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/>
  <mc:AlternateContent xmlns:mc="http://schemas.openxmlformats.org/markup-compatibility/2006">
    <mc:Choice Requires="x15">
      <x15ac:absPath xmlns:x15ac="http://schemas.microsoft.com/office/spreadsheetml/2010/11/ac" url="C:\IDAT\workspace\pachaBack\Hackaton05\cbeltran\"/>
    </mc:Choice>
  </mc:AlternateContent>
  <xr:revisionPtr revIDLastSave="0" documentId="8_{39264AA5-1595-425E-BCCE-EFE574D130BC}" xr6:coauthVersionLast="47" xr6:coauthVersionMax="47" xr10:uidLastSave="{00000000-0000-0000-0000-000000000000}"/>
  <bookViews>
    <workbookView xWindow="-108" yWindow="-108" windowWidth="23256" windowHeight="13176" tabRatio="677" xr2:uid="{00000000-000D-0000-FFFF-FFFF00000000}"/>
  </bookViews>
  <sheets>
    <sheet name="Orders" sheetId="1" r:id="rId1"/>
    <sheet name="tbProduct" sheetId="13" r:id="rId2"/>
    <sheet name="tbSub-Category" sheetId="12" r:id="rId3"/>
    <sheet name="tbOrder" sheetId="11" r:id="rId4"/>
    <sheet name="tbState" sheetId="10" r:id="rId5"/>
    <sheet name="tbCity" sheetId="9" r:id="rId6"/>
    <sheet name="tbCategory" sheetId="8" r:id="rId7"/>
    <sheet name="tbRegion" sheetId="3" r:id="rId8"/>
    <sheet name="tbCustomer" sheetId="6" r:id="rId9"/>
    <sheet name="tbSegment" sheetId="7" r:id="rId10"/>
    <sheet name="tbShip" sheetId="4" r:id="rId11"/>
  </sheets>
  <definedNames>
    <definedName name="_xlnm._FilterDatabase" localSheetId="0" hidden="1">Orders!$A$1:$AE$9995</definedName>
    <definedName name="category">tbCategory!$B$1:$C$4</definedName>
    <definedName name="city">tbCity!$B:$C</definedName>
    <definedName name="customer">tbCustomer!$B$1:$C$794</definedName>
    <definedName name="order">tbOrder!$B:$C</definedName>
    <definedName name="product">tbProduct!$B:$C</definedName>
    <definedName name="region">tbRegion!$B$1:$C$5</definedName>
    <definedName name="region1">#REF!</definedName>
    <definedName name="segment">tbSegment!$A$1:$B$4</definedName>
    <definedName name="segment1">tbSegment!$B$1:$C$4</definedName>
    <definedName name="ship">tbShip!$B$1:$C$5</definedName>
    <definedName name="state">tbState!$B:$C</definedName>
    <definedName name="subcategory">'tbSub-Category'!$B:$C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4" i="1" l="1"/>
  <c r="W6" i="1"/>
  <c r="W8" i="1"/>
  <c r="W10" i="1"/>
  <c r="W12" i="1"/>
  <c r="W14" i="1"/>
  <c r="W16" i="1"/>
  <c r="W18" i="1"/>
  <c r="W20" i="1"/>
  <c r="W22" i="1"/>
  <c r="W24" i="1"/>
  <c r="W26" i="1"/>
  <c r="W28" i="1"/>
  <c r="W30" i="1"/>
  <c r="W32" i="1"/>
  <c r="W34" i="1"/>
  <c r="W36" i="1"/>
  <c r="W38" i="1"/>
  <c r="W40" i="1"/>
  <c r="W42" i="1"/>
  <c r="W44" i="1"/>
  <c r="W46" i="1"/>
  <c r="W48" i="1"/>
  <c r="W50" i="1"/>
  <c r="W52" i="1"/>
  <c r="W54" i="1"/>
  <c r="W56" i="1"/>
  <c r="W58" i="1"/>
  <c r="W60" i="1"/>
  <c r="W62" i="1"/>
  <c r="W64" i="1"/>
  <c r="W66" i="1"/>
  <c r="W68" i="1"/>
  <c r="W70" i="1"/>
  <c r="W72" i="1"/>
  <c r="W74" i="1"/>
  <c r="W76" i="1"/>
  <c r="W78" i="1"/>
  <c r="W80" i="1"/>
  <c r="W82" i="1"/>
  <c r="W84" i="1"/>
  <c r="W86" i="1"/>
  <c r="W88" i="1"/>
  <c r="W90" i="1"/>
  <c r="W92" i="1"/>
  <c r="W94" i="1"/>
  <c r="W96" i="1"/>
  <c r="W98" i="1"/>
  <c r="W100" i="1"/>
  <c r="W102" i="1"/>
  <c r="W104" i="1"/>
  <c r="W106" i="1"/>
  <c r="W108" i="1"/>
  <c r="W110" i="1"/>
  <c r="W112" i="1"/>
  <c r="W114" i="1"/>
  <c r="W116" i="1"/>
  <c r="W118" i="1"/>
  <c r="W120" i="1"/>
  <c r="W122" i="1"/>
  <c r="W124" i="1"/>
  <c r="W126" i="1"/>
  <c r="W128" i="1"/>
  <c r="W130" i="1"/>
  <c r="W132" i="1"/>
  <c r="W134" i="1"/>
  <c r="W136" i="1"/>
  <c r="W138" i="1"/>
  <c r="W140" i="1"/>
  <c r="W142" i="1"/>
  <c r="W144" i="1"/>
  <c r="W146" i="1"/>
  <c r="W148" i="1"/>
  <c r="W150" i="1"/>
  <c r="W152" i="1"/>
  <c r="W154" i="1"/>
  <c r="W156" i="1"/>
  <c r="W158" i="1"/>
  <c r="W160" i="1"/>
  <c r="W162" i="1"/>
  <c r="W164" i="1"/>
  <c r="W166" i="1"/>
  <c r="W168" i="1"/>
  <c r="W170" i="1"/>
  <c r="W172" i="1"/>
  <c r="W174" i="1"/>
  <c r="W176" i="1"/>
  <c r="W178" i="1"/>
  <c r="W180" i="1"/>
  <c r="W182" i="1"/>
  <c r="W184" i="1"/>
  <c r="W186" i="1"/>
  <c r="W188" i="1"/>
  <c r="W190" i="1"/>
  <c r="W192" i="1"/>
  <c r="W194" i="1"/>
  <c r="W196" i="1"/>
  <c r="W198" i="1"/>
  <c r="W200" i="1"/>
  <c r="W202" i="1"/>
  <c r="W204" i="1"/>
  <c r="W206" i="1"/>
  <c r="W208" i="1"/>
  <c r="W210" i="1"/>
  <c r="W212" i="1"/>
  <c r="W214" i="1"/>
  <c r="W216" i="1"/>
  <c r="W218" i="1"/>
  <c r="W220" i="1"/>
  <c r="W222" i="1"/>
  <c r="W224" i="1"/>
  <c r="W226" i="1"/>
  <c r="W228" i="1"/>
  <c r="W230" i="1"/>
  <c r="W232" i="1"/>
  <c r="W234" i="1"/>
  <c r="W236" i="1"/>
  <c r="W238" i="1"/>
  <c r="W240" i="1"/>
  <c r="W242" i="1"/>
  <c r="W244" i="1"/>
  <c r="W246" i="1"/>
  <c r="W248" i="1"/>
  <c r="W250" i="1"/>
  <c r="W252" i="1"/>
  <c r="W254" i="1"/>
  <c r="W256" i="1"/>
  <c r="W258" i="1"/>
  <c r="W260" i="1"/>
  <c r="W262" i="1"/>
  <c r="W264" i="1"/>
  <c r="W266" i="1"/>
  <c r="W268" i="1"/>
  <c r="W270" i="1"/>
  <c r="W272" i="1"/>
  <c r="W274" i="1"/>
  <c r="W276" i="1"/>
  <c r="W278" i="1"/>
  <c r="W280" i="1"/>
  <c r="W282" i="1"/>
  <c r="W284" i="1"/>
  <c r="W286" i="1"/>
  <c r="W288" i="1"/>
  <c r="W290" i="1"/>
  <c r="W292" i="1"/>
  <c r="W294" i="1"/>
  <c r="W296" i="1"/>
  <c r="W298" i="1"/>
  <c r="W300" i="1"/>
  <c r="W302" i="1"/>
  <c r="W304" i="1"/>
  <c r="W306" i="1"/>
  <c r="W308" i="1"/>
  <c r="W310" i="1"/>
  <c r="W312" i="1"/>
  <c r="W314" i="1"/>
  <c r="W316" i="1"/>
  <c r="W318" i="1"/>
  <c r="W320" i="1"/>
  <c r="W322" i="1"/>
  <c r="W324" i="1"/>
  <c r="W326" i="1"/>
  <c r="W328" i="1"/>
  <c r="W330" i="1"/>
  <c r="W332" i="1"/>
  <c r="W334" i="1"/>
  <c r="W336" i="1"/>
  <c r="W338" i="1"/>
  <c r="W340" i="1"/>
  <c r="W342" i="1"/>
  <c r="W344" i="1"/>
  <c r="W346" i="1"/>
  <c r="W348" i="1"/>
  <c r="W350" i="1"/>
  <c r="W352" i="1"/>
  <c r="W354" i="1"/>
  <c r="W356" i="1"/>
  <c r="W358" i="1"/>
  <c r="W360" i="1"/>
  <c r="W362" i="1"/>
  <c r="W364" i="1"/>
  <c r="W366" i="1"/>
  <c r="W368" i="1"/>
  <c r="W370" i="1"/>
  <c r="W372" i="1"/>
  <c r="W374" i="1"/>
  <c r="W376" i="1"/>
  <c r="W378" i="1"/>
  <c r="W380" i="1"/>
  <c r="W382" i="1"/>
  <c r="W384" i="1"/>
  <c r="W386" i="1"/>
  <c r="W388" i="1"/>
  <c r="W390" i="1"/>
  <c r="W392" i="1"/>
  <c r="W394" i="1"/>
  <c r="W396" i="1"/>
  <c r="W398" i="1"/>
  <c r="W400" i="1"/>
  <c r="W402" i="1"/>
  <c r="W404" i="1"/>
  <c r="W406" i="1"/>
  <c r="W408" i="1"/>
  <c r="W410" i="1"/>
  <c r="W412" i="1"/>
  <c r="W414" i="1"/>
  <c r="W416" i="1"/>
  <c r="W418" i="1"/>
  <c r="W420" i="1"/>
  <c r="W422" i="1"/>
  <c r="W424" i="1"/>
  <c r="W426" i="1"/>
  <c r="W428" i="1"/>
  <c r="W430" i="1"/>
  <c r="W432" i="1"/>
  <c r="W434" i="1"/>
  <c r="W436" i="1"/>
  <c r="W438" i="1"/>
  <c r="W440" i="1"/>
  <c r="W442" i="1"/>
  <c r="W444" i="1"/>
  <c r="W446" i="1"/>
  <c r="W448" i="1"/>
  <c r="W450" i="1"/>
  <c r="W452" i="1"/>
  <c r="W454" i="1"/>
  <c r="W456" i="1"/>
  <c r="W458" i="1"/>
  <c r="W460" i="1"/>
  <c r="W462" i="1"/>
  <c r="W464" i="1"/>
  <c r="W466" i="1"/>
  <c r="W468" i="1"/>
  <c r="W470" i="1"/>
  <c r="W472" i="1"/>
  <c r="W474" i="1"/>
  <c r="W476" i="1"/>
  <c r="W478" i="1"/>
  <c r="W480" i="1"/>
  <c r="W482" i="1"/>
  <c r="W484" i="1"/>
  <c r="W486" i="1"/>
  <c r="W488" i="1"/>
  <c r="W490" i="1"/>
  <c r="W492" i="1"/>
  <c r="W494" i="1"/>
  <c r="W496" i="1"/>
  <c r="W498" i="1"/>
  <c r="W500" i="1"/>
  <c r="W502" i="1"/>
  <c r="W504" i="1"/>
  <c r="W506" i="1"/>
  <c r="W508" i="1"/>
  <c r="W510" i="1"/>
  <c r="W512" i="1"/>
  <c r="W514" i="1"/>
  <c r="W516" i="1"/>
  <c r="W518" i="1"/>
  <c r="W520" i="1"/>
  <c r="W522" i="1"/>
  <c r="W524" i="1"/>
  <c r="W526" i="1"/>
  <c r="W528" i="1"/>
  <c r="W530" i="1"/>
  <c r="W532" i="1"/>
  <c r="W534" i="1"/>
  <c r="W536" i="1"/>
  <c r="W538" i="1"/>
  <c r="W540" i="1"/>
  <c r="W542" i="1"/>
  <c r="W544" i="1"/>
  <c r="W546" i="1"/>
  <c r="W548" i="1"/>
  <c r="W550" i="1"/>
  <c r="W552" i="1"/>
  <c r="W554" i="1"/>
  <c r="W556" i="1"/>
  <c r="W558" i="1"/>
  <c r="W560" i="1"/>
  <c r="W562" i="1"/>
  <c r="W564" i="1"/>
  <c r="W566" i="1"/>
  <c r="W568" i="1"/>
  <c r="W570" i="1"/>
  <c r="W572" i="1"/>
  <c r="W574" i="1"/>
  <c r="W576" i="1"/>
  <c r="W578" i="1"/>
  <c r="W580" i="1"/>
  <c r="W582" i="1"/>
  <c r="W584" i="1"/>
  <c r="W586" i="1"/>
  <c r="W588" i="1"/>
  <c r="W590" i="1"/>
  <c r="W592" i="1"/>
  <c r="W594" i="1"/>
  <c r="W596" i="1"/>
  <c r="W598" i="1"/>
  <c r="W600" i="1"/>
  <c r="W602" i="1"/>
  <c r="W604" i="1"/>
  <c r="W606" i="1"/>
  <c r="W608" i="1"/>
  <c r="W610" i="1"/>
  <c r="W612" i="1"/>
  <c r="W614" i="1"/>
  <c r="W616" i="1"/>
  <c r="W618" i="1"/>
  <c r="W620" i="1"/>
  <c r="W622" i="1"/>
  <c r="W624" i="1"/>
  <c r="W626" i="1"/>
  <c r="W628" i="1"/>
  <c r="W630" i="1"/>
  <c r="W632" i="1"/>
  <c r="W634" i="1"/>
  <c r="W636" i="1"/>
  <c r="W638" i="1"/>
  <c r="W640" i="1"/>
  <c r="W642" i="1"/>
  <c r="W644" i="1"/>
  <c r="W646" i="1"/>
  <c r="W648" i="1"/>
  <c r="W650" i="1"/>
  <c r="W652" i="1"/>
  <c r="W654" i="1"/>
  <c r="W656" i="1"/>
  <c r="W658" i="1"/>
  <c r="W660" i="1"/>
  <c r="W662" i="1"/>
  <c r="W664" i="1"/>
  <c r="W666" i="1"/>
  <c r="W668" i="1"/>
  <c r="W670" i="1"/>
  <c r="W672" i="1"/>
  <c r="W674" i="1"/>
  <c r="W676" i="1"/>
  <c r="W678" i="1"/>
  <c r="W680" i="1"/>
  <c r="W682" i="1"/>
  <c r="W684" i="1"/>
  <c r="W686" i="1"/>
  <c r="W688" i="1"/>
  <c r="W690" i="1"/>
  <c r="W692" i="1"/>
  <c r="W694" i="1"/>
  <c r="W696" i="1"/>
  <c r="W698" i="1"/>
  <c r="W700" i="1"/>
  <c r="W702" i="1"/>
  <c r="W704" i="1"/>
  <c r="W706" i="1"/>
  <c r="W708" i="1"/>
  <c r="W710" i="1"/>
  <c r="W712" i="1"/>
  <c r="W714" i="1"/>
  <c r="W716" i="1"/>
  <c r="W718" i="1"/>
  <c r="W720" i="1"/>
  <c r="W722" i="1"/>
  <c r="W724" i="1"/>
  <c r="W726" i="1"/>
  <c r="W728" i="1"/>
  <c r="W730" i="1"/>
  <c r="W732" i="1"/>
  <c r="W734" i="1"/>
  <c r="W736" i="1"/>
  <c r="W738" i="1"/>
  <c r="W740" i="1"/>
  <c r="W742" i="1"/>
  <c r="W744" i="1"/>
  <c r="W746" i="1"/>
  <c r="W748" i="1"/>
  <c r="W750" i="1"/>
  <c r="W752" i="1"/>
  <c r="W754" i="1"/>
  <c r="W756" i="1"/>
  <c r="W758" i="1"/>
  <c r="W760" i="1"/>
  <c r="W762" i="1"/>
  <c r="W764" i="1"/>
  <c r="W766" i="1"/>
  <c r="W768" i="1"/>
  <c r="W770" i="1"/>
  <c r="W772" i="1"/>
  <c r="W774" i="1"/>
  <c r="W776" i="1"/>
  <c r="W778" i="1"/>
  <c r="W780" i="1"/>
  <c r="W782" i="1"/>
  <c r="W784" i="1"/>
  <c r="W786" i="1"/>
  <c r="W788" i="1"/>
  <c r="W790" i="1"/>
  <c r="W792" i="1"/>
  <c r="W794" i="1"/>
  <c r="W796" i="1"/>
  <c r="W798" i="1"/>
  <c r="W800" i="1"/>
  <c r="W802" i="1"/>
  <c r="W804" i="1"/>
  <c r="W806" i="1"/>
  <c r="W808" i="1"/>
  <c r="W810" i="1"/>
  <c r="W812" i="1"/>
  <c r="W814" i="1"/>
  <c r="W816" i="1"/>
  <c r="W818" i="1"/>
  <c r="W820" i="1"/>
  <c r="W822" i="1"/>
  <c r="W824" i="1"/>
  <c r="W826" i="1"/>
  <c r="W828" i="1"/>
  <c r="W830" i="1"/>
  <c r="W832" i="1"/>
  <c r="W834" i="1"/>
  <c r="W836" i="1"/>
  <c r="W838" i="1"/>
  <c r="W840" i="1"/>
  <c r="W842" i="1"/>
  <c r="W844" i="1"/>
  <c r="W846" i="1"/>
  <c r="W848" i="1"/>
  <c r="W850" i="1"/>
  <c r="W852" i="1"/>
  <c r="W854" i="1"/>
  <c r="W856" i="1"/>
  <c r="W858" i="1"/>
  <c r="W860" i="1"/>
  <c r="W862" i="1"/>
  <c r="W864" i="1"/>
  <c r="W866" i="1"/>
  <c r="W868" i="1"/>
  <c r="W870" i="1"/>
  <c r="W872" i="1"/>
  <c r="W874" i="1"/>
  <c r="W876" i="1"/>
  <c r="W878" i="1"/>
  <c r="W880" i="1"/>
  <c r="W882" i="1"/>
  <c r="W884" i="1"/>
  <c r="W886" i="1"/>
  <c r="W888" i="1"/>
  <c r="W890" i="1"/>
  <c r="W892" i="1"/>
  <c r="W894" i="1"/>
  <c r="W896" i="1"/>
  <c r="W898" i="1"/>
  <c r="W900" i="1"/>
  <c r="W902" i="1"/>
  <c r="W904" i="1"/>
  <c r="W906" i="1"/>
  <c r="W908" i="1"/>
  <c r="W910" i="1"/>
  <c r="W912" i="1"/>
  <c r="W914" i="1"/>
  <c r="W916" i="1"/>
  <c r="W918" i="1"/>
  <c r="W920" i="1"/>
  <c r="W922" i="1"/>
  <c r="W924" i="1"/>
  <c r="W926" i="1"/>
  <c r="W928" i="1"/>
  <c r="W930" i="1"/>
  <c r="W932" i="1"/>
  <c r="W934" i="1"/>
  <c r="W936" i="1"/>
  <c r="W938" i="1"/>
  <c r="W940" i="1"/>
  <c r="W942" i="1"/>
  <c r="W944" i="1"/>
  <c r="W946" i="1"/>
  <c r="W948" i="1"/>
  <c r="W950" i="1"/>
  <c r="W952" i="1"/>
  <c r="W954" i="1"/>
  <c r="W956" i="1"/>
  <c r="W958" i="1"/>
  <c r="W960" i="1"/>
  <c r="W962" i="1"/>
  <c r="W964" i="1"/>
  <c r="W966" i="1"/>
  <c r="W968" i="1"/>
  <c r="W970" i="1"/>
  <c r="W972" i="1"/>
  <c r="W974" i="1"/>
  <c r="W976" i="1"/>
  <c r="W978" i="1"/>
  <c r="W980" i="1"/>
  <c r="W982" i="1"/>
  <c r="W984" i="1"/>
  <c r="W986" i="1"/>
  <c r="W988" i="1"/>
  <c r="W990" i="1"/>
  <c r="W992" i="1"/>
  <c r="W994" i="1"/>
  <c r="W996" i="1"/>
  <c r="W998" i="1"/>
  <c r="W1000" i="1"/>
  <c r="W1002" i="1"/>
  <c r="W1004" i="1"/>
  <c r="W1006" i="1"/>
  <c r="W1008" i="1"/>
  <c r="W1010" i="1"/>
  <c r="W1012" i="1"/>
  <c r="W1014" i="1"/>
  <c r="W1016" i="1"/>
  <c r="W1018" i="1"/>
  <c r="W1020" i="1"/>
  <c r="W1022" i="1"/>
  <c r="W1024" i="1"/>
  <c r="W1026" i="1"/>
  <c r="W1028" i="1"/>
  <c r="W1030" i="1"/>
  <c r="W1032" i="1"/>
  <c r="W1034" i="1"/>
  <c r="W1036" i="1"/>
  <c r="W1038" i="1"/>
  <c r="W1040" i="1"/>
  <c r="W1042" i="1"/>
  <c r="W1044" i="1"/>
  <c r="W1046" i="1"/>
  <c r="W1048" i="1"/>
  <c r="W1050" i="1"/>
  <c r="W1052" i="1"/>
  <c r="W1054" i="1"/>
  <c r="W1056" i="1"/>
  <c r="W1058" i="1"/>
  <c r="W1060" i="1"/>
  <c r="W1062" i="1"/>
  <c r="W1064" i="1"/>
  <c r="W1066" i="1"/>
  <c r="W1068" i="1"/>
  <c r="W1070" i="1"/>
  <c r="W1072" i="1"/>
  <c r="W1074" i="1"/>
  <c r="W1076" i="1"/>
  <c r="W1078" i="1"/>
  <c r="W1080" i="1"/>
  <c r="W1082" i="1"/>
  <c r="W1084" i="1"/>
  <c r="W1086" i="1"/>
  <c r="W1088" i="1"/>
  <c r="W1090" i="1"/>
  <c r="W1092" i="1"/>
  <c r="W1094" i="1"/>
  <c r="W1096" i="1"/>
  <c r="W1098" i="1"/>
  <c r="W1100" i="1"/>
  <c r="W1102" i="1"/>
  <c r="W1104" i="1"/>
  <c r="W1106" i="1"/>
  <c r="W1108" i="1"/>
  <c r="W1110" i="1"/>
  <c r="W1112" i="1"/>
  <c r="W1114" i="1"/>
  <c r="W1116" i="1"/>
  <c r="W1118" i="1"/>
  <c r="W1120" i="1"/>
  <c r="W1122" i="1"/>
  <c r="W1124" i="1"/>
  <c r="W1126" i="1"/>
  <c r="W1128" i="1"/>
  <c r="W1130" i="1"/>
  <c r="W1132" i="1"/>
  <c r="W1134" i="1"/>
  <c r="W1136" i="1"/>
  <c r="W1138" i="1"/>
  <c r="W1140" i="1"/>
  <c r="W1142" i="1"/>
  <c r="W1144" i="1"/>
  <c r="W1146" i="1"/>
  <c r="W1148" i="1"/>
  <c r="W1150" i="1"/>
  <c r="W1152" i="1"/>
  <c r="W1154" i="1"/>
  <c r="W1156" i="1"/>
  <c r="W1158" i="1"/>
  <c r="W1160" i="1"/>
  <c r="W1162" i="1"/>
  <c r="W1164" i="1"/>
  <c r="W1166" i="1"/>
  <c r="W1168" i="1"/>
  <c r="W1170" i="1"/>
  <c r="W1172" i="1"/>
  <c r="W1174" i="1"/>
  <c r="W1176" i="1"/>
  <c r="W1178" i="1"/>
  <c r="W1180" i="1"/>
  <c r="W1182" i="1"/>
  <c r="W1184" i="1"/>
  <c r="W1186" i="1"/>
  <c r="W1188" i="1"/>
  <c r="W1190" i="1"/>
  <c r="W1192" i="1"/>
  <c r="W1194" i="1"/>
  <c r="W1196" i="1"/>
  <c r="W1198" i="1"/>
  <c r="W1200" i="1"/>
  <c r="W1202" i="1"/>
  <c r="W1204" i="1"/>
  <c r="W1206" i="1"/>
  <c r="W1208" i="1"/>
  <c r="W1210" i="1"/>
  <c r="W1212" i="1"/>
  <c r="W1214" i="1"/>
  <c r="W1216" i="1"/>
  <c r="W1218" i="1"/>
  <c r="W1220" i="1"/>
  <c r="W1222" i="1"/>
  <c r="W1224" i="1"/>
  <c r="W1226" i="1"/>
  <c r="W1228" i="1"/>
  <c r="W1230" i="1"/>
  <c r="W1232" i="1"/>
  <c r="W1234" i="1"/>
  <c r="W1236" i="1"/>
  <c r="W1238" i="1"/>
  <c r="W1240" i="1"/>
  <c r="W1242" i="1"/>
  <c r="W1244" i="1"/>
  <c r="W1246" i="1"/>
  <c r="W1248" i="1"/>
  <c r="W1250" i="1"/>
  <c r="W1252" i="1"/>
  <c r="W1254" i="1"/>
  <c r="W1256" i="1"/>
  <c r="W1258" i="1"/>
  <c r="W1260" i="1"/>
  <c r="W1262" i="1"/>
  <c r="W1264" i="1"/>
  <c r="W1266" i="1"/>
  <c r="W1268" i="1"/>
  <c r="W1270" i="1"/>
  <c r="W1272" i="1"/>
  <c r="W1274" i="1"/>
  <c r="W1276" i="1"/>
  <c r="W1278" i="1"/>
  <c r="W1280" i="1"/>
  <c r="W1282" i="1"/>
  <c r="W1284" i="1"/>
  <c r="W1286" i="1"/>
  <c r="W1288" i="1"/>
  <c r="W1290" i="1"/>
  <c r="W1292" i="1"/>
  <c r="W1294" i="1"/>
  <c r="W1296" i="1"/>
  <c r="W1298" i="1"/>
  <c r="W1300" i="1"/>
  <c r="W1302" i="1"/>
  <c r="W1304" i="1"/>
  <c r="W1306" i="1"/>
  <c r="W1308" i="1"/>
  <c r="W1310" i="1"/>
  <c r="W1312" i="1"/>
  <c r="W1314" i="1"/>
  <c r="W1316" i="1"/>
  <c r="W1318" i="1"/>
  <c r="W1320" i="1"/>
  <c r="W1322" i="1"/>
  <c r="W1324" i="1"/>
  <c r="W1326" i="1"/>
  <c r="W1328" i="1"/>
  <c r="W1330" i="1"/>
  <c r="W1332" i="1"/>
  <c r="W1334" i="1"/>
  <c r="W1336" i="1"/>
  <c r="W1338" i="1"/>
  <c r="W1340" i="1"/>
  <c r="W1342" i="1"/>
  <c r="W1344" i="1"/>
  <c r="W1346" i="1"/>
  <c r="W1348" i="1"/>
  <c r="W1350" i="1"/>
  <c r="W1352" i="1"/>
  <c r="W1354" i="1"/>
  <c r="W1356" i="1"/>
  <c r="W1358" i="1"/>
  <c r="W1360" i="1"/>
  <c r="W1362" i="1"/>
  <c r="W1364" i="1"/>
  <c r="W1366" i="1"/>
  <c r="W1368" i="1"/>
  <c r="W1370" i="1"/>
  <c r="W1372" i="1"/>
  <c r="W1374" i="1"/>
  <c r="W1376" i="1"/>
  <c r="W1378" i="1"/>
  <c r="W1380" i="1"/>
  <c r="W1382" i="1"/>
  <c r="W1384" i="1"/>
  <c r="W1386" i="1"/>
  <c r="W1388" i="1"/>
  <c r="W1390" i="1"/>
  <c r="W1392" i="1"/>
  <c r="W1394" i="1"/>
  <c r="W1396" i="1"/>
  <c r="W1398" i="1"/>
  <c r="W1400" i="1"/>
  <c r="W1402" i="1"/>
  <c r="W1404" i="1"/>
  <c r="W1406" i="1"/>
  <c r="W1408" i="1"/>
  <c r="W1410" i="1"/>
  <c r="W1412" i="1"/>
  <c r="W1414" i="1"/>
  <c r="W1416" i="1"/>
  <c r="W1418" i="1"/>
  <c r="W1420" i="1"/>
  <c r="W1422" i="1"/>
  <c r="W1424" i="1"/>
  <c r="W1426" i="1"/>
  <c r="W1428" i="1"/>
  <c r="W1430" i="1"/>
  <c r="W1432" i="1"/>
  <c r="W1434" i="1"/>
  <c r="W1436" i="1"/>
  <c r="W1438" i="1"/>
  <c r="W1440" i="1"/>
  <c r="W1442" i="1"/>
  <c r="W1444" i="1"/>
  <c r="W1446" i="1"/>
  <c r="W1448" i="1"/>
  <c r="W1450" i="1"/>
  <c r="W1452" i="1"/>
  <c r="W1454" i="1"/>
  <c r="W1456" i="1"/>
  <c r="W1458" i="1"/>
  <c r="W1460" i="1"/>
  <c r="W1462" i="1"/>
  <c r="W1464" i="1"/>
  <c r="W1466" i="1"/>
  <c r="W1468" i="1"/>
  <c r="W1470" i="1"/>
  <c r="W1472" i="1"/>
  <c r="W1474" i="1"/>
  <c r="W1476" i="1"/>
  <c r="W1478" i="1"/>
  <c r="W1480" i="1"/>
  <c r="W1482" i="1"/>
  <c r="W1484" i="1"/>
  <c r="W1486" i="1"/>
  <c r="W1488" i="1"/>
  <c r="W1490" i="1"/>
  <c r="W1492" i="1"/>
  <c r="W1494" i="1"/>
  <c r="W1496" i="1"/>
  <c r="W1498" i="1"/>
  <c r="W1500" i="1"/>
  <c r="W1502" i="1"/>
  <c r="W1504" i="1"/>
  <c r="W1506" i="1"/>
  <c r="W1508" i="1"/>
  <c r="W1510" i="1"/>
  <c r="W1512" i="1"/>
  <c r="W1514" i="1"/>
  <c r="W1516" i="1"/>
  <c r="W1518" i="1"/>
  <c r="W1520" i="1"/>
  <c r="W1522" i="1"/>
  <c r="W1524" i="1"/>
  <c r="W1526" i="1"/>
  <c r="W1528" i="1"/>
  <c r="W1530" i="1"/>
  <c r="W1532" i="1"/>
  <c r="W1534" i="1"/>
  <c r="W1536" i="1"/>
  <c r="W1538" i="1"/>
  <c r="W1540" i="1"/>
  <c r="W1542" i="1"/>
  <c r="W1544" i="1"/>
  <c r="W1546" i="1"/>
  <c r="W1548" i="1"/>
  <c r="W1550" i="1"/>
  <c r="W1552" i="1"/>
  <c r="W1554" i="1"/>
  <c r="W1556" i="1"/>
  <c r="W1558" i="1"/>
  <c r="W1560" i="1"/>
  <c r="W1562" i="1"/>
  <c r="W1564" i="1"/>
  <c r="W1566" i="1"/>
  <c r="W1568" i="1"/>
  <c r="W1570" i="1"/>
  <c r="W1572" i="1"/>
  <c r="W1574" i="1"/>
  <c r="W1576" i="1"/>
  <c r="W1578" i="1"/>
  <c r="W1580" i="1"/>
  <c r="W1582" i="1"/>
  <c r="W1584" i="1"/>
  <c r="W1586" i="1"/>
  <c r="W1588" i="1"/>
  <c r="W1590" i="1"/>
  <c r="W1592" i="1"/>
  <c r="W1594" i="1"/>
  <c r="W1596" i="1"/>
  <c r="W1598" i="1"/>
  <c r="W1600" i="1"/>
  <c r="W1602" i="1"/>
  <c r="W1604" i="1"/>
  <c r="W1606" i="1"/>
  <c r="W1608" i="1"/>
  <c r="W1610" i="1"/>
  <c r="W1612" i="1"/>
  <c r="W1614" i="1"/>
  <c r="W1616" i="1"/>
  <c r="W1618" i="1"/>
  <c r="W1620" i="1"/>
  <c r="W1622" i="1"/>
  <c r="W1624" i="1"/>
  <c r="W1626" i="1"/>
  <c r="W1628" i="1"/>
  <c r="W1630" i="1"/>
  <c r="W1632" i="1"/>
  <c r="W1634" i="1"/>
  <c r="W1636" i="1"/>
  <c r="W1638" i="1"/>
  <c r="W1640" i="1"/>
  <c r="W1642" i="1"/>
  <c r="W1644" i="1"/>
  <c r="W1646" i="1"/>
  <c r="W1648" i="1"/>
  <c r="W1650" i="1"/>
  <c r="W1652" i="1"/>
  <c r="W1654" i="1"/>
  <c r="W1656" i="1"/>
  <c r="W1658" i="1"/>
  <c r="W1660" i="1"/>
  <c r="W1662" i="1"/>
  <c r="W1664" i="1"/>
  <c r="W1666" i="1"/>
  <c r="W1668" i="1"/>
  <c r="W1670" i="1"/>
  <c r="W1672" i="1"/>
  <c r="W1674" i="1"/>
  <c r="W1676" i="1"/>
  <c r="W1678" i="1"/>
  <c r="W1680" i="1"/>
  <c r="W1682" i="1"/>
  <c r="W1684" i="1"/>
  <c r="W1686" i="1"/>
  <c r="W1688" i="1"/>
  <c r="W1690" i="1"/>
  <c r="W1692" i="1"/>
  <c r="W1694" i="1"/>
  <c r="W1696" i="1"/>
  <c r="W1698" i="1"/>
  <c r="W1700" i="1"/>
  <c r="W1702" i="1"/>
  <c r="W1704" i="1"/>
  <c r="W1706" i="1"/>
  <c r="W1708" i="1"/>
  <c r="W1710" i="1"/>
  <c r="W1712" i="1"/>
  <c r="W1714" i="1"/>
  <c r="W1716" i="1"/>
  <c r="W1718" i="1"/>
  <c r="W1720" i="1"/>
  <c r="W1722" i="1"/>
  <c r="W1724" i="1"/>
  <c r="W1726" i="1"/>
  <c r="W1728" i="1"/>
  <c r="W1730" i="1"/>
  <c r="W1732" i="1"/>
  <c r="W1734" i="1"/>
  <c r="W1736" i="1"/>
  <c r="W1738" i="1"/>
  <c r="W1740" i="1"/>
  <c r="W1742" i="1"/>
  <c r="W1744" i="1"/>
  <c r="W1746" i="1"/>
  <c r="W1748" i="1"/>
  <c r="W1750" i="1"/>
  <c r="W1752" i="1"/>
  <c r="W1754" i="1"/>
  <c r="W1756" i="1"/>
  <c r="W1758" i="1"/>
  <c r="W1760" i="1"/>
  <c r="W1762" i="1"/>
  <c r="W1764" i="1"/>
  <c r="W1766" i="1"/>
  <c r="W1768" i="1"/>
  <c r="W1770" i="1"/>
  <c r="W1772" i="1"/>
  <c r="W1774" i="1"/>
  <c r="W1776" i="1"/>
  <c r="W1778" i="1"/>
  <c r="W1780" i="1"/>
  <c r="W1782" i="1"/>
  <c r="W1784" i="1"/>
  <c r="W1786" i="1"/>
  <c r="W1788" i="1"/>
  <c r="W1790" i="1"/>
  <c r="W1792" i="1"/>
  <c r="W1794" i="1"/>
  <c r="W1796" i="1"/>
  <c r="W1798" i="1"/>
  <c r="W1800" i="1"/>
  <c r="W1802" i="1"/>
  <c r="W1804" i="1"/>
  <c r="W1806" i="1"/>
  <c r="W1808" i="1"/>
  <c r="W1810" i="1"/>
  <c r="W1812" i="1"/>
  <c r="W1814" i="1"/>
  <c r="W1816" i="1"/>
  <c r="W1818" i="1"/>
  <c r="W1820" i="1"/>
  <c r="W1822" i="1"/>
  <c r="W1824" i="1"/>
  <c r="W1826" i="1"/>
  <c r="W1828" i="1"/>
  <c r="W1830" i="1"/>
  <c r="W1832" i="1"/>
  <c r="W1834" i="1"/>
  <c r="W1836" i="1"/>
  <c r="W1838" i="1"/>
  <c r="W1840" i="1"/>
  <c r="W1842" i="1"/>
  <c r="W1844" i="1"/>
  <c r="W1846" i="1"/>
  <c r="W1848" i="1"/>
  <c r="W1850" i="1"/>
  <c r="W1852" i="1"/>
  <c r="W1854" i="1"/>
  <c r="W1856" i="1"/>
  <c r="W1858" i="1"/>
  <c r="W1860" i="1"/>
  <c r="W1862" i="1"/>
  <c r="W1864" i="1"/>
  <c r="W1866" i="1"/>
  <c r="W1868" i="1"/>
  <c r="W1870" i="1"/>
  <c r="W1872" i="1"/>
  <c r="W1874" i="1"/>
  <c r="W1876" i="1"/>
  <c r="W1878" i="1"/>
  <c r="W1880" i="1"/>
  <c r="W1882" i="1"/>
  <c r="W1884" i="1"/>
  <c r="W1886" i="1"/>
  <c r="W1888" i="1"/>
  <c r="W1890" i="1"/>
  <c r="W1892" i="1"/>
  <c r="W1894" i="1"/>
  <c r="W1896" i="1"/>
  <c r="W1898" i="1"/>
  <c r="W1900" i="1"/>
  <c r="W1902" i="1"/>
  <c r="W1904" i="1"/>
  <c r="W1906" i="1"/>
  <c r="W1908" i="1"/>
  <c r="W1910" i="1"/>
  <c r="W1912" i="1"/>
  <c r="W1914" i="1"/>
  <c r="W1916" i="1"/>
  <c r="W1918" i="1"/>
  <c r="W1920" i="1"/>
  <c r="W1922" i="1"/>
  <c r="W1924" i="1"/>
  <c r="W1926" i="1"/>
  <c r="W1928" i="1"/>
  <c r="W1930" i="1"/>
  <c r="W1932" i="1"/>
  <c r="W1934" i="1"/>
  <c r="W1936" i="1"/>
  <c r="W1938" i="1"/>
  <c r="W1940" i="1"/>
  <c r="W1942" i="1"/>
  <c r="W1944" i="1"/>
  <c r="W1946" i="1"/>
  <c r="W1948" i="1"/>
  <c r="W1950" i="1"/>
  <c r="W1952" i="1"/>
  <c r="W1954" i="1"/>
  <c r="W1956" i="1"/>
  <c r="W1958" i="1"/>
  <c r="W1960" i="1"/>
  <c r="W1962" i="1"/>
  <c r="W1964" i="1"/>
  <c r="W1966" i="1"/>
  <c r="W1968" i="1"/>
  <c r="W1970" i="1"/>
  <c r="W1972" i="1"/>
  <c r="W1974" i="1"/>
  <c r="W1976" i="1"/>
  <c r="W1978" i="1"/>
  <c r="W1980" i="1"/>
  <c r="W1982" i="1"/>
  <c r="W1984" i="1"/>
  <c r="W1986" i="1"/>
  <c r="W1988" i="1"/>
  <c r="W1990" i="1"/>
  <c r="W1992" i="1"/>
  <c r="W1994" i="1"/>
  <c r="W1996" i="1"/>
  <c r="W1998" i="1"/>
  <c r="W2000" i="1"/>
  <c r="W2002" i="1"/>
  <c r="W2004" i="1"/>
  <c r="W2006" i="1"/>
  <c r="W2008" i="1"/>
  <c r="W2010" i="1"/>
  <c r="W2012" i="1"/>
  <c r="W2014" i="1"/>
  <c r="W2016" i="1"/>
  <c r="W2018" i="1"/>
  <c r="W2020" i="1"/>
  <c r="W2022" i="1"/>
  <c r="W2024" i="1"/>
  <c r="W2026" i="1"/>
  <c r="W2028" i="1"/>
  <c r="W2030" i="1"/>
  <c r="W2032" i="1"/>
  <c r="W2034" i="1"/>
  <c r="W2036" i="1"/>
  <c r="W2038" i="1"/>
  <c r="W2040" i="1"/>
  <c r="W2042" i="1"/>
  <c r="W2044" i="1"/>
  <c r="W2046" i="1"/>
  <c r="W2048" i="1"/>
  <c r="W2050" i="1"/>
  <c r="W2052" i="1"/>
  <c r="W2054" i="1"/>
  <c r="W2056" i="1"/>
  <c r="W2058" i="1"/>
  <c r="W2060" i="1"/>
  <c r="W2062" i="1"/>
  <c r="W2064" i="1"/>
  <c r="W2066" i="1"/>
  <c r="W2068" i="1"/>
  <c r="W2070" i="1"/>
  <c r="W2072" i="1"/>
  <c r="W2074" i="1"/>
  <c r="W2076" i="1"/>
  <c r="W2078" i="1"/>
  <c r="W2080" i="1"/>
  <c r="W2082" i="1"/>
  <c r="W2084" i="1"/>
  <c r="W2086" i="1"/>
  <c r="W2088" i="1"/>
  <c r="W2090" i="1"/>
  <c r="W2092" i="1"/>
  <c r="W2094" i="1"/>
  <c r="W2096" i="1"/>
  <c r="W2098" i="1"/>
  <c r="W2100" i="1"/>
  <c r="W2102" i="1"/>
  <c r="W2104" i="1"/>
  <c r="W2106" i="1"/>
  <c r="W2108" i="1"/>
  <c r="W2110" i="1"/>
  <c r="W2112" i="1"/>
  <c r="W2114" i="1"/>
  <c r="W2116" i="1"/>
  <c r="W2118" i="1"/>
  <c r="W2120" i="1"/>
  <c r="W2122" i="1"/>
  <c r="W2124" i="1"/>
  <c r="W2126" i="1"/>
  <c r="W2128" i="1"/>
  <c r="W2130" i="1"/>
  <c r="W2132" i="1"/>
  <c r="W2134" i="1"/>
  <c r="W2136" i="1"/>
  <c r="W2138" i="1"/>
  <c r="W2140" i="1"/>
  <c r="W2142" i="1"/>
  <c r="W2144" i="1"/>
  <c r="W2146" i="1"/>
  <c r="W2148" i="1"/>
  <c r="W2150" i="1"/>
  <c r="W2152" i="1"/>
  <c r="W2154" i="1"/>
  <c r="W2156" i="1"/>
  <c r="W2158" i="1"/>
  <c r="W2160" i="1"/>
  <c r="W2162" i="1"/>
  <c r="W2164" i="1"/>
  <c r="W2166" i="1"/>
  <c r="W2168" i="1"/>
  <c r="W2170" i="1"/>
  <c r="W2172" i="1"/>
  <c r="W2174" i="1"/>
  <c r="W2176" i="1"/>
  <c r="W2178" i="1"/>
  <c r="W2180" i="1"/>
  <c r="W2182" i="1"/>
  <c r="W2184" i="1"/>
  <c r="W2186" i="1"/>
  <c r="W2188" i="1"/>
  <c r="W2190" i="1"/>
  <c r="W2192" i="1"/>
  <c r="W2194" i="1"/>
  <c r="W2196" i="1"/>
  <c r="W2198" i="1"/>
  <c r="W2200" i="1"/>
  <c r="W2202" i="1"/>
  <c r="W2204" i="1"/>
  <c r="W2206" i="1"/>
  <c r="W2208" i="1"/>
  <c r="W2210" i="1"/>
  <c r="W2212" i="1"/>
  <c r="W2214" i="1"/>
  <c r="W2216" i="1"/>
  <c r="W2218" i="1"/>
  <c r="W2220" i="1"/>
  <c r="W2222" i="1"/>
  <c r="W2224" i="1"/>
  <c r="W2226" i="1"/>
  <c r="W2228" i="1"/>
  <c r="W2230" i="1"/>
  <c r="W2232" i="1"/>
  <c r="W2234" i="1"/>
  <c r="W2236" i="1"/>
  <c r="W2238" i="1"/>
  <c r="W2240" i="1"/>
  <c r="W2242" i="1"/>
  <c r="W2244" i="1"/>
  <c r="W2246" i="1"/>
  <c r="W2248" i="1"/>
  <c r="W2250" i="1"/>
  <c r="W2252" i="1"/>
  <c r="W2254" i="1"/>
  <c r="W2256" i="1"/>
  <c r="W2258" i="1"/>
  <c r="W2260" i="1"/>
  <c r="W2262" i="1"/>
  <c r="W2264" i="1"/>
  <c r="W2266" i="1"/>
  <c r="W2268" i="1"/>
  <c r="W2270" i="1"/>
  <c r="W2272" i="1"/>
  <c r="W2274" i="1"/>
  <c r="W2276" i="1"/>
  <c r="W2278" i="1"/>
  <c r="W2280" i="1"/>
  <c r="W2282" i="1"/>
  <c r="W2284" i="1"/>
  <c r="W2286" i="1"/>
  <c r="W2288" i="1"/>
  <c r="W2290" i="1"/>
  <c r="W2292" i="1"/>
  <c r="W2294" i="1"/>
  <c r="W2296" i="1"/>
  <c r="W2298" i="1"/>
  <c r="W2300" i="1"/>
  <c r="W2302" i="1"/>
  <c r="W2304" i="1"/>
  <c r="W2306" i="1"/>
  <c r="W2308" i="1"/>
  <c r="W2310" i="1"/>
  <c r="W2312" i="1"/>
  <c r="W2314" i="1"/>
  <c r="W2316" i="1"/>
  <c r="W2318" i="1"/>
  <c r="W2320" i="1"/>
  <c r="W2322" i="1"/>
  <c r="W2324" i="1"/>
  <c r="W2326" i="1"/>
  <c r="W2328" i="1"/>
  <c r="W2330" i="1"/>
  <c r="W2332" i="1"/>
  <c r="W2334" i="1"/>
  <c r="W2336" i="1"/>
  <c r="W2338" i="1"/>
  <c r="W2340" i="1"/>
  <c r="W2342" i="1"/>
  <c r="W2344" i="1"/>
  <c r="W2346" i="1"/>
  <c r="W2348" i="1"/>
  <c r="W2350" i="1"/>
  <c r="W2352" i="1"/>
  <c r="W2354" i="1"/>
  <c r="W2356" i="1"/>
  <c r="W2358" i="1"/>
  <c r="W2360" i="1"/>
  <c r="W2362" i="1"/>
  <c r="W2364" i="1"/>
  <c r="W2366" i="1"/>
  <c r="W2368" i="1"/>
  <c r="W2370" i="1"/>
  <c r="W2372" i="1"/>
  <c r="W2374" i="1"/>
  <c r="W2376" i="1"/>
  <c r="W2378" i="1"/>
  <c r="W2380" i="1"/>
  <c r="W2382" i="1"/>
  <c r="W2384" i="1"/>
  <c r="W2386" i="1"/>
  <c r="W2388" i="1"/>
  <c r="W2390" i="1"/>
  <c r="W2392" i="1"/>
  <c r="W2394" i="1"/>
  <c r="W2396" i="1"/>
  <c r="W2398" i="1"/>
  <c r="W2400" i="1"/>
  <c r="W2402" i="1"/>
  <c r="W2404" i="1"/>
  <c r="W2406" i="1"/>
  <c r="W2408" i="1"/>
  <c r="W2410" i="1"/>
  <c r="W2412" i="1"/>
  <c r="W2414" i="1"/>
  <c r="W2416" i="1"/>
  <c r="W2418" i="1"/>
  <c r="W2420" i="1"/>
  <c r="W2422" i="1"/>
  <c r="W2424" i="1"/>
  <c r="W2426" i="1"/>
  <c r="W2428" i="1"/>
  <c r="W2430" i="1"/>
  <c r="W2432" i="1"/>
  <c r="W2434" i="1"/>
  <c r="W2436" i="1"/>
  <c r="W2438" i="1"/>
  <c r="W2440" i="1"/>
  <c r="W2442" i="1"/>
  <c r="W2444" i="1"/>
  <c r="W2446" i="1"/>
  <c r="W2448" i="1"/>
  <c r="W2450" i="1"/>
  <c r="W2452" i="1"/>
  <c r="W2454" i="1"/>
  <c r="W2456" i="1"/>
  <c r="W2458" i="1"/>
  <c r="W2460" i="1"/>
  <c r="W2462" i="1"/>
  <c r="W2464" i="1"/>
  <c r="W2466" i="1"/>
  <c r="W2468" i="1"/>
  <c r="W2470" i="1"/>
  <c r="W2472" i="1"/>
  <c r="W2474" i="1"/>
  <c r="W2476" i="1"/>
  <c r="W2478" i="1"/>
  <c r="W2480" i="1"/>
  <c r="W2482" i="1"/>
  <c r="W2484" i="1"/>
  <c r="W2486" i="1"/>
  <c r="W2488" i="1"/>
  <c r="W2490" i="1"/>
  <c r="W2492" i="1"/>
  <c r="W2494" i="1"/>
  <c r="W2496" i="1"/>
  <c r="W2498" i="1"/>
  <c r="W2500" i="1"/>
  <c r="W2502" i="1"/>
  <c r="W2504" i="1"/>
  <c r="W2506" i="1"/>
  <c r="W2508" i="1"/>
  <c r="W2510" i="1"/>
  <c r="W2512" i="1"/>
  <c r="W2514" i="1"/>
  <c r="W2516" i="1"/>
  <c r="W2518" i="1"/>
  <c r="W2520" i="1"/>
  <c r="W2522" i="1"/>
  <c r="W2524" i="1"/>
  <c r="W2526" i="1"/>
  <c r="W2528" i="1"/>
  <c r="W2530" i="1"/>
  <c r="W2532" i="1"/>
  <c r="W2534" i="1"/>
  <c r="W2536" i="1"/>
  <c r="W2538" i="1"/>
  <c r="W2540" i="1"/>
  <c r="W2542" i="1"/>
  <c r="W2544" i="1"/>
  <c r="W2546" i="1"/>
  <c r="W2548" i="1"/>
  <c r="W2550" i="1"/>
  <c r="W2552" i="1"/>
  <c r="W2554" i="1"/>
  <c r="W2556" i="1"/>
  <c r="W2558" i="1"/>
  <c r="W2560" i="1"/>
  <c r="W2562" i="1"/>
  <c r="W2564" i="1"/>
  <c r="W2566" i="1"/>
  <c r="W2568" i="1"/>
  <c r="W2570" i="1"/>
  <c r="W2572" i="1"/>
  <c r="W2574" i="1"/>
  <c r="W2576" i="1"/>
  <c r="W2578" i="1"/>
  <c r="W2580" i="1"/>
  <c r="W2582" i="1"/>
  <c r="W2584" i="1"/>
  <c r="W2586" i="1"/>
  <c r="W2588" i="1"/>
  <c r="W2590" i="1"/>
  <c r="W2592" i="1"/>
  <c r="W2594" i="1"/>
  <c r="W2596" i="1"/>
  <c r="W2598" i="1"/>
  <c r="W2600" i="1"/>
  <c r="W2602" i="1"/>
  <c r="W2604" i="1"/>
  <c r="W2606" i="1"/>
  <c r="W2608" i="1"/>
  <c r="W2610" i="1"/>
  <c r="W2612" i="1"/>
  <c r="W2614" i="1"/>
  <c r="W2616" i="1"/>
  <c r="W2618" i="1"/>
  <c r="W2620" i="1"/>
  <c r="W2622" i="1"/>
  <c r="W2624" i="1"/>
  <c r="W2626" i="1"/>
  <c r="W2628" i="1"/>
  <c r="W2630" i="1"/>
  <c r="W2632" i="1"/>
  <c r="W2634" i="1"/>
  <c r="W2636" i="1"/>
  <c r="W2638" i="1"/>
  <c r="W2640" i="1"/>
  <c r="W2642" i="1"/>
  <c r="W2644" i="1"/>
  <c r="W2646" i="1"/>
  <c r="W2648" i="1"/>
  <c r="W2650" i="1"/>
  <c r="W2652" i="1"/>
  <c r="W2654" i="1"/>
  <c r="W2656" i="1"/>
  <c r="W2658" i="1"/>
  <c r="W2660" i="1"/>
  <c r="W2662" i="1"/>
  <c r="W2664" i="1"/>
  <c r="W2666" i="1"/>
  <c r="W2668" i="1"/>
  <c r="W2670" i="1"/>
  <c r="W2672" i="1"/>
  <c r="W2674" i="1"/>
  <c r="W2676" i="1"/>
  <c r="W2678" i="1"/>
  <c r="W2680" i="1"/>
  <c r="W2682" i="1"/>
  <c r="W2684" i="1"/>
  <c r="W2686" i="1"/>
  <c r="W2688" i="1"/>
  <c r="W2690" i="1"/>
  <c r="W2692" i="1"/>
  <c r="W2694" i="1"/>
  <c r="W2696" i="1"/>
  <c r="W2698" i="1"/>
  <c r="W2700" i="1"/>
  <c r="W2702" i="1"/>
  <c r="W2704" i="1"/>
  <c r="W2706" i="1"/>
  <c r="W2708" i="1"/>
  <c r="W2710" i="1"/>
  <c r="W2712" i="1"/>
  <c r="W2714" i="1"/>
  <c r="W2716" i="1"/>
  <c r="W2718" i="1"/>
  <c r="W2720" i="1"/>
  <c r="W2722" i="1"/>
  <c r="W2724" i="1"/>
  <c r="W2726" i="1"/>
  <c r="W2728" i="1"/>
  <c r="W2730" i="1"/>
  <c r="W2732" i="1"/>
  <c r="W2734" i="1"/>
  <c r="W2736" i="1"/>
  <c r="W2738" i="1"/>
  <c r="W2740" i="1"/>
  <c r="W2742" i="1"/>
  <c r="W2744" i="1"/>
  <c r="W2746" i="1"/>
  <c r="W2748" i="1"/>
  <c r="W2750" i="1"/>
  <c r="W2752" i="1"/>
  <c r="W2754" i="1"/>
  <c r="W2756" i="1"/>
  <c r="W2758" i="1"/>
  <c r="W2760" i="1"/>
  <c r="W2762" i="1"/>
  <c r="W2764" i="1"/>
  <c r="W2766" i="1"/>
  <c r="W2768" i="1"/>
  <c r="W2770" i="1"/>
  <c r="W2772" i="1"/>
  <c r="W2774" i="1"/>
  <c r="W2776" i="1"/>
  <c r="W2778" i="1"/>
  <c r="W2780" i="1"/>
  <c r="W2782" i="1"/>
  <c r="W2784" i="1"/>
  <c r="W2786" i="1"/>
  <c r="W2788" i="1"/>
  <c r="W2790" i="1"/>
  <c r="W2792" i="1"/>
  <c r="W2794" i="1"/>
  <c r="W2796" i="1"/>
  <c r="W2798" i="1"/>
  <c r="W2800" i="1"/>
  <c r="W2802" i="1"/>
  <c r="W2804" i="1"/>
  <c r="W2806" i="1"/>
  <c r="W2808" i="1"/>
  <c r="W2810" i="1"/>
  <c r="W2812" i="1"/>
  <c r="W2814" i="1"/>
  <c r="W2816" i="1"/>
  <c r="W2818" i="1"/>
  <c r="W2820" i="1"/>
  <c r="W2822" i="1"/>
  <c r="W2824" i="1"/>
  <c r="W2826" i="1"/>
  <c r="W2828" i="1"/>
  <c r="W2830" i="1"/>
  <c r="W2832" i="1"/>
  <c r="W2834" i="1"/>
  <c r="W2836" i="1"/>
  <c r="W2838" i="1"/>
  <c r="W2840" i="1"/>
  <c r="W2842" i="1"/>
  <c r="W2844" i="1"/>
  <c r="W2846" i="1"/>
  <c r="W2848" i="1"/>
  <c r="W2850" i="1"/>
  <c r="W2852" i="1"/>
  <c r="W2854" i="1"/>
  <c r="W2856" i="1"/>
  <c r="W2858" i="1"/>
  <c r="W2860" i="1"/>
  <c r="W2862" i="1"/>
  <c r="W2864" i="1"/>
  <c r="W2866" i="1"/>
  <c r="W2868" i="1"/>
  <c r="W2870" i="1"/>
  <c r="W2872" i="1"/>
  <c r="W2874" i="1"/>
  <c r="W2876" i="1"/>
  <c r="W2878" i="1"/>
  <c r="W2880" i="1"/>
  <c r="W2882" i="1"/>
  <c r="W2884" i="1"/>
  <c r="W2886" i="1"/>
  <c r="W2888" i="1"/>
  <c r="W2890" i="1"/>
  <c r="W2892" i="1"/>
  <c r="W2894" i="1"/>
  <c r="W2896" i="1"/>
  <c r="W2898" i="1"/>
  <c r="W2900" i="1"/>
  <c r="W2902" i="1"/>
  <c r="W2904" i="1"/>
  <c r="W2906" i="1"/>
  <c r="W2908" i="1"/>
  <c r="W2910" i="1"/>
  <c r="W2912" i="1"/>
  <c r="W2914" i="1"/>
  <c r="W2916" i="1"/>
  <c r="W2918" i="1"/>
  <c r="W2920" i="1"/>
  <c r="W2922" i="1"/>
  <c r="W2924" i="1"/>
  <c r="W2926" i="1"/>
  <c r="W2928" i="1"/>
  <c r="W2930" i="1"/>
  <c r="W2932" i="1"/>
  <c r="W2934" i="1"/>
  <c r="W2936" i="1"/>
  <c r="W2938" i="1"/>
  <c r="W2940" i="1"/>
  <c r="W2942" i="1"/>
  <c r="W2944" i="1"/>
  <c r="W2946" i="1"/>
  <c r="W2948" i="1"/>
  <c r="W2950" i="1"/>
  <c r="W2952" i="1"/>
  <c r="W2954" i="1"/>
  <c r="W2956" i="1"/>
  <c r="W2958" i="1"/>
  <c r="W2960" i="1"/>
  <c r="W2962" i="1"/>
  <c r="W2964" i="1"/>
  <c r="W2966" i="1"/>
  <c r="W2968" i="1"/>
  <c r="W2970" i="1"/>
  <c r="W2972" i="1"/>
  <c r="W2974" i="1"/>
  <c r="W2976" i="1"/>
  <c r="W2978" i="1"/>
  <c r="W2980" i="1"/>
  <c r="W2982" i="1"/>
  <c r="W2984" i="1"/>
  <c r="W2986" i="1"/>
  <c r="W2988" i="1"/>
  <c r="W2990" i="1"/>
  <c r="W2992" i="1"/>
  <c r="W2994" i="1"/>
  <c r="W2996" i="1"/>
  <c r="W2998" i="1"/>
  <c r="W3000" i="1"/>
  <c r="W3002" i="1"/>
  <c r="W3004" i="1"/>
  <c r="W3006" i="1"/>
  <c r="W3008" i="1"/>
  <c r="W3010" i="1"/>
  <c r="W3012" i="1"/>
  <c r="W3014" i="1"/>
  <c r="W3016" i="1"/>
  <c r="W3018" i="1"/>
  <c r="W3020" i="1"/>
  <c r="W3022" i="1"/>
  <c r="W3024" i="1"/>
  <c r="W3026" i="1"/>
  <c r="W3028" i="1"/>
  <c r="W3030" i="1"/>
  <c r="W3032" i="1"/>
  <c r="W3034" i="1"/>
  <c r="W3036" i="1"/>
  <c r="W3038" i="1"/>
  <c r="W3040" i="1"/>
  <c r="W3042" i="1"/>
  <c r="W3044" i="1"/>
  <c r="W3046" i="1"/>
  <c r="W3048" i="1"/>
  <c r="W3050" i="1"/>
  <c r="W3052" i="1"/>
  <c r="W3054" i="1"/>
  <c r="W3056" i="1"/>
  <c r="W3058" i="1"/>
  <c r="W3060" i="1"/>
  <c r="W3062" i="1"/>
  <c r="W3064" i="1"/>
  <c r="W3066" i="1"/>
  <c r="W3068" i="1"/>
  <c r="W3070" i="1"/>
  <c r="W3072" i="1"/>
  <c r="W3074" i="1"/>
  <c r="W3076" i="1"/>
  <c r="W3078" i="1"/>
  <c r="W3080" i="1"/>
  <c r="W3082" i="1"/>
  <c r="W3084" i="1"/>
  <c r="W3086" i="1"/>
  <c r="W3088" i="1"/>
  <c r="W3090" i="1"/>
  <c r="W3092" i="1"/>
  <c r="W3094" i="1"/>
  <c r="W3096" i="1"/>
  <c r="W3098" i="1"/>
  <c r="W3100" i="1"/>
  <c r="W3102" i="1"/>
  <c r="W3104" i="1"/>
  <c r="W3106" i="1"/>
  <c r="W3108" i="1"/>
  <c r="W3110" i="1"/>
  <c r="W3112" i="1"/>
  <c r="W3114" i="1"/>
  <c r="W3116" i="1"/>
  <c r="W3118" i="1"/>
  <c r="W3120" i="1"/>
  <c r="W3122" i="1"/>
  <c r="W3124" i="1"/>
  <c r="W3126" i="1"/>
  <c r="W3128" i="1"/>
  <c r="W3130" i="1"/>
  <c r="W3132" i="1"/>
  <c r="W3134" i="1"/>
  <c r="W3136" i="1"/>
  <c r="W3138" i="1"/>
  <c r="W3140" i="1"/>
  <c r="W3142" i="1"/>
  <c r="W3144" i="1"/>
  <c r="W3146" i="1"/>
  <c r="W3148" i="1"/>
  <c r="W3150" i="1"/>
  <c r="W3152" i="1"/>
  <c r="W3154" i="1"/>
  <c r="W3156" i="1"/>
  <c r="W3158" i="1"/>
  <c r="W3160" i="1"/>
  <c r="W3162" i="1"/>
  <c r="W3164" i="1"/>
  <c r="W3166" i="1"/>
  <c r="W3168" i="1"/>
  <c r="W3170" i="1"/>
  <c r="W3172" i="1"/>
  <c r="W3174" i="1"/>
  <c r="W3176" i="1"/>
  <c r="W3178" i="1"/>
  <c r="W3180" i="1"/>
  <c r="W3182" i="1"/>
  <c r="W3184" i="1"/>
  <c r="W3186" i="1"/>
  <c r="W3188" i="1"/>
  <c r="W3190" i="1"/>
  <c r="W3192" i="1"/>
  <c r="W3194" i="1"/>
  <c r="W3196" i="1"/>
  <c r="W3198" i="1"/>
  <c r="W3200" i="1"/>
  <c r="W3202" i="1"/>
  <c r="W3204" i="1"/>
  <c r="W3206" i="1"/>
  <c r="W3208" i="1"/>
  <c r="W3210" i="1"/>
  <c r="W3212" i="1"/>
  <c r="W3214" i="1"/>
  <c r="W3216" i="1"/>
  <c r="W3218" i="1"/>
  <c r="W3220" i="1"/>
  <c r="W3222" i="1"/>
  <c r="W3224" i="1"/>
  <c r="W3226" i="1"/>
  <c r="W3228" i="1"/>
  <c r="W3230" i="1"/>
  <c r="W3232" i="1"/>
  <c r="W3234" i="1"/>
  <c r="W3236" i="1"/>
  <c r="W3238" i="1"/>
  <c r="W3240" i="1"/>
  <c r="W3242" i="1"/>
  <c r="W3244" i="1"/>
  <c r="W3246" i="1"/>
  <c r="W3248" i="1"/>
  <c r="W3250" i="1"/>
  <c r="W3252" i="1"/>
  <c r="W3254" i="1"/>
  <c r="W3256" i="1"/>
  <c r="W3258" i="1"/>
  <c r="W3260" i="1"/>
  <c r="W3262" i="1"/>
  <c r="W3264" i="1"/>
  <c r="W3266" i="1"/>
  <c r="W3268" i="1"/>
  <c r="W3270" i="1"/>
  <c r="W3272" i="1"/>
  <c r="W3274" i="1"/>
  <c r="W3276" i="1"/>
  <c r="W3278" i="1"/>
  <c r="W3280" i="1"/>
  <c r="W3282" i="1"/>
  <c r="W3284" i="1"/>
  <c r="W3286" i="1"/>
  <c r="W3288" i="1"/>
  <c r="W3290" i="1"/>
  <c r="W3292" i="1"/>
  <c r="W3294" i="1"/>
  <c r="W3296" i="1"/>
  <c r="W3298" i="1"/>
  <c r="W3300" i="1"/>
  <c r="W3302" i="1"/>
  <c r="W3304" i="1"/>
  <c r="W3306" i="1"/>
  <c r="W3308" i="1"/>
  <c r="W3310" i="1"/>
  <c r="W3312" i="1"/>
  <c r="W3314" i="1"/>
  <c r="W3316" i="1"/>
  <c r="W3318" i="1"/>
  <c r="W3320" i="1"/>
  <c r="W3322" i="1"/>
  <c r="W3324" i="1"/>
  <c r="W3326" i="1"/>
  <c r="W3328" i="1"/>
  <c r="W3330" i="1"/>
  <c r="W3332" i="1"/>
  <c r="W3334" i="1"/>
  <c r="W3336" i="1"/>
  <c r="W3338" i="1"/>
  <c r="W3340" i="1"/>
  <c r="W3342" i="1"/>
  <c r="W3344" i="1"/>
  <c r="W3346" i="1"/>
  <c r="W3348" i="1"/>
  <c r="W3350" i="1"/>
  <c r="W3352" i="1"/>
  <c r="W3354" i="1"/>
  <c r="W3356" i="1"/>
  <c r="W3358" i="1"/>
  <c r="W3360" i="1"/>
  <c r="W3362" i="1"/>
  <c r="W3364" i="1"/>
  <c r="W3366" i="1"/>
  <c r="W3368" i="1"/>
  <c r="W3370" i="1"/>
  <c r="W3372" i="1"/>
  <c r="W3374" i="1"/>
  <c r="W3376" i="1"/>
  <c r="W3378" i="1"/>
  <c r="W3380" i="1"/>
  <c r="W3382" i="1"/>
  <c r="W3384" i="1"/>
  <c r="W3386" i="1"/>
  <c r="W3388" i="1"/>
  <c r="W3390" i="1"/>
  <c r="W3392" i="1"/>
  <c r="W3394" i="1"/>
  <c r="W3396" i="1"/>
  <c r="W3398" i="1"/>
  <c r="W3400" i="1"/>
  <c r="W3402" i="1"/>
  <c r="W3404" i="1"/>
  <c r="W3406" i="1"/>
  <c r="W3408" i="1"/>
  <c r="W3410" i="1"/>
  <c r="W3412" i="1"/>
  <c r="W3414" i="1"/>
  <c r="W3416" i="1"/>
  <c r="W3418" i="1"/>
  <c r="W3420" i="1"/>
  <c r="W3422" i="1"/>
  <c r="W3424" i="1"/>
  <c r="W3426" i="1"/>
  <c r="W3428" i="1"/>
  <c r="W3430" i="1"/>
  <c r="W3432" i="1"/>
  <c r="W3434" i="1"/>
  <c r="W3436" i="1"/>
  <c r="W3438" i="1"/>
  <c r="W3440" i="1"/>
  <c r="W3442" i="1"/>
  <c r="W3444" i="1"/>
  <c r="W3446" i="1"/>
  <c r="W3448" i="1"/>
  <c r="W3450" i="1"/>
  <c r="W3452" i="1"/>
  <c r="W3454" i="1"/>
  <c r="W3456" i="1"/>
  <c r="W3458" i="1"/>
  <c r="W3460" i="1"/>
  <c r="W3462" i="1"/>
  <c r="W3464" i="1"/>
  <c r="W3466" i="1"/>
  <c r="W3468" i="1"/>
  <c r="W3470" i="1"/>
  <c r="W3472" i="1"/>
  <c r="W3474" i="1"/>
  <c r="W3476" i="1"/>
  <c r="W3478" i="1"/>
  <c r="W3480" i="1"/>
  <c r="W3482" i="1"/>
  <c r="W3484" i="1"/>
  <c r="W3486" i="1"/>
  <c r="W3488" i="1"/>
  <c r="W3490" i="1"/>
  <c r="W3492" i="1"/>
  <c r="W3494" i="1"/>
  <c r="W3496" i="1"/>
  <c r="W3498" i="1"/>
  <c r="W3500" i="1"/>
  <c r="W3502" i="1"/>
  <c r="W3504" i="1"/>
  <c r="W3506" i="1"/>
  <c r="W3508" i="1"/>
  <c r="W3510" i="1"/>
  <c r="W3512" i="1"/>
  <c r="W3514" i="1"/>
  <c r="W3516" i="1"/>
  <c r="W3518" i="1"/>
  <c r="W3520" i="1"/>
  <c r="W3522" i="1"/>
  <c r="W3524" i="1"/>
  <c r="W3526" i="1"/>
  <c r="W3528" i="1"/>
  <c r="W3530" i="1"/>
  <c r="W3532" i="1"/>
  <c r="W3534" i="1"/>
  <c r="W3536" i="1"/>
  <c r="W3538" i="1"/>
  <c r="W3540" i="1"/>
  <c r="W3542" i="1"/>
  <c r="W3544" i="1"/>
  <c r="W3546" i="1"/>
  <c r="W3548" i="1"/>
  <c r="W3550" i="1"/>
  <c r="W3552" i="1"/>
  <c r="W3554" i="1"/>
  <c r="W3556" i="1"/>
  <c r="W3558" i="1"/>
  <c r="W3560" i="1"/>
  <c r="W3562" i="1"/>
  <c r="W3564" i="1"/>
  <c r="W3566" i="1"/>
  <c r="W3568" i="1"/>
  <c r="W3570" i="1"/>
  <c r="W3572" i="1"/>
  <c r="W3574" i="1"/>
  <c r="W3576" i="1"/>
  <c r="W3578" i="1"/>
  <c r="W3580" i="1"/>
  <c r="W3582" i="1"/>
  <c r="W3584" i="1"/>
  <c r="W3586" i="1"/>
  <c r="W3588" i="1"/>
  <c r="W3590" i="1"/>
  <c r="W3592" i="1"/>
  <c r="W3594" i="1"/>
  <c r="W3596" i="1"/>
  <c r="W3598" i="1"/>
  <c r="W3600" i="1"/>
  <c r="W3602" i="1"/>
  <c r="W3604" i="1"/>
  <c r="W3606" i="1"/>
  <c r="W3608" i="1"/>
  <c r="W3610" i="1"/>
  <c r="W3612" i="1"/>
  <c r="W3614" i="1"/>
  <c r="W3616" i="1"/>
  <c r="W3618" i="1"/>
  <c r="W3620" i="1"/>
  <c r="W3622" i="1"/>
  <c r="W3624" i="1"/>
  <c r="W3626" i="1"/>
  <c r="W3628" i="1"/>
  <c r="W3630" i="1"/>
  <c r="W3632" i="1"/>
  <c r="W3634" i="1"/>
  <c r="W3636" i="1"/>
  <c r="W3638" i="1"/>
  <c r="W3640" i="1"/>
  <c r="W3642" i="1"/>
  <c r="W3644" i="1"/>
  <c r="W3646" i="1"/>
  <c r="W3648" i="1"/>
  <c r="W3650" i="1"/>
  <c r="W3652" i="1"/>
  <c r="W3654" i="1"/>
  <c r="W3656" i="1"/>
  <c r="W3658" i="1"/>
  <c r="W3660" i="1"/>
  <c r="W3662" i="1"/>
  <c r="W3664" i="1"/>
  <c r="W3666" i="1"/>
  <c r="W3668" i="1"/>
  <c r="W3670" i="1"/>
  <c r="W3672" i="1"/>
  <c r="W3674" i="1"/>
  <c r="W3676" i="1"/>
  <c r="W3678" i="1"/>
  <c r="W3680" i="1"/>
  <c r="W3682" i="1"/>
  <c r="W3684" i="1"/>
  <c r="W3686" i="1"/>
  <c r="W3688" i="1"/>
  <c r="W3690" i="1"/>
  <c r="W3692" i="1"/>
  <c r="W3694" i="1"/>
  <c r="W3696" i="1"/>
  <c r="W3698" i="1"/>
  <c r="W3700" i="1"/>
  <c r="W3702" i="1"/>
  <c r="W3704" i="1"/>
  <c r="W3706" i="1"/>
  <c r="W3708" i="1"/>
  <c r="W3710" i="1"/>
  <c r="W3712" i="1"/>
  <c r="W3714" i="1"/>
  <c r="W3716" i="1"/>
  <c r="W3718" i="1"/>
  <c r="W3720" i="1"/>
  <c r="W3722" i="1"/>
  <c r="W3724" i="1"/>
  <c r="W3726" i="1"/>
  <c r="W3728" i="1"/>
  <c r="W3730" i="1"/>
  <c r="W3732" i="1"/>
  <c r="W3734" i="1"/>
  <c r="W3736" i="1"/>
  <c r="W3738" i="1"/>
  <c r="W3740" i="1"/>
  <c r="W3742" i="1"/>
  <c r="W3744" i="1"/>
  <c r="W3746" i="1"/>
  <c r="W3748" i="1"/>
  <c r="W3750" i="1"/>
  <c r="W3752" i="1"/>
  <c r="W3754" i="1"/>
  <c r="W3756" i="1"/>
  <c r="W3758" i="1"/>
  <c r="W3760" i="1"/>
  <c r="W3762" i="1"/>
  <c r="W3764" i="1"/>
  <c r="W3766" i="1"/>
  <c r="W3768" i="1"/>
  <c r="W3770" i="1"/>
  <c r="W3772" i="1"/>
  <c r="W3774" i="1"/>
  <c r="W3776" i="1"/>
  <c r="W3778" i="1"/>
  <c r="W3780" i="1"/>
  <c r="W3782" i="1"/>
  <c r="W3784" i="1"/>
  <c r="W3786" i="1"/>
  <c r="W3788" i="1"/>
  <c r="W3790" i="1"/>
  <c r="W3792" i="1"/>
  <c r="W3794" i="1"/>
  <c r="W3796" i="1"/>
  <c r="W3798" i="1"/>
  <c r="W3800" i="1"/>
  <c r="W3802" i="1"/>
  <c r="W3804" i="1"/>
  <c r="W3806" i="1"/>
  <c r="W3808" i="1"/>
  <c r="W3810" i="1"/>
  <c r="W3812" i="1"/>
  <c r="W3814" i="1"/>
  <c r="W3816" i="1"/>
  <c r="W3818" i="1"/>
  <c r="W3820" i="1"/>
  <c r="W3822" i="1"/>
  <c r="W3824" i="1"/>
  <c r="W3826" i="1"/>
  <c r="W3828" i="1"/>
  <c r="W3830" i="1"/>
  <c r="W3832" i="1"/>
  <c r="W3834" i="1"/>
  <c r="W3836" i="1"/>
  <c r="W3838" i="1"/>
  <c r="W3840" i="1"/>
  <c r="W3842" i="1"/>
  <c r="W3844" i="1"/>
  <c r="W3846" i="1"/>
  <c r="W3848" i="1"/>
  <c r="W3850" i="1"/>
  <c r="W3852" i="1"/>
  <c r="W3854" i="1"/>
  <c r="W3856" i="1"/>
  <c r="W3858" i="1"/>
  <c r="W3860" i="1"/>
  <c r="W3862" i="1"/>
  <c r="W3864" i="1"/>
  <c r="W3866" i="1"/>
  <c r="W3868" i="1"/>
  <c r="W3870" i="1"/>
  <c r="W3872" i="1"/>
  <c r="W3874" i="1"/>
  <c r="W3876" i="1"/>
  <c r="W3878" i="1"/>
  <c r="W3880" i="1"/>
  <c r="W3882" i="1"/>
  <c r="W3884" i="1"/>
  <c r="W3886" i="1"/>
  <c r="W3888" i="1"/>
  <c r="W3890" i="1"/>
  <c r="W3892" i="1"/>
  <c r="W3894" i="1"/>
  <c r="W3896" i="1"/>
  <c r="W3898" i="1"/>
  <c r="W3900" i="1"/>
  <c r="W3902" i="1"/>
  <c r="W3904" i="1"/>
  <c r="W3906" i="1"/>
  <c r="W3908" i="1"/>
  <c r="W3910" i="1"/>
  <c r="W3912" i="1"/>
  <c r="W3914" i="1"/>
  <c r="W3916" i="1"/>
  <c r="W3918" i="1"/>
  <c r="W3920" i="1"/>
  <c r="W3922" i="1"/>
  <c r="W3924" i="1"/>
  <c r="W3926" i="1"/>
  <c r="W3928" i="1"/>
  <c r="W3930" i="1"/>
  <c r="W3932" i="1"/>
  <c r="W3934" i="1"/>
  <c r="W3936" i="1"/>
  <c r="W3938" i="1"/>
  <c r="W3940" i="1"/>
  <c r="W3942" i="1"/>
  <c r="W3944" i="1"/>
  <c r="W3946" i="1"/>
  <c r="W3948" i="1"/>
  <c r="W3950" i="1"/>
  <c r="W3952" i="1"/>
  <c r="W3954" i="1"/>
  <c r="W3956" i="1"/>
  <c r="W3958" i="1"/>
  <c r="W3960" i="1"/>
  <c r="W3962" i="1"/>
  <c r="W3964" i="1"/>
  <c r="W3966" i="1"/>
  <c r="W3968" i="1"/>
  <c r="W3970" i="1"/>
  <c r="W3972" i="1"/>
  <c r="W3974" i="1"/>
  <c r="W3976" i="1"/>
  <c r="W3978" i="1"/>
  <c r="W3980" i="1"/>
  <c r="W3982" i="1"/>
  <c r="W3984" i="1"/>
  <c r="W3986" i="1"/>
  <c r="W3988" i="1"/>
  <c r="W3990" i="1"/>
  <c r="W3992" i="1"/>
  <c r="W3994" i="1"/>
  <c r="W3996" i="1"/>
  <c r="W3998" i="1"/>
  <c r="W4000" i="1"/>
  <c r="W4002" i="1"/>
  <c r="W4004" i="1"/>
  <c r="W4006" i="1"/>
  <c r="W4008" i="1"/>
  <c r="W4010" i="1"/>
  <c r="W4012" i="1"/>
  <c r="W4014" i="1"/>
  <c r="W4016" i="1"/>
  <c r="W4018" i="1"/>
  <c r="W4020" i="1"/>
  <c r="W4022" i="1"/>
  <c r="W4024" i="1"/>
  <c r="W4026" i="1"/>
  <c r="W4028" i="1"/>
  <c r="W4030" i="1"/>
  <c r="W4032" i="1"/>
  <c r="W4034" i="1"/>
  <c r="W4036" i="1"/>
  <c r="W4038" i="1"/>
  <c r="W4040" i="1"/>
  <c r="W4042" i="1"/>
  <c r="W4044" i="1"/>
  <c r="W4046" i="1"/>
  <c r="W4048" i="1"/>
  <c r="W4050" i="1"/>
  <c r="W4052" i="1"/>
  <c r="W4054" i="1"/>
  <c r="W4056" i="1"/>
  <c r="W4058" i="1"/>
  <c r="W4060" i="1"/>
  <c r="W4062" i="1"/>
  <c r="W4064" i="1"/>
  <c r="W4066" i="1"/>
  <c r="W4068" i="1"/>
  <c r="W4070" i="1"/>
  <c r="W4072" i="1"/>
  <c r="W4074" i="1"/>
  <c r="W4076" i="1"/>
  <c r="W4078" i="1"/>
  <c r="W4080" i="1"/>
  <c r="W4082" i="1"/>
  <c r="W4084" i="1"/>
  <c r="W4086" i="1"/>
  <c r="W4088" i="1"/>
  <c r="W4090" i="1"/>
  <c r="W4092" i="1"/>
  <c r="W4094" i="1"/>
  <c r="W4096" i="1"/>
  <c r="W4098" i="1"/>
  <c r="W4100" i="1"/>
  <c r="W4102" i="1"/>
  <c r="W4104" i="1"/>
  <c r="W4106" i="1"/>
  <c r="W4108" i="1"/>
  <c r="W4110" i="1"/>
  <c r="W4112" i="1"/>
  <c r="W4114" i="1"/>
  <c r="W4116" i="1"/>
  <c r="W4118" i="1"/>
  <c r="W4120" i="1"/>
  <c r="W4122" i="1"/>
  <c r="W4124" i="1"/>
  <c r="W4126" i="1"/>
  <c r="W4128" i="1"/>
  <c r="W4130" i="1"/>
  <c r="W4132" i="1"/>
  <c r="W4134" i="1"/>
  <c r="W4136" i="1"/>
  <c r="W4138" i="1"/>
  <c r="W4140" i="1"/>
  <c r="W4142" i="1"/>
  <c r="W4144" i="1"/>
  <c r="W4146" i="1"/>
  <c r="W4148" i="1"/>
  <c r="W4150" i="1"/>
  <c r="W4152" i="1"/>
  <c r="W4154" i="1"/>
  <c r="W4156" i="1"/>
  <c r="W4158" i="1"/>
  <c r="W4160" i="1"/>
  <c r="W4162" i="1"/>
  <c r="W4164" i="1"/>
  <c r="W4166" i="1"/>
  <c r="W4168" i="1"/>
  <c r="W4170" i="1"/>
  <c r="W4172" i="1"/>
  <c r="W4174" i="1"/>
  <c r="W4176" i="1"/>
  <c r="W4178" i="1"/>
  <c r="W4180" i="1"/>
  <c r="W4182" i="1"/>
  <c r="W4184" i="1"/>
  <c r="W4186" i="1"/>
  <c r="W4188" i="1"/>
  <c r="W4190" i="1"/>
  <c r="W4192" i="1"/>
  <c r="W4194" i="1"/>
  <c r="W4196" i="1"/>
  <c r="W4198" i="1"/>
  <c r="W4200" i="1"/>
  <c r="W4202" i="1"/>
  <c r="W4204" i="1"/>
  <c r="W4206" i="1"/>
  <c r="W4208" i="1"/>
  <c r="W4210" i="1"/>
  <c r="W4212" i="1"/>
  <c r="W4214" i="1"/>
  <c r="W4216" i="1"/>
  <c r="W4218" i="1"/>
  <c r="W4220" i="1"/>
  <c r="W4222" i="1"/>
  <c r="W4224" i="1"/>
  <c r="W4226" i="1"/>
  <c r="W4228" i="1"/>
  <c r="W4230" i="1"/>
  <c r="W4232" i="1"/>
  <c r="W4234" i="1"/>
  <c r="W4236" i="1"/>
  <c r="W4238" i="1"/>
  <c r="W4240" i="1"/>
  <c r="W4242" i="1"/>
  <c r="W4244" i="1"/>
  <c r="W4246" i="1"/>
  <c r="W4248" i="1"/>
  <c r="W4250" i="1"/>
  <c r="W4252" i="1"/>
  <c r="W4254" i="1"/>
  <c r="W4256" i="1"/>
  <c r="W4258" i="1"/>
  <c r="W4260" i="1"/>
  <c r="W4262" i="1"/>
  <c r="W4264" i="1"/>
  <c r="W4266" i="1"/>
  <c r="W4268" i="1"/>
  <c r="W4270" i="1"/>
  <c r="W4272" i="1"/>
  <c r="W4274" i="1"/>
  <c r="W4276" i="1"/>
  <c r="W4278" i="1"/>
  <c r="W4280" i="1"/>
  <c r="W4282" i="1"/>
  <c r="W4284" i="1"/>
  <c r="W4286" i="1"/>
  <c r="W4288" i="1"/>
  <c r="W4290" i="1"/>
  <c r="W4292" i="1"/>
  <c r="W4294" i="1"/>
  <c r="W4296" i="1"/>
  <c r="W4298" i="1"/>
  <c r="W4300" i="1"/>
  <c r="W4302" i="1"/>
  <c r="W4304" i="1"/>
  <c r="W4306" i="1"/>
  <c r="W4308" i="1"/>
  <c r="W4310" i="1"/>
  <c r="W4312" i="1"/>
  <c r="W4314" i="1"/>
  <c r="W4316" i="1"/>
  <c r="W4318" i="1"/>
  <c r="W4320" i="1"/>
  <c r="W4322" i="1"/>
  <c r="W4324" i="1"/>
  <c r="W4326" i="1"/>
  <c r="W4328" i="1"/>
  <c r="W4330" i="1"/>
  <c r="W4332" i="1"/>
  <c r="W4334" i="1"/>
  <c r="W4336" i="1"/>
  <c r="W4338" i="1"/>
  <c r="W4340" i="1"/>
  <c r="W4342" i="1"/>
  <c r="W4344" i="1"/>
  <c r="W4346" i="1"/>
  <c r="W4348" i="1"/>
  <c r="W4350" i="1"/>
  <c r="W4352" i="1"/>
  <c r="W4354" i="1"/>
  <c r="W4356" i="1"/>
  <c r="W4358" i="1"/>
  <c r="W4360" i="1"/>
  <c r="W4362" i="1"/>
  <c r="W4364" i="1"/>
  <c r="W4366" i="1"/>
  <c r="W4368" i="1"/>
  <c r="W4370" i="1"/>
  <c r="W4372" i="1"/>
  <c r="W4374" i="1"/>
  <c r="W4376" i="1"/>
  <c r="W4378" i="1"/>
  <c r="W4380" i="1"/>
  <c r="W4382" i="1"/>
  <c r="W4384" i="1"/>
  <c r="W4386" i="1"/>
  <c r="W4388" i="1"/>
  <c r="W4390" i="1"/>
  <c r="W4392" i="1"/>
  <c r="W4394" i="1"/>
  <c r="W4396" i="1"/>
  <c r="W4398" i="1"/>
  <c r="W4400" i="1"/>
  <c r="W4402" i="1"/>
  <c r="W4404" i="1"/>
  <c r="W4406" i="1"/>
  <c r="W4408" i="1"/>
  <c r="W4410" i="1"/>
  <c r="W4412" i="1"/>
  <c r="W4414" i="1"/>
  <c r="W4416" i="1"/>
  <c r="W4418" i="1"/>
  <c r="W4420" i="1"/>
  <c r="W4422" i="1"/>
  <c r="W4424" i="1"/>
  <c r="W4426" i="1"/>
  <c r="W4428" i="1"/>
  <c r="W4430" i="1"/>
  <c r="W4432" i="1"/>
  <c r="W4434" i="1"/>
  <c r="W4436" i="1"/>
  <c r="W4438" i="1"/>
  <c r="W4440" i="1"/>
  <c r="W4442" i="1"/>
  <c r="W4444" i="1"/>
  <c r="W4446" i="1"/>
  <c r="W4448" i="1"/>
  <c r="W4450" i="1"/>
  <c r="W4452" i="1"/>
  <c r="W4454" i="1"/>
  <c r="W4456" i="1"/>
  <c r="W4458" i="1"/>
  <c r="W4460" i="1"/>
  <c r="W4462" i="1"/>
  <c r="W4464" i="1"/>
  <c r="W4466" i="1"/>
  <c r="W4468" i="1"/>
  <c r="W4470" i="1"/>
  <c r="W4472" i="1"/>
  <c r="W4474" i="1"/>
  <c r="W4476" i="1"/>
  <c r="W4478" i="1"/>
  <c r="W4480" i="1"/>
  <c r="W4482" i="1"/>
  <c r="W4484" i="1"/>
  <c r="W4486" i="1"/>
  <c r="W4488" i="1"/>
  <c r="W4490" i="1"/>
  <c r="W4492" i="1"/>
  <c r="W4494" i="1"/>
  <c r="W4496" i="1"/>
  <c r="W4498" i="1"/>
  <c r="W4500" i="1"/>
  <c r="W4502" i="1"/>
  <c r="W4504" i="1"/>
  <c r="W4506" i="1"/>
  <c r="W4508" i="1"/>
  <c r="W4510" i="1"/>
  <c r="W4512" i="1"/>
  <c r="W4514" i="1"/>
  <c r="W4516" i="1"/>
  <c r="W4518" i="1"/>
  <c r="W4520" i="1"/>
  <c r="W4522" i="1"/>
  <c r="W4524" i="1"/>
  <c r="W4526" i="1"/>
  <c r="W4528" i="1"/>
  <c r="W4530" i="1"/>
  <c r="W4532" i="1"/>
  <c r="W4534" i="1"/>
  <c r="W4536" i="1"/>
  <c r="W4538" i="1"/>
  <c r="W4540" i="1"/>
  <c r="W4542" i="1"/>
  <c r="W4544" i="1"/>
  <c r="W4546" i="1"/>
  <c r="W4548" i="1"/>
  <c r="W4550" i="1"/>
  <c r="W4552" i="1"/>
  <c r="W4554" i="1"/>
  <c r="W4556" i="1"/>
  <c r="W4558" i="1"/>
  <c r="W4560" i="1"/>
  <c r="W4562" i="1"/>
  <c r="W4564" i="1"/>
  <c r="W4566" i="1"/>
  <c r="W4568" i="1"/>
  <c r="W4570" i="1"/>
  <c r="W4572" i="1"/>
  <c r="W4574" i="1"/>
  <c r="W4576" i="1"/>
  <c r="W4578" i="1"/>
  <c r="W4580" i="1"/>
  <c r="W4582" i="1"/>
  <c r="W4584" i="1"/>
  <c r="W4586" i="1"/>
  <c r="W4588" i="1"/>
  <c r="W4590" i="1"/>
  <c r="W4592" i="1"/>
  <c r="W4594" i="1"/>
  <c r="W4596" i="1"/>
  <c r="W4598" i="1"/>
  <c r="W4600" i="1"/>
  <c r="W4602" i="1"/>
  <c r="W4604" i="1"/>
  <c r="W4606" i="1"/>
  <c r="W4608" i="1"/>
  <c r="W4610" i="1"/>
  <c r="W4612" i="1"/>
  <c r="W4614" i="1"/>
  <c r="W4616" i="1"/>
  <c r="W4618" i="1"/>
  <c r="W4620" i="1"/>
  <c r="W4622" i="1"/>
  <c r="W4624" i="1"/>
  <c r="W4626" i="1"/>
  <c r="W4628" i="1"/>
  <c r="W4630" i="1"/>
  <c r="W4632" i="1"/>
  <c r="W4634" i="1"/>
  <c r="W4636" i="1"/>
  <c r="W4638" i="1"/>
  <c r="W4640" i="1"/>
  <c r="W4642" i="1"/>
  <c r="W4644" i="1"/>
  <c r="W4646" i="1"/>
  <c r="W4648" i="1"/>
  <c r="W4650" i="1"/>
  <c r="W4652" i="1"/>
  <c r="W4654" i="1"/>
  <c r="W4656" i="1"/>
  <c r="W4658" i="1"/>
  <c r="W4660" i="1"/>
  <c r="W4662" i="1"/>
  <c r="W4664" i="1"/>
  <c r="W4666" i="1"/>
  <c r="W4668" i="1"/>
  <c r="W4670" i="1"/>
  <c r="W4672" i="1"/>
  <c r="W4674" i="1"/>
  <c r="W4676" i="1"/>
  <c r="W4678" i="1"/>
  <c r="W4680" i="1"/>
  <c r="W4682" i="1"/>
  <c r="W4684" i="1"/>
  <c r="W4686" i="1"/>
  <c r="W4688" i="1"/>
  <c r="W4690" i="1"/>
  <c r="W4692" i="1"/>
  <c r="W4694" i="1"/>
  <c r="W4696" i="1"/>
  <c r="W4698" i="1"/>
  <c r="W4700" i="1"/>
  <c r="W4702" i="1"/>
  <c r="W4704" i="1"/>
  <c r="W4706" i="1"/>
  <c r="W4708" i="1"/>
  <c r="W4710" i="1"/>
  <c r="W4712" i="1"/>
  <c r="W4714" i="1"/>
  <c r="W4716" i="1"/>
  <c r="W4718" i="1"/>
  <c r="W4720" i="1"/>
  <c r="W4722" i="1"/>
  <c r="W4724" i="1"/>
  <c r="W4726" i="1"/>
  <c r="W4728" i="1"/>
  <c r="W4730" i="1"/>
  <c r="W4732" i="1"/>
  <c r="W4734" i="1"/>
  <c r="W4736" i="1"/>
  <c r="W4738" i="1"/>
  <c r="W4740" i="1"/>
  <c r="W4742" i="1"/>
  <c r="W4744" i="1"/>
  <c r="W4746" i="1"/>
  <c r="W4748" i="1"/>
  <c r="W4750" i="1"/>
  <c r="W4752" i="1"/>
  <c r="W4754" i="1"/>
  <c r="W4756" i="1"/>
  <c r="W4758" i="1"/>
  <c r="W4760" i="1"/>
  <c r="W4762" i="1"/>
  <c r="W4764" i="1"/>
  <c r="W4766" i="1"/>
  <c r="W4768" i="1"/>
  <c r="W4770" i="1"/>
  <c r="W4772" i="1"/>
  <c r="W4774" i="1"/>
  <c r="W4776" i="1"/>
  <c r="W4778" i="1"/>
  <c r="W4780" i="1"/>
  <c r="W4782" i="1"/>
  <c r="W4784" i="1"/>
  <c r="W4786" i="1"/>
  <c r="W4788" i="1"/>
  <c r="W4790" i="1"/>
  <c r="W4792" i="1"/>
  <c r="W4794" i="1"/>
  <c r="W4796" i="1"/>
  <c r="W4798" i="1"/>
  <c r="W4800" i="1"/>
  <c r="W4802" i="1"/>
  <c r="W4804" i="1"/>
  <c r="W4806" i="1"/>
  <c r="W4808" i="1"/>
  <c r="W4810" i="1"/>
  <c r="W4812" i="1"/>
  <c r="W4814" i="1"/>
  <c r="W4816" i="1"/>
  <c r="W4818" i="1"/>
  <c r="W4820" i="1"/>
  <c r="W4822" i="1"/>
  <c r="W4824" i="1"/>
  <c r="W4826" i="1"/>
  <c r="W4828" i="1"/>
  <c r="W4830" i="1"/>
  <c r="W4832" i="1"/>
  <c r="W4834" i="1"/>
  <c r="W4836" i="1"/>
  <c r="W4838" i="1"/>
  <c r="W4840" i="1"/>
  <c r="W4842" i="1"/>
  <c r="W4844" i="1"/>
  <c r="W4846" i="1"/>
  <c r="W4848" i="1"/>
  <c r="W4850" i="1"/>
  <c r="W4852" i="1"/>
  <c r="W4854" i="1"/>
  <c r="W4856" i="1"/>
  <c r="W4858" i="1"/>
  <c r="W4860" i="1"/>
  <c r="W4862" i="1"/>
  <c r="W4864" i="1"/>
  <c r="W4866" i="1"/>
  <c r="W4868" i="1"/>
  <c r="W4870" i="1"/>
  <c r="W4872" i="1"/>
  <c r="W4874" i="1"/>
  <c r="W4876" i="1"/>
  <c r="W4878" i="1"/>
  <c r="W4880" i="1"/>
  <c r="W4882" i="1"/>
  <c r="W4884" i="1"/>
  <c r="W4886" i="1"/>
  <c r="W4888" i="1"/>
  <c r="W4890" i="1"/>
  <c r="W4892" i="1"/>
  <c r="W4894" i="1"/>
  <c r="W4896" i="1"/>
  <c r="W4898" i="1"/>
  <c r="W4900" i="1"/>
  <c r="W4902" i="1"/>
  <c r="W4904" i="1"/>
  <c r="W4906" i="1"/>
  <c r="W4908" i="1"/>
  <c r="W4910" i="1"/>
  <c r="W4912" i="1"/>
  <c r="W4914" i="1"/>
  <c r="W4916" i="1"/>
  <c r="W4918" i="1"/>
  <c r="W4920" i="1"/>
  <c r="W4922" i="1"/>
  <c r="W4924" i="1"/>
  <c r="W4926" i="1"/>
  <c r="W4928" i="1"/>
  <c r="W4930" i="1"/>
  <c r="W4932" i="1"/>
  <c r="W4934" i="1"/>
  <c r="W4936" i="1"/>
  <c r="W4938" i="1"/>
  <c r="W4940" i="1"/>
  <c r="W4942" i="1"/>
  <c r="W4944" i="1"/>
  <c r="W4946" i="1"/>
  <c r="W4948" i="1"/>
  <c r="W4950" i="1"/>
  <c r="W4952" i="1"/>
  <c r="W4954" i="1"/>
  <c r="W4956" i="1"/>
  <c r="W4958" i="1"/>
  <c r="W4960" i="1"/>
  <c r="W4962" i="1"/>
  <c r="W4964" i="1"/>
  <c r="W4966" i="1"/>
  <c r="W4968" i="1"/>
  <c r="W4970" i="1"/>
  <c r="W4972" i="1"/>
  <c r="W4974" i="1"/>
  <c r="W4976" i="1"/>
  <c r="W4978" i="1"/>
  <c r="W4980" i="1"/>
  <c r="W4982" i="1"/>
  <c r="W4984" i="1"/>
  <c r="W4986" i="1"/>
  <c r="W4988" i="1"/>
  <c r="W4990" i="1"/>
  <c r="W4992" i="1"/>
  <c r="W4994" i="1"/>
  <c r="W4996" i="1"/>
  <c r="W4998" i="1"/>
  <c r="W5000" i="1"/>
  <c r="W5002" i="1"/>
  <c r="W5004" i="1"/>
  <c r="W5006" i="1"/>
  <c r="W5008" i="1"/>
  <c r="W5010" i="1"/>
  <c r="W5012" i="1"/>
  <c r="W5014" i="1"/>
  <c r="W5016" i="1"/>
  <c r="W5018" i="1"/>
  <c r="W5020" i="1"/>
  <c r="W5022" i="1"/>
  <c r="W5024" i="1"/>
  <c r="W5026" i="1"/>
  <c r="W5028" i="1"/>
  <c r="W5030" i="1"/>
  <c r="W5032" i="1"/>
  <c r="W5034" i="1"/>
  <c r="W5036" i="1"/>
  <c r="W5038" i="1"/>
  <c r="W5040" i="1"/>
  <c r="W5042" i="1"/>
  <c r="W5044" i="1"/>
  <c r="W5046" i="1"/>
  <c r="W5048" i="1"/>
  <c r="W5050" i="1"/>
  <c r="W5052" i="1"/>
  <c r="W5054" i="1"/>
  <c r="W5056" i="1"/>
  <c r="W5058" i="1"/>
  <c r="W5060" i="1"/>
  <c r="W5062" i="1"/>
  <c r="W5064" i="1"/>
  <c r="W5066" i="1"/>
  <c r="W5068" i="1"/>
  <c r="W5070" i="1"/>
  <c r="W5072" i="1"/>
  <c r="W5074" i="1"/>
  <c r="W5076" i="1"/>
  <c r="W5078" i="1"/>
  <c r="W5080" i="1"/>
  <c r="W5082" i="1"/>
  <c r="W5084" i="1"/>
  <c r="W5086" i="1"/>
  <c r="W5088" i="1"/>
  <c r="W5090" i="1"/>
  <c r="W5092" i="1"/>
  <c r="W5094" i="1"/>
  <c r="W5096" i="1"/>
  <c r="W5098" i="1"/>
  <c r="W5100" i="1"/>
  <c r="W5102" i="1"/>
  <c r="W5104" i="1"/>
  <c r="W5106" i="1"/>
  <c r="W5108" i="1"/>
  <c r="W5110" i="1"/>
  <c r="W5112" i="1"/>
  <c r="W5114" i="1"/>
  <c r="W5116" i="1"/>
  <c r="W5118" i="1"/>
  <c r="W5120" i="1"/>
  <c r="W5122" i="1"/>
  <c r="W5124" i="1"/>
  <c r="W5126" i="1"/>
  <c r="W5128" i="1"/>
  <c r="W5130" i="1"/>
  <c r="W5132" i="1"/>
  <c r="W5134" i="1"/>
  <c r="W5136" i="1"/>
  <c r="W5138" i="1"/>
  <c r="W5140" i="1"/>
  <c r="W5142" i="1"/>
  <c r="W5144" i="1"/>
  <c r="W5146" i="1"/>
  <c r="W5148" i="1"/>
  <c r="W5150" i="1"/>
  <c r="W5152" i="1"/>
  <c r="W5154" i="1"/>
  <c r="W5156" i="1"/>
  <c r="W5158" i="1"/>
  <c r="W5160" i="1"/>
  <c r="W5162" i="1"/>
  <c r="W5164" i="1"/>
  <c r="W5166" i="1"/>
  <c r="W5168" i="1"/>
  <c r="W5170" i="1"/>
  <c r="W5172" i="1"/>
  <c r="W5174" i="1"/>
  <c r="W5176" i="1"/>
  <c r="W5178" i="1"/>
  <c r="W5180" i="1"/>
  <c r="W5182" i="1"/>
  <c r="W5184" i="1"/>
  <c r="W5186" i="1"/>
  <c r="W5188" i="1"/>
  <c r="W5190" i="1"/>
  <c r="W5192" i="1"/>
  <c r="W5194" i="1"/>
  <c r="W5196" i="1"/>
  <c r="W5198" i="1"/>
  <c r="W5200" i="1"/>
  <c r="W5202" i="1"/>
  <c r="W5204" i="1"/>
  <c r="W5206" i="1"/>
  <c r="W5208" i="1"/>
  <c r="W5210" i="1"/>
  <c r="W5212" i="1"/>
  <c r="W5214" i="1"/>
  <c r="W5216" i="1"/>
  <c r="W5218" i="1"/>
  <c r="W5220" i="1"/>
  <c r="W5222" i="1"/>
  <c r="W5224" i="1"/>
  <c r="W5226" i="1"/>
  <c r="W5228" i="1"/>
  <c r="W5230" i="1"/>
  <c r="W5232" i="1"/>
  <c r="W5234" i="1"/>
  <c r="W5236" i="1"/>
  <c r="W5238" i="1"/>
  <c r="W5240" i="1"/>
  <c r="W5242" i="1"/>
  <c r="W5244" i="1"/>
  <c r="W5246" i="1"/>
  <c r="W5248" i="1"/>
  <c r="W5250" i="1"/>
  <c r="W5252" i="1"/>
  <c r="W5254" i="1"/>
  <c r="W5256" i="1"/>
  <c r="W5258" i="1"/>
  <c r="W5260" i="1"/>
  <c r="W5262" i="1"/>
  <c r="W5264" i="1"/>
  <c r="W5266" i="1"/>
  <c r="W5268" i="1"/>
  <c r="W5270" i="1"/>
  <c r="W5272" i="1"/>
  <c r="W5274" i="1"/>
  <c r="W5276" i="1"/>
  <c r="W5278" i="1"/>
  <c r="W5280" i="1"/>
  <c r="W5282" i="1"/>
  <c r="W5284" i="1"/>
  <c r="W5286" i="1"/>
  <c r="W5288" i="1"/>
  <c r="W5290" i="1"/>
  <c r="W5292" i="1"/>
  <c r="W5294" i="1"/>
  <c r="W5296" i="1"/>
  <c r="W5298" i="1"/>
  <c r="W5300" i="1"/>
  <c r="W5302" i="1"/>
  <c r="W5304" i="1"/>
  <c r="W5306" i="1"/>
  <c r="W5308" i="1"/>
  <c r="W5310" i="1"/>
  <c r="W5312" i="1"/>
  <c r="W5314" i="1"/>
  <c r="W5316" i="1"/>
  <c r="W5318" i="1"/>
  <c r="W5320" i="1"/>
  <c r="W5322" i="1"/>
  <c r="W5324" i="1"/>
  <c r="W5326" i="1"/>
  <c r="W5328" i="1"/>
  <c r="W5330" i="1"/>
  <c r="W5332" i="1"/>
  <c r="W5334" i="1"/>
  <c r="W5336" i="1"/>
  <c r="W5338" i="1"/>
  <c r="W5340" i="1"/>
  <c r="W5342" i="1"/>
  <c r="W5344" i="1"/>
  <c r="W5346" i="1"/>
  <c r="W5348" i="1"/>
  <c r="W5350" i="1"/>
  <c r="W5352" i="1"/>
  <c r="W5354" i="1"/>
  <c r="W5356" i="1"/>
  <c r="W5358" i="1"/>
  <c r="W5360" i="1"/>
  <c r="W5362" i="1"/>
  <c r="W5364" i="1"/>
  <c r="W5366" i="1"/>
  <c r="W5368" i="1"/>
  <c r="W5370" i="1"/>
  <c r="W5372" i="1"/>
  <c r="W5374" i="1"/>
  <c r="W5376" i="1"/>
  <c r="W5378" i="1"/>
  <c r="W5380" i="1"/>
  <c r="W5382" i="1"/>
  <c r="W5384" i="1"/>
  <c r="W5386" i="1"/>
  <c r="W5388" i="1"/>
  <c r="W5390" i="1"/>
  <c r="W5392" i="1"/>
  <c r="W5394" i="1"/>
  <c r="W5396" i="1"/>
  <c r="W5398" i="1"/>
  <c r="W5400" i="1"/>
  <c r="W5402" i="1"/>
  <c r="W5404" i="1"/>
  <c r="W5406" i="1"/>
  <c r="W5408" i="1"/>
  <c r="W5410" i="1"/>
  <c r="W5412" i="1"/>
  <c r="W5414" i="1"/>
  <c r="W5416" i="1"/>
  <c r="W5418" i="1"/>
  <c r="W5420" i="1"/>
  <c r="W5422" i="1"/>
  <c r="W5424" i="1"/>
  <c r="W5426" i="1"/>
  <c r="W5428" i="1"/>
  <c r="W5430" i="1"/>
  <c r="W5432" i="1"/>
  <c r="W5434" i="1"/>
  <c r="W5436" i="1"/>
  <c r="W5438" i="1"/>
  <c r="W5440" i="1"/>
  <c r="W5442" i="1"/>
  <c r="W5444" i="1"/>
  <c r="W5446" i="1"/>
  <c r="W5448" i="1"/>
  <c r="W5450" i="1"/>
  <c r="W5452" i="1"/>
  <c r="W5454" i="1"/>
  <c r="W5456" i="1"/>
  <c r="W5458" i="1"/>
  <c r="W5460" i="1"/>
  <c r="W5462" i="1"/>
  <c r="W5464" i="1"/>
  <c r="W5466" i="1"/>
  <c r="W5468" i="1"/>
  <c r="W5470" i="1"/>
  <c r="W5472" i="1"/>
  <c r="W5474" i="1"/>
  <c r="W5476" i="1"/>
  <c r="W5478" i="1"/>
  <c r="W5480" i="1"/>
  <c r="W5482" i="1"/>
  <c r="W5484" i="1"/>
  <c r="W5486" i="1"/>
  <c r="W5488" i="1"/>
  <c r="W5490" i="1"/>
  <c r="W5492" i="1"/>
  <c r="W5494" i="1"/>
  <c r="W5496" i="1"/>
  <c r="W5498" i="1"/>
  <c r="W5500" i="1"/>
  <c r="W5502" i="1"/>
  <c r="W5504" i="1"/>
  <c r="W5506" i="1"/>
  <c r="W5508" i="1"/>
  <c r="W5510" i="1"/>
  <c r="W5512" i="1"/>
  <c r="W5514" i="1"/>
  <c r="W5516" i="1"/>
  <c r="W5518" i="1"/>
  <c r="W5520" i="1"/>
  <c r="W5522" i="1"/>
  <c r="W5524" i="1"/>
  <c r="W5526" i="1"/>
  <c r="W5528" i="1"/>
  <c r="W5530" i="1"/>
  <c r="W5532" i="1"/>
  <c r="W5534" i="1"/>
  <c r="W5536" i="1"/>
  <c r="W5538" i="1"/>
  <c r="W5540" i="1"/>
  <c r="W5542" i="1"/>
  <c r="W5544" i="1"/>
  <c r="W5546" i="1"/>
  <c r="W5548" i="1"/>
  <c r="W5550" i="1"/>
  <c r="W5552" i="1"/>
  <c r="W5554" i="1"/>
  <c r="W5556" i="1"/>
  <c r="W5558" i="1"/>
  <c r="W5560" i="1"/>
  <c r="W5562" i="1"/>
  <c r="W5564" i="1"/>
  <c r="W5566" i="1"/>
  <c r="W5568" i="1"/>
  <c r="W5570" i="1"/>
  <c r="W5572" i="1"/>
  <c r="W5574" i="1"/>
  <c r="W5576" i="1"/>
  <c r="W5578" i="1"/>
  <c r="W5580" i="1"/>
  <c r="W5582" i="1"/>
  <c r="W5584" i="1"/>
  <c r="W5586" i="1"/>
  <c r="W5588" i="1"/>
  <c r="W5590" i="1"/>
  <c r="W5592" i="1"/>
  <c r="W5594" i="1"/>
  <c r="W5596" i="1"/>
  <c r="W5598" i="1"/>
  <c r="W5600" i="1"/>
  <c r="W5602" i="1"/>
  <c r="W5604" i="1"/>
  <c r="W5606" i="1"/>
  <c r="W5608" i="1"/>
  <c r="W5610" i="1"/>
  <c r="W5612" i="1"/>
  <c r="W5614" i="1"/>
  <c r="W5616" i="1"/>
  <c r="W5618" i="1"/>
  <c r="W5620" i="1"/>
  <c r="W5622" i="1"/>
  <c r="W5624" i="1"/>
  <c r="W5626" i="1"/>
  <c r="W5628" i="1"/>
  <c r="W5630" i="1"/>
  <c r="W5632" i="1"/>
  <c r="W5634" i="1"/>
  <c r="W5636" i="1"/>
  <c r="W5638" i="1"/>
  <c r="W5640" i="1"/>
  <c r="W5642" i="1"/>
  <c r="W5644" i="1"/>
  <c r="W5646" i="1"/>
  <c r="W5648" i="1"/>
  <c r="W5650" i="1"/>
  <c r="W5652" i="1"/>
  <c r="W5654" i="1"/>
  <c r="W5656" i="1"/>
  <c r="W5658" i="1"/>
  <c r="W5660" i="1"/>
  <c r="W5662" i="1"/>
  <c r="W5664" i="1"/>
  <c r="W5666" i="1"/>
  <c r="W5668" i="1"/>
  <c r="W5670" i="1"/>
  <c r="W5672" i="1"/>
  <c r="W5674" i="1"/>
  <c r="W5676" i="1"/>
  <c r="W5678" i="1"/>
  <c r="W5680" i="1"/>
  <c r="W5682" i="1"/>
  <c r="W5684" i="1"/>
  <c r="W5686" i="1"/>
  <c r="W5688" i="1"/>
  <c r="W5690" i="1"/>
  <c r="W5692" i="1"/>
  <c r="W5694" i="1"/>
  <c r="W5696" i="1"/>
  <c r="W5698" i="1"/>
  <c r="W5700" i="1"/>
  <c r="W5702" i="1"/>
  <c r="W5704" i="1"/>
  <c r="W5706" i="1"/>
  <c r="W5708" i="1"/>
  <c r="W5710" i="1"/>
  <c r="W5712" i="1"/>
  <c r="W5714" i="1"/>
  <c r="W5716" i="1"/>
  <c r="W5718" i="1"/>
  <c r="W5720" i="1"/>
  <c r="W5722" i="1"/>
  <c r="W5724" i="1"/>
  <c r="W5726" i="1"/>
  <c r="W5728" i="1"/>
  <c r="W5730" i="1"/>
  <c r="W5732" i="1"/>
  <c r="W5734" i="1"/>
  <c r="W5736" i="1"/>
  <c r="W5738" i="1"/>
  <c r="W5740" i="1"/>
  <c r="W5742" i="1"/>
  <c r="W5744" i="1"/>
  <c r="W5746" i="1"/>
  <c r="W5748" i="1"/>
  <c r="W5750" i="1"/>
  <c r="W5752" i="1"/>
  <c r="W5754" i="1"/>
  <c r="W5756" i="1"/>
  <c r="W5758" i="1"/>
  <c r="W5760" i="1"/>
  <c r="W5762" i="1"/>
  <c r="W5764" i="1"/>
  <c r="W5766" i="1"/>
  <c r="W5768" i="1"/>
  <c r="W5770" i="1"/>
  <c r="W5772" i="1"/>
  <c r="W5774" i="1"/>
  <c r="W5776" i="1"/>
  <c r="W5778" i="1"/>
  <c r="W5780" i="1"/>
  <c r="W5782" i="1"/>
  <c r="W5784" i="1"/>
  <c r="W5786" i="1"/>
  <c r="W5788" i="1"/>
  <c r="W5790" i="1"/>
  <c r="W5792" i="1"/>
  <c r="W5794" i="1"/>
  <c r="W5796" i="1"/>
  <c r="W5798" i="1"/>
  <c r="W5800" i="1"/>
  <c r="W5802" i="1"/>
  <c r="W5804" i="1"/>
  <c r="W5806" i="1"/>
  <c r="W5808" i="1"/>
  <c r="W5810" i="1"/>
  <c r="W5812" i="1"/>
  <c r="W5814" i="1"/>
  <c r="W5816" i="1"/>
  <c r="W5818" i="1"/>
  <c r="W5820" i="1"/>
  <c r="W5822" i="1"/>
  <c r="W5824" i="1"/>
  <c r="W5826" i="1"/>
  <c r="W5828" i="1"/>
  <c r="W5830" i="1"/>
  <c r="W5832" i="1"/>
  <c r="W5834" i="1"/>
  <c r="W5836" i="1"/>
  <c r="W5838" i="1"/>
  <c r="W5840" i="1"/>
  <c r="W5842" i="1"/>
  <c r="W5844" i="1"/>
  <c r="W5846" i="1"/>
  <c r="W5848" i="1"/>
  <c r="W5850" i="1"/>
  <c r="W5852" i="1"/>
  <c r="W5854" i="1"/>
  <c r="W5856" i="1"/>
  <c r="W5858" i="1"/>
  <c r="W5860" i="1"/>
  <c r="W5862" i="1"/>
  <c r="W5864" i="1"/>
  <c r="W5866" i="1"/>
  <c r="W5868" i="1"/>
  <c r="W5870" i="1"/>
  <c r="W5872" i="1"/>
  <c r="W5874" i="1"/>
  <c r="W5876" i="1"/>
  <c r="W5878" i="1"/>
  <c r="W5880" i="1"/>
  <c r="W5882" i="1"/>
  <c r="W5884" i="1"/>
  <c r="W5886" i="1"/>
  <c r="W5888" i="1"/>
  <c r="W5890" i="1"/>
  <c r="W5892" i="1"/>
  <c r="W5894" i="1"/>
  <c r="W5896" i="1"/>
  <c r="W5898" i="1"/>
  <c r="W5900" i="1"/>
  <c r="W5902" i="1"/>
  <c r="W5904" i="1"/>
  <c r="W5906" i="1"/>
  <c r="W5908" i="1"/>
  <c r="W5910" i="1"/>
  <c r="W5912" i="1"/>
  <c r="W5914" i="1"/>
  <c r="W5916" i="1"/>
  <c r="W5918" i="1"/>
  <c r="W5920" i="1"/>
  <c r="W5922" i="1"/>
  <c r="W5924" i="1"/>
  <c r="W5926" i="1"/>
  <c r="W5928" i="1"/>
  <c r="W5930" i="1"/>
  <c r="W5932" i="1"/>
  <c r="W5934" i="1"/>
  <c r="W5936" i="1"/>
  <c r="W5938" i="1"/>
  <c r="W5940" i="1"/>
  <c r="W5942" i="1"/>
  <c r="W5944" i="1"/>
  <c r="W5946" i="1"/>
  <c r="W5948" i="1"/>
  <c r="W5950" i="1"/>
  <c r="W5952" i="1"/>
  <c r="W5954" i="1"/>
  <c r="W5956" i="1"/>
  <c r="W5958" i="1"/>
  <c r="W5960" i="1"/>
  <c r="W5962" i="1"/>
  <c r="W5964" i="1"/>
  <c r="W5966" i="1"/>
  <c r="W5968" i="1"/>
  <c r="W5970" i="1"/>
  <c r="W5972" i="1"/>
  <c r="W5974" i="1"/>
  <c r="W5976" i="1"/>
  <c r="W5978" i="1"/>
  <c r="W5980" i="1"/>
  <c r="W5982" i="1"/>
  <c r="W5984" i="1"/>
  <c r="W5986" i="1"/>
  <c r="W5988" i="1"/>
  <c r="W5990" i="1"/>
  <c r="W5992" i="1"/>
  <c r="W5994" i="1"/>
  <c r="W5996" i="1"/>
  <c r="W5998" i="1"/>
  <c r="W6000" i="1"/>
  <c r="W6002" i="1"/>
  <c r="W6004" i="1"/>
  <c r="W6006" i="1"/>
  <c r="W6008" i="1"/>
  <c r="W6010" i="1"/>
  <c r="W6012" i="1"/>
  <c r="W6014" i="1"/>
  <c r="W6016" i="1"/>
  <c r="W6018" i="1"/>
  <c r="W6020" i="1"/>
  <c r="W6022" i="1"/>
  <c r="W6024" i="1"/>
  <c r="W6026" i="1"/>
  <c r="W6028" i="1"/>
  <c r="W6030" i="1"/>
  <c r="W6032" i="1"/>
  <c r="W6034" i="1"/>
  <c r="W6036" i="1"/>
  <c r="W6038" i="1"/>
  <c r="W6040" i="1"/>
  <c r="W6042" i="1"/>
  <c r="W6044" i="1"/>
  <c r="W6046" i="1"/>
  <c r="W6048" i="1"/>
  <c r="W6050" i="1"/>
  <c r="W6052" i="1"/>
  <c r="W6054" i="1"/>
  <c r="W6056" i="1"/>
  <c r="W6058" i="1"/>
  <c r="W6060" i="1"/>
  <c r="W6062" i="1"/>
  <c r="W6064" i="1"/>
  <c r="W6066" i="1"/>
  <c r="W6068" i="1"/>
  <c r="W6070" i="1"/>
  <c r="W6072" i="1"/>
  <c r="W6074" i="1"/>
  <c r="W6076" i="1"/>
  <c r="W6078" i="1"/>
  <c r="W6080" i="1"/>
  <c r="W6082" i="1"/>
  <c r="W6084" i="1"/>
  <c r="W6086" i="1"/>
  <c r="W6088" i="1"/>
  <c r="W6090" i="1"/>
  <c r="W6092" i="1"/>
  <c r="W6094" i="1"/>
  <c r="W6096" i="1"/>
  <c r="W6098" i="1"/>
  <c r="W6100" i="1"/>
  <c r="W6102" i="1"/>
  <c r="W6104" i="1"/>
  <c r="W6106" i="1"/>
  <c r="W6108" i="1"/>
  <c r="W6110" i="1"/>
  <c r="W6112" i="1"/>
  <c r="W6114" i="1"/>
  <c r="W6116" i="1"/>
  <c r="W6118" i="1"/>
  <c r="W6120" i="1"/>
  <c r="W6122" i="1"/>
  <c r="W6124" i="1"/>
  <c r="W6126" i="1"/>
  <c r="W6128" i="1"/>
  <c r="W6130" i="1"/>
  <c r="W6132" i="1"/>
  <c r="W6134" i="1"/>
  <c r="W6136" i="1"/>
  <c r="W6138" i="1"/>
  <c r="W6140" i="1"/>
  <c r="W6142" i="1"/>
  <c r="W6144" i="1"/>
  <c r="W6146" i="1"/>
  <c r="W6148" i="1"/>
  <c r="W6150" i="1"/>
  <c r="W6152" i="1"/>
  <c r="W6154" i="1"/>
  <c r="W6156" i="1"/>
  <c r="W6158" i="1"/>
  <c r="W6160" i="1"/>
  <c r="W6162" i="1"/>
  <c r="W6164" i="1"/>
  <c r="W6166" i="1"/>
  <c r="W6168" i="1"/>
  <c r="W6170" i="1"/>
  <c r="W6172" i="1"/>
  <c r="W6174" i="1"/>
  <c r="W6176" i="1"/>
  <c r="W6178" i="1"/>
  <c r="W6180" i="1"/>
  <c r="W6182" i="1"/>
  <c r="W6184" i="1"/>
  <c r="W6186" i="1"/>
  <c r="W6188" i="1"/>
  <c r="W6190" i="1"/>
  <c r="W6192" i="1"/>
  <c r="W6194" i="1"/>
  <c r="W6196" i="1"/>
  <c r="W6198" i="1"/>
  <c r="W6200" i="1"/>
  <c r="W6202" i="1"/>
  <c r="W6204" i="1"/>
  <c r="W6206" i="1"/>
  <c r="W6208" i="1"/>
  <c r="W6210" i="1"/>
  <c r="W6212" i="1"/>
  <c r="W6214" i="1"/>
  <c r="W6216" i="1"/>
  <c r="W6218" i="1"/>
  <c r="W6220" i="1"/>
  <c r="W6222" i="1"/>
  <c r="W6224" i="1"/>
  <c r="W6226" i="1"/>
  <c r="W6228" i="1"/>
  <c r="W6230" i="1"/>
  <c r="W6232" i="1"/>
  <c r="W6234" i="1"/>
  <c r="W6236" i="1"/>
  <c r="W6238" i="1"/>
  <c r="W6240" i="1"/>
  <c r="W6242" i="1"/>
  <c r="W6244" i="1"/>
  <c r="W6246" i="1"/>
  <c r="W6248" i="1"/>
  <c r="W6250" i="1"/>
  <c r="W6252" i="1"/>
  <c r="W6254" i="1"/>
  <c r="W6256" i="1"/>
  <c r="W6258" i="1"/>
  <c r="W6260" i="1"/>
  <c r="W6262" i="1"/>
  <c r="W6264" i="1"/>
  <c r="W6266" i="1"/>
  <c r="W6268" i="1"/>
  <c r="W6270" i="1"/>
  <c r="W6272" i="1"/>
  <c r="W6274" i="1"/>
  <c r="W6276" i="1"/>
  <c r="W6278" i="1"/>
  <c r="W6280" i="1"/>
  <c r="W6282" i="1"/>
  <c r="W6284" i="1"/>
  <c r="W6286" i="1"/>
  <c r="W6288" i="1"/>
  <c r="W6290" i="1"/>
  <c r="W6292" i="1"/>
  <c r="W6294" i="1"/>
  <c r="W6296" i="1"/>
  <c r="W6298" i="1"/>
  <c r="W6300" i="1"/>
  <c r="W6302" i="1"/>
  <c r="W6304" i="1"/>
  <c r="W6306" i="1"/>
  <c r="W6308" i="1"/>
  <c r="W6310" i="1"/>
  <c r="W6312" i="1"/>
  <c r="W6314" i="1"/>
  <c r="W6316" i="1"/>
  <c r="W6318" i="1"/>
  <c r="W6320" i="1"/>
  <c r="W6322" i="1"/>
  <c r="W6324" i="1"/>
  <c r="W6326" i="1"/>
  <c r="W6328" i="1"/>
  <c r="W6330" i="1"/>
  <c r="W6332" i="1"/>
  <c r="W6334" i="1"/>
  <c r="W6336" i="1"/>
  <c r="W6338" i="1"/>
  <c r="W6340" i="1"/>
  <c r="W6342" i="1"/>
  <c r="W6344" i="1"/>
  <c r="W6346" i="1"/>
  <c r="W6348" i="1"/>
  <c r="W6350" i="1"/>
  <c r="W6352" i="1"/>
  <c r="W6354" i="1"/>
  <c r="W6356" i="1"/>
  <c r="W6358" i="1"/>
  <c r="W6360" i="1"/>
  <c r="W6362" i="1"/>
  <c r="W6364" i="1"/>
  <c r="W6366" i="1"/>
  <c r="W6368" i="1"/>
  <c r="W6370" i="1"/>
  <c r="W6372" i="1"/>
  <c r="W6374" i="1"/>
  <c r="W6376" i="1"/>
  <c r="W6378" i="1"/>
  <c r="W6380" i="1"/>
  <c r="W6382" i="1"/>
  <c r="W6384" i="1"/>
  <c r="W6386" i="1"/>
  <c r="W6388" i="1"/>
  <c r="W6390" i="1"/>
  <c r="W6392" i="1"/>
  <c r="W6394" i="1"/>
  <c r="W6396" i="1"/>
  <c r="W6398" i="1"/>
  <c r="W6400" i="1"/>
  <c r="W6402" i="1"/>
  <c r="W6404" i="1"/>
  <c r="W6406" i="1"/>
  <c r="W6408" i="1"/>
  <c r="W6410" i="1"/>
  <c r="W6412" i="1"/>
  <c r="W6414" i="1"/>
  <c r="W6416" i="1"/>
  <c r="W6418" i="1"/>
  <c r="W6420" i="1"/>
  <c r="W6422" i="1"/>
  <c r="W6424" i="1"/>
  <c r="W6426" i="1"/>
  <c r="W6428" i="1"/>
  <c r="W6430" i="1"/>
  <c r="W6432" i="1"/>
  <c r="W6434" i="1"/>
  <c r="W6436" i="1"/>
  <c r="W6438" i="1"/>
  <c r="W6440" i="1"/>
  <c r="W6442" i="1"/>
  <c r="W6444" i="1"/>
  <c r="W6446" i="1"/>
  <c r="W6448" i="1"/>
  <c r="W6450" i="1"/>
  <c r="W6452" i="1"/>
  <c r="W6454" i="1"/>
  <c r="W6456" i="1"/>
  <c r="W6458" i="1"/>
  <c r="W6460" i="1"/>
  <c r="W6462" i="1"/>
  <c r="W6464" i="1"/>
  <c r="W6466" i="1"/>
  <c r="W6468" i="1"/>
  <c r="W6470" i="1"/>
  <c r="W6472" i="1"/>
  <c r="W6474" i="1"/>
  <c r="W6476" i="1"/>
  <c r="W6478" i="1"/>
  <c r="W6480" i="1"/>
  <c r="W6482" i="1"/>
  <c r="W6484" i="1"/>
  <c r="W6486" i="1"/>
  <c r="W6488" i="1"/>
  <c r="W6490" i="1"/>
  <c r="W6492" i="1"/>
  <c r="W6494" i="1"/>
  <c r="W6496" i="1"/>
  <c r="W6498" i="1"/>
  <c r="W6500" i="1"/>
  <c r="W6502" i="1"/>
  <c r="W6504" i="1"/>
  <c r="W6506" i="1"/>
  <c r="W6508" i="1"/>
  <c r="W6510" i="1"/>
  <c r="W6512" i="1"/>
  <c r="W6514" i="1"/>
  <c r="W6516" i="1"/>
  <c r="W6518" i="1"/>
  <c r="W6520" i="1"/>
  <c r="W6522" i="1"/>
  <c r="W6524" i="1"/>
  <c r="W6526" i="1"/>
  <c r="W6528" i="1"/>
  <c r="W6530" i="1"/>
  <c r="W6532" i="1"/>
  <c r="W6534" i="1"/>
  <c r="W6536" i="1"/>
  <c r="W6538" i="1"/>
  <c r="W6540" i="1"/>
  <c r="W6542" i="1"/>
  <c r="W6544" i="1"/>
  <c r="W6546" i="1"/>
  <c r="W6548" i="1"/>
  <c r="W6550" i="1"/>
  <c r="W6552" i="1"/>
  <c r="W6554" i="1"/>
  <c r="W6556" i="1"/>
  <c r="W6558" i="1"/>
  <c r="W6560" i="1"/>
  <c r="W6562" i="1"/>
  <c r="W6564" i="1"/>
  <c r="W6566" i="1"/>
  <c r="W6568" i="1"/>
  <c r="W6570" i="1"/>
  <c r="W6572" i="1"/>
  <c r="W6574" i="1"/>
  <c r="W6576" i="1"/>
  <c r="W6578" i="1"/>
  <c r="W6580" i="1"/>
  <c r="W6582" i="1"/>
  <c r="W6584" i="1"/>
  <c r="W6586" i="1"/>
  <c r="W6588" i="1"/>
  <c r="W6590" i="1"/>
  <c r="W6592" i="1"/>
  <c r="W6594" i="1"/>
  <c r="W6596" i="1"/>
  <c r="W6598" i="1"/>
  <c r="W6600" i="1"/>
  <c r="W6602" i="1"/>
  <c r="W6604" i="1"/>
  <c r="W6606" i="1"/>
  <c r="W6608" i="1"/>
  <c r="W6610" i="1"/>
  <c r="W6612" i="1"/>
  <c r="W6614" i="1"/>
  <c r="W6616" i="1"/>
  <c r="W6618" i="1"/>
  <c r="W6620" i="1"/>
  <c r="W6622" i="1"/>
  <c r="W6624" i="1"/>
  <c r="W6626" i="1"/>
  <c r="W6628" i="1"/>
  <c r="W6630" i="1"/>
  <c r="W6632" i="1"/>
  <c r="W6634" i="1"/>
  <c r="W6636" i="1"/>
  <c r="W6638" i="1"/>
  <c r="W6640" i="1"/>
  <c r="W6642" i="1"/>
  <c r="W6644" i="1"/>
  <c r="W6646" i="1"/>
  <c r="W6648" i="1"/>
  <c r="W6650" i="1"/>
  <c r="W6652" i="1"/>
  <c r="W6654" i="1"/>
  <c r="W6656" i="1"/>
  <c r="W6658" i="1"/>
  <c r="W6660" i="1"/>
  <c r="W6662" i="1"/>
  <c r="W6664" i="1"/>
  <c r="W6666" i="1"/>
  <c r="W6668" i="1"/>
  <c r="W6670" i="1"/>
  <c r="W6672" i="1"/>
  <c r="W6674" i="1"/>
  <c r="W6676" i="1"/>
  <c r="W6678" i="1"/>
  <c r="W6680" i="1"/>
  <c r="W6682" i="1"/>
  <c r="W6684" i="1"/>
  <c r="W6686" i="1"/>
  <c r="W6688" i="1"/>
  <c r="W6690" i="1"/>
  <c r="W6692" i="1"/>
  <c r="W6694" i="1"/>
  <c r="W6696" i="1"/>
  <c r="W6698" i="1"/>
  <c r="W6700" i="1"/>
  <c r="W6702" i="1"/>
  <c r="W6704" i="1"/>
  <c r="W6706" i="1"/>
  <c r="W6708" i="1"/>
  <c r="W6710" i="1"/>
  <c r="W6712" i="1"/>
  <c r="W6714" i="1"/>
  <c r="W6716" i="1"/>
  <c r="W6718" i="1"/>
  <c r="W6720" i="1"/>
  <c r="W6722" i="1"/>
  <c r="W6724" i="1"/>
  <c r="W6726" i="1"/>
  <c r="W6728" i="1"/>
  <c r="W6730" i="1"/>
  <c r="W6732" i="1"/>
  <c r="W6734" i="1"/>
  <c r="W6736" i="1"/>
  <c r="W6738" i="1"/>
  <c r="W6740" i="1"/>
  <c r="W6742" i="1"/>
  <c r="W6744" i="1"/>
  <c r="W6746" i="1"/>
  <c r="W6748" i="1"/>
  <c r="W6750" i="1"/>
  <c r="W6752" i="1"/>
  <c r="W6754" i="1"/>
  <c r="W6756" i="1"/>
  <c r="W6758" i="1"/>
  <c r="W6760" i="1"/>
  <c r="W6762" i="1"/>
  <c r="W6764" i="1"/>
  <c r="W6766" i="1"/>
  <c r="W6768" i="1"/>
  <c r="W6770" i="1"/>
  <c r="W6772" i="1"/>
  <c r="W6774" i="1"/>
  <c r="W6776" i="1"/>
  <c r="W6778" i="1"/>
  <c r="W6780" i="1"/>
  <c r="W6782" i="1"/>
  <c r="W6784" i="1"/>
  <c r="W6786" i="1"/>
  <c r="W6788" i="1"/>
  <c r="W6790" i="1"/>
  <c r="W6792" i="1"/>
  <c r="W6794" i="1"/>
  <c r="W6796" i="1"/>
  <c r="W6798" i="1"/>
  <c r="W6800" i="1"/>
  <c r="W6802" i="1"/>
  <c r="W6804" i="1"/>
  <c r="W6806" i="1"/>
  <c r="W6808" i="1"/>
  <c r="W6810" i="1"/>
  <c r="W6812" i="1"/>
  <c r="W6814" i="1"/>
  <c r="W6816" i="1"/>
  <c r="W6818" i="1"/>
  <c r="W6820" i="1"/>
  <c r="W6822" i="1"/>
  <c r="W6824" i="1"/>
  <c r="W6826" i="1"/>
  <c r="W6828" i="1"/>
  <c r="W6830" i="1"/>
  <c r="W6832" i="1"/>
  <c r="W6834" i="1"/>
  <c r="W6836" i="1"/>
  <c r="W6838" i="1"/>
  <c r="W6840" i="1"/>
  <c r="W6842" i="1"/>
  <c r="W6844" i="1"/>
  <c r="W6846" i="1"/>
  <c r="W6848" i="1"/>
  <c r="W6850" i="1"/>
  <c r="W6852" i="1"/>
  <c r="W6854" i="1"/>
  <c r="W6856" i="1"/>
  <c r="W6858" i="1"/>
  <c r="W6860" i="1"/>
  <c r="W6862" i="1"/>
  <c r="W6864" i="1"/>
  <c r="W6866" i="1"/>
  <c r="W6868" i="1"/>
  <c r="W6870" i="1"/>
  <c r="W6872" i="1"/>
  <c r="W6874" i="1"/>
  <c r="W6876" i="1"/>
  <c r="W6878" i="1"/>
  <c r="W6880" i="1"/>
  <c r="W6882" i="1"/>
  <c r="W6884" i="1"/>
  <c r="W6886" i="1"/>
  <c r="W6888" i="1"/>
  <c r="W6890" i="1"/>
  <c r="W6892" i="1"/>
  <c r="W6894" i="1"/>
  <c r="W6896" i="1"/>
  <c r="W6898" i="1"/>
  <c r="W6900" i="1"/>
  <c r="W6902" i="1"/>
  <c r="W6904" i="1"/>
  <c r="W6906" i="1"/>
  <c r="W6908" i="1"/>
  <c r="W6910" i="1"/>
  <c r="W6912" i="1"/>
  <c r="W6914" i="1"/>
  <c r="W6916" i="1"/>
  <c r="W6918" i="1"/>
  <c r="W6920" i="1"/>
  <c r="W6922" i="1"/>
  <c r="W6924" i="1"/>
  <c r="W6926" i="1"/>
  <c r="W6928" i="1"/>
  <c r="W6930" i="1"/>
  <c r="W6932" i="1"/>
  <c r="W6934" i="1"/>
  <c r="W6936" i="1"/>
  <c r="W6938" i="1"/>
  <c r="W6940" i="1"/>
  <c r="W6942" i="1"/>
  <c r="W6944" i="1"/>
  <c r="W6946" i="1"/>
  <c r="W6948" i="1"/>
  <c r="W6950" i="1"/>
  <c r="W6952" i="1"/>
  <c r="W6954" i="1"/>
  <c r="W6956" i="1"/>
  <c r="W6958" i="1"/>
  <c r="W6960" i="1"/>
  <c r="W6962" i="1"/>
  <c r="W6964" i="1"/>
  <c r="W6966" i="1"/>
  <c r="W6968" i="1"/>
  <c r="W6970" i="1"/>
  <c r="W6972" i="1"/>
  <c r="W6974" i="1"/>
  <c r="W6976" i="1"/>
  <c r="W6978" i="1"/>
  <c r="W6980" i="1"/>
  <c r="W6982" i="1"/>
  <c r="W6984" i="1"/>
  <c r="W6986" i="1"/>
  <c r="W6988" i="1"/>
  <c r="W6990" i="1"/>
  <c r="W6992" i="1"/>
  <c r="W6994" i="1"/>
  <c r="W6996" i="1"/>
  <c r="W6998" i="1"/>
  <c r="W7000" i="1"/>
  <c r="W7002" i="1"/>
  <c r="W7004" i="1"/>
  <c r="W7006" i="1"/>
  <c r="W7008" i="1"/>
  <c r="W7010" i="1"/>
  <c r="W7012" i="1"/>
  <c r="W7014" i="1"/>
  <c r="W7016" i="1"/>
  <c r="W7018" i="1"/>
  <c r="W7020" i="1"/>
  <c r="W7022" i="1"/>
  <c r="W7024" i="1"/>
  <c r="W7026" i="1"/>
  <c r="W7028" i="1"/>
  <c r="W7030" i="1"/>
  <c r="W7032" i="1"/>
  <c r="W7034" i="1"/>
  <c r="W7036" i="1"/>
  <c r="W7038" i="1"/>
  <c r="W7040" i="1"/>
  <c r="W7042" i="1"/>
  <c r="W7044" i="1"/>
  <c r="W7046" i="1"/>
  <c r="W7048" i="1"/>
  <c r="W7050" i="1"/>
  <c r="W7052" i="1"/>
  <c r="W7054" i="1"/>
  <c r="W7056" i="1"/>
  <c r="W7058" i="1"/>
  <c r="W7060" i="1"/>
  <c r="W7062" i="1"/>
  <c r="W7064" i="1"/>
  <c r="W7066" i="1"/>
  <c r="W7068" i="1"/>
  <c r="W7070" i="1"/>
  <c r="W7072" i="1"/>
  <c r="W7074" i="1"/>
  <c r="W7076" i="1"/>
  <c r="W7078" i="1"/>
  <c r="W7080" i="1"/>
  <c r="W7082" i="1"/>
  <c r="W7084" i="1"/>
  <c r="W7086" i="1"/>
  <c r="W7088" i="1"/>
  <c r="W7090" i="1"/>
  <c r="W7092" i="1"/>
  <c r="W7094" i="1"/>
  <c r="W7096" i="1"/>
  <c r="W7098" i="1"/>
  <c r="W7100" i="1"/>
  <c r="W7102" i="1"/>
  <c r="W7104" i="1"/>
  <c r="W7106" i="1"/>
  <c r="W7108" i="1"/>
  <c r="W7110" i="1"/>
  <c r="W7112" i="1"/>
  <c r="W7114" i="1"/>
  <c r="W7116" i="1"/>
  <c r="W7118" i="1"/>
  <c r="W7120" i="1"/>
  <c r="W7122" i="1"/>
  <c r="W7124" i="1"/>
  <c r="W7126" i="1"/>
  <c r="W7128" i="1"/>
  <c r="W7130" i="1"/>
  <c r="W7132" i="1"/>
  <c r="W7134" i="1"/>
  <c r="W7136" i="1"/>
  <c r="W7138" i="1"/>
  <c r="W7140" i="1"/>
  <c r="W7142" i="1"/>
  <c r="W7144" i="1"/>
  <c r="W7146" i="1"/>
  <c r="W7148" i="1"/>
  <c r="W7150" i="1"/>
  <c r="W7152" i="1"/>
  <c r="W7154" i="1"/>
  <c r="W7156" i="1"/>
  <c r="W7158" i="1"/>
  <c r="W7160" i="1"/>
  <c r="W7162" i="1"/>
  <c r="W7164" i="1"/>
  <c r="W7166" i="1"/>
  <c r="W7168" i="1"/>
  <c r="W7170" i="1"/>
  <c r="W7172" i="1"/>
  <c r="W7174" i="1"/>
  <c r="W7176" i="1"/>
  <c r="W7178" i="1"/>
  <c r="W7180" i="1"/>
  <c r="W7182" i="1"/>
  <c r="W7184" i="1"/>
  <c r="W7186" i="1"/>
  <c r="W7188" i="1"/>
  <c r="W7190" i="1"/>
  <c r="W7192" i="1"/>
  <c r="W7194" i="1"/>
  <c r="W7196" i="1"/>
  <c r="W7198" i="1"/>
  <c r="W7200" i="1"/>
  <c r="W7202" i="1"/>
  <c r="W7204" i="1"/>
  <c r="W7206" i="1"/>
  <c r="W7208" i="1"/>
  <c r="W7210" i="1"/>
  <c r="W7212" i="1"/>
  <c r="W7214" i="1"/>
  <c r="W7216" i="1"/>
  <c r="W7218" i="1"/>
  <c r="W7220" i="1"/>
  <c r="W7222" i="1"/>
  <c r="W7224" i="1"/>
  <c r="W7226" i="1"/>
  <c r="W7228" i="1"/>
  <c r="W7230" i="1"/>
  <c r="W7232" i="1"/>
  <c r="W7234" i="1"/>
  <c r="W7236" i="1"/>
  <c r="W7238" i="1"/>
  <c r="W7240" i="1"/>
  <c r="W7242" i="1"/>
  <c r="W7244" i="1"/>
  <c r="W7246" i="1"/>
  <c r="W7248" i="1"/>
  <c r="W7250" i="1"/>
  <c r="W7252" i="1"/>
  <c r="W7254" i="1"/>
  <c r="W7256" i="1"/>
  <c r="W7258" i="1"/>
  <c r="W7260" i="1"/>
  <c r="W7262" i="1"/>
  <c r="W7264" i="1"/>
  <c r="W7266" i="1"/>
  <c r="W7268" i="1"/>
  <c r="W7270" i="1"/>
  <c r="W7272" i="1"/>
  <c r="W7274" i="1"/>
  <c r="W7276" i="1"/>
  <c r="W7278" i="1"/>
  <c r="W7280" i="1"/>
  <c r="W7282" i="1"/>
  <c r="W7284" i="1"/>
  <c r="W7286" i="1"/>
  <c r="W7288" i="1"/>
  <c r="W7290" i="1"/>
  <c r="W7292" i="1"/>
  <c r="W7294" i="1"/>
  <c r="W7296" i="1"/>
  <c r="W7298" i="1"/>
  <c r="W7300" i="1"/>
  <c r="W7302" i="1"/>
  <c r="W7304" i="1"/>
  <c r="W7306" i="1"/>
  <c r="W7308" i="1"/>
  <c r="W7310" i="1"/>
  <c r="W7312" i="1"/>
  <c r="W7314" i="1"/>
  <c r="W7316" i="1"/>
  <c r="W7318" i="1"/>
  <c r="W7320" i="1"/>
  <c r="W7322" i="1"/>
  <c r="W7324" i="1"/>
  <c r="W7326" i="1"/>
  <c r="W7328" i="1"/>
  <c r="W7330" i="1"/>
  <c r="W7332" i="1"/>
  <c r="W7334" i="1"/>
  <c r="W7336" i="1"/>
  <c r="W7338" i="1"/>
  <c r="W7340" i="1"/>
  <c r="W7342" i="1"/>
  <c r="W7344" i="1"/>
  <c r="W7346" i="1"/>
  <c r="W7348" i="1"/>
  <c r="W7350" i="1"/>
  <c r="W7352" i="1"/>
  <c r="W7354" i="1"/>
  <c r="W7356" i="1"/>
  <c r="W7358" i="1"/>
  <c r="W7360" i="1"/>
  <c r="W7362" i="1"/>
  <c r="W7364" i="1"/>
  <c r="W7366" i="1"/>
  <c r="W7368" i="1"/>
  <c r="W7370" i="1"/>
  <c r="W7372" i="1"/>
  <c r="W7374" i="1"/>
  <c r="W7376" i="1"/>
  <c r="W7378" i="1"/>
  <c r="W7380" i="1"/>
  <c r="W7382" i="1"/>
  <c r="W7384" i="1"/>
  <c r="W7386" i="1"/>
  <c r="W7388" i="1"/>
  <c r="W7390" i="1"/>
  <c r="W7392" i="1"/>
  <c r="W7394" i="1"/>
  <c r="W7396" i="1"/>
  <c r="W7398" i="1"/>
  <c r="W7400" i="1"/>
  <c r="W7402" i="1"/>
  <c r="W7404" i="1"/>
  <c r="W7406" i="1"/>
  <c r="W7408" i="1"/>
  <c r="W7410" i="1"/>
  <c r="W7412" i="1"/>
  <c r="W7414" i="1"/>
  <c r="W7416" i="1"/>
  <c r="W7418" i="1"/>
  <c r="W7420" i="1"/>
  <c r="W7422" i="1"/>
  <c r="W7424" i="1"/>
  <c r="W7426" i="1"/>
  <c r="W7428" i="1"/>
  <c r="W7430" i="1"/>
  <c r="W7432" i="1"/>
  <c r="W7434" i="1"/>
  <c r="W7436" i="1"/>
  <c r="W7438" i="1"/>
  <c r="W7440" i="1"/>
  <c r="W7442" i="1"/>
  <c r="W7444" i="1"/>
  <c r="W7446" i="1"/>
  <c r="W7448" i="1"/>
  <c r="W7450" i="1"/>
  <c r="W7452" i="1"/>
  <c r="W7454" i="1"/>
  <c r="W7456" i="1"/>
  <c r="W7458" i="1"/>
  <c r="W7460" i="1"/>
  <c r="W7462" i="1"/>
  <c r="W7464" i="1"/>
  <c r="W7466" i="1"/>
  <c r="W7468" i="1"/>
  <c r="W7470" i="1"/>
  <c r="W7472" i="1"/>
  <c r="W7474" i="1"/>
  <c r="W7476" i="1"/>
  <c r="W7478" i="1"/>
  <c r="W7480" i="1"/>
  <c r="W7482" i="1"/>
  <c r="W7484" i="1"/>
  <c r="W7486" i="1"/>
  <c r="W7488" i="1"/>
  <c r="W7490" i="1"/>
  <c r="W7492" i="1"/>
  <c r="W7494" i="1"/>
  <c r="W7496" i="1"/>
  <c r="W7498" i="1"/>
  <c r="W7500" i="1"/>
  <c r="W7502" i="1"/>
  <c r="W7504" i="1"/>
  <c r="W7506" i="1"/>
  <c r="W7508" i="1"/>
  <c r="W7510" i="1"/>
  <c r="W7512" i="1"/>
  <c r="W7514" i="1"/>
  <c r="W7516" i="1"/>
  <c r="W7518" i="1"/>
  <c r="W7520" i="1"/>
  <c r="W7522" i="1"/>
  <c r="W7524" i="1"/>
  <c r="W7526" i="1"/>
  <c r="W7528" i="1"/>
  <c r="W7530" i="1"/>
  <c r="W7532" i="1"/>
  <c r="W7534" i="1"/>
  <c r="W7536" i="1"/>
  <c r="W7538" i="1"/>
  <c r="W7540" i="1"/>
  <c r="W7542" i="1"/>
  <c r="W7544" i="1"/>
  <c r="W7546" i="1"/>
  <c r="W7548" i="1"/>
  <c r="W7550" i="1"/>
  <c r="W7552" i="1"/>
  <c r="W7554" i="1"/>
  <c r="W7556" i="1"/>
  <c r="W7558" i="1"/>
  <c r="W7560" i="1"/>
  <c r="W7562" i="1"/>
  <c r="W7564" i="1"/>
  <c r="W7566" i="1"/>
  <c r="W7568" i="1"/>
  <c r="W7570" i="1"/>
  <c r="W7572" i="1"/>
  <c r="W7574" i="1"/>
  <c r="W7576" i="1"/>
  <c r="W7578" i="1"/>
  <c r="W7580" i="1"/>
  <c r="W7582" i="1"/>
  <c r="W7584" i="1"/>
  <c r="W7586" i="1"/>
  <c r="W7588" i="1"/>
  <c r="W7590" i="1"/>
  <c r="W7592" i="1"/>
  <c r="W7594" i="1"/>
  <c r="W7596" i="1"/>
  <c r="W7598" i="1"/>
  <c r="W7600" i="1"/>
  <c r="W7602" i="1"/>
  <c r="W7604" i="1"/>
  <c r="W7606" i="1"/>
  <c r="W7608" i="1"/>
  <c r="W7610" i="1"/>
  <c r="W7612" i="1"/>
  <c r="W7614" i="1"/>
  <c r="W7616" i="1"/>
  <c r="W7618" i="1"/>
  <c r="W7620" i="1"/>
  <c r="W7622" i="1"/>
  <c r="W7624" i="1"/>
  <c r="W7626" i="1"/>
  <c r="W7628" i="1"/>
  <c r="W7630" i="1"/>
  <c r="W7632" i="1"/>
  <c r="W7634" i="1"/>
  <c r="W7636" i="1"/>
  <c r="W7638" i="1"/>
  <c r="W7640" i="1"/>
  <c r="W7642" i="1"/>
  <c r="W7644" i="1"/>
  <c r="W7646" i="1"/>
  <c r="W7648" i="1"/>
  <c r="W7650" i="1"/>
  <c r="W7652" i="1"/>
  <c r="W7654" i="1"/>
  <c r="W7656" i="1"/>
  <c r="W7658" i="1"/>
  <c r="W7660" i="1"/>
  <c r="W7662" i="1"/>
  <c r="W7664" i="1"/>
  <c r="W7666" i="1"/>
  <c r="W7668" i="1"/>
  <c r="W7670" i="1"/>
  <c r="W7672" i="1"/>
  <c r="W7674" i="1"/>
  <c r="W7676" i="1"/>
  <c r="W7678" i="1"/>
  <c r="W7680" i="1"/>
  <c r="W7682" i="1"/>
  <c r="W7684" i="1"/>
  <c r="W7686" i="1"/>
  <c r="W7688" i="1"/>
  <c r="W7690" i="1"/>
  <c r="W7692" i="1"/>
  <c r="W7694" i="1"/>
  <c r="W7696" i="1"/>
  <c r="W7698" i="1"/>
  <c r="W7700" i="1"/>
  <c r="W7702" i="1"/>
  <c r="W7704" i="1"/>
  <c r="W7706" i="1"/>
  <c r="W7708" i="1"/>
  <c r="W7710" i="1"/>
  <c r="W7712" i="1"/>
  <c r="W7714" i="1"/>
  <c r="W7716" i="1"/>
  <c r="W7718" i="1"/>
  <c r="W7720" i="1"/>
  <c r="W7722" i="1"/>
  <c r="W7724" i="1"/>
  <c r="W7726" i="1"/>
  <c r="W7728" i="1"/>
  <c r="W7730" i="1"/>
  <c r="W7732" i="1"/>
  <c r="W7734" i="1"/>
  <c r="W7736" i="1"/>
  <c r="W7738" i="1"/>
  <c r="W7740" i="1"/>
  <c r="W7742" i="1"/>
  <c r="W7744" i="1"/>
  <c r="W7746" i="1"/>
  <c r="W7748" i="1"/>
  <c r="W7750" i="1"/>
  <c r="W7752" i="1"/>
  <c r="W7754" i="1"/>
  <c r="W7756" i="1"/>
  <c r="W7758" i="1"/>
  <c r="W7760" i="1"/>
  <c r="W7762" i="1"/>
  <c r="W7764" i="1"/>
  <c r="W7766" i="1"/>
  <c r="W7768" i="1"/>
  <c r="W7770" i="1"/>
  <c r="W7772" i="1"/>
  <c r="W7774" i="1"/>
  <c r="W7776" i="1"/>
  <c r="W7778" i="1"/>
  <c r="W7780" i="1"/>
  <c r="W7782" i="1"/>
  <c r="W7784" i="1"/>
  <c r="W7786" i="1"/>
  <c r="W7788" i="1"/>
  <c r="W7790" i="1"/>
  <c r="W7792" i="1"/>
  <c r="W7794" i="1"/>
  <c r="W7796" i="1"/>
  <c r="W7798" i="1"/>
  <c r="W7800" i="1"/>
  <c r="W7802" i="1"/>
  <c r="W7804" i="1"/>
  <c r="W7806" i="1"/>
  <c r="W7808" i="1"/>
  <c r="W7810" i="1"/>
  <c r="W7812" i="1"/>
  <c r="W7814" i="1"/>
  <c r="W7816" i="1"/>
  <c r="W7818" i="1"/>
  <c r="W7820" i="1"/>
  <c r="W7822" i="1"/>
  <c r="W7824" i="1"/>
  <c r="W7826" i="1"/>
  <c r="W7828" i="1"/>
  <c r="W7830" i="1"/>
  <c r="W7832" i="1"/>
  <c r="W7834" i="1"/>
  <c r="W7836" i="1"/>
  <c r="W7838" i="1"/>
  <c r="W7840" i="1"/>
  <c r="W7842" i="1"/>
  <c r="W7844" i="1"/>
  <c r="W7846" i="1"/>
  <c r="W7848" i="1"/>
  <c r="W7850" i="1"/>
  <c r="W7852" i="1"/>
  <c r="W7854" i="1"/>
  <c r="W7856" i="1"/>
  <c r="W7858" i="1"/>
  <c r="W7860" i="1"/>
  <c r="W7862" i="1"/>
  <c r="W7864" i="1"/>
  <c r="W7866" i="1"/>
  <c r="W7868" i="1"/>
  <c r="W7870" i="1"/>
  <c r="W7872" i="1"/>
  <c r="W7874" i="1"/>
  <c r="W7876" i="1"/>
  <c r="W7878" i="1"/>
  <c r="W7880" i="1"/>
  <c r="W7882" i="1"/>
  <c r="W7884" i="1"/>
  <c r="W7886" i="1"/>
  <c r="W7888" i="1"/>
  <c r="W7890" i="1"/>
  <c r="W7892" i="1"/>
  <c r="W7894" i="1"/>
  <c r="W7896" i="1"/>
  <c r="W7898" i="1"/>
  <c r="W7900" i="1"/>
  <c r="W7902" i="1"/>
  <c r="W7904" i="1"/>
  <c r="W7906" i="1"/>
  <c r="W7908" i="1"/>
  <c r="W7910" i="1"/>
  <c r="W7912" i="1"/>
  <c r="W7914" i="1"/>
  <c r="W7916" i="1"/>
  <c r="W7918" i="1"/>
  <c r="W7920" i="1"/>
  <c r="W7922" i="1"/>
  <c r="W7924" i="1"/>
  <c r="W7926" i="1"/>
  <c r="W7928" i="1"/>
  <c r="W7930" i="1"/>
  <c r="W7932" i="1"/>
  <c r="W7934" i="1"/>
  <c r="W7936" i="1"/>
  <c r="W7938" i="1"/>
  <c r="W7940" i="1"/>
  <c r="W7942" i="1"/>
  <c r="W7944" i="1"/>
  <c r="W7946" i="1"/>
  <c r="W7948" i="1"/>
  <c r="W7950" i="1"/>
  <c r="W7952" i="1"/>
  <c r="W7954" i="1"/>
  <c r="W7956" i="1"/>
  <c r="W7958" i="1"/>
  <c r="W7960" i="1"/>
  <c r="W7962" i="1"/>
  <c r="W7964" i="1"/>
  <c r="W7966" i="1"/>
  <c r="W7968" i="1"/>
  <c r="W7970" i="1"/>
  <c r="W7972" i="1"/>
  <c r="W7974" i="1"/>
  <c r="W7976" i="1"/>
  <c r="W7978" i="1"/>
  <c r="W7980" i="1"/>
  <c r="W7982" i="1"/>
  <c r="W7984" i="1"/>
  <c r="W7986" i="1"/>
  <c r="W7988" i="1"/>
  <c r="W7990" i="1"/>
  <c r="W7992" i="1"/>
  <c r="W7994" i="1"/>
  <c r="W7996" i="1"/>
  <c r="W7998" i="1"/>
  <c r="W8000" i="1"/>
  <c r="W8002" i="1"/>
  <c r="W8004" i="1"/>
  <c r="W8006" i="1"/>
  <c r="W8008" i="1"/>
  <c r="W8010" i="1"/>
  <c r="W8012" i="1"/>
  <c r="W8014" i="1"/>
  <c r="W8016" i="1"/>
  <c r="W8018" i="1"/>
  <c r="W8020" i="1"/>
  <c r="W8022" i="1"/>
  <c r="W8024" i="1"/>
  <c r="W8026" i="1"/>
  <c r="W8028" i="1"/>
  <c r="W8030" i="1"/>
  <c r="W8032" i="1"/>
  <c r="W8034" i="1"/>
  <c r="W8036" i="1"/>
  <c r="W8038" i="1"/>
  <c r="W8040" i="1"/>
  <c r="W8042" i="1"/>
  <c r="W8044" i="1"/>
  <c r="W8046" i="1"/>
  <c r="W8048" i="1"/>
  <c r="W8050" i="1"/>
  <c r="W8052" i="1"/>
  <c r="W8054" i="1"/>
  <c r="W8056" i="1"/>
  <c r="W8058" i="1"/>
  <c r="W8060" i="1"/>
  <c r="W8062" i="1"/>
  <c r="W8064" i="1"/>
  <c r="W8066" i="1"/>
  <c r="W8068" i="1"/>
  <c r="W8070" i="1"/>
  <c r="W8072" i="1"/>
  <c r="W8074" i="1"/>
  <c r="W8076" i="1"/>
  <c r="W8078" i="1"/>
  <c r="W8080" i="1"/>
  <c r="W8082" i="1"/>
  <c r="W8084" i="1"/>
  <c r="W8086" i="1"/>
  <c r="W8088" i="1"/>
  <c r="W8090" i="1"/>
  <c r="W8092" i="1"/>
  <c r="W8094" i="1"/>
  <c r="W8096" i="1"/>
  <c r="W8098" i="1"/>
  <c r="W8100" i="1"/>
  <c r="W8102" i="1"/>
  <c r="W8104" i="1"/>
  <c r="W8106" i="1"/>
  <c r="W8108" i="1"/>
  <c r="W8110" i="1"/>
  <c r="W8112" i="1"/>
  <c r="W8114" i="1"/>
  <c r="W8116" i="1"/>
  <c r="W8118" i="1"/>
  <c r="W8120" i="1"/>
  <c r="W8122" i="1"/>
  <c r="W8124" i="1"/>
  <c r="W8126" i="1"/>
  <c r="W8128" i="1"/>
  <c r="W8130" i="1"/>
  <c r="W8132" i="1"/>
  <c r="W8134" i="1"/>
  <c r="W8136" i="1"/>
  <c r="W8138" i="1"/>
  <c r="W8140" i="1"/>
  <c r="W8142" i="1"/>
  <c r="W8144" i="1"/>
  <c r="W8146" i="1"/>
  <c r="W8148" i="1"/>
  <c r="W8150" i="1"/>
  <c r="W8152" i="1"/>
  <c r="W8154" i="1"/>
  <c r="W8156" i="1"/>
  <c r="W8158" i="1"/>
  <c r="W8160" i="1"/>
  <c r="W8162" i="1"/>
  <c r="W8164" i="1"/>
  <c r="W8166" i="1"/>
  <c r="W8168" i="1"/>
  <c r="W8170" i="1"/>
  <c r="W8172" i="1"/>
  <c r="W8174" i="1"/>
  <c r="W8176" i="1"/>
  <c r="W8178" i="1"/>
  <c r="W8180" i="1"/>
  <c r="W8182" i="1"/>
  <c r="W8184" i="1"/>
  <c r="W8186" i="1"/>
  <c r="W8188" i="1"/>
  <c r="W8190" i="1"/>
  <c r="W8192" i="1"/>
  <c r="W8194" i="1"/>
  <c r="W8196" i="1"/>
  <c r="W8198" i="1"/>
  <c r="W8200" i="1"/>
  <c r="W8202" i="1"/>
  <c r="W8204" i="1"/>
  <c r="W8206" i="1"/>
  <c r="W8208" i="1"/>
  <c r="W8210" i="1"/>
  <c r="W8212" i="1"/>
  <c r="W8214" i="1"/>
  <c r="W8216" i="1"/>
  <c r="W8218" i="1"/>
  <c r="W8220" i="1"/>
  <c r="W8222" i="1"/>
  <c r="W8224" i="1"/>
  <c r="W8226" i="1"/>
  <c r="W8228" i="1"/>
  <c r="W8230" i="1"/>
  <c r="W8232" i="1"/>
  <c r="W8234" i="1"/>
  <c r="W8236" i="1"/>
  <c r="W8238" i="1"/>
  <c r="W8240" i="1"/>
  <c r="W8242" i="1"/>
  <c r="W8244" i="1"/>
  <c r="W8246" i="1"/>
  <c r="W8248" i="1"/>
  <c r="W8250" i="1"/>
  <c r="W8252" i="1"/>
  <c r="W8254" i="1"/>
  <c r="W8256" i="1"/>
  <c r="W8258" i="1"/>
  <c r="W8260" i="1"/>
  <c r="W8262" i="1"/>
  <c r="W8264" i="1"/>
  <c r="W8266" i="1"/>
  <c r="W8268" i="1"/>
  <c r="W8270" i="1"/>
  <c r="W8272" i="1"/>
  <c r="W8274" i="1"/>
  <c r="W8276" i="1"/>
  <c r="W8278" i="1"/>
  <c r="W8280" i="1"/>
  <c r="W8282" i="1"/>
  <c r="W8284" i="1"/>
  <c r="W8286" i="1"/>
  <c r="W8288" i="1"/>
  <c r="W8290" i="1"/>
  <c r="W8292" i="1"/>
  <c r="W8294" i="1"/>
  <c r="W8296" i="1"/>
  <c r="W8298" i="1"/>
  <c r="W8300" i="1"/>
  <c r="W8302" i="1"/>
  <c r="W8304" i="1"/>
  <c r="W8306" i="1"/>
  <c r="W8308" i="1"/>
  <c r="W8310" i="1"/>
  <c r="W8312" i="1"/>
  <c r="W8314" i="1"/>
  <c r="W8316" i="1"/>
  <c r="W8318" i="1"/>
  <c r="W8320" i="1"/>
  <c r="W8322" i="1"/>
  <c r="W8324" i="1"/>
  <c r="W8326" i="1"/>
  <c r="W8328" i="1"/>
  <c r="W8330" i="1"/>
  <c r="W8332" i="1"/>
  <c r="W8334" i="1"/>
  <c r="W8336" i="1"/>
  <c r="W8338" i="1"/>
  <c r="W8340" i="1"/>
  <c r="W8342" i="1"/>
  <c r="W8344" i="1"/>
  <c r="W8346" i="1"/>
  <c r="W8348" i="1"/>
  <c r="W8350" i="1"/>
  <c r="W8352" i="1"/>
  <c r="W8354" i="1"/>
  <c r="W8356" i="1"/>
  <c r="W8358" i="1"/>
  <c r="W8360" i="1"/>
  <c r="W8362" i="1"/>
  <c r="W8364" i="1"/>
  <c r="W8366" i="1"/>
  <c r="W8368" i="1"/>
  <c r="W8370" i="1"/>
  <c r="W8372" i="1"/>
  <c r="W8374" i="1"/>
  <c r="W8376" i="1"/>
  <c r="W8378" i="1"/>
  <c r="W8380" i="1"/>
  <c r="W8382" i="1"/>
  <c r="W8384" i="1"/>
  <c r="W8386" i="1"/>
  <c r="W8388" i="1"/>
  <c r="W8390" i="1"/>
  <c r="W8392" i="1"/>
  <c r="W8394" i="1"/>
  <c r="W8396" i="1"/>
  <c r="W8398" i="1"/>
  <c r="W8400" i="1"/>
  <c r="W8402" i="1"/>
  <c r="W8404" i="1"/>
  <c r="W8406" i="1"/>
  <c r="W8408" i="1"/>
  <c r="W8410" i="1"/>
  <c r="W8412" i="1"/>
  <c r="W8414" i="1"/>
  <c r="W8416" i="1"/>
  <c r="W8418" i="1"/>
  <c r="W8420" i="1"/>
  <c r="W8422" i="1"/>
  <c r="W8424" i="1"/>
  <c r="W8426" i="1"/>
  <c r="W8428" i="1"/>
  <c r="W8430" i="1"/>
  <c r="W8432" i="1"/>
  <c r="W8434" i="1"/>
  <c r="W8436" i="1"/>
  <c r="W8438" i="1"/>
  <c r="W8440" i="1"/>
  <c r="W8442" i="1"/>
  <c r="W8444" i="1"/>
  <c r="W8446" i="1"/>
  <c r="W8448" i="1"/>
  <c r="W8450" i="1"/>
  <c r="W8452" i="1"/>
  <c r="W8454" i="1"/>
  <c r="W8456" i="1"/>
  <c r="W8458" i="1"/>
  <c r="W8460" i="1"/>
  <c r="W8462" i="1"/>
  <c r="W8464" i="1"/>
  <c r="W8466" i="1"/>
  <c r="W8468" i="1"/>
  <c r="W8470" i="1"/>
  <c r="W8472" i="1"/>
  <c r="W8474" i="1"/>
  <c r="W8476" i="1"/>
  <c r="W8478" i="1"/>
  <c r="W8480" i="1"/>
  <c r="W8482" i="1"/>
  <c r="W8484" i="1"/>
  <c r="W8486" i="1"/>
  <c r="W8488" i="1"/>
  <c r="W8490" i="1"/>
  <c r="W8492" i="1"/>
  <c r="W8494" i="1"/>
  <c r="W8496" i="1"/>
  <c r="W8498" i="1"/>
  <c r="W8500" i="1"/>
  <c r="W8502" i="1"/>
  <c r="W8504" i="1"/>
  <c r="W8506" i="1"/>
  <c r="W8508" i="1"/>
  <c r="W8510" i="1"/>
  <c r="W8512" i="1"/>
  <c r="W8514" i="1"/>
  <c r="W8516" i="1"/>
  <c r="W8518" i="1"/>
  <c r="W8520" i="1"/>
  <c r="W8522" i="1"/>
  <c r="W8524" i="1"/>
  <c r="W8526" i="1"/>
  <c r="W8528" i="1"/>
  <c r="W8530" i="1"/>
  <c r="W8532" i="1"/>
  <c r="W8534" i="1"/>
  <c r="W8536" i="1"/>
  <c r="W8538" i="1"/>
  <c r="W8540" i="1"/>
  <c r="W8542" i="1"/>
  <c r="W8544" i="1"/>
  <c r="W8546" i="1"/>
  <c r="W8548" i="1"/>
  <c r="W8550" i="1"/>
  <c r="W8552" i="1"/>
  <c r="W8554" i="1"/>
  <c r="W8556" i="1"/>
  <c r="W8558" i="1"/>
  <c r="W8560" i="1"/>
  <c r="W8562" i="1"/>
  <c r="W8564" i="1"/>
  <c r="W8566" i="1"/>
  <c r="W8568" i="1"/>
  <c r="W8570" i="1"/>
  <c r="W8572" i="1"/>
  <c r="W8574" i="1"/>
  <c r="W8576" i="1"/>
  <c r="W8578" i="1"/>
  <c r="W8580" i="1"/>
  <c r="W8582" i="1"/>
  <c r="W8584" i="1"/>
  <c r="W8586" i="1"/>
  <c r="W8588" i="1"/>
  <c r="W8590" i="1"/>
  <c r="W8592" i="1"/>
  <c r="W8594" i="1"/>
  <c r="W8596" i="1"/>
  <c r="W8598" i="1"/>
  <c r="W8600" i="1"/>
  <c r="W8602" i="1"/>
  <c r="W8604" i="1"/>
  <c r="W8606" i="1"/>
  <c r="W8608" i="1"/>
  <c r="W8610" i="1"/>
  <c r="W8612" i="1"/>
  <c r="W8614" i="1"/>
  <c r="W8616" i="1"/>
  <c r="W8618" i="1"/>
  <c r="W8620" i="1"/>
  <c r="W8622" i="1"/>
  <c r="W8624" i="1"/>
  <c r="W8626" i="1"/>
  <c r="W8628" i="1"/>
  <c r="W8630" i="1"/>
  <c r="W8632" i="1"/>
  <c r="W8634" i="1"/>
  <c r="W8636" i="1"/>
  <c r="W8638" i="1"/>
  <c r="W8640" i="1"/>
  <c r="W8642" i="1"/>
  <c r="W8644" i="1"/>
  <c r="W8646" i="1"/>
  <c r="W8648" i="1"/>
  <c r="W8650" i="1"/>
  <c r="W8652" i="1"/>
  <c r="W8654" i="1"/>
  <c r="W8656" i="1"/>
  <c r="W8658" i="1"/>
  <c r="W8660" i="1"/>
  <c r="W8662" i="1"/>
  <c r="W8664" i="1"/>
  <c r="W8666" i="1"/>
  <c r="W8668" i="1"/>
  <c r="W8670" i="1"/>
  <c r="W8672" i="1"/>
  <c r="W8674" i="1"/>
  <c r="W8676" i="1"/>
  <c r="W8678" i="1"/>
  <c r="W8680" i="1"/>
  <c r="W8682" i="1"/>
  <c r="W8684" i="1"/>
  <c r="W8686" i="1"/>
  <c r="W8688" i="1"/>
  <c r="W8690" i="1"/>
  <c r="W8692" i="1"/>
  <c r="W8694" i="1"/>
  <c r="W8696" i="1"/>
  <c r="W8698" i="1"/>
  <c r="W8700" i="1"/>
  <c r="W8702" i="1"/>
  <c r="W8704" i="1"/>
  <c r="W8706" i="1"/>
  <c r="W8708" i="1"/>
  <c r="W8710" i="1"/>
  <c r="W8712" i="1"/>
  <c r="W8714" i="1"/>
  <c r="W8716" i="1"/>
  <c r="W8718" i="1"/>
  <c r="W8720" i="1"/>
  <c r="W8722" i="1"/>
  <c r="W8724" i="1"/>
  <c r="W8726" i="1"/>
  <c r="W8728" i="1"/>
  <c r="W8730" i="1"/>
  <c r="W8732" i="1"/>
  <c r="W8734" i="1"/>
  <c r="W8736" i="1"/>
  <c r="W8738" i="1"/>
  <c r="W8740" i="1"/>
  <c r="W8742" i="1"/>
  <c r="W8744" i="1"/>
  <c r="W8746" i="1"/>
  <c r="W8748" i="1"/>
  <c r="W8750" i="1"/>
  <c r="W8752" i="1"/>
  <c r="W8754" i="1"/>
  <c r="W8756" i="1"/>
  <c r="W8758" i="1"/>
  <c r="W8760" i="1"/>
  <c r="W8762" i="1"/>
  <c r="W8764" i="1"/>
  <c r="W8766" i="1"/>
  <c r="W8768" i="1"/>
  <c r="W8770" i="1"/>
  <c r="W8772" i="1"/>
  <c r="W8774" i="1"/>
  <c r="W8776" i="1"/>
  <c r="W8778" i="1"/>
  <c r="W8780" i="1"/>
  <c r="W8782" i="1"/>
  <c r="W8784" i="1"/>
  <c r="W8786" i="1"/>
  <c r="W8788" i="1"/>
  <c r="W8790" i="1"/>
  <c r="W8792" i="1"/>
  <c r="W8794" i="1"/>
  <c r="W8796" i="1"/>
  <c r="W8798" i="1"/>
  <c r="W8800" i="1"/>
  <c r="W8802" i="1"/>
  <c r="W8804" i="1"/>
  <c r="W8806" i="1"/>
  <c r="W8808" i="1"/>
  <c r="W8810" i="1"/>
  <c r="W8812" i="1"/>
  <c r="W8814" i="1"/>
  <c r="W8816" i="1"/>
  <c r="W8818" i="1"/>
  <c r="W8820" i="1"/>
  <c r="W8822" i="1"/>
  <c r="W8824" i="1"/>
  <c r="W8826" i="1"/>
  <c r="W8828" i="1"/>
  <c r="W8830" i="1"/>
  <c r="W8832" i="1"/>
  <c r="W8834" i="1"/>
  <c r="W8836" i="1"/>
  <c r="W8838" i="1"/>
  <c r="W8840" i="1"/>
  <c r="W8842" i="1"/>
  <c r="W8844" i="1"/>
  <c r="W8846" i="1"/>
  <c r="W8848" i="1"/>
  <c r="W8850" i="1"/>
  <c r="W8852" i="1"/>
  <c r="W8854" i="1"/>
  <c r="W8856" i="1"/>
  <c r="W8858" i="1"/>
  <c r="W8860" i="1"/>
  <c r="W8862" i="1"/>
  <c r="W8864" i="1"/>
  <c r="W8866" i="1"/>
  <c r="W8868" i="1"/>
  <c r="W8870" i="1"/>
  <c r="W8872" i="1"/>
  <c r="W8874" i="1"/>
  <c r="W8876" i="1"/>
  <c r="W8878" i="1"/>
  <c r="W8880" i="1"/>
  <c r="W8882" i="1"/>
  <c r="W8884" i="1"/>
  <c r="W8886" i="1"/>
  <c r="W8888" i="1"/>
  <c r="W8890" i="1"/>
  <c r="W8892" i="1"/>
  <c r="W8894" i="1"/>
  <c r="W8896" i="1"/>
  <c r="W8898" i="1"/>
  <c r="W8900" i="1"/>
  <c r="W8902" i="1"/>
  <c r="W8904" i="1"/>
  <c r="W8906" i="1"/>
  <c r="W8908" i="1"/>
  <c r="W8910" i="1"/>
  <c r="W8912" i="1"/>
  <c r="W8914" i="1"/>
  <c r="W8916" i="1"/>
  <c r="W8918" i="1"/>
  <c r="W8920" i="1"/>
  <c r="W8922" i="1"/>
  <c r="W8924" i="1"/>
  <c r="W8926" i="1"/>
  <c r="W8928" i="1"/>
  <c r="W8930" i="1"/>
  <c r="W8932" i="1"/>
  <c r="W8934" i="1"/>
  <c r="W8936" i="1"/>
  <c r="W8938" i="1"/>
  <c r="W8940" i="1"/>
  <c r="W8942" i="1"/>
  <c r="W8944" i="1"/>
  <c r="W8946" i="1"/>
  <c r="W8948" i="1"/>
  <c r="W8950" i="1"/>
  <c r="W8952" i="1"/>
  <c r="W8954" i="1"/>
  <c r="W8956" i="1"/>
  <c r="W8958" i="1"/>
  <c r="W8960" i="1"/>
  <c r="W8962" i="1"/>
  <c r="W8964" i="1"/>
  <c r="W8966" i="1"/>
  <c r="W8968" i="1"/>
  <c r="W8970" i="1"/>
  <c r="W8972" i="1"/>
  <c r="W8974" i="1"/>
  <c r="W8976" i="1"/>
  <c r="W8978" i="1"/>
  <c r="W8980" i="1"/>
  <c r="W8982" i="1"/>
  <c r="W8984" i="1"/>
  <c r="W8986" i="1"/>
  <c r="W8988" i="1"/>
  <c r="W8990" i="1"/>
  <c r="W8992" i="1"/>
  <c r="W8994" i="1"/>
  <c r="W8996" i="1"/>
  <c r="W8998" i="1"/>
  <c r="W9000" i="1"/>
  <c r="W9002" i="1"/>
  <c r="W9004" i="1"/>
  <c r="W9006" i="1"/>
  <c r="W9008" i="1"/>
  <c r="W9010" i="1"/>
  <c r="W9012" i="1"/>
  <c r="W9014" i="1"/>
  <c r="W9016" i="1"/>
  <c r="W9018" i="1"/>
  <c r="W9020" i="1"/>
  <c r="W9022" i="1"/>
  <c r="W9024" i="1"/>
  <c r="W9026" i="1"/>
  <c r="W9028" i="1"/>
  <c r="W9030" i="1"/>
  <c r="W9032" i="1"/>
  <c r="W9034" i="1"/>
  <c r="W9036" i="1"/>
  <c r="W9038" i="1"/>
  <c r="W9040" i="1"/>
  <c r="W9042" i="1"/>
  <c r="W9044" i="1"/>
  <c r="W9046" i="1"/>
  <c r="W9048" i="1"/>
  <c r="W9050" i="1"/>
  <c r="W9052" i="1"/>
  <c r="W9054" i="1"/>
  <c r="W9056" i="1"/>
  <c r="W9058" i="1"/>
  <c r="W9060" i="1"/>
  <c r="W9062" i="1"/>
  <c r="W9064" i="1"/>
  <c r="W9066" i="1"/>
  <c r="W9068" i="1"/>
  <c r="W9070" i="1"/>
  <c r="W9072" i="1"/>
  <c r="W9074" i="1"/>
  <c r="W9076" i="1"/>
  <c r="W9078" i="1"/>
  <c r="W9080" i="1"/>
  <c r="W9082" i="1"/>
  <c r="W9084" i="1"/>
  <c r="W9086" i="1"/>
  <c r="W9088" i="1"/>
  <c r="W9090" i="1"/>
  <c r="W9092" i="1"/>
  <c r="W9094" i="1"/>
  <c r="W9096" i="1"/>
  <c r="W9098" i="1"/>
  <c r="W9100" i="1"/>
  <c r="W9102" i="1"/>
  <c r="W9104" i="1"/>
  <c r="W9106" i="1"/>
  <c r="W9108" i="1"/>
  <c r="W9110" i="1"/>
  <c r="W9112" i="1"/>
  <c r="W9114" i="1"/>
  <c r="W9116" i="1"/>
  <c r="W9118" i="1"/>
  <c r="W9120" i="1"/>
  <c r="W9122" i="1"/>
  <c r="W9124" i="1"/>
  <c r="W9126" i="1"/>
  <c r="W9128" i="1"/>
  <c r="W9130" i="1"/>
  <c r="W9132" i="1"/>
  <c r="W9134" i="1"/>
  <c r="W9136" i="1"/>
  <c r="W9138" i="1"/>
  <c r="W9140" i="1"/>
  <c r="W9142" i="1"/>
  <c r="W9144" i="1"/>
  <c r="W9146" i="1"/>
  <c r="W9148" i="1"/>
  <c r="W9150" i="1"/>
  <c r="W9152" i="1"/>
  <c r="W9154" i="1"/>
  <c r="W9156" i="1"/>
  <c r="W9158" i="1"/>
  <c r="W9160" i="1"/>
  <c r="W9162" i="1"/>
  <c r="W9164" i="1"/>
  <c r="W9166" i="1"/>
  <c r="W9168" i="1"/>
  <c r="W9170" i="1"/>
  <c r="W9172" i="1"/>
  <c r="W9174" i="1"/>
  <c r="W9176" i="1"/>
  <c r="W9178" i="1"/>
  <c r="W9180" i="1"/>
  <c r="W9182" i="1"/>
  <c r="W9184" i="1"/>
  <c r="W9186" i="1"/>
  <c r="W9188" i="1"/>
  <c r="W9190" i="1"/>
  <c r="W9192" i="1"/>
  <c r="W9194" i="1"/>
  <c r="W9196" i="1"/>
  <c r="W9198" i="1"/>
  <c r="W9200" i="1"/>
  <c r="W9202" i="1"/>
  <c r="W9204" i="1"/>
  <c r="W9206" i="1"/>
  <c r="W9208" i="1"/>
  <c r="W9210" i="1"/>
  <c r="W9212" i="1"/>
  <c r="W9214" i="1"/>
  <c r="W9216" i="1"/>
  <c r="W9218" i="1"/>
  <c r="W9220" i="1"/>
  <c r="W9222" i="1"/>
  <c r="W9224" i="1"/>
  <c r="W9226" i="1"/>
  <c r="W9228" i="1"/>
  <c r="W9230" i="1"/>
  <c r="W9232" i="1"/>
  <c r="W9234" i="1"/>
  <c r="W9236" i="1"/>
  <c r="W9238" i="1"/>
  <c r="W9240" i="1"/>
  <c r="W9242" i="1"/>
  <c r="W9244" i="1"/>
  <c r="W9246" i="1"/>
  <c r="W9248" i="1"/>
  <c r="W9250" i="1"/>
  <c r="W9252" i="1"/>
  <c r="W9254" i="1"/>
  <c r="W9256" i="1"/>
  <c r="W9258" i="1"/>
  <c r="W9260" i="1"/>
  <c r="W9262" i="1"/>
  <c r="W9264" i="1"/>
  <c r="W9266" i="1"/>
  <c r="W9268" i="1"/>
  <c r="W9270" i="1"/>
  <c r="W9272" i="1"/>
  <c r="W9274" i="1"/>
  <c r="W9276" i="1"/>
  <c r="W9278" i="1"/>
  <c r="W9280" i="1"/>
  <c r="W9282" i="1"/>
  <c r="W9284" i="1"/>
  <c r="W9286" i="1"/>
  <c r="W9288" i="1"/>
  <c r="W9290" i="1"/>
  <c r="W9292" i="1"/>
  <c r="W9294" i="1"/>
  <c r="W9296" i="1"/>
  <c r="W9298" i="1"/>
  <c r="W9300" i="1"/>
  <c r="W9302" i="1"/>
  <c r="W9304" i="1"/>
  <c r="W9306" i="1"/>
  <c r="W9308" i="1"/>
  <c r="W9310" i="1"/>
  <c r="W9312" i="1"/>
  <c r="W9314" i="1"/>
  <c r="W9316" i="1"/>
  <c r="W9318" i="1"/>
  <c r="W9320" i="1"/>
  <c r="W9322" i="1"/>
  <c r="W9324" i="1"/>
  <c r="W9326" i="1"/>
  <c r="W9328" i="1"/>
  <c r="W9330" i="1"/>
  <c r="W9332" i="1"/>
  <c r="W9334" i="1"/>
  <c r="W9336" i="1"/>
  <c r="W9338" i="1"/>
  <c r="W9340" i="1"/>
  <c r="W9342" i="1"/>
  <c r="W9344" i="1"/>
  <c r="W9346" i="1"/>
  <c r="W9348" i="1"/>
  <c r="W9350" i="1"/>
  <c r="W9352" i="1"/>
  <c r="W9354" i="1"/>
  <c r="W9356" i="1"/>
  <c r="W9358" i="1"/>
  <c r="W9360" i="1"/>
  <c r="W9362" i="1"/>
  <c r="W9364" i="1"/>
  <c r="W9366" i="1"/>
  <c r="W9368" i="1"/>
  <c r="W9370" i="1"/>
  <c r="W9372" i="1"/>
  <c r="W9374" i="1"/>
  <c r="W9376" i="1"/>
  <c r="W9378" i="1"/>
  <c r="W9380" i="1"/>
  <c r="W9382" i="1"/>
  <c r="W9384" i="1"/>
  <c r="W9386" i="1"/>
  <c r="W9388" i="1"/>
  <c r="W9390" i="1"/>
  <c r="W9392" i="1"/>
  <c r="W9394" i="1"/>
  <c r="W9396" i="1"/>
  <c r="W9398" i="1"/>
  <c r="W9400" i="1"/>
  <c r="W9402" i="1"/>
  <c r="W9404" i="1"/>
  <c r="W9406" i="1"/>
  <c r="W9408" i="1"/>
  <c r="W9410" i="1"/>
  <c r="W9412" i="1"/>
  <c r="W9414" i="1"/>
  <c r="W9416" i="1"/>
  <c r="W9418" i="1"/>
  <c r="W9420" i="1"/>
  <c r="W9422" i="1"/>
  <c r="W9424" i="1"/>
  <c r="W9426" i="1"/>
  <c r="W9428" i="1"/>
  <c r="W9430" i="1"/>
  <c r="W9432" i="1"/>
  <c r="W9434" i="1"/>
  <c r="W9436" i="1"/>
  <c r="W9438" i="1"/>
  <c r="W9440" i="1"/>
  <c r="W9442" i="1"/>
  <c r="W9444" i="1"/>
  <c r="W9446" i="1"/>
  <c r="W9448" i="1"/>
  <c r="W9450" i="1"/>
  <c r="W9452" i="1"/>
  <c r="W9454" i="1"/>
  <c r="W9456" i="1"/>
  <c r="W9458" i="1"/>
  <c r="W9460" i="1"/>
  <c r="W9462" i="1"/>
  <c r="W9464" i="1"/>
  <c r="W9466" i="1"/>
  <c r="W9468" i="1"/>
  <c r="W9470" i="1"/>
  <c r="W9472" i="1"/>
  <c r="W9474" i="1"/>
  <c r="W9476" i="1"/>
  <c r="W9478" i="1"/>
  <c r="W9480" i="1"/>
  <c r="W9482" i="1"/>
  <c r="W9484" i="1"/>
  <c r="W9486" i="1"/>
  <c r="W9488" i="1"/>
  <c r="W9490" i="1"/>
  <c r="W9492" i="1"/>
  <c r="W9494" i="1"/>
  <c r="W9496" i="1"/>
  <c r="W9498" i="1"/>
  <c r="W9500" i="1"/>
  <c r="W9502" i="1"/>
  <c r="W9504" i="1"/>
  <c r="W9506" i="1"/>
  <c r="W9508" i="1"/>
  <c r="W9510" i="1"/>
  <c r="W9512" i="1"/>
  <c r="W9514" i="1"/>
  <c r="W9516" i="1"/>
  <c r="W9518" i="1"/>
  <c r="W9520" i="1"/>
  <c r="W9522" i="1"/>
  <c r="W9524" i="1"/>
  <c r="W9526" i="1"/>
  <c r="W9528" i="1"/>
  <c r="W9530" i="1"/>
  <c r="W9532" i="1"/>
  <c r="W9534" i="1"/>
  <c r="W9536" i="1"/>
  <c r="W9538" i="1"/>
  <c r="W9540" i="1"/>
  <c r="W9542" i="1"/>
  <c r="W9544" i="1"/>
  <c r="W9546" i="1"/>
  <c r="W9548" i="1"/>
  <c r="W9550" i="1"/>
  <c r="W9552" i="1"/>
  <c r="W9554" i="1"/>
  <c r="W9556" i="1"/>
  <c r="W9558" i="1"/>
  <c r="W9560" i="1"/>
  <c r="W9562" i="1"/>
  <c r="W9564" i="1"/>
  <c r="W9566" i="1"/>
  <c r="W9568" i="1"/>
  <c r="W9570" i="1"/>
  <c r="W9572" i="1"/>
  <c r="W9574" i="1"/>
  <c r="W9576" i="1"/>
  <c r="W9578" i="1"/>
  <c r="W9580" i="1"/>
  <c r="W9582" i="1"/>
  <c r="W9584" i="1"/>
  <c r="W9586" i="1"/>
  <c r="W9588" i="1"/>
  <c r="W9590" i="1"/>
  <c r="W9592" i="1"/>
  <c r="W9594" i="1"/>
  <c r="W9596" i="1"/>
  <c r="W9598" i="1"/>
  <c r="W9600" i="1"/>
  <c r="W9602" i="1"/>
  <c r="W9604" i="1"/>
  <c r="W9606" i="1"/>
  <c r="W9608" i="1"/>
  <c r="W9610" i="1"/>
  <c r="W9612" i="1"/>
  <c r="W9614" i="1"/>
  <c r="W9616" i="1"/>
  <c r="W9618" i="1"/>
  <c r="W9620" i="1"/>
  <c r="W9622" i="1"/>
  <c r="W9624" i="1"/>
  <c r="W9626" i="1"/>
  <c r="W9628" i="1"/>
  <c r="W9630" i="1"/>
  <c r="W9632" i="1"/>
  <c r="W9634" i="1"/>
  <c r="W9636" i="1"/>
  <c r="W9638" i="1"/>
  <c r="W9640" i="1"/>
  <c r="W9642" i="1"/>
  <c r="W9644" i="1"/>
  <c r="W9646" i="1"/>
  <c r="W9648" i="1"/>
  <c r="W9650" i="1"/>
  <c r="W9652" i="1"/>
  <c r="W9654" i="1"/>
  <c r="W9656" i="1"/>
  <c r="W9658" i="1"/>
  <c r="W9660" i="1"/>
  <c r="W9662" i="1"/>
  <c r="W9664" i="1"/>
  <c r="W9666" i="1"/>
  <c r="W9668" i="1"/>
  <c r="W9670" i="1"/>
  <c r="W9672" i="1"/>
  <c r="W9674" i="1"/>
  <c r="W9676" i="1"/>
  <c r="W9678" i="1"/>
  <c r="W9680" i="1"/>
  <c r="W9682" i="1"/>
  <c r="W9684" i="1"/>
  <c r="W9686" i="1"/>
  <c r="W9688" i="1"/>
  <c r="W9690" i="1"/>
  <c r="W9692" i="1"/>
  <c r="W9694" i="1"/>
  <c r="W9696" i="1"/>
  <c r="W9698" i="1"/>
  <c r="W9700" i="1"/>
  <c r="W9702" i="1"/>
  <c r="W9704" i="1"/>
  <c r="W9706" i="1"/>
  <c r="W9708" i="1"/>
  <c r="W9710" i="1"/>
  <c r="W9712" i="1"/>
  <c r="W9714" i="1"/>
  <c r="W9716" i="1"/>
  <c r="W9718" i="1"/>
  <c r="W9720" i="1"/>
  <c r="W9722" i="1"/>
  <c r="W9724" i="1"/>
  <c r="W9726" i="1"/>
  <c r="W9728" i="1"/>
  <c r="W9730" i="1"/>
  <c r="W9732" i="1"/>
  <c r="W9734" i="1"/>
  <c r="W9736" i="1"/>
  <c r="W9738" i="1"/>
  <c r="W9740" i="1"/>
  <c r="W9742" i="1"/>
  <c r="W9744" i="1"/>
  <c r="W9746" i="1"/>
  <c r="W9748" i="1"/>
  <c r="W9750" i="1"/>
  <c r="W9752" i="1"/>
  <c r="W9754" i="1"/>
  <c r="W9756" i="1"/>
  <c r="W9758" i="1"/>
  <c r="W9760" i="1"/>
  <c r="W9762" i="1"/>
  <c r="W9764" i="1"/>
  <c r="W9766" i="1"/>
  <c r="W9768" i="1"/>
  <c r="W9770" i="1"/>
  <c r="W9772" i="1"/>
  <c r="W9774" i="1"/>
  <c r="W9776" i="1"/>
  <c r="W9778" i="1"/>
  <c r="W9780" i="1"/>
  <c r="W9782" i="1"/>
  <c r="W9784" i="1"/>
  <c r="W9786" i="1"/>
  <c r="W9788" i="1"/>
  <c r="W9790" i="1"/>
  <c r="W9792" i="1"/>
  <c r="W9794" i="1"/>
  <c r="W9796" i="1"/>
  <c r="W9798" i="1"/>
  <c r="W9800" i="1"/>
  <c r="W9802" i="1"/>
  <c r="W9804" i="1"/>
  <c r="W9806" i="1"/>
  <c r="W9808" i="1"/>
  <c r="W9810" i="1"/>
  <c r="W9812" i="1"/>
  <c r="W9814" i="1"/>
  <c r="W9816" i="1"/>
  <c r="W9818" i="1"/>
  <c r="W9820" i="1"/>
  <c r="W9822" i="1"/>
  <c r="W9824" i="1"/>
  <c r="W9826" i="1"/>
  <c r="W9828" i="1"/>
  <c r="W9830" i="1"/>
  <c r="W9832" i="1"/>
  <c r="W9834" i="1"/>
  <c r="W9836" i="1"/>
  <c r="W9838" i="1"/>
  <c r="W9840" i="1"/>
  <c r="W9842" i="1"/>
  <c r="W9844" i="1"/>
  <c r="W9846" i="1"/>
  <c r="W9848" i="1"/>
  <c r="W9850" i="1"/>
  <c r="W9852" i="1"/>
  <c r="W9854" i="1"/>
  <c r="W9856" i="1"/>
  <c r="W9858" i="1"/>
  <c r="W9860" i="1"/>
  <c r="W9862" i="1"/>
  <c r="W9864" i="1"/>
  <c r="W9866" i="1"/>
  <c r="W9868" i="1"/>
  <c r="W9870" i="1"/>
  <c r="W9872" i="1"/>
  <c r="W9874" i="1"/>
  <c r="W9876" i="1"/>
  <c r="W9878" i="1"/>
  <c r="W9880" i="1"/>
  <c r="W9882" i="1"/>
  <c r="W9884" i="1"/>
  <c r="W9886" i="1"/>
  <c r="W9888" i="1"/>
  <c r="W9890" i="1"/>
  <c r="W9892" i="1"/>
  <c r="W9894" i="1"/>
  <c r="W9896" i="1"/>
  <c r="W9898" i="1"/>
  <c r="W9900" i="1"/>
  <c r="W9902" i="1"/>
  <c r="W9904" i="1"/>
  <c r="W9906" i="1"/>
  <c r="W9908" i="1"/>
  <c r="W9910" i="1"/>
  <c r="W9912" i="1"/>
  <c r="W9914" i="1"/>
  <c r="W9916" i="1"/>
  <c r="W9918" i="1"/>
  <c r="W9920" i="1"/>
  <c r="W9922" i="1"/>
  <c r="W9924" i="1"/>
  <c r="W9926" i="1"/>
  <c r="W9928" i="1"/>
  <c r="W9930" i="1"/>
  <c r="W9932" i="1"/>
  <c r="W9934" i="1"/>
  <c r="W9936" i="1"/>
  <c r="W9938" i="1"/>
  <c r="W9940" i="1"/>
  <c r="W9942" i="1"/>
  <c r="W9944" i="1"/>
  <c r="W9946" i="1"/>
  <c r="W9948" i="1"/>
  <c r="W9950" i="1"/>
  <c r="W9952" i="1"/>
  <c r="W9954" i="1"/>
  <c r="W9956" i="1"/>
  <c r="W9958" i="1"/>
  <c r="W9960" i="1"/>
  <c r="W9962" i="1"/>
  <c r="W9964" i="1"/>
  <c r="W9966" i="1"/>
  <c r="W9968" i="1"/>
  <c r="W9970" i="1"/>
  <c r="W9972" i="1"/>
  <c r="W9974" i="1"/>
  <c r="W9976" i="1"/>
  <c r="W9978" i="1"/>
  <c r="W9980" i="1"/>
  <c r="W9982" i="1"/>
  <c r="W9984" i="1"/>
  <c r="W9986" i="1"/>
  <c r="W9988" i="1"/>
  <c r="W9990" i="1"/>
  <c r="W9992" i="1"/>
  <c r="W9994" i="1"/>
  <c r="W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2" i="1"/>
</calcChain>
</file>

<file path=xl/sharedStrings.xml><?xml version="1.0" encoding="utf-8"?>
<sst xmlns="http://schemas.openxmlformats.org/spreadsheetml/2006/main" count="138258" uniqueCount="10954">
  <si>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</si>
  <si>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</si>
  <si>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</si>
  <si>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</si>
  <si>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</si>
  <si>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</si>
  <si>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</si>
  <si>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</si>
  <si>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</si>
  <si>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</si>
  <si>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</si>
  <si>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</si>
  <si>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</si>
  <si>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</si>
  <si>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</si>
  <si>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</si>
  <si>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</si>
  <si>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</si>
  <si>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</si>
  <si>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</si>
  <si>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</si>
  <si>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</si>
  <si>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</si>
  <si>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</si>
  <si>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</si>
  <si>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</si>
  <si>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</si>
  <si>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</si>
  <si>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</si>
  <si>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</si>
  <si>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</si>
  <si>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</si>
  <si>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</si>
  <si>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</si>
  <si>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</si>
  <si>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</si>
  <si>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</si>
  <si>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</si>
  <si>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</si>
  <si>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</si>
  <si>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</si>
  <si>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</si>
  <si>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</si>
  <si>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</si>
  <si>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</si>
  <si>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</si>
  <si>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</si>
  <si>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</si>
  <si>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</si>
  <si>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</si>
  <si>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</si>
  <si>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</si>
  <si>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</si>
  <si>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</si>
  <si>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</si>
  <si>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</si>
  <si>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</si>
  <si>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</si>
  <si>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</si>
  <si>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</si>
  <si>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</si>
  <si>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</si>
  <si>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</si>
  <si>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</si>
  <si>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</si>
  <si>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</si>
  <si>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</si>
  <si>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</si>
  <si>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</si>
  <si>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</si>
  <si>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</si>
  <si>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</si>
  <si>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</si>
  <si>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</si>
  <si>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</si>
  <si>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</si>
  <si>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</si>
  <si>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</si>
  <si>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</si>
  <si>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</si>
  <si>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</si>
  <si>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</si>
  <si>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</si>
  <si>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</si>
  <si>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</si>
  <si>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</si>
  <si>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</si>
  <si>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</si>
  <si>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</si>
  <si>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</si>
  <si>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</si>
  <si>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</si>
  <si>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</si>
  <si>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</si>
  <si>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</si>
  <si>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</si>
  <si>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</si>
  <si>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</si>
  <si>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</si>
  <si>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</si>
  <si>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</si>
  <si>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</si>
  <si>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</si>
  <si>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</si>
  <si>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</si>
  <si>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</si>
  <si>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</si>
  <si>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</si>
  <si>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</si>
  <si>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</si>
  <si>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</si>
  <si>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</si>
  <si>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</si>
  <si>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</si>
  <si>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</si>
  <si>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</si>
  <si>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</si>
  <si>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</si>
  <si>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</si>
  <si>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</si>
  <si>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</si>
  <si>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</si>
  <si>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</si>
  <si>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</si>
  <si>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</si>
  <si>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</si>
  <si>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</si>
  <si>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</si>
  <si>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</si>
  <si>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</si>
  <si>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</si>
  <si>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</si>
  <si>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</si>
  <si>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</si>
  <si>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</si>
  <si>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</si>
  <si>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</si>
  <si>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</si>
  <si>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</si>
  <si>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</si>
  <si>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</si>
  <si>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</si>
  <si>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</si>
  <si>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</si>
  <si>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</si>
  <si>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</si>
  <si>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</si>
  <si>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</si>
  <si>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</si>
  <si>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</si>
  <si>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</si>
  <si>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</si>
  <si>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</si>
  <si>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</si>
  <si>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</si>
  <si>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</si>
  <si>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</si>
  <si>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</si>
  <si>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</si>
  <si>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</si>
  <si>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</si>
  <si>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</si>
  <si>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</si>
  <si>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</si>
  <si>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</si>
  <si>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</si>
  <si>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</si>
  <si>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</si>
  <si>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</si>
  <si>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</si>
  <si>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</si>
  <si>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</si>
  <si>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</si>
  <si>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</si>
  <si>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</si>
  <si>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</si>
  <si>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</si>
  <si>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</si>
  <si>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</si>
  <si>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</si>
  <si>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</si>
  <si>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</si>
  <si>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</si>
  <si>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</si>
  <si>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</si>
  <si>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</si>
  <si>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</si>
  <si>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</si>
  <si>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</si>
  <si>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</si>
  <si>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</si>
  <si>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</si>
  <si>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</si>
  <si>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</si>
  <si>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</si>
  <si>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</si>
  <si>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</si>
  <si>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</si>
  <si>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</si>
  <si>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</si>
  <si>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</si>
  <si>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</si>
  <si>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</si>
  <si>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</si>
  <si>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</si>
  <si>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</si>
  <si>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</si>
  <si>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</si>
  <si>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</si>
  <si>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</si>
  <si>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</si>
  <si>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</si>
  <si>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</si>
  <si>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</si>
  <si>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</si>
  <si>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</si>
  <si>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</si>
  <si>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</si>
  <si>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</si>
  <si>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</si>
  <si>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</si>
  <si>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</si>
  <si>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</si>
  <si>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</si>
  <si>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</si>
  <si>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</si>
  <si>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</si>
  <si>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</si>
  <si>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</si>
  <si>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</si>
  <si>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</si>
  <si>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</si>
  <si>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</si>
  <si>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</si>
  <si>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</si>
  <si>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</si>
  <si>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</si>
  <si>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</si>
  <si>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</si>
  <si>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</si>
  <si>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</si>
  <si>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</si>
  <si>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</si>
  <si>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</si>
  <si>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</si>
  <si>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</si>
  <si>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</si>
  <si>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</si>
  <si>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</si>
  <si>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</si>
  <si>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</si>
  <si>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</si>
  <si>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</si>
  <si>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</si>
  <si>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</si>
  <si>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</si>
  <si>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</si>
  <si>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</si>
  <si>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</si>
  <si>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</si>
  <si>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</si>
  <si>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</si>
  <si>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</si>
  <si>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</si>
  <si>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</si>
  <si>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</si>
  <si>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</si>
  <si>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</si>
  <si>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</si>
  <si>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</si>
  <si>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</si>
  <si>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</si>
  <si>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</si>
  <si>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</si>
  <si>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</si>
  <si>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</si>
  <si>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</si>
  <si>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</si>
  <si>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</si>
  <si>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</si>
  <si>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</si>
  <si>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</si>
  <si>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</si>
  <si>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</si>
  <si>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</si>
  <si>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</si>
  <si>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</si>
  <si>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</si>
  <si>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</si>
  <si>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</si>
  <si>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</si>
  <si>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</si>
  <si>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</si>
  <si>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</si>
  <si>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</si>
  <si>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</si>
  <si>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</si>
  <si>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</si>
  <si>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</si>
  <si>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</si>
  <si>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</si>
  <si>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</si>
  <si>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</si>
  <si>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</si>
  <si>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</si>
  <si>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</si>
  <si>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</si>
  <si>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</si>
  <si>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</si>
  <si>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</si>
  <si>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</si>
  <si>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</si>
  <si>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</si>
  <si>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</si>
  <si>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</si>
  <si>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</si>
  <si>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</si>
  <si>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</si>
  <si>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</si>
  <si>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</si>
  <si>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</si>
  <si>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</si>
  <si>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</si>
  <si>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</si>
  <si>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</si>
  <si>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</si>
  <si>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</si>
  <si>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</si>
  <si>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</si>
  <si>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</si>
  <si>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</si>
  <si>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</si>
  <si>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</si>
  <si>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</si>
  <si>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</si>
  <si>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</si>
  <si>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</si>
  <si>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</si>
  <si>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</si>
  <si>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</si>
  <si>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</si>
  <si>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</si>
  <si>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</si>
  <si>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</si>
  <si>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</si>
  <si>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</si>
  <si>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</si>
  <si>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</si>
  <si>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</si>
  <si>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</si>
  <si>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</si>
  <si>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</si>
  <si>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</si>
  <si>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</si>
  <si>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</si>
  <si>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</si>
  <si>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</si>
  <si>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</si>
  <si>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</si>
  <si>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</si>
  <si>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</si>
  <si>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</si>
  <si>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</si>
  <si>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</si>
  <si>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</si>
  <si>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</si>
  <si>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</si>
  <si>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</si>
  <si>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</si>
  <si>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</si>
  <si>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</si>
  <si>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</si>
  <si>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</si>
  <si>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</si>
  <si>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</si>
  <si>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</si>
  <si>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</si>
  <si>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</si>
  <si>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</si>
  <si>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</si>
  <si>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</si>
  <si>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</si>
  <si>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</si>
  <si>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</si>
  <si>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</si>
  <si>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</si>
  <si>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</si>
  <si>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</si>
  <si>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</si>
  <si>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</si>
  <si>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</si>
  <si>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</si>
  <si>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</si>
  <si>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</si>
  <si>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</si>
  <si>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</si>
  <si>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</si>
  <si>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</si>
  <si>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</si>
  <si>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</si>
  <si>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</si>
  <si>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</si>
  <si>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</si>
  <si>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</si>
  <si>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</si>
  <si>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</si>
  <si>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</si>
  <si>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</si>
  <si>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</si>
  <si>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</si>
  <si>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</si>
  <si>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</si>
  <si>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</si>
  <si>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</si>
  <si>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</si>
  <si>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</si>
  <si>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</si>
  <si>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</si>
  <si>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</si>
  <si>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</si>
  <si>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</si>
  <si>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</si>
  <si>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</si>
  <si>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</si>
  <si>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</si>
  <si>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</si>
  <si>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</si>
  <si>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</si>
  <si>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</si>
  <si>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</si>
  <si>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</si>
  <si>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</si>
  <si>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</si>
  <si>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</si>
  <si>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</si>
  <si>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</si>
  <si>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</si>
  <si>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</si>
  <si>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</si>
  <si>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</si>
  <si>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</si>
  <si>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</si>
  <si>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</si>
  <si>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</si>
  <si>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</si>
  <si>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</si>
  <si>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</si>
  <si>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</si>
  <si>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</si>
  <si>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</si>
  <si>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</si>
  <si>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</si>
  <si>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</si>
  <si>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</si>
  <si>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</si>
  <si>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</si>
  <si>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</si>
  <si>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</si>
  <si>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</si>
  <si>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</si>
  <si>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</si>
  <si>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</si>
  <si>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</si>
  <si>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</si>
  <si>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</si>
  <si>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</si>
  <si>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</si>
  <si>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</si>
  <si>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</si>
  <si>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</si>
  <si>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</si>
  <si>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</si>
  <si>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</si>
  <si>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</si>
  <si>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</si>
  <si>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</si>
  <si>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</si>
  <si>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</si>
  <si>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</si>
  <si>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</si>
  <si>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</si>
  <si>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</si>
  <si>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</si>
  <si>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</si>
  <si>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</si>
  <si>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</si>
  <si>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</si>
  <si>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</si>
  <si>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</si>
  <si>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</si>
  <si>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</si>
  <si>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</si>
  <si>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</si>
  <si>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</si>
  <si>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</si>
  <si>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</si>
  <si>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</si>
  <si>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</si>
  <si>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</si>
  <si>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</si>
  <si>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</si>
  <si>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</si>
  <si>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</si>
  <si>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</si>
  <si>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</si>
  <si>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</si>
  <si>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</si>
  <si>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</si>
  <si>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</si>
  <si>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</si>
  <si>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</si>
  <si>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</si>
  <si>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</si>
  <si>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</si>
  <si>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</si>
  <si>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</si>
  <si>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</si>
  <si>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</si>
  <si>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</si>
  <si>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</si>
  <si>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</si>
  <si>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</si>
  <si>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</si>
  <si>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</si>
  <si>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</si>
  <si>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</si>
  <si>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</si>
  <si>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</si>
  <si>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</si>
  <si>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</si>
  <si>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</si>
  <si>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</si>
  <si>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</si>
  <si>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</si>
  <si>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</si>
  <si>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</si>
  <si>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</si>
  <si>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</si>
  <si>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</si>
  <si>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</si>
  <si>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</si>
  <si>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</si>
  <si>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</si>
  <si>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</si>
  <si>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</si>
  <si>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</si>
  <si>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</si>
  <si>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</si>
  <si>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</si>
  <si>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</si>
  <si>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</si>
  <si>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</si>
  <si>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</si>
  <si>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</si>
  <si>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</si>
  <si>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</si>
  <si>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</si>
  <si>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</si>
  <si>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</si>
  <si>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</si>
  <si>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</si>
  <si>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</si>
  <si>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</si>
  <si>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</si>
  <si>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</si>
  <si>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</si>
  <si>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</si>
  <si>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</si>
  <si>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</si>
  <si>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</si>
  <si>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</si>
  <si>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</si>
  <si>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</si>
  <si>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</si>
  <si>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</si>
  <si>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</si>
  <si>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</si>
  <si>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</si>
  <si>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</si>
  <si>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</si>
  <si>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</si>
  <si>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</si>
  <si>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</si>
  <si>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</si>
  <si>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</si>
  <si>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</si>
  <si>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</si>
  <si>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</si>
  <si>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</si>
  <si>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</si>
  <si>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</si>
  <si>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</si>
  <si>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</si>
  <si>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</si>
  <si>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</si>
  <si>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</si>
  <si>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</si>
  <si>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</si>
  <si>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</si>
  <si>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</si>
  <si>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</si>
  <si>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</si>
  <si>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</si>
  <si>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</si>
  <si>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</si>
  <si>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</si>
  <si>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</si>
  <si>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</si>
  <si>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</si>
  <si>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</si>
  <si>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</si>
  <si>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</si>
  <si>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</si>
  <si>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</si>
  <si>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</si>
  <si>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</si>
  <si>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</si>
  <si>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</si>
  <si>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</si>
  <si>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</si>
  <si>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</si>
  <si>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</si>
  <si>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</si>
  <si>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</si>
  <si>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</si>
  <si>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</si>
  <si>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</si>
  <si>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</si>
  <si>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</si>
  <si>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</si>
  <si>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</si>
  <si>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</si>
  <si>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</si>
  <si>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</si>
  <si>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</si>
  <si>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</si>
  <si>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</si>
  <si>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</si>
  <si>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</si>
  <si>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</si>
  <si>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</si>
  <si>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</si>
  <si>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</si>
  <si>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</si>
  <si>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</si>
  <si>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</si>
  <si>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</si>
  <si>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</si>
  <si>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</si>
  <si>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</si>
  <si>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</si>
  <si>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</si>
  <si>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</si>
  <si>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</si>
  <si>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</si>
  <si>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</si>
  <si>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</si>
  <si>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</si>
  <si>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</si>
  <si>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</si>
  <si>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</si>
  <si>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</si>
  <si>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</si>
  <si>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</si>
  <si>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</si>
  <si>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</si>
  <si>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</si>
  <si>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</si>
  <si>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</si>
  <si>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</si>
  <si>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</si>
  <si>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</si>
  <si>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</si>
  <si>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</si>
  <si>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</si>
  <si>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</si>
  <si>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</si>
  <si>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</si>
  <si>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</si>
  <si>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</si>
  <si>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</si>
  <si>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</si>
  <si>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</si>
  <si>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</si>
  <si>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</si>
  <si>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</si>
  <si>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</si>
  <si>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</si>
  <si>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</si>
  <si>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</si>
  <si>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</si>
  <si>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</si>
  <si>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</si>
  <si>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</si>
  <si>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</si>
  <si>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</si>
  <si>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</si>
  <si>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</si>
  <si>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</si>
  <si>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</si>
  <si>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</si>
  <si>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</si>
  <si>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</si>
  <si>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</si>
  <si>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</si>
  <si>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</si>
  <si>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</si>
  <si>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</si>
  <si>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</si>
  <si>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</si>
  <si>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</si>
  <si>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</si>
  <si>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</si>
  <si>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</si>
  <si>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</si>
  <si>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</si>
  <si>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</si>
  <si>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</si>
  <si>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</si>
  <si>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</si>
  <si>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</si>
  <si>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</si>
  <si>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</si>
  <si>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</si>
  <si>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</si>
  <si>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</si>
  <si>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</si>
  <si>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</si>
  <si>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</si>
  <si>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</si>
  <si>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</si>
  <si>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</si>
  <si>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</si>
  <si>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</si>
  <si>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</si>
  <si>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</si>
  <si>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</si>
  <si>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</si>
  <si>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</si>
  <si>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</si>
  <si>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</si>
  <si>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</si>
  <si>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</si>
  <si>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</si>
  <si>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</si>
  <si>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</si>
  <si>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</si>
  <si>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</si>
  <si>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</si>
  <si>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</si>
  <si>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</si>
  <si>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</si>
  <si>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</si>
  <si>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</si>
  <si>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</si>
  <si>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</si>
  <si>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</si>
  <si>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</si>
  <si>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</si>
  <si>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</si>
  <si>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</si>
  <si>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</si>
  <si>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</si>
  <si>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</si>
  <si>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</si>
  <si>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</si>
  <si>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</si>
  <si>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</si>
  <si>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</si>
  <si>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</si>
  <si>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</si>
  <si>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</si>
  <si>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</si>
  <si>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</si>
  <si>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</si>
  <si>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</si>
  <si>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</si>
  <si>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</si>
  <si>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</si>
  <si>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</si>
  <si>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</si>
  <si>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</si>
  <si>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</si>
  <si>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</si>
  <si>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</si>
  <si>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</si>
  <si>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</si>
  <si>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</si>
  <si>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</si>
  <si>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</si>
  <si>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</si>
  <si>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</si>
  <si>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</si>
  <si>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</si>
  <si>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</si>
  <si>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</si>
  <si>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</si>
  <si>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</si>
  <si>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</si>
  <si>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</si>
  <si>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</si>
  <si>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</si>
  <si>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</si>
  <si>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</si>
  <si>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</si>
  <si>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</si>
  <si>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</si>
  <si>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</si>
  <si>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</si>
  <si>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</si>
  <si>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</si>
  <si>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</si>
  <si>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</si>
  <si>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</si>
  <si>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</si>
  <si>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</si>
  <si>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</si>
  <si>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</si>
  <si>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</si>
  <si>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</si>
  <si>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</si>
  <si>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</si>
  <si>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</si>
  <si>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</si>
  <si>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</si>
  <si>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</si>
  <si>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</si>
  <si>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</si>
  <si>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</si>
  <si>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</si>
  <si>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</si>
  <si>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</si>
  <si>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</si>
  <si>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</si>
  <si>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</si>
  <si>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</si>
  <si>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</si>
  <si>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</si>
  <si>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</si>
  <si>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</si>
  <si>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</si>
  <si>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</si>
  <si>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</si>
  <si>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</si>
  <si>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</si>
  <si>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</si>
  <si>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</si>
  <si>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</si>
  <si>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</si>
  <si>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</si>
  <si>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</si>
  <si>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</si>
  <si>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</si>
  <si>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</si>
  <si>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</si>
  <si>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</si>
  <si>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</si>
  <si>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</si>
  <si>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</si>
  <si>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</si>
  <si>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</si>
  <si>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</si>
  <si>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</si>
  <si>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</si>
  <si>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</si>
  <si>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</si>
  <si>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</si>
  <si>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</si>
  <si>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</si>
  <si>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</si>
  <si>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</si>
  <si>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</si>
  <si>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</si>
  <si>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</si>
  <si>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</si>
  <si>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</si>
  <si>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</si>
  <si>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</si>
  <si>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</si>
  <si>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</si>
  <si>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</si>
  <si>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</si>
  <si>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</si>
  <si>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</si>
  <si>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</si>
  <si>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</si>
  <si>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</si>
  <si>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</si>
  <si>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</si>
  <si>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</si>
  <si>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</si>
  <si>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</si>
  <si>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</si>
  <si>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</si>
  <si>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</si>
  <si>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</si>
  <si>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</si>
  <si>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</si>
  <si>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</si>
  <si>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</si>
  <si>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</si>
  <si>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</si>
  <si>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</si>
  <si>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</si>
  <si>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</si>
  <si>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</si>
  <si>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</si>
  <si>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</si>
  <si>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</si>
  <si>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</si>
  <si>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</si>
  <si>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</si>
  <si>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</si>
  <si>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</si>
  <si>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</si>
  <si>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</si>
  <si>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</si>
  <si>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</si>
  <si>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</si>
  <si>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</si>
  <si>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</si>
  <si>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</si>
  <si>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</si>
  <si>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</si>
  <si>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</si>
  <si>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</si>
  <si>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</si>
  <si>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</si>
  <si>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</si>
  <si>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</si>
  <si>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</si>
  <si>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</si>
  <si>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</si>
  <si>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</si>
  <si>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</si>
  <si>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</si>
  <si>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</si>
  <si>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</si>
  <si>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</si>
  <si>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</si>
  <si>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</si>
  <si>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</si>
  <si>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</si>
  <si>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</si>
  <si>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</si>
  <si>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</si>
  <si>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</si>
  <si>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</si>
  <si>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</si>
  <si>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</si>
  <si>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</si>
  <si>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</si>
  <si>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</si>
  <si>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</si>
  <si>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</si>
  <si>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</si>
  <si>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</si>
  <si>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</si>
  <si>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</si>
  <si>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</si>
  <si>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</si>
  <si>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</si>
  <si>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</si>
  <si>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</si>
  <si>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</si>
  <si>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</si>
  <si>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</si>
  <si>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</si>
  <si>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</si>
  <si>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</si>
  <si>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</si>
  <si>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</si>
  <si>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</si>
  <si>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</si>
  <si>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</si>
  <si>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</si>
  <si>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</si>
  <si>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</si>
  <si>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</si>
  <si>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</si>
  <si>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</si>
  <si>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</si>
  <si>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</si>
  <si>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</si>
  <si>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</si>
  <si>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</si>
  <si>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</si>
  <si>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</si>
  <si>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</si>
  <si>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</si>
  <si>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</si>
  <si>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</si>
  <si>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</si>
  <si>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</si>
  <si>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</si>
  <si>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</si>
  <si>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</si>
  <si>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</si>
  <si>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</si>
  <si>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</si>
  <si>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</si>
  <si>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</si>
  <si>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</si>
  <si>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</si>
  <si>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</si>
  <si>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</si>
  <si>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</si>
  <si>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</si>
  <si>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</si>
  <si>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</si>
  <si>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</si>
  <si>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</si>
  <si>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</si>
  <si>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</si>
  <si>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</si>
  <si>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</si>
  <si>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</si>
  <si>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</si>
  <si>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</si>
  <si>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</si>
  <si>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</si>
  <si>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</si>
  <si>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</si>
  <si>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</si>
  <si>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</si>
  <si>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</si>
  <si>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</si>
  <si>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</si>
  <si>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</si>
  <si>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</si>
  <si>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</si>
  <si>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</si>
  <si>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</si>
  <si>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</si>
  <si>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</si>
  <si>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</si>
  <si>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</si>
  <si>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</si>
  <si>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</si>
  <si>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</si>
  <si>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</si>
  <si>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</si>
  <si>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</si>
  <si>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</si>
  <si>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</si>
  <si>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</si>
  <si>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</si>
  <si>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</si>
  <si>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</si>
  <si>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</si>
  <si>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</si>
  <si>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</si>
  <si>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</si>
  <si>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</si>
  <si>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</si>
  <si>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</si>
  <si>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</si>
  <si>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</si>
  <si>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</si>
  <si>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</si>
  <si>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</si>
  <si>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</si>
  <si>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</si>
  <si>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</si>
  <si>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</si>
  <si>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</si>
  <si>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</si>
  <si>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</si>
  <si>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</si>
  <si>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</si>
  <si>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</si>
  <si>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</si>
  <si>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</si>
  <si>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</si>
  <si>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</si>
  <si>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</si>
  <si>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</si>
  <si>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</si>
  <si>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</si>
  <si>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</si>
  <si>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</si>
  <si>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</si>
  <si>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</si>
  <si>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</si>
  <si>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</si>
  <si>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</si>
  <si>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</si>
  <si>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</si>
  <si>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</si>
  <si>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</si>
  <si>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</si>
  <si>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</si>
  <si>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</si>
  <si>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</si>
  <si>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</si>
  <si>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</si>
  <si>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</si>
  <si>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</si>
  <si>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</si>
  <si>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</si>
  <si>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</si>
  <si>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</si>
  <si>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</si>
  <si>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</si>
  <si>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</si>
  <si>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</si>
  <si>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</si>
  <si>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</si>
  <si>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</si>
  <si>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</si>
  <si>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</si>
  <si>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</si>
  <si>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</si>
  <si>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</si>
  <si>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</si>
  <si>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</si>
  <si>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</si>
  <si>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</si>
  <si>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</si>
  <si>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</si>
  <si>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</si>
  <si>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</si>
  <si>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</si>
  <si>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</si>
  <si>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</si>
  <si>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</si>
  <si>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</si>
  <si>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</si>
  <si>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</si>
  <si>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</si>
  <si>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</si>
  <si>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</si>
  <si>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</si>
  <si>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</si>
  <si>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</si>
  <si>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</si>
  <si>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</si>
  <si>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</si>
  <si>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</si>
  <si>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</si>
  <si>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</si>
  <si>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</si>
  <si>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</si>
  <si>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</si>
  <si>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</si>
  <si>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</si>
  <si>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</si>
  <si>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</si>
  <si>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</si>
  <si>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</si>
  <si>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</si>
  <si>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</si>
  <si>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</si>
  <si>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</si>
  <si>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</si>
  <si>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</si>
  <si>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</si>
  <si>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</si>
  <si>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</si>
  <si>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</si>
  <si>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</si>
  <si>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</si>
  <si>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</si>
  <si>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</si>
  <si>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</si>
  <si>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</si>
  <si>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</si>
  <si>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</si>
  <si>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</si>
  <si>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</si>
  <si>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</si>
  <si>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</si>
  <si>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</si>
  <si>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</si>
  <si>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</si>
  <si>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</si>
  <si>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</si>
  <si>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</si>
  <si>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</si>
  <si>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</si>
  <si>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</si>
  <si>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</si>
  <si>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</si>
  <si>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</si>
  <si>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</si>
  <si>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</si>
  <si>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</si>
  <si>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</si>
  <si>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</si>
  <si>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</si>
  <si>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</si>
  <si>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</si>
  <si>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</si>
  <si>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</si>
  <si>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</si>
  <si>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</si>
  <si>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</si>
  <si>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</si>
  <si>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</si>
  <si>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</si>
  <si>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</si>
  <si>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</si>
  <si>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</si>
  <si>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</si>
  <si>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</si>
  <si>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</si>
  <si>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</si>
  <si>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</si>
  <si>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</si>
  <si>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</si>
  <si>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</si>
  <si>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</si>
  <si>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</si>
  <si>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</si>
  <si>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</si>
  <si>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</si>
  <si>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</si>
  <si>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</si>
  <si>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</si>
  <si>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</si>
  <si>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</si>
  <si>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</si>
  <si>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</si>
  <si>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</si>
  <si>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</si>
  <si>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</si>
  <si>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</si>
  <si>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</si>
  <si>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</si>
  <si>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</si>
  <si>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</si>
  <si>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</si>
  <si>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</si>
  <si>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</si>
  <si>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</si>
  <si>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</si>
  <si>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</si>
  <si>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</si>
  <si>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</si>
  <si>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</si>
  <si>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</si>
  <si>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</si>
  <si>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</si>
  <si>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</si>
  <si>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</si>
  <si>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</si>
  <si>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</si>
  <si>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</si>
  <si>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</si>
  <si>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</si>
  <si>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</si>
  <si>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</si>
  <si>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</si>
  <si>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</si>
  <si>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</si>
  <si>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</si>
  <si>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</si>
  <si>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</si>
  <si>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</si>
  <si>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</si>
  <si>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</si>
  <si>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</si>
  <si>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</si>
  <si>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</si>
  <si>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</si>
  <si>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</si>
  <si>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</si>
  <si>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</si>
  <si>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</si>
  <si>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</si>
  <si>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</si>
  <si>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</si>
  <si>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</si>
  <si>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</si>
  <si>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</si>
  <si>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</si>
  <si>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</si>
  <si>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</si>
  <si>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</si>
  <si>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</si>
  <si>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</si>
  <si>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</si>
  <si>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</si>
  <si>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</si>
  <si>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</si>
  <si>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</si>
  <si>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</si>
  <si>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</si>
  <si>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</si>
  <si>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</si>
  <si>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</si>
  <si>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</si>
  <si>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</si>
  <si>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</si>
  <si>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</si>
  <si>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</si>
  <si>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</si>
  <si>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</si>
  <si>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</si>
  <si>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</si>
  <si>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</si>
  <si>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</si>
  <si>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</si>
  <si>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</si>
  <si>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</si>
  <si>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</si>
  <si>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</si>
  <si>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</si>
  <si>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</si>
  <si>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</si>
  <si>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</si>
  <si>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</si>
  <si>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</si>
  <si>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</si>
  <si>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</si>
  <si>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</si>
  <si>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</si>
  <si>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</si>
  <si>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</si>
  <si>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</si>
  <si>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</si>
  <si>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</si>
  <si>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</si>
  <si>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</si>
  <si>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</si>
  <si>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</si>
  <si>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</si>
  <si>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</si>
  <si>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</si>
  <si>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</si>
  <si>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</si>
  <si>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</si>
  <si>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</si>
  <si>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</si>
  <si>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</si>
  <si>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</si>
  <si>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</si>
  <si>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</si>
  <si>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</si>
  <si>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</si>
  <si>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</si>
  <si>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</si>
  <si>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</si>
  <si>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</si>
  <si>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</si>
  <si>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</si>
  <si>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</si>
  <si>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</si>
  <si>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</si>
  <si>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</si>
  <si>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</si>
  <si>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</si>
  <si>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</si>
  <si>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</si>
  <si>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</si>
  <si>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</si>
  <si>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</si>
  <si>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</si>
  <si>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</si>
  <si>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</si>
  <si>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</si>
  <si>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</si>
  <si>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</si>
  <si>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</si>
  <si>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</si>
  <si>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</si>
  <si>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</si>
  <si>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</si>
  <si>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</si>
  <si>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</si>
  <si>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</si>
  <si>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</si>
  <si>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</si>
  <si>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</si>
  <si>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</si>
  <si>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</si>
  <si>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</si>
  <si>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</si>
  <si>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</si>
  <si>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</si>
  <si>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</si>
  <si>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</si>
  <si>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</si>
  <si>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</si>
  <si>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</si>
  <si>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</si>
  <si>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</si>
  <si>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</si>
  <si>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</si>
  <si>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</si>
  <si>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</si>
  <si>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</si>
  <si>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</si>
  <si>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</si>
  <si>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</si>
  <si>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</si>
  <si>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</si>
  <si>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</si>
  <si>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</si>
  <si>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</si>
  <si>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</si>
  <si>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</si>
  <si>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</si>
  <si>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</si>
  <si>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</si>
  <si>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</si>
  <si>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</si>
  <si>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</si>
  <si>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</si>
  <si>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</si>
  <si>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</si>
  <si>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</si>
  <si>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</si>
  <si>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</si>
  <si>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</si>
  <si>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</si>
  <si>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</si>
  <si>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</si>
  <si>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</si>
  <si>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</si>
  <si>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</si>
  <si>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</si>
  <si>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</si>
  <si>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</si>
  <si>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</si>
  <si>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</si>
  <si>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</si>
  <si>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</si>
  <si>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</si>
  <si>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</si>
  <si>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</si>
  <si>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</si>
  <si>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</si>
  <si>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</si>
  <si>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</si>
  <si>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</si>
  <si>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</si>
  <si>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</si>
  <si>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</si>
  <si>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</si>
  <si>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</si>
  <si>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</si>
  <si>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</si>
  <si>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</si>
  <si>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</si>
  <si>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</si>
  <si>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</si>
  <si>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</si>
  <si>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</si>
  <si>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</si>
  <si>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</si>
  <si>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</si>
  <si>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</si>
  <si>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</si>
  <si>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</si>
  <si>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</si>
  <si>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</si>
  <si>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</si>
  <si>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</si>
  <si>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</si>
  <si>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</si>
  <si>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</si>
  <si>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</si>
  <si>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</si>
  <si>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</si>
  <si>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</si>
  <si>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</si>
  <si>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</si>
  <si>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</si>
  <si>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</si>
  <si>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</si>
  <si>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</si>
  <si>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</si>
  <si>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</si>
  <si>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</si>
  <si>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</si>
  <si>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</si>
  <si>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</si>
  <si>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</si>
  <si>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</si>
  <si>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</si>
  <si>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</si>
  <si>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</si>
  <si>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</si>
  <si>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</si>
  <si>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</si>
  <si>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</si>
  <si>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</si>
  <si>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</si>
  <si>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</si>
  <si>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</si>
  <si>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</si>
  <si>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</si>
  <si>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</si>
  <si>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</si>
  <si>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</si>
  <si>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</si>
  <si>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</si>
  <si>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</si>
  <si>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</si>
  <si>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</si>
  <si>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</si>
  <si>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</si>
  <si>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</si>
  <si>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</si>
  <si>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</si>
  <si>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</si>
  <si>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</si>
  <si>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</si>
  <si>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</si>
  <si>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</si>
  <si>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</si>
  <si>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</si>
  <si>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</si>
  <si>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</si>
  <si>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</si>
  <si>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</si>
  <si>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</si>
  <si>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</si>
  <si>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</si>
  <si>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</si>
  <si>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</si>
  <si>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</si>
  <si>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</si>
  <si>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</si>
  <si>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</si>
  <si>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</si>
  <si>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</si>
  <si>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</si>
  <si>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</si>
  <si>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</si>
  <si>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</si>
  <si>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</si>
  <si>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</si>
  <si>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</si>
  <si>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</si>
  <si>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</si>
  <si>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</si>
  <si>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</si>
  <si>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</si>
  <si>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</si>
  <si>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</si>
  <si>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</si>
  <si>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</si>
  <si>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</si>
  <si>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</si>
  <si>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</si>
  <si>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</si>
  <si>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</si>
  <si>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</si>
  <si>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</si>
  <si>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</si>
  <si>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</si>
  <si>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</si>
  <si>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</si>
  <si>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</si>
  <si>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</si>
  <si>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</si>
  <si>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</si>
  <si>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</si>
  <si>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</si>
  <si>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</si>
  <si>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</si>
  <si>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</si>
  <si>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</si>
  <si>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</si>
  <si>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</si>
  <si>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</si>
  <si>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</si>
  <si>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</si>
  <si>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</si>
  <si>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</si>
  <si>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</si>
  <si>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</si>
  <si>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</si>
  <si>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</si>
  <si>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</si>
  <si>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</si>
  <si>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</si>
  <si>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</si>
  <si>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</si>
  <si>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</si>
  <si>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</si>
  <si>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</si>
  <si>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</si>
  <si>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</si>
  <si>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</si>
  <si>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</si>
  <si>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</si>
  <si>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</si>
  <si>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</si>
  <si>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</si>
  <si>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</si>
  <si>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</si>
  <si>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</si>
  <si>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</si>
  <si>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</si>
  <si>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</si>
  <si>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</si>
  <si>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</si>
  <si>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</si>
  <si>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</si>
  <si>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</si>
  <si>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</si>
  <si>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</si>
  <si>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</si>
  <si>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</si>
  <si>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</si>
  <si>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</si>
  <si>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</si>
  <si>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</si>
  <si>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</si>
  <si>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</si>
  <si>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</si>
  <si>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</si>
  <si>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</si>
  <si>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</si>
  <si>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</si>
  <si>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</si>
  <si>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</si>
  <si>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</si>
  <si>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</si>
  <si>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</si>
  <si>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</si>
  <si>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</si>
  <si>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</si>
  <si>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</si>
  <si>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</si>
  <si>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</si>
  <si>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</si>
  <si>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</si>
  <si>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</si>
  <si>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</si>
  <si>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</si>
  <si>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</si>
  <si>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</si>
  <si>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</si>
  <si>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</si>
  <si>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</si>
  <si>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</si>
  <si>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</si>
  <si>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</si>
  <si>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</si>
  <si>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</si>
  <si>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</si>
  <si>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</si>
  <si>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</si>
  <si>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</si>
  <si>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</si>
  <si>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</si>
  <si>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</si>
  <si>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</si>
  <si>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</si>
  <si>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</si>
  <si>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</si>
  <si>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</si>
  <si>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</si>
  <si>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</si>
  <si>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</si>
  <si>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</si>
  <si>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</si>
  <si>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</si>
  <si>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</si>
  <si>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</si>
  <si>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</si>
  <si>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</si>
  <si>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</si>
  <si>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</si>
  <si>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</si>
  <si>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</si>
  <si>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</si>
  <si>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</si>
  <si>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</si>
  <si>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</si>
  <si>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</si>
  <si>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</si>
  <si>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</si>
  <si>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</si>
  <si>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</si>
  <si>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</si>
  <si>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</si>
  <si>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</si>
  <si>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</si>
  <si>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</si>
  <si>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</si>
  <si>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</si>
  <si>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</si>
  <si>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</si>
  <si>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</si>
  <si>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</si>
  <si>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</si>
  <si>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</si>
  <si>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</si>
  <si>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</si>
  <si>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</si>
  <si>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</si>
  <si>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</si>
  <si>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</si>
  <si>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</si>
  <si>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</si>
  <si>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</si>
  <si>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</si>
  <si>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</si>
  <si>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</si>
  <si>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</si>
  <si>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</si>
  <si>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</si>
  <si>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</si>
  <si>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</si>
  <si>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</si>
  <si>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</si>
  <si>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</si>
  <si>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</si>
  <si>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</si>
  <si>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</si>
  <si>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</si>
  <si>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</si>
  <si>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</si>
  <si>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</si>
  <si>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</si>
  <si>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</si>
  <si>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</si>
  <si>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</si>
  <si>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</si>
  <si>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</si>
  <si>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</si>
  <si>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</si>
  <si>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</si>
  <si>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</si>
  <si>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</si>
  <si>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</si>
  <si>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</si>
  <si>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</si>
  <si>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</si>
  <si>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</si>
  <si>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</si>
  <si>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</si>
  <si>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</si>
  <si>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</si>
  <si>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</si>
  <si>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</si>
  <si>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</si>
  <si>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</si>
  <si>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</si>
  <si>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</si>
  <si>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</si>
  <si>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</si>
  <si>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</si>
  <si>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</si>
  <si>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</si>
  <si>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</si>
  <si>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</si>
  <si>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</si>
  <si>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</si>
  <si>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</si>
  <si>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</si>
  <si>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</si>
  <si>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</si>
  <si>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</si>
  <si>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</si>
  <si>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</si>
  <si>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</si>
  <si>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</si>
  <si>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</si>
  <si>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</si>
  <si>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</si>
  <si>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</si>
  <si>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</si>
  <si>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</si>
  <si>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</si>
  <si>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</si>
  <si>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</si>
  <si>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</si>
  <si>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</si>
  <si>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</si>
  <si>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</si>
  <si>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</si>
  <si>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</si>
  <si>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</si>
  <si>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</si>
  <si>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</si>
  <si>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</si>
  <si>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</si>
  <si>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</si>
  <si>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</si>
  <si>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</si>
  <si>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</si>
  <si>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</si>
  <si>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</si>
  <si>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</si>
  <si>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</si>
  <si>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</si>
  <si>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</si>
  <si>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</si>
  <si>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</si>
  <si>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</si>
  <si>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</si>
  <si>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</si>
  <si>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</si>
  <si>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</si>
  <si>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</si>
  <si>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</si>
  <si>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</si>
  <si>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</si>
  <si>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</si>
  <si>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</si>
  <si>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</si>
  <si>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</si>
  <si>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</si>
  <si>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</si>
  <si>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</si>
  <si>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</si>
  <si>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</si>
  <si>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</si>
  <si>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</si>
  <si>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</si>
  <si>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</si>
  <si>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</si>
  <si>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</si>
  <si>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</si>
  <si>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</si>
  <si>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</si>
  <si>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</si>
  <si>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</si>
  <si>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</si>
  <si>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</si>
  <si>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</si>
  <si>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</si>
  <si>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</si>
  <si>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</si>
  <si>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</si>
  <si>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</si>
  <si>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</si>
  <si>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</si>
  <si>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</si>
  <si>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</si>
  <si>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</si>
  <si>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</si>
  <si>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</si>
  <si>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</si>
  <si>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</si>
  <si>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</si>
  <si>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</si>
  <si>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</si>
  <si>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</si>
  <si>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</si>
  <si>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</si>
  <si>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</si>
  <si>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</si>
  <si>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</si>
  <si>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</si>
  <si>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</si>
  <si>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</si>
  <si>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</si>
  <si>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</si>
  <si>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</si>
  <si>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</si>
  <si>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</si>
  <si>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</si>
  <si>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</si>
  <si>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</si>
  <si>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</si>
  <si>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</si>
  <si>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</si>
  <si>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</si>
  <si>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</si>
  <si>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</si>
  <si>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</si>
  <si>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</si>
  <si>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</si>
  <si>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</si>
  <si>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</si>
  <si>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</si>
  <si>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</si>
  <si>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</si>
  <si>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</si>
  <si>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</si>
  <si>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</si>
  <si>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</si>
  <si>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</si>
  <si>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</si>
  <si>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</si>
  <si>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</si>
  <si>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</si>
  <si>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</si>
  <si>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</si>
  <si>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</si>
  <si>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</si>
  <si>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</si>
  <si>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</si>
  <si>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</si>
  <si>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</si>
  <si>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</si>
  <si>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</si>
  <si>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</si>
  <si>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</si>
  <si>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</si>
  <si>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</si>
  <si>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</si>
  <si>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</si>
  <si>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</si>
  <si>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</si>
  <si>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</si>
  <si>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</si>
  <si>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</si>
  <si>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</si>
  <si>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</si>
  <si>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</si>
  <si>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</si>
  <si>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</si>
  <si>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</si>
  <si>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</si>
  <si>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</si>
  <si>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</si>
  <si>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</si>
  <si>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</si>
  <si>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</si>
  <si>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</si>
  <si>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</si>
  <si>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</si>
  <si>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</si>
  <si>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</si>
  <si>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</si>
  <si>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</si>
  <si>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</si>
  <si>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</si>
  <si>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</si>
  <si>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</si>
  <si>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</si>
  <si>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</si>
  <si>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</si>
  <si>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</si>
  <si>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</si>
  <si>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</si>
  <si>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</si>
  <si>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</si>
  <si>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</si>
  <si>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</si>
  <si>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</si>
  <si>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</si>
  <si>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</si>
  <si>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</si>
  <si>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</si>
  <si>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</si>
  <si>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</si>
  <si>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</si>
  <si>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</si>
  <si>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</si>
  <si>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</si>
  <si>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</si>
  <si>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</si>
  <si>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</si>
  <si>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</si>
  <si>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</si>
  <si>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</si>
  <si>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</si>
  <si>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</si>
  <si>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</si>
  <si>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</si>
  <si>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</si>
  <si>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</si>
  <si>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</si>
  <si>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</si>
  <si>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</si>
  <si>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</si>
  <si>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</si>
  <si>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</si>
  <si>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</si>
  <si>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</si>
  <si>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</si>
  <si>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</si>
  <si>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</si>
  <si>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</si>
  <si>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</si>
  <si>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</si>
  <si>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</si>
  <si>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</si>
  <si>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</si>
  <si>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</si>
  <si>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</si>
  <si>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</si>
  <si>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</si>
  <si>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</si>
  <si>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</si>
  <si>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</si>
  <si>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</si>
  <si>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</si>
  <si>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</si>
  <si>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</si>
  <si>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</si>
  <si>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</si>
  <si>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</si>
  <si>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</si>
  <si>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</si>
  <si>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</si>
  <si>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</si>
  <si>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</si>
  <si>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</si>
  <si>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</si>
  <si>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</si>
  <si>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</si>
  <si>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</si>
  <si>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</si>
  <si>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</si>
  <si>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</si>
  <si>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</si>
  <si>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</si>
  <si>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</si>
  <si>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</si>
  <si>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</si>
  <si>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</si>
  <si>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</si>
  <si>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</si>
  <si>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</si>
  <si>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</si>
  <si>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</si>
  <si>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</si>
  <si>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</si>
  <si>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</si>
  <si>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</si>
  <si>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</si>
  <si>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</si>
  <si>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</si>
  <si>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</si>
  <si>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</si>
  <si>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</si>
  <si>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</si>
  <si>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</si>
  <si>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</si>
  <si>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</si>
  <si>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</si>
  <si>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</si>
  <si>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</si>
  <si>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</si>
  <si>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</si>
  <si>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</si>
  <si>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</si>
  <si>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</si>
  <si>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</si>
  <si>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</si>
  <si>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</si>
  <si>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</si>
  <si>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</si>
  <si>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</si>
  <si>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</si>
  <si>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</si>
  <si>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</si>
  <si>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</si>
  <si>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</si>
  <si>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</si>
  <si>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</si>
  <si>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</si>
  <si>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</si>
  <si>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</si>
  <si>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</si>
  <si>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</si>
  <si>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</si>
  <si>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</si>
  <si>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</si>
  <si>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</si>
  <si>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</si>
  <si>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</si>
  <si>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</si>
  <si>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</si>
  <si>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</si>
  <si>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</si>
  <si>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</si>
  <si>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</si>
  <si>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</si>
  <si>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</si>
  <si>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</si>
  <si>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</si>
  <si>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</si>
  <si>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</si>
  <si>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</si>
  <si>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</si>
  <si>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</si>
  <si>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</si>
  <si>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</si>
  <si>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</si>
  <si>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</si>
  <si>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</si>
  <si>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</si>
  <si>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</si>
  <si>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</si>
  <si>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</si>
  <si>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</si>
  <si>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</si>
  <si>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</si>
  <si>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</si>
  <si>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</si>
  <si>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</si>
  <si>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</si>
  <si>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</si>
  <si>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</si>
  <si>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</si>
  <si>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</si>
  <si>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</si>
  <si>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</si>
  <si>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</si>
  <si>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</si>
  <si>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</si>
  <si>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</si>
  <si>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</si>
  <si>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</si>
  <si>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</si>
  <si>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</si>
  <si>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</si>
  <si>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</si>
  <si>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</si>
  <si>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</si>
  <si>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</si>
  <si>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</si>
  <si>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</si>
  <si>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</si>
  <si>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</si>
  <si>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</si>
  <si>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</si>
  <si>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</si>
  <si>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</si>
  <si>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</si>
  <si>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</si>
  <si>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</si>
  <si>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</si>
  <si>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</si>
  <si>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</si>
  <si>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</si>
  <si>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</si>
  <si>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</si>
  <si>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</si>
  <si>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</si>
  <si>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</si>
  <si>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</si>
  <si>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</si>
  <si>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</si>
  <si>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</si>
  <si>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</si>
  <si>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</si>
  <si>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</si>
  <si>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</si>
  <si>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</si>
  <si>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</si>
  <si>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</si>
  <si>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</si>
  <si>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</si>
  <si>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</si>
  <si>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</si>
  <si>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</si>
  <si>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</si>
  <si>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</si>
  <si>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</si>
  <si>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</si>
  <si>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</si>
  <si>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</si>
  <si>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</si>
  <si>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</si>
  <si>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</si>
  <si>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</si>
  <si>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</si>
  <si>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</si>
  <si>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</si>
  <si>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</si>
  <si>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</si>
  <si>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</si>
  <si>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</si>
  <si>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</si>
  <si>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</si>
  <si>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</si>
  <si>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</si>
  <si>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</si>
  <si>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</si>
  <si>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</si>
  <si>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</si>
  <si>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</si>
  <si>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</si>
  <si>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</si>
  <si>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</si>
  <si>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</si>
  <si>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</si>
  <si>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</si>
  <si>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</si>
  <si>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</si>
  <si>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</si>
  <si>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</si>
  <si>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</si>
  <si>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</si>
  <si>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</si>
  <si>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</si>
  <si>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</si>
  <si>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</si>
  <si>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</si>
  <si>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</si>
  <si>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</si>
  <si>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</si>
  <si>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</si>
  <si>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</si>
  <si>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</si>
  <si>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</si>
  <si>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</si>
  <si>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</si>
  <si>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</si>
  <si>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</si>
  <si>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</si>
  <si>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</si>
  <si>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</si>
  <si>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</si>
  <si>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</si>
  <si>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</si>
  <si>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</si>
  <si>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</si>
  <si>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</si>
  <si>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</si>
  <si>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</si>
  <si>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</si>
  <si>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</si>
  <si>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</si>
  <si>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</si>
  <si>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</si>
  <si>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</si>
  <si>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</si>
  <si>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</si>
  <si>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</si>
  <si>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</si>
  <si>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</si>
  <si>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</si>
  <si>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</si>
  <si>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</si>
  <si>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</si>
  <si>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</si>
  <si>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</si>
  <si>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</si>
  <si>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</si>
  <si>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</si>
  <si>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</si>
  <si>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</si>
  <si>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</si>
  <si>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</si>
  <si>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</si>
  <si>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</si>
  <si>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</si>
  <si>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</si>
  <si>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</si>
  <si>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</si>
  <si>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</si>
  <si>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</si>
  <si>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</si>
  <si>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</si>
  <si>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</si>
  <si>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</si>
  <si>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</si>
  <si>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</si>
  <si>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</si>
  <si>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</si>
  <si>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</si>
  <si>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</si>
  <si>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</si>
  <si>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</si>
  <si>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</si>
  <si>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</si>
  <si>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</si>
  <si>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</si>
  <si>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</si>
  <si>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</si>
  <si>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</si>
  <si>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</si>
  <si>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</si>
  <si>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</si>
  <si>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</si>
  <si>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</si>
  <si>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</si>
  <si>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</si>
  <si>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</si>
  <si>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</si>
  <si>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</si>
  <si>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</si>
  <si>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</si>
  <si>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</si>
  <si>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</si>
  <si>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</si>
  <si>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</si>
  <si>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</si>
  <si>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</si>
  <si>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</si>
  <si>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</si>
  <si>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</si>
  <si>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</si>
  <si>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</si>
  <si>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</si>
  <si>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</si>
  <si>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</si>
  <si>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</si>
  <si>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</si>
  <si>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</si>
  <si>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</si>
  <si>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</si>
  <si>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</si>
  <si>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</si>
  <si>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</si>
  <si>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</si>
  <si>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</si>
  <si>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</si>
  <si>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</si>
  <si>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</si>
  <si>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</si>
  <si>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</si>
  <si>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</si>
  <si>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</si>
  <si>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</si>
  <si>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</si>
  <si>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</si>
  <si>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</si>
  <si>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</si>
  <si>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</si>
  <si>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</si>
  <si>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</si>
  <si>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</si>
  <si>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</si>
  <si>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</si>
  <si>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</si>
  <si>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</si>
  <si>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</si>
  <si>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</si>
  <si>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</si>
  <si>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</si>
  <si>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</si>
  <si>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</si>
  <si>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</si>
  <si>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</si>
  <si>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</si>
  <si>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</si>
  <si>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</si>
  <si>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</si>
  <si>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</si>
  <si>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</si>
  <si>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</si>
  <si>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</si>
  <si>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</si>
  <si>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</si>
  <si>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</si>
  <si>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</si>
  <si>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</si>
  <si>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</si>
  <si>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</si>
  <si>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</si>
  <si>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</si>
  <si>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</si>
  <si>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</si>
  <si>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</si>
  <si>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</si>
  <si>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</si>
  <si>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</si>
  <si>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</si>
  <si>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</si>
  <si>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</si>
  <si>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</si>
  <si>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</si>
  <si>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</si>
  <si>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</si>
  <si>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</si>
  <si>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</si>
  <si>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</si>
  <si>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</si>
  <si>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</si>
  <si>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</si>
  <si>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</si>
  <si>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</si>
  <si>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</si>
  <si>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</si>
  <si>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</si>
  <si>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</si>
  <si>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</si>
  <si>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</si>
  <si>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</si>
  <si>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</si>
  <si>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</si>
  <si>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</si>
  <si>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</si>
  <si>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</si>
  <si>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</si>
  <si>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</si>
  <si>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</si>
  <si>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</si>
  <si>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</si>
  <si>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</si>
  <si>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</si>
  <si>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</si>
  <si>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</si>
  <si>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</si>
  <si>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</si>
  <si>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</si>
  <si>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</si>
  <si>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</si>
  <si>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</si>
  <si>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</si>
  <si>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</si>
  <si>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</si>
  <si>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</si>
  <si>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</si>
  <si>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</si>
  <si>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</si>
  <si>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</si>
  <si>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</si>
  <si>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</si>
  <si>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</si>
  <si>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</si>
  <si>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</si>
  <si>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</si>
  <si>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</si>
  <si>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</si>
  <si>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</si>
  <si>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</si>
  <si>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</si>
  <si>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</si>
  <si>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</si>
  <si>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</si>
  <si>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</si>
  <si>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</si>
  <si>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</si>
  <si>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</si>
  <si>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</si>
  <si>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</si>
  <si>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</si>
  <si>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</si>
  <si>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</si>
  <si>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</si>
  <si>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</si>
  <si>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</si>
  <si>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</si>
  <si>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</si>
  <si>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</si>
  <si>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</si>
  <si>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</si>
  <si>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</si>
  <si>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</si>
  <si>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</si>
  <si>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</si>
  <si>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</si>
  <si>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</si>
  <si>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</si>
  <si>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</si>
  <si>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</si>
  <si>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</si>
  <si>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</si>
  <si>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</si>
  <si>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</si>
  <si>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</si>
  <si>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</si>
  <si>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</si>
  <si>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</si>
  <si>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</si>
  <si>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</si>
  <si>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</si>
  <si>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</si>
  <si>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</si>
  <si>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</si>
  <si>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</si>
  <si>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</si>
  <si>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</si>
  <si>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</si>
  <si>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</si>
  <si>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</si>
  <si>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</si>
  <si>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</si>
  <si>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</si>
  <si>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</si>
  <si>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</si>
  <si>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</si>
  <si>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</si>
  <si>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</si>
  <si>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</si>
  <si>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</si>
  <si>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</si>
  <si>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</si>
  <si>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</si>
  <si>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</si>
  <si>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</si>
  <si>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</si>
  <si>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</si>
  <si>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</si>
  <si>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</si>
  <si>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</si>
  <si>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</si>
  <si>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</si>
  <si>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</si>
  <si>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</si>
  <si>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</si>
  <si>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</si>
  <si>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</si>
  <si>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</si>
  <si>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</si>
  <si>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</si>
  <si>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</si>
  <si>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</si>
  <si>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</si>
  <si>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</si>
  <si>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</si>
  <si>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</si>
  <si>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</si>
  <si>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</si>
  <si>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</si>
  <si>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</si>
  <si>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</si>
  <si>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</si>
  <si>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</si>
  <si>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</si>
  <si>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</si>
  <si>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</si>
  <si>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</si>
  <si>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</si>
  <si>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</si>
  <si>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</si>
  <si>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</si>
  <si>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</si>
  <si>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</si>
  <si>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</si>
  <si>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</si>
  <si>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</si>
  <si>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</si>
  <si>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</si>
  <si>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</si>
  <si>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</si>
  <si>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</si>
  <si>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</si>
  <si>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</si>
  <si>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</si>
  <si>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</si>
  <si>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</si>
  <si>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</si>
  <si>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</si>
  <si>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</si>
  <si>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</si>
  <si>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</si>
  <si>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</si>
  <si>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</si>
  <si>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</si>
  <si>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</si>
  <si>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</si>
  <si>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</si>
  <si>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</si>
  <si>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</si>
  <si>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</si>
  <si>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</si>
  <si>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</si>
  <si>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</si>
  <si>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</si>
  <si>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</si>
  <si>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</si>
  <si>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</si>
  <si>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</si>
  <si>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</si>
  <si>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</si>
  <si>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</si>
  <si>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</si>
  <si>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</si>
  <si>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</si>
  <si>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</si>
  <si>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</si>
  <si>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</si>
  <si>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</si>
  <si>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</si>
  <si>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</si>
  <si>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</si>
  <si>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</si>
  <si>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</si>
  <si>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</si>
  <si>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</si>
  <si>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</si>
  <si>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</si>
  <si>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</si>
  <si>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</si>
  <si>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</si>
  <si>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</si>
  <si>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</si>
  <si>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</si>
  <si>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</si>
  <si>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</si>
  <si>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</si>
  <si>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</si>
  <si>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</si>
  <si>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</si>
  <si>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</si>
  <si>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</si>
  <si>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</si>
  <si>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</si>
  <si>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</si>
  <si>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</si>
  <si>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</si>
  <si>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</si>
  <si>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</si>
  <si>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</si>
  <si>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</si>
  <si>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</si>
  <si>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</si>
  <si>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</si>
  <si>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</si>
  <si>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</si>
  <si>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</si>
  <si>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</si>
  <si>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</si>
  <si>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</si>
  <si>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</si>
  <si>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</si>
  <si>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</si>
  <si>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</si>
  <si>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</si>
  <si>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</si>
  <si>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</si>
  <si>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</si>
  <si>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</si>
  <si>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</si>
  <si>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</si>
  <si>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</si>
  <si>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</si>
  <si>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</si>
  <si>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</si>
  <si>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</si>
  <si>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</si>
  <si>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</si>
  <si>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</si>
  <si>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</si>
  <si>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</si>
  <si>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</si>
  <si>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</si>
  <si>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</si>
  <si>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</si>
  <si>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</si>
  <si>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</si>
  <si>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</si>
  <si>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</si>
  <si>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</si>
  <si>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</si>
  <si>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</si>
  <si>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</si>
  <si>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</si>
  <si>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</si>
  <si>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</si>
  <si>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</si>
  <si>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</si>
  <si>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</si>
  <si>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</si>
  <si>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</si>
  <si>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</si>
  <si>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</si>
  <si>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</si>
  <si>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</si>
  <si>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</si>
  <si>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</si>
  <si>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</si>
  <si>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</si>
  <si>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</si>
  <si>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</si>
  <si>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</si>
  <si>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</si>
  <si>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</si>
  <si>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</si>
  <si>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</si>
  <si>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</si>
  <si>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</si>
  <si>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</si>
  <si>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</si>
  <si>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</si>
  <si>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</si>
  <si>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</si>
  <si>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</si>
  <si>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</si>
  <si>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</si>
  <si>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</si>
  <si>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</si>
  <si>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</si>
  <si>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</si>
  <si>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</si>
  <si>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</si>
  <si>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</si>
  <si>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</si>
  <si>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</si>
  <si>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</si>
  <si>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</si>
  <si>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</si>
  <si>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</si>
  <si>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</si>
  <si>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</si>
  <si>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</si>
  <si>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</si>
  <si>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</si>
  <si>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</si>
  <si>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</si>
  <si>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</si>
  <si>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</si>
  <si>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</si>
  <si>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</si>
  <si>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</si>
  <si>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</si>
  <si>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</si>
  <si>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</si>
  <si>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</si>
  <si>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</si>
  <si>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</si>
  <si>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</si>
  <si>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</si>
  <si>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</si>
  <si>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</si>
  <si>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</si>
  <si>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</si>
  <si>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</si>
  <si>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</si>
  <si>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</si>
  <si>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</si>
  <si>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</si>
  <si>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</si>
  <si>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</si>
  <si>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</si>
  <si>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</si>
  <si>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</si>
  <si>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</si>
  <si>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</si>
  <si>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</si>
  <si>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</si>
  <si>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</si>
  <si>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</si>
  <si>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</si>
  <si>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</si>
  <si>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</si>
  <si>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</si>
  <si>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</si>
  <si>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</si>
  <si>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</si>
  <si>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</si>
  <si>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</si>
  <si>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</si>
  <si>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</si>
  <si>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</si>
  <si>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</si>
  <si>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</si>
  <si>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</si>
  <si>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</si>
  <si>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</si>
  <si>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</si>
  <si>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</si>
  <si>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</si>
  <si>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</si>
  <si>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</si>
  <si>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</si>
  <si>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</si>
  <si>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</si>
  <si>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</si>
  <si>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</si>
  <si>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</si>
  <si>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</si>
  <si>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</si>
  <si>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</si>
  <si>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</si>
  <si>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</si>
  <si>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</si>
  <si>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</si>
  <si>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</si>
  <si>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</si>
  <si>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</si>
  <si>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</si>
  <si>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</si>
  <si>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</si>
  <si>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</si>
  <si>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</si>
  <si>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</si>
  <si>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</si>
  <si>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</si>
  <si>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</si>
  <si>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</si>
  <si>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</si>
  <si>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</si>
  <si>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</si>
  <si>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</si>
  <si>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</si>
  <si>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</si>
  <si>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</si>
  <si>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</si>
  <si>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</si>
  <si>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</si>
  <si>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</si>
  <si>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</si>
  <si>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</si>
  <si>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</si>
  <si>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</si>
  <si>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</si>
  <si>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</si>
  <si>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</si>
  <si>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</si>
  <si>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</si>
  <si>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</si>
  <si>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</si>
  <si>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</si>
  <si>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</si>
  <si>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</si>
  <si>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</si>
  <si>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</si>
  <si>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</si>
  <si>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</si>
  <si>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</si>
  <si>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</si>
  <si>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</si>
  <si>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</si>
  <si>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</si>
  <si>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</si>
  <si>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</si>
  <si>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</si>
  <si>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</si>
  <si>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</si>
  <si>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</si>
  <si>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</si>
  <si>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</si>
  <si>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</si>
  <si>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</si>
  <si>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</si>
  <si>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</si>
  <si>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</si>
  <si>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</si>
  <si>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</si>
  <si>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</si>
  <si>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</si>
  <si>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</si>
  <si>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</si>
  <si>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</si>
  <si>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</si>
  <si>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</si>
  <si>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</si>
  <si>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</si>
  <si>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</si>
  <si>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</si>
  <si>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</si>
  <si>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</si>
  <si>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</si>
  <si>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</si>
  <si>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</si>
  <si>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</si>
  <si>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</si>
  <si>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</si>
  <si>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</si>
  <si>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</si>
  <si>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</si>
  <si>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</si>
  <si>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</si>
  <si>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</si>
  <si>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</si>
  <si>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</si>
  <si>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</si>
  <si>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</si>
  <si>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</si>
  <si>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</si>
  <si>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</si>
  <si>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</si>
  <si>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</si>
  <si>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</si>
  <si>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</si>
  <si>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</si>
  <si>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</si>
  <si>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</si>
  <si>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</si>
  <si>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</si>
  <si>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</si>
  <si>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</si>
  <si>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</si>
  <si>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</si>
  <si>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</si>
  <si>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</si>
  <si>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</si>
  <si>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</si>
  <si>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</si>
  <si>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</si>
  <si>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</si>
  <si>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</si>
  <si>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</si>
  <si>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</si>
  <si>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</si>
  <si>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</si>
  <si>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</si>
  <si>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</si>
  <si>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</si>
  <si>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</si>
  <si>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</si>
  <si>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</si>
  <si>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</si>
  <si>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</si>
  <si>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</si>
  <si>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</si>
  <si>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</si>
  <si>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</si>
  <si>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</si>
  <si>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</si>
  <si>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</si>
  <si>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</si>
  <si>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</si>
  <si>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</si>
  <si>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</si>
  <si>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</si>
  <si>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</si>
  <si>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</si>
  <si>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</si>
  <si>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</si>
  <si>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</si>
  <si>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</si>
  <si>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</si>
  <si>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</si>
  <si>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</si>
  <si>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</si>
  <si>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</si>
  <si>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</si>
  <si>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</si>
  <si>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</si>
  <si>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</si>
  <si>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</si>
  <si>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</si>
  <si>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</si>
  <si>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</si>
  <si>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</si>
  <si>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</si>
  <si>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</si>
  <si>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</si>
  <si>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</si>
  <si>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</si>
  <si>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</si>
  <si>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</si>
  <si>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</si>
  <si>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</si>
  <si>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</si>
  <si>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</si>
  <si>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</si>
  <si>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</si>
  <si>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</si>
  <si>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</si>
  <si>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</si>
  <si>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</si>
  <si>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</si>
  <si>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</si>
  <si>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</si>
  <si>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</si>
  <si>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</si>
  <si>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</si>
  <si>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</si>
  <si>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</si>
  <si>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</si>
  <si>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</si>
  <si>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</si>
  <si>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</si>
  <si>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</si>
  <si>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</si>
  <si>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</si>
  <si>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</si>
  <si>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</si>
  <si>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</si>
  <si>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</si>
  <si>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</si>
  <si>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</si>
  <si>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</si>
  <si>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</si>
  <si>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</si>
  <si>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</si>
  <si>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</si>
  <si>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</si>
  <si>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</si>
  <si>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</si>
  <si>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</si>
  <si>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</si>
  <si>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</si>
  <si>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</si>
  <si>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</si>
  <si>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</si>
  <si>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</si>
  <si>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</si>
  <si>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</si>
  <si>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</si>
  <si>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</si>
  <si>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</si>
  <si>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</si>
  <si>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</si>
  <si>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</si>
  <si>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</si>
  <si>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</si>
  <si>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</si>
  <si>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</si>
  <si>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</si>
  <si>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</si>
  <si>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</si>
  <si>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</si>
  <si>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</si>
  <si>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</si>
  <si>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</si>
  <si>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</si>
  <si>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</si>
  <si>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</si>
  <si>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</si>
  <si>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</si>
  <si>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</si>
  <si>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</si>
  <si>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</si>
  <si>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</si>
  <si>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</si>
  <si>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</si>
  <si>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</si>
  <si>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</si>
  <si>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</si>
  <si>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</si>
  <si>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</si>
  <si>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</si>
  <si>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</si>
  <si>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</si>
  <si>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</si>
  <si>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</si>
  <si>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</si>
  <si>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</si>
  <si>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</si>
  <si>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</si>
  <si>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</si>
  <si>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</si>
  <si>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</si>
  <si>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</si>
  <si>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</si>
  <si>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</si>
  <si>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</si>
  <si>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</si>
  <si>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</si>
  <si>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</si>
  <si>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</si>
  <si>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</si>
  <si>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</si>
  <si>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</si>
  <si>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</si>
  <si>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</si>
  <si>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</si>
  <si>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</si>
  <si>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</si>
  <si>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</si>
  <si>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</si>
  <si>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</si>
  <si>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</si>
  <si>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</si>
  <si>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</si>
  <si>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</si>
  <si>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</si>
  <si>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</si>
  <si>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</si>
  <si>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</si>
  <si>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</si>
  <si>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</si>
  <si>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</si>
  <si>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</si>
  <si>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</si>
  <si>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</si>
  <si>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</si>
  <si>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</si>
  <si>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</si>
  <si>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</si>
  <si>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</si>
  <si>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</si>
  <si>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</si>
  <si>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</si>
  <si>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</si>
  <si>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</si>
  <si>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</si>
  <si>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</si>
  <si>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</si>
  <si>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</si>
  <si>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</si>
  <si>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</si>
  <si>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</si>
  <si>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</si>
  <si>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</si>
  <si>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</si>
  <si>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</si>
  <si>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</si>
  <si>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</si>
  <si>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</si>
  <si>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</si>
  <si>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</si>
  <si>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</si>
  <si>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</si>
  <si>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</si>
  <si>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</si>
  <si>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</si>
  <si>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</si>
  <si>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</si>
  <si>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</si>
  <si>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</si>
  <si>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</si>
  <si>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</si>
  <si>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</si>
  <si>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</si>
  <si>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</si>
  <si>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</si>
  <si>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</si>
  <si>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</si>
  <si>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</si>
  <si>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</si>
  <si>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</si>
  <si>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</si>
  <si>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</si>
  <si>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</si>
  <si>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</si>
  <si>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</si>
  <si>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</si>
  <si>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</si>
  <si>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</si>
  <si>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</si>
  <si>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</si>
  <si>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</si>
  <si>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</si>
  <si>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</si>
  <si>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</si>
  <si>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</si>
  <si>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</si>
  <si>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</si>
  <si>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</si>
  <si>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</si>
  <si>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</si>
  <si>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</si>
  <si>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</si>
  <si>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</si>
  <si>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</si>
  <si>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</si>
  <si>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</si>
  <si>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</si>
  <si>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</si>
  <si>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</si>
  <si>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</si>
  <si>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</si>
  <si>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</si>
  <si>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</si>
  <si>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</si>
  <si>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</si>
  <si>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</si>
  <si>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</si>
  <si>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</si>
  <si>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</si>
  <si>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</si>
  <si>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</si>
  <si>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</si>
  <si>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</si>
  <si>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</si>
  <si>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</si>
  <si>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</si>
  <si>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</si>
  <si>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</si>
  <si>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</si>
  <si>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</si>
  <si>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</si>
  <si>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</si>
  <si>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</si>
  <si>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</si>
  <si>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</si>
  <si>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</si>
  <si>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</si>
  <si>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</si>
  <si>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</si>
  <si>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</si>
  <si>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</si>
  <si>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</si>
  <si>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</si>
  <si>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</si>
  <si>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</si>
  <si>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</si>
  <si>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</si>
  <si>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</si>
  <si>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</si>
  <si>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</si>
  <si>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</si>
  <si>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</si>
  <si>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</si>
  <si>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</si>
  <si>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</si>
  <si>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</si>
  <si>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</si>
  <si>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</si>
  <si>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</si>
  <si>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</si>
  <si>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</si>
  <si>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</si>
  <si>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</si>
  <si>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</si>
  <si>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</si>
  <si>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</si>
  <si>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</si>
  <si>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</si>
  <si>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</si>
  <si>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</si>
  <si>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</si>
  <si>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</si>
  <si>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</si>
  <si>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</si>
  <si>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</si>
  <si>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</si>
  <si>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</si>
  <si>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</si>
  <si>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</si>
  <si>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</si>
  <si>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</si>
  <si>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</si>
  <si>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</si>
  <si>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</si>
  <si>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</si>
  <si>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</si>
  <si>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</si>
  <si>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</si>
  <si>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</si>
  <si>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</si>
  <si>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</si>
  <si>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</si>
  <si>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</si>
  <si>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</si>
  <si>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</si>
  <si>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</si>
  <si>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</si>
  <si>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</si>
  <si>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</si>
  <si>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</si>
  <si>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</si>
  <si>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</si>
  <si>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</si>
  <si>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</si>
  <si>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</si>
  <si>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</si>
  <si>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</si>
  <si>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</si>
  <si>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</si>
  <si>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</si>
  <si>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</si>
  <si>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</si>
  <si>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</si>
  <si>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</si>
  <si>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</si>
  <si>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</si>
  <si>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</si>
  <si>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</si>
  <si>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</si>
  <si>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</si>
  <si>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</si>
  <si>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</si>
  <si>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</si>
  <si>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</si>
  <si>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</si>
  <si>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</si>
  <si>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</si>
  <si>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</si>
  <si>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</si>
  <si>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</si>
  <si>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</si>
  <si>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</si>
  <si>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</si>
  <si>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</si>
  <si>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</si>
  <si>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</si>
  <si>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</si>
  <si>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</si>
  <si>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</si>
  <si>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</si>
  <si>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</si>
  <si>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</si>
  <si>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</si>
  <si>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</si>
  <si>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</si>
  <si>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</si>
  <si>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</si>
  <si>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</si>
  <si>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</si>
  <si>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</si>
  <si>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</si>
  <si>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</si>
  <si>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</si>
  <si>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</si>
  <si>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</si>
  <si>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</si>
  <si>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</si>
  <si>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</si>
  <si>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</si>
  <si>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</si>
  <si>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</si>
  <si>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</si>
  <si>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</si>
  <si>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</si>
  <si>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</si>
  <si>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</si>
  <si>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</si>
  <si>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</si>
  <si>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</si>
  <si>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</si>
  <si>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</si>
  <si>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</si>
  <si>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</si>
  <si>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</si>
  <si>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</si>
  <si>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</si>
  <si>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</si>
  <si>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</si>
  <si>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</si>
  <si>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</si>
  <si>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</si>
  <si>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</si>
  <si>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</si>
  <si>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</si>
  <si>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</si>
  <si>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</si>
  <si>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</si>
  <si>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</si>
  <si>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</si>
  <si>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</si>
  <si>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</si>
  <si>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</si>
  <si>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</si>
  <si>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</si>
  <si>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</si>
  <si>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</si>
  <si>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</si>
  <si>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</si>
  <si>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</si>
  <si>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</si>
  <si>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</si>
  <si>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</si>
  <si>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</si>
  <si>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</si>
  <si>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</si>
  <si>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</si>
  <si>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</si>
  <si>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</si>
  <si>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</si>
  <si>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</si>
  <si>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</si>
  <si>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</si>
  <si>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</si>
  <si>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</si>
  <si>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</si>
  <si>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</si>
  <si>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</si>
  <si>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</si>
  <si>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</si>
  <si>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</si>
  <si>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</si>
  <si>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</si>
  <si>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</si>
  <si>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</si>
  <si>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</si>
  <si>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</si>
  <si>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</si>
  <si>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</si>
  <si>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</si>
  <si>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</si>
  <si>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</si>
  <si>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</si>
  <si>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</si>
  <si>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</si>
  <si>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</si>
  <si>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</si>
  <si>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</si>
  <si>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</si>
  <si>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</si>
  <si>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</si>
  <si>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</si>
  <si>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</si>
  <si>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</si>
  <si>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</si>
  <si>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</si>
  <si>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</si>
  <si>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</si>
  <si>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</si>
  <si>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</si>
  <si>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</si>
  <si>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</si>
  <si>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</si>
  <si>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</si>
  <si>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</si>
  <si>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</si>
  <si>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</si>
  <si>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</si>
  <si>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</si>
  <si>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</si>
  <si>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</si>
  <si>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</si>
  <si>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</si>
  <si>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</si>
  <si>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</si>
  <si>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</si>
  <si>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</si>
  <si>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</si>
  <si>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</si>
  <si>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</si>
  <si>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</si>
  <si>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</si>
  <si>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</si>
  <si>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</si>
  <si>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</si>
  <si>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</si>
  <si>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</si>
  <si>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</si>
  <si>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</si>
  <si>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</si>
  <si>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</si>
  <si>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</si>
  <si>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</si>
  <si>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</si>
  <si>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</si>
  <si>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</si>
  <si>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</si>
  <si>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</si>
  <si>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</si>
  <si>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</si>
  <si>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</si>
  <si>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</si>
  <si>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</si>
  <si>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</si>
  <si>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</si>
  <si>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</si>
  <si>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</si>
  <si>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</si>
  <si>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</si>
  <si>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</si>
  <si>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</si>
  <si>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</si>
  <si>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</si>
  <si>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</si>
  <si>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</si>
  <si>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</si>
  <si>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</si>
  <si>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</si>
  <si>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</si>
  <si>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</si>
  <si>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</si>
  <si>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</si>
  <si>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</si>
  <si>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</si>
  <si>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</si>
  <si>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</si>
  <si>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</si>
  <si>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</si>
  <si>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</si>
  <si>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</si>
  <si>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</si>
  <si>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</si>
  <si>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</si>
  <si>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</si>
  <si>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</si>
  <si>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</si>
  <si>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</si>
  <si>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</si>
  <si>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</si>
  <si>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</si>
  <si>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</si>
  <si>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</si>
  <si>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</si>
  <si>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</si>
  <si>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</si>
  <si>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</si>
  <si>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</si>
  <si>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</si>
  <si>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</si>
  <si>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</si>
  <si>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</si>
  <si>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</si>
  <si>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</si>
  <si>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</si>
  <si>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</si>
  <si>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</si>
  <si>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</si>
  <si>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</si>
  <si>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</si>
  <si>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</si>
  <si>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</si>
  <si>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</si>
  <si>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</si>
  <si>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</si>
  <si>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</si>
  <si>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</si>
  <si>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</si>
  <si>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</si>
  <si>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</si>
  <si>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</si>
  <si>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</si>
  <si>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</si>
  <si>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</si>
  <si>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</si>
  <si>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</si>
  <si>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</si>
  <si>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</si>
  <si>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</si>
  <si>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</si>
  <si>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</si>
  <si>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</si>
  <si>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</si>
  <si>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</si>
  <si>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</si>
  <si>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</si>
  <si>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</si>
  <si>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</si>
  <si>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</si>
  <si>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</si>
  <si>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</si>
  <si>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</si>
  <si>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</si>
  <si>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</si>
  <si>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</si>
  <si>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</si>
  <si>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</si>
  <si>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</si>
  <si>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</si>
  <si>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</si>
  <si>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</si>
  <si>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</si>
  <si>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</si>
  <si>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</si>
  <si>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</si>
  <si>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</si>
  <si>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</si>
  <si>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</si>
  <si>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</si>
  <si>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</si>
  <si>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</si>
  <si>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</si>
  <si>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</si>
  <si>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</si>
  <si>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</si>
  <si>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</si>
  <si>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</si>
  <si>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</si>
  <si>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</si>
  <si>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</si>
  <si>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</si>
  <si>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</si>
  <si>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</si>
  <si>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</si>
  <si>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</si>
  <si>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</si>
  <si>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</si>
  <si>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</si>
  <si>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</si>
  <si>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</si>
  <si>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</si>
  <si>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</si>
  <si>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</si>
  <si>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</si>
  <si>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</si>
  <si>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</si>
  <si>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</si>
  <si>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</si>
  <si>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</si>
  <si>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</si>
  <si>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</si>
  <si>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</si>
  <si>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</si>
  <si>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</si>
  <si>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</si>
  <si>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</si>
  <si>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</si>
  <si>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</si>
  <si>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</si>
  <si>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</si>
  <si>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</si>
  <si>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</si>
  <si>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</si>
  <si>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</si>
  <si>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</si>
  <si>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</si>
  <si>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</si>
  <si>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</si>
  <si>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</si>
  <si>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</si>
  <si>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</si>
  <si>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</si>
  <si>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</si>
  <si>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</si>
  <si>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</si>
  <si>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</si>
  <si>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</si>
  <si>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</si>
  <si>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</si>
  <si>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</si>
  <si>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</si>
  <si>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</si>
  <si>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</si>
  <si>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</si>
  <si>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</si>
  <si>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</si>
  <si>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</si>
  <si>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</si>
  <si>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</si>
  <si>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</si>
  <si>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</si>
  <si>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</si>
  <si>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</si>
  <si>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</si>
  <si>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</si>
  <si>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</si>
  <si>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</si>
  <si>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</si>
  <si>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</si>
  <si>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</si>
  <si>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</si>
  <si>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</si>
  <si>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</si>
  <si>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</si>
  <si>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</si>
  <si>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</si>
  <si>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</si>
  <si>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</si>
  <si>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</si>
  <si>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</si>
  <si>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</si>
  <si>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</si>
  <si>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</si>
  <si>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</si>
  <si>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</si>
  <si>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</si>
  <si>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</si>
  <si>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</si>
  <si>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</si>
  <si>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</si>
  <si>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</si>
  <si>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</si>
  <si>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</si>
  <si>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</si>
  <si>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</si>
  <si>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</si>
  <si>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</si>
  <si>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</si>
  <si>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</si>
  <si>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</si>
  <si>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</si>
  <si>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</si>
  <si>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</si>
  <si>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</si>
  <si>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</si>
  <si>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</si>
  <si>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</si>
  <si>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</si>
  <si>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</si>
  <si>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</si>
  <si>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</si>
  <si>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</si>
  <si>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</si>
  <si>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</si>
  <si>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</si>
  <si>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</si>
  <si>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</si>
  <si>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</si>
  <si>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</si>
  <si>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</si>
  <si>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</si>
  <si>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</si>
  <si>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</si>
  <si>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</si>
  <si>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</si>
  <si>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</si>
  <si>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</si>
  <si>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</si>
  <si>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</si>
  <si>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</si>
  <si>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</si>
  <si>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</si>
  <si>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</si>
  <si>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</si>
  <si>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</si>
  <si>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</si>
  <si>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</si>
  <si>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</si>
  <si>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</si>
  <si>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</si>
  <si>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</si>
  <si>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</si>
  <si>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</si>
  <si>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</si>
  <si>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</si>
  <si>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</si>
  <si>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</si>
  <si>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</si>
  <si>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</si>
  <si>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</si>
  <si>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</si>
  <si>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</si>
  <si>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</si>
  <si>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</si>
  <si>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</si>
  <si>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</si>
  <si>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</si>
  <si>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</si>
  <si>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</si>
  <si>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</si>
  <si>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</si>
  <si>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</si>
  <si>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</si>
  <si>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</si>
  <si>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</si>
  <si>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</si>
  <si>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</si>
  <si>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</si>
  <si>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</si>
  <si>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</si>
  <si>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</si>
  <si>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</si>
  <si>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</si>
  <si>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</si>
  <si>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</si>
  <si>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</si>
  <si>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</si>
  <si>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</si>
  <si>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</si>
  <si>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</si>
  <si>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</si>
  <si>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</si>
  <si>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</si>
  <si>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</si>
  <si>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</si>
  <si>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</si>
  <si>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</si>
  <si>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</si>
  <si>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</si>
  <si>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</si>
  <si>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</si>
  <si>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</si>
  <si>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</si>
  <si>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</si>
  <si>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</si>
  <si>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</si>
  <si>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</si>
  <si>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</si>
  <si>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</si>
  <si>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</si>
  <si>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</si>
  <si>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</si>
  <si>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</si>
  <si>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</si>
  <si>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</si>
  <si>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</si>
  <si>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</si>
  <si>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</si>
  <si>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</si>
  <si>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</si>
  <si>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</si>
  <si>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</si>
  <si>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</si>
  <si>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</si>
  <si>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</si>
  <si>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</si>
  <si>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</si>
  <si>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</si>
  <si>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</si>
  <si>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</si>
  <si>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</si>
  <si>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</si>
  <si>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</si>
  <si>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</si>
  <si>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</si>
  <si>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</si>
  <si>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</si>
  <si>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</si>
  <si>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</si>
  <si>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</si>
  <si>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</si>
  <si>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</si>
  <si>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</si>
  <si>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</si>
  <si>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</si>
  <si>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</si>
  <si>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</si>
  <si>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</si>
  <si>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</si>
  <si>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</si>
  <si>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</si>
  <si>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</si>
  <si>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</si>
  <si>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</si>
  <si>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</si>
  <si>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</si>
  <si>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</si>
  <si>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</si>
  <si>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</si>
  <si>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</si>
  <si>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</si>
  <si>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</si>
  <si>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</si>
  <si>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</si>
  <si>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</si>
  <si>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</si>
  <si>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</si>
  <si>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</si>
  <si>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</si>
  <si>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</si>
  <si>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</si>
  <si>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</si>
  <si>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</si>
  <si>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</si>
  <si>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</si>
  <si>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</si>
  <si>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</si>
  <si>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</si>
  <si>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</si>
  <si>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</si>
  <si>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</si>
  <si>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</si>
  <si>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</si>
  <si>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</si>
  <si>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</si>
  <si>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</si>
  <si>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</si>
  <si>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</si>
  <si>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</si>
  <si>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</si>
  <si>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</si>
  <si>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</si>
  <si>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</si>
  <si>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</si>
  <si>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</si>
  <si>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</si>
  <si>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</si>
  <si>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</si>
  <si>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</si>
  <si>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</si>
  <si>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</si>
  <si>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</si>
  <si>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</si>
  <si>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</si>
  <si>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</si>
  <si>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</si>
  <si>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</si>
  <si>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</si>
  <si>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</si>
  <si>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</si>
  <si>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</si>
  <si>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</si>
  <si>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</si>
  <si>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</si>
  <si>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</si>
  <si>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</si>
  <si>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</si>
  <si>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</si>
  <si>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</si>
  <si>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</si>
  <si>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</si>
  <si>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</si>
  <si>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</si>
  <si>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</si>
  <si>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</si>
  <si>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</si>
  <si>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</si>
  <si>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</si>
  <si>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</si>
  <si>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</si>
  <si>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</si>
  <si>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</si>
  <si>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</si>
  <si>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</si>
  <si>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</si>
  <si>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</si>
  <si>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</si>
  <si>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</si>
  <si>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</si>
  <si>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</si>
  <si>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</si>
  <si>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</si>
  <si>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</si>
  <si>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</si>
  <si>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</si>
  <si>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</si>
  <si>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</si>
  <si>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</si>
  <si>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</si>
  <si>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</si>
  <si>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</si>
  <si>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</si>
  <si>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</si>
  <si>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</si>
  <si>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</si>
  <si>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</si>
  <si>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</si>
  <si>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</si>
  <si>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</si>
  <si>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</si>
  <si>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</si>
  <si>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</si>
  <si>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</si>
  <si>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</si>
  <si>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</si>
  <si>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</si>
  <si>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</si>
  <si>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</si>
  <si>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</si>
  <si>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</si>
  <si>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</si>
  <si>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</si>
  <si>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</si>
  <si>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</si>
  <si>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</si>
  <si>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</si>
  <si>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</si>
  <si>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</si>
  <si>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</si>
  <si>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</si>
  <si>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</si>
  <si>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</si>
  <si>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</si>
  <si>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</si>
  <si>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</si>
  <si>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</si>
  <si>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</si>
  <si>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</si>
  <si>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</si>
  <si>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</si>
  <si>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</si>
  <si>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</si>
  <si>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</si>
  <si>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</si>
  <si>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</si>
  <si>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</si>
  <si>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</si>
  <si>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</si>
  <si>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</si>
  <si>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</si>
  <si>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</si>
  <si>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</si>
  <si>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</si>
  <si>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</si>
  <si>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</si>
  <si>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</si>
  <si>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</si>
  <si>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</si>
  <si>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</si>
  <si>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</si>
  <si>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</si>
  <si>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</si>
  <si>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</si>
  <si>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</si>
  <si>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</si>
  <si>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</si>
  <si>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</si>
  <si>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</si>
  <si>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</si>
  <si>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</si>
  <si>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</si>
  <si>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</si>
  <si>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</si>
  <si>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</si>
  <si>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</si>
  <si>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</si>
  <si>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</si>
  <si>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</si>
  <si>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</si>
  <si>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</si>
  <si>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</si>
  <si>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</si>
  <si>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</si>
  <si>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</si>
  <si>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</si>
  <si>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</si>
  <si>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</si>
  <si>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</si>
  <si>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</si>
  <si>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</si>
  <si>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</si>
  <si>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</si>
  <si>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</si>
  <si>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</si>
  <si>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</si>
  <si>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</si>
  <si>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</si>
  <si>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</si>
  <si>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</si>
  <si>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</si>
  <si>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</si>
  <si>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</si>
  <si>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</si>
  <si>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</si>
  <si>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</si>
  <si>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</si>
  <si>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</si>
  <si>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</si>
  <si>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</si>
  <si>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</si>
  <si>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</si>
  <si>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</si>
  <si>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</si>
  <si>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</si>
  <si>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</si>
  <si>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</si>
  <si>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</si>
  <si>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</si>
  <si>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</si>
  <si>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</si>
  <si>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</si>
  <si>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</si>
  <si>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</si>
  <si>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</si>
  <si>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</si>
  <si>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</si>
  <si>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</si>
  <si>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</si>
  <si>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</si>
  <si>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</si>
  <si>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</si>
  <si>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</si>
  <si>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</si>
  <si>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</si>
  <si>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</si>
  <si>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</si>
  <si>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</si>
  <si>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</si>
  <si>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</si>
  <si>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</si>
  <si>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</si>
  <si>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</si>
  <si>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</si>
  <si>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</si>
  <si>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</si>
  <si>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</si>
  <si>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</si>
  <si>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</si>
  <si>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</si>
  <si>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</si>
  <si>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</si>
  <si>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</si>
  <si>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</si>
  <si>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</si>
  <si>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</si>
  <si>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</si>
  <si>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</si>
  <si>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</si>
  <si>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</si>
  <si>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</si>
  <si>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</si>
  <si>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</si>
  <si>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</si>
  <si>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</si>
  <si>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</si>
  <si>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</si>
  <si>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</si>
  <si>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</si>
  <si>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</si>
  <si>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</si>
  <si>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</si>
  <si>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</si>
  <si>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</si>
  <si>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</si>
  <si>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</si>
  <si>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</si>
  <si>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</si>
  <si>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</si>
  <si>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</si>
  <si>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</si>
  <si>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</si>
  <si>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</si>
  <si>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</si>
  <si>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</si>
  <si>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</si>
  <si>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</si>
  <si>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</si>
  <si>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</si>
  <si>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</si>
  <si>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</si>
  <si>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</si>
  <si>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</si>
  <si>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</si>
  <si>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</si>
  <si>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</si>
  <si>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</si>
  <si>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</si>
  <si>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</si>
  <si>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</si>
  <si>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</si>
  <si>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</si>
  <si>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</si>
  <si>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</si>
  <si>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</si>
  <si>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</si>
  <si>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</si>
  <si>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</si>
  <si>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</si>
  <si>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</si>
  <si>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</si>
  <si>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</si>
  <si>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</si>
  <si>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</si>
  <si>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</si>
  <si>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</si>
  <si>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</si>
  <si>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</si>
  <si>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</si>
  <si>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</si>
  <si>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</si>
  <si>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</si>
  <si>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</si>
  <si>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</si>
  <si>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</si>
  <si>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</si>
  <si>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</si>
  <si>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</si>
  <si>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</si>
  <si>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</si>
  <si>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</si>
  <si>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</si>
  <si>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</si>
  <si>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</si>
  <si>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</si>
  <si>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</si>
  <si>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</si>
  <si>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</si>
  <si>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</si>
  <si>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</si>
  <si>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</si>
  <si>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</si>
  <si>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</si>
  <si>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</si>
  <si>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</si>
  <si>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</si>
  <si>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</si>
  <si>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</si>
  <si>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</si>
  <si>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</si>
  <si>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</si>
  <si>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</si>
  <si>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</si>
  <si>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</si>
  <si>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</si>
  <si>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</si>
  <si>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</si>
  <si>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</si>
  <si>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</si>
  <si>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</si>
  <si>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</si>
  <si>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</si>
  <si>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</si>
  <si>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</si>
  <si>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</si>
  <si>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</si>
  <si>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</si>
  <si>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</si>
  <si>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</si>
  <si>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</si>
  <si>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</si>
  <si>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</si>
  <si>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</si>
  <si>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</si>
  <si>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</si>
  <si>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</si>
  <si>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</si>
  <si>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</si>
  <si>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</si>
  <si>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</si>
  <si>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</si>
  <si>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</si>
  <si>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</si>
  <si>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</si>
  <si>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</si>
  <si>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</si>
  <si>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</si>
  <si>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</si>
  <si>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</si>
  <si>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</si>
  <si>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</si>
  <si>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</si>
  <si>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</si>
  <si>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</si>
  <si>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</si>
  <si>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</si>
  <si>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</si>
  <si>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</si>
  <si>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</si>
  <si>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</si>
  <si>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</si>
  <si>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</si>
  <si>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</si>
  <si>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</si>
  <si>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</si>
  <si>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</si>
  <si>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</si>
  <si>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</si>
  <si>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</si>
  <si>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</si>
  <si>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</si>
  <si>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</si>
  <si>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</si>
  <si>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</si>
  <si>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</si>
  <si>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</si>
  <si>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</si>
  <si>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</si>
  <si>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</si>
  <si>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</si>
  <si>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</si>
  <si>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</si>
  <si>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</si>
  <si>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</si>
  <si>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</si>
  <si>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</si>
  <si>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</si>
  <si>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</si>
  <si>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</si>
  <si>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</si>
  <si>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</si>
  <si>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</si>
  <si>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</si>
  <si>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</si>
  <si>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</si>
  <si>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</si>
  <si>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</si>
  <si>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</si>
  <si>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</si>
  <si>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</si>
  <si>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</si>
  <si>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</si>
  <si>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</si>
  <si>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</si>
  <si>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</si>
  <si>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</si>
  <si>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</si>
  <si>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</si>
  <si>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</si>
  <si>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</si>
  <si>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</si>
  <si>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</si>
  <si>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</si>
  <si>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</si>
  <si>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</si>
  <si>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</si>
  <si>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</si>
  <si>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</si>
  <si>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</si>
  <si>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</si>
  <si>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</si>
  <si>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</si>
  <si>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</si>
  <si>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</si>
  <si>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</si>
  <si>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</si>
  <si>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</si>
  <si>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</si>
  <si>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</si>
  <si>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</si>
  <si>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</si>
  <si>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</si>
  <si>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</si>
  <si>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</si>
  <si>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</si>
  <si>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</si>
  <si>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</si>
  <si>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</si>
  <si>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</si>
  <si>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</si>
  <si>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</si>
  <si>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</si>
  <si>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</si>
  <si>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</si>
  <si>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</si>
  <si>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</si>
  <si>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</si>
  <si>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</si>
  <si>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</si>
  <si>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</si>
  <si>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</si>
  <si>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</si>
  <si>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</si>
  <si>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</si>
  <si>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</si>
  <si>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</si>
  <si>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</si>
  <si>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</si>
  <si>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</si>
  <si>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</si>
  <si>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</si>
  <si>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</si>
  <si>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</si>
  <si>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</si>
  <si>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</si>
  <si>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</si>
  <si>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</si>
  <si>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</si>
  <si>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</si>
  <si>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</si>
  <si>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</si>
  <si>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</si>
  <si>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</si>
  <si>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</si>
  <si>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</si>
  <si>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</si>
  <si>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</si>
  <si>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</si>
  <si>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</si>
  <si>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</si>
  <si>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</si>
  <si>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</si>
  <si>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</si>
  <si>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</si>
  <si>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</si>
  <si>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</si>
  <si>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</si>
  <si>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</si>
  <si>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</si>
  <si>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</si>
  <si>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</si>
  <si>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</si>
  <si>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</si>
  <si>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</si>
  <si>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</si>
  <si>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</si>
  <si>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</si>
  <si>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</si>
  <si>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</si>
  <si>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</si>
  <si>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</si>
  <si>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</si>
  <si>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</si>
  <si>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</si>
  <si>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</si>
  <si>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</si>
  <si>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</si>
  <si>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</si>
  <si>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</si>
  <si>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</si>
  <si>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</si>
  <si>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</si>
  <si>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</si>
  <si>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</si>
  <si>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</si>
  <si>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</si>
  <si>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</si>
  <si>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</si>
  <si>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</si>
  <si>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</si>
  <si>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</si>
  <si>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</si>
  <si>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</si>
  <si>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</si>
  <si>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</si>
  <si>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</si>
  <si>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</si>
  <si>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</si>
  <si>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</si>
  <si>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</si>
  <si>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</si>
  <si>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</si>
  <si>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</si>
  <si>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</si>
  <si>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</si>
  <si>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</si>
  <si>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</si>
  <si>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</si>
  <si>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</si>
  <si>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</si>
  <si>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</si>
  <si>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</si>
  <si>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</si>
  <si>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</si>
  <si>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</si>
  <si>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</si>
  <si>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</si>
  <si>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</si>
  <si>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</si>
  <si>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</si>
  <si>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</si>
  <si>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</si>
  <si>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</si>
  <si>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</si>
  <si>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</si>
  <si>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</si>
  <si>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</si>
  <si>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</si>
  <si>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</si>
  <si>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</si>
  <si>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</si>
  <si>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</si>
  <si>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</si>
  <si>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</si>
  <si>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</si>
  <si>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</si>
  <si>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</si>
  <si>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</si>
  <si>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</si>
  <si>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</si>
  <si>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</si>
  <si>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</si>
  <si>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</si>
  <si>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</si>
  <si>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</si>
  <si>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</si>
  <si>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</si>
  <si>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</si>
  <si>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</si>
  <si>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</si>
  <si>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</si>
  <si>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</si>
  <si>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</si>
  <si>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</si>
  <si>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</si>
  <si>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</si>
  <si>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</si>
  <si>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</si>
  <si>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</si>
  <si>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</si>
  <si>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</si>
  <si>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</si>
  <si>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</si>
  <si>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</si>
  <si>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</si>
  <si>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</si>
  <si>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</si>
  <si>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</si>
  <si>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</si>
  <si>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</si>
  <si>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</si>
  <si>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</si>
  <si>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</si>
  <si>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</si>
  <si>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</si>
  <si>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</si>
  <si>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</si>
  <si>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</si>
  <si>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</si>
  <si>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</si>
  <si>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</si>
  <si>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</si>
  <si>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</si>
  <si>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</si>
  <si>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</si>
  <si>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</si>
  <si>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</si>
  <si>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</si>
  <si>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</si>
  <si>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</si>
  <si>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</si>
  <si>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</si>
  <si>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</si>
  <si>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</si>
  <si>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</si>
  <si>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</si>
  <si>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</si>
  <si>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</si>
  <si>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</si>
  <si>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</si>
  <si>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</si>
  <si>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</si>
  <si>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</si>
  <si>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</si>
  <si>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</si>
  <si>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</si>
  <si>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</si>
  <si>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</si>
  <si>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</si>
  <si>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</si>
  <si>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</si>
  <si>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</si>
  <si>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</si>
  <si>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</si>
  <si>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</si>
  <si>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</si>
  <si>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</si>
  <si>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</si>
  <si>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</si>
  <si>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</si>
  <si>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</si>
  <si>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</si>
  <si>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</si>
  <si>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</si>
  <si>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</si>
  <si>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</si>
  <si>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</si>
  <si>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</si>
  <si>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</si>
  <si>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</si>
  <si>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</si>
  <si>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</si>
  <si>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</si>
  <si>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</si>
  <si>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</si>
  <si>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</si>
  <si>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</si>
  <si>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</si>
  <si>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</si>
  <si>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</si>
  <si>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</si>
  <si>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</si>
  <si>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</si>
  <si>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</si>
  <si>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</si>
  <si>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</si>
  <si>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</si>
  <si>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</si>
  <si>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</si>
  <si>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</si>
  <si>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</si>
  <si>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</si>
  <si>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</si>
  <si>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</si>
  <si>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</si>
  <si>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</si>
  <si>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</si>
  <si>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</si>
  <si>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</si>
  <si>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</si>
  <si>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</si>
  <si>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</si>
  <si>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</si>
  <si>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</si>
  <si>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</si>
  <si>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</si>
  <si>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</si>
  <si>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</si>
  <si>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</si>
  <si>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</si>
  <si>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</si>
  <si>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</si>
  <si>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</si>
  <si>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</si>
  <si>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</si>
  <si>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</si>
  <si>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</si>
  <si>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</si>
  <si>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</si>
  <si>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</si>
  <si>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</si>
  <si>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</si>
  <si>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</si>
  <si>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</si>
  <si>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</si>
  <si>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</si>
  <si>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</si>
  <si>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</si>
  <si>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</si>
  <si>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</si>
  <si>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</si>
  <si>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</si>
  <si>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</si>
  <si>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</si>
  <si>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</si>
  <si>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</si>
  <si>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</si>
  <si>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</si>
  <si>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</si>
  <si>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</si>
  <si>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</si>
  <si>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</si>
  <si>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</si>
  <si>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</si>
  <si>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</si>
  <si>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</si>
  <si>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</si>
  <si>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</si>
  <si>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</si>
  <si>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</si>
  <si>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</si>
  <si>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</si>
  <si>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</si>
  <si>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</si>
  <si>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</si>
  <si>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</si>
  <si>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</si>
  <si>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</si>
  <si>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</si>
  <si>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</si>
  <si>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</si>
  <si>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</si>
  <si>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</si>
  <si>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</si>
  <si>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</si>
  <si>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</si>
  <si>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</si>
  <si>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</si>
  <si>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</si>
  <si>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</si>
  <si>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</si>
  <si>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</si>
  <si>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</si>
  <si>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</si>
  <si>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</si>
  <si>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</si>
  <si>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</si>
  <si>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</si>
  <si>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</si>
  <si>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</si>
  <si>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</si>
  <si>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</si>
  <si>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</si>
  <si>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</si>
  <si>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</si>
  <si>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</si>
  <si>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</si>
  <si>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</si>
  <si>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</si>
  <si>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</si>
  <si>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</si>
  <si>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</si>
  <si>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</si>
  <si>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</si>
  <si>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</si>
  <si>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</si>
  <si>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</si>
  <si>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</si>
  <si>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</si>
  <si>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</si>
  <si>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</si>
  <si>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</si>
  <si>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</si>
  <si>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</si>
  <si>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</si>
  <si>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</si>
  <si>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</si>
  <si>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</si>
  <si>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</si>
  <si>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</si>
  <si>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</si>
  <si>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</si>
  <si>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</si>
  <si>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</si>
  <si>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</si>
  <si>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</si>
  <si>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</si>
  <si>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</si>
  <si>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</si>
  <si>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</si>
  <si>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</si>
  <si>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</si>
  <si>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</si>
  <si>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</si>
  <si>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</si>
  <si>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</si>
  <si>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</si>
  <si>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</si>
  <si>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</si>
  <si>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</si>
  <si>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</si>
  <si>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</si>
  <si>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</si>
  <si>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</si>
  <si>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</si>
  <si>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</si>
  <si>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</si>
  <si>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</si>
  <si>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</si>
  <si>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</si>
  <si>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</si>
  <si>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</si>
  <si>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</si>
  <si>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</si>
  <si>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</si>
  <si>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</si>
  <si>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</si>
  <si>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</si>
  <si>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</si>
  <si>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</si>
  <si>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</si>
  <si>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</si>
  <si>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</si>
  <si>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</si>
  <si>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</si>
  <si>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</si>
  <si>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</si>
  <si>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</si>
  <si>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</si>
  <si>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</si>
  <si>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</si>
  <si>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</si>
  <si>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</si>
  <si>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</si>
  <si>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</si>
  <si>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</si>
  <si>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</si>
  <si>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</si>
  <si>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</si>
  <si>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</si>
  <si>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</si>
  <si>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</si>
  <si>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</si>
  <si>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</si>
  <si>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</si>
  <si>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</si>
  <si>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</si>
  <si>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</si>
  <si>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</si>
  <si>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</si>
  <si>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</si>
  <si>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</si>
  <si>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</si>
  <si>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</si>
  <si>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</si>
  <si>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</si>
  <si>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</si>
  <si>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</si>
  <si>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</si>
  <si>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</si>
  <si>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</si>
  <si>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</si>
  <si>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</si>
  <si>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</si>
  <si>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</si>
  <si>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</si>
  <si>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</si>
  <si>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</si>
  <si>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</si>
  <si>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</si>
  <si>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</si>
  <si>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</si>
  <si>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</si>
  <si>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</si>
  <si>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</si>
  <si>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</si>
  <si>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</si>
  <si>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</si>
  <si>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</si>
  <si>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</si>
  <si>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</si>
  <si>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</si>
  <si>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</si>
  <si>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</si>
  <si>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</si>
  <si>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</si>
  <si>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</si>
  <si>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</si>
  <si>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</si>
  <si>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</si>
  <si>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</si>
  <si>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</si>
  <si>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</si>
  <si>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</si>
  <si>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</si>
  <si>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</si>
  <si>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</si>
  <si>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</si>
  <si>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</si>
  <si>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</si>
  <si>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</si>
  <si>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</si>
  <si>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</si>
  <si>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</si>
  <si>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</si>
  <si>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</si>
  <si>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</si>
  <si>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</si>
  <si>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</si>
  <si>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</si>
  <si>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</si>
  <si>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</si>
  <si>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</si>
  <si>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</si>
  <si>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</si>
  <si>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</si>
  <si>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</si>
  <si>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</si>
  <si>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</si>
  <si>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</si>
  <si>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</si>
  <si>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</si>
  <si>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</si>
  <si>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</si>
  <si>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</si>
  <si>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</si>
  <si>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</si>
  <si>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</si>
  <si>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</si>
  <si>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</si>
  <si>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</si>
  <si>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</si>
  <si>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</si>
  <si>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</si>
  <si>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</si>
  <si>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</si>
  <si>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</si>
  <si>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</si>
  <si>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</si>
  <si>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</si>
  <si>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</si>
  <si>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</si>
  <si>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</si>
  <si>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</si>
  <si>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</si>
  <si>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</si>
  <si>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</si>
  <si>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</si>
  <si>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</si>
  <si>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</si>
  <si>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</si>
  <si>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</si>
  <si>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</si>
  <si>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</si>
  <si>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</si>
  <si>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</si>
  <si>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</si>
  <si>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</si>
  <si>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</si>
  <si>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</si>
  <si>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</si>
  <si>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</si>
  <si>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</si>
  <si>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</si>
  <si>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</si>
  <si>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</si>
  <si>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</si>
  <si>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</si>
  <si>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</si>
  <si>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</si>
  <si>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</si>
  <si>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</si>
  <si>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</si>
  <si>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</si>
  <si>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</si>
  <si>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</si>
  <si>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</si>
  <si>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</si>
  <si>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</si>
  <si>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</si>
  <si>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</si>
  <si>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</si>
  <si>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</si>
  <si>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</si>
  <si>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</si>
  <si>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</si>
  <si>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</si>
  <si>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</si>
  <si>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</si>
  <si>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</si>
  <si>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</si>
  <si>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</si>
  <si>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</si>
  <si>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</si>
  <si>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</si>
  <si>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</si>
  <si>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</si>
  <si>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</si>
  <si>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</si>
  <si>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</si>
  <si>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</si>
  <si>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</si>
  <si>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</si>
  <si>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</si>
  <si>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</si>
  <si>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</si>
  <si>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</si>
  <si>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</si>
  <si>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</si>
  <si>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</si>
  <si>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</si>
  <si>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</si>
  <si>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</si>
  <si>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</si>
  <si>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</si>
  <si>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</si>
  <si>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</si>
  <si>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</si>
  <si>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</si>
  <si>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</si>
  <si>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</si>
  <si>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</si>
  <si>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</si>
  <si>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</si>
  <si>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</si>
  <si>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</si>
  <si>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</si>
  <si>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</si>
  <si>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</si>
  <si>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</si>
  <si>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</si>
  <si>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</si>
  <si>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</si>
  <si>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</si>
  <si>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</si>
  <si>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</si>
  <si>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</si>
  <si>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</si>
  <si>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</si>
  <si>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</si>
  <si>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</si>
  <si>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</si>
  <si>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</si>
  <si>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</si>
  <si>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</si>
  <si>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</si>
  <si>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</si>
  <si>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</si>
  <si>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</si>
  <si>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</si>
  <si>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</si>
  <si>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</si>
  <si>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</si>
  <si>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</si>
  <si>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</si>
  <si>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</si>
  <si>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</si>
  <si>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</si>
  <si>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</si>
  <si>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</si>
  <si>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</si>
  <si>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</si>
  <si>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</si>
  <si>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</si>
  <si>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</si>
  <si>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</si>
  <si>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</si>
  <si>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</si>
  <si>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</si>
  <si>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</si>
  <si>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</si>
  <si>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</si>
  <si>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</si>
  <si>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</si>
  <si>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</si>
  <si>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</si>
  <si>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</si>
  <si>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</si>
  <si>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</si>
  <si>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</si>
  <si>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</si>
  <si>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</si>
  <si>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</si>
  <si>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</si>
  <si>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</si>
  <si>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</si>
  <si>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</si>
  <si>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</si>
  <si>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</si>
  <si>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</si>
  <si>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</si>
  <si>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</si>
  <si>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</si>
  <si>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</si>
  <si>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</si>
  <si>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</si>
  <si>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</si>
  <si>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</si>
  <si>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</si>
  <si>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</si>
  <si>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</si>
  <si>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</si>
  <si>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</si>
  <si>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</si>
  <si>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</si>
  <si>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</si>
  <si>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</si>
  <si>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</si>
  <si>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</si>
  <si>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</si>
  <si>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</si>
  <si>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</si>
  <si>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</si>
  <si>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</si>
  <si>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</si>
  <si>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</si>
  <si>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</si>
  <si>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</si>
  <si>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</si>
  <si>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</si>
  <si>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</si>
  <si>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</si>
  <si>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</si>
  <si>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</si>
  <si>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</si>
  <si>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</si>
  <si>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</si>
  <si>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</si>
  <si>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</si>
  <si>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</si>
  <si>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</si>
  <si>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</si>
  <si>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</si>
  <si>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</si>
  <si>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</si>
  <si>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</si>
  <si>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</si>
  <si>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</si>
  <si>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</si>
  <si>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</si>
  <si>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</si>
  <si>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</si>
  <si>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</si>
  <si>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</si>
  <si>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</si>
  <si>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</si>
  <si>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</si>
  <si>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</si>
  <si>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</si>
  <si>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</si>
  <si>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</si>
  <si>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</si>
  <si>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</si>
  <si>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</si>
  <si>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</si>
  <si>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</si>
  <si>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</si>
  <si>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</si>
  <si>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</si>
  <si>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</si>
  <si>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</si>
  <si>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</si>
  <si>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</si>
  <si>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</si>
  <si>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</si>
  <si>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</si>
  <si>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</si>
  <si>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</si>
  <si>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</si>
  <si>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</si>
  <si>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</si>
  <si>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</si>
  <si>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</si>
  <si>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</si>
  <si>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</si>
  <si>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</si>
  <si>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</si>
  <si>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</si>
  <si>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</si>
  <si>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</si>
  <si>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</si>
  <si>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</si>
  <si>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</si>
  <si>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</si>
  <si>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</si>
  <si>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</si>
  <si>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</si>
  <si>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</si>
  <si>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</si>
  <si>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</si>
  <si>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</si>
  <si>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</si>
  <si>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</si>
  <si>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</si>
  <si>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</si>
  <si>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</si>
  <si>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</si>
  <si>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</si>
  <si>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</si>
  <si>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</si>
  <si>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</si>
  <si>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</si>
  <si>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</si>
  <si>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</si>
  <si>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</si>
  <si>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</si>
  <si>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</si>
  <si>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</si>
  <si>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</si>
  <si>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</si>
  <si>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</si>
  <si>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</si>
  <si>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</si>
  <si>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</si>
  <si>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</si>
  <si>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</si>
  <si>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</si>
  <si>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</si>
  <si>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</si>
  <si>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</si>
  <si>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</si>
  <si>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</si>
  <si>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</si>
  <si>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</si>
  <si>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</si>
  <si>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</si>
  <si>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</si>
  <si>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</si>
  <si>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</si>
  <si>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</si>
  <si>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</si>
  <si>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</si>
  <si>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</si>
  <si>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</si>
  <si>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</si>
  <si>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</si>
  <si>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</si>
  <si>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</si>
  <si>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</si>
  <si>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</si>
  <si>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</si>
  <si>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</si>
  <si>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</si>
  <si>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</si>
  <si>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</si>
  <si>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</si>
  <si>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</si>
  <si>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</si>
  <si>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</si>
  <si>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</si>
  <si>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</si>
  <si>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</si>
  <si>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</si>
  <si>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</si>
  <si>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</si>
  <si>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</si>
  <si>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</si>
  <si>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</si>
  <si>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</si>
  <si>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</si>
  <si>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</si>
  <si>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</si>
  <si>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</si>
  <si>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</si>
  <si>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</si>
  <si>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</si>
  <si>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</si>
  <si>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</si>
  <si>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</si>
  <si>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</si>
  <si>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</si>
  <si>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</si>
  <si>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</si>
  <si>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</si>
  <si>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</si>
  <si>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</si>
  <si>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</si>
  <si>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</si>
  <si>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</si>
  <si>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</si>
  <si>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</si>
  <si>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</si>
  <si>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</si>
  <si>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</si>
  <si>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</si>
  <si>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</si>
  <si>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</si>
  <si>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</si>
  <si>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</si>
  <si>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</si>
  <si>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</si>
  <si>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</si>
  <si>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</si>
  <si>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</si>
  <si>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</si>
  <si>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</si>
  <si>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</si>
  <si>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</si>
  <si>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</si>
  <si>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</si>
  <si>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</si>
  <si>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</si>
  <si>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</si>
  <si>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</si>
  <si>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</si>
  <si>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</si>
  <si>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</si>
  <si>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</si>
  <si>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</si>
  <si>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</si>
  <si>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</si>
  <si>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</si>
  <si>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</si>
  <si>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</si>
  <si>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</si>
  <si>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</si>
  <si>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</si>
  <si>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</si>
  <si>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</si>
  <si>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</si>
  <si>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</si>
  <si>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</si>
  <si>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</si>
  <si>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</si>
  <si>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</si>
  <si>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</si>
  <si>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</si>
  <si>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</si>
  <si>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</si>
  <si>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</si>
  <si>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</si>
  <si>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</si>
  <si>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</si>
  <si>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</si>
  <si>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</si>
  <si>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</si>
  <si>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</si>
  <si>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</si>
  <si>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</si>
  <si>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</si>
  <si>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</si>
  <si>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</si>
  <si>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</si>
  <si>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</si>
  <si>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</si>
  <si>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</si>
  <si>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</si>
  <si>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</si>
  <si>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</si>
  <si>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</si>
  <si>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</si>
  <si>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</si>
  <si>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</si>
  <si>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</si>
  <si>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</si>
  <si>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</si>
  <si>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</si>
  <si>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</si>
  <si>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</si>
  <si>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</si>
  <si>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</si>
  <si>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</si>
  <si>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</si>
  <si>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</si>
  <si>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</si>
  <si>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</si>
  <si>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</si>
  <si>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</si>
  <si>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</si>
  <si>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</si>
  <si>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</si>
  <si>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</si>
  <si>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</si>
  <si>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</si>
  <si>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</si>
  <si>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</si>
  <si>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</si>
  <si>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</si>
  <si>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</si>
  <si>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</si>
  <si>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</si>
  <si>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</si>
  <si>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</si>
  <si>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</si>
  <si>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</si>
  <si>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</si>
  <si>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</si>
  <si>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</si>
  <si>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</si>
  <si>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</si>
  <si>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</si>
  <si>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</si>
  <si>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</si>
  <si>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</si>
  <si>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</si>
  <si>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</si>
  <si>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</si>
  <si>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</si>
  <si>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</si>
  <si>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</si>
  <si>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</si>
  <si>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</si>
  <si>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</si>
  <si>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</si>
  <si>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</si>
  <si>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</si>
  <si>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</si>
  <si>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</si>
  <si>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</si>
  <si>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</si>
  <si>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</si>
  <si>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</si>
  <si>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</si>
  <si>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</si>
  <si>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</si>
  <si>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</si>
  <si>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</si>
  <si>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</si>
  <si>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</si>
  <si>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</si>
  <si>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</si>
  <si>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</si>
  <si>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</si>
  <si>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</si>
  <si>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</si>
  <si>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</si>
  <si>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</si>
  <si>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</si>
  <si>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</si>
  <si>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</si>
  <si>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</si>
  <si>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</si>
  <si>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</si>
  <si>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</si>
  <si>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</si>
  <si>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</si>
  <si>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</si>
  <si>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</si>
  <si>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</si>
  <si>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</si>
  <si>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</si>
  <si>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</si>
  <si>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</si>
  <si>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</si>
  <si>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</si>
  <si>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</si>
  <si>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</si>
  <si>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</si>
  <si>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</si>
  <si>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</si>
  <si>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</si>
  <si>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</si>
  <si>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</si>
  <si>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</si>
  <si>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</si>
  <si>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</si>
  <si>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</si>
  <si>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</si>
  <si>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</si>
  <si>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</si>
  <si>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</si>
  <si>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</si>
  <si>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</si>
  <si>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</si>
  <si>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</si>
  <si>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</si>
  <si>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</si>
  <si>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</si>
  <si>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</si>
  <si>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</si>
  <si>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</si>
  <si>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</si>
  <si>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</si>
  <si>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</si>
  <si>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</si>
  <si>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</si>
  <si>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</si>
  <si>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</si>
  <si>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</si>
  <si>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</si>
  <si>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</si>
  <si>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</si>
  <si>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</si>
  <si>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</si>
  <si>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</si>
  <si>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</si>
  <si>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</si>
  <si>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</si>
  <si>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</si>
  <si>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</si>
  <si>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</si>
  <si>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</si>
  <si>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</si>
  <si>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</si>
  <si>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</si>
  <si>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</si>
  <si>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</si>
  <si>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</si>
  <si>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</si>
  <si>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</si>
  <si>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</si>
  <si>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</si>
  <si>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</si>
  <si>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</si>
  <si>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</si>
  <si>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</si>
  <si>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</si>
  <si>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</si>
  <si>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</si>
  <si>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</si>
  <si>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</si>
  <si>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</si>
  <si>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</si>
  <si>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</si>
  <si>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</si>
  <si>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</si>
  <si>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</si>
  <si>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</si>
  <si>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</si>
  <si>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</si>
  <si>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</si>
  <si>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</si>
  <si>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</si>
  <si>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</si>
  <si>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</si>
  <si>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</si>
  <si>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</si>
  <si>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</si>
  <si>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</si>
  <si>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</si>
  <si>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</si>
  <si>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</si>
  <si>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</si>
  <si>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</si>
  <si>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</si>
  <si>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</si>
  <si>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</si>
  <si>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</si>
  <si>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</si>
  <si>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</si>
  <si>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</si>
  <si>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</si>
  <si>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</si>
  <si>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</si>
  <si>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</si>
  <si>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</si>
  <si>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</si>
  <si>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</si>
  <si>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</si>
  <si>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</si>
  <si>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</si>
  <si>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</si>
  <si>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</si>
  <si>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</si>
  <si>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</si>
  <si>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</si>
  <si>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</si>
  <si>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</si>
  <si>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</si>
  <si>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</si>
  <si>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</si>
  <si>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</si>
  <si>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</si>
  <si>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</si>
  <si>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</si>
  <si>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</si>
  <si>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</si>
  <si>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</si>
  <si>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</si>
  <si>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</si>
  <si>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</si>
  <si>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</si>
  <si>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</si>
  <si>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</si>
  <si>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</si>
  <si>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</si>
  <si>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</si>
  <si>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</si>
  <si>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</si>
  <si>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</si>
  <si>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</si>
  <si>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</si>
  <si>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</si>
  <si>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</si>
  <si>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</si>
  <si>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</si>
  <si>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</si>
  <si>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</si>
  <si>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</si>
  <si>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</si>
  <si>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</si>
  <si>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</si>
  <si>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</si>
  <si>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</si>
  <si>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</si>
  <si>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</si>
  <si>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</si>
  <si>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</si>
  <si>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</si>
  <si>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</si>
  <si>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</si>
  <si>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</si>
  <si>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</si>
  <si>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</si>
  <si>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</si>
  <si>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</si>
  <si>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</si>
  <si>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</si>
  <si>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</si>
  <si>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</si>
  <si>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</si>
  <si>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</si>
  <si>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</si>
  <si>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</si>
  <si>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</si>
  <si>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</si>
  <si>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</si>
  <si>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</si>
  <si>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</si>
  <si>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</si>
  <si>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</si>
  <si>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</si>
  <si>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</si>
  <si>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</si>
  <si>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</si>
  <si>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</si>
  <si>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</si>
  <si>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</si>
  <si>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</si>
  <si>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</si>
  <si>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</si>
  <si>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</si>
  <si>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</si>
  <si>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</si>
  <si>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</si>
  <si>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</si>
  <si>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</si>
  <si>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</si>
  <si>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</si>
  <si>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</si>
  <si>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</si>
  <si>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</si>
  <si>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</si>
  <si>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</si>
  <si>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</si>
  <si>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</si>
  <si>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</si>
  <si>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</si>
  <si>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</si>
  <si>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</si>
  <si>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</si>
  <si>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</si>
  <si>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</si>
  <si>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</si>
  <si>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</si>
  <si>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</si>
  <si>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</si>
  <si>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</si>
  <si>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</si>
  <si>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</si>
  <si>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</si>
  <si>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</si>
  <si>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</si>
  <si>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</si>
  <si>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</si>
  <si>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</si>
  <si>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</si>
  <si>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</si>
  <si>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</si>
  <si>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</si>
  <si>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</si>
  <si>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</si>
  <si>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</si>
  <si>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</si>
  <si>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</si>
  <si>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</si>
  <si>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</si>
  <si>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</si>
  <si>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</si>
  <si>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</si>
  <si>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</si>
  <si>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</si>
  <si>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</si>
  <si>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</si>
  <si>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</si>
  <si>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</si>
  <si>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</si>
  <si>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</si>
  <si>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</si>
  <si>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</si>
  <si>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</si>
  <si>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</si>
  <si>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</si>
  <si>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</si>
  <si>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</si>
  <si>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</si>
  <si>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</si>
  <si>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</si>
  <si>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</si>
  <si>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</si>
  <si>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</si>
  <si>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</si>
  <si>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</si>
  <si>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</si>
  <si>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</si>
  <si>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</si>
  <si>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</si>
  <si>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</si>
  <si>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</si>
  <si>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</si>
  <si>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</si>
  <si>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</si>
  <si>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</si>
  <si>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</si>
  <si>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</si>
  <si>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</si>
  <si>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</si>
  <si>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</si>
  <si>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</si>
  <si>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</si>
  <si>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</si>
  <si>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</si>
  <si>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</si>
  <si>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</si>
  <si>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</si>
  <si>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</si>
  <si>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</si>
  <si>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</si>
  <si>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</si>
  <si>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</si>
  <si>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</si>
  <si>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</si>
  <si>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</si>
  <si>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</si>
  <si>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</si>
  <si>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</si>
  <si>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</si>
  <si>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</si>
  <si>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</si>
  <si>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</si>
  <si>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</si>
  <si>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</si>
  <si>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</si>
  <si>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</si>
  <si>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</si>
  <si>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</si>
  <si>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</si>
  <si>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</si>
  <si>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</si>
  <si>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</si>
  <si>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</si>
  <si>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</si>
  <si>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</si>
  <si>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</si>
  <si>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</si>
  <si>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</si>
  <si>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</si>
  <si>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</si>
  <si>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</si>
  <si>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</si>
  <si>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</si>
  <si>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</si>
  <si>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</si>
  <si>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</si>
  <si>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</si>
  <si>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</si>
  <si>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</si>
  <si>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</si>
  <si>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</si>
  <si>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</si>
  <si>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</si>
  <si>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</si>
  <si>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</si>
  <si>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</si>
  <si>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</si>
  <si>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</si>
  <si>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</si>
  <si>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</si>
  <si>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</si>
  <si>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</si>
  <si>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</si>
  <si>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</si>
  <si>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</si>
  <si>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</si>
  <si>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</si>
  <si>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</si>
  <si>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</si>
  <si>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</si>
  <si>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</si>
  <si>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</si>
  <si>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</si>
  <si>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</si>
  <si>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</si>
  <si>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</si>
  <si>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</si>
  <si>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</si>
  <si>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</si>
  <si>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</si>
  <si>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</si>
  <si>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</si>
  <si>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</si>
  <si>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</si>
  <si>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</si>
  <si>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</si>
  <si>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</si>
  <si>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</si>
  <si>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</si>
  <si>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</si>
  <si>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</si>
  <si>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</si>
  <si>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</si>
  <si>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</si>
  <si>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</si>
  <si>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</si>
  <si>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</si>
  <si>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</si>
  <si>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</si>
  <si>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</si>
  <si>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</si>
  <si>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</si>
  <si>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</si>
  <si>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</si>
  <si>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</si>
  <si>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</si>
  <si>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</si>
  <si>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</si>
  <si>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</si>
  <si>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</si>
  <si>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</si>
  <si>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</si>
  <si>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</si>
  <si>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</si>
  <si>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</si>
  <si>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</si>
  <si>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</si>
  <si>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</si>
  <si>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</si>
  <si>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</si>
  <si>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</si>
  <si>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</si>
  <si>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</si>
  <si>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</si>
  <si>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</si>
  <si>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</si>
  <si>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</si>
  <si>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</si>
  <si>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</si>
  <si>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</si>
  <si>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</si>
  <si>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</si>
  <si>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</si>
  <si>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</si>
  <si>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</si>
  <si>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</si>
  <si>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</si>
  <si>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</si>
  <si>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</si>
  <si>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</si>
  <si>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</si>
  <si>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</si>
  <si>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</si>
  <si>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</si>
  <si>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</si>
  <si>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</si>
  <si>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</si>
  <si>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</si>
  <si>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</si>
  <si>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</si>
  <si>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</si>
  <si>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</si>
  <si>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</si>
  <si>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</si>
  <si>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</si>
  <si>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</si>
  <si>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</si>
  <si>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</si>
  <si>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</si>
  <si>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</si>
  <si>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</si>
  <si>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</si>
  <si>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</si>
  <si>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</si>
  <si>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</si>
  <si>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</si>
  <si>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</si>
  <si>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</si>
  <si>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</si>
  <si>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</si>
  <si>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</si>
  <si>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</si>
  <si>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</si>
  <si>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</si>
  <si>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</si>
  <si>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</si>
  <si>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</si>
  <si>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</si>
  <si>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</si>
  <si>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</si>
  <si>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</si>
  <si>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</si>
  <si>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</si>
  <si>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</si>
  <si>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</si>
  <si>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</si>
  <si>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</si>
  <si>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</si>
  <si>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</si>
  <si>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</si>
  <si>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</si>
  <si>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</si>
  <si>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</si>
  <si>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</si>
  <si>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</si>
  <si>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</si>
  <si>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</si>
  <si>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</si>
  <si>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</si>
  <si>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</si>
  <si>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</si>
  <si>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</si>
  <si>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</si>
  <si>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</si>
  <si>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</si>
  <si>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</si>
  <si>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</si>
  <si>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</si>
  <si>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</si>
  <si>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</si>
  <si>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</si>
  <si>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</si>
  <si>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</si>
  <si>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</si>
  <si>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</si>
  <si>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</si>
  <si>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</si>
  <si>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</si>
  <si>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</si>
  <si>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</si>
  <si>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</si>
  <si>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</si>
  <si>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</si>
  <si>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</si>
  <si>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</si>
  <si>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</si>
  <si>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</si>
  <si>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</si>
  <si>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</si>
  <si>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</si>
  <si>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</si>
  <si>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</si>
  <si>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</si>
  <si>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</si>
  <si>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</si>
  <si>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</si>
  <si>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</si>
  <si>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</si>
  <si>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</si>
  <si>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</si>
  <si>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</si>
  <si>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</si>
  <si>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</si>
  <si>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</si>
  <si>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</si>
  <si>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</si>
  <si>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</si>
  <si>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</si>
  <si>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</si>
  <si>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</si>
  <si>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</si>
  <si>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</si>
  <si>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</si>
  <si>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</si>
  <si>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</si>
  <si>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</si>
  <si>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</si>
  <si>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</si>
  <si>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</si>
  <si>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</si>
  <si>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</si>
  <si>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</si>
  <si>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</si>
  <si>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</si>
  <si>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</si>
  <si>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</si>
  <si>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</si>
  <si>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</si>
  <si>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</si>
  <si>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</si>
  <si>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</si>
  <si>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</si>
  <si>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</si>
  <si>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</si>
  <si>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</si>
  <si>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</si>
  <si>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</si>
  <si>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</si>
  <si>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</si>
  <si>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</si>
  <si>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</si>
  <si>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</si>
  <si>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</si>
  <si>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</si>
  <si>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</si>
  <si>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</si>
  <si>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</si>
  <si>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</si>
  <si>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</si>
  <si>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</si>
  <si>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</si>
  <si>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</si>
  <si>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</si>
  <si>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</si>
  <si>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</si>
  <si>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</si>
  <si>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</si>
  <si>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</si>
  <si>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</si>
  <si>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</si>
  <si>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</si>
  <si>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</si>
  <si>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</si>
  <si>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</si>
  <si>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</si>
  <si>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</si>
  <si>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</si>
  <si>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</si>
  <si>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</si>
  <si>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</si>
  <si>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</si>
  <si>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</si>
  <si>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</si>
  <si>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</si>
  <si>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</si>
  <si>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</si>
  <si>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</si>
  <si>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</si>
  <si>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</si>
  <si>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</si>
  <si>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</si>
  <si>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</si>
  <si>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</si>
  <si>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</si>
  <si>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</si>
  <si>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</si>
  <si>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</si>
  <si>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</si>
  <si>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</si>
  <si>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</si>
  <si>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</si>
  <si>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</si>
  <si>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</si>
  <si>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</si>
  <si>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</si>
  <si>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</si>
  <si>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</si>
  <si>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</si>
  <si>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</si>
  <si>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</si>
  <si>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</si>
  <si>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</si>
  <si>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</si>
  <si>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</si>
  <si>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</si>
  <si>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</si>
  <si>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</si>
  <si>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</si>
  <si>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</si>
  <si>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</si>
  <si>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</si>
  <si>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</si>
  <si>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</si>
  <si>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</si>
  <si>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</si>
  <si>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</si>
  <si>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</si>
  <si>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</si>
  <si>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</si>
  <si>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</si>
  <si>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</si>
  <si>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</si>
  <si>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</si>
  <si>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</si>
  <si>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</si>
  <si>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</si>
  <si>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</si>
  <si>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</si>
  <si>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</si>
  <si>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</si>
  <si>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</si>
  <si>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</si>
  <si>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</si>
  <si>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</si>
  <si>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</si>
  <si>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</si>
  <si>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</si>
  <si>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</si>
  <si>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</si>
  <si>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</si>
  <si>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</si>
  <si>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</si>
  <si>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</si>
  <si>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</si>
  <si>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</si>
  <si>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</si>
  <si>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</si>
  <si>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</si>
  <si>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</si>
  <si>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</si>
  <si>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</si>
  <si>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</si>
  <si>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</si>
  <si>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</si>
  <si>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</si>
  <si>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</si>
  <si>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</si>
  <si>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</si>
  <si>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</si>
  <si>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</si>
  <si>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</si>
  <si>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</si>
  <si>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</si>
  <si>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</si>
  <si>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</si>
  <si>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</si>
  <si>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</si>
  <si>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</si>
  <si>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</si>
  <si>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</si>
  <si>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</si>
  <si>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</si>
  <si>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</si>
  <si>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</si>
  <si>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</si>
  <si>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</si>
  <si>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</si>
  <si>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</si>
  <si>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</si>
  <si>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</si>
  <si>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</si>
  <si>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</si>
  <si>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</si>
  <si>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</si>
  <si>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</si>
  <si>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</si>
  <si>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</si>
  <si>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</si>
  <si>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</si>
  <si>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</si>
  <si>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</si>
  <si>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</si>
  <si>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</si>
  <si>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</si>
  <si>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</si>
  <si>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</si>
  <si>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</si>
  <si>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</si>
  <si>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</si>
  <si>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</si>
  <si>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</si>
  <si>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</si>
  <si>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</si>
  <si>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</si>
  <si>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</si>
  <si>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</si>
  <si>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</si>
  <si>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</si>
  <si>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</si>
  <si>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</si>
  <si>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</si>
  <si>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</si>
  <si>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</si>
  <si>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</si>
  <si>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</si>
  <si>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</si>
  <si>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</si>
  <si>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</si>
  <si>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</si>
  <si>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</si>
  <si>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</si>
  <si>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</si>
  <si>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</si>
  <si>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</si>
  <si>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</si>
  <si>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</si>
  <si>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</si>
  <si>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</si>
  <si>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</si>
  <si>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</si>
  <si>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</si>
  <si>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</si>
  <si>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</si>
  <si>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</si>
  <si>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</si>
  <si>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</si>
  <si>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</si>
  <si>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</si>
  <si>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</si>
  <si>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</si>
  <si>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</si>
  <si>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</si>
  <si>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</si>
  <si>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</si>
  <si>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</si>
  <si>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</si>
  <si>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</si>
  <si>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</si>
  <si>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</si>
  <si>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</si>
  <si>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</si>
  <si>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</si>
  <si>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</si>
  <si>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</si>
  <si>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</si>
  <si>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</si>
  <si>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</si>
  <si>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</si>
  <si>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</si>
  <si>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</si>
  <si>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</si>
  <si>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</si>
  <si>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</si>
  <si>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</si>
  <si>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</si>
  <si>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</si>
  <si>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</si>
  <si>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</si>
  <si>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</si>
  <si>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</si>
  <si>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</si>
  <si>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</si>
  <si>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</si>
  <si>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</si>
  <si>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</si>
  <si>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</si>
  <si>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</si>
  <si>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</si>
  <si>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</si>
  <si>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</si>
  <si>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</si>
  <si>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</si>
  <si>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</si>
  <si>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</si>
  <si>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</si>
  <si>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</si>
  <si>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</si>
  <si>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</si>
  <si>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</si>
  <si>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</si>
  <si>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</si>
  <si>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</si>
  <si>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</si>
  <si>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</si>
  <si>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</si>
  <si>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</si>
  <si>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</si>
  <si>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</si>
  <si>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</si>
  <si>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</si>
  <si>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</si>
  <si>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</si>
  <si>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</si>
  <si>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</si>
  <si>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</si>
  <si>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</si>
  <si>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</si>
  <si>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</si>
  <si>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</si>
  <si>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</si>
  <si>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</si>
  <si>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</si>
  <si>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</si>
  <si>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</si>
  <si>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</si>
  <si>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</si>
  <si>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</si>
  <si>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</si>
  <si>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</si>
  <si>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</si>
  <si>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</si>
  <si>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</si>
  <si>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</si>
  <si>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</si>
  <si>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</si>
  <si>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</si>
  <si>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</si>
  <si>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</si>
  <si>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</si>
  <si>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</si>
  <si>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</si>
  <si>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</si>
  <si>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</si>
  <si>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</si>
  <si>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</si>
  <si>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</si>
  <si>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</si>
  <si>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</si>
  <si>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</si>
  <si>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</si>
  <si>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</si>
  <si>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</si>
  <si>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</si>
  <si>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</si>
  <si>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</si>
  <si>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</si>
  <si>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</si>
  <si>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</si>
  <si>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</si>
  <si>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</si>
  <si>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</si>
  <si>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</si>
  <si>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</si>
  <si>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</si>
  <si>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</si>
  <si>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</si>
  <si>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</si>
  <si>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</si>
  <si>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</si>
  <si>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</si>
  <si>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</si>
  <si>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</si>
  <si>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</si>
  <si>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</si>
  <si>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</si>
  <si>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</si>
  <si>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</si>
  <si>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</si>
  <si>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</si>
  <si>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</si>
  <si>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</si>
  <si>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</si>
  <si>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</si>
  <si>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</si>
  <si>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</si>
  <si>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</si>
  <si>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</si>
  <si>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</si>
  <si>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</si>
  <si>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</si>
  <si>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</si>
  <si>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</si>
  <si>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</si>
  <si>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</si>
  <si>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</si>
  <si>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</si>
  <si>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</si>
  <si>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</si>
  <si>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</si>
  <si>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</si>
  <si>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</si>
  <si>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</si>
  <si>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</si>
  <si>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</si>
  <si>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</si>
  <si>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</si>
  <si>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</si>
  <si>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</si>
  <si>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</si>
  <si>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</si>
  <si>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</si>
  <si>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</si>
  <si>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</si>
  <si>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</si>
  <si>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</si>
  <si>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</si>
  <si>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</si>
  <si>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</si>
  <si>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</si>
  <si>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</si>
  <si>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</si>
  <si>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</si>
  <si>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</si>
  <si>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</si>
  <si>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</si>
  <si>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</si>
  <si>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</si>
  <si>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</si>
  <si>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</si>
  <si>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</si>
  <si>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</si>
  <si>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</si>
  <si>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</si>
  <si>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</si>
  <si>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</si>
  <si>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</si>
  <si>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</si>
  <si>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</si>
  <si>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</si>
  <si>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</si>
  <si>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</si>
  <si>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</si>
  <si>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</si>
  <si>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</si>
  <si>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</si>
  <si>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</si>
  <si>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</si>
  <si>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</si>
  <si>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</si>
  <si>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</si>
  <si>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</si>
  <si>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</si>
  <si>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</si>
  <si>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</si>
  <si>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</si>
  <si>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</si>
  <si>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</si>
  <si>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</si>
  <si>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</si>
  <si>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</si>
  <si>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</si>
  <si>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</si>
  <si>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</si>
  <si>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</si>
  <si>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</si>
  <si>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</si>
  <si>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</si>
  <si>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</si>
  <si>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</si>
  <si>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</si>
  <si>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</si>
  <si>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</si>
  <si>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</si>
  <si>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</si>
  <si>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</si>
  <si>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</si>
  <si>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</si>
  <si>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</si>
  <si>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</si>
  <si>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</si>
  <si>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</si>
  <si>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</si>
  <si>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</si>
  <si>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</si>
  <si>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</si>
  <si>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</si>
  <si>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</si>
  <si>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</si>
  <si>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</si>
  <si>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</si>
  <si>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</si>
  <si>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</si>
  <si>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</si>
  <si>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</si>
  <si>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</si>
  <si>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</si>
  <si>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</si>
  <si>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</si>
  <si>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</si>
  <si>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</si>
  <si>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</si>
  <si>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</si>
  <si>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</si>
  <si>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</si>
  <si>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</si>
  <si>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</si>
  <si>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</si>
  <si>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</si>
  <si>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</si>
  <si>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</si>
  <si>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</si>
  <si>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</si>
  <si>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</si>
  <si>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</si>
  <si>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</si>
  <si>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</si>
  <si>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</si>
  <si>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</si>
  <si>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</si>
  <si>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</si>
  <si>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</si>
  <si>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</si>
  <si>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</si>
  <si>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</si>
  <si>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</si>
  <si>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</si>
  <si>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</si>
  <si>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</si>
  <si>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</si>
  <si>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</si>
  <si>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</si>
  <si>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</si>
  <si>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</si>
  <si>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</si>
  <si>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</si>
  <si>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</si>
  <si>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</si>
  <si>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</si>
  <si>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</si>
  <si>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</si>
  <si>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</si>
  <si>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</si>
  <si>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</si>
  <si>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</si>
  <si>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</si>
  <si>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</si>
  <si>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</si>
  <si>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</si>
  <si>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</si>
  <si>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</si>
  <si>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</si>
  <si>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</si>
  <si>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</si>
  <si>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</si>
  <si>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</si>
  <si>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</si>
  <si>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</si>
  <si>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</si>
  <si>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</si>
  <si>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</si>
  <si>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</si>
  <si>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</si>
  <si>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</si>
  <si>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</si>
  <si>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</si>
  <si>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</si>
  <si>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</si>
  <si>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</si>
  <si>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</si>
  <si>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</si>
  <si>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</si>
  <si>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</si>
  <si>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</si>
  <si>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</si>
  <si>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</si>
  <si>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</si>
  <si>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</si>
  <si>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</si>
  <si>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</si>
  <si>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</si>
  <si>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</si>
  <si>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</si>
  <si>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</si>
  <si>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</si>
  <si>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</si>
  <si>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</si>
  <si>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</si>
  <si>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</si>
  <si>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</si>
  <si>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</si>
  <si>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</si>
  <si>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</si>
  <si>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</si>
  <si>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</si>
  <si>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</si>
  <si>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</si>
  <si>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</si>
  <si>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</si>
  <si>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</si>
  <si>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</si>
  <si>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</si>
  <si>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</si>
  <si>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</si>
  <si>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</si>
  <si>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</si>
  <si>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</si>
  <si>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</si>
  <si>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</si>
  <si>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</si>
  <si>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</si>
  <si>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</si>
  <si>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</si>
  <si>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</si>
  <si>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</si>
  <si>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</si>
  <si>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</si>
  <si>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</si>
  <si>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</si>
  <si>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</si>
  <si>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</si>
  <si>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</si>
  <si>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</si>
  <si>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</si>
  <si>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</si>
  <si>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</si>
  <si>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</si>
  <si>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</si>
  <si>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</si>
  <si>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</si>
  <si>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</si>
  <si>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</si>
  <si>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</si>
  <si>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</si>
  <si>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</si>
  <si>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</si>
  <si>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</si>
  <si>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</si>
  <si>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</si>
  <si>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</si>
  <si>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</si>
  <si>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</si>
  <si>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</si>
  <si>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</si>
  <si>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</si>
  <si>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</si>
  <si>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</si>
  <si>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</si>
  <si>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</si>
  <si>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</si>
  <si>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</si>
  <si>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</si>
  <si>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</si>
  <si>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</si>
  <si>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</si>
  <si>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</si>
  <si>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</si>
  <si>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</si>
  <si>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</si>
  <si>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</si>
  <si>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</si>
  <si>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</si>
  <si>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</si>
  <si>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</si>
  <si>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</si>
  <si>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</si>
  <si>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</si>
  <si>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</si>
  <si>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</si>
  <si>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</si>
  <si>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</si>
  <si>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</si>
  <si>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</si>
  <si>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</si>
  <si>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</si>
  <si>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</si>
  <si>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</si>
  <si>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</si>
  <si>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</si>
  <si>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</si>
  <si>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</si>
  <si>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</si>
  <si>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</si>
  <si>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</si>
  <si>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</si>
  <si>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</si>
  <si>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</si>
  <si>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</si>
  <si>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</si>
  <si>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</si>
  <si>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</si>
  <si>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</si>
  <si>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</si>
  <si>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</si>
  <si>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</si>
  <si>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</si>
  <si>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</si>
  <si>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</si>
  <si>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</si>
  <si>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</si>
  <si>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</si>
  <si>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</si>
  <si>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</si>
  <si>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</si>
  <si>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</si>
  <si>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</si>
  <si>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</si>
  <si>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</si>
  <si>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</si>
  <si>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</si>
  <si>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</si>
  <si>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</si>
  <si>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</si>
  <si>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</si>
  <si>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</si>
  <si>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</si>
  <si>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</si>
  <si>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</si>
  <si>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</si>
  <si>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</si>
  <si>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</si>
  <si>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</si>
  <si>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</si>
  <si>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</si>
  <si>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</si>
  <si>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</si>
  <si>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</si>
  <si>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</si>
  <si>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</si>
  <si>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</si>
  <si>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</si>
  <si>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</si>
  <si>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</si>
  <si>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</si>
  <si>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</si>
  <si>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</si>
  <si>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</si>
  <si>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</si>
  <si>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</si>
  <si>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</si>
  <si>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</si>
  <si>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</si>
  <si>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</si>
  <si>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</si>
  <si>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</si>
  <si>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</si>
  <si>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</si>
  <si>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</si>
  <si>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</si>
  <si>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</si>
  <si>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</si>
  <si>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</si>
  <si>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</si>
  <si>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</si>
  <si>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</si>
  <si>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</si>
  <si>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</si>
  <si>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</si>
  <si>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</si>
  <si>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</si>
  <si>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</si>
  <si>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</si>
  <si>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</si>
  <si>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</si>
  <si>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</si>
  <si>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</si>
  <si>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</si>
  <si>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</si>
  <si>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</si>
  <si>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</si>
  <si>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</si>
  <si>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</si>
  <si>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</si>
  <si>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</si>
  <si>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</si>
  <si>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</si>
  <si>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</si>
  <si>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</si>
  <si>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</si>
  <si>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</si>
  <si>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</si>
  <si>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</si>
  <si>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</si>
  <si>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</si>
  <si>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</si>
  <si>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</si>
  <si>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</si>
  <si>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</si>
  <si>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</si>
  <si>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</si>
  <si>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</si>
  <si>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</si>
  <si>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</si>
  <si>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</si>
  <si>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</si>
  <si>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</si>
  <si>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</si>
  <si>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</si>
  <si>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</si>
  <si>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</si>
  <si>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</si>
  <si>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</si>
  <si>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</si>
  <si>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</si>
  <si>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</si>
  <si>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</si>
  <si>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</si>
  <si>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</si>
  <si>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</si>
  <si>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</si>
  <si>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</si>
  <si>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</si>
  <si>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</si>
  <si>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</si>
  <si>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</si>
  <si>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</si>
  <si>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</si>
  <si>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</si>
  <si>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</si>
  <si>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</si>
  <si>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</si>
  <si>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</si>
  <si>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</si>
  <si>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</si>
  <si>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</si>
  <si>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</si>
  <si>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</si>
  <si>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</si>
  <si>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</si>
  <si>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</si>
  <si>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</si>
  <si>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</si>
  <si>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</si>
  <si>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</si>
  <si>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</si>
  <si>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</si>
  <si>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</si>
  <si>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</si>
  <si>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</si>
  <si>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</si>
  <si>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</si>
  <si>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</si>
  <si>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</si>
  <si>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</si>
  <si>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</si>
  <si>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</si>
  <si>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</si>
  <si>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</si>
  <si>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</si>
  <si>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</si>
  <si>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</si>
  <si>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</si>
  <si>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</si>
  <si>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</si>
  <si>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</si>
  <si>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</si>
  <si>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</si>
  <si>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</si>
  <si>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</si>
  <si>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</si>
  <si>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</si>
  <si>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</si>
  <si>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</si>
  <si>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</si>
  <si>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</si>
  <si>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</si>
  <si>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</si>
  <si>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</si>
  <si>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</si>
  <si>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</si>
  <si>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</si>
  <si>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</si>
  <si>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</si>
  <si>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</si>
  <si>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</si>
  <si>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</si>
  <si>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</si>
  <si>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</si>
  <si>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</si>
  <si>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</si>
  <si>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</si>
  <si>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</si>
  <si>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</si>
  <si>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</si>
  <si>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</si>
  <si>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</si>
  <si>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</si>
  <si>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</si>
  <si>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</si>
  <si>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</si>
  <si>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</si>
  <si>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</si>
  <si>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</si>
  <si>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</si>
  <si>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</si>
  <si>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</si>
  <si>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</si>
  <si>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</si>
  <si>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</si>
  <si>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</si>
  <si>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</si>
  <si>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</si>
  <si>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</si>
  <si>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</si>
  <si>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</si>
  <si>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</si>
  <si>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</si>
  <si>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</si>
  <si>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</si>
  <si>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</si>
  <si>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</si>
  <si>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</si>
  <si>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</si>
  <si>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</si>
  <si>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</si>
  <si>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</si>
  <si>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</si>
  <si>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</si>
  <si>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</si>
  <si>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</si>
  <si>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</si>
  <si>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</si>
  <si>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</si>
  <si>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</si>
  <si>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</si>
  <si>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</si>
  <si>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</si>
  <si>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</si>
  <si>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</si>
  <si>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</si>
  <si>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</si>
  <si>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</si>
  <si>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</si>
  <si>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</si>
  <si>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</si>
  <si>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</si>
  <si>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</si>
  <si>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</si>
  <si>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</si>
  <si>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</si>
  <si>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</si>
  <si>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</si>
  <si>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</si>
  <si>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</si>
  <si>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</si>
  <si>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</si>
  <si>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</si>
  <si>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</si>
  <si>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</si>
  <si>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</si>
  <si>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</si>
  <si>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</si>
  <si>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</si>
  <si>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</si>
  <si>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</si>
  <si>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</si>
  <si>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</si>
  <si>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</si>
  <si>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</si>
  <si>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</si>
  <si>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</si>
  <si>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</si>
  <si>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</si>
  <si>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</si>
  <si>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</si>
  <si>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</si>
  <si>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</si>
  <si>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</si>
  <si>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</si>
  <si>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</si>
  <si>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</si>
  <si>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</si>
  <si>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</si>
  <si>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</si>
  <si>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</si>
  <si>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</si>
  <si>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</si>
  <si>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</si>
  <si>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</si>
  <si>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</si>
  <si>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</si>
  <si>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</si>
  <si>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</si>
  <si>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</si>
  <si>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</si>
  <si>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</si>
  <si>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</si>
  <si>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</si>
  <si>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</si>
  <si>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</si>
  <si>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</si>
  <si>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</si>
  <si>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</si>
  <si>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</si>
  <si>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</si>
  <si>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</si>
  <si>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</si>
  <si>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</si>
  <si>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</si>
  <si>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</si>
  <si>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</si>
  <si>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</si>
  <si>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</si>
  <si>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</si>
  <si>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</si>
  <si>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</si>
  <si>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</si>
  <si>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</si>
  <si>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</si>
  <si>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</si>
  <si>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</si>
  <si>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</si>
  <si>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</si>
  <si>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</si>
  <si>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</si>
  <si>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</si>
  <si>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</si>
  <si>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</si>
  <si>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</si>
  <si>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</si>
  <si>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</si>
  <si>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</si>
  <si>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</si>
  <si>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</si>
  <si>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</si>
  <si>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</si>
  <si>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</si>
  <si>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</si>
  <si>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</si>
  <si>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</si>
  <si>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</si>
  <si>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</si>
  <si>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</si>
  <si>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</si>
  <si>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</si>
  <si>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</si>
  <si>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</si>
  <si>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</si>
  <si>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</si>
  <si>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</si>
  <si>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</si>
  <si>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</si>
  <si>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</si>
  <si>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</si>
  <si>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</si>
  <si>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</si>
  <si>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</si>
  <si>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</si>
  <si>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</si>
  <si>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</si>
  <si>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</si>
  <si>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</si>
  <si>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</si>
  <si>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</si>
  <si>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</si>
  <si>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</si>
  <si>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</si>
  <si>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</si>
  <si>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</si>
  <si>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</si>
  <si>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</si>
  <si>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</si>
  <si>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</si>
  <si>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</si>
  <si>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</si>
  <si>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</si>
  <si>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</si>
  <si>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</si>
  <si>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</si>
  <si>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</si>
  <si>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</si>
  <si>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</si>
  <si>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</si>
  <si>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</si>
  <si>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</si>
  <si>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</si>
  <si>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</si>
  <si>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</si>
  <si>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</si>
  <si>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</si>
  <si>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</si>
  <si>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</si>
  <si>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</si>
  <si>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</si>
  <si>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</si>
  <si>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</si>
  <si>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</si>
  <si>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</si>
  <si>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</si>
  <si>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</si>
  <si>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</si>
  <si>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</si>
  <si>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</si>
  <si>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</si>
  <si>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</si>
  <si>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</si>
  <si>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</si>
  <si>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</si>
  <si>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</si>
  <si>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</si>
  <si>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</si>
  <si>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</si>
  <si>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</si>
  <si>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</si>
  <si>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</si>
  <si>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</si>
  <si>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</si>
  <si>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</si>
  <si>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</si>
  <si>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</si>
  <si>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</si>
  <si>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</si>
  <si>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</si>
  <si>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</si>
  <si>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</si>
  <si>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</si>
  <si>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</si>
  <si>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</si>
  <si>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</si>
  <si>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</si>
  <si>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</si>
  <si>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</si>
  <si>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</si>
  <si>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</si>
  <si>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</si>
  <si>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</si>
  <si>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</si>
  <si>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</si>
  <si>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</si>
  <si>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</si>
  <si>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</si>
  <si>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</si>
  <si>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</si>
  <si>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</si>
  <si>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</si>
  <si>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</si>
  <si>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</si>
  <si>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</si>
  <si>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</si>
  <si>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</si>
  <si>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</si>
  <si>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</si>
  <si>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</si>
  <si>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</si>
  <si>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</si>
  <si>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</si>
  <si>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</si>
  <si>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</si>
  <si>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</si>
  <si>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</si>
  <si>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</si>
  <si>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</si>
  <si>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</si>
  <si>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</si>
  <si>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</si>
  <si>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</si>
  <si>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</si>
  <si>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</si>
  <si>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</si>
  <si>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</si>
  <si>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</si>
  <si>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</si>
  <si>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</si>
  <si>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</si>
  <si>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</si>
  <si>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</si>
  <si>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</si>
  <si>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</si>
  <si>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</si>
  <si>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</si>
  <si>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</si>
  <si>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</si>
  <si>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</si>
  <si>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</si>
  <si>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</si>
  <si>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</si>
  <si>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</si>
  <si>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</si>
  <si>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</si>
  <si>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</si>
  <si>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</si>
  <si>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</si>
  <si>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</si>
  <si>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</si>
  <si>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</si>
  <si>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</si>
  <si>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</si>
  <si>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</si>
  <si>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</si>
  <si>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</si>
  <si>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</si>
  <si>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</si>
  <si>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</si>
  <si>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</si>
  <si>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</si>
  <si>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</si>
  <si>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</si>
  <si>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</si>
  <si>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</si>
  <si>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</si>
  <si>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</si>
  <si>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</si>
  <si>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</si>
  <si>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</si>
  <si>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</si>
  <si>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</si>
  <si>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</si>
  <si>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</si>
  <si>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</si>
  <si>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</si>
  <si>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</si>
  <si>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</si>
  <si>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</si>
  <si>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</si>
  <si>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</si>
  <si>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</si>
  <si>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</si>
  <si>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</si>
  <si>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</si>
  <si>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</si>
  <si>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</si>
  <si>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</si>
  <si>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</si>
  <si>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</si>
  <si>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</si>
  <si>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</si>
  <si>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</si>
  <si>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</si>
  <si>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</si>
  <si>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</si>
  <si>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</si>
  <si>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</si>
  <si>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</si>
  <si>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</si>
  <si>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</si>
  <si>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</si>
  <si>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</si>
  <si>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</si>
  <si>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</si>
  <si>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</si>
  <si>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</si>
  <si>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</si>
  <si>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</si>
  <si>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</si>
  <si>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</si>
  <si>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</si>
  <si>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</si>
  <si>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</si>
  <si>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</si>
  <si>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</si>
  <si>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</si>
  <si>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</si>
  <si>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</si>
  <si>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</si>
  <si>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</si>
  <si>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</si>
  <si>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</si>
  <si>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</si>
  <si>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</si>
  <si>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</si>
  <si>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</si>
  <si>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</si>
  <si>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</si>
  <si>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</si>
  <si>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</si>
  <si>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</si>
  <si>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</si>
  <si>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</si>
  <si>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</si>
  <si>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</si>
  <si>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</si>
  <si>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</si>
  <si>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</si>
  <si>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</si>
  <si>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</si>
  <si>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</si>
  <si>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</si>
  <si>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</si>
  <si>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</si>
  <si>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</si>
  <si>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</si>
  <si>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</si>
  <si>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</si>
  <si>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</si>
  <si>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</si>
  <si>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</si>
  <si>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</si>
  <si>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</si>
  <si>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</si>
  <si>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</si>
  <si>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</si>
  <si>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</si>
  <si>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</si>
  <si>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</si>
  <si>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</si>
  <si>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</si>
  <si>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</si>
  <si>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</si>
  <si>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</si>
  <si>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</si>
  <si>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</si>
  <si>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</si>
  <si>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</si>
  <si>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</si>
  <si>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</si>
  <si>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</si>
  <si>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</si>
  <si>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</si>
  <si>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</si>
  <si>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</si>
  <si>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</si>
  <si>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</si>
  <si>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</si>
  <si>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</si>
  <si>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</si>
  <si>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</si>
  <si>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</si>
  <si>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</si>
  <si>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</si>
  <si>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</si>
  <si>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</si>
  <si>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</si>
  <si>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</si>
  <si>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</si>
  <si>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</si>
  <si>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</si>
  <si>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</si>
  <si>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</si>
  <si>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</si>
  <si>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</si>
  <si>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</si>
  <si>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</si>
  <si>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</si>
  <si>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</si>
  <si>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</si>
  <si>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</si>
  <si>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</si>
  <si>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</si>
  <si>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</si>
  <si>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</si>
  <si>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</si>
  <si>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</si>
  <si>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</si>
  <si>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</si>
  <si>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</si>
  <si>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</si>
  <si>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</si>
  <si>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</si>
  <si>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</si>
  <si>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</si>
  <si>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</si>
  <si>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</si>
  <si>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</si>
  <si>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</si>
  <si>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</si>
  <si>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</si>
  <si>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</si>
  <si>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</si>
  <si>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</si>
  <si>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</si>
  <si>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</si>
  <si>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</si>
  <si>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</si>
  <si>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</si>
  <si>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</si>
  <si>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</si>
  <si>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</si>
  <si>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</si>
  <si>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</si>
  <si>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</si>
  <si>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</si>
  <si>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</si>
  <si>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</si>
  <si>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</si>
  <si>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</si>
  <si>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</si>
  <si>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</si>
  <si>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</si>
  <si>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</si>
  <si>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</si>
  <si>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</si>
  <si>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</si>
  <si>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</si>
  <si>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</si>
  <si>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</si>
  <si>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</si>
  <si>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</si>
  <si>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</si>
  <si>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</si>
  <si>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</si>
  <si>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</si>
  <si>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</si>
  <si>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</si>
  <si>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</si>
  <si>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</si>
  <si>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</si>
  <si>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</si>
  <si>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</si>
  <si>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</si>
  <si>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</si>
  <si>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</si>
  <si>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</si>
  <si>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</si>
  <si>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</si>
  <si>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</si>
  <si>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</si>
  <si>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</si>
  <si>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</si>
  <si>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</si>
  <si>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</si>
  <si>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</si>
  <si>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</si>
  <si>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</si>
  <si>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</si>
  <si>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</si>
  <si>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</si>
  <si>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</si>
  <si>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</si>
  <si>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</si>
  <si>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</si>
  <si>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</si>
  <si>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</si>
  <si>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</si>
  <si>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</si>
  <si>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</si>
  <si>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</si>
  <si>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</si>
  <si>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</si>
  <si>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</si>
  <si>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</si>
  <si>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</si>
  <si>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</si>
  <si>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</si>
  <si>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</si>
  <si>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</si>
  <si>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</si>
  <si>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</si>
  <si>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</si>
  <si>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</si>
  <si>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</si>
  <si>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</si>
  <si>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</si>
  <si>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</si>
  <si>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</si>
  <si>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</si>
  <si>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</si>
  <si>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</si>
  <si>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</si>
  <si>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</si>
  <si>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</si>
  <si>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</si>
  <si>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</si>
  <si>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</si>
  <si>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</si>
  <si>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</si>
  <si>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</si>
  <si>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</si>
  <si>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</si>
  <si>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</si>
  <si>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</si>
  <si>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</si>
  <si>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</si>
  <si>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</si>
  <si>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</si>
  <si>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</si>
  <si>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</si>
  <si>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</si>
  <si>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</si>
  <si>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</si>
  <si>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</si>
  <si>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</si>
  <si>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</si>
  <si>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</si>
  <si>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</si>
  <si>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</si>
  <si>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</si>
  <si>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</si>
  <si>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</si>
  <si>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</si>
  <si>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</si>
  <si>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</si>
  <si>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</si>
  <si>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</si>
  <si>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</si>
  <si>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</si>
  <si>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</si>
  <si>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</si>
  <si>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</si>
  <si>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</si>
  <si>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</si>
  <si>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</si>
  <si>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</si>
  <si>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</si>
  <si>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</si>
  <si>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</si>
  <si>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</si>
  <si>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</si>
  <si>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</si>
  <si>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</si>
  <si>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</si>
  <si>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</si>
  <si>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</si>
  <si>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</si>
  <si>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</si>
  <si>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</si>
  <si>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</si>
  <si>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</si>
  <si>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</si>
  <si>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</si>
  <si>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</si>
  <si>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</si>
  <si>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</si>
  <si>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</si>
  <si>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</si>
  <si>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</si>
  <si>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</si>
  <si>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</si>
  <si>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</si>
  <si>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</si>
  <si>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</si>
  <si>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</si>
  <si>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</si>
  <si>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</si>
  <si>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</si>
  <si>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</si>
  <si>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</si>
  <si>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</si>
  <si>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</si>
  <si>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</si>
  <si>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</si>
  <si>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</si>
  <si>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</si>
  <si>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</si>
  <si>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</si>
  <si>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</si>
  <si>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</si>
  <si>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</si>
  <si>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</si>
  <si>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</si>
  <si>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</si>
  <si>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</si>
  <si>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</si>
  <si>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</si>
  <si>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</si>
  <si>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</si>
  <si>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</si>
  <si>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</si>
  <si>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</si>
  <si>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</si>
  <si>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</si>
  <si>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</si>
  <si>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</si>
  <si>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</si>
  <si>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</si>
  <si>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</si>
  <si>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</si>
  <si>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</si>
  <si>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</si>
  <si>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</si>
  <si>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</si>
  <si>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</si>
  <si>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</si>
  <si>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</si>
  <si>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</si>
  <si>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</si>
  <si>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</si>
  <si>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</si>
  <si>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</si>
  <si>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</si>
  <si>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</si>
  <si>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</si>
  <si>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</si>
  <si>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</si>
  <si>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</si>
  <si>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</si>
  <si>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</si>
  <si>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</si>
  <si>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</si>
  <si>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</si>
  <si>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</si>
  <si>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</si>
  <si>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</si>
  <si>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</si>
  <si>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</si>
  <si>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</si>
  <si>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</si>
  <si>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</si>
  <si>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</si>
  <si>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</si>
  <si>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</si>
  <si>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</si>
  <si>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</si>
  <si>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</si>
  <si>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</si>
  <si>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</si>
  <si>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</si>
  <si>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</si>
  <si>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</si>
  <si>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</si>
  <si>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</si>
  <si>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</si>
  <si>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</si>
  <si>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</si>
  <si>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</si>
  <si>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</si>
  <si>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</si>
  <si>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</si>
  <si>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</si>
  <si>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</si>
  <si>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</si>
  <si>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</si>
  <si>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</si>
  <si>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</si>
  <si>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</si>
  <si>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</si>
  <si>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</si>
  <si>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</si>
  <si>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</si>
  <si>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</si>
  <si>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</si>
  <si>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</si>
  <si>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</si>
  <si>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</si>
  <si>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</si>
  <si>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</si>
  <si>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</si>
  <si>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</si>
  <si>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</si>
  <si>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</si>
  <si>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</si>
  <si>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</si>
  <si>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</si>
  <si>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</si>
  <si>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</si>
  <si>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</si>
  <si>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</si>
  <si>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</si>
  <si>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</si>
  <si>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</si>
  <si>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</si>
  <si>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</si>
  <si>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</si>
  <si>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</si>
  <si>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</si>
  <si>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</si>
  <si>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</si>
  <si>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</si>
  <si>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</si>
  <si>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</si>
  <si>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</si>
  <si>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</si>
  <si>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</si>
  <si>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</si>
  <si>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</si>
  <si>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</si>
  <si>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</si>
  <si>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</si>
  <si>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</si>
  <si>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</si>
  <si>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</si>
  <si>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</si>
  <si>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</si>
  <si>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</si>
  <si>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</si>
  <si>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</si>
  <si>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</si>
  <si>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</si>
  <si>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</si>
  <si>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</si>
  <si>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</si>
  <si>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</si>
  <si>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</si>
  <si>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</si>
  <si>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</si>
  <si>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</si>
  <si>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</si>
  <si>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</si>
  <si>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</si>
  <si>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</si>
  <si>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</si>
  <si>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</si>
  <si>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</si>
  <si>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</si>
  <si>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</si>
  <si>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</si>
  <si>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</si>
  <si>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</si>
  <si>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</si>
  <si>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</si>
  <si>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</si>
  <si>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</si>
  <si>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</si>
  <si>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</si>
  <si>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</si>
  <si>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</si>
  <si>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</si>
  <si>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</si>
  <si>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</si>
  <si>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</si>
  <si>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</si>
  <si>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</si>
  <si>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</si>
  <si>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</si>
  <si>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</si>
  <si>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</si>
  <si>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</si>
  <si>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</si>
  <si>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</si>
  <si>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</si>
  <si>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</si>
  <si>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</si>
  <si>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</si>
  <si>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</si>
  <si>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</si>
  <si>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</si>
  <si>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</si>
  <si>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</si>
  <si>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</si>
  <si>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</si>
  <si>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</si>
  <si>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</si>
  <si>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</si>
  <si>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</si>
  <si>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</si>
  <si>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</si>
  <si>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</si>
  <si>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</si>
  <si>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</si>
  <si>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</si>
  <si>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</si>
  <si>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</si>
  <si>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</si>
  <si>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</si>
  <si>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</si>
  <si>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</si>
  <si>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</si>
  <si>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</si>
  <si>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</si>
  <si>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</si>
  <si>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</si>
  <si>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</si>
  <si>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</si>
  <si>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</si>
  <si>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</si>
  <si>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</si>
  <si>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</si>
  <si>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</si>
  <si>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</si>
  <si>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</si>
  <si>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</si>
  <si>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</si>
  <si>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</si>
  <si>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</si>
  <si>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</si>
  <si>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</si>
  <si>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</si>
  <si>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</si>
  <si>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</si>
  <si>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</si>
  <si>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</si>
  <si>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</si>
  <si>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</si>
  <si>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</si>
  <si>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</si>
  <si>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</si>
  <si>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</si>
  <si>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</si>
  <si>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</si>
  <si>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</si>
  <si>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</si>
  <si>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</si>
  <si>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</si>
  <si>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</si>
  <si>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</si>
  <si>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</si>
  <si>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</si>
  <si>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</si>
  <si>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</si>
  <si>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</si>
  <si>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</si>
  <si>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</si>
  <si>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</si>
  <si>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</si>
  <si>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</si>
  <si>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</si>
  <si>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</si>
  <si>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</si>
  <si>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</si>
  <si>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</si>
  <si>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</si>
  <si>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</si>
  <si>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</si>
  <si>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</si>
  <si>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</si>
  <si>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</si>
  <si>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</si>
  <si>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</si>
  <si>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</si>
  <si>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</si>
  <si>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</si>
  <si>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</si>
  <si>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</si>
  <si>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</si>
  <si>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</si>
  <si>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</si>
  <si>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</si>
  <si>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</si>
  <si>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</si>
  <si>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</si>
  <si>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</si>
  <si>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</si>
  <si>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</si>
  <si>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</si>
  <si>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</si>
  <si>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</si>
  <si>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</si>
  <si>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</si>
  <si>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</si>
  <si>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</si>
  <si>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</si>
  <si>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</si>
  <si>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</si>
  <si>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</si>
  <si>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</si>
  <si>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</si>
  <si>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</si>
  <si>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</si>
  <si>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</si>
  <si>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</si>
  <si>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</si>
  <si>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</si>
  <si>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</si>
  <si>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</si>
  <si>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</si>
  <si>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</si>
  <si>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</si>
  <si>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</si>
  <si>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</si>
  <si>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</si>
  <si>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</si>
  <si>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</si>
  <si>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</si>
  <si>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</si>
  <si>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</si>
  <si>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</si>
  <si>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</si>
  <si>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</si>
  <si>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</si>
  <si>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</si>
  <si>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</si>
  <si>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</si>
  <si>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</si>
  <si>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</si>
  <si>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</si>
  <si>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</si>
  <si>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</si>
  <si>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</si>
  <si>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</si>
  <si>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</si>
  <si>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</si>
  <si>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</si>
  <si>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</si>
  <si>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</si>
  <si>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</si>
  <si>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</si>
  <si>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</si>
  <si>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</si>
  <si>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</si>
  <si>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</si>
  <si>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</si>
  <si>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</si>
  <si>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</si>
  <si>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</si>
  <si>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</si>
  <si>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</si>
  <si>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</si>
  <si>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</si>
  <si>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</si>
  <si>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</si>
  <si>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</si>
  <si>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</si>
  <si>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</si>
  <si>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</si>
  <si>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</si>
  <si>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</si>
  <si>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</si>
  <si>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</si>
  <si>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</si>
  <si>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</si>
  <si>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</si>
  <si>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</si>
  <si>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</si>
  <si>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</si>
  <si>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</si>
  <si>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</si>
  <si>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</si>
  <si>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</si>
  <si>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</si>
  <si>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</si>
  <si>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</si>
  <si>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</si>
  <si>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</si>
  <si>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</si>
  <si>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</si>
  <si>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</si>
  <si>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</si>
  <si>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</si>
  <si>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</si>
  <si>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</si>
  <si>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</si>
  <si>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</si>
  <si>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</si>
  <si>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</si>
  <si>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</si>
  <si>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</si>
  <si>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</si>
  <si>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</si>
  <si>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</si>
  <si>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</si>
  <si>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</si>
  <si>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</si>
  <si>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</si>
  <si>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</si>
  <si>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</si>
  <si>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</si>
  <si>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</si>
  <si>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</si>
  <si>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</si>
  <si>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</si>
  <si>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</si>
  <si>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</si>
  <si>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</si>
  <si>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</si>
  <si>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</si>
  <si>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</si>
  <si>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</si>
  <si>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</si>
  <si>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</si>
  <si>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</si>
  <si>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</si>
  <si>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</si>
  <si>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</si>
  <si>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</si>
  <si>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</si>
  <si>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</si>
  <si>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</si>
  <si>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</si>
  <si>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</si>
  <si>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</si>
  <si>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</si>
  <si>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</si>
  <si>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</si>
  <si>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</si>
  <si>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</si>
  <si>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</si>
  <si>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</si>
  <si>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</si>
  <si>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</si>
  <si>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</si>
  <si>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</si>
  <si>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</si>
  <si>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</si>
  <si>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</si>
  <si>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</si>
  <si>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</si>
  <si>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</si>
  <si>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</si>
  <si>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</si>
  <si>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</si>
  <si>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</si>
  <si>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</si>
  <si>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</si>
  <si>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</si>
  <si>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</si>
  <si>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</si>
  <si>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</si>
  <si>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</si>
  <si>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</si>
  <si>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</si>
  <si>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</si>
  <si>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</si>
  <si>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</si>
  <si>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</si>
  <si>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</si>
  <si>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</si>
  <si>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</si>
  <si>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</si>
  <si>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</si>
  <si>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</si>
  <si>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</si>
  <si>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</si>
  <si>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</si>
  <si>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</si>
  <si>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</si>
  <si>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</si>
  <si>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</si>
  <si>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</si>
  <si>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</si>
  <si>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</si>
  <si>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</si>
  <si>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</si>
  <si>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</si>
  <si>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</si>
  <si>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</si>
  <si>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</si>
  <si>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</si>
  <si>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</si>
  <si>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</si>
  <si>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</si>
  <si>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</si>
  <si>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</si>
  <si>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</si>
  <si>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</si>
  <si>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</si>
  <si>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</si>
  <si>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</si>
  <si>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</si>
  <si>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</si>
  <si>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</si>
  <si>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</si>
  <si>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</si>
  <si>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</si>
  <si>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</si>
  <si>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</si>
  <si>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</si>
  <si>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</si>
  <si>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</si>
  <si>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</si>
  <si>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</si>
  <si>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</si>
  <si>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</si>
  <si>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</si>
  <si>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</si>
  <si>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</si>
  <si>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</si>
  <si>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</si>
  <si>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</si>
  <si>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</si>
  <si>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</si>
  <si>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</si>
  <si>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</si>
  <si>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</si>
  <si>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</si>
  <si>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</si>
  <si>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</si>
  <si>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</si>
  <si>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</si>
  <si>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</si>
  <si>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</si>
  <si>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</si>
  <si>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</si>
  <si>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</si>
  <si>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</si>
  <si>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</si>
  <si>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</si>
  <si>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</si>
  <si>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</si>
  <si>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</si>
  <si>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</si>
  <si>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</si>
  <si>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</si>
  <si>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</si>
  <si>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</si>
  <si>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</si>
  <si>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</si>
  <si>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</si>
  <si>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</si>
  <si>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</si>
  <si>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</si>
  <si>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</si>
  <si>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</si>
  <si>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</si>
  <si>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</si>
  <si>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</si>
  <si>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</si>
  <si>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</si>
  <si>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</si>
  <si>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</si>
  <si>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</si>
  <si>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</si>
  <si>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</si>
  <si>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</si>
  <si>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</si>
  <si>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</si>
  <si>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</si>
  <si>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</si>
  <si>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</si>
  <si>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</si>
  <si>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</si>
  <si>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</si>
  <si>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</si>
  <si>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</si>
  <si>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</si>
  <si>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</si>
  <si>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</si>
  <si>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</si>
  <si>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</si>
  <si>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</si>
  <si>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</si>
  <si>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</si>
  <si>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</si>
  <si>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</si>
  <si>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</si>
  <si>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</si>
  <si>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</si>
  <si>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</si>
  <si>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</si>
  <si>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</si>
  <si>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</si>
  <si>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</si>
  <si>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</si>
  <si>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</si>
  <si>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</si>
  <si>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</si>
  <si>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</si>
  <si>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</si>
  <si>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</si>
  <si>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</si>
  <si>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</si>
  <si>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</si>
  <si>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</si>
  <si>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</si>
  <si>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</si>
  <si>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</si>
  <si>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</si>
  <si>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</si>
  <si>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</si>
  <si>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</si>
  <si>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</si>
  <si>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</si>
  <si>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</si>
  <si>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</si>
  <si>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</si>
  <si>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</si>
  <si>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</si>
  <si>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</si>
  <si>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</si>
  <si>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</si>
  <si>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</si>
  <si>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</si>
  <si>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</si>
  <si>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</si>
  <si>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</si>
  <si>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</si>
  <si>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</si>
  <si>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</si>
  <si>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</si>
  <si>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</si>
  <si>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</si>
  <si>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</si>
  <si>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</si>
  <si>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</si>
  <si>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</si>
  <si>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</si>
  <si>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</si>
  <si>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</si>
  <si>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</si>
  <si>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</si>
  <si>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</si>
  <si>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</si>
  <si>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</si>
  <si>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</si>
  <si>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</si>
  <si>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</si>
  <si>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</si>
  <si>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</si>
  <si>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</si>
  <si>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</si>
  <si>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</si>
  <si>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</si>
  <si>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</si>
  <si>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</si>
  <si>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</si>
  <si>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</si>
  <si>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</si>
  <si>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</si>
  <si>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</si>
  <si>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</si>
  <si>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</si>
  <si>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</si>
  <si>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</si>
  <si>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</si>
  <si>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</si>
  <si>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</si>
  <si>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</si>
  <si>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</si>
  <si>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</si>
  <si>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</si>
  <si>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</si>
  <si>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</si>
  <si>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</si>
  <si>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</si>
  <si>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</si>
  <si>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</si>
  <si>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</si>
  <si>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</si>
  <si>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</si>
  <si>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</si>
  <si>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</si>
  <si>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</si>
  <si>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</si>
  <si>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</si>
  <si>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</si>
  <si>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</si>
  <si>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</si>
  <si>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</si>
  <si>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</si>
  <si>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</si>
  <si>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</si>
  <si>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</si>
  <si>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</si>
  <si>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</si>
  <si>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</si>
  <si>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</si>
  <si>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</si>
  <si>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</si>
  <si>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</si>
  <si>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</si>
  <si>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</si>
  <si>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</si>
  <si>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</si>
  <si>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</si>
  <si>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</si>
  <si>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</si>
  <si>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</si>
  <si>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</si>
  <si>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</si>
  <si>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</si>
  <si>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</si>
  <si>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</si>
  <si>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</si>
  <si>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</si>
  <si>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</si>
  <si>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</si>
  <si>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</si>
  <si>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</si>
  <si>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</si>
  <si>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</si>
  <si>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</si>
  <si>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</si>
  <si>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</si>
  <si>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</si>
  <si>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</si>
  <si>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</si>
  <si>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</si>
  <si>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</si>
  <si>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</si>
  <si>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</si>
  <si>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</si>
  <si>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</si>
  <si>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</si>
  <si>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</si>
  <si>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</si>
  <si>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</si>
  <si>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</si>
  <si>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</si>
  <si>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</si>
  <si>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</si>
  <si>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</si>
  <si>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</si>
  <si>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</si>
  <si>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</si>
  <si>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</si>
  <si>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</si>
  <si>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</si>
  <si>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</si>
  <si>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</si>
  <si>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</si>
  <si>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</si>
  <si>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</si>
  <si>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</si>
  <si>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</si>
  <si>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</si>
  <si>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</si>
  <si>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</si>
  <si>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</si>
  <si>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</si>
  <si>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</si>
  <si>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</si>
  <si>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</si>
  <si>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</si>
  <si>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</si>
  <si>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</si>
  <si>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</si>
  <si>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</si>
  <si>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</si>
  <si>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</si>
  <si>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</si>
  <si>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</si>
  <si>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</si>
  <si>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</si>
  <si>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</si>
  <si>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</si>
  <si>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</si>
  <si>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</si>
  <si>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</si>
  <si>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</si>
  <si>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</si>
  <si>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</si>
  <si>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</si>
  <si>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</si>
  <si>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</si>
  <si>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</si>
  <si>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</si>
  <si>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</si>
  <si>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</si>
  <si>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</si>
  <si>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</si>
  <si>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</si>
  <si>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</si>
  <si>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</si>
  <si>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</si>
  <si>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</si>
  <si>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</si>
  <si>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</si>
  <si>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</si>
  <si>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</si>
  <si>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</si>
  <si>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</si>
  <si>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</si>
  <si>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</si>
  <si>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</si>
  <si>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</si>
  <si>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</si>
  <si>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</si>
  <si>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</si>
  <si>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</si>
  <si>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</si>
  <si>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</si>
  <si>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</si>
  <si>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</si>
  <si>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</si>
  <si>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</si>
  <si>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</si>
  <si>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</si>
  <si>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</si>
  <si>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</si>
  <si>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</si>
  <si>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</si>
  <si>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</si>
  <si>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</si>
  <si>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</si>
  <si>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</si>
  <si>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</si>
  <si>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</si>
  <si>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</si>
  <si>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</si>
  <si>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</si>
  <si>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</si>
  <si>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</si>
  <si>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</si>
  <si>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</si>
  <si>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</si>
  <si>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</si>
  <si>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</si>
  <si>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</si>
  <si>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</si>
  <si>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</si>
  <si>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</si>
  <si>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</si>
  <si>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</si>
  <si>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</si>
  <si>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</si>
  <si>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</si>
  <si>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</si>
  <si>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</si>
  <si>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</si>
  <si>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</si>
  <si>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</si>
  <si>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</si>
  <si>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</si>
  <si>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</si>
  <si>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</si>
  <si>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</si>
  <si>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</si>
  <si>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</si>
  <si>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</si>
  <si>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</si>
  <si>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</si>
  <si>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</si>
  <si>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</si>
  <si>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</si>
  <si>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</si>
  <si>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</si>
  <si>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</si>
  <si>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</si>
  <si>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</si>
  <si>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</si>
  <si>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</si>
  <si>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</si>
  <si>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</si>
  <si>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</si>
  <si>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</si>
  <si>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</si>
  <si>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</si>
  <si>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</si>
  <si>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</si>
  <si>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</si>
  <si>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</si>
  <si>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</si>
  <si>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</si>
  <si>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</si>
  <si>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</si>
  <si>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</si>
  <si>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</si>
  <si>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</si>
  <si>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</si>
  <si>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</si>
  <si>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</si>
  <si>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</si>
  <si>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</si>
  <si>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</si>
  <si>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</si>
  <si>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</si>
  <si>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</si>
  <si>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</si>
  <si>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</si>
  <si>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</si>
  <si>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</si>
  <si>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</si>
  <si>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</si>
  <si>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</si>
  <si>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</si>
  <si>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</si>
  <si>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</si>
  <si>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</si>
  <si>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</si>
  <si>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</si>
  <si>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</si>
  <si>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</si>
  <si>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</si>
  <si>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</si>
  <si>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</si>
  <si>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</si>
  <si>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</si>
  <si>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</si>
  <si>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</si>
  <si>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</si>
  <si>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</si>
  <si>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</si>
  <si>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</si>
  <si>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</si>
  <si>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</si>
  <si>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</si>
  <si>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</si>
  <si>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</si>
  <si>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</si>
  <si>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</si>
  <si>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</si>
  <si>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</si>
  <si>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</si>
  <si>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</si>
  <si>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</si>
  <si>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</si>
  <si>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</si>
  <si>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</si>
  <si>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</si>
  <si>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</si>
  <si>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</si>
  <si>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</si>
  <si>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</si>
  <si>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</si>
  <si>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</si>
  <si>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</si>
  <si>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</si>
  <si>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</si>
  <si>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</si>
  <si>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</si>
  <si>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</si>
  <si>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</si>
  <si>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</si>
  <si>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</si>
  <si>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</si>
  <si>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</si>
  <si>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</si>
  <si>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</si>
  <si>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</si>
  <si>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</si>
  <si>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</si>
  <si>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</si>
  <si>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</si>
  <si>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</si>
  <si>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</si>
  <si>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</si>
  <si>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</si>
  <si>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</si>
  <si>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</si>
  <si>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</si>
  <si>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</si>
  <si>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</si>
  <si>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</si>
  <si>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</si>
  <si>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</si>
  <si>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</si>
  <si>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</si>
  <si>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</si>
  <si>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</si>
  <si>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</si>
  <si>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</si>
  <si>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</si>
  <si>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</si>
  <si>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</si>
  <si>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</si>
  <si>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</si>
  <si>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</si>
  <si>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</si>
  <si>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</si>
  <si>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</si>
  <si>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</si>
  <si>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</si>
  <si>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</si>
  <si>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</si>
  <si>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</si>
  <si>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</si>
  <si>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</si>
  <si>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</si>
  <si>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</si>
  <si>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</si>
  <si>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</si>
  <si>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</si>
  <si>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</si>
  <si>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</si>
  <si>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</si>
  <si>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</si>
  <si>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</si>
  <si>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</si>
  <si>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</si>
  <si>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</si>
  <si>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</si>
  <si>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</si>
  <si>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</si>
  <si>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</si>
  <si>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</si>
  <si>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</si>
  <si>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</si>
  <si>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</si>
  <si>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</si>
  <si>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</si>
  <si>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</si>
  <si>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</si>
  <si>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</si>
  <si>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</si>
  <si>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</si>
  <si>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</si>
  <si>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</si>
  <si>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</si>
  <si>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</si>
  <si>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</si>
  <si>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</si>
  <si>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</si>
  <si>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</si>
  <si>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</si>
  <si>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</si>
  <si>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</si>
  <si>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</si>
  <si>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</si>
  <si>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</si>
  <si>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</si>
  <si>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</si>
  <si>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</si>
  <si>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</si>
  <si>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</si>
  <si>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</si>
  <si>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</si>
  <si>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</si>
  <si>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</si>
  <si>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</si>
  <si>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</si>
  <si>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</si>
  <si>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</si>
  <si>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</si>
  <si>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</si>
  <si>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</si>
  <si>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</si>
  <si>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</si>
  <si>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</si>
  <si>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</si>
  <si>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</si>
  <si>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</si>
  <si>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</si>
  <si>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</si>
  <si>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</si>
  <si>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</si>
  <si>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</si>
  <si>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</si>
  <si>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</si>
  <si>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</si>
  <si>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</si>
  <si>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</si>
  <si>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</si>
  <si>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</si>
  <si>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</si>
  <si>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</si>
  <si>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</si>
  <si>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</si>
  <si>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</si>
  <si>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</si>
  <si>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</si>
  <si>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</si>
  <si>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</si>
  <si>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</si>
  <si>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</si>
  <si>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</si>
  <si>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</si>
  <si>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</si>
  <si>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</si>
  <si>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</si>
  <si>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</si>
  <si>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</si>
  <si>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</si>
  <si>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</si>
  <si>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</si>
  <si>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</si>
  <si>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</si>
  <si>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</si>
  <si>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</si>
  <si>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</si>
  <si>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</si>
  <si>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</si>
  <si>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</si>
  <si>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</si>
  <si>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</si>
  <si>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</si>
  <si>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</si>
  <si>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</si>
  <si>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</si>
  <si>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</si>
  <si>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</si>
  <si>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</si>
  <si>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</si>
  <si>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</si>
  <si>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</si>
  <si>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</si>
  <si>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</si>
  <si>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</si>
  <si>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</si>
  <si>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</si>
  <si>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</si>
  <si>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</si>
  <si>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</si>
  <si>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</si>
  <si>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</si>
  <si>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</si>
  <si>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</si>
  <si>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</si>
  <si>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</si>
  <si>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</si>
  <si>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</si>
  <si>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</si>
  <si>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</si>
  <si>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</si>
  <si>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</si>
  <si>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</si>
  <si>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</si>
  <si>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</si>
  <si>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</si>
  <si>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</si>
  <si>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</si>
  <si>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</si>
  <si>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</si>
  <si>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</si>
  <si>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</si>
  <si>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</si>
  <si>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</si>
  <si>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</si>
  <si>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</si>
  <si>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</si>
  <si>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</si>
  <si>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</si>
  <si>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</si>
  <si>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</si>
  <si>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</si>
  <si>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</si>
  <si>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</si>
  <si>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</si>
  <si>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</si>
  <si>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</si>
  <si>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</si>
  <si>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</si>
  <si>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</si>
  <si>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</si>
  <si>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</si>
  <si>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</si>
  <si>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</si>
  <si>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</si>
  <si>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</si>
  <si>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</si>
  <si>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</si>
  <si>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</si>
  <si>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</si>
  <si>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</si>
  <si>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</si>
  <si>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</si>
  <si>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</si>
  <si>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</si>
  <si>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</si>
  <si>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</si>
  <si>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</si>
  <si>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</si>
  <si>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</si>
  <si>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</si>
  <si>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</si>
  <si>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</si>
  <si>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</si>
  <si>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</si>
  <si>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</si>
  <si>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</si>
  <si>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</si>
  <si>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</si>
  <si>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</si>
  <si>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</si>
  <si>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</si>
  <si>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</si>
  <si>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</si>
  <si>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</si>
  <si>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</si>
  <si>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</si>
  <si>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</si>
  <si>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</si>
  <si>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</si>
  <si>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</si>
  <si>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</si>
  <si>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</si>
  <si>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</si>
  <si>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</si>
  <si>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</si>
  <si>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</si>
  <si>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</si>
  <si>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</si>
  <si>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</si>
  <si>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</si>
  <si>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</si>
  <si>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</si>
  <si>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</si>
  <si>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</si>
  <si>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</si>
  <si>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</si>
  <si>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</si>
  <si>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</si>
  <si>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</si>
  <si>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</si>
  <si>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</si>
  <si>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</si>
  <si>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</si>
  <si>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</si>
  <si>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</si>
  <si>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</si>
  <si>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</si>
  <si>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</si>
  <si>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</si>
  <si>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</si>
  <si>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</si>
  <si>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</si>
  <si>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</si>
  <si>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</si>
  <si>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</si>
  <si>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</si>
  <si>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</si>
  <si>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</si>
  <si>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</si>
  <si>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</si>
  <si>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</si>
  <si>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</si>
  <si>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</si>
  <si>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</si>
  <si>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</si>
  <si>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</si>
  <si>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</si>
  <si>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</si>
  <si>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</si>
  <si>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</si>
  <si>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</si>
  <si>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</si>
  <si>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</si>
  <si>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</si>
  <si>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</si>
  <si>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</si>
  <si>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</si>
  <si>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</si>
  <si>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</si>
  <si>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</si>
  <si>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</si>
  <si>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</si>
  <si>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</si>
  <si>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</si>
  <si>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</si>
  <si>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</si>
  <si>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</si>
  <si>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</si>
  <si>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</si>
  <si>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</si>
  <si>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</si>
  <si>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</si>
  <si>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</si>
  <si>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</si>
  <si>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</si>
  <si>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</si>
  <si>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</si>
  <si>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</si>
  <si>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</si>
  <si>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</si>
  <si>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</si>
  <si>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</si>
  <si>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</si>
  <si>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</si>
  <si>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</si>
  <si>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</si>
  <si>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</si>
  <si>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</si>
  <si>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</si>
  <si>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</si>
  <si>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</si>
  <si>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</si>
  <si>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</si>
  <si>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</si>
  <si>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</si>
  <si>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</si>
  <si>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</si>
  <si>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</si>
  <si>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</si>
  <si>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</si>
  <si>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</si>
  <si>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</si>
  <si>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</si>
  <si>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</si>
  <si>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</si>
  <si>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</si>
  <si>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</si>
  <si>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</si>
  <si>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</si>
  <si>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</si>
  <si>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</si>
  <si>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</si>
  <si>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</si>
  <si>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</si>
  <si>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</si>
  <si>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</si>
  <si>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</si>
  <si>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</si>
  <si>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</si>
  <si>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</si>
  <si>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</si>
  <si>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</si>
  <si>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</si>
  <si>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</si>
  <si>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</si>
  <si>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</si>
  <si>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</si>
  <si>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</si>
  <si>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</si>
  <si>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</si>
  <si>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</si>
  <si>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</si>
  <si>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</si>
  <si>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</si>
  <si>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</si>
  <si>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</si>
  <si>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</si>
  <si>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</si>
  <si>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</si>
  <si>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</si>
  <si>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</si>
  <si>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</si>
  <si>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</si>
  <si>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</si>
  <si>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</si>
  <si>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</si>
  <si>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</si>
  <si>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</si>
  <si>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</si>
  <si>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</si>
  <si>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</si>
  <si>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</si>
  <si>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</si>
  <si>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</si>
  <si>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</si>
  <si>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</si>
  <si>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</si>
  <si>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</si>
  <si>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</si>
  <si>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</si>
  <si>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</si>
  <si>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</si>
  <si>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</si>
  <si>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</si>
  <si>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</si>
  <si>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</si>
  <si>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</si>
  <si>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</si>
  <si>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</si>
  <si>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</si>
  <si>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</si>
  <si>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</si>
  <si>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</si>
  <si>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</si>
  <si>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</si>
  <si>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</si>
  <si>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</si>
  <si>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</si>
  <si>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</si>
  <si>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</si>
  <si>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</si>
  <si>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</si>
  <si>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</si>
  <si>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</si>
  <si>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</si>
  <si>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</si>
  <si>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</si>
  <si>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</si>
  <si>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</si>
  <si>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</si>
  <si>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</si>
  <si>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</si>
  <si>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</si>
  <si>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</si>
  <si>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</si>
  <si>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</si>
  <si>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</si>
  <si>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</si>
  <si>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</si>
  <si>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</si>
  <si>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</si>
  <si>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</si>
  <si>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</si>
  <si>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</si>
  <si>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</si>
  <si>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</si>
  <si>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</si>
  <si>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</si>
  <si>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</si>
  <si>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</si>
  <si>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</si>
  <si>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</si>
  <si>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</si>
  <si>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</si>
  <si>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</si>
  <si>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</si>
  <si>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</si>
  <si>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</si>
  <si>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</si>
  <si>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</si>
  <si>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</si>
  <si>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</si>
  <si>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</si>
  <si>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</si>
  <si>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</si>
  <si>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</si>
  <si>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</si>
  <si>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</si>
  <si>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</si>
  <si>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</si>
  <si>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</si>
  <si>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</si>
  <si>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</si>
  <si>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</si>
  <si>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</si>
  <si>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</si>
  <si>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</si>
  <si>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</si>
  <si>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</si>
  <si>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</si>
  <si>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</si>
  <si>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</si>
  <si>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</si>
  <si>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</si>
  <si>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</si>
  <si>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</si>
  <si>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</si>
  <si>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</si>
  <si>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</si>
  <si>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</si>
  <si>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</si>
  <si>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</si>
  <si>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</si>
  <si>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</si>
  <si>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</si>
  <si>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</si>
  <si>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</si>
  <si>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</si>
  <si>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</si>
  <si>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</si>
  <si>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</si>
  <si>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</si>
  <si>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</si>
  <si>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</si>
  <si>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</si>
  <si>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</si>
  <si>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</si>
  <si>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</si>
  <si>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</si>
  <si>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</si>
  <si>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</si>
  <si>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</si>
  <si>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</si>
  <si>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</si>
  <si>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</si>
  <si>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</si>
  <si>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</si>
  <si>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</si>
  <si>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</si>
  <si>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</si>
  <si>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</si>
  <si>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</si>
  <si>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</si>
  <si>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</si>
  <si>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</si>
  <si>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</si>
  <si>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</si>
  <si>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</si>
  <si>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</si>
  <si>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</si>
  <si>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</si>
  <si>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</si>
  <si>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</si>
  <si>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</si>
  <si>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</si>
  <si>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</si>
  <si>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</si>
  <si>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</si>
  <si>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</si>
  <si>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</si>
  <si>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</si>
  <si>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</si>
  <si>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</si>
  <si>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</si>
  <si>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</si>
  <si>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</si>
  <si>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</si>
  <si>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</si>
  <si>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</si>
  <si>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</si>
  <si>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</si>
  <si>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</si>
  <si>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</si>
  <si>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</si>
  <si>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</si>
  <si>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</si>
  <si>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</si>
  <si>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</si>
  <si>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</si>
  <si>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</si>
  <si>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</si>
  <si>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</si>
  <si>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</si>
  <si>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</si>
  <si>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</si>
  <si>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</si>
  <si>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</si>
  <si>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</si>
  <si>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</si>
  <si>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</si>
  <si>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</si>
  <si>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</si>
  <si>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</si>
  <si>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</si>
  <si>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</si>
  <si>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</si>
  <si>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</si>
  <si>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</si>
  <si>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</si>
  <si>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</si>
  <si>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</si>
  <si>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</si>
  <si>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</si>
  <si>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</si>
  <si>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</si>
  <si>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</si>
  <si>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</si>
  <si>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</si>
  <si>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</si>
  <si>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</si>
  <si>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</si>
  <si>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</si>
  <si>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</si>
  <si>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</si>
  <si>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</si>
  <si>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</si>
  <si>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</si>
  <si>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</si>
  <si>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</si>
  <si>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</si>
  <si>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</si>
  <si>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</si>
  <si>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</si>
  <si>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</si>
  <si>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</si>
  <si>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</si>
  <si>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</si>
  <si>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</si>
  <si>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</si>
  <si>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</si>
  <si>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</si>
  <si>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</si>
  <si>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</si>
  <si>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</si>
  <si>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</si>
  <si>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</si>
  <si>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</si>
  <si>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</si>
  <si>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</si>
  <si>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</si>
  <si>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</si>
  <si>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</si>
  <si>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</si>
  <si>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</si>
  <si>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</si>
  <si>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</si>
  <si>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</si>
  <si>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</si>
  <si>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</si>
  <si>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</si>
  <si>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</si>
  <si>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</si>
  <si>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</si>
  <si>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</si>
  <si>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</si>
  <si>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</si>
  <si>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</si>
  <si>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</si>
  <si>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</si>
  <si>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</si>
  <si>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</si>
  <si>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</si>
  <si>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</si>
  <si>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</si>
  <si>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</si>
  <si>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</si>
  <si>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</si>
  <si>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</si>
  <si>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</si>
  <si>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</si>
  <si>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</si>
  <si>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</si>
  <si>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</si>
  <si>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</si>
  <si>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</si>
  <si>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</si>
  <si>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</si>
  <si>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</si>
  <si>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</si>
  <si>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</si>
  <si>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</si>
  <si>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</si>
  <si>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</si>
  <si>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</si>
  <si>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</si>
  <si>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</si>
  <si>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</si>
  <si>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</si>
  <si>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</si>
  <si>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</si>
  <si>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</si>
  <si>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</si>
  <si>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</si>
  <si>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</si>
  <si>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</si>
  <si>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</si>
  <si>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</si>
  <si>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</si>
  <si>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</si>
  <si>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</si>
  <si>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</si>
  <si>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</si>
  <si>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</si>
  <si>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</si>
  <si>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</si>
  <si>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</si>
  <si>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</si>
  <si>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</si>
  <si>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</si>
  <si>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</si>
  <si>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</si>
  <si>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</si>
  <si>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</si>
  <si>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</si>
  <si>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</si>
  <si>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</si>
  <si>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</si>
  <si>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</si>
  <si>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</si>
  <si>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</si>
  <si>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</si>
  <si>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</si>
  <si>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</si>
  <si>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</si>
  <si>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</si>
  <si>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</si>
  <si>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</si>
  <si>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</si>
  <si>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</si>
  <si>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</si>
  <si>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</si>
  <si>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</si>
  <si>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</si>
  <si>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</si>
  <si>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</si>
  <si>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</si>
  <si>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</si>
  <si>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</si>
  <si>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</si>
  <si>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</si>
  <si>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</si>
  <si>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</si>
  <si>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</si>
  <si>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</si>
  <si>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</si>
  <si>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</si>
  <si>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</si>
  <si>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</si>
  <si>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</si>
  <si>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</si>
  <si>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</si>
  <si>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</si>
  <si>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</si>
  <si>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</si>
  <si>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</si>
  <si>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</si>
  <si>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</si>
  <si>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</si>
  <si>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</si>
  <si>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</si>
  <si>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</si>
  <si>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</si>
  <si>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</si>
  <si>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</si>
  <si>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</si>
  <si>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</si>
  <si>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</si>
  <si>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</si>
  <si>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</si>
  <si>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</si>
  <si>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</si>
  <si>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</si>
  <si>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</si>
  <si>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</si>
  <si>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</si>
  <si>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</si>
  <si>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</si>
  <si>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</si>
  <si>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</si>
  <si>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</si>
  <si>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</si>
  <si>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</si>
  <si>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</si>
  <si>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</si>
  <si>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</si>
  <si>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</si>
  <si>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</si>
  <si>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</si>
  <si>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</si>
  <si>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</si>
  <si>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</si>
  <si>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</si>
  <si>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</si>
  <si>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</si>
  <si>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</si>
  <si>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</si>
  <si>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</si>
  <si>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</si>
  <si>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</si>
  <si>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</si>
  <si>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</si>
  <si>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</si>
  <si>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</si>
  <si>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</si>
  <si>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</si>
  <si>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</si>
  <si>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</si>
  <si>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</si>
  <si>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</si>
  <si>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</si>
  <si>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</si>
  <si>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</si>
  <si>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</si>
  <si>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</si>
  <si>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</si>
  <si>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</si>
  <si>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</si>
  <si>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</si>
  <si>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</si>
  <si>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</si>
  <si>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</si>
  <si>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</si>
  <si>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</si>
  <si>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</si>
  <si>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</si>
  <si>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</si>
  <si>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</si>
  <si>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</si>
  <si>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</si>
  <si>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</si>
  <si>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</si>
  <si>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</si>
  <si>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</si>
  <si>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</si>
  <si>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</si>
  <si>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</si>
  <si>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</si>
  <si>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</si>
  <si>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</si>
  <si>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</si>
  <si>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</si>
  <si>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</si>
  <si>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</si>
  <si>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</si>
  <si>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</si>
  <si>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</si>
  <si>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</si>
  <si>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</si>
  <si>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</si>
  <si>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</si>
  <si>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</si>
  <si>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</si>
  <si>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</si>
  <si>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</si>
  <si>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</si>
  <si>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</si>
  <si>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</si>
  <si>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</si>
  <si>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</si>
  <si>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</si>
  <si>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</si>
  <si>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</si>
  <si>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</si>
  <si>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</si>
  <si>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</si>
  <si>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</si>
  <si>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</si>
  <si>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</si>
  <si>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</si>
  <si>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</si>
  <si>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</si>
  <si>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</si>
  <si>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</si>
  <si>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</si>
  <si>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</si>
  <si>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</si>
  <si>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</si>
  <si>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</si>
  <si>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</si>
  <si>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</si>
  <si>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</si>
  <si>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</si>
  <si>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</si>
  <si>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</si>
  <si>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</si>
  <si>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</si>
  <si>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</si>
  <si>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</si>
  <si>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</si>
  <si>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</si>
  <si>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</si>
  <si>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</si>
  <si>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</si>
  <si>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</si>
  <si>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</si>
  <si>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</si>
  <si>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</si>
  <si>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</si>
  <si>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</si>
  <si>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</si>
  <si>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</si>
  <si>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</si>
  <si>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</si>
  <si>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</si>
  <si>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</si>
  <si>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</si>
  <si>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</si>
  <si>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</si>
  <si>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</si>
  <si>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</si>
  <si>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</si>
  <si>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</si>
  <si>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</si>
  <si>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</si>
  <si>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</si>
  <si>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</si>
  <si>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</si>
  <si>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</si>
  <si>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</si>
  <si>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</si>
  <si>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</si>
  <si>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</si>
  <si>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</si>
  <si>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</si>
  <si>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</si>
  <si>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</si>
  <si>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</si>
  <si>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</si>
  <si>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</si>
  <si>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</si>
  <si>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</si>
  <si>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</si>
  <si>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</si>
  <si>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</si>
  <si>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</si>
  <si>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</si>
  <si>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</si>
  <si>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</si>
  <si>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</si>
  <si>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</si>
  <si>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</si>
  <si>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</si>
  <si>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</si>
  <si>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</si>
  <si>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</si>
  <si>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</si>
  <si>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</si>
  <si>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</si>
  <si>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</si>
  <si>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</si>
  <si>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</si>
  <si>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</si>
  <si>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</si>
  <si>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</si>
  <si>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</si>
  <si>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</si>
  <si>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</si>
  <si>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</si>
  <si>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</si>
  <si>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</si>
  <si>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</si>
  <si>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</si>
  <si>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</si>
  <si>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</si>
  <si>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</si>
  <si>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</si>
  <si>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</si>
  <si>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</si>
  <si>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</si>
  <si>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</si>
  <si>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</si>
  <si>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</si>
  <si>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</si>
  <si>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</si>
  <si>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</si>
  <si>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</si>
  <si>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</si>
  <si>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</si>
  <si>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</si>
  <si>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</si>
  <si>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</si>
  <si>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</si>
  <si>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</si>
  <si>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</si>
  <si>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</si>
  <si>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</si>
  <si>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</si>
  <si>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</si>
  <si>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</si>
  <si>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</si>
  <si>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</si>
  <si>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</si>
  <si>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</si>
  <si>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</si>
  <si>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</si>
  <si>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</si>
  <si>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</si>
  <si>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</si>
  <si>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</si>
  <si>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</si>
  <si>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</si>
  <si>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</si>
  <si>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</si>
  <si>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</si>
  <si>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</si>
  <si>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</si>
  <si>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</si>
  <si>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</si>
  <si>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</si>
  <si>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</si>
  <si>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</si>
  <si>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</si>
  <si>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</si>
  <si>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</si>
  <si>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</si>
  <si>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</si>
  <si>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</si>
  <si>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</si>
  <si>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</si>
  <si>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</si>
  <si>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</si>
  <si>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</si>
  <si>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</si>
  <si>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</si>
  <si>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</si>
  <si>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</si>
  <si>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</si>
  <si>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</si>
  <si>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</si>
  <si>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</si>
  <si>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</si>
  <si>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</si>
  <si>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</si>
  <si>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</si>
  <si>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</si>
  <si>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</si>
  <si>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</si>
  <si>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</si>
  <si>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</si>
  <si>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</si>
  <si>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</si>
  <si>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</si>
  <si>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</si>
  <si>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</si>
  <si>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</si>
  <si>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</si>
  <si>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</si>
  <si>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</si>
  <si>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</si>
  <si>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</si>
  <si>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</si>
  <si>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</si>
  <si>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</si>
  <si>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</si>
  <si>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</si>
  <si>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</si>
  <si>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</si>
  <si>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</si>
  <si>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</si>
  <si>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</si>
  <si>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</si>
  <si>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</si>
  <si>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</si>
  <si>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</si>
  <si>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</si>
  <si>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</si>
  <si>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</si>
  <si>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</si>
  <si>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</si>
  <si>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</si>
  <si>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</si>
  <si>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</si>
  <si>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</si>
  <si>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</si>
  <si>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</si>
  <si>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</si>
  <si>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</si>
  <si>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</si>
  <si>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</si>
  <si>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</si>
  <si>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</si>
  <si>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</si>
  <si>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</si>
  <si>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</si>
  <si>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</si>
  <si>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</si>
  <si>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</si>
  <si>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</si>
  <si>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</si>
  <si>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</si>
  <si>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</si>
  <si>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</si>
  <si>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</si>
  <si>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</si>
  <si>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</si>
  <si>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</si>
  <si>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</si>
  <si>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</si>
  <si>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</si>
  <si>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</si>
  <si>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</si>
  <si>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</si>
  <si>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</si>
  <si>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</si>
  <si>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</si>
  <si>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</si>
  <si>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</si>
  <si>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</si>
  <si>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</si>
  <si>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</si>
  <si>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</si>
  <si>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</si>
  <si>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</si>
  <si>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</si>
  <si>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</si>
  <si>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</si>
  <si>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</si>
  <si>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</si>
  <si>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</si>
  <si>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</si>
  <si>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</si>
  <si>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</si>
  <si>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</si>
  <si>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</si>
  <si>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</si>
  <si>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</si>
  <si>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</si>
  <si>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</si>
  <si>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</si>
  <si>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</si>
  <si>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</si>
  <si>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</si>
  <si>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</si>
  <si>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</si>
  <si>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</si>
  <si>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</si>
  <si>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</si>
  <si>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</si>
  <si>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</si>
  <si>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</si>
  <si>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</si>
  <si>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</si>
  <si>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</si>
  <si>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</si>
  <si>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</si>
  <si>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</si>
  <si>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</si>
  <si>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</si>
  <si>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</si>
  <si>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</si>
  <si>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</si>
  <si>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</si>
  <si>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</si>
  <si>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</si>
  <si>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</si>
  <si>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</si>
  <si>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</si>
  <si>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</si>
  <si>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</si>
  <si>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</si>
  <si>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</si>
  <si>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</si>
  <si>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</si>
  <si>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</si>
  <si>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</si>
  <si>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</si>
  <si>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</si>
  <si>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</si>
  <si>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</si>
  <si>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</si>
  <si>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</si>
  <si>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</si>
  <si>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</si>
  <si>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</si>
  <si>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</si>
  <si>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</si>
  <si>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</si>
  <si>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</si>
  <si>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</si>
  <si>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</si>
  <si>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</si>
  <si>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</si>
  <si>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</si>
  <si>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</si>
  <si>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</si>
  <si>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</si>
  <si>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</si>
  <si>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</si>
  <si>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</si>
  <si>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</si>
  <si>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</si>
  <si>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</si>
  <si>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</si>
  <si>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</si>
  <si>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</si>
  <si>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</si>
  <si>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</si>
  <si>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</si>
  <si>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</si>
  <si>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</si>
  <si>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</si>
  <si>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</si>
  <si>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</si>
  <si>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</si>
  <si>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</si>
  <si>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</si>
  <si>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</si>
  <si>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</si>
  <si>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</si>
  <si>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</si>
  <si>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</si>
  <si>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</si>
  <si>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</si>
  <si>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</si>
  <si>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</si>
  <si>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</si>
  <si>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</si>
  <si>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</si>
  <si>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</si>
  <si>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</si>
  <si>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</si>
  <si>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</si>
  <si>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</si>
  <si>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</si>
  <si>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</si>
  <si>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</si>
  <si>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</si>
  <si>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</si>
  <si>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</si>
  <si>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</si>
  <si>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</si>
  <si>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</si>
  <si>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</si>
  <si>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</si>
  <si>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</si>
  <si>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</si>
  <si>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</si>
  <si>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</si>
  <si>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</si>
  <si>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</si>
  <si>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</si>
  <si>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</si>
  <si>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</si>
  <si>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</si>
  <si>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</si>
  <si>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</si>
  <si>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</si>
  <si>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</si>
  <si>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</si>
  <si>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</si>
  <si>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</si>
  <si>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</si>
  <si>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</si>
  <si>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</si>
  <si>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</si>
  <si>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</si>
  <si>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</si>
  <si>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</si>
  <si>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</si>
  <si>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</si>
  <si>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</si>
  <si>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</si>
  <si>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</si>
  <si>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</si>
  <si>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</si>
  <si>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</si>
  <si>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</si>
  <si>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</si>
  <si>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</si>
  <si>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</si>
  <si>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</si>
  <si>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</si>
  <si>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</si>
  <si>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</si>
  <si>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</si>
  <si>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</si>
  <si>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</si>
  <si>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</si>
  <si>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</si>
  <si>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</si>
  <si>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</si>
  <si>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</si>
  <si>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</si>
  <si>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</si>
  <si>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</si>
  <si>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</si>
  <si>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</si>
  <si>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</si>
  <si>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</si>
  <si>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</si>
  <si>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</si>
  <si>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</si>
  <si>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</si>
  <si>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</si>
  <si>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</si>
  <si>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</si>
  <si>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</si>
  <si>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</si>
  <si>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</si>
  <si>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</si>
  <si>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</si>
  <si>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</si>
  <si>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</si>
  <si>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</si>
  <si>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</si>
  <si>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</si>
  <si>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</si>
  <si>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</si>
  <si>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</si>
  <si>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</si>
  <si>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</si>
  <si>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</si>
  <si>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</si>
  <si>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</si>
  <si>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</si>
  <si>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</si>
  <si>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</si>
  <si>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</si>
  <si>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</si>
  <si>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</si>
  <si>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</si>
  <si>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</si>
  <si>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</si>
  <si>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</si>
  <si>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</si>
  <si>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</si>
  <si>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</si>
  <si>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</si>
  <si>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</si>
  <si>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</si>
  <si>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</si>
  <si>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</si>
  <si>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</si>
  <si>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</si>
  <si>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</si>
  <si>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</si>
  <si>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</si>
  <si>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</si>
  <si>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</si>
  <si>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</si>
  <si>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</si>
  <si>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</si>
  <si>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</si>
  <si>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</si>
  <si>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</si>
  <si>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</si>
  <si>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</si>
  <si>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</si>
  <si>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</si>
  <si>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</si>
  <si>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</si>
  <si>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</si>
  <si>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</si>
  <si>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</si>
  <si>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</si>
  <si>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</si>
  <si>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</si>
  <si>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</si>
  <si>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</si>
  <si>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</si>
  <si>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</si>
  <si>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</si>
  <si>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</si>
  <si>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</si>
  <si>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</si>
  <si>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</si>
  <si>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</si>
  <si>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</si>
  <si>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</si>
  <si>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</si>
  <si>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</si>
  <si>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</si>
  <si>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</si>
  <si>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</si>
  <si>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</si>
  <si>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</si>
  <si>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</si>
  <si>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</si>
  <si>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</si>
  <si>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</si>
  <si>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</si>
  <si>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</si>
  <si>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</si>
  <si>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</si>
  <si>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</si>
  <si>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</si>
  <si>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</si>
  <si>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</si>
  <si>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</si>
  <si>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</si>
  <si>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</si>
  <si>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</si>
  <si>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</si>
  <si>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</si>
  <si>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</si>
  <si>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</si>
  <si>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</si>
  <si>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</si>
  <si>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</si>
  <si>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</si>
  <si>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</si>
  <si>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</si>
  <si>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</si>
  <si>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</si>
  <si>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</si>
  <si>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</si>
  <si>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</si>
  <si>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</si>
  <si>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</si>
  <si>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</si>
  <si>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</si>
  <si>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</si>
  <si>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</si>
  <si>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</si>
  <si>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</si>
  <si>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</si>
  <si>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</si>
  <si>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</si>
  <si>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</si>
  <si>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</si>
  <si>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</si>
  <si>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</si>
  <si>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</si>
  <si>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</si>
  <si>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</si>
  <si>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</si>
  <si>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</si>
  <si>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</si>
  <si>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</si>
  <si>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</si>
  <si>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</si>
  <si>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</si>
  <si>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</si>
  <si>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</si>
  <si>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</si>
  <si>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</si>
  <si>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</si>
  <si>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</si>
  <si>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</si>
  <si>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</si>
  <si>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</si>
  <si>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</si>
  <si>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</si>
  <si>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</si>
  <si>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</si>
  <si>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</si>
  <si>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</si>
  <si>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</si>
  <si>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</si>
  <si>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</si>
  <si>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</si>
  <si>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</si>
  <si>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</si>
  <si>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</si>
  <si>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</si>
  <si>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</si>
  <si>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</si>
  <si>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</si>
  <si>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</si>
  <si>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</si>
  <si>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</si>
  <si>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</si>
  <si>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</si>
  <si>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</si>
  <si>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</si>
  <si>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</si>
  <si>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</si>
  <si>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</si>
  <si>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</si>
  <si>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</si>
  <si>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</si>
  <si>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</si>
  <si>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</si>
  <si>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</si>
  <si>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</si>
  <si>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</si>
  <si>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</si>
  <si>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</si>
  <si>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</si>
  <si>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</si>
  <si>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</si>
  <si>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</si>
  <si>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</si>
  <si>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</si>
  <si>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</si>
  <si>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</si>
  <si>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</si>
  <si>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</si>
  <si>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</si>
  <si>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</si>
  <si>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</si>
  <si>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</si>
  <si>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</si>
  <si>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</si>
  <si>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</si>
  <si>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</si>
  <si>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</si>
  <si>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</si>
  <si>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</si>
  <si>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</si>
  <si>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</si>
  <si>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</si>
  <si>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</si>
  <si>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</si>
  <si>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</si>
  <si>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</si>
  <si>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</si>
  <si>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</si>
  <si>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</si>
  <si>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</si>
  <si>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</si>
  <si>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</si>
  <si>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</si>
  <si>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</si>
  <si>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</si>
  <si>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</si>
  <si>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</si>
  <si>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</si>
  <si>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</si>
  <si>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</si>
  <si>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</si>
  <si>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</si>
  <si>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</si>
  <si>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</si>
  <si>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</si>
  <si>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</si>
  <si>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</si>
  <si>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</si>
  <si>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</si>
  <si>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</si>
  <si>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</si>
  <si>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</si>
  <si>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</si>
  <si>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</si>
  <si>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</si>
  <si>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</si>
  <si>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</si>
  <si>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</si>
  <si>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</si>
  <si>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</si>
  <si>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</si>
  <si>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</si>
  <si>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</si>
  <si>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</si>
  <si>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</si>
  <si>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</si>
  <si>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</si>
  <si>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</si>
  <si>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</si>
  <si>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</si>
  <si>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</si>
  <si>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</si>
  <si>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</si>
  <si>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</si>
  <si>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</si>
  <si>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</si>
  <si>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</si>
  <si>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</si>
  <si>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</si>
  <si>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</si>
  <si>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</si>
  <si>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</si>
  <si>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</si>
  <si>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</si>
  <si>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</si>
  <si>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</si>
  <si>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</si>
  <si>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</si>
  <si>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</si>
  <si>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</si>
  <si>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</si>
  <si>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</si>
  <si>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</si>
  <si>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</si>
  <si>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</si>
  <si>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</si>
  <si>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</si>
  <si>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</si>
  <si>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</si>
  <si>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</si>
  <si>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</si>
  <si>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</si>
  <si>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</si>
  <si>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</si>
  <si>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</si>
  <si>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</si>
  <si>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</si>
  <si>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</si>
  <si>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</si>
  <si>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</si>
  <si>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</si>
  <si>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</si>
  <si>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</si>
  <si>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</si>
  <si>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</si>
  <si>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</si>
  <si>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</si>
  <si>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</si>
  <si>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</si>
  <si>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</si>
  <si>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</si>
  <si>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</si>
  <si>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</si>
  <si>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</si>
  <si>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</si>
  <si>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</si>
  <si>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</si>
  <si>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</si>
  <si>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</si>
  <si>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</si>
  <si>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</si>
  <si>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</si>
  <si>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</si>
  <si>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</si>
  <si>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</si>
  <si>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</si>
  <si>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</si>
  <si>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</si>
  <si>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</si>
  <si>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</si>
  <si>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</si>
  <si>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</si>
  <si>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</si>
  <si>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</si>
  <si>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</si>
  <si>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</si>
  <si>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</si>
  <si>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</si>
  <si>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</si>
  <si>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</si>
  <si>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</si>
  <si>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</si>
  <si>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</si>
  <si>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</si>
  <si>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</si>
  <si>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</si>
  <si>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</si>
  <si>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</si>
  <si>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</si>
  <si>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</si>
  <si>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</si>
  <si>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</si>
  <si>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</si>
  <si>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</si>
  <si>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</si>
  <si>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</si>
  <si>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</si>
  <si>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</si>
  <si>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</si>
  <si>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</si>
  <si>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</si>
  <si>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</si>
  <si>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</si>
  <si>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</si>
  <si>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</si>
  <si>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</si>
  <si>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</si>
  <si>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</si>
  <si>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</si>
  <si>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</si>
  <si>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</si>
  <si>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</si>
  <si>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</si>
  <si>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</si>
  <si>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</si>
  <si>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</si>
  <si>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</si>
  <si>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</si>
  <si>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</si>
  <si>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</si>
  <si>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</si>
  <si>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</si>
  <si>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</si>
  <si>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</si>
  <si>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</si>
  <si>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</si>
  <si>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</si>
  <si>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</si>
  <si>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</si>
  <si>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</si>
  <si>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</si>
  <si>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</si>
  <si>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</si>
  <si>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</si>
  <si>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</si>
  <si>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</si>
  <si>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</si>
  <si>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</si>
  <si>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</si>
  <si>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</si>
  <si>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</si>
  <si>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</si>
  <si>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</si>
  <si>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</si>
  <si>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</si>
  <si>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</si>
  <si>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</si>
  <si>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</si>
  <si>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</si>
  <si>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</si>
  <si>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</si>
  <si>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</si>
  <si>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</si>
  <si>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</si>
  <si>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</si>
  <si>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</si>
  <si>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</si>
  <si>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</si>
  <si>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</si>
  <si>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</si>
  <si>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</si>
  <si>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</si>
  <si>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</si>
  <si>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</si>
  <si>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</si>
  <si>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</si>
  <si>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</si>
  <si>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</si>
  <si>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</si>
  <si>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</si>
  <si>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</si>
  <si>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</si>
  <si>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</si>
  <si>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</si>
  <si>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</si>
  <si>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</si>
  <si>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</si>
  <si>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</si>
  <si>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</si>
  <si>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</si>
  <si>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</si>
  <si>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</si>
  <si>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</si>
  <si>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</si>
  <si>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</si>
  <si>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</si>
  <si>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</si>
  <si>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</si>
  <si>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</si>
  <si>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</si>
  <si>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</si>
  <si>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</si>
  <si>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</si>
  <si>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</si>
  <si>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</si>
  <si>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</si>
  <si>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</si>
  <si>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</si>
  <si>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</si>
  <si>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</si>
  <si>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</si>
  <si>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</si>
  <si>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</si>
  <si>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</si>
  <si>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</si>
  <si>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</si>
  <si>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</si>
  <si>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</si>
  <si>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</si>
  <si>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</si>
  <si>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</si>
  <si>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</si>
  <si>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</si>
  <si>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</si>
  <si>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</si>
  <si>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</si>
  <si>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</si>
  <si>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</si>
  <si>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</si>
  <si>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</si>
  <si>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</si>
  <si>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</si>
  <si>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</si>
  <si>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</si>
  <si>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</si>
  <si>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</si>
  <si>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</si>
  <si>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</si>
  <si>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</si>
  <si>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</si>
  <si>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</si>
  <si>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</si>
  <si>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</si>
  <si>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</si>
  <si>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</si>
  <si>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</si>
  <si>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</si>
  <si>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</si>
  <si>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</si>
  <si>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</si>
  <si>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</si>
  <si>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</si>
  <si>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</si>
  <si>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</si>
  <si>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</si>
  <si>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</si>
  <si>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</si>
  <si>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</si>
  <si>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</si>
  <si>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</si>
  <si>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</si>
  <si>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</si>
  <si>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</si>
  <si>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</si>
  <si>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</si>
  <si>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</si>
  <si>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</si>
  <si>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</si>
  <si>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</si>
  <si>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</si>
  <si>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</si>
  <si>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</si>
  <si>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</si>
  <si>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</si>
  <si>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</si>
  <si>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</si>
  <si>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</si>
  <si>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</si>
  <si>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</si>
  <si>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</si>
  <si>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</si>
  <si>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</si>
  <si>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</si>
  <si>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</si>
  <si>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</si>
  <si>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</si>
  <si>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</si>
  <si>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</si>
  <si>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</si>
  <si>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</si>
  <si>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</si>
  <si>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</si>
  <si>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</si>
  <si>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</si>
  <si>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</si>
  <si>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</si>
  <si>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</si>
  <si>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</si>
  <si>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</si>
  <si>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</si>
  <si>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</si>
  <si>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</si>
  <si>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</si>
  <si>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</si>
  <si>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</si>
  <si>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</si>
  <si>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</si>
  <si>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</si>
  <si>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</si>
  <si>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</si>
  <si>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</si>
  <si>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</si>
  <si>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</si>
  <si>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</si>
  <si>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</si>
  <si>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</si>
  <si>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</si>
  <si>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</si>
  <si>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</si>
  <si>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</si>
  <si>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</si>
  <si>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</si>
  <si>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</si>
  <si>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</si>
  <si>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</si>
  <si>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</si>
  <si>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</si>
  <si>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</si>
  <si>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</si>
  <si>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</si>
  <si>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</si>
  <si>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</si>
  <si>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</si>
  <si>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</si>
  <si>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</si>
  <si>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</si>
  <si>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</si>
  <si>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</si>
  <si>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</si>
  <si>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</si>
  <si>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</si>
  <si>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</si>
  <si>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</si>
  <si>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</si>
  <si>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</si>
  <si>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</si>
  <si>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</si>
  <si>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</si>
  <si>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</si>
  <si>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</si>
  <si>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</si>
  <si>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</si>
  <si>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</si>
  <si>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</si>
  <si>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</si>
  <si>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</si>
  <si>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</si>
  <si>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</si>
  <si>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</si>
  <si>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</si>
  <si>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</si>
  <si>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</si>
  <si>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</si>
  <si>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</si>
  <si>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</si>
  <si>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</si>
  <si>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</si>
  <si>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</si>
  <si>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</si>
  <si>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</si>
  <si>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</si>
  <si>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</si>
  <si>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</si>
  <si>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</si>
  <si>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</si>
  <si>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</si>
  <si>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</si>
  <si>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</si>
  <si>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</si>
  <si>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</si>
  <si>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</si>
  <si>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</si>
  <si>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</si>
  <si>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</si>
  <si>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</si>
  <si>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</si>
  <si>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</si>
  <si>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</si>
  <si>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</si>
  <si>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</si>
  <si>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</si>
  <si>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</si>
  <si>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</si>
  <si>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</si>
  <si>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</si>
  <si>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</si>
  <si>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</si>
  <si>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</si>
  <si>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</si>
  <si>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</si>
  <si>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</si>
  <si>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</si>
  <si>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</si>
  <si>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</si>
  <si>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</si>
  <si>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</si>
  <si>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</si>
  <si>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</si>
  <si>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</si>
  <si>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</si>
  <si>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</si>
  <si>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</si>
  <si>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</si>
  <si>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</si>
  <si>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</si>
  <si>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</si>
  <si>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</si>
  <si>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</si>
  <si>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</si>
  <si>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</si>
  <si>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</si>
  <si>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</si>
  <si>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</si>
  <si>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</si>
  <si>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</si>
  <si>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</si>
  <si>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</si>
  <si>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</si>
  <si>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</si>
  <si>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</si>
  <si>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</si>
  <si>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</si>
  <si>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</si>
  <si>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</si>
  <si>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</si>
  <si>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</si>
  <si>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</si>
  <si>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</si>
  <si>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</si>
  <si>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</si>
  <si>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</si>
  <si>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</si>
  <si>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</si>
  <si>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</si>
  <si>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</si>
  <si>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</si>
  <si>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</si>
  <si>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</si>
  <si>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</si>
  <si>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</si>
  <si>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</si>
  <si>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</si>
  <si>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</si>
  <si>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</si>
  <si>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</si>
  <si>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</si>
  <si>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</si>
  <si>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</si>
  <si>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</si>
  <si>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</si>
  <si>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</si>
  <si>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</si>
  <si>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</si>
  <si>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</si>
  <si>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</si>
  <si>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</si>
  <si>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</si>
  <si>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</si>
  <si>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</si>
  <si>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</si>
  <si>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</si>
  <si>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</si>
  <si>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</si>
  <si>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</si>
  <si>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</si>
  <si>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</si>
  <si>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</si>
  <si>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</si>
  <si>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</si>
  <si>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</si>
  <si>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</si>
  <si>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</si>
  <si>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</si>
  <si>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</si>
  <si>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</si>
  <si>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</si>
  <si>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</si>
  <si>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</si>
  <si>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</si>
  <si>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</si>
  <si>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</si>
  <si>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</si>
  <si>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</si>
  <si>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</si>
  <si>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</si>
  <si>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</si>
  <si>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</si>
  <si>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</si>
  <si>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</si>
  <si>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</si>
  <si>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</si>
  <si>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</si>
  <si>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</si>
  <si>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</si>
  <si>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</si>
  <si>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</si>
  <si>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</si>
  <si>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</si>
  <si>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</si>
  <si>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</si>
  <si>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</si>
  <si>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</si>
  <si>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</si>
  <si>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</si>
  <si>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</si>
  <si>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</si>
  <si>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</si>
  <si>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</si>
  <si>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</si>
  <si>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</si>
  <si>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</si>
  <si>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</si>
  <si>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</si>
  <si>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</si>
  <si>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</si>
  <si>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</si>
  <si>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</si>
  <si>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</si>
  <si>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</si>
  <si>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</si>
  <si>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</si>
  <si>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</si>
  <si>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</si>
  <si>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</si>
  <si>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</si>
  <si>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</si>
  <si>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</si>
  <si>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</si>
  <si>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</si>
  <si>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</si>
  <si>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</si>
  <si>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</si>
  <si>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</si>
  <si>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</si>
  <si>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</si>
  <si>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</si>
  <si>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</si>
  <si>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</si>
  <si>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</si>
  <si>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</si>
  <si>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</si>
  <si>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</si>
  <si>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</si>
  <si>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</si>
  <si>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</si>
  <si>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</si>
  <si>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</si>
  <si>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</si>
  <si>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</si>
  <si>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</si>
  <si>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</si>
  <si>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</si>
  <si>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</si>
  <si>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</si>
  <si>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</si>
  <si>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</si>
  <si>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</si>
  <si>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</si>
  <si>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</si>
  <si>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</si>
  <si>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</si>
  <si>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</si>
  <si>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</si>
  <si>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</si>
  <si>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</si>
  <si>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</si>
  <si>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</si>
  <si>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</si>
  <si>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</si>
  <si>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</si>
  <si>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</si>
  <si>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</si>
  <si>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</si>
  <si>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</si>
  <si>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</si>
  <si>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</si>
  <si>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</si>
  <si>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</si>
  <si>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</si>
  <si>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</si>
  <si>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</si>
  <si>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</si>
  <si>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</si>
  <si>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</si>
  <si>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</si>
  <si>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</si>
  <si>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</si>
  <si>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</si>
  <si>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</si>
  <si>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</si>
  <si>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</si>
  <si>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</si>
  <si>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</si>
  <si>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</si>
  <si>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</si>
  <si>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</si>
  <si>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</si>
  <si>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</si>
  <si>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</si>
  <si>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</si>
  <si>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</si>
  <si>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</si>
  <si>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</si>
  <si>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</si>
  <si>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</si>
  <si>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</si>
  <si>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</si>
  <si>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</si>
  <si>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</si>
  <si>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</si>
  <si>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</si>
  <si>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</si>
  <si>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</si>
  <si>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</si>
  <si>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</si>
  <si>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</si>
  <si>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</si>
  <si>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</si>
  <si>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</si>
  <si>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</si>
  <si>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</si>
  <si>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</si>
  <si>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</si>
  <si>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</si>
  <si>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</si>
  <si>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</si>
  <si>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</si>
  <si>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</si>
  <si>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</si>
  <si>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</si>
  <si>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</si>
  <si>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</si>
  <si>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</si>
  <si>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</si>
  <si>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</si>
  <si>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</si>
  <si>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</si>
  <si>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</si>
  <si>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</si>
  <si>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</si>
  <si>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</si>
  <si>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</si>
  <si>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</si>
  <si>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</si>
  <si>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</si>
  <si>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</si>
  <si>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</si>
  <si>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</si>
  <si>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</si>
  <si>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</si>
  <si>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</si>
  <si>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</si>
  <si>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</si>
  <si>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</si>
  <si>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</si>
  <si>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</si>
  <si>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</si>
  <si>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</si>
  <si>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</si>
  <si>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</si>
  <si>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</si>
  <si>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</si>
  <si>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</si>
  <si>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</si>
  <si>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</si>
  <si>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</si>
  <si>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</si>
  <si>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</si>
  <si>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</si>
  <si>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</si>
  <si>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</si>
  <si>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</si>
  <si>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</si>
  <si>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</si>
  <si>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</si>
  <si>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</si>
  <si>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</si>
  <si>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</si>
  <si>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</si>
  <si>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</si>
  <si>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</si>
  <si>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</si>
  <si>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</si>
  <si>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</si>
  <si>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</si>
  <si>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</si>
  <si>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</si>
  <si>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</si>
  <si>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</si>
  <si>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</si>
  <si>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</si>
  <si>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</si>
  <si>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</si>
  <si>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</si>
  <si>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</si>
  <si>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</si>
  <si>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</si>
  <si>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</si>
  <si>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</si>
  <si>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</si>
  <si>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</si>
  <si>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</si>
  <si>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</si>
  <si>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</si>
  <si>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</si>
  <si>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</si>
  <si>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</si>
  <si>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</si>
  <si>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</si>
  <si>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</si>
  <si>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</si>
  <si>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</si>
  <si>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</si>
  <si>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</si>
  <si>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</si>
  <si>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</si>
  <si>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</si>
  <si>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</si>
  <si>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</si>
  <si>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</si>
  <si>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</si>
  <si>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</si>
  <si>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</si>
  <si>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</si>
  <si>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</si>
  <si>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</si>
  <si>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</si>
  <si>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</si>
  <si>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</si>
  <si>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</si>
  <si>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</si>
  <si>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</si>
  <si>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</si>
  <si>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</si>
  <si>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</si>
  <si>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</si>
  <si>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</si>
  <si>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</si>
  <si>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</si>
  <si>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</si>
  <si>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</si>
  <si>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</si>
  <si>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</si>
  <si>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</si>
  <si>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</si>
  <si>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</si>
  <si>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</si>
  <si>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</si>
  <si>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</si>
  <si>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</si>
  <si>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</si>
  <si>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</si>
  <si>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</si>
  <si>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</si>
  <si>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</si>
  <si>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</si>
  <si>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</si>
  <si>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</si>
  <si>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</si>
  <si>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</si>
  <si>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</si>
  <si>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</si>
  <si>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</si>
  <si>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</si>
  <si>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</si>
  <si>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</si>
  <si>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</si>
  <si>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</si>
  <si>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</si>
  <si>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</si>
  <si>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</si>
  <si>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</si>
  <si>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</si>
  <si>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</si>
  <si>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</si>
  <si>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</si>
  <si>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</si>
  <si>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</si>
  <si>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</si>
  <si>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</si>
  <si>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</si>
  <si>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</si>
  <si>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</si>
  <si>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</si>
  <si>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</si>
  <si>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</si>
  <si>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</si>
  <si>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</si>
  <si>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</si>
  <si>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</si>
  <si>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</si>
  <si>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</si>
  <si>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</si>
  <si>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</si>
  <si>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</si>
  <si>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</si>
  <si>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</si>
  <si>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</si>
  <si>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</si>
  <si>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</si>
  <si>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</si>
  <si>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</si>
  <si>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</si>
  <si>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</si>
  <si>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</si>
  <si>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</si>
  <si>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</si>
  <si>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</si>
  <si>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</si>
  <si>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</si>
  <si>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</si>
  <si>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</si>
  <si>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</si>
  <si>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</si>
  <si>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</si>
  <si>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</si>
  <si>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</si>
  <si>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</si>
  <si>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</si>
  <si>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</si>
  <si>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</si>
  <si>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</si>
  <si>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</si>
  <si>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</si>
  <si>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</si>
  <si>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</si>
  <si>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</si>
  <si>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</si>
  <si>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</si>
  <si>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</si>
  <si>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</si>
  <si>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</si>
  <si>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</si>
  <si>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</si>
  <si>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</si>
  <si>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</si>
  <si>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</si>
  <si>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</si>
  <si>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</si>
  <si>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</si>
  <si>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</si>
  <si>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</si>
  <si>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</si>
  <si>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</si>
  <si>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</si>
  <si>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</si>
  <si>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</si>
  <si>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</si>
  <si>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</si>
  <si>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</si>
  <si>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</si>
  <si>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</si>
  <si>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</si>
  <si>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</si>
  <si>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</si>
  <si>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</si>
  <si>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</si>
  <si>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</si>
  <si>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</si>
  <si>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</si>
  <si>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</si>
  <si>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</si>
  <si>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</si>
  <si>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</si>
  <si>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</si>
  <si>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</si>
  <si>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</si>
  <si>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</si>
  <si>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</si>
  <si>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</si>
  <si>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</si>
  <si>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</si>
  <si>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</si>
  <si>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</si>
  <si>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</si>
  <si>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</si>
  <si>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</si>
  <si>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</si>
  <si>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</si>
  <si>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</si>
  <si>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</si>
  <si>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</si>
  <si>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</si>
  <si>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</si>
  <si>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</si>
  <si>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</si>
  <si>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</si>
  <si>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</si>
  <si>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</si>
  <si>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</si>
  <si>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</si>
  <si>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</si>
  <si>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</si>
  <si>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</si>
  <si>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</si>
  <si>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</si>
  <si>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</si>
  <si>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</si>
  <si>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</si>
  <si>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</si>
  <si>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</si>
  <si>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</si>
  <si>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</si>
  <si>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</si>
  <si>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</si>
  <si>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</si>
  <si>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</si>
  <si>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</si>
  <si>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</si>
  <si>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</si>
  <si>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</si>
  <si>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</si>
  <si>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</si>
  <si>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</si>
  <si>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</si>
  <si>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</si>
  <si>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</si>
  <si>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</si>
  <si>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</si>
  <si>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</si>
  <si>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</si>
  <si>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</si>
  <si>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</si>
  <si>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</si>
  <si>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</si>
  <si>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</si>
  <si>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</si>
  <si>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</si>
  <si>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</si>
  <si>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</si>
  <si>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</si>
  <si>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</si>
  <si>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</si>
  <si>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</si>
  <si>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</si>
  <si>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</si>
  <si>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</si>
  <si>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</si>
  <si>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</si>
  <si>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</si>
  <si>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</si>
  <si>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</si>
  <si>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</si>
  <si>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</si>
  <si>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</si>
  <si>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</si>
  <si>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</si>
  <si>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</si>
  <si>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</si>
  <si>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</si>
  <si>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</si>
  <si>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</si>
  <si>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</si>
  <si>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</si>
  <si>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</si>
  <si>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</si>
  <si>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</si>
  <si>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</si>
  <si>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</si>
  <si>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</si>
  <si>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</si>
  <si>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</si>
  <si>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</si>
  <si>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</si>
  <si>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</si>
  <si>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</si>
  <si>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</si>
  <si>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</si>
  <si>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</si>
  <si>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</si>
  <si>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</si>
  <si>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</si>
  <si>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</si>
  <si>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</si>
  <si>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</si>
  <si>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</si>
  <si>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</si>
  <si>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</si>
  <si>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</si>
  <si>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</si>
  <si>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</si>
  <si>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</si>
  <si>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</si>
  <si>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</si>
  <si>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</si>
  <si>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</si>
  <si>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</si>
  <si>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</si>
  <si>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</si>
  <si>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</si>
  <si>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</si>
  <si>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</si>
  <si>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</si>
  <si>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</si>
  <si>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</si>
  <si>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</si>
  <si>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</si>
  <si>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</si>
  <si>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</si>
  <si>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</si>
  <si>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</si>
  <si>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</si>
  <si>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</si>
  <si>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</si>
  <si>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</si>
  <si>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</si>
  <si>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</si>
  <si>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</si>
  <si>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</si>
  <si>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</si>
  <si>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</si>
  <si>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</si>
  <si>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</si>
  <si>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</si>
  <si>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</si>
  <si>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</si>
  <si>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</si>
  <si>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</si>
  <si>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</si>
  <si>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</si>
  <si>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</si>
  <si>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</si>
  <si>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</si>
  <si>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</si>
  <si>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</si>
  <si>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</si>
  <si>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</si>
  <si>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</si>
  <si>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</si>
  <si>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</si>
  <si>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</si>
  <si>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</si>
  <si>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</si>
  <si>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</si>
  <si>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</si>
  <si>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</si>
  <si>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</si>
  <si>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</si>
  <si>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</si>
  <si>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</si>
  <si>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</si>
  <si>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</si>
  <si>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</si>
  <si>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</si>
  <si>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</si>
  <si>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</si>
  <si>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</si>
  <si>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</si>
  <si>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</si>
  <si>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</si>
  <si>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</si>
  <si>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</si>
  <si>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</si>
  <si>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</si>
  <si>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</si>
  <si>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</si>
  <si>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</si>
  <si>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</si>
  <si>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</si>
  <si>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</si>
  <si>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</si>
  <si>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</si>
  <si>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</si>
  <si>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</si>
  <si>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</si>
  <si>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</si>
  <si>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</si>
  <si>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</si>
  <si>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</si>
  <si>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</si>
  <si>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</si>
  <si>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</si>
  <si>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</si>
  <si>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</si>
  <si>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</si>
  <si>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</si>
  <si>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</si>
  <si>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</si>
  <si>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</si>
  <si>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</si>
  <si>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</si>
  <si>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</si>
  <si>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</si>
  <si>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</si>
  <si>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</si>
  <si>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</si>
  <si>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</si>
  <si>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</si>
  <si>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</si>
  <si>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</si>
  <si>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</si>
  <si>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</si>
  <si>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</si>
  <si>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</si>
  <si>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</si>
  <si>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</si>
  <si>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</si>
  <si>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</si>
  <si>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</si>
  <si>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</si>
  <si>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</si>
  <si>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</si>
  <si>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</si>
  <si>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</si>
  <si>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</si>
  <si>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</si>
  <si>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</si>
  <si>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</si>
  <si>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</si>
  <si>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</si>
  <si>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</si>
  <si>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</si>
  <si>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</si>
  <si>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</si>
  <si>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</si>
  <si>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</si>
  <si>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</si>
  <si>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</si>
  <si>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</si>
  <si>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</si>
  <si>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</si>
  <si>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</si>
  <si>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</si>
  <si>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</si>
  <si>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</si>
  <si>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</si>
  <si>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</si>
  <si>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</si>
  <si>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</si>
  <si>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</si>
  <si>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</si>
  <si>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</si>
  <si>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</si>
  <si>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</si>
  <si>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</si>
  <si>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</si>
  <si>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</si>
  <si>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</si>
  <si>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</si>
  <si>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</si>
  <si>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</si>
  <si>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</si>
  <si>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</si>
  <si>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</si>
  <si>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</si>
  <si>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</si>
  <si>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</si>
  <si>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</si>
  <si>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</si>
  <si>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</si>
  <si>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</si>
  <si>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</si>
  <si>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</si>
  <si>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</si>
  <si>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</si>
  <si>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</si>
  <si>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</si>
  <si>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</si>
  <si>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</si>
  <si>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</si>
  <si>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</si>
  <si>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</si>
  <si>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</si>
  <si>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idRegion</t>
  </si>
  <si>
    <t>Region ID</t>
  </si>
  <si>
    <t>idShip</t>
  </si>
  <si>
    <t>Ship ID</t>
  </si>
  <si>
    <t>Code</t>
  </si>
  <si>
    <t>ID</t>
  </si>
  <si>
    <t>Customer Code</t>
  </si>
  <si>
    <t>Segment ID</t>
  </si>
  <si>
    <t>Category ID</t>
  </si>
  <si>
    <t>City ID</t>
  </si>
  <si>
    <t>State ID</t>
  </si>
  <si>
    <t>Order Code</t>
  </si>
  <si>
    <t>Sub-Category ID</t>
  </si>
  <si>
    <t>Product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</si>
</sst>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995"/>
  <sheetViews>
    <sheetView tabSelected="1" topLeftCell="A40" zoomScale="85" zoomScaleNormal="85" workbookViewId="0">
      <selection activeCell="AC4" sqref="AC4"/>
    </sheetView>
  </sheetViews>
  <sheetFormatPr baseColWidth="10" defaultColWidth="11" defaultRowHeight="15.6" x14ac:dyDescent="0.3"/>
  <cols>
    <col min="1" max="1" width="8.3984375" customWidth="1"/>
    <col min="2" max="2" width="16.09765625" hidden="1" customWidth="1"/>
    <col min="3" max="3" width="10.796875" customWidth="1"/>
    <col min="4" max="4" width="12.8984375" hidden="1" customWidth="1"/>
    <col min="5" max="5" width="13.8984375" hidden="1" customWidth="1"/>
    <col min="6" max="6" width="15.8984375" hidden="1" customWidth="1"/>
    <col min="7" max="7" width="7.5" style="10" customWidth="1"/>
    <col min="8" max="8" width="14.296875" hidden="1" customWidth="1"/>
    <col min="9" max="9" width="12" customWidth="1"/>
    <col min="10" max="10" width="15" hidden="1" customWidth="1"/>
    <col min="11" max="11" width="12.5" hidden="1" customWidth="1"/>
    <col min="12" max="12" width="10.796875" customWidth="1"/>
    <col min="13" max="13" width="13.69921875" hidden="1" customWidth="1"/>
    <col min="14" max="14" width="13.8984375" hidden="1" customWidth="1"/>
    <col min="15" max="15" width="9" customWidth="1"/>
    <col min="16" max="16" width="0.19921875" hidden="1" customWidth="1"/>
    <col min="17" max="17" width="11" customWidth="1"/>
    <col min="18" max="18" width="10.296875" hidden="1" customWidth="1"/>
    <col min="19" max="19" width="2.8984375" hidden="1" customWidth="1"/>
    <col min="20" max="20" width="13.59765625" style="10" customWidth="1"/>
    <col min="21" max="21" width="17" hidden="1" customWidth="1"/>
    <col min="22" max="22" width="0" hidden="1" customWidth="1"/>
    <col min="23" max="23" width="15.59765625" customWidth="1"/>
    <col min="24" max="24" width="13.69921875" customWidth="1"/>
    <col min="25" max="25" width="15.8984375" hidden="1" customWidth="1"/>
    <col min="26" max="26" width="14" customWidth="1"/>
    <col min="27" max="27" width="39.296875" hidden="1" customWidth="1"/>
  </cols>
  <sheetData>
    <row r="1" spans="1:31" x14ac:dyDescent="0.3">
      <c r="A1" s="1" t="s">
        <v>4048</v>
      </c>
      <c r="B1" s="1" t="s">
        <v>10951</v>
      </c>
      <c r="C1" s="1" t="s">
        <v>3225</v>
      </c>
      <c r="D1" s="1" t="s">
        <v>10938</v>
      </c>
      <c r="E1" s="1" t="s">
        <v>10939</v>
      </c>
      <c r="F1" s="1" t="s">
        <v>4049</v>
      </c>
      <c r="G1" s="9" t="s">
        <v>10943</v>
      </c>
      <c r="H1" s="1" t="s">
        <v>10946</v>
      </c>
      <c r="I1" s="1" t="s">
        <v>4050</v>
      </c>
      <c r="J1" s="1" t="s">
        <v>4051</v>
      </c>
      <c r="K1" s="1" t="s">
        <v>5919</v>
      </c>
      <c r="L1" s="1" t="s">
        <v>10947</v>
      </c>
      <c r="M1" s="1" t="s">
        <v>3253</v>
      </c>
      <c r="N1" s="1" t="s">
        <v>0</v>
      </c>
      <c r="O1" s="1" t="s">
        <v>10949</v>
      </c>
      <c r="P1" s="1" t="s">
        <v>1</v>
      </c>
      <c r="Q1" s="1" t="s">
        <v>10950</v>
      </c>
      <c r="R1" s="1" t="s">
        <v>4052</v>
      </c>
      <c r="S1" s="1" t="s">
        <v>2</v>
      </c>
      <c r="T1" s="9" t="s">
        <v>10941</v>
      </c>
      <c r="U1" s="1" t="s">
        <v>10953</v>
      </c>
      <c r="V1" s="1" t="s">
        <v>4054</v>
      </c>
      <c r="W1" s="1" t="s">
        <v>4053</v>
      </c>
      <c r="X1" s="1" t="s">
        <v>10948</v>
      </c>
      <c r="Y1" s="1" t="s">
        <v>4055</v>
      </c>
      <c r="Z1" s="1" t="s">
        <v>10952</v>
      </c>
      <c r="AA1" s="1" t="s">
        <v>4056</v>
      </c>
      <c r="AB1" s="1" t="s">
        <v>3</v>
      </c>
      <c r="AC1" s="1" t="s">
        <v>4</v>
      </c>
      <c r="AD1" s="1" t="s">
        <v>5</v>
      </c>
      <c r="AE1" s="1" t="s">
        <v>6</v>
      </c>
    </row>
    <row r="2" spans="1:31" x14ac:dyDescent="0.3">
      <c r="A2" s="2">
        <v>1</v>
      </c>
      <c r="B2" t="s">
        <v>7934</v>
      </c>
      <c r="C2">
        <f>VLOOKUP(B2,order,2,FALSE)</f>
        <v>1</v>
      </c>
      <c r="D2" s="3">
        <v>42682</v>
      </c>
      <c r="E2" s="3">
        <v>42685</v>
      </c>
      <c r="F2" t="s">
        <v>7</v>
      </c>
      <c r="G2" s="10">
        <f>VLOOKUP(F2,ship,2,FALSE)</f>
        <v>1</v>
      </c>
      <c r="H2" t="s">
        <v>3254</v>
      </c>
      <c r="I2">
        <f>VLOOKUP(H2,customer,2,FALSE)</f>
        <v>1</v>
      </c>
      <c r="J2" t="s">
        <v>8</v>
      </c>
      <c r="K2" t="s">
        <v>9</v>
      </c>
      <c r="L2">
        <f>VLOOKUP(K2,segment1,2,FALSE)</f>
        <v>1</v>
      </c>
      <c r="M2" t="s">
        <v>3255</v>
      </c>
      <c r="N2" t="s">
        <v>10</v>
      </c>
      <c r="O2">
        <f>VLOOKUP(N2,city,2,FALSE)</f>
        <v>1</v>
      </c>
      <c r="P2" t="s">
        <v>11</v>
      </c>
      <c r="Q2">
        <f>VLOOKUP(P2,state,2,FALSE)</f>
        <v>1</v>
      </c>
      <c r="R2">
        <v>42420</v>
      </c>
      <c r="S2" t="s">
        <v>12</v>
      </c>
      <c r="T2" s="10">
        <f>VLOOKUP(S2,region,2,FALSE)</f>
        <v>1</v>
      </c>
      <c r="U2" t="s">
        <v>4110</v>
      </c>
      <c r="V2" t="s">
        <v>13</v>
      </c>
      <c r="W2">
        <f>VLOOKUP(U2,product,2,FALSE)</f>
        <v>1</v>
      </c>
      <c r="X2">
        <f>VLOOKUP(V2,category,2,FALSE)</f>
        <v>1</v>
      </c>
      <c r="Y2" t="s">
        <v>14</v>
      </c>
      <c r="Z2">
        <f>VLOOKUP(Y2,subcategory,2,FALSE)</f>
        <v>1</v>
      </c>
      <c r="AA2" t="s">
        <v>15</v>
      </c>
      <c r="AB2">
        <v>261.95999999999998</v>
      </c>
      <c r="AC2">
        <v>2</v>
      </c>
      <c r="AD2">
        <v>0</v>
      </c>
      <c r="AE2" s="4">
        <v>41.913600000000002</v>
      </c>
    </row>
    <row r="3" spans="1:31" x14ac:dyDescent="0.3">
      <c r="A3" s="2">
        <v>2</v>
      </c>
      <c r="B3" t="s">
        <v>7934</v>
      </c>
      <c r="C3">
        <f>VLOOKUP(B3,order,2,FALSE)</f>
        <v>1</v>
      </c>
      <c r="D3" s="3">
        <v>42682</v>
      </c>
      <c r="E3" s="3">
        <v>42685</v>
      </c>
      <c r="F3" t="s">
        <v>7</v>
      </c>
      <c r="G3" s="10">
        <f>VLOOKUP(F3,ship,2,FALSE)</f>
        <v>1</v>
      </c>
      <c r="H3" t="s">
        <v>3254</v>
      </c>
      <c r="I3">
        <f>VLOOKUP(H3,customer,2,FALSE)</f>
        <v>1</v>
      </c>
      <c r="J3" t="s">
        <v>8</v>
      </c>
      <c r="K3" t="s">
        <v>9</v>
      </c>
      <c r="L3">
        <f>VLOOKUP(K3,segment1,2,FALSE)</f>
        <v>1</v>
      </c>
      <c r="M3" t="s">
        <v>3255</v>
      </c>
      <c r="N3" t="s">
        <v>10</v>
      </c>
      <c r="O3">
        <f>VLOOKUP(N3,city,2,FALSE)</f>
        <v>1</v>
      </c>
      <c r="P3" t="s">
        <v>11</v>
      </c>
      <c r="Q3">
        <f>VLOOKUP(P3,state,2,FALSE)</f>
        <v>1</v>
      </c>
      <c r="R3">
        <v>42420</v>
      </c>
      <c r="S3" t="s">
        <v>12</v>
      </c>
      <c r="T3" s="10">
        <f>VLOOKUP(S3,region,2,FALSE)</f>
        <v>1</v>
      </c>
      <c r="U3" t="s">
        <v>4111</v>
      </c>
      <c r="V3" t="s">
        <v>13</v>
      </c>
      <c r="W3">
        <v>2</v>
      </c>
      <c r="X3">
        <f>VLOOKUP(V3,category,2,FALSE)</f>
        <v>1</v>
      </c>
      <c r="Y3" t="s">
        <v>3226</v>
      </c>
      <c r="Z3">
        <f>VLOOKUP(Y3,subcategory,2,FALSE)</f>
        <v>2</v>
      </c>
      <c r="AA3" t="s">
        <v>2779</v>
      </c>
      <c r="AB3">
        <v>731.93999999999994</v>
      </c>
      <c r="AC3">
        <v>3</v>
      </c>
      <c r="AD3">
        <v>0</v>
      </c>
      <c r="AE3" s="4">
        <v>219.58199999999997</v>
      </c>
    </row>
    <row r="4" spans="1:31" x14ac:dyDescent="0.3">
      <c r="A4" s="2">
        <v>3</v>
      </c>
      <c r="B4" t="s">
        <v>7935</v>
      </c>
      <c r="C4">
        <f>VLOOKUP(B4,order,2,FALSE)</f>
        <v>2</v>
      </c>
      <c r="D4" s="3">
        <v>42533</v>
      </c>
      <c r="E4" s="3">
        <v>42537</v>
      </c>
      <c r="F4" t="s">
        <v>7</v>
      </c>
      <c r="G4" s="10">
        <f>VLOOKUP(F4,ship,2,FALSE)</f>
        <v>1</v>
      </c>
      <c r="H4" t="s">
        <v>3256</v>
      </c>
      <c r="I4">
        <f>VLOOKUP(H4,customer,2,FALSE)</f>
        <v>2</v>
      </c>
      <c r="J4" t="s">
        <v>17</v>
      </c>
      <c r="K4" t="s">
        <v>18</v>
      </c>
      <c r="L4">
        <f>VLOOKUP(K4,segment1,2,FALSE)</f>
        <v>2</v>
      </c>
      <c r="M4" t="s">
        <v>3255</v>
      </c>
      <c r="N4" t="s">
        <v>19</v>
      </c>
      <c r="O4">
        <f>VLOOKUP(N4,city,2,FALSE)</f>
        <v>2</v>
      </c>
      <c r="P4" t="s">
        <v>20</v>
      </c>
      <c r="Q4">
        <f>VLOOKUP(P4,state,2,FALSE)</f>
        <v>2</v>
      </c>
      <c r="R4">
        <v>90036</v>
      </c>
      <c r="S4" t="s">
        <v>21</v>
      </c>
      <c r="T4" s="10">
        <f>VLOOKUP(S4,region,2,FALSE)</f>
        <v>2</v>
      </c>
      <c r="U4" t="s">
        <v>4112</v>
      </c>
      <c r="V4" t="s">
        <v>22</v>
      </c>
      <c r="W4">
        <f>VLOOKUP(U4,product,2,FALSE)</f>
        <v>3</v>
      </c>
      <c r="X4">
        <f>VLOOKUP(V4,category,2,FALSE)</f>
        <v>2</v>
      </c>
      <c r="Y4" t="s">
        <v>23</v>
      </c>
      <c r="Z4">
        <f>VLOOKUP(Y4,subcategory,2,FALSE)</f>
        <v>3</v>
      </c>
      <c r="AA4" t="s">
        <v>3019</v>
      </c>
      <c r="AB4">
        <v>14.62</v>
      </c>
      <c r="AC4">
        <v>2</v>
      </c>
      <c r="AD4">
        <v>0</v>
      </c>
      <c r="AE4" s="4">
        <v>6.8713999999999995</v>
      </c>
    </row>
    <row r="5" spans="1:31" x14ac:dyDescent="0.3">
      <c r="A5" s="2">
        <v>4</v>
      </c>
      <c r="B5" t="s">
        <v>6897</v>
      </c>
      <c r="C5">
        <f>VLOOKUP(B5,order,2,FALSE)</f>
        <v>3</v>
      </c>
      <c r="D5" s="3">
        <v>42288</v>
      </c>
      <c r="E5" s="3">
        <v>42295</v>
      </c>
      <c r="F5" t="s">
        <v>25</v>
      </c>
      <c r="G5" s="10">
        <f>VLOOKUP(F5,ship,2,FALSE)</f>
        <v>2</v>
      </c>
      <c r="H5" t="s">
        <v>3257</v>
      </c>
      <c r="I5">
        <f>VLOOKUP(H5,customer,2,FALSE)</f>
        <v>3</v>
      </c>
      <c r="J5" t="s">
        <v>26</v>
      </c>
      <c r="K5" t="s">
        <v>9</v>
      </c>
      <c r="L5">
        <f>VLOOKUP(K5,segment1,2,FALSE)</f>
        <v>1</v>
      </c>
      <c r="M5" t="s">
        <v>3255</v>
      </c>
      <c r="N5" t="s">
        <v>27</v>
      </c>
      <c r="O5">
        <f>VLOOKUP(N5,city,2,FALSE)</f>
        <v>3</v>
      </c>
      <c r="P5" t="s">
        <v>28</v>
      </c>
      <c r="Q5">
        <f>VLOOKUP(P5,state,2,FALSE)</f>
        <v>3</v>
      </c>
      <c r="R5">
        <v>33311</v>
      </c>
      <c r="S5" t="s">
        <v>12</v>
      </c>
      <c r="T5" s="10">
        <f>VLOOKUP(S5,region,2,FALSE)</f>
        <v>1</v>
      </c>
      <c r="U5" t="s">
        <v>4113</v>
      </c>
      <c r="V5" t="s">
        <v>13</v>
      </c>
      <c r="W5">
        <v>3</v>
      </c>
      <c r="X5">
        <f>VLOOKUP(V5,category,2,FALSE)</f>
        <v>1</v>
      </c>
      <c r="Y5" t="s">
        <v>29</v>
      </c>
      <c r="Z5">
        <f>VLOOKUP(Y5,subcategory,2,FALSE)</f>
        <v>4</v>
      </c>
      <c r="AA5" t="s">
        <v>443</v>
      </c>
      <c r="AB5">
        <v>957.57749999999999</v>
      </c>
      <c r="AC5">
        <v>5</v>
      </c>
      <c r="AD5">
        <v>0.45</v>
      </c>
      <c r="AE5" s="4">
        <v>-383.03100000000006</v>
      </c>
    </row>
    <row r="6" spans="1:31" x14ac:dyDescent="0.3">
      <c r="A6" s="2">
        <v>5</v>
      </c>
      <c r="B6" t="s">
        <v>6897</v>
      </c>
      <c r="C6">
        <f>VLOOKUP(B6,order,2,FALSE)</f>
        <v>3</v>
      </c>
      <c r="D6" s="3">
        <v>42288</v>
      </c>
      <c r="E6" s="3">
        <v>42295</v>
      </c>
      <c r="F6" t="s">
        <v>25</v>
      </c>
      <c r="G6" s="10">
        <f>VLOOKUP(F6,ship,2,FALSE)</f>
        <v>2</v>
      </c>
      <c r="H6" t="s">
        <v>3257</v>
      </c>
      <c r="I6">
        <f>VLOOKUP(H6,customer,2,FALSE)</f>
        <v>3</v>
      </c>
      <c r="J6" t="s">
        <v>26</v>
      </c>
      <c r="K6" t="s">
        <v>9</v>
      </c>
      <c r="L6">
        <f>VLOOKUP(K6,segment1,2,FALSE)</f>
        <v>1</v>
      </c>
      <c r="M6" t="s">
        <v>3255</v>
      </c>
      <c r="N6" t="s">
        <v>27</v>
      </c>
      <c r="O6">
        <f>VLOOKUP(N6,city,2,FALSE)</f>
        <v>3</v>
      </c>
      <c r="P6" t="s">
        <v>28</v>
      </c>
      <c r="Q6">
        <f>VLOOKUP(P6,state,2,FALSE)</f>
        <v>3</v>
      </c>
      <c r="R6">
        <v>33311</v>
      </c>
      <c r="S6" t="s">
        <v>12</v>
      </c>
      <c r="T6" s="10">
        <f>VLOOKUP(S6,region,2,FALSE)</f>
        <v>1</v>
      </c>
      <c r="U6" t="s">
        <v>4114</v>
      </c>
      <c r="V6" t="s">
        <v>22</v>
      </c>
      <c r="W6">
        <f>VLOOKUP(U6,product,2,FALSE)</f>
        <v>5</v>
      </c>
      <c r="X6">
        <f>VLOOKUP(V6,category,2,FALSE)</f>
        <v>2</v>
      </c>
      <c r="Y6" t="s">
        <v>3227</v>
      </c>
      <c r="Z6">
        <f>VLOOKUP(Y6,subcategory,2,FALSE)</f>
        <v>5</v>
      </c>
      <c r="AA6" t="s">
        <v>2119</v>
      </c>
      <c r="AB6">
        <v>22.368000000000002</v>
      </c>
      <c r="AC6">
        <v>2</v>
      </c>
      <c r="AD6">
        <v>0.2</v>
      </c>
      <c r="AE6" s="4">
        <v>2.5163999999999991</v>
      </c>
    </row>
    <row r="7" spans="1:31" x14ac:dyDescent="0.3">
      <c r="A7" s="2">
        <v>6</v>
      </c>
      <c r="B7" t="s">
        <v>5929</v>
      </c>
      <c r="C7">
        <f>VLOOKUP(B7,order,2,FALSE)</f>
        <v>4</v>
      </c>
      <c r="D7" s="3">
        <v>41799</v>
      </c>
      <c r="E7" s="3">
        <v>41804</v>
      </c>
      <c r="F7" t="s">
        <v>25</v>
      </c>
      <c r="G7" s="10">
        <f>VLOOKUP(F7,ship,2,FALSE)</f>
        <v>2</v>
      </c>
      <c r="H7" t="s">
        <v>3258</v>
      </c>
      <c r="I7">
        <f>VLOOKUP(H7,customer,2,FALSE)</f>
        <v>4</v>
      </c>
      <c r="J7" t="s">
        <v>32</v>
      </c>
      <c r="K7" t="s">
        <v>9</v>
      </c>
      <c r="L7">
        <f>VLOOKUP(K7,segment1,2,FALSE)</f>
        <v>1</v>
      </c>
      <c r="M7" t="s">
        <v>3255</v>
      </c>
      <c r="N7" t="s">
        <v>19</v>
      </c>
      <c r="O7">
        <f>VLOOKUP(N7,city,2,FALSE)</f>
        <v>2</v>
      </c>
      <c r="P7" t="s">
        <v>20</v>
      </c>
      <c r="Q7">
        <f>VLOOKUP(P7,state,2,FALSE)</f>
        <v>2</v>
      </c>
      <c r="R7">
        <v>90032</v>
      </c>
      <c r="S7" t="s">
        <v>21</v>
      </c>
      <c r="T7" s="10">
        <f>VLOOKUP(S7,region,2,FALSE)</f>
        <v>2</v>
      </c>
      <c r="U7" t="s">
        <v>4115</v>
      </c>
      <c r="V7" t="s">
        <v>13</v>
      </c>
      <c r="W7">
        <v>4</v>
      </c>
      <c r="X7">
        <f>VLOOKUP(V7,category,2,FALSE)</f>
        <v>1</v>
      </c>
      <c r="Y7" t="s">
        <v>3228</v>
      </c>
      <c r="Z7">
        <f>VLOOKUP(Y7,subcategory,2,FALSE)</f>
        <v>6</v>
      </c>
      <c r="AA7" t="s">
        <v>2470</v>
      </c>
      <c r="AB7">
        <v>48.86</v>
      </c>
      <c r="AC7">
        <v>7</v>
      </c>
      <c r="AD7">
        <v>0</v>
      </c>
      <c r="AE7" s="4">
        <v>14.169399999999996</v>
      </c>
    </row>
    <row r="8" spans="1:31" x14ac:dyDescent="0.3">
      <c r="A8" s="2">
        <v>7</v>
      </c>
      <c r="B8" t="s">
        <v>5929</v>
      </c>
      <c r="C8">
        <f>VLOOKUP(B8,order,2,FALSE)</f>
        <v>4</v>
      </c>
      <c r="D8" s="3">
        <v>41799</v>
      </c>
      <c r="E8" s="3">
        <v>41804</v>
      </c>
      <c r="F8" t="s">
        <v>25</v>
      </c>
      <c r="G8" s="10">
        <f>VLOOKUP(F8,ship,2,FALSE)</f>
        <v>2</v>
      </c>
      <c r="H8" t="s">
        <v>3258</v>
      </c>
      <c r="I8">
        <f>VLOOKUP(H8,customer,2,FALSE)</f>
        <v>4</v>
      </c>
      <c r="J8" t="s">
        <v>32</v>
      </c>
      <c r="K8" t="s">
        <v>9</v>
      </c>
      <c r="L8">
        <f>VLOOKUP(K8,segment1,2,FALSE)</f>
        <v>1</v>
      </c>
      <c r="M8" t="s">
        <v>3255</v>
      </c>
      <c r="N8" t="s">
        <v>19</v>
      </c>
      <c r="O8">
        <f>VLOOKUP(N8,city,2,FALSE)</f>
        <v>2</v>
      </c>
      <c r="P8" t="s">
        <v>20</v>
      </c>
      <c r="Q8">
        <f>VLOOKUP(P8,state,2,FALSE)</f>
        <v>2</v>
      </c>
      <c r="R8">
        <v>90032</v>
      </c>
      <c r="S8" t="s">
        <v>21</v>
      </c>
      <c r="T8" s="10">
        <f>VLOOKUP(S8,region,2,FALSE)</f>
        <v>2</v>
      </c>
      <c r="U8" t="s">
        <v>4116</v>
      </c>
      <c r="V8" t="s">
        <v>22</v>
      </c>
      <c r="W8">
        <f>VLOOKUP(U8,product,2,FALSE)</f>
        <v>7</v>
      </c>
      <c r="X8">
        <f>VLOOKUP(V8,category,2,FALSE)</f>
        <v>2</v>
      </c>
      <c r="Y8" t="s">
        <v>3229</v>
      </c>
      <c r="Z8">
        <f>VLOOKUP(Y8,subcategory,2,FALSE)</f>
        <v>7</v>
      </c>
      <c r="AA8" t="s">
        <v>2168</v>
      </c>
      <c r="AB8">
        <v>7.28</v>
      </c>
      <c r="AC8">
        <v>4</v>
      </c>
      <c r="AD8">
        <v>0</v>
      </c>
      <c r="AE8" s="4">
        <v>1.9656000000000002</v>
      </c>
    </row>
    <row r="9" spans="1:31" x14ac:dyDescent="0.3">
      <c r="A9" s="2">
        <v>8</v>
      </c>
      <c r="B9" t="s">
        <v>5929</v>
      </c>
      <c r="C9">
        <f>VLOOKUP(B9,order,2,FALSE)</f>
        <v>4</v>
      </c>
      <c r="D9" s="3">
        <v>41799</v>
      </c>
      <c r="E9" s="3">
        <v>41804</v>
      </c>
      <c r="F9" t="s">
        <v>25</v>
      </c>
      <c r="G9" s="10">
        <f>VLOOKUP(F9,ship,2,FALSE)</f>
        <v>2</v>
      </c>
      <c r="H9" t="s">
        <v>3258</v>
      </c>
      <c r="I9">
        <f>VLOOKUP(H9,customer,2,FALSE)</f>
        <v>4</v>
      </c>
      <c r="J9" t="s">
        <v>32</v>
      </c>
      <c r="K9" t="s">
        <v>9</v>
      </c>
      <c r="L9">
        <f>VLOOKUP(K9,segment1,2,FALSE)</f>
        <v>1</v>
      </c>
      <c r="M9" t="s">
        <v>3255</v>
      </c>
      <c r="N9" t="s">
        <v>19</v>
      </c>
      <c r="O9">
        <f>VLOOKUP(N9,city,2,FALSE)</f>
        <v>2</v>
      </c>
      <c r="P9" t="s">
        <v>20</v>
      </c>
      <c r="Q9">
        <f>VLOOKUP(P9,state,2,FALSE)</f>
        <v>2</v>
      </c>
      <c r="R9">
        <v>90032</v>
      </c>
      <c r="S9" t="s">
        <v>21</v>
      </c>
      <c r="T9" s="10">
        <f>VLOOKUP(S9,region,2,FALSE)</f>
        <v>2</v>
      </c>
      <c r="U9" t="s">
        <v>4117</v>
      </c>
      <c r="V9" t="s">
        <v>35</v>
      </c>
      <c r="W9">
        <v>5</v>
      </c>
      <c r="X9">
        <f>VLOOKUP(V9,category,2,FALSE)</f>
        <v>3</v>
      </c>
      <c r="Y9" t="s">
        <v>3230</v>
      </c>
      <c r="Z9">
        <f>VLOOKUP(Y9,subcategory,2,FALSE)</f>
        <v>8</v>
      </c>
      <c r="AA9" t="s">
        <v>1161</v>
      </c>
      <c r="AB9">
        <v>907.15200000000004</v>
      </c>
      <c r="AC9">
        <v>6</v>
      </c>
      <c r="AD9">
        <v>0.2</v>
      </c>
      <c r="AE9" s="4">
        <v>90.715200000000038</v>
      </c>
    </row>
    <row r="10" spans="1:31" x14ac:dyDescent="0.3">
      <c r="A10" s="2">
        <v>9</v>
      </c>
      <c r="B10" t="s">
        <v>5929</v>
      </c>
      <c r="C10">
        <f>VLOOKUP(B10,order,2,FALSE)</f>
        <v>4</v>
      </c>
      <c r="D10" s="3">
        <v>41799</v>
      </c>
      <c r="E10" s="3">
        <v>41804</v>
      </c>
      <c r="F10" t="s">
        <v>25</v>
      </c>
      <c r="G10" s="10">
        <f>VLOOKUP(F10,ship,2,FALSE)</f>
        <v>2</v>
      </c>
      <c r="H10" t="s">
        <v>3258</v>
      </c>
      <c r="I10">
        <f>VLOOKUP(H10,customer,2,FALSE)</f>
        <v>4</v>
      </c>
      <c r="J10" t="s">
        <v>32</v>
      </c>
      <c r="K10" t="s">
        <v>9</v>
      </c>
      <c r="L10">
        <f>VLOOKUP(K10,segment1,2,FALSE)</f>
        <v>1</v>
      </c>
      <c r="M10" t="s">
        <v>3255</v>
      </c>
      <c r="N10" t="s">
        <v>19</v>
      </c>
      <c r="O10">
        <f>VLOOKUP(N10,city,2,FALSE)</f>
        <v>2</v>
      </c>
      <c r="P10" t="s">
        <v>20</v>
      </c>
      <c r="Q10">
        <f>VLOOKUP(P10,state,2,FALSE)</f>
        <v>2</v>
      </c>
      <c r="R10">
        <v>90032</v>
      </c>
      <c r="S10" t="s">
        <v>21</v>
      </c>
      <c r="T10" s="10">
        <f>VLOOKUP(S10,region,2,FALSE)</f>
        <v>2</v>
      </c>
      <c r="U10" t="s">
        <v>4118</v>
      </c>
      <c r="V10" t="s">
        <v>22</v>
      </c>
      <c r="W10">
        <f>VLOOKUP(U10,product,2,FALSE)</f>
        <v>9</v>
      </c>
      <c r="X10">
        <f>VLOOKUP(V10,category,2,FALSE)</f>
        <v>2</v>
      </c>
      <c r="Y10" t="s">
        <v>3231</v>
      </c>
      <c r="Z10">
        <f>VLOOKUP(Y10,subcategory,2,FALSE)</f>
        <v>9</v>
      </c>
      <c r="AA10" t="s">
        <v>57</v>
      </c>
      <c r="AB10">
        <v>18.504000000000001</v>
      </c>
      <c r="AC10">
        <v>3</v>
      </c>
      <c r="AD10">
        <v>0.2</v>
      </c>
      <c r="AE10" s="4">
        <v>5.7824999999999998</v>
      </c>
    </row>
    <row r="11" spans="1:31" x14ac:dyDescent="0.3">
      <c r="A11" s="2">
        <v>10</v>
      </c>
      <c r="B11" t="s">
        <v>5929</v>
      </c>
      <c r="C11">
        <f>VLOOKUP(B11,order,2,FALSE)</f>
        <v>4</v>
      </c>
      <c r="D11" s="3">
        <v>41799</v>
      </c>
      <c r="E11" s="3">
        <v>41804</v>
      </c>
      <c r="F11" t="s">
        <v>25</v>
      </c>
      <c r="G11" s="10">
        <f>VLOOKUP(F11,ship,2,FALSE)</f>
        <v>2</v>
      </c>
      <c r="H11" t="s">
        <v>3258</v>
      </c>
      <c r="I11">
        <f>VLOOKUP(H11,customer,2,FALSE)</f>
        <v>4</v>
      </c>
      <c r="J11" t="s">
        <v>32</v>
      </c>
      <c r="K11" t="s">
        <v>9</v>
      </c>
      <c r="L11">
        <f>VLOOKUP(K11,segment1,2,FALSE)</f>
        <v>1</v>
      </c>
      <c r="M11" t="s">
        <v>3255</v>
      </c>
      <c r="N11" t="s">
        <v>19</v>
      </c>
      <c r="O11">
        <f>VLOOKUP(N11,city,2,FALSE)</f>
        <v>2</v>
      </c>
      <c r="P11" t="s">
        <v>20</v>
      </c>
      <c r="Q11">
        <f>VLOOKUP(P11,state,2,FALSE)</f>
        <v>2</v>
      </c>
      <c r="R11">
        <v>90032</v>
      </c>
      <c r="S11" t="s">
        <v>21</v>
      </c>
      <c r="T11" s="10">
        <f>VLOOKUP(S11,region,2,FALSE)</f>
        <v>2</v>
      </c>
      <c r="U11" t="s">
        <v>4119</v>
      </c>
      <c r="V11" t="s">
        <v>22</v>
      </c>
      <c r="W11">
        <v>6</v>
      </c>
      <c r="X11">
        <f>VLOOKUP(V11,category,2,FALSE)</f>
        <v>2</v>
      </c>
      <c r="Y11" t="s">
        <v>38</v>
      </c>
      <c r="Z11">
        <f>VLOOKUP(Y11,subcategory,2,FALSE)</f>
        <v>10</v>
      </c>
      <c r="AA11" t="s">
        <v>976</v>
      </c>
      <c r="AB11">
        <v>114.9</v>
      </c>
      <c r="AC11">
        <v>5</v>
      </c>
      <c r="AD11">
        <v>0</v>
      </c>
      <c r="AE11" s="4">
        <v>34.469999999999992</v>
      </c>
    </row>
    <row r="12" spans="1:31" x14ac:dyDescent="0.3">
      <c r="A12" s="2">
        <v>11</v>
      </c>
      <c r="B12" t="s">
        <v>5929</v>
      </c>
      <c r="C12">
        <f>VLOOKUP(B12,order,2,FALSE)</f>
        <v>4</v>
      </c>
      <c r="D12" s="3">
        <v>41799</v>
      </c>
      <c r="E12" s="3">
        <v>41804</v>
      </c>
      <c r="F12" t="s">
        <v>25</v>
      </c>
      <c r="G12" s="10">
        <f>VLOOKUP(F12,ship,2,FALSE)</f>
        <v>2</v>
      </c>
      <c r="H12" t="s">
        <v>3258</v>
      </c>
      <c r="I12">
        <f>VLOOKUP(H12,customer,2,FALSE)</f>
        <v>4</v>
      </c>
      <c r="J12" t="s">
        <v>32</v>
      </c>
      <c r="K12" t="s">
        <v>9</v>
      </c>
      <c r="L12">
        <f>VLOOKUP(K12,segment1,2,FALSE)</f>
        <v>1</v>
      </c>
      <c r="M12" t="s">
        <v>3255</v>
      </c>
      <c r="N12" t="s">
        <v>19</v>
      </c>
      <c r="O12">
        <f>VLOOKUP(N12,city,2,FALSE)</f>
        <v>2</v>
      </c>
      <c r="P12" t="s">
        <v>20</v>
      </c>
      <c r="Q12">
        <f>VLOOKUP(P12,state,2,FALSE)</f>
        <v>2</v>
      </c>
      <c r="R12">
        <v>90032</v>
      </c>
      <c r="S12" t="s">
        <v>21</v>
      </c>
      <c r="T12" s="10">
        <f>VLOOKUP(S12,region,2,FALSE)</f>
        <v>2</v>
      </c>
      <c r="U12" t="s">
        <v>4120</v>
      </c>
      <c r="V12" t="s">
        <v>13</v>
      </c>
      <c r="W12">
        <f>VLOOKUP(U12,product,2,FALSE)</f>
        <v>11</v>
      </c>
      <c r="X12">
        <f>VLOOKUP(V12,category,2,FALSE)</f>
        <v>1</v>
      </c>
      <c r="Y12" t="s">
        <v>29</v>
      </c>
      <c r="Z12">
        <f>VLOOKUP(Y12,subcategory,2,FALSE)</f>
        <v>4</v>
      </c>
      <c r="AA12" t="s">
        <v>1686</v>
      </c>
      <c r="AB12">
        <v>1706.1840000000002</v>
      </c>
      <c r="AC12">
        <v>9</v>
      </c>
      <c r="AD12">
        <v>0.2</v>
      </c>
      <c r="AE12" s="4">
        <v>85.309199999999805</v>
      </c>
    </row>
    <row r="13" spans="1:31" x14ac:dyDescent="0.3">
      <c r="A13" s="2">
        <v>12</v>
      </c>
      <c r="B13" t="s">
        <v>5929</v>
      </c>
      <c r="C13">
        <f>VLOOKUP(B13,order,2,FALSE)</f>
        <v>4</v>
      </c>
      <c r="D13" s="3">
        <v>41799</v>
      </c>
      <c r="E13" s="3">
        <v>41804</v>
      </c>
      <c r="F13" t="s">
        <v>25</v>
      </c>
      <c r="G13" s="10">
        <f>VLOOKUP(F13,ship,2,FALSE)</f>
        <v>2</v>
      </c>
      <c r="H13" t="s">
        <v>3258</v>
      </c>
      <c r="I13">
        <f>VLOOKUP(H13,customer,2,FALSE)</f>
        <v>4</v>
      </c>
      <c r="J13" t="s">
        <v>32</v>
      </c>
      <c r="K13" t="s">
        <v>9</v>
      </c>
      <c r="L13">
        <f>VLOOKUP(K13,segment1,2,FALSE)</f>
        <v>1</v>
      </c>
      <c r="M13" t="s">
        <v>3255</v>
      </c>
      <c r="N13" t="s">
        <v>19</v>
      </c>
      <c r="O13">
        <f>VLOOKUP(N13,city,2,FALSE)</f>
        <v>2</v>
      </c>
      <c r="P13" t="s">
        <v>20</v>
      </c>
      <c r="Q13">
        <f>VLOOKUP(P13,state,2,FALSE)</f>
        <v>2</v>
      </c>
      <c r="R13">
        <v>90032</v>
      </c>
      <c r="S13" t="s">
        <v>21</v>
      </c>
      <c r="T13" s="10">
        <f>VLOOKUP(S13,region,2,FALSE)</f>
        <v>2</v>
      </c>
      <c r="U13" t="s">
        <v>4121</v>
      </c>
      <c r="V13" t="s">
        <v>35</v>
      </c>
      <c r="W13">
        <v>7</v>
      </c>
      <c r="X13">
        <f>VLOOKUP(V13,category,2,FALSE)</f>
        <v>3</v>
      </c>
      <c r="Y13" t="s">
        <v>3230</v>
      </c>
      <c r="Z13">
        <f>VLOOKUP(Y13,subcategory,2,FALSE)</f>
        <v>8</v>
      </c>
      <c r="AA13" t="s">
        <v>2202</v>
      </c>
      <c r="AB13">
        <v>911.42399999999998</v>
      </c>
      <c r="AC13">
        <v>4</v>
      </c>
      <c r="AD13">
        <v>0.2</v>
      </c>
      <c r="AE13" s="4">
        <v>68.356800000000021</v>
      </c>
    </row>
    <row r="14" spans="1:31" x14ac:dyDescent="0.3">
      <c r="A14" s="2">
        <v>13</v>
      </c>
      <c r="B14" t="s">
        <v>9244</v>
      </c>
      <c r="C14">
        <f>VLOOKUP(B14,order,2,FALSE)</f>
        <v>5</v>
      </c>
      <c r="D14" s="3">
        <v>42840</v>
      </c>
      <c r="E14" s="3">
        <v>42845</v>
      </c>
      <c r="F14" t="s">
        <v>25</v>
      </c>
      <c r="G14" s="10">
        <f>VLOOKUP(F14,ship,2,FALSE)</f>
        <v>2</v>
      </c>
      <c r="H14" t="s">
        <v>3259</v>
      </c>
      <c r="I14">
        <f>VLOOKUP(H14,customer,2,FALSE)</f>
        <v>5</v>
      </c>
      <c r="J14" t="s">
        <v>42</v>
      </c>
      <c r="K14" t="s">
        <v>9</v>
      </c>
      <c r="L14">
        <f>VLOOKUP(K14,segment1,2,FALSE)</f>
        <v>1</v>
      </c>
      <c r="M14" t="s">
        <v>3255</v>
      </c>
      <c r="N14" t="s">
        <v>43</v>
      </c>
      <c r="O14">
        <f>VLOOKUP(N14,city,2,FALSE)</f>
        <v>4</v>
      </c>
      <c r="P14" t="s">
        <v>44</v>
      </c>
      <c r="Q14">
        <f>VLOOKUP(P14,state,2,FALSE)</f>
        <v>4</v>
      </c>
      <c r="R14">
        <v>28027</v>
      </c>
      <c r="S14" t="s">
        <v>12</v>
      </c>
      <c r="T14" s="10">
        <f>VLOOKUP(S14,region,2,FALSE)</f>
        <v>1</v>
      </c>
      <c r="U14" t="s">
        <v>4122</v>
      </c>
      <c r="V14" t="s">
        <v>22</v>
      </c>
      <c r="W14">
        <f>VLOOKUP(U14,product,2,FALSE)</f>
        <v>13</v>
      </c>
      <c r="X14">
        <f>VLOOKUP(V14,category,2,FALSE)</f>
        <v>2</v>
      </c>
      <c r="Y14" t="s">
        <v>45</v>
      </c>
      <c r="Z14">
        <f>VLOOKUP(Y14,subcategory,2,FALSE)</f>
        <v>11</v>
      </c>
      <c r="AA14" t="s">
        <v>1054</v>
      </c>
      <c r="AB14">
        <v>15.552000000000003</v>
      </c>
      <c r="AC14">
        <v>3</v>
      </c>
      <c r="AD14">
        <v>0.2</v>
      </c>
      <c r="AE14" s="4">
        <v>5.4432</v>
      </c>
    </row>
    <row r="15" spans="1:31" x14ac:dyDescent="0.3">
      <c r="A15" s="2">
        <v>14</v>
      </c>
      <c r="B15" t="s">
        <v>7936</v>
      </c>
      <c r="C15">
        <f>VLOOKUP(B15,order,2,FALSE)</f>
        <v>6</v>
      </c>
      <c r="D15" s="3">
        <v>42709</v>
      </c>
      <c r="E15" s="3">
        <v>42714</v>
      </c>
      <c r="F15" t="s">
        <v>25</v>
      </c>
      <c r="G15" s="10">
        <f>VLOOKUP(F15,ship,2,FALSE)</f>
        <v>2</v>
      </c>
      <c r="H15" t="s">
        <v>3260</v>
      </c>
      <c r="I15">
        <f>VLOOKUP(H15,customer,2,FALSE)</f>
        <v>6</v>
      </c>
      <c r="J15" t="s">
        <v>47</v>
      </c>
      <c r="K15" t="s">
        <v>9</v>
      </c>
      <c r="L15">
        <f>VLOOKUP(K15,segment1,2,FALSE)</f>
        <v>1</v>
      </c>
      <c r="M15" t="s">
        <v>3255</v>
      </c>
      <c r="N15" t="s">
        <v>48</v>
      </c>
      <c r="O15">
        <f>VLOOKUP(N15,city,2,FALSE)</f>
        <v>5</v>
      </c>
      <c r="P15" t="s">
        <v>49</v>
      </c>
      <c r="Q15">
        <f>VLOOKUP(P15,state,2,FALSE)</f>
        <v>5</v>
      </c>
      <c r="R15">
        <v>98103</v>
      </c>
      <c r="S15" t="s">
        <v>21</v>
      </c>
      <c r="T15" s="10">
        <f>VLOOKUP(S15,region,2,FALSE)</f>
        <v>2</v>
      </c>
      <c r="U15" t="s">
        <v>4123</v>
      </c>
      <c r="V15" t="s">
        <v>22</v>
      </c>
      <c r="W15">
        <v>8</v>
      </c>
      <c r="X15">
        <f>VLOOKUP(V15,category,2,FALSE)</f>
        <v>2</v>
      </c>
      <c r="Y15" t="s">
        <v>3231</v>
      </c>
      <c r="Z15">
        <f>VLOOKUP(Y15,subcategory,2,FALSE)</f>
        <v>9</v>
      </c>
      <c r="AA15" t="s">
        <v>258</v>
      </c>
      <c r="AB15">
        <v>407.97600000000006</v>
      </c>
      <c r="AC15">
        <v>3</v>
      </c>
      <c r="AD15">
        <v>0.2</v>
      </c>
      <c r="AE15" s="4">
        <v>132.59219999999993</v>
      </c>
    </row>
    <row r="16" spans="1:31" x14ac:dyDescent="0.3">
      <c r="A16" s="2">
        <v>15</v>
      </c>
      <c r="B16" t="s">
        <v>6898</v>
      </c>
      <c r="C16">
        <f>VLOOKUP(B16,order,2,FALSE)</f>
        <v>7</v>
      </c>
      <c r="D16" s="3">
        <v>42330</v>
      </c>
      <c r="E16" s="3">
        <v>42334</v>
      </c>
      <c r="F16" t="s">
        <v>25</v>
      </c>
      <c r="G16" s="10">
        <f>VLOOKUP(F16,ship,2,FALSE)</f>
        <v>2</v>
      </c>
      <c r="H16" t="s">
        <v>3261</v>
      </c>
      <c r="I16">
        <f>VLOOKUP(H16,customer,2,FALSE)</f>
        <v>7</v>
      </c>
      <c r="J16" t="s">
        <v>51</v>
      </c>
      <c r="K16" t="s">
        <v>52</v>
      </c>
      <c r="L16">
        <f>VLOOKUP(K16,segment1,2,FALSE)</f>
        <v>3</v>
      </c>
      <c r="M16" t="s">
        <v>3255</v>
      </c>
      <c r="N16" t="s">
        <v>53</v>
      </c>
      <c r="O16">
        <f>VLOOKUP(N16,city,2,FALSE)</f>
        <v>6</v>
      </c>
      <c r="P16" t="s">
        <v>54</v>
      </c>
      <c r="Q16">
        <f>VLOOKUP(P16,state,2,FALSE)</f>
        <v>6</v>
      </c>
      <c r="R16">
        <v>76106</v>
      </c>
      <c r="S16" t="s">
        <v>55</v>
      </c>
      <c r="T16" s="10">
        <f>VLOOKUP(S16,region,2,FALSE)</f>
        <v>3</v>
      </c>
      <c r="U16" t="s">
        <v>4124</v>
      </c>
      <c r="V16" t="s">
        <v>22</v>
      </c>
      <c r="W16">
        <f>VLOOKUP(U16,product,2,FALSE)</f>
        <v>15</v>
      </c>
      <c r="X16">
        <f>VLOOKUP(V16,category,2,FALSE)</f>
        <v>2</v>
      </c>
      <c r="Y16" t="s">
        <v>38</v>
      </c>
      <c r="Z16">
        <f>VLOOKUP(Y16,subcategory,2,FALSE)</f>
        <v>10</v>
      </c>
      <c r="AA16" t="s">
        <v>1970</v>
      </c>
      <c r="AB16">
        <v>68.809999999999988</v>
      </c>
      <c r="AC16">
        <v>5</v>
      </c>
      <c r="AD16">
        <v>0.8</v>
      </c>
      <c r="AE16" s="4">
        <v>-123.858</v>
      </c>
    </row>
    <row r="17" spans="1:31" x14ac:dyDescent="0.3">
      <c r="A17" s="2">
        <v>16</v>
      </c>
      <c r="B17" t="s">
        <v>6898</v>
      </c>
      <c r="C17">
        <f>VLOOKUP(B17,order,2,FALSE)</f>
        <v>7</v>
      </c>
      <c r="D17" s="3">
        <v>42330</v>
      </c>
      <c r="E17" s="3">
        <v>42334</v>
      </c>
      <c r="F17" t="s">
        <v>25</v>
      </c>
      <c r="G17" s="10">
        <f>VLOOKUP(F17,ship,2,FALSE)</f>
        <v>2</v>
      </c>
      <c r="H17" t="s">
        <v>3261</v>
      </c>
      <c r="I17">
        <f>VLOOKUP(H17,customer,2,FALSE)</f>
        <v>7</v>
      </c>
      <c r="J17" t="s">
        <v>51</v>
      </c>
      <c r="K17" t="s">
        <v>52</v>
      </c>
      <c r="L17">
        <f>VLOOKUP(K17,segment1,2,FALSE)</f>
        <v>3</v>
      </c>
      <c r="M17" t="s">
        <v>3255</v>
      </c>
      <c r="N17" t="s">
        <v>53</v>
      </c>
      <c r="O17">
        <f>VLOOKUP(N17,city,2,FALSE)</f>
        <v>6</v>
      </c>
      <c r="P17" t="s">
        <v>54</v>
      </c>
      <c r="Q17">
        <f>VLOOKUP(P17,state,2,FALSE)</f>
        <v>6</v>
      </c>
      <c r="R17">
        <v>76106</v>
      </c>
      <c r="S17" t="s">
        <v>55</v>
      </c>
      <c r="T17" s="10">
        <f>VLOOKUP(S17,region,2,FALSE)</f>
        <v>3</v>
      </c>
      <c r="U17" t="s">
        <v>4125</v>
      </c>
      <c r="V17" t="s">
        <v>22</v>
      </c>
      <c r="W17">
        <v>9</v>
      </c>
      <c r="X17">
        <f>VLOOKUP(V17,category,2,FALSE)</f>
        <v>2</v>
      </c>
      <c r="Y17" t="s">
        <v>3231</v>
      </c>
      <c r="Z17">
        <f>VLOOKUP(Y17,subcategory,2,FALSE)</f>
        <v>9</v>
      </c>
      <c r="AA17" t="s">
        <v>2055</v>
      </c>
      <c r="AB17">
        <v>2.5439999999999996</v>
      </c>
      <c r="AC17">
        <v>3</v>
      </c>
      <c r="AD17">
        <v>0.8</v>
      </c>
      <c r="AE17" s="4">
        <v>-3.8160000000000016</v>
      </c>
    </row>
    <row r="18" spans="1:31" x14ac:dyDescent="0.3">
      <c r="A18" s="2">
        <v>17</v>
      </c>
      <c r="B18" t="s">
        <v>5930</v>
      </c>
      <c r="C18">
        <f>VLOOKUP(B18,order,2,FALSE)</f>
        <v>8</v>
      </c>
      <c r="D18" s="3">
        <v>41954</v>
      </c>
      <c r="E18" s="3">
        <v>41961</v>
      </c>
      <c r="F18" t="s">
        <v>25</v>
      </c>
      <c r="G18" s="10">
        <f>VLOOKUP(F18,ship,2,FALSE)</f>
        <v>2</v>
      </c>
      <c r="H18" t="s">
        <v>3262</v>
      </c>
      <c r="I18">
        <f>VLOOKUP(H18,customer,2,FALSE)</f>
        <v>8</v>
      </c>
      <c r="J18" t="s">
        <v>58</v>
      </c>
      <c r="K18" t="s">
        <v>9</v>
      </c>
      <c r="L18">
        <f>VLOOKUP(K18,segment1,2,FALSE)</f>
        <v>1</v>
      </c>
      <c r="M18" t="s">
        <v>3255</v>
      </c>
      <c r="N18" t="s">
        <v>59</v>
      </c>
      <c r="O18">
        <f>VLOOKUP(N18,city,2,FALSE)</f>
        <v>7</v>
      </c>
      <c r="P18" t="s">
        <v>60</v>
      </c>
      <c r="Q18">
        <f>VLOOKUP(P18,state,2,FALSE)</f>
        <v>7</v>
      </c>
      <c r="R18">
        <v>53711</v>
      </c>
      <c r="S18" t="s">
        <v>55</v>
      </c>
      <c r="T18" s="10">
        <f>VLOOKUP(S18,region,2,FALSE)</f>
        <v>3</v>
      </c>
      <c r="U18" t="s">
        <v>4126</v>
      </c>
      <c r="V18" t="s">
        <v>22</v>
      </c>
      <c r="W18">
        <f>VLOOKUP(U18,product,2,FALSE)</f>
        <v>17</v>
      </c>
      <c r="X18">
        <f>VLOOKUP(V18,category,2,FALSE)</f>
        <v>2</v>
      </c>
      <c r="Y18" t="s">
        <v>3227</v>
      </c>
      <c r="Z18">
        <f>VLOOKUP(Y18,subcategory,2,FALSE)</f>
        <v>5</v>
      </c>
      <c r="AA18" t="s">
        <v>839</v>
      </c>
      <c r="AB18">
        <v>665.88</v>
      </c>
      <c r="AC18">
        <v>6</v>
      </c>
      <c r="AD18">
        <v>0</v>
      </c>
      <c r="AE18" s="4">
        <v>13.317599999999999</v>
      </c>
    </row>
    <row r="19" spans="1:31" x14ac:dyDescent="0.3">
      <c r="A19" s="2">
        <v>18</v>
      </c>
      <c r="B19" t="s">
        <v>5931</v>
      </c>
      <c r="C19">
        <f>VLOOKUP(B19,order,2,FALSE)</f>
        <v>9</v>
      </c>
      <c r="D19" s="3">
        <v>41772</v>
      </c>
      <c r="E19" s="3">
        <v>41774</v>
      </c>
      <c r="F19" t="s">
        <v>7</v>
      </c>
      <c r="G19" s="10">
        <f>VLOOKUP(F19,ship,2,FALSE)</f>
        <v>1</v>
      </c>
      <c r="H19" t="s">
        <v>3263</v>
      </c>
      <c r="I19">
        <f>VLOOKUP(H19,customer,2,FALSE)</f>
        <v>9</v>
      </c>
      <c r="J19" t="s">
        <v>62</v>
      </c>
      <c r="K19" t="s">
        <v>9</v>
      </c>
      <c r="L19">
        <f>VLOOKUP(K19,segment1,2,FALSE)</f>
        <v>1</v>
      </c>
      <c r="M19" t="s">
        <v>3255</v>
      </c>
      <c r="N19" t="s">
        <v>63</v>
      </c>
      <c r="O19">
        <f>VLOOKUP(N19,city,2,FALSE)</f>
        <v>8</v>
      </c>
      <c r="P19" t="s">
        <v>64</v>
      </c>
      <c r="Q19">
        <f>VLOOKUP(P19,state,2,FALSE)</f>
        <v>8</v>
      </c>
      <c r="R19">
        <v>84084</v>
      </c>
      <c r="S19" t="s">
        <v>21</v>
      </c>
      <c r="T19" s="10">
        <f>VLOOKUP(S19,region,2,FALSE)</f>
        <v>2</v>
      </c>
      <c r="U19" t="s">
        <v>4127</v>
      </c>
      <c r="V19" t="s">
        <v>22</v>
      </c>
      <c r="W19">
        <v>10</v>
      </c>
      <c r="X19">
        <f>VLOOKUP(V19,category,2,FALSE)</f>
        <v>2</v>
      </c>
      <c r="Y19" t="s">
        <v>3227</v>
      </c>
      <c r="Z19">
        <f>VLOOKUP(Y19,subcategory,2,FALSE)</f>
        <v>5</v>
      </c>
      <c r="AA19" t="s">
        <v>1839</v>
      </c>
      <c r="AB19">
        <v>55.5</v>
      </c>
      <c r="AC19">
        <v>2</v>
      </c>
      <c r="AD19">
        <v>0</v>
      </c>
      <c r="AE19" s="4">
        <v>9.9899999999999949</v>
      </c>
    </row>
    <row r="20" spans="1:31" x14ac:dyDescent="0.3">
      <c r="A20" s="2">
        <v>19</v>
      </c>
      <c r="B20" t="s">
        <v>5932</v>
      </c>
      <c r="C20">
        <f>VLOOKUP(B20,order,2,FALSE)</f>
        <v>10</v>
      </c>
      <c r="D20" s="3">
        <v>41878</v>
      </c>
      <c r="E20" s="3">
        <v>41883</v>
      </c>
      <c r="F20" t="s">
        <v>7</v>
      </c>
      <c r="G20" s="10">
        <f>VLOOKUP(F20,ship,2,FALSE)</f>
        <v>1</v>
      </c>
      <c r="H20" t="s">
        <v>3264</v>
      </c>
      <c r="I20">
        <f>VLOOKUP(H20,customer,2,FALSE)</f>
        <v>10</v>
      </c>
      <c r="J20" t="s">
        <v>66</v>
      </c>
      <c r="K20" t="s">
        <v>9</v>
      </c>
      <c r="L20">
        <f>VLOOKUP(K20,segment1,2,FALSE)</f>
        <v>1</v>
      </c>
      <c r="M20" t="s">
        <v>3255</v>
      </c>
      <c r="N20" t="s">
        <v>67</v>
      </c>
      <c r="O20">
        <f>VLOOKUP(N20,city,2,FALSE)</f>
        <v>9</v>
      </c>
      <c r="P20" t="s">
        <v>20</v>
      </c>
      <c r="Q20">
        <f>VLOOKUP(P20,state,2,FALSE)</f>
        <v>2</v>
      </c>
      <c r="R20">
        <v>94109</v>
      </c>
      <c r="S20" t="s">
        <v>21</v>
      </c>
      <c r="T20" s="10">
        <f>VLOOKUP(S20,region,2,FALSE)</f>
        <v>2</v>
      </c>
      <c r="U20" t="s">
        <v>4128</v>
      </c>
      <c r="V20" t="s">
        <v>22</v>
      </c>
      <c r="W20">
        <f>VLOOKUP(U20,product,2,FALSE)</f>
        <v>19</v>
      </c>
      <c r="X20">
        <f>VLOOKUP(V20,category,2,FALSE)</f>
        <v>2</v>
      </c>
      <c r="Y20" t="s">
        <v>3229</v>
      </c>
      <c r="Z20">
        <f>VLOOKUP(Y20,subcategory,2,FALSE)</f>
        <v>7</v>
      </c>
      <c r="AA20" t="s">
        <v>2192</v>
      </c>
      <c r="AB20">
        <v>8.56</v>
      </c>
      <c r="AC20">
        <v>2</v>
      </c>
      <c r="AD20">
        <v>0</v>
      </c>
      <c r="AE20" s="4">
        <v>2.4823999999999993</v>
      </c>
    </row>
    <row r="21" spans="1:31" x14ac:dyDescent="0.3">
      <c r="A21" s="2">
        <v>20</v>
      </c>
      <c r="B21" t="s">
        <v>5932</v>
      </c>
      <c r="C21">
        <f>VLOOKUP(B21,order,2,FALSE)</f>
        <v>10</v>
      </c>
      <c r="D21" s="3">
        <v>41878</v>
      </c>
      <c r="E21" s="3">
        <v>41883</v>
      </c>
      <c r="F21" t="s">
        <v>7</v>
      </c>
      <c r="G21" s="10">
        <f>VLOOKUP(F21,ship,2,FALSE)</f>
        <v>1</v>
      </c>
      <c r="H21" t="s">
        <v>3264</v>
      </c>
      <c r="I21">
        <f>VLOOKUP(H21,customer,2,FALSE)</f>
        <v>10</v>
      </c>
      <c r="J21" t="s">
        <v>66</v>
      </c>
      <c r="K21" t="s">
        <v>9</v>
      </c>
      <c r="L21">
        <f>VLOOKUP(K21,segment1,2,FALSE)</f>
        <v>1</v>
      </c>
      <c r="M21" t="s">
        <v>3255</v>
      </c>
      <c r="N21" t="s">
        <v>67</v>
      </c>
      <c r="O21">
        <f>VLOOKUP(N21,city,2,FALSE)</f>
        <v>9</v>
      </c>
      <c r="P21" t="s">
        <v>20</v>
      </c>
      <c r="Q21">
        <f>VLOOKUP(P21,state,2,FALSE)</f>
        <v>2</v>
      </c>
      <c r="R21">
        <v>94109</v>
      </c>
      <c r="S21" t="s">
        <v>21</v>
      </c>
      <c r="T21" s="10">
        <f>VLOOKUP(S21,region,2,FALSE)</f>
        <v>2</v>
      </c>
      <c r="U21" t="s">
        <v>4129</v>
      </c>
      <c r="V21" t="s">
        <v>35</v>
      </c>
      <c r="W21">
        <v>11</v>
      </c>
      <c r="X21">
        <f>VLOOKUP(V21,category,2,FALSE)</f>
        <v>3</v>
      </c>
      <c r="Y21" t="s">
        <v>3230</v>
      </c>
      <c r="Z21">
        <f>VLOOKUP(Y21,subcategory,2,FALSE)</f>
        <v>8</v>
      </c>
      <c r="AA21" t="s">
        <v>2709</v>
      </c>
      <c r="AB21">
        <v>213.48000000000002</v>
      </c>
      <c r="AC21">
        <v>3</v>
      </c>
      <c r="AD21">
        <v>0.2</v>
      </c>
      <c r="AE21" s="4">
        <v>16.010999999999981</v>
      </c>
    </row>
    <row r="22" spans="1:31" x14ac:dyDescent="0.3">
      <c r="A22" s="2">
        <v>21</v>
      </c>
      <c r="B22" t="s">
        <v>5932</v>
      </c>
      <c r="C22">
        <f>VLOOKUP(B22,order,2,FALSE)</f>
        <v>10</v>
      </c>
      <c r="D22" s="3">
        <v>41878</v>
      </c>
      <c r="E22" s="3">
        <v>41883</v>
      </c>
      <c r="F22" t="s">
        <v>7</v>
      </c>
      <c r="G22" s="10">
        <f>VLOOKUP(F22,ship,2,FALSE)</f>
        <v>1</v>
      </c>
      <c r="H22" t="s">
        <v>3264</v>
      </c>
      <c r="I22">
        <f>VLOOKUP(H22,customer,2,FALSE)</f>
        <v>10</v>
      </c>
      <c r="J22" t="s">
        <v>66</v>
      </c>
      <c r="K22" t="s">
        <v>9</v>
      </c>
      <c r="L22">
        <f>VLOOKUP(K22,segment1,2,FALSE)</f>
        <v>1</v>
      </c>
      <c r="M22" t="s">
        <v>3255</v>
      </c>
      <c r="N22" t="s">
        <v>67</v>
      </c>
      <c r="O22">
        <f>VLOOKUP(N22,city,2,FALSE)</f>
        <v>9</v>
      </c>
      <c r="P22" t="s">
        <v>20</v>
      </c>
      <c r="Q22">
        <f>VLOOKUP(P22,state,2,FALSE)</f>
        <v>2</v>
      </c>
      <c r="R22">
        <v>94109</v>
      </c>
      <c r="S22" t="s">
        <v>21</v>
      </c>
      <c r="T22" s="10">
        <f>VLOOKUP(S22,region,2,FALSE)</f>
        <v>2</v>
      </c>
      <c r="U22" t="s">
        <v>4130</v>
      </c>
      <c r="V22" t="s">
        <v>22</v>
      </c>
      <c r="W22">
        <f>VLOOKUP(U22,product,2,FALSE)</f>
        <v>21</v>
      </c>
      <c r="X22">
        <f>VLOOKUP(V22,category,2,FALSE)</f>
        <v>2</v>
      </c>
      <c r="Y22" t="s">
        <v>3231</v>
      </c>
      <c r="Z22">
        <f>VLOOKUP(Y22,subcategory,2,FALSE)</f>
        <v>9</v>
      </c>
      <c r="AA22" t="s">
        <v>1480</v>
      </c>
      <c r="AB22">
        <v>22.72</v>
      </c>
      <c r="AC22">
        <v>4</v>
      </c>
      <c r="AD22">
        <v>0.2</v>
      </c>
      <c r="AE22" s="4">
        <v>7.3839999999999986</v>
      </c>
    </row>
    <row r="23" spans="1:31" x14ac:dyDescent="0.3">
      <c r="A23" s="2">
        <v>22</v>
      </c>
      <c r="B23" t="s">
        <v>7937</v>
      </c>
      <c r="C23">
        <f>VLOOKUP(B23,order,2,FALSE)</f>
        <v>11</v>
      </c>
      <c r="D23" s="3">
        <v>42713</v>
      </c>
      <c r="E23" s="3">
        <v>42717</v>
      </c>
      <c r="F23" t="s">
        <v>25</v>
      </c>
      <c r="G23" s="10">
        <f>VLOOKUP(F23,ship,2,FALSE)</f>
        <v>2</v>
      </c>
      <c r="H23" t="s">
        <v>3265</v>
      </c>
      <c r="I23">
        <f>VLOOKUP(H23,customer,2,FALSE)</f>
        <v>11</v>
      </c>
      <c r="J23" t="s">
        <v>71</v>
      </c>
      <c r="K23" t="s">
        <v>18</v>
      </c>
      <c r="L23">
        <f>VLOOKUP(K23,segment1,2,FALSE)</f>
        <v>2</v>
      </c>
      <c r="M23" t="s">
        <v>3255</v>
      </c>
      <c r="N23" t="s">
        <v>72</v>
      </c>
      <c r="O23">
        <f>VLOOKUP(N23,city,2,FALSE)</f>
        <v>10</v>
      </c>
      <c r="P23" t="s">
        <v>73</v>
      </c>
      <c r="Q23">
        <f>VLOOKUP(P23,state,2,FALSE)</f>
        <v>9</v>
      </c>
      <c r="R23">
        <v>68025</v>
      </c>
      <c r="S23" t="s">
        <v>55</v>
      </c>
      <c r="T23" s="10">
        <f>VLOOKUP(S23,region,2,FALSE)</f>
        <v>3</v>
      </c>
      <c r="U23" t="s">
        <v>4131</v>
      </c>
      <c r="V23" t="s">
        <v>22</v>
      </c>
      <c r="W23">
        <v>12</v>
      </c>
      <c r="X23">
        <f>VLOOKUP(V23,category,2,FALSE)</f>
        <v>2</v>
      </c>
      <c r="Y23" t="s">
        <v>3229</v>
      </c>
      <c r="Z23">
        <f>VLOOKUP(Y23,subcategory,2,FALSE)</f>
        <v>7</v>
      </c>
      <c r="AA23" t="s">
        <v>504</v>
      </c>
      <c r="AB23">
        <v>19.459999999999997</v>
      </c>
      <c r="AC23">
        <v>7</v>
      </c>
      <c r="AD23">
        <v>0</v>
      </c>
      <c r="AE23" s="4">
        <v>5.0595999999999997</v>
      </c>
    </row>
    <row r="24" spans="1:31" x14ac:dyDescent="0.3">
      <c r="A24" s="2">
        <v>23</v>
      </c>
      <c r="B24" t="s">
        <v>7937</v>
      </c>
      <c r="C24">
        <f>VLOOKUP(B24,order,2,FALSE)</f>
        <v>11</v>
      </c>
      <c r="D24" s="3">
        <v>42713</v>
      </c>
      <c r="E24" s="3">
        <v>42717</v>
      </c>
      <c r="F24" t="s">
        <v>25</v>
      </c>
      <c r="G24" s="10">
        <f>VLOOKUP(F24,ship,2,FALSE)</f>
        <v>2</v>
      </c>
      <c r="H24" t="s">
        <v>3265</v>
      </c>
      <c r="I24">
        <f>VLOOKUP(H24,customer,2,FALSE)</f>
        <v>11</v>
      </c>
      <c r="J24" t="s">
        <v>71</v>
      </c>
      <c r="K24" t="s">
        <v>18</v>
      </c>
      <c r="L24">
        <f>VLOOKUP(K24,segment1,2,FALSE)</f>
        <v>2</v>
      </c>
      <c r="M24" t="s">
        <v>3255</v>
      </c>
      <c r="N24" t="s">
        <v>72</v>
      </c>
      <c r="O24">
        <f>VLOOKUP(N24,city,2,FALSE)</f>
        <v>10</v>
      </c>
      <c r="P24" t="s">
        <v>73</v>
      </c>
      <c r="Q24">
        <f>VLOOKUP(P24,state,2,FALSE)</f>
        <v>9</v>
      </c>
      <c r="R24">
        <v>68025</v>
      </c>
      <c r="S24" t="s">
        <v>55</v>
      </c>
      <c r="T24" s="10">
        <f>VLOOKUP(S24,region,2,FALSE)</f>
        <v>3</v>
      </c>
      <c r="U24" t="s">
        <v>4132</v>
      </c>
      <c r="V24" t="s">
        <v>22</v>
      </c>
      <c r="W24">
        <f>VLOOKUP(U24,product,2,FALSE)</f>
        <v>23</v>
      </c>
      <c r="X24">
        <f>VLOOKUP(V24,category,2,FALSE)</f>
        <v>2</v>
      </c>
      <c r="Y24" t="s">
        <v>38</v>
      </c>
      <c r="Z24">
        <f>VLOOKUP(Y24,subcategory,2,FALSE)</f>
        <v>10</v>
      </c>
      <c r="AA24" t="s">
        <v>1608</v>
      </c>
      <c r="AB24">
        <v>60.339999999999996</v>
      </c>
      <c r="AC24">
        <v>7</v>
      </c>
      <c r="AD24">
        <v>0</v>
      </c>
      <c r="AE24" s="4">
        <v>15.688400000000001</v>
      </c>
    </row>
    <row r="25" spans="1:31" x14ac:dyDescent="0.3">
      <c r="A25" s="2">
        <v>24</v>
      </c>
      <c r="B25" t="s">
        <v>9245</v>
      </c>
      <c r="C25">
        <f>VLOOKUP(B25,order,2,FALSE)</f>
        <v>12</v>
      </c>
      <c r="D25" s="3">
        <v>42932</v>
      </c>
      <c r="E25" s="3">
        <v>42934</v>
      </c>
      <c r="F25" t="s">
        <v>7</v>
      </c>
      <c r="G25" s="10">
        <f>VLOOKUP(F25,ship,2,FALSE)</f>
        <v>1</v>
      </c>
      <c r="H25" t="s">
        <v>3266</v>
      </c>
      <c r="I25">
        <f>VLOOKUP(H25,customer,2,FALSE)</f>
        <v>12</v>
      </c>
      <c r="J25" t="s">
        <v>76</v>
      </c>
      <c r="K25" t="s">
        <v>9</v>
      </c>
      <c r="L25">
        <f>VLOOKUP(K25,segment1,2,FALSE)</f>
        <v>1</v>
      </c>
      <c r="M25" t="s">
        <v>3255</v>
      </c>
      <c r="N25" t="s">
        <v>77</v>
      </c>
      <c r="O25">
        <f>VLOOKUP(N25,city,2,FALSE)</f>
        <v>11</v>
      </c>
      <c r="P25" t="s">
        <v>78</v>
      </c>
      <c r="Q25">
        <f>VLOOKUP(P25,state,2,FALSE)</f>
        <v>10</v>
      </c>
      <c r="R25">
        <v>19140</v>
      </c>
      <c r="S25" t="s">
        <v>79</v>
      </c>
      <c r="T25" s="10">
        <f>VLOOKUP(S25,region,2,FALSE)</f>
        <v>4</v>
      </c>
      <c r="U25" t="s">
        <v>4133</v>
      </c>
      <c r="V25" t="s">
        <v>13</v>
      </c>
      <c r="W25">
        <v>13</v>
      </c>
      <c r="X25">
        <f>VLOOKUP(V25,category,2,FALSE)</f>
        <v>1</v>
      </c>
      <c r="Y25" t="s">
        <v>3226</v>
      </c>
      <c r="Z25">
        <f>VLOOKUP(Y25,subcategory,2,FALSE)</f>
        <v>2</v>
      </c>
      <c r="AA25" t="s">
        <v>737</v>
      </c>
      <c r="AB25">
        <v>71.371999999999986</v>
      </c>
      <c r="AC25">
        <v>2</v>
      </c>
      <c r="AD25">
        <v>0.3</v>
      </c>
      <c r="AE25" s="4">
        <v>-1.0196000000000005</v>
      </c>
    </row>
    <row r="26" spans="1:31" x14ac:dyDescent="0.3">
      <c r="A26" s="2">
        <v>25</v>
      </c>
      <c r="B26" t="s">
        <v>6899</v>
      </c>
      <c r="C26">
        <f>VLOOKUP(B26,order,2,FALSE)</f>
        <v>13</v>
      </c>
      <c r="D26" s="3">
        <v>42272</v>
      </c>
      <c r="E26" s="3">
        <v>42277</v>
      </c>
      <c r="F26" t="s">
        <v>25</v>
      </c>
      <c r="G26" s="10">
        <f>VLOOKUP(F26,ship,2,FALSE)</f>
        <v>2</v>
      </c>
      <c r="H26" t="s">
        <v>3267</v>
      </c>
      <c r="I26">
        <f>VLOOKUP(H26,customer,2,FALSE)</f>
        <v>13</v>
      </c>
      <c r="J26" t="s">
        <v>81</v>
      </c>
      <c r="K26" t="s">
        <v>9</v>
      </c>
      <c r="L26">
        <f>VLOOKUP(K26,segment1,2,FALSE)</f>
        <v>1</v>
      </c>
      <c r="M26" t="s">
        <v>3255</v>
      </c>
      <c r="N26" t="s">
        <v>82</v>
      </c>
      <c r="O26">
        <f>VLOOKUP(N26,city,2,FALSE)</f>
        <v>12</v>
      </c>
      <c r="P26" t="s">
        <v>64</v>
      </c>
      <c r="Q26">
        <f>VLOOKUP(P26,state,2,FALSE)</f>
        <v>8</v>
      </c>
      <c r="R26">
        <v>84057</v>
      </c>
      <c r="S26" t="s">
        <v>21</v>
      </c>
      <c r="T26" s="10">
        <f>VLOOKUP(S26,region,2,FALSE)</f>
        <v>2</v>
      </c>
      <c r="U26" t="s">
        <v>4113</v>
      </c>
      <c r="V26" t="s">
        <v>13</v>
      </c>
      <c r="W26">
        <f>VLOOKUP(U26,product,2,FALSE)</f>
        <v>4</v>
      </c>
      <c r="X26">
        <f>VLOOKUP(V26,category,2,FALSE)</f>
        <v>1</v>
      </c>
      <c r="Y26" t="s">
        <v>29</v>
      </c>
      <c r="Z26">
        <f>VLOOKUP(Y26,subcategory,2,FALSE)</f>
        <v>4</v>
      </c>
      <c r="AA26" t="s">
        <v>443</v>
      </c>
      <c r="AB26">
        <v>1044.6299999999999</v>
      </c>
      <c r="AC26">
        <v>3</v>
      </c>
      <c r="AD26">
        <v>0</v>
      </c>
      <c r="AE26" s="4">
        <v>240.26490000000001</v>
      </c>
    </row>
    <row r="27" spans="1:31" x14ac:dyDescent="0.3">
      <c r="A27" s="2">
        <v>26</v>
      </c>
      <c r="B27" t="s">
        <v>7938</v>
      </c>
      <c r="C27">
        <f>VLOOKUP(B27,order,2,FALSE)</f>
        <v>14</v>
      </c>
      <c r="D27" s="3">
        <v>42385</v>
      </c>
      <c r="E27" s="3">
        <v>42389</v>
      </c>
      <c r="F27" t="s">
        <v>7</v>
      </c>
      <c r="G27" s="10">
        <f>VLOOKUP(F27,ship,2,FALSE)</f>
        <v>1</v>
      </c>
      <c r="H27" t="s">
        <v>3268</v>
      </c>
      <c r="I27">
        <f>VLOOKUP(H27,customer,2,FALSE)</f>
        <v>14</v>
      </c>
      <c r="J27" t="s">
        <v>83</v>
      </c>
      <c r="K27" t="s">
        <v>9</v>
      </c>
      <c r="L27">
        <f>VLOOKUP(K27,segment1,2,FALSE)</f>
        <v>1</v>
      </c>
      <c r="M27" t="s">
        <v>3255</v>
      </c>
      <c r="N27" t="s">
        <v>19</v>
      </c>
      <c r="O27">
        <f>VLOOKUP(N27,city,2,FALSE)</f>
        <v>2</v>
      </c>
      <c r="P27" t="s">
        <v>20</v>
      </c>
      <c r="Q27">
        <f>VLOOKUP(P27,state,2,FALSE)</f>
        <v>2</v>
      </c>
      <c r="R27">
        <v>90049</v>
      </c>
      <c r="S27" t="s">
        <v>21</v>
      </c>
      <c r="T27" s="10">
        <f>VLOOKUP(S27,region,2,FALSE)</f>
        <v>2</v>
      </c>
      <c r="U27" t="s">
        <v>4134</v>
      </c>
      <c r="V27" t="s">
        <v>22</v>
      </c>
      <c r="W27">
        <v>14</v>
      </c>
      <c r="X27">
        <f>VLOOKUP(V27,category,2,FALSE)</f>
        <v>2</v>
      </c>
      <c r="Y27" t="s">
        <v>3231</v>
      </c>
      <c r="Z27">
        <f>VLOOKUP(Y27,subcategory,2,FALSE)</f>
        <v>9</v>
      </c>
      <c r="AA27" t="s">
        <v>1149</v>
      </c>
      <c r="AB27">
        <v>11.648000000000001</v>
      </c>
      <c r="AC27">
        <v>2</v>
      </c>
      <c r="AD27">
        <v>0.2</v>
      </c>
      <c r="AE27" s="4">
        <v>4.2224000000000004</v>
      </c>
    </row>
    <row r="28" spans="1:31" x14ac:dyDescent="0.3">
      <c r="A28" s="2">
        <v>27</v>
      </c>
      <c r="B28" t="s">
        <v>7938</v>
      </c>
      <c r="C28">
        <f>VLOOKUP(B28,order,2,FALSE)</f>
        <v>14</v>
      </c>
      <c r="D28" s="3">
        <v>42385</v>
      </c>
      <c r="E28" s="3">
        <v>42389</v>
      </c>
      <c r="F28" t="s">
        <v>7</v>
      </c>
      <c r="G28" s="10">
        <f>VLOOKUP(F28,ship,2,FALSE)</f>
        <v>1</v>
      </c>
      <c r="H28" t="s">
        <v>3268</v>
      </c>
      <c r="I28">
        <f>VLOOKUP(H28,customer,2,FALSE)</f>
        <v>14</v>
      </c>
      <c r="J28" t="s">
        <v>83</v>
      </c>
      <c r="K28" t="s">
        <v>9</v>
      </c>
      <c r="L28">
        <f>VLOOKUP(K28,segment1,2,FALSE)</f>
        <v>1</v>
      </c>
      <c r="M28" t="s">
        <v>3255</v>
      </c>
      <c r="N28" t="s">
        <v>19</v>
      </c>
      <c r="O28">
        <f>VLOOKUP(N28,city,2,FALSE)</f>
        <v>2</v>
      </c>
      <c r="P28" t="s">
        <v>20</v>
      </c>
      <c r="Q28">
        <f>VLOOKUP(P28,state,2,FALSE)</f>
        <v>2</v>
      </c>
      <c r="R28">
        <v>90049</v>
      </c>
      <c r="S28" t="s">
        <v>21</v>
      </c>
      <c r="T28" s="10">
        <f>VLOOKUP(S28,region,2,FALSE)</f>
        <v>2</v>
      </c>
      <c r="U28" t="s">
        <v>4135</v>
      </c>
      <c r="V28" t="s">
        <v>35</v>
      </c>
      <c r="W28">
        <f>VLOOKUP(U28,product,2,FALSE)</f>
        <v>26</v>
      </c>
      <c r="X28">
        <f>VLOOKUP(V28,category,2,FALSE)</f>
        <v>3</v>
      </c>
      <c r="Y28" t="s">
        <v>3232</v>
      </c>
      <c r="Z28">
        <f>VLOOKUP(Y28,subcategory,2,FALSE)</f>
        <v>12</v>
      </c>
      <c r="AA28" t="s">
        <v>1009</v>
      </c>
      <c r="AB28">
        <v>90.570000000000007</v>
      </c>
      <c r="AC28">
        <v>3</v>
      </c>
      <c r="AD28">
        <v>0</v>
      </c>
      <c r="AE28" s="4">
        <v>11.774100000000004</v>
      </c>
    </row>
    <row r="29" spans="1:31" x14ac:dyDescent="0.3">
      <c r="A29" s="2">
        <v>28</v>
      </c>
      <c r="B29" t="s">
        <v>6900</v>
      </c>
      <c r="C29">
        <f>VLOOKUP(B29,order,2,FALSE)</f>
        <v>15</v>
      </c>
      <c r="D29" s="3">
        <v>42264</v>
      </c>
      <c r="E29" s="3">
        <v>42268</v>
      </c>
      <c r="F29" t="s">
        <v>25</v>
      </c>
      <c r="G29" s="10">
        <f>VLOOKUP(F29,ship,2,FALSE)</f>
        <v>2</v>
      </c>
      <c r="H29" t="s">
        <v>3269</v>
      </c>
      <c r="I29">
        <f>VLOOKUP(H29,customer,2,FALSE)</f>
        <v>15</v>
      </c>
      <c r="J29" t="s">
        <v>86</v>
      </c>
      <c r="K29" t="s">
        <v>9</v>
      </c>
      <c r="L29">
        <f>VLOOKUP(K29,segment1,2,FALSE)</f>
        <v>1</v>
      </c>
      <c r="M29" t="s">
        <v>3255</v>
      </c>
      <c r="N29" t="s">
        <v>77</v>
      </c>
      <c r="O29">
        <f>VLOOKUP(N29,city,2,FALSE)</f>
        <v>11</v>
      </c>
      <c r="P29" t="s">
        <v>78</v>
      </c>
      <c r="Q29">
        <f>VLOOKUP(P29,state,2,FALSE)</f>
        <v>10</v>
      </c>
      <c r="R29">
        <v>19140</v>
      </c>
      <c r="S29" t="s">
        <v>79</v>
      </c>
      <c r="T29" s="10">
        <f>VLOOKUP(S29,region,2,FALSE)</f>
        <v>4</v>
      </c>
      <c r="U29" t="s">
        <v>4136</v>
      </c>
      <c r="V29" t="s">
        <v>13</v>
      </c>
      <c r="W29">
        <v>15</v>
      </c>
      <c r="X29">
        <f>VLOOKUP(V29,category,2,FALSE)</f>
        <v>1</v>
      </c>
      <c r="Y29" t="s">
        <v>14</v>
      </c>
      <c r="Z29">
        <f>VLOOKUP(Y29,subcategory,2,FALSE)</f>
        <v>1</v>
      </c>
      <c r="AA29" t="s">
        <v>87</v>
      </c>
      <c r="AB29">
        <v>3083.4300000000003</v>
      </c>
      <c r="AC29">
        <v>7</v>
      </c>
      <c r="AD29">
        <v>0.5</v>
      </c>
      <c r="AE29" s="4">
        <v>-1665.0522000000001</v>
      </c>
    </row>
    <row r="30" spans="1:31" x14ac:dyDescent="0.3">
      <c r="A30" s="2">
        <v>29</v>
      </c>
      <c r="B30" t="s">
        <v>6900</v>
      </c>
      <c r="C30">
        <f>VLOOKUP(B30,order,2,FALSE)</f>
        <v>15</v>
      </c>
      <c r="D30" s="3">
        <v>42264</v>
      </c>
      <c r="E30" s="3">
        <v>42268</v>
      </c>
      <c r="F30" t="s">
        <v>25</v>
      </c>
      <c r="G30" s="10">
        <f>VLOOKUP(F30,ship,2,FALSE)</f>
        <v>2</v>
      </c>
      <c r="H30" t="s">
        <v>3269</v>
      </c>
      <c r="I30">
        <f>VLOOKUP(H30,customer,2,FALSE)</f>
        <v>15</v>
      </c>
      <c r="J30" t="s">
        <v>86</v>
      </c>
      <c r="K30" t="s">
        <v>9</v>
      </c>
      <c r="L30">
        <f>VLOOKUP(K30,segment1,2,FALSE)</f>
        <v>1</v>
      </c>
      <c r="M30" t="s">
        <v>3255</v>
      </c>
      <c r="N30" t="s">
        <v>77</v>
      </c>
      <c r="O30">
        <f>VLOOKUP(N30,city,2,FALSE)</f>
        <v>11</v>
      </c>
      <c r="P30" t="s">
        <v>78</v>
      </c>
      <c r="Q30">
        <f>VLOOKUP(P30,state,2,FALSE)</f>
        <v>10</v>
      </c>
      <c r="R30">
        <v>19140</v>
      </c>
      <c r="S30" t="s">
        <v>79</v>
      </c>
      <c r="T30" s="10">
        <f>VLOOKUP(S30,region,2,FALSE)</f>
        <v>4</v>
      </c>
      <c r="U30" t="s">
        <v>4137</v>
      </c>
      <c r="V30" t="s">
        <v>22</v>
      </c>
      <c r="W30">
        <f>VLOOKUP(U30,product,2,FALSE)</f>
        <v>28</v>
      </c>
      <c r="X30">
        <f>VLOOKUP(V30,category,2,FALSE)</f>
        <v>2</v>
      </c>
      <c r="Y30" t="s">
        <v>3231</v>
      </c>
      <c r="Z30">
        <f>VLOOKUP(Y30,subcategory,2,FALSE)</f>
        <v>9</v>
      </c>
      <c r="AA30" t="s">
        <v>2103</v>
      </c>
      <c r="AB30">
        <v>9.6180000000000021</v>
      </c>
      <c r="AC30">
        <v>2</v>
      </c>
      <c r="AD30">
        <v>0.7</v>
      </c>
      <c r="AE30" s="4">
        <v>-7.0532000000000004</v>
      </c>
    </row>
    <row r="31" spans="1:31" x14ac:dyDescent="0.3">
      <c r="A31" s="2">
        <v>30</v>
      </c>
      <c r="B31" t="s">
        <v>6900</v>
      </c>
      <c r="C31">
        <f>VLOOKUP(B31,order,2,FALSE)</f>
        <v>15</v>
      </c>
      <c r="D31" s="3">
        <v>42264</v>
      </c>
      <c r="E31" s="3">
        <v>42268</v>
      </c>
      <c r="F31" t="s">
        <v>25</v>
      </c>
      <c r="G31" s="10">
        <f>VLOOKUP(F31,ship,2,FALSE)</f>
        <v>2</v>
      </c>
      <c r="H31" t="s">
        <v>3269</v>
      </c>
      <c r="I31">
        <f>VLOOKUP(H31,customer,2,FALSE)</f>
        <v>15</v>
      </c>
      <c r="J31" t="s">
        <v>86</v>
      </c>
      <c r="K31" t="s">
        <v>9</v>
      </c>
      <c r="L31">
        <f>VLOOKUP(K31,segment1,2,FALSE)</f>
        <v>1</v>
      </c>
      <c r="M31" t="s">
        <v>3255</v>
      </c>
      <c r="N31" t="s">
        <v>77</v>
      </c>
      <c r="O31">
        <f>VLOOKUP(N31,city,2,FALSE)</f>
        <v>11</v>
      </c>
      <c r="P31" t="s">
        <v>78</v>
      </c>
      <c r="Q31">
        <f>VLOOKUP(P31,state,2,FALSE)</f>
        <v>10</v>
      </c>
      <c r="R31">
        <v>19140</v>
      </c>
      <c r="S31" t="s">
        <v>79</v>
      </c>
      <c r="T31" s="10">
        <f>VLOOKUP(S31,region,2,FALSE)</f>
        <v>4</v>
      </c>
      <c r="U31" t="s">
        <v>4138</v>
      </c>
      <c r="V31" t="s">
        <v>13</v>
      </c>
      <c r="W31">
        <v>16</v>
      </c>
      <c r="X31">
        <f>VLOOKUP(V31,category,2,FALSE)</f>
        <v>1</v>
      </c>
      <c r="Y31" t="s">
        <v>3228</v>
      </c>
      <c r="Z31">
        <f>VLOOKUP(Y31,subcategory,2,FALSE)</f>
        <v>6</v>
      </c>
      <c r="AA31" t="s">
        <v>1083</v>
      </c>
      <c r="AB31">
        <v>124.20000000000002</v>
      </c>
      <c r="AC31">
        <v>3</v>
      </c>
      <c r="AD31">
        <v>0.2</v>
      </c>
      <c r="AE31" s="4">
        <v>15.524999999999991</v>
      </c>
    </row>
    <row r="32" spans="1:31" x14ac:dyDescent="0.3">
      <c r="A32" s="2">
        <v>31</v>
      </c>
      <c r="B32" t="s">
        <v>6900</v>
      </c>
      <c r="C32">
        <f>VLOOKUP(B32,order,2,FALSE)</f>
        <v>15</v>
      </c>
      <c r="D32" s="3">
        <v>42264</v>
      </c>
      <c r="E32" s="3">
        <v>42268</v>
      </c>
      <c r="F32" t="s">
        <v>25</v>
      </c>
      <c r="G32" s="10">
        <f>VLOOKUP(F32,ship,2,FALSE)</f>
        <v>2</v>
      </c>
      <c r="H32" t="s">
        <v>3269</v>
      </c>
      <c r="I32">
        <f>VLOOKUP(H32,customer,2,FALSE)</f>
        <v>15</v>
      </c>
      <c r="J32" t="s">
        <v>86</v>
      </c>
      <c r="K32" t="s">
        <v>9</v>
      </c>
      <c r="L32">
        <f>VLOOKUP(K32,segment1,2,FALSE)</f>
        <v>1</v>
      </c>
      <c r="M32" t="s">
        <v>3255</v>
      </c>
      <c r="N32" t="s">
        <v>77</v>
      </c>
      <c r="O32">
        <f>VLOOKUP(N32,city,2,FALSE)</f>
        <v>11</v>
      </c>
      <c r="P32" t="s">
        <v>78</v>
      </c>
      <c r="Q32">
        <f>VLOOKUP(P32,state,2,FALSE)</f>
        <v>10</v>
      </c>
      <c r="R32">
        <v>19140</v>
      </c>
      <c r="S32" t="s">
        <v>79</v>
      </c>
      <c r="T32" s="10">
        <f>VLOOKUP(S32,region,2,FALSE)</f>
        <v>4</v>
      </c>
      <c r="U32" t="s">
        <v>4139</v>
      </c>
      <c r="V32" t="s">
        <v>22</v>
      </c>
      <c r="W32">
        <f>VLOOKUP(U32,product,2,FALSE)</f>
        <v>30</v>
      </c>
      <c r="X32">
        <f>VLOOKUP(V32,category,2,FALSE)</f>
        <v>2</v>
      </c>
      <c r="Y32" t="s">
        <v>103</v>
      </c>
      <c r="Z32">
        <f>VLOOKUP(Y32,subcategory,2,FALSE)</f>
        <v>13</v>
      </c>
      <c r="AA32" t="s">
        <v>191</v>
      </c>
      <c r="AB32">
        <v>3.2640000000000002</v>
      </c>
      <c r="AC32">
        <v>2</v>
      </c>
      <c r="AD32">
        <v>0.2</v>
      </c>
      <c r="AE32" s="4">
        <v>1.1015999999999997</v>
      </c>
    </row>
    <row r="33" spans="1:31" x14ac:dyDescent="0.3">
      <c r="A33" s="2">
        <v>32</v>
      </c>
      <c r="B33" t="s">
        <v>6900</v>
      </c>
      <c r="C33">
        <f>VLOOKUP(B33,order,2,FALSE)</f>
        <v>15</v>
      </c>
      <c r="D33" s="3">
        <v>42264</v>
      </c>
      <c r="E33" s="3">
        <v>42268</v>
      </c>
      <c r="F33" t="s">
        <v>25</v>
      </c>
      <c r="G33" s="10">
        <f>VLOOKUP(F33,ship,2,FALSE)</f>
        <v>2</v>
      </c>
      <c r="H33" t="s">
        <v>3269</v>
      </c>
      <c r="I33">
        <f>VLOOKUP(H33,customer,2,FALSE)</f>
        <v>15</v>
      </c>
      <c r="J33" t="s">
        <v>86</v>
      </c>
      <c r="K33" t="s">
        <v>9</v>
      </c>
      <c r="L33">
        <f>VLOOKUP(K33,segment1,2,FALSE)</f>
        <v>1</v>
      </c>
      <c r="M33" t="s">
        <v>3255</v>
      </c>
      <c r="N33" t="s">
        <v>77</v>
      </c>
      <c r="O33">
        <f>VLOOKUP(N33,city,2,FALSE)</f>
        <v>11</v>
      </c>
      <c r="P33" t="s">
        <v>78</v>
      </c>
      <c r="Q33">
        <f>VLOOKUP(P33,state,2,FALSE)</f>
        <v>10</v>
      </c>
      <c r="R33">
        <v>19140</v>
      </c>
      <c r="S33" t="s">
        <v>79</v>
      </c>
      <c r="T33" s="10">
        <f>VLOOKUP(S33,region,2,FALSE)</f>
        <v>4</v>
      </c>
      <c r="U33" t="s">
        <v>4140</v>
      </c>
      <c r="V33" t="s">
        <v>22</v>
      </c>
      <c r="W33">
        <v>17</v>
      </c>
      <c r="X33">
        <f>VLOOKUP(V33,category,2,FALSE)</f>
        <v>2</v>
      </c>
      <c r="Y33" t="s">
        <v>3229</v>
      </c>
      <c r="Z33">
        <f>VLOOKUP(Y33,subcategory,2,FALSE)</f>
        <v>7</v>
      </c>
      <c r="AA33" t="s">
        <v>1582</v>
      </c>
      <c r="AB33">
        <v>86.304000000000002</v>
      </c>
      <c r="AC33">
        <v>6</v>
      </c>
      <c r="AD33">
        <v>0.2</v>
      </c>
      <c r="AE33" s="4">
        <v>9.7091999999999885</v>
      </c>
    </row>
    <row r="34" spans="1:31" x14ac:dyDescent="0.3">
      <c r="A34" s="2">
        <v>33</v>
      </c>
      <c r="B34" t="s">
        <v>6900</v>
      </c>
      <c r="C34">
        <f>VLOOKUP(B34,order,2,FALSE)</f>
        <v>15</v>
      </c>
      <c r="D34" s="3">
        <v>42264</v>
      </c>
      <c r="E34" s="3">
        <v>42268</v>
      </c>
      <c r="F34" t="s">
        <v>25</v>
      </c>
      <c r="G34" s="10">
        <f>VLOOKUP(F34,ship,2,FALSE)</f>
        <v>2</v>
      </c>
      <c r="H34" t="s">
        <v>3269</v>
      </c>
      <c r="I34">
        <f>VLOOKUP(H34,customer,2,FALSE)</f>
        <v>15</v>
      </c>
      <c r="J34" t="s">
        <v>86</v>
      </c>
      <c r="K34" t="s">
        <v>9</v>
      </c>
      <c r="L34">
        <f>VLOOKUP(K34,segment1,2,FALSE)</f>
        <v>1</v>
      </c>
      <c r="M34" t="s">
        <v>3255</v>
      </c>
      <c r="N34" t="s">
        <v>77</v>
      </c>
      <c r="O34">
        <f>VLOOKUP(N34,city,2,FALSE)</f>
        <v>11</v>
      </c>
      <c r="P34" t="s">
        <v>78</v>
      </c>
      <c r="Q34">
        <f>VLOOKUP(P34,state,2,FALSE)</f>
        <v>10</v>
      </c>
      <c r="R34">
        <v>19140</v>
      </c>
      <c r="S34" t="s">
        <v>79</v>
      </c>
      <c r="T34" s="10">
        <f>VLOOKUP(S34,region,2,FALSE)</f>
        <v>4</v>
      </c>
      <c r="U34" t="s">
        <v>4141</v>
      </c>
      <c r="V34" t="s">
        <v>22</v>
      </c>
      <c r="W34">
        <f>VLOOKUP(U34,product,2,FALSE)</f>
        <v>32</v>
      </c>
      <c r="X34">
        <f>VLOOKUP(V34,category,2,FALSE)</f>
        <v>2</v>
      </c>
      <c r="Y34" t="s">
        <v>3231</v>
      </c>
      <c r="Z34">
        <f>VLOOKUP(Y34,subcategory,2,FALSE)</f>
        <v>9</v>
      </c>
      <c r="AA34" t="s">
        <v>1687</v>
      </c>
      <c r="AB34">
        <v>6.8580000000000014</v>
      </c>
      <c r="AC34">
        <v>6</v>
      </c>
      <c r="AD34">
        <v>0.7</v>
      </c>
      <c r="AE34" s="4">
        <v>-5.7149999999999999</v>
      </c>
    </row>
    <row r="35" spans="1:31" x14ac:dyDescent="0.3">
      <c r="A35" s="2">
        <v>34</v>
      </c>
      <c r="B35" t="s">
        <v>6900</v>
      </c>
      <c r="C35">
        <f>VLOOKUP(B35,order,2,FALSE)</f>
        <v>15</v>
      </c>
      <c r="D35" s="3">
        <v>42264</v>
      </c>
      <c r="E35" s="3">
        <v>42268</v>
      </c>
      <c r="F35" t="s">
        <v>25</v>
      </c>
      <c r="G35" s="10">
        <f>VLOOKUP(F35,ship,2,FALSE)</f>
        <v>2</v>
      </c>
      <c r="H35" t="s">
        <v>3269</v>
      </c>
      <c r="I35">
        <f>VLOOKUP(H35,customer,2,FALSE)</f>
        <v>15</v>
      </c>
      <c r="J35" t="s">
        <v>86</v>
      </c>
      <c r="K35" t="s">
        <v>9</v>
      </c>
      <c r="L35">
        <f>VLOOKUP(K35,segment1,2,FALSE)</f>
        <v>1</v>
      </c>
      <c r="M35" t="s">
        <v>3255</v>
      </c>
      <c r="N35" t="s">
        <v>77</v>
      </c>
      <c r="O35">
        <f>VLOOKUP(N35,city,2,FALSE)</f>
        <v>11</v>
      </c>
      <c r="P35" t="s">
        <v>78</v>
      </c>
      <c r="Q35">
        <f>VLOOKUP(P35,state,2,FALSE)</f>
        <v>10</v>
      </c>
      <c r="R35">
        <v>19140</v>
      </c>
      <c r="S35" t="s">
        <v>79</v>
      </c>
      <c r="T35" s="10">
        <f>VLOOKUP(S35,region,2,FALSE)</f>
        <v>4</v>
      </c>
      <c r="U35" t="s">
        <v>4142</v>
      </c>
      <c r="V35" t="s">
        <v>22</v>
      </c>
      <c r="W35">
        <v>18</v>
      </c>
      <c r="X35">
        <f>VLOOKUP(V35,category,2,FALSE)</f>
        <v>2</v>
      </c>
      <c r="Y35" t="s">
        <v>3229</v>
      </c>
      <c r="Z35">
        <f>VLOOKUP(Y35,subcategory,2,FALSE)</f>
        <v>7</v>
      </c>
      <c r="AA35" t="s">
        <v>2335</v>
      </c>
      <c r="AB35">
        <v>15.76</v>
      </c>
      <c r="AC35">
        <v>2</v>
      </c>
      <c r="AD35">
        <v>0.2</v>
      </c>
      <c r="AE35" s="4">
        <v>3.5460000000000007</v>
      </c>
    </row>
    <row r="36" spans="1:31" x14ac:dyDescent="0.3">
      <c r="A36" s="2">
        <v>35</v>
      </c>
      <c r="B36" t="s">
        <v>9246</v>
      </c>
      <c r="C36">
        <f>VLOOKUP(B36,order,2,FALSE)</f>
        <v>16</v>
      </c>
      <c r="D36" s="3">
        <v>43027</v>
      </c>
      <c r="E36" s="3">
        <v>43031</v>
      </c>
      <c r="F36" t="s">
        <v>7</v>
      </c>
      <c r="G36" s="10">
        <f>VLOOKUP(F36,ship,2,FALSE)</f>
        <v>1</v>
      </c>
      <c r="H36" t="s">
        <v>3270</v>
      </c>
      <c r="I36">
        <f>VLOOKUP(H36,customer,2,FALSE)</f>
        <v>16</v>
      </c>
      <c r="J36" t="s">
        <v>94</v>
      </c>
      <c r="K36" t="s">
        <v>52</v>
      </c>
      <c r="L36">
        <f>VLOOKUP(K36,segment1,2,FALSE)</f>
        <v>3</v>
      </c>
      <c r="M36" t="s">
        <v>3255</v>
      </c>
      <c r="N36" t="s">
        <v>95</v>
      </c>
      <c r="O36">
        <f>VLOOKUP(N36,city,2,FALSE)</f>
        <v>13</v>
      </c>
      <c r="P36" t="s">
        <v>54</v>
      </c>
      <c r="Q36">
        <f>VLOOKUP(P36,state,2,FALSE)</f>
        <v>6</v>
      </c>
      <c r="R36">
        <v>77095</v>
      </c>
      <c r="S36" t="s">
        <v>55</v>
      </c>
      <c r="T36" s="10">
        <f>VLOOKUP(S36,region,2,FALSE)</f>
        <v>3</v>
      </c>
      <c r="U36" t="s">
        <v>4143</v>
      </c>
      <c r="V36" t="s">
        <v>22</v>
      </c>
      <c r="W36">
        <f>VLOOKUP(U36,product,2,FALSE)</f>
        <v>34</v>
      </c>
      <c r="X36">
        <f>VLOOKUP(V36,category,2,FALSE)</f>
        <v>2</v>
      </c>
      <c r="Y36" t="s">
        <v>45</v>
      </c>
      <c r="Z36">
        <f>VLOOKUP(Y36,subcategory,2,FALSE)</f>
        <v>11</v>
      </c>
      <c r="AA36" t="s">
        <v>5921</v>
      </c>
      <c r="AB36">
        <v>29.472000000000001</v>
      </c>
      <c r="AC36">
        <v>3</v>
      </c>
      <c r="AD36">
        <v>0.2</v>
      </c>
      <c r="AE36" s="4">
        <v>9.9467999999999979</v>
      </c>
    </row>
    <row r="37" spans="1:31" x14ac:dyDescent="0.3">
      <c r="A37" s="2">
        <v>36</v>
      </c>
      <c r="B37" t="s">
        <v>7939</v>
      </c>
      <c r="C37">
        <f>VLOOKUP(B37,order,2,FALSE)</f>
        <v>17</v>
      </c>
      <c r="D37" s="3">
        <v>42712</v>
      </c>
      <c r="E37" s="3">
        <v>42714</v>
      </c>
      <c r="F37" t="s">
        <v>97</v>
      </c>
      <c r="G37" s="10">
        <f>VLOOKUP(F37,ship,2,FALSE)</f>
        <v>3</v>
      </c>
      <c r="H37" t="s">
        <v>3271</v>
      </c>
      <c r="I37">
        <f>VLOOKUP(H37,customer,2,FALSE)</f>
        <v>17</v>
      </c>
      <c r="J37" t="s">
        <v>98</v>
      </c>
      <c r="K37" t="s">
        <v>18</v>
      </c>
      <c r="L37">
        <f>VLOOKUP(K37,segment1,2,FALSE)</f>
        <v>2</v>
      </c>
      <c r="M37" t="s">
        <v>3255</v>
      </c>
      <c r="N37" t="s">
        <v>99</v>
      </c>
      <c r="O37">
        <f>VLOOKUP(N37,city,2,FALSE)</f>
        <v>14</v>
      </c>
      <c r="P37" t="s">
        <v>54</v>
      </c>
      <c r="Q37">
        <f>VLOOKUP(P37,state,2,FALSE)</f>
        <v>6</v>
      </c>
      <c r="R37">
        <v>75080</v>
      </c>
      <c r="S37" t="s">
        <v>55</v>
      </c>
      <c r="T37" s="10">
        <f>VLOOKUP(S37,region,2,FALSE)</f>
        <v>3</v>
      </c>
      <c r="U37" t="s">
        <v>4144</v>
      </c>
      <c r="V37" t="s">
        <v>35</v>
      </c>
      <c r="W37">
        <v>19</v>
      </c>
      <c r="X37">
        <f>VLOOKUP(V37,category,2,FALSE)</f>
        <v>3</v>
      </c>
      <c r="Y37" t="s">
        <v>3230</v>
      </c>
      <c r="Z37">
        <f>VLOOKUP(Y37,subcategory,2,FALSE)</f>
        <v>8</v>
      </c>
      <c r="AA37" t="s">
        <v>2678</v>
      </c>
      <c r="AB37">
        <v>1097.5440000000003</v>
      </c>
      <c r="AC37">
        <v>7</v>
      </c>
      <c r="AD37">
        <v>0.2</v>
      </c>
      <c r="AE37" s="4">
        <v>123.47369999999989</v>
      </c>
    </row>
    <row r="38" spans="1:31" x14ac:dyDescent="0.3">
      <c r="A38" s="2">
        <v>37</v>
      </c>
      <c r="B38" t="s">
        <v>7939</v>
      </c>
      <c r="C38">
        <f>VLOOKUP(B38,order,2,FALSE)</f>
        <v>17</v>
      </c>
      <c r="D38" s="3">
        <v>42712</v>
      </c>
      <c r="E38" s="3">
        <v>42714</v>
      </c>
      <c r="F38" t="s">
        <v>97</v>
      </c>
      <c r="G38" s="10">
        <f>VLOOKUP(F38,ship,2,FALSE)</f>
        <v>3</v>
      </c>
      <c r="H38" t="s">
        <v>3271</v>
      </c>
      <c r="I38">
        <f>VLOOKUP(H38,customer,2,FALSE)</f>
        <v>17</v>
      </c>
      <c r="J38" t="s">
        <v>98</v>
      </c>
      <c r="K38" t="s">
        <v>18</v>
      </c>
      <c r="L38">
        <f>VLOOKUP(K38,segment1,2,FALSE)</f>
        <v>2</v>
      </c>
      <c r="M38" t="s">
        <v>3255</v>
      </c>
      <c r="N38" t="s">
        <v>99</v>
      </c>
      <c r="O38">
        <f>VLOOKUP(N38,city,2,FALSE)</f>
        <v>14</v>
      </c>
      <c r="P38" t="s">
        <v>54</v>
      </c>
      <c r="Q38">
        <f>VLOOKUP(P38,state,2,FALSE)</f>
        <v>6</v>
      </c>
      <c r="R38">
        <v>75080</v>
      </c>
      <c r="S38" t="s">
        <v>55</v>
      </c>
      <c r="T38" s="10">
        <f>VLOOKUP(S38,region,2,FALSE)</f>
        <v>3</v>
      </c>
      <c r="U38" t="s">
        <v>4145</v>
      </c>
      <c r="V38" t="s">
        <v>13</v>
      </c>
      <c r="W38">
        <f>VLOOKUP(U38,product,2,FALSE)</f>
        <v>36</v>
      </c>
      <c r="X38">
        <f>VLOOKUP(V38,category,2,FALSE)</f>
        <v>1</v>
      </c>
      <c r="Y38" t="s">
        <v>3228</v>
      </c>
      <c r="Z38">
        <f>VLOOKUP(Y38,subcategory,2,FALSE)</f>
        <v>6</v>
      </c>
      <c r="AA38" t="s">
        <v>1137</v>
      </c>
      <c r="AB38">
        <v>190.92</v>
      </c>
      <c r="AC38">
        <v>5</v>
      </c>
      <c r="AD38">
        <v>0.6</v>
      </c>
      <c r="AE38" s="4">
        <v>-147.96300000000002</v>
      </c>
    </row>
    <row r="39" spans="1:31" x14ac:dyDescent="0.3">
      <c r="A39" s="2">
        <v>38</v>
      </c>
      <c r="B39" t="s">
        <v>6901</v>
      </c>
      <c r="C39">
        <f>VLOOKUP(B39,order,2,FALSE)</f>
        <v>18</v>
      </c>
      <c r="D39" s="3">
        <v>42365</v>
      </c>
      <c r="E39" s="3">
        <v>42369</v>
      </c>
      <c r="F39" t="s">
        <v>25</v>
      </c>
      <c r="G39" s="10">
        <f>VLOOKUP(F39,ship,2,FALSE)</f>
        <v>2</v>
      </c>
      <c r="H39" t="s">
        <v>3272</v>
      </c>
      <c r="I39">
        <f>VLOOKUP(H39,customer,2,FALSE)</f>
        <v>18</v>
      </c>
      <c r="J39" t="s">
        <v>102</v>
      </c>
      <c r="K39" t="s">
        <v>52</v>
      </c>
      <c r="L39">
        <f>VLOOKUP(K39,segment1,2,FALSE)</f>
        <v>3</v>
      </c>
      <c r="M39" t="s">
        <v>3255</v>
      </c>
      <c r="N39" t="s">
        <v>95</v>
      </c>
      <c r="O39">
        <f>VLOOKUP(N39,city,2,FALSE)</f>
        <v>13</v>
      </c>
      <c r="P39" t="s">
        <v>54</v>
      </c>
      <c r="Q39">
        <f>VLOOKUP(P39,state,2,FALSE)</f>
        <v>6</v>
      </c>
      <c r="R39">
        <v>77041</v>
      </c>
      <c r="S39" t="s">
        <v>55</v>
      </c>
      <c r="T39" s="10">
        <f>VLOOKUP(S39,region,2,FALSE)</f>
        <v>3</v>
      </c>
      <c r="U39" t="s">
        <v>4146</v>
      </c>
      <c r="V39" t="s">
        <v>22</v>
      </c>
      <c r="W39">
        <v>20</v>
      </c>
      <c r="X39">
        <f>VLOOKUP(V39,category,2,FALSE)</f>
        <v>2</v>
      </c>
      <c r="Y39" t="s">
        <v>103</v>
      </c>
      <c r="Z39">
        <f>VLOOKUP(Y39,subcategory,2,FALSE)</f>
        <v>13</v>
      </c>
      <c r="AA39" t="s">
        <v>1261</v>
      </c>
      <c r="AB39">
        <v>113.328</v>
      </c>
      <c r="AC39">
        <v>9</v>
      </c>
      <c r="AD39">
        <v>0.2</v>
      </c>
      <c r="AE39" s="4">
        <v>35.414999999999999</v>
      </c>
    </row>
    <row r="40" spans="1:31" x14ac:dyDescent="0.3">
      <c r="A40" s="2">
        <v>39</v>
      </c>
      <c r="B40" t="s">
        <v>6901</v>
      </c>
      <c r="C40">
        <f>VLOOKUP(B40,order,2,FALSE)</f>
        <v>18</v>
      </c>
      <c r="D40" s="3">
        <v>42365</v>
      </c>
      <c r="E40" s="3">
        <v>42369</v>
      </c>
      <c r="F40" t="s">
        <v>25</v>
      </c>
      <c r="G40" s="10">
        <f>VLOOKUP(F40,ship,2,FALSE)</f>
        <v>2</v>
      </c>
      <c r="H40" t="s">
        <v>3272</v>
      </c>
      <c r="I40">
        <f>VLOOKUP(H40,customer,2,FALSE)</f>
        <v>18</v>
      </c>
      <c r="J40" t="s">
        <v>102</v>
      </c>
      <c r="K40" t="s">
        <v>52</v>
      </c>
      <c r="L40">
        <f>VLOOKUP(K40,segment1,2,FALSE)</f>
        <v>3</v>
      </c>
      <c r="M40" t="s">
        <v>3255</v>
      </c>
      <c r="N40" t="s">
        <v>95</v>
      </c>
      <c r="O40">
        <f>VLOOKUP(N40,city,2,FALSE)</f>
        <v>13</v>
      </c>
      <c r="P40" t="s">
        <v>54</v>
      </c>
      <c r="Q40">
        <f>VLOOKUP(P40,state,2,FALSE)</f>
        <v>6</v>
      </c>
      <c r="R40">
        <v>77041</v>
      </c>
      <c r="S40" t="s">
        <v>55</v>
      </c>
      <c r="T40" s="10">
        <f>VLOOKUP(S40,region,2,FALSE)</f>
        <v>3</v>
      </c>
      <c r="U40" t="s">
        <v>4147</v>
      </c>
      <c r="V40" t="s">
        <v>13</v>
      </c>
      <c r="W40">
        <f>VLOOKUP(U40,product,2,FALSE)</f>
        <v>38</v>
      </c>
      <c r="X40">
        <f>VLOOKUP(V40,category,2,FALSE)</f>
        <v>1</v>
      </c>
      <c r="Y40" t="s">
        <v>14</v>
      </c>
      <c r="Z40">
        <f>VLOOKUP(Y40,subcategory,2,FALSE)</f>
        <v>1</v>
      </c>
      <c r="AA40" t="s">
        <v>105</v>
      </c>
      <c r="AB40">
        <v>532.39919999999995</v>
      </c>
      <c r="AC40">
        <v>3</v>
      </c>
      <c r="AD40">
        <v>0.32</v>
      </c>
      <c r="AE40" s="4">
        <v>-46.976400000000012</v>
      </c>
    </row>
    <row r="41" spans="1:31" x14ac:dyDescent="0.3">
      <c r="A41" s="2">
        <v>40</v>
      </c>
      <c r="B41" t="s">
        <v>6901</v>
      </c>
      <c r="C41">
        <f>VLOOKUP(B41,order,2,FALSE)</f>
        <v>18</v>
      </c>
      <c r="D41" s="3">
        <v>42365</v>
      </c>
      <c r="E41" s="3">
        <v>42369</v>
      </c>
      <c r="F41" t="s">
        <v>25</v>
      </c>
      <c r="G41" s="10">
        <f>VLOOKUP(F41,ship,2,FALSE)</f>
        <v>2</v>
      </c>
      <c r="H41" t="s">
        <v>3272</v>
      </c>
      <c r="I41">
        <f>VLOOKUP(H41,customer,2,FALSE)</f>
        <v>18</v>
      </c>
      <c r="J41" t="s">
        <v>102</v>
      </c>
      <c r="K41" t="s">
        <v>52</v>
      </c>
      <c r="L41">
        <f>VLOOKUP(K41,segment1,2,FALSE)</f>
        <v>3</v>
      </c>
      <c r="M41" t="s">
        <v>3255</v>
      </c>
      <c r="N41" t="s">
        <v>95</v>
      </c>
      <c r="O41">
        <f>VLOOKUP(N41,city,2,FALSE)</f>
        <v>13</v>
      </c>
      <c r="P41" t="s">
        <v>54</v>
      </c>
      <c r="Q41">
        <f>VLOOKUP(P41,state,2,FALSE)</f>
        <v>6</v>
      </c>
      <c r="R41">
        <v>77041</v>
      </c>
      <c r="S41" t="s">
        <v>55</v>
      </c>
      <c r="T41" s="10">
        <f>VLOOKUP(S41,region,2,FALSE)</f>
        <v>3</v>
      </c>
      <c r="U41" t="s">
        <v>4148</v>
      </c>
      <c r="V41" t="s">
        <v>13</v>
      </c>
      <c r="W41">
        <v>21</v>
      </c>
      <c r="X41">
        <f>VLOOKUP(V41,category,2,FALSE)</f>
        <v>1</v>
      </c>
      <c r="Y41" t="s">
        <v>3226</v>
      </c>
      <c r="Z41">
        <f>VLOOKUP(Y41,subcategory,2,FALSE)</f>
        <v>2</v>
      </c>
      <c r="AA41" t="s">
        <v>758</v>
      </c>
      <c r="AB41">
        <v>212.05799999999999</v>
      </c>
      <c r="AC41">
        <v>3</v>
      </c>
      <c r="AD41">
        <v>0.3</v>
      </c>
      <c r="AE41" s="4">
        <v>-15.146999999999991</v>
      </c>
    </row>
    <row r="42" spans="1:31" x14ac:dyDescent="0.3">
      <c r="A42" s="2">
        <v>41</v>
      </c>
      <c r="B42" t="s">
        <v>6901</v>
      </c>
      <c r="C42">
        <f>VLOOKUP(B42,order,2,FALSE)</f>
        <v>18</v>
      </c>
      <c r="D42" s="3">
        <v>42365</v>
      </c>
      <c r="E42" s="3">
        <v>42369</v>
      </c>
      <c r="F42" t="s">
        <v>25</v>
      </c>
      <c r="G42" s="10">
        <f>VLOOKUP(F42,ship,2,FALSE)</f>
        <v>2</v>
      </c>
      <c r="H42" t="s">
        <v>3272</v>
      </c>
      <c r="I42">
        <f>VLOOKUP(H42,customer,2,FALSE)</f>
        <v>18</v>
      </c>
      <c r="J42" t="s">
        <v>102</v>
      </c>
      <c r="K42" t="s">
        <v>52</v>
      </c>
      <c r="L42">
        <f>VLOOKUP(K42,segment1,2,FALSE)</f>
        <v>3</v>
      </c>
      <c r="M42" t="s">
        <v>3255</v>
      </c>
      <c r="N42" t="s">
        <v>95</v>
      </c>
      <c r="O42">
        <f>VLOOKUP(N42,city,2,FALSE)</f>
        <v>13</v>
      </c>
      <c r="P42" t="s">
        <v>54</v>
      </c>
      <c r="Q42">
        <f>VLOOKUP(P42,state,2,FALSE)</f>
        <v>6</v>
      </c>
      <c r="R42">
        <v>77041</v>
      </c>
      <c r="S42" t="s">
        <v>55</v>
      </c>
      <c r="T42" s="10">
        <f>VLOOKUP(S42,region,2,FALSE)</f>
        <v>3</v>
      </c>
      <c r="U42" t="s">
        <v>4149</v>
      </c>
      <c r="V42" t="s">
        <v>35</v>
      </c>
      <c r="W42">
        <f>VLOOKUP(U42,product,2,FALSE)</f>
        <v>40</v>
      </c>
      <c r="X42">
        <f>VLOOKUP(V42,category,2,FALSE)</f>
        <v>3</v>
      </c>
      <c r="Y42" t="s">
        <v>3230</v>
      </c>
      <c r="Z42">
        <f>VLOOKUP(Y42,subcategory,2,FALSE)</f>
        <v>8</v>
      </c>
      <c r="AA42" t="s">
        <v>2756</v>
      </c>
      <c r="AB42">
        <v>371.16800000000001</v>
      </c>
      <c r="AC42">
        <v>4</v>
      </c>
      <c r="AD42">
        <v>0.2</v>
      </c>
      <c r="AE42" s="4">
        <v>41.756399999999957</v>
      </c>
    </row>
    <row r="43" spans="1:31" x14ac:dyDescent="0.3">
      <c r="A43" s="2">
        <v>42</v>
      </c>
      <c r="B43" t="s">
        <v>9247</v>
      </c>
      <c r="C43">
        <f>VLOOKUP(B43,order,2,FALSE)</f>
        <v>19</v>
      </c>
      <c r="D43" s="3">
        <v>42988</v>
      </c>
      <c r="E43" s="3">
        <v>42993</v>
      </c>
      <c r="F43" t="s">
        <v>25</v>
      </c>
      <c r="G43" s="10">
        <f>VLOOKUP(F43,ship,2,FALSE)</f>
        <v>2</v>
      </c>
      <c r="H43" t="s">
        <v>3273</v>
      </c>
      <c r="I43">
        <f>VLOOKUP(H43,customer,2,FALSE)</f>
        <v>19</v>
      </c>
      <c r="J43" t="s">
        <v>108</v>
      </c>
      <c r="K43" t="s">
        <v>18</v>
      </c>
      <c r="L43">
        <f>VLOOKUP(K43,segment1,2,FALSE)</f>
        <v>2</v>
      </c>
      <c r="M43" t="s">
        <v>3255</v>
      </c>
      <c r="N43" t="s">
        <v>109</v>
      </c>
      <c r="O43">
        <f>VLOOKUP(N43,city,2,FALSE)</f>
        <v>15</v>
      </c>
      <c r="P43" t="s">
        <v>110</v>
      </c>
      <c r="Q43">
        <f>VLOOKUP(P43,state,2,FALSE)</f>
        <v>11</v>
      </c>
      <c r="R43">
        <v>60540</v>
      </c>
      <c r="S43" t="s">
        <v>55</v>
      </c>
      <c r="T43" s="10">
        <f>VLOOKUP(S43,region,2,FALSE)</f>
        <v>3</v>
      </c>
      <c r="U43" t="s">
        <v>4150</v>
      </c>
      <c r="V43" t="s">
        <v>35</v>
      </c>
      <c r="W43">
        <v>22</v>
      </c>
      <c r="X43">
        <f>VLOOKUP(V43,category,2,FALSE)</f>
        <v>3</v>
      </c>
      <c r="Y43" t="s">
        <v>3230</v>
      </c>
      <c r="Z43">
        <f>VLOOKUP(Y43,subcategory,2,FALSE)</f>
        <v>8</v>
      </c>
      <c r="AA43" t="s">
        <v>923</v>
      </c>
      <c r="AB43">
        <v>147.16800000000001</v>
      </c>
      <c r="AC43">
        <v>4</v>
      </c>
      <c r="AD43">
        <v>0.2</v>
      </c>
      <c r="AE43" s="4">
        <v>16.556399999999996</v>
      </c>
    </row>
    <row r="44" spans="1:31" x14ac:dyDescent="0.3">
      <c r="A44" s="2">
        <v>43</v>
      </c>
      <c r="B44" t="s">
        <v>7940</v>
      </c>
      <c r="C44">
        <f>VLOOKUP(B44,order,2,FALSE)</f>
        <v>20</v>
      </c>
      <c r="D44" s="3">
        <v>42568</v>
      </c>
      <c r="E44" s="3">
        <v>42573</v>
      </c>
      <c r="F44" t="s">
        <v>25</v>
      </c>
      <c r="G44" s="10">
        <f>VLOOKUP(F44,ship,2,FALSE)</f>
        <v>2</v>
      </c>
      <c r="H44" t="s">
        <v>3274</v>
      </c>
      <c r="I44">
        <f>VLOOKUP(H44,customer,2,FALSE)</f>
        <v>20</v>
      </c>
      <c r="J44" t="s">
        <v>112</v>
      </c>
      <c r="K44" t="s">
        <v>18</v>
      </c>
      <c r="L44">
        <f>VLOOKUP(K44,segment1,2,FALSE)</f>
        <v>2</v>
      </c>
      <c r="M44" t="s">
        <v>3255</v>
      </c>
      <c r="N44" t="s">
        <v>19</v>
      </c>
      <c r="O44">
        <f>VLOOKUP(N44,city,2,FALSE)</f>
        <v>2</v>
      </c>
      <c r="P44" t="s">
        <v>20</v>
      </c>
      <c r="Q44">
        <f>VLOOKUP(P44,state,2,FALSE)</f>
        <v>2</v>
      </c>
      <c r="R44">
        <v>90049</v>
      </c>
      <c r="S44" t="s">
        <v>21</v>
      </c>
      <c r="T44" s="10">
        <f>VLOOKUP(S44,region,2,FALSE)</f>
        <v>2</v>
      </c>
      <c r="U44" t="s">
        <v>4151</v>
      </c>
      <c r="V44" t="s">
        <v>22</v>
      </c>
      <c r="W44">
        <f>VLOOKUP(U44,product,2,FALSE)</f>
        <v>42</v>
      </c>
      <c r="X44">
        <f>VLOOKUP(V44,category,2,FALSE)</f>
        <v>2</v>
      </c>
      <c r="Y44" t="s">
        <v>3227</v>
      </c>
      <c r="Z44">
        <f>VLOOKUP(Y44,subcategory,2,FALSE)</f>
        <v>5</v>
      </c>
      <c r="AA44" t="s">
        <v>1815</v>
      </c>
      <c r="AB44">
        <v>77.88</v>
      </c>
      <c r="AC44">
        <v>2</v>
      </c>
      <c r="AD44">
        <v>0</v>
      </c>
      <c r="AE44" s="4">
        <v>3.8939999999999912</v>
      </c>
    </row>
    <row r="45" spans="1:31" x14ac:dyDescent="0.3">
      <c r="A45" s="2">
        <v>44</v>
      </c>
      <c r="B45" t="s">
        <v>9248</v>
      </c>
      <c r="C45">
        <f>VLOOKUP(B45,order,2,FALSE)</f>
        <v>21</v>
      </c>
      <c r="D45" s="3">
        <v>42997</v>
      </c>
      <c r="E45" s="3">
        <v>43001</v>
      </c>
      <c r="F45" t="s">
        <v>25</v>
      </c>
      <c r="G45" s="10">
        <f>VLOOKUP(F45,ship,2,FALSE)</f>
        <v>2</v>
      </c>
      <c r="H45" t="s">
        <v>3275</v>
      </c>
      <c r="I45">
        <f>VLOOKUP(H45,customer,2,FALSE)</f>
        <v>21</v>
      </c>
      <c r="J45" t="s">
        <v>114</v>
      </c>
      <c r="K45" t="s">
        <v>18</v>
      </c>
      <c r="L45">
        <f>VLOOKUP(K45,segment1,2,FALSE)</f>
        <v>2</v>
      </c>
      <c r="M45" t="s">
        <v>3255</v>
      </c>
      <c r="N45" t="s">
        <v>115</v>
      </c>
      <c r="O45">
        <f>VLOOKUP(N45,city,2,FALSE)</f>
        <v>16</v>
      </c>
      <c r="P45" t="s">
        <v>28</v>
      </c>
      <c r="Q45">
        <f>VLOOKUP(P45,state,2,FALSE)</f>
        <v>3</v>
      </c>
      <c r="R45">
        <v>32935</v>
      </c>
      <c r="S45" t="s">
        <v>12</v>
      </c>
      <c r="T45" s="10">
        <f>VLOOKUP(S45,region,2,FALSE)</f>
        <v>1</v>
      </c>
      <c r="U45" t="s">
        <v>4152</v>
      </c>
      <c r="V45" t="s">
        <v>22</v>
      </c>
      <c r="W45">
        <v>23</v>
      </c>
      <c r="X45">
        <f>VLOOKUP(V45,category,2,FALSE)</f>
        <v>2</v>
      </c>
      <c r="Y45" t="s">
        <v>3227</v>
      </c>
      <c r="Z45">
        <f>VLOOKUP(Y45,subcategory,2,FALSE)</f>
        <v>5</v>
      </c>
      <c r="AA45" t="s">
        <v>993</v>
      </c>
      <c r="AB45">
        <v>95.616</v>
      </c>
      <c r="AC45">
        <v>2</v>
      </c>
      <c r="AD45">
        <v>0.2</v>
      </c>
      <c r="AE45" s="4">
        <v>9.5616000000000092</v>
      </c>
    </row>
    <row r="46" spans="1:31" x14ac:dyDescent="0.3">
      <c r="A46" s="2">
        <v>45</v>
      </c>
      <c r="B46" t="s">
        <v>7941</v>
      </c>
      <c r="C46">
        <f>VLOOKUP(B46,order,2,FALSE)</f>
        <v>22</v>
      </c>
      <c r="D46" s="3">
        <v>42440</v>
      </c>
      <c r="E46" s="3">
        <v>42442</v>
      </c>
      <c r="F46" t="s">
        <v>97</v>
      </c>
      <c r="G46" s="10">
        <f>VLOOKUP(F46,ship,2,FALSE)</f>
        <v>3</v>
      </c>
      <c r="H46" t="s">
        <v>3276</v>
      </c>
      <c r="I46">
        <f>VLOOKUP(H46,customer,2,FALSE)</f>
        <v>22</v>
      </c>
      <c r="J46" t="s">
        <v>117</v>
      </c>
      <c r="K46" t="s">
        <v>18</v>
      </c>
      <c r="L46">
        <f>VLOOKUP(K46,segment1,2,FALSE)</f>
        <v>2</v>
      </c>
      <c r="M46" t="s">
        <v>3255</v>
      </c>
      <c r="N46" t="s">
        <v>118</v>
      </c>
      <c r="O46">
        <f>VLOOKUP(N46,city,2,FALSE)</f>
        <v>17</v>
      </c>
      <c r="P46" t="s">
        <v>119</v>
      </c>
      <c r="Q46">
        <f>VLOOKUP(P46,state,2,FALSE)</f>
        <v>12</v>
      </c>
      <c r="R46">
        <v>55122</v>
      </c>
      <c r="S46" t="s">
        <v>55</v>
      </c>
      <c r="T46" s="10">
        <f>VLOOKUP(S46,region,2,FALSE)</f>
        <v>3</v>
      </c>
      <c r="U46" t="s">
        <v>4153</v>
      </c>
      <c r="V46" t="s">
        <v>35</v>
      </c>
      <c r="W46">
        <f>VLOOKUP(U46,product,2,FALSE)</f>
        <v>44</v>
      </c>
      <c r="X46">
        <f>VLOOKUP(V46,category,2,FALSE)</f>
        <v>3</v>
      </c>
      <c r="Y46" t="s">
        <v>3232</v>
      </c>
      <c r="Z46">
        <f>VLOOKUP(Y46,subcategory,2,FALSE)</f>
        <v>12</v>
      </c>
      <c r="AA46" t="s">
        <v>2366</v>
      </c>
      <c r="AB46">
        <v>45.98</v>
      </c>
      <c r="AC46">
        <v>2</v>
      </c>
      <c r="AD46">
        <v>0</v>
      </c>
      <c r="AE46" s="4">
        <v>19.7714</v>
      </c>
    </row>
    <row r="47" spans="1:31" x14ac:dyDescent="0.3">
      <c r="A47" s="2">
        <v>46</v>
      </c>
      <c r="B47" t="s">
        <v>7941</v>
      </c>
      <c r="C47">
        <f>VLOOKUP(B47,order,2,FALSE)</f>
        <v>22</v>
      </c>
      <c r="D47" s="3">
        <v>42440</v>
      </c>
      <c r="E47" s="3">
        <v>42442</v>
      </c>
      <c r="F47" t="s">
        <v>97</v>
      </c>
      <c r="G47" s="10">
        <f>VLOOKUP(F47,ship,2,FALSE)</f>
        <v>3</v>
      </c>
      <c r="H47" t="s">
        <v>3276</v>
      </c>
      <c r="I47">
        <f>VLOOKUP(H47,customer,2,FALSE)</f>
        <v>22</v>
      </c>
      <c r="J47" t="s">
        <v>117</v>
      </c>
      <c r="K47" t="s">
        <v>18</v>
      </c>
      <c r="L47">
        <f>VLOOKUP(K47,segment1,2,FALSE)</f>
        <v>2</v>
      </c>
      <c r="M47" t="s">
        <v>3255</v>
      </c>
      <c r="N47" t="s">
        <v>118</v>
      </c>
      <c r="O47">
        <f>VLOOKUP(N47,city,2,FALSE)</f>
        <v>17</v>
      </c>
      <c r="P47" t="s">
        <v>119</v>
      </c>
      <c r="Q47">
        <f>VLOOKUP(P47,state,2,FALSE)</f>
        <v>12</v>
      </c>
      <c r="R47">
        <v>55122</v>
      </c>
      <c r="S47" t="s">
        <v>55</v>
      </c>
      <c r="T47" s="10">
        <f>VLOOKUP(S47,region,2,FALSE)</f>
        <v>3</v>
      </c>
      <c r="U47" t="s">
        <v>4154</v>
      </c>
      <c r="V47" t="s">
        <v>22</v>
      </c>
      <c r="W47">
        <v>24</v>
      </c>
      <c r="X47">
        <f>VLOOKUP(V47,category,2,FALSE)</f>
        <v>2</v>
      </c>
      <c r="Y47" t="s">
        <v>3231</v>
      </c>
      <c r="Z47">
        <f>VLOOKUP(Y47,subcategory,2,FALSE)</f>
        <v>9</v>
      </c>
      <c r="AA47" t="s">
        <v>1103</v>
      </c>
      <c r="AB47">
        <v>17.46</v>
      </c>
      <c r="AC47">
        <v>2</v>
      </c>
      <c r="AD47">
        <v>0</v>
      </c>
      <c r="AE47" s="4">
        <v>8.2061999999999991</v>
      </c>
    </row>
    <row r="48" spans="1:31" x14ac:dyDescent="0.3">
      <c r="A48" s="2">
        <v>47</v>
      </c>
      <c r="B48" t="s">
        <v>5933</v>
      </c>
      <c r="C48">
        <f>VLOOKUP(B48,order,2,FALSE)</f>
        <v>23</v>
      </c>
      <c r="D48" s="3">
        <v>41932</v>
      </c>
      <c r="E48" s="3">
        <v>41937</v>
      </c>
      <c r="F48" t="s">
        <v>7</v>
      </c>
      <c r="G48" s="10">
        <f>VLOOKUP(F48,ship,2,FALSE)</f>
        <v>1</v>
      </c>
      <c r="H48" t="s">
        <v>3277</v>
      </c>
      <c r="I48">
        <f>VLOOKUP(H48,customer,2,FALSE)</f>
        <v>23</v>
      </c>
      <c r="J48" t="s">
        <v>121</v>
      </c>
      <c r="K48" t="s">
        <v>9</v>
      </c>
      <c r="L48">
        <f>VLOOKUP(K48,segment1,2,FALSE)</f>
        <v>1</v>
      </c>
      <c r="M48" t="s">
        <v>3255</v>
      </c>
      <c r="N48" t="s">
        <v>122</v>
      </c>
      <c r="O48">
        <f>VLOOKUP(N48,city,2,FALSE)</f>
        <v>18</v>
      </c>
      <c r="P48" t="s">
        <v>123</v>
      </c>
      <c r="Q48">
        <f>VLOOKUP(P48,state,2,FALSE)</f>
        <v>13</v>
      </c>
      <c r="R48">
        <v>48185</v>
      </c>
      <c r="S48" t="s">
        <v>55</v>
      </c>
      <c r="T48" s="10">
        <f>VLOOKUP(S48,region,2,FALSE)</f>
        <v>3</v>
      </c>
      <c r="U48" t="s">
        <v>4155</v>
      </c>
      <c r="V48" t="s">
        <v>22</v>
      </c>
      <c r="W48">
        <f>VLOOKUP(U48,product,2,FALSE)</f>
        <v>46</v>
      </c>
      <c r="X48">
        <f>VLOOKUP(V48,category,2,FALSE)</f>
        <v>2</v>
      </c>
      <c r="Y48" t="s">
        <v>3227</v>
      </c>
      <c r="Z48">
        <f>VLOOKUP(Y48,subcategory,2,FALSE)</f>
        <v>5</v>
      </c>
      <c r="AA48" t="s">
        <v>748</v>
      </c>
      <c r="AB48">
        <v>211.96</v>
      </c>
      <c r="AC48">
        <v>4</v>
      </c>
      <c r="AD48">
        <v>0</v>
      </c>
      <c r="AE48" s="4">
        <v>8.4783999999999935</v>
      </c>
    </row>
    <row r="49" spans="1:31" x14ac:dyDescent="0.3">
      <c r="A49" s="2">
        <v>48</v>
      </c>
      <c r="B49" t="s">
        <v>7942</v>
      </c>
      <c r="C49">
        <f>VLOOKUP(B49,order,2,FALSE)</f>
        <v>24</v>
      </c>
      <c r="D49" s="3">
        <v>42541</v>
      </c>
      <c r="E49" s="3">
        <v>42546</v>
      </c>
      <c r="F49" t="s">
        <v>25</v>
      </c>
      <c r="G49" s="10">
        <f>VLOOKUP(F49,ship,2,FALSE)</f>
        <v>2</v>
      </c>
      <c r="H49" t="s">
        <v>3278</v>
      </c>
      <c r="I49">
        <f>VLOOKUP(H49,customer,2,FALSE)</f>
        <v>24</v>
      </c>
      <c r="J49" t="s">
        <v>125</v>
      </c>
      <c r="K49" t="s">
        <v>9</v>
      </c>
      <c r="L49">
        <f>VLOOKUP(K49,segment1,2,FALSE)</f>
        <v>1</v>
      </c>
      <c r="M49" t="s">
        <v>3255</v>
      </c>
      <c r="N49" t="s">
        <v>126</v>
      </c>
      <c r="O49">
        <f>VLOOKUP(N49,city,2,FALSE)</f>
        <v>19</v>
      </c>
      <c r="P49" t="s">
        <v>127</v>
      </c>
      <c r="Q49">
        <f>VLOOKUP(P49,state,2,FALSE)</f>
        <v>14</v>
      </c>
      <c r="R49">
        <v>19901</v>
      </c>
      <c r="S49" t="s">
        <v>79</v>
      </c>
      <c r="T49" s="10">
        <f>VLOOKUP(S49,region,2,FALSE)</f>
        <v>4</v>
      </c>
      <c r="U49" t="s">
        <v>4156</v>
      </c>
      <c r="V49" t="s">
        <v>35</v>
      </c>
      <c r="W49">
        <v>25</v>
      </c>
      <c r="X49">
        <f>VLOOKUP(V49,category,2,FALSE)</f>
        <v>3</v>
      </c>
      <c r="Y49" t="s">
        <v>3232</v>
      </c>
      <c r="Z49">
        <f>VLOOKUP(Y49,subcategory,2,FALSE)</f>
        <v>12</v>
      </c>
      <c r="AA49" t="s">
        <v>222</v>
      </c>
      <c r="AB49">
        <v>45</v>
      </c>
      <c r="AC49">
        <v>3</v>
      </c>
      <c r="AD49">
        <v>0</v>
      </c>
      <c r="AE49" s="4">
        <v>4.9500000000000011</v>
      </c>
    </row>
    <row r="50" spans="1:31" x14ac:dyDescent="0.3">
      <c r="A50" s="2">
        <v>49</v>
      </c>
      <c r="B50" t="s">
        <v>7942</v>
      </c>
      <c r="C50">
        <f>VLOOKUP(B50,order,2,FALSE)</f>
        <v>24</v>
      </c>
      <c r="D50" s="3">
        <v>42541</v>
      </c>
      <c r="E50" s="3">
        <v>42546</v>
      </c>
      <c r="F50" t="s">
        <v>25</v>
      </c>
      <c r="G50" s="10">
        <f>VLOOKUP(F50,ship,2,FALSE)</f>
        <v>2</v>
      </c>
      <c r="H50" t="s">
        <v>3278</v>
      </c>
      <c r="I50">
        <f>VLOOKUP(H50,customer,2,FALSE)</f>
        <v>24</v>
      </c>
      <c r="J50" t="s">
        <v>125</v>
      </c>
      <c r="K50" t="s">
        <v>9</v>
      </c>
      <c r="L50">
        <f>VLOOKUP(K50,segment1,2,FALSE)</f>
        <v>1</v>
      </c>
      <c r="M50" t="s">
        <v>3255</v>
      </c>
      <c r="N50" t="s">
        <v>126</v>
      </c>
      <c r="O50">
        <f>VLOOKUP(N50,city,2,FALSE)</f>
        <v>19</v>
      </c>
      <c r="P50" t="s">
        <v>127</v>
      </c>
      <c r="Q50">
        <f>VLOOKUP(P50,state,2,FALSE)</f>
        <v>14</v>
      </c>
      <c r="R50">
        <v>19901</v>
      </c>
      <c r="S50" t="s">
        <v>79</v>
      </c>
      <c r="T50" s="10">
        <f>VLOOKUP(S50,region,2,FALSE)</f>
        <v>4</v>
      </c>
      <c r="U50" t="s">
        <v>4157</v>
      </c>
      <c r="V50" t="s">
        <v>35</v>
      </c>
      <c r="W50">
        <f>VLOOKUP(U50,product,2,FALSE)</f>
        <v>48</v>
      </c>
      <c r="X50">
        <f>VLOOKUP(V50,category,2,FALSE)</f>
        <v>3</v>
      </c>
      <c r="Y50" t="s">
        <v>3230</v>
      </c>
      <c r="Z50">
        <f>VLOOKUP(Y50,subcategory,2,FALSE)</f>
        <v>8</v>
      </c>
      <c r="AA50" t="s">
        <v>1232</v>
      </c>
      <c r="AB50">
        <v>21.8</v>
      </c>
      <c r="AC50">
        <v>2</v>
      </c>
      <c r="AD50">
        <v>0</v>
      </c>
      <c r="AE50" s="4">
        <v>6.104000000000001</v>
      </c>
    </row>
    <row r="51" spans="1:31" x14ac:dyDescent="0.3">
      <c r="A51" s="2">
        <v>50</v>
      </c>
      <c r="B51" t="s">
        <v>6902</v>
      </c>
      <c r="C51">
        <f>VLOOKUP(B51,order,2,FALSE)</f>
        <v>25</v>
      </c>
      <c r="D51" s="3">
        <v>42112</v>
      </c>
      <c r="E51" s="3">
        <v>42116</v>
      </c>
      <c r="F51" t="s">
        <v>25</v>
      </c>
      <c r="G51" s="10">
        <f>VLOOKUP(F51,ship,2,FALSE)</f>
        <v>2</v>
      </c>
      <c r="H51" t="s">
        <v>3279</v>
      </c>
      <c r="I51">
        <f>VLOOKUP(H51,customer,2,FALSE)</f>
        <v>25</v>
      </c>
      <c r="J51" t="s">
        <v>130</v>
      </c>
      <c r="K51" t="s">
        <v>9</v>
      </c>
      <c r="L51">
        <f>VLOOKUP(K51,segment1,2,FALSE)</f>
        <v>1</v>
      </c>
      <c r="M51" t="s">
        <v>3255</v>
      </c>
      <c r="N51" t="s">
        <v>131</v>
      </c>
      <c r="O51">
        <f>VLOOKUP(N51,city,2,FALSE)</f>
        <v>20</v>
      </c>
      <c r="P51" t="s">
        <v>132</v>
      </c>
      <c r="Q51">
        <f>VLOOKUP(P51,state,2,FALSE)</f>
        <v>15</v>
      </c>
      <c r="R51">
        <v>47150</v>
      </c>
      <c r="S51" t="s">
        <v>55</v>
      </c>
      <c r="T51" s="10">
        <f>VLOOKUP(S51,region,2,FALSE)</f>
        <v>3</v>
      </c>
      <c r="U51" t="s">
        <v>4158</v>
      </c>
      <c r="V51" t="s">
        <v>22</v>
      </c>
      <c r="W51">
        <v>26</v>
      </c>
      <c r="X51">
        <f>VLOOKUP(V51,category,2,FALSE)</f>
        <v>2</v>
      </c>
      <c r="Y51" t="s">
        <v>3231</v>
      </c>
      <c r="Z51">
        <f>VLOOKUP(Y51,subcategory,2,FALSE)</f>
        <v>9</v>
      </c>
      <c r="AA51" t="s">
        <v>3089</v>
      </c>
      <c r="AB51">
        <v>38.22</v>
      </c>
      <c r="AC51">
        <v>6</v>
      </c>
      <c r="AD51">
        <v>0</v>
      </c>
      <c r="AE51" s="4">
        <v>17.9634</v>
      </c>
    </row>
    <row r="52" spans="1:31" x14ac:dyDescent="0.3">
      <c r="A52" s="2">
        <v>51</v>
      </c>
      <c r="B52" t="s">
        <v>6902</v>
      </c>
      <c r="C52">
        <f>VLOOKUP(B52,order,2,FALSE)</f>
        <v>25</v>
      </c>
      <c r="D52" s="3">
        <v>42112</v>
      </c>
      <c r="E52" s="3">
        <v>42116</v>
      </c>
      <c r="F52" t="s">
        <v>25</v>
      </c>
      <c r="G52" s="10">
        <f>VLOOKUP(F52,ship,2,FALSE)</f>
        <v>2</v>
      </c>
      <c r="H52" t="s">
        <v>3279</v>
      </c>
      <c r="I52">
        <f>VLOOKUP(H52,customer,2,FALSE)</f>
        <v>25</v>
      </c>
      <c r="J52" t="s">
        <v>130</v>
      </c>
      <c r="K52" t="s">
        <v>9</v>
      </c>
      <c r="L52">
        <f>VLOOKUP(K52,segment1,2,FALSE)</f>
        <v>1</v>
      </c>
      <c r="M52" t="s">
        <v>3255</v>
      </c>
      <c r="N52" t="s">
        <v>131</v>
      </c>
      <c r="O52">
        <f>VLOOKUP(N52,city,2,FALSE)</f>
        <v>20</v>
      </c>
      <c r="P52" t="s">
        <v>132</v>
      </c>
      <c r="Q52">
        <f>VLOOKUP(P52,state,2,FALSE)</f>
        <v>15</v>
      </c>
      <c r="R52">
        <v>47150</v>
      </c>
      <c r="S52" t="s">
        <v>55</v>
      </c>
      <c r="T52" s="10">
        <f>VLOOKUP(S52,region,2,FALSE)</f>
        <v>3</v>
      </c>
      <c r="U52" t="s">
        <v>4159</v>
      </c>
      <c r="V52" t="s">
        <v>22</v>
      </c>
      <c r="W52">
        <f>VLOOKUP(U52,product,2,FALSE)</f>
        <v>50</v>
      </c>
      <c r="X52">
        <f>VLOOKUP(V52,category,2,FALSE)</f>
        <v>2</v>
      </c>
      <c r="Y52" t="s">
        <v>23</v>
      </c>
      <c r="Z52">
        <f>VLOOKUP(Y52,subcategory,2,FALSE)</f>
        <v>3</v>
      </c>
      <c r="AA52" t="s">
        <v>523</v>
      </c>
      <c r="AB52">
        <v>75.179999999999993</v>
      </c>
      <c r="AC52">
        <v>6</v>
      </c>
      <c r="AD52">
        <v>0</v>
      </c>
      <c r="AE52" s="4">
        <v>35.334599999999995</v>
      </c>
    </row>
    <row r="53" spans="1:31" x14ac:dyDescent="0.3">
      <c r="A53" s="2">
        <v>52</v>
      </c>
      <c r="B53" t="s">
        <v>6902</v>
      </c>
      <c r="C53">
        <f>VLOOKUP(B53,order,2,FALSE)</f>
        <v>25</v>
      </c>
      <c r="D53" s="3">
        <v>42112</v>
      </c>
      <c r="E53" s="3">
        <v>42116</v>
      </c>
      <c r="F53" t="s">
        <v>25</v>
      </c>
      <c r="G53" s="10">
        <f>VLOOKUP(F53,ship,2,FALSE)</f>
        <v>2</v>
      </c>
      <c r="H53" t="s">
        <v>3279</v>
      </c>
      <c r="I53">
        <f>VLOOKUP(H53,customer,2,FALSE)</f>
        <v>25</v>
      </c>
      <c r="J53" t="s">
        <v>130</v>
      </c>
      <c r="K53" t="s">
        <v>9</v>
      </c>
      <c r="L53">
        <f>VLOOKUP(K53,segment1,2,FALSE)</f>
        <v>1</v>
      </c>
      <c r="M53" t="s">
        <v>3255</v>
      </c>
      <c r="N53" t="s">
        <v>131</v>
      </c>
      <c r="O53">
        <f>VLOOKUP(N53,city,2,FALSE)</f>
        <v>20</v>
      </c>
      <c r="P53" t="s">
        <v>132</v>
      </c>
      <c r="Q53">
        <f>VLOOKUP(P53,state,2,FALSE)</f>
        <v>15</v>
      </c>
      <c r="R53">
        <v>47150</v>
      </c>
      <c r="S53" t="s">
        <v>55</v>
      </c>
      <c r="T53" s="10">
        <f>VLOOKUP(S53,region,2,FALSE)</f>
        <v>3</v>
      </c>
      <c r="U53" t="s">
        <v>4160</v>
      </c>
      <c r="V53" t="s">
        <v>13</v>
      </c>
      <c r="W53">
        <v>27</v>
      </c>
      <c r="X53">
        <f>VLOOKUP(V53,category,2,FALSE)</f>
        <v>1</v>
      </c>
      <c r="Y53" t="s">
        <v>3228</v>
      </c>
      <c r="Z53">
        <f>VLOOKUP(Y53,subcategory,2,FALSE)</f>
        <v>6</v>
      </c>
      <c r="AA53" t="s">
        <v>2477</v>
      </c>
      <c r="AB53">
        <v>6.16</v>
      </c>
      <c r="AC53">
        <v>2</v>
      </c>
      <c r="AD53">
        <v>0</v>
      </c>
      <c r="AE53" s="4">
        <v>2.9567999999999999</v>
      </c>
    </row>
    <row r="54" spans="1:31" x14ac:dyDescent="0.3">
      <c r="A54" s="2">
        <v>53</v>
      </c>
      <c r="B54" t="s">
        <v>6902</v>
      </c>
      <c r="C54">
        <f>VLOOKUP(B54,order,2,FALSE)</f>
        <v>25</v>
      </c>
      <c r="D54" s="3">
        <v>42112</v>
      </c>
      <c r="E54" s="3">
        <v>42116</v>
      </c>
      <c r="F54" t="s">
        <v>25</v>
      </c>
      <c r="G54" s="10">
        <f>VLOOKUP(F54,ship,2,FALSE)</f>
        <v>2</v>
      </c>
      <c r="H54" t="s">
        <v>3279</v>
      </c>
      <c r="I54">
        <f>VLOOKUP(H54,customer,2,FALSE)</f>
        <v>25</v>
      </c>
      <c r="J54" t="s">
        <v>130</v>
      </c>
      <c r="K54" t="s">
        <v>9</v>
      </c>
      <c r="L54">
        <f>VLOOKUP(K54,segment1,2,FALSE)</f>
        <v>1</v>
      </c>
      <c r="M54" t="s">
        <v>3255</v>
      </c>
      <c r="N54" t="s">
        <v>131</v>
      </c>
      <c r="O54">
        <f>VLOOKUP(N54,city,2,FALSE)</f>
        <v>20</v>
      </c>
      <c r="P54" t="s">
        <v>132</v>
      </c>
      <c r="Q54">
        <f>VLOOKUP(P54,state,2,FALSE)</f>
        <v>15</v>
      </c>
      <c r="R54">
        <v>47150</v>
      </c>
      <c r="S54" t="s">
        <v>55</v>
      </c>
      <c r="T54" s="10">
        <f>VLOOKUP(S54,region,2,FALSE)</f>
        <v>3</v>
      </c>
      <c r="U54" t="s">
        <v>4161</v>
      </c>
      <c r="V54" t="s">
        <v>13</v>
      </c>
      <c r="W54">
        <f>VLOOKUP(U54,product,2,FALSE)</f>
        <v>52</v>
      </c>
      <c r="X54">
        <f>VLOOKUP(V54,category,2,FALSE)</f>
        <v>1</v>
      </c>
      <c r="Y54" t="s">
        <v>3226</v>
      </c>
      <c r="Z54">
        <f>VLOOKUP(Y54,subcategory,2,FALSE)</f>
        <v>2</v>
      </c>
      <c r="AA54" t="s">
        <v>1528</v>
      </c>
      <c r="AB54">
        <v>89.99</v>
      </c>
      <c r="AC54">
        <v>1</v>
      </c>
      <c r="AD54">
        <v>0</v>
      </c>
      <c r="AE54" s="4">
        <v>17.098099999999988</v>
      </c>
    </row>
    <row r="55" spans="1:31" x14ac:dyDescent="0.3">
      <c r="A55" s="2">
        <v>54</v>
      </c>
      <c r="B55" t="s">
        <v>7943</v>
      </c>
      <c r="C55">
        <f>VLOOKUP(B55,order,2,FALSE)</f>
        <v>26</v>
      </c>
      <c r="D55" s="3">
        <v>42715</v>
      </c>
      <c r="E55" s="3">
        <v>42721</v>
      </c>
      <c r="F55" t="s">
        <v>25</v>
      </c>
      <c r="G55" s="10">
        <f>VLOOKUP(F55,ship,2,FALSE)</f>
        <v>2</v>
      </c>
      <c r="H55" t="s">
        <v>3280</v>
      </c>
      <c r="I55">
        <f>VLOOKUP(H55,customer,2,FALSE)</f>
        <v>26</v>
      </c>
      <c r="J55" t="s">
        <v>137</v>
      </c>
      <c r="K55" t="s">
        <v>18</v>
      </c>
      <c r="L55">
        <f>VLOOKUP(K55,segment1,2,FALSE)</f>
        <v>2</v>
      </c>
      <c r="M55" t="s">
        <v>3255</v>
      </c>
      <c r="N55" t="s">
        <v>138</v>
      </c>
      <c r="O55">
        <f>VLOOKUP(N55,city,2,FALSE)</f>
        <v>21</v>
      </c>
      <c r="P55" t="s">
        <v>139</v>
      </c>
      <c r="Q55">
        <f>VLOOKUP(P55,state,2,FALSE)</f>
        <v>16</v>
      </c>
      <c r="R55">
        <v>10024</v>
      </c>
      <c r="S55" t="s">
        <v>79</v>
      </c>
      <c r="T55" s="10">
        <f>VLOOKUP(S55,region,2,FALSE)</f>
        <v>4</v>
      </c>
      <c r="U55" t="s">
        <v>4162</v>
      </c>
      <c r="V55" t="s">
        <v>22</v>
      </c>
      <c r="W55">
        <v>28</v>
      </c>
      <c r="X55">
        <f>VLOOKUP(V55,category,2,FALSE)</f>
        <v>2</v>
      </c>
      <c r="Y55" t="s">
        <v>3234</v>
      </c>
      <c r="Z55">
        <f>VLOOKUP(Y55,subcategory,2,FALSE)</f>
        <v>14</v>
      </c>
      <c r="AA55" t="s">
        <v>2659</v>
      </c>
      <c r="AB55">
        <v>15.260000000000002</v>
      </c>
      <c r="AC55">
        <v>7</v>
      </c>
      <c r="AD55">
        <v>0</v>
      </c>
      <c r="AE55" s="4">
        <v>6.2566000000000006</v>
      </c>
    </row>
    <row r="56" spans="1:31" x14ac:dyDescent="0.3">
      <c r="A56" s="2">
        <v>55</v>
      </c>
      <c r="B56" t="s">
        <v>7943</v>
      </c>
      <c r="C56">
        <f>VLOOKUP(B56,order,2,FALSE)</f>
        <v>26</v>
      </c>
      <c r="D56" s="3">
        <v>42715</v>
      </c>
      <c r="E56" s="3">
        <v>42721</v>
      </c>
      <c r="F56" t="s">
        <v>25</v>
      </c>
      <c r="G56" s="10">
        <f>VLOOKUP(F56,ship,2,FALSE)</f>
        <v>2</v>
      </c>
      <c r="H56" t="s">
        <v>3280</v>
      </c>
      <c r="I56">
        <f>VLOOKUP(H56,customer,2,FALSE)</f>
        <v>26</v>
      </c>
      <c r="J56" t="s">
        <v>137</v>
      </c>
      <c r="K56" t="s">
        <v>18</v>
      </c>
      <c r="L56">
        <f>VLOOKUP(K56,segment1,2,FALSE)</f>
        <v>2</v>
      </c>
      <c r="M56" t="s">
        <v>3255</v>
      </c>
      <c r="N56" t="s">
        <v>138</v>
      </c>
      <c r="O56">
        <f>VLOOKUP(N56,city,2,FALSE)</f>
        <v>21</v>
      </c>
      <c r="P56" t="s">
        <v>139</v>
      </c>
      <c r="Q56">
        <f>VLOOKUP(P56,state,2,FALSE)</f>
        <v>16</v>
      </c>
      <c r="R56">
        <v>10024</v>
      </c>
      <c r="S56" t="s">
        <v>79</v>
      </c>
      <c r="T56" s="10">
        <f>VLOOKUP(S56,region,2,FALSE)</f>
        <v>4</v>
      </c>
      <c r="U56" t="s">
        <v>4163</v>
      </c>
      <c r="V56" t="s">
        <v>35</v>
      </c>
      <c r="W56">
        <f>VLOOKUP(U56,product,2,FALSE)</f>
        <v>54</v>
      </c>
      <c r="X56">
        <f>VLOOKUP(V56,category,2,FALSE)</f>
        <v>3</v>
      </c>
      <c r="Y56" t="s">
        <v>3230</v>
      </c>
      <c r="Z56">
        <f>VLOOKUP(Y56,subcategory,2,FALSE)</f>
        <v>8</v>
      </c>
      <c r="AA56" t="s">
        <v>1508</v>
      </c>
      <c r="AB56">
        <v>1029.95</v>
      </c>
      <c r="AC56">
        <v>5</v>
      </c>
      <c r="AD56">
        <v>0</v>
      </c>
      <c r="AE56" s="4">
        <v>298.68549999999999</v>
      </c>
    </row>
    <row r="57" spans="1:31" x14ac:dyDescent="0.3">
      <c r="A57" s="2">
        <v>56</v>
      </c>
      <c r="B57" t="s">
        <v>7944</v>
      </c>
      <c r="C57">
        <f>VLOOKUP(B57,order,2,FALSE)</f>
        <v>27</v>
      </c>
      <c r="D57" s="3">
        <v>42538</v>
      </c>
      <c r="E57" s="3">
        <v>42539</v>
      </c>
      <c r="F57" t="s">
        <v>97</v>
      </c>
      <c r="G57" s="10">
        <f>VLOOKUP(F57,ship,2,FALSE)</f>
        <v>3</v>
      </c>
      <c r="H57" t="s">
        <v>3281</v>
      </c>
      <c r="I57">
        <f>VLOOKUP(H57,customer,2,FALSE)</f>
        <v>27</v>
      </c>
      <c r="J57" t="s">
        <v>142</v>
      </c>
      <c r="K57" t="s">
        <v>9</v>
      </c>
      <c r="L57">
        <f>VLOOKUP(K57,segment1,2,FALSE)</f>
        <v>1</v>
      </c>
      <c r="M57" t="s">
        <v>3255</v>
      </c>
      <c r="N57" t="s">
        <v>143</v>
      </c>
      <c r="O57">
        <f>VLOOKUP(N57,city,2,FALSE)</f>
        <v>22</v>
      </c>
      <c r="P57" t="s">
        <v>139</v>
      </c>
      <c r="Q57">
        <f>VLOOKUP(P57,state,2,FALSE)</f>
        <v>16</v>
      </c>
      <c r="R57">
        <v>12180</v>
      </c>
      <c r="S57" t="s">
        <v>79</v>
      </c>
      <c r="T57" s="10">
        <f>VLOOKUP(S57,region,2,FALSE)</f>
        <v>4</v>
      </c>
      <c r="U57" t="s">
        <v>4164</v>
      </c>
      <c r="V57" t="s">
        <v>22</v>
      </c>
      <c r="W57">
        <v>29</v>
      </c>
      <c r="X57">
        <f>VLOOKUP(V57,category,2,FALSE)</f>
        <v>2</v>
      </c>
      <c r="Y57" t="s">
        <v>3227</v>
      </c>
      <c r="Z57">
        <f>VLOOKUP(Y57,subcategory,2,FALSE)</f>
        <v>5</v>
      </c>
      <c r="AA57" t="s">
        <v>827</v>
      </c>
      <c r="AB57">
        <v>208.56</v>
      </c>
      <c r="AC57">
        <v>6</v>
      </c>
      <c r="AD57">
        <v>0</v>
      </c>
      <c r="AE57" s="4">
        <v>52.139999999999986</v>
      </c>
    </row>
    <row r="58" spans="1:31" x14ac:dyDescent="0.3">
      <c r="A58" s="2">
        <v>57</v>
      </c>
      <c r="B58" t="s">
        <v>7944</v>
      </c>
      <c r="C58">
        <f>VLOOKUP(B58,order,2,FALSE)</f>
        <v>27</v>
      </c>
      <c r="D58" s="3">
        <v>42538</v>
      </c>
      <c r="E58" s="3">
        <v>42539</v>
      </c>
      <c r="F58" t="s">
        <v>97</v>
      </c>
      <c r="G58" s="10">
        <f>VLOOKUP(F58,ship,2,FALSE)</f>
        <v>3</v>
      </c>
      <c r="H58" t="s">
        <v>3281</v>
      </c>
      <c r="I58">
        <f>VLOOKUP(H58,customer,2,FALSE)</f>
        <v>27</v>
      </c>
      <c r="J58" t="s">
        <v>142</v>
      </c>
      <c r="K58" t="s">
        <v>9</v>
      </c>
      <c r="L58">
        <f>VLOOKUP(K58,segment1,2,FALSE)</f>
        <v>1</v>
      </c>
      <c r="M58" t="s">
        <v>3255</v>
      </c>
      <c r="N58" t="s">
        <v>143</v>
      </c>
      <c r="O58">
        <f>VLOOKUP(N58,city,2,FALSE)</f>
        <v>22</v>
      </c>
      <c r="P58" t="s">
        <v>139</v>
      </c>
      <c r="Q58">
        <f>VLOOKUP(P58,state,2,FALSE)</f>
        <v>16</v>
      </c>
      <c r="R58">
        <v>12180</v>
      </c>
      <c r="S58" t="s">
        <v>79</v>
      </c>
      <c r="T58" s="10">
        <f>VLOOKUP(S58,region,2,FALSE)</f>
        <v>4</v>
      </c>
      <c r="U58" t="s">
        <v>4165</v>
      </c>
      <c r="V58" t="s">
        <v>22</v>
      </c>
      <c r="W58">
        <f>VLOOKUP(U58,product,2,FALSE)</f>
        <v>56</v>
      </c>
      <c r="X58">
        <f>VLOOKUP(V58,category,2,FALSE)</f>
        <v>2</v>
      </c>
      <c r="Y58" t="s">
        <v>45</v>
      </c>
      <c r="Z58">
        <f>VLOOKUP(Y58,subcategory,2,FALSE)</f>
        <v>11</v>
      </c>
      <c r="AA58" t="s">
        <v>2294</v>
      </c>
      <c r="AB58">
        <v>32.400000000000006</v>
      </c>
      <c r="AC58">
        <v>5</v>
      </c>
      <c r="AD58">
        <v>0</v>
      </c>
      <c r="AE58" s="4">
        <v>15.552000000000001</v>
      </c>
    </row>
    <row r="59" spans="1:31" x14ac:dyDescent="0.3">
      <c r="A59" s="2">
        <v>58</v>
      </c>
      <c r="B59" t="s">
        <v>7944</v>
      </c>
      <c r="C59">
        <f>VLOOKUP(B59,order,2,FALSE)</f>
        <v>27</v>
      </c>
      <c r="D59" s="3">
        <v>42538</v>
      </c>
      <c r="E59" s="3">
        <v>42539</v>
      </c>
      <c r="F59" t="s">
        <v>97</v>
      </c>
      <c r="G59" s="10">
        <f>VLOOKUP(F59,ship,2,FALSE)</f>
        <v>3</v>
      </c>
      <c r="H59" t="s">
        <v>3281</v>
      </c>
      <c r="I59">
        <f>VLOOKUP(H59,customer,2,FALSE)</f>
        <v>27</v>
      </c>
      <c r="J59" t="s">
        <v>142</v>
      </c>
      <c r="K59" t="s">
        <v>9</v>
      </c>
      <c r="L59">
        <f>VLOOKUP(K59,segment1,2,FALSE)</f>
        <v>1</v>
      </c>
      <c r="M59" t="s">
        <v>3255</v>
      </c>
      <c r="N59" t="s">
        <v>143</v>
      </c>
      <c r="O59">
        <f>VLOOKUP(N59,city,2,FALSE)</f>
        <v>22</v>
      </c>
      <c r="P59" t="s">
        <v>139</v>
      </c>
      <c r="Q59">
        <f>VLOOKUP(P59,state,2,FALSE)</f>
        <v>16</v>
      </c>
      <c r="R59">
        <v>12180</v>
      </c>
      <c r="S59" t="s">
        <v>79</v>
      </c>
      <c r="T59" s="10">
        <f>VLOOKUP(S59,region,2,FALSE)</f>
        <v>4</v>
      </c>
      <c r="U59" t="s">
        <v>4166</v>
      </c>
      <c r="V59" t="s">
        <v>13</v>
      </c>
      <c r="W59">
        <v>30</v>
      </c>
      <c r="X59">
        <f>VLOOKUP(V59,category,2,FALSE)</f>
        <v>1</v>
      </c>
      <c r="Y59" t="s">
        <v>3226</v>
      </c>
      <c r="Z59">
        <f>VLOOKUP(Y59,subcategory,2,FALSE)</f>
        <v>2</v>
      </c>
      <c r="AA59" t="s">
        <v>1559</v>
      </c>
      <c r="AB59">
        <v>319.41000000000003</v>
      </c>
      <c r="AC59">
        <v>5</v>
      </c>
      <c r="AD59">
        <v>0.1</v>
      </c>
      <c r="AE59" s="4">
        <v>7.0980000000000061</v>
      </c>
    </row>
    <row r="60" spans="1:31" x14ac:dyDescent="0.3">
      <c r="A60" s="2">
        <v>59</v>
      </c>
      <c r="B60" t="s">
        <v>7944</v>
      </c>
      <c r="C60">
        <f>VLOOKUP(B60,order,2,FALSE)</f>
        <v>27</v>
      </c>
      <c r="D60" s="3">
        <v>42538</v>
      </c>
      <c r="E60" s="3">
        <v>42539</v>
      </c>
      <c r="F60" t="s">
        <v>97</v>
      </c>
      <c r="G60" s="10">
        <f>VLOOKUP(F60,ship,2,FALSE)</f>
        <v>3</v>
      </c>
      <c r="H60" t="s">
        <v>3281</v>
      </c>
      <c r="I60">
        <f>VLOOKUP(H60,customer,2,FALSE)</f>
        <v>27</v>
      </c>
      <c r="J60" t="s">
        <v>142</v>
      </c>
      <c r="K60" t="s">
        <v>9</v>
      </c>
      <c r="L60">
        <f>VLOOKUP(K60,segment1,2,FALSE)</f>
        <v>1</v>
      </c>
      <c r="M60" t="s">
        <v>3255</v>
      </c>
      <c r="N60" t="s">
        <v>143</v>
      </c>
      <c r="O60">
        <f>VLOOKUP(N60,city,2,FALSE)</f>
        <v>22</v>
      </c>
      <c r="P60" t="s">
        <v>139</v>
      </c>
      <c r="Q60">
        <f>VLOOKUP(P60,state,2,FALSE)</f>
        <v>16</v>
      </c>
      <c r="R60">
        <v>12180</v>
      </c>
      <c r="S60" t="s">
        <v>79</v>
      </c>
      <c r="T60" s="10">
        <f>VLOOKUP(S60,region,2,FALSE)</f>
        <v>4</v>
      </c>
      <c r="U60" t="s">
        <v>4167</v>
      </c>
      <c r="V60" t="s">
        <v>22</v>
      </c>
      <c r="W60">
        <f>VLOOKUP(U60,product,2,FALSE)</f>
        <v>58</v>
      </c>
      <c r="X60">
        <f>VLOOKUP(V60,category,2,FALSE)</f>
        <v>2</v>
      </c>
      <c r="Y60" t="s">
        <v>45</v>
      </c>
      <c r="Z60">
        <f>VLOOKUP(Y60,subcategory,2,FALSE)</f>
        <v>11</v>
      </c>
      <c r="AA60" t="s">
        <v>2872</v>
      </c>
      <c r="AB60">
        <v>14.56</v>
      </c>
      <c r="AC60">
        <v>2</v>
      </c>
      <c r="AD60">
        <v>0</v>
      </c>
      <c r="AE60" s="4">
        <v>6.9888000000000003</v>
      </c>
    </row>
    <row r="61" spans="1:31" x14ac:dyDescent="0.3">
      <c r="A61" s="2">
        <v>60</v>
      </c>
      <c r="B61" t="s">
        <v>7944</v>
      </c>
      <c r="C61">
        <f>VLOOKUP(B61,order,2,FALSE)</f>
        <v>27</v>
      </c>
      <c r="D61" s="3">
        <v>42538</v>
      </c>
      <c r="E61" s="3">
        <v>42539</v>
      </c>
      <c r="F61" t="s">
        <v>97</v>
      </c>
      <c r="G61" s="10">
        <f>VLOOKUP(F61,ship,2,FALSE)</f>
        <v>3</v>
      </c>
      <c r="H61" t="s">
        <v>3281</v>
      </c>
      <c r="I61">
        <f>VLOOKUP(H61,customer,2,FALSE)</f>
        <v>27</v>
      </c>
      <c r="J61" t="s">
        <v>142</v>
      </c>
      <c r="K61" t="s">
        <v>9</v>
      </c>
      <c r="L61">
        <f>VLOOKUP(K61,segment1,2,FALSE)</f>
        <v>1</v>
      </c>
      <c r="M61" t="s">
        <v>3255</v>
      </c>
      <c r="N61" t="s">
        <v>143</v>
      </c>
      <c r="O61">
        <f>VLOOKUP(N61,city,2,FALSE)</f>
        <v>22</v>
      </c>
      <c r="P61" t="s">
        <v>139</v>
      </c>
      <c r="Q61">
        <f>VLOOKUP(P61,state,2,FALSE)</f>
        <v>16</v>
      </c>
      <c r="R61">
        <v>12180</v>
      </c>
      <c r="S61" t="s">
        <v>79</v>
      </c>
      <c r="T61" s="10">
        <f>VLOOKUP(S61,region,2,FALSE)</f>
        <v>4</v>
      </c>
      <c r="U61" t="s">
        <v>4156</v>
      </c>
      <c r="V61" t="s">
        <v>35</v>
      </c>
      <c r="W61">
        <v>31</v>
      </c>
      <c r="X61">
        <f>VLOOKUP(V61,category,2,FALSE)</f>
        <v>3</v>
      </c>
      <c r="Y61" t="s">
        <v>3232</v>
      </c>
      <c r="Z61">
        <f>VLOOKUP(Y61,subcategory,2,FALSE)</f>
        <v>12</v>
      </c>
      <c r="AA61" t="s">
        <v>222</v>
      </c>
      <c r="AB61">
        <v>30</v>
      </c>
      <c r="AC61">
        <v>2</v>
      </c>
      <c r="AD61">
        <v>0</v>
      </c>
      <c r="AE61" s="4">
        <v>3.3000000000000007</v>
      </c>
    </row>
    <row r="62" spans="1:31" x14ac:dyDescent="0.3">
      <c r="A62" s="2">
        <v>61</v>
      </c>
      <c r="B62" t="s">
        <v>7944</v>
      </c>
      <c r="C62">
        <f>VLOOKUP(B62,order,2,FALSE)</f>
        <v>27</v>
      </c>
      <c r="D62" s="3">
        <v>42538</v>
      </c>
      <c r="E62" s="3">
        <v>42539</v>
      </c>
      <c r="F62" t="s">
        <v>97</v>
      </c>
      <c r="G62" s="10">
        <f>VLOOKUP(F62,ship,2,FALSE)</f>
        <v>3</v>
      </c>
      <c r="H62" t="s">
        <v>3281</v>
      </c>
      <c r="I62">
        <f>VLOOKUP(H62,customer,2,FALSE)</f>
        <v>27</v>
      </c>
      <c r="J62" t="s">
        <v>142</v>
      </c>
      <c r="K62" t="s">
        <v>9</v>
      </c>
      <c r="L62">
        <f>VLOOKUP(K62,segment1,2,FALSE)</f>
        <v>1</v>
      </c>
      <c r="M62" t="s">
        <v>3255</v>
      </c>
      <c r="N62" t="s">
        <v>143</v>
      </c>
      <c r="O62">
        <f>VLOOKUP(N62,city,2,FALSE)</f>
        <v>22</v>
      </c>
      <c r="P62" t="s">
        <v>139</v>
      </c>
      <c r="Q62">
        <f>VLOOKUP(P62,state,2,FALSE)</f>
        <v>16</v>
      </c>
      <c r="R62">
        <v>12180</v>
      </c>
      <c r="S62" t="s">
        <v>79</v>
      </c>
      <c r="T62" s="10">
        <f>VLOOKUP(S62,region,2,FALSE)</f>
        <v>4</v>
      </c>
      <c r="U62" t="s">
        <v>4168</v>
      </c>
      <c r="V62" t="s">
        <v>22</v>
      </c>
      <c r="W62">
        <f>VLOOKUP(U62,product,2,FALSE)</f>
        <v>59</v>
      </c>
      <c r="X62">
        <f>VLOOKUP(V62,category,2,FALSE)</f>
        <v>2</v>
      </c>
      <c r="Y62" t="s">
        <v>3231</v>
      </c>
      <c r="Z62">
        <f>VLOOKUP(Y62,subcategory,2,FALSE)</f>
        <v>9</v>
      </c>
      <c r="AA62" t="s">
        <v>2291</v>
      </c>
      <c r="AB62">
        <v>48.480000000000004</v>
      </c>
      <c r="AC62">
        <v>4</v>
      </c>
      <c r="AD62">
        <v>0.2</v>
      </c>
      <c r="AE62" s="4">
        <v>16.361999999999998</v>
      </c>
    </row>
    <row r="63" spans="1:31" x14ac:dyDescent="0.3">
      <c r="A63" s="2">
        <v>62</v>
      </c>
      <c r="B63" t="s">
        <v>7944</v>
      </c>
      <c r="C63">
        <f>VLOOKUP(B63,order,2,FALSE)</f>
        <v>27</v>
      </c>
      <c r="D63" s="3">
        <v>42538</v>
      </c>
      <c r="E63" s="3">
        <v>42539</v>
      </c>
      <c r="F63" t="s">
        <v>97</v>
      </c>
      <c r="G63" s="10">
        <f>VLOOKUP(F63,ship,2,FALSE)</f>
        <v>3</v>
      </c>
      <c r="H63" t="s">
        <v>3281</v>
      </c>
      <c r="I63">
        <f>VLOOKUP(H63,customer,2,FALSE)</f>
        <v>27</v>
      </c>
      <c r="J63" t="s">
        <v>142</v>
      </c>
      <c r="K63" t="s">
        <v>9</v>
      </c>
      <c r="L63">
        <f>VLOOKUP(K63,segment1,2,FALSE)</f>
        <v>1</v>
      </c>
      <c r="M63" t="s">
        <v>3255</v>
      </c>
      <c r="N63" t="s">
        <v>143</v>
      </c>
      <c r="O63">
        <f>VLOOKUP(N63,city,2,FALSE)</f>
        <v>22</v>
      </c>
      <c r="P63" t="s">
        <v>139</v>
      </c>
      <c r="Q63">
        <f>VLOOKUP(P63,state,2,FALSE)</f>
        <v>16</v>
      </c>
      <c r="R63">
        <v>12180</v>
      </c>
      <c r="S63" t="s">
        <v>79</v>
      </c>
      <c r="T63" s="10">
        <f>VLOOKUP(S63,region,2,FALSE)</f>
        <v>4</v>
      </c>
      <c r="U63" t="s">
        <v>4169</v>
      </c>
      <c r="V63" t="s">
        <v>22</v>
      </c>
      <c r="W63">
        <v>32</v>
      </c>
      <c r="X63">
        <f>VLOOKUP(V63,category,2,FALSE)</f>
        <v>2</v>
      </c>
      <c r="Y63" t="s">
        <v>3229</v>
      </c>
      <c r="Z63">
        <f>VLOOKUP(Y63,subcategory,2,FALSE)</f>
        <v>7</v>
      </c>
      <c r="AA63" t="s">
        <v>344</v>
      </c>
      <c r="AB63">
        <v>1.68</v>
      </c>
      <c r="AC63">
        <v>1</v>
      </c>
      <c r="AD63">
        <v>0</v>
      </c>
      <c r="AE63" s="4">
        <v>0.84</v>
      </c>
    </row>
    <row r="64" spans="1:31" x14ac:dyDescent="0.3">
      <c r="A64" s="2">
        <v>63</v>
      </c>
      <c r="B64" t="s">
        <v>6903</v>
      </c>
      <c r="C64">
        <f>VLOOKUP(B64,order,2,FALSE)</f>
        <v>28</v>
      </c>
      <c r="D64" s="3">
        <v>42332</v>
      </c>
      <c r="E64" s="3">
        <v>42338</v>
      </c>
      <c r="F64" t="s">
        <v>25</v>
      </c>
      <c r="G64" s="10">
        <f>VLOOKUP(F64,ship,2,FALSE)</f>
        <v>2</v>
      </c>
      <c r="H64" t="s">
        <v>3282</v>
      </c>
      <c r="I64">
        <f>VLOOKUP(H64,customer,2,FALSE)</f>
        <v>28</v>
      </c>
      <c r="J64" t="s">
        <v>150</v>
      </c>
      <c r="K64" t="s">
        <v>9</v>
      </c>
      <c r="L64">
        <f>VLOOKUP(K64,segment1,2,FALSE)</f>
        <v>1</v>
      </c>
      <c r="M64" t="s">
        <v>3255</v>
      </c>
      <c r="N64" t="s">
        <v>19</v>
      </c>
      <c r="O64">
        <f>VLOOKUP(N64,city,2,FALSE)</f>
        <v>2</v>
      </c>
      <c r="P64" t="s">
        <v>20</v>
      </c>
      <c r="Q64">
        <f>VLOOKUP(P64,state,2,FALSE)</f>
        <v>2</v>
      </c>
      <c r="R64">
        <v>90004</v>
      </c>
      <c r="S64" t="s">
        <v>21</v>
      </c>
      <c r="T64" s="10">
        <f>VLOOKUP(S64,region,2,FALSE)</f>
        <v>2</v>
      </c>
      <c r="U64" t="s">
        <v>4170</v>
      </c>
      <c r="V64" t="s">
        <v>35</v>
      </c>
      <c r="W64">
        <f>VLOOKUP(U64,product,2,FALSE)</f>
        <v>61</v>
      </c>
      <c r="X64">
        <f>VLOOKUP(V64,category,2,FALSE)</f>
        <v>3</v>
      </c>
      <c r="Y64" t="s">
        <v>3232</v>
      </c>
      <c r="Z64">
        <f>VLOOKUP(Y64,subcategory,2,FALSE)</f>
        <v>12</v>
      </c>
      <c r="AA64" t="s">
        <v>3237</v>
      </c>
      <c r="AB64">
        <v>13.98</v>
      </c>
      <c r="AC64">
        <v>2</v>
      </c>
      <c r="AD64">
        <v>0</v>
      </c>
      <c r="AE64" s="4">
        <v>6.1512000000000011</v>
      </c>
    </row>
    <row r="65" spans="1:31" x14ac:dyDescent="0.3">
      <c r="A65" s="2">
        <v>64</v>
      </c>
      <c r="B65" t="s">
        <v>6903</v>
      </c>
      <c r="C65">
        <f>VLOOKUP(B65,order,2,FALSE)</f>
        <v>28</v>
      </c>
      <c r="D65" s="3">
        <v>42332</v>
      </c>
      <c r="E65" s="3">
        <v>42338</v>
      </c>
      <c r="F65" t="s">
        <v>25</v>
      </c>
      <c r="G65" s="10">
        <f>VLOOKUP(F65,ship,2,FALSE)</f>
        <v>2</v>
      </c>
      <c r="H65" t="s">
        <v>3282</v>
      </c>
      <c r="I65">
        <f>VLOOKUP(H65,customer,2,FALSE)</f>
        <v>28</v>
      </c>
      <c r="J65" t="s">
        <v>150</v>
      </c>
      <c r="K65" t="s">
        <v>9</v>
      </c>
      <c r="L65">
        <f>VLOOKUP(K65,segment1,2,FALSE)</f>
        <v>1</v>
      </c>
      <c r="M65" t="s">
        <v>3255</v>
      </c>
      <c r="N65" t="s">
        <v>19</v>
      </c>
      <c r="O65">
        <f>VLOOKUP(N65,city,2,FALSE)</f>
        <v>2</v>
      </c>
      <c r="P65" t="s">
        <v>20</v>
      </c>
      <c r="Q65">
        <f>VLOOKUP(P65,state,2,FALSE)</f>
        <v>2</v>
      </c>
      <c r="R65">
        <v>90004</v>
      </c>
      <c r="S65" t="s">
        <v>21</v>
      </c>
      <c r="T65" s="10">
        <f>VLOOKUP(S65,region,2,FALSE)</f>
        <v>2</v>
      </c>
      <c r="U65" t="s">
        <v>4171</v>
      </c>
      <c r="V65" t="s">
        <v>22</v>
      </c>
      <c r="W65">
        <v>33</v>
      </c>
      <c r="X65">
        <f>VLOOKUP(V65,category,2,FALSE)</f>
        <v>2</v>
      </c>
      <c r="Y65" t="s">
        <v>3231</v>
      </c>
      <c r="Z65">
        <f>VLOOKUP(Y65,subcategory,2,FALSE)</f>
        <v>9</v>
      </c>
      <c r="AA65" t="s">
        <v>168</v>
      </c>
      <c r="AB65">
        <v>25.824000000000002</v>
      </c>
      <c r="AC65">
        <v>6</v>
      </c>
      <c r="AD65">
        <v>0.2</v>
      </c>
      <c r="AE65" s="4">
        <v>9.3612000000000002</v>
      </c>
    </row>
    <row r="66" spans="1:31" x14ac:dyDescent="0.3">
      <c r="A66" s="2">
        <v>65</v>
      </c>
      <c r="B66" t="s">
        <v>6903</v>
      </c>
      <c r="C66">
        <f>VLOOKUP(B66,order,2,FALSE)</f>
        <v>28</v>
      </c>
      <c r="D66" s="3">
        <v>42332</v>
      </c>
      <c r="E66" s="3">
        <v>42338</v>
      </c>
      <c r="F66" t="s">
        <v>25</v>
      </c>
      <c r="G66" s="10">
        <f>VLOOKUP(F66,ship,2,FALSE)</f>
        <v>2</v>
      </c>
      <c r="H66" t="s">
        <v>3282</v>
      </c>
      <c r="I66">
        <f>VLOOKUP(H66,customer,2,FALSE)</f>
        <v>28</v>
      </c>
      <c r="J66" t="s">
        <v>150</v>
      </c>
      <c r="K66" t="s">
        <v>9</v>
      </c>
      <c r="L66">
        <f>VLOOKUP(K66,segment1,2,FALSE)</f>
        <v>1</v>
      </c>
      <c r="M66" t="s">
        <v>3255</v>
      </c>
      <c r="N66" t="s">
        <v>19</v>
      </c>
      <c r="O66">
        <f>VLOOKUP(N66,city,2,FALSE)</f>
        <v>2</v>
      </c>
      <c r="P66" t="s">
        <v>20</v>
      </c>
      <c r="Q66">
        <f>VLOOKUP(P66,state,2,FALSE)</f>
        <v>2</v>
      </c>
      <c r="R66">
        <v>90004</v>
      </c>
      <c r="S66" t="s">
        <v>21</v>
      </c>
      <c r="T66" s="10">
        <f>VLOOKUP(S66,region,2,FALSE)</f>
        <v>2</v>
      </c>
      <c r="U66" t="s">
        <v>4172</v>
      </c>
      <c r="V66" t="s">
        <v>22</v>
      </c>
      <c r="W66">
        <f>VLOOKUP(U66,product,2,FALSE)</f>
        <v>63</v>
      </c>
      <c r="X66">
        <f>VLOOKUP(V66,category,2,FALSE)</f>
        <v>2</v>
      </c>
      <c r="Y66" t="s">
        <v>45</v>
      </c>
      <c r="Z66">
        <f>VLOOKUP(Y66,subcategory,2,FALSE)</f>
        <v>11</v>
      </c>
      <c r="AA66" t="s">
        <v>1237</v>
      </c>
      <c r="AB66">
        <v>146.72999999999999</v>
      </c>
      <c r="AC66">
        <v>3</v>
      </c>
      <c r="AD66">
        <v>0</v>
      </c>
      <c r="AE66" s="4">
        <v>68.963099999999997</v>
      </c>
    </row>
    <row r="67" spans="1:31" x14ac:dyDescent="0.3">
      <c r="A67" s="2">
        <v>66</v>
      </c>
      <c r="B67" t="s">
        <v>6903</v>
      </c>
      <c r="C67">
        <f>VLOOKUP(B67,order,2,FALSE)</f>
        <v>28</v>
      </c>
      <c r="D67" s="3">
        <v>42332</v>
      </c>
      <c r="E67" s="3">
        <v>42338</v>
      </c>
      <c r="F67" t="s">
        <v>25</v>
      </c>
      <c r="G67" s="10">
        <f>VLOOKUP(F67,ship,2,FALSE)</f>
        <v>2</v>
      </c>
      <c r="H67" t="s">
        <v>3282</v>
      </c>
      <c r="I67">
        <f>VLOOKUP(H67,customer,2,FALSE)</f>
        <v>28</v>
      </c>
      <c r="J67" t="s">
        <v>150</v>
      </c>
      <c r="K67" t="s">
        <v>9</v>
      </c>
      <c r="L67">
        <f>VLOOKUP(K67,segment1,2,FALSE)</f>
        <v>1</v>
      </c>
      <c r="M67" t="s">
        <v>3255</v>
      </c>
      <c r="N67" t="s">
        <v>19</v>
      </c>
      <c r="O67">
        <f>VLOOKUP(N67,city,2,FALSE)</f>
        <v>2</v>
      </c>
      <c r="P67" t="s">
        <v>20</v>
      </c>
      <c r="Q67">
        <f>VLOOKUP(P67,state,2,FALSE)</f>
        <v>2</v>
      </c>
      <c r="R67">
        <v>90004</v>
      </c>
      <c r="S67" t="s">
        <v>21</v>
      </c>
      <c r="T67" s="10">
        <f>VLOOKUP(S67,region,2,FALSE)</f>
        <v>2</v>
      </c>
      <c r="U67" t="s">
        <v>4173</v>
      </c>
      <c r="V67" t="s">
        <v>13</v>
      </c>
      <c r="W67">
        <v>34</v>
      </c>
      <c r="X67">
        <f>VLOOKUP(V67,category,2,FALSE)</f>
        <v>1</v>
      </c>
      <c r="Y67" t="s">
        <v>3228</v>
      </c>
      <c r="Z67">
        <f>VLOOKUP(Y67,subcategory,2,FALSE)</f>
        <v>6</v>
      </c>
      <c r="AA67" t="s">
        <v>452</v>
      </c>
      <c r="AB67">
        <v>79.760000000000005</v>
      </c>
      <c r="AC67">
        <v>4</v>
      </c>
      <c r="AD67">
        <v>0</v>
      </c>
      <c r="AE67" s="4">
        <v>22.332800000000006</v>
      </c>
    </row>
    <row r="68" spans="1:31" x14ac:dyDescent="0.3">
      <c r="A68" s="2">
        <v>67</v>
      </c>
      <c r="B68" t="s">
        <v>6904</v>
      </c>
      <c r="C68">
        <f>VLOOKUP(B68,order,2,FALSE)</f>
        <v>29</v>
      </c>
      <c r="D68" s="3">
        <v>42124</v>
      </c>
      <c r="E68" s="3">
        <v>42129</v>
      </c>
      <c r="F68" t="s">
        <v>25</v>
      </c>
      <c r="G68" s="10">
        <f>VLOOKUP(F68,ship,2,FALSE)</f>
        <v>2</v>
      </c>
      <c r="H68" t="s">
        <v>3283</v>
      </c>
      <c r="I68">
        <f>VLOOKUP(H68,customer,2,FALSE)</f>
        <v>29</v>
      </c>
      <c r="J68" t="s">
        <v>155</v>
      </c>
      <c r="K68" t="s">
        <v>52</v>
      </c>
      <c r="L68">
        <f>VLOOKUP(K68,segment1,2,FALSE)</f>
        <v>3</v>
      </c>
      <c r="M68" t="s">
        <v>3255</v>
      </c>
      <c r="N68" t="s">
        <v>156</v>
      </c>
      <c r="O68">
        <f>VLOOKUP(N68,city,2,FALSE)</f>
        <v>23</v>
      </c>
      <c r="P68" t="s">
        <v>110</v>
      </c>
      <c r="Q68">
        <f>VLOOKUP(P68,state,2,FALSE)</f>
        <v>11</v>
      </c>
      <c r="R68">
        <v>60610</v>
      </c>
      <c r="S68" t="s">
        <v>55</v>
      </c>
      <c r="T68" s="10">
        <f>VLOOKUP(S68,region,2,FALSE)</f>
        <v>3</v>
      </c>
      <c r="U68" t="s">
        <v>4174</v>
      </c>
      <c r="V68" t="s">
        <v>13</v>
      </c>
      <c r="W68">
        <f>VLOOKUP(U68,product,2,FALSE)</f>
        <v>65</v>
      </c>
      <c r="X68">
        <f>VLOOKUP(V68,category,2,FALSE)</f>
        <v>1</v>
      </c>
      <c r="Y68" t="s">
        <v>3226</v>
      </c>
      <c r="Z68">
        <f>VLOOKUP(Y68,subcategory,2,FALSE)</f>
        <v>2</v>
      </c>
      <c r="AA68" t="s">
        <v>346</v>
      </c>
      <c r="AB68">
        <v>213.11499999999998</v>
      </c>
      <c r="AC68">
        <v>5</v>
      </c>
      <c r="AD68">
        <v>0.3</v>
      </c>
      <c r="AE68" s="4">
        <v>-15.222500000000011</v>
      </c>
    </row>
    <row r="69" spans="1:31" x14ac:dyDescent="0.3">
      <c r="A69" s="2">
        <v>68</v>
      </c>
      <c r="B69" t="s">
        <v>5934</v>
      </c>
      <c r="C69">
        <f>VLOOKUP(B69,order,2,FALSE)</f>
        <v>30</v>
      </c>
      <c r="D69" s="3">
        <v>41978</v>
      </c>
      <c r="E69" s="3">
        <v>41983</v>
      </c>
      <c r="F69" t="s">
        <v>25</v>
      </c>
      <c r="G69" s="10">
        <f>VLOOKUP(F69,ship,2,FALSE)</f>
        <v>2</v>
      </c>
      <c r="H69" t="s">
        <v>3284</v>
      </c>
      <c r="I69">
        <f>VLOOKUP(H69,customer,2,FALSE)</f>
        <v>30</v>
      </c>
      <c r="J69" t="s">
        <v>158</v>
      </c>
      <c r="K69" t="s">
        <v>18</v>
      </c>
      <c r="L69">
        <f>VLOOKUP(K69,segment1,2,FALSE)</f>
        <v>2</v>
      </c>
      <c r="M69" t="s">
        <v>3255</v>
      </c>
      <c r="N69" t="s">
        <v>159</v>
      </c>
      <c r="O69">
        <f>VLOOKUP(N69,city,2,FALSE)</f>
        <v>24</v>
      </c>
      <c r="P69" t="s">
        <v>160</v>
      </c>
      <c r="Q69">
        <f>VLOOKUP(P69,state,2,FALSE)</f>
        <v>17</v>
      </c>
      <c r="R69">
        <v>85234</v>
      </c>
      <c r="S69" t="s">
        <v>21</v>
      </c>
      <c r="T69" s="10">
        <f>VLOOKUP(S69,region,2,FALSE)</f>
        <v>2</v>
      </c>
      <c r="U69" t="s">
        <v>4175</v>
      </c>
      <c r="V69" t="s">
        <v>22</v>
      </c>
      <c r="W69">
        <v>35</v>
      </c>
      <c r="X69">
        <f>VLOOKUP(V69,category,2,FALSE)</f>
        <v>2</v>
      </c>
      <c r="Y69" t="s">
        <v>3229</v>
      </c>
      <c r="Z69">
        <f>VLOOKUP(Y69,subcategory,2,FALSE)</f>
        <v>7</v>
      </c>
      <c r="AA69" t="s">
        <v>431</v>
      </c>
      <c r="AB69">
        <v>1113.0240000000001</v>
      </c>
      <c r="AC69">
        <v>8</v>
      </c>
      <c r="AD69">
        <v>0.2</v>
      </c>
      <c r="AE69" s="4">
        <v>111.30239999999998</v>
      </c>
    </row>
    <row r="70" spans="1:31" x14ac:dyDescent="0.3">
      <c r="A70" s="2">
        <v>69</v>
      </c>
      <c r="B70" t="s">
        <v>5934</v>
      </c>
      <c r="C70">
        <f>VLOOKUP(B70,order,2,FALSE)</f>
        <v>30</v>
      </c>
      <c r="D70" s="3">
        <v>41978</v>
      </c>
      <c r="E70" s="3">
        <v>41983</v>
      </c>
      <c r="F70" t="s">
        <v>25</v>
      </c>
      <c r="G70" s="10">
        <f>VLOOKUP(F70,ship,2,FALSE)</f>
        <v>2</v>
      </c>
      <c r="H70" t="s">
        <v>3284</v>
      </c>
      <c r="I70">
        <f>VLOOKUP(H70,customer,2,FALSE)</f>
        <v>30</v>
      </c>
      <c r="J70" t="s">
        <v>158</v>
      </c>
      <c r="K70" t="s">
        <v>18</v>
      </c>
      <c r="L70">
        <f>VLOOKUP(K70,segment1,2,FALSE)</f>
        <v>2</v>
      </c>
      <c r="M70" t="s">
        <v>3255</v>
      </c>
      <c r="N70" t="s">
        <v>159</v>
      </c>
      <c r="O70">
        <f>VLOOKUP(N70,city,2,FALSE)</f>
        <v>24</v>
      </c>
      <c r="P70" t="s">
        <v>160</v>
      </c>
      <c r="Q70">
        <f>VLOOKUP(P70,state,2,FALSE)</f>
        <v>17</v>
      </c>
      <c r="R70">
        <v>85234</v>
      </c>
      <c r="S70" t="s">
        <v>21</v>
      </c>
      <c r="T70" s="10">
        <f>VLOOKUP(S70,region,2,FALSE)</f>
        <v>2</v>
      </c>
      <c r="U70" t="s">
        <v>4176</v>
      </c>
      <c r="V70" t="s">
        <v>35</v>
      </c>
      <c r="W70">
        <f>VLOOKUP(U70,product,2,FALSE)</f>
        <v>67</v>
      </c>
      <c r="X70">
        <f>VLOOKUP(V70,category,2,FALSE)</f>
        <v>3</v>
      </c>
      <c r="Y70" t="s">
        <v>3230</v>
      </c>
      <c r="Z70">
        <f>VLOOKUP(Y70,subcategory,2,FALSE)</f>
        <v>8</v>
      </c>
      <c r="AA70" t="s">
        <v>2153</v>
      </c>
      <c r="AB70">
        <v>167.96800000000002</v>
      </c>
      <c r="AC70">
        <v>4</v>
      </c>
      <c r="AD70">
        <v>0.2</v>
      </c>
      <c r="AE70" s="4">
        <v>62.988</v>
      </c>
    </row>
    <row r="71" spans="1:31" x14ac:dyDescent="0.3">
      <c r="A71" s="2">
        <v>70</v>
      </c>
      <c r="B71" t="s">
        <v>7945</v>
      </c>
      <c r="C71">
        <f>VLOOKUP(B71,order,2,FALSE)</f>
        <v>31</v>
      </c>
      <c r="D71" s="3">
        <v>42525</v>
      </c>
      <c r="E71" s="3">
        <v>42527</v>
      </c>
      <c r="F71" t="s">
        <v>97</v>
      </c>
      <c r="G71" s="10">
        <f>VLOOKUP(F71,ship,2,FALSE)</f>
        <v>3</v>
      </c>
      <c r="H71" t="s">
        <v>3285</v>
      </c>
      <c r="I71">
        <f>VLOOKUP(H71,customer,2,FALSE)</f>
        <v>31</v>
      </c>
      <c r="J71" t="s">
        <v>163</v>
      </c>
      <c r="K71" t="s">
        <v>9</v>
      </c>
      <c r="L71">
        <f>VLOOKUP(K71,segment1,2,FALSE)</f>
        <v>1</v>
      </c>
      <c r="M71" t="s">
        <v>3255</v>
      </c>
      <c r="N71" t="s">
        <v>164</v>
      </c>
      <c r="O71">
        <f>VLOOKUP(N71,city,2,FALSE)</f>
        <v>25</v>
      </c>
      <c r="P71" t="s">
        <v>165</v>
      </c>
      <c r="Q71">
        <f>VLOOKUP(P71,state,2,FALSE)</f>
        <v>18</v>
      </c>
      <c r="R71">
        <v>22153</v>
      </c>
      <c r="S71" t="s">
        <v>12</v>
      </c>
      <c r="T71" s="10">
        <f>VLOOKUP(S71,region,2,FALSE)</f>
        <v>1</v>
      </c>
      <c r="U71" t="s">
        <v>4177</v>
      </c>
      <c r="V71" t="s">
        <v>22</v>
      </c>
      <c r="W71">
        <v>36</v>
      </c>
      <c r="X71">
        <f>VLOOKUP(V71,category,2,FALSE)</f>
        <v>2</v>
      </c>
      <c r="Y71" t="s">
        <v>45</v>
      </c>
      <c r="Z71">
        <f>VLOOKUP(Y71,subcategory,2,FALSE)</f>
        <v>11</v>
      </c>
      <c r="AA71" t="s">
        <v>2715</v>
      </c>
      <c r="AB71">
        <v>75.88</v>
      </c>
      <c r="AC71">
        <v>2</v>
      </c>
      <c r="AD71">
        <v>0</v>
      </c>
      <c r="AE71" s="4">
        <v>35.663599999999995</v>
      </c>
    </row>
    <row r="72" spans="1:31" x14ac:dyDescent="0.3">
      <c r="A72" s="2">
        <v>71</v>
      </c>
      <c r="B72" t="s">
        <v>7946</v>
      </c>
      <c r="C72">
        <f>VLOOKUP(B72,order,2,FALSE)</f>
        <v>32</v>
      </c>
      <c r="D72" s="3">
        <v>42631</v>
      </c>
      <c r="E72" s="3">
        <v>42636</v>
      </c>
      <c r="F72" t="s">
        <v>25</v>
      </c>
      <c r="G72" s="10">
        <f>VLOOKUP(F72,ship,2,FALSE)</f>
        <v>2</v>
      </c>
      <c r="H72" t="s">
        <v>3286</v>
      </c>
      <c r="I72">
        <f>VLOOKUP(H72,customer,2,FALSE)</f>
        <v>32</v>
      </c>
      <c r="J72" t="s">
        <v>167</v>
      </c>
      <c r="K72" t="s">
        <v>9</v>
      </c>
      <c r="L72">
        <f>VLOOKUP(K72,segment1,2,FALSE)</f>
        <v>1</v>
      </c>
      <c r="M72" t="s">
        <v>3255</v>
      </c>
      <c r="N72" t="s">
        <v>138</v>
      </c>
      <c r="O72">
        <f>VLOOKUP(N72,city,2,FALSE)</f>
        <v>21</v>
      </c>
      <c r="P72" t="s">
        <v>139</v>
      </c>
      <c r="Q72">
        <f>VLOOKUP(P72,state,2,FALSE)</f>
        <v>16</v>
      </c>
      <c r="R72">
        <v>10009</v>
      </c>
      <c r="S72" t="s">
        <v>79</v>
      </c>
      <c r="T72" s="10">
        <f>VLOOKUP(S72,region,2,FALSE)</f>
        <v>4</v>
      </c>
      <c r="U72" t="s">
        <v>4178</v>
      </c>
      <c r="V72" t="s">
        <v>22</v>
      </c>
      <c r="W72">
        <f>VLOOKUP(U72,product,2,FALSE)</f>
        <v>69</v>
      </c>
      <c r="X72">
        <f>VLOOKUP(V72,category,2,FALSE)</f>
        <v>2</v>
      </c>
      <c r="Y72" t="s">
        <v>3231</v>
      </c>
      <c r="Z72">
        <f>VLOOKUP(Y72,subcategory,2,FALSE)</f>
        <v>9</v>
      </c>
      <c r="AA72" t="s">
        <v>1259</v>
      </c>
      <c r="AB72">
        <v>4.6159999999999997</v>
      </c>
      <c r="AC72">
        <v>1</v>
      </c>
      <c r="AD72">
        <v>0.2</v>
      </c>
      <c r="AE72" s="4">
        <v>1.7309999999999999</v>
      </c>
    </row>
    <row r="73" spans="1:31" x14ac:dyDescent="0.3">
      <c r="A73" s="2">
        <v>72</v>
      </c>
      <c r="B73" t="s">
        <v>9249</v>
      </c>
      <c r="C73">
        <f>VLOOKUP(B73,order,2,FALSE)</f>
        <v>33</v>
      </c>
      <c r="D73" s="3">
        <v>42992</v>
      </c>
      <c r="E73" s="3">
        <v>42995</v>
      </c>
      <c r="F73" t="s">
        <v>7</v>
      </c>
      <c r="G73" s="10">
        <f>VLOOKUP(F73,ship,2,FALSE)</f>
        <v>1</v>
      </c>
      <c r="H73" t="s">
        <v>3269</v>
      </c>
      <c r="I73">
        <f>VLOOKUP(H73,customer,2,FALSE)</f>
        <v>15</v>
      </c>
      <c r="J73" t="s">
        <v>86</v>
      </c>
      <c r="K73" t="s">
        <v>9</v>
      </c>
      <c r="L73">
        <f>VLOOKUP(K73,segment1,2,FALSE)</f>
        <v>1</v>
      </c>
      <c r="M73" t="s">
        <v>3255</v>
      </c>
      <c r="N73" t="s">
        <v>169</v>
      </c>
      <c r="O73">
        <f>VLOOKUP(N73,city,2,FALSE)</f>
        <v>26</v>
      </c>
      <c r="P73" t="s">
        <v>123</v>
      </c>
      <c r="Q73">
        <f>VLOOKUP(P73,state,2,FALSE)</f>
        <v>13</v>
      </c>
      <c r="R73">
        <v>49201</v>
      </c>
      <c r="S73" t="s">
        <v>55</v>
      </c>
      <c r="T73" s="10">
        <f>VLOOKUP(S73,region,2,FALSE)</f>
        <v>3</v>
      </c>
      <c r="U73" t="s">
        <v>4179</v>
      </c>
      <c r="V73" t="s">
        <v>22</v>
      </c>
      <c r="W73">
        <v>37</v>
      </c>
      <c r="X73">
        <f>VLOOKUP(V73,category,2,FALSE)</f>
        <v>2</v>
      </c>
      <c r="Y73" t="s">
        <v>45</v>
      </c>
      <c r="Z73">
        <f>VLOOKUP(Y73,subcategory,2,FALSE)</f>
        <v>11</v>
      </c>
      <c r="AA73" t="s">
        <v>2339</v>
      </c>
      <c r="AB73">
        <v>19.049999999999997</v>
      </c>
      <c r="AC73">
        <v>3</v>
      </c>
      <c r="AD73">
        <v>0</v>
      </c>
      <c r="AE73" s="4">
        <v>8.7629999999999999</v>
      </c>
    </row>
    <row r="74" spans="1:31" x14ac:dyDescent="0.3">
      <c r="A74" s="2">
        <v>73</v>
      </c>
      <c r="B74" t="s">
        <v>6905</v>
      </c>
      <c r="C74">
        <f>VLOOKUP(B74,order,2,FALSE)</f>
        <v>34</v>
      </c>
      <c r="D74" s="3">
        <v>42120</v>
      </c>
      <c r="E74" s="3">
        <v>42126</v>
      </c>
      <c r="F74" t="s">
        <v>25</v>
      </c>
      <c r="G74" s="10">
        <f>VLOOKUP(F74,ship,2,FALSE)</f>
        <v>2</v>
      </c>
      <c r="H74" t="s">
        <v>3287</v>
      </c>
      <c r="I74">
        <f>VLOOKUP(H74,customer,2,FALSE)</f>
        <v>33</v>
      </c>
      <c r="J74" t="s">
        <v>171</v>
      </c>
      <c r="K74" t="s">
        <v>9</v>
      </c>
      <c r="L74">
        <f>VLOOKUP(K74,segment1,2,FALSE)</f>
        <v>1</v>
      </c>
      <c r="M74" t="s">
        <v>3255</v>
      </c>
      <c r="N74" t="s">
        <v>172</v>
      </c>
      <c r="O74">
        <f>VLOOKUP(N74,city,2,FALSE)</f>
        <v>27</v>
      </c>
      <c r="P74" t="s">
        <v>173</v>
      </c>
      <c r="Q74">
        <f>VLOOKUP(P74,state,2,FALSE)</f>
        <v>19</v>
      </c>
      <c r="R74">
        <v>38109</v>
      </c>
      <c r="S74" t="s">
        <v>12</v>
      </c>
      <c r="T74" s="10">
        <f>VLOOKUP(S74,region,2,FALSE)</f>
        <v>1</v>
      </c>
      <c r="U74" t="s">
        <v>4180</v>
      </c>
      <c r="V74" t="s">
        <v>13</v>
      </c>
      <c r="W74">
        <f>VLOOKUP(U74,product,2,FALSE)</f>
        <v>71</v>
      </c>
      <c r="X74">
        <f>VLOOKUP(V74,category,2,FALSE)</f>
        <v>1</v>
      </c>
      <c r="Y74" t="s">
        <v>3226</v>
      </c>
      <c r="Z74">
        <f>VLOOKUP(Y74,subcategory,2,FALSE)</f>
        <v>2</v>
      </c>
      <c r="AA74" t="s">
        <v>174</v>
      </c>
      <c r="AB74">
        <v>831.93600000000015</v>
      </c>
      <c r="AC74">
        <v>8</v>
      </c>
      <c r="AD74">
        <v>0.2</v>
      </c>
      <c r="AE74" s="4">
        <v>-114.39120000000003</v>
      </c>
    </row>
    <row r="75" spans="1:31" x14ac:dyDescent="0.3">
      <c r="A75" s="2">
        <v>74</v>
      </c>
      <c r="B75" t="s">
        <v>6905</v>
      </c>
      <c r="C75">
        <f>VLOOKUP(B75,order,2,FALSE)</f>
        <v>34</v>
      </c>
      <c r="D75" s="3">
        <v>42120</v>
      </c>
      <c r="E75" s="3">
        <v>42126</v>
      </c>
      <c r="F75" t="s">
        <v>25</v>
      </c>
      <c r="G75" s="10">
        <f>VLOOKUP(F75,ship,2,FALSE)</f>
        <v>2</v>
      </c>
      <c r="H75" t="s">
        <v>3287</v>
      </c>
      <c r="I75">
        <f>VLOOKUP(H75,customer,2,FALSE)</f>
        <v>33</v>
      </c>
      <c r="J75" t="s">
        <v>171</v>
      </c>
      <c r="K75" t="s">
        <v>9</v>
      </c>
      <c r="L75">
        <f>VLOOKUP(K75,segment1,2,FALSE)</f>
        <v>1</v>
      </c>
      <c r="M75" t="s">
        <v>3255</v>
      </c>
      <c r="N75" t="s">
        <v>172</v>
      </c>
      <c r="O75">
        <f>VLOOKUP(N75,city,2,FALSE)</f>
        <v>27</v>
      </c>
      <c r="P75" t="s">
        <v>173</v>
      </c>
      <c r="Q75">
        <f>VLOOKUP(P75,state,2,FALSE)</f>
        <v>19</v>
      </c>
      <c r="R75">
        <v>38109</v>
      </c>
      <c r="S75" t="s">
        <v>12</v>
      </c>
      <c r="T75" s="10">
        <f>VLOOKUP(S75,region,2,FALSE)</f>
        <v>1</v>
      </c>
      <c r="U75" t="s">
        <v>4181</v>
      </c>
      <c r="V75" t="s">
        <v>13</v>
      </c>
      <c r="W75">
        <v>38</v>
      </c>
      <c r="X75">
        <f>VLOOKUP(V75,category,2,FALSE)</f>
        <v>1</v>
      </c>
      <c r="Y75" t="s">
        <v>3228</v>
      </c>
      <c r="Z75">
        <f>VLOOKUP(Y75,subcategory,2,FALSE)</f>
        <v>6</v>
      </c>
      <c r="AA75" t="s">
        <v>540</v>
      </c>
      <c r="AB75">
        <v>97.04</v>
      </c>
      <c r="AC75">
        <v>2</v>
      </c>
      <c r="AD75">
        <v>0.2</v>
      </c>
      <c r="AE75" s="4">
        <v>1.2129999999999974</v>
      </c>
    </row>
    <row r="76" spans="1:31" x14ac:dyDescent="0.3">
      <c r="A76" s="2">
        <v>75</v>
      </c>
      <c r="B76" t="s">
        <v>6905</v>
      </c>
      <c r="C76">
        <f>VLOOKUP(B76,order,2,FALSE)</f>
        <v>34</v>
      </c>
      <c r="D76" s="3">
        <v>42120</v>
      </c>
      <c r="E76" s="3">
        <v>42126</v>
      </c>
      <c r="F76" t="s">
        <v>25</v>
      </c>
      <c r="G76" s="10">
        <f>VLOOKUP(F76,ship,2,FALSE)</f>
        <v>2</v>
      </c>
      <c r="H76" t="s">
        <v>3287</v>
      </c>
      <c r="I76">
        <f>VLOOKUP(H76,customer,2,FALSE)</f>
        <v>33</v>
      </c>
      <c r="J76" t="s">
        <v>171</v>
      </c>
      <c r="K76" t="s">
        <v>9</v>
      </c>
      <c r="L76">
        <f>VLOOKUP(K76,segment1,2,FALSE)</f>
        <v>1</v>
      </c>
      <c r="M76" t="s">
        <v>3255</v>
      </c>
      <c r="N76" t="s">
        <v>172</v>
      </c>
      <c r="O76">
        <f>VLOOKUP(N76,city,2,FALSE)</f>
        <v>27</v>
      </c>
      <c r="P76" t="s">
        <v>173</v>
      </c>
      <c r="Q76">
        <f>VLOOKUP(P76,state,2,FALSE)</f>
        <v>19</v>
      </c>
      <c r="R76">
        <v>38109</v>
      </c>
      <c r="S76" t="s">
        <v>12</v>
      </c>
      <c r="T76" s="10">
        <f>VLOOKUP(S76,region,2,FALSE)</f>
        <v>1</v>
      </c>
      <c r="U76" t="s">
        <v>4182</v>
      </c>
      <c r="V76" t="s">
        <v>22</v>
      </c>
      <c r="W76">
        <f>VLOOKUP(U76,product,2,FALSE)</f>
        <v>73</v>
      </c>
      <c r="X76">
        <f>VLOOKUP(V76,category,2,FALSE)</f>
        <v>2</v>
      </c>
      <c r="Y76" t="s">
        <v>3227</v>
      </c>
      <c r="Z76">
        <f>VLOOKUP(Y76,subcategory,2,FALSE)</f>
        <v>5</v>
      </c>
      <c r="AA76" t="s">
        <v>2925</v>
      </c>
      <c r="AB76">
        <v>72.784000000000006</v>
      </c>
      <c r="AC76">
        <v>1</v>
      </c>
      <c r="AD76">
        <v>0.2</v>
      </c>
      <c r="AE76" s="4">
        <v>-18.196000000000002</v>
      </c>
    </row>
    <row r="77" spans="1:31" x14ac:dyDescent="0.3">
      <c r="A77" s="2">
        <v>76</v>
      </c>
      <c r="B77" t="s">
        <v>9250</v>
      </c>
      <c r="C77">
        <f>VLOOKUP(B77,order,2,FALSE)</f>
        <v>35</v>
      </c>
      <c r="D77" s="3">
        <v>43078</v>
      </c>
      <c r="E77" s="3">
        <v>43080</v>
      </c>
      <c r="F77" t="s">
        <v>97</v>
      </c>
      <c r="G77" s="10">
        <f>VLOOKUP(F77,ship,2,FALSE)</f>
        <v>3</v>
      </c>
      <c r="H77" t="s">
        <v>3288</v>
      </c>
      <c r="I77">
        <f>VLOOKUP(H77,customer,2,FALSE)</f>
        <v>34</v>
      </c>
      <c r="J77" t="s">
        <v>177</v>
      </c>
      <c r="K77" t="s">
        <v>18</v>
      </c>
      <c r="L77">
        <f>VLOOKUP(K77,segment1,2,FALSE)</f>
        <v>2</v>
      </c>
      <c r="M77" t="s">
        <v>3255</v>
      </c>
      <c r="N77" t="s">
        <v>95</v>
      </c>
      <c r="O77">
        <f>VLOOKUP(N77,city,2,FALSE)</f>
        <v>13</v>
      </c>
      <c r="P77" t="s">
        <v>54</v>
      </c>
      <c r="Q77">
        <f>VLOOKUP(P77,state,2,FALSE)</f>
        <v>6</v>
      </c>
      <c r="R77">
        <v>77041</v>
      </c>
      <c r="S77" t="s">
        <v>55</v>
      </c>
      <c r="T77" s="10">
        <f>VLOOKUP(S77,region,2,FALSE)</f>
        <v>3</v>
      </c>
      <c r="U77" t="s">
        <v>4183</v>
      </c>
      <c r="V77" t="s">
        <v>22</v>
      </c>
      <c r="W77">
        <v>39</v>
      </c>
      <c r="X77">
        <f>VLOOKUP(V77,category,2,FALSE)</f>
        <v>2</v>
      </c>
      <c r="Y77" t="s">
        <v>3231</v>
      </c>
      <c r="Z77">
        <f>VLOOKUP(Y77,subcategory,2,FALSE)</f>
        <v>9</v>
      </c>
      <c r="AA77" t="s">
        <v>868</v>
      </c>
      <c r="AB77">
        <v>1.2479999999999998</v>
      </c>
      <c r="AC77">
        <v>3</v>
      </c>
      <c r="AD77">
        <v>0.8</v>
      </c>
      <c r="AE77" s="4">
        <v>-1.9344000000000006</v>
      </c>
    </row>
    <row r="78" spans="1:31" x14ac:dyDescent="0.3">
      <c r="A78" s="2">
        <v>77</v>
      </c>
      <c r="B78" t="s">
        <v>9250</v>
      </c>
      <c r="C78">
        <f>VLOOKUP(B78,order,2,FALSE)</f>
        <v>35</v>
      </c>
      <c r="D78" s="3">
        <v>43078</v>
      </c>
      <c r="E78" s="3">
        <v>43080</v>
      </c>
      <c r="F78" t="s">
        <v>97</v>
      </c>
      <c r="G78" s="10">
        <f>VLOOKUP(F78,ship,2,FALSE)</f>
        <v>3</v>
      </c>
      <c r="H78" t="s">
        <v>3288</v>
      </c>
      <c r="I78">
        <f>VLOOKUP(H78,customer,2,FALSE)</f>
        <v>34</v>
      </c>
      <c r="J78" t="s">
        <v>177</v>
      </c>
      <c r="K78" t="s">
        <v>18</v>
      </c>
      <c r="L78">
        <f>VLOOKUP(K78,segment1,2,FALSE)</f>
        <v>2</v>
      </c>
      <c r="M78" t="s">
        <v>3255</v>
      </c>
      <c r="N78" t="s">
        <v>95</v>
      </c>
      <c r="O78">
        <f>VLOOKUP(N78,city,2,FALSE)</f>
        <v>13</v>
      </c>
      <c r="P78" t="s">
        <v>54</v>
      </c>
      <c r="Q78">
        <f>VLOOKUP(P78,state,2,FALSE)</f>
        <v>6</v>
      </c>
      <c r="R78">
        <v>77041</v>
      </c>
      <c r="S78" t="s">
        <v>55</v>
      </c>
      <c r="T78" s="10">
        <f>VLOOKUP(S78,region,2,FALSE)</f>
        <v>3</v>
      </c>
      <c r="U78" t="s">
        <v>4184</v>
      </c>
      <c r="V78" t="s">
        <v>13</v>
      </c>
      <c r="W78">
        <f>VLOOKUP(U78,product,2,FALSE)</f>
        <v>75</v>
      </c>
      <c r="X78">
        <f>VLOOKUP(V78,category,2,FALSE)</f>
        <v>1</v>
      </c>
      <c r="Y78" t="s">
        <v>3228</v>
      </c>
      <c r="Z78">
        <f>VLOOKUP(Y78,subcategory,2,FALSE)</f>
        <v>6</v>
      </c>
      <c r="AA78" t="s">
        <v>1025</v>
      </c>
      <c r="AB78">
        <v>9.7080000000000002</v>
      </c>
      <c r="AC78">
        <v>3</v>
      </c>
      <c r="AD78">
        <v>0.6</v>
      </c>
      <c r="AE78" s="4">
        <v>-5.8248000000000015</v>
      </c>
    </row>
    <row r="79" spans="1:31" x14ac:dyDescent="0.3">
      <c r="A79" s="2">
        <v>78</v>
      </c>
      <c r="B79" t="s">
        <v>9250</v>
      </c>
      <c r="C79">
        <f>VLOOKUP(B79,order,2,FALSE)</f>
        <v>35</v>
      </c>
      <c r="D79" s="3">
        <v>43078</v>
      </c>
      <c r="E79" s="3">
        <v>43080</v>
      </c>
      <c r="F79" t="s">
        <v>97</v>
      </c>
      <c r="G79" s="10">
        <f>VLOOKUP(F79,ship,2,FALSE)</f>
        <v>3</v>
      </c>
      <c r="H79" t="s">
        <v>3288</v>
      </c>
      <c r="I79">
        <f>VLOOKUP(H79,customer,2,FALSE)</f>
        <v>34</v>
      </c>
      <c r="J79" t="s">
        <v>177</v>
      </c>
      <c r="K79" t="s">
        <v>18</v>
      </c>
      <c r="L79">
        <f>VLOOKUP(K79,segment1,2,FALSE)</f>
        <v>2</v>
      </c>
      <c r="M79" t="s">
        <v>3255</v>
      </c>
      <c r="N79" t="s">
        <v>95</v>
      </c>
      <c r="O79">
        <f>VLOOKUP(N79,city,2,FALSE)</f>
        <v>13</v>
      </c>
      <c r="P79" t="s">
        <v>54</v>
      </c>
      <c r="Q79">
        <f>VLOOKUP(P79,state,2,FALSE)</f>
        <v>6</v>
      </c>
      <c r="R79">
        <v>77041</v>
      </c>
      <c r="S79" t="s">
        <v>55</v>
      </c>
      <c r="T79" s="10">
        <f>VLOOKUP(S79,region,2,FALSE)</f>
        <v>3</v>
      </c>
      <c r="U79" t="s">
        <v>4185</v>
      </c>
      <c r="V79" t="s">
        <v>22</v>
      </c>
      <c r="W79">
        <v>40</v>
      </c>
      <c r="X79">
        <f>VLOOKUP(V79,category,2,FALSE)</f>
        <v>2</v>
      </c>
      <c r="Y79" t="s">
        <v>3227</v>
      </c>
      <c r="Z79">
        <f>VLOOKUP(Y79,subcategory,2,FALSE)</f>
        <v>5</v>
      </c>
      <c r="AA79" t="s">
        <v>315</v>
      </c>
      <c r="AB79">
        <v>27.240000000000002</v>
      </c>
      <c r="AC79">
        <v>3</v>
      </c>
      <c r="AD79">
        <v>0.2</v>
      </c>
      <c r="AE79" s="4">
        <v>2.724000000000002</v>
      </c>
    </row>
    <row r="80" spans="1:31" x14ac:dyDescent="0.3">
      <c r="A80" s="2">
        <v>79</v>
      </c>
      <c r="B80" t="s">
        <v>5935</v>
      </c>
      <c r="C80">
        <f>VLOOKUP(B80,order,2,FALSE)</f>
        <v>36</v>
      </c>
      <c r="D80" s="3">
        <v>41969</v>
      </c>
      <c r="E80" s="3">
        <v>41974</v>
      </c>
      <c r="F80" t="s">
        <v>7</v>
      </c>
      <c r="G80" s="10">
        <f>VLOOKUP(F80,ship,2,FALSE)</f>
        <v>1</v>
      </c>
      <c r="H80" t="s">
        <v>3287</v>
      </c>
      <c r="I80">
        <f>VLOOKUP(H80,customer,2,FALSE)</f>
        <v>33</v>
      </c>
      <c r="J80" t="s">
        <v>171</v>
      </c>
      <c r="K80" t="s">
        <v>9</v>
      </c>
      <c r="L80">
        <f>VLOOKUP(K80,segment1,2,FALSE)</f>
        <v>1</v>
      </c>
      <c r="M80" t="s">
        <v>3255</v>
      </c>
      <c r="N80" t="s">
        <v>95</v>
      </c>
      <c r="O80">
        <f>VLOOKUP(N80,city,2,FALSE)</f>
        <v>13</v>
      </c>
      <c r="P80" t="s">
        <v>54</v>
      </c>
      <c r="Q80">
        <f>VLOOKUP(P80,state,2,FALSE)</f>
        <v>6</v>
      </c>
      <c r="R80">
        <v>77070</v>
      </c>
      <c r="S80" t="s">
        <v>55</v>
      </c>
      <c r="T80" s="10">
        <f>VLOOKUP(S80,region,2,FALSE)</f>
        <v>3</v>
      </c>
      <c r="U80" t="s">
        <v>4186</v>
      </c>
      <c r="V80" t="s">
        <v>13</v>
      </c>
      <c r="W80">
        <f>VLOOKUP(U80,product,2,FALSE)</f>
        <v>77</v>
      </c>
      <c r="X80">
        <f>VLOOKUP(V80,category,2,FALSE)</f>
        <v>1</v>
      </c>
      <c r="Y80" t="s">
        <v>3228</v>
      </c>
      <c r="Z80">
        <f>VLOOKUP(Y80,subcategory,2,FALSE)</f>
        <v>6</v>
      </c>
      <c r="AA80" t="s">
        <v>2183</v>
      </c>
      <c r="AB80">
        <v>19.3</v>
      </c>
      <c r="AC80">
        <v>5</v>
      </c>
      <c r="AD80">
        <v>0.6</v>
      </c>
      <c r="AE80" s="4">
        <v>-14.475000000000001</v>
      </c>
    </row>
    <row r="81" spans="1:31" x14ac:dyDescent="0.3">
      <c r="A81" s="2">
        <v>80</v>
      </c>
      <c r="B81" t="s">
        <v>7947</v>
      </c>
      <c r="C81">
        <f>VLOOKUP(B81,order,2,FALSE)</f>
        <v>37</v>
      </c>
      <c r="D81" s="3">
        <v>42533</v>
      </c>
      <c r="E81" s="3">
        <v>42536</v>
      </c>
      <c r="F81" t="s">
        <v>97</v>
      </c>
      <c r="G81" s="10">
        <f>VLOOKUP(F81,ship,2,FALSE)</f>
        <v>3</v>
      </c>
      <c r="H81" t="s">
        <v>3289</v>
      </c>
      <c r="I81">
        <f>VLOOKUP(H81,customer,2,FALSE)</f>
        <v>35</v>
      </c>
      <c r="J81" t="s">
        <v>182</v>
      </c>
      <c r="K81" t="s">
        <v>18</v>
      </c>
      <c r="L81">
        <f>VLOOKUP(K81,segment1,2,FALSE)</f>
        <v>2</v>
      </c>
      <c r="M81" t="s">
        <v>3255</v>
      </c>
      <c r="N81" t="s">
        <v>183</v>
      </c>
      <c r="O81">
        <f>VLOOKUP(N81,city,2,FALSE)</f>
        <v>28</v>
      </c>
      <c r="P81" t="s">
        <v>184</v>
      </c>
      <c r="Q81">
        <f>VLOOKUP(P81,state,2,FALSE)</f>
        <v>20</v>
      </c>
      <c r="R81">
        <v>35601</v>
      </c>
      <c r="S81" t="s">
        <v>12</v>
      </c>
      <c r="T81" s="10">
        <f>VLOOKUP(S81,region,2,FALSE)</f>
        <v>1</v>
      </c>
      <c r="U81" t="s">
        <v>4187</v>
      </c>
      <c r="V81" t="s">
        <v>22</v>
      </c>
      <c r="W81">
        <v>41</v>
      </c>
      <c r="X81">
        <f>VLOOKUP(V81,category,2,FALSE)</f>
        <v>2</v>
      </c>
      <c r="Y81" t="s">
        <v>38</v>
      </c>
      <c r="Z81">
        <f>VLOOKUP(Y81,subcategory,2,FALSE)</f>
        <v>10</v>
      </c>
      <c r="AA81" t="s">
        <v>296</v>
      </c>
      <c r="AB81">
        <v>208.16</v>
      </c>
      <c r="AC81">
        <v>1</v>
      </c>
      <c r="AD81">
        <v>0</v>
      </c>
      <c r="AE81" s="4">
        <v>56.20320000000001</v>
      </c>
    </row>
    <row r="82" spans="1:31" x14ac:dyDescent="0.3">
      <c r="A82" s="2">
        <v>81</v>
      </c>
      <c r="B82" t="s">
        <v>7947</v>
      </c>
      <c r="C82">
        <f>VLOOKUP(B82,order,2,FALSE)</f>
        <v>37</v>
      </c>
      <c r="D82" s="3">
        <v>42533</v>
      </c>
      <c r="E82" s="3">
        <v>42536</v>
      </c>
      <c r="F82" t="s">
        <v>97</v>
      </c>
      <c r="G82" s="10">
        <f>VLOOKUP(F82,ship,2,FALSE)</f>
        <v>3</v>
      </c>
      <c r="H82" t="s">
        <v>3289</v>
      </c>
      <c r="I82">
        <f>VLOOKUP(H82,customer,2,FALSE)</f>
        <v>35</v>
      </c>
      <c r="J82" t="s">
        <v>182</v>
      </c>
      <c r="K82" t="s">
        <v>18</v>
      </c>
      <c r="L82">
        <f>VLOOKUP(K82,segment1,2,FALSE)</f>
        <v>2</v>
      </c>
      <c r="M82" t="s">
        <v>3255</v>
      </c>
      <c r="N82" t="s">
        <v>183</v>
      </c>
      <c r="O82">
        <f>VLOOKUP(N82,city,2,FALSE)</f>
        <v>28</v>
      </c>
      <c r="P82" t="s">
        <v>184</v>
      </c>
      <c r="Q82">
        <f>VLOOKUP(P82,state,2,FALSE)</f>
        <v>20</v>
      </c>
      <c r="R82">
        <v>35601</v>
      </c>
      <c r="S82" t="s">
        <v>12</v>
      </c>
      <c r="T82" s="10">
        <f>VLOOKUP(S82,region,2,FALSE)</f>
        <v>1</v>
      </c>
      <c r="U82" t="s">
        <v>4188</v>
      </c>
      <c r="V82" t="s">
        <v>22</v>
      </c>
      <c r="W82">
        <f>VLOOKUP(U82,product,2,FALSE)</f>
        <v>79</v>
      </c>
      <c r="X82">
        <f>VLOOKUP(V82,category,2,FALSE)</f>
        <v>2</v>
      </c>
      <c r="Y82" t="s">
        <v>3231</v>
      </c>
      <c r="Z82">
        <f>VLOOKUP(Y82,subcategory,2,FALSE)</f>
        <v>9</v>
      </c>
      <c r="AA82" t="s">
        <v>1421</v>
      </c>
      <c r="AB82">
        <v>16.740000000000002</v>
      </c>
      <c r="AC82">
        <v>3</v>
      </c>
      <c r="AD82">
        <v>0</v>
      </c>
      <c r="AE82" s="4">
        <v>8.0351999999999997</v>
      </c>
    </row>
    <row r="83" spans="1:31" x14ac:dyDescent="0.3">
      <c r="A83" s="2">
        <v>82</v>
      </c>
      <c r="B83" t="s">
        <v>5936</v>
      </c>
      <c r="C83">
        <f>VLOOKUP(B83,order,2,FALSE)</f>
        <v>38</v>
      </c>
      <c r="D83" s="3">
        <v>41924</v>
      </c>
      <c r="E83" s="3">
        <v>41928</v>
      </c>
      <c r="F83" t="s">
        <v>25</v>
      </c>
      <c r="G83" s="10">
        <f>VLOOKUP(F83,ship,2,FALSE)</f>
        <v>2</v>
      </c>
      <c r="H83" t="s">
        <v>3290</v>
      </c>
      <c r="I83">
        <f>VLOOKUP(H83,customer,2,FALSE)</f>
        <v>36</v>
      </c>
      <c r="J83" t="s">
        <v>186</v>
      </c>
      <c r="K83" t="s">
        <v>9</v>
      </c>
      <c r="L83">
        <f>VLOOKUP(K83,segment1,2,FALSE)</f>
        <v>1</v>
      </c>
      <c r="M83" t="s">
        <v>3255</v>
      </c>
      <c r="N83" t="s">
        <v>67</v>
      </c>
      <c r="O83">
        <f>VLOOKUP(N83,city,2,FALSE)</f>
        <v>9</v>
      </c>
      <c r="P83" t="s">
        <v>20</v>
      </c>
      <c r="Q83">
        <f>VLOOKUP(P83,state,2,FALSE)</f>
        <v>2</v>
      </c>
      <c r="R83">
        <v>94122</v>
      </c>
      <c r="S83" t="s">
        <v>21</v>
      </c>
      <c r="T83" s="10">
        <f>VLOOKUP(S83,region,2,FALSE)</f>
        <v>2</v>
      </c>
      <c r="U83" t="s">
        <v>4189</v>
      </c>
      <c r="V83" t="s">
        <v>22</v>
      </c>
      <c r="W83">
        <v>42</v>
      </c>
      <c r="X83">
        <f>VLOOKUP(V83,category,2,FALSE)</f>
        <v>2</v>
      </c>
      <c r="Y83" t="s">
        <v>3229</v>
      </c>
      <c r="Z83">
        <f>VLOOKUP(Y83,subcategory,2,FALSE)</f>
        <v>7</v>
      </c>
      <c r="AA83" t="s">
        <v>1142</v>
      </c>
      <c r="AB83">
        <v>14.9</v>
      </c>
      <c r="AC83">
        <v>5</v>
      </c>
      <c r="AD83">
        <v>0</v>
      </c>
      <c r="AE83" s="4">
        <v>4.1720000000000006</v>
      </c>
    </row>
    <row r="84" spans="1:31" x14ac:dyDescent="0.3">
      <c r="A84" s="2">
        <v>83</v>
      </c>
      <c r="B84" t="s">
        <v>5936</v>
      </c>
      <c r="C84">
        <f>VLOOKUP(B84,order,2,FALSE)</f>
        <v>38</v>
      </c>
      <c r="D84" s="3">
        <v>41924</v>
      </c>
      <c r="E84" s="3">
        <v>41928</v>
      </c>
      <c r="F84" t="s">
        <v>25</v>
      </c>
      <c r="G84" s="10">
        <f>VLOOKUP(F84,ship,2,FALSE)</f>
        <v>2</v>
      </c>
      <c r="H84" t="s">
        <v>3290</v>
      </c>
      <c r="I84">
        <f>VLOOKUP(H84,customer,2,FALSE)</f>
        <v>36</v>
      </c>
      <c r="J84" t="s">
        <v>186</v>
      </c>
      <c r="K84" t="s">
        <v>9</v>
      </c>
      <c r="L84">
        <f>VLOOKUP(K84,segment1,2,FALSE)</f>
        <v>1</v>
      </c>
      <c r="M84" t="s">
        <v>3255</v>
      </c>
      <c r="N84" t="s">
        <v>67</v>
      </c>
      <c r="O84">
        <f>VLOOKUP(N84,city,2,FALSE)</f>
        <v>9</v>
      </c>
      <c r="P84" t="s">
        <v>20</v>
      </c>
      <c r="Q84">
        <f>VLOOKUP(P84,state,2,FALSE)</f>
        <v>2</v>
      </c>
      <c r="R84">
        <v>94122</v>
      </c>
      <c r="S84" t="s">
        <v>21</v>
      </c>
      <c r="T84" s="10">
        <f>VLOOKUP(S84,region,2,FALSE)</f>
        <v>2</v>
      </c>
      <c r="U84" t="s">
        <v>4190</v>
      </c>
      <c r="V84" t="s">
        <v>22</v>
      </c>
      <c r="W84">
        <f>VLOOKUP(U84,product,2,FALSE)</f>
        <v>81</v>
      </c>
      <c r="X84">
        <f>VLOOKUP(V84,category,2,FALSE)</f>
        <v>2</v>
      </c>
      <c r="Y84" t="s">
        <v>3227</v>
      </c>
      <c r="Z84">
        <f>VLOOKUP(Y84,subcategory,2,FALSE)</f>
        <v>5</v>
      </c>
      <c r="AA84" t="s">
        <v>273</v>
      </c>
      <c r="AB84">
        <v>21.39</v>
      </c>
      <c r="AC84">
        <v>1</v>
      </c>
      <c r="AD84">
        <v>0</v>
      </c>
      <c r="AE84" s="4">
        <v>6.2030999999999992</v>
      </c>
    </row>
    <row r="85" spans="1:31" x14ac:dyDescent="0.3">
      <c r="A85" s="2">
        <v>84</v>
      </c>
      <c r="B85" t="s">
        <v>6906</v>
      </c>
      <c r="C85">
        <f>VLOOKUP(B85,order,2,FALSE)</f>
        <v>39</v>
      </c>
      <c r="D85" s="3">
        <v>42250</v>
      </c>
      <c r="E85" s="3">
        <v>42255</v>
      </c>
      <c r="F85" t="s">
        <v>25</v>
      </c>
      <c r="G85" s="10">
        <f>VLOOKUP(F85,ship,2,FALSE)</f>
        <v>2</v>
      </c>
      <c r="H85" t="s">
        <v>3291</v>
      </c>
      <c r="I85">
        <f>VLOOKUP(H85,customer,2,FALSE)</f>
        <v>37</v>
      </c>
      <c r="J85" t="s">
        <v>189</v>
      </c>
      <c r="K85" t="s">
        <v>18</v>
      </c>
      <c r="L85">
        <f>VLOOKUP(K85,segment1,2,FALSE)</f>
        <v>2</v>
      </c>
      <c r="M85" t="s">
        <v>3255</v>
      </c>
      <c r="N85" t="s">
        <v>190</v>
      </c>
      <c r="O85">
        <f>VLOOKUP(N85,city,2,FALSE)</f>
        <v>29</v>
      </c>
      <c r="P85" t="s">
        <v>44</v>
      </c>
      <c r="Q85">
        <f>VLOOKUP(P85,state,2,FALSE)</f>
        <v>4</v>
      </c>
      <c r="R85">
        <v>27707</v>
      </c>
      <c r="S85" t="s">
        <v>12</v>
      </c>
      <c r="T85" s="10">
        <f>VLOOKUP(S85,region,2,FALSE)</f>
        <v>1</v>
      </c>
      <c r="U85" t="s">
        <v>4191</v>
      </c>
      <c r="V85" t="s">
        <v>22</v>
      </c>
      <c r="W85">
        <v>43</v>
      </c>
      <c r="X85">
        <f>VLOOKUP(V85,category,2,FALSE)</f>
        <v>2</v>
      </c>
      <c r="Y85" t="s">
        <v>103</v>
      </c>
      <c r="Z85">
        <f>VLOOKUP(Y85,subcategory,2,FALSE)</f>
        <v>13</v>
      </c>
      <c r="AA85" t="s">
        <v>2410</v>
      </c>
      <c r="AB85">
        <v>200.98400000000004</v>
      </c>
      <c r="AC85">
        <v>7</v>
      </c>
      <c r="AD85">
        <v>0.2</v>
      </c>
      <c r="AE85" s="4">
        <v>62.807499999999976</v>
      </c>
    </row>
    <row r="86" spans="1:31" x14ac:dyDescent="0.3">
      <c r="A86" s="2">
        <v>85</v>
      </c>
      <c r="B86" t="s">
        <v>9251</v>
      </c>
      <c r="C86">
        <f>VLOOKUP(B86,order,2,FALSE)</f>
        <v>40</v>
      </c>
      <c r="D86" s="3">
        <v>43052</v>
      </c>
      <c r="E86" s="3">
        <v>43055</v>
      </c>
      <c r="F86" t="s">
        <v>97</v>
      </c>
      <c r="G86" s="10">
        <f>VLOOKUP(F86,ship,2,FALSE)</f>
        <v>3</v>
      </c>
      <c r="H86" t="s">
        <v>3292</v>
      </c>
      <c r="I86">
        <f>VLOOKUP(H86,customer,2,FALSE)</f>
        <v>38</v>
      </c>
      <c r="J86" t="s">
        <v>192</v>
      </c>
      <c r="K86" t="s">
        <v>52</v>
      </c>
      <c r="L86">
        <f>VLOOKUP(K86,segment1,2,FALSE)</f>
        <v>3</v>
      </c>
      <c r="M86" t="s">
        <v>3255</v>
      </c>
      <c r="N86" t="s">
        <v>156</v>
      </c>
      <c r="O86">
        <f>VLOOKUP(N86,city,2,FALSE)</f>
        <v>23</v>
      </c>
      <c r="P86" t="s">
        <v>110</v>
      </c>
      <c r="Q86">
        <f>VLOOKUP(P86,state,2,FALSE)</f>
        <v>11</v>
      </c>
      <c r="R86">
        <v>60623</v>
      </c>
      <c r="S86" t="s">
        <v>55</v>
      </c>
      <c r="T86" s="10">
        <f>VLOOKUP(S86,region,2,FALSE)</f>
        <v>3</v>
      </c>
      <c r="U86" t="s">
        <v>4192</v>
      </c>
      <c r="V86" t="s">
        <v>22</v>
      </c>
      <c r="W86">
        <f>VLOOKUP(U86,product,2,FALSE)</f>
        <v>83</v>
      </c>
      <c r="X86">
        <f>VLOOKUP(V86,category,2,FALSE)</f>
        <v>2</v>
      </c>
      <c r="Y86" t="s">
        <v>3227</v>
      </c>
      <c r="Z86">
        <f>VLOOKUP(Y86,subcategory,2,FALSE)</f>
        <v>5</v>
      </c>
      <c r="AA86" t="s">
        <v>534</v>
      </c>
      <c r="AB86">
        <v>230.376</v>
      </c>
      <c r="AC86">
        <v>3</v>
      </c>
      <c r="AD86">
        <v>0.2</v>
      </c>
      <c r="AE86" s="4">
        <v>-48.954900000000002</v>
      </c>
    </row>
    <row r="87" spans="1:31" x14ac:dyDescent="0.3">
      <c r="A87" s="2">
        <v>86</v>
      </c>
      <c r="B87" t="s">
        <v>9252</v>
      </c>
      <c r="C87">
        <f>VLOOKUP(B87,order,2,FALSE)</f>
        <v>41</v>
      </c>
      <c r="D87" s="3">
        <v>42883</v>
      </c>
      <c r="E87" s="3">
        <v>42885</v>
      </c>
      <c r="F87" t="s">
        <v>7</v>
      </c>
      <c r="G87" s="10">
        <f>VLOOKUP(F87,ship,2,FALSE)</f>
        <v>1</v>
      </c>
      <c r="H87" t="s">
        <v>3277</v>
      </c>
      <c r="I87">
        <f>VLOOKUP(H87,customer,2,FALSE)</f>
        <v>23</v>
      </c>
      <c r="J87" t="s">
        <v>121</v>
      </c>
      <c r="K87" t="s">
        <v>9</v>
      </c>
      <c r="L87">
        <f>VLOOKUP(K87,segment1,2,FALSE)</f>
        <v>1</v>
      </c>
      <c r="M87" t="s">
        <v>3255</v>
      </c>
      <c r="N87" t="s">
        <v>194</v>
      </c>
      <c r="O87">
        <f>VLOOKUP(N87,city,2,FALSE)</f>
        <v>30</v>
      </c>
      <c r="P87" t="s">
        <v>195</v>
      </c>
      <c r="Q87">
        <f>VLOOKUP(P87,state,2,FALSE)</f>
        <v>21</v>
      </c>
      <c r="R87">
        <v>29203</v>
      </c>
      <c r="S87" t="s">
        <v>12</v>
      </c>
      <c r="T87" s="10">
        <f>VLOOKUP(S87,region,2,FALSE)</f>
        <v>1</v>
      </c>
      <c r="U87" t="s">
        <v>4193</v>
      </c>
      <c r="V87" t="s">
        <v>13</v>
      </c>
      <c r="W87">
        <v>44</v>
      </c>
      <c r="X87">
        <f>VLOOKUP(V87,category,2,FALSE)</f>
        <v>1</v>
      </c>
      <c r="Y87" t="s">
        <v>3226</v>
      </c>
      <c r="Z87">
        <f>VLOOKUP(Y87,subcategory,2,FALSE)</f>
        <v>2</v>
      </c>
      <c r="AA87" t="s">
        <v>146</v>
      </c>
      <c r="AB87">
        <v>301.95999999999998</v>
      </c>
      <c r="AC87">
        <v>2</v>
      </c>
      <c r="AD87">
        <v>0</v>
      </c>
      <c r="AE87" s="4">
        <v>33.215599999999995</v>
      </c>
    </row>
    <row r="88" spans="1:31" x14ac:dyDescent="0.3">
      <c r="A88" s="2">
        <v>87</v>
      </c>
      <c r="B88" t="s">
        <v>9253</v>
      </c>
      <c r="C88">
        <f>VLOOKUP(B88,order,2,FALSE)</f>
        <v>42</v>
      </c>
      <c r="D88" s="3">
        <v>43034</v>
      </c>
      <c r="E88" s="3">
        <v>43041</v>
      </c>
      <c r="F88" t="s">
        <v>25</v>
      </c>
      <c r="G88" s="10">
        <f>VLOOKUP(F88,ship,2,FALSE)</f>
        <v>2</v>
      </c>
      <c r="H88" t="s">
        <v>3293</v>
      </c>
      <c r="I88">
        <f>VLOOKUP(H88,customer,2,FALSE)</f>
        <v>39</v>
      </c>
      <c r="J88" t="s">
        <v>196</v>
      </c>
      <c r="K88" t="s">
        <v>9</v>
      </c>
      <c r="L88">
        <f>VLOOKUP(K88,segment1,2,FALSE)</f>
        <v>1</v>
      </c>
      <c r="M88" t="s">
        <v>3255</v>
      </c>
      <c r="N88" t="s">
        <v>197</v>
      </c>
      <c r="O88">
        <f>VLOOKUP(N88,city,2,FALSE)</f>
        <v>31</v>
      </c>
      <c r="P88" t="s">
        <v>119</v>
      </c>
      <c r="Q88">
        <f>VLOOKUP(P88,state,2,FALSE)</f>
        <v>12</v>
      </c>
      <c r="R88">
        <v>55901</v>
      </c>
      <c r="S88" t="s">
        <v>55</v>
      </c>
      <c r="T88" s="10">
        <f>VLOOKUP(S88,region,2,FALSE)</f>
        <v>3</v>
      </c>
      <c r="U88" t="s">
        <v>4194</v>
      </c>
      <c r="V88" t="s">
        <v>35</v>
      </c>
      <c r="W88">
        <f>VLOOKUP(U88,product,2,FALSE)</f>
        <v>85</v>
      </c>
      <c r="X88">
        <f>VLOOKUP(V88,category,2,FALSE)</f>
        <v>3</v>
      </c>
      <c r="Y88" t="s">
        <v>3232</v>
      </c>
      <c r="Z88">
        <f>VLOOKUP(Y88,subcategory,2,FALSE)</f>
        <v>12</v>
      </c>
      <c r="AA88" t="s">
        <v>2059</v>
      </c>
      <c r="AB88">
        <v>19.989999999999998</v>
      </c>
      <c r="AC88">
        <v>1</v>
      </c>
      <c r="AD88">
        <v>0</v>
      </c>
      <c r="AE88" s="4">
        <v>6.796599999999998</v>
      </c>
    </row>
    <row r="89" spans="1:31" x14ac:dyDescent="0.3">
      <c r="A89" s="2">
        <v>88</v>
      </c>
      <c r="B89" t="s">
        <v>9253</v>
      </c>
      <c r="C89">
        <f>VLOOKUP(B89,order,2,FALSE)</f>
        <v>42</v>
      </c>
      <c r="D89" s="3">
        <v>43034</v>
      </c>
      <c r="E89" s="3">
        <v>43041</v>
      </c>
      <c r="F89" t="s">
        <v>25</v>
      </c>
      <c r="G89" s="10">
        <f>VLOOKUP(F89,ship,2,FALSE)</f>
        <v>2</v>
      </c>
      <c r="H89" t="s">
        <v>3293</v>
      </c>
      <c r="I89">
        <f>VLOOKUP(H89,customer,2,FALSE)</f>
        <v>39</v>
      </c>
      <c r="J89" t="s">
        <v>196</v>
      </c>
      <c r="K89" t="s">
        <v>9</v>
      </c>
      <c r="L89">
        <f>VLOOKUP(K89,segment1,2,FALSE)</f>
        <v>1</v>
      </c>
      <c r="M89" t="s">
        <v>3255</v>
      </c>
      <c r="N89" t="s">
        <v>197</v>
      </c>
      <c r="O89">
        <f>VLOOKUP(N89,city,2,FALSE)</f>
        <v>31</v>
      </c>
      <c r="P89" t="s">
        <v>119</v>
      </c>
      <c r="Q89">
        <f>VLOOKUP(P89,state,2,FALSE)</f>
        <v>12</v>
      </c>
      <c r="R89">
        <v>55901</v>
      </c>
      <c r="S89" t="s">
        <v>55</v>
      </c>
      <c r="T89" s="10">
        <f>VLOOKUP(S89,region,2,FALSE)</f>
        <v>3</v>
      </c>
      <c r="U89" t="s">
        <v>4195</v>
      </c>
      <c r="V89" t="s">
        <v>22</v>
      </c>
      <c r="W89">
        <v>45</v>
      </c>
      <c r="X89">
        <f>VLOOKUP(V89,category,2,FALSE)</f>
        <v>2</v>
      </c>
      <c r="Y89" t="s">
        <v>23</v>
      </c>
      <c r="Z89">
        <f>VLOOKUP(Y89,subcategory,2,FALSE)</f>
        <v>3</v>
      </c>
      <c r="AA89" t="s">
        <v>3053</v>
      </c>
      <c r="AB89">
        <v>6.16</v>
      </c>
      <c r="AC89">
        <v>2</v>
      </c>
      <c r="AD89">
        <v>0</v>
      </c>
      <c r="AE89" s="4">
        <v>2.9567999999999999</v>
      </c>
    </row>
    <row r="90" spans="1:31" x14ac:dyDescent="0.3">
      <c r="A90" s="2">
        <v>89</v>
      </c>
      <c r="B90" t="s">
        <v>7948</v>
      </c>
      <c r="C90">
        <f>VLOOKUP(B90,order,2,FALSE)</f>
        <v>43</v>
      </c>
      <c r="D90" s="3">
        <v>42465</v>
      </c>
      <c r="E90" s="3">
        <v>42470</v>
      </c>
      <c r="F90" t="s">
        <v>7</v>
      </c>
      <c r="G90" s="10">
        <f>VLOOKUP(F90,ship,2,FALSE)</f>
        <v>1</v>
      </c>
      <c r="H90" t="s">
        <v>3294</v>
      </c>
      <c r="I90">
        <f>VLOOKUP(H90,customer,2,FALSE)</f>
        <v>40</v>
      </c>
      <c r="J90" t="s">
        <v>200</v>
      </c>
      <c r="K90" t="s">
        <v>52</v>
      </c>
      <c r="L90">
        <f>VLOOKUP(K90,segment1,2,FALSE)</f>
        <v>3</v>
      </c>
      <c r="M90" t="s">
        <v>3255</v>
      </c>
      <c r="N90" t="s">
        <v>95</v>
      </c>
      <c r="O90">
        <f>VLOOKUP(N90,city,2,FALSE)</f>
        <v>13</v>
      </c>
      <c r="P90" t="s">
        <v>54</v>
      </c>
      <c r="Q90">
        <f>VLOOKUP(P90,state,2,FALSE)</f>
        <v>6</v>
      </c>
      <c r="R90">
        <v>77095</v>
      </c>
      <c r="S90" t="s">
        <v>55</v>
      </c>
      <c r="T90" s="10">
        <f>VLOOKUP(S90,region,2,FALSE)</f>
        <v>3</v>
      </c>
      <c r="U90" t="s">
        <v>4196</v>
      </c>
      <c r="V90" t="s">
        <v>22</v>
      </c>
      <c r="W90">
        <f>VLOOKUP(U90,product,2,FALSE)</f>
        <v>87</v>
      </c>
      <c r="X90">
        <f>VLOOKUP(V90,category,2,FALSE)</f>
        <v>2</v>
      </c>
      <c r="Y90" t="s">
        <v>3227</v>
      </c>
      <c r="Z90">
        <f>VLOOKUP(Y90,subcategory,2,FALSE)</f>
        <v>5</v>
      </c>
      <c r="AA90" t="s">
        <v>947</v>
      </c>
      <c r="AB90">
        <v>158.36800000000002</v>
      </c>
      <c r="AC90">
        <v>7</v>
      </c>
      <c r="AD90">
        <v>0.2</v>
      </c>
      <c r="AE90" s="4">
        <v>13.857199999999999</v>
      </c>
    </row>
    <row r="91" spans="1:31" x14ac:dyDescent="0.3">
      <c r="A91" s="2">
        <v>90</v>
      </c>
      <c r="B91" t="s">
        <v>7949</v>
      </c>
      <c r="C91">
        <f>VLOOKUP(B91,order,2,FALSE)</f>
        <v>44</v>
      </c>
      <c r="D91" s="3">
        <v>42630</v>
      </c>
      <c r="E91" s="3">
        <v>42635</v>
      </c>
      <c r="F91" t="s">
        <v>25</v>
      </c>
      <c r="G91" s="10">
        <f>VLOOKUP(F91,ship,2,FALSE)</f>
        <v>2</v>
      </c>
      <c r="H91" t="s">
        <v>3295</v>
      </c>
      <c r="I91">
        <f>VLOOKUP(H91,customer,2,FALSE)</f>
        <v>41</v>
      </c>
      <c r="J91" t="s">
        <v>202</v>
      </c>
      <c r="K91" t="s">
        <v>18</v>
      </c>
      <c r="L91">
        <f>VLOOKUP(K91,segment1,2,FALSE)</f>
        <v>2</v>
      </c>
      <c r="M91" t="s">
        <v>3255</v>
      </c>
      <c r="N91" t="s">
        <v>19</v>
      </c>
      <c r="O91">
        <f>VLOOKUP(N91,city,2,FALSE)</f>
        <v>2</v>
      </c>
      <c r="P91" t="s">
        <v>20</v>
      </c>
      <c r="Q91">
        <f>VLOOKUP(P91,state,2,FALSE)</f>
        <v>2</v>
      </c>
      <c r="R91">
        <v>90036</v>
      </c>
      <c r="S91" t="s">
        <v>21</v>
      </c>
      <c r="T91" s="10">
        <f>VLOOKUP(S91,region,2,FALSE)</f>
        <v>2</v>
      </c>
      <c r="U91" t="s">
        <v>4197</v>
      </c>
      <c r="V91" t="s">
        <v>22</v>
      </c>
      <c r="W91">
        <v>46</v>
      </c>
      <c r="X91">
        <f>VLOOKUP(V91,category,2,FALSE)</f>
        <v>2</v>
      </c>
      <c r="Y91" t="s">
        <v>3229</v>
      </c>
      <c r="Z91">
        <f>VLOOKUP(Y91,subcategory,2,FALSE)</f>
        <v>7</v>
      </c>
      <c r="AA91" t="s">
        <v>978</v>
      </c>
      <c r="AB91">
        <v>20.100000000000001</v>
      </c>
      <c r="AC91">
        <v>3</v>
      </c>
      <c r="AD91">
        <v>0</v>
      </c>
      <c r="AE91" s="4">
        <v>6.6329999999999982</v>
      </c>
    </row>
    <row r="92" spans="1:31" x14ac:dyDescent="0.3">
      <c r="A92" s="2">
        <v>91</v>
      </c>
      <c r="B92" t="s">
        <v>7949</v>
      </c>
      <c r="C92">
        <f>VLOOKUP(B92,order,2,FALSE)</f>
        <v>44</v>
      </c>
      <c r="D92" s="3">
        <v>42630</v>
      </c>
      <c r="E92" s="3">
        <v>42635</v>
      </c>
      <c r="F92" t="s">
        <v>25</v>
      </c>
      <c r="G92" s="10">
        <f>VLOOKUP(F92,ship,2,FALSE)</f>
        <v>2</v>
      </c>
      <c r="H92" t="s">
        <v>3295</v>
      </c>
      <c r="I92">
        <f>VLOOKUP(H92,customer,2,FALSE)</f>
        <v>41</v>
      </c>
      <c r="J92" t="s">
        <v>202</v>
      </c>
      <c r="K92" t="s">
        <v>18</v>
      </c>
      <c r="L92">
        <f>VLOOKUP(K92,segment1,2,FALSE)</f>
        <v>2</v>
      </c>
      <c r="M92" t="s">
        <v>3255</v>
      </c>
      <c r="N92" t="s">
        <v>19</v>
      </c>
      <c r="O92">
        <f>VLOOKUP(N92,city,2,FALSE)</f>
        <v>2</v>
      </c>
      <c r="P92" t="s">
        <v>20</v>
      </c>
      <c r="Q92">
        <f>VLOOKUP(P92,state,2,FALSE)</f>
        <v>2</v>
      </c>
      <c r="R92">
        <v>90036</v>
      </c>
      <c r="S92" t="s">
        <v>21</v>
      </c>
      <c r="T92" s="10">
        <f>VLOOKUP(S92,region,2,FALSE)</f>
        <v>2</v>
      </c>
      <c r="U92" t="s">
        <v>4150</v>
      </c>
      <c r="V92" t="s">
        <v>35</v>
      </c>
      <c r="W92">
        <f>VLOOKUP(U92,product,2,FALSE)</f>
        <v>41</v>
      </c>
      <c r="X92">
        <f>VLOOKUP(V92,category,2,FALSE)</f>
        <v>3</v>
      </c>
      <c r="Y92" t="s">
        <v>3230</v>
      </c>
      <c r="Z92">
        <f>VLOOKUP(Y92,subcategory,2,FALSE)</f>
        <v>8</v>
      </c>
      <c r="AA92" t="s">
        <v>923</v>
      </c>
      <c r="AB92">
        <v>73.584000000000003</v>
      </c>
      <c r="AC92">
        <v>2</v>
      </c>
      <c r="AD92">
        <v>0.2</v>
      </c>
      <c r="AE92" s="4">
        <v>8.2781999999999982</v>
      </c>
    </row>
    <row r="93" spans="1:31" x14ac:dyDescent="0.3">
      <c r="A93" s="2">
        <v>92</v>
      </c>
      <c r="B93" t="s">
        <v>7949</v>
      </c>
      <c r="C93">
        <f>VLOOKUP(B93,order,2,FALSE)</f>
        <v>44</v>
      </c>
      <c r="D93" s="3">
        <v>42630</v>
      </c>
      <c r="E93" s="3">
        <v>42635</v>
      </c>
      <c r="F93" t="s">
        <v>25</v>
      </c>
      <c r="G93" s="10">
        <f>VLOOKUP(F93,ship,2,FALSE)</f>
        <v>2</v>
      </c>
      <c r="H93" t="s">
        <v>3295</v>
      </c>
      <c r="I93">
        <f>VLOOKUP(H93,customer,2,FALSE)</f>
        <v>41</v>
      </c>
      <c r="J93" t="s">
        <v>202</v>
      </c>
      <c r="K93" t="s">
        <v>18</v>
      </c>
      <c r="L93">
        <f>VLOOKUP(K93,segment1,2,FALSE)</f>
        <v>2</v>
      </c>
      <c r="M93" t="s">
        <v>3255</v>
      </c>
      <c r="N93" t="s">
        <v>19</v>
      </c>
      <c r="O93">
        <f>VLOOKUP(N93,city,2,FALSE)</f>
        <v>2</v>
      </c>
      <c r="P93" t="s">
        <v>20</v>
      </c>
      <c r="Q93">
        <f>VLOOKUP(P93,state,2,FALSE)</f>
        <v>2</v>
      </c>
      <c r="R93">
        <v>90036</v>
      </c>
      <c r="S93" t="s">
        <v>21</v>
      </c>
      <c r="T93" s="10">
        <f>VLOOKUP(S93,region,2,FALSE)</f>
        <v>2</v>
      </c>
      <c r="U93" t="s">
        <v>4198</v>
      </c>
      <c r="V93" t="s">
        <v>22</v>
      </c>
      <c r="W93">
        <v>47</v>
      </c>
      <c r="X93">
        <f>VLOOKUP(V93,category,2,FALSE)</f>
        <v>2</v>
      </c>
      <c r="Y93" t="s">
        <v>45</v>
      </c>
      <c r="Z93">
        <f>VLOOKUP(Y93,subcategory,2,FALSE)</f>
        <v>11</v>
      </c>
      <c r="AA93" t="s">
        <v>2559</v>
      </c>
      <c r="AB93">
        <v>6.48</v>
      </c>
      <c r="AC93">
        <v>1</v>
      </c>
      <c r="AD93">
        <v>0</v>
      </c>
      <c r="AE93" s="4">
        <v>3.1104000000000003</v>
      </c>
    </row>
    <row r="94" spans="1:31" x14ac:dyDescent="0.3">
      <c r="A94" s="2">
        <v>93</v>
      </c>
      <c r="B94" t="s">
        <v>6907</v>
      </c>
      <c r="C94">
        <f>VLOOKUP(B94,order,2,FALSE)</f>
        <v>45</v>
      </c>
      <c r="D94" s="3">
        <v>42035</v>
      </c>
      <c r="E94" s="3">
        <v>42040</v>
      </c>
      <c r="F94" t="s">
        <v>7</v>
      </c>
      <c r="G94" s="10">
        <f>VLOOKUP(F94,ship,2,FALSE)</f>
        <v>1</v>
      </c>
      <c r="H94" t="s">
        <v>3296</v>
      </c>
      <c r="I94">
        <f>VLOOKUP(H94,customer,2,FALSE)</f>
        <v>42</v>
      </c>
      <c r="J94" t="s">
        <v>205</v>
      </c>
      <c r="K94" t="s">
        <v>9</v>
      </c>
      <c r="L94">
        <f>VLOOKUP(K94,segment1,2,FALSE)</f>
        <v>1</v>
      </c>
      <c r="M94" t="s">
        <v>3255</v>
      </c>
      <c r="N94" t="s">
        <v>206</v>
      </c>
      <c r="O94">
        <f>VLOOKUP(N94,city,2,FALSE)</f>
        <v>32</v>
      </c>
      <c r="P94" t="s">
        <v>119</v>
      </c>
      <c r="Q94">
        <f>VLOOKUP(P94,state,2,FALSE)</f>
        <v>12</v>
      </c>
      <c r="R94">
        <v>55407</v>
      </c>
      <c r="S94" t="s">
        <v>55</v>
      </c>
      <c r="T94" s="10">
        <f>VLOOKUP(S94,region,2,FALSE)</f>
        <v>3</v>
      </c>
      <c r="U94" t="s">
        <v>4199</v>
      </c>
      <c r="V94" t="s">
        <v>22</v>
      </c>
      <c r="W94">
        <f>VLOOKUP(U94,product,2,FALSE)</f>
        <v>90</v>
      </c>
      <c r="X94">
        <f>VLOOKUP(V94,category,2,FALSE)</f>
        <v>2</v>
      </c>
      <c r="Y94" t="s">
        <v>45</v>
      </c>
      <c r="Z94">
        <f>VLOOKUP(Y94,subcategory,2,FALSE)</f>
        <v>11</v>
      </c>
      <c r="AA94" t="s">
        <v>2939</v>
      </c>
      <c r="AB94">
        <v>12.96</v>
      </c>
      <c r="AC94">
        <v>2</v>
      </c>
      <c r="AD94">
        <v>0</v>
      </c>
      <c r="AE94" s="4">
        <v>6.2208000000000006</v>
      </c>
    </row>
    <row r="95" spans="1:31" x14ac:dyDescent="0.3">
      <c r="A95" s="2">
        <v>94</v>
      </c>
      <c r="B95" t="s">
        <v>6907</v>
      </c>
      <c r="C95">
        <f>VLOOKUP(B95,order,2,FALSE)</f>
        <v>45</v>
      </c>
      <c r="D95" s="3">
        <v>42035</v>
      </c>
      <c r="E95" s="3">
        <v>42040</v>
      </c>
      <c r="F95" t="s">
        <v>7</v>
      </c>
      <c r="G95" s="10">
        <f>VLOOKUP(F95,ship,2,FALSE)</f>
        <v>1</v>
      </c>
      <c r="H95" t="s">
        <v>3296</v>
      </c>
      <c r="I95">
        <f>VLOOKUP(H95,customer,2,FALSE)</f>
        <v>42</v>
      </c>
      <c r="J95" t="s">
        <v>205</v>
      </c>
      <c r="K95" t="s">
        <v>9</v>
      </c>
      <c r="L95">
        <f>VLOOKUP(K95,segment1,2,FALSE)</f>
        <v>1</v>
      </c>
      <c r="M95" t="s">
        <v>3255</v>
      </c>
      <c r="N95" t="s">
        <v>206</v>
      </c>
      <c r="O95">
        <f>VLOOKUP(N95,city,2,FALSE)</f>
        <v>32</v>
      </c>
      <c r="P95" t="s">
        <v>119</v>
      </c>
      <c r="Q95">
        <f>VLOOKUP(P95,state,2,FALSE)</f>
        <v>12</v>
      </c>
      <c r="R95">
        <v>55407</v>
      </c>
      <c r="S95" t="s">
        <v>55</v>
      </c>
      <c r="T95" s="10">
        <f>VLOOKUP(S95,region,2,FALSE)</f>
        <v>3</v>
      </c>
      <c r="U95" t="s">
        <v>4200</v>
      </c>
      <c r="V95" t="s">
        <v>13</v>
      </c>
      <c r="W95">
        <v>48</v>
      </c>
      <c r="X95">
        <f>VLOOKUP(V95,category,2,FALSE)</f>
        <v>1</v>
      </c>
      <c r="Y95" t="s">
        <v>3228</v>
      </c>
      <c r="Z95">
        <f>VLOOKUP(Y95,subcategory,2,FALSE)</f>
        <v>6</v>
      </c>
      <c r="AA95" t="s">
        <v>301</v>
      </c>
      <c r="AB95">
        <v>53.34</v>
      </c>
      <c r="AC95">
        <v>3</v>
      </c>
      <c r="AD95">
        <v>0</v>
      </c>
      <c r="AE95" s="4">
        <v>16.535399999999996</v>
      </c>
    </row>
    <row r="96" spans="1:31" x14ac:dyDescent="0.3">
      <c r="A96" s="2">
        <v>95</v>
      </c>
      <c r="B96" t="s">
        <v>6907</v>
      </c>
      <c r="C96">
        <f>VLOOKUP(B96,order,2,FALSE)</f>
        <v>45</v>
      </c>
      <c r="D96" s="3">
        <v>42035</v>
      </c>
      <c r="E96" s="3">
        <v>42040</v>
      </c>
      <c r="F96" t="s">
        <v>7</v>
      </c>
      <c r="G96" s="10">
        <f>VLOOKUP(F96,ship,2,FALSE)</f>
        <v>1</v>
      </c>
      <c r="H96" t="s">
        <v>3296</v>
      </c>
      <c r="I96">
        <f>VLOOKUP(H96,customer,2,FALSE)</f>
        <v>42</v>
      </c>
      <c r="J96" t="s">
        <v>205</v>
      </c>
      <c r="K96" t="s">
        <v>9</v>
      </c>
      <c r="L96">
        <f>VLOOKUP(K96,segment1,2,FALSE)</f>
        <v>1</v>
      </c>
      <c r="M96" t="s">
        <v>3255</v>
      </c>
      <c r="N96" t="s">
        <v>206</v>
      </c>
      <c r="O96">
        <f>VLOOKUP(N96,city,2,FALSE)</f>
        <v>32</v>
      </c>
      <c r="P96" t="s">
        <v>119</v>
      </c>
      <c r="Q96">
        <f>VLOOKUP(P96,state,2,FALSE)</f>
        <v>12</v>
      </c>
      <c r="R96">
        <v>55407</v>
      </c>
      <c r="S96" t="s">
        <v>55</v>
      </c>
      <c r="T96" s="10">
        <f>VLOOKUP(S96,region,2,FALSE)</f>
        <v>3</v>
      </c>
      <c r="U96" t="s">
        <v>4201</v>
      </c>
      <c r="V96" t="s">
        <v>22</v>
      </c>
      <c r="W96">
        <f>VLOOKUP(U96,product,2,FALSE)</f>
        <v>92</v>
      </c>
      <c r="X96">
        <f>VLOOKUP(V96,category,2,FALSE)</f>
        <v>2</v>
      </c>
      <c r="Y96" t="s">
        <v>3231</v>
      </c>
      <c r="Z96">
        <f>VLOOKUP(Y96,subcategory,2,FALSE)</f>
        <v>9</v>
      </c>
      <c r="AA96" t="s">
        <v>987</v>
      </c>
      <c r="AB96">
        <v>32.96</v>
      </c>
      <c r="AC96">
        <v>2</v>
      </c>
      <c r="AD96">
        <v>0</v>
      </c>
      <c r="AE96" s="4">
        <v>16.150400000000001</v>
      </c>
    </row>
    <row r="97" spans="1:31" x14ac:dyDescent="0.3">
      <c r="A97" s="2">
        <v>96</v>
      </c>
      <c r="B97" t="s">
        <v>9254</v>
      </c>
      <c r="C97">
        <f>VLOOKUP(B97,order,2,FALSE)</f>
        <v>46</v>
      </c>
      <c r="D97" s="3">
        <v>43045</v>
      </c>
      <c r="E97" s="3">
        <v>43051</v>
      </c>
      <c r="F97" t="s">
        <v>25</v>
      </c>
      <c r="G97" s="10">
        <f>VLOOKUP(F97,ship,2,FALSE)</f>
        <v>2</v>
      </c>
      <c r="H97" t="s">
        <v>3297</v>
      </c>
      <c r="I97">
        <f>VLOOKUP(H97,customer,2,FALSE)</f>
        <v>43</v>
      </c>
      <c r="J97" t="s">
        <v>210</v>
      </c>
      <c r="K97" t="s">
        <v>52</v>
      </c>
      <c r="L97">
        <f>VLOOKUP(K97,segment1,2,FALSE)</f>
        <v>3</v>
      </c>
      <c r="M97" t="s">
        <v>3255</v>
      </c>
      <c r="N97" t="s">
        <v>211</v>
      </c>
      <c r="O97">
        <f>VLOOKUP(N97,city,2,FALSE)</f>
        <v>33</v>
      </c>
      <c r="P97" t="s">
        <v>212</v>
      </c>
      <c r="Q97">
        <f>VLOOKUP(P97,state,2,FALSE)</f>
        <v>22</v>
      </c>
      <c r="R97">
        <v>97206</v>
      </c>
      <c r="S97" t="s">
        <v>21</v>
      </c>
      <c r="T97" s="10">
        <f>VLOOKUP(S97,region,2,FALSE)</f>
        <v>2</v>
      </c>
      <c r="U97" t="s">
        <v>4202</v>
      </c>
      <c r="V97" t="s">
        <v>22</v>
      </c>
      <c r="W97">
        <v>49</v>
      </c>
      <c r="X97">
        <f>VLOOKUP(V97,category,2,FALSE)</f>
        <v>2</v>
      </c>
      <c r="Y97" t="s">
        <v>3231</v>
      </c>
      <c r="Z97">
        <f>VLOOKUP(Y97,subcategory,2,FALSE)</f>
        <v>9</v>
      </c>
      <c r="AA97" t="s">
        <v>863</v>
      </c>
      <c r="AB97">
        <v>5.6820000000000013</v>
      </c>
      <c r="AC97">
        <v>1</v>
      </c>
      <c r="AD97">
        <v>0.7</v>
      </c>
      <c r="AE97" s="4">
        <v>-3.7880000000000003</v>
      </c>
    </row>
    <row r="98" spans="1:31" x14ac:dyDescent="0.3">
      <c r="A98" s="2">
        <v>97</v>
      </c>
      <c r="B98" t="s">
        <v>9255</v>
      </c>
      <c r="C98">
        <f>VLOOKUP(B98,order,2,FALSE)</f>
        <v>47</v>
      </c>
      <c r="D98" s="3">
        <v>43048</v>
      </c>
      <c r="E98" s="3">
        <v>43050</v>
      </c>
      <c r="F98" t="s">
        <v>7</v>
      </c>
      <c r="G98" s="10">
        <f>VLOOKUP(F98,ship,2,FALSE)</f>
        <v>1</v>
      </c>
      <c r="H98" t="s">
        <v>3298</v>
      </c>
      <c r="I98">
        <f>VLOOKUP(H98,customer,2,FALSE)</f>
        <v>44</v>
      </c>
      <c r="J98" t="s">
        <v>213</v>
      </c>
      <c r="K98" t="s">
        <v>52</v>
      </c>
      <c r="L98">
        <f>VLOOKUP(K98,segment1,2,FALSE)</f>
        <v>3</v>
      </c>
      <c r="M98" t="s">
        <v>3255</v>
      </c>
      <c r="N98" t="s">
        <v>138</v>
      </c>
      <c r="O98">
        <f>VLOOKUP(N98,city,2,FALSE)</f>
        <v>21</v>
      </c>
      <c r="P98" t="s">
        <v>139</v>
      </c>
      <c r="Q98">
        <f>VLOOKUP(P98,state,2,FALSE)</f>
        <v>16</v>
      </c>
      <c r="R98">
        <v>10009</v>
      </c>
      <c r="S98" t="s">
        <v>79</v>
      </c>
      <c r="T98" s="10">
        <f>VLOOKUP(S98,region,2,FALSE)</f>
        <v>4</v>
      </c>
      <c r="U98" t="s">
        <v>4203</v>
      </c>
      <c r="V98" t="s">
        <v>13</v>
      </c>
      <c r="W98">
        <f>VLOOKUP(U98,product,2,FALSE)</f>
        <v>94</v>
      </c>
      <c r="X98">
        <f>VLOOKUP(V98,category,2,FALSE)</f>
        <v>1</v>
      </c>
      <c r="Y98" t="s">
        <v>3228</v>
      </c>
      <c r="Z98">
        <f>VLOOKUP(Y98,subcategory,2,FALSE)</f>
        <v>6</v>
      </c>
      <c r="AA98" t="s">
        <v>1544</v>
      </c>
      <c r="AB98">
        <v>96.53</v>
      </c>
      <c r="AC98">
        <v>7</v>
      </c>
      <c r="AD98">
        <v>0</v>
      </c>
      <c r="AE98" s="4">
        <v>40.5426</v>
      </c>
    </row>
    <row r="99" spans="1:31" x14ac:dyDescent="0.3">
      <c r="A99" s="2">
        <v>98</v>
      </c>
      <c r="B99" t="s">
        <v>9256</v>
      </c>
      <c r="C99">
        <f>VLOOKUP(B99,order,2,FALSE)</f>
        <v>48</v>
      </c>
      <c r="D99" s="3">
        <v>42903</v>
      </c>
      <c r="E99" s="3">
        <v>42906</v>
      </c>
      <c r="F99" t="s">
        <v>97</v>
      </c>
      <c r="G99" s="10">
        <f>VLOOKUP(F99,ship,2,FALSE)</f>
        <v>3</v>
      </c>
      <c r="H99" t="s">
        <v>3299</v>
      </c>
      <c r="I99">
        <f>VLOOKUP(H99,customer,2,FALSE)</f>
        <v>45</v>
      </c>
      <c r="J99" t="s">
        <v>215</v>
      </c>
      <c r="K99" t="s">
        <v>9</v>
      </c>
      <c r="L99">
        <f>VLOOKUP(K99,segment1,2,FALSE)</f>
        <v>1</v>
      </c>
      <c r="M99" t="s">
        <v>3255</v>
      </c>
      <c r="N99" t="s">
        <v>67</v>
      </c>
      <c r="O99">
        <f>VLOOKUP(N99,city,2,FALSE)</f>
        <v>9</v>
      </c>
      <c r="P99" t="s">
        <v>20</v>
      </c>
      <c r="Q99">
        <f>VLOOKUP(P99,state,2,FALSE)</f>
        <v>2</v>
      </c>
      <c r="R99">
        <v>94122</v>
      </c>
      <c r="S99" t="s">
        <v>21</v>
      </c>
      <c r="T99" s="10">
        <f>VLOOKUP(S99,region,2,FALSE)</f>
        <v>2</v>
      </c>
      <c r="U99" t="s">
        <v>4204</v>
      </c>
      <c r="V99" t="s">
        <v>22</v>
      </c>
      <c r="W99">
        <v>50</v>
      </c>
      <c r="X99">
        <f>VLOOKUP(V99,category,2,FALSE)</f>
        <v>2</v>
      </c>
      <c r="Y99" t="s">
        <v>3231</v>
      </c>
      <c r="Z99">
        <f>VLOOKUP(Y99,subcategory,2,FALSE)</f>
        <v>9</v>
      </c>
      <c r="AA99" t="s">
        <v>818</v>
      </c>
      <c r="AB99">
        <v>51.311999999999998</v>
      </c>
      <c r="AC99">
        <v>3</v>
      </c>
      <c r="AD99">
        <v>0.2</v>
      </c>
      <c r="AE99" s="4">
        <v>17.959199999999999</v>
      </c>
    </row>
    <row r="100" spans="1:31" x14ac:dyDescent="0.3">
      <c r="A100" s="2">
        <v>99</v>
      </c>
      <c r="B100" t="s">
        <v>7950</v>
      </c>
      <c r="C100">
        <f>VLOOKUP(B100,order,2,FALSE)</f>
        <v>49</v>
      </c>
      <c r="D100" s="3">
        <v>42619</v>
      </c>
      <c r="E100" s="3">
        <v>42624</v>
      </c>
      <c r="F100" t="s">
        <v>25</v>
      </c>
      <c r="G100" s="10">
        <f>VLOOKUP(F100,ship,2,FALSE)</f>
        <v>2</v>
      </c>
      <c r="H100" t="s">
        <v>3300</v>
      </c>
      <c r="I100">
        <f>VLOOKUP(H100,customer,2,FALSE)</f>
        <v>46</v>
      </c>
      <c r="J100" t="s">
        <v>217</v>
      </c>
      <c r="K100" t="s">
        <v>18</v>
      </c>
      <c r="L100">
        <f>VLOOKUP(K100,segment1,2,FALSE)</f>
        <v>2</v>
      </c>
      <c r="M100" t="s">
        <v>3255</v>
      </c>
      <c r="N100" t="s">
        <v>218</v>
      </c>
      <c r="O100">
        <f>VLOOKUP(N100,city,2,FALSE)</f>
        <v>34</v>
      </c>
      <c r="P100" t="s">
        <v>119</v>
      </c>
      <c r="Q100">
        <f>VLOOKUP(P100,state,2,FALSE)</f>
        <v>12</v>
      </c>
      <c r="R100">
        <v>55106</v>
      </c>
      <c r="S100" t="s">
        <v>55</v>
      </c>
      <c r="T100" s="10">
        <f>VLOOKUP(S100,region,2,FALSE)</f>
        <v>3</v>
      </c>
      <c r="U100" t="s">
        <v>4205</v>
      </c>
      <c r="V100" t="s">
        <v>22</v>
      </c>
      <c r="W100">
        <f>VLOOKUP(U100,product,2,FALSE)</f>
        <v>96</v>
      </c>
      <c r="X100">
        <f>VLOOKUP(V100,category,2,FALSE)</f>
        <v>2</v>
      </c>
      <c r="Y100" t="s">
        <v>38</v>
      </c>
      <c r="Z100">
        <f>VLOOKUP(Y100,subcategory,2,FALSE)</f>
        <v>10</v>
      </c>
      <c r="AA100" t="s">
        <v>1200</v>
      </c>
      <c r="AB100">
        <v>77.88</v>
      </c>
      <c r="AC100">
        <v>6</v>
      </c>
      <c r="AD100">
        <v>0</v>
      </c>
      <c r="AE100" s="4">
        <v>22.585199999999993</v>
      </c>
    </row>
    <row r="101" spans="1:31" x14ac:dyDescent="0.3">
      <c r="A101" s="2">
        <v>100</v>
      </c>
      <c r="B101" t="s">
        <v>7951</v>
      </c>
      <c r="C101">
        <f>VLOOKUP(B101,order,2,FALSE)</f>
        <v>50</v>
      </c>
      <c r="D101" s="3">
        <v>42611</v>
      </c>
      <c r="E101" s="3">
        <v>42615</v>
      </c>
      <c r="F101" t="s">
        <v>25</v>
      </c>
      <c r="G101" s="10">
        <f>VLOOKUP(F101,ship,2,FALSE)</f>
        <v>2</v>
      </c>
      <c r="H101" t="s">
        <v>3301</v>
      </c>
      <c r="I101">
        <f>VLOOKUP(H101,customer,2,FALSE)</f>
        <v>47</v>
      </c>
      <c r="J101" t="s">
        <v>220</v>
      </c>
      <c r="K101" t="s">
        <v>52</v>
      </c>
      <c r="L101">
        <f>VLOOKUP(K101,segment1,2,FALSE)</f>
        <v>3</v>
      </c>
      <c r="M101" t="s">
        <v>3255</v>
      </c>
      <c r="N101" t="s">
        <v>156</v>
      </c>
      <c r="O101">
        <f>VLOOKUP(N101,city,2,FALSE)</f>
        <v>23</v>
      </c>
      <c r="P101" t="s">
        <v>110</v>
      </c>
      <c r="Q101">
        <f>VLOOKUP(P101,state,2,FALSE)</f>
        <v>11</v>
      </c>
      <c r="R101">
        <v>60610</v>
      </c>
      <c r="S101" t="s">
        <v>55</v>
      </c>
      <c r="T101" s="10">
        <f>VLOOKUP(S101,region,2,FALSE)</f>
        <v>3</v>
      </c>
      <c r="U101" t="s">
        <v>4206</v>
      </c>
      <c r="V101" t="s">
        <v>22</v>
      </c>
      <c r="W101">
        <v>51</v>
      </c>
      <c r="X101">
        <f>VLOOKUP(V101,category,2,FALSE)</f>
        <v>2</v>
      </c>
      <c r="Y101" t="s">
        <v>45</v>
      </c>
      <c r="Z101">
        <f>VLOOKUP(Y101,subcategory,2,FALSE)</f>
        <v>11</v>
      </c>
      <c r="AA101" t="s">
        <v>1031</v>
      </c>
      <c r="AB101">
        <v>64.623999999999995</v>
      </c>
      <c r="AC101">
        <v>7</v>
      </c>
      <c r="AD101">
        <v>0.2</v>
      </c>
      <c r="AE101" s="4">
        <v>22.618399999999994</v>
      </c>
    </row>
    <row r="102" spans="1:31" x14ac:dyDescent="0.3">
      <c r="A102" s="2">
        <v>101</v>
      </c>
      <c r="B102" t="s">
        <v>7951</v>
      </c>
      <c r="C102">
        <f>VLOOKUP(B102,order,2,FALSE)</f>
        <v>50</v>
      </c>
      <c r="D102" s="3">
        <v>42611</v>
      </c>
      <c r="E102" s="3">
        <v>42615</v>
      </c>
      <c r="F102" t="s">
        <v>25</v>
      </c>
      <c r="G102" s="10">
        <f>VLOOKUP(F102,ship,2,FALSE)</f>
        <v>2</v>
      </c>
      <c r="H102" t="s">
        <v>3301</v>
      </c>
      <c r="I102">
        <f>VLOOKUP(H102,customer,2,FALSE)</f>
        <v>47</v>
      </c>
      <c r="J102" t="s">
        <v>220</v>
      </c>
      <c r="K102" t="s">
        <v>52</v>
      </c>
      <c r="L102">
        <f>VLOOKUP(K102,segment1,2,FALSE)</f>
        <v>3</v>
      </c>
      <c r="M102" t="s">
        <v>3255</v>
      </c>
      <c r="N102" t="s">
        <v>156</v>
      </c>
      <c r="O102">
        <f>VLOOKUP(N102,city,2,FALSE)</f>
        <v>23</v>
      </c>
      <c r="P102" t="s">
        <v>110</v>
      </c>
      <c r="Q102">
        <f>VLOOKUP(P102,state,2,FALSE)</f>
        <v>11</v>
      </c>
      <c r="R102">
        <v>60610</v>
      </c>
      <c r="S102" t="s">
        <v>55</v>
      </c>
      <c r="T102" s="10">
        <f>VLOOKUP(S102,region,2,FALSE)</f>
        <v>3</v>
      </c>
      <c r="U102" t="s">
        <v>4207</v>
      </c>
      <c r="V102" t="s">
        <v>35</v>
      </c>
      <c r="W102">
        <f>VLOOKUP(U102,product,2,FALSE)</f>
        <v>98</v>
      </c>
      <c r="X102">
        <f>VLOOKUP(V102,category,2,FALSE)</f>
        <v>3</v>
      </c>
      <c r="Y102" t="s">
        <v>3232</v>
      </c>
      <c r="Z102">
        <f>VLOOKUP(Y102,subcategory,2,FALSE)</f>
        <v>12</v>
      </c>
      <c r="AA102" t="s">
        <v>878</v>
      </c>
      <c r="AB102">
        <v>95.976000000000013</v>
      </c>
      <c r="AC102">
        <v>3</v>
      </c>
      <c r="AD102">
        <v>0.2</v>
      </c>
      <c r="AE102" s="4">
        <v>-10.797300000000011</v>
      </c>
    </row>
    <row r="103" spans="1:31" x14ac:dyDescent="0.3">
      <c r="A103" s="2">
        <v>102</v>
      </c>
      <c r="B103" t="s">
        <v>7951</v>
      </c>
      <c r="C103">
        <f>VLOOKUP(B103,order,2,FALSE)</f>
        <v>50</v>
      </c>
      <c r="D103" s="3">
        <v>42611</v>
      </c>
      <c r="E103" s="3">
        <v>42615</v>
      </c>
      <c r="F103" t="s">
        <v>25</v>
      </c>
      <c r="G103" s="10">
        <f>VLOOKUP(F103,ship,2,FALSE)</f>
        <v>2</v>
      </c>
      <c r="H103" t="s">
        <v>3301</v>
      </c>
      <c r="I103">
        <f>VLOOKUP(H103,customer,2,FALSE)</f>
        <v>47</v>
      </c>
      <c r="J103" t="s">
        <v>220</v>
      </c>
      <c r="K103" t="s">
        <v>52</v>
      </c>
      <c r="L103">
        <f>VLOOKUP(K103,segment1,2,FALSE)</f>
        <v>3</v>
      </c>
      <c r="M103" t="s">
        <v>3255</v>
      </c>
      <c r="N103" t="s">
        <v>156</v>
      </c>
      <c r="O103">
        <f>VLOOKUP(N103,city,2,FALSE)</f>
        <v>23</v>
      </c>
      <c r="P103" t="s">
        <v>110</v>
      </c>
      <c r="Q103">
        <f>VLOOKUP(P103,state,2,FALSE)</f>
        <v>11</v>
      </c>
      <c r="R103">
        <v>60610</v>
      </c>
      <c r="S103" t="s">
        <v>55</v>
      </c>
      <c r="T103" s="10">
        <f>VLOOKUP(S103,region,2,FALSE)</f>
        <v>3</v>
      </c>
      <c r="U103" t="s">
        <v>4208</v>
      </c>
      <c r="V103" t="s">
        <v>22</v>
      </c>
      <c r="W103">
        <v>52</v>
      </c>
      <c r="X103">
        <f>VLOOKUP(V103,category,2,FALSE)</f>
        <v>2</v>
      </c>
      <c r="Y103" t="s">
        <v>3231</v>
      </c>
      <c r="Z103">
        <f>VLOOKUP(Y103,subcategory,2,FALSE)</f>
        <v>9</v>
      </c>
      <c r="AA103" t="s">
        <v>1626</v>
      </c>
      <c r="AB103">
        <v>1.7879999999999996</v>
      </c>
      <c r="AC103">
        <v>3</v>
      </c>
      <c r="AD103">
        <v>0.8</v>
      </c>
      <c r="AE103" s="4">
        <v>-3.0396000000000001</v>
      </c>
    </row>
    <row r="104" spans="1:31" x14ac:dyDescent="0.3">
      <c r="A104" s="2">
        <v>103</v>
      </c>
      <c r="B104" t="s">
        <v>7952</v>
      </c>
      <c r="C104">
        <f>VLOOKUP(B104,order,2,FALSE)</f>
        <v>51</v>
      </c>
      <c r="D104" s="3">
        <v>42705</v>
      </c>
      <c r="E104" s="3">
        <v>42708</v>
      </c>
      <c r="F104" t="s">
        <v>7</v>
      </c>
      <c r="G104" s="10">
        <f>VLOOKUP(F104,ship,2,FALSE)</f>
        <v>1</v>
      </c>
      <c r="H104" t="s">
        <v>3302</v>
      </c>
      <c r="I104">
        <f>VLOOKUP(H104,customer,2,FALSE)</f>
        <v>48</v>
      </c>
      <c r="J104" t="s">
        <v>224</v>
      </c>
      <c r="K104" t="s">
        <v>9</v>
      </c>
      <c r="L104">
        <f>VLOOKUP(K104,segment1,2,FALSE)</f>
        <v>1</v>
      </c>
      <c r="M104" t="s">
        <v>3255</v>
      </c>
      <c r="N104" t="s">
        <v>197</v>
      </c>
      <c r="O104">
        <f>VLOOKUP(N104,city,2,FALSE)</f>
        <v>31</v>
      </c>
      <c r="P104" t="s">
        <v>119</v>
      </c>
      <c r="Q104">
        <f>VLOOKUP(P104,state,2,FALSE)</f>
        <v>12</v>
      </c>
      <c r="R104">
        <v>55901</v>
      </c>
      <c r="S104" t="s">
        <v>55</v>
      </c>
      <c r="T104" s="10">
        <f>VLOOKUP(S104,region,2,FALSE)</f>
        <v>3</v>
      </c>
      <c r="U104" t="s">
        <v>4209</v>
      </c>
      <c r="V104" t="s">
        <v>22</v>
      </c>
      <c r="W104">
        <f>VLOOKUP(U104,product,2,FALSE)</f>
        <v>100</v>
      </c>
      <c r="X104">
        <f>VLOOKUP(V104,category,2,FALSE)</f>
        <v>2</v>
      </c>
      <c r="Y104" t="s">
        <v>45</v>
      </c>
      <c r="Z104">
        <f>VLOOKUP(Y104,subcategory,2,FALSE)</f>
        <v>11</v>
      </c>
      <c r="AA104" t="s">
        <v>2862</v>
      </c>
      <c r="AB104">
        <v>23.92</v>
      </c>
      <c r="AC104">
        <v>4</v>
      </c>
      <c r="AD104">
        <v>0</v>
      </c>
      <c r="AE104" s="4">
        <v>11.720800000000001</v>
      </c>
    </row>
    <row r="105" spans="1:31" x14ac:dyDescent="0.3">
      <c r="A105" s="2">
        <v>104</v>
      </c>
      <c r="B105" t="s">
        <v>6908</v>
      </c>
      <c r="C105">
        <f>VLOOKUP(B105,order,2,FALSE)</f>
        <v>52</v>
      </c>
      <c r="D105" s="3">
        <v>42321</v>
      </c>
      <c r="E105" s="3">
        <v>42325</v>
      </c>
      <c r="F105" t="s">
        <v>25</v>
      </c>
      <c r="G105" s="10">
        <f>VLOOKUP(F105,ship,2,FALSE)</f>
        <v>2</v>
      </c>
      <c r="H105" t="s">
        <v>3303</v>
      </c>
      <c r="I105">
        <f>VLOOKUP(H105,customer,2,FALSE)</f>
        <v>49</v>
      </c>
      <c r="J105" t="s">
        <v>226</v>
      </c>
      <c r="K105" t="s">
        <v>9</v>
      </c>
      <c r="L105">
        <f>VLOOKUP(K105,segment1,2,FALSE)</f>
        <v>1</v>
      </c>
      <c r="M105" t="s">
        <v>3255</v>
      </c>
      <c r="N105" t="s">
        <v>227</v>
      </c>
      <c r="O105">
        <f>VLOOKUP(N105,city,2,FALSE)</f>
        <v>35</v>
      </c>
      <c r="P105" t="s">
        <v>228</v>
      </c>
      <c r="Q105">
        <f>VLOOKUP(P105,state,2,FALSE)</f>
        <v>23</v>
      </c>
      <c r="R105">
        <v>80013</v>
      </c>
      <c r="S105" t="s">
        <v>21</v>
      </c>
      <c r="T105" s="10">
        <f>VLOOKUP(S105,region,2,FALSE)</f>
        <v>2</v>
      </c>
      <c r="U105" t="s">
        <v>4210</v>
      </c>
      <c r="V105" t="s">
        <v>35</v>
      </c>
      <c r="W105">
        <v>53</v>
      </c>
      <c r="X105">
        <f>VLOOKUP(V105,category,2,FALSE)</f>
        <v>3</v>
      </c>
      <c r="Y105" t="s">
        <v>3232</v>
      </c>
      <c r="Z105">
        <f>VLOOKUP(Y105,subcategory,2,FALSE)</f>
        <v>12</v>
      </c>
      <c r="AA105" t="s">
        <v>1616</v>
      </c>
      <c r="AB105">
        <v>238.89600000000002</v>
      </c>
      <c r="AC105">
        <v>6</v>
      </c>
      <c r="AD105">
        <v>0.2</v>
      </c>
      <c r="AE105" s="4">
        <v>-26.875800000000012</v>
      </c>
    </row>
    <row r="106" spans="1:31" x14ac:dyDescent="0.3">
      <c r="A106" s="2">
        <v>105</v>
      </c>
      <c r="B106" t="s">
        <v>6908</v>
      </c>
      <c r="C106">
        <f>VLOOKUP(B106,order,2,FALSE)</f>
        <v>52</v>
      </c>
      <c r="D106" s="3">
        <v>42321</v>
      </c>
      <c r="E106" s="3">
        <v>42325</v>
      </c>
      <c r="F106" t="s">
        <v>25</v>
      </c>
      <c r="G106" s="10">
        <f>VLOOKUP(F106,ship,2,FALSE)</f>
        <v>2</v>
      </c>
      <c r="H106" t="s">
        <v>3303</v>
      </c>
      <c r="I106">
        <f>VLOOKUP(H106,customer,2,FALSE)</f>
        <v>49</v>
      </c>
      <c r="J106" t="s">
        <v>226</v>
      </c>
      <c r="K106" t="s">
        <v>9</v>
      </c>
      <c r="L106">
        <f>VLOOKUP(K106,segment1,2,FALSE)</f>
        <v>1</v>
      </c>
      <c r="M106" t="s">
        <v>3255</v>
      </c>
      <c r="N106" t="s">
        <v>227</v>
      </c>
      <c r="O106">
        <f>VLOOKUP(N106,city,2,FALSE)</f>
        <v>35</v>
      </c>
      <c r="P106" t="s">
        <v>228</v>
      </c>
      <c r="Q106">
        <f>VLOOKUP(P106,state,2,FALSE)</f>
        <v>23</v>
      </c>
      <c r="R106">
        <v>80013</v>
      </c>
      <c r="S106" t="s">
        <v>21</v>
      </c>
      <c r="T106" s="10">
        <f>VLOOKUP(S106,region,2,FALSE)</f>
        <v>2</v>
      </c>
      <c r="U106" t="s">
        <v>4211</v>
      </c>
      <c r="V106" t="s">
        <v>13</v>
      </c>
      <c r="W106">
        <f>VLOOKUP(U106,product,2,FALSE)</f>
        <v>102</v>
      </c>
      <c r="X106">
        <f>VLOOKUP(V106,category,2,FALSE)</f>
        <v>1</v>
      </c>
      <c r="Y106" t="s">
        <v>3228</v>
      </c>
      <c r="Z106">
        <f>VLOOKUP(Y106,subcategory,2,FALSE)</f>
        <v>6</v>
      </c>
      <c r="AA106" t="s">
        <v>2230</v>
      </c>
      <c r="AB106">
        <v>102.35999999999999</v>
      </c>
      <c r="AC106">
        <v>3</v>
      </c>
      <c r="AD106">
        <v>0.2</v>
      </c>
      <c r="AE106" s="4">
        <v>-3.8385000000000105</v>
      </c>
    </row>
    <row r="107" spans="1:31" x14ac:dyDescent="0.3">
      <c r="A107" s="2">
        <v>106</v>
      </c>
      <c r="B107" t="s">
        <v>6908</v>
      </c>
      <c r="C107">
        <f>VLOOKUP(B107,order,2,FALSE)</f>
        <v>52</v>
      </c>
      <c r="D107" s="3">
        <v>42321</v>
      </c>
      <c r="E107" s="3">
        <v>42325</v>
      </c>
      <c r="F107" t="s">
        <v>25</v>
      </c>
      <c r="G107" s="10">
        <f>VLOOKUP(F107,ship,2,FALSE)</f>
        <v>2</v>
      </c>
      <c r="H107" t="s">
        <v>3303</v>
      </c>
      <c r="I107">
        <f>VLOOKUP(H107,customer,2,FALSE)</f>
        <v>49</v>
      </c>
      <c r="J107" t="s">
        <v>226</v>
      </c>
      <c r="K107" t="s">
        <v>9</v>
      </c>
      <c r="L107">
        <f>VLOOKUP(K107,segment1,2,FALSE)</f>
        <v>1</v>
      </c>
      <c r="M107" t="s">
        <v>3255</v>
      </c>
      <c r="N107" t="s">
        <v>227</v>
      </c>
      <c r="O107">
        <f>VLOOKUP(N107,city,2,FALSE)</f>
        <v>35</v>
      </c>
      <c r="P107" t="s">
        <v>228</v>
      </c>
      <c r="Q107">
        <f>VLOOKUP(P107,state,2,FALSE)</f>
        <v>23</v>
      </c>
      <c r="R107">
        <v>80013</v>
      </c>
      <c r="S107" t="s">
        <v>21</v>
      </c>
      <c r="T107" s="10">
        <f>VLOOKUP(S107,region,2,FALSE)</f>
        <v>2</v>
      </c>
      <c r="U107" t="s">
        <v>4212</v>
      </c>
      <c r="V107" t="s">
        <v>22</v>
      </c>
      <c r="W107">
        <v>54</v>
      </c>
      <c r="X107">
        <f>VLOOKUP(V107,category,2,FALSE)</f>
        <v>2</v>
      </c>
      <c r="Y107" t="s">
        <v>3231</v>
      </c>
      <c r="Z107">
        <f>VLOOKUP(Y107,subcategory,2,FALSE)</f>
        <v>9</v>
      </c>
      <c r="AA107" t="s">
        <v>1340</v>
      </c>
      <c r="AB107">
        <v>36.882000000000005</v>
      </c>
      <c r="AC107">
        <v>3</v>
      </c>
      <c r="AD107">
        <v>0.7</v>
      </c>
      <c r="AE107" s="4">
        <v>-25.817399999999999</v>
      </c>
    </row>
    <row r="108" spans="1:31" x14ac:dyDescent="0.3">
      <c r="A108" s="2">
        <v>107</v>
      </c>
      <c r="B108" t="s">
        <v>9257</v>
      </c>
      <c r="C108">
        <f>VLOOKUP(B108,order,2,FALSE)</f>
        <v>53</v>
      </c>
      <c r="D108" s="3">
        <v>43062</v>
      </c>
      <c r="E108" s="3">
        <v>43067</v>
      </c>
      <c r="F108" t="s">
        <v>25</v>
      </c>
      <c r="G108" s="10">
        <f>VLOOKUP(F108,ship,2,FALSE)</f>
        <v>2</v>
      </c>
      <c r="H108" t="s">
        <v>3304</v>
      </c>
      <c r="I108">
        <f>VLOOKUP(H108,customer,2,FALSE)</f>
        <v>50</v>
      </c>
      <c r="J108" t="s">
        <v>232</v>
      </c>
      <c r="K108" t="s">
        <v>9</v>
      </c>
      <c r="L108">
        <f>VLOOKUP(K108,segment1,2,FALSE)</f>
        <v>1</v>
      </c>
      <c r="M108" t="s">
        <v>3255</v>
      </c>
      <c r="N108" t="s">
        <v>233</v>
      </c>
      <c r="O108">
        <f>VLOOKUP(N108,city,2,FALSE)</f>
        <v>36</v>
      </c>
      <c r="P108" t="s">
        <v>44</v>
      </c>
      <c r="Q108">
        <f>VLOOKUP(P108,state,2,FALSE)</f>
        <v>4</v>
      </c>
      <c r="R108">
        <v>28205</v>
      </c>
      <c r="S108" t="s">
        <v>12</v>
      </c>
      <c r="T108" s="10">
        <f>VLOOKUP(S108,region,2,FALSE)</f>
        <v>1</v>
      </c>
      <c r="U108" t="s">
        <v>4213</v>
      </c>
      <c r="V108" t="s">
        <v>35</v>
      </c>
      <c r="W108">
        <f>VLOOKUP(U108,product,2,FALSE)</f>
        <v>104</v>
      </c>
      <c r="X108">
        <f>VLOOKUP(V108,category,2,FALSE)</f>
        <v>3</v>
      </c>
      <c r="Y108" t="s">
        <v>3232</v>
      </c>
      <c r="Z108">
        <f>VLOOKUP(Y108,subcategory,2,FALSE)</f>
        <v>12</v>
      </c>
      <c r="AA108" t="s">
        <v>2621</v>
      </c>
      <c r="AB108">
        <v>74.112000000000009</v>
      </c>
      <c r="AC108">
        <v>8</v>
      </c>
      <c r="AD108">
        <v>0.2</v>
      </c>
      <c r="AE108" s="4">
        <v>17.601600000000001</v>
      </c>
    </row>
    <row r="109" spans="1:31" x14ac:dyDescent="0.3">
      <c r="A109" s="2">
        <v>108</v>
      </c>
      <c r="B109" t="s">
        <v>9257</v>
      </c>
      <c r="C109">
        <f>VLOOKUP(B109,order,2,FALSE)</f>
        <v>53</v>
      </c>
      <c r="D109" s="3">
        <v>43062</v>
      </c>
      <c r="E109" s="3">
        <v>43067</v>
      </c>
      <c r="F109" t="s">
        <v>25</v>
      </c>
      <c r="G109" s="10">
        <f>VLOOKUP(F109,ship,2,FALSE)</f>
        <v>2</v>
      </c>
      <c r="H109" t="s">
        <v>3304</v>
      </c>
      <c r="I109">
        <f>VLOOKUP(H109,customer,2,FALSE)</f>
        <v>50</v>
      </c>
      <c r="J109" t="s">
        <v>232</v>
      </c>
      <c r="K109" t="s">
        <v>9</v>
      </c>
      <c r="L109">
        <f>VLOOKUP(K109,segment1,2,FALSE)</f>
        <v>1</v>
      </c>
      <c r="M109" t="s">
        <v>3255</v>
      </c>
      <c r="N109" t="s">
        <v>233</v>
      </c>
      <c r="O109">
        <f>VLOOKUP(N109,city,2,FALSE)</f>
        <v>36</v>
      </c>
      <c r="P109" t="s">
        <v>44</v>
      </c>
      <c r="Q109">
        <f>VLOOKUP(P109,state,2,FALSE)</f>
        <v>4</v>
      </c>
      <c r="R109">
        <v>28205</v>
      </c>
      <c r="S109" t="s">
        <v>12</v>
      </c>
      <c r="T109" s="10">
        <f>VLOOKUP(S109,region,2,FALSE)</f>
        <v>1</v>
      </c>
      <c r="U109" t="s">
        <v>4214</v>
      </c>
      <c r="V109" t="s">
        <v>35</v>
      </c>
      <c r="W109">
        <v>55</v>
      </c>
      <c r="X109">
        <f>VLOOKUP(V109,category,2,FALSE)</f>
        <v>3</v>
      </c>
      <c r="Y109" t="s">
        <v>3230</v>
      </c>
      <c r="Z109">
        <f>VLOOKUP(Y109,subcategory,2,FALSE)</f>
        <v>8</v>
      </c>
      <c r="AA109" t="s">
        <v>981</v>
      </c>
      <c r="AB109">
        <v>27.992000000000004</v>
      </c>
      <c r="AC109">
        <v>1</v>
      </c>
      <c r="AD109">
        <v>0.2</v>
      </c>
      <c r="AE109" s="4">
        <v>2.0993999999999993</v>
      </c>
    </row>
    <row r="110" spans="1:31" x14ac:dyDescent="0.3">
      <c r="A110" s="2">
        <v>109</v>
      </c>
      <c r="B110" t="s">
        <v>9257</v>
      </c>
      <c r="C110">
        <f>VLOOKUP(B110,order,2,FALSE)</f>
        <v>53</v>
      </c>
      <c r="D110" s="3">
        <v>43062</v>
      </c>
      <c r="E110" s="3">
        <v>43067</v>
      </c>
      <c r="F110" t="s">
        <v>25</v>
      </c>
      <c r="G110" s="10">
        <f>VLOOKUP(F110,ship,2,FALSE)</f>
        <v>2</v>
      </c>
      <c r="H110" t="s">
        <v>3304</v>
      </c>
      <c r="I110">
        <f>VLOOKUP(H110,customer,2,FALSE)</f>
        <v>50</v>
      </c>
      <c r="J110" t="s">
        <v>232</v>
      </c>
      <c r="K110" t="s">
        <v>9</v>
      </c>
      <c r="L110">
        <f>VLOOKUP(K110,segment1,2,FALSE)</f>
        <v>1</v>
      </c>
      <c r="M110" t="s">
        <v>3255</v>
      </c>
      <c r="N110" t="s">
        <v>233</v>
      </c>
      <c r="O110">
        <f>VLOOKUP(N110,city,2,FALSE)</f>
        <v>36</v>
      </c>
      <c r="P110" t="s">
        <v>44</v>
      </c>
      <c r="Q110">
        <f>VLOOKUP(P110,state,2,FALSE)</f>
        <v>4</v>
      </c>
      <c r="R110">
        <v>28205</v>
      </c>
      <c r="S110" t="s">
        <v>12</v>
      </c>
      <c r="T110" s="10">
        <f>VLOOKUP(S110,region,2,FALSE)</f>
        <v>1</v>
      </c>
      <c r="U110" t="s">
        <v>4215</v>
      </c>
      <c r="V110" t="s">
        <v>22</v>
      </c>
      <c r="W110">
        <f>VLOOKUP(U110,product,2,FALSE)</f>
        <v>106</v>
      </c>
      <c r="X110">
        <f>VLOOKUP(V110,category,2,FALSE)</f>
        <v>2</v>
      </c>
      <c r="Y110" t="s">
        <v>3229</v>
      </c>
      <c r="Z110">
        <f>VLOOKUP(Y110,subcategory,2,FALSE)</f>
        <v>7</v>
      </c>
      <c r="AA110" t="s">
        <v>1292</v>
      </c>
      <c r="AB110">
        <v>3.3040000000000003</v>
      </c>
      <c r="AC110">
        <v>1</v>
      </c>
      <c r="AD110">
        <v>0.2</v>
      </c>
      <c r="AE110" s="4">
        <v>1.0737999999999999</v>
      </c>
    </row>
    <row r="111" spans="1:31" x14ac:dyDescent="0.3">
      <c r="A111" s="2">
        <v>110</v>
      </c>
      <c r="B111" t="s">
        <v>6909</v>
      </c>
      <c r="C111">
        <f>VLOOKUP(B111,order,2,FALSE)</f>
        <v>54</v>
      </c>
      <c r="D111" s="3">
        <v>42292</v>
      </c>
      <c r="E111" s="3">
        <v>42297</v>
      </c>
      <c r="F111" t="s">
        <v>25</v>
      </c>
      <c r="G111" s="10">
        <f>VLOOKUP(F111,ship,2,FALSE)</f>
        <v>2</v>
      </c>
      <c r="H111" t="s">
        <v>3305</v>
      </c>
      <c r="I111">
        <f>VLOOKUP(H111,customer,2,FALSE)</f>
        <v>51</v>
      </c>
      <c r="J111" t="s">
        <v>237</v>
      </c>
      <c r="K111" t="s">
        <v>52</v>
      </c>
      <c r="L111">
        <f>VLOOKUP(K111,segment1,2,FALSE)</f>
        <v>3</v>
      </c>
      <c r="M111" t="s">
        <v>3255</v>
      </c>
      <c r="N111" t="s">
        <v>238</v>
      </c>
      <c r="O111">
        <f>VLOOKUP(N111,city,2,FALSE)</f>
        <v>37</v>
      </c>
      <c r="P111" t="s">
        <v>110</v>
      </c>
      <c r="Q111">
        <f>VLOOKUP(P111,state,2,FALSE)</f>
        <v>11</v>
      </c>
      <c r="R111">
        <v>60462</v>
      </c>
      <c r="S111" t="s">
        <v>55</v>
      </c>
      <c r="T111" s="10">
        <f>VLOOKUP(S111,region,2,FALSE)</f>
        <v>3</v>
      </c>
      <c r="U111" t="s">
        <v>4216</v>
      </c>
      <c r="V111" t="s">
        <v>35</v>
      </c>
      <c r="W111">
        <v>56</v>
      </c>
      <c r="X111">
        <f>VLOOKUP(V111,category,2,FALSE)</f>
        <v>3</v>
      </c>
      <c r="Y111" t="s">
        <v>3232</v>
      </c>
      <c r="Z111">
        <f>VLOOKUP(Y111,subcategory,2,FALSE)</f>
        <v>12</v>
      </c>
      <c r="AA111" t="s">
        <v>358</v>
      </c>
      <c r="AB111">
        <v>339.96000000000004</v>
      </c>
      <c r="AC111">
        <v>5</v>
      </c>
      <c r="AD111">
        <v>0.2</v>
      </c>
      <c r="AE111" s="4">
        <v>67.991999999999962</v>
      </c>
    </row>
    <row r="112" spans="1:31" x14ac:dyDescent="0.3">
      <c r="A112" s="2">
        <v>111</v>
      </c>
      <c r="B112" t="s">
        <v>9258</v>
      </c>
      <c r="C112">
        <f>VLOOKUP(B112,order,2,FALSE)</f>
        <v>55</v>
      </c>
      <c r="D112" s="3">
        <v>43094</v>
      </c>
      <c r="E112" s="3">
        <v>43099</v>
      </c>
      <c r="F112" t="s">
        <v>25</v>
      </c>
      <c r="G112" s="10">
        <f>VLOOKUP(F112,ship,2,FALSE)</f>
        <v>2</v>
      </c>
      <c r="H112" t="s">
        <v>3306</v>
      </c>
      <c r="I112">
        <f>VLOOKUP(H112,customer,2,FALSE)</f>
        <v>52</v>
      </c>
      <c r="J112" t="s">
        <v>240</v>
      </c>
      <c r="K112" t="s">
        <v>18</v>
      </c>
      <c r="L112">
        <f>VLOOKUP(K112,segment1,2,FALSE)</f>
        <v>2</v>
      </c>
      <c r="M112" t="s">
        <v>3255</v>
      </c>
      <c r="N112" t="s">
        <v>138</v>
      </c>
      <c r="O112">
        <f>VLOOKUP(N112,city,2,FALSE)</f>
        <v>21</v>
      </c>
      <c r="P112" t="s">
        <v>139</v>
      </c>
      <c r="Q112">
        <f>VLOOKUP(P112,state,2,FALSE)</f>
        <v>16</v>
      </c>
      <c r="R112">
        <v>10035</v>
      </c>
      <c r="S112" t="s">
        <v>79</v>
      </c>
      <c r="T112" s="10">
        <f>VLOOKUP(S112,region,2,FALSE)</f>
        <v>4</v>
      </c>
      <c r="U112" t="s">
        <v>4217</v>
      </c>
      <c r="V112" t="s">
        <v>13</v>
      </c>
      <c r="W112">
        <f>VLOOKUP(U112,product,2,FALSE)</f>
        <v>108</v>
      </c>
      <c r="X112">
        <f>VLOOKUP(V112,category,2,FALSE)</f>
        <v>1</v>
      </c>
      <c r="Y112" t="s">
        <v>3228</v>
      </c>
      <c r="Z112">
        <f>VLOOKUP(Y112,subcategory,2,FALSE)</f>
        <v>6</v>
      </c>
      <c r="AA112" t="s">
        <v>1563</v>
      </c>
      <c r="AB112">
        <v>41.96</v>
      </c>
      <c r="AC112">
        <v>2</v>
      </c>
      <c r="AD112">
        <v>0</v>
      </c>
      <c r="AE112" s="4">
        <v>10.909600000000001</v>
      </c>
    </row>
    <row r="113" spans="1:31" x14ac:dyDescent="0.3">
      <c r="A113" s="2">
        <v>112</v>
      </c>
      <c r="B113" t="s">
        <v>7953</v>
      </c>
      <c r="C113">
        <f>VLOOKUP(B113,order,2,FALSE)</f>
        <v>56</v>
      </c>
      <c r="D113" s="3">
        <v>42677</v>
      </c>
      <c r="E113" s="3">
        <v>42684</v>
      </c>
      <c r="F113" t="s">
        <v>25</v>
      </c>
      <c r="G113" s="10">
        <f>VLOOKUP(F113,ship,2,FALSE)</f>
        <v>2</v>
      </c>
      <c r="H113" t="s">
        <v>3307</v>
      </c>
      <c r="I113">
        <f>VLOOKUP(H113,customer,2,FALSE)</f>
        <v>53</v>
      </c>
      <c r="J113" t="s">
        <v>242</v>
      </c>
      <c r="K113" t="s">
        <v>9</v>
      </c>
      <c r="L113">
        <f>VLOOKUP(K113,segment1,2,FALSE)</f>
        <v>1</v>
      </c>
      <c r="M113" t="s">
        <v>3255</v>
      </c>
      <c r="N113" t="s">
        <v>243</v>
      </c>
      <c r="O113">
        <f>VLOOKUP(N113,city,2,FALSE)</f>
        <v>38</v>
      </c>
      <c r="P113" t="s">
        <v>244</v>
      </c>
      <c r="Q113">
        <f>VLOOKUP(P113,state,2,FALSE)</f>
        <v>24</v>
      </c>
      <c r="R113">
        <v>50322</v>
      </c>
      <c r="S113" t="s">
        <v>55</v>
      </c>
      <c r="T113" s="10">
        <f>VLOOKUP(S113,region,2,FALSE)</f>
        <v>3</v>
      </c>
      <c r="U113" t="s">
        <v>4218</v>
      </c>
      <c r="V113" t="s">
        <v>22</v>
      </c>
      <c r="W113">
        <v>57</v>
      </c>
      <c r="X113">
        <f>VLOOKUP(V113,category,2,FALSE)</f>
        <v>2</v>
      </c>
      <c r="Y113" t="s">
        <v>3229</v>
      </c>
      <c r="Z113">
        <f>VLOOKUP(Y113,subcategory,2,FALSE)</f>
        <v>7</v>
      </c>
      <c r="AA113" t="s">
        <v>1383</v>
      </c>
      <c r="AB113">
        <v>75.959999999999994</v>
      </c>
      <c r="AC113">
        <v>2</v>
      </c>
      <c r="AD113">
        <v>0</v>
      </c>
      <c r="AE113" s="4">
        <v>22.78799999999999</v>
      </c>
    </row>
    <row r="114" spans="1:31" x14ac:dyDescent="0.3">
      <c r="A114" s="2">
        <v>113</v>
      </c>
      <c r="B114" t="s">
        <v>7953</v>
      </c>
      <c r="C114">
        <f>VLOOKUP(B114,order,2,FALSE)</f>
        <v>56</v>
      </c>
      <c r="D114" s="3">
        <v>42677</v>
      </c>
      <c r="E114" s="3">
        <v>42684</v>
      </c>
      <c r="F114" t="s">
        <v>25</v>
      </c>
      <c r="G114" s="10">
        <f>VLOOKUP(F114,ship,2,FALSE)</f>
        <v>2</v>
      </c>
      <c r="H114" t="s">
        <v>3307</v>
      </c>
      <c r="I114">
        <f>VLOOKUP(H114,customer,2,FALSE)</f>
        <v>53</v>
      </c>
      <c r="J114" t="s">
        <v>242</v>
      </c>
      <c r="K114" t="s">
        <v>9</v>
      </c>
      <c r="L114">
        <f>VLOOKUP(K114,segment1,2,FALSE)</f>
        <v>1</v>
      </c>
      <c r="M114" t="s">
        <v>3255</v>
      </c>
      <c r="N114" t="s">
        <v>243</v>
      </c>
      <c r="O114">
        <f>VLOOKUP(N114,city,2,FALSE)</f>
        <v>38</v>
      </c>
      <c r="P114" t="s">
        <v>244</v>
      </c>
      <c r="Q114">
        <f>VLOOKUP(P114,state,2,FALSE)</f>
        <v>24</v>
      </c>
      <c r="R114">
        <v>50322</v>
      </c>
      <c r="S114" t="s">
        <v>55</v>
      </c>
      <c r="T114" s="10">
        <f>VLOOKUP(S114,region,2,FALSE)</f>
        <v>3</v>
      </c>
      <c r="U114" t="s">
        <v>4219</v>
      </c>
      <c r="V114" t="s">
        <v>22</v>
      </c>
      <c r="W114">
        <f>VLOOKUP(U114,product,2,FALSE)</f>
        <v>110</v>
      </c>
      <c r="X114">
        <f>VLOOKUP(V114,category,2,FALSE)</f>
        <v>2</v>
      </c>
      <c r="Y114" t="s">
        <v>3231</v>
      </c>
      <c r="Z114">
        <f>VLOOKUP(Y114,subcategory,2,FALSE)</f>
        <v>9</v>
      </c>
      <c r="AA114" t="s">
        <v>2275</v>
      </c>
      <c r="AB114">
        <v>27.240000000000002</v>
      </c>
      <c r="AC114">
        <v>6</v>
      </c>
      <c r="AD114">
        <v>0</v>
      </c>
      <c r="AE114" s="4">
        <v>13.3476</v>
      </c>
    </row>
    <row r="115" spans="1:31" x14ac:dyDescent="0.3">
      <c r="A115" s="2">
        <v>114</v>
      </c>
      <c r="B115" t="s">
        <v>5937</v>
      </c>
      <c r="C115">
        <f>VLOOKUP(B115,order,2,FALSE)</f>
        <v>57</v>
      </c>
      <c r="D115" s="3">
        <v>41876</v>
      </c>
      <c r="E115" s="3">
        <v>41878</v>
      </c>
      <c r="F115" t="s">
        <v>7</v>
      </c>
      <c r="G115" s="10">
        <f>VLOOKUP(F115,ship,2,FALSE)</f>
        <v>1</v>
      </c>
      <c r="H115" t="s">
        <v>3308</v>
      </c>
      <c r="I115">
        <f>VLOOKUP(H115,customer,2,FALSE)</f>
        <v>54</v>
      </c>
      <c r="J115" t="s">
        <v>247</v>
      </c>
      <c r="K115" t="s">
        <v>9</v>
      </c>
      <c r="L115">
        <f>VLOOKUP(K115,segment1,2,FALSE)</f>
        <v>1</v>
      </c>
      <c r="M115" t="s">
        <v>3255</v>
      </c>
      <c r="N115" t="s">
        <v>248</v>
      </c>
      <c r="O115">
        <f>VLOOKUP(N115,city,2,FALSE)</f>
        <v>39</v>
      </c>
      <c r="P115" t="s">
        <v>249</v>
      </c>
      <c r="Q115">
        <f>VLOOKUP(P115,state,2,FALSE)</f>
        <v>25</v>
      </c>
      <c r="R115">
        <v>43229</v>
      </c>
      <c r="S115" t="s">
        <v>79</v>
      </c>
      <c r="T115" s="10">
        <f>VLOOKUP(S115,region,2,FALSE)</f>
        <v>4</v>
      </c>
      <c r="U115" t="s">
        <v>4220</v>
      </c>
      <c r="V115" t="s">
        <v>22</v>
      </c>
      <c r="W115">
        <v>58</v>
      </c>
      <c r="X115">
        <f>VLOOKUP(V115,category,2,FALSE)</f>
        <v>2</v>
      </c>
      <c r="Y115" t="s">
        <v>3234</v>
      </c>
      <c r="Z115">
        <f>VLOOKUP(Y115,subcategory,2,FALSE)</f>
        <v>14</v>
      </c>
      <c r="AA115" t="s">
        <v>1145</v>
      </c>
      <c r="AB115">
        <v>40.096000000000004</v>
      </c>
      <c r="AC115">
        <v>14</v>
      </c>
      <c r="AD115">
        <v>0.2</v>
      </c>
      <c r="AE115" s="4">
        <v>14.534799999999997</v>
      </c>
    </row>
    <row r="116" spans="1:31" x14ac:dyDescent="0.3">
      <c r="A116" s="2">
        <v>115</v>
      </c>
      <c r="B116" t="s">
        <v>5937</v>
      </c>
      <c r="C116">
        <f>VLOOKUP(B116,order,2,FALSE)</f>
        <v>57</v>
      </c>
      <c r="D116" s="3">
        <v>41876</v>
      </c>
      <c r="E116" s="3">
        <v>41878</v>
      </c>
      <c r="F116" t="s">
        <v>7</v>
      </c>
      <c r="G116" s="10">
        <f>VLOOKUP(F116,ship,2,FALSE)</f>
        <v>1</v>
      </c>
      <c r="H116" t="s">
        <v>3308</v>
      </c>
      <c r="I116">
        <f>VLOOKUP(H116,customer,2,FALSE)</f>
        <v>54</v>
      </c>
      <c r="J116" t="s">
        <v>247</v>
      </c>
      <c r="K116" t="s">
        <v>9</v>
      </c>
      <c r="L116">
        <f>VLOOKUP(K116,segment1,2,FALSE)</f>
        <v>1</v>
      </c>
      <c r="M116" t="s">
        <v>3255</v>
      </c>
      <c r="N116" t="s">
        <v>248</v>
      </c>
      <c r="O116">
        <f>VLOOKUP(N116,city,2,FALSE)</f>
        <v>39</v>
      </c>
      <c r="P116" t="s">
        <v>249</v>
      </c>
      <c r="Q116">
        <f>VLOOKUP(P116,state,2,FALSE)</f>
        <v>25</v>
      </c>
      <c r="R116">
        <v>43229</v>
      </c>
      <c r="S116" t="s">
        <v>79</v>
      </c>
      <c r="T116" s="10">
        <f>VLOOKUP(S116,region,2,FALSE)</f>
        <v>4</v>
      </c>
      <c r="U116" t="s">
        <v>4221</v>
      </c>
      <c r="V116" t="s">
        <v>22</v>
      </c>
      <c r="W116">
        <f>VLOOKUP(U116,product,2,FALSE)</f>
        <v>112</v>
      </c>
      <c r="X116">
        <f>VLOOKUP(V116,category,2,FALSE)</f>
        <v>2</v>
      </c>
      <c r="Y116" t="s">
        <v>103</v>
      </c>
      <c r="Z116">
        <f>VLOOKUP(Y116,subcategory,2,FALSE)</f>
        <v>13</v>
      </c>
      <c r="AA116" t="s">
        <v>1589</v>
      </c>
      <c r="AB116">
        <v>4.7200000000000006</v>
      </c>
      <c r="AC116">
        <v>2</v>
      </c>
      <c r="AD116">
        <v>0.2</v>
      </c>
      <c r="AE116" s="4">
        <v>1.6519999999999997</v>
      </c>
    </row>
    <row r="117" spans="1:31" x14ac:dyDescent="0.3">
      <c r="A117" s="2">
        <v>116</v>
      </c>
      <c r="B117" t="s">
        <v>5937</v>
      </c>
      <c r="C117">
        <f>VLOOKUP(B117,order,2,FALSE)</f>
        <v>57</v>
      </c>
      <c r="D117" s="3">
        <v>41876</v>
      </c>
      <c r="E117" s="3">
        <v>41878</v>
      </c>
      <c r="F117" t="s">
        <v>7</v>
      </c>
      <c r="G117" s="10">
        <f>VLOOKUP(F117,ship,2,FALSE)</f>
        <v>1</v>
      </c>
      <c r="H117" t="s">
        <v>3308</v>
      </c>
      <c r="I117">
        <f>VLOOKUP(H117,customer,2,FALSE)</f>
        <v>54</v>
      </c>
      <c r="J117" t="s">
        <v>247</v>
      </c>
      <c r="K117" t="s">
        <v>9</v>
      </c>
      <c r="L117">
        <f>VLOOKUP(K117,segment1,2,FALSE)</f>
        <v>1</v>
      </c>
      <c r="M117" t="s">
        <v>3255</v>
      </c>
      <c r="N117" t="s">
        <v>248</v>
      </c>
      <c r="O117">
        <f>VLOOKUP(N117,city,2,FALSE)</f>
        <v>39</v>
      </c>
      <c r="P117" t="s">
        <v>249</v>
      </c>
      <c r="Q117">
        <f>VLOOKUP(P117,state,2,FALSE)</f>
        <v>25</v>
      </c>
      <c r="R117">
        <v>43229</v>
      </c>
      <c r="S117" t="s">
        <v>79</v>
      </c>
      <c r="T117" s="10">
        <f>VLOOKUP(S117,region,2,FALSE)</f>
        <v>4</v>
      </c>
      <c r="U117" t="s">
        <v>4222</v>
      </c>
      <c r="V117" t="s">
        <v>22</v>
      </c>
      <c r="W117">
        <v>59</v>
      </c>
      <c r="X117">
        <f>VLOOKUP(V117,category,2,FALSE)</f>
        <v>2</v>
      </c>
      <c r="Y117" t="s">
        <v>45</v>
      </c>
      <c r="Z117">
        <f>VLOOKUP(Y117,subcategory,2,FALSE)</f>
        <v>11</v>
      </c>
      <c r="AA117" t="s">
        <v>1272</v>
      </c>
      <c r="AB117">
        <v>23.976000000000003</v>
      </c>
      <c r="AC117">
        <v>3</v>
      </c>
      <c r="AD117">
        <v>0.2</v>
      </c>
      <c r="AE117" s="4">
        <v>7.4924999999999988</v>
      </c>
    </row>
    <row r="118" spans="1:31" x14ac:dyDescent="0.3">
      <c r="A118" s="2">
        <v>117</v>
      </c>
      <c r="B118" t="s">
        <v>5937</v>
      </c>
      <c r="C118">
        <f>VLOOKUP(B118,order,2,FALSE)</f>
        <v>57</v>
      </c>
      <c r="D118" s="3">
        <v>41876</v>
      </c>
      <c r="E118" s="3">
        <v>41878</v>
      </c>
      <c r="F118" t="s">
        <v>7</v>
      </c>
      <c r="G118" s="10">
        <f>VLOOKUP(F118,ship,2,FALSE)</f>
        <v>1</v>
      </c>
      <c r="H118" t="s">
        <v>3308</v>
      </c>
      <c r="I118">
        <f>VLOOKUP(H118,customer,2,FALSE)</f>
        <v>54</v>
      </c>
      <c r="J118" t="s">
        <v>247</v>
      </c>
      <c r="K118" t="s">
        <v>9</v>
      </c>
      <c r="L118">
        <f>VLOOKUP(K118,segment1,2,FALSE)</f>
        <v>1</v>
      </c>
      <c r="M118" t="s">
        <v>3255</v>
      </c>
      <c r="N118" t="s">
        <v>248</v>
      </c>
      <c r="O118">
        <f>VLOOKUP(N118,city,2,FALSE)</f>
        <v>39</v>
      </c>
      <c r="P118" t="s">
        <v>249</v>
      </c>
      <c r="Q118">
        <f>VLOOKUP(P118,state,2,FALSE)</f>
        <v>25</v>
      </c>
      <c r="R118">
        <v>43229</v>
      </c>
      <c r="S118" t="s">
        <v>79</v>
      </c>
      <c r="T118" s="10">
        <f>VLOOKUP(S118,region,2,FALSE)</f>
        <v>4</v>
      </c>
      <c r="U118" t="s">
        <v>4223</v>
      </c>
      <c r="V118" t="s">
        <v>22</v>
      </c>
      <c r="W118">
        <f>VLOOKUP(U118,product,2,FALSE)</f>
        <v>114</v>
      </c>
      <c r="X118">
        <f>VLOOKUP(V118,category,2,FALSE)</f>
        <v>2</v>
      </c>
      <c r="Y118" t="s">
        <v>103</v>
      </c>
      <c r="Z118">
        <f>VLOOKUP(Y118,subcategory,2,FALSE)</f>
        <v>13</v>
      </c>
      <c r="AA118" t="s">
        <v>2261</v>
      </c>
      <c r="AB118">
        <v>130.464</v>
      </c>
      <c r="AC118">
        <v>6</v>
      </c>
      <c r="AD118">
        <v>0.2</v>
      </c>
      <c r="AE118" s="4">
        <v>44.031599999999997</v>
      </c>
    </row>
    <row r="119" spans="1:31" x14ac:dyDescent="0.3">
      <c r="A119" s="2">
        <v>118</v>
      </c>
      <c r="B119" t="s">
        <v>6910</v>
      </c>
      <c r="C119">
        <f>VLOOKUP(B119,order,2,FALSE)</f>
        <v>58</v>
      </c>
      <c r="D119" s="3">
        <v>42065</v>
      </c>
      <c r="E119" s="3">
        <v>42069</v>
      </c>
      <c r="F119" t="s">
        <v>25</v>
      </c>
      <c r="G119" s="10">
        <f>VLOOKUP(F119,ship,2,FALSE)</f>
        <v>2</v>
      </c>
      <c r="H119" t="s">
        <v>3309</v>
      </c>
      <c r="I119">
        <f>VLOOKUP(H119,customer,2,FALSE)</f>
        <v>55</v>
      </c>
      <c r="J119" t="s">
        <v>254</v>
      </c>
      <c r="K119" t="s">
        <v>9</v>
      </c>
      <c r="L119">
        <f>VLOOKUP(K119,segment1,2,FALSE)</f>
        <v>1</v>
      </c>
      <c r="M119" t="s">
        <v>3255</v>
      </c>
      <c r="N119" t="s">
        <v>48</v>
      </c>
      <c r="O119">
        <f>VLOOKUP(N119,city,2,FALSE)</f>
        <v>5</v>
      </c>
      <c r="P119" t="s">
        <v>49</v>
      </c>
      <c r="Q119">
        <f>VLOOKUP(P119,state,2,FALSE)</f>
        <v>5</v>
      </c>
      <c r="R119">
        <v>98103</v>
      </c>
      <c r="S119" t="s">
        <v>21</v>
      </c>
      <c r="T119" s="10">
        <f>VLOOKUP(S119,region,2,FALSE)</f>
        <v>2</v>
      </c>
      <c r="U119" t="s">
        <v>4224</v>
      </c>
      <c r="V119" t="s">
        <v>13</v>
      </c>
      <c r="W119">
        <v>60</v>
      </c>
      <c r="X119">
        <f>VLOOKUP(V119,category,2,FALSE)</f>
        <v>1</v>
      </c>
      <c r="Y119" t="s">
        <v>29</v>
      </c>
      <c r="Z119">
        <f>VLOOKUP(Y119,subcategory,2,FALSE)</f>
        <v>4</v>
      </c>
      <c r="AA119" t="s">
        <v>455</v>
      </c>
      <c r="AB119">
        <v>787.53</v>
      </c>
      <c r="AC119">
        <v>3</v>
      </c>
      <c r="AD119">
        <v>0</v>
      </c>
      <c r="AE119" s="4">
        <v>165.38129999999995</v>
      </c>
    </row>
    <row r="120" spans="1:31" x14ac:dyDescent="0.3">
      <c r="A120" s="2">
        <v>119</v>
      </c>
      <c r="B120" t="s">
        <v>6911</v>
      </c>
      <c r="C120">
        <f>VLOOKUP(B120,order,2,FALSE)</f>
        <v>59</v>
      </c>
      <c r="D120" s="3">
        <v>42099</v>
      </c>
      <c r="E120" s="3">
        <v>42104</v>
      </c>
      <c r="F120" t="s">
        <v>25</v>
      </c>
      <c r="G120" s="10">
        <f>VLOOKUP(F120,ship,2,FALSE)</f>
        <v>2</v>
      </c>
      <c r="H120" t="s">
        <v>3310</v>
      </c>
      <c r="I120">
        <f>VLOOKUP(H120,customer,2,FALSE)</f>
        <v>56</v>
      </c>
      <c r="J120" t="s">
        <v>256</v>
      </c>
      <c r="K120" t="s">
        <v>18</v>
      </c>
      <c r="L120">
        <f>VLOOKUP(K120,segment1,2,FALSE)</f>
        <v>2</v>
      </c>
      <c r="M120" t="s">
        <v>3255</v>
      </c>
      <c r="N120" t="s">
        <v>257</v>
      </c>
      <c r="O120">
        <f>VLOOKUP(N120,city,2,FALSE)</f>
        <v>40</v>
      </c>
      <c r="P120" t="s">
        <v>173</v>
      </c>
      <c r="Q120">
        <f>VLOOKUP(P120,state,2,FALSE)</f>
        <v>19</v>
      </c>
      <c r="R120">
        <v>37620</v>
      </c>
      <c r="S120" t="s">
        <v>12</v>
      </c>
      <c r="T120" s="10">
        <f>VLOOKUP(S120,region,2,FALSE)</f>
        <v>1</v>
      </c>
      <c r="U120" t="s">
        <v>4225</v>
      </c>
      <c r="V120" t="s">
        <v>22</v>
      </c>
      <c r="W120">
        <f>VLOOKUP(U120,product,2,FALSE)</f>
        <v>116</v>
      </c>
      <c r="X120">
        <f>VLOOKUP(V120,category,2,FALSE)</f>
        <v>2</v>
      </c>
      <c r="Y120" t="s">
        <v>3231</v>
      </c>
      <c r="Z120">
        <f>VLOOKUP(Y120,subcategory,2,FALSE)</f>
        <v>9</v>
      </c>
      <c r="AA120" t="s">
        <v>2040</v>
      </c>
      <c r="AB120">
        <v>157.79400000000004</v>
      </c>
      <c r="AC120">
        <v>1</v>
      </c>
      <c r="AD120">
        <v>0.7</v>
      </c>
      <c r="AE120" s="4">
        <v>-115.71559999999999</v>
      </c>
    </row>
    <row r="121" spans="1:31" x14ac:dyDescent="0.3">
      <c r="A121" s="2">
        <v>120</v>
      </c>
      <c r="B121" t="s">
        <v>7954</v>
      </c>
      <c r="C121">
        <f>VLOOKUP(B121,order,2,FALSE)</f>
        <v>60</v>
      </c>
      <c r="D121" s="3">
        <v>42533</v>
      </c>
      <c r="E121" s="3">
        <v>42536</v>
      </c>
      <c r="F121" t="s">
        <v>97</v>
      </c>
      <c r="G121" s="10">
        <f>VLOOKUP(F121,ship,2,FALSE)</f>
        <v>3</v>
      </c>
      <c r="H121" t="s">
        <v>3311</v>
      </c>
      <c r="I121">
        <f>VLOOKUP(H121,customer,2,FALSE)</f>
        <v>57</v>
      </c>
      <c r="J121" t="s">
        <v>259</v>
      </c>
      <c r="K121" t="s">
        <v>9</v>
      </c>
      <c r="L121">
        <f>VLOOKUP(K121,segment1,2,FALSE)</f>
        <v>1</v>
      </c>
      <c r="M121" t="s">
        <v>3255</v>
      </c>
      <c r="N121" t="s">
        <v>260</v>
      </c>
      <c r="O121">
        <f>VLOOKUP(N121,city,2,FALSE)</f>
        <v>41</v>
      </c>
      <c r="P121" t="s">
        <v>127</v>
      </c>
      <c r="Q121">
        <f>VLOOKUP(P121,state,2,FALSE)</f>
        <v>14</v>
      </c>
      <c r="R121">
        <v>19805</v>
      </c>
      <c r="S121" t="s">
        <v>79</v>
      </c>
      <c r="T121" s="10">
        <f>VLOOKUP(S121,region,2,FALSE)</f>
        <v>4</v>
      </c>
      <c r="U121" t="s">
        <v>4226</v>
      </c>
      <c r="V121" t="s">
        <v>13</v>
      </c>
      <c r="W121">
        <v>61</v>
      </c>
      <c r="X121">
        <f>VLOOKUP(V121,category,2,FALSE)</f>
        <v>1</v>
      </c>
      <c r="Y121" t="s">
        <v>3228</v>
      </c>
      <c r="Z121">
        <f>VLOOKUP(Y121,subcategory,2,FALSE)</f>
        <v>6</v>
      </c>
      <c r="AA121" t="s">
        <v>1143</v>
      </c>
      <c r="AB121">
        <v>47.04</v>
      </c>
      <c r="AC121">
        <v>3</v>
      </c>
      <c r="AD121">
        <v>0</v>
      </c>
      <c r="AE121" s="4">
        <v>18.345599999999997</v>
      </c>
    </row>
    <row r="122" spans="1:31" x14ac:dyDescent="0.3">
      <c r="A122" s="2">
        <v>121</v>
      </c>
      <c r="B122" t="s">
        <v>7954</v>
      </c>
      <c r="C122">
        <f>VLOOKUP(B122,order,2,FALSE)</f>
        <v>60</v>
      </c>
      <c r="D122" s="3">
        <v>42533</v>
      </c>
      <c r="E122" s="3">
        <v>42536</v>
      </c>
      <c r="F122" t="s">
        <v>97</v>
      </c>
      <c r="G122" s="10">
        <f>VLOOKUP(F122,ship,2,FALSE)</f>
        <v>3</v>
      </c>
      <c r="H122" t="s">
        <v>3311</v>
      </c>
      <c r="I122">
        <f>VLOOKUP(H122,customer,2,FALSE)</f>
        <v>57</v>
      </c>
      <c r="J122" t="s">
        <v>259</v>
      </c>
      <c r="K122" t="s">
        <v>9</v>
      </c>
      <c r="L122">
        <f>VLOOKUP(K122,segment1,2,FALSE)</f>
        <v>1</v>
      </c>
      <c r="M122" t="s">
        <v>3255</v>
      </c>
      <c r="N122" t="s">
        <v>260</v>
      </c>
      <c r="O122">
        <f>VLOOKUP(N122,city,2,FALSE)</f>
        <v>41</v>
      </c>
      <c r="P122" t="s">
        <v>127</v>
      </c>
      <c r="Q122">
        <f>VLOOKUP(P122,state,2,FALSE)</f>
        <v>14</v>
      </c>
      <c r="R122">
        <v>19805</v>
      </c>
      <c r="S122" t="s">
        <v>79</v>
      </c>
      <c r="T122" s="10">
        <f>VLOOKUP(S122,region,2,FALSE)</f>
        <v>4</v>
      </c>
      <c r="U122" t="s">
        <v>4118</v>
      </c>
      <c r="V122" t="s">
        <v>22</v>
      </c>
      <c r="W122">
        <f>VLOOKUP(U122,product,2,FALSE)</f>
        <v>9</v>
      </c>
      <c r="X122">
        <f>VLOOKUP(V122,category,2,FALSE)</f>
        <v>2</v>
      </c>
      <c r="Y122" t="s">
        <v>3231</v>
      </c>
      <c r="Z122">
        <f>VLOOKUP(Y122,subcategory,2,FALSE)</f>
        <v>9</v>
      </c>
      <c r="AA122" t="s">
        <v>57</v>
      </c>
      <c r="AB122">
        <v>30.84</v>
      </c>
      <c r="AC122">
        <v>4</v>
      </c>
      <c r="AD122">
        <v>0</v>
      </c>
      <c r="AE122" s="4">
        <v>13.878</v>
      </c>
    </row>
    <row r="123" spans="1:31" x14ac:dyDescent="0.3">
      <c r="A123" s="2">
        <v>122</v>
      </c>
      <c r="B123" t="s">
        <v>7954</v>
      </c>
      <c r="C123">
        <f>VLOOKUP(B123,order,2,FALSE)</f>
        <v>60</v>
      </c>
      <c r="D123" s="3">
        <v>42533</v>
      </c>
      <c r="E123" s="3">
        <v>42536</v>
      </c>
      <c r="F123" t="s">
        <v>97</v>
      </c>
      <c r="G123" s="10">
        <f>VLOOKUP(F123,ship,2,FALSE)</f>
        <v>3</v>
      </c>
      <c r="H123" t="s">
        <v>3311</v>
      </c>
      <c r="I123">
        <f>VLOOKUP(H123,customer,2,FALSE)</f>
        <v>57</v>
      </c>
      <c r="J123" t="s">
        <v>259</v>
      </c>
      <c r="K123" t="s">
        <v>9</v>
      </c>
      <c r="L123">
        <f>VLOOKUP(K123,segment1,2,FALSE)</f>
        <v>1</v>
      </c>
      <c r="M123" t="s">
        <v>3255</v>
      </c>
      <c r="N123" t="s">
        <v>260</v>
      </c>
      <c r="O123">
        <f>VLOOKUP(N123,city,2,FALSE)</f>
        <v>41</v>
      </c>
      <c r="P123" t="s">
        <v>127</v>
      </c>
      <c r="Q123">
        <f>VLOOKUP(P123,state,2,FALSE)</f>
        <v>14</v>
      </c>
      <c r="R123">
        <v>19805</v>
      </c>
      <c r="S123" t="s">
        <v>79</v>
      </c>
      <c r="T123" s="10">
        <f>VLOOKUP(S123,region,2,FALSE)</f>
        <v>4</v>
      </c>
      <c r="U123" t="s">
        <v>4227</v>
      </c>
      <c r="V123" t="s">
        <v>22</v>
      </c>
      <c r="W123">
        <v>62</v>
      </c>
      <c r="X123">
        <f>VLOOKUP(V123,category,2,FALSE)</f>
        <v>2</v>
      </c>
      <c r="Y123" t="s">
        <v>3227</v>
      </c>
      <c r="Z123">
        <f>VLOOKUP(Y123,subcategory,2,FALSE)</f>
        <v>5</v>
      </c>
      <c r="AA123" t="s">
        <v>201</v>
      </c>
      <c r="AB123">
        <v>226.56</v>
      </c>
      <c r="AC123">
        <v>6</v>
      </c>
      <c r="AD123">
        <v>0</v>
      </c>
      <c r="AE123" s="4">
        <v>63.436800000000005</v>
      </c>
    </row>
    <row r="124" spans="1:31" x14ac:dyDescent="0.3">
      <c r="A124" s="2">
        <v>123</v>
      </c>
      <c r="B124" t="s">
        <v>7954</v>
      </c>
      <c r="C124">
        <f>VLOOKUP(B124,order,2,FALSE)</f>
        <v>60</v>
      </c>
      <c r="D124" s="3">
        <v>42533</v>
      </c>
      <c r="E124" s="3">
        <v>42536</v>
      </c>
      <c r="F124" t="s">
        <v>97</v>
      </c>
      <c r="G124" s="10">
        <f>VLOOKUP(F124,ship,2,FALSE)</f>
        <v>3</v>
      </c>
      <c r="H124" t="s">
        <v>3311</v>
      </c>
      <c r="I124">
        <f>VLOOKUP(H124,customer,2,FALSE)</f>
        <v>57</v>
      </c>
      <c r="J124" t="s">
        <v>259</v>
      </c>
      <c r="K124" t="s">
        <v>9</v>
      </c>
      <c r="L124">
        <f>VLOOKUP(K124,segment1,2,FALSE)</f>
        <v>1</v>
      </c>
      <c r="M124" t="s">
        <v>3255</v>
      </c>
      <c r="N124" t="s">
        <v>260</v>
      </c>
      <c r="O124">
        <f>VLOOKUP(N124,city,2,FALSE)</f>
        <v>41</v>
      </c>
      <c r="P124" t="s">
        <v>127</v>
      </c>
      <c r="Q124">
        <f>VLOOKUP(P124,state,2,FALSE)</f>
        <v>14</v>
      </c>
      <c r="R124">
        <v>19805</v>
      </c>
      <c r="S124" t="s">
        <v>79</v>
      </c>
      <c r="T124" s="10">
        <f>VLOOKUP(S124,region,2,FALSE)</f>
        <v>4</v>
      </c>
      <c r="U124" t="s">
        <v>4228</v>
      </c>
      <c r="V124" t="s">
        <v>22</v>
      </c>
      <c r="W124">
        <f>VLOOKUP(U124,product,2,FALSE)</f>
        <v>119</v>
      </c>
      <c r="X124">
        <f>VLOOKUP(V124,category,2,FALSE)</f>
        <v>2</v>
      </c>
      <c r="Y124" t="s">
        <v>103</v>
      </c>
      <c r="Z124">
        <f>VLOOKUP(Y124,subcategory,2,FALSE)</f>
        <v>13</v>
      </c>
      <c r="AA124" t="s">
        <v>471</v>
      </c>
      <c r="AB124">
        <v>115.02</v>
      </c>
      <c r="AC124">
        <v>9</v>
      </c>
      <c r="AD124">
        <v>0</v>
      </c>
      <c r="AE124" s="4">
        <v>51.758999999999993</v>
      </c>
    </row>
    <row r="125" spans="1:31" x14ac:dyDescent="0.3">
      <c r="A125" s="2">
        <v>124</v>
      </c>
      <c r="B125" t="s">
        <v>7954</v>
      </c>
      <c r="C125">
        <f>VLOOKUP(B125,order,2,FALSE)</f>
        <v>60</v>
      </c>
      <c r="D125" s="3">
        <v>42533</v>
      </c>
      <c r="E125" s="3">
        <v>42536</v>
      </c>
      <c r="F125" t="s">
        <v>97</v>
      </c>
      <c r="G125" s="10">
        <f>VLOOKUP(F125,ship,2,FALSE)</f>
        <v>3</v>
      </c>
      <c r="H125" t="s">
        <v>3311</v>
      </c>
      <c r="I125">
        <f>VLOOKUP(H125,customer,2,FALSE)</f>
        <v>57</v>
      </c>
      <c r="J125" t="s">
        <v>259</v>
      </c>
      <c r="K125" t="s">
        <v>9</v>
      </c>
      <c r="L125">
        <f>VLOOKUP(K125,segment1,2,FALSE)</f>
        <v>1</v>
      </c>
      <c r="M125" t="s">
        <v>3255</v>
      </c>
      <c r="N125" t="s">
        <v>260</v>
      </c>
      <c r="O125">
        <f>VLOOKUP(N125,city,2,FALSE)</f>
        <v>41</v>
      </c>
      <c r="P125" t="s">
        <v>127</v>
      </c>
      <c r="Q125">
        <f>VLOOKUP(P125,state,2,FALSE)</f>
        <v>14</v>
      </c>
      <c r="R125">
        <v>19805</v>
      </c>
      <c r="S125" t="s">
        <v>79</v>
      </c>
      <c r="T125" s="10">
        <f>VLOOKUP(S125,region,2,FALSE)</f>
        <v>4</v>
      </c>
      <c r="U125" t="s">
        <v>4229</v>
      </c>
      <c r="V125" t="s">
        <v>35</v>
      </c>
      <c r="W125">
        <v>63</v>
      </c>
      <c r="X125">
        <f>VLOOKUP(V125,category,2,FALSE)</f>
        <v>3</v>
      </c>
      <c r="Y125" t="s">
        <v>3230</v>
      </c>
      <c r="Z125">
        <f>VLOOKUP(Y125,subcategory,2,FALSE)</f>
        <v>8</v>
      </c>
      <c r="AA125" t="s">
        <v>2044</v>
      </c>
      <c r="AB125">
        <v>68.040000000000006</v>
      </c>
      <c r="AC125">
        <v>7</v>
      </c>
      <c r="AD125">
        <v>0</v>
      </c>
      <c r="AE125" s="4">
        <v>19.731599999999997</v>
      </c>
    </row>
    <row r="126" spans="1:31" x14ac:dyDescent="0.3">
      <c r="A126" s="2">
        <v>125</v>
      </c>
      <c r="B126" t="s">
        <v>5938</v>
      </c>
      <c r="C126">
        <f>VLOOKUP(B126,order,2,FALSE)</f>
        <v>61</v>
      </c>
      <c r="D126" s="3">
        <v>41999</v>
      </c>
      <c r="E126" s="3">
        <v>42001</v>
      </c>
      <c r="F126" t="s">
        <v>7</v>
      </c>
      <c r="G126" s="10">
        <f>VLOOKUP(F126,ship,2,FALSE)</f>
        <v>1</v>
      </c>
      <c r="H126" t="s">
        <v>3312</v>
      </c>
      <c r="I126">
        <f>VLOOKUP(H126,customer,2,FALSE)</f>
        <v>58</v>
      </c>
      <c r="J126" t="s">
        <v>265</v>
      </c>
      <c r="K126" t="s">
        <v>52</v>
      </c>
      <c r="L126">
        <f>VLOOKUP(K126,segment1,2,FALSE)</f>
        <v>3</v>
      </c>
      <c r="M126" t="s">
        <v>3255</v>
      </c>
      <c r="N126" t="s">
        <v>95</v>
      </c>
      <c r="O126">
        <f>VLOOKUP(N126,city,2,FALSE)</f>
        <v>13</v>
      </c>
      <c r="P126" t="s">
        <v>54</v>
      </c>
      <c r="Q126">
        <f>VLOOKUP(P126,state,2,FALSE)</f>
        <v>6</v>
      </c>
      <c r="R126">
        <v>77041</v>
      </c>
      <c r="S126" t="s">
        <v>55</v>
      </c>
      <c r="T126" s="10">
        <f>VLOOKUP(S126,region,2,FALSE)</f>
        <v>3</v>
      </c>
      <c r="U126" t="s">
        <v>4230</v>
      </c>
      <c r="V126" t="s">
        <v>13</v>
      </c>
      <c r="W126">
        <f>VLOOKUP(U126,product,2,FALSE)</f>
        <v>121</v>
      </c>
      <c r="X126">
        <f>VLOOKUP(V126,category,2,FALSE)</f>
        <v>1</v>
      </c>
      <c r="Y126" t="s">
        <v>3226</v>
      </c>
      <c r="Z126">
        <f>VLOOKUP(Y126,subcategory,2,FALSE)</f>
        <v>2</v>
      </c>
      <c r="AA126" t="s">
        <v>2330</v>
      </c>
      <c r="AB126">
        <v>600.55799999999999</v>
      </c>
      <c r="AC126">
        <v>3</v>
      </c>
      <c r="AD126">
        <v>0.3</v>
      </c>
      <c r="AE126" s="4">
        <v>-8.5794000000000779</v>
      </c>
    </row>
    <row r="127" spans="1:31" x14ac:dyDescent="0.3">
      <c r="A127" s="2">
        <v>126</v>
      </c>
      <c r="B127" t="s">
        <v>5939</v>
      </c>
      <c r="C127">
        <f>VLOOKUP(B127,order,2,FALSE)</f>
        <v>62</v>
      </c>
      <c r="D127" s="3">
        <v>41902</v>
      </c>
      <c r="E127" s="3">
        <v>41907</v>
      </c>
      <c r="F127" t="s">
        <v>25</v>
      </c>
      <c r="G127" s="10">
        <f>VLOOKUP(F127,ship,2,FALSE)</f>
        <v>2</v>
      </c>
      <c r="H127" t="s">
        <v>3313</v>
      </c>
      <c r="I127">
        <f>VLOOKUP(H127,customer,2,FALSE)</f>
        <v>59</v>
      </c>
      <c r="J127" t="s">
        <v>267</v>
      </c>
      <c r="K127" t="s">
        <v>9</v>
      </c>
      <c r="L127">
        <f>VLOOKUP(K127,segment1,2,FALSE)</f>
        <v>1</v>
      </c>
      <c r="M127" t="s">
        <v>3255</v>
      </c>
      <c r="N127" t="s">
        <v>268</v>
      </c>
      <c r="O127">
        <f>VLOOKUP(N127,city,2,FALSE)</f>
        <v>42</v>
      </c>
      <c r="P127" t="s">
        <v>110</v>
      </c>
      <c r="Q127">
        <f>VLOOKUP(P127,state,2,FALSE)</f>
        <v>11</v>
      </c>
      <c r="R127">
        <v>61701</v>
      </c>
      <c r="S127" t="s">
        <v>55</v>
      </c>
      <c r="T127" s="10">
        <f>VLOOKUP(S127,region,2,FALSE)</f>
        <v>3</v>
      </c>
      <c r="U127" t="s">
        <v>4231</v>
      </c>
      <c r="V127" t="s">
        <v>13</v>
      </c>
      <c r="W127">
        <v>64</v>
      </c>
      <c r="X127">
        <f>VLOOKUP(V127,category,2,FALSE)</f>
        <v>1</v>
      </c>
      <c r="Y127" t="s">
        <v>29</v>
      </c>
      <c r="Z127">
        <f>VLOOKUP(Y127,subcategory,2,FALSE)</f>
        <v>4</v>
      </c>
      <c r="AA127" t="s">
        <v>513</v>
      </c>
      <c r="AB127">
        <v>617.70000000000005</v>
      </c>
      <c r="AC127">
        <v>6</v>
      </c>
      <c r="AD127">
        <v>0.5</v>
      </c>
      <c r="AE127" s="4">
        <v>-407.68200000000013</v>
      </c>
    </row>
    <row r="128" spans="1:31" x14ac:dyDescent="0.3">
      <c r="A128" s="2">
        <v>127</v>
      </c>
      <c r="B128" t="s">
        <v>9259</v>
      </c>
      <c r="C128">
        <f>VLOOKUP(B128,order,2,FALSE)</f>
        <v>63</v>
      </c>
      <c r="D128" s="3">
        <v>43044</v>
      </c>
      <c r="E128" s="3">
        <v>43051</v>
      </c>
      <c r="F128" t="s">
        <v>25</v>
      </c>
      <c r="G128" s="10">
        <f>VLOOKUP(F128,ship,2,FALSE)</f>
        <v>2</v>
      </c>
      <c r="H128" t="s">
        <v>3314</v>
      </c>
      <c r="I128">
        <f>VLOOKUP(H128,customer,2,FALSE)</f>
        <v>60</v>
      </c>
      <c r="J128" t="s">
        <v>270</v>
      </c>
      <c r="K128" t="s">
        <v>9</v>
      </c>
      <c r="L128">
        <f>VLOOKUP(K128,segment1,2,FALSE)</f>
        <v>1</v>
      </c>
      <c r="M128" t="s">
        <v>3255</v>
      </c>
      <c r="N128" t="s">
        <v>271</v>
      </c>
      <c r="O128">
        <f>VLOOKUP(N128,city,2,FALSE)</f>
        <v>43</v>
      </c>
      <c r="P128" t="s">
        <v>160</v>
      </c>
      <c r="Q128">
        <f>VLOOKUP(P128,state,2,FALSE)</f>
        <v>17</v>
      </c>
      <c r="R128">
        <v>85023</v>
      </c>
      <c r="S128" t="s">
        <v>21</v>
      </c>
      <c r="T128" s="10">
        <f>VLOOKUP(S128,region,2,FALSE)</f>
        <v>2</v>
      </c>
      <c r="U128" t="s">
        <v>4232</v>
      </c>
      <c r="V128" t="s">
        <v>22</v>
      </c>
      <c r="W128">
        <f>VLOOKUP(U128,product,2,FALSE)</f>
        <v>123</v>
      </c>
      <c r="X128">
        <f>VLOOKUP(V128,category,2,FALSE)</f>
        <v>2</v>
      </c>
      <c r="Y128" t="s">
        <v>3231</v>
      </c>
      <c r="Z128">
        <f>VLOOKUP(Y128,subcategory,2,FALSE)</f>
        <v>9</v>
      </c>
      <c r="AA128" t="s">
        <v>231</v>
      </c>
      <c r="AB128">
        <v>2.3880000000000003</v>
      </c>
      <c r="AC128">
        <v>2</v>
      </c>
      <c r="AD128">
        <v>0.7</v>
      </c>
      <c r="AE128" s="4">
        <v>-1.8308</v>
      </c>
    </row>
    <row r="129" spans="1:31" x14ac:dyDescent="0.3">
      <c r="A129" s="2">
        <v>128</v>
      </c>
      <c r="B129" t="s">
        <v>9259</v>
      </c>
      <c r="C129">
        <f>VLOOKUP(B129,order,2,FALSE)</f>
        <v>63</v>
      </c>
      <c r="D129" s="3">
        <v>43044</v>
      </c>
      <c r="E129" s="3">
        <v>43051</v>
      </c>
      <c r="F129" t="s">
        <v>25</v>
      </c>
      <c r="G129" s="10">
        <f>VLOOKUP(F129,ship,2,FALSE)</f>
        <v>2</v>
      </c>
      <c r="H129" t="s">
        <v>3314</v>
      </c>
      <c r="I129">
        <f>VLOOKUP(H129,customer,2,FALSE)</f>
        <v>60</v>
      </c>
      <c r="J129" t="s">
        <v>270</v>
      </c>
      <c r="K129" t="s">
        <v>9</v>
      </c>
      <c r="L129">
        <f>VLOOKUP(K129,segment1,2,FALSE)</f>
        <v>1</v>
      </c>
      <c r="M129" t="s">
        <v>3255</v>
      </c>
      <c r="N129" t="s">
        <v>271</v>
      </c>
      <c r="O129">
        <f>VLOOKUP(N129,city,2,FALSE)</f>
        <v>43</v>
      </c>
      <c r="P129" t="s">
        <v>160</v>
      </c>
      <c r="Q129">
        <f>VLOOKUP(P129,state,2,FALSE)</f>
        <v>17</v>
      </c>
      <c r="R129">
        <v>85023</v>
      </c>
      <c r="S129" t="s">
        <v>21</v>
      </c>
      <c r="T129" s="10">
        <f>VLOOKUP(S129,region,2,FALSE)</f>
        <v>2</v>
      </c>
      <c r="U129" t="s">
        <v>4233</v>
      </c>
      <c r="V129" t="s">
        <v>22</v>
      </c>
      <c r="W129">
        <v>65</v>
      </c>
      <c r="X129">
        <f>VLOOKUP(V129,category,2,FALSE)</f>
        <v>2</v>
      </c>
      <c r="Y129" t="s">
        <v>3227</v>
      </c>
      <c r="Z129">
        <f>VLOOKUP(Y129,subcategory,2,FALSE)</f>
        <v>5</v>
      </c>
      <c r="AA129" t="s">
        <v>1702</v>
      </c>
      <c r="AB129">
        <v>243.99200000000002</v>
      </c>
      <c r="AC129">
        <v>7</v>
      </c>
      <c r="AD129">
        <v>0.2</v>
      </c>
      <c r="AE129" s="4">
        <v>30.498999999999981</v>
      </c>
    </row>
    <row r="130" spans="1:31" x14ac:dyDescent="0.3">
      <c r="A130" s="2">
        <v>129</v>
      </c>
      <c r="B130" t="s">
        <v>7955</v>
      </c>
      <c r="C130">
        <f>VLOOKUP(B130,order,2,FALSE)</f>
        <v>64</v>
      </c>
      <c r="D130" s="3">
        <v>42680</v>
      </c>
      <c r="E130" s="3">
        <v>42684</v>
      </c>
      <c r="F130" t="s">
        <v>7</v>
      </c>
      <c r="G130" s="10">
        <f>VLOOKUP(F130,ship,2,FALSE)</f>
        <v>1</v>
      </c>
      <c r="H130" t="s">
        <v>3315</v>
      </c>
      <c r="I130">
        <f>VLOOKUP(H130,customer,2,FALSE)</f>
        <v>61</v>
      </c>
      <c r="J130" t="s">
        <v>274</v>
      </c>
      <c r="K130" t="s">
        <v>52</v>
      </c>
      <c r="L130">
        <f>VLOOKUP(K130,segment1,2,FALSE)</f>
        <v>3</v>
      </c>
      <c r="M130" t="s">
        <v>3255</v>
      </c>
      <c r="N130" t="s">
        <v>19</v>
      </c>
      <c r="O130">
        <f>VLOOKUP(N130,city,2,FALSE)</f>
        <v>2</v>
      </c>
      <c r="P130" t="s">
        <v>20</v>
      </c>
      <c r="Q130">
        <f>VLOOKUP(P130,state,2,FALSE)</f>
        <v>2</v>
      </c>
      <c r="R130">
        <v>90004</v>
      </c>
      <c r="S130" t="s">
        <v>21</v>
      </c>
      <c r="T130" s="10">
        <f>VLOOKUP(S130,region,2,FALSE)</f>
        <v>2</v>
      </c>
      <c r="U130" t="s">
        <v>4174</v>
      </c>
      <c r="V130" t="s">
        <v>13</v>
      </c>
      <c r="W130">
        <f>VLOOKUP(U130,product,2,FALSE)</f>
        <v>65</v>
      </c>
      <c r="X130">
        <f>VLOOKUP(V130,category,2,FALSE)</f>
        <v>1</v>
      </c>
      <c r="Y130" t="s">
        <v>3226</v>
      </c>
      <c r="Z130">
        <f>VLOOKUP(Y130,subcategory,2,FALSE)</f>
        <v>2</v>
      </c>
      <c r="AA130" t="s">
        <v>820</v>
      </c>
      <c r="AB130">
        <v>81.424000000000007</v>
      </c>
      <c r="AC130">
        <v>2</v>
      </c>
      <c r="AD130">
        <v>0.2</v>
      </c>
      <c r="AE130" s="4">
        <v>-9.1601999999999961</v>
      </c>
    </row>
    <row r="131" spans="1:31" x14ac:dyDescent="0.3">
      <c r="A131" s="2">
        <v>130</v>
      </c>
      <c r="B131" t="s">
        <v>7955</v>
      </c>
      <c r="C131">
        <f>VLOOKUP(B131,order,2,FALSE)</f>
        <v>64</v>
      </c>
      <c r="D131" s="3">
        <v>42680</v>
      </c>
      <c r="E131" s="3">
        <v>42684</v>
      </c>
      <c r="F131" t="s">
        <v>7</v>
      </c>
      <c r="G131" s="10">
        <f>VLOOKUP(F131,ship,2,FALSE)</f>
        <v>1</v>
      </c>
      <c r="H131" t="s">
        <v>3315</v>
      </c>
      <c r="I131">
        <f>VLOOKUP(H131,customer,2,FALSE)</f>
        <v>61</v>
      </c>
      <c r="J131" t="s">
        <v>274</v>
      </c>
      <c r="K131" t="s">
        <v>52</v>
      </c>
      <c r="L131">
        <f>VLOOKUP(K131,segment1,2,FALSE)</f>
        <v>3</v>
      </c>
      <c r="M131" t="s">
        <v>3255</v>
      </c>
      <c r="N131" t="s">
        <v>19</v>
      </c>
      <c r="O131">
        <f>VLOOKUP(N131,city,2,FALSE)</f>
        <v>2</v>
      </c>
      <c r="P131" t="s">
        <v>20</v>
      </c>
      <c r="Q131">
        <f>VLOOKUP(P131,state,2,FALSE)</f>
        <v>2</v>
      </c>
      <c r="R131">
        <v>90004</v>
      </c>
      <c r="S131" t="s">
        <v>21</v>
      </c>
      <c r="T131" s="10">
        <f>VLOOKUP(S131,region,2,FALSE)</f>
        <v>2</v>
      </c>
      <c r="U131" t="s">
        <v>4234</v>
      </c>
      <c r="V131" t="s">
        <v>13</v>
      </c>
      <c r="W131">
        <v>66</v>
      </c>
      <c r="X131">
        <f>VLOOKUP(V131,category,2,FALSE)</f>
        <v>1</v>
      </c>
      <c r="Y131" t="s">
        <v>3228</v>
      </c>
      <c r="Z131">
        <f>VLOOKUP(Y131,subcategory,2,FALSE)</f>
        <v>6</v>
      </c>
      <c r="AA131" t="s">
        <v>1358</v>
      </c>
      <c r="AB131">
        <v>238.56</v>
      </c>
      <c r="AC131">
        <v>3</v>
      </c>
      <c r="AD131">
        <v>0</v>
      </c>
      <c r="AE131" s="4">
        <v>26.241599999999977</v>
      </c>
    </row>
    <row r="132" spans="1:31" x14ac:dyDescent="0.3">
      <c r="A132" s="2">
        <v>131</v>
      </c>
      <c r="B132" t="s">
        <v>9260</v>
      </c>
      <c r="C132">
        <f>VLOOKUP(B132,order,2,FALSE)</f>
        <v>65</v>
      </c>
      <c r="D132" s="3">
        <v>42768</v>
      </c>
      <c r="E132" s="3">
        <v>42771</v>
      </c>
      <c r="F132" t="s">
        <v>97</v>
      </c>
      <c r="G132" s="10">
        <f>VLOOKUP(F132,ship,2,FALSE)</f>
        <v>3</v>
      </c>
      <c r="H132" t="s">
        <v>3316</v>
      </c>
      <c r="I132">
        <f>VLOOKUP(H132,customer,2,FALSE)</f>
        <v>62</v>
      </c>
      <c r="J132" t="s">
        <v>277</v>
      </c>
      <c r="K132" t="s">
        <v>18</v>
      </c>
      <c r="L132">
        <f>VLOOKUP(K132,segment1,2,FALSE)</f>
        <v>2</v>
      </c>
      <c r="M132" t="s">
        <v>3255</v>
      </c>
      <c r="N132" t="s">
        <v>248</v>
      </c>
      <c r="O132">
        <f>VLOOKUP(N132,city,2,FALSE)</f>
        <v>39</v>
      </c>
      <c r="P132" t="s">
        <v>249</v>
      </c>
      <c r="Q132">
        <f>VLOOKUP(P132,state,2,FALSE)</f>
        <v>25</v>
      </c>
      <c r="R132">
        <v>43229</v>
      </c>
      <c r="S132" t="s">
        <v>79</v>
      </c>
      <c r="T132" s="10">
        <f>VLOOKUP(S132,region,2,FALSE)</f>
        <v>4</v>
      </c>
      <c r="U132" t="s">
        <v>4235</v>
      </c>
      <c r="V132" t="s">
        <v>35</v>
      </c>
      <c r="W132">
        <f>VLOOKUP(U132,product,2,FALSE)</f>
        <v>126</v>
      </c>
      <c r="X132">
        <f>VLOOKUP(V132,category,2,FALSE)</f>
        <v>3</v>
      </c>
      <c r="Y132" t="s">
        <v>3230</v>
      </c>
      <c r="Z132">
        <f>VLOOKUP(Y132,subcategory,2,FALSE)</f>
        <v>8</v>
      </c>
      <c r="AA132" t="s">
        <v>1607</v>
      </c>
      <c r="AB132">
        <v>59.969999999999992</v>
      </c>
      <c r="AC132">
        <v>5</v>
      </c>
      <c r="AD132">
        <v>0.4</v>
      </c>
      <c r="AE132" s="4">
        <v>-11.993999999999993</v>
      </c>
    </row>
    <row r="133" spans="1:31" x14ac:dyDescent="0.3">
      <c r="A133" s="2">
        <v>132</v>
      </c>
      <c r="B133" t="s">
        <v>9260</v>
      </c>
      <c r="C133">
        <f>VLOOKUP(B133,order,2,FALSE)</f>
        <v>65</v>
      </c>
      <c r="D133" s="3">
        <v>42768</v>
      </c>
      <c r="E133" s="3">
        <v>42771</v>
      </c>
      <c r="F133" t="s">
        <v>97</v>
      </c>
      <c r="G133" s="10">
        <f>VLOOKUP(F133,ship,2,FALSE)</f>
        <v>3</v>
      </c>
      <c r="H133" t="s">
        <v>3316</v>
      </c>
      <c r="I133">
        <f>VLOOKUP(H133,customer,2,FALSE)</f>
        <v>62</v>
      </c>
      <c r="J133" t="s">
        <v>277</v>
      </c>
      <c r="K133" t="s">
        <v>18</v>
      </c>
      <c r="L133">
        <f>VLOOKUP(K133,segment1,2,FALSE)</f>
        <v>2</v>
      </c>
      <c r="M133" t="s">
        <v>3255</v>
      </c>
      <c r="N133" t="s">
        <v>248</v>
      </c>
      <c r="O133">
        <f>VLOOKUP(N133,city,2,FALSE)</f>
        <v>39</v>
      </c>
      <c r="P133" t="s">
        <v>249</v>
      </c>
      <c r="Q133">
        <f>VLOOKUP(P133,state,2,FALSE)</f>
        <v>25</v>
      </c>
      <c r="R133">
        <v>43229</v>
      </c>
      <c r="S133" t="s">
        <v>79</v>
      </c>
      <c r="T133" s="10">
        <f>VLOOKUP(S133,region,2,FALSE)</f>
        <v>4</v>
      </c>
      <c r="U133" t="s">
        <v>4236</v>
      </c>
      <c r="V133" t="s">
        <v>22</v>
      </c>
      <c r="W133">
        <v>67</v>
      </c>
      <c r="X133">
        <f>VLOOKUP(V133,category,2,FALSE)</f>
        <v>2</v>
      </c>
      <c r="Y133" t="s">
        <v>45</v>
      </c>
      <c r="Z133">
        <f>VLOOKUP(Y133,subcategory,2,FALSE)</f>
        <v>11</v>
      </c>
      <c r="AA133" t="s">
        <v>2883</v>
      </c>
      <c r="AB133">
        <v>78.304000000000002</v>
      </c>
      <c r="AC133">
        <v>2</v>
      </c>
      <c r="AD133">
        <v>0.2</v>
      </c>
      <c r="AE133" s="4">
        <v>29.363999999999997</v>
      </c>
    </row>
    <row r="134" spans="1:31" x14ac:dyDescent="0.3">
      <c r="A134" s="2">
        <v>133</v>
      </c>
      <c r="B134" t="s">
        <v>9260</v>
      </c>
      <c r="C134">
        <f>VLOOKUP(B134,order,2,FALSE)</f>
        <v>65</v>
      </c>
      <c r="D134" s="3">
        <v>42768</v>
      </c>
      <c r="E134" s="3">
        <v>42771</v>
      </c>
      <c r="F134" t="s">
        <v>97</v>
      </c>
      <c r="G134" s="10">
        <f>VLOOKUP(F134,ship,2,FALSE)</f>
        <v>3</v>
      </c>
      <c r="H134" t="s">
        <v>3316</v>
      </c>
      <c r="I134">
        <f>VLOOKUP(H134,customer,2,FALSE)</f>
        <v>62</v>
      </c>
      <c r="J134" t="s">
        <v>277</v>
      </c>
      <c r="K134" t="s">
        <v>18</v>
      </c>
      <c r="L134">
        <f>VLOOKUP(K134,segment1,2,FALSE)</f>
        <v>2</v>
      </c>
      <c r="M134" t="s">
        <v>3255</v>
      </c>
      <c r="N134" t="s">
        <v>248</v>
      </c>
      <c r="O134">
        <f>VLOOKUP(N134,city,2,FALSE)</f>
        <v>39</v>
      </c>
      <c r="P134" t="s">
        <v>249</v>
      </c>
      <c r="Q134">
        <f>VLOOKUP(P134,state,2,FALSE)</f>
        <v>25</v>
      </c>
      <c r="R134">
        <v>43229</v>
      </c>
      <c r="S134" t="s">
        <v>79</v>
      </c>
      <c r="T134" s="10">
        <f>VLOOKUP(S134,region,2,FALSE)</f>
        <v>4</v>
      </c>
      <c r="U134" t="s">
        <v>4237</v>
      </c>
      <c r="V134" t="s">
        <v>22</v>
      </c>
      <c r="W134">
        <f>VLOOKUP(U134,product,2,FALSE)</f>
        <v>128</v>
      </c>
      <c r="X134">
        <f>VLOOKUP(V134,category,2,FALSE)</f>
        <v>2</v>
      </c>
      <c r="Y134" t="s">
        <v>3234</v>
      </c>
      <c r="Z134">
        <f>VLOOKUP(Y134,subcategory,2,FALSE)</f>
        <v>14</v>
      </c>
      <c r="AA134" t="s">
        <v>104</v>
      </c>
      <c r="AB134">
        <v>21.456</v>
      </c>
      <c r="AC134">
        <v>9</v>
      </c>
      <c r="AD134">
        <v>0.2</v>
      </c>
      <c r="AE134" s="4">
        <v>6.9731999999999976</v>
      </c>
    </row>
    <row r="135" spans="1:31" x14ac:dyDescent="0.3">
      <c r="A135" s="2">
        <v>134</v>
      </c>
      <c r="B135" t="s">
        <v>7956</v>
      </c>
      <c r="C135">
        <f>VLOOKUP(B135,order,2,FALSE)</f>
        <v>66</v>
      </c>
      <c r="D135" s="3">
        <v>42656</v>
      </c>
      <c r="E135" s="3">
        <v>42662</v>
      </c>
      <c r="F135" t="s">
        <v>25</v>
      </c>
      <c r="G135" s="10">
        <f>VLOOKUP(F135,ship,2,FALSE)</f>
        <v>2</v>
      </c>
      <c r="H135" t="s">
        <v>3317</v>
      </c>
      <c r="I135">
        <f>VLOOKUP(H135,customer,2,FALSE)</f>
        <v>63</v>
      </c>
      <c r="J135" t="s">
        <v>280</v>
      </c>
      <c r="K135" t="s">
        <v>9</v>
      </c>
      <c r="L135">
        <f>VLOOKUP(K135,segment1,2,FALSE)</f>
        <v>1</v>
      </c>
      <c r="M135" t="s">
        <v>3255</v>
      </c>
      <c r="N135" t="s">
        <v>281</v>
      </c>
      <c r="O135">
        <f>VLOOKUP(N135,city,2,FALSE)</f>
        <v>44</v>
      </c>
      <c r="P135" t="s">
        <v>20</v>
      </c>
      <c r="Q135">
        <f>VLOOKUP(P135,state,2,FALSE)</f>
        <v>2</v>
      </c>
      <c r="R135">
        <v>95661</v>
      </c>
      <c r="S135" t="s">
        <v>21</v>
      </c>
      <c r="T135" s="10">
        <f>VLOOKUP(S135,region,2,FALSE)</f>
        <v>2</v>
      </c>
      <c r="U135" t="s">
        <v>4238</v>
      </c>
      <c r="V135" t="s">
        <v>22</v>
      </c>
      <c r="W135">
        <v>68</v>
      </c>
      <c r="X135">
        <f>VLOOKUP(V135,category,2,FALSE)</f>
        <v>2</v>
      </c>
      <c r="Y135" t="s">
        <v>45</v>
      </c>
      <c r="Z135">
        <f>VLOOKUP(Y135,subcategory,2,FALSE)</f>
        <v>11</v>
      </c>
      <c r="AA135" t="s">
        <v>378</v>
      </c>
      <c r="AB135">
        <v>20.04</v>
      </c>
      <c r="AC135">
        <v>3</v>
      </c>
      <c r="AD135">
        <v>0</v>
      </c>
      <c r="AE135" s="4">
        <v>9.6191999999999993</v>
      </c>
    </row>
    <row r="136" spans="1:31" x14ac:dyDescent="0.3">
      <c r="A136" s="2">
        <v>135</v>
      </c>
      <c r="B136" t="s">
        <v>7956</v>
      </c>
      <c r="C136">
        <f>VLOOKUP(B136,order,2,FALSE)</f>
        <v>66</v>
      </c>
      <c r="D136" s="3">
        <v>42656</v>
      </c>
      <c r="E136" s="3">
        <v>42662</v>
      </c>
      <c r="F136" t="s">
        <v>25</v>
      </c>
      <c r="G136" s="10">
        <f>VLOOKUP(F136,ship,2,FALSE)</f>
        <v>2</v>
      </c>
      <c r="H136" t="s">
        <v>3317</v>
      </c>
      <c r="I136">
        <f>VLOOKUP(H136,customer,2,FALSE)</f>
        <v>63</v>
      </c>
      <c r="J136" t="s">
        <v>280</v>
      </c>
      <c r="K136" t="s">
        <v>9</v>
      </c>
      <c r="L136">
        <f>VLOOKUP(K136,segment1,2,FALSE)</f>
        <v>1</v>
      </c>
      <c r="M136" t="s">
        <v>3255</v>
      </c>
      <c r="N136" t="s">
        <v>281</v>
      </c>
      <c r="O136">
        <f>VLOOKUP(N136,city,2,FALSE)</f>
        <v>44</v>
      </c>
      <c r="P136" t="s">
        <v>20</v>
      </c>
      <c r="Q136">
        <f>VLOOKUP(P136,state,2,FALSE)</f>
        <v>2</v>
      </c>
      <c r="R136">
        <v>95661</v>
      </c>
      <c r="S136" t="s">
        <v>21</v>
      </c>
      <c r="T136" s="10">
        <f>VLOOKUP(S136,region,2,FALSE)</f>
        <v>2</v>
      </c>
      <c r="U136" t="s">
        <v>4239</v>
      </c>
      <c r="V136" t="s">
        <v>22</v>
      </c>
      <c r="W136">
        <f>VLOOKUP(U136,product,2,FALSE)</f>
        <v>130</v>
      </c>
      <c r="X136">
        <f>VLOOKUP(V136,category,2,FALSE)</f>
        <v>2</v>
      </c>
      <c r="Y136" t="s">
        <v>45</v>
      </c>
      <c r="Z136">
        <f>VLOOKUP(Y136,subcategory,2,FALSE)</f>
        <v>11</v>
      </c>
      <c r="AA136" t="s">
        <v>949</v>
      </c>
      <c r="AB136">
        <v>35.44</v>
      </c>
      <c r="AC136">
        <v>1</v>
      </c>
      <c r="AD136">
        <v>0</v>
      </c>
      <c r="AE136" s="4">
        <v>16.656799999999997</v>
      </c>
    </row>
    <row r="137" spans="1:31" x14ac:dyDescent="0.3">
      <c r="A137" s="2">
        <v>136</v>
      </c>
      <c r="B137" t="s">
        <v>7956</v>
      </c>
      <c r="C137">
        <f>VLOOKUP(B137,order,2,FALSE)</f>
        <v>66</v>
      </c>
      <c r="D137" s="3">
        <v>42656</v>
      </c>
      <c r="E137" s="3">
        <v>42662</v>
      </c>
      <c r="F137" t="s">
        <v>25</v>
      </c>
      <c r="G137" s="10">
        <f>VLOOKUP(F137,ship,2,FALSE)</f>
        <v>2</v>
      </c>
      <c r="H137" t="s">
        <v>3317</v>
      </c>
      <c r="I137">
        <f>VLOOKUP(H137,customer,2,FALSE)</f>
        <v>63</v>
      </c>
      <c r="J137" t="s">
        <v>280</v>
      </c>
      <c r="K137" t="s">
        <v>9</v>
      </c>
      <c r="L137">
        <f>VLOOKUP(K137,segment1,2,FALSE)</f>
        <v>1</v>
      </c>
      <c r="M137" t="s">
        <v>3255</v>
      </c>
      <c r="N137" t="s">
        <v>281</v>
      </c>
      <c r="O137">
        <f>VLOOKUP(N137,city,2,FALSE)</f>
        <v>44</v>
      </c>
      <c r="P137" t="s">
        <v>20</v>
      </c>
      <c r="Q137">
        <f>VLOOKUP(P137,state,2,FALSE)</f>
        <v>2</v>
      </c>
      <c r="R137">
        <v>95661</v>
      </c>
      <c r="S137" t="s">
        <v>21</v>
      </c>
      <c r="T137" s="10">
        <f>VLOOKUP(S137,region,2,FALSE)</f>
        <v>2</v>
      </c>
      <c r="U137" t="s">
        <v>4240</v>
      </c>
      <c r="V137" t="s">
        <v>22</v>
      </c>
      <c r="W137">
        <v>69</v>
      </c>
      <c r="X137">
        <f>VLOOKUP(V137,category,2,FALSE)</f>
        <v>2</v>
      </c>
      <c r="Y137" t="s">
        <v>3229</v>
      </c>
      <c r="Z137">
        <f>VLOOKUP(Y137,subcategory,2,FALSE)</f>
        <v>7</v>
      </c>
      <c r="AA137" t="s">
        <v>1205</v>
      </c>
      <c r="AB137">
        <v>11.52</v>
      </c>
      <c r="AC137">
        <v>4</v>
      </c>
      <c r="AD137">
        <v>0</v>
      </c>
      <c r="AE137" s="4">
        <v>3.4559999999999995</v>
      </c>
    </row>
    <row r="138" spans="1:31" x14ac:dyDescent="0.3">
      <c r="A138" s="2">
        <v>137</v>
      </c>
      <c r="B138" t="s">
        <v>7956</v>
      </c>
      <c r="C138">
        <f>VLOOKUP(B138,order,2,FALSE)</f>
        <v>66</v>
      </c>
      <c r="D138" s="3">
        <v>42656</v>
      </c>
      <c r="E138" s="3">
        <v>42662</v>
      </c>
      <c r="F138" t="s">
        <v>25</v>
      </c>
      <c r="G138" s="10">
        <f>VLOOKUP(F138,ship,2,FALSE)</f>
        <v>2</v>
      </c>
      <c r="H138" t="s">
        <v>3317</v>
      </c>
      <c r="I138">
        <f>VLOOKUP(H138,customer,2,FALSE)</f>
        <v>63</v>
      </c>
      <c r="J138" t="s">
        <v>280</v>
      </c>
      <c r="K138" t="s">
        <v>9</v>
      </c>
      <c r="L138">
        <f>VLOOKUP(K138,segment1,2,FALSE)</f>
        <v>1</v>
      </c>
      <c r="M138" t="s">
        <v>3255</v>
      </c>
      <c r="N138" t="s">
        <v>281</v>
      </c>
      <c r="O138">
        <f>VLOOKUP(N138,city,2,FALSE)</f>
        <v>44</v>
      </c>
      <c r="P138" t="s">
        <v>20</v>
      </c>
      <c r="Q138">
        <f>VLOOKUP(P138,state,2,FALSE)</f>
        <v>2</v>
      </c>
      <c r="R138">
        <v>95661</v>
      </c>
      <c r="S138" t="s">
        <v>21</v>
      </c>
      <c r="T138" s="10">
        <f>VLOOKUP(S138,region,2,FALSE)</f>
        <v>2</v>
      </c>
      <c r="U138" t="s">
        <v>4241</v>
      </c>
      <c r="V138" t="s">
        <v>22</v>
      </c>
      <c r="W138">
        <f>VLOOKUP(U138,product,2,FALSE)</f>
        <v>132</v>
      </c>
      <c r="X138">
        <f>VLOOKUP(V138,category,2,FALSE)</f>
        <v>2</v>
      </c>
      <c r="Y138" t="s">
        <v>3234</v>
      </c>
      <c r="Z138">
        <f>VLOOKUP(Y138,subcategory,2,FALSE)</f>
        <v>14</v>
      </c>
      <c r="AA138" t="s">
        <v>250</v>
      </c>
      <c r="AB138">
        <v>4.0199999999999996</v>
      </c>
      <c r="AC138">
        <v>2</v>
      </c>
      <c r="AD138">
        <v>0</v>
      </c>
      <c r="AE138" s="4">
        <v>1.9697999999999998</v>
      </c>
    </row>
    <row r="139" spans="1:31" x14ac:dyDescent="0.3">
      <c r="A139" s="2">
        <v>138</v>
      </c>
      <c r="B139" t="s">
        <v>7956</v>
      </c>
      <c r="C139">
        <f>VLOOKUP(B139,order,2,FALSE)</f>
        <v>66</v>
      </c>
      <c r="D139" s="3">
        <v>42656</v>
      </c>
      <c r="E139" s="3">
        <v>42662</v>
      </c>
      <c r="F139" t="s">
        <v>25</v>
      </c>
      <c r="G139" s="10">
        <f>VLOOKUP(F139,ship,2,FALSE)</f>
        <v>2</v>
      </c>
      <c r="H139" t="s">
        <v>3317</v>
      </c>
      <c r="I139">
        <f>VLOOKUP(H139,customer,2,FALSE)</f>
        <v>63</v>
      </c>
      <c r="J139" t="s">
        <v>280</v>
      </c>
      <c r="K139" t="s">
        <v>9</v>
      </c>
      <c r="L139">
        <f>VLOOKUP(K139,segment1,2,FALSE)</f>
        <v>1</v>
      </c>
      <c r="M139" t="s">
        <v>3255</v>
      </c>
      <c r="N139" t="s">
        <v>281</v>
      </c>
      <c r="O139">
        <f>VLOOKUP(N139,city,2,FALSE)</f>
        <v>44</v>
      </c>
      <c r="P139" t="s">
        <v>20</v>
      </c>
      <c r="Q139">
        <f>VLOOKUP(P139,state,2,FALSE)</f>
        <v>2</v>
      </c>
      <c r="R139">
        <v>95661</v>
      </c>
      <c r="S139" t="s">
        <v>21</v>
      </c>
      <c r="T139" s="10">
        <f>VLOOKUP(S139,region,2,FALSE)</f>
        <v>2</v>
      </c>
      <c r="U139" t="s">
        <v>4242</v>
      </c>
      <c r="V139" t="s">
        <v>22</v>
      </c>
      <c r="W139">
        <v>70</v>
      </c>
      <c r="X139">
        <f>VLOOKUP(V139,category,2,FALSE)</f>
        <v>2</v>
      </c>
      <c r="Y139" t="s">
        <v>3231</v>
      </c>
      <c r="Z139">
        <f>VLOOKUP(Y139,subcategory,2,FALSE)</f>
        <v>9</v>
      </c>
      <c r="AA139" t="s">
        <v>1728</v>
      </c>
      <c r="AB139">
        <v>76.176000000000002</v>
      </c>
      <c r="AC139">
        <v>3</v>
      </c>
      <c r="AD139">
        <v>0.2</v>
      </c>
      <c r="AE139" s="4">
        <v>26.661599999999996</v>
      </c>
    </row>
    <row r="140" spans="1:31" x14ac:dyDescent="0.3">
      <c r="A140" s="2">
        <v>139</v>
      </c>
      <c r="B140" t="s">
        <v>7956</v>
      </c>
      <c r="C140">
        <f>VLOOKUP(B140,order,2,FALSE)</f>
        <v>66</v>
      </c>
      <c r="D140" s="3">
        <v>42656</v>
      </c>
      <c r="E140" s="3">
        <v>42662</v>
      </c>
      <c r="F140" t="s">
        <v>25</v>
      </c>
      <c r="G140" s="10">
        <f>VLOOKUP(F140,ship,2,FALSE)</f>
        <v>2</v>
      </c>
      <c r="H140" t="s">
        <v>3317</v>
      </c>
      <c r="I140">
        <f>VLOOKUP(H140,customer,2,FALSE)</f>
        <v>63</v>
      </c>
      <c r="J140" t="s">
        <v>280</v>
      </c>
      <c r="K140" t="s">
        <v>9</v>
      </c>
      <c r="L140">
        <f>VLOOKUP(K140,segment1,2,FALSE)</f>
        <v>1</v>
      </c>
      <c r="M140" t="s">
        <v>3255</v>
      </c>
      <c r="N140" t="s">
        <v>281</v>
      </c>
      <c r="O140">
        <f>VLOOKUP(N140,city,2,FALSE)</f>
        <v>44</v>
      </c>
      <c r="P140" t="s">
        <v>20</v>
      </c>
      <c r="Q140">
        <f>VLOOKUP(P140,state,2,FALSE)</f>
        <v>2</v>
      </c>
      <c r="R140">
        <v>95661</v>
      </c>
      <c r="S140" t="s">
        <v>21</v>
      </c>
      <c r="T140" s="10">
        <f>VLOOKUP(S140,region,2,FALSE)</f>
        <v>2</v>
      </c>
      <c r="U140" t="s">
        <v>4243</v>
      </c>
      <c r="V140" t="s">
        <v>22</v>
      </c>
      <c r="W140">
        <f>VLOOKUP(U140,product,2,FALSE)</f>
        <v>134</v>
      </c>
      <c r="X140">
        <f>VLOOKUP(V140,category,2,FALSE)</f>
        <v>2</v>
      </c>
      <c r="Y140" t="s">
        <v>3233</v>
      </c>
      <c r="Z140">
        <f>VLOOKUP(Y140,subcategory,2,FALSE)</f>
        <v>15</v>
      </c>
      <c r="AA140" t="s">
        <v>520</v>
      </c>
      <c r="AB140">
        <v>65.88</v>
      </c>
      <c r="AC140">
        <v>6</v>
      </c>
      <c r="AD140">
        <v>0</v>
      </c>
      <c r="AE140" s="4">
        <v>18.446400000000004</v>
      </c>
    </row>
    <row r="141" spans="1:31" x14ac:dyDescent="0.3">
      <c r="A141" s="2">
        <v>140</v>
      </c>
      <c r="B141" t="s">
        <v>7956</v>
      </c>
      <c r="C141">
        <f>VLOOKUP(B141,order,2,FALSE)</f>
        <v>66</v>
      </c>
      <c r="D141" s="3">
        <v>42656</v>
      </c>
      <c r="E141" s="3">
        <v>42662</v>
      </c>
      <c r="F141" t="s">
        <v>25</v>
      </c>
      <c r="G141" s="10">
        <f>VLOOKUP(F141,ship,2,FALSE)</f>
        <v>2</v>
      </c>
      <c r="H141" t="s">
        <v>3317</v>
      </c>
      <c r="I141">
        <f>VLOOKUP(H141,customer,2,FALSE)</f>
        <v>63</v>
      </c>
      <c r="J141" t="s">
        <v>280</v>
      </c>
      <c r="K141" t="s">
        <v>9</v>
      </c>
      <c r="L141">
        <f>VLOOKUP(K141,segment1,2,FALSE)</f>
        <v>1</v>
      </c>
      <c r="M141" t="s">
        <v>3255</v>
      </c>
      <c r="N141" t="s">
        <v>281</v>
      </c>
      <c r="O141">
        <f>VLOOKUP(N141,city,2,FALSE)</f>
        <v>44</v>
      </c>
      <c r="P141" t="s">
        <v>20</v>
      </c>
      <c r="Q141">
        <f>VLOOKUP(P141,state,2,FALSE)</f>
        <v>2</v>
      </c>
      <c r="R141">
        <v>95661</v>
      </c>
      <c r="S141" t="s">
        <v>21</v>
      </c>
      <c r="T141" s="10">
        <f>VLOOKUP(S141,region,2,FALSE)</f>
        <v>2</v>
      </c>
      <c r="U141" t="s">
        <v>4160</v>
      </c>
      <c r="V141" t="s">
        <v>13</v>
      </c>
      <c r="W141">
        <v>71</v>
      </c>
      <c r="X141">
        <f>VLOOKUP(V141,category,2,FALSE)</f>
        <v>1</v>
      </c>
      <c r="Y141" t="s">
        <v>3228</v>
      </c>
      <c r="Z141">
        <f>VLOOKUP(Y141,subcategory,2,FALSE)</f>
        <v>6</v>
      </c>
      <c r="AA141" t="s">
        <v>2477</v>
      </c>
      <c r="AB141">
        <v>43.120000000000005</v>
      </c>
      <c r="AC141">
        <v>14</v>
      </c>
      <c r="AD141">
        <v>0</v>
      </c>
      <c r="AE141" s="4">
        <v>20.697599999999998</v>
      </c>
    </row>
    <row r="142" spans="1:31" x14ac:dyDescent="0.3">
      <c r="A142" s="2">
        <v>141</v>
      </c>
      <c r="B142" t="s">
        <v>7957</v>
      </c>
      <c r="C142">
        <f>VLOOKUP(B142,order,2,FALSE)</f>
        <v>67</v>
      </c>
      <c r="D142" s="3">
        <v>42618</v>
      </c>
      <c r="E142" s="3">
        <v>42620</v>
      </c>
      <c r="F142" t="s">
        <v>7</v>
      </c>
      <c r="G142" s="10">
        <f>VLOOKUP(F142,ship,2,FALSE)</f>
        <v>1</v>
      </c>
      <c r="H142" t="s">
        <v>3318</v>
      </c>
      <c r="I142">
        <f>VLOOKUP(H142,customer,2,FALSE)</f>
        <v>64</v>
      </c>
      <c r="J142" t="s">
        <v>287</v>
      </c>
      <c r="K142" t="s">
        <v>18</v>
      </c>
      <c r="L142">
        <f>VLOOKUP(K142,segment1,2,FALSE)</f>
        <v>2</v>
      </c>
      <c r="M142" t="s">
        <v>3255</v>
      </c>
      <c r="N142" t="s">
        <v>77</v>
      </c>
      <c r="O142">
        <f>VLOOKUP(N142,city,2,FALSE)</f>
        <v>11</v>
      </c>
      <c r="P142" t="s">
        <v>78</v>
      </c>
      <c r="Q142">
        <f>VLOOKUP(P142,state,2,FALSE)</f>
        <v>10</v>
      </c>
      <c r="R142">
        <v>19140</v>
      </c>
      <c r="S142" t="s">
        <v>79</v>
      </c>
      <c r="T142" s="10">
        <f>VLOOKUP(S142,region,2,FALSE)</f>
        <v>4</v>
      </c>
      <c r="U142" t="s">
        <v>4138</v>
      </c>
      <c r="V142" t="s">
        <v>13</v>
      </c>
      <c r="W142">
        <f>VLOOKUP(U142,product,2,FALSE)</f>
        <v>29</v>
      </c>
      <c r="X142">
        <f>VLOOKUP(V142,category,2,FALSE)</f>
        <v>1</v>
      </c>
      <c r="Y142" t="s">
        <v>3228</v>
      </c>
      <c r="Z142">
        <f>VLOOKUP(Y142,subcategory,2,FALSE)</f>
        <v>6</v>
      </c>
      <c r="AA142" t="s">
        <v>1083</v>
      </c>
      <c r="AB142">
        <v>82.800000000000011</v>
      </c>
      <c r="AC142">
        <v>2</v>
      </c>
      <c r="AD142">
        <v>0.2</v>
      </c>
      <c r="AE142" s="4">
        <v>10.349999999999994</v>
      </c>
    </row>
    <row r="143" spans="1:31" x14ac:dyDescent="0.3">
      <c r="A143" s="2">
        <v>142</v>
      </c>
      <c r="B143" t="s">
        <v>9261</v>
      </c>
      <c r="C143">
        <f>VLOOKUP(B143,order,2,FALSE)</f>
        <v>68</v>
      </c>
      <c r="D143" s="3">
        <v>42996</v>
      </c>
      <c r="E143" s="3">
        <v>43001</v>
      </c>
      <c r="F143" t="s">
        <v>25</v>
      </c>
      <c r="G143" s="10">
        <f>VLOOKUP(F143,ship,2,FALSE)</f>
        <v>2</v>
      </c>
      <c r="H143" t="s">
        <v>3319</v>
      </c>
      <c r="I143">
        <f>VLOOKUP(H143,customer,2,FALSE)</f>
        <v>65</v>
      </c>
      <c r="J143" t="s">
        <v>289</v>
      </c>
      <c r="K143" t="s">
        <v>18</v>
      </c>
      <c r="L143">
        <f>VLOOKUP(K143,segment1,2,FALSE)</f>
        <v>2</v>
      </c>
      <c r="M143" t="s">
        <v>3255</v>
      </c>
      <c r="N143" t="s">
        <v>67</v>
      </c>
      <c r="O143">
        <f>VLOOKUP(N143,city,2,FALSE)</f>
        <v>9</v>
      </c>
      <c r="P143" t="s">
        <v>20</v>
      </c>
      <c r="Q143">
        <f>VLOOKUP(P143,state,2,FALSE)</f>
        <v>2</v>
      </c>
      <c r="R143">
        <v>94122</v>
      </c>
      <c r="S143" t="s">
        <v>21</v>
      </c>
      <c r="T143" s="10">
        <f>VLOOKUP(S143,region,2,FALSE)</f>
        <v>2</v>
      </c>
      <c r="U143" t="s">
        <v>4244</v>
      </c>
      <c r="V143" t="s">
        <v>22</v>
      </c>
      <c r="W143">
        <v>72</v>
      </c>
      <c r="X143">
        <f>VLOOKUP(V143,category,2,FALSE)</f>
        <v>2</v>
      </c>
      <c r="Y143" t="s">
        <v>3229</v>
      </c>
      <c r="Z143">
        <f>VLOOKUP(Y143,subcategory,2,FALSE)</f>
        <v>7</v>
      </c>
      <c r="AA143" t="s">
        <v>788</v>
      </c>
      <c r="AB143">
        <v>8.82</v>
      </c>
      <c r="AC143">
        <v>3</v>
      </c>
      <c r="AD143">
        <v>0</v>
      </c>
      <c r="AE143" s="4">
        <v>2.3814000000000002</v>
      </c>
    </row>
    <row r="144" spans="1:31" x14ac:dyDescent="0.3">
      <c r="A144" s="2">
        <v>143</v>
      </c>
      <c r="B144" t="s">
        <v>9261</v>
      </c>
      <c r="C144">
        <f>VLOOKUP(B144,order,2,FALSE)</f>
        <v>68</v>
      </c>
      <c r="D144" s="3">
        <v>42996</v>
      </c>
      <c r="E144" s="3">
        <v>43001</v>
      </c>
      <c r="F144" t="s">
        <v>25</v>
      </c>
      <c r="G144" s="10">
        <f>VLOOKUP(F144,ship,2,FALSE)</f>
        <v>2</v>
      </c>
      <c r="H144" t="s">
        <v>3319</v>
      </c>
      <c r="I144">
        <f>VLOOKUP(H144,customer,2,FALSE)</f>
        <v>65</v>
      </c>
      <c r="J144" t="s">
        <v>289</v>
      </c>
      <c r="K144" t="s">
        <v>18</v>
      </c>
      <c r="L144">
        <f>VLOOKUP(K144,segment1,2,FALSE)</f>
        <v>2</v>
      </c>
      <c r="M144" t="s">
        <v>3255</v>
      </c>
      <c r="N144" t="s">
        <v>67</v>
      </c>
      <c r="O144">
        <f>VLOOKUP(N144,city,2,FALSE)</f>
        <v>9</v>
      </c>
      <c r="P144" t="s">
        <v>20</v>
      </c>
      <c r="Q144">
        <f>VLOOKUP(P144,state,2,FALSE)</f>
        <v>2</v>
      </c>
      <c r="R144">
        <v>94122</v>
      </c>
      <c r="S144" t="s">
        <v>21</v>
      </c>
      <c r="T144" s="10">
        <f>VLOOKUP(S144,region,2,FALSE)</f>
        <v>2</v>
      </c>
      <c r="U144" t="s">
        <v>4245</v>
      </c>
      <c r="V144" t="s">
        <v>22</v>
      </c>
      <c r="W144">
        <f>VLOOKUP(U144,product,2,FALSE)</f>
        <v>136</v>
      </c>
      <c r="X144">
        <f>VLOOKUP(V144,category,2,FALSE)</f>
        <v>2</v>
      </c>
      <c r="Y144" t="s">
        <v>103</v>
      </c>
      <c r="Z144">
        <f>VLOOKUP(Y144,subcategory,2,FALSE)</f>
        <v>13</v>
      </c>
      <c r="AA144" t="s">
        <v>855</v>
      </c>
      <c r="AB144">
        <v>10.86</v>
      </c>
      <c r="AC144">
        <v>3</v>
      </c>
      <c r="AD144">
        <v>0</v>
      </c>
      <c r="AE144" s="4">
        <v>5.1042000000000005</v>
      </c>
    </row>
    <row r="145" spans="1:31" x14ac:dyDescent="0.3">
      <c r="A145" s="2">
        <v>144</v>
      </c>
      <c r="B145" t="s">
        <v>9261</v>
      </c>
      <c r="C145">
        <f>VLOOKUP(B145,order,2,FALSE)</f>
        <v>68</v>
      </c>
      <c r="D145" s="3">
        <v>42996</v>
      </c>
      <c r="E145" s="3">
        <v>43001</v>
      </c>
      <c r="F145" t="s">
        <v>25</v>
      </c>
      <c r="G145" s="10">
        <f>VLOOKUP(F145,ship,2,FALSE)</f>
        <v>2</v>
      </c>
      <c r="H145" t="s">
        <v>3319</v>
      </c>
      <c r="I145">
        <f>VLOOKUP(H145,customer,2,FALSE)</f>
        <v>65</v>
      </c>
      <c r="J145" t="s">
        <v>289</v>
      </c>
      <c r="K145" t="s">
        <v>18</v>
      </c>
      <c r="L145">
        <f>VLOOKUP(K145,segment1,2,FALSE)</f>
        <v>2</v>
      </c>
      <c r="M145" t="s">
        <v>3255</v>
      </c>
      <c r="N145" t="s">
        <v>67</v>
      </c>
      <c r="O145">
        <f>VLOOKUP(N145,city,2,FALSE)</f>
        <v>9</v>
      </c>
      <c r="P145" t="s">
        <v>20</v>
      </c>
      <c r="Q145">
        <f>VLOOKUP(P145,state,2,FALSE)</f>
        <v>2</v>
      </c>
      <c r="R145">
        <v>94122</v>
      </c>
      <c r="S145" t="s">
        <v>21</v>
      </c>
      <c r="T145" s="10">
        <f>VLOOKUP(S145,region,2,FALSE)</f>
        <v>2</v>
      </c>
      <c r="U145" t="s">
        <v>4246</v>
      </c>
      <c r="V145" t="s">
        <v>22</v>
      </c>
      <c r="W145">
        <v>73</v>
      </c>
      <c r="X145">
        <f>VLOOKUP(V145,category,2,FALSE)</f>
        <v>2</v>
      </c>
      <c r="Y145" t="s">
        <v>45</v>
      </c>
      <c r="Z145">
        <f>VLOOKUP(Y145,subcategory,2,FALSE)</f>
        <v>11</v>
      </c>
      <c r="AA145" t="s">
        <v>2909</v>
      </c>
      <c r="AB145">
        <v>143.69999999999999</v>
      </c>
      <c r="AC145">
        <v>3</v>
      </c>
      <c r="AD145">
        <v>0</v>
      </c>
      <c r="AE145" s="4">
        <v>68.975999999999999</v>
      </c>
    </row>
    <row r="146" spans="1:31" x14ac:dyDescent="0.3">
      <c r="A146" s="2">
        <v>145</v>
      </c>
      <c r="B146" t="s">
        <v>9262</v>
      </c>
      <c r="C146">
        <f>VLOOKUP(B146,order,2,FALSE)</f>
        <v>69</v>
      </c>
      <c r="D146" s="3">
        <v>43091</v>
      </c>
      <c r="E146" s="3">
        <v>43096</v>
      </c>
      <c r="F146" t="s">
        <v>25</v>
      </c>
      <c r="G146" s="10">
        <f>VLOOKUP(F146,ship,2,FALSE)</f>
        <v>2</v>
      </c>
      <c r="H146" t="s">
        <v>3320</v>
      </c>
      <c r="I146">
        <f>VLOOKUP(H146,customer,2,FALSE)</f>
        <v>66</v>
      </c>
      <c r="J146" t="s">
        <v>293</v>
      </c>
      <c r="K146" t="s">
        <v>9</v>
      </c>
      <c r="L146">
        <f>VLOOKUP(K146,segment1,2,FALSE)</f>
        <v>1</v>
      </c>
      <c r="M146" t="s">
        <v>3255</v>
      </c>
      <c r="N146" t="s">
        <v>294</v>
      </c>
      <c r="O146">
        <f>VLOOKUP(N146,city,2,FALSE)</f>
        <v>45</v>
      </c>
      <c r="P146" t="s">
        <v>295</v>
      </c>
      <c r="Q146">
        <f>VLOOKUP(P146,state,2,FALSE)</f>
        <v>26</v>
      </c>
      <c r="R146">
        <v>64055</v>
      </c>
      <c r="S146" t="s">
        <v>55</v>
      </c>
      <c r="T146" s="10">
        <f>VLOOKUP(S146,region,2,FALSE)</f>
        <v>3</v>
      </c>
      <c r="U146" t="s">
        <v>4247</v>
      </c>
      <c r="V146" t="s">
        <v>22</v>
      </c>
      <c r="W146">
        <f>VLOOKUP(U146,product,2,FALSE)</f>
        <v>138</v>
      </c>
      <c r="X146">
        <f>VLOOKUP(V146,category,2,FALSE)</f>
        <v>2</v>
      </c>
      <c r="Y146" t="s">
        <v>38</v>
      </c>
      <c r="Z146">
        <f>VLOOKUP(Y146,subcategory,2,FALSE)</f>
        <v>10</v>
      </c>
      <c r="AA146" t="s">
        <v>1078</v>
      </c>
      <c r="AB146">
        <v>839.43000000000006</v>
      </c>
      <c r="AC146">
        <v>3</v>
      </c>
      <c r="AD146">
        <v>0</v>
      </c>
      <c r="AE146" s="4">
        <v>218.25179999999997</v>
      </c>
    </row>
    <row r="147" spans="1:31" x14ac:dyDescent="0.3">
      <c r="A147" s="2">
        <v>146</v>
      </c>
      <c r="B147" t="s">
        <v>6912</v>
      </c>
      <c r="C147">
        <f>VLOOKUP(B147,order,2,FALSE)</f>
        <v>70</v>
      </c>
      <c r="D147" s="3">
        <v>42254</v>
      </c>
      <c r="E147" s="3">
        <v>42259</v>
      </c>
      <c r="F147" t="s">
        <v>25</v>
      </c>
      <c r="G147" s="10">
        <f>VLOOKUP(F147,ship,2,FALSE)</f>
        <v>2</v>
      </c>
      <c r="H147" t="s">
        <v>3321</v>
      </c>
      <c r="I147">
        <f>VLOOKUP(H147,customer,2,FALSE)</f>
        <v>67</v>
      </c>
      <c r="J147" t="s">
        <v>297</v>
      </c>
      <c r="K147" t="s">
        <v>9</v>
      </c>
      <c r="L147">
        <f>VLOOKUP(K147,segment1,2,FALSE)</f>
        <v>1</v>
      </c>
      <c r="M147" t="s">
        <v>3255</v>
      </c>
      <c r="N147" t="s">
        <v>298</v>
      </c>
      <c r="O147">
        <f>VLOOKUP(N147,city,2,FALSE)</f>
        <v>46</v>
      </c>
      <c r="P147" t="s">
        <v>20</v>
      </c>
      <c r="Q147">
        <f>VLOOKUP(P147,state,2,FALSE)</f>
        <v>2</v>
      </c>
      <c r="R147">
        <v>91104</v>
      </c>
      <c r="S147" t="s">
        <v>21</v>
      </c>
      <c r="T147" s="10">
        <f>VLOOKUP(S147,region,2,FALSE)</f>
        <v>2</v>
      </c>
      <c r="U147" t="s">
        <v>4192</v>
      </c>
      <c r="V147" t="s">
        <v>22</v>
      </c>
      <c r="W147">
        <v>74</v>
      </c>
      <c r="X147">
        <f>VLOOKUP(V147,category,2,FALSE)</f>
        <v>2</v>
      </c>
      <c r="Y147" t="s">
        <v>3227</v>
      </c>
      <c r="Z147">
        <f>VLOOKUP(Y147,subcategory,2,FALSE)</f>
        <v>5</v>
      </c>
      <c r="AA147" t="s">
        <v>534</v>
      </c>
      <c r="AB147">
        <v>671.93</v>
      </c>
      <c r="AC147">
        <v>7</v>
      </c>
      <c r="AD147">
        <v>0</v>
      </c>
      <c r="AE147" s="4">
        <v>20.157899999999998</v>
      </c>
    </row>
    <row r="148" spans="1:31" x14ac:dyDescent="0.3">
      <c r="A148" s="2">
        <v>147</v>
      </c>
      <c r="B148" t="s">
        <v>5940</v>
      </c>
      <c r="C148">
        <f>VLOOKUP(B148,order,2,FALSE)</f>
        <v>71</v>
      </c>
      <c r="D148" s="3">
        <v>41934</v>
      </c>
      <c r="E148" s="3">
        <v>41940</v>
      </c>
      <c r="F148" t="s">
        <v>25</v>
      </c>
      <c r="G148" s="10">
        <f>VLOOKUP(F148,ship,2,FALSE)</f>
        <v>2</v>
      </c>
      <c r="H148" t="s">
        <v>3322</v>
      </c>
      <c r="I148">
        <f>VLOOKUP(H148,customer,2,FALSE)</f>
        <v>68</v>
      </c>
      <c r="J148" t="s">
        <v>299</v>
      </c>
      <c r="K148" t="s">
        <v>52</v>
      </c>
      <c r="L148">
        <f>VLOOKUP(K148,segment1,2,FALSE)</f>
        <v>3</v>
      </c>
      <c r="M148" t="s">
        <v>3255</v>
      </c>
      <c r="N148" t="s">
        <v>300</v>
      </c>
      <c r="O148">
        <f>VLOOKUP(N148,city,2,FALSE)</f>
        <v>47</v>
      </c>
      <c r="P148" t="s">
        <v>249</v>
      </c>
      <c r="Q148">
        <f>VLOOKUP(P148,state,2,FALSE)</f>
        <v>25</v>
      </c>
      <c r="R148">
        <v>43055</v>
      </c>
      <c r="S148" t="s">
        <v>79</v>
      </c>
      <c r="T148" s="10">
        <f>VLOOKUP(S148,region,2,FALSE)</f>
        <v>4</v>
      </c>
      <c r="U148" t="s">
        <v>4248</v>
      </c>
      <c r="V148" t="s">
        <v>13</v>
      </c>
      <c r="W148">
        <f>VLOOKUP(U148,product,2,FALSE)</f>
        <v>139</v>
      </c>
      <c r="X148">
        <f>VLOOKUP(V148,category,2,FALSE)</f>
        <v>1</v>
      </c>
      <c r="Y148" t="s">
        <v>3228</v>
      </c>
      <c r="Z148">
        <f>VLOOKUP(Y148,subcategory,2,FALSE)</f>
        <v>6</v>
      </c>
      <c r="AA148" t="s">
        <v>453</v>
      </c>
      <c r="AB148">
        <v>93.888000000000005</v>
      </c>
      <c r="AC148">
        <v>4</v>
      </c>
      <c r="AD148">
        <v>0.2</v>
      </c>
      <c r="AE148" s="4">
        <v>12.90959999999999</v>
      </c>
    </row>
    <row r="149" spans="1:31" x14ac:dyDescent="0.3">
      <c r="A149" s="2">
        <v>148</v>
      </c>
      <c r="B149" t="s">
        <v>7958</v>
      </c>
      <c r="C149">
        <f>VLOOKUP(B149,order,2,FALSE)</f>
        <v>72</v>
      </c>
      <c r="D149" s="3">
        <v>42709</v>
      </c>
      <c r="E149" s="3">
        <v>42713</v>
      </c>
      <c r="F149" t="s">
        <v>25</v>
      </c>
      <c r="G149" s="10">
        <f>VLOOKUP(F149,ship,2,FALSE)</f>
        <v>2</v>
      </c>
      <c r="H149" t="s">
        <v>3323</v>
      </c>
      <c r="I149">
        <f>VLOOKUP(H149,customer,2,FALSE)</f>
        <v>69</v>
      </c>
      <c r="J149" t="s">
        <v>302</v>
      </c>
      <c r="K149" t="s">
        <v>18</v>
      </c>
      <c r="L149">
        <f>VLOOKUP(K149,segment1,2,FALSE)</f>
        <v>2</v>
      </c>
      <c r="M149" t="s">
        <v>3255</v>
      </c>
      <c r="N149" t="s">
        <v>303</v>
      </c>
      <c r="O149">
        <f>VLOOKUP(N149,city,2,FALSE)</f>
        <v>48</v>
      </c>
      <c r="P149" t="s">
        <v>60</v>
      </c>
      <c r="Q149">
        <f>VLOOKUP(P149,state,2,FALSE)</f>
        <v>7</v>
      </c>
      <c r="R149">
        <v>53132</v>
      </c>
      <c r="S149" t="s">
        <v>55</v>
      </c>
      <c r="T149" s="10">
        <f>VLOOKUP(S149,region,2,FALSE)</f>
        <v>3</v>
      </c>
      <c r="U149" t="s">
        <v>4249</v>
      </c>
      <c r="V149" t="s">
        <v>35</v>
      </c>
      <c r="W149">
        <v>75</v>
      </c>
      <c r="X149">
        <f>VLOOKUP(V149,category,2,FALSE)</f>
        <v>3</v>
      </c>
      <c r="Y149" t="s">
        <v>3230</v>
      </c>
      <c r="Z149">
        <f>VLOOKUP(Y149,subcategory,2,FALSE)</f>
        <v>8</v>
      </c>
      <c r="AA149" t="s">
        <v>1949</v>
      </c>
      <c r="AB149">
        <v>384.45000000000005</v>
      </c>
      <c r="AC149">
        <v>11</v>
      </c>
      <c r="AD149">
        <v>0</v>
      </c>
      <c r="AE149" s="4">
        <v>103.80150000000003</v>
      </c>
    </row>
    <row r="150" spans="1:31" x14ac:dyDescent="0.3">
      <c r="A150" s="2">
        <v>149</v>
      </c>
      <c r="B150" t="s">
        <v>7958</v>
      </c>
      <c r="C150">
        <f>VLOOKUP(B150,order,2,FALSE)</f>
        <v>72</v>
      </c>
      <c r="D150" s="3">
        <v>42709</v>
      </c>
      <c r="E150" s="3">
        <v>42713</v>
      </c>
      <c r="F150" t="s">
        <v>25</v>
      </c>
      <c r="G150" s="10">
        <f>VLOOKUP(F150,ship,2,FALSE)</f>
        <v>2</v>
      </c>
      <c r="H150" t="s">
        <v>3323</v>
      </c>
      <c r="I150">
        <f>VLOOKUP(H150,customer,2,FALSE)</f>
        <v>69</v>
      </c>
      <c r="J150" t="s">
        <v>302</v>
      </c>
      <c r="K150" t="s">
        <v>18</v>
      </c>
      <c r="L150">
        <f>VLOOKUP(K150,segment1,2,FALSE)</f>
        <v>2</v>
      </c>
      <c r="M150" t="s">
        <v>3255</v>
      </c>
      <c r="N150" t="s">
        <v>303</v>
      </c>
      <c r="O150">
        <f>VLOOKUP(N150,city,2,FALSE)</f>
        <v>48</v>
      </c>
      <c r="P150" t="s">
        <v>60</v>
      </c>
      <c r="Q150">
        <f>VLOOKUP(P150,state,2,FALSE)</f>
        <v>7</v>
      </c>
      <c r="R150">
        <v>53132</v>
      </c>
      <c r="S150" t="s">
        <v>55</v>
      </c>
      <c r="T150" s="10">
        <f>VLOOKUP(S150,region,2,FALSE)</f>
        <v>3</v>
      </c>
      <c r="U150" t="s">
        <v>4250</v>
      </c>
      <c r="V150" t="s">
        <v>35</v>
      </c>
      <c r="W150">
        <f>VLOOKUP(U150,product,2,FALSE)</f>
        <v>141</v>
      </c>
      <c r="X150">
        <f>VLOOKUP(V150,category,2,FALSE)</f>
        <v>3</v>
      </c>
      <c r="Y150" t="s">
        <v>3230</v>
      </c>
      <c r="Z150">
        <f>VLOOKUP(Y150,subcategory,2,FALSE)</f>
        <v>8</v>
      </c>
      <c r="AA150" t="s">
        <v>876</v>
      </c>
      <c r="AB150">
        <v>149.97</v>
      </c>
      <c r="AC150">
        <v>3</v>
      </c>
      <c r="AD150">
        <v>0</v>
      </c>
      <c r="AE150" s="4">
        <v>5.9987999999999815</v>
      </c>
    </row>
    <row r="151" spans="1:31" x14ac:dyDescent="0.3">
      <c r="A151" s="2">
        <v>150</v>
      </c>
      <c r="B151" t="s">
        <v>7958</v>
      </c>
      <c r="C151">
        <f>VLOOKUP(B151,order,2,FALSE)</f>
        <v>72</v>
      </c>
      <c r="D151" s="3">
        <v>42709</v>
      </c>
      <c r="E151" s="3">
        <v>42713</v>
      </c>
      <c r="F151" t="s">
        <v>25</v>
      </c>
      <c r="G151" s="10">
        <f>VLOOKUP(F151,ship,2,FALSE)</f>
        <v>2</v>
      </c>
      <c r="H151" t="s">
        <v>3323</v>
      </c>
      <c r="I151">
        <f>VLOOKUP(H151,customer,2,FALSE)</f>
        <v>69</v>
      </c>
      <c r="J151" t="s">
        <v>302</v>
      </c>
      <c r="K151" t="s">
        <v>18</v>
      </c>
      <c r="L151">
        <f>VLOOKUP(K151,segment1,2,FALSE)</f>
        <v>2</v>
      </c>
      <c r="M151" t="s">
        <v>3255</v>
      </c>
      <c r="N151" t="s">
        <v>303</v>
      </c>
      <c r="O151">
        <f>VLOOKUP(N151,city,2,FALSE)</f>
        <v>48</v>
      </c>
      <c r="P151" t="s">
        <v>60</v>
      </c>
      <c r="Q151">
        <f>VLOOKUP(P151,state,2,FALSE)</f>
        <v>7</v>
      </c>
      <c r="R151">
        <v>53132</v>
      </c>
      <c r="S151" t="s">
        <v>55</v>
      </c>
      <c r="T151" s="10">
        <f>VLOOKUP(S151,region,2,FALSE)</f>
        <v>3</v>
      </c>
      <c r="U151" t="s">
        <v>4111</v>
      </c>
      <c r="V151" t="s">
        <v>13</v>
      </c>
      <c r="W151">
        <v>76</v>
      </c>
      <c r="X151">
        <f>VLOOKUP(V151,category,2,FALSE)</f>
        <v>1</v>
      </c>
      <c r="Y151" t="s">
        <v>3226</v>
      </c>
      <c r="Z151">
        <f>VLOOKUP(Y151,subcategory,2,FALSE)</f>
        <v>2</v>
      </c>
      <c r="AA151" t="s">
        <v>2779</v>
      </c>
      <c r="AB151">
        <v>1951.84</v>
      </c>
      <c r="AC151">
        <v>8</v>
      </c>
      <c r="AD151">
        <v>0</v>
      </c>
      <c r="AE151" s="4">
        <v>585.55199999999991</v>
      </c>
    </row>
    <row r="152" spans="1:31" x14ac:dyDescent="0.3">
      <c r="A152" s="2">
        <v>151</v>
      </c>
      <c r="B152" t="s">
        <v>7958</v>
      </c>
      <c r="C152">
        <f>VLOOKUP(B152,order,2,FALSE)</f>
        <v>72</v>
      </c>
      <c r="D152" s="3">
        <v>42709</v>
      </c>
      <c r="E152" s="3">
        <v>42713</v>
      </c>
      <c r="F152" t="s">
        <v>25</v>
      </c>
      <c r="G152" s="10">
        <f>VLOOKUP(F152,ship,2,FALSE)</f>
        <v>2</v>
      </c>
      <c r="H152" t="s">
        <v>3323</v>
      </c>
      <c r="I152">
        <f>VLOOKUP(H152,customer,2,FALSE)</f>
        <v>69</v>
      </c>
      <c r="J152" t="s">
        <v>302</v>
      </c>
      <c r="K152" t="s">
        <v>18</v>
      </c>
      <c r="L152">
        <f>VLOOKUP(K152,segment1,2,FALSE)</f>
        <v>2</v>
      </c>
      <c r="M152" t="s">
        <v>3255</v>
      </c>
      <c r="N152" t="s">
        <v>303</v>
      </c>
      <c r="O152">
        <f>VLOOKUP(N152,city,2,FALSE)</f>
        <v>48</v>
      </c>
      <c r="P152" t="s">
        <v>60</v>
      </c>
      <c r="Q152">
        <f>VLOOKUP(P152,state,2,FALSE)</f>
        <v>7</v>
      </c>
      <c r="R152">
        <v>53132</v>
      </c>
      <c r="S152" t="s">
        <v>55</v>
      </c>
      <c r="T152" s="10">
        <f>VLOOKUP(S152,region,2,FALSE)</f>
        <v>3</v>
      </c>
      <c r="U152" t="s">
        <v>4251</v>
      </c>
      <c r="V152" t="s">
        <v>22</v>
      </c>
      <c r="W152">
        <f>VLOOKUP(U152,product,2,FALSE)</f>
        <v>142</v>
      </c>
      <c r="X152">
        <f>VLOOKUP(V152,category,2,FALSE)</f>
        <v>2</v>
      </c>
      <c r="Y152" t="s">
        <v>3231</v>
      </c>
      <c r="Z152">
        <f>VLOOKUP(Y152,subcategory,2,FALSE)</f>
        <v>9</v>
      </c>
      <c r="AA152" t="s">
        <v>1443</v>
      </c>
      <c r="AB152">
        <v>171.55</v>
      </c>
      <c r="AC152">
        <v>5</v>
      </c>
      <c r="AD152">
        <v>0</v>
      </c>
      <c r="AE152" s="4">
        <v>80.628500000000003</v>
      </c>
    </row>
    <row r="153" spans="1:31" x14ac:dyDescent="0.3">
      <c r="A153" s="2">
        <v>152</v>
      </c>
      <c r="B153" t="s">
        <v>7959</v>
      </c>
      <c r="C153">
        <f>VLOOKUP(B153,order,2,FALSE)</f>
        <v>73</v>
      </c>
      <c r="D153" s="3">
        <v>42442</v>
      </c>
      <c r="E153" s="3">
        <v>42445</v>
      </c>
      <c r="F153" t="s">
        <v>97</v>
      </c>
      <c r="G153" s="10">
        <f>VLOOKUP(F153,ship,2,FALSE)</f>
        <v>3</v>
      </c>
      <c r="H153" t="s">
        <v>3324</v>
      </c>
      <c r="I153">
        <f>VLOOKUP(H153,customer,2,FALSE)</f>
        <v>70</v>
      </c>
      <c r="J153" t="s">
        <v>307</v>
      </c>
      <c r="K153" t="s">
        <v>52</v>
      </c>
      <c r="L153">
        <f>VLOOKUP(K153,segment1,2,FALSE)</f>
        <v>3</v>
      </c>
      <c r="M153" t="s">
        <v>3255</v>
      </c>
      <c r="N153" t="s">
        <v>308</v>
      </c>
      <c r="O153">
        <f>VLOOKUP(N153,city,2,FALSE)</f>
        <v>49</v>
      </c>
      <c r="P153" t="s">
        <v>160</v>
      </c>
      <c r="Q153">
        <f>VLOOKUP(P153,state,2,FALSE)</f>
        <v>17</v>
      </c>
      <c r="R153">
        <v>85254</v>
      </c>
      <c r="S153" t="s">
        <v>21</v>
      </c>
      <c r="T153" s="10">
        <f>VLOOKUP(S153,region,2,FALSE)</f>
        <v>2</v>
      </c>
      <c r="U153" t="s">
        <v>4252</v>
      </c>
      <c r="V153" t="s">
        <v>22</v>
      </c>
      <c r="W153">
        <v>77</v>
      </c>
      <c r="X153">
        <f>VLOOKUP(V153,category,2,FALSE)</f>
        <v>2</v>
      </c>
      <c r="Y153" t="s">
        <v>38</v>
      </c>
      <c r="Z153">
        <f>VLOOKUP(Y153,subcategory,2,FALSE)</f>
        <v>10</v>
      </c>
      <c r="AA153" t="s">
        <v>616</v>
      </c>
      <c r="AB153">
        <v>157.91999999999999</v>
      </c>
      <c r="AC153">
        <v>5</v>
      </c>
      <c r="AD153">
        <v>0.2</v>
      </c>
      <c r="AE153" s="4">
        <v>17.765999999999991</v>
      </c>
    </row>
    <row r="154" spans="1:31" x14ac:dyDescent="0.3">
      <c r="A154" s="2">
        <v>153</v>
      </c>
      <c r="B154" t="s">
        <v>7959</v>
      </c>
      <c r="C154">
        <f>VLOOKUP(B154,order,2,FALSE)</f>
        <v>73</v>
      </c>
      <c r="D154" s="3">
        <v>42442</v>
      </c>
      <c r="E154" s="3">
        <v>42445</v>
      </c>
      <c r="F154" t="s">
        <v>97</v>
      </c>
      <c r="G154" s="10">
        <f>VLOOKUP(F154,ship,2,FALSE)</f>
        <v>3</v>
      </c>
      <c r="H154" t="s">
        <v>3324</v>
      </c>
      <c r="I154">
        <f>VLOOKUP(H154,customer,2,FALSE)</f>
        <v>70</v>
      </c>
      <c r="J154" t="s">
        <v>307</v>
      </c>
      <c r="K154" t="s">
        <v>52</v>
      </c>
      <c r="L154">
        <f>VLOOKUP(K154,segment1,2,FALSE)</f>
        <v>3</v>
      </c>
      <c r="M154" t="s">
        <v>3255</v>
      </c>
      <c r="N154" t="s">
        <v>308</v>
      </c>
      <c r="O154">
        <f>VLOOKUP(N154,city,2,FALSE)</f>
        <v>49</v>
      </c>
      <c r="P154" t="s">
        <v>160</v>
      </c>
      <c r="Q154">
        <f>VLOOKUP(P154,state,2,FALSE)</f>
        <v>17</v>
      </c>
      <c r="R154">
        <v>85254</v>
      </c>
      <c r="S154" t="s">
        <v>21</v>
      </c>
      <c r="T154" s="10">
        <f>VLOOKUP(S154,region,2,FALSE)</f>
        <v>2</v>
      </c>
      <c r="U154" t="s">
        <v>4253</v>
      </c>
      <c r="V154" t="s">
        <v>35</v>
      </c>
      <c r="W154">
        <f>VLOOKUP(U154,product,2,FALSE)</f>
        <v>144</v>
      </c>
      <c r="X154">
        <f>VLOOKUP(V154,category,2,FALSE)</f>
        <v>3</v>
      </c>
      <c r="Y154" t="s">
        <v>3230</v>
      </c>
      <c r="Z154">
        <f>VLOOKUP(Y154,subcategory,2,FALSE)</f>
        <v>8</v>
      </c>
      <c r="AA154" t="s">
        <v>1462</v>
      </c>
      <c r="AB154">
        <v>203.184</v>
      </c>
      <c r="AC154">
        <v>2</v>
      </c>
      <c r="AD154">
        <v>0.2</v>
      </c>
      <c r="AE154" s="4">
        <v>15.238799999999991</v>
      </c>
    </row>
    <row r="155" spans="1:31" x14ac:dyDescent="0.3">
      <c r="A155" s="2">
        <v>154</v>
      </c>
      <c r="B155" t="s">
        <v>6913</v>
      </c>
      <c r="C155">
        <f>VLOOKUP(B155,order,2,FALSE)</f>
        <v>74</v>
      </c>
      <c r="D155" s="3">
        <v>42155</v>
      </c>
      <c r="E155" s="3">
        <v>42157</v>
      </c>
      <c r="F155" t="s">
        <v>97</v>
      </c>
      <c r="G155" s="10">
        <f>VLOOKUP(F155,ship,2,FALSE)</f>
        <v>3</v>
      </c>
      <c r="H155" t="s">
        <v>3325</v>
      </c>
      <c r="I155">
        <f>VLOOKUP(H155,customer,2,FALSE)</f>
        <v>71</v>
      </c>
      <c r="J155" t="s">
        <v>311</v>
      </c>
      <c r="K155" t="s">
        <v>18</v>
      </c>
      <c r="L155">
        <f>VLOOKUP(K155,segment1,2,FALSE)</f>
        <v>2</v>
      </c>
      <c r="M155" t="s">
        <v>3255</v>
      </c>
      <c r="N155" t="s">
        <v>312</v>
      </c>
      <c r="O155">
        <f>VLOOKUP(N155,city,2,FALSE)</f>
        <v>50</v>
      </c>
      <c r="P155" t="s">
        <v>20</v>
      </c>
      <c r="Q155">
        <f>VLOOKUP(P155,state,2,FALSE)</f>
        <v>2</v>
      </c>
      <c r="R155">
        <v>95123</v>
      </c>
      <c r="S155" t="s">
        <v>21</v>
      </c>
      <c r="T155" s="10">
        <f>VLOOKUP(S155,region,2,FALSE)</f>
        <v>2</v>
      </c>
      <c r="U155" t="s">
        <v>4254</v>
      </c>
      <c r="V155" t="s">
        <v>22</v>
      </c>
      <c r="W155">
        <v>78</v>
      </c>
      <c r="X155">
        <f>VLOOKUP(V155,category,2,FALSE)</f>
        <v>2</v>
      </c>
      <c r="Y155" t="s">
        <v>45</v>
      </c>
      <c r="Z155">
        <f>VLOOKUP(Y155,subcategory,2,FALSE)</f>
        <v>11</v>
      </c>
      <c r="AA155" t="s">
        <v>840</v>
      </c>
      <c r="AB155">
        <v>58.379999999999995</v>
      </c>
      <c r="AC155">
        <v>7</v>
      </c>
      <c r="AD155">
        <v>0</v>
      </c>
      <c r="AE155" s="4">
        <v>26.270999999999994</v>
      </c>
    </row>
    <row r="156" spans="1:31" x14ac:dyDescent="0.3">
      <c r="A156" s="2">
        <v>155</v>
      </c>
      <c r="B156" t="s">
        <v>6913</v>
      </c>
      <c r="C156">
        <f>VLOOKUP(B156,order,2,FALSE)</f>
        <v>74</v>
      </c>
      <c r="D156" s="3">
        <v>42155</v>
      </c>
      <c r="E156" s="3">
        <v>42157</v>
      </c>
      <c r="F156" t="s">
        <v>97</v>
      </c>
      <c r="G156" s="10">
        <f>VLOOKUP(F156,ship,2,FALSE)</f>
        <v>3</v>
      </c>
      <c r="H156" t="s">
        <v>3325</v>
      </c>
      <c r="I156">
        <f>VLOOKUP(H156,customer,2,FALSE)</f>
        <v>71</v>
      </c>
      <c r="J156" t="s">
        <v>311</v>
      </c>
      <c r="K156" t="s">
        <v>18</v>
      </c>
      <c r="L156">
        <f>VLOOKUP(K156,segment1,2,FALSE)</f>
        <v>2</v>
      </c>
      <c r="M156" t="s">
        <v>3255</v>
      </c>
      <c r="N156" t="s">
        <v>312</v>
      </c>
      <c r="O156">
        <f>VLOOKUP(N156,city,2,FALSE)</f>
        <v>50</v>
      </c>
      <c r="P156" t="s">
        <v>20</v>
      </c>
      <c r="Q156">
        <f>VLOOKUP(P156,state,2,FALSE)</f>
        <v>2</v>
      </c>
      <c r="R156">
        <v>95123</v>
      </c>
      <c r="S156" t="s">
        <v>21</v>
      </c>
      <c r="T156" s="10">
        <f>VLOOKUP(S156,region,2,FALSE)</f>
        <v>2</v>
      </c>
      <c r="U156" t="s">
        <v>4255</v>
      </c>
      <c r="V156" t="s">
        <v>22</v>
      </c>
      <c r="W156">
        <f>VLOOKUP(U156,product,2,FALSE)</f>
        <v>146</v>
      </c>
      <c r="X156">
        <f>VLOOKUP(V156,category,2,FALSE)</f>
        <v>2</v>
      </c>
      <c r="Y156" t="s">
        <v>45</v>
      </c>
      <c r="Z156">
        <f>VLOOKUP(Y156,subcategory,2,FALSE)</f>
        <v>11</v>
      </c>
      <c r="AA156" t="s">
        <v>2629</v>
      </c>
      <c r="AB156">
        <v>105.52</v>
      </c>
      <c r="AC156">
        <v>4</v>
      </c>
      <c r="AD156">
        <v>0</v>
      </c>
      <c r="AE156" s="4">
        <v>48.539199999999994</v>
      </c>
    </row>
    <row r="157" spans="1:31" x14ac:dyDescent="0.3">
      <c r="A157" s="2">
        <v>156</v>
      </c>
      <c r="B157" t="s">
        <v>6913</v>
      </c>
      <c r="C157">
        <f>VLOOKUP(B157,order,2,FALSE)</f>
        <v>74</v>
      </c>
      <c r="D157" s="3">
        <v>42155</v>
      </c>
      <c r="E157" s="3">
        <v>42157</v>
      </c>
      <c r="F157" t="s">
        <v>97</v>
      </c>
      <c r="G157" s="10">
        <f>VLOOKUP(F157,ship,2,FALSE)</f>
        <v>3</v>
      </c>
      <c r="H157" t="s">
        <v>3325</v>
      </c>
      <c r="I157">
        <f>VLOOKUP(H157,customer,2,FALSE)</f>
        <v>71</v>
      </c>
      <c r="J157" t="s">
        <v>311</v>
      </c>
      <c r="K157" t="s">
        <v>18</v>
      </c>
      <c r="L157">
        <f>VLOOKUP(K157,segment1,2,FALSE)</f>
        <v>2</v>
      </c>
      <c r="M157" t="s">
        <v>3255</v>
      </c>
      <c r="N157" t="s">
        <v>312</v>
      </c>
      <c r="O157">
        <f>VLOOKUP(N157,city,2,FALSE)</f>
        <v>50</v>
      </c>
      <c r="P157" t="s">
        <v>20</v>
      </c>
      <c r="Q157">
        <f>VLOOKUP(P157,state,2,FALSE)</f>
        <v>2</v>
      </c>
      <c r="R157">
        <v>95123</v>
      </c>
      <c r="S157" t="s">
        <v>21</v>
      </c>
      <c r="T157" s="10">
        <f>VLOOKUP(S157,region,2,FALSE)</f>
        <v>2</v>
      </c>
      <c r="U157" t="s">
        <v>4101</v>
      </c>
      <c r="V157" t="s">
        <v>22</v>
      </c>
      <c r="W157">
        <v>79</v>
      </c>
      <c r="X157">
        <f>VLOOKUP(V157,category,2,FALSE)</f>
        <v>2</v>
      </c>
      <c r="Y157" t="s">
        <v>3227</v>
      </c>
      <c r="Z157">
        <f>VLOOKUP(Y157,subcategory,2,FALSE)</f>
        <v>5</v>
      </c>
      <c r="AA157" t="s">
        <v>1793</v>
      </c>
      <c r="AB157">
        <v>80.88</v>
      </c>
      <c r="AC157">
        <v>6</v>
      </c>
      <c r="AD157">
        <v>0</v>
      </c>
      <c r="AE157" s="4">
        <v>21.028799999999997</v>
      </c>
    </row>
    <row r="158" spans="1:31" x14ac:dyDescent="0.3">
      <c r="A158" s="2">
        <v>157</v>
      </c>
      <c r="B158" t="s">
        <v>6914</v>
      </c>
      <c r="C158">
        <f>VLOOKUP(B158,order,2,FALSE)</f>
        <v>75</v>
      </c>
      <c r="D158" s="3">
        <v>42152</v>
      </c>
      <c r="E158" s="3">
        <v>42158</v>
      </c>
      <c r="F158" t="s">
        <v>25</v>
      </c>
      <c r="G158" s="10">
        <f>VLOOKUP(F158,ship,2,FALSE)</f>
        <v>2</v>
      </c>
      <c r="H158" t="s">
        <v>3326</v>
      </c>
      <c r="I158">
        <f>VLOOKUP(H158,customer,2,FALSE)</f>
        <v>72</v>
      </c>
      <c r="J158" t="s">
        <v>316</v>
      </c>
      <c r="K158" t="s">
        <v>52</v>
      </c>
      <c r="L158">
        <f>VLOOKUP(K158,segment1,2,FALSE)</f>
        <v>3</v>
      </c>
      <c r="M158" t="s">
        <v>3255</v>
      </c>
      <c r="N158" t="s">
        <v>48</v>
      </c>
      <c r="O158">
        <f>VLOOKUP(N158,city,2,FALSE)</f>
        <v>5</v>
      </c>
      <c r="P158" t="s">
        <v>49</v>
      </c>
      <c r="Q158">
        <f>VLOOKUP(P158,state,2,FALSE)</f>
        <v>5</v>
      </c>
      <c r="R158">
        <v>98105</v>
      </c>
      <c r="S158" t="s">
        <v>21</v>
      </c>
      <c r="T158" s="10">
        <f>VLOOKUP(S158,region,2,FALSE)</f>
        <v>2</v>
      </c>
      <c r="U158" t="s">
        <v>4256</v>
      </c>
      <c r="V158" t="s">
        <v>22</v>
      </c>
      <c r="W158">
        <f>VLOOKUP(U158,product,2,FALSE)</f>
        <v>148</v>
      </c>
      <c r="X158">
        <f>VLOOKUP(V158,category,2,FALSE)</f>
        <v>2</v>
      </c>
      <c r="Y158" t="s">
        <v>3229</v>
      </c>
      <c r="Z158">
        <f>VLOOKUP(Y158,subcategory,2,FALSE)</f>
        <v>7</v>
      </c>
      <c r="AA158" t="s">
        <v>2828</v>
      </c>
      <c r="AB158">
        <v>6.63</v>
      </c>
      <c r="AC158">
        <v>3</v>
      </c>
      <c r="AD158">
        <v>0</v>
      </c>
      <c r="AE158" s="4">
        <v>1.7901</v>
      </c>
    </row>
    <row r="159" spans="1:31" x14ac:dyDescent="0.3">
      <c r="A159" s="2">
        <v>158</v>
      </c>
      <c r="B159" t="s">
        <v>5941</v>
      </c>
      <c r="C159">
        <f>VLOOKUP(B159,order,2,FALSE)</f>
        <v>76</v>
      </c>
      <c r="D159" s="3">
        <v>41699</v>
      </c>
      <c r="E159" s="3">
        <v>41704</v>
      </c>
      <c r="F159" t="s">
        <v>7</v>
      </c>
      <c r="G159" s="10">
        <f>VLOOKUP(F159,ship,2,FALSE)</f>
        <v>1</v>
      </c>
      <c r="H159" t="s">
        <v>3327</v>
      </c>
      <c r="I159">
        <f>VLOOKUP(H159,customer,2,FALSE)</f>
        <v>73</v>
      </c>
      <c r="J159" t="s">
        <v>318</v>
      </c>
      <c r="K159" t="s">
        <v>9</v>
      </c>
      <c r="L159">
        <f>VLOOKUP(K159,segment1,2,FALSE)</f>
        <v>1</v>
      </c>
      <c r="M159" t="s">
        <v>3255</v>
      </c>
      <c r="N159" t="s">
        <v>48</v>
      </c>
      <c r="O159">
        <f>VLOOKUP(N159,city,2,FALSE)</f>
        <v>5</v>
      </c>
      <c r="P159" t="s">
        <v>49</v>
      </c>
      <c r="Q159">
        <f>VLOOKUP(P159,state,2,FALSE)</f>
        <v>5</v>
      </c>
      <c r="R159">
        <v>98115</v>
      </c>
      <c r="S159" t="s">
        <v>21</v>
      </c>
      <c r="T159" s="10">
        <f>VLOOKUP(S159,region,2,FALSE)</f>
        <v>2</v>
      </c>
      <c r="U159" t="s">
        <v>4230</v>
      </c>
      <c r="V159" t="s">
        <v>13</v>
      </c>
      <c r="W159">
        <v>80</v>
      </c>
      <c r="X159">
        <f>VLOOKUP(V159,category,2,FALSE)</f>
        <v>1</v>
      </c>
      <c r="Y159" t="s">
        <v>3226</v>
      </c>
      <c r="Z159">
        <f>VLOOKUP(Y159,subcategory,2,FALSE)</f>
        <v>2</v>
      </c>
      <c r="AA159" t="s">
        <v>2330</v>
      </c>
      <c r="AB159">
        <v>457.56800000000004</v>
      </c>
      <c r="AC159">
        <v>2</v>
      </c>
      <c r="AD159">
        <v>0.2</v>
      </c>
      <c r="AE159" s="4">
        <v>51.476399999999941</v>
      </c>
    </row>
    <row r="160" spans="1:31" x14ac:dyDescent="0.3">
      <c r="A160" s="2">
        <v>159</v>
      </c>
      <c r="B160" t="s">
        <v>7960</v>
      </c>
      <c r="C160">
        <f>VLOOKUP(B160,order,2,FALSE)</f>
        <v>77</v>
      </c>
      <c r="D160" s="3">
        <v>42694</v>
      </c>
      <c r="E160" s="3">
        <v>42698</v>
      </c>
      <c r="F160" t="s">
        <v>25</v>
      </c>
      <c r="G160" s="10">
        <f>VLOOKUP(F160,ship,2,FALSE)</f>
        <v>2</v>
      </c>
      <c r="H160" t="s">
        <v>3328</v>
      </c>
      <c r="I160">
        <f>VLOOKUP(H160,customer,2,FALSE)</f>
        <v>74</v>
      </c>
      <c r="J160" t="s">
        <v>319</v>
      </c>
      <c r="K160" t="s">
        <v>9</v>
      </c>
      <c r="L160">
        <f>VLOOKUP(K160,segment1,2,FALSE)</f>
        <v>1</v>
      </c>
      <c r="M160" t="s">
        <v>3255</v>
      </c>
      <c r="N160" t="s">
        <v>320</v>
      </c>
      <c r="O160">
        <f>VLOOKUP(N160,city,2,FALSE)</f>
        <v>51</v>
      </c>
      <c r="P160" t="s">
        <v>321</v>
      </c>
      <c r="Q160">
        <f>VLOOKUP(P160,state,2,FALSE)</f>
        <v>27</v>
      </c>
      <c r="R160">
        <v>73034</v>
      </c>
      <c r="S160" t="s">
        <v>55</v>
      </c>
      <c r="T160" s="10">
        <f>VLOOKUP(S160,region,2,FALSE)</f>
        <v>3</v>
      </c>
      <c r="U160" t="s">
        <v>4257</v>
      </c>
      <c r="V160" t="s">
        <v>22</v>
      </c>
      <c r="W160">
        <f>VLOOKUP(U160,product,2,FALSE)</f>
        <v>149</v>
      </c>
      <c r="X160">
        <f>VLOOKUP(V160,category,2,FALSE)</f>
        <v>2</v>
      </c>
      <c r="Y160" t="s">
        <v>23</v>
      </c>
      <c r="Z160">
        <f>VLOOKUP(Y160,subcategory,2,FALSE)</f>
        <v>3</v>
      </c>
      <c r="AA160" t="s">
        <v>1588</v>
      </c>
      <c r="AB160">
        <v>14.62</v>
      </c>
      <c r="AC160">
        <v>2</v>
      </c>
      <c r="AD160">
        <v>0</v>
      </c>
      <c r="AE160" s="4">
        <v>6.8713999999999995</v>
      </c>
    </row>
    <row r="161" spans="1:31" x14ac:dyDescent="0.3">
      <c r="A161" s="2">
        <v>160</v>
      </c>
      <c r="B161" t="s">
        <v>7960</v>
      </c>
      <c r="C161">
        <f>VLOOKUP(B161,order,2,FALSE)</f>
        <v>77</v>
      </c>
      <c r="D161" s="3">
        <v>42694</v>
      </c>
      <c r="E161" s="3">
        <v>42698</v>
      </c>
      <c r="F161" t="s">
        <v>25</v>
      </c>
      <c r="G161" s="10">
        <f>VLOOKUP(F161,ship,2,FALSE)</f>
        <v>2</v>
      </c>
      <c r="H161" t="s">
        <v>3328</v>
      </c>
      <c r="I161">
        <f>VLOOKUP(H161,customer,2,FALSE)</f>
        <v>74</v>
      </c>
      <c r="J161" t="s">
        <v>319</v>
      </c>
      <c r="K161" t="s">
        <v>9</v>
      </c>
      <c r="L161">
        <f>VLOOKUP(K161,segment1,2,FALSE)</f>
        <v>1</v>
      </c>
      <c r="M161" t="s">
        <v>3255</v>
      </c>
      <c r="N161" t="s">
        <v>320</v>
      </c>
      <c r="O161">
        <f>VLOOKUP(N161,city,2,FALSE)</f>
        <v>51</v>
      </c>
      <c r="P161" t="s">
        <v>321</v>
      </c>
      <c r="Q161">
        <f>VLOOKUP(P161,state,2,FALSE)</f>
        <v>27</v>
      </c>
      <c r="R161">
        <v>73034</v>
      </c>
      <c r="S161" t="s">
        <v>55</v>
      </c>
      <c r="T161" s="10">
        <f>VLOOKUP(S161,region,2,FALSE)</f>
        <v>3</v>
      </c>
      <c r="U161" t="s">
        <v>4258</v>
      </c>
      <c r="V161" t="s">
        <v>35</v>
      </c>
      <c r="W161">
        <v>81</v>
      </c>
      <c r="X161">
        <f>VLOOKUP(V161,category,2,FALSE)</f>
        <v>3</v>
      </c>
      <c r="Y161" t="s">
        <v>3230</v>
      </c>
      <c r="Z161">
        <f>VLOOKUP(Y161,subcategory,2,FALSE)</f>
        <v>8</v>
      </c>
      <c r="AA161" t="s">
        <v>1834</v>
      </c>
      <c r="AB161">
        <v>944.93000000000006</v>
      </c>
      <c r="AC161">
        <v>7</v>
      </c>
      <c r="AD161">
        <v>0</v>
      </c>
      <c r="AE161" s="4">
        <v>236.23250000000002</v>
      </c>
    </row>
    <row r="162" spans="1:31" x14ac:dyDescent="0.3">
      <c r="A162" s="2">
        <v>161</v>
      </c>
      <c r="B162" t="s">
        <v>7961</v>
      </c>
      <c r="C162">
        <f>VLOOKUP(B162,order,2,FALSE)</f>
        <v>78</v>
      </c>
      <c r="D162" s="3">
        <v>42501</v>
      </c>
      <c r="E162" s="3">
        <v>42502</v>
      </c>
      <c r="F162" t="s">
        <v>97</v>
      </c>
      <c r="G162" s="10">
        <f>VLOOKUP(F162,ship,2,FALSE)</f>
        <v>3</v>
      </c>
      <c r="H162" t="s">
        <v>3329</v>
      </c>
      <c r="I162">
        <f>VLOOKUP(H162,customer,2,FALSE)</f>
        <v>75</v>
      </c>
      <c r="J162" t="s">
        <v>324</v>
      </c>
      <c r="K162" t="s">
        <v>9</v>
      </c>
      <c r="L162">
        <f>VLOOKUP(K162,segment1,2,FALSE)</f>
        <v>1</v>
      </c>
      <c r="M162" t="s">
        <v>3255</v>
      </c>
      <c r="N162" t="s">
        <v>19</v>
      </c>
      <c r="O162">
        <f>VLOOKUP(N162,city,2,FALSE)</f>
        <v>2</v>
      </c>
      <c r="P162" t="s">
        <v>20</v>
      </c>
      <c r="Q162">
        <f>VLOOKUP(P162,state,2,FALSE)</f>
        <v>2</v>
      </c>
      <c r="R162">
        <v>90045</v>
      </c>
      <c r="S162" t="s">
        <v>21</v>
      </c>
      <c r="T162" s="10">
        <f>VLOOKUP(S162,region,2,FALSE)</f>
        <v>2</v>
      </c>
      <c r="U162" t="s">
        <v>4259</v>
      </c>
      <c r="V162" t="s">
        <v>22</v>
      </c>
      <c r="W162">
        <f>VLOOKUP(U162,product,2,FALSE)</f>
        <v>151</v>
      </c>
      <c r="X162">
        <f>VLOOKUP(V162,category,2,FALSE)</f>
        <v>2</v>
      </c>
      <c r="Y162" t="s">
        <v>45</v>
      </c>
      <c r="Z162">
        <f>VLOOKUP(Y162,subcategory,2,FALSE)</f>
        <v>11</v>
      </c>
      <c r="AA162" t="s">
        <v>633</v>
      </c>
      <c r="AB162">
        <v>5.98</v>
      </c>
      <c r="AC162">
        <v>1</v>
      </c>
      <c r="AD162">
        <v>0</v>
      </c>
      <c r="AE162" s="4">
        <v>2.6909999999999998</v>
      </c>
    </row>
    <row r="163" spans="1:31" x14ac:dyDescent="0.3">
      <c r="A163" s="2">
        <v>162</v>
      </c>
      <c r="B163" t="s">
        <v>6915</v>
      </c>
      <c r="C163">
        <f>VLOOKUP(B163,order,2,FALSE)</f>
        <v>79</v>
      </c>
      <c r="D163" s="3">
        <v>42366</v>
      </c>
      <c r="E163" s="3">
        <v>42369</v>
      </c>
      <c r="F163" t="s">
        <v>7</v>
      </c>
      <c r="G163" s="10">
        <f>VLOOKUP(F163,ship,2,FALSE)</f>
        <v>1</v>
      </c>
      <c r="H163" t="s">
        <v>3330</v>
      </c>
      <c r="I163">
        <f>VLOOKUP(H163,customer,2,FALSE)</f>
        <v>76</v>
      </c>
      <c r="J163" t="s">
        <v>326</v>
      </c>
      <c r="K163" t="s">
        <v>9</v>
      </c>
      <c r="L163">
        <f>VLOOKUP(K163,segment1,2,FALSE)</f>
        <v>1</v>
      </c>
      <c r="M163" t="s">
        <v>3255</v>
      </c>
      <c r="N163" t="s">
        <v>77</v>
      </c>
      <c r="O163">
        <f>VLOOKUP(N163,city,2,FALSE)</f>
        <v>11</v>
      </c>
      <c r="P163" t="s">
        <v>78</v>
      </c>
      <c r="Q163">
        <f>VLOOKUP(P163,state,2,FALSE)</f>
        <v>10</v>
      </c>
      <c r="R163">
        <v>19134</v>
      </c>
      <c r="S163" t="s">
        <v>79</v>
      </c>
      <c r="T163" s="10">
        <f>VLOOKUP(S163,region,2,FALSE)</f>
        <v>4</v>
      </c>
      <c r="U163" t="s">
        <v>4260</v>
      </c>
      <c r="V163" t="s">
        <v>35</v>
      </c>
      <c r="W163">
        <v>82</v>
      </c>
      <c r="X163">
        <f>VLOOKUP(V163,category,2,FALSE)</f>
        <v>3</v>
      </c>
      <c r="Y163" t="s">
        <v>3232</v>
      </c>
      <c r="Z163">
        <f>VLOOKUP(Y163,subcategory,2,FALSE)</f>
        <v>12</v>
      </c>
      <c r="AA163" t="s">
        <v>120</v>
      </c>
      <c r="AB163">
        <v>54.384000000000007</v>
      </c>
      <c r="AC163">
        <v>2</v>
      </c>
      <c r="AD163">
        <v>0.2</v>
      </c>
      <c r="AE163" s="4">
        <v>1.359599999999995</v>
      </c>
    </row>
    <row r="164" spans="1:31" x14ac:dyDescent="0.3">
      <c r="A164" s="2">
        <v>163</v>
      </c>
      <c r="B164" t="s">
        <v>7962</v>
      </c>
      <c r="C164">
        <f>VLOOKUP(B164,order,2,FALSE)</f>
        <v>80</v>
      </c>
      <c r="D164" s="3">
        <v>42690</v>
      </c>
      <c r="E164" s="3">
        <v>42694</v>
      </c>
      <c r="F164" t="s">
        <v>25</v>
      </c>
      <c r="G164" s="10">
        <f>VLOOKUP(F164,ship,2,FALSE)</f>
        <v>2</v>
      </c>
      <c r="H164" t="s">
        <v>3331</v>
      </c>
      <c r="I164">
        <f>VLOOKUP(H164,customer,2,FALSE)</f>
        <v>77</v>
      </c>
      <c r="J164" t="s">
        <v>328</v>
      </c>
      <c r="K164" t="s">
        <v>9</v>
      </c>
      <c r="L164">
        <f>VLOOKUP(K164,segment1,2,FALSE)</f>
        <v>1</v>
      </c>
      <c r="M164" t="s">
        <v>3255</v>
      </c>
      <c r="N164" t="s">
        <v>329</v>
      </c>
      <c r="O164">
        <f>VLOOKUP(N164,city,2,FALSE)</f>
        <v>52</v>
      </c>
      <c r="P164" t="s">
        <v>330</v>
      </c>
      <c r="Q164">
        <f>VLOOKUP(P164,state,2,FALSE)</f>
        <v>28</v>
      </c>
      <c r="R164">
        <v>88220</v>
      </c>
      <c r="S164" t="s">
        <v>21</v>
      </c>
      <c r="T164" s="10">
        <f>VLOOKUP(S164,region,2,FALSE)</f>
        <v>2</v>
      </c>
      <c r="U164" t="s">
        <v>4261</v>
      </c>
      <c r="V164" t="s">
        <v>22</v>
      </c>
      <c r="W164">
        <f>VLOOKUP(U164,product,2,FALSE)</f>
        <v>153</v>
      </c>
      <c r="X164">
        <f>VLOOKUP(V164,category,2,FALSE)</f>
        <v>2</v>
      </c>
      <c r="Y164" t="s">
        <v>103</v>
      </c>
      <c r="Z164">
        <f>VLOOKUP(Y164,subcategory,2,FALSE)</f>
        <v>13</v>
      </c>
      <c r="AA164" t="s">
        <v>5926</v>
      </c>
      <c r="AB164">
        <v>28.4</v>
      </c>
      <c r="AC164">
        <v>5</v>
      </c>
      <c r="AD164">
        <v>0</v>
      </c>
      <c r="AE164" s="4">
        <v>13.347999999999997</v>
      </c>
    </row>
    <row r="165" spans="1:31" x14ac:dyDescent="0.3">
      <c r="A165" s="2">
        <v>164</v>
      </c>
      <c r="B165" t="s">
        <v>7963</v>
      </c>
      <c r="C165">
        <f>VLOOKUP(B165,order,2,FALSE)</f>
        <v>81</v>
      </c>
      <c r="D165" s="3">
        <v>42681</v>
      </c>
      <c r="E165" s="3">
        <v>42685</v>
      </c>
      <c r="F165" t="s">
        <v>25</v>
      </c>
      <c r="G165" s="10">
        <f>VLOOKUP(F165,ship,2,FALSE)</f>
        <v>2</v>
      </c>
      <c r="H165" t="s">
        <v>3332</v>
      </c>
      <c r="I165">
        <f>VLOOKUP(H165,customer,2,FALSE)</f>
        <v>78</v>
      </c>
      <c r="J165" t="s">
        <v>332</v>
      </c>
      <c r="K165" t="s">
        <v>9</v>
      </c>
      <c r="L165">
        <f>VLOOKUP(K165,segment1,2,FALSE)</f>
        <v>1</v>
      </c>
      <c r="M165" t="s">
        <v>3255</v>
      </c>
      <c r="N165" t="s">
        <v>48</v>
      </c>
      <c r="O165">
        <f>VLOOKUP(N165,city,2,FALSE)</f>
        <v>5</v>
      </c>
      <c r="P165" t="s">
        <v>49</v>
      </c>
      <c r="Q165">
        <f>VLOOKUP(P165,state,2,FALSE)</f>
        <v>5</v>
      </c>
      <c r="R165">
        <v>98115</v>
      </c>
      <c r="S165" t="s">
        <v>21</v>
      </c>
      <c r="T165" s="10">
        <f>VLOOKUP(S165,region,2,FALSE)</f>
        <v>2</v>
      </c>
      <c r="U165" t="s">
        <v>4262</v>
      </c>
      <c r="V165" t="s">
        <v>22</v>
      </c>
      <c r="W165">
        <v>83</v>
      </c>
      <c r="X165">
        <f>VLOOKUP(V165,category,2,FALSE)</f>
        <v>2</v>
      </c>
      <c r="Y165" t="s">
        <v>3231</v>
      </c>
      <c r="Z165">
        <f>VLOOKUP(Y165,subcategory,2,FALSE)</f>
        <v>9</v>
      </c>
      <c r="AA165" t="s">
        <v>1704</v>
      </c>
      <c r="AB165">
        <v>27.680000000000003</v>
      </c>
      <c r="AC165">
        <v>2</v>
      </c>
      <c r="AD165">
        <v>0.2</v>
      </c>
      <c r="AE165" s="4">
        <v>9.6879999999999988</v>
      </c>
    </row>
    <row r="166" spans="1:31" x14ac:dyDescent="0.3">
      <c r="A166" s="2">
        <v>165</v>
      </c>
      <c r="B166" t="s">
        <v>5942</v>
      </c>
      <c r="C166">
        <f>VLOOKUP(B166,order,2,FALSE)</f>
        <v>82</v>
      </c>
      <c r="D166" s="3">
        <v>41890</v>
      </c>
      <c r="E166" s="3">
        <v>41894</v>
      </c>
      <c r="F166" t="s">
        <v>25</v>
      </c>
      <c r="G166" s="10">
        <f>VLOOKUP(F166,ship,2,FALSE)</f>
        <v>2</v>
      </c>
      <c r="H166" t="s">
        <v>3333</v>
      </c>
      <c r="I166">
        <f>VLOOKUP(H166,customer,2,FALSE)</f>
        <v>79</v>
      </c>
      <c r="J166" t="s">
        <v>334</v>
      </c>
      <c r="K166" t="s">
        <v>9</v>
      </c>
      <c r="L166">
        <f>VLOOKUP(K166,segment1,2,FALSE)</f>
        <v>1</v>
      </c>
      <c r="M166" t="s">
        <v>3255</v>
      </c>
      <c r="N166" t="s">
        <v>335</v>
      </c>
      <c r="O166">
        <f>VLOOKUP(N166,city,2,FALSE)</f>
        <v>53</v>
      </c>
      <c r="P166" t="s">
        <v>54</v>
      </c>
      <c r="Q166">
        <f>VLOOKUP(P166,state,2,FALSE)</f>
        <v>6</v>
      </c>
      <c r="R166">
        <v>78207</v>
      </c>
      <c r="S166" t="s">
        <v>55</v>
      </c>
      <c r="T166" s="10">
        <f>VLOOKUP(S166,region,2,FALSE)</f>
        <v>3</v>
      </c>
      <c r="U166" t="s">
        <v>4263</v>
      </c>
      <c r="V166" t="s">
        <v>22</v>
      </c>
      <c r="W166">
        <f>VLOOKUP(U166,product,2,FALSE)</f>
        <v>155</v>
      </c>
      <c r="X166">
        <f>VLOOKUP(V166,category,2,FALSE)</f>
        <v>2</v>
      </c>
      <c r="Y166" t="s">
        <v>3229</v>
      </c>
      <c r="Z166">
        <f>VLOOKUP(Y166,subcategory,2,FALSE)</f>
        <v>7</v>
      </c>
      <c r="AA166" t="s">
        <v>434</v>
      </c>
      <c r="AB166">
        <v>9.9359999999999999</v>
      </c>
      <c r="AC166">
        <v>3</v>
      </c>
      <c r="AD166">
        <v>0.2</v>
      </c>
      <c r="AE166" s="4">
        <v>2.7324000000000002</v>
      </c>
    </row>
    <row r="167" spans="1:31" x14ac:dyDescent="0.3">
      <c r="A167" s="2">
        <v>166</v>
      </c>
      <c r="B167" t="s">
        <v>5942</v>
      </c>
      <c r="C167">
        <f>VLOOKUP(B167,order,2,FALSE)</f>
        <v>82</v>
      </c>
      <c r="D167" s="3">
        <v>41890</v>
      </c>
      <c r="E167" s="3">
        <v>41894</v>
      </c>
      <c r="F167" t="s">
        <v>25</v>
      </c>
      <c r="G167" s="10">
        <f>VLOOKUP(F167,ship,2,FALSE)</f>
        <v>2</v>
      </c>
      <c r="H167" t="s">
        <v>3333</v>
      </c>
      <c r="I167">
        <f>VLOOKUP(H167,customer,2,FALSE)</f>
        <v>79</v>
      </c>
      <c r="J167" t="s">
        <v>334</v>
      </c>
      <c r="K167" t="s">
        <v>9</v>
      </c>
      <c r="L167">
        <f>VLOOKUP(K167,segment1,2,FALSE)</f>
        <v>1</v>
      </c>
      <c r="M167" t="s">
        <v>3255</v>
      </c>
      <c r="N167" t="s">
        <v>335</v>
      </c>
      <c r="O167">
        <f>VLOOKUP(N167,city,2,FALSE)</f>
        <v>53</v>
      </c>
      <c r="P167" t="s">
        <v>54</v>
      </c>
      <c r="Q167">
        <f>VLOOKUP(P167,state,2,FALSE)</f>
        <v>6</v>
      </c>
      <c r="R167">
        <v>78207</v>
      </c>
      <c r="S167" t="s">
        <v>55</v>
      </c>
      <c r="T167" s="10">
        <f>VLOOKUP(S167,region,2,FALSE)</f>
        <v>3</v>
      </c>
      <c r="U167" t="s">
        <v>4264</v>
      </c>
      <c r="V167" t="s">
        <v>35</v>
      </c>
      <c r="W167">
        <v>84</v>
      </c>
      <c r="X167">
        <f>VLOOKUP(V167,category,2,FALSE)</f>
        <v>3</v>
      </c>
      <c r="Y167" t="s">
        <v>3235</v>
      </c>
      <c r="Z167">
        <f>VLOOKUP(Y167,subcategory,2,FALSE)</f>
        <v>16</v>
      </c>
      <c r="AA167" t="s">
        <v>2506</v>
      </c>
      <c r="AB167">
        <v>8159.9519999999993</v>
      </c>
      <c r="AC167">
        <v>8</v>
      </c>
      <c r="AD167">
        <v>0.4</v>
      </c>
      <c r="AE167" s="4">
        <v>-1359.992000000002</v>
      </c>
    </row>
    <row r="168" spans="1:31" x14ac:dyDescent="0.3">
      <c r="A168" s="2">
        <v>167</v>
      </c>
      <c r="B168" t="s">
        <v>5942</v>
      </c>
      <c r="C168">
        <f>VLOOKUP(B168,order,2,FALSE)</f>
        <v>82</v>
      </c>
      <c r="D168" s="3">
        <v>41890</v>
      </c>
      <c r="E168" s="3">
        <v>41894</v>
      </c>
      <c r="F168" t="s">
        <v>25</v>
      </c>
      <c r="G168" s="10">
        <f>VLOOKUP(F168,ship,2,FALSE)</f>
        <v>2</v>
      </c>
      <c r="H168" t="s">
        <v>3333</v>
      </c>
      <c r="I168">
        <f>VLOOKUP(H168,customer,2,FALSE)</f>
        <v>79</v>
      </c>
      <c r="J168" t="s">
        <v>334</v>
      </c>
      <c r="K168" t="s">
        <v>9</v>
      </c>
      <c r="L168">
        <f>VLOOKUP(K168,segment1,2,FALSE)</f>
        <v>1</v>
      </c>
      <c r="M168" t="s">
        <v>3255</v>
      </c>
      <c r="N168" t="s">
        <v>335</v>
      </c>
      <c r="O168">
        <f>VLOOKUP(N168,city,2,FALSE)</f>
        <v>53</v>
      </c>
      <c r="P168" t="s">
        <v>54</v>
      </c>
      <c r="Q168">
        <f>VLOOKUP(P168,state,2,FALSE)</f>
        <v>6</v>
      </c>
      <c r="R168">
        <v>78207</v>
      </c>
      <c r="S168" t="s">
        <v>55</v>
      </c>
      <c r="T168" s="10">
        <f>VLOOKUP(S168,region,2,FALSE)</f>
        <v>3</v>
      </c>
      <c r="U168" t="s">
        <v>4265</v>
      </c>
      <c r="V168" t="s">
        <v>22</v>
      </c>
      <c r="W168">
        <f>VLOOKUP(U168,product,2,FALSE)</f>
        <v>157</v>
      </c>
      <c r="X168">
        <f>VLOOKUP(V168,category,2,FALSE)</f>
        <v>2</v>
      </c>
      <c r="Y168" t="s">
        <v>3227</v>
      </c>
      <c r="Z168">
        <f>VLOOKUP(Y168,subcategory,2,FALSE)</f>
        <v>5</v>
      </c>
      <c r="AA168" t="s">
        <v>116</v>
      </c>
      <c r="AB168">
        <v>275.928</v>
      </c>
      <c r="AC168">
        <v>3</v>
      </c>
      <c r="AD168">
        <v>0.2</v>
      </c>
      <c r="AE168" s="4">
        <v>-58.634699999999995</v>
      </c>
    </row>
    <row r="169" spans="1:31" x14ac:dyDescent="0.3">
      <c r="A169" s="2">
        <v>168</v>
      </c>
      <c r="B169" t="s">
        <v>5942</v>
      </c>
      <c r="C169">
        <f>VLOOKUP(B169,order,2,FALSE)</f>
        <v>82</v>
      </c>
      <c r="D169" s="3">
        <v>41890</v>
      </c>
      <c r="E169" s="3">
        <v>41894</v>
      </c>
      <c r="F169" t="s">
        <v>25</v>
      </c>
      <c r="G169" s="10">
        <f>VLOOKUP(F169,ship,2,FALSE)</f>
        <v>2</v>
      </c>
      <c r="H169" t="s">
        <v>3333</v>
      </c>
      <c r="I169">
        <f>VLOOKUP(H169,customer,2,FALSE)</f>
        <v>79</v>
      </c>
      <c r="J169" t="s">
        <v>334</v>
      </c>
      <c r="K169" t="s">
        <v>9</v>
      </c>
      <c r="L169">
        <f>VLOOKUP(K169,segment1,2,FALSE)</f>
        <v>1</v>
      </c>
      <c r="M169" t="s">
        <v>3255</v>
      </c>
      <c r="N169" t="s">
        <v>335</v>
      </c>
      <c r="O169">
        <f>VLOOKUP(N169,city,2,FALSE)</f>
        <v>53</v>
      </c>
      <c r="P169" t="s">
        <v>54</v>
      </c>
      <c r="Q169">
        <f>VLOOKUP(P169,state,2,FALSE)</f>
        <v>6</v>
      </c>
      <c r="R169">
        <v>78207</v>
      </c>
      <c r="S169" t="s">
        <v>55</v>
      </c>
      <c r="T169" s="10">
        <f>VLOOKUP(S169,region,2,FALSE)</f>
        <v>3</v>
      </c>
      <c r="U169" t="s">
        <v>4103</v>
      </c>
      <c r="V169" t="s">
        <v>13</v>
      </c>
      <c r="W169">
        <v>85</v>
      </c>
      <c r="X169">
        <f>VLOOKUP(V169,category,2,FALSE)</f>
        <v>1</v>
      </c>
      <c r="Y169" t="s">
        <v>3226</v>
      </c>
      <c r="Z169">
        <f>VLOOKUP(Y169,subcategory,2,FALSE)</f>
        <v>2</v>
      </c>
      <c r="AA169" t="s">
        <v>339</v>
      </c>
      <c r="AB169">
        <v>1740.0599999999997</v>
      </c>
      <c r="AC169">
        <v>9</v>
      </c>
      <c r="AD169">
        <v>0.3</v>
      </c>
      <c r="AE169" s="4">
        <v>-24.858000000000175</v>
      </c>
    </row>
    <row r="170" spans="1:31" x14ac:dyDescent="0.3">
      <c r="A170" s="2">
        <v>169</v>
      </c>
      <c r="B170" t="s">
        <v>5942</v>
      </c>
      <c r="C170">
        <f>VLOOKUP(B170,order,2,FALSE)</f>
        <v>82</v>
      </c>
      <c r="D170" s="3">
        <v>41890</v>
      </c>
      <c r="E170" s="3">
        <v>41894</v>
      </c>
      <c r="F170" t="s">
        <v>25</v>
      </c>
      <c r="G170" s="10">
        <f>VLOOKUP(F170,ship,2,FALSE)</f>
        <v>2</v>
      </c>
      <c r="H170" t="s">
        <v>3333</v>
      </c>
      <c r="I170">
        <f>VLOOKUP(H170,customer,2,FALSE)</f>
        <v>79</v>
      </c>
      <c r="J170" t="s">
        <v>334</v>
      </c>
      <c r="K170" t="s">
        <v>9</v>
      </c>
      <c r="L170">
        <f>VLOOKUP(K170,segment1,2,FALSE)</f>
        <v>1</v>
      </c>
      <c r="M170" t="s">
        <v>3255</v>
      </c>
      <c r="N170" t="s">
        <v>335</v>
      </c>
      <c r="O170">
        <f>VLOOKUP(N170,city,2,FALSE)</f>
        <v>53</v>
      </c>
      <c r="P170" t="s">
        <v>54</v>
      </c>
      <c r="Q170">
        <f>VLOOKUP(P170,state,2,FALSE)</f>
        <v>6</v>
      </c>
      <c r="R170">
        <v>78207</v>
      </c>
      <c r="S170" t="s">
        <v>55</v>
      </c>
      <c r="T170" s="10">
        <f>VLOOKUP(S170,region,2,FALSE)</f>
        <v>3</v>
      </c>
      <c r="U170" t="s">
        <v>4266</v>
      </c>
      <c r="V170" t="s">
        <v>22</v>
      </c>
      <c r="W170">
        <f>VLOOKUP(U170,product,2,FALSE)</f>
        <v>159</v>
      </c>
      <c r="X170">
        <f>VLOOKUP(V170,category,2,FALSE)</f>
        <v>2</v>
      </c>
      <c r="Y170" t="s">
        <v>3229</v>
      </c>
      <c r="Z170">
        <f>VLOOKUP(Y170,subcategory,2,FALSE)</f>
        <v>7</v>
      </c>
      <c r="AA170" t="s">
        <v>662</v>
      </c>
      <c r="AB170">
        <v>32.064</v>
      </c>
      <c r="AC170">
        <v>6</v>
      </c>
      <c r="AD170">
        <v>0.2</v>
      </c>
      <c r="AE170" s="4">
        <v>6.8135999999999974</v>
      </c>
    </row>
    <row r="171" spans="1:31" x14ac:dyDescent="0.3">
      <c r="A171" s="2">
        <v>170</v>
      </c>
      <c r="B171" t="s">
        <v>5942</v>
      </c>
      <c r="C171">
        <f>VLOOKUP(B171,order,2,FALSE)</f>
        <v>82</v>
      </c>
      <c r="D171" s="3">
        <v>41890</v>
      </c>
      <c r="E171" s="3">
        <v>41894</v>
      </c>
      <c r="F171" t="s">
        <v>25</v>
      </c>
      <c r="G171" s="10">
        <f>VLOOKUP(F171,ship,2,FALSE)</f>
        <v>2</v>
      </c>
      <c r="H171" t="s">
        <v>3333</v>
      </c>
      <c r="I171">
        <f>VLOOKUP(H171,customer,2,FALSE)</f>
        <v>79</v>
      </c>
      <c r="J171" t="s">
        <v>334</v>
      </c>
      <c r="K171" t="s">
        <v>9</v>
      </c>
      <c r="L171">
        <f>VLOOKUP(K171,segment1,2,FALSE)</f>
        <v>1</v>
      </c>
      <c r="M171" t="s">
        <v>3255</v>
      </c>
      <c r="N171" t="s">
        <v>335</v>
      </c>
      <c r="O171">
        <f>VLOOKUP(N171,city,2,FALSE)</f>
        <v>53</v>
      </c>
      <c r="P171" t="s">
        <v>54</v>
      </c>
      <c r="Q171">
        <f>VLOOKUP(P171,state,2,FALSE)</f>
        <v>6</v>
      </c>
      <c r="R171">
        <v>78207</v>
      </c>
      <c r="S171" t="s">
        <v>55</v>
      </c>
      <c r="T171" s="10">
        <f>VLOOKUP(S171,region,2,FALSE)</f>
        <v>3</v>
      </c>
      <c r="U171" t="s">
        <v>4267</v>
      </c>
      <c r="V171" t="s">
        <v>22</v>
      </c>
      <c r="W171">
        <v>86</v>
      </c>
      <c r="X171">
        <f>VLOOKUP(V171,category,2,FALSE)</f>
        <v>2</v>
      </c>
      <c r="Y171" t="s">
        <v>38</v>
      </c>
      <c r="Z171">
        <f>VLOOKUP(Y171,subcategory,2,FALSE)</f>
        <v>10</v>
      </c>
      <c r="AA171" t="s">
        <v>689</v>
      </c>
      <c r="AB171">
        <v>177.97999999999996</v>
      </c>
      <c r="AC171">
        <v>5</v>
      </c>
      <c r="AD171">
        <v>0.8</v>
      </c>
      <c r="AE171" s="4">
        <v>-453.84900000000005</v>
      </c>
    </row>
    <row r="172" spans="1:31" x14ac:dyDescent="0.3">
      <c r="A172" s="2">
        <v>171</v>
      </c>
      <c r="B172" t="s">
        <v>5942</v>
      </c>
      <c r="C172">
        <f>VLOOKUP(B172,order,2,FALSE)</f>
        <v>82</v>
      </c>
      <c r="D172" s="3">
        <v>41890</v>
      </c>
      <c r="E172" s="3">
        <v>41894</v>
      </c>
      <c r="F172" t="s">
        <v>25</v>
      </c>
      <c r="G172" s="10">
        <f>VLOOKUP(F172,ship,2,FALSE)</f>
        <v>2</v>
      </c>
      <c r="H172" t="s">
        <v>3333</v>
      </c>
      <c r="I172">
        <f>VLOOKUP(H172,customer,2,FALSE)</f>
        <v>79</v>
      </c>
      <c r="J172" t="s">
        <v>334</v>
      </c>
      <c r="K172" t="s">
        <v>9</v>
      </c>
      <c r="L172">
        <f>VLOOKUP(K172,segment1,2,FALSE)</f>
        <v>1</v>
      </c>
      <c r="M172" t="s">
        <v>3255</v>
      </c>
      <c r="N172" t="s">
        <v>335</v>
      </c>
      <c r="O172">
        <f>VLOOKUP(N172,city,2,FALSE)</f>
        <v>53</v>
      </c>
      <c r="P172" t="s">
        <v>54</v>
      </c>
      <c r="Q172">
        <f>VLOOKUP(P172,state,2,FALSE)</f>
        <v>6</v>
      </c>
      <c r="R172">
        <v>78207</v>
      </c>
      <c r="S172" t="s">
        <v>55</v>
      </c>
      <c r="T172" s="10">
        <f>VLOOKUP(S172,region,2,FALSE)</f>
        <v>3</v>
      </c>
      <c r="U172" t="s">
        <v>4268</v>
      </c>
      <c r="V172" t="s">
        <v>35</v>
      </c>
      <c r="W172">
        <f>VLOOKUP(U172,product,2,FALSE)</f>
        <v>161</v>
      </c>
      <c r="X172">
        <f>VLOOKUP(V172,category,2,FALSE)</f>
        <v>3</v>
      </c>
      <c r="Y172" t="s">
        <v>3230</v>
      </c>
      <c r="Z172">
        <f>VLOOKUP(Y172,subcategory,2,FALSE)</f>
        <v>8</v>
      </c>
      <c r="AA172" t="s">
        <v>2334</v>
      </c>
      <c r="AB172">
        <v>143.976</v>
      </c>
      <c r="AC172">
        <v>3</v>
      </c>
      <c r="AD172">
        <v>0.2</v>
      </c>
      <c r="AE172" s="4">
        <v>8.998500000000007</v>
      </c>
    </row>
    <row r="173" spans="1:31" x14ac:dyDescent="0.3">
      <c r="A173" s="2">
        <v>172</v>
      </c>
      <c r="B173" t="s">
        <v>5943</v>
      </c>
      <c r="C173">
        <f>VLOOKUP(B173,order,2,FALSE)</f>
        <v>83</v>
      </c>
      <c r="D173" s="3">
        <v>41856</v>
      </c>
      <c r="E173" s="3">
        <v>41860</v>
      </c>
      <c r="F173" t="s">
        <v>25</v>
      </c>
      <c r="G173" s="10">
        <f>VLOOKUP(F173,ship,2,FALSE)</f>
        <v>2</v>
      </c>
      <c r="H173" t="s">
        <v>3334</v>
      </c>
      <c r="I173">
        <f>VLOOKUP(H173,customer,2,FALSE)</f>
        <v>80</v>
      </c>
      <c r="J173" t="s">
        <v>343</v>
      </c>
      <c r="K173" t="s">
        <v>9</v>
      </c>
      <c r="L173">
        <f>VLOOKUP(K173,segment1,2,FALSE)</f>
        <v>1</v>
      </c>
      <c r="M173" t="s">
        <v>3255</v>
      </c>
      <c r="N173" t="s">
        <v>19</v>
      </c>
      <c r="O173">
        <f>VLOOKUP(N173,city,2,FALSE)</f>
        <v>2</v>
      </c>
      <c r="P173" t="s">
        <v>20</v>
      </c>
      <c r="Q173">
        <f>VLOOKUP(P173,state,2,FALSE)</f>
        <v>2</v>
      </c>
      <c r="R173">
        <v>90004</v>
      </c>
      <c r="S173" t="s">
        <v>21</v>
      </c>
      <c r="T173" s="10">
        <f>VLOOKUP(S173,region,2,FALSE)</f>
        <v>2</v>
      </c>
      <c r="U173" t="s">
        <v>4269</v>
      </c>
      <c r="V173" t="s">
        <v>22</v>
      </c>
      <c r="W173">
        <v>87</v>
      </c>
      <c r="X173">
        <f>VLOOKUP(V173,category,2,FALSE)</f>
        <v>2</v>
      </c>
      <c r="Y173" t="s">
        <v>45</v>
      </c>
      <c r="Z173">
        <f>VLOOKUP(Y173,subcategory,2,FALSE)</f>
        <v>11</v>
      </c>
      <c r="AA173" t="s">
        <v>2996</v>
      </c>
      <c r="AB173">
        <v>20.94</v>
      </c>
      <c r="AC173">
        <v>3</v>
      </c>
      <c r="AD173">
        <v>0</v>
      </c>
      <c r="AE173" s="4">
        <v>9.841800000000001</v>
      </c>
    </row>
    <row r="174" spans="1:31" x14ac:dyDescent="0.3">
      <c r="A174" s="2">
        <v>173</v>
      </c>
      <c r="B174" t="s">
        <v>5943</v>
      </c>
      <c r="C174">
        <f>VLOOKUP(B174,order,2,FALSE)</f>
        <v>83</v>
      </c>
      <c r="D174" s="3">
        <v>41856</v>
      </c>
      <c r="E174" s="3">
        <v>41860</v>
      </c>
      <c r="F174" t="s">
        <v>25</v>
      </c>
      <c r="G174" s="10">
        <f>VLOOKUP(F174,ship,2,FALSE)</f>
        <v>2</v>
      </c>
      <c r="H174" t="s">
        <v>3334</v>
      </c>
      <c r="I174">
        <f>VLOOKUP(H174,customer,2,FALSE)</f>
        <v>80</v>
      </c>
      <c r="J174" t="s">
        <v>343</v>
      </c>
      <c r="K174" t="s">
        <v>9</v>
      </c>
      <c r="L174">
        <f>VLOOKUP(K174,segment1,2,FALSE)</f>
        <v>1</v>
      </c>
      <c r="M174" t="s">
        <v>3255</v>
      </c>
      <c r="N174" t="s">
        <v>19</v>
      </c>
      <c r="O174">
        <f>VLOOKUP(N174,city,2,FALSE)</f>
        <v>2</v>
      </c>
      <c r="P174" t="s">
        <v>20</v>
      </c>
      <c r="Q174">
        <f>VLOOKUP(P174,state,2,FALSE)</f>
        <v>2</v>
      </c>
      <c r="R174">
        <v>90004</v>
      </c>
      <c r="S174" t="s">
        <v>21</v>
      </c>
      <c r="T174" s="10">
        <f>VLOOKUP(S174,region,2,FALSE)</f>
        <v>2</v>
      </c>
      <c r="U174" t="s">
        <v>4270</v>
      </c>
      <c r="V174" t="s">
        <v>22</v>
      </c>
      <c r="W174">
        <f>VLOOKUP(U174,product,2,FALSE)</f>
        <v>163</v>
      </c>
      <c r="X174">
        <f>VLOOKUP(V174,category,2,FALSE)</f>
        <v>2</v>
      </c>
      <c r="Y174" t="s">
        <v>45</v>
      </c>
      <c r="Z174">
        <f>VLOOKUP(Y174,subcategory,2,FALSE)</f>
        <v>11</v>
      </c>
      <c r="AA174" t="s">
        <v>1672</v>
      </c>
      <c r="AB174">
        <v>110.96</v>
      </c>
      <c r="AC174">
        <v>2</v>
      </c>
      <c r="AD174">
        <v>0</v>
      </c>
      <c r="AE174" s="4">
        <v>53.260799999999996</v>
      </c>
    </row>
    <row r="175" spans="1:31" x14ac:dyDescent="0.3">
      <c r="A175" s="2">
        <v>174</v>
      </c>
      <c r="B175" t="s">
        <v>5943</v>
      </c>
      <c r="C175">
        <f>VLOOKUP(B175,order,2,FALSE)</f>
        <v>83</v>
      </c>
      <c r="D175" s="3">
        <v>41856</v>
      </c>
      <c r="E175" s="3">
        <v>41860</v>
      </c>
      <c r="F175" t="s">
        <v>25</v>
      </c>
      <c r="G175" s="10">
        <f>VLOOKUP(F175,ship,2,FALSE)</f>
        <v>2</v>
      </c>
      <c r="H175" t="s">
        <v>3334</v>
      </c>
      <c r="I175">
        <f>VLOOKUP(H175,customer,2,FALSE)</f>
        <v>80</v>
      </c>
      <c r="J175" t="s">
        <v>343</v>
      </c>
      <c r="K175" t="s">
        <v>9</v>
      </c>
      <c r="L175">
        <f>VLOOKUP(K175,segment1,2,FALSE)</f>
        <v>1</v>
      </c>
      <c r="M175" t="s">
        <v>3255</v>
      </c>
      <c r="N175" t="s">
        <v>19</v>
      </c>
      <c r="O175">
        <f>VLOOKUP(N175,city,2,FALSE)</f>
        <v>2</v>
      </c>
      <c r="P175" t="s">
        <v>20</v>
      </c>
      <c r="Q175">
        <f>VLOOKUP(P175,state,2,FALSE)</f>
        <v>2</v>
      </c>
      <c r="R175">
        <v>90004</v>
      </c>
      <c r="S175" t="s">
        <v>21</v>
      </c>
      <c r="T175" s="10">
        <f>VLOOKUP(S175,region,2,FALSE)</f>
        <v>2</v>
      </c>
      <c r="U175" t="s">
        <v>4271</v>
      </c>
      <c r="V175" t="s">
        <v>13</v>
      </c>
      <c r="W175">
        <v>88</v>
      </c>
      <c r="X175">
        <f>VLOOKUP(V175,category,2,FALSE)</f>
        <v>1</v>
      </c>
      <c r="Y175" t="s">
        <v>3226</v>
      </c>
      <c r="Z175">
        <f>VLOOKUP(Y175,subcategory,2,FALSE)</f>
        <v>2</v>
      </c>
      <c r="AA175" t="s">
        <v>2067</v>
      </c>
      <c r="AB175">
        <v>340.14400000000006</v>
      </c>
      <c r="AC175">
        <v>7</v>
      </c>
      <c r="AD175">
        <v>0.2</v>
      </c>
      <c r="AE175" s="4">
        <v>21.259</v>
      </c>
    </row>
    <row r="176" spans="1:31" x14ac:dyDescent="0.3">
      <c r="A176" s="2">
        <v>175</v>
      </c>
      <c r="B176" t="s">
        <v>5944</v>
      </c>
      <c r="C176">
        <f>VLOOKUP(B176,order,2,FALSE)</f>
        <v>84</v>
      </c>
      <c r="D176" s="3">
        <v>41896</v>
      </c>
      <c r="E176" s="3">
        <v>41901</v>
      </c>
      <c r="F176" t="s">
        <v>25</v>
      </c>
      <c r="G176" s="10">
        <f>VLOOKUP(F176,ship,2,FALSE)</f>
        <v>2</v>
      </c>
      <c r="H176" t="s">
        <v>3335</v>
      </c>
      <c r="I176">
        <f>VLOOKUP(H176,customer,2,FALSE)</f>
        <v>81</v>
      </c>
      <c r="J176" t="s">
        <v>347</v>
      </c>
      <c r="K176" t="s">
        <v>18</v>
      </c>
      <c r="L176">
        <f>VLOOKUP(K176,segment1,2,FALSE)</f>
        <v>2</v>
      </c>
      <c r="M176" t="s">
        <v>3255</v>
      </c>
      <c r="N176" t="s">
        <v>156</v>
      </c>
      <c r="O176">
        <f>VLOOKUP(N176,city,2,FALSE)</f>
        <v>23</v>
      </c>
      <c r="P176" t="s">
        <v>110</v>
      </c>
      <c r="Q176">
        <f>VLOOKUP(P176,state,2,FALSE)</f>
        <v>11</v>
      </c>
      <c r="R176">
        <v>60623</v>
      </c>
      <c r="S176" t="s">
        <v>55</v>
      </c>
      <c r="T176" s="10">
        <f>VLOOKUP(S176,region,2,FALSE)</f>
        <v>3</v>
      </c>
      <c r="U176" t="s">
        <v>4272</v>
      </c>
      <c r="V176" t="s">
        <v>22</v>
      </c>
      <c r="W176">
        <f>VLOOKUP(U176,product,2,FALSE)</f>
        <v>165</v>
      </c>
      <c r="X176">
        <f>VLOOKUP(V176,category,2,FALSE)</f>
        <v>2</v>
      </c>
      <c r="Y176" t="s">
        <v>38</v>
      </c>
      <c r="Z176">
        <f>VLOOKUP(Y176,subcategory,2,FALSE)</f>
        <v>10</v>
      </c>
      <c r="AA176" t="s">
        <v>2394</v>
      </c>
      <c r="AB176">
        <v>52.447999999999993</v>
      </c>
      <c r="AC176">
        <v>2</v>
      </c>
      <c r="AD176">
        <v>0.8</v>
      </c>
      <c r="AE176" s="4">
        <v>-131.12000000000003</v>
      </c>
    </row>
    <row r="177" spans="1:31" x14ac:dyDescent="0.3">
      <c r="A177" s="2">
        <v>176</v>
      </c>
      <c r="B177" t="s">
        <v>5944</v>
      </c>
      <c r="C177">
        <f>VLOOKUP(B177,order,2,FALSE)</f>
        <v>84</v>
      </c>
      <c r="D177" s="3">
        <v>41896</v>
      </c>
      <c r="E177" s="3">
        <v>41901</v>
      </c>
      <c r="F177" t="s">
        <v>25</v>
      </c>
      <c r="G177" s="10">
        <f>VLOOKUP(F177,ship,2,FALSE)</f>
        <v>2</v>
      </c>
      <c r="H177" t="s">
        <v>3335</v>
      </c>
      <c r="I177">
        <f>VLOOKUP(H177,customer,2,FALSE)</f>
        <v>81</v>
      </c>
      <c r="J177" t="s">
        <v>347</v>
      </c>
      <c r="K177" t="s">
        <v>18</v>
      </c>
      <c r="L177">
        <f>VLOOKUP(K177,segment1,2,FALSE)</f>
        <v>2</v>
      </c>
      <c r="M177" t="s">
        <v>3255</v>
      </c>
      <c r="N177" t="s">
        <v>156</v>
      </c>
      <c r="O177">
        <f>VLOOKUP(N177,city,2,FALSE)</f>
        <v>23</v>
      </c>
      <c r="P177" t="s">
        <v>110</v>
      </c>
      <c r="Q177">
        <f>VLOOKUP(P177,state,2,FALSE)</f>
        <v>11</v>
      </c>
      <c r="R177">
        <v>60623</v>
      </c>
      <c r="S177" t="s">
        <v>55</v>
      </c>
      <c r="T177" s="10">
        <f>VLOOKUP(S177,region,2,FALSE)</f>
        <v>3</v>
      </c>
      <c r="U177" t="s">
        <v>4273</v>
      </c>
      <c r="V177" t="s">
        <v>22</v>
      </c>
      <c r="W177">
        <v>89</v>
      </c>
      <c r="X177">
        <f>VLOOKUP(V177,category,2,FALSE)</f>
        <v>2</v>
      </c>
      <c r="Y177" t="s">
        <v>23</v>
      </c>
      <c r="Z177">
        <f>VLOOKUP(Y177,subcategory,2,FALSE)</f>
        <v>3</v>
      </c>
      <c r="AA177" t="s">
        <v>994</v>
      </c>
      <c r="AB177">
        <v>20.16</v>
      </c>
      <c r="AC177">
        <v>4</v>
      </c>
      <c r="AD177">
        <v>0.2</v>
      </c>
      <c r="AE177" s="4">
        <v>6.5519999999999987</v>
      </c>
    </row>
    <row r="178" spans="1:31" x14ac:dyDescent="0.3">
      <c r="A178" s="2">
        <v>177</v>
      </c>
      <c r="B178" t="s">
        <v>9263</v>
      </c>
      <c r="C178">
        <f>VLOOKUP(B178,order,2,FALSE)</f>
        <v>85</v>
      </c>
      <c r="D178" s="3">
        <v>42846</v>
      </c>
      <c r="E178" s="3">
        <v>42850</v>
      </c>
      <c r="F178" t="s">
        <v>7</v>
      </c>
      <c r="G178" s="10">
        <f>VLOOKUP(F178,ship,2,FALSE)</f>
        <v>1</v>
      </c>
      <c r="H178" t="s">
        <v>3336</v>
      </c>
      <c r="I178">
        <f>VLOOKUP(H178,customer,2,FALSE)</f>
        <v>82</v>
      </c>
      <c r="J178" t="s">
        <v>350</v>
      </c>
      <c r="K178" t="s">
        <v>9</v>
      </c>
      <c r="L178">
        <f>VLOOKUP(K178,segment1,2,FALSE)</f>
        <v>1</v>
      </c>
      <c r="M178" t="s">
        <v>3255</v>
      </c>
      <c r="N178" t="s">
        <v>95</v>
      </c>
      <c r="O178">
        <f>VLOOKUP(N178,city,2,FALSE)</f>
        <v>13</v>
      </c>
      <c r="P178" t="s">
        <v>54</v>
      </c>
      <c r="Q178">
        <f>VLOOKUP(P178,state,2,FALSE)</f>
        <v>6</v>
      </c>
      <c r="R178">
        <v>77036</v>
      </c>
      <c r="S178" t="s">
        <v>55</v>
      </c>
      <c r="T178" s="10">
        <f>VLOOKUP(S178,region,2,FALSE)</f>
        <v>3</v>
      </c>
      <c r="U178" t="s">
        <v>4274</v>
      </c>
      <c r="V178" t="s">
        <v>22</v>
      </c>
      <c r="W178">
        <f>VLOOKUP(U178,product,2,FALSE)</f>
        <v>167</v>
      </c>
      <c r="X178">
        <f>VLOOKUP(V178,category,2,FALSE)</f>
        <v>2</v>
      </c>
      <c r="Y178" t="s">
        <v>38</v>
      </c>
      <c r="Z178">
        <f>VLOOKUP(Y178,subcategory,2,FALSE)</f>
        <v>10</v>
      </c>
      <c r="AA178" t="s">
        <v>2270</v>
      </c>
      <c r="AB178">
        <v>97.263999999999982</v>
      </c>
      <c r="AC178">
        <v>4</v>
      </c>
      <c r="AD178">
        <v>0.8</v>
      </c>
      <c r="AE178" s="4">
        <v>-243.16000000000008</v>
      </c>
    </row>
    <row r="179" spans="1:31" x14ac:dyDescent="0.3">
      <c r="A179" s="2">
        <v>178</v>
      </c>
      <c r="B179" t="s">
        <v>6916</v>
      </c>
      <c r="C179">
        <f>VLOOKUP(B179,order,2,FALSE)</f>
        <v>86</v>
      </c>
      <c r="D179" s="3">
        <v>42329</v>
      </c>
      <c r="E179" s="3">
        <v>42331</v>
      </c>
      <c r="F179" t="s">
        <v>7</v>
      </c>
      <c r="G179" s="10">
        <f>VLOOKUP(F179,ship,2,FALSE)</f>
        <v>1</v>
      </c>
      <c r="H179" t="s">
        <v>3287</v>
      </c>
      <c r="I179">
        <f>VLOOKUP(H179,customer,2,FALSE)</f>
        <v>33</v>
      </c>
      <c r="J179" t="s">
        <v>171</v>
      </c>
      <c r="K179" t="s">
        <v>9</v>
      </c>
      <c r="L179">
        <f>VLOOKUP(K179,segment1,2,FALSE)</f>
        <v>1</v>
      </c>
      <c r="M179" t="s">
        <v>3255</v>
      </c>
      <c r="N179" t="s">
        <v>300</v>
      </c>
      <c r="O179">
        <f>VLOOKUP(N179,city,2,FALSE)</f>
        <v>47</v>
      </c>
      <c r="P179" t="s">
        <v>249</v>
      </c>
      <c r="Q179">
        <f>VLOOKUP(P179,state,2,FALSE)</f>
        <v>25</v>
      </c>
      <c r="R179">
        <v>43055</v>
      </c>
      <c r="S179" t="s">
        <v>79</v>
      </c>
      <c r="T179" s="10">
        <f>VLOOKUP(S179,region,2,FALSE)</f>
        <v>4</v>
      </c>
      <c r="U179" t="s">
        <v>4275</v>
      </c>
      <c r="V179" t="s">
        <v>13</v>
      </c>
      <c r="W179">
        <v>90</v>
      </c>
      <c r="X179">
        <f>VLOOKUP(V179,category,2,FALSE)</f>
        <v>1</v>
      </c>
      <c r="Y179" t="s">
        <v>3226</v>
      </c>
      <c r="Z179">
        <f>VLOOKUP(Y179,subcategory,2,FALSE)</f>
        <v>2</v>
      </c>
      <c r="AA179" t="s">
        <v>352</v>
      </c>
      <c r="AB179">
        <v>396.80200000000002</v>
      </c>
      <c r="AC179">
        <v>7</v>
      </c>
      <c r="AD179">
        <v>0.3</v>
      </c>
      <c r="AE179" s="4">
        <v>-11.337199999999939</v>
      </c>
    </row>
    <row r="180" spans="1:31" x14ac:dyDescent="0.3">
      <c r="A180" s="2">
        <v>179</v>
      </c>
      <c r="B180" t="s">
        <v>6916</v>
      </c>
      <c r="C180">
        <f>VLOOKUP(B180,order,2,FALSE)</f>
        <v>86</v>
      </c>
      <c r="D180" s="3">
        <v>42329</v>
      </c>
      <c r="E180" s="3">
        <v>42331</v>
      </c>
      <c r="F180" t="s">
        <v>7</v>
      </c>
      <c r="G180" s="10">
        <f>VLOOKUP(F180,ship,2,FALSE)</f>
        <v>1</v>
      </c>
      <c r="H180" t="s">
        <v>3287</v>
      </c>
      <c r="I180">
        <f>VLOOKUP(H180,customer,2,FALSE)</f>
        <v>33</v>
      </c>
      <c r="J180" t="s">
        <v>171</v>
      </c>
      <c r="K180" t="s">
        <v>9</v>
      </c>
      <c r="L180">
        <f>VLOOKUP(K180,segment1,2,FALSE)</f>
        <v>1</v>
      </c>
      <c r="M180" t="s">
        <v>3255</v>
      </c>
      <c r="N180" t="s">
        <v>300</v>
      </c>
      <c r="O180">
        <f>VLOOKUP(N180,city,2,FALSE)</f>
        <v>47</v>
      </c>
      <c r="P180" t="s">
        <v>249</v>
      </c>
      <c r="Q180">
        <f>VLOOKUP(P180,state,2,FALSE)</f>
        <v>25</v>
      </c>
      <c r="R180">
        <v>43055</v>
      </c>
      <c r="S180" t="s">
        <v>79</v>
      </c>
      <c r="T180" s="10">
        <f>VLOOKUP(S180,region,2,FALSE)</f>
        <v>4</v>
      </c>
      <c r="U180" t="s">
        <v>4276</v>
      </c>
      <c r="V180" t="s">
        <v>22</v>
      </c>
      <c r="W180">
        <f>VLOOKUP(U180,product,2,FALSE)</f>
        <v>169</v>
      </c>
      <c r="X180">
        <f>VLOOKUP(V180,category,2,FALSE)</f>
        <v>2</v>
      </c>
      <c r="Y180" t="s">
        <v>3233</v>
      </c>
      <c r="Z180">
        <f>VLOOKUP(Y180,subcategory,2,FALSE)</f>
        <v>15</v>
      </c>
      <c r="AA180" t="s">
        <v>2790</v>
      </c>
      <c r="AB180">
        <v>15.88</v>
      </c>
      <c r="AC180">
        <v>5</v>
      </c>
      <c r="AD180">
        <v>0.2</v>
      </c>
      <c r="AE180" s="4">
        <v>-3.771500000000001</v>
      </c>
    </row>
    <row r="181" spans="1:31" x14ac:dyDescent="0.3">
      <c r="A181" s="2">
        <v>180</v>
      </c>
      <c r="B181" t="s">
        <v>6917</v>
      </c>
      <c r="C181">
        <f>VLOOKUP(B181,order,2,FALSE)</f>
        <v>87</v>
      </c>
      <c r="D181" s="3">
        <v>42353</v>
      </c>
      <c r="E181" s="3">
        <v>42357</v>
      </c>
      <c r="F181" t="s">
        <v>25</v>
      </c>
      <c r="G181" s="10">
        <f>VLOOKUP(F181,ship,2,FALSE)</f>
        <v>2</v>
      </c>
      <c r="H181" t="s">
        <v>3337</v>
      </c>
      <c r="I181">
        <f>VLOOKUP(H181,customer,2,FALSE)</f>
        <v>83</v>
      </c>
      <c r="J181" t="s">
        <v>354</v>
      </c>
      <c r="K181" t="s">
        <v>52</v>
      </c>
      <c r="L181">
        <f>VLOOKUP(K181,segment1,2,FALSE)</f>
        <v>3</v>
      </c>
      <c r="M181" t="s">
        <v>3255</v>
      </c>
      <c r="N181" t="s">
        <v>138</v>
      </c>
      <c r="O181">
        <f>VLOOKUP(N181,city,2,FALSE)</f>
        <v>21</v>
      </c>
      <c r="P181" t="s">
        <v>139</v>
      </c>
      <c r="Q181">
        <f>VLOOKUP(P181,state,2,FALSE)</f>
        <v>16</v>
      </c>
      <c r="R181">
        <v>10009</v>
      </c>
      <c r="S181" t="s">
        <v>79</v>
      </c>
      <c r="T181" s="10">
        <f>VLOOKUP(S181,region,2,FALSE)</f>
        <v>4</v>
      </c>
      <c r="U181" t="s">
        <v>4277</v>
      </c>
      <c r="V181" t="s">
        <v>22</v>
      </c>
      <c r="W181">
        <v>91</v>
      </c>
      <c r="X181">
        <f>VLOOKUP(V181,category,2,FALSE)</f>
        <v>2</v>
      </c>
      <c r="Y181" t="s">
        <v>3229</v>
      </c>
      <c r="Z181">
        <f>VLOOKUP(Y181,subcategory,2,FALSE)</f>
        <v>7</v>
      </c>
      <c r="AA181" t="s">
        <v>1577</v>
      </c>
      <c r="AB181">
        <v>3.28</v>
      </c>
      <c r="AC181">
        <v>1</v>
      </c>
      <c r="AD181">
        <v>0</v>
      </c>
      <c r="AE181" s="4">
        <v>1.4104000000000001</v>
      </c>
    </row>
    <row r="182" spans="1:31" x14ac:dyDescent="0.3">
      <c r="A182" s="2">
        <v>181</v>
      </c>
      <c r="B182" t="s">
        <v>5945</v>
      </c>
      <c r="C182">
        <f>VLOOKUP(B182,order,2,FALSE)</f>
        <v>88</v>
      </c>
      <c r="D182" s="3">
        <v>41978</v>
      </c>
      <c r="E182" s="3">
        <v>41982</v>
      </c>
      <c r="F182" t="s">
        <v>7</v>
      </c>
      <c r="G182" s="10">
        <f>VLOOKUP(F182,ship,2,FALSE)</f>
        <v>1</v>
      </c>
      <c r="H182" t="s">
        <v>3338</v>
      </c>
      <c r="I182">
        <f>VLOOKUP(H182,customer,2,FALSE)</f>
        <v>84</v>
      </c>
      <c r="J182" t="s">
        <v>356</v>
      </c>
      <c r="K182" t="s">
        <v>18</v>
      </c>
      <c r="L182">
        <f>VLOOKUP(K182,segment1,2,FALSE)</f>
        <v>2</v>
      </c>
      <c r="M182" t="s">
        <v>3255</v>
      </c>
      <c r="N182" t="s">
        <v>183</v>
      </c>
      <c r="O182">
        <f>VLOOKUP(N182,city,2,FALSE)</f>
        <v>28</v>
      </c>
      <c r="P182" t="s">
        <v>110</v>
      </c>
      <c r="Q182">
        <f>VLOOKUP(P182,state,2,FALSE)</f>
        <v>11</v>
      </c>
      <c r="R182">
        <v>62521</v>
      </c>
      <c r="S182" t="s">
        <v>55</v>
      </c>
      <c r="T182" s="10">
        <f>VLOOKUP(S182,region,2,FALSE)</f>
        <v>3</v>
      </c>
      <c r="U182" t="s">
        <v>4278</v>
      </c>
      <c r="V182" t="s">
        <v>22</v>
      </c>
      <c r="W182">
        <f>VLOOKUP(U182,product,2,FALSE)</f>
        <v>171</v>
      </c>
      <c r="X182">
        <f>VLOOKUP(V182,category,2,FALSE)</f>
        <v>2</v>
      </c>
      <c r="Y182" t="s">
        <v>3227</v>
      </c>
      <c r="Z182">
        <f>VLOOKUP(Y182,subcategory,2,FALSE)</f>
        <v>5</v>
      </c>
      <c r="AA182" t="s">
        <v>2997</v>
      </c>
      <c r="AB182">
        <v>24.816000000000003</v>
      </c>
      <c r="AC182">
        <v>2</v>
      </c>
      <c r="AD182">
        <v>0.2</v>
      </c>
      <c r="AE182" s="4">
        <v>1.8612000000000002</v>
      </c>
    </row>
    <row r="183" spans="1:31" x14ac:dyDescent="0.3">
      <c r="A183" s="2">
        <v>182</v>
      </c>
      <c r="B183" t="s">
        <v>5945</v>
      </c>
      <c r="C183">
        <f>VLOOKUP(B183,order,2,FALSE)</f>
        <v>88</v>
      </c>
      <c r="D183" s="3">
        <v>41978</v>
      </c>
      <c r="E183" s="3">
        <v>41982</v>
      </c>
      <c r="F183" t="s">
        <v>7</v>
      </c>
      <c r="G183" s="10">
        <f>VLOOKUP(F183,ship,2,FALSE)</f>
        <v>1</v>
      </c>
      <c r="H183" t="s">
        <v>3338</v>
      </c>
      <c r="I183">
        <f>VLOOKUP(H183,customer,2,FALSE)</f>
        <v>84</v>
      </c>
      <c r="J183" t="s">
        <v>356</v>
      </c>
      <c r="K183" t="s">
        <v>18</v>
      </c>
      <c r="L183">
        <f>VLOOKUP(K183,segment1,2,FALSE)</f>
        <v>2</v>
      </c>
      <c r="M183" t="s">
        <v>3255</v>
      </c>
      <c r="N183" t="s">
        <v>183</v>
      </c>
      <c r="O183">
        <f>VLOOKUP(N183,city,2,FALSE)</f>
        <v>28</v>
      </c>
      <c r="P183" t="s">
        <v>110</v>
      </c>
      <c r="Q183">
        <f>VLOOKUP(P183,state,2,FALSE)</f>
        <v>11</v>
      </c>
      <c r="R183">
        <v>62521</v>
      </c>
      <c r="S183" t="s">
        <v>55</v>
      </c>
      <c r="T183" s="10">
        <f>VLOOKUP(S183,region,2,FALSE)</f>
        <v>3</v>
      </c>
      <c r="U183" t="s">
        <v>4279</v>
      </c>
      <c r="V183" t="s">
        <v>35</v>
      </c>
      <c r="W183">
        <v>92</v>
      </c>
      <c r="X183">
        <f>VLOOKUP(V183,category,2,FALSE)</f>
        <v>3</v>
      </c>
      <c r="Y183" t="s">
        <v>3232</v>
      </c>
      <c r="Z183">
        <f>VLOOKUP(Y183,subcategory,2,FALSE)</f>
        <v>12</v>
      </c>
      <c r="AA183" t="s">
        <v>1883</v>
      </c>
      <c r="AB183">
        <v>408.74399999999997</v>
      </c>
      <c r="AC183">
        <v>7</v>
      </c>
      <c r="AD183">
        <v>0.2</v>
      </c>
      <c r="AE183" s="4">
        <v>76.639499999999984</v>
      </c>
    </row>
    <row r="184" spans="1:31" x14ac:dyDescent="0.3">
      <c r="A184" s="2">
        <v>183</v>
      </c>
      <c r="B184" t="s">
        <v>5946</v>
      </c>
      <c r="C184">
        <f>VLOOKUP(B184,order,2,FALSE)</f>
        <v>89</v>
      </c>
      <c r="D184" s="3">
        <v>41962</v>
      </c>
      <c r="E184" s="3">
        <v>41967</v>
      </c>
      <c r="F184" t="s">
        <v>7</v>
      </c>
      <c r="G184" s="10">
        <f>VLOOKUP(F184,ship,2,FALSE)</f>
        <v>1</v>
      </c>
      <c r="H184" t="s">
        <v>3339</v>
      </c>
      <c r="I184">
        <f>VLOOKUP(H184,customer,2,FALSE)</f>
        <v>85</v>
      </c>
      <c r="J184" t="s">
        <v>359</v>
      </c>
      <c r="K184" t="s">
        <v>52</v>
      </c>
      <c r="L184">
        <f>VLOOKUP(K184,segment1,2,FALSE)</f>
        <v>3</v>
      </c>
      <c r="M184" t="s">
        <v>3255</v>
      </c>
      <c r="N184" t="s">
        <v>360</v>
      </c>
      <c r="O184">
        <f>VLOOKUP(N184,city,2,FALSE)</f>
        <v>54</v>
      </c>
      <c r="P184" t="s">
        <v>361</v>
      </c>
      <c r="Q184">
        <f>VLOOKUP(P184,state,2,FALSE)</f>
        <v>29</v>
      </c>
      <c r="R184">
        <v>71203</v>
      </c>
      <c r="S184" t="s">
        <v>12</v>
      </c>
      <c r="T184" s="10">
        <f>VLOOKUP(S184,region,2,FALSE)</f>
        <v>1</v>
      </c>
      <c r="U184" t="s">
        <v>4280</v>
      </c>
      <c r="V184" t="s">
        <v>35</v>
      </c>
      <c r="W184">
        <f>VLOOKUP(U184,product,2,FALSE)</f>
        <v>173</v>
      </c>
      <c r="X184">
        <f>VLOOKUP(V184,category,2,FALSE)</f>
        <v>3</v>
      </c>
      <c r="Y184" t="s">
        <v>3230</v>
      </c>
      <c r="Z184">
        <f>VLOOKUP(Y184,subcategory,2,FALSE)</f>
        <v>8</v>
      </c>
      <c r="AA184" t="s">
        <v>2392</v>
      </c>
      <c r="AB184">
        <v>503.96</v>
      </c>
      <c r="AC184">
        <v>4</v>
      </c>
      <c r="AD184">
        <v>0</v>
      </c>
      <c r="AE184" s="4">
        <v>131.02960000000002</v>
      </c>
    </row>
    <row r="185" spans="1:31" x14ac:dyDescent="0.3">
      <c r="A185" s="2">
        <v>184</v>
      </c>
      <c r="B185" t="s">
        <v>5946</v>
      </c>
      <c r="C185">
        <f>VLOOKUP(B185,order,2,FALSE)</f>
        <v>89</v>
      </c>
      <c r="D185" s="3">
        <v>41962</v>
      </c>
      <c r="E185" s="3">
        <v>41967</v>
      </c>
      <c r="F185" t="s">
        <v>7</v>
      </c>
      <c r="G185" s="10">
        <f>VLOOKUP(F185,ship,2,FALSE)</f>
        <v>1</v>
      </c>
      <c r="H185" t="s">
        <v>3339</v>
      </c>
      <c r="I185">
        <f>VLOOKUP(H185,customer,2,FALSE)</f>
        <v>85</v>
      </c>
      <c r="J185" t="s">
        <v>359</v>
      </c>
      <c r="K185" t="s">
        <v>52</v>
      </c>
      <c r="L185">
        <f>VLOOKUP(K185,segment1,2,FALSE)</f>
        <v>3</v>
      </c>
      <c r="M185" t="s">
        <v>3255</v>
      </c>
      <c r="N185" t="s">
        <v>360</v>
      </c>
      <c r="O185">
        <f>VLOOKUP(N185,city,2,FALSE)</f>
        <v>54</v>
      </c>
      <c r="P185" t="s">
        <v>361</v>
      </c>
      <c r="Q185">
        <f>VLOOKUP(P185,state,2,FALSE)</f>
        <v>29</v>
      </c>
      <c r="R185">
        <v>71203</v>
      </c>
      <c r="S185" t="s">
        <v>12</v>
      </c>
      <c r="T185" s="10">
        <f>VLOOKUP(S185,region,2,FALSE)</f>
        <v>1</v>
      </c>
      <c r="U185" t="s">
        <v>4281</v>
      </c>
      <c r="V185" t="s">
        <v>35</v>
      </c>
      <c r="W185">
        <v>93</v>
      </c>
      <c r="X185">
        <f>VLOOKUP(V185,category,2,FALSE)</f>
        <v>3</v>
      </c>
      <c r="Y185" t="s">
        <v>3230</v>
      </c>
      <c r="Z185">
        <f>VLOOKUP(Y185,subcategory,2,FALSE)</f>
        <v>8</v>
      </c>
      <c r="AA185" t="s">
        <v>2307</v>
      </c>
      <c r="AB185">
        <v>149.94999999999999</v>
      </c>
      <c r="AC185">
        <v>5</v>
      </c>
      <c r="AD185">
        <v>0</v>
      </c>
      <c r="AE185" s="4">
        <v>41.986000000000004</v>
      </c>
    </row>
    <row r="186" spans="1:31" x14ac:dyDescent="0.3">
      <c r="A186" s="2">
        <v>185</v>
      </c>
      <c r="B186" t="s">
        <v>5946</v>
      </c>
      <c r="C186">
        <f>VLOOKUP(B186,order,2,FALSE)</f>
        <v>89</v>
      </c>
      <c r="D186" s="3">
        <v>41962</v>
      </c>
      <c r="E186" s="3">
        <v>41967</v>
      </c>
      <c r="F186" t="s">
        <v>7</v>
      </c>
      <c r="G186" s="10">
        <f>VLOOKUP(F186,ship,2,FALSE)</f>
        <v>1</v>
      </c>
      <c r="H186" t="s">
        <v>3339</v>
      </c>
      <c r="I186">
        <f>VLOOKUP(H186,customer,2,FALSE)</f>
        <v>85</v>
      </c>
      <c r="J186" t="s">
        <v>359</v>
      </c>
      <c r="K186" t="s">
        <v>52</v>
      </c>
      <c r="L186">
        <f>VLOOKUP(K186,segment1,2,FALSE)</f>
        <v>3</v>
      </c>
      <c r="M186" t="s">
        <v>3255</v>
      </c>
      <c r="N186" t="s">
        <v>360</v>
      </c>
      <c r="O186">
        <f>VLOOKUP(N186,city,2,FALSE)</f>
        <v>54</v>
      </c>
      <c r="P186" t="s">
        <v>361</v>
      </c>
      <c r="Q186">
        <f>VLOOKUP(P186,state,2,FALSE)</f>
        <v>29</v>
      </c>
      <c r="R186">
        <v>71203</v>
      </c>
      <c r="S186" t="s">
        <v>12</v>
      </c>
      <c r="T186" s="10">
        <f>VLOOKUP(S186,region,2,FALSE)</f>
        <v>1</v>
      </c>
      <c r="U186" t="s">
        <v>4282</v>
      </c>
      <c r="V186" t="s">
        <v>35</v>
      </c>
      <c r="W186">
        <f>VLOOKUP(U186,product,2,FALSE)</f>
        <v>175</v>
      </c>
      <c r="X186">
        <f>VLOOKUP(V186,category,2,FALSE)</f>
        <v>3</v>
      </c>
      <c r="Y186" t="s">
        <v>3232</v>
      </c>
      <c r="Z186">
        <f>VLOOKUP(Y186,subcategory,2,FALSE)</f>
        <v>12</v>
      </c>
      <c r="AA186" t="s">
        <v>843</v>
      </c>
      <c r="AB186">
        <v>29</v>
      </c>
      <c r="AC186">
        <v>2</v>
      </c>
      <c r="AD186">
        <v>0</v>
      </c>
      <c r="AE186" s="4">
        <v>7.25</v>
      </c>
    </row>
    <row r="187" spans="1:31" x14ac:dyDescent="0.3">
      <c r="A187" s="2">
        <v>186</v>
      </c>
      <c r="B187" t="s">
        <v>7964</v>
      </c>
      <c r="C187">
        <f>VLOOKUP(B187,order,2,FALSE)</f>
        <v>90</v>
      </c>
      <c r="D187" s="3">
        <v>42702</v>
      </c>
      <c r="E187" s="3">
        <v>42706</v>
      </c>
      <c r="F187" t="s">
        <v>25</v>
      </c>
      <c r="G187" s="10">
        <f>VLOOKUP(F187,ship,2,FALSE)</f>
        <v>2</v>
      </c>
      <c r="H187" t="s">
        <v>3340</v>
      </c>
      <c r="I187">
        <f>VLOOKUP(H187,customer,2,FALSE)</f>
        <v>86</v>
      </c>
      <c r="J187" t="s">
        <v>365</v>
      </c>
      <c r="K187" t="s">
        <v>9</v>
      </c>
      <c r="L187">
        <f>VLOOKUP(K187,segment1,2,FALSE)</f>
        <v>1</v>
      </c>
      <c r="M187" t="s">
        <v>3255</v>
      </c>
      <c r="N187" t="s">
        <v>366</v>
      </c>
      <c r="O187">
        <f>VLOOKUP(N187,city,2,FALSE)</f>
        <v>55</v>
      </c>
      <c r="P187" t="s">
        <v>367</v>
      </c>
      <c r="Q187">
        <f>VLOOKUP(P187,state,2,FALSE)</f>
        <v>30</v>
      </c>
      <c r="R187">
        <v>6824</v>
      </c>
      <c r="S187" t="s">
        <v>79</v>
      </c>
      <c r="T187" s="10">
        <f>VLOOKUP(S187,region,2,FALSE)</f>
        <v>4</v>
      </c>
      <c r="U187" t="s">
        <v>4283</v>
      </c>
      <c r="V187" t="s">
        <v>22</v>
      </c>
      <c r="W187">
        <v>94</v>
      </c>
      <c r="X187">
        <f>VLOOKUP(V187,category,2,FALSE)</f>
        <v>2</v>
      </c>
      <c r="Y187" t="s">
        <v>3231</v>
      </c>
      <c r="Z187">
        <f>VLOOKUP(Y187,subcategory,2,FALSE)</f>
        <v>9</v>
      </c>
      <c r="AA187" t="s">
        <v>1644</v>
      </c>
      <c r="AB187">
        <v>7.16</v>
      </c>
      <c r="AC187">
        <v>2</v>
      </c>
      <c r="AD187">
        <v>0</v>
      </c>
      <c r="AE187" s="4">
        <v>3.4367999999999999</v>
      </c>
    </row>
    <row r="188" spans="1:31" x14ac:dyDescent="0.3">
      <c r="A188" s="2">
        <v>187</v>
      </c>
      <c r="B188" t="s">
        <v>5947</v>
      </c>
      <c r="C188">
        <f>VLOOKUP(B188,order,2,FALSE)</f>
        <v>91</v>
      </c>
      <c r="D188" s="3">
        <v>41877</v>
      </c>
      <c r="E188" s="3">
        <v>41881</v>
      </c>
      <c r="F188" t="s">
        <v>25</v>
      </c>
      <c r="G188" s="10">
        <f>VLOOKUP(F188,ship,2,FALSE)</f>
        <v>2</v>
      </c>
      <c r="H188" t="s">
        <v>3341</v>
      </c>
      <c r="I188">
        <f>VLOOKUP(H188,customer,2,FALSE)</f>
        <v>87</v>
      </c>
      <c r="J188" t="s">
        <v>369</v>
      </c>
      <c r="K188" t="s">
        <v>52</v>
      </c>
      <c r="L188">
        <f>VLOOKUP(K188,segment1,2,FALSE)</f>
        <v>3</v>
      </c>
      <c r="M188" t="s">
        <v>3255</v>
      </c>
      <c r="N188" t="s">
        <v>19</v>
      </c>
      <c r="O188">
        <f>VLOOKUP(N188,city,2,FALSE)</f>
        <v>2</v>
      </c>
      <c r="P188" t="s">
        <v>20</v>
      </c>
      <c r="Q188">
        <f>VLOOKUP(P188,state,2,FALSE)</f>
        <v>2</v>
      </c>
      <c r="R188">
        <v>90032</v>
      </c>
      <c r="S188" t="s">
        <v>21</v>
      </c>
      <c r="T188" s="10">
        <f>VLOOKUP(S188,region,2,FALSE)</f>
        <v>2</v>
      </c>
      <c r="U188" t="s">
        <v>4284</v>
      </c>
      <c r="V188" t="s">
        <v>35</v>
      </c>
      <c r="W188">
        <f>VLOOKUP(U188,product,2,FALSE)</f>
        <v>177</v>
      </c>
      <c r="X188">
        <f>VLOOKUP(V188,category,2,FALSE)</f>
        <v>3</v>
      </c>
      <c r="Y188" t="s">
        <v>3232</v>
      </c>
      <c r="Z188">
        <f>VLOOKUP(Y188,subcategory,2,FALSE)</f>
        <v>12</v>
      </c>
      <c r="AA188" t="s">
        <v>1104</v>
      </c>
      <c r="AB188">
        <v>176.8</v>
      </c>
      <c r="AC188">
        <v>8</v>
      </c>
      <c r="AD188">
        <v>0</v>
      </c>
      <c r="AE188" s="4">
        <v>22.984000000000009</v>
      </c>
    </row>
    <row r="189" spans="1:31" x14ac:dyDescent="0.3">
      <c r="A189" s="2">
        <v>188</v>
      </c>
      <c r="B189" t="s">
        <v>7965</v>
      </c>
      <c r="C189">
        <f>VLOOKUP(B189,order,2,FALSE)</f>
        <v>92</v>
      </c>
      <c r="D189" s="3">
        <v>42567</v>
      </c>
      <c r="E189" s="3">
        <v>42573</v>
      </c>
      <c r="F189" t="s">
        <v>25</v>
      </c>
      <c r="G189" s="10">
        <f>VLOOKUP(F189,ship,2,FALSE)</f>
        <v>2</v>
      </c>
      <c r="H189" t="s">
        <v>3342</v>
      </c>
      <c r="I189">
        <f>VLOOKUP(H189,customer,2,FALSE)</f>
        <v>88</v>
      </c>
      <c r="J189" t="s">
        <v>371</v>
      </c>
      <c r="K189" t="s">
        <v>18</v>
      </c>
      <c r="L189">
        <f>VLOOKUP(K189,segment1,2,FALSE)</f>
        <v>2</v>
      </c>
      <c r="M189" t="s">
        <v>3255</v>
      </c>
      <c r="N189" t="s">
        <v>372</v>
      </c>
      <c r="O189">
        <f>VLOOKUP(N189,city,2,FALSE)</f>
        <v>56</v>
      </c>
      <c r="P189" t="s">
        <v>54</v>
      </c>
      <c r="Q189">
        <f>VLOOKUP(P189,state,2,FALSE)</f>
        <v>6</v>
      </c>
      <c r="R189">
        <v>75051</v>
      </c>
      <c r="S189" t="s">
        <v>55</v>
      </c>
      <c r="T189" s="10">
        <f>VLOOKUP(S189,region,2,FALSE)</f>
        <v>3</v>
      </c>
      <c r="U189" t="s">
        <v>4285</v>
      </c>
      <c r="V189" t="s">
        <v>22</v>
      </c>
      <c r="W189">
        <v>95</v>
      </c>
      <c r="X189">
        <f>VLOOKUP(V189,category,2,FALSE)</f>
        <v>2</v>
      </c>
      <c r="Y189" t="s">
        <v>3227</v>
      </c>
      <c r="Z189">
        <f>VLOOKUP(Y189,subcategory,2,FALSE)</f>
        <v>5</v>
      </c>
      <c r="AA189" t="s">
        <v>1774</v>
      </c>
      <c r="AB189">
        <v>37.224000000000004</v>
      </c>
      <c r="AC189">
        <v>3</v>
      </c>
      <c r="AD189">
        <v>0.2</v>
      </c>
      <c r="AE189" s="4">
        <v>3.7224000000000004</v>
      </c>
    </row>
    <row r="190" spans="1:31" x14ac:dyDescent="0.3">
      <c r="A190" s="2">
        <v>189</v>
      </c>
      <c r="B190" t="s">
        <v>7965</v>
      </c>
      <c r="C190">
        <f>VLOOKUP(B190,order,2,FALSE)</f>
        <v>92</v>
      </c>
      <c r="D190" s="3">
        <v>42567</v>
      </c>
      <c r="E190" s="3">
        <v>42573</v>
      </c>
      <c r="F190" t="s">
        <v>25</v>
      </c>
      <c r="G190" s="10">
        <f>VLOOKUP(F190,ship,2,FALSE)</f>
        <v>2</v>
      </c>
      <c r="H190" t="s">
        <v>3342</v>
      </c>
      <c r="I190">
        <f>VLOOKUP(H190,customer,2,FALSE)</f>
        <v>88</v>
      </c>
      <c r="J190" t="s">
        <v>371</v>
      </c>
      <c r="K190" t="s">
        <v>18</v>
      </c>
      <c r="L190">
        <f>VLOOKUP(K190,segment1,2,FALSE)</f>
        <v>2</v>
      </c>
      <c r="M190" t="s">
        <v>3255</v>
      </c>
      <c r="N190" t="s">
        <v>372</v>
      </c>
      <c r="O190">
        <f>VLOOKUP(N190,city,2,FALSE)</f>
        <v>56</v>
      </c>
      <c r="P190" t="s">
        <v>54</v>
      </c>
      <c r="Q190">
        <f>VLOOKUP(P190,state,2,FALSE)</f>
        <v>6</v>
      </c>
      <c r="R190">
        <v>75051</v>
      </c>
      <c r="S190" t="s">
        <v>55</v>
      </c>
      <c r="T190" s="10">
        <f>VLOOKUP(S190,region,2,FALSE)</f>
        <v>3</v>
      </c>
      <c r="U190" t="s">
        <v>4254</v>
      </c>
      <c r="V190" t="s">
        <v>22</v>
      </c>
      <c r="W190">
        <f>VLOOKUP(U190,product,2,FALSE)</f>
        <v>145</v>
      </c>
      <c r="X190">
        <f>VLOOKUP(V190,category,2,FALSE)</f>
        <v>2</v>
      </c>
      <c r="Y190" t="s">
        <v>45</v>
      </c>
      <c r="Z190">
        <f>VLOOKUP(Y190,subcategory,2,FALSE)</f>
        <v>11</v>
      </c>
      <c r="AA190" t="s">
        <v>840</v>
      </c>
      <c r="AB190">
        <v>20.016000000000002</v>
      </c>
      <c r="AC190">
        <v>3</v>
      </c>
      <c r="AD190">
        <v>0.2</v>
      </c>
      <c r="AE190" s="4">
        <v>6.2549999999999963</v>
      </c>
    </row>
    <row r="191" spans="1:31" x14ac:dyDescent="0.3">
      <c r="A191" s="2">
        <v>190</v>
      </c>
      <c r="B191" t="s">
        <v>6918</v>
      </c>
      <c r="C191">
        <f>VLOOKUP(B191,order,2,FALSE)</f>
        <v>93</v>
      </c>
      <c r="D191" s="3">
        <v>42289</v>
      </c>
      <c r="E191" s="3">
        <v>42291</v>
      </c>
      <c r="F191" t="s">
        <v>97</v>
      </c>
      <c r="G191" s="10">
        <f>VLOOKUP(F191,ship,2,FALSE)</f>
        <v>3</v>
      </c>
      <c r="H191" t="s">
        <v>3343</v>
      </c>
      <c r="I191">
        <f>VLOOKUP(H191,customer,2,FALSE)</f>
        <v>89</v>
      </c>
      <c r="J191" t="s">
        <v>375</v>
      </c>
      <c r="K191" t="s">
        <v>52</v>
      </c>
      <c r="L191">
        <f>VLOOKUP(K191,segment1,2,FALSE)</f>
        <v>3</v>
      </c>
      <c r="M191" t="s">
        <v>3255</v>
      </c>
      <c r="N191" t="s">
        <v>138</v>
      </c>
      <c r="O191">
        <f>VLOOKUP(N191,city,2,FALSE)</f>
        <v>21</v>
      </c>
      <c r="P191" t="s">
        <v>139</v>
      </c>
      <c r="Q191">
        <f>VLOOKUP(P191,state,2,FALSE)</f>
        <v>16</v>
      </c>
      <c r="R191">
        <v>10035</v>
      </c>
      <c r="S191" t="s">
        <v>79</v>
      </c>
      <c r="T191" s="10">
        <f>VLOOKUP(S191,region,2,FALSE)</f>
        <v>4</v>
      </c>
      <c r="U191" t="s">
        <v>4286</v>
      </c>
      <c r="V191" t="s">
        <v>13</v>
      </c>
      <c r="W191">
        <v>96</v>
      </c>
      <c r="X191">
        <f>VLOOKUP(V191,category,2,FALSE)</f>
        <v>1</v>
      </c>
      <c r="Y191" t="s">
        <v>14</v>
      </c>
      <c r="Z191">
        <f>VLOOKUP(Y191,subcategory,2,FALSE)</f>
        <v>1</v>
      </c>
      <c r="AA191" t="s">
        <v>376</v>
      </c>
      <c r="AB191">
        <v>899.13600000000008</v>
      </c>
      <c r="AC191">
        <v>4</v>
      </c>
      <c r="AD191">
        <v>0.2</v>
      </c>
      <c r="AE191" s="4">
        <v>112.39199999999991</v>
      </c>
    </row>
    <row r="192" spans="1:31" x14ac:dyDescent="0.3">
      <c r="A192" s="2">
        <v>191</v>
      </c>
      <c r="B192" t="s">
        <v>6918</v>
      </c>
      <c r="C192">
        <f>VLOOKUP(B192,order,2,FALSE)</f>
        <v>93</v>
      </c>
      <c r="D192" s="3">
        <v>42289</v>
      </c>
      <c r="E192" s="3">
        <v>42291</v>
      </c>
      <c r="F192" t="s">
        <v>97</v>
      </c>
      <c r="G192" s="10">
        <f>VLOOKUP(F192,ship,2,FALSE)</f>
        <v>3</v>
      </c>
      <c r="H192" t="s">
        <v>3343</v>
      </c>
      <c r="I192">
        <f>VLOOKUP(H192,customer,2,FALSE)</f>
        <v>89</v>
      </c>
      <c r="J192" t="s">
        <v>375</v>
      </c>
      <c r="K192" t="s">
        <v>52</v>
      </c>
      <c r="L192">
        <f>VLOOKUP(K192,segment1,2,FALSE)</f>
        <v>3</v>
      </c>
      <c r="M192" t="s">
        <v>3255</v>
      </c>
      <c r="N192" t="s">
        <v>138</v>
      </c>
      <c r="O192">
        <f>VLOOKUP(N192,city,2,FALSE)</f>
        <v>21</v>
      </c>
      <c r="P192" t="s">
        <v>139</v>
      </c>
      <c r="Q192">
        <f>VLOOKUP(P192,state,2,FALSE)</f>
        <v>16</v>
      </c>
      <c r="R192">
        <v>10035</v>
      </c>
      <c r="S192" t="s">
        <v>79</v>
      </c>
      <c r="T192" s="10">
        <f>VLOOKUP(S192,region,2,FALSE)</f>
        <v>4</v>
      </c>
      <c r="U192" t="s">
        <v>4287</v>
      </c>
      <c r="V192" t="s">
        <v>35</v>
      </c>
      <c r="W192">
        <f>VLOOKUP(U192,product,2,FALSE)</f>
        <v>180</v>
      </c>
      <c r="X192">
        <f>VLOOKUP(V192,category,2,FALSE)</f>
        <v>3</v>
      </c>
      <c r="Y192" t="s">
        <v>3230</v>
      </c>
      <c r="Z192">
        <f>VLOOKUP(Y192,subcategory,2,FALSE)</f>
        <v>8</v>
      </c>
      <c r="AA192" t="s">
        <v>958</v>
      </c>
      <c r="AB192">
        <v>71.760000000000005</v>
      </c>
      <c r="AC192">
        <v>6</v>
      </c>
      <c r="AD192">
        <v>0</v>
      </c>
      <c r="AE192" s="4">
        <v>20.092800000000004</v>
      </c>
    </row>
    <row r="193" spans="1:31" x14ac:dyDescent="0.3">
      <c r="A193" s="2">
        <v>192</v>
      </c>
      <c r="B193" t="s">
        <v>6918</v>
      </c>
      <c r="C193">
        <f>VLOOKUP(B193,order,2,FALSE)</f>
        <v>93</v>
      </c>
      <c r="D193" s="3">
        <v>42289</v>
      </c>
      <c r="E193" s="3">
        <v>42291</v>
      </c>
      <c r="F193" t="s">
        <v>97</v>
      </c>
      <c r="G193" s="10">
        <f>VLOOKUP(F193,ship,2,FALSE)</f>
        <v>3</v>
      </c>
      <c r="H193" t="s">
        <v>3343</v>
      </c>
      <c r="I193">
        <f>VLOOKUP(H193,customer,2,FALSE)</f>
        <v>89</v>
      </c>
      <c r="J193" t="s">
        <v>375</v>
      </c>
      <c r="K193" t="s">
        <v>52</v>
      </c>
      <c r="L193">
        <f>VLOOKUP(K193,segment1,2,FALSE)</f>
        <v>3</v>
      </c>
      <c r="M193" t="s">
        <v>3255</v>
      </c>
      <c r="N193" t="s">
        <v>138</v>
      </c>
      <c r="O193">
        <f>VLOOKUP(N193,city,2,FALSE)</f>
        <v>21</v>
      </c>
      <c r="P193" t="s">
        <v>139</v>
      </c>
      <c r="Q193">
        <f>VLOOKUP(P193,state,2,FALSE)</f>
        <v>16</v>
      </c>
      <c r="R193">
        <v>10035</v>
      </c>
      <c r="S193" t="s">
        <v>79</v>
      </c>
      <c r="T193" s="10">
        <f>VLOOKUP(S193,region,2,FALSE)</f>
        <v>4</v>
      </c>
      <c r="U193" t="s">
        <v>4288</v>
      </c>
      <c r="V193" t="s">
        <v>22</v>
      </c>
      <c r="W193">
        <v>97</v>
      </c>
      <c r="X193">
        <f>VLOOKUP(V193,category,2,FALSE)</f>
        <v>2</v>
      </c>
      <c r="Y193" t="s">
        <v>45</v>
      </c>
      <c r="Z193">
        <f>VLOOKUP(Y193,subcategory,2,FALSE)</f>
        <v>11</v>
      </c>
      <c r="AA193" t="s">
        <v>1467</v>
      </c>
      <c r="AB193">
        <v>51.84</v>
      </c>
      <c r="AC193">
        <v>8</v>
      </c>
      <c r="AD193">
        <v>0</v>
      </c>
      <c r="AE193" s="4">
        <v>24.883200000000002</v>
      </c>
    </row>
    <row r="194" spans="1:31" x14ac:dyDescent="0.3">
      <c r="A194" s="2">
        <v>193</v>
      </c>
      <c r="B194" t="s">
        <v>6918</v>
      </c>
      <c r="C194">
        <f>VLOOKUP(B194,order,2,FALSE)</f>
        <v>93</v>
      </c>
      <c r="D194" s="3">
        <v>42289</v>
      </c>
      <c r="E194" s="3">
        <v>42291</v>
      </c>
      <c r="F194" t="s">
        <v>97</v>
      </c>
      <c r="G194" s="10">
        <f>VLOOKUP(F194,ship,2,FALSE)</f>
        <v>3</v>
      </c>
      <c r="H194" t="s">
        <v>3343</v>
      </c>
      <c r="I194">
        <f>VLOOKUP(H194,customer,2,FALSE)</f>
        <v>89</v>
      </c>
      <c r="J194" t="s">
        <v>375</v>
      </c>
      <c r="K194" t="s">
        <v>52</v>
      </c>
      <c r="L194">
        <f>VLOOKUP(K194,segment1,2,FALSE)</f>
        <v>3</v>
      </c>
      <c r="M194" t="s">
        <v>3255</v>
      </c>
      <c r="N194" t="s">
        <v>138</v>
      </c>
      <c r="O194">
        <f>VLOOKUP(N194,city,2,FALSE)</f>
        <v>21</v>
      </c>
      <c r="P194" t="s">
        <v>139</v>
      </c>
      <c r="Q194">
        <f>VLOOKUP(P194,state,2,FALSE)</f>
        <v>16</v>
      </c>
      <c r="R194">
        <v>10035</v>
      </c>
      <c r="S194" t="s">
        <v>79</v>
      </c>
      <c r="T194" s="10">
        <f>VLOOKUP(S194,region,2,FALSE)</f>
        <v>4</v>
      </c>
      <c r="U194" t="s">
        <v>4147</v>
      </c>
      <c r="V194" t="s">
        <v>13</v>
      </c>
      <c r="W194">
        <f>VLOOKUP(U194,product,2,FALSE)</f>
        <v>38</v>
      </c>
      <c r="X194">
        <f>VLOOKUP(V194,category,2,FALSE)</f>
        <v>1</v>
      </c>
      <c r="Y194" t="s">
        <v>14</v>
      </c>
      <c r="Z194">
        <f>VLOOKUP(Y194,subcategory,2,FALSE)</f>
        <v>1</v>
      </c>
      <c r="AA194" t="s">
        <v>105</v>
      </c>
      <c r="AB194">
        <v>626.35200000000009</v>
      </c>
      <c r="AC194">
        <v>3</v>
      </c>
      <c r="AD194">
        <v>0.2</v>
      </c>
      <c r="AE194" s="4">
        <v>46.976400000000012</v>
      </c>
    </row>
    <row r="195" spans="1:31" x14ac:dyDescent="0.3">
      <c r="A195" s="2">
        <v>194</v>
      </c>
      <c r="B195" t="s">
        <v>6918</v>
      </c>
      <c r="C195">
        <f>VLOOKUP(B195,order,2,FALSE)</f>
        <v>93</v>
      </c>
      <c r="D195" s="3">
        <v>42289</v>
      </c>
      <c r="E195" s="3">
        <v>42291</v>
      </c>
      <c r="F195" t="s">
        <v>97</v>
      </c>
      <c r="G195" s="10">
        <f>VLOOKUP(F195,ship,2,FALSE)</f>
        <v>3</v>
      </c>
      <c r="H195" t="s">
        <v>3343</v>
      </c>
      <c r="I195">
        <f>VLOOKUP(H195,customer,2,FALSE)</f>
        <v>89</v>
      </c>
      <c r="J195" t="s">
        <v>375</v>
      </c>
      <c r="K195" t="s">
        <v>52</v>
      </c>
      <c r="L195">
        <f>VLOOKUP(K195,segment1,2,FALSE)</f>
        <v>3</v>
      </c>
      <c r="M195" t="s">
        <v>3255</v>
      </c>
      <c r="N195" t="s">
        <v>138</v>
      </c>
      <c r="O195">
        <f>VLOOKUP(N195,city,2,FALSE)</f>
        <v>21</v>
      </c>
      <c r="P195" t="s">
        <v>139</v>
      </c>
      <c r="Q195">
        <f>VLOOKUP(P195,state,2,FALSE)</f>
        <v>16</v>
      </c>
      <c r="R195">
        <v>10035</v>
      </c>
      <c r="S195" t="s">
        <v>79</v>
      </c>
      <c r="T195" s="10">
        <f>VLOOKUP(S195,region,2,FALSE)</f>
        <v>4</v>
      </c>
      <c r="U195" t="s">
        <v>4289</v>
      </c>
      <c r="V195" t="s">
        <v>22</v>
      </c>
      <c r="W195">
        <v>98</v>
      </c>
      <c r="X195">
        <f>VLOOKUP(V195,category,2,FALSE)</f>
        <v>2</v>
      </c>
      <c r="Y195" t="s">
        <v>3229</v>
      </c>
      <c r="Z195">
        <f>VLOOKUP(Y195,subcategory,2,FALSE)</f>
        <v>7</v>
      </c>
      <c r="AA195" t="s">
        <v>336</v>
      </c>
      <c r="AB195">
        <v>19.899999999999999</v>
      </c>
      <c r="AC195">
        <v>5</v>
      </c>
      <c r="AD195">
        <v>0</v>
      </c>
      <c r="AE195" s="4">
        <v>6.5669999999999984</v>
      </c>
    </row>
    <row r="196" spans="1:31" x14ac:dyDescent="0.3">
      <c r="A196" s="2">
        <v>195</v>
      </c>
      <c r="B196" t="s">
        <v>6919</v>
      </c>
      <c r="C196">
        <f>VLOOKUP(B196,order,2,FALSE)</f>
        <v>94</v>
      </c>
      <c r="D196" s="3">
        <v>42308</v>
      </c>
      <c r="E196" s="3">
        <v>42314</v>
      </c>
      <c r="F196" t="s">
        <v>25</v>
      </c>
      <c r="G196" s="10">
        <f>VLOOKUP(F196,ship,2,FALSE)</f>
        <v>2</v>
      </c>
      <c r="H196" t="s">
        <v>3344</v>
      </c>
      <c r="I196">
        <f>VLOOKUP(H196,customer,2,FALSE)</f>
        <v>90</v>
      </c>
      <c r="J196" t="s">
        <v>380</v>
      </c>
      <c r="K196" t="s">
        <v>18</v>
      </c>
      <c r="L196">
        <f>VLOOKUP(K196,segment1,2,FALSE)</f>
        <v>2</v>
      </c>
      <c r="M196" t="s">
        <v>3255</v>
      </c>
      <c r="N196" t="s">
        <v>381</v>
      </c>
      <c r="O196">
        <f>VLOOKUP(N196,city,2,FALSE)</f>
        <v>57</v>
      </c>
      <c r="P196" t="s">
        <v>20</v>
      </c>
      <c r="Q196">
        <f>VLOOKUP(P196,state,2,FALSE)</f>
        <v>2</v>
      </c>
      <c r="R196">
        <v>92374</v>
      </c>
      <c r="S196" t="s">
        <v>21</v>
      </c>
      <c r="T196" s="10">
        <f>VLOOKUP(S196,region,2,FALSE)</f>
        <v>2</v>
      </c>
      <c r="U196" t="s">
        <v>4139</v>
      </c>
      <c r="V196" t="s">
        <v>22</v>
      </c>
      <c r="W196">
        <f>VLOOKUP(U196,product,2,FALSE)</f>
        <v>30</v>
      </c>
      <c r="X196">
        <f>VLOOKUP(V196,category,2,FALSE)</f>
        <v>2</v>
      </c>
      <c r="Y196" t="s">
        <v>103</v>
      </c>
      <c r="Z196">
        <f>VLOOKUP(Y196,subcategory,2,FALSE)</f>
        <v>13</v>
      </c>
      <c r="AA196" t="s">
        <v>191</v>
      </c>
      <c r="AB196">
        <v>14.280000000000001</v>
      </c>
      <c r="AC196">
        <v>7</v>
      </c>
      <c r="AD196">
        <v>0</v>
      </c>
      <c r="AE196" s="4">
        <v>6.7115999999999989</v>
      </c>
    </row>
    <row r="197" spans="1:31" x14ac:dyDescent="0.3">
      <c r="A197" s="2">
        <v>196</v>
      </c>
      <c r="B197" t="s">
        <v>5948</v>
      </c>
      <c r="C197">
        <f>VLOOKUP(B197,order,2,FALSE)</f>
        <v>95</v>
      </c>
      <c r="D197" s="3">
        <v>41719</v>
      </c>
      <c r="E197" s="3">
        <v>41723</v>
      </c>
      <c r="F197" t="s">
        <v>25</v>
      </c>
      <c r="G197" s="10">
        <f>VLOOKUP(F197,ship,2,FALSE)</f>
        <v>2</v>
      </c>
      <c r="H197" t="s">
        <v>3345</v>
      </c>
      <c r="I197">
        <f>VLOOKUP(H197,customer,2,FALSE)</f>
        <v>91</v>
      </c>
      <c r="J197" t="s">
        <v>383</v>
      </c>
      <c r="K197" t="s">
        <v>9</v>
      </c>
      <c r="L197">
        <f>VLOOKUP(K197,segment1,2,FALSE)</f>
        <v>1</v>
      </c>
      <c r="M197" t="s">
        <v>3255</v>
      </c>
      <c r="N197" t="s">
        <v>384</v>
      </c>
      <c r="O197">
        <f>VLOOKUP(N197,city,2,FALSE)</f>
        <v>58</v>
      </c>
      <c r="P197" t="s">
        <v>249</v>
      </c>
      <c r="Q197">
        <f>VLOOKUP(P197,state,2,FALSE)</f>
        <v>25</v>
      </c>
      <c r="R197">
        <v>45011</v>
      </c>
      <c r="S197" t="s">
        <v>79</v>
      </c>
      <c r="T197" s="10">
        <f>VLOOKUP(S197,region,2,FALSE)</f>
        <v>4</v>
      </c>
      <c r="U197" t="s">
        <v>4290</v>
      </c>
      <c r="V197" t="s">
        <v>22</v>
      </c>
      <c r="W197">
        <v>99</v>
      </c>
      <c r="X197">
        <f>VLOOKUP(V197,category,2,FALSE)</f>
        <v>2</v>
      </c>
      <c r="Y197" t="s">
        <v>3229</v>
      </c>
      <c r="Z197">
        <f>VLOOKUP(Y197,subcategory,2,FALSE)</f>
        <v>7</v>
      </c>
      <c r="AA197" t="s">
        <v>93</v>
      </c>
      <c r="AB197">
        <v>7.4080000000000004</v>
      </c>
      <c r="AC197">
        <v>2</v>
      </c>
      <c r="AD197">
        <v>0.2</v>
      </c>
      <c r="AE197" s="4">
        <v>1.2037999999999995</v>
      </c>
    </row>
    <row r="198" spans="1:31" x14ac:dyDescent="0.3">
      <c r="A198" s="2">
        <v>197</v>
      </c>
      <c r="B198" t="s">
        <v>5948</v>
      </c>
      <c r="C198">
        <f>VLOOKUP(B198,order,2,FALSE)</f>
        <v>95</v>
      </c>
      <c r="D198" s="3">
        <v>41719</v>
      </c>
      <c r="E198" s="3">
        <v>41723</v>
      </c>
      <c r="F198" t="s">
        <v>25</v>
      </c>
      <c r="G198" s="10">
        <f>VLOOKUP(F198,ship,2,FALSE)</f>
        <v>2</v>
      </c>
      <c r="H198" t="s">
        <v>3345</v>
      </c>
      <c r="I198">
        <f>VLOOKUP(H198,customer,2,FALSE)</f>
        <v>91</v>
      </c>
      <c r="J198" t="s">
        <v>383</v>
      </c>
      <c r="K198" t="s">
        <v>9</v>
      </c>
      <c r="L198">
        <f>VLOOKUP(K198,segment1,2,FALSE)</f>
        <v>1</v>
      </c>
      <c r="M198" t="s">
        <v>3255</v>
      </c>
      <c r="N198" t="s">
        <v>384</v>
      </c>
      <c r="O198">
        <f>VLOOKUP(N198,city,2,FALSE)</f>
        <v>58</v>
      </c>
      <c r="P198" t="s">
        <v>249</v>
      </c>
      <c r="Q198">
        <f>VLOOKUP(P198,state,2,FALSE)</f>
        <v>25</v>
      </c>
      <c r="R198">
        <v>45011</v>
      </c>
      <c r="S198" t="s">
        <v>79</v>
      </c>
      <c r="T198" s="10">
        <f>VLOOKUP(S198,region,2,FALSE)</f>
        <v>4</v>
      </c>
      <c r="U198" t="s">
        <v>4291</v>
      </c>
      <c r="V198" t="s">
        <v>22</v>
      </c>
      <c r="W198">
        <f>VLOOKUP(U198,product,2,FALSE)</f>
        <v>184</v>
      </c>
      <c r="X198">
        <f>VLOOKUP(V198,category,2,FALSE)</f>
        <v>2</v>
      </c>
      <c r="Y198" t="s">
        <v>3229</v>
      </c>
      <c r="Z198">
        <f>VLOOKUP(Y198,subcategory,2,FALSE)</f>
        <v>7</v>
      </c>
      <c r="AA198" t="s">
        <v>1750</v>
      </c>
      <c r="AB198">
        <v>6.048</v>
      </c>
      <c r="AC198">
        <v>3</v>
      </c>
      <c r="AD198">
        <v>0.2</v>
      </c>
      <c r="AE198" s="4">
        <v>1.5876000000000006</v>
      </c>
    </row>
    <row r="199" spans="1:31" x14ac:dyDescent="0.3">
      <c r="A199" s="2">
        <v>198</v>
      </c>
      <c r="B199" t="s">
        <v>9264</v>
      </c>
      <c r="C199">
        <f>VLOOKUP(B199,order,2,FALSE)</f>
        <v>96</v>
      </c>
      <c r="D199" s="3">
        <v>43045</v>
      </c>
      <c r="E199" s="3">
        <v>43052</v>
      </c>
      <c r="F199" t="s">
        <v>25</v>
      </c>
      <c r="G199" s="10">
        <f>VLOOKUP(F199,ship,2,FALSE)</f>
        <v>2</v>
      </c>
      <c r="H199" t="s">
        <v>3346</v>
      </c>
      <c r="I199">
        <f>VLOOKUP(H199,customer,2,FALSE)</f>
        <v>92</v>
      </c>
      <c r="J199" t="s">
        <v>387</v>
      </c>
      <c r="K199" t="s">
        <v>52</v>
      </c>
      <c r="L199">
        <f>VLOOKUP(K199,segment1,2,FALSE)</f>
        <v>3</v>
      </c>
      <c r="M199" t="s">
        <v>3255</v>
      </c>
      <c r="N199" t="s">
        <v>388</v>
      </c>
      <c r="O199">
        <f>VLOOKUP(N199,city,2,FALSE)</f>
        <v>59</v>
      </c>
      <c r="P199" t="s">
        <v>389</v>
      </c>
      <c r="Q199">
        <f>VLOOKUP(P199,state,2,FALSE)</f>
        <v>31</v>
      </c>
      <c r="R199">
        <v>7090</v>
      </c>
      <c r="S199" t="s">
        <v>79</v>
      </c>
      <c r="T199" s="10">
        <f>VLOOKUP(S199,region,2,FALSE)</f>
        <v>4</v>
      </c>
      <c r="U199" t="s">
        <v>4292</v>
      </c>
      <c r="V199" t="s">
        <v>22</v>
      </c>
      <c r="W199">
        <v>100</v>
      </c>
      <c r="X199">
        <f>VLOOKUP(V199,category,2,FALSE)</f>
        <v>2</v>
      </c>
      <c r="Y199" t="s">
        <v>3227</v>
      </c>
      <c r="Z199">
        <f>VLOOKUP(Y199,subcategory,2,FALSE)</f>
        <v>5</v>
      </c>
      <c r="AA199" t="s">
        <v>508</v>
      </c>
      <c r="AB199">
        <v>46.26</v>
      </c>
      <c r="AC199">
        <v>3</v>
      </c>
      <c r="AD199">
        <v>0</v>
      </c>
      <c r="AE199" s="4">
        <v>12.0276</v>
      </c>
    </row>
    <row r="200" spans="1:31" x14ac:dyDescent="0.3">
      <c r="A200" s="2">
        <v>199</v>
      </c>
      <c r="B200" t="s">
        <v>9265</v>
      </c>
      <c r="C200">
        <f>VLOOKUP(B200,order,2,FALSE)</f>
        <v>97</v>
      </c>
      <c r="D200" s="3">
        <v>42922</v>
      </c>
      <c r="E200" s="3">
        <v>42929</v>
      </c>
      <c r="F200" t="s">
        <v>25</v>
      </c>
      <c r="G200" s="10">
        <f>VLOOKUP(F200,ship,2,FALSE)</f>
        <v>2</v>
      </c>
      <c r="H200" t="s">
        <v>3347</v>
      </c>
      <c r="I200">
        <f>VLOOKUP(H200,customer,2,FALSE)</f>
        <v>93</v>
      </c>
      <c r="J200" t="s">
        <v>391</v>
      </c>
      <c r="K200" t="s">
        <v>18</v>
      </c>
      <c r="L200">
        <f>VLOOKUP(K200,segment1,2,FALSE)</f>
        <v>2</v>
      </c>
      <c r="M200" t="s">
        <v>3255</v>
      </c>
      <c r="N200" t="s">
        <v>77</v>
      </c>
      <c r="O200">
        <f>VLOOKUP(N200,city,2,FALSE)</f>
        <v>11</v>
      </c>
      <c r="P200" t="s">
        <v>78</v>
      </c>
      <c r="Q200">
        <f>VLOOKUP(P200,state,2,FALSE)</f>
        <v>10</v>
      </c>
      <c r="R200">
        <v>19120</v>
      </c>
      <c r="S200" t="s">
        <v>79</v>
      </c>
      <c r="T200" s="10">
        <f>VLOOKUP(S200,region,2,FALSE)</f>
        <v>4</v>
      </c>
      <c r="U200" t="s">
        <v>4293</v>
      </c>
      <c r="V200" t="s">
        <v>22</v>
      </c>
      <c r="W200">
        <f>VLOOKUP(U200,product,2,FALSE)</f>
        <v>186</v>
      </c>
      <c r="X200">
        <f>VLOOKUP(V200,category,2,FALSE)</f>
        <v>2</v>
      </c>
      <c r="Y200" t="s">
        <v>3231</v>
      </c>
      <c r="Z200">
        <f>VLOOKUP(Y200,subcategory,2,FALSE)</f>
        <v>9</v>
      </c>
      <c r="AA200" t="s">
        <v>88</v>
      </c>
      <c r="AB200">
        <v>2.9460000000000006</v>
      </c>
      <c r="AC200">
        <v>2</v>
      </c>
      <c r="AD200">
        <v>0.7</v>
      </c>
      <c r="AE200" s="4">
        <v>-2.2585999999999995</v>
      </c>
    </row>
    <row r="201" spans="1:31" x14ac:dyDescent="0.3">
      <c r="A201" s="2">
        <v>200</v>
      </c>
      <c r="B201" t="s">
        <v>9265</v>
      </c>
      <c r="C201">
        <f>VLOOKUP(B201,order,2,FALSE)</f>
        <v>97</v>
      </c>
      <c r="D201" s="3">
        <v>42922</v>
      </c>
      <c r="E201" s="3">
        <v>42929</v>
      </c>
      <c r="F201" t="s">
        <v>25</v>
      </c>
      <c r="G201" s="10">
        <f>VLOOKUP(F201,ship,2,FALSE)</f>
        <v>2</v>
      </c>
      <c r="H201" t="s">
        <v>3347</v>
      </c>
      <c r="I201">
        <f>VLOOKUP(H201,customer,2,FALSE)</f>
        <v>93</v>
      </c>
      <c r="J201" t="s">
        <v>391</v>
      </c>
      <c r="K201" t="s">
        <v>18</v>
      </c>
      <c r="L201">
        <f>VLOOKUP(K201,segment1,2,FALSE)</f>
        <v>2</v>
      </c>
      <c r="M201" t="s">
        <v>3255</v>
      </c>
      <c r="N201" t="s">
        <v>77</v>
      </c>
      <c r="O201">
        <f>VLOOKUP(N201,city,2,FALSE)</f>
        <v>11</v>
      </c>
      <c r="P201" t="s">
        <v>78</v>
      </c>
      <c r="Q201">
        <f>VLOOKUP(P201,state,2,FALSE)</f>
        <v>10</v>
      </c>
      <c r="R201">
        <v>19120</v>
      </c>
      <c r="S201" t="s">
        <v>79</v>
      </c>
      <c r="T201" s="10">
        <f>VLOOKUP(S201,region,2,FALSE)</f>
        <v>4</v>
      </c>
      <c r="U201" t="s">
        <v>4294</v>
      </c>
      <c r="V201" t="s">
        <v>22</v>
      </c>
      <c r="W201">
        <v>101</v>
      </c>
      <c r="X201">
        <f>VLOOKUP(V201,category,2,FALSE)</f>
        <v>2</v>
      </c>
      <c r="Y201" t="s">
        <v>45</v>
      </c>
      <c r="Z201">
        <f>VLOOKUP(Y201,subcategory,2,FALSE)</f>
        <v>11</v>
      </c>
      <c r="AA201" t="s">
        <v>2910</v>
      </c>
      <c r="AB201">
        <v>16.056000000000001</v>
      </c>
      <c r="AC201">
        <v>3</v>
      </c>
      <c r="AD201">
        <v>0.2</v>
      </c>
      <c r="AE201" s="4">
        <v>5.8203000000000005</v>
      </c>
    </row>
    <row r="202" spans="1:31" x14ac:dyDescent="0.3">
      <c r="A202" s="2">
        <v>201</v>
      </c>
      <c r="B202" t="s">
        <v>9266</v>
      </c>
      <c r="C202">
        <f>VLOOKUP(B202,order,2,FALSE)</f>
        <v>98</v>
      </c>
      <c r="D202" s="3">
        <v>42910</v>
      </c>
      <c r="E202" s="3">
        <v>42915</v>
      </c>
      <c r="F202" t="s">
        <v>25</v>
      </c>
      <c r="G202" s="10">
        <f>VLOOKUP(F202,ship,2,FALSE)</f>
        <v>2</v>
      </c>
      <c r="H202" t="s">
        <v>3348</v>
      </c>
      <c r="I202">
        <f>VLOOKUP(H202,customer,2,FALSE)</f>
        <v>94</v>
      </c>
      <c r="J202" t="s">
        <v>394</v>
      </c>
      <c r="K202" t="s">
        <v>9</v>
      </c>
      <c r="L202">
        <f>VLOOKUP(K202,segment1,2,FALSE)</f>
        <v>1</v>
      </c>
      <c r="M202" t="s">
        <v>3255</v>
      </c>
      <c r="N202" t="s">
        <v>395</v>
      </c>
      <c r="O202">
        <f>VLOOKUP(N202,city,2,FALSE)</f>
        <v>60</v>
      </c>
      <c r="P202" t="s">
        <v>249</v>
      </c>
      <c r="Q202">
        <f>VLOOKUP(P202,state,2,FALSE)</f>
        <v>25</v>
      </c>
      <c r="R202">
        <v>44312</v>
      </c>
      <c r="S202" t="s">
        <v>79</v>
      </c>
      <c r="T202" s="10">
        <f>VLOOKUP(S202,region,2,FALSE)</f>
        <v>4</v>
      </c>
      <c r="U202" t="s">
        <v>4295</v>
      </c>
      <c r="V202" t="s">
        <v>22</v>
      </c>
      <c r="W202">
        <f>VLOOKUP(U202,product,2,FALSE)</f>
        <v>188</v>
      </c>
      <c r="X202">
        <f>VLOOKUP(V202,category,2,FALSE)</f>
        <v>2</v>
      </c>
      <c r="Y202" t="s">
        <v>45</v>
      </c>
      <c r="Z202">
        <f>VLOOKUP(Y202,subcategory,2,FALSE)</f>
        <v>11</v>
      </c>
      <c r="AA202" t="s">
        <v>2393</v>
      </c>
      <c r="AB202">
        <v>21.744000000000003</v>
      </c>
      <c r="AC202">
        <v>3</v>
      </c>
      <c r="AD202">
        <v>0.2</v>
      </c>
      <c r="AE202" s="4">
        <v>6.794999999999999</v>
      </c>
    </row>
    <row r="203" spans="1:31" x14ac:dyDescent="0.3">
      <c r="A203" s="2">
        <v>202</v>
      </c>
      <c r="B203" t="s">
        <v>5949</v>
      </c>
      <c r="C203">
        <f>VLOOKUP(B203,order,2,FALSE)</f>
        <v>99</v>
      </c>
      <c r="D203" s="3">
        <v>41854</v>
      </c>
      <c r="E203" s="3">
        <v>41856</v>
      </c>
      <c r="F203" t="s">
        <v>97</v>
      </c>
      <c r="G203" s="10">
        <f>VLOOKUP(F203,ship,2,FALSE)</f>
        <v>3</v>
      </c>
      <c r="H203" t="s">
        <v>3349</v>
      </c>
      <c r="I203">
        <f>VLOOKUP(H203,customer,2,FALSE)</f>
        <v>95</v>
      </c>
      <c r="J203" t="s">
        <v>397</v>
      </c>
      <c r="K203" t="s">
        <v>9</v>
      </c>
      <c r="L203">
        <f>VLOOKUP(K203,segment1,2,FALSE)</f>
        <v>1</v>
      </c>
      <c r="M203" t="s">
        <v>3255</v>
      </c>
      <c r="N203" t="s">
        <v>398</v>
      </c>
      <c r="O203">
        <f>VLOOKUP(N203,city,2,FALSE)</f>
        <v>61</v>
      </c>
      <c r="P203" t="s">
        <v>228</v>
      </c>
      <c r="Q203">
        <f>VLOOKUP(P203,state,2,FALSE)</f>
        <v>23</v>
      </c>
      <c r="R203">
        <v>80219</v>
      </c>
      <c r="S203" t="s">
        <v>21</v>
      </c>
      <c r="T203" s="10">
        <f>VLOOKUP(S203,region,2,FALSE)</f>
        <v>2</v>
      </c>
      <c r="U203" t="s">
        <v>4296</v>
      </c>
      <c r="V203" t="s">
        <v>13</v>
      </c>
      <c r="W203">
        <v>102</v>
      </c>
      <c r="X203">
        <f>VLOOKUP(V203,category,2,FALSE)</f>
        <v>1</v>
      </c>
      <c r="Y203" t="s">
        <v>29</v>
      </c>
      <c r="Z203">
        <f>VLOOKUP(Y203,subcategory,2,FALSE)</f>
        <v>4</v>
      </c>
      <c r="AA203" t="s">
        <v>2669</v>
      </c>
      <c r="AB203">
        <v>218.75</v>
      </c>
      <c r="AC203">
        <v>2</v>
      </c>
      <c r="AD203">
        <v>0.5</v>
      </c>
      <c r="AE203" s="4">
        <v>-161.875</v>
      </c>
    </row>
    <row r="204" spans="1:31" x14ac:dyDescent="0.3">
      <c r="A204" s="2">
        <v>203</v>
      </c>
      <c r="B204" t="s">
        <v>5949</v>
      </c>
      <c r="C204">
        <f>VLOOKUP(B204,order,2,FALSE)</f>
        <v>99</v>
      </c>
      <c r="D204" s="3">
        <v>41854</v>
      </c>
      <c r="E204" s="3">
        <v>41856</v>
      </c>
      <c r="F204" t="s">
        <v>97</v>
      </c>
      <c r="G204" s="10">
        <f>VLOOKUP(F204,ship,2,FALSE)</f>
        <v>3</v>
      </c>
      <c r="H204" t="s">
        <v>3349</v>
      </c>
      <c r="I204">
        <f>VLOOKUP(H204,customer,2,FALSE)</f>
        <v>95</v>
      </c>
      <c r="J204" t="s">
        <v>397</v>
      </c>
      <c r="K204" t="s">
        <v>9</v>
      </c>
      <c r="L204">
        <f>VLOOKUP(K204,segment1,2,FALSE)</f>
        <v>1</v>
      </c>
      <c r="M204" t="s">
        <v>3255</v>
      </c>
      <c r="N204" t="s">
        <v>398</v>
      </c>
      <c r="O204">
        <f>VLOOKUP(N204,city,2,FALSE)</f>
        <v>61</v>
      </c>
      <c r="P204" t="s">
        <v>228</v>
      </c>
      <c r="Q204">
        <f>VLOOKUP(P204,state,2,FALSE)</f>
        <v>23</v>
      </c>
      <c r="R204">
        <v>80219</v>
      </c>
      <c r="S204" t="s">
        <v>21</v>
      </c>
      <c r="T204" s="10">
        <f>VLOOKUP(S204,region,2,FALSE)</f>
        <v>2</v>
      </c>
      <c r="U204" t="s">
        <v>4297</v>
      </c>
      <c r="V204" t="s">
        <v>22</v>
      </c>
      <c r="W204">
        <f>VLOOKUP(U204,product,2,FALSE)</f>
        <v>190</v>
      </c>
      <c r="X204">
        <f>VLOOKUP(V204,category,2,FALSE)</f>
        <v>2</v>
      </c>
      <c r="Y204" t="s">
        <v>38</v>
      </c>
      <c r="Z204">
        <f>VLOOKUP(Y204,subcategory,2,FALSE)</f>
        <v>10</v>
      </c>
      <c r="AA204" t="s">
        <v>3215</v>
      </c>
      <c r="AB204">
        <v>2.6</v>
      </c>
      <c r="AC204">
        <v>1</v>
      </c>
      <c r="AD204">
        <v>0.2</v>
      </c>
      <c r="AE204" s="4">
        <v>0.29249999999999987</v>
      </c>
    </row>
    <row r="205" spans="1:31" x14ac:dyDescent="0.3">
      <c r="A205" s="2">
        <v>204</v>
      </c>
      <c r="B205" t="s">
        <v>9267</v>
      </c>
      <c r="C205">
        <f>VLOOKUP(B205,order,2,FALSE)</f>
        <v>100</v>
      </c>
      <c r="D205" s="3">
        <v>43086</v>
      </c>
      <c r="E205" s="3">
        <v>43090</v>
      </c>
      <c r="F205" t="s">
        <v>7</v>
      </c>
      <c r="G205" s="10">
        <f>VLOOKUP(F205,ship,2,FALSE)</f>
        <v>1</v>
      </c>
      <c r="H205" t="s">
        <v>3350</v>
      </c>
      <c r="I205">
        <f>VLOOKUP(H205,customer,2,FALSE)</f>
        <v>96</v>
      </c>
      <c r="J205" t="s">
        <v>401</v>
      </c>
      <c r="K205" t="s">
        <v>9</v>
      </c>
      <c r="L205">
        <f>VLOOKUP(K205,segment1,2,FALSE)</f>
        <v>1</v>
      </c>
      <c r="M205" t="s">
        <v>3255</v>
      </c>
      <c r="N205" t="s">
        <v>402</v>
      </c>
      <c r="O205">
        <f>VLOOKUP(N205,city,2,FALSE)</f>
        <v>62</v>
      </c>
      <c r="P205" t="s">
        <v>54</v>
      </c>
      <c r="Q205">
        <f>VLOOKUP(P205,state,2,FALSE)</f>
        <v>6</v>
      </c>
      <c r="R205">
        <v>75220</v>
      </c>
      <c r="S205" t="s">
        <v>55</v>
      </c>
      <c r="T205" s="10">
        <f>VLOOKUP(S205,region,2,FALSE)</f>
        <v>3</v>
      </c>
      <c r="U205" t="s">
        <v>4298</v>
      </c>
      <c r="V205" t="s">
        <v>22</v>
      </c>
      <c r="W205">
        <v>103</v>
      </c>
      <c r="X205">
        <f>VLOOKUP(V205,category,2,FALSE)</f>
        <v>2</v>
      </c>
      <c r="Y205" t="s">
        <v>38</v>
      </c>
      <c r="Z205">
        <f>VLOOKUP(Y205,subcategory,2,FALSE)</f>
        <v>10</v>
      </c>
      <c r="AA205" t="s">
        <v>2885</v>
      </c>
      <c r="AB205">
        <v>66.283999999999992</v>
      </c>
      <c r="AC205">
        <v>2</v>
      </c>
      <c r="AD205">
        <v>0.8</v>
      </c>
      <c r="AE205" s="4">
        <v>-178.96680000000001</v>
      </c>
    </row>
    <row r="206" spans="1:31" x14ac:dyDescent="0.3">
      <c r="A206" s="2">
        <v>205</v>
      </c>
      <c r="B206" t="s">
        <v>9268</v>
      </c>
      <c r="C206">
        <f>VLOOKUP(B206,order,2,FALSE)</f>
        <v>101</v>
      </c>
      <c r="D206" s="3">
        <v>42889</v>
      </c>
      <c r="E206" s="3">
        <v>42893</v>
      </c>
      <c r="F206" t="s">
        <v>25</v>
      </c>
      <c r="G206" s="10">
        <f>VLOOKUP(F206,ship,2,FALSE)</f>
        <v>2</v>
      </c>
      <c r="H206" t="s">
        <v>3351</v>
      </c>
      <c r="I206">
        <f>VLOOKUP(H206,customer,2,FALSE)</f>
        <v>97</v>
      </c>
      <c r="J206" t="s">
        <v>404</v>
      </c>
      <c r="K206" t="s">
        <v>18</v>
      </c>
      <c r="L206">
        <f>VLOOKUP(K206,segment1,2,FALSE)</f>
        <v>2</v>
      </c>
      <c r="M206" t="s">
        <v>3255</v>
      </c>
      <c r="N206" t="s">
        <v>303</v>
      </c>
      <c r="O206">
        <f>VLOOKUP(N206,city,2,FALSE)</f>
        <v>48</v>
      </c>
      <c r="P206" t="s">
        <v>173</v>
      </c>
      <c r="Q206">
        <f>VLOOKUP(P206,state,2,FALSE)</f>
        <v>19</v>
      </c>
      <c r="R206">
        <v>37064</v>
      </c>
      <c r="S206" t="s">
        <v>12</v>
      </c>
      <c r="T206" s="10">
        <f>VLOOKUP(S206,region,2,FALSE)</f>
        <v>1</v>
      </c>
      <c r="U206" t="s">
        <v>4299</v>
      </c>
      <c r="V206" t="s">
        <v>13</v>
      </c>
      <c r="W206">
        <f>VLOOKUP(U206,product,2,FALSE)</f>
        <v>192</v>
      </c>
      <c r="X206">
        <f>VLOOKUP(V206,category,2,FALSE)</f>
        <v>1</v>
      </c>
      <c r="Y206" t="s">
        <v>3228</v>
      </c>
      <c r="Z206">
        <f>VLOOKUP(Y206,subcategory,2,FALSE)</f>
        <v>6</v>
      </c>
      <c r="AA206" t="s">
        <v>2520</v>
      </c>
      <c r="AB206">
        <v>35.168000000000006</v>
      </c>
      <c r="AC206">
        <v>7</v>
      </c>
      <c r="AD206">
        <v>0.2</v>
      </c>
      <c r="AE206" s="4">
        <v>9.6712000000000025</v>
      </c>
    </row>
    <row r="207" spans="1:31" x14ac:dyDescent="0.3">
      <c r="A207" s="2">
        <v>206</v>
      </c>
      <c r="B207" t="s">
        <v>9269</v>
      </c>
      <c r="C207">
        <f>VLOOKUP(B207,order,2,FALSE)</f>
        <v>102</v>
      </c>
      <c r="D207" s="3">
        <v>43078</v>
      </c>
      <c r="E207" s="3">
        <v>43083</v>
      </c>
      <c r="F207" t="s">
        <v>25</v>
      </c>
      <c r="G207" s="10">
        <f>VLOOKUP(F207,ship,2,FALSE)</f>
        <v>2</v>
      </c>
      <c r="H207" t="s">
        <v>3352</v>
      </c>
      <c r="I207">
        <f>VLOOKUP(H207,customer,2,FALSE)</f>
        <v>98</v>
      </c>
      <c r="J207" t="s">
        <v>406</v>
      </c>
      <c r="K207" t="s">
        <v>9</v>
      </c>
      <c r="L207">
        <f>VLOOKUP(K207,segment1,2,FALSE)</f>
        <v>1</v>
      </c>
      <c r="M207" t="s">
        <v>3255</v>
      </c>
      <c r="N207" t="s">
        <v>407</v>
      </c>
      <c r="O207">
        <f>VLOOKUP(N207,city,2,FALSE)</f>
        <v>63</v>
      </c>
      <c r="P207" t="s">
        <v>20</v>
      </c>
      <c r="Q207">
        <f>VLOOKUP(P207,state,2,FALSE)</f>
        <v>2</v>
      </c>
      <c r="R207">
        <v>90604</v>
      </c>
      <c r="S207" t="s">
        <v>21</v>
      </c>
      <c r="T207" s="10">
        <f>VLOOKUP(S207,region,2,FALSE)</f>
        <v>2</v>
      </c>
      <c r="U207" t="s">
        <v>4300</v>
      </c>
      <c r="V207" t="s">
        <v>35</v>
      </c>
      <c r="W207">
        <v>104</v>
      </c>
      <c r="X207">
        <f>VLOOKUP(V207,category,2,FALSE)</f>
        <v>3</v>
      </c>
      <c r="Y207" t="s">
        <v>3230</v>
      </c>
      <c r="Z207">
        <f>VLOOKUP(Y207,subcategory,2,FALSE)</f>
        <v>8</v>
      </c>
      <c r="AA207" t="s">
        <v>408</v>
      </c>
      <c r="AB207">
        <v>444.76800000000003</v>
      </c>
      <c r="AC207">
        <v>4</v>
      </c>
      <c r="AD207">
        <v>0.2</v>
      </c>
      <c r="AE207" s="4">
        <v>44.476800000000026</v>
      </c>
    </row>
    <row r="208" spans="1:31" x14ac:dyDescent="0.3">
      <c r="A208" s="2">
        <v>207</v>
      </c>
      <c r="B208" t="s">
        <v>9270</v>
      </c>
      <c r="C208">
        <f>VLOOKUP(B208,order,2,FALSE)</f>
        <v>103</v>
      </c>
      <c r="D208" s="3">
        <v>43070</v>
      </c>
      <c r="E208" s="3">
        <v>43076</v>
      </c>
      <c r="F208" t="s">
        <v>25</v>
      </c>
      <c r="G208" s="10">
        <f>VLOOKUP(F208,ship,2,FALSE)</f>
        <v>2</v>
      </c>
      <c r="H208" t="s">
        <v>3353</v>
      </c>
      <c r="I208">
        <f>VLOOKUP(H208,customer,2,FALSE)</f>
        <v>99</v>
      </c>
      <c r="J208" t="s">
        <v>409</v>
      </c>
      <c r="K208" t="s">
        <v>9</v>
      </c>
      <c r="L208">
        <f>VLOOKUP(K208,segment1,2,FALSE)</f>
        <v>1</v>
      </c>
      <c r="M208" t="s">
        <v>3255</v>
      </c>
      <c r="N208" t="s">
        <v>410</v>
      </c>
      <c r="O208">
        <f>VLOOKUP(N208,city,2,FALSE)</f>
        <v>64</v>
      </c>
      <c r="P208" t="s">
        <v>123</v>
      </c>
      <c r="Q208">
        <f>VLOOKUP(P208,state,2,FALSE)</f>
        <v>13</v>
      </c>
      <c r="R208">
        <v>48601</v>
      </c>
      <c r="S208" t="s">
        <v>55</v>
      </c>
      <c r="T208" s="10">
        <f>VLOOKUP(S208,region,2,FALSE)</f>
        <v>3</v>
      </c>
      <c r="U208" t="s">
        <v>4301</v>
      </c>
      <c r="V208" t="s">
        <v>22</v>
      </c>
      <c r="W208">
        <f>VLOOKUP(U208,product,2,FALSE)</f>
        <v>194</v>
      </c>
      <c r="X208">
        <f>VLOOKUP(V208,category,2,FALSE)</f>
        <v>2</v>
      </c>
      <c r="Y208" t="s">
        <v>3227</v>
      </c>
      <c r="Z208">
        <f>VLOOKUP(Y208,subcategory,2,FALSE)</f>
        <v>5</v>
      </c>
      <c r="AA208" t="s">
        <v>1038</v>
      </c>
      <c r="AB208">
        <v>83.92</v>
      </c>
      <c r="AC208">
        <v>4</v>
      </c>
      <c r="AD208">
        <v>0</v>
      </c>
      <c r="AE208" s="4">
        <v>5.8743999999999943</v>
      </c>
    </row>
    <row r="209" spans="1:31" x14ac:dyDescent="0.3">
      <c r="A209" s="2">
        <v>208</v>
      </c>
      <c r="B209" t="s">
        <v>9270</v>
      </c>
      <c r="C209">
        <f>VLOOKUP(B209,order,2,FALSE)</f>
        <v>103</v>
      </c>
      <c r="D209" s="3">
        <v>43070</v>
      </c>
      <c r="E209" s="3">
        <v>43076</v>
      </c>
      <c r="F209" t="s">
        <v>25</v>
      </c>
      <c r="G209" s="10">
        <f>VLOOKUP(F209,ship,2,FALSE)</f>
        <v>2</v>
      </c>
      <c r="H209" t="s">
        <v>3353</v>
      </c>
      <c r="I209">
        <f>VLOOKUP(H209,customer,2,FALSE)</f>
        <v>99</v>
      </c>
      <c r="J209" t="s">
        <v>409</v>
      </c>
      <c r="K209" t="s">
        <v>9</v>
      </c>
      <c r="L209">
        <f>VLOOKUP(K209,segment1,2,FALSE)</f>
        <v>1</v>
      </c>
      <c r="M209" t="s">
        <v>3255</v>
      </c>
      <c r="N209" t="s">
        <v>410</v>
      </c>
      <c r="O209">
        <f>VLOOKUP(N209,city,2,FALSE)</f>
        <v>64</v>
      </c>
      <c r="P209" t="s">
        <v>123</v>
      </c>
      <c r="Q209">
        <f>VLOOKUP(P209,state,2,FALSE)</f>
        <v>13</v>
      </c>
      <c r="R209">
        <v>48601</v>
      </c>
      <c r="S209" t="s">
        <v>55</v>
      </c>
      <c r="T209" s="10">
        <f>VLOOKUP(S209,region,2,FALSE)</f>
        <v>3</v>
      </c>
      <c r="U209" t="s">
        <v>4302</v>
      </c>
      <c r="V209" t="s">
        <v>35</v>
      </c>
      <c r="W209">
        <v>105</v>
      </c>
      <c r="X209">
        <f>VLOOKUP(V209,category,2,FALSE)</f>
        <v>3</v>
      </c>
      <c r="Y209" t="s">
        <v>3230</v>
      </c>
      <c r="Z209">
        <f>VLOOKUP(Y209,subcategory,2,FALSE)</f>
        <v>8</v>
      </c>
      <c r="AA209" t="s">
        <v>2438</v>
      </c>
      <c r="AB209">
        <v>131.97999999999999</v>
      </c>
      <c r="AC209">
        <v>2</v>
      </c>
      <c r="AD209">
        <v>0</v>
      </c>
      <c r="AE209" s="4">
        <v>35.634600000000006</v>
      </c>
    </row>
    <row r="210" spans="1:31" x14ac:dyDescent="0.3">
      <c r="A210" s="2">
        <v>209</v>
      </c>
      <c r="B210" t="s">
        <v>9270</v>
      </c>
      <c r="C210">
        <f>VLOOKUP(B210,order,2,FALSE)</f>
        <v>103</v>
      </c>
      <c r="D210" s="3">
        <v>43070</v>
      </c>
      <c r="E210" s="3">
        <v>43076</v>
      </c>
      <c r="F210" t="s">
        <v>25</v>
      </c>
      <c r="G210" s="10">
        <f>VLOOKUP(F210,ship,2,FALSE)</f>
        <v>2</v>
      </c>
      <c r="H210" t="s">
        <v>3353</v>
      </c>
      <c r="I210">
        <f>VLOOKUP(H210,customer,2,FALSE)</f>
        <v>99</v>
      </c>
      <c r="J210" t="s">
        <v>409</v>
      </c>
      <c r="K210" t="s">
        <v>9</v>
      </c>
      <c r="L210">
        <f>VLOOKUP(K210,segment1,2,FALSE)</f>
        <v>1</v>
      </c>
      <c r="M210" t="s">
        <v>3255</v>
      </c>
      <c r="N210" t="s">
        <v>410</v>
      </c>
      <c r="O210">
        <f>VLOOKUP(N210,city,2,FALSE)</f>
        <v>64</v>
      </c>
      <c r="P210" t="s">
        <v>123</v>
      </c>
      <c r="Q210">
        <f>VLOOKUP(P210,state,2,FALSE)</f>
        <v>13</v>
      </c>
      <c r="R210">
        <v>48601</v>
      </c>
      <c r="S210" t="s">
        <v>55</v>
      </c>
      <c r="T210" s="10">
        <f>VLOOKUP(S210,region,2,FALSE)</f>
        <v>3</v>
      </c>
      <c r="U210" t="s">
        <v>4232</v>
      </c>
      <c r="V210" t="s">
        <v>22</v>
      </c>
      <c r="W210">
        <f>VLOOKUP(U210,product,2,FALSE)</f>
        <v>123</v>
      </c>
      <c r="X210">
        <f>VLOOKUP(V210,category,2,FALSE)</f>
        <v>2</v>
      </c>
      <c r="Y210" t="s">
        <v>3231</v>
      </c>
      <c r="Z210">
        <f>VLOOKUP(Y210,subcategory,2,FALSE)</f>
        <v>9</v>
      </c>
      <c r="AA210" t="s">
        <v>231</v>
      </c>
      <c r="AB210">
        <v>15.92</v>
      </c>
      <c r="AC210">
        <v>4</v>
      </c>
      <c r="AD210">
        <v>0</v>
      </c>
      <c r="AE210" s="4">
        <v>7.4824000000000002</v>
      </c>
    </row>
    <row r="211" spans="1:31" x14ac:dyDescent="0.3">
      <c r="A211" s="2">
        <v>210</v>
      </c>
      <c r="B211" t="s">
        <v>9270</v>
      </c>
      <c r="C211">
        <f>VLOOKUP(B211,order,2,FALSE)</f>
        <v>103</v>
      </c>
      <c r="D211" s="3">
        <v>43070</v>
      </c>
      <c r="E211" s="3">
        <v>43076</v>
      </c>
      <c r="F211" t="s">
        <v>25</v>
      </c>
      <c r="G211" s="10">
        <f>VLOOKUP(F211,ship,2,FALSE)</f>
        <v>2</v>
      </c>
      <c r="H211" t="s">
        <v>3353</v>
      </c>
      <c r="I211">
        <f>VLOOKUP(H211,customer,2,FALSE)</f>
        <v>99</v>
      </c>
      <c r="J211" t="s">
        <v>409</v>
      </c>
      <c r="K211" t="s">
        <v>9</v>
      </c>
      <c r="L211">
        <f>VLOOKUP(K211,segment1,2,FALSE)</f>
        <v>1</v>
      </c>
      <c r="M211" t="s">
        <v>3255</v>
      </c>
      <c r="N211" t="s">
        <v>410</v>
      </c>
      <c r="O211">
        <f>VLOOKUP(N211,city,2,FALSE)</f>
        <v>64</v>
      </c>
      <c r="P211" t="s">
        <v>123</v>
      </c>
      <c r="Q211">
        <f>VLOOKUP(P211,state,2,FALSE)</f>
        <v>13</v>
      </c>
      <c r="R211">
        <v>48601</v>
      </c>
      <c r="S211" t="s">
        <v>55</v>
      </c>
      <c r="T211" s="10">
        <f>VLOOKUP(S211,region,2,FALSE)</f>
        <v>3</v>
      </c>
      <c r="U211" t="s">
        <v>4303</v>
      </c>
      <c r="V211" t="s">
        <v>22</v>
      </c>
      <c r="W211">
        <v>106</v>
      </c>
      <c r="X211">
        <f>VLOOKUP(V211,category,2,FALSE)</f>
        <v>2</v>
      </c>
      <c r="Y211" t="s">
        <v>3234</v>
      </c>
      <c r="Z211">
        <f>VLOOKUP(Y211,subcategory,2,FALSE)</f>
        <v>14</v>
      </c>
      <c r="AA211" t="s">
        <v>594</v>
      </c>
      <c r="AB211">
        <v>52.29</v>
      </c>
      <c r="AC211">
        <v>9</v>
      </c>
      <c r="AD211">
        <v>0</v>
      </c>
      <c r="AE211" s="4">
        <v>16.209899999999998</v>
      </c>
    </row>
    <row r="212" spans="1:31" x14ac:dyDescent="0.3">
      <c r="A212" s="2">
        <v>211</v>
      </c>
      <c r="B212" t="s">
        <v>9270</v>
      </c>
      <c r="C212">
        <f>VLOOKUP(B212,order,2,FALSE)</f>
        <v>103</v>
      </c>
      <c r="D212" s="3">
        <v>43070</v>
      </c>
      <c r="E212" s="3">
        <v>43076</v>
      </c>
      <c r="F212" t="s">
        <v>25</v>
      </c>
      <c r="G212" s="10">
        <f>VLOOKUP(F212,ship,2,FALSE)</f>
        <v>2</v>
      </c>
      <c r="H212" t="s">
        <v>3353</v>
      </c>
      <c r="I212">
        <f>VLOOKUP(H212,customer,2,FALSE)</f>
        <v>99</v>
      </c>
      <c r="J212" t="s">
        <v>409</v>
      </c>
      <c r="K212" t="s">
        <v>9</v>
      </c>
      <c r="L212">
        <f>VLOOKUP(K212,segment1,2,FALSE)</f>
        <v>1</v>
      </c>
      <c r="M212" t="s">
        <v>3255</v>
      </c>
      <c r="N212" t="s">
        <v>410</v>
      </c>
      <c r="O212">
        <f>VLOOKUP(N212,city,2,FALSE)</f>
        <v>64</v>
      </c>
      <c r="P212" t="s">
        <v>123</v>
      </c>
      <c r="Q212">
        <f>VLOOKUP(P212,state,2,FALSE)</f>
        <v>13</v>
      </c>
      <c r="R212">
        <v>48601</v>
      </c>
      <c r="S212" t="s">
        <v>55</v>
      </c>
      <c r="T212" s="10">
        <f>VLOOKUP(S212,region,2,FALSE)</f>
        <v>3</v>
      </c>
      <c r="U212" t="s">
        <v>4304</v>
      </c>
      <c r="V212" t="s">
        <v>22</v>
      </c>
      <c r="W212">
        <f>VLOOKUP(U212,product,2,FALSE)</f>
        <v>197</v>
      </c>
      <c r="X212">
        <f>VLOOKUP(V212,category,2,FALSE)</f>
        <v>2</v>
      </c>
      <c r="Y212" t="s">
        <v>3227</v>
      </c>
      <c r="Z212">
        <f>VLOOKUP(Y212,subcategory,2,FALSE)</f>
        <v>5</v>
      </c>
      <c r="AA212" t="s">
        <v>739</v>
      </c>
      <c r="AB212">
        <v>91.99</v>
      </c>
      <c r="AC212">
        <v>1</v>
      </c>
      <c r="AD212">
        <v>0</v>
      </c>
      <c r="AE212" s="4">
        <v>3.6795999999999935</v>
      </c>
    </row>
    <row r="213" spans="1:31" x14ac:dyDescent="0.3">
      <c r="A213" s="2">
        <v>212</v>
      </c>
      <c r="B213" t="s">
        <v>6920</v>
      </c>
      <c r="C213">
        <f>VLOOKUP(B213,order,2,FALSE)</f>
        <v>104</v>
      </c>
      <c r="D213" s="3">
        <v>42044</v>
      </c>
      <c r="E213" s="3">
        <v>42048</v>
      </c>
      <c r="F213" t="s">
        <v>7</v>
      </c>
      <c r="G213" s="10">
        <f>VLOOKUP(F213,ship,2,FALSE)</f>
        <v>1</v>
      </c>
      <c r="H213" t="s">
        <v>3354</v>
      </c>
      <c r="I213">
        <f>VLOOKUP(H213,customer,2,FALSE)</f>
        <v>100</v>
      </c>
      <c r="J213" t="s">
        <v>415</v>
      </c>
      <c r="K213" t="s">
        <v>18</v>
      </c>
      <c r="L213">
        <f>VLOOKUP(K213,segment1,2,FALSE)</f>
        <v>2</v>
      </c>
      <c r="M213" t="s">
        <v>3255</v>
      </c>
      <c r="N213" t="s">
        <v>402</v>
      </c>
      <c r="O213">
        <f>VLOOKUP(N213,city,2,FALSE)</f>
        <v>62</v>
      </c>
      <c r="P213" t="s">
        <v>54</v>
      </c>
      <c r="Q213">
        <f>VLOOKUP(P213,state,2,FALSE)</f>
        <v>6</v>
      </c>
      <c r="R213">
        <v>75220</v>
      </c>
      <c r="S213" t="s">
        <v>55</v>
      </c>
      <c r="T213" s="10">
        <f>VLOOKUP(S213,region,2,FALSE)</f>
        <v>3</v>
      </c>
      <c r="U213" t="s">
        <v>4305</v>
      </c>
      <c r="V213" t="s">
        <v>35</v>
      </c>
      <c r="W213">
        <v>107</v>
      </c>
      <c r="X213">
        <f>VLOOKUP(V213,category,2,FALSE)</f>
        <v>3</v>
      </c>
      <c r="Y213" t="s">
        <v>3232</v>
      </c>
      <c r="Z213">
        <f>VLOOKUP(Y213,subcategory,2,FALSE)</f>
        <v>12</v>
      </c>
      <c r="AA213" t="s">
        <v>446</v>
      </c>
      <c r="AB213">
        <v>20.8</v>
      </c>
      <c r="AC213">
        <v>2</v>
      </c>
      <c r="AD213">
        <v>0.2</v>
      </c>
      <c r="AE213" s="4">
        <v>6.4999999999999991</v>
      </c>
    </row>
    <row r="214" spans="1:31" x14ac:dyDescent="0.3">
      <c r="A214" s="2">
        <v>213</v>
      </c>
      <c r="B214" t="s">
        <v>6921</v>
      </c>
      <c r="C214">
        <f>VLOOKUP(B214,order,2,FALSE)</f>
        <v>105</v>
      </c>
      <c r="D214" s="3">
        <v>42006</v>
      </c>
      <c r="E214" s="3">
        <v>42013</v>
      </c>
      <c r="F214" t="s">
        <v>25</v>
      </c>
      <c r="G214" s="10">
        <f>VLOOKUP(F214,ship,2,FALSE)</f>
        <v>2</v>
      </c>
      <c r="H214" t="s">
        <v>3355</v>
      </c>
      <c r="I214">
        <f>VLOOKUP(H214,customer,2,FALSE)</f>
        <v>101</v>
      </c>
      <c r="J214" t="s">
        <v>417</v>
      </c>
      <c r="K214" t="s">
        <v>18</v>
      </c>
      <c r="L214">
        <f>VLOOKUP(K214,segment1,2,FALSE)</f>
        <v>2</v>
      </c>
      <c r="M214" t="s">
        <v>3255</v>
      </c>
      <c r="N214" t="s">
        <v>418</v>
      </c>
      <c r="O214">
        <f>VLOOKUP(N214,city,2,FALSE)</f>
        <v>65</v>
      </c>
      <c r="P214" t="s">
        <v>249</v>
      </c>
      <c r="Q214">
        <f>VLOOKUP(P214,state,2,FALSE)</f>
        <v>25</v>
      </c>
      <c r="R214">
        <v>44256</v>
      </c>
      <c r="S214" t="s">
        <v>79</v>
      </c>
      <c r="T214" s="10">
        <f>VLOOKUP(S214,region,2,FALSE)</f>
        <v>4</v>
      </c>
      <c r="U214" t="s">
        <v>4306</v>
      </c>
      <c r="V214" t="s">
        <v>22</v>
      </c>
      <c r="W214">
        <f>VLOOKUP(U214,product,2,FALSE)</f>
        <v>199</v>
      </c>
      <c r="X214">
        <f>VLOOKUP(V214,category,2,FALSE)</f>
        <v>2</v>
      </c>
      <c r="Y214" t="s">
        <v>23</v>
      </c>
      <c r="Z214">
        <f>VLOOKUP(Y214,subcategory,2,FALSE)</f>
        <v>3</v>
      </c>
      <c r="AA214" t="s">
        <v>617</v>
      </c>
      <c r="AB214">
        <v>23.680000000000003</v>
      </c>
      <c r="AC214">
        <v>2</v>
      </c>
      <c r="AD214">
        <v>0.2</v>
      </c>
      <c r="AE214" s="4">
        <v>8.879999999999999</v>
      </c>
    </row>
    <row r="215" spans="1:31" x14ac:dyDescent="0.3">
      <c r="A215" s="2">
        <v>214</v>
      </c>
      <c r="B215" t="s">
        <v>6921</v>
      </c>
      <c r="C215">
        <f>VLOOKUP(B215,order,2,FALSE)</f>
        <v>105</v>
      </c>
      <c r="D215" s="3">
        <v>42006</v>
      </c>
      <c r="E215" s="3">
        <v>42013</v>
      </c>
      <c r="F215" t="s">
        <v>25</v>
      </c>
      <c r="G215" s="10">
        <f>VLOOKUP(F215,ship,2,FALSE)</f>
        <v>2</v>
      </c>
      <c r="H215" t="s">
        <v>3355</v>
      </c>
      <c r="I215">
        <f>VLOOKUP(H215,customer,2,FALSE)</f>
        <v>101</v>
      </c>
      <c r="J215" t="s">
        <v>417</v>
      </c>
      <c r="K215" t="s">
        <v>18</v>
      </c>
      <c r="L215">
        <f>VLOOKUP(K215,segment1,2,FALSE)</f>
        <v>2</v>
      </c>
      <c r="M215" t="s">
        <v>3255</v>
      </c>
      <c r="N215" t="s">
        <v>418</v>
      </c>
      <c r="O215">
        <f>VLOOKUP(N215,city,2,FALSE)</f>
        <v>65</v>
      </c>
      <c r="P215" t="s">
        <v>249</v>
      </c>
      <c r="Q215">
        <f>VLOOKUP(P215,state,2,FALSE)</f>
        <v>25</v>
      </c>
      <c r="R215">
        <v>44256</v>
      </c>
      <c r="S215" t="s">
        <v>79</v>
      </c>
      <c r="T215" s="10">
        <f>VLOOKUP(S215,region,2,FALSE)</f>
        <v>4</v>
      </c>
      <c r="U215" t="s">
        <v>4307</v>
      </c>
      <c r="V215" t="s">
        <v>13</v>
      </c>
      <c r="W215">
        <v>108</v>
      </c>
      <c r="X215">
        <f>VLOOKUP(V215,category,2,FALSE)</f>
        <v>1</v>
      </c>
      <c r="Y215" t="s">
        <v>14</v>
      </c>
      <c r="Z215">
        <f>VLOOKUP(Y215,subcategory,2,FALSE)</f>
        <v>1</v>
      </c>
      <c r="AA215" t="s">
        <v>420</v>
      </c>
      <c r="AB215">
        <v>452.45</v>
      </c>
      <c r="AC215">
        <v>5</v>
      </c>
      <c r="AD215">
        <v>0.5</v>
      </c>
      <c r="AE215" s="4">
        <v>-244.32300000000006</v>
      </c>
    </row>
    <row r="216" spans="1:31" x14ac:dyDescent="0.3">
      <c r="A216" s="2">
        <v>215</v>
      </c>
      <c r="B216" t="s">
        <v>6921</v>
      </c>
      <c r="C216">
        <f>VLOOKUP(B216,order,2,FALSE)</f>
        <v>105</v>
      </c>
      <c r="D216" s="3">
        <v>42006</v>
      </c>
      <c r="E216" s="3">
        <v>42013</v>
      </c>
      <c r="F216" t="s">
        <v>25</v>
      </c>
      <c r="G216" s="10">
        <f>VLOOKUP(F216,ship,2,FALSE)</f>
        <v>2</v>
      </c>
      <c r="H216" t="s">
        <v>3355</v>
      </c>
      <c r="I216">
        <f>VLOOKUP(H216,customer,2,FALSE)</f>
        <v>101</v>
      </c>
      <c r="J216" t="s">
        <v>417</v>
      </c>
      <c r="K216" t="s">
        <v>18</v>
      </c>
      <c r="L216">
        <f>VLOOKUP(K216,segment1,2,FALSE)</f>
        <v>2</v>
      </c>
      <c r="M216" t="s">
        <v>3255</v>
      </c>
      <c r="N216" t="s">
        <v>418</v>
      </c>
      <c r="O216">
        <f>VLOOKUP(N216,city,2,FALSE)</f>
        <v>65</v>
      </c>
      <c r="P216" t="s">
        <v>249</v>
      </c>
      <c r="Q216">
        <f>VLOOKUP(P216,state,2,FALSE)</f>
        <v>25</v>
      </c>
      <c r="R216">
        <v>44256</v>
      </c>
      <c r="S216" t="s">
        <v>79</v>
      </c>
      <c r="T216" s="10">
        <f>VLOOKUP(S216,region,2,FALSE)</f>
        <v>4</v>
      </c>
      <c r="U216" t="s">
        <v>4214</v>
      </c>
      <c r="V216" t="s">
        <v>35</v>
      </c>
      <c r="W216">
        <f>VLOOKUP(U216,product,2,FALSE)</f>
        <v>105</v>
      </c>
      <c r="X216">
        <f>VLOOKUP(V216,category,2,FALSE)</f>
        <v>3</v>
      </c>
      <c r="Y216" t="s">
        <v>3230</v>
      </c>
      <c r="Z216">
        <f>VLOOKUP(Y216,subcategory,2,FALSE)</f>
        <v>8</v>
      </c>
      <c r="AA216" t="s">
        <v>981</v>
      </c>
      <c r="AB216">
        <v>62.981999999999999</v>
      </c>
      <c r="AC216">
        <v>3</v>
      </c>
      <c r="AD216">
        <v>0.4</v>
      </c>
      <c r="AE216" s="4">
        <v>-14.695800000000006</v>
      </c>
    </row>
    <row r="217" spans="1:31" x14ac:dyDescent="0.3">
      <c r="A217" s="2">
        <v>216</v>
      </c>
      <c r="B217" t="s">
        <v>6921</v>
      </c>
      <c r="C217">
        <f>VLOOKUP(B217,order,2,FALSE)</f>
        <v>105</v>
      </c>
      <c r="D217" s="3">
        <v>42006</v>
      </c>
      <c r="E217" s="3">
        <v>42013</v>
      </c>
      <c r="F217" t="s">
        <v>25</v>
      </c>
      <c r="G217" s="10">
        <f>VLOOKUP(F217,ship,2,FALSE)</f>
        <v>2</v>
      </c>
      <c r="H217" t="s">
        <v>3355</v>
      </c>
      <c r="I217">
        <f>VLOOKUP(H217,customer,2,FALSE)</f>
        <v>101</v>
      </c>
      <c r="J217" t="s">
        <v>417</v>
      </c>
      <c r="K217" t="s">
        <v>18</v>
      </c>
      <c r="L217">
        <f>VLOOKUP(K217,segment1,2,FALSE)</f>
        <v>2</v>
      </c>
      <c r="M217" t="s">
        <v>3255</v>
      </c>
      <c r="N217" t="s">
        <v>418</v>
      </c>
      <c r="O217">
        <f>VLOOKUP(N217,city,2,FALSE)</f>
        <v>65</v>
      </c>
      <c r="P217" t="s">
        <v>249</v>
      </c>
      <c r="Q217">
        <f>VLOOKUP(P217,state,2,FALSE)</f>
        <v>25</v>
      </c>
      <c r="R217">
        <v>44256</v>
      </c>
      <c r="S217" t="s">
        <v>79</v>
      </c>
      <c r="T217" s="10">
        <f>VLOOKUP(S217,region,2,FALSE)</f>
        <v>4</v>
      </c>
      <c r="U217" t="s">
        <v>4308</v>
      </c>
      <c r="V217" t="s">
        <v>35</v>
      </c>
      <c r="W217">
        <v>109</v>
      </c>
      <c r="X217">
        <f>VLOOKUP(V217,category,2,FALSE)</f>
        <v>3</v>
      </c>
      <c r="Y217" t="s">
        <v>3235</v>
      </c>
      <c r="Z217">
        <f>VLOOKUP(Y217,subcategory,2,FALSE)</f>
        <v>16</v>
      </c>
      <c r="AA217" t="s">
        <v>3095</v>
      </c>
      <c r="AB217">
        <v>1188.0000000000002</v>
      </c>
      <c r="AC217">
        <v>9</v>
      </c>
      <c r="AD217">
        <v>0.7</v>
      </c>
      <c r="AE217" s="4">
        <v>-950.40000000000009</v>
      </c>
    </row>
    <row r="218" spans="1:31" x14ac:dyDescent="0.3">
      <c r="A218" s="2">
        <v>217</v>
      </c>
      <c r="B218" t="s">
        <v>6921</v>
      </c>
      <c r="C218">
        <f>VLOOKUP(B218,order,2,FALSE)</f>
        <v>105</v>
      </c>
      <c r="D218" s="3">
        <v>42006</v>
      </c>
      <c r="E218" s="3">
        <v>42013</v>
      </c>
      <c r="F218" t="s">
        <v>25</v>
      </c>
      <c r="G218" s="10">
        <f>VLOOKUP(F218,ship,2,FALSE)</f>
        <v>2</v>
      </c>
      <c r="H218" t="s">
        <v>3355</v>
      </c>
      <c r="I218">
        <f>VLOOKUP(H218,customer,2,FALSE)</f>
        <v>101</v>
      </c>
      <c r="J218" t="s">
        <v>417</v>
      </c>
      <c r="K218" t="s">
        <v>18</v>
      </c>
      <c r="L218">
        <f>VLOOKUP(K218,segment1,2,FALSE)</f>
        <v>2</v>
      </c>
      <c r="M218" t="s">
        <v>3255</v>
      </c>
      <c r="N218" t="s">
        <v>418</v>
      </c>
      <c r="O218">
        <f>VLOOKUP(N218,city,2,FALSE)</f>
        <v>65</v>
      </c>
      <c r="P218" t="s">
        <v>249</v>
      </c>
      <c r="Q218">
        <f>VLOOKUP(P218,state,2,FALSE)</f>
        <v>25</v>
      </c>
      <c r="R218">
        <v>44256</v>
      </c>
      <c r="S218" t="s">
        <v>79</v>
      </c>
      <c r="T218" s="10">
        <f>VLOOKUP(S218,region,2,FALSE)</f>
        <v>4</v>
      </c>
      <c r="U218" t="s">
        <v>4309</v>
      </c>
      <c r="V218" t="s">
        <v>35</v>
      </c>
      <c r="W218">
        <f>VLOOKUP(U218,product,2,FALSE)</f>
        <v>202</v>
      </c>
      <c r="X218">
        <f>VLOOKUP(V218,category,2,FALSE)</f>
        <v>3</v>
      </c>
      <c r="Y218" t="s">
        <v>3232</v>
      </c>
      <c r="Z218">
        <f>VLOOKUP(Y218,subcategory,2,FALSE)</f>
        <v>12</v>
      </c>
      <c r="AA218" t="s">
        <v>2738</v>
      </c>
      <c r="AB218">
        <v>89.584000000000003</v>
      </c>
      <c r="AC218">
        <v>2</v>
      </c>
      <c r="AD218">
        <v>0.2</v>
      </c>
      <c r="AE218" s="4">
        <v>4.4792000000000058</v>
      </c>
    </row>
    <row r="219" spans="1:31" x14ac:dyDescent="0.3">
      <c r="A219" s="2">
        <v>218</v>
      </c>
      <c r="B219" t="s">
        <v>7966</v>
      </c>
      <c r="C219">
        <f>VLOOKUP(B219,order,2,FALSE)</f>
        <v>106</v>
      </c>
      <c r="D219" s="3">
        <v>42671</v>
      </c>
      <c r="E219" s="3">
        <v>42675</v>
      </c>
      <c r="F219" t="s">
        <v>25</v>
      </c>
      <c r="G219" s="10">
        <f>VLOOKUP(F219,ship,2,FALSE)</f>
        <v>2</v>
      </c>
      <c r="H219" t="s">
        <v>3356</v>
      </c>
      <c r="I219">
        <f>VLOOKUP(H219,customer,2,FALSE)</f>
        <v>102</v>
      </c>
      <c r="J219" t="s">
        <v>423</v>
      </c>
      <c r="K219" t="s">
        <v>9</v>
      </c>
      <c r="L219">
        <f>VLOOKUP(K219,segment1,2,FALSE)</f>
        <v>1</v>
      </c>
      <c r="M219" t="s">
        <v>3255</v>
      </c>
      <c r="N219" t="s">
        <v>19</v>
      </c>
      <c r="O219">
        <f>VLOOKUP(N219,city,2,FALSE)</f>
        <v>2</v>
      </c>
      <c r="P219" t="s">
        <v>20</v>
      </c>
      <c r="Q219">
        <f>VLOOKUP(P219,state,2,FALSE)</f>
        <v>2</v>
      </c>
      <c r="R219">
        <v>90032</v>
      </c>
      <c r="S219" t="s">
        <v>21</v>
      </c>
      <c r="T219" s="10">
        <f>VLOOKUP(S219,region,2,FALSE)</f>
        <v>2</v>
      </c>
      <c r="U219" t="s">
        <v>4285</v>
      </c>
      <c r="V219" t="s">
        <v>22</v>
      </c>
      <c r="W219">
        <v>110</v>
      </c>
      <c r="X219">
        <f>VLOOKUP(V219,category,2,FALSE)</f>
        <v>2</v>
      </c>
      <c r="Y219" t="s">
        <v>3227</v>
      </c>
      <c r="Z219">
        <f>VLOOKUP(Y219,subcategory,2,FALSE)</f>
        <v>5</v>
      </c>
      <c r="AA219" t="s">
        <v>1774</v>
      </c>
      <c r="AB219">
        <v>93.06</v>
      </c>
      <c r="AC219">
        <v>6</v>
      </c>
      <c r="AD219">
        <v>0</v>
      </c>
      <c r="AE219" s="4">
        <v>26.056800000000003</v>
      </c>
    </row>
    <row r="220" spans="1:31" x14ac:dyDescent="0.3">
      <c r="A220" s="2">
        <v>219</v>
      </c>
      <c r="B220" t="s">
        <v>7966</v>
      </c>
      <c r="C220">
        <f>VLOOKUP(B220,order,2,FALSE)</f>
        <v>106</v>
      </c>
      <c r="D220" s="3">
        <v>42671</v>
      </c>
      <c r="E220" s="3">
        <v>42675</v>
      </c>
      <c r="F220" t="s">
        <v>25</v>
      </c>
      <c r="G220" s="10">
        <f>VLOOKUP(F220,ship,2,FALSE)</f>
        <v>2</v>
      </c>
      <c r="H220" t="s">
        <v>3356</v>
      </c>
      <c r="I220">
        <f>VLOOKUP(H220,customer,2,FALSE)</f>
        <v>102</v>
      </c>
      <c r="J220" t="s">
        <v>423</v>
      </c>
      <c r="K220" t="s">
        <v>9</v>
      </c>
      <c r="L220">
        <f>VLOOKUP(K220,segment1,2,FALSE)</f>
        <v>1</v>
      </c>
      <c r="M220" t="s">
        <v>3255</v>
      </c>
      <c r="N220" t="s">
        <v>19</v>
      </c>
      <c r="O220">
        <f>VLOOKUP(N220,city,2,FALSE)</f>
        <v>2</v>
      </c>
      <c r="P220" t="s">
        <v>20</v>
      </c>
      <c r="Q220">
        <f>VLOOKUP(P220,state,2,FALSE)</f>
        <v>2</v>
      </c>
      <c r="R220">
        <v>90032</v>
      </c>
      <c r="S220" t="s">
        <v>21</v>
      </c>
      <c r="T220" s="10">
        <f>VLOOKUP(S220,region,2,FALSE)</f>
        <v>2</v>
      </c>
      <c r="U220" t="s">
        <v>4310</v>
      </c>
      <c r="V220" t="s">
        <v>35</v>
      </c>
      <c r="W220">
        <f>VLOOKUP(U220,product,2,FALSE)</f>
        <v>203</v>
      </c>
      <c r="X220">
        <f>VLOOKUP(V220,category,2,FALSE)</f>
        <v>3</v>
      </c>
      <c r="Y220" t="s">
        <v>3230</v>
      </c>
      <c r="Z220">
        <f>VLOOKUP(Y220,subcategory,2,FALSE)</f>
        <v>8</v>
      </c>
      <c r="AA220" t="s">
        <v>1409</v>
      </c>
      <c r="AB220">
        <v>302.37599999999998</v>
      </c>
      <c r="AC220">
        <v>3</v>
      </c>
      <c r="AD220">
        <v>0.2</v>
      </c>
      <c r="AE220" s="4">
        <v>22.678200000000018</v>
      </c>
    </row>
    <row r="221" spans="1:31" x14ac:dyDescent="0.3">
      <c r="A221" s="2">
        <v>220</v>
      </c>
      <c r="B221" t="s">
        <v>6922</v>
      </c>
      <c r="C221">
        <f>VLOOKUP(B221,order,2,FALSE)</f>
        <v>107</v>
      </c>
      <c r="D221" s="3">
        <v>42362</v>
      </c>
      <c r="E221" s="3">
        <v>42365</v>
      </c>
      <c r="F221" t="s">
        <v>97</v>
      </c>
      <c r="G221" s="10">
        <f>VLOOKUP(F221,ship,2,FALSE)</f>
        <v>3</v>
      </c>
      <c r="H221" t="s">
        <v>3357</v>
      </c>
      <c r="I221">
        <f>VLOOKUP(H221,customer,2,FALSE)</f>
        <v>103</v>
      </c>
      <c r="J221" t="s">
        <v>425</v>
      </c>
      <c r="K221" t="s">
        <v>9</v>
      </c>
      <c r="L221">
        <f>VLOOKUP(K221,segment1,2,FALSE)</f>
        <v>1</v>
      </c>
      <c r="M221" t="s">
        <v>3255</v>
      </c>
      <c r="N221" t="s">
        <v>426</v>
      </c>
      <c r="O221">
        <f>VLOOKUP(N221,city,2,FALSE)</f>
        <v>66</v>
      </c>
      <c r="P221" t="s">
        <v>249</v>
      </c>
      <c r="Q221">
        <f>VLOOKUP(P221,state,2,FALSE)</f>
        <v>25</v>
      </c>
      <c r="R221">
        <v>43017</v>
      </c>
      <c r="S221" t="s">
        <v>79</v>
      </c>
      <c r="T221" s="10">
        <f>VLOOKUP(S221,region,2,FALSE)</f>
        <v>4</v>
      </c>
      <c r="U221" t="s">
        <v>4311</v>
      </c>
      <c r="V221" t="s">
        <v>22</v>
      </c>
      <c r="W221">
        <v>111</v>
      </c>
      <c r="X221">
        <f>VLOOKUP(V221,category,2,FALSE)</f>
        <v>2</v>
      </c>
      <c r="Y221" t="s">
        <v>3234</v>
      </c>
      <c r="Z221">
        <f>VLOOKUP(Y221,subcategory,2,FALSE)</f>
        <v>14</v>
      </c>
      <c r="AA221" t="s">
        <v>1539</v>
      </c>
      <c r="AB221">
        <v>5.5840000000000005</v>
      </c>
      <c r="AC221">
        <v>2</v>
      </c>
      <c r="AD221">
        <v>0.2</v>
      </c>
      <c r="AE221" s="4">
        <v>1.8147999999999997</v>
      </c>
    </row>
    <row r="222" spans="1:31" x14ac:dyDescent="0.3">
      <c r="A222" s="2">
        <v>221</v>
      </c>
      <c r="B222" t="s">
        <v>6922</v>
      </c>
      <c r="C222">
        <f>VLOOKUP(B222,order,2,FALSE)</f>
        <v>107</v>
      </c>
      <c r="D222" s="3">
        <v>42362</v>
      </c>
      <c r="E222" s="3">
        <v>42365</v>
      </c>
      <c r="F222" t="s">
        <v>97</v>
      </c>
      <c r="G222" s="10">
        <f>VLOOKUP(F222,ship,2,FALSE)</f>
        <v>3</v>
      </c>
      <c r="H222" t="s">
        <v>3357</v>
      </c>
      <c r="I222">
        <f>VLOOKUP(H222,customer,2,FALSE)</f>
        <v>103</v>
      </c>
      <c r="J222" t="s">
        <v>425</v>
      </c>
      <c r="K222" t="s">
        <v>9</v>
      </c>
      <c r="L222">
        <f>VLOOKUP(K222,segment1,2,FALSE)</f>
        <v>1</v>
      </c>
      <c r="M222" t="s">
        <v>3255</v>
      </c>
      <c r="N222" t="s">
        <v>426</v>
      </c>
      <c r="O222">
        <f>VLOOKUP(N222,city,2,FALSE)</f>
        <v>66</v>
      </c>
      <c r="P222" t="s">
        <v>249</v>
      </c>
      <c r="Q222">
        <f>VLOOKUP(P222,state,2,FALSE)</f>
        <v>25</v>
      </c>
      <c r="R222">
        <v>43017</v>
      </c>
      <c r="S222" t="s">
        <v>79</v>
      </c>
      <c r="T222" s="10">
        <f>VLOOKUP(S222,region,2,FALSE)</f>
        <v>4</v>
      </c>
      <c r="U222" t="s">
        <v>4312</v>
      </c>
      <c r="V222" t="s">
        <v>22</v>
      </c>
      <c r="W222">
        <f>VLOOKUP(U222,product,2,FALSE)</f>
        <v>205</v>
      </c>
      <c r="X222">
        <f>VLOOKUP(V222,category,2,FALSE)</f>
        <v>2</v>
      </c>
      <c r="Y222" t="s">
        <v>45</v>
      </c>
      <c r="Z222">
        <f>VLOOKUP(Y222,subcategory,2,FALSE)</f>
        <v>11</v>
      </c>
      <c r="AA222" t="s">
        <v>693</v>
      </c>
      <c r="AB222">
        <v>22.704000000000004</v>
      </c>
      <c r="AC222">
        <v>6</v>
      </c>
      <c r="AD222">
        <v>0.2</v>
      </c>
      <c r="AE222" s="4">
        <v>8.2302</v>
      </c>
    </row>
    <row r="223" spans="1:31" x14ac:dyDescent="0.3">
      <c r="A223" s="2">
        <v>222</v>
      </c>
      <c r="B223" t="s">
        <v>6922</v>
      </c>
      <c r="C223">
        <f>VLOOKUP(B223,order,2,FALSE)</f>
        <v>107</v>
      </c>
      <c r="D223" s="3">
        <v>42362</v>
      </c>
      <c r="E223" s="3">
        <v>42365</v>
      </c>
      <c r="F223" t="s">
        <v>97</v>
      </c>
      <c r="G223" s="10">
        <f>VLOOKUP(F223,ship,2,FALSE)</f>
        <v>3</v>
      </c>
      <c r="H223" t="s">
        <v>3357</v>
      </c>
      <c r="I223">
        <f>VLOOKUP(H223,customer,2,FALSE)</f>
        <v>103</v>
      </c>
      <c r="J223" t="s">
        <v>425</v>
      </c>
      <c r="K223" t="s">
        <v>9</v>
      </c>
      <c r="L223">
        <f>VLOOKUP(K223,segment1,2,FALSE)</f>
        <v>1</v>
      </c>
      <c r="M223" t="s">
        <v>3255</v>
      </c>
      <c r="N223" t="s">
        <v>426</v>
      </c>
      <c r="O223">
        <f>VLOOKUP(N223,city,2,FALSE)</f>
        <v>66</v>
      </c>
      <c r="P223" t="s">
        <v>249</v>
      </c>
      <c r="Q223">
        <f>VLOOKUP(P223,state,2,FALSE)</f>
        <v>25</v>
      </c>
      <c r="R223">
        <v>43017</v>
      </c>
      <c r="S223" t="s">
        <v>79</v>
      </c>
      <c r="T223" s="10">
        <f>VLOOKUP(S223,region,2,FALSE)</f>
        <v>4</v>
      </c>
      <c r="U223" t="s">
        <v>4201</v>
      </c>
      <c r="V223" t="s">
        <v>22</v>
      </c>
      <c r="W223">
        <v>112</v>
      </c>
      <c r="X223">
        <f>VLOOKUP(V223,category,2,FALSE)</f>
        <v>2</v>
      </c>
      <c r="Y223" t="s">
        <v>3231</v>
      </c>
      <c r="Z223">
        <f>VLOOKUP(Y223,subcategory,2,FALSE)</f>
        <v>9</v>
      </c>
      <c r="AA223" t="s">
        <v>987</v>
      </c>
      <c r="AB223">
        <v>19.776000000000003</v>
      </c>
      <c r="AC223">
        <v>4</v>
      </c>
      <c r="AD223">
        <v>0.7</v>
      </c>
      <c r="AE223" s="4">
        <v>-13.843199999999996</v>
      </c>
    </row>
    <row r="224" spans="1:31" x14ac:dyDescent="0.3">
      <c r="A224" s="2">
        <v>223</v>
      </c>
      <c r="B224" t="s">
        <v>6922</v>
      </c>
      <c r="C224">
        <f>VLOOKUP(B224,order,2,FALSE)</f>
        <v>107</v>
      </c>
      <c r="D224" s="3">
        <v>42362</v>
      </c>
      <c r="E224" s="3">
        <v>42365</v>
      </c>
      <c r="F224" t="s">
        <v>97</v>
      </c>
      <c r="G224" s="10">
        <f>VLOOKUP(F224,ship,2,FALSE)</f>
        <v>3</v>
      </c>
      <c r="H224" t="s">
        <v>3357</v>
      </c>
      <c r="I224">
        <f>VLOOKUP(H224,customer,2,FALSE)</f>
        <v>103</v>
      </c>
      <c r="J224" t="s">
        <v>425</v>
      </c>
      <c r="K224" t="s">
        <v>9</v>
      </c>
      <c r="L224">
        <f>VLOOKUP(K224,segment1,2,FALSE)</f>
        <v>1</v>
      </c>
      <c r="M224" t="s">
        <v>3255</v>
      </c>
      <c r="N224" t="s">
        <v>426</v>
      </c>
      <c r="O224">
        <f>VLOOKUP(N224,city,2,FALSE)</f>
        <v>66</v>
      </c>
      <c r="P224" t="s">
        <v>249</v>
      </c>
      <c r="Q224">
        <f>VLOOKUP(P224,state,2,FALSE)</f>
        <v>25</v>
      </c>
      <c r="R224">
        <v>43017</v>
      </c>
      <c r="S224" t="s">
        <v>79</v>
      </c>
      <c r="T224" s="10">
        <f>VLOOKUP(S224,region,2,FALSE)</f>
        <v>4</v>
      </c>
      <c r="U224" t="s">
        <v>4313</v>
      </c>
      <c r="V224" t="s">
        <v>13</v>
      </c>
      <c r="W224">
        <f>VLOOKUP(U224,product,2,FALSE)</f>
        <v>206</v>
      </c>
      <c r="X224">
        <f>VLOOKUP(V224,category,2,FALSE)</f>
        <v>1</v>
      </c>
      <c r="Y224" t="s">
        <v>3228</v>
      </c>
      <c r="Z224">
        <f>VLOOKUP(Y224,subcategory,2,FALSE)</f>
        <v>6</v>
      </c>
      <c r="AA224" t="s">
        <v>831</v>
      </c>
      <c r="AB224">
        <v>72.703999999999994</v>
      </c>
      <c r="AC224">
        <v>4</v>
      </c>
      <c r="AD224">
        <v>0.2</v>
      </c>
      <c r="AE224" s="4">
        <v>19.084800000000005</v>
      </c>
    </row>
    <row r="225" spans="1:31" x14ac:dyDescent="0.3">
      <c r="A225" s="2">
        <v>224</v>
      </c>
      <c r="B225" t="s">
        <v>6922</v>
      </c>
      <c r="C225">
        <f>VLOOKUP(B225,order,2,FALSE)</f>
        <v>107</v>
      </c>
      <c r="D225" s="3">
        <v>42362</v>
      </c>
      <c r="E225" s="3">
        <v>42365</v>
      </c>
      <c r="F225" t="s">
        <v>97</v>
      </c>
      <c r="G225" s="10">
        <f>VLOOKUP(F225,ship,2,FALSE)</f>
        <v>3</v>
      </c>
      <c r="H225" t="s">
        <v>3357</v>
      </c>
      <c r="I225">
        <f>VLOOKUP(H225,customer,2,FALSE)</f>
        <v>103</v>
      </c>
      <c r="J225" t="s">
        <v>425</v>
      </c>
      <c r="K225" t="s">
        <v>9</v>
      </c>
      <c r="L225">
        <f>VLOOKUP(K225,segment1,2,FALSE)</f>
        <v>1</v>
      </c>
      <c r="M225" t="s">
        <v>3255</v>
      </c>
      <c r="N225" t="s">
        <v>426</v>
      </c>
      <c r="O225">
        <f>VLOOKUP(N225,city,2,FALSE)</f>
        <v>66</v>
      </c>
      <c r="P225" t="s">
        <v>249</v>
      </c>
      <c r="Q225">
        <f>VLOOKUP(P225,state,2,FALSE)</f>
        <v>25</v>
      </c>
      <c r="R225">
        <v>43017</v>
      </c>
      <c r="S225" t="s">
        <v>79</v>
      </c>
      <c r="T225" s="10">
        <f>VLOOKUP(S225,region,2,FALSE)</f>
        <v>4</v>
      </c>
      <c r="U225" t="s">
        <v>4314</v>
      </c>
      <c r="V225" t="s">
        <v>35</v>
      </c>
      <c r="W225">
        <v>113</v>
      </c>
      <c r="X225">
        <f>VLOOKUP(V225,category,2,FALSE)</f>
        <v>3</v>
      </c>
      <c r="Y225" t="s">
        <v>3235</v>
      </c>
      <c r="Z225">
        <f>VLOOKUP(Y225,subcategory,2,FALSE)</f>
        <v>16</v>
      </c>
      <c r="AA225" t="s">
        <v>2231</v>
      </c>
      <c r="AB225">
        <v>479.98800000000006</v>
      </c>
      <c r="AC225">
        <v>4</v>
      </c>
      <c r="AD225">
        <v>0.7</v>
      </c>
      <c r="AE225" s="4">
        <v>-383.99040000000002</v>
      </c>
    </row>
    <row r="226" spans="1:31" x14ac:dyDescent="0.3">
      <c r="A226" s="2">
        <v>225</v>
      </c>
      <c r="B226" t="s">
        <v>6922</v>
      </c>
      <c r="C226">
        <f>VLOOKUP(B226,order,2,FALSE)</f>
        <v>107</v>
      </c>
      <c r="D226" s="3">
        <v>42362</v>
      </c>
      <c r="E226" s="3">
        <v>42365</v>
      </c>
      <c r="F226" t="s">
        <v>97</v>
      </c>
      <c r="G226" s="10">
        <f>VLOOKUP(F226,ship,2,FALSE)</f>
        <v>3</v>
      </c>
      <c r="H226" t="s">
        <v>3357</v>
      </c>
      <c r="I226">
        <f>VLOOKUP(H226,customer,2,FALSE)</f>
        <v>103</v>
      </c>
      <c r="J226" t="s">
        <v>425</v>
      </c>
      <c r="K226" t="s">
        <v>9</v>
      </c>
      <c r="L226">
        <f>VLOOKUP(K226,segment1,2,FALSE)</f>
        <v>1</v>
      </c>
      <c r="M226" t="s">
        <v>3255</v>
      </c>
      <c r="N226" t="s">
        <v>426</v>
      </c>
      <c r="O226">
        <f>VLOOKUP(N226,city,2,FALSE)</f>
        <v>66</v>
      </c>
      <c r="P226" t="s">
        <v>249</v>
      </c>
      <c r="Q226">
        <f>VLOOKUP(P226,state,2,FALSE)</f>
        <v>25</v>
      </c>
      <c r="R226">
        <v>43017</v>
      </c>
      <c r="S226" t="s">
        <v>79</v>
      </c>
      <c r="T226" s="10">
        <f>VLOOKUP(S226,region,2,FALSE)</f>
        <v>4</v>
      </c>
      <c r="U226" t="s">
        <v>4315</v>
      </c>
      <c r="V226" t="s">
        <v>22</v>
      </c>
      <c r="W226">
        <f>VLOOKUP(U226,product,2,FALSE)</f>
        <v>208</v>
      </c>
      <c r="X226">
        <f>VLOOKUP(V226,category,2,FALSE)</f>
        <v>2</v>
      </c>
      <c r="Y226" t="s">
        <v>3229</v>
      </c>
      <c r="Z226">
        <f>VLOOKUP(Y226,subcategory,2,FALSE)</f>
        <v>7</v>
      </c>
      <c r="AA226" t="s">
        <v>2016</v>
      </c>
      <c r="AB226">
        <v>27.168000000000003</v>
      </c>
      <c r="AC226">
        <v>2</v>
      </c>
      <c r="AD226">
        <v>0.2</v>
      </c>
      <c r="AE226" s="4">
        <v>2.7168000000000001</v>
      </c>
    </row>
    <row r="227" spans="1:31" x14ac:dyDescent="0.3">
      <c r="A227" s="2">
        <v>226</v>
      </c>
      <c r="B227" t="s">
        <v>6923</v>
      </c>
      <c r="C227">
        <f>VLOOKUP(B227,order,2,FALSE)</f>
        <v>108</v>
      </c>
      <c r="D227" s="3">
        <v>42225</v>
      </c>
      <c r="E227" s="3">
        <v>42232</v>
      </c>
      <c r="F227" t="s">
        <v>25</v>
      </c>
      <c r="G227" s="10">
        <f>VLOOKUP(F227,ship,2,FALSE)</f>
        <v>2</v>
      </c>
      <c r="H227" t="s">
        <v>3358</v>
      </c>
      <c r="I227">
        <f>VLOOKUP(H227,customer,2,FALSE)</f>
        <v>104</v>
      </c>
      <c r="J227" t="s">
        <v>432</v>
      </c>
      <c r="K227" t="s">
        <v>18</v>
      </c>
      <c r="L227">
        <f>VLOOKUP(K227,segment1,2,FALSE)</f>
        <v>2</v>
      </c>
      <c r="M227" t="s">
        <v>3255</v>
      </c>
      <c r="N227" t="s">
        <v>433</v>
      </c>
      <c r="O227">
        <f>VLOOKUP(N227,city,2,FALSE)</f>
        <v>67</v>
      </c>
      <c r="P227" t="s">
        <v>123</v>
      </c>
      <c r="Q227">
        <f>VLOOKUP(P227,state,2,FALSE)</f>
        <v>13</v>
      </c>
      <c r="R227">
        <v>48227</v>
      </c>
      <c r="S227" t="s">
        <v>55</v>
      </c>
      <c r="T227" s="10">
        <f>VLOOKUP(S227,region,2,FALSE)</f>
        <v>3</v>
      </c>
      <c r="U227" t="s">
        <v>4316</v>
      </c>
      <c r="V227" t="s">
        <v>22</v>
      </c>
      <c r="W227">
        <v>114</v>
      </c>
      <c r="X227">
        <f>VLOOKUP(V227,category,2,FALSE)</f>
        <v>2</v>
      </c>
      <c r="Y227" t="s">
        <v>3229</v>
      </c>
      <c r="Z227">
        <f>VLOOKUP(Y227,subcategory,2,FALSE)</f>
        <v>7</v>
      </c>
      <c r="AA227" t="s">
        <v>1400</v>
      </c>
      <c r="AB227">
        <v>2.2000000000000002</v>
      </c>
      <c r="AC227">
        <v>1</v>
      </c>
      <c r="AD227">
        <v>0</v>
      </c>
      <c r="AE227" s="4">
        <v>0.96800000000000019</v>
      </c>
    </row>
    <row r="228" spans="1:31" x14ac:dyDescent="0.3">
      <c r="A228" s="2">
        <v>227</v>
      </c>
      <c r="B228" t="s">
        <v>6923</v>
      </c>
      <c r="C228">
        <f>VLOOKUP(B228,order,2,FALSE)</f>
        <v>108</v>
      </c>
      <c r="D228" s="3">
        <v>42225</v>
      </c>
      <c r="E228" s="3">
        <v>42232</v>
      </c>
      <c r="F228" t="s">
        <v>25</v>
      </c>
      <c r="G228" s="10">
        <f>VLOOKUP(F228,ship,2,FALSE)</f>
        <v>2</v>
      </c>
      <c r="H228" t="s">
        <v>3358</v>
      </c>
      <c r="I228">
        <f>VLOOKUP(H228,customer,2,FALSE)</f>
        <v>104</v>
      </c>
      <c r="J228" t="s">
        <v>432</v>
      </c>
      <c r="K228" t="s">
        <v>18</v>
      </c>
      <c r="L228">
        <f>VLOOKUP(K228,segment1,2,FALSE)</f>
        <v>2</v>
      </c>
      <c r="M228" t="s">
        <v>3255</v>
      </c>
      <c r="N228" t="s">
        <v>433</v>
      </c>
      <c r="O228">
        <f>VLOOKUP(N228,city,2,FALSE)</f>
        <v>67</v>
      </c>
      <c r="P228" t="s">
        <v>123</v>
      </c>
      <c r="Q228">
        <f>VLOOKUP(P228,state,2,FALSE)</f>
        <v>13</v>
      </c>
      <c r="R228">
        <v>48227</v>
      </c>
      <c r="S228" t="s">
        <v>55</v>
      </c>
      <c r="T228" s="10">
        <f>VLOOKUP(S228,region,2,FALSE)</f>
        <v>3</v>
      </c>
      <c r="U228" t="s">
        <v>4317</v>
      </c>
      <c r="V228" t="s">
        <v>13</v>
      </c>
      <c r="W228">
        <f>VLOOKUP(U228,product,2,FALSE)</f>
        <v>210</v>
      </c>
      <c r="X228">
        <f>VLOOKUP(V228,category,2,FALSE)</f>
        <v>1</v>
      </c>
      <c r="Y228" t="s">
        <v>29</v>
      </c>
      <c r="Z228">
        <f>VLOOKUP(Y228,subcategory,2,FALSE)</f>
        <v>4</v>
      </c>
      <c r="AA228" t="s">
        <v>2315</v>
      </c>
      <c r="AB228">
        <v>622.44999999999993</v>
      </c>
      <c r="AC228">
        <v>5</v>
      </c>
      <c r="AD228">
        <v>0</v>
      </c>
      <c r="AE228" s="4">
        <v>136.93899999999999</v>
      </c>
    </row>
    <row r="229" spans="1:31" x14ac:dyDescent="0.3">
      <c r="A229" s="2">
        <v>228</v>
      </c>
      <c r="B229" t="s">
        <v>6923</v>
      </c>
      <c r="C229">
        <f>VLOOKUP(B229,order,2,FALSE)</f>
        <v>108</v>
      </c>
      <c r="D229" s="3">
        <v>42225</v>
      </c>
      <c r="E229" s="3">
        <v>42232</v>
      </c>
      <c r="F229" t="s">
        <v>25</v>
      </c>
      <c r="G229" s="10">
        <f>VLOOKUP(F229,ship,2,FALSE)</f>
        <v>2</v>
      </c>
      <c r="H229" t="s">
        <v>3358</v>
      </c>
      <c r="I229">
        <f>VLOOKUP(H229,customer,2,FALSE)</f>
        <v>104</v>
      </c>
      <c r="J229" t="s">
        <v>432</v>
      </c>
      <c r="K229" t="s">
        <v>18</v>
      </c>
      <c r="L229">
        <f>VLOOKUP(K229,segment1,2,FALSE)</f>
        <v>2</v>
      </c>
      <c r="M229" t="s">
        <v>3255</v>
      </c>
      <c r="N229" t="s">
        <v>433</v>
      </c>
      <c r="O229">
        <f>VLOOKUP(N229,city,2,FALSE)</f>
        <v>67</v>
      </c>
      <c r="P229" t="s">
        <v>123</v>
      </c>
      <c r="Q229">
        <f>VLOOKUP(P229,state,2,FALSE)</f>
        <v>13</v>
      </c>
      <c r="R229">
        <v>48227</v>
      </c>
      <c r="S229" t="s">
        <v>55</v>
      </c>
      <c r="T229" s="10">
        <f>VLOOKUP(S229,region,2,FALSE)</f>
        <v>3</v>
      </c>
      <c r="U229" t="s">
        <v>4318</v>
      </c>
      <c r="V229" t="s">
        <v>22</v>
      </c>
      <c r="W229">
        <v>115</v>
      </c>
      <c r="X229">
        <f>VLOOKUP(V229,category,2,FALSE)</f>
        <v>2</v>
      </c>
      <c r="Y229" t="s">
        <v>3227</v>
      </c>
      <c r="Z229">
        <f>VLOOKUP(Y229,subcategory,2,FALSE)</f>
        <v>5</v>
      </c>
      <c r="AA229" t="s">
        <v>2229</v>
      </c>
      <c r="AB229">
        <v>21.98</v>
      </c>
      <c r="AC229">
        <v>1</v>
      </c>
      <c r="AD229">
        <v>0</v>
      </c>
      <c r="AE229" s="4">
        <v>0.21979999999999933</v>
      </c>
    </row>
    <row r="230" spans="1:31" x14ac:dyDescent="0.3">
      <c r="A230" s="2">
        <v>229</v>
      </c>
      <c r="B230" t="s">
        <v>6924</v>
      </c>
      <c r="C230">
        <f>VLOOKUP(B230,order,2,FALSE)</f>
        <v>109</v>
      </c>
      <c r="D230" s="3">
        <v>42063</v>
      </c>
      <c r="E230" s="3">
        <v>42067</v>
      </c>
      <c r="F230" t="s">
        <v>25</v>
      </c>
      <c r="G230" s="10">
        <f>VLOOKUP(F230,ship,2,FALSE)</f>
        <v>2</v>
      </c>
      <c r="H230" t="s">
        <v>3359</v>
      </c>
      <c r="I230">
        <f>VLOOKUP(H230,customer,2,FALSE)</f>
        <v>105</v>
      </c>
      <c r="J230" t="s">
        <v>437</v>
      </c>
      <c r="K230" t="s">
        <v>9</v>
      </c>
      <c r="L230">
        <f>VLOOKUP(K230,segment1,2,FALSE)</f>
        <v>1</v>
      </c>
      <c r="M230" t="s">
        <v>3255</v>
      </c>
      <c r="N230" t="s">
        <v>194</v>
      </c>
      <c r="O230">
        <f>VLOOKUP(N230,city,2,FALSE)</f>
        <v>30</v>
      </c>
      <c r="P230" t="s">
        <v>173</v>
      </c>
      <c r="Q230">
        <f>VLOOKUP(P230,state,2,FALSE)</f>
        <v>19</v>
      </c>
      <c r="R230">
        <v>38401</v>
      </c>
      <c r="S230" t="s">
        <v>12</v>
      </c>
      <c r="T230" s="10">
        <f>VLOOKUP(S230,region,2,FALSE)</f>
        <v>1</v>
      </c>
      <c r="U230" t="s">
        <v>4319</v>
      </c>
      <c r="V230" t="s">
        <v>13</v>
      </c>
      <c r="W230">
        <f>VLOOKUP(U230,product,2,FALSE)</f>
        <v>212</v>
      </c>
      <c r="X230">
        <f>VLOOKUP(V230,category,2,FALSE)</f>
        <v>1</v>
      </c>
      <c r="Y230" t="s">
        <v>3226</v>
      </c>
      <c r="Z230">
        <f>VLOOKUP(Y230,subcategory,2,FALSE)</f>
        <v>2</v>
      </c>
      <c r="AA230" t="s">
        <v>438</v>
      </c>
      <c r="AB230">
        <v>161.56800000000001</v>
      </c>
      <c r="AC230">
        <v>2</v>
      </c>
      <c r="AD230">
        <v>0.2</v>
      </c>
      <c r="AE230" s="4">
        <v>-28.274400000000021</v>
      </c>
    </row>
    <row r="231" spans="1:31" x14ac:dyDescent="0.3">
      <c r="A231" s="2">
        <v>230</v>
      </c>
      <c r="B231" t="s">
        <v>6924</v>
      </c>
      <c r="C231">
        <f>VLOOKUP(B231,order,2,FALSE)</f>
        <v>109</v>
      </c>
      <c r="D231" s="3">
        <v>42063</v>
      </c>
      <c r="E231" s="3">
        <v>42067</v>
      </c>
      <c r="F231" t="s">
        <v>25</v>
      </c>
      <c r="G231" s="10">
        <f>VLOOKUP(F231,ship,2,FALSE)</f>
        <v>2</v>
      </c>
      <c r="H231" t="s">
        <v>3359</v>
      </c>
      <c r="I231">
        <f>VLOOKUP(H231,customer,2,FALSE)</f>
        <v>105</v>
      </c>
      <c r="J231" t="s">
        <v>437</v>
      </c>
      <c r="K231" t="s">
        <v>9</v>
      </c>
      <c r="L231">
        <f>VLOOKUP(K231,segment1,2,FALSE)</f>
        <v>1</v>
      </c>
      <c r="M231" t="s">
        <v>3255</v>
      </c>
      <c r="N231" t="s">
        <v>194</v>
      </c>
      <c r="O231">
        <f>VLOOKUP(N231,city,2,FALSE)</f>
        <v>30</v>
      </c>
      <c r="P231" t="s">
        <v>173</v>
      </c>
      <c r="Q231">
        <f>VLOOKUP(P231,state,2,FALSE)</f>
        <v>19</v>
      </c>
      <c r="R231">
        <v>38401</v>
      </c>
      <c r="S231" t="s">
        <v>12</v>
      </c>
      <c r="T231" s="10">
        <f>VLOOKUP(S231,region,2,FALSE)</f>
        <v>1</v>
      </c>
      <c r="U231" t="s">
        <v>4320</v>
      </c>
      <c r="V231" t="s">
        <v>13</v>
      </c>
      <c r="W231">
        <v>116</v>
      </c>
      <c r="X231">
        <f>VLOOKUP(V231,category,2,FALSE)</f>
        <v>1</v>
      </c>
      <c r="Y231" t="s">
        <v>3226</v>
      </c>
      <c r="Z231">
        <f>VLOOKUP(Y231,subcategory,2,FALSE)</f>
        <v>2</v>
      </c>
      <c r="AA231" t="s">
        <v>1971</v>
      </c>
      <c r="AB231">
        <v>389.69600000000003</v>
      </c>
      <c r="AC231">
        <v>8</v>
      </c>
      <c r="AD231">
        <v>0.2</v>
      </c>
      <c r="AE231" s="4">
        <v>43.840799999999973</v>
      </c>
    </row>
    <row r="232" spans="1:31" x14ac:dyDescent="0.3">
      <c r="A232" s="2">
        <v>231</v>
      </c>
      <c r="B232" t="s">
        <v>5950</v>
      </c>
      <c r="C232">
        <f>VLOOKUP(B232,order,2,FALSE)</f>
        <v>110</v>
      </c>
      <c r="D232" s="3">
        <v>41895</v>
      </c>
      <c r="E232" s="3">
        <v>41899</v>
      </c>
      <c r="F232" t="s">
        <v>25</v>
      </c>
      <c r="G232" s="10">
        <f>VLOOKUP(F232,ship,2,FALSE)</f>
        <v>2</v>
      </c>
      <c r="H232" t="s">
        <v>3360</v>
      </c>
      <c r="I232">
        <f>VLOOKUP(H232,customer,2,FALSE)</f>
        <v>106</v>
      </c>
      <c r="J232" t="s">
        <v>440</v>
      </c>
      <c r="K232" t="s">
        <v>18</v>
      </c>
      <c r="L232">
        <f>VLOOKUP(K232,segment1,2,FALSE)</f>
        <v>2</v>
      </c>
      <c r="M232" t="s">
        <v>3255</v>
      </c>
      <c r="N232" t="s">
        <v>233</v>
      </c>
      <c r="O232">
        <f>VLOOKUP(N232,city,2,FALSE)</f>
        <v>36</v>
      </c>
      <c r="P232" t="s">
        <v>44</v>
      </c>
      <c r="Q232">
        <f>VLOOKUP(P232,state,2,FALSE)</f>
        <v>4</v>
      </c>
      <c r="R232">
        <v>28205</v>
      </c>
      <c r="S232" t="s">
        <v>12</v>
      </c>
      <c r="T232" s="10">
        <f>VLOOKUP(S232,region,2,FALSE)</f>
        <v>1</v>
      </c>
      <c r="U232" t="s">
        <v>4321</v>
      </c>
      <c r="V232" t="s">
        <v>22</v>
      </c>
      <c r="W232">
        <f>VLOOKUP(U232,product,2,FALSE)</f>
        <v>214</v>
      </c>
      <c r="X232">
        <f>VLOOKUP(V232,category,2,FALSE)</f>
        <v>2</v>
      </c>
      <c r="Y232" t="s">
        <v>3231</v>
      </c>
      <c r="Z232">
        <f>VLOOKUP(Y232,subcategory,2,FALSE)</f>
        <v>9</v>
      </c>
      <c r="AA232" t="s">
        <v>2095</v>
      </c>
      <c r="AB232">
        <v>18.648000000000003</v>
      </c>
      <c r="AC232">
        <v>7</v>
      </c>
      <c r="AD232">
        <v>0.7</v>
      </c>
      <c r="AE232" s="4">
        <v>-12.431999999999999</v>
      </c>
    </row>
    <row r="233" spans="1:31" x14ac:dyDescent="0.3">
      <c r="A233" s="2">
        <v>232</v>
      </c>
      <c r="B233" t="s">
        <v>9271</v>
      </c>
      <c r="C233">
        <f>VLOOKUP(B233,order,2,FALSE)</f>
        <v>111</v>
      </c>
      <c r="D233" s="3">
        <v>42832</v>
      </c>
      <c r="E233" s="3">
        <v>42837</v>
      </c>
      <c r="F233" t="s">
        <v>25</v>
      </c>
      <c r="G233" s="10">
        <f>VLOOKUP(F233,ship,2,FALSE)</f>
        <v>2</v>
      </c>
      <c r="H233" t="s">
        <v>3292</v>
      </c>
      <c r="I233">
        <f>VLOOKUP(H233,customer,2,FALSE)</f>
        <v>38</v>
      </c>
      <c r="J233" t="s">
        <v>192</v>
      </c>
      <c r="K233" t="s">
        <v>52</v>
      </c>
      <c r="L233">
        <f>VLOOKUP(K233,segment1,2,FALSE)</f>
        <v>3</v>
      </c>
      <c r="M233" t="s">
        <v>3255</v>
      </c>
      <c r="N233" t="s">
        <v>442</v>
      </c>
      <c r="O233">
        <f>VLOOKUP(N233,city,2,FALSE)</f>
        <v>68</v>
      </c>
      <c r="P233" t="s">
        <v>28</v>
      </c>
      <c r="Q233">
        <f>VLOOKUP(P233,state,2,FALSE)</f>
        <v>3</v>
      </c>
      <c r="R233">
        <v>33614</v>
      </c>
      <c r="S233" t="s">
        <v>12</v>
      </c>
      <c r="T233" s="10">
        <f>VLOOKUP(S233,region,2,FALSE)</f>
        <v>1</v>
      </c>
      <c r="U233" t="s">
        <v>4322</v>
      </c>
      <c r="V233" t="s">
        <v>13</v>
      </c>
      <c r="W233">
        <v>117</v>
      </c>
      <c r="X233">
        <f>VLOOKUP(V233,category,2,FALSE)</f>
        <v>1</v>
      </c>
      <c r="Y233" t="s">
        <v>29</v>
      </c>
      <c r="Z233">
        <f>VLOOKUP(Y233,subcategory,2,FALSE)</f>
        <v>4</v>
      </c>
      <c r="AA233" t="s">
        <v>1488</v>
      </c>
      <c r="AB233">
        <v>233.86</v>
      </c>
      <c r="AC233">
        <v>2</v>
      </c>
      <c r="AD233">
        <v>0.45</v>
      </c>
      <c r="AE233" s="4">
        <v>-102.04800000000003</v>
      </c>
    </row>
    <row r="234" spans="1:31" x14ac:dyDescent="0.3">
      <c r="A234" s="2">
        <v>233</v>
      </c>
      <c r="B234" t="s">
        <v>9271</v>
      </c>
      <c r="C234">
        <f>VLOOKUP(B234,order,2,FALSE)</f>
        <v>111</v>
      </c>
      <c r="D234" s="3">
        <v>42832</v>
      </c>
      <c r="E234" s="3">
        <v>42837</v>
      </c>
      <c r="F234" t="s">
        <v>25</v>
      </c>
      <c r="G234" s="10">
        <f>VLOOKUP(F234,ship,2,FALSE)</f>
        <v>2</v>
      </c>
      <c r="H234" t="s">
        <v>3292</v>
      </c>
      <c r="I234">
        <f>VLOOKUP(H234,customer,2,FALSE)</f>
        <v>38</v>
      </c>
      <c r="J234" t="s">
        <v>192</v>
      </c>
      <c r="K234" t="s">
        <v>52</v>
      </c>
      <c r="L234">
        <f>VLOOKUP(K234,segment1,2,FALSE)</f>
        <v>3</v>
      </c>
      <c r="M234" t="s">
        <v>3255</v>
      </c>
      <c r="N234" t="s">
        <v>442</v>
      </c>
      <c r="O234">
        <f>VLOOKUP(N234,city,2,FALSE)</f>
        <v>68</v>
      </c>
      <c r="P234" t="s">
        <v>28</v>
      </c>
      <c r="Q234">
        <f>VLOOKUP(P234,state,2,FALSE)</f>
        <v>3</v>
      </c>
      <c r="R234">
        <v>33614</v>
      </c>
      <c r="S234" t="s">
        <v>12</v>
      </c>
      <c r="T234" s="10">
        <f>VLOOKUP(S234,region,2,FALSE)</f>
        <v>1</v>
      </c>
      <c r="U234" t="s">
        <v>4323</v>
      </c>
      <c r="V234" t="s">
        <v>13</v>
      </c>
      <c r="W234">
        <f>VLOOKUP(U234,product,2,FALSE)</f>
        <v>216</v>
      </c>
      <c r="X234">
        <f>VLOOKUP(V234,category,2,FALSE)</f>
        <v>1</v>
      </c>
      <c r="Y234" t="s">
        <v>29</v>
      </c>
      <c r="Z234">
        <f>VLOOKUP(Y234,subcategory,2,FALSE)</f>
        <v>4</v>
      </c>
      <c r="AA234" t="s">
        <v>3048</v>
      </c>
      <c r="AB234">
        <v>620.61450000000013</v>
      </c>
      <c r="AC234">
        <v>3</v>
      </c>
      <c r="AD234">
        <v>0.45</v>
      </c>
      <c r="AE234" s="4">
        <v>-248.24579999999992</v>
      </c>
    </row>
    <row r="235" spans="1:31" x14ac:dyDescent="0.3">
      <c r="A235" s="2">
        <v>234</v>
      </c>
      <c r="B235" t="s">
        <v>9271</v>
      </c>
      <c r="C235">
        <f>VLOOKUP(B235,order,2,FALSE)</f>
        <v>111</v>
      </c>
      <c r="D235" s="3">
        <v>42832</v>
      </c>
      <c r="E235" s="3">
        <v>42837</v>
      </c>
      <c r="F235" t="s">
        <v>25</v>
      </c>
      <c r="G235" s="10">
        <f>VLOOKUP(F235,ship,2,FALSE)</f>
        <v>2</v>
      </c>
      <c r="H235" t="s">
        <v>3292</v>
      </c>
      <c r="I235">
        <f>VLOOKUP(H235,customer,2,FALSE)</f>
        <v>38</v>
      </c>
      <c r="J235" t="s">
        <v>192</v>
      </c>
      <c r="K235" t="s">
        <v>52</v>
      </c>
      <c r="L235">
        <f>VLOOKUP(K235,segment1,2,FALSE)</f>
        <v>3</v>
      </c>
      <c r="M235" t="s">
        <v>3255</v>
      </c>
      <c r="N235" t="s">
        <v>442</v>
      </c>
      <c r="O235">
        <f>VLOOKUP(N235,city,2,FALSE)</f>
        <v>68</v>
      </c>
      <c r="P235" t="s">
        <v>28</v>
      </c>
      <c r="Q235">
        <f>VLOOKUP(P235,state,2,FALSE)</f>
        <v>3</v>
      </c>
      <c r="R235">
        <v>33614</v>
      </c>
      <c r="S235" t="s">
        <v>12</v>
      </c>
      <c r="T235" s="10">
        <f>VLOOKUP(S235,region,2,FALSE)</f>
        <v>1</v>
      </c>
      <c r="U235" t="s">
        <v>4321</v>
      </c>
      <c r="V235" t="s">
        <v>22</v>
      </c>
      <c r="W235">
        <v>118</v>
      </c>
      <c r="X235">
        <f>VLOOKUP(V235,category,2,FALSE)</f>
        <v>2</v>
      </c>
      <c r="Y235" t="s">
        <v>3231</v>
      </c>
      <c r="Z235">
        <f>VLOOKUP(Y235,subcategory,2,FALSE)</f>
        <v>9</v>
      </c>
      <c r="AA235" t="s">
        <v>2095</v>
      </c>
      <c r="AB235">
        <v>5.3280000000000012</v>
      </c>
      <c r="AC235">
        <v>2</v>
      </c>
      <c r="AD235">
        <v>0.7</v>
      </c>
      <c r="AE235" s="4">
        <v>-3.5519999999999996</v>
      </c>
    </row>
    <row r="236" spans="1:31" x14ac:dyDescent="0.3">
      <c r="A236" s="2">
        <v>235</v>
      </c>
      <c r="B236" t="s">
        <v>9271</v>
      </c>
      <c r="C236">
        <f>VLOOKUP(B236,order,2,FALSE)</f>
        <v>111</v>
      </c>
      <c r="D236" s="3">
        <v>42832</v>
      </c>
      <c r="E236" s="3">
        <v>42837</v>
      </c>
      <c r="F236" t="s">
        <v>25</v>
      </c>
      <c r="G236" s="10">
        <f>VLOOKUP(F236,ship,2,FALSE)</f>
        <v>2</v>
      </c>
      <c r="H236" t="s">
        <v>3292</v>
      </c>
      <c r="I236">
        <f>VLOOKUP(H236,customer,2,FALSE)</f>
        <v>38</v>
      </c>
      <c r="J236" t="s">
        <v>192</v>
      </c>
      <c r="K236" t="s">
        <v>52</v>
      </c>
      <c r="L236">
        <f>VLOOKUP(K236,segment1,2,FALSE)</f>
        <v>3</v>
      </c>
      <c r="M236" t="s">
        <v>3255</v>
      </c>
      <c r="N236" t="s">
        <v>442</v>
      </c>
      <c r="O236">
        <f>VLOOKUP(N236,city,2,FALSE)</f>
        <v>68</v>
      </c>
      <c r="P236" t="s">
        <v>28</v>
      </c>
      <c r="Q236">
        <f>VLOOKUP(P236,state,2,FALSE)</f>
        <v>3</v>
      </c>
      <c r="R236">
        <v>33614</v>
      </c>
      <c r="S236" t="s">
        <v>12</v>
      </c>
      <c r="T236" s="10">
        <f>VLOOKUP(S236,region,2,FALSE)</f>
        <v>1</v>
      </c>
      <c r="U236" t="s">
        <v>4324</v>
      </c>
      <c r="V236" t="s">
        <v>13</v>
      </c>
      <c r="W236">
        <f>VLOOKUP(U236,product,2,FALSE)</f>
        <v>217</v>
      </c>
      <c r="X236">
        <f>VLOOKUP(V236,category,2,FALSE)</f>
        <v>1</v>
      </c>
      <c r="Y236" t="s">
        <v>3228</v>
      </c>
      <c r="Z236">
        <f>VLOOKUP(Y236,subcategory,2,FALSE)</f>
        <v>6</v>
      </c>
      <c r="AA236" t="s">
        <v>175</v>
      </c>
      <c r="AB236">
        <v>258.072</v>
      </c>
      <c r="AC236">
        <v>3</v>
      </c>
      <c r="AD236">
        <v>0.2</v>
      </c>
      <c r="AE236" s="4">
        <v>0</v>
      </c>
    </row>
    <row r="237" spans="1:31" x14ac:dyDescent="0.3">
      <c r="A237" s="2">
        <v>236</v>
      </c>
      <c r="B237" t="s">
        <v>9271</v>
      </c>
      <c r="C237">
        <f>VLOOKUP(B237,order,2,FALSE)</f>
        <v>111</v>
      </c>
      <c r="D237" s="3">
        <v>42832</v>
      </c>
      <c r="E237" s="3">
        <v>42837</v>
      </c>
      <c r="F237" t="s">
        <v>25</v>
      </c>
      <c r="G237" s="10">
        <f>VLOOKUP(F237,ship,2,FALSE)</f>
        <v>2</v>
      </c>
      <c r="H237" t="s">
        <v>3292</v>
      </c>
      <c r="I237">
        <f>VLOOKUP(H237,customer,2,FALSE)</f>
        <v>38</v>
      </c>
      <c r="J237" t="s">
        <v>192</v>
      </c>
      <c r="K237" t="s">
        <v>52</v>
      </c>
      <c r="L237">
        <f>VLOOKUP(K237,segment1,2,FALSE)</f>
        <v>3</v>
      </c>
      <c r="M237" t="s">
        <v>3255</v>
      </c>
      <c r="N237" t="s">
        <v>442</v>
      </c>
      <c r="O237">
        <f>VLOOKUP(N237,city,2,FALSE)</f>
        <v>68</v>
      </c>
      <c r="P237" t="s">
        <v>28</v>
      </c>
      <c r="Q237">
        <f>VLOOKUP(P237,state,2,FALSE)</f>
        <v>3</v>
      </c>
      <c r="R237">
        <v>33614</v>
      </c>
      <c r="S237" t="s">
        <v>12</v>
      </c>
      <c r="T237" s="10">
        <f>VLOOKUP(S237,region,2,FALSE)</f>
        <v>1</v>
      </c>
      <c r="U237" t="s">
        <v>4325</v>
      </c>
      <c r="V237" t="s">
        <v>35</v>
      </c>
      <c r="W237">
        <v>119</v>
      </c>
      <c r="X237">
        <f>VLOOKUP(V237,category,2,FALSE)</f>
        <v>3</v>
      </c>
      <c r="Y237" t="s">
        <v>3232</v>
      </c>
      <c r="Z237">
        <f>VLOOKUP(Y237,subcategory,2,FALSE)</f>
        <v>12</v>
      </c>
      <c r="AA237" t="s">
        <v>2222</v>
      </c>
      <c r="AB237">
        <v>617.97600000000011</v>
      </c>
      <c r="AC237">
        <v>3</v>
      </c>
      <c r="AD237">
        <v>0.2</v>
      </c>
      <c r="AE237" s="4">
        <v>-7.724700000000098</v>
      </c>
    </row>
    <row r="238" spans="1:31" x14ac:dyDescent="0.3">
      <c r="A238" s="2">
        <v>237</v>
      </c>
      <c r="B238" t="s">
        <v>9272</v>
      </c>
      <c r="C238">
        <f>VLOOKUP(B238,order,2,FALSE)</f>
        <v>112</v>
      </c>
      <c r="D238" s="3">
        <v>43051</v>
      </c>
      <c r="E238" s="3">
        <v>43055</v>
      </c>
      <c r="F238" t="s">
        <v>25</v>
      </c>
      <c r="G238" s="10">
        <f>VLOOKUP(F238,ship,2,FALSE)</f>
        <v>2</v>
      </c>
      <c r="H238" t="s">
        <v>3361</v>
      </c>
      <c r="I238">
        <f>VLOOKUP(H238,customer,2,FALSE)</f>
        <v>107</v>
      </c>
      <c r="J238" t="s">
        <v>447</v>
      </c>
      <c r="K238" t="s">
        <v>18</v>
      </c>
      <c r="L238">
        <f>VLOOKUP(K238,segment1,2,FALSE)</f>
        <v>2</v>
      </c>
      <c r="M238" t="s">
        <v>3255</v>
      </c>
      <c r="N238" t="s">
        <v>448</v>
      </c>
      <c r="O238">
        <f>VLOOKUP(N238,city,2,FALSE)</f>
        <v>69</v>
      </c>
      <c r="P238" t="s">
        <v>20</v>
      </c>
      <c r="Q238">
        <f>VLOOKUP(P238,state,2,FALSE)</f>
        <v>2</v>
      </c>
      <c r="R238">
        <v>95051</v>
      </c>
      <c r="S238" t="s">
        <v>21</v>
      </c>
      <c r="T238" s="10">
        <f>VLOOKUP(S238,region,2,FALSE)</f>
        <v>2</v>
      </c>
      <c r="U238" t="s">
        <v>4326</v>
      </c>
      <c r="V238" t="s">
        <v>22</v>
      </c>
      <c r="W238">
        <f>VLOOKUP(U238,product,2,FALSE)</f>
        <v>219</v>
      </c>
      <c r="X238">
        <f>VLOOKUP(V238,category,2,FALSE)</f>
        <v>2</v>
      </c>
      <c r="Y238" t="s">
        <v>45</v>
      </c>
      <c r="Z238">
        <f>VLOOKUP(Y238,subcategory,2,FALSE)</f>
        <v>11</v>
      </c>
      <c r="AA238" t="s">
        <v>603</v>
      </c>
      <c r="AB238">
        <v>10.56</v>
      </c>
      <c r="AC238">
        <v>2</v>
      </c>
      <c r="AD238">
        <v>0</v>
      </c>
      <c r="AE238" s="4">
        <v>4.7519999999999998</v>
      </c>
    </row>
    <row r="239" spans="1:31" x14ac:dyDescent="0.3">
      <c r="A239" s="2">
        <v>238</v>
      </c>
      <c r="B239" t="s">
        <v>7967</v>
      </c>
      <c r="C239">
        <f>VLOOKUP(B239,order,2,FALSE)</f>
        <v>113</v>
      </c>
      <c r="D239" s="3">
        <v>42525</v>
      </c>
      <c r="E239" s="3">
        <v>42530</v>
      </c>
      <c r="F239" t="s">
        <v>7</v>
      </c>
      <c r="G239" s="10">
        <f>VLOOKUP(F239,ship,2,FALSE)</f>
        <v>1</v>
      </c>
      <c r="H239" t="s">
        <v>3362</v>
      </c>
      <c r="I239">
        <f>VLOOKUP(H239,customer,2,FALSE)</f>
        <v>108</v>
      </c>
      <c r="J239" t="s">
        <v>450</v>
      </c>
      <c r="K239" t="s">
        <v>9</v>
      </c>
      <c r="L239">
        <f>VLOOKUP(K239,segment1,2,FALSE)</f>
        <v>1</v>
      </c>
      <c r="M239" t="s">
        <v>3255</v>
      </c>
      <c r="N239" t="s">
        <v>156</v>
      </c>
      <c r="O239">
        <f>VLOOKUP(N239,city,2,FALSE)</f>
        <v>23</v>
      </c>
      <c r="P239" t="s">
        <v>110</v>
      </c>
      <c r="Q239">
        <f>VLOOKUP(P239,state,2,FALSE)</f>
        <v>11</v>
      </c>
      <c r="R239">
        <v>60610</v>
      </c>
      <c r="S239" t="s">
        <v>55</v>
      </c>
      <c r="T239" s="10">
        <f>VLOOKUP(S239,region,2,FALSE)</f>
        <v>3</v>
      </c>
      <c r="U239" t="s">
        <v>4327</v>
      </c>
      <c r="V239" t="s">
        <v>22</v>
      </c>
      <c r="W239">
        <v>120</v>
      </c>
      <c r="X239">
        <f>VLOOKUP(V239,category,2,FALSE)</f>
        <v>2</v>
      </c>
      <c r="Y239" t="s">
        <v>45</v>
      </c>
      <c r="Z239">
        <f>VLOOKUP(Y239,subcategory,2,FALSE)</f>
        <v>11</v>
      </c>
      <c r="AA239" t="s">
        <v>46</v>
      </c>
      <c r="AB239">
        <v>25.920000000000005</v>
      </c>
      <c r="AC239">
        <v>5</v>
      </c>
      <c r="AD239">
        <v>0.2</v>
      </c>
      <c r="AE239" s="4">
        <v>9.3960000000000008</v>
      </c>
    </row>
    <row r="240" spans="1:31" x14ac:dyDescent="0.3">
      <c r="A240" s="2">
        <v>239</v>
      </c>
      <c r="B240" t="s">
        <v>7967</v>
      </c>
      <c r="C240">
        <f>VLOOKUP(B240,order,2,FALSE)</f>
        <v>113</v>
      </c>
      <c r="D240" s="3">
        <v>42525</v>
      </c>
      <c r="E240" s="3">
        <v>42530</v>
      </c>
      <c r="F240" t="s">
        <v>7</v>
      </c>
      <c r="G240" s="10">
        <f>VLOOKUP(F240,ship,2,FALSE)</f>
        <v>1</v>
      </c>
      <c r="H240" t="s">
        <v>3362</v>
      </c>
      <c r="I240">
        <f>VLOOKUP(H240,customer,2,FALSE)</f>
        <v>108</v>
      </c>
      <c r="J240" t="s">
        <v>450</v>
      </c>
      <c r="K240" t="s">
        <v>9</v>
      </c>
      <c r="L240">
        <f>VLOOKUP(K240,segment1,2,FALSE)</f>
        <v>1</v>
      </c>
      <c r="M240" t="s">
        <v>3255</v>
      </c>
      <c r="N240" t="s">
        <v>156</v>
      </c>
      <c r="O240">
        <f>VLOOKUP(N240,city,2,FALSE)</f>
        <v>23</v>
      </c>
      <c r="P240" t="s">
        <v>110</v>
      </c>
      <c r="Q240">
        <f>VLOOKUP(P240,state,2,FALSE)</f>
        <v>11</v>
      </c>
      <c r="R240">
        <v>60610</v>
      </c>
      <c r="S240" t="s">
        <v>55</v>
      </c>
      <c r="T240" s="10">
        <f>VLOOKUP(S240,region,2,FALSE)</f>
        <v>3</v>
      </c>
      <c r="U240" t="s">
        <v>4328</v>
      </c>
      <c r="V240" t="s">
        <v>13</v>
      </c>
      <c r="W240">
        <f>VLOOKUP(U240,product,2,FALSE)</f>
        <v>221</v>
      </c>
      <c r="X240">
        <f>VLOOKUP(V240,category,2,FALSE)</f>
        <v>1</v>
      </c>
      <c r="Y240" t="s">
        <v>3228</v>
      </c>
      <c r="Z240">
        <f>VLOOKUP(Y240,subcategory,2,FALSE)</f>
        <v>6</v>
      </c>
      <c r="AA240" t="s">
        <v>241</v>
      </c>
      <c r="AB240">
        <v>419.68000000000006</v>
      </c>
      <c r="AC240">
        <v>5</v>
      </c>
      <c r="AD240">
        <v>0.6</v>
      </c>
      <c r="AE240" s="4">
        <v>-356.72799999999995</v>
      </c>
    </row>
    <row r="241" spans="1:31" x14ac:dyDescent="0.3">
      <c r="A241" s="2">
        <v>240</v>
      </c>
      <c r="B241" t="s">
        <v>7967</v>
      </c>
      <c r="C241">
        <f>VLOOKUP(B241,order,2,FALSE)</f>
        <v>113</v>
      </c>
      <c r="D241" s="3">
        <v>42525</v>
      </c>
      <c r="E241" s="3">
        <v>42530</v>
      </c>
      <c r="F241" t="s">
        <v>7</v>
      </c>
      <c r="G241" s="10">
        <f>VLOOKUP(F241,ship,2,FALSE)</f>
        <v>1</v>
      </c>
      <c r="H241" t="s">
        <v>3362</v>
      </c>
      <c r="I241">
        <f>VLOOKUP(H241,customer,2,FALSE)</f>
        <v>108</v>
      </c>
      <c r="J241" t="s">
        <v>450</v>
      </c>
      <c r="K241" t="s">
        <v>9</v>
      </c>
      <c r="L241">
        <f>VLOOKUP(K241,segment1,2,FALSE)</f>
        <v>1</v>
      </c>
      <c r="M241" t="s">
        <v>3255</v>
      </c>
      <c r="N241" t="s">
        <v>156</v>
      </c>
      <c r="O241">
        <f>VLOOKUP(N241,city,2,FALSE)</f>
        <v>23</v>
      </c>
      <c r="P241" t="s">
        <v>110</v>
      </c>
      <c r="Q241">
        <f>VLOOKUP(P241,state,2,FALSE)</f>
        <v>11</v>
      </c>
      <c r="R241">
        <v>60610</v>
      </c>
      <c r="S241" t="s">
        <v>55</v>
      </c>
      <c r="T241" s="10">
        <f>VLOOKUP(S241,region,2,FALSE)</f>
        <v>3</v>
      </c>
      <c r="U241" t="s">
        <v>4329</v>
      </c>
      <c r="V241" t="s">
        <v>13</v>
      </c>
      <c r="W241">
        <v>121</v>
      </c>
      <c r="X241">
        <f>VLOOKUP(V241,category,2,FALSE)</f>
        <v>1</v>
      </c>
      <c r="Y241" t="s">
        <v>3228</v>
      </c>
      <c r="Z241">
        <f>VLOOKUP(Y241,subcategory,2,FALSE)</f>
        <v>6</v>
      </c>
      <c r="AA241" t="s">
        <v>5928</v>
      </c>
      <c r="AB241">
        <v>11.688000000000001</v>
      </c>
      <c r="AC241">
        <v>3</v>
      </c>
      <c r="AD241">
        <v>0.6</v>
      </c>
      <c r="AE241" s="4">
        <v>-4.6751999999999985</v>
      </c>
    </row>
    <row r="242" spans="1:31" x14ac:dyDescent="0.3">
      <c r="A242" s="2">
        <v>241</v>
      </c>
      <c r="B242" t="s">
        <v>7967</v>
      </c>
      <c r="C242">
        <f>VLOOKUP(B242,order,2,FALSE)</f>
        <v>113</v>
      </c>
      <c r="D242" s="3">
        <v>42525</v>
      </c>
      <c r="E242" s="3">
        <v>42530</v>
      </c>
      <c r="F242" t="s">
        <v>7</v>
      </c>
      <c r="G242" s="10">
        <f>VLOOKUP(F242,ship,2,FALSE)</f>
        <v>1</v>
      </c>
      <c r="H242" t="s">
        <v>3362</v>
      </c>
      <c r="I242">
        <f>VLOOKUP(H242,customer,2,FALSE)</f>
        <v>108</v>
      </c>
      <c r="J242" t="s">
        <v>450</v>
      </c>
      <c r="K242" t="s">
        <v>9</v>
      </c>
      <c r="L242">
        <f>VLOOKUP(K242,segment1,2,FALSE)</f>
        <v>1</v>
      </c>
      <c r="M242" t="s">
        <v>3255</v>
      </c>
      <c r="N242" t="s">
        <v>156</v>
      </c>
      <c r="O242">
        <f>VLOOKUP(N242,city,2,FALSE)</f>
        <v>23</v>
      </c>
      <c r="P242" t="s">
        <v>110</v>
      </c>
      <c r="Q242">
        <f>VLOOKUP(P242,state,2,FALSE)</f>
        <v>11</v>
      </c>
      <c r="R242">
        <v>60610</v>
      </c>
      <c r="S242" t="s">
        <v>55</v>
      </c>
      <c r="T242" s="10">
        <f>VLOOKUP(S242,region,2,FALSE)</f>
        <v>3</v>
      </c>
      <c r="U242" t="s">
        <v>4330</v>
      </c>
      <c r="V242" t="s">
        <v>35</v>
      </c>
      <c r="W242">
        <f>VLOOKUP(U242,product,2,FALSE)</f>
        <v>223</v>
      </c>
      <c r="X242">
        <f>VLOOKUP(V242,category,2,FALSE)</f>
        <v>3</v>
      </c>
      <c r="Y242" t="s">
        <v>3230</v>
      </c>
      <c r="Z242">
        <f>VLOOKUP(Y242,subcategory,2,FALSE)</f>
        <v>8</v>
      </c>
      <c r="AA242" t="s">
        <v>1435</v>
      </c>
      <c r="AB242">
        <v>31.983999999999998</v>
      </c>
      <c r="AC242">
        <v>2</v>
      </c>
      <c r="AD242">
        <v>0.2</v>
      </c>
      <c r="AE242" s="4">
        <v>11.194399999999998</v>
      </c>
    </row>
    <row r="243" spans="1:31" x14ac:dyDescent="0.3">
      <c r="A243" s="2">
        <v>242</v>
      </c>
      <c r="B243" t="s">
        <v>7967</v>
      </c>
      <c r="C243">
        <f>VLOOKUP(B243,order,2,FALSE)</f>
        <v>113</v>
      </c>
      <c r="D243" s="3">
        <v>42525</v>
      </c>
      <c r="E243" s="3">
        <v>42530</v>
      </c>
      <c r="F243" t="s">
        <v>7</v>
      </c>
      <c r="G243" s="10">
        <f>VLOOKUP(F243,ship,2,FALSE)</f>
        <v>1</v>
      </c>
      <c r="H243" t="s">
        <v>3362</v>
      </c>
      <c r="I243">
        <f>VLOOKUP(H243,customer,2,FALSE)</f>
        <v>108</v>
      </c>
      <c r="J243" t="s">
        <v>450</v>
      </c>
      <c r="K243" t="s">
        <v>9</v>
      </c>
      <c r="L243">
        <f>VLOOKUP(K243,segment1,2,FALSE)</f>
        <v>1</v>
      </c>
      <c r="M243" t="s">
        <v>3255</v>
      </c>
      <c r="N243" t="s">
        <v>156</v>
      </c>
      <c r="O243">
        <f>VLOOKUP(N243,city,2,FALSE)</f>
        <v>23</v>
      </c>
      <c r="P243" t="s">
        <v>110</v>
      </c>
      <c r="Q243">
        <f>VLOOKUP(P243,state,2,FALSE)</f>
        <v>11</v>
      </c>
      <c r="R243">
        <v>60610</v>
      </c>
      <c r="S243" t="s">
        <v>55</v>
      </c>
      <c r="T243" s="10">
        <f>VLOOKUP(S243,region,2,FALSE)</f>
        <v>3</v>
      </c>
      <c r="U243" t="s">
        <v>4331</v>
      </c>
      <c r="V243" t="s">
        <v>13</v>
      </c>
      <c r="W243">
        <v>122</v>
      </c>
      <c r="X243">
        <f>VLOOKUP(V243,category,2,FALSE)</f>
        <v>1</v>
      </c>
      <c r="Y243" t="s">
        <v>29</v>
      </c>
      <c r="Z243">
        <f>VLOOKUP(Y243,subcategory,2,FALSE)</f>
        <v>4</v>
      </c>
      <c r="AA243" t="s">
        <v>2785</v>
      </c>
      <c r="AB243">
        <v>177.22499999999999</v>
      </c>
      <c r="AC243">
        <v>5</v>
      </c>
      <c r="AD243">
        <v>0.5</v>
      </c>
      <c r="AE243" s="4">
        <v>-120.51299999999998</v>
      </c>
    </row>
    <row r="244" spans="1:31" x14ac:dyDescent="0.3">
      <c r="A244" s="2">
        <v>243</v>
      </c>
      <c r="B244" t="s">
        <v>7967</v>
      </c>
      <c r="C244">
        <f>VLOOKUP(B244,order,2,FALSE)</f>
        <v>113</v>
      </c>
      <c r="D244" s="3">
        <v>42525</v>
      </c>
      <c r="E244" s="3">
        <v>42530</v>
      </c>
      <c r="F244" t="s">
        <v>7</v>
      </c>
      <c r="G244" s="10">
        <f>VLOOKUP(F244,ship,2,FALSE)</f>
        <v>1</v>
      </c>
      <c r="H244" t="s">
        <v>3362</v>
      </c>
      <c r="I244">
        <f>VLOOKUP(H244,customer,2,FALSE)</f>
        <v>108</v>
      </c>
      <c r="J244" t="s">
        <v>450</v>
      </c>
      <c r="K244" t="s">
        <v>9</v>
      </c>
      <c r="L244">
        <f>VLOOKUP(K244,segment1,2,FALSE)</f>
        <v>1</v>
      </c>
      <c r="M244" t="s">
        <v>3255</v>
      </c>
      <c r="N244" t="s">
        <v>156</v>
      </c>
      <c r="O244">
        <f>VLOOKUP(N244,city,2,FALSE)</f>
        <v>23</v>
      </c>
      <c r="P244" t="s">
        <v>110</v>
      </c>
      <c r="Q244">
        <f>VLOOKUP(P244,state,2,FALSE)</f>
        <v>11</v>
      </c>
      <c r="R244">
        <v>60610</v>
      </c>
      <c r="S244" t="s">
        <v>55</v>
      </c>
      <c r="T244" s="10">
        <f>VLOOKUP(S244,region,2,FALSE)</f>
        <v>3</v>
      </c>
      <c r="U244" t="s">
        <v>4332</v>
      </c>
      <c r="V244" t="s">
        <v>13</v>
      </c>
      <c r="W244">
        <f>VLOOKUP(U244,product,2,FALSE)</f>
        <v>225</v>
      </c>
      <c r="X244">
        <f>VLOOKUP(V244,category,2,FALSE)</f>
        <v>1</v>
      </c>
      <c r="Y244" t="s">
        <v>3228</v>
      </c>
      <c r="Z244">
        <f>VLOOKUP(Y244,subcategory,2,FALSE)</f>
        <v>6</v>
      </c>
      <c r="AA244" t="s">
        <v>405</v>
      </c>
      <c r="AB244">
        <v>4.0440000000000005</v>
      </c>
      <c r="AC244">
        <v>3</v>
      </c>
      <c r="AD244">
        <v>0.6</v>
      </c>
      <c r="AE244" s="4">
        <v>-2.8307999999999995</v>
      </c>
    </row>
    <row r="245" spans="1:31" x14ac:dyDescent="0.3">
      <c r="A245" s="2">
        <v>244</v>
      </c>
      <c r="B245" t="s">
        <v>7967</v>
      </c>
      <c r="C245">
        <f>VLOOKUP(B245,order,2,FALSE)</f>
        <v>113</v>
      </c>
      <c r="D245" s="3">
        <v>42525</v>
      </c>
      <c r="E245" s="3">
        <v>42530</v>
      </c>
      <c r="F245" t="s">
        <v>7</v>
      </c>
      <c r="G245" s="10">
        <f>VLOOKUP(F245,ship,2,FALSE)</f>
        <v>1</v>
      </c>
      <c r="H245" t="s">
        <v>3362</v>
      </c>
      <c r="I245">
        <f>VLOOKUP(H245,customer,2,FALSE)</f>
        <v>108</v>
      </c>
      <c r="J245" t="s">
        <v>450</v>
      </c>
      <c r="K245" t="s">
        <v>9</v>
      </c>
      <c r="L245">
        <f>VLOOKUP(K245,segment1,2,FALSE)</f>
        <v>1</v>
      </c>
      <c r="M245" t="s">
        <v>3255</v>
      </c>
      <c r="N245" t="s">
        <v>156</v>
      </c>
      <c r="O245">
        <f>VLOOKUP(N245,city,2,FALSE)</f>
        <v>23</v>
      </c>
      <c r="P245" t="s">
        <v>110</v>
      </c>
      <c r="Q245">
        <f>VLOOKUP(P245,state,2,FALSE)</f>
        <v>11</v>
      </c>
      <c r="R245">
        <v>60610</v>
      </c>
      <c r="S245" t="s">
        <v>55</v>
      </c>
      <c r="T245" s="10">
        <f>VLOOKUP(S245,region,2,FALSE)</f>
        <v>3</v>
      </c>
      <c r="U245" t="s">
        <v>4290</v>
      </c>
      <c r="V245" t="s">
        <v>22</v>
      </c>
      <c r="W245">
        <v>123</v>
      </c>
      <c r="X245">
        <f>VLOOKUP(V245,category,2,FALSE)</f>
        <v>2</v>
      </c>
      <c r="Y245" t="s">
        <v>3229</v>
      </c>
      <c r="Z245">
        <f>VLOOKUP(Y245,subcategory,2,FALSE)</f>
        <v>7</v>
      </c>
      <c r="AA245" t="s">
        <v>93</v>
      </c>
      <c r="AB245">
        <v>7.4080000000000004</v>
      </c>
      <c r="AC245">
        <v>2</v>
      </c>
      <c r="AD245">
        <v>0.2</v>
      </c>
      <c r="AE245" s="4">
        <v>1.2037999999999995</v>
      </c>
    </row>
    <row r="246" spans="1:31" x14ac:dyDescent="0.3">
      <c r="A246" s="2">
        <v>245</v>
      </c>
      <c r="B246" t="s">
        <v>5951</v>
      </c>
      <c r="C246">
        <f>VLOOKUP(B246,order,2,FALSE)</f>
        <v>114</v>
      </c>
      <c r="D246" s="3">
        <v>41791</v>
      </c>
      <c r="E246" s="3">
        <v>41796</v>
      </c>
      <c r="F246" t="s">
        <v>7</v>
      </c>
      <c r="G246" s="10">
        <f>VLOOKUP(F246,ship,2,FALSE)</f>
        <v>1</v>
      </c>
      <c r="H246" t="s">
        <v>3363</v>
      </c>
      <c r="I246">
        <f>VLOOKUP(H246,customer,2,FALSE)</f>
        <v>109</v>
      </c>
      <c r="J246" t="s">
        <v>457</v>
      </c>
      <c r="K246" t="s">
        <v>52</v>
      </c>
      <c r="L246">
        <f>VLOOKUP(K246,segment1,2,FALSE)</f>
        <v>3</v>
      </c>
      <c r="M246" t="s">
        <v>3255</v>
      </c>
      <c r="N246" t="s">
        <v>458</v>
      </c>
      <c r="O246">
        <f>VLOOKUP(N246,city,2,FALSE)</f>
        <v>70</v>
      </c>
      <c r="P246" t="s">
        <v>119</v>
      </c>
      <c r="Q246">
        <f>VLOOKUP(P246,state,2,FALSE)</f>
        <v>12</v>
      </c>
      <c r="R246">
        <v>55044</v>
      </c>
      <c r="S246" t="s">
        <v>55</v>
      </c>
      <c r="T246" s="10">
        <f>VLOOKUP(S246,region,2,FALSE)</f>
        <v>3</v>
      </c>
      <c r="U246" t="s">
        <v>4230</v>
      </c>
      <c r="V246" t="s">
        <v>13</v>
      </c>
      <c r="W246">
        <f>VLOOKUP(U246,product,2,FALSE)</f>
        <v>121</v>
      </c>
      <c r="X246">
        <f>VLOOKUP(V246,category,2,FALSE)</f>
        <v>1</v>
      </c>
      <c r="Y246" t="s">
        <v>3226</v>
      </c>
      <c r="Z246">
        <f>VLOOKUP(Y246,subcategory,2,FALSE)</f>
        <v>2</v>
      </c>
      <c r="AA246" t="s">
        <v>2330</v>
      </c>
      <c r="AB246">
        <v>2001.8600000000001</v>
      </c>
      <c r="AC246">
        <v>7</v>
      </c>
      <c r="AD246">
        <v>0</v>
      </c>
      <c r="AE246" s="4">
        <v>580.53939999999989</v>
      </c>
    </row>
    <row r="247" spans="1:31" x14ac:dyDescent="0.3">
      <c r="A247" s="2">
        <v>246</v>
      </c>
      <c r="B247" t="s">
        <v>5951</v>
      </c>
      <c r="C247">
        <f>VLOOKUP(B247,order,2,FALSE)</f>
        <v>114</v>
      </c>
      <c r="D247" s="3">
        <v>41791</v>
      </c>
      <c r="E247" s="3">
        <v>41796</v>
      </c>
      <c r="F247" t="s">
        <v>7</v>
      </c>
      <c r="G247" s="10">
        <f>VLOOKUP(F247,ship,2,FALSE)</f>
        <v>1</v>
      </c>
      <c r="H247" t="s">
        <v>3363</v>
      </c>
      <c r="I247">
        <f>VLOOKUP(H247,customer,2,FALSE)</f>
        <v>109</v>
      </c>
      <c r="J247" t="s">
        <v>457</v>
      </c>
      <c r="K247" t="s">
        <v>52</v>
      </c>
      <c r="L247">
        <f>VLOOKUP(K247,segment1,2,FALSE)</f>
        <v>3</v>
      </c>
      <c r="M247" t="s">
        <v>3255</v>
      </c>
      <c r="N247" t="s">
        <v>458</v>
      </c>
      <c r="O247">
        <f>VLOOKUP(N247,city,2,FALSE)</f>
        <v>70</v>
      </c>
      <c r="P247" t="s">
        <v>119</v>
      </c>
      <c r="Q247">
        <f>VLOOKUP(P247,state,2,FALSE)</f>
        <v>12</v>
      </c>
      <c r="R247">
        <v>55044</v>
      </c>
      <c r="S247" t="s">
        <v>55</v>
      </c>
      <c r="T247" s="10">
        <f>VLOOKUP(S247,region,2,FALSE)</f>
        <v>3</v>
      </c>
      <c r="U247" t="s">
        <v>4333</v>
      </c>
      <c r="V247" t="s">
        <v>22</v>
      </c>
      <c r="W247">
        <v>124</v>
      </c>
      <c r="X247">
        <f>VLOOKUP(V247,category,2,FALSE)</f>
        <v>2</v>
      </c>
      <c r="Y247" t="s">
        <v>3227</v>
      </c>
      <c r="Z247">
        <f>VLOOKUP(Y247,subcategory,2,FALSE)</f>
        <v>5</v>
      </c>
      <c r="AA247" t="s">
        <v>2644</v>
      </c>
      <c r="AB247">
        <v>166.72</v>
      </c>
      <c r="AC247">
        <v>2</v>
      </c>
      <c r="AD247">
        <v>0</v>
      </c>
      <c r="AE247" s="4">
        <v>41.680000000000007</v>
      </c>
    </row>
    <row r="248" spans="1:31" x14ac:dyDescent="0.3">
      <c r="A248" s="2">
        <v>247</v>
      </c>
      <c r="B248" t="s">
        <v>5951</v>
      </c>
      <c r="C248">
        <f>VLOOKUP(B248,order,2,FALSE)</f>
        <v>114</v>
      </c>
      <c r="D248" s="3">
        <v>41791</v>
      </c>
      <c r="E248" s="3">
        <v>41796</v>
      </c>
      <c r="F248" t="s">
        <v>7</v>
      </c>
      <c r="G248" s="10">
        <f>VLOOKUP(F248,ship,2,FALSE)</f>
        <v>1</v>
      </c>
      <c r="H248" t="s">
        <v>3363</v>
      </c>
      <c r="I248">
        <f>VLOOKUP(H248,customer,2,FALSE)</f>
        <v>109</v>
      </c>
      <c r="J248" t="s">
        <v>457</v>
      </c>
      <c r="K248" t="s">
        <v>52</v>
      </c>
      <c r="L248">
        <f>VLOOKUP(K248,segment1,2,FALSE)</f>
        <v>3</v>
      </c>
      <c r="M248" t="s">
        <v>3255</v>
      </c>
      <c r="N248" t="s">
        <v>458</v>
      </c>
      <c r="O248">
        <f>VLOOKUP(N248,city,2,FALSE)</f>
        <v>70</v>
      </c>
      <c r="P248" t="s">
        <v>119</v>
      </c>
      <c r="Q248">
        <f>VLOOKUP(P248,state,2,FALSE)</f>
        <v>12</v>
      </c>
      <c r="R248">
        <v>55044</v>
      </c>
      <c r="S248" t="s">
        <v>55</v>
      </c>
      <c r="T248" s="10">
        <f>VLOOKUP(S248,region,2,FALSE)</f>
        <v>3</v>
      </c>
      <c r="U248" t="s">
        <v>4334</v>
      </c>
      <c r="V248" t="s">
        <v>22</v>
      </c>
      <c r="W248">
        <f>VLOOKUP(U248,product,2,FALSE)</f>
        <v>227</v>
      </c>
      <c r="X248">
        <f>VLOOKUP(V248,category,2,FALSE)</f>
        <v>2</v>
      </c>
      <c r="Y248" t="s">
        <v>45</v>
      </c>
      <c r="Z248">
        <f>VLOOKUP(Y248,subcategory,2,FALSE)</f>
        <v>11</v>
      </c>
      <c r="AA248" t="s">
        <v>2938</v>
      </c>
      <c r="AB248">
        <v>47.88</v>
      </c>
      <c r="AC248">
        <v>6</v>
      </c>
      <c r="AD248">
        <v>0</v>
      </c>
      <c r="AE248" s="4">
        <v>23.94</v>
      </c>
    </row>
    <row r="249" spans="1:31" x14ac:dyDescent="0.3">
      <c r="A249" s="2">
        <v>248</v>
      </c>
      <c r="B249" t="s">
        <v>5951</v>
      </c>
      <c r="C249">
        <f>VLOOKUP(B249,order,2,FALSE)</f>
        <v>114</v>
      </c>
      <c r="D249" s="3">
        <v>41791</v>
      </c>
      <c r="E249" s="3">
        <v>41796</v>
      </c>
      <c r="F249" t="s">
        <v>7</v>
      </c>
      <c r="G249" s="10">
        <f>VLOOKUP(F249,ship,2,FALSE)</f>
        <v>1</v>
      </c>
      <c r="H249" t="s">
        <v>3363</v>
      </c>
      <c r="I249">
        <f>VLOOKUP(H249,customer,2,FALSE)</f>
        <v>109</v>
      </c>
      <c r="J249" t="s">
        <v>457</v>
      </c>
      <c r="K249" t="s">
        <v>52</v>
      </c>
      <c r="L249">
        <f>VLOOKUP(K249,segment1,2,FALSE)</f>
        <v>3</v>
      </c>
      <c r="M249" t="s">
        <v>3255</v>
      </c>
      <c r="N249" t="s">
        <v>458</v>
      </c>
      <c r="O249">
        <f>VLOOKUP(N249,city,2,FALSE)</f>
        <v>70</v>
      </c>
      <c r="P249" t="s">
        <v>119</v>
      </c>
      <c r="Q249">
        <f>VLOOKUP(P249,state,2,FALSE)</f>
        <v>12</v>
      </c>
      <c r="R249">
        <v>55044</v>
      </c>
      <c r="S249" t="s">
        <v>55</v>
      </c>
      <c r="T249" s="10">
        <f>VLOOKUP(S249,region,2,FALSE)</f>
        <v>3</v>
      </c>
      <c r="U249" t="s">
        <v>4335</v>
      </c>
      <c r="V249" t="s">
        <v>22</v>
      </c>
      <c r="W249">
        <v>125</v>
      </c>
      <c r="X249">
        <f>VLOOKUP(V249,category,2,FALSE)</f>
        <v>2</v>
      </c>
      <c r="Y249" t="s">
        <v>38</v>
      </c>
      <c r="Z249">
        <f>VLOOKUP(Y249,subcategory,2,FALSE)</f>
        <v>10</v>
      </c>
      <c r="AA249" t="s">
        <v>2637</v>
      </c>
      <c r="AB249">
        <v>1503.25</v>
      </c>
      <c r="AC249">
        <v>5</v>
      </c>
      <c r="AD249">
        <v>0</v>
      </c>
      <c r="AE249" s="4">
        <v>496.07249999999993</v>
      </c>
    </row>
    <row r="250" spans="1:31" x14ac:dyDescent="0.3">
      <c r="A250" s="2">
        <v>249</v>
      </c>
      <c r="B250" t="s">
        <v>5951</v>
      </c>
      <c r="C250">
        <f>VLOOKUP(B250,order,2,FALSE)</f>
        <v>114</v>
      </c>
      <c r="D250" s="3">
        <v>41791</v>
      </c>
      <c r="E250" s="3">
        <v>41796</v>
      </c>
      <c r="F250" t="s">
        <v>7</v>
      </c>
      <c r="G250" s="10">
        <f>VLOOKUP(F250,ship,2,FALSE)</f>
        <v>1</v>
      </c>
      <c r="H250" t="s">
        <v>3363</v>
      </c>
      <c r="I250">
        <f>VLOOKUP(H250,customer,2,FALSE)</f>
        <v>109</v>
      </c>
      <c r="J250" t="s">
        <v>457</v>
      </c>
      <c r="K250" t="s">
        <v>52</v>
      </c>
      <c r="L250">
        <f>VLOOKUP(K250,segment1,2,FALSE)</f>
        <v>3</v>
      </c>
      <c r="M250" t="s">
        <v>3255</v>
      </c>
      <c r="N250" t="s">
        <v>458</v>
      </c>
      <c r="O250">
        <f>VLOOKUP(N250,city,2,FALSE)</f>
        <v>70</v>
      </c>
      <c r="P250" t="s">
        <v>119</v>
      </c>
      <c r="Q250">
        <f>VLOOKUP(P250,state,2,FALSE)</f>
        <v>12</v>
      </c>
      <c r="R250">
        <v>55044</v>
      </c>
      <c r="S250" t="s">
        <v>55</v>
      </c>
      <c r="T250" s="10">
        <f>VLOOKUP(S250,region,2,FALSE)</f>
        <v>3</v>
      </c>
      <c r="U250" t="s">
        <v>4288</v>
      </c>
      <c r="V250" t="s">
        <v>22</v>
      </c>
      <c r="W250">
        <f>VLOOKUP(U250,product,2,FALSE)</f>
        <v>181</v>
      </c>
      <c r="X250">
        <f>VLOOKUP(V250,category,2,FALSE)</f>
        <v>2</v>
      </c>
      <c r="Y250" t="s">
        <v>45</v>
      </c>
      <c r="Z250">
        <f>VLOOKUP(Y250,subcategory,2,FALSE)</f>
        <v>11</v>
      </c>
      <c r="AA250" t="s">
        <v>1467</v>
      </c>
      <c r="AB250">
        <v>25.92</v>
      </c>
      <c r="AC250">
        <v>4</v>
      </c>
      <c r="AD250">
        <v>0</v>
      </c>
      <c r="AE250" s="4">
        <v>12.441600000000001</v>
      </c>
    </row>
    <row r="251" spans="1:31" x14ac:dyDescent="0.3">
      <c r="A251" s="2">
        <v>250</v>
      </c>
      <c r="B251" t="s">
        <v>7968</v>
      </c>
      <c r="C251">
        <f>VLOOKUP(B251,order,2,FALSE)</f>
        <v>115</v>
      </c>
      <c r="D251" s="3">
        <v>42714</v>
      </c>
      <c r="E251" s="3">
        <v>42719</v>
      </c>
      <c r="F251" t="s">
        <v>7</v>
      </c>
      <c r="G251" s="10">
        <f>VLOOKUP(F251,ship,2,FALSE)</f>
        <v>1</v>
      </c>
      <c r="H251" t="s">
        <v>3364</v>
      </c>
      <c r="I251">
        <f>VLOOKUP(H251,customer,2,FALSE)</f>
        <v>110</v>
      </c>
      <c r="J251" t="s">
        <v>463</v>
      </c>
      <c r="K251" t="s">
        <v>9</v>
      </c>
      <c r="L251">
        <f>VLOOKUP(K251,segment1,2,FALSE)</f>
        <v>1</v>
      </c>
      <c r="M251" t="s">
        <v>3255</v>
      </c>
      <c r="N251" t="s">
        <v>67</v>
      </c>
      <c r="O251">
        <f>VLOOKUP(N251,city,2,FALSE)</f>
        <v>9</v>
      </c>
      <c r="P251" t="s">
        <v>20</v>
      </c>
      <c r="Q251">
        <f>VLOOKUP(P251,state,2,FALSE)</f>
        <v>2</v>
      </c>
      <c r="R251">
        <v>94109</v>
      </c>
      <c r="S251" t="s">
        <v>21</v>
      </c>
      <c r="T251" s="10">
        <f>VLOOKUP(S251,region,2,FALSE)</f>
        <v>2</v>
      </c>
      <c r="U251" t="s">
        <v>4336</v>
      </c>
      <c r="V251" t="s">
        <v>13</v>
      </c>
      <c r="W251">
        <v>126</v>
      </c>
      <c r="X251">
        <f>VLOOKUP(V251,category,2,FALSE)</f>
        <v>1</v>
      </c>
      <c r="Y251" t="s">
        <v>3226</v>
      </c>
      <c r="Z251">
        <f>VLOOKUP(Y251,subcategory,2,FALSE)</f>
        <v>2</v>
      </c>
      <c r="AA251" t="s">
        <v>136</v>
      </c>
      <c r="AB251">
        <v>321.56799999999998</v>
      </c>
      <c r="AC251">
        <v>2</v>
      </c>
      <c r="AD251">
        <v>0.2</v>
      </c>
      <c r="AE251" s="4">
        <v>28.137200000000007</v>
      </c>
    </row>
    <row r="252" spans="1:31" x14ac:dyDescent="0.3">
      <c r="A252" s="2">
        <v>251</v>
      </c>
      <c r="B252" t="s">
        <v>7969</v>
      </c>
      <c r="C252">
        <f>VLOOKUP(B252,order,2,FALSE)</f>
        <v>116</v>
      </c>
      <c r="D252" s="3">
        <v>42624</v>
      </c>
      <c r="E252" s="3">
        <v>42630</v>
      </c>
      <c r="F252" t="s">
        <v>25</v>
      </c>
      <c r="G252" s="10">
        <f>VLOOKUP(F252,ship,2,FALSE)</f>
        <v>2</v>
      </c>
      <c r="H252" t="s">
        <v>3365</v>
      </c>
      <c r="I252">
        <f>VLOOKUP(H252,customer,2,FALSE)</f>
        <v>111</v>
      </c>
      <c r="J252" t="s">
        <v>465</v>
      </c>
      <c r="K252" t="s">
        <v>9</v>
      </c>
      <c r="L252">
        <f>VLOOKUP(K252,segment1,2,FALSE)</f>
        <v>1</v>
      </c>
      <c r="M252" t="s">
        <v>3255</v>
      </c>
      <c r="N252" t="s">
        <v>466</v>
      </c>
      <c r="O252">
        <f>VLOOKUP(N252,city,2,FALSE)</f>
        <v>71</v>
      </c>
      <c r="P252" t="s">
        <v>20</v>
      </c>
      <c r="Q252">
        <f>VLOOKUP(P252,state,2,FALSE)</f>
        <v>2</v>
      </c>
      <c r="R252">
        <v>92037</v>
      </c>
      <c r="S252" t="s">
        <v>21</v>
      </c>
      <c r="T252" s="10">
        <f>VLOOKUP(S252,region,2,FALSE)</f>
        <v>2</v>
      </c>
      <c r="U252" t="s">
        <v>4337</v>
      </c>
      <c r="V252" t="s">
        <v>22</v>
      </c>
      <c r="W252">
        <f>VLOOKUP(U252,product,2,FALSE)</f>
        <v>230</v>
      </c>
      <c r="X252">
        <f>VLOOKUP(V252,category,2,FALSE)</f>
        <v>2</v>
      </c>
      <c r="Y252" t="s">
        <v>45</v>
      </c>
      <c r="Z252">
        <f>VLOOKUP(Y252,subcategory,2,FALSE)</f>
        <v>11</v>
      </c>
      <c r="AA252" t="s">
        <v>1959</v>
      </c>
      <c r="AB252">
        <v>7.61</v>
      </c>
      <c r="AC252">
        <v>1</v>
      </c>
      <c r="AD252">
        <v>0</v>
      </c>
      <c r="AE252" s="4">
        <v>3.5766999999999998</v>
      </c>
    </row>
    <row r="253" spans="1:31" x14ac:dyDescent="0.3">
      <c r="A253" s="2">
        <v>252</v>
      </c>
      <c r="B253" t="s">
        <v>7969</v>
      </c>
      <c r="C253">
        <f>VLOOKUP(B253,order,2,FALSE)</f>
        <v>116</v>
      </c>
      <c r="D253" s="3">
        <v>42624</v>
      </c>
      <c r="E253" s="3">
        <v>42630</v>
      </c>
      <c r="F253" t="s">
        <v>25</v>
      </c>
      <c r="G253" s="10">
        <f>VLOOKUP(F253,ship,2,FALSE)</f>
        <v>2</v>
      </c>
      <c r="H253" t="s">
        <v>3365</v>
      </c>
      <c r="I253">
        <f>VLOOKUP(H253,customer,2,FALSE)</f>
        <v>111</v>
      </c>
      <c r="J253" t="s">
        <v>465</v>
      </c>
      <c r="K253" t="s">
        <v>9</v>
      </c>
      <c r="L253">
        <f>VLOOKUP(K253,segment1,2,FALSE)</f>
        <v>1</v>
      </c>
      <c r="M253" t="s">
        <v>3255</v>
      </c>
      <c r="N253" t="s">
        <v>466</v>
      </c>
      <c r="O253">
        <f>VLOOKUP(N253,city,2,FALSE)</f>
        <v>71</v>
      </c>
      <c r="P253" t="s">
        <v>20</v>
      </c>
      <c r="Q253">
        <f>VLOOKUP(P253,state,2,FALSE)</f>
        <v>2</v>
      </c>
      <c r="R253">
        <v>92037</v>
      </c>
      <c r="S253" t="s">
        <v>21</v>
      </c>
      <c r="T253" s="10">
        <f>VLOOKUP(S253,region,2,FALSE)</f>
        <v>2</v>
      </c>
      <c r="U253" t="s">
        <v>4325</v>
      </c>
      <c r="V253" t="s">
        <v>35</v>
      </c>
      <c r="W253">
        <v>127</v>
      </c>
      <c r="X253">
        <f>VLOOKUP(V253,category,2,FALSE)</f>
        <v>3</v>
      </c>
      <c r="Y253" t="s">
        <v>3232</v>
      </c>
      <c r="Z253">
        <f>VLOOKUP(Y253,subcategory,2,FALSE)</f>
        <v>12</v>
      </c>
      <c r="AA253" t="s">
        <v>2222</v>
      </c>
      <c r="AB253">
        <v>3347.37</v>
      </c>
      <c r="AC253">
        <v>13</v>
      </c>
      <c r="AD253">
        <v>0</v>
      </c>
      <c r="AE253" s="4">
        <v>636.0002999999997</v>
      </c>
    </row>
    <row r="254" spans="1:31" x14ac:dyDescent="0.3">
      <c r="A254" s="2">
        <v>253</v>
      </c>
      <c r="B254" t="s">
        <v>7970</v>
      </c>
      <c r="C254">
        <f>VLOOKUP(B254,order,2,FALSE)</f>
        <v>117</v>
      </c>
      <c r="D254" s="3">
        <v>42714</v>
      </c>
      <c r="E254" s="3">
        <v>42717</v>
      </c>
      <c r="F254" t="s">
        <v>97</v>
      </c>
      <c r="G254" s="10">
        <f>VLOOKUP(F254,ship,2,FALSE)</f>
        <v>3</v>
      </c>
      <c r="H254" t="s">
        <v>3366</v>
      </c>
      <c r="I254">
        <f>VLOOKUP(H254,customer,2,FALSE)</f>
        <v>112</v>
      </c>
      <c r="J254" t="s">
        <v>469</v>
      </c>
      <c r="K254" t="s">
        <v>9</v>
      </c>
      <c r="L254">
        <f>VLOOKUP(K254,segment1,2,FALSE)</f>
        <v>1</v>
      </c>
      <c r="M254" t="s">
        <v>3255</v>
      </c>
      <c r="N254" t="s">
        <v>138</v>
      </c>
      <c r="O254">
        <f>VLOOKUP(N254,city,2,FALSE)</f>
        <v>21</v>
      </c>
      <c r="P254" t="s">
        <v>139</v>
      </c>
      <c r="Q254">
        <f>VLOOKUP(P254,state,2,FALSE)</f>
        <v>16</v>
      </c>
      <c r="R254">
        <v>10024</v>
      </c>
      <c r="S254" t="s">
        <v>79</v>
      </c>
      <c r="T254" s="10">
        <f>VLOOKUP(S254,region,2,FALSE)</f>
        <v>4</v>
      </c>
      <c r="U254" t="s">
        <v>4338</v>
      </c>
      <c r="V254" t="s">
        <v>22</v>
      </c>
      <c r="W254">
        <f>VLOOKUP(U254,product,2,FALSE)</f>
        <v>231</v>
      </c>
      <c r="X254">
        <f>VLOOKUP(V254,category,2,FALSE)</f>
        <v>2</v>
      </c>
      <c r="Y254" t="s">
        <v>3227</v>
      </c>
      <c r="Z254">
        <f>VLOOKUP(Y254,subcategory,2,FALSE)</f>
        <v>5</v>
      </c>
      <c r="AA254" t="s">
        <v>972</v>
      </c>
      <c r="AB254">
        <v>80.58</v>
      </c>
      <c r="AC254">
        <v>6</v>
      </c>
      <c r="AD254">
        <v>0</v>
      </c>
      <c r="AE254" s="4">
        <v>22.562400000000004</v>
      </c>
    </row>
    <row r="255" spans="1:31" x14ac:dyDescent="0.3">
      <c r="A255" s="2">
        <v>254</v>
      </c>
      <c r="B255" t="s">
        <v>7970</v>
      </c>
      <c r="C255">
        <f>VLOOKUP(B255,order,2,FALSE)</f>
        <v>117</v>
      </c>
      <c r="D255" s="3">
        <v>42714</v>
      </c>
      <c r="E255" s="3">
        <v>42717</v>
      </c>
      <c r="F255" t="s">
        <v>97</v>
      </c>
      <c r="G255" s="10">
        <f>VLOOKUP(F255,ship,2,FALSE)</f>
        <v>3</v>
      </c>
      <c r="H255" t="s">
        <v>3366</v>
      </c>
      <c r="I255">
        <f>VLOOKUP(H255,customer,2,FALSE)</f>
        <v>112</v>
      </c>
      <c r="J255" t="s">
        <v>469</v>
      </c>
      <c r="K255" t="s">
        <v>9</v>
      </c>
      <c r="L255">
        <f>VLOOKUP(K255,segment1,2,FALSE)</f>
        <v>1</v>
      </c>
      <c r="M255" t="s">
        <v>3255</v>
      </c>
      <c r="N255" t="s">
        <v>138</v>
      </c>
      <c r="O255">
        <f>VLOOKUP(N255,city,2,FALSE)</f>
        <v>21</v>
      </c>
      <c r="P255" t="s">
        <v>139</v>
      </c>
      <c r="Q255">
        <f>VLOOKUP(P255,state,2,FALSE)</f>
        <v>16</v>
      </c>
      <c r="R255">
        <v>10024</v>
      </c>
      <c r="S255" t="s">
        <v>79</v>
      </c>
      <c r="T255" s="10">
        <f>VLOOKUP(S255,region,2,FALSE)</f>
        <v>4</v>
      </c>
      <c r="U255" t="s">
        <v>4339</v>
      </c>
      <c r="V255" t="s">
        <v>22</v>
      </c>
      <c r="W255">
        <v>128</v>
      </c>
      <c r="X255">
        <f>VLOOKUP(V255,category,2,FALSE)</f>
        <v>2</v>
      </c>
      <c r="Y255" t="s">
        <v>103</v>
      </c>
      <c r="Z255">
        <f>VLOOKUP(Y255,subcategory,2,FALSE)</f>
        <v>13</v>
      </c>
      <c r="AA255" t="s">
        <v>610</v>
      </c>
      <c r="AB255">
        <v>361.92</v>
      </c>
      <c r="AC255">
        <v>4</v>
      </c>
      <c r="AD255">
        <v>0</v>
      </c>
      <c r="AE255" s="4">
        <v>162.864</v>
      </c>
    </row>
    <row r="256" spans="1:31" x14ac:dyDescent="0.3">
      <c r="A256" s="2">
        <v>255</v>
      </c>
      <c r="B256" t="s">
        <v>6925</v>
      </c>
      <c r="C256">
        <f>VLOOKUP(B256,order,2,FALSE)</f>
        <v>118</v>
      </c>
      <c r="D256" s="3">
        <v>42336</v>
      </c>
      <c r="E256" s="3">
        <v>42342</v>
      </c>
      <c r="F256" t="s">
        <v>25</v>
      </c>
      <c r="G256" s="10">
        <f>VLOOKUP(F256,ship,2,FALSE)</f>
        <v>2</v>
      </c>
      <c r="H256" t="s">
        <v>3367</v>
      </c>
      <c r="I256">
        <f>VLOOKUP(H256,customer,2,FALSE)</f>
        <v>113</v>
      </c>
      <c r="J256" t="s">
        <v>472</v>
      </c>
      <c r="K256" t="s">
        <v>18</v>
      </c>
      <c r="L256">
        <f>VLOOKUP(K256,segment1,2,FALSE)</f>
        <v>2</v>
      </c>
      <c r="M256" t="s">
        <v>3255</v>
      </c>
      <c r="N256" t="s">
        <v>156</v>
      </c>
      <c r="O256">
        <f>VLOOKUP(N256,city,2,FALSE)</f>
        <v>23</v>
      </c>
      <c r="P256" t="s">
        <v>110</v>
      </c>
      <c r="Q256">
        <f>VLOOKUP(P256,state,2,FALSE)</f>
        <v>11</v>
      </c>
      <c r="R256">
        <v>60623</v>
      </c>
      <c r="S256" t="s">
        <v>55</v>
      </c>
      <c r="T256" s="10">
        <f>VLOOKUP(S256,region,2,FALSE)</f>
        <v>3</v>
      </c>
      <c r="U256" t="s">
        <v>4332</v>
      </c>
      <c r="V256" t="s">
        <v>13</v>
      </c>
      <c r="W256">
        <f>VLOOKUP(U256,product,2,FALSE)</f>
        <v>225</v>
      </c>
      <c r="X256">
        <f>VLOOKUP(V256,category,2,FALSE)</f>
        <v>1</v>
      </c>
      <c r="Y256" t="s">
        <v>3228</v>
      </c>
      <c r="Z256">
        <f>VLOOKUP(Y256,subcategory,2,FALSE)</f>
        <v>6</v>
      </c>
      <c r="AA256" t="s">
        <v>405</v>
      </c>
      <c r="AB256">
        <v>12.132000000000001</v>
      </c>
      <c r="AC256">
        <v>9</v>
      </c>
      <c r="AD256">
        <v>0.6</v>
      </c>
      <c r="AE256" s="4">
        <v>-8.4923999999999982</v>
      </c>
    </row>
    <row r="257" spans="1:31" x14ac:dyDescent="0.3">
      <c r="A257" s="2">
        <v>256</v>
      </c>
      <c r="B257" t="s">
        <v>6925</v>
      </c>
      <c r="C257">
        <f>VLOOKUP(B257,order,2,FALSE)</f>
        <v>118</v>
      </c>
      <c r="D257" s="3">
        <v>42336</v>
      </c>
      <c r="E257" s="3">
        <v>42342</v>
      </c>
      <c r="F257" t="s">
        <v>25</v>
      </c>
      <c r="G257" s="10">
        <f>VLOOKUP(F257,ship,2,FALSE)</f>
        <v>2</v>
      </c>
      <c r="H257" t="s">
        <v>3367</v>
      </c>
      <c r="I257">
        <f>VLOOKUP(H257,customer,2,FALSE)</f>
        <v>113</v>
      </c>
      <c r="J257" t="s">
        <v>472</v>
      </c>
      <c r="K257" t="s">
        <v>18</v>
      </c>
      <c r="L257">
        <f>VLOOKUP(K257,segment1,2,FALSE)</f>
        <v>2</v>
      </c>
      <c r="M257" t="s">
        <v>3255</v>
      </c>
      <c r="N257" t="s">
        <v>156</v>
      </c>
      <c r="O257">
        <f>VLOOKUP(N257,city,2,FALSE)</f>
        <v>23</v>
      </c>
      <c r="P257" t="s">
        <v>110</v>
      </c>
      <c r="Q257">
        <f>VLOOKUP(P257,state,2,FALSE)</f>
        <v>11</v>
      </c>
      <c r="R257">
        <v>60623</v>
      </c>
      <c r="S257" t="s">
        <v>55</v>
      </c>
      <c r="T257" s="10">
        <f>VLOOKUP(S257,region,2,FALSE)</f>
        <v>3</v>
      </c>
      <c r="U257" t="s">
        <v>4340</v>
      </c>
      <c r="V257" t="s">
        <v>22</v>
      </c>
      <c r="W257">
        <v>129</v>
      </c>
      <c r="X257">
        <f>VLOOKUP(V257,category,2,FALSE)</f>
        <v>2</v>
      </c>
      <c r="Y257" t="s">
        <v>3227</v>
      </c>
      <c r="Z257">
        <f>VLOOKUP(Y257,subcategory,2,FALSE)</f>
        <v>5</v>
      </c>
      <c r="AA257" t="s">
        <v>494</v>
      </c>
      <c r="AB257">
        <v>82.367999999999995</v>
      </c>
      <c r="AC257">
        <v>2</v>
      </c>
      <c r="AD257">
        <v>0.2</v>
      </c>
      <c r="AE257" s="4">
        <v>-19.562399999999997</v>
      </c>
    </row>
    <row r="258" spans="1:31" x14ac:dyDescent="0.3">
      <c r="A258" s="2">
        <v>257</v>
      </c>
      <c r="B258" t="s">
        <v>6925</v>
      </c>
      <c r="C258">
        <f>VLOOKUP(B258,order,2,FALSE)</f>
        <v>118</v>
      </c>
      <c r="D258" s="3">
        <v>42336</v>
      </c>
      <c r="E258" s="3">
        <v>42342</v>
      </c>
      <c r="F258" t="s">
        <v>25</v>
      </c>
      <c r="G258" s="10">
        <f>VLOOKUP(F258,ship,2,FALSE)</f>
        <v>2</v>
      </c>
      <c r="H258" t="s">
        <v>3367</v>
      </c>
      <c r="I258">
        <f>VLOOKUP(H258,customer,2,FALSE)</f>
        <v>113</v>
      </c>
      <c r="J258" t="s">
        <v>472</v>
      </c>
      <c r="K258" t="s">
        <v>18</v>
      </c>
      <c r="L258">
        <f>VLOOKUP(K258,segment1,2,FALSE)</f>
        <v>2</v>
      </c>
      <c r="M258" t="s">
        <v>3255</v>
      </c>
      <c r="N258" t="s">
        <v>156</v>
      </c>
      <c r="O258">
        <f>VLOOKUP(N258,city,2,FALSE)</f>
        <v>23</v>
      </c>
      <c r="P258" t="s">
        <v>110</v>
      </c>
      <c r="Q258">
        <f>VLOOKUP(P258,state,2,FALSE)</f>
        <v>11</v>
      </c>
      <c r="R258">
        <v>60623</v>
      </c>
      <c r="S258" t="s">
        <v>55</v>
      </c>
      <c r="T258" s="10">
        <f>VLOOKUP(S258,region,2,FALSE)</f>
        <v>3</v>
      </c>
      <c r="U258" t="s">
        <v>4101</v>
      </c>
      <c r="V258" t="s">
        <v>22</v>
      </c>
      <c r="W258">
        <f>VLOOKUP(U258,product,2,FALSE)</f>
        <v>147</v>
      </c>
      <c r="X258">
        <f>VLOOKUP(V258,category,2,FALSE)</f>
        <v>2</v>
      </c>
      <c r="Y258" t="s">
        <v>3227</v>
      </c>
      <c r="Z258">
        <f>VLOOKUP(Y258,subcategory,2,FALSE)</f>
        <v>5</v>
      </c>
      <c r="AA258" t="s">
        <v>1793</v>
      </c>
      <c r="AB258">
        <v>53.92</v>
      </c>
      <c r="AC258">
        <v>5</v>
      </c>
      <c r="AD258">
        <v>0.2</v>
      </c>
      <c r="AE258" s="4">
        <v>4.0439999999999969</v>
      </c>
    </row>
    <row r="259" spans="1:31" x14ac:dyDescent="0.3">
      <c r="A259" s="2">
        <v>258</v>
      </c>
      <c r="B259" t="s">
        <v>6925</v>
      </c>
      <c r="C259">
        <f>VLOOKUP(B259,order,2,FALSE)</f>
        <v>118</v>
      </c>
      <c r="D259" s="3">
        <v>42336</v>
      </c>
      <c r="E259" s="3">
        <v>42342</v>
      </c>
      <c r="F259" t="s">
        <v>25</v>
      </c>
      <c r="G259" s="10">
        <f>VLOOKUP(F259,ship,2,FALSE)</f>
        <v>2</v>
      </c>
      <c r="H259" t="s">
        <v>3367</v>
      </c>
      <c r="I259">
        <f>VLOOKUP(H259,customer,2,FALSE)</f>
        <v>113</v>
      </c>
      <c r="J259" t="s">
        <v>472</v>
      </c>
      <c r="K259" t="s">
        <v>18</v>
      </c>
      <c r="L259">
        <f>VLOOKUP(K259,segment1,2,FALSE)</f>
        <v>2</v>
      </c>
      <c r="M259" t="s">
        <v>3255</v>
      </c>
      <c r="N259" t="s">
        <v>156</v>
      </c>
      <c r="O259">
        <f>VLOOKUP(N259,city,2,FALSE)</f>
        <v>23</v>
      </c>
      <c r="P259" t="s">
        <v>110</v>
      </c>
      <c r="Q259">
        <f>VLOOKUP(P259,state,2,FALSE)</f>
        <v>11</v>
      </c>
      <c r="R259">
        <v>60623</v>
      </c>
      <c r="S259" t="s">
        <v>55</v>
      </c>
      <c r="T259" s="10">
        <f>VLOOKUP(S259,region,2,FALSE)</f>
        <v>3</v>
      </c>
      <c r="U259" t="s">
        <v>4341</v>
      </c>
      <c r="V259" t="s">
        <v>35</v>
      </c>
      <c r="W259">
        <v>130</v>
      </c>
      <c r="X259">
        <f>VLOOKUP(V259,category,2,FALSE)</f>
        <v>3</v>
      </c>
      <c r="Y259" t="s">
        <v>3230</v>
      </c>
      <c r="Z259">
        <f>VLOOKUP(Y259,subcategory,2,FALSE)</f>
        <v>8</v>
      </c>
      <c r="AA259" t="s">
        <v>797</v>
      </c>
      <c r="AB259">
        <v>647.904</v>
      </c>
      <c r="AC259">
        <v>6</v>
      </c>
      <c r="AD259">
        <v>0.2</v>
      </c>
      <c r="AE259" s="4">
        <v>56.691599999999966</v>
      </c>
    </row>
    <row r="260" spans="1:31" x14ac:dyDescent="0.3">
      <c r="A260" s="2">
        <v>259</v>
      </c>
      <c r="B260" t="s">
        <v>9273</v>
      </c>
      <c r="C260">
        <f>VLOOKUP(B260,order,2,FALSE)</f>
        <v>119</v>
      </c>
      <c r="D260" s="3">
        <v>43070</v>
      </c>
      <c r="E260" s="3">
        <v>43072</v>
      </c>
      <c r="F260" t="s">
        <v>7</v>
      </c>
      <c r="G260" s="10">
        <f>VLOOKUP(F260,ship,2,FALSE)</f>
        <v>1</v>
      </c>
      <c r="H260" t="s">
        <v>3368</v>
      </c>
      <c r="I260">
        <f>VLOOKUP(H260,customer,2,FALSE)</f>
        <v>114</v>
      </c>
      <c r="J260" t="s">
        <v>475</v>
      </c>
      <c r="K260" t="s">
        <v>9</v>
      </c>
      <c r="L260">
        <f>VLOOKUP(K260,segment1,2,FALSE)</f>
        <v>1</v>
      </c>
      <c r="M260" t="s">
        <v>3255</v>
      </c>
      <c r="N260" t="s">
        <v>138</v>
      </c>
      <c r="O260">
        <f>VLOOKUP(N260,city,2,FALSE)</f>
        <v>21</v>
      </c>
      <c r="P260" t="s">
        <v>139</v>
      </c>
      <c r="Q260">
        <f>VLOOKUP(P260,state,2,FALSE)</f>
        <v>16</v>
      </c>
      <c r="R260">
        <v>10009</v>
      </c>
      <c r="S260" t="s">
        <v>79</v>
      </c>
      <c r="T260" s="10">
        <f>VLOOKUP(S260,region,2,FALSE)</f>
        <v>4</v>
      </c>
      <c r="U260" t="s">
        <v>4342</v>
      </c>
      <c r="V260" t="s">
        <v>35</v>
      </c>
      <c r="W260">
        <f>VLOOKUP(U260,product,2,FALSE)</f>
        <v>235</v>
      </c>
      <c r="X260">
        <f>VLOOKUP(V260,category,2,FALSE)</f>
        <v>3</v>
      </c>
      <c r="Y260" t="s">
        <v>3232</v>
      </c>
      <c r="Z260">
        <f>VLOOKUP(Y260,subcategory,2,FALSE)</f>
        <v>12</v>
      </c>
      <c r="AA260" t="s">
        <v>1565</v>
      </c>
      <c r="AB260">
        <v>20.37</v>
      </c>
      <c r="AC260">
        <v>3</v>
      </c>
      <c r="AD260">
        <v>0</v>
      </c>
      <c r="AE260" s="4">
        <v>6.9258000000000006</v>
      </c>
    </row>
    <row r="261" spans="1:31" x14ac:dyDescent="0.3">
      <c r="A261" s="2">
        <v>260</v>
      </c>
      <c r="B261" t="s">
        <v>9273</v>
      </c>
      <c r="C261">
        <f>VLOOKUP(B261,order,2,FALSE)</f>
        <v>119</v>
      </c>
      <c r="D261" s="3">
        <v>43070</v>
      </c>
      <c r="E261" s="3">
        <v>43072</v>
      </c>
      <c r="F261" t="s">
        <v>7</v>
      </c>
      <c r="G261" s="10">
        <f>VLOOKUP(F261,ship,2,FALSE)</f>
        <v>1</v>
      </c>
      <c r="H261" t="s">
        <v>3368</v>
      </c>
      <c r="I261">
        <f>VLOOKUP(H261,customer,2,FALSE)</f>
        <v>114</v>
      </c>
      <c r="J261" t="s">
        <v>475</v>
      </c>
      <c r="K261" t="s">
        <v>9</v>
      </c>
      <c r="L261">
        <f>VLOOKUP(K261,segment1,2,FALSE)</f>
        <v>1</v>
      </c>
      <c r="M261" t="s">
        <v>3255</v>
      </c>
      <c r="N261" t="s">
        <v>138</v>
      </c>
      <c r="O261">
        <f>VLOOKUP(N261,city,2,FALSE)</f>
        <v>21</v>
      </c>
      <c r="P261" t="s">
        <v>139</v>
      </c>
      <c r="Q261">
        <f>VLOOKUP(P261,state,2,FALSE)</f>
        <v>16</v>
      </c>
      <c r="R261">
        <v>10009</v>
      </c>
      <c r="S261" t="s">
        <v>79</v>
      </c>
      <c r="T261" s="10">
        <f>VLOOKUP(S261,region,2,FALSE)</f>
        <v>4</v>
      </c>
      <c r="U261" t="s">
        <v>4343</v>
      </c>
      <c r="V261" t="s">
        <v>22</v>
      </c>
      <c r="W261">
        <v>131</v>
      </c>
      <c r="X261">
        <f>VLOOKUP(V261,category,2,FALSE)</f>
        <v>2</v>
      </c>
      <c r="Y261" t="s">
        <v>3227</v>
      </c>
      <c r="Z261">
        <f>VLOOKUP(Y261,subcategory,2,FALSE)</f>
        <v>5</v>
      </c>
      <c r="AA261" t="s">
        <v>2351</v>
      </c>
      <c r="AB261">
        <v>221.54999999999998</v>
      </c>
      <c r="AC261">
        <v>3</v>
      </c>
      <c r="AD261">
        <v>0</v>
      </c>
      <c r="AE261" s="4">
        <v>6.6465000000000174</v>
      </c>
    </row>
    <row r="262" spans="1:31" x14ac:dyDescent="0.3">
      <c r="A262" s="2">
        <v>261</v>
      </c>
      <c r="B262" t="s">
        <v>9273</v>
      </c>
      <c r="C262">
        <f>VLOOKUP(B262,order,2,FALSE)</f>
        <v>119</v>
      </c>
      <c r="D262" s="3">
        <v>43070</v>
      </c>
      <c r="E262" s="3">
        <v>43072</v>
      </c>
      <c r="F262" t="s">
        <v>7</v>
      </c>
      <c r="G262" s="10">
        <f>VLOOKUP(F262,ship,2,FALSE)</f>
        <v>1</v>
      </c>
      <c r="H262" t="s">
        <v>3368</v>
      </c>
      <c r="I262">
        <f>VLOOKUP(H262,customer,2,FALSE)</f>
        <v>114</v>
      </c>
      <c r="J262" t="s">
        <v>475</v>
      </c>
      <c r="K262" t="s">
        <v>9</v>
      </c>
      <c r="L262">
        <f>VLOOKUP(K262,segment1,2,FALSE)</f>
        <v>1</v>
      </c>
      <c r="M262" t="s">
        <v>3255</v>
      </c>
      <c r="N262" t="s">
        <v>138</v>
      </c>
      <c r="O262">
        <f>VLOOKUP(N262,city,2,FALSE)</f>
        <v>21</v>
      </c>
      <c r="P262" t="s">
        <v>139</v>
      </c>
      <c r="Q262">
        <f>VLOOKUP(P262,state,2,FALSE)</f>
        <v>16</v>
      </c>
      <c r="R262">
        <v>10009</v>
      </c>
      <c r="S262" t="s">
        <v>79</v>
      </c>
      <c r="T262" s="10">
        <f>VLOOKUP(S262,region,2,FALSE)</f>
        <v>4</v>
      </c>
      <c r="U262" t="s">
        <v>4344</v>
      </c>
      <c r="V262" t="s">
        <v>22</v>
      </c>
      <c r="W262">
        <f>VLOOKUP(U262,product,2,FALSE)</f>
        <v>237</v>
      </c>
      <c r="X262">
        <f>VLOOKUP(V262,category,2,FALSE)</f>
        <v>2</v>
      </c>
      <c r="Y262" t="s">
        <v>3231</v>
      </c>
      <c r="Z262">
        <f>VLOOKUP(Y262,subcategory,2,FALSE)</f>
        <v>9</v>
      </c>
      <c r="AA262" t="s">
        <v>2431</v>
      </c>
      <c r="AB262">
        <v>17.52</v>
      </c>
      <c r="AC262">
        <v>5</v>
      </c>
      <c r="AD262">
        <v>0.2</v>
      </c>
      <c r="AE262" s="4">
        <v>6.1319999999999988</v>
      </c>
    </row>
    <row r="263" spans="1:31" x14ac:dyDescent="0.3">
      <c r="A263" s="2">
        <v>262</v>
      </c>
      <c r="B263" t="s">
        <v>9274</v>
      </c>
      <c r="C263">
        <f>VLOOKUP(B263,order,2,FALSE)</f>
        <v>120</v>
      </c>
      <c r="D263" s="3">
        <v>42894</v>
      </c>
      <c r="E263" s="3">
        <v>42898</v>
      </c>
      <c r="F263" t="s">
        <v>25</v>
      </c>
      <c r="G263" s="10">
        <f>VLOOKUP(F263,ship,2,FALSE)</f>
        <v>2</v>
      </c>
      <c r="H263" t="s">
        <v>3369</v>
      </c>
      <c r="I263">
        <f>VLOOKUP(H263,customer,2,FALSE)</f>
        <v>115</v>
      </c>
      <c r="J263" t="s">
        <v>479</v>
      </c>
      <c r="K263" t="s">
        <v>18</v>
      </c>
      <c r="L263">
        <f>VLOOKUP(K263,segment1,2,FALSE)</f>
        <v>2</v>
      </c>
      <c r="M263" t="s">
        <v>3255</v>
      </c>
      <c r="N263" t="s">
        <v>298</v>
      </c>
      <c r="O263">
        <f>VLOOKUP(N263,city,2,FALSE)</f>
        <v>46</v>
      </c>
      <c r="P263" t="s">
        <v>54</v>
      </c>
      <c r="Q263">
        <f>VLOOKUP(P263,state,2,FALSE)</f>
        <v>6</v>
      </c>
      <c r="R263">
        <v>77506</v>
      </c>
      <c r="S263" t="s">
        <v>55</v>
      </c>
      <c r="T263" s="10">
        <f>VLOOKUP(S263,region,2,FALSE)</f>
        <v>3</v>
      </c>
      <c r="U263" t="s">
        <v>4345</v>
      </c>
      <c r="V263" t="s">
        <v>22</v>
      </c>
      <c r="W263">
        <v>132</v>
      </c>
      <c r="X263">
        <f>VLOOKUP(V263,category,2,FALSE)</f>
        <v>2</v>
      </c>
      <c r="Y263" t="s">
        <v>38</v>
      </c>
      <c r="Z263">
        <f>VLOOKUP(Y263,subcategory,2,FALSE)</f>
        <v>10</v>
      </c>
      <c r="AA263" t="s">
        <v>2276</v>
      </c>
      <c r="AB263">
        <v>1.6239999999999994</v>
      </c>
      <c r="AC263">
        <v>2</v>
      </c>
      <c r="AD263">
        <v>0.8</v>
      </c>
      <c r="AE263" s="4">
        <v>-4.4660000000000002</v>
      </c>
    </row>
    <row r="264" spans="1:31" x14ac:dyDescent="0.3">
      <c r="A264" s="2">
        <v>263</v>
      </c>
      <c r="B264" t="s">
        <v>5952</v>
      </c>
      <c r="C264">
        <f>VLOOKUP(B264,order,2,FALSE)</f>
        <v>121</v>
      </c>
      <c r="D264" s="3">
        <v>41901</v>
      </c>
      <c r="E264" s="3">
        <v>41903</v>
      </c>
      <c r="F264" t="s">
        <v>7</v>
      </c>
      <c r="G264" s="10">
        <f>VLOOKUP(F264,ship,2,FALSE)</f>
        <v>1</v>
      </c>
      <c r="H264" t="s">
        <v>3370</v>
      </c>
      <c r="I264">
        <f>VLOOKUP(H264,customer,2,FALSE)</f>
        <v>116</v>
      </c>
      <c r="J264" t="s">
        <v>481</v>
      </c>
      <c r="K264" t="s">
        <v>18</v>
      </c>
      <c r="L264">
        <f>VLOOKUP(K264,segment1,2,FALSE)</f>
        <v>2</v>
      </c>
      <c r="M264" t="s">
        <v>3255</v>
      </c>
      <c r="N264" t="s">
        <v>95</v>
      </c>
      <c r="O264">
        <f>VLOOKUP(N264,city,2,FALSE)</f>
        <v>13</v>
      </c>
      <c r="P264" t="s">
        <v>54</v>
      </c>
      <c r="Q264">
        <f>VLOOKUP(P264,state,2,FALSE)</f>
        <v>6</v>
      </c>
      <c r="R264">
        <v>77036</v>
      </c>
      <c r="S264" t="s">
        <v>55</v>
      </c>
      <c r="T264" s="10">
        <f>VLOOKUP(S264,region,2,FALSE)</f>
        <v>3</v>
      </c>
      <c r="U264" t="s">
        <v>4264</v>
      </c>
      <c r="V264" t="s">
        <v>35</v>
      </c>
      <c r="W264">
        <f>VLOOKUP(U264,product,2,FALSE)</f>
        <v>156</v>
      </c>
      <c r="X264">
        <f>VLOOKUP(V264,category,2,FALSE)</f>
        <v>3</v>
      </c>
      <c r="Y264" t="s">
        <v>3235</v>
      </c>
      <c r="Z264">
        <f>VLOOKUP(Y264,subcategory,2,FALSE)</f>
        <v>16</v>
      </c>
      <c r="AA264" t="s">
        <v>2506</v>
      </c>
      <c r="AB264">
        <v>3059.982</v>
      </c>
      <c r="AC264">
        <v>3</v>
      </c>
      <c r="AD264">
        <v>0.4</v>
      </c>
      <c r="AE264" s="4">
        <v>-509.99700000000075</v>
      </c>
    </row>
    <row r="265" spans="1:31" x14ac:dyDescent="0.3">
      <c r="A265" s="2">
        <v>264</v>
      </c>
      <c r="B265" t="s">
        <v>5952</v>
      </c>
      <c r="C265">
        <f>VLOOKUP(B265,order,2,FALSE)</f>
        <v>121</v>
      </c>
      <c r="D265" s="3">
        <v>41901</v>
      </c>
      <c r="E265" s="3">
        <v>41903</v>
      </c>
      <c r="F265" t="s">
        <v>7</v>
      </c>
      <c r="G265" s="10">
        <f>VLOOKUP(F265,ship,2,FALSE)</f>
        <v>1</v>
      </c>
      <c r="H265" t="s">
        <v>3370</v>
      </c>
      <c r="I265">
        <f>VLOOKUP(H265,customer,2,FALSE)</f>
        <v>116</v>
      </c>
      <c r="J265" t="s">
        <v>481</v>
      </c>
      <c r="K265" t="s">
        <v>18</v>
      </c>
      <c r="L265">
        <f>VLOOKUP(K265,segment1,2,FALSE)</f>
        <v>2</v>
      </c>
      <c r="M265" t="s">
        <v>3255</v>
      </c>
      <c r="N265" t="s">
        <v>95</v>
      </c>
      <c r="O265">
        <f>VLOOKUP(N265,city,2,FALSE)</f>
        <v>13</v>
      </c>
      <c r="P265" t="s">
        <v>54</v>
      </c>
      <c r="Q265">
        <f>VLOOKUP(P265,state,2,FALSE)</f>
        <v>6</v>
      </c>
      <c r="R265">
        <v>77036</v>
      </c>
      <c r="S265" t="s">
        <v>55</v>
      </c>
      <c r="T265" s="10">
        <f>VLOOKUP(S265,region,2,FALSE)</f>
        <v>3</v>
      </c>
      <c r="U265" t="s">
        <v>4346</v>
      </c>
      <c r="V265" t="s">
        <v>35</v>
      </c>
      <c r="W265">
        <v>133</v>
      </c>
      <c r="X265">
        <f>VLOOKUP(V265,category,2,FALSE)</f>
        <v>3</v>
      </c>
      <c r="Y265" t="s">
        <v>3235</v>
      </c>
      <c r="Z265">
        <f>VLOOKUP(Y265,subcategory,2,FALSE)</f>
        <v>16</v>
      </c>
      <c r="AA265" t="s">
        <v>3128</v>
      </c>
      <c r="AB265">
        <v>2519.9579999999996</v>
      </c>
      <c r="AC265">
        <v>7</v>
      </c>
      <c r="AD265">
        <v>0.4</v>
      </c>
      <c r="AE265" s="4">
        <v>-251.99579999999992</v>
      </c>
    </row>
    <row r="266" spans="1:31" x14ac:dyDescent="0.3">
      <c r="A266" s="2">
        <v>265</v>
      </c>
      <c r="B266" t="s">
        <v>7971</v>
      </c>
      <c r="C266">
        <f>VLOOKUP(B266,order,2,FALSE)</f>
        <v>122</v>
      </c>
      <c r="D266" s="3">
        <v>42527</v>
      </c>
      <c r="E266" s="3">
        <v>42534</v>
      </c>
      <c r="F266" t="s">
        <v>25</v>
      </c>
      <c r="G266" s="10">
        <f>VLOOKUP(F266,ship,2,FALSE)</f>
        <v>2</v>
      </c>
      <c r="H266" t="s">
        <v>3371</v>
      </c>
      <c r="I266">
        <f>VLOOKUP(H266,customer,2,FALSE)</f>
        <v>117</v>
      </c>
      <c r="J266" t="s">
        <v>482</v>
      </c>
      <c r="K266" t="s">
        <v>9</v>
      </c>
      <c r="L266">
        <f>VLOOKUP(K266,segment1,2,FALSE)</f>
        <v>1</v>
      </c>
      <c r="M266" t="s">
        <v>3255</v>
      </c>
      <c r="N266" t="s">
        <v>156</v>
      </c>
      <c r="O266">
        <f>VLOOKUP(N266,city,2,FALSE)</f>
        <v>23</v>
      </c>
      <c r="P266" t="s">
        <v>110</v>
      </c>
      <c r="Q266">
        <f>VLOOKUP(P266,state,2,FALSE)</f>
        <v>11</v>
      </c>
      <c r="R266">
        <v>60610</v>
      </c>
      <c r="S266" t="s">
        <v>55</v>
      </c>
      <c r="T266" s="10">
        <f>VLOOKUP(S266,region,2,FALSE)</f>
        <v>3</v>
      </c>
      <c r="U266" t="s">
        <v>4347</v>
      </c>
      <c r="V266" t="s">
        <v>35</v>
      </c>
      <c r="W266">
        <f>VLOOKUP(U266,product,2,FALSE)</f>
        <v>240</v>
      </c>
      <c r="X266">
        <f>VLOOKUP(V266,category,2,FALSE)</f>
        <v>3</v>
      </c>
      <c r="Y266" t="s">
        <v>3230</v>
      </c>
      <c r="Z266">
        <f>VLOOKUP(Y266,subcategory,2,FALSE)</f>
        <v>8</v>
      </c>
      <c r="AA266" t="s">
        <v>580</v>
      </c>
      <c r="AB266">
        <v>328.22399999999999</v>
      </c>
      <c r="AC266">
        <v>4</v>
      </c>
      <c r="AD266">
        <v>0.2</v>
      </c>
      <c r="AE266" s="4">
        <v>28.7196</v>
      </c>
    </row>
    <row r="267" spans="1:31" x14ac:dyDescent="0.3">
      <c r="A267" s="2">
        <v>266</v>
      </c>
      <c r="B267" t="s">
        <v>6926</v>
      </c>
      <c r="C267">
        <f>VLOOKUP(B267,order,2,FALSE)</f>
        <v>123</v>
      </c>
      <c r="D267" s="3">
        <v>42318</v>
      </c>
      <c r="E267" s="3">
        <v>42323</v>
      </c>
      <c r="F267" t="s">
        <v>25</v>
      </c>
      <c r="G267" s="10">
        <f>VLOOKUP(F267,ship,2,FALSE)</f>
        <v>2</v>
      </c>
      <c r="H267" t="s">
        <v>3372</v>
      </c>
      <c r="I267">
        <f>VLOOKUP(H267,customer,2,FALSE)</f>
        <v>118</v>
      </c>
      <c r="J267" t="s">
        <v>484</v>
      </c>
      <c r="K267" t="s">
        <v>9</v>
      </c>
      <c r="L267">
        <f>VLOOKUP(K267,segment1,2,FALSE)</f>
        <v>1</v>
      </c>
      <c r="M267" t="s">
        <v>3255</v>
      </c>
      <c r="N267" t="s">
        <v>485</v>
      </c>
      <c r="O267">
        <f>VLOOKUP(N267,city,2,FALSE)</f>
        <v>72</v>
      </c>
      <c r="P267" t="s">
        <v>20</v>
      </c>
      <c r="Q267">
        <f>VLOOKUP(P267,state,2,FALSE)</f>
        <v>2</v>
      </c>
      <c r="R267">
        <v>94513</v>
      </c>
      <c r="S267" t="s">
        <v>21</v>
      </c>
      <c r="T267" s="10">
        <f>VLOOKUP(S267,region,2,FALSE)</f>
        <v>2</v>
      </c>
      <c r="U267" t="s">
        <v>4348</v>
      </c>
      <c r="V267" t="s">
        <v>35</v>
      </c>
      <c r="W267">
        <v>134</v>
      </c>
      <c r="X267">
        <f>VLOOKUP(V267,category,2,FALSE)</f>
        <v>3</v>
      </c>
      <c r="Y267" t="s">
        <v>3232</v>
      </c>
      <c r="Z267">
        <f>VLOOKUP(Y267,subcategory,2,FALSE)</f>
        <v>12</v>
      </c>
      <c r="AA267" t="s">
        <v>801</v>
      </c>
      <c r="AB267">
        <v>79.900000000000006</v>
      </c>
      <c r="AC267">
        <v>2</v>
      </c>
      <c r="AD267">
        <v>0</v>
      </c>
      <c r="AE267" s="4">
        <v>35.156000000000006</v>
      </c>
    </row>
    <row r="268" spans="1:31" x14ac:dyDescent="0.3">
      <c r="A268" s="2">
        <v>267</v>
      </c>
      <c r="B268" t="s">
        <v>9275</v>
      </c>
      <c r="C268">
        <f>VLOOKUP(B268,order,2,FALSE)</f>
        <v>124</v>
      </c>
      <c r="D268" s="3">
        <v>42902</v>
      </c>
      <c r="E268" s="3">
        <v>42906</v>
      </c>
      <c r="F268" t="s">
        <v>25</v>
      </c>
      <c r="G268" s="10">
        <f>VLOOKUP(F268,ship,2,FALSE)</f>
        <v>2</v>
      </c>
      <c r="H268" t="s">
        <v>3373</v>
      </c>
      <c r="I268">
        <f>VLOOKUP(H268,customer,2,FALSE)</f>
        <v>119</v>
      </c>
      <c r="J268" t="s">
        <v>487</v>
      </c>
      <c r="K268" t="s">
        <v>18</v>
      </c>
      <c r="L268">
        <f>VLOOKUP(K268,segment1,2,FALSE)</f>
        <v>2</v>
      </c>
      <c r="M268" t="s">
        <v>3255</v>
      </c>
      <c r="N268" t="s">
        <v>488</v>
      </c>
      <c r="O268">
        <f>VLOOKUP(N268,city,2,FALSE)</f>
        <v>73</v>
      </c>
      <c r="P268" t="s">
        <v>44</v>
      </c>
      <c r="Q268">
        <f>VLOOKUP(P268,state,2,FALSE)</f>
        <v>4</v>
      </c>
      <c r="R268">
        <v>27514</v>
      </c>
      <c r="S268" t="s">
        <v>12</v>
      </c>
      <c r="T268" s="10">
        <f>VLOOKUP(S268,region,2,FALSE)</f>
        <v>1</v>
      </c>
      <c r="U268" t="s">
        <v>4349</v>
      </c>
      <c r="V268" t="s">
        <v>22</v>
      </c>
      <c r="W268">
        <f>VLOOKUP(U268,product,2,FALSE)</f>
        <v>242</v>
      </c>
      <c r="X268">
        <f>VLOOKUP(V268,category,2,FALSE)</f>
        <v>2</v>
      </c>
      <c r="Y268" t="s">
        <v>3229</v>
      </c>
      <c r="Z268">
        <f>VLOOKUP(Y268,subcategory,2,FALSE)</f>
        <v>7</v>
      </c>
      <c r="AA268" t="s">
        <v>460</v>
      </c>
      <c r="AB268">
        <v>14.015999999999998</v>
      </c>
      <c r="AC268">
        <v>3</v>
      </c>
      <c r="AD268">
        <v>0.2</v>
      </c>
      <c r="AE268" s="4">
        <v>4.7303999999999995</v>
      </c>
    </row>
    <row r="269" spans="1:31" x14ac:dyDescent="0.3">
      <c r="A269" s="2">
        <v>268</v>
      </c>
      <c r="B269" t="s">
        <v>7972</v>
      </c>
      <c r="C269">
        <f>VLOOKUP(B269,order,2,FALSE)</f>
        <v>125</v>
      </c>
      <c r="D269" s="3">
        <v>42391</v>
      </c>
      <c r="E269" s="3">
        <v>42397</v>
      </c>
      <c r="F269" t="s">
        <v>25</v>
      </c>
      <c r="G269" s="10">
        <f>VLOOKUP(F269,ship,2,FALSE)</f>
        <v>2</v>
      </c>
      <c r="H269" t="s">
        <v>3293</v>
      </c>
      <c r="I269">
        <f>VLOOKUP(H269,customer,2,FALSE)</f>
        <v>39</v>
      </c>
      <c r="J269" t="s">
        <v>196</v>
      </c>
      <c r="K269" t="s">
        <v>9</v>
      </c>
      <c r="L269">
        <f>VLOOKUP(K269,segment1,2,FALSE)</f>
        <v>1</v>
      </c>
      <c r="M269" t="s">
        <v>3255</v>
      </c>
      <c r="N269" t="s">
        <v>490</v>
      </c>
      <c r="O269">
        <f>VLOOKUP(N269,city,2,FALSE)</f>
        <v>74</v>
      </c>
      <c r="P269" t="s">
        <v>389</v>
      </c>
      <c r="Q269">
        <f>VLOOKUP(P269,state,2,FALSE)</f>
        <v>31</v>
      </c>
      <c r="R269">
        <v>7960</v>
      </c>
      <c r="S269" t="s">
        <v>79</v>
      </c>
      <c r="T269" s="10">
        <f>VLOOKUP(S269,region,2,FALSE)</f>
        <v>4</v>
      </c>
      <c r="U269" t="s">
        <v>4350</v>
      </c>
      <c r="V269" t="s">
        <v>22</v>
      </c>
      <c r="W269">
        <v>135</v>
      </c>
      <c r="X269">
        <f>VLOOKUP(V269,category,2,FALSE)</f>
        <v>2</v>
      </c>
      <c r="Y269" t="s">
        <v>3234</v>
      </c>
      <c r="Z269">
        <f>VLOOKUP(Y269,subcategory,2,FALSE)</f>
        <v>14</v>
      </c>
      <c r="AA269" t="s">
        <v>1754</v>
      </c>
      <c r="AB269">
        <v>7.5600000000000005</v>
      </c>
      <c r="AC269">
        <v>6</v>
      </c>
      <c r="AD269">
        <v>0</v>
      </c>
      <c r="AE269" s="4">
        <v>0.3024</v>
      </c>
    </row>
    <row r="270" spans="1:31" x14ac:dyDescent="0.3">
      <c r="A270" s="2">
        <v>269</v>
      </c>
      <c r="B270" t="s">
        <v>9276</v>
      </c>
      <c r="C270">
        <f>VLOOKUP(B270,order,2,FALSE)</f>
        <v>126</v>
      </c>
      <c r="D270" s="3">
        <v>43078</v>
      </c>
      <c r="E270" s="3">
        <v>43082</v>
      </c>
      <c r="F270" t="s">
        <v>25</v>
      </c>
      <c r="G270" s="10">
        <f>VLOOKUP(F270,ship,2,FALSE)</f>
        <v>2</v>
      </c>
      <c r="H270" t="s">
        <v>3374</v>
      </c>
      <c r="I270">
        <f>VLOOKUP(H270,customer,2,FALSE)</f>
        <v>120</v>
      </c>
      <c r="J270" t="s">
        <v>492</v>
      </c>
      <c r="K270" t="s">
        <v>18</v>
      </c>
      <c r="L270">
        <f>VLOOKUP(K270,segment1,2,FALSE)</f>
        <v>2</v>
      </c>
      <c r="M270" t="s">
        <v>3255</v>
      </c>
      <c r="N270" t="s">
        <v>493</v>
      </c>
      <c r="O270">
        <f>VLOOKUP(N270,city,2,FALSE)</f>
        <v>75</v>
      </c>
      <c r="P270" t="s">
        <v>249</v>
      </c>
      <c r="Q270">
        <f>VLOOKUP(P270,state,2,FALSE)</f>
        <v>25</v>
      </c>
      <c r="R270">
        <v>45231</v>
      </c>
      <c r="S270" t="s">
        <v>79</v>
      </c>
      <c r="T270" s="10">
        <f>VLOOKUP(S270,region,2,FALSE)</f>
        <v>4</v>
      </c>
      <c r="U270" t="s">
        <v>4351</v>
      </c>
      <c r="V270" t="s">
        <v>22</v>
      </c>
      <c r="W270">
        <f>VLOOKUP(U270,product,2,FALSE)</f>
        <v>244</v>
      </c>
      <c r="X270">
        <f>VLOOKUP(V270,category,2,FALSE)</f>
        <v>2</v>
      </c>
      <c r="Y270" t="s">
        <v>3227</v>
      </c>
      <c r="Z270">
        <f>VLOOKUP(Y270,subcategory,2,FALSE)</f>
        <v>5</v>
      </c>
      <c r="AA270" t="s">
        <v>2607</v>
      </c>
      <c r="AB270">
        <v>37.207999999999998</v>
      </c>
      <c r="AC270">
        <v>1</v>
      </c>
      <c r="AD270">
        <v>0.2</v>
      </c>
      <c r="AE270" s="4">
        <v>-7.4416000000000011</v>
      </c>
    </row>
    <row r="271" spans="1:31" x14ac:dyDescent="0.3">
      <c r="A271" s="2">
        <v>270</v>
      </c>
      <c r="B271" t="s">
        <v>9276</v>
      </c>
      <c r="C271">
        <f>VLOOKUP(B271,order,2,FALSE)</f>
        <v>126</v>
      </c>
      <c r="D271" s="3">
        <v>43078</v>
      </c>
      <c r="E271" s="3">
        <v>43082</v>
      </c>
      <c r="F271" t="s">
        <v>25</v>
      </c>
      <c r="G271" s="10">
        <f>VLOOKUP(F271,ship,2,FALSE)</f>
        <v>2</v>
      </c>
      <c r="H271" t="s">
        <v>3374</v>
      </c>
      <c r="I271">
        <f>VLOOKUP(H271,customer,2,FALSE)</f>
        <v>120</v>
      </c>
      <c r="J271" t="s">
        <v>492</v>
      </c>
      <c r="K271" t="s">
        <v>18</v>
      </c>
      <c r="L271">
        <f>VLOOKUP(K271,segment1,2,FALSE)</f>
        <v>2</v>
      </c>
      <c r="M271" t="s">
        <v>3255</v>
      </c>
      <c r="N271" t="s">
        <v>493</v>
      </c>
      <c r="O271">
        <f>VLOOKUP(N271,city,2,FALSE)</f>
        <v>75</v>
      </c>
      <c r="P271" t="s">
        <v>249</v>
      </c>
      <c r="Q271">
        <f>VLOOKUP(P271,state,2,FALSE)</f>
        <v>25</v>
      </c>
      <c r="R271">
        <v>45231</v>
      </c>
      <c r="S271" t="s">
        <v>79</v>
      </c>
      <c r="T271" s="10">
        <f>VLOOKUP(S271,region,2,FALSE)</f>
        <v>4</v>
      </c>
      <c r="U271" t="s">
        <v>4352</v>
      </c>
      <c r="V271" t="s">
        <v>22</v>
      </c>
      <c r="W271">
        <v>136</v>
      </c>
      <c r="X271">
        <f>VLOOKUP(V271,category,2,FALSE)</f>
        <v>2</v>
      </c>
      <c r="Y271" t="s">
        <v>103</v>
      </c>
      <c r="Z271">
        <f>VLOOKUP(Y271,subcategory,2,FALSE)</f>
        <v>13</v>
      </c>
      <c r="AA271" t="s">
        <v>2704</v>
      </c>
      <c r="AB271">
        <v>57.576000000000001</v>
      </c>
      <c r="AC271">
        <v>3</v>
      </c>
      <c r="AD271">
        <v>0.2</v>
      </c>
      <c r="AE271" s="4">
        <v>21.591000000000001</v>
      </c>
    </row>
    <row r="272" spans="1:31" x14ac:dyDescent="0.3">
      <c r="A272" s="2">
        <v>271</v>
      </c>
      <c r="B272" t="s">
        <v>9277</v>
      </c>
      <c r="C272">
        <f>VLOOKUP(B272,order,2,FALSE)</f>
        <v>127</v>
      </c>
      <c r="D272" s="3">
        <v>43097</v>
      </c>
      <c r="E272" s="3">
        <v>43102</v>
      </c>
      <c r="F272" t="s">
        <v>7</v>
      </c>
      <c r="G272" s="10">
        <f>VLOOKUP(F272,ship,2,FALSE)</f>
        <v>1</v>
      </c>
      <c r="H272" t="s">
        <v>3375</v>
      </c>
      <c r="I272">
        <f>VLOOKUP(H272,customer,2,FALSE)</f>
        <v>121</v>
      </c>
      <c r="J272" t="s">
        <v>496</v>
      </c>
      <c r="K272" t="s">
        <v>18</v>
      </c>
      <c r="L272">
        <f>VLOOKUP(K272,segment1,2,FALSE)</f>
        <v>2</v>
      </c>
      <c r="M272" t="s">
        <v>3255</v>
      </c>
      <c r="N272" t="s">
        <v>67</v>
      </c>
      <c r="O272">
        <f>VLOOKUP(N272,city,2,FALSE)</f>
        <v>9</v>
      </c>
      <c r="P272" t="s">
        <v>20</v>
      </c>
      <c r="Q272">
        <f>VLOOKUP(P272,state,2,FALSE)</f>
        <v>2</v>
      </c>
      <c r="R272">
        <v>94110</v>
      </c>
      <c r="S272" t="s">
        <v>21</v>
      </c>
      <c r="T272" s="10">
        <f>VLOOKUP(S272,region,2,FALSE)</f>
        <v>2</v>
      </c>
      <c r="U272" t="s">
        <v>4353</v>
      </c>
      <c r="V272" t="s">
        <v>22</v>
      </c>
      <c r="W272">
        <f>VLOOKUP(U272,product,2,FALSE)</f>
        <v>246</v>
      </c>
      <c r="X272">
        <f>VLOOKUP(V272,category,2,FALSE)</f>
        <v>2</v>
      </c>
      <c r="Y272" t="s">
        <v>3227</v>
      </c>
      <c r="Z272">
        <f>VLOOKUP(Y272,subcategory,2,FALSE)</f>
        <v>5</v>
      </c>
      <c r="AA272" t="s">
        <v>2508</v>
      </c>
      <c r="AB272">
        <v>725.84</v>
      </c>
      <c r="AC272">
        <v>4</v>
      </c>
      <c r="AD272">
        <v>0</v>
      </c>
      <c r="AE272" s="4">
        <v>210.4935999999999</v>
      </c>
    </row>
    <row r="273" spans="1:31" x14ac:dyDescent="0.3">
      <c r="A273" s="2">
        <v>272</v>
      </c>
      <c r="B273" t="s">
        <v>6927</v>
      </c>
      <c r="C273">
        <f>VLOOKUP(B273,order,2,FALSE)</f>
        <v>128</v>
      </c>
      <c r="D273" s="3">
        <v>42215</v>
      </c>
      <c r="E273" s="3">
        <v>42216</v>
      </c>
      <c r="F273" t="s">
        <v>97</v>
      </c>
      <c r="G273" s="10">
        <f>VLOOKUP(F273,ship,2,FALSE)</f>
        <v>3</v>
      </c>
      <c r="H273" t="s">
        <v>3321</v>
      </c>
      <c r="I273">
        <f>VLOOKUP(H273,customer,2,FALSE)</f>
        <v>67</v>
      </c>
      <c r="J273" t="s">
        <v>297</v>
      </c>
      <c r="K273" t="s">
        <v>9</v>
      </c>
      <c r="L273">
        <f>VLOOKUP(K273,segment1,2,FALSE)</f>
        <v>1</v>
      </c>
      <c r="M273" t="s">
        <v>3255</v>
      </c>
      <c r="N273" t="s">
        <v>67</v>
      </c>
      <c r="O273">
        <f>VLOOKUP(N273,city,2,FALSE)</f>
        <v>9</v>
      </c>
      <c r="P273" t="s">
        <v>20</v>
      </c>
      <c r="Q273">
        <f>VLOOKUP(P273,state,2,FALSE)</f>
        <v>2</v>
      </c>
      <c r="R273">
        <v>94109</v>
      </c>
      <c r="S273" t="s">
        <v>21</v>
      </c>
      <c r="T273" s="10">
        <f>VLOOKUP(S273,region,2,FALSE)</f>
        <v>2</v>
      </c>
      <c r="U273" t="s">
        <v>4354</v>
      </c>
      <c r="V273" t="s">
        <v>35</v>
      </c>
      <c r="W273">
        <v>137</v>
      </c>
      <c r="X273">
        <f>VLOOKUP(V273,category,2,FALSE)</f>
        <v>3</v>
      </c>
      <c r="Y273" t="s">
        <v>3232</v>
      </c>
      <c r="Z273">
        <f>VLOOKUP(Y273,subcategory,2,FALSE)</f>
        <v>12</v>
      </c>
      <c r="AA273" t="s">
        <v>422</v>
      </c>
      <c r="AB273">
        <v>209.92999999999998</v>
      </c>
      <c r="AC273">
        <v>7</v>
      </c>
      <c r="AD273">
        <v>0</v>
      </c>
      <c r="AE273" s="4">
        <v>92.369200000000021</v>
      </c>
    </row>
    <row r="274" spans="1:31" x14ac:dyDescent="0.3">
      <c r="A274" s="2">
        <v>273</v>
      </c>
      <c r="B274" t="s">
        <v>6927</v>
      </c>
      <c r="C274">
        <f>VLOOKUP(B274,order,2,FALSE)</f>
        <v>128</v>
      </c>
      <c r="D274" s="3">
        <v>42215</v>
      </c>
      <c r="E274" s="3">
        <v>42216</v>
      </c>
      <c r="F274" t="s">
        <v>97</v>
      </c>
      <c r="G274" s="10">
        <f>VLOOKUP(F274,ship,2,FALSE)</f>
        <v>3</v>
      </c>
      <c r="H274" t="s">
        <v>3321</v>
      </c>
      <c r="I274">
        <f>VLOOKUP(H274,customer,2,FALSE)</f>
        <v>67</v>
      </c>
      <c r="J274" t="s">
        <v>297</v>
      </c>
      <c r="K274" t="s">
        <v>9</v>
      </c>
      <c r="L274">
        <f>VLOOKUP(K274,segment1,2,FALSE)</f>
        <v>1</v>
      </c>
      <c r="M274" t="s">
        <v>3255</v>
      </c>
      <c r="N274" t="s">
        <v>67</v>
      </c>
      <c r="O274">
        <f>VLOOKUP(N274,city,2,FALSE)</f>
        <v>9</v>
      </c>
      <c r="P274" t="s">
        <v>20</v>
      </c>
      <c r="Q274">
        <f>VLOOKUP(P274,state,2,FALSE)</f>
        <v>2</v>
      </c>
      <c r="R274">
        <v>94109</v>
      </c>
      <c r="S274" t="s">
        <v>21</v>
      </c>
      <c r="T274" s="10">
        <f>VLOOKUP(S274,region,2,FALSE)</f>
        <v>2</v>
      </c>
      <c r="U274" t="s">
        <v>4355</v>
      </c>
      <c r="V274" t="s">
        <v>13</v>
      </c>
      <c r="W274">
        <f>VLOOKUP(U274,product,2,FALSE)</f>
        <v>248</v>
      </c>
      <c r="X274">
        <f>VLOOKUP(V274,category,2,FALSE)</f>
        <v>1</v>
      </c>
      <c r="Y274" t="s">
        <v>3228</v>
      </c>
      <c r="Z274">
        <f>VLOOKUP(Y274,subcategory,2,FALSE)</f>
        <v>6</v>
      </c>
      <c r="AA274" t="s">
        <v>2535</v>
      </c>
      <c r="AB274">
        <v>5.28</v>
      </c>
      <c r="AC274">
        <v>3</v>
      </c>
      <c r="AD274">
        <v>0</v>
      </c>
      <c r="AE274" s="4">
        <v>2.3232000000000004</v>
      </c>
    </row>
    <row r="275" spans="1:31" x14ac:dyDescent="0.3">
      <c r="A275" s="2">
        <v>274</v>
      </c>
      <c r="B275" t="s">
        <v>6927</v>
      </c>
      <c r="C275">
        <f>VLOOKUP(B275,order,2,FALSE)</f>
        <v>128</v>
      </c>
      <c r="D275" s="3">
        <v>42215</v>
      </c>
      <c r="E275" s="3">
        <v>42216</v>
      </c>
      <c r="F275" t="s">
        <v>97</v>
      </c>
      <c r="G275" s="10">
        <f>VLOOKUP(F275,ship,2,FALSE)</f>
        <v>3</v>
      </c>
      <c r="H275" t="s">
        <v>3321</v>
      </c>
      <c r="I275">
        <f>VLOOKUP(H275,customer,2,FALSE)</f>
        <v>67</v>
      </c>
      <c r="J275" t="s">
        <v>297</v>
      </c>
      <c r="K275" t="s">
        <v>9</v>
      </c>
      <c r="L275">
        <f>VLOOKUP(K275,segment1,2,FALSE)</f>
        <v>1</v>
      </c>
      <c r="M275" t="s">
        <v>3255</v>
      </c>
      <c r="N275" t="s">
        <v>67</v>
      </c>
      <c r="O275">
        <f>VLOOKUP(N275,city,2,FALSE)</f>
        <v>9</v>
      </c>
      <c r="P275" t="s">
        <v>20</v>
      </c>
      <c r="Q275">
        <f>VLOOKUP(P275,state,2,FALSE)</f>
        <v>2</v>
      </c>
      <c r="R275">
        <v>94109</v>
      </c>
      <c r="S275" t="s">
        <v>21</v>
      </c>
      <c r="T275" s="10">
        <f>VLOOKUP(S275,region,2,FALSE)</f>
        <v>2</v>
      </c>
      <c r="U275" t="s">
        <v>4356</v>
      </c>
      <c r="V275" t="s">
        <v>22</v>
      </c>
      <c r="W275">
        <v>138</v>
      </c>
      <c r="X275">
        <f>VLOOKUP(V275,category,2,FALSE)</f>
        <v>2</v>
      </c>
      <c r="Y275" t="s">
        <v>3231</v>
      </c>
      <c r="Z275">
        <f>VLOOKUP(Y275,subcategory,2,FALSE)</f>
        <v>9</v>
      </c>
      <c r="AA275" t="s">
        <v>1711</v>
      </c>
      <c r="AB275">
        <v>10.92</v>
      </c>
      <c r="AC275">
        <v>3</v>
      </c>
      <c r="AD275">
        <v>0.2</v>
      </c>
      <c r="AE275" s="4">
        <v>4.0949999999999989</v>
      </c>
    </row>
    <row r="276" spans="1:31" x14ac:dyDescent="0.3">
      <c r="A276" s="2">
        <v>275</v>
      </c>
      <c r="B276" t="s">
        <v>9278</v>
      </c>
      <c r="C276">
        <f>VLOOKUP(B276,order,2,FALSE)</f>
        <v>129</v>
      </c>
      <c r="D276" s="3">
        <v>42994</v>
      </c>
      <c r="E276" s="3">
        <v>42995</v>
      </c>
      <c r="F276" t="s">
        <v>97</v>
      </c>
      <c r="G276" s="10">
        <f>VLOOKUP(F276,ship,2,FALSE)</f>
        <v>3</v>
      </c>
      <c r="H276" t="s">
        <v>3376</v>
      </c>
      <c r="I276">
        <f>VLOOKUP(H276,customer,2,FALSE)</f>
        <v>122</v>
      </c>
      <c r="J276" t="s">
        <v>501</v>
      </c>
      <c r="K276" t="s">
        <v>18</v>
      </c>
      <c r="L276">
        <f>VLOOKUP(K276,segment1,2,FALSE)</f>
        <v>2</v>
      </c>
      <c r="M276" t="s">
        <v>3255</v>
      </c>
      <c r="N276" t="s">
        <v>502</v>
      </c>
      <c r="O276">
        <f>VLOOKUP(N276,city,2,FALSE)</f>
        <v>76</v>
      </c>
      <c r="P276" t="s">
        <v>20</v>
      </c>
      <c r="Q276">
        <f>VLOOKUP(P276,state,2,FALSE)</f>
        <v>2</v>
      </c>
      <c r="R276">
        <v>90301</v>
      </c>
      <c r="S276" t="s">
        <v>21</v>
      </c>
      <c r="T276" s="10">
        <f>VLOOKUP(S276,region,2,FALSE)</f>
        <v>2</v>
      </c>
      <c r="U276" t="s">
        <v>4357</v>
      </c>
      <c r="V276" t="s">
        <v>22</v>
      </c>
      <c r="W276">
        <f>VLOOKUP(U276,product,2,FALSE)</f>
        <v>250</v>
      </c>
      <c r="X276">
        <f>VLOOKUP(V276,category,2,FALSE)</f>
        <v>2</v>
      </c>
      <c r="Y276" t="s">
        <v>45</v>
      </c>
      <c r="Z276">
        <f>VLOOKUP(Y276,subcategory,2,FALSE)</f>
        <v>11</v>
      </c>
      <c r="AA276" t="s">
        <v>1301</v>
      </c>
      <c r="AB276">
        <v>8.82</v>
      </c>
      <c r="AC276">
        <v>2</v>
      </c>
      <c r="AD276">
        <v>0</v>
      </c>
      <c r="AE276" s="4">
        <v>4.0571999999999999</v>
      </c>
    </row>
    <row r="277" spans="1:31" x14ac:dyDescent="0.3">
      <c r="A277" s="2">
        <v>276</v>
      </c>
      <c r="B277" t="s">
        <v>9278</v>
      </c>
      <c r="C277">
        <f>VLOOKUP(B277,order,2,FALSE)</f>
        <v>129</v>
      </c>
      <c r="D277" s="3">
        <v>42994</v>
      </c>
      <c r="E277" s="3">
        <v>42995</v>
      </c>
      <c r="F277" t="s">
        <v>97</v>
      </c>
      <c r="G277" s="10">
        <f>VLOOKUP(F277,ship,2,FALSE)</f>
        <v>3</v>
      </c>
      <c r="H277" t="s">
        <v>3376</v>
      </c>
      <c r="I277">
        <f>VLOOKUP(H277,customer,2,FALSE)</f>
        <v>122</v>
      </c>
      <c r="J277" t="s">
        <v>501</v>
      </c>
      <c r="K277" t="s">
        <v>18</v>
      </c>
      <c r="L277">
        <f>VLOOKUP(K277,segment1,2,FALSE)</f>
        <v>2</v>
      </c>
      <c r="M277" t="s">
        <v>3255</v>
      </c>
      <c r="N277" t="s">
        <v>502</v>
      </c>
      <c r="O277">
        <f>VLOOKUP(N277,city,2,FALSE)</f>
        <v>76</v>
      </c>
      <c r="P277" t="s">
        <v>20</v>
      </c>
      <c r="Q277">
        <f>VLOOKUP(P277,state,2,FALSE)</f>
        <v>2</v>
      </c>
      <c r="R277">
        <v>90301</v>
      </c>
      <c r="S277" t="s">
        <v>21</v>
      </c>
      <c r="T277" s="10">
        <f>VLOOKUP(S277,region,2,FALSE)</f>
        <v>2</v>
      </c>
      <c r="U277" t="s">
        <v>4358</v>
      </c>
      <c r="V277" t="s">
        <v>22</v>
      </c>
      <c r="W277">
        <v>139</v>
      </c>
      <c r="X277">
        <f>VLOOKUP(V277,category,2,FALSE)</f>
        <v>2</v>
      </c>
      <c r="Y277" t="s">
        <v>3229</v>
      </c>
      <c r="Z277">
        <f>VLOOKUP(Y277,subcategory,2,FALSE)</f>
        <v>7</v>
      </c>
      <c r="AA277" t="s">
        <v>750</v>
      </c>
      <c r="AB277">
        <v>5.98</v>
      </c>
      <c r="AC277">
        <v>1</v>
      </c>
      <c r="AD277">
        <v>0</v>
      </c>
      <c r="AE277" s="4">
        <v>1.5548000000000002</v>
      </c>
    </row>
    <row r="278" spans="1:31" x14ac:dyDescent="0.3">
      <c r="A278" s="2">
        <v>277</v>
      </c>
      <c r="B278" t="s">
        <v>9279</v>
      </c>
      <c r="C278">
        <f>VLOOKUP(B278,order,2,FALSE)</f>
        <v>130</v>
      </c>
      <c r="D278" s="3">
        <v>43021</v>
      </c>
      <c r="E278" s="3">
        <v>43025</v>
      </c>
      <c r="F278" t="s">
        <v>25</v>
      </c>
      <c r="G278" s="10">
        <f>VLOOKUP(F278,ship,2,FALSE)</f>
        <v>2</v>
      </c>
      <c r="H278" t="s">
        <v>3377</v>
      </c>
      <c r="I278">
        <f>VLOOKUP(H278,customer,2,FALSE)</f>
        <v>123</v>
      </c>
      <c r="J278" t="s">
        <v>505</v>
      </c>
      <c r="K278" t="s">
        <v>18</v>
      </c>
      <c r="L278">
        <f>VLOOKUP(K278,segment1,2,FALSE)</f>
        <v>2</v>
      </c>
      <c r="M278" t="s">
        <v>3255</v>
      </c>
      <c r="N278" t="s">
        <v>77</v>
      </c>
      <c r="O278">
        <f>VLOOKUP(N278,city,2,FALSE)</f>
        <v>11</v>
      </c>
      <c r="P278" t="s">
        <v>78</v>
      </c>
      <c r="Q278">
        <f>VLOOKUP(P278,state,2,FALSE)</f>
        <v>10</v>
      </c>
      <c r="R278">
        <v>19140</v>
      </c>
      <c r="S278" t="s">
        <v>79</v>
      </c>
      <c r="T278" s="10">
        <f>VLOOKUP(S278,region,2,FALSE)</f>
        <v>4</v>
      </c>
      <c r="U278" t="s">
        <v>4359</v>
      </c>
      <c r="V278" t="s">
        <v>22</v>
      </c>
      <c r="W278">
        <f>VLOOKUP(U278,product,2,FALSE)</f>
        <v>252</v>
      </c>
      <c r="X278">
        <f>VLOOKUP(V278,category,2,FALSE)</f>
        <v>2</v>
      </c>
      <c r="Y278" t="s">
        <v>45</v>
      </c>
      <c r="Z278">
        <f>VLOOKUP(Y278,subcategory,2,FALSE)</f>
        <v>11</v>
      </c>
      <c r="AA278" t="s">
        <v>2681</v>
      </c>
      <c r="AB278">
        <v>11.648000000000001</v>
      </c>
      <c r="AC278">
        <v>2</v>
      </c>
      <c r="AD278">
        <v>0.2</v>
      </c>
      <c r="AE278" s="4">
        <v>4.0768000000000004</v>
      </c>
    </row>
    <row r="279" spans="1:31" x14ac:dyDescent="0.3">
      <c r="A279" s="2">
        <v>278</v>
      </c>
      <c r="B279" t="s">
        <v>9279</v>
      </c>
      <c r="C279">
        <f>VLOOKUP(B279,order,2,FALSE)</f>
        <v>130</v>
      </c>
      <c r="D279" s="3">
        <v>43021</v>
      </c>
      <c r="E279" s="3">
        <v>43025</v>
      </c>
      <c r="F279" t="s">
        <v>25</v>
      </c>
      <c r="G279" s="10">
        <f>VLOOKUP(F279,ship,2,FALSE)</f>
        <v>2</v>
      </c>
      <c r="H279" t="s">
        <v>3377</v>
      </c>
      <c r="I279">
        <f>VLOOKUP(H279,customer,2,FALSE)</f>
        <v>123</v>
      </c>
      <c r="J279" t="s">
        <v>505</v>
      </c>
      <c r="K279" t="s">
        <v>18</v>
      </c>
      <c r="L279">
        <f>VLOOKUP(K279,segment1,2,FALSE)</f>
        <v>2</v>
      </c>
      <c r="M279" t="s">
        <v>3255</v>
      </c>
      <c r="N279" t="s">
        <v>77</v>
      </c>
      <c r="O279">
        <f>VLOOKUP(N279,city,2,FALSE)</f>
        <v>11</v>
      </c>
      <c r="P279" t="s">
        <v>78</v>
      </c>
      <c r="Q279">
        <f>VLOOKUP(P279,state,2,FALSE)</f>
        <v>10</v>
      </c>
      <c r="R279">
        <v>19140</v>
      </c>
      <c r="S279" t="s">
        <v>79</v>
      </c>
      <c r="T279" s="10">
        <f>VLOOKUP(S279,region,2,FALSE)</f>
        <v>4</v>
      </c>
      <c r="U279" t="s">
        <v>4360</v>
      </c>
      <c r="V279" t="s">
        <v>22</v>
      </c>
      <c r="W279">
        <v>140</v>
      </c>
      <c r="X279">
        <f>VLOOKUP(V279,category,2,FALSE)</f>
        <v>2</v>
      </c>
      <c r="Y279" t="s">
        <v>45</v>
      </c>
      <c r="Z279">
        <f>VLOOKUP(Y279,subcategory,2,FALSE)</f>
        <v>11</v>
      </c>
      <c r="AA279" t="s">
        <v>1660</v>
      </c>
      <c r="AB279">
        <v>18.175999999999998</v>
      </c>
      <c r="AC279">
        <v>4</v>
      </c>
      <c r="AD279">
        <v>0.2</v>
      </c>
      <c r="AE279" s="4">
        <v>5.9071999999999987</v>
      </c>
    </row>
    <row r="280" spans="1:31" x14ac:dyDescent="0.3">
      <c r="A280" s="2">
        <v>279</v>
      </c>
      <c r="B280" t="s">
        <v>9279</v>
      </c>
      <c r="C280">
        <f>VLOOKUP(B280,order,2,FALSE)</f>
        <v>130</v>
      </c>
      <c r="D280" s="3">
        <v>43021</v>
      </c>
      <c r="E280" s="3">
        <v>43025</v>
      </c>
      <c r="F280" t="s">
        <v>25</v>
      </c>
      <c r="G280" s="10">
        <f>VLOOKUP(F280,ship,2,FALSE)</f>
        <v>2</v>
      </c>
      <c r="H280" t="s">
        <v>3377</v>
      </c>
      <c r="I280">
        <f>VLOOKUP(H280,customer,2,FALSE)</f>
        <v>123</v>
      </c>
      <c r="J280" t="s">
        <v>505</v>
      </c>
      <c r="K280" t="s">
        <v>18</v>
      </c>
      <c r="L280">
        <f>VLOOKUP(K280,segment1,2,FALSE)</f>
        <v>2</v>
      </c>
      <c r="M280" t="s">
        <v>3255</v>
      </c>
      <c r="N280" t="s">
        <v>77</v>
      </c>
      <c r="O280">
        <f>VLOOKUP(N280,city,2,FALSE)</f>
        <v>11</v>
      </c>
      <c r="P280" t="s">
        <v>78</v>
      </c>
      <c r="Q280">
        <f>VLOOKUP(P280,state,2,FALSE)</f>
        <v>10</v>
      </c>
      <c r="R280">
        <v>19140</v>
      </c>
      <c r="S280" t="s">
        <v>79</v>
      </c>
      <c r="T280" s="10">
        <f>VLOOKUP(S280,region,2,FALSE)</f>
        <v>4</v>
      </c>
      <c r="U280" t="s">
        <v>4361</v>
      </c>
      <c r="V280" t="s">
        <v>22</v>
      </c>
      <c r="W280">
        <f>VLOOKUP(U280,product,2,FALSE)</f>
        <v>254</v>
      </c>
      <c r="X280">
        <f>VLOOKUP(V280,category,2,FALSE)</f>
        <v>2</v>
      </c>
      <c r="Y280" t="s">
        <v>3227</v>
      </c>
      <c r="Z280">
        <f>VLOOKUP(Y280,subcategory,2,FALSE)</f>
        <v>5</v>
      </c>
      <c r="AA280" t="s">
        <v>1575</v>
      </c>
      <c r="AB280">
        <v>59.712000000000003</v>
      </c>
      <c r="AC280">
        <v>6</v>
      </c>
      <c r="AD280">
        <v>0.2</v>
      </c>
      <c r="AE280" s="4">
        <v>5.9711999999999996</v>
      </c>
    </row>
    <row r="281" spans="1:31" x14ac:dyDescent="0.3">
      <c r="A281" s="2">
        <v>280</v>
      </c>
      <c r="B281" t="s">
        <v>9279</v>
      </c>
      <c r="C281">
        <f>VLOOKUP(B281,order,2,FALSE)</f>
        <v>130</v>
      </c>
      <c r="D281" s="3">
        <v>43021</v>
      </c>
      <c r="E281" s="3">
        <v>43025</v>
      </c>
      <c r="F281" t="s">
        <v>25</v>
      </c>
      <c r="G281" s="10">
        <f>VLOOKUP(F281,ship,2,FALSE)</f>
        <v>2</v>
      </c>
      <c r="H281" t="s">
        <v>3377</v>
      </c>
      <c r="I281">
        <f>VLOOKUP(H281,customer,2,FALSE)</f>
        <v>123</v>
      </c>
      <c r="J281" t="s">
        <v>505</v>
      </c>
      <c r="K281" t="s">
        <v>18</v>
      </c>
      <c r="L281">
        <f>VLOOKUP(K281,segment1,2,FALSE)</f>
        <v>2</v>
      </c>
      <c r="M281" t="s">
        <v>3255</v>
      </c>
      <c r="N281" t="s">
        <v>77</v>
      </c>
      <c r="O281">
        <f>VLOOKUP(N281,city,2,FALSE)</f>
        <v>11</v>
      </c>
      <c r="P281" t="s">
        <v>78</v>
      </c>
      <c r="Q281">
        <f>VLOOKUP(P281,state,2,FALSE)</f>
        <v>10</v>
      </c>
      <c r="R281">
        <v>19140</v>
      </c>
      <c r="S281" t="s">
        <v>79</v>
      </c>
      <c r="T281" s="10">
        <f>VLOOKUP(S281,region,2,FALSE)</f>
        <v>4</v>
      </c>
      <c r="U281" t="s">
        <v>4362</v>
      </c>
      <c r="V281" t="s">
        <v>22</v>
      </c>
      <c r="W281">
        <v>141</v>
      </c>
      <c r="X281">
        <f>VLOOKUP(V281,category,2,FALSE)</f>
        <v>2</v>
      </c>
      <c r="Y281" t="s">
        <v>23</v>
      </c>
      <c r="Z281">
        <f>VLOOKUP(Y281,subcategory,2,FALSE)</f>
        <v>3</v>
      </c>
      <c r="AA281" t="s">
        <v>3039</v>
      </c>
      <c r="AB281">
        <v>24.839999999999996</v>
      </c>
      <c r="AC281">
        <v>3</v>
      </c>
      <c r="AD281">
        <v>0.2</v>
      </c>
      <c r="AE281" s="4">
        <v>8.6940000000000008</v>
      </c>
    </row>
    <row r="282" spans="1:31" x14ac:dyDescent="0.3">
      <c r="A282" s="2">
        <v>281</v>
      </c>
      <c r="B282" t="s">
        <v>6928</v>
      </c>
      <c r="C282">
        <f>VLOOKUP(B282,order,2,FALSE)</f>
        <v>131</v>
      </c>
      <c r="D282" s="3">
        <v>42273</v>
      </c>
      <c r="E282" s="3">
        <v>42275</v>
      </c>
      <c r="F282" t="s">
        <v>7</v>
      </c>
      <c r="G282" s="10">
        <f>VLOOKUP(F282,ship,2,FALSE)</f>
        <v>1</v>
      </c>
      <c r="H282" t="s">
        <v>3311</v>
      </c>
      <c r="I282">
        <f>VLOOKUP(H282,customer,2,FALSE)</f>
        <v>57</v>
      </c>
      <c r="J282" t="s">
        <v>259</v>
      </c>
      <c r="K282" t="s">
        <v>9</v>
      </c>
      <c r="L282">
        <f>VLOOKUP(K282,segment1,2,FALSE)</f>
        <v>1</v>
      </c>
      <c r="M282" t="s">
        <v>3255</v>
      </c>
      <c r="N282" t="s">
        <v>95</v>
      </c>
      <c r="O282">
        <f>VLOOKUP(N282,city,2,FALSE)</f>
        <v>13</v>
      </c>
      <c r="P282" t="s">
        <v>54</v>
      </c>
      <c r="Q282">
        <f>VLOOKUP(P282,state,2,FALSE)</f>
        <v>6</v>
      </c>
      <c r="R282">
        <v>77070</v>
      </c>
      <c r="S282" t="s">
        <v>55</v>
      </c>
      <c r="T282" s="10">
        <f>VLOOKUP(S282,region,2,FALSE)</f>
        <v>3</v>
      </c>
      <c r="U282" t="s">
        <v>4363</v>
      </c>
      <c r="V282" t="s">
        <v>22</v>
      </c>
      <c r="W282">
        <f>VLOOKUP(U282,product,2,FALSE)</f>
        <v>256</v>
      </c>
      <c r="X282">
        <f>VLOOKUP(V282,category,2,FALSE)</f>
        <v>2</v>
      </c>
      <c r="Y282" t="s">
        <v>3231</v>
      </c>
      <c r="Z282">
        <f>VLOOKUP(Y282,subcategory,2,FALSE)</f>
        <v>9</v>
      </c>
      <c r="AA282" t="s">
        <v>333</v>
      </c>
      <c r="AB282">
        <v>2.0799999999999996</v>
      </c>
      <c r="AC282">
        <v>5</v>
      </c>
      <c r="AD282">
        <v>0.8</v>
      </c>
      <c r="AE282" s="4">
        <v>-3.4320000000000004</v>
      </c>
    </row>
    <row r="283" spans="1:31" x14ac:dyDescent="0.3">
      <c r="A283" s="2">
        <v>282</v>
      </c>
      <c r="B283" t="s">
        <v>6928</v>
      </c>
      <c r="C283">
        <f>VLOOKUP(B283,order,2,FALSE)</f>
        <v>131</v>
      </c>
      <c r="D283" s="3">
        <v>42273</v>
      </c>
      <c r="E283" s="3">
        <v>42275</v>
      </c>
      <c r="F283" t="s">
        <v>7</v>
      </c>
      <c r="G283" s="10">
        <f>VLOOKUP(F283,ship,2,FALSE)</f>
        <v>1</v>
      </c>
      <c r="H283" t="s">
        <v>3311</v>
      </c>
      <c r="I283">
        <f>VLOOKUP(H283,customer,2,FALSE)</f>
        <v>57</v>
      </c>
      <c r="J283" t="s">
        <v>259</v>
      </c>
      <c r="K283" t="s">
        <v>9</v>
      </c>
      <c r="L283">
        <f>VLOOKUP(K283,segment1,2,FALSE)</f>
        <v>1</v>
      </c>
      <c r="M283" t="s">
        <v>3255</v>
      </c>
      <c r="N283" t="s">
        <v>95</v>
      </c>
      <c r="O283">
        <f>VLOOKUP(N283,city,2,FALSE)</f>
        <v>13</v>
      </c>
      <c r="P283" t="s">
        <v>54</v>
      </c>
      <c r="Q283">
        <f>VLOOKUP(P283,state,2,FALSE)</f>
        <v>6</v>
      </c>
      <c r="R283">
        <v>77070</v>
      </c>
      <c r="S283" t="s">
        <v>55</v>
      </c>
      <c r="T283" s="10">
        <f>VLOOKUP(S283,region,2,FALSE)</f>
        <v>3</v>
      </c>
      <c r="U283" t="s">
        <v>4364</v>
      </c>
      <c r="V283" t="s">
        <v>35</v>
      </c>
      <c r="W283">
        <v>142</v>
      </c>
      <c r="X283">
        <f>VLOOKUP(V283,category,2,FALSE)</f>
        <v>3</v>
      </c>
      <c r="Y283" t="s">
        <v>3230</v>
      </c>
      <c r="Z283">
        <f>VLOOKUP(Y283,subcategory,2,FALSE)</f>
        <v>8</v>
      </c>
      <c r="AA283" t="s">
        <v>2610</v>
      </c>
      <c r="AB283">
        <v>1114.4000000000001</v>
      </c>
      <c r="AC283">
        <v>7</v>
      </c>
      <c r="AD283">
        <v>0.2</v>
      </c>
      <c r="AE283" s="4">
        <v>376.11</v>
      </c>
    </row>
    <row r="284" spans="1:31" x14ac:dyDescent="0.3">
      <c r="A284" s="2">
        <v>283</v>
      </c>
      <c r="B284" t="s">
        <v>6929</v>
      </c>
      <c r="C284">
        <f>VLOOKUP(B284,order,2,FALSE)</f>
        <v>132</v>
      </c>
      <c r="D284" s="3">
        <v>42310</v>
      </c>
      <c r="E284" s="3">
        <v>42314</v>
      </c>
      <c r="F284" t="s">
        <v>25</v>
      </c>
      <c r="G284" s="10">
        <f>VLOOKUP(F284,ship,2,FALSE)</f>
        <v>2</v>
      </c>
      <c r="H284" t="s">
        <v>3378</v>
      </c>
      <c r="I284">
        <f>VLOOKUP(H284,customer,2,FALSE)</f>
        <v>124</v>
      </c>
      <c r="J284" t="s">
        <v>512</v>
      </c>
      <c r="K284" t="s">
        <v>9</v>
      </c>
      <c r="L284">
        <f>VLOOKUP(K284,segment1,2,FALSE)</f>
        <v>1</v>
      </c>
      <c r="M284" t="s">
        <v>3255</v>
      </c>
      <c r="N284" t="s">
        <v>19</v>
      </c>
      <c r="O284">
        <f>VLOOKUP(N284,city,2,FALSE)</f>
        <v>2</v>
      </c>
      <c r="P284" t="s">
        <v>20</v>
      </c>
      <c r="Q284">
        <f>VLOOKUP(P284,state,2,FALSE)</f>
        <v>2</v>
      </c>
      <c r="R284">
        <v>90004</v>
      </c>
      <c r="S284" t="s">
        <v>21</v>
      </c>
      <c r="T284" s="10">
        <f>VLOOKUP(S284,region,2,FALSE)</f>
        <v>2</v>
      </c>
      <c r="U284" t="s">
        <v>4365</v>
      </c>
      <c r="V284" t="s">
        <v>13</v>
      </c>
      <c r="W284">
        <f>VLOOKUP(U284,product,2,FALSE)</f>
        <v>258</v>
      </c>
      <c r="X284">
        <f>VLOOKUP(V284,category,2,FALSE)</f>
        <v>1</v>
      </c>
      <c r="Y284" t="s">
        <v>29</v>
      </c>
      <c r="Z284">
        <f>VLOOKUP(Y284,subcategory,2,FALSE)</f>
        <v>4</v>
      </c>
      <c r="AA284" t="s">
        <v>692</v>
      </c>
      <c r="AB284">
        <v>1038.8399999999999</v>
      </c>
      <c r="AC284">
        <v>5</v>
      </c>
      <c r="AD284">
        <v>0.2</v>
      </c>
      <c r="AE284" s="4">
        <v>51.942000000000007</v>
      </c>
    </row>
    <row r="285" spans="1:31" x14ac:dyDescent="0.3">
      <c r="A285" s="2">
        <v>284</v>
      </c>
      <c r="B285" t="s">
        <v>6930</v>
      </c>
      <c r="C285">
        <f>VLOOKUP(B285,order,2,FALSE)</f>
        <v>133</v>
      </c>
      <c r="D285" s="3">
        <v>42273</v>
      </c>
      <c r="E285" s="3">
        <v>42279</v>
      </c>
      <c r="F285" t="s">
        <v>25</v>
      </c>
      <c r="G285" s="10">
        <f>VLOOKUP(F285,ship,2,FALSE)</f>
        <v>2</v>
      </c>
      <c r="H285" t="s">
        <v>3269</v>
      </c>
      <c r="I285">
        <f>VLOOKUP(H285,customer,2,FALSE)</f>
        <v>15</v>
      </c>
      <c r="J285" t="s">
        <v>86</v>
      </c>
      <c r="K285" t="s">
        <v>9</v>
      </c>
      <c r="L285">
        <f>VLOOKUP(K285,segment1,2,FALSE)</f>
        <v>1</v>
      </c>
      <c r="M285" t="s">
        <v>3255</v>
      </c>
      <c r="N285" t="s">
        <v>211</v>
      </c>
      <c r="O285">
        <f>VLOOKUP(N285,city,2,FALSE)</f>
        <v>33</v>
      </c>
      <c r="P285" t="s">
        <v>212</v>
      </c>
      <c r="Q285">
        <f>VLOOKUP(P285,state,2,FALSE)</f>
        <v>22</v>
      </c>
      <c r="R285">
        <v>97206</v>
      </c>
      <c r="S285" t="s">
        <v>21</v>
      </c>
      <c r="T285" s="10">
        <f>VLOOKUP(S285,region,2,FALSE)</f>
        <v>2</v>
      </c>
      <c r="U285" t="s">
        <v>4366</v>
      </c>
      <c r="V285" t="s">
        <v>22</v>
      </c>
      <c r="W285">
        <v>143</v>
      </c>
      <c r="X285">
        <f>VLOOKUP(V285,category,2,FALSE)</f>
        <v>2</v>
      </c>
      <c r="Y285" t="s">
        <v>45</v>
      </c>
      <c r="Z285">
        <f>VLOOKUP(Y285,subcategory,2,FALSE)</f>
        <v>11</v>
      </c>
      <c r="AA285" t="s">
        <v>5921</v>
      </c>
      <c r="AB285">
        <v>141.76</v>
      </c>
      <c r="AC285">
        <v>5</v>
      </c>
      <c r="AD285">
        <v>0.2</v>
      </c>
      <c r="AE285" s="4">
        <v>47.843999999999994</v>
      </c>
    </row>
    <row r="286" spans="1:31" x14ac:dyDescent="0.3">
      <c r="A286" s="2">
        <v>285</v>
      </c>
      <c r="B286" t="s">
        <v>6930</v>
      </c>
      <c r="C286">
        <f>VLOOKUP(B286,order,2,FALSE)</f>
        <v>133</v>
      </c>
      <c r="D286" s="3">
        <v>42273</v>
      </c>
      <c r="E286" s="3">
        <v>42279</v>
      </c>
      <c r="F286" t="s">
        <v>25</v>
      </c>
      <c r="G286" s="10">
        <f>VLOOKUP(F286,ship,2,FALSE)</f>
        <v>2</v>
      </c>
      <c r="H286" t="s">
        <v>3269</v>
      </c>
      <c r="I286">
        <f>VLOOKUP(H286,customer,2,FALSE)</f>
        <v>15</v>
      </c>
      <c r="J286" t="s">
        <v>86</v>
      </c>
      <c r="K286" t="s">
        <v>9</v>
      </c>
      <c r="L286">
        <f>VLOOKUP(K286,segment1,2,FALSE)</f>
        <v>1</v>
      </c>
      <c r="M286" t="s">
        <v>3255</v>
      </c>
      <c r="N286" t="s">
        <v>211</v>
      </c>
      <c r="O286">
        <f>VLOOKUP(N286,city,2,FALSE)</f>
        <v>33</v>
      </c>
      <c r="P286" t="s">
        <v>212</v>
      </c>
      <c r="Q286">
        <f>VLOOKUP(P286,state,2,FALSE)</f>
        <v>22</v>
      </c>
      <c r="R286">
        <v>97206</v>
      </c>
      <c r="S286" t="s">
        <v>21</v>
      </c>
      <c r="T286" s="10">
        <f>VLOOKUP(S286,region,2,FALSE)</f>
        <v>2</v>
      </c>
      <c r="U286" t="s">
        <v>4367</v>
      </c>
      <c r="V286" t="s">
        <v>35</v>
      </c>
      <c r="W286">
        <f>VLOOKUP(U286,product,2,FALSE)</f>
        <v>260</v>
      </c>
      <c r="X286">
        <f>VLOOKUP(V286,category,2,FALSE)</f>
        <v>3</v>
      </c>
      <c r="Y286" t="s">
        <v>3232</v>
      </c>
      <c r="Z286">
        <f>VLOOKUP(Y286,subcategory,2,FALSE)</f>
        <v>12</v>
      </c>
      <c r="AA286" t="s">
        <v>2066</v>
      </c>
      <c r="AB286">
        <v>239.80000000000004</v>
      </c>
      <c r="AC286">
        <v>5</v>
      </c>
      <c r="AD286">
        <v>0.2</v>
      </c>
      <c r="AE286" s="4">
        <v>47.959999999999987</v>
      </c>
    </row>
    <row r="287" spans="1:31" x14ac:dyDescent="0.3">
      <c r="A287" s="2">
        <v>286</v>
      </c>
      <c r="B287" t="s">
        <v>6930</v>
      </c>
      <c r="C287">
        <f>VLOOKUP(B287,order,2,FALSE)</f>
        <v>133</v>
      </c>
      <c r="D287" s="3">
        <v>42273</v>
      </c>
      <c r="E287" s="3">
        <v>42279</v>
      </c>
      <c r="F287" t="s">
        <v>25</v>
      </c>
      <c r="G287" s="10">
        <f>VLOOKUP(F287,ship,2,FALSE)</f>
        <v>2</v>
      </c>
      <c r="H287" t="s">
        <v>3269</v>
      </c>
      <c r="I287">
        <f>VLOOKUP(H287,customer,2,FALSE)</f>
        <v>15</v>
      </c>
      <c r="J287" t="s">
        <v>86</v>
      </c>
      <c r="K287" t="s">
        <v>9</v>
      </c>
      <c r="L287">
        <f>VLOOKUP(K287,segment1,2,FALSE)</f>
        <v>1</v>
      </c>
      <c r="M287" t="s">
        <v>3255</v>
      </c>
      <c r="N287" t="s">
        <v>211</v>
      </c>
      <c r="O287">
        <f>VLOOKUP(N287,city,2,FALSE)</f>
        <v>33</v>
      </c>
      <c r="P287" t="s">
        <v>212</v>
      </c>
      <c r="Q287">
        <f>VLOOKUP(P287,state,2,FALSE)</f>
        <v>22</v>
      </c>
      <c r="R287">
        <v>97206</v>
      </c>
      <c r="S287" t="s">
        <v>21</v>
      </c>
      <c r="T287" s="10">
        <f>VLOOKUP(S287,region,2,FALSE)</f>
        <v>2</v>
      </c>
      <c r="U287" t="s">
        <v>4368</v>
      </c>
      <c r="V287" t="s">
        <v>22</v>
      </c>
      <c r="W287">
        <v>144</v>
      </c>
      <c r="X287">
        <f>VLOOKUP(V287,category,2,FALSE)</f>
        <v>2</v>
      </c>
      <c r="Y287" t="s">
        <v>45</v>
      </c>
      <c r="Z287">
        <f>VLOOKUP(Y287,subcategory,2,FALSE)</f>
        <v>11</v>
      </c>
      <c r="AA287" t="s">
        <v>896</v>
      </c>
      <c r="AB287">
        <v>31.104000000000006</v>
      </c>
      <c r="AC287">
        <v>6</v>
      </c>
      <c r="AD287">
        <v>0.2</v>
      </c>
      <c r="AE287" s="4">
        <v>10.8864</v>
      </c>
    </row>
    <row r="288" spans="1:31" x14ac:dyDescent="0.3">
      <c r="A288" s="2">
        <v>287</v>
      </c>
      <c r="B288" t="s">
        <v>7973</v>
      </c>
      <c r="C288">
        <f>VLOOKUP(B288,order,2,FALSE)</f>
        <v>134</v>
      </c>
      <c r="D288" s="3">
        <v>42722</v>
      </c>
      <c r="E288" s="3">
        <v>42724</v>
      </c>
      <c r="F288" t="s">
        <v>7</v>
      </c>
      <c r="G288" s="10">
        <f>VLOOKUP(F288,ship,2,FALSE)</f>
        <v>1</v>
      </c>
      <c r="H288" t="s">
        <v>3379</v>
      </c>
      <c r="I288">
        <f>VLOOKUP(H288,customer,2,FALSE)</f>
        <v>125</v>
      </c>
      <c r="J288" t="s">
        <v>517</v>
      </c>
      <c r="K288" t="s">
        <v>18</v>
      </c>
      <c r="L288">
        <f>VLOOKUP(K288,segment1,2,FALSE)</f>
        <v>2</v>
      </c>
      <c r="M288" t="s">
        <v>3255</v>
      </c>
      <c r="N288" t="s">
        <v>518</v>
      </c>
      <c r="O288">
        <f>VLOOKUP(N288,city,2,FALSE)</f>
        <v>77</v>
      </c>
      <c r="P288" t="s">
        <v>28</v>
      </c>
      <c r="Q288">
        <f>VLOOKUP(P288,state,2,FALSE)</f>
        <v>3</v>
      </c>
      <c r="R288">
        <v>33319</v>
      </c>
      <c r="S288" t="s">
        <v>12</v>
      </c>
      <c r="T288" s="10">
        <f>VLOOKUP(S288,region,2,FALSE)</f>
        <v>1</v>
      </c>
      <c r="U288" t="s">
        <v>4369</v>
      </c>
      <c r="V288" t="s">
        <v>22</v>
      </c>
      <c r="W288">
        <f>VLOOKUP(U288,product,2,FALSE)</f>
        <v>262</v>
      </c>
      <c r="X288">
        <f>VLOOKUP(V288,category,2,FALSE)</f>
        <v>2</v>
      </c>
      <c r="Y288" t="s">
        <v>3231</v>
      </c>
      <c r="Z288">
        <f>VLOOKUP(Y288,subcategory,2,FALSE)</f>
        <v>9</v>
      </c>
      <c r="AA288" t="s">
        <v>2691</v>
      </c>
      <c r="AB288">
        <v>254.05800000000002</v>
      </c>
      <c r="AC288">
        <v>7</v>
      </c>
      <c r="AD288">
        <v>0.7</v>
      </c>
      <c r="AE288" s="4">
        <v>-169.3719999999999</v>
      </c>
    </row>
    <row r="289" spans="1:31" x14ac:dyDescent="0.3">
      <c r="A289" s="2">
        <v>288</v>
      </c>
      <c r="B289" t="s">
        <v>7973</v>
      </c>
      <c r="C289">
        <f>VLOOKUP(B289,order,2,FALSE)</f>
        <v>134</v>
      </c>
      <c r="D289" s="3">
        <v>42722</v>
      </c>
      <c r="E289" s="3">
        <v>42724</v>
      </c>
      <c r="F289" t="s">
        <v>7</v>
      </c>
      <c r="G289" s="10">
        <f>VLOOKUP(F289,ship,2,FALSE)</f>
        <v>1</v>
      </c>
      <c r="H289" t="s">
        <v>3379</v>
      </c>
      <c r="I289">
        <f>VLOOKUP(H289,customer,2,FALSE)</f>
        <v>125</v>
      </c>
      <c r="J289" t="s">
        <v>517</v>
      </c>
      <c r="K289" t="s">
        <v>18</v>
      </c>
      <c r="L289">
        <f>VLOOKUP(K289,segment1,2,FALSE)</f>
        <v>2</v>
      </c>
      <c r="M289" t="s">
        <v>3255</v>
      </c>
      <c r="N289" t="s">
        <v>518</v>
      </c>
      <c r="O289">
        <f>VLOOKUP(N289,city,2,FALSE)</f>
        <v>77</v>
      </c>
      <c r="P289" t="s">
        <v>28</v>
      </c>
      <c r="Q289">
        <f>VLOOKUP(P289,state,2,FALSE)</f>
        <v>3</v>
      </c>
      <c r="R289">
        <v>33319</v>
      </c>
      <c r="S289" t="s">
        <v>12</v>
      </c>
      <c r="T289" s="10">
        <f>VLOOKUP(S289,region,2,FALSE)</f>
        <v>1</v>
      </c>
      <c r="U289" t="s">
        <v>4274</v>
      </c>
      <c r="V289" t="s">
        <v>22</v>
      </c>
      <c r="W289">
        <v>145</v>
      </c>
      <c r="X289">
        <f>VLOOKUP(V289,category,2,FALSE)</f>
        <v>2</v>
      </c>
      <c r="Y289" t="s">
        <v>38</v>
      </c>
      <c r="Z289">
        <f>VLOOKUP(Y289,subcategory,2,FALSE)</f>
        <v>10</v>
      </c>
      <c r="AA289" t="s">
        <v>2270</v>
      </c>
      <c r="AB289">
        <v>194.52800000000002</v>
      </c>
      <c r="AC289">
        <v>2</v>
      </c>
      <c r="AD289">
        <v>0.2</v>
      </c>
      <c r="AE289" s="4">
        <v>24.315999999999974</v>
      </c>
    </row>
    <row r="290" spans="1:31" x14ac:dyDescent="0.3">
      <c r="A290" s="2">
        <v>289</v>
      </c>
      <c r="B290" t="s">
        <v>7973</v>
      </c>
      <c r="C290">
        <f>VLOOKUP(B290,order,2,FALSE)</f>
        <v>134</v>
      </c>
      <c r="D290" s="3">
        <v>42722</v>
      </c>
      <c r="E290" s="3">
        <v>42724</v>
      </c>
      <c r="F290" t="s">
        <v>7</v>
      </c>
      <c r="G290" s="10">
        <f>VLOOKUP(F290,ship,2,FALSE)</f>
        <v>1</v>
      </c>
      <c r="H290" t="s">
        <v>3379</v>
      </c>
      <c r="I290">
        <f>VLOOKUP(H290,customer,2,FALSE)</f>
        <v>125</v>
      </c>
      <c r="J290" t="s">
        <v>517</v>
      </c>
      <c r="K290" t="s">
        <v>18</v>
      </c>
      <c r="L290">
        <f>VLOOKUP(K290,segment1,2,FALSE)</f>
        <v>2</v>
      </c>
      <c r="M290" t="s">
        <v>3255</v>
      </c>
      <c r="N290" t="s">
        <v>518</v>
      </c>
      <c r="O290">
        <f>VLOOKUP(N290,city,2,FALSE)</f>
        <v>77</v>
      </c>
      <c r="P290" t="s">
        <v>28</v>
      </c>
      <c r="Q290">
        <f>VLOOKUP(P290,state,2,FALSE)</f>
        <v>3</v>
      </c>
      <c r="R290">
        <v>33319</v>
      </c>
      <c r="S290" t="s">
        <v>12</v>
      </c>
      <c r="T290" s="10">
        <f>VLOOKUP(S290,region,2,FALSE)</f>
        <v>1</v>
      </c>
      <c r="U290" t="s">
        <v>4370</v>
      </c>
      <c r="V290" t="s">
        <v>22</v>
      </c>
      <c r="W290">
        <f>VLOOKUP(U290,product,2,FALSE)</f>
        <v>263</v>
      </c>
      <c r="X290">
        <f>VLOOKUP(V290,category,2,FALSE)</f>
        <v>2</v>
      </c>
      <c r="Y290" t="s">
        <v>3233</v>
      </c>
      <c r="Z290">
        <f>VLOOKUP(Y290,subcategory,2,FALSE)</f>
        <v>15</v>
      </c>
      <c r="AA290" t="s">
        <v>2468</v>
      </c>
      <c r="AB290">
        <v>961.48000000000013</v>
      </c>
      <c r="AC290">
        <v>5</v>
      </c>
      <c r="AD290">
        <v>0.2</v>
      </c>
      <c r="AE290" s="4">
        <v>-204.31449999999995</v>
      </c>
    </row>
    <row r="291" spans="1:31" x14ac:dyDescent="0.3">
      <c r="A291" s="2">
        <v>290</v>
      </c>
      <c r="B291" t="s">
        <v>7974</v>
      </c>
      <c r="C291">
        <f>VLOOKUP(B291,order,2,FALSE)</f>
        <v>135</v>
      </c>
      <c r="D291" s="3">
        <v>42694</v>
      </c>
      <c r="E291" s="3">
        <v>42698</v>
      </c>
      <c r="F291" t="s">
        <v>7</v>
      </c>
      <c r="G291" s="10">
        <f>VLOOKUP(F291,ship,2,FALSE)</f>
        <v>1</v>
      </c>
      <c r="H291" t="s">
        <v>3380</v>
      </c>
      <c r="I291">
        <f>VLOOKUP(H291,customer,2,FALSE)</f>
        <v>126</v>
      </c>
      <c r="J291" t="s">
        <v>521</v>
      </c>
      <c r="K291" t="s">
        <v>52</v>
      </c>
      <c r="L291">
        <f>VLOOKUP(K291,segment1,2,FALSE)</f>
        <v>3</v>
      </c>
      <c r="M291" t="s">
        <v>3255</v>
      </c>
      <c r="N291" t="s">
        <v>248</v>
      </c>
      <c r="O291">
        <f>VLOOKUP(N291,city,2,FALSE)</f>
        <v>39</v>
      </c>
      <c r="P291" t="s">
        <v>249</v>
      </c>
      <c r="Q291">
        <f>VLOOKUP(P291,state,2,FALSE)</f>
        <v>25</v>
      </c>
      <c r="R291">
        <v>43229</v>
      </c>
      <c r="S291" t="s">
        <v>79</v>
      </c>
      <c r="T291" s="10">
        <f>VLOOKUP(S291,region,2,FALSE)</f>
        <v>4</v>
      </c>
      <c r="U291" t="s">
        <v>4371</v>
      </c>
      <c r="V291" t="s">
        <v>22</v>
      </c>
      <c r="W291">
        <v>146</v>
      </c>
      <c r="X291">
        <f>VLOOKUP(V291,category,2,FALSE)</f>
        <v>2</v>
      </c>
      <c r="Y291" t="s">
        <v>3234</v>
      </c>
      <c r="Z291">
        <f>VLOOKUP(Y291,subcategory,2,FALSE)</f>
        <v>14</v>
      </c>
      <c r="AA291" t="s">
        <v>1594</v>
      </c>
      <c r="AB291">
        <v>19.096</v>
      </c>
      <c r="AC291">
        <v>7</v>
      </c>
      <c r="AD291">
        <v>0.2</v>
      </c>
      <c r="AE291" s="4">
        <v>6.6835999999999993</v>
      </c>
    </row>
    <row r="292" spans="1:31" x14ac:dyDescent="0.3">
      <c r="A292" s="2">
        <v>291</v>
      </c>
      <c r="B292" t="s">
        <v>7974</v>
      </c>
      <c r="C292">
        <f>VLOOKUP(B292,order,2,FALSE)</f>
        <v>135</v>
      </c>
      <c r="D292" s="3">
        <v>42694</v>
      </c>
      <c r="E292" s="3">
        <v>42698</v>
      </c>
      <c r="F292" t="s">
        <v>7</v>
      </c>
      <c r="G292" s="10">
        <f>VLOOKUP(F292,ship,2,FALSE)</f>
        <v>1</v>
      </c>
      <c r="H292" t="s">
        <v>3380</v>
      </c>
      <c r="I292">
        <f>VLOOKUP(H292,customer,2,FALSE)</f>
        <v>126</v>
      </c>
      <c r="J292" t="s">
        <v>521</v>
      </c>
      <c r="K292" t="s">
        <v>52</v>
      </c>
      <c r="L292">
        <f>VLOOKUP(K292,segment1,2,FALSE)</f>
        <v>3</v>
      </c>
      <c r="M292" t="s">
        <v>3255</v>
      </c>
      <c r="N292" t="s">
        <v>248</v>
      </c>
      <c r="O292">
        <f>VLOOKUP(N292,city,2,FALSE)</f>
        <v>39</v>
      </c>
      <c r="P292" t="s">
        <v>249</v>
      </c>
      <c r="Q292">
        <f>VLOOKUP(P292,state,2,FALSE)</f>
        <v>25</v>
      </c>
      <c r="R292">
        <v>43229</v>
      </c>
      <c r="S292" t="s">
        <v>79</v>
      </c>
      <c r="T292" s="10">
        <f>VLOOKUP(S292,region,2,FALSE)</f>
        <v>4</v>
      </c>
      <c r="U292" t="s">
        <v>4372</v>
      </c>
      <c r="V292" t="s">
        <v>22</v>
      </c>
      <c r="W292">
        <f>VLOOKUP(U292,product,2,FALSE)</f>
        <v>265</v>
      </c>
      <c r="X292">
        <f>VLOOKUP(V292,category,2,FALSE)</f>
        <v>2</v>
      </c>
      <c r="Y292" t="s">
        <v>23</v>
      </c>
      <c r="Z292">
        <f>VLOOKUP(Y292,subcategory,2,FALSE)</f>
        <v>3</v>
      </c>
      <c r="AA292" t="s">
        <v>742</v>
      </c>
      <c r="AB292">
        <v>18.496000000000002</v>
      </c>
      <c r="AC292">
        <v>8</v>
      </c>
      <c r="AD292">
        <v>0.2</v>
      </c>
      <c r="AE292" s="4">
        <v>6.2423999999999999</v>
      </c>
    </row>
    <row r="293" spans="1:31" x14ac:dyDescent="0.3">
      <c r="A293" s="2">
        <v>292</v>
      </c>
      <c r="B293" t="s">
        <v>7974</v>
      </c>
      <c r="C293">
        <f>VLOOKUP(B293,order,2,FALSE)</f>
        <v>135</v>
      </c>
      <c r="D293" s="3">
        <v>42694</v>
      </c>
      <c r="E293" s="3">
        <v>42698</v>
      </c>
      <c r="F293" t="s">
        <v>7</v>
      </c>
      <c r="G293" s="10">
        <f>VLOOKUP(F293,ship,2,FALSE)</f>
        <v>1</v>
      </c>
      <c r="H293" t="s">
        <v>3380</v>
      </c>
      <c r="I293">
        <f>VLOOKUP(H293,customer,2,FALSE)</f>
        <v>126</v>
      </c>
      <c r="J293" t="s">
        <v>521</v>
      </c>
      <c r="K293" t="s">
        <v>52</v>
      </c>
      <c r="L293">
        <f>VLOOKUP(K293,segment1,2,FALSE)</f>
        <v>3</v>
      </c>
      <c r="M293" t="s">
        <v>3255</v>
      </c>
      <c r="N293" t="s">
        <v>248</v>
      </c>
      <c r="O293">
        <f>VLOOKUP(N293,city,2,FALSE)</f>
        <v>39</v>
      </c>
      <c r="P293" t="s">
        <v>249</v>
      </c>
      <c r="Q293">
        <f>VLOOKUP(P293,state,2,FALSE)</f>
        <v>25</v>
      </c>
      <c r="R293">
        <v>43229</v>
      </c>
      <c r="S293" t="s">
        <v>79</v>
      </c>
      <c r="T293" s="10">
        <f>VLOOKUP(S293,region,2,FALSE)</f>
        <v>4</v>
      </c>
      <c r="U293" t="s">
        <v>4373</v>
      </c>
      <c r="V293" t="s">
        <v>35</v>
      </c>
      <c r="W293">
        <v>147</v>
      </c>
      <c r="X293">
        <f>VLOOKUP(V293,category,2,FALSE)</f>
        <v>3</v>
      </c>
      <c r="Y293" t="s">
        <v>3232</v>
      </c>
      <c r="Z293">
        <f>VLOOKUP(Y293,subcategory,2,FALSE)</f>
        <v>12</v>
      </c>
      <c r="AA293" t="s">
        <v>3111</v>
      </c>
      <c r="AB293">
        <v>255.98400000000004</v>
      </c>
      <c r="AC293">
        <v>2</v>
      </c>
      <c r="AD293">
        <v>0.2</v>
      </c>
      <c r="AE293" s="4">
        <v>54.396600000000007</v>
      </c>
    </row>
    <row r="294" spans="1:31" x14ac:dyDescent="0.3">
      <c r="A294" s="2">
        <v>293</v>
      </c>
      <c r="B294" t="s">
        <v>7974</v>
      </c>
      <c r="C294">
        <f>VLOOKUP(B294,order,2,FALSE)</f>
        <v>135</v>
      </c>
      <c r="D294" s="3">
        <v>42694</v>
      </c>
      <c r="E294" s="3">
        <v>42698</v>
      </c>
      <c r="F294" t="s">
        <v>7</v>
      </c>
      <c r="G294" s="10">
        <f>VLOOKUP(F294,ship,2,FALSE)</f>
        <v>1</v>
      </c>
      <c r="H294" t="s">
        <v>3380</v>
      </c>
      <c r="I294">
        <f>VLOOKUP(H294,customer,2,FALSE)</f>
        <v>126</v>
      </c>
      <c r="J294" t="s">
        <v>521</v>
      </c>
      <c r="K294" t="s">
        <v>52</v>
      </c>
      <c r="L294">
        <f>VLOOKUP(K294,segment1,2,FALSE)</f>
        <v>3</v>
      </c>
      <c r="M294" t="s">
        <v>3255</v>
      </c>
      <c r="N294" t="s">
        <v>248</v>
      </c>
      <c r="O294">
        <f>VLOOKUP(N294,city,2,FALSE)</f>
        <v>39</v>
      </c>
      <c r="P294" t="s">
        <v>249</v>
      </c>
      <c r="Q294">
        <f>VLOOKUP(P294,state,2,FALSE)</f>
        <v>25</v>
      </c>
      <c r="R294">
        <v>43229</v>
      </c>
      <c r="S294" t="s">
        <v>79</v>
      </c>
      <c r="T294" s="10">
        <f>VLOOKUP(S294,region,2,FALSE)</f>
        <v>4</v>
      </c>
      <c r="U294" t="s">
        <v>4374</v>
      </c>
      <c r="V294" t="s">
        <v>13</v>
      </c>
      <c r="W294">
        <f>VLOOKUP(U294,product,2,FALSE)</f>
        <v>267</v>
      </c>
      <c r="X294">
        <f>VLOOKUP(V294,category,2,FALSE)</f>
        <v>1</v>
      </c>
      <c r="Y294" t="s">
        <v>14</v>
      </c>
      <c r="Z294">
        <f>VLOOKUP(Y294,subcategory,2,FALSE)</f>
        <v>1</v>
      </c>
      <c r="AA294" t="s">
        <v>2258</v>
      </c>
      <c r="AB294">
        <v>86.97</v>
      </c>
      <c r="AC294">
        <v>3</v>
      </c>
      <c r="AD294">
        <v>0.5</v>
      </c>
      <c r="AE294" s="4">
        <v>-48.703199999999995</v>
      </c>
    </row>
    <row r="295" spans="1:31" x14ac:dyDescent="0.3">
      <c r="A295" s="2">
        <v>294</v>
      </c>
      <c r="B295" t="s">
        <v>5953</v>
      </c>
      <c r="C295">
        <f>VLOOKUP(B295,order,2,FALSE)</f>
        <v>136</v>
      </c>
      <c r="D295" s="3">
        <v>41999</v>
      </c>
      <c r="E295" s="3">
        <v>42001</v>
      </c>
      <c r="F295" t="s">
        <v>97</v>
      </c>
      <c r="G295" s="10">
        <f>VLOOKUP(F295,ship,2,FALSE)</f>
        <v>3</v>
      </c>
      <c r="H295" t="s">
        <v>3381</v>
      </c>
      <c r="I295">
        <f>VLOOKUP(H295,customer,2,FALSE)</f>
        <v>127</v>
      </c>
      <c r="J295" t="s">
        <v>526</v>
      </c>
      <c r="K295" t="s">
        <v>18</v>
      </c>
      <c r="L295">
        <f>VLOOKUP(K295,segment1,2,FALSE)</f>
        <v>2</v>
      </c>
      <c r="M295" t="s">
        <v>3255</v>
      </c>
      <c r="N295" t="s">
        <v>527</v>
      </c>
      <c r="O295">
        <f>VLOOKUP(N295,city,2,FALSE)</f>
        <v>78</v>
      </c>
      <c r="P295" t="s">
        <v>228</v>
      </c>
      <c r="Q295">
        <f>VLOOKUP(P295,state,2,FALSE)</f>
        <v>23</v>
      </c>
      <c r="R295">
        <v>80906</v>
      </c>
      <c r="S295" t="s">
        <v>21</v>
      </c>
      <c r="T295" s="10">
        <f>VLOOKUP(S295,region,2,FALSE)</f>
        <v>2</v>
      </c>
      <c r="U295" t="s">
        <v>4375</v>
      </c>
      <c r="V295" t="s">
        <v>13</v>
      </c>
      <c r="W295">
        <v>148</v>
      </c>
      <c r="X295">
        <f>VLOOKUP(V295,category,2,FALSE)</f>
        <v>1</v>
      </c>
      <c r="Y295" t="s">
        <v>3228</v>
      </c>
      <c r="Z295">
        <f>VLOOKUP(Y295,subcategory,2,FALSE)</f>
        <v>6</v>
      </c>
      <c r="AA295" t="s">
        <v>815</v>
      </c>
      <c r="AB295">
        <v>300.416</v>
      </c>
      <c r="AC295">
        <v>8</v>
      </c>
      <c r="AD295">
        <v>0.2</v>
      </c>
      <c r="AE295" s="4">
        <v>78.859200000000001</v>
      </c>
    </row>
    <row r="296" spans="1:31" x14ac:dyDescent="0.3">
      <c r="A296" s="2">
        <v>295</v>
      </c>
      <c r="B296" t="s">
        <v>5953</v>
      </c>
      <c r="C296">
        <f>VLOOKUP(B296,order,2,FALSE)</f>
        <v>136</v>
      </c>
      <c r="D296" s="3">
        <v>41999</v>
      </c>
      <c r="E296" s="3">
        <v>42001</v>
      </c>
      <c r="F296" t="s">
        <v>97</v>
      </c>
      <c r="G296" s="10">
        <f>VLOOKUP(F296,ship,2,FALSE)</f>
        <v>3</v>
      </c>
      <c r="H296" t="s">
        <v>3381</v>
      </c>
      <c r="I296">
        <f>VLOOKUP(H296,customer,2,FALSE)</f>
        <v>127</v>
      </c>
      <c r="J296" t="s">
        <v>526</v>
      </c>
      <c r="K296" t="s">
        <v>18</v>
      </c>
      <c r="L296">
        <f>VLOOKUP(K296,segment1,2,FALSE)</f>
        <v>2</v>
      </c>
      <c r="M296" t="s">
        <v>3255</v>
      </c>
      <c r="N296" t="s">
        <v>527</v>
      </c>
      <c r="O296">
        <f>VLOOKUP(N296,city,2,FALSE)</f>
        <v>78</v>
      </c>
      <c r="P296" t="s">
        <v>228</v>
      </c>
      <c r="Q296">
        <f>VLOOKUP(P296,state,2,FALSE)</f>
        <v>23</v>
      </c>
      <c r="R296">
        <v>80906</v>
      </c>
      <c r="S296" t="s">
        <v>21</v>
      </c>
      <c r="T296" s="10">
        <f>VLOOKUP(S296,region,2,FALSE)</f>
        <v>2</v>
      </c>
      <c r="U296" t="s">
        <v>4376</v>
      </c>
      <c r="V296" t="s">
        <v>13</v>
      </c>
      <c r="W296">
        <f>VLOOKUP(U296,product,2,FALSE)</f>
        <v>269</v>
      </c>
      <c r="X296">
        <f>VLOOKUP(V296,category,2,FALSE)</f>
        <v>1</v>
      </c>
      <c r="Y296" t="s">
        <v>3226</v>
      </c>
      <c r="Z296">
        <f>VLOOKUP(Y296,subcategory,2,FALSE)</f>
        <v>2</v>
      </c>
      <c r="AA296" t="s">
        <v>80</v>
      </c>
      <c r="AB296">
        <v>230.35200000000003</v>
      </c>
      <c r="AC296">
        <v>3</v>
      </c>
      <c r="AD296">
        <v>0.2</v>
      </c>
      <c r="AE296" s="4">
        <v>20.155800000000013</v>
      </c>
    </row>
    <row r="297" spans="1:31" x14ac:dyDescent="0.3">
      <c r="A297" s="2">
        <v>296</v>
      </c>
      <c r="B297" t="s">
        <v>5953</v>
      </c>
      <c r="C297">
        <f>VLOOKUP(B297,order,2,FALSE)</f>
        <v>136</v>
      </c>
      <c r="D297" s="3">
        <v>41999</v>
      </c>
      <c r="E297" s="3">
        <v>42001</v>
      </c>
      <c r="F297" t="s">
        <v>97</v>
      </c>
      <c r="G297" s="10">
        <f>VLOOKUP(F297,ship,2,FALSE)</f>
        <v>3</v>
      </c>
      <c r="H297" t="s">
        <v>3381</v>
      </c>
      <c r="I297">
        <f>VLOOKUP(H297,customer,2,FALSE)</f>
        <v>127</v>
      </c>
      <c r="J297" t="s">
        <v>526</v>
      </c>
      <c r="K297" t="s">
        <v>18</v>
      </c>
      <c r="L297">
        <f>VLOOKUP(K297,segment1,2,FALSE)</f>
        <v>2</v>
      </c>
      <c r="M297" t="s">
        <v>3255</v>
      </c>
      <c r="N297" t="s">
        <v>527</v>
      </c>
      <c r="O297">
        <f>VLOOKUP(N297,city,2,FALSE)</f>
        <v>78</v>
      </c>
      <c r="P297" t="s">
        <v>228</v>
      </c>
      <c r="Q297">
        <f>VLOOKUP(P297,state,2,FALSE)</f>
        <v>23</v>
      </c>
      <c r="R297">
        <v>80906</v>
      </c>
      <c r="S297" t="s">
        <v>21</v>
      </c>
      <c r="T297" s="10">
        <f>VLOOKUP(S297,region,2,FALSE)</f>
        <v>2</v>
      </c>
      <c r="U297" t="s">
        <v>4377</v>
      </c>
      <c r="V297" t="s">
        <v>13</v>
      </c>
      <c r="W297">
        <v>149</v>
      </c>
      <c r="X297">
        <f>VLOOKUP(V297,category,2,FALSE)</f>
        <v>1</v>
      </c>
      <c r="Y297" t="s">
        <v>3228</v>
      </c>
      <c r="Z297">
        <f>VLOOKUP(Y297,subcategory,2,FALSE)</f>
        <v>6</v>
      </c>
      <c r="AA297" t="s">
        <v>1546</v>
      </c>
      <c r="AB297">
        <v>218.35200000000003</v>
      </c>
      <c r="AC297">
        <v>3</v>
      </c>
      <c r="AD297">
        <v>0.2</v>
      </c>
      <c r="AE297" s="4">
        <v>-24.564599999999999</v>
      </c>
    </row>
    <row r="298" spans="1:31" x14ac:dyDescent="0.3">
      <c r="A298" s="2">
        <v>297</v>
      </c>
      <c r="B298" t="s">
        <v>5953</v>
      </c>
      <c r="C298">
        <f>VLOOKUP(B298,order,2,FALSE)</f>
        <v>136</v>
      </c>
      <c r="D298" s="3">
        <v>41999</v>
      </c>
      <c r="E298" s="3">
        <v>42001</v>
      </c>
      <c r="F298" t="s">
        <v>97</v>
      </c>
      <c r="G298" s="10">
        <f>VLOOKUP(F298,ship,2,FALSE)</f>
        <v>3</v>
      </c>
      <c r="H298" t="s">
        <v>3381</v>
      </c>
      <c r="I298">
        <f>VLOOKUP(H298,customer,2,FALSE)</f>
        <v>127</v>
      </c>
      <c r="J298" t="s">
        <v>526</v>
      </c>
      <c r="K298" t="s">
        <v>18</v>
      </c>
      <c r="L298">
        <f>VLOOKUP(K298,segment1,2,FALSE)</f>
        <v>2</v>
      </c>
      <c r="M298" t="s">
        <v>3255</v>
      </c>
      <c r="N298" t="s">
        <v>527</v>
      </c>
      <c r="O298">
        <f>VLOOKUP(N298,city,2,FALSE)</f>
        <v>78</v>
      </c>
      <c r="P298" t="s">
        <v>228</v>
      </c>
      <c r="Q298">
        <f>VLOOKUP(P298,state,2,FALSE)</f>
        <v>23</v>
      </c>
      <c r="R298">
        <v>80906</v>
      </c>
      <c r="S298" t="s">
        <v>21</v>
      </c>
      <c r="T298" s="10">
        <f>VLOOKUP(S298,region,2,FALSE)</f>
        <v>2</v>
      </c>
      <c r="U298" t="s">
        <v>4378</v>
      </c>
      <c r="V298" t="s">
        <v>22</v>
      </c>
      <c r="W298">
        <f>VLOOKUP(U298,product,2,FALSE)</f>
        <v>271</v>
      </c>
      <c r="X298">
        <f>VLOOKUP(V298,category,2,FALSE)</f>
        <v>2</v>
      </c>
      <c r="Y298" t="s">
        <v>3231</v>
      </c>
      <c r="Z298">
        <f>VLOOKUP(Y298,subcategory,2,FALSE)</f>
        <v>9</v>
      </c>
      <c r="AA298" t="s">
        <v>2889</v>
      </c>
      <c r="AB298">
        <v>78.600000000000009</v>
      </c>
      <c r="AC298">
        <v>5</v>
      </c>
      <c r="AD298">
        <v>0.7</v>
      </c>
      <c r="AE298" s="4">
        <v>-62.88000000000001</v>
      </c>
    </row>
    <row r="299" spans="1:31" x14ac:dyDescent="0.3">
      <c r="A299" s="2">
        <v>298</v>
      </c>
      <c r="B299" t="s">
        <v>5953</v>
      </c>
      <c r="C299">
        <f>VLOOKUP(B299,order,2,FALSE)</f>
        <v>136</v>
      </c>
      <c r="D299" s="3">
        <v>41999</v>
      </c>
      <c r="E299" s="3">
        <v>42001</v>
      </c>
      <c r="F299" t="s">
        <v>97</v>
      </c>
      <c r="G299" s="10">
        <f>VLOOKUP(F299,ship,2,FALSE)</f>
        <v>3</v>
      </c>
      <c r="H299" t="s">
        <v>3381</v>
      </c>
      <c r="I299">
        <f>VLOOKUP(H299,customer,2,FALSE)</f>
        <v>127</v>
      </c>
      <c r="J299" t="s">
        <v>526</v>
      </c>
      <c r="K299" t="s">
        <v>18</v>
      </c>
      <c r="L299">
        <f>VLOOKUP(K299,segment1,2,FALSE)</f>
        <v>2</v>
      </c>
      <c r="M299" t="s">
        <v>3255</v>
      </c>
      <c r="N299" t="s">
        <v>527</v>
      </c>
      <c r="O299">
        <f>VLOOKUP(N299,city,2,FALSE)</f>
        <v>78</v>
      </c>
      <c r="P299" t="s">
        <v>228</v>
      </c>
      <c r="Q299">
        <f>VLOOKUP(P299,state,2,FALSE)</f>
        <v>23</v>
      </c>
      <c r="R299">
        <v>80906</v>
      </c>
      <c r="S299" t="s">
        <v>21</v>
      </c>
      <c r="T299" s="10">
        <f>VLOOKUP(S299,region,2,FALSE)</f>
        <v>2</v>
      </c>
      <c r="U299" t="s">
        <v>4379</v>
      </c>
      <c r="V299" t="s">
        <v>22</v>
      </c>
      <c r="W299">
        <v>150</v>
      </c>
      <c r="X299">
        <f>VLOOKUP(V299,category,2,FALSE)</f>
        <v>2</v>
      </c>
      <c r="Y299" t="s">
        <v>3234</v>
      </c>
      <c r="Z299">
        <f>VLOOKUP(Y299,subcategory,2,FALSE)</f>
        <v>14</v>
      </c>
      <c r="AA299" t="s">
        <v>2037</v>
      </c>
      <c r="AB299">
        <v>27.552000000000003</v>
      </c>
      <c r="AC299">
        <v>3</v>
      </c>
      <c r="AD299">
        <v>0.2</v>
      </c>
      <c r="AE299" s="4">
        <v>9.2987999999999964</v>
      </c>
    </row>
    <row r="300" spans="1:31" x14ac:dyDescent="0.3">
      <c r="A300" s="2">
        <v>299</v>
      </c>
      <c r="B300" t="s">
        <v>7975</v>
      </c>
      <c r="C300">
        <f>VLOOKUP(B300,order,2,FALSE)</f>
        <v>137</v>
      </c>
      <c r="D300" s="3">
        <v>42671</v>
      </c>
      <c r="E300" s="3">
        <v>42677</v>
      </c>
      <c r="F300" t="s">
        <v>25</v>
      </c>
      <c r="G300" s="10">
        <f>VLOOKUP(F300,ship,2,FALSE)</f>
        <v>2</v>
      </c>
      <c r="H300" t="s">
        <v>3318</v>
      </c>
      <c r="I300">
        <f>VLOOKUP(H300,customer,2,FALSE)</f>
        <v>64</v>
      </c>
      <c r="J300" t="s">
        <v>287</v>
      </c>
      <c r="K300" t="s">
        <v>18</v>
      </c>
      <c r="L300">
        <f>VLOOKUP(K300,segment1,2,FALSE)</f>
        <v>2</v>
      </c>
      <c r="M300" t="s">
        <v>3255</v>
      </c>
      <c r="N300" t="s">
        <v>532</v>
      </c>
      <c r="O300">
        <f>VLOOKUP(N300,city,2,FALSE)</f>
        <v>79</v>
      </c>
      <c r="P300" t="s">
        <v>389</v>
      </c>
      <c r="Q300">
        <f>VLOOKUP(P300,state,2,FALSE)</f>
        <v>31</v>
      </c>
      <c r="R300">
        <v>7109</v>
      </c>
      <c r="S300" t="s">
        <v>79</v>
      </c>
      <c r="T300" s="10">
        <f>VLOOKUP(S300,region,2,FALSE)</f>
        <v>4</v>
      </c>
      <c r="U300" t="s">
        <v>4093</v>
      </c>
      <c r="V300" t="s">
        <v>22</v>
      </c>
      <c r="W300">
        <f>VLOOKUP(U300,product,2,FALSE)</f>
        <v>273</v>
      </c>
      <c r="X300">
        <f>VLOOKUP(V300,category,2,FALSE)</f>
        <v>2</v>
      </c>
      <c r="Y300" t="s">
        <v>45</v>
      </c>
      <c r="Z300">
        <f>VLOOKUP(Y300,subcategory,2,FALSE)</f>
        <v>11</v>
      </c>
      <c r="AA300" t="s">
        <v>2338</v>
      </c>
      <c r="AB300">
        <v>32.400000000000006</v>
      </c>
      <c r="AC300">
        <v>5</v>
      </c>
      <c r="AD300">
        <v>0</v>
      </c>
      <c r="AE300" s="4">
        <v>15.552000000000001</v>
      </c>
    </row>
    <row r="301" spans="1:31" x14ac:dyDescent="0.3">
      <c r="A301" s="2">
        <v>300</v>
      </c>
      <c r="B301" t="s">
        <v>7975</v>
      </c>
      <c r="C301">
        <f>VLOOKUP(B301,order,2,FALSE)</f>
        <v>137</v>
      </c>
      <c r="D301" s="3">
        <v>42671</v>
      </c>
      <c r="E301" s="3">
        <v>42677</v>
      </c>
      <c r="F301" t="s">
        <v>25</v>
      </c>
      <c r="G301" s="10">
        <f>VLOOKUP(F301,ship,2,FALSE)</f>
        <v>2</v>
      </c>
      <c r="H301" t="s">
        <v>3318</v>
      </c>
      <c r="I301">
        <f>VLOOKUP(H301,customer,2,FALSE)</f>
        <v>64</v>
      </c>
      <c r="J301" t="s">
        <v>287</v>
      </c>
      <c r="K301" t="s">
        <v>18</v>
      </c>
      <c r="L301">
        <f>VLOOKUP(K301,segment1,2,FALSE)</f>
        <v>2</v>
      </c>
      <c r="M301" t="s">
        <v>3255</v>
      </c>
      <c r="N301" t="s">
        <v>532</v>
      </c>
      <c r="O301">
        <f>VLOOKUP(N301,city,2,FALSE)</f>
        <v>79</v>
      </c>
      <c r="P301" t="s">
        <v>389</v>
      </c>
      <c r="Q301">
        <f>VLOOKUP(P301,state,2,FALSE)</f>
        <v>31</v>
      </c>
      <c r="R301">
        <v>7109</v>
      </c>
      <c r="S301" t="s">
        <v>79</v>
      </c>
      <c r="T301" s="10">
        <f>VLOOKUP(S301,region,2,FALSE)</f>
        <v>4</v>
      </c>
      <c r="U301" t="s">
        <v>4380</v>
      </c>
      <c r="V301" t="s">
        <v>22</v>
      </c>
      <c r="W301">
        <v>151</v>
      </c>
      <c r="X301">
        <f>VLOOKUP(V301,category,2,FALSE)</f>
        <v>2</v>
      </c>
      <c r="Y301" t="s">
        <v>3227</v>
      </c>
      <c r="Z301">
        <f>VLOOKUP(Y301,subcategory,2,FALSE)</f>
        <v>5</v>
      </c>
      <c r="AA301" t="s">
        <v>754</v>
      </c>
      <c r="AB301">
        <v>1082.48</v>
      </c>
      <c r="AC301">
        <v>8</v>
      </c>
      <c r="AD301">
        <v>0</v>
      </c>
      <c r="AE301" s="4">
        <v>10.824800000000096</v>
      </c>
    </row>
    <row r="302" spans="1:31" x14ac:dyDescent="0.3">
      <c r="A302" s="2">
        <v>301</v>
      </c>
      <c r="B302" t="s">
        <v>7975</v>
      </c>
      <c r="C302">
        <f>VLOOKUP(B302,order,2,FALSE)</f>
        <v>137</v>
      </c>
      <c r="D302" s="3">
        <v>42671</v>
      </c>
      <c r="E302" s="3">
        <v>42677</v>
      </c>
      <c r="F302" t="s">
        <v>25</v>
      </c>
      <c r="G302" s="10">
        <f>VLOOKUP(F302,ship,2,FALSE)</f>
        <v>2</v>
      </c>
      <c r="H302" t="s">
        <v>3318</v>
      </c>
      <c r="I302">
        <f>VLOOKUP(H302,customer,2,FALSE)</f>
        <v>64</v>
      </c>
      <c r="J302" t="s">
        <v>287</v>
      </c>
      <c r="K302" t="s">
        <v>18</v>
      </c>
      <c r="L302">
        <f>VLOOKUP(K302,segment1,2,FALSE)</f>
        <v>2</v>
      </c>
      <c r="M302" t="s">
        <v>3255</v>
      </c>
      <c r="N302" t="s">
        <v>532</v>
      </c>
      <c r="O302">
        <f>VLOOKUP(N302,city,2,FALSE)</f>
        <v>79</v>
      </c>
      <c r="P302" t="s">
        <v>389</v>
      </c>
      <c r="Q302">
        <f>VLOOKUP(P302,state,2,FALSE)</f>
        <v>31</v>
      </c>
      <c r="R302">
        <v>7109</v>
      </c>
      <c r="S302" t="s">
        <v>79</v>
      </c>
      <c r="T302" s="10">
        <f>VLOOKUP(S302,region,2,FALSE)</f>
        <v>4</v>
      </c>
      <c r="U302" t="s">
        <v>4381</v>
      </c>
      <c r="V302" t="s">
        <v>22</v>
      </c>
      <c r="W302">
        <f>VLOOKUP(U302,product,2,FALSE)</f>
        <v>275</v>
      </c>
      <c r="X302">
        <f>VLOOKUP(V302,category,2,FALSE)</f>
        <v>2</v>
      </c>
      <c r="Y302" t="s">
        <v>45</v>
      </c>
      <c r="Z302">
        <f>VLOOKUP(Y302,subcategory,2,FALSE)</f>
        <v>11</v>
      </c>
      <c r="AA302" t="s">
        <v>2874</v>
      </c>
      <c r="AB302">
        <v>56.91</v>
      </c>
      <c r="AC302">
        <v>3</v>
      </c>
      <c r="AD302">
        <v>0</v>
      </c>
      <c r="AE302" s="4">
        <v>27.316799999999997</v>
      </c>
    </row>
    <row r="303" spans="1:31" x14ac:dyDescent="0.3">
      <c r="A303" s="2">
        <v>302</v>
      </c>
      <c r="B303" t="s">
        <v>7975</v>
      </c>
      <c r="C303">
        <f>VLOOKUP(B303,order,2,FALSE)</f>
        <v>137</v>
      </c>
      <c r="D303" s="3">
        <v>42671</v>
      </c>
      <c r="E303" s="3">
        <v>42677</v>
      </c>
      <c r="F303" t="s">
        <v>25</v>
      </c>
      <c r="G303" s="10">
        <f>VLOOKUP(F303,ship,2,FALSE)</f>
        <v>2</v>
      </c>
      <c r="H303" t="s">
        <v>3318</v>
      </c>
      <c r="I303">
        <f>VLOOKUP(H303,customer,2,FALSE)</f>
        <v>64</v>
      </c>
      <c r="J303" t="s">
        <v>287</v>
      </c>
      <c r="K303" t="s">
        <v>18</v>
      </c>
      <c r="L303">
        <f>VLOOKUP(K303,segment1,2,FALSE)</f>
        <v>2</v>
      </c>
      <c r="M303" t="s">
        <v>3255</v>
      </c>
      <c r="N303" t="s">
        <v>532</v>
      </c>
      <c r="O303">
        <f>VLOOKUP(N303,city,2,FALSE)</f>
        <v>79</v>
      </c>
      <c r="P303" t="s">
        <v>389</v>
      </c>
      <c r="Q303">
        <f>VLOOKUP(P303,state,2,FALSE)</f>
        <v>31</v>
      </c>
      <c r="R303">
        <v>7109</v>
      </c>
      <c r="S303" t="s">
        <v>79</v>
      </c>
      <c r="T303" s="10">
        <f>VLOOKUP(S303,region,2,FALSE)</f>
        <v>4</v>
      </c>
      <c r="U303" t="s">
        <v>4073</v>
      </c>
      <c r="V303" t="s">
        <v>13</v>
      </c>
      <c r="W303">
        <v>152</v>
      </c>
      <c r="X303">
        <f>VLOOKUP(V303,category,2,FALSE)</f>
        <v>1</v>
      </c>
      <c r="Y303" t="s">
        <v>3228</v>
      </c>
      <c r="Z303">
        <f>VLOOKUP(Y303,subcategory,2,FALSE)</f>
        <v>6</v>
      </c>
      <c r="AA303" t="s">
        <v>3042</v>
      </c>
      <c r="AB303">
        <v>77.599999999999994</v>
      </c>
      <c r="AC303">
        <v>4</v>
      </c>
      <c r="AD303">
        <v>0</v>
      </c>
      <c r="AE303" s="4">
        <v>38.023999999999994</v>
      </c>
    </row>
    <row r="304" spans="1:31" x14ac:dyDescent="0.3">
      <c r="A304" s="2">
        <v>303</v>
      </c>
      <c r="B304" t="s">
        <v>7975</v>
      </c>
      <c r="C304">
        <f>VLOOKUP(B304,order,2,FALSE)</f>
        <v>137</v>
      </c>
      <c r="D304" s="3">
        <v>42671</v>
      </c>
      <c r="E304" s="3">
        <v>42677</v>
      </c>
      <c r="F304" t="s">
        <v>25</v>
      </c>
      <c r="G304" s="10">
        <f>VLOOKUP(F304,ship,2,FALSE)</f>
        <v>2</v>
      </c>
      <c r="H304" t="s">
        <v>3318</v>
      </c>
      <c r="I304">
        <f>VLOOKUP(H304,customer,2,FALSE)</f>
        <v>64</v>
      </c>
      <c r="J304" t="s">
        <v>287</v>
      </c>
      <c r="K304" t="s">
        <v>18</v>
      </c>
      <c r="L304">
        <f>VLOOKUP(K304,segment1,2,FALSE)</f>
        <v>2</v>
      </c>
      <c r="M304" t="s">
        <v>3255</v>
      </c>
      <c r="N304" t="s">
        <v>532</v>
      </c>
      <c r="O304">
        <f>VLOOKUP(N304,city,2,FALSE)</f>
        <v>79</v>
      </c>
      <c r="P304" t="s">
        <v>389</v>
      </c>
      <c r="Q304">
        <f>VLOOKUP(P304,state,2,FALSE)</f>
        <v>31</v>
      </c>
      <c r="R304">
        <v>7109</v>
      </c>
      <c r="S304" t="s">
        <v>79</v>
      </c>
      <c r="T304" s="10">
        <f>VLOOKUP(S304,region,2,FALSE)</f>
        <v>4</v>
      </c>
      <c r="U304" t="s">
        <v>4382</v>
      </c>
      <c r="V304" t="s">
        <v>22</v>
      </c>
      <c r="W304">
        <f>VLOOKUP(U304,product,2,FALSE)</f>
        <v>277</v>
      </c>
      <c r="X304">
        <f>VLOOKUP(V304,category,2,FALSE)</f>
        <v>2</v>
      </c>
      <c r="Y304" t="s">
        <v>3231</v>
      </c>
      <c r="Z304">
        <f>VLOOKUP(Y304,subcategory,2,FALSE)</f>
        <v>9</v>
      </c>
      <c r="AA304" t="s">
        <v>1474</v>
      </c>
      <c r="AB304">
        <v>14.28</v>
      </c>
      <c r="AC304">
        <v>1</v>
      </c>
      <c r="AD304">
        <v>0</v>
      </c>
      <c r="AE304" s="4">
        <v>6.5687999999999995</v>
      </c>
    </row>
    <row r="305" spans="1:31" x14ac:dyDescent="0.3">
      <c r="A305" s="2">
        <v>304</v>
      </c>
      <c r="B305" t="s">
        <v>9280</v>
      </c>
      <c r="C305">
        <f>VLOOKUP(B305,order,2,FALSE)</f>
        <v>138</v>
      </c>
      <c r="D305" s="3">
        <v>43058</v>
      </c>
      <c r="E305" s="3">
        <v>43062</v>
      </c>
      <c r="F305" t="s">
        <v>25</v>
      </c>
      <c r="G305" s="10">
        <f>VLOOKUP(F305,ship,2,FALSE)</f>
        <v>2</v>
      </c>
      <c r="H305" t="s">
        <v>3356</v>
      </c>
      <c r="I305">
        <f>VLOOKUP(H305,customer,2,FALSE)</f>
        <v>102</v>
      </c>
      <c r="J305" t="s">
        <v>423</v>
      </c>
      <c r="K305" t="s">
        <v>9</v>
      </c>
      <c r="L305">
        <f>VLOOKUP(K305,segment1,2,FALSE)</f>
        <v>1</v>
      </c>
      <c r="M305" t="s">
        <v>3255</v>
      </c>
      <c r="N305" t="s">
        <v>156</v>
      </c>
      <c r="O305">
        <f>VLOOKUP(N305,city,2,FALSE)</f>
        <v>23</v>
      </c>
      <c r="P305" t="s">
        <v>110</v>
      </c>
      <c r="Q305">
        <f>VLOOKUP(P305,state,2,FALSE)</f>
        <v>11</v>
      </c>
      <c r="R305">
        <v>60623</v>
      </c>
      <c r="S305" t="s">
        <v>55</v>
      </c>
      <c r="T305" s="10">
        <f>VLOOKUP(S305,region,2,FALSE)</f>
        <v>3</v>
      </c>
      <c r="U305" t="s">
        <v>4383</v>
      </c>
      <c r="V305" t="s">
        <v>13</v>
      </c>
      <c r="W305">
        <v>153</v>
      </c>
      <c r="X305">
        <f>VLOOKUP(V305,category,2,FALSE)</f>
        <v>1</v>
      </c>
      <c r="Y305" t="s">
        <v>29</v>
      </c>
      <c r="Z305">
        <f>VLOOKUP(Y305,subcategory,2,FALSE)</f>
        <v>4</v>
      </c>
      <c r="AA305" t="s">
        <v>444</v>
      </c>
      <c r="AB305">
        <v>219.07500000000002</v>
      </c>
      <c r="AC305">
        <v>3</v>
      </c>
      <c r="AD305">
        <v>0.5</v>
      </c>
      <c r="AE305" s="4">
        <v>-131.44500000000005</v>
      </c>
    </row>
    <row r="306" spans="1:31" x14ac:dyDescent="0.3">
      <c r="A306" s="2">
        <v>305</v>
      </c>
      <c r="B306" t="s">
        <v>6931</v>
      </c>
      <c r="C306">
        <f>VLOOKUP(B306,order,2,FALSE)</f>
        <v>139</v>
      </c>
      <c r="D306" s="3">
        <v>42128</v>
      </c>
      <c r="E306" s="3">
        <v>42133</v>
      </c>
      <c r="F306" t="s">
        <v>7</v>
      </c>
      <c r="G306" s="10">
        <f>VLOOKUP(F306,ship,2,FALSE)</f>
        <v>1</v>
      </c>
      <c r="H306" t="s">
        <v>3382</v>
      </c>
      <c r="I306">
        <f>VLOOKUP(H306,customer,2,FALSE)</f>
        <v>128</v>
      </c>
      <c r="J306" t="s">
        <v>539</v>
      </c>
      <c r="K306" t="s">
        <v>18</v>
      </c>
      <c r="L306">
        <f>VLOOKUP(K306,segment1,2,FALSE)</f>
        <v>2</v>
      </c>
      <c r="M306" t="s">
        <v>3255</v>
      </c>
      <c r="N306" t="s">
        <v>138</v>
      </c>
      <c r="O306">
        <f>VLOOKUP(N306,city,2,FALSE)</f>
        <v>21</v>
      </c>
      <c r="P306" t="s">
        <v>139</v>
      </c>
      <c r="Q306">
        <f>VLOOKUP(P306,state,2,FALSE)</f>
        <v>16</v>
      </c>
      <c r="R306">
        <v>10024</v>
      </c>
      <c r="S306" t="s">
        <v>79</v>
      </c>
      <c r="T306" s="10">
        <f>VLOOKUP(S306,region,2,FALSE)</f>
        <v>4</v>
      </c>
      <c r="U306" t="s">
        <v>4384</v>
      </c>
      <c r="V306" t="s">
        <v>13</v>
      </c>
      <c r="W306">
        <f>VLOOKUP(U306,product,2,FALSE)</f>
        <v>279</v>
      </c>
      <c r="X306">
        <f>VLOOKUP(V306,category,2,FALSE)</f>
        <v>1</v>
      </c>
      <c r="Y306" t="s">
        <v>3228</v>
      </c>
      <c r="Z306">
        <f>VLOOKUP(Y306,subcategory,2,FALSE)</f>
        <v>6</v>
      </c>
      <c r="AA306" t="s">
        <v>2585</v>
      </c>
      <c r="AB306">
        <v>26.8</v>
      </c>
      <c r="AC306">
        <v>2</v>
      </c>
      <c r="AD306">
        <v>0</v>
      </c>
      <c r="AE306" s="4">
        <v>12.863999999999999</v>
      </c>
    </row>
    <row r="307" spans="1:31" x14ac:dyDescent="0.3">
      <c r="A307" s="2">
        <v>306</v>
      </c>
      <c r="B307" t="s">
        <v>5954</v>
      </c>
      <c r="C307">
        <f>VLOOKUP(B307,order,2,FALSE)</f>
        <v>140</v>
      </c>
      <c r="D307" s="3">
        <v>42003</v>
      </c>
      <c r="E307" s="3">
        <v>42008</v>
      </c>
      <c r="F307" t="s">
        <v>25</v>
      </c>
      <c r="G307" s="10">
        <f>VLOOKUP(F307,ship,2,FALSE)</f>
        <v>2</v>
      </c>
      <c r="H307" t="s">
        <v>3288</v>
      </c>
      <c r="I307">
        <f>VLOOKUP(H307,customer,2,FALSE)</f>
        <v>34</v>
      </c>
      <c r="J307" t="s">
        <v>177</v>
      </c>
      <c r="K307" t="s">
        <v>18</v>
      </c>
      <c r="L307">
        <f>VLOOKUP(K307,segment1,2,FALSE)</f>
        <v>2</v>
      </c>
      <c r="M307" t="s">
        <v>3255</v>
      </c>
      <c r="N307" t="s">
        <v>541</v>
      </c>
      <c r="O307">
        <f>VLOOKUP(N307,city,2,FALSE)</f>
        <v>80</v>
      </c>
      <c r="P307" t="s">
        <v>123</v>
      </c>
      <c r="Q307">
        <f>VLOOKUP(P307,state,2,FALSE)</f>
        <v>13</v>
      </c>
      <c r="R307">
        <v>48180</v>
      </c>
      <c r="S307" t="s">
        <v>55</v>
      </c>
      <c r="T307" s="10">
        <f>VLOOKUP(S307,region,2,FALSE)</f>
        <v>3</v>
      </c>
      <c r="U307" t="s">
        <v>4385</v>
      </c>
      <c r="V307" t="s">
        <v>22</v>
      </c>
      <c r="W307">
        <v>154</v>
      </c>
      <c r="X307">
        <f>VLOOKUP(V307,category,2,FALSE)</f>
        <v>2</v>
      </c>
      <c r="Y307" t="s">
        <v>3229</v>
      </c>
      <c r="Z307">
        <f>VLOOKUP(Y307,subcategory,2,FALSE)</f>
        <v>7</v>
      </c>
      <c r="AA307" t="s">
        <v>2145</v>
      </c>
      <c r="AB307">
        <v>9.84</v>
      </c>
      <c r="AC307">
        <v>3</v>
      </c>
      <c r="AD307">
        <v>0</v>
      </c>
      <c r="AE307" s="4">
        <v>2.8535999999999988</v>
      </c>
    </row>
    <row r="308" spans="1:31" x14ac:dyDescent="0.3">
      <c r="A308" s="2">
        <v>307</v>
      </c>
      <c r="B308" t="s">
        <v>5955</v>
      </c>
      <c r="C308">
        <f>VLOOKUP(B308,order,2,FALSE)</f>
        <v>141</v>
      </c>
      <c r="D308" s="3">
        <v>41791</v>
      </c>
      <c r="E308" s="3">
        <v>41796</v>
      </c>
      <c r="F308" t="s">
        <v>25</v>
      </c>
      <c r="G308" s="10">
        <f>VLOOKUP(F308,ship,2,FALSE)</f>
        <v>2</v>
      </c>
      <c r="H308" t="s">
        <v>3383</v>
      </c>
      <c r="I308">
        <f>VLOOKUP(H308,customer,2,FALSE)</f>
        <v>129</v>
      </c>
      <c r="J308" t="s">
        <v>543</v>
      </c>
      <c r="K308" t="s">
        <v>52</v>
      </c>
      <c r="L308">
        <f>VLOOKUP(K308,segment1,2,FALSE)</f>
        <v>3</v>
      </c>
      <c r="M308" t="s">
        <v>3255</v>
      </c>
      <c r="N308" t="s">
        <v>544</v>
      </c>
      <c r="O308">
        <f>VLOOKUP(N308,city,2,FALSE)</f>
        <v>81</v>
      </c>
      <c r="P308" t="s">
        <v>389</v>
      </c>
      <c r="Q308">
        <f>VLOOKUP(P308,state,2,FALSE)</f>
        <v>31</v>
      </c>
      <c r="R308">
        <v>8701</v>
      </c>
      <c r="S308" t="s">
        <v>79</v>
      </c>
      <c r="T308" s="10">
        <f>VLOOKUP(S308,region,2,FALSE)</f>
        <v>4</v>
      </c>
      <c r="U308" t="s">
        <v>4386</v>
      </c>
      <c r="V308" t="s">
        <v>22</v>
      </c>
      <c r="W308">
        <f>VLOOKUP(U308,product,2,FALSE)</f>
        <v>281</v>
      </c>
      <c r="X308">
        <f>VLOOKUP(V308,category,2,FALSE)</f>
        <v>2</v>
      </c>
      <c r="Y308" t="s">
        <v>3231</v>
      </c>
      <c r="Z308">
        <f>VLOOKUP(Y308,subcategory,2,FALSE)</f>
        <v>9</v>
      </c>
      <c r="AA308" t="s">
        <v>1141</v>
      </c>
      <c r="AB308">
        <v>45.480000000000004</v>
      </c>
      <c r="AC308">
        <v>3</v>
      </c>
      <c r="AD308">
        <v>0</v>
      </c>
      <c r="AE308" s="4">
        <v>20.9208</v>
      </c>
    </row>
    <row r="309" spans="1:31" x14ac:dyDescent="0.3">
      <c r="A309" s="2">
        <v>308</v>
      </c>
      <c r="B309" t="s">
        <v>5955</v>
      </c>
      <c r="C309">
        <f>VLOOKUP(B309,order,2,FALSE)</f>
        <v>141</v>
      </c>
      <c r="D309" s="3">
        <v>41791</v>
      </c>
      <c r="E309" s="3">
        <v>41796</v>
      </c>
      <c r="F309" t="s">
        <v>25</v>
      </c>
      <c r="G309" s="10">
        <f>VLOOKUP(F309,ship,2,FALSE)</f>
        <v>2</v>
      </c>
      <c r="H309" t="s">
        <v>3383</v>
      </c>
      <c r="I309">
        <f>VLOOKUP(H309,customer,2,FALSE)</f>
        <v>129</v>
      </c>
      <c r="J309" t="s">
        <v>543</v>
      </c>
      <c r="K309" t="s">
        <v>52</v>
      </c>
      <c r="L309">
        <f>VLOOKUP(K309,segment1,2,FALSE)</f>
        <v>3</v>
      </c>
      <c r="M309" t="s">
        <v>3255</v>
      </c>
      <c r="N309" t="s">
        <v>544</v>
      </c>
      <c r="O309">
        <f>VLOOKUP(N309,city,2,FALSE)</f>
        <v>81</v>
      </c>
      <c r="P309" t="s">
        <v>389</v>
      </c>
      <c r="Q309">
        <f>VLOOKUP(P309,state,2,FALSE)</f>
        <v>31</v>
      </c>
      <c r="R309">
        <v>8701</v>
      </c>
      <c r="S309" t="s">
        <v>79</v>
      </c>
      <c r="T309" s="10">
        <f>VLOOKUP(S309,region,2,FALSE)</f>
        <v>4</v>
      </c>
      <c r="U309" t="s">
        <v>4387</v>
      </c>
      <c r="V309" t="s">
        <v>22</v>
      </c>
      <c r="W309">
        <v>155</v>
      </c>
      <c r="X309">
        <f>VLOOKUP(V309,category,2,FALSE)</f>
        <v>2</v>
      </c>
      <c r="Y309" t="s">
        <v>3229</v>
      </c>
      <c r="Z309">
        <f>VLOOKUP(Y309,subcategory,2,FALSE)</f>
        <v>7</v>
      </c>
      <c r="AA309" t="s">
        <v>1176</v>
      </c>
      <c r="AB309">
        <v>289.20000000000005</v>
      </c>
      <c r="AC309">
        <v>6</v>
      </c>
      <c r="AD309">
        <v>0</v>
      </c>
      <c r="AE309" s="4">
        <v>83.867999999999967</v>
      </c>
    </row>
    <row r="310" spans="1:31" x14ac:dyDescent="0.3">
      <c r="A310" s="2">
        <v>309</v>
      </c>
      <c r="B310" t="s">
        <v>9281</v>
      </c>
      <c r="C310">
        <f>VLOOKUP(B310,order,2,FALSE)</f>
        <v>142</v>
      </c>
      <c r="D310" s="3">
        <v>42840</v>
      </c>
      <c r="E310" s="3">
        <v>42842</v>
      </c>
      <c r="F310" t="s">
        <v>97</v>
      </c>
      <c r="G310" s="10">
        <f>VLOOKUP(F310,ship,2,FALSE)</f>
        <v>3</v>
      </c>
      <c r="H310" t="s">
        <v>3384</v>
      </c>
      <c r="I310">
        <f>VLOOKUP(H310,customer,2,FALSE)</f>
        <v>130</v>
      </c>
      <c r="J310" t="s">
        <v>547</v>
      </c>
      <c r="K310" t="s">
        <v>9</v>
      </c>
      <c r="L310">
        <f>VLOOKUP(K310,segment1,2,FALSE)</f>
        <v>1</v>
      </c>
      <c r="M310" t="s">
        <v>3255</v>
      </c>
      <c r="N310" t="s">
        <v>548</v>
      </c>
      <c r="O310">
        <f>VLOOKUP(N310,city,2,FALSE)</f>
        <v>82</v>
      </c>
      <c r="P310" t="s">
        <v>165</v>
      </c>
      <c r="Q310">
        <f>VLOOKUP(P310,state,2,FALSE)</f>
        <v>18</v>
      </c>
      <c r="R310">
        <v>22204</v>
      </c>
      <c r="S310" t="s">
        <v>12</v>
      </c>
      <c r="T310" s="10">
        <f>VLOOKUP(S310,region,2,FALSE)</f>
        <v>1</v>
      </c>
      <c r="U310" t="s">
        <v>4388</v>
      </c>
      <c r="V310" t="s">
        <v>22</v>
      </c>
      <c r="W310">
        <f>VLOOKUP(U310,product,2,FALSE)</f>
        <v>283</v>
      </c>
      <c r="X310">
        <f>VLOOKUP(V310,category,2,FALSE)</f>
        <v>2</v>
      </c>
      <c r="Y310" t="s">
        <v>3229</v>
      </c>
      <c r="Z310">
        <f>VLOOKUP(Y310,subcategory,2,FALSE)</f>
        <v>7</v>
      </c>
      <c r="AA310" t="s">
        <v>935</v>
      </c>
      <c r="AB310">
        <v>4.8899999999999997</v>
      </c>
      <c r="AC310">
        <v>1</v>
      </c>
      <c r="AD310">
        <v>0</v>
      </c>
      <c r="AE310" s="4">
        <v>2.0049000000000001</v>
      </c>
    </row>
    <row r="311" spans="1:31" x14ac:dyDescent="0.3">
      <c r="A311" s="2">
        <v>310</v>
      </c>
      <c r="B311" t="s">
        <v>7976</v>
      </c>
      <c r="C311">
        <f>VLOOKUP(B311,order,2,FALSE)</f>
        <v>143</v>
      </c>
      <c r="D311" s="3">
        <v>42625</v>
      </c>
      <c r="E311" s="3">
        <v>42627</v>
      </c>
      <c r="F311" t="s">
        <v>7</v>
      </c>
      <c r="G311" s="10">
        <f>VLOOKUP(F311,ship,2,FALSE)</f>
        <v>1</v>
      </c>
      <c r="H311" t="s">
        <v>3385</v>
      </c>
      <c r="I311">
        <f>VLOOKUP(H311,customer,2,FALSE)</f>
        <v>131</v>
      </c>
      <c r="J311" t="s">
        <v>550</v>
      </c>
      <c r="K311" t="s">
        <v>18</v>
      </c>
      <c r="L311">
        <f>VLOOKUP(K311,segment1,2,FALSE)</f>
        <v>2</v>
      </c>
      <c r="M311" t="s">
        <v>3255</v>
      </c>
      <c r="N311" t="s">
        <v>551</v>
      </c>
      <c r="O311">
        <f>VLOOKUP(N311,city,2,FALSE)</f>
        <v>83</v>
      </c>
      <c r="P311" t="s">
        <v>228</v>
      </c>
      <c r="Q311">
        <f>VLOOKUP(P311,state,2,FALSE)</f>
        <v>23</v>
      </c>
      <c r="R311">
        <v>80004</v>
      </c>
      <c r="S311" t="s">
        <v>21</v>
      </c>
      <c r="T311" s="10">
        <f>VLOOKUP(S311,region,2,FALSE)</f>
        <v>2</v>
      </c>
      <c r="U311" t="s">
        <v>4389</v>
      </c>
      <c r="V311" t="s">
        <v>13</v>
      </c>
      <c r="W311">
        <v>156</v>
      </c>
      <c r="X311">
        <f>VLOOKUP(V311,category,2,FALSE)</f>
        <v>1</v>
      </c>
      <c r="Y311" t="s">
        <v>3228</v>
      </c>
      <c r="Z311">
        <f>VLOOKUP(Y311,subcategory,2,FALSE)</f>
        <v>6</v>
      </c>
      <c r="AA311" t="s">
        <v>1757</v>
      </c>
      <c r="AB311">
        <v>15.136000000000003</v>
      </c>
      <c r="AC311">
        <v>4</v>
      </c>
      <c r="AD311">
        <v>0.2</v>
      </c>
      <c r="AE311" s="4">
        <v>3.5948000000000011</v>
      </c>
    </row>
    <row r="312" spans="1:31" x14ac:dyDescent="0.3">
      <c r="A312" s="2">
        <v>311</v>
      </c>
      <c r="B312" t="s">
        <v>7976</v>
      </c>
      <c r="C312">
        <f>VLOOKUP(B312,order,2,FALSE)</f>
        <v>143</v>
      </c>
      <c r="D312" s="3">
        <v>42625</v>
      </c>
      <c r="E312" s="3">
        <v>42627</v>
      </c>
      <c r="F312" t="s">
        <v>7</v>
      </c>
      <c r="G312" s="10">
        <f>VLOOKUP(F312,ship,2,FALSE)</f>
        <v>1</v>
      </c>
      <c r="H312" t="s">
        <v>3385</v>
      </c>
      <c r="I312">
        <f>VLOOKUP(H312,customer,2,FALSE)</f>
        <v>131</v>
      </c>
      <c r="J312" t="s">
        <v>550</v>
      </c>
      <c r="K312" t="s">
        <v>18</v>
      </c>
      <c r="L312">
        <f>VLOOKUP(K312,segment1,2,FALSE)</f>
        <v>2</v>
      </c>
      <c r="M312" t="s">
        <v>3255</v>
      </c>
      <c r="N312" t="s">
        <v>551</v>
      </c>
      <c r="O312">
        <f>VLOOKUP(N312,city,2,FALSE)</f>
        <v>83</v>
      </c>
      <c r="P312" t="s">
        <v>228</v>
      </c>
      <c r="Q312">
        <f>VLOOKUP(P312,state,2,FALSE)</f>
        <v>23</v>
      </c>
      <c r="R312">
        <v>80004</v>
      </c>
      <c r="S312" t="s">
        <v>21</v>
      </c>
      <c r="T312" s="10">
        <f>VLOOKUP(S312,region,2,FALSE)</f>
        <v>2</v>
      </c>
      <c r="U312" t="s">
        <v>4390</v>
      </c>
      <c r="V312" t="s">
        <v>13</v>
      </c>
      <c r="W312">
        <f>VLOOKUP(U312,product,2,FALSE)</f>
        <v>285</v>
      </c>
      <c r="X312">
        <f>VLOOKUP(V312,category,2,FALSE)</f>
        <v>1</v>
      </c>
      <c r="Y312" t="s">
        <v>3226</v>
      </c>
      <c r="Z312">
        <f>VLOOKUP(Y312,subcategory,2,FALSE)</f>
        <v>2</v>
      </c>
      <c r="AA312" t="s">
        <v>1339</v>
      </c>
      <c r="AB312">
        <v>466.76800000000003</v>
      </c>
      <c r="AC312">
        <v>2</v>
      </c>
      <c r="AD312">
        <v>0.2</v>
      </c>
      <c r="AE312" s="4">
        <v>52.511399999999981</v>
      </c>
    </row>
    <row r="313" spans="1:31" x14ac:dyDescent="0.3">
      <c r="A313" s="2">
        <v>312</v>
      </c>
      <c r="B313" t="s">
        <v>7976</v>
      </c>
      <c r="C313">
        <f>VLOOKUP(B313,order,2,FALSE)</f>
        <v>143</v>
      </c>
      <c r="D313" s="3">
        <v>42625</v>
      </c>
      <c r="E313" s="3">
        <v>42627</v>
      </c>
      <c r="F313" t="s">
        <v>7</v>
      </c>
      <c r="G313" s="10">
        <f>VLOOKUP(F313,ship,2,FALSE)</f>
        <v>1</v>
      </c>
      <c r="H313" t="s">
        <v>3385</v>
      </c>
      <c r="I313">
        <f>VLOOKUP(H313,customer,2,FALSE)</f>
        <v>131</v>
      </c>
      <c r="J313" t="s">
        <v>550</v>
      </c>
      <c r="K313" t="s">
        <v>18</v>
      </c>
      <c r="L313">
        <f>VLOOKUP(K313,segment1,2,FALSE)</f>
        <v>2</v>
      </c>
      <c r="M313" t="s">
        <v>3255</v>
      </c>
      <c r="N313" t="s">
        <v>551</v>
      </c>
      <c r="O313">
        <f>VLOOKUP(N313,city,2,FALSE)</f>
        <v>83</v>
      </c>
      <c r="P313" t="s">
        <v>228</v>
      </c>
      <c r="Q313">
        <f>VLOOKUP(P313,state,2,FALSE)</f>
        <v>23</v>
      </c>
      <c r="R313">
        <v>80004</v>
      </c>
      <c r="S313" t="s">
        <v>21</v>
      </c>
      <c r="T313" s="10">
        <f>VLOOKUP(S313,region,2,FALSE)</f>
        <v>2</v>
      </c>
      <c r="U313" t="s">
        <v>4391</v>
      </c>
      <c r="V313" t="s">
        <v>13</v>
      </c>
      <c r="W313">
        <v>157</v>
      </c>
      <c r="X313">
        <f>VLOOKUP(V313,category,2,FALSE)</f>
        <v>1</v>
      </c>
      <c r="Y313" t="s">
        <v>3228</v>
      </c>
      <c r="Z313">
        <f>VLOOKUP(Y313,subcategory,2,FALSE)</f>
        <v>6</v>
      </c>
      <c r="AA313" t="s">
        <v>2151</v>
      </c>
      <c r="AB313">
        <v>15.231999999999999</v>
      </c>
      <c r="AC313">
        <v>1</v>
      </c>
      <c r="AD313">
        <v>0.2</v>
      </c>
      <c r="AE313" s="4">
        <v>1.7135999999999978</v>
      </c>
    </row>
    <row r="314" spans="1:31" x14ac:dyDescent="0.3">
      <c r="A314" s="2">
        <v>313</v>
      </c>
      <c r="B314" t="s">
        <v>7976</v>
      </c>
      <c r="C314">
        <f>VLOOKUP(B314,order,2,FALSE)</f>
        <v>143</v>
      </c>
      <c r="D314" s="3">
        <v>42625</v>
      </c>
      <c r="E314" s="3">
        <v>42627</v>
      </c>
      <c r="F314" t="s">
        <v>7</v>
      </c>
      <c r="G314" s="10">
        <f>VLOOKUP(F314,ship,2,FALSE)</f>
        <v>1</v>
      </c>
      <c r="H314" t="s">
        <v>3385</v>
      </c>
      <c r="I314">
        <f>VLOOKUP(H314,customer,2,FALSE)</f>
        <v>131</v>
      </c>
      <c r="J314" t="s">
        <v>550</v>
      </c>
      <c r="K314" t="s">
        <v>18</v>
      </c>
      <c r="L314">
        <f>VLOOKUP(K314,segment1,2,FALSE)</f>
        <v>2</v>
      </c>
      <c r="M314" t="s">
        <v>3255</v>
      </c>
      <c r="N314" t="s">
        <v>551</v>
      </c>
      <c r="O314">
        <f>VLOOKUP(N314,city,2,FALSE)</f>
        <v>83</v>
      </c>
      <c r="P314" t="s">
        <v>228</v>
      </c>
      <c r="Q314">
        <f>VLOOKUP(P314,state,2,FALSE)</f>
        <v>23</v>
      </c>
      <c r="R314">
        <v>80004</v>
      </c>
      <c r="S314" t="s">
        <v>21</v>
      </c>
      <c r="T314" s="10">
        <f>VLOOKUP(S314,region,2,FALSE)</f>
        <v>2</v>
      </c>
      <c r="U314" t="s">
        <v>4392</v>
      </c>
      <c r="V314" t="s">
        <v>22</v>
      </c>
      <c r="W314">
        <f>VLOOKUP(U314,product,2,FALSE)</f>
        <v>287</v>
      </c>
      <c r="X314">
        <f>VLOOKUP(V314,category,2,FALSE)</f>
        <v>2</v>
      </c>
      <c r="Y314" t="s">
        <v>23</v>
      </c>
      <c r="Z314">
        <f>VLOOKUP(Y314,subcategory,2,FALSE)</f>
        <v>3</v>
      </c>
      <c r="AA314" t="s">
        <v>1268</v>
      </c>
      <c r="AB314">
        <v>6.2640000000000002</v>
      </c>
      <c r="AC314">
        <v>3</v>
      </c>
      <c r="AD314">
        <v>0.2</v>
      </c>
      <c r="AE314" s="4">
        <v>2.0358000000000001</v>
      </c>
    </row>
    <row r="315" spans="1:31" x14ac:dyDescent="0.3">
      <c r="A315" s="2">
        <v>314</v>
      </c>
      <c r="B315" t="s">
        <v>5956</v>
      </c>
      <c r="C315">
        <f>VLOOKUP(B315,order,2,FALSE)</f>
        <v>144</v>
      </c>
      <c r="D315" s="3">
        <v>41909</v>
      </c>
      <c r="E315" s="3">
        <v>41915</v>
      </c>
      <c r="F315" t="s">
        <v>25</v>
      </c>
      <c r="G315" s="10">
        <f>VLOOKUP(F315,ship,2,FALSE)</f>
        <v>2</v>
      </c>
      <c r="H315" t="s">
        <v>3386</v>
      </c>
      <c r="I315">
        <f>VLOOKUP(H315,customer,2,FALSE)</f>
        <v>132</v>
      </c>
      <c r="J315" t="s">
        <v>556</v>
      </c>
      <c r="K315" t="s">
        <v>18</v>
      </c>
      <c r="L315">
        <f>VLOOKUP(K315,segment1,2,FALSE)</f>
        <v>2</v>
      </c>
      <c r="M315" t="s">
        <v>3255</v>
      </c>
      <c r="N315" t="s">
        <v>557</v>
      </c>
      <c r="O315">
        <f>VLOOKUP(N315,city,2,FALSE)</f>
        <v>84</v>
      </c>
      <c r="P315" t="s">
        <v>389</v>
      </c>
      <c r="Q315">
        <f>VLOOKUP(P315,state,2,FALSE)</f>
        <v>31</v>
      </c>
      <c r="R315">
        <v>7601</v>
      </c>
      <c r="S315" t="s">
        <v>79</v>
      </c>
      <c r="T315" s="10">
        <f>VLOOKUP(S315,region,2,FALSE)</f>
        <v>4</v>
      </c>
      <c r="U315" t="s">
        <v>4393</v>
      </c>
      <c r="V315" t="s">
        <v>13</v>
      </c>
      <c r="W315">
        <v>158</v>
      </c>
      <c r="X315">
        <f>VLOOKUP(V315,category,2,FALSE)</f>
        <v>1</v>
      </c>
      <c r="Y315" t="s">
        <v>3228</v>
      </c>
      <c r="Z315">
        <f>VLOOKUP(Y315,subcategory,2,FALSE)</f>
        <v>6</v>
      </c>
      <c r="AA315" t="s">
        <v>2952</v>
      </c>
      <c r="AB315">
        <v>87.539999999999992</v>
      </c>
      <c r="AC315">
        <v>3</v>
      </c>
      <c r="AD315">
        <v>0</v>
      </c>
      <c r="AE315" s="4">
        <v>37.642200000000003</v>
      </c>
    </row>
    <row r="316" spans="1:31" x14ac:dyDescent="0.3">
      <c r="A316" s="2">
        <v>315</v>
      </c>
      <c r="B316" t="s">
        <v>5957</v>
      </c>
      <c r="C316">
        <f>VLOOKUP(B316,order,2,FALSE)</f>
        <v>145</v>
      </c>
      <c r="D316" s="3">
        <v>41860</v>
      </c>
      <c r="E316" s="3">
        <v>41867</v>
      </c>
      <c r="F316" t="s">
        <v>25</v>
      </c>
      <c r="G316" s="10">
        <f>VLOOKUP(F316,ship,2,FALSE)</f>
        <v>2</v>
      </c>
      <c r="H316" t="s">
        <v>3387</v>
      </c>
      <c r="I316">
        <f>VLOOKUP(H316,customer,2,FALSE)</f>
        <v>133</v>
      </c>
      <c r="J316" t="s">
        <v>559</v>
      </c>
      <c r="K316" t="s">
        <v>18</v>
      </c>
      <c r="L316">
        <f>VLOOKUP(K316,segment1,2,FALSE)</f>
        <v>2</v>
      </c>
      <c r="M316" t="s">
        <v>3255</v>
      </c>
      <c r="N316" t="s">
        <v>560</v>
      </c>
      <c r="O316">
        <f>VLOOKUP(N316,city,2,FALSE)</f>
        <v>85</v>
      </c>
      <c r="P316" t="s">
        <v>28</v>
      </c>
      <c r="Q316">
        <f>VLOOKUP(P316,state,2,FALSE)</f>
        <v>3</v>
      </c>
      <c r="R316">
        <v>33710</v>
      </c>
      <c r="S316" t="s">
        <v>12</v>
      </c>
      <c r="T316" s="10">
        <f>VLOOKUP(S316,region,2,FALSE)</f>
        <v>1</v>
      </c>
      <c r="U316" t="s">
        <v>4394</v>
      </c>
      <c r="V316" t="s">
        <v>35</v>
      </c>
      <c r="W316">
        <f>VLOOKUP(U316,product,2,FALSE)</f>
        <v>289</v>
      </c>
      <c r="X316">
        <f>VLOOKUP(V316,category,2,FALSE)</f>
        <v>3</v>
      </c>
      <c r="Y316" t="s">
        <v>3230</v>
      </c>
      <c r="Z316">
        <f>VLOOKUP(Y316,subcategory,2,FALSE)</f>
        <v>8</v>
      </c>
      <c r="AA316" t="s">
        <v>342</v>
      </c>
      <c r="AB316">
        <v>178.38400000000001</v>
      </c>
      <c r="AC316">
        <v>2</v>
      </c>
      <c r="AD316">
        <v>0.2</v>
      </c>
      <c r="AE316" s="4">
        <v>22.297999999999973</v>
      </c>
    </row>
    <row r="317" spans="1:31" x14ac:dyDescent="0.3">
      <c r="A317" s="2">
        <v>316</v>
      </c>
      <c r="B317" t="s">
        <v>5957</v>
      </c>
      <c r="C317">
        <f>VLOOKUP(B317,order,2,FALSE)</f>
        <v>145</v>
      </c>
      <c r="D317" s="3">
        <v>41860</v>
      </c>
      <c r="E317" s="3">
        <v>41867</v>
      </c>
      <c r="F317" t="s">
        <v>25</v>
      </c>
      <c r="G317" s="10">
        <f>VLOOKUP(F317,ship,2,FALSE)</f>
        <v>2</v>
      </c>
      <c r="H317" t="s">
        <v>3387</v>
      </c>
      <c r="I317">
        <f>VLOOKUP(H317,customer,2,FALSE)</f>
        <v>133</v>
      </c>
      <c r="J317" t="s">
        <v>559</v>
      </c>
      <c r="K317" t="s">
        <v>18</v>
      </c>
      <c r="L317">
        <f>VLOOKUP(K317,segment1,2,FALSE)</f>
        <v>2</v>
      </c>
      <c r="M317" t="s">
        <v>3255</v>
      </c>
      <c r="N317" t="s">
        <v>560</v>
      </c>
      <c r="O317">
        <f>VLOOKUP(N317,city,2,FALSE)</f>
        <v>85</v>
      </c>
      <c r="P317" t="s">
        <v>28</v>
      </c>
      <c r="Q317">
        <f>VLOOKUP(P317,state,2,FALSE)</f>
        <v>3</v>
      </c>
      <c r="R317">
        <v>33710</v>
      </c>
      <c r="S317" t="s">
        <v>12</v>
      </c>
      <c r="T317" s="10">
        <f>VLOOKUP(S317,region,2,FALSE)</f>
        <v>1</v>
      </c>
      <c r="U317" t="s">
        <v>4395</v>
      </c>
      <c r="V317" t="s">
        <v>22</v>
      </c>
      <c r="W317">
        <v>159</v>
      </c>
      <c r="X317">
        <f>VLOOKUP(V317,category,2,FALSE)</f>
        <v>2</v>
      </c>
      <c r="Y317" t="s">
        <v>45</v>
      </c>
      <c r="Z317">
        <f>VLOOKUP(Y317,subcategory,2,FALSE)</f>
        <v>11</v>
      </c>
      <c r="AA317" t="s">
        <v>2683</v>
      </c>
      <c r="AB317">
        <v>15.552000000000003</v>
      </c>
      <c r="AC317">
        <v>3</v>
      </c>
      <c r="AD317">
        <v>0.2</v>
      </c>
      <c r="AE317" s="4">
        <v>5.4432</v>
      </c>
    </row>
    <row r="318" spans="1:31" x14ac:dyDescent="0.3">
      <c r="A318" s="2">
        <v>317</v>
      </c>
      <c r="B318" t="s">
        <v>5958</v>
      </c>
      <c r="C318">
        <f>VLOOKUP(B318,order,2,FALSE)</f>
        <v>146</v>
      </c>
      <c r="D318" s="3">
        <v>42001</v>
      </c>
      <c r="E318" s="3">
        <v>42003</v>
      </c>
      <c r="F318" t="s">
        <v>97</v>
      </c>
      <c r="G318" s="10">
        <f>VLOOKUP(F318,ship,2,FALSE)</f>
        <v>3</v>
      </c>
      <c r="H318" t="s">
        <v>3388</v>
      </c>
      <c r="I318">
        <f>VLOOKUP(H318,customer,2,FALSE)</f>
        <v>134</v>
      </c>
      <c r="J318" t="s">
        <v>563</v>
      </c>
      <c r="K318" t="s">
        <v>18</v>
      </c>
      <c r="L318">
        <f>VLOOKUP(K318,segment1,2,FALSE)</f>
        <v>2</v>
      </c>
      <c r="M318" t="s">
        <v>3255</v>
      </c>
      <c r="N318" t="s">
        <v>77</v>
      </c>
      <c r="O318">
        <f>VLOOKUP(N318,city,2,FALSE)</f>
        <v>11</v>
      </c>
      <c r="P318" t="s">
        <v>78</v>
      </c>
      <c r="Q318">
        <f>VLOOKUP(P318,state,2,FALSE)</f>
        <v>10</v>
      </c>
      <c r="R318">
        <v>19143</v>
      </c>
      <c r="S318" t="s">
        <v>79</v>
      </c>
      <c r="T318" s="10">
        <f>VLOOKUP(S318,region,2,FALSE)</f>
        <v>4</v>
      </c>
      <c r="U318" t="s">
        <v>4396</v>
      </c>
      <c r="V318" t="s">
        <v>22</v>
      </c>
      <c r="W318">
        <f>VLOOKUP(U318,product,2,FALSE)</f>
        <v>291</v>
      </c>
      <c r="X318">
        <f>VLOOKUP(V318,category,2,FALSE)</f>
        <v>2</v>
      </c>
      <c r="Y318" t="s">
        <v>3229</v>
      </c>
      <c r="Z318">
        <f>VLOOKUP(Y318,subcategory,2,FALSE)</f>
        <v>7</v>
      </c>
      <c r="AA318" t="s">
        <v>2163</v>
      </c>
      <c r="AB318">
        <v>99.13600000000001</v>
      </c>
      <c r="AC318">
        <v>4</v>
      </c>
      <c r="AD318">
        <v>0.2</v>
      </c>
      <c r="AE318" s="4">
        <v>8.674399999999995</v>
      </c>
    </row>
    <row r="319" spans="1:31" x14ac:dyDescent="0.3">
      <c r="A319" s="2">
        <v>318</v>
      </c>
      <c r="B319" t="s">
        <v>5959</v>
      </c>
      <c r="C319">
        <f>VLOOKUP(B319,order,2,FALSE)</f>
        <v>147</v>
      </c>
      <c r="D319" s="3">
        <v>41947</v>
      </c>
      <c r="E319" s="3">
        <v>41952</v>
      </c>
      <c r="F319" t="s">
        <v>25</v>
      </c>
      <c r="G319" s="10">
        <f>VLOOKUP(F319,ship,2,FALSE)</f>
        <v>2</v>
      </c>
      <c r="H319" t="s">
        <v>3389</v>
      </c>
      <c r="I319">
        <f>VLOOKUP(H319,customer,2,FALSE)</f>
        <v>135</v>
      </c>
      <c r="J319" t="s">
        <v>565</v>
      </c>
      <c r="K319" t="s">
        <v>52</v>
      </c>
      <c r="L319">
        <f>VLOOKUP(K319,segment1,2,FALSE)</f>
        <v>3</v>
      </c>
      <c r="M319" t="s">
        <v>3255</v>
      </c>
      <c r="N319" t="s">
        <v>138</v>
      </c>
      <c r="O319">
        <f>VLOOKUP(N319,city,2,FALSE)</f>
        <v>21</v>
      </c>
      <c r="P319" t="s">
        <v>139</v>
      </c>
      <c r="Q319">
        <f>VLOOKUP(P319,state,2,FALSE)</f>
        <v>16</v>
      </c>
      <c r="R319">
        <v>10024</v>
      </c>
      <c r="S319" t="s">
        <v>79</v>
      </c>
      <c r="T319" s="10">
        <f>VLOOKUP(S319,region,2,FALSE)</f>
        <v>4</v>
      </c>
      <c r="U319" t="s">
        <v>4397</v>
      </c>
      <c r="V319" t="s">
        <v>13</v>
      </c>
      <c r="W319">
        <v>160</v>
      </c>
      <c r="X319">
        <f>VLOOKUP(V319,category,2,FALSE)</f>
        <v>1</v>
      </c>
      <c r="Y319" t="s">
        <v>3226</v>
      </c>
      <c r="Z319">
        <f>VLOOKUP(Y319,subcategory,2,FALSE)</f>
        <v>2</v>
      </c>
      <c r="AA319" t="s">
        <v>1199</v>
      </c>
      <c r="AB319">
        <v>135.88200000000001</v>
      </c>
      <c r="AC319">
        <v>1</v>
      </c>
      <c r="AD319">
        <v>0.1</v>
      </c>
      <c r="AE319" s="4">
        <v>24.156800000000004</v>
      </c>
    </row>
    <row r="320" spans="1:31" x14ac:dyDescent="0.3">
      <c r="A320" s="2">
        <v>319</v>
      </c>
      <c r="B320" t="s">
        <v>5959</v>
      </c>
      <c r="C320">
        <f>VLOOKUP(B320,order,2,FALSE)</f>
        <v>147</v>
      </c>
      <c r="D320" s="3">
        <v>41947</v>
      </c>
      <c r="E320" s="3">
        <v>41952</v>
      </c>
      <c r="F320" t="s">
        <v>25</v>
      </c>
      <c r="G320" s="10">
        <f>VLOOKUP(F320,ship,2,FALSE)</f>
        <v>2</v>
      </c>
      <c r="H320" t="s">
        <v>3389</v>
      </c>
      <c r="I320">
        <f>VLOOKUP(H320,customer,2,FALSE)</f>
        <v>135</v>
      </c>
      <c r="J320" t="s">
        <v>565</v>
      </c>
      <c r="K320" t="s">
        <v>52</v>
      </c>
      <c r="L320">
        <f>VLOOKUP(K320,segment1,2,FALSE)</f>
        <v>3</v>
      </c>
      <c r="M320" t="s">
        <v>3255</v>
      </c>
      <c r="N320" t="s">
        <v>138</v>
      </c>
      <c r="O320">
        <f>VLOOKUP(N320,city,2,FALSE)</f>
        <v>21</v>
      </c>
      <c r="P320" t="s">
        <v>139</v>
      </c>
      <c r="Q320">
        <f>VLOOKUP(P320,state,2,FALSE)</f>
        <v>16</v>
      </c>
      <c r="R320">
        <v>10024</v>
      </c>
      <c r="S320" t="s">
        <v>79</v>
      </c>
      <c r="T320" s="10">
        <f>VLOOKUP(S320,region,2,FALSE)</f>
        <v>4</v>
      </c>
      <c r="U320" t="s">
        <v>4398</v>
      </c>
      <c r="V320" t="s">
        <v>35</v>
      </c>
      <c r="W320">
        <f>VLOOKUP(U320,product,2,FALSE)</f>
        <v>293</v>
      </c>
      <c r="X320">
        <f>VLOOKUP(V320,category,2,FALSE)</f>
        <v>3</v>
      </c>
      <c r="Y320" t="s">
        <v>3235</v>
      </c>
      <c r="Z320">
        <f>VLOOKUP(Y320,subcategory,2,FALSE)</f>
        <v>16</v>
      </c>
      <c r="AA320" t="s">
        <v>838</v>
      </c>
      <c r="AB320">
        <v>3991.98</v>
      </c>
      <c r="AC320">
        <v>2</v>
      </c>
      <c r="AD320">
        <v>0</v>
      </c>
      <c r="AE320" s="4">
        <v>1995.99</v>
      </c>
    </row>
    <row r="321" spans="1:31" x14ac:dyDescent="0.3">
      <c r="A321" s="2">
        <v>320</v>
      </c>
      <c r="B321" t="s">
        <v>5959</v>
      </c>
      <c r="C321">
        <f>VLOOKUP(B321,order,2,FALSE)</f>
        <v>147</v>
      </c>
      <c r="D321" s="3">
        <v>41947</v>
      </c>
      <c r="E321" s="3">
        <v>41952</v>
      </c>
      <c r="F321" t="s">
        <v>25</v>
      </c>
      <c r="G321" s="10">
        <f>VLOOKUP(F321,ship,2,FALSE)</f>
        <v>2</v>
      </c>
      <c r="H321" t="s">
        <v>3389</v>
      </c>
      <c r="I321">
        <f>VLOOKUP(H321,customer,2,FALSE)</f>
        <v>135</v>
      </c>
      <c r="J321" t="s">
        <v>565</v>
      </c>
      <c r="K321" t="s">
        <v>52</v>
      </c>
      <c r="L321">
        <f>VLOOKUP(K321,segment1,2,FALSE)</f>
        <v>3</v>
      </c>
      <c r="M321" t="s">
        <v>3255</v>
      </c>
      <c r="N321" t="s">
        <v>138</v>
      </c>
      <c r="O321">
        <f>VLOOKUP(N321,city,2,FALSE)</f>
        <v>21</v>
      </c>
      <c r="P321" t="s">
        <v>139</v>
      </c>
      <c r="Q321">
        <f>VLOOKUP(P321,state,2,FALSE)</f>
        <v>16</v>
      </c>
      <c r="R321">
        <v>10024</v>
      </c>
      <c r="S321" t="s">
        <v>79</v>
      </c>
      <c r="T321" s="10">
        <f>VLOOKUP(S321,region,2,FALSE)</f>
        <v>4</v>
      </c>
      <c r="U321" t="s">
        <v>4150</v>
      </c>
      <c r="V321" t="s">
        <v>35</v>
      </c>
      <c r="W321">
        <v>161</v>
      </c>
      <c r="X321">
        <f>VLOOKUP(V321,category,2,FALSE)</f>
        <v>3</v>
      </c>
      <c r="Y321" t="s">
        <v>3230</v>
      </c>
      <c r="Z321">
        <f>VLOOKUP(Y321,subcategory,2,FALSE)</f>
        <v>8</v>
      </c>
      <c r="AA321" t="s">
        <v>923</v>
      </c>
      <c r="AB321">
        <v>275.94</v>
      </c>
      <c r="AC321">
        <v>6</v>
      </c>
      <c r="AD321">
        <v>0</v>
      </c>
      <c r="AE321" s="4">
        <v>80.022599999999997</v>
      </c>
    </row>
    <row r="322" spans="1:31" x14ac:dyDescent="0.3">
      <c r="A322" s="2">
        <v>321</v>
      </c>
      <c r="B322" t="s">
        <v>5959</v>
      </c>
      <c r="C322">
        <f>VLOOKUP(B322,order,2,FALSE)</f>
        <v>147</v>
      </c>
      <c r="D322" s="3">
        <v>41947</v>
      </c>
      <c r="E322" s="3">
        <v>41952</v>
      </c>
      <c r="F322" t="s">
        <v>25</v>
      </c>
      <c r="G322" s="10">
        <f>VLOOKUP(F322,ship,2,FALSE)</f>
        <v>2</v>
      </c>
      <c r="H322" t="s">
        <v>3389</v>
      </c>
      <c r="I322">
        <f>VLOOKUP(H322,customer,2,FALSE)</f>
        <v>135</v>
      </c>
      <c r="J322" t="s">
        <v>565</v>
      </c>
      <c r="K322" t="s">
        <v>52</v>
      </c>
      <c r="L322">
        <f>VLOOKUP(K322,segment1,2,FALSE)</f>
        <v>3</v>
      </c>
      <c r="M322" t="s">
        <v>3255</v>
      </c>
      <c r="N322" t="s">
        <v>138</v>
      </c>
      <c r="O322">
        <f>VLOOKUP(N322,city,2,FALSE)</f>
        <v>21</v>
      </c>
      <c r="P322" t="s">
        <v>139</v>
      </c>
      <c r="Q322">
        <f>VLOOKUP(P322,state,2,FALSE)</f>
        <v>16</v>
      </c>
      <c r="R322">
        <v>10024</v>
      </c>
      <c r="S322" t="s">
        <v>79</v>
      </c>
      <c r="T322" s="10">
        <f>VLOOKUP(S322,region,2,FALSE)</f>
        <v>4</v>
      </c>
      <c r="U322" t="s">
        <v>4399</v>
      </c>
      <c r="V322" t="s">
        <v>35</v>
      </c>
      <c r="W322">
        <f>VLOOKUP(U322,product,2,FALSE)</f>
        <v>294</v>
      </c>
      <c r="X322">
        <f>VLOOKUP(V322,category,2,FALSE)</f>
        <v>3</v>
      </c>
      <c r="Y322" t="s">
        <v>3232</v>
      </c>
      <c r="Z322">
        <f>VLOOKUP(Y322,subcategory,2,FALSE)</f>
        <v>12</v>
      </c>
      <c r="AA322" t="s">
        <v>2695</v>
      </c>
      <c r="AB322">
        <v>360</v>
      </c>
      <c r="AC322">
        <v>4</v>
      </c>
      <c r="AD322">
        <v>0</v>
      </c>
      <c r="AE322" s="4">
        <v>129.6</v>
      </c>
    </row>
    <row r="323" spans="1:31" x14ac:dyDescent="0.3">
      <c r="A323" s="2">
        <v>322</v>
      </c>
      <c r="B323" t="s">
        <v>5959</v>
      </c>
      <c r="C323">
        <f>VLOOKUP(B323,order,2,FALSE)</f>
        <v>147</v>
      </c>
      <c r="D323" s="3">
        <v>41947</v>
      </c>
      <c r="E323" s="3">
        <v>41952</v>
      </c>
      <c r="F323" t="s">
        <v>25</v>
      </c>
      <c r="G323" s="10">
        <f>VLOOKUP(F323,ship,2,FALSE)</f>
        <v>2</v>
      </c>
      <c r="H323" t="s">
        <v>3389</v>
      </c>
      <c r="I323">
        <f>VLOOKUP(H323,customer,2,FALSE)</f>
        <v>135</v>
      </c>
      <c r="J323" t="s">
        <v>565</v>
      </c>
      <c r="K323" t="s">
        <v>52</v>
      </c>
      <c r="L323">
        <f>VLOOKUP(K323,segment1,2,FALSE)</f>
        <v>3</v>
      </c>
      <c r="M323" t="s">
        <v>3255</v>
      </c>
      <c r="N323" t="s">
        <v>138</v>
      </c>
      <c r="O323">
        <f>VLOOKUP(N323,city,2,FALSE)</f>
        <v>21</v>
      </c>
      <c r="P323" t="s">
        <v>139</v>
      </c>
      <c r="Q323">
        <f>VLOOKUP(P323,state,2,FALSE)</f>
        <v>16</v>
      </c>
      <c r="R323">
        <v>10024</v>
      </c>
      <c r="S323" t="s">
        <v>79</v>
      </c>
      <c r="T323" s="10">
        <f>VLOOKUP(S323,region,2,FALSE)</f>
        <v>4</v>
      </c>
      <c r="U323" t="s">
        <v>4233</v>
      </c>
      <c r="V323" t="s">
        <v>22</v>
      </c>
      <c r="W323">
        <v>162</v>
      </c>
      <c r="X323">
        <f>VLOOKUP(V323,category,2,FALSE)</f>
        <v>2</v>
      </c>
      <c r="Y323" t="s">
        <v>3227</v>
      </c>
      <c r="Z323">
        <f>VLOOKUP(Y323,subcategory,2,FALSE)</f>
        <v>5</v>
      </c>
      <c r="AA323" t="s">
        <v>1702</v>
      </c>
      <c r="AB323">
        <v>43.57</v>
      </c>
      <c r="AC323">
        <v>1</v>
      </c>
      <c r="AD323">
        <v>0</v>
      </c>
      <c r="AE323" s="4">
        <v>13.070999999999998</v>
      </c>
    </row>
    <row r="324" spans="1:31" x14ac:dyDescent="0.3">
      <c r="A324" s="2">
        <v>323</v>
      </c>
      <c r="B324" t="s">
        <v>5960</v>
      </c>
      <c r="C324">
        <f>VLOOKUP(B324,order,2,FALSE)</f>
        <v>148</v>
      </c>
      <c r="D324" s="3">
        <v>41901</v>
      </c>
      <c r="E324" s="3">
        <v>41906</v>
      </c>
      <c r="F324" t="s">
        <v>25</v>
      </c>
      <c r="G324" s="10">
        <f>VLOOKUP(F324,ship,2,FALSE)</f>
        <v>2</v>
      </c>
      <c r="H324" t="s">
        <v>3390</v>
      </c>
      <c r="I324">
        <f>VLOOKUP(H324,customer,2,FALSE)</f>
        <v>136</v>
      </c>
      <c r="J324" t="s">
        <v>570</v>
      </c>
      <c r="K324" t="s">
        <v>18</v>
      </c>
      <c r="L324">
        <f>VLOOKUP(K324,segment1,2,FALSE)</f>
        <v>2</v>
      </c>
      <c r="M324" t="s">
        <v>3255</v>
      </c>
      <c r="N324" t="s">
        <v>571</v>
      </c>
      <c r="O324">
        <f>VLOOKUP(N324,city,2,FALSE)</f>
        <v>86</v>
      </c>
      <c r="P324" t="s">
        <v>20</v>
      </c>
      <c r="Q324">
        <f>VLOOKUP(P324,state,2,FALSE)</f>
        <v>2</v>
      </c>
      <c r="R324">
        <v>90805</v>
      </c>
      <c r="S324" t="s">
        <v>21</v>
      </c>
      <c r="T324" s="10">
        <f>VLOOKUP(S324,region,2,FALSE)</f>
        <v>2</v>
      </c>
      <c r="U324" t="s">
        <v>4400</v>
      </c>
      <c r="V324" t="s">
        <v>22</v>
      </c>
      <c r="W324">
        <f>VLOOKUP(U324,product,2,FALSE)</f>
        <v>295</v>
      </c>
      <c r="X324">
        <f>VLOOKUP(V324,category,2,FALSE)</f>
        <v>2</v>
      </c>
      <c r="Y324" t="s">
        <v>3234</v>
      </c>
      <c r="Z324">
        <f>VLOOKUP(Y324,subcategory,2,FALSE)</f>
        <v>14</v>
      </c>
      <c r="AA324" t="s">
        <v>721</v>
      </c>
      <c r="AB324">
        <v>7.16</v>
      </c>
      <c r="AC324">
        <v>2</v>
      </c>
      <c r="AD324">
        <v>0</v>
      </c>
      <c r="AE324" s="4">
        <v>3.58</v>
      </c>
    </row>
    <row r="325" spans="1:31" x14ac:dyDescent="0.3">
      <c r="A325" s="2">
        <v>324</v>
      </c>
      <c r="B325" t="s">
        <v>7977</v>
      </c>
      <c r="C325">
        <f>VLOOKUP(B325,order,2,FALSE)</f>
        <v>149</v>
      </c>
      <c r="D325" s="3">
        <v>42483</v>
      </c>
      <c r="E325" s="3">
        <v>42487</v>
      </c>
      <c r="F325" t="s">
        <v>25</v>
      </c>
      <c r="G325" s="10">
        <f>VLOOKUP(F325,ship,2,FALSE)</f>
        <v>2</v>
      </c>
      <c r="H325" t="s">
        <v>3391</v>
      </c>
      <c r="I325">
        <f>VLOOKUP(H325,customer,2,FALSE)</f>
        <v>137</v>
      </c>
      <c r="J325" t="s">
        <v>573</v>
      </c>
      <c r="K325" t="s">
        <v>18</v>
      </c>
      <c r="L325">
        <f>VLOOKUP(K325,segment1,2,FALSE)</f>
        <v>2</v>
      </c>
      <c r="M325" t="s">
        <v>3255</v>
      </c>
      <c r="N325" t="s">
        <v>574</v>
      </c>
      <c r="O325">
        <f>VLOOKUP(N325,city,2,FALSE)</f>
        <v>87</v>
      </c>
      <c r="P325" t="s">
        <v>20</v>
      </c>
      <c r="Q325">
        <f>VLOOKUP(P325,state,2,FALSE)</f>
        <v>2</v>
      </c>
      <c r="R325">
        <v>92345</v>
      </c>
      <c r="S325" t="s">
        <v>21</v>
      </c>
      <c r="T325" s="10">
        <f>VLOOKUP(S325,region,2,FALSE)</f>
        <v>2</v>
      </c>
      <c r="U325" t="s">
        <v>4378</v>
      </c>
      <c r="V325" t="s">
        <v>22</v>
      </c>
      <c r="W325">
        <v>163</v>
      </c>
      <c r="X325">
        <f>VLOOKUP(V325,category,2,FALSE)</f>
        <v>2</v>
      </c>
      <c r="Y325" t="s">
        <v>3231</v>
      </c>
      <c r="Z325">
        <f>VLOOKUP(Y325,subcategory,2,FALSE)</f>
        <v>9</v>
      </c>
      <c r="AA325" t="s">
        <v>2889</v>
      </c>
      <c r="AB325">
        <v>251.52</v>
      </c>
      <c r="AC325">
        <v>6</v>
      </c>
      <c r="AD325">
        <v>0.2</v>
      </c>
      <c r="AE325" s="4">
        <v>81.744</v>
      </c>
    </row>
    <row r="326" spans="1:31" x14ac:dyDescent="0.3">
      <c r="A326" s="2">
        <v>325</v>
      </c>
      <c r="B326" t="s">
        <v>7977</v>
      </c>
      <c r="C326">
        <f>VLOOKUP(B326,order,2,FALSE)</f>
        <v>149</v>
      </c>
      <c r="D326" s="3">
        <v>42483</v>
      </c>
      <c r="E326" s="3">
        <v>42487</v>
      </c>
      <c r="F326" t="s">
        <v>25</v>
      </c>
      <c r="G326" s="10">
        <f>VLOOKUP(F326,ship,2,FALSE)</f>
        <v>2</v>
      </c>
      <c r="H326" t="s">
        <v>3391</v>
      </c>
      <c r="I326">
        <f>VLOOKUP(H326,customer,2,FALSE)</f>
        <v>137</v>
      </c>
      <c r="J326" t="s">
        <v>573</v>
      </c>
      <c r="K326" t="s">
        <v>18</v>
      </c>
      <c r="L326">
        <f>VLOOKUP(K326,segment1,2,FALSE)</f>
        <v>2</v>
      </c>
      <c r="M326" t="s">
        <v>3255</v>
      </c>
      <c r="N326" t="s">
        <v>574</v>
      </c>
      <c r="O326">
        <f>VLOOKUP(N326,city,2,FALSE)</f>
        <v>87</v>
      </c>
      <c r="P326" t="s">
        <v>20</v>
      </c>
      <c r="Q326">
        <f>VLOOKUP(P326,state,2,FALSE)</f>
        <v>2</v>
      </c>
      <c r="R326">
        <v>92345</v>
      </c>
      <c r="S326" t="s">
        <v>21</v>
      </c>
      <c r="T326" s="10">
        <f>VLOOKUP(S326,region,2,FALSE)</f>
        <v>2</v>
      </c>
      <c r="U326" t="s">
        <v>4401</v>
      </c>
      <c r="V326" t="s">
        <v>35</v>
      </c>
      <c r="W326">
        <f>VLOOKUP(U326,product,2,FALSE)</f>
        <v>296</v>
      </c>
      <c r="X326">
        <f>VLOOKUP(V326,category,2,FALSE)</f>
        <v>3</v>
      </c>
      <c r="Y326" t="s">
        <v>3232</v>
      </c>
      <c r="Z326">
        <f>VLOOKUP(Y326,subcategory,2,FALSE)</f>
        <v>12</v>
      </c>
      <c r="AA326" t="s">
        <v>2111</v>
      </c>
      <c r="AB326">
        <v>99.99</v>
      </c>
      <c r="AC326">
        <v>1</v>
      </c>
      <c r="AD326">
        <v>0</v>
      </c>
      <c r="AE326" s="4">
        <v>34.996499999999997</v>
      </c>
    </row>
    <row r="327" spans="1:31" x14ac:dyDescent="0.3">
      <c r="A327" s="2">
        <v>326</v>
      </c>
      <c r="B327" t="s">
        <v>9282</v>
      </c>
      <c r="C327">
        <f>VLOOKUP(B327,order,2,FALSE)</f>
        <v>150</v>
      </c>
      <c r="D327" s="3">
        <v>43042</v>
      </c>
      <c r="E327" s="3">
        <v>43044</v>
      </c>
      <c r="F327" t="s">
        <v>7</v>
      </c>
      <c r="G327" s="10">
        <f>VLOOKUP(F327,ship,2,FALSE)</f>
        <v>1</v>
      </c>
      <c r="H327" t="s">
        <v>3392</v>
      </c>
      <c r="I327">
        <f>VLOOKUP(H327,customer,2,FALSE)</f>
        <v>138</v>
      </c>
      <c r="J327" t="s">
        <v>576</v>
      </c>
      <c r="K327" t="s">
        <v>18</v>
      </c>
      <c r="L327">
        <f>VLOOKUP(K327,segment1,2,FALSE)</f>
        <v>2</v>
      </c>
      <c r="M327" t="s">
        <v>3255</v>
      </c>
      <c r="N327" t="s">
        <v>577</v>
      </c>
      <c r="O327">
        <f>VLOOKUP(N327,city,2,FALSE)</f>
        <v>88</v>
      </c>
      <c r="P327" t="s">
        <v>173</v>
      </c>
      <c r="Q327">
        <f>VLOOKUP(P327,state,2,FALSE)</f>
        <v>19</v>
      </c>
      <c r="R327">
        <v>37130</v>
      </c>
      <c r="S327" t="s">
        <v>12</v>
      </c>
      <c r="T327" s="10">
        <f>VLOOKUP(S327,region,2,FALSE)</f>
        <v>1</v>
      </c>
      <c r="U327" t="s">
        <v>4402</v>
      </c>
      <c r="V327" t="s">
        <v>13</v>
      </c>
      <c r="W327">
        <v>164</v>
      </c>
      <c r="X327">
        <f>VLOOKUP(V327,category,2,FALSE)</f>
        <v>1</v>
      </c>
      <c r="Y327" t="s">
        <v>3228</v>
      </c>
      <c r="Z327">
        <f>VLOOKUP(Y327,subcategory,2,FALSE)</f>
        <v>6</v>
      </c>
      <c r="AA327" t="s">
        <v>3136</v>
      </c>
      <c r="AB327">
        <v>15.991999999999999</v>
      </c>
      <c r="AC327">
        <v>1</v>
      </c>
      <c r="AD327">
        <v>0.2</v>
      </c>
      <c r="AE327" s="4">
        <v>0.99949999999999894</v>
      </c>
    </row>
    <row r="328" spans="1:31" x14ac:dyDescent="0.3">
      <c r="A328" s="2">
        <v>327</v>
      </c>
      <c r="B328" t="s">
        <v>7978</v>
      </c>
      <c r="C328">
        <f>VLOOKUP(B328,order,2,FALSE)</f>
        <v>151</v>
      </c>
      <c r="D328" s="3">
        <v>42612</v>
      </c>
      <c r="E328" s="3">
        <v>42614</v>
      </c>
      <c r="F328" t="s">
        <v>97</v>
      </c>
      <c r="G328" s="10">
        <f>VLOOKUP(F328,ship,2,FALSE)</f>
        <v>3</v>
      </c>
      <c r="H328" t="s">
        <v>3393</v>
      </c>
      <c r="I328">
        <f>VLOOKUP(H328,customer,2,FALSE)</f>
        <v>139</v>
      </c>
      <c r="J328" t="s">
        <v>579</v>
      </c>
      <c r="K328" t="s">
        <v>9</v>
      </c>
      <c r="L328">
        <f>VLOOKUP(K328,segment1,2,FALSE)</f>
        <v>1</v>
      </c>
      <c r="M328" t="s">
        <v>3255</v>
      </c>
      <c r="N328" t="s">
        <v>77</v>
      </c>
      <c r="O328">
        <f>VLOOKUP(N328,city,2,FALSE)</f>
        <v>11</v>
      </c>
      <c r="P328" t="s">
        <v>78</v>
      </c>
      <c r="Q328">
        <f>VLOOKUP(P328,state,2,FALSE)</f>
        <v>10</v>
      </c>
      <c r="R328">
        <v>19143</v>
      </c>
      <c r="S328" t="s">
        <v>79</v>
      </c>
      <c r="T328" s="10">
        <f>VLOOKUP(S328,region,2,FALSE)</f>
        <v>4</v>
      </c>
      <c r="U328" t="s">
        <v>4403</v>
      </c>
      <c r="V328" t="s">
        <v>35</v>
      </c>
      <c r="W328">
        <f>VLOOKUP(U328,product,2,FALSE)</f>
        <v>298</v>
      </c>
      <c r="X328">
        <f>VLOOKUP(V328,category,2,FALSE)</f>
        <v>3</v>
      </c>
      <c r="Y328" t="s">
        <v>3230</v>
      </c>
      <c r="Z328">
        <f>VLOOKUP(Y328,subcategory,2,FALSE)</f>
        <v>8</v>
      </c>
      <c r="AA328" t="s">
        <v>2583</v>
      </c>
      <c r="AB328">
        <v>290.89800000000002</v>
      </c>
      <c r="AC328">
        <v>3</v>
      </c>
      <c r="AD328">
        <v>0.4</v>
      </c>
      <c r="AE328" s="4">
        <v>-67.876199999999997</v>
      </c>
    </row>
    <row r="329" spans="1:31" x14ac:dyDescent="0.3">
      <c r="A329" s="2">
        <v>328</v>
      </c>
      <c r="B329" t="s">
        <v>7978</v>
      </c>
      <c r="C329">
        <f>VLOOKUP(B329,order,2,FALSE)</f>
        <v>151</v>
      </c>
      <c r="D329" s="3">
        <v>42612</v>
      </c>
      <c r="E329" s="3">
        <v>42614</v>
      </c>
      <c r="F329" t="s">
        <v>97</v>
      </c>
      <c r="G329" s="10">
        <f>VLOOKUP(F329,ship,2,FALSE)</f>
        <v>3</v>
      </c>
      <c r="H329" t="s">
        <v>3393</v>
      </c>
      <c r="I329">
        <f>VLOOKUP(H329,customer,2,FALSE)</f>
        <v>139</v>
      </c>
      <c r="J329" t="s">
        <v>579</v>
      </c>
      <c r="K329" t="s">
        <v>9</v>
      </c>
      <c r="L329">
        <f>VLOOKUP(K329,segment1,2,FALSE)</f>
        <v>1</v>
      </c>
      <c r="M329" t="s">
        <v>3255</v>
      </c>
      <c r="N329" t="s">
        <v>77</v>
      </c>
      <c r="O329">
        <f>VLOOKUP(N329,city,2,FALSE)</f>
        <v>11</v>
      </c>
      <c r="P329" t="s">
        <v>78</v>
      </c>
      <c r="Q329">
        <f>VLOOKUP(P329,state,2,FALSE)</f>
        <v>10</v>
      </c>
      <c r="R329">
        <v>19143</v>
      </c>
      <c r="S329" t="s">
        <v>79</v>
      </c>
      <c r="T329" s="10">
        <f>VLOOKUP(S329,region,2,FALSE)</f>
        <v>4</v>
      </c>
      <c r="U329" t="s">
        <v>4404</v>
      </c>
      <c r="V329" t="s">
        <v>22</v>
      </c>
      <c r="W329">
        <v>165</v>
      </c>
      <c r="X329">
        <f>VLOOKUP(V329,category,2,FALSE)</f>
        <v>2</v>
      </c>
      <c r="Y329" t="s">
        <v>3227</v>
      </c>
      <c r="Z329">
        <f>VLOOKUP(Y329,subcategory,2,FALSE)</f>
        <v>5</v>
      </c>
      <c r="AA329" t="s">
        <v>1994</v>
      </c>
      <c r="AB329">
        <v>54.224000000000004</v>
      </c>
      <c r="AC329">
        <v>2</v>
      </c>
      <c r="AD329">
        <v>0.2</v>
      </c>
      <c r="AE329" s="4">
        <v>3.3889999999999993</v>
      </c>
    </row>
    <row r="330" spans="1:31" x14ac:dyDescent="0.3">
      <c r="A330" s="2">
        <v>329</v>
      </c>
      <c r="B330" t="s">
        <v>7978</v>
      </c>
      <c r="C330">
        <f>VLOOKUP(B330,order,2,FALSE)</f>
        <v>151</v>
      </c>
      <c r="D330" s="3">
        <v>42612</v>
      </c>
      <c r="E330" s="3">
        <v>42614</v>
      </c>
      <c r="F330" t="s">
        <v>97</v>
      </c>
      <c r="G330" s="10">
        <f>VLOOKUP(F330,ship,2,FALSE)</f>
        <v>3</v>
      </c>
      <c r="H330" t="s">
        <v>3393</v>
      </c>
      <c r="I330">
        <f>VLOOKUP(H330,customer,2,FALSE)</f>
        <v>139</v>
      </c>
      <c r="J330" t="s">
        <v>579</v>
      </c>
      <c r="K330" t="s">
        <v>9</v>
      </c>
      <c r="L330">
        <f>VLOOKUP(K330,segment1,2,FALSE)</f>
        <v>1</v>
      </c>
      <c r="M330" t="s">
        <v>3255</v>
      </c>
      <c r="N330" t="s">
        <v>77</v>
      </c>
      <c r="O330">
        <f>VLOOKUP(N330,city,2,FALSE)</f>
        <v>11</v>
      </c>
      <c r="P330" t="s">
        <v>78</v>
      </c>
      <c r="Q330">
        <f>VLOOKUP(P330,state,2,FALSE)</f>
        <v>10</v>
      </c>
      <c r="R330">
        <v>19143</v>
      </c>
      <c r="S330" t="s">
        <v>79</v>
      </c>
      <c r="T330" s="10">
        <f>VLOOKUP(S330,region,2,FALSE)</f>
        <v>4</v>
      </c>
      <c r="U330" t="s">
        <v>4405</v>
      </c>
      <c r="V330" t="s">
        <v>13</v>
      </c>
      <c r="W330">
        <f>VLOOKUP(U330,product,2,FALSE)</f>
        <v>300</v>
      </c>
      <c r="X330">
        <f>VLOOKUP(V330,category,2,FALSE)</f>
        <v>1</v>
      </c>
      <c r="Y330" t="s">
        <v>3226</v>
      </c>
      <c r="Z330">
        <f>VLOOKUP(Y330,subcategory,2,FALSE)</f>
        <v>2</v>
      </c>
      <c r="AA330" t="s">
        <v>553</v>
      </c>
      <c r="AB330">
        <v>786.74400000000003</v>
      </c>
      <c r="AC330">
        <v>4</v>
      </c>
      <c r="AD330">
        <v>0.3</v>
      </c>
      <c r="AE330" s="4">
        <v>-258.50160000000011</v>
      </c>
    </row>
    <row r="331" spans="1:31" x14ac:dyDescent="0.3">
      <c r="A331" s="2">
        <v>330</v>
      </c>
      <c r="B331" t="s">
        <v>7978</v>
      </c>
      <c r="C331">
        <f>VLOOKUP(B331,order,2,FALSE)</f>
        <v>151</v>
      </c>
      <c r="D331" s="3">
        <v>42612</v>
      </c>
      <c r="E331" s="3">
        <v>42614</v>
      </c>
      <c r="F331" t="s">
        <v>97</v>
      </c>
      <c r="G331" s="10">
        <f>VLOOKUP(F331,ship,2,FALSE)</f>
        <v>3</v>
      </c>
      <c r="H331" t="s">
        <v>3393</v>
      </c>
      <c r="I331">
        <f>VLOOKUP(H331,customer,2,FALSE)</f>
        <v>139</v>
      </c>
      <c r="J331" t="s">
        <v>579</v>
      </c>
      <c r="K331" t="s">
        <v>9</v>
      </c>
      <c r="L331">
        <f>VLOOKUP(K331,segment1,2,FALSE)</f>
        <v>1</v>
      </c>
      <c r="M331" t="s">
        <v>3255</v>
      </c>
      <c r="N331" t="s">
        <v>77</v>
      </c>
      <c r="O331">
        <f>VLOOKUP(N331,city,2,FALSE)</f>
        <v>11</v>
      </c>
      <c r="P331" t="s">
        <v>78</v>
      </c>
      <c r="Q331">
        <f>VLOOKUP(P331,state,2,FALSE)</f>
        <v>10</v>
      </c>
      <c r="R331">
        <v>19143</v>
      </c>
      <c r="S331" t="s">
        <v>79</v>
      </c>
      <c r="T331" s="10">
        <f>VLOOKUP(S331,region,2,FALSE)</f>
        <v>4</v>
      </c>
      <c r="U331" t="s">
        <v>4406</v>
      </c>
      <c r="V331" t="s">
        <v>22</v>
      </c>
      <c r="W331">
        <v>166</v>
      </c>
      <c r="X331">
        <f>VLOOKUP(V331,category,2,FALSE)</f>
        <v>2</v>
      </c>
      <c r="Y331" t="s">
        <v>23</v>
      </c>
      <c r="Z331">
        <f>VLOOKUP(Y331,subcategory,2,FALSE)</f>
        <v>3</v>
      </c>
      <c r="AA331" t="s">
        <v>2036</v>
      </c>
      <c r="AB331">
        <v>100.24000000000001</v>
      </c>
      <c r="AC331">
        <v>10</v>
      </c>
      <c r="AD331">
        <v>0.2</v>
      </c>
      <c r="AE331" s="4">
        <v>33.830999999999989</v>
      </c>
    </row>
    <row r="332" spans="1:31" x14ac:dyDescent="0.3">
      <c r="A332" s="2">
        <v>331</v>
      </c>
      <c r="B332" t="s">
        <v>7978</v>
      </c>
      <c r="C332">
        <f>VLOOKUP(B332,order,2,FALSE)</f>
        <v>151</v>
      </c>
      <c r="D332" s="3">
        <v>42612</v>
      </c>
      <c r="E332" s="3">
        <v>42614</v>
      </c>
      <c r="F332" t="s">
        <v>97</v>
      </c>
      <c r="G332" s="10">
        <f>VLOOKUP(F332,ship,2,FALSE)</f>
        <v>3</v>
      </c>
      <c r="H332" t="s">
        <v>3393</v>
      </c>
      <c r="I332">
        <f>VLOOKUP(H332,customer,2,FALSE)</f>
        <v>139</v>
      </c>
      <c r="J332" t="s">
        <v>579</v>
      </c>
      <c r="K332" t="s">
        <v>9</v>
      </c>
      <c r="L332">
        <f>VLOOKUP(K332,segment1,2,FALSE)</f>
        <v>1</v>
      </c>
      <c r="M332" t="s">
        <v>3255</v>
      </c>
      <c r="N332" t="s">
        <v>77</v>
      </c>
      <c r="O332">
        <f>VLOOKUP(N332,city,2,FALSE)</f>
        <v>11</v>
      </c>
      <c r="P332" t="s">
        <v>78</v>
      </c>
      <c r="Q332">
        <f>VLOOKUP(P332,state,2,FALSE)</f>
        <v>10</v>
      </c>
      <c r="R332">
        <v>19143</v>
      </c>
      <c r="S332" t="s">
        <v>79</v>
      </c>
      <c r="T332" s="10">
        <f>VLOOKUP(S332,region,2,FALSE)</f>
        <v>4</v>
      </c>
      <c r="U332" t="s">
        <v>4407</v>
      </c>
      <c r="V332" t="s">
        <v>22</v>
      </c>
      <c r="W332">
        <f>VLOOKUP(U332,product,2,FALSE)</f>
        <v>302</v>
      </c>
      <c r="X332">
        <f>VLOOKUP(V332,category,2,FALSE)</f>
        <v>2</v>
      </c>
      <c r="Y332" t="s">
        <v>3231</v>
      </c>
      <c r="Z332">
        <f>VLOOKUP(Y332,subcategory,2,FALSE)</f>
        <v>9</v>
      </c>
      <c r="AA332" t="s">
        <v>1189</v>
      </c>
      <c r="AB332">
        <v>37.76400000000001</v>
      </c>
      <c r="AC332">
        <v>6</v>
      </c>
      <c r="AD332">
        <v>0.7</v>
      </c>
      <c r="AE332" s="4">
        <v>-27.693600000000004</v>
      </c>
    </row>
    <row r="333" spans="1:31" x14ac:dyDescent="0.3">
      <c r="A333" s="2">
        <v>332</v>
      </c>
      <c r="B333" t="s">
        <v>7979</v>
      </c>
      <c r="C333">
        <f>VLOOKUP(B333,order,2,FALSE)</f>
        <v>152</v>
      </c>
      <c r="D333" s="3">
        <v>42485</v>
      </c>
      <c r="E333" s="3">
        <v>42489</v>
      </c>
      <c r="F333" t="s">
        <v>7</v>
      </c>
      <c r="G333" s="10">
        <f>VLOOKUP(F333,ship,2,FALSE)</f>
        <v>1</v>
      </c>
      <c r="H333" t="s">
        <v>3394</v>
      </c>
      <c r="I333">
        <f>VLOOKUP(H333,customer,2,FALSE)</f>
        <v>140</v>
      </c>
      <c r="J333" t="s">
        <v>584</v>
      </c>
      <c r="K333" t="s">
        <v>9</v>
      </c>
      <c r="L333">
        <f>VLOOKUP(K333,segment1,2,FALSE)</f>
        <v>1</v>
      </c>
      <c r="M333" t="s">
        <v>3255</v>
      </c>
      <c r="N333" t="s">
        <v>77</v>
      </c>
      <c r="O333">
        <f>VLOOKUP(N333,city,2,FALSE)</f>
        <v>11</v>
      </c>
      <c r="P333" t="s">
        <v>78</v>
      </c>
      <c r="Q333">
        <f>VLOOKUP(P333,state,2,FALSE)</f>
        <v>10</v>
      </c>
      <c r="R333">
        <v>19134</v>
      </c>
      <c r="S333" t="s">
        <v>79</v>
      </c>
      <c r="T333" s="10">
        <f>VLOOKUP(S333,region,2,FALSE)</f>
        <v>4</v>
      </c>
      <c r="U333" t="s">
        <v>4408</v>
      </c>
      <c r="V333" t="s">
        <v>35</v>
      </c>
      <c r="W333">
        <v>167</v>
      </c>
      <c r="X333">
        <f>VLOOKUP(V333,category,2,FALSE)</f>
        <v>3</v>
      </c>
      <c r="Y333" t="s">
        <v>3230</v>
      </c>
      <c r="Z333">
        <f>VLOOKUP(Y333,subcategory,2,FALSE)</f>
        <v>8</v>
      </c>
      <c r="AA333" t="s">
        <v>3113</v>
      </c>
      <c r="AB333">
        <v>82.8</v>
      </c>
      <c r="AC333">
        <v>2</v>
      </c>
      <c r="AD333">
        <v>0.4</v>
      </c>
      <c r="AE333" s="4">
        <v>-20.700000000000003</v>
      </c>
    </row>
    <row r="334" spans="1:31" x14ac:dyDescent="0.3">
      <c r="A334" s="2">
        <v>333</v>
      </c>
      <c r="B334" t="s">
        <v>7979</v>
      </c>
      <c r="C334">
        <f>VLOOKUP(B334,order,2,FALSE)</f>
        <v>152</v>
      </c>
      <c r="D334" s="3">
        <v>42485</v>
      </c>
      <c r="E334" s="3">
        <v>42489</v>
      </c>
      <c r="F334" t="s">
        <v>7</v>
      </c>
      <c r="G334" s="10">
        <f>VLOOKUP(F334,ship,2,FALSE)</f>
        <v>1</v>
      </c>
      <c r="H334" t="s">
        <v>3394</v>
      </c>
      <c r="I334">
        <f>VLOOKUP(H334,customer,2,FALSE)</f>
        <v>140</v>
      </c>
      <c r="J334" t="s">
        <v>584</v>
      </c>
      <c r="K334" t="s">
        <v>9</v>
      </c>
      <c r="L334">
        <f>VLOOKUP(K334,segment1,2,FALSE)</f>
        <v>1</v>
      </c>
      <c r="M334" t="s">
        <v>3255</v>
      </c>
      <c r="N334" t="s">
        <v>77</v>
      </c>
      <c r="O334">
        <f>VLOOKUP(N334,city,2,FALSE)</f>
        <v>11</v>
      </c>
      <c r="P334" t="s">
        <v>78</v>
      </c>
      <c r="Q334">
        <f>VLOOKUP(P334,state,2,FALSE)</f>
        <v>10</v>
      </c>
      <c r="R334">
        <v>19134</v>
      </c>
      <c r="S334" t="s">
        <v>79</v>
      </c>
      <c r="T334" s="10">
        <f>VLOOKUP(S334,region,2,FALSE)</f>
        <v>4</v>
      </c>
      <c r="U334" t="s">
        <v>4409</v>
      </c>
      <c r="V334" t="s">
        <v>22</v>
      </c>
      <c r="W334">
        <f>VLOOKUP(U334,product,2,FALSE)</f>
        <v>304</v>
      </c>
      <c r="X334">
        <f>VLOOKUP(V334,category,2,FALSE)</f>
        <v>2</v>
      </c>
      <c r="Y334" t="s">
        <v>3231</v>
      </c>
      <c r="Z334">
        <f>VLOOKUP(Y334,subcategory,2,FALSE)</f>
        <v>9</v>
      </c>
      <c r="AA334" t="s">
        <v>767</v>
      </c>
      <c r="AB334">
        <v>20.724000000000004</v>
      </c>
      <c r="AC334">
        <v>2</v>
      </c>
      <c r="AD334">
        <v>0.7</v>
      </c>
      <c r="AE334" s="4">
        <v>-13.815999999999995</v>
      </c>
    </row>
    <row r="335" spans="1:31" x14ac:dyDescent="0.3">
      <c r="A335" s="2">
        <v>334</v>
      </c>
      <c r="B335" t="s">
        <v>7979</v>
      </c>
      <c r="C335">
        <f>VLOOKUP(B335,order,2,FALSE)</f>
        <v>152</v>
      </c>
      <c r="D335" s="3">
        <v>42485</v>
      </c>
      <c r="E335" s="3">
        <v>42489</v>
      </c>
      <c r="F335" t="s">
        <v>7</v>
      </c>
      <c r="G335" s="10">
        <f>VLOOKUP(F335,ship,2,FALSE)</f>
        <v>1</v>
      </c>
      <c r="H335" t="s">
        <v>3394</v>
      </c>
      <c r="I335">
        <f>VLOOKUP(H335,customer,2,FALSE)</f>
        <v>140</v>
      </c>
      <c r="J335" t="s">
        <v>584</v>
      </c>
      <c r="K335" t="s">
        <v>9</v>
      </c>
      <c r="L335">
        <f>VLOOKUP(K335,segment1,2,FALSE)</f>
        <v>1</v>
      </c>
      <c r="M335" t="s">
        <v>3255</v>
      </c>
      <c r="N335" t="s">
        <v>77</v>
      </c>
      <c r="O335">
        <f>VLOOKUP(N335,city,2,FALSE)</f>
        <v>11</v>
      </c>
      <c r="P335" t="s">
        <v>78</v>
      </c>
      <c r="Q335">
        <f>VLOOKUP(P335,state,2,FALSE)</f>
        <v>10</v>
      </c>
      <c r="R335">
        <v>19134</v>
      </c>
      <c r="S335" t="s">
        <v>79</v>
      </c>
      <c r="T335" s="10">
        <f>VLOOKUP(S335,region,2,FALSE)</f>
        <v>4</v>
      </c>
      <c r="U335" t="s">
        <v>4410</v>
      </c>
      <c r="V335" t="s">
        <v>22</v>
      </c>
      <c r="W335">
        <v>168</v>
      </c>
      <c r="X335">
        <f>VLOOKUP(V335,category,2,FALSE)</f>
        <v>2</v>
      </c>
      <c r="Y335" t="s">
        <v>3231</v>
      </c>
      <c r="Z335">
        <f>VLOOKUP(Y335,subcategory,2,FALSE)</f>
        <v>9</v>
      </c>
      <c r="AA335" t="s">
        <v>2194</v>
      </c>
      <c r="AB335">
        <v>4.8960000000000008</v>
      </c>
      <c r="AC335">
        <v>3</v>
      </c>
      <c r="AD335">
        <v>0.7</v>
      </c>
      <c r="AE335" s="4">
        <v>-3.4271999999999991</v>
      </c>
    </row>
    <row r="336" spans="1:31" x14ac:dyDescent="0.3">
      <c r="A336" s="2">
        <v>335</v>
      </c>
      <c r="B336" t="s">
        <v>6932</v>
      </c>
      <c r="C336">
        <f>VLOOKUP(B336,order,2,FALSE)</f>
        <v>153</v>
      </c>
      <c r="D336" s="3">
        <v>42248</v>
      </c>
      <c r="E336" s="3">
        <v>42251</v>
      </c>
      <c r="F336" t="s">
        <v>7</v>
      </c>
      <c r="G336" s="10">
        <f>VLOOKUP(F336,ship,2,FALSE)</f>
        <v>1</v>
      </c>
      <c r="H336" t="s">
        <v>3395</v>
      </c>
      <c r="I336">
        <f>VLOOKUP(H336,customer,2,FALSE)</f>
        <v>141</v>
      </c>
      <c r="J336" t="s">
        <v>588</v>
      </c>
      <c r="K336" t="s">
        <v>9</v>
      </c>
      <c r="L336">
        <f>VLOOKUP(K336,segment1,2,FALSE)</f>
        <v>1</v>
      </c>
      <c r="M336" t="s">
        <v>3255</v>
      </c>
      <c r="N336" t="s">
        <v>19</v>
      </c>
      <c r="O336">
        <f>VLOOKUP(N336,city,2,FALSE)</f>
        <v>2</v>
      </c>
      <c r="P336" t="s">
        <v>20</v>
      </c>
      <c r="Q336">
        <f>VLOOKUP(P336,state,2,FALSE)</f>
        <v>2</v>
      </c>
      <c r="R336">
        <v>90045</v>
      </c>
      <c r="S336" t="s">
        <v>21</v>
      </c>
      <c r="T336" s="10">
        <f>VLOOKUP(S336,region,2,FALSE)</f>
        <v>2</v>
      </c>
      <c r="U336" t="s">
        <v>4411</v>
      </c>
      <c r="V336" t="s">
        <v>22</v>
      </c>
      <c r="W336">
        <f>VLOOKUP(U336,product,2,FALSE)</f>
        <v>306</v>
      </c>
      <c r="X336">
        <f>VLOOKUP(V336,category,2,FALSE)</f>
        <v>2</v>
      </c>
      <c r="Y336" t="s">
        <v>3231</v>
      </c>
      <c r="Z336">
        <f>VLOOKUP(Y336,subcategory,2,FALSE)</f>
        <v>9</v>
      </c>
      <c r="AA336" t="s">
        <v>84</v>
      </c>
      <c r="AB336">
        <v>4.7520000000000007</v>
      </c>
      <c r="AC336">
        <v>1</v>
      </c>
      <c r="AD336">
        <v>0.2</v>
      </c>
      <c r="AE336" s="4">
        <v>1.6037999999999997</v>
      </c>
    </row>
    <row r="337" spans="1:31" x14ac:dyDescent="0.3">
      <c r="A337" s="2">
        <v>336</v>
      </c>
      <c r="B337" t="s">
        <v>6932</v>
      </c>
      <c r="C337">
        <f>VLOOKUP(B337,order,2,FALSE)</f>
        <v>153</v>
      </c>
      <c r="D337" s="3">
        <v>42248</v>
      </c>
      <c r="E337" s="3">
        <v>42251</v>
      </c>
      <c r="F337" t="s">
        <v>7</v>
      </c>
      <c r="G337" s="10">
        <f>VLOOKUP(F337,ship,2,FALSE)</f>
        <v>1</v>
      </c>
      <c r="H337" t="s">
        <v>3395</v>
      </c>
      <c r="I337">
        <f>VLOOKUP(H337,customer,2,FALSE)</f>
        <v>141</v>
      </c>
      <c r="J337" t="s">
        <v>588</v>
      </c>
      <c r="K337" t="s">
        <v>9</v>
      </c>
      <c r="L337">
        <f>VLOOKUP(K337,segment1,2,FALSE)</f>
        <v>1</v>
      </c>
      <c r="M337" t="s">
        <v>3255</v>
      </c>
      <c r="N337" t="s">
        <v>19</v>
      </c>
      <c r="O337">
        <f>VLOOKUP(N337,city,2,FALSE)</f>
        <v>2</v>
      </c>
      <c r="P337" t="s">
        <v>20</v>
      </c>
      <c r="Q337">
        <f>VLOOKUP(P337,state,2,FALSE)</f>
        <v>2</v>
      </c>
      <c r="R337">
        <v>90045</v>
      </c>
      <c r="S337" t="s">
        <v>21</v>
      </c>
      <c r="T337" s="10">
        <f>VLOOKUP(S337,region,2,FALSE)</f>
        <v>2</v>
      </c>
      <c r="U337" t="s">
        <v>4412</v>
      </c>
      <c r="V337" t="s">
        <v>35</v>
      </c>
      <c r="W337">
        <v>169</v>
      </c>
      <c r="X337">
        <f>VLOOKUP(V337,category,2,FALSE)</f>
        <v>3</v>
      </c>
      <c r="Y337" t="s">
        <v>3236</v>
      </c>
      <c r="Z337">
        <f>VLOOKUP(Y337,subcategory,2,FALSE)</f>
        <v>17</v>
      </c>
      <c r="AA337" t="s">
        <v>2662</v>
      </c>
      <c r="AB337">
        <v>959.98400000000004</v>
      </c>
      <c r="AC337">
        <v>2</v>
      </c>
      <c r="AD337">
        <v>0.2</v>
      </c>
      <c r="AE337" s="4">
        <v>335.99440000000004</v>
      </c>
    </row>
    <row r="338" spans="1:31" x14ac:dyDescent="0.3">
      <c r="A338" s="2">
        <v>337</v>
      </c>
      <c r="B338" t="s">
        <v>6932</v>
      </c>
      <c r="C338">
        <f>VLOOKUP(B338,order,2,FALSE)</f>
        <v>153</v>
      </c>
      <c r="D338" s="3">
        <v>42248</v>
      </c>
      <c r="E338" s="3">
        <v>42251</v>
      </c>
      <c r="F338" t="s">
        <v>7</v>
      </c>
      <c r="G338" s="10">
        <f>VLOOKUP(F338,ship,2,FALSE)</f>
        <v>1</v>
      </c>
      <c r="H338" t="s">
        <v>3395</v>
      </c>
      <c r="I338">
        <f>VLOOKUP(H338,customer,2,FALSE)</f>
        <v>141</v>
      </c>
      <c r="J338" t="s">
        <v>588</v>
      </c>
      <c r="K338" t="s">
        <v>9</v>
      </c>
      <c r="L338">
        <f>VLOOKUP(K338,segment1,2,FALSE)</f>
        <v>1</v>
      </c>
      <c r="M338" t="s">
        <v>3255</v>
      </c>
      <c r="N338" t="s">
        <v>19</v>
      </c>
      <c r="O338">
        <f>VLOOKUP(N338,city,2,FALSE)</f>
        <v>2</v>
      </c>
      <c r="P338" t="s">
        <v>20</v>
      </c>
      <c r="Q338">
        <f>VLOOKUP(P338,state,2,FALSE)</f>
        <v>2</v>
      </c>
      <c r="R338">
        <v>90045</v>
      </c>
      <c r="S338" t="s">
        <v>21</v>
      </c>
      <c r="T338" s="10">
        <f>VLOOKUP(S338,region,2,FALSE)</f>
        <v>2</v>
      </c>
      <c r="U338" t="s">
        <v>4413</v>
      </c>
      <c r="V338" t="s">
        <v>22</v>
      </c>
      <c r="W338">
        <f>VLOOKUP(U338,product,2,FALSE)</f>
        <v>308</v>
      </c>
      <c r="X338">
        <f>VLOOKUP(V338,category,2,FALSE)</f>
        <v>2</v>
      </c>
      <c r="Y338" t="s">
        <v>3231</v>
      </c>
      <c r="Z338">
        <f>VLOOKUP(Y338,subcategory,2,FALSE)</f>
        <v>9</v>
      </c>
      <c r="AA338" t="s">
        <v>37</v>
      </c>
      <c r="AB338">
        <v>14.368000000000002</v>
      </c>
      <c r="AC338">
        <v>4</v>
      </c>
      <c r="AD338">
        <v>0.2</v>
      </c>
      <c r="AE338" s="4">
        <v>4.4899999999999984</v>
      </c>
    </row>
    <row r="339" spans="1:31" x14ac:dyDescent="0.3">
      <c r="A339" s="2">
        <v>338</v>
      </c>
      <c r="B339" t="s">
        <v>5961</v>
      </c>
      <c r="C339">
        <f>VLOOKUP(B339,order,2,FALSE)</f>
        <v>154</v>
      </c>
      <c r="D339" s="3">
        <v>41832</v>
      </c>
      <c r="E339" s="3">
        <v>41837</v>
      </c>
      <c r="F339" t="s">
        <v>25</v>
      </c>
      <c r="G339" s="10">
        <f>VLOOKUP(F339,ship,2,FALSE)</f>
        <v>2</v>
      </c>
      <c r="H339" t="s">
        <v>3396</v>
      </c>
      <c r="I339">
        <f>VLOOKUP(H339,customer,2,FALSE)</f>
        <v>142</v>
      </c>
      <c r="J339" t="s">
        <v>590</v>
      </c>
      <c r="K339" t="s">
        <v>18</v>
      </c>
      <c r="L339">
        <f>VLOOKUP(K339,segment1,2,FALSE)</f>
        <v>2</v>
      </c>
      <c r="M339" t="s">
        <v>3255</v>
      </c>
      <c r="N339" t="s">
        <v>67</v>
      </c>
      <c r="O339">
        <f>VLOOKUP(N339,city,2,FALSE)</f>
        <v>9</v>
      </c>
      <c r="P339" t="s">
        <v>20</v>
      </c>
      <c r="Q339">
        <f>VLOOKUP(P339,state,2,FALSE)</f>
        <v>2</v>
      </c>
      <c r="R339">
        <v>94122</v>
      </c>
      <c r="S339" t="s">
        <v>21</v>
      </c>
      <c r="T339" s="10">
        <f>VLOOKUP(S339,region,2,FALSE)</f>
        <v>2</v>
      </c>
      <c r="U339" t="s">
        <v>4414</v>
      </c>
      <c r="V339" t="s">
        <v>22</v>
      </c>
      <c r="W339">
        <v>170</v>
      </c>
      <c r="X339">
        <f>VLOOKUP(V339,category,2,FALSE)</f>
        <v>2</v>
      </c>
      <c r="Y339" t="s">
        <v>3231</v>
      </c>
      <c r="Z339">
        <f>VLOOKUP(Y339,subcategory,2,FALSE)</f>
        <v>9</v>
      </c>
      <c r="AA339" t="s">
        <v>1719</v>
      </c>
      <c r="AB339">
        <v>7.7120000000000006</v>
      </c>
      <c r="AC339">
        <v>2</v>
      </c>
      <c r="AD339">
        <v>0.2</v>
      </c>
      <c r="AE339" s="4">
        <v>2.7956000000000003</v>
      </c>
    </row>
    <row r="340" spans="1:31" x14ac:dyDescent="0.3">
      <c r="A340" s="2">
        <v>339</v>
      </c>
      <c r="B340" t="s">
        <v>5961</v>
      </c>
      <c r="C340">
        <f>VLOOKUP(B340,order,2,FALSE)</f>
        <v>154</v>
      </c>
      <c r="D340" s="3">
        <v>41832</v>
      </c>
      <c r="E340" s="3">
        <v>41837</v>
      </c>
      <c r="F340" t="s">
        <v>25</v>
      </c>
      <c r="G340" s="10">
        <f>VLOOKUP(F340,ship,2,FALSE)</f>
        <v>2</v>
      </c>
      <c r="H340" t="s">
        <v>3396</v>
      </c>
      <c r="I340">
        <f>VLOOKUP(H340,customer,2,FALSE)</f>
        <v>142</v>
      </c>
      <c r="J340" t="s">
        <v>590</v>
      </c>
      <c r="K340" t="s">
        <v>18</v>
      </c>
      <c r="L340">
        <f>VLOOKUP(K340,segment1,2,FALSE)</f>
        <v>2</v>
      </c>
      <c r="M340" t="s">
        <v>3255</v>
      </c>
      <c r="N340" t="s">
        <v>67</v>
      </c>
      <c r="O340">
        <f>VLOOKUP(N340,city,2,FALSE)</f>
        <v>9</v>
      </c>
      <c r="P340" t="s">
        <v>20</v>
      </c>
      <c r="Q340">
        <f>VLOOKUP(P340,state,2,FALSE)</f>
        <v>2</v>
      </c>
      <c r="R340">
        <v>94122</v>
      </c>
      <c r="S340" t="s">
        <v>21</v>
      </c>
      <c r="T340" s="10">
        <f>VLOOKUP(S340,region,2,FALSE)</f>
        <v>2</v>
      </c>
      <c r="U340" t="s">
        <v>4415</v>
      </c>
      <c r="V340" t="s">
        <v>13</v>
      </c>
      <c r="W340">
        <f>VLOOKUP(U340,product,2,FALSE)</f>
        <v>310</v>
      </c>
      <c r="X340">
        <f>VLOOKUP(V340,category,2,FALSE)</f>
        <v>1</v>
      </c>
      <c r="Y340" t="s">
        <v>29</v>
      </c>
      <c r="Z340">
        <f>VLOOKUP(Y340,subcategory,2,FALSE)</f>
        <v>4</v>
      </c>
      <c r="AA340" t="s">
        <v>644</v>
      </c>
      <c r="AB340">
        <v>698.35200000000009</v>
      </c>
      <c r="AC340">
        <v>3</v>
      </c>
      <c r="AD340">
        <v>0.2</v>
      </c>
      <c r="AE340" s="4">
        <v>-17.458800000000053</v>
      </c>
    </row>
    <row r="341" spans="1:31" x14ac:dyDescent="0.3">
      <c r="A341" s="2">
        <v>340</v>
      </c>
      <c r="B341" t="s">
        <v>6933</v>
      </c>
      <c r="C341">
        <f>VLOOKUP(B341,order,2,FALSE)</f>
        <v>155</v>
      </c>
      <c r="D341" s="3">
        <v>42177</v>
      </c>
      <c r="E341" s="3">
        <v>42181</v>
      </c>
      <c r="F341" t="s">
        <v>7</v>
      </c>
      <c r="G341" s="10">
        <f>VLOOKUP(F341,ship,2,FALSE)</f>
        <v>1</v>
      </c>
      <c r="H341" t="s">
        <v>3362</v>
      </c>
      <c r="I341">
        <f>VLOOKUP(H341,customer,2,FALSE)</f>
        <v>108</v>
      </c>
      <c r="J341" t="s">
        <v>450</v>
      </c>
      <c r="K341" t="s">
        <v>9</v>
      </c>
      <c r="L341">
        <f>VLOOKUP(K341,segment1,2,FALSE)</f>
        <v>1</v>
      </c>
      <c r="M341" t="s">
        <v>3255</v>
      </c>
      <c r="N341" t="s">
        <v>593</v>
      </c>
      <c r="O341">
        <f>VLOOKUP(N341,city,2,FALSE)</f>
        <v>89</v>
      </c>
      <c r="P341" t="s">
        <v>64</v>
      </c>
      <c r="Q341">
        <f>VLOOKUP(P341,state,2,FALSE)</f>
        <v>8</v>
      </c>
      <c r="R341">
        <v>84041</v>
      </c>
      <c r="S341" t="s">
        <v>21</v>
      </c>
      <c r="T341" s="10">
        <f>VLOOKUP(S341,region,2,FALSE)</f>
        <v>2</v>
      </c>
      <c r="U341" t="s">
        <v>4416</v>
      </c>
      <c r="V341" t="s">
        <v>22</v>
      </c>
      <c r="W341">
        <v>171</v>
      </c>
      <c r="X341">
        <f>VLOOKUP(V341,category,2,FALSE)</f>
        <v>2</v>
      </c>
      <c r="Y341" t="s">
        <v>3234</v>
      </c>
      <c r="Z341">
        <f>VLOOKUP(Y341,subcategory,2,FALSE)</f>
        <v>14</v>
      </c>
      <c r="AA341" t="s">
        <v>1018</v>
      </c>
      <c r="AB341">
        <v>4.96</v>
      </c>
      <c r="AC341">
        <v>4</v>
      </c>
      <c r="AD341">
        <v>0</v>
      </c>
      <c r="AE341" s="4">
        <v>2.3311999999999999</v>
      </c>
    </row>
    <row r="342" spans="1:31" x14ac:dyDescent="0.3">
      <c r="A342" s="2">
        <v>341</v>
      </c>
      <c r="B342" t="s">
        <v>5962</v>
      </c>
      <c r="C342">
        <f>VLOOKUP(B342,order,2,FALSE)</f>
        <v>156</v>
      </c>
      <c r="D342" s="3">
        <v>41742</v>
      </c>
      <c r="E342" s="3">
        <v>41746</v>
      </c>
      <c r="F342" t="s">
        <v>7</v>
      </c>
      <c r="G342" s="10">
        <f>VLOOKUP(F342,ship,2,FALSE)</f>
        <v>1</v>
      </c>
      <c r="H342" t="s">
        <v>3318</v>
      </c>
      <c r="I342">
        <f>VLOOKUP(H342,customer,2,FALSE)</f>
        <v>64</v>
      </c>
      <c r="J342" t="s">
        <v>287</v>
      </c>
      <c r="K342" t="s">
        <v>18</v>
      </c>
      <c r="L342">
        <f>VLOOKUP(K342,segment1,2,FALSE)</f>
        <v>2</v>
      </c>
      <c r="M342" t="s">
        <v>3255</v>
      </c>
      <c r="N342" t="s">
        <v>77</v>
      </c>
      <c r="O342">
        <f>VLOOKUP(N342,city,2,FALSE)</f>
        <v>11</v>
      </c>
      <c r="P342" t="s">
        <v>78</v>
      </c>
      <c r="Q342">
        <f>VLOOKUP(P342,state,2,FALSE)</f>
        <v>10</v>
      </c>
      <c r="R342">
        <v>19140</v>
      </c>
      <c r="S342" t="s">
        <v>79</v>
      </c>
      <c r="T342" s="10">
        <f>VLOOKUP(S342,region,2,FALSE)</f>
        <v>4</v>
      </c>
      <c r="U342" t="s">
        <v>4417</v>
      </c>
      <c r="V342" t="s">
        <v>22</v>
      </c>
      <c r="W342">
        <f>VLOOKUP(U342,product,2,FALSE)</f>
        <v>312</v>
      </c>
      <c r="X342">
        <f>VLOOKUP(V342,category,2,FALSE)</f>
        <v>2</v>
      </c>
      <c r="Y342" t="s">
        <v>3229</v>
      </c>
      <c r="Z342">
        <f>VLOOKUP(Y342,subcategory,2,FALSE)</f>
        <v>7</v>
      </c>
      <c r="AA342" t="s">
        <v>1446</v>
      </c>
      <c r="AB342">
        <v>17.856000000000002</v>
      </c>
      <c r="AC342">
        <v>4</v>
      </c>
      <c r="AD342">
        <v>0.2</v>
      </c>
      <c r="AE342" s="4">
        <v>1.1159999999999979</v>
      </c>
    </row>
    <row r="343" spans="1:31" x14ac:dyDescent="0.3">
      <c r="A343" s="2">
        <v>342</v>
      </c>
      <c r="B343" t="s">
        <v>5962</v>
      </c>
      <c r="C343">
        <f>VLOOKUP(B343,order,2,FALSE)</f>
        <v>156</v>
      </c>
      <c r="D343" s="3">
        <v>41742</v>
      </c>
      <c r="E343" s="3">
        <v>41746</v>
      </c>
      <c r="F343" t="s">
        <v>7</v>
      </c>
      <c r="G343" s="10">
        <f>VLOOKUP(F343,ship,2,FALSE)</f>
        <v>1</v>
      </c>
      <c r="H343" t="s">
        <v>3318</v>
      </c>
      <c r="I343">
        <f>VLOOKUP(H343,customer,2,FALSE)</f>
        <v>64</v>
      </c>
      <c r="J343" t="s">
        <v>287</v>
      </c>
      <c r="K343" t="s">
        <v>18</v>
      </c>
      <c r="L343">
        <f>VLOOKUP(K343,segment1,2,FALSE)</f>
        <v>2</v>
      </c>
      <c r="M343" t="s">
        <v>3255</v>
      </c>
      <c r="N343" t="s">
        <v>77</v>
      </c>
      <c r="O343">
        <f>VLOOKUP(N343,city,2,FALSE)</f>
        <v>11</v>
      </c>
      <c r="P343" t="s">
        <v>78</v>
      </c>
      <c r="Q343">
        <f>VLOOKUP(P343,state,2,FALSE)</f>
        <v>10</v>
      </c>
      <c r="R343">
        <v>19140</v>
      </c>
      <c r="S343" t="s">
        <v>79</v>
      </c>
      <c r="T343" s="10">
        <f>VLOOKUP(S343,region,2,FALSE)</f>
        <v>4</v>
      </c>
      <c r="U343" t="s">
        <v>4123</v>
      </c>
      <c r="V343" t="s">
        <v>22</v>
      </c>
      <c r="W343">
        <v>172</v>
      </c>
      <c r="X343">
        <f>VLOOKUP(V343,category,2,FALSE)</f>
        <v>2</v>
      </c>
      <c r="Y343" t="s">
        <v>3231</v>
      </c>
      <c r="Z343">
        <f>VLOOKUP(Y343,subcategory,2,FALSE)</f>
        <v>9</v>
      </c>
      <c r="AA343" t="s">
        <v>258</v>
      </c>
      <c r="AB343">
        <v>509.97000000000008</v>
      </c>
      <c r="AC343">
        <v>10</v>
      </c>
      <c r="AD343">
        <v>0.7</v>
      </c>
      <c r="AE343" s="4">
        <v>-407.97599999999989</v>
      </c>
    </row>
    <row r="344" spans="1:31" x14ac:dyDescent="0.3">
      <c r="A344" s="2">
        <v>343</v>
      </c>
      <c r="B344" t="s">
        <v>5962</v>
      </c>
      <c r="C344">
        <f>VLOOKUP(B344,order,2,FALSE)</f>
        <v>156</v>
      </c>
      <c r="D344" s="3">
        <v>41742</v>
      </c>
      <c r="E344" s="3">
        <v>41746</v>
      </c>
      <c r="F344" t="s">
        <v>7</v>
      </c>
      <c r="G344" s="10">
        <f>VLOOKUP(F344,ship,2,FALSE)</f>
        <v>1</v>
      </c>
      <c r="H344" t="s">
        <v>3318</v>
      </c>
      <c r="I344">
        <f>VLOOKUP(H344,customer,2,FALSE)</f>
        <v>64</v>
      </c>
      <c r="J344" t="s">
        <v>287</v>
      </c>
      <c r="K344" t="s">
        <v>18</v>
      </c>
      <c r="L344">
        <f>VLOOKUP(K344,segment1,2,FALSE)</f>
        <v>2</v>
      </c>
      <c r="M344" t="s">
        <v>3255</v>
      </c>
      <c r="N344" t="s">
        <v>77</v>
      </c>
      <c r="O344">
        <f>VLOOKUP(N344,city,2,FALSE)</f>
        <v>11</v>
      </c>
      <c r="P344" t="s">
        <v>78</v>
      </c>
      <c r="Q344">
        <f>VLOOKUP(P344,state,2,FALSE)</f>
        <v>10</v>
      </c>
      <c r="R344">
        <v>19140</v>
      </c>
      <c r="S344" t="s">
        <v>79</v>
      </c>
      <c r="T344" s="10">
        <f>VLOOKUP(S344,region,2,FALSE)</f>
        <v>4</v>
      </c>
      <c r="U344" t="s">
        <v>4237</v>
      </c>
      <c r="V344" t="s">
        <v>22</v>
      </c>
      <c r="W344">
        <f>VLOOKUP(U344,product,2,FALSE)</f>
        <v>128</v>
      </c>
      <c r="X344">
        <f>VLOOKUP(V344,category,2,FALSE)</f>
        <v>2</v>
      </c>
      <c r="Y344" t="s">
        <v>3234</v>
      </c>
      <c r="Z344">
        <f>VLOOKUP(Y344,subcategory,2,FALSE)</f>
        <v>14</v>
      </c>
      <c r="AA344" t="s">
        <v>104</v>
      </c>
      <c r="AB344">
        <v>30.991999999999997</v>
      </c>
      <c r="AC344">
        <v>13</v>
      </c>
      <c r="AD344">
        <v>0.2</v>
      </c>
      <c r="AE344" s="4">
        <v>10.072399999999996</v>
      </c>
    </row>
    <row r="345" spans="1:31" x14ac:dyDescent="0.3">
      <c r="A345" s="2">
        <v>344</v>
      </c>
      <c r="B345" t="s">
        <v>5962</v>
      </c>
      <c r="C345">
        <f>VLOOKUP(B345,order,2,FALSE)</f>
        <v>156</v>
      </c>
      <c r="D345" s="3">
        <v>41742</v>
      </c>
      <c r="E345" s="3">
        <v>41746</v>
      </c>
      <c r="F345" t="s">
        <v>7</v>
      </c>
      <c r="G345" s="10">
        <f>VLOOKUP(F345,ship,2,FALSE)</f>
        <v>1</v>
      </c>
      <c r="H345" t="s">
        <v>3318</v>
      </c>
      <c r="I345">
        <f>VLOOKUP(H345,customer,2,FALSE)</f>
        <v>64</v>
      </c>
      <c r="J345" t="s">
        <v>287</v>
      </c>
      <c r="K345" t="s">
        <v>18</v>
      </c>
      <c r="L345">
        <f>VLOOKUP(K345,segment1,2,FALSE)</f>
        <v>2</v>
      </c>
      <c r="M345" t="s">
        <v>3255</v>
      </c>
      <c r="N345" t="s">
        <v>77</v>
      </c>
      <c r="O345">
        <f>VLOOKUP(N345,city,2,FALSE)</f>
        <v>11</v>
      </c>
      <c r="P345" t="s">
        <v>78</v>
      </c>
      <c r="Q345">
        <f>VLOOKUP(P345,state,2,FALSE)</f>
        <v>10</v>
      </c>
      <c r="R345">
        <v>19140</v>
      </c>
      <c r="S345" t="s">
        <v>79</v>
      </c>
      <c r="T345" s="10">
        <f>VLOOKUP(S345,region,2,FALSE)</f>
        <v>4</v>
      </c>
      <c r="U345" t="s">
        <v>4418</v>
      </c>
      <c r="V345" t="s">
        <v>35</v>
      </c>
      <c r="W345">
        <v>173</v>
      </c>
      <c r="X345">
        <f>VLOOKUP(V345,category,2,FALSE)</f>
        <v>3</v>
      </c>
      <c r="Y345" t="s">
        <v>3230</v>
      </c>
      <c r="Z345">
        <f>VLOOKUP(Y345,subcategory,2,FALSE)</f>
        <v>8</v>
      </c>
      <c r="AA345" t="s">
        <v>129</v>
      </c>
      <c r="AB345">
        <v>71.927999999999997</v>
      </c>
      <c r="AC345">
        <v>12</v>
      </c>
      <c r="AD345">
        <v>0.4</v>
      </c>
      <c r="AE345" s="4">
        <v>8.3915999999999897</v>
      </c>
    </row>
    <row r="346" spans="1:31" x14ac:dyDescent="0.3">
      <c r="A346" s="2">
        <v>345</v>
      </c>
      <c r="B346" t="s">
        <v>6934</v>
      </c>
      <c r="C346">
        <f>VLOOKUP(B346,order,2,FALSE)</f>
        <v>157</v>
      </c>
      <c r="D346" s="3">
        <v>42358</v>
      </c>
      <c r="E346" s="3">
        <v>42362</v>
      </c>
      <c r="F346" t="s">
        <v>25</v>
      </c>
      <c r="G346" s="10">
        <f>VLOOKUP(F346,ship,2,FALSE)</f>
        <v>2</v>
      </c>
      <c r="H346" t="s">
        <v>3334</v>
      </c>
      <c r="I346">
        <f>VLOOKUP(H346,customer,2,FALSE)</f>
        <v>80</v>
      </c>
      <c r="J346" t="s">
        <v>343</v>
      </c>
      <c r="K346" t="s">
        <v>9</v>
      </c>
      <c r="L346">
        <f>VLOOKUP(K346,segment1,2,FALSE)</f>
        <v>1</v>
      </c>
      <c r="M346" t="s">
        <v>3255</v>
      </c>
      <c r="N346" t="s">
        <v>597</v>
      </c>
      <c r="O346">
        <f>VLOOKUP(N346,city,2,FALSE)</f>
        <v>90</v>
      </c>
      <c r="P346" t="s">
        <v>54</v>
      </c>
      <c r="Q346">
        <f>VLOOKUP(P346,state,2,FALSE)</f>
        <v>6</v>
      </c>
      <c r="R346">
        <v>78745</v>
      </c>
      <c r="S346" t="s">
        <v>55</v>
      </c>
      <c r="T346" s="10">
        <f>VLOOKUP(S346,region,2,FALSE)</f>
        <v>3</v>
      </c>
      <c r="U346" t="s">
        <v>4127</v>
      </c>
      <c r="V346" t="s">
        <v>22</v>
      </c>
      <c r="W346">
        <f>VLOOKUP(U346,product,2,FALSE)</f>
        <v>18</v>
      </c>
      <c r="X346">
        <f>VLOOKUP(V346,category,2,FALSE)</f>
        <v>2</v>
      </c>
      <c r="Y346" t="s">
        <v>3227</v>
      </c>
      <c r="Z346">
        <f>VLOOKUP(Y346,subcategory,2,FALSE)</f>
        <v>5</v>
      </c>
      <c r="AA346" t="s">
        <v>1839</v>
      </c>
      <c r="AB346">
        <v>88.800000000000011</v>
      </c>
      <c r="AC346">
        <v>4</v>
      </c>
      <c r="AD346">
        <v>0.2</v>
      </c>
      <c r="AE346" s="4">
        <v>-2.2200000000000131</v>
      </c>
    </row>
    <row r="347" spans="1:31" x14ac:dyDescent="0.3">
      <c r="A347" s="2">
        <v>346</v>
      </c>
      <c r="B347" t="s">
        <v>9283</v>
      </c>
      <c r="C347">
        <f>VLOOKUP(B347,order,2,FALSE)</f>
        <v>158</v>
      </c>
      <c r="D347" s="3">
        <v>42901</v>
      </c>
      <c r="E347" s="3">
        <v>42905</v>
      </c>
      <c r="F347" t="s">
        <v>25</v>
      </c>
      <c r="G347" s="10">
        <f>VLOOKUP(F347,ship,2,FALSE)</f>
        <v>2</v>
      </c>
      <c r="H347" t="s">
        <v>3397</v>
      </c>
      <c r="I347">
        <f>VLOOKUP(H347,customer,2,FALSE)</f>
        <v>143</v>
      </c>
      <c r="J347" t="s">
        <v>598</v>
      </c>
      <c r="K347" t="s">
        <v>9</v>
      </c>
      <c r="L347">
        <f>VLOOKUP(K347,segment1,2,FALSE)</f>
        <v>1</v>
      </c>
      <c r="M347" t="s">
        <v>3255</v>
      </c>
      <c r="N347" t="s">
        <v>67</v>
      </c>
      <c r="O347">
        <f>VLOOKUP(N347,city,2,FALSE)</f>
        <v>9</v>
      </c>
      <c r="P347" t="s">
        <v>20</v>
      </c>
      <c r="Q347">
        <f>VLOOKUP(P347,state,2,FALSE)</f>
        <v>2</v>
      </c>
      <c r="R347">
        <v>94122</v>
      </c>
      <c r="S347" t="s">
        <v>21</v>
      </c>
      <c r="T347" s="10">
        <f>VLOOKUP(S347,region,2,FALSE)</f>
        <v>2</v>
      </c>
      <c r="U347" t="s">
        <v>4235</v>
      </c>
      <c r="V347" t="s">
        <v>35</v>
      </c>
      <c r="W347">
        <v>174</v>
      </c>
      <c r="X347">
        <f>VLOOKUP(V347,category,2,FALSE)</f>
        <v>3</v>
      </c>
      <c r="Y347" t="s">
        <v>3230</v>
      </c>
      <c r="Z347">
        <f>VLOOKUP(Y347,subcategory,2,FALSE)</f>
        <v>8</v>
      </c>
      <c r="AA347" t="s">
        <v>1607</v>
      </c>
      <c r="AB347">
        <v>47.975999999999999</v>
      </c>
      <c r="AC347">
        <v>3</v>
      </c>
      <c r="AD347">
        <v>0.2</v>
      </c>
      <c r="AE347" s="4">
        <v>4.7976000000000028</v>
      </c>
    </row>
    <row r="348" spans="1:31" x14ac:dyDescent="0.3">
      <c r="A348" s="2">
        <v>347</v>
      </c>
      <c r="B348" t="s">
        <v>9284</v>
      </c>
      <c r="C348">
        <f>VLOOKUP(B348,order,2,FALSE)</f>
        <v>159</v>
      </c>
      <c r="D348" s="3">
        <v>42924</v>
      </c>
      <c r="E348" s="3">
        <v>42928</v>
      </c>
      <c r="F348" t="s">
        <v>25</v>
      </c>
      <c r="G348" s="10">
        <f>VLOOKUP(F348,ship,2,FALSE)</f>
        <v>2</v>
      </c>
      <c r="H348" t="s">
        <v>3398</v>
      </c>
      <c r="I348">
        <f>VLOOKUP(H348,customer,2,FALSE)</f>
        <v>144</v>
      </c>
      <c r="J348" t="s">
        <v>599</v>
      </c>
      <c r="K348" t="s">
        <v>9</v>
      </c>
      <c r="L348">
        <f>VLOOKUP(K348,segment1,2,FALSE)</f>
        <v>1</v>
      </c>
      <c r="M348" t="s">
        <v>3255</v>
      </c>
      <c r="N348" t="s">
        <v>600</v>
      </c>
      <c r="O348">
        <f>VLOOKUP(N348,city,2,FALSE)</f>
        <v>91</v>
      </c>
      <c r="P348" t="s">
        <v>601</v>
      </c>
      <c r="Q348">
        <f>VLOOKUP(P348,state,2,FALSE)</f>
        <v>32</v>
      </c>
      <c r="R348">
        <v>1852</v>
      </c>
      <c r="S348" t="s">
        <v>79</v>
      </c>
      <c r="T348" s="10">
        <f>VLOOKUP(S348,region,2,FALSE)</f>
        <v>4</v>
      </c>
      <c r="U348" t="s">
        <v>4291</v>
      </c>
      <c r="V348" t="s">
        <v>22</v>
      </c>
      <c r="W348">
        <f>VLOOKUP(U348,product,2,FALSE)</f>
        <v>184</v>
      </c>
      <c r="X348">
        <f>VLOOKUP(V348,category,2,FALSE)</f>
        <v>2</v>
      </c>
      <c r="Y348" t="s">
        <v>3229</v>
      </c>
      <c r="Z348">
        <f>VLOOKUP(Y348,subcategory,2,FALSE)</f>
        <v>7</v>
      </c>
      <c r="AA348" t="s">
        <v>1750</v>
      </c>
      <c r="AB348">
        <v>7.5600000000000005</v>
      </c>
      <c r="AC348">
        <v>3</v>
      </c>
      <c r="AD348">
        <v>0</v>
      </c>
      <c r="AE348" s="4">
        <v>3.0996000000000006</v>
      </c>
    </row>
    <row r="349" spans="1:31" x14ac:dyDescent="0.3">
      <c r="A349" s="2">
        <v>348</v>
      </c>
      <c r="B349" t="s">
        <v>9284</v>
      </c>
      <c r="C349">
        <f>VLOOKUP(B349,order,2,FALSE)</f>
        <v>159</v>
      </c>
      <c r="D349" s="3">
        <v>42924</v>
      </c>
      <c r="E349" s="3">
        <v>42928</v>
      </c>
      <c r="F349" t="s">
        <v>25</v>
      </c>
      <c r="G349" s="10">
        <f>VLOOKUP(F349,ship,2,FALSE)</f>
        <v>2</v>
      </c>
      <c r="H349" t="s">
        <v>3398</v>
      </c>
      <c r="I349">
        <f>VLOOKUP(H349,customer,2,FALSE)</f>
        <v>144</v>
      </c>
      <c r="J349" t="s">
        <v>599</v>
      </c>
      <c r="K349" t="s">
        <v>9</v>
      </c>
      <c r="L349">
        <f>VLOOKUP(K349,segment1,2,FALSE)</f>
        <v>1</v>
      </c>
      <c r="M349" t="s">
        <v>3255</v>
      </c>
      <c r="N349" t="s">
        <v>600</v>
      </c>
      <c r="O349">
        <f>VLOOKUP(N349,city,2,FALSE)</f>
        <v>91</v>
      </c>
      <c r="P349" t="s">
        <v>601</v>
      </c>
      <c r="Q349">
        <f>VLOOKUP(P349,state,2,FALSE)</f>
        <v>32</v>
      </c>
      <c r="R349">
        <v>1852</v>
      </c>
      <c r="S349" t="s">
        <v>79</v>
      </c>
      <c r="T349" s="10">
        <f>VLOOKUP(S349,region,2,FALSE)</f>
        <v>4</v>
      </c>
      <c r="U349" t="s">
        <v>4143</v>
      </c>
      <c r="V349" t="s">
        <v>22</v>
      </c>
      <c r="W349">
        <v>175</v>
      </c>
      <c r="X349">
        <f>VLOOKUP(V349,category,2,FALSE)</f>
        <v>2</v>
      </c>
      <c r="Y349" t="s">
        <v>45</v>
      </c>
      <c r="Z349">
        <f>VLOOKUP(Y349,subcategory,2,FALSE)</f>
        <v>11</v>
      </c>
      <c r="AA349" t="s">
        <v>5921</v>
      </c>
      <c r="AB349">
        <v>24.56</v>
      </c>
      <c r="AC349">
        <v>2</v>
      </c>
      <c r="AD349">
        <v>0</v>
      </c>
      <c r="AE349" s="4">
        <v>11.543199999999999</v>
      </c>
    </row>
    <row r="350" spans="1:31" x14ac:dyDescent="0.3">
      <c r="A350" s="2">
        <v>349</v>
      </c>
      <c r="B350" t="s">
        <v>9284</v>
      </c>
      <c r="C350">
        <f>VLOOKUP(B350,order,2,FALSE)</f>
        <v>159</v>
      </c>
      <c r="D350" s="3">
        <v>42924</v>
      </c>
      <c r="E350" s="3">
        <v>42928</v>
      </c>
      <c r="F350" t="s">
        <v>25</v>
      </c>
      <c r="G350" s="10">
        <f>VLOOKUP(F350,ship,2,FALSE)</f>
        <v>2</v>
      </c>
      <c r="H350" t="s">
        <v>3398</v>
      </c>
      <c r="I350">
        <f>VLOOKUP(H350,customer,2,FALSE)</f>
        <v>144</v>
      </c>
      <c r="J350" t="s">
        <v>599</v>
      </c>
      <c r="K350" t="s">
        <v>9</v>
      </c>
      <c r="L350">
        <f>VLOOKUP(K350,segment1,2,FALSE)</f>
        <v>1</v>
      </c>
      <c r="M350" t="s">
        <v>3255</v>
      </c>
      <c r="N350" t="s">
        <v>600</v>
      </c>
      <c r="O350">
        <f>VLOOKUP(N350,city,2,FALSE)</f>
        <v>91</v>
      </c>
      <c r="P350" t="s">
        <v>601</v>
      </c>
      <c r="Q350">
        <f>VLOOKUP(P350,state,2,FALSE)</f>
        <v>32</v>
      </c>
      <c r="R350">
        <v>1852</v>
      </c>
      <c r="S350" t="s">
        <v>79</v>
      </c>
      <c r="T350" s="10">
        <f>VLOOKUP(S350,region,2,FALSE)</f>
        <v>4</v>
      </c>
      <c r="U350" t="s">
        <v>4419</v>
      </c>
      <c r="V350" t="s">
        <v>22</v>
      </c>
      <c r="W350">
        <f>VLOOKUP(U350,product,2,FALSE)</f>
        <v>314</v>
      </c>
      <c r="X350">
        <f>VLOOKUP(V350,category,2,FALSE)</f>
        <v>2</v>
      </c>
      <c r="Y350" t="s">
        <v>3229</v>
      </c>
      <c r="Z350">
        <f>VLOOKUP(Y350,subcategory,2,FALSE)</f>
        <v>7</v>
      </c>
      <c r="AA350" t="s">
        <v>2899</v>
      </c>
      <c r="AB350">
        <v>12.96</v>
      </c>
      <c r="AC350">
        <v>2</v>
      </c>
      <c r="AD350">
        <v>0</v>
      </c>
      <c r="AE350" s="4">
        <v>4.1471999999999998</v>
      </c>
    </row>
    <row r="351" spans="1:31" x14ac:dyDescent="0.3">
      <c r="A351" s="2">
        <v>350</v>
      </c>
      <c r="B351" t="s">
        <v>7980</v>
      </c>
      <c r="C351">
        <f>VLOOKUP(B351,order,2,FALSE)</f>
        <v>160</v>
      </c>
      <c r="D351" s="3">
        <v>42614</v>
      </c>
      <c r="E351" s="3">
        <v>42616</v>
      </c>
      <c r="F351" t="s">
        <v>97</v>
      </c>
      <c r="G351" s="10">
        <f>VLOOKUP(F351,ship,2,FALSE)</f>
        <v>3</v>
      </c>
      <c r="H351" t="s">
        <v>3399</v>
      </c>
      <c r="I351">
        <f>VLOOKUP(H351,customer,2,FALSE)</f>
        <v>145</v>
      </c>
      <c r="J351" t="s">
        <v>604</v>
      </c>
      <c r="K351" t="s">
        <v>52</v>
      </c>
      <c r="L351">
        <f>VLOOKUP(K351,segment1,2,FALSE)</f>
        <v>3</v>
      </c>
      <c r="M351" t="s">
        <v>3255</v>
      </c>
      <c r="N351" t="s">
        <v>138</v>
      </c>
      <c r="O351">
        <f>VLOOKUP(N351,city,2,FALSE)</f>
        <v>21</v>
      </c>
      <c r="P351" t="s">
        <v>139</v>
      </c>
      <c r="Q351">
        <f>VLOOKUP(P351,state,2,FALSE)</f>
        <v>16</v>
      </c>
      <c r="R351">
        <v>10009</v>
      </c>
      <c r="S351" t="s">
        <v>79</v>
      </c>
      <c r="T351" s="10">
        <f>VLOOKUP(S351,region,2,FALSE)</f>
        <v>4</v>
      </c>
      <c r="U351" t="s">
        <v>4342</v>
      </c>
      <c r="V351" t="s">
        <v>35</v>
      </c>
      <c r="W351">
        <v>176</v>
      </c>
      <c r="X351">
        <f>VLOOKUP(V351,category,2,FALSE)</f>
        <v>3</v>
      </c>
      <c r="Y351" t="s">
        <v>3232</v>
      </c>
      <c r="Z351">
        <f>VLOOKUP(Y351,subcategory,2,FALSE)</f>
        <v>12</v>
      </c>
      <c r="AA351" t="s">
        <v>1565</v>
      </c>
      <c r="AB351">
        <v>6.79</v>
      </c>
      <c r="AC351">
        <v>1</v>
      </c>
      <c r="AD351">
        <v>0</v>
      </c>
      <c r="AE351" s="4">
        <v>2.3086000000000002</v>
      </c>
    </row>
    <row r="352" spans="1:31" x14ac:dyDescent="0.3">
      <c r="A352" s="2">
        <v>351</v>
      </c>
      <c r="B352" t="s">
        <v>7980</v>
      </c>
      <c r="C352">
        <f>VLOOKUP(B352,order,2,FALSE)</f>
        <v>160</v>
      </c>
      <c r="D352" s="3">
        <v>42614</v>
      </c>
      <c r="E352" s="3">
        <v>42616</v>
      </c>
      <c r="F352" t="s">
        <v>97</v>
      </c>
      <c r="G352" s="10">
        <f>VLOOKUP(F352,ship,2,FALSE)</f>
        <v>3</v>
      </c>
      <c r="H352" t="s">
        <v>3399</v>
      </c>
      <c r="I352">
        <f>VLOOKUP(H352,customer,2,FALSE)</f>
        <v>145</v>
      </c>
      <c r="J352" t="s">
        <v>604</v>
      </c>
      <c r="K352" t="s">
        <v>52</v>
      </c>
      <c r="L352">
        <f>VLOOKUP(K352,segment1,2,FALSE)</f>
        <v>3</v>
      </c>
      <c r="M352" t="s">
        <v>3255</v>
      </c>
      <c r="N352" t="s">
        <v>138</v>
      </c>
      <c r="O352">
        <f>VLOOKUP(N352,city,2,FALSE)</f>
        <v>21</v>
      </c>
      <c r="P352" t="s">
        <v>139</v>
      </c>
      <c r="Q352">
        <f>VLOOKUP(P352,state,2,FALSE)</f>
        <v>16</v>
      </c>
      <c r="R352">
        <v>10009</v>
      </c>
      <c r="S352" t="s">
        <v>79</v>
      </c>
      <c r="T352" s="10">
        <f>VLOOKUP(S352,region,2,FALSE)</f>
        <v>4</v>
      </c>
      <c r="U352" t="s">
        <v>4092</v>
      </c>
      <c r="V352" t="s">
        <v>22</v>
      </c>
      <c r="W352">
        <f>VLOOKUP(U352,product,2,FALSE)</f>
        <v>315</v>
      </c>
      <c r="X352">
        <f>VLOOKUP(V352,category,2,FALSE)</f>
        <v>2</v>
      </c>
      <c r="Y352" t="s">
        <v>45</v>
      </c>
      <c r="Z352">
        <f>VLOOKUP(Y352,subcategory,2,FALSE)</f>
        <v>11</v>
      </c>
      <c r="AA352" t="s">
        <v>2367</v>
      </c>
      <c r="AB352">
        <v>24.56</v>
      </c>
      <c r="AC352">
        <v>2</v>
      </c>
      <c r="AD352">
        <v>0</v>
      </c>
      <c r="AE352" s="4">
        <v>11.543199999999999</v>
      </c>
    </row>
    <row r="353" spans="1:31" x14ac:dyDescent="0.3">
      <c r="A353" s="2">
        <v>352</v>
      </c>
      <c r="B353" t="s">
        <v>7980</v>
      </c>
      <c r="C353">
        <f>VLOOKUP(B353,order,2,FALSE)</f>
        <v>160</v>
      </c>
      <c r="D353" s="3">
        <v>42614</v>
      </c>
      <c r="E353" s="3">
        <v>42616</v>
      </c>
      <c r="F353" t="s">
        <v>97</v>
      </c>
      <c r="G353" s="10">
        <f>VLOOKUP(F353,ship,2,FALSE)</f>
        <v>3</v>
      </c>
      <c r="H353" t="s">
        <v>3399</v>
      </c>
      <c r="I353">
        <f>VLOOKUP(H353,customer,2,FALSE)</f>
        <v>145</v>
      </c>
      <c r="J353" t="s">
        <v>604</v>
      </c>
      <c r="K353" t="s">
        <v>52</v>
      </c>
      <c r="L353">
        <f>VLOOKUP(K353,segment1,2,FALSE)</f>
        <v>3</v>
      </c>
      <c r="M353" t="s">
        <v>3255</v>
      </c>
      <c r="N353" t="s">
        <v>138</v>
      </c>
      <c r="O353">
        <f>VLOOKUP(N353,city,2,FALSE)</f>
        <v>21</v>
      </c>
      <c r="P353" t="s">
        <v>139</v>
      </c>
      <c r="Q353">
        <f>VLOOKUP(P353,state,2,FALSE)</f>
        <v>16</v>
      </c>
      <c r="R353">
        <v>10009</v>
      </c>
      <c r="S353" t="s">
        <v>79</v>
      </c>
      <c r="T353" s="10">
        <f>VLOOKUP(S353,region,2,FALSE)</f>
        <v>4</v>
      </c>
      <c r="U353" t="s">
        <v>4420</v>
      </c>
      <c r="V353" t="s">
        <v>22</v>
      </c>
      <c r="W353">
        <v>177</v>
      </c>
      <c r="X353">
        <f>VLOOKUP(V353,category,2,FALSE)</f>
        <v>2</v>
      </c>
      <c r="Y353" t="s">
        <v>3231</v>
      </c>
      <c r="Z353">
        <f>VLOOKUP(Y353,subcategory,2,FALSE)</f>
        <v>9</v>
      </c>
      <c r="AA353" t="s">
        <v>185</v>
      </c>
      <c r="AB353">
        <v>3.048</v>
      </c>
      <c r="AC353">
        <v>1</v>
      </c>
      <c r="AD353">
        <v>0.2</v>
      </c>
      <c r="AE353" s="4">
        <v>1.0668</v>
      </c>
    </row>
    <row r="354" spans="1:31" x14ac:dyDescent="0.3">
      <c r="A354" s="2">
        <v>353</v>
      </c>
      <c r="B354" t="s">
        <v>7980</v>
      </c>
      <c r="C354">
        <f>VLOOKUP(B354,order,2,FALSE)</f>
        <v>160</v>
      </c>
      <c r="D354" s="3">
        <v>42614</v>
      </c>
      <c r="E354" s="3">
        <v>42616</v>
      </c>
      <c r="F354" t="s">
        <v>97</v>
      </c>
      <c r="G354" s="10">
        <f>VLOOKUP(F354,ship,2,FALSE)</f>
        <v>3</v>
      </c>
      <c r="H354" t="s">
        <v>3399</v>
      </c>
      <c r="I354">
        <f>VLOOKUP(H354,customer,2,FALSE)</f>
        <v>145</v>
      </c>
      <c r="J354" t="s">
        <v>604</v>
      </c>
      <c r="K354" t="s">
        <v>52</v>
      </c>
      <c r="L354">
        <f>VLOOKUP(K354,segment1,2,FALSE)</f>
        <v>3</v>
      </c>
      <c r="M354" t="s">
        <v>3255</v>
      </c>
      <c r="N354" t="s">
        <v>138</v>
      </c>
      <c r="O354">
        <f>VLOOKUP(N354,city,2,FALSE)</f>
        <v>21</v>
      </c>
      <c r="P354" t="s">
        <v>139</v>
      </c>
      <c r="Q354">
        <f>VLOOKUP(P354,state,2,FALSE)</f>
        <v>16</v>
      </c>
      <c r="R354">
        <v>10009</v>
      </c>
      <c r="S354" t="s">
        <v>79</v>
      </c>
      <c r="T354" s="10">
        <f>VLOOKUP(S354,region,2,FALSE)</f>
        <v>4</v>
      </c>
      <c r="U354" t="s">
        <v>4092</v>
      </c>
      <c r="V354" t="s">
        <v>22</v>
      </c>
      <c r="W354">
        <f>VLOOKUP(U354,product,2,FALSE)</f>
        <v>315</v>
      </c>
      <c r="X354">
        <f>VLOOKUP(V354,category,2,FALSE)</f>
        <v>2</v>
      </c>
      <c r="Y354" t="s">
        <v>45</v>
      </c>
      <c r="Z354">
        <f>VLOOKUP(Y354,subcategory,2,FALSE)</f>
        <v>11</v>
      </c>
      <c r="AA354" t="s">
        <v>2367</v>
      </c>
      <c r="AB354">
        <v>49.12</v>
      </c>
      <c r="AC354">
        <v>4</v>
      </c>
      <c r="AD354">
        <v>0</v>
      </c>
      <c r="AE354" s="4">
        <v>23.086399999999998</v>
      </c>
    </row>
    <row r="355" spans="1:31" x14ac:dyDescent="0.3">
      <c r="A355" s="2">
        <v>354</v>
      </c>
      <c r="B355" t="s">
        <v>7980</v>
      </c>
      <c r="C355">
        <f>VLOOKUP(B355,order,2,FALSE)</f>
        <v>160</v>
      </c>
      <c r="D355" s="3">
        <v>42614</v>
      </c>
      <c r="E355" s="3">
        <v>42616</v>
      </c>
      <c r="F355" t="s">
        <v>97</v>
      </c>
      <c r="G355" s="10">
        <f>VLOOKUP(F355,ship,2,FALSE)</f>
        <v>3</v>
      </c>
      <c r="H355" t="s">
        <v>3399</v>
      </c>
      <c r="I355">
        <f>VLOOKUP(H355,customer,2,FALSE)</f>
        <v>145</v>
      </c>
      <c r="J355" t="s">
        <v>604</v>
      </c>
      <c r="K355" t="s">
        <v>52</v>
      </c>
      <c r="L355">
        <f>VLOOKUP(K355,segment1,2,FALSE)</f>
        <v>3</v>
      </c>
      <c r="M355" t="s">
        <v>3255</v>
      </c>
      <c r="N355" t="s">
        <v>138</v>
      </c>
      <c r="O355">
        <f>VLOOKUP(N355,city,2,FALSE)</f>
        <v>21</v>
      </c>
      <c r="P355" t="s">
        <v>139</v>
      </c>
      <c r="Q355">
        <f>VLOOKUP(P355,state,2,FALSE)</f>
        <v>16</v>
      </c>
      <c r="R355">
        <v>10009</v>
      </c>
      <c r="S355" t="s">
        <v>79</v>
      </c>
      <c r="T355" s="10">
        <f>VLOOKUP(S355,region,2,FALSE)</f>
        <v>4</v>
      </c>
      <c r="U355" t="s">
        <v>4421</v>
      </c>
      <c r="V355" t="s">
        <v>22</v>
      </c>
      <c r="W355">
        <v>178</v>
      </c>
      <c r="X355">
        <f>VLOOKUP(V355,category,2,FALSE)</f>
        <v>2</v>
      </c>
      <c r="Y355" t="s">
        <v>3231</v>
      </c>
      <c r="Z355">
        <f>VLOOKUP(Y355,subcategory,2,FALSE)</f>
        <v>9</v>
      </c>
      <c r="AA355" t="s">
        <v>1203</v>
      </c>
      <c r="AB355">
        <v>4355.1680000000006</v>
      </c>
      <c r="AC355">
        <v>4</v>
      </c>
      <c r="AD355">
        <v>0.2</v>
      </c>
      <c r="AE355" s="4">
        <v>1415.4295999999997</v>
      </c>
    </row>
    <row r="356" spans="1:31" x14ac:dyDescent="0.3">
      <c r="A356" s="2">
        <v>355</v>
      </c>
      <c r="B356" t="s">
        <v>7981</v>
      </c>
      <c r="C356">
        <f>VLOOKUP(B356,order,2,FALSE)</f>
        <v>161</v>
      </c>
      <c r="D356" s="3">
        <v>42468</v>
      </c>
      <c r="E356" s="3">
        <v>42473</v>
      </c>
      <c r="F356" t="s">
        <v>25</v>
      </c>
      <c r="G356" s="10">
        <f>VLOOKUP(F356,ship,2,FALSE)</f>
        <v>2</v>
      </c>
      <c r="H356" t="s">
        <v>3400</v>
      </c>
      <c r="I356">
        <f>VLOOKUP(H356,customer,2,FALSE)</f>
        <v>146</v>
      </c>
      <c r="J356" t="s">
        <v>608</v>
      </c>
      <c r="K356" t="s">
        <v>9</v>
      </c>
      <c r="L356">
        <f>VLOOKUP(K356,segment1,2,FALSE)</f>
        <v>1</v>
      </c>
      <c r="M356" t="s">
        <v>3255</v>
      </c>
      <c r="N356" t="s">
        <v>138</v>
      </c>
      <c r="O356">
        <f>VLOOKUP(N356,city,2,FALSE)</f>
        <v>21</v>
      </c>
      <c r="P356" t="s">
        <v>139</v>
      </c>
      <c r="Q356">
        <f>VLOOKUP(P356,state,2,FALSE)</f>
        <v>16</v>
      </c>
      <c r="R356">
        <v>10035</v>
      </c>
      <c r="S356" t="s">
        <v>79</v>
      </c>
      <c r="T356" s="10">
        <f>VLOOKUP(S356,region,2,FALSE)</f>
        <v>4</v>
      </c>
      <c r="U356" t="s">
        <v>4422</v>
      </c>
      <c r="V356" t="s">
        <v>13</v>
      </c>
      <c r="W356">
        <f>VLOOKUP(U356,product,2,FALSE)</f>
        <v>318</v>
      </c>
      <c r="X356">
        <f>VLOOKUP(V356,category,2,FALSE)</f>
        <v>1</v>
      </c>
      <c r="Y356" t="s">
        <v>14</v>
      </c>
      <c r="Z356">
        <f>VLOOKUP(Y356,subcategory,2,FALSE)</f>
        <v>1</v>
      </c>
      <c r="AA356" t="s">
        <v>609</v>
      </c>
      <c r="AB356">
        <v>388.70400000000006</v>
      </c>
      <c r="AC356">
        <v>6</v>
      </c>
      <c r="AD356">
        <v>0.2</v>
      </c>
      <c r="AE356" s="4">
        <v>-4.8588000000000022</v>
      </c>
    </row>
    <row r="357" spans="1:31" x14ac:dyDescent="0.3">
      <c r="A357" s="2">
        <v>356</v>
      </c>
      <c r="B357" t="s">
        <v>7981</v>
      </c>
      <c r="C357">
        <f>VLOOKUP(B357,order,2,FALSE)</f>
        <v>161</v>
      </c>
      <c r="D357" s="3">
        <v>42468</v>
      </c>
      <c r="E357" s="3">
        <v>42473</v>
      </c>
      <c r="F357" t="s">
        <v>25</v>
      </c>
      <c r="G357" s="10">
        <f>VLOOKUP(F357,ship,2,FALSE)</f>
        <v>2</v>
      </c>
      <c r="H357" t="s">
        <v>3400</v>
      </c>
      <c r="I357">
        <f>VLOOKUP(H357,customer,2,FALSE)</f>
        <v>146</v>
      </c>
      <c r="J357" t="s">
        <v>608</v>
      </c>
      <c r="K357" t="s">
        <v>9</v>
      </c>
      <c r="L357">
        <f>VLOOKUP(K357,segment1,2,FALSE)</f>
        <v>1</v>
      </c>
      <c r="M357" t="s">
        <v>3255</v>
      </c>
      <c r="N357" t="s">
        <v>138</v>
      </c>
      <c r="O357">
        <f>VLOOKUP(N357,city,2,FALSE)</f>
        <v>21</v>
      </c>
      <c r="P357" t="s">
        <v>139</v>
      </c>
      <c r="Q357">
        <f>VLOOKUP(P357,state,2,FALSE)</f>
        <v>16</v>
      </c>
      <c r="R357">
        <v>10035</v>
      </c>
      <c r="S357" t="s">
        <v>79</v>
      </c>
      <c r="T357" s="10">
        <f>VLOOKUP(S357,region,2,FALSE)</f>
        <v>4</v>
      </c>
      <c r="U357" t="s">
        <v>4423</v>
      </c>
      <c r="V357" t="s">
        <v>22</v>
      </c>
      <c r="W357">
        <v>179</v>
      </c>
      <c r="X357">
        <f>VLOOKUP(V357,category,2,FALSE)</f>
        <v>2</v>
      </c>
      <c r="Y357" t="s">
        <v>103</v>
      </c>
      <c r="Z357">
        <f>VLOOKUP(Y357,subcategory,2,FALSE)</f>
        <v>13</v>
      </c>
      <c r="AA357" t="s">
        <v>2821</v>
      </c>
      <c r="AB357">
        <v>8.26</v>
      </c>
      <c r="AC357">
        <v>2</v>
      </c>
      <c r="AD357">
        <v>0</v>
      </c>
      <c r="AE357" s="4">
        <v>3.7995999999999999</v>
      </c>
    </row>
    <row r="358" spans="1:31" x14ac:dyDescent="0.3">
      <c r="A358" s="2">
        <v>357</v>
      </c>
      <c r="B358" t="s">
        <v>7981</v>
      </c>
      <c r="C358">
        <f>VLOOKUP(B358,order,2,FALSE)</f>
        <v>161</v>
      </c>
      <c r="D358" s="3">
        <v>42468</v>
      </c>
      <c r="E358" s="3">
        <v>42473</v>
      </c>
      <c r="F358" t="s">
        <v>25</v>
      </c>
      <c r="G358" s="10">
        <f>VLOOKUP(F358,ship,2,FALSE)</f>
        <v>2</v>
      </c>
      <c r="H358" t="s">
        <v>3400</v>
      </c>
      <c r="I358">
        <f>VLOOKUP(H358,customer,2,FALSE)</f>
        <v>146</v>
      </c>
      <c r="J358" t="s">
        <v>608</v>
      </c>
      <c r="K358" t="s">
        <v>9</v>
      </c>
      <c r="L358">
        <f>VLOOKUP(K358,segment1,2,FALSE)</f>
        <v>1</v>
      </c>
      <c r="M358" t="s">
        <v>3255</v>
      </c>
      <c r="N358" t="s">
        <v>138</v>
      </c>
      <c r="O358">
        <f>VLOOKUP(N358,city,2,FALSE)</f>
        <v>21</v>
      </c>
      <c r="P358" t="s">
        <v>139</v>
      </c>
      <c r="Q358">
        <f>VLOOKUP(P358,state,2,FALSE)</f>
        <v>16</v>
      </c>
      <c r="R358">
        <v>10035</v>
      </c>
      <c r="S358" t="s">
        <v>79</v>
      </c>
      <c r="T358" s="10">
        <f>VLOOKUP(S358,region,2,FALSE)</f>
        <v>4</v>
      </c>
      <c r="U358" t="s">
        <v>4424</v>
      </c>
      <c r="V358" t="s">
        <v>22</v>
      </c>
      <c r="W358">
        <f>VLOOKUP(U358,product,2,FALSE)</f>
        <v>320</v>
      </c>
      <c r="X358">
        <f>VLOOKUP(V358,category,2,FALSE)</f>
        <v>2</v>
      </c>
      <c r="Y358" t="s">
        <v>3229</v>
      </c>
      <c r="Z358">
        <f>VLOOKUP(Y358,subcategory,2,FALSE)</f>
        <v>7</v>
      </c>
      <c r="AA358" t="s">
        <v>1709</v>
      </c>
      <c r="AB358">
        <v>17.04</v>
      </c>
      <c r="AC358">
        <v>4</v>
      </c>
      <c r="AD358">
        <v>0</v>
      </c>
      <c r="AE358" s="4">
        <v>6.9863999999999997</v>
      </c>
    </row>
    <row r="359" spans="1:31" x14ac:dyDescent="0.3">
      <c r="A359" s="2">
        <v>358</v>
      </c>
      <c r="B359" t="s">
        <v>7981</v>
      </c>
      <c r="C359">
        <f>VLOOKUP(B359,order,2,FALSE)</f>
        <v>161</v>
      </c>
      <c r="D359" s="3">
        <v>42468</v>
      </c>
      <c r="E359" s="3">
        <v>42473</v>
      </c>
      <c r="F359" t="s">
        <v>25</v>
      </c>
      <c r="G359" s="10">
        <f>VLOOKUP(F359,ship,2,FALSE)</f>
        <v>2</v>
      </c>
      <c r="H359" t="s">
        <v>3400</v>
      </c>
      <c r="I359">
        <f>VLOOKUP(H359,customer,2,FALSE)</f>
        <v>146</v>
      </c>
      <c r="J359" t="s">
        <v>608</v>
      </c>
      <c r="K359" t="s">
        <v>9</v>
      </c>
      <c r="L359">
        <f>VLOOKUP(K359,segment1,2,FALSE)</f>
        <v>1</v>
      </c>
      <c r="M359" t="s">
        <v>3255</v>
      </c>
      <c r="N359" t="s">
        <v>138</v>
      </c>
      <c r="O359">
        <f>VLOOKUP(N359,city,2,FALSE)</f>
        <v>21</v>
      </c>
      <c r="P359" t="s">
        <v>139</v>
      </c>
      <c r="Q359">
        <f>VLOOKUP(P359,state,2,FALSE)</f>
        <v>16</v>
      </c>
      <c r="R359">
        <v>10035</v>
      </c>
      <c r="S359" t="s">
        <v>79</v>
      </c>
      <c r="T359" s="10">
        <f>VLOOKUP(S359,region,2,FALSE)</f>
        <v>4</v>
      </c>
      <c r="U359" t="s">
        <v>4425</v>
      </c>
      <c r="V359" t="s">
        <v>22</v>
      </c>
      <c r="W359">
        <v>180</v>
      </c>
      <c r="X359">
        <f>VLOOKUP(V359,category,2,FALSE)</f>
        <v>2</v>
      </c>
      <c r="Y359" t="s">
        <v>45</v>
      </c>
      <c r="Z359">
        <f>VLOOKUP(Y359,subcategory,2,FALSE)</f>
        <v>11</v>
      </c>
      <c r="AA359" t="s">
        <v>1624</v>
      </c>
      <c r="AB359">
        <v>34.4</v>
      </c>
      <c r="AC359">
        <v>5</v>
      </c>
      <c r="AD359">
        <v>0</v>
      </c>
      <c r="AE359" s="4">
        <v>15.823999999999998</v>
      </c>
    </row>
    <row r="360" spans="1:31" x14ac:dyDescent="0.3">
      <c r="A360" s="2">
        <v>359</v>
      </c>
      <c r="B360" t="s">
        <v>7982</v>
      </c>
      <c r="C360">
        <f>VLOOKUP(B360,order,2,FALSE)</f>
        <v>162</v>
      </c>
      <c r="D360" s="3">
        <v>42483</v>
      </c>
      <c r="E360" s="3">
        <v>42488</v>
      </c>
      <c r="F360" t="s">
        <v>25</v>
      </c>
      <c r="G360" s="10">
        <f>VLOOKUP(F360,ship,2,FALSE)</f>
        <v>2</v>
      </c>
      <c r="H360" t="s">
        <v>3351</v>
      </c>
      <c r="I360">
        <f>VLOOKUP(H360,customer,2,FALSE)</f>
        <v>97</v>
      </c>
      <c r="J360" t="s">
        <v>404</v>
      </c>
      <c r="K360" t="s">
        <v>18</v>
      </c>
      <c r="L360">
        <f>VLOOKUP(K360,segment1,2,FALSE)</f>
        <v>2</v>
      </c>
      <c r="M360" t="s">
        <v>3255</v>
      </c>
      <c r="N360" t="s">
        <v>233</v>
      </c>
      <c r="O360">
        <f>VLOOKUP(N360,city,2,FALSE)</f>
        <v>36</v>
      </c>
      <c r="P360" t="s">
        <v>44</v>
      </c>
      <c r="Q360">
        <f>VLOOKUP(P360,state,2,FALSE)</f>
        <v>4</v>
      </c>
      <c r="R360">
        <v>28205</v>
      </c>
      <c r="S360" t="s">
        <v>12</v>
      </c>
      <c r="T360" s="10">
        <f>VLOOKUP(S360,region,2,FALSE)</f>
        <v>1</v>
      </c>
      <c r="U360" t="s">
        <v>4295</v>
      </c>
      <c r="V360" t="s">
        <v>22</v>
      </c>
      <c r="W360">
        <f>VLOOKUP(U360,product,2,FALSE)</f>
        <v>188</v>
      </c>
      <c r="X360">
        <f>VLOOKUP(V360,category,2,FALSE)</f>
        <v>2</v>
      </c>
      <c r="Y360" t="s">
        <v>45</v>
      </c>
      <c r="Z360">
        <f>VLOOKUP(Y360,subcategory,2,FALSE)</f>
        <v>11</v>
      </c>
      <c r="AA360" t="s">
        <v>2393</v>
      </c>
      <c r="AB360">
        <v>36.240000000000009</v>
      </c>
      <c r="AC360">
        <v>5</v>
      </c>
      <c r="AD360">
        <v>0.2</v>
      </c>
      <c r="AE360" s="4">
        <v>11.324999999999996</v>
      </c>
    </row>
    <row r="361" spans="1:31" x14ac:dyDescent="0.3">
      <c r="A361" s="2">
        <v>360</v>
      </c>
      <c r="B361" t="s">
        <v>9285</v>
      </c>
      <c r="C361">
        <f>VLOOKUP(B361,order,2,FALSE)</f>
        <v>163</v>
      </c>
      <c r="D361" s="3">
        <v>42802</v>
      </c>
      <c r="E361" s="3">
        <v>42805</v>
      </c>
      <c r="F361" t="s">
        <v>97</v>
      </c>
      <c r="G361" s="10">
        <f>VLOOKUP(F361,ship,2,FALSE)</f>
        <v>3</v>
      </c>
      <c r="H361" t="s">
        <v>3401</v>
      </c>
      <c r="I361">
        <f>VLOOKUP(H361,customer,2,FALSE)</f>
        <v>147</v>
      </c>
      <c r="J361" t="s">
        <v>614</v>
      </c>
      <c r="K361" t="s">
        <v>18</v>
      </c>
      <c r="L361">
        <f>VLOOKUP(K361,segment1,2,FALSE)</f>
        <v>2</v>
      </c>
      <c r="M361" t="s">
        <v>3255</v>
      </c>
      <c r="N361" t="s">
        <v>248</v>
      </c>
      <c r="O361">
        <f>VLOOKUP(N361,city,2,FALSE)</f>
        <v>39</v>
      </c>
      <c r="P361" t="s">
        <v>615</v>
      </c>
      <c r="Q361">
        <f>VLOOKUP(P361,state,2,FALSE)</f>
        <v>33</v>
      </c>
      <c r="R361">
        <v>31907</v>
      </c>
      <c r="S361" t="s">
        <v>12</v>
      </c>
      <c r="T361" s="10">
        <f>VLOOKUP(S361,region,2,FALSE)</f>
        <v>1</v>
      </c>
      <c r="U361" t="s">
        <v>4426</v>
      </c>
      <c r="V361" t="s">
        <v>22</v>
      </c>
      <c r="W361">
        <v>181</v>
      </c>
      <c r="X361">
        <f>VLOOKUP(V361,category,2,FALSE)</f>
        <v>2</v>
      </c>
      <c r="Y361" t="s">
        <v>38</v>
      </c>
      <c r="Z361">
        <f>VLOOKUP(Y361,subcategory,2,FALSE)</f>
        <v>10</v>
      </c>
      <c r="AA361" t="s">
        <v>1003</v>
      </c>
      <c r="AB361">
        <v>647.84</v>
      </c>
      <c r="AC361">
        <v>8</v>
      </c>
      <c r="AD361">
        <v>0</v>
      </c>
      <c r="AE361" s="4">
        <v>168.4384</v>
      </c>
    </row>
    <row r="362" spans="1:31" x14ac:dyDescent="0.3">
      <c r="A362" s="2">
        <v>361</v>
      </c>
      <c r="B362" t="s">
        <v>9285</v>
      </c>
      <c r="C362">
        <f>VLOOKUP(B362,order,2,FALSE)</f>
        <v>163</v>
      </c>
      <c r="D362" s="3">
        <v>42802</v>
      </c>
      <c r="E362" s="3">
        <v>42805</v>
      </c>
      <c r="F362" t="s">
        <v>97</v>
      </c>
      <c r="G362" s="10">
        <f>VLOOKUP(F362,ship,2,FALSE)</f>
        <v>3</v>
      </c>
      <c r="H362" t="s">
        <v>3401</v>
      </c>
      <c r="I362">
        <f>VLOOKUP(H362,customer,2,FALSE)</f>
        <v>147</v>
      </c>
      <c r="J362" t="s">
        <v>614</v>
      </c>
      <c r="K362" t="s">
        <v>18</v>
      </c>
      <c r="L362">
        <f>VLOOKUP(K362,segment1,2,FALSE)</f>
        <v>2</v>
      </c>
      <c r="M362" t="s">
        <v>3255</v>
      </c>
      <c r="N362" t="s">
        <v>248</v>
      </c>
      <c r="O362">
        <f>VLOOKUP(N362,city,2,FALSE)</f>
        <v>39</v>
      </c>
      <c r="P362" t="s">
        <v>615</v>
      </c>
      <c r="Q362">
        <f>VLOOKUP(P362,state,2,FALSE)</f>
        <v>33</v>
      </c>
      <c r="R362">
        <v>31907</v>
      </c>
      <c r="S362" t="s">
        <v>12</v>
      </c>
      <c r="T362" s="10">
        <f>VLOOKUP(S362,region,2,FALSE)</f>
        <v>1</v>
      </c>
      <c r="U362" t="s">
        <v>4427</v>
      </c>
      <c r="V362" t="s">
        <v>22</v>
      </c>
      <c r="W362">
        <f>VLOOKUP(U362,product,2,FALSE)</f>
        <v>323</v>
      </c>
      <c r="X362">
        <f>VLOOKUP(V362,category,2,FALSE)</f>
        <v>2</v>
      </c>
      <c r="Y362" t="s">
        <v>23</v>
      </c>
      <c r="Z362">
        <f>VLOOKUP(Y362,subcategory,2,FALSE)</f>
        <v>3</v>
      </c>
      <c r="AA362" t="s">
        <v>2353</v>
      </c>
      <c r="AB362">
        <v>20.7</v>
      </c>
      <c r="AC362">
        <v>2</v>
      </c>
      <c r="AD362">
        <v>0</v>
      </c>
      <c r="AE362" s="4">
        <v>9.9359999999999999</v>
      </c>
    </row>
    <row r="363" spans="1:31" x14ac:dyDescent="0.3">
      <c r="A363" s="2">
        <v>362</v>
      </c>
      <c r="B363" t="s">
        <v>9286</v>
      </c>
      <c r="C363">
        <f>VLOOKUP(B363,order,2,FALSE)</f>
        <v>164</v>
      </c>
      <c r="D363" s="3">
        <v>43003</v>
      </c>
      <c r="E363" s="3">
        <v>43009</v>
      </c>
      <c r="F363" t="s">
        <v>25</v>
      </c>
      <c r="G363" s="10">
        <f>VLOOKUP(F363,ship,2,FALSE)</f>
        <v>2</v>
      </c>
      <c r="H363" t="s">
        <v>3402</v>
      </c>
      <c r="I363">
        <f>VLOOKUP(H363,customer,2,FALSE)</f>
        <v>148</v>
      </c>
      <c r="J363" t="s">
        <v>618</v>
      </c>
      <c r="K363" t="s">
        <v>9</v>
      </c>
      <c r="L363">
        <f>VLOOKUP(K363,segment1,2,FALSE)</f>
        <v>1</v>
      </c>
      <c r="M363" t="s">
        <v>3255</v>
      </c>
      <c r="N363" t="s">
        <v>138</v>
      </c>
      <c r="O363">
        <f>VLOOKUP(N363,city,2,FALSE)</f>
        <v>21</v>
      </c>
      <c r="P363" t="s">
        <v>139</v>
      </c>
      <c r="Q363">
        <f>VLOOKUP(P363,state,2,FALSE)</f>
        <v>16</v>
      </c>
      <c r="R363">
        <v>10009</v>
      </c>
      <c r="S363" t="s">
        <v>79</v>
      </c>
      <c r="T363" s="10">
        <f>VLOOKUP(S363,region,2,FALSE)</f>
        <v>4</v>
      </c>
      <c r="U363" t="s">
        <v>4427</v>
      </c>
      <c r="V363" t="s">
        <v>22</v>
      </c>
      <c r="W363">
        <v>182</v>
      </c>
      <c r="X363">
        <f>VLOOKUP(V363,category,2,FALSE)</f>
        <v>2</v>
      </c>
      <c r="Y363" t="s">
        <v>23</v>
      </c>
      <c r="Z363">
        <f>VLOOKUP(Y363,subcategory,2,FALSE)</f>
        <v>3</v>
      </c>
      <c r="AA363" t="s">
        <v>2353</v>
      </c>
      <c r="AB363">
        <v>20.7</v>
      </c>
      <c r="AC363">
        <v>2</v>
      </c>
      <c r="AD363">
        <v>0</v>
      </c>
      <c r="AE363" s="4">
        <v>9.9359999999999999</v>
      </c>
    </row>
    <row r="364" spans="1:31" x14ac:dyDescent="0.3">
      <c r="A364" s="2">
        <v>363</v>
      </c>
      <c r="B364" t="s">
        <v>9286</v>
      </c>
      <c r="C364">
        <f>VLOOKUP(B364,order,2,FALSE)</f>
        <v>164</v>
      </c>
      <c r="D364" s="3">
        <v>43003</v>
      </c>
      <c r="E364" s="3">
        <v>43009</v>
      </c>
      <c r="F364" t="s">
        <v>25</v>
      </c>
      <c r="G364" s="10">
        <f>VLOOKUP(F364,ship,2,FALSE)</f>
        <v>2</v>
      </c>
      <c r="H364" t="s">
        <v>3402</v>
      </c>
      <c r="I364">
        <f>VLOOKUP(H364,customer,2,FALSE)</f>
        <v>148</v>
      </c>
      <c r="J364" t="s">
        <v>618</v>
      </c>
      <c r="K364" t="s">
        <v>9</v>
      </c>
      <c r="L364">
        <f>VLOOKUP(K364,segment1,2,FALSE)</f>
        <v>1</v>
      </c>
      <c r="M364" t="s">
        <v>3255</v>
      </c>
      <c r="N364" t="s">
        <v>138</v>
      </c>
      <c r="O364">
        <f>VLOOKUP(N364,city,2,FALSE)</f>
        <v>21</v>
      </c>
      <c r="P364" t="s">
        <v>139</v>
      </c>
      <c r="Q364">
        <f>VLOOKUP(P364,state,2,FALSE)</f>
        <v>16</v>
      </c>
      <c r="R364">
        <v>10009</v>
      </c>
      <c r="S364" t="s">
        <v>79</v>
      </c>
      <c r="T364" s="10">
        <f>VLOOKUP(S364,region,2,FALSE)</f>
        <v>4</v>
      </c>
      <c r="U364" t="s">
        <v>4428</v>
      </c>
      <c r="V364" t="s">
        <v>13</v>
      </c>
      <c r="W364">
        <f>VLOOKUP(U364,product,2,FALSE)</f>
        <v>324</v>
      </c>
      <c r="X364">
        <f>VLOOKUP(V364,category,2,FALSE)</f>
        <v>1</v>
      </c>
      <c r="Y364" t="s">
        <v>3226</v>
      </c>
      <c r="Z364">
        <f>VLOOKUP(Y364,subcategory,2,FALSE)</f>
        <v>2</v>
      </c>
      <c r="AA364" t="s">
        <v>1739</v>
      </c>
      <c r="AB364">
        <v>488.64600000000002</v>
      </c>
      <c r="AC364">
        <v>3</v>
      </c>
      <c r="AD364">
        <v>0.1</v>
      </c>
      <c r="AE364" s="4">
        <v>86.870400000000004</v>
      </c>
    </row>
    <row r="365" spans="1:31" x14ac:dyDescent="0.3">
      <c r="A365" s="2">
        <v>364</v>
      </c>
      <c r="B365" t="s">
        <v>9286</v>
      </c>
      <c r="C365">
        <f>VLOOKUP(B365,order,2,FALSE)</f>
        <v>164</v>
      </c>
      <c r="D365" s="3">
        <v>43003</v>
      </c>
      <c r="E365" s="3">
        <v>43009</v>
      </c>
      <c r="F365" t="s">
        <v>25</v>
      </c>
      <c r="G365" s="10">
        <f>VLOOKUP(F365,ship,2,FALSE)</f>
        <v>2</v>
      </c>
      <c r="H365" t="s">
        <v>3402</v>
      </c>
      <c r="I365">
        <f>VLOOKUP(H365,customer,2,FALSE)</f>
        <v>148</v>
      </c>
      <c r="J365" t="s">
        <v>618</v>
      </c>
      <c r="K365" t="s">
        <v>9</v>
      </c>
      <c r="L365">
        <f>VLOOKUP(K365,segment1,2,FALSE)</f>
        <v>1</v>
      </c>
      <c r="M365" t="s">
        <v>3255</v>
      </c>
      <c r="N365" t="s">
        <v>138</v>
      </c>
      <c r="O365">
        <f>VLOOKUP(N365,city,2,FALSE)</f>
        <v>21</v>
      </c>
      <c r="P365" t="s">
        <v>139</v>
      </c>
      <c r="Q365">
        <f>VLOOKUP(P365,state,2,FALSE)</f>
        <v>16</v>
      </c>
      <c r="R365">
        <v>10009</v>
      </c>
      <c r="S365" t="s">
        <v>79</v>
      </c>
      <c r="T365" s="10">
        <f>VLOOKUP(S365,region,2,FALSE)</f>
        <v>4</v>
      </c>
      <c r="U365" t="s">
        <v>4429</v>
      </c>
      <c r="V365" t="s">
        <v>22</v>
      </c>
      <c r="W365">
        <v>183</v>
      </c>
      <c r="X365">
        <f>VLOOKUP(V365,category,2,FALSE)</f>
        <v>2</v>
      </c>
      <c r="Y365" t="s">
        <v>3229</v>
      </c>
      <c r="Z365">
        <f>VLOOKUP(Y365,subcategory,2,FALSE)</f>
        <v>7</v>
      </c>
      <c r="AA365" t="s">
        <v>747</v>
      </c>
      <c r="AB365">
        <v>5.56</v>
      </c>
      <c r="AC365">
        <v>2</v>
      </c>
      <c r="AD365">
        <v>0</v>
      </c>
      <c r="AE365" s="4">
        <v>1.4455999999999998</v>
      </c>
    </row>
    <row r="366" spans="1:31" x14ac:dyDescent="0.3">
      <c r="A366" s="2">
        <v>365</v>
      </c>
      <c r="B366" t="s">
        <v>9286</v>
      </c>
      <c r="C366">
        <f>VLOOKUP(B366,order,2,FALSE)</f>
        <v>164</v>
      </c>
      <c r="D366" s="3">
        <v>43003</v>
      </c>
      <c r="E366" s="3">
        <v>43009</v>
      </c>
      <c r="F366" t="s">
        <v>25</v>
      </c>
      <c r="G366" s="10">
        <f>VLOOKUP(F366,ship,2,FALSE)</f>
        <v>2</v>
      </c>
      <c r="H366" t="s">
        <v>3402</v>
      </c>
      <c r="I366">
        <f>VLOOKUP(H366,customer,2,FALSE)</f>
        <v>148</v>
      </c>
      <c r="J366" t="s">
        <v>618</v>
      </c>
      <c r="K366" t="s">
        <v>9</v>
      </c>
      <c r="L366">
        <f>VLOOKUP(K366,segment1,2,FALSE)</f>
        <v>1</v>
      </c>
      <c r="M366" t="s">
        <v>3255</v>
      </c>
      <c r="N366" t="s">
        <v>138</v>
      </c>
      <c r="O366">
        <f>VLOOKUP(N366,city,2,FALSE)</f>
        <v>21</v>
      </c>
      <c r="P366" t="s">
        <v>139</v>
      </c>
      <c r="Q366">
        <f>VLOOKUP(P366,state,2,FALSE)</f>
        <v>16</v>
      </c>
      <c r="R366">
        <v>10009</v>
      </c>
      <c r="S366" t="s">
        <v>79</v>
      </c>
      <c r="T366" s="10">
        <f>VLOOKUP(S366,region,2,FALSE)</f>
        <v>4</v>
      </c>
      <c r="U366" t="s">
        <v>4430</v>
      </c>
      <c r="V366" t="s">
        <v>13</v>
      </c>
      <c r="W366">
        <f>VLOOKUP(U366,product,2,FALSE)</f>
        <v>326</v>
      </c>
      <c r="X366">
        <f>VLOOKUP(V366,category,2,FALSE)</f>
        <v>1</v>
      </c>
      <c r="Y366" t="s">
        <v>3228</v>
      </c>
      <c r="Z366">
        <f>VLOOKUP(Y366,subcategory,2,FALSE)</f>
        <v>6</v>
      </c>
      <c r="AA366" t="s">
        <v>2667</v>
      </c>
      <c r="AB366">
        <v>47.12</v>
      </c>
      <c r="AC366">
        <v>8</v>
      </c>
      <c r="AD366">
        <v>0</v>
      </c>
      <c r="AE366" s="4">
        <v>20.732800000000001</v>
      </c>
    </row>
    <row r="367" spans="1:31" x14ac:dyDescent="0.3">
      <c r="A367" s="2">
        <v>366</v>
      </c>
      <c r="B367" t="s">
        <v>5963</v>
      </c>
      <c r="C367">
        <f>VLOOKUP(B367,order,2,FALSE)</f>
        <v>165</v>
      </c>
      <c r="D367" s="3">
        <v>41906</v>
      </c>
      <c r="E367" s="3">
        <v>41911</v>
      </c>
      <c r="F367" t="s">
        <v>25</v>
      </c>
      <c r="G367" s="10">
        <f>VLOOKUP(F367,ship,2,FALSE)</f>
        <v>2</v>
      </c>
      <c r="H367" t="s">
        <v>3403</v>
      </c>
      <c r="I367">
        <f>VLOOKUP(H367,customer,2,FALSE)</f>
        <v>149</v>
      </c>
      <c r="J367" t="s">
        <v>623</v>
      </c>
      <c r="K367" t="s">
        <v>9</v>
      </c>
      <c r="L367">
        <f>VLOOKUP(K367,segment1,2,FALSE)</f>
        <v>1</v>
      </c>
      <c r="M367" t="s">
        <v>3255</v>
      </c>
      <c r="N367" t="s">
        <v>67</v>
      </c>
      <c r="O367">
        <f>VLOOKUP(N367,city,2,FALSE)</f>
        <v>9</v>
      </c>
      <c r="P367" t="s">
        <v>20</v>
      </c>
      <c r="Q367">
        <f>VLOOKUP(P367,state,2,FALSE)</f>
        <v>2</v>
      </c>
      <c r="R367">
        <v>94109</v>
      </c>
      <c r="S367" t="s">
        <v>21</v>
      </c>
      <c r="T367" s="10">
        <f>VLOOKUP(S367,region,2,FALSE)</f>
        <v>2</v>
      </c>
      <c r="U367" t="s">
        <v>4155</v>
      </c>
      <c r="V367" t="s">
        <v>22</v>
      </c>
      <c r="W367">
        <v>184</v>
      </c>
      <c r="X367">
        <f>VLOOKUP(V367,category,2,FALSE)</f>
        <v>2</v>
      </c>
      <c r="Y367" t="s">
        <v>3227</v>
      </c>
      <c r="Z367">
        <f>VLOOKUP(Y367,subcategory,2,FALSE)</f>
        <v>5</v>
      </c>
      <c r="AA367" t="s">
        <v>748</v>
      </c>
      <c r="AB367">
        <v>211.96</v>
      </c>
      <c r="AC367">
        <v>4</v>
      </c>
      <c r="AD367">
        <v>0</v>
      </c>
      <c r="AE367" s="4">
        <v>8.4783999999999935</v>
      </c>
    </row>
    <row r="368" spans="1:31" x14ac:dyDescent="0.3">
      <c r="A368" s="2">
        <v>367</v>
      </c>
      <c r="B368" t="s">
        <v>7983</v>
      </c>
      <c r="C368">
        <f>VLOOKUP(B368,order,2,FALSE)</f>
        <v>166</v>
      </c>
      <c r="D368" s="3">
        <v>42664</v>
      </c>
      <c r="E368" s="3">
        <v>42664</v>
      </c>
      <c r="F368" t="s">
        <v>625</v>
      </c>
      <c r="G368" s="10">
        <f>VLOOKUP(F368,ship,2,FALSE)</f>
        <v>4</v>
      </c>
      <c r="H368" t="s">
        <v>3404</v>
      </c>
      <c r="I368">
        <f>VLOOKUP(H368,customer,2,FALSE)</f>
        <v>150</v>
      </c>
      <c r="J368" t="s">
        <v>626</v>
      </c>
      <c r="K368" t="s">
        <v>18</v>
      </c>
      <c r="L368">
        <f>VLOOKUP(K368,segment1,2,FALSE)</f>
        <v>2</v>
      </c>
      <c r="M368" t="s">
        <v>3255</v>
      </c>
      <c r="N368" t="s">
        <v>627</v>
      </c>
      <c r="O368">
        <f>VLOOKUP(N368,city,2,FALSE)</f>
        <v>92</v>
      </c>
      <c r="P368" t="s">
        <v>367</v>
      </c>
      <c r="Q368">
        <f>VLOOKUP(P368,state,2,FALSE)</f>
        <v>30</v>
      </c>
      <c r="R368">
        <v>6040</v>
      </c>
      <c r="S368" t="s">
        <v>79</v>
      </c>
      <c r="T368" s="10">
        <f>VLOOKUP(S368,region,2,FALSE)</f>
        <v>4</v>
      </c>
      <c r="U368" t="s">
        <v>4431</v>
      </c>
      <c r="V368" t="s">
        <v>22</v>
      </c>
      <c r="W368">
        <f>VLOOKUP(U368,product,2,FALSE)</f>
        <v>327</v>
      </c>
      <c r="X368">
        <f>VLOOKUP(V368,category,2,FALSE)</f>
        <v>2</v>
      </c>
      <c r="Y368" t="s">
        <v>3231</v>
      </c>
      <c r="Z368">
        <f>VLOOKUP(Y368,subcategory,2,FALSE)</f>
        <v>9</v>
      </c>
      <c r="AA368" t="s">
        <v>1327</v>
      </c>
      <c r="AB368">
        <v>23.2</v>
      </c>
      <c r="AC368">
        <v>4</v>
      </c>
      <c r="AD368">
        <v>0</v>
      </c>
      <c r="AE368" s="4">
        <v>10.44</v>
      </c>
    </row>
    <row r="369" spans="1:31" x14ac:dyDescent="0.3">
      <c r="A369" s="2">
        <v>368</v>
      </c>
      <c r="B369" t="s">
        <v>7983</v>
      </c>
      <c r="C369">
        <f>VLOOKUP(B369,order,2,FALSE)</f>
        <v>166</v>
      </c>
      <c r="D369" s="3">
        <v>42664</v>
      </c>
      <c r="E369" s="3">
        <v>42664</v>
      </c>
      <c r="F369" t="s">
        <v>625</v>
      </c>
      <c r="G369" s="10">
        <f>VLOOKUP(F369,ship,2,FALSE)</f>
        <v>4</v>
      </c>
      <c r="H369" t="s">
        <v>3404</v>
      </c>
      <c r="I369">
        <f>VLOOKUP(H369,customer,2,FALSE)</f>
        <v>150</v>
      </c>
      <c r="J369" t="s">
        <v>626</v>
      </c>
      <c r="K369" t="s">
        <v>18</v>
      </c>
      <c r="L369">
        <f>VLOOKUP(K369,segment1,2,FALSE)</f>
        <v>2</v>
      </c>
      <c r="M369" t="s">
        <v>3255</v>
      </c>
      <c r="N369" t="s">
        <v>627</v>
      </c>
      <c r="O369">
        <f>VLOOKUP(N369,city,2,FALSE)</f>
        <v>92</v>
      </c>
      <c r="P369" t="s">
        <v>367</v>
      </c>
      <c r="Q369">
        <f>VLOOKUP(P369,state,2,FALSE)</f>
        <v>30</v>
      </c>
      <c r="R369">
        <v>6040</v>
      </c>
      <c r="S369" t="s">
        <v>79</v>
      </c>
      <c r="T369" s="10">
        <f>VLOOKUP(S369,region,2,FALSE)</f>
        <v>4</v>
      </c>
      <c r="U369" t="s">
        <v>4432</v>
      </c>
      <c r="V369" t="s">
        <v>22</v>
      </c>
      <c r="W369">
        <v>185</v>
      </c>
      <c r="X369">
        <f>VLOOKUP(V369,category,2,FALSE)</f>
        <v>2</v>
      </c>
      <c r="Y369" t="s">
        <v>3233</v>
      </c>
      <c r="Z369">
        <f>VLOOKUP(Y369,subcategory,2,FALSE)</f>
        <v>15</v>
      </c>
      <c r="AA369" t="s">
        <v>5923</v>
      </c>
      <c r="AB369">
        <v>7.36</v>
      </c>
      <c r="AC369">
        <v>2</v>
      </c>
      <c r="AD369">
        <v>0</v>
      </c>
      <c r="AE369" s="4">
        <v>0.14719999999999978</v>
      </c>
    </row>
    <row r="370" spans="1:31" x14ac:dyDescent="0.3">
      <c r="A370" s="2">
        <v>369</v>
      </c>
      <c r="B370" t="s">
        <v>7983</v>
      </c>
      <c r="C370">
        <f>VLOOKUP(B370,order,2,FALSE)</f>
        <v>166</v>
      </c>
      <c r="D370" s="3">
        <v>42664</v>
      </c>
      <c r="E370" s="3">
        <v>42664</v>
      </c>
      <c r="F370" t="s">
        <v>625</v>
      </c>
      <c r="G370" s="10">
        <f>VLOOKUP(F370,ship,2,FALSE)</f>
        <v>4</v>
      </c>
      <c r="H370" t="s">
        <v>3404</v>
      </c>
      <c r="I370">
        <f>VLOOKUP(H370,customer,2,FALSE)</f>
        <v>150</v>
      </c>
      <c r="J370" t="s">
        <v>626</v>
      </c>
      <c r="K370" t="s">
        <v>18</v>
      </c>
      <c r="L370">
        <f>VLOOKUP(K370,segment1,2,FALSE)</f>
        <v>2</v>
      </c>
      <c r="M370" t="s">
        <v>3255</v>
      </c>
      <c r="N370" t="s">
        <v>627</v>
      </c>
      <c r="O370">
        <f>VLOOKUP(N370,city,2,FALSE)</f>
        <v>92</v>
      </c>
      <c r="P370" t="s">
        <v>367</v>
      </c>
      <c r="Q370">
        <f>VLOOKUP(P370,state,2,FALSE)</f>
        <v>30</v>
      </c>
      <c r="R370">
        <v>6040</v>
      </c>
      <c r="S370" t="s">
        <v>79</v>
      </c>
      <c r="T370" s="10">
        <f>VLOOKUP(S370,region,2,FALSE)</f>
        <v>4</v>
      </c>
      <c r="U370" t="s">
        <v>4433</v>
      </c>
      <c r="V370" t="s">
        <v>22</v>
      </c>
      <c r="W370">
        <f>VLOOKUP(U370,product,2,FALSE)</f>
        <v>329</v>
      </c>
      <c r="X370">
        <f>VLOOKUP(V370,category,2,FALSE)</f>
        <v>2</v>
      </c>
      <c r="Y370" t="s">
        <v>3227</v>
      </c>
      <c r="Z370">
        <f>VLOOKUP(Y370,subcategory,2,FALSE)</f>
        <v>5</v>
      </c>
      <c r="AA370" t="s">
        <v>180</v>
      </c>
      <c r="AB370">
        <v>104.79</v>
      </c>
      <c r="AC370">
        <v>7</v>
      </c>
      <c r="AD370">
        <v>0</v>
      </c>
      <c r="AE370" s="4">
        <v>29.341200000000008</v>
      </c>
    </row>
    <row r="371" spans="1:31" x14ac:dyDescent="0.3">
      <c r="A371" s="2">
        <v>370</v>
      </c>
      <c r="B371" t="s">
        <v>7983</v>
      </c>
      <c r="C371">
        <f>VLOOKUP(B371,order,2,FALSE)</f>
        <v>166</v>
      </c>
      <c r="D371" s="3">
        <v>42664</v>
      </c>
      <c r="E371" s="3">
        <v>42664</v>
      </c>
      <c r="F371" t="s">
        <v>625</v>
      </c>
      <c r="G371" s="10">
        <f>VLOOKUP(F371,ship,2,FALSE)</f>
        <v>4</v>
      </c>
      <c r="H371" t="s">
        <v>3404</v>
      </c>
      <c r="I371">
        <f>VLOOKUP(H371,customer,2,FALSE)</f>
        <v>150</v>
      </c>
      <c r="J371" t="s">
        <v>626</v>
      </c>
      <c r="K371" t="s">
        <v>18</v>
      </c>
      <c r="L371">
        <f>VLOOKUP(K371,segment1,2,FALSE)</f>
        <v>2</v>
      </c>
      <c r="M371" t="s">
        <v>3255</v>
      </c>
      <c r="N371" t="s">
        <v>627</v>
      </c>
      <c r="O371">
        <f>VLOOKUP(N371,city,2,FALSE)</f>
        <v>92</v>
      </c>
      <c r="P371" t="s">
        <v>367</v>
      </c>
      <c r="Q371">
        <f>VLOOKUP(P371,state,2,FALSE)</f>
        <v>30</v>
      </c>
      <c r="R371">
        <v>6040</v>
      </c>
      <c r="S371" t="s">
        <v>79</v>
      </c>
      <c r="T371" s="10">
        <f>VLOOKUP(S371,region,2,FALSE)</f>
        <v>4</v>
      </c>
      <c r="U371" t="s">
        <v>4147</v>
      </c>
      <c r="V371" t="s">
        <v>13</v>
      </c>
      <c r="W371">
        <v>186</v>
      </c>
      <c r="X371">
        <f>VLOOKUP(V371,category,2,FALSE)</f>
        <v>1</v>
      </c>
      <c r="Y371" t="s">
        <v>14</v>
      </c>
      <c r="Z371">
        <f>VLOOKUP(Y371,subcategory,2,FALSE)</f>
        <v>1</v>
      </c>
      <c r="AA371" t="s">
        <v>105</v>
      </c>
      <c r="AB371">
        <v>1043.92</v>
      </c>
      <c r="AC371">
        <v>4</v>
      </c>
      <c r="AD371">
        <v>0</v>
      </c>
      <c r="AE371" s="4">
        <v>271.41920000000005</v>
      </c>
    </row>
    <row r="372" spans="1:31" x14ac:dyDescent="0.3">
      <c r="A372" s="2">
        <v>371</v>
      </c>
      <c r="B372" t="s">
        <v>9287</v>
      </c>
      <c r="C372">
        <f>VLOOKUP(B372,order,2,FALSE)</f>
        <v>167</v>
      </c>
      <c r="D372" s="3">
        <v>42884</v>
      </c>
      <c r="E372" s="3">
        <v>42890</v>
      </c>
      <c r="F372" t="s">
        <v>25</v>
      </c>
      <c r="G372" s="10">
        <f>VLOOKUP(F372,ship,2,FALSE)</f>
        <v>2</v>
      </c>
      <c r="H372" t="s">
        <v>3405</v>
      </c>
      <c r="I372">
        <f>VLOOKUP(H372,customer,2,FALSE)</f>
        <v>151</v>
      </c>
      <c r="J372" t="s">
        <v>631</v>
      </c>
      <c r="K372" t="s">
        <v>9</v>
      </c>
      <c r="L372">
        <f>VLOOKUP(K372,segment1,2,FALSE)</f>
        <v>1</v>
      </c>
      <c r="M372" t="s">
        <v>3255</v>
      </c>
      <c r="N372" t="s">
        <v>632</v>
      </c>
      <c r="O372">
        <f>VLOOKUP(N372,city,2,FALSE)</f>
        <v>93</v>
      </c>
      <c r="P372" t="s">
        <v>54</v>
      </c>
      <c r="Q372">
        <f>VLOOKUP(P372,state,2,FALSE)</f>
        <v>6</v>
      </c>
      <c r="R372">
        <v>78550</v>
      </c>
      <c r="S372" t="s">
        <v>55</v>
      </c>
      <c r="T372" s="10">
        <f>VLOOKUP(S372,region,2,FALSE)</f>
        <v>3</v>
      </c>
      <c r="U372" t="s">
        <v>4434</v>
      </c>
      <c r="V372" t="s">
        <v>22</v>
      </c>
      <c r="W372">
        <f>VLOOKUP(U372,product,2,FALSE)</f>
        <v>330</v>
      </c>
      <c r="X372">
        <f>VLOOKUP(V372,category,2,FALSE)</f>
        <v>2</v>
      </c>
      <c r="Y372" t="s">
        <v>45</v>
      </c>
      <c r="Z372">
        <f>VLOOKUP(Y372,subcategory,2,FALSE)</f>
        <v>11</v>
      </c>
      <c r="AA372" t="s">
        <v>2482</v>
      </c>
      <c r="AB372">
        <v>25.920000000000005</v>
      </c>
      <c r="AC372">
        <v>5</v>
      </c>
      <c r="AD372">
        <v>0.2</v>
      </c>
      <c r="AE372" s="4">
        <v>9.3960000000000008</v>
      </c>
    </row>
    <row r="373" spans="1:31" x14ac:dyDescent="0.3">
      <c r="A373" s="2">
        <v>372</v>
      </c>
      <c r="B373" t="s">
        <v>9287</v>
      </c>
      <c r="C373">
        <f>VLOOKUP(B373,order,2,FALSE)</f>
        <v>167</v>
      </c>
      <c r="D373" s="3">
        <v>42884</v>
      </c>
      <c r="E373" s="3">
        <v>42890</v>
      </c>
      <c r="F373" t="s">
        <v>25</v>
      </c>
      <c r="G373" s="10">
        <f>VLOOKUP(F373,ship,2,FALSE)</f>
        <v>2</v>
      </c>
      <c r="H373" t="s">
        <v>3405</v>
      </c>
      <c r="I373">
        <f>VLOOKUP(H373,customer,2,FALSE)</f>
        <v>151</v>
      </c>
      <c r="J373" t="s">
        <v>631</v>
      </c>
      <c r="K373" t="s">
        <v>9</v>
      </c>
      <c r="L373">
        <f>VLOOKUP(K373,segment1,2,FALSE)</f>
        <v>1</v>
      </c>
      <c r="M373" t="s">
        <v>3255</v>
      </c>
      <c r="N373" t="s">
        <v>632</v>
      </c>
      <c r="O373">
        <f>VLOOKUP(N373,city,2,FALSE)</f>
        <v>93</v>
      </c>
      <c r="P373" t="s">
        <v>54</v>
      </c>
      <c r="Q373">
        <f>VLOOKUP(P373,state,2,FALSE)</f>
        <v>6</v>
      </c>
      <c r="R373">
        <v>78550</v>
      </c>
      <c r="S373" t="s">
        <v>55</v>
      </c>
      <c r="T373" s="10">
        <f>VLOOKUP(S373,region,2,FALSE)</f>
        <v>3</v>
      </c>
      <c r="U373" t="s">
        <v>4435</v>
      </c>
      <c r="V373" t="s">
        <v>22</v>
      </c>
      <c r="W373">
        <v>187</v>
      </c>
      <c r="X373">
        <f>VLOOKUP(V373,category,2,FALSE)</f>
        <v>2</v>
      </c>
      <c r="Y373" t="s">
        <v>3227</v>
      </c>
      <c r="Z373">
        <f>VLOOKUP(Y373,subcategory,2,FALSE)</f>
        <v>5</v>
      </c>
      <c r="AA373" t="s">
        <v>2127</v>
      </c>
      <c r="AB373">
        <v>53.424000000000007</v>
      </c>
      <c r="AC373">
        <v>3</v>
      </c>
      <c r="AD373">
        <v>0.2</v>
      </c>
      <c r="AE373" s="4">
        <v>4.6746000000000016</v>
      </c>
    </row>
    <row r="374" spans="1:31" x14ac:dyDescent="0.3">
      <c r="A374" s="2">
        <v>373</v>
      </c>
      <c r="B374" t="s">
        <v>5964</v>
      </c>
      <c r="C374">
        <f>VLOOKUP(B374,order,2,FALSE)</f>
        <v>168</v>
      </c>
      <c r="D374" s="3">
        <v>41843</v>
      </c>
      <c r="E374" s="3">
        <v>41847</v>
      </c>
      <c r="F374" t="s">
        <v>25</v>
      </c>
      <c r="G374" s="10">
        <f>VLOOKUP(F374,ship,2,FALSE)</f>
        <v>2</v>
      </c>
      <c r="H374" t="s">
        <v>3406</v>
      </c>
      <c r="I374">
        <f>VLOOKUP(H374,customer,2,FALSE)</f>
        <v>152</v>
      </c>
      <c r="J374" t="s">
        <v>635</v>
      </c>
      <c r="K374" t="s">
        <v>9</v>
      </c>
      <c r="L374">
        <f>VLOOKUP(K374,segment1,2,FALSE)</f>
        <v>1</v>
      </c>
      <c r="M374" t="s">
        <v>3255</v>
      </c>
      <c r="N374" t="s">
        <v>636</v>
      </c>
      <c r="O374">
        <f>VLOOKUP(N374,city,2,FALSE)</f>
        <v>94</v>
      </c>
      <c r="P374" t="s">
        <v>160</v>
      </c>
      <c r="Q374">
        <f>VLOOKUP(P374,state,2,FALSE)</f>
        <v>17</v>
      </c>
      <c r="R374">
        <v>85705</v>
      </c>
      <c r="S374" t="s">
        <v>21</v>
      </c>
      <c r="T374" s="10">
        <f>VLOOKUP(S374,region,2,FALSE)</f>
        <v>2</v>
      </c>
      <c r="U374" t="s">
        <v>4410</v>
      </c>
      <c r="V374" t="s">
        <v>22</v>
      </c>
      <c r="W374">
        <f>VLOOKUP(U374,product,2,FALSE)</f>
        <v>305</v>
      </c>
      <c r="X374">
        <f>VLOOKUP(V374,category,2,FALSE)</f>
        <v>2</v>
      </c>
      <c r="Y374" t="s">
        <v>3231</v>
      </c>
      <c r="Z374">
        <f>VLOOKUP(Y374,subcategory,2,FALSE)</f>
        <v>9</v>
      </c>
      <c r="AA374" t="s">
        <v>2194</v>
      </c>
      <c r="AB374">
        <v>8.1600000000000019</v>
      </c>
      <c r="AC374">
        <v>5</v>
      </c>
      <c r="AD374">
        <v>0.7</v>
      </c>
      <c r="AE374" s="4">
        <v>-5.7119999999999997</v>
      </c>
    </row>
    <row r="375" spans="1:31" x14ac:dyDescent="0.3">
      <c r="A375" s="2">
        <v>374</v>
      </c>
      <c r="B375" t="s">
        <v>5964</v>
      </c>
      <c r="C375">
        <f>VLOOKUP(B375,order,2,FALSE)</f>
        <v>168</v>
      </c>
      <c r="D375" s="3">
        <v>41843</v>
      </c>
      <c r="E375" s="3">
        <v>41847</v>
      </c>
      <c r="F375" t="s">
        <v>25</v>
      </c>
      <c r="G375" s="10">
        <f>VLOOKUP(F375,ship,2,FALSE)</f>
        <v>2</v>
      </c>
      <c r="H375" t="s">
        <v>3406</v>
      </c>
      <c r="I375">
        <f>VLOOKUP(H375,customer,2,FALSE)</f>
        <v>152</v>
      </c>
      <c r="J375" t="s">
        <v>635</v>
      </c>
      <c r="K375" t="s">
        <v>9</v>
      </c>
      <c r="L375">
        <f>VLOOKUP(K375,segment1,2,FALSE)</f>
        <v>1</v>
      </c>
      <c r="M375" t="s">
        <v>3255</v>
      </c>
      <c r="N375" t="s">
        <v>636</v>
      </c>
      <c r="O375">
        <f>VLOOKUP(N375,city,2,FALSE)</f>
        <v>94</v>
      </c>
      <c r="P375" t="s">
        <v>160</v>
      </c>
      <c r="Q375">
        <f>VLOOKUP(P375,state,2,FALSE)</f>
        <v>17</v>
      </c>
      <c r="R375">
        <v>85705</v>
      </c>
      <c r="S375" t="s">
        <v>21</v>
      </c>
      <c r="T375" s="10">
        <f>VLOOKUP(S375,region,2,FALSE)</f>
        <v>2</v>
      </c>
      <c r="U375" t="s">
        <v>4086</v>
      </c>
      <c r="V375" t="s">
        <v>35</v>
      </c>
      <c r="W375">
        <v>188</v>
      </c>
      <c r="X375">
        <f>VLOOKUP(V375,category,2,FALSE)</f>
        <v>3</v>
      </c>
      <c r="Y375" t="s">
        <v>3232</v>
      </c>
      <c r="Z375">
        <f>VLOOKUP(Y375,subcategory,2,FALSE)</f>
        <v>12</v>
      </c>
      <c r="AA375" t="s">
        <v>2794</v>
      </c>
      <c r="AB375">
        <v>1023.9360000000001</v>
      </c>
      <c r="AC375">
        <v>8</v>
      </c>
      <c r="AD375">
        <v>0.2</v>
      </c>
      <c r="AE375" s="4">
        <v>179.1887999999999</v>
      </c>
    </row>
    <row r="376" spans="1:31" x14ac:dyDescent="0.3">
      <c r="A376" s="2">
        <v>375</v>
      </c>
      <c r="B376" t="s">
        <v>5964</v>
      </c>
      <c r="C376">
        <f>VLOOKUP(B376,order,2,FALSE)</f>
        <v>168</v>
      </c>
      <c r="D376" s="3">
        <v>41843</v>
      </c>
      <c r="E376" s="3">
        <v>41847</v>
      </c>
      <c r="F376" t="s">
        <v>25</v>
      </c>
      <c r="G376" s="10">
        <f>VLOOKUP(F376,ship,2,FALSE)</f>
        <v>2</v>
      </c>
      <c r="H376" t="s">
        <v>3406</v>
      </c>
      <c r="I376">
        <f>VLOOKUP(H376,customer,2,FALSE)</f>
        <v>152</v>
      </c>
      <c r="J376" t="s">
        <v>635</v>
      </c>
      <c r="K376" t="s">
        <v>9</v>
      </c>
      <c r="L376">
        <f>VLOOKUP(K376,segment1,2,FALSE)</f>
        <v>1</v>
      </c>
      <c r="M376" t="s">
        <v>3255</v>
      </c>
      <c r="N376" t="s">
        <v>636</v>
      </c>
      <c r="O376">
        <f>VLOOKUP(N376,city,2,FALSE)</f>
        <v>94</v>
      </c>
      <c r="P376" t="s">
        <v>160</v>
      </c>
      <c r="Q376">
        <f>VLOOKUP(P376,state,2,FALSE)</f>
        <v>17</v>
      </c>
      <c r="R376">
        <v>85705</v>
      </c>
      <c r="S376" t="s">
        <v>21</v>
      </c>
      <c r="T376" s="10">
        <f>VLOOKUP(S376,region,2,FALSE)</f>
        <v>2</v>
      </c>
      <c r="U376" t="s">
        <v>4436</v>
      </c>
      <c r="V376" t="s">
        <v>22</v>
      </c>
      <c r="W376">
        <f>VLOOKUP(U376,product,2,FALSE)</f>
        <v>333</v>
      </c>
      <c r="X376">
        <f>VLOOKUP(V376,category,2,FALSE)</f>
        <v>2</v>
      </c>
      <c r="Y376" t="s">
        <v>3229</v>
      </c>
      <c r="Z376">
        <f>VLOOKUP(Y376,subcategory,2,FALSE)</f>
        <v>7</v>
      </c>
      <c r="AA376" t="s">
        <v>1382</v>
      </c>
      <c r="AB376">
        <v>9.24</v>
      </c>
      <c r="AC376">
        <v>1</v>
      </c>
      <c r="AD376">
        <v>0.2</v>
      </c>
      <c r="AE376" s="4">
        <v>0.92399999999999993</v>
      </c>
    </row>
    <row r="377" spans="1:31" x14ac:dyDescent="0.3">
      <c r="A377" s="2">
        <v>376</v>
      </c>
      <c r="B377" t="s">
        <v>5964</v>
      </c>
      <c r="C377">
        <f>VLOOKUP(B377,order,2,FALSE)</f>
        <v>168</v>
      </c>
      <c r="D377" s="3">
        <v>41843</v>
      </c>
      <c r="E377" s="3">
        <v>41847</v>
      </c>
      <c r="F377" t="s">
        <v>25</v>
      </c>
      <c r="G377" s="10">
        <f>VLOOKUP(F377,ship,2,FALSE)</f>
        <v>2</v>
      </c>
      <c r="H377" t="s">
        <v>3406</v>
      </c>
      <c r="I377">
        <f>VLOOKUP(H377,customer,2,FALSE)</f>
        <v>152</v>
      </c>
      <c r="J377" t="s">
        <v>635</v>
      </c>
      <c r="K377" t="s">
        <v>9</v>
      </c>
      <c r="L377">
        <f>VLOOKUP(K377,segment1,2,FALSE)</f>
        <v>1</v>
      </c>
      <c r="M377" t="s">
        <v>3255</v>
      </c>
      <c r="N377" t="s">
        <v>636</v>
      </c>
      <c r="O377">
        <f>VLOOKUP(N377,city,2,FALSE)</f>
        <v>94</v>
      </c>
      <c r="P377" t="s">
        <v>160</v>
      </c>
      <c r="Q377">
        <f>VLOOKUP(P377,state,2,FALSE)</f>
        <v>17</v>
      </c>
      <c r="R377">
        <v>85705</v>
      </c>
      <c r="S377" t="s">
        <v>21</v>
      </c>
      <c r="T377" s="10">
        <f>VLOOKUP(S377,region,2,FALSE)</f>
        <v>2</v>
      </c>
      <c r="U377" t="s">
        <v>4437</v>
      </c>
      <c r="V377" t="s">
        <v>35</v>
      </c>
      <c r="W377">
        <v>189</v>
      </c>
      <c r="X377">
        <f>VLOOKUP(V377,category,2,FALSE)</f>
        <v>3</v>
      </c>
      <c r="Y377" t="s">
        <v>3232</v>
      </c>
      <c r="Z377">
        <f>VLOOKUP(Y377,subcategory,2,FALSE)</f>
        <v>12</v>
      </c>
      <c r="AA377" t="s">
        <v>936</v>
      </c>
      <c r="AB377">
        <v>479.04</v>
      </c>
      <c r="AC377">
        <v>10</v>
      </c>
      <c r="AD377">
        <v>0.2</v>
      </c>
      <c r="AE377" s="4">
        <v>-29.940000000000012</v>
      </c>
    </row>
    <row r="378" spans="1:31" x14ac:dyDescent="0.3">
      <c r="A378" s="2">
        <v>377</v>
      </c>
      <c r="B378" t="s">
        <v>7984</v>
      </c>
      <c r="C378">
        <f>VLOOKUP(B378,order,2,FALSE)</f>
        <v>169</v>
      </c>
      <c r="D378" s="3">
        <v>42641</v>
      </c>
      <c r="E378" s="3">
        <v>42644</v>
      </c>
      <c r="F378" t="s">
        <v>97</v>
      </c>
      <c r="G378" s="10">
        <f>VLOOKUP(F378,ship,2,FALSE)</f>
        <v>3</v>
      </c>
      <c r="H378" t="s">
        <v>3407</v>
      </c>
      <c r="I378">
        <f>VLOOKUP(H378,customer,2,FALSE)</f>
        <v>153</v>
      </c>
      <c r="J378" t="s">
        <v>640</v>
      </c>
      <c r="K378" t="s">
        <v>18</v>
      </c>
      <c r="L378">
        <f>VLOOKUP(K378,segment1,2,FALSE)</f>
        <v>2</v>
      </c>
      <c r="M378" t="s">
        <v>3255</v>
      </c>
      <c r="N378" t="s">
        <v>641</v>
      </c>
      <c r="O378">
        <f>VLOOKUP(N378,city,2,FALSE)</f>
        <v>95</v>
      </c>
      <c r="P378" t="s">
        <v>110</v>
      </c>
      <c r="Q378">
        <f>VLOOKUP(P378,state,2,FALSE)</f>
        <v>11</v>
      </c>
      <c r="R378">
        <v>62301</v>
      </c>
      <c r="S378" t="s">
        <v>55</v>
      </c>
      <c r="T378" s="10">
        <f>VLOOKUP(S378,region,2,FALSE)</f>
        <v>3</v>
      </c>
      <c r="U378" t="s">
        <v>4438</v>
      </c>
      <c r="V378" t="s">
        <v>22</v>
      </c>
      <c r="W378">
        <f>VLOOKUP(U378,product,2,FALSE)</f>
        <v>335</v>
      </c>
      <c r="X378">
        <f>VLOOKUP(V378,category,2,FALSE)</f>
        <v>2</v>
      </c>
      <c r="Y378" t="s">
        <v>45</v>
      </c>
      <c r="Z378">
        <f>VLOOKUP(Y378,subcategory,2,FALSE)</f>
        <v>11</v>
      </c>
      <c r="AA378" t="s">
        <v>1781</v>
      </c>
      <c r="AB378">
        <v>99.13600000000001</v>
      </c>
      <c r="AC378">
        <v>4</v>
      </c>
      <c r="AD378">
        <v>0.2</v>
      </c>
      <c r="AE378" s="4">
        <v>30.979999999999993</v>
      </c>
    </row>
    <row r="379" spans="1:31" x14ac:dyDescent="0.3">
      <c r="A379" s="2">
        <v>378</v>
      </c>
      <c r="B379" t="s">
        <v>9288</v>
      </c>
      <c r="C379">
        <f>VLOOKUP(B379,order,2,FALSE)</f>
        <v>170</v>
      </c>
      <c r="D379" s="3">
        <v>42974</v>
      </c>
      <c r="E379" s="3">
        <v>42979</v>
      </c>
      <c r="F379" t="s">
        <v>25</v>
      </c>
      <c r="G379" s="10">
        <f>VLOOKUP(F379,ship,2,FALSE)</f>
        <v>2</v>
      </c>
      <c r="H379" t="s">
        <v>3408</v>
      </c>
      <c r="I379">
        <f>VLOOKUP(H379,customer,2,FALSE)</f>
        <v>154</v>
      </c>
      <c r="J379" t="s">
        <v>643</v>
      </c>
      <c r="K379" t="s">
        <v>18</v>
      </c>
      <c r="L379">
        <f>VLOOKUP(K379,segment1,2,FALSE)</f>
        <v>2</v>
      </c>
      <c r="M379" t="s">
        <v>3255</v>
      </c>
      <c r="N379" t="s">
        <v>303</v>
      </c>
      <c r="O379">
        <f>VLOOKUP(N379,city,2,FALSE)</f>
        <v>48</v>
      </c>
      <c r="P379" t="s">
        <v>601</v>
      </c>
      <c r="Q379">
        <f>VLOOKUP(P379,state,2,FALSE)</f>
        <v>32</v>
      </c>
      <c r="R379">
        <v>2038</v>
      </c>
      <c r="S379" t="s">
        <v>79</v>
      </c>
      <c r="T379" s="10">
        <f>VLOOKUP(S379,region,2,FALSE)</f>
        <v>4</v>
      </c>
      <c r="U379" t="s">
        <v>4439</v>
      </c>
      <c r="V379" t="s">
        <v>13</v>
      </c>
      <c r="W379">
        <v>190</v>
      </c>
      <c r="X379">
        <f>VLOOKUP(V379,category,2,FALSE)</f>
        <v>1</v>
      </c>
      <c r="Y379" t="s">
        <v>29</v>
      </c>
      <c r="Z379">
        <f>VLOOKUP(Y379,subcategory,2,FALSE)</f>
        <v>4</v>
      </c>
      <c r="AA379" t="s">
        <v>2649</v>
      </c>
      <c r="AB379">
        <v>1488.4239999999998</v>
      </c>
      <c r="AC379">
        <v>7</v>
      </c>
      <c r="AD379">
        <v>0.3</v>
      </c>
      <c r="AE379" s="4">
        <v>-297.68479999999983</v>
      </c>
    </row>
    <row r="380" spans="1:31" x14ac:dyDescent="0.3">
      <c r="A380" s="2">
        <v>379</v>
      </c>
      <c r="B380" t="s">
        <v>6935</v>
      </c>
      <c r="C380">
        <f>VLOOKUP(B380,order,2,FALSE)</f>
        <v>171</v>
      </c>
      <c r="D380" s="3">
        <v>42122</v>
      </c>
      <c r="E380" s="3">
        <v>42129</v>
      </c>
      <c r="F380" t="s">
        <v>25</v>
      </c>
      <c r="G380" s="10">
        <f>VLOOKUP(F380,ship,2,FALSE)</f>
        <v>2</v>
      </c>
      <c r="H380" t="s">
        <v>3409</v>
      </c>
      <c r="I380">
        <f>VLOOKUP(H380,customer,2,FALSE)</f>
        <v>155</v>
      </c>
      <c r="J380" t="s">
        <v>645</v>
      </c>
      <c r="K380" t="s">
        <v>9</v>
      </c>
      <c r="L380">
        <f>VLOOKUP(K380,segment1,2,FALSE)</f>
        <v>1</v>
      </c>
      <c r="M380" t="s">
        <v>3255</v>
      </c>
      <c r="N380" t="s">
        <v>95</v>
      </c>
      <c r="O380">
        <f>VLOOKUP(N380,city,2,FALSE)</f>
        <v>13</v>
      </c>
      <c r="P380" t="s">
        <v>54</v>
      </c>
      <c r="Q380">
        <f>VLOOKUP(P380,state,2,FALSE)</f>
        <v>6</v>
      </c>
      <c r="R380">
        <v>77095</v>
      </c>
      <c r="S380" t="s">
        <v>55</v>
      </c>
      <c r="T380" s="10">
        <f>VLOOKUP(S380,region,2,FALSE)</f>
        <v>3</v>
      </c>
      <c r="U380" t="s">
        <v>4440</v>
      </c>
      <c r="V380" t="s">
        <v>22</v>
      </c>
      <c r="W380">
        <f>VLOOKUP(U380,product,2,FALSE)</f>
        <v>337</v>
      </c>
      <c r="X380">
        <f>VLOOKUP(V380,category,2,FALSE)</f>
        <v>2</v>
      </c>
      <c r="Y380" t="s">
        <v>38</v>
      </c>
      <c r="Z380">
        <f>VLOOKUP(Y380,subcategory,2,FALSE)</f>
        <v>10</v>
      </c>
      <c r="AA380" t="s">
        <v>2792</v>
      </c>
      <c r="AB380">
        <v>8.6519999999999975</v>
      </c>
      <c r="AC380">
        <v>3</v>
      </c>
      <c r="AD380">
        <v>0.8</v>
      </c>
      <c r="AE380" s="4">
        <v>-20.332200000000007</v>
      </c>
    </row>
    <row r="381" spans="1:31" x14ac:dyDescent="0.3">
      <c r="A381" s="2">
        <v>380</v>
      </c>
      <c r="B381" t="s">
        <v>6935</v>
      </c>
      <c r="C381">
        <f>VLOOKUP(B381,order,2,FALSE)</f>
        <v>171</v>
      </c>
      <c r="D381" s="3">
        <v>42122</v>
      </c>
      <c r="E381" s="3">
        <v>42129</v>
      </c>
      <c r="F381" t="s">
        <v>25</v>
      </c>
      <c r="G381" s="10">
        <f>VLOOKUP(F381,ship,2,FALSE)</f>
        <v>2</v>
      </c>
      <c r="H381" t="s">
        <v>3409</v>
      </c>
      <c r="I381">
        <f>VLOOKUP(H381,customer,2,FALSE)</f>
        <v>155</v>
      </c>
      <c r="J381" t="s">
        <v>645</v>
      </c>
      <c r="K381" t="s">
        <v>9</v>
      </c>
      <c r="L381">
        <f>VLOOKUP(K381,segment1,2,FALSE)</f>
        <v>1</v>
      </c>
      <c r="M381" t="s">
        <v>3255</v>
      </c>
      <c r="N381" t="s">
        <v>95</v>
      </c>
      <c r="O381">
        <f>VLOOKUP(N381,city,2,FALSE)</f>
        <v>13</v>
      </c>
      <c r="P381" t="s">
        <v>54</v>
      </c>
      <c r="Q381">
        <f>VLOOKUP(P381,state,2,FALSE)</f>
        <v>6</v>
      </c>
      <c r="R381">
        <v>77095</v>
      </c>
      <c r="S381" t="s">
        <v>55</v>
      </c>
      <c r="T381" s="10">
        <f>VLOOKUP(S381,region,2,FALSE)</f>
        <v>3</v>
      </c>
      <c r="U381" t="s">
        <v>4441</v>
      </c>
      <c r="V381" t="s">
        <v>22</v>
      </c>
      <c r="W381">
        <v>191</v>
      </c>
      <c r="X381">
        <f>VLOOKUP(V381,category,2,FALSE)</f>
        <v>2</v>
      </c>
      <c r="Y381" t="s">
        <v>3227</v>
      </c>
      <c r="Z381">
        <f>VLOOKUP(Y381,subcategory,2,FALSE)</f>
        <v>5</v>
      </c>
      <c r="AA381" t="s">
        <v>740</v>
      </c>
      <c r="AB381">
        <v>23.832000000000001</v>
      </c>
      <c r="AC381">
        <v>3</v>
      </c>
      <c r="AD381">
        <v>0.2</v>
      </c>
      <c r="AE381" s="4">
        <v>2.6810999999999954</v>
      </c>
    </row>
    <row r="382" spans="1:31" x14ac:dyDescent="0.3">
      <c r="A382" s="2">
        <v>381</v>
      </c>
      <c r="B382" t="s">
        <v>6935</v>
      </c>
      <c r="C382">
        <f>VLOOKUP(B382,order,2,FALSE)</f>
        <v>171</v>
      </c>
      <c r="D382" s="3">
        <v>42122</v>
      </c>
      <c r="E382" s="3">
        <v>42129</v>
      </c>
      <c r="F382" t="s">
        <v>25</v>
      </c>
      <c r="G382" s="10">
        <f>VLOOKUP(F382,ship,2,FALSE)</f>
        <v>2</v>
      </c>
      <c r="H382" t="s">
        <v>3409</v>
      </c>
      <c r="I382">
        <f>VLOOKUP(H382,customer,2,FALSE)</f>
        <v>155</v>
      </c>
      <c r="J382" t="s">
        <v>645</v>
      </c>
      <c r="K382" t="s">
        <v>9</v>
      </c>
      <c r="L382">
        <f>VLOOKUP(K382,segment1,2,FALSE)</f>
        <v>1</v>
      </c>
      <c r="M382" t="s">
        <v>3255</v>
      </c>
      <c r="N382" t="s">
        <v>95</v>
      </c>
      <c r="O382">
        <f>VLOOKUP(N382,city,2,FALSE)</f>
        <v>13</v>
      </c>
      <c r="P382" t="s">
        <v>54</v>
      </c>
      <c r="Q382">
        <f>VLOOKUP(P382,state,2,FALSE)</f>
        <v>6</v>
      </c>
      <c r="R382">
        <v>77095</v>
      </c>
      <c r="S382" t="s">
        <v>55</v>
      </c>
      <c r="T382" s="10">
        <f>VLOOKUP(S382,region,2,FALSE)</f>
        <v>3</v>
      </c>
      <c r="U382" t="s">
        <v>4442</v>
      </c>
      <c r="V382" t="s">
        <v>22</v>
      </c>
      <c r="W382">
        <f>VLOOKUP(U382,product,2,FALSE)</f>
        <v>339</v>
      </c>
      <c r="X382">
        <f>VLOOKUP(V382,category,2,FALSE)</f>
        <v>2</v>
      </c>
      <c r="Y382" t="s">
        <v>3231</v>
      </c>
      <c r="Z382">
        <f>VLOOKUP(Y382,subcategory,2,FALSE)</f>
        <v>9</v>
      </c>
      <c r="AA382" t="s">
        <v>907</v>
      </c>
      <c r="AB382">
        <v>12.175999999999998</v>
      </c>
      <c r="AC382">
        <v>4</v>
      </c>
      <c r="AD382">
        <v>0.8</v>
      </c>
      <c r="AE382" s="4">
        <v>-18.872800000000009</v>
      </c>
    </row>
    <row r="383" spans="1:31" x14ac:dyDescent="0.3">
      <c r="A383" s="2">
        <v>382</v>
      </c>
      <c r="B383" t="s">
        <v>7985</v>
      </c>
      <c r="C383">
        <f>VLOOKUP(B383,order,2,FALSE)</f>
        <v>172</v>
      </c>
      <c r="D383" s="3">
        <v>42671</v>
      </c>
      <c r="E383" s="3">
        <v>42672</v>
      </c>
      <c r="F383" t="s">
        <v>97</v>
      </c>
      <c r="G383" s="10">
        <f>VLOOKUP(F383,ship,2,FALSE)</f>
        <v>3</v>
      </c>
      <c r="H383" t="s">
        <v>3410</v>
      </c>
      <c r="I383">
        <f>VLOOKUP(H383,customer,2,FALSE)</f>
        <v>156</v>
      </c>
      <c r="J383" t="s">
        <v>649</v>
      </c>
      <c r="K383" t="s">
        <v>18</v>
      </c>
      <c r="L383">
        <f>VLOOKUP(K383,segment1,2,FALSE)</f>
        <v>2</v>
      </c>
      <c r="M383" t="s">
        <v>3255</v>
      </c>
      <c r="N383" t="s">
        <v>67</v>
      </c>
      <c r="O383">
        <f>VLOOKUP(N383,city,2,FALSE)</f>
        <v>9</v>
      </c>
      <c r="P383" t="s">
        <v>20</v>
      </c>
      <c r="Q383">
        <f>VLOOKUP(P383,state,2,FALSE)</f>
        <v>2</v>
      </c>
      <c r="R383">
        <v>94109</v>
      </c>
      <c r="S383" t="s">
        <v>21</v>
      </c>
      <c r="T383" s="10">
        <f>VLOOKUP(S383,region,2,FALSE)</f>
        <v>2</v>
      </c>
      <c r="U383" t="s">
        <v>4443</v>
      </c>
      <c r="V383" t="s">
        <v>22</v>
      </c>
      <c r="W383">
        <v>192</v>
      </c>
      <c r="X383">
        <f>VLOOKUP(V383,category,2,FALSE)</f>
        <v>2</v>
      </c>
      <c r="Y383" t="s">
        <v>45</v>
      </c>
      <c r="Z383">
        <f>VLOOKUP(Y383,subcategory,2,FALSE)</f>
        <v>11</v>
      </c>
      <c r="AA383" t="s">
        <v>3038</v>
      </c>
      <c r="AB383">
        <v>50.96</v>
      </c>
      <c r="AC383">
        <v>7</v>
      </c>
      <c r="AD383">
        <v>0</v>
      </c>
      <c r="AE383" s="4">
        <v>25.48</v>
      </c>
    </row>
    <row r="384" spans="1:31" x14ac:dyDescent="0.3">
      <c r="A384" s="2">
        <v>383</v>
      </c>
      <c r="B384" t="s">
        <v>7985</v>
      </c>
      <c r="C384">
        <f>VLOOKUP(B384,order,2,FALSE)</f>
        <v>172</v>
      </c>
      <c r="D384" s="3">
        <v>42671</v>
      </c>
      <c r="E384" s="3">
        <v>42672</v>
      </c>
      <c r="F384" t="s">
        <v>97</v>
      </c>
      <c r="G384" s="10">
        <f>VLOOKUP(F384,ship,2,FALSE)</f>
        <v>3</v>
      </c>
      <c r="H384" t="s">
        <v>3410</v>
      </c>
      <c r="I384">
        <f>VLOOKUP(H384,customer,2,FALSE)</f>
        <v>156</v>
      </c>
      <c r="J384" t="s">
        <v>649</v>
      </c>
      <c r="K384" t="s">
        <v>18</v>
      </c>
      <c r="L384">
        <f>VLOOKUP(K384,segment1,2,FALSE)</f>
        <v>2</v>
      </c>
      <c r="M384" t="s">
        <v>3255</v>
      </c>
      <c r="N384" t="s">
        <v>67</v>
      </c>
      <c r="O384">
        <f>VLOOKUP(N384,city,2,FALSE)</f>
        <v>9</v>
      </c>
      <c r="P384" t="s">
        <v>20</v>
      </c>
      <c r="Q384">
        <f>VLOOKUP(P384,state,2,FALSE)</f>
        <v>2</v>
      </c>
      <c r="R384">
        <v>94109</v>
      </c>
      <c r="S384" t="s">
        <v>21</v>
      </c>
      <c r="T384" s="10">
        <f>VLOOKUP(S384,region,2,FALSE)</f>
        <v>2</v>
      </c>
      <c r="U384" t="s">
        <v>4444</v>
      </c>
      <c r="V384" t="s">
        <v>22</v>
      </c>
      <c r="W384">
        <f>VLOOKUP(U384,product,2,FALSE)</f>
        <v>341</v>
      </c>
      <c r="X384">
        <f>VLOOKUP(V384,category,2,FALSE)</f>
        <v>2</v>
      </c>
      <c r="Y384" t="s">
        <v>3231</v>
      </c>
      <c r="Z384">
        <f>VLOOKUP(Y384,subcategory,2,FALSE)</f>
        <v>9</v>
      </c>
      <c r="AA384" t="s">
        <v>2534</v>
      </c>
      <c r="AB384">
        <v>49.536000000000001</v>
      </c>
      <c r="AC384">
        <v>3</v>
      </c>
      <c r="AD384">
        <v>0.2</v>
      </c>
      <c r="AE384" s="4">
        <v>17.337599999999998</v>
      </c>
    </row>
    <row r="385" spans="1:31" x14ac:dyDescent="0.3">
      <c r="A385" s="2">
        <v>384</v>
      </c>
      <c r="B385" t="s">
        <v>6936</v>
      </c>
      <c r="C385">
        <f>VLOOKUP(B385,order,2,FALSE)</f>
        <v>173</v>
      </c>
      <c r="D385" s="3">
        <v>42181</v>
      </c>
      <c r="E385" s="3">
        <v>42184</v>
      </c>
      <c r="F385" t="s">
        <v>7</v>
      </c>
      <c r="G385" s="10">
        <f>VLOOKUP(F385,ship,2,FALSE)</f>
        <v>1</v>
      </c>
      <c r="H385" t="s">
        <v>3411</v>
      </c>
      <c r="I385">
        <f>VLOOKUP(H385,customer,2,FALSE)</f>
        <v>157</v>
      </c>
      <c r="J385" t="s">
        <v>652</v>
      </c>
      <c r="K385" t="s">
        <v>18</v>
      </c>
      <c r="L385">
        <f>VLOOKUP(K385,segment1,2,FALSE)</f>
        <v>2</v>
      </c>
      <c r="M385" t="s">
        <v>3255</v>
      </c>
      <c r="N385" t="s">
        <v>541</v>
      </c>
      <c r="O385">
        <f>VLOOKUP(N385,city,2,FALSE)</f>
        <v>80</v>
      </c>
      <c r="P385" t="s">
        <v>123</v>
      </c>
      <c r="Q385">
        <f>VLOOKUP(P385,state,2,FALSE)</f>
        <v>13</v>
      </c>
      <c r="R385">
        <v>48180</v>
      </c>
      <c r="S385" t="s">
        <v>55</v>
      </c>
      <c r="T385" s="10">
        <f>VLOOKUP(S385,region,2,FALSE)</f>
        <v>3</v>
      </c>
      <c r="U385" t="s">
        <v>4445</v>
      </c>
      <c r="V385" t="s">
        <v>35</v>
      </c>
      <c r="W385">
        <v>193</v>
      </c>
      <c r="X385">
        <f>VLOOKUP(V385,category,2,FALSE)</f>
        <v>3</v>
      </c>
      <c r="Y385" t="s">
        <v>3232</v>
      </c>
      <c r="Z385">
        <f>VLOOKUP(Y385,subcategory,2,FALSE)</f>
        <v>12</v>
      </c>
      <c r="AA385" t="s">
        <v>2050</v>
      </c>
      <c r="AB385">
        <v>41.9</v>
      </c>
      <c r="AC385">
        <v>2</v>
      </c>
      <c r="AD385">
        <v>0</v>
      </c>
      <c r="AE385" s="4">
        <v>8.7989999999999995</v>
      </c>
    </row>
    <row r="386" spans="1:31" x14ac:dyDescent="0.3">
      <c r="A386" s="2">
        <v>385</v>
      </c>
      <c r="B386" t="s">
        <v>6937</v>
      </c>
      <c r="C386">
        <f>VLOOKUP(B386,order,2,FALSE)</f>
        <v>174</v>
      </c>
      <c r="D386" s="3">
        <v>42335</v>
      </c>
      <c r="E386" s="3">
        <v>42340</v>
      </c>
      <c r="F386" t="s">
        <v>25</v>
      </c>
      <c r="G386" s="10">
        <f>VLOOKUP(F386,ship,2,FALSE)</f>
        <v>2</v>
      </c>
      <c r="H386" t="s">
        <v>3412</v>
      </c>
      <c r="I386">
        <f>VLOOKUP(H386,customer,2,FALSE)</f>
        <v>158</v>
      </c>
      <c r="J386" t="s">
        <v>654</v>
      </c>
      <c r="K386" t="s">
        <v>9</v>
      </c>
      <c r="L386">
        <f>VLOOKUP(K386,segment1,2,FALSE)</f>
        <v>1</v>
      </c>
      <c r="M386" t="s">
        <v>3255</v>
      </c>
      <c r="N386" t="s">
        <v>655</v>
      </c>
      <c r="O386">
        <f>VLOOKUP(N386,city,2,FALSE)</f>
        <v>96</v>
      </c>
      <c r="P386" t="s">
        <v>28</v>
      </c>
      <c r="Q386">
        <f>VLOOKUP(P386,state,2,FALSE)</f>
        <v>3</v>
      </c>
      <c r="R386">
        <v>33024</v>
      </c>
      <c r="S386" t="s">
        <v>12</v>
      </c>
      <c r="T386" s="10">
        <f>VLOOKUP(S386,region,2,FALSE)</f>
        <v>1</v>
      </c>
      <c r="U386" t="s">
        <v>4446</v>
      </c>
      <c r="V386" t="s">
        <v>13</v>
      </c>
      <c r="W386">
        <f>VLOOKUP(U386,product,2,FALSE)</f>
        <v>343</v>
      </c>
      <c r="X386">
        <f>VLOOKUP(V386,category,2,FALSE)</f>
        <v>1</v>
      </c>
      <c r="Y386" t="s">
        <v>29</v>
      </c>
      <c r="Z386">
        <f>VLOOKUP(Y386,subcategory,2,FALSE)</f>
        <v>4</v>
      </c>
      <c r="AA386" t="s">
        <v>1904</v>
      </c>
      <c r="AB386">
        <v>375.45750000000004</v>
      </c>
      <c r="AC386">
        <v>3</v>
      </c>
      <c r="AD386">
        <v>0.45</v>
      </c>
      <c r="AE386" s="4">
        <v>-157.00949999999997</v>
      </c>
    </row>
    <row r="387" spans="1:31" x14ac:dyDescent="0.3">
      <c r="A387" s="2">
        <v>386</v>
      </c>
      <c r="B387" t="s">
        <v>6937</v>
      </c>
      <c r="C387">
        <f>VLOOKUP(B387,order,2,FALSE)</f>
        <v>174</v>
      </c>
      <c r="D387" s="3">
        <v>42335</v>
      </c>
      <c r="E387" s="3">
        <v>42340</v>
      </c>
      <c r="F387" t="s">
        <v>25</v>
      </c>
      <c r="G387" s="10">
        <f>VLOOKUP(F387,ship,2,FALSE)</f>
        <v>2</v>
      </c>
      <c r="H387" t="s">
        <v>3412</v>
      </c>
      <c r="I387">
        <f>VLOOKUP(H387,customer,2,FALSE)</f>
        <v>158</v>
      </c>
      <c r="J387" t="s">
        <v>654</v>
      </c>
      <c r="K387" t="s">
        <v>9</v>
      </c>
      <c r="L387">
        <f>VLOOKUP(K387,segment1,2,FALSE)</f>
        <v>1</v>
      </c>
      <c r="M387" t="s">
        <v>3255</v>
      </c>
      <c r="N387" t="s">
        <v>655</v>
      </c>
      <c r="O387">
        <f>VLOOKUP(N387,city,2,FALSE)</f>
        <v>96</v>
      </c>
      <c r="P387" t="s">
        <v>28</v>
      </c>
      <c r="Q387">
        <f>VLOOKUP(P387,state,2,FALSE)</f>
        <v>3</v>
      </c>
      <c r="R387">
        <v>33024</v>
      </c>
      <c r="S387" t="s">
        <v>12</v>
      </c>
      <c r="T387" s="10">
        <f>VLOOKUP(S387,region,2,FALSE)</f>
        <v>1</v>
      </c>
      <c r="U387" t="s">
        <v>4447</v>
      </c>
      <c r="V387" t="s">
        <v>35</v>
      </c>
      <c r="W387">
        <v>194</v>
      </c>
      <c r="X387">
        <f>VLOOKUP(V387,category,2,FALSE)</f>
        <v>3</v>
      </c>
      <c r="Y387" t="s">
        <v>3232</v>
      </c>
      <c r="Z387">
        <f>VLOOKUP(Y387,subcategory,2,FALSE)</f>
        <v>12</v>
      </c>
      <c r="AA387" t="s">
        <v>1289</v>
      </c>
      <c r="AB387">
        <v>83.976000000000013</v>
      </c>
      <c r="AC387">
        <v>3</v>
      </c>
      <c r="AD387">
        <v>0.2</v>
      </c>
      <c r="AE387" s="4">
        <v>-1.049700000000005</v>
      </c>
    </row>
    <row r="388" spans="1:31" x14ac:dyDescent="0.3">
      <c r="A388" s="2">
        <v>387</v>
      </c>
      <c r="B388" t="s">
        <v>6938</v>
      </c>
      <c r="C388">
        <f>VLOOKUP(B388,order,2,FALSE)</f>
        <v>175</v>
      </c>
      <c r="D388" s="3">
        <v>42341</v>
      </c>
      <c r="E388" s="3">
        <v>42345</v>
      </c>
      <c r="F388" t="s">
        <v>25</v>
      </c>
      <c r="G388" s="10">
        <f>VLOOKUP(F388,ship,2,FALSE)</f>
        <v>2</v>
      </c>
      <c r="H388" t="s">
        <v>3413</v>
      </c>
      <c r="I388">
        <f>VLOOKUP(H388,customer,2,FALSE)</f>
        <v>159</v>
      </c>
      <c r="J388" t="s">
        <v>658</v>
      </c>
      <c r="K388" t="s">
        <v>18</v>
      </c>
      <c r="L388">
        <f>VLOOKUP(K388,segment1,2,FALSE)</f>
        <v>2</v>
      </c>
      <c r="M388" t="s">
        <v>3255</v>
      </c>
      <c r="N388" t="s">
        <v>77</v>
      </c>
      <c r="O388">
        <f>VLOOKUP(N388,city,2,FALSE)</f>
        <v>11</v>
      </c>
      <c r="P388" t="s">
        <v>78</v>
      </c>
      <c r="Q388">
        <f>VLOOKUP(P388,state,2,FALSE)</f>
        <v>10</v>
      </c>
      <c r="R388">
        <v>19140</v>
      </c>
      <c r="S388" t="s">
        <v>79</v>
      </c>
      <c r="T388" s="10">
        <f>VLOOKUP(S388,region,2,FALSE)</f>
        <v>4</v>
      </c>
      <c r="U388" t="s">
        <v>4448</v>
      </c>
      <c r="V388" t="s">
        <v>35</v>
      </c>
      <c r="W388">
        <f>VLOOKUP(U388,product,2,FALSE)</f>
        <v>345</v>
      </c>
      <c r="X388">
        <f>VLOOKUP(V388,category,2,FALSE)</f>
        <v>3</v>
      </c>
      <c r="Y388" t="s">
        <v>3235</v>
      </c>
      <c r="Z388">
        <f>VLOOKUP(Y388,subcategory,2,FALSE)</f>
        <v>16</v>
      </c>
      <c r="AA388" t="s">
        <v>3238</v>
      </c>
      <c r="AB388">
        <v>482.34000000000003</v>
      </c>
      <c r="AC388">
        <v>4</v>
      </c>
      <c r="AD388">
        <v>0.7</v>
      </c>
      <c r="AE388" s="4">
        <v>-337.63799999999981</v>
      </c>
    </row>
    <row r="389" spans="1:31" x14ac:dyDescent="0.3">
      <c r="A389" s="2">
        <v>388</v>
      </c>
      <c r="B389" t="s">
        <v>6938</v>
      </c>
      <c r="C389">
        <f>VLOOKUP(B389,order,2,FALSE)</f>
        <v>175</v>
      </c>
      <c r="D389" s="3">
        <v>42341</v>
      </c>
      <c r="E389" s="3">
        <v>42345</v>
      </c>
      <c r="F389" t="s">
        <v>25</v>
      </c>
      <c r="G389" s="10">
        <f>VLOOKUP(F389,ship,2,FALSE)</f>
        <v>2</v>
      </c>
      <c r="H389" t="s">
        <v>3413</v>
      </c>
      <c r="I389">
        <f>VLOOKUP(H389,customer,2,FALSE)</f>
        <v>159</v>
      </c>
      <c r="J389" t="s">
        <v>658</v>
      </c>
      <c r="K389" t="s">
        <v>18</v>
      </c>
      <c r="L389">
        <f>VLOOKUP(K389,segment1,2,FALSE)</f>
        <v>2</v>
      </c>
      <c r="M389" t="s">
        <v>3255</v>
      </c>
      <c r="N389" t="s">
        <v>77</v>
      </c>
      <c r="O389">
        <f>VLOOKUP(N389,city,2,FALSE)</f>
        <v>11</v>
      </c>
      <c r="P389" t="s">
        <v>78</v>
      </c>
      <c r="Q389">
        <f>VLOOKUP(P389,state,2,FALSE)</f>
        <v>10</v>
      </c>
      <c r="R389">
        <v>19140</v>
      </c>
      <c r="S389" t="s">
        <v>79</v>
      </c>
      <c r="T389" s="10">
        <f>VLOOKUP(S389,region,2,FALSE)</f>
        <v>4</v>
      </c>
      <c r="U389" t="s">
        <v>4449</v>
      </c>
      <c r="V389" t="s">
        <v>13</v>
      </c>
      <c r="W389">
        <v>195</v>
      </c>
      <c r="X389">
        <f>VLOOKUP(V389,category,2,FALSE)</f>
        <v>1</v>
      </c>
      <c r="Y389" t="s">
        <v>3228</v>
      </c>
      <c r="Z389">
        <f>VLOOKUP(Y389,subcategory,2,FALSE)</f>
        <v>6</v>
      </c>
      <c r="AA389" t="s">
        <v>901</v>
      </c>
      <c r="AB389">
        <v>2.9600000000000004</v>
      </c>
      <c r="AC389">
        <v>1</v>
      </c>
      <c r="AD389">
        <v>0.2</v>
      </c>
      <c r="AE389" s="4">
        <v>0.77700000000000025</v>
      </c>
    </row>
    <row r="390" spans="1:31" x14ac:dyDescent="0.3">
      <c r="A390" s="2">
        <v>389</v>
      </c>
      <c r="B390" t="s">
        <v>5965</v>
      </c>
      <c r="C390">
        <f>VLOOKUP(B390,order,2,FALSE)</f>
        <v>176</v>
      </c>
      <c r="D390" s="3">
        <v>41967</v>
      </c>
      <c r="E390" s="3">
        <v>41969</v>
      </c>
      <c r="F390" t="s">
        <v>97</v>
      </c>
      <c r="G390" s="10">
        <f>VLOOKUP(F390,ship,2,FALSE)</f>
        <v>3</v>
      </c>
      <c r="H390" t="s">
        <v>3414</v>
      </c>
      <c r="I390">
        <f>VLOOKUP(H390,customer,2,FALSE)</f>
        <v>160</v>
      </c>
      <c r="J390" t="s">
        <v>661</v>
      </c>
      <c r="K390" t="s">
        <v>9</v>
      </c>
      <c r="L390">
        <f>VLOOKUP(K390,segment1,2,FALSE)</f>
        <v>1</v>
      </c>
      <c r="M390" t="s">
        <v>3255</v>
      </c>
      <c r="N390" t="s">
        <v>493</v>
      </c>
      <c r="O390">
        <f>VLOOKUP(N390,city,2,FALSE)</f>
        <v>75</v>
      </c>
      <c r="P390" t="s">
        <v>249</v>
      </c>
      <c r="Q390">
        <f>VLOOKUP(P390,state,2,FALSE)</f>
        <v>25</v>
      </c>
      <c r="R390">
        <v>45231</v>
      </c>
      <c r="S390" t="s">
        <v>79</v>
      </c>
      <c r="T390" s="10">
        <f>VLOOKUP(S390,region,2,FALSE)</f>
        <v>4</v>
      </c>
      <c r="U390" t="s">
        <v>4450</v>
      </c>
      <c r="V390" t="s">
        <v>22</v>
      </c>
      <c r="W390">
        <f>VLOOKUP(U390,product,2,FALSE)</f>
        <v>347</v>
      </c>
      <c r="X390">
        <f>VLOOKUP(V390,category,2,FALSE)</f>
        <v>2</v>
      </c>
      <c r="Y390" t="s">
        <v>3229</v>
      </c>
      <c r="Z390">
        <f>VLOOKUP(Y390,subcategory,2,FALSE)</f>
        <v>7</v>
      </c>
      <c r="AA390" t="s">
        <v>2162</v>
      </c>
      <c r="AB390">
        <v>2.6240000000000001</v>
      </c>
      <c r="AC390">
        <v>1</v>
      </c>
      <c r="AD390">
        <v>0.2</v>
      </c>
      <c r="AE390" s="4">
        <v>0.42639999999999978</v>
      </c>
    </row>
    <row r="391" spans="1:31" x14ac:dyDescent="0.3">
      <c r="A391" s="2">
        <v>390</v>
      </c>
      <c r="B391" t="s">
        <v>9289</v>
      </c>
      <c r="C391">
        <f>VLOOKUP(B391,order,2,FALSE)</f>
        <v>177</v>
      </c>
      <c r="D391" s="3">
        <v>43080</v>
      </c>
      <c r="E391" s="3">
        <v>43084</v>
      </c>
      <c r="F391" t="s">
        <v>25</v>
      </c>
      <c r="G391" s="10">
        <f>VLOOKUP(F391,ship,2,FALSE)</f>
        <v>2</v>
      </c>
      <c r="H391" t="s">
        <v>3415</v>
      </c>
      <c r="I391">
        <f>VLOOKUP(H391,customer,2,FALSE)</f>
        <v>161</v>
      </c>
      <c r="J391" t="s">
        <v>663</v>
      </c>
      <c r="K391" t="s">
        <v>9</v>
      </c>
      <c r="L391">
        <f>VLOOKUP(K391,segment1,2,FALSE)</f>
        <v>1</v>
      </c>
      <c r="M391" t="s">
        <v>3255</v>
      </c>
      <c r="N391" t="s">
        <v>138</v>
      </c>
      <c r="O391">
        <f>VLOOKUP(N391,city,2,FALSE)</f>
        <v>21</v>
      </c>
      <c r="P391" t="s">
        <v>139</v>
      </c>
      <c r="Q391">
        <f>VLOOKUP(P391,state,2,FALSE)</f>
        <v>16</v>
      </c>
      <c r="R391">
        <v>10009</v>
      </c>
      <c r="S391" t="s">
        <v>79</v>
      </c>
      <c r="T391" s="10">
        <f>VLOOKUP(S391,region,2,FALSE)</f>
        <v>4</v>
      </c>
      <c r="U391" t="s">
        <v>4451</v>
      </c>
      <c r="V391" t="s">
        <v>22</v>
      </c>
      <c r="W391">
        <v>196</v>
      </c>
      <c r="X391">
        <f>VLOOKUP(V391,category,2,FALSE)</f>
        <v>2</v>
      </c>
      <c r="Y391" t="s">
        <v>3231</v>
      </c>
      <c r="Z391">
        <f>VLOOKUP(Y391,subcategory,2,FALSE)</f>
        <v>9</v>
      </c>
      <c r="AA391" t="s">
        <v>1652</v>
      </c>
      <c r="AB391">
        <v>23.36</v>
      </c>
      <c r="AC391">
        <v>4</v>
      </c>
      <c r="AD391">
        <v>0.2</v>
      </c>
      <c r="AE391" s="4">
        <v>7.8839999999999986</v>
      </c>
    </row>
    <row r="392" spans="1:31" x14ac:dyDescent="0.3">
      <c r="A392" s="2">
        <v>391</v>
      </c>
      <c r="B392" t="s">
        <v>9289</v>
      </c>
      <c r="C392">
        <f>VLOOKUP(B392,order,2,FALSE)</f>
        <v>177</v>
      </c>
      <c r="D392" s="3">
        <v>43080</v>
      </c>
      <c r="E392" s="3">
        <v>43084</v>
      </c>
      <c r="F392" t="s">
        <v>25</v>
      </c>
      <c r="G392" s="10">
        <f>VLOOKUP(F392,ship,2,FALSE)</f>
        <v>2</v>
      </c>
      <c r="H392" t="s">
        <v>3415</v>
      </c>
      <c r="I392">
        <f>VLOOKUP(H392,customer,2,FALSE)</f>
        <v>161</v>
      </c>
      <c r="J392" t="s">
        <v>663</v>
      </c>
      <c r="K392" t="s">
        <v>9</v>
      </c>
      <c r="L392">
        <f>VLOOKUP(K392,segment1,2,FALSE)</f>
        <v>1</v>
      </c>
      <c r="M392" t="s">
        <v>3255</v>
      </c>
      <c r="N392" t="s">
        <v>138</v>
      </c>
      <c r="O392">
        <f>VLOOKUP(N392,city,2,FALSE)</f>
        <v>21</v>
      </c>
      <c r="P392" t="s">
        <v>139</v>
      </c>
      <c r="Q392">
        <f>VLOOKUP(P392,state,2,FALSE)</f>
        <v>16</v>
      </c>
      <c r="R392">
        <v>10009</v>
      </c>
      <c r="S392" t="s">
        <v>79</v>
      </c>
      <c r="T392" s="10">
        <f>VLOOKUP(S392,region,2,FALSE)</f>
        <v>4</v>
      </c>
      <c r="U392" t="s">
        <v>4194</v>
      </c>
      <c r="V392" t="s">
        <v>35</v>
      </c>
      <c r="W392">
        <f>VLOOKUP(U392,product,2,FALSE)</f>
        <v>85</v>
      </c>
      <c r="X392">
        <f>VLOOKUP(V392,category,2,FALSE)</f>
        <v>3</v>
      </c>
      <c r="Y392" t="s">
        <v>3232</v>
      </c>
      <c r="Z392">
        <f>VLOOKUP(Y392,subcategory,2,FALSE)</f>
        <v>12</v>
      </c>
      <c r="AA392" t="s">
        <v>2059</v>
      </c>
      <c r="AB392">
        <v>39.979999999999997</v>
      </c>
      <c r="AC392">
        <v>2</v>
      </c>
      <c r="AD392">
        <v>0</v>
      </c>
      <c r="AE392" s="4">
        <v>13.593199999999996</v>
      </c>
    </row>
    <row r="393" spans="1:31" x14ac:dyDescent="0.3">
      <c r="A393" s="2">
        <v>392</v>
      </c>
      <c r="B393" t="s">
        <v>5966</v>
      </c>
      <c r="C393">
        <f>VLOOKUP(B393,order,2,FALSE)</f>
        <v>178</v>
      </c>
      <c r="D393" s="3">
        <v>41903</v>
      </c>
      <c r="E393" s="3">
        <v>41905</v>
      </c>
      <c r="F393" t="s">
        <v>7</v>
      </c>
      <c r="G393" s="10">
        <f>VLOOKUP(F393,ship,2,FALSE)</f>
        <v>1</v>
      </c>
      <c r="H393" t="s">
        <v>3416</v>
      </c>
      <c r="I393">
        <f>VLOOKUP(H393,customer,2,FALSE)</f>
        <v>162</v>
      </c>
      <c r="J393" t="s">
        <v>665</v>
      </c>
      <c r="K393" t="s">
        <v>9</v>
      </c>
      <c r="L393">
        <f>VLOOKUP(K393,segment1,2,FALSE)</f>
        <v>1</v>
      </c>
      <c r="M393" t="s">
        <v>3255</v>
      </c>
      <c r="N393" t="s">
        <v>666</v>
      </c>
      <c r="O393">
        <f>VLOOKUP(N393,city,2,FALSE)</f>
        <v>97</v>
      </c>
      <c r="P393" t="s">
        <v>49</v>
      </c>
      <c r="Q393">
        <f>VLOOKUP(P393,state,2,FALSE)</f>
        <v>5</v>
      </c>
      <c r="R393">
        <v>98198</v>
      </c>
      <c r="S393" t="s">
        <v>21</v>
      </c>
      <c r="T393" s="10">
        <f>VLOOKUP(S393,region,2,FALSE)</f>
        <v>2</v>
      </c>
      <c r="U393" t="s">
        <v>4452</v>
      </c>
      <c r="V393" t="s">
        <v>35</v>
      </c>
      <c r="W393">
        <v>197</v>
      </c>
      <c r="X393">
        <f>VLOOKUP(V393,category,2,FALSE)</f>
        <v>3</v>
      </c>
      <c r="Y393" t="s">
        <v>3230</v>
      </c>
      <c r="Z393">
        <f>VLOOKUP(Y393,subcategory,2,FALSE)</f>
        <v>8</v>
      </c>
      <c r="AA393" t="s">
        <v>1270</v>
      </c>
      <c r="AB393">
        <v>246.38400000000001</v>
      </c>
      <c r="AC393">
        <v>2</v>
      </c>
      <c r="AD393">
        <v>0.2</v>
      </c>
      <c r="AE393" s="4">
        <v>27.718199999999968</v>
      </c>
    </row>
    <row r="394" spans="1:31" x14ac:dyDescent="0.3">
      <c r="A394" s="2">
        <v>393</v>
      </c>
      <c r="B394" t="s">
        <v>5966</v>
      </c>
      <c r="C394">
        <f>VLOOKUP(B394,order,2,FALSE)</f>
        <v>178</v>
      </c>
      <c r="D394" s="3">
        <v>41903</v>
      </c>
      <c r="E394" s="3">
        <v>41905</v>
      </c>
      <c r="F394" t="s">
        <v>7</v>
      </c>
      <c r="G394" s="10">
        <f>VLOOKUP(F394,ship,2,FALSE)</f>
        <v>1</v>
      </c>
      <c r="H394" t="s">
        <v>3416</v>
      </c>
      <c r="I394">
        <f>VLOOKUP(H394,customer,2,FALSE)</f>
        <v>162</v>
      </c>
      <c r="J394" t="s">
        <v>665</v>
      </c>
      <c r="K394" t="s">
        <v>9</v>
      </c>
      <c r="L394">
        <f>VLOOKUP(K394,segment1,2,FALSE)</f>
        <v>1</v>
      </c>
      <c r="M394" t="s">
        <v>3255</v>
      </c>
      <c r="N394" t="s">
        <v>666</v>
      </c>
      <c r="O394">
        <f>VLOOKUP(N394,city,2,FALSE)</f>
        <v>97</v>
      </c>
      <c r="P394" t="s">
        <v>49</v>
      </c>
      <c r="Q394">
        <f>VLOOKUP(P394,state,2,FALSE)</f>
        <v>5</v>
      </c>
      <c r="R394">
        <v>98198</v>
      </c>
      <c r="S394" t="s">
        <v>21</v>
      </c>
      <c r="T394" s="10">
        <f>VLOOKUP(S394,region,2,FALSE)</f>
        <v>2</v>
      </c>
      <c r="U394" t="s">
        <v>4453</v>
      </c>
      <c r="V394" t="s">
        <v>35</v>
      </c>
      <c r="W394">
        <f>VLOOKUP(U394,product,2,FALSE)</f>
        <v>350</v>
      </c>
      <c r="X394">
        <f>VLOOKUP(V394,category,2,FALSE)</f>
        <v>3</v>
      </c>
      <c r="Y394" t="s">
        <v>3236</v>
      </c>
      <c r="Z394">
        <f>VLOOKUP(Y394,subcategory,2,FALSE)</f>
        <v>17</v>
      </c>
      <c r="AA394" t="s">
        <v>1178</v>
      </c>
      <c r="AB394">
        <v>1799.97</v>
      </c>
      <c r="AC394">
        <v>3</v>
      </c>
      <c r="AD394">
        <v>0</v>
      </c>
      <c r="AE394" s="4">
        <v>701.98829999999998</v>
      </c>
    </row>
    <row r="395" spans="1:31" x14ac:dyDescent="0.3">
      <c r="A395" s="2">
        <v>394</v>
      </c>
      <c r="B395" t="s">
        <v>5967</v>
      </c>
      <c r="C395">
        <f>VLOOKUP(B395,order,2,FALSE)</f>
        <v>179</v>
      </c>
      <c r="D395" s="3">
        <v>41797</v>
      </c>
      <c r="E395" s="3">
        <v>41800</v>
      </c>
      <c r="F395" t="s">
        <v>7</v>
      </c>
      <c r="G395" s="10">
        <f>VLOOKUP(F395,ship,2,FALSE)</f>
        <v>1</v>
      </c>
      <c r="H395" t="s">
        <v>3417</v>
      </c>
      <c r="I395">
        <f>VLOOKUP(H395,customer,2,FALSE)</f>
        <v>163</v>
      </c>
      <c r="J395" t="s">
        <v>669</v>
      </c>
      <c r="K395" t="s">
        <v>18</v>
      </c>
      <c r="L395">
        <f>VLOOKUP(K395,segment1,2,FALSE)</f>
        <v>2</v>
      </c>
      <c r="M395" t="s">
        <v>3255</v>
      </c>
      <c r="N395" t="s">
        <v>670</v>
      </c>
      <c r="O395">
        <f>VLOOKUP(N395,city,2,FALSE)</f>
        <v>98</v>
      </c>
      <c r="P395" t="s">
        <v>110</v>
      </c>
      <c r="Q395">
        <f>VLOOKUP(P395,state,2,FALSE)</f>
        <v>11</v>
      </c>
      <c r="R395">
        <v>61604</v>
      </c>
      <c r="S395" t="s">
        <v>55</v>
      </c>
      <c r="T395" s="10">
        <f>VLOOKUP(S395,region,2,FALSE)</f>
        <v>3</v>
      </c>
      <c r="U395" t="s">
        <v>4454</v>
      </c>
      <c r="V395" t="s">
        <v>22</v>
      </c>
      <c r="W395">
        <v>198</v>
      </c>
      <c r="X395">
        <f>VLOOKUP(V395,category,2,FALSE)</f>
        <v>2</v>
      </c>
      <c r="Y395" t="s">
        <v>3231</v>
      </c>
      <c r="Z395">
        <f>VLOOKUP(Y395,subcategory,2,FALSE)</f>
        <v>9</v>
      </c>
      <c r="AA395" t="s">
        <v>2723</v>
      </c>
      <c r="AB395">
        <v>12.461999999999996</v>
      </c>
      <c r="AC395">
        <v>3</v>
      </c>
      <c r="AD395">
        <v>0.8</v>
      </c>
      <c r="AE395" s="4">
        <v>-20.5623</v>
      </c>
    </row>
    <row r="396" spans="1:31" x14ac:dyDescent="0.3">
      <c r="A396" s="2">
        <v>395</v>
      </c>
      <c r="B396" t="s">
        <v>9290</v>
      </c>
      <c r="C396">
        <f>VLOOKUP(B396,order,2,FALSE)</f>
        <v>180</v>
      </c>
      <c r="D396" s="3">
        <v>42916</v>
      </c>
      <c r="E396" s="3">
        <v>42921</v>
      </c>
      <c r="F396" t="s">
        <v>25</v>
      </c>
      <c r="G396" s="10">
        <f>VLOOKUP(F396,ship,2,FALSE)</f>
        <v>2</v>
      </c>
      <c r="H396" t="s">
        <v>3418</v>
      </c>
      <c r="I396">
        <f>VLOOKUP(H396,customer,2,FALSE)</f>
        <v>164</v>
      </c>
      <c r="J396" t="s">
        <v>672</v>
      </c>
      <c r="K396" t="s">
        <v>52</v>
      </c>
      <c r="L396">
        <f>VLOOKUP(K396,segment1,2,FALSE)</f>
        <v>3</v>
      </c>
      <c r="M396" t="s">
        <v>3255</v>
      </c>
      <c r="N396" t="s">
        <v>673</v>
      </c>
      <c r="O396">
        <f>VLOOKUP(N396,city,2,FALSE)</f>
        <v>99</v>
      </c>
      <c r="P396" t="s">
        <v>674</v>
      </c>
      <c r="Q396">
        <f>VLOOKUP(P396,state,2,FALSE)</f>
        <v>34</v>
      </c>
      <c r="R396">
        <v>89115</v>
      </c>
      <c r="S396" t="s">
        <v>21</v>
      </c>
      <c r="T396" s="10">
        <f>VLOOKUP(S396,region,2,FALSE)</f>
        <v>2</v>
      </c>
      <c r="U396" t="s">
        <v>4455</v>
      </c>
      <c r="V396" t="s">
        <v>22</v>
      </c>
      <c r="W396">
        <f>VLOOKUP(U396,product,2,FALSE)</f>
        <v>352</v>
      </c>
      <c r="X396">
        <f>VLOOKUP(V396,category,2,FALSE)</f>
        <v>2</v>
      </c>
      <c r="Y396" t="s">
        <v>3231</v>
      </c>
      <c r="Z396">
        <f>VLOOKUP(Y396,subcategory,2,FALSE)</f>
        <v>9</v>
      </c>
      <c r="AA396" t="s">
        <v>1651</v>
      </c>
      <c r="AB396">
        <v>75.792000000000002</v>
      </c>
      <c r="AC396">
        <v>3</v>
      </c>
      <c r="AD396">
        <v>0.2</v>
      </c>
      <c r="AE396" s="4">
        <v>25.579799999999992</v>
      </c>
    </row>
    <row r="397" spans="1:31" x14ac:dyDescent="0.3">
      <c r="A397" s="2">
        <v>396</v>
      </c>
      <c r="B397" t="s">
        <v>9291</v>
      </c>
      <c r="C397">
        <f>VLOOKUP(B397,order,2,FALSE)</f>
        <v>181</v>
      </c>
      <c r="D397" s="3">
        <v>43025</v>
      </c>
      <c r="E397" s="3">
        <v>43027</v>
      </c>
      <c r="F397" t="s">
        <v>7</v>
      </c>
      <c r="G397" s="10">
        <f>VLOOKUP(F397,ship,2,FALSE)</f>
        <v>1</v>
      </c>
      <c r="H397" t="s">
        <v>3419</v>
      </c>
      <c r="I397">
        <f>VLOOKUP(H397,customer,2,FALSE)</f>
        <v>165</v>
      </c>
      <c r="J397" t="s">
        <v>675</v>
      </c>
      <c r="K397" t="s">
        <v>18</v>
      </c>
      <c r="L397">
        <f>VLOOKUP(K397,segment1,2,FALSE)</f>
        <v>2</v>
      </c>
      <c r="M397" t="s">
        <v>3255</v>
      </c>
      <c r="N397" t="s">
        <v>676</v>
      </c>
      <c r="O397">
        <f>VLOOKUP(N397,city,2,FALSE)</f>
        <v>100</v>
      </c>
      <c r="P397" t="s">
        <v>677</v>
      </c>
      <c r="Q397">
        <f>VLOOKUP(P397,state,2,FALSE)</f>
        <v>35</v>
      </c>
      <c r="R397">
        <v>2886</v>
      </c>
      <c r="S397" t="s">
        <v>79</v>
      </c>
      <c r="T397" s="10">
        <f>VLOOKUP(S397,region,2,FALSE)</f>
        <v>4</v>
      </c>
      <c r="U397" t="s">
        <v>4456</v>
      </c>
      <c r="V397" t="s">
        <v>22</v>
      </c>
      <c r="W397">
        <v>199</v>
      </c>
      <c r="X397">
        <f>VLOOKUP(V397,category,2,FALSE)</f>
        <v>2</v>
      </c>
      <c r="Y397" t="s">
        <v>3227</v>
      </c>
      <c r="Z397">
        <f>VLOOKUP(Y397,subcategory,2,FALSE)</f>
        <v>5</v>
      </c>
      <c r="AA397" t="s">
        <v>2860</v>
      </c>
      <c r="AB397">
        <v>49.96</v>
      </c>
      <c r="AC397">
        <v>2</v>
      </c>
      <c r="AD397">
        <v>0</v>
      </c>
      <c r="AE397" s="4">
        <v>9.4923999999999964</v>
      </c>
    </row>
    <row r="398" spans="1:31" x14ac:dyDescent="0.3">
      <c r="A398" s="2">
        <v>397</v>
      </c>
      <c r="B398" t="s">
        <v>9291</v>
      </c>
      <c r="C398">
        <f>VLOOKUP(B398,order,2,FALSE)</f>
        <v>181</v>
      </c>
      <c r="D398" s="3">
        <v>43025</v>
      </c>
      <c r="E398" s="3">
        <v>43027</v>
      </c>
      <c r="F398" t="s">
        <v>7</v>
      </c>
      <c r="G398" s="10">
        <f>VLOOKUP(F398,ship,2,FALSE)</f>
        <v>1</v>
      </c>
      <c r="H398" t="s">
        <v>3419</v>
      </c>
      <c r="I398">
        <f>VLOOKUP(H398,customer,2,FALSE)</f>
        <v>165</v>
      </c>
      <c r="J398" t="s">
        <v>675</v>
      </c>
      <c r="K398" t="s">
        <v>18</v>
      </c>
      <c r="L398">
        <f>VLOOKUP(K398,segment1,2,FALSE)</f>
        <v>2</v>
      </c>
      <c r="M398" t="s">
        <v>3255</v>
      </c>
      <c r="N398" t="s">
        <v>676</v>
      </c>
      <c r="O398">
        <f>VLOOKUP(N398,city,2,FALSE)</f>
        <v>100</v>
      </c>
      <c r="P398" t="s">
        <v>677</v>
      </c>
      <c r="Q398">
        <f>VLOOKUP(P398,state,2,FALSE)</f>
        <v>35</v>
      </c>
      <c r="R398">
        <v>2886</v>
      </c>
      <c r="S398" t="s">
        <v>79</v>
      </c>
      <c r="T398" s="10">
        <f>VLOOKUP(S398,region,2,FALSE)</f>
        <v>4</v>
      </c>
      <c r="U398" t="s">
        <v>4457</v>
      </c>
      <c r="V398" t="s">
        <v>22</v>
      </c>
      <c r="W398">
        <f>VLOOKUP(U398,product,2,FALSE)</f>
        <v>354</v>
      </c>
      <c r="X398">
        <f>VLOOKUP(V398,category,2,FALSE)</f>
        <v>2</v>
      </c>
      <c r="Y398" t="s">
        <v>45</v>
      </c>
      <c r="Z398">
        <f>VLOOKUP(Y398,subcategory,2,FALSE)</f>
        <v>11</v>
      </c>
      <c r="AA398" t="s">
        <v>1188</v>
      </c>
      <c r="AB398">
        <v>12.96</v>
      </c>
      <c r="AC398">
        <v>2</v>
      </c>
      <c r="AD398">
        <v>0</v>
      </c>
      <c r="AE398" s="4">
        <v>6.2208000000000006</v>
      </c>
    </row>
    <row r="399" spans="1:31" x14ac:dyDescent="0.3">
      <c r="A399" s="2">
        <v>398</v>
      </c>
      <c r="B399" t="s">
        <v>6939</v>
      </c>
      <c r="C399">
        <f>VLOOKUP(B399,order,2,FALSE)</f>
        <v>182</v>
      </c>
      <c r="D399" s="3">
        <v>42308</v>
      </c>
      <c r="E399" s="3">
        <v>42312</v>
      </c>
      <c r="F399" t="s">
        <v>25</v>
      </c>
      <c r="G399" s="10">
        <f>VLOOKUP(F399,ship,2,FALSE)</f>
        <v>2</v>
      </c>
      <c r="H399" t="s">
        <v>3261</v>
      </c>
      <c r="I399">
        <f>VLOOKUP(H399,customer,2,FALSE)</f>
        <v>7</v>
      </c>
      <c r="J399" t="s">
        <v>51</v>
      </c>
      <c r="K399" t="s">
        <v>52</v>
      </c>
      <c r="L399">
        <f>VLOOKUP(K399,segment1,2,FALSE)</f>
        <v>3</v>
      </c>
      <c r="M399" t="s">
        <v>3255</v>
      </c>
      <c r="N399" t="s">
        <v>169</v>
      </c>
      <c r="O399">
        <f>VLOOKUP(N399,city,2,FALSE)</f>
        <v>26</v>
      </c>
      <c r="P399" t="s">
        <v>123</v>
      </c>
      <c r="Q399">
        <f>VLOOKUP(P399,state,2,FALSE)</f>
        <v>13</v>
      </c>
      <c r="R399">
        <v>49201</v>
      </c>
      <c r="S399" t="s">
        <v>55</v>
      </c>
      <c r="T399" s="10">
        <f>VLOOKUP(S399,region,2,FALSE)</f>
        <v>3</v>
      </c>
      <c r="U399" t="s">
        <v>4458</v>
      </c>
      <c r="V399" t="s">
        <v>22</v>
      </c>
      <c r="W399">
        <v>200</v>
      </c>
      <c r="X399">
        <f>VLOOKUP(V399,category,2,FALSE)</f>
        <v>2</v>
      </c>
      <c r="Y399" t="s">
        <v>3233</v>
      </c>
      <c r="Z399">
        <f>VLOOKUP(Y399,subcategory,2,FALSE)</f>
        <v>15</v>
      </c>
      <c r="AA399" t="s">
        <v>2205</v>
      </c>
      <c r="AB399">
        <v>70.12</v>
      </c>
      <c r="AC399">
        <v>4</v>
      </c>
      <c r="AD399">
        <v>0</v>
      </c>
      <c r="AE399" s="4">
        <v>21.035999999999994</v>
      </c>
    </row>
    <row r="400" spans="1:31" x14ac:dyDescent="0.3">
      <c r="A400" s="2">
        <v>399</v>
      </c>
      <c r="B400" t="s">
        <v>7986</v>
      </c>
      <c r="C400">
        <f>VLOOKUP(B400,order,2,FALSE)</f>
        <v>183</v>
      </c>
      <c r="D400" s="3">
        <v>42621</v>
      </c>
      <c r="E400" s="3">
        <v>42623</v>
      </c>
      <c r="F400" t="s">
        <v>7</v>
      </c>
      <c r="G400" s="10">
        <f>VLOOKUP(F400,ship,2,FALSE)</f>
        <v>1</v>
      </c>
      <c r="H400" t="s">
        <v>3420</v>
      </c>
      <c r="I400">
        <f>VLOOKUP(H400,customer,2,FALSE)</f>
        <v>166</v>
      </c>
      <c r="J400" t="s">
        <v>681</v>
      </c>
      <c r="K400" t="s">
        <v>9</v>
      </c>
      <c r="L400">
        <f>VLOOKUP(K400,segment1,2,FALSE)</f>
        <v>1</v>
      </c>
      <c r="M400" t="s">
        <v>3255</v>
      </c>
      <c r="N400" t="s">
        <v>95</v>
      </c>
      <c r="O400">
        <f>VLOOKUP(N400,city,2,FALSE)</f>
        <v>13</v>
      </c>
      <c r="P400" t="s">
        <v>54</v>
      </c>
      <c r="Q400">
        <f>VLOOKUP(P400,state,2,FALSE)</f>
        <v>6</v>
      </c>
      <c r="R400">
        <v>77036</v>
      </c>
      <c r="S400" t="s">
        <v>55</v>
      </c>
      <c r="T400" s="10">
        <f>VLOOKUP(S400,region,2,FALSE)</f>
        <v>3</v>
      </c>
      <c r="U400" t="s">
        <v>4070</v>
      </c>
      <c r="V400" t="s">
        <v>22</v>
      </c>
      <c r="W400">
        <f>VLOOKUP(U400,product,2,FALSE)</f>
        <v>356</v>
      </c>
      <c r="X400">
        <f>VLOOKUP(V400,category,2,FALSE)</f>
        <v>2</v>
      </c>
      <c r="Y400" t="s">
        <v>3227</v>
      </c>
      <c r="Z400">
        <f>VLOOKUP(Y400,subcategory,2,FALSE)</f>
        <v>5</v>
      </c>
      <c r="AA400" t="s">
        <v>414</v>
      </c>
      <c r="AB400">
        <v>35.952000000000005</v>
      </c>
      <c r="AC400">
        <v>3</v>
      </c>
      <c r="AD400">
        <v>0.2</v>
      </c>
      <c r="AE400" s="4">
        <v>3.5951999999999984</v>
      </c>
    </row>
    <row r="401" spans="1:31" x14ac:dyDescent="0.3">
      <c r="A401" s="2">
        <v>400</v>
      </c>
      <c r="B401" t="s">
        <v>7986</v>
      </c>
      <c r="C401">
        <f>VLOOKUP(B401,order,2,FALSE)</f>
        <v>183</v>
      </c>
      <c r="D401" s="3">
        <v>42621</v>
      </c>
      <c r="E401" s="3">
        <v>42623</v>
      </c>
      <c r="F401" t="s">
        <v>7</v>
      </c>
      <c r="G401" s="10">
        <f>VLOOKUP(F401,ship,2,FALSE)</f>
        <v>1</v>
      </c>
      <c r="H401" t="s">
        <v>3420</v>
      </c>
      <c r="I401">
        <f>VLOOKUP(H401,customer,2,FALSE)</f>
        <v>166</v>
      </c>
      <c r="J401" t="s">
        <v>681</v>
      </c>
      <c r="K401" t="s">
        <v>9</v>
      </c>
      <c r="L401">
        <f>VLOOKUP(K401,segment1,2,FALSE)</f>
        <v>1</v>
      </c>
      <c r="M401" t="s">
        <v>3255</v>
      </c>
      <c r="N401" t="s">
        <v>95</v>
      </c>
      <c r="O401">
        <f>VLOOKUP(N401,city,2,FALSE)</f>
        <v>13</v>
      </c>
      <c r="P401" t="s">
        <v>54</v>
      </c>
      <c r="Q401">
        <f>VLOOKUP(P401,state,2,FALSE)</f>
        <v>6</v>
      </c>
      <c r="R401">
        <v>77036</v>
      </c>
      <c r="S401" t="s">
        <v>55</v>
      </c>
      <c r="T401" s="10">
        <f>VLOOKUP(S401,region,2,FALSE)</f>
        <v>3</v>
      </c>
      <c r="U401" t="s">
        <v>4136</v>
      </c>
      <c r="V401" t="s">
        <v>13</v>
      </c>
      <c r="W401">
        <v>201</v>
      </c>
      <c r="X401">
        <f>VLOOKUP(V401,category,2,FALSE)</f>
        <v>1</v>
      </c>
      <c r="Y401" t="s">
        <v>14</v>
      </c>
      <c r="Z401">
        <f>VLOOKUP(Y401,subcategory,2,FALSE)</f>
        <v>1</v>
      </c>
      <c r="AA401" t="s">
        <v>87</v>
      </c>
      <c r="AB401">
        <v>2396.2655999999997</v>
      </c>
      <c r="AC401">
        <v>4</v>
      </c>
      <c r="AD401">
        <v>0.32</v>
      </c>
      <c r="AE401" s="4">
        <v>-317.15280000000007</v>
      </c>
    </row>
    <row r="402" spans="1:31" x14ac:dyDescent="0.3">
      <c r="A402" s="2">
        <v>401</v>
      </c>
      <c r="B402" t="s">
        <v>7986</v>
      </c>
      <c r="C402">
        <f>VLOOKUP(B402,order,2,FALSE)</f>
        <v>183</v>
      </c>
      <c r="D402" s="3">
        <v>42621</v>
      </c>
      <c r="E402" s="3">
        <v>42623</v>
      </c>
      <c r="F402" t="s">
        <v>7</v>
      </c>
      <c r="G402" s="10">
        <f>VLOOKUP(F402,ship,2,FALSE)</f>
        <v>1</v>
      </c>
      <c r="H402" t="s">
        <v>3420</v>
      </c>
      <c r="I402">
        <f>VLOOKUP(H402,customer,2,FALSE)</f>
        <v>166</v>
      </c>
      <c r="J402" t="s">
        <v>681</v>
      </c>
      <c r="K402" t="s">
        <v>9</v>
      </c>
      <c r="L402">
        <f>VLOOKUP(K402,segment1,2,FALSE)</f>
        <v>1</v>
      </c>
      <c r="M402" t="s">
        <v>3255</v>
      </c>
      <c r="N402" t="s">
        <v>95</v>
      </c>
      <c r="O402">
        <f>VLOOKUP(N402,city,2,FALSE)</f>
        <v>13</v>
      </c>
      <c r="P402" t="s">
        <v>54</v>
      </c>
      <c r="Q402">
        <f>VLOOKUP(P402,state,2,FALSE)</f>
        <v>6</v>
      </c>
      <c r="R402">
        <v>77036</v>
      </c>
      <c r="S402" t="s">
        <v>55</v>
      </c>
      <c r="T402" s="10">
        <f>VLOOKUP(S402,region,2,FALSE)</f>
        <v>3</v>
      </c>
      <c r="U402" t="s">
        <v>4459</v>
      </c>
      <c r="V402" t="s">
        <v>22</v>
      </c>
      <c r="W402">
        <f>VLOOKUP(U402,product,2,FALSE)</f>
        <v>357</v>
      </c>
      <c r="X402">
        <f>VLOOKUP(V402,category,2,FALSE)</f>
        <v>2</v>
      </c>
      <c r="Y402" t="s">
        <v>3227</v>
      </c>
      <c r="Z402">
        <f>VLOOKUP(Y402,subcategory,2,FALSE)</f>
        <v>5</v>
      </c>
      <c r="AA402" t="s">
        <v>1674</v>
      </c>
      <c r="AB402">
        <v>131.136</v>
      </c>
      <c r="AC402">
        <v>4</v>
      </c>
      <c r="AD402">
        <v>0.2</v>
      </c>
      <c r="AE402" s="4">
        <v>-32.783999999999999</v>
      </c>
    </row>
    <row r="403" spans="1:31" x14ac:dyDescent="0.3">
      <c r="A403" s="2">
        <v>402</v>
      </c>
      <c r="B403" t="s">
        <v>7986</v>
      </c>
      <c r="C403">
        <f>VLOOKUP(B403,order,2,FALSE)</f>
        <v>183</v>
      </c>
      <c r="D403" s="3">
        <v>42621</v>
      </c>
      <c r="E403" s="3">
        <v>42623</v>
      </c>
      <c r="F403" t="s">
        <v>7</v>
      </c>
      <c r="G403" s="10">
        <f>VLOOKUP(F403,ship,2,FALSE)</f>
        <v>1</v>
      </c>
      <c r="H403" t="s">
        <v>3420</v>
      </c>
      <c r="I403">
        <f>VLOOKUP(H403,customer,2,FALSE)</f>
        <v>166</v>
      </c>
      <c r="J403" t="s">
        <v>681</v>
      </c>
      <c r="K403" t="s">
        <v>9</v>
      </c>
      <c r="L403">
        <f>VLOOKUP(K403,segment1,2,FALSE)</f>
        <v>1</v>
      </c>
      <c r="M403" t="s">
        <v>3255</v>
      </c>
      <c r="N403" t="s">
        <v>95</v>
      </c>
      <c r="O403">
        <f>VLOOKUP(N403,city,2,FALSE)</f>
        <v>13</v>
      </c>
      <c r="P403" t="s">
        <v>54</v>
      </c>
      <c r="Q403">
        <f>VLOOKUP(P403,state,2,FALSE)</f>
        <v>6</v>
      </c>
      <c r="R403">
        <v>77036</v>
      </c>
      <c r="S403" t="s">
        <v>55</v>
      </c>
      <c r="T403" s="10">
        <f>VLOOKUP(S403,region,2,FALSE)</f>
        <v>3</v>
      </c>
      <c r="U403" t="s">
        <v>4460</v>
      </c>
      <c r="V403" t="s">
        <v>35</v>
      </c>
      <c r="W403">
        <v>202</v>
      </c>
      <c r="X403">
        <f>VLOOKUP(V403,category,2,FALSE)</f>
        <v>3</v>
      </c>
      <c r="Y403" t="s">
        <v>3232</v>
      </c>
      <c r="Z403">
        <f>VLOOKUP(Y403,subcategory,2,FALSE)</f>
        <v>12</v>
      </c>
      <c r="AA403" t="s">
        <v>875</v>
      </c>
      <c r="AB403">
        <v>57.584000000000003</v>
      </c>
      <c r="AC403">
        <v>2</v>
      </c>
      <c r="AD403">
        <v>0.2</v>
      </c>
      <c r="AE403" s="4">
        <v>0.71979999999999933</v>
      </c>
    </row>
    <row r="404" spans="1:31" x14ac:dyDescent="0.3">
      <c r="A404" s="2">
        <v>403</v>
      </c>
      <c r="B404" t="s">
        <v>5968</v>
      </c>
      <c r="C404">
        <f>VLOOKUP(B404,order,2,FALSE)</f>
        <v>184</v>
      </c>
      <c r="D404" s="3">
        <v>41997</v>
      </c>
      <c r="E404" s="3">
        <v>41999</v>
      </c>
      <c r="F404" t="s">
        <v>97</v>
      </c>
      <c r="G404" s="10">
        <f>VLOOKUP(F404,ship,2,FALSE)</f>
        <v>3</v>
      </c>
      <c r="H404" t="s">
        <v>3421</v>
      </c>
      <c r="I404">
        <f>VLOOKUP(H404,customer,2,FALSE)</f>
        <v>167</v>
      </c>
      <c r="J404" t="s">
        <v>684</v>
      </c>
      <c r="K404" t="s">
        <v>9</v>
      </c>
      <c r="L404">
        <f>VLOOKUP(K404,segment1,2,FALSE)</f>
        <v>1</v>
      </c>
      <c r="M404" t="s">
        <v>3255</v>
      </c>
      <c r="N404" t="s">
        <v>685</v>
      </c>
      <c r="O404">
        <f>VLOOKUP(N404,city,2,FALSE)</f>
        <v>101</v>
      </c>
      <c r="P404" t="s">
        <v>28</v>
      </c>
      <c r="Q404">
        <f>VLOOKUP(P404,state,2,FALSE)</f>
        <v>3</v>
      </c>
      <c r="R404">
        <v>33180</v>
      </c>
      <c r="S404" t="s">
        <v>12</v>
      </c>
      <c r="T404" s="10">
        <f>VLOOKUP(S404,region,2,FALSE)</f>
        <v>1</v>
      </c>
      <c r="U404" t="s">
        <v>4461</v>
      </c>
      <c r="V404" t="s">
        <v>22</v>
      </c>
      <c r="W404">
        <f>VLOOKUP(U404,product,2,FALSE)</f>
        <v>359</v>
      </c>
      <c r="X404">
        <f>VLOOKUP(V404,category,2,FALSE)</f>
        <v>2</v>
      </c>
      <c r="Y404" t="s">
        <v>45</v>
      </c>
      <c r="Z404">
        <f>VLOOKUP(Y404,subcategory,2,FALSE)</f>
        <v>11</v>
      </c>
      <c r="AA404" t="s">
        <v>2228</v>
      </c>
      <c r="AB404">
        <v>9.5680000000000014</v>
      </c>
      <c r="AC404">
        <v>2</v>
      </c>
      <c r="AD404">
        <v>0.2</v>
      </c>
      <c r="AE404" s="4">
        <v>3.4683999999999999</v>
      </c>
    </row>
    <row r="405" spans="1:31" x14ac:dyDescent="0.3">
      <c r="A405" s="2">
        <v>404</v>
      </c>
      <c r="B405" t="s">
        <v>5969</v>
      </c>
      <c r="C405">
        <f>VLOOKUP(B405,order,2,FALSE)</f>
        <v>185</v>
      </c>
      <c r="D405" s="3">
        <v>41745</v>
      </c>
      <c r="E405" s="3">
        <v>41749</v>
      </c>
      <c r="F405" t="s">
        <v>25</v>
      </c>
      <c r="G405" s="10">
        <f>VLOOKUP(F405,ship,2,FALSE)</f>
        <v>2</v>
      </c>
      <c r="H405" t="s">
        <v>3325</v>
      </c>
      <c r="I405">
        <f>VLOOKUP(H405,customer,2,FALSE)</f>
        <v>71</v>
      </c>
      <c r="J405" t="s">
        <v>311</v>
      </c>
      <c r="K405" t="s">
        <v>18</v>
      </c>
      <c r="L405">
        <f>VLOOKUP(K405,segment1,2,FALSE)</f>
        <v>2</v>
      </c>
      <c r="M405" t="s">
        <v>3255</v>
      </c>
      <c r="N405" t="s">
        <v>260</v>
      </c>
      <c r="O405">
        <f>VLOOKUP(N405,city,2,FALSE)</f>
        <v>41</v>
      </c>
      <c r="P405" t="s">
        <v>44</v>
      </c>
      <c r="Q405">
        <f>VLOOKUP(P405,state,2,FALSE)</f>
        <v>4</v>
      </c>
      <c r="R405">
        <v>28403</v>
      </c>
      <c r="S405" t="s">
        <v>12</v>
      </c>
      <c r="T405" s="10">
        <f>VLOOKUP(S405,region,2,FALSE)</f>
        <v>1</v>
      </c>
      <c r="U405" t="s">
        <v>4462</v>
      </c>
      <c r="V405" t="s">
        <v>22</v>
      </c>
      <c r="W405">
        <v>203</v>
      </c>
      <c r="X405">
        <f>VLOOKUP(V405,category,2,FALSE)</f>
        <v>2</v>
      </c>
      <c r="Y405" t="s">
        <v>3229</v>
      </c>
      <c r="Z405">
        <f>VLOOKUP(Y405,subcategory,2,FALSE)</f>
        <v>7</v>
      </c>
      <c r="AA405" t="s">
        <v>1925</v>
      </c>
      <c r="AB405">
        <v>39.072000000000003</v>
      </c>
      <c r="AC405">
        <v>6</v>
      </c>
      <c r="AD405">
        <v>0.2</v>
      </c>
      <c r="AE405" s="4">
        <v>9.7680000000000007</v>
      </c>
    </row>
    <row r="406" spans="1:31" x14ac:dyDescent="0.3">
      <c r="A406" s="2">
        <v>405</v>
      </c>
      <c r="B406" t="s">
        <v>9292</v>
      </c>
      <c r="C406">
        <f>VLOOKUP(B406,order,2,FALSE)</f>
        <v>186</v>
      </c>
      <c r="D406" s="3">
        <v>43093</v>
      </c>
      <c r="E406" s="3">
        <v>43098</v>
      </c>
      <c r="F406" t="s">
        <v>25</v>
      </c>
      <c r="G406" s="10">
        <f>VLOOKUP(F406,ship,2,FALSE)</f>
        <v>2</v>
      </c>
      <c r="H406" t="s">
        <v>3422</v>
      </c>
      <c r="I406">
        <f>VLOOKUP(H406,customer,2,FALSE)</f>
        <v>168</v>
      </c>
      <c r="J406" t="s">
        <v>688</v>
      </c>
      <c r="K406" t="s">
        <v>9</v>
      </c>
      <c r="L406">
        <f>VLOOKUP(K406,segment1,2,FALSE)</f>
        <v>1</v>
      </c>
      <c r="M406" t="s">
        <v>3255</v>
      </c>
      <c r="N406" t="s">
        <v>138</v>
      </c>
      <c r="O406">
        <f>VLOOKUP(N406,city,2,FALSE)</f>
        <v>21</v>
      </c>
      <c r="P406" t="s">
        <v>139</v>
      </c>
      <c r="Q406">
        <f>VLOOKUP(P406,state,2,FALSE)</f>
        <v>16</v>
      </c>
      <c r="R406">
        <v>10024</v>
      </c>
      <c r="S406" t="s">
        <v>79</v>
      </c>
      <c r="T406" s="10">
        <f>VLOOKUP(S406,region,2,FALSE)</f>
        <v>4</v>
      </c>
      <c r="U406" t="s">
        <v>4463</v>
      </c>
      <c r="V406" t="s">
        <v>22</v>
      </c>
      <c r="W406">
        <f>VLOOKUP(U406,product,2,FALSE)</f>
        <v>361</v>
      </c>
      <c r="X406">
        <f>VLOOKUP(V406,category,2,FALSE)</f>
        <v>2</v>
      </c>
      <c r="Y406" t="s">
        <v>38</v>
      </c>
      <c r="Z406">
        <f>VLOOKUP(Y406,subcategory,2,FALSE)</f>
        <v>10</v>
      </c>
      <c r="AA406" t="s">
        <v>5924</v>
      </c>
      <c r="AB406">
        <v>35.910000000000004</v>
      </c>
      <c r="AC406">
        <v>3</v>
      </c>
      <c r="AD406">
        <v>0</v>
      </c>
      <c r="AE406" s="4">
        <v>9.6956999999999987</v>
      </c>
    </row>
    <row r="407" spans="1:31" x14ac:dyDescent="0.3">
      <c r="A407" s="2">
        <v>406</v>
      </c>
      <c r="B407" t="s">
        <v>9293</v>
      </c>
      <c r="C407">
        <f>VLOOKUP(B407,order,2,FALSE)</f>
        <v>187</v>
      </c>
      <c r="D407" s="3">
        <v>43077</v>
      </c>
      <c r="E407" s="3">
        <v>43081</v>
      </c>
      <c r="F407" t="s">
        <v>25</v>
      </c>
      <c r="G407" s="10">
        <f>VLOOKUP(F407,ship,2,FALSE)</f>
        <v>2</v>
      </c>
      <c r="H407" t="s">
        <v>3423</v>
      </c>
      <c r="I407">
        <f>VLOOKUP(H407,customer,2,FALSE)</f>
        <v>169</v>
      </c>
      <c r="J407" t="s">
        <v>690</v>
      </c>
      <c r="K407" t="s">
        <v>9</v>
      </c>
      <c r="L407">
        <f>VLOOKUP(K407,segment1,2,FALSE)</f>
        <v>1</v>
      </c>
      <c r="M407" t="s">
        <v>3255</v>
      </c>
      <c r="N407" t="s">
        <v>67</v>
      </c>
      <c r="O407">
        <f>VLOOKUP(N407,city,2,FALSE)</f>
        <v>9</v>
      </c>
      <c r="P407" t="s">
        <v>20</v>
      </c>
      <c r="Q407">
        <f>VLOOKUP(P407,state,2,FALSE)</f>
        <v>2</v>
      </c>
      <c r="R407">
        <v>94110</v>
      </c>
      <c r="S407" t="s">
        <v>21</v>
      </c>
      <c r="T407" s="10">
        <f>VLOOKUP(S407,region,2,FALSE)</f>
        <v>2</v>
      </c>
      <c r="U407" t="s">
        <v>4460</v>
      </c>
      <c r="V407" t="s">
        <v>35</v>
      </c>
      <c r="W407">
        <v>204</v>
      </c>
      <c r="X407">
        <f>VLOOKUP(V407,category,2,FALSE)</f>
        <v>3</v>
      </c>
      <c r="Y407" t="s">
        <v>3232</v>
      </c>
      <c r="Z407">
        <f>VLOOKUP(Y407,subcategory,2,FALSE)</f>
        <v>12</v>
      </c>
      <c r="AA407" t="s">
        <v>875</v>
      </c>
      <c r="AB407">
        <v>179.95000000000002</v>
      </c>
      <c r="AC407">
        <v>5</v>
      </c>
      <c r="AD407">
        <v>0</v>
      </c>
      <c r="AE407" s="4">
        <v>37.789500000000004</v>
      </c>
    </row>
    <row r="408" spans="1:31" x14ac:dyDescent="0.3">
      <c r="A408" s="2">
        <v>407</v>
      </c>
      <c r="B408" t="s">
        <v>9293</v>
      </c>
      <c r="C408">
        <f>VLOOKUP(B408,order,2,FALSE)</f>
        <v>187</v>
      </c>
      <c r="D408" s="3">
        <v>43077</v>
      </c>
      <c r="E408" s="3">
        <v>43081</v>
      </c>
      <c r="F408" t="s">
        <v>25</v>
      </c>
      <c r="G408" s="10">
        <f>VLOOKUP(F408,ship,2,FALSE)</f>
        <v>2</v>
      </c>
      <c r="H408" t="s">
        <v>3423</v>
      </c>
      <c r="I408">
        <f>VLOOKUP(H408,customer,2,FALSE)</f>
        <v>169</v>
      </c>
      <c r="J408" t="s">
        <v>690</v>
      </c>
      <c r="K408" t="s">
        <v>9</v>
      </c>
      <c r="L408">
        <f>VLOOKUP(K408,segment1,2,FALSE)</f>
        <v>1</v>
      </c>
      <c r="M408" t="s">
        <v>3255</v>
      </c>
      <c r="N408" t="s">
        <v>67</v>
      </c>
      <c r="O408">
        <f>VLOOKUP(N408,city,2,FALSE)</f>
        <v>9</v>
      </c>
      <c r="P408" t="s">
        <v>20</v>
      </c>
      <c r="Q408">
        <f>VLOOKUP(P408,state,2,FALSE)</f>
        <v>2</v>
      </c>
      <c r="R408">
        <v>94110</v>
      </c>
      <c r="S408" t="s">
        <v>21</v>
      </c>
      <c r="T408" s="10">
        <f>VLOOKUP(S408,region,2,FALSE)</f>
        <v>2</v>
      </c>
      <c r="U408" t="s">
        <v>4464</v>
      </c>
      <c r="V408" t="s">
        <v>35</v>
      </c>
      <c r="W408">
        <f>VLOOKUP(U408,product,2,FALSE)</f>
        <v>362</v>
      </c>
      <c r="X408">
        <f>VLOOKUP(V408,category,2,FALSE)</f>
        <v>3</v>
      </c>
      <c r="Y408" t="s">
        <v>3236</v>
      </c>
      <c r="Z408">
        <f>VLOOKUP(Y408,subcategory,2,FALSE)</f>
        <v>17</v>
      </c>
      <c r="AA408" t="s">
        <v>2630</v>
      </c>
      <c r="AB408">
        <v>1199.9760000000001</v>
      </c>
      <c r="AC408">
        <v>3</v>
      </c>
      <c r="AD408">
        <v>0.2</v>
      </c>
      <c r="AE408" s="4">
        <v>434.99130000000002</v>
      </c>
    </row>
    <row r="409" spans="1:31" x14ac:dyDescent="0.3">
      <c r="A409" s="2">
        <v>408</v>
      </c>
      <c r="B409" t="s">
        <v>9293</v>
      </c>
      <c r="C409">
        <f>VLOOKUP(B409,order,2,FALSE)</f>
        <v>187</v>
      </c>
      <c r="D409" s="3">
        <v>43077</v>
      </c>
      <c r="E409" s="3">
        <v>43081</v>
      </c>
      <c r="F409" t="s">
        <v>25</v>
      </c>
      <c r="G409" s="10">
        <f>VLOOKUP(F409,ship,2,FALSE)</f>
        <v>2</v>
      </c>
      <c r="H409" t="s">
        <v>3423</v>
      </c>
      <c r="I409">
        <f>VLOOKUP(H409,customer,2,FALSE)</f>
        <v>169</v>
      </c>
      <c r="J409" t="s">
        <v>690</v>
      </c>
      <c r="K409" t="s">
        <v>9</v>
      </c>
      <c r="L409">
        <f>VLOOKUP(K409,segment1,2,FALSE)</f>
        <v>1</v>
      </c>
      <c r="M409" t="s">
        <v>3255</v>
      </c>
      <c r="N409" t="s">
        <v>67</v>
      </c>
      <c r="O409">
        <f>VLOOKUP(N409,city,2,FALSE)</f>
        <v>9</v>
      </c>
      <c r="P409" t="s">
        <v>20</v>
      </c>
      <c r="Q409">
        <f>VLOOKUP(P409,state,2,FALSE)</f>
        <v>2</v>
      </c>
      <c r="R409">
        <v>94110</v>
      </c>
      <c r="S409" t="s">
        <v>21</v>
      </c>
      <c r="T409" s="10">
        <f>VLOOKUP(S409,region,2,FALSE)</f>
        <v>2</v>
      </c>
      <c r="U409" t="s">
        <v>4465</v>
      </c>
      <c r="V409" t="s">
        <v>22</v>
      </c>
      <c r="W409">
        <v>205</v>
      </c>
      <c r="X409">
        <f>VLOOKUP(V409,category,2,FALSE)</f>
        <v>2</v>
      </c>
      <c r="Y409" t="s">
        <v>45</v>
      </c>
      <c r="Z409">
        <f>VLOOKUP(Y409,subcategory,2,FALSE)</f>
        <v>11</v>
      </c>
      <c r="AA409" t="s">
        <v>2428</v>
      </c>
      <c r="AB409">
        <v>27.15</v>
      </c>
      <c r="AC409">
        <v>5</v>
      </c>
      <c r="AD409">
        <v>0</v>
      </c>
      <c r="AE409" s="4">
        <v>13.3035</v>
      </c>
    </row>
    <row r="410" spans="1:31" x14ac:dyDescent="0.3">
      <c r="A410" s="2">
        <v>409</v>
      </c>
      <c r="B410" t="s">
        <v>9293</v>
      </c>
      <c r="C410">
        <f>VLOOKUP(B410,order,2,FALSE)</f>
        <v>187</v>
      </c>
      <c r="D410" s="3">
        <v>43077</v>
      </c>
      <c r="E410" s="3">
        <v>43081</v>
      </c>
      <c r="F410" t="s">
        <v>25</v>
      </c>
      <c r="G410" s="10">
        <f>VLOOKUP(F410,ship,2,FALSE)</f>
        <v>2</v>
      </c>
      <c r="H410" t="s">
        <v>3423</v>
      </c>
      <c r="I410">
        <f>VLOOKUP(H410,customer,2,FALSE)</f>
        <v>169</v>
      </c>
      <c r="J410" t="s">
        <v>690</v>
      </c>
      <c r="K410" t="s">
        <v>9</v>
      </c>
      <c r="L410">
        <f>VLOOKUP(K410,segment1,2,FALSE)</f>
        <v>1</v>
      </c>
      <c r="M410" t="s">
        <v>3255</v>
      </c>
      <c r="N410" t="s">
        <v>67</v>
      </c>
      <c r="O410">
        <f>VLOOKUP(N410,city,2,FALSE)</f>
        <v>9</v>
      </c>
      <c r="P410" t="s">
        <v>20</v>
      </c>
      <c r="Q410">
        <f>VLOOKUP(P410,state,2,FALSE)</f>
        <v>2</v>
      </c>
      <c r="R410">
        <v>94110</v>
      </c>
      <c r="S410" t="s">
        <v>21</v>
      </c>
      <c r="T410" s="10">
        <f>VLOOKUP(S410,region,2,FALSE)</f>
        <v>2</v>
      </c>
      <c r="U410" t="s">
        <v>4066</v>
      </c>
      <c r="V410" t="s">
        <v>13</v>
      </c>
      <c r="W410">
        <f>VLOOKUP(U410,product,2,FALSE)</f>
        <v>364</v>
      </c>
      <c r="X410">
        <f>VLOOKUP(V410,category,2,FALSE)</f>
        <v>1</v>
      </c>
      <c r="Y410" t="s">
        <v>29</v>
      </c>
      <c r="Z410">
        <f>VLOOKUP(Y410,subcategory,2,FALSE)</f>
        <v>4</v>
      </c>
      <c r="AA410" t="s">
        <v>895</v>
      </c>
      <c r="AB410">
        <v>1004.0239999999999</v>
      </c>
      <c r="AC410">
        <v>7</v>
      </c>
      <c r="AD410">
        <v>0.2</v>
      </c>
      <c r="AE410" s="4">
        <v>-112.95269999999994</v>
      </c>
    </row>
    <row r="411" spans="1:31" x14ac:dyDescent="0.3">
      <c r="A411" s="2">
        <v>410</v>
      </c>
      <c r="B411" t="s">
        <v>9293</v>
      </c>
      <c r="C411">
        <f>VLOOKUP(B411,order,2,FALSE)</f>
        <v>187</v>
      </c>
      <c r="D411" s="3">
        <v>43077</v>
      </c>
      <c r="E411" s="3">
        <v>43081</v>
      </c>
      <c r="F411" t="s">
        <v>25</v>
      </c>
      <c r="G411" s="10">
        <f>VLOOKUP(F411,ship,2,FALSE)</f>
        <v>2</v>
      </c>
      <c r="H411" t="s">
        <v>3423</v>
      </c>
      <c r="I411">
        <f>VLOOKUP(H411,customer,2,FALSE)</f>
        <v>169</v>
      </c>
      <c r="J411" t="s">
        <v>690</v>
      </c>
      <c r="K411" t="s">
        <v>9</v>
      </c>
      <c r="L411">
        <f>VLOOKUP(K411,segment1,2,FALSE)</f>
        <v>1</v>
      </c>
      <c r="M411" t="s">
        <v>3255</v>
      </c>
      <c r="N411" t="s">
        <v>67</v>
      </c>
      <c r="O411">
        <f>VLOOKUP(N411,city,2,FALSE)</f>
        <v>9</v>
      </c>
      <c r="P411" t="s">
        <v>20</v>
      </c>
      <c r="Q411">
        <f>VLOOKUP(P411,state,2,FALSE)</f>
        <v>2</v>
      </c>
      <c r="R411">
        <v>94110</v>
      </c>
      <c r="S411" t="s">
        <v>21</v>
      </c>
      <c r="T411" s="10">
        <f>VLOOKUP(S411,region,2,FALSE)</f>
        <v>2</v>
      </c>
      <c r="U411" t="s">
        <v>4466</v>
      </c>
      <c r="V411" t="s">
        <v>22</v>
      </c>
      <c r="W411">
        <v>206</v>
      </c>
      <c r="X411">
        <f>VLOOKUP(V411,category,2,FALSE)</f>
        <v>2</v>
      </c>
      <c r="Y411" t="s">
        <v>45</v>
      </c>
      <c r="Z411">
        <f>VLOOKUP(Y411,subcategory,2,FALSE)</f>
        <v>11</v>
      </c>
      <c r="AA411" t="s">
        <v>374</v>
      </c>
      <c r="AB411">
        <v>9.68</v>
      </c>
      <c r="AC411">
        <v>1</v>
      </c>
      <c r="AD411">
        <v>0</v>
      </c>
      <c r="AE411" s="4">
        <v>4.6463999999999999</v>
      </c>
    </row>
    <row r="412" spans="1:31" x14ac:dyDescent="0.3">
      <c r="A412" s="2">
        <v>411</v>
      </c>
      <c r="B412" t="s">
        <v>9293</v>
      </c>
      <c r="C412">
        <f>VLOOKUP(B412,order,2,FALSE)</f>
        <v>187</v>
      </c>
      <c r="D412" s="3">
        <v>43077</v>
      </c>
      <c r="E412" s="3">
        <v>43081</v>
      </c>
      <c r="F412" t="s">
        <v>25</v>
      </c>
      <c r="G412" s="10">
        <f>VLOOKUP(F412,ship,2,FALSE)</f>
        <v>2</v>
      </c>
      <c r="H412" t="s">
        <v>3423</v>
      </c>
      <c r="I412">
        <f>VLOOKUP(H412,customer,2,FALSE)</f>
        <v>169</v>
      </c>
      <c r="J412" t="s">
        <v>690</v>
      </c>
      <c r="K412" t="s">
        <v>9</v>
      </c>
      <c r="L412">
        <f>VLOOKUP(K412,segment1,2,FALSE)</f>
        <v>1</v>
      </c>
      <c r="M412" t="s">
        <v>3255</v>
      </c>
      <c r="N412" t="s">
        <v>67</v>
      </c>
      <c r="O412">
        <f>VLOOKUP(N412,city,2,FALSE)</f>
        <v>9</v>
      </c>
      <c r="P412" t="s">
        <v>20</v>
      </c>
      <c r="Q412">
        <f>VLOOKUP(P412,state,2,FALSE)</f>
        <v>2</v>
      </c>
      <c r="R412">
        <v>94110</v>
      </c>
      <c r="S412" t="s">
        <v>21</v>
      </c>
      <c r="T412" s="10">
        <f>VLOOKUP(S412,region,2,FALSE)</f>
        <v>2</v>
      </c>
      <c r="U412" t="s">
        <v>4467</v>
      </c>
      <c r="V412" t="s">
        <v>22</v>
      </c>
      <c r="W412">
        <f>VLOOKUP(U412,product,2,FALSE)</f>
        <v>366</v>
      </c>
      <c r="X412">
        <f>VLOOKUP(V412,category,2,FALSE)</f>
        <v>2</v>
      </c>
      <c r="Y412" t="s">
        <v>23</v>
      </c>
      <c r="Z412">
        <f>VLOOKUP(Y412,subcategory,2,FALSE)</f>
        <v>3</v>
      </c>
      <c r="AA412" t="s">
        <v>1611</v>
      </c>
      <c r="AB412">
        <v>28.349999999999998</v>
      </c>
      <c r="AC412">
        <v>9</v>
      </c>
      <c r="AD412">
        <v>0</v>
      </c>
      <c r="AE412" s="4">
        <v>13.608000000000001</v>
      </c>
    </row>
    <row r="413" spans="1:31" x14ac:dyDescent="0.3">
      <c r="A413" s="2">
        <v>412</v>
      </c>
      <c r="B413" t="s">
        <v>9293</v>
      </c>
      <c r="C413">
        <f>VLOOKUP(B413,order,2,FALSE)</f>
        <v>187</v>
      </c>
      <c r="D413" s="3">
        <v>43077</v>
      </c>
      <c r="E413" s="3">
        <v>43081</v>
      </c>
      <c r="F413" t="s">
        <v>25</v>
      </c>
      <c r="G413" s="10">
        <f>VLOOKUP(F413,ship,2,FALSE)</f>
        <v>2</v>
      </c>
      <c r="H413" t="s">
        <v>3423</v>
      </c>
      <c r="I413">
        <f>VLOOKUP(H413,customer,2,FALSE)</f>
        <v>169</v>
      </c>
      <c r="J413" t="s">
        <v>690</v>
      </c>
      <c r="K413" t="s">
        <v>9</v>
      </c>
      <c r="L413">
        <f>VLOOKUP(K413,segment1,2,FALSE)</f>
        <v>1</v>
      </c>
      <c r="M413" t="s">
        <v>3255</v>
      </c>
      <c r="N413" t="s">
        <v>67</v>
      </c>
      <c r="O413">
        <f>VLOOKUP(N413,city,2,FALSE)</f>
        <v>9</v>
      </c>
      <c r="P413" t="s">
        <v>20</v>
      </c>
      <c r="Q413">
        <f>VLOOKUP(P413,state,2,FALSE)</f>
        <v>2</v>
      </c>
      <c r="R413">
        <v>94110</v>
      </c>
      <c r="S413" t="s">
        <v>21</v>
      </c>
      <c r="T413" s="10">
        <f>VLOOKUP(S413,region,2,FALSE)</f>
        <v>2</v>
      </c>
      <c r="U413" t="s">
        <v>4092</v>
      </c>
      <c r="V413" t="s">
        <v>22</v>
      </c>
      <c r="W413">
        <v>207</v>
      </c>
      <c r="X413">
        <f>VLOOKUP(V413,category,2,FALSE)</f>
        <v>2</v>
      </c>
      <c r="Y413" t="s">
        <v>45</v>
      </c>
      <c r="Z413">
        <f>VLOOKUP(Y413,subcategory,2,FALSE)</f>
        <v>11</v>
      </c>
      <c r="AA413" t="s">
        <v>2891</v>
      </c>
      <c r="AB413">
        <v>55.98</v>
      </c>
      <c r="AC413">
        <v>1</v>
      </c>
      <c r="AD413">
        <v>0</v>
      </c>
      <c r="AE413" s="4">
        <v>27.430199999999999</v>
      </c>
    </row>
    <row r="414" spans="1:31" x14ac:dyDescent="0.3">
      <c r="A414" s="2">
        <v>413</v>
      </c>
      <c r="B414" t="s">
        <v>9293</v>
      </c>
      <c r="C414">
        <f>VLOOKUP(B414,order,2,FALSE)</f>
        <v>187</v>
      </c>
      <c r="D414" s="3">
        <v>43077</v>
      </c>
      <c r="E414" s="3">
        <v>43081</v>
      </c>
      <c r="F414" t="s">
        <v>25</v>
      </c>
      <c r="G414" s="10">
        <f>VLOOKUP(F414,ship,2,FALSE)</f>
        <v>2</v>
      </c>
      <c r="H414" t="s">
        <v>3423</v>
      </c>
      <c r="I414">
        <f>VLOOKUP(H414,customer,2,FALSE)</f>
        <v>169</v>
      </c>
      <c r="J414" t="s">
        <v>690</v>
      </c>
      <c r="K414" t="s">
        <v>9</v>
      </c>
      <c r="L414">
        <f>VLOOKUP(K414,segment1,2,FALSE)</f>
        <v>1</v>
      </c>
      <c r="M414" t="s">
        <v>3255</v>
      </c>
      <c r="N414" t="s">
        <v>67</v>
      </c>
      <c r="O414">
        <f>VLOOKUP(N414,city,2,FALSE)</f>
        <v>9</v>
      </c>
      <c r="P414" t="s">
        <v>20</v>
      </c>
      <c r="Q414">
        <f>VLOOKUP(P414,state,2,FALSE)</f>
        <v>2</v>
      </c>
      <c r="R414">
        <v>94110</v>
      </c>
      <c r="S414" t="s">
        <v>21</v>
      </c>
      <c r="T414" s="10">
        <f>VLOOKUP(S414,region,2,FALSE)</f>
        <v>2</v>
      </c>
      <c r="U414" t="s">
        <v>4468</v>
      </c>
      <c r="V414" t="s">
        <v>13</v>
      </c>
      <c r="W414">
        <f>VLOOKUP(U414,product,2,FALSE)</f>
        <v>367</v>
      </c>
      <c r="X414">
        <f>VLOOKUP(V414,category,2,FALSE)</f>
        <v>1</v>
      </c>
      <c r="Y414" t="s">
        <v>14</v>
      </c>
      <c r="Z414">
        <f>VLOOKUP(Y414,subcategory,2,FALSE)</f>
        <v>1</v>
      </c>
      <c r="AA414" t="s">
        <v>2136</v>
      </c>
      <c r="AB414">
        <v>1336.829</v>
      </c>
      <c r="AC414">
        <v>13</v>
      </c>
      <c r="AD414">
        <v>0.15</v>
      </c>
      <c r="AE414" s="4">
        <v>31.454799999999949</v>
      </c>
    </row>
    <row r="415" spans="1:31" x14ac:dyDescent="0.3">
      <c r="A415" s="2">
        <v>414</v>
      </c>
      <c r="B415" t="s">
        <v>9293</v>
      </c>
      <c r="C415">
        <f>VLOOKUP(B415,order,2,FALSE)</f>
        <v>187</v>
      </c>
      <c r="D415" s="3">
        <v>43077</v>
      </c>
      <c r="E415" s="3">
        <v>43081</v>
      </c>
      <c r="F415" t="s">
        <v>25</v>
      </c>
      <c r="G415" s="10">
        <f>VLOOKUP(F415,ship,2,FALSE)</f>
        <v>2</v>
      </c>
      <c r="H415" t="s">
        <v>3423</v>
      </c>
      <c r="I415">
        <f>VLOOKUP(H415,customer,2,FALSE)</f>
        <v>169</v>
      </c>
      <c r="J415" t="s">
        <v>690</v>
      </c>
      <c r="K415" t="s">
        <v>9</v>
      </c>
      <c r="L415">
        <f>VLOOKUP(K415,segment1,2,FALSE)</f>
        <v>1</v>
      </c>
      <c r="M415" t="s">
        <v>3255</v>
      </c>
      <c r="N415" t="s">
        <v>67</v>
      </c>
      <c r="O415">
        <f>VLOOKUP(N415,city,2,FALSE)</f>
        <v>9</v>
      </c>
      <c r="P415" t="s">
        <v>20</v>
      </c>
      <c r="Q415">
        <f>VLOOKUP(P415,state,2,FALSE)</f>
        <v>2</v>
      </c>
      <c r="R415">
        <v>94110</v>
      </c>
      <c r="S415" t="s">
        <v>21</v>
      </c>
      <c r="T415" s="10">
        <f>VLOOKUP(S415,region,2,FALSE)</f>
        <v>2</v>
      </c>
      <c r="U415" t="s">
        <v>4469</v>
      </c>
      <c r="V415" t="s">
        <v>13</v>
      </c>
      <c r="W415">
        <v>208</v>
      </c>
      <c r="X415">
        <f>VLOOKUP(V415,category,2,FALSE)</f>
        <v>1</v>
      </c>
      <c r="Y415" t="s">
        <v>3226</v>
      </c>
      <c r="Z415">
        <f>VLOOKUP(Y415,subcategory,2,FALSE)</f>
        <v>2</v>
      </c>
      <c r="AA415" t="s">
        <v>1821</v>
      </c>
      <c r="AB415">
        <v>113.56800000000001</v>
      </c>
      <c r="AC415">
        <v>2</v>
      </c>
      <c r="AD415">
        <v>0.2</v>
      </c>
      <c r="AE415" s="4">
        <v>-18.454800000000013</v>
      </c>
    </row>
    <row r="416" spans="1:31" x14ac:dyDescent="0.3">
      <c r="A416" s="2">
        <v>415</v>
      </c>
      <c r="B416" t="s">
        <v>9294</v>
      </c>
      <c r="C416">
        <f>VLOOKUP(B416,order,2,FALSE)</f>
        <v>188</v>
      </c>
      <c r="D416" s="3">
        <v>43042</v>
      </c>
      <c r="E416" s="3">
        <v>43046</v>
      </c>
      <c r="F416" t="s">
        <v>25</v>
      </c>
      <c r="G416" s="10">
        <f>VLOOKUP(F416,ship,2,FALSE)</f>
        <v>2</v>
      </c>
      <c r="H416" t="s">
        <v>3424</v>
      </c>
      <c r="I416">
        <f>VLOOKUP(H416,customer,2,FALSE)</f>
        <v>170</v>
      </c>
      <c r="J416" t="s">
        <v>698</v>
      </c>
      <c r="K416" t="s">
        <v>18</v>
      </c>
      <c r="L416">
        <f>VLOOKUP(K416,segment1,2,FALSE)</f>
        <v>2</v>
      </c>
      <c r="M416" t="s">
        <v>3255</v>
      </c>
      <c r="N416" t="s">
        <v>48</v>
      </c>
      <c r="O416">
        <f>VLOOKUP(N416,city,2,FALSE)</f>
        <v>5</v>
      </c>
      <c r="P416" t="s">
        <v>49</v>
      </c>
      <c r="Q416">
        <f>VLOOKUP(P416,state,2,FALSE)</f>
        <v>5</v>
      </c>
      <c r="R416">
        <v>98105</v>
      </c>
      <c r="S416" t="s">
        <v>21</v>
      </c>
      <c r="T416" s="10">
        <f>VLOOKUP(S416,region,2,FALSE)</f>
        <v>2</v>
      </c>
      <c r="U416" t="s">
        <v>4470</v>
      </c>
      <c r="V416" t="s">
        <v>22</v>
      </c>
      <c r="W416">
        <f>VLOOKUP(U416,product,2,FALSE)</f>
        <v>369</v>
      </c>
      <c r="X416">
        <f>VLOOKUP(V416,category,2,FALSE)</f>
        <v>2</v>
      </c>
      <c r="Y416" t="s">
        <v>45</v>
      </c>
      <c r="Z416">
        <f>VLOOKUP(Y416,subcategory,2,FALSE)</f>
        <v>11</v>
      </c>
      <c r="AA416" t="s">
        <v>2123</v>
      </c>
      <c r="AB416">
        <v>139.86000000000001</v>
      </c>
      <c r="AC416">
        <v>7</v>
      </c>
      <c r="AD416">
        <v>0</v>
      </c>
      <c r="AE416" s="4">
        <v>65.734199999999987</v>
      </c>
    </row>
    <row r="417" spans="1:31" x14ac:dyDescent="0.3">
      <c r="A417" s="2">
        <v>416</v>
      </c>
      <c r="B417" t="s">
        <v>9294</v>
      </c>
      <c r="C417">
        <f>VLOOKUP(B417,order,2,FALSE)</f>
        <v>188</v>
      </c>
      <c r="D417" s="3">
        <v>43042</v>
      </c>
      <c r="E417" s="3">
        <v>43046</v>
      </c>
      <c r="F417" t="s">
        <v>25</v>
      </c>
      <c r="G417" s="10">
        <f>VLOOKUP(F417,ship,2,FALSE)</f>
        <v>2</v>
      </c>
      <c r="H417" t="s">
        <v>3424</v>
      </c>
      <c r="I417">
        <f>VLOOKUP(H417,customer,2,FALSE)</f>
        <v>170</v>
      </c>
      <c r="J417" t="s">
        <v>698</v>
      </c>
      <c r="K417" t="s">
        <v>18</v>
      </c>
      <c r="L417">
        <f>VLOOKUP(K417,segment1,2,FALSE)</f>
        <v>2</v>
      </c>
      <c r="M417" t="s">
        <v>3255</v>
      </c>
      <c r="N417" t="s">
        <v>48</v>
      </c>
      <c r="O417">
        <f>VLOOKUP(N417,city,2,FALSE)</f>
        <v>5</v>
      </c>
      <c r="P417" t="s">
        <v>49</v>
      </c>
      <c r="Q417">
        <f>VLOOKUP(P417,state,2,FALSE)</f>
        <v>5</v>
      </c>
      <c r="R417">
        <v>98105</v>
      </c>
      <c r="S417" t="s">
        <v>21</v>
      </c>
      <c r="T417" s="10">
        <f>VLOOKUP(S417,region,2,FALSE)</f>
        <v>2</v>
      </c>
      <c r="U417" t="s">
        <v>4376</v>
      </c>
      <c r="V417" t="s">
        <v>13</v>
      </c>
      <c r="W417">
        <v>209</v>
      </c>
      <c r="X417">
        <f>VLOOKUP(V417,category,2,FALSE)</f>
        <v>1</v>
      </c>
      <c r="Y417" t="s">
        <v>3226</v>
      </c>
      <c r="Z417">
        <f>VLOOKUP(Y417,subcategory,2,FALSE)</f>
        <v>2</v>
      </c>
      <c r="AA417" t="s">
        <v>80</v>
      </c>
      <c r="AB417">
        <v>307.13600000000002</v>
      </c>
      <c r="AC417">
        <v>4</v>
      </c>
      <c r="AD417">
        <v>0.2</v>
      </c>
      <c r="AE417" s="4">
        <v>26.874400000000023</v>
      </c>
    </row>
    <row r="418" spans="1:31" x14ac:dyDescent="0.3">
      <c r="A418" s="2">
        <v>417</v>
      </c>
      <c r="B418" t="s">
        <v>9295</v>
      </c>
      <c r="C418">
        <f>VLOOKUP(B418,order,2,FALSE)</f>
        <v>189</v>
      </c>
      <c r="D418" s="3">
        <v>42910</v>
      </c>
      <c r="E418" s="3">
        <v>42914</v>
      </c>
      <c r="F418" t="s">
        <v>25</v>
      </c>
      <c r="G418" s="10">
        <f>VLOOKUP(F418,ship,2,FALSE)</f>
        <v>2</v>
      </c>
      <c r="H418" t="s">
        <v>3425</v>
      </c>
      <c r="I418">
        <f>VLOOKUP(H418,customer,2,FALSE)</f>
        <v>171</v>
      </c>
      <c r="J418" t="s">
        <v>699</v>
      </c>
      <c r="K418" t="s">
        <v>9</v>
      </c>
      <c r="L418">
        <f>VLOOKUP(K418,segment1,2,FALSE)</f>
        <v>1</v>
      </c>
      <c r="M418" t="s">
        <v>3255</v>
      </c>
      <c r="N418" t="s">
        <v>700</v>
      </c>
      <c r="O418">
        <f>VLOOKUP(N418,city,2,FALSE)</f>
        <v>102</v>
      </c>
      <c r="P418" t="s">
        <v>20</v>
      </c>
      <c r="Q418">
        <f>VLOOKUP(P418,state,2,FALSE)</f>
        <v>2</v>
      </c>
      <c r="R418">
        <v>92646</v>
      </c>
      <c r="S418" t="s">
        <v>21</v>
      </c>
      <c r="T418" s="10">
        <f>VLOOKUP(S418,region,2,FALSE)</f>
        <v>2</v>
      </c>
      <c r="U418" t="s">
        <v>4471</v>
      </c>
      <c r="V418" t="s">
        <v>22</v>
      </c>
      <c r="W418">
        <f>VLOOKUP(U418,product,2,FALSE)</f>
        <v>370</v>
      </c>
      <c r="X418">
        <f>VLOOKUP(V418,category,2,FALSE)</f>
        <v>2</v>
      </c>
      <c r="Y418" t="s">
        <v>3229</v>
      </c>
      <c r="Z418">
        <f>VLOOKUP(Y418,subcategory,2,FALSE)</f>
        <v>7</v>
      </c>
      <c r="AA418" t="s">
        <v>1549</v>
      </c>
      <c r="AB418">
        <v>95.92</v>
      </c>
      <c r="AC418">
        <v>8</v>
      </c>
      <c r="AD418">
        <v>0</v>
      </c>
      <c r="AE418" s="4">
        <v>25.898399999999995</v>
      </c>
    </row>
    <row r="419" spans="1:31" x14ac:dyDescent="0.3">
      <c r="A419" s="2">
        <v>418</v>
      </c>
      <c r="B419" t="s">
        <v>7987</v>
      </c>
      <c r="C419">
        <f>VLOOKUP(B419,order,2,FALSE)</f>
        <v>190</v>
      </c>
      <c r="D419" s="3">
        <v>42474</v>
      </c>
      <c r="E419" s="3">
        <v>42478</v>
      </c>
      <c r="F419" t="s">
        <v>25</v>
      </c>
      <c r="G419" s="10">
        <f>VLOOKUP(F419,ship,2,FALSE)</f>
        <v>2</v>
      </c>
      <c r="H419" t="s">
        <v>3426</v>
      </c>
      <c r="I419">
        <f>VLOOKUP(H419,customer,2,FALSE)</f>
        <v>172</v>
      </c>
      <c r="J419" t="s">
        <v>702</v>
      </c>
      <c r="K419" t="s">
        <v>9</v>
      </c>
      <c r="L419">
        <f>VLOOKUP(K419,segment1,2,FALSE)</f>
        <v>1</v>
      </c>
      <c r="M419" t="s">
        <v>3255</v>
      </c>
      <c r="N419" t="s">
        <v>19</v>
      </c>
      <c r="O419">
        <f>VLOOKUP(N419,city,2,FALSE)</f>
        <v>2</v>
      </c>
      <c r="P419" t="s">
        <v>20</v>
      </c>
      <c r="Q419">
        <f>VLOOKUP(P419,state,2,FALSE)</f>
        <v>2</v>
      </c>
      <c r="R419">
        <v>90004</v>
      </c>
      <c r="S419" t="s">
        <v>21</v>
      </c>
      <c r="T419" s="10">
        <f>VLOOKUP(S419,region,2,FALSE)</f>
        <v>2</v>
      </c>
      <c r="U419" t="s">
        <v>4472</v>
      </c>
      <c r="V419" t="s">
        <v>13</v>
      </c>
      <c r="W419">
        <v>210</v>
      </c>
      <c r="X419">
        <f>VLOOKUP(V419,category,2,FALSE)</f>
        <v>1</v>
      </c>
      <c r="Y419" t="s">
        <v>3226</v>
      </c>
      <c r="Z419">
        <f>VLOOKUP(Y419,subcategory,2,FALSE)</f>
        <v>2</v>
      </c>
      <c r="AA419" t="s">
        <v>566</v>
      </c>
      <c r="AB419">
        <v>383.8</v>
      </c>
      <c r="AC419">
        <v>5</v>
      </c>
      <c r="AD419">
        <v>0.2</v>
      </c>
      <c r="AE419" s="4">
        <v>38.379999999999981</v>
      </c>
    </row>
    <row r="420" spans="1:31" x14ac:dyDescent="0.3">
      <c r="A420" s="2">
        <v>419</v>
      </c>
      <c r="B420" t="s">
        <v>9296</v>
      </c>
      <c r="C420">
        <f>VLOOKUP(B420,order,2,FALSE)</f>
        <v>191</v>
      </c>
      <c r="D420" s="3">
        <v>43045</v>
      </c>
      <c r="E420" s="3">
        <v>43049</v>
      </c>
      <c r="F420" t="s">
        <v>25</v>
      </c>
      <c r="G420" s="10">
        <f>VLOOKUP(F420,ship,2,FALSE)</f>
        <v>2</v>
      </c>
      <c r="H420" t="s">
        <v>3401</v>
      </c>
      <c r="I420">
        <f>VLOOKUP(H420,customer,2,FALSE)</f>
        <v>147</v>
      </c>
      <c r="J420" t="s">
        <v>614</v>
      </c>
      <c r="K420" t="s">
        <v>18</v>
      </c>
      <c r="L420">
        <f>VLOOKUP(K420,segment1,2,FALSE)</f>
        <v>2</v>
      </c>
      <c r="M420" t="s">
        <v>3255</v>
      </c>
      <c r="N420" t="s">
        <v>703</v>
      </c>
      <c r="O420">
        <f>VLOOKUP(N420,city,2,FALSE)</f>
        <v>103</v>
      </c>
      <c r="P420" t="s">
        <v>11</v>
      </c>
      <c r="Q420">
        <f>VLOOKUP(P420,state,2,FALSE)</f>
        <v>1</v>
      </c>
      <c r="R420">
        <v>40475</v>
      </c>
      <c r="S420" t="s">
        <v>12</v>
      </c>
      <c r="T420" s="10">
        <f>VLOOKUP(S420,region,2,FALSE)</f>
        <v>1</v>
      </c>
      <c r="U420" t="s">
        <v>4473</v>
      </c>
      <c r="V420" t="s">
        <v>22</v>
      </c>
      <c r="W420">
        <f>VLOOKUP(U420,product,2,FALSE)</f>
        <v>372</v>
      </c>
      <c r="X420">
        <f>VLOOKUP(V420,category,2,FALSE)</f>
        <v>2</v>
      </c>
      <c r="Y420" t="s">
        <v>45</v>
      </c>
      <c r="Z420">
        <f>VLOOKUP(Y420,subcategory,2,FALSE)</f>
        <v>11</v>
      </c>
      <c r="AA420" t="s">
        <v>1498</v>
      </c>
      <c r="AB420">
        <v>5.78</v>
      </c>
      <c r="AC420">
        <v>1</v>
      </c>
      <c r="AD420">
        <v>0</v>
      </c>
      <c r="AE420" s="4">
        <v>2.8322000000000003</v>
      </c>
    </row>
    <row r="421" spans="1:31" x14ac:dyDescent="0.3">
      <c r="A421" s="2">
        <v>420</v>
      </c>
      <c r="B421" t="s">
        <v>9297</v>
      </c>
      <c r="C421">
        <f>VLOOKUP(B421,order,2,FALSE)</f>
        <v>192</v>
      </c>
      <c r="D421" s="3">
        <v>42798</v>
      </c>
      <c r="E421" s="3">
        <v>42803</v>
      </c>
      <c r="F421" t="s">
        <v>25</v>
      </c>
      <c r="G421" s="10">
        <f>VLOOKUP(F421,ship,2,FALSE)</f>
        <v>2</v>
      </c>
      <c r="H421" t="s">
        <v>3388</v>
      </c>
      <c r="I421">
        <f>VLOOKUP(H421,customer,2,FALSE)</f>
        <v>134</v>
      </c>
      <c r="J421" t="s">
        <v>563</v>
      </c>
      <c r="K421" t="s">
        <v>18</v>
      </c>
      <c r="L421">
        <f>VLOOKUP(K421,segment1,2,FALSE)</f>
        <v>2</v>
      </c>
      <c r="M421" t="s">
        <v>3255</v>
      </c>
      <c r="N421" t="s">
        <v>19</v>
      </c>
      <c r="O421">
        <f>VLOOKUP(N421,city,2,FALSE)</f>
        <v>2</v>
      </c>
      <c r="P421" t="s">
        <v>20</v>
      </c>
      <c r="Q421">
        <f>VLOOKUP(P421,state,2,FALSE)</f>
        <v>2</v>
      </c>
      <c r="R421">
        <v>90045</v>
      </c>
      <c r="S421" t="s">
        <v>21</v>
      </c>
      <c r="T421" s="10">
        <f>VLOOKUP(S421,region,2,FALSE)</f>
        <v>2</v>
      </c>
      <c r="U421" t="s">
        <v>4474</v>
      </c>
      <c r="V421" t="s">
        <v>22</v>
      </c>
      <c r="W421">
        <v>211</v>
      </c>
      <c r="X421">
        <f>VLOOKUP(V421,category,2,FALSE)</f>
        <v>2</v>
      </c>
      <c r="Y421" t="s">
        <v>3229</v>
      </c>
      <c r="Z421">
        <f>VLOOKUP(Y421,subcategory,2,FALSE)</f>
        <v>7</v>
      </c>
      <c r="AA421" t="s">
        <v>187</v>
      </c>
      <c r="AB421">
        <v>9.32</v>
      </c>
      <c r="AC421">
        <v>4</v>
      </c>
      <c r="AD421">
        <v>0</v>
      </c>
      <c r="AE421" s="4">
        <v>2.702799999999999</v>
      </c>
    </row>
    <row r="422" spans="1:31" x14ac:dyDescent="0.3">
      <c r="A422" s="2">
        <v>421</v>
      </c>
      <c r="B422" t="s">
        <v>9297</v>
      </c>
      <c r="C422">
        <f>VLOOKUP(B422,order,2,FALSE)</f>
        <v>192</v>
      </c>
      <c r="D422" s="3">
        <v>42798</v>
      </c>
      <c r="E422" s="3">
        <v>42803</v>
      </c>
      <c r="F422" t="s">
        <v>25</v>
      </c>
      <c r="G422" s="10">
        <f>VLOOKUP(F422,ship,2,FALSE)</f>
        <v>2</v>
      </c>
      <c r="H422" t="s">
        <v>3388</v>
      </c>
      <c r="I422">
        <f>VLOOKUP(H422,customer,2,FALSE)</f>
        <v>134</v>
      </c>
      <c r="J422" t="s">
        <v>563</v>
      </c>
      <c r="K422" t="s">
        <v>18</v>
      </c>
      <c r="L422">
        <f>VLOOKUP(K422,segment1,2,FALSE)</f>
        <v>2</v>
      </c>
      <c r="M422" t="s">
        <v>3255</v>
      </c>
      <c r="N422" t="s">
        <v>19</v>
      </c>
      <c r="O422">
        <f>VLOOKUP(N422,city,2,FALSE)</f>
        <v>2</v>
      </c>
      <c r="P422" t="s">
        <v>20</v>
      </c>
      <c r="Q422">
        <f>VLOOKUP(P422,state,2,FALSE)</f>
        <v>2</v>
      </c>
      <c r="R422">
        <v>90045</v>
      </c>
      <c r="S422" t="s">
        <v>21</v>
      </c>
      <c r="T422" s="10">
        <f>VLOOKUP(S422,region,2,FALSE)</f>
        <v>2</v>
      </c>
      <c r="U422" t="s">
        <v>4475</v>
      </c>
      <c r="V422" t="s">
        <v>22</v>
      </c>
      <c r="W422">
        <f>VLOOKUP(U422,product,2,FALSE)</f>
        <v>374</v>
      </c>
      <c r="X422">
        <f>VLOOKUP(V422,category,2,FALSE)</f>
        <v>2</v>
      </c>
      <c r="Y422" t="s">
        <v>103</v>
      </c>
      <c r="Z422">
        <f>VLOOKUP(Y422,subcategory,2,FALSE)</f>
        <v>13</v>
      </c>
      <c r="AA422" t="s">
        <v>2420</v>
      </c>
      <c r="AB422">
        <v>15.25</v>
      </c>
      <c r="AC422">
        <v>1</v>
      </c>
      <c r="AD422">
        <v>0</v>
      </c>
      <c r="AE422" s="4">
        <v>7.0149999999999988</v>
      </c>
    </row>
    <row r="423" spans="1:31" x14ac:dyDescent="0.3">
      <c r="A423" s="2">
        <v>422</v>
      </c>
      <c r="B423" t="s">
        <v>5970</v>
      </c>
      <c r="C423">
        <f>VLOOKUP(B423,order,2,FALSE)</f>
        <v>193</v>
      </c>
      <c r="D423" s="3">
        <v>41812</v>
      </c>
      <c r="E423" s="3">
        <v>41815</v>
      </c>
      <c r="F423" t="s">
        <v>97</v>
      </c>
      <c r="G423" s="10">
        <f>VLOOKUP(F423,ship,2,FALSE)</f>
        <v>3</v>
      </c>
      <c r="H423" t="s">
        <v>3287</v>
      </c>
      <c r="I423">
        <f>VLOOKUP(H423,customer,2,FALSE)</f>
        <v>33</v>
      </c>
      <c r="J423" t="s">
        <v>171</v>
      </c>
      <c r="K423" t="s">
        <v>9</v>
      </c>
      <c r="L423">
        <f>VLOOKUP(K423,segment1,2,FALSE)</f>
        <v>1</v>
      </c>
      <c r="M423" t="s">
        <v>3255</v>
      </c>
      <c r="N423" t="s">
        <v>707</v>
      </c>
      <c r="O423">
        <f>VLOOKUP(N423,city,2,FALSE)</f>
        <v>104</v>
      </c>
      <c r="P423" t="s">
        <v>228</v>
      </c>
      <c r="Q423">
        <f>VLOOKUP(P423,state,2,FALSE)</f>
        <v>23</v>
      </c>
      <c r="R423">
        <v>80027</v>
      </c>
      <c r="S423" t="s">
        <v>21</v>
      </c>
      <c r="T423" s="10">
        <f>VLOOKUP(S423,region,2,FALSE)</f>
        <v>2</v>
      </c>
      <c r="U423" t="s">
        <v>4476</v>
      </c>
      <c r="V423" t="s">
        <v>35</v>
      </c>
      <c r="W423">
        <v>212</v>
      </c>
      <c r="X423">
        <f>VLOOKUP(V423,category,2,FALSE)</f>
        <v>3</v>
      </c>
      <c r="Y423" t="s">
        <v>3232</v>
      </c>
      <c r="Z423">
        <f>VLOOKUP(Y423,subcategory,2,FALSE)</f>
        <v>12</v>
      </c>
      <c r="AA423" t="s">
        <v>2058</v>
      </c>
      <c r="AB423">
        <v>196.75200000000001</v>
      </c>
      <c r="AC423">
        <v>6</v>
      </c>
      <c r="AD423">
        <v>0.2</v>
      </c>
      <c r="AE423" s="4">
        <v>56.566200000000009</v>
      </c>
    </row>
    <row r="424" spans="1:31" x14ac:dyDescent="0.3">
      <c r="A424" s="2">
        <v>423</v>
      </c>
      <c r="B424" t="s">
        <v>9298</v>
      </c>
      <c r="C424">
        <f>VLOOKUP(B424,order,2,FALSE)</f>
        <v>194</v>
      </c>
      <c r="D424" s="3">
        <v>43027</v>
      </c>
      <c r="E424" s="3">
        <v>43031</v>
      </c>
      <c r="F424" t="s">
        <v>25</v>
      </c>
      <c r="G424" s="10">
        <f>VLOOKUP(F424,ship,2,FALSE)</f>
        <v>2</v>
      </c>
      <c r="H424" t="s">
        <v>3427</v>
      </c>
      <c r="I424">
        <f>VLOOKUP(H424,customer,2,FALSE)</f>
        <v>173</v>
      </c>
      <c r="J424" t="s">
        <v>709</v>
      </c>
      <c r="K424" t="s">
        <v>18</v>
      </c>
      <c r="L424">
        <f>VLOOKUP(K424,segment1,2,FALSE)</f>
        <v>2</v>
      </c>
      <c r="M424" t="s">
        <v>3255</v>
      </c>
      <c r="N424" t="s">
        <v>710</v>
      </c>
      <c r="O424">
        <f>VLOOKUP(N424,city,2,FALSE)</f>
        <v>105</v>
      </c>
      <c r="P424" t="s">
        <v>601</v>
      </c>
      <c r="Q424">
        <f>VLOOKUP(P424,state,2,FALSE)</f>
        <v>32</v>
      </c>
      <c r="R424">
        <v>1841</v>
      </c>
      <c r="S424" t="s">
        <v>79</v>
      </c>
      <c r="T424" s="10">
        <f>VLOOKUP(S424,region,2,FALSE)</f>
        <v>4</v>
      </c>
      <c r="U424" t="s">
        <v>4477</v>
      </c>
      <c r="V424" t="s">
        <v>13</v>
      </c>
      <c r="W424">
        <f>VLOOKUP(U424,product,2,FALSE)</f>
        <v>376</v>
      </c>
      <c r="X424">
        <f>VLOOKUP(V424,category,2,FALSE)</f>
        <v>1</v>
      </c>
      <c r="Y424" t="s">
        <v>3228</v>
      </c>
      <c r="Z424">
        <f>VLOOKUP(Y424,subcategory,2,FALSE)</f>
        <v>6</v>
      </c>
      <c r="AA424" t="s">
        <v>214</v>
      </c>
      <c r="AB424">
        <v>56.56</v>
      </c>
      <c r="AC424">
        <v>4</v>
      </c>
      <c r="AD424">
        <v>0</v>
      </c>
      <c r="AE424" s="4">
        <v>14.705600000000004</v>
      </c>
    </row>
    <row r="425" spans="1:31" x14ac:dyDescent="0.3">
      <c r="A425" s="2">
        <v>424</v>
      </c>
      <c r="B425" t="s">
        <v>9298</v>
      </c>
      <c r="C425">
        <f>VLOOKUP(B425,order,2,FALSE)</f>
        <v>194</v>
      </c>
      <c r="D425" s="3">
        <v>43027</v>
      </c>
      <c r="E425" s="3">
        <v>43031</v>
      </c>
      <c r="F425" t="s">
        <v>25</v>
      </c>
      <c r="G425" s="10">
        <f>VLOOKUP(F425,ship,2,FALSE)</f>
        <v>2</v>
      </c>
      <c r="H425" t="s">
        <v>3427</v>
      </c>
      <c r="I425">
        <f>VLOOKUP(H425,customer,2,FALSE)</f>
        <v>173</v>
      </c>
      <c r="J425" t="s">
        <v>709</v>
      </c>
      <c r="K425" t="s">
        <v>18</v>
      </c>
      <c r="L425">
        <f>VLOOKUP(K425,segment1,2,FALSE)</f>
        <v>2</v>
      </c>
      <c r="M425" t="s">
        <v>3255</v>
      </c>
      <c r="N425" t="s">
        <v>710</v>
      </c>
      <c r="O425">
        <f>VLOOKUP(N425,city,2,FALSE)</f>
        <v>105</v>
      </c>
      <c r="P425" t="s">
        <v>601</v>
      </c>
      <c r="Q425">
        <f>VLOOKUP(P425,state,2,FALSE)</f>
        <v>32</v>
      </c>
      <c r="R425">
        <v>1841</v>
      </c>
      <c r="S425" t="s">
        <v>79</v>
      </c>
      <c r="T425" s="10">
        <f>VLOOKUP(S425,region,2,FALSE)</f>
        <v>4</v>
      </c>
      <c r="U425" t="s">
        <v>4478</v>
      </c>
      <c r="V425" t="s">
        <v>22</v>
      </c>
      <c r="W425">
        <v>213</v>
      </c>
      <c r="X425">
        <f>VLOOKUP(V425,category,2,FALSE)</f>
        <v>2</v>
      </c>
      <c r="Y425" t="s">
        <v>3227</v>
      </c>
      <c r="Z425">
        <f>VLOOKUP(Y425,subcategory,2,FALSE)</f>
        <v>5</v>
      </c>
      <c r="AA425" t="s">
        <v>1997</v>
      </c>
      <c r="AB425">
        <v>32.700000000000003</v>
      </c>
      <c r="AC425">
        <v>3</v>
      </c>
      <c r="AD425">
        <v>0</v>
      </c>
      <c r="AE425" s="4">
        <v>8.5019999999999989</v>
      </c>
    </row>
    <row r="426" spans="1:31" x14ac:dyDescent="0.3">
      <c r="A426" s="2">
        <v>425</v>
      </c>
      <c r="B426" t="s">
        <v>9299</v>
      </c>
      <c r="C426">
        <f>VLOOKUP(B426,order,2,FALSE)</f>
        <v>195</v>
      </c>
      <c r="D426" s="3">
        <v>42968</v>
      </c>
      <c r="E426" s="3">
        <v>42970</v>
      </c>
      <c r="F426" t="s">
        <v>7</v>
      </c>
      <c r="G426" s="10">
        <f>VLOOKUP(F426,ship,2,FALSE)</f>
        <v>1</v>
      </c>
      <c r="H426" t="s">
        <v>3428</v>
      </c>
      <c r="I426">
        <f>VLOOKUP(H426,customer,2,FALSE)</f>
        <v>174</v>
      </c>
      <c r="J426" t="s">
        <v>712</v>
      </c>
      <c r="K426" t="s">
        <v>9</v>
      </c>
      <c r="L426">
        <f>VLOOKUP(K426,segment1,2,FALSE)</f>
        <v>1</v>
      </c>
      <c r="M426" t="s">
        <v>3255</v>
      </c>
      <c r="N426" t="s">
        <v>169</v>
      </c>
      <c r="O426">
        <f>VLOOKUP(N426,city,2,FALSE)</f>
        <v>26</v>
      </c>
      <c r="P426" t="s">
        <v>713</v>
      </c>
      <c r="Q426">
        <f>VLOOKUP(P426,state,2,FALSE)</f>
        <v>36</v>
      </c>
      <c r="R426">
        <v>39212</v>
      </c>
      <c r="S426" t="s">
        <v>12</v>
      </c>
      <c r="T426" s="10">
        <f>VLOOKUP(S426,region,2,FALSE)</f>
        <v>1</v>
      </c>
      <c r="U426" t="s">
        <v>4479</v>
      </c>
      <c r="V426" t="s">
        <v>13</v>
      </c>
      <c r="W426">
        <f>VLOOKUP(U426,product,2,FALSE)</f>
        <v>378</v>
      </c>
      <c r="X426">
        <f>VLOOKUP(V426,category,2,FALSE)</f>
        <v>1</v>
      </c>
      <c r="Y426" t="s">
        <v>3226</v>
      </c>
      <c r="Z426">
        <f>VLOOKUP(Y426,subcategory,2,FALSE)</f>
        <v>2</v>
      </c>
      <c r="AA426" t="s">
        <v>3197</v>
      </c>
      <c r="AB426">
        <v>866.4</v>
      </c>
      <c r="AC426">
        <v>4</v>
      </c>
      <c r="AD426">
        <v>0</v>
      </c>
      <c r="AE426" s="4">
        <v>225.26400000000001</v>
      </c>
    </row>
    <row r="427" spans="1:31" x14ac:dyDescent="0.3">
      <c r="A427" s="2">
        <v>426</v>
      </c>
      <c r="B427" t="s">
        <v>9300</v>
      </c>
      <c r="C427">
        <f>VLOOKUP(B427,order,2,FALSE)</f>
        <v>196</v>
      </c>
      <c r="D427" s="3">
        <v>43062</v>
      </c>
      <c r="E427" s="3">
        <v>43065</v>
      </c>
      <c r="F427" t="s">
        <v>7</v>
      </c>
      <c r="G427" s="10">
        <f>VLOOKUP(F427,ship,2,FALSE)</f>
        <v>1</v>
      </c>
      <c r="H427" t="s">
        <v>3280</v>
      </c>
      <c r="I427">
        <f>VLOOKUP(H427,customer,2,FALSE)</f>
        <v>26</v>
      </c>
      <c r="J427" t="s">
        <v>137</v>
      </c>
      <c r="K427" t="s">
        <v>18</v>
      </c>
      <c r="L427">
        <f>VLOOKUP(K427,segment1,2,FALSE)</f>
        <v>2</v>
      </c>
      <c r="M427" t="s">
        <v>3255</v>
      </c>
      <c r="N427" t="s">
        <v>715</v>
      </c>
      <c r="O427">
        <f>VLOOKUP(N427,city,2,FALSE)</f>
        <v>106</v>
      </c>
      <c r="P427" t="s">
        <v>123</v>
      </c>
      <c r="Q427">
        <f>VLOOKUP(P427,state,2,FALSE)</f>
        <v>13</v>
      </c>
      <c r="R427">
        <v>48187</v>
      </c>
      <c r="S427" t="s">
        <v>55</v>
      </c>
      <c r="T427" s="10">
        <f>VLOOKUP(S427,region,2,FALSE)</f>
        <v>3</v>
      </c>
      <c r="U427" t="s">
        <v>4480</v>
      </c>
      <c r="V427" t="s">
        <v>13</v>
      </c>
      <c r="W427">
        <v>214</v>
      </c>
      <c r="X427">
        <f>VLOOKUP(V427,category,2,FALSE)</f>
        <v>1</v>
      </c>
      <c r="Y427" t="s">
        <v>3228</v>
      </c>
      <c r="Z427">
        <f>VLOOKUP(Y427,subcategory,2,FALSE)</f>
        <v>6</v>
      </c>
      <c r="AA427" t="s">
        <v>1325</v>
      </c>
      <c r="AB427">
        <v>28.4</v>
      </c>
      <c r="AC427">
        <v>2</v>
      </c>
      <c r="AD427">
        <v>0</v>
      </c>
      <c r="AE427" s="4">
        <v>11.076000000000001</v>
      </c>
    </row>
    <row r="428" spans="1:31" x14ac:dyDescent="0.3">
      <c r="A428" s="2">
        <v>427</v>
      </c>
      <c r="B428" t="s">
        <v>9300</v>
      </c>
      <c r="C428">
        <f>VLOOKUP(B428,order,2,FALSE)</f>
        <v>196</v>
      </c>
      <c r="D428" s="3">
        <v>43062</v>
      </c>
      <c r="E428" s="3">
        <v>43065</v>
      </c>
      <c r="F428" t="s">
        <v>7</v>
      </c>
      <c r="G428" s="10">
        <f>VLOOKUP(F428,ship,2,FALSE)</f>
        <v>1</v>
      </c>
      <c r="H428" t="s">
        <v>3280</v>
      </c>
      <c r="I428">
        <f>VLOOKUP(H428,customer,2,FALSE)</f>
        <v>26</v>
      </c>
      <c r="J428" t="s">
        <v>137</v>
      </c>
      <c r="K428" t="s">
        <v>18</v>
      </c>
      <c r="L428">
        <f>VLOOKUP(K428,segment1,2,FALSE)</f>
        <v>2</v>
      </c>
      <c r="M428" t="s">
        <v>3255</v>
      </c>
      <c r="N428" t="s">
        <v>715</v>
      </c>
      <c r="O428">
        <f>VLOOKUP(N428,city,2,FALSE)</f>
        <v>106</v>
      </c>
      <c r="P428" t="s">
        <v>123</v>
      </c>
      <c r="Q428">
        <f>VLOOKUP(P428,state,2,FALSE)</f>
        <v>13</v>
      </c>
      <c r="R428">
        <v>48187</v>
      </c>
      <c r="S428" t="s">
        <v>55</v>
      </c>
      <c r="T428" s="10">
        <f>VLOOKUP(S428,region,2,FALSE)</f>
        <v>3</v>
      </c>
      <c r="U428" t="s">
        <v>4481</v>
      </c>
      <c r="V428" t="s">
        <v>22</v>
      </c>
      <c r="W428">
        <f>VLOOKUP(U428,product,2,FALSE)</f>
        <v>380</v>
      </c>
      <c r="X428">
        <f>VLOOKUP(V428,category,2,FALSE)</f>
        <v>2</v>
      </c>
      <c r="Y428" t="s">
        <v>3231</v>
      </c>
      <c r="Z428">
        <f>VLOOKUP(Y428,subcategory,2,FALSE)</f>
        <v>9</v>
      </c>
      <c r="AA428" t="s">
        <v>1036</v>
      </c>
      <c r="AB428">
        <v>287.92</v>
      </c>
      <c r="AC428">
        <v>8</v>
      </c>
      <c r="AD428">
        <v>0</v>
      </c>
      <c r="AE428" s="4">
        <v>138.20160000000001</v>
      </c>
    </row>
    <row r="429" spans="1:31" x14ac:dyDescent="0.3">
      <c r="A429" s="2">
        <v>428</v>
      </c>
      <c r="B429" t="s">
        <v>5971</v>
      </c>
      <c r="C429">
        <f>VLOOKUP(B429,order,2,FALSE)</f>
        <v>197</v>
      </c>
      <c r="D429" s="3">
        <v>41894</v>
      </c>
      <c r="E429" s="3">
        <v>41895</v>
      </c>
      <c r="F429" t="s">
        <v>97</v>
      </c>
      <c r="G429" s="10">
        <f>VLOOKUP(F429,ship,2,FALSE)</f>
        <v>3</v>
      </c>
      <c r="H429" t="s">
        <v>3429</v>
      </c>
      <c r="I429">
        <f>VLOOKUP(H429,customer,2,FALSE)</f>
        <v>175</v>
      </c>
      <c r="J429" t="s">
        <v>717</v>
      </c>
      <c r="K429" t="s">
        <v>52</v>
      </c>
      <c r="L429">
        <f>VLOOKUP(K429,segment1,2,FALSE)</f>
        <v>3</v>
      </c>
      <c r="M429" t="s">
        <v>3255</v>
      </c>
      <c r="N429" t="s">
        <v>718</v>
      </c>
      <c r="O429">
        <f>VLOOKUP(N429,city,2,FALSE)</f>
        <v>107</v>
      </c>
      <c r="P429" t="s">
        <v>139</v>
      </c>
      <c r="Q429">
        <f>VLOOKUP(P429,state,2,FALSE)</f>
        <v>16</v>
      </c>
      <c r="R429">
        <v>10801</v>
      </c>
      <c r="S429" t="s">
        <v>79</v>
      </c>
      <c r="T429" s="10">
        <f>VLOOKUP(S429,region,2,FALSE)</f>
        <v>4</v>
      </c>
      <c r="U429" t="s">
        <v>4482</v>
      </c>
      <c r="V429" t="s">
        <v>35</v>
      </c>
      <c r="W429">
        <v>215</v>
      </c>
      <c r="X429">
        <f>VLOOKUP(V429,category,2,FALSE)</f>
        <v>3</v>
      </c>
      <c r="Y429" t="s">
        <v>3235</v>
      </c>
      <c r="Z429">
        <f>VLOOKUP(Y429,subcategory,2,FALSE)</f>
        <v>16</v>
      </c>
      <c r="AA429" t="s">
        <v>2569</v>
      </c>
      <c r="AB429">
        <v>69.989999999999995</v>
      </c>
      <c r="AC429">
        <v>1</v>
      </c>
      <c r="AD429">
        <v>0</v>
      </c>
      <c r="AE429" s="4">
        <v>30.095700000000001</v>
      </c>
    </row>
    <row r="430" spans="1:31" x14ac:dyDescent="0.3">
      <c r="A430" s="2">
        <v>429</v>
      </c>
      <c r="B430" t="s">
        <v>9301</v>
      </c>
      <c r="C430">
        <f>VLOOKUP(B430,order,2,FALSE)</f>
        <v>198</v>
      </c>
      <c r="D430" s="3">
        <v>43009</v>
      </c>
      <c r="E430" s="3">
        <v>43016</v>
      </c>
      <c r="F430" t="s">
        <v>25</v>
      </c>
      <c r="G430" s="10">
        <f>VLOOKUP(F430,ship,2,FALSE)</f>
        <v>2</v>
      </c>
      <c r="H430" t="s">
        <v>3430</v>
      </c>
      <c r="I430">
        <f>VLOOKUP(H430,customer,2,FALSE)</f>
        <v>176</v>
      </c>
      <c r="J430" t="s">
        <v>720</v>
      </c>
      <c r="K430" t="s">
        <v>18</v>
      </c>
      <c r="L430">
        <f>VLOOKUP(K430,segment1,2,FALSE)</f>
        <v>2</v>
      </c>
      <c r="M430" t="s">
        <v>3255</v>
      </c>
      <c r="N430" t="s">
        <v>335</v>
      </c>
      <c r="O430">
        <f>VLOOKUP(N430,city,2,FALSE)</f>
        <v>53</v>
      </c>
      <c r="P430" t="s">
        <v>54</v>
      </c>
      <c r="Q430">
        <f>VLOOKUP(P430,state,2,FALSE)</f>
        <v>6</v>
      </c>
      <c r="R430">
        <v>78207</v>
      </c>
      <c r="S430" t="s">
        <v>55</v>
      </c>
      <c r="T430" s="10">
        <f>VLOOKUP(S430,region,2,FALSE)</f>
        <v>3</v>
      </c>
      <c r="U430" t="s">
        <v>4483</v>
      </c>
      <c r="V430" t="s">
        <v>22</v>
      </c>
      <c r="W430">
        <f>VLOOKUP(U430,product,2,FALSE)</f>
        <v>382</v>
      </c>
      <c r="X430">
        <f>VLOOKUP(V430,category,2,FALSE)</f>
        <v>2</v>
      </c>
      <c r="Y430" t="s">
        <v>3229</v>
      </c>
      <c r="Z430">
        <f>VLOOKUP(Y430,subcategory,2,FALSE)</f>
        <v>7</v>
      </c>
      <c r="AA430" t="s">
        <v>749</v>
      </c>
      <c r="AB430">
        <v>6.6719999999999988</v>
      </c>
      <c r="AC430">
        <v>6</v>
      </c>
      <c r="AD430">
        <v>0.2</v>
      </c>
      <c r="AE430" s="4">
        <v>0.50039999999999996</v>
      </c>
    </row>
    <row r="431" spans="1:31" x14ac:dyDescent="0.3">
      <c r="A431" s="2">
        <v>430</v>
      </c>
      <c r="B431" t="s">
        <v>7988</v>
      </c>
      <c r="C431">
        <f>VLOOKUP(B431,order,2,FALSE)</f>
        <v>199</v>
      </c>
      <c r="D431" s="3">
        <v>42475</v>
      </c>
      <c r="E431" s="3">
        <v>42481</v>
      </c>
      <c r="F431" t="s">
        <v>25</v>
      </c>
      <c r="G431" s="10">
        <f>VLOOKUP(F431,ship,2,FALSE)</f>
        <v>2</v>
      </c>
      <c r="H431" t="s">
        <v>3431</v>
      </c>
      <c r="I431">
        <f>VLOOKUP(H431,customer,2,FALSE)</f>
        <v>177</v>
      </c>
      <c r="J431" t="s">
        <v>722</v>
      </c>
      <c r="K431" t="s">
        <v>52</v>
      </c>
      <c r="L431">
        <f>VLOOKUP(K431,segment1,2,FALSE)</f>
        <v>3</v>
      </c>
      <c r="M431" t="s">
        <v>3255</v>
      </c>
      <c r="N431" t="s">
        <v>723</v>
      </c>
      <c r="O431">
        <f>VLOOKUP(N431,city,2,FALSE)</f>
        <v>108</v>
      </c>
      <c r="P431" t="s">
        <v>44</v>
      </c>
      <c r="Q431">
        <f>VLOOKUP(P431,state,2,FALSE)</f>
        <v>4</v>
      </c>
      <c r="R431">
        <v>28052</v>
      </c>
      <c r="S431" t="s">
        <v>12</v>
      </c>
      <c r="T431" s="10">
        <f>VLOOKUP(S431,region,2,FALSE)</f>
        <v>1</v>
      </c>
      <c r="U431" t="s">
        <v>4484</v>
      </c>
      <c r="V431" t="s">
        <v>22</v>
      </c>
      <c r="W431">
        <v>216</v>
      </c>
      <c r="X431">
        <f>VLOOKUP(V431,category,2,FALSE)</f>
        <v>2</v>
      </c>
      <c r="Y431" t="s">
        <v>3231</v>
      </c>
      <c r="Z431">
        <f>VLOOKUP(Y431,subcategory,2,FALSE)</f>
        <v>9</v>
      </c>
      <c r="AA431" t="s">
        <v>1156</v>
      </c>
      <c r="AB431">
        <v>189.58800000000005</v>
      </c>
      <c r="AC431">
        <v>2</v>
      </c>
      <c r="AD431">
        <v>0.7</v>
      </c>
      <c r="AE431" s="4">
        <v>-145.35079999999999</v>
      </c>
    </row>
    <row r="432" spans="1:31" x14ac:dyDescent="0.3">
      <c r="A432" s="2">
        <v>431</v>
      </c>
      <c r="B432" t="s">
        <v>7988</v>
      </c>
      <c r="C432">
        <f>VLOOKUP(B432,order,2,FALSE)</f>
        <v>199</v>
      </c>
      <c r="D432" s="3">
        <v>42475</v>
      </c>
      <c r="E432" s="3">
        <v>42481</v>
      </c>
      <c r="F432" t="s">
        <v>25</v>
      </c>
      <c r="G432" s="10">
        <f>VLOOKUP(F432,ship,2,FALSE)</f>
        <v>2</v>
      </c>
      <c r="H432" t="s">
        <v>3431</v>
      </c>
      <c r="I432">
        <f>VLOOKUP(H432,customer,2,FALSE)</f>
        <v>177</v>
      </c>
      <c r="J432" t="s">
        <v>722</v>
      </c>
      <c r="K432" t="s">
        <v>52</v>
      </c>
      <c r="L432">
        <f>VLOOKUP(K432,segment1,2,FALSE)</f>
        <v>3</v>
      </c>
      <c r="M432" t="s">
        <v>3255</v>
      </c>
      <c r="N432" t="s">
        <v>723</v>
      </c>
      <c r="O432">
        <f>VLOOKUP(N432,city,2,FALSE)</f>
        <v>108</v>
      </c>
      <c r="P432" t="s">
        <v>44</v>
      </c>
      <c r="Q432">
        <f>VLOOKUP(P432,state,2,FALSE)</f>
        <v>4</v>
      </c>
      <c r="R432">
        <v>28052</v>
      </c>
      <c r="S432" t="s">
        <v>12</v>
      </c>
      <c r="T432" s="10">
        <f>VLOOKUP(S432,region,2,FALSE)</f>
        <v>1</v>
      </c>
      <c r="U432" t="s">
        <v>4279</v>
      </c>
      <c r="V432" t="s">
        <v>35</v>
      </c>
      <c r="W432">
        <f>VLOOKUP(U432,product,2,FALSE)</f>
        <v>172</v>
      </c>
      <c r="X432">
        <f>VLOOKUP(V432,category,2,FALSE)</f>
        <v>3</v>
      </c>
      <c r="Y432" t="s">
        <v>3232</v>
      </c>
      <c r="Z432">
        <f>VLOOKUP(Y432,subcategory,2,FALSE)</f>
        <v>12</v>
      </c>
      <c r="AA432" t="s">
        <v>1883</v>
      </c>
      <c r="AB432">
        <v>408.74399999999997</v>
      </c>
      <c r="AC432">
        <v>7</v>
      </c>
      <c r="AD432">
        <v>0.2</v>
      </c>
      <c r="AE432" s="4">
        <v>76.639499999999984</v>
      </c>
    </row>
    <row r="433" spans="1:31" x14ac:dyDescent="0.3">
      <c r="A433" s="2">
        <v>432</v>
      </c>
      <c r="B433" t="s">
        <v>7988</v>
      </c>
      <c r="C433">
        <f>VLOOKUP(B433,order,2,FALSE)</f>
        <v>199</v>
      </c>
      <c r="D433" s="3">
        <v>42475</v>
      </c>
      <c r="E433" s="3">
        <v>42481</v>
      </c>
      <c r="F433" t="s">
        <v>25</v>
      </c>
      <c r="G433" s="10">
        <f>VLOOKUP(F433,ship,2,FALSE)</f>
        <v>2</v>
      </c>
      <c r="H433" t="s">
        <v>3431</v>
      </c>
      <c r="I433">
        <f>VLOOKUP(H433,customer,2,FALSE)</f>
        <v>177</v>
      </c>
      <c r="J433" t="s">
        <v>722</v>
      </c>
      <c r="K433" t="s">
        <v>52</v>
      </c>
      <c r="L433">
        <f>VLOOKUP(K433,segment1,2,FALSE)</f>
        <v>3</v>
      </c>
      <c r="M433" t="s">
        <v>3255</v>
      </c>
      <c r="N433" t="s">
        <v>723</v>
      </c>
      <c r="O433">
        <f>VLOOKUP(N433,city,2,FALSE)</f>
        <v>108</v>
      </c>
      <c r="P433" t="s">
        <v>44</v>
      </c>
      <c r="Q433">
        <f>VLOOKUP(P433,state,2,FALSE)</f>
        <v>4</v>
      </c>
      <c r="R433">
        <v>28052</v>
      </c>
      <c r="S433" t="s">
        <v>12</v>
      </c>
      <c r="T433" s="10">
        <f>VLOOKUP(S433,region,2,FALSE)</f>
        <v>1</v>
      </c>
      <c r="U433" t="s">
        <v>4279</v>
      </c>
      <c r="V433" t="s">
        <v>35</v>
      </c>
      <c r="W433">
        <v>217</v>
      </c>
      <c r="X433">
        <f>VLOOKUP(V433,category,2,FALSE)</f>
        <v>3</v>
      </c>
      <c r="Y433" t="s">
        <v>3232</v>
      </c>
      <c r="Z433">
        <f>VLOOKUP(Y433,subcategory,2,FALSE)</f>
        <v>12</v>
      </c>
      <c r="AA433" t="s">
        <v>1883</v>
      </c>
      <c r="AB433">
        <v>291.95999999999998</v>
      </c>
      <c r="AC433">
        <v>5</v>
      </c>
      <c r="AD433">
        <v>0.2</v>
      </c>
      <c r="AE433" s="4">
        <v>54.742499999999978</v>
      </c>
    </row>
    <row r="434" spans="1:31" x14ac:dyDescent="0.3">
      <c r="A434" s="2">
        <v>433</v>
      </c>
      <c r="B434" t="s">
        <v>7988</v>
      </c>
      <c r="C434">
        <f>VLOOKUP(B434,order,2,FALSE)</f>
        <v>199</v>
      </c>
      <c r="D434" s="3">
        <v>42475</v>
      </c>
      <c r="E434" s="3">
        <v>42481</v>
      </c>
      <c r="F434" t="s">
        <v>25</v>
      </c>
      <c r="G434" s="10">
        <f>VLOOKUP(F434,ship,2,FALSE)</f>
        <v>2</v>
      </c>
      <c r="H434" t="s">
        <v>3431</v>
      </c>
      <c r="I434">
        <f>VLOOKUP(H434,customer,2,FALSE)</f>
        <v>177</v>
      </c>
      <c r="J434" t="s">
        <v>722</v>
      </c>
      <c r="K434" t="s">
        <v>52</v>
      </c>
      <c r="L434">
        <f>VLOOKUP(K434,segment1,2,FALSE)</f>
        <v>3</v>
      </c>
      <c r="M434" t="s">
        <v>3255</v>
      </c>
      <c r="N434" t="s">
        <v>723</v>
      </c>
      <c r="O434">
        <f>VLOOKUP(N434,city,2,FALSE)</f>
        <v>108</v>
      </c>
      <c r="P434" t="s">
        <v>44</v>
      </c>
      <c r="Q434">
        <f>VLOOKUP(P434,state,2,FALSE)</f>
        <v>4</v>
      </c>
      <c r="R434">
        <v>28052</v>
      </c>
      <c r="S434" t="s">
        <v>12</v>
      </c>
      <c r="T434" s="10">
        <f>VLOOKUP(S434,region,2,FALSE)</f>
        <v>1</v>
      </c>
      <c r="U434" t="s">
        <v>4485</v>
      </c>
      <c r="V434" t="s">
        <v>22</v>
      </c>
      <c r="W434">
        <f>VLOOKUP(U434,product,2,FALSE)</f>
        <v>384</v>
      </c>
      <c r="X434">
        <f>VLOOKUP(V434,category,2,FALSE)</f>
        <v>2</v>
      </c>
      <c r="Y434" t="s">
        <v>3227</v>
      </c>
      <c r="Z434">
        <f>VLOOKUP(Y434,subcategory,2,FALSE)</f>
        <v>5</v>
      </c>
      <c r="AA434" t="s">
        <v>1211</v>
      </c>
      <c r="AB434">
        <v>4.7679999999999998</v>
      </c>
      <c r="AC434">
        <v>2</v>
      </c>
      <c r="AD434">
        <v>0.2</v>
      </c>
      <c r="AE434" s="4">
        <v>-0.7748000000000006</v>
      </c>
    </row>
    <row r="435" spans="1:31" x14ac:dyDescent="0.3">
      <c r="A435" s="2">
        <v>434</v>
      </c>
      <c r="B435" t="s">
        <v>7989</v>
      </c>
      <c r="C435">
        <f>VLOOKUP(B435,order,2,FALSE)</f>
        <v>200</v>
      </c>
      <c r="D435" s="3">
        <v>42527</v>
      </c>
      <c r="E435" s="3">
        <v>42528</v>
      </c>
      <c r="F435" t="s">
        <v>97</v>
      </c>
      <c r="G435" s="10">
        <f>VLOOKUP(F435,ship,2,FALSE)</f>
        <v>3</v>
      </c>
      <c r="H435" t="s">
        <v>3327</v>
      </c>
      <c r="I435">
        <f>VLOOKUP(H435,customer,2,FALSE)</f>
        <v>73</v>
      </c>
      <c r="J435" t="s">
        <v>318</v>
      </c>
      <c r="K435" t="s">
        <v>9</v>
      </c>
      <c r="L435">
        <f>VLOOKUP(K435,segment1,2,FALSE)</f>
        <v>1</v>
      </c>
      <c r="M435" t="s">
        <v>3255</v>
      </c>
      <c r="N435" t="s">
        <v>600</v>
      </c>
      <c r="O435">
        <f>VLOOKUP(N435,city,2,FALSE)</f>
        <v>91</v>
      </c>
      <c r="P435" t="s">
        <v>601</v>
      </c>
      <c r="Q435">
        <f>VLOOKUP(P435,state,2,FALSE)</f>
        <v>32</v>
      </c>
      <c r="R435">
        <v>1852</v>
      </c>
      <c r="S435" t="s">
        <v>79</v>
      </c>
      <c r="T435" s="10">
        <f>VLOOKUP(S435,region,2,FALSE)</f>
        <v>4</v>
      </c>
      <c r="U435" t="s">
        <v>4486</v>
      </c>
      <c r="V435" t="s">
        <v>22</v>
      </c>
      <c r="W435">
        <v>218</v>
      </c>
      <c r="X435">
        <f>VLOOKUP(V435,category,2,FALSE)</f>
        <v>2</v>
      </c>
      <c r="Y435" t="s">
        <v>3227</v>
      </c>
      <c r="Z435">
        <f>VLOOKUP(Y435,subcategory,2,FALSE)</f>
        <v>5</v>
      </c>
      <c r="AA435" t="s">
        <v>2812</v>
      </c>
      <c r="AB435">
        <v>714.30000000000007</v>
      </c>
      <c r="AC435">
        <v>5</v>
      </c>
      <c r="AD435">
        <v>0</v>
      </c>
      <c r="AE435" s="4">
        <v>207.14699999999993</v>
      </c>
    </row>
    <row r="436" spans="1:31" x14ac:dyDescent="0.3">
      <c r="A436" s="2">
        <v>435</v>
      </c>
      <c r="B436" t="s">
        <v>5972</v>
      </c>
      <c r="C436">
        <f>VLOOKUP(B436,order,2,FALSE)</f>
        <v>201</v>
      </c>
      <c r="D436" s="3">
        <v>41992</v>
      </c>
      <c r="E436" s="3">
        <v>41998</v>
      </c>
      <c r="F436" t="s">
        <v>25</v>
      </c>
      <c r="G436" s="10">
        <f>VLOOKUP(F436,ship,2,FALSE)</f>
        <v>2</v>
      </c>
      <c r="H436" t="s">
        <v>3432</v>
      </c>
      <c r="I436">
        <f>VLOOKUP(H436,customer,2,FALSE)</f>
        <v>178</v>
      </c>
      <c r="J436" t="s">
        <v>728</v>
      </c>
      <c r="K436" t="s">
        <v>9</v>
      </c>
      <c r="L436">
        <f>VLOOKUP(K436,segment1,2,FALSE)</f>
        <v>1</v>
      </c>
      <c r="M436" t="s">
        <v>3255</v>
      </c>
      <c r="N436" t="s">
        <v>729</v>
      </c>
      <c r="O436">
        <f>VLOOKUP(N436,city,2,FALSE)</f>
        <v>109</v>
      </c>
      <c r="P436" t="s">
        <v>28</v>
      </c>
      <c r="Q436">
        <f>VLOOKUP(P436,state,2,FALSE)</f>
        <v>3</v>
      </c>
      <c r="R436">
        <v>32216</v>
      </c>
      <c r="S436" t="s">
        <v>12</v>
      </c>
      <c r="T436" s="10">
        <f>VLOOKUP(S436,region,2,FALSE)</f>
        <v>1</v>
      </c>
      <c r="U436" t="s">
        <v>4487</v>
      </c>
      <c r="V436" t="s">
        <v>22</v>
      </c>
      <c r="W436">
        <f>VLOOKUP(U436,product,2,FALSE)</f>
        <v>386</v>
      </c>
      <c r="X436">
        <f>VLOOKUP(V436,category,2,FALSE)</f>
        <v>2</v>
      </c>
      <c r="Y436" t="s">
        <v>3231</v>
      </c>
      <c r="Z436">
        <f>VLOOKUP(Y436,subcategory,2,FALSE)</f>
        <v>9</v>
      </c>
      <c r="AA436" t="s">
        <v>1526</v>
      </c>
      <c r="AB436">
        <v>4.8120000000000003</v>
      </c>
      <c r="AC436">
        <v>2</v>
      </c>
      <c r="AD436">
        <v>0.7</v>
      </c>
      <c r="AE436" s="4">
        <v>-3.6891999999999996</v>
      </c>
    </row>
    <row r="437" spans="1:31" x14ac:dyDescent="0.3">
      <c r="A437" s="2">
        <v>436</v>
      </c>
      <c r="B437" t="s">
        <v>5972</v>
      </c>
      <c r="C437">
        <f>VLOOKUP(B437,order,2,FALSE)</f>
        <v>201</v>
      </c>
      <c r="D437" s="3">
        <v>41992</v>
      </c>
      <c r="E437" s="3">
        <v>41998</v>
      </c>
      <c r="F437" t="s">
        <v>25</v>
      </c>
      <c r="G437" s="10">
        <f>VLOOKUP(F437,ship,2,FALSE)</f>
        <v>2</v>
      </c>
      <c r="H437" t="s">
        <v>3432</v>
      </c>
      <c r="I437">
        <f>VLOOKUP(H437,customer,2,FALSE)</f>
        <v>178</v>
      </c>
      <c r="J437" t="s">
        <v>728</v>
      </c>
      <c r="K437" t="s">
        <v>9</v>
      </c>
      <c r="L437">
        <f>VLOOKUP(K437,segment1,2,FALSE)</f>
        <v>1</v>
      </c>
      <c r="M437" t="s">
        <v>3255</v>
      </c>
      <c r="N437" t="s">
        <v>729</v>
      </c>
      <c r="O437">
        <f>VLOOKUP(N437,city,2,FALSE)</f>
        <v>109</v>
      </c>
      <c r="P437" t="s">
        <v>28</v>
      </c>
      <c r="Q437">
        <f>VLOOKUP(P437,state,2,FALSE)</f>
        <v>3</v>
      </c>
      <c r="R437">
        <v>32216</v>
      </c>
      <c r="S437" t="s">
        <v>12</v>
      </c>
      <c r="T437" s="10">
        <f>VLOOKUP(S437,region,2,FALSE)</f>
        <v>1</v>
      </c>
      <c r="U437" t="s">
        <v>4488</v>
      </c>
      <c r="V437" t="s">
        <v>35</v>
      </c>
      <c r="W437">
        <v>219</v>
      </c>
      <c r="X437">
        <f>VLOOKUP(V437,category,2,FALSE)</f>
        <v>3</v>
      </c>
      <c r="Y437" t="s">
        <v>3232</v>
      </c>
      <c r="Z437">
        <f>VLOOKUP(Y437,subcategory,2,FALSE)</f>
        <v>12</v>
      </c>
      <c r="AA437" t="s">
        <v>1523</v>
      </c>
      <c r="AB437">
        <v>247.8</v>
      </c>
      <c r="AC437">
        <v>5</v>
      </c>
      <c r="AD437">
        <v>0.2</v>
      </c>
      <c r="AE437" s="4">
        <v>-18.584999999999994</v>
      </c>
    </row>
    <row r="438" spans="1:31" x14ac:dyDescent="0.3">
      <c r="A438" s="2">
        <v>437</v>
      </c>
      <c r="B438" t="s">
        <v>7990</v>
      </c>
      <c r="C438">
        <f>VLOOKUP(B438,order,2,FALSE)</f>
        <v>202</v>
      </c>
      <c r="D438" s="3">
        <v>42533</v>
      </c>
      <c r="E438" s="3">
        <v>42535</v>
      </c>
      <c r="F438" t="s">
        <v>7</v>
      </c>
      <c r="G438" s="10">
        <f>VLOOKUP(F438,ship,2,FALSE)</f>
        <v>1</v>
      </c>
      <c r="H438" t="s">
        <v>3433</v>
      </c>
      <c r="I438">
        <f>VLOOKUP(H438,customer,2,FALSE)</f>
        <v>179</v>
      </c>
      <c r="J438" t="s">
        <v>732</v>
      </c>
      <c r="K438" t="s">
        <v>52</v>
      </c>
      <c r="L438">
        <f>VLOOKUP(K438,segment1,2,FALSE)</f>
        <v>3</v>
      </c>
      <c r="M438" t="s">
        <v>3255</v>
      </c>
      <c r="N438" t="s">
        <v>156</v>
      </c>
      <c r="O438">
        <f>VLOOKUP(N438,city,2,FALSE)</f>
        <v>23</v>
      </c>
      <c r="P438" t="s">
        <v>110</v>
      </c>
      <c r="Q438">
        <f>VLOOKUP(P438,state,2,FALSE)</f>
        <v>11</v>
      </c>
      <c r="R438">
        <v>60623</v>
      </c>
      <c r="S438" t="s">
        <v>55</v>
      </c>
      <c r="T438" s="10">
        <f>VLOOKUP(S438,region,2,FALSE)</f>
        <v>3</v>
      </c>
      <c r="U438" t="s">
        <v>4489</v>
      </c>
      <c r="V438" t="s">
        <v>35</v>
      </c>
      <c r="W438">
        <f>VLOOKUP(U438,product,2,FALSE)</f>
        <v>388</v>
      </c>
      <c r="X438">
        <f>VLOOKUP(V438,category,2,FALSE)</f>
        <v>3</v>
      </c>
      <c r="Y438" t="s">
        <v>3235</v>
      </c>
      <c r="Z438">
        <f>VLOOKUP(Y438,subcategory,2,FALSE)</f>
        <v>16</v>
      </c>
      <c r="AA438" t="s">
        <v>3028</v>
      </c>
      <c r="AB438">
        <v>1007.979</v>
      </c>
      <c r="AC438">
        <v>3</v>
      </c>
      <c r="AD438">
        <v>0.3</v>
      </c>
      <c r="AE438" s="4">
        <v>43.199100000000044</v>
      </c>
    </row>
    <row r="439" spans="1:31" x14ac:dyDescent="0.3">
      <c r="A439" s="2">
        <v>438</v>
      </c>
      <c r="B439" t="s">
        <v>7990</v>
      </c>
      <c r="C439">
        <f>VLOOKUP(B439,order,2,FALSE)</f>
        <v>202</v>
      </c>
      <c r="D439" s="3">
        <v>42533</v>
      </c>
      <c r="E439" s="3">
        <v>42535</v>
      </c>
      <c r="F439" t="s">
        <v>7</v>
      </c>
      <c r="G439" s="10">
        <f>VLOOKUP(F439,ship,2,FALSE)</f>
        <v>1</v>
      </c>
      <c r="H439" t="s">
        <v>3433</v>
      </c>
      <c r="I439">
        <f>VLOOKUP(H439,customer,2,FALSE)</f>
        <v>179</v>
      </c>
      <c r="J439" t="s">
        <v>732</v>
      </c>
      <c r="K439" t="s">
        <v>52</v>
      </c>
      <c r="L439">
        <f>VLOOKUP(K439,segment1,2,FALSE)</f>
        <v>3</v>
      </c>
      <c r="M439" t="s">
        <v>3255</v>
      </c>
      <c r="N439" t="s">
        <v>156</v>
      </c>
      <c r="O439">
        <f>VLOOKUP(N439,city,2,FALSE)</f>
        <v>23</v>
      </c>
      <c r="P439" t="s">
        <v>110</v>
      </c>
      <c r="Q439">
        <f>VLOOKUP(P439,state,2,FALSE)</f>
        <v>11</v>
      </c>
      <c r="R439">
        <v>60623</v>
      </c>
      <c r="S439" t="s">
        <v>55</v>
      </c>
      <c r="T439" s="10">
        <f>VLOOKUP(S439,region,2,FALSE)</f>
        <v>3</v>
      </c>
      <c r="U439" t="s">
        <v>4092</v>
      </c>
      <c r="V439" t="s">
        <v>22</v>
      </c>
      <c r="W439">
        <v>220</v>
      </c>
      <c r="X439">
        <f>VLOOKUP(V439,category,2,FALSE)</f>
        <v>2</v>
      </c>
      <c r="Y439" t="s">
        <v>45</v>
      </c>
      <c r="Z439">
        <f>VLOOKUP(Y439,subcategory,2,FALSE)</f>
        <v>11</v>
      </c>
      <c r="AA439" t="s">
        <v>2891</v>
      </c>
      <c r="AB439">
        <v>313.488</v>
      </c>
      <c r="AC439">
        <v>7</v>
      </c>
      <c r="AD439">
        <v>0.2</v>
      </c>
      <c r="AE439" s="4">
        <v>113.63939999999998</v>
      </c>
    </row>
    <row r="440" spans="1:31" x14ac:dyDescent="0.3">
      <c r="A440" s="2">
        <v>439</v>
      </c>
      <c r="B440" t="s">
        <v>9302</v>
      </c>
      <c r="C440">
        <f>VLOOKUP(B440,order,2,FALSE)</f>
        <v>203</v>
      </c>
      <c r="D440" s="3">
        <v>42993</v>
      </c>
      <c r="E440" s="3">
        <v>42997</v>
      </c>
      <c r="F440" t="s">
        <v>25</v>
      </c>
      <c r="G440" s="10">
        <f>VLOOKUP(F440,ship,2,FALSE)</f>
        <v>2</v>
      </c>
      <c r="H440" t="s">
        <v>3434</v>
      </c>
      <c r="I440">
        <f>VLOOKUP(H440,customer,2,FALSE)</f>
        <v>180</v>
      </c>
      <c r="J440" t="s">
        <v>735</v>
      </c>
      <c r="K440" t="s">
        <v>18</v>
      </c>
      <c r="L440">
        <f>VLOOKUP(K440,segment1,2,FALSE)</f>
        <v>2</v>
      </c>
      <c r="M440" t="s">
        <v>3255</v>
      </c>
      <c r="N440" t="s">
        <v>95</v>
      </c>
      <c r="O440">
        <f>VLOOKUP(N440,city,2,FALSE)</f>
        <v>13</v>
      </c>
      <c r="P440" t="s">
        <v>54</v>
      </c>
      <c r="Q440">
        <f>VLOOKUP(P440,state,2,FALSE)</f>
        <v>6</v>
      </c>
      <c r="R440">
        <v>77070</v>
      </c>
      <c r="S440" t="s">
        <v>55</v>
      </c>
      <c r="T440" s="10">
        <f>VLOOKUP(S440,region,2,FALSE)</f>
        <v>3</v>
      </c>
      <c r="U440" t="s">
        <v>4490</v>
      </c>
      <c r="V440" t="s">
        <v>22</v>
      </c>
      <c r="W440">
        <f>VLOOKUP(U440,product,2,FALSE)</f>
        <v>389</v>
      </c>
      <c r="X440">
        <f>VLOOKUP(V440,category,2,FALSE)</f>
        <v>2</v>
      </c>
      <c r="Y440" t="s">
        <v>45</v>
      </c>
      <c r="Z440">
        <f>VLOOKUP(Y440,subcategory,2,FALSE)</f>
        <v>11</v>
      </c>
      <c r="AA440" t="s">
        <v>252</v>
      </c>
      <c r="AB440">
        <v>31.872000000000003</v>
      </c>
      <c r="AC440">
        <v>8</v>
      </c>
      <c r="AD440">
        <v>0.2</v>
      </c>
      <c r="AE440" s="4">
        <v>11.553600000000003</v>
      </c>
    </row>
    <row r="441" spans="1:31" x14ac:dyDescent="0.3">
      <c r="A441" s="2">
        <v>440</v>
      </c>
      <c r="B441" t="s">
        <v>9303</v>
      </c>
      <c r="C441">
        <f>VLOOKUP(B441,order,2,FALSE)</f>
        <v>204</v>
      </c>
      <c r="D441" s="3">
        <v>42755</v>
      </c>
      <c r="E441" s="3">
        <v>42758</v>
      </c>
      <c r="F441" t="s">
        <v>7</v>
      </c>
      <c r="G441" s="10">
        <f>VLOOKUP(F441,ship,2,FALSE)</f>
        <v>1</v>
      </c>
      <c r="H441" t="s">
        <v>3306</v>
      </c>
      <c r="I441">
        <f>VLOOKUP(H441,customer,2,FALSE)</f>
        <v>52</v>
      </c>
      <c r="J441" t="s">
        <v>240</v>
      </c>
      <c r="K441" t="s">
        <v>18</v>
      </c>
      <c r="L441">
        <f>VLOOKUP(K441,segment1,2,FALSE)</f>
        <v>2</v>
      </c>
      <c r="M441" t="s">
        <v>3255</v>
      </c>
      <c r="N441" t="s">
        <v>138</v>
      </c>
      <c r="O441">
        <f>VLOOKUP(N441,city,2,FALSE)</f>
        <v>21</v>
      </c>
      <c r="P441" t="s">
        <v>139</v>
      </c>
      <c r="Q441">
        <f>VLOOKUP(P441,state,2,FALSE)</f>
        <v>16</v>
      </c>
      <c r="R441">
        <v>10024</v>
      </c>
      <c r="S441" t="s">
        <v>79</v>
      </c>
      <c r="T441" s="10">
        <f>VLOOKUP(S441,region,2,FALSE)</f>
        <v>4</v>
      </c>
      <c r="U441" t="s">
        <v>4491</v>
      </c>
      <c r="V441" t="s">
        <v>13</v>
      </c>
      <c r="W441">
        <v>221</v>
      </c>
      <c r="X441">
        <f>VLOOKUP(V441,category,2,FALSE)</f>
        <v>1</v>
      </c>
      <c r="Y441" t="s">
        <v>3226</v>
      </c>
      <c r="Z441">
        <f>VLOOKUP(Y441,subcategory,2,FALSE)</f>
        <v>2</v>
      </c>
      <c r="AA441" t="s">
        <v>2806</v>
      </c>
      <c r="AB441">
        <v>207.84600000000003</v>
      </c>
      <c r="AC441">
        <v>3</v>
      </c>
      <c r="AD441">
        <v>0.1</v>
      </c>
      <c r="AE441" s="4">
        <v>2.3093999999999895</v>
      </c>
    </row>
    <row r="442" spans="1:31" x14ac:dyDescent="0.3">
      <c r="A442" s="2">
        <v>441</v>
      </c>
      <c r="B442" t="s">
        <v>7991</v>
      </c>
      <c r="C442">
        <f>VLOOKUP(B442,order,2,FALSE)</f>
        <v>205</v>
      </c>
      <c r="D442" s="3">
        <v>42618</v>
      </c>
      <c r="E442" s="3">
        <v>42620</v>
      </c>
      <c r="F442" t="s">
        <v>7</v>
      </c>
      <c r="G442" s="10">
        <f>VLOOKUP(F442,ship,2,FALSE)</f>
        <v>1</v>
      </c>
      <c r="H442" t="s">
        <v>3262</v>
      </c>
      <c r="I442">
        <f>VLOOKUP(H442,customer,2,FALSE)</f>
        <v>8</v>
      </c>
      <c r="J442" t="s">
        <v>58</v>
      </c>
      <c r="K442" t="s">
        <v>9</v>
      </c>
      <c r="L442">
        <f>VLOOKUP(K442,segment1,2,FALSE)</f>
        <v>1</v>
      </c>
      <c r="M442" t="s">
        <v>3255</v>
      </c>
      <c r="N442" t="s">
        <v>433</v>
      </c>
      <c r="O442">
        <f>VLOOKUP(N442,city,2,FALSE)</f>
        <v>67</v>
      </c>
      <c r="P442" t="s">
        <v>123</v>
      </c>
      <c r="Q442">
        <f>VLOOKUP(P442,state,2,FALSE)</f>
        <v>13</v>
      </c>
      <c r="R442">
        <v>48227</v>
      </c>
      <c r="S442" t="s">
        <v>55</v>
      </c>
      <c r="T442" s="10">
        <f>VLOOKUP(S442,region,2,FALSE)</f>
        <v>3</v>
      </c>
      <c r="U442" t="s">
        <v>4492</v>
      </c>
      <c r="V442" t="s">
        <v>13</v>
      </c>
      <c r="W442">
        <f>VLOOKUP(U442,product,2,FALSE)</f>
        <v>391</v>
      </c>
      <c r="X442">
        <f>VLOOKUP(V442,category,2,FALSE)</f>
        <v>1</v>
      </c>
      <c r="Y442" t="s">
        <v>3228</v>
      </c>
      <c r="Z442">
        <f>VLOOKUP(Y442,subcategory,2,FALSE)</f>
        <v>6</v>
      </c>
      <c r="AA442" t="s">
        <v>552</v>
      </c>
      <c r="AB442">
        <v>12.22</v>
      </c>
      <c r="AC442">
        <v>1</v>
      </c>
      <c r="AD442">
        <v>0</v>
      </c>
      <c r="AE442" s="4">
        <v>3.6659999999999986</v>
      </c>
    </row>
    <row r="443" spans="1:31" x14ac:dyDescent="0.3">
      <c r="A443" s="2">
        <v>442</v>
      </c>
      <c r="B443" t="s">
        <v>7991</v>
      </c>
      <c r="C443">
        <f>VLOOKUP(B443,order,2,FALSE)</f>
        <v>205</v>
      </c>
      <c r="D443" s="3">
        <v>42618</v>
      </c>
      <c r="E443" s="3">
        <v>42620</v>
      </c>
      <c r="F443" t="s">
        <v>7</v>
      </c>
      <c r="G443" s="10">
        <f>VLOOKUP(F443,ship,2,FALSE)</f>
        <v>1</v>
      </c>
      <c r="H443" t="s">
        <v>3262</v>
      </c>
      <c r="I443">
        <f>VLOOKUP(H443,customer,2,FALSE)</f>
        <v>8</v>
      </c>
      <c r="J443" t="s">
        <v>58</v>
      </c>
      <c r="K443" t="s">
        <v>9</v>
      </c>
      <c r="L443">
        <f>VLOOKUP(K443,segment1,2,FALSE)</f>
        <v>1</v>
      </c>
      <c r="M443" t="s">
        <v>3255</v>
      </c>
      <c r="N443" t="s">
        <v>433</v>
      </c>
      <c r="O443">
        <f>VLOOKUP(N443,city,2,FALSE)</f>
        <v>67</v>
      </c>
      <c r="P443" t="s">
        <v>123</v>
      </c>
      <c r="Q443">
        <f>VLOOKUP(P443,state,2,FALSE)</f>
        <v>13</v>
      </c>
      <c r="R443">
        <v>48227</v>
      </c>
      <c r="S443" t="s">
        <v>55</v>
      </c>
      <c r="T443" s="10">
        <f>VLOOKUP(S443,region,2,FALSE)</f>
        <v>3</v>
      </c>
      <c r="U443" t="s">
        <v>4493</v>
      </c>
      <c r="V443" t="s">
        <v>22</v>
      </c>
      <c r="W443">
        <v>222</v>
      </c>
      <c r="X443">
        <f>VLOOKUP(V443,category,2,FALSE)</f>
        <v>2</v>
      </c>
      <c r="Y443" t="s">
        <v>3227</v>
      </c>
      <c r="Z443">
        <f>VLOOKUP(Y443,subcategory,2,FALSE)</f>
        <v>5</v>
      </c>
      <c r="AA443" t="s">
        <v>2054</v>
      </c>
      <c r="AB443">
        <v>194.94</v>
      </c>
      <c r="AC443">
        <v>3</v>
      </c>
      <c r="AD443">
        <v>0</v>
      </c>
      <c r="AE443" s="4">
        <v>23.392800000000008</v>
      </c>
    </row>
    <row r="444" spans="1:31" x14ac:dyDescent="0.3">
      <c r="A444" s="2">
        <v>443</v>
      </c>
      <c r="B444" t="s">
        <v>7991</v>
      </c>
      <c r="C444">
        <f>VLOOKUP(B444,order,2,FALSE)</f>
        <v>205</v>
      </c>
      <c r="D444" s="3">
        <v>42618</v>
      </c>
      <c r="E444" s="3">
        <v>42620</v>
      </c>
      <c r="F444" t="s">
        <v>7</v>
      </c>
      <c r="G444" s="10">
        <f>VLOOKUP(F444,ship,2,FALSE)</f>
        <v>1</v>
      </c>
      <c r="H444" t="s">
        <v>3262</v>
      </c>
      <c r="I444">
        <f>VLOOKUP(H444,customer,2,FALSE)</f>
        <v>8</v>
      </c>
      <c r="J444" t="s">
        <v>58</v>
      </c>
      <c r="K444" t="s">
        <v>9</v>
      </c>
      <c r="L444">
        <f>VLOOKUP(K444,segment1,2,FALSE)</f>
        <v>1</v>
      </c>
      <c r="M444" t="s">
        <v>3255</v>
      </c>
      <c r="N444" t="s">
        <v>433</v>
      </c>
      <c r="O444">
        <f>VLOOKUP(N444,city,2,FALSE)</f>
        <v>67</v>
      </c>
      <c r="P444" t="s">
        <v>123</v>
      </c>
      <c r="Q444">
        <f>VLOOKUP(P444,state,2,FALSE)</f>
        <v>13</v>
      </c>
      <c r="R444">
        <v>48227</v>
      </c>
      <c r="S444" t="s">
        <v>55</v>
      </c>
      <c r="T444" s="10">
        <f>VLOOKUP(S444,region,2,FALSE)</f>
        <v>3</v>
      </c>
      <c r="U444" t="s">
        <v>4494</v>
      </c>
      <c r="V444" t="s">
        <v>22</v>
      </c>
      <c r="W444">
        <f>VLOOKUP(U444,product,2,FALSE)</f>
        <v>393</v>
      </c>
      <c r="X444">
        <f>VLOOKUP(V444,category,2,FALSE)</f>
        <v>2</v>
      </c>
      <c r="Y444" t="s">
        <v>3227</v>
      </c>
      <c r="Z444">
        <f>VLOOKUP(Y444,subcategory,2,FALSE)</f>
        <v>5</v>
      </c>
      <c r="AA444" t="s">
        <v>1014</v>
      </c>
      <c r="AB444">
        <v>70.949999999999989</v>
      </c>
      <c r="AC444">
        <v>3</v>
      </c>
      <c r="AD444">
        <v>0</v>
      </c>
      <c r="AE444" s="4">
        <v>20.575499999999998</v>
      </c>
    </row>
    <row r="445" spans="1:31" x14ac:dyDescent="0.3">
      <c r="A445" s="2">
        <v>444</v>
      </c>
      <c r="B445" t="s">
        <v>7991</v>
      </c>
      <c r="C445">
        <f>VLOOKUP(B445,order,2,FALSE)</f>
        <v>205</v>
      </c>
      <c r="D445" s="3">
        <v>42618</v>
      </c>
      <c r="E445" s="3">
        <v>42620</v>
      </c>
      <c r="F445" t="s">
        <v>7</v>
      </c>
      <c r="G445" s="10">
        <f>VLOOKUP(F445,ship,2,FALSE)</f>
        <v>1</v>
      </c>
      <c r="H445" t="s">
        <v>3262</v>
      </c>
      <c r="I445">
        <f>VLOOKUP(H445,customer,2,FALSE)</f>
        <v>8</v>
      </c>
      <c r="J445" t="s">
        <v>58</v>
      </c>
      <c r="K445" t="s">
        <v>9</v>
      </c>
      <c r="L445">
        <f>VLOOKUP(K445,segment1,2,FALSE)</f>
        <v>1</v>
      </c>
      <c r="M445" t="s">
        <v>3255</v>
      </c>
      <c r="N445" t="s">
        <v>433</v>
      </c>
      <c r="O445">
        <f>VLOOKUP(N445,city,2,FALSE)</f>
        <v>67</v>
      </c>
      <c r="P445" t="s">
        <v>123</v>
      </c>
      <c r="Q445">
        <f>VLOOKUP(P445,state,2,FALSE)</f>
        <v>13</v>
      </c>
      <c r="R445">
        <v>48227</v>
      </c>
      <c r="S445" t="s">
        <v>55</v>
      </c>
      <c r="T445" s="10">
        <f>VLOOKUP(S445,region,2,FALSE)</f>
        <v>3</v>
      </c>
      <c r="U445" t="s">
        <v>4495</v>
      </c>
      <c r="V445" t="s">
        <v>22</v>
      </c>
      <c r="W445">
        <v>223</v>
      </c>
      <c r="X445">
        <f>VLOOKUP(V445,category,2,FALSE)</f>
        <v>2</v>
      </c>
      <c r="Y445" t="s">
        <v>45</v>
      </c>
      <c r="Z445">
        <f>VLOOKUP(Y445,subcategory,2,FALSE)</f>
        <v>11</v>
      </c>
      <c r="AA445" t="s">
        <v>96</v>
      </c>
      <c r="AB445">
        <v>91.36</v>
      </c>
      <c r="AC445">
        <v>4</v>
      </c>
      <c r="AD445">
        <v>0</v>
      </c>
      <c r="AE445" s="4">
        <v>42.025599999999997</v>
      </c>
    </row>
    <row r="446" spans="1:31" x14ac:dyDescent="0.3">
      <c r="A446" s="2">
        <v>445</v>
      </c>
      <c r="B446" t="s">
        <v>7991</v>
      </c>
      <c r="C446">
        <f>VLOOKUP(B446,order,2,FALSE)</f>
        <v>205</v>
      </c>
      <c r="D446" s="3">
        <v>42618</v>
      </c>
      <c r="E446" s="3">
        <v>42620</v>
      </c>
      <c r="F446" t="s">
        <v>7</v>
      </c>
      <c r="G446" s="10">
        <f>VLOOKUP(F446,ship,2,FALSE)</f>
        <v>1</v>
      </c>
      <c r="H446" t="s">
        <v>3262</v>
      </c>
      <c r="I446">
        <f>VLOOKUP(H446,customer,2,FALSE)</f>
        <v>8</v>
      </c>
      <c r="J446" t="s">
        <v>58</v>
      </c>
      <c r="K446" t="s">
        <v>9</v>
      </c>
      <c r="L446">
        <f>VLOOKUP(K446,segment1,2,FALSE)</f>
        <v>1</v>
      </c>
      <c r="M446" t="s">
        <v>3255</v>
      </c>
      <c r="N446" t="s">
        <v>433</v>
      </c>
      <c r="O446">
        <f>VLOOKUP(N446,city,2,FALSE)</f>
        <v>67</v>
      </c>
      <c r="P446" t="s">
        <v>123</v>
      </c>
      <c r="Q446">
        <f>VLOOKUP(P446,state,2,FALSE)</f>
        <v>13</v>
      </c>
      <c r="R446">
        <v>48227</v>
      </c>
      <c r="S446" t="s">
        <v>55</v>
      </c>
      <c r="T446" s="10">
        <f>VLOOKUP(S446,region,2,FALSE)</f>
        <v>3</v>
      </c>
      <c r="U446" t="s">
        <v>4496</v>
      </c>
      <c r="V446" t="s">
        <v>13</v>
      </c>
      <c r="W446">
        <f>VLOOKUP(U446,product,2,FALSE)</f>
        <v>395</v>
      </c>
      <c r="X446">
        <f>VLOOKUP(V446,category,2,FALSE)</f>
        <v>1</v>
      </c>
      <c r="Y446" t="s">
        <v>3226</v>
      </c>
      <c r="Z446">
        <f>VLOOKUP(Y446,subcategory,2,FALSE)</f>
        <v>2</v>
      </c>
      <c r="AA446" t="s">
        <v>741</v>
      </c>
      <c r="AB446">
        <v>242.94</v>
      </c>
      <c r="AC446">
        <v>3</v>
      </c>
      <c r="AD446">
        <v>0</v>
      </c>
      <c r="AE446" s="4">
        <v>29.152800000000013</v>
      </c>
    </row>
    <row r="447" spans="1:31" x14ac:dyDescent="0.3">
      <c r="A447" s="2">
        <v>446</v>
      </c>
      <c r="B447" t="s">
        <v>7991</v>
      </c>
      <c r="C447">
        <f>VLOOKUP(B447,order,2,FALSE)</f>
        <v>205</v>
      </c>
      <c r="D447" s="3">
        <v>42618</v>
      </c>
      <c r="E447" s="3">
        <v>42620</v>
      </c>
      <c r="F447" t="s">
        <v>7</v>
      </c>
      <c r="G447" s="10">
        <f>VLOOKUP(F447,ship,2,FALSE)</f>
        <v>1</v>
      </c>
      <c r="H447" t="s">
        <v>3262</v>
      </c>
      <c r="I447">
        <f>VLOOKUP(H447,customer,2,FALSE)</f>
        <v>8</v>
      </c>
      <c r="J447" t="s">
        <v>58</v>
      </c>
      <c r="K447" t="s">
        <v>9</v>
      </c>
      <c r="L447">
        <f>VLOOKUP(K447,segment1,2,FALSE)</f>
        <v>1</v>
      </c>
      <c r="M447" t="s">
        <v>3255</v>
      </c>
      <c r="N447" t="s">
        <v>433</v>
      </c>
      <c r="O447">
        <f>VLOOKUP(N447,city,2,FALSE)</f>
        <v>67</v>
      </c>
      <c r="P447" t="s">
        <v>123</v>
      </c>
      <c r="Q447">
        <f>VLOOKUP(P447,state,2,FALSE)</f>
        <v>13</v>
      </c>
      <c r="R447">
        <v>48227</v>
      </c>
      <c r="S447" t="s">
        <v>55</v>
      </c>
      <c r="T447" s="10">
        <f>VLOOKUP(S447,region,2,FALSE)</f>
        <v>3</v>
      </c>
      <c r="U447" t="s">
        <v>4497</v>
      </c>
      <c r="V447" t="s">
        <v>22</v>
      </c>
      <c r="W447">
        <v>224</v>
      </c>
      <c r="X447">
        <f>VLOOKUP(V447,category,2,FALSE)</f>
        <v>2</v>
      </c>
      <c r="Y447" t="s">
        <v>23</v>
      </c>
      <c r="Z447">
        <f>VLOOKUP(Y447,subcategory,2,FALSE)</f>
        <v>3</v>
      </c>
      <c r="AA447" t="s">
        <v>2354</v>
      </c>
      <c r="AB447">
        <v>22.05</v>
      </c>
      <c r="AC447">
        <v>7</v>
      </c>
      <c r="AD447">
        <v>0</v>
      </c>
      <c r="AE447" s="4">
        <v>10.584</v>
      </c>
    </row>
    <row r="448" spans="1:31" x14ac:dyDescent="0.3">
      <c r="A448" s="2">
        <v>447</v>
      </c>
      <c r="B448" t="s">
        <v>9304</v>
      </c>
      <c r="C448">
        <f>VLOOKUP(B448,order,2,FALSE)</f>
        <v>206</v>
      </c>
      <c r="D448" s="3">
        <v>42814</v>
      </c>
      <c r="E448" s="3">
        <v>42819</v>
      </c>
      <c r="F448" t="s">
        <v>7</v>
      </c>
      <c r="G448" s="10">
        <f>VLOOKUP(F448,ship,2,FALSE)</f>
        <v>1</v>
      </c>
      <c r="H448" t="s">
        <v>3435</v>
      </c>
      <c r="I448">
        <f>VLOOKUP(H448,customer,2,FALSE)</f>
        <v>181</v>
      </c>
      <c r="J448" t="s">
        <v>743</v>
      </c>
      <c r="K448" t="s">
        <v>9</v>
      </c>
      <c r="L448">
        <f>VLOOKUP(K448,segment1,2,FALSE)</f>
        <v>1</v>
      </c>
      <c r="M448" t="s">
        <v>3255</v>
      </c>
      <c r="N448" t="s">
        <v>248</v>
      </c>
      <c r="O448">
        <f>VLOOKUP(N448,city,2,FALSE)</f>
        <v>39</v>
      </c>
      <c r="P448" t="s">
        <v>132</v>
      </c>
      <c r="Q448">
        <f>VLOOKUP(P448,state,2,FALSE)</f>
        <v>15</v>
      </c>
      <c r="R448">
        <v>47201</v>
      </c>
      <c r="S448" t="s">
        <v>55</v>
      </c>
      <c r="T448" s="10">
        <f>VLOOKUP(S448,region,2,FALSE)</f>
        <v>3</v>
      </c>
      <c r="U448" t="s">
        <v>4498</v>
      </c>
      <c r="V448" t="s">
        <v>13</v>
      </c>
      <c r="W448">
        <f>VLOOKUP(U448,product,2,FALSE)</f>
        <v>397</v>
      </c>
      <c r="X448">
        <f>VLOOKUP(V448,category,2,FALSE)</f>
        <v>1</v>
      </c>
      <c r="Y448" t="s">
        <v>3228</v>
      </c>
      <c r="Z448">
        <f>VLOOKUP(Y448,subcategory,2,FALSE)</f>
        <v>6</v>
      </c>
      <c r="AA448" t="s">
        <v>660</v>
      </c>
      <c r="AB448">
        <v>2.91</v>
      </c>
      <c r="AC448">
        <v>1</v>
      </c>
      <c r="AD448">
        <v>0</v>
      </c>
      <c r="AE448" s="4">
        <v>1.3676999999999999</v>
      </c>
    </row>
    <row r="449" spans="1:31" x14ac:dyDescent="0.3">
      <c r="A449" s="2">
        <v>448</v>
      </c>
      <c r="B449" t="s">
        <v>7992</v>
      </c>
      <c r="C449">
        <f>VLOOKUP(B449,order,2,FALSE)</f>
        <v>207</v>
      </c>
      <c r="D449" s="3">
        <v>42461</v>
      </c>
      <c r="E449" s="3">
        <v>42463</v>
      </c>
      <c r="F449" t="s">
        <v>7</v>
      </c>
      <c r="G449" s="10">
        <f>VLOOKUP(F449,ship,2,FALSE)</f>
        <v>1</v>
      </c>
      <c r="H449" t="s">
        <v>3436</v>
      </c>
      <c r="I449">
        <f>VLOOKUP(H449,customer,2,FALSE)</f>
        <v>182</v>
      </c>
      <c r="J449" t="s">
        <v>745</v>
      </c>
      <c r="K449" t="s">
        <v>9</v>
      </c>
      <c r="L449">
        <f>VLOOKUP(K449,segment1,2,FALSE)</f>
        <v>1</v>
      </c>
      <c r="M449" t="s">
        <v>3255</v>
      </c>
      <c r="N449" t="s">
        <v>746</v>
      </c>
      <c r="O449">
        <f>VLOOKUP(N449,city,2,FALSE)</f>
        <v>110</v>
      </c>
      <c r="P449" t="s">
        <v>139</v>
      </c>
      <c r="Q449">
        <f>VLOOKUP(P449,state,2,FALSE)</f>
        <v>16</v>
      </c>
      <c r="R449">
        <v>13021</v>
      </c>
      <c r="S449" t="s">
        <v>79</v>
      </c>
      <c r="T449" s="10">
        <f>VLOOKUP(S449,region,2,FALSE)</f>
        <v>4</v>
      </c>
      <c r="U449" t="s">
        <v>4499</v>
      </c>
      <c r="V449" t="s">
        <v>22</v>
      </c>
      <c r="W449">
        <v>225</v>
      </c>
      <c r="X449">
        <f>VLOOKUP(V449,category,2,FALSE)</f>
        <v>2</v>
      </c>
      <c r="Y449" t="s">
        <v>3229</v>
      </c>
      <c r="Z449">
        <f>VLOOKUP(Y449,subcategory,2,FALSE)</f>
        <v>7</v>
      </c>
      <c r="AA449" t="s">
        <v>1769</v>
      </c>
      <c r="AB449">
        <v>59.519999999999996</v>
      </c>
      <c r="AC449">
        <v>3</v>
      </c>
      <c r="AD449">
        <v>0</v>
      </c>
      <c r="AE449" s="4">
        <v>15.475200000000001</v>
      </c>
    </row>
    <row r="450" spans="1:31" x14ac:dyDescent="0.3">
      <c r="A450" s="2">
        <v>449</v>
      </c>
      <c r="B450" t="s">
        <v>7992</v>
      </c>
      <c r="C450">
        <f>VLOOKUP(B450,order,2,FALSE)</f>
        <v>207</v>
      </c>
      <c r="D450" s="3">
        <v>42461</v>
      </c>
      <c r="E450" s="3">
        <v>42463</v>
      </c>
      <c r="F450" t="s">
        <v>7</v>
      </c>
      <c r="G450" s="10">
        <f>VLOOKUP(F450,ship,2,FALSE)</f>
        <v>1</v>
      </c>
      <c r="H450" t="s">
        <v>3436</v>
      </c>
      <c r="I450">
        <f>VLOOKUP(H450,customer,2,FALSE)</f>
        <v>182</v>
      </c>
      <c r="J450" t="s">
        <v>745</v>
      </c>
      <c r="K450" t="s">
        <v>9</v>
      </c>
      <c r="L450">
        <f>VLOOKUP(K450,segment1,2,FALSE)</f>
        <v>1</v>
      </c>
      <c r="M450" t="s">
        <v>3255</v>
      </c>
      <c r="N450" t="s">
        <v>746</v>
      </c>
      <c r="O450">
        <f>VLOOKUP(N450,city,2,FALSE)</f>
        <v>110</v>
      </c>
      <c r="P450" t="s">
        <v>139</v>
      </c>
      <c r="Q450">
        <f>VLOOKUP(P450,state,2,FALSE)</f>
        <v>16</v>
      </c>
      <c r="R450">
        <v>13021</v>
      </c>
      <c r="S450" t="s">
        <v>79</v>
      </c>
      <c r="T450" s="10">
        <f>VLOOKUP(S450,region,2,FALSE)</f>
        <v>4</v>
      </c>
      <c r="U450" t="s">
        <v>4500</v>
      </c>
      <c r="V450" t="s">
        <v>22</v>
      </c>
      <c r="W450">
        <f>VLOOKUP(U450,product,2,FALSE)</f>
        <v>399</v>
      </c>
      <c r="X450">
        <f>VLOOKUP(V450,category,2,FALSE)</f>
        <v>2</v>
      </c>
      <c r="Y450" t="s">
        <v>3227</v>
      </c>
      <c r="Z450">
        <f>VLOOKUP(Y450,subcategory,2,FALSE)</f>
        <v>5</v>
      </c>
      <c r="AA450" t="s">
        <v>1353</v>
      </c>
      <c r="AB450">
        <v>161.94</v>
      </c>
      <c r="AC450">
        <v>3</v>
      </c>
      <c r="AD450">
        <v>0</v>
      </c>
      <c r="AE450" s="4">
        <v>9.716399999999993</v>
      </c>
    </row>
    <row r="451" spans="1:31" x14ac:dyDescent="0.3">
      <c r="A451" s="2">
        <v>450</v>
      </c>
      <c r="B451" t="s">
        <v>7992</v>
      </c>
      <c r="C451">
        <f>VLOOKUP(B451,order,2,FALSE)</f>
        <v>207</v>
      </c>
      <c r="D451" s="3">
        <v>42461</v>
      </c>
      <c r="E451" s="3">
        <v>42463</v>
      </c>
      <c r="F451" t="s">
        <v>7</v>
      </c>
      <c r="G451" s="10">
        <f>VLOOKUP(F451,ship,2,FALSE)</f>
        <v>1</v>
      </c>
      <c r="H451" t="s">
        <v>3436</v>
      </c>
      <c r="I451">
        <f>VLOOKUP(H451,customer,2,FALSE)</f>
        <v>182</v>
      </c>
      <c r="J451" t="s">
        <v>745</v>
      </c>
      <c r="K451" t="s">
        <v>9</v>
      </c>
      <c r="L451">
        <f>VLOOKUP(K451,segment1,2,FALSE)</f>
        <v>1</v>
      </c>
      <c r="M451" t="s">
        <v>3255</v>
      </c>
      <c r="N451" t="s">
        <v>746</v>
      </c>
      <c r="O451">
        <f>VLOOKUP(N451,city,2,FALSE)</f>
        <v>110</v>
      </c>
      <c r="P451" t="s">
        <v>139</v>
      </c>
      <c r="Q451">
        <f>VLOOKUP(P451,state,2,FALSE)</f>
        <v>16</v>
      </c>
      <c r="R451">
        <v>13021</v>
      </c>
      <c r="S451" t="s">
        <v>79</v>
      </c>
      <c r="T451" s="10">
        <f>VLOOKUP(S451,region,2,FALSE)</f>
        <v>4</v>
      </c>
      <c r="U451" t="s">
        <v>4501</v>
      </c>
      <c r="V451" t="s">
        <v>22</v>
      </c>
      <c r="W451">
        <v>226</v>
      </c>
      <c r="X451">
        <f>VLOOKUP(V451,category,2,FALSE)</f>
        <v>2</v>
      </c>
      <c r="Y451" t="s">
        <v>3229</v>
      </c>
      <c r="Z451">
        <f>VLOOKUP(Y451,subcategory,2,FALSE)</f>
        <v>7</v>
      </c>
      <c r="AA451" t="s">
        <v>2118</v>
      </c>
      <c r="AB451">
        <v>263.88</v>
      </c>
      <c r="AC451">
        <v>6</v>
      </c>
      <c r="AD451">
        <v>0</v>
      </c>
      <c r="AE451" s="4">
        <v>71.247600000000006</v>
      </c>
    </row>
    <row r="452" spans="1:31" x14ac:dyDescent="0.3">
      <c r="A452" s="2">
        <v>451</v>
      </c>
      <c r="B452" t="s">
        <v>7992</v>
      </c>
      <c r="C452">
        <f>VLOOKUP(B452,order,2,FALSE)</f>
        <v>207</v>
      </c>
      <c r="D452" s="3">
        <v>42461</v>
      </c>
      <c r="E452" s="3">
        <v>42463</v>
      </c>
      <c r="F452" t="s">
        <v>7</v>
      </c>
      <c r="G452" s="10">
        <f>VLOOKUP(F452,ship,2,FALSE)</f>
        <v>1</v>
      </c>
      <c r="H452" t="s">
        <v>3436</v>
      </c>
      <c r="I452">
        <f>VLOOKUP(H452,customer,2,FALSE)</f>
        <v>182</v>
      </c>
      <c r="J452" t="s">
        <v>745</v>
      </c>
      <c r="K452" t="s">
        <v>9</v>
      </c>
      <c r="L452">
        <f>VLOOKUP(K452,segment1,2,FALSE)</f>
        <v>1</v>
      </c>
      <c r="M452" t="s">
        <v>3255</v>
      </c>
      <c r="N452" t="s">
        <v>746</v>
      </c>
      <c r="O452">
        <f>VLOOKUP(N452,city,2,FALSE)</f>
        <v>110</v>
      </c>
      <c r="P452" t="s">
        <v>139</v>
      </c>
      <c r="Q452">
        <f>VLOOKUP(P452,state,2,FALSE)</f>
        <v>16</v>
      </c>
      <c r="R452">
        <v>13021</v>
      </c>
      <c r="S452" t="s">
        <v>79</v>
      </c>
      <c r="T452" s="10">
        <f>VLOOKUP(S452,region,2,FALSE)</f>
        <v>4</v>
      </c>
      <c r="U452" t="s">
        <v>4502</v>
      </c>
      <c r="V452" t="s">
        <v>22</v>
      </c>
      <c r="W452">
        <f>VLOOKUP(U452,product,2,FALSE)</f>
        <v>401</v>
      </c>
      <c r="X452">
        <f>VLOOKUP(V452,category,2,FALSE)</f>
        <v>2</v>
      </c>
      <c r="Y452" t="s">
        <v>3229</v>
      </c>
      <c r="Z452">
        <f>VLOOKUP(Y452,subcategory,2,FALSE)</f>
        <v>7</v>
      </c>
      <c r="AA452" t="s">
        <v>1509</v>
      </c>
      <c r="AB452">
        <v>30.48</v>
      </c>
      <c r="AC452">
        <v>3</v>
      </c>
      <c r="AD452">
        <v>0</v>
      </c>
      <c r="AE452" s="4">
        <v>7.9248000000000012</v>
      </c>
    </row>
    <row r="453" spans="1:31" x14ac:dyDescent="0.3">
      <c r="A453" s="2">
        <v>452</v>
      </c>
      <c r="B453" t="s">
        <v>7992</v>
      </c>
      <c r="C453">
        <f>VLOOKUP(B453,order,2,FALSE)</f>
        <v>207</v>
      </c>
      <c r="D453" s="3">
        <v>42461</v>
      </c>
      <c r="E453" s="3">
        <v>42463</v>
      </c>
      <c r="F453" t="s">
        <v>7</v>
      </c>
      <c r="G453" s="10">
        <f>VLOOKUP(F453,ship,2,FALSE)</f>
        <v>1</v>
      </c>
      <c r="H453" t="s">
        <v>3436</v>
      </c>
      <c r="I453">
        <f>VLOOKUP(H453,customer,2,FALSE)</f>
        <v>182</v>
      </c>
      <c r="J453" t="s">
        <v>745</v>
      </c>
      <c r="K453" t="s">
        <v>9</v>
      </c>
      <c r="L453">
        <f>VLOOKUP(K453,segment1,2,FALSE)</f>
        <v>1</v>
      </c>
      <c r="M453" t="s">
        <v>3255</v>
      </c>
      <c r="N453" t="s">
        <v>746</v>
      </c>
      <c r="O453">
        <f>VLOOKUP(N453,city,2,FALSE)</f>
        <v>110</v>
      </c>
      <c r="P453" t="s">
        <v>139</v>
      </c>
      <c r="Q453">
        <f>VLOOKUP(P453,state,2,FALSE)</f>
        <v>16</v>
      </c>
      <c r="R453">
        <v>13021</v>
      </c>
      <c r="S453" t="s">
        <v>79</v>
      </c>
      <c r="T453" s="10">
        <f>VLOOKUP(S453,region,2,FALSE)</f>
        <v>4</v>
      </c>
      <c r="U453" t="s">
        <v>4503</v>
      </c>
      <c r="V453" t="s">
        <v>22</v>
      </c>
      <c r="W453">
        <v>227</v>
      </c>
      <c r="X453">
        <f>VLOOKUP(V453,category,2,FALSE)</f>
        <v>2</v>
      </c>
      <c r="Y453" t="s">
        <v>3229</v>
      </c>
      <c r="Z453">
        <f>VLOOKUP(Y453,subcategory,2,FALSE)</f>
        <v>7</v>
      </c>
      <c r="AA453" t="s">
        <v>1851</v>
      </c>
      <c r="AB453">
        <v>9.84</v>
      </c>
      <c r="AC453">
        <v>3</v>
      </c>
      <c r="AD453">
        <v>0</v>
      </c>
      <c r="AE453" s="4">
        <v>2.8535999999999988</v>
      </c>
    </row>
    <row r="454" spans="1:31" x14ac:dyDescent="0.3">
      <c r="A454" s="2">
        <v>453</v>
      </c>
      <c r="B454" t="s">
        <v>7992</v>
      </c>
      <c r="C454">
        <f>VLOOKUP(B454,order,2,FALSE)</f>
        <v>207</v>
      </c>
      <c r="D454" s="3">
        <v>42461</v>
      </c>
      <c r="E454" s="3">
        <v>42463</v>
      </c>
      <c r="F454" t="s">
        <v>7</v>
      </c>
      <c r="G454" s="10">
        <f>VLOOKUP(F454,ship,2,FALSE)</f>
        <v>1</v>
      </c>
      <c r="H454" t="s">
        <v>3436</v>
      </c>
      <c r="I454">
        <f>VLOOKUP(H454,customer,2,FALSE)</f>
        <v>182</v>
      </c>
      <c r="J454" t="s">
        <v>745</v>
      </c>
      <c r="K454" t="s">
        <v>9</v>
      </c>
      <c r="L454">
        <f>VLOOKUP(K454,segment1,2,FALSE)</f>
        <v>1</v>
      </c>
      <c r="M454" t="s">
        <v>3255</v>
      </c>
      <c r="N454" t="s">
        <v>746</v>
      </c>
      <c r="O454">
        <f>VLOOKUP(N454,city,2,FALSE)</f>
        <v>110</v>
      </c>
      <c r="P454" t="s">
        <v>139</v>
      </c>
      <c r="Q454">
        <f>VLOOKUP(P454,state,2,FALSE)</f>
        <v>16</v>
      </c>
      <c r="R454">
        <v>13021</v>
      </c>
      <c r="S454" t="s">
        <v>79</v>
      </c>
      <c r="T454" s="10">
        <f>VLOOKUP(S454,region,2,FALSE)</f>
        <v>4</v>
      </c>
      <c r="U454" t="s">
        <v>4504</v>
      </c>
      <c r="V454" t="s">
        <v>35</v>
      </c>
      <c r="W454">
        <f>VLOOKUP(U454,product,2,FALSE)</f>
        <v>403</v>
      </c>
      <c r="X454">
        <f>VLOOKUP(V454,category,2,FALSE)</f>
        <v>3</v>
      </c>
      <c r="Y454" t="s">
        <v>3230</v>
      </c>
      <c r="Z454">
        <f>VLOOKUP(Y454,subcategory,2,FALSE)</f>
        <v>8</v>
      </c>
      <c r="AA454" t="s">
        <v>1572</v>
      </c>
      <c r="AB454">
        <v>35.119999999999997</v>
      </c>
      <c r="AC454">
        <v>4</v>
      </c>
      <c r="AD454">
        <v>0</v>
      </c>
      <c r="AE454" s="4">
        <v>9.1311999999999998</v>
      </c>
    </row>
    <row r="455" spans="1:31" x14ac:dyDescent="0.3">
      <c r="A455" s="2">
        <v>454</v>
      </c>
      <c r="B455" t="s">
        <v>9305</v>
      </c>
      <c r="C455">
        <f>VLOOKUP(B455,order,2,FALSE)</f>
        <v>208</v>
      </c>
      <c r="D455" s="3">
        <v>43028</v>
      </c>
      <c r="E455" s="3">
        <v>43032</v>
      </c>
      <c r="F455" t="s">
        <v>25</v>
      </c>
      <c r="G455" s="10">
        <f>VLOOKUP(F455,ship,2,FALSE)</f>
        <v>2</v>
      </c>
      <c r="H455" t="s">
        <v>3437</v>
      </c>
      <c r="I455">
        <f>VLOOKUP(H455,customer,2,FALSE)</f>
        <v>183</v>
      </c>
      <c r="J455" t="s">
        <v>752</v>
      </c>
      <c r="K455" t="s">
        <v>18</v>
      </c>
      <c r="L455">
        <f>VLOOKUP(K455,segment1,2,FALSE)</f>
        <v>2</v>
      </c>
      <c r="M455" t="s">
        <v>3255</v>
      </c>
      <c r="N455" t="s">
        <v>395</v>
      </c>
      <c r="O455">
        <f>VLOOKUP(N455,city,2,FALSE)</f>
        <v>60</v>
      </c>
      <c r="P455" t="s">
        <v>249</v>
      </c>
      <c r="Q455">
        <f>VLOOKUP(P455,state,2,FALSE)</f>
        <v>25</v>
      </c>
      <c r="R455">
        <v>44312</v>
      </c>
      <c r="S455" t="s">
        <v>79</v>
      </c>
      <c r="T455" s="10">
        <f>VLOOKUP(S455,region,2,FALSE)</f>
        <v>4</v>
      </c>
      <c r="U455" t="s">
        <v>4120</v>
      </c>
      <c r="V455" t="s">
        <v>13</v>
      </c>
      <c r="W455">
        <v>228</v>
      </c>
      <c r="X455">
        <f>VLOOKUP(V455,category,2,FALSE)</f>
        <v>1</v>
      </c>
      <c r="Y455" t="s">
        <v>29</v>
      </c>
      <c r="Z455">
        <f>VLOOKUP(Y455,subcategory,2,FALSE)</f>
        <v>4</v>
      </c>
      <c r="AA455" t="s">
        <v>1686</v>
      </c>
      <c r="AB455">
        <v>284.36399999999998</v>
      </c>
      <c r="AC455">
        <v>2</v>
      </c>
      <c r="AD455">
        <v>0.4</v>
      </c>
      <c r="AE455" s="4">
        <v>-75.830400000000054</v>
      </c>
    </row>
    <row r="456" spans="1:31" x14ac:dyDescent="0.3">
      <c r="A456" s="2">
        <v>455</v>
      </c>
      <c r="B456" t="s">
        <v>9305</v>
      </c>
      <c r="C456">
        <f>VLOOKUP(B456,order,2,FALSE)</f>
        <v>208</v>
      </c>
      <c r="D456" s="3">
        <v>43028</v>
      </c>
      <c r="E456" s="3">
        <v>43032</v>
      </c>
      <c r="F456" t="s">
        <v>25</v>
      </c>
      <c r="G456" s="10">
        <f>VLOOKUP(F456,ship,2,FALSE)</f>
        <v>2</v>
      </c>
      <c r="H456" t="s">
        <v>3437</v>
      </c>
      <c r="I456">
        <f>VLOOKUP(H456,customer,2,FALSE)</f>
        <v>183</v>
      </c>
      <c r="J456" t="s">
        <v>752</v>
      </c>
      <c r="K456" t="s">
        <v>18</v>
      </c>
      <c r="L456">
        <f>VLOOKUP(K456,segment1,2,FALSE)</f>
        <v>2</v>
      </c>
      <c r="M456" t="s">
        <v>3255</v>
      </c>
      <c r="N456" t="s">
        <v>395</v>
      </c>
      <c r="O456">
        <f>VLOOKUP(N456,city,2,FALSE)</f>
        <v>60</v>
      </c>
      <c r="P456" t="s">
        <v>249</v>
      </c>
      <c r="Q456">
        <f>VLOOKUP(P456,state,2,FALSE)</f>
        <v>25</v>
      </c>
      <c r="R456">
        <v>44312</v>
      </c>
      <c r="S456" t="s">
        <v>79</v>
      </c>
      <c r="T456" s="10">
        <f>VLOOKUP(S456,region,2,FALSE)</f>
        <v>4</v>
      </c>
      <c r="U456" t="s">
        <v>4059</v>
      </c>
      <c r="V456" t="s">
        <v>22</v>
      </c>
      <c r="W456">
        <f>VLOOKUP(U456,product,2,FALSE)</f>
        <v>404</v>
      </c>
      <c r="X456">
        <f>VLOOKUP(V456,category,2,FALSE)</f>
        <v>2</v>
      </c>
      <c r="Y456" t="s">
        <v>3227</v>
      </c>
      <c r="Z456">
        <f>VLOOKUP(Y456,subcategory,2,FALSE)</f>
        <v>5</v>
      </c>
      <c r="AA456" t="s">
        <v>1442</v>
      </c>
      <c r="AB456">
        <v>665.40800000000002</v>
      </c>
      <c r="AC456">
        <v>2</v>
      </c>
      <c r="AD456">
        <v>0.2</v>
      </c>
      <c r="AE456" s="4">
        <v>66.540799999999962</v>
      </c>
    </row>
    <row r="457" spans="1:31" x14ac:dyDescent="0.3">
      <c r="A457" s="2">
        <v>456</v>
      </c>
      <c r="B457" t="s">
        <v>7993</v>
      </c>
      <c r="C457">
        <f>VLOOKUP(B457,order,2,FALSE)</f>
        <v>209</v>
      </c>
      <c r="D457" s="3">
        <v>42717</v>
      </c>
      <c r="E457" s="3">
        <v>42721</v>
      </c>
      <c r="F457" t="s">
        <v>25</v>
      </c>
      <c r="G457" s="10">
        <f>VLOOKUP(F457,ship,2,FALSE)</f>
        <v>2</v>
      </c>
      <c r="H457" t="s">
        <v>3430</v>
      </c>
      <c r="I457">
        <f>VLOOKUP(H457,customer,2,FALSE)</f>
        <v>176</v>
      </c>
      <c r="J457" t="s">
        <v>720</v>
      </c>
      <c r="K457" t="s">
        <v>18</v>
      </c>
      <c r="L457">
        <f>VLOOKUP(K457,segment1,2,FALSE)</f>
        <v>2</v>
      </c>
      <c r="M457" t="s">
        <v>3255</v>
      </c>
      <c r="N457" t="s">
        <v>755</v>
      </c>
      <c r="O457">
        <f>VLOOKUP(N457,city,2,FALSE)</f>
        <v>111</v>
      </c>
      <c r="P457" t="s">
        <v>321</v>
      </c>
      <c r="Q457">
        <f>VLOOKUP(P457,state,2,FALSE)</f>
        <v>27</v>
      </c>
      <c r="R457">
        <v>73071</v>
      </c>
      <c r="S457" t="s">
        <v>55</v>
      </c>
      <c r="T457" s="10">
        <f>VLOOKUP(S457,region,2,FALSE)</f>
        <v>3</v>
      </c>
      <c r="U457" t="s">
        <v>4505</v>
      </c>
      <c r="V457" t="s">
        <v>35</v>
      </c>
      <c r="W457">
        <v>229</v>
      </c>
      <c r="X457">
        <f>VLOOKUP(V457,category,2,FALSE)</f>
        <v>3</v>
      </c>
      <c r="Y457" t="s">
        <v>3232</v>
      </c>
      <c r="Z457">
        <f>VLOOKUP(Y457,subcategory,2,FALSE)</f>
        <v>12</v>
      </c>
      <c r="AA457" t="s">
        <v>2358</v>
      </c>
      <c r="AB457">
        <v>63.88</v>
      </c>
      <c r="AC457">
        <v>4</v>
      </c>
      <c r="AD457">
        <v>0</v>
      </c>
      <c r="AE457" s="4">
        <v>24.913200000000003</v>
      </c>
    </row>
    <row r="458" spans="1:31" x14ac:dyDescent="0.3">
      <c r="A458" s="2">
        <v>457</v>
      </c>
      <c r="B458" t="s">
        <v>5973</v>
      </c>
      <c r="C458">
        <f>VLOOKUP(B458,order,2,FALSE)</f>
        <v>210</v>
      </c>
      <c r="D458" s="3">
        <v>41682</v>
      </c>
      <c r="E458" s="3">
        <v>41688</v>
      </c>
      <c r="F458" t="s">
        <v>25</v>
      </c>
      <c r="G458" s="10">
        <f>VLOOKUP(F458,ship,2,FALSE)</f>
        <v>2</v>
      </c>
      <c r="H458" t="s">
        <v>3438</v>
      </c>
      <c r="I458">
        <f>VLOOKUP(H458,customer,2,FALSE)</f>
        <v>184</v>
      </c>
      <c r="J458" t="s">
        <v>757</v>
      </c>
      <c r="K458" t="s">
        <v>9</v>
      </c>
      <c r="L458">
        <f>VLOOKUP(K458,segment1,2,FALSE)</f>
        <v>1</v>
      </c>
      <c r="M458" t="s">
        <v>3255</v>
      </c>
      <c r="N458" t="s">
        <v>43</v>
      </c>
      <c r="O458">
        <f>VLOOKUP(N458,city,2,FALSE)</f>
        <v>4</v>
      </c>
      <c r="P458" t="s">
        <v>20</v>
      </c>
      <c r="Q458">
        <f>VLOOKUP(P458,state,2,FALSE)</f>
        <v>2</v>
      </c>
      <c r="R458">
        <v>94521</v>
      </c>
      <c r="S458" t="s">
        <v>21</v>
      </c>
      <c r="T458" s="10">
        <f>VLOOKUP(S458,region,2,FALSE)</f>
        <v>2</v>
      </c>
      <c r="U458" t="s">
        <v>4506</v>
      </c>
      <c r="V458" t="s">
        <v>13</v>
      </c>
      <c r="W458">
        <f>VLOOKUP(U458,product,2,FALSE)</f>
        <v>406</v>
      </c>
      <c r="X458">
        <f>VLOOKUP(V458,category,2,FALSE)</f>
        <v>1</v>
      </c>
      <c r="Y458" t="s">
        <v>3226</v>
      </c>
      <c r="Z458">
        <f>VLOOKUP(Y458,subcategory,2,FALSE)</f>
        <v>2</v>
      </c>
      <c r="AA458" t="s">
        <v>1428</v>
      </c>
      <c r="AB458">
        <v>129.56800000000001</v>
      </c>
      <c r="AC458">
        <v>2</v>
      </c>
      <c r="AD458">
        <v>0.2</v>
      </c>
      <c r="AE458" s="4">
        <v>-24.294000000000018</v>
      </c>
    </row>
    <row r="459" spans="1:31" x14ac:dyDescent="0.3">
      <c r="A459" s="2">
        <v>458</v>
      </c>
      <c r="B459" t="s">
        <v>7994</v>
      </c>
      <c r="C459">
        <f>VLOOKUP(B459,order,2,FALSE)</f>
        <v>211</v>
      </c>
      <c r="D459" s="3">
        <v>42639</v>
      </c>
      <c r="E459" s="3">
        <v>42644</v>
      </c>
      <c r="F459" t="s">
        <v>25</v>
      </c>
      <c r="G459" s="10">
        <f>VLOOKUP(F459,ship,2,FALSE)</f>
        <v>2</v>
      </c>
      <c r="H459" t="s">
        <v>3428</v>
      </c>
      <c r="I459">
        <f>VLOOKUP(H459,customer,2,FALSE)</f>
        <v>174</v>
      </c>
      <c r="J459" t="s">
        <v>712</v>
      </c>
      <c r="K459" t="s">
        <v>9</v>
      </c>
      <c r="L459">
        <f>VLOOKUP(K459,segment1,2,FALSE)</f>
        <v>1</v>
      </c>
      <c r="M459" t="s">
        <v>3255</v>
      </c>
      <c r="N459" t="s">
        <v>183</v>
      </c>
      <c r="O459">
        <f>VLOOKUP(N459,city,2,FALSE)</f>
        <v>28</v>
      </c>
      <c r="P459" t="s">
        <v>110</v>
      </c>
      <c r="Q459">
        <f>VLOOKUP(P459,state,2,FALSE)</f>
        <v>11</v>
      </c>
      <c r="R459">
        <v>62521</v>
      </c>
      <c r="S459" t="s">
        <v>55</v>
      </c>
      <c r="T459" s="10">
        <f>VLOOKUP(S459,region,2,FALSE)</f>
        <v>3</v>
      </c>
      <c r="U459" t="s">
        <v>4507</v>
      </c>
      <c r="V459" t="s">
        <v>13</v>
      </c>
      <c r="W459">
        <v>230</v>
      </c>
      <c r="X459">
        <f>VLOOKUP(V459,category,2,FALSE)</f>
        <v>1</v>
      </c>
      <c r="Y459" t="s">
        <v>3226</v>
      </c>
      <c r="Z459">
        <f>VLOOKUP(Y459,subcategory,2,FALSE)</f>
        <v>2</v>
      </c>
      <c r="AA459" t="s">
        <v>759</v>
      </c>
      <c r="AB459">
        <v>747.55799999999999</v>
      </c>
      <c r="AC459">
        <v>3</v>
      </c>
      <c r="AD459">
        <v>0.3</v>
      </c>
      <c r="AE459" s="4">
        <v>-96.11460000000011</v>
      </c>
    </row>
    <row r="460" spans="1:31" x14ac:dyDescent="0.3">
      <c r="A460" s="2">
        <v>459</v>
      </c>
      <c r="B460" t="s">
        <v>7994</v>
      </c>
      <c r="C460">
        <f>VLOOKUP(B460,order,2,FALSE)</f>
        <v>211</v>
      </c>
      <c r="D460" s="3">
        <v>42639</v>
      </c>
      <c r="E460" s="3">
        <v>42644</v>
      </c>
      <c r="F460" t="s">
        <v>25</v>
      </c>
      <c r="G460" s="10">
        <f>VLOOKUP(F460,ship,2,FALSE)</f>
        <v>2</v>
      </c>
      <c r="H460" t="s">
        <v>3428</v>
      </c>
      <c r="I460">
        <f>VLOOKUP(H460,customer,2,FALSE)</f>
        <v>174</v>
      </c>
      <c r="J460" t="s">
        <v>712</v>
      </c>
      <c r="K460" t="s">
        <v>9</v>
      </c>
      <c r="L460">
        <f>VLOOKUP(K460,segment1,2,FALSE)</f>
        <v>1</v>
      </c>
      <c r="M460" t="s">
        <v>3255</v>
      </c>
      <c r="N460" t="s">
        <v>183</v>
      </c>
      <c r="O460">
        <f>VLOOKUP(N460,city,2,FALSE)</f>
        <v>28</v>
      </c>
      <c r="P460" t="s">
        <v>110</v>
      </c>
      <c r="Q460">
        <f>VLOOKUP(P460,state,2,FALSE)</f>
        <v>11</v>
      </c>
      <c r="R460">
        <v>62521</v>
      </c>
      <c r="S460" t="s">
        <v>55</v>
      </c>
      <c r="T460" s="10">
        <f>VLOOKUP(S460,region,2,FALSE)</f>
        <v>3</v>
      </c>
      <c r="U460" t="s">
        <v>4508</v>
      </c>
      <c r="V460" t="s">
        <v>22</v>
      </c>
      <c r="W460">
        <f>VLOOKUP(U460,product,2,FALSE)</f>
        <v>408</v>
      </c>
      <c r="X460">
        <f>VLOOKUP(V460,category,2,FALSE)</f>
        <v>2</v>
      </c>
      <c r="Y460" t="s">
        <v>103</v>
      </c>
      <c r="Z460">
        <f>VLOOKUP(Y460,subcategory,2,FALSE)</f>
        <v>13</v>
      </c>
      <c r="AA460" t="s">
        <v>5926</v>
      </c>
      <c r="AB460">
        <v>8.9280000000000008</v>
      </c>
      <c r="AC460">
        <v>2</v>
      </c>
      <c r="AD460">
        <v>0.2</v>
      </c>
      <c r="AE460" s="4">
        <v>3.3479999999999999</v>
      </c>
    </row>
    <row r="461" spans="1:31" x14ac:dyDescent="0.3">
      <c r="A461" s="2">
        <v>460</v>
      </c>
      <c r="B461" t="s">
        <v>6940</v>
      </c>
      <c r="C461">
        <f>VLOOKUP(B461,order,2,FALSE)</f>
        <v>212</v>
      </c>
      <c r="D461" s="3">
        <v>42353</v>
      </c>
      <c r="E461" s="3">
        <v>42360</v>
      </c>
      <c r="F461" t="s">
        <v>25</v>
      </c>
      <c r="G461" s="10">
        <f>VLOOKUP(F461,ship,2,FALSE)</f>
        <v>2</v>
      </c>
      <c r="H461" t="s">
        <v>3353</v>
      </c>
      <c r="I461">
        <f>VLOOKUP(H461,customer,2,FALSE)</f>
        <v>99</v>
      </c>
      <c r="J461" t="s">
        <v>409</v>
      </c>
      <c r="K461" t="s">
        <v>9</v>
      </c>
      <c r="L461">
        <f>VLOOKUP(K461,segment1,2,FALSE)</f>
        <v>1</v>
      </c>
      <c r="M461" t="s">
        <v>3255</v>
      </c>
      <c r="N461" t="s">
        <v>48</v>
      </c>
      <c r="O461">
        <f>VLOOKUP(N461,city,2,FALSE)</f>
        <v>5</v>
      </c>
      <c r="P461" t="s">
        <v>49</v>
      </c>
      <c r="Q461">
        <f>VLOOKUP(P461,state,2,FALSE)</f>
        <v>5</v>
      </c>
      <c r="R461">
        <v>98115</v>
      </c>
      <c r="S461" t="s">
        <v>21</v>
      </c>
      <c r="T461" s="10">
        <f>VLOOKUP(S461,region,2,FALSE)</f>
        <v>2</v>
      </c>
      <c r="U461" t="s">
        <v>4509</v>
      </c>
      <c r="V461" t="s">
        <v>22</v>
      </c>
      <c r="W461">
        <v>231</v>
      </c>
      <c r="X461">
        <f>VLOOKUP(V461,category,2,FALSE)</f>
        <v>2</v>
      </c>
      <c r="Y461" t="s">
        <v>38</v>
      </c>
      <c r="Z461">
        <f>VLOOKUP(Y461,subcategory,2,FALSE)</f>
        <v>10</v>
      </c>
      <c r="AA461" t="s">
        <v>1968</v>
      </c>
      <c r="AB461">
        <v>103.92</v>
      </c>
      <c r="AC461">
        <v>4</v>
      </c>
      <c r="AD461">
        <v>0</v>
      </c>
      <c r="AE461" s="4">
        <v>36.372</v>
      </c>
    </row>
    <row r="462" spans="1:31" x14ac:dyDescent="0.3">
      <c r="A462" s="2">
        <v>461</v>
      </c>
      <c r="B462" t="s">
        <v>6940</v>
      </c>
      <c r="C462">
        <f>VLOOKUP(B462,order,2,FALSE)</f>
        <v>212</v>
      </c>
      <c r="D462" s="3">
        <v>42353</v>
      </c>
      <c r="E462" s="3">
        <v>42360</v>
      </c>
      <c r="F462" t="s">
        <v>25</v>
      </c>
      <c r="G462" s="10">
        <f>VLOOKUP(F462,ship,2,FALSE)</f>
        <v>2</v>
      </c>
      <c r="H462" t="s">
        <v>3353</v>
      </c>
      <c r="I462">
        <f>VLOOKUP(H462,customer,2,FALSE)</f>
        <v>99</v>
      </c>
      <c r="J462" t="s">
        <v>409</v>
      </c>
      <c r="K462" t="s">
        <v>9</v>
      </c>
      <c r="L462">
        <f>VLOOKUP(K462,segment1,2,FALSE)</f>
        <v>1</v>
      </c>
      <c r="M462" t="s">
        <v>3255</v>
      </c>
      <c r="N462" t="s">
        <v>48</v>
      </c>
      <c r="O462">
        <f>VLOOKUP(N462,city,2,FALSE)</f>
        <v>5</v>
      </c>
      <c r="P462" t="s">
        <v>49</v>
      </c>
      <c r="Q462">
        <f>VLOOKUP(P462,state,2,FALSE)</f>
        <v>5</v>
      </c>
      <c r="R462">
        <v>98115</v>
      </c>
      <c r="S462" t="s">
        <v>21</v>
      </c>
      <c r="T462" s="10">
        <f>VLOOKUP(S462,region,2,FALSE)</f>
        <v>2</v>
      </c>
      <c r="U462" t="s">
        <v>4510</v>
      </c>
      <c r="V462" t="s">
        <v>35</v>
      </c>
      <c r="W462">
        <f>VLOOKUP(U462,product,2,FALSE)</f>
        <v>410</v>
      </c>
      <c r="X462">
        <f>VLOOKUP(V462,category,2,FALSE)</f>
        <v>3</v>
      </c>
      <c r="Y462" t="s">
        <v>3232</v>
      </c>
      <c r="Z462">
        <f>VLOOKUP(Y462,subcategory,2,FALSE)</f>
        <v>12</v>
      </c>
      <c r="AA462" t="s">
        <v>639</v>
      </c>
      <c r="AB462">
        <v>899.91</v>
      </c>
      <c r="AC462">
        <v>9</v>
      </c>
      <c r="AD462">
        <v>0</v>
      </c>
      <c r="AE462" s="4">
        <v>377.96220000000005</v>
      </c>
    </row>
    <row r="463" spans="1:31" x14ac:dyDescent="0.3">
      <c r="A463" s="2">
        <v>462</v>
      </c>
      <c r="B463" t="s">
        <v>6940</v>
      </c>
      <c r="C463">
        <f>VLOOKUP(B463,order,2,FALSE)</f>
        <v>212</v>
      </c>
      <c r="D463" s="3">
        <v>42353</v>
      </c>
      <c r="E463" s="3">
        <v>42360</v>
      </c>
      <c r="F463" t="s">
        <v>25</v>
      </c>
      <c r="G463" s="10">
        <f>VLOOKUP(F463,ship,2,FALSE)</f>
        <v>2</v>
      </c>
      <c r="H463" t="s">
        <v>3353</v>
      </c>
      <c r="I463">
        <f>VLOOKUP(H463,customer,2,FALSE)</f>
        <v>99</v>
      </c>
      <c r="J463" t="s">
        <v>409</v>
      </c>
      <c r="K463" t="s">
        <v>9</v>
      </c>
      <c r="L463">
        <f>VLOOKUP(K463,segment1,2,FALSE)</f>
        <v>1</v>
      </c>
      <c r="M463" t="s">
        <v>3255</v>
      </c>
      <c r="N463" t="s">
        <v>48</v>
      </c>
      <c r="O463">
        <f>VLOOKUP(N463,city,2,FALSE)</f>
        <v>5</v>
      </c>
      <c r="P463" t="s">
        <v>49</v>
      </c>
      <c r="Q463">
        <f>VLOOKUP(P463,state,2,FALSE)</f>
        <v>5</v>
      </c>
      <c r="R463">
        <v>98115</v>
      </c>
      <c r="S463" t="s">
        <v>21</v>
      </c>
      <c r="T463" s="10">
        <f>VLOOKUP(S463,region,2,FALSE)</f>
        <v>2</v>
      </c>
      <c r="U463" t="s">
        <v>4511</v>
      </c>
      <c r="V463" t="s">
        <v>22</v>
      </c>
      <c r="W463">
        <v>232</v>
      </c>
      <c r="X463">
        <f>VLOOKUP(V463,category,2,FALSE)</f>
        <v>2</v>
      </c>
      <c r="Y463" t="s">
        <v>3231</v>
      </c>
      <c r="Z463">
        <f>VLOOKUP(Y463,subcategory,2,FALSE)</f>
        <v>9</v>
      </c>
      <c r="AA463" t="s">
        <v>272</v>
      </c>
      <c r="AB463">
        <v>51.311999999999998</v>
      </c>
      <c r="AC463">
        <v>3</v>
      </c>
      <c r="AD463">
        <v>0.2</v>
      </c>
      <c r="AE463" s="4">
        <v>18.600599999999996</v>
      </c>
    </row>
    <row r="464" spans="1:31" x14ac:dyDescent="0.3">
      <c r="A464" s="2">
        <v>463</v>
      </c>
      <c r="B464" t="s">
        <v>7995</v>
      </c>
      <c r="C464">
        <f>VLOOKUP(B464,order,2,FALSE)</f>
        <v>213</v>
      </c>
      <c r="D464" s="3">
        <v>42482</v>
      </c>
      <c r="E464" s="3">
        <v>42489</v>
      </c>
      <c r="F464" t="s">
        <v>25</v>
      </c>
      <c r="G464" s="10">
        <f>VLOOKUP(F464,ship,2,FALSE)</f>
        <v>2</v>
      </c>
      <c r="H464" t="s">
        <v>3439</v>
      </c>
      <c r="I464">
        <f>VLOOKUP(H464,customer,2,FALSE)</f>
        <v>185</v>
      </c>
      <c r="J464" t="s">
        <v>764</v>
      </c>
      <c r="K464" t="s">
        <v>52</v>
      </c>
      <c r="L464">
        <f>VLOOKUP(K464,segment1,2,FALSE)</f>
        <v>3</v>
      </c>
      <c r="M464" t="s">
        <v>3255</v>
      </c>
      <c r="N464" t="s">
        <v>271</v>
      </c>
      <c r="O464">
        <f>VLOOKUP(N464,city,2,FALSE)</f>
        <v>43</v>
      </c>
      <c r="P464" t="s">
        <v>160</v>
      </c>
      <c r="Q464">
        <f>VLOOKUP(P464,state,2,FALSE)</f>
        <v>17</v>
      </c>
      <c r="R464">
        <v>85023</v>
      </c>
      <c r="S464" t="s">
        <v>21</v>
      </c>
      <c r="T464" s="10">
        <f>VLOOKUP(S464,region,2,FALSE)</f>
        <v>2</v>
      </c>
      <c r="U464" t="s">
        <v>4430</v>
      </c>
      <c r="V464" t="s">
        <v>13</v>
      </c>
      <c r="W464">
        <f>VLOOKUP(U464,product,2,FALSE)</f>
        <v>326</v>
      </c>
      <c r="X464">
        <f>VLOOKUP(V464,category,2,FALSE)</f>
        <v>1</v>
      </c>
      <c r="Y464" t="s">
        <v>3228</v>
      </c>
      <c r="Z464">
        <f>VLOOKUP(Y464,subcategory,2,FALSE)</f>
        <v>6</v>
      </c>
      <c r="AA464" t="s">
        <v>2667</v>
      </c>
      <c r="AB464">
        <v>23.56</v>
      </c>
      <c r="AC464">
        <v>5</v>
      </c>
      <c r="AD464">
        <v>0.2</v>
      </c>
      <c r="AE464" s="4">
        <v>7.0680000000000005</v>
      </c>
    </row>
    <row r="465" spans="1:31" x14ac:dyDescent="0.3">
      <c r="A465" s="2">
        <v>464</v>
      </c>
      <c r="B465" t="s">
        <v>7995</v>
      </c>
      <c r="C465">
        <f>VLOOKUP(B465,order,2,FALSE)</f>
        <v>213</v>
      </c>
      <c r="D465" s="3">
        <v>42482</v>
      </c>
      <c r="E465" s="3">
        <v>42489</v>
      </c>
      <c r="F465" t="s">
        <v>25</v>
      </c>
      <c r="G465" s="10">
        <f>VLOOKUP(F465,ship,2,FALSE)</f>
        <v>2</v>
      </c>
      <c r="H465" t="s">
        <v>3439</v>
      </c>
      <c r="I465">
        <f>VLOOKUP(H465,customer,2,FALSE)</f>
        <v>185</v>
      </c>
      <c r="J465" t="s">
        <v>764</v>
      </c>
      <c r="K465" t="s">
        <v>52</v>
      </c>
      <c r="L465">
        <f>VLOOKUP(K465,segment1,2,FALSE)</f>
        <v>3</v>
      </c>
      <c r="M465" t="s">
        <v>3255</v>
      </c>
      <c r="N465" t="s">
        <v>271</v>
      </c>
      <c r="O465">
        <f>VLOOKUP(N465,city,2,FALSE)</f>
        <v>43</v>
      </c>
      <c r="P465" t="s">
        <v>160</v>
      </c>
      <c r="Q465">
        <f>VLOOKUP(P465,state,2,FALSE)</f>
        <v>17</v>
      </c>
      <c r="R465">
        <v>85023</v>
      </c>
      <c r="S465" t="s">
        <v>21</v>
      </c>
      <c r="T465" s="10">
        <f>VLOOKUP(S465,region,2,FALSE)</f>
        <v>2</v>
      </c>
      <c r="U465" t="s">
        <v>4512</v>
      </c>
      <c r="V465" t="s">
        <v>13</v>
      </c>
      <c r="W465">
        <v>233</v>
      </c>
      <c r="X465">
        <f>VLOOKUP(V465,category,2,FALSE)</f>
        <v>1</v>
      </c>
      <c r="Y465" t="s">
        <v>29</v>
      </c>
      <c r="Z465">
        <f>VLOOKUP(Y465,subcategory,2,FALSE)</f>
        <v>4</v>
      </c>
      <c r="AA465" t="s">
        <v>2674</v>
      </c>
      <c r="AB465">
        <v>1272.6299999999999</v>
      </c>
      <c r="AC465">
        <v>6</v>
      </c>
      <c r="AD465">
        <v>0.5</v>
      </c>
      <c r="AE465" s="4">
        <v>-814.4831999999999</v>
      </c>
    </row>
    <row r="466" spans="1:31" x14ac:dyDescent="0.3">
      <c r="A466" s="2">
        <v>465</v>
      </c>
      <c r="B466" t="s">
        <v>7995</v>
      </c>
      <c r="C466">
        <f>VLOOKUP(B466,order,2,FALSE)</f>
        <v>213</v>
      </c>
      <c r="D466" s="3">
        <v>42482</v>
      </c>
      <c r="E466" s="3">
        <v>42489</v>
      </c>
      <c r="F466" t="s">
        <v>25</v>
      </c>
      <c r="G466" s="10">
        <f>VLOOKUP(F466,ship,2,FALSE)</f>
        <v>2</v>
      </c>
      <c r="H466" t="s">
        <v>3439</v>
      </c>
      <c r="I466">
        <f>VLOOKUP(H466,customer,2,FALSE)</f>
        <v>185</v>
      </c>
      <c r="J466" t="s">
        <v>764</v>
      </c>
      <c r="K466" t="s">
        <v>52</v>
      </c>
      <c r="L466">
        <f>VLOOKUP(K466,segment1,2,FALSE)</f>
        <v>3</v>
      </c>
      <c r="M466" t="s">
        <v>3255</v>
      </c>
      <c r="N466" t="s">
        <v>271</v>
      </c>
      <c r="O466">
        <f>VLOOKUP(N466,city,2,FALSE)</f>
        <v>43</v>
      </c>
      <c r="P466" t="s">
        <v>160</v>
      </c>
      <c r="Q466">
        <f>VLOOKUP(P466,state,2,FALSE)</f>
        <v>17</v>
      </c>
      <c r="R466">
        <v>85023</v>
      </c>
      <c r="S466" t="s">
        <v>21</v>
      </c>
      <c r="T466" s="10">
        <f>VLOOKUP(S466,region,2,FALSE)</f>
        <v>2</v>
      </c>
      <c r="U466" t="s">
        <v>4513</v>
      </c>
      <c r="V466" t="s">
        <v>22</v>
      </c>
      <c r="W466">
        <f>VLOOKUP(U466,product,2,FALSE)</f>
        <v>413</v>
      </c>
      <c r="X466">
        <f>VLOOKUP(V466,category,2,FALSE)</f>
        <v>2</v>
      </c>
      <c r="Y466" t="s">
        <v>3231</v>
      </c>
      <c r="Z466">
        <f>VLOOKUP(Y466,subcategory,2,FALSE)</f>
        <v>9</v>
      </c>
      <c r="AA466" t="s">
        <v>50</v>
      </c>
      <c r="AB466">
        <v>28.484999999999999</v>
      </c>
      <c r="AC466">
        <v>5</v>
      </c>
      <c r="AD466">
        <v>0.7</v>
      </c>
      <c r="AE466" s="4">
        <v>-20.888999999999989</v>
      </c>
    </row>
    <row r="467" spans="1:31" x14ac:dyDescent="0.3">
      <c r="A467" s="2">
        <v>466</v>
      </c>
      <c r="B467" t="s">
        <v>7995</v>
      </c>
      <c r="C467">
        <f>VLOOKUP(B467,order,2,FALSE)</f>
        <v>213</v>
      </c>
      <c r="D467" s="3">
        <v>42482</v>
      </c>
      <c r="E467" s="3">
        <v>42489</v>
      </c>
      <c r="F467" t="s">
        <v>25</v>
      </c>
      <c r="G467" s="10">
        <f>VLOOKUP(F467,ship,2,FALSE)</f>
        <v>2</v>
      </c>
      <c r="H467" t="s">
        <v>3439</v>
      </c>
      <c r="I467">
        <f>VLOOKUP(H467,customer,2,FALSE)</f>
        <v>185</v>
      </c>
      <c r="J467" t="s">
        <v>764</v>
      </c>
      <c r="K467" t="s">
        <v>52</v>
      </c>
      <c r="L467">
        <f>VLOOKUP(K467,segment1,2,FALSE)</f>
        <v>3</v>
      </c>
      <c r="M467" t="s">
        <v>3255</v>
      </c>
      <c r="N467" t="s">
        <v>271</v>
      </c>
      <c r="O467">
        <f>VLOOKUP(N467,city,2,FALSE)</f>
        <v>43</v>
      </c>
      <c r="P467" t="s">
        <v>160</v>
      </c>
      <c r="Q467">
        <f>VLOOKUP(P467,state,2,FALSE)</f>
        <v>17</v>
      </c>
      <c r="R467">
        <v>85023</v>
      </c>
      <c r="S467" t="s">
        <v>21</v>
      </c>
      <c r="T467" s="10">
        <f>VLOOKUP(S467,region,2,FALSE)</f>
        <v>2</v>
      </c>
      <c r="U467" t="s">
        <v>4514</v>
      </c>
      <c r="V467" t="s">
        <v>22</v>
      </c>
      <c r="W467">
        <v>234</v>
      </c>
      <c r="X467">
        <f>VLOOKUP(V467,category,2,FALSE)</f>
        <v>2</v>
      </c>
      <c r="Y467" t="s">
        <v>3233</v>
      </c>
      <c r="Z467">
        <f>VLOOKUP(Y467,subcategory,2,FALSE)</f>
        <v>15</v>
      </c>
      <c r="AA467" t="s">
        <v>140</v>
      </c>
      <c r="AB467">
        <v>185.376</v>
      </c>
      <c r="AC467">
        <v>2</v>
      </c>
      <c r="AD467">
        <v>0.2</v>
      </c>
      <c r="AE467" s="4">
        <v>-34.758000000000017</v>
      </c>
    </row>
    <row r="468" spans="1:31" x14ac:dyDescent="0.3">
      <c r="A468" s="2">
        <v>467</v>
      </c>
      <c r="B468" t="s">
        <v>7995</v>
      </c>
      <c r="C468">
        <f>VLOOKUP(B468,order,2,FALSE)</f>
        <v>213</v>
      </c>
      <c r="D468" s="3">
        <v>42482</v>
      </c>
      <c r="E468" s="3">
        <v>42489</v>
      </c>
      <c r="F468" t="s">
        <v>25</v>
      </c>
      <c r="G468" s="10">
        <f>VLOOKUP(F468,ship,2,FALSE)</f>
        <v>2</v>
      </c>
      <c r="H468" t="s">
        <v>3439</v>
      </c>
      <c r="I468">
        <f>VLOOKUP(H468,customer,2,FALSE)</f>
        <v>185</v>
      </c>
      <c r="J468" t="s">
        <v>764</v>
      </c>
      <c r="K468" t="s">
        <v>52</v>
      </c>
      <c r="L468">
        <f>VLOOKUP(K468,segment1,2,FALSE)</f>
        <v>3</v>
      </c>
      <c r="M468" t="s">
        <v>3255</v>
      </c>
      <c r="N468" t="s">
        <v>271</v>
      </c>
      <c r="O468">
        <f>VLOOKUP(N468,city,2,FALSE)</f>
        <v>43</v>
      </c>
      <c r="P468" t="s">
        <v>160</v>
      </c>
      <c r="Q468">
        <f>VLOOKUP(P468,state,2,FALSE)</f>
        <v>17</v>
      </c>
      <c r="R468">
        <v>85023</v>
      </c>
      <c r="S468" t="s">
        <v>21</v>
      </c>
      <c r="T468" s="10">
        <f>VLOOKUP(S468,region,2,FALSE)</f>
        <v>2</v>
      </c>
      <c r="U468" t="s">
        <v>4515</v>
      </c>
      <c r="V468" t="s">
        <v>22</v>
      </c>
      <c r="W468">
        <f>VLOOKUP(U468,product,2,FALSE)</f>
        <v>415</v>
      </c>
      <c r="X468">
        <f>VLOOKUP(V468,category,2,FALSE)</f>
        <v>2</v>
      </c>
      <c r="Y468" t="s">
        <v>38</v>
      </c>
      <c r="Z468">
        <f>VLOOKUP(Y468,subcategory,2,FALSE)</f>
        <v>10</v>
      </c>
      <c r="AA468" t="s">
        <v>1514</v>
      </c>
      <c r="AB468">
        <v>78.272000000000006</v>
      </c>
      <c r="AC468">
        <v>2</v>
      </c>
      <c r="AD468">
        <v>0.2</v>
      </c>
      <c r="AE468" s="4">
        <v>5.8704000000000001</v>
      </c>
    </row>
    <row r="469" spans="1:31" x14ac:dyDescent="0.3">
      <c r="A469" s="2">
        <v>468</v>
      </c>
      <c r="B469" t="s">
        <v>6941</v>
      </c>
      <c r="C469">
        <f>VLOOKUP(B469,order,2,FALSE)</f>
        <v>214</v>
      </c>
      <c r="D469" s="3">
        <v>42021</v>
      </c>
      <c r="E469" s="3">
        <v>42028</v>
      </c>
      <c r="F469" t="s">
        <v>25</v>
      </c>
      <c r="G469" s="10">
        <f>VLOOKUP(F469,ship,2,FALSE)</f>
        <v>2</v>
      </c>
      <c r="H469" t="s">
        <v>3440</v>
      </c>
      <c r="I469">
        <f>VLOOKUP(H469,customer,2,FALSE)</f>
        <v>186</v>
      </c>
      <c r="J469" t="s">
        <v>770</v>
      </c>
      <c r="K469" t="s">
        <v>52</v>
      </c>
      <c r="L469">
        <f>VLOOKUP(K469,segment1,2,FALSE)</f>
        <v>3</v>
      </c>
      <c r="M469" t="s">
        <v>3255</v>
      </c>
      <c r="N469" t="s">
        <v>771</v>
      </c>
      <c r="O469">
        <f>VLOOKUP(N469,city,2,FALSE)</f>
        <v>112</v>
      </c>
      <c r="P469" t="s">
        <v>110</v>
      </c>
      <c r="Q469">
        <f>VLOOKUP(P469,state,2,FALSE)</f>
        <v>11</v>
      </c>
      <c r="R469">
        <v>60068</v>
      </c>
      <c r="S469" t="s">
        <v>55</v>
      </c>
      <c r="T469" s="10">
        <f>VLOOKUP(S469,region,2,FALSE)</f>
        <v>3</v>
      </c>
      <c r="U469" t="s">
        <v>4377</v>
      </c>
      <c r="V469" t="s">
        <v>13</v>
      </c>
      <c r="W469">
        <v>235</v>
      </c>
      <c r="X469">
        <f>VLOOKUP(V469,category,2,FALSE)</f>
        <v>1</v>
      </c>
      <c r="Y469" t="s">
        <v>3228</v>
      </c>
      <c r="Z469">
        <f>VLOOKUP(Y469,subcategory,2,FALSE)</f>
        <v>6</v>
      </c>
      <c r="AA469" t="s">
        <v>1546</v>
      </c>
      <c r="AB469">
        <v>254.74400000000003</v>
      </c>
      <c r="AC469">
        <v>7</v>
      </c>
      <c r="AD469">
        <v>0.6</v>
      </c>
      <c r="AE469" s="4">
        <v>-312.06139999999994</v>
      </c>
    </row>
    <row r="470" spans="1:31" x14ac:dyDescent="0.3">
      <c r="A470" s="2">
        <v>469</v>
      </c>
      <c r="B470" t="s">
        <v>9306</v>
      </c>
      <c r="C470">
        <f>VLOOKUP(B470,order,2,FALSE)</f>
        <v>215</v>
      </c>
      <c r="D470" s="3">
        <v>42825</v>
      </c>
      <c r="E470" s="3">
        <v>42829</v>
      </c>
      <c r="F470" t="s">
        <v>25</v>
      </c>
      <c r="G470" s="10">
        <f>VLOOKUP(F470,ship,2,FALSE)</f>
        <v>2</v>
      </c>
      <c r="H470" t="s">
        <v>3358</v>
      </c>
      <c r="I470">
        <f>VLOOKUP(H470,customer,2,FALSE)</f>
        <v>104</v>
      </c>
      <c r="J470" t="s">
        <v>432</v>
      </c>
      <c r="K470" t="s">
        <v>18</v>
      </c>
      <c r="L470">
        <f>VLOOKUP(K470,segment1,2,FALSE)</f>
        <v>2</v>
      </c>
      <c r="M470" t="s">
        <v>3255</v>
      </c>
      <c r="N470" t="s">
        <v>772</v>
      </c>
      <c r="O470">
        <f>VLOOKUP(N470,city,2,FALSE)</f>
        <v>113</v>
      </c>
      <c r="P470" t="s">
        <v>54</v>
      </c>
      <c r="Q470">
        <f>VLOOKUP(P470,state,2,FALSE)</f>
        <v>6</v>
      </c>
      <c r="R470">
        <v>79109</v>
      </c>
      <c r="S470" t="s">
        <v>55</v>
      </c>
      <c r="T470" s="10">
        <f>VLOOKUP(S470,region,2,FALSE)</f>
        <v>3</v>
      </c>
      <c r="U470" t="s">
        <v>4516</v>
      </c>
      <c r="V470" t="s">
        <v>13</v>
      </c>
      <c r="W470">
        <f>VLOOKUP(U470,product,2,FALSE)</f>
        <v>416</v>
      </c>
      <c r="X470">
        <f>VLOOKUP(V470,category,2,FALSE)</f>
        <v>1</v>
      </c>
      <c r="Y470" t="s">
        <v>14</v>
      </c>
      <c r="Z470">
        <f>VLOOKUP(Y470,subcategory,2,FALSE)</f>
        <v>1</v>
      </c>
      <c r="AA470" t="s">
        <v>773</v>
      </c>
      <c r="AB470">
        <v>205.33279999999996</v>
      </c>
      <c r="AC470">
        <v>2</v>
      </c>
      <c r="AD470">
        <v>0.32</v>
      </c>
      <c r="AE470" s="4">
        <v>-36.235200000000006</v>
      </c>
    </row>
    <row r="471" spans="1:31" x14ac:dyDescent="0.3">
      <c r="A471" s="2">
        <v>470</v>
      </c>
      <c r="B471" t="s">
        <v>7996</v>
      </c>
      <c r="C471">
        <f>VLOOKUP(B471,order,2,FALSE)</f>
        <v>216</v>
      </c>
      <c r="D471" s="3">
        <v>42720</v>
      </c>
      <c r="E471" s="3">
        <v>42724</v>
      </c>
      <c r="F471" t="s">
        <v>7</v>
      </c>
      <c r="G471" s="10">
        <f>VLOOKUP(F471,ship,2,FALSE)</f>
        <v>1</v>
      </c>
      <c r="H471" t="s">
        <v>3368</v>
      </c>
      <c r="I471">
        <f>VLOOKUP(H471,customer,2,FALSE)</f>
        <v>114</v>
      </c>
      <c r="J471" t="s">
        <v>475</v>
      </c>
      <c r="K471" t="s">
        <v>9</v>
      </c>
      <c r="L471">
        <f>VLOOKUP(K471,segment1,2,FALSE)</f>
        <v>1</v>
      </c>
      <c r="M471" t="s">
        <v>3255</v>
      </c>
      <c r="N471" t="s">
        <v>156</v>
      </c>
      <c r="O471">
        <f>VLOOKUP(N471,city,2,FALSE)</f>
        <v>23</v>
      </c>
      <c r="P471" t="s">
        <v>110</v>
      </c>
      <c r="Q471">
        <f>VLOOKUP(P471,state,2,FALSE)</f>
        <v>11</v>
      </c>
      <c r="R471">
        <v>60610</v>
      </c>
      <c r="S471" t="s">
        <v>55</v>
      </c>
      <c r="T471" s="10">
        <f>VLOOKUP(S471,region,2,FALSE)</f>
        <v>3</v>
      </c>
      <c r="U471" t="s">
        <v>4517</v>
      </c>
      <c r="V471" t="s">
        <v>22</v>
      </c>
      <c r="W471">
        <v>236</v>
      </c>
      <c r="X471">
        <f>VLOOKUP(V471,category,2,FALSE)</f>
        <v>2</v>
      </c>
      <c r="Y471" t="s">
        <v>3231</v>
      </c>
      <c r="Z471">
        <f>VLOOKUP(Y471,subcategory,2,FALSE)</f>
        <v>9</v>
      </c>
      <c r="AA471" t="s">
        <v>1511</v>
      </c>
      <c r="AB471">
        <v>4.7879999999999985</v>
      </c>
      <c r="AC471">
        <v>3</v>
      </c>
      <c r="AD471">
        <v>0.8</v>
      </c>
      <c r="AE471" s="4">
        <v>-7.9001999999999999</v>
      </c>
    </row>
    <row r="472" spans="1:31" x14ac:dyDescent="0.3">
      <c r="A472" s="2">
        <v>471</v>
      </c>
      <c r="B472" t="s">
        <v>6942</v>
      </c>
      <c r="C472">
        <f>VLOOKUP(B472,order,2,FALSE)</f>
        <v>217</v>
      </c>
      <c r="D472" s="3">
        <v>42358</v>
      </c>
      <c r="E472" s="3">
        <v>42362</v>
      </c>
      <c r="F472" t="s">
        <v>25</v>
      </c>
      <c r="G472" s="10">
        <f>VLOOKUP(F472,ship,2,FALSE)</f>
        <v>2</v>
      </c>
      <c r="H472" t="s">
        <v>3441</v>
      </c>
      <c r="I472">
        <f>VLOOKUP(H472,customer,2,FALSE)</f>
        <v>187</v>
      </c>
      <c r="J472" t="s">
        <v>775</v>
      </c>
      <c r="K472" t="s">
        <v>18</v>
      </c>
      <c r="L472">
        <f>VLOOKUP(K472,segment1,2,FALSE)</f>
        <v>2</v>
      </c>
      <c r="M472" t="s">
        <v>3255</v>
      </c>
      <c r="N472" t="s">
        <v>776</v>
      </c>
      <c r="O472">
        <f>VLOOKUP(N472,city,2,FALSE)</f>
        <v>114</v>
      </c>
      <c r="P472" t="s">
        <v>139</v>
      </c>
      <c r="Q472">
        <f>VLOOKUP(P472,state,2,FALSE)</f>
        <v>16</v>
      </c>
      <c r="R472">
        <v>11757</v>
      </c>
      <c r="S472" t="s">
        <v>79</v>
      </c>
      <c r="T472" s="10">
        <f>VLOOKUP(S472,region,2,FALSE)</f>
        <v>4</v>
      </c>
      <c r="U472" t="s">
        <v>4518</v>
      </c>
      <c r="V472" t="s">
        <v>22</v>
      </c>
      <c r="W472">
        <f>VLOOKUP(U472,product,2,FALSE)</f>
        <v>418</v>
      </c>
      <c r="X472">
        <f>VLOOKUP(V472,category,2,FALSE)</f>
        <v>2</v>
      </c>
      <c r="Y472" t="s">
        <v>45</v>
      </c>
      <c r="Z472">
        <f>VLOOKUP(Y472,subcategory,2,FALSE)</f>
        <v>11</v>
      </c>
      <c r="AA472" t="s">
        <v>1679</v>
      </c>
      <c r="AB472">
        <v>55.48</v>
      </c>
      <c r="AC472">
        <v>1</v>
      </c>
      <c r="AD472">
        <v>0</v>
      </c>
      <c r="AE472" s="4">
        <v>26.630399999999998</v>
      </c>
    </row>
    <row r="473" spans="1:31" x14ac:dyDescent="0.3">
      <c r="A473" s="2">
        <v>472</v>
      </c>
      <c r="B473" t="s">
        <v>5974</v>
      </c>
      <c r="C473">
        <f>VLOOKUP(B473,order,2,FALSE)</f>
        <v>218</v>
      </c>
      <c r="D473" s="3">
        <v>41952</v>
      </c>
      <c r="E473" s="3">
        <v>41954</v>
      </c>
      <c r="F473" t="s">
        <v>7</v>
      </c>
      <c r="G473" s="10">
        <f>VLOOKUP(F473,ship,2,FALSE)</f>
        <v>1</v>
      </c>
      <c r="H473" t="s">
        <v>3442</v>
      </c>
      <c r="I473">
        <f>VLOOKUP(H473,customer,2,FALSE)</f>
        <v>188</v>
      </c>
      <c r="J473" t="s">
        <v>778</v>
      </c>
      <c r="K473" t="s">
        <v>9</v>
      </c>
      <c r="L473">
        <f>VLOOKUP(K473,segment1,2,FALSE)</f>
        <v>1</v>
      </c>
      <c r="M473" t="s">
        <v>3255</v>
      </c>
      <c r="N473" t="s">
        <v>67</v>
      </c>
      <c r="O473">
        <f>VLOOKUP(N473,city,2,FALSE)</f>
        <v>9</v>
      </c>
      <c r="P473" t="s">
        <v>20</v>
      </c>
      <c r="Q473">
        <f>VLOOKUP(P473,state,2,FALSE)</f>
        <v>2</v>
      </c>
      <c r="R473">
        <v>94110</v>
      </c>
      <c r="S473" t="s">
        <v>21</v>
      </c>
      <c r="T473" s="10">
        <f>VLOOKUP(S473,region,2,FALSE)</f>
        <v>2</v>
      </c>
      <c r="U473" t="s">
        <v>4519</v>
      </c>
      <c r="V473" t="s">
        <v>22</v>
      </c>
      <c r="W473">
        <v>237</v>
      </c>
      <c r="X473">
        <f>VLOOKUP(V473,category,2,FALSE)</f>
        <v>2</v>
      </c>
      <c r="Y473" t="s">
        <v>3227</v>
      </c>
      <c r="Z473">
        <f>VLOOKUP(Y473,subcategory,2,FALSE)</f>
        <v>5</v>
      </c>
      <c r="AA473" t="s">
        <v>61</v>
      </c>
      <c r="AB473">
        <v>340.92</v>
      </c>
      <c r="AC473">
        <v>3</v>
      </c>
      <c r="AD473">
        <v>0</v>
      </c>
      <c r="AE473" s="4">
        <v>3.4091999999999842</v>
      </c>
    </row>
    <row r="474" spans="1:31" x14ac:dyDescent="0.3">
      <c r="A474" s="2">
        <v>473</v>
      </c>
      <c r="B474" t="s">
        <v>5974</v>
      </c>
      <c r="C474">
        <f>VLOOKUP(B474,order,2,FALSE)</f>
        <v>218</v>
      </c>
      <c r="D474" s="3">
        <v>41952</v>
      </c>
      <c r="E474" s="3">
        <v>41954</v>
      </c>
      <c r="F474" t="s">
        <v>7</v>
      </c>
      <c r="G474" s="10">
        <f>VLOOKUP(F474,ship,2,FALSE)</f>
        <v>1</v>
      </c>
      <c r="H474" t="s">
        <v>3442</v>
      </c>
      <c r="I474">
        <f>VLOOKUP(H474,customer,2,FALSE)</f>
        <v>188</v>
      </c>
      <c r="J474" t="s">
        <v>778</v>
      </c>
      <c r="K474" t="s">
        <v>9</v>
      </c>
      <c r="L474">
        <f>VLOOKUP(K474,segment1,2,FALSE)</f>
        <v>1</v>
      </c>
      <c r="M474" t="s">
        <v>3255</v>
      </c>
      <c r="N474" t="s">
        <v>67</v>
      </c>
      <c r="O474">
        <f>VLOOKUP(N474,city,2,FALSE)</f>
        <v>9</v>
      </c>
      <c r="P474" t="s">
        <v>20</v>
      </c>
      <c r="Q474">
        <f>VLOOKUP(P474,state,2,FALSE)</f>
        <v>2</v>
      </c>
      <c r="R474">
        <v>94110</v>
      </c>
      <c r="S474" t="s">
        <v>21</v>
      </c>
      <c r="T474" s="10">
        <f>VLOOKUP(S474,region,2,FALSE)</f>
        <v>2</v>
      </c>
      <c r="U474" t="s">
        <v>4520</v>
      </c>
      <c r="V474" t="s">
        <v>13</v>
      </c>
      <c r="W474">
        <f>VLOOKUP(U474,product,2,FALSE)</f>
        <v>420</v>
      </c>
      <c r="X474">
        <f>VLOOKUP(V474,category,2,FALSE)</f>
        <v>1</v>
      </c>
      <c r="Y474" t="s">
        <v>14</v>
      </c>
      <c r="Z474">
        <f>VLOOKUP(Y474,subcategory,2,FALSE)</f>
        <v>1</v>
      </c>
      <c r="AA474" t="s">
        <v>3162</v>
      </c>
      <c r="AB474">
        <v>222.66599999999997</v>
      </c>
      <c r="AC474">
        <v>2</v>
      </c>
      <c r="AD474">
        <v>0.15</v>
      </c>
      <c r="AE474" s="4">
        <v>10.478399999999979</v>
      </c>
    </row>
    <row r="475" spans="1:31" x14ac:dyDescent="0.3">
      <c r="A475" s="2">
        <v>474</v>
      </c>
      <c r="B475" t="s">
        <v>5974</v>
      </c>
      <c r="C475">
        <f>VLOOKUP(B475,order,2,FALSE)</f>
        <v>218</v>
      </c>
      <c r="D475" s="3">
        <v>41952</v>
      </c>
      <c r="E475" s="3">
        <v>41954</v>
      </c>
      <c r="F475" t="s">
        <v>7</v>
      </c>
      <c r="G475" s="10">
        <f>VLOOKUP(F475,ship,2,FALSE)</f>
        <v>1</v>
      </c>
      <c r="H475" t="s">
        <v>3442</v>
      </c>
      <c r="I475">
        <f>VLOOKUP(H475,customer,2,FALSE)</f>
        <v>188</v>
      </c>
      <c r="J475" t="s">
        <v>778</v>
      </c>
      <c r="K475" t="s">
        <v>9</v>
      </c>
      <c r="L475">
        <f>VLOOKUP(K475,segment1,2,FALSE)</f>
        <v>1</v>
      </c>
      <c r="M475" t="s">
        <v>3255</v>
      </c>
      <c r="N475" t="s">
        <v>67</v>
      </c>
      <c r="O475">
        <f>VLOOKUP(N475,city,2,FALSE)</f>
        <v>9</v>
      </c>
      <c r="P475" t="s">
        <v>20</v>
      </c>
      <c r="Q475">
        <f>VLOOKUP(P475,state,2,FALSE)</f>
        <v>2</v>
      </c>
      <c r="R475">
        <v>94110</v>
      </c>
      <c r="S475" t="s">
        <v>21</v>
      </c>
      <c r="T475" s="10">
        <f>VLOOKUP(S475,region,2,FALSE)</f>
        <v>2</v>
      </c>
      <c r="U475" t="s">
        <v>4521</v>
      </c>
      <c r="V475" t="s">
        <v>35</v>
      </c>
      <c r="W475">
        <v>238</v>
      </c>
      <c r="X475">
        <f>VLOOKUP(V475,category,2,FALSE)</f>
        <v>3</v>
      </c>
      <c r="Y475" t="s">
        <v>3230</v>
      </c>
      <c r="Z475">
        <f>VLOOKUP(Y475,subcategory,2,FALSE)</f>
        <v>8</v>
      </c>
      <c r="AA475" t="s">
        <v>2536</v>
      </c>
      <c r="AB475">
        <v>703.96800000000007</v>
      </c>
      <c r="AC475">
        <v>4</v>
      </c>
      <c r="AD475">
        <v>0.2</v>
      </c>
      <c r="AE475" s="4">
        <v>87.995999999999924</v>
      </c>
    </row>
    <row r="476" spans="1:31" x14ac:dyDescent="0.3">
      <c r="A476" s="2">
        <v>475</v>
      </c>
      <c r="B476" t="s">
        <v>5974</v>
      </c>
      <c r="C476">
        <f>VLOOKUP(B476,order,2,FALSE)</f>
        <v>218</v>
      </c>
      <c r="D476" s="3">
        <v>41952</v>
      </c>
      <c r="E476" s="3">
        <v>41954</v>
      </c>
      <c r="F476" t="s">
        <v>7</v>
      </c>
      <c r="G476" s="10">
        <f>VLOOKUP(F476,ship,2,FALSE)</f>
        <v>1</v>
      </c>
      <c r="H476" t="s">
        <v>3442</v>
      </c>
      <c r="I476">
        <f>VLOOKUP(H476,customer,2,FALSE)</f>
        <v>188</v>
      </c>
      <c r="J476" t="s">
        <v>778</v>
      </c>
      <c r="K476" t="s">
        <v>9</v>
      </c>
      <c r="L476">
        <f>VLOOKUP(K476,segment1,2,FALSE)</f>
        <v>1</v>
      </c>
      <c r="M476" t="s">
        <v>3255</v>
      </c>
      <c r="N476" t="s">
        <v>67</v>
      </c>
      <c r="O476">
        <f>VLOOKUP(N476,city,2,FALSE)</f>
        <v>9</v>
      </c>
      <c r="P476" t="s">
        <v>20</v>
      </c>
      <c r="Q476">
        <f>VLOOKUP(P476,state,2,FALSE)</f>
        <v>2</v>
      </c>
      <c r="R476">
        <v>94110</v>
      </c>
      <c r="S476" t="s">
        <v>21</v>
      </c>
      <c r="T476" s="10">
        <f>VLOOKUP(S476,region,2,FALSE)</f>
        <v>2</v>
      </c>
      <c r="U476" t="s">
        <v>4522</v>
      </c>
      <c r="V476" t="s">
        <v>22</v>
      </c>
      <c r="W476">
        <f>VLOOKUP(U476,product,2,FALSE)</f>
        <v>422</v>
      </c>
      <c r="X476">
        <f>VLOOKUP(V476,category,2,FALSE)</f>
        <v>2</v>
      </c>
      <c r="Y476" t="s">
        <v>3227</v>
      </c>
      <c r="Z476">
        <f>VLOOKUP(Y476,subcategory,2,FALSE)</f>
        <v>5</v>
      </c>
      <c r="AA476" t="s">
        <v>2877</v>
      </c>
      <c r="AB476">
        <v>92.52</v>
      </c>
      <c r="AC476">
        <v>6</v>
      </c>
      <c r="AD476">
        <v>0</v>
      </c>
      <c r="AE476" s="4">
        <v>24.980400000000007</v>
      </c>
    </row>
    <row r="477" spans="1:31" x14ac:dyDescent="0.3">
      <c r="A477" s="2">
        <v>476</v>
      </c>
      <c r="B477" t="s">
        <v>5974</v>
      </c>
      <c r="C477">
        <f>VLOOKUP(B477,order,2,FALSE)</f>
        <v>218</v>
      </c>
      <c r="D477" s="3">
        <v>41952</v>
      </c>
      <c r="E477" s="3">
        <v>41954</v>
      </c>
      <c r="F477" t="s">
        <v>7</v>
      </c>
      <c r="G477" s="10">
        <f>VLOOKUP(F477,ship,2,FALSE)</f>
        <v>1</v>
      </c>
      <c r="H477" t="s">
        <v>3442</v>
      </c>
      <c r="I477">
        <f>VLOOKUP(H477,customer,2,FALSE)</f>
        <v>188</v>
      </c>
      <c r="J477" t="s">
        <v>778</v>
      </c>
      <c r="K477" t="s">
        <v>9</v>
      </c>
      <c r="L477">
        <f>VLOOKUP(K477,segment1,2,FALSE)</f>
        <v>1</v>
      </c>
      <c r="M477" t="s">
        <v>3255</v>
      </c>
      <c r="N477" t="s">
        <v>67</v>
      </c>
      <c r="O477">
        <f>VLOOKUP(N477,city,2,FALSE)</f>
        <v>9</v>
      </c>
      <c r="P477" t="s">
        <v>20</v>
      </c>
      <c r="Q477">
        <f>VLOOKUP(P477,state,2,FALSE)</f>
        <v>2</v>
      </c>
      <c r="R477">
        <v>94110</v>
      </c>
      <c r="S477" t="s">
        <v>21</v>
      </c>
      <c r="T477" s="10">
        <f>VLOOKUP(S477,region,2,FALSE)</f>
        <v>2</v>
      </c>
      <c r="U477" t="s">
        <v>4523</v>
      </c>
      <c r="V477" t="s">
        <v>22</v>
      </c>
      <c r="W477">
        <v>239</v>
      </c>
      <c r="X477">
        <f>VLOOKUP(V477,category,2,FALSE)</f>
        <v>2</v>
      </c>
      <c r="Y477" t="s">
        <v>45</v>
      </c>
      <c r="Z477">
        <f>VLOOKUP(Y477,subcategory,2,FALSE)</f>
        <v>11</v>
      </c>
      <c r="AA477" t="s">
        <v>1533</v>
      </c>
      <c r="AB477">
        <v>62.649999999999991</v>
      </c>
      <c r="AC477">
        <v>7</v>
      </c>
      <c r="AD477">
        <v>0</v>
      </c>
      <c r="AE477" s="4">
        <v>28.818999999999996</v>
      </c>
    </row>
    <row r="478" spans="1:31" x14ac:dyDescent="0.3">
      <c r="A478" s="2">
        <v>477</v>
      </c>
      <c r="B478" t="s">
        <v>5974</v>
      </c>
      <c r="C478">
        <f>VLOOKUP(B478,order,2,FALSE)</f>
        <v>218</v>
      </c>
      <c r="D478" s="3">
        <v>41952</v>
      </c>
      <c r="E478" s="3">
        <v>41954</v>
      </c>
      <c r="F478" t="s">
        <v>7</v>
      </c>
      <c r="G478" s="10">
        <f>VLOOKUP(F478,ship,2,FALSE)</f>
        <v>1</v>
      </c>
      <c r="H478" t="s">
        <v>3442</v>
      </c>
      <c r="I478">
        <f>VLOOKUP(H478,customer,2,FALSE)</f>
        <v>188</v>
      </c>
      <c r="J478" t="s">
        <v>778</v>
      </c>
      <c r="K478" t="s">
        <v>9</v>
      </c>
      <c r="L478">
        <f>VLOOKUP(K478,segment1,2,FALSE)</f>
        <v>1</v>
      </c>
      <c r="M478" t="s">
        <v>3255</v>
      </c>
      <c r="N478" t="s">
        <v>67</v>
      </c>
      <c r="O478">
        <f>VLOOKUP(N478,city,2,FALSE)</f>
        <v>9</v>
      </c>
      <c r="P478" t="s">
        <v>20</v>
      </c>
      <c r="Q478">
        <f>VLOOKUP(P478,state,2,FALSE)</f>
        <v>2</v>
      </c>
      <c r="R478">
        <v>94110</v>
      </c>
      <c r="S478" t="s">
        <v>21</v>
      </c>
      <c r="T478" s="10">
        <f>VLOOKUP(S478,region,2,FALSE)</f>
        <v>2</v>
      </c>
      <c r="U478" t="s">
        <v>4524</v>
      </c>
      <c r="V478" t="s">
        <v>22</v>
      </c>
      <c r="W478">
        <f>VLOOKUP(U478,product,2,FALSE)</f>
        <v>424</v>
      </c>
      <c r="X478">
        <f>VLOOKUP(V478,category,2,FALSE)</f>
        <v>2</v>
      </c>
      <c r="Y478" t="s">
        <v>45</v>
      </c>
      <c r="Z478">
        <f>VLOOKUP(Y478,subcategory,2,FALSE)</f>
        <v>11</v>
      </c>
      <c r="AA478" t="s">
        <v>1804</v>
      </c>
      <c r="AB478">
        <v>94.85</v>
      </c>
      <c r="AC478">
        <v>5</v>
      </c>
      <c r="AD478">
        <v>0</v>
      </c>
      <c r="AE478" s="4">
        <v>45.527999999999992</v>
      </c>
    </row>
    <row r="479" spans="1:31" x14ac:dyDescent="0.3">
      <c r="A479" s="2">
        <v>478</v>
      </c>
      <c r="B479" t="s">
        <v>7997</v>
      </c>
      <c r="C479">
        <f>VLOOKUP(B479,order,2,FALSE)</f>
        <v>219</v>
      </c>
      <c r="D479" s="3">
        <v>42563</v>
      </c>
      <c r="E479" s="3">
        <v>42570</v>
      </c>
      <c r="F479" t="s">
        <v>25</v>
      </c>
      <c r="G479" s="10">
        <f>VLOOKUP(F479,ship,2,FALSE)</f>
        <v>2</v>
      </c>
      <c r="H479" t="s">
        <v>3375</v>
      </c>
      <c r="I479">
        <f>VLOOKUP(H479,customer,2,FALSE)</f>
        <v>121</v>
      </c>
      <c r="J479" t="s">
        <v>496</v>
      </c>
      <c r="K479" t="s">
        <v>18</v>
      </c>
      <c r="L479">
        <f>VLOOKUP(K479,segment1,2,FALSE)</f>
        <v>2</v>
      </c>
      <c r="M479" t="s">
        <v>3255</v>
      </c>
      <c r="N479" t="s">
        <v>19</v>
      </c>
      <c r="O479">
        <f>VLOOKUP(N479,city,2,FALSE)</f>
        <v>2</v>
      </c>
      <c r="P479" t="s">
        <v>20</v>
      </c>
      <c r="Q479">
        <f>VLOOKUP(P479,state,2,FALSE)</f>
        <v>2</v>
      </c>
      <c r="R479">
        <v>90008</v>
      </c>
      <c r="S479" t="s">
        <v>21</v>
      </c>
      <c r="T479" s="10">
        <f>VLOOKUP(S479,region,2,FALSE)</f>
        <v>2</v>
      </c>
      <c r="U479" t="s">
        <v>4525</v>
      </c>
      <c r="V479" t="s">
        <v>35</v>
      </c>
      <c r="W479">
        <v>240</v>
      </c>
      <c r="X479">
        <f>VLOOKUP(V479,category,2,FALSE)</f>
        <v>3</v>
      </c>
      <c r="Y479" t="s">
        <v>3230</v>
      </c>
      <c r="Z479">
        <f>VLOOKUP(Y479,subcategory,2,FALSE)</f>
        <v>8</v>
      </c>
      <c r="AA479" t="s">
        <v>2660</v>
      </c>
      <c r="AB479">
        <v>95.76</v>
      </c>
      <c r="AC479">
        <v>6</v>
      </c>
      <c r="AD479">
        <v>0.2</v>
      </c>
      <c r="AE479" s="4">
        <v>7.1819999999999951</v>
      </c>
    </row>
    <row r="480" spans="1:31" x14ac:dyDescent="0.3">
      <c r="A480" s="2">
        <v>479</v>
      </c>
      <c r="B480" t="s">
        <v>7998</v>
      </c>
      <c r="C480">
        <f>VLOOKUP(B480,order,2,FALSE)</f>
        <v>220</v>
      </c>
      <c r="D480" s="3">
        <v>42670</v>
      </c>
      <c r="E480" s="3">
        <v>42676</v>
      </c>
      <c r="F480" t="s">
        <v>25</v>
      </c>
      <c r="G480" s="10">
        <f>VLOOKUP(F480,ship,2,FALSE)</f>
        <v>2</v>
      </c>
      <c r="H480" t="s">
        <v>3443</v>
      </c>
      <c r="I480">
        <f>VLOOKUP(H480,customer,2,FALSE)</f>
        <v>189</v>
      </c>
      <c r="J480" t="s">
        <v>786</v>
      </c>
      <c r="K480" t="s">
        <v>9</v>
      </c>
      <c r="L480">
        <f>VLOOKUP(K480,segment1,2,FALSE)</f>
        <v>1</v>
      </c>
      <c r="M480" t="s">
        <v>3255</v>
      </c>
      <c r="N480" t="s">
        <v>143</v>
      </c>
      <c r="O480">
        <f>VLOOKUP(N480,city,2,FALSE)</f>
        <v>22</v>
      </c>
      <c r="P480" t="s">
        <v>139</v>
      </c>
      <c r="Q480">
        <f>VLOOKUP(P480,state,2,FALSE)</f>
        <v>16</v>
      </c>
      <c r="R480">
        <v>12180</v>
      </c>
      <c r="S480" t="s">
        <v>79</v>
      </c>
      <c r="T480" s="10">
        <f>VLOOKUP(S480,region,2,FALSE)</f>
        <v>4</v>
      </c>
      <c r="U480" t="s">
        <v>4384</v>
      </c>
      <c r="V480" t="s">
        <v>13</v>
      </c>
      <c r="W480">
        <f>VLOOKUP(U480,product,2,FALSE)</f>
        <v>279</v>
      </c>
      <c r="X480">
        <f>VLOOKUP(V480,category,2,FALSE)</f>
        <v>1</v>
      </c>
      <c r="Y480" t="s">
        <v>3228</v>
      </c>
      <c r="Z480">
        <f>VLOOKUP(Y480,subcategory,2,FALSE)</f>
        <v>6</v>
      </c>
      <c r="AA480" t="s">
        <v>2585</v>
      </c>
      <c r="AB480">
        <v>40.200000000000003</v>
      </c>
      <c r="AC480">
        <v>3</v>
      </c>
      <c r="AD480">
        <v>0</v>
      </c>
      <c r="AE480" s="4">
        <v>19.295999999999999</v>
      </c>
    </row>
    <row r="481" spans="1:31" x14ac:dyDescent="0.3">
      <c r="A481" s="2">
        <v>480</v>
      </c>
      <c r="B481" t="s">
        <v>7999</v>
      </c>
      <c r="C481">
        <f>VLOOKUP(B481,order,2,FALSE)</f>
        <v>221</v>
      </c>
      <c r="D481" s="3">
        <v>42547</v>
      </c>
      <c r="E481" s="3">
        <v>42553</v>
      </c>
      <c r="F481" t="s">
        <v>25</v>
      </c>
      <c r="G481" s="10">
        <f>VLOOKUP(F481,ship,2,FALSE)</f>
        <v>2</v>
      </c>
      <c r="H481" t="s">
        <v>3444</v>
      </c>
      <c r="I481">
        <f>VLOOKUP(H481,customer,2,FALSE)</f>
        <v>190</v>
      </c>
      <c r="J481" t="s">
        <v>787</v>
      </c>
      <c r="K481" t="s">
        <v>18</v>
      </c>
      <c r="L481">
        <f>VLOOKUP(K481,segment1,2,FALSE)</f>
        <v>2</v>
      </c>
      <c r="M481" t="s">
        <v>3255</v>
      </c>
      <c r="N481" t="s">
        <v>138</v>
      </c>
      <c r="O481">
        <f>VLOOKUP(N481,city,2,FALSE)</f>
        <v>21</v>
      </c>
      <c r="P481" t="s">
        <v>139</v>
      </c>
      <c r="Q481">
        <f>VLOOKUP(P481,state,2,FALSE)</f>
        <v>16</v>
      </c>
      <c r="R481">
        <v>10024</v>
      </c>
      <c r="S481" t="s">
        <v>79</v>
      </c>
      <c r="T481" s="10">
        <f>VLOOKUP(S481,region,2,FALSE)</f>
        <v>4</v>
      </c>
      <c r="U481" t="s">
        <v>4526</v>
      </c>
      <c r="V481" t="s">
        <v>22</v>
      </c>
      <c r="W481">
        <v>241</v>
      </c>
      <c r="X481">
        <f>VLOOKUP(V481,category,2,FALSE)</f>
        <v>2</v>
      </c>
      <c r="Y481" t="s">
        <v>3229</v>
      </c>
      <c r="Z481">
        <f>VLOOKUP(Y481,subcategory,2,FALSE)</f>
        <v>7</v>
      </c>
      <c r="AA481" t="s">
        <v>2435</v>
      </c>
      <c r="AB481">
        <v>14.7</v>
      </c>
      <c r="AC481">
        <v>5</v>
      </c>
      <c r="AD481">
        <v>0</v>
      </c>
      <c r="AE481" s="4">
        <v>6.6150000000000002</v>
      </c>
    </row>
    <row r="482" spans="1:31" x14ac:dyDescent="0.3">
      <c r="A482" s="2">
        <v>481</v>
      </c>
      <c r="B482" t="s">
        <v>7999</v>
      </c>
      <c r="C482">
        <f>VLOOKUP(B482,order,2,FALSE)</f>
        <v>221</v>
      </c>
      <c r="D482" s="3">
        <v>42547</v>
      </c>
      <c r="E482" s="3">
        <v>42553</v>
      </c>
      <c r="F482" t="s">
        <v>25</v>
      </c>
      <c r="G482" s="10">
        <f>VLOOKUP(F482,ship,2,FALSE)</f>
        <v>2</v>
      </c>
      <c r="H482" t="s">
        <v>3444</v>
      </c>
      <c r="I482">
        <f>VLOOKUP(H482,customer,2,FALSE)</f>
        <v>190</v>
      </c>
      <c r="J482" t="s">
        <v>787</v>
      </c>
      <c r="K482" t="s">
        <v>18</v>
      </c>
      <c r="L482">
        <f>VLOOKUP(K482,segment1,2,FALSE)</f>
        <v>2</v>
      </c>
      <c r="M482" t="s">
        <v>3255</v>
      </c>
      <c r="N482" t="s">
        <v>138</v>
      </c>
      <c r="O482">
        <f>VLOOKUP(N482,city,2,FALSE)</f>
        <v>21</v>
      </c>
      <c r="P482" t="s">
        <v>139</v>
      </c>
      <c r="Q482">
        <f>VLOOKUP(P482,state,2,FALSE)</f>
        <v>16</v>
      </c>
      <c r="R482">
        <v>10024</v>
      </c>
      <c r="S482" t="s">
        <v>79</v>
      </c>
      <c r="T482" s="10">
        <f>VLOOKUP(S482,region,2,FALSE)</f>
        <v>4</v>
      </c>
      <c r="U482" t="s">
        <v>4527</v>
      </c>
      <c r="V482" t="s">
        <v>22</v>
      </c>
      <c r="W482">
        <f>VLOOKUP(U482,product,2,FALSE)</f>
        <v>427</v>
      </c>
      <c r="X482">
        <f>VLOOKUP(V482,category,2,FALSE)</f>
        <v>2</v>
      </c>
      <c r="Y482" t="s">
        <v>3227</v>
      </c>
      <c r="Z482">
        <f>VLOOKUP(Y482,subcategory,2,FALSE)</f>
        <v>5</v>
      </c>
      <c r="AA482" t="s">
        <v>1225</v>
      </c>
      <c r="AB482">
        <v>704.25</v>
      </c>
      <c r="AC482">
        <v>5</v>
      </c>
      <c r="AD482">
        <v>0</v>
      </c>
      <c r="AE482" s="4">
        <v>84.51</v>
      </c>
    </row>
    <row r="483" spans="1:31" x14ac:dyDescent="0.3">
      <c r="A483" s="2">
        <v>482</v>
      </c>
      <c r="B483" t="s">
        <v>5975</v>
      </c>
      <c r="C483">
        <f>VLOOKUP(B483,order,2,FALSE)</f>
        <v>222</v>
      </c>
      <c r="D483" s="3">
        <v>41918</v>
      </c>
      <c r="E483" s="3">
        <v>41922</v>
      </c>
      <c r="F483" t="s">
        <v>25</v>
      </c>
      <c r="G483" s="10">
        <f>VLOOKUP(F483,ship,2,FALSE)</f>
        <v>2</v>
      </c>
      <c r="H483" t="s">
        <v>3445</v>
      </c>
      <c r="I483">
        <f>VLOOKUP(H483,customer,2,FALSE)</f>
        <v>191</v>
      </c>
      <c r="J483" t="s">
        <v>790</v>
      </c>
      <c r="K483" t="s">
        <v>9</v>
      </c>
      <c r="L483">
        <f>VLOOKUP(K483,segment1,2,FALSE)</f>
        <v>1</v>
      </c>
      <c r="M483" t="s">
        <v>3255</v>
      </c>
      <c r="N483" t="s">
        <v>466</v>
      </c>
      <c r="O483">
        <f>VLOOKUP(N483,city,2,FALSE)</f>
        <v>71</v>
      </c>
      <c r="P483" t="s">
        <v>20</v>
      </c>
      <c r="Q483">
        <f>VLOOKUP(P483,state,2,FALSE)</f>
        <v>2</v>
      </c>
      <c r="R483">
        <v>92024</v>
      </c>
      <c r="S483" t="s">
        <v>21</v>
      </c>
      <c r="T483" s="10">
        <f>VLOOKUP(S483,region,2,FALSE)</f>
        <v>2</v>
      </c>
      <c r="U483" t="s">
        <v>4528</v>
      </c>
      <c r="V483" t="s">
        <v>35</v>
      </c>
      <c r="W483">
        <v>242</v>
      </c>
      <c r="X483">
        <f>VLOOKUP(V483,category,2,FALSE)</f>
        <v>3</v>
      </c>
      <c r="Y483" t="s">
        <v>3232</v>
      </c>
      <c r="Z483">
        <f>VLOOKUP(Y483,subcategory,2,FALSE)</f>
        <v>12</v>
      </c>
      <c r="AA483" t="s">
        <v>3149</v>
      </c>
      <c r="AB483">
        <v>9.09</v>
      </c>
      <c r="AC483">
        <v>3</v>
      </c>
      <c r="AD483">
        <v>0</v>
      </c>
      <c r="AE483" s="4">
        <v>1.9088999999999996</v>
      </c>
    </row>
    <row r="484" spans="1:31" x14ac:dyDescent="0.3">
      <c r="A484" s="2">
        <v>483</v>
      </c>
      <c r="B484" t="s">
        <v>5976</v>
      </c>
      <c r="C484">
        <f>VLOOKUP(B484,order,2,FALSE)</f>
        <v>223</v>
      </c>
      <c r="D484" s="3">
        <v>41842</v>
      </c>
      <c r="E484" s="3">
        <v>41847</v>
      </c>
      <c r="F484" t="s">
        <v>25</v>
      </c>
      <c r="G484" s="10">
        <f>VLOOKUP(F484,ship,2,FALSE)</f>
        <v>2</v>
      </c>
      <c r="H484" t="s">
        <v>3446</v>
      </c>
      <c r="I484">
        <f>VLOOKUP(H484,customer,2,FALSE)</f>
        <v>192</v>
      </c>
      <c r="J484" t="s">
        <v>792</v>
      </c>
      <c r="K484" t="s">
        <v>9</v>
      </c>
      <c r="L484">
        <f>VLOOKUP(K484,segment1,2,FALSE)</f>
        <v>1</v>
      </c>
      <c r="M484" t="s">
        <v>3255</v>
      </c>
      <c r="N484" t="s">
        <v>138</v>
      </c>
      <c r="O484">
        <f>VLOOKUP(N484,city,2,FALSE)</f>
        <v>21</v>
      </c>
      <c r="P484" t="s">
        <v>139</v>
      </c>
      <c r="Q484">
        <f>VLOOKUP(P484,state,2,FALSE)</f>
        <v>16</v>
      </c>
      <c r="R484">
        <v>10024</v>
      </c>
      <c r="S484" t="s">
        <v>79</v>
      </c>
      <c r="T484" s="10">
        <f>VLOOKUP(S484,region,2,FALSE)</f>
        <v>4</v>
      </c>
      <c r="U484" t="s">
        <v>4189</v>
      </c>
      <c r="V484" t="s">
        <v>22</v>
      </c>
      <c r="W484">
        <f>VLOOKUP(U484,product,2,FALSE)</f>
        <v>80</v>
      </c>
      <c r="X484">
        <f>VLOOKUP(V484,category,2,FALSE)</f>
        <v>2</v>
      </c>
      <c r="Y484" t="s">
        <v>3229</v>
      </c>
      <c r="Z484">
        <f>VLOOKUP(Y484,subcategory,2,FALSE)</f>
        <v>7</v>
      </c>
      <c r="AA484" t="s">
        <v>1142</v>
      </c>
      <c r="AB484">
        <v>5.96</v>
      </c>
      <c r="AC484">
        <v>2</v>
      </c>
      <c r="AD484">
        <v>0</v>
      </c>
      <c r="AE484" s="4">
        <v>1.6688000000000001</v>
      </c>
    </row>
    <row r="485" spans="1:31" x14ac:dyDescent="0.3">
      <c r="A485" s="2">
        <v>484</v>
      </c>
      <c r="B485" t="s">
        <v>5976</v>
      </c>
      <c r="C485">
        <f>VLOOKUP(B485,order,2,FALSE)</f>
        <v>223</v>
      </c>
      <c r="D485" s="3">
        <v>41842</v>
      </c>
      <c r="E485" s="3">
        <v>41847</v>
      </c>
      <c r="F485" t="s">
        <v>25</v>
      </c>
      <c r="G485" s="10">
        <f>VLOOKUP(F485,ship,2,FALSE)</f>
        <v>2</v>
      </c>
      <c r="H485" t="s">
        <v>3446</v>
      </c>
      <c r="I485">
        <f>VLOOKUP(H485,customer,2,FALSE)</f>
        <v>192</v>
      </c>
      <c r="J485" t="s">
        <v>792</v>
      </c>
      <c r="K485" t="s">
        <v>9</v>
      </c>
      <c r="L485">
        <f>VLOOKUP(K485,segment1,2,FALSE)</f>
        <v>1</v>
      </c>
      <c r="M485" t="s">
        <v>3255</v>
      </c>
      <c r="N485" t="s">
        <v>138</v>
      </c>
      <c r="O485">
        <f>VLOOKUP(N485,city,2,FALSE)</f>
        <v>21</v>
      </c>
      <c r="P485" t="s">
        <v>139</v>
      </c>
      <c r="Q485">
        <f>VLOOKUP(P485,state,2,FALSE)</f>
        <v>16</v>
      </c>
      <c r="R485">
        <v>10024</v>
      </c>
      <c r="S485" t="s">
        <v>79</v>
      </c>
      <c r="T485" s="10">
        <f>VLOOKUP(S485,region,2,FALSE)</f>
        <v>4</v>
      </c>
      <c r="U485" t="s">
        <v>4529</v>
      </c>
      <c r="V485" t="s">
        <v>35</v>
      </c>
      <c r="W485">
        <v>243</v>
      </c>
      <c r="X485">
        <f>VLOOKUP(V485,category,2,FALSE)</f>
        <v>3</v>
      </c>
      <c r="Y485" t="s">
        <v>3232</v>
      </c>
      <c r="Z485">
        <f>VLOOKUP(Y485,subcategory,2,FALSE)</f>
        <v>12</v>
      </c>
      <c r="AA485" t="s">
        <v>762</v>
      </c>
      <c r="AB485">
        <v>159.97999999999999</v>
      </c>
      <c r="AC485">
        <v>2</v>
      </c>
      <c r="AD485">
        <v>0</v>
      </c>
      <c r="AE485" s="4">
        <v>57.592799999999997</v>
      </c>
    </row>
    <row r="486" spans="1:31" x14ac:dyDescent="0.3">
      <c r="A486" s="2">
        <v>485</v>
      </c>
      <c r="B486" t="s">
        <v>9307</v>
      </c>
      <c r="C486">
        <f>VLOOKUP(B486,order,2,FALSE)</f>
        <v>224</v>
      </c>
      <c r="D486" s="3">
        <v>42896</v>
      </c>
      <c r="E486" s="3">
        <v>42899</v>
      </c>
      <c r="F486" t="s">
        <v>97</v>
      </c>
      <c r="G486" s="10">
        <f>VLOOKUP(F486,ship,2,FALSE)</f>
        <v>3</v>
      </c>
      <c r="H486" t="s">
        <v>3447</v>
      </c>
      <c r="I486">
        <f>VLOOKUP(H486,customer,2,FALSE)</f>
        <v>193</v>
      </c>
      <c r="J486" t="s">
        <v>794</v>
      </c>
      <c r="K486" t="s">
        <v>52</v>
      </c>
      <c r="L486">
        <f>VLOOKUP(K486,segment1,2,FALSE)</f>
        <v>3</v>
      </c>
      <c r="M486" t="s">
        <v>3255</v>
      </c>
      <c r="N486" t="s">
        <v>19</v>
      </c>
      <c r="O486">
        <f>VLOOKUP(N486,city,2,FALSE)</f>
        <v>2</v>
      </c>
      <c r="P486" t="s">
        <v>20</v>
      </c>
      <c r="Q486">
        <f>VLOOKUP(P486,state,2,FALSE)</f>
        <v>2</v>
      </c>
      <c r="R486">
        <v>90045</v>
      </c>
      <c r="S486" t="s">
        <v>21</v>
      </c>
      <c r="T486" s="10">
        <f>VLOOKUP(S486,region,2,FALSE)</f>
        <v>2</v>
      </c>
      <c r="U486" t="s">
        <v>4530</v>
      </c>
      <c r="V486" t="s">
        <v>22</v>
      </c>
      <c r="W486">
        <f>VLOOKUP(U486,product,2,FALSE)</f>
        <v>430</v>
      </c>
      <c r="X486">
        <f>VLOOKUP(V486,category,2,FALSE)</f>
        <v>2</v>
      </c>
      <c r="Y486" t="s">
        <v>23</v>
      </c>
      <c r="Z486">
        <f>VLOOKUP(Y486,subcategory,2,FALSE)</f>
        <v>3</v>
      </c>
      <c r="AA486" t="s">
        <v>1936</v>
      </c>
      <c r="AB486">
        <v>29.6</v>
      </c>
      <c r="AC486">
        <v>2</v>
      </c>
      <c r="AD486">
        <v>0</v>
      </c>
      <c r="AE486" s="4">
        <v>14.8</v>
      </c>
    </row>
    <row r="487" spans="1:31" x14ac:dyDescent="0.3">
      <c r="A487" s="2">
        <v>486</v>
      </c>
      <c r="B487" t="s">
        <v>9307</v>
      </c>
      <c r="C487">
        <f>VLOOKUP(B487,order,2,FALSE)</f>
        <v>224</v>
      </c>
      <c r="D487" s="3">
        <v>42896</v>
      </c>
      <c r="E487" s="3">
        <v>42899</v>
      </c>
      <c r="F487" t="s">
        <v>97</v>
      </c>
      <c r="G487" s="10">
        <f>VLOOKUP(F487,ship,2,FALSE)</f>
        <v>3</v>
      </c>
      <c r="H487" t="s">
        <v>3447</v>
      </c>
      <c r="I487">
        <f>VLOOKUP(H487,customer,2,FALSE)</f>
        <v>193</v>
      </c>
      <c r="J487" t="s">
        <v>794</v>
      </c>
      <c r="K487" t="s">
        <v>52</v>
      </c>
      <c r="L487">
        <f>VLOOKUP(K487,segment1,2,FALSE)</f>
        <v>3</v>
      </c>
      <c r="M487" t="s">
        <v>3255</v>
      </c>
      <c r="N487" t="s">
        <v>19</v>
      </c>
      <c r="O487">
        <f>VLOOKUP(N487,city,2,FALSE)</f>
        <v>2</v>
      </c>
      <c r="P487" t="s">
        <v>20</v>
      </c>
      <c r="Q487">
        <f>VLOOKUP(P487,state,2,FALSE)</f>
        <v>2</v>
      </c>
      <c r="R487">
        <v>90045</v>
      </c>
      <c r="S487" t="s">
        <v>21</v>
      </c>
      <c r="T487" s="10">
        <f>VLOOKUP(S487,region,2,FALSE)</f>
        <v>2</v>
      </c>
      <c r="U487" t="s">
        <v>4531</v>
      </c>
      <c r="V487" t="s">
        <v>13</v>
      </c>
      <c r="W487">
        <v>244</v>
      </c>
      <c r="X487">
        <f>VLOOKUP(V487,category,2,FALSE)</f>
        <v>1</v>
      </c>
      <c r="Y487" t="s">
        <v>14</v>
      </c>
      <c r="Z487">
        <f>VLOOKUP(Y487,subcategory,2,FALSE)</f>
        <v>1</v>
      </c>
      <c r="AA487" t="s">
        <v>795</v>
      </c>
      <c r="AB487">
        <v>514.16499999999996</v>
      </c>
      <c r="AC487">
        <v>5</v>
      </c>
      <c r="AD487">
        <v>0.15</v>
      </c>
      <c r="AE487" s="4">
        <v>-30.24499999999999</v>
      </c>
    </row>
    <row r="488" spans="1:31" x14ac:dyDescent="0.3">
      <c r="A488" s="2">
        <v>487</v>
      </c>
      <c r="B488" t="s">
        <v>9307</v>
      </c>
      <c r="C488">
        <f>VLOOKUP(B488,order,2,FALSE)</f>
        <v>224</v>
      </c>
      <c r="D488" s="3">
        <v>42896</v>
      </c>
      <c r="E488" s="3">
        <v>42899</v>
      </c>
      <c r="F488" t="s">
        <v>97</v>
      </c>
      <c r="G488" s="10">
        <f>VLOOKUP(F488,ship,2,FALSE)</f>
        <v>3</v>
      </c>
      <c r="H488" t="s">
        <v>3447</v>
      </c>
      <c r="I488">
        <f>VLOOKUP(H488,customer,2,FALSE)</f>
        <v>193</v>
      </c>
      <c r="J488" t="s">
        <v>794</v>
      </c>
      <c r="K488" t="s">
        <v>52</v>
      </c>
      <c r="L488">
        <f>VLOOKUP(K488,segment1,2,FALSE)</f>
        <v>3</v>
      </c>
      <c r="M488" t="s">
        <v>3255</v>
      </c>
      <c r="N488" t="s">
        <v>19</v>
      </c>
      <c r="O488">
        <f>VLOOKUP(N488,city,2,FALSE)</f>
        <v>2</v>
      </c>
      <c r="P488" t="s">
        <v>20</v>
      </c>
      <c r="Q488">
        <f>VLOOKUP(P488,state,2,FALSE)</f>
        <v>2</v>
      </c>
      <c r="R488">
        <v>90045</v>
      </c>
      <c r="S488" t="s">
        <v>21</v>
      </c>
      <c r="T488" s="10">
        <f>VLOOKUP(S488,region,2,FALSE)</f>
        <v>2</v>
      </c>
      <c r="U488" t="s">
        <v>4532</v>
      </c>
      <c r="V488" t="s">
        <v>35</v>
      </c>
      <c r="W488">
        <f>VLOOKUP(U488,product,2,FALSE)</f>
        <v>432</v>
      </c>
      <c r="X488">
        <f>VLOOKUP(V488,category,2,FALSE)</f>
        <v>3</v>
      </c>
      <c r="Y488" t="s">
        <v>3230</v>
      </c>
      <c r="Z488">
        <f>VLOOKUP(Y488,subcategory,2,FALSE)</f>
        <v>8</v>
      </c>
      <c r="AA488" t="s">
        <v>1493</v>
      </c>
      <c r="AB488">
        <v>279.95999999999998</v>
      </c>
      <c r="AC488">
        <v>5</v>
      </c>
      <c r="AD488">
        <v>0.2</v>
      </c>
      <c r="AE488" s="4">
        <v>17.497500000000016</v>
      </c>
    </row>
    <row r="489" spans="1:31" x14ac:dyDescent="0.3">
      <c r="A489" s="2">
        <v>488</v>
      </c>
      <c r="B489" t="s">
        <v>5977</v>
      </c>
      <c r="C489">
        <f>VLOOKUP(B489,order,2,FALSE)</f>
        <v>225</v>
      </c>
      <c r="D489" s="3">
        <v>41941</v>
      </c>
      <c r="E489" s="3">
        <v>41943</v>
      </c>
      <c r="F489" t="s">
        <v>97</v>
      </c>
      <c r="G489" s="10">
        <f>VLOOKUP(F489,ship,2,FALSE)</f>
        <v>3</v>
      </c>
      <c r="H489" t="s">
        <v>3448</v>
      </c>
      <c r="I489">
        <f>VLOOKUP(H489,customer,2,FALSE)</f>
        <v>194</v>
      </c>
      <c r="J489" t="s">
        <v>796</v>
      </c>
      <c r="K489" t="s">
        <v>9</v>
      </c>
      <c r="L489">
        <f>VLOOKUP(K489,segment1,2,FALSE)</f>
        <v>1</v>
      </c>
      <c r="M489" t="s">
        <v>3255</v>
      </c>
      <c r="N489" t="s">
        <v>156</v>
      </c>
      <c r="O489">
        <f>VLOOKUP(N489,city,2,FALSE)</f>
        <v>23</v>
      </c>
      <c r="P489" t="s">
        <v>110</v>
      </c>
      <c r="Q489">
        <f>VLOOKUP(P489,state,2,FALSE)</f>
        <v>11</v>
      </c>
      <c r="R489">
        <v>60610</v>
      </c>
      <c r="S489" t="s">
        <v>55</v>
      </c>
      <c r="T489" s="10">
        <f>VLOOKUP(S489,region,2,FALSE)</f>
        <v>3</v>
      </c>
      <c r="U489" t="s">
        <v>4533</v>
      </c>
      <c r="V489" t="s">
        <v>35</v>
      </c>
      <c r="W489">
        <v>245</v>
      </c>
      <c r="X489">
        <f>VLOOKUP(V489,category,2,FALSE)</f>
        <v>3</v>
      </c>
      <c r="Y489" t="s">
        <v>3230</v>
      </c>
      <c r="Z489">
        <f>VLOOKUP(Y489,subcategory,2,FALSE)</f>
        <v>8</v>
      </c>
      <c r="AA489" t="s">
        <v>430</v>
      </c>
      <c r="AB489">
        <v>2735.9520000000002</v>
      </c>
      <c r="AC489">
        <v>6</v>
      </c>
      <c r="AD489">
        <v>0.2</v>
      </c>
      <c r="AE489" s="4">
        <v>341.99399999999969</v>
      </c>
    </row>
    <row r="490" spans="1:31" x14ac:dyDescent="0.3">
      <c r="A490" s="2">
        <v>489</v>
      </c>
      <c r="B490" t="s">
        <v>5978</v>
      </c>
      <c r="C490">
        <f>VLOOKUP(B490,order,2,FALSE)</f>
        <v>226</v>
      </c>
      <c r="D490" s="3">
        <v>41799</v>
      </c>
      <c r="E490" s="3">
        <v>41803</v>
      </c>
      <c r="F490" t="s">
        <v>7</v>
      </c>
      <c r="G490" s="10">
        <f>VLOOKUP(F490,ship,2,FALSE)</f>
        <v>1</v>
      </c>
      <c r="H490" t="s">
        <v>3449</v>
      </c>
      <c r="I490">
        <f>VLOOKUP(H490,customer,2,FALSE)</f>
        <v>195</v>
      </c>
      <c r="J490" t="s">
        <v>798</v>
      </c>
      <c r="K490" t="s">
        <v>52</v>
      </c>
      <c r="L490">
        <f>VLOOKUP(K490,segment1,2,FALSE)</f>
        <v>3</v>
      </c>
      <c r="M490" t="s">
        <v>3255</v>
      </c>
      <c r="N490" t="s">
        <v>799</v>
      </c>
      <c r="O490">
        <f>VLOOKUP(N490,city,2,FALSE)</f>
        <v>115</v>
      </c>
      <c r="P490" t="s">
        <v>54</v>
      </c>
      <c r="Q490">
        <f>VLOOKUP(P490,state,2,FALSE)</f>
        <v>6</v>
      </c>
      <c r="R490">
        <v>77340</v>
      </c>
      <c r="S490" t="s">
        <v>55</v>
      </c>
      <c r="T490" s="10">
        <f>VLOOKUP(S490,region,2,FALSE)</f>
        <v>3</v>
      </c>
      <c r="U490" t="s">
        <v>4534</v>
      </c>
      <c r="V490" t="s">
        <v>35</v>
      </c>
      <c r="W490">
        <f>VLOOKUP(U490,product,2,FALSE)</f>
        <v>434</v>
      </c>
      <c r="X490">
        <f>VLOOKUP(V490,category,2,FALSE)</f>
        <v>3</v>
      </c>
      <c r="Y490" t="s">
        <v>3230</v>
      </c>
      <c r="Z490">
        <f>VLOOKUP(Y490,subcategory,2,FALSE)</f>
        <v>8</v>
      </c>
      <c r="AA490" t="s">
        <v>2337</v>
      </c>
      <c r="AB490">
        <v>7.9920000000000009</v>
      </c>
      <c r="AC490">
        <v>1</v>
      </c>
      <c r="AD490">
        <v>0.2</v>
      </c>
      <c r="AE490" s="4">
        <v>0.59940000000000015</v>
      </c>
    </row>
    <row r="491" spans="1:31" x14ac:dyDescent="0.3">
      <c r="A491" s="2">
        <v>490</v>
      </c>
      <c r="B491" t="s">
        <v>5978</v>
      </c>
      <c r="C491">
        <f>VLOOKUP(B491,order,2,FALSE)</f>
        <v>226</v>
      </c>
      <c r="D491" s="3">
        <v>41799</v>
      </c>
      <c r="E491" s="3">
        <v>41803</v>
      </c>
      <c r="F491" t="s">
        <v>7</v>
      </c>
      <c r="G491" s="10">
        <f>VLOOKUP(F491,ship,2,FALSE)</f>
        <v>1</v>
      </c>
      <c r="H491" t="s">
        <v>3449</v>
      </c>
      <c r="I491">
        <f>VLOOKUP(H491,customer,2,FALSE)</f>
        <v>195</v>
      </c>
      <c r="J491" t="s">
        <v>798</v>
      </c>
      <c r="K491" t="s">
        <v>52</v>
      </c>
      <c r="L491">
        <f>VLOOKUP(K491,segment1,2,FALSE)</f>
        <v>3</v>
      </c>
      <c r="M491" t="s">
        <v>3255</v>
      </c>
      <c r="N491" t="s">
        <v>799</v>
      </c>
      <c r="O491">
        <f>VLOOKUP(N491,city,2,FALSE)</f>
        <v>115</v>
      </c>
      <c r="P491" t="s">
        <v>54</v>
      </c>
      <c r="Q491">
        <f>VLOOKUP(P491,state,2,FALSE)</f>
        <v>6</v>
      </c>
      <c r="R491">
        <v>77340</v>
      </c>
      <c r="S491" t="s">
        <v>55</v>
      </c>
      <c r="T491" s="10">
        <f>VLOOKUP(S491,region,2,FALSE)</f>
        <v>3</v>
      </c>
      <c r="U491" t="s">
        <v>4535</v>
      </c>
      <c r="V491" t="s">
        <v>35</v>
      </c>
      <c r="W491">
        <v>246</v>
      </c>
      <c r="X491">
        <f>VLOOKUP(V491,category,2,FALSE)</f>
        <v>3</v>
      </c>
      <c r="Y491" t="s">
        <v>3232</v>
      </c>
      <c r="Z491">
        <f>VLOOKUP(Y491,subcategory,2,FALSE)</f>
        <v>12</v>
      </c>
      <c r="AA491" t="s">
        <v>1901</v>
      </c>
      <c r="AB491">
        <v>63.984000000000009</v>
      </c>
      <c r="AC491">
        <v>2</v>
      </c>
      <c r="AD491">
        <v>0.2</v>
      </c>
      <c r="AE491" s="4">
        <v>10.397399999999998</v>
      </c>
    </row>
    <row r="492" spans="1:31" x14ac:dyDescent="0.3">
      <c r="A492" s="2">
        <v>491</v>
      </c>
      <c r="B492" t="s">
        <v>5978</v>
      </c>
      <c r="C492">
        <f>VLOOKUP(B492,order,2,FALSE)</f>
        <v>226</v>
      </c>
      <c r="D492" s="3">
        <v>41799</v>
      </c>
      <c r="E492" s="3">
        <v>41803</v>
      </c>
      <c r="F492" t="s">
        <v>7</v>
      </c>
      <c r="G492" s="10">
        <f>VLOOKUP(F492,ship,2,FALSE)</f>
        <v>1</v>
      </c>
      <c r="H492" t="s">
        <v>3449</v>
      </c>
      <c r="I492">
        <f>VLOOKUP(H492,customer,2,FALSE)</f>
        <v>195</v>
      </c>
      <c r="J492" t="s">
        <v>798</v>
      </c>
      <c r="K492" t="s">
        <v>52</v>
      </c>
      <c r="L492">
        <f>VLOOKUP(K492,segment1,2,FALSE)</f>
        <v>3</v>
      </c>
      <c r="M492" t="s">
        <v>3255</v>
      </c>
      <c r="N492" t="s">
        <v>799</v>
      </c>
      <c r="O492">
        <f>VLOOKUP(N492,city,2,FALSE)</f>
        <v>115</v>
      </c>
      <c r="P492" t="s">
        <v>54</v>
      </c>
      <c r="Q492">
        <f>VLOOKUP(P492,state,2,FALSE)</f>
        <v>6</v>
      </c>
      <c r="R492">
        <v>77340</v>
      </c>
      <c r="S492" t="s">
        <v>55</v>
      </c>
      <c r="T492" s="10">
        <f>VLOOKUP(S492,region,2,FALSE)</f>
        <v>3</v>
      </c>
      <c r="U492" t="s">
        <v>4501</v>
      </c>
      <c r="V492" t="s">
        <v>22</v>
      </c>
      <c r="W492">
        <f>VLOOKUP(U492,product,2,FALSE)</f>
        <v>400</v>
      </c>
      <c r="X492">
        <f>VLOOKUP(V492,category,2,FALSE)</f>
        <v>2</v>
      </c>
      <c r="Y492" t="s">
        <v>3229</v>
      </c>
      <c r="Z492">
        <f>VLOOKUP(Y492,subcategory,2,FALSE)</f>
        <v>7</v>
      </c>
      <c r="AA492" t="s">
        <v>2118</v>
      </c>
      <c r="AB492">
        <v>70.367999999999995</v>
      </c>
      <c r="AC492">
        <v>2</v>
      </c>
      <c r="AD492">
        <v>0.2</v>
      </c>
      <c r="AE492" s="4">
        <v>6.1572000000000031</v>
      </c>
    </row>
    <row r="493" spans="1:31" x14ac:dyDescent="0.3">
      <c r="A493" s="2">
        <v>492</v>
      </c>
      <c r="B493" t="s">
        <v>5979</v>
      </c>
      <c r="C493">
        <f>VLOOKUP(B493,order,2,FALSE)</f>
        <v>227</v>
      </c>
      <c r="D493" s="3">
        <v>41896</v>
      </c>
      <c r="E493" s="3">
        <v>41901</v>
      </c>
      <c r="F493" t="s">
        <v>25</v>
      </c>
      <c r="G493" s="10">
        <f>VLOOKUP(F493,ship,2,FALSE)</f>
        <v>2</v>
      </c>
      <c r="H493" t="s">
        <v>3450</v>
      </c>
      <c r="I493">
        <f>VLOOKUP(H493,customer,2,FALSE)</f>
        <v>196</v>
      </c>
      <c r="J493" t="s">
        <v>802</v>
      </c>
      <c r="K493" t="s">
        <v>9</v>
      </c>
      <c r="L493">
        <f>VLOOKUP(K493,segment1,2,FALSE)</f>
        <v>1</v>
      </c>
      <c r="M493" t="s">
        <v>3255</v>
      </c>
      <c r="N493" t="s">
        <v>197</v>
      </c>
      <c r="O493">
        <f>VLOOKUP(N493,city,2,FALSE)</f>
        <v>31</v>
      </c>
      <c r="P493" t="s">
        <v>139</v>
      </c>
      <c r="Q493">
        <f>VLOOKUP(P493,state,2,FALSE)</f>
        <v>16</v>
      </c>
      <c r="R493">
        <v>14609</v>
      </c>
      <c r="S493" t="s">
        <v>79</v>
      </c>
      <c r="T493" s="10">
        <f>VLOOKUP(S493,region,2,FALSE)</f>
        <v>4</v>
      </c>
      <c r="U493" t="s">
        <v>4536</v>
      </c>
      <c r="V493" t="s">
        <v>22</v>
      </c>
      <c r="W493">
        <v>247</v>
      </c>
      <c r="X493">
        <f>VLOOKUP(V493,category,2,FALSE)</f>
        <v>2</v>
      </c>
      <c r="Y493" t="s">
        <v>3227</v>
      </c>
      <c r="Z493">
        <f>VLOOKUP(Y493,subcategory,2,FALSE)</f>
        <v>5</v>
      </c>
      <c r="AA493" t="s">
        <v>338</v>
      </c>
      <c r="AB493">
        <v>449.15</v>
      </c>
      <c r="AC493">
        <v>5</v>
      </c>
      <c r="AD493">
        <v>0</v>
      </c>
      <c r="AE493" s="4">
        <v>8.9829999999999899</v>
      </c>
    </row>
    <row r="494" spans="1:31" x14ac:dyDescent="0.3">
      <c r="A494" s="2">
        <v>493</v>
      </c>
      <c r="B494" t="s">
        <v>5979</v>
      </c>
      <c r="C494">
        <f>VLOOKUP(B494,order,2,FALSE)</f>
        <v>227</v>
      </c>
      <c r="D494" s="3">
        <v>41896</v>
      </c>
      <c r="E494" s="3">
        <v>41901</v>
      </c>
      <c r="F494" t="s">
        <v>25</v>
      </c>
      <c r="G494" s="10">
        <f>VLOOKUP(F494,ship,2,FALSE)</f>
        <v>2</v>
      </c>
      <c r="H494" t="s">
        <v>3450</v>
      </c>
      <c r="I494">
        <f>VLOOKUP(H494,customer,2,FALSE)</f>
        <v>196</v>
      </c>
      <c r="J494" t="s">
        <v>802</v>
      </c>
      <c r="K494" t="s">
        <v>9</v>
      </c>
      <c r="L494">
        <f>VLOOKUP(K494,segment1,2,FALSE)</f>
        <v>1</v>
      </c>
      <c r="M494" t="s">
        <v>3255</v>
      </c>
      <c r="N494" t="s">
        <v>197</v>
      </c>
      <c r="O494">
        <f>VLOOKUP(N494,city,2,FALSE)</f>
        <v>31</v>
      </c>
      <c r="P494" t="s">
        <v>139</v>
      </c>
      <c r="Q494">
        <f>VLOOKUP(P494,state,2,FALSE)</f>
        <v>16</v>
      </c>
      <c r="R494">
        <v>14609</v>
      </c>
      <c r="S494" t="s">
        <v>79</v>
      </c>
      <c r="T494" s="10">
        <f>VLOOKUP(S494,region,2,FALSE)</f>
        <v>4</v>
      </c>
      <c r="U494" t="s">
        <v>4537</v>
      </c>
      <c r="V494" t="s">
        <v>22</v>
      </c>
      <c r="W494">
        <f>VLOOKUP(U494,product,2,FALSE)</f>
        <v>437</v>
      </c>
      <c r="X494">
        <f>VLOOKUP(V494,category,2,FALSE)</f>
        <v>2</v>
      </c>
      <c r="Y494" t="s">
        <v>103</v>
      </c>
      <c r="Z494">
        <f>VLOOKUP(Y494,subcategory,2,FALSE)</f>
        <v>13</v>
      </c>
      <c r="AA494" t="s">
        <v>2345</v>
      </c>
      <c r="AB494">
        <v>11.07</v>
      </c>
      <c r="AC494">
        <v>3</v>
      </c>
      <c r="AD494">
        <v>0</v>
      </c>
      <c r="AE494" s="4">
        <v>5.0921999999999992</v>
      </c>
    </row>
    <row r="495" spans="1:31" x14ac:dyDescent="0.3">
      <c r="A495" s="2">
        <v>494</v>
      </c>
      <c r="B495" t="s">
        <v>8000</v>
      </c>
      <c r="C495">
        <f>VLOOKUP(B495,order,2,FALSE)</f>
        <v>228</v>
      </c>
      <c r="D495" s="3">
        <v>42499</v>
      </c>
      <c r="E495" s="3">
        <v>42504</v>
      </c>
      <c r="F495" t="s">
        <v>25</v>
      </c>
      <c r="G495" s="10">
        <f>VLOOKUP(F495,ship,2,FALSE)</f>
        <v>2</v>
      </c>
      <c r="H495" t="s">
        <v>3451</v>
      </c>
      <c r="I495">
        <f>VLOOKUP(H495,customer,2,FALSE)</f>
        <v>197</v>
      </c>
      <c r="J495" t="s">
        <v>805</v>
      </c>
      <c r="K495" t="s">
        <v>9</v>
      </c>
      <c r="L495">
        <f>VLOOKUP(K495,segment1,2,FALSE)</f>
        <v>1</v>
      </c>
      <c r="M495" t="s">
        <v>3255</v>
      </c>
      <c r="N495" t="s">
        <v>48</v>
      </c>
      <c r="O495">
        <f>VLOOKUP(N495,city,2,FALSE)</f>
        <v>5</v>
      </c>
      <c r="P495" t="s">
        <v>49</v>
      </c>
      <c r="Q495">
        <f>VLOOKUP(P495,state,2,FALSE)</f>
        <v>5</v>
      </c>
      <c r="R495">
        <v>98115</v>
      </c>
      <c r="S495" t="s">
        <v>21</v>
      </c>
      <c r="T495" s="10">
        <f>VLOOKUP(S495,region,2,FALSE)</f>
        <v>2</v>
      </c>
      <c r="U495" t="s">
        <v>4538</v>
      </c>
      <c r="V495" t="s">
        <v>35</v>
      </c>
      <c r="W495">
        <v>248</v>
      </c>
      <c r="X495">
        <f>VLOOKUP(V495,category,2,FALSE)</f>
        <v>3</v>
      </c>
      <c r="Y495" t="s">
        <v>3232</v>
      </c>
      <c r="Z495">
        <f>VLOOKUP(Y495,subcategory,2,FALSE)</f>
        <v>12</v>
      </c>
      <c r="AA495" t="s">
        <v>2753</v>
      </c>
      <c r="AB495">
        <v>93.98</v>
      </c>
      <c r="AC495">
        <v>2</v>
      </c>
      <c r="AD495">
        <v>0</v>
      </c>
      <c r="AE495" s="4">
        <v>13.157200000000003</v>
      </c>
    </row>
    <row r="496" spans="1:31" x14ac:dyDescent="0.3">
      <c r="A496" s="2">
        <v>495</v>
      </c>
      <c r="B496" t="s">
        <v>8001</v>
      </c>
      <c r="C496">
        <f>VLOOKUP(B496,order,2,FALSE)</f>
        <v>229</v>
      </c>
      <c r="D496" s="3">
        <v>42447</v>
      </c>
      <c r="E496" s="3">
        <v>42450</v>
      </c>
      <c r="F496" t="s">
        <v>7</v>
      </c>
      <c r="G496" s="10">
        <f>VLOOKUP(F496,ship,2,FALSE)</f>
        <v>1</v>
      </c>
      <c r="H496" t="s">
        <v>3452</v>
      </c>
      <c r="I496">
        <f>VLOOKUP(H496,customer,2,FALSE)</f>
        <v>198</v>
      </c>
      <c r="J496" t="s">
        <v>807</v>
      </c>
      <c r="K496" t="s">
        <v>9</v>
      </c>
      <c r="L496">
        <f>VLOOKUP(K496,segment1,2,FALSE)</f>
        <v>1</v>
      </c>
      <c r="M496" t="s">
        <v>3255</v>
      </c>
      <c r="N496" t="s">
        <v>172</v>
      </c>
      <c r="O496">
        <f>VLOOKUP(N496,city,2,FALSE)</f>
        <v>27</v>
      </c>
      <c r="P496" t="s">
        <v>173</v>
      </c>
      <c r="Q496">
        <f>VLOOKUP(P496,state,2,FALSE)</f>
        <v>19</v>
      </c>
      <c r="R496">
        <v>38109</v>
      </c>
      <c r="S496" t="s">
        <v>12</v>
      </c>
      <c r="T496" s="10">
        <f>VLOOKUP(S496,region,2,FALSE)</f>
        <v>1</v>
      </c>
      <c r="U496" t="s">
        <v>4539</v>
      </c>
      <c r="V496" t="s">
        <v>13</v>
      </c>
      <c r="W496">
        <f>VLOOKUP(U496,product,2,FALSE)</f>
        <v>439</v>
      </c>
      <c r="X496">
        <f>VLOOKUP(V496,category,2,FALSE)</f>
        <v>1</v>
      </c>
      <c r="Y496" t="s">
        <v>29</v>
      </c>
      <c r="Z496">
        <f>VLOOKUP(Y496,subcategory,2,FALSE)</f>
        <v>4</v>
      </c>
      <c r="AA496" t="s">
        <v>269</v>
      </c>
      <c r="AB496">
        <v>189.88200000000001</v>
      </c>
      <c r="AC496">
        <v>3</v>
      </c>
      <c r="AD496">
        <v>0.4</v>
      </c>
      <c r="AE496" s="4">
        <v>-94.941000000000017</v>
      </c>
    </row>
    <row r="497" spans="1:31" x14ac:dyDescent="0.3">
      <c r="A497" s="2">
        <v>496</v>
      </c>
      <c r="B497" t="s">
        <v>6943</v>
      </c>
      <c r="C497">
        <f>VLOOKUP(B497,order,2,FALSE)</f>
        <v>230</v>
      </c>
      <c r="D497" s="3">
        <v>42365</v>
      </c>
      <c r="E497" s="3">
        <v>42369</v>
      </c>
      <c r="F497" t="s">
        <v>25</v>
      </c>
      <c r="G497" s="10">
        <f>VLOOKUP(F497,ship,2,FALSE)</f>
        <v>2</v>
      </c>
      <c r="H497" t="s">
        <v>3453</v>
      </c>
      <c r="I497">
        <f>VLOOKUP(H497,customer,2,FALSE)</f>
        <v>199</v>
      </c>
      <c r="J497" t="s">
        <v>809</v>
      </c>
      <c r="K497" t="s">
        <v>9</v>
      </c>
      <c r="L497">
        <f>VLOOKUP(K497,segment1,2,FALSE)</f>
        <v>1</v>
      </c>
      <c r="M497" t="s">
        <v>3255</v>
      </c>
      <c r="N497" t="s">
        <v>810</v>
      </c>
      <c r="O497">
        <f>VLOOKUP(N497,city,2,FALSE)</f>
        <v>116</v>
      </c>
      <c r="P497" t="s">
        <v>811</v>
      </c>
      <c r="Q497">
        <f>VLOOKUP(P497,state,2,FALSE)</f>
        <v>37</v>
      </c>
      <c r="R497">
        <v>72701</v>
      </c>
      <c r="S497" t="s">
        <v>12</v>
      </c>
      <c r="T497" s="10">
        <f>VLOOKUP(S497,region,2,FALSE)</f>
        <v>1</v>
      </c>
      <c r="U497" t="s">
        <v>4540</v>
      </c>
      <c r="V497" t="s">
        <v>22</v>
      </c>
      <c r="W497">
        <v>249</v>
      </c>
      <c r="X497">
        <f>VLOOKUP(V497,category,2,FALSE)</f>
        <v>2</v>
      </c>
      <c r="Y497" t="s">
        <v>103</v>
      </c>
      <c r="Z497">
        <f>VLOOKUP(Y497,subcategory,2,FALSE)</f>
        <v>13</v>
      </c>
      <c r="AA497" t="s">
        <v>1151</v>
      </c>
      <c r="AB497">
        <v>105.42</v>
      </c>
      <c r="AC497">
        <v>2</v>
      </c>
      <c r="AD497">
        <v>0</v>
      </c>
      <c r="AE497" s="4">
        <v>51.655799999999999</v>
      </c>
    </row>
    <row r="498" spans="1:31" x14ac:dyDescent="0.3">
      <c r="A498" s="2">
        <v>497</v>
      </c>
      <c r="B498" t="s">
        <v>8002</v>
      </c>
      <c r="C498">
        <f>VLOOKUP(B498,order,2,FALSE)</f>
        <v>231</v>
      </c>
      <c r="D498" s="3">
        <v>42576</v>
      </c>
      <c r="E498" s="3">
        <v>42582</v>
      </c>
      <c r="F498" t="s">
        <v>25</v>
      </c>
      <c r="G498" s="10">
        <f>VLOOKUP(F498,ship,2,FALSE)</f>
        <v>2</v>
      </c>
      <c r="H498" t="s">
        <v>3438</v>
      </c>
      <c r="I498">
        <f>VLOOKUP(H498,customer,2,FALSE)</f>
        <v>184</v>
      </c>
      <c r="J498" t="s">
        <v>757</v>
      </c>
      <c r="K498" t="s">
        <v>9</v>
      </c>
      <c r="L498">
        <f>VLOOKUP(K498,segment1,2,FALSE)</f>
        <v>1</v>
      </c>
      <c r="M498" t="s">
        <v>3255</v>
      </c>
      <c r="N498" t="s">
        <v>813</v>
      </c>
      <c r="O498">
        <f>VLOOKUP(N498,city,2,FALSE)</f>
        <v>117</v>
      </c>
      <c r="P498" t="s">
        <v>20</v>
      </c>
      <c r="Q498">
        <f>VLOOKUP(P498,state,2,FALSE)</f>
        <v>2</v>
      </c>
      <c r="R498">
        <v>92627</v>
      </c>
      <c r="S498" t="s">
        <v>21</v>
      </c>
      <c r="T498" s="10">
        <f>VLOOKUP(S498,region,2,FALSE)</f>
        <v>2</v>
      </c>
      <c r="U498" t="s">
        <v>4541</v>
      </c>
      <c r="V498" t="s">
        <v>22</v>
      </c>
      <c r="W498">
        <f>VLOOKUP(U498,product,2,FALSE)</f>
        <v>441</v>
      </c>
      <c r="X498">
        <f>VLOOKUP(V498,category,2,FALSE)</f>
        <v>2</v>
      </c>
      <c r="Y498" t="s">
        <v>3231</v>
      </c>
      <c r="Z498">
        <f>VLOOKUP(Y498,subcategory,2,FALSE)</f>
        <v>9</v>
      </c>
      <c r="AA498" t="s">
        <v>628</v>
      </c>
      <c r="AB498">
        <v>119.61600000000001</v>
      </c>
      <c r="AC498">
        <v>8</v>
      </c>
      <c r="AD498">
        <v>0.2</v>
      </c>
      <c r="AE498" s="4">
        <v>40.370399999999997</v>
      </c>
    </row>
    <row r="499" spans="1:31" x14ac:dyDescent="0.3">
      <c r="A499" s="2">
        <v>498</v>
      </c>
      <c r="B499" t="s">
        <v>8002</v>
      </c>
      <c r="C499">
        <f>VLOOKUP(B499,order,2,FALSE)</f>
        <v>231</v>
      </c>
      <c r="D499" s="3">
        <v>42576</v>
      </c>
      <c r="E499" s="3">
        <v>42582</v>
      </c>
      <c r="F499" t="s">
        <v>25</v>
      </c>
      <c r="G499" s="10">
        <f>VLOOKUP(F499,ship,2,FALSE)</f>
        <v>2</v>
      </c>
      <c r="H499" t="s">
        <v>3438</v>
      </c>
      <c r="I499">
        <f>VLOOKUP(H499,customer,2,FALSE)</f>
        <v>184</v>
      </c>
      <c r="J499" t="s">
        <v>757</v>
      </c>
      <c r="K499" t="s">
        <v>9</v>
      </c>
      <c r="L499">
        <f>VLOOKUP(K499,segment1,2,FALSE)</f>
        <v>1</v>
      </c>
      <c r="M499" t="s">
        <v>3255</v>
      </c>
      <c r="N499" t="s">
        <v>813</v>
      </c>
      <c r="O499">
        <f>VLOOKUP(N499,city,2,FALSE)</f>
        <v>117</v>
      </c>
      <c r="P499" t="s">
        <v>20</v>
      </c>
      <c r="Q499">
        <f>VLOOKUP(P499,state,2,FALSE)</f>
        <v>2</v>
      </c>
      <c r="R499">
        <v>92627</v>
      </c>
      <c r="S499" t="s">
        <v>21</v>
      </c>
      <c r="T499" s="10">
        <f>VLOOKUP(S499,region,2,FALSE)</f>
        <v>2</v>
      </c>
      <c r="U499" t="s">
        <v>4542</v>
      </c>
      <c r="V499" t="s">
        <v>13</v>
      </c>
      <c r="W499">
        <v>250</v>
      </c>
      <c r="X499">
        <f>VLOOKUP(V499,category,2,FALSE)</f>
        <v>1</v>
      </c>
      <c r="Y499" t="s">
        <v>3228</v>
      </c>
      <c r="Z499">
        <f>VLOOKUP(Y499,subcategory,2,FALSE)</f>
        <v>6</v>
      </c>
      <c r="AA499" t="s">
        <v>1564</v>
      </c>
      <c r="AB499">
        <v>255.76</v>
      </c>
      <c r="AC499">
        <v>4</v>
      </c>
      <c r="AD499">
        <v>0</v>
      </c>
      <c r="AE499" s="4">
        <v>81.843199999999996</v>
      </c>
    </row>
    <row r="500" spans="1:31" x14ac:dyDescent="0.3">
      <c r="A500" s="2">
        <v>499</v>
      </c>
      <c r="B500" t="s">
        <v>8002</v>
      </c>
      <c r="C500">
        <f>VLOOKUP(B500,order,2,FALSE)</f>
        <v>231</v>
      </c>
      <c r="D500" s="3">
        <v>42576</v>
      </c>
      <c r="E500" s="3">
        <v>42582</v>
      </c>
      <c r="F500" t="s">
        <v>25</v>
      </c>
      <c r="G500" s="10">
        <f>VLOOKUP(F500,ship,2,FALSE)</f>
        <v>2</v>
      </c>
      <c r="H500" t="s">
        <v>3438</v>
      </c>
      <c r="I500">
        <f>VLOOKUP(H500,customer,2,FALSE)</f>
        <v>184</v>
      </c>
      <c r="J500" t="s">
        <v>757</v>
      </c>
      <c r="K500" t="s">
        <v>9</v>
      </c>
      <c r="L500">
        <f>VLOOKUP(K500,segment1,2,FALSE)</f>
        <v>1</v>
      </c>
      <c r="M500" t="s">
        <v>3255</v>
      </c>
      <c r="N500" t="s">
        <v>813</v>
      </c>
      <c r="O500">
        <f>VLOOKUP(N500,city,2,FALSE)</f>
        <v>117</v>
      </c>
      <c r="P500" t="s">
        <v>20</v>
      </c>
      <c r="Q500">
        <f>VLOOKUP(P500,state,2,FALSE)</f>
        <v>2</v>
      </c>
      <c r="R500">
        <v>92627</v>
      </c>
      <c r="S500" t="s">
        <v>21</v>
      </c>
      <c r="T500" s="10">
        <f>VLOOKUP(S500,region,2,FALSE)</f>
        <v>2</v>
      </c>
      <c r="U500" t="s">
        <v>4397</v>
      </c>
      <c r="V500" t="s">
        <v>13</v>
      </c>
      <c r="W500">
        <f>VLOOKUP(U500,product,2,FALSE)</f>
        <v>292</v>
      </c>
      <c r="X500">
        <f>VLOOKUP(V500,category,2,FALSE)</f>
        <v>1</v>
      </c>
      <c r="Y500" t="s">
        <v>3226</v>
      </c>
      <c r="Z500">
        <f>VLOOKUP(Y500,subcategory,2,FALSE)</f>
        <v>2</v>
      </c>
      <c r="AA500" t="s">
        <v>1199</v>
      </c>
      <c r="AB500">
        <v>241.56799999999998</v>
      </c>
      <c r="AC500">
        <v>2</v>
      </c>
      <c r="AD500">
        <v>0.2</v>
      </c>
      <c r="AE500" s="4">
        <v>18.11760000000001</v>
      </c>
    </row>
    <row r="501" spans="1:31" x14ac:dyDescent="0.3">
      <c r="A501" s="2">
        <v>500</v>
      </c>
      <c r="B501" t="s">
        <v>8002</v>
      </c>
      <c r="C501">
        <f>VLOOKUP(B501,order,2,FALSE)</f>
        <v>231</v>
      </c>
      <c r="D501" s="3">
        <v>42576</v>
      </c>
      <c r="E501" s="3">
        <v>42582</v>
      </c>
      <c r="F501" t="s">
        <v>25</v>
      </c>
      <c r="G501" s="10">
        <f>VLOOKUP(F501,ship,2,FALSE)</f>
        <v>2</v>
      </c>
      <c r="H501" t="s">
        <v>3438</v>
      </c>
      <c r="I501">
        <f>VLOOKUP(H501,customer,2,FALSE)</f>
        <v>184</v>
      </c>
      <c r="J501" t="s">
        <v>757</v>
      </c>
      <c r="K501" t="s">
        <v>9</v>
      </c>
      <c r="L501">
        <f>VLOOKUP(K501,segment1,2,FALSE)</f>
        <v>1</v>
      </c>
      <c r="M501" t="s">
        <v>3255</v>
      </c>
      <c r="N501" t="s">
        <v>813</v>
      </c>
      <c r="O501">
        <f>VLOOKUP(N501,city,2,FALSE)</f>
        <v>117</v>
      </c>
      <c r="P501" t="s">
        <v>20</v>
      </c>
      <c r="Q501">
        <f>VLOOKUP(P501,state,2,FALSE)</f>
        <v>2</v>
      </c>
      <c r="R501">
        <v>92627</v>
      </c>
      <c r="S501" t="s">
        <v>21</v>
      </c>
      <c r="T501" s="10">
        <f>VLOOKUP(S501,region,2,FALSE)</f>
        <v>2</v>
      </c>
      <c r="U501" t="s">
        <v>4543</v>
      </c>
      <c r="V501" t="s">
        <v>13</v>
      </c>
      <c r="W501">
        <v>251</v>
      </c>
      <c r="X501">
        <f>VLOOKUP(V501,category,2,FALSE)</f>
        <v>1</v>
      </c>
      <c r="Y501" t="s">
        <v>3228</v>
      </c>
      <c r="Z501">
        <f>VLOOKUP(Y501,subcategory,2,FALSE)</f>
        <v>6</v>
      </c>
      <c r="AA501" t="s">
        <v>2328</v>
      </c>
      <c r="AB501">
        <v>69.3</v>
      </c>
      <c r="AC501">
        <v>9</v>
      </c>
      <c r="AD501">
        <v>0</v>
      </c>
      <c r="AE501" s="4">
        <v>22.868999999999996</v>
      </c>
    </row>
    <row r="502" spans="1:31" x14ac:dyDescent="0.3">
      <c r="A502" s="2">
        <v>501</v>
      </c>
      <c r="B502" t="s">
        <v>8003</v>
      </c>
      <c r="C502">
        <f>VLOOKUP(B502,order,2,FALSE)</f>
        <v>232</v>
      </c>
      <c r="D502" s="3">
        <v>42520</v>
      </c>
      <c r="E502" s="3">
        <v>42525</v>
      </c>
      <c r="F502" t="s">
        <v>25</v>
      </c>
      <c r="G502" s="10">
        <f>VLOOKUP(F502,ship,2,FALSE)</f>
        <v>2</v>
      </c>
      <c r="H502" t="s">
        <v>3454</v>
      </c>
      <c r="I502">
        <f>VLOOKUP(H502,customer,2,FALSE)</f>
        <v>200</v>
      </c>
      <c r="J502" t="s">
        <v>816</v>
      </c>
      <c r="K502" t="s">
        <v>18</v>
      </c>
      <c r="L502">
        <f>VLOOKUP(K502,segment1,2,FALSE)</f>
        <v>2</v>
      </c>
      <c r="M502" t="s">
        <v>3255</v>
      </c>
      <c r="N502" t="s">
        <v>817</v>
      </c>
      <c r="O502">
        <f>VLOOKUP(N502,city,2,FALSE)</f>
        <v>118</v>
      </c>
      <c r="P502" t="s">
        <v>228</v>
      </c>
      <c r="Q502">
        <f>VLOOKUP(P502,state,2,FALSE)</f>
        <v>23</v>
      </c>
      <c r="R502">
        <v>80134</v>
      </c>
      <c r="S502" t="s">
        <v>21</v>
      </c>
      <c r="T502" s="10">
        <f>VLOOKUP(S502,region,2,FALSE)</f>
        <v>2</v>
      </c>
      <c r="U502" t="s">
        <v>4099</v>
      </c>
      <c r="V502" t="s">
        <v>22</v>
      </c>
      <c r="W502">
        <f>VLOOKUP(U502,product,2,FALSE)</f>
        <v>444</v>
      </c>
      <c r="X502">
        <f>VLOOKUP(V502,category,2,FALSE)</f>
        <v>2</v>
      </c>
      <c r="Y502" t="s">
        <v>3231</v>
      </c>
      <c r="Z502">
        <f>VLOOKUP(Y502,subcategory,2,FALSE)</f>
        <v>9</v>
      </c>
      <c r="AA502" t="s">
        <v>1998</v>
      </c>
      <c r="AB502">
        <v>22.620000000000005</v>
      </c>
      <c r="AC502">
        <v>2</v>
      </c>
      <c r="AD502">
        <v>0.7</v>
      </c>
      <c r="AE502" s="4">
        <v>-15.079999999999998</v>
      </c>
    </row>
    <row r="503" spans="1:31" x14ac:dyDescent="0.3">
      <c r="A503" s="2">
        <v>502</v>
      </c>
      <c r="B503" t="s">
        <v>8003</v>
      </c>
      <c r="C503">
        <f>VLOOKUP(B503,order,2,FALSE)</f>
        <v>232</v>
      </c>
      <c r="D503" s="3">
        <v>42520</v>
      </c>
      <c r="E503" s="3">
        <v>42525</v>
      </c>
      <c r="F503" t="s">
        <v>25</v>
      </c>
      <c r="G503" s="10">
        <f>VLOOKUP(F503,ship,2,FALSE)</f>
        <v>2</v>
      </c>
      <c r="H503" t="s">
        <v>3454</v>
      </c>
      <c r="I503">
        <f>VLOOKUP(H503,customer,2,FALSE)</f>
        <v>200</v>
      </c>
      <c r="J503" t="s">
        <v>816</v>
      </c>
      <c r="K503" t="s">
        <v>18</v>
      </c>
      <c r="L503">
        <f>VLOOKUP(K503,segment1,2,FALSE)</f>
        <v>2</v>
      </c>
      <c r="M503" t="s">
        <v>3255</v>
      </c>
      <c r="N503" t="s">
        <v>817</v>
      </c>
      <c r="O503">
        <f>VLOOKUP(N503,city,2,FALSE)</f>
        <v>118</v>
      </c>
      <c r="P503" t="s">
        <v>228</v>
      </c>
      <c r="Q503">
        <f>VLOOKUP(P503,state,2,FALSE)</f>
        <v>23</v>
      </c>
      <c r="R503">
        <v>80134</v>
      </c>
      <c r="S503" t="s">
        <v>21</v>
      </c>
      <c r="T503" s="10">
        <f>VLOOKUP(S503,region,2,FALSE)</f>
        <v>2</v>
      </c>
      <c r="U503" t="s">
        <v>4544</v>
      </c>
      <c r="V503" t="s">
        <v>22</v>
      </c>
      <c r="W503">
        <v>252</v>
      </c>
      <c r="X503">
        <f>VLOOKUP(V503,category,2,FALSE)</f>
        <v>2</v>
      </c>
      <c r="Y503" t="s">
        <v>3231</v>
      </c>
      <c r="Z503">
        <f>VLOOKUP(Y503,subcategory,2,FALSE)</f>
        <v>9</v>
      </c>
      <c r="AA503" t="s">
        <v>1411</v>
      </c>
      <c r="AB503">
        <v>14.952000000000004</v>
      </c>
      <c r="AC503">
        <v>2</v>
      </c>
      <c r="AD503">
        <v>0.7</v>
      </c>
      <c r="AE503" s="4">
        <v>-11.961599999999997</v>
      </c>
    </row>
    <row r="504" spans="1:31" x14ac:dyDescent="0.3">
      <c r="A504" s="2">
        <v>503</v>
      </c>
      <c r="B504" t="s">
        <v>8003</v>
      </c>
      <c r="C504">
        <f>VLOOKUP(B504,order,2,FALSE)</f>
        <v>232</v>
      </c>
      <c r="D504" s="3">
        <v>42520</v>
      </c>
      <c r="E504" s="3">
        <v>42525</v>
      </c>
      <c r="F504" t="s">
        <v>25</v>
      </c>
      <c r="G504" s="10">
        <f>VLOOKUP(F504,ship,2,FALSE)</f>
        <v>2</v>
      </c>
      <c r="H504" t="s">
        <v>3454</v>
      </c>
      <c r="I504">
        <f>VLOOKUP(H504,customer,2,FALSE)</f>
        <v>200</v>
      </c>
      <c r="J504" t="s">
        <v>816</v>
      </c>
      <c r="K504" t="s">
        <v>18</v>
      </c>
      <c r="L504">
        <f>VLOOKUP(K504,segment1,2,FALSE)</f>
        <v>2</v>
      </c>
      <c r="M504" t="s">
        <v>3255</v>
      </c>
      <c r="N504" t="s">
        <v>817</v>
      </c>
      <c r="O504">
        <f>VLOOKUP(N504,city,2,FALSE)</f>
        <v>118</v>
      </c>
      <c r="P504" t="s">
        <v>228</v>
      </c>
      <c r="Q504">
        <f>VLOOKUP(P504,state,2,FALSE)</f>
        <v>23</v>
      </c>
      <c r="R504">
        <v>80134</v>
      </c>
      <c r="S504" t="s">
        <v>21</v>
      </c>
      <c r="T504" s="10">
        <f>VLOOKUP(S504,region,2,FALSE)</f>
        <v>2</v>
      </c>
      <c r="U504" t="s">
        <v>4545</v>
      </c>
      <c r="V504" t="s">
        <v>13</v>
      </c>
      <c r="W504">
        <f>VLOOKUP(U504,product,2,FALSE)</f>
        <v>446</v>
      </c>
      <c r="X504">
        <f>VLOOKUP(V504,category,2,FALSE)</f>
        <v>1</v>
      </c>
      <c r="Y504" t="s">
        <v>3226</v>
      </c>
      <c r="Z504">
        <f>VLOOKUP(Y504,subcategory,2,FALSE)</f>
        <v>2</v>
      </c>
      <c r="AA504" t="s">
        <v>157</v>
      </c>
      <c r="AB504">
        <v>801.5680000000001</v>
      </c>
      <c r="AC504">
        <v>2</v>
      </c>
      <c r="AD504">
        <v>0.2</v>
      </c>
      <c r="AE504" s="4">
        <v>50.097999999999985</v>
      </c>
    </row>
    <row r="505" spans="1:31" x14ac:dyDescent="0.3">
      <c r="A505" s="2">
        <v>504</v>
      </c>
      <c r="B505" t="s">
        <v>8003</v>
      </c>
      <c r="C505">
        <f>VLOOKUP(B505,order,2,FALSE)</f>
        <v>232</v>
      </c>
      <c r="D505" s="3">
        <v>42520</v>
      </c>
      <c r="E505" s="3">
        <v>42525</v>
      </c>
      <c r="F505" t="s">
        <v>25</v>
      </c>
      <c r="G505" s="10">
        <f>VLOOKUP(F505,ship,2,FALSE)</f>
        <v>2</v>
      </c>
      <c r="H505" t="s">
        <v>3454</v>
      </c>
      <c r="I505">
        <f>VLOOKUP(H505,customer,2,FALSE)</f>
        <v>200</v>
      </c>
      <c r="J505" t="s">
        <v>816</v>
      </c>
      <c r="K505" t="s">
        <v>18</v>
      </c>
      <c r="L505">
        <f>VLOOKUP(K505,segment1,2,FALSE)</f>
        <v>2</v>
      </c>
      <c r="M505" t="s">
        <v>3255</v>
      </c>
      <c r="N505" t="s">
        <v>817</v>
      </c>
      <c r="O505">
        <f>VLOOKUP(N505,city,2,FALSE)</f>
        <v>118</v>
      </c>
      <c r="P505" t="s">
        <v>228</v>
      </c>
      <c r="Q505">
        <f>VLOOKUP(P505,state,2,FALSE)</f>
        <v>23</v>
      </c>
      <c r="R505">
        <v>80134</v>
      </c>
      <c r="S505" t="s">
        <v>21</v>
      </c>
      <c r="T505" s="10">
        <f>VLOOKUP(S505,region,2,FALSE)</f>
        <v>2</v>
      </c>
      <c r="U505" t="s">
        <v>4546</v>
      </c>
      <c r="V505" t="s">
        <v>22</v>
      </c>
      <c r="W505">
        <v>253</v>
      </c>
      <c r="X505">
        <f>VLOOKUP(V505,category,2,FALSE)</f>
        <v>2</v>
      </c>
      <c r="Y505" t="s">
        <v>3231</v>
      </c>
      <c r="Z505">
        <f>VLOOKUP(Y505,subcategory,2,FALSE)</f>
        <v>9</v>
      </c>
      <c r="AA505" t="s">
        <v>1570</v>
      </c>
      <c r="AB505">
        <v>2.3760000000000003</v>
      </c>
      <c r="AC505">
        <v>3</v>
      </c>
      <c r="AD505">
        <v>0.7</v>
      </c>
      <c r="AE505" s="4">
        <v>-1.9007999999999998</v>
      </c>
    </row>
    <row r="506" spans="1:31" x14ac:dyDescent="0.3">
      <c r="A506" s="2">
        <v>505</v>
      </c>
      <c r="B506" t="s">
        <v>8003</v>
      </c>
      <c r="C506">
        <f>VLOOKUP(B506,order,2,FALSE)</f>
        <v>232</v>
      </c>
      <c r="D506" s="3">
        <v>42520</v>
      </c>
      <c r="E506" s="3">
        <v>42525</v>
      </c>
      <c r="F506" t="s">
        <v>25</v>
      </c>
      <c r="G506" s="10">
        <f>VLOOKUP(F506,ship,2,FALSE)</f>
        <v>2</v>
      </c>
      <c r="H506" t="s">
        <v>3454</v>
      </c>
      <c r="I506">
        <f>VLOOKUP(H506,customer,2,FALSE)</f>
        <v>200</v>
      </c>
      <c r="J506" t="s">
        <v>816</v>
      </c>
      <c r="K506" t="s">
        <v>18</v>
      </c>
      <c r="L506">
        <f>VLOOKUP(K506,segment1,2,FALSE)</f>
        <v>2</v>
      </c>
      <c r="M506" t="s">
        <v>3255</v>
      </c>
      <c r="N506" t="s">
        <v>817</v>
      </c>
      <c r="O506">
        <f>VLOOKUP(N506,city,2,FALSE)</f>
        <v>118</v>
      </c>
      <c r="P506" t="s">
        <v>228</v>
      </c>
      <c r="Q506">
        <f>VLOOKUP(P506,state,2,FALSE)</f>
        <v>23</v>
      </c>
      <c r="R506">
        <v>80134</v>
      </c>
      <c r="S506" t="s">
        <v>21</v>
      </c>
      <c r="T506" s="10">
        <f>VLOOKUP(S506,region,2,FALSE)</f>
        <v>2</v>
      </c>
      <c r="U506" t="s">
        <v>4547</v>
      </c>
      <c r="V506" t="s">
        <v>22</v>
      </c>
      <c r="W506">
        <f>VLOOKUP(U506,product,2,FALSE)</f>
        <v>448</v>
      </c>
      <c r="X506">
        <f>VLOOKUP(V506,category,2,FALSE)</f>
        <v>2</v>
      </c>
      <c r="Y506" t="s">
        <v>45</v>
      </c>
      <c r="Z506">
        <f>VLOOKUP(Y506,subcategory,2,FALSE)</f>
        <v>11</v>
      </c>
      <c r="AA506" t="s">
        <v>1224</v>
      </c>
      <c r="AB506">
        <v>32.792000000000002</v>
      </c>
      <c r="AC506">
        <v>1</v>
      </c>
      <c r="AD506">
        <v>0.2</v>
      </c>
      <c r="AE506" s="4">
        <v>11.8871</v>
      </c>
    </row>
    <row r="507" spans="1:31" x14ac:dyDescent="0.3">
      <c r="A507" s="2">
        <v>506</v>
      </c>
      <c r="B507" t="s">
        <v>9308</v>
      </c>
      <c r="C507">
        <f>VLOOKUP(B507,order,2,FALSE)</f>
        <v>233</v>
      </c>
      <c r="D507" s="3">
        <v>43051</v>
      </c>
      <c r="E507" s="3">
        <v>43054</v>
      </c>
      <c r="F507" t="s">
        <v>7</v>
      </c>
      <c r="G507" s="10">
        <f>VLOOKUP(F507,ship,2,FALSE)</f>
        <v>1</v>
      </c>
      <c r="H507" t="s">
        <v>3437</v>
      </c>
      <c r="I507">
        <f>VLOOKUP(H507,customer,2,FALSE)</f>
        <v>183</v>
      </c>
      <c r="J507" t="s">
        <v>752</v>
      </c>
      <c r="K507" t="s">
        <v>18</v>
      </c>
      <c r="L507">
        <f>VLOOKUP(K507,segment1,2,FALSE)</f>
        <v>2</v>
      </c>
      <c r="M507" t="s">
        <v>3255</v>
      </c>
      <c r="N507" t="s">
        <v>138</v>
      </c>
      <c r="O507">
        <f>VLOOKUP(N507,city,2,FALSE)</f>
        <v>21</v>
      </c>
      <c r="P507" t="s">
        <v>139</v>
      </c>
      <c r="Q507">
        <f>VLOOKUP(P507,state,2,FALSE)</f>
        <v>16</v>
      </c>
      <c r="R507">
        <v>10024</v>
      </c>
      <c r="S507" t="s">
        <v>79</v>
      </c>
      <c r="T507" s="10">
        <f>VLOOKUP(S507,region,2,FALSE)</f>
        <v>4</v>
      </c>
      <c r="U507" t="s">
        <v>4232</v>
      </c>
      <c r="V507" t="s">
        <v>22</v>
      </c>
      <c r="W507">
        <v>254</v>
      </c>
      <c r="X507">
        <f>VLOOKUP(V507,category,2,FALSE)</f>
        <v>2</v>
      </c>
      <c r="Y507" t="s">
        <v>3231</v>
      </c>
      <c r="Z507">
        <f>VLOOKUP(Y507,subcategory,2,FALSE)</f>
        <v>9</v>
      </c>
      <c r="AA507" t="s">
        <v>231</v>
      </c>
      <c r="AB507">
        <v>15.920000000000002</v>
      </c>
      <c r="AC507">
        <v>5</v>
      </c>
      <c r="AD507">
        <v>0.2</v>
      </c>
      <c r="AE507" s="4">
        <v>5.3729999999999993</v>
      </c>
    </row>
    <row r="508" spans="1:31" x14ac:dyDescent="0.3">
      <c r="A508" s="2">
        <v>507</v>
      </c>
      <c r="B508" t="s">
        <v>6944</v>
      </c>
      <c r="C508">
        <f>VLOOKUP(B508,order,2,FALSE)</f>
        <v>234</v>
      </c>
      <c r="D508" s="3">
        <v>42079</v>
      </c>
      <c r="E508" s="3">
        <v>42085</v>
      </c>
      <c r="F508" t="s">
        <v>25</v>
      </c>
      <c r="G508" s="10">
        <f>VLOOKUP(F508,ship,2,FALSE)</f>
        <v>2</v>
      </c>
      <c r="H508" t="s">
        <v>3455</v>
      </c>
      <c r="I508">
        <f>VLOOKUP(H508,customer,2,FALSE)</f>
        <v>201</v>
      </c>
      <c r="J508" t="s">
        <v>823</v>
      </c>
      <c r="K508" t="s">
        <v>9</v>
      </c>
      <c r="L508">
        <f>VLOOKUP(K508,segment1,2,FALSE)</f>
        <v>1</v>
      </c>
      <c r="M508" t="s">
        <v>3255</v>
      </c>
      <c r="N508" t="s">
        <v>824</v>
      </c>
      <c r="O508">
        <f>VLOOKUP(N508,city,2,FALSE)</f>
        <v>119</v>
      </c>
      <c r="P508" t="s">
        <v>615</v>
      </c>
      <c r="Q508">
        <f>VLOOKUP(P508,state,2,FALSE)</f>
        <v>33</v>
      </c>
      <c r="R508">
        <v>30318</v>
      </c>
      <c r="S508" t="s">
        <v>12</v>
      </c>
      <c r="T508" s="10">
        <f>VLOOKUP(S508,region,2,FALSE)</f>
        <v>1</v>
      </c>
      <c r="U508" t="s">
        <v>4548</v>
      </c>
      <c r="V508" t="s">
        <v>22</v>
      </c>
      <c r="W508">
        <f>VLOOKUP(U508,product,2,FALSE)</f>
        <v>449</v>
      </c>
      <c r="X508">
        <f>VLOOKUP(V508,category,2,FALSE)</f>
        <v>2</v>
      </c>
      <c r="Y508" t="s">
        <v>3229</v>
      </c>
      <c r="Z508">
        <f>VLOOKUP(Y508,subcategory,2,FALSE)</f>
        <v>7</v>
      </c>
      <c r="AA508" t="s">
        <v>3171</v>
      </c>
      <c r="AB508">
        <v>2.74</v>
      </c>
      <c r="AC508">
        <v>1</v>
      </c>
      <c r="AD508">
        <v>0</v>
      </c>
      <c r="AE508" s="4">
        <v>0.73980000000000024</v>
      </c>
    </row>
    <row r="509" spans="1:31" x14ac:dyDescent="0.3">
      <c r="A509" s="2">
        <v>508</v>
      </c>
      <c r="B509" t="s">
        <v>6944</v>
      </c>
      <c r="C509">
        <f>VLOOKUP(B509,order,2,FALSE)</f>
        <v>234</v>
      </c>
      <c r="D509" s="3">
        <v>42079</v>
      </c>
      <c r="E509" s="3">
        <v>42085</v>
      </c>
      <c r="F509" t="s">
        <v>25</v>
      </c>
      <c r="G509" s="10">
        <f>VLOOKUP(F509,ship,2,FALSE)</f>
        <v>2</v>
      </c>
      <c r="H509" t="s">
        <v>3455</v>
      </c>
      <c r="I509">
        <f>VLOOKUP(H509,customer,2,FALSE)</f>
        <v>201</v>
      </c>
      <c r="J509" t="s">
        <v>823</v>
      </c>
      <c r="K509" t="s">
        <v>9</v>
      </c>
      <c r="L509">
        <f>VLOOKUP(K509,segment1,2,FALSE)</f>
        <v>1</v>
      </c>
      <c r="M509" t="s">
        <v>3255</v>
      </c>
      <c r="N509" t="s">
        <v>824</v>
      </c>
      <c r="O509">
        <f>VLOOKUP(N509,city,2,FALSE)</f>
        <v>119</v>
      </c>
      <c r="P509" t="s">
        <v>615</v>
      </c>
      <c r="Q509">
        <f>VLOOKUP(P509,state,2,FALSE)</f>
        <v>33</v>
      </c>
      <c r="R509">
        <v>30318</v>
      </c>
      <c r="S509" t="s">
        <v>12</v>
      </c>
      <c r="T509" s="10">
        <f>VLOOKUP(S509,region,2,FALSE)</f>
        <v>1</v>
      </c>
      <c r="U509" t="s">
        <v>4549</v>
      </c>
      <c r="V509" t="s">
        <v>22</v>
      </c>
      <c r="W509">
        <v>255</v>
      </c>
      <c r="X509">
        <f>VLOOKUP(V509,category,2,FALSE)</f>
        <v>2</v>
      </c>
      <c r="Y509" t="s">
        <v>3229</v>
      </c>
      <c r="Z509">
        <f>VLOOKUP(Y509,subcategory,2,FALSE)</f>
        <v>7</v>
      </c>
      <c r="AA509" t="s">
        <v>1842</v>
      </c>
      <c r="AB509">
        <v>8.34</v>
      </c>
      <c r="AC509">
        <v>3</v>
      </c>
      <c r="AD509">
        <v>0</v>
      </c>
      <c r="AE509" s="4">
        <v>2.1683999999999997</v>
      </c>
    </row>
    <row r="510" spans="1:31" x14ac:dyDescent="0.3">
      <c r="A510" s="2">
        <v>509</v>
      </c>
      <c r="B510" t="s">
        <v>6944</v>
      </c>
      <c r="C510">
        <f>VLOOKUP(B510,order,2,FALSE)</f>
        <v>234</v>
      </c>
      <c r="D510" s="3">
        <v>42079</v>
      </c>
      <c r="E510" s="3">
        <v>42085</v>
      </c>
      <c r="F510" t="s">
        <v>25</v>
      </c>
      <c r="G510" s="10">
        <f>VLOOKUP(F510,ship,2,FALSE)</f>
        <v>2</v>
      </c>
      <c r="H510" t="s">
        <v>3455</v>
      </c>
      <c r="I510">
        <f>VLOOKUP(H510,customer,2,FALSE)</f>
        <v>201</v>
      </c>
      <c r="J510" t="s">
        <v>823</v>
      </c>
      <c r="K510" t="s">
        <v>9</v>
      </c>
      <c r="L510">
        <f>VLOOKUP(K510,segment1,2,FALSE)</f>
        <v>1</v>
      </c>
      <c r="M510" t="s">
        <v>3255</v>
      </c>
      <c r="N510" t="s">
        <v>824</v>
      </c>
      <c r="O510">
        <f>VLOOKUP(N510,city,2,FALSE)</f>
        <v>119</v>
      </c>
      <c r="P510" t="s">
        <v>615</v>
      </c>
      <c r="Q510">
        <f>VLOOKUP(P510,state,2,FALSE)</f>
        <v>33</v>
      </c>
      <c r="R510">
        <v>30318</v>
      </c>
      <c r="S510" t="s">
        <v>12</v>
      </c>
      <c r="T510" s="10">
        <f>VLOOKUP(S510,region,2,FALSE)</f>
        <v>1</v>
      </c>
      <c r="U510" t="s">
        <v>4338</v>
      </c>
      <c r="V510" t="s">
        <v>22</v>
      </c>
      <c r="W510">
        <f>VLOOKUP(U510,product,2,FALSE)</f>
        <v>231</v>
      </c>
      <c r="X510">
        <f>VLOOKUP(V510,category,2,FALSE)</f>
        <v>2</v>
      </c>
      <c r="Y510" t="s">
        <v>3227</v>
      </c>
      <c r="Z510">
        <f>VLOOKUP(Y510,subcategory,2,FALSE)</f>
        <v>5</v>
      </c>
      <c r="AA510" t="s">
        <v>1941</v>
      </c>
      <c r="AB510">
        <v>46.74</v>
      </c>
      <c r="AC510">
        <v>3</v>
      </c>
      <c r="AD510">
        <v>0</v>
      </c>
      <c r="AE510" s="4">
        <v>11.684999999999999</v>
      </c>
    </row>
    <row r="511" spans="1:31" x14ac:dyDescent="0.3">
      <c r="A511" s="2">
        <v>510</v>
      </c>
      <c r="B511" t="s">
        <v>6944</v>
      </c>
      <c r="C511">
        <f>VLOOKUP(B511,order,2,FALSE)</f>
        <v>234</v>
      </c>
      <c r="D511" s="3">
        <v>42079</v>
      </c>
      <c r="E511" s="3">
        <v>42085</v>
      </c>
      <c r="F511" t="s">
        <v>25</v>
      </c>
      <c r="G511" s="10">
        <f>VLOOKUP(F511,ship,2,FALSE)</f>
        <v>2</v>
      </c>
      <c r="H511" t="s">
        <v>3455</v>
      </c>
      <c r="I511">
        <f>VLOOKUP(H511,customer,2,FALSE)</f>
        <v>201</v>
      </c>
      <c r="J511" t="s">
        <v>823</v>
      </c>
      <c r="K511" t="s">
        <v>9</v>
      </c>
      <c r="L511">
        <f>VLOOKUP(K511,segment1,2,FALSE)</f>
        <v>1</v>
      </c>
      <c r="M511" t="s">
        <v>3255</v>
      </c>
      <c r="N511" t="s">
        <v>824</v>
      </c>
      <c r="O511">
        <f>VLOOKUP(N511,city,2,FALSE)</f>
        <v>119</v>
      </c>
      <c r="P511" t="s">
        <v>615</v>
      </c>
      <c r="Q511">
        <f>VLOOKUP(P511,state,2,FALSE)</f>
        <v>33</v>
      </c>
      <c r="R511">
        <v>30318</v>
      </c>
      <c r="S511" t="s">
        <v>12</v>
      </c>
      <c r="T511" s="10">
        <f>VLOOKUP(S511,region,2,FALSE)</f>
        <v>1</v>
      </c>
      <c r="U511" t="s">
        <v>4550</v>
      </c>
      <c r="V511" t="s">
        <v>22</v>
      </c>
      <c r="W511">
        <v>256</v>
      </c>
      <c r="X511">
        <f>VLOOKUP(V511,category,2,FALSE)</f>
        <v>2</v>
      </c>
      <c r="Y511" t="s">
        <v>3231</v>
      </c>
      <c r="Z511">
        <f>VLOOKUP(Y511,subcategory,2,FALSE)</f>
        <v>9</v>
      </c>
      <c r="AA511" t="s">
        <v>1551</v>
      </c>
      <c r="AB511">
        <v>6354.95</v>
      </c>
      <c r="AC511">
        <v>5</v>
      </c>
      <c r="AD511">
        <v>0</v>
      </c>
      <c r="AE511" s="4">
        <v>3177.4749999999999</v>
      </c>
    </row>
    <row r="512" spans="1:31" x14ac:dyDescent="0.3">
      <c r="A512" s="2">
        <v>511</v>
      </c>
      <c r="B512" t="s">
        <v>9309</v>
      </c>
      <c r="C512">
        <f>VLOOKUP(B512,order,2,FALSE)</f>
        <v>235</v>
      </c>
      <c r="D512" s="3">
        <v>43065</v>
      </c>
      <c r="E512" s="3">
        <v>43066</v>
      </c>
      <c r="F512" t="s">
        <v>97</v>
      </c>
      <c r="G512" s="10">
        <f>VLOOKUP(F512,ship,2,FALSE)</f>
        <v>3</v>
      </c>
      <c r="H512" t="s">
        <v>3456</v>
      </c>
      <c r="I512">
        <f>VLOOKUP(H512,customer,2,FALSE)</f>
        <v>202</v>
      </c>
      <c r="J512" t="s">
        <v>829</v>
      </c>
      <c r="K512" t="s">
        <v>9</v>
      </c>
      <c r="L512">
        <f>VLOOKUP(K512,segment1,2,FALSE)</f>
        <v>1</v>
      </c>
      <c r="M512" t="s">
        <v>3255</v>
      </c>
      <c r="N512" t="s">
        <v>830</v>
      </c>
      <c r="O512">
        <f>VLOOKUP(N512,city,2,FALSE)</f>
        <v>120</v>
      </c>
      <c r="P512" t="s">
        <v>295</v>
      </c>
      <c r="Q512">
        <f>VLOOKUP(P512,state,2,FALSE)</f>
        <v>26</v>
      </c>
      <c r="R512">
        <v>64118</v>
      </c>
      <c r="S512" t="s">
        <v>55</v>
      </c>
      <c r="T512" s="10">
        <f>VLOOKUP(S512,region,2,FALSE)</f>
        <v>3</v>
      </c>
      <c r="U512" t="s">
        <v>4551</v>
      </c>
      <c r="V512" t="s">
        <v>13</v>
      </c>
      <c r="W512">
        <f>VLOOKUP(U512,product,2,FALSE)</f>
        <v>452</v>
      </c>
      <c r="X512">
        <f>VLOOKUP(V512,category,2,FALSE)</f>
        <v>1</v>
      </c>
      <c r="Y512" t="s">
        <v>3228</v>
      </c>
      <c r="Z512">
        <f>VLOOKUP(Y512,subcategory,2,FALSE)</f>
        <v>6</v>
      </c>
      <c r="AA512" t="s">
        <v>886</v>
      </c>
      <c r="AB512">
        <v>126.30000000000001</v>
      </c>
      <c r="AC512">
        <v>3</v>
      </c>
      <c r="AD512">
        <v>0</v>
      </c>
      <c r="AE512" s="4">
        <v>40.415999999999997</v>
      </c>
    </row>
    <row r="513" spans="1:31" x14ac:dyDescent="0.3">
      <c r="A513" s="2">
        <v>512</v>
      </c>
      <c r="B513" t="s">
        <v>9309</v>
      </c>
      <c r="C513">
        <f>VLOOKUP(B513,order,2,FALSE)</f>
        <v>235</v>
      </c>
      <c r="D513" s="3">
        <v>43065</v>
      </c>
      <c r="E513" s="3">
        <v>43066</v>
      </c>
      <c r="F513" t="s">
        <v>97</v>
      </c>
      <c r="G513" s="10">
        <f>VLOOKUP(F513,ship,2,FALSE)</f>
        <v>3</v>
      </c>
      <c r="H513" t="s">
        <v>3456</v>
      </c>
      <c r="I513">
        <f>VLOOKUP(H513,customer,2,FALSE)</f>
        <v>202</v>
      </c>
      <c r="J513" t="s">
        <v>829</v>
      </c>
      <c r="K513" t="s">
        <v>9</v>
      </c>
      <c r="L513">
        <f>VLOOKUP(K513,segment1,2,FALSE)</f>
        <v>1</v>
      </c>
      <c r="M513" t="s">
        <v>3255</v>
      </c>
      <c r="N513" t="s">
        <v>830</v>
      </c>
      <c r="O513">
        <f>VLOOKUP(N513,city,2,FALSE)</f>
        <v>120</v>
      </c>
      <c r="P513" t="s">
        <v>295</v>
      </c>
      <c r="Q513">
        <f>VLOOKUP(P513,state,2,FALSE)</f>
        <v>26</v>
      </c>
      <c r="R513">
        <v>64118</v>
      </c>
      <c r="S513" t="s">
        <v>55</v>
      </c>
      <c r="T513" s="10">
        <f>VLOOKUP(S513,region,2,FALSE)</f>
        <v>3</v>
      </c>
      <c r="U513" t="s">
        <v>4552</v>
      </c>
      <c r="V513" t="s">
        <v>35</v>
      </c>
      <c r="W513">
        <v>257</v>
      </c>
      <c r="X513">
        <f>VLOOKUP(V513,category,2,FALSE)</f>
        <v>3</v>
      </c>
      <c r="Y513" t="s">
        <v>3232</v>
      </c>
      <c r="Z513">
        <f>VLOOKUP(Y513,subcategory,2,FALSE)</f>
        <v>12</v>
      </c>
      <c r="AA513" t="s">
        <v>1884</v>
      </c>
      <c r="AB513">
        <v>38.04</v>
      </c>
      <c r="AC513">
        <v>2</v>
      </c>
      <c r="AD513">
        <v>0</v>
      </c>
      <c r="AE513" s="4">
        <v>12.172799999999999</v>
      </c>
    </row>
    <row r="514" spans="1:31" x14ac:dyDescent="0.3">
      <c r="A514" s="2">
        <v>513</v>
      </c>
      <c r="B514" t="s">
        <v>8004</v>
      </c>
      <c r="C514">
        <f>VLOOKUP(B514,order,2,FALSE)</f>
        <v>236</v>
      </c>
      <c r="D514" s="3">
        <v>42663</v>
      </c>
      <c r="E514" s="3">
        <v>42666</v>
      </c>
      <c r="F514" t="s">
        <v>97</v>
      </c>
      <c r="G514" s="10">
        <f>VLOOKUP(F514,ship,2,FALSE)</f>
        <v>3</v>
      </c>
      <c r="H514" t="s">
        <v>3421</v>
      </c>
      <c r="I514">
        <f>VLOOKUP(H514,customer,2,FALSE)</f>
        <v>167</v>
      </c>
      <c r="J514" t="s">
        <v>684</v>
      </c>
      <c r="K514" t="s">
        <v>9</v>
      </c>
      <c r="L514">
        <f>VLOOKUP(K514,segment1,2,FALSE)</f>
        <v>1</v>
      </c>
      <c r="M514" t="s">
        <v>3255</v>
      </c>
      <c r="N514" t="s">
        <v>300</v>
      </c>
      <c r="O514">
        <f>VLOOKUP(N514,city,2,FALSE)</f>
        <v>47</v>
      </c>
      <c r="P514" t="s">
        <v>249</v>
      </c>
      <c r="Q514">
        <f>VLOOKUP(P514,state,2,FALSE)</f>
        <v>25</v>
      </c>
      <c r="R514">
        <v>43055</v>
      </c>
      <c r="S514" t="s">
        <v>79</v>
      </c>
      <c r="T514" s="10">
        <f>VLOOKUP(S514,region,2,FALSE)</f>
        <v>4</v>
      </c>
      <c r="U514" t="s">
        <v>4189</v>
      </c>
      <c r="V514" t="s">
        <v>22</v>
      </c>
      <c r="W514">
        <f>VLOOKUP(U514,product,2,FALSE)</f>
        <v>80</v>
      </c>
      <c r="X514">
        <f>VLOOKUP(V514,category,2,FALSE)</f>
        <v>2</v>
      </c>
      <c r="Y514" t="s">
        <v>3229</v>
      </c>
      <c r="Z514">
        <f>VLOOKUP(Y514,subcategory,2,FALSE)</f>
        <v>7</v>
      </c>
      <c r="AA514" t="s">
        <v>1142</v>
      </c>
      <c r="AB514">
        <v>7.1519999999999992</v>
      </c>
      <c r="AC514">
        <v>3</v>
      </c>
      <c r="AD514">
        <v>0.2</v>
      </c>
      <c r="AE514" s="4">
        <v>0.71520000000000028</v>
      </c>
    </row>
    <row r="515" spans="1:31" x14ac:dyDescent="0.3">
      <c r="A515" s="2">
        <v>514</v>
      </c>
      <c r="B515" t="s">
        <v>9310</v>
      </c>
      <c r="C515">
        <f>VLOOKUP(B515,order,2,FALSE)</f>
        <v>237</v>
      </c>
      <c r="D515" s="3">
        <v>43090</v>
      </c>
      <c r="E515" s="3">
        <v>43094</v>
      </c>
      <c r="F515" t="s">
        <v>25</v>
      </c>
      <c r="G515" s="10">
        <f>VLOOKUP(F515,ship,2,FALSE)</f>
        <v>2</v>
      </c>
      <c r="H515" t="s">
        <v>3457</v>
      </c>
      <c r="I515">
        <f>VLOOKUP(H515,customer,2,FALSE)</f>
        <v>203</v>
      </c>
      <c r="J515" t="s">
        <v>833</v>
      </c>
      <c r="K515" t="s">
        <v>9</v>
      </c>
      <c r="L515">
        <f>VLOOKUP(K515,segment1,2,FALSE)</f>
        <v>1</v>
      </c>
      <c r="M515" t="s">
        <v>3255</v>
      </c>
      <c r="N515" t="s">
        <v>19</v>
      </c>
      <c r="O515">
        <f>VLOOKUP(N515,city,2,FALSE)</f>
        <v>2</v>
      </c>
      <c r="P515" t="s">
        <v>20</v>
      </c>
      <c r="Q515">
        <f>VLOOKUP(P515,state,2,FALSE)</f>
        <v>2</v>
      </c>
      <c r="R515">
        <v>90049</v>
      </c>
      <c r="S515" t="s">
        <v>21</v>
      </c>
      <c r="T515" s="10">
        <f>VLOOKUP(S515,region,2,FALSE)</f>
        <v>2</v>
      </c>
      <c r="U515" t="s">
        <v>4553</v>
      </c>
      <c r="V515" t="s">
        <v>22</v>
      </c>
      <c r="W515">
        <v>258</v>
      </c>
      <c r="X515">
        <f>VLOOKUP(V515,category,2,FALSE)</f>
        <v>2</v>
      </c>
      <c r="Y515" t="s">
        <v>3229</v>
      </c>
      <c r="Z515">
        <f>VLOOKUP(Y515,subcategory,2,FALSE)</f>
        <v>7</v>
      </c>
      <c r="AA515" t="s">
        <v>2553</v>
      </c>
      <c r="AB515">
        <v>6.63</v>
      </c>
      <c r="AC515">
        <v>3</v>
      </c>
      <c r="AD515">
        <v>0</v>
      </c>
      <c r="AE515" s="4">
        <v>1.7901</v>
      </c>
    </row>
    <row r="516" spans="1:31" x14ac:dyDescent="0.3">
      <c r="A516" s="2">
        <v>515</v>
      </c>
      <c r="B516" t="s">
        <v>9310</v>
      </c>
      <c r="C516">
        <f>VLOOKUP(B516,order,2,FALSE)</f>
        <v>237</v>
      </c>
      <c r="D516" s="3">
        <v>43090</v>
      </c>
      <c r="E516" s="3">
        <v>43094</v>
      </c>
      <c r="F516" t="s">
        <v>25</v>
      </c>
      <c r="G516" s="10">
        <f>VLOOKUP(F516,ship,2,FALSE)</f>
        <v>2</v>
      </c>
      <c r="H516" t="s">
        <v>3457</v>
      </c>
      <c r="I516">
        <f>VLOOKUP(H516,customer,2,FALSE)</f>
        <v>203</v>
      </c>
      <c r="J516" t="s">
        <v>833</v>
      </c>
      <c r="K516" t="s">
        <v>9</v>
      </c>
      <c r="L516">
        <f>VLOOKUP(K516,segment1,2,FALSE)</f>
        <v>1</v>
      </c>
      <c r="M516" t="s">
        <v>3255</v>
      </c>
      <c r="N516" t="s">
        <v>19</v>
      </c>
      <c r="O516">
        <f>VLOOKUP(N516,city,2,FALSE)</f>
        <v>2</v>
      </c>
      <c r="P516" t="s">
        <v>20</v>
      </c>
      <c r="Q516">
        <f>VLOOKUP(P516,state,2,FALSE)</f>
        <v>2</v>
      </c>
      <c r="R516">
        <v>90049</v>
      </c>
      <c r="S516" t="s">
        <v>21</v>
      </c>
      <c r="T516" s="10">
        <f>VLOOKUP(S516,region,2,FALSE)</f>
        <v>2</v>
      </c>
      <c r="U516" t="s">
        <v>4554</v>
      </c>
      <c r="V516" t="s">
        <v>22</v>
      </c>
      <c r="W516">
        <f>VLOOKUP(U516,product,2,FALSE)</f>
        <v>455</v>
      </c>
      <c r="X516">
        <f>VLOOKUP(V516,category,2,FALSE)</f>
        <v>2</v>
      </c>
      <c r="Y516" t="s">
        <v>3229</v>
      </c>
      <c r="Z516">
        <f>VLOOKUP(Y516,subcategory,2,FALSE)</f>
        <v>7</v>
      </c>
      <c r="AA516" t="s">
        <v>1673</v>
      </c>
      <c r="AB516">
        <v>5.88</v>
      </c>
      <c r="AC516">
        <v>2</v>
      </c>
      <c r="AD516">
        <v>0</v>
      </c>
      <c r="AE516" s="4">
        <v>1.7051999999999996</v>
      </c>
    </row>
    <row r="517" spans="1:31" x14ac:dyDescent="0.3">
      <c r="A517" s="2">
        <v>516</v>
      </c>
      <c r="B517" t="s">
        <v>9311</v>
      </c>
      <c r="C517">
        <f>VLOOKUP(B517,order,2,FALSE)</f>
        <v>238</v>
      </c>
      <c r="D517" s="3">
        <v>42757</v>
      </c>
      <c r="E517" s="3">
        <v>42762</v>
      </c>
      <c r="F517" t="s">
        <v>25</v>
      </c>
      <c r="G517" s="10">
        <f>VLOOKUP(F517,ship,2,FALSE)</f>
        <v>2</v>
      </c>
      <c r="H517" t="s">
        <v>3312</v>
      </c>
      <c r="I517">
        <f>VLOOKUP(H517,customer,2,FALSE)</f>
        <v>58</v>
      </c>
      <c r="J517" t="s">
        <v>265</v>
      </c>
      <c r="K517" t="s">
        <v>52</v>
      </c>
      <c r="L517">
        <f>VLOOKUP(K517,segment1,2,FALSE)</f>
        <v>3</v>
      </c>
      <c r="M517" t="s">
        <v>3255</v>
      </c>
      <c r="N517" t="s">
        <v>836</v>
      </c>
      <c r="O517">
        <f>VLOOKUP(N517,city,2,FALSE)</f>
        <v>121</v>
      </c>
      <c r="P517" t="s">
        <v>837</v>
      </c>
      <c r="Q517">
        <f>VLOOKUP(P517,state,2,FALSE)</f>
        <v>38</v>
      </c>
      <c r="R517">
        <v>59405</v>
      </c>
      <c r="S517" t="s">
        <v>21</v>
      </c>
      <c r="T517" s="10">
        <f>VLOOKUP(S517,region,2,FALSE)</f>
        <v>2</v>
      </c>
      <c r="U517" t="s">
        <v>4555</v>
      </c>
      <c r="V517" t="s">
        <v>35</v>
      </c>
      <c r="W517">
        <v>259</v>
      </c>
      <c r="X517">
        <f>VLOOKUP(V517,category,2,FALSE)</f>
        <v>3</v>
      </c>
      <c r="Y517" t="s">
        <v>3236</v>
      </c>
      <c r="Z517">
        <f>VLOOKUP(Y517,subcategory,2,FALSE)</f>
        <v>17</v>
      </c>
      <c r="AA517" t="s">
        <v>1133</v>
      </c>
      <c r="AB517">
        <v>2999.95</v>
      </c>
      <c r="AC517">
        <v>5</v>
      </c>
      <c r="AD517">
        <v>0</v>
      </c>
      <c r="AE517" s="4">
        <v>1379.9769999999999</v>
      </c>
    </row>
    <row r="518" spans="1:31" x14ac:dyDescent="0.3">
      <c r="A518" s="2">
        <v>517</v>
      </c>
      <c r="B518" t="s">
        <v>9311</v>
      </c>
      <c r="C518">
        <f>VLOOKUP(B518,order,2,FALSE)</f>
        <v>238</v>
      </c>
      <c r="D518" s="3">
        <v>42757</v>
      </c>
      <c r="E518" s="3">
        <v>42762</v>
      </c>
      <c r="F518" t="s">
        <v>25</v>
      </c>
      <c r="G518" s="10">
        <f>VLOOKUP(F518,ship,2,FALSE)</f>
        <v>2</v>
      </c>
      <c r="H518" t="s">
        <v>3312</v>
      </c>
      <c r="I518">
        <f>VLOOKUP(H518,customer,2,FALSE)</f>
        <v>58</v>
      </c>
      <c r="J518" t="s">
        <v>265</v>
      </c>
      <c r="K518" t="s">
        <v>52</v>
      </c>
      <c r="L518">
        <f>VLOOKUP(K518,segment1,2,FALSE)</f>
        <v>3</v>
      </c>
      <c r="M518" t="s">
        <v>3255</v>
      </c>
      <c r="N518" t="s">
        <v>836</v>
      </c>
      <c r="O518">
        <f>VLOOKUP(N518,city,2,FALSE)</f>
        <v>121</v>
      </c>
      <c r="P518" t="s">
        <v>837</v>
      </c>
      <c r="Q518">
        <f>VLOOKUP(P518,state,2,FALSE)</f>
        <v>38</v>
      </c>
      <c r="R518">
        <v>59405</v>
      </c>
      <c r="S518" t="s">
        <v>21</v>
      </c>
      <c r="T518" s="10">
        <f>VLOOKUP(S518,region,2,FALSE)</f>
        <v>2</v>
      </c>
      <c r="U518" t="s">
        <v>4556</v>
      </c>
      <c r="V518" t="s">
        <v>22</v>
      </c>
      <c r="W518">
        <f>VLOOKUP(U518,product,2,FALSE)</f>
        <v>457</v>
      </c>
      <c r="X518">
        <f>VLOOKUP(V518,category,2,FALSE)</f>
        <v>2</v>
      </c>
      <c r="Y518" t="s">
        <v>3227</v>
      </c>
      <c r="Z518">
        <f>VLOOKUP(Y518,subcategory,2,FALSE)</f>
        <v>5</v>
      </c>
      <c r="AA518" t="s">
        <v>3135</v>
      </c>
      <c r="AB518">
        <v>51.449999999999996</v>
      </c>
      <c r="AC518">
        <v>3</v>
      </c>
      <c r="AD518">
        <v>0</v>
      </c>
      <c r="AE518" s="4">
        <v>13.891499999999999</v>
      </c>
    </row>
    <row r="519" spans="1:31" x14ac:dyDescent="0.3">
      <c r="A519" s="2">
        <v>518</v>
      </c>
      <c r="B519" t="s">
        <v>9311</v>
      </c>
      <c r="C519">
        <f>VLOOKUP(B519,order,2,FALSE)</f>
        <v>238</v>
      </c>
      <c r="D519" s="3">
        <v>42757</v>
      </c>
      <c r="E519" s="3">
        <v>42762</v>
      </c>
      <c r="F519" t="s">
        <v>25</v>
      </c>
      <c r="G519" s="10">
        <f>VLOOKUP(F519,ship,2,FALSE)</f>
        <v>2</v>
      </c>
      <c r="H519" t="s">
        <v>3312</v>
      </c>
      <c r="I519">
        <f>VLOOKUP(H519,customer,2,FALSE)</f>
        <v>58</v>
      </c>
      <c r="J519" t="s">
        <v>265</v>
      </c>
      <c r="K519" t="s">
        <v>52</v>
      </c>
      <c r="L519">
        <f>VLOOKUP(K519,segment1,2,FALSE)</f>
        <v>3</v>
      </c>
      <c r="M519" t="s">
        <v>3255</v>
      </c>
      <c r="N519" t="s">
        <v>836</v>
      </c>
      <c r="O519">
        <f>VLOOKUP(N519,city,2,FALSE)</f>
        <v>121</v>
      </c>
      <c r="P519" t="s">
        <v>837</v>
      </c>
      <c r="Q519">
        <f>VLOOKUP(P519,state,2,FALSE)</f>
        <v>38</v>
      </c>
      <c r="R519">
        <v>59405</v>
      </c>
      <c r="S519" t="s">
        <v>21</v>
      </c>
      <c r="T519" s="10">
        <f>VLOOKUP(S519,region,2,FALSE)</f>
        <v>2</v>
      </c>
      <c r="U519" t="s">
        <v>4557</v>
      </c>
      <c r="V519" t="s">
        <v>22</v>
      </c>
      <c r="W519">
        <v>260</v>
      </c>
      <c r="X519">
        <f>VLOOKUP(V519,category,2,FALSE)</f>
        <v>2</v>
      </c>
      <c r="Y519" t="s">
        <v>45</v>
      </c>
      <c r="Z519">
        <f>VLOOKUP(Y519,subcategory,2,FALSE)</f>
        <v>11</v>
      </c>
      <c r="AA519" t="s">
        <v>1371</v>
      </c>
      <c r="AB519">
        <v>11.96</v>
      </c>
      <c r="AC519">
        <v>2</v>
      </c>
      <c r="AD519">
        <v>0</v>
      </c>
      <c r="AE519" s="4">
        <v>5.3819999999999997</v>
      </c>
    </row>
    <row r="520" spans="1:31" x14ac:dyDescent="0.3">
      <c r="A520" s="2">
        <v>519</v>
      </c>
      <c r="B520" t="s">
        <v>9311</v>
      </c>
      <c r="C520">
        <f>VLOOKUP(B520,order,2,FALSE)</f>
        <v>238</v>
      </c>
      <c r="D520" s="3">
        <v>42757</v>
      </c>
      <c r="E520" s="3">
        <v>42762</v>
      </c>
      <c r="F520" t="s">
        <v>25</v>
      </c>
      <c r="G520" s="10">
        <f>VLOOKUP(F520,ship,2,FALSE)</f>
        <v>2</v>
      </c>
      <c r="H520" t="s">
        <v>3312</v>
      </c>
      <c r="I520">
        <f>VLOOKUP(H520,customer,2,FALSE)</f>
        <v>58</v>
      </c>
      <c r="J520" t="s">
        <v>265</v>
      </c>
      <c r="K520" t="s">
        <v>52</v>
      </c>
      <c r="L520">
        <f>VLOOKUP(K520,segment1,2,FALSE)</f>
        <v>3</v>
      </c>
      <c r="M520" t="s">
        <v>3255</v>
      </c>
      <c r="N520" t="s">
        <v>836</v>
      </c>
      <c r="O520">
        <f>VLOOKUP(N520,city,2,FALSE)</f>
        <v>121</v>
      </c>
      <c r="P520" t="s">
        <v>837</v>
      </c>
      <c r="Q520">
        <f>VLOOKUP(P520,state,2,FALSE)</f>
        <v>38</v>
      </c>
      <c r="R520">
        <v>59405</v>
      </c>
      <c r="S520" t="s">
        <v>21</v>
      </c>
      <c r="T520" s="10">
        <f>VLOOKUP(S520,region,2,FALSE)</f>
        <v>2</v>
      </c>
      <c r="U520" t="s">
        <v>4558</v>
      </c>
      <c r="V520" t="s">
        <v>22</v>
      </c>
      <c r="W520">
        <f>VLOOKUP(U520,product,2,FALSE)</f>
        <v>459</v>
      </c>
      <c r="X520">
        <f>VLOOKUP(V520,category,2,FALSE)</f>
        <v>2</v>
      </c>
      <c r="Y520" t="s">
        <v>3227</v>
      </c>
      <c r="Z520">
        <f>VLOOKUP(Y520,subcategory,2,FALSE)</f>
        <v>5</v>
      </c>
      <c r="AA520" t="s">
        <v>1324</v>
      </c>
      <c r="AB520">
        <v>1126.02</v>
      </c>
      <c r="AC520">
        <v>3</v>
      </c>
      <c r="AD520">
        <v>0</v>
      </c>
      <c r="AE520" s="4">
        <v>56.300999999999988</v>
      </c>
    </row>
    <row r="521" spans="1:31" x14ac:dyDescent="0.3">
      <c r="A521" s="2">
        <v>520</v>
      </c>
      <c r="B521" t="s">
        <v>6945</v>
      </c>
      <c r="C521">
        <f>VLOOKUP(B521,order,2,FALSE)</f>
        <v>239</v>
      </c>
      <c r="D521" s="3">
        <v>42085</v>
      </c>
      <c r="E521" s="3">
        <v>42089</v>
      </c>
      <c r="F521" t="s">
        <v>25</v>
      </c>
      <c r="G521" s="10">
        <f>VLOOKUP(F521,ship,2,FALSE)</f>
        <v>2</v>
      </c>
      <c r="H521" t="s">
        <v>3458</v>
      </c>
      <c r="I521">
        <f>VLOOKUP(H521,customer,2,FALSE)</f>
        <v>204</v>
      </c>
      <c r="J521" t="s">
        <v>842</v>
      </c>
      <c r="K521" t="s">
        <v>9</v>
      </c>
      <c r="L521">
        <f>VLOOKUP(K521,segment1,2,FALSE)</f>
        <v>1</v>
      </c>
      <c r="M521" t="s">
        <v>3255</v>
      </c>
      <c r="N521" t="s">
        <v>95</v>
      </c>
      <c r="O521">
        <f>VLOOKUP(N521,city,2,FALSE)</f>
        <v>13</v>
      </c>
      <c r="P521" t="s">
        <v>54</v>
      </c>
      <c r="Q521">
        <f>VLOOKUP(P521,state,2,FALSE)</f>
        <v>6</v>
      </c>
      <c r="R521">
        <v>77041</v>
      </c>
      <c r="S521" t="s">
        <v>55</v>
      </c>
      <c r="T521" s="10">
        <f>VLOOKUP(S521,region,2,FALSE)</f>
        <v>3</v>
      </c>
      <c r="U521" t="s">
        <v>4153</v>
      </c>
      <c r="V521" t="s">
        <v>35</v>
      </c>
      <c r="W521">
        <v>261</v>
      </c>
      <c r="X521">
        <f>VLOOKUP(V521,category,2,FALSE)</f>
        <v>3</v>
      </c>
      <c r="Y521" t="s">
        <v>3232</v>
      </c>
      <c r="Z521">
        <f>VLOOKUP(Y521,subcategory,2,FALSE)</f>
        <v>12</v>
      </c>
      <c r="AA521" t="s">
        <v>2366</v>
      </c>
      <c r="AB521">
        <v>18.391999999999999</v>
      </c>
      <c r="AC521">
        <v>1</v>
      </c>
      <c r="AD521">
        <v>0.2</v>
      </c>
      <c r="AE521" s="4">
        <v>5.2877000000000001</v>
      </c>
    </row>
    <row r="522" spans="1:31" x14ac:dyDescent="0.3">
      <c r="A522" s="2">
        <v>521</v>
      </c>
      <c r="B522" t="s">
        <v>6945</v>
      </c>
      <c r="C522">
        <f>VLOOKUP(B522,order,2,FALSE)</f>
        <v>239</v>
      </c>
      <c r="D522" s="3">
        <v>42085</v>
      </c>
      <c r="E522" s="3">
        <v>42089</v>
      </c>
      <c r="F522" t="s">
        <v>25</v>
      </c>
      <c r="G522" s="10">
        <f>VLOOKUP(F522,ship,2,FALSE)</f>
        <v>2</v>
      </c>
      <c r="H522" t="s">
        <v>3458</v>
      </c>
      <c r="I522">
        <f>VLOOKUP(H522,customer,2,FALSE)</f>
        <v>204</v>
      </c>
      <c r="J522" t="s">
        <v>842</v>
      </c>
      <c r="K522" t="s">
        <v>9</v>
      </c>
      <c r="L522">
        <f>VLOOKUP(K522,segment1,2,FALSE)</f>
        <v>1</v>
      </c>
      <c r="M522" t="s">
        <v>3255</v>
      </c>
      <c r="N522" t="s">
        <v>95</v>
      </c>
      <c r="O522">
        <f>VLOOKUP(N522,city,2,FALSE)</f>
        <v>13</v>
      </c>
      <c r="P522" t="s">
        <v>54</v>
      </c>
      <c r="Q522">
        <f>VLOOKUP(P522,state,2,FALSE)</f>
        <v>6</v>
      </c>
      <c r="R522">
        <v>77041</v>
      </c>
      <c r="S522" t="s">
        <v>55</v>
      </c>
      <c r="T522" s="10">
        <f>VLOOKUP(S522,region,2,FALSE)</f>
        <v>3</v>
      </c>
      <c r="U522" t="s">
        <v>4559</v>
      </c>
      <c r="V522" t="s">
        <v>22</v>
      </c>
      <c r="W522">
        <f>VLOOKUP(U522,product,2,FALSE)</f>
        <v>460</v>
      </c>
      <c r="X522">
        <f>VLOOKUP(V522,category,2,FALSE)</f>
        <v>2</v>
      </c>
      <c r="Y522" t="s">
        <v>3227</v>
      </c>
      <c r="Z522">
        <f>VLOOKUP(Y522,subcategory,2,FALSE)</f>
        <v>5</v>
      </c>
      <c r="AA522" t="s">
        <v>477</v>
      </c>
      <c r="AB522">
        <v>129.56800000000001</v>
      </c>
      <c r="AC522">
        <v>2</v>
      </c>
      <c r="AD522">
        <v>0.2</v>
      </c>
      <c r="AE522" s="4">
        <v>-25.91360000000001</v>
      </c>
    </row>
    <row r="523" spans="1:31" x14ac:dyDescent="0.3">
      <c r="A523" s="2">
        <v>522</v>
      </c>
      <c r="B523" t="s">
        <v>6945</v>
      </c>
      <c r="C523">
        <f>VLOOKUP(B523,order,2,FALSE)</f>
        <v>239</v>
      </c>
      <c r="D523" s="3">
        <v>42085</v>
      </c>
      <c r="E523" s="3">
        <v>42089</v>
      </c>
      <c r="F523" t="s">
        <v>25</v>
      </c>
      <c r="G523" s="10">
        <f>VLOOKUP(F523,ship,2,FALSE)</f>
        <v>2</v>
      </c>
      <c r="H523" t="s">
        <v>3458</v>
      </c>
      <c r="I523">
        <f>VLOOKUP(H523,customer,2,FALSE)</f>
        <v>204</v>
      </c>
      <c r="J523" t="s">
        <v>842</v>
      </c>
      <c r="K523" t="s">
        <v>9</v>
      </c>
      <c r="L523">
        <f>VLOOKUP(K523,segment1,2,FALSE)</f>
        <v>1</v>
      </c>
      <c r="M523" t="s">
        <v>3255</v>
      </c>
      <c r="N523" t="s">
        <v>95</v>
      </c>
      <c r="O523">
        <f>VLOOKUP(N523,city,2,FALSE)</f>
        <v>13</v>
      </c>
      <c r="P523" t="s">
        <v>54</v>
      </c>
      <c r="Q523">
        <f>VLOOKUP(P523,state,2,FALSE)</f>
        <v>6</v>
      </c>
      <c r="R523">
        <v>77041</v>
      </c>
      <c r="S523" t="s">
        <v>55</v>
      </c>
      <c r="T523" s="10">
        <f>VLOOKUP(S523,region,2,FALSE)</f>
        <v>3</v>
      </c>
      <c r="U523" t="s">
        <v>4560</v>
      </c>
      <c r="V523" t="s">
        <v>22</v>
      </c>
      <c r="W523">
        <v>262</v>
      </c>
      <c r="X523">
        <f>VLOOKUP(V523,category,2,FALSE)</f>
        <v>2</v>
      </c>
      <c r="Y523" t="s">
        <v>3231</v>
      </c>
      <c r="Z523">
        <f>VLOOKUP(Y523,subcategory,2,FALSE)</f>
        <v>9</v>
      </c>
      <c r="AA523" t="s">
        <v>2255</v>
      </c>
      <c r="AB523">
        <v>14.111999999999997</v>
      </c>
      <c r="AC523">
        <v>9</v>
      </c>
      <c r="AD523">
        <v>0.8</v>
      </c>
      <c r="AE523" s="4">
        <v>-21.167999999999999</v>
      </c>
    </row>
    <row r="524" spans="1:31" x14ac:dyDescent="0.3">
      <c r="A524" s="2">
        <v>523</v>
      </c>
      <c r="B524" t="s">
        <v>9312</v>
      </c>
      <c r="C524">
        <f>VLOOKUP(B524,order,2,FALSE)</f>
        <v>240</v>
      </c>
      <c r="D524" s="3">
        <v>42758</v>
      </c>
      <c r="E524" s="3">
        <v>42760</v>
      </c>
      <c r="F524" t="s">
        <v>97</v>
      </c>
      <c r="G524" s="10">
        <f>VLOOKUP(F524,ship,2,FALSE)</f>
        <v>3</v>
      </c>
      <c r="H524" t="s">
        <v>3459</v>
      </c>
      <c r="I524">
        <f>VLOOKUP(H524,customer,2,FALSE)</f>
        <v>205</v>
      </c>
      <c r="J524" t="s">
        <v>845</v>
      </c>
      <c r="K524" t="s">
        <v>18</v>
      </c>
      <c r="L524">
        <f>VLOOKUP(K524,segment1,2,FALSE)</f>
        <v>2</v>
      </c>
      <c r="M524" t="s">
        <v>3255</v>
      </c>
      <c r="N524" t="s">
        <v>433</v>
      </c>
      <c r="O524">
        <f>VLOOKUP(N524,city,2,FALSE)</f>
        <v>67</v>
      </c>
      <c r="P524" t="s">
        <v>123</v>
      </c>
      <c r="Q524">
        <f>VLOOKUP(P524,state,2,FALSE)</f>
        <v>13</v>
      </c>
      <c r="R524">
        <v>48234</v>
      </c>
      <c r="S524" t="s">
        <v>55</v>
      </c>
      <c r="T524" s="10">
        <f>VLOOKUP(S524,region,2,FALSE)</f>
        <v>3</v>
      </c>
      <c r="U524" t="s">
        <v>4539</v>
      </c>
      <c r="V524" t="s">
        <v>13</v>
      </c>
      <c r="W524">
        <f>VLOOKUP(U524,product,2,FALSE)</f>
        <v>439</v>
      </c>
      <c r="X524">
        <f>VLOOKUP(V524,category,2,FALSE)</f>
        <v>1</v>
      </c>
      <c r="Y524" t="s">
        <v>29</v>
      </c>
      <c r="Z524">
        <f>VLOOKUP(Y524,subcategory,2,FALSE)</f>
        <v>4</v>
      </c>
      <c r="AA524" t="s">
        <v>269</v>
      </c>
      <c r="AB524">
        <v>210.98</v>
      </c>
      <c r="AC524">
        <v>2</v>
      </c>
      <c r="AD524">
        <v>0</v>
      </c>
      <c r="AE524" s="4">
        <v>21.097999999999985</v>
      </c>
    </row>
    <row r="525" spans="1:31" x14ac:dyDescent="0.3">
      <c r="A525" s="2">
        <v>524</v>
      </c>
      <c r="B525" t="s">
        <v>8005</v>
      </c>
      <c r="C525">
        <f>VLOOKUP(B525,order,2,FALSE)</f>
        <v>241</v>
      </c>
      <c r="D525" s="3">
        <v>42511</v>
      </c>
      <c r="E525" s="3">
        <v>42513</v>
      </c>
      <c r="F525" t="s">
        <v>97</v>
      </c>
      <c r="G525" s="10">
        <f>VLOOKUP(F525,ship,2,FALSE)</f>
        <v>3</v>
      </c>
      <c r="H525" t="s">
        <v>3364</v>
      </c>
      <c r="I525">
        <f>VLOOKUP(H525,customer,2,FALSE)</f>
        <v>110</v>
      </c>
      <c r="J525" t="s">
        <v>463</v>
      </c>
      <c r="K525" t="s">
        <v>9</v>
      </c>
      <c r="L525">
        <f>VLOOKUP(K525,segment1,2,FALSE)</f>
        <v>1</v>
      </c>
      <c r="M525" t="s">
        <v>3255</v>
      </c>
      <c r="N525" t="s">
        <v>19</v>
      </c>
      <c r="O525">
        <f>VLOOKUP(N525,city,2,FALSE)</f>
        <v>2</v>
      </c>
      <c r="P525" t="s">
        <v>20</v>
      </c>
      <c r="Q525">
        <f>VLOOKUP(P525,state,2,FALSE)</f>
        <v>2</v>
      </c>
      <c r="R525">
        <v>90032</v>
      </c>
      <c r="S525" t="s">
        <v>21</v>
      </c>
      <c r="T525" s="10">
        <f>VLOOKUP(S525,region,2,FALSE)</f>
        <v>2</v>
      </c>
      <c r="U525" t="s">
        <v>4561</v>
      </c>
      <c r="V525" t="s">
        <v>35</v>
      </c>
      <c r="W525">
        <v>263</v>
      </c>
      <c r="X525">
        <f>VLOOKUP(V525,category,2,FALSE)</f>
        <v>3</v>
      </c>
      <c r="Y525" t="s">
        <v>3230</v>
      </c>
      <c r="Z525">
        <f>VLOOKUP(Y525,subcategory,2,FALSE)</f>
        <v>8</v>
      </c>
      <c r="AA525" t="s">
        <v>2299</v>
      </c>
      <c r="AB525">
        <v>55.176000000000002</v>
      </c>
      <c r="AC525">
        <v>3</v>
      </c>
      <c r="AD525">
        <v>0.2</v>
      </c>
      <c r="AE525" s="4">
        <v>-12.414599999999997</v>
      </c>
    </row>
    <row r="526" spans="1:31" x14ac:dyDescent="0.3">
      <c r="A526" s="2">
        <v>525</v>
      </c>
      <c r="B526" t="s">
        <v>8005</v>
      </c>
      <c r="C526">
        <f>VLOOKUP(B526,order,2,FALSE)</f>
        <v>241</v>
      </c>
      <c r="D526" s="3">
        <v>42511</v>
      </c>
      <c r="E526" s="3">
        <v>42513</v>
      </c>
      <c r="F526" t="s">
        <v>97</v>
      </c>
      <c r="G526" s="10">
        <f>VLOOKUP(F526,ship,2,FALSE)</f>
        <v>3</v>
      </c>
      <c r="H526" t="s">
        <v>3364</v>
      </c>
      <c r="I526">
        <f>VLOOKUP(H526,customer,2,FALSE)</f>
        <v>110</v>
      </c>
      <c r="J526" t="s">
        <v>463</v>
      </c>
      <c r="K526" t="s">
        <v>9</v>
      </c>
      <c r="L526">
        <f>VLOOKUP(K526,segment1,2,FALSE)</f>
        <v>1</v>
      </c>
      <c r="M526" t="s">
        <v>3255</v>
      </c>
      <c r="N526" t="s">
        <v>19</v>
      </c>
      <c r="O526">
        <f>VLOOKUP(N526,city,2,FALSE)</f>
        <v>2</v>
      </c>
      <c r="P526" t="s">
        <v>20</v>
      </c>
      <c r="Q526">
        <f>VLOOKUP(P526,state,2,FALSE)</f>
        <v>2</v>
      </c>
      <c r="R526">
        <v>90032</v>
      </c>
      <c r="S526" t="s">
        <v>21</v>
      </c>
      <c r="T526" s="10">
        <f>VLOOKUP(S526,region,2,FALSE)</f>
        <v>2</v>
      </c>
      <c r="U526" t="s">
        <v>4325</v>
      </c>
      <c r="V526" t="s">
        <v>35</v>
      </c>
      <c r="W526">
        <f>VLOOKUP(U526,product,2,FALSE)</f>
        <v>218</v>
      </c>
      <c r="X526">
        <f>VLOOKUP(V526,category,2,FALSE)</f>
        <v>3</v>
      </c>
      <c r="Y526" t="s">
        <v>3232</v>
      </c>
      <c r="Z526">
        <f>VLOOKUP(Y526,subcategory,2,FALSE)</f>
        <v>12</v>
      </c>
      <c r="AA526" t="s">
        <v>653</v>
      </c>
      <c r="AB526">
        <v>66.260000000000005</v>
      </c>
      <c r="AC526">
        <v>2</v>
      </c>
      <c r="AD526">
        <v>0</v>
      </c>
      <c r="AE526" s="4">
        <v>27.166600000000003</v>
      </c>
    </row>
    <row r="527" spans="1:31" x14ac:dyDescent="0.3">
      <c r="A527" s="2">
        <v>526</v>
      </c>
      <c r="B527" t="s">
        <v>6946</v>
      </c>
      <c r="C527">
        <f>VLOOKUP(B527,order,2,FALSE)</f>
        <v>242</v>
      </c>
      <c r="D527" s="3">
        <v>42364</v>
      </c>
      <c r="E527" s="3">
        <v>42371</v>
      </c>
      <c r="F527" t="s">
        <v>25</v>
      </c>
      <c r="G527" s="10">
        <f>VLOOKUP(F527,ship,2,FALSE)</f>
        <v>2</v>
      </c>
      <c r="H527" t="s">
        <v>3460</v>
      </c>
      <c r="I527">
        <f>VLOOKUP(H527,customer,2,FALSE)</f>
        <v>206</v>
      </c>
      <c r="J527" t="s">
        <v>848</v>
      </c>
      <c r="K527" t="s">
        <v>9</v>
      </c>
      <c r="L527">
        <f>VLOOKUP(K527,segment1,2,FALSE)</f>
        <v>1</v>
      </c>
      <c r="M527" t="s">
        <v>3255</v>
      </c>
      <c r="N527" t="s">
        <v>710</v>
      </c>
      <c r="O527">
        <f>VLOOKUP(N527,city,2,FALSE)</f>
        <v>105</v>
      </c>
      <c r="P527" t="s">
        <v>601</v>
      </c>
      <c r="Q527">
        <f>VLOOKUP(P527,state,2,FALSE)</f>
        <v>32</v>
      </c>
      <c r="R527">
        <v>1841</v>
      </c>
      <c r="S527" t="s">
        <v>79</v>
      </c>
      <c r="T527" s="10">
        <f>VLOOKUP(S527,region,2,FALSE)</f>
        <v>4</v>
      </c>
      <c r="U527" t="s">
        <v>4562</v>
      </c>
      <c r="V527" t="s">
        <v>22</v>
      </c>
      <c r="W527">
        <v>264</v>
      </c>
      <c r="X527">
        <f>VLOOKUP(V527,category,2,FALSE)</f>
        <v>2</v>
      </c>
      <c r="Y527" t="s">
        <v>3234</v>
      </c>
      <c r="Z527">
        <f>VLOOKUP(Y527,subcategory,2,FALSE)</f>
        <v>14</v>
      </c>
      <c r="AA527" t="s">
        <v>104</v>
      </c>
      <c r="AB527">
        <v>22.200000000000003</v>
      </c>
      <c r="AC527">
        <v>5</v>
      </c>
      <c r="AD527">
        <v>0</v>
      </c>
      <c r="AE527" s="4">
        <v>10.434000000000001</v>
      </c>
    </row>
    <row r="528" spans="1:31" x14ac:dyDescent="0.3">
      <c r="A528" s="2">
        <v>527</v>
      </c>
      <c r="B528" t="s">
        <v>9313</v>
      </c>
      <c r="C528">
        <f>VLOOKUP(B528,order,2,FALSE)</f>
        <v>243</v>
      </c>
      <c r="D528" s="3">
        <v>43029</v>
      </c>
      <c r="E528" s="3">
        <v>43034</v>
      </c>
      <c r="F528" t="s">
        <v>25</v>
      </c>
      <c r="G528" s="10">
        <f>VLOOKUP(F528,ship,2,FALSE)</f>
        <v>2</v>
      </c>
      <c r="H528" t="s">
        <v>3461</v>
      </c>
      <c r="I528">
        <f>VLOOKUP(H528,customer,2,FALSE)</f>
        <v>207</v>
      </c>
      <c r="J528" t="s">
        <v>850</v>
      </c>
      <c r="K528" t="s">
        <v>52</v>
      </c>
      <c r="L528">
        <f>VLOOKUP(K528,segment1,2,FALSE)</f>
        <v>3</v>
      </c>
      <c r="M528" t="s">
        <v>3255</v>
      </c>
      <c r="N528" t="s">
        <v>851</v>
      </c>
      <c r="O528">
        <f>VLOOKUP(N528,city,2,FALSE)</f>
        <v>122</v>
      </c>
      <c r="P528" t="s">
        <v>28</v>
      </c>
      <c r="Q528">
        <f>VLOOKUP(P528,state,2,FALSE)</f>
        <v>3</v>
      </c>
      <c r="R528">
        <v>33801</v>
      </c>
      <c r="S528" t="s">
        <v>12</v>
      </c>
      <c r="T528" s="10">
        <f>VLOOKUP(S528,region,2,FALSE)</f>
        <v>1</v>
      </c>
      <c r="U528" t="s">
        <v>4563</v>
      </c>
      <c r="V528" t="s">
        <v>13</v>
      </c>
      <c r="W528">
        <f>VLOOKUP(U528,product,2,FALSE)</f>
        <v>464</v>
      </c>
      <c r="X528">
        <f>VLOOKUP(V528,category,2,FALSE)</f>
        <v>1</v>
      </c>
      <c r="Y528" t="s">
        <v>3226</v>
      </c>
      <c r="Z528">
        <f>VLOOKUP(Y528,subcategory,2,FALSE)</f>
        <v>2</v>
      </c>
      <c r="AA528" t="s">
        <v>2041</v>
      </c>
      <c r="AB528">
        <v>683.95200000000011</v>
      </c>
      <c r="AC528">
        <v>3</v>
      </c>
      <c r="AD528">
        <v>0.2</v>
      </c>
      <c r="AE528" s="4">
        <v>42.746999999999986</v>
      </c>
    </row>
    <row r="529" spans="1:31" x14ac:dyDescent="0.3">
      <c r="A529" s="2">
        <v>528</v>
      </c>
      <c r="B529" t="s">
        <v>9313</v>
      </c>
      <c r="C529">
        <f>VLOOKUP(B529,order,2,FALSE)</f>
        <v>243</v>
      </c>
      <c r="D529" s="3">
        <v>43029</v>
      </c>
      <c r="E529" s="3">
        <v>43034</v>
      </c>
      <c r="F529" t="s">
        <v>25</v>
      </c>
      <c r="G529" s="10">
        <f>VLOOKUP(F529,ship,2,FALSE)</f>
        <v>2</v>
      </c>
      <c r="H529" t="s">
        <v>3461</v>
      </c>
      <c r="I529">
        <f>VLOOKUP(H529,customer,2,FALSE)</f>
        <v>207</v>
      </c>
      <c r="J529" t="s">
        <v>850</v>
      </c>
      <c r="K529" t="s">
        <v>52</v>
      </c>
      <c r="L529">
        <f>VLOOKUP(K529,segment1,2,FALSE)</f>
        <v>3</v>
      </c>
      <c r="M529" t="s">
        <v>3255</v>
      </c>
      <c r="N529" t="s">
        <v>851</v>
      </c>
      <c r="O529">
        <f>VLOOKUP(N529,city,2,FALSE)</f>
        <v>122</v>
      </c>
      <c r="P529" t="s">
        <v>28</v>
      </c>
      <c r="Q529">
        <f>VLOOKUP(P529,state,2,FALSE)</f>
        <v>3</v>
      </c>
      <c r="R529">
        <v>33801</v>
      </c>
      <c r="S529" t="s">
        <v>12</v>
      </c>
      <c r="T529" s="10">
        <f>VLOOKUP(S529,region,2,FALSE)</f>
        <v>1</v>
      </c>
      <c r="U529" t="s">
        <v>4391</v>
      </c>
      <c r="V529" t="s">
        <v>13</v>
      </c>
      <c r="W529">
        <v>265</v>
      </c>
      <c r="X529">
        <f>VLOOKUP(V529,category,2,FALSE)</f>
        <v>1</v>
      </c>
      <c r="Y529" t="s">
        <v>3228</v>
      </c>
      <c r="Z529">
        <f>VLOOKUP(Y529,subcategory,2,FALSE)</f>
        <v>6</v>
      </c>
      <c r="AA529" t="s">
        <v>2151</v>
      </c>
      <c r="AB529">
        <v>45.695999999999998</v>
      </c>
      <c r="AC529">
        <v>3</v>
      </c>
      <c r="AD529">
        <v>0.2</v>
      </c>
      <c r="AE529" s="4">
        <v>5.1407999999999916</v>
      </c>
    </row>
    <row r="530" spans="1:31" x14ac:dyDescent="0.3">
      <c r="A530" s="2">
        <v>529</v>
      </c>
      <c r="B530" t="s">
        <v>6947</v>
      </c>
      <c r="C530">
        <f>VLOOKUP(B530,order,2,FALSE)</f>
        <v>244</v>
      </c>
      <c r="D530" s="3">
        <v>42250</v>
      </c>
      <c r="E530" s="3">
        <v>42254</v>
      </c>
      <c r="F530" t="s">
        <v>25</v>
      </c>
      <c r="G530" s="10">
        <f>VLOOKUP(F530,ship,2,FALSE)</f>
        <v>2</v>
      </c>
      <c r="H530" t="s">
        <v>3462</v>
      </c>
      <c r="I530">
        <f>VLOOKUP(H530,customer,2,FALSE)</f>
        <v>208</v>
      </c>
      <c r="J530" t="s">
        <v>853</v>
      </c>
      <c r="K530" t="s">
        <v>9</v>
      </c>
      <c r="L530">
        <f>VLOOKUP(K530,segment1,2,FALSE)</f>
        <v>1</v>
      </c>
      <c r="M530" t="s">
        <v>3255</v>
      </c>
      <c r="N530" t="s">
        <v>77</v>
      </c>
      <c r="O530">
        <f>VLOOKUP(N530,city,2,FALSE)</f>
        <v>11</v>
      </c>
      <c r="P530" t="s">
        <v>78</v>
      </c>
      <c r="Q530">
        <f>VLOOKUP(P530,state,2,FALSE)</f>
        <v>10</v>
      </c>
      <c r="R530">
        <v>19134</v>
      </c>
      <c r="S530" t="s">
        <v>79</v>
      </c>
      <c r="T530" s="10">
        <f>VLOOKUP(S530,region,2,FALSE)</f>
        <v>4</v>
      </c>
      <c r="U530" t="s">
        <v>4564</v>
      </c>
      <c r="V530" t="s">
        <v>22</v>
      </c>
      <c r="W530">
        <f>VLOOKUP(U530,product,2,FALSE)</f>
        <v>465</v>
      </c>
      <c r="X530">
        <f>VLOOKUP(V530,category,2,FALSE)</f>
        <v>2</v>
      </c>
      <c r="Y530" t="s">
        <v>3227</v>
      </c>
      <c r="Z530">
        <f>VLOOKUP(Y530,subcategory,2,FALSE)</f>
        <v>5</v>
      </c>
      <c r="AA530" t="s">
        <v>1281</v>
      </c>
      <c r="AB530">
        <v>36.336000000000006</v>
      </c>
      <c r="AC530">
        <v>3</v>
      </c>
      <c r="AD530">
        <v>0.2</v>
      </c>
      <c r="AE530" s="4">
        <v>-7.2672000000000043</v>
      </c>
    </row>
    <row r="531" spans="1:31" x14ac:dyDescent="0.3">
      <c r="A531" s="2">
        <v>530</v>
      </c>
      <c r="B531" t="s">
        <v>6947</v>
      </c>
      <c r="C531">
        <f>VLOOKUP(B531,order,2,FALSE)</f>
        <v>244</v>
      </c>
      <c r="D531" s="3">
        <v>42250</v>
      </c>
      <c r="E531" s="3">
        <v>42254</v>
      </c>
      <c r="F531" t="s">
        <v>25</v>
      </c>
      <c r="G531" s="10">
        <f>VLOOKUP(F531,ship,2,FALSE)</f>
        <v>2</v>
      </c>
      <c r="H531" t="s">
        <v>3462</v>
      </c>
      <c r="I531">
        <f>VLOOKUP(H531,customer,2,FALSE)</f>
        <v>208</v>
      </c>
      <c r="J531" t="s">
        <v>853</v>
      </c>
      <c r="K531" t="s">
        <v>9</v>
      </c>
      <c r="L531">
        <f>VLOOKUP(K531,segment1,2,FALSE)</f>
        <v>1</v>
      </c>
      <c r="M531" t="s">
        <v>3255</v>
      </c>
      <c r="N531" t="s">
        <v>77</v>
      </c>
      <c r="O531">
        <f>VLOOKUP(N531,city,2,FALSE)</f>
        <v>11</v>
      </c>
      <c r="P531" t="s">
        <v>78</v>
      </c>
      <c r="Q531">
        <f>VLOOKUP(P531,state,2,FALSE)</f>
        <v>10</v>
      </c>
      <c r="R531">
        <v>19134</v>
      </c>
      <c r="S531" t="s">
        <v>79</v>
      </c>
      <c r="T531" s="10">
        <f>VLOOKUP(S531,region,2,FALSE)</f>
        <v>4</v>
      </c>
      <c r="U531" t="s">
        <v>4565</v>
      </c>
      <c r="V531" t="s">
        <v>22</v>
      </c>
      <c r="W531">
        <v>266</v>
      </c>
      <c r="X531">
        <f>VLOOKUP(V531,category,2,FALSE)</f>
        <v>2</v>
      </c>
      <c r="Y531" t="s">
        <v>3233</v>
      </c>
      <c r="Z531">
        <f>VLOOKUP(Y531,subcategory,2,FALSE)</f>
        <v>15</v>
      </c>
      <c r="AA531" t="s">
        <v>1785</v>
      </c>
      <c r="AB531">
        <v>666.24800000000005</v>
      </c>
      <c r="AC531">
        <v>1</v>
      </c>
      <c r="AD531">
        <v>0.2</v>
      </c>
      <c r="AE531" s="4">
        <v>-149.9058</v>
      </c>
    </row>
    <row r="532" spans="1:31" x14ac:dyDescent="0.3">
      <c r="A532" s="2">
        <v>531</v>
      </c>
      <c r="B532" t="s">
        <v>6947</v>
      </c>
      <c r="C532">
        <f>VLOOKUP(B532,order,2,FALSE)</f>
        <v>244</v>
      </c>
      <c r="D532" s="3">
        <v>42250</v>
      </c>
      <c r="E532" s="3">
        <v>42254</v>
      </c>
      <c r="F532" t="s">
        <v>25</v>
      </c>
      <c r="G532" s="10">
        <f>VLOOKUP(F532,ship,2,FALSE)</f>
        <v>2</v>
      </c>
      <c r="H532" t="s">
        <v>3462</v>
      </c>
      <c r="I532">
        <f>VLOOKUP(H532,customer,2,FALSE)</f>
        <v>208</v>
      </c>
      <c r="J532" t="s">
        <v>853</v>
      </c>
      <c r="K532" t="s">
        <v>9</v>
      </c>
      <c r="L532">
        <f>VLOOKUP(K532,segment1,2,FALSE)</f>
        <v>1</v>
      </c>
      <c r="M532" t="s">
        <v>3255</v>
      </c>
      <c r="N532" t="s">
        <v>77</v>
      </c>
      <c r="O532">
        <f>VLOOKUP(N532,city,2,FALSE)</f>
        <v>11</v>
      </c>
      <c r="P532" t="s">
        <v>78</v>
      </c>
      <c r="Q532">
        <f>VLOOKUP(P532,state,2,FALSE)</f>
        <v>10</v>
      </c>
      <c r="R532">
        <v>19134</v>
      </c>
      <c r="S532" t="s">
        <v>79</v>
      </c>
      <c r="T532" s="10">
        <f>VLOOKUP(S532,region,2,FALSE)</f>
        <v>4</v>
      </c>
      <c r="U532" t="s">
        <v>4566</v>
      </c>
      <c r="V532" t="s">
        <v>22</v>
      </c>
      <c r="W532">
        <f>VLOOKUP(U532,product,2,FALSE)</f>
        <v>467</v>
      </c>
      <c r="X532">
        <f>VLOOKUP(V532,category,2,FALSE)</f>
        <v>2</v>
      </c>
      <c r="Y532" t="s">
        <v>103</v>
      </c>
      <c r="Z532">
        <f>VLOOKUP(Y532,subcategory,2,FALSE)</f>
        <v>13</v>
      </c>
      <c r="AA532" t="s">
        <v>3173</v>
      </c>
      <c r="AB532">
        <v>52.512</v>
      </c>
      <c r="AC532">
        <v>6</v>
      </c>
      <c r="AD532">
        <v>0.2</v>
      </c>
      <c r="AE532" s="4">
        <v>19.692</v>
      </c>
    </row>
    <row r="533" spans="1:31" x14ac:dyDescent="0.3">
      <c r="A533" s="2">
        <v>532</v>
      </c>
      <c r="B533" t="s">
        <v>6948</v>
      </c>
      <c r="C533">
        <f>VLOOKUP(B533,order,2,FALSE)</f>
        <v>245</v>
      </c>
      <c r="D533" s="3">
        <v>42315</v>
      </c>
      <c r="E533" s="3">
        <v>42317</v>
      </c>
      <c r="F533" t="s">
        <v>7</v>
      </c>
      <c r="G533" s="10">
        <f>VLOOKUP(F533,ship,2,FALSE)</f>
        <v>1</v>
      </c>
      <c r="H533" t="s">
        <v>3463</v>
      </c>
      <c r="I533">
        <f>VLOOKUP(H533,customer,2,FALSE)</f>
        <v>209</v>
      </c>
      <c r="J533" t="s">
        <v>856</v>
      </c>
      <c r="K533" t="s">
        <v>18</v>
      </c>
      <c r="L533">
        <f>VLOOKUP(K533,segment1,2,FALSE)</f>
        <v>2</v>
      </c>
      <c r="M533" t="s">
        <v>3255</v>
      </c>
      <c r="N533" t="s">
        <v>19</v>
      </c>
      <c r="O533">
        <f>VLOOKUP(N533,city,2,FALSE)</f>
        <v>2</v>
      </c>
      <c r="P533" t="s">
        <v>20</v>
      </c>
      <c r="Q533">
        <f>VLOOKUP(P533,state,2,FALSE)</f>
        <v>2</v>
      </c>
      <c r="R533">
        <v>90036</v>
      </c>
      <c r="S533" t="s">
        <v>21</v>
      </c>
      <c r="T533" s="10">
        <f>VLOOKUP(S533,region,2,FALSE)</f>
        <v>2</v>
      </c>
      <c r="U533" t="s">
        <v>4567</v>
      </c>
      <c r="V533" t="s">
        <v>13</v>
      </c>
      <c r="W533">
        <v>267</v>
      </c>
      <c r="X533">
        <f>VLOOKUP(V533,category,2,FALSE)</f>
        <v>1</v>
      </c>
      <c r="Y533" t="s">
        <v>3226</v>
      </c>
      <c r="Z533">
        <f>VLOOKUP(Y533,subcategory,2,FALSE)</f>
        <v>2</v>
      </c>
      <c r="AA533" t="s">
        <v>857</v>
      </c>
      <c r="AB533">
        <v>190.72000000000003</v>
      </c>
      <c r="AC533">
        <v>1</v>
      </c>
      <c r="AD533">
        <v>0.2</v>
      </c>
      <c r="AE533" s="4">
        <v>11.919999999999987</v>
      </c>
    </row>
    <row r="534" spans="1:31" x14ac:dyDescent="0.3">
      <c r="A534" s="2">
        <v>533</v>
      </c>
      <c r="B534" t="s">
        <v>9314</v>
      </c>
      <c r="C534">
        <f>VLOOKUP(B534,order,2,FALSE)</f>
        <v>246</v>
      </c>
      <c r="D534" s="3">
        <v>42985</v>
      </c>
      <c r="E534" s="3">
        <v>42989</v>
      </c>
      <c r="F534" t="s">
        <v>25</v>
      </c>
      <c r="G534" s="10">
        <f>VLOOKUP(F534,ship,2,FALSE)</f>
        <v>2</v>
      </c>
      <c r="H534" t="s">
        <v>3464</v>
      </c>
      <c r="I534">
        <f>VLOOKUP(H534,customer,2,FALSE)</f>
        <v>210</v>
      </c>
      <c r="J534" t="s">
        <v>858</v>
      </c>
      <c r="K534" t="s">
        <v>9</v>
      </c>
      <c r="L534">
        <f>VLOOKUP(K534,segment1,2,FALSE)</f>
        <v>1</v>
      </c>
      <c r="M534" t="s">
        <v>3255</v>
      </c>
      <c r="N534" t="s">
        <v>19</v>
      </c>
      <c r="O534">
        <f>VLOOKUP(N534,city,2,FALSE)</f>
        <v>2</v>
      </c>
      <c r="P534" t="s">
        <v>20</v>
      </c>
      <c r="Q534">
        <f>VLOOKUP(P534,state,2,FALSE)</f>
        <v>2</v>
      </c>
      <c r="R534">
        <v>90032</v>
      </c>
      <c r="S534" t="s">
        <v>21</v>
      </c>
      <c r="T534" s="10">
        <f>VLOOKUP(S534,region,2,FALSE)</f>
        <v>2</v>
      </c>
      <c r="U534" t="s">
        <v>4568</v>
      </c>
      <c r="V534" t="s">
        <v>13</v>
      </c>
      <c r="W534">
        <f>VLOOKUP(U534,product,2,FALSE)</f>
        <v>469</v>
      </c>
      <c r="X534">
        <f>VLOOKUP(V534,category,2,FALSE)</f>
        <v>1</v>
      </c>
      <c r="Y534" t="s">
        <v>3228</v>
      </c>
      <c r="Z534">
        <f>VLOOKUP(Y534,subcategory,2,FALSE)</f>
        <v>6</v>
      </c>
      <c r="AA534" t="s">
        <v>2655</v>
      </c>
      <c r="AB534">
        <v>47.94</v>
      </c>
      <c r="AC534">
        <v>3</v>
      </c>
      <c r="AD534">
        <v>0</v>
      </c>
      <c r="AE534" s="4">
        <v>2.3969999999999985</v>
      </c>
    </row>
    <row r="535" spans="1:31" x14ac:dyDescent="0.3">
      <c r="A535" s="2">
        <v>534</v>
      </c>
      <c r="B535" t="s">
        <v>8006</v>
      </c>
      <c r="C535">
        <f>VLOOKUP(B535,order,2,FALSE)</f>
        <v>247</v>
      </c>
      <c r="D535" s="3">
        <v>42519</v>
      </c>
      <c r="E535" s="3">
        <v>42522</v>
      </c>
      <c r="F535" t="s">
        <v>7</v>
      </c>
      <c r="G535" s="10">
        <f>VLOOKUP(F535,ship,2,FALSE)</f>
        <v>1</v>
      </c>
      <c r="H535" t="s">
        <v>3465</v>
      </c>
      <c r="I535">
        <f>VLOOKUP(H535,customer,2,FALSE)</f>
        <v>211</v>
      </c>
      <c r="J535" t="s">
        <v>860</v>
      </c>
      <c r="K535" t="s">
        <v>9</v>
      </c>
      <c r="L535">
        <f>VLOOKUP(K535,segment1,2,FALSE)</f>
        <v>1</v>
      </c>
      <c r="M535" t="s">
        <v>3255</v>
      </c>
      <c r="N535" t="s">
        <v>861</v>
      </c>
      <c r="O535">
        <f>VLOOKUP(N535,city,2,FALSE)</f>
        <v>123</v>
      </c>
      <c r="P535" t="s">
        <v>184</v>
      </c>
      <c r="Q535">
        <f>VLOOKUP(P535,state,2,FALSE)</f>
        <v>20</v>
      </c>
      <c r="R535">
        <v>36116</v>
      </c>
      <c r="S535" t="s">
        <v>12</v>
      </c>
      <c r="T535" s="10">
        <f>VLOOKUP(S535,region,2,FALSE)</f>
        <v>1</v>
      </c>
      <c r="U535" t="s">
        <v>4569</v>
      </c>
      <c r="V535" t="s">
        <v>35</v>
      </c>
      <c r="W535">
        <v>268</v>
      </c>
      <c r="X535">
        <f>VLOOKUP(V535,category,2,FALSE)</f>
        <v>3</v>
      </c>
      <c r="Y535" t="s">
        <v>3230</v>
      </c>
      <c r="Z535">
        <f>VLOOKUP(Y535,subcategory,2,FALSE)</f>
        <v>8</v>
      </c>
      <c r="AA535" t="s">
        <v>1957</v>
      </c>
      <c r="AB535">
        <v>979.95</v>
      </c>
      <c r="AC535">
        <v>5</v>
      </c>
      <c r="AD535">
        <v>0</v>
      </c>
      <c r="AE535" s="4">
        <v>274.38600000000008</v>
      </c>
    </row>
    <row r="536" spans="1:31" x14ac:dyDescent="0.3">
      <c r="A536" s="2">
        <v>535</v>
      </c>
      <c r="B536" t="s">
        <v>8006</v>
      </c>
      <c r="C536">
        <f>VLOOKUP(B536,order,2,FALSE)</f>
        <v>247</v>
      </c>
      <c r="D536" s="3">
        <v>42519</v>
      </c>
      <c r="E536" s="3">
        <v>42522</v>
      </c>
      <c r="F536" t="s">
        <v>7</v>
      </c>
      <c r="G536" s="10">
        <f>VLOOKUP(F536,ship,2,FALSE)</f>
        <v>1</v>
      </c>
      <c r="H536" t="s">
        <v>3465</v>
      </c>
      <c r="I536">
        <f>VLOOKUP(H536,customer,2,FALSE)</f>
        <v>211</v>
      </c>
      <c r="J536" t="s">
        <v>860</v>
      </c>
      <c r="K536" t="s">
        <v>9</v>
      </c>
      <c r="L536">
        <f>VLOOKUP(K536,segment1,2,FALSE)</f>
        <v>1</v>
      </c>
      <c r="M536" t="s">
        <v>3255</v>
      </c>
      <c r="N536" t="s">
        <v>861</v>
      </c>
      <c r="O536">
        <f>VLOOKUP(N536,city,2,FALSE)</f>
        <v>123</v>
      </c>
      <c r="P536" t="s">
        <v>184</v>
      </c>
      <c r="Q536">
        <f>VLOOKUP(P536,state,2,FALSE)</f>
        <v>20</v>
      </c>
      <c r="R536">
        <v>36116</v>
      </c>
      <c r="S536" t="s">
        <v>12</v>
      </c>
      <c r="T536" s="10">
        <f>VLOOKUP(S536,region,2,FALSE)</f>
        <v>1</v>
      </c>
      <c r="U536" t="s">
        <v>4356</v>
      </c>
      <c r="V536" t="s">
        <v>22</v>
      </c>
      <c r="W536">
        <f>VLOOKUP(U536,product,2,FALSE)</f>
        <v>249</v>
      </c>
      <c r="X536">
        <f>VLOOKUP(V536,category,2,FALSE)</f>
        <v>2</v>
      </c>
      <c r="Y536" t="s">
        <v>3231</v>
      </c>
      <c r="Z536">
        <f>VLOOKUP(Y536,subcategory,2,FALSE)</f>
        <v>9</v>
      </c>
      <c r="AA536" t="s">
        <v>1711</v>
      </c>
      <c r="AB536">
        <v>22.75</v>
      </c>
      <c r="AC536">
        <v>5</v>
      </c>
      <c r="AD536">
        <v>0</v>
      </c>
      <c r="AE536" s="4">
        <v>11.375</v>
      </c>
    </row>
    <row r="537" spans="1:31" x14ac:dyDescent="0.3">
      <c r="A537" s="2">
        <v>536</v>
      </c>
      <c r="B537" t="s">
        <v>8007</v>
      </c>
      <c r="C537">
        <f>VLOOKUP(B537,order,2,FALSE)</f>
        <v>248</v>
      </c>
      <c r="D537" s="3">
        <v>42561</v>
      </c>
      <c r="E537" s="3">
        <v>42567</v>
      </c>
      <c r="F537" t="s">
        <v>25</v>
      </c>
      <c r="G537" s="10">
        <f>VLOOKUP(F537,ship,2,FALSE)</f>
        <v>2</v>
      </c>
      <c r="H537" t="s">
        <v>3466</v>
      </c>
      <c r="I537">
        <f>VLOOKUP(H537,customer,2,FALSE)</f>
        <v>212</v>
      </c>
      <c r="J537" t="s">
        <v>864</v>
      </c>
      <c r="K537" t="s">
        <v>9</v>
      </c>
      <c r="L537">
        <f>VLOOKUP(K537,segment1,2,FALSE)</f>
        <v>1</v>
      </c>
      <c r="M537" t="s">
        <v>3255</v>
      </c>
      <c r="N537" t="s">
        <v>865</v>
      </c>
      <c r="O537">
        <f>VLOOKUP(N537,city,2,FALSE)</f>
        <v>124</v>
      </c>
      <c r="P537" t="s">
        <v>160</v>
      </c>
      <c r="Q537">
        <f>VLOOKUP(P537,state,2,FALSE)</f>
        <v>17</v>
      </c>
      <c r="R537">
        <v>85204</v>
      </c>
      <c r="S537" t="s">
        <v>21</v>
      </c>
      <c r="T537" s="10">
        <f>VLOOKUP(S537,region,2,FALSE)</f>
        <v>2</v>
      </c>
      <c r="U537" t="s">
        <v>4570</v>
      </c>
      <c r="V537" t="s">
        <v>22</v>
      </c>
      <c r="W537">
        <v>269</v>
      </c>
      <c r="X537">
        <f>VLOOKUP(V537,category,2,FALSE)</f>
        <v>2</v>
      </c>
      <c r="Y537" t="s">
        <v>3227</v>
      </c>
      <c r="Z537">
        <f>VLOOKUP(Y537,subcategory,2,FALSE)</f>
        <v>5</v>
      </c>
      <c r="AA537" t="s">
        <v>624</v>
      </c>
      <c r="AB537">
        <v>16.768000000000001</v>
      </c>
      <c r="AC537">
        <v>2</v>
      </c>
      <c r="AD537">
        <v>0.2</v>
      </c>
      <c r="AE537" s="4">
        <v>1.4672000000000001</v>
      </c>
    </row>
    <row r="538" spans="1:31" x14ac:dyDescent="0.3">
      <c r="A538" s="2">
        <v>537</v>
      </c>
      <c r="B538" t="s">
        <v>9315</v>
      </c>
      <c r="C538">
        <f>VLOOKUP(B538,order,2,FALSE)</f>
        <v>249</v>
      </c>
      <c r="D538" s="3">
        <v>42981</v>
      </c>
      <c r="E538" s="3">
        <v>42986</v>
      </c>
      <c r="F538" t="s">
        <v>7</v>
      </c>
      <c r="G538" s="10">
        <f>VLOOKUP(F538,ship,2,FALSE)</f>
        <v>1</v>
      </c>
      <c r="H538" t="s">
        <v>3467</v>
      </c>
      <c r="I538">
        <f>VLOOKUP(H538,customer,2,FALSE)</f>
        <v>213</v>
      </c>
      <c r="J538" t="s">
        <v>867</v>
      </c>
      <c r="K538" t="s">
        <v>9</v>
      </c>
      <c r="L538">
        <f>VLOOKUP(K538,segment1,2,FALSE)</f>
        <v>1</v>
      </c>
      <c r="M538" t="s">
        <v>3255</v>
      </c>
      <c r="N538" t="s">
        <v>156</v>
      </c>
      <c r="O538">
        <f>VLOOKUP(N538,city,2,FALSE)</f>
        <v>23</v>
      </c>
      <c r="P538" t="s">
        <v>110</v>
      </c>
      <c r="Q538">
        <f>VLOOKUP(P538,state,2,FALSE)</f>
        <v>11</v>
      </c>
      <c r="R538">
        <v>60653</v>
      </c>
      <c r="S538" t="s">
        <v>55</v>
      </c>
      <c r="T538" s="10">
        <f>VLOOKUP(S538,region,2,FALSE)</f>
        <v>3</v>
      </c>
      <c r="U538" t="s">
        <v>4571</v>
      </c>
      <c r="V538" t="s">
        <v>22</v>
      </c>
      <c r="W538">
        <f>VLOOKUP(U538,product,2,FALSE)</f>
        <v>472</v>
      </c>
      <c r="X538">
        <f>VLOOKUP(V538,category,2,FALSE)</f>
        <v>2</v>
      </c>
      <c r="Y538" t="s">
        <v>3231</v>
      </c>
      <c r="Z538">
        <f>VLOOKUP(Y538,subcategory,2,FALSE)</f>
        <v>9</v>
      </c>
      <c r="AA538" t="s">
        <v>1134</v>
      </c>
      <c r="AB538">
        <v>42.615999999999993</v>
      </c>
      <c r="AC538">
        <v>7</v>
      </c>
      <c r="AD538">
        <v>0.8</v>
      </c>
      <c r="AE538" s="4">
        <v>-68.185600000000022</v>
      </c>
    </row>
    <row r="539" spans="1:31" x14ac:dyDescent="0.3">
      <c r="A539" s="2">
        <v>538</v>
      </c>
      <c r="B539" t="s">
        <v>6949</v>
      </c>
      <c r="C539">
        <f>VLOOKUP(B539,order,2,FALSE)</f>
        <v>250</v>
      </c>
      <c r="D539" s="3">
        <v>42341</v>
      </c>
      <c r="E539" s="3">
        <v>42346</v>
      </c>
      <c r="F539" t="s">
        <v>25</v>
      </c>
      <c r="G539" s="10">
        <f>VLOOKUP(F539,ship,2,FALSE)</f>
        <v>2</v>
      </c>
      <c r="H539" t="s">
        <v>3343</v>
      </c>
      <c r="I539">
        <f>VLOOKUP(H539,customer,2,FALSE)</f>
        <v>89</v>
      </c>
      <c r="J539" t="s">
        <v>375</v>
      </c>
      <c r="K539" t="s">
        <v>52</v>
      </c>
      <c r="L539">
        <f>VLOOKUP(K539,segment1,2,FALSE)</f>
        <v>3</v>
      </c>
      <c r="M539" t="s">
        <v>3255</v>
      </c>
      <c r="N539" t="s">
        <v>138</v>
      </c>
      <c r="O539">
        <f>VLOOKUP(N539,city,2,FALSE)</f>
        <v>21</v>
      </c>
      <c r="P539" t="s">
        <v>139</v>
      </c>
      <c r="Q539">
        <f>VLOOKUP(P539,state,2,FALSE)</f>
        <v>16</v>
      </c>
      <c r="R539">
        <v>10009</v>
      </c>
      <c r="S539" t="s">
        <v>79</v>
      </c>
      <c r="T539" s="10">
        <f>VLOOKUP(S539,region,2,FALSE)</f>
        <v>4</v>
      </c>
      <c r="U539" t="s">
        <v>4572</v>
      </c>
      <c r="V539" t="s">
        <v>22</v>
      </c>
      <c r="W539">
        <v>270</v>
      </c>
      <c r="X539">
        <f>VLOOKUP(V539,category,2,FALSE)</f>
        <v>2</v>
      </c>
      <c r="Y539" t="s">
        <v>3231</v>
      </c>
      <c r="Z539">
        <f>VLOOKUP(Y539,subcategory,2,FALSE)</f>
        <v>9</v>
      </c>
      <c r="AA539" t="s">
        <v>1532</v>
      </c>
      <c r="AB539">
        <v>10.752000000000001</v>
      </c>
      <c r="AC539">
        <v>4</v>
      </c>
      <c r="AD539">
        <v>0.2</v>
      </c>
      <c r="AE539" s="4">
        <v>3.359999999999999</v>
      </c>
    </row>
    <row r="540" spans="1:31" x14ac:dyDescent="0.3">
      <c r="A540" s="2">
        <v>539</v>
      </c>
      <c r="B540" t="s">
        <v>6950</v>
      </c>
      <c r="C540">
        <f>VLOOKUP(B540,order,2,FALSE)</f>
        <v>251</v>
      </c>
      <c r="D540" s="3">
        <v>42345</v>
      </c>
      <c r="E540" s="3">
        <v>42349</v>
      </c>
      <c r="F540" t="s">
        <v>25</v>
      </c>
      <c r="G540" s="10">
        <f>VLOOKUP(F540,ship,2,FALSE)</f>
        <v>2</v>
      </c>
      <c r="H540" t="s">
        <v>3468</v>
      </c>
      <c r="I540">
        <f>VLOOKUP(H540,customer,2,FALSE)</f>
        <v>214</v>
      </c>
      <c r="J540" t="s">
        <v>870</v>
      </c>
      <c r="K540" t="s">
        <v>9</v>
      </c>
      <c r="L540">
        <f>VLOOKUP(K540,segment1,2,FALSE)</f>
        <v>1</v>
      </c>
      <c r="M540" t="s">
        <v>3255</v>
      </c>
      <c r="N540" t="s">
        <v>10</v>
      </c>
      <c r="O540">
        <f>VLOOKUP(N540,city,2,FALSE)</f>
        <v>1</v>
      </c>
      <c r="P540" t="s">
        <v>11</v>
      </c>
      <c r="Q540">
        <f>VLOOKUP(P540,state,2,FALSE)</f>
        <v>1</v>
      </c>
      <c r="R540">
        <v>42420</v>
      </c>
      <c r="S540" t="s">
        <v>12</v>
      </c>
      <c r="T540" s="10">
        <f>VLOOKUP(S540,region,2,FALSE)</f>
        <v>1</v>
      </c>
      <c r="U540" t="s">
        <v>4573</v>
      </c>
      <c r="V540" t="s">
        <v>22</v>
      </c>
      <c r="W540">
        <f>VLOOKUP(U540,product,2,FALSE)</f>
        <v>474</v>
      </c>
      <c r="X540">
        <f>VLOOKUP(V540,category,2,FALSE)</f>
        <v>2</v>
      </c>
      <c r="Y540" t="s">
        <v>38</v>
      </c>
      <c r="Z540">
        <f>VLOOKUP(Y540,subcategory,2,FALSE)</f>
        <v>10</v>
      </c>
      <c r="AA540" t="s">
        <v>3012</v>
      </c>
      <c r="AB540">
        <v>152.94</v>
      </c>
      <c r="AC540">
        <v>3</v>
      </c>
      <c r="AD540">
        <v>0</v>
      </c>
      <c r="AE540" s="4">
        <v>41.293800000000005</v>
      </c>
    </row>
    <row r="541" spans="1:31" x14ac:dyDescent="0.3">
      <c r="A541" s="2">
        <v>540</v>
      </c>
      <c r="B541" t="s">
        <v>6950</v>
      </c>
      <c r="C541">
        <f>VLOOKUP(B541,order,2,FALSE)</f>
        <v>251</v>
      </c>
      <c r="D541" s="3">
        <v>42345</v>
      </c>
      <c r="E541" s="3">
        <v>42349</v>
      </c>
      <c r="F541" t="s">
        <v>25</v>
      </c>
      <c r="G541" s="10">
        <f>VLOOKUP(F541,ship,2,FALSE)</f>
        <v>2</v>
      </c>
      <c r="H541" t="s">
        <v>3468</v>
      </c>
      <c r="I541">
        <f>VLOOKUP(H541,customer,2,FALSE)</f>
        <v>214</v>
      </c>
      <c r="J541" t="s">
        <v>870</v>
      </c>
      <c r="K541" t="s">
        <v>9</v>
      </c>
      <c r="L541">
        <f>VLOOKUP(K541,segment1,2,FALSE)</f>
        <v>1</v>
      </c>
      <c r="M541" t="s">
        <v>3255</v>
      </c>
      <c r="N541" t="s">
        <v>10</v>
      </c>
      <c r="O541">
        <f>VLOOKUP(N541,city,2,FALSE)</f>
        <v>1</v>
      </c>
      <c r="P541" t="s">
        <v>11</v>
      </c>
      <c r="Q541">
        <f>VLOOKUP(P541,state,2,FALSE)</f>
        <v>1</v>
      </c>
      <c r="R541">
        <v>42420</v>
      </c>
      <c r="S541" t="s">
        <v>12</v>
      </c>
      <c r="T541" s="10">
        <f>VLOOKUP(S541,region,2,FALSE)</f>
        <v>1</v>
      </c>
      <c r="U541" t="s">
        <v>4574</v>
      </c>
      <c r="V541" t="s">
        <v>13</v>
      </c>
      <c r="W541">
        <v>271</v>
      </c>
      <c r="X541">
        <f>VLOOKUP(V541,category,2,FALSE)</f>
        <v>1</v>
      </c>
      <c r="Y541" t="s">
        <v>3226</v>
      </c>
      <c r="Z541">
        <f>VLOOKUP(Y541,subcategory,2,FALSE)</f>
        <v>2</v>
      </c>
      <c r="AA541" t="s">
        <v>2419</v>
      </c>
      <c r="AB541">
        <v>283.92</v>
      </c>
      <c r="AC541">
        <v>4</v>
      </c>
      <c r="AD541">
        <v>0</v>
      </c>
      <c r="AE541" s="4">
        <v>70.980000000000018</v>
      </c>
    </row>
    <row r="542" spans="1:31" x14ac:dyDescent="0.3">
      <c r="A542" s="2">
        <v>541</v>
      </c>
      <c r="B542" t="s">
        <v>5980</v>
      </c>
      <c r="C542">
        <f>VLOOKUP(B542,order,2,FALSE)</f>
        <v>252</v>
      </c>
      <c r="D542" s="3">
        <v>41671</v>
      </c>
      <c r="E542" s="3">
        <v>41673</v>
      </c>
      <c r="F542" t="s">
        <v>97</v>
      </c>
      <c r="G542" s="10">
        <f>VLOOKUP(F542,ship,2,FALSE)</f>
        <v>3</v>
      </c>
      <c r="H542" t="s">
        <v>3469</v>
      </c>
      <c r="I542">
        <f>VLOOKUP(H542,customer,2,FALSE)</f>
        <v>215</v>
      </c>
      <c r="J542" t="s">
        <v>873</v>
      </c>
      <c r="K542" t="s">
        <v>9</v>
      </c>
      <c r="L542">
        <f>VLOOKUP(K542,segment1,2,FALSE)</f>
        <v>1</v>
      </c>
      <c r="M542" t="s">
        <v>3255</v>
      </c>
      <c r="N542" t="s">
        <v>874</v>
      </c>
      <c r="O542">
        <f>VLOOKUP(N542,city,2,FALSE)</f>
        <v>125</v>
      </c>
      <c r="P542" t="s">
        <v>60</v>
      </c>
      <c r="Q542">
        <f>VLOOKUP(P542,state,2,FALSE)</f>
        <v>7</v>
      </c>
      <c r="R542">
        <v>54302</v>
      </c>
      <c r="S542" t="s">
        <v>55</v>
      </c>
      <c r="T542" s="10">
        <f>VLOOKUP(S542,region,2,FALSE)</f>
        <v>3</v>
      </c>
      <c r="U542" t="s">
        <v>4575</v>
      </c>
      <c r="V542" t="s">
        <v>35</v>
      </c>
      <c r="W542">
        <f>VLOOKUP(U542,product,2,FALSE)</f>
        <v>476</v>
      </c>
      <c r="X542">
        <f>VLOOKUP(V542,category,2,FALSE)</f>
        <v>3</v>
      </c>
      <c r="Y542" t="s">
        <v>3232</v>
      </c>
      <c r="Z542">
        <f>VLOOKUP(Y542,subcategory,2,FALSE)</f>
        <v>12</v>
      </c>
      <c r="AA542" t="s">
        <v>731</v>
      </c>
      <c r="AB542">
        <v>468.90000000000003</v>
      </c>
      <c r="AC542">
        <v>6</v>
      </c>
      <c r="AD542">
        <v>0</v>
      </c>
      <c r="AE542" s="4">
        <v>206.31600000000006</v>
      </c>
    </row>
    <row r="543" spans="1:31" x14ac:dyDescent="0.3">
      <c r="A543" s="2">
        <v>542</v>
      </c>
      <c r="B543" t="s">
        <v>8008</v>
      </c>
      <c r="C543">
        <f>VLOOKUP(B543,order,2,FALSE)</f>
        <v>253</v>
      </c>
      <c r="D543" s="3">
        <v>42565</v>
      </c>
      <c r="E543" s="3">
        <v>42568</v>
      </c>
      <c r="F543" t="s">
        <v>97</v>
      </c>
      <c r="G543" s="10">
        <f>VLOOKUP(F543,ship,2,FALSE)</f>
        <v>3</v>
      </c>
      <c r="H543" t="s">
        <v>3275</v>
      </c>
      <c r="I543">
        <f>VLOOKUP(H543,customer,2,FALSE)</f>
        <v>21</v>
      </c>
      <c r="J543" t="s">
        <v>114</v>
      </c>
      <c r="K543" t="s">
        <v>18</v>
      </c>
      <c r="L543">
        <f>VLOOKUP(K543,segment1,2,FALSE)</f>
        <v>2</v>
      </c>
      <c r="M543" t="s">
        <v>3255</v>
      </c>
      <c r="N543" t="s">
        <v>636</v>
      </c>
      <c r="O543">
        <f>VLOOKUP(N543,city,2,FALSE)</f>
        <v>94</v>
      </c>
      <c r="P543" t="s">
        <v>160</v>
      </c>
      <c r="Q543">
        <f>VLOOKUP(P543,state,2,FALSE)</f>
        <v>17</v>
      </c>
      <c r="R543">
        <v>85705</v>
      </c>
      <c r="S543" t="s">
        <v>21</v>
      </c>
      <c r="T543" s="10">
        <f>VLOOKUP(S543,region,2,FALSE)</f>
        <v>2</v>
      </c>
      <c r="U543" t="s">
        <v>4576</v>
      </c>
      <c r="V543" t="s">
        <v>35</v>
      </c>
      <c r="W543">
        <v>272</v>
      </c>
      <c r="X543">
        <f>VLOOKUP(V543,category,2,FALSE)</f>
        <v>3</v>
      </c>
      <c r="Y543" t="s">
        <v>3230</v>
      </c>
      <c r="Z543">
        <f>VLOOKUP(Y543,subcategory,2,FALSE)</f>
        <v>8</v>
      </c>
      <c r="AA543" t="s">
        <v>2433</v>
      </c>
      <c r="AB543">
        <v>380.86400000000003</v>
      </c>
      <c r="AC543">
        <v>8</v>
      </c>
      <c r="AD543">
        <v>0.2</v>
      </c>
      <c r="AE543" s="4">
        <v>38.086400000000026</v>
      </c>
    </row>
    <row r="544" spans="1:31" x14ac:dyDescent="0.3">
      <c r="A544" s="2">
        <v>543</v>
      </c>
      <c r="B544" t="s">
        <v>8009</v>
      </c>
      <c r="C544">
        <f>VLOOKUP(B544,order,2,FALSE)</f>
        <v>254</v>
      </c>
      <c r="D544" s="3">
        <v>42356</v>
      </c>
      <c r="E544" s="3">
        <v>42361</v>
      </c>
      <c r="F544" t="s">
        <v>25</v>
      </c>
      <c r="G544" s="10">
        <f>VLOOKUP(F544,ship,2,FALSE)</f>
        <v>2</v>
      </c>
      <c r="H544" t="s">
        <v>3470</v>
      </c>
      <c r="I544">
        <f>VLOOKUP(H544,customer,2,FALSE)</f>
        <v>216</v>
      </c>
      <c r="J544" t="s">
        <v>877</v>
      </c>
      <c r="K544" t="s">
        <v>9</v>
      </c>
      <c r="L544">
        <f>VLOOKUP(K544,segment1,2,FALSE)</f>
        <v>1</v>
      </c>
      <c r="M544" t="s">
        <v>3255</v>
      </c>
      <c r="N544" t="s">
        <v>164</v>
      </c>
      <c r="O544">
        <f>VLOOKUP(N544,city,2,FALSE)</f>
        <v>25</v>
      </c>
      <c r="P544" t="s">
        <v>249</v>
      </c>
      <c r="Q544">
        <f>VLOOKUP(P544,state,2,FALSE)</f>
        <v>25</v>
      </c>
      <c r="R544">
        <v>45503</v>
      </c>
      <c r="S544" t="s">
        <v>79</v>
      </c>
      <c r="T544" s="10">
        <f>VLOOKUP(S544,region,2,FALSE)</f>
        <v>4</v>
      </c>
      <c r="U544" t="s">
        <v>4536</v>
      </c>
      <c r="V544" t="s">
        <v>22</v>
      </c>
      <c r="W544">
        <f>VLOOKUP(U544,product,2,FALSE)</f>
        <v>436</v>
      </c>
      <c r="X544">
        <f>VLOOKUP(V544,category,2,FALSE)</f>
        <v>2</v>
      </c>
      <c r="Y544" t="s">
        <v>3227</v>
      </c>
      <c r="Z544">
        <f>VLOOKUP(Y544,subcategory,2,FALSE)</f>
        <v>5</v>
      </c>
      <c r="AA544" t="s">
        <v>338</v>
      </c>
      <c r="AB544">
        <v>646.77600000000007</v>
      </c>
      <c r="AC544">
        <v>9</v>
      </c>
      <c r="AD544">
        <v>0.2</v>
      </c>
      <c r="AE544" s="4">
        <v>-145.52460000000002</v>
      </c>
    </row>
    <row r="545" spans="1:31" x14ac:dyDescent="0.3">
      <c r="A545" s="2">
        <v>544</v>
      </c>
      <c r="B545" t="s">
        <v>5981</v>
      </c>
      <c r="C545">
        <f>VLOOKUP(B545,order,2,FALSE)</f>
        <v>255</v>
      </c>
      <c r="D545" s="3">
        <v>41770</v>
      </c>
      <c r="E545" s="3">
        <v>41775</v>
      </c>
      <c r="F545" t="s">
        <v>25</v>
      </c>
      <c r="G545" s="10">
        <f>VLOOKUP(F545,ship,2,FALSE)</f>
        <v>2</v>
      </c>
      <c r="H545" t="s">
        <v>3293</v>
      </c>
      <c r="I545">
        <f>VLOOKUP(H545,customer,2,FALSE)</f>
        <v>39</v>
      </c>
      <c r="J545" t="s">
        <v>196</v>
      </c>
      <c r="K545" t="s">
        <v>9</v>
      </c>
      <c r="L545">
        <f>VLOOKUP(K545,segment1,2,FALSE)</f>
        <v>1</v>
      </c>
      <c r="M545" t="s">
        <v>3255</v>
      </c>
      <c r="N545" t="s">
        <v>53</v>
      </c>
      <c r="O545">
        <f>VLOOKUP(N545,city,2,FALSE)</f>
        <v>6</v>
      </c>
      <c r="P545" t="s">
        <v>54</v>
      </c>
      <c r="Q545">
        <f>VLOOKUP(P545,state,2,FALSE)</f>
        <v>6</v>
      </c>
      <c r="R545">
        <v>76106</v>
      </c>
      <c r="S545" t="s">
        <v>55</v>
      </c>
      <c r="T545" s="10">
        <f>VLOOKUP(S545,region,2,FALSE)</f>
        <v>3</v>
      </c>
      <c r="U545" t="s">
        <v>4577</v>
      </c>
      <c r="V545" t="s">
        <v>35</v>
      </c>
      <c r="W545">
        <v>273</v>
      </c>
      <c r="X545">
        <f>VLOOKUP(V545,category,2,FALSE)</f>
        <v>3</v>
      </c>
      <c r="Y545" t="s">
        <v>3232</v>
      </c>
      <c r="Z545">
        <f>VLOOKUP(Y545,subcategory,2,FALSE)</f>
        <v>12</v>
      </c>
      <c r="AA545" t="s">
        <v>476</v>
      </c>
      <c r="AB545">
        <v>58.112000000000002</v>
      </c>
      <c r="AC545">
        <v>2</v>
      </c>
      <c r="AD545">
        <v>0.2</v>
      </c>
      <c r="AE545" s="4">
        <v>7.263999999999994</v>
      </c>
    </row>
    <row r="546" spans="1:31" x14ac:dyDescent="0.3">
      <c r="A546" s="2">
        <v>545</v>
      </c>
      <c r="B546" t="s">
        <v>5981</v>
      </c>
      <c r="C546">
        <f>VLOOKUP(B546,order,2,FALSE)</f>
        <v>255</v>
      </c>
      <c r="D546" s="3">
        <v>41770</v>
      </c>
      <c r="E546" s="3">
        <v>41775</v>
      </c>
      <c r="F546" t="s">
        <v>25</v>
      </c>
      <c r="G546" s="10">
        <f>VLOOKUP(F546,ship,2,FALSE)</f>
        <v>2</v>
      </c>
      <c r="H546" t="s">
        <v>3293</v>
      </c>
      <c r="I546">
        <f>VLOOKUP(H546,customer,2,FALSE)</f>
        <v>39</v>
      </c>
      <c r="J546" t="s">
        <v>196</v>
      </c>
      <c r="K546" t="s">
        <v>9</v>
      </c>
      <c r="L546">
        <f>VLOOKUP(K546,segment1,2,FALSE)</f>
        <v>1</v>
      </c>
      <c r="M546" t="s">
        <v>3255</v>
      </c>
      <c r="N546" t="s">
        <v>53</v>
      </c>
      <c r="O546">
        <f>VLOOKUP(N546,city,2,FALSE)</f>
        <v>6</v>
      </c>
      <c r="P546" t="s">
        <v>54</v>
      </c>
      <c r="Q546">
        <f>VLOOKUP(P546,state,2,FALSE)</f>
        <v>6</v>
      </c>
      <c r="R546">
        <v>76106</v>
      </c>
      <c r="S546" t="s">
        <v>55</v>
      </c>
      <c r="T546" s="10">
        <f>VLOOKUP(S546,region,2,FALSE)</f>
        <v>3</v>
      </c>
      <c r="U546" t="s">
        <v>4578</v>
      </c>
      <c r="V546" t="s">
        <v>35</v>
      </c>
      <c r="W546">
        <f>VLOOKUP(U546,product,2,FALSE)</f>
        <v>479</v>
      </c>
      <c r="X546">
        <f>VLOOKUP(V546,category,2,FALSE)</f>
        <v>3</v>
      </c>
      <c r="Y546" t="s">
        <v>3230</v>
      </c>
      <c r="Z546">
        <f>VLOOKUP(Y546,subcategory,2,FALSE)</f>
        <v>8</v>
      </c>
      <c r="AA546" t="s">
        <v>2126</v>
      </c>
      <c r="AB546">
        <v>100.792</v>
      </c>
      <c r="AC546">
        <v>1</v>
      </c>
      <c r="AD546">
        <v>0.2</v>
      </c>
      <c r="AE546" s="4">
        <v>6.2995000000000019</v>
      </c>
    </row>
    <row r="547" spans="1:31" x14ac:dyDescent="0.3">
      <c r="A547" s="2">
        <v>546</v>
      </c>
      <c r="B547" t="s">
        <v>5981</v>
      </c>
      <c r="C547">
        <f>VLOOKUP(B547,order,2,FALSE)</f>
        <v>255</v>
      </c>
      <c r="D547" s="3">
        <v>41770</v>
      </c>
      <c r="E547" s="3">
        <v>41775</v>
      </c>
      <c r="F547" t="s">
        <v>25</v>
      </c>
      <c r="G547" s="10">
        <f>VLOOKUP(F547,ship,2,FALSE)</f>
        <v>2</v>
      </c>
      <c r="H547" t="s">
        <v>3293</v>
      </c>
      <c r="I547">
        <f>VLOOKUP(H547,customer,2,FALSE)</f>
        <v>39</v>
      </c>
      <c r="J547" t="s">
        <v>196</v>
      </c>
      <c r="K547" t="s">
        <v>9</v>
      </c>
      <c r="L547">
        <f>VLOOKUP(K547,segment1,2,FALSE)</f>
        <v>1</v>
      </c>
      <c r="M547" t="s">
        <v>3255</v>
      </c>
      <c r="N547" t="s">
        <v>53</v>
      </c>
      <c r="O547">
        <f>VLOOKUP(N547,city,2,FALSE)</f>
        <v>6</v>
      </c>
      <c r="P547" t="s">
        <v>54</v>
      </c>
      <c r="Q547">
        <f>VLOOKUP(P547,state,2,FALSE)</f>
        <v>6</v>
      </c>
      <c r="R547">
        <v>76106</v>
      </c>
      <c r="S547" t="s">
        <v>55</v>
      </c>
      <c r="T547" s="10">
        <f>VLOOKUP(S547,region,2,FALSE)</f>
        <v>3</v>
      </c>
      <c r="U547" t="s">
        <v>4104</v>
      </c>
      <c r="V547" t="s">
        <v>13</v>
      </c>
      <c r="W547">
        <v>274</v>
      </c>
      <c r="X547">
        <f>VLOOKUP(V547,category,2,FALSE)</f>
        <v>1</v>
      </c>
      <c r="Y547" t="s">
        <v>3228</v>
      </c>
      <c r="Z547">
        <f>VLOOKUP(Y547,subcategory,2,FALSE)</f>
        <v>6</v>
      </c>
      <c r="AA547" t="s">
        <v>2746</v>
      </c>
      <c r="AB547">
        <v>66.112000000000009</v>
      </c>
      <c r="AC547">
        <v>4</v>
      </c>
      <c r="AD547">
        <v>0.6</v>
      </c>
      <c r="AE547" s="4">
        <v>-84.292799999999986</v>
      </c>
    </row>
    <row r="548" spans="1:31" x14ac:dyDescent="0.3">
      <c r="A548" s="2">
        <v>547</v>
      </c>
      <c r="B548" t="s">
        <v>9316</v>
      </c>
      <c r="C548">
        <f>VLOOKUP(B548,order,2,FALSE)</f>
        <v>256</v>
      </c>
      <c r="D548" s="3">
        <v>43058</v>
      </c>
      <c r="E548" s="3">
        <v>43061</v>
      </c>
      <c r="F548" t="s">
        <v>97</v>
      </c>
      <c r="G548" s="10">
        <f>VLOOKUP(F548,ship,2,FALSE)</f>
        <v>3</v>
      </c>
      <c r="H548" t="s">
        <v>3471</v>
      </c>
      <c r="I548">
        <f>VLOOKUP(H548,customer,2,FALSE)</f>
        <v>217</v>
      </c>
      <c r="J548" t="s">
        <v>881</v>
      </c>
      <c r="K548" t="s">
        <v>52</v>
      </c>
      <c r="L548">
        <f>VLOOKUP(K548,segment1,2,FALSE)</f>
        <v>3</v>
      </c>
      <c r="M548" t="s">
        <v>3255</v>
      </c>
      <c r="N548" t="s">
        <v>138</v>
      </c>
      <c r="O548">
        <f>VLOOKUP(N548,city,2,FALSE)</f>
        <v>21</v>
      </c>
      <c r="P548" t="s">
        <v>139</v>
      </c>
      <c r="Q548">
        <f>VLOOKUP(P548,state,2,FALSE)</f>
        <v>16</v>
      </c>
      <c r="R548">
        <v>10035</v>
      </c>
      <c r="S548" t="s">
        <v>79</v>
      </c>
      <c r="T548" s="10">
        <f>VLOOKUP(S548,region,2,FALSE)</f>
        <v>4</v>
      </c>
      <c r="U548" t="s">
        <v>4579</v>
      </c>
      <c r="V548" t="s">
        <v>22</v>
      </c>
      <c r="W548">
        <f>VLOOKUP(U548,product,2,FALSE)</f>
        <v>481</v>
      </c>
      <c r="X548">
        <f>VLOOKUP(V548,category,2,FALSE)</f>
        <v>2</v>
      </c>
      <c r="Y548" t="s">
        <v>3231</v>
      </c>
      <c r="Z548">
        <f>VLOOKUP(Y548,subcategory,2,FALSE)</f>
        <v>9</v>
      </c>
      <c r="AA548" t="s">
        <v>1253</v>
      </c>
      <c r="AB548">
        <v>41.28</v>
      </c>
      <c r="AC548">
        <v>6</v>
      </c>
      <c r="AD548">
        <v>0.2</v>
      </c>
      <c r="AE548" s="4">
        <v>13.931999999999999</v>
      </c>
    </row>
    <row r="549" spans="1:31" x14ac:dyDescent="0.3">
      <c r="A549" s="2">
        <v>548</v>
      </c>
      <c r="B549" t="s">
        <v>9316</v>
      </c>
      <c r="C549">
        <f>VLOOKUP(B549,order,2,FALSE)</f>
        <v>256</v>
      </c>
      <c r="D549" s="3">
        <v>43058</v>
      </c>
      <c r="E549" s="3">
        <v>43061</v>
      </c>
      <c r="F549" t="s">
        <v>97</v>
      </c>
      <c r="G549" s="10">
        <f>VLOOKUP(F549,ship,2,FALSE)</f>
        <v>3</v>
      </c>
      <c r="H549" t="s">
        <v>3471</v>
      </c>
      <c r="I549">
        <f>VLOOKUP(H549,customer,2,FALSE)</f>
        <v>217</v>
      </c>
      <c r="J549" t="s">
        <v>881</v>
      </c>
      <c r="K549" t="s">
        <v>52</v>
      </c>
      <c r="L549">
        <f>VLOOKUP(K549,segment1,2,FALSE)</f>
        <v>3</v>
      </c>
      <c r="M549" t="s">
        <v>3255</v>
      </c>
      <c r="N549" t="s">
        <v>138</v>
      </c>
      <c r="O549">
        <f>VLOOKUP(N549,city,2,FALSE)</f>
        <v>21</v>
      </c>
      <c r="P549" t="s">
        <v>139</v>
      </c>
      <c r="Q549">
        <f>VLOOKUP(P549,state,2,FALSE)</f>
        <v>16</v>
      </c>
      <c r="R549">
        <v>10035</v>
      </c>
      <c r="S549" t="s">
        <v>79</v>
      </c>
      <c r="T549" s="10">
        <f>VLOOKUP(S549,region,2,FALSE)</f>
        <v>4</v>
      </c>
      <c r="U549" t="s">
        <v>4580</v>
      </c>
      <c r="V549" t="s">
        <v>22</v>
      </c>
      <c r="W549">
        <v>275</v>
      </c>
      <c r="X549">
        <f>VLOOKUP(V549,category,2,FALSE)</f>
        <v>2</v>
      </c>
      <c r="Y549" t="s">
        <v>45</v>
      </c>
      <c r="Z549">
        <f>VLOOKUP(Y549,subcategory,2,FALSE)</f>
        <v>11</v>
      </c>
      <c r="AA549" t="s">
        <v>3077</v>
      </c>
      <c r="AB549">
        <v>13.36</v>
      </c>
      <c r="AC549">
        <v>2</v>
      </c>
      <c r="AD549">
        <v>0</v>
      </c>
      <c r="AE549" s="4">
        <v>6.4127999999999998</v>
      </c>
    </row>
    <row r="550" spans="1:31" x14ac:dyDescent="0.3">
      <c r="A550" s="2">
        <v>549</v>
      </c>
      <c r="B550" t="s">
        <v>6951</v>
      </c>
      <c r="C550">
        <f>VLOOKUP(B550,order,2,FALSE)</f>
        <v>257</v>
      </c>
      <c r="D550" s="3">
        <v>42323</v>
      </c>
      <c r="E550" s="3">
        <v>42325</v>
      </c>
      <c r="F550" t="s">
        <v>7</v>
      </c>
      <c r="G550" s="10">
        <f>VLOOKUP(F550,ship,2,FALSE)</f>
        <v>1</v>
      </c>
      <c r="H550" t="s">
        <v>3413</v>
      </c>
      <c r="I550">
        <f>VLOOKUP(H550,customer,2,FALSE)</f>
        <v>159</v>
      </c>
      <c r="J550" t="s">
        <v>658</v>
      </c>
      <c r="K550" t="s">
        <v>18</v>
      </c>
      <c r="L550">
        <f>VLOOKUP(K550,segment1,2,FALSE)</f>
        <v>2</v>
      </c>
      <c r="M550" t="s">
        <v>3255</v>
      </c>
      <c r="N550" t="s">
        <v>156</v>
      </c>
      <c r="O550">
        <f>VLOOKUP(N550,city,2,FALSE)</f>
        <v>23</v>
      </c>
      <c r="P550" t="s">
        <v>110</v>
      </c>
      <c r="Q550">
        <f>VLOOKUP(P550,state,2,FALSE)</f>
        <v>11</v>
      </c>
      <c r="R550">
        <v>60653</v>
      </c>
      <c r="S550" t="s">
        <v>55</v>
      </c>
      <c r="T550" s="10">
        <f>VLOOKUP(S550,region,2,FALSE)</f>
        <v>3</v>
      </c>
      <c r="U550" t="s">
        <v>4164</v>
      </c>
      <c r="V550" t="s">
        <v>22</v>
      </c>
      <c r="W550">
        <f>VLOOKUP(U550,product,2,FALSE)</f>
        <v>55</v>
      </c>
      <c r="X550">
        <f>VLOOKUP(V550,category,2,FALSE)</f>
        <v>2</v>
      </c>
      <c r="Y550" t="s">
        <v>3227</v>
      </c>
      <c r="Z550">
        <f>VLOOKUP(Y550,subcategory,2,FALSE)</f>
        <v>5</v>
      </c>
      <c r="AA550" t="s">
        <v>827</v>
      </c>
      <c r="AB550">
        <v>250.27199999999999</v>
      </c>
      <c r="AC550">
        <v>9</v>
      </c>
      <c r="AD550">
        <v>0.2</v>
      </c>
      <c r="AE550" s="4">
        <v>15.641999999999982</v>
      </c>
    </row>
    <row r="551" spans="1:31" x14ac:dyDescent="0.3">
      <c r="A551" s="2">
        <v>550</v>
      </c>
      <c r="B551" t="s">
        <v>6951</v>
      </c>
      <c r="C551">
        <f>VLOOKUP(B551,order,2,FALSE)</f>
        <v>257</v>
      </c>
      <c r="D551" s="3">
        <v>42323</v>
      </c>
      <c r="E551" s="3">
        <v>42325</v>
      </c>
      <c r="F551" t="s">
        <v>7</v>
      </c>
      <c r="G551" s="10">
        <f>VLOOKUP(F551,ship,2,FALSE)</f>
        <v>1</v>
      </c>
      <c r="H551" t="s">
        <v>3413</v>
      </c>
      <c r="I551">
        <f>VLOOKUP(H551,customer,2,FALSE)</f>
        <v>159</v>
      </c>
      <c r="J551" t="s">
        <v>658</v>
      </c>
      <c r="K551" t="s">
        <v>18</v>
      </c>
      <c r="L551">
        <f>VLOOKUP(K551,segment1,2,FALSE)</f>
        <v>2</v>
      </c>
      <c r="M551" t="s">
        <v>3255</v>
      </c>
      <c r="N551" t="s">
        <v>156</v>
      </c>
      <c r="O551">
        <f>VLOOKUP(N551,city,2,FALSE)</f>
        <v>23</v>
      </c>
      <c r="P551" t="s">
        <v>110</v>
      </c>
      <c r="Q551">
        <f>VLOOKUP(P551,state,2,FALSE)</f>
        <v>11</v>
      </c>
      <c r="R551">
        <v>60653</v>
      </c>
      <c r="S551" t="s">
        <v>55</v>
      </c>
      <c r="T551" s="10">
        <f>VLOOKUP(S551,region,2,FALSE)</f>
        <v>3</v>
      </c>
      <c r="U551" t="s">
        <v>4202</v>
      </c>
      <c r="V551" t="s">
        <v>22</v>
      </c>
      <c r="W551">
        <v>276</v>
      </c>
      <c r="X551">
        <f>VLOOKUP(V551,category,2,FALSE)</f>
        <v>2</v>
      </c>
      <c r="Y551" t="s">
        <v>3231</v>
      </c>
      <c r="Z551">
        <f>VLOOKUP(Y551,subcategory,2,FALSE)</f>
        <v>9</v>
      </c>
      <c r="AA551" t="s">
        <v>863</v>
      </c>
      <c r="AB551">
        <v>11.363999999999997</v>
      </c>
      <c r="AC551">
        <v>3</v>
      </c>
      <c r="AD551">
        <v>0.8</v>
      </c>
      <c r="AE551" s="4">
        <v>-17.045999999999999</v>
      </c>
    </row>
    <row r="552" spans="1:31" x14ac:dyDescent="0.3">
      <c r="A552" s="2">
        <v>551</v>
      </c>
      <c r="B552" t="s">
        <v>6951</v>
      </c>
      <c r="C552">
        <f>VLOOKUP(B552,order,2,FALSE)</f>
        <v>257</v>
      </c>
      <c r="D552" s="3">
        <v>42323</v>
      </c>
      <c r="E552" s="3">
        <v>42325</v>
      </c>
      <c r="F552" t="s">
        <v>7</v>
      </c>
      <c r="G552" s="10">
        <f>VLOOKUP(F552,ship,2,FALSE)</f>
        <v>1</v>
      </c>
      <c r="H552" t="s">
        <v>3413</v>
      </c>
      <c r="I552">
        <f>VLOOKUP(H552,customer,2,FALSE)</f>
        <v>159</v>
      </c>
      <c r="J552" t="s">
        <v>658</v>
      </c>
      <c r="K552" t="s">
        <v>18</v>
      </c>
      <c r="L552">
        <f>VLOOKUP(K552,segment1,2,FALSE)</f>
        <v>2</v>
      </c>
      <c r="M552" t="s">
        <v>3255</v>
      </c>
      <c r="N552" t="s">
        <v>156</v>
      </c>
      <c r="O552">
        <f>VLOOKUP(N552,city,2,FALSE)</f>
        <v>23</v>
      </c>
      <c r="P552" t="s">
        <v>110</v>
      </c>
      <c r="Q552">
        <f>VLOOKUP(P552,state,2,FALSE)</f>
        <v>11</v>
      </c>
      <c r="R552">
        <v>60653</v>
      </c>
      <c r="S552" t="s">
        <v>55</v>
      </c>
      <c r="T552" s="10">
        <f>VLOOKUP(S552,region,2,FALSE)</f>
        <v>3</v>
      </c>
      <c r="U552" t="s">
        <v>4581</v>
      </c>
      <c r="V552" t="s">
        <v>22</v>
      </c>
      <c r="W552">
        <f>VLOOKUP(U552,product,2,FALSE)</f>
        <v>483</v>
      </c>
      <c r="X552">
        <f>VLOOKUP(V552,category,2,FALSE)</f>
        <v>2</v>
      </c>
      <c r="Y552" t="s">
        <v>3233</v>
      </c>
      <c r="Z552">
        <f>VLOOKUP(Y552,subcategory,2,FALSE)</f>
        <v>15</v>
      </c>
      <c r="AA552" t="s">
        <v>5923</v>
      </c>
      <c r="AB552">
        <v>8.7200000000000006</v>
      </c>
      <c r="AC552">
        <v>5</v>
      </c>
      <c r="AD552">
        <v>0.2</v>
      </c>
      <c r="AE552" s="4">
        <v>-1.7440000000000015</v>
      </c>
    </row>
    <row r="553" spans="1:31" x14ac:dyDescent="0.3">
      <c r="A553" s="2">
        <v>552</v>
      </c>
      <c r="B553" t="s">
        <v>8010</v>
      </c>
      <c r="C553">
        <f>VLOOKUP(B553,order,2,FALSE)</f>
        <v>258</v>
      </c>
      <c r="D553" s="3">
        <v>42475</v>
      </c>
      <c r="E553" s="3">
        <v>42477</v>
      </c>
      <c r="F553" t="s">
        <v>7</v>
      </c>
      <c r="G553" s="10">
        <f>VLOOKUP(F553,ship,2,FALSE)</f>
        <v>1</v>
      </c>
      <c r="H553" t="s">
        <v>3472</v>
      </c>
      <c r="I553">
        <f>VLOOKUP(H553,customer,2,FALSE)</f>
        <v>218</v>
      </c>
      <c r="J553" t="s">
        <v>884</v>
      </c>
      <c r="K553" t="s">
        <v>9</v>
      </c>
      <c r="L553">
        <f>VLOOKUP(K553,segment1,2,FALSE)</f>
        <v>1</v>
      </c>
      <c r="M553" t="s">
        <v>3255</v>
      </c>
      <c r="N553" t="s">
        <v>67</v>
      </c>
      <c r="O553">
        <f>VLOOKUP(N553,city,2,FALSE)</f>
        <v>9</v>
      </c>
      <c r="P553" t="s">
        <v>20</v>
      </c>
      <c r="Q553">
        <f>VLOOKUP(P553,state,2,FALSE)</f>
        <v>2</v>
      </c>
      <c r="R553">
        <v>94110</v>
      </c>
      <c r="S553" t="s">
        <v>21</v>
      </c>
      <c r="T553" s="10">
        <f>VLOOKUP(S553,region,2,FALSE)</f>
        <v>2</v>
      </c>
      <c r="U553" t="s">
        <v>4582</v>
      </c>
      <c r="V553" t="s">
        <v>13</v>
      </c>
      <c r="W553">
        <v>277</v>
      </c>
      <c r="X553">
        <f>VLOOKUP(V553,category,2,FALSE)</f>
        <v>1</v>
      </c>
      <c r="Y553" t="s">
        <v>3226</v>
      </c>
      <c r="Z553">
        <f>VLOOKUP(Y553,subcategory,2,FALSE)</f>
        <v>2</v>
      </c>
      <c r="AA553" t="s">
        <v>885</v>
      </c>
      <c r="AB553">
        <v>1121.568</v>
      </c>
      <c r="AC553">
        <v>2</v>
      </c>
      <c r="AD553">
        <v>0.2</v>
      </c>
      <c r="AE553" s="4">
        <v>0</v>
      </c>
    </row>
    <row r="554" spans="1:31" x14ac:dyDescent="0.3">
      <c r="A554" s="2">
        <v>553</v>
      </c>
      <c r="B554" t="s">
        <v>9317</v>
      </c>
      <c r="C554">
        <f>VLOOKUP(B554,order,2,FALSE)</f>
        <v>259</v>
      </c>
      <c r="D554" s="3">
        <v>42989</v>
      </c>
      <c r="E554" s="3">
        <v>42990</v>
      </c>
      <c r="F554" t="s">
        <v>97</v>
      </c>
      <c r="G554" s="10">
        <f>VLOOKUP(F554,ship,2,FALSE)</f>
        <v>3</v>
      </c>
      <c r="H554" t="s">
        <v>3308</v>
      </c>
      <c r="I554">
        <f>VLOOKUP(H554,customer,2,FALSE)</f>
        <v>54</v>
      </c>
      <c r="J554" t="s">
        <v>247</v>
      </c>
      <c r="K554" t="s">
        <v>9</v>
      </c>
      <c r="L554">
        <f>VLOOKUP(K554,segment1,2,FALSE)</f>
        <v>1</v>
      </c>
      <c r="M554" t="s">
        <v>3255</v>
      </c>
      <c r="N554" t="s">
        <v>729</v>
      </c>
      <c r="O554">
        <f>VLOOKUP(N554,city,2,FALSE)</f>
        <v>109</v>
      </c>
      <c r="P554" t="s">
        <v>28</v>
      </c>
      <c r="Q554">
        <f>VLOOKUP(P554,state,2,FALSE)</f>
        <v>3</v>
      </c>
      <c r="R554">
        <v>32216</v>
      </c>
      <c r="S554" t="s">
        <v>12</v>
      </c>
      <c r="T554" s="10">
        <f>VLOOKUP(S554,region,2,FALSE)</f>
        <v>1</v>
      </c>
      <c r="U554" t="s">
        <v>4583</v>
      </c>
      <c r="V554" t="s">
        <v>13</v>
      </c>
      <c r="W554">
        <f>VLOOKUP(U554,product,2,FALSE)</f>
        <v>485</v>
      </c>
      <c r="X554">
        <f>VLOOKUP(V554,category,2,FALSE)</f>
        <v>1</v>
      </c>
      <c r="Y554" t="s">
        <v>3228</v>
      </c>
      <c r="Z554">
        <f>VLOOKUP(Y554,subcategory,2,FALSE)</f>
        <v>6</v>
      </c>
      <c r="AA554" t="s">
        <v>2825</v>
      </c>
      <c r="AB554">
        <v>34.504000000000005</v>
      </c>
      <c r="AC554">
        <v>1</v>
      </c>
      <c r="AD554">
        <v>0.2</v>
      </c>
      <c r="AE554" s="4">
        <v>6.0381999999999998</v>
      </c>
    </row>
    <row r="555" spans="1:31" x14ac:dyDescent="0.3">
      <c r="A555" s="2">
        <v>554</v>
      </c>
      <c r="B555" t="s">
        <v>9318</v>
      </c>
      <c r="C555">
        <f>VLOOKUP(B555,order,2,FALSE)</f>
        <v>260</v>
      </c>
      <c r="D555" s="3">
        <v>43063</v>
      </c>
      <c r="E555" s="3">
        <v>43067</v>
      </c>
      <c r="F555" t="s">
        <v>25</v>
      </c>
      <c r="G555" s="10">
        <f>VLOOKUP(F555,ship,2,FALSE)</f>
        <v>2</v>
      </c>
      <c r="H555" t="s">
        <v>3473</v>
      </c>
      <c r="I555">
        <f>VLOOKUP(H555,customer,2,FALSE)</f>
        <v>219</v>
      </c>
      <c r="J555" t="s">
        <v>887</v>
      </c>
      <c r="K555" t="s">
        <v>9</v>
      </c>
      <c r="L555">
        <f>VLOOKUP(K555,segment1,2,FALSE)</f>
        <v>1</v>
      </c>
      <c r="M555" t="s">
        <v>3255</v>
      </c>
      <c r="N555" t="s">
        <v>95</v>
      </c>
      <c r="O555">
        <f>VLOOKUP(N555,city,2,FALSE)</f>
        <v>13</v>
      </c>
      <c r="P555" t="s">
        <v>54</v>
      </c>
      <c r="Q555">
        <f>VLOOKUP(P555,state,2,FALSE)</f>
        <v>6</v>
      </c>
      <c r="R555">
        <v>77070</v>
      </c>
      <c r="S555" t="s">
        <v>55</v>
      </c>
      <c r="T555" s="10">
        <f>VLOOKUP(S555,region,2,FALSE)</f>
        <v>3</v>
      </c>
      <c r="U555" t="s">
        <v>4584</v>
      </c>
      <c r="V555" t="s">
        <v>22</v>
      </c>
      <c r="W555">
        <v>278</v>
      </c>
      <c r="X555">
        <f>VLOOKUP(V555,category,2,FALSE)</f>
        <v>2</v>
      </c>
      <c r="Y555" t="s">
        <v>3234</v>
      </c>
      <c r="Z555">
        <f>VLOOKUP(Y555,subcategory,2,FALSE)</f>
        <v>14</v>
      </c>
      <c r="AA555" t="s">
        <v>279</v>
      </c>
      <c r="AB555">
        <v>10.824</v>
      </c>
      <c r="AC555">
        <v>3</v>
      </c>
      <c r="AD555">
        <v>0.2</v>
      </c>
      <c r="AE555" s="4">
        <v>2.5707</v>
      </c>
    </row>
    <row r="556" spans="1:31" x14ac:dyDescent="0.3">
      <c r="A556" s="2">
        <v>555</v>
      </c>
      <c r="B556" t="s">
        <v>9319</v>
      </c>
      <c r="C556">
        <f>VLOOKUP(B556,order,2,FALSE)</f>
        <v>261</v>
      </c>
      <c r="D556" s="3">
        <v>42915</v>
      </c>
      <c r="E556" s="3">
        <v>42919</v>
      </c>
      <c r="F556" t="s">
        <v>7</v>
      </c>
      <c r="G556" s="10">
        <f>VLOOKUP(F556,ship,2,FALSE)</f>
        <v>1</v>
      </c>
      <c r="H556" t="s">
        <v>3413</v>
      </c>
      <c r="I556">
        <f>VLOOKUP(H556,customer,2,FALSE)</f>
        <v>159</v>
      </c>
      <c r="J556" t="s">
        <v>658</v>
      </c>
      <c r="K556" t="s">
        <v>18</v>
      </c>
      <c r="L556">
        <f>VLOOKUP(K556,segment1,2,FALSE)</f>
        <v>2</v>
      </c>
      <c r="M556" t="s">
        <v>3255</v>
      </c>
      <c r="N556" t="s">
        <v>889</v>
      </c>
      <c r="O556">
        <f>VLOOKUP(N556,city,2,FALSE)</f>
        <v>126</v>
      </c>
      <c r="P556" t="s">
        <v>20</v>
      </c>
      <c r="Q556">
        <f>VLOOKUP(P556,state,2,FALSE)</f>
        <v>2</v>
      </c>
      <c r="R556">
        <v>92804</v>
      </c>
      <c r="S556" t="s">
        <v>21</v>
      </c>
      <c r="T556" s="10">
        <f>VLOOKUP(S556,region,2,FALSE)</f>
        <v>2</v>
      </c>
      <c r="U556" t="s">
        <v>4585</v>
      </c>
      <c r="V556" t="s">
        <v>22</v>
      </c>
      <c r="W556">
        <f>VLOOKUP(U556,product,2,FALSE)</f>
        <v>487</v>
      </c>
      <c r="X556">
        <f>VLOOKUP(V556,category,2,FALSE)</f>
        <v>2</v>
      </c>
      <c r="Y556" t="s">
        <v>3227</v>
      </c>
      <c r="Z556">
        <f>VLOOKUP(Y556,subcategory,2,FALSE)</f>
        <v>5</v>
      </c>
      <c r="AA556" t="s">
        <v>682</v>
      </c>
      <c r="AB556">
        <v>1295.78</v>
      </c>
      <c r="AC556">
        <v>2</v>
      </c>
      <c r="AD556">
        <v>0</v>
      </c>
      <c r="AE556" s="4">
        <v>310.98720000000003</v>
      </c>
    </row>
    <row r="557" spans="1:31" x14ac:dyDescent="0.3">
      <c r="A557" s="2">
        <v>556</v>
      </c>
      <c r="B557" t="s">
        <v>5982</v>
      </c>
      <c r="C557">
        <f>VLOOKUP(B557,order,2,FALSE)</f>
        <v>262</v>
      </c>
      <c r="D557" s="3">
        <v>41701</v>
      </c>
      <c r="E557" s="3">
        <v>41705</v>
      </c>
      <c r="F557" t="s">
        <v>7</v>
      </c>
      <c r="G557" s="10">
        <f>VLOOKUP(F557,ship,2,FALSE)</f>
        <v>1</v>
      </c>
      <c r="H557" t="s">
        <v>3474</v>
      </c>
      <c r="I557">
        <f>VLOOKUP(H557,customer,2,FALSE)</f>
        <v>220</v>
      </c>
      <c r="J557" t="s">
        <v>891</v>
      </c>
      <c r="K557" t="s">
        <v>9</v>
      </c>
      <c r="L557">
        <f>VLOOKUP(K557,segment1,2,FALSE)</f>
        <v>1</v>
      </c>
      <c r="M557" t="s">
        <v>3255</v>
      </c>
      <c r="N557" t="s">
        <v>260</v>
      </c>
      <c r="O557">
        <f>VLOOKUP(N557,city,2,FALSE)</f>
        <v>41</v>
      </c>
      <c r="P557" t="s">
        <v>44</v>
      </c>
      <c r="Q557">
        <f>VLOOKUP(P557,state,2,FALSE)</f>
        <v>4</v>
      </c>
      <c r="R557">
        <v>28403</v>
      </c>
      <c r="S557" t="s">
        <v>12</v>
      </c>
      <c r="T557" s="10">
        <f>VLOOKUP(S557,region,2,FALSE)</f>
        <v>1</v>
      </c>
      <c r="U557" t="s">
        <v>4586</v>
      </c>
      <c r="V557" t="s">
        <v>22</v>
      </c>
      <c r="W557">
        <v>279</v>
      </c>
      <c r="X557">
        <f>VLOOKUP(V557,category,2,FALSE)</f>
        <v>2</v>
      </c>
      <c r="Y557" t="s">
        <v>3229</v>
      </c>
      <c r="Z557">
        <f>VLOOKUP(Y557,subcategory,2,FALSE)</f>
        <v>7</v>
      </c>
      <c r="AA557" t="s">
        <v>549</v>
      </c>
      <c r="AB557">
        <v>19.456000000000003</v>
      </c>
      <c r="AC557">
        <v>4</v>
      </c>
      <c r="AD557">
        <v>0.2</v>
      </c>
      <c r="AE557" s="4">
        <v>3.4047999999999981</v>
      </c>
    </row>
    <row r="558" spans="1:31" x14ac:dyDescent="0.3">
      <c r="A558" s="2">
        <v>557</v>
      </c>
      <c r="B558" t="s">
        <v>8011</v>
      </c>
      <c r="C558">
        <f>VLOOKUP(B558,order,2,FALSE)</f>
        <v>263</v>
      </c>
      <c r="D558" s="3">
        <v>42531</v>
      </c>
      <c r="E558" s="3">
        <v>42536</v>
      </c>
      <c r="F558" t="s">
        <v>25</v>
      </c>
      <c r="G558" s="10">
        <f>VLOOKUP(F558,ship,2,FALSE)</f>
        <v>2</v>
      </c>
      <c r="H558" t="s">
        <v>3475</v>
      </c>
      <c r="I558">
        <f>VLOOKUP(H558,customer,2,FALSE)</f>
        <v>221</v>
      </c>
      <c r="J558" t="s">
        <v>893</v>
      </c>
      <c r="K558" t="s">
        <v>9</v>
      </c>
      <c r="L558">
        <f>VLOOKUP(K558,segment1,2,FALSE)</f>
        <v>1</v>
      </c>
      <c r="M558" t="s">
        <v>3255</v>
      </c>
      <c r="N558" t="s">
        <v>19</v>
      </c>
      <c r="O558">
        <f>VLOOKUP(N558,city,2,FALSE)</f>
        <v>2</v>
      </c>
      <c r="P558" t="s">
        <v>20</v>
      </c>
      <c r="Q558">
        <f>VLOOKUP(P558,state,2,FALSE)</f>
        <v>2</v>
      </c>
      <c r="R558">
        <v>90045</v>
      </c>
      <c r="S558" t="s">
        <v>21</v>
      </c>
      <c r="T558" s="10">
        <f>VLOOKUP(S558,region,2,FALSE)</f>
        <v>2</v>
      </c>
      <c r="U558" t="s">
        <v>4587</v>
      </c>
      <c r="V558" t="s">
        <v>22</v>
      </c>
      <c r="W558">
        <f>VLOOKUP(U558,product,2,FALSE)</f>
        <v>489</v>
      </c>
      <c r="X558">
        <f>VLOOKUP(V558,category,2,FALSE)</f>
        <v>2</v>
      </c>
      <c r="Y558" t="s">
        <v>23</v>
      </c>
      <c r="Z558">
        <f>VLOOKUP(Y558,subcategory,2,FALSE)</f>
        <v>3</v>
      </c>
      <c r="AA558" t="s">
        <v>509</v>
      </c>
      <c r="AB558">
        <v>20.7</v>
      </c>
      <c r="AC558">
        <v>2</v>
      </c>
      <c r="AD558">
        <v>0</v>
      </c>
      <c r="AE558" s="4">
        <v>9.9359999999999999</v>
      </c>
    </row>
    <row r="559" spans="1:31" x14ac:dyDescent="0.3">
      <c r="A559" s="2">
        <v>558</v>
      </c>
      <c r="B559" t="s">
        <v>8011</v>
      </c>
      <c r="C559">
        <f>VLOOKUP(B559,order,2,FALSE)</f>
        <v>263</v>
      </c>
      <c r="D559" s="3">
        <v>42531</v>
      </c>
      <c r="E559" s="3">
        <v>42536</v>
      </c>
      <c r="F559" t="s">
        <v>25</v>
      </c>
      <c r="G559" s="10">
        <f>VLOOKUP(F559,ship,2,FALSE)</f>
        <v>2</v>
      </c>
      <c r="H559" t="s">
        <v>3475</v>
      </c>
      <c r="I559">
        <f>VLOOKUP(H559,customer,2,FALSE)</f>
        <v>221</v>
      </c>
      <c r="J559" t="s">
        <v>893</v>
      </c>
      <c r="K559" t="s">
        <v>9</v>
      </c>
      <c r="L559">
        <f>VLOOKUP(K559,segment1,2,FALSE)</f>
        <v>1</v>
      </c>
      <c r="M559" t="s">
        <v>3255</v>
      </c>
      <c r="N559" t="s">
        <v>19</v>
      </c>
      <c r="O559">
        <f>VLOOKUP(N559,city,2,FALSE)</f>
        <v>2</v>
      </c>
      <c r="P559" t="s">
        <v>20</v>
      </c>
      <c r="Q559">
        <f>VLOOKUP(P559,state,2,FALSE)</f>
        <v>2</v>
      </c>
      <c r="R559">
        <v>90045</v>
      </c>
      <c r="S559" t="s">
        <v>21</v>
      </c>
      <c r="T559" s="10">
        <f>VLOOKUP(S559,region,2,FALSE)</f>
        <v>2</v>
      </c>
      <c r="U559" t="s">
        <v>4588</v>
      </c>
      <c r="V559" t="s">
        <v>13</v>
      </c>
      <c r="W559">
        <v>280</v>
      </c>
      <c r="X559">
        <f>VLOOKUP(V559,category,2,FALSE)</f>
        <v>1</v>
      </c>
      <c r="Y559" t="s">
        <v>29</v>
      </c>
      <c r="Z559">
        <f>VLOOKUP(Y559,subcategory,2,FALSE)</f>
        <v>4</v>
      </c>
      <c r="AA559" t="s">
        <v>766</v>
      </c>
      <c r="AB559">
        <v>1335.68</v>
      </c>
      <c r="AC559">
        <v>4</v>
      </c>
      <c r="AD559">
        <v>0.2</v>
      </c>
      <c r="AE559" s="4">
        <v>-217.04800000000017</v>
      </c>
    </row>
    <row r="560" spans="1:31" x14ac:dyDescent="0.3">
      <c r="A560" s="2">
        <v>559</v>
      </c>
      <c r="B560" t="s">
        <v>8011</v>
      </c>
      <c r="C560">
        <f>VLOOKUP(B560,order,2,FALSE)</f>
        <v>263</v>
      </c>
      <c r="D560" s="3">
        <v>42531</v>
      </c>
      <c r="E560" s="3">
        <v>42536</v>
      </c>
      <c r="F560" t="s">
        <v>25</v>
      </c>
      <c r="G560" s="10">
        <f>VLOOKUP(F560,ship,2,FALSE)</f>
        <v>2</v>
      </c>
      <c r="H560" t="s">
        <v>3475</v>
      </c>
      <c r="I560">
        <f>VLOOKUP(H560,customer,2,FALSE)</f>
        <v>221</v>
      </c>
      <c r="J560" t="s">
        <v>893</v>
      </c>
      <c r="K560" t="s">
        <v>9</v>
      </c>
      <c r="L560">
        <f>VLOOKUP(K560,segment1,2,FALSE)</f>
        <v>1</v>
      </c>
      <c r="M560" t="s">
        <v>3255</v>
      </c>
      <c r="N560" t="s">
        <v>19</v>
      </c>
      <c r="O560">
        <f>VLOOKUP(N560,city,2,FALSE)</f>
        <v>2</v>
      </c>
      <c r="P560" t="s">
        <v>20</v>
      </c>
      <c r="Q560">
        <f>VLOOKUP(P560,state,2,FALSE)</f>
        <v>2</v>
      </c>
      <c r="R560">
        <v>90045</v>
      </c>
      <c r="S560" t="s">
        <v>21</v>
      </c>
      <c r="T560" s="10">
        <f>VLOOKUP(S560,region,2,FALSE)</f>
        <v>2</v>
      </c>
      <c r="U560" t="s">
        <v>4589</v>
      </c>
      <c r="V560" t="s">
        <v>22</v>
      </c>
      <c r="W560">
        <f>VLOOKUP(U560,product,2,FALSE)</f>
        <v>491</v>
      </c>
      <c r="X560">
        <f>VLOOKUP(V560,category,2,FALSE)</f>
        <v>2</v>
      </c>
      <c r="Y560" t="s">
        <v>45</v>
      </c>
      <c r="Z560">
        <f>VLOOKUP(Y560,subcategory,2,FALSE)</f>
        <v>11</v>
      </c>
      <c r="AA560" t="s">
        <v>736</v>
      </c>
      <c r="AB560">
        <v>32.400000000000006</v>
      </c>
      <c r="AC560">
        <v>5</v>
      </c>
      <c r="AD560">
        <v>0</v>
      </c>
      <c r="AE560" s="4">
        <v>15.552000000000001</v>
      </c>
    </row>
    <row r="561" spans="1:31" x14ac:dyDescent="0.3">
      <c r="A561" s="2">
        <v>560</v>
      </c>
      <c r="B561" t="s">
        <v>9320</v>
      </c>
      <c r="C561">
        <f>VLOOKUP(B561,order,2,FALSE)</f>
        <v>264</v>
      </c>
      <c r="D561" s="3">
        <v>43059</v>
      </c>
      <c r="E561" s="3">
        <v>43061</v>
      </c>
      <c r="F561" t="s">
        <v>7</v>
      </c>
      <c r="G561" s="10">
        <f>VLOOKUP(F561,ship,2,FALSE)</f>
        <v>1</v>
      </c>
      <c r="H561" t="s">
        <v>3476</v>
      </c>
      <c r="I561">
        <f>VLOOKUP(H561,customer,2,FALSE)</f>
        <v>222</v>
      </c>
      <c r="J561" t="s">
        <v>897</v>
      </c>
      <c r="K561" t="s">
        <v>9</v>
      </c>
      <c r="L561">
        <f>VLOOKUP(K561,segment1,2,FALSE)</f>
        <v>1</v>
      </c>
      <c r="M561" t="s">
        <v>3255</v>
      </c>
      <c r="N561" t="s">
        <v>67</v>
      </c>
      <c r="O561">
        <f>VLOOKUP(N561,city,2,FALSE)</f>
        <v>9</v>
      </c>
      <c r="P561" t="s">
        <v>20</v>
      </c>
      <c r="Q561">
        <f>VLOOKUP(P561,state,2,FALSE)</f>
        <v>2</v>
      </c>
      <c r="R561">
        <v>94110</v>
      </c>
      <c r="S561" t="s">
        <v>21</v>
      </c>
      <c r="T561" s="10">
        <f>VLOOKUP(S561,region,2,FALSE)</f>
        <v>2</v>
      </c>
      <c r="U561" t="s">
        <v>4480</v>
      </c>
      <c r="V561" t="s">
        <v>13</v>
      </c>
      <c r="W561">
        <v>281</v>
      </c>
      <c r="X561">
        <f>VLOOKUP(V561,category,2,FALSE)</f>
        <v>1</v>
      </c>
      <c r="Y561" t="s">
        <v>3228</v>
      </c>
      <c r="Z561">
        <f>VLOOKUP(Y561,subcategory,2,FALSE)</f>
        <v>6</v>
      </c>
      <c r="AA561" t="s">
        <v>1325</v>
      </c>
      <c r="AB561">
        <v>42.599999999999994</v>
      </c>
      <c r="AC561">
        <v>3</v>
      </c>
      <c r="AD561">
        <v>0</v>
      </c>
      <c r="AE561" s="4">
        <v>16.614000000000001</v>
      </c>
    </row>
    <row r="562" spans="1:31" x14ac:dyDescent="0.3">
      <c r="A562" s="2">
        <v>561</v>
      </c>
      <c r="B562" t="s">
        <v>9320</v>
      </c>
      <c r="C562">
        <f>VLOOKUP(B562,order,2,FALSE)</f>
        <v>264</v>
      </c>
      <c r="D562" s="3">
        <v>43059</v>
      </c>
      <c r="E562" s="3">
        <v>43061</v>
      </c>
      <c r="F562" t="s">
        <v>7</v>
      </c>
      <c r="G562" s="10">
        <f>VLOOKUP(F562,ship,2,FALSE)</f>
        <v>1</v>
      </c>
      <c r="H562" t="s">
        <v>3476</v>
      </c>
      <c r="I562">
        <f>VLOOKUP(H562,customer,2,FALSE)</f>
        <v>222</v>
      </c>
      <c r="J562" t="s">
        <v>897</v>
      </c>
      <c r="K562" t="s">
        <v>9</v>
      </c>
      <c r="L562">
        <f>VLOOKUP(K562,segment1,2,FALSE)</f>
        <v>1</v>
      </c>
      <c r="M562" t="s">
        <v>3255</v>
      </c>
      <c r="N562" t="s">
        <v>67</v>
      </c>
      <c r="O562">
        <f>VLOOKUP(N562,city,2,FALSE)</f>
        <v>9</v>
      </c>
      <c r="P562" t="s">
        <v>20</v>
      </c>
      <c r="Q562">
        <f>VLOOKUP(P562,state,2,FALSE)</f>
        <v>2</v>
      </c>
      <c r="R562">
        <v>94110</v>
      </c>
      <c r="S562" t="s">
        <v>21</v>
      </c>
      <c r="T562" s="10">
        <f>VLOOKUP(S562,region,2,FALSE)</f>
        <v>2</v>
      </c>
      <c r="U562" t="s">
        <v>4590</v>
      </c>
      <c r="V562" t="s">
        <v>22</v>
      </c>
      <c r="W562">
        <f>VLOOKUP(U562,product,2,FALSE)</f>
        <v>492</v>
      </c>
      <c r="X562">
        <f>VLOOKUP(V562,category,2,FALSE)</f>
        <v>2</v>
      </c>
      <c r="Y562" t="s">
        <v>3231</v>
      </c>
      <c r="Z562">
        <f>VLOOKUP(Y562,subcategory,2,FALSE)</f>
        <v>9</v>
      </c>
      <c r="AA562" t="s">
        <v>1694</v>
      </c>
      <c r="AB562">
        <v>84.056000000000012</v>
      </c>
      <c r="AC562">
        <v>7</v>
      </c>
      <c r="AD562">
        <v>0.2</v>
      </c>
      <c r="AE562" s="4">
        <v>27.318199999999983</v>
      </c>
    </row>
    <row r="563" spans="1:31" x14ac:dyDescent="0.3">
      <c r="A563" s="2">
        <v>562</v>
      </c>
      <c r="B563" t="s">
        <v>5983</v>
      </c>
      <c r="C563">
        <f>VLOOKUP(B563,order,2,FALSE)</f>
        <v>265</v>
      </c>
      <c r="D563" s="3">
        <v>41896</v>
      </c>
      <c r="E563" s="3">
        <v>41900</v>
      </c>
      <c r="F563" t="s">
        <v>7</v>
      </c>
      <c r="G563" s="10">
        <f>VLOOKUP(F563,ship,2,FALSE)</f>
        <v>1</v>
      </c>
      <c r="H563" t="s">
        <v>3477</v>
      </c>
      <c r="I563">
        <f>VLOOKUP(H563,customer,2,FALSE)</f>
        <v>223</v>
      </c>
      <c r="J563" t="s">
        <v>899</v>
      </c>
      <c r="K563" t="s">
        <v>9</v>
      </c>
      <c r="L563">
        <f>VLOOKUP(K563,segment1,2,FALSE)</f>
        <v>1</v>
      </c>
      <c r="M563" t="s">
        <v>3255</v>
      </c>
      <c r="N563" t="s">
        <v>442</v>
      </c>
      <c r="O563">
        <f>VLOOKUP(N563,city,2,FALSE)</f>
        <v>68</v>
      </c>
      <c r="P563" t="s">
        <v>28</v>
      </c>
      <c r="Q563">
        <f>VLOOKUP(P563,state,2,FALSE)</f>
        <v>3</v>
      </c>
      <c r="R563">
        <v>33614</v>
      </c>
      <c r="S563" t="s">
        <v>12</v>
      </c>
      <c r="T563" s="10">
        <f>VLOOKUP(S563,region,2,FALSE)</f>
        <v>1</v>
      </c>
      <c r="U563" t="s">
        <v>4591</v>
      </c>
      <c r="V563" t="s">
        <v>22</v>
      </c>
      <c r="W563">
        <v>282</v>
      </c>
      <c r="X563">
        <f>VLOOKUP(V563,category,2,FALSE)</f>
        <v>2</v>
      </c>
      <c r="Y563" t="s">
        <v>38</v>
      </c>
      <c r="Z563">
        <f>VLOOKUP(Y563,subcategory,2,FALSE)</f>
        <v>10</v>
      </c>
      <c r="AA563" t="s">
        <v>351</v>
      </c>
      <c r="AB563">
        <v>13</v>
      </c>
      <c r="AC563">
        <v>5</v>
      </c>
      <c r="AD563">
        <v>0.2</v>
      </c>
      <c r="AE563" s="4">
        <v>1.3000000000000007</v>
      </c>
    </row>
    <row r="564" spans="1:31" x14ac:dyDescent="0.3">
      <c r="A564" s="2">
        <v>563</v>
      </c>
      <c r="B564" t="s">
        <v>5983</v>
      </c>
      <c r="C564">
        <f>VLOOKUP(B564,order,2,FALSE)</f>
        <v>265</v>
      </c>
      <c r="D564" s="3">
        <v>41896</v>
      </c>
      <c r="E564" s="3">
        <v>41900</v>
      </c>
      <c r="F564" t="s">
        <v>7</v>
      </c>
      <c r="G564" s="10">
        <f>VLOOKUP(F564,ship,2,FALSE)</f>
        <v>1</v>
      </c>
      <c r="H564" t="s">
        <v>3477</v>
      </c>
      <c r="I564">
        <f>VLOOKUP(H564,customer,2,FALSE)</f>
        <v>223</v>
      </c>
      <c r="J564" t="s">
        <v>899</v>
      </c>
      <c r="K564" t="s">
        <v>9</v>
      </c>
      <c r="L564">
        <f>VLOOKUP(K564,segment1,2,FALSE)</f>
        <v>1</v>
      </c>
      <c r="M564" t="s">
        <v>3255</v>
      </c>
      <c r="N564" t="s">
        <v>442</v>
      </c>
      <c r="O564">
        <f>VLOOKUP(N564,city,2,FALSE)</f>
        <v>68</v>
      </c>
      <c r="P564" t="s">
        <v>28</v>
      </c>
      <c r="Q564">
        <f>VLOOKUP(P564,state,2,FALSE)</f>
        <v>3</v>
      </c>
      <c r="R564">
        <v>33614</v>
      </c>
      <c r="S564" t="s">
        <v>12</v>
      </c>
      <c r="T564" s="10">
        <f>VLOOKUP(S564,region,2,FALSE)</f>
        <v>1</v>
      </c>
      <c r="U564" t="s">
        <v>4592</v>
      </c>
      <c r="V564" t="s">
        <v>13</v>
      </c>
      <c r="W564">
        <f>VLOOKUP(U564,product,2,FALSE)</f>
        <v>494</v>
      </c>
      <c r="X564">
        <f>VLOOKUP(V564,category,2,FALSE)</f>
        <v>1</v>
      </c>
      <c r="Y564" t="s">
        <v>3228</v>
      </c>
      <c r="Z564">
        <f>VLOOKUP(Y564,subcategory,2,FALSE)</f>
        <v>6</v>
      </c>
      <c r="AA564" t="s">
        <v>261</v>
      </c>
      <c r="AB564">
        <v>13.128</v>
      </c>
      <c r="AC564">
        <v>3</v>
      </c>
      <c r="AD564">
        <v>0.2</v>
      </c>
      <c r="AE564" s="4">
        <v>3.7743000000000002</v>
      </c>
    </row>
    <row r="565" spans="1:31" x14ac:dyDescent="0.3">
      <c r="A565" s="2">
        <v>564</v>
      </c>
      <c r="B565" t="s">
        <v>6952</v>
      </c>
      <c r="C565">
        <f>VLOOKUP(B565,order,2,FALSE)</f>
        <v>266</v>
      </c>
      <c r="D565" s="3">
        <v>42345</v>
      </c>
      <c r="E565" s="3">
        <v>42347</v>
      </c>
      <c r="F565" t="s">
        <v>97</v>
      </c>
      <c r="G565" s="10">
        <f>VLOOKUP(F565,ship,2,FALSE)</f>
        <v>3</v>
      </c>
      <c r="H565" t="s">
        <v>3478</v>
      </c>
      <c r="I565">
        <f>VLOOKUP(H565,customer,2,FALSE)</f>
        <v>224</v>
      </c>
      <c r="J565" t="s">
        <v>902</v>
      </c>
      <c r="K565" t="s">
        <v>9</v>
      </c>
      <c r="L565">
        <f>VLOOKUP(K565,segment1,2,FALSE)</f>
        <v>1</v>
      </c>
      <c r="M565" t="s">
        <v>3255</v>
      </c>
      <c r="N565" t="s">
        <v>48</v>
      </c>
      <c r="O565">
        <f>VLOOKUP(N565,city,2,FALSE)</f>
        <v>5</v>
      </c>
      <c r="P565" t="s">
        <v>49</v>
      </c>
      <c r="Q565">
        <f>VLOOKUP(P565,state,2,FALSE)</f>
        <v>5</v>
      </c>
      <c r="R565">
        <v>98105</v>
      </c>
      <c r="S565" t="s">
        <v>21</v>
      </c>
      <c r="T565" s="10">
        <f>VLOOKUP(S565,region,2,FALSE)</f>
        <v>2</v>
      </c>
      <c r="U565" t="s">
        <v>4593</v>
      </c>
      <c r="V565" t="s">
        <v>22</v>
      </c>
      <c r="W565">
        <v>283</v>
      </c>
      <c r="X565">
        <f>VLOOKUP(V565,category,2,FALSE)</f>
        <v>2</v>
      </c>
      <c r="Y565" t="s">
        <v>3234</v>
      </c>
      <c r="Z565">
        <f>VLOOKUP(Y565,subcategory,2,FALSE)</f>
        <v>14</v>
      </c>
      <c r="AA565" t="s">
        <v>888</v>
      </c>
      <c r="AB565">
        <v>3.96</v>
      </c>
      <c r="AC565">
        <v>2</v>
      </c>
      <c r="AD565">
        <v>0</v>
      </c>
      <c r="AE565" s="4">
        <v>0</v>
      </c>
    </row>
    <row r="566" spans="1:31" x14ac:dyDescent="0.3">
      <c r="A566" s="2">
        <v>565</v>
      </c>
      <c r="B566" t="s">
        <v>6952</v>
      </c>
      <c r="C566">
        <f>VLOOKUP(B566,order,2,FALSE)</f>
        <v>266</v>
      </c>
      <c r="D566" s="3">
        <v>42345</v>
      </c>
      <c r="E566" s="3">
        <v>42347</v>
      </c>
      <c r="F566" t="s">
        <v>97</v>
      </c>
      <c r="G566" s="10">
        <f>VLOOKUP(F566,ship,2,FALSE)</f>
        <v>3</v>
      </c>
      <c r="H566" t="s">
        <v>3478</v>
      </c>
      <c r="I566">
        <f>VLOOKUP(H566,customer,2,FALSE)</f>
        <v>224</v>
      </c>
      <c r="J566" t="s">
        <v>902</v>
      </c>
      <c r="K566" t="s">
        <v>9</v>
      </c>
      <c r="L566">
        <f>VLOOKUP(K566,segment1,2,FALSE)</f>
        <v>1</v>
      </c>
      <c r="M566" t="s">
        <v>3255</v>
      </c>
      <c r="N566" t="s">
        <v>48</v>
      </c>
      <c r="O566">
        <f>VLOOKUP(N566,city,2,FALSE)</f>
        <v>5</v>
      </c>
      <c r="P566" t="s">
        <v>49</v>
      </c>
      <c r="Q566">
        <f>VLOOKUP(P566,state,2,FALSE)</f>
        <v>5</v>
      </c>
      <c r="R566">
        <v>98105</v>
      </c>
      <c r="S566" t="s">
        <v>21</v>
      </c>
      <c r="T566" s="10">
        <f>VLOOKUP(S566,region,2,FALSE)</f>
        <v>2</v>
      </c>
      <c r="U566" t="s">
        <v>4392</v>
      </c>
      <c r="V566" t="s">
        <v>22</v>
      </c>
      <c r="W566">
        <f>VLOOKUP(U566,product,2,FALSE)</f>
        <v>287</v>
      </c>
      <c r="X566">
        <f>VLOOKUP(V566,category,2,FALSE)</f>
        <v>2</v>
      </c>
      <c r="Y566" t="s">
        <v>23</v>
      </c>
      <c r="Z566">
        <f>VLOOKUP(Y566,subcategory,2,FALSE)</f>
        <v>3</v>
      </c>
      <c r="AA566" t="s">
        <v>1268</v>
      </c>
      <c r="AB566">
        <v>2.61</v>
      </c>
      <c r="AC566">
        <v>1</v>
      </c>
      <c r="AD566">
        <v>0</v>
      </c>
      <c r="AE566" s="4">
        <v>1.2005999999999999</v>
      </c>
    </row>
    <row r="567" spans="1:31" x14ac:dyDescent="0.3">
      <c r="A567" s="2">
        <v>566</v>
      </c>
      <c r="B567" t="s">
        <v>9321</v>
      </c>
      <c r="C567">
        <f>VLOOKUP(B567,order,2,FALSE)</f>
        <v>267</v>
      </c>
      <c r="D567" s="3">
        <v>43076</v>
      </c>
      <c r="E567" s="3">
        <v>43079</v>
      </c>
      <c r="F567" t="s">
        <v>97</v>
      </c>
      <c r="G567" s="10">
        <f>VLOOKUP(F567,ship,2,FALSE)</f>
        <v>3</v>
      </c>
      <c r="H567" t="s">
        <v>3479</v>
      </c>
      <c r="I567">
        <f>VLOOKUP(H567,customer,2,FALSE)</f>
        <v>225</v>
      </c>
      <c r="J567" t="s">
        <v>903</v>
      </c>
      <c r="K567" t="s">
        <v>9</v>
      </c>
      <c r="L567">
        <f>VLOOKUP(K567,segment1,2,FALSE)</f>
        <v>1</v>
      </c>
      <c r="M567" t="s">
        <v>3255</v>
      </c>
      <c r="N567" t="s">
        <v>19</v>
      </c>
      <c r="O567">
        <f>VLOOKUP(N567,city,2,FALSE)</f>
        <v>2</v>
      </c>
      <c r="P567" t="s">
        <v>20</v>
      </c>
      <c r="Q567">
        <f>VLOOKUP(P567,state,2,FALSE)</f>
        <v>2</v>
      </c>
      <c r="R567">
        <v>90008</v>
      </c>
      <c r="S567" t="s">
        <v>21</v>
      </c>
      <c r="T567" s="10">
        <f>VLOOKUP(S567,region,2,FALSE)</f>
        <v>2</v>
      </c>
      <c r="U567" t="s">
        <v>4594</v>
      </c>
      <c r="V567" t="s">
        <v>35</v>
      </c>
      <c r="W567">
        <v>284</v>
      </c>
      <c r="X567">
        <f>VLOOKUP(V567,category,2,FALSE)</f>
        <v>3</v>
      </c>
      <c r="Y567" t="s">
        <v>3230</v>
      </c>
      <c r="Z567">
        <f>VLOOKUP(Y567,subcategory,2,FALSE)</f>
        <v>8</v>
      </c>
      <c r="AA567" t="s">
        <v>1345</v>
      </c>
      <c r="AB567">
        <v>374.37600000000003</v>
      </c>
      <c r="AC567">
        <v>3</v>
      </c>
      <c r="AD567">
        <v>0.2</v>
      </c>
      <c r="AE567" s="4">
        <v>46.796999999999983</v>
      </c>
    </row>
    <row r="568" spans="1:31" x14ac:dyDescent="0.3">
      <c r="A568" s="2">
        <v>567</v>
      </c>
      <c r="B568" t="s">
        <v>9322</v>
      </c>
      <c r="C568">
        <f>VLOOKUP(B568,order,2,FALSE)</f>
        <v>268</v>
      </c>
      <c r="D568" s="3">
        <v>43009</v>
      </c>
      <c r="E568" s="3">
        <v>43016</v>
      </c>
      <c r="F568" t="s">
        <v>25</v>
      </c>
      <c r="G568" s="10">
        <f>VLOOKUP(F568,ship,2,FALSE)</f>
        <v>2</v>
      </c>
      <c r="H568" t="s">
        <v>3480</v>
      </c>
      <c r="I568">
        <f>VLOOKUP(H568,customer,2,FALSE)</f>
        <v>226</v>
      </c>
      <c r="J568" t="s">
        <v>905</v>
      </c>
      <c r="K568" t="s">
        <v>18</v>
      </c>
      <c r="L568">
        <f>VLOOKUP(K568,segment1,2,FALSE)</f>
        <v>2</v>
      </c>
      <c r="M568" t="s">
        <v>3255</v>
      </c>
      <c r="N568" t="s">
        <v>48</v>
      </c>
      <c r="O568">
        <f>VLOOKUP(N568,city,2,FALSE)</f>
        <v>5</v>
      </c>
      <c r="P568" t="s">
        <v>49</v>
      </c>
      <c r="Q568">
        <f>VLOOKUP(P568,state,2,FALSE)</f>
        <v>5</v>
      </c>
      <c r="R568">
        <v>98105</v>
      </c>
      <c r="S568" t="s">
        <v>21</v>
      </c>
      <c r="T568" s="10">
        <f>VLOOKUP(S568,region,2,FALSE)</f>
        <v>2</v>
      </c>
      <c r="U568" t="s">
        <v>4595</v>
      </c>
      <c r="V568" t="s">
        <v>22</v>
      </c>
      <c r="W568">
        <f>VLOOKUP(U568,product,2,FALSE)</f>
        <v>497</v>
      </c>
      <c r="X568">
        <f>VLOOKUP(V568,category,2,FALSE)</f>
        <v>2</v>
      </c>
      <c r="Y568" t="s">
        <v>45</v>
      </c>
      <c r="Z568">
        <f>VLOOKUP(Y568,subcategory,2,FALSE)</f>
        <v>11</v>
      </c>
      <c r="AA568" t="s">
        <v>1705</v>
      </c>
      <c r="AB568">
        <v>91.84</v>
      </c>
      <c r="AC568">
        <v>8</v>
      </c>
      <c r="AD568">
        <v>0</v>
      </c>
      <c r="AE568" s="4">
        <v>45.001600000000003</v>
      </c>
    </row>
    <row r="569" spans="1:31" x14ac:dyDescent="0.3">
      <c r="A569" s="2">
        <v>568</v>
      </c>
      <c r="B569" t="s">
        <v>9322</v>
      </c>
      <c r="C569">
        <f>VLOOKUP(B569,order,2,FALSE)</f>
        <v>268</v>
      </c>
      <c r="D569" s="3">
        <v>43009</v>
      </c>
      <c r="E569" s="3">
        <v>43016</v>
      </c>
      <c r="F569" t="s">
        <v>25</v>
      </c>
      <c r="G569" s="10">
        <f>VLOOKUP(F569,ship,2,FALSE)</f>
        <v>2</v>
      </c>
      <c r="H569" t="s">
        <v>3480</v>
      </c>
      <c r="I569">
        <f>VLOOKUP(H569,customer,2,FALSE)</f>
        <v>226</v>
      </c>
      <c r="J569" t="s">
        <v>905</v>
      </c>
      <c r="K569" t="s">
        <v>18</v>
      </c>
      <c r="L569">
        <f>VLOOKUP(K569,segment1,2,FALSE)</f>
        <v>2</v>
      </c>
      <c r="M569" t="s">
        <v>3255</v>
      </c>
      <c r="N569" t="s">
        <v>48</v>
      </c>
      <c r="O569">
        <f>VLOOKUP(N569,city,2,FALSE)</f>
        <v>5</v>
      </c>
      <c r="P569" t="s">
        <v>49</v>
      </c>
      <c r="Q569">
        <f>VLOOKUP(P569,state,2,FALSE)</f>
        <v>5</v>
      </c>
      <c r="R569">
        <v>98105</v>
      </c>
      <c r="S569" t="s">
        <v>21</v>
      </c>
      <c r="T569" s="10">
        <f>VLOOKUP(S569,region,2,FALSE)</f>
        <v>2</v>
      </c>
      <c r="U569" t="s">
        <v>4596</v>
      </c>
      <c r="V569" t="s">
        <v>22</v>
      </c>
      <c r="W569">
        <v>285</v>
      </c>
      <c r="X569">
        <f>VLOOKUP(V569,category,2,FALSE)</f>
        <v>2</v>
      </c>
      <c r="Y569" t="s">
        <v>3231</v>
      </c>
      <c r="Z569">
        <f>VLOOKUP(Y569,subcategory,2,FALSE)</f>
        <v>9</v>
      </c>
      <c r="AA569" t="s">
        <v>530</v>
      </c>
      <c r="AB569">
        <v>81.088000000000008</v>
      </c>
      <c r="AC569">
        <v>7</v>
      </c>
      <c r="AD569">
        <v>0.2</v>
      </c>
      <c r="AE569" s="4">
        <v>27.3672</v>
      </c>
    </row>
    <row r="570" spans="1:31" x14ac:dyDescent="0.3">
      <c r="A570" s="2">
        <v>569</v>
      </c>
      <c r="B570" t="s">
        <v>9322</v>
      </c>
      <c r="C570">
        <f>VLOOKUP(B570,order,2,FALSE)</f>
        <v>268</v>
      </c>
      <c r="D570" s="3">
        <v>43009</v>
      </c>
      <c r="E570" s="3">
        <v>43016</v>
      </c>
      <c r="F570" t="s">
        <v>25</v>
      </c>
      <c r="G570" s="10">
        <f>VLOOKUP(F570,ship,2,FALSE)</f>
        <v>2</v>
      </c>
      <c r="H570" t="s">
        <v>3480</v>
      </c>
      <c r="I570">
        <f>VLOOKUP(H570,customer,2,FALSE)</f>
        <v>226</v>
      </c>
      <c r="J570" t="s">
        <v>905</v>
      </c>
      <c r="K570" t="s">
        <v>18</v>
      </c>
      <c r="L570">
        <f>VLOOKUP(K570,segment1,2,FALSE)</f>
        <v>2</v>
      </c>
      <c r="M570" t="s">
        <v>3255</v>
      </c>
      <c r="N570" t="s">
        <v>48</v>
      </c>
      <c r="O570">
        <f>VLOOKUP(N570,city,2,FALSE)</f>
        <v>5</v>
      </c>
      <c r="P570" t="s">
        <v>49</v>
      </c>
      <c r="Q570">
        <f>VLOOKUP(P570,state,2,FALSE)</f>
        <v>5</v>
      </c>
      <c r="R570">
        <v>98105</v>
      </c>
      <c r="S570" t="s">
        <v>21</v>
      </c>
      <c r="T570" s="10">
        <f>VLOOKUP(S570,region,2,FALSE)</f>
        <v>2</v>
      </c>
      <c r="U570" t="s">
        <v>4597</v>
      </c>
      <c r="V570" t="s">
        <v>22</v>
      </c>
      <c r="W570">
        <f>VLOOKUP(U570,product,2,FALSE)</f>
        <v>499</v>
      </c>
      <c r="X570">
        <f>VLOOKUP(V570,category,2,FALSE)</f>
        <v>2</v>
      </c>
      <c r="Y570" t="s">
        <v>45</v>
      </c>
      <c r="Z570">
        <f>VLOOKUP(Y570,subcategory,2,FALSE)</f>
        <v>11</v>
      </c>
      <c r="AA570" t="s">
        <v>932</v>
      </c>
      <c r="AB570">
        <v>19.440000000000001</v>
      </c>
      <c r="AC570">
        <v>3</v>
      </c>
      <c r="AD570">
        <v>0</v>
      </c>
      <c r="AE570" s="4">
        <v>9.3312000000000008</v>
      </c>
    </row>
    <row r="571" spans="1:31" x14ac:dyDescent="0.3">
      <c r="A571" s="2">
        <v>570</v>
      </c>
      <c r="B571" t="s">
        <v>9322</v>
      </c>
      <c r="C571">
        <f>VLOOKUP(B571,order,2,FALSE)</f>
        <v>268</v>
      </c>
      <c r="D571" s="3">
        <v>43009</v>
      </c>
      <c r="E571" s="3">
        <v>43016</v>
      </c>
      <c r="F571" t="s">
        <v>25</v>
      </c>
      <c r="G571" s="10">
        <f>VLOOKUP(F571,ship,2,FALSE)</f>
        <v>2</v>
      </c>
      <c r="H571" t="s">
        <v>3480</v>
      </c>
      <c r="I571">
        <f>VLOOKUP(H571,customer,2,FALSE)</f>
        <v>226</v>
      </c>
      <c r="J571" t="s">
        <v>905</v>
      </c>
      <c r="K571" t="s">
        <v>18</v>
      </c>
      <c r="L571">
        <f>VLOOKUP(K571,segment1,2,FALSE)</f>
        <v>2</v>
      </c>
      <c r="M571" t="s">
        <v>3255</v>
      </c>
      <c r="N571" t="s">
        <v>48</v>
      </c>
      <c r="O571">
        <f>VLOOKUP(N571,city,2,FALSE)</f>
        <v>5</v>
      </c>
      <c r="P571" t="s">
        <v>49</v>
      </c>
      <c r="Q571">
        <f>VLOOKUP(P571,state,2,FALSE)</f>
        <v>5</v>
      </c>
      <c r="R571">
        <v>98105</v>
      </c>
      <c r="S571" t="s">
        <v>21</v>
      </c>
      <c r="T571" s="10">
        <f>VLOOKUP(S571,region,2,FALSE)</f>
        <v>2</v>
      </c>
      <c r="U571" t="s">
        <v>4598</v>
      </c>
      <c r="V571" t="s">
        <v>13</v>
      </c>
      <c r="W571">
        <v>286</v>
      </c>
      <c r="X571">
        <f>VLOOKUP(V571,category,2,FALSE)</f>
        <v>1</v>
      </c>
      <c r="Y571" t="s">
        <v>3226</v>
      </c>
      <c r="Z571">
        <f>VLOOKUP(Y571,subcategory,2,FALSE)</f>
        <v>2</v>
      </c>
      <c r="AA571" t="s">
        <v>1146</v>
      </c>
      <c r="AB571">
        <v>451.15199999999993</v>
      </c>
      <c r="AC571">
        <v>3</v>
      </c>
      <c r="AD571">
        <v>0.2</v>
      </c>
      <c r="AE571" s="4">
        <v>0</v>
      </c>
    </row>
    <row r="572" spans="1:31" x14ac:dyDescent="0.3">
      <c r="A572" s="2">
        <v>571</v>
      </c>
      <c r="B572" t="s">
        <v>9323</v>
      </c>
      <c r="C572">
        <f>VLOOKUP(B572,order,2,FALSE)</f>
        <v>269</v>
      </c>
      <c r="D572" s="3">
        <v>43097</v>
      </c>
      <c r="E572" s="3">
        <v>43104</v>
      </c>
      <c r="F572" t="s">
        <v>25</v>
      </c>
      <c r="G572" s="10">
        <f>VLOOKUP(F572,ship,2,FALSE)</f>
        <v>2</v>
      </c>
      <c r="H572" t="s">
        <v>3481</v>
      </c>
      <c r="I572">
        <f>VLOOKUP(H572,customer,2,FALSE)</f>
        <v>227</v>
      </c>
      <c r="J572" t="s">
        <v>910</v>
      </c>
      <c r="K572" t="s">
        <v>9</v>
      </c>
      <c r="L572">
        <f>VLOOKUP(K572,segment1,2,FALSE)</f>
        <v>1</v>
      </c>
      <c r="M572" t="s">
        <v>3255</v>
      </c>
      <c r="N572" t="s">
        <v>138</v>
      </c>
      <c r="O572">
        <f>VLOOKUP(N572,city,2,FALSE)</f>
        <v>21</v>
      </c>
      <c r="P572" t="s">
        <v>139</v>
      </c>
      <c r="Q572">
        <f>VLOOKUP(P572,state,2,FALSE)</f>
        <v>16</v>
      </c>
      <c r="R572">
        <v>10024</v>
      </c>
      <c r="S572" t="s">
        <v>79</v>
      </c>
      <c r="T572" s="10">
        <f>VLOOKUP(S572,region,2,FALSE)</f>
        <v>4</v>
      </c>
      <c r="U572" t="s">
        <v>4587</v>
      </c>
      <c r="V572" t="s">
        <v>22</v>
      </c>
      <c r="W572">
        <f>VLOOKUP(U572,product,2,FALSE)</f>
        <v>489</v>
      </c>
      <c r="X572">
        <f>VLOOKUP(V572,category,2,FALSE)</f>
        <v>2</v>
      </c>
      <c r="Y572" t="s">
        <v>23</v>
      </c>
      <c r="Z572">
        <f>VLOOKUP(Y572,subcategory,2,FALSE)</f>
        <v>3</v>
      </c>
      <c r="AA572" t="s">
        <v>509</v>
      </c>
      <c r="AB572">
        <v>72.45</v>
      </c>
      <c r="AC572">
        <v>7</v>
      </c>
      <c r="AD572">
        <v>0</v>
      </c>
      <c r="AE572" s="4">
        <v>34.775999999999996</v>
      </c>
    </row>
    <row r="573" spans="1:31" x14ac:dyDescent="0.3">
      <c r="A573" s="2">
        <v>572</v>
      </c>
      <c r="B573" t="s">
        <v>9323</v>
      </c>
      <c r="C573">
        <f>VLOOKUP(B573,order,2,FALSE)</f>
        <v>269</v>
      </c>
      <c r="D573" s="3">
        <v>43097</v>
      </c>
      <c r="E573" s="3">
        <v>43104</v>
      </c>
      <c r="F573" t="s">
        <v>25</v>
      </c>
      <c r="G573" s="10">
        <f>VLOOKUP(F573,ship,2,FALSE)</f>
        <v>2</v>
      </c>
      <c r="H573" t="s">
        <v>3481</v>
      </c>
      <c r="I573">
        <f>VLOOKUP(H573,customer,2,FALSE)</f>
        <v>227</v>
      </c>
      <c r="J573" t="s">
        <v>910</v>
      </c>
      <c r="K573" t="s">
        <v>9</v>
      </c>
      <c r="L573">
        <f>VLOOKUP(K573,segment1,2,FALSE)</f>
        <v>1</v>
      </c>
      <c r="M573" t="s">
        <v>3255</v>
      </c>
      <c r="N573" t="s">
        <v>138</v>
      </c>
      <c r="O573">
        <f>VLOOKUP(N573,city,2,FALSE)</f>
        <v>21</v>
      </c>
      <c r="P573" t="s">
        <v>139</v>
      </c>
      <c r="Q573">
        <f>VLOOKUP(P573,state,2,FALSE)</f>
        <v>16</v>
      </c>
      <c r="R573">
        <v>10024</v>
      </c>
      <c r="S573" t="s">
        <v>79</v>
      </c>
      <c r="T573" s="10">
        <f>VLOOKUP(S573,region,2,FALSE)</f>
        <v>4</v>
      </c>
      <c r="U573" t="s">
        <v>4311</v>
      </c>
      <c r="V573" t="s">
        <v>22</v>
      </c>
      <c r="W573">
        <v>287</v>
      </c>
      <c r="X573">
        <f>VLOOKUP(V573,category,2,FALSE)</f>
        <v>2</v>
      </c>
      <c r="Y573" t="s">
        <v>3234</v>
      </c>
      <c r="Z573">
        <f>VLOOKUP(Y573,subcategory,2,FALSE)</f>
        <v>14</v>
      </c>
      <c r="AA573" t="s">
        <v>1539</v>
      </c>
      <c r="AB573">
        <v>13.96</v>
      </c>
      <c r="AC573">
        <v>4</v>
      </c>
      <c r="AD573">
        <v>0</v>
      </c>
      <c r="AE573" s="4">
        <v>6.4215999999999998</v>
      </c>
    </row>
    <row r="574" spans="1:31" x14ac:dyDescent="0.3">
      <c r="A574" s="2">
        <v>573</v>
      </c>
      <c r="B574" t="s">
        <v>9323</v>
      </c>
      <c r="C574">
        <f>VLOOKUP(B574,order,2,FALSE)</f>
        <v>269</v>
      </c>
      <c r="D574" s="3">
        <v>43097</v>
      </c>
      <c r="E574" s="3">
        <v>43104</v>
      </c>
      <c r="F574" t="s">
        <v>25</v>
      </c>
      <c r="G574" s="10">
        <f>VLOOKUP(F574,ship,2,FALSE)</f>
        <v>2</v>
      </c>
      <c r="H574" t="s">
        <v>3481</v>
      </c>
      <c r="I574">
        <f>VLOOKUP(H574,customer,2,FALSE)</f>
        <v>227</v>
      </c>
      <c r="J574" t="s">
        <v>910</v>
      </c>
      <c r="K574" t="s">
        <v>9</v>
      </c>
      <c r="L574">
        <f>VLOOKUP(K574,segment1,2,FALSE)</f>
        <v>1</v>
      </c>
      <c r="M574" t="s">
        <v>3255</v>
      </c>
      <c r="N574" t="s">
        <v>138</v>
      </c>
      <c r="O574">
        <f>VLOOKUP(N574,city,2,FALSE)</f>
        <v>21</v>
      </c>
      <c r="P574" t="s">
        <v>139</v>
      </c>
      <c r="Q574">
        <f>VLOOKUP(P574,state,2,FALSE)</f>
        <v>16</v>
      </c>
      <c r="R574">
        <v>10024</v>
      </c>
      <c r="S574" t="s">
        <v>79</v>
      </c>
      <c r="T574" s="10">
        <f>VLOOKUP(S574,region,2,FALSE)</f>
        <v>4</v>
      </c>
      <c r="U574" t="s">
        <v>4411</v>
      </c>
      <c r="V574" t="s">
        <v>22</v>
      </c>
      <c r="W574">
        <f>VLOOKUP(U574,product,2,FALSE)</f>
        <v>306</v>
      </c>
      <c r="X574">
        <f>VLOOKUP(V574,category,2,FALSE)</f>
        <v>2</v>
      </c>
      <c r="Y574" t="s">
        <v>3231</v>
      </c>
      <c r="Z574">
        <f>VLOOKUP(Y574,subcategory,2,FALSE)</f>
        <v>9</v>
      </c>
      <c r="AA574" t="s">
        <v>84</v>
      </c>
      <c r="AB574">
        <v>33.264000000000003</v>
      </c>
      <c r="AC574">
        <v>7</v>
      </c>
      <c r="AD574">
        <v>0.2</v>
      </c>
      <c r="AE574" s="4">
        <v>11.226599999999999</v>
      </c>
    </row>
    <row r="575" spans="1:31" x14ac:dyDescent="0.3">
      <c r="A575" s="2">
        <v>574</v>
      </c>
      <c r="B575" t="s">
        <v>9323</v>
      </c>
      <c r="C575">
        <f>VLOOKUP(B575,order,2,FALSE)</f>
        <v>269</v>
      </c>
      <c r="D575" s="3">
        <v>43097</v>
      </c>
      <c r="E575" s="3">
        <v>43104</v>
      </c>
      <c r="F575" t="s">
        <v>25</v>
      </c>
      <c r="G575" s="10">
        <f>VLOOKUP(F575,ship,2,FALSE)</f>
        <v>2</v>
      </c>
      <c r="H575" t="s">
        <v>3481</v>
      </c>
      <c r="I575">
        <f>VLOOKUP(H575,customer,2,FALSE)</f>
        <v>227</v>
      </c>
      <c r="J575" t="s">
        <v>910</v>
      </c>
      <c r="K575" t="s">
        <v>9</v>
      </c>
      <c r="L575">
        <f>VLOOKUP(K575,segment1,2,FALSE)</f>
        <v>1</v>
      </c>
      <c r="M575" t="s">
        <v>3255</v>
      </c>
      <c r="N575" t="s">
        <v>138</v>
      </c>
      <c r="O575">
        <f>VLOOKUP(N575,city,2,FALSE)</f>
        <v>21</v>
      </c>
      <c r="P575" t="s">
        <v>139</v>
      </c>
      <c r="Q575">
        <f>VLOOKUP(P575,state,2,FALSE)</f>
        <v>16</v>
      </c>
      <c r="R575">
        <v>10024</v>
      </c>
      <c r="S575" t="s">
        <v>79</v>
      </c>
      <c r="T575" s="10">
        <f>VLOOKUP(S575,region,2,FALSE)</f>
        <v>4</v>
      </c>
      <c r="U575" t="s">
        <v>4599</v>
      </c>
      <c r="V575" t="s">
        <v>35</v>
      </c>
      <c r="W575">
        <v>288</v>
      </c>
      <c r="X575">
        <f>VLOOKUP(V575,category,2,FALSE)</f>
        <v>3</v>
      </c>
      <c r="Y575" t="s">
        <v>3230</v>
      </c>
      <c r="Z575">
        <f>VLOOKUP(Y575,subcategory,2,FALSE)</f>
        <v>8</v>
      </c>
      <c r="AA575" t="s">
        <v>474</v>
      </c>
      <c r="AB575">
        <v>14.850000000000001</v>
      </c>
      <c r="AC575">
        <v>3</v>
      </c>
      <c r="AD575">
        <v>0</v>
      </c>
      <c r="AE575" s="4">
        <v>4.0095000000000001</v>
      </c>
    </row>
    <row r="576" spans="1:31" x14ac:dyDescent="0.3">
      <c r="A576" s="2">
        <v>575</v>
      </c>
      <c r="B576" t="s">
        <v>8012</v>
      </c>
      <c r="C576">
        <f>VLOOKUP(B576,order,2,FALSE)</f>
        <v>270</v>
      </c>
      <c r="D576" s="3">
        <v>42677</v>
      </c>
      <c r="E576" s="3">
        <v>42681</v>
      </c>
      <c r="F576" t="s">
        <v>25</v>
      </c>
      <c r="G576" s="10">
        <f>VLOOKUP(F576,ship,2,FALSE)</f>
        <v>2</v>
      </c>
      <c r="H576" t="s">
        <v>3482</v>
      </c>
      <c r="I576">
        <f>VLOOKUP(H576,customer,2,FALSE)</f>
        <v>228</v>
      </c>
      <c r="J576" t="s">
        <v>912</v>
      </c>
      <c r="K576" t="s">
        <v>9</v>
      </c>
      <c r="L576">
        <f>VLOOKUP(K576,segment1,2,FALSE)</f>
        <v>1</v>
      </c>
      <c r="M576" t="s">
        <v>3255</v>
      </c>
      <c r="N576" t="s">
        <v>913</v>
      </c>
      <c r="O576">
        <f>VLOOKUP(N576,city,2,FALSE)</f>
        <v>127</v>
      </c>
      <c r="P576" t="s">
        <v>49</v>
      </c>
      <c r="Q576">
        <f>VLOOKUP(P576,state,2,FALSE)</f>
        <v>5</v>
      </c>
      <c r="R576">
        <v>98270</v>
      </c>
      <c r="S576" t="s">
        <v>21</v>
      </c>
      <c r="T576" s="10">
        <f>VLOOKUP(S576,region,2,FALSE)</f>
        <v>2</v>
      </c>
      <c r="U576" t="s">
        <v>4600</v>
      </c>
      <c r="V576" t="s">
        <v>22</v>
      </c>
      <c r="W576">
        <f>VLOOKUP(U576,product,2,FALSE)</f>
        <v>502</v>
      </c>
      <c r="X576">
        <f>VLOOKUP(V576,category,2,FALSE)</f>
        <v>2</v>
      </c>
      <c r="Y576" t="s">
        <v>3229</v>
      </c>
      <c r="Z576">
        <f>VLOOKUP(Y576,subcategory,2,FALSE)</f>
        <v>7</v>
      </c>
      <c r="AA576" t="s">
        <v>826</v>
      </c>
      <c r="AB576">
        <v>8.82</v>
      </c>
      <c r="AC576">
        <v>3</v>
      </c>
      <c r="AD576">
        <v>0</v>
      </c>
      <c r="AE576" s="4">
        <v>2.3814000000000002</v>
      </c>
    </row>
    <row r="577" spans="1:31" x14ac:dyDescent="0.3">
      <c r="A577" s="2">
        <v>576</v>
      </c>
      <c r="B577" t="s">
        <v>6953</v>
      </c>
      <c r="C577">
        <f>VLOOKUP(B577,order,2,FALSE)</f>
        <v>271</v>
      </c>
      <c r="D577" s="3">
        <v>42265</v>
      </c>
      <c r="E577" s="3">
        <v>42269</v>
      </c>
      <c r="F577" t="s">
        <v>7</v>
      </c>
      <c r="G577" s="10">
        <f>VLOOKUP(F577,ship,2,FALSE)</f>
        <v>1</v>
      </c>
      <c r="H577" t="s">
        <v>3483</v>
      </c>
      <c r="I577">
        <f>VLOOKUP(H577,customer,2,FALSE)</f>
        <v>229</v>
      </c>
      <c r="J577" t="s">
        <v>914</v>
      </c>
      <c r="K577" t="s">
        <v>9</v>
      </c>
      <c r="L577">
        <f>VLOOKUP(K577,segment1,2,FALSE)</f>
        <v>1</v>
      </c>
      <c r="M577" t="s">
        <v>3255</v>
      </c>
      <c r="N577" t="s">
        <v>571</v>
      </c>
      <c r="O577">
        <f>VLOOKUP(N577,city,2,FALSE)</f>
        <v>86</v>
      </c>
      <c r="P577" t="s">
        <v>20</v>
      </c>
      <c r="Q577">
        <f>VLOOKUP(P577,state,2,FALSE)</f>
        <v>2</v>
      </c>
      <c r="R577">
        <v>90805</v>
      </c>
      <c r="S577" t="s">
        <v>21</v>
      </c>
      <c r="T577" s="10">
        <f>VLOOKUP(S577,region,2,FALSE)</f>
        <v>2</v>
      </c>
      <c r="U577" t="s">
        <v>4595</v>
      </c>
      <c r="V577" t="s">
        <v>22</v>
      </c>
      <c r="W577">
        <v>289</v>
      </c>
      <c r="X577">
        <f>VLOOKUP(V577,category,2,FALSE)</f>
        <v>2</v>
      </c>
      <c r="Y577" t="s">
        <v>45</v>
      </c>
      <c r="Z577">
        <f>VLOOKUP(Y577,subcategory,2,FALSE)</f>
        <v>11</v>
      </c>
      <c r="AA577" t="s">
        <v>1705</v>
      </c>
      <c r="AB577">
        <v>160.72</v>
      </c>
      <c r="AC577">
        <v>14</v>
      </c>
      <c r="AD577">
        <v>0</v>
      </c>
      <c r="AE577" s="4">
        <v>78.752800000000008</v>
      </c>
    </row>
    <row r="578" spans="1:31" x14ac:dyDescent="0.3">
      <c r="A578" s="2">
        <v>577</v>
      </c>
      <c r="B578" t="s">
        <v>6953</v>
      </c>
      <c r="C578">
        <f>VLOOKUP(B578,order,2,FALSE)</f>
        <v>271</v>
      </c>
      <c r="D578" s="3">
        <v>42265</v>
      </c>
      <c r="E578" s="3">
        <v>42269</v>
      </c>
      <c r="F578" t="s">
        <v>7</v>
      </c>
      <c r="G578" s="10">
        <f>VLOOKUP(F578,ship,2,FALSE)</f>
        <v>1</v>
      </c>
      <c r="H578" t="s">
        <v>3483</v>
      </c>
      <c r="I578">
        <f>VLOOKUP(H578,customer,2,FALSE)</f>
        <v>229</v>
      </c>
      <c r="J578" t="s">
        <v>914</v>
      </c>
      <c r="K578" t="s">
        <v>9</v>
      </c>
      <c r="L578">
        <f>VLOOKUP(K578,segment1,2,FALSE)</f>
        <v>1</v>
      </c>
      <c r="M578" t="s">
        <v>3255</v>
      </c>
      <c r="N578" t="s">
        <v>571</v>
      </c>
      <c r="O578">
        <f>VLOOKUP(N578,city,2,FALSE)</f>
        <v>86</v>
      </c>
      <c r="P578" t="s">
        <v>20</v>
      </c>
      <c r="Q578">
        <f>VLOOKUP(P578,state,2,FALSE)</f>
        <v>2</v>
      </c>
      <c r="R578">
        <v>90805</v>
      </c>
      <c r="S578" t="s">
        <v>21</v>
      </c>
      <c r="T578" s="10">
        <f>VLOOKUP(S578,region,2,FALSE)</f>
        <v>2</v>
      </c>
      <c r="U578" t="s">
        <v>4601</v>
      </c>
      <c r="V578" t="s">
        <v>22</v>
      </c>
      <c r="W578">
        <f>VLOOKUP(U578,product,2,FALSE)</f>
        <v>503</v>
      </c>
      <c r="X578">
        <f>VLOOKUP(V578,category,2,FALSE)</f>
        <v>2</v>
      </c>
      <c r="Y578" t="s">
        <v>45</v>
      </c>
      <c r="Z578">
        <f>VLOOKUP(Y578,subcategory,2,FALSE)</f>
        <v>11</v>
      </c>
      <c r="AA578" t="s">
        <v>1264</v>
      </c>
      <c r="AB578">
        <v>19.920000000000002</v>
      </c>
      <c r="AC578">
        <v>4</v>
      </c>
      <c r="AD578">
        <v>0</v>
      </c>
      <c r="AE578" s="4">
        <v>9.7608000000000015</v>
      </c>
    </row>
    <row r="579" spans="1:31" x14ac:dyDescent="0.3">
      <c r="A579" s="2">
        <v>578</v>
      </c>
      <c r="B579" t="s">
        <v>6953</v>
      </c>
      <c r="C579">
        <f>VLOOKUP(B579,order,2,FALSE)</f>
        <v>271</v>
      </c>
      <c r="D579" s="3">
        <v>42265</v>
      </c>
      <c r="E579" s="3">
        <v>42269</v>
      </c>
      <c r="F579" t="s">
        <v>7</v>
      </c>
      <c r="G579" s="10">
        <f>VLOOKUP(F579,ship,2,FALSE)</f>
        <v>1</v>
      </c>
      <c r="H579" t="s">
        <v>3483</v>
      </c>
      <c r="I579">
        <f>VLOOKUP(H579,customer,2,FALSE)</f>
        <v>229</v>
      </c>
      <c r="J579" t="s">
        <v>914</v>
      </c>
      <c r="K579" t="s">
        <v>9</v>
      </c>
      <c r="L579">
        <f>VLOOKUP(K579,segment1,2,FALSE)</f>
        <v>1</v>
      </c>
      <c r="M579" t="s">
        <v>3255</v>
      </c>
      <c r="N579" t="s">
        <v>571</v>
      </c>
      <c r="O579">
        <f>VLOOKUP(N579,city,2,FALSE)</f>
        <v>86</v>
      </c>
      <c r="P579" t="s">
        <v>20</v>
      </c>
      <c r="Q579">
        <f>VLOOKUP(P579,state,2,FALSE)</f>
        <v>2</v>
      </c>
      <c r="R579">
        <v>90805</v>
      </c>
      <c r="S579" t="s">
        <v>21</v>
      </c>
      <c r="T579" s="10">
        <f>VLOOKUP(S579,region,2,FALSE)</f>
        <v>2</v>
      </c>
      <c r="U579" t="s">
        <v>4602</v>
      </c>
      <c r="V579" t="s">
        <v>22</v>
      </c>
      <c r="W579">
        <v>290</v>
      </c>
      <c r="X579">
        <f>VLOOKUP(V579,category,2,FALSE)</f>
        <v>2</v>
      </c>
      <c r="Y579" t="s">
        <v>3233</v>
      </c>
      <c r="Z579">
        <f>VLOOKUP(Y579,subcategory,2,FALSE)</f>
        <v>15</v>
      </c>
      <c r="AA579" t="s">
        <v>2348</v>
      </c>
      <c r="AB579">
        <v>7.3</v>
      </c>
      <c r="AC579">
        <v>2</v>
      </c>
      <c r="AD579">
        <v>0</v>
      </c>
      <c r="AE579" s="4">
        <v>2.1899999999999995</v>
      </c>
    </row>
    <row r="580" spans="1:31" x14ac:dyDescent="0.3">
      <c r="A580" s="2">
        <v>579</v>
      </c>
      <c r="B580" t="s">
        <v>9324</v>
      </c>
      <c r="C580">
        <f>VLOOKUP(B580,order,2,FALSE)</f>
        <v>272</v>
      </c>
      <c r="D580" s="3">
        <v>42936</v>
      </c>
      <c r="E580" s="3">
        <v>42942</v>
      </c>
      <c r="F580" t="s">
        <v>25</v>
      </c>
      <c r="G580" s="10">
        <f>VLOOKUP(F580,ship,2,FALSE)</f>
        <v>2</v>
      </c>
      <c r="H580" t="s">
        <v>3484</v>
      </c>
      <c r="I580">
        <f>VLOOKUP(H580,customer,2,FALSE)</f>
        <v>230</v>
      </c>
      <c r="J580" t="s">
        <v>917</v>
      </c>
      <c r="K580" t="s">
        <v>9</v>
      </c>
      <c r="L580">
        <f>VLOOKUP(K580,segment1,2,FALSE)</f>
        <v>1</v>
      </c>
      <c r="M580" t="s">
        <v>3255</v>
      </c>
      <c r="N580" t="s">
        <v>156</v>
      </c>
      <c r="O580">
        <f>VLOOKUP(N580,city,2,FALSE)</f>
        <v>23</v>
      </c>
      <c r="P580" t="s">
        <v>110</v>
      </c>
      <c r="Q580">
        <f>VLOOKUP(P580,state,2,FALSE)</f>
        <v>11</v>
      </c>
      <c r="R580">
        <v>60610</v>
      </c>
      <c r="S580" t="s">
        <v>55</v>
      </c>
      <c r="T580" s="10">
        <f>VLOOKUP(S580,region,2,FALSE)</f>
        <v>3</v>
      </c>
      <c r="U580" t="s">
        <v>4233</v>
      </c>
      <c r="V580" t="s">
        <v>22</v>
      </c>
      <c r="W580">
        <f>VLOOKUP(U580,product,2,FALSE)</f>
        <v>124</v>
      </c>
      <c r="X580">
        <f>VLOOKUP(V580,category,2,FALSE)</f>
        <v>2</v>
      </c>
      <c r="Y580" t="s">
        <v>3227</v>
      </c>
      <c r="Z580">
        <f>VLOOKUP(Y580,subcategory,2,FALSE)</f>
        <v>5</v>
      </c>
      <c r="AA580" t="s">
        <v>1702</v>
      </c>
      <c r="AB580">
        <v>69.712000000000003</v>
      </c>
      <c r="AC580">
        <v>2</v>
      </c>
      <c r="AD580">
        <v>0.2</v>
      </c>
      <c r="AE580" s="4">
        <v>8.7139999999999951</v>
      </c>
    </row>
    <row r="581" spans="1:31" x14ac:dyDescent="0.3">
      <c r="A581" s="2">
        <v>580</v>
      </c>
      <c r="B581" t="s">
        <v>9324</v>
      </c>
      <c r="C581">
        <f>VLOOKUP(B581,order,2,FALSE)</f>
        <v>272</v>
      </c>
      <c r="D581" s="3">
        <v>42936</v>
      </c>
      <c r="E581" s="3">
        <v>42942</v>
      </c>
      <c r="F581" t="s">
        <v>25</v>
      </c>
      <c r="G581" s="10">
        <f>VLOOKUP(F581,ship,2,FALSE)</f>
        <v>2</v>
      </c>
      <c r="H581" t="s">
        <v>3484</v>
      </c>
      <c r="I581">
        <f>VLOOKUP(H581,customer,2,FALSE)</f>
        <v>230</v>
      </c>
      <c r="J581" t="s">
        <v>917</v>
      </c>
      <c r="K581" t="s">
        <v>9</v>
      </c>
      <c r="L581">
        <f>VLOOKUP(K581,segment1,2,FALSE)</f>
        <v>1</v>
      </c>
      <c r="M581" t="s">
        <v>3255</v>
      </c>
      <c r="N581" t="s">
        <v>156</v>
      </c>
      <c r="O581">
        <f>VLOOKUP(N581,city,2,FALSE)</f>
        <v>23</v>
      </c>
      <c r="P581" t="s">
        <v>110</v>
      </c>
      <c r="Q581">
        <f>VLOOKUP(P581,state,2,FALSE)</f>
        <v>11</v>
      </c>
      <c r="R581">
        <v>60610</v>
      </c>
      <c r="S581" t="s">
        <v>55</v>
      </c>
      <c r="T581" s="10">
        <f>VLOOKUP(S581,region,2,FALSE)</f>
        <v>3</v>
      </c>
      <c r="U581" t="s">
        <v>4603</v>
      </c>
      <c r="V581" t="s">
        <v>13</v>
      </c>
      <c r="W581">
        <v>291</v>
      </c>
      <c r="X581">
        <f>VLOOKUP(V581,category,2,FALSE)</f>
        <v>1</v>
      </c>
      <c r="Y581" t="s">
        <v>3228</v>
      </c>
      <c r="Z581">
        <f>VLOOKUP(Y581,subcategory,2,FALSE)</f>
        <v>6</v>
      </c>
      <c r="AA581" t="s">
        <v>2638</v>
      </c>
      <c r="AB581">
        <v>8.7919999999999998</v>
      </c>
      <c r="AC581">
        <v>1</v>
      </c>
      <c r="AD581">
        <v>0.6</v>
      </c>
      <c r="AE581" s="4">
        <v>-5.7148000000000003</v>
      </c>
    </row>
    <row r="582" spans="1:31" x14ac:dyDescent="0.3">
      <c r="A582" s="2">
        <v>581</v>
      </c>
      <c r="B582" t="s">
        <v>6954</v>
      </c>
      <c r="C582">
        <f>VLOOKUP(B582,order,2,FALSE)</f>
        <v>273</v>
      </c>
      <c r="D582" s="3">
        <v>42257</v>
      </c>
      <c r="E582" s="3">
        <v>42261</v>
      </c>
      <c r="F582" t="s">
        <v>25</v>
      </c>
      <c r="G582" s="10">
        <f>VLOOKUP(F582,ship,2,FALSE)</f>
        <v>2</v>
      </c>
      <c r="H582" t="s">
        <v>3485</v>
      </c>
      <c r="I582">
        <f>VLOOKUP(H582,customer,2,FALSE)</f>
        <v>231</v>
      </c>
      <c r="J582" t="s">
        <v>919</v>
      </c>
      <c r="K582" t="s">
        <v>9</v>
      </c>
      <c r="L582">
        <f>VLOOKUP(K582,segment1,2,FALSE)</f>
        <v>1</v>
      </c>
      <c r="M582" t="s">
        <v>3255</v>
      </c>
      <c r="N582" t="s">
        <v>19</v>
      </c>
      <c r="O582">
        <f>VLOOKUP(N582,city,2,FALSE)</f>
        <v>2</v>
      </c>
      <c r="P582" t="s">
        <v>20</v>
      </c>
      <c r="Q582">
        <f>VLOOKUP(P582,state,2,FALSE)</f>
        <v>2</v>
      </c>
      <c r="R582">
        <v>90004</v>
      </c>
      <c r="S582" t="s">
        <v>21</v>
      </c>
      <c r="T582" s="10">
        <f>VLOOKUP(S582,region,2,FALSE)</f>
        <v>2</v>
      </c>
      <c r="U582" t="s">
        <v>4604</v>
      </c>
      <c r="V582" t="s">
        <v>22</v>
      </c>
      <c r="W582">
        <f>VLOOKUP(U582,product,2,FALSE)</f>
        <v>506</v>
      </c>
      <c r="X582">
        <f>VLOOKUP(V582,category,2,FALSE)</f>
        <v>2</v>
      </c>
      <c r="Y582" t="s">
        <v>3233</v>
      </c>
      <c r="Z582">
        <f>VLOOKUP(Y582,subcategory,2,FALSE)</f>
        <v>15</v>
      </c>
      <c r="AA582" t="s">
        <v>1407</v>
      </c>
      <c r="AB582">
        <v>51.52</v>
      </c>
      <c r="AC582">
        <v>4</v>
      </c>
      <c r="AD582">
        <v>0</v>
      </c>
      <c r="AE582" s="4">
        <v>1.5456000000000003</v>
      </c>
    </row>
    <row r="583" spans="1:31" x14ac:dyDescent="0.3">
      <c r="A583" s="2">
        <v>582</v>
      </c>
      <c r="B583" t="s">
        <v>9325</v>
      </c>
      <c r="C583">
        <f>VLOOKUP(B583,order,2,FALSE)</f>
        <v>274</v>
      </c>
      <c r="D583" s="3">
        <v>43070</v>
      </c>
      <c r="E583" s="3">
        <v>43074</v>
      </c>
      <c r="F583" t="s">
        <v>25</v>
      </c>
      <c r="G583" s="10">
        <f>VLOOKUP(F583,ship,2,FALSE)</f>
        <v>2</v>
      </c>
      <c r="H583" t="s">
        <v>3486</v>
      </c>
      <c r="I583">
        <f>VLOOKUP(H583,customer,2,FALSE)</f>
        <v>232</v>
      </c>
      <c r="J583" t="s">
        <v>921</v>
      </c>
      <c r="K583" t="s">
        <v>9</v>
      </c>
      <c r="L583">
        <f>VLOOKUP(K583,segment1,2,FALSE)</f>
        <v>1</v>
      </c>
      <c r="M583" t="s">
        <v>3255</v>
      </c>
      <c r="N583" t="s">
        <v>398</v>
      </c>
      <c r="O583">
        <f>VLOOKUP(N583,city,2,FALSE)</f>
        <v>61</v>
      </c>
      <c r="P583" t="s">
        <v>228</v>
      </c>
      <c r="Q583">
        <f>VLOOKUP(P583,state,2,FALSE)</f>
        <v>23</v>
      </c>
      <c r="R583">
        <v>80219</v>
      </c>
      <c r="S583" t="s">
        <v>21</v>
      </c>
      <c r="T583" s="10">
        <f>VLOOKUP(S583,region,2,FALSE)</f>
        <v>2</v>
      </c>
      <c r="U583" t="s">
        <v>4144</v>
      </c>
      <c r="V583" t="s">
        <v>35</v>
      </c>
      <c r="W583">
        <v>292</v>
      </c>
      <c r="X583">
        <f>VLOOKUP(V583,category,2,FALSE)</f>
        <v>3</v>
      </c>
      <c r="Y583" t="s">
        <v>3230</v>
      </c>
      <c r="Z583">
        <f>VLOOKUP(Y583,subcategory,2,FALSE)</f>
        <v>8</v>
      </c>
      <c r="AA583" t="s">
        <v>2678</v>
      </c>
      <c r="AB583">
        <v>470.37600000000009</v>
      </c>
      <c r="AC583">
        <v>3</v>
      </c>
      <c r="AD583">
        <v>0.2</v>
      </c>
      <c r="AE583" s="4">
        <v>52.917299999999955</v>
      </c>
    </row>
    <row r="584" spans="1:31" x14ac:dyDescent="0.3">
      <c r="A584" s="2">
        <v>583</v>
      </c>
      <c r="B584" t="s">
        <v>9325</v>
      </c>
      <c r="C584">
        <f>VLOOKUP(B584,order,2,FALSE)</f>
        <v>274</v>
      </c>
      <c r="D584" s="3">
        <v>43070</v>
      </c>
      <c r="E584" s="3">
        <v>43074</v>
      </c>
      <c r="F584" t="s">
        <v>25</v>
      </c>
      <c r="G584" s="10">
        <f>VLOOKUP(F584,ship,2,FALSE)</f>
        <v>2</v>
      </c>
      <c r="H584" t="s">
        <v>3486</v>
      </c>
      <c r="I584">
        <f>VLOOKUP(H584,customer,2,FALSE)</f>
        <v>232</v>
      </c>
      <c r="J584" t="s">
        <v>921</v>
      </c>
      <c r="K584" t="s">
        <v>9</v>
      </c>
      <c r="L584">
        <f>VLOOKUP(K584,segment1,2,FALSE)</f>
        <v>1</v>
      </c>
      <c r="M584" t="s">
        <v>3255</v>
      </c>
      <c r="N584" t="s">
        <v>398</v>
      </c>
      <c r="O584">
        <f>VLOOKUP(N584,city,2,FALSE)</f>
        <v>61</v>
      </c>
      <c r="P584" t="s">
        <v>228</v>
      </c>
      <c r="Q584">
        <f>VLOOKUP(P584,state,2,FALSE)</f>
        <v>23</v>
      </c>
      <c r="R584">
        <v>80219</v>
      </c>
      <c r="S584" t="s">
        <v>21</v>
      </c>
      <c r="T584" s="10">
        <f>VLOOKUP(S584,region,2,FALSE)</f>
        <v>2</v>
      </c>
      <c r="U584" t="s">
        <v>4605</v>
      </c>
      <c r="V584" t="s">
        <v>35</v>
      </c>
      <c r="W584">
        <f>VLOOKUP(U584,product,2,FALSE)</f>
        <v>507</v>
      </c>
      <c r="X584">
        <f>VLOOKUP(V584,category,2,FALSE)</f>
        <v>3</v>
      </c>
      <c r="Y584" t="s">
        <v>3230</v>
      </c>
      <c r="Z584">
        <f>VLOOKUP(Y584,subcategory,2,FALSE)</f>
        <v>8</v>
      </c>
      <c r="AA584" t="s">
        <v>412</v>
      </c>
      <c r="AB584">
        <v>105.584</v>
      </c>
      <c r="AC584">
        <v>2</v>
      </c>
      <c r="AD584">
        <v>0.2</v>
      </c>
      <c r="AE584" s="4">
        <v>9.2386000000000053</v>
      </c>
    </row>
    <row r="585" spans="1:31" x14ac:dyDescent="0.3">
      <c r="A585" s="2">
        <v>584</v>
      </c>
      <c r="B585" t="s">
        <v>9325</v>
      </c>
      <c r="C585">
        <f>VLOOKUP(B585,order,2,FALSE)</f>
        <v>274</v>
      </c>
      <c r="D585" s="3">
        <v>43070</v>
      </c>
      <c r="E585" s="3">
        <v>43074</v>
      </c>
      <c r="F585" t="s">
        <v>25</v>
      </c>
      <c r="G585" s="10">
        <f>VLOOKUP(F585,ship,2,FALSE)</f>
        <v>2</v>
      </c>
      <c r="H585" t="s">
        <v>3486</v>
      </c>
      <c r="I585">
        <f>VLOOKUP(H585,customer,2,FALSE)</f>
        <v>232</v>
      </c>
      <c r="J585" t="s">
        <v>921</v>
      </c>
      <c r="K585" t="s">
        <v>9</v>
      </c>
      <c r="L585">
        <f>VLOOKUP(K585,segment1,2,FALSE)</f>
        <v>1</v>
      </c>
      <c r="M585" t="s">
        <v>3255</v>
      </c>
      <c r="N585" t="s">
        <v>398</v>
      </c>
      <c r="O585">
        <f>VLOOKUP(N585,city,2,FALSE)</f>
        <v>61</v>
      </c>
      <c r="P585" t="s">
        <v>228</v>
      </c>
      <c r="Q585">
        <f>VLOOKUP(P585,state,2,FALSE)</f>
        <v>23</v>
      </c>
      <c r="R585">
        <v>80219</v>
      </c>
      <c r="S585" t="s">
        <v>21</v>
      </c>
      <c r="T585" s="10">
        <f>VLOOKUP(S585,region,2,FALSE)</f>
        <v>2</v>
      </c>
      <c r="U585" t="s">
        <v>4205</v>
      </c>
      <c r="V585" t="s">
        <v>22</v>
      </c>
      <c r="W585">
        <v>293</v>
      </c>
      <c r="X585">
        <f>VLOOKUP(V585,category,2,FALSE)</f>
        <v>2</v>
      </c>
      <c r="Y585" t="s">
        <v>38</v>
      </c>
      <c r="Z585">
        <f>VLOOKUP(Y585,subcategory,2,FALSE)</f>
        <v>10</v>
      </c>
      <c r="AA585" t="s">
        <v>1200</v>
      </c>
      <c r="AB585">
        <v>31.152000000000001</v>
      </c>
      <c r="AC585">
        <v>3</v>
      </c>
      <c r="AD585">
        <v>0.2</v>
      </c>
      <c r="AE585" s="4">
        <v>3.5045999999999964</v>
      </c>
    </row>
    <row r="586" spans="1:31" x14ac:dyDescent="0.3">
      <c r="A586" s="2">
        <v>585</v>
      </c>
      <c r="B586" t="s">
        <v>9325</v>
      </c>
      <c r="C586">
        <f>VLOOKUP(B586,order,2,FALSE)</f>
        <v>274</v>
      </c>
      <c r="D586" s="3">
        <v>43070</v>
      </c>
      <c r="E586" s="3">
        <v>43074</v>
      </c>
      <c r="F586" t="s">
        <v>25</v>
      </c>
      <c r="G586" s="10">
        <f>VLOOKUP(F586,ship,2,FALSE)</f>
        <v>2</v>
      </c>
      <c r="H586" t="s">
        <v>3486</v>
      </c>
      <c r="I586">
        <f>VLOOKUP(H586,customer,2,FALSE)</f>
        <v>232</v>
      </c>
      <c r="J586" t="s">
        <v>921</v>
      </c>
      <c r="K586" t="s">
        <v>9</v>
      </c>
      <c r="L586">
        <f>VLOOKUP(K586,segment1,2,FALSE)</f>
        <v>1</v>
      </c>
      <c r="M586" t="s">
        <v>3255</v>
      </c>
      <c r="N586" t="s">
        <v>398</v>
      </c>
      <c r="O586">
        <f>VLOOKUP(N586,city,2,FALSE)</f>
        <v>61</v>
      </c>
      <c r="P586" t="s">
        <v>228</v>
      </c>
      <c r="Q586">
        <f>VLOOKUP(P586,state,2,FALSE)</f>
        <v>23</v>
      </c>
      <c r="R586">
        <v>80219</v>
      </c>
      <c r="S586" t="s">
        <v>21</v>
      </c>
      <c r="T586" s="10">
        <f>VLOOKUP(S586,region,2,FALSE)</f>
        <v>2</v>
      </c>
      <c r="U586" t="s">
        <v>4606</v>
      </c>
      <c r="V586" t="s">
        <v>22</v>
      </c>
      <c r="W586">
        <f>VLOOKUP(U586,product,2,FALSE)</f>
        <v>508</v>
      </c>
      <c r="X586">
        <f>VLOOKUP(V586,category,2,FALSE)</f>
        <v>2</v>
      </c>
      <c r="Y586" t="s">
        <v>3231</v>
      </c>
      <c r="Z586">
        <f>VLOOKUP(Y586,subcategory,2,FALSE)</f>
        <v>9</v>
      </c>
      <c r="AA586" t="s">
        <v>216</v>
      </c>
      <c r="AB586">
        <v>6.7830000000000004</v>
      </c>
      <c r="AC586">
        <v>7</v>
      </c>
      <c r="AD586">
        <v>0.7</v>
      </c>
      <c r="AE586" s="4">
        <v>-4.7480999999999973</v>
      </c>
    </row>
    <row r="587" spans="1:31" x14ac:dyDescent="0.3">
      <c r="A587" s="2">
        <v>586</v>
      </c>
      <c r="B587" t="s">
        <v>9325</v>
      </c>
      <c r="C587">
        <f>VLOOKUP(B587,order,2,FALSE)</f>
        <v>274</v>
      </c>
      <c r="D587" s="3">
        <v>43070</v>
      </c>
      <c r="E587" s="3">
        <v>43074</v>
      </c>
      <c r="F587" t="s">
        <v>25</v>
      </c>
      <c r="G587" s="10">
        <f>VLOOKUP(F587,ship,2,FALSE)</f>
        <v>2</v>
      </c>
      <c r="H587" t="s">
        <v>3486</v>
      </c>
      <c r="I587">
        <f>VLOOKUP(H587,customer,2,FALSE)</f>
        <v>232</v>
      </c>
      <c r="J587" t="s">
        <v>921</v>
      </c>
      <c r="K587" t="s">
        <v>9</v>
      </c>
      <c r="L587">
        <f>VLOOKUP(K587,segment1,2,FALSE)</f>
        <v>1</v>
      </c>
      <c r="M587" t="s">
        <v>3255</v>
      </c>
      <c r="N587" t="s">
        <v>398</v>
      </c>
      <c r="O587">
        <f>VLOOKUP(N587,city,2,FALSE)</f>
        <v>61</v>
      </c>
      <c r="P587" t="s">
        <v>228</v>
      </c>
      <c r="Q587">
        <f>VLOOKUP(P587,state,2,FALSE)</f>
        <v>23</v>
      </c>
      <c r="R587">
        <v>80219</v>
      </c>
      <c r="S587" t="s">
        <v>21</v>
      </c>
      <c r="T587" s="10">
        <f>VLOOKUP(S587,region,2,FALSE)</f>
        <v>2</v>
      </c>
      <c r="U587" t="s">
        <v>4253</v>
      </c>
      <c r="V587" t="s">
        <v>35</v>
      </c>
      <c r="W587">
        <v>294</v>
      </c>
      <c r="X587">
        <f>VLOOKUP(V587,category,2,FALSE)</f>
        <v>3</v>
      </c>
      <c r="Y587" t="s">
        <v>3230</v>
      </c>
      <c r="Z587">
        <f>VLOOKUP(Y587,subcategory,2,FALSE)</f>
        <v>8</v>
      </c>
      <c r="AA587" t="s">
        <v>1462</v>
      </c>
      <c r="AB587">
        <v>406.36799999999999</v>
      </c>
      <c r="AC587">
        <v>4</v>
      </c>
      <c r="AD587">
        <v>0.2</v>
      </c>
      <c r="AE587" s="4">
        <v>30.477599999999981</v>
      </c>
    </row>
    <row r="588" spans="1:31" x14ac:dyDescent="0.3">
      <c r="A588" s="2">
        <v>587</v>
      </c>
      <c r="B588" t="s">
        <v>6955</v>
      </c>
      <c r="C588">
        <f>VLOOKUP(B588,order,2,FALSE)</f>
        <v>275</v>
      </c>
      <c r="D588" s="3">
        <v>42188</v>
      </c>
      <c r="E588" s="3">
        <v>42194</v>
      </c>
      <c r="F588" t="s">
        <v>25</v>
      </c>
      <c r="G588" s="10">
        <f>VLOOKUP(F588,ship,2,FALSE)</f>
        <v>2</v>
      </c>
      <c r="H588" t="s">
        <v>3487</v>
      </c>
      <c r="I588">
        <f>VLOOKUP(H588,customer,2,FALSE)</f>
        <v>233</v>
      </c>
      <c r="J588" t="s">
        <v>926</v>
      </c>
      <c r="K588" t="s">
        <v>9</v>
      </c>
      <c r="L588">
        <f>VLOOKUP(K588,segment1,2,FALSE)</f>
        <v>1</v>
      </c>
      <c r="M588" t="s">
        <v>3255</v>
      </c>
      <c r="N588" t="s">
        <v>703</v>
      </c>
      <c r="O588">
        <f>VLOOKUP(N588,city,2,FALSE)</f>
        <v>103</v>
      </c>
      <c r="P588" t="s">
        <v>11</v>
      </c>
      <c r="Q588">
        <f>VLOOKUP(P588,state,2,FALSE)</f>
        <v>1</v>
      </c>
      <c r="R588">
        <v>40475</v>
      </c>
      <c r="S588" t="s">
        <v>12</v>
      </c>
      <c r="T588" s="10">
        <f>VLOOKUP(S588,region,2,FALSE)</f>
        <v>1</v>
      </c>
      <c r="U588" t="s">
        <v>4469</v>
      </c>
      <c r="V588" t="s">
        <v>13</v>
      </c>
      <c r="W588">
        <f>VLOOKUP(U588,product,2,FALSE)</f>
        <v>368</v>
      </c>
      <c r="X588">
        <f>VLOOKUP(V588,category,2,FALSE)</f>
        <v>1</v>
      </c>
      <c r="Y588" t="s">
        <v>3226</v>
      </c>
      <c r="Z588">
        <f>VLOOKUP(Y588,subcategory,2,FALSE)</f>
        <v>2</v>
      </c>
      <c r="AA588" t="s">
        <v>1821</v>
      </c>
      <c r="AB588">
        <v>70.98</v>
      </c>
      <c r="AC588">
        <v>1</v>
      </c>
      <c r="AD588">
        <v>0</v>
      </c>
      <c r="AE588" s="4">
        <v>4.968599999999995</v>
      </c>
    </row>
    <row r="589" spans="1:31" x14ac:dyDescent="0.3">
      <c r="A589" s="2">
        <v>588</v>
      </c>
      <c r="B589" t="s">
        <v>6955</v>
      </c>
      <c r="C589">
        <f>VLOOKUP(B589,order,2,FALSE)</f>
        <v>275</v>
      </c>
      <c r="D589" s="3">
        <v>42188</v>
      </c>
      <c r="E589" s="3">
        <v>42194</v>
      </c>
      <c r="F589" t="s">
        <v>25</v>
      </c>
      <c r="G589" s="10">
        <f>VLOOKUP(F589,ship,2,FALSE)</f>
        <v>2</v>
      </c>
      <c r="H589" t="s">
        <v>3487</v>
      </c>
      <c r="I589">
        <f>VLOOKUP(H589,customer,2,FALSE)</f>
        <v>233</v>
      </c>
      <c r="J589" t="s">
        <v>926</v>
      </c>
      <c r="K589" t="s">
        <v>9</v>
      </c>
      <c r="L589">
        <f>VLOOKUP(K589,segment1,2,FALSE)</f>
        <v>1</v>
      </c>
      <c r="M589" t="s">
        <v>3255</v>
      </c>
      <c r="N589" t="s">
        <v>703</v>
      </c>
      <c r="O589">
        <f>VLOOKUP(N589,city,2,FALSE)</f>
        <v>103</v>
      </c>
      <c r="P589" t="s">
        <v>11</v>
      </c>
      <c r="Q589">
        <f>VLOOKUP(P589,state,2,FALSE)</f>
        <v>1</v>
      </c>
      <c r="R589">
        <v>40475</v>
      </c>
      <c r="S589" t="s">
        <v>12</v>
      </c>
      <c r="T589" s="10">
        <f>VLOOKUP(S589,region,2,FALSE)</f>
        <v>1</v>
      </c>
      <c r="U589" t="s">
        <v>4607</v>
      </c>
      <c r="V589" t="s">
        <v>22</v>
      </c>
      <c r="W589">
        <v>295</v>
      </c>
      <c r="X589">
        <f>VLOOKUP(V589,category,2,FALSE)</f>
        <v>2</v>
      </c>
      <c r="Y589" t="s">
        <v>23</v>
      </c>
      <c r="Z589">
        <f>VLOOKUP(Y589,subcategory,2,FALSE)</f>
        <v>3</v>
      </c>
      <c r="AA589" t="s">
        <v>894</v>
      </c>
      <c r="AB589">
        <v>294.93</v>
      </c>
      <c r="AC589">
        <v>3</v>
      </c>
      <c r="AD589">
        <v>0</v>
      </c>
      <c r="AE589" s="4">
        <v>144.51570000000001</v>
      </c>
    </row>
    <row r="590" spans="1:31" x14ac:dyDescent="0.3">
      <c r="A590" s="2">
        <v>589</v>
      </c>
      <c r="B590" t="s">
        <v>8013</v>
      </c>
      <c r="C590">
        <f>VLOOKUP(B590,order,2,FALSE)</f>
        <v>276</v>
      </c>
      <c r="D590" s="3">
        <v>42449</v>
      </c>
      <c r="E590" s="3">
        <v>42453</v>
      </c>
      <c r="F590" t="s">
        <v>25</v>
      </c>
      <c r="G590" s="10">
        <f>VLOOKUP(F590,ship,2,FALSE)</f>
        <v>2</v>
      </c>
      <c r="H590" t="s">
        <v>3488</v>
      </c>
      <c r="I590">
        <f>VLOOKUP(H590,customer,2,FALSE)</f>
        <v>234</v>
      </c>
      <c r="J590" t="s">
        <v>928</v>
      </c>
      <c r="K590" t="s">
        <v>9</v>
      </c>
      <c r="L590">
        <f>VLOOKUP(K590,segment1,2,FALSE)</f>
        <v>1</v>
      </c>
      <c r="M590" t="s">
        <v>3255</v>
      </c>
      <c r="N590" t="s">
        <v>929</v>
      </c>
      <c r="O590">
        <f>VLOOKUP(N590,city,2,FALSE)</f>
        <v>128</v>
      </c>
      <c r="P590" t="s">
        <v>212</v>
      </c>
      <c r="Q590">
        <f>VLOOKUP(P590,state,2,FALSE)</f>
        <v>22</v>
      </c>
      <c r="R590">
        <v>97301</v>
      </c>
      <c r="S590" t="s">
        <v>21</v>
      </c>
      <c r="T590" s="10">
        <f>VLOOKUP(S590,region,2,FALSE)</f>
        <v>2</v>
      </c>
      <c r="U590" t="s">
        <v>4608</v>
      </c>
      <c r="V590" t="s">
        <v>35</v>
      </c>
      <c r="W590">
        <f>VLOOKUP(U590,product,2,FALSE)</f>
        <v>510</v>
      </c>
      <c r="X590">
        <f>VLOOKUP(V590,category,2,FALSE)</f>
        <v>3</v>
      </c>
      <c r="Y590" t="s">
        <v>3230</v>
      </c>
      <c r="Z590">
        <f>VLOOKUP(Y590,subcategory,2,FALSE)</f>
        <v>8</v>
      </c>
      <c r="AA590" t="s">
        <v>1273</v>
      </c>
      <c r="AB590">
        <v>84.784000000000006</v>
      </c>
      <c r="AC590">
        <v>2</v>
      </c>
      <c r="AD590">
        <v>0.2</v>
      </c>
      <c r="AE590" s="4">
        <v>-20.136200000000006</v>
      </c>
    </row>
    <row r="591" spans="1:31" x14ac:dyDescent="0.3">
      <c r="A591" s="2">
        <v>590</v>
      </c>
      <c r="B591" t="s">
        <v>8013</v>
      </c>
      <c r="C591">
        <f>VLOOKUP(B591,order,2,FALSE)</f>
        <v>276</v>
      </c>
      <c r="D591" s="3">
        <v>42449</v>
      </c>
      <c r="E591" s="3">
        <v>42453</v>
      </c>
      <c r="F591" t="s">
        <v>25</v>
      </c>
      <c r="G591" s="10">
        <f>VLOOKUP(F591,ship,2,FALSE)</f>
        <v>2</v>
      </c>
      <c r="H591" t="s">
        <v>3488</v>
      </c>
      <c r="I591">
        <f>VLOOKUP(H591,customer,2,FALSE)</f>
        <v>234</v>
      </c>
      <c r="J591" t="s">
        <v>928</v>
      </c>
      <c r="K591" t="s">
        <v>9</v>
      </c>
      <c r="L591">
        <f>VLOOKUP(K591,segment1,2,FALSE)</f>
        <v>1</v>
      </c>
      <c r="M591" t="s">
        <v>3255</v>
      </c>
      <c r="N591" t="s">
        <v>929</v>
      </c>
      <c r="O591">
        <f>VLOOKUP(N591,city,2,FALSE)</f>
        <v>128</v>
      </c>
      <c r="P591" t="s">
        <v>212</v>
      </c>
      <c r="Q591">
        <f>VLOOKUP(P591,state,2,FALSE)</f>
        <v>22</v>
      </c>
      <c r="R591">
        <v>97301</v>
      </c>
      <c r="S591" t="s">
        <v>21</v>
      </c>
      <c r="T591" s="10">
        <f>VLOOKUP(S591,region,2,FALSE)</f>
        <v>2</v>
      </c>
      <c r="U591" t="s">
        <v>4609</v>
      </c>
      <c r="V591" t="s">
        <v>22</v>
      </c>
      <c r="W591">
        <v>296</v>
      </c>
      <c r="X591">
        <f>VLOOKUP(V591,category,2,FALSE)</f>
        <v>2</v>
      </c>
      <c r="Y591" t="s">
        <v>45</v>
      </c>
      <c r="Z591">
        <f>VLOOKUP(Y591,subcategory,2,FALSE)</f>
        <v>11</v>
      </c>
      <c r="AA591" t="s">
        <v>2323</v>
      </c>
      <c r="AB591">
        <v>20.736000000000004</v>
      </c>
      <c r="AC591">
        <v>4</v>
      </c>
      <c r="AD591">
        <v>0.2</v>
      </c>
      <c r="AE591" s="4">
        <v>7.2576000000000001</v>
      </c>
    </row>
    <row r="592" spans="1:31" x14ac:dyDescent="0.3">
      <c r="A592" s="2">
        <v>591</v>
      </c>
      <c r="B592" t="s">
        <v>8013</v>
      </c>
      <c r="C592">
        <f>VLOOKUP(B592,order,2,FALSE)</f>
        <v>276</v>
      </c>
      <c r="D592" s="3">
        <v>42449</v>
      </c>
      <c r="E592" s="3">
        <v>42453</v>
      </c>
      <c r="F592" t="s">
        <v>25</v>
      </c>
      <c r="G592" s="10">
        <f>VLOOKUP(F592,ship,2,FALSE)</f>
        <v>2</v>
      </c>
      <c r="H592" t="s">
        <v>3488</v>
      </c>
      <c r="I592">
        <f>VLOOKUP(H592,customer,2,FALSE)</f>
        <v>234</v>
      </c>
      <c r="J592" t="s">
        <v>928</v>
      </c>
      <c r="K592" t="s">
        <v>9</v>
      </c>
      <c r="L592">
        <f>VLOOKUP(K592,segment1,2,FALSE)</f>
        <v>1</v>
      </c>
      <c r="M592" t="s">
        <v>3255</v>
      </c>
      <c r="N592" t="s">
        <v>929</v>
      </c>
      <c r="O592">
        <f>VLOOKUP(N592,city,2,FALSE)</f>
        <v>128</v>
      </c>
      <c r="P592" t="s">
        <v>212</v>
      </c>
      <c r="Q592">
        <f>VLOOKUP(P592,state,2,FALSE)</f>
        <v>22</v>
      </c>
      <c r="R592">
        <v>97301</v>
      </c>
      <c r="S592" t="s">
        <v>21</v>
      </c>
      <c r="T592" s="10">
        <f>VLOOKUP(S592,region,2,FALSE)</f>
        <v>2</v>
      </c>
      <c r="U592" t="s">
        <v>4541</v>
      </c>
      <c r="V592" t="s">
        <v>22</v>
      </c>
      <c r="W592">
        <f>VLOOKUP(U592,product,2,FALSE)</f>
        <v>441</v>
      </c>
      <c r="X592">
        <f>VLOOKUP(V592,category,2,FALSE)</f>
        <v>2</v>
      </c>
      <c r="Y592" t="s">
        <v>3231</v>
      </c>
      <c r="Z592">
        <f>VLOOKUP(Y592,subcategory,2,FALSE)</f>
        <v>9</v>
      </c>
      <c r="AA592" t="s">
        <v>628</v>
      </c>
      <c r="AB592">
        <v>16.821000000000005</v>
      </c>
      <c r="AC592">
        <v>3</v>
      </c>
      <c r="AD592">
        <v>0.7</v>
      </c>
      <c r="AE592" s="4">
        <v>-12.896100000000004</v>
      </c>
    </row>
    <row r="593" spans="1:31" x14ac:dyDescent="0.3">
      <c r="A593" s="2">
        <v>592</v>
      </c>
      <c r="B593" t="s">
        <v>8013</v>
      </c>
      <c r="C593">
        <f>VLOOKUP(B593,order,2,FALSE)</f>
        <v>276</v>
      </c>
      <c r="D593" s="3">
        <v>42449</v>
      </c>
      <c r="E593" s="3">
        <v>42453</v>
      </c>
      <c r="F593" t="s">
        <v>25</v>
      </c>
      <c r="G593" s="10">
        <f>VLOOKUP(F593,ship,2,FALSE)</f>
        <v>2</v>
      </c>
      <c r="H593" t="s">
        <v>3488</v>
      </c>
      <c r="I593">
        <f>VLOOKUP(H593,customer,2,FALSE)</f>
        <v>234</v>
      </c>
      <c r="J593" t="s">
        <v>928</v>
      </c>
      <c r="K593" t="s">
        <v>9</v>
      </c>
      <c r="L593">
        <f>VLOOKUP(K593,segment1,2,FALSE)</f>
        <v>1</v>
      </c>
      <c r="M593" t="s">
        <v>3255</v>
      </c>
      <c r="N593" t="s">
        <v>929</v>
      </c>
      <c r="O593">
        <f>VLOOKUP(N593,city,2,FALSE)</f>
        <v>128</v>
      </c>
      <c r="P593" t="s">
        <v>212</v>
      </c>
      <c r="Q593">
        <f>VLOOKUP(P593,state,2,FALSE)</f>
        <v>22</v>
      </c>
      <c r="R593">
        <v>97301</v>
      </c>
      <c r="S593" t="s">
        <v>21</v>
      </c>
      <c r="T593" s="10">
        <f>VLOOKUP(S593,region,2,FALSE)</f>
        <v>2</v>
      </c>
      <c r="U593" t="s">
        <v>4610</v>
      </c>
      <c r="V593" t="s">
        <v>22</v>
      </c>
      <c r="W593">
        <v>297</v>
      </c>
      <c r="X593">
        <f>VLOOKUP(V593,category,2,FALSE)</f>
        <v>2</v>
      </c>
      <c r="Y593" t="s">
        <v>45</v>
      </c>
      <c r="Z593">
        <f>VLOOKUP(Y593,subcategory,2,FALSE)</f>
        <v>11</v>
      </c>
      <c r="AA593" t="s">
        <v>1453</v>
      </c>
      <c r="AB593">
        <v>10.368000000000002</v>
      </c>
      <c r="AC593">
        <v>2</v>
      </c>
      <c r="AD593">
        <v>0.2</v>
      </c>
      <c r="AE593" s="4">
        <v>3.6288</v>
      </c>
    </row>
    <row r="594" spans="1:31" x14ac:dyDescent="0.3">
      <c r="A594" s="2">
        <v>593</v>
      </c>
      <c r="B594" t="s">
        <v>5984</v>
      </c>
      <c r="C594">
        <f>VLOOKUP(B594,order,2,FALSE)</f>
        <v>277</v>
      </c>
      <c r="D594" s="3">
        <v>41648</v>
      </c>
      <c r="E594" s="3">
        <v>41652</v>
      </c>
      <c r="F594" t="s">
        <v>25</v>
      </c>
      <c r="G594" s="10">
        <f>VLOOKUP(F594,ship,2,FALSE)</f>
        <v>2</v>
      </c>
      <c r="H594" t="s">
        <v>3489</v>
      </c>
      <c r="I594">
        <f>VLOOKUP(H594,customer,2,FALSE)</f>
        <v>235</v>
      </c>
      <c r="J594" t="s">
        <v>933</v>
      </c>
      <c r="K594" t="s">
        <v>9</v>
      </c>
      <c r="L594">
        <f>VLOOKUP(K594,segment1,2,FALSE)</f>
        <v>1</v>
      </c>
      <c r="M594" t="s">
        <v>3255</v>
      </c>
      <c r="N594" t="s">
        <v>934</v>
      </c>
      <c r="O594">
        <f>VLOOKUP(N594,city,2,FALSE)</f>
        <v>129</v>
      </c>
      <c r="P594" t="s">
        <v>54</v>
      </c>
      <c r="Q594">
        <f>VLOOKUP(P594,state,2,FALSE)</f>
        <v>6</v>
      </c>
      <c r="R594">
        <v>78041</v>
      </c>
      <c r="S594" t="s">
        <v>55</v>
      </c>
      <c r="T594" s="10">
        <f>VLOOKUP(S594,region,2,FALSE)</f>
        <v>3</v>
      </c>
      <c r="U594" t="s">
        <v>4611</v>
      </c>
      <c r="V594" t="s">
        <v>22</v>
      </c>
      <c r="W594">
        <f>VLOOKUP(U594,product,2,FALSE)</f>
        <v>513</v>
      </c>
      <c r="X594">
        <f>VLOOKUP(V594,category,2,FALSE)</f>
        <v>2</v>
      </c>
      <c r="Y594" t="s">
        <v>3229</v>
      </c>
      <c r="Z594">
        <f>VLOOKUP(Y594,subcategory,2,FALSE)</f>
        <v>7</v>
      </c>
      <c r="AA594" t="s">
        <v>638</v>
      </c>
      <c r="AB594">
        <v>9.3439999999999994</v>
      </c>
      <c r="AC594">
        <v>2</v>
      </c>
      <c r="AD594">
        <v>0.2</v>
      </c>
      <c r="AE594" s="4">
        <v>1.1679999999999997</v>
      </c>
    </row>
    <row r="595" spans="1:31" x14ac:dyDescent="0.3">
      <c r="A595" s="2">
        <v>594</v>
      </c>
      <c r="B595" t="s">
        <v>5984</v>
      </c>
      <c r="C595">
        <f>VLOOKUP(B595,order,2,FALSE)</f>
        <v>277</v>
      </c>
      <c r="D595" s="3">
        <v>41648</v>
      </c>
      <c r="E595" s="3">
        <v>41652</v>
      </c>
      <c r="F595" t="s">
        <v>25</v>
      </c>
      <c r="G595" s="10">
        <f>VLOOKUP(F595,ship,2,FALSE)</f>
        <v>2</v>
      </c>
      <c r="H595" t="s">
        <v>3489</v>
      </c>
      <c r="I595">
        <f>VLOOKUP(H595,customer,2,FALSE)</f>
        <v>235</v>
      </c>
      <c r="J595" t="s">
        <v>933</v>
      </c>
      <c r="K595" t="s">
        <v>9</v>
      </c>
      <c r="L595">
        <f>VLOOKUP(K595,segment1,2,FALSE)</f>
        <v>1</v>
      </c>
      <c r="M595" t="s">
        <v>3255</v>
      </c>
      <c r="N595" t="s">
        <v>934</v>
      </c>
      <c r="O595">
        <f>VLOOKUP(N595,city,2,FALSE)</f>
        <v>129</v>
      </c>
      <c r="P595" t="s">
        <v>54</v>
      </c>
      <c r="Q595">
        <f>VLOOKUP(P595,state,2,FALSE)</f>
        <v>6</v>
      </c>
      <c r="R595">
        <v>78041</v>
      </c>
      <c r="S595" t="s">
        <v>55</v>
      </c>
      <c r="T595" s="10">
        <f>VLOOKUP(S595,region,2,FALSE)</f>
        <v>3</v>
      </c>
      <c r="U595" t="s">
        <v>4305</v>
      </c>
      <c r="V595" t="s">
        <v>35</v>
      </c>
      <c r="W595">
        <v>298</v>
      </c>
      <c r="X595">
        <f>VLOOKUP(V595,category,2,FALSE)</f>
        <v>3</v>
      </c>
      <c r="Y595" t="s">
        <v>3232</v>
      </c>
      <c r="Z595">
        <f>VLOOKUP(Y595,subcategory,2,FALSE)</f>
        <v>12</v>
      </c>
      <c r="AA595" t="s">
        <v>446</v>
      </c>
      <c r="AB595">
        <v>31.200000000000003</v>
      </c>
      <c r="AC595">
        <v>3</v>
      </c>
      <c r="AD595">
        <v>0.2</v>
      </c>
      <c r="AE595" s="4">
        <v>9.7499999999999964</v>
      </c>
    </row>
    <row r="596" spans="1:31" x14ac:dyDescent="0.3">
      <c r="A596" s="2">
        <v>595</v>
      </c>
      <c r="B596" t="s">
        <v>5985</v>
      </c>
      <c r="C596">
        <f>VLOOKUP(B596,order,2,FALSE)</f>
        <v>278</v>
      </c>
      <c r="D596" s="3">
        <v>41859</v>
      </c>
      <c r="E596" s="3">
        <v>41866</v>
      </c>
      <c r="F596" t="s">
        <v>25</v>
      </c>
      <c r="G596" s="10">
        <f>VLOOKUP(F596,ship,2,FALSE)</f>
        <v>2</v>
      </c>
      <c r="H596" t="s">
        <v>3490</v>
      </c>
      <c r="I596">
        <f>VLOOKUP(H596,customer,2,FALSE)</f>
        <v>236</v>
      </c>
      <c r="J596" t="s">
        <v>937</v>
      </c>
      <c r="K596" t="s">
        <v>9</v>
      </c>
      <c r="L596">
        <f>VLOOKUP(K596,segment1,2,FALSE)</f>
        <v>1</v>
      </c>
      <c r="M596" t="s">
        <v>3255</v>
      </c>
      <c r="N596" t="s">
        <v>466</v>
      </c>
      <c r="O596">
        <f>VLOOKUP(N596,city,2,FALSE)</f>
        <v>71</v>
      </c>
      <c r="P596" t="s">
        <v>20</v>
      </c>
      <c r="Q596">
        <f>VLOOKUP(P596,state,2,FALSE)</f>
        <v>2</v>
      </c>
      <c r="R596">
        <v>92024</v>
      </c>
      <c r="S596" t="s">
        <v>21</v>
      </c>
      <c r="T596" s="10">
        <f>VLOOKUP(S596,region,2,FALSE)</f>
        <v>2</v>
      </c>
      <c r="U596" t="s">
        <v>4612</v>
      </c>
      <c r="V596" t="s">
        <v>22</v>
      </c>
      <c r="W596">
        <f>VLOOKUP(U596,product,2,FALSE)</f>
        <v>514</v>
      </c>
      <c r="X596">
        <f>VLOOKUP(V596,category,2,FALSE)</f>
        <v>2</v>
      </c>
      <c r="Y596" t="s">
        <v>38</v>
      </c>
      <c r="Z596">
        <f>VLOOKUP(Y596,subcategory,2,FALSE)</f>
        <v>10</v>
      </c>
      <c r="AA596" t="s">
        <v>341</v>
      </c>
      <c r="AB596">
        <v>76.12</v>
      </c>
      <c r="AC596">
        <v>2</v>
      </c>
      <c r="AD596">
        <v>0</v>
      </c>
      <c r="AE596" s="4">
        <v>22.074799999999996</v>
      </c>
    </row>
    <row r="597" spans="1:31" x14ac:dyDescent="0.3">
      <c r="A597" s="2">
        <v>596</v>
      </c>
      <c r="B597" t="s">
        <v>5985</v>
      </c>
      <c r="C597">
        <f>VLOOKUP(B597,order,2,FALSE)</f>
        <v>278</v>
      </c>
      <c r="D597" s="3">
        <v>41859</v>
      </c>
      <c r="E597" s="3">
        <v>41866</v>
      </c>
      <c r="F597" t="s">
        <v>25</v>
      </c>
      <c r="G597" s="10">
        <f>VLOOKUP(F597,ship,2,FALSE)</f>
        <v>2</v>
      </c>
      <c r="H597" t="s">
        <v>3490</v>
      </c>
      <c r="I597">
        <f>VLOOKUP(H597,customer,2,FALSE)</f>
        <v>236</v>
      </c>
      <c r="J597" t="s">
        <v>937</v>
      </c>
      <c r="K597" t="s">
        <v>9</v>
      </c>
      <c r="L597">
        <f>VLOOKUP(K597,segment1,2,FALSE)</f>
        <v>1</v>
      </c>
      <c r="M597" t="s">
        <v>3255</v>
      </c>
      <c r="N597" t="s">
        <v>466</v>
      </c>
      <c r="O597">
        <f>VLOOKUP(N597,city,2,FALSE)</f>
        <v>71</v>
      </c>
      <c r="P597" t="s">
        <v>20</v>
      </c>
      <c r="Q597">
        <f>VLOOKUP(P597,state,2,FALSE)</f>
        <v>2</v>
      </c>
      <c r="R597">
        <v>92024</v>
      </c>
      <c r="S597" t="s">
        <v>21</v>
      </c>
      <c r="T597" s="10">
        <f>VLOOKUP(S597,region,2,FALSE)</f>
        <v>2</v>
      </c>
      <c r="U597" t="s">
        <v>4464</v>
      </c>
      <c r="V597" t="s">
        <v>35</v>
      </c>
      <c r="W597">
        <v>299</v>
      </c>
      <c r="X597">
        <f>VLOOKUP(V597,category,2,FALSE)</f>
        <v>3</v>
      </c>
      <c r="Y597" t="s">
        <v>3236</v>
      </c>
      <c r="Z597">
        <f>VLOOKUP(Y597,subcategory,2,FALSE)</f>
        <v>17</v>
      </c>
      <c r="AA597" t="s">
        <v>2630</v>
      </c>
      <c r="AB597">
        <v>1199.9760000000001</v>
      </c>
      <c r="AC597">
        <v>3</v>
      </c>
      <c r="AD597">
        <v>0.2</v>
      </c>
      <c r="AE597" s="4">
        <v>434.99130000000002</v>
      </c>
    </row>
    <row r="598" spans="1:31" x14ac:dyDescent="0.3">
      <c r="A598" s="2">
        <v>597</v>
      </c>
      <c r="B598" t="s">
        <v>5985</v>
      </c>
      <c r="C598">
        <f>VLOOKUP(B598,order,2,FALSE)</f>
        <v>278</v>
      </c>
      <c r="D598" s="3">
        <v>41859</v>
      </c>
      <c r="E598" s="3">
        <v>41866</v>
      </c>
      <c r="F598" t="s">
        <v>25</v>
      </c>
      <c r="G598" s="10">
        <f>VLOOKUP(F598,ship,2,FALSE)</f>
        <v>2</v>
      </c>
      <c r="H598" t="s">
        <v>3490</v>
      </c>
      <c r="I598">
        <f>VLOOKUP(H598,customer,2,FALSE)</f>
        <v>236</v>
      </c>
      <c r="J598" t="s">
        <v>937</v>
      </c>
      <c r="K598" t="s">
        <v>9</v>
      </c>
      <c r="L598">
        <f>VLOOKUP(K598,segment1,2,FALSE)</f>
        <v>1</v>
      </c>
      <c r="M598" t="s">
        <v>3255</v>
      </c>
      <c r="N598" t="s">
        <v>466</v>
      </c>
      <c r="O598">
        <f>VLOOKUP(N598,city,2,FALSE)</f>
        <v>71</v>
      </c>
      <c r="P598" t="s">
        <v>20</v>
      </c>
      <c r="Q598">
        <f>VLOOKUP(P598,state,2,FALSE)</f>
        <v>2</v>
      </c>
      <c r="R598">
        <v>92024</v>
      </c>
      <c r="S598" t="s">
        <v>21</v>
      </c>
      <c r="T598" s="10">
        <f>VLOOKUP(S598,region,2,FALSE)</f>
        <v>2</v>
      </c>
      <c r="U598" t="s">
        <v>4394</v>
      </c>
      <c r="V598" t="s">
        <v>35</v>
      </c>
      <c r="W598">
        <f>VLOOKUP(U598,product,2,FALSE)</f>
        <v>289</v>
      </c>
      <c r="X598">
        <f>VLOOKUP(V598,category,2,FALSE)</f>
        <v>3</v>
      </c>
      <c r="Y598" t="s">
        <v>3230</v>
      </c>
      <c r="Z598">
        <f>VLOOKUP(Y598,subcategory,2,FALSE)</f>
        <v>8</v>
      </c>
      <c r="AA598" t="s">
        <v>342</v>
      </c>
      <c r="AB598">
        <v>445.96000000000004</v>
      </c>
      <c r="AC598">
        <v>5</v>
      </c>
      <c r="AD598">
        <v>0.2</v>
      </c>
      <c r="AE598" s="4">
        <v>55.744999999999948</v>
      </c>
    </row>
    <row r="599" spans="1:31" x14ac:dyDescent="0.3">
      <c r="A599" s="2">
        <v>598</v>
      </c>
      <c r="B599" t="s">
        <v>5985</v>
      </c>
      <c r="C599">
        <f>VLOOKUP(B599,order,2,FALSE)</f>
        <v>278</v>
      </c>
      <c r="D599" s="3">
        <v>41859</v>
      </c>
      <c r="E599" s="3">
        <v>41866</v>
      </c>
      <c r="F599" t="s">
        <v>25</v>
      </c>
      <c r="G599" s="10">
        <f>VLOOKUP(F599,ship,2,FALSE)</f>
        <v>2</v>
      </c>
      <c r="H599" t="s">
        <v>3490</v>
      </c>
      <c r="I599">
        <f>VLOOKUP(H599,customer,2,FALSE)</f>
        <v>236</v>
      </c>
      <c r="J599" t="s">
        <v>937</v>
      </c>
      <c r="K599" t="s">
        <v>9</v>
      </c>
      <c r="L599">
        <f>VLOOKUP(K599,segment1,2,FALSE)</f>
        <v>1</v>
      </c>
      <c r="M599" t="s">
        <v>3255</v>
      </c>
      <c r="N599" t="s">
        <v>466</v>
      </c>
      <c r="O599">
        <f>VLOOKUP(N599,city,2,FALSE)</f>
        <v>71</v>
      </c>
      <c r="P599" t="s">
        <v>20</v>
      </c>
      <c r="Q599">
        <f>VLOOKUP(P599,state,2,FALSE)</f>
        <v>2</v>
      </c>
      <c r="R599">
        <v>92024</v>
      </c>
      <c r="S599" t="s">
        <v>21</v>
      </c>
      <c r="T599" s="10">
        <f>VLOOKUP(S599,region,2,FALSE)</f>
        <v>2</v>
      </c>
      <c r="U599" t="s">
        <v>4613</v>
      </c>
      <c r="V599" t="s">
        <v>13</v>
      </c>
      <c r="W599">
        <v>300</v>
      </c>
      <c r="X599">
        <f>VLOOKUP(V599,category,2,FALSE)</f>
        <v>1</v>
      </c>
      <c r="Y599" t="s">
        <v>3228</v>
      </c>
      <c r="Z599">
        <f>VLOOKUP(Y599,subcategory,2,FALSE)</f>
        <v>6</v>
      </c>
      <c r="AA599" t="s">
        <v>3013</v>
      </c>
      <c r="AB599">
        <v>327.76</v>
      </c>
      <c r="AC599">
        <v>8</v>
      </c>
      <c r="AD599">
        <v>0</v>
      </c>
      <c r="AE599" s="4">
        <v>91.772800000000018</v>
      </c>
    </row>
    <row r="600" spans="1:31" x14ac:dyDescent="0.3">
      <c r="A600" s="2">
        <v>599</v>
      </c>
      <c r="B600" t="s">
        <v>8014</v>
      </c>
      <c r="C600">
        <f>VLOOKUP(B600,order,2,FALSE)</f>
        <v>279</v>
      </c>
      <c r="D600" s="3">
        <v>42565</v>
      </c>
      <c r="E600" s="3">
        <v>42567</v>
      </c>
      <c r="F600" t="s">
        <v>97</v>
      </c>
      <c r="G600" s="10">
        <f>VLOOKUP(F600,ship,2,FALSE)</f>
        <v>3</v>
      </c>
      <c r="H600" t="s">
        <v>3491</v>
      </c>
      <c r="I600">
        <f>VLOOKUP(H600,customer,2,FALSE)</f>
        <v>237</v>
      </c>
      <c r="J600" t="s">
        <v>941</v>
      </c>
      <c r="K600" t="s">
        <v>9</v>
      </c>
      <c r="L600">
        <f>VLOOKUP(K600,segment1,2,FALSE)</f>
        <v>1</v>
      </c>
      <c r="M600" t="s">
        <v>3255</v>
      </c>
      <c r="N600" t="s">
        <v>77</v>
      </c>
      <c r="O600">
        <f>VLOOKUP(N600,city,2,FALSE)</f>
        <v>11</v>
      </c>
      <c r="P600" t="s">
        <v>78</v>
      </c>
      <c r="Q600">
        <f>VLOOKUP(P600,state,2,FALSE)</f>
        <v>10</v>
      </c>
      <c r="R600">
        <v>19134</v>
      </c>
      <c r="S600" t="s">
        <v>79</v>
      </c>
      <c r="T600" s="10">
        <f>VLOOKUP(S600,region,2,FALSE)</f>
        <v>4</v>
      </c>
      <c r="U600" t="s">
        <v>4614</v>
      </c>
      <c r="V600" t="s">
        <v>22</v>
      </c>
      <c r="W600">
        <f>VLOOKUP(U600,product,2,FALSE)</f>
        <v>516</v>
      </c>
      <c r="X600">
        <f>VLOOKUP(V600,category,2,FALSE)</f>
        <v>2</v>
      </c>
      <c r="Y600" t="s">
        <v>3233</v>
      </c>
      <c r="Z600">
        <f>VLOOKUP(Y600,subcategory,2,FALSE)</f>
        <v>15</v>
      </c>
      <c r="AA600" t="s">
        <v>3193</v>
      </c>
      <c r="AB600">
        <v>11.632</v>
      </c>
      <c r="AC600">
        <v>2</v>
      </c>
      <c r="AD600">
        <v>0.2</v>
      </c>
      <c r="AE600" s="4">
        <v>1.0178000000000007</v>
      </c>
    </row>
    <row r="601" spans="1:31" x14ac:dyDescent="0.3">
      <c r="A601" s="2">
        <v>600</v>
      </c>
      <c r="B601" t="s">
        <v>8015</v>
      </c>
      <c r="C601">
        <f>VLOOKUP(B601,order,2,FALSE)</f>
        <v>280</v>
      </c>
      <c r="D601" s="3">
        <v>42567</v>
      </c>
      <c r="E601" s="3">
        <v>42572</v>
      </c>
      <c r="F601" t="s">
        <v>25</v>
      </c>
      <c r="G601" s="10">
        <f>VLOOKUP(F601,ship,2,FALSE)</f>
        <v>2</v>
      </c>
      <c r="H601" t="s">
        <v>3492</v>
      </c>
      <c r="I601">
        <f>VLOOKUP(H601,customer,2,FALSE)</f>
        <v>238</v>
      </c>
      <c r="J601" t="s">
        <v>943</v>
      </c>
      <c r="K601" t="s">
        <v>9</v>
      </c>
      <c r="L601">
        <f>VLOOKUP(K601,segment1,2,FALSE)</f>
        <v>1</v>
      </c>
      <c r="M601" t="s">
        <v>3255</v>
      </c>
      <c r="N601" t="s">
        <v>77</v>
      </c>
      <c r="O601">
        <f>VLOOKUP(N601,city,2,FALSE)</f>
        <v>11</v>
      </c>
      <c r="P601" t="s">
        <v>78</v>
      </c>
      <c r="Q601">
        <f>VLOOKUP(P601,state,2,FALSE)</f>
        <v>10</v>
      </c>
      <c r="R601">
        <v>19120</v>
      </c>
      <c r="S601" t="s">
        <v>79</v>
      </c>
      <c r="T601" s="10">
        <f>VLOOKUP(S601,region,2,FALSE)</f>
        <v>4</v>
      </c>
      <c r="U601" t="s">
        <v>4083</v>
      </c>
      <c r="V601" t="s">
        <v>35</v>
      </c>
      <c r="W601">
        <v>301</v>
      </c>
      <c r="X601">
        <f>VLOOKUP(V601,category,2,FALSE)</f>
        <v>3</v>
      </c>
      <c r="Y601" t="s">
        <v>3230</v>
      </c>
      <c r="Z601">
        <f>VLOOKUP(Y601,subcategory,2,FALSE)</f>
        <v>8</v>
      </c>
      <c r="AA601" t="s">
        <v>1867</v>
      </c>
      <c r="AB601">
        <v>143.98199999999997</v>
      </c>
      <c r="AC601">
        <v>3</v>
      </c>
      <c r="AD601">
        <v>0.4</v>
      </c>
      <c r="AE601" s="4">
        <v>-28.796400000000006</v>
      </c>
    </row>
    <row r="602" spans="1:31" x14ac:dyDescent="0.3">
      <c r="A602" s="2">
        <v>601</v>
      </c>
      <c r="B602" t="s">
        <v>8015</v>
      </c>
      <c r="C602">
        <f>VLOOKUP(B602,order,2,FALSE)</f>
        <v>280</v>
      </c>
      <c r="D602" s="3">
        <v>42567</v>
      </c>
      <c r="E602" s="3">
        <v>42572</v>
      </c>
      <c r="F602" t="s">
        <v>25</v>
      </c>
      <c r="G602" s="10">
        <f>VLOOKUP(F602,ship,2,FALSE)</f>
        <v>2</v>
      </c>
      <c r="H602" t="s">
        <v>3492</v>
      </c>
      <c r="I602">
        <f>VLOOKUP(H602,customer,2,FALSE)</f>
        <v>238</v>
      </c>
      <c r="J602" t="s">
        <v>943</v>
      </c>
      <c r="K602" t="s">
        <v>9</v>
      </c>
      <c r="L602">
        <f>VLOOKUP(K602,segment1,2,FALSE)</f>
        <v>1</v>
      </c>
      <c r="M602" t="s">
        <v>3255</v>
      </c>
      <c r="N602" t="s">
        <v>77</v>
      </c>
      <c r="O602">
        <f>VLOOKUP(N602,city,2,FALSE)</f>
        <v>11</v>
      </c>
      <c r="P602" t="s">
        <v>78</v>
      </c>
      <c r="Q602">
        <f>VLOOKUP(P602,state,2,FALSE)</f>
        <v>10</v>
      </c>
      <c r="R602">
        <v>19120</v>
      </c>
      <c r="S602" t="s">
        <v>79</v>
      </c>
      <c r="T602" s="10">
        <f>VLOOKUP(S602,region,2,FALSE)</f>
        <v>4</v>
      </c>
      <c r="U602" t="s">
        <v>4615</v>
      </c>
      <c r="V602" t="s">
        <v>35</v>
      </c>
      <c r="W602">
        <f>VLOOKUP(U602,product,2,FALSE)</f>
        <v>518</v>
      </c>
      <c r="X602">
        <f>VLOOKUP(V602,category,2,FALSE)</f>
        <v>3</v>
      </c>
      <c r="Y602" t="s">
        <v>3230</v>
      </c>
      <c r="Z602">
        <f>VLOOKUP(Y602,subcategory,2,FALSE)</f>
        <v>8</v>
      </c>
      <c r="AA602" t="s">
        <v>2492</v>
      </c>
      <c r="AB602">
        <v>494.37599999999998</v>
      </c>
      <c r="AC602">
        <v>4</v>
      </c>
      <c r="AD602">
        <v>0.4</v>
      </c>
      <c r="AE602" s="4">
        <v>-115.35440000000006</v>
      </c>
    </row>
    <row r="603" spans="1:31" x14ac:dyDescent="0.3">
      <c r="A603" s="2">
        <v>602</v>
      </c>
      <c r="B603" t="s">
        <v>8015</v>
      </c>
      <c r="C603">
        <f>VLOOKUP(B603,order,2,FALSE)</f>
        <v>280</v>
      </c>
      <c r="D603" s="3">
        <v>42567</v>
      </c>
      <c r="E603" s="3">
        <v>42572</v>
      </c>
      <c r="F603" t="s">
        <v>25</v>
      </c>
      <c r="G603" s="10">
        <f>VLOOKUP(F603,ship,2,FALSE)</f>
        <v>2</v>
      </c>
      <c r="H603" t="s">
        <v>3492</v>
      </c>
      <c r="I603">
        <f>VLOOKUP(H603,customer,2,FALSE)</f>
        <v>238</v>
      </c>
      <c r="J603" t="s">
        <v>943</v>
      </c>
      <c r="K603" t="s">
        <v>9</v>
      </c>
      <c r="L603">
        <f>VLOOKUP(K603,segment1,2,FALSE)</f>
        <v>1</v>
      </c>
      <c r="M603" t="s">
        <v>3255</v>
      </c>
      <c r="N603" t="s">
        <v>77</v>
      </c>
      <c r="O603">
        <f>VLOOKUP(N603,city,2,FALSE)</f>
        <v>11</v>
      </c>
      <c r="P603" t="s">
        <v>78</v>
      </c>
      <c r="Q603">
        <f>VLOOKUP(P603,state,2,FALSE)</f>
        <v>10</v>
      </c>
      <c r="R603">
        <v>19120</v>
      </c>
      <c r="S603" t="s">
        <v>79</v>
      </c>
      <c r="T603" s="10">
        <f>VLOOKUP(S603,region,2,FALSE)</f>
        <v>4</v>
      </c>
      <c r="U603" t="s">
        <v>4602</v>
      </c>
      <c r="V603" t="s">
        <v>22</v>
      </c>
      <c r="W603">
        <v>302</v>
      </c>
      <c r="X603">
        <f>VLOOKUP(V603,category,2,FALSE)</f>
        <v>2</v>
      </c>
      <c r="Y603" t="s">
        <v>3233</v>
      </c>
      <c r="Z603">
        <f>VLOOKUP(Y603,subcategory,2,FALSE)</f>
        <v>15</v>
      </c>
      <c r="AA603" t="s">
        <v>2348</v>
      </c>
      <c r="AB603">
        <v>5.84</v>
      </c>
      <c r="AC603">
        <v>2</v>
      </c>
      <c r="AD603">
        <v>0.2</v>
      </c>
      <c r="AE603" s="4">
        <v>0.72999999999999954</v>
      </c>
    </row>
    <row r="604" spans="1:31" x14ac:dyDescent="0.3">
      <c r="A604" s="2">
        <v>603</v>
      </c>
      <c r="B604" t="s">
        <v>5986</v>
      </c>
      <c r="C604">
        <f>VLOOKUP(B604,order,2,FALSE)</f>
        <v>281</v>
      </c>
      <c r="D604" s="3">
        <v>41713</v>
      </c>
      <c r="E604" s="3">
        <v>41717</v>
      </c>
      <c r="F604" t="s">
        <v>25</v>
      </c>
      <c r="G604" s="10">
        <f>VLOOKUP(F604,ship,2,FALSE)</f>
        <v>2</v>
      </c>
      <c r="H604" t="s">
        <v>3493</v>
      </c>
      <c r="I604">
        <f>VLOOKUP(H604,customer,2,FALSE)</f>
        <v>239</v>
      </c>
      <c r="J604" t="s">
        <v>946</v>
      </c>
      <c r="K604" t="s">
        <v>9</v>
      </c>
      <c r="L604">
        <f>VLOOKUP(K604,segment1,2,FALSE)</f>
        <v>1</v>
      </c>
      <c r="M604" t="s">
        <v>3255</v>
      </c>
      <c r="N604" t="s">
        <v>442</v>
      </c>
      <c r="O604">
        <f>VLOOKUP(N604,city,2,FALSE)</f>
        <v>68</v>
      </c>
      <c r="P604" t="s">
        <v>28</v>
      </c>
      <c r="Q604">
        <f>VLOOKUP(P604,state,2,FALSE)</f>
        <v>3</v>
      </c>
      <c r="R604">
        <v>33614</v>
      </c>
      <c r="S604" t="s">
        <v>12</v>
      </c>
      <c r="T604" s="10">
        <f>VLOOKUP(S604,region,2,FALSE)</f>
        <v>1</v>
      </c>
      <c r="U604" t="s">
        <v>4616</v>
      </c>
      <c r="V604" t="s">
        <v>22</v>
      </c>
      <c r="W604">
        <f>VLOOKUP(U604,product,2,FALSE)</f>
        <v>519</v>
      </c>
      <c r="X604">
        <f>VLOOKUP(V604,category,2,FALSE)</f>
        <v>2</v>
      </c>
      <c r="Y604" t="s">
        <v>3227</v>
      </c>
      <c r="Z604">
        <f>VLOOKUP(Y604,subcategory,2,FALSE)</f>
        <v>5</v>
      </c>
      <c r="AA604" t="s">
        <v>373</v>
      </c>
      <c r="AB604">
        <v>142.77600000000001</v>
      </c>
      <c r="AC604">
        <v>1</v>
      </c>
      <c r="AD604">
        <v>0.2</v>
      </c>
      <c r="AE604" s="4">
        <v>17.84699999999998</v>
      </c>
    </row>
    <row r="605" spans="1:31" x14ac:dyDescent="0.3">
      <c r="A605" s="2">
        <v>604</v>
      </c>
      <c r="B605" t="s">
        <v>5986</v>
      </c>
      <c r="C605">
        <f>VLOOKUP(B605,order,2,FALSE)</f>
        <v>281</v>
      </c>
      <c r="D605" s="3">
        <v>41713</v>
      </c>
      <c r="E605" s="3">
        <v>41717</v>
      </c>
      <c r="F605" t="s">
        <v>25</v>
      </c>
      <c r="G605" s="10">
        <f>VLOOKUP(F605,ship,2,FALSE)</f>
        <v>2</v>
      </c>
      <c r="H605" t="s">
        <v>3493</v>
      </c>
      <c r="I605">
        <f>VLOOKUP(H605,customer,2,FALSE)</f>
        <v>239</v>
      </c>
      <c r="J605" t="s">
        <v>946</v>
      </c>
      <c r="K605" t="s">
        <v>9</v>
      </c>
      <c r="L605">
        <f>VLOOKUP(K605,segment1,2,FALSE)</f>
        <v>1</v>
      </c>
      <c r="M605" t="s">
        <v>3255</v>
      </c>
      <c r="N605" t="s">
        <v>442</v>
      </c>
      <c r="O605">
        <f>VLOOKUP(N605,city,2,FALSE)</f>
        <v>68</v>
      </c>
      <c r="P605" t="s">
        <v>28</v>
      </c>
      <c r="Q605">
        <f>VLOOKUP(P605,state,2,FALSE)</f>
        <v>3</v>
      </c>
      <c r="R605">
        <v>33614</v>
      </c>
      <c r="S605" t="s">
        <v>12</v>
      </c>
      <c r="T605" s="10">
        <f>VLOOKUP(S605,region,2,FALSE)</f>
        <v>1</v>
      </c>
      <c r="U605" t="s">
        <v>4391</v>
      </c>
      <c r="V605" t="s">
        <v>13</v>
      </c>
      <c r="W605">
        <v>303</v>
      </c>
      <c r="X605">
        <f>VLOOKUP(V605,category,2,FALSE)</f>
        <v>1</v>
      </c>
      <c r="Y605" t="s">
        <v>3228</v>
      </c>
      <c r="Z605">
        <f>VLOOKUP(Y605,subcategory,2,FALSE)</f>
        <v>6</v>
      </c>
      <c r="AA605" t="s">
        <v>2151</v>
      </c>
      <c r="AB605">
        <v>45.695999999999998</v>
      </c>
      <c r="AC605">
        <v>3</v>
      </c>
      <c r="AD605">
        <v>0.2</v>
      </c>
      <c r="AE605" s="4">
        <v>5.1407999999999916</v>
      </c>
    </row>
    <row r="606" spans="1:31" x14ac:dyDescent="0.3">
      <c r="A606" s="2">
        <v>605</v>
      </c>
      <c r="B606" t="s">
        <v>5986</v>
      </c>
      <c r="C606">
        <f>VLOOKUP(B606,order,2,FALSE)</f>
        <v>281</v>
      </c>
      <c r="D606" s="3">
        <v>41713</v>
      </c>
      <c r="E606" s="3">
        <v>41717</v>
      </c>
      <c r="F606" t="s">
        <v>25</v>
      </c>
      <c r="G606" s="10">
        <f>VLOOKUP(F606,ship,2,FALSE)</f>
        <v>2</v>
      </c>
      <c r="H606" t="s">
        <v>3493</v>
      </c>
      <c r="I606">
        <f>VLOOKUP(H606,customer,2,FALSE)</f>
        <v>239</v>
      </c>
      <c r="J606" t="s">
        <v>946</v>
      </c>
      <c r="K606" t="s">
        <v>9</v>
      </c>
      <c r="L606">
        <f>VLOOKUP(K606,segment1,2,FALSE)</f>
        <v>1</v>
      </c>
      <c r="M606" t="s">
        <v>3255</v>
      </c>
      <c r="N606" t="s">
        <v>442</v>
      </c>
      <c r="O606">
        <f>VLOOKUP(N606,city,2,FALSE)</f>
        <v>68</v>
      </c>
      <c r="P606" t="s">
        <v>28</v>
      </c>
      <c r="Q606">
        <f>VLOOKUP(P606,state,2,FALSE)</f>
        <v>3</v>
      </c>
      <c r="R606">
        <v>33614</v>
      </c>
      <c r="S606" t="s">
        <v>12</v>
      </c>
      <c r="T606" s="10">
        <f>VLOOKUP(S606,region,2,FALSE)</f>
        <v>1</v>
      </c>
      <c r="U606" t="s">
        <v>4487</v>
      </c>
      <c r="V606" t="s">
        <v>22</v>
      </c>
      <c r="W606">
        <f>VLOOKUP(U606,product,2,FALSE)</f>
        <v>386</v>
      </c>
      <c r="X606">
        <f>VLOOKUP(V606,category,2,FALSE)</f>
        <v>2</v>
      </c>
      <c r="Y606" t="s">
        <v>3231</v>
      </c>
      <c r="Z606">
        <f>VLOOKUP(Y606,subcategory,2,FALSE)</f>
        <v>9</v>
      </c>
      <c r="AA606" t="s">
        <v>1526</v>
      </c>
      <c r="AB606">
        <v>7.218</v>
      </c>
      <c r="AC606">
        <v>3</v>
      </c>
      <c r="AD606">
        <v>0.7</v>
      </c>
      <c r="AE606" s="4">
        <v>-5.5338000000000012</v>
      </c>
    </row>
    <row r="607" spans="1:31" x14ac:dyDescent="0.3">
      <c r="A607" s="2">
        <v>606</v>
      </c>
      <c r="B607" t="s">
        <v>5986</v>
      </c>
      <c r="C607">
        <f>VLOOKUP(B607,order,2,FALSE)</f>
        <v>281</v>
      </c>
      <c r="D607" s="3">
        <v>41713</v>
      </c>
      <c r="E607" s="3">
        <v>41717</v>
      </c>
      <c r="F607" t="s">
        <v>25</v>
      </c>
      <c r="G607" s="10">
        <f>VLOOKUP(F607,ship,2,FALSE)</f>
        <v>2</v>
      </c>
      <c r="H607" t="s">
        <v>3493</v>
      </c>
      <c r="I607">
        <f>VLOOKUP(H607,customer,2,FALSE)</f>
        <v>239</v>
      </c>
      <c r="J607" t="s">
        <v>946</v>
      </c>
      <c r="K607" t="s">
        <v>9</v>
      </c>
      <c r="L607">
        <f>VLOOKUP(K607,segment1,2,FALSE)</f>
        <v>1</v>
      </c>
      <c r="M607" t="s">
        <v>3255</v>
      </c>
      <c r="N607" t="s">
        <v>442</v>
      </c>
      <c r="O607">
        <f>VLOOKUP(N607,city,2,FALSE)</f>
        <v>68</v>
      </c>
      <c r="P607" t="s">
        <v>28</v>
      </c>
      <c r="Q607">
        <f>VLOOKUP(P607,state,2,FALSE)</f>
        <v>3</v>
      </c>
      <c r="R607">
        <v>33614</v>
      </c>
      <c r="S607" t="s">
        <v>12</v>
      </c>
      <c r="T607" s="10">
        <f>VLOOKUP(S607,region,2,FALSE)</f>
        <v>1</v>
      </c>
      <c r="U607" t="s">
        <v>4481</v>
      </c>
      <c r="V607" t="s">
        <v>22</v>
      </c>
      <c r="W607">
        <v>304</v>
      </c>
      <c r="X607">
        <f>VLOOKUP(V607,category,2,FALSE)</f>
        <v>2</v>
      </c>
      <c r="Y607" t="s">
        <v>3231</v>
      </c>
      <c r="Z607">
        <f>VLOOKUP(Y607,subcategory,2,FALSE)</f>
        <v>9</v>
      </c>
      <c r="AA607" t="s">
        <v>1036</v>
      </c>
      <c r="AB607">
        <v>43.188000000000009</v>
      </c>
      <c r="AC607">
        <v>4</v>
      </c>
      <c r="AD607">
        <v>0.7</v>
      </c>
      <c r="AE607" s="4">
        <v>-31.671199999999999</v>
      </c>
    </row>
    <row r="608" spans="1:31" x14ac:dyDescent="0.3">
      <c r="A608" s="2">
        <v>607</v>
      </c>
      <c r="B608" t="s">
        <v>5986</v>
      </c>
      <c r="C608">
        <f>VLOOKUP(B608,order,2,FALSE)</f>
        <v>281</v>
      </c>
      <c r="D608" s="3">
        <v>41713</v>
      </c>
      <c r="E608" s="3">
        <v>41717</v>
      </c>
      <c r="F608" t="s">
        <v>25</v>
      </c>
      <c r="G608" s="10">
        <f>VLOOKUP(F608,ship,2,FALSE)</f>
        <v>2</v>
      </c>
      <c r="H608" t="s">
        <v>3493</v>
      </c>
      <c r="I608">
        <f>VLOOKUP(H608,customer,2,FALSE)</f>
        <v>239</v>
      </c>
      <c r="J608" t="s">
        <v>946</v>
      </c>
      <c r="K608" t="s">
        <v>9</v>
      </c>
      <c r="L608">
        <f>VLOOKUP(K608,segment1,2,FALSE)</f>
        <v>1</v>
      </c>
      <c r="M608" t="s">
        <v>3255</v>
      </c>
      <c r="N608" t="s">
        <v>442</v>
      </c>
      <c r="O608">
        <f>VLOOKUP(N608,city,2,FALSE)</f>
        <v>68</v>
      </c>
      <c r="P608" t="s">
        <v>28</v>
      </c>
      <c r="Q608">
        <f>VLOOKUP(P608,state,2,FALSE)</f>
        <v>3</v>
      </c>
      <c r="R608">
        <v>33614</v>
      </c>
      <c r="S608" t="s">
        <v>12</v>
      </c>
      <c r="T608" s="10">
        <f>VLOOKUP(S608,region,2,FALSE)</f>
        <v>1</v>
      </c>
      <c r="U608" t="s">
        <v>4617</v>
      </c>
      <c r="V608" t="s">
        <v>22</v>
      </c>
      <c r="W608">
        <f>VLOOKUP(U608,product,2,FALSE)</f>
        <v>520</v>
      </c>
      <c r="X608">
        <f>VLOOKUP(V608,category,2,FALSE)</f>
        <v>2</v>
      </c>
      <c r="Y608" t="s">
        <v>45</v>
      </c>
      <c r="Z608">
        <f>VLOOKUP(Y608,subcategory,2,FALSE)</f>
        <v>11</v>
      </c>
      <c r="AA608" t="s">
        <v>292</v>
      </c>
      <c r="AB608">
        <v>131.904</v>
      </c>
      <c r="AC608">
        <v>3</v>
      </c>
      <c r="AD608">
        <v>0.2</v>
      </c>
      <c r="AE608" s="4">
        <v>47.815200000000004</v>
      </c>
    </row>
    <row r="609" spans="1:31" x14ac:dyDescent="0.3">
      <c r="A609" s="2">
        <v>608</v>
      </c>
      <c r="B609" t="s">
        <v>5987</v>
      </c>
      <c r="C609">
        <f>VLOOKUP(B609,order,2,FALSE)</f>
        <v>282</v>
      </c>
      <c r="D609" s="3">
        <v>41782</v>
      </c>
      <c r="E609" s="3">
        <v>41786</v>
      </c>
      <c r="F609" t="s">
        <v>25</v>
      </c>
      <c r="G609" s="10">
        <f>VLOOKUP(F609,ship,2,FALSE)</f>
        <v>2</v>
      </c>
      <c r="H609" t="s">
        <v>3494</v>
      </c>
      <c r="I609">
        <f>VLOOKUP(H609,customer,2,FALSE)</f>
        <v>240</v>
      </c>
      <c r="J609" t="s">
        <v>950</v>
      </c>
      <c r="K609" t="s">
        <v>9</v>
      </c>
      <c r="L609">
        <f>VLOOKUP(K609,segment1,2,FALSE)</f>
        <v>1</v>
      </c>
      <c r="M609" t="s">
        <v>3255</v>
      </c>
      <c r="N609" t="s">
        <v>77</v>
      </c>
      <c r="O609">
        <f>VLOOKUP(N609,city,2,FALSE)</f>
        <v>11</v>
      </c>
      <c r="P609" t="s">
        <v>78</v>
      </c>
      <c r="Q609">
        <f>VLOOKUP(P609,state,2,FALSE)</f>
        <v>10</v>
      </c>
      <c r="R609">
        <v>19134</v>
      </c>
      <c r="S609" t="s">
        <v>79</v>
      </c>
      <c r="T609" s="10">
        <f>VLOOKUP(S609,region,2,FALSE)</f>
        <v>4</v>
      </c>
      <c r="U609" t="s">
        <v>4064</v>
      </c>
      <c r="V609" t="s">
        <v>22</v>
      </c>
      <c r="W609">
        <v>305</v>
      </c>
      <c r="X609">
        <f>VLOOKUP(V609,category,2,FALSE)</f>
        <v>2</v>
      </c>
      <c r="Y609" t="s">
        <v>3231</v>
      </c>
      <c r="Z609">
        <f>VLOOKUP(Y609,subcategory,2,FALSE)</f>
        <v>9</v>
      </c>
      <c r="AA609" t="s">
        <v>1402</v>
      </c>
      <c r="AB609">
        <v>3.2820000000000005</v>
      </c>
      <c r="AC609">
        <v>2</v>
      </c>
      <c r="AD609">
        <v>0.7</v>
      </c>
      <c r="AE609" s="4">
        <v>-2.6256000000000004</v>
      </c>
    </row>
    <row r="610" spans="1:31" x14ac:dyDescent="0.3">
      <c r="A610" s="2">
        <v>609</v>
      </c>
      <c r="B610" t="s">
        <v>5987</v>
      </c>
      <c r="C610">
        <f>VLOOKUP(B610,order,2,FALSE)</f>
        <v>282</v>
      </c>
      <c r="D610" s="3">
        <v>41782</v>
      </c>
      <c r="E610" s="3">
        <v>41786</v>
      </c>
      <c r="F610" t="s">
        <v>25</v>
      </c>
      <c r="G610" s="10">
        <f>VLOOKUP(F610,ship,2,FALSE)</f>
        <v>2</v>
      </c>
      <c r="H610" t="s">
        <v>3494</v>
      </c>
      <c r="I610">
        <f>VLOOKUP(H610,customer,2,FALSE)</f>
        <v>240</v>
      </c>
      <c r="J610" t="s">
        <v>950</v>
      </c>
      <c r="K610" t="s">
        <v>9</v>
      </c>
      <c r="L610">
        <f>VLOOKUP(K610,segment1,2,FALSE)</f>
        <v>1</v>
      </c>
      <c r="M610" t="s">
        <v>3255</v>
      </c>
      <c r="N610" t="s">
        <v>77</v>
      </c>
      <c r="O610">
        <f>VLOOKUP(N610,city,2,FALSE)</f>
        <v>11</v>
      </c>
      <c r="P610" t="s">
        <v>78</v>
      </c>
      <c r="Q610">
        <f>VLOOKUP(P610,state,2,FALSE)</f>
        <v>10</v>
      </c>
      <c r="R610">
        <v>19134</v>
      </c>
      <c r="S610" t="s">
        <v>79</v>
      </c>
      <c r="T610" s="10">
        <f>VLOOKUP(S610,region,2,FALSE)</f>
        <v>4</v>
      </c>
      <c r="U610" t="s">
        <v>4554</v>
      </c>
      <c r="V610" t="s">
        <v>22</v>
      </c>
      <c r="W610">
        <f>VLOOKUP(U610,product,2,FALSE)</f>
        <v>455</v>
      </c>
      <c r="X610">
        <f>VLOOKUP(V610,category,2,FALSE)</f>
        <v>2</v>
      </c>
      <c r="Y610" t="s">
        <v>3229</v>
      </c>
      <c r="Z610">
        <f>VLOOKUP(Y610,subcategory,2,FALSE)</f>
        <v>7</v>
      </c>
      <c r="AA610" t="s">
        <v>1673</v>
      </c>
      <c r="AB610">
        <v>21.167999999999999</v>
      </c>
      <c r="AC610">
        <v>9</v>
      </c>
      <c r="AD610">
        <v>0.2</v>
      </c>
      <c r="AE610" s="4">
        <v>2.3813999999999984</v>
      </c>
    </row>
    <row r="611" spans="1:31" x14ac:dyDescent="0.3">
      <c r="A611" s="2">
        <v>610</v>
      </c>
      <c r="B611" t="s">
        <v>5987</v>
      </c>
      <c r="C611">
        <f>VLOOKUP(B611,order,2,FALSE)</f>
        <v>282</v>
      </c>
      <c r="D611" s="3">
        <v>41782</v>
      </c>
      <c r="E611" s="3">
        <v>41786</v>
      </c>
      <c r="F611" t="s">
        <v>25</v>
      </c>
      <c r="G611" s="10">
        <f>VLOOKUP(F611,ship,2,FALSE)</f>
        <v>2</v>
      </c>
      <c r="H611" t="s">
        <v>3494</v>
      </c>
      <c r="I611">
        <f>VLOOKUP(H611,customer,2,FALSE)</f>
        <v>240</v>
      </c>
      <c r="J611" t="s">
        <v>950</v>
      </c>
      <c r="K611" t="s">
        <v>9</v>
      </c>
      <c r="L611">
        <f>VLOOKUP(K611,segment1,2,FALSE)</f>
        <v>1</v>
      </c>
      <c r="M611" t="s">
        <v>3255</v>
      </c>
      <c r="N611" t="s">
        <v>77</v>
      </c>
      <c r="O611">
        <f>VLOOKUP(N611,city,2,FALSE)</f>
        <v>11</v>
      </c>
      <c r="P611" t="s">
        <v>78</v>
      </c>
      <c r="Q611">
        <f>VLOOKUP(P611,state,2,FALSE)</f>
        <v>10</v>
      </c>
      <c r="R611">
        <v>19134</v>
      </c>
      <c r="S611" t="s">
        <v>79</v>
      </c>
      <c r="T611" s="10">
        <f>VLOOKUP(S611,region,2,FALSE)</f>
        <v>4</v>
      </c>
      <c r="U611" t="s">
        <v>4618</v>
      </c>
      <c r="V611" t="s">
        <v>35</v>
      </c>
      <c r="W611">
        <v>306</v>
      </c>
      <c r="X611">
        <f>VLOOKUP(V611,category,2,FALSE)</f>
        <v>3</v>
      </c>
      <c r="Y611" t="s">
        <v>3230</v>
      </c>
      <c r="Z611">
        <f>VLOOKUP(Y611,subcategory,2,FALSE)</f>
        <v>8</v>
      </c>
      <c r="AA611" t="s">
        <v>945</v>
      </c>
      <c r="AB611">
        <v>55.188000000000002</v>
      </c>
      <c r="AC611">
        <v>2</v>
      </c>
      <c r="AD611">
        <v>0.4</v>
      </c>
      <c r="AE611" s="4">
        <v>-10.117800000000003</v>
      </c>
    </row>
    <row r="612" spans="1:31" x14ac:dyDescent="0.3">
      <c r="A612" s="2">
        <v>611</v>
      </c>
      <c r="B612" t="s">
        <v>8016</v>
      </c>
      <c r="C612">
        <f>VLOOKUP(B612,order,2,FALSE)</f>
        <v>283</v>
      </c>
      <c r="D612" s="3">
        <v>42488</v>
      </c>
      <c r="E612" s="3">
        <v>42491</v>
      </c>
      <c r="F612" t="s">
        <v>97</v>
      </c>
      <c r="G612" s="10">
        <f>VLOOKUP(F612,ship,2,FALSE)</f>
        <v>3</v>
      </c>
      <c r="H612" t="s">
        <v>3495</v>
      </c>
      <c r="I612">
        <f>VLOOKUP(H612,customer,2,FALSE)</f>
        <v>241</v>
      </c>
      <c r="J612" t="s">
        <v>954</v>
      </c>
      <c r="K612" t="s">
        <v>18</v>
      </c>
      <c r="L612">
        <f>VLOOKUP(K612,segment1,2,FALSE)</f>
        <v>2</v>
      </c>
      <c r="M612" t="s">
        <v>3255</v>
      </c>
      <c r="N612" t="s">
        <v>402</v>
      </c>
      <c r="O612">
        <f>VLOOKUP(N612,city,2,FALSE)</f>
        <v>62</v>
      </c>
      <c r="P612" t="s">
        <v>54</v>
      </c>
      <c r="Q612">
        <f>VLOOKUP(P612,state,2,FALSE)</f>
        <v>6</v>
      </c>
      <c r="R612">
        <v>75217</v>
      </c>
      <c r="S612" t="s">
        <v>55</v>
      </c>
      <c r="T612" s="10">
        <f>VLOOKUP(S612,region,2,FALSE)</f>
        <v>3</v>
      </c>
      <c r="U612" t="s">
        <v>4452</v>
      </c>
      <c r="V612" t="s">
        <v>35</v>
      </c>
      <c r="W612">
        <f>VLOOKUP(U612,product,2,FALSE)</f>
        <v>349</v>
      </c>
      <c r="X612">
        <f>VLOOKUP(V612,category,2,FALSE)</f>
        <v>3</v>
      </c>
      <c r="Y612" t="s">
        <v>3230</v>
      </c>
      <c r="Z612">
        <f>VLOOKUP(Y612,subcategory,2,FALSE)</f>
        <v>8</v>
      </c>
      <c r="AA612" t="s">
        <v>1270</v>
      </c>
      <c r="AB612">
        <v>369.57600000000002</v>
      </c>
      <c r="AC612">
        <v>3</v>
      </c>
      <c r="AD612">
        <v>0.2</v>
      </c>
      <c r="AE612" s="4">
        <v>41.577299999999951</v>
      </c>
    </row>
    <row r="613" spans="1:31" x14ac:dyDescent="0.3">
      <c r="A613" s="2">
        <v>612</v>
      </c>
      <c r="B613" t="s">
        <v>8016</v>
      </c>
      <c r="C613">
        <f>VLOOKUP(B613,order,2,FALSE)</f>
        <v>283</v>
      </c>
      <c r="D613" s="3">
        <v>42488</v>
      </c>
      <c r="E613" s="3">
        <v>42491</v>
      </c>
      <c r="F613" t="s">
        <v>97</v>
      </c>
      <c r="G613" s="10">
        <f>VLOOKUP(F613,ship,2,FALSE)</f>
        <v>3</v>
      </c>
      <c r="H613" t="s">
        <v>3495</v>
      </c>
      <c r="I613">
        <f>VLOOKUP(H613,customer,2,FALSE)</f>
        <v>241</v>
      </c>
      <c r="J613" t="s">
        <v>954</v>
      </c>
      <c r="K613" t="s">
        <v>18</v>
      </c>
      <c r="L613">
        <f>VLOOKUP(K613,segment1,2,FALSE)</f>
        <v>2</v>
      </c>
      <c r="M613" t="s">
        <v>3255</v>
      </c>
      <c r="N613" t="s">
        <v>402</v>
      </c>
      <c r="O613">
        <f>VLOOKUP(N613,city,2,FALSE)</f>
        <v>62</v>
      </c>
      <c r="P613" t="s">
        <v>54</v>
      </c>
      <c r="Q613">
        <f>VLOOKUP(P613,state,2,FALSE)</f>
        <v>6</v>
      </c>
      <c r="R613">
        <v>75217</v>
      </c>
      <c r="S613" t="s">
        <v>55</v>
      </c>
      <c r="T613" s="10">
        <f>VLOOKUP(S613,region,2,FALSE)</f>
        <v>3</v>
      </c>
      <c r="U613" t="s">
        <v>4619</v>
      </c>
      <c r="V613" t="s">
        <v>22</v>
      </c>
      <c r="W613">
        <v>307</v>
      </c>
      <c r="X613">
        <f>VLOOKUP(V613,category,2,FALSE)</f>
        <v>2</v>
      </c>
      <c r="Y613" t="s">
        <v>23</v>
      </c>
      <c r="Z613">
        <f>VLOOKUP(Y613,subcategory,2,FALSE)</f>
        <v>3</v>
      </c>
      <c r="AA613" t="s">
        <v>1745</v>
      </c>
      <c r="AB613">
        <v>15.712000000000002</v>
      </c>
      <c r="AC613">
        <v>4</v>
      </c>
      <c r="AD613">
        <v>0.2</v>
      </c>
      <c r="AE613" s="4">
        <v>5.6955999999999989</v>
      </c>
    </row>
    <row r="614" spans="1:31" x14ac:dyDescent="0.3">
      <c r="A614" s="2">
        <v>613</v>
      </c>
      <c r="B614" t="s">
        <v>8017</v>
      </c>
      <c r="C614">
        <f>VLOOKUP(B614,order,2,FALSE)</f>
        <v>284</v>
      </c>
      <c r="D614" s="3">
        <v>42624</v>
      </c>
      <c r="E614" s="3">
        <v>42626</v>
      </c>
      <c r="F614" t="s">
        <v>7</v>
      </c>
      <c r="G614" s="10">
        <f>VLOOKUP(F614,ship,2,FALSE)</f>
        <v>1</v>
      </c>
      <c r="H614" t="s">
        <v>3496</v>
      </c>
      <c r="I614">
        <f>VLOOKUP(H614,customer,2,FALSE)</f>
        <v>242</v>
      </c>
      <c r="J614" t="s">
        <v>956</v>
      </c>
      <c r="K614" t="s">
        <v>18</v>
      </c>
      <c r="L614">
        <f>VLOOKUP(K614,segment1,2,FALSE)</f>
        <v>2</v>
      </c>
      <c r="M614" t="s">
        <v>3255</v>
      </c>
      <c r="N614" t="s">
        <v>77</v>
      </c>
      <c r="O614">
        <f>VLOOKUP(N614,city,2,FALSE)</f>
        <v>11</v>
      </c>
      <c r="P614" t="s">
        <v>78</v>
      </c>
      <c r="Q614">
        <f>VLOOKUP(P614,state,2,FALSE)</f>
        <v>10</v>
      </c>
      <c r="R614">
        <v>19143</v>
      </c>
      <c r="S614" t="s">
        <v>79</v>
      </c>
      <c r="T614" s="10">
        <f>VLOOKUP(S614,region,2,FALSE)</f>
        <v>4</v>
      </c>
      <c r="U614" t="s">
        <v>4620</v>
      </c>
      <c r="V614" t="s">
        <v>22</v>
      </c>
      <c r="W614">
        <f>VLOOKUP(U614,product,2,FALSE)</f>
        <v>524</v>
      </c>
      <c r="X614">
        <f>VLOOKUP(V614,category,2,FALSE)</f>
        <v>2</v>
      </c>
      <c r="Y614" t="s">
        <v>45</v>
      </c>
      <c r="Z614">
        <f>VLOOKUP(Y614,subcategory,2,FALSE)</f>
        <v>11</v>
      </c>
      <c r="AA614" t="s">
        <v>1995</v>
      </c>
      <c r="AB614">
        <v>8.4480000000000004</v>
      </c>
      <c r="AC614">
        <v>2</v>
      </c>
      <c r="AD614">
        <v>0.2</v>
      </c>
      <c r="AE614" s="4">
        <v>2.6399999999999997</v>
      </c>
    </row>
    <row r="615" spans="1:31" x14ac:dyDescent="0.3">
      <c r="A615" s="2">
        <v>614</v>
      </c>
      <c r="B615" t="s">
        <v>8017</v>
      </c>
      <c r="C615">
        <f>VLOOKUP(B615,order,2,FALSE)</f>
        <v>284</v>
      </c>
      <c r="D615" s="3">
        <v>42624</v>
      </c>
      <c r="E615" s="3">
        <v>42626</v>
      </c>
      <c r="F615" t="s">
        <v>7</v>
      </c>
      <c r="G615" s="10">
        <f>VLOOKUP(F615,ship,2,FALSE)</f>
        <v>1</v>
      </c>
      <c r="H615" t="s">
        <v>3496</v>
      </c>
      <c r="I615">
        <f>VLOOKUP(H615,customer,2,FALSE)</f>
        <v>242</v>
      </c>
      <c r="J615" t="s">
        <v>956</v>
      </c>
      <c r="K615" t="s">
        <v>18</v>
      </c>
      <c r="L615">
        <f>VLOOKUP(K615,segment1,2,FALSE)</f>
        <v>2</v>
      </c>
      <c r="M615" t="s">
        <v>3255</v>
      </c>
      <c r="N615" t="s">
        <v>77</v>
      </c>
      <c r="O615">
        <f>VLOOKUP(N615,city,2,FALSE)</f>
        <v>11</v>
      </c>
      <c r="P615" t="s">
        <v>78</v>
      </c>
      <c r="Q615">
        <f>VLOOKUP(P615,state,2,FALSE)</f>
        <v>10</v>
      </c>
      <c r="R615">
        <v>19143</v>
      </c>
      <c r="S615" t="s">
        <v>79</v>
      </c>
      <c r="T615" s="10">
        <f>VLOOKUP(S615,region,2,FALSE)</f>
        <v>4</v>
      </c>
      <c r="U615" t="s">
        <v>4621</v>
      </c>
      <c r="V615" t="s">
        <v>35</v>
      </c>
      <c r="W615">
        <v>308</v>
      </c>
      <c r="X615">
        <f>VLOOKUP(V615,category,2,FALSE)</f>
        <v>3</v>
      </c>
      <c r="Y615" t="s">
        <v>3230</v>
      </c>
      <c r="Z615">
        <f>VLOOKUP(Y615,subcategory,2,FALSE)</f>
        <v>8</v>
      </c>
      <c r="AA615" t="s">
        <v>41</v>
      </c>
      <c r="AB615">
        <v>728.94600000000003</v>
      </c>
      <c r="AC615">
        <v>9</v>
      </c>
      <c r="AD615">
        <v>0.4</v>
      </c>
      <c r="AE615" s="4">
        <v>-157.93830000000008</v>
      </c>
    </row>
    <row r="616" spans="1:31" x14ac:dyDescent="0.3">
      <c r="A616" s="2">
        <v>615</v>
      </c>
      <c r="B616" t="s">
        <v>9326</v>
      </c>
      <c r="C616">
        <f>VLOOKUP(B616,order,2,FALSE)</f>
        <v>285</v>
      </c>
      <c r="D616" s="3">
        <v>43053</v>
      </c>
      <c r="E616" s="3">
        <v>43056</v>
      </c>
      <c r="F616" t="s">
        <v>7</v>
      </c>
      <c r="G616" s="10">
        <f>VLOOKUP(F616,ship,2,FALSE)</f>
        <v>1</v>
      </c>
      <c r="H616" t="s">
        <v>3497</v>
      </c>
      <c r="I616">
        <f>VLOOKUP(H616,customer,2,FALSE)</f>
        <v>243</v>
      </c>
      <c r="J616" t="s">
        <v>959</v>
      </c>
      <c r="K616" t="s">
        <v>9</v>
      </c>
      <c r="L616">
        <f>VLOOKUP(K616,segment1,2,FALSE)</f>
        <v>1</v>
      </c>
      <c r="M616" t="s">
        <v>3255</v>
      </c>
      <c r="N616" t="s">
        <v>960</v>
      </c>
      <c r="O616">
        <f>VLOOKUP(N616,city,2,FALSE)</f>
        <v>130</v>
      </c>
      <c r="P616" t="s">
        <v>249</v>
      </c>
      <c r="Q616">
        <f>VLOOKUP(P616,state,2,FALSE)</f>
        <v>25</v>
      </c>
      <c r="R616">
        <v>43123</v>
      </c>
      <c r="S616" t="s">
        <v>79</v>
      </c>
      <c r="T616" s="10">
        <f>VLOOKUP(S616,region,2,FALSE)</f>
        <v>4</v>
      </c>
      <c r="U616" t="s">
        <v>4330</v>
      </c>
      <c r="V616" t="s">
        <v>35</v>
      </c>
      <c r="W616">
        <f>VLOOKUP(U616,product,2,FALSE)</f>
        <v>223</v>
      </c>
      <c r="X616">
        <f>VLOOKUP(V616,category,2,FALSE)</f>
        <v>3</v>
      </c>
      <c r="Y616" t="s">
        <v>3230</v>
      </c>
      <c r="Z616">
        <f>VLOOKUP(Y616,subcategory,2,FALSE)</f>
        <v>8</v>
      </c>
      <c r="AA616" t="s">
        <v>1435</v>
      </c>
      <c r="AB616">
        <v>119.93999999999998</v>
      </c>
      <c r="AC616">
        <v>10</v>
      </c>
      <c r="AD616">
        <v>0.4</v>
      </c>
      <c r="AE616" s="4">
        <v>15.99199999999999</v>
      </c>
    </row>
    <row r="617" spans="1:31" x14ac:dyDescent="0.3">
      <c r="A617" s="2">
        <v>616</v>
      </c>
      <c r="B617" t="s">
        <v>9326</v>
      </c>
      <c r="C617">
        <f>VLOOKUP(B617,order,2,FALSE)</f>
        <v>285</v>
      </c>
      <c r="D617" s="3">
        <v>43053</v>
      </c>
      <c r="E617" s="3">
        <v>43056</v>
      </c>
      <c r="F617" t="s">
        <v>7</v>
      </c>
      <c r="G617" s="10">
        <f>VLOOKUP(F617,ship,2,FALSE)</f>
        <v>1</v>
      </c>
      <c r="H617" t="s">
        <v>3497</v>
      </c>
      <c r="I617">
        <f>VLOOKUP(H617,customer,2,FALSE)</f>
        <v>243</v>
      </c>
      <c r="J617" t="s">
        <v>959</v>
      </c>
      <c r="K617" t="s">
        <v>9</v>
      </c>
      <c r="L617">
        <f>VLOOKUP(K617,segment1,2,FALSE)</f>
        <v>1</v>
      </c>
      <c r="M617" t="s">
        <v>3255</v>
      </c>
      <c r="N617" t="s">
        <v>960</v>
      </c>
      <c r="O617">
        <f>VLOOKUP(N617,city,2,FALSE)</f>
        <v>130</v>
      </c>
      <c r="P617" t="s">
        <v>249</v>
      </c>
      <c r="Q617">
        <f>VLOOKUP(P617,state,2,FALSE)</f>
        <v>25</v>
      </c>
      <c r="R617">
        <v>43123</v>
      </c>
      <c r="S617" t="s">
        <v>79</v>
      </c>
      <c r="T617" s="10">
        <f>VLOOKUP(S617,region,2,FALSE)</f>
        <v>4</v>
      </c>
      <c r="U617" t="s">
        <v>4622</v>
      </c>
      <c r="V617" t="s">
        <v>22</v>
      </c>
      <c r="W617">
        <v>309</v>
      </c>
      <c r="X617">
        <f>VLOOKUP(V617,category,2,FALSE)</f>
        <v>2</v>
      </c>
      <c r="Y617" t="s">
        <v>3231</v>
      </c>
      <c r="Z617">
        <f>VLOOKUP(Y617,subcategory,2,FALSE)</f>
        <v>9</v>
      </c>
      <c r="AA617" t="s">
        <v>591</v>
      </c>
      <c r="AB617">
        <v>3.6480000000000006</v>
      </c>
      <c r="AC617">
        <v>2</v>
      </c>
      <c r="AD617">
        <v>0.7</v>
      </c>
      <c r="AE617" s="4">
        <v>-2.7967999999999993</v>
      </c>
    </row>
    <row r="618" spans="1:31" x14ac:dyDescent="0.3">
      <c r="A618" s="2">
        <v>617</v>
      </c>
      <c r="B618" t="s">
        <v>9327</v>
      </c>
      <c r="C618">
        <f>VLOOKUP(B618,order,2,FALSE)</f>
        <v>286</v>
      </c>
      <c r="D618" s="3">
        <v>42965</v>
      </c>
      <c r="E618" s="3">
        <v>42970</v>
      </c>
      <c r="F618" t="s">
        <v>7</v>
      </c>
      <c r="G618" s="10">
        <f>VLOOKUP(F618,ship,2,FALSE)</f>
        <v>1</v>
      </c>
      <c r="H618" t="s">
        <v>3498</v>
      </c>
      <c r="I618">
        <f>VLOOKUP(H618,customer,2,FALSE)</f>
        <v>244</v>
      </c>
      <c r="J618" t="s">
        <v>962</v>
      </c>
      <c r="K618" t="s">
        <v>18</v>
      </c>
      <c r="L618">
        <f>VLOOKUP(K618,segment1,2,FALSE)</f>
        <v>2</v>
      </c>
      <c r="M618" t="s">
        <v>3255</v>
      </c>
      <c r="N618" t="s">
        <v>138</v>
      </c>
      <c r="O618">
        <f>VLOOKUP(N618,city,2,FALSE)</f>
        <v>21</v>
      </c>
      <c r="P618" t="s">
        <v>139</v>
      </c>
      <c r="Q618">
        <f>VLOOKUP(P618,state,2,FALSE)</f>
        <v>16</v>
      </c>
      <c r="R618">
        <v>10011</v>
      </c>
      <c r="S618" t="s">
        <v>79</v>
      </c>
      <c r="T618" s="10">
        <f>VLOOKUP(S618,region,2,FALSE)</f>
        <v>4</v>
      </c>
      <c r="U618" t="s">
        <v>4623</v>
      </c>
      <c r="V618" t="s">
        <v>13</v>
      </c>
      <c r="W618">
        <f>VLOOKUP(U618,product,2,FALSE)</f>
        <v>527</v>
      </c>
      <c r="X618">
        <f>VLOOKUP(V618,category,2,FALSE)</f>
        <v>1</v>
      </c>
      <c r="Y618" t="s">
        <v>3228</v>
      </c>
      <c r="Z618">
        <f>VLOOKUP(Y618,subcategory,2,FALSE)</f>
        <v>6</v>
      </c>
      <c r="AA618" t="s">
        <v>2285</v>
      </c>
      <c r="AB618">
        <v>40.479999999999997</v>
      </c>
      <c r="AC618">
        <v>2</v>
      </c>
      <c r="AD618">
        <v>0</v>
      </c>
      <c r="AE618" s="4">
        <v>15.787199999999999</v>
      </c>
    </row>
    <row r="619" spans="1:31" x14ac:dyDescent="0.3">
      <c r="A619" s="2">
        <v>618</v>
      </c>
      <c r="B619" t="s">
        <v>9327</v>
      </c>
      <c r="C619">
        <f>VLOOKUP(B619,order,2,FALSE)</f>
        <v>286</v>
      </c>
      <c r="D619" s="3">
        <v>42965</v>
      </c>
      <c r="E619" s="3">
        <v>42970</v>
      </c>
      <c r="F619" t="s">
        <v>7</v>
      </c>
      <c r="G619" s="10">
        <f>VLOOKUP(F619,ship,2,FALSE)</f>
        <v>1</v>
      </c>
      <c r="H619" t="s">
        <v>3498</v>
      </c>
      <c r="I619">
        <f>VLOOKUP(H619,customer,2,FALSE)</f>
        <v>244</v>
      </c>
      <c r="J619" t="s">
        <v>962</v>
      </c>
      <c r="K619" t="s">
        <v>18</v>
      </c>
      <c r="L619">
        <f>VLOOKUP(K619,segment1,2,FALSE)</f>
        <v>2</v>
      </c>
      <c r="M619" t="s">
        <v>3255</v>
      </c>
      <c r="N619" t="s">
        <v>138</v>
      </c>
      <c r="O619">
        <f>VLOOKUP(N619,city,2,FALSE)</f>
        <v>21</v>
      </c>
      <c r="P619" t="s">
        <v>139</v>
      </c>
      <c r="Q619">
        <f>VLOOKUP(P619,state,2,FALSE)</f>
        <v>16</v>
      </c>
      <c r="R619">
        <v>10011</v>
      </c>
      <c r="S619" t="s">
        <v>79</v>
      </c>
      <c r="T619" s="10">
        <f>VLOOKUP(S619,region,2,FALSE)</f>
        <v>4</v>
      </c>
      <c r="U619" t="s">
        <v>4624</v>
      </c>
      <c r="V619" t="s">
        <v>13</v>
      </c>
      <c r="W619">
        <v>310</v>
      </c>
      <c r="X619">
        <f>VLOOKUP(V619,category,2,FALSE)</f>
        <v>1</v>
      </c>
      <c r="Y619" t="s">
        <v>3228</v>
      </c>
      <c r="Z619">
        <f>VLOOKUP(Y619,subcategory,2,FALSE)</f>
        <v>6</v>
      </c>
      <c r="AA619" t="s">
        <v>2839</v>
      </c>
      <c r="AB619">
        <v>9.94</v>
      </c>
      <c r="AC619">
        <v>2</v>
      </c>
      <c r="AD619">
        <v>0</v>
      </c>
      <c r="AE619" s="4">
        <v>3.0813999999999995</v>
      </c>
    </row>
    <row r="620" spans="1:31" x14ac:dyDescent="0.3">
      <c r="A620" s="2">
        <v>619</v>
      </c>
      <c r="B620" t="s">
        <v>9327</v>
      </c>
      <c r="C620">
        <f>VLOOKUP(B620,order,2,FALSE)</f>
        <v>286</v>
      </c>
      <c r="D620" s="3">
        <v>42965</v>
      </c>
      <c r="E620" s="3">
        <v>42970</v>
      </c>
      <c r="F620" t="s">
        <v>7</v>
      </c>
      <c r="G620" s="10">
        <f>VLOOKUP(F620,ship,2,FALSE)</f>
        <v>1</v>
      </c>
      <c r="H620" t="s">
        <v>3498</v>
      </c>
      <c r="I620">
        <f>VLOOKUP(H620,customer,2,FALSE)</f>
        <v>244</v>
      </c>
      <c r="J620" t="s">
        <v>962</v>
      </c>
      <c r="K620" t="s">
        <v>18</v>
      </c>
      <c r="L620">
        <f>VLOOKUP(K620,segment1,2,FALSE)</f>
        <v>2</v>
      </c>
      <c r="M620" t="s">
        <v>3255</v>
      </c>
      <c r="N620" t="s">
        <v>138</v>
      </c>
      <c r="O620">
        <f>VLOOKUP(N620,city,2,FALSE)</f>
        <v>21</v>
      </c>
      <c r="P620" t="s">
        <v>139</v>
      </c>
      <c r="Q620">
        <f>VLOOKUP(P620,state,2,FALSE)</f>
        <v>16</v>
      </c>
      <c r="R620">
        <v>10011</v>
      </c>
      <c r="S620" t="s">
        <v>79</v>
      </c>
      <c r="T620" s="10">
        <f>VLOOKUP(S620,region,2,FALSE)</f>
        <v>4</v>
      </c>
      <c r="U620" t="s">
        <v>4091</v>
      </c>
      <c r="V620" t="s">
        <v>22</v>
      </c>
      <c r="W620">
        <f>VLOOKUP(U620,product,2,FALSE)</f>
        <v>529</v>
      </c>
      <c r="X620">
        <f>VLOOKUP(V620,category,2,FALSE)</f>
        <v>2</v>
      </c>
      <c r="Y620" t="s">
        <v>3231</v>
      </c>
      <c r="Z620">
        <f>VLOOKUP(Y620,subcategory,2,FALSE)</f>
        <v>9</v>
      </c>
      <c r="AA620" t="s">
        <v>671</v>
      </c>
      <c r="AB620">
        <v>107.42400000000001</v>
      </c>
      <c r="AC620">
        <v>9</v>
      </c>
      <c r="AD620">
        <v>0.2</v>
      </c>
      <c r="AE620" s="4">
        <v>33.569999999999986</v>
      </c>
    </row>
    <row r="621" spans="1:31" x14ac:dyDescent="0.3">
      <c r="A621" s="2">
        <v>620</v>
      </c>
      <c r="B621" t="s">
        <v>9327</v>
      </c>
      <c r="C621">
        <f>VLOOKUP(B621,order,2,FALSE)</f>
        <v>286</v>
      </c>
      <c r="D621" s="3">
        <v>42965</v>
      </c>
      <c r="E621" s="3">
        <v>42970</v>
      </c>
      <c r="F621" t="s">
        <v>7</v>
      </c>
      <c r="G621" s="10">
        <f>VLOOKUP(F621,ship,2,FALSE)</f>
        <v>1</v>
      </c>
      <c r="H621" t="s">
        <v>3498</v>
      </c>
      <c r="I621">
        <f>VLOOKUP(H621,customer,2,FALSE)</f>
        <v>244</v>
      </c>
      <c r="J621" t="s">
        <v>962</v>
      </c>
      <c r="K621" t="s">
        <v>18</v>
      </c>
      <c r="L621">
        <f>VLOOKUP(K621,segment1,2,FALSE)</f>
        <v>2</v>
      </c>
      <c r="M621" t="s">
        <v>3255</v>
      </c>
      <c r="N621" t="s">
        <v>138</v>
      </c>
      <c r="O621">
        <f>VLOOKUP(N621,city,2,FALSE)</f>
        <v>21</v>
      </c>
      <c r="P621" t="s">
        <v>139</v>
      </c>
      <c r="Q621">
        <f>VLOOKUP(P621,state,2,FALSE)</f>
        <v>16</v>
      </c>
      <c r="R621">
        <v>10011</v>
      </c>
      <c r="S621" t="s">
        <v>79</v>
      </c>
      <c r="T621" s="10">
        <f>VLOOKUP(S621,region,2,FALSE)</f>
        <v>4</v>
      </c>
      <c r="U621" t="s">
        <v>4625</v>
      </c>
      <c r="V621" t="s">
        <v>35</v>
      </c>
      <c r="W621">
        <v>311</v>
      </c>
      <c r="X621">
        <f>VLOOKUP(V621,category,2,FALSE)</f>
        <v>3</v>
      </c>
      <c r="Y621" t="s">
        <v>3230</v>
      </c>
      <c r="Z621">
        <f>VLOOKUP(Y621,subcategory,2,FALSE)</f>
        <v>8</v>
      </c>
      <c r="AA621" t="s">
        <v>966</v>
      </c>
      <c r="AB621">
        <v>37.909999999999997</v>
      </c>
      <c r="AC621">
        <v>1</v>
      </c>
      <c r="AD621">
        <v>0</v>
      </c>
      <c r="AE621" s="4">
        <v>10.993899999999996</v>
      </c>
    </row>
    <row r="622" spans="1:31" x14ac:dyDescent="0.3">
      <c r="A622" s="2">
        <v>621</v>
      </c>
      <c r="B622" t="s">
        <v>9327</v>
      </c>
      <c r="C622">
        <f>VLOOKUP(B622,order,2,FALSE)</f>
        <v>286</v>
      </c>
      <c r="D622" s="3">
        <v>42965</v>
      </c>
      <c r="E622" s="3">
        <v>42970</v>
      </c>
      <c r="F622" t="s">
        <v>7</v>
      </c>
      <c r="G622" s="10">
        <f>VLOOKUP(F622,ship,2,FALSE)</f>
        <v>1</v>
      </c>
      <c r="H622" t="s">
        <v>3498</v>
      </c>
      <c r="I622">
        <f>VLOOKUP(H622,customer,2,FALSE)</f>
        <v>244</v>
      </c>
      <c r="J622" t="s">
        <v>962</v>
      </c>
      <c r="K622" t="s">
        <v>18</v>
      </c>
      <c r="L622">
        <f>VLOOKUP(K622,segment1,2,FALSE)</f>
        <v>2</v>
      </c>
      <c r="M622" t="s">
        <v>3255</v>
      </c>
      <c r="N622" t="s">
        <v>138</v>
      </c>
      <c r="O622">
        <f>VLOOKUP(N622,city,2,FALSE)</f>
        <v>21</v>
      </c>
      <c r="P622" t="s">
        <v>139</v>
      </c>
      <c r="Q622">
        <f>VLOOKUP(P622,state,2,FALSE)</f>
        <v>16</v>
      </c>
      <c r="R622">
        <v>10011</v>
      </c>
      <c r="S622" t="s">
        <v>79</v>
      </c>
      <c r="T622" s="10">
        <f>VLOOKUP(S622,region,2,FALSE)</f>
        <v>4</v>
      </c>
      <c r="U622" t="s">
        <v>4248</v>
      </c>
      <c r="V622" t="s">
        <v>13</v>
      </c>
      <c r="W622">
        <f>VLOOKUP(U622,product,2,FALSE)</f>
        <v>139</v>
      </c>
      <c r="X622">
        <f>VLOOKUP(V622,category,2,FALSE)</f>
        <v>1</v>
      </c>
      <c r="Y622" t="s">
        <v>3228</v>
      </c>
      <c r="Z622">
        <f>VLOOKUP(Y622,subcategory,2,FALSE)</f>
        <v>6</v>
      </c>
      <c r="AA622" t="s">
        <v>453</v>
      </c>
      <c r="AB622">
        <v>88.02</v>
      </c>
      <c r="AC622">
        <v>3</v>
      </c>
      <c r="AD622">
        <v>0</v>
      </c>
      <c r="AE622" s="4">
        <v>27.286199999999994</v>
      </c>
    </row>
    <row r="623" spans="1:31" x14ac:dyDescent="0.3">
      <c r="A623" s="2">
        <v>622</v>
      </c>
      <c r="B623" t="s">
        <v>5988</v>
      </c>
      <c r="C623">
        <f>VLOOKUP(B623,order,2,FALSE)</f>
        <v>287</v>
      </c>
      <c r="D623" s="3">
        <v>41999</v>
      </c>
      <c r="E623" s="3">
        <v>42004</v>
      </c>
      <c r="F623" t="s">
        <v>25</v>
      </c>
      <c r="G623" s="10">
        <f>VLOOKUP(F623,ship,2,FALSE)</f>
        <v>2</v>
      </c>
      <c r="H623" t="s">
        <v>3499</v>
      </c>
      <c r="I623">
        <f>VLOOKUP(H623,customer,2,FALSE)</f>
        <v>245</v>
      </c>
      <c r="J623" t="s">
        <v>967</v>
      </c>
      <c r="K623" t="s">
        <v>9</v>
      </c>
      <c r="L623">
        <f>VLOOKUP(K623,segment1,2,FALSE)</f>
        <v>1</v>
      </c>
      <c r="M623" t="s">
        <v>3255</v>
      </c>
      <c r="N623" t="s">
        <v>156</v>
      </c>
      <c r="O623">
        <f>VLOOKUP(N623,city,2,FALSE)</f>
        <v>23</v>
      </c>
      <c r="P623" t="s">
        <v>110</v>
      </c>
      <c r="Q623">
        <f>VLOOKUP(P623,state,2,FALSE)</f>
        <v>11</v>
      </c>
      <c r="R623">
        <v>60610</v>
      </c>
      <c r="S623" t="s">
        <v>55</v>
      </c>
      <c r="T623" s="10">
        <f>VLOOKUP(S623,region,2,FALSE)</f>
        <v>3</v>
      </c>
      <c r="U623" t="s">
        <v>4626</v>
      </c>
      <c r="V623" t="s">
        <v>22</v>
      </c>
      <c r="W623">
        <v>312</v>
      </c>
      <c r="X623">
        <f>VLOOKUP(V623,category,2,FALSE)</f>
        <v>2</v>
      </c>
      <c r="Y623" t="s">
        <v>3231</v>
      </c>
      <c r="Z623">
        <f>VLOOKUP(Y623,subcategory,2,FALSE)</f>
        <v>9</v>
      </c>
      <c r="AA623" t="s">
        <v>1496</v>
      </c>
      <c r="AB623">
        <v>8.6899999999999977</v>
      </c>
      <c r="AC623">
        <v>5</v>
      </c>
      <c r="AD623">
        <v>0.8</v>
      </c>
      <c r="AE623" s="4">
        <v>-14.773</v>
      </c>
    </row>
    <row r="624" spans="1:31" x14ac:dyDescent="0.3">
      <c r="A624" s="2">
        <v>623</v>
      </c>
      <c r="B624" t="s">
        <v>6956</v>
      </c>
      <c r="C624">
        <f>VLOOKUP(B624,order,2,FALSE)</f>
        <v>288</v>
      </c>
      <c r="D624" s="3">
        <v>42337</v>
      </c>
      <c r="E624" s="3">
        <v>42341</v>
      </c>
      <c r="F624" t="s">
        <v>25</v>
      </c>
      <c r="G624" s="10">
        <f>VLOOKUP(F624,ship,2,FALSE)</f>
        <v>2</v>
      </c>
      <c r="H624" t="s">
        <v>3500</v>
      </c>
      <c r="I624">
        <f>VLOOKUP(H624,customer,2,FALSE)</f>
        <v>246</v>
      </c>
      <c r="J624" t="s">
        <v>969</v>
      </c>
      <c r="K624" t="s">
        <v>18</v>
      </c>
      <c r="L624">
        <f>VLOOKUP(K624,segment1,2,FALSE)</f>
        <v>2</v>
      </c>
      <c r="M624" t="s">
        <v>3255</v>
      </c>
      <c r="N624" t="s">
        <v>970</v>
      </c>
      <c r="O624">
        <f>VLOOKUP(N624,city,2,FALSE)</f>
        <v>131</v>
      </c>
      <c r="P624" t="s">
        <v>123</v>
      </c>
      <c r="Q624">
        <f>VLOOKUP(P624,state,2,FALSE)</f>
        <v>13</v>
      </c>
      <c r="R624">
        <v>48126</v>
      </c>
      <c r="S624" t="s">
        <v>55</v>
      </c>
      <c r="T624" s="10">
        <f>VLOOKUP(S624,region,2,FALSE)</f>
        <v>3</v>
      </c>
      <c r="U624" t="s">
        <v>4627</v>
      </c>
      <c r="V624" t="s">
        <v>13</v>
      </c>
      <c r="W624">
        <f>VLOOKUP(U624,product,2,FALSE)</f>
        <v>532</v>
      </c>
      <c r="X624">
        <f>VLOOKUP(V624,category,2,FALSE)</f>
        <v>1</v>
      </c>
      <c r="Y624" t="s">
        <v>3226</v>
      </c>
      <c r="Z624">
        <f>VLOOKUP(Y624,subcategory,2,FALSE)</f>
        <v>2</v>
      </c>
      <c r="AA624" t="s">
        <v>439</v>
      </c>
      <c r="AB624">
        <v>301.95999999999998</v>
      </c>
      <c r="AC624">
        <v>2</v>
      </c>
      <c r="AD624">
        <v>0</v>
      </c>
      <c r="AE624" s="4">
        <v>87.568399999999968</v>
      </c>
    </row>
    <row r="625" spans="1:31" x14ac:dyDescent="0.3">
      <c r="A625" s="2">
        <v>624</v>
      </c>
      <c r="B625" t="s">
        <v>6956</v>
      </c>
      <c r="C625">
        <f>VLOOKUP(B625,order,2,FALSE)</f>
        <v>288</v>
      </c>
      <c r="D625" s="3">
        <v>42337</v>
      </c>
      <c r="E625" s="3">
        <v>42341</v>
      </c>
      <c r="F625" t="s">
        <v>25</v>
      </c>
      <c r="G625" s="10">
        <f>VLOOKUP(F625,ship,2,FALSE)</f>
        <v>2</v>
      </c>
      <c r="H625" t="s">
        <v>3500</v>
      </c>
      <c r="I625">
        <f>VLOOKUP(H625,customer,2,FALSE)</f>
        <v>246</v>
      </c>
      <c r="J625" t="s">
        <v>969</v>
      </c>
      <c r="K625" t="s">
        <v>18</v>
      </c>
      <c r="L625">
        <f>VLOOKUP(K625,segment1,2,FALSE)</f>
        <v>2</v>
      </c>
      <c r="M625" t="s">
        <v>3255</v>
      </c>
      <c r="N625" t="s">
        <v>970</v>
      </c>
      <c r="O625">
        <f>VLOOKUP(N625,city,2,FALSE)</f>
        <v>131</v>
      </c>
      <c r="P625" t="s">
        <v>123</v>
      </c>
      <c r="Q625">
        <f>VLOOKUP(P625,state,2,FALSE)</f>
        <v>13</v>
      </c>
      <c r="R625">
        <v>48126</v>
      </c>
      <c r="S625" t="s">
        <v>55</v>
      </c>
      <c r="T625" s="10">
        <f>VLOOKUP(S625,region,2,FALSE)</f>
        <v>3</v>
      </c>
      <c r="U625" t="s">
        <v>4628</v>
      </c>
      <c r="V625" t="s">
        <v>22</v>
      </c>
      <c r="W625">
        <v>313</v>
      </c>
      <c r="X625">
        <f>VLOOKUP(V625,category,2,FALSE)</f>
        <v>2</v>
      </c>
      <c r="Y625" t="s">
        <v>38</v>
      </c>
      <c r="Z625">
        <f>VLOOKUP(Y625,subcategory,2,FALSE)</f>
        <v>10</v>
      </c>
      <c r="AA625" t="s">
        <v>2008</v>
      </c>
      <c r="AB625">
        <v>555.21</v>
      </c>
      <c r="AC625">
        <v>5</v>
      </c>
      <c r="AD625">
        <v>0.1</v>
      </c>
      <c r="AE625" s="4">
        <v>178.90100000000001</v>
      </c>
    </row>
    <row r="626" spans="1:31" x14ac:dyDescent="0.3">
      <c r="A626" s="2">
        <v>625</v>
      </c>
      <c r="B626" t="s">
        <v>6956</v>
      </c>
      <c r="C626">
        <f>VLOOKUP(B626,order,2,FALSE)</f>
        <v>288</v>
      </c>
      <c r="D626" s="3">
        <v>42337</v>
      </c>
      <c r="E626" s="3">
        <v>42341</v>
      </c>
      <c r="F626" t="s">
        <v>25</v>
      </c>
      <c r="G626" s="10">
        <f>VLOOKUP(F626,ship,2,FALSE)</f>
        <v>2</v>
      </c>
      <c r="H626" t="s">
        <v>3500</v>
      </c>
      <c r="I626">
        <f>VLOOKUP(H626,customer,2,FALSE)</f>
        <v>246</v>
      </c>
      <c r="J626" t="s">
        <v>969</v>
      </c>
      <c r="K626" t="s">
        <v>18</v>
      </c>
      <c r="L626">
        <f>VLOOKUP(K626,segment1,2,FALSE)</f>
        <v>2</v>
      </c>
      <c r="M626" t="s">
        <v>3255</v>
      </c>
      <c r="N626" t="s">
        <v>970</v>
      </c>
      <c r="O626">
        <f>VLOOKUP(N626,city,2,FALSE)</f>
        <v>131</v>
      </c>
      <c r="P626" t="s">
        <v>123</v>
      </c>
      <c r="Q626">
        <f>VLOOKUP(P626,state,2,FALSE)</f>
        <v>13</v>
      </c>
      <c r="R626">
        <v>48126</v>
      </c>
      <c r="S626" t="s">
        <v>55</v>
      </c>
      <c r="T626" s="10">
        <f>VLOOKUP(S626,region,2,FALSE)</f>
        <v>3</v>
      </c>
      <c r="U626" t="s">
        <v>4629</v>
      </c>
      <c r="V626" t="s">
        <v>22</v>
      </c>
      <c r="W626">
        <f>VLOOKUP(U626,product,2,FALSE)</f>
        <v>534</v>
      </c>
      <c r="X626">
        <f>VLOOKUP(V626,category,2,FALSE)</f>
        <v>2</v>
      </c>
      <c r="Y626" t="s">
        <v>3227</v>
      </c>
      <c r="Z626">
        <f>VLOOKUP(Y626,subcategory,2,FALSE)</f>
        <v>5</v>
      </c>
      <c r="AA626" t="s">
        <v>1360</v>
      </c>
      <c r="AB626">
        <v>523.48</v>
      </c>
      <c r="AC626">
        <v>4</v>
      </c>
      <c r="AD626">
        <v>0</v>
      </c>
      <c r="AE626" s="4">
        <v>130.87</v>
      </c>
    </row>
    <row r="627" spans="1:31" x14ac:dyDescent="0.3">
      <c r="A627" s="2">
        <v>626</v>
      </c>
      <c r="B627" t="s">
        <v>6956</v>
      </c>
      <c r="C627">
        <f>VLOOKUP(B627,order,2,FALSE)</f>
        <v>288</v>
      </c>
      <c r="D627" s="3">
        <v>42337</v>
      </c>
      <c r="E627" s="3">
        <v>42341</v>
      </c>
      <c r="F627" t="s">
        <v>25</v>
      </c>
      <c r="G627" s="10">
        <f>VLOOKUP(F627,ship,2,FALSE)</f>
        <v>2</v>
      </c>
      <c r="H627" t="s">
        <v>3500</v>
      </c>
      <c r="I627">
        <f>VLOOKUP(H627,customer,2,FALSE)</f>
        <v>246</v>
      </c>
      <c r="J627" t="s">
        <v>969</v>
      </c>
      <c r="K627" t="s">
        <v>18</v>
      </c>
      <c r="L627">
        <f>VLOOKUP(K627,segment1,2,FALSE)</f>
        <v>2</v>
      </c>
      <c r="M627" t="s">
        <v>3255</v>
      </c>
      <c r="N627" t="s">
        <v>970</v>
      </c>
      <c r="O627">
        <f>VLOOKUP(N627,city,2,FALSE)</f>
        <v>131</v>
      </c>
      <c r="P627" t="s">
        <v>123</v>
      </c>
      <c r="Q627">
        <f>VLOOKUP(P627,state,2,FALSE)</f>
        <v>13</v>
      </c>
      <c r="R627">
        <v>48126</v>
      </c>
      <c r="S627" t="s">
        <v>55</v>
      </c>
      <c r="T627" s="10">
        <f>VLOOKUP(S627,region,2,FALSE)</f>
        <v>3</v>
      </c>
      <c r="U627" t="s">
        <v>4140</v>
      </c>
      <c r="V627" t="s">
        <v>22</v>
      </c>
      <c r="W627">
        <v>314</v>
      </c>
      <c r="X627">
        <f>VLOOKUP(V627,category,2,FALSE)</f>
        <v>2</v>
      </c>
      <c r="Y627" t="s">
        <v>3229</v>
      </c>
      <c r="Z627">
        <f>VLOOKUP(Y627,subcategory,2,FALSE)</f>
        <v>7</v>
      </c>
      <c r="AA627" t="s">
        <v>1582</v>
      </c>
      <c r="AB627">
        <v>161.82</v>
      </c>
      <c r="AC627">
        <v>9</v>
      </c>
      <c r="AD627">
        <v>0</v>
      </c>
      <c r="AE627" s="4">
        <v>46.927799999999984</v>
      </c>
    </row>
    <row r="628" spans="1:31" x14ac:dyDescent="0.3">
      <c r="A628" s="2">
        <v>627</v>
      </c>
      <c r="B628" t="s">
        <v>9328</v>
      </c>
      <c r="C628">
        <f>VLOOKUP(B628,order,2,FALSE)</f>
        <v>289</v>
      </c>
      <c r="D628" s="3">
        <v>42993</v>
      </c>
      <c r="E628" s="3">
        <v>42997</v>
      </c>
      <c r="F628" t="s">
        <v>25</v>
      </c>
      <c r="G628" s="10">
        <f>VLOOKUP(F628,ship,2,FALSE)</f>
        <v>2</v>
      </c>
      <c r="H628" t="s">
        <v>3501</v>
      </c>
      <c r="I628">
        <f>VLOOKUP(H628,customer,2,FALSE)</f>
        <v>247</v>
      </c>
      <c r="J628" t="s">
        <v>973</v>
      </c>
      <c r="K628" t="s">
        <v>52</v>
      </c>
      <c r="L628">
        <f>VLOOKUP(K628,segment1,2,FALSE)</f>
        <v>3</v>
      </c>
      <c r="M628" t="s">
        <v>3255</v>
      </c>
      <c r="N628" t="s">
        <v>138</v>
      </c>
      <c r="O628">
        <f>VLOOKUP(N628,city,2,FALSE)</f>
        <v>21</v>
      </c>
      <c r="P628" t="s">
        <v>139</v>
      </c>
      <c r="Q628">
        <f>VLOOKUP(P628,state,2,FALSE)</f>
        <v>16</v>
      </c>
      <c r="R628">
        <v>10009</v>
      </c>
      <c r="S628" t="s">
        <v>79</v>
      </c>
      <c r="T628" s="10">
        <f>VLOOKUP(S628,region,2,FALSE)</f>
        <v>4</v>
      </c>
      <c r="U628" t="s">
        <v>4630</v>
      </c>
      <c r="V628" t="s">
        <v>13</v>
      </c>
      <c r="W628">
        <f>VLOOKUP(U628,product,2,FALSE)</f>
        <v>535</v>
      </c>
      <c r="X628">
        <f>VLOOKUP(V628,category,2,FALSE)</f>
        <v>1</v>
      </c>
      <c r="Y628" t="s">
        <v>3228</v>
      </c>
      <c r="Z628">
        <f>VLOOKUP(Y628,subcategory,2,FALSE)</f>
        <v>6</v>
      </c>
      <c r="AA628" t="s">
        <v>1784</v>
      </c>
      <c r="AB628">
        <v>35.56</v>
      </c>
      <c r="AC628">
        <v>7</v>
      </c>
      <c r="AD628">
        <v>0</v>
      </c>
      <c r="AE628" s="4">
        <v>12.090399999999999</v>
      </c>
    </row>
    <row r="629" spans="1:31" x14ac:dyDescent="0.3">
      <c r="A629" s="2">
        <v>628</v>
      </c>
      <c r="B629" t="s">
        <v>9329</v>
      </c>
      <c r="C629">
        <f>VLOOKUP(B629,order,2,FALSE)</f>
        <v>290</v>
      </c>
      <c r="D629" s="3">
        <v>42874</v>
      </c>
      <c r="E629" s="3">
        <v>42878</v>
      </c>
      <c r="F629" t="s">
        <v>25</v>
      </c>
      <c r="G629" s="10">
        <f>VLOOKUP(F629,ship,2,FALSE)</f>
        <v>2</v>
      </c>
      <c r="H629" t="s">
        <v>3502</v>
      </c>
      <c r="I629">
        <f>VLOOKUP(H629,customer,2,FALSE)</f>
        <v>248</v>
      </c>
      <c r="J629" t="s">
        <v>975</v>
      </c>
      <c r="K629" t="s">
        <v>9</v>
      </c>
      <c r="L629">
        <f>VLOOKUP(K629,segment1,2,FALSE)</f>
        <v>1</v>
      </c>
      <c r="M629" t="s">
        <v>3255</v>
      </c>
      <c r="N629" t="s">
        <v>48</v>
      </c>
      <c r="O629">
        <f>VLOOKUP(N629,city,2,FALSE)</f>
        <v>5</v>
      </c>
      <c r="P629" t="s">
        <v>49</v>
      </c>
      <c r="Q629">
        <f>VLOOKUP(P629,state,2,FALSE)</f>
        <v>5</v>
      </c>
      <c r="R629">
        <v>98115</v>
      </c>
      <c r="S629" t="s">
        <v>21</v>
      </c>
      <c r="T629" s="10">
        <f>VLOOKUP(S629,region,2,FALSE)</f>
        <v>2</v>
      </c>
      <c r="U629" t="s">
        <v>4068</v>
      </c>
      <c r="V629" t="s">
        <v>22</v>
      </c>
      <c r="W629">
        <v>315</v>
      </c>
      <c r="X629">
        <f>VLOOKUP(V629,category,2,FALSE)</f>
        <v>2</v>
      </c>
      <c r="Y629" t="s">
        <v>38</v>
      </c>
      <c r="Z629">
        <f>VLOOKUP(Y629,subcategory,2,FALSE)</f>
        <v>10</v>
      </c>
      <c r="AA629" t="s">
        <v>924</v>
      </c>
      <c r="AB629">
        <v>97.16</v>
      </c>
      <c r="AC629">
        <v>2</v>
      </c>
      <c r="AD629">
        <v>0</v>
      </c>
      <c r="AE629" s="4">
        <v>28.176399999999987</v>
      </c>
    </row>
    <row r="630" spans="1:31" x14ac:dyDescent="0.3">
      <c r="A630" s="2">
        <v>629</v>
      </c>
      <c r="B630" t="s">
        <v>9330</v>
      </c>
      <c r="C630">
        <f>VLOOKUP(B630,order,2,FALSE)</f>
        <v>291</v>
      </c>
      <c r="D630" s="3">
        <v>43086</v>
      </c>
      <c r="E630" s="3">
        <v>43090</v>
      </c>
      <c r="F630" t="s">
        <v>25</v>
      </c>
      <c r="G630" s="10">
        <f>VLOOKUP(F630,ship,2,FALSE)</f>
        <v>2</v>
      </c>
      <c r="H630" t="s">
        <v>3350</v>
      </c>
      <c r="I630">
        <f>VLOOKUP(H630,customer,2,FALSE)</f>
        <v>96</v>
      </c>
      <c r="J630" t="s">
        <v>401</v>
      </c>
      <c r="K630" t="s">
        <v>9</v>
      </c>
      <c r="L630">
        <f>VLOOKUP(K630,segment1,2,FALSE)</f>
        <v>1</v>
      </c>
      <c r="M630" t="s">
        <v>3255</v>
      </c>
      <c r="N630" t="s">
        <v>67</v>
      </c>
      <c r="O630">
        <f>VLOOKUP(N630,city,2,FALSE)</f>
        <v>9</v>
      </c>
      <c r="P630" t="s">
        <v>20</v>
      </c>
      <c r="Q630">
        <f>VLOOKUP(P630,state,2,FALSE)</f>
        <v>2</v>
      </c>
      <c r="R630">
        <v>94122</v>
      </c>
      <c r="S630" t="s">
        <v>21</v>
      </c>
      <c r="T630" s="10">
        <f>VLOOKUP(S630,region,2,FALSE)</f>
        <v>2</v>
      </c>
      <c r="U630" t="s">
        <v>4631</v>
      </c>
      <c r="V630" t="s">
        <v>22</v>
      </c>
      <c r="W630">
        <f>VLOOKUP(U630,product,2,FALSE)</f>
        <v>537</v>
      </c>
      <c r="X630">
        <f>VLOOKUP(V630,category,2,FALSE)</f>
        <v>2</v>
      </c>
      <c r="Y630" t="s">
        <v>3231</v>
      </c>
      <c r="Z630">
        <f>VLOOKUP(Y630,subcategory,2,FALSE)</f>
        <v>9</v>
      </c>
      <c r="AA630" t="s">
        <v>1157</v>
      </c>
      <c r="AB630">
        <v>15.24</v>
      </c>
      <c r="AC630">
        <v>5</v>
      </c>
      <c r="AD630">
        <v>0.2</v>
      </c>
      <c r="AE630" s="4">
        <v>5.1434999999999977</v>
      </c>
    </row>
    <row r="631" spans="1:31" x14ac:dyDescent="0.3">
      <c r="A631" s="2">
        <v>630</v>
      </c>
      <c r="B631" t="s">
        <v>9330</v>
      </c>
      <c r="C631">
        <f>VLOOKUP(B631,order,2,FALSE)</f>
        <v>291</v>
      </c>
      <c r="D631" s="3">
        <v>43086</v>
      </c>
      <c r="E631" s="3">
        <v>43090</v>
      </c>
      <c r="F631" t="s">
        <v>25</v>
      </c>
      <c r="G631" s="10">
        <f>VLOOKUP(F631,ship,2,FALSE)</f>
        <v>2</v>
      </c>
      <c r="H631" t="s">
        <v>3350</v>
      </c>
      <c r="I631">
        <f>VLOOKUP(H631,customer,2,FALSE)</f>
        <v>96</v>
      </c>
      <c r="J631" t="s">
        <v>401</v>
      </c>
      <c r="K631" t="s">
        <v>9</v>
      </c>
      <c r="L631">
        <f>VLOOKUP(K631,segment1,2,FALSE)</f>
        <v>1</v>
      </c>
      <c r="M631" t="s">
        <v>3255</v>
      </c>
      <c r="N631" t="s">
        <v>67</v>
      </c>
      <c r="O631">
        <f>VLOOKUP(N631,city,2,FALSE)</f>
        <v>9</v>
      </c>
      <c r="P631" t="s">
        <v>20</v>
      </c>
      <c r="Q631">
        <f>VLOOKUP(P631,state,2,FALSE)</f>
        <v>2</v>
      </c>
      <c r="R631">
        <v>94122</v>
      </c>
      <c r="S631" t="s">
        <v>21</v>
      </c>
      <c r="T631" s="10">
        <f>VLOOKUP(S631,region,2,FALSE)</f>
        <v>2</v>
      </c>
      <c r="U631" t="s">
        <v>4357</v>
      </c>
      <c r="V631" t="s">
        <v>22</v>
      </c>
      <c r="W631">
        <v>316</v>
      </c>
      <c r="X631">
        <f>VLOOKUP(V631,category,2,FALSE)</f>
        <v>2</v>
      </c>
      <c r="Y631" t="s">
        <v>45</v>
      </c>
      <c r="Z631">
        <f>VLOOKUP(Y631,subcategory,2,FALSE)</f>
        <v>11</v>
      </c>
      <c r="AA631" t="s">
        <v>1301</v>
      </c>
      <c r="AB631">
        <v>13.23</v>
      </c>
      <c r="AC631">
        <v>3</v>
      </c>
      <c r="AD631">
        <v>0</v>
      </c>
      <c r="AE631" s="4">
        <v>6.0857999999999999</v>
      </c>
    </row>
    <row r="632" spans="1:31" x14ac:dyDescent="0.3">
      <c r="A632" s="2">
        <v>631</v>
      </c>
      <c r="B632" t="s">
        <v>8018</v>
      </c>
      <c r="C632">
        <f>VLOOKUP(B632,order,2,FALSE)</f>
        <v>292</v>
      </c>
      <c r="D632" s="3">
        <v>42715</v>
      </c>
      <c r="E632" s="3">
        <v>42717</v>
      </c>
      <c r="F632" t="s">
        <v>7</v>
      </c>
      <c r="G632" s="10">
        <f>VLOOKUP(F632,ship,2,FALSE)</f>
        <v>1</v>
      </c>
      <c r="H632" t="s">
        <v>3503</v>
      </c>
      <c r="I632">
        <f>VLOOKUP(H632,customer,2,FALSE)</f>
        <v>249</v>
      </c>
      <c r="J632" t="s">
        <v>979</v>
      </c>
      <c r="K632" t="s">
        <v>9</v>
      </c>
      <c r="L632">
        <f>VLOOKUP(K632,segment1,2,FALSE)</f>
        <v>1</v>
      </c>
      <c r="M632" t="s">
        <v>3255</v>
      </c>
      <c r="N632" t="s">
        <v>227</v>
      </c>
      <c r="O632">
        <f>VLOOKUP(N632,city,2,FALSE)</f>
        <v>35</v>
      </c>
      <c r="P632" t="s">
        <v>228</v>
      </c>
      <c r="Q632">
        <f>VLOOKUP(P632,state,2,FALSE)</f>
        <v>23</v>
      </c>
      <c r="R632">
        <v>80013</v>
      </c>
      <c r="S632" t="s">
        <v>21</v>
      </c>
      <c r="T632" s="10">
        <f>VLOOKUP(S632,region,2,FALSE)</f>
        <v>2</v>
      </c>
      <c r="U632" t="s">
        <v>4632</v>
      </c>
      <c r="V632" t="s">
        <v>22</v>
      </c>
      <c r="W632">
        <f>VLOOKUP(U632,product,2,FALSE)</f>
        <v>538</v>
      </c>
      <c r="X632">
        <f>VLOOKUP(V632,category,2,FALSE)</f>
        <v>2</v>
      </c>
      <c r="Y632" t="s">
        <v>3227</v>
      </c>
      <c r="Z632">
        <f>VLOOKUP(Y632,subcategory,2,FALSE)</f>
        <v>5</v>
      </c>
      <c r="AA632" t="s">
        <v>390</v>
      </c>
      <c r="AB632">
        <v>243.38400000000001</v>
      </c>
      <c r="AC632">
        <v>3</v>
      </c>
      <c r="AD632">
        <v>0.2</v>
      </c>
      <c r="AE632" s="4">
        <v>-51.719100000000012</v>
      </c>
    </row>
    <row r="633" spans="1:31" x14ac:dyDescent="0.3">
      <c r="A633" s="2">
        <v>632</v>
      </c>
      <c r="B633" t="s">
        <v>8018</v>
      </c>
      <c r="C633">
        <f>VLOOKUP(B633,order,2,FALSE)</f>
        <v>292</v>
      </c>
      <c r="D633" s="3">
        <v>42715</v>
      </c>
      <c r="E633" s="3">
        <v>42717</v>
      </c>
      <c r="F633" t="s">
        <v>7</v>
      </c>
      <c r="G633" s="10">
        <f>VLOOKUP(F633,ship,2,FALSE)</f>
        <v>1</v>
      </c>
      <c r="H633" t="s">
        <v>3503</v>
      </c>
      <c r="I633">
        <f>VLOOKUP(H633,customer,2,FALSE)</f>
        <v>249</v>
      </c>
      <c r="J633" t="s">
        <v>979</v>
      </c>
      <c r="K633" t="s">
        <v>9</v>
      </c>
      <c r="L633">
        <f>VLOOKUP(K633,segment1,2,FALSE)</f>
        <v>1</v>
      </c>
      <c r="M633" t="s">
        <v>3255</v>
      </c>
      <c r="N633" t="s">
        <v>227</v>
      </c>
      <c r="O633">
        <f>VLOOKUP(N633,city,2,FALSE)</f>
        <v>35</v>
      </c>
      <c r="P633" t="s">
        <v>228</v>
      </c>
      <c r="Q633">
        <f>VLOOKUP(P633,state,2,FALSE)</f>
        <v>23</v>
      </c>
      <c r="R633">
        <v>80013</v>
      </c>
      <c r="S633" t="s">
        <v>21</v>
      </c>
      <c r="T633" s="10">
        <f>VLOOKUP(S633,region,2,FALSE)</f>
        <v>2</v>
      </c>
      <c r="U633" t="s">
        <v>4633</v>
      </c>
      <c r="V633" t="s">
        <v>35</v>
      </c>
      <c r="W633">
        <v>317</v>
      </c>
      <c r="X633">
        <f>VLOOKUP(V633,category,2,FALSE)</f>
        <v>3</v>
      </c>
      <c r="Y633" t="s">
        <v>3232</v>
      </c>
      <c r="Z633">
        <f>VLOOKUP(Y633,subcategory,2,FALSE)</f>
        <v>12</v>
      </c>
      <c r="AA633" t="s">
        <v>370</v>
      </c>
      <c r="AB633">
        <v>119.80000000000001</v>
      </c>
      <c r="AC633">
        <v>5</v>
      </c>
      <c r="AD633">
        <v>0.2</v>
      </c>
      <c r="AE633" s="4">
        <v>29.950000000000003</v>
      </c>
    </row>
    <row r="634" spans="1:31" x14ac:dyDescent="0.3">
      <c r="A634" s="2">
        <v>633</v>
      </c>
      <c r="B634" t="s">
        <v>8018</v>
      </c>
      <c r="C634">
        <f>VLOOKUP(B634,order,2,FALSE)</f>
        <v>292</v>
      </c>
      <c r="D634" s="3">
        <v>42715</v>
      </c>
      <c r="E634" s="3">
        <v>42717</v>
      </c>
      <c r="F634" t="s">
        <v>7</v>
      </c>
      <c r="G634" s="10">
        <f>VLOOKUP(F634,ship,2,FALSE)</f>
        <v>1</v>
      </c>
      <c r="H634" t="s">
        <v>3503</v>
      </c>
      <c r="I634">
        <f>VLOOKUP(H634,customer,2,FALSE)</f>
        <v>249</v>
      </c>
      <c r="J634" t="s">
        <v>979</v>
      </c>
      <c r="K634" t="s">
        <v>9</v>
      </c>
      <c r="L634">
        <f>VLOOKUP(K634,segment1,2,FALSE)</f>
        <v>1</v>
      </c>
      <c r="M634" t="s">
        <v>3255</v>
      </c>
      <c r="N634" t="s">
        <v>227</v>
      </c>
      <c r="O634">
        <f>VLOOKUP(N634,city,2,FALSE)</f>
        <v>35</v>
      </c>
      <c r="P634" t="s">
        <v>228</v>
      </c>
      <c r="Q634">
        <f>VLOOKUP(P634,state,2,FALSE)</f>
        <v>23</v>
      </c>
      <c r="R634">
        <v>80013</v>
      </c>
      <c r="S634" t="s">
        <v>21</v>
      </c>
      <c r="T634" s="10">
        <f>VLOOKUP(S634,region,2,FALSE)</f>
        <v>2</v>
      </c>
      <c r="U634" t="s">
        <v>4634</v>
      </c>
      <c r="V634" t="s">
        <v>35</v>
      </c>
      <c r="W634">
        <f>VLOOKUP(U634,product,2,FALSE)</f>
        <v>540</v>
      </c>
      <c r="X634">
        <f>VLOOKUP(V634,category,2,FALSE)</f>
        <v>3</v>
      </c>
      <c r="Y634" t="s">
        <v>3230</v>
      </c>
      <c r="Z634">
        <f>VLOOKUP(Y634,subcategory,2,FALSE)</f>
        <v>8</v>
      </c>
      <c r="AA634" t="s">
        <v>1767</v>
      </c>
      <c r="AB634">
        <v>300.76799999999997</v>
      </c>
      <c r="AC634">
        <v>4</v>
      </c>
      <c r="AD634">
        <v>0.2</v>
      </c>
      <c r="AE634" s="4">
        <v>30.076800000000006</v>
      </c>
    </row>
    <row r="635" spans="1:31" x14ac:dyDescent="0.3">
      <c r="A635" s="2">
        <v>634</v>
      </c>
      <c r="B635" t="s">
        <v>9331</v>
      </c>
      <c r="C635">
        <f>VLOOKUP(B635,order,2,FALSE)</f>
        <v>293</v>
      </c>
      <c r="D635" s="3">
        <v>43002</v>
      </c>
      <c r="E635" s="3">
        <v>43004</v>
      </c>
      <c r="F635" t="s">
        <v>7</v>
      </c>
      <c r="G635" s="10">
        <f>VLOOKUP(F635,ship,2,FALSE)</f>
        <v>1</v>
      </c>
      <c r="H635" t="s">
        <v>3460</v>
      </c>
      <c r="I635">
        <f>VLOOKUP(H635,customer,2,FALSE)</f>
        <v>206</v>
      </c>
      <c r="J635" t="s">
        <v>848</v>
      </c>
      <c r="K635" t="s">
        <v>9</v>
      </c>
      <c r="L635">
        <f>VLOOKUP(K635,segment1,2,FALSE)</f>
        <v>1</v>
      </c>
      <c r="M635" t="s">
        <v>3255</v>
      </c>
      <c r="N635" t="s">
        <v>685</v>
      </c>
      <c r="O635">
        <f>VLOOKUP(N635,city,2,FALSE)</f>
        <v>101</v>
      </c>
      <c r="P635" t="s">
        <v>28</v>
      </c>
      <c r="Q635">
        <f>VLOOKUP(P635,state,2,FALSE)</f>
        <v>3</v>
      </c>
      <c r="R635">
        <v>33180</v>
      </c>
      <c r="S635" t="s">
        <v>12</v>
      </c>
      <c r="T635" s="10">
        <f>VLOOKUP(S635,region,2,FALSE)</f>
        <v>1</v>
      </c>
      <c r="U635" t="s">
        <v>4635</v>
      </c>
      <c r="V635" t="s">
        <v>35</v>
      </c>
      <c r="W635">
        <v>318</v>
      </c>
      <c r="X635">
        <f>VLOOKUP(V635,category,2,FALSE)</f>
        <v>3</v>
      </c>
      <c r="Y635" t="s">
        <v>3232</v>
      </c>
      <c r="Z635">
        <f>VLOOKUP(Y635,subcategory,2,FALSE)</f>
        <v>12</v>
      </c>
      <c r="AA635" t="s">
        <v>1678</v>
      </c>
      <c r="AB635">
        <v>17.880000000000003</v>
      </c>
      <c r="AC635">
        <v>3</v>
      </c>
      <c r="AD635">
        <v>0.2</v>
      </c>
      <c r="AE635" s="4">
        <v>2.458499999999999</v>
      </c>
    </row>
    <row r="636" spans="1:31" x14ac:dyDescent="0.3">
      <c r="A636" s="2">
        <v>635</v>
      </c>
      <c r="B636" t="s">
        <v>9331</v>
      </c>
      <c r="C636">
        <f>VLOOKUP(B636,order,2,FALSE)</f>
        <v>293</v>
      </c>
      <c r="D636" s="3">
        <v>43002</v>
      </c>
      <c r="E636" s="3">
        <v>43004</v>
      </c>
      <c r="F636" t="s">
        <v>7</v>
      </c>
      <c r="G636" s="10">
        <f>VLOOKUP(F636,ship,2,FALSE)</f>
        <v>1</v>
      </c>
      <c r="H636" t="s">
        <v>3460</v>
      </c>
      <c r="I636">
        <f>VLOOKUP(H636,customer,2,FALSE)</f>
        <v>206</v>
      </c>
      <c r="J636" t="s">
        <v>848</v>
      </c>
      <c r="K636" t="s">
        <v>9</v>
      </c>
      <c r="L636">
        <f>VLOOKUP(K636,segment1,2,FALSE)</f>
        <v>1</v>
      </c>
      <c r="M636" t="s">
        <v>3255</v>
      </c>
      <c r="N636" t="s">
        <v>685</v>
      </c>
      <c r="O636">
        <f>VLOOKUP(N636,city,2,FALSE)</f>
        <v>101</v>
      </c>
      <c r="P636" t="s">
        <v>28</v>
      </c>
      <c r="Q636">
        <f>VLOOKUP(P636,state,2,FALSE)</f>
        <v>3</v>
      </c>
      <c r="R636">
        <v>33180</v>
      </c>
      <c r="S636" t="s">
        <v>12</v>
      </c>
      <c r="T636" s="10">
        <f>VLOOKUP(S636,region,2,FALSE)</f>
        <v>1</v>
      </c>
      <c r="U636" t="s">
        <v>4607</v>
      </c>
      <c r="V636" t="s">
        <v>22</v>
      </c>
      <c r="W636">
        <f>VLOOKUP(U636,product,2,FALSE)</f>
        <v>509</v>
      </c>
      <c r="X636">
        <f>VLOOKUP(V636,category,2,FALSE)</f>
        <v>2</v>
      </c>
      <c r="Y636" t="s">
        <v>23</v>
      </c>
      <c r="Z636">
        <f>VLOOKUP(Y636,subcategory,2,FALSE)</f>
        <v>3</v>
      </c>
      <c r="AA636" t="s">
        <v>894</v>
      </c>
      <c r="AB636">
        <v>235.94400000000002</v>
      </c>
      <c r="AC636">
        <v>3</v>
      </c>
      <c r="AD636">
        <v>0.2</v>
      </c>
      <c r="AE636" s="4">
        <v>85.529700000000005</v>
      </c>
    </row>
    <row r="637" spans="1:31" x14ac:dyDescent="0.3">
      <c r="A637" s="2">
        <v>636</v>
      </c>
      <c r="B637" t="s">
        <v>6957</v>
      </c>
      <c r="C637">
        <f>VLOOKUP(B637,order,2,FALSE)</f>
        <v>294</v>
      </c>
      <c r="D637" s="3">
        <v>42281</v>
      </c>
      <c r="E637" s="3">
        <v>42286</v>
      </c>
      <c r="F637" t="s">
        <v>7</v>
      </c>
      <c r="G637" s="10">
        <f>VLOOKUP(F637,ship,2,FALSE)</f>
        <v>1</v>
      </c>
      <c r="H637" t="s">
        <v>3504</v>
      </c>
      <c r="I637">
        <f>VLOOKUP(H637,customer,2,FALSE)</f>
        <v>250</v>
      </c>
      <c r="J637" t="s">
        <v>983</v>
      </c>
      <c r="K637" t="s">
        <v>18</v>
      </c>
      <c r="L637">
        <f>VLOOKUP(K637,segment1,2,FALSE)</f>
        <v>2</v>
      </c>
      <c r="M637" t="s">
        <v>3255</v>
      </c>
      <c r="N637" t="s">
        <v>984</v>
      </c>
      <c r="O637">
        <f>VLOOKUP(N637,city,2,FALSE)</f>
        <v>132</v>
      </c>
      <c r="P637" t="s">
        <v>615</v>
      </c>
      <c r="Q637">
        <f>VLOOKUP(P637,state,2,FALSE)</f>
        <v>33</v>
      </c>
      <c r="R637">
        <v>31088</v>
      </c>
      <c r="S637" t="s">
        <v>12</v>
      </c>
      <c r="T637" s="10">
        <f>VLOOKUP(S637,region,2,FALSE)</f>
        <v>1</v>
      </c>
      <c r="U637" t="s">
        <v>4636</v>
      </c>
      <c r="V637" t="s">
        <v>13</v>
      </c>
      <c r="W637">
        <v>319</v>
      </c>
      <c r="X637">
        <f>VLOOKUP(V637,category,2,FALSE)</f>
        <v>1</v>
      </c>
      <c r="Y637" t="s">
        <v>3226</v>
      </c>
      <c r="Z637">
        <f>VLOOKUP(Y637,subcategory,2,FALSE)</f>
        <v>2</v>
      </c>
      <c r="AA637" t="s">
        <v>985</v>
      </c>
      <c r="AB637">
        <v>392.93999999999994</v>
      </c>
      <c r="AC637">
        <v>3</v>
      </c>
      <c r="AD637">
        <v>0</v>
      </c>
      <c r="AE637" s="4">
        <v>43.223399999999984</v>
      </c>
    </row>
    <row r="638" spans="1:31" x14ac:dyDescent="0.3">
      <c r="A638" s="2">
        <v>637</v>
      </c>
      <c r="B638" t="s">
        <v>8019</v>
      </c>
      <c r="C638">
        <f>VLOOKUP(B638,order,2,FALSE)</f>
        <v>295</v>
      </c>
      <c r="D638" s="3">
        <v>42597</v>
      </c>
      <c r="E638" s="3">
        <v>42603</v>
      </c>
      <c r="F638" t="s">
        <v>25</v>
      </c>
      <c r="G638" s="10">
        <f>VLOOKUP(F638,ship,2,FALSE)</f>
        <v>2</v>
      </c>
      <c r="H638" t="s">
        <v>3505</v>
      </c>
      <c r="I638">
        <f>VLOOKUP(H638,customer,2,FALSE)</f>
        <v>251</v>
      </c>
      <c r="J638" t="s">
        <v>986</v>
      </c>
      <c r="K638" t="s">
        <v>9</v>
      </c>
      <c r="L638">
        <f>VLOOKUP(K638,segment1,2,FALSE)</f>
        <v>1</v>
      </c>
      <c r="M638" t="s">
        <v>3255</v>
      </c>
      <c r="N638" t="s">
        <v>227</v>
      </c>
      <c r="O638">
        <f>VLOOKUP(N638,city,2,FALSE)</f>
        <v>35</v>
      </c>
      <c r="P638" t="s">
        <v>228</v>
      </c>
      <c r="Q638">
        <f>VLOOKUP(P638,state,2,FALSE)</f>
        <v>23</v>
      </c>
      <c r="R638">
        <v>80013</v>
      </c>
      <c r="S638" t="s">
        <v>21</v>
      </c>
      <c r="T638" s="10">
        <f>VLOOKUP(S638,region,2,FALSE)</f>
        <v>2</v>
      </c>
      <c r="U638" t="s">
        <v>4637</v>
      </c>
      <c r="V638" t="s">
        <v>22</v>
      </c>
      <c r="W638">
        <f>VLOOKUP(U638,product,2,FALSE)</f>
        <v>543</v>
      </c>
      <c r="X638">
        <f>VLOOKUP(V638,category,2,FALSE)</f>
        <v>2</v>
      </c>
      <c r="Y638" t="s">
        <v>3231</v>
      </c>
      <c r="Z638">
        <f>VLOOKUP(Y638,subcategory,2,FALSE)</f>
        <v>9</v>
      </c>
      <c r="AA638" t="s">
        <v>1344</v>
      </c>
      <c r="AB638">
        <v>18.882000000000005</v>
      </c>
      <c r="AC638">
        <v>3</v>
      </c>
      <c r="AD638">
        <v>0.7</v>
      </c>
      <c r="AE638" s="4">
        <v>-13.846800000000002</v>
      </c>
    </row>
    <row r="639" spans="1:31" x14ac:dyDescent="0.3">
      <c r="A639" s="2">
        <v>638</v>
      </c>
      <c r="B639" t="s">
        <v>8019</v>
      </c>
      <c r="C639">
        <f>VLOOKUP(B639,order,2,FALSE)</f>
        <v>295</v>
      </c>
      <c r="D639" s="3">
        <v>42597</v>
      </c>
      <c r="E639" s="3">
        <v>42603</v>
      </c>
      <c r="F639" t="s">
        <v>25</v>
      </c>
      <c r="G639" s="10">
        <f>VLOOKUP(F639,ship,2,FALSE)</f>
        <v>2</v>
      </c>
      <c r="H639" t="s">
        <v>3505</v>
      </c>
      <c r="I639">
        <f>VLOOKUP(H639,customer,2,FALSE)</f>
        <v>251</v>
      </c>
      <c r="J639" t="s">
        <v>986</v>
      </c>
      <c r="K639" t="s">
        <v>9</v>
      </c>
      <c r="L639">
        <f>VLOOKUP(K639,segment1,2,FALSE)</f>
        <v>1</v>
      </c>
      <c r="M639" t="s">
        <v>3255</v>
      </c>
      <c r="N639" t="s">
        <v>227</v>
      </c>
      <c r="O639">
        <f>VLOOKUP(N639,city,2,FALSE)</f>
        <v>35</v>
      </c>
      <c r="P639" t="s">
        <v>228</v>
      </c>
      <c r="Q639">
        <f>VLOOKUP(P639,state,2,FALSE)</f>
        <v>23</v>
      </c>
      <c r="R639">
        <v>80013</v>
      </c>
      <c r="S639" t="s">
        <v>21</v>
      </c>
      <c r="T639" s="10">
        <f>VLOOKUP(S639,region,2,FALSE)</f>
        <v>2</v>
      </c>
      <c r="U639" t="s">
        <v>4638</v>
      </c>
      <c r="V639" t="s">
        <v>22</v>
      </c>
      <c r="W639">
        <v>320</v>
      </c>
      <c r="X639">
        <f>VLOOKUP(V639,category,2,FALSE)</f>
        <v>2</v>
      </c>
      <c r="Y639" t="s">
        <v>38</v>
      </c>
      <c r="Z639">
        <f>VLOOKUP(Y639,subcategory,2,FALSE)</f>
        <v>10</v>
      </c>
      <c r="AA639" t="s">
        <v>1914</v>
      </c>
      <c r="AB639">
        <v>122.328</v>
      </c>
      <c r="AC639">
        <v>3</v>
      </c>
      <c r="AD639">
        <v>0.2</v>
      </c>
      <c r="AE639" s="4">
        <v>12.232799999999997</v>
      </c>
    </row>
    <row r="640" spans="1:31" x14ac:dyDescent="0.3">
      <c r="A640" s="2">
        <v>639</v>
      </c>
      <c r="B640" t="s">
        <v>8020</v>
      </c>
      <c r="C640">
        <f>VLOOKUP(B640,order,2,FALSE)</f>
        <v>296</v>
      </c>
      <c r="D640" s="3">
        <v>42510</v>
      </c>
      <c r="E640" s="3">
        <v>42515</v>
      </c>
      <c r="F640" t="s">
        <v>25</v>
      </c>
      <c r="G640" s="10">
        <f>VLOOKUP(F640,ship,2,FALSE)</f>
        <v>2</v>
      </c>
      <c r="H640" t="s">
        <v>3301</v>
      </c>
      <c r="I640">
        <f>VLOOKUP(H640,customer,2,FALSE)</f>
        <v>47</v>
      </c>
      <c r="J640" t="s">
        <v>220</v>
      </c>
      <c r="K640" t="s">
        <v>52</v>
      </c>
      <c r="L640">
        <f>VLOOKUP(K640,segment1,2,FALSE)</f>
        <v>3</v>
      </c>
      <c r="M640" t="s">
        <v>3255</v>
      </c>
      <c r="N640" t="s">
        <v>988</v>
      </c>
      <c r="O640">
        <f>VLOOKUP(N640,city,2,FALSE)</f>
        <v>133</v>
      </c>
      <c r="P640" t="s">
        <v>20</v>
      </c>
      <c r="Q640">
        <f>VLOOKUP(P640,state,2,FALSE)</f>
        <v>2</v>
      </c>
      <c r="R640">
        <v>94591</v>
      </c>
      <c r="S640" t="s">
        <v>21</v>
      </c>
      <c r="T640" s="10">
        <f>VLOOKUP(S640,region,2,FALSE)</f>
        <v>2</v>
      </c>
      <c r="U640" t="s">
        <v>4328</v>
      </c>
      <c r="V640" t="s">
        <v>13</v>
      </c>
      <c r="W640">
        <f>VLOOKUP(U640,product,2,FALSE)</f>
        <v>221</v>
      </c>
      <c r="X640">
        <f>VLOOKUP(V640,category,2,FALSE)</f>
        <v>1</v>
      </c>
      <c r="Y640" t="s">
        <v>3228</v>
      </c>
      <c r="Z640">
        <f>VLOOKUP(Y640,subcategory,2,FALSE)</f>
        <v>6</v>
      </c>
      <c r="AA640" t="s">
        <v>241</v>
      </c>
      <c r="AB640">
        <v>1049.2</v>
      </c>
      <c r="AC640">
        <v>5</v>
      </c>
      <c r="AD640">
        <v>0</v>
      </c>
      <c r="AE640" s="4">
        <v>272.79200000000003</v>
      </c>
    </row>
    <row r="641" spans="1:31" x14ac:dyDescent="0.3">
      <c r="A641" s="2">
        <v>640</v>
      </c>
      <c r="B641" t="s">
        <v>8020</v>
      </c>
      <c r="C641">
        <f>VLOOKUP(B641,order,2,FALSE)</f>
        <v>296</v>
      </c>
      <c r="D641" s="3">
        <v>42510</v>
      </c>
      <c r="E641" s="3">
        <v>42515</v>
      </c>
      <c r="F641" t="s">
        <v>25</v>
      </c>
      <c r="G641" s="10">
        <f>VLOOKUP(F641,ship,2,FALSE)</f>
        <v>2</v>
      </c>
      <c r="H641" t="s">
        <v>3301</v>
      </c>
      <c r="I641">
        <f>VLOOKUP(H641,customer,2,FALSE)</f>
        <v>47</v>
      </c>
      <c r="J641" t="s">
        <v>220</v>
      </c>
      <c r="K641" t="s">
        <v>52</v>
      </c>
      <c r="L641">
        <f>VLOOKUP(K641,segment1,2,FALSE)</f>
        <v>3</v>
      </c>
      <c r="M641" t="s">
        <v>3255</v>
      </c>
      <c r="N641" t="s">
        <v>988</v>
      </c>
      <c r="O641">
        <f>VLOOKUP(N641,city,2,FALSE)</f>
        <v>133</v>
      </c>
      <c r="P641" t="s">
        <v>20</v>
      </c>
      <c r="Q641">
        <f>VLOOKUP(P641,state,2,FALSE)</f>
        <v>2</v>
      </c>
      <c r="R641">
        <v>94591</v>
      </c>
      <c r="S641" t="s">
        <v>21</v>
      </c>
      <c r="T641" s="10">
        <f>VLOOKUP(S641,region,2,FALSE)</f>
        <v>2</v>
      </c>
      <c r="U641" t="s">
        <v>4639</v>
      </c>
      <c r="V641" t="s">
        <v>22</v>
      </c>
      <c r="W641">
        <v>321</v>
      </c>
      <c r="X641">
        <f>VLOOKUP(V641,category,2,FALSE)</f>
        <v>2</v>
      </c>
      <c r="Y641" t="s">
        <v>3231</v>
      </c>
      <c r="Z641">
        <f>VLOOKUP(Y641,subcategory,2,FALSE)</f>
        <v>9</v>
      </c>
      <c r="AA641" t="s">
        <v>400</v>
      </c>
      <c r="AB641">
        <v>15.424000000000001</v>
      </c>
      <c r="AC641">
        <v>4</v>
      </c>
      <c r="AD641">
        <v>0.2</v>
      </c>
      <c r="AE641" s="4">
        <v>5.0128000000000004</v>
      </c>
    </row>
    <row r="642" spans="1:31" x14ac:dyDescent="0.3">
      <c r="A642" s="2">
        <v>641</v>
      </c>
      <c r="B642" t="s">
        <v>8021</v>
      </c>
      <c r="C642">
        <f>VLOOKUP(B642,order,2,FALSE)</f>
        <v>297</v>
      </c>
      <c r="D642" s="3">
        <v>42722</v>
      </c>
      <c r="E642" s="3">
        <v>42726</v>
      </c>
      <c r="F642" t="s">
        <v>25</v>
      </c>
      <c r="G642" s="10">
        <f>VLOOKUP(F642,ship,2,FALSE)</f>
        <v>2</v>
      </c>
      <c r="H642" t="s">
        <v>3506</v>
      </c>
      <c r="I642">
        <f>VLOOKUP(H642,customer,2,FALSE)</f>
        <v>252</v>
      </c>
      <c r="J642" t="s">
        <v>990</v>
      </c>
      <c r="K642" t="s">
        <v>18</v>
      </c>
      <c r="L642">
        <f>VLOOKUP(K642,segment1,2,FALSE)</f>
        <v>2</v>
      </c>
      <c r="M642" t="s">
        <v>3255</v>
      </c>
      <c r="N642" t="s">
        <v>206</v>
      </c>
      <c r="O642">
        <f>VLOOKUP(N642,city,2,FALSE)</f>
        <v>32</v>
      </c>
      <c r="P642" t="s">
        <v>119</v>
      </c>
      <c r="Q642">
        <f>VLOOKUP(P642,state,2,FALSE)</f>
        <v>12</v>
      </c>
      <c r="R642">
        <v>55407</v>
      </c>
      <c r="S642" t="s">
        <v>55</v>
      </c>
      <c r="T642" s="10">
        <f>VLOOKUP(S642,region,2,FALSE)</f>
        <v>3</v>
      </c>
      <c r="U642" t="s">
        <v>4640</v>
      </c>
      <c r="V642" t="s">
        <v>13</v>
      </c>
      <c r="W642">
        <f>VLOOKUP(U642,product,2,FALSE)</f>
        <v>546</v>
      </c>
      <c r="X642">
        <f>VLOOKUP(V642,category,2,FALSE)</f>
        <v>1</v>
      </c>
      <c r="Y642" t="s">
        <v>3228</v>
      </c>
      <c r="Z642">
        <f>VLOOKUP(Y642,subcategory,2,FALSE)</f>
        <v>6</v>
      </c>
      <c r="AA642" t="s">
        <v>2505</v>
      </c>
      <c r="AB642">
        <v>18.84</v>
      </c>
      <c r="AC642">
        <v>3</v>
      </c>
      <c r="AD642">
        <v>0</v>
      </c>
      <c r="AE642" s="4">
        <v>6.0287999999999995</v>
      </c>
    </row>
    <row r="643" spans="1:31" x14ac:dyDescent="0.3">
      <c r="A643" s="2">
        <v>642</v>
      </c>
      <c r="B643" t="s">
        <v>9332</v>
      </c>
      <c r="C643">
        <f>VLOOKUP(B643,order,2,FALSE)</f>
        <v>298</v>
      </c>
      <c r="D643" s="3">
        <v>42946</v>
      </c>
      <c r="E643" s="3">
        <v>42950</v>
      </c>
      <c r="F643" t="s">
        <v>7</v>
      </c>
      <c r="G643" s="10">
        <f>VLOOKUP(F643,ship,2,FALSE)</f>
        <v>1</v>
      </c>
      <c r="H643" t="s">
        <v>3507</v>
      </c>
      <c r="I643">
        <f>VLOOKUP(H643,customer,2,FALSE)</f>
        <v>253</v>
      </c>
      <c r="J643" t="s">
        <v>991</v>
      </c>
      <c r="K643" t="s">
        <v>9</v>
      </c>
      <c r="L643">
        <f>VLOOKUP(K643,segment1,2,FALSE)</f>
        <v>1</v>
      </c>
      <c r="M643" t="s">
        <v>3255</v>
      </c>
      <c r="N643" t="s">
        <v>992</v>
      </c>
      <c r="O643">
        <f>VLOOKUP(N643,city,2,FALSE)</f>
        <v>134</v>
      </c>
      <c r="P643" t="s">
        <v>20</v>
      </c>
      <c r="Q643">
        <f>VLOOKUP(P643,state,2,FALSE)</f>
        <v>2</v>
      </c>
      <c r="R643">
        <v>92691</v>
      </c>
      <c r="S643" t="s">
        <v>21</v>
      </c>
      <c r="T643" s="10">
        <f>VLOOKUP(S643,region,2,FALSE)</f>
        <v>2</v>
      </c>
      <c r="U643" t="s">
        <v>4641</v>
      </c>
      <c r="V643" t="s">
        <v>22</v>
      </c>
      <c r="W643">
        <v>322</v>
      </c>
      <c r="X643">
        <f>VLOOKUP(V643,category,2,FALSE)</f>
        <v>2</v>
      </c>
      <c r="Y643" t="s">
        <v>3227</v>
      </c>
      <c r="Z643">
        <f>VLOOKUP(Y643,subcategory,2,FALSE)</f>
        <v>5</v>
      </c>
      <c r="AA643" t="s">
        <v>634</v>
      </c>
      <c r="AB643">
        <v>330.4</v>
      </c>
      <c r="AC643">
        <v>2</v>
      </c>
      <c r="AD643">
        <v>0</v>
      </c>
      <c r="AE643" s="4">
        <v>85.903999999999996</v>
      </c>
    </row>
    <row r="644" spans="1:31" x14ac:dyDescent="0.3">
      <c r="A644" s="2">
        <v>643</v>
      </c>
      <c r="B644" t="s">
        <v>9332</v>
      </c>
      <c r="C644">
        <f>VLOOKUP(B644,order,2,FALSE)</f>
        <v>298</v>
      </c>
      <c r="D644" s="3">
        <v>42946</v>
      </c>
      <c r="E644" s="3">
        <v>42950</v>
      </c>
      <c r="F644" t="s">
        <v>7</v>
      </c>
      <c r="G644" s="10">
        <f>VLOOKUP(F644,ship,2,FALSE)</f>
        <v>1</v>
      </c>
      <c r="H644" t="s">
        <v>3507</v>
      </c>
      <c r="I644">
        <f>VLOOKUP(H644,customer,2,FALSE)</f>
        <v>253</v>
      </c>
      <c r="J644" t="s">
        <v>991</v>
      </c>
      <c r="K644" t="s">
        <v>9</v>
      </c>
      <c r="L644">
        <f>VLOOKUP(K644,segment1,2,FALSE)</f>
        <v>1</v>
      </c>
      <c r="M644" t="s">
        <v>3255</v>
      </c>
      <c r="N644" t="s">
        <v>992</v>
      </c>
      <c r="O644">
        <f>VLOOKUP(N644,city,2,FALSE)</f>
        <v>134</v>
      </c>
      <c r="P644" t="s">
        <v>20</v>
      </c>
      <c r="Q644">
        <f>VLOOKUP(P644,state,2,FALSE)</f>
        <v>2</v>
      </c>
      <c r="R644">
        <v>92691</v>
      </c>
      <c r="S644" t="s">
        <v>21</v>
      </c>
      <c r="T644" s="10">
        <f>VLOOKUP(S644,region,2,FALSE)</f>
        <v>2</v>
      </c>
      <c r="U644" t="s">
        <v>4642</v>
      </c>
      <c r="V644" t="s">
        <v>22</v>
      </c>
      <c r="W644">
        <f>VLOOKUP(U644,product,2,FALSE)</f>
        <v>548</v>
      </c>
      <c r="X644">
        <f>VLOOKUP(V644,category,2,FALSE)</f>
        <v>2</v>
      </c>
      <c r="Y644" t="s">
        <v>23</v>
      </c>
      <c r="Z644">
        <f>VLOOKUP(Y644,subcategory,2,FALSE)</f>
        <v>3</v>
      </c>
      <c r="AA644" t="s">
        <v>2321</v>
      </c>
      <c r="AB644">
        <v>26.25</v>
      </c>
      <c r="AC644">
        <v>7</v>
      </c>
      <c r="AD644">
        <v>0</v>
      </c>
      <c r="AE644" s="4">
        <v>12.599999999999998</v>
      </c>
    </row>
    <row r="645" spans="1:31" x14ac:dyDescent="0.3">
      <c r="A645" s="2">
        <v>644</v>
      </c>
      <c r="B645" t="s">
        <v>9333</v>
      </c>
      <c r="C645">
        <f>VLOOKUP(B645,order,2,FALSE)</f>
        <v>299</v>
      </c>
      <c r="D645" s="3">
        <v>42896</v>
      </c>
      <c r="E645" s="3">
        <v>42901</v>
      </c>
      <c r="F645" t="s">
        <v>25</v>
      </c>
      <c r="G645" s="10">
        <f>VLOOKUP(F645,ship,2,FALSE)</f>
        <v>2</v>
      </c>
      <c r="H645" t="s">
        <v>3508</v>
      </c>
      <c r="I645">
        <f>VLOOKUP(H645,customer,2,FALSE)</f>
        <v>254</v>
      </c>
      <c r="J645" t="s">
        <v>995</v>
      </c>
      <c r="K645" t="s">
        <v>9</v>
      </c>
      <c r="L645">
        <f>VLOOKUP(K645,segment1,2,FALSE)</f>
        <v>1</v>
      </c>
      <c r="M645" t="s">
        <v>3255</v>
      </c>
      <c r="N645" t="s">
        <v>996</v>
      </c>
      <c r="O645">
        <f>VLOOKUP(N645,city,2,FALSE)</f>
        <v>135</v>
      </c>
      <c r="P645" t="s">
        <v>123</v>
      </c>
      <c r="Q645">
        <f>VLOOKUP(P645,state,2,FALSE)</f>
        <v>13</v>
      </c>
      <c r="R645">
        <v>48307</v>
      </c>
      <c r="S645" t="s">
        <v>55</v>
      </c>
      <c r="T645" s="10">
        <f>VLOOKUP(S645,region,2,FALSE)</f>
        <v>3</v>
      </c>
      <c r="U645" t="s">
        <v>4325</v>
      </c>
      <c r="V645" t="s">
        <v>35</v>
      </c>
      <c r="W645">
        <v>323</v>
      </c>
      <c r="X645">
        <f>VLOOKUP(V645,category,2,FALSE)</f>
        <v>3</v>
      </c>
      <c r="Y645" t="s">
        <v>3232</v>
      </c>
      <c r="Z645">
        <f>VLOOKUP(Y645,subcategory,2,FALSE)</f>
        <v>12</v>
      </c>
      <c r="AA645" t="s">
        <v>653</v>
      </c>
      <c r="AB645">
        <v>132.52000000000001</v>
      </c>
      <c r="AC645">
        <v>4</v>
      </c>
      <c r="AD645">
        <v>0</v>
      </c>
      <c r="AE645" s="4">
        <v>54.333200000000005</v>
      </c>
    </row>
    <row r="646" spans="1:31" x14ac:dyDescent="0.3">
      <c r="A646" s="2">
        <v>645</v>
      </c>
      <c r="B646" t="s">
        <v>9334</v>
      </c>
      <c r="C646">
        <f>VLOOKUP(B646,order,2,FALSE)</f>
        <v>300</v>
      </c>
      <c r="D646" s="3">
        <v>42937</v>
      </c>
      <c r="E646" s="3">
        <v>42941</v>
      </c>
      <c r="F646" t="s">
        <v>25</v>
      </c>
      <c r="G646" s="10">
        <f>VLOOKUP(F646,ship,2,FALSE)</f>
        <v>2</v>
      </c>
      <c r="H646" t="s">
        <v>3324</v>
      </c>
      <c r="I646">
        <f>VLOOKUP(H646,customer,2,FALSE)</f>
        <v>70</v>
      </c>
      <c r="J646" t="s">
        <v>307</v>
      </c>
      <c r="K646" t="s">
        <v>52</v>
      </c>
      <c r="L646">
        <f>VLOOKUP(K646,segment1,2,FALSE)</f>
        <v>3</v>
      </c>
      <c r="M646" t="s">
        <v>3255</v>
      </c>
      <c r="N646" t="s">
        <v>998</v>
      </c>
      <c r="O646">
        <f>VLOOKUP(N646,city,2,FALSE)</f>
        <v>136</v>
      </c>
      <c r="P646" t="s">
        <v>389</v>
      </c>
      <c r="Q646">
        <f>VLOOKUP(P646,state,2,FALSE)</f>
        <v>31</v>
      </c>
      <c r="R646">
        <v>7060</v>
      </c>
      <c r="S646" t="s">
        <v>79</v>
      </c>
      <c r="T646" s="10">
        <f>VLOOKUP(S646,region,2,FALSE)</f>
        <v>4</v>
      </c>
      <c r="U646" t="s">
        <v>4643</v>
      </c>
      <c r="V646" t="s">
        <v>22</v>
      </c>
      <c r="W646">
        <f>VLOOKUP(U646,product,2,FALSE)</f>
        <v>549</v>
      </c>
      <c r="X646">
        <f>VLOOKUP(V646,category,2,FALSE)</f>
        <v>2</v>
      </c>
      <c r="Y646" t="s">
        <v>45</v>
      </c>
      <c r="Z646">
        <f>VLOOKUP(Y646,subcategory,2,FALSE)</f>
        <v>11</v>
      </c>
      <c r="AA646" t="s">
        <v>2131</v>
      </c>
      <c r="AB646">
        <v>6.48</v>
      </c>
      <c r="AC646">
        <v>1</v>
      </c>
      <c r="AD646">
        <v>0</v>
      </c>
      <c r="AE646" s="4">
        <v>3.1752000000000002</v>
      </c>
    </row>
    <row r="647" spans="1:31" x14ac:dyDescent="0.3">
      <c r="A647" s="2">
        <v>646</v>
      </c>
      <c r="B647" t="s">
        <v>9335</v>
      </c>
      <c r="C647">
        <f>VLOOKUP(B647,order,2,FALSE)</f>
        <v>301</v>
      </c>
      <c r="D647" s="3">
        <v>43099</v>
      </c>
      <c r="E647" s="3">
        <v>43105</v>
      </c>
      <c r="F647" t="s">
        <v>25</v>
      </c>
      <c r="G647" s="10">
        <f>VLOOKUP(F647,ship,2,FALSE)</f>
        <v>2</v>
      </c>
      <c r="H647" t="s">
        <v>3509</v>
      </c>
      <c r="I647">
        <f>VLOOKUP(H647,customer,2,FALSE)</f>
        <v>255</v>
      </c>
      <c r="J647" t="s">
        <v>1000</v>
      </c>
      <c r="K647" t="s">
        <v>52</v>
      </c>
      <c r="L647">
        <f>VLOOKUP(K647,segment1,2,FALSE)</f>
        <v>3</v>
      </c>
      <c r="M647" t="s">
        <v>3255</v>
      </c>
      <c r="N647" t="s">
        <v>248</v>
      </c>
      <c r="O647">
        <f>VLOOKUP(N647,city,2,FALSE)</f>
        <v>39</v>
      </c>
      <c r="P647" t="s">
        <v>132</v>
      </c>
      <c r="Q647">
        <f>VLOOKUP(P647,state,2,FALSE)</f>
        <v>15</v>
      </c>
      <c r="R647">
        <v>47201</v>
      </c>
      <c r="S647" t="s">
        <v>55</v>
      </c>
      <c r="T647" s="10">
        <f>VLOOKUP(S647,region,2,FALSE)</f>
        <v>3</v>
      </c>
      <c r="U647" t="s">
        <v>4644</v>
      </c>
      <c r="V647" t="s">
        <v>22</v>
      </c>
      <c r="W647">
        <v>324</v>
      </c>
      <c r="X647">
        <f>VLOOKUP(V647,category,2,FALSE)</f>
        <v>2</v>
      </c>
      <c r="Y647" t="s">
        <v>38</v>
      </c>
      <c r="Z647">
        <f>VLOOKUP(Y647,subcategory,2,FALSE)</f>
        <v>10</v>
      </c>
      <c r="AA647" t="s">
        <v>1802</v>
      </c>
      <c r="AB647">
        <v>209.3</v>
      </c>
      <c r="AC647">
        <v>2</v>
      </c>
      <c r="AD647">
        <v>0</v>
      </c>
      <c r="AE647" s="4">
        <v>56.510999999999996</v>
      </c>
    </row>
    <row r="648" spans="1:31" x14ac:dyDescent="0.3">
      <c r="A648" s="2">
        <v>647</v>
      </c>
      <c r="B648" t="s">
        <v>8022</v>
      </c>
      <c r="C648">
        <f>VLOOKUP(B648,order,2,FALSE)</f>
        <v>302</v>
      </c>
      <c r="D648" s="3">
        <v>42461</v>
      </c>
      <c r="E648" s="3">
        <v>42468</v>
      </c>
      <c r="F648" t="s">
        <v>25</v>
      </c>
      <c r="G648" s="10">
        <f>VLOOKUP(F648,ship,2,FALSE)</f>
        <v>2</v>
      </c>
      <c r="H648" t="s">
        <v>3376</v>
      </c>
      <c r="I648">
        <f>VLOOKUP(H648,customer,2,FALSE)</f>
        <v>122</v>
      </c>
      <c r="J648" t="s">
        <v>501</v>
      </c>
      <c r="K648" t="s">
        <v>18</v>
      </c>
      <c r="L648">
        <f>VLOOKUP(K648,segment1,2,FALSE)</f>
        <v>2</v>
      </c>
      <c r="M648" t="s">
        <v>3255</v>
      </c>
      <c r="N648" t="s">
        <v>1002</v>
      </c>
      <c r="O648">
        <f>VLOOKUP(N648,city,2,FALSE)</f>
        <v>137</v>
      </c>
      <c r="P648" t="s">
        <v>160</v>
      </c>
      <c r="Q648">
        <f>VLOOKUP(P648,state,2,FALSE)</f>
        <v>17</v>
      </c>
      <c r="R648">
        <v>85635</v>
      </c>
      <c r="S648" t="s">
        <v>21</v>
      </c>
      <c r="T648" s="10">
        <f>VLOOKUP(S648,region,2,FALSE)</f>
        <v>2</v>
      </c>
      <c r="U648" t="s">
        <v>4645</v>
      </c>
      <c r="V648" t="s">
        <v>22</v>
      </c>
      <c r="W648">
        <f>VLOOKUP(U648,product,2,FALSE)</f>
        <v>551</v>
      </c>
      <c r="X648">
        <f>VLOOKUP(V648,category,2,FALSE)</f>
        <v>2</v>
      </c>
      <c r="Y648" t="s">
        <v>3234</v>
      </c>
      <c r="Z648">
        <f>VLOOKUP(Y648,subcategory,2,FALSE)</f>
        <v>14</v>
      </c>
      <c r="AA648" t="s">
        <v>104</v>
      </c>
      <c r="AB648">
        <v>31.560000000000002</v>
      </c>
      <c r="AC648">
        <v>5</v>
      </c>
      <c r="AD648">
        <v>0.2</v>
      </c>
      <c r="AE648" s="4">
        <v>9.8624999999999972</v>
      </c>
    </row>
    <row r="649" spans="1:31" x14ac:dyDescent="0.3">
      <c r="A649" s="2">
        <v>648</v>
      </c>
      <c r="B649" t="s">
        <v>8022</v>
      </c>
      <c r="C649">
        <f>VLOOKUP(B649,order,2,FALSE)</f>
        <v>302</v>
      </c>
      <c r="D649" s="3">
        <v>42461</v>
      </c>
      <c r="E649" s="3">
        <v>42468</v>
      </c>
      <c r="F649" t="s">
        <v>25</v>
      </c>
      <c r="G649" s="10">
        <f>VLOOKUP(F649,ship,2,FALSE)</f>
        <v>2</v>
      </c>
      <c r="H649" t="s">
        <v>3376</v>
      </c>
      <c r="I649">
        <f>VLOOKUP(H649,customer,2,FALSE)</f>
        <v>122</v>
      </c>
      <c r="J649" t="s">
        <v>501</v>
      </c>
      <c r="K649" t="s">
        <v>18</v>
      </c>
      <c r="L649">
        <f>VLOOKUP(K649,segment1,2,FALSE)</f>
        <v>2</v>
      </c>
      <c r="M649" t="s">
        <v>3255</v>
      </c>
      <c r="N649" t="s">
        <v>1002</v>
      </c>
      <c r="O649">
        <f>VLOOKUP(N649,city,2,FALSE)</f>
        <v>137</v>
      </c>
      <c r="P649" t="s">
        <v>160</v>
      </c>
      <c r="Q649">
        <f>VLOOKUP(P649,state,2,FALSE)</f>
        <v>17</v>
      </c>
      <c r="R649">
        <v>85635</v>
      </c>
      <c r="S649" t="s">
        <v>21</v>
      </c>
      <c r="T649" s="10">
        <f>VLOOKUP(S649,region,2,FALSE)</f>
        <v>2</v>
      </c>
      <c r="U649" t="s">
        <v>4646</v>
      </c>
      <c r="V649" t="s">
        <v>22</v>
      </c>
      <c r="W649">
        <v>325</v>
      </c>
      <c r="X649">
        <f>VLOOKUP(V649,category,2,FALSE)</f>
        <v>2</v>
      </c>
      <c r="Y649" t="s">
        <v>38</v>
      </c>
      <c r="Z649">
        <f>VLOOKUP(Y649,subcategory,2,FALSE)</f>
        <v>10</v>
      </c>
      <c r="AA649" t="s">
        <v>1299</v>
      </c>
      <c r="AB649">
        <v>30.144000000000002</v>
      </c>
      <c r="AC649">
        <v>2</v>
      </c>
      <c r="AD649">
        <v>0.2</v>
      </c>
      <c r="AE649" s="4">
        <v>3.0143999999999993</v>
      </c>
    </row>
    <row r="650" spans="1:31" x14ac:dyDescent="0.3">
      <c r="A650" s="2">
        <v>649</v>
      </c>
      <c r="B650" t="s">
        <v>8023</v>
      </c>
      <c r="C650">
        <f>VLOOKUP(B650,order,2,FALSE)</f>
        <v>303</v>
      </c>
      <c r="D650" s="3">
        <v>42715</v>
      </c>
      <c r="E650" s="3">
        <v>42720</v>
      </c>
      <c r="F650" t="s">
        <v>7</v>
      </c>
      <c r="G650" s="10">
        <f>VLOOKUP(F650,ship,2,FALSE)</f>
        <v>1</v>
      </c>
      <c r="H650" t="s">
        <v>3510</v>
      </c>
      <c r="I650">
        <f>VLOOKUP(H650,customer,2,FALSE)</f>
        <v>256</v>
      </c>
      <c r="J650" t="s">
        <v>1004</v>
      </c>
      <c r="K650" t="s">
        <v>18</v>
      </c>
      <c r="L650">
        <f>VLOOKUP(K650,segment1,2,FALSE)</f>
        <v>2</v>
      </c>
      <c r="M650" t="s">
        <v>3255</v>
      </c>
      <c r="N650" t="s">
        <v>1005</v>
      </c>
      <c r="O650">
        <f>VLOOKUP(N650,city,2,FALSE)</f>
        <v>138</v>
      </c>
      <c r="P650" t="s">
        <v>49</v>
      </c>
      <c r="Q650">
        <f>VLOOKUP(P650,state,2,FALSE)</f>
        <v>5</v>
      </c>
      <c r="R650">
        <v>98661</v>
      </c>
      <c r="S650" t="s">
        <v>21</v>
      </c>
      <c r="T650" s="10">
        <f>VLOOKUP(S650,region,2,FALSE)</f>
        <v>2</v>
      </c>
      <c r="U650" t="s">
        <v>4449</v>
      </c>
      <c r="V650" t="s">
        <v>13</v>
      </c>
      <c r="W650">
        <f>VLOOKUP(U650,product,2,FALSE)</f>
        <v>346</v>
      </c>
      <c r="X650">
        <f>VLOOKUP(V650,category,2,FALSE)</f>
        <v>1</v>
      </c>
      <c r="Y650" t="s">
        <v>3228</v>
      </c>
      <c r="Z650">
        <f>VLOOKUP(Y650,subcategory,2,FALSE)</f>
        <v>6</v>
      </c>
      <c r="AA650" t="s">
        <v>901</v>
      </c>
      <c r="AB650">
        <v>14.8</v>
      </c>
      <c r="AC650">
        <v>4</v>
      </c>
      <c r="AD650">
        <v>0</v>
      </c>
      <c r="AE650" s="4">
        <v>6.0680000000000014</v>
      </c>
    </row>
    <row r="651" spans="1:31" x14ac:dyDescent="0.3">
      <c r="A651" s="2">
        <v>650</v>
      </c>
      <c r="B651" t="s">
        <v>8023</v>
      </c>
      <c r="C651">
        <f>VLOOKUP(B651,order,2,FALSE)</f>
        <v>303</v>
      </c>
      <c r="D651" s="3">
        <v>42715</v>
      </c>
      <c r="E651" s="3">
        <v>42720</v>
      </c>
      <c r="F651" t="s">
        <v>7</v>
      </c>
      <c r="G651" s="10">
        <f>VLOOKUP(F651,ship,2,FALSE)</f>
        <v>1</v>
      </c>
      <c r="H651" t="s">
        <v>3510</v>
      </c>
      <c r="I651">
        <f>VLOOKUP(H651,customer,2,FALSE)</f>
        <v>256</v>
      </c>
      <c r="J651" t="s">
        <v>1004</v>
      </c>
      <c r="K651" t="s">
        <v>18</v>
      </c>
      <c r="L651">
        <f>VLOOKUP(K651,segment1,2,FALSE)</f>
        <v>2</v>
      </c>
      <c r="M651" t="s">
        <v>3255</v>
      </c>
      <c r="N651" t="s">
        <v>1005</v>
      </c>
      <c r="O651">
        <f>VLOOKUP(N651,city,2,FALSE)</f>
        <v>138</v>
      </c>
      <c r="P651" t="s">
        <v>49</v>
      </c>
      <c r="Q651">
        <f>VLOOKUP(P651,state,2,FALSE)</f>
        <v>5</v>
      </c>
      <c r="R651">
        <v>98661</v>
      </c>
      <c r="S651" t="s">
        <v>21</v>
      </c>
      <c r="T651" s="10">
        <f>VLOOKUP(S651,region,2,FALSE)</f>
        <v>2</v>
      </c>
      <c r="U651" t="s">
        <v>4280</v>
      </c>
      <c r="V651" t="s">
        <v>35</v>
      </c>
      <c r="W651">
        <v>326</v>
      </c>
      <c r="X651">
        <f>VLOOKUP(V651,category,2,FALSE)</f>
        <v>3</v>
      </c>
      <c r="Y651" t="s">
        <v>3230</v>
      </c>
      <c r="Z651">
        <f>VLOOKUP(Y651,subcategory,2,FALSE)</f>
        <v>8</v>
      </c>
      <c r="AA651" t="s">
        <v>2392</v>
      </c>
      <c r="AB651">
        <v>302.37599999999998</v>
      </c>
      <c r="AC651">
        <v>3</v>
      </c>
      <c r="AD651">
        <v>0.2</v>
      </c>
      <c r="AE651" s="4">
        <v>22.678200000000018</v>
      </c>
    </row>
    <row r="652" spans="1:31" x14ac:dyDescent="0.3">
      <c r="A652" s="2">
        <v>651</v>
      </c>
      <c r="B652" t="s">
        <v>8023</v>
      </c>
      <c r="C652">
        <f>VLOOKUP(B652,order,2,FALSE)</f>
        <v>303</v>
      </c>
      <c r="D652" s="3">
        <v>42715</v>
      </c>
      <c r="E652" s="3">
        <v>42720</v>
      </c>
      <c r="F652" t="s">
        <v>7</v>
      </c>
      <c r="G652" s="10">
        <f>VLOOKUP(F652,ship,2,FALSE)</f>
        <v>1</v>
      </c>
      <c r="H652" t="s">
        <v>3510</v>
      </c>
      <c r="I652">
        <f>VLOOKUP(H652,customer,2,FALSE)</f>
        <v>256</v>
      </c>
      <c r="J652" t="s">
        <v>1004</v>
      </c>
      <c r="K652" t="s">
        <v>18</v>
      </c>
      <c r="L652">
        <f>VLOOKUP(K652,segment1,2,FALSE)</f>
        <v>2</v>
      </c>
      <c r="M652" t="s">
        <v>3255</v>
      </c>
      <c r="N652" t="s">
        <v>1005</v>
      </c>
      <c r="O652">
        <f>VLOOKUP(N652,city,2,FALSE)</f>
        <v>138</v>
      </c>
      <c r="P652" t="s">
        <v>49</v>
      </c>
      <c r="Q652">
        <f>VLOOKUP(P652,state,2,FALSE)</f>
        <v>5</v>
      </c>
      <c r="R652">
        <v>98661</v>
      </c>
      <c r="S652" t="s">
        <v>21</v>
      </c>
      <c r="T652" s="10">
        <f>VLOOKUP(S652,region,2,FALSE)</f>
        <v>2</v>
      </c>
      <c r="U652" t="s">
        <v>4647</v>
      </c>
      <c r="V652" t="s">
        <v>35</v>
      </c>
      <c r="W652">
        <f>VLOOKUP(U652,product,2,FALSE)</f>
        <v>553</v>
      </c>
      <c r="X652">
        <f>VLOOKUP(V652,category,2,FALSE)</f>
        <v>3</v>
      </c>
      <c r="Y652" t="s">
        <v>3232</v>
      </c>
      <c r="Z652">
        <f>VLOOKUP(Y652,subcategory,2,FALSE)</f>
        <v>12</v>
      </c>
      <c r="AA652" t="s">
        <v>657</v>
      </c>
      <c r="AB652">
        <v>316</v>
      </c>
      <c r="AC652">
        <v>4</v>
      </c>
      <c r="AD652">
        <v>0</v>
      </c>
      <c r="AE652" s="4">
        <v>31.599999999999966</v>
      </c>
    </row>
    <row r="653" spans="1:31" x14ac:dyDescent="0.3">
      <c r="A653" s="2">
        <v>652</v>
      </c>
      <c r="B653" t="s">
        <v>8024</v>
      </c>
      <c r="C653">
        <f>VLOOKUP(B653,order,2,FALSE)</f>
        <v>304</v>
      </c>
      <c r="D653" s="3">
        <v>42666</v>
      </c>
      <c r="E653" s="3">
        <v>42672</v>
      </c>
      <c r="F653" t="s">
        <v>25</v>
      </c>
      <c r="G653" s="10">
        <f>VLOOKUP(F653,ship,2,FALSE)</f>
        <v>2</v>
      </c>
      <c r="H653" t="s">
        <v>3511</v>
      </c>
      <c r="I653">
        <f>VLOOKUP(H653,customer,2,FALSE)</f>
        <v>257</v>
      </c>
      <c r="J653" t="s">
        <v>1007</v>
      </c>
      <c r="K653" t="s">
        <v>52</v>
      </c>
      <c r="L653">
        <f>VLOOKUP(K653,segment1,2,FALSE)</f>
        <v>3</v>
      </c>
      <c r="M653" t="s">
        <v>3255</v>
      </c>
      <c r="N653" t="s">
        <v>138</v>
      </c>
      <c r="O653">
        <f>VLOOKUP(N653,city,2,FALSE)</f>
        <v>21</v>
      </c>
      <c r="P653" t="s">
        <v>139</v>
      </c>
      <c r="Q653">
        <f>VLOOKUP(P653,state,2,FALSE)</f>
        <v>16</v>
      </c>
      <c r="R653">
        <v>10024</v>
      </c>
      <c r="S653" t="s">
        <v>79</v>
      </c>
      <c r="T653" s="10">
        <f>VLOOKUP(S653,region,2,FALSE)</f>
        <v>4</v>
      </c>
      <c r="U653" t="s">
        <v>4177</v>
      </c>
      <c r="V653" t="s">
        <v>22</v>
      </c>
      <c r="W653">
        <v>327</v>
      </c>
      <c r="X653">
        <f>VLOOKUP(V653,category,2,FALSE)</f>
        <v>2</v>
      </c>
      <c r="Y653" t="s">
        <v>45</v>
      </c>
      <c r="Z653">
        <f>VLOOKUP(Y653,subcategory,2,FALSE)</f>
        <v>11</v>
      </c>
      <c r="AA653" t="s">
        <v>2715</v>
      </c>
      <c r="AB653">
        <v>379.4</v>
      </c>
      <c r="AC653">
        <v>10</v>
      </c>
      <c r="AD653">
        <v>0</v>
      </c>
      <c r="AE653" s="4">
        <v>178.31799999999998</v>
      </c>
    </row>
    <row r="654" spans="1:31" x14ac:dyDescent="0.3">
      <c r="A654" s="2">
        <v>653</v>
      </c>
      <c r="B654" t="s">
        <v>9336</v>
      </c>
      <c r="C654">
        <f>VLOOKUP(B654,order,2,FALSE)</f>
        <v>305</v>
      </c>
      <c r="D654" s="3">
        <v>42905</v>
      </c>
      <c r="E654" s="3">
        <v>42909</v>
      </c>
      <c r="F654" t="s">
        <v>25</v>
      </c>
      <c r="G654" s="10">
        <f>VLOOKUP(F654,ship,2,FALSE)</f>
        <v>2</v>
      </c>
      <c r="H654" t="s">
        <v>3408</v>
      </c>
      <c r="I654">
        <f>VLOOKUP(H654,customer,2,FALSE)</f>
        <v>154</v>
      </c>
      <c r="J654" t="s">
        <v>643</v>
      </c>
      <c r="K654" t="s">
        <v>18</v>
      </c>
      <c r="L654">
        <f>VLOOKUP(K654,segment1,2,FALSE)</f>
        <v>2</v>
      </c>
      <c r="M654" t="s">
        <v>3255</v>
      </c>
      <c r="N654" t="s">
        <v>138</v>
      </c>
      <c r="O654">
        <f>VLOOKUP(N654,city,2,FALSE)</f>
        <v>21</v>
      </c>
      <c r="P654" t="s">
        <v>139</v>
      </c>
      <c r="Q654">
        <f>VLOOKUP(P654,state,2,FALSE)</f>
        <v>16</v>
      </c>
      <c r="R654">
        <v>10035</v>
      </c>
      <c r="S654" t="s">
        <v>79</v>
      </c>
      <c r="T654" s="10">
        <f>VLOOKUP(S654,region,2,FALSE)</f>
        <v>4</v>
      </c>
      <c r="U654" t="s">
        <v>4172</v>
      </c>
      <c r="V654" t="s">
        <v>22</v>
      </c>
      <c r="W654">
        <f>VLOOKUP(U654,product,2,FALSE)</f>
        <v>63</v>
      </c>
      <c r="X654">
        <f>VLOOKUP(V654,category,2,FALSE)</f>
        <v>2</v>
      </c>
      <c r="Y654" t="s">
        <v>45</v>
      </c>
      <c r="Z654">
        <f>VLOOKUP(Y654,subcategory,2,FALSE)</f>
        <v>11</v>
      </c>
      <c r="AA654" t="s">
        <v>1237</v>
      </c>
      <c r="AB654">
        <v>97.82</v>
      </c>
      <c r="AC654">
        <v>2</v>
      </c>
      <c r="AD654">
        <v>0</v>
      </c>
      <c r="AE654" s="4">
        <v>45.975399999999993</v>
      </c>
    </row>
    <row r="655" spans="1:31" x14ac:dyDescent="0.3">
      <c r="A655" s="2">
        <v>654</v>
      </c>
      <c r="B655" t="s">
        <v>9336</v>
      </c>
      <c r="C655">
        <f>VLOOKUP(B655,order,2,FALSE)</f>
        <v>305</v>
      </c>
      <c r="D655" s="3">
        <v>42905</v>
      </c>
      <c r="E655" s="3">
        <v>42909</v>
      </c>
      <c r="F655" t="s">
        <v>25</v>
      </c>
      <c r="G655" s="10">
        <f>VLOOKUP(F655,ship,2,FALSE)</f>
        <v>2</v>
      </c>
      <c r="H655" t="s">
        <v>3408</v>
      </c>
      <c r="I655">
        <f>VLOOKUP(H655,customer,2,FALSE)</f>
        <v>154</v>
      </c>
      <c r="J655" t="s">
        <v>643</v>
      </c>
      <c r="K655" t="s">
        <v>18</v>
      </c>
      <c r="L655">
        <f>VLOOKUP(K655,segment1,2,FALSE)</f>
        <v>2</v>
      </c>
      <c r="M655" t="s">
        <v>3255</v>
      </c>
      <c r="N655" t="s">
        <v>138</v>
      </c>
      <c r="O655">
        <f>VLOOKUP(N655,city,2,FALSE)</f>
        <v>21</v>
      </c>
      <c r="P655" t="s">
        <v>139</v>
      </c>
      <c r="Q655">
        <f>VLOOKUP(P655,state,2,FALSE)</f>
        <v>16</v>
      </c>
      <c r="R655">
        <v>10035</v>
      </c>
      <c r="S655" t="s">
        <v>79</v>
      </c>
      <c r="T655" s="10">
        <f>VLOOKUP(S655,region,2,FALSE)</f>
        <v>4</v>
      </c>
      <c r="U655" t="s">
        <v>4648</v>
      </c>
      <c r="V655" t="s">
        <v>35</v>
      </c>
      <c r="W655">
        <v>328</v>
      </c>
      <c r="X655">
        <f>VLOOKUP(V655,category,2,FALSE)</f>
        <v>3</v>
      </c>
      <c r="Y655" t="s">
        <v>3232</v>
      </c>
      <c r="Z655">
        <f>VLOOKUP(Y655,subcategory,2,FALSE)</f>
        <v>12</v>
      </c>
      <c r="AA655" t="s">
        <v>1067</v>
      </c>
      <c r="AB655">
        <v>103.12</v>
      </c>
      <c r="AC655">
        <v>8</v>
      </c>
      <c r="AD655">
        <v>0</v>
      </c>
      <c r="AE655" s="4">
        <v>10.311999999999998</v>
      </c>
    </row>
    <row r="656" spans="1:31" x14ac:dyDescent="0.3">
      <c r="A656" s="2">
        <v>655</v>
      </c>
      <c r="B656" t="s">
        <v>8025</v>
      </c>
      <c r="C656">
        <f>VLOOKUP(B656,order,2,FALSE)</f>
        <v>306</v>
      </c>
      <c r="D656" s="3">
        <v>42604</v>
      </c>
      <c r="E656" s="3">
        <v>42610</v>
      </c>
      <c r="F656" t="s">
        <v>25</v>
      </c>
      <c r="G656" s="10">
        <f>VLOOKUP(F656,ship,2,FALSE)</f>
        <v>2</v>
      </c>
      <c r="H656" t="s">
        <v>3512</v>
      </c>
      <c r="I656">
        <f>VLOOKUP(H656,customer,2,FALSE)</f>
        <v>258</v>
      </c>
      <c r="J656" t="s">
        <v>1010</v>
      </c>
      <c r="K656" t="s">
        <v>9</v>
      </c>
      <c r="L656">
        <f>VLOOKUP(K656,segment1,2,FALSE)</f>
        <v>1</v>
      </c>
      <c r="M656" t="s">
        <v>3255</v>
      </c>
      <c r="N656" t="s">
        <v>248</v>
      </c>
      <c r="O656">
        <f>VLOOKUP(N656,city,2,FALSE)</f>
        <v>39</v>
      </c>
      <c r="P656" t="s">
        <v>249</v>
      </c>
      <c r="Q656">
        <f>VLOOKUP(P656,state,2,FALSE)</f>
        <v>25</v>
      </c>
      <c r="R656">
        <v>43229</v>
      </c>
      <c r="S656" t="s">
        <v>79</v>
      </c>
      <c r="T656" s="10">
        <f>VLOOKUP(S656,region,2,FALSE)</f>
        <v>4</v>
      </c>
      <c r="U656" t="s">
        <v>4649</v>
      </c>
      <c r="V656" t="s">
        <v>22</v>
      </c>
      <c r="W656">
        <f>VLOOKUP(U656,product,2,FALSE)</f>
        <v>555</v>
      </c>
      <c r="X656">
        <f>VLOOKUP(V656,category,2,FALSE)</f>
        <v>2</v>
      </c>
      <c r="Y656" t="s">
        <v>38</v>
      </c>
      <c r="Z656">
        <f>VLOOKUP(Y656,subcategory,2,FALSE)</f>
        <v>10</v>
      </c>
      <c r="AA656" t="s">
        <v>2777</v>
      </c>
      <c r="AB656">
        <v>113.55200000000001</v>
      </c>
      <c r="AC656">
        <v>2</v>
      </c>
      <c r="AD656">
        <v>0.2</v>
      </c>
      <c r="AE656" s="4">
        <v>8.5163999999999938</v>
      </c>
    </row>
    <row r="657" spans="1:31" x14ac:dyDescent="0.3">
      <c r="A657" s="2">
        <v>656</v>
      </c>
      <c r="B657" t="s">
        <v>8025</v>
      </c>
      <c r="C657">
        <f>VLOOKUP(B657,order,2,FALSE)</f>
        <v>306</v>
      </c>
      <c r="D657" s="3">
        <v>42604</v>
      </c>
      <c r="E657" s="3">
        <v>42610</v>
      </c>
      <c r="F657" t="s">
        <v>25</v>
      </c>
      <c r="G657" s="10">
        <f>VLOOKUP(F657,ship,2,FALSE)</f>
        <v>2</v>
      </c>
      <c r="H657" t="s">
        <v>3512</v>
      </c>
      <c r="I657">
        <f>VLOOKUP(H657,customer,2,FALSE)</f>
        <v>258</v>
      </c>
      <c r="J657" t="s">
        <v>1010</v>
      </c>
      <c r="K657" t="s">
        <v>9</v>
      </c>
      <c r="L657">
        <f>VLOOKUP(K657,segment1,2,FALSE)</f>
        <v>1</v>
      </c>
      <c r="M657" t="s">
        <v>3255</v>
      </c>
      <c r="N657" t="s">
        <v>248</v>
      </c>
      <c r="O657">
        <f>VLOOKUP(N657,city,2,FALSE)</f>
        <v>39</v>
      </c>
      <c r="P657" t="s">
        <v>249</v>
      </c>
      <c r="Q657">
        <f>VLOOKUP(P657,state,2,FALSE)</f>
        <v>25</v>
      </c>
      <c r="R657">
        <v>43229</v>
      </c>
      <c r="S657" t="s">
        <v>79</v>
      </c>
      <c r="T657" s="10">
        <f>VLOOKUP(S657,region,2,FALSE)</f>
        <v>4</v>
      </c>
      <c r="U657" t="s">
        <v>4097</v>
      </c>
      <c r="V657" t="s">
        <v>22</v>
      </c>
      <c r="W657">
        <v>329</v>
      </c>
      <c r="X657">
        <f>VLOOKUP(V657,category,2,FALSE)</f>
        <v>2</v>
      </c>
      <c r="Y657" t="s">
        <v>3231</v>
      </c>
      <c r="Z657">
        <f>VLOOKUP(Y657,subcategory,2,FALSE)</f>
        <v>9</v>
      </c>
      <c r="AA657" t="s">
        <v>246</v>
      </c>
      <c r="AB657">
        <v>3.3180000000000005</v>
      </c>
      <c r="AC657">
        <v>2</v>
      </c>
      <c r="AD657">
        <v>0.7</v>
      </c>
      <c r="AE657" s="4">
        <v>-2.6543999999999999</v>
      </c>
    </row>
    <row r="658" spans="1:31" x14ac:dyDescent="0.3">
      <c r="A658" s="2">
        <v>657</v>
      </c>
      <c r="B658" t="s">
        <v>8025</v>
      </c>
      <c r="C658">
        <f>VLOOKUP(B658,order,2,FALSE)</f>
        <v>306</v>
      </c>
      <c r="D658" s="3">
        <v>42604</v>
      </c>
      <c r="E658" s="3">
        <v>42610</v>
      </c>
      <c r="F658" t="s">
        <v>25</v>
      </c>
      <c r="G658" s="10">
        <f>VLOOKUP(F658,ship,2,FALSE)</f>
        <v>2</v>
      </c>
      <c r="H658" t="s">
        <v>3512</v>
      </c>
      <c r="I658">
        <f>VLOOKUP(H658,customer,2,FALSE)</f>
        <v>258</v>
      </c>
      <c r="J658" t="s">
        <v>1010</v>
      </c>
      <c r="K658" t="s">
        <v>9</v>
      </c>
      <c r="L658">
        <f>VLOOKUP(K658,segment1,2,FALSE)</f>
        <v>1</v>
      </c>
      <c r="M658" t="s">
        <v>3255</v>
      </c>
      <c r="N658" t="s">
        <v>248</v>
      </c>
      <c r="O658">
        <f>VLOOKUP(N658,city,2,FALSE)</f>
        <v>39</v>
      </c>
      <c r="P658" t="s">
        <v>249</v>
      </c>
      <c r="Q658">
        <f>VLOOKUP(P658,state,2,FALSE)</f>
        <v>25</v>
      </c>
      <c r="R658">
        <v>43229</v>
      </c>
      <c r="S658" t="s">
        <v>79</v>
      </c>
      <c r="T658" s="10">
        <f>VLOOKUP(S658,region,2,FALSE)</f>
        <v>4</v>
      </c>
      <c r="U658" t="s">
        <v>4650</v>
      </c>
      <c r="V658" t="s">
        <v>22</v>
      </c>
      <c r="W658">
        <f>VLOOKUP(U658,product,2,FALSE)</f>
        <v>557</v>
      </c>
      <c r="X658">
        <f>VLOOKUP(V658,category,2,FALSE)</f>
        <v>2</v>
      </c>
      <c r="Y658" t="s">
        <v>103</v>
      </c>
      <c r="Z658">
        <f>VLOOKUP(Y658,subcategory,2,FALSE)</f>
        <v>13</v>
      </c>
      <c r="AA658" t="s">
        <v>2876</v>
      </c>
      <c r="AB658">
        <v>134.28800000000001</v>
      </c>
      <c r="AC658">
        <v>2</v>
      </c>
      <c r="AD658">
        <v>0.2</v>
      </c>
      <c r="AE658" s="4">
        <v>45.322199999999995</v>
      </c>
    </row>
    <row r="659" spans="1:31" x14ac:dyDescent="0.3">
      <c r="A659" s="2">
        <v>658</v>
      </c>
      <c r="B659" t="s">
        <v>8026</v>
      </c>
      <c r="C659">
        <f>VLOOKUP(B659,order,2,FALSE)</f>
        <v>307</v>
      </c>
      <c r="D659" s="3">
        <v>42632</v>
      </c>
      <c r="E659" s="3">
        <v>42632</v>
      </c>
      <c r="F659" t="s">
        <v>625</v>
      </c>
      <c r="G659" s="10">
        <f>VLOOKUP(F659,ship,2,FALSE)</f>
        <v>4</v>
      </c>
      <c r="H659" t="s">
        <v>3513</v>
      </c>
      <c r="I659">
        <f>VLOOKUP(H659,customer,2,FALSE)</f>
        <v>259</v>
      </c>
      <c r="J659" t="s">
        <v>1013</v>
      </c>
      <c r="K659" t="s">
        <v>52</v>
      </c>
      <c r="L659">
        <f>VLOOKUP(K659,segment1,2,FALSE)</f>
        <v>3</v>
      </c>
      <c r="M659" t="s">
        <v>3255</v>
      </c>
      <c r="N659" t="s">
        <v>227</v>
      </c>
      <c r="O659">
        <f>VLOOKUP(N659,city,2,FALSE)</f>
        <v>35</v>
      </c>
      <c r="P659" t="s">
        <v>110</v>
      </c>
      <c r="Q659">
        <f>VLOOKUP(P659,state,2,FALSE)</f>
        <v>11</v>
      </c>
      <c r="R659">
        <v>60505</v>
      </c>
      <c r="S659" t="s">
        <v>55</v>
      </c>
      <c r="T659" s="10">
        <f>VLOOKUP(S659,region,2,FALSE)</f>
        <v>3</v>
      </c>
      <c r="U659" t="s">
        <v>4545</v>
      </c>
      <c r="V659" t="s">
        <v>13</v>
      </c>
      <c r="W659">
        <v>330</v>
      </c>
      <c r="X659">
        <f>VLOOKUP(V659,category,2,FALSE)</f>
        <v>1</v>
      </c>
      <c r="Y659" t="s">
        <v>3226</v>
      </c>
      <c r="Z659">
        <f>VLOOKUP(Y659,subcategory,2,FALSE)</f>
        <v>2</v>
      </c>
      <c r="AA659" t="s">
        <v>157</v>
      </c>
      <c r="AB659">
        <v>701.37199999999996</v>
      </c>
      <c r="AC659">
        <v>2</v>
      </c>
      <c r="AD659">
        <v>0.3</v>
      </c>
      <c r="AE659" s="4">
        <v>-50.098000000000013</v>
      </c>
    </row>
    <row r="660" spans="1:31" x14ac:dyDescent="0.3">
      <c r="A660" s="2">
        <v>659</v>
      </c>
      <c r="B660" t="s">
        <v>8026</v>
      </c>
      <c r="C660">
        <f>VLOOKUP(B660,order,2,FALSE)</f>
        <v>307</v>
      </c>
      <c r="D660" s="3">
        <v>42632</v>
      </c>
      <c r="E660" s="3">
        <v>42632</v>
      </c>
      <c r="F660" t="s">
        <v>625</v>
      </c>
      <c r="G660" s="10">
        <f>VLOOKUP(F660,ship,2,FALSE)</f>
        <v>4</v>
      </c>
      <c r="H660" t="s">
        <v>3513</v>
      </c>
      <c r="I660">
        <f>VLOOKUP(H660,customer,2,FALSE)</f>
        <v>259</v>
      </c>
      <c r="J660" t="s">
        <v>1013</v>
      </c>
      <c r="K660" t="s">
        <v>52</v>
      </c>
      <c r="L660">
        <f>VLOOKUP(K660,segment1,2,FALSE)</f>
        <v>3</v>
      </c>
      <c r="M660" t="s">
        <v>3255</v>
      </c>
      <c r="N660" t="s">
        <v>227</v>
      </c>
      <c r="O660">
        <f>VLOOKUP(N660,city,2,FALSE)</f>
        <v>35</v>
      </c>
      <c r="P660" t="s">
        <v>110</v>
      </c>
      <c r="Q660">
        <f>VLOOKUP(P660,state,2,FALSE)</f>
        <v>11</v>
      </c>
      <c r="R660">
        <v>60505</v>
      </c>
      <c r="S660" t="s">
        <v>55</v>
      </c>
      <c r="T660" s="10">
        <f>VLOOKUP(S660,region,2,FALSE)</f>
        <v>3</v>
      </c>
      <c r="U660" t="s">
        <v>4178</v>
      </c>
      <c r="V660" t="s">
        <v>22</v>
      </c>
      <c r="W660">
        <f>VLOOKUP(U660,product,2,FALSE)</f>
        <v>69</v>
      </c>
      <c r="X660">
        <f>VLOOKUP(V660,category,2,FALSE)</f>
        <v>2</v>
      </c>
      <c r="Y660" t="s">
        <v>3231</v>
      </c>
      <c r="Z660">
        <f>VLOOKUP(Y660,subcategory,2,FALSE)</f>
        <v>9</v>
      </c>
      <c r="AA660" t="s">
        <v>1259</v>
      </c>
      <c r="AB660">
        <v>2.3079999999999994</v>
      </c>
      <c r="AC660">
        <v>2</v>
      </c>
      <c r="AD660">
        <v>0.8</v>
      </c>
      <c r="AE660" s="4">
        <v>-3.4619999999999997</v>
      </c>
    </row>
    <row r="661" spans="1:31" x14ac:dyDescent="0.3">
      <c r="A661" s="2">
        <v>660</v>
      </c>
      <c r="B661" t="s">
        <v>6958</v>
      </c>
      <c r="C661">
        <f>VLOOKUP(B661,order,2,FALSE)</f>
        <v>308</v>
      </c>
      <c r="D661" s="3">
        <v>42240</v>
      </c>
      <c r="E661" s="3">
        <v>42244</v>
      </c>
      <c r="F661" t="s">
        <v>25</v>
      </c>
      <c r="G661" s="10">
        <f>VLOOKUP(F661,ship,2,FALSE)</f>
        <v>2</v>
      </c>
      <c r="H661" t="s">
        <v>3345</v>
      </c>
      <c r="I661">
        <f>VLOOKUP(H661,customer,2,FALSE)</f>
        <v>91</v>
      </c>
      <c r="J661" t="s">
        <v>383</v>
      </c>
      <c r="K661" t="s">
        <v>9</v>
      </c>
      <c r="L661">
        <f>VLOOKUP(K661,segment1,2,FALSE)</f>
        <v>1</v>
      </c>
      <c r="M661" t="s">
        <v>3255</v>
      </c>
      <c r="N661" t="s">
        <v>548</v>
      </c>
      <c r="O661">
        <f>VLOOKUP(N661,city,2,FALSE)</f>
        <v>82</v>
      </c>
      <c r="P661" t="s">
        <v>54</v>
      </c>
      <c r="Q661">
        <f>VLOOKUP(P661,state,2,FALSE)</f>
        <v>6</v>
      </c>
      <c r="R661">
        <v>76017</v>
      </c>
      <c r="S661" t="s">
        <v>55</v>
      </c>
      <c r="T661" s="10">
        <f>VLOOKUP(S661,region,2,FALSE)</f>
        <v>3</v>
      </c>
      <c r="U661" t="s">
        <v>4616</v>
      </c>
      <c r="V661" t="s">
        <v>22</v>
      </c>
      <c r="W661">
        <v>331</v>
      </c>
      <c r="X661">
        <f>VLOOKUP(V661,category,2,FALSE)</f>
        <v>2</v>
      </c>
      <c r="Y661" t="s">
        <v>3227</v>
      </c>
      <c r="Z661">
        <f>VLOOKUP(Y661,subcategory,2,FALSE)</f>
        <v>5</v>
      </c>
      <c r="AA661" t="s">
        <v>373</v>
      </c>
      <c r="AB661">
        <v>999.43200000000002</v>
      </c>
      <c r="AC661">
        <v>7</v>
      </c>
      <c r="AD661">
        <v>0.2</v>
      </c>
      <c r="AE661" s="4">
        <v>124.92899999999986</v>
      </c>
    </row>
    <row r="662" spans="1:31" x14ac:dyDescent="0.3">
      <c r="A662" s="2">
        <v>661</v>
      </c>
      <c r="B662" t="s">
        <v>6958</v>
      </c>
      <c r="C662">
        <f>VLOOKUP(B662,order,2,FALSE)</f>
        <v>308</v>
      </c>
      <c r="D662" s="3">
        <v>42240</v>
      </c>
      <c r="E662" s="3">
        <v>42244</v>
      </c>
      <c r="F662" t="s">
        <v>25</v>
      </c>
      <c r="G662" s="10">
        <f>VLOOKUP(F662,ship,2,FALSE)</f>
        <v>2</v>
      </c>
      <c r="H662" t="s">
        <v>3345</v>
      </c>
      <c r="I662">
        <f>VLOOKUP(H662,customer,2,FALSE)</f>
        <v>91</v>
      </c>
      <c r="J662" t="s">
        <v>383</v>
      </c>
      <c r="K662" t="s">
        <v>9</v>
      </c>
      <c r="L662">
        <f>VLOOKUP(K662,segment1,2,FALSE)</f>
        <v>1</v>
      </c>
      <c r="M662" t="s">
        <v>3255</v>
      </c>
      <c r="N662" t="s">
        <v>548</v>
      </c>
      <c r="O662">
        <f>VLOOKUP(N662,city,2,FALSE)</f>
        <v>82</v>
      </c>
      <c r="P662" t="s">
        <v>54</v>
      </c>
      <c r="Q662">
        <f>VLOOKUP(P662,state,2,FALSE)</f>
        <v>6</v>
      </c>
      <c r="R662">
        <v>76017</v>
      </c>
      <c r="S662" t="s">
        <v>55</v>
      </c>
      <c r="T662" s="10">
        <f>VLOOKUP(S662,region,2,FALSE)</f>
        <v>3</v>
      </c>
      <c r="U662" t="s">
        <v>4651</v>
      </c>
      <c r="V662" t="s">
        <v>22</v>
      </c>
      <c r="W662">
        <f>VLOOKUP(U662,product,2,FALSE)</f>
        <v>558</v>
      </c>
      <c r="X662">
        <f>VLOOKUP(V662,category,2,FALSE)</f>
        <v>2</v>
      </c>
      <c r="Y662" t="s">
        <v>3227</v>
      </c>
      <c r="Z662">
        <f>VLOOKUP(Y662,subcategory,2,FALSE)</f>
        <v>5</v>
      </c>
      <c r="AA662" t="s">
        <v>2702</v>
      </c>
      <c r="AB662">
        <v>724.08</v>
      </c>
      <c r="AC662">
        <v>14</v>
      </c>
      <c r="AD662">
        <v>0.2</v>
      </c>
      <c r="AE662" s="4">
        <v>-135.7650000000001</v>
      </c>
    </row>
    <row r="663" spans="1:31" x14ac:dyDescent="0.3">
      <c r="A663" s="2">
        <v>662</v>
      </c>
      <c r="B663" t="s">
        <v>6958</v>
      </c>
      <c r="C663">
        <f>VLOOKUP(B663,order,2,FALSE)</f>
        <v>308</v>
      </c>
      <c r="D663" s="3">
        <v>42240</v>
      </c>
      <c r="E663" s="3">
        <v>42244</v>
      </c>
      <c r="F663" t="s">
        <v>25</v>
      </c>
      <c r="G663" s="10">
        <f>VLOOKUP(F663,ship,2,FALSE)</f>
        <v>2</v>
      </c>
      <c r="H663" t="s">
        <v>3345</v>
      </c>
      <c r="I663">
        <f>VLOOKUP(H663,customer,2,FALSE)</f>
        <v>91</v>
      </c>
      <c r="J663" t="s">
        <v>383</v>
      </c>
      <c r="K663" t="s">
        <v>9</v>
      </c>
      <c r="L663">
        <f>VLOOKUP(K663,segment1,2,FALSE)</f>
        <v>1</v>
      </c>
      <c r="M663" t="s">
        <v>3255</v>
      </c>
      <c r="N663" t="s">
        <v>548</v>
      </c>
      <c r="O663">
        <f>VLOOKUP(N663,city,2,FALSE)</f>
        <v>82</v>
      </c>
      <c r="P663" t="s">
        <v>54</v>
      </c>
      <c r="Q663">
        <f>VLOOKUP(P663,state,2,FALSE)</f>
        <v>6</v>
      </c>
      <c r="R663">
        <v>76017</v>
      </c>
      <c r="S663" t="s">
        <v>55</v>
      </c>
      <c r="T663" s="10">
        <f>VLOOKUP(S663,region,2,FALSE)</f>
        <v>3</v>
      </c>
      <c r="U663" t="s">
        <v>4224</v>
      </c>
      <c r="V663" t="s">
        <v>13</v>
      </c>
      <c r="W663">
        <v>332</v>
      </c>
      <c r="X663">
        <f>VLOOKUP(V663,category,2,FALSE)</f>
        <v>1</v>
      </c>
      <c r="Y663" t="s">
        <v>29</v>
      </c>
      <c r="Z663">
        <f>VLOOKUP(Y663,subcategory,2,FALSE)</f>
        <v>4</v>
      </c>
      <c r="AA663" t="s">
        <v>455</v>
      </c>
      <c r="AB663">
        <v>918.78499999999985</v>
      </c>
      <c r="AC663">
        <v>5</v>
      </c>
      <c r="AD663">
        <v>0.3</v>
      </c>
      <c r="AE663" s="4">
        <v>-118.12950000000006</v>
      </c>
    </row>
    <row r="664" spans="1:31" x14ac:dyDescent="0.3">
      <c r="A664" s="2">
        <v>663</v>
      </c>
      <c r="B664" t="s">
        <v>6958</v>
      </c>
      <c r="C664">
        <f>VLOOKUP(B664,order,2,FALSE)</f>
        <v>308</v>
      </c>
      <c r="D664" s="3">
        <v>42240</v>
      </c>
      <c r="E664" s="3">
        <v>42244</v>
      </c>
      <c r="F664" t="s">
        <v>25</v>
      </c>
      <c r="G664" s="10">
        <f>VLOOKUP(F664,ship,2,FALSE)</f>
        <v>2</v>
      </c>
      <c r="H664" t="s">
        <v>3345</v>
      </c>
      <c r="I664">
        <f>VLOOKUP(H664,customer,2,FALSE)</f>
        <v>91</v>
      </c>
      <c r="J664" t="s">
        <v>383</v>
      </c>
      <c r="K664" t="s">
        <v>9</v>
      </c>
      <c r="L664">
        <f>VLOOKUP(K664,segment1,2,FALSE)</f>
        <v>1</v>
      </c>
      <c r="M664" t="s">
        <v>3255</v>
      </c>
      <c r="N664" t="s">
        <v>548</v>
      </c>
      <c r="O664">
        <f>VLOOKUP(N664,city,2,FALSE)</f>
        <v>82</v>
      </c>
      <c r="P664" t="s">
        <v>54</v>
      </c>
      <c r="Q664">
        <f>VLOOKUP(P664,state,2,FALSE)</f>
        <v>6</v>
      </c>
      <c r="R664">
        <v>76017</v>
      </c>
      <c r="S664" t="s">
        <v>55</v>
      </c>
      <c r="T664" s="10">
        <f>VLOOKUP(S664,region,2,FALSE)</f>
        <v>3</v>
      </c>
      <c r="U664" t="s">
        <v>4219</v>
      </c>
      <c r="V664" t="s">
        <v>22</v>
      </c>
      <c r="W664">
        <f>VLOOKUP(U664,product,2,FALSE)</f>
        <v>110</v>
      </c>
      <c r="X664">
        <f>VLOOKUP(V664,category,2,FALSE)</f>
        <v>2</v>
      </c>
      <c r="Y664" t="s">
        <v>3231</v>
      </c>
      <c r="Z664">
        <f>VLOOKUP(Y664,subcategory,2,FALSE)</f>
        <v>9</v>
      </c>
      <c r="AA664" t="s">
        <v>2275</v>
      </c>
      <c r="AB664">
        <v>2.7239999999999993</v>
      </c>
      <c r="AC664">
        <v>3</v>
      </c>
      <c r="AD664">
        <v>0.8</v>
      </c>
      <c r="AE664" s="4">
        <v>-4.2222000000000008</v>
      </c>
    </row>
    <row r="665" spans="1:31" x14ac:dyDescent="0.3">
      <c r="A665" s="2">
        <v>664</v>
      </c>
      <c r="B665" t="s">
        <v>8027</v>
      </c>
      <c r="C665">
        <f>VLOOKUP(B665,order,2,FALSE)</f>
        <v>309</v>
      </c>
      <c r="D665" s="3">
        <v>42455</v>
      </c>
      <c r="E665" s="3">
        <v>42459</v>
      </c>
      <c r="F665" t="s">
        <v>25</v>
      </c>
      <c r="G665" s="10">
        <f>VLOOKUP(F665,ship,2,FALSE)</f>
        <v>2</v>
      </c>
      <c r="H665" t="s">
        <v>3514</v>
      </c>
      <c r="I665">
        <f>VLOOKUP(H665,customer,2,FALSE)</f>
        <v>260</v>
      </c>
      <c r="J665" t="s">
        <v>1017</v>
      </c>
      <c r="K665" t="s">
        <v>18</v>
      </c>
      <c r="L665">
        <f>VLOOKUP(K665,segment1,2,FALSE)</f>
        <v>2</v>
      </c>
      <c r="M665" t="s">
        <v>3255</v>
      </c>
      <c r="N665" t="s">
        <v>138</v>
      </c>
      <c r="O665">
        <f>VLOOKUP(N665,city,2,FALSE)</f>
        <v>21</v>
      </c>
      <c r="P665" t="s">
        <v>139</v>
      </c>
      <c r="Q665">
        <f>VLOOKUP(P665,state,2,FALSE)</f>
        <v>16</v>
      </c>
      <c r="R665">
        <v>10011</v>
      </c>
      <c r="S665" t="s">
        <v>79</v>
      </c>
      <c r="T665" s="10">
        <f>VLOOKUP(S665,region,2,FALSE)</f>
        <v>4</v>
      </c>
      <c r="U665" t="s">
        <v>4304</v>
      </c>
      <c r="V665" t="s">
        <v>22</v>
      </c>
      <c r="W665">
        <v>333</v>
      </c>
      <c r="X665">
        <f>VLOOKUP(V665,category,2,FALSE)</f>
        <v>2</v>
      </c>
      <c r="Y665" t="s">
        <v>3227</v>
      </c>
      <c r="Z665">
        <f>VLOOKUP(Y665,subcategory,2,FALSE)</f>
        <v>5</v>
      </c>
      <c r="AA665" t="s">
        <v>739</v>
      </c>
      <c r="AB665">
        <v>459.95</v>
      </c>
      <c r="AC665">
        <v>5</v>
      </c>
      <c r="AD665">
        <v>0</v>
      </c>
      <c r="AE665" s="4">
        <v>18.397999999999968</v>
      </c>
    </row>
    <row r="666" spans="1:31" x14ac:dyDescent="0.3">
      <c r="A666" s="2">
        <v>665</v>
      </c>
      <c r="B666" t="s">
        <v>8028</v>
      </c>
      <c r="C666">
        <f>VLOOKUP(B666,order,2,FALSE)</f>
        <v>310</v>
      </c>
      <c r="D666" s="3">
        <v>42678</v>
      </c>
      <c r="E666" s="3">
        <v>42678</v>
      </c>
      <c r="F666" t="s">
        <v>625</v>
      </c>
      <c r="G666" s="10">
        <f>VLOOKUP(F666,ship,2,FALSE)</f>
        <v>4</v>
      </c>
      <c r="H666" t="s">
        <v>3371</v>
      </c>
      <c r="I666">
        <f>VLOOKUP(H666,customer,2,FALSE)</f>
        <v>117</v>
      </c>
      <c r="J666" t="s">
        <v>482</v>
      </c>
      <c r="K666" t="s">
        <v>9</v>
      </c>
      <c r="L666">
        <f>VLOOKUP(K666,segment1,2,FALSE)</f>
        <v>1</v>
      </c>
      <c r="M666" t="s">
        <v>3255</v>
      </c>
      <c r="N666" t="s">
        <v>707</v>
      </c>
      <c r="O666">
        <f>VLOOKUP(N666,city,2,FALSE)</f>
        <v>104</v>
      </c>
      <c r="P666" t="s">
        <v>11</v>
      </c>
      <c r="Q666">
        <f>VLOOKUP(P666,state,2,FALSE)</f>
        <v>1</v>
      </c>
      <c r="R666">
        <v>40214</v>
      </c>
      <c r="S666" t="s">
        <v>12</v>
      </c>
      <c r="T666" s="10">
        <f>VLOOKUP(S666,region,2,FALSE)</f>
        <v>1</v>
      </c>
      <c r="U666" t="s">
        <v>4220</v>
      </c>
      <c r="V666" t="s">
        <v>22</v>
      </c>
      <c r="W666">
        <f>VLOOKUP(U666,product,2,FALSE)</f>
        <v>111</v>
      </c>
      <c r="X666">
        <f>VLOOKUP(V666,category,2,FALSE)</f>
        <v>2</v>
      </c>
      <c r="Y666" t="s">
        <v>3234</v>
      </c>
      <c r="Z666">
        <f>VLOOKUP(Y666,subcategory,2,FALSE)</f>
        <v>14</v>
      </c>
      <c r="AA666" t="s">
        <v>1145</v>
      </c>
      <c r="AB666">
        <v>10.74</v>
      </c>
      <c r="AC666">
        <v>3</v>
      </c>
      <c r="AD666">
        <v>0</v>
      </c>
      <c r="AE666" s="4">
        <v>5.2625999999999999</v>
      </c>
    </row>
    <row r="667" spans="1:31" x14ac:dyDescent="0.3">
      <c r="A667" s="2">
        <v>666</v>
      </c>
      <c r="B667" t="s">
        <v>9337</v>
      </c>
      <c r="C667">
        <f>VLOOKUP(B667,order,2,FALSE)</f>
        <v>311</v>
      </c>
      <c r="D667" s="3">
        <v>42894</v>
      </c>
      <c r="E667" s="3">
        <v>42896</v>
      </c>
      <c r="F667" t="s">
        <v>7</v>
      </c>
      <c r="G667" s="10">
        <f>VLOOKUP(F667,ship,2,FALSE)</f>
        <v>1</v>
      </c>
      <c r="H667" t="s">
        <v>3515</v>
      </c>
      <c r="I667">
        <f>VLOOKUP(H667,customer,2,FALSE)</f>
        <v>261</v>
      </c>
      <c r="J667" t="s">
        <v>1019</v>
      </c>
      <c r="K667" t="s">
        <v>18</v>
      </c>
      <c r="L667">
        <f>VLOOKUP(K667,segment1,2,FALSE)</f>
        <v>2</v>
      </c>
      <c r="M667" t="s">
        <v>3255</v>
      </c>
      <c r="N667" t="s">
        <v>402</v>
      </c>
      <c r="O667">
        <f>VLOOKUP(N667,city,2,FALSE)</f>
        <v>62</v>
      </c>
      <c r="P667" t="s">
        <v>54</v>
      </c>
      <c r="Q667">
        <f>VLOOKUP(P667,state,2,FALSE)</f>
        <v>6</v>
      </c>
      <c r="R667">
        <v>75081</v>
      </c>
      <c r="S667" t="s">
        <v>55</v>
      </c>
      <c r="T667" s="10">
        <f>VLOOKUP(S667,region,2,FALSE)</f>
        <v>3</v>
      </c>
      <c r="U667" t="s">
        <v>4652</v>
      </c>
      <c r="V667" t="s">
        <v>22</v>
      </c>
      <c r="W667">
        <v>334</v>
      </c>
      <c r="X667">
        <f>VLOOKUP(V667,category,2,FALSE)</f>
        <v>2</v>
      </c>
      <c r="Y667" t="s">
        <v>3233</v>
      </c>
      <c r="Z667">
        <f>VLOOKUP(Y667,subcategory,2,FALSE)</f>
        <v>15</v>
      </c>
      <c r="AA667" t="s">
        <v>2449</v>
      </c>
      <c r="AB667">
        <v>23.76</v>
      </c>
      <c r="AC667">
        <v>3</v>
      </c>
      <c r="AD667">
        <v>0.2</v>
      </c>
      <c r="AE667" s="4">
        <v>2.0789999999999997</v>
      </c>
    </row>
    <row r="668" spans="1:31" x14ac:dyDescent="0.3">
      <c r="A668" s="2">
        <v>667</v>
      </c>
      <c r="B668" t="s">
        <v>9337</v>
      </c>
      <c r="C668">
        <f>VLOOKUP(B668,order,2,FALSE)</f>
        <v>311</v>
      </c>
      <c r="D668" s="3">
        <v>42894</v>
      </c>
      <c r="E668" s="3">
        <v>42896</v>
      </c>
      <c r="F668" t="s">
        <v>7</v>
      </c>
      <c r="G668" s="10">
        <f>VLOOKUP(F668,ship,2,FALSE)</f>
        <v>1</v>
      </c>
      <c r="H668" t="s">
        <v>3515</v>
      </c>
      <c r="I668">
        <f>VLOOKUP(H668,customer,2,FALSE)</f>
        <v>261</v>
      </c>
      <c r="J668" t="s">
        <v>1019</v>
      </c>
      <c r="K668" t="s">
        <v>18</v>
      </c>
      <c r="L668">
        <f>VLOOKUP(K668,segment1,2,FALSE)</f>
        <v>2</v>
      </c>
      <c r="M668" t="s">
        <v>3255</v>
      </c>
      <c r="N668" t="s">
        <v>402</v>
      </c>
      <c r="O668">
        <f>VLOOKUP(N668,city,2,FALSE)</f>
        <v>62</v>
      </c>
      <c r="P668" t="s">
        <v>54</v>
      </c>
      <c r="Q668">
        <f>VLOOKUP(P668,state,2,FALSE)</f>
        <v>6</v>
      </c>
      <c r="R668">
        <v>75081</v>
      </c>
      <c r="S668" t="s">
        <v>55</v>
      </c>
      <c r="T668" s="10">
        <f>VLOOKUP(S668,region,2,FALSE)</f>
        <v>3</v>
      </c>
      <c r="U668" t="s">
        <v>4366</v>
      </c>
      <c r="V668" t="s">
        <v>22</v>
      </c>
      <c r="W668">
        <f>VLOOKUP(U668,product,2,FALSE)</f>
        <v>259</v>
      </c>
      <c r="X668">
        <f>VLOOKUP(V668,category,2,FALSE)</f>
        <v>2</v>
      </c>
      <c r="Y668" t="s">
        <v>45</v>
      </c>
      <c r="Z668">
        <f>VLOOKUP(Y668,subcategory,2,FALSE)</f>
        <v>11</v>
      </c>
      <c r="AA668" t="s">
        <v>5921</v>
      </c>
      <c r="AB668">
        <v>85.055999999999997</v>
      </c>
      <c r="AC668">
        <v>3</v>
      </c>
      <c r="AD668">
        <v>0.2</v>
      </c>
      <c r="AE668" s="4">
        <v>28.706399999999991</v>
      </c>
    </row>
    <row r="669" spans="1:31" x14ac:dyDescent="0.3">
      <c r="A669" s="2">
        <v>668</v>
      </c>
      <c r="B669" t="s">
        <v>9337</v>
      </c>
      <c r="C669">
        <f>VLOOKUP(B669,order,2,FALSE)</f>
        <v>311</v>
      </c>
      <c r="D669" s="3">
        <v>42894</v>
      </c>
      <c r="E669" s="3">
        <v>42896</v>
      </c>
      <c r="F669" t="s">
        <v>7</v>
      </c>
      <c r="G669" s="10">
        <f>VLOOKUP(F669,ship,2,FALSE)</f>
        <v>1</v>
      </c>
      <c r="H669" t="s">
        <v>3515</v>
      </c>
      <c r="I669">
        <f>VLOOKUP(H669,customer,2,FALSE)</f>
        <v>261</v>
      </c>
      <c r="J669" t="s">
        <v>1019</v>
      </c>
      <c r="K669" t="s">
        <v>18</v>
      </c>
      <c r="L669">
        <f>VLOOKUP(K669,segment1,2,FALSE)</f>
        <v>2</v>
      </c>
      <c r="M669" t="s">
        <v>3255</v>
      </c>
      <c r="N669" t="s">
        <v>402</v>
      </c>
      <c r="O669">
        <f>VLOOKUP(N669,city,2,FALSE)</f>
        <v>62</v>
      </c>
      <c r="P669" t="s">
        <v>54</v>
      </c>
      <c r="Q669">
        <f>VLOOKUP(P669,state,2,FALSE)</f>
        <v>6</v>
      </c>
      <c r="R669">
        <v>75081</v>
      </c>
      <c r="S669" t="s">
        <v>55</v>
      </c>
      <c r="T669" s="10">
        <f>VLOOKUP(S669,region,2,FALSE)</f>
        <v>3</v>
      </c>
      <c r="U669" t="s">
        <v>4653</v>
      </c>
      <c r="V669" t="s">
        <v>35</v>
      </c>
      <c r="W669">
        <v>335</v>
      </c>
      <c r="X669">
        <f>VLOOKUP(V669,category,2,FALSE)</f>
        <v>3</v>
      </c>
      <c r="Y669" t="s">
        <v>3230</v>
      </c>
      <c r="Z669">
        <f>VLOOKUP(Y669,subcategory,2,FALSE)</f>
        <v>8</v>
      </c>
      <c r="AA669" t="s">
        <v>2048</v>
      </c>
      <c r="AB669">
        <v>381.57600000000002</v>
      </c>
      <c r="AC669">
        <v>3</v>
      </c>
      <c r="AD669">
        <v>0.2</v>
      </c>
      <c r="AE669" s="4">
        <v>28.618200000000002</v>
      </c>
    </row>
    <row r="670" spans="1:31" x14ac:dyDescent="0.3">
      <c r="A670" s="2">
        <v>669</v>
      </c>
      <c r="B670" t="s">
        <v>5989</v>
      </c>
      <c r="C670">
        <f>VLOOKUP(B670,order,2,FALSE)</f>
        <v>312</v>
      </c>
      <c r="D670" s="3">
        <v>41997</v>
      </c>
      <c r="E670" s="3">
        <v>41999</v>
      </c>
      <c r="F670" t="s">
        <v>97</v>
      </c>
      <c r="G670" s="10">
        <f>VLOOKUP(F670,ship,2,FALSE)</f>
        <v>3</v>
      </c>
      <c r="H670" t="s">
        <v>3516</v>
      </c>
      <c r="I670">
        <f>VLOOKUP(H670,customer,2,FALSE)</f>
        <v>262</v>
      </c>
      <c r="J670" t="s">
        <v>1022</v>
      </c>
      <c r="K670" t="s">
        <v>9</v>
      </c>
      <c r="L670">
        <f>VLOOKUP(K670,segment1,2,FALSE)</f>
        <v>1</v>
      </c>
      <c r="M670" t="s">
        <v>3255</v>
      </c>
      <c r="N670" t="s">
        <v>1023</v>
      </c>
      <c r="O670">
        <f>VLOOKUP(N670,city,2,FALSE)</f>
        <v>139</v>
      </c>
      <c r="P670" t="s">
        <v>249</v>
      </c>
      <c r="Q670">
        <f>VLOOKUP(P670,state,2,FALSE)</f>
        <v>25</v>
      </c>
      <c r="R670">
        <v>44105</v>
      </c>
      <c r="S670" t="s">
        <v>79</v>
      </c>
      <c r="T670" s="10">
        <f>VLOOKUP(S670,region,2,FALSE)</f>
        <v>4</v>
      </c>
      <c r="U670" t="s">
        <v>4654</v>
      </c>
      <c r="V670" t="s">
        <v>13</v>
      </c>
      <c r="W670">
        <f>VLOOKUP(U670,product,2,FALSE)</f>
        <v>561</v>
      </c>
      <c r="X670">
        <f>VLOOKUP(V670,category,2,FALSE)</f>
        <v>1</v>
      </c>
      <c r="Y670" t="s">
        <v>3228</v>
      </c>
      <c r="Z670">
        <f>VLOOKUP(Y670,subcategory,2,FALSE)</f>
        <v>6</v>
      </c>
      <c r="AA670" t="s">
        <v>2767</v>
      </c>
      <c r="AB670">
        <v>30.36</v>
      </c>
      <c r="AC670">
        <v>5</v>
      </c>
      <c r="AD670">
        <v>0.2</v>
      </c>
      <c r="AE670" s="4">
        <v>8.7285000000000004</v>
      </c>
    </row>
    <row r="671" spans="1:31" x14ac:dyDescent="0.3">
      <c r="A671" s="2">
        <v>670</v>
      </c>
      <c r="B671" t="s">
        <v>9338</v>
      </c>
      <c r="C671">
        <f>VLOOKUP(B671,order,2,FALSE)</f>
        <v>313</v>
      </c>
      <c r="D671" s="3">
        <v>42895</v>
      </c>
      <c r="E671" s="3">
        <v>42899</v>
      </c>
      <c r="F671" t="s">
        <v>25</v>
      </c>
      <c r="G671" s="10">
        <f>VLOOKUP(F671,ship,2,FALSE)</f>
        <v>2</v>
      </c>
      <c r="H671" t="s">
        <v>3501</v>
      </c>
      <c r="I671">
        <f>VLOOKUP(H671,customer,2,FALSE)</f>
        <v>247</v>
      </c>
      <c r="J671" t="s">
        <v>973</v>
      </c>
      <c r="K671" t="s">
        <v>52</v>
      </c>
      <c r="L671">
        <f>VLOOKUP(K671,segment1,2,FALSE)</f>
        <v>3</v>
      </c>
      <c r="M671" t="s">
        <v>3255</v>
      </c>
      <c r="N671" t="s">
        <v>156</v>
      </c>
      <c r="O671">
        <f>VLOOKUP(N671,city,2,FALSE)</f>
        <v>23</v>
      </c>
      <c r="P671" t="s">
        <v>110</v>
      </c>
      <c r="Q671">
        <f>VLOOKUP(P671,state,2,FALSE)</f>
        <v>11</v>
      </c>
      <c r="R671">
        <v>60653</v>
      </c>
      <c r="S671" t="s">
        <v>55</v>
      </c>
      <c r="T671" s="10">
        <f>VLOOKUP(S671,region,2,FALSE)</f>
        <v>3</v>
      </c>
      <c r="U671" t="s">
        <v>4655</v>
      </c>
      <c r="V671" t="s">
        <v>13</v>
      </c>
      <c r="W671">
        <v>336</v>
      </c>
      <c r="X671">
        <f>VLOOKUP(V671,category,2,FALSE)</f>
        <v>1</v>
      </c>
      <c r="Y671" t="s">
        <v>3228</v>
      </c>
      <c r="Z671">
        <f>VLOOKUP(Y671,subcategory,2,FALSE)</f>
        <v>6</v>
      </c>
      <c r="AA671" t="s">
        <v>3006</v>
      </c>
      <c r="AB671">
        <v>23.976000000000003</v>
      </c>
      <c r="AC671">
        <v>3</v>
      </c>
      <c r="AD671">
        <v>0.6</v>
      </c>
      <c r="AE671" s="4">
        <v>-14.385599999999997</v>
      </c>
    </row>
    <row r="672" spans="1:31" x14ac:dyDescent="0.3">
      <c r="A672" s="2">
        <v>671</v>
      </c>
      <c r="B672" t="s">
        <v>9338</v>
      </c>
      <c r="C672">
        <f>VLOOKUP(B672,order,2,FALSE)</f>
        <v>313</v>
      </c>
      <c r="D672" s="3">
        <v>42895</v>
      </c>
      <c r="E672" s="3">
        <v>42899</v>
      </c>
      <c r="F672" t="s">
        <v>25</v>
      </c>
      <c r="G672" s="10">
        <f>VLOOKUP(F672,ship,2,FALSE)</f>
        <v>2</v>
      </c>
      <c r="H672" t="s">
        <v>3501</v>
      </c>
      <c r="I672">
        <f>VLOOKUP(H672,customer,2,FALSE)</f>
        <v>247</v>
      </c>
      <c r="J672" t="s">
        <v>973</v>
      </c>
      <c r="K672" t="s">
        <v>52</v>
      </c>
      <c r="L672">
        <f>VLOOKUP(K672,segment1,2,FALSE)</f>
        <v>3</v>
      </c>
      <c r="M672" t="s">
        <v>3255</v>
      </c>
      <c r="N672" t="s">
        <v>156</v>
      </c>
      <c r="O672">
        <f>VLOOKUP(N672,city,2,FALSE)</f>
        <v>23</v>
      </c>
      <c r="P672" t="s">
        <v>110</v>
      </c>
      <c r="Q672">
        <f>VLOOKUP(P672,state,2,FALSE)</f>
        <v>11</v>
      </c>
      <c r="R672">
        <v>60653</v>
      </c>
      <c r="S672" t="s">
        <v>55</v>
      </c>
      <c r="T672" s="10">
        <f>VLOOKUP(S672,region,2,FALSE)</f>
        <v>3</v>
      </c>
      <c r="U672" t="s">
        <v>4656</v>
      </c>
      <c r="V672" t="s">
        <v>13</v>
      </c>
      <c r="W672">
        <f>VLOOKUP(U672,product,2,FALSE)</f>
        <v>563</v>
      </c>
      <c r="X672">
        <f>VLOOKUP(V672,category,2,FALSE)</f>
        <v>1</v>
      </c>
      <c r="Y672" t="s">
        <v>29</v>
      </c>
      <c r="Z672">
        <f>VLOOKUP(Y672,subcategory,2,FALSE)</f>
        <v>4</v>
      </c>
      <c r="AA672" t="s">
        <v>2615</v>
      </c>
      <c r="AB672">
        <v>108.925</v>
      </c>
      <c r="AC672">
        <v>1</v>
      </c>
      <c r="AD672">
        <v>0.5</v>
      </c>
      <c r="AE672" s="4">
        <v>-71.890500000000017</v>
      </c>
    </row>
    <row r="673" spans="1:31" x14ac:dyDescent="0.3">
      <c r="A673" s="2">
        <v>672</v>
      </c>
      <c r="B673" t="s">
        <v>9338</v>
      </c>
      <c r="C673">
        <f>VLOOKUP(B673,order,2,FALSE)</f>
        <v>313</v>
      </c>
      <c r="D673" s="3">
        <v>42895</v>
      </c>
      <c r="E673" s="3">
        <v>42899</v>
      </c>
      <c r="F673" t="s">
        <v>25</v>
      </c>
      <c r="G673" s="10">
        <f>VLOOKUP(F673,ship,2,FALSE)</f>
        <v>2</v>
      </c>
      <c r="H673" t="s">
        <v>3501</v>
      </c>
      <c r="I673">
        <f>VLOOKUP(H673,customer,2,FALSE)</f>
        <v>247</v>
      </c>
      <c r="J673" t="s">
        <v>973</v>
      </c>
      <c r="K673" t="s">
        <v>52</v>
      </c>
      <c r="L673">
        <f>VLOOKUP(K673,segment1,2,FALSE)</f>
        <v>3</v>
      </c>
      <c r="M673" t="s">
        <v>3255</v>
      </c>
      <c r="N673" t="s">
        <v>156</v>
      </c>
      <c r="O673">
        <f>VLOOKUP(N673,city,2,FALSE)</f>
        <v>23</v>
      </c>
      <c r="P673" t="s">
        <v>110</v>
      </c>
      <c r="Q673">
        <f>VLOOKUP(P673,state,2,FALSE)</f>
        <v>11</v>
      </c>
      <c r="R673">
        <v>60653</v>
      </c>
      <c r="S673" t="s">
        <v>55</v>
      </c>
      <c r="T673" s="10">
        <f>VLOOKUP(S673,region,2,FALSE)</f>
        <v>3</v>
      </c>
      <c r="U673" t="s">
        <v>4236</v>
      </c>
      <c r="V673" t="s">
        <v>22</v>
      </c>
      <c r="W673">
        <v>337</v>
      </c>
      <c r="X673">
        <f>VLOOKUP(V673,category,2,FALSE)</f>
        <v>2</v>
      </c>
      <c r="Y673" t="s">
        <v>45</v>
      </c>
      <c r="Z673">
        <f>VLOOKUP(Y673,subcategory,2,FALSE)</f>
        <v>11</v>
      </c>
      <c r="AA673" t="s">
        <v>2325</v>
      </c>
      <c r="AB673">
        <v>36.351999999999997</v>
      </c>
      <c r="AC673">
        <v>8</v>
      </c>
      <c r="AD673">
        <v>0.2</v>
      </c>
      <c r="AE673" s="4">
        <v>11.359999999999998</v>
      </c>
    </row>
    <row r="674" spans="1:31" x14ac:dyDescent="0.3">
      <c r="A674" s="2">
        <v>673</v>
      </c>
      <c r="B674" t="s">
        <v>9339</v>
      </c>
      <c r="C674">
        <f>VLOOKUP(B674,order,2,FALSE)</f>
        <v>314</v>
      </c>
      <c r="D674" s="3">
        <v>42901</v>
      </c>
      <c r="E674" s="3">
        <v>42908</v>
      </c>
      <c r="F674" t="s">
        <v>25</v>
      </c>
      <c r="G674" s="10">
        <f>VLOOKUP(F674,ship,2,FALSE)</f>
        <v>2</v>
      </c>
      <c r="H674" t="s">
        <v>3398</v>
      </c>
      <c r="I674">
        <f>VLOOKUP(H674,customer,2,FALSE)</f>
        <v>144</v>
      </c>
      <c r="J674" t="s">
        <v>599</v>
      </c>
      <c r="K674" t="s">
        <v>9</v>
      </c>
      <c r="L674">
        <f>VLOOKUP(K674,segment1,2,FALSE)</f>
        <v>1</v>
      </c>
      <c r="M674" t="s">
        <v>3255</v>
      </c>
      <c r="N674" t="s">
        <v>641</v>
      </c>
      <c r="O674">
        <f>VLOOKUP(N674,city,2,FALSE)</f>
        <v>95</v>
      </c>
      <c r="P674" t="s">
        <v>110</v>
      </c>
      <c r="Q674">
        <f>VLOOKUP(P674,state,2,FALSE)</f>
        <v>11</v>
      </c>
      <c r="R674">
        <v>62301</v>
      </c>
      <c r="S674" t="s">
        <v>55</v>
      </c>
      <c r="T674" s="10">
        <f>VLOOKUP(S674,region,2,FALSE)</f>
        <v>3</v>
      </c>
      <c r="U674" t="s">
        <v>4657</v>
      </c>
      <c r="V674" t="s">
        <v>22</v>
      </c>
      <c r="W674">
        <f>VLOOKUP(U674,product,2,FALSE)</f>
        <v>564</v>
      </c>
      <c r="X674">
        <f>VLOOKUP(V674,category,2,FALSE)</f>
        <v>2</v>
      </c>
      <c r="Y674" t="s">
        <v>3229</v>
      </c>
      <c r="Z674">
        <f>VLOOKUP(Y674,subcategory,2,FALSE)</f>
        <v>7</v>
      </c>
      <c r="AA674" t="s">
        <v>290</v>
      </c>
      <c r="AB674">
        <v>19.559999999999999</v>
      </c>
      <c r="AC674">
        <v>5</v>
      </c>
      <c r="AD674">
        <v>0.2</v>
      </c>
      <c r="AE674" s="4">
        <v>1.7115</v>
      </c>
    </row>
    <row r="675" spans="1:31" x14ac:dyDescent="0.3">
      <c r="A675" s="2">
        <v>674</v>
      </c>
      <c r="B675" t="s">
        <v>9340</v>
      </c>
      <c r="C675">
        <f>VLOOKUP(B675,order,2,FALSE)</f>
        <v>315</v>
      </c>
      <c r="D675" s="3">
        <v>43074</v>
      </c>
      <c r="E675" s="3">
        <v>43077</v>
      </c>
      <c r="F675" t="s">
        <v>97</v>
      </c>
      <c r="G675" s="10">
        <f>VLOOKUP(F675,ship,2,FALSE)</f>
        <v>3</v>
      </c>
      <c r="H675" t="s">
        <v>3517</v>
      </c>
      <c r="I675">
        <f>VLOOKUP(H675,customer,2,FALSE)</f>
        <v>263</v>
      </c>
      <c r="J675" t="s">
        <v>1029</v>
      </c>
      <c r="K675" t="s">
        <v>9</v>
      </c>
      <c r="L675">
        <f>VLOOKUP(K675,segment1,2,FALSE)</f>
        <v>1</v>
      </c>
      <c r="M675" t="s">
        <v>3255</v>
      </c>
      <c r="N675" t="s">
        <v>248</v>
      </c>
      <c r="O675">
        <f>VLOOKUP(N675,city,2,FALSE)</f>
        <v>39</v>
      </c>
      <c r="P675" t="s">
        <v>132</v>
      </c>
      <c r="Q675">
        <f>VLOOKUP(P675,state,2,FALSE)</f>
        <v>15</v>
      </c>
      <c r="R675">
        <v>47201</v>
      </c>
      <c r="S675" t="s">
        <v>55</v>
      </c>
      <c r="T675" s="10">
        <f>VLOOKUP(S675,region,2,FALSE)</f>
        <v>3</v>
      </c>
      <c r="U675" t="s">
        <v>4658</v>
      </c>
      <c r="V675" t="s">
        <v>22</v>
      </c>
      <c r="W675">
        <v>338</v>
      </c>
      <c r="X675">
        <f>VLOOKUP(V675,category,2,FALSE)</f>
        <v>2</v>
      </c>
      <c r="Y675" t="s">
        <v>38</v>
      </c>
      <c r="Z675">
        <f>VLOOKUP(Y675,subcategory,2,FALSE)</f>
        <v>10</v>
      </c>
      <c r="AA675" t="s">
        <v>2539</v>
      </c>
      <c r="AB675">
        <v>61.44</v>
      </c>
      <c r="AC675">
        <v>3</v>
      </c>
      <c r="AD675">
        <v>0</v>
      </c>
      <c r="AE675" s="4">
        <v>16.588799999999999</v>
      </c>
    </row>
    <row r="676" spans="1:31" x14ac:dyDescent="0.3">
      <c r="A676" s="2">
        <v>675</v>
      </c>
      <c r="B676" t="s">
        <v>9340</v>
      </c>
      <c r="C676">
        <f>VLOOKUP(B676,order,2,FALSE)</f>
        <v>315</v>
      </c>
      <c r="D676" s="3">
        <v>43074</v>
      </c>
      <c r="E676" s="3">
        <v>43077</v>
      </c>
      <c r="F676" t="s">
        <v>97</v>
      </c>
      <c r="G676" s="10">
        <f>VLOOKUP(F676,ship,2,FALSE)</f>
        <v>3</v>
      </c>
      <c r="H676" t="s">
        <v>3517</v>
      </c>
      <c r="I676">
        <f>VLOOKUP(H676,customer,2,FALSE)</f>
        <v>263</v>
      </c>
      <c r="J676" t="s">
        <v>1029</v>
      </c>
      <c r="K676" t="s">
        <v>9</v>
      </c>
      <c r="L676">
        <f>VLOOKUP(K676,segment1,2,FALSE)</f>
        <v>1</v>
      </c>
      <c r="M676" t="s">
        <v>3255</v>
      </c>
      <c r="N676" t="s">
        <v>248</v>
      </c>
      <c r="O676">
        <f>VLOOKUP(N676,city,2,FALSE)</f>
        <v>39</v>
      </c>
      <c r="P676" t="s">
        <v>132</v>
      </c>
      <c r="Q676">
        <f>VLOOKUP(P676,state,2,FALSE)</f>
        <v>15</v>
      </c>
      <c r="R676">
        <v>47201</v>
      </c>
      <c r="S676" t="s">
        <v>55</v>
      </c>
      <c r="T676" s="10">
        <f>VLOOKUP(S676,region,2,FALSE)</f>
        <v>3</v>
      </c>
      <c r="U676" t="s">
        <v>4659</v>
      </c>
      <c r="V676" t="s">
        <v>22</v>
      </c>
      <c r="W676">
        <f>VLOOKUP(U676,product,2,FALSE)</f>
        <v>566</v>
      </c>
      <c r="X676">
        <f>VLOOKUP(V676,category,2,FALSE)</f>
        <v>2</v>
      </c>
      <c r="Y676" t="s">
        <v>45</v>
      </c>
      <c r="Z676">
        <f>VLOOKUP(Y676,subcategory,2,FALSE)</f>
        <v>11</v>
      </c>
      <c r="AA676" t="s">
        <v>2019</v>
      </c>
      <c r="AB676">
        <v>38.9</v>
      </c>
      <c r="AC676">
        <v>5</v>
      </c>
      <c r="AD676">
        <v>0</v>
      </c>
      <c r="AE676" s="4">
        <v>17.504999999999995</v>
      </c>
    </row>
    <row r="677" spans="1:31" x14ac:dyDescent="0.3">
      <c r="A677" s="2">
        <v>676</v>
      </c>
      <c r="B677" t="s">
        <v>9340</v>
      </c>
      <c r="C677">
        <f>VLOOKUP(B677,order,2,FALSE)</f>
        <v>315</v>
      </c>
      <c r="D677" s="3">
        <v>43074</v>
      </c>
      <c r="E677" s="3">
        <v>43077</v>
      </c>
      <c r="F677" t="s">
        <v>97</v>
      </c>
      <c r="G677" s="10">
        <f>VLOOKUP(F677,ship,2,FALSE)</f>
        <v>3</v>
      </c>
      <c r="H677" t="s">
        <v>3517</v>
      </c>
      <c r="I677">
        <f>VLOOKUP(H677,customer,2,FALSE)</f>
        <v>263</v>
      </c>
      <c r="J677" t="s">
        <v>1029</v>
      </c>
      <c r="K677" t="s">
        <v>9</v>
      </c>
      <c r="L677">
        <f>VLOOKUP(K677,segment1,2,FALSE)</f>
        <v>1</v>
      </c>
      <c r="M677" t="s">
        <v>3255</v>
      </c>
      <c r="N677" t="s">
        <v>248</v>
      </c>
      <c r="O677">
        <f>VLOOKUP(N677,city,2,FALSE)</f>
        <v>39</v>
      </c>
      <c r="P677" t="s">
        <v>132</v>
      </c>
      <c r="Q677">
        <f>VLOOKUP(P677,state,2,FALSE)</f>
        <v>15</v>
      </c>
      <c r="R677">
        <v>47201</v>
      </c>
      <c r="S677" t="s">
        <v>55</v>
      </c>
      <c r="T677" s="10">
        <f>VLOOKUP(S677,region,2,FALSE)</f>
        <v>3</v>
      </c>
      <c r="U677" t="s">
        <v>4325</v>
      </c>
      <c r="V677" t="s">
        <v>35</v>
      </c>
      <c r="W677">
        <v>339</v>
      </c>
      <c r="X677">
        <f>VLOOKUP(V677,category,2,FALSE)</f>
        <v>3</v>
      </c>
      <c r="Y677" t="s">
        <v>3232</v>
      </c>
      <c r="Z677">
        <f>VLOOKUP(Y677,subcategory,2,FALSE)</f>
        <v>12</v>
      </c>
      <c r="AA677" t="s">
        <v>653</v>
      </c>
      <c r="AB677">
        <v>99.390000000000015</v>
      </c>
      <c r="AC677">
        <v>3</v>
      </c>
      <c r="AD677">
        <v>0</v>
      </c>
      <c r="AE677" s="4">
        <v>40.749900000000004</v>
      </c>
    </row>
    <row r="678" spans="1:31" x14ac:dyDescent="0.3">
      <c r="A678" s="2">
        <v>677</v>
      </c>
      <c r="B678" t="s">
        <v>9341</v>
      </c>
      <c r="C678">
        <f>VLOOKUP(B678,order,2,FALSE)</f>
        <v>316</v>
      </c>
      <c r="D678" s="3">
        <v>42812</v>
      </c>
      <c r="E678" s="3">
        <v>42817</v>
      </c>
      <c r="F678" t="s">
        <v>25</v>
      </c>
      <c r="G678" s="10">
        <f>VLOOKUP(F678,ship,2,FALSE)</f>
        <v>2</v>
      </c>
      <c r="H678" t="s">
        <v>3518</v>
      </c>
      <c r="I678">
        <f>VLOOKUP(H678,customer,2,FALSE)</f>
        <v>264</v>
      </c>
      <c r="J678" t="s">
        <v>1032</v>
      </c>
      <c r="K678" t="s">
        <v>9</v>
      </c>
      <c r="L678">
        <f>VLOOKUP(K678,segment1,2,FALSE)</f>
        <v>1</v>
      </c>
      <c r="M678" t="s">
        <v>3255</v>
      </c>
      <c r="N678" t="s">
        <v>1033</v>
      </c>
      <c r="O678">
        <f>VLOOKUP(N678,city,2,FALSE)</f>
        <v>140</v>
      </c>
      <c r="P678" t="s">
        <v>54</v>
      </c>
      <c r="Q678">
        <f>VLOOKUP(P678,state,2,FALSE)</f>
        <v>6</v>
      </c>
      <c r="R678">
        <v>75701</v>
      </c>
      <c r="S678" t="s">
        <v>55</v>
      </c>
      <c r="T678" s="10">
        <f>VLOOKUP(S678,region,2,FALSE)</f>
        <v>3</v>
      </c>
      <c r="U678" t="s">
        <v>4660</v>
      </c>
      <c r="V678" t="s">
        <v>22</v>
      </c>
      <c r="W678">
        <f>VLOOKUP(U678,product,2,FALSE)</f>
        <v>567</v>
      </c>
      <c r="X678">
        <f>VLOOKUP(V678,category,2,FALSE)</f>
        <v>2</v>
      </c>
      <c r="Y678" t="s">
        <v>38</v>
      </c>
      <c r="Z678">
        <f>VLOOKUP(Y678,subcategory,2,FALSE)</f>
        <v>10</v>
      </c>
      <c r="AA678" t="s">
        <v>1671</v>
      </c>
      <c r="AB678">
        <v>2.6879999999999997</v>
      </c>
      <c r="AC678">
        <v>3</v>
      </c>
      <c r="AD678">
        <v>0.8</v>
      </c>
      <c r="AE678" s="4">
        <v>-7.3920000000000021</v>
      </c>
    </row>
    <row r="679" spans="1:31" x14ac:dyDescent="0.3">
      <c r="A679" s="2">
        <v>678</v>
      </c>
      <c r="B679" t="s">
        <v>9341</v>
      </c>
      <c r="C679">
        <f>VLOOKUP(B679,order,2,FALSE)</f>
        <v>316</v>
      </c>
      <c r="D679" s="3">
        <v>42812</v>
      </c>
      <c r="E679" s="3">
        <v>42817</v>
      </c>
      <c r="F679" t="s">
        <v>25</v>
      </c>
      <c r="G679" s="10">
        <f>VLOOKUP(F679,ship,2,FALSE)</f>
        <v>2</v>
      </c>
      <c r="H679" t="s">
        <v>3518</v>
      </c>
      <c r="I679">
        <f>VLOOKUP(H679,customer,2,FALSE)</f>
        <v>264</v>
      </c>
      <c r="J679" t="s">
        <v>1032</v>
      </c>
      <c r="K679" t="s">
        <v>9</v>
      </c>
      <c r="L679">
        <f>VLOOKUP(K679,segment1,2,FALSE)</f>
        <v>1</v>
      </c>
      <c r="M679" t="s">
        <v>3255</v>
      </c>
      <c r="N679" t="s">
        <v>1033</v>
      </c>
      <c r="O679">
        <f>VLOOKUP(N679,city,2,FALSE)</f>
        <v>140</v>
      </c>
      <c r="P679" t="s">
        <v>54</v>
      </c>
      <c r="Q679">
        <f>VLOOKUP(P679,state,2,FALSE)</f>
        <v>6</v>
      </c>
      <c r="R679">
        <v>75701</v>
      </c>
      <c r="S679" t="s">
        <v>55</v>
      </c>
      <c r="T679" s="10">
        <f>VLOOKUP(S679,region,2,FALSE)</f>
        <v>3</v>
      </c>
      <c r="U679" t="s">
        <v>4661</v>
      </c>
      <c r="V679" t="s">
        <v>35</v>
      </c>
      <c r="W679">
        <v>340</v>
      </c>
      <c r="X679">
        <f>VLOOKUP(V679,category,2,FALSE)</f>
        <v>3</v>
      </c>
      <c r="Y679" t="s">
        <v>3232</v>
      </c>
      <c r="Z679">
        <f>VLOOKUP(Y679,subcategory,2,FALSE)</f>
        <v>12</v>
      </c>
      <c r="AA679" t="s">
        <v>473</v>
      </c>
      <c r="AB679">
        <v>27.816000000000003</v>
      </c>
      <c r="AC679">
        <v>3</v>
      </c>
      <c r="AD679">
        <v>0.2</v>
      </c>
      <c r="AE679" s="4">
        <v>4.5200999999999958</v>
      </c>
    </row>
    <row r="680" spans="1:31" x14ac:dyDescent="0.3">
      <c r="A680" s="2">
        <v>679</v>
      </c>
      <c r="B680" t="s">
        <v>9341</v>
      </c>
      <c r="C680">
        <f>VLOOKUP(B680,order,2,FALSE)</f>
        <v>316</v>
      </c>
      <c r="D680" s="3">
        <v>42812</v>
      </c>
      <c r="E680" s="3">
        <v>42817</v>
      </c>
      <c r="F680" t="s">
        <v>25</v>
      </c>
      <c r="G680" s="10">
        <f>VLOOKUP(F680,ship,2,FALSE)</f>
        <v>2</v>
      </c>
      <c r="H680" t="s">
        <v>3518</v>
      </c>
      <c r="I680">
        <f>VLOOKUP(H680,customer,2,FALSE)</f>
        <v>264</v>
      </c>
      <c r="J680" t="s">
        <v>1032</v>
      </c>
      <c r="K680" t="s">
        <v>9</v>
      </c>
      <c r="L680">
        <f>VLOOKUP(K680,segment1,2,FALSE)</f>
        <v>1</v>
      </c>
      <c r="M680" t="s">
        <v>3255</v>
      </c>
      <c r="N680" t="s">
        <v>1033</v>
      </c>
      <c r="O680">
        <f>VLOOKUP(N680,city,2,FALSE)</f>
        <v>140</v>
      </c>
      <c r="P680" t="s">
        <v>54</v>
      </c>
      <c r="Q680">
        <f>VLOOKUP(P680,state,2,FALSE)</f>
        <v>6</v>
      </c>
      <c r="R680">
        <v>75701</v>
      </c>
      <c r="S680" t="s">
        <v>55</v>
      </c>
      <c r="T680" s="10">
        <f>VLOOKUP(S680,region,2,FALSE)</f>
        <v>3</v>
      </c>
      <c r="U680" t="s">
        <v>4662</v>
      </c>
      <c r="V680" t="s">
        <v>13</v>
      </c>
      <c r="W680">
        <f>VLOOKUP(U680,product,2,FALSE)</f>
        <v>569</v>
      </c>
      <c r="X680">
        <f>VLOOKUP(V680,category,2,FALSE)</f>
        <v>1</v>
      </c>
      <c r="Y680" t="s">
        <v>3228</v>
      </c>
      <c r="Z680">
        <f>VLOOKUP(Y680,subcategory,2,FALSE)</f>
        <v>6</v>
      </c>
      <c r="AA680" t="s">
        <v>288</v>
      </c>
      <c r="AB680">
        <v>82.524000000000001</v>
      </c>
      <c r="AC680">
        <v>3</v>
      </c>
      <c r="AD680">
        <v>0.6</v>
      </c>
      <c r="AE680" s="4">
        <v>-41.261999999999972</v>
      </c>
    </row>
    <row r="681" spans="1:31" x14ac:dyDescent="0.3">
      <c r="A681" s="2">
        <v>680</v>
      </c>
      <c r="B681" t="s">
        <v>9341</v>
      </c>
      <c r="C681">
        <f>VLOOKUP(B681,order,2,FALSE)</f>
        <v>316</v>
      </c>
      <c r="D681" s="3">
        <v>42812</v>
      </c>
      <c r="E681" s="3">
        <v>42817</v>
      </c>
      <c r="F681" t="s">
        <v>25</v>
      </c>
      <c r="G681" s="10">
        <f>VLOOKUP(F681,ship,2,FALSE)</f>
        <v>2</v>
      </c>
      <c r="H681" t="s">
        <v>3518</v>
      </c>
      <c r="I681">
        <f>VLOOKUP(H681,customer,2,FALSE)</f>
        <v>264</v>
      </c>
      <c r="J681" t="s">
        <v>1032</v>
      </c>
      <c r="K681" t="s">
        <v>9</v>
      </c>
      <c r="L681">
        <f>VLOOKUP(K681,segment1,2,FALSE)</f>
        <v>1</v>
      </c>
      <c r="M681" t="s">
        <v>3255</v>
      </c>
      <c r="N681" t="s">
        <v>1033</v>
      </c>
      <c r="O681">
        <f>VLOOKUP(N681,city,2,FALSE)</f>
        <v>140</v>
      </c>
      <c r="P681" t="s">
        <v>54</v>
      </c>
      <c r="Q681">
        <f>VLOOKUP(P681,state,2,FALSE)</f>
        <v>6</v>
      </c>
      <c r="R681">
        <v>75701</v>
      </c>
      <c r="S681" t="s">
        <v>55</v>
      </c>
      <c r="T681" s="10">
        <f>VLOOKUP(S681,region,2,FALSE)</f>
        <v>3</v>
      </c>
      <c r="U681" t="s">
        <v>4663</v>
      </c>
      <c r="V681" t="s">
        <v>22</v>
      </c>
      <c r="W681">
        <v>341</v>
      </c>
      <c r="X681">
        <f>VLOOKUP(V681,category,2,FALSE)</f>
        <v>2</v>
      </c>
      <c r="Y681" t="s">
        <v>3231</v>
      </c>
      <c r="Z681">
        <f>VLOOKUP(Y681,subcategory,2,FALSE)</f>
        <v>9</v>
      </c>
      <c r="AA681" t="s">
        <v>478</v>
      </c>
      <c r="AB681">
        <v>182.99399999999997</v>
      </c>
      <c r="AC681">
        <v>3</v>
      </c>
      <c r="AD681">
        <v>0.8</v>
      </c>
      <c r="AE681" s="4">
        <v>-320.23950000000013</v>
      </c>
    </row>
    <row r="682" spans="1:31" x14ac:dyDescent="0.3">
      <c r="A682" s="2">
        <v>681</v>
      </c>
      <c r="B682" t="s">
        <v>8029</v>
      </c>
      <c r="C682">
        <f>VLOOKUP(B682,order,2,FALSE)</f>
        <v>317</v>
      </c>
      <c r="D682" s="3">
        <v>42693</v>
      </c>
      <c r="E682" s="3">
        <v>42698</v>
      </c>
      <c r="F682" t="s">
        <v>25</v>
      </c>
      <c r="G682" s="10">
        <f>VLOOKUP(F682,ship,2,FALSE)</f>
        <v>2</v>
      </c>
      <c r="H682" t="s">
        <v>3519</v>
      </c>
      <c r="I682">
        <f>VLOOKUP(H682,customer,2,FALSE)</f>
        <v>265</v>
      </c>
      <c r="J682" t="s">
        <v>1037</v>
      </c>
      <c r="K682" t="s">
        <v>9</v>
      </c>
      <c r="L682">
        <f>VLOOKUP(K682,segment1,2,FALSE)</f>
        <v>1</v>
      </c>
      <c r="M682" t="s">
        <v>3255</v>
      </c>
      <c r="N682" t="s">
        <v>138</v>
      </c>
      <c r="O682">
        <f>VLOOKUP(N682,city,2,FALSE)</f>
        <v>21</v>
      </c>
      <c r="P682" t="s">
        <v>139</v>
      </c>
      <c r="Q682">
        <f>VLOOKUP(P682,state,2,FALSE)</f>
        <v>16</v>
      </c>
      <c r="R682">
        <v>10024</v>
      </c>
      <c r="S682" t="s">
        <v>79</v>
      </c>
      <c r="T682" s="10">
        <f>VLOOKUP(S682,region,2,FALSE)</f>
        <v>4</v>
      </c>
      <c r="U682" t="s">
        <v>4664</v>
      </c>
      <c r="V682" t="s">
        <v>22</v>
      </c>
      <c r="W682">
        <f>VLOOKUP(U682,product,2,FALSE)</f>
        <v>571</v>
      </c>
      <c r="X682">
        <f>VLOOKUP(V682,category,2,FALSE)</f>
        <v>2</v>
      </c>
      <c r="Y682" t="s">
        <v>3231</v>
      </c>
      <c r="Z682">
        <f>VLOOKUP(Y682,subcategory,2,FALSE)</f>
        <v>9</v>
      </c>
      <c r="AA682" t="s">
        <v>178</v>
      </c>
      <c r="AB682">
        <v>14.352000000000002</v>
      </c>
      <c r="AC682">
        <v>3</v>
      </c>
      <c r="AD682">
        <v>0.2</v>
      </c>
      <c r="AE682" s="4">
        <v>4.6643999999999988</v>
      </c>
    </row>
    <row r="683" spans="1:31" x14ac:dyDescent="0.3">
      <c r="A683" s="2">
        <v>682</v>
      </c>
      <c r="B683" t="s">
        <v>8029</v>
      </c>
      <c r="C683">
        <f>VLOOKUP(B683,order,2,FALSE)</f>
        <v>317</v>
      </c>
      <c r="D683" s="3">
        <v>42693</v>
      </c>
      <c r="E683" s="3">
        <v>42698</v>
      </c>
      <c r="F683" t="s">
        <v>25</v>
      </c>
      <c r="G683" s="10">
        <f>VLOOKUP(F683,ship,2,FALSE)</f>
        <v>2</v>
      </c>
      <c r="H683" t="s">
        <v>3519</v>
      </c>
      <c r="I683">
        <f>VLOOKUP(H683,customer,2,FALSE)</f>
        <v>265</v>
      </c>
      <c r="J683" t="s">
        <v>1037</v>
      </c>
      <c r="K683" t="s">
        <v>9</v>
      </c>
      <c r="L683">
        <f>VLOOKUP(K683,segment1,2,FALSE)</f>
        <v>1</v>
      </c>
      <c r="M683" t="s">
        <v>3255</v>
      </c>
      <c r="N683" t="s">
        <v>138</v>
      </c>
      <c r="O683">
        <f>VLOOKUP(N683,city,2,FALSE)</f>
        <v>21</v>
      </c>
      <c r="P683" t="s">
        <v>139</v>
      </c>
      <c r="Q683">
        <f>VLOOKUP(P683,state,2,FALSE)</f>
        <v>16</v>
      </c>
      <c r="R683">
        <v>10024</v>
      </c>
      <c r="S683" t="s">
        <v>79</v>
      </c>
      <c r="T683" s="10">
        <f>VLOOKUP(S683,region,2,FALSE)</f>
        <v>4</v>
      </c>
      <c r="U683" t="s">
        <v>4665</v>
      </c>
      <c r="V683" t="s">
        <v>22</v>
      </c>
      <c r="W683">
        <v>342</v>
      </c>
      <c r="X683">
        <f>VLOOKUP(V683,category,2,FALSE)</f>
        <v>2</v>
      </c>
      <c r="Y683" t="s">
        <v>3227</v>
      </c>
      <c r="Z683">
        <f>VLOOKUP(Y683,subcategory,2,FALSE)</f>
        <v>5</v>
      </c>
      <c r="AA683" t="s">
        <v>1015</v>
      </c>
      <c r="AB683">
        <v>64.959999999999994</v>
      </c>
      <c r="AC683">
        <v>2</v>
      </c>
      <c r="AD683">
        <v>0</v>
      </c>
      <c r="AE683" s="4">
        <v>2.598399999999998</v>
      </c>
    </row>
    <row r="684" spans="1:31" x14ac:dyDescent="0.3">
      <c r="A684" s="2">
        <v>683</v>
      </c>
      <c r="B684" t="s">
        <v>8029</v>
      </c>
      <c r="C684">
        <f>VLOOKUP(B684,order,2,FALSE)</f>
        <v>317</v>
      </c>
      <c r="D684" s="3">
        <v>42693</v>
      </c>
      <c r="E684" s="3">
        <v>42698</v>
      </c>
      <c r="F684" t="s">
        <v>25</v>
      </c>
      <c r="G684" s="10">
        <f>VLOOKUP(F684,ship,2,FALSE)</f>
        <v>2</v>
      </c>
      <c r="H684" t="s">
        <v>3519</v>
      </c>
      <c r="I684">
        <f>VLOOKUP(H684,customer,2,FALSE)</f>
        <v>265</v>
      </c>
      <c r="J684" t="s">
        <v>1037</v>
      </c>
      <c r="K684" t="s">
        <v>9</v>
      </c>
      <c r="L684">
        <f>VLOOKUP(K684,segment1,2,FALSE)</f>
        <v>1</v>
      </c>
      <c r="M684" t="s">
        <v>3255</v>
      </c>
      <c r="N684" t="s">
        <v>138</v>
      </c>
      <c r="O684">
        <f>VLOOKUP(N684,city,2,FALSE)</f>
        <v>21</v>
      </c>
      <c r="P684" t="s">
        <v>139</v>
      </c>
      <c r="Q684">
        <f>VLOOKUP(P684,state,2,FALSE)</f>
        <v>16</v>
      </c>
      <c r="R684">
        <v>10024</v>
      </c>
      <c r="S684" t="s">
        <v>79</v>
      </c>
      <c r="T684" s="10">
        <f>VLOOKUP(S684,region,2,FALSE)</f>
        <v>4</v>
      </c>
      <c r="U684" t="s">
        <v>4556</v>
      </c>
      <c r="V684" t="s">
        <v>22</v>
      </c>
      <c r="W684">
        <f>VLOOKUP(U684,product,2,FALSE)</f>
        <v>457</v>
      </c>
      <c r="X684">
        <f>VLOOKUP(V684,category,2,FALSE)</f>
        <v>2</v>
      </c>
      <c r="Y684" t="s">
        <v>3227</v>
      </c>
      <c r="Z684">
        <f>VLOOKUP(Y684,subcategory,2,FALSE)</f>
        <v>5</v>
      </c>
      <c r="AA684" t="s">
        <v>3135</v>
      </c>
      <c r="AB684">
        <v>68.599999999999994</v>
      </c>
      <c r="AC684">
        <v>4</v>
      </c>
      <c r="AD684">
        <v>0</v>
      </c>
      <c r="AE684" s="4">
        <v>18.521999999999998</v>
      </c>
    </row>
    <row r="685" spans="1:31" x14ac:dyDescent="0.3">
      <c r="A685" s="2">
        <v>684</v>
      </c>
      <c r="B685" t="s">
        <v>9342</v>
      </c>
      <c r="C685">
        <f>VLOOKUP(B685,order,2,FALSE)</f>
        <v>318</v>
      </c>
      <c r="D685" s="3">
        <v>43043</v>
      </c>
      <c r="E685" s="3">
        <v>43043</v>
      </c>
      <c r="F685" t="s">
        <v>625</v>
      </c>
      <c r="G685" s="10">
        <f>VLOOKUP(F685,ship,2,FALSE)</f>
        <v>4</v>
      </c>
      <c r="H685" t="s">
        <v>3520</v>
      </c>
      <c r="I685">
        <f>VLOOKUP(H685,customer,2,FALSE)</f>
        <v>266</v>
      </c>
      <c r="J685" t="s">
        <v>1040</v>
      </c>
      <c r="K685" t="s">
        <v>18</v>
      </c>
      <c r="L685">
        <f>VLOOKUP(K685,segment1,2,FALSE)</f>
        <v>2</v>
      </c>
      <c r="M685" t="s">
        <v>3255</v>
      </c>
      <c r="N685" t="s">
        <v>1041</v>
      </c>
      <c r="O685">
        <f>VLOOKUP(N685,city,2,FALSE)</f>
        <v>141</v>
      </c>
      <c r="P685" t="s">
        <v>44</v>
      </c>
      <c r="Q685">
        <f>VLOOKUP(P685,state,2,FALSE)</f>
        <v>4</v>
      </c>
      <c r="R685">
        <v>27217</v>
      </c>
      <c r="S685" t="s">
        <v>12</v>
      </c>
      <c r="T685" s="10">
        <f>VLOOKUP(S685,region,2,FALSE)</f>
        <v>1</v>
      </c>
      <c r="U685" t="s">
        <v>4666</v>
      </c>
      <c r="V685" t="s">
        <v>35</v>
      </c>
      <c r="W685">
        <v>343</v>
      </c>
      <c r="X685">
        <f>VLOOKUP(V685,category,2,FALSE)</f>
        <v>3</v>
      </c>
      <c r="Y685" t="s">
        <v>3235</v>
      </c>
      <c r="Z685">
        <f>VLOOKUP(Y685,subcategory,2,FALSE)</f>
        <v>16</v>
      </c>
      <c r="AA685" t="s">
        <v>3143</v>
      </c>
      <c r="AB685">
        <v>7999.98</v>
      </c>
      <c r="AC685">
        <v>4</v>
      </c>
      <c r="AD685">
        <v>0.5</v>
      </c>
      <c r="AE685" s="4">
        <v>-3839.9903999999988</v>
      </c>
    </row>
    <row r="686" spans="1:31" x14ac:dyDescent="0.3">
      <c r="A686" s="2">
        <v>685</v>
      </c>
      <c r="B686" t="s">
        <v>9342</v>
      </c>
      <c r="C686">
        <f>VLOOKUP(B686,order,2,FALSE)</f>
        <v>318</v>
      </c>
      <c r="D686" s="3">
        <v>43043</v>
      </c>
      <c r="E686" s="3">
        <v>43043</v>
      </c>
      <c r="F686" t="s">
        <v>625</v>
      </c>
      <c r="G686" s="10">
        <f>VLOOKUP(F686,ship,2,FALSE)</f>
        <v>4</v>
      </c>
      <c r="H686" t="s">
        <v>3520</v>
      </c>
      <c r="I686">
        <f>VLOOKUP(H686,customer,2,FALSE)</f>
        <v>266</v>
      </c>
      <c r="J686" t="s">
        <v>1040</v>
      </c>
      <c r="K686" t="s">
        <v>18</v>
      </c>
      <c r="L686">
        <f>VLOOKUP(K686,segment1,2,FALSE)</f>
        <v>2</v>
      </c>
      <c r="M686" t="s">
        <v>3255</v>
      </c>
      <c r="N686" t="s">
        <v>1041</v>
      </c>
      <c r="O686">
        <f>VLOOKUP(N686,city,2,FALSE)</f>
        <v>141</v>
      </c>
      <c r="P686" t="s">
        <v>44</v>
      </c>
      <c r="Q686">
        <f>VLOOKUP(P686,state,2,FALSE)</f>
        <v>4</v>
      </c>
      <c r="R686">
        <v>27217</v>
      </c>
      <c r="S686" t="s">
        <v>12</v>
      </c>
      <c r="T686" s="10">
        <f>VLOOKUP(S686,region,2,FALSE)</f>
        <v>1</v>
      </c>
      <c r="U686" t="s">
        <v>4644</v>
      </c>
      <c r="V686" t="s">
        <v>22</v>
      </c>
      <c r="W686">
        <f>VLOOKUP(U686,product,2,FALSE)</f>
        <v>550</v>
      </c>
      <c r="X686">
        <f>VLOOKUP(V686,category,2,FALSE)</f>
        <v>2</v>
      </c>
      <c r="Y686" t="s">
        <v>38</v>
      </c>
      <c r="Z686">
        <f>VLOOKUP(Y686,subcategory,2,FALSE)</f>
        <v>10</v>
      </c>
      <c r="AA686" t="s">
        <v>1802</v>
      </c>
      <c r="AB686">
        <v>167.44000000000003</v>
      </c>
      <c r="AC686">
        <v>2</v>
      </c>
      <c r="AD686">
        <v>0.2</v>
      </c>
      <c r="AE686" s="4">
        <v>14.650999999999989</v>
      </c>
    </row>
    <row r="687" spans="1:31" x14ac:dyDescent="0.3">
      <c r="A687" s="2">
        <v>686</v>
      </c>
      <c r="B687" t="s">
        <v>5990</v>
      </c>
      <c r="C687">
        <f>VLOOKUP(B687,order,2,FALSE)</f>
        <v>319</v>
      </c>
      <c r="D687" s="3">
        <v>41825</v>
      </c>
      <c r="E687" s="3">
        <v>41828</v>
      </c>
      <c r="F687" t="s">
        <v>97</v>
      </c>
      <c r="G687" s="10">
        <f>VLOOKUP(F687,ship,2,FALSE)</f>
        <v>3</v>
      </c>
      <c r="H687" t="s">
        <v>3521</v>
      </c>
      <c r="I687">
        <f>VLOOKUP(H687,customer,2,FALSE)</f>
        <v>267</v>
      </c>
      <c r="J687" t="s">
        <v>1043</v>
      </c>
      <c r="K687" t="s">
        <v>9</v>
      </c>
      <c r="L687">
        <f>VLOOKUP(K687,segment1,2,FALSE)</f>
        <v>1</v>
      </c>
      <c r="M687" t="s">
        <v>3255</v>
      </c>
      <c r="N687" t="s">
        <v>169</v>
      </c>
      <c r="O687">
        <f>VLOOKUP(N687,city,2,FALSE)</f>
        <v>26</v>
      </c>
      <c r="P687" t="s">
        <v>713</v>
      </c>
      <c r="Q687">
        <f>VLOOKUP(P687,state,2,FALSE)</f>
        <v>36</v>
      </c>
      <c r="R687">
        <v>39212</v>
      </c>
      <c r="S687" t="s">
        <v>12</v>
      </c>
      <c r="T687" s="10">
        <f>VLOOKUP(S687,region,2,FALSE)</f>
        <v>1</v>
      </c>
      <c r="U687" t="s">
        <v>4086</v>
      </c>
      <c r="V687" t="s">
        <v>35</v>
      </c>
      <c r="W687">
        <v>344</v>
      </c>
      <c r="X687">
        <f>VLOOKUP(V687,category,2,FALSE)</f>
        <v>3</v>
      </c>
      <c r="Y687" t="s">
        <v>3232</v>
      </c>
      <c r="Z687">
        <f>VLOOKUP(Y687,subcategory,2,FALSE)</f>
        <v>12</v>
      </c>
      <c r="AA687" t="s">
        <v>2794</v>
      </c>
      <c r="AB687">
        <v>479.97</v>
      </c>
      <c r="AC687">
        <v>3</v>
      </c>
      <c r="AD687">
        <v>0</v>
      </c>
      <c r="AE687" s="4">
        <v>163.18979999999999</v>
      </c>
    </row>
    <row r="688" spans="1:31" x14ac:dyDescent="0.3">
      <c r="A688" s="2">
        <v>687</v>
      </c>
      <c r="B688" t="s">
        <v>5990</v>
      </c>
      <c r="C688">
        <f>VLOOKUP(B688,order,2,FALSE)</f>
        <v>319</v>
      </c>
      <c r="D688" s="3">
        <v>41825</v>
      </c>
      <c r="E688" s="3">
        <v>41828</v>
      </c>
      <c r="F688" t="s">
        <v>97</v>
      </c>
      <c r="G688" s="10">
        <f>VLOOKUP(F688,ship,2,FALSE)</f>
        <v>3</v>
      </c>
      <c r="H688" t="s">
        <v>3521</v>
      </c>
      <c r="I688">
        <f>VLOOKUP(H688,customer,2,FALSE)</f>
        <v>267</v>
      </c>
      <c r="J688" t="s">
        <v>1043</v>
      </c>
      <c r="K688" t="s">
        <v>9</v>
      </c>
      <c r="L688">
        <f>VLOOKUP(K688,segment1,2,FALSE)</f>
        <v>1</v>
      </c>
      <c r="M688" t="s">
        <v>3255</v>
      </c>
      <c r="N688" t="s">
        <v>169</v>
      </c>
      <c r="O688">
        <f>VLOOKUP(N688,city,2,FALSE)</f>
        <v>26</v>
      </c>
      <c r="P688" t="s">
        <v>713</v>
      </c>
      <c r="Q688">
        <f>VLOOKUP(P688,state,2,FALSE)</f>
        <v>36</v>
      </c>
      <c r="R688">
        <v>39212</v>
      </c>
      <c r="S688" t="s">
        <v>12</v>
      </c>
      <c r="T688" s="10">
        <f>VLOOKUP(S688,region,2,FALSE)</f>
        <v>1</v>
      </c>
      <c r="U688" t="s">
        <v>4667</v>
      </c>
      <c r="V688" t="s">
        <v>22</v>
      </c>
      <c r="W688">
        <f>VLOOKUP(U688,product,2,FALSE)</f>
        <v>574</v>
      </c>
      <c r="X688">
        <f>VLOOKUP(V688,category,2,FALSE)</f>
        <v>2</v>
      </c>
      <c r="Y688" t="s">
        <v>23</v>
      </c>
      <c r="Z688">
        <f>VLOOKUP(Y688,subcategory,2,FALSE)</f>
        <v>3</v>
      </c>
      <c r="AA688" t="s">
        <v>2835</v>
      </c>
      <c r="AB688">
        <v>14.62</v>
      </c>
      <c r="AC688">
        <v>2</v>
      </c>
      <c r="AD688">
        <v>0</v>
      </c>
      <c r="AE688" s="4">
        <v>6.8713999999999995</v>
      </c>
    </row>
    <row r="689" spans="1:31" x14ac:dyDescent="0.3">
      <c r="A689" s="2">
        <v>688</v>
      </c>
      <c r="B689" t="s">
        <v>5990</v>
      </c>
      <c r="C689">
        <f>VLOOKUP(B689,order,2,FALSE)</f>
        <v>319</v>
      </c>
      <c r="D689" s="3">
        <v>41825</v>
      </c>
      <c r="E689" s="3">
        <v>41828</v>
      </c>
      <c r="F689" t="s">
        <v>97</v>
      </c>
      <c r="G689" s="10">
        <f>VLOOKUP(F689,ship,2,FALSE)</f>
        <v>3</v>
      </c>
      <c r="H689" t="s">
        <v>3521</v>
      </c>
      <c r="I689">
        <f>VLOOKUP(H689,customer,2,FALSE)</f>
        <v>267</v>
      </c>
      <c r="J689" t="s">
        <v>1043</v>
      </c>
      <c r="K689" t="s">
        <v>9</v>
      </c>
      <c r="L689">
        <f>VLOOKUP(K689,segment1,2,FALSE)</f>
        <v>1</v>
      </c>
      <c r="M689" t="s">
        <v>3255</v>
      </c>
      <c r="N689" t="s">
        <v>169</v>
      </c>
      <c r="O689">
        <f>VLOOKUP(N689,city,2,FALSE)</f>
        <v>26</v>
      </c>
      <c r="P689" t="s">
        <v>713</v>
      </c>
      <c r="Q689">
        <f>VLOOKUP(P689,state,2,FALSE)</f>
        <v>36</v>
      </c>
      <c r="R689">
        <v>39212</v>
      </c>
      <c r="S689" t="s">
        <v>12</v>
      </c>
      <c r="T689" s="10">
        <f>VLOOKUP(S689,region,2,FALSE)</f>
        <v>1</v>
      </c>
      <c r="U689" t="s">
        <v>4198</v>
      </c>
      <c r="V689" t="s">
        <v>22</v>
      </c>
      <c r="W689">
        <v>345</v>
      </c>
      <c r="X689">
        <f>VLOOKUP(V689,category,2,FALSE)</f>
        <v>2</v>
      </c>
      <c r="Y689" t="s">
        <v>45</v>
      </c>
      <c r="Z689">
        <f>VLOOKUP(Y689,subcategory,2,FALSE)</f>
        <v>11</v>
      </c>
      <c r="AA689" t="s">
        <v>2559</v>
      </c>
      <c r="AB689">
        <v>19.440000000000001</v>
      </c>
      <c r="AC689">
        <v>3</v>
      </c>
      <c r="AD689">
        <v>0</v>
      </c>
      <c r="AE689" s="4">
        <v>9.3312000000000008</v>
      </c>
    </row>
    <row r="690" spans="1:31" x14ac:dyDescent="0.3">
      <c r="A690" s="2">
        <v>689</v>
      </c>
      <c r="B690" t="s">
        <v>9343</v>
      </c>
      <c r="C690">
        <f>VLOOKUP(B690,order,2,FALSE)</f>
        <v>320</v>
      </c>
      <c r="D690" s="3">
        <v>43094</v>
      </c>
      <c r="E690" s="3">
        <v>43098</v>
      </c>
      <c r="F690" t="s">
        <v>25</v>
      </c>
      <c r="G690" s="10">
        <f>VLOOKUP(F690,ship,2,FALSE)</f>
        <v>2</v>
      </c>
      <c r="H690" t="s">
        <v>3522</v>
      </c>
      <c r="I690">
        <f>VLOOKUP(H690,customer,2,FALSE)</f>
        <v>268</v>
      </c>
      <c r="J690" t="s">
        <v>1045</v>
      </c>
      <c r="K690" t="s">
        <v>9</v>
      </c>
      <c r="L690">
        <f>VLOOKUP(K690,segment1,2,FALSE)</f>
        <v>1</v>
      </c>
      <c r="M690" t="s">
        <v>3255</v>
      </c>
      <c r="N690" t="s">
        <v>138</v>
      </c>
      <c r="O690">
        <f>VLOOKUP(N690,city,2,FALSE)</f>
        <v>21</v>
      </c>
      <c r="P690" t="s">
        <v>139</v>
      </c>
      <c r="Q690">
        <f>VLOOKUP(P690,state,2,FALSE)</f>
        <v>16</v>
      </c>
      <c r="R690">
        <v>10035</v>
      </c>
      <c r="S690" t="s">
        <v>79</v>
      </c>
      <c r="T690" s="10">
        <f>VLOOKUP(S690,region,2,FALSE)</f>
        <v>4</v>
      </c>
      <c r="U690" t="s">
        <v>4668</v>
      </c>
      <c r="V690" t="s">
        <v>13</v>
      </c>
      <c r="W690">
        <f>VLOOKUP(U690,product,2,FALSE)</f>
        <v>575</v>
      </c>
      <c r="X690">
        <f>VLOOKUP(V690,category,2,FALSE)</f>
        <v>1</v>
      </c>
      <c r="Y690" t="s">
        <v>14</v>
      </c>
      <c r="Z690">
        <f>VLOOKUP(Y690,subcategory,2,FALSE)</f>
        <v>1</v>
      </c>
      <c r="AA690" t="s">
        <v>1681</v>
      </c>
      <c r="AB690">
        <v>191.98400000000001</v>
      </c>
      <c r="AC690">
        <v>2</v>
      </c>
      <c r="AD690">
        <v>0.2</v>
      </c>
      <c r="AE690" s="4">
        <v>4.7995999999999768</v>
      </c>
    </row>
    <row r="691" spans="1:31" x14ac:dyDescent="0.3">
      <c r="A691" s="2">
        <v>690</v>
      </c>
      <c r="B691" t="s">
        <v>5991</v>
      </c>
      <c r="C691">
        <f>VLOOKUP(B691,order,2,FALSE)</f>
        <v>321</v>
      </c>
      <c r="D691" s="3">
        <v>41811</v>
      </c>
      <c r="E691" s="3">
        <v>41813</v>
      </c>
      <c r="F691" t="s">
        <v>7</v>
      </c>
      <c r="G691" s="10">
        <f>VLOOKUP(F691,ship,2,FALSE)</f>
        <v>1</v>
      </c>
      <c r="H691" t="s">
        <v>3523</v>
      </c>
      <c r="I691">
        <f>VLOOKUP(H691,customer,2,FALSE)</f>
        <v>269</v>
      </c>
      <c r="J691" t="s">
        <v>1047</v>
      </c>
      <c r="K691" t="s">
        <v>9</v>
      </c>
      <c r="L691">
        <f>VLOOKUP(K691,segment1,2,FALSE)</f>
        <v>1</v>
      </c>
      <c r="M691" t="s">
        <v>3255</v>
      </c>
      <c r="N691" t="s">
        <v>1048</v>
      </c>
      <c r="O691">
        <f>VLOOKUP(N691,city,2,FALSE)</f>
        <v>142</v>
      </c>
      <c r="P691" t="s">
        <v>165</v>
      </c>
      <c r="Q691">
        <f>VLOOKUP(P691,state,2,FALSE)</f>
        <v>18</v>
      </c>
      <c r="R691">
        <v>22980</v>
      </c>
      <c r="S691" t="s">
        <v>12</v>
      </c>
      <c r="T691" s="10">
        <f>VLOOKUP(S691,region,2,FALSE)</f>
        <v>1</v>
      </c>
      <c r="U691" t="s">
        <v>4669</v>
      </c>
      <c r="V691" t="s">
        <v>13</v>
      </c>
      <c r="W691">
        <v>346</v>
      </c>
      <c r="X691">
        <f>VLOOKUP(V691,category,2,FALSE)</f>
        <v>1</v>
      </c>
      <c r="Y691" t="s">
        <v>3228</v>
      </c>
      <c r="Z691">
        <f>VLOOKUP(Y691,subcategory,2,FALSE)</f>
        <v>6</v>
      </c>
      <c r="AA691" t="s">
        <v>1640</v>
      </c>
      <c r="AB691">
        <v>104.01</v>
      </c>
      <c r="AC691">
        <v>1</v>
      </c>
      <c r="AD691">
        <v>0</v>
      </c>
      <c r="AE691" s="4">
        <v>14.561400000000006</v>
      </c>
    </row>
    <row r="692" spans="1:31" x14ac:dyDescent="0.3">
      <c r="A692" s="2">
        <v>691</v>
      </c>
      <c r="B692" t="s">
        <v>5991</v>
      </c>
      <c r="C692">
        <f>VLOOKUP(B692,order,2,FALSE)</f>
        <v>321</v>
      </c>
      <c r="D692" s="3">
        <v>41811</v>
      </c>
      <c r="E692" s="3">
        <v>41813</v>
      </c>
      <c r="F692" t="s">
        <v>7</v>
      </c>
      <c r="G692" s="10">
        <f>VLOOKUP(F692,ship,2,FALSE)</f>
        <v>1</v>
      </c>
      <c r="H692" t="s">
        <v>3523</v>
      </c>
      <c r="I692">
        <f>VLOOKUP(H692,customer,2,FALSE)</f>
        <v>269</v>
      </c>
      <c r="J692" t="s">
        <v>1047</v>
      </c>
      <c r="K692" t="s">
        <v>9</v>
      </c>
      <c r="L692">
        <f>VLOOKUP(K692,segment1,2,FALSE)</f>
        <v>1</v>
      </c>
      <c r="M692" t="s">
        <v>3255</v>
      </c>
      <c r="N692" t="s">
        <v>1048</v>
      </c>
      <c r="O692">
        <f>VLOOKUP(N692,city,2,FALSE)</f>
        <v>142</v>
      </c>
      <c r="P692" t="s">
        <v>165</v>
      </c>
      <c r="Q692">
        <f>VLOOKUP(P692,state,2,FALSE)</f>
        <v>18</v>
      </c>
      <c r="R692">
        <v>22980</v>
      </c>
      <c r="S692" t="s">
        <v>12</v>
      </c>
      <c r="T692" s="10">
        <f>VLOOKUP(S692,region,2,FALSE)</f>
        <v>1</v>
      </c>
      <c r="U692" t="s">
        <v>4121</v>
      </c>
      <c r="V692" t="s">
        <v>35</v>
      </c>
      <c r="W692">
        <f>VLOOKUP(U692,product,2,FALSE)</f>
        <v>12</v>
      </c>
      <c r="X692">
        <f>VLOOKUP(V692,category,2,FALSE)</f>
        <v>3</v>
      </c>
      <c r="Y692" t="s">
        <v>3230</v>
      </c>
      <c r="Z692">
        <f>VLOOKUP(Y692,subcategory,2,FALSE)</f>
        <v>8</v>
      </c>
      <c r="AA692" t="s">
        <v>2202</v>
      </c>
      <c r="AB692">
        <v>284.82</v>
      </c>
      <c r="AC692">
        <v>1</v>
      </c>
      <c r="AD692">
        <v>0</v>
      </c>
      <c r="AE692" s="4">
        <v>74.053200000000004</v>
      </c>
    </row>
    <row r="693" spans="1:31" x14ac:dyDescent="0.3">
      <c r="A693" s="2">
        <v>692</v>
      </c>
      <c r="B693" t="s">
        <v>5991</v>
      </c>
      <c r="C693">
        <f>VLOOKUP(B693,order,2,FALSE)</f>
        <v>321</v>
      </c>
      <c r="D693" s="3">
        <v>41811</v>
      </c>
      <c r="E693" s="3">
        <v>41813</v>
      </c>
      <c r="F693" t="s">
        <v>7</v>
      </c>
      <c r="G693" s="10">
        <f>VLOOKUP(F693,ship,2,FALSE)</f>
        <v>1</v>
      </c>
      <c r="H693" t="s">
        <v>3523</v>
      </c>
      <c r="I693">
        <f>VLOOKUP(H693,customer,2,FALSE)</f>
        <v>269</v>
      </c>
      <c r="J693" t="s">
        <v>1047</v>
      </c>
      <c r="K693" t="s">
        <v>9</v>
      </c>
      <c r="L693">
        <f>VLOOKUP(K693,segment1,2,FALSE)</f>
        <v>1</v>
      </c>
      <c r="M693" t="s">
        <v>3255</v>
      </c>
      <c r="N693" t="s">
        <v>1048</v>
      </c>
      <c r="O693">
        <f>VLOOKUP(N693,city,2,FALSE)</f>
        <v>142</v>
      </c>
      <c r="P693" t="s">
        <v>165</v>
      </c>
      <c r="Q693">
        <f>VLOOKUP(P693,state,2,FALSE)</f>
        <v>18</v>
      </c>
      <c r="R693">
        <v>22980</v>
      </c>
      <c r="S693" t="s">
        <v>12</v>
      </c>
      <c r="T693" s="10">
        <f>VLOOKUP(S693,region,2,FALSE)</f>
        <v>1</v>
      </c>
      <c r="U693" t="s">
        <v>4670</v>
      </c>
      <c r="V693" t="s">
        <v>22</v>
      </c>
      <c r="W693">
        <v>347</v>
      </c>
      <c r="X693">
        <f>VLOOKUP(V693,category,2,FALSE)</f>
        <v>2</v>
      </c>
      <c r="Y693" t="s">
        <v>3227</v>
      </c>
      <c r="Z693">
        <f>VLOOKUP(Y693,subcategory,2,FALSE)</f>
        <v>5</v>
      </c>
      <c r="AA693" t="s">
        <v>1470</v>
      </c>
      <c r="AB693">
        <v>36.839999999999996</v>
      </c>
      <c r="AC693">
        <v>3</v>
      </c>
      <c r="AD693">
        <v>0</v>
      </c>
      <c r="AE693" s="4">
        <v>10.315199999999999</v>
      </c>
    </row>
    <row r="694" spans="1:31" x14ac:dyDescent="0.3">
      <c r="A694" s="2">
        <v>693</v>
      </c>
      <c r="B694" t="s">
        <v>6959</v>
      </c>
      <c r="C694">
        <f>VLOOKUP(B694,order,2,FALSE)</f>
        <v>322</v>
      </c>
      <c r="D694" s="3">
        <v>42091</v>
      </c>
      <c r="E694" s="3">
        <v>42096</v>
      </c>
      <c r="F694" t="s">
        <v>25</v>
      </c>
      <c r="G694" s="10">
        <f>VLOOKUP(F694,ship,2,FALSE)</f>
        <v>2</v>
      </c>
      <c r="H694" t="s">
        <v>3524</v>
      </c>
      <c r="I694">
        <f>VLOOKUP(H694,customer,2,FALSE)</f>
        <v>270</v>
      </c>
      <c r="J694" t="s">
        <v>1052</v>
      </c>
      <c r="K694" t="s">
        <v>9</v>
      </c>
      <c r="L694">
        <f>VLOOKUP(K694,segment1,2,FALSE)</f>
        <v>1</v>
      </c>
      <c r="M694" t="s">
        <v>3255</v>
      </c>
      <c r="N694" t="s">
        <v>19</v>
      </c>
      <c r="O694">
        <f>VLOOKUP(N694,city,2,FALSE)</f>
        <v>2</v>
      </c>
      <c r="P694" t="s">
        <v>20</v>
      </c>
      <c r="Q694">
        <f>VLOOKUP(P694,state,2,FALSE)</f>
        <v>2</v>
      </c>
      <c r="R694">
        <v>90036</v>
      </c>
      <c r="S694" t="s">
        <v>21</v>
      </c>
      <c r="T694" s="10">
        <f>VLOOKUP(S694,region,2,FALSE)</f>
        <v>2</v>
      </c>
      <c r="U694" t="s">
        <v>4671</v>
      </c>
      <c r="V694" t="s">
        <v>35</v>
      </c>
      <c r="W694">
        <f>VLOOKUP(U694,product,2,FALSE)</f>
        <v>578</v>
      </c>
      <c r="X694">
        <f>VLOOKUP(V694,category,2,FALSE)</f>
        <v>3</v>
      </c>
      <c r="Y694" t="s">
        <v>3232</v>
      </c>
      <c r="Z694">
        <f>VLOOKUP(Y694,subcategory,2,FALSE)</f>
        <v>12</v>
      </c>
      <c r="AA694" t="s">
        <v>2450</v>
      </c>
      <c r="AB694">
        <v>166.24</v>
      </c>
      <c r="AC694">
        <v>1</v>
      </c>
      <c r="AD694">
        <v>0</v>
      </c>
      <c r="AE694" s="4">
        <v>24.936000000000007</v>
      </c>
    </row>
    <row r="695" spans="1:31" x14ac:dyDescent="0.3">
      <c r="A695" s="2">
        <v>694</v>
      </c>
      <c r="B695" t="s">
        <v>6959</v>
      </c>
      <c r="C695">
        <f>VLOOKUP(B695,order,2,FALSE)</f>
        <v>322</v>
      </c>
      <c r="D695" s="3">
        <v>42091</v>
      </c>
      <c r="E695" s="3">
        <v>42096</v>
      </c>
      <c r="F695" t="s">
        <v>25</v>
      </c>
      <c r="G695" s="10">
        <f>VLOOKUP(F695,ship,2,FALSE)</f>
        <v>2</v>
      </c>
      <c r="H695" t="s">
        <v>3524</v>
      </c>
      <c r="I695">
        <f>VLOOKUP(H695,customer,2,FALSE)</f>
        <v>270</v>
      </c>
      <c r="J695" t="s">
        <v>1052</v>
      </c>
      <c r="K695" t="s">
        <v>9</v>
      </c>
      <c r="L695">
        <f>VLOOKUP(K695,segment1,2,FALSE)</f>
        <v>1</v>
      </c>
      <c r="M695" t="s">
        <v>3255</v>
      </c>
      <c r="N695" t="s">
        <v>19</v>
      </c>
      <c r="O695">
        <f>VLOOKUP(N695,city,2,FALSE)</f>
        <v>2</v>
      </c>
      <c r="P695" t="s">
        <v>20</v>
      </c>
      <c r="Q695">
        <f>VLOOKUP(P695,state,2,FALSE)</f>
        <v>2</v>
      </c>
      <c r="R695">
        <v>90036</v>
      </c>
      <c r="S695" t="s">
        <v>21</v>
      </c>
      <c r="T695" s="10">
        <f>VLOOKUP(S695,region,2,FALSE)</f>
        <v>2</v>
      </c>
      <c r="U695" t="s">
        <v>4672</v>
      </c>
      <c r="V695" t="s">
        <v>22</v>
      </c>
      <c r="W695">
        <v>348</v>
      </c>
      <c r="X695">
        <f>VLOOKUP(V695,category,2,FALSE)</f>
        <v>2</v>
      </c>
      <c r="Y695" t="s">
        <v>45</v>
      </c>
      <c r="Z695">
        <f>VLOOKUP(Y695,subcategory,2,FALSE)</f>
        <v>11</v>
      </c>
      <c r="AA695" t="s">
        <v>704</v>
      </c>
      <c r="AB695">
        <v>33.4</v>
      </c>
      <c r="AC695">
        <v>5</v>
      </c>
      <c r="AD695">
        <v>0</v>
      </c>
      <c r="AE695" s="4">
        <v>16.032</v>
      </c>
    </row>
    <row r="696" spans="1:31" x14ac:dyDescent="0.3">
      <c r="A696" s="2">
        <v>695</v>
      </c>
      <c r="B696" t="s">
        <v>6960</v>
      </c>
      <c r="C696">
        <f>VLOOKUP(B696,order,2,FALSE)</f>
        <v>323</v>
      </c>
      <c r="D696" s="3">
        <v>42138</v>
      </c>
      <c r="E696" s="3">
        <v>42141</v>
      </c>
      <c r="F696" t="s">
        <v>97</v>
      </c>
      <c r="G696" s="10">
        <f>VLOOKUP(F696,ship,2,FALSE)</f>
        <v>3</v>
      </c>
      <c r="H696" t="s">
        <v>3525</v>
      </c>
      <c r="I696">
        <f>VLOOKUP(H696,customer,2,FALSE)</f>
        <v>271</v>
      </c>
      <c r="J696" t="s">
        <v>1055</v>
      </c>
      <c r="K696" t="s">
        <v>52</v>
      </c>
      <c r="L696">
        <f>VLOOKUP(K696,segment1,2,FALSE)</f>
        <v>3</v>
      </c>
      <c r="M696" t="s">
        <v>3255</v>
      </c>
      <c r="N696" t="s">
        <v>1056</v>
      </c>
      <c r="O696">
        <f>VLOOKUP(N696,city,2,FALSE)</f>
        <v>143</v>
      </c>
      <c r="P696" t="s">
        <v>78</v>
      </c>
      <c r="Q696">
        <f>VLOOKUP(P696,state,2,FALSE)</f>
        <v>10</v>
      </c>
      <c r="R696">
        <v>19013</v>
      </c>
      <c r="S696" t="s">
        <v>79</v>
      </c>
      <c r="T696" s="10">
        <f>VLOOKUP(S696,region,2,FALSE)</f>
        <v>4</v>
      </c>
      <c r="U696" t="s">
        <v>4396</v>
      </c>
      <c r="V696" t="s">
        <v>22</v>
      </c>
      <c r="W696">
        <f>VLOOKUP(U696,product,2,FALSE)</f>
        <v>291</v>
      </c>
      <c r="X696">
        <f>VLOOKUP(V696,category,2,FALSE)</f>
        <v>2</v>
      </c>
      <c r="Y696" t="s">
        <v>3229</v>
      </c>
      <c r="Z696">
        <f>VLOOKUP(Y696,subcategory,2,FALSE)</f>
        <v>7</v>
      </c>
      <c r="AA696" t="s">
        <v>2163</v>
      </c>
      <c r="AB696">
        <v>198.27200000000002</v>
      </c>
      <c r="AC696">
        <v>8</v>
      </c>
      <c r="AD696">
        <v>0.2</v>
      </c>
      <c r="AE696" s="4">
        <v>17.34879999999999</v>
      </c>
    </row>
    <row r="697" spans="1:31" x14ac:dyDescent="0.3">
      <c r="A697" s="2">
        <v>696</v>
      </c>
      <c r="B697" t="s">
        <v>6960</v>
      </c>
      <c r="C697">
        <f>VLOOKUP(B697,order,2,FALSE)</f>
        <v>323</v>
      </c>
      <c r="D697" s="3">
        <v>42138</v>
      </c>
      <c r="E697" s="3">
        <v>42141</v>
      </c>
      <c r="F697" t="s">
        <v>97</v>
      </c>
      <c r="G697" s="10">
        <f>VLOOKUP(F697,ship,2,FALSE)</f>
        <v>3</v>
      </c>
      <c r="H697" t="s">
        <v>3525</v>
      </c>
      <c r="I697">
        <f>VLOOKUP(H697,customer,2,FALSE)</f>
        <v>271</v>
      </c>
      <c r="J697" t="s">
        <v>1055</v>
      </c>
      <c r="K697" t="s">
        <v>52</v>
      </c>
      <c r="L697">
        <f>VLOOKUP(K697,segment1,2,FALSE)</f>
        <v>3</v>
      </c>
      <c r="M697" t="s">
        <v>3255</v>
      </c>
      <c r="N697" t="s">
        <v>1056</v>
      </c>
      <c r="O697">
        <f>VLOOKUP(N697,city,2,FALSE)</f>
        <v>143</v>
      </c>
      <c r="P697" t="s">
        <v>78</v>
      </c>
      <c r="Q697">
        <f>VLOOKUP(P697,state,2,FALSE)</f>
        <v>10</v>
      </c>
      <c r="R697">
        <v>19013</v>
      </c>
      <c r="S697" t="s">
        <v>79</v>
      </c>
      <c r="T697" s="10">
        <f>VLOOKUP(S697,region,2,FALSE)</f>
        <v>4</v>
      </c>
      <c r="U697" t="s">
        <v>4673</v>
      </c>
      <c r="V697" t="s">
        <v>22</v>
      </c>
      <c r="W697">
        <v>349</v>
      </c>
      <c r="X697">
        <f>VLOOKUP(V697,category,2,FALSE)</f>
        <v>2</v>
      </c>
      <c r="Y697" t="s">
        <v>23</v>
      </c>
      <c r="Z697">
        <f>VLOOKUP(Y697,subcategory,2,FALSE)</f>
        <v>3</v>
      </c>
      <c r="AA697" t="s">
        <v>2850</v>
      </c>
      <c r="AB697">
        <v>47.360000000000007</v>
      </c>
      <c r="AC697">
        <v>4</v>
      </c>
      <c r="AD697">
        <v>0.2</v>
      </c>
      <c r="AE697" s="4">
        <v>17.759999999999998</v>
      </c>
    </row>
    <row r="698" spans="1:31" x14ac:dyDescent="0.3">
      <c r="A698" s="2">
        <v>697</v>
      </c>
      <c r="B698" t="s">
        <v>6960</v>
      </c>
      <c r="C698">
        <f>VLOOKUP(B698,order,2,FALSE)</f>
        <v>323</v>
      </c>
      <c r="D698" s="3">
        <v>42138</v>
      </c>
      <c r="E698" s="3">
        <v>42141</v>
      </c>
      <c r="F698" t="s">
        <v>97</v>
      </c>
      <c r="G698" s="10">
        <f>VLOOKUP(F698,ship,2,FALSE)</f>
        <v>3</v>
      </c>
      <c r="H698" t="s">
        <v>3525</v>
      </c>
      <c r="I698">
        <f>VLOOKUP(H698,customer,2,FALSE)</f>
        <v>271</v>
      </c>
      <c r="J698" t="s">
        <v>1055</v>
      </c>
      <c r="K698" t="s">
        <v>52</v>
      </c>
      <c r="L698">
        <f>VLOOKUP(K698,segment1,2,FALSE)</f>
        <v>3</v>
      </c>
      <c r="M698" t="s">
        <v>3255</v>
      </c>
      <c r="N698" t="s">
        <v>1056</v>
      </c>
      <c r="O698">
        <f>VLOOKUP(N698,city,2,FALSE)</f>
        <v>143</v>
      </c>
      <c r="P698" t="s">
        <v>78</v>
      </c>
      <c r="Q698">
        <f>VLOOKUP(P698,state,2,FALSE)</f>
        <v>10</v>
      </c>
      <c r="R698">
        <v>19013</v>
      </c>
      <c r="S698" t="s">
        <v>79</v>
      </c>
      <c r="T698" s="10">
        <f>VLOOKUP(S698,region,2,FALSE)</f>
        <v>4</v>
      </c>
      <c r="U698" t="s">
        <v>4191</v>
      </c>
      <c r="V698" t="s">
        <v>22</v>
      </c>
      <c r="W698">
        <f>VLOOKUP(U698,product,2,FALSE)</f>
        <v>82</v>
      </c>
      <c r="X698">
        <f>VLOOKUP(V698,category,2,FALSE)</f>
        <v>2</v>
      </c>
      <c r="Y698" t="s">
        <v>103</v>
      </c>
      <c r="Z698">
        <f>VLOOKUP(Y698,subcategory,2,FALSE)</f>
        <v>13</v>
      </c>
      <c r="AA698" t="s">
        <v>2410</v>
      </c>
      <c r="AB698">
        <v>200.98400000000004</v>
      </c>
      <c r="AC698">
        <v>7</v>
      </c>
      <c r="AD698">
        <v>0.2</v>
      </c>
      <c r="AE698" s="4">
        <v>62.807499999999976</v>
      </c>
    </row>
    <row r="699" spans="1:31" x14ac:dyDescent="0.3">
      <c r="A699" s="2">
        <v>698</v>
      </c>
      <c r="B699" t="s">
        <v>6960</v>
      </c>
      <c r="C699">
        <f>VLOOKUP(B699,order,2,FALSE)</f>
        <v>323</v>
      </c>
      <c r="D699" s="3">
        <v>42138</v>
      </c>
      <c r="E699" s="3">
        <v>42141</v>
      </c>
      <c r="F699" t="s">
        <v>97</v>
      </c>
      <c r="G699" s="10">
        <f>VLOOKUP(F699,ship,2,FALSE)</f>
        <v>3</v>
      </c>
      <c r="H699" t="s">
        <v>3525</v>
      </c>
      <c r="I699">
        <f>VLOOKUP(H699,customer,2,FALSE)</f>
        <v>271</v>
      </c>
      <c r="J699" t="s">
        <v>1055</v>
      </c>
      <c r="K699" t="s">
        <v>52</v>
      </c>
      <c r="L699">
        <f>VLOOKUP(K699,segment1,2,FALSE)</f>
        <v>3</v>
      </c>
      <c r="M699" t="s">
        <v>3255</v>
      </c>
      <c r="N699" t="s">
        <v>1056</v>
      </c>
      <c r="O699">
        <f>VLOOKUP(N699,city,2,FALSE)</f>
        <v>143</v>
      </c>
      <c r="P699" t="s">
        <v>78</v>
      </c>
      <c r="Q699">
        <f>VLOOKUP(P699,state,2,FALSE)</f>
        <v>10</v>
      </c>
      <c r="R699">
        <v>19013</v>
      </c>
      <c r="S699" t="s">
        <v>79</v>
      </c>
      <c r="T699" s="10">
        <f>VLOOKUP(S699,region,2,FALSE)</f>
        <v>4</v>
      </c>
      <c r="U699" t="s">
        <v>4674</v>
      </c>
      <c r="V699" t="s">
        <v>22</v>
      </c>
      <c r="W699">
        <v>350</v>
      </c>
      <c r="X699">
        <f>VLOOKUP(V699,category,2,FALSE)</f>
        <v>2</v>
      </c>
      <c r="Y699" t="s">
        <v>23</v>
      </c>
      <c r="Z699">
        <f>VLOOKUP(Y699,subcategory,2,FALSE)</f>
        <v>3</v>
      </c>
      <c r="AA699" t="s">
        <v>1166</v>
      </c>
      <c r="AB699">
        <v>97.696000000000012</v>
      </c>
      <c r="AC699">
        <v>4</v>
      </c>
      <c r="AD699">
        <v>0.2</v>
      </c>
      <c r="AE699" s="4">
        <v>31.751200000000001</v>
      </c>
    </row>
    <row r="700" spans="1:31" x14ac:dyDescent="0.3">
      <c r="A700" s="2">
        <v>699</v>
      </c>
      <c r="B700" t="s">
        <v>6960</v>
      </c>
      <c r="C700">
        <f>VLOOKUP(B700,order,2,FALSE)</f>
        <v>323</v>
      </c>
      <c r="D700" s="3">
        <v>42138</v>
      </c>
      <c r="E700" s="3">
        <v>42141</v>
      </c>
      <c r="F700" t="s">
        <v>97</v>
      </c>
      <c r="G700" s="10">
        <f>VLOOKUP(F700,ship,2,FALSE)</f>
        <v>3</v>
      </c>
      <c r="H700" t="s">
        <v>3525</v>
      </c>
      <c r="I700">
        <f>VLOOKUP(H700,customer,2,FALSE)</f>
        <v>271</v>
      </c>
      <c r="J700" t="s">
        <v>1055</v>
      </c>
      <c r="K700" t="s">
        <v>52</v>
      </c>
      <c r="L700">
        <f>VLOOKUP(K700,segment1,2,FALSE)</f>
        <v>3</v>
      </c>
      <c r="M700" t="s">
        <v>3255</v>
      </c>
      <c r="N700" t="s">
        <v>1056</v>
      </c>
      <c r="O700">
        <f>VLOOKUP(N700,city,2,FALSE)</f>
        <v>143</v>
      </c>
      <c r="P700" t="s">
        <v>78</v>
      </c>
      <c r="Q700">
        <f>VLOOKUP(P700,state,2,FALSE)</f>
        <v>10</v>
      </c>
      <c r="R700">
        <v>19013</v>
      </c>
      <c r="S700" t="s">
        <v>79</v>
      </c>
      <c r="T700" s="10">
        <f>VLOOKUP(S700,region,2,FALSE)</f>
        <v>4</v>
      </c>
      <c r="U700" t="s">
        <v>4675</v>
      </c>
      <c r="V700" t="s">
        <v>22</v>
      </c>
      <c r="W700">
        <f>VLOOKUP(U700,product,2,FALSE)</f>
        <v>582</v>
      </c>
      <c r="X700">
        <f>VLOOKUP(V700,category,2,FALSE)</f>
        <v>2</v>
      </c>
      <c r="Y700" t="s">
        <v>3229</v>
      </c>
      <c r="Z700">
        <f>VLOOKUP(Y700,subcategory,2,FALSE)</f>
        <v>7</v>
      </c>
      <c r="AA700" t="s">
        <v>2707</v>
      </c>
      <c r="AB700">
        <v>2.6960000000000002</v>
      </c>
      <c r="AC700">
        <v>1</v>
      </c>
      <c r="AD700">
        <v>0.2</v>
      </c>
      <c r="AE700" s="4">
        <v>0.8088000000000003</v>
      </c>
    </row>
    <row r="701" spans="1:31" x14ac:dyDescent="0.3">
      <c r="A701" s="2">
        <v>700</v>
      </c>
      <c r="B701" t="s">
        <v>6960</v>
      </c>
      <c r="C701">
        <f>VLOOKUP(B701,order,2,FALSE)</f>
        <v>323</v>
      </c>
      <c r="D701" s="3">
        <v>42138</v>
      </c>
      <c r="E701" s="3">
        <v>42141</v>
      </c>
      <c r="F701" t="s">
        <v>97</v>
      </c>
      <c r="G701" s="10">
        <f>VLOOKUP(F701,ship,2,FALSE)</f>
        <v>3</v>
      </c>
      <c r="H701" t="s">
        <v>3525</v>
      </c>
      <c r="I701">
        <f>VLOOKUP(H701,customer,2,FALSE)</f>
        <v>271</v>
      </c>
      <c r="J701" t="s">
        <v>1055</v>
      </c>
      <c r="K701" t="s">
        <v>52</v>
      </c>
      <c r="L701">
        <f>VLOOKUP(K701,segment1,2,FALSE)</f>
        <v>3</v>
      </c>
      <c r="M701" t="s">
        <v>3255</v>
      </c>
      <c r="N701" t="s">
        <v>1056</v>
      </c>
      <c r="O701">
        <f>VLOOKUP(N701,city,2,FALSE)</f>
        <v>143</v>
      </c>
      <c r="P701" t="s">
        <v>78</v>
      </c>
      <c r="Q701">
        <f>VLOOKUP(P701,state,2,FALSE)</f>
        <v>10</v>
      </c>
      <c r="R701">
        <v>19013</v>
      </c>
      <c r="S701" t="s">
        <v>79</v>
      </c>
      <c r="T701" s="10">
        <f>VLOOKUP(S701,region,2,FALSE)</f>
        <v>4</v>
      </c>
      <c r="U701" t="s">
        <v>4676</v>
      </c>
      <c r="V701" t="s">
        <v>22</v>
      </c>
      <c r="W701">
        <v>351</v>
      </c>
      <c r="X701">
        <f>VLOOKUP(V701,category,2,FALSE)</f>
        <v>2</v>
      </c>
      <c r="Y701" t="s">
        <v>3231</v>
      </c>
      <c r="Z701">
        <f>VLOOKUP(Y701,subcategory,2,FALSE)</f>
        <v>9</v>
      </c>
      <c r="AA701" t="s">
        <v>2421</v>
      </c>
      <c r="AB701">
        <v>18.588000000000005</v>
      </c>
      <c r="AC701">
        <v>2</v>
      </c>
      <c r="AD701">
        <v>0.7</v>
      </c>
      <c r="AE701" s="4">
        <v>-13.6312</v>
      </c>
    </row>
    <row r="702" spans="1:31" x14ac:dyDescent="0.3">
      <c r="A702" s="2">
        <v>701</v>
      </c>
      <c r="B702" t="s">
        <v>6960</v>
      </c>
      <c r="C702">
        <f>VLOOKUP(B702,order,2,FALSE)</f>
        <v>323</v>
      </c>
      <c r="D702" s="3">
        <v>42138</v>
      </c>
      <c r="E702" s="3">
        <v>42141</v>
      </c>
      <c r="F702" t="s">
        <v>97</v>
      </c>
      <c r="G702" s="10">
        <f>VLOOKUP(F702,ship,2,FALSE)</f>
        <v>3</v>
      </c>
      <c r="H702" t="s">
        <v>3525</v>
      </c>
      <c r="I702">
        <f>VLOOKUP(H702,customer,2,FALSE)</f>
        <v>271</v>
      </c>
      <c r="J702" t="s">
        <v>1055</v>
      </c>
      <c r="K702" t="s">
        <v>52</v>
      </c>
      <c r="L702">
        <f>VLOOKUP(K702,segment1,2,FALSE)</f>
        <v>3</v>
      </c>
      <c r="M702" t="s">
        <v>3255</v>
      </c>
      <c r="N702" t="s">
        <v>1056</v>
      </c>
      <c r="O702">
        <f>VLOOKUP(N702,city,2,FALSE)</f>
        <v>143</v>
      </c>
      <c r="P702" t="s">
        <v>78</v>
      </c>
      <c r="Q702">
        <f>VLOOKUP(P702,state,2,FALSE)</f>
        <v>10</v>
      </c>
      <c r="R702">
        <v>19013</v>
      </c>
      <c r="S702" t="s">
        <v>79</v>
      </c>
      <c r="T702" s="10">
        <f>VLOOKUP(S702,region,2,FALSE)</f>
        <v>4</v>
      </c>
      <c r="U702" t="s">
        <v>4410</v>
      </c>
      <c r="V702" t="s">
        <v>22</v>
      </c>
      <c r="W702">
        <f>VLOOKUP(U702,product,2,FALSE)</f>
        <v>305</v>
      </c>
      <c r="X702">
        <f>VLOOKUP(V702,category,2,FALSE)</f>
        <v>2</v>
      </c>
      <c r="Y702" t="s">
        <v>3231</v>
      </c>
      <c r="Z702">
        <f>VLOOKUP(Y702,subcategory,2,FALSE)</f>
        <v>9</v>
      </c>
      <c r="AA702" t="s">
        <v>2194</v>
      </c>
      <c r="AB702">
        <v>4.8960000000000008</v>
      </c>
      <c r="AC702">
        <v>3</v>
      </c>
      <c r="AD702">
        <v>0.7</v>
      </c>
      <c r="AE702" s="4">
        <v>-3.4271999999999991</v>
      </c>
    </row>
    <row r="703" spans="1:31" x14ac:dyDescent="0.3">
      <c r="A703" s="2">
        <v>702</v>
      </c>
      <c r="B703" t="s">
        <v>9344</v>
      </c>
      <c r="C703">
        <f>VLOOKUP(B703,order,2,FALSE)</f>
        <v>324</v>
      </c>
      <c r="D703" s="3">
        <v>42980</v>
      </c>
      <c r="E703" s="3">
        <v>42986</v>
      </c>
      <c r="F703" t="s">
        <v>25</v>
      </c>
      <c r="G703" s="10">
        <f>VLOOKUP(F703,ship,2,FALSE)</f>
        <v>2</v>
      </c>
      <c r="H703" t="s">
        <v>3369</v>
      </c>
      <c r="I703">
        <f>VLOOKUP(H703,customer,2,FALSE)</f>
        <v>115</v>
      </c>
      <c r="J703" t="s">
        <v>479</v>
      </c>
      <c r="K703" t="s">
        <v>18</v>
      </c>
      <c r="L703">
        <f>VLOOKUP(K703,segment1,2,FALSE)</f>
        <v>2</v>
      </c>
      <c r="M703" t="s">
        <v>3255</v>
      </c>
      <c r="N703" t="s">
        <v>1023</v>
      </c>
      <c r="O703">
        <f>VLOOKUP(N703,city,2,FALSE)</f>
        <v>139</v>
      </c>
      <c r="P703" t="s">
        <v>249</v>
      </c>
      <c r="Q703">
        <f>VLOOKUP(P703,state,2,FALSE)</f>
        <v>25</v>
      </c>
      <c r="R703">
        <v>44105</v>
      </c>
      <c r="S703" t="s">
        <v>79</v>
      </c>
      <c r="T703" s="10">
        <f>VLOOKUP(S703,region,2,FALSE)</f>
        <v>4</v>
      </c>
      <c r="U703" t="s">
        <v>4299</v>
      </c>
      <c r="V703" t="s">
        <v>13</v>
      </c>
      <c r="W703">
        <v>352</v>
      </c>
      <c r="X703">
        <f>VLOOKUP(V703,category,2,FALSE)</f>
        <v>1</v>
      </c>
      <c r="Y703" t="s">
        <v>3228</v>
      </c>
      <c r="Z703">
        <f>VLOOKUP(Y703,subcategory,2,FALSE)</f>
        <v>6</v>
      </c>
      <c r="AA703" t="s">
        <v>2520</v>
      </c>
      <c r="AB703">
        <v>15.072000000000003</v>
      </c>
      <c r="AC703">
        <v>3</v>
      </c>
      <c r="AD703">
        <v>0.2</v>
      </c>
      <c r="AE703" s="4">
        <v>4.1448</v>
      </c>
    </row>
    <row r="704" spans="1:31" x14ac:dyDescent="0.3">
      <c r="A704" s="2">
        <v>703</v>
      </c>
      <c r="B704" t="s">
        <v>8030</v>
      </c>
      <c r="C704">
        <f>VLOOKUP(B704,order,2,FALSE)</f>
        <v>325</v>
      </c>
      <c r="D704" s="3">
        <v>42678</v>
      </c>
      <c r="E704" s="3">
        <v>42682</v>
      </c>
      <c r="F704" t="s">
        <v>7</v>
      </c>
      <c r="G704" s="10">
        <f>VLOOKUP(F704,ship,2,FALSE)</f>
        <v>1</v>
      </c>
      <c r="H704" t="s">
        <v>3410</v>
      </c>
      <c r="I704">
        <f>VLOOKUP(H704,customer,2,FALSE)</f>
        <v>156</v>
      </c>
      <c r="J704" t="s">
        <v>649</v>
      </c>
      <c r="K704" t="s">
        <v>18</v>
      </c>
      <c r="L704">
        <f>VLOOKUP(K704,segment1,2,FALSE)</f>
        <v>2</v>
      </c>
      <c r="M704" t="s">
        <v>3255</v>
      </c>
      <c r="N704" t="s">
        <v>48</v>
      </c>
      <c r="O704">
        <f>VLOOKUP(N704,city,2,FALSE)</f>
        <v>5</v>
      </c>
      <c r="P704" t="s">
        <v>49</v>
      </c>
      <c r="Q704">
        <f>VLOOKUP(P704,state,2,FALSE)</f>
        <v>5</v>
      </c>
      <c r="R704">
        <v>98103</v>
      </c>
      <c r="S704" t="s">
        <v>21</v>
      </c>
      <c r="T704" s="10">
        <f>VLOOKUP(S704,region,2,FALSE)</f>
        <v>2</v>
      </c>
      <c r="U704" t="s">
        <v>4677</v>
      </c>
      <c r="V704" t="s">
        <v>13</v>
      </c>
      <c r="W704">
        <f>VLOOKUP(U704,product,2,FALSE)</f>
        <v>584</v>
      </c>
      <c r="X704">
        <f>VLOOKUP(V704,category,2,FALSE)</f>
        <v>1</v>
      </c>
      <c r="Y704" t="s">
        <v>3228</v>
      </c>
      <c r="Z704">
        <f>VLOOKUP(Y704,subcategory,2,FALSE)</f>
        <v>6</v>
      </c>
      <c r="AA704" t="s">
        <v>2514</v>
      </c>
      <c r="AB704">
        <v>209.88</v>
      </c>
      <c r="AC704">
        <v>3</v>
      </c>
      <c r="AD704">
        <v>0</v>
      </c>
      <c r="AE704" s="4">
        <v>35.679599999999979</v>
      </c>
    </row>
    <row r="705" spans="1:31" x14ac:dyDescent="0.3">
      <c r="A705" s="2">
        <v>704</v>
      </c>
      <c r="B705" t="s">
        <v>6961</v>
      </c>
      <c r="C705">
        <f>VLOOKUP(B705,order,2,FALSE)</f>
        <v>326</v>
      </c>
      <c r="D705" s="3">
        <v>42103</v>
      </c>
      <c r="E705" s="3">
        <v>42108</v>
      </c>
      <c r="F705" t="s">
        <v>25</v>
      </c>
      <c r="G705" s="10">
        <f>VLOOKUP(F705,ship,2,FALSE)</f>
        <v>2</v>
      </c>
      <c r="H705" t="s">
        <v>3526</v>
      </c>
      <c r="I705">
        <f>VLOOKUP(H705,customer,2,FALSE)</f>
        <v>272</v>
      </c>
      <c r="J705" t="s">
        <v>1061</v>
      </c>
      <c r="K705" t="s">
        <v>9</v>
      </c>
      <c r="L705">
        <f>VLOOKUP(K705,segment1,2,FALSE)</f>
        <v>1</v>
      </c>
      <c r="M705" t="s">
        <v>3255</v>
      </c>
      <c r="N705" t="s">
        <v>571</v>
      </c>
      <c r="O705">
        <f>VLOOKUP(N705,city,2,FALSE)</f>
        <v>86</v>
      </c>
      <c r="P705" t="s">
        <v>20</v>
      </c>
      <c r="Q705">
        <f>VLOOKUP(P705,state,2,FALSE)</f>
        <v>2</v>
      </c>
      <c r="R705">
        <v>90805</v>
      </c>
      <c r="S705" t="s">
        <v>21</v>
      </c>
      <c r="T705" s="10">
        <f>VLOOKUP(S705,region,2,FALSE)</f>
        <v>2</v>
      </c>
      <c r="U705" t="s">
        <v>4678</v>
      </c>
      <c r="V705" t="s">
        <v>13</v>
      </c>
      <c r="W705">
        <v>353</v>
      </c>
      <c r="X705">
        <f>VLOOKUP(V705,category,2,FALSE)</f>
        <v>1</v>
      </c>
      <c r="Y705" t="s">
        <v>29</v>
      </c>
      <c r="Z705">
        <f>VLOOKUP(Y705,subcategory,2,FALSE)</f>
        <v>4</v>
      </c>
      <c r="AA705" t="s">
        <v>2543</v>
      </c>
      <c r="AB705">
        <v>369.91200000000003</v>
      </c>
      <c r="AC705">
        <v>3</v>
      </c>
      <c r="AD705">
        <v>0.2</v>
      </c>
      <c r="AE705" s="4">
        <v>-13.871700000000047</v>
      </c>
    </row>
    <row r="706" spans="1:31" x14ac:dyDescent="0.3">
      <c r="A706" s="2">
        <v>705</v>
      </c>
      <c r="B706" t="s">
        <v>5992</v>
      </c>
      <c r="C706">
        <f>VLOOKUP(B706,order,2,FALSE)</f>
        <v>327</v>
      </c>
      <c r="D706" s="3">
        <v>41894</v>
      </c>
      <c r="E706" s="3">
        <v>41899</v>
      </c>
      <c r="F706" t="s">
        <v>25</v>
      </c>
      <c r="G706" s="10">
        <f>VLOOKUP(F706,ship,2,FALSE)</f>
        <v>2</v>
      </c>
      <c r="H706" t="s">
        <v>3527</v>
      </c>
      <c r="I706">
        <f>VLOOKUP(H706,customer,2,FALSE)</f>
        <v>273</v>
      </c>
      <c r="J706" t="s">
        <v>1063</v>
      </c>
      <c r="K706" t="s">
        <v>18</v>
      </c>
      <c r="L706">
        <f>VLOOKUP(K706,segment1,2,FALSE)</f>
        <v>2</v>
      </c>
      <c r="M706" t="s">
        <v>3255</v>
      </c>
      <c r="N706" t="s">
        <v>1064</v>
      </c>
      <c r="O706">
        <f>VLOOKUP(N706,city,2,FALSE)</f>
        <v>144</v>
      </c>
      <c r="P706" t="s">
        <v>44</v>
      </c>
      <c r="Q706">
        <f>VLOOKUP(P706,state,2,FALSE)</f>
        <v>4</v>
      </c>
      <c r="R706">
        <v>27511</v>
      </c>
      <c r="S706" t="s">
        <v>12</v>
      </c>
      <c r="T706" s="10">
        <f>VLOOKUP(S706,region,2,FALSE)</f>
        <v>1</v>
      </c>
      <c r="U706" t="s">
        <v>4679</v>
      </c>
      <c r="V706" t="s">
        <v>22</v>
      </c>
      <c r="W706">
        <f>VLOOKUP(U706,product,2,FALSE)</f>
        <v>586</v>
      </c>
      <c r="X706">
        <f>VLOOKUP(V706,category,2,FALSE)</f>
        <v>2</v>
      </c>
      <c r="Y706" t="s">
        <v>45</v>
      </c>
      <c r="Z706">
        <f>VLOOKUP(Y706,subcategory,2,FALSE)</f>
        <v>11</v>
      </c>
      <c r="AA706" t="s">
        <v>1924</v>
      </c>
      <c r="AB706">
        <v>10.368000000000002</v>
      </c>
      <c r="AC706">
        <v>2</v>
      </c>
      <c r="AD706">
        <v>0.2</v>
      </c>
      <c r="AE706" s="4">
        <v>3.6288</v>
      </c>
    </row>
    <row r="707" spans="1:31" x14ac:dyDescent="0.3">
      <c r="A707" s="2">
        <v>706</v>
      </c>
      <c r="B707" t="s">
        <v>5992</v>
      </c>
      <c r="C707">
        <f>VLOOKUP(B707,order,2,FALSE)</f>
        <v>327</v>
      </c>
      <c r="D707" s="3">
        <v>41894</v>
      </c>
      <c r="E707" s="3">
        <v>41899</v>
      </c>
      <c r="F707" t="s">
        <v>25</v>
      </c>
      <c r="G707" s="10">
        <f>VLOOKUP(F707,ship,2,FALSE)</f>
        <v>2</v>
      </c>
      <c r="H707" t="s">
        <v>3527</v>
      </c>
      <c r="I707">
        <f>VLOOKUP(H707,customer,2,FALSE)</f>
        <v>273</v>
      </c>
      <c r="J707" t="s">
        <v>1063</v>
      </c>
      <c r="K707" t="s">
        <v>18</v>
      </c>
      <c r="L707">
        <f>VLOOKUP(K707,segment1,2,FALSE)</f>
        <v>2</v>
      </c>
      <c r="M707" t="s">
        <v>3255</v>
      </c>
      <c r="N707" t="s">
        <v>1064</v>
      </c>
      <c r="O707">
        <f>VLOOKUP(N707,city,2,FALSE)</f>
        <v>144</v>
      </c>
      <c r="P707" t="s">
        <v>44</v>
      </c>
      <c r="Q707">
        <f>VLOOKUP(P707,state,2,FALSE)</f>
        <v>4</v>
      </c>
      <c r="R707">
        <v>27511</v>
      </c>
      <c r="S707" t="s">
        <v>12</v>
      </c>
      <c r="T707" s="10">
        <f>VLOOKUP(S707,region,2,FALSE)</f>
        <v>1</v>
      </c>
      <c r="U707" t="s">
        <v>4680</v>
      </c>
      <c r="V707" t="s">
        <v>22</v>
      </c>
      <c r="W707">
        <v>354</v>
      </c>
      <c r="X707">
        <f>VLOOKUP(V707,category,2,FALSE)</f>
        <v>2</v>
      </c>
      <c r="Y707" t="s">
        <v>38</v>
      </c>
      <c r="Z707">
        <f>VLOOKUP(Y707,subcategory,2,FALSE)</f>
        <v>10</v>
      </c>
      <c r="AA707" t="s">
        <v>219</v>
      </c>
      <c r="AB707">
        <v>166.84</v>
      </c>
      <c r="AC707">
        <v>5</v>
      </c>
      <c r="AD707">
        <v>0.2</v>
      </c>
      <c r="AE707" s="4">
        <v>18.769499999999987</v>
      </c>
    </row>
    <row r="708" spans="1:31" x14ac:dyDescent="0.3">
      <c r="A708" s="2">
        <v>707</v>
      </c>
      <c r="B708" t="s">
        <v>5992</v>
      </c>
      <c r="C708">
        <f>VLOOKUP(B708,order,2,FALSE)</f>
        <v>327</v>
      </c>
      <c r="D708" s="3">
        <v>41894</v>
      </c>
      <c r="E708" s="3">
        <v>41899</v>
      </c>
      <c r="F708" t="s">
        <v>25</v>
      </c>
      <c r="G708" s="10">
        <f>VLOOKUP(F708,ship,2,FALSE)</f>
        <v>2</v>
      </c>
      <c r="H708" t="s">
        <v>3527</v>
      </c>
      <c r="I708">
        <f>VLOOKUP(H708,customer,2,FALSE)</f>
        <v>273</v>
      </c>
      <c r="J708" t="s">
        <v>1063</v>
      </c>
      <c r="K708" t="s">
        <v>18</v>
      </c>
      <c r="L708">
        <f>VLOOKUP(K708,segment1,2,FALSE)</f>
        <v>2</v>
      </c>
      <c r="M708" t="s">
        <v>3255</v>
      </c>
      <c r="N708" t="s">
        <v>1064</v>
      </c>
      <c r="O708">
        <f>VLOOKUP(N708,city,2,FALSE)</f>
        <v>144</v>
      </c>
      <c r="P708" t="s">
        <v>44</v>
      </c>
      <c r="Q708">
        <f>VLOOKUP(P708,state,2,FALSE)</f>
        <v>4</v>
      </c>
      <c r="R708">
        <v>27511</v>
      </c>
      <c r="S708" t="s">
        <v>12</v>
      </c>
      <c r="T708" s="10">
        <f>VLOOKUP(S708,region,2,FALSE)</f>
        <v>1</v>
      </c>
      <c r="U708" t="s">
        <v>4552</v>
      </c>
      <c r="V708" t="s">
        <v>35</v>
      </c>
      <c r="W708">
        <f>VLOOKUP(U708,product,2,FALSE)</f>
        <v>453</v>
      </c>
      <c r="X708">
        <f>VLOOKUP(V708,category,2,FALSE)</f>
        <v>3</v>
      </c>
      <c r="Y708" t="s">
        <v>3232</v>
      </c>
      <c r="Z708">
        <f>VLOOKUP(Y708,subcategory,2,FALSE)</f>
        <v>12</v>
      </c>
      <c r="AA708" t="s">
        <v>1884</v>
      </c>
      <c r="AB708">
        <v>15.216000000000001</v>
      </c>
      <c r="AC708">
        <v>1</v>
      </c>
      <c r="AD708">
        <v>0.2</v>
      </c>
      <c r="AE708" s="4">
        <v>2.2823999999999991</v>
      </c>
    </row>
    <row r="709" spans="1:31" x14ac:dyDescent="0.3">
      <c r="A709" s="2">
        <v>708</v>
      </c>
      <c r="B709" t="s">
        <v>5993</v>
      </c>
      <c r="C709">
        <f>VLOOKUP(B709,order,2,FALSE)</f>
        <v>328</v>
      </c>
      <c r="D709" s="3">
        <v>41975</v>
      </c>
      <c r="E709" s="3">
        <v>41977</v>
      </c>
      <c r="F709" t="s">
        <v>97</v>
      </c>
      <c r="G709" s="10">
        <f>VLOOKUP(F709,ship,2,FALSE)</f>
        <v>3</v>
      </c>
      <c r="H709" t="s">
        <v>3528</v>
      </c>
      <c r="I709">
        <f>VLOOKUP(H709,customer,2,FALSE)</f>
        <v>274</v>
      </c>
      <c r="J709" t="s">
        <v>1068</v>
      </c>
      <c r="K709" t="s">
        <v>9</v>
      </c>
      <c r="L709">
        <f>VLOOKUP(K709,segment1,2,FALSE)</f>
        <v>1</v>
      </c>
      <c r="M709" t="s">
        <v>3255</v>
      </c>
      <c r="N709" t="s">
        <v>138</v>
      </c>
      <c r="O709">
        <f>VLOOKUP(N709,city,2,FALSE)</f>
        <v>21</v>
      </c>
      <c r="P709" t="s">
        <v>139</v>
      </c>
      <c r="Q709">
        <f>VLOOKUP(P709,state,2,FALSE)</f>
        <v>16</v>
      </c>
      <c r="R709">
        <v>10035</v>
      </c>
      <c r="S709" t="s">
        <v>79</v>
      </c>
      <c r="T709" s="10">
        <f>VLOOKUP(S709,region,2,FALSE)</f>
        <v>4</v>
      </c>
      <c r="U709" t="s">
        <v>4354</v>
      </c>
      <c r="V709" t="s">
        <v>35</v>
      </c>
      <c r="W709">
        <v>355</v>
      </c>
      <c r="X709">
        <f>VLOOKUP(V709,category,2,FALSE)</f>
        <v>3</v>
      </c>
      <c r="Y709" t="s">
        <v>3232</v>
      </c>
      <c r="Z709">
        <f>VLOOKUP(Y709,subcategory,2,FALSE)</f>
        <v>12</v>
      </c>
      <c r="AA709" t="s">
        <v>422</v>
      </c>
      <c r="AB709">
        <v>119.96</v>
      </c>
      <c r="AC709">
        <v>4</v>
      </c>
      <c r="AD709">
        <v>0</v>
      </c>
      <c r="AE709" s="4">
        <v>52.78240000000001</v>
      </c>
    </row>
    <row r="710" spans="1:31" x14ac:dyDescent="0.3">
      <c r="A710" s="2">
        <v>709</v>
      </c>
      <c r="B710" t="s">
        <v>5993</v>
      </c>
      <c r="C710">
        <f>VLOOKUP(B710,order,2,FALSE)</f>
        <v>328</v>
      </c>
      <c r="D710" s="3">
        <v>41975</v>
      </c>
      <c r="E710" s="3">
        <v>41977</v>
      </c>
      <c r="F710" t="s">
        <v>97</v>
      </c>
      <c r="G710" s="10">
        <f>VLOOKUP(F710,ship,2,FALSE)</f>
        <v>3</v>
      </c>
      <c r="H710" t="s">
        <v>3528</v>
      </c>
      <c r="I710">
        <f>VLOOKUP(H710,customer,2,FALSE)</f>
        <v>274</v>
      </c>
      <c r="J710" t="s">
        <v>1068</v>
      </c>
      <c r="K710" t="s">
        <v>9</v>
      </c>
      <c r="L710">
        <f>VLOOKUP(K710,segment1,2,FALSE)</f>
        <v>1</v>
      </c>
      <c r="M710" t="s">
        <v>3255</v>
      </c>
      <c r="N710" t="s">
        <v>138</v>
      </c>
      <c r="O710">
        <f>VLOOKUP(N710,city,2,FALSE)</f>
        <v>21</v>
      </c>
      <c r="P710" t="s">
        <v>139</v>
      </c>
      <c r="Q710">
        <f>VLOOKUP(P710,state,2,FALSE)</f>
        <v>16</v>
      </c>
      <c r="R710">
        <v>10035</v>
      </c>
      <c r="S710" t="s">
        <v>79</v>
      </c>
      <c r="T710" s="10">
        <f>VLOOKUP(S710,region,2,FALSE)</f>
        <v>4</v>
      </c>
      <c r="U710" t="s">
        <v>4087</v>
      </c>
      <c r="V710" t="s">
        <v>13</v>
      </c>
      <c r="W710">
        <f>VLOOKUP(U710,product,2,FALSE)</f>
        <v>588</v>
      </c>
      <c r="X710">
        <f>VLOOKUP(V710,category,2,FALSE)</f>
        <v>1</v>
      </c>
      <c r="Y710" t="s">
        <v>14</v>
      </c>
      <c r="Z710">
        <f>VLOOKUP(Y710,subcategory,2,FALSE)</f>
        <v>1</v>
      </c>
      <c r="AA710" t="s">
        <v>1070</v>
      </c>
      <c r="AB710">
        <v>883.92</v>
      </c>
      <c r="AC710">
        <v>5</v>
      </c>
      <c r="AD710">
        <v>0.2</v>
      </c>
      <c r="AE710" s="4">
        <v>-110.49000000000007</v>
      </c>
    </row>
    <row r="711" spans="1:31" x14ac:dyDescent="0.3">
      <c r="A711" s="2">
        <v>710</v>
      </c>
      <c r="B711" t="s">
        <v>5993</v>
      </c>
      <c r="C711">
        <f>VLOOKUP(B711,order,2,FALSE)</f>
        <v>328</v>
      </c>
      <c r="D711" s="3">
        <v>41975</v>
      </c>
      <c r="E711" s="3">
        <v>41977</v>
      </c>
      <c r="F711" t="s">
        <v>97</v>
      </c>
      <c r="G711" s="10">
        <f>VLOOKUP(F711,ship,2,FALSE)</f>
        <v>3</v>
      </c>
      <c r="H711" t="s">
        <v>3528</v>
      </c>
      <c r="I711">
        <f>VLOOKUP(H711,customer,2,FALSE)</f>
        <v>274</v>
      </c>
      <c r="J711" t="s">
        <v>1068</v>
      </c>
      <c r="K711" t="s">
        <v>9</v>
      </c>
      <c r="L711">
        <f>VLOOKUP(K711,segment1,2,FALSE)</f>
        <v>1</v>
      </c>
      <c r="M711" t="s">
        <v>3255</v>
      </c>
      <c r="N711" t="s">
        <v>138</v>
      </c>
      <c r="O711">
        <f>VLOOKUP(N711,city,2,FALSE)</f>
        <v>21</v>
      </c>
      <c r="P711" t="s">
        <v>139</v>
      </c>
      <c r="Q711">
        <f>VLOOKUP(P711,state,2,FALSE)</f>
        <v>16</v>
      </c>
      <c r="R711">
        <v>10035</v>
      </c>
      <c r="S711" t="s">
        <v>79</v>
      </c>
      <c r="T711" s="10">
        <f>VLOOKUP(S711,region,2,FALSE)</f>
        <v>4</v>
      </c>
      <c r="U711" t="s">
        <v>4451</v>
      </c>
      <c r="V711" t="s">
        <v>22</v>
      </c>
      <c r="W711">
        <v>356</v>
      </c>
      <c r="X711">
        <f>VLOOKUP(V711,category,2,FALSE)</f>
        <v>2</v>
      </c>
      <c r="Y711" t="s">
        <v>3231</v>
      </c>
      <c r="Z711">
        <f>VLOOKUP(Y711,subcategory,2,FALSE)</f>
        <v>9</v>
      </c>
      <c r="AA711" t="s">
        <v>1652</v>
      </c>
      <c r="AB711">
        <v>46.72</v>
      </c>
      <c r="AC711">
        <v>8</v>
      </c>
      <c r="AD711">
        <v>0.2</v>
      </c>
      <c r="AE711" s="4">
        <v>15.767999999999997</v>
      </c>
    </row>
    <row r="712" spans="1:31" x14ac:dyDescent="0.3">
      <c r="A712" s="2">
        <v>711</v>
      </c>
      <c r="B712" t="s">
        <v>5994</v>
      </c>
      <c r="C712">
        <f>VLOOKUP(B712,order,2,FALSE)</f>
        <v>329</v>
      </c>
      <c r="D712" s="3">
        <v>41734</v>
      </c>
      <c r="E712" s="3">
        <v>41736</v>
      </c>
      <c r="F712" t="s">
        <v>97</v>
      </c>
      <c r="G712" s="10">
        <f>VLOOKUP(F712,ship,2,FALSE)</f>
        <v>3</v>
      </c>
      <c r="H712" t="s">
        <v>3529</v>
      </c>
      <c r="I712">
        <f>VLOOKUP(H712,customer,2,FALSE)</f>
        <v>275</v>
      </c>
      <c r="J712" t="s">
        <v>1071</v>
      </c>
      <c r="K712" t="s">
        <v>52</v>
      </c>
      <c r="L712">
        <f>VLOOKUP(K712,segment1,2,FALSE)</f>
        <v>3</v>
      </c>
      <c r="M712" t="s">
        <v>3255</v>
      </c>
      <c r="N712" t="s">
        <v>138</v>
      </c>
      <c r="O712">
        <f>VLOOKUP(N712,city,2,FALSE)</f>
        <v>21</v>
      </c>
      <c r="P712" t="s">
        <v>139</v>
      </c>
      <c r="Q712">
        <f>VLOOKUP(P712,state,2,FALSE)</f>
        <v>16</v>
      </c>
      <c r="R712">
        <v>10035</v>
      </c>
      <c r="S712" t="s">
        <v>79</v>
      </c>
      <c r="T712" s="10">
        <f>VLOOKUP(S712,region,2,FALSE)</f>
        <v>4</v>
      </c>
      <c r="U712" t="s">
        <v>4518</v>
      </c>
      <c r="V712" t="s">
        <v>22</v>
      </c>
      <c r="W712">
        <f>VLOOKUP(U712,product,2,FALSE)</f>
        <v>418</v>
      </c>
      <c r="X712">
        <f>VLOOKUP(V712,category,2,FALSE)</f>
        <v>2</v>
      </c>
      <c r="Y712" t="s">
        <v>45</v>
      </c>
      <c r="Z712">
        <f>VLOOKUP(Y712,subcategory,2,FALSE)</f>
        <v>11</v>
      </c>
      <c r="AA712" t="s">
        <v>1679</v>
      </c>
      <c r="AB712">
        <v>55.48</v>
      </c>
      <c r="AC712">
        <v>1</v>
      </c>
      <c r="AD712">
        <v>0</v>
      </c>
      <c r="AE712" s="4">
        <v>26.630399999999998</v>
      </c>
    </row>
    <row r="713" spans="1:31" x14ac:dyDescent="0.3">
      <c r="A713" s="2">
        <v>712</v>
      </c>
      <c r="B713" t="s">
        <v>9345</v>
      </c>
      <c r="C713">
        <f>VLOOKUP(B713,order,2,FALSE)</f>
        <v>330</v>
      </c>
      <c r="D713" s="3">
        <v>42981</v>
      </c>
      <c r="E713" s="3">
        <v>42985</v>
      </c>
      <c r="F713" t="s">
        <v>25</v>
      </c>
      <c r="G713" s="10">
        <f>VLOOKUP(F713,ship,2,FALSE)</f>
        <v>2</v>
      </c>
      <c r="H713" t="s">
        <v>3530</v>
      </c>
      <c r="I713">
        <f>VLOOKUP(H713,customer,2,FALSE)</f>
        <v>276</v>
      </c>
      <c r="J713" t="s">
        <v>1073</v>
      </c>
      <c r="K713" t="s">
        <v>9</v>
      </c>
      <c r="L713">
        <f>VLOOKUP(K713,segment1,2,FALSE)</f>
        <v>1</v>
      </c>
      <c r="M713" t="s">
        <v>3255</v>
      </c>
      <c r="N713" t="s">
        <v>1074</v>
      </c>
      <c r="O713">
        <f>VLOOKUP(N713,city,2,FALSE)</f>
        <v>145</v>
      </c>
      <c r="P713" t="s">
        <v>28</v>
      </c>
      <c r="Q713">
        <f>VLOOKUP(P713,state,2,FALSE)</f>
        <v>3</v>
      </c>
      <c r="R713">
        <v>32137</v>
      </c>
      <c r="S713" t="s">
        <v>12</v>
      </c>
      <c r="T713" s="10">
        <f>VLOOKUP(S713,region,2,FALSE)</f>
        <v>1</v>
      </c>
      <c r="U713" t="s">
        <v>4681</v>
      </c>
      <c r="V713" t="s">
        <v>22</v>
      </c>
      <c r="W713">
        <v>357</v>
      </c>
      <c r="X713">
        <f>VLOOKUP(V713,category,2,FALSE)</f>
        <v>2</v>
      </c>
      <c r="Y713" t="s">
        <v>103</v>
      </c>
      <c r="Z713">
        <f>VLOOKUP(Y713,subcategory,2,FALSE)</f>
        <v>13</v>
      </c>
      <c r="AA713" t="s">
        <v>1197</v>
      </c>
      <c r="AB713">
        <v>24.448</v>
      </c>
      <c r="AC713">
        <v>4</v>
      </c>
      <c r="AD713">
        <v>0.2</v>
      </c>
      <c r="AE713" s="4">
        <v>8.8623999999999992</v>
      </c>
    </row>
    <row r="714" spans="1:31" x14ac:dyDescent="0.3">
      <c r="A714" s="2">
        <v>713</v>
      </c>
      <c r="B714" t="s">
        <v>9346</v>
      </c>
      <c r="C714">
        <f>VLOOKUP(B714,order,2,FALSE)</f>
        <v>331</v>
      </c>
      <c r="D714" s="3">
        <v>42874</v>
      </c>
      <c r="E714" s="3">
        <v>42879</v>
      </c>
      <c r="F714" t="s">
        <v>25</v>
      </c>
      <c r="G714" s="10">
        <f>VLOOKUP(F714,ship,2,FALSE)</f>
        <v>2</v>
      </c>
      <c r="H714" t="s">
        <v>3531</v>
      </c>
      <c r="I714">
        <f>VLOOKUP(H714,customer,2,FALSE)</f>
        <v>277</v>
      </c>
      <c r="J714" t="s">
        <v>1076</v>
      </c>
      <c r="K714" t="s">
        <v>18</v>
      </c>
      <c r="L714">
        <f>VLOOKUP(K714,segment1,2,FALSE)</f>
        <v>2</v>
      </c>
      <c r="M714" t="s">
        <v>3255</v>
      </c>
      <c r="N714" t="s">
        <v>1077</v>
      </c>
      <c r="O714">
        <f>VLOOKUP(N714,city,2,FALSE)</f>
        <v>146</v>
      </c>
      <c r="P714" t="s">
        <v>139</v>
      </c>
      <c r="Q714">
        <f>VLOOKUP(P714,state,2,FALSE)</f>
        <v>16</v>
      </c>
      <c r="R714">
        <v>10550</v>
      </c>
      <c r="S714" t="s">
        <v>79</v>
      </c>
      <c r="T714" s="10">
        <f>VLOOKUP(S714,region,2,FALSE)</f>
        <v>4</v>
      </c>
      <c r="U714" t="s">
        <v>4682</v>
      </c>
      <c r="V714" t="s">
        <v>22</v>
      </c>
      <c r="W714">
        <f>VLOOKUP(U714,product,2,FALSE)</f>
        <v>590</v>
      </c>
      <c r="X714">
        <f>VLOOKUP(V714,category,2,FALSE)</f>
        <v>2</v>
      </c>
      <c r="Y714" t="s">
        <v>38</v>
      </c>
      <c r="Z714">
        <f>VLOOKUP(Y714,subcategory,2,FALSE)</f>
        <v>10</v>
      </c>
      <c r="AA714" t="s">
        <v>1634</v>
      </c>
      <c r="AB714">
        <v>281.34000000000003</v>
      </c>
      <c r="AC714">
        <v>6</v>
      </c>
      <c r="AD714">
        <v>0</v>
      </c>
      <c r="AE714" s="4">
        <v>109.72260000000001</v>
      </c>
    </row>
    <row r="715" spans="1:31" x14ac:dyDescent="0.3">
      <c r="A715" s="2">
        <v>714</v>
      </c>
      <c r="B715" t="s">
        <v>9346</v>
      </c>
      <c r="C715">
        <f>VLOOKUP(B715,order,2,FALSE)</f>
        <v>331</v>
      </c>
      <c r="D715" s="3">
        <v>42874</v>
      </c>
      <c r="E715" s="3">
        <v>42879</v>
      </c>
      <c r="F715" t="s">
        <v>25</v>
      </c>
      <c r="G715" s="10">
        <f>VLOOKUP(F715,ship,2,FALSE)</f>
        <v>2</v>
      </c>
      <c r="H715" t="s">
        <v>3531</v>
      </c>
      <c r="I715">
        <f>VLOOKUP(H715,customer,2,FALSE)</f>
        <v>277</v>
      </c>
      <c r="J715" t="s">
        <v>1076</v>
      </c>
      <c r="K715" t="s">
        <v>18</v>
      </c>
      <c r="L715">
        <f>VLOOKUP(K715,segment1,2,FALSE)</f>
        <v>2</v>
      </c>
      <c r="M715" t="s">
        <v>3255</v>
      </c>
      <c r="N715" t="s">
        <v>1077</v>
      </c>
      <c r="O715">
        <f>VLOOKUP(N715,city,2,FALSE)</f>
        <v>146</v>
      </c>
      <c r="P715" t="s">
        <v>139</v>
      </c>
      <c r="Q715">
        <f>VLOOKUP(P715,state,2,FALSE)</f>
        <v>16</v>
      </c>
      <c r="R715">
        <v>10550</v>
      </c>
      <c r="S715" t="s">
        <v>79</v>
      </c>
      <c r="T715" s="10">
        <f>VLOOKUP(S715,region,2,FALSE)</f>
        <v>4</v>
      </c>
      <c r="U715" t="s">
        <v>4452</v>
      </c>
      <c r="V715" t="s">
        <v>35</v>
      </c>
      <c r="W715">
        <v>358</v>
      </c>
      <c r="X715">
        <f>VLOOKUP(V715,category,2,FALSE)</f>
        <v>3</v>
      </c>
      <c r="Y715" t="s">
        <v>3230</v>
      </c>
      <c r="Z715">
        <f>VLOOKUP(Y715,subcategory,2,FALSE)</f>
        <v>8</v>
      </c>
      <c r="AA715" t="s">
        <v>1270</v>
      </c>
      <c r="AB715">
        <v>307.98</v>
      </c>
      <c r="AC715">
        <v>2</v>
      </c>
      <c r="AD715">
        <v>0</v>
      </c>
      <c r="AE715" s="4">
        <v>89.314199999999971</v>
      </c>
    </row>
    <row r="716" spans="1:31" x14ac:dyDescent="0.3">
      <c r="A716" s="2">
        <v>715</v>
      </c>
      <c r="B716" t="s">
        <v>9346</v>
      </c>
      <c r="C716">
        <f>VLOOKUP(B716,order,2,FALSE)</f>
        <v>331</v>
      </c>
      <c r="D716" s="3">
        <v>42874</v>
      </c>
      <c r="E716" s="3">
        <v>42879</v>
      </c>
      <c r="F716" t="s">
        <v>25</v>
      </c>
      <c r="G716" s="10">
        <f>VLOOKUP(F716,ship,2,FALSE)</f>
        <v>2</v>
      </c>
      <c r="H716" t="s">
        <v>3531</v>
      </c>
      <c r="I716">
        <f>VLOOKUP(H716,customer,2,FALSE)</f>
        <v>277</v>
      </c>
      <c r="J716" t="s">
        <v>1076</v>
      </c>
      <c r="K716" t="s">
        <v>18</v>
      </c>
      <c r="L716">
        <f>VLOOKUP(K716,segment1,2,FALSE)</f>
        <v>2</v>
      </c>
      <c r="M716" t="s">
        <v>3255</v>
      </c>
      <c r="N716" t="s">
        <v>1077</v>
      </c>
      <c r="O716">
        <f>VLOOKUP(N716,city,2,FALSE)</f>
        <v>146</v>
      </c>
      <c r="P716" t="s">
        <v>139</v>
      </c>
      <c r="Q716">
        <f>VLOOKUP(P716,state,2,FALSE)</f>
        <v>16</v>
      </c>
      <c r="R716">
        <v>10550</v>
      </c>
      <c r="S716" t="s">
        <v>79</v>
      </c>
      <c r="T716" s="10">
        <f>VLOOKUP(S716,region,2,FALSE)</f>
        <v>4</v>
      </c>
      <c r="U716" t="s">
        <v>4683</v>
      </c>
      <c r="V716" t="s">
        <v>35</v>
      </c>
      <c r="W716">
        <f>VLOOKUP(U716,product,2,FALSE)</f>
        <v>591</v>
      </c>
      <c r="X716">
        <f>VLOOKUP(V716,category,2,FALSE)</f>
        <v>3</v>
      </c>
      <c r="Y716" t="s">
        <v>3232</v>
      </c>
      <c r="Z716">
        <f>VLOOKUP(Y716,subcategory,2,FALSE)</f>
        <v>12</v>
      </c>
      <c r="AA716" t="s">
        <v>3052</v>
      </c>
      <c r="AB716">
        <v>299.96999999999997</v>
      </c>
      <c r="AC716">
        <v>3</v>
      </c>
      <c r="AD716">
        <v>0</v>
      </c>
      <c r="AE716" s="4">
        <v>113.98860000000001</v>
      </c>
    </row>
    <row r="717" spans="1:31" x14ac:dyDescent="0.3">
      <c r="A717" s="2">
        <v>716</v>
      </c>
      <c r="B717" t="s">
        <v>5995</v>
      </c>
      <c r="C717">
        <f>VLOOKUP(B717,order,2,FALSE)</f>
        <v>332</v>
      </c>
      <c r="D717" s="3">
        <v>41821</v>
      </c>
      <c r="E717" s="3">
        <v>41826</v>
      </c>
      <c r="F717" t="s">
        <v>7</v>
      </c>
      <c r="G717" s="10">
        <f>VLOOKUP(F717,ship,2,FALSE)</f>
        <v>1</v>
      </c>
      <c r="H717" t="s">
        <v>3369</v>
      </c>
      <c r="I717">
        <f>VLOOKUP(H717,customer,2,FALSE)</f>
        <v>115</v>
      </c>
      <c r="J717" t="s">
        <v>479</v>
      </c>
      <c r="K717" t="s">
        <v>18</v>
      </c>
      <c r="L717">
        <f>VLOOKUP(K717,segment1,2,FALSE)</f>
        <v>2</v>
      </c>
      <c r="M717" t="s">
        <v>3255</v>
      </c>
      <c r="N717" t="s">
        <v>48</v>
      </c>
      <c r="O717">
        <f>VLOOKUP(N717,city,2,FALSE)</f>
        <v>5</v>
      </c>
      <c r="P717" t="s">
        <v>49</v>
      </c>
      <c r="Q717">
        <f>VLOOKUP(P717,state,2,FALSE)</f>
        <v>5</v>
      </c>
      <c r="R717">
        <v>98105</v>
      </c>
      <c r="S717" t="s">
        <v>21</v>
      </c>
      <c r="T717" s="10">
        <f>VLOOKUP(S717,region,2,FALSE)</f>
        <v>2</v>
      </c>
      <c r="U717" t="s">
        <v>4684</v>
      </c>
      <c r="V717" t="s">
        <v>22</v>
      </c>
      <c r="W717">
        <v>359</v>
      </c>
      <c r="X717">
        <f>VLOOKUP(V717,category,2,FALSE)</f>
        <v>2</v>
      </c>
      <c r="Y717" t="s">
        <v>3231</v>
      </c>
      <c r="Z717">
        <f>VLOOKUP(Y717,subcategory,2,FALSE)</f>
        <v>9</v>
      </c>
      <c r="AA717" t="s">
        <v>869</v>
      </c>
      <c r="AB717">
        <v>19.920000000000002</v>
      </c>
      <c r="AC717">
        <v>5</v>
      </c>
      <c r="AD717">
        <v>0.2</v>
      </c>
      <c r="AE717" s="4">
        <v>6.9719999999999995</v>
      </c>
    </row>
    <row r="718" spans="1:31" x14ac:dyDescent="0.3">
      <c r="A718" s="2">
        <v>717</v>
      </c>
      <c r="B718" t="s">
        <v>5996</v>
      </c>
      <c r="C718">
        <f>VLOOKUP(B718,order,2,FALSE)</f>
        <v>333</v>
      </c>
      <c r="D718" s="3">
        <v>41650</v>
      </c>
      <c r="E718" s="3">
        <v>41653</v>
      </c>
      <c r="F718" t="s">
        <v>97</v>
      </c>
      <c r="G718" s="10">
        <f>VLOOKUP(F718,ship,2,FALSE)</f>
        <v>3</v>
      </c>
      <c r="H718" t="s">
        <v>3532</v>
      </c>
      <c r="I718">
        <f>VLOOKUP(H718,customer,2,FALSE)</f>
        <v>278</v>
      </c>
      <c r="J718" t="s">
        <v>1081</v>
      </c>
      <c r="K718" t="s">
        <v>9</v>
      </c>
      <c r="L718">
        <f>VLOOKUP(K718,segment1,2,FALSE)</f>
        <v>1</v>
      </c>
      <c r="M718" t="s">
        <v>3255</v>
      </c>
      <c r="N718" t="s">
        <v>126</v>
      </c>
      <c r="O718">
        <f>VLOOKUP(N718,city,2,FALSE)</f>
        <v>19</v>
      </c>
      <c r="P718" t="s">
        <v>127</v>
      </c>
      <c r="Q718">
        <f>VLOOKUP(P718,state,2,FALSE)</f>
        <v>14</v>
      </c>
      <c r="R718">
        <v>19901</v>
      </c>
      <c r="S718" t="s">
        <v>79</v>
      </c>
      <c r="T718" s="10">
        <f>VLOOKUP(S718,region,2,FALSE)</f>
        <v>4</v>
      </c>
      <c r="U718" t="s">
        <v>4624</v>
      </c>
      <c r="V718" t="s">
        <v>13</v>
      </c>
      <c r="W718">
        <f>VLOOKUP(U718,product,2,FALSE)</f>
        <v>528</v>
      </c>
      <c r="X718">
        <f>VLOOKUP(V718,category,2,FALSE)</f>
        <v>1</v>
      </c>
      <c r="Y718" t="s">
        <v>3228</v>
      </c>
      <c r="Z718">
        <f>VLOOKUP(Y718,subcategory,2,FALSE)</f>
        <v>6</v>
      </c>
      <c r="AA718" t="s">
        <v>2839</v>
      </c>
      <c r="AB718">
        <v>9.94</v>
      </c>
      <c r="AC718">
        <v>2</v>
      </c>
      <c r="AD718">
        <v>0</v>
      </c>
      <c r="AE718" s="4">
        <v>3.0813999999999995</v>
      </c>
    </row>
    <row r="719" spans="1:31" x14ac:dyDescent="0.3">
      <c r="A719" s="2">
        <v>718</v>
      </c>
      <c r="B719" t="s">
        <v>9347</v>
      </c>
      <c r="C719">
        <f>VLOOKUP(B719,order,2,FALSE)</f>
        <v>334</v>
      </c>
      <c r="D719" s="3">
        <v>43002</v>
      </c>
      <c r="E719" s="3">
        <v>43007</v>
      </c>
      <c r="F719" t="s">
        <v>25</v>
      </c>
      <c r="G719" s="10">
        <f>VLOOKUP(F719,ship,2,FALSE)</f>
        <v>2</v>
      </c>
      <c r="H719" t="s">
        <v>3365</v>
      </c>
      <c r="I719">
        <f>VLOOKUP(H719,customer,2,FALSE)</f>
        <v>111</v>
      </c>
      <c r="J719" t="s">
        <v>465</v>
      </c>
      <c r="K719" t="s">
        <v>9</v>
      </c>
      <c r="L719">
        <f>VLOOKUP(K719,segment1,2,FALSE)</f>
        <v>1</v>
      </c>
      <c r="M719" t="s">
        <v>3255</v>
      </c>
      <c r="N719" t="s">
        <v>300</v>
      </c>
      <c r="O719">
        <f>VLOOKUP(N719,city,2,FALSE)</f>
        <v>47</v>
      </c>
      <c r="P719" t="s">
        <v>249</v>
      </c>
      <c r="Q719">
        <f>VLOOKUP(P719,state,2,FALSE)</f>
        <v>25</v>
      </c>
      <c r="R719">
        <v>43055</v>
      </c>
      <c r="S719" t="s">
        <v>79</v>
      </c>
      <c r="T719" s="10">
        <f>VLOOKUP(S719,region,2,FALSE)</f>
        <v>4</v>
      </c>
      <c r="U719" t="s">
        <v>4685</v>
      </c>
      <c r="V719" t="s">
        <v>13</v>
      </c>
      <c r="W719">
        <v>360</v>
      </c>
      <c r="X719">
        <f>VLOOKUP(V719,category,2,FALSE)</f>
        <v>1</v>
      </c>
      <c r="Y719" t="s">
        <v>3228</v>
      </c>
      <c r="Z719">
        <f>VLOOKUP(Y719,subcategory,2,FALSE)</f>
        <v>6</v>
      </c>
      <c r="AA719" t="s">
        <v>2182</v>
      </c>
      <c r="AB719">
        <v>103.05599999999998</v>
      </c>
      <c r="AC719">
        <v>3</v>
      </c>
      <c r="AD719">
        <v>0.2</v>
      </c>
      <c r="AE719" s="4">
        <v>24.475800000000007</v>
      </c>
    </row>
    <row r="720" spans="1:31" x14ac:dyDescent="0.3">
      <c r="A720" s="2">
        <v>719</v>
      </c>
      <c r="B720" t="s">
        <v>5997</v>
      </c>
      <c r="C720">
        <f>VLOOKUP(B720,order,2,FALSE)</f>
        <v>335</v>
      </c>
      <c r="D720" s="3">
        <v>41792</v>
      </c>
      <c r="E720" s="3">
        <v>41797</v>
      </c>
      <c r="F720" t="s">
        <v>25</v>
      </c>
      <c r="G720" s="10">
        <f>VLOOKUP(F720,ship,2,FALSE)</f>
        <v>2</v>
      </c>
      <c r="H720" t="s">
        <v>3533</v>
      </c>
      <c r="I720">
        <f>VLOOKUP(H720,customer,2,FALSE)</f>
        <v>279</v>
      </c>
      <c r="J720" t="s">
        <v>1084</v>
      </c>
      <c r="K720" t="s">
        <v>52</v>
      </c>
      <c r="L720">
        <f>VLOOKUP(K720,segment1,2,FALSE)</f>
        <v>3</v>
      </c>
      <c r="M720" t="s">
        <v>3255</v>
      </c>
      <c r="N720" t="s">
        <v>82</v>
      </c>
      <c r="O720">
        <f>VLOOKUP(N720,city,2,FALSE)</f>
        <v>12</v>
      </c>
      <c r="P720" t="s">
        <v>64</v>
      </c>
      <c r="Q720">
        <f>VLOOKUP(P720,state,2,FALSE)</f>
        <v>8</v>
      </c>
      <c r="R720">
        <v>84057</v>
      </c>
      <c r="S720" t="s">
        <v>21</v>
      </c>
      <c r="T720" s="10">
        <f>VLOOKUP(S720,region,2,FALSE)</f>
        <v>2</v>
      </c>
      <c r="U720" t="s">
        <v>4544</v>
      </c>
      <c r="V720" t="s">
        <v>22</v>
      </c>
      <c r="W720">
        <f>VLOOKUP(U720,product,2,FALSE)</f>
        <v>445</v>
      </c>
      <c r="X720">
        <f>VLOOKUP(V720,category,2,FALSE)</f>
        <v>2</v>
      </c>
      <c r="Y720" t="s">
        <v>3231</v>
      </c>
      <c r="Z720">
        <f>VLOOKUP(Y720,subcategory,2,FALSE)</f>
        <v>9</v>
      </c>
      <c r="AA720" t="s">
        <v>1411</v>
      </c>
      <c r="AB720">
        <v>59.808000000000007</v>
      </c>
      <c r="AC720">
        <v>3</v>
      </c>
      <c r="AD720">
        <v>0.2</v>
      </c>
      <c r="AE720" s="4">
        <v>19.4376</v>
      </c>
    </row>
    <row r="721" spans="1:31" x14ac:dyDescent="0.3">
      <c r="A721" s="2">
        <v>720</v>
      </c>
      <c r="B721" t="s">
        <v>5997</v>
      </c>
      <c r="C721">
        <f>VLOOKUP(B721,order,2,FALSE)</f>
        <v>335</v>
      </c>
      <c r="D721" s="3">
        <v>41792</v>
      </c>
      <c r="E721" s="3">
        <v>41797</v>
      </c>
      <c r="F721" t="s">
        <v>25</v>
      </c>
      <c r="G721" s="10">
        <f>VLOOKUP(F721,ship,2,FALSE)</f>
        <v>2</v>
      </c>
      <c r="H721" t="s">
        <v>3533</v>
      </c>
      <c r="I721">
        <f>VLOOKUP(H721,customer,2,FALSE)</f>
        <v>279</v>
      </c>
      <c r="J721" t="s">
        <v>1084</v>
      </c>
      <c r="K721" t="s">
        <v>52</v>
      </c>
      <c r="L721">
        <f>VLOOKUP(K721,segment1,2,FALSE)</f>
        <v>3</v>
      </c>
      <c r="M721" t="s">
        <v>3255</v>
      </c>
      <c r="N721" t="s">
        <v>82</v>
      </c>
      <c r="O721">
        <f>VLOOKUP(N721,city,2,FALSE)</f>
        <v>12</v>
      </c>
      <c r="P721" t="s">
        <v>64</v>
      </c>
      <c r="Q721">
        <f>VLOOKUP(P721,state,2,FALSE)</f>
        <v>8</v>
      </c>
      <c r="R721">
        <v>84057</v>
      </c>
      <c r="S721" t="s">
        <v>21</v>
      </c>
      <c r="T721" s="10">
        <f>VLOOKUP(S721,region,2,FALSE)</f>
        <v>2</v>
      </c>
      <c r="U721" t="s">
        <v>4492</v>
      </c>
      <c r="V721" t="s">
        <v>13</v>
      </c>
      <c r="W721">
        <v>361</v>
      </c>
      <c r="X721">
        <f>VLOOKUP(V721,category,2,FALSE)</f>
        <v>1</v>
      </c>
      <c r="Y721" t="s">
        <v>3228</v>
      </c>
      <c r="Z721">
        <f>VLOOKUP(Y721,subcategory,2,FALSE)</f>
        <v>6</v>
      </c>
      <c r="AA721" t="s">
        <v>552</v>
      </c>
      <c r="AB721">
        <v>73.320000000000007</v>
      </c>
      <c r="AC721">
        <v>6</v>
      </c>
      <c r="AD721">
        <v>0</v>
      </c>
      <c r="AE721" s="4">
        <v>21.995999999999992</v>
      </c>
    </row>
    <row r="722" spans="1:31" x14ac:dyDescent="0.3">
      <c r="A722" s="2">
        <v>721</v>
      </c>
      <c r="B722" t="s">
        <v>8031</v>
      </c>
      <c r="C722">
        <f>VLOOKUP(B722,order,2,FALSE)</f>
        <v>336</v>
      </c>
      <c r="D722" s="3">
        <v>42413</v>
      </c>
      <c r="E722" s="3">
        <v>42418</v>
      </c>
      <c r="F722" t="s">
        <v>25</v>
      </c>
      <c r="G722" s="10">
        <f>VLOOKUP(F722,ship,2,FALSE)</f>
        <v>2</v>
      </c>
      <c r="H722" t="s">
        <v>3534</v>
      </c>
      <c r="I722">
        <f>VLOOKUP(H722,customer,2,FALSE)</f>
        <v>280</v>
      </c>
      <c r="J722" t="s">
        <v>1085</v>
      </c>
      <c r="K722" t="s">
        <v>52</v>
      </c>
      <c r="L722">
        <f>VLOOKUP(K722,segment1,2,FALSE)</f>
        <v>3</v>
      </c>
      <c r="M722" t="s">
        <v>3255</v>
      </c>
      <c r="N722" t="s">
        <v>19</v>
      </c>
      <c r="O722">
        <f>VLOOKUP(N722,city,2,FALSE)</f>
        <v>2</v>
      </c>
      <c r="P722" t="s">
        <v>20</v>
      </c>
      <c r="Q722">
        <f>VLOOKUP(P722,state,2,FALSE)</f>
        <v>2</v>
      </c>
      <c r="R722">
        <v>90045</v>
      </c>
      <c r="S722" t="s">
        <v>21</v>
      </c>
      <c r="T722" s="10">
        <f>VLOOKUP(S722,region,2,FALSE)</f>
        <v>2</v>
      </c>
      <c r="U722" t="s">
        <v>4686</v>
      </c>
      <c r="V722" t="s">
        <v>22</v>
      </c>
      <c r="W722">
        <f>VLOOKUP(U722,product,2,FALSE)</f>
        <v>594</v>
      </c>
      <c r="X722">
        <f>VLOOKUP(V722,category,2,FALSE)</f>
        <v>2</v>
      </c>
      <c r="Y722" t="s">
        <v>45</v>
      </c>
      <c r="Z722">
        <f>VLOOKUP(Y722,subcategory,2,FALSE)</f>
        <v>11</v>
      </c>
      <c r="AA722" t="s">
        <v>605</v>
      </c>
      <c r="AB722">
        <v>146.82</v>
      </c>
      <c r="AC722">
        <v>3</v>
      </c>
      <c r="AD722">
        <v>0</v>
      </c>
      <c r="AE722" s="4">
        <v>73.41</v>
      </c>
    </row>
    <row r="723" spans="1:31" x14ac:dyDescent="0.3">
      <c r="A723" s="2">
        <v>722</v>
      </c>
      <c r="B723" t="s">
        <v>8032</v>
      </c>
      <c r="C723">
        <f>VLOOKUP(B723,order,2,FALSE)</f>
        <v>337</v>
      </c>
      <c r="D723" s="3">
        <v>42719</v>
      </c>
      <c r="E723" s="3">
        <v>42723</v>
      </c>
      <c r="F723" t="s">
        <v>25</v>
      </c>
      <c r="G723" s="10">
        <f>VLOOKUP(F723,ship,2,FALSE)</f>
        <v>2</v>
      </c>
      <c r="H723" t="s">
        <v>3427</v>
      </c>
      <c r="I723">
        <f>VLOOKUP(H723,customer,2,FALSE)</f>
        <v>173</v>
      </c>
      <c r="J723" t="s">
        <v>709</v>
      </c>
      <c r="K723" t="s">
        <v>18</v>
      </c>
      <c r="L723">
        <f>VLOOKUP(K723,segment1,2,FALSE)</f>
        <v>2</v>
      </c>
      <c r="M723" t="s">
        <v>3255</v>
      </c>
      <c r="N723" t="s">
        <v>433</v>
      </c>
      <c r="O723">
        <f>VLOOKUP(N723,city,2,FALSE)</f>
        <v>67</v>
      </c>
      <c r="P723" t="s">
        <v>123</v>
      </c>
      <c r="Q723">
        <f>VLOOKUP(P723,state,2,FALSE)</f>
        <v>13</v>
      </c>
      <c r="R723">
        <v>48205</v>
      </c>
      <c r="S723" t="s">
        <v>55</v>
      </c>
      <c r="T723" s="10">
        <f>VLOOKUP(S723,region,2,FALSE)</f>
        <v>3</v>
      </c>
      <c r="U723" t="s">
        <v>4687</v>
      </c>
      <c r="V723" t="s">
        <v>13</v>
      </c>
      <c r="W723">
        <v>362</v>
      </c>
      <c r="X723">
        <f>VLOOKUP(V723,category,2,FALSE)</f>
        <v>1</v>
      </c>
      <c r="Y723" t="s">
        <v>29</v>
      </c>
      <c r="Z723">
        <f>VLOOKUP(Y723,subcategory,2,FALSE)</f>
        <v>4</v>
      </c>
      <c r="AA723" t="s">
        <v>1120</v>
      </c>
      <c r="AB723">
        <v>1652.94</v>
      </c>
      <c r="AC723">
        <v>3</v>
      </c>
      <c r="AD723">
        <v>0</v>
      </c>
      <c r="AE723" s="4">
        <v>231.41160000000002</v>
      </c>
    </row>
    <row r="724" spans="1:31" x14ac:dyDescent="0.3">
      <c r="A724" s="2">
        <v>723</v>
      </c>
      <c r="B724" t="s">
        <v>8032</v>
      </c>
      <c r="C724">
        <f>VLOOKUP(B724,order,2,FALSE)</f>
        <v>337</v>
      </c>
      <c r="D724" s="3">
        <v>42719</v>
      </c>
      <c r="E724" s="3">
        <v>42723</v>
      </c>
      <c r="F724" t="s">
        <v>25</v>
      </c>
      <c r="G724" s="10">
        <f>VLOOKUP(F724,ship,2,FALSE)</f>
        <v>2</v>
      </c>
      <c r="H724" t="s">
        <v>3427</v>
      </c>
      <c r="I724">
        <f>VLOOKUP(H724,customer,2,FALSE)</f>
        <v>173</v>
      </c>
      <c r="J724" t="s">
        <v>709</v>
      </c>
      <c r="K724" t="s">
        <v>18</v>
      </c>
      <c r="L724">
        <f>VLOOKUP(K724,segment1,2,FALSE)</f>
        <v>2</v>
      </c>
      <c r="M724" t="s">
        <v>3255</v>
      </c>
      <c r="N724" t="s">
        <v>433</v>
      </c>
      <c r="O724">
        <f>VLOOKUP(N724,city,2,FALSE)</f>
        <v>67</v>
      </c>
      <c r="P724" t="s">
        <v>123</v>
      </c>
      <c r="Q724">
        <f>VLOOKUP(P724,state,2,FALSE)</f>
        <v>13</v>
      </c>
      <c r="R724">
        <v>48205</v>
      </c>
      <c r="S724" t="s">
        <v>55</v>
      </c>
      <c r="T724" s="10">
        <f>VLOOKUP(S724,region,2,FALSE)</f>
        <v>3</v>
      </c>
      <c r="U724" t="s">
        <v>4688</v>
      </c>
      <c r="V724" t="s">
        <v>22</v>
      </c>
      <c r="W724">
        <f>VLOOKUP(U724,product,2,FALSE)</f>
        <v>596</v>
      </c>
      <c r="X724">
        <f>VLOOKUP(V724,category,2,FALSE)</f>
        <v>2</v>
      </c>
      <c r="Y724" t="s">
        <v>3227</v>
      </c>
      <c r="Z724">
        <f>VLOOKUP(Y724,subcategory,2,FALSE)</f>
        <v>5</v>
      </c>
      <c r="AA724" t="s">
        <v>1226</v>
      </c>
      <c r="AB724">
        <v>296.37</v>
      </c>
      <c r="AC724">
        <v>3</v>
      </c>
      <c r="AD724">
        <v>0</v>
      </c>
      <c r="AE724" s="4">
        <v>80.019899999999993</v>
      </c>
    </row>
    <row r="725" spans="1:31" x14ac:dyDescent="0.3">
      <c r="A725" s="2">
        <v>724</v>
      </c>
      <c r="B725" t="s">
        <v>5998</v>
      </c>
      <c r="C725">
        <f>VLOOKUP(B725,order,2,FALSE)</f>
        <v>338</v>
      </c>
      <c r="D725" s="3">
        <v>41919</v>
      </c>
      <c r="E725" s="3">
        <v>41925</v>
      </c>
      <c r="F725" t="s">
        <v>25</v>
      </c>
      <c r="G725" s="10">
        <f>VLOOKUP(F725,ship,2,FALSE)</f>
        <v>2</v>
      </c>
      <c r="H725" t="s">
        <v>3535</v>
      </c>
      <c r="I725">
        <f>VLOOKUP(H725,customer,2,FALSE)</f>
        <v>281</v>
      </c>
      <c r="J725" t="s">
        <v>1088</v>
      </c>
      <c r="K725" t="s">
        <v>52</v>
      </c>
      <c r="L725">
        <f>VLOOKUP(K725,segment1,2,FALSE)</f>
        <v>3</v>
      </c>
      <c r="M725" t="s">
        <v>3255</v>
      </c>
      <c r="N725" t="s">
        <v>77</v>
      </c>
      <c r="O725">
        <f>VLOOKUP(N725,city,2,FALSE)</f>
        <v>11</v>
      </c>
      <c r="P725" t="s">
        <v>78</v>
      </c>
      <c r="Q725">
        <f>VLOOKUP(P725,state,2,FALSE)</f>
        <v>10</v>
      </c>
      <c r="R725">
        <v>19140</v>
      </c>
      <c r="S725" t="s">
        <v>79</v>
      </c>
      <c r="T725" s="10">
        <f>VLOOKUP(S725,region,2,FALSE)</f>
        <v>4</v>
      </c>
      <c r="U725" t="s">
        <v>4689</v>
      </c>
      <c r="V725" t="s">
        <v>13</v>
      </c>
      <c r="W725">
        <v>363</v>
      </c>
      <c r="X725">
        <f>VLOOKUP(V725,category,2,FALSE)</f>
        <v>1</v>
      </c>
      <c r="Y725" t="s">
        <v>3228</v>
      </c>
      <c r="Z725">
        <f>VLOOKUP(Y725,subcategory,2,FALSE)</f>
        <v>6</v>
      </c>
      <c r="AA725" t="s">
        <v>2349</v>
      </c>
      <c r="AB725">
        <v>129.91999999999999</v>
      </c>
      <c r="AC725">
        <v>5</v>
      </c>
      <c r="AD725">
        <v>0.2</v>
      </c>
      <c r="AE725" s="4">
        <v>21.112000000000002</v>
      </c>
    </row>
    <row r="726" spans="1:31" x14ac:dyDescent="0.3">
      <c r="A726" s="2">
        <v>725</v>
      </c>
      <c r="B726" t="s">
        <v>8033</v>
      </c>
      <c r="C726">
        <f>VLOOKUP(B726,order,2,FALSE)</f>
        <v>339</v>
      </c>
      <c r="D726" s="3">
        <v>42558</v>
      </c>
      <c r="E726" s="3">
        <v>42563</v>
      </c>
      <c r="F726" t="s">
        <v>25</v>
      </c>
      <c r="G726" s="10">
        <f>VLOOKUP(F726,ship,2,FALSE)</f>
        <v>2</v>
      </c>
      <c r="H726" t="s">
        <v>3536</v>
      </c>
      <c r="I726">
        <f>VLOOKUP(H726,customer,2,FALSE)</f>
        <v>282</v>
      </c>
      <c r="J726" t="s">
        <v>1090</v>
      </c>
      <c r="K726" t="s">
        <v>18</v>
      </c>
      <c r="L726">
        <f>VLOOKUP(K726,segment1,2,FALSE)</f>
        <v>2</v>
      </c>
      <c r="M726" t="s">
        <v>3255</v>
      </c>
      <c r="N726" t="s">
        <v>1091</v>
      </c>
      <c r="O726">
        <f>VLOOKUP(N726,city,2,FALSE)</f>
        <v>147</v>
      </c>
      <c r="P726" t="s">
        <v>28</v>
      </c>
      <c r="Q726">
        <f>VLOOKUP(P726,state,2,FALSE)</f>
        <v>3</v>
      </c>
      <c r="R726">
        <v>33012</v>
      </c>
      <c r="S726" t="s">
        <v>12</v>
      </c>
      <c r="T726" s="10">
        <f>VLOOKUP(S726,region,2,FALSE)</f>
        <v>1</v>
      </c>
      <c r="U726" t="s">
        <v>4690</v>
      </c>
      <c r="V726" t="s">
        <v>22</v>
      </c>
      <c r="W726">
        <f>VLOOKUP(U726,product,2,FALSE)</f>
        <v>598</v>
      </c>
      <c r="X726">
        <f>VLOOKUP(V726,category,2,FALSE)</f>
        <v>2</v>
      </c>
      <c r="Y726" t="s">
        <v>3233</v>
      </c>
      <c r="Z726">
        <f>VLOOKUP(Y726,subcategory,2,FALSE)</f>
        <v>15</v>
      </c>
      <c r="AA726" t="s">
        <v>353</v>
      </c>
      <c r="AB726">
        <v>45.584000000000003</v>
      </c>
      <c r="AC726">
        <v>7</v>
      </c>
      <c r="AD726">
        <v>0.2</v>
      </c>
      <c r="AE726" s="4">
        <v>5.1281999999999996</v>
      </c>
    </row>
    <row r="727" spans="1:31" x14ac:dyDescent="0.3">
      <c r="A727" s="2">
        <v>726</v>
      </c>
      <c r="B727" t="s">
        <v>9348</v>
      </c>
      <c r="C727">
        <f>VLOOKUP(B727,order,2,FALSE)</f>
        <v>340</v>
      </c>
      <c r="D727" s="3">
        <v>42994</v>
      </c>
      <c r="E727" s="3">
        <v>42998</v>
      </c>
      <c r="F727" t="s">
        <v>25</v>
      </c>
      <c r="G727" s="10">
        <f>VLOOKUP(F727,ship,2,FALSE)</f>
        <v>2</v>
      </c>
      <c r="H727" t="s">
        <v>3537</v>
      </c>
      <c r="I727">
        <f>VLOOKUP(H727,customer,2,FALSE)</f>
        <v>283</v>
      </c>
      <c r="J727" t="s">
        <v>1093</v>
      </c>
      <c r="K727" t="s">
        <v>9</v>
      </c>
      <c r="L727">
        <f>VLOOKUP(K727,segment1,2,FALSE)</f>
        <v>1</v>
      </c>
      <c r="M727" t="s">
        <v>3255</v>
      </c>
      <c r="N727" t="s">
        <v>597</v>
      </c>
      <c r="O727">
        <f>VLOOKUP(N727,city,2,FALSE)</f>
        <v>90</v>
      </c>
      <c r="P727" t="s">
        <v>54</v>
      </c>
      <c r="Q727">
        <f>VLOOKUP(P727,state,2,FALSE)</f>
        <v>6</v>
      </c>
      <c r="R727">
        <v>78745</v>
      </c>
      <c r="S727" t="s">
        <v>55</v>
      </c>
      <c r="T727" s="10">
        <f>VLOOKUP(S727,region,2,FALSE)</f>
        <v>3</v>
      </c>
      <c r="U727" t="s">
        <v>4691</v>
      </c>
      <c r="V727" t="s">
        <v>22</v>
      </c>
      <c r="W727">
        <v>364</v>
      </c>
      <c r="X727">
        <f>VLOOKUP(V727,category,2,FALSE)</f>
        <v>2</v>
      </c>
      <c r="Y727" t="s">
        <v>103</v>
      </c>
      <c r="Z727">
        <f>VLOOKUP(Y727,subcategory,2,FALSE)</f>
        <v>13</v>
      </c>
      <c r="AA727" t="s">
        <v>3144</v>
      </c>
      <c r="AB727">
        <v>17.568000000000001</v>
      </c>
      <c r="AC727">
        <v>2</v>
      </c>
      <c r="AD727">
        <v>0.2</v>
      </c>
      <c r="AE727" s="4">
        <v>6.3684000000000003</v>
      </c>
    </row>
    <row r="728" spans="1:31" x14ac:dyDescent="0.3">
      <c r="A728" s="2">
        <v>727</v>
      </c>
      <c r="B728" t="s">
        <v>9348</v>
      </c>
      <c r="C728">
        <f>VLOOKUP(B728,order,2,FALSE)</f>
        <v>340</v>
      </c>
      <c r="D728" s="3">
        <v>42994</v>
      </c>
      <c r="E728" s="3">
        <v>42998</v>
      </c>
      <c r="F728" t="s">
        <v>25</v>
      </c>
      <c r="G728" s="10">
        <f>VLOOKUP(F728,ship,2,FALSE)</f>
        <v>2</v>
      </c>
      <c r="H728" t="s">
        <v>3537</v>
      </c>
      <c r="I728">
        <f>VLOOKUP(H728,customer,2,FALSE)</f>
        <v>283</v>
      </c>
      <c r="J728" t="s">
        <v>1093</v>
      </c>
      <c r="K728" t="s">
        <v>9</v>
      </c>
      <c r="L728">
        <f>VLOOKUP(K728,segment1,2,FALSE)</f>
        <v>1</v>
      </c>
      <c r="M728" t="s">
        <v>3255</v>
      </c>
      <c r="N728" t="s">
        <v>597</v>
      </c>
      <c r="O728">
        <f>VLOOKUP(N728,city,2,FALSE)</f>
        <v>90</v>
      </c>
      <c r="P728" t="s">
        <v>54</v>
      </c>
      <c r="Q728">
        <f>VLOOKUP(P728,state,2,FALSE)</f>
        <v>6</v>
      </c>
      <c r="R728">
        <v>78745</v>
      </c>
      <c r="S728" t="s">
        <v>55</v>
      </c>
      <c r="T728" s="10">
        <f>VLOOKUP(S728,region,2,FALSE)</f>
        <v>3</v>
      </c>
      <c r="U728" t="s">
        <v>4692</v>
      </c>
      <c r="V728" t="s">
        <v>35</v>
      </c>
      <c r="W728">
        <f>VLOOKUP(U728,product,2,FALSE)</f>
        <v>600</v>
      </c>
      <c r="X728">
        <f>VLOOKUP(V728,category,2,FALSE)</f>
        <v>3</v>
      </c>
      <c r="Y728" t="s">
        <v>3230</v>
      </c>
      <c r="Z728">
        <f>VLOOKUP(Y728,subcategory,2,FALSE)</f>
        <v>8</v>
      </c>
      <c r="AA728" t="s">
        <v>36</v>
      </c>
      <c r="AB728">
        <v>55.991999999999997</v>
      </c>
      <c r="AC728">
        <v>1</v>
      </c>
      <c r="AD728">
        <v>0.2</v>
      </c>
      <c r="AE728" s="4">
        <v>5.5992000000000015</v>
      </c>
    </row>
    <row r="729" spans="1:31" x14ac:dyDescent="0.3">
      <c r="A729" s="2">
        <v>728</v>
      </c>
      <c r="B729" t="s">
        <v>8034</v>
      </c>
      <c r="C729">
        <f>VLOOKUP(B729,order,2,FALSE)</f>
        <v>341</v>
      </c>
      <c r="D729" s="3">
        <v>42707</v>
      </c>
      <c r="E729" s="3">
        <v>42710</v>
      </c>
      <c r="F729" t="s">
        <v>97</v>
      </c>
      <c r="G729" s="10">
        <f>VLOOKUP(F729,ship,2,FALSE)</f>
        <v>3</v>
      </c>
      <c r="H729" t="s">
        <v>3538</v>
      </c>
      <c r="I729">
        <f>VLOOKUP(H729,customer,2,FALSE)</f>
        <v>284</v>
      </c>
      <c r="J729" t="s">
        <v>1096</v>
      </c>
      <c r="K729" t="s">
        <v>9</v>
      </c>
      <c r="L729">
        <f>VLOOKUP(K729,segment1,2,FALSE)</f>
        <v>1</v>
      </c>
      <c r="M729" t="s">
        <v>3255</v>
      </c>
      <c r="N729" t="s">
        <v>1097</v>
      </c>
      <c r="O729">
        <f>VLOOKUP(N729,city,2,FALSE)</f>
        <v>148</v>
      </c>
      <c r="P729" t="s">
        <v>139</v>
      </c>
      <c r="Q729">
        <f>VLOOKUP(P729,state,2,FALSE)</f>
        <v>16</v>
      </c>
      <c r="R729">
        <v>11572</v>
      </c>
      <c r="S729" t="s">
        <v>79</v>
      </c>
      <c r="T729" s="10">
        <f>VLOOKUP(S729,region,2,FALSE)</f>
        <v>4</v>
      </c>
      <c r="U729" t="s">
        <v>4693</v>
      </c>
      <c r="V729" t="s">
        <v>22</v>
      </c>
      <c r="W729">
        <v>365</v>
      </c>
      <c r="X729">
        <f>VLOOKUP(V729,category,2,FALSE)</f>
        <v>2</v>
      </c>
      <c r="Y729" t="s">
        <v>45</v>
      </c>
      <c r="Z729">
        <f>VLOOKUP(Y729,subcategory,2,FALSE)</f>
        <v>11</v>
      </c>
      <c r="AA729" t="s">
        <v>686</v>
      </c>
      <c r="AB729">
        <v>182.72</v>
      </c>
      <c r="AC729">
        <v>8</v>
      </c>
      <c r="AD729">
        <v>0</v>
      </c>
      <c r="AE729" s="4">
        <v>84.051199999999994</v>
      </c>
    </row>
    <row r="730" spans="1:31" x14ac:dyDescent="0.3">
      <c r="A730" s="2">
        <v>729</v>
      </c>
      <c r="B730" t="s">
        <v>8034</v>
      </c>
      <c r="C730">
        <f>VLOOKUP(B730,order,2,FALSE)</f>
        <v>341</v>
      </c>
      <c r="D730" s="3">
        <v>42707</v>
      </c>
      <c r="E730" s="3">
        <v>42710</v>
      </c>
      <c r="F730" t="s">
        <v>97</v>
      </c>
      <c r="G730" s="10">
        <f>VLOOKUP(F730,ship,2,FALSE)</f>
        <v>3</v>
      </c>
      <c r="H730" t="s">
        <v>3538</v>
      </c>
      <c r="I730">
        <f>VLOOKUP(H730,customer,2,FALSE)</f>
        <v>284</v>
      </c>
      <c r="J730" t="s">
        <v>1096</v>
      </c>
      <c r="K730" t="s">
        <v>9</v>
      </c>
      <c r="L730">
        <f>VLOOKUP(K730,segment1,2,FALSE)</f>
        <v>1</v>
      </c>
      <c r="M730" t="s">
        <v>3255</v>
      </c>
      <c r="N730" t="s">
        <v>1097</v>
      </c>
      <c r="O730">
        <f>VLOOKUP(N730,city,2,FALSE)</f>
        <v>148</v>
      </c>
      <c r="P730" t="s">
        <v>139</v>
      </c>
      <c r="Q730">
        <f>VLOOKUP(P730,state,2,FALSE)</f>
        <v>16</v>
      </c>
      <c r="R730">
        <v>11572</v>
      </c>
      <c r="S730" t="s">
        <v>79</v>
      </c>
      <c r="T730" s="10">
        <f>VLOOKUP(S730,region,2,FALSE)</f>
        <v>4</v>
      </c>
      <c r="U730" t="s">
        <v>4694</v>
      </c>
      <c r="V730" t="s">
        <v>13</v>
      </c>
      <c r="W730">
        <f>VLOOKUP(U730,product,2,FALSE)</f>
        <v>602</v>
      </c>
      <c r="X730">
        <f>VLOOKUP(V730,category,2,FALSE)</f>
        <v>1</v>
      </c>
      <c r="Y730" t="s">
        <v>29</v>
      </c>
      <c r="Z730">
        <f>VLOOKUP(Y730,subcategory,2,FALSE)</f>
        <v>4</v>
      </c>
      <c r="AA730" t="s">
        <v>30</v>
      </c>
      <c r="AB730">
        <v>400.03199999999998</v>
      </c>
      <c r="AC730">
        <v>2</v>
      </c>
      <c r="AD730">
        <v>0.4</v>
      </c>
      <c r="AE730" s="4">
        <v>-153.34560000000005</v>
      </c>
    </row>
    <row r="731" spans="1:31" x14ac:dyDescent="0.3">
      <c r="A731" s="2">
        <v>730</v>
      </c>
      <c r="B731" t="s">
        <v>8034</v>
      </c>
      <c r="C731">
        <f>VLOOKUP(B731,order,2,FALSE)</f>
        <v>341</v>
      </c>
      <c r="D731" s="3">
        <v>42707</v>
      </c>
      <c r="E731" s="3">
        <v>42710</v>
      </c>
      <c r="F731" t="s">
        <v>97</v>
      </c>
      <c r="G731" s="10">
        <f>VLOOKUP(F731,ship,2,FALSE)</f>
        <v>3</v>
      </c>
      <c r="H731" t="s">
        <v>3538</v>
      </c>
      <c r="I731">
        <f>VLOOKUP(H731,customer,2,FALSE)</f>
        <v>284</v>
      </c>
      <c r="J731" t="s">
        <v>1096</v>
      </c>
      <c r="K731" t="s">
        <v>9</v>
      </c>
      <c r="L731">
        <f>VLOOKUP(K731,segment1,2,FALSE)</f>
        <v>1</v>
      </c>
      <c r="M731" t="s">
        <v>3255</v>
      </c>
      <c r="N731" t="s">
        <v>1097</v>
      </c>
      <c r="O731">
        <f>VLOOKUP(N731,city,2,FALSE)</f>
        <v>148</v>
      </c>
      <c r="P731" t="s">
        <v>139</v>
      </c>
      <c r="Q731">
        <f>VLOOKUP(P731,state,2,FALSE)</f>
        <v>16</v>
      </c>
      <c r="R731">
        <v>11572</v>
      </c>
      <c r="S731" t="s">
        <v>79</v>
      </c>
      <c r="T731" s="10">
        <f>VLOOKUP(S731,region,2,FALSE)</f>
        <v>4</v>
      </c>
      <c r="U731" t="s">
        <v>4695</v>
      </c>
      <c r="V731" t="s">
        <v>22</v>
      </c>
      <c r="W731">
        <v>366</v>
      </c>
      <c r="X731">
        <f>VLOOKUP(V731,category,2,FALSE)</f>
        <v>2</v>
      </c>
      <c r="Y731" t="s">
        <v>3227</v>
      </c>
      <c r="Z731">
        <f>VLOOKUP(Y731,subcategory,2,FALSE)</f>
        <v>5</v>
      </c>
      <c r="AA731" t="s">
        <v>459</v>
      </c>
      <c r="AB731">
        <v>33.630000000000003</v>
      </c>
      <c r="AC731">
        <v>3</v>
      </c>
      <c r="AD731">
        <v>0</v>
      </c>
      <c r="AE731" s="4">
        <v>10.088999999999999</v>
      </c>
    </row>
    <row r="732" spans="1:31" x14ac:dyDescent="0.3">
      <c r="A732" s="2">
        <v>731</v>
      </c>
      <c r="B732" t="s">
        <v>8034</v>
      </c>
      <c r="C732">
        <f>VLOOKUP(B732,order,2,FALSE)</f>
        <v>341</v>
      </c>
      <c r="D732" s="3">
        <v>42707</v>
      </c>
      <c r="E732" s="3">
        <v>42710</v>
      </c>
      <c r="F732" t="s">
        <v>97</v>
      </c>
      <c r="G732" s="10">
        <f>VLOOKUP(F732,ship,2,FALSE)</f>
        <v>3</v>
      </c>
      <c r="H732" t="s">
        <v>3538</v>
      </c>
      <c r="I732">
        <f>VLOOKUP(H732,customer,2,FALSE)</f>
        <v>284</v>
      </c>
      <c r="J732" t="s">
        <v>1096</v>
      </c>
      <c r="K732" t="s">
        <v>9</v>
      </c>
      <c r="L732">
        <f>VLOOKUP(K732,segment1,2,FALSE)</f>
        <v>1</v>
      </c>
      <c r="M732" t="s">
        <v>3255</v>
      </c>
      <c r="N732" t="s">
        <v>1097</v>
      </c>
      <c r="O732">
        <f>VLOOKUP(N732,city,2,FALSE)</f>
        <v>148</v>
      </c>
      <c r="P732" t="s">
        <v>139</v>
      </c>
      <c r="Q732">
        <f>VLOOKUP(P732,state,2,FALSE)</f>
        <v>16</v>
      </c>
      <c r="R732">
        <v>11572</v>
      </c>
      <c r="S732" t="s">
        <v>79</v>
      </c>
      <c r="T732" s="10">
        <f>VLOOKUP(S732,region,2,FALSE)</f>
        <v>4</v>
      </c>
      <c r="U732" t="s">
        <v>4336</v>
      </c>
      <c r="V732" t="s">
        <v>13</v>
      </c>
      <c r="W732">
        <f>VLOOKUP(U732,product,2,FALSE)</f>
        <v>229</v>
      </c>
      <c r="X732">
        <f>VLOOKUP(V732,category,2,FALSE)</f>
        <v>1</v>
      </c>
      <c r="Y732" t="s">
        <v>3226</v>
      </c>
      <c r="Z732">
        <f>VLOOKUP(Y732,subcategory,2,FALSE)</f>
        <v>2</v>
      </c>
      <c r="AA732" t="s">
        <v>136</v>
      </c>
      <c r="AB732">
        <v>542.64599999999996</v>
      </c>
      <c r="AC732">
        <v>3</v>
      </c>
      <c r="AD732">
        <v>0.1</v>
      </c>
      <c r="AE732" s="4">
        <v>102.49980000000001</v>
      </c>
    </row>
    <row r="733" spans="1:31" x14ac:dyDescent="0.3">
      <c r="A733" s="2">
        <v>732</v>
      </c>
      <c r="B733" t="s">
        <v>8034</v>
      </c>
      <c r="C733">
        <f>VLOOKUP(B733,order,2,FALSE)</f>
        <v>341</v>
      </c>
      <c r="D733" s="3">
        <v>42707</v>
      </c>
      <c r="E733" s="3">
        <v>42710</v>
      </c>
      <c r="F733" t="s">
        <v>97</v>
      </c>
      <c r="G733" s="10">
        <f>VLOOKUP(F733,ship,2,FALSE)</f>
        <v>3</v>
      </c>
      <c r="H733" t="s">
        <v>3538</v>
      </c>
      <c r="I733">
        <f>VLOOKUP(H733,customer,2,FALSE)</f>
        <v>284</v>
      </c>
      <c r="J733" t="s">
        <v>1096</v>
      </c>
      <c r="K733" t="s">
        <v>9</v>
      </c>
      <c r="L733">
        <f>VLOOKUP(K733,segment1,2,FALSE)</f>
        <v>1</v>
      </c>
      <c r="M733" t="s">
        <v>3255</v>
      </c>
      <c r="N733" t="s">
        <v>1097</v>
      </c>
      <c r="O733">
        <f>VLOOKUP(N733,city,2,FALSE)</f>
        <v>148</v>
      </c>
      <c r="P733" t="s">
        <v>139</v>
      </c>
      <c r="Q733">
        <f>VLOOKUP(P733,state,2,FALSE)</f>
        <v>16</v>
      </c>
      <c r="R733">
        <v>11572</v>
      </c>
      <c r="S733" t="s">
        <v>79</v>
      </c>
      <c r="T733" s="10">
        <f>VLOOKUP(S733,region,2,FALSE)</f>
        <v>4</v>
      </c>
      <c r="U733" t="s">
        <v>4497</v>
      </c>
      <c r="V733" t="s">
        <v>22</v>
      </c>
      <c r="W733">
        <v>367</v>
      </c>
      <c r="X733">
        <f>VLOOKUP(V733,category,2,FALSE)</f>
        <v>2</v>
      </c>
      <c r="Y733" t="s">
        <v>23</v>
      </c>
      <c r="Z733">
        <f>VLOOKUP(Y733,subcategory,2,FALSE)</f>
        <v>3</v>
      </c>
      <c r="AA733" t="s">
        <v>2354</v>
      </c>
      <c r="AB733">
        <v>6.3</v>
      </c>
      <c r="AC733">
        <v>2</v>
      </c>
      <c r="AD733">
        <v>0</v>
      </c>
      <c r="AE733" s="4">
        <v>3.024</v>
      </c>
    </row>
    <row r="734" spans="1:31" x14ac:dyDescent="0.3">
      <c r="A734" s="2">
        <v>733</v>
      </c>
      <c r="B734" t="s">
        <v>9349</v>
      </c>
      <c r="C734">
        <f>VLOOKUP(B734,order,2,FALSE)</f>
        <v>342</v>
      </c>
      <c r="D734" s="3">
        <v>42756</v>
      </c>
      <c r="E734" s="3">
        <v>42760</v>
      </c>
      <c r="F734" t="s">
        <v>25</v>
      </c>
      <c r="G734" s="10">
        <f>VLOOKUP(F734,ship,2,FALSE)</f>
        <v>2</v>
      </c>
      <c r="H734" t="s">
        <v>3539</v>
      </c>
      <c r="I734">
        <f>VLOOKUP(H734,customer,2,FALSE)</f>
        <v>285</v>
      </c>
      <c r="J734" t="s">
        <v>1101</v>
      </c>
      <c r="K734" t="s">
        <v>52</v>
      </c>
      <c r="L734">
        <f>VLOOKUP(K734,segment1,2,FALSE)</f>
        <v>3</v>
      </c>
      <c r="M734" t="s">
        <v>3255</v>
      </c>
      <c r="N734" t="s">
        <v>48</v>
      </c>
      <c r="O734">
        <f>VLOOKUP(N734,city,2,FALSE)</f>
        <v>5</v>
      </c>
      <c r="P734" t="s">
        <v>49</v>
      </c>
      <c r="Q734">
        <f>VLOOKUP(P734,state,2,FALSE)</f>
        <v>5</v>
      </c>
      <c r="R734">
        <v>98115</v>
      </c>
      <c r="S734" t="s">
        <v>21</v>
      </c>
      <c r="T734" s="10">
        <f>VLOOKUP(S734,region,2,FALSE)</f>
        <v>2</v>
      </c>
      <c r="U734" t="s">
        <v>4559</v>
      </c>
      <c r="V734" t="s">
        <v>22</v>
      </c>
      <c r="W734">
        <f>VLOOKUP(U734,product,2,FALSE)</f>
        <v>460</v>
      </c>
      <c r="X734">
        <f>VLOOKUP(V734,category,2,FALSE)</f>
        <v>2</v>
      </c>
      <c r="Y734" t="s">
        <v>3227</v>
      </c>
      <c r="Z734">
        <f>VLOOKUP(Y734,subcategory,2,FALSE)</f>
        <v>5</v>
      </c>
      <c r="AA734" t="s">
        <v>477</v>
      </c>
      <c r="AB734">
        <v>242.94</v>
      </c>
      <c r="AC734">
        <v>3</v>
      </c>
      <c r="AD734">
        <v>0</v>
      </c>
      <c r="AE734" s="4">
        <v>9.7175999999999902</v>
      </c>
    </row>
    <row r="735" spans="1:31" x14ac:dyDescent="0.3">
      <c r="A735" s="2">
        <v>734</v>
      </c>
      <c r="B735" t="s">
        <v>9349</v>
      </c>
      <c r="C735">
        <f>VLOOKUP(B735,order,2,FALSE)</f>
        <v>342</v>
      </c>
      <c r="D735" s="3">
        <v>42756</v>
      </c>
      <c r="E735" s="3">
        <v>42760</v>
      </c>
      <c r="F735" t="s">
        <v>25</v>
      </c>
      <c r="G735" s="10">
        <f>VLOOKUP(F735,ship,2,FALSE)</f>
        <v>2</v>
      </c>
      <c r="H735" t="s">
        <v>3539</v>
      </c>
      <c r="I735">
        <f>VLOOKUP(H735,customer,2,FALSE)</f>
        <v>285</v>
      </c>
      <c r="J735" t="s">
        <v>1101</v>
      </c>
      <c r="K735" t="s">
        <v>52</v>
      </c>
      <c r="L735">
        <f>VLOOKUP(K735,segment1,2,FALSE)</f>
        <v>3</v>
      </c>
      <c r="M735" t="s">
        <v>3255</v>
      </c>
      <c r="N735" t="s">
        <v>48</v>
      </c>
      <c r="O735">
        <f>VLOOKUP(N735,city,2,FALSE)</f>
        <v>5</v>
      </c>
      <c r="P735" t="s">
        <v>49</v>
      </c>
      <c r="Q735">
        <f>VLOOKUP(P735,state,2,FALSE)</f>
        <v>5</v>
      </c>
      <c r="R735">
        <v>98115</v>
      </c>
      <c r="S735" t="s">
        <v>21</v>
      </c>
      <c r="T735" s="10">
        <f>VLOOKUP(S735,region,2,FALSE)</f>
        <v>2</v>
      </c>
      <c r="U735" t="s">
        <v>4696</v>
      </c>
      <c r="V735" t="s">
        <v>35</v>
      </c>
      <c r="W735">
        <v>368</v>
      </c>
      <c r="X735">
        <f>VLOOKUP(V735,category,2,FALSE)</f>
        <v>3</v>
      </c>
      <c r="Y735" t="s">
        <v>3232</v>
      </c>
      <c r="Z735">
        <f>VLOOKUP(Y735,subcategory,2,FALSE)</f>
        <v>12</v>
      </c>
      <c r="AA735" t="s">
        <v>791</v>
      </c>
      <c r="AB735">
        <v>179.97</v>
      </c>
      <c r="AC735">
        <v>3</v>
      </c>
      <c r="AD735">
        <v>0</v>
      </c>
      <c r="AE735" s="4">
        <v>86.385600000000011</v>
      </c>
    </row>
    <row r="736" spans="1:31" x14ac:dyDescent="0.3">
      <c r="A736" s="2">
        <v>735</v>
      </c>
      <c r="B736" t="s">
        <v>9349</v>
      </c>
      <c r="C736">
        <f>VLOOKUP(B736,order,2,FALSE)</f>
        <v>342</v>
      </c>
      <c r="D736" s="3">
        <v>42756</v>
      </c>
      <c r="E736" s="3">
        <v>42760</v>
      </c>
      <c r="F736" t="s">
        <v>25</v>
      </c>
      <c r="G736" s="10">
        <f>VLOOKUP(F736,ship,2,FALSE)</f>
        <v>2</v>
      </c>
      <c r="H736" t="s">
        <v>3539</v>
      </c>
      <c r="I736">
        <f>VLOOKUP(H736,customer,2,FALSE)</f>
        <v>285</v>
      </c>
      <c r="J736" t="s">
        <v>1101</v>
      </c>
      <c r="K736" t="s">
        <v>52</v>
      </c>
      <c r="L736">
        <f>VLOOKUP(K736,segment1,2,FALSE)</f>
        <v>3</v>
      </c>
      <c r="M736" t="s">
        <v>3255</v>
      </c>
      <c r="N736" t="s">
        <v>48</v>
      </c>
      <c r="O736">
        <f>VLOOKUP(N736,city,2,FALSE)</f>
        <v>5</v>
      </c>
      <c r="P736" t="s">
        <v>49</v>
      </c>
      <c r="Q736">
        <f>VLOOKUP(P736,state,2,FALSE)</f>
        <v>5</v>
      </c>
      <c r="R736">
        <v>98115</v>
      </c>
      <c r="S736" t="s">
        <v>21</v>
      </c>
      <c r="T736" s="10">
        <f>VLOOKUP(S736,region,2,FALSE)</f>
        <v>2</v>
      </c>
      <c r="U736" t="s">
        <v>4454</v>
      </c>
      <c r="V736" t="s">
        <v>22</v>
      </c>
      <c r="W736">
        <f>VLOOKUP(U736,product,2,FALSE)</f>
        <v>351</v>
      </c>
      <c r="X736">
        <f>VLOOKUP(V736,category,2,FALSE)</f>
        <v>2</v>
      </c>
      <c r="Y736" t="s">
        <v>3231</v>
      </c>
      <c r="Z736">
        <f>VLOOKUP(Y736,subcategory,2,FALSE)</f>
        <v>9</v>
      </c>
      <c r="AA736" t="s">
        <v>2723</v>
      </c>
      <c r="AB736">
        <v>99.695999999999998</v>
      </c>
      <c r="AC736">
        <v>6</v>
      </c>
      <c r="AD736">
        <v>0.2</v>
      </c>
      <c r="AE736" s="4">
        <v>33.647399999999998</v>
      </c>
    </row>
    <row r="737" spans="1:31" x14ac:dyDescent="0.3">
      <c r="A737" s="2">
        <v>736</v>
      </c>
      <c r="B737" t="s">
        <v>9349</v>
      </c>
      <c r="C737">
        <f>VLOOKUP(B737,order,2,FALSE)</f>
        <v>342</v>
      </c>
      <c r="D737" s="3">
        <v>42756</v>
      </c>
      <c r="E737" s="3">
        <v>42760</v>
      </c>
      <c r="F737" t="s">
        <v>25</v>
      </c>
      <c r="G737" s="10">
        <f>VLOOKUP(F737,ship,2,FALSE)</f>
        <v>2</v>
      </c>
      <c r="H737" t="s">
        <v>3539</v>
      </c>
      <c r="I737">
        <f>VLOOKUP(H737,customer,2,FALSE)</f>
        <v>285</v>
      </c>
      <c r="J737" t="s">
        <v>1101</v>
      </c>
      <c r="K737" t="s">
        <v>52</v>
      </c>
      <c r="L737">
        <f>VLOOKUP(K737,segment1,2,FALSE)</f>
        <v>3</v>
      </c>
      <c r="M737" t="s">
        <v>3255</v>
      </c>
      <c r="N737" t="s">
        <v>48</v>
      </c>
      <c r="O737">
        <f>VLOOKUP(N737,city,2,FALSE)</f>
        <v>5</v>
      </c>
      <c r="P737" t="s">
        <v>49</v>
      </c>
      <c r="Q737">
        <f>VLOOKUP(P737,state,2,FALSE)</f>
        <v>5</v>
      </c>
      <c r="R737">
        <v>98115</v>
      </c>
      <c r="S737" t="s">
        <v>21</v>
      </c>
      <c r="T737" s="10">
        <f>VLOOKUP(S737,region,2,FALSE)</f>
        <v>2</v>
      </c>
      <c r="U737" t="s">
        <v>4154</v>
      </c>
      <c r="V737" t="s">
        <v>22</v>
      </c>
      <c r="W737">
        <v>369</v>
      </c>
      <c r="X737">
        <f>VLOOKUP(V737,category,2,FALSE)</f>
        <v>2</v>
      </c>
      <c r="Y737" t="s">
        <v>3231</v>
      </c>
      <c r="Z737">
        <f>VLOOKUP(Y737,subcategory,2,FALSE)</f>
        <v>9</v>
      </c>
      <c r="AA737" t="s">
        <v>1103</v>
      </c>
      <c r="AB737">
        <v>27.936000000000003</v>
      </c>
      <c r="AC737">
        <v>4</v>
      </c>
      <c r="AD737">
        <v>0.2</v>
      </c>
      <c r="AE737" s="4">
        <v>9.4283999999999963</v>
      </c>
    </row>
    <row r="738" spans="1:31" x14ac:dyDescent="0.3">
      <c r="A738" s="2">
        <v>737</v>
      </c>
      <c r="B738" t="s">
        <v>9349</v>
      </c>
      <c r="C738">
        <f>VLOOKUP(B738,order,2,FALSE)</f>
        <v>342</v>
      </c>
      <c r="D738" s="3">
        <v>42756</v>
      </c>
      <c r="E738" s="3">
        <v>42760</v>
      </c>
      <c r="F738" t="s">
        <v>25</v>
      </c>
      <c r="G738" s="10">
        <f>VLOOKUP(F738,ship,2,FALSE)</f>
        <v>2</v>
      </c>
      <c r="H738" t="s">
        <v>3539</v>
      </c>
      <c r="I738">
        <f>VLOOKUP(H738,customer,2,FALSE)</f>
        <v>285</v>
      </c>
      <c r="J738" t="s">
        <v>1101</v>
      </c>
      <c r="K738" t="s">
        <v>52</v>
      </c>
      <c r="L738">
        <f>VLOOKUP(K738,segment1,2,FALSE)</f>
        <v>3</v>
      </c>
      <c r="M738" t="s">
        <v>3255</v>
      </c>
      <c r="N738" t="s">
        <v>48</v>
      </c>
      <c r="O738">
        <f>VLOOKUP(N738,city,2,FALSE)</f>
        <v>5</v>
      </c>
      <c r="P738" t="s">
        <v>49</v>
      </c>
      <c r="Q738">
        <f>VLOOKUP(P738,state,2,FALSE)</f>
        <v>5</v>
      </c>
      <c r="R738">
        <v>98115</v>
      </c>
      <c r="S738" t="s">
        <v>21</v>
      </c>
      <c r="T738" s="10">
        <f>VLOOKUP(S738,region,2,FALSE)</f>
        <v>2</v>
      </c>
      <c r="U738" t="s">
        <v>4697</v>
      </c>
      <c r="V738" t="s">
        <v>13</v>
      </c>
      <c r="W738">
        <f>VLOOKUP(U738,product,2,FALSE)</f>
        <v>605</v>
      </c>
      <c r="X738">
        <f>VLOOKUP(V738,category,2,FALSE)</f>
        <v>1</v>
      </c>
      <c r="Y738" t="s">
        <v>14</v>
      </c>
      <c r="Z738">
        <f>VLOOKUP(Y738,subcategory,2,FALSE)</f>
        <v>1</v>
      </c>
      <c r="AA738" t="s">
        <v>1102</v>
      </c>
      <c r="AB738">
        <v>84.98</v>
      </c>
      <c r="AC738">
        <v>1</v>
      </c>
      <c r="AD738">
        <v>0</v>
      </c>
      <c r="AE738" s="4">
        <v>18.695599999999999</v>
      </c>
    </row>
    <row r="739" spans="1:31" x14ac:dyDescent="0.3">
      <c r="A739" s="2">
        <v>738</v>
      </c>
      <c r="B739" t="s">
        <v>9349</v>
      </c>
      <c r="C739">
        <f>VLOOKUP(B739,order,2,FALSE)</f>
        <v>342</v>
      </c>
      <c r="D739" s="3">
        <v>42756</v>
      </c>
      <c r="E739" s="3">
        <v>42760</v>
      </c>
      <c r="F739" t="s">
        <v>25</v>
      </c>
      <c r="G739" s="10">
        <f>VLOOKUP(F739,ship,2,FALSE)</f>
        <v>2</v>
      </c>
      <c r="H739" t="s">
        <v>3539</v>
      </c>
      <c r="I739">
        <f>VLOOKUP(H739,customer,2,FALSE)</f>
        <v>285</v>
      </c>
      <c r="J739" t="s">
        <v>1101</v>
      </c>
      <c r="K739" t="s">
        <v>52</v>
      </c>
      <c r="L739">
        <f>VLOOKUP(K739,segment1,2,FALSE)</f>
        <v>3</v>
      </c>
      <c r="M739" t="s">
        <v>3255</v>
      </c>
      <c r="N739" t="s">
        <v>48</v>
      </c>
      <c r="O739">
        <f>VLOOKUP(N739,city,2,FALSE)</f>
        <v>5</v>
      </c>
      <c r="P739" t="s">
        <v>49</v>
      </c>
      <c r="Q739">
        <f>VLOOKUP(P739,state,2,FALSE)</f>
        <v>5</v>
      </c>
      <c r="R739">
        <v>98115</v>
      </c>
      <c r="S739" t="s">
        <v>21</v>
      </c>
      <c r="T739" s="10">
        <f>VLOOKUP(S739,region,2,FALSE)</f>
        <v>2</v>
      </c>
      <c r="U739" t="s">
        <v>4698</v>
      </c>
      <c r="V739" t="s">
        <v>22</v>
      </c>
      <c r="W739">
        <v>370</v>
      </c>
      <c r="X739">
        <f>VLOOKUP(V739,category,2,FALSE)</f>
        <v>2</v>
      </c>
      <c r="Y739" t="s">
        <v>3231</v>
      </c>
      <c r="Z739">
        <f>VLOOKUP(Y739,subcategory,2,FALSE)</f>
        <v>9</v>
      </c>
      <c r="AA739" t="s">
        <v>951</v>
      </c>
      <c r="AB739">
        <v>18.72</v>
      </c>
      <c r="AC739">
        <v>5</v>
      </c>
      <c r="AD739">
        <v>0.2</v>
      </c>
      <c r="AE739" s="4">
        <v>6.5519999999999996</v>
      </c>
    </row>
    <row r="740" spans="1:31" x14ac:dyDescent="0.3">
      <c r="A740" s="2">
        <v>739</v>
      </c>
      <c r="B740" t="s">
        <v>5999</v>
      </c>
      <c r="C740">
        <f>VLOOKUP(B740,order,2,FALSE)</f>
        <v>343</v>
      </c>
      <c r="D740" s="3">
        <v>41890</v>
      </c>
      <c r="E740" s="3">
        <v>41894</v>
      </c>
      <c r="F740" t="s">
        <v>25</v>
      </c>
      <c r="G740" s="10">
        <f>VLOOKUP(F740,ship,2,FALSE)</f>
        <v>2</v>
      </c>
      <c r="H740" t="s">
        <v>3302</v>
      </c>
      <c r="I740">
        <f>VLOOKUP(H740,customer,2,FALSE)</f>
        <v>48</v>
      </c>
      <c r="J740" t="s">
        <v>224</v>
      </c>
      <c r="K740" t="s">
        <v>9</v>
      </c>
      <c r="L740">
        <f>VLOOKUP(K740,segment1,2,FALSE)</f>
        <v>1</v>
      </c>
      <c r="M740" t="s">
        <v>3255</v>
      </c>
      <c r="N740" t="s">
        <v>67</v>
      </c>
      <c r="O740">
        <f>VLOOKUP(N740,city,2,FALSE)</f>
        <v>9</v>
      </c>
      <c r="P740" t="s">
        <v>20</v>
      </c>
      <c r="Q740">
        <f>VLOOKUP(P740,state,2,FALSE)</f>
        <v>2</v>
      </c>
      <c r="R740">
        <v>94110</v>
      </c>
      <c r="S740" t="s">
        <v>21</v>
      </c>
      <c r="T740" s="10">
        <f>VLOOKUP(S740,region,2,FALSE)</f>
        <v>2</v>
      </c>
      <c r="U740" t="s">
        <v>4699</v>
      </c>
      <c r="V740" t="s">
        <v>35</v>
      </c>
      <c r="W740">
        <f>VLOOKUP(U740,product,2,FALSE)</f>
        <v>607</v>
      </c>
      <c r="X740">
        <f>VLOOKUP(V740,category,2,FALSE)</f>
        <v>3</v>
      </c>
      <c r="Y740" t="s">
        <v>3232</v>
      </c>
      <c r="Z740">
        <f>VLOOKUP(Y740,subcategory,2,FALSE)</f>
        <v>12</v>
      </c>
      <c r="AA740" t="s">
        <v>2082</v>
      </c>
      <c r="AB740">
        <v>49.98</v>
      </c>
      <c r="AC740">
        <v>2</v>
      </c>
      <c r="AD740">
        <v>0</v>
      </c>
      <c r="AE740" s="4">
        <v>8.4965999999999937</v>
      </c>
    </row>
    <row r="741" spans="1:31" x14ac:dyDescent="0.3">
      <c r="A741" s="2">
        <v>740</v>
      </c>
      <c r="B741" t="s">
        <v>6000</v>
      </c>
      <c r="C741">
        <f>VLOOKUP(B741,order,2,FALSE)</f>
        <v>344</v>
      </c>
      <c r="D741" s="3">
        <v>41643</v>
      </c>
      <c r="E741" s="3">
        <v>41647</v>
      </c>
      <c r="F741" t="s">
        <v>25</v>
      </c>
      <c r="G741" s="10">
        <f>VLOOKUP(F741,ship,2,FALSE)</f>
        <v>2</v>
      </c>
      <c r="H741" t="s">
        <v>3540</v>
      </c>
      <c r="I741">
        <f>VLOOKUP(H741,customer,2,FALSE)</f>
        <v>286</v>
      </c>
      <c r="J741" t="s">
        <v>1105</v>
      </c>
      <c r="K741" t="s">
        <v>52</v>
      </c>
      <c r="L741">
        <f>VLOOKUP(K741,segment1,2,FALSE)</f>
        <v>3</v>
      </c>
      <c r="M741" t="s">
        <v>3255</v>
      </c>
      <c r="N741" t="s">
        <v>109</v>
      </c>
      <c r="O741">
        <f>VLOOKUP(N741,city,2,FALSE)</f>
        <v>15</v>
      </c>
      <c r="P741" t="s">
        <v>110</v>
      </c>
      <c r="Q741">
        <f>VLOOKUP(P741,state,2,FALSE)</f>
        <v>11</v>
      </c>
      <c r="R741">
        <v>60540</v>
      </c>
      <c r="S741" t="s">
        <v>55</v>
      </c>
      <c r="T741" s="10">
        <f>VLOOKUP(S741,region,2,FALSE)</f>
        <v>3</v>
      </c>
      <c r="U741" t="s">
        <v>4700</v>
      </c>
      <c r="V741" t="s">
        <v>22</v>
      </c>
      <c r="W741">
        <v>371</v>
      </c>
      <c r="X741">
        <f>VLOOKUP(V741,category,2,FALSE)</f>
        <v>2</v>
      </c>
      <c r="Y741" t="s">
        <v>23</v>
      </c>
      <c r="Z741">
        <f>VLOOKUP(Y741,subcategory,2,FALSE)</f>
        <v>3</v>
      </c>
      <c r="AA741" t="s">
        <v>1321</v>
      </c>
      <c r="AB741">
        <v>11.784000000000001</v>
      </c>
      <c r="AC741">
        <v>3</v>
      </c>
      <c r="AD741">
        <v>0.2</v>
      </c>
      <c r="AE741" s="4">
        <v>4.2716999999999992</v>
      </c>
    </row>
    <row r="742" spans="1:31" x14ac:dyDescent="0.3">
      <c r="A742" s="2">
        <v>741</v>
      </c>
      <c r="B742" t="s">
        <v>6000</v>
      </c>
      <c r="C742">
        <f>VLOOKUP(B742,order,2,FALSE)</f>
        <v>344</v>
      </c>
      <c r="D742" s="3">
        <v>41643</v>
      </c>
      <c r="E742" s="3">
        <v>41647</v>
      </c>
      <c r="F742" t="s">
        <v>25</v>
      </c>
      <c r="G742" s="10">
        <f>VLOOKUP(F742,ship,2,FALSE)</f>
        <v>2</v>
      </c>
      <c r="H742" t="s">
        <v>3540</v>
      </c>
      <c r="I742">
        <f>VLOOKUP(H742,customer,2,FALSE)</f>
        <v>286</v>
      </c>
      <c r="J742" t="s">
        <v>1105</v>
      </c>
      <c r="K742" t="s">
        <v>52</v>
      </c>
      <c r="L742">
        <f>VLOOKUP(K742,segment1,2,FALSE)</f>
        <v>3</v>
      </c>
      <c r="M742" t="s">
        <v>3255</v>
      </c>
      <c r="N742" t="s">
        <v>109</v>
      </c>
      <c r="O742">
        <f>VLOOKUP(N742,city,2,FALSE)</f>
        <v>15</v>
      </c>
      <c r="P742" t="s">
        <v>110</v>
      </c>
      <c r="Q742">
        <f>VLOOKUP(P742,state,2,FALSE)</f>
        <v>11</v>
      </c>
      <c r="R742">
        <v>60540</v>
      </c>
      <c r="S742" t="s">
        <v>55</v>
      </c>
      <c r="T742" s="10">
        <f>VLOOKUP(S742,region,2,FALSE)</f>
        <v>3</v>
      </c>
      <c r="U742" t="s">
        <v>4519</v>
      </c>
      <c r="V742" t="s">
        <v>22</v>
      </c>
      <c r="W742">
        <f>VLOOKUP(U742,product,2,FALSE)</f>
        <v>419</v>
      </c>
      <c r="X742">
        <f>VLOOKUP(V742,category,2,FALSE)</f>
        <v>2</v>
      </c>
      <c r="Y742" t="s">
        <v>3227</v>
      </c>
      <c r="Z742">
        <f>VLOOKUP(Y742,subcategory,2,FALSE)</f>
        <v>5</v>
      </c>
      <c r="AA742" t="s">
        <v>61</v>
      </c>
      <c r="AB742">
        <v>272.73599999999999</v>
      </c>
      <c r="AC742">
        <v>3</v>
      </c>
      <c r="AD742">
        <v>0.2</v>
      </c>
      <c r="AE742" s="4">
        <v>-64.774800000000013</v>
      </c>
    </row>
    <row r="743" spans="1:31" x14ac:dyDescent="0.3">
      <c r="A743" s="2">
        <v>742</v>
      </c>
      <c r="B743" t="s">
        <v>6000</v>
      </c>
      <c r="C743">
        <f>VLOOKUP(B743,order,2,FALSE)</f>
        <v>344</v>
      </c>
      <c r="D743" s="3">
        <v>41643</v>
      </c>
      <c r="E743" s="3">
        <v>41647</v>
      </c>
      <c r="F743" t="s">
        <v>25</v>
      </c>
      <c r="G743" s="10">
        <f>VLOOKUP(F743,ship,2,FALSE)</f>
        <v>2</v>
      </c>
      <c r="H743" t="s">
        <v>3540</v>
      </c>
      <c r="I743">
        <f>VLOOKUP(H743,customer,2,FALSE)</f>
        <v>286</v>
      </c>
      <c r="J743" t="s">
        <v>1105</v>
      </c>
      <c r="K743" t="s">
        <v>52</v>
      </c>
      <c r="L743">
        <f>VLOOKUP(K743,segment1,2,FALSE)</f>
        <v>3</v>
      </c>
      <c r="M743" t="s">
        <v>3255</v>
      </c>
      <c r="N743" t="s">
        <v>109</v>
      </c>
      <c r="O743">
        <f>VLOOKUP(N743,city,2,FALSE)</f>
        <v>15</v>
      </c>
      <c r="P743" t="s">
        <v>110</v>
      </c>
      <c r="Q743">
        <f>VLOOKUP(P743,state,2,FALSE)</f>
        <v>11</v>
      </c>
      <c r="R743">
        <v>60540</v>
      </c>
      <c r="S743" t="s">
        <v>55</v>
      </c>
      <c r="T743" s="10">
        <f>VLOOKUP(S743,region,2,FALSE)</f>
        <v>3</v>
      </c>
      <c r="U743" t="s">
        <v>4701</v>
      </c>
      <c r="V743" t="s">
        <v>22</v>
      </c>
      <c r="W743">
        <v>372</v>
      </c>
      <c r="X743">
        <f>VLOOKUP(V743,category,2,FALSE)</f>
        <v>2</v>
      </c>
      <c r="Y743" t="s">
        <v>3231</v>
      </c>
      <c r="Z743">
        <f>VLOOKUP(Y743,subcategory,2,FALSE)</f>
        <v>9</v>
      </c>
      <c r="AA743" t="s">
        <v>2053</v>
      </c>
      <c r="AB743">
        <v>3.5399999999999991</v>
      </c>
      <c r="AC743">
        <v>2</v>
      </c>
      <c r="AD743">
        <v>0.8</v>
      </c>
      <c r="AE743" s="4">
        <v>-5.4870000000000001</v>
      </c>
    </row>
    <row r="744" spans="1:31" x14ac:dyDescent="0.3">
      <c r="A744" s="2">
        <v>743</v>
      </c>
      <c r="B744" t="s">
        <v>8035</v>
      </c>
      <c r="C744">
        <f>VLOOKUP(B744,order,2,FALSE)</f>
        <v>345</v>
      </c>
      <c r="D744" s="3">
        <v>42609</v>
      </c>
      <c r="E744" s="3">
        <v>42614</v>
      </c>
      <c r="F744" t="s">
        <v>25</v>
      </c>
      <c r="G744" s="10">
        <f>VLOOKUP(F744,ship,2,FALSE)</f>
        <v>2</v>
      </c>
      <c r="H744" t="s">
        <v>3541</v>
      </c>
      <c r="I744">
        <f>VLOOKUP(H744,customer,2,FALSE)</f>
        <v>287</v>
      </c>
      <c r="J744" t="s">
        <v>1108</v>
      </c>
      <c r="K744" t="s">
        <v>9</v>
      </c>
      <c r="L744">
        <f>VLOOKUP(K744,segment1,2,FALSE)</f>
        <v>1</v>
      </c>
      <c r="M744" t="s">
        <v>3255</v>
      </c>
      <c r="N744" t="s">
        <v>402</v>
      </c>
      <c r="O744">
        <f>VLOOKUP(N744,city,2,FALSE)</f>
        <v>62</v>
      </c>
      <c r="P744" t="s">
        <v>54</v>
      </c>
      <c r="Q744">
        <f>VLOOKUP(P744,state,2,FALSE)</f>
        <v>6</v>
      </c>
      <c r="R744">
        <v>75220</v>
      </c>
      <c r="S744" t="s">
        <v>55</v>
      </c>
      <c r="T744" s="10">
        <f>VLOOKUP(S744,region,2,FALSE)</f>
        <v>3</v>
      </c>
      <c r="U744" t="s">
        <v>4604</v>
      </c>
      <c r="V744" t="s">
        <v>22</v>
      </c>
      <c r="W744">
        <f>VLOOKUP(U744,product,2,FALSE)</f>
        <v>506</v>
      </c>
      <c r="X744">
        <f>VLOOKUP(V744,category,2,FALSE)</f>
        <v>2</v>
      </c>
      <c r="Y744" t="s">
        <v>3233</v>
      </c>
      <c r="Z744">
        <f>VLOOKUP(Y744,subcategory,2,FALSE)</f>
        <v>15</v>
      </c>
      <c r="AA744" t="s">
        <v>1407</v>
      </c>
      <c r="AB744">
        <v>51.52000000000001</v>
      </c>
      <c r="AC744">
        <v>5</v>
      </c>
      <c r="AD744">
        <v>0.2</v>
      </c>
      <c r="AE744" s="4">
        <v>-10.948000000000002</v>
      </c>
    </row>
    <row r="745" spans="1:31" x14ac:dyDescent="0.3">
      <c r="A745" s="2">
        <v>744</v>
      </c>
      <c r="B745" t="s">
        <v>8035</v>
      </c>
      <c r="C745">
        <f>VLOOKUP(B745,order,2,FALSE)</f>
        <v>345</v>
      </c>
      <c r="D745" s="3">
        <v>42609</v>
      </c>
      <c r="E745" s="3">
        <v>42614</v>
      </c>
      <c r="F745" t="s">
        <v>25</v>
      </c>
      <c r="G745" s="10">
        <f>VLOOKUP(F745,ship,2,FALSE)</f>
        <v>2</v>
      </c>
      <c r="H745" t="s">
        <v>3541</v>
      </c>
      <c r="I745">
        <f>VLOOKUP(H745,customer,2,FALSE)</f>
        <v>287</v>
      </c>
      <c r="J745" t="s">
        <v>1108</v>
      </c>
      <c r="K745" t="s">
        <v>9</v>
      </c>
      <c r="L745">
        <f>VLOOKUP(K745,segment1,2,FALSE)</f>
        <v>1</v>
      </c>
      <c r="M745" t="s">
        <v>3255</v>
      </c>
      <c r="N745" t="s">
        <v>402</v>
      </c>
      <c r="O745">
        <f>VLOOKUP(N745,city,2,FALSE)</f>
        <v>62</v>
      </c>
      <c r="P745" t="s">
        <v>54</v>
      </c>
      <c r="Q745">
        <f>VLOOKUP(P745,state,2,FALSE)</f>
        <v>6</v>
      </c>
      <c r="R745">
        <v>75220</v>
      </c>
      <c r="S745" t="s">
        <v>55</v>
      </c>
      <c r="T745" s="10">
        <f>VLOOKUP(S745,region,2,FALSE)</f>
        <v>3</v>
      </c>
      <c r="U745" t="s">
        <v>4357</v>
      </c>
      <c r="V745" t="s">
        <v>22</v>
      </c>
      <c r="W745">
        <v>373</v>
      </c>
      <c r="X745">
        <f>VLOOKUP(V745,category,2,FALSE)</f>
        <v>2</v>
      </c>
      <c r="Y745" t="s">
        <v>45</v>
      </c>
      <c r="Z745">
        <f>VLOOKUP(Y745,subcategory,2,FALSE)</f>
        <v>11</v>
      </c>
      <c r="AA745" t="s">
        <v>1301</v>
      </c>
      <c r="AB745">
        <v>3.5280000000000005</v>
      </c>
      <c r="AC745">
        <v>1</v>
      </c>
      <c r="AD745">
        <v>0.2</v>
      </c>
      <c r="AE745" s="4">
        <v>1.1465999999999998</v>
      </c>
    </row>
    <row r="746" spans="1:31" x14ac:dyDescent="0.3">
      <c r="A746" s="2">
        <v>745</v>
      </c>
      <c r="B746" t="s">
        <v>8035</v>
      </c>
      <c r="C746">
        <f>VLOOKUP(B746,order,2,FALSE)</f>
        <v>345</v>
      </c>
      <c r="D746" s="3">
        <v>42609</v>
      </c>
      <c r="E746" s="3">
        <v>42614</v>
      </c>
      <c r="F746" t="s">
        <v>25</v>
      </c>
      <c r="G746" s="10">
        <f>VLOOKUP(F746,ship,2,FALSE)</f>
        <v>2</v>
      </c>
      <c r="H746" t="s">
        <v>3541</v>
      </c>
      <c r="I746">
        <f>VLOOKUP(H746,customer,2,FALSE)</f>
        <v>287</v>
      </c>
      <c r="J746" t="s">
        <v>1108</v>
      </c>
      <c r="K746" t="s">
        <v>9</v>
      </c>
      <c r="L746">
        <f>VLOOKUP(K746,segment1,2,FALSE)</f>
        <v>1</v>
      </c>
      <c r="M746" t="s">
        <v>3255</v>
      </c>
      <c r="N746" t="s">
        <v>402</v>
      </c>
      <c r="O746">
        <f>VLOOKUP(N746,city,2,FALSE)</f>
        <v>62</v>
      </c>
      <c r="P746" t="s">
        <v>54</v>
      </c>
      <c r="Q746">
        <f>VLOOKUP(P746,state,2,FALSE)</f>
        <v>6</v>
      </c>
      <c r="R746">
        <v>75220</v>
      </c>
      <c r="S746" t="s">
        <v>55</v>
      </c>
      <c r="T746" s="10">
        <f>VLOOKUP(S746,region,2,FALSE)</f>
        <v>3</v>
      </c>
      <c r="U746" t="s">
        <v>4702</v>
      </c>
      <c r="V746" t="s">
        <v>22</v>
      </c>
      <c r="W746">
        <f>VLOOKUP(U746,product,2,FALSE)</f>
        <v>610</v>
      </c>
      <c r="X746">
        <f>VLOOKUP(V746,category,2,FALSE)</f>
        <v>2</v>
      </c>
      <c r="Y746" t="s">
        <v>45</v>
      </c>
      <c r="Z746">
        <f>VLOOKUP(Y746,subcategory,2,FALSE)</f>
        <v>11</v>
      </c>
      <c r="AA746" t="s">
        <v>3041</v>
      </c>
      <c r="AB746">
        <v>4.6240000000000006</v>
      </c>
      <c r="AC746">
        <v>1</v>
      </c>
      <c r="AD746">
        <v>0.2</v>
      </c>
      <c r="AE746" s="4">
        <v>1.6762000000000001</v>
      </c>
    </row>
    <row r="747" spans="1:31" x14ac:dyDescent="0.3">
      <c r="A747" s="2">
        <v>746</v>
      </c>
      <c r="B747" t="s">
        <v>8035</v>
      </c>
      <c r="C747">
        <f>VLOOKUP(B747,order,2,FALSE)</f>
        <v>345</v>
      </c>
      <c r="D747" s="3">
        <v>42609</v>
      </c>
      <c r="E747" s="3">
        <v>42614</v>
      </c>
      <c r="F747" t="s">
        <v>25</v>
      </c>
      <c r="G747" s="10">
        <f>VLOOKUP(F747,ship,2,FALSE)</f>
        <v>2</v>
      </c>
      <c r="H747" t="s">
        <v>3541</v>
      </c>
      <c r="I747">
        <f>VLOOKUP(H747,customer,2,FALSE)</f>
        <v>287</v>
      </c>
      <c r="J747" t="s">
        <v>1108</v>
      </c>
      <c r="K747" t="s">
        <v>9</v>
      </c>
      <c r="L747">
        <f>VLOOKUP(K747,segment1,2,FALSE)</f>
        <v>1</v>
      </c>
      <c r="M747" t="s">
        <v>3255</v>
      </c>
      <c r="N747" t="s">
        <v>402</v>
      </c>
      <c r="O747">
        <f>VLOOKUP(N747,city,2,FALSE)</f>
        <v>62</v>
      </c>
      <c r="P747" t="s">
        <v>54</v>
      </c>
      <c r="Q747">
        <f>VLOOKUP(P747,state,2,FALSE)</f>
        <v>6</v>
      </c>
      <c r="R747">
        <v>75220</v>
      </c>
      <c r="S747" t="s">
        <v>55</v>
      </c>
      <c r="T747" s="10">
        <f>VLOOKUP(S747,region,2,FALSE)</f>
        <v>3</v>
      </c>
      <c r="U747" t="s">
        <v>4703</v>
      </c>
      <c r="V747" t="s">
        <v>22</v>
      </c>
      <c r="W747">
        <v>374</v>
      </c>
      <c r="X747">
        <f>VLOOKUP(V747,category,2,FALSE)</f>
        <v>2</v>
      </c>
      <c r="Y747" t="s">
        <v>3233</v>
      </c>
      <c r="Z747">
        <f>VLOOKUP(Y747,subcategory,2,FALSE)</f>
        <v>15</v>
      </c>
      <c r="AA747" t="s">
        <v>854</v>
      </c>
      <c r="AB747">
        <v>55.167999999999999</v>
      </c>
      <c r="AC747">
        <v>4</v>
      </c>
      <c r="AD747">
        <v>0.2</v>
      </c>
      <c r="AE747" s="4">
        <v>6.2063999999999897</v>
      </c>
    </row>
    <row r="748" spans="1:31" x14ac:dyDescent="0.3">
      <c r="A748" s="2">
        <v>747</v>
      </c>
      <c r="B748" t="s">
        <v>6001</v>
      </c>
      <c r="C748">
        <f>VLOOKUP(B748,order,2,FALSE)</f>
        <v>346</v>
      </c>
      <c r="D748" s="3">
        <v>41786</v>
      </c>
      <c r="E748" s="3">
        <v>41786</v>
      </c>
      <c r="F748" t="s">
        <v>625</v>
      </c>
      <c r="G748" s="10">
        <f>VLOOKUP(F748,ship,2,FALSE)</f>
        <v>4</v>
      </c>
      <c r="H748" t="s">
        <v>3441</v>
      </c>
      <c r="I748">
        <f>VLOOKUP(H748,customer,2,FALSE)</f>
        <v>187</v>
      </c>
      <c r="J748" t="s">
        <v>775</v>
      </c>
      <c r="K748" t="s">
        <v>18</v>
      </c>
      <c r="L748">
        <f>VLOOKUP(K748,segment1,2,FALSE)</f>
        <v>2</v>
      </c>
      <c r="M748" t="s">
        <v>3255</v>
      </c>
      <c r="N748" t="s">
        <v>466</v>
      </c>
      <c r="O748">
        <f>VLOOKUP(N748,city,2,FALSE)</f>
        <v>71</v>
      </c>
      <c r="P748" t="s">
        <v>20</v>
      </c>
      <c r="Q748">
        <f>VLOOKUP(P748,state,2,FALSE)</f>
        <v>2</v>
      </c>
      <c r="R748">
        <v>92105</v>
      </c>
      <c r="S748" t="s">
        <v>21</v>
      </c>
      <c r="T748" s="10">
        <f>VLOOKUP(S748,region,2,FALSE)</f>
        <v>2</v>
      </c>
      <c r="U748" t="s">
        <v>4331</v>
      </c>
      <c r="V748" t="s">
        <v>13</v>
      </c>
      <c r="W748">
        <f>VLOOKUP(U748,product,2,FALSE)</f>
        <v>224</v>
      </c>
      <c r="X748">
        <f>VLOOKUP(V748,category,2,FALSE)</f>
        <v>1</v>
      </c>
      <c r="Y748" t="s">
        <v>29</v>
      </c>
      <c r="Z748">
        <f>VLOOKUP(Y748,subcategory,2,FALSE)</f>
        <v>4</v>
      </c>
      <c r="AA748" t="s">
        <v>2785</v>
      </c>
      <c r="AB748">
        <v>567.12</v>
      </c>
      <c r="AC748">
        <v>10</v>
      </c>
      <c r="AD748">
        <v>0.2</v>
      </c>
      <c r="AE748" s="4">
        <v>-28.355999999999952</v>
      </c>
    </row>
    <row r="749" spans="1:31" x14ac:dyDescent="0.3">
      <c r="A749" s="2">
        <v>748</v>
      </c>
      <c r="B749" t="s">
        <v>6001</v>
      </c>
      <c r="C749">
        <f>VLOOKUP(B749,order,2,FALSE)</f>
        <v>346</v>
      </c>
      <c r="D749" s="3">
        <v>41786</v>
      </c>
      <c r="E749" s="3">
        <v>41786</v>
      </c>
      <c r="F749" t="s">
        <v>625</v>
      </c>
      <c r="G749" s="10">
        <f>VLOOKUP(F749,ship,2,FALSE)</f>
        <v>4</v>
      </c>
      <c r="H749" t="s">
        <v>3441</v>
      </c>
      <c r="I749">
        <f>VLOOKUP(H749,customer,2,FALSE)</f>
        <v>187</v>
      </c>
      <c r="J749" t="s">
        <v>775</v>
      </c>
      <c r="K749" t="s">
        <v>18</v>
      </c>
      <c r="L749">
        <f>VLOOKUP(K749,segment1,2,FALSE)</f>
        <v>2</v>
      </c>
      <c r="M749" t="s">
        <v>3255</v>
      </c>
      <c r="N749" t="s">
        <v>466</v>
      </c>
      <c r="O749">
        <f>VLOOKUP(N749,city,2,FALSE)</f>
        <v>71</v>
      </c>
      <c r="P749" t="s">
        <v>20</v>
      </c>
      <c r="Q749">
        <f>VLOOKUP(P749,state,2,FALSE)</f>
        <v>2</v>
      </c>
      <c r="R749">
        <v>92105</v>
      </c>
      <c r="S749" t="s">
        <v>21</v>
      </c>
      <c r="T749" s="10">
        <f>VLOOKUP(S749,region,2,FALSE)</f>
        <v>2</v>
      </c>
      <c r="U749" t="s">
        <v>4536</v>
      </c>
      <c r="V749" t="s">
        <v>22</v>
      </c>
      <c r="W749">
        <v>375</v>
      </c>
      <c r="X749">
        <f>VLOOKUP(V749,category,2,FALSE)</f>
        <v>2</v>
      </c>
      <c r="Y749" t="s">
        <v>3227</v>
      </c>
      <c r="Z749">
        <f>VLOOKUP(Y749,subcategory,2,FALSE)</f>
        <v>5</v>
      </c>
      <c r="AA749" t="s">
        <v>338</v>
      </c>
      <c r="AB749">
        <v>359.32</v>
      </c>
      <c r="AC749">
        <v>4</v>
      </c>
      <c r="AD749">
        <v>0</v>
      </c>
      <c r="AE749" s="4">
        <v>7.1863999999999919</v>
      </c>
    </row>
    <row r="750" spans="1:31" x14ac:dyDescent="0.3">
      <c r="A750" s="2">
        <v>749</v>
      </c>
      <c r="B750" t="s">
        <v>8036</v>
      </c>
      <c r="C750">
        <f>VLOOKUP(B750,order,2,FALSE)</f>
        <v>347</v>
      </c>
      <c r="D750" s="3">
        <v>42449</v>
      </c>
      <c r="E750" s="3">
        <v>42451</v>
      </c>
      <c r="F750" t="s">
        <v>7</v>
      </c>
      <c r="G750" s="10">
        <f>VLOOKUP(F750,ship,2,FALSE)</f>
        <v>1</v>
      </c>
      <c r="H750" t="s">
        <v>3542</v>
      </c>
      <c r="I750">
        <f>VLOOKUP(H750,customer,2,FALSE)</f>
        <v>288</v>
      </c>
      <c r="J750" t="s">
        <v>1111</v>
      </c>
      <c r="K750" t="s">
        <v>9</v>
      </c>
      <c r="L750">
        <f>VLOOKUP(K750,segment1,2,FALSE)</f>
        <v>1</v>
      </c>
      <c r="M750" t="s">
        <v>3255</v>
      </c>
      <c r="N750" t="s">
        <v>1112</v>
      </c>
      <c r="O750">
        <f>VLOOKUP(N750,city,2,FALSE)</f>
        <v>149</v>
      </c>
      <c r="P750" t="s">
        <v>110</v>
      </c>
      <c r="Q750">
        <f>VLOOKUP(P750,state,2,FALSE)</f>
        <v>11</v>
      </c>
      <c r="R750">
        <v>60201</v>
      </c>
      <c r="S750" t="s">
        <v>55</v>
      </c>
      <c r="T750" s="10">
        <f>VLOOKUP(S750,region,2,FALSE)</f>
        <v>3</v>
      </c>
      <c r="U750" t="s">
        <v>4704</v>
      </c>
      <c r="V750" t="s">
        <v>35</v>
      </c>
      <c r="W750">
        <f>VLOOKUP(U750,product,2,FALSE)</f>
        <v>612</v>
      </c>
      <c r="X750">
        <f>VLOOKUP(V750,category,2,FALSE)</f>
        <v>3</v>
      </c>
      <c r="Y750" t="s">
        <v>3230</v>
      </c>
      <c r="Z750">
        <f>VLOOKUP(Y750,subcategory,2,FALSE)</f>
        <v>8</v>
      </c>
      <c r="AA750" t="s">
        <v>2967</v>
      </c>
      <c r="AB750">
        <v>11.992000000000001</v>
      </c>
      <c r="AC750">
        <v>1</v>
      </c>
      <c r="AD750">
        <v>0.2</v>
      </c>
      <c r="AE750" s="4">
        <v>0.89939999999999909</v>
      </c>
    </row>
    <row r="751" spans="1:31" x14ac:dyDescent="0.3">
      <c r="A751" s="2">
        <v>750</v>
      </c>
      <c r="B751" t="s">
        <v>9350</v>
      </c>
      <c r="C751">
        <f>VLOOKUP(B751,order,2,FALSE)</f>
        <v>348</v>
      </c>
      <c r="D751" s="3">
        <v>43010</v>
      </c>
      <c r="E751" s="3">
        <v>43014</v>
      </c>
      <c r="F751" t="s">
        <v>25</v>
      </c>
      <c r="G751" s="10">
        <f>VLOOKUP(F751,ship,2,FALSE)</f>
        <v>2</v>
      </c>
      <c r="H751" t="s">
        <v>3543</v>
      </c>
      <c r="I751">
        <f>VLOOKUP(H751,customer,2,FALSE)</f>
        <v>289</v>
      </c>
      <c r="J751" t="s">
        <v>1114</v>
      </c>
      <c r="K751" t="s">
        <v>9</v>
      </c>
      <c r="L751">
        <f>VLOOKUP(K751,segment1,2,FALSE)</f>
        <v>1</v>
      </c>
      <c r="M751" t="s">
        <v>3255</v>
      </c>
      <c r="N751" t="s">
        <v>1115</v>
      </c>
      <c r="O751">
        <f>VLOOKUP(N751,city,2,FALSE)</f>
        <v>150</v>
      </c>
      <c r="P751" t="s">
        <v>123</v>
      </c>
      <c r="Q751">
        <f>VLOOKUP(P751,state,2,FALSE)</f>
        <v>13</v>
      </c>
      <c r="R751">
        <v>48183</v>
      </c>
      <c r="S751" t="s">
        <v>55</v>
      </c>
      <c r="T751" s="10">
        <f>VLOOKUP(S751,region,2,FALSE)</f>
        <v>3</v>
      </c>
      <c r="U751" t="s">
        <v>4705</v>
      </c>
      <c r="V751" t="s">
        <v>22</v>
      </c>
      <c r="W751">
        <v>376</v>
      </c>
      <c r="X751">
        <f>VLOOKUP(V751,category,2,FALSE)</f>
        <v>2</v>
      </c>
      <c r="Y751" t="s">
        <v>3231</v>
      </c>
      <c r="Z751">
        <f>VLOOKUP(Y751,subcategory,2,FALSE)</f>
        <v>9</v>
      </c>
      <c r="AA751" t="s">
        <v>2418</v>
      </c>
      <c r="AB751">
        <v>58.050000000000004</v>
      </c>
      <c r="AC751">
        <v>3</v>
      </c>
      <c r="AD751">
        <v>0</v>
      </c>
      <c r="AE751" s="4">
        <v>26.702999999999999</v>
      </c>
    </row>
    <row r="752" spans="1:31" x14ac:dyDescent="0.3">
      <c r="A752" s="2">
        <v>751</v>
      </c>
      <c r="B752" t="s">
        <v>9350</v>
      </c>
      <c r="C752">
        <f>VLOOKUP(B752,order,2,FALSE)</f>
        <v>348</v>
      </c>
      <c r="D752" s="3">
        <v>43010</v>
      </c>
      <c r="E752" s="3">
        <v>43014</v>
      </c>
      <c r="F752" t="s">
        <v>25</v>
      </c>
      <c r="G752" s="10">
        <f>VLOOKUP(F752,ship,2,FALSE)</f>
        <v>2</v>
      </c>
      <c r="H752" t="s">
        <v>3543</v>
      </c>
      <c r="I752">
        <f>VLOOKUP(H752,customer,2,FALSE)</f>
        <v>289</v>
      </c>
      <c r="J752" t="s">
        <v>1114</v>
      </c>
      <c r="K752" t="s">
        <v>9</v>
      </c>
      <c r="L752">
        <f>VLOOKUP(K752,segment1,2,FALSE)</f>
        <v>1</v>
      </c>
      <c r="M752" t="s">
        <v>3255</v>
      </c>
      <c r="N752" t="s">
        <v>1115</v>
      </c>
      <c r="O752">
        <f>VLOOKUP(N752,city,2,FALSE)</f>
        <v>150</v>
      </c>
      <c r="P752" t="s">
        <v>123</v>
      </c>
      <c r="Q752">
        <f>VLOOKUP(P752,state,2,FALSE)</f>
        <v>13</v>
      </c>
      <c r="R752">
        <v>48183</v>
      </c>
      <c r="S752" t="s">
        <v>55</v>
      </c>
      <c r="T752" s="10">
        <f>VLOOKUP(S752,region,2,FALSE)</f>
        <v>3</v>
      </c>
      <c r="U752" t="s">
        <v>4706</v>
      </c>
      <c r="V752" t="s">
        <v>13</v>
      </c>
      <c r="W752">
        <f>VLOOKUP(U752,product,2,FALSE)</f>
        <v>614</v>
      </c>
      <c r="X752">
        <f>VLOOKUP(V752,category,2,FALSE)</f>
        <v>1</v>
      </c>
      <c r="Y752" t="s">
        <v>3228</v>
      </c>
      <c r="Z752">
        <f>VLOOKUP(Y752,subcategory,2,FALSE)</f>
        <v>6</v>
      </c>
      <c r="AA752" t="s">
        <v>578</v>
      </c>
      <c r="AB752">
        <v>157.74</v>
      </c>
      <c r="AC752">
        <v>11</v>
      </c>
      <c r="AD752">
        <v>0</v>
      </c>
      <c r="AE752" s="4">
        <v>56.7864</v>
      </c>
    </row>
    <row r="753" spans="1:31" x14ac:dyDescent="0.3">
      <c r="A753" s="2">
        <v>752</v>
      </c>
      <c r="B753" t="s">
        <v>9350</v>
      </c>
      <c r="C753">
        <f>VLOOKUP(B753,order,2,FALSE)</f>
        <v>348</v>
      </c>
      <c r="D753" s="3">
        <v>43010</v>
      </c>
      <c r="E753" s="3">
        <v>43014</v>
      </c>
      <c r="F753" t="s">
        <v>25</v>
      </c>
      <c r="G753" s="10">
        <f>VLOOKUP(F753,ship,2,FALSE)</f>
        <v>2</v>
      </c>
      <c r="H753" t="s">
        <v>3543</v>
      </c>
      <c r="I753">
        <f>VLOOKUP(H753,customer,2,FALSE)</f>
        <v>289</v>
      </c>
      <c r="J753" t="s">
        <v>1114</v>
      </c>
      <c r="K753" t="s">
        <v>9</v>
      </c>
      <c r="L753">
        <f>VLOOKUP(K753,segment1,2,FALSE)</f>
        <v>1</v>
      </c>
      <c r="M753" t="s">
        <v>3255</v>
      </c>
      <c r="N753" t="s">
        <v>1115</v>
      </c>
      <c r="O753">
        <f>VLOOKUP(N753,city,2,FALSE)</f>
        <v>150</v>
      </c>
      <c r="P753" t="s">
        <v>123</v>
      </c>
      <c r="Q753">
        <f>VLOOKUP(P753,state,2,FALSE)</f>
        <v>13</v>
      </c>
      <c r="R753">
        <v>48183</v>
      </c>
      <c r="S753" t="s">
        <v>55</v>
      </c>
      <c r="T753" s="10">
        <f>VLOOKUP(S753,region,2,FALSE)</f>
        <v>3</v>
      </c>
      <c r="U753" t="s">
        <v>4462</v>
      </c>
      <c r="V753" t="s">
        <v>22</v>
      </c>
      <c r="W753">
        <v>377</v>
      </c>
      <c r="X753">
        <f>VLOOKUP(V753,category,2,FALSE)</f>
        <v>2</v>
      </c>
      <c r="Y753" t="s">
        <v>3229</v>
      </c>
      <c r="Z753">
        <f>VLOOKUP(Y753,subcategory,2,FALSE)</f>
        <v>7</v>
      </c>
      <c r="AA753" t="s">
        <v>1925</v>
      </c>
      <c r="AB753">
        <v>56.980000000000004</v>
      </c>
      <c r="AC753">
        <v>7</v>
      </c>
      <c r="AD753">
        <v>0</v>
      </c>
      <c r="AE753" s="4">
        <v>22.792000000000002</v>
      </c>
    </row>
    <row r="754" spans="1:31" x14ac:dyDescent="0.3">
      <c r="A754" s="2">
        <v>753</v>
      </c>
      <c r="B754" t="s">
        <v>9350</v>
      </c>
      <c r="C754">
        <f>VLOOKUP(B754,order,2,FALSE)</f>
        <v>348</v>
      </c>
      <c r="D754" s="3">
        <v>43010</v>
      </c>
      <c r="E754" s="3">
        <v>43014</v>
      </c>
      <c r="F754" t="s">
        <v>25</v>
      </c>
      <c r="G754" s="10">
        <f>VLOOKUP(F754,ship,2,FALSE)</f>
        <v>2</v>
      </c>
      <c r="H754" t="s">
        <v>3543</v>
      </c>
      <c r="I754">
        <f>VLOOKUP(H754,customer,2,FALSE)</f>
        <v>289</v>
      </c>
      <c r="J754" t="s">
        <v>1114</v>
      </c>
      <c r="K754" t="s">
        <v>9</v>
      </c>
      <c r="L754">
        <f>VLOOKUP(K754,segment1,2,FALSE)</f>
        <v>1</v>
      </c>
      <c r="M754" t="s">
        <v>3255</v>
      </c>
      <c r="N754" t="s">
        <v>1115</v>
      </c>
      <c r="O754">
        <f>VLOOKUP(N754,city,2,FALSE)</f>
        <v>150</v>
      </c>
      <c r="P754" t="s">
        <v>123</v>
      </c>
      <c r="Q754">
        <f>VLOOKUP(P754,state,2,FALSE)</f>
        <v>13</v>
      </c>
      <c r="R754">
        <v>48183</v>
      </c>
      <c r="S754" t="s">
        <v>55</v>
      </c>
      <c r="T754" s="10">
        <f>VLOOKUP(S754,region,2,FALSE)</f>
        <v>3</v>
      </c>
      <c r="U754" t="s">
        <v>4707</v>
      </c>
      <c r="V754" t="s">
        <v>22</v>
      </c>
      <c r="W754">
        <f>VLOOKUP(U754,product,2,FALSE)</f>
        <v>615</v>
      </c>
      <c r="X754">
        <f>VLOOKUP(V754,category,2,FALSE)</f>
        <v>2</v>
      </c>
      <c r="Y754" t="s">
        <v>3231</v>
      </c>
      <c r="Z754">
        <f>VLOOKUP(Y754,subcategory,2,FALSE)</f>
        <v>9</v>
      </c>
      <c r="AA754" t="s">
        <v>1269</v>
      </c>
      <c r="AB754">
        <v>2.88</v>
      </c>
      <c r="AC754">
        <v>1</v>
      </c>
      <c r="AD754">
        <v>0</v>
      </c>
      <c r="AE754" s="4">
        <v>1.4112</v>
      </c>
    </row>
    <row r="755" spans="1:31" x14ac:dyDescent="0.3">
      <c r="A755" s="2">
        <v>754</v>
      </c>
      <c r="B755" t="s">
        <v>8037</v>
      </c>
      <c r="C755">
        <f>VLOOKUP(B755,order,2,FALSE)</f>
        <v>349</v>
      </c>
      <c r="D755" s="3">
        <v>42467</v>
      </c>
      <c r="E755" s="3">
        <v>42469</v>
      </c>
      <c r="F755" t="s">
        <v>97</v>
      </c>
      <c r="G755" s="10">
        <f>VLOOKUP(F755,ship,2,FALSE)</f>
        <v>3</v>
      </c>
      <c r="H755" t="s">
        <v>3544</v>
      </c>
      <c r="I755">
        <f>VLOOKUP(H755,customer,2,FALSE)</f>
        <v>290</v>
      </c>
      <c r="J755" t="s">
        <v>1118</v>
      </c>
      <c r="K755" t="s">
        <v>18</v>
      </c>
      <c r="L755">
        <f>VLOOKUP(K755,segment1,2,FALSE)</f>
        <v>2</v>
      </c>
      <c r="M755" t="s">
        <v>3255</v>
      </c>
      <c r="N755" t="s">
        <v>67</v>
      </c>
      <c r="O755">
        <f>VLOOKUP(N755,city,2,FALSE)</f>
        <v>9</v>
      </c>
      <c r="P755" t="s">
        <v>20</v>
      </c>
      <c r="Q755">
        <f>VLOOKUP(P755,state,2,FALSE)</f>
        <v>2</v>
      </c>
      <c r="R755">
        <v>94110</v>
      </c>
      <c r="S755" t="s">
        <v>21</v>
      </c>
      <c r="T755" s="10">
        <f>VLOOKUP(S755,region,2,FALSE)</f>
        <v>2</v>
      </c>
      <c r="U755" t="s">
        <v>4708</v>
      </c>
      <c r="V755" t="s">
        <v>35</v>
      </c>
      <c r="W755">
        <v>378</v>
      </c>
      <c r="X755">
        <f>VLOOKUP(V755,category,2,FALSE)</f>
        <v>3</v>
      </c>
      <c r="Y755" t="s">
        <v>3236</v>
      </c>
      <c r="Z755">
        <f>VLOOKUP(Y755,subcategory,2,FALSE)</f>
        <v>17</v>
      </c>
      <c r="AA755" t="s">
        <v>1912</v>
      </c>
      <c r="AB755">
        <v>1199.9760000000001</v>
      </c>
      <c r="AC755">
        <v>3</v>
      </c>
      <c r="AD755">
        <v>0.2</v>
      </c>
      <c r="AE755" s="4">
        <v>374.99249999999995</v>
      </c>
    </row>
    <row r="756" spans="1:31" x14ac:dyDescent="0.3">
      <c r="A756" s="2">
        <v>755</v>
      </c>
      <c r="B756" t="s">
        <v>6962</v>
      </c>
      <c r="C756">
        <f>VLOOKUP(B756,order,2,FALSE)</f>
        <v>350</v>
      </c>
      <c r="D756" s="3">
        <v>42345</v>
      </c>
      <c r="E756" s="3">
        <v>42350</v>
      </c>
      <c r="F756" t="s">
        <v>25</v>
      </c>
      <c r="G756" s="10">
        <f>VLOOKUP(F756,ship,2,FALSE)</f>
        <v>2</v>
      </c>
      <c r="H756" t="s">
        <v>3489</v>
      </c>
      <c r="I756">
        <f>VLOOKUP(H756,customer,2,FALSE)</f>
        <v>235</v>
      </c>
      <c r="J756" t="s">
        <v>933</v>
      </c>
      <c r="K756" t="s">
        <v>9</v>
      </c>
      <c r="L756">
        <f>VLOOKUP(K756,segment1,2,FALSE)</f>
        <v>1</v>
      </c>
      <c r="M756" t="s">
        <v>3255</v>
      </c>
      <c r="N756" t="s">
        <v>19</v>
      </c>
      <c r="O756">
        <f>VLOOKUP(N756,city,2,FALSE)</f>
        <v>2</v>
      </c>
      <c r="P756" t="s">
        <v>20</v>
      </c>
      <c r="Q756">
        <f>VLOOKUP(P756,state,2,FALSE)</f>
        <v>2</v>
      </c>
      <c r="R756">
        <v>90036</v>
      </c>
      <c r="S756" t="s">
        <v>21</v>
      </c>
      <c r="T756" s="10">
        <f>VLOOKUP(S756,region,2,FALSE)</f>
        <v>2</v>
      </c>
      <c r="U756" t="s">
        <v>4655</v>
      </c>
      <c r="V756" t="s">
        <v>13</v>
      </c>
      <c r="W756">
        <f>VLOOKUP(U756,product,2,FALSE)</f>
        <v>562</v>
      </c>
      <c r="X756">
        <f>VLOOKUP(V756,category,2,FALSE)</f>
        <v>1</v>
      </c>
      <c r="Y756" t="s">
        <v>3228</v>
      </c>
      <c r="Z756">
        <f>VLOOKUP(Y756,subcategory,2,FALSE)</f>
        <v>6</v>
      </c>
      <c r="AA756" t="s">
        <v>3006</v>
      </c>
      <c r="AB756">
        <v>79.92</v>
      </c>
      <c r="AC756">
        <v>4</v>
      </c>
      <c r="AD756">
        <v>0</v>
      </c>
      <c r="AE756" s="4">
        <v>28.7712</v>
      </c>
    </row>
    <row r="757" spans="1:31" x14ac:dyDescent="0.3">
      <c r="A757" s="2">
        <v>756</v>
      </c>
      <c r="B757" t="s">
        <v>8038</v>
      </c>
      <c r="C757">
        <f>VLOOKUP(B757,order,2,FALSE)</f>
        <v>351</v>
      </c>
      <c r="D757" s="3">
        <v>42631</v>
      </c>
      <c r="E757" s="3">
        <v>42635</v>
      </c>
      <c r="F757" t="s">
        <v>25</v>
      </c>
      <c r="G757" s="10">
        <f>VLOOKUP(F757,ship,2,FALSE)</f>
        <v>2</v>
      </c>
      <c r="H757" t="s">
        <v>3495</v>
      </c>
      <c r="I757">
        <f>VLOOKUP(H757,customer,2,FALSE)</f>
        <v>241</v>
      </c>
      <c r="J757" t="s">
        <v>954</v>
      </c>
      <c r="K757" t="s">
        <v>18</v>
      </c>
      <c r="L757">
        <f>VLOOKUP(K757,segment1,2,FALSE)</f>
        <v>2</v>
      </c>
      <c r="M757" t="s">
        <v>3255</v>
      </c>
      <c r="N757" t="s">
        <v>729</v>
      </c>
      <c r="O757">
        <f>VLOOKUP(N757,city,2,FALSE)</f>
        <v>109</v>
      </c>
      <c r="P757" t="s">
        <v>28</v>
      </c>
      <c r="Q757">
        <f>VLOOKUP(P757,state,2,FALSE)</f>
        <v>3</v>
      </c>
      <c r="R757">
        <v>32216</v>
      </c>
      <c r="S757" t="s">
        <v>12</v>
      </c>
      <c r="T757" s="10">
        <f>VLOOKUP(S757,region,2,FALSE)</f>
        <v>1</v>
      </c>
      <c r="U757" t="s">
        <v>4709</v>
      </c>
      <c r="V757" t="s">
        <v>13</v>
      </c>
      <c r="W757">
        <v>379</v>
      </c>
      <c r="X757">
        <f>VLOOKUP(V757,category,2,FALSE)</f>
        <v>1</v>
      </c>
      <c r="Y757" t="s">
        <v>29</v>
      </c>
      <c r="Z757">
        <f>VLOOKUP(Y757,subcategory,2,FALSE)</f>
        <v>4</v>
      </c>
      <c r="AA757" t="s">
        <v>2106</v>
      </c>
      <c r="AB757">
        <v>383.43799999999999</v>
      </c>
      <c r="AC757">
        <v>4</v>
      </c>
      <c r="AD757">
        <v>0.45</v>
      </c>
      <c r="AE757" s="4">
        <v>-167.3184</v>
      </c>
    </row>
    <row r="758" spans="1:31" x14ac:dyDescent="0.3">
      <c r="A758" s="2">
        <v>757</v>
      </c>
      <c r="B758" t="s">
        <v>6002</v>
      </c>
      <c r="C758">
        <f>VLOOKUP(B758,order,2,FALSE)</f>
        <v>352</v>
      </c>
      <c r="D758" s="3">
        <v>42002</v>
      </c>
      <c r="E758" s="3">
        <v>42006</v>
      </c>
      <c r="F758" t="s">
        <v>25</v>
      </c>
      <c r="G758" s="10">
        <f>VLOOKUP(F758,ship,2,FALSE)</f>
        <v>2</v>
      </c>
      <c r="H758" t="s">
        <v>3545</v>
      </c>
      <c r="I758">
        <f>VLOOKUP(H758,customer,2,FALSE)</f>
        <v>291</v>
      </c>
      <c r="J758" t="s">
        <v>1121</v>
      </c>
      <c r="K758" t="s">
        <v>9</v>
      </c>
      <c r="L758">
        <f>VLOOKUP(K758,segment1,2,FALSE)</f>
        <v>1</v>
      </c>
      <c r="M758" t="s">
        <v>3255</v>
      </c>
      <c r="N758" t="s">
        <v>1122</v>
      </c>
      <c r="O758">
        <f>VLOOKUP(N758,city,2,FALSE)</f>
        <v>151</v>
      </c>
      <c r="P758" t="s">
        <v>119</v>
      </c>
      <c r="Q758">
        <f>VLOOKUP(P758,state,2,FALSE)</f>
        <v>12</v>
      </c>
      <c r="R758">
        <v>55016</v>
      </c>
      <c r="S758" t="s">
        <v>55</v>
      </c>
      <c r="T758" s="10">
        <f>VLOOKUP(S758,region,2,FALSE)</f>
        <v>3</v>
      </c>
      <c r="U758" t="s">
        <v>4670</v>
      </c>
      <c r="V758" t="s">
        <v>22</v>
      </c>
      <c r="W758">
        <f>VLOOKUP(U758,product,2,FALSE)</f>
        <v>577</v>
      </c>
      <c r="X758">
        <f>VLOOKUP(V758,category,2,FALSE)</f>
        <v>2</v>
      </c>
      <c r="Y758" t="s">
        <v>3227</v>
      </c>
      <c r="Z758">
        <f>VLOOKUP(Y758,subcategory,2,FALSE)</f>
        <v>5</v>
      </c>
      <c r="AA758" t="s">
        <v>1470</v>
      </c>
      <c r="AB758">
        <v>24.56</v>
      </c>
      <c r="AC758">
        <v>2</v>
      </c>
      <c r="AD758">
        <v>0</v>
      </c>
      <c r="AE758" s="4">
        <v>6.8767999999999994</v>
      </c>
    </row>
    <row r="759" spans="1:31" x14ac:dyDescent="0.3">
      <c r="A759" s="2">
        <v>758</v>
      </c>
      <c r="B759" t="s">
        <v>6002</v>
      </c>
      <c r="C759">
        <f>VLOOKUP(B759,order,2,FALSE)</f>
        <v>352</v>
      </c>
      <c r="D759" s="3">
        <v>42002</v>
      </c>
      <c r="E759" s="3">
        <v>42006</v>
      </c>
      <c r="F759" t="s">
        <v>25</v>
      </c>
      <c r="G759" s="10">
        <f>VLOOKUP(F759,ship,2,FALSE)</f>
        <v>2</v>
      </c>
      <c r="H759" t="s">
        <v>3545</v>
      </c>
      <c r="I759">
        <f>VLOOKUP(H759,customer,2,FALSE)</f>
        <v>291</v>
      </c>
      <c r="J759" t="s">
        <v>1121</v>
      </c>
      <c r="K759" t="s">
        <v>9</v>
      </c>
      <c r="L759">
        <f>VLOOKUP(K759,segment1,2,FALSE)</f>
        <v>1</v>
      </c>
      <c r="M759" t="s">
        <v>3255</v>
      </c>
      <c r="N759" t="s">
        <v>1122</v>
      </c>
      <c r="O759">
        <f>VLOOKUP(N759,city,2,FALSE)</f>
        <v>151</v>
      </c>
      <c r="P759" t="s">
        <v>119</v>
      </c>
      <c r="Q759">
        <f>VLOOKUP(P759,state,2,FALSE)</f>
        <v>12</v>
      </c>
      <c r="R759">
        <v>55016</v>
      </c>
      <c r="S759" t="s">
        <v>55</v>
      </c>
      <c r="T759" s="10">
        <f>VLOOKUP(S759,region,2,FALSE)</f>
        <v>3</v>
      </c>
      <c r="U759" t="s">
        <v>4633</v>
      </c>
      <c r="V759" t="s">
        <v>35</v>
      </c>
      <c r="W759">
        <v>380</v>
      </c>
      <c r="X759">
        <f>VLOOKUP(V759,category,2,FALSE)</f>
        <v>3</v>
      </c>
      <c r="Y759" t="s">
        <v>3232</v>
      </c>
      <c r="Z759">
        <f>VLOOKUP(Y759,subcategory,2,FALSE)</f>
        <v>12</v>
      </c>
      <c r="AA759" t="s">
        <v>370</v>
      </c>
      <c r="AB759">
        <v>119.8</v>
      </c>
      <c r="AC759">
        <v>4</v>
      </c>
      <c r="AD759">
        <v>0</v>
      </c>
      <c r="AE759" s="4">
        <v>47.92</v>
      </c>
    </row>
    <row r="760" spans="1:31" x14ac:dyDescent="0.3">
      <c r="A760" s="2">
        <v>759</v>
      </c>
      <c r="B760" t="s">
        <v>9351</v>
      </c>
      <c r="C760">
        <f>VLOOKUP(B760,order,2,FALSE)</f>
        <v>353</v>
      </c>
      <c r="D760" s="3">
        <v>42939</v>
      </c>
      <c r="E760" s="3">
        <v>42944</v>
      </c>
      <c r="F760" t="s">
        <v>25</v>
      </c>
      <c r="G760" s="10">
        <f>VLOOKUP(F760,ship,2,FALSE)</f>
        <v>2</v>
      </c>
      <c r="H760" t="s">
        <v>3546</v>
      </c>
      <c r="I760">
        <f>VLOOKUP(H760,customer,2,FALSE)</f>
        <v>292</v>
      </c>
      <c r="J760" t="s">
        <v>1124</v>
      </c>
      <c r="K760" t="s">
        <v>18</v>
      </c>
      <c r="L760">
        <f>VLOOKUP(K760,segment1,2,FALSE)</f>
        <v>2</v>
      </c>
      <c r="M760" t="s">
        <v>3255</v>
      </c>
      <c r="N760" t="s">
        <v>138</v>
      </c>
      <c r="O760">
        <f>VLOOKUP(N760,city,2,FALSE)</f>
        <v>21</v>
      </c>
      <c r="P760" t="s">
        <v>139</v>
      </c>
      <c r="Q760">
        <f>VLOOKUP(P760,state,2,FALSE)</f>
        <v>16</v>
      </c>
      <c r="R760">
        <v>10009</v>
      </c>
      <c r="S760" t="s">
        <v>79</v>
      </c>
      <c r="T760" s="10">
        <f>VLOOKUP(S760,region,2,FALSE)</f>
        <v>4</v>
      </c>
      <c r="U760" t="s">
        <v>4064</v>
      </c>
      <c r="V760" t="s">
        <v>22</v>
      </c>
      <c r="W760">
        <f>VLOOKUP(U760,product,2,FALSE)</f>
        <v>521</v>
      </c>
      <c r="X760">
        <f>VLOOKUP(V760,category,2,FALSE)</f>
        <v>2</v>
      </c>
      <c r="Y760" t="s">
        <v>3231</v>
      </c>
      <c r="Z760">
        <f>VLOOKUP(Y760,subcategory,2,FALSE)</f>
        <v>9</v>
      </c>
      <c r="AA760" t="s">
        <v>1402</v>
      </c>
      <c r="AB760">
        <v>13.128</v>
      </c>
      <c r="AC760">
        <v>3</v>
      </c>
      <c r="AD760">
        <v>0.2</v>
      </c>
      <c r="AE760" s="4">
        <v>4.2665999999999986</v>
      </c>
    </row>
    <row r="761" spans="1:31" x14ac:dyDescent="0.3">
      <c r="A761" s="2">
        <v>760</v>
      </c>
      <c r="B761" t="s">
        <v>9352</v>
      </c>
      <c r="C761">
        <f>VLOOKUP(B761,order,2,FALSE)</f>
        <v>354</v>
      </c>
      <c r="D761" s="3">
        <v>42996</v>
      </c>
      <c r="E761" s="3">
        <v>43000</v>
      </c>
      <c r="F761" t="s">
        <v>25</v>
      </c>
      <c r="G761" s="10">
        <f>VLOOKUP(F761,ship,2,FALSE)</f>
        <v>2</v>
      </c>
      <c r="H761" t="s">
        <v>3547</v>
      </c>
      <c r="I761">
        <f>VLOOKUP(H761,customer,2,FALSE)</f>
        <v>293</v>
      </c>
      <c r="J761" t="s">
        <v>1125</v>
      </c>
      <c r="K761" t="s">
        <v>18</v>
      </c>
      <c r="L761">
        <f>VLOOKUP(K761,segment1,2,FALSE)</f>
        <v>2</v>
      </c>
      <c r="M761" t="s">
        <v>3255</v>
      </c>
      <c r="N761" t="s">
        <v>874</v>
      </c>
      <c r="O761">
        <f>VLOOKUP(N761,city,2,FALSE)</f>
        <v>125</v>
      </c>
      <c r="P761" t="s">
        <v>60</v>
      </c>
      <c r="Q761">
        <f>VLOOKUP(P761,state,2,FALSE)</f>
        <v>7</v>
      </c>
      <c r="R761">
        <v>54302</v>
      </c>
      <c r="S761" t="s">
        <v>55</v>
      </c>
      <c r="T761" s="10">
        <f>VLOOKUP(S761,region,2,FALSE)</f>
        <v>3</v>
      </c>
      <c r="U761" t="s">
        <v>4236</v>
      </c>
      <c r="V761" t="s">
        <v>22</v>
      </c>
      <c r="W761">
        <v>381</v>
      </c>
      <c r="X761">
        <f>VLOOKUP(V761,category,2,FALSE)</f>
        <v>2</v>
      </c>
      <c r="Y761" t="s">
        <v>45</v>
      </c>
      <c r="Z761">
        <f>VLOOKUP(Y761,subcategory,2,FALSE)</f>
        <v>11</v>
      </c>
      <c r="AA761" t="s">
        <v>2325</v>
      </c>
      <c r="AB761">
        <v>22.72</v>
      </c>
      <c r="AC761">
        <v>4</v>
      </c>
      <c r="AD761">
        <v>0</v>
      </c>
      <c r="AE761" s="4">
        <v>10.223999999999998</v>
      </c>
    </row>
    <row r="762" spans="1:31" x14ac:dyDescent="0.3">
      <c r="A762" s="2">
        <v>761</v>
      </c>
      <c r="B762" t="s">
        <v>6963</v>
      </c>
      <c r="C762">
        <f>VLOOKUP(B762,order,2,FALSE)</f>
        <v>355</v>
      </c>
      <c r="D762" s="3">
        <v>42247</v>
      </c>
      <c r="E762" s="3">
        <v>42252</v>
      </c>
      <c r="F762" t="s">
        <v>25</v>
      </c>
      <c r="G762" s="10">
        <f>VLOOKUP(F762,ship,2,FALSE)</f>
        <v>2</v>
      </c>
      <c r="H762" t="s">
        <v>3494</v>
      </c>
      <c r="I762">
        <f>VLOOKUP(H762,customer,2,FALSE)</f>
        <v>240</v>
      </c>
      <c r="J762" t="s">
        <v>950</v>
      </c>
      <c r="K762" t="s">
        <v>9</v>
      </c>
      <c r="L762">
        <f>VLOOKUP(K762,segment1,2,FALSE)</f>
        <v>1</v>
      </c>
      <c r="M762" t="s">
        <v>3255</v>
      </c>
      <c r="N762" t="s">
        <v>19</v>
      </c>
      <c r="O762">
        <f>VLOOKUP(N762,city,2,FALSE)</f>
        <v>2</v>
      </c>
      <c r="P762" t="s">
        <v>20</v>
      </c>
      <c r="Q762">
        <f>VLOOKUP(P762,state,2,FALSE)</f>
        <v>2</v>
      </c>
      <c r="R762">
        <v>90004</v>
      </c>
      <c r="S762" t="s">
        <v>21</v>
      </c>
      <c r="T762" s="10">
        <f>VLOOKUP(S762,region,2,FALSE)</f>
        <v>2</v>
      </c>
      <c r="U762" t="s">
        <v>4589</v>
      </c>
      <c r="V762" t="s">
        <v>22</v>
      </c>
      <c r="W762">
        <f>VLOOKUP(U762,product,2,FALSE)</f>
        <v>491</v>
      </c>
      <c r="X762">
        <f>VLOOKUP(V762,category,2,FALSE)</f>
        <v>2</v>
      </c>
      <c r="Y762" t="s">
        <v>45</v>
      </c>
      <c r="Z762">
        <f>VLOOKUP(Y762,subcategory,2,FALSE)</f>
        <v>11</v>
      </c>
      <c r="AA762" t="s">
        <v>736</v>
      </c>
      <c r="AB762">
        <v>58.320000000000007</v>
      </c>
      <c r="AC762">
        <v>9</v>
      </c>
      <c r="AD762">
        <v>0</v>
      </c>
      <c r="AE762" s="4">
        <v>27.993600000000001</v>
      </c>
    </row>
    <row r="763" spans="1:31" x14ac:dyDescent="0.3">
      <c r="A763" s="2">
        <v>762</v>
      </c>
      <c r="B763" t="s">
        <v>9353</v>
      </c>
      <c r="C763">
        <f>VLOOKUP(B763,order,2,FALSE)</f>
        <v>356</v>
      </c>
      <c r="D763" s="3">
        <v>43042</v>
      </c>
      <c r="E763" s="3">
        <v>43046</v>
      </c>
      <c r="F763" t="s">
        <v>25</v>
      </c>
      <c r="G763" s="10">
        <f>VLOOKUP(F763,ship,2,FALSE)</f>
        <v>2</v>
      </c>
      <c r="H763" t="s">
        <v>3291</v>
      </c>
      <c r="I763">
        <f>VLOOKUP(H763,customer,2,FALSE)</f>
        <v>37</v>
      </c>
      <c r="J763" t="s">
        <v>189</v>
      </c>
      <c r="K763" t="s">
        <v>18</v>
      </c>
      <c r="L763">
        <f>VLOOKUP(K763,segment1,2,FALSE)</f>
        <v>2</v>
      </c>
      <c r="M763" t="s">
        <v>3255</v>
      </c>
      <c r="N763" t="s">
        <v>824</v>
      </c>
      <c r="O763">
        <f>VLOOKUP(N763,city,2,FALSE)</f>
        <v>119</v>
      </c>
      <c r="P763" t="s">
        <v>615</v>
      </c>
      <c r="Q763">
        <f>VLOOKUP(P763,state,2,FALSE)</f>
        <v>33</v>
      </c>
      <c r="R763">
        <v>30318</v>
      </c>
      <c r="S763" t="s">
        <v>12</v>
      </c>
      <c r="T763" s="10">
        <f>VLOOKUP(S763,region,2,FALSE)</f>
        <v>1</v>
      </c>
      <c r="U763" t="s">
        <v>4710</v>
      </c>
      <c r="V763" t="s">
        <v>22</v>
      </c>
      <c r="W763">
        <v>382</v>
      </c>
      <c r="X763">
        <f>VLOOKUP(V763,category,2,FALSE)</f>
        <v>2</v>
      </c>
      <c r="Y763" t="s">
        <v>23</v>
      </c>
      <c r="Z763">
        <f>VLOOKUP(Y763,subcategory,2,FALSE)</f>
        <v>3</v>
      </c>
      <c r="AA763" t="s">
        <v>2701</v>
      </c>
      <c r="AB763">
        <v>12.39</v>
      </c>
      <c r="AC763">
        <v>3</v>
      </c>
      <c r="AD763">
        <v>0</v>
      </c>
      <c r="AE763" s="4">
        <v>5.6993999999999998</v>
      </c>
    </row>
    <row r="764" spans="1:31" x14ac:dyDescent="0.3">
      <c r="A764" s="2">
        <v>763</v>
      </c>
      <c r="B764" t="s">
        <v>6964</v>
      </c>
      <c r="C764">
        <f>VLOOKUP(B764,order,2,FALSE)</f>
        <v>357</v>
      </c>
      <c r="D764" s="3">
        <v>42043</v>
      </c>
      <c r="E764" s="3">
        <v>42048</v>
      </c>
      <c r="F764" t="s">
        <v>25</v>
      </c>
      <c r="G764" s="10">
        <f>VLOOKUP(F764,ship,2,FALSE)</f>
        <v>2</v>
      </c>
      <c r="H764" t="s">
        <v>3548</v>
      </c>
      <c r="I764">
        <f>VLOOKUP(H764,customer,2,FALSE)</f>
        <v>294</v>
      </c>
      <c r="J764" t="s">
        <v>1128</v>
      </c>
      <c r="K764" t="s">
        <v>9</v>
      </c>
      <c r="L764">
        <f>VLOOKUP(K764,segment1,2,FALSE)</f>
        <v>1</v>
      </c>
      <c r="M764" t="s">
        <v>3255</v>
      </c>
      <c r="N764" t="s">
        <v>248</v>
      </c>
      <c r="O764">
        <f>VLOOKUP(N764,city,2,FALSE)</f>
        <v>39</v>
      </c>
      <c r="P764" t="s">
        <v>249</v>
      </c>
      <c r="Q764">
        <f>VLOOKUP(P764,state,2,FALSE)</f>
        <v>25</v>
      </c>
      <c r="R764">
        <v>43229</v>
      </c>
      <c r="S764" t="s">
        <v>79</v>
      </c>
      <c r="T764" s="10">
        <f>VLOOKUP(S764,region,2,FALSE)</f>
        <v>4</v>
      </c>
      <c r="U764" t="s">
        <v>4268</v>
      </c>
      <c r="V764" t="s">
        <v>35</v>
      </c>
      <c r="W764">
        <f>VLOOKUP(U764,product,2,FALSE)</f>
        <v>161</v>
      </c>
      <c r="X764">
        <f>VLOOKUP(V764,category,2,FALSE)</f>
        <v>3</v>
      </c>
      <c r="Y764" t="s">
        <v>3230</v>
      </c>
      <c r="Z764">
        <f>VLOOKUP(Y764,subcategory,2,FALSE)</f>
        <v>8</v>
      </c>
      <c r="AA764" t="s">
        <v>2334</v>
      </c>
      <c r="AB764">
        <v>107.982</v>
      </c>
      <c r="AC764">
        <v>3</v>
      </c>
      <c r="AD764">
        <v>0.4</v>
      </c>
      <c r="AE764" s="4">
        <v>-26.995499999999993</v>
      </c>
    </row>
    <row r="765" spans="1:31" x14ac:dyDescent="0.3">
      <c r="A765" s="2">
        <v>764</v>
      </c>
      <c r="B765" t="s">
        <v>6003</v>
      </c>
      <c r="C765">
        <f>VLOOKUP(B765,order,2,FALSE)</f>
        <v>358</v>
      </c>
      <c r="D765" s="3">
        <v>41652</v>
      </c>
      <c r="E765" s="3">
        <v>41654</v>
      </c>
      <c r="F765" t="s">
        <v>7</v>
      </c>
      <c r="G765" s="10">
        <f>VLOOKUP(F765,ship,2,FALSE)</f>
        <v>1</v>
      </c>
      <c r="H765" t="s">
        <v>3549</v>
      </c>
      <c r="I765">
        <f>VLOOKUP(H765,customer,2,FALSE)</f>
        <v>295</v>
      </c>
      <c r="J765" t="s">
        <v>1130</v>
      </c>
      <c r="K765" t="s">
        <v>18</v>
      </c>
      <c r="L765">
        <f>VLOOKUP(K765,segment1,2,FALSE)</f>
        <v>2</v>
      </c>
      <c r="M765" t="s">
        <v>3255</v>
      </c>
      <c r="N765" t="s">
        <v>1131</v>
      </c>
      <c r="O765">
        <f>VLOOKUP(N765,city,2,FALSE)</f>
        <v>152</v>
      </c>
      <c r="P765" t="s">
        <v>361</v>
      </c>
      <c r="Q765">
        <f>VLOOKUP(P765,state,2,FALSE)</f>
        <v>29</v>
      </c>
      <c r="R765">
        <v>71111</v>
      </c>
      <c r="S765" t="s">
        <v>12</v>
      </c>
      <c r="T765" s="10">
        <f>VLOOKUP(S765,region,2,FALSE)</f>
        <v>1</v>
      </c>
      <c r="U765" t="s">
        <v>4261</v>
      </c>
      <c r="V765" t="s">
        <v>22</v>
      </c>
      <c r="W765">
        <v>383</v>
      </c>
      <c r="X765">
        <f>VLOOKUP(V765,category,2,FALSE)</f>
        <v>2</v>
      </c>
      <c r="Y765" t="s">
        <v>103</v>
      </c>
      <c r="Z765">
        <f>VLOOKUP(Y765,subcategory,2,FALSE)</f>
        <v>13</v>
      </c>
      <c r="AA765" t="s">
        <v>5926</v>
      </c>
      <c r="AB765">
        <v>11.36</v>
      </c>
      <c r="AC765">
        <v>2</v>
      </c>
      <c r="AD765">
        <v>0</v>
      </c>
      <c r="AE765" s="4">
        <v>5.3391999999999991</v>
      </c>
    </row>
    <row r="766" spans="1:31" x14ac:dyDescent="0.3">
      <c r="A766" s="2">
        <v>765</v>
      </c>
      <c r="B766" t="s">
        <v>6003</v>
      </c>
      <c r="C766">
        <f>VLOOKUP(B766,order,2,FALSE)</f>
        <v>358</v>
      </c>
      <c r="D766" s="3">
        <v>41652</v>
      </c>
      <c r="E766" s="3">
        <v>41654</v>
      </c>
      <c r="F766" t="s">
        <v>7</v>
      </c>
      <c r="G766" s="10">
        <f>VLOOKUP(F766,ship,2,FALSE)</f>
        <v>1</v>
      </c>
      <c r="H766" t="s">
        <v>3549</v>
      </c>
      <c r="I766">
        <f>VLOOKUP(H766,customer,2,FALSE)</f>
        <v>295</v>
      </c>
      <c r="J766" t="s">
        <v>1130</v>
      </c>
      <c r="K766" t="s">
        <v>18</v>
      </c>
      <c r="L766">
        <f>VLOOKUP(K766,segment1,2,FALSE)</f>
        <v>2</v>
      </c>
      <c r="M766" t="s">
        <v>3255</v>
      </c>
      <c r="N766" t="s">
        <v>1131</v>
      </c>
      <c r="O766">
        <f>VLOOKUP(N766,city,2,FALSE)</f>
        <v>152</v>
      </c>
      <c r="P766" t="s">
        <v>361</v>
      </c>
      <c r="Q766">
        <f>VLOOKUP(P766,state,2,FALSE)</f>
        <v>29</v>
      </c>
      <c r="R766">
        <v>71111</v>
      </c>
      <c r="S766" t="s">
        <v>12</v>
      </c>
      <c r="T766" s="10">
        <f>VLOOKUP(S766,region,2,FALSE)</f>
        <v>1</v>
      </c>
      <c r="U766" t="s">
        <v>4711</v>
      </c>
      <c r="V766" t="s">
        <v>22</v>
      </c>
      <c r="W766">
        <f>VLOOKUP(U766,product,2,FALSE)</f>
        <v>619</v>
      </c>
      <c r="X766">
        <f>VLOOKUP(V766,category,2,FALSE)</f>
        <v>2</v>
      </c>
      <c r="Y766" t="s">
        <v>103</v>
      </c>
      <c r="Z766">
        <f>VLOOKUP(Y766,subcategory,2,FALSE)</f>
        <v>13</v>
      </c>
      <c r="AA766" t="s">
        <v>3145</v>
      </c>
      <c r="AB766">
        <v>50.94</v>
      </c>
      <c r="AC766">
        <v>3</v>
      </c>
      <c r="AD766">
        <v>0</v>
      </c>
      <c r="AE766" s="4">
        <v>25.47</v>
      </c>
    </row>
    <row r="767" spans="1:31" x14ac:dyDescent="0.3">
      <c r="A767" s="2">
        <v>766</v>
      </c>
      <c r="B767" t="s">
        <v>6003</v>
      </c>
      <c r="C767">
        <f>VLOOKUP(B767,order,2,FALSE)</f>
        <v>358</v>
      </c>
      <c r="D767" s="3">
        <v>41652</v>
      </c>
      <c r="E767" s="3">
        <v>41654</v>
      </c>
      <c r="F767" t="s">
        <v>7</v>
      </c>
      <c r="G767" s="10">
        <f>VLOOKUP(F767,ship,2,FALSE)</f>
        <v>1</v>
      </c>
      <c r="H767" t="s">
        <v>3549</v>
      </c>
      <c r="I767">
        <f>VLOOKUP(H767,customer,2,FALSE)</f>
        <v>295</v>
      </c>
      <c r="J767" t="s">
        <v>1130</v>
      </c>
      <c r="K767" t="s">
        <v>18</v>
      </c>
      <c r="L767">
        <f>VLOOKUP(K767,segment1,2,FALSE)</f>
        <v>2</v>
      </c>
      <c r="M767" t="s">
        <v>3255</v>
      </c>
      <c r="N767" t="s">
        <v>1131</v>
      </c>
      <c r="O767">
        <f>VLOOKUP(N767,city,2,FALSE)</f>
        <v>152</v>
      </c>
      <c r="P767" t="s">
        <v>361</v>
      </c>
      <c r="Q767">
        <f>VLOOKUP(P767,state,2,FALSE)</f>
        <v>29</v>
      </c>
      <c r="R767">
        <v>71111</v>
      </c>
      <c r="S767" t="s">
        <v>12</v>
      </c>
      <c r="T767" s="10">
        <f>VLOOKUP(S767,region,2,FALSE)</f>
        <v>1</v>
      </c>
      <c r="U767" t="s">
        <v>4712</v>
      </c>
      <c r="V767" t="s">
        <v>35</v>
      </c>
      <c r="W767">
        <v>384</v>
      </c>
      <c r="X767">
        <f>VLOOKUP(V767,category,2,FALSE)</f>
        <v>3</v>
      </c>
      <c r="Y767" t="s">
        <v>3232</v>
      </c>
      <c r="Z767">
        <f>VLOOKUP(Y767,subcategory,2,FALSE)</f>
        <v>12</v>
      </c>
      <c r="AA767" t="s">
        <v>806</v>
      </c>
      <c r="AB767">
        <v>646.74</v>
      </c>
      <c r="AC767">
        <v>6</v>
      </c>
      <c r="AD767">
        <v>0</v>
      </c>
      <c r="AE767" s="4">
        <v>258.69600000000003</v>
      </c>
    </row>
    <row r="768" spans="1:31" x14ac:dyDescent="0.3">
      <c r="A768" s="2">
        <v>767</v>
      </c>
      <c r="B768" t="s">
        <v>6003</v>
      </c>
      <c r="C768">
        <f>VLOOKUP(B768,order,2,FALSE)</f>
        <v>358</v>
      </c>
      <c r="D768" s="3">
        <v>41652</v>
      </c>
      <c r="E768" s="3">
        <v>41654</v>
      </c>
      <c r="F768" t="s">
        <v>7</v>
      </c>
      <c r="G768" s="10">
        <f>VLOOKUP(F768,ship,2,FALSE)</f>
        <v>1</v>
      </c>
      <c r="H768" t="s">
        <v>3549</v>
      </c>
      <c r="I768">
        <f>VLOOKUP(H768,customer,2,FALSE)</f>
        <v>295</v>
      </c>
      <c r="J768" t="s">
        <v>1130</v>
      </c>
      <c r="K768" t="s">
        <v>18</v>
      </c>
      <c r="L768">
        <f>VLOOKUP(K768,segment1,2,FALSE)</f>
        <v>2</v>
      </c>
      <c r="M768" t="s">
        <v>3255</v>
      </c>
      <c r="N768" t="s">
        <v>1131</v>
      </c>
      <c r="O768">
        <f>VLOOKUP(N768,city,2,FALSE)</f>
        <v>152</v>
      </c>
      <c r="P768" t="s">
        <v>361</v>
      </c>
      <c r="Q768">
        <f>VLOOKUP(P768,state,2,FALSE)</f>
        <v>29</v>
      </c>
      <c r="R768">
        <v>71111</v>
      </c>
      <c r="S768" t="s">
        <v>12</v>
      </c>
      <c r="T768" s="10">
        <f>VLOOKUP(S768,region,2,FALSE)</f>
        <v>1</v>
      </c>
      <c r="U768" t="s">
        <v>4713</v>
      </c>
      <c r="V768" t="s">
        <v>22</v>
      </c>
      <c r="W768">
        <f>VLOOKUP(U768,product,2,FALSE)</f>
        <v>621</v>
      </c>
      <c r="X768">
        <f>VLOOKUP(V768,category,2,FALSE)</f>
        <v>2</v>
      </c>
      <c r="Y768" t="s">
        <v>3231</v>
      </c>
      <c r="Z768">
        <f>VLOOKUP(Y768,subcategory,2,FALSE)</f>
        <v>9</v>
      </c>
      <c r="AA768" t="s">
        <v>5925</v>
      </c>
      <c r="AB768">
        <v>5.64</v>
      </c>
      <c r="AC768">
        <v>3</v>
      </c>
      <c r="AD768">
        <v>0</v>
      </c>
      <c r="AE768" s="4">
        <v>2.7071999999999994</v>
      </c>
    </row>
    <row r="769" spans="1:31" x14ac:dyDescent="0.3">
      <c r="A769" s="2">
        <v>768</v>
      </c>
      <c r="B769" t="s">
        <v>6003</v>
      </c>
      <c r="C769">
        <f>VLOOKUP(B769,order,2,FALSE)</f>
        <v>358</v>
      </c>
      <c r="D769" s="3">
        <v>41652</v>
      </c>
      <c r="E769" s="3">
        <v>41654</v>
      </c>
      <c r="F769" t="s">
        <v>7</v>
      </c>
      <c r="G769" s="10">
        <f>VLOOKUP(F769,ship,2,FALSE)</f>
        <v>1</v>
      </c>
      <c r="H769" t="s">
        <v>3549</v>
      </c>
      <c r="I769">
        <f>VLOOKUP(H769,customer,2,FALSE)</f>
        <v>295</v>
      </c>
      <c r="J769" t="s">
        <v>1130</v>
      </c>
      <c r="K769" t="s">
        <v>18</v>
      </c>
      <c r="L769">
        <f>VLOOKUP(K769,segment1,2,FALSE)</f>
        <v>2</v>
      </c>
      <c r="M769" t="s">
        <v>3255</v>
      </c>
      <c r="N769" t="s">
        <v>1131</v>
      </c>
      <c r="O769">
        <f>VLOOKUP(N769,city,2,FALSE)</f>
        <v>152</v>
      </c>
      <c r="P769" t="s">
        <v>361</v>
      </c>
      <c r="Q769">
        <f>VLOOKUP(P769,state,2,FALSE)</f>
        <v>29</v>
      </c>
      <c r="R769">
        <v>71111</v>
      </c>
      <c r="S769" t="s">
        <v>12</v>
      </c>
      <c r="T769" s="10">
        <f>VLOOKUP(S769,region,2,FALSE)</f>
        <v>1</v>
      </c>
      <c r="U769" t="s">
        <v>4714</v>
      </c>
      <c r="V769" t="s">
        <v>22</v>
      </c>
      <c r="W769">
        <v>385</v>
      </c>
      <c r="X769">
        <f>VLOOKUP(V769,category,2,FALSE)</f>
        <v>2</v>
      </c>
      <c r="Y769" t="s">
        <v>3227</v>
      </c>
      <c r="Z769">
        <f>VLOOKUP(Y769,subcategory,2,FALSE)</f>
        <v>5</v>
      </c>
      <c r="AA769" t="s">
        <v>1935</v>
      </c>
      <c r="AB769">
        <v>572.58000000000004</v>
      </c>
      <c r="AC769">
        <v>6</v>
      </c>
      <c r="AD769">
        <v>0</v>
      </c>
      <c r="AE769" s="4">
        <v>34.354799999999955</v>
      </c>
    </row>
    <row r="770" spans="1:31" x14ac:dyDescent="0.3">
      <c r="A770" s="2">
        <v>769</v>
      </c>
      <c r="B770" t="s">
        <v>6004</v>
      </c>
      <c r="C770">
        <f>VLOOKUP(B770,order,2,FALSE)</f>
        <v>359</v>
      </c>
      <c r="D770" s="3">
        <v>41773</v>
      </c>
      <c r="E770" s="3">
        <v>41779</v>
      </c>
      <c r="F770" t="s">
        <v>25</v>
      </c>
      <c r="G770" s="10">
        <f>VLOOKUP(F770,ship,2,FALSE)</f>
        <v>2</v>
      </c>
      <c r="H770" t="s">
        <v>3550</v>
      </c>
      <c r="I770">
        <f>VLOOKUP(H770,customer,2,FALSE)</f>
        <v>296</v>
      </c>
      <c r="J770" t="s">
        <v>1136</v>
      </c>
      <c r="K770" t="s">
        <v>18</v>
      </c>
      <c r="L770">
        <f>VLOOKUP(K770,segment1,2,FALSE)</f>
        <v>2</v>
      </c>
      <c r="M770" t="s">
        <v>3255</v>
      </c>
      <c r="N770" t="s">
        <v>560</v>
      </c>
      <c r="O770">
        <f>VLOOKUP(N770,city,2,FALSE)</f>
        <v>85</v>
      </c>
      <c r="P770" t="s">
        <v>28</v>
      </c>
      <c r="Q770">
        <f>VLOOKUP(P770,state,2,FALSE)</f>
        <v>3</v>
      </c>
      <c r="R770">
        <v>33710</v>
      </c>
      <c r="S770" t="s">
        <v>12</v>
      </c>
      <c r="T770" s="10">
        <f>VLOOKUP(S770,region,2,FALSE)</f>
        <v>1</v>
      </c>
      <c r="U770" t="s">
        <v>4715</v>
      </c>
      <c r="V770" t="s">
        <v>13</v>
      </c>
      <c r="W770">
        <f>VLOOKUP(U770,product,2,FALSE)</f>
        <v>623</v>
      </c>
      <c r="X770">
        <f>VLOOKUP(V770,category,2,FALSE)</f>
        <v>1</v>
      </c>
      <c r="Y770" t="s">
        <v>3228</v>
      </c>
      <c r="Z770">
        <f>VLOOKUP(Y770,subcategory,2,FALSE)</f>
        <v>6</v>
      </c>
      <c r="AA770" t="s">
        <v>2983</v>
      </c>
      <c r="AB770">
        <v>310.88000000000005</v>
      </c>
      <c r="AC770">
        <v>2</v>
      </c>
      <c r="AD770">
        <v>0.2</v>
      </c>
      <c r="AE770" s="4">
        <v>23.315999999999988</v>
      </c>
    </row>
    <row r="771" spans="1:31" x14ac:dyDescent="0.3">
      <c r="A771" s="2">
        <v>770</v>
      </c>
      <c r="B771" t="s">
        <v>8039</v>
      </c>
      <c r="C771">
        <f>VLOOKUP(B771,order,2,FALSE)</f>
        <v>360</v>
      </c>
      <c r="D771" s="3">
        <v>42509</v>
      </c>
      <c r="E771" s="3">
        <v>42514</v>
      </c>
      <c r="F771" t="s">
        <v>25</v>
      </c>
      <c r="G771" s="10">
        <f>VLOOKUP(F771,ship,2,FALSE)</f>
        <v>2</v>
      </c>
      <c r="H771" t="s">
        <v>3352</v>
      </c>
      <c r="I771">
        <f>VLOOKUP(H771,customer,2,FALSE)</f>
        <v>98</v>
      </c>
      <c r="J771" t="s">
        <v>406</v>
      </c>
      <c r="K771" t="s">
        <v>9</v>
      </c>
      <c r="L771">
        <f>VLOOKUP(K771,segment1,2,FALSE)</f>
        <v>1</v>
      </c>
      <c r="M771" t="s">
        <v>3255</v>
      </c>
      <c r="N771" t="s">
        <v>548</v>
      </c>
      <c r="O771">
        <f>VLOOKUP(N771,city,2,FALSE)</f>
        <v>82</v>
      </c>
      <c r="P771" t="s">
        <v>165</v>
      </c>
      <c r="Q771">
        <f>VLOOKUP(P771,state,2,FALSE)</f>
        <v>18</v>
      </c>
      <c r="R771">
        <v>22204</v>
      </c>
      <c r="S771" t="s">
        <v>12</v>
      </c>
      <c r="T771" s="10">
        <f>VLOOKUP(S771,region,2,FALSE)</f>
        <v>1</v>
      </c>
      <c r="U771" t="s">
        <v>4716</v>
      </c>
      <c r="V771" t="s">
        <v>13</v>
      </c>
      <c r="W771">
        <v>386</v>
      </c>
      <c r="X771">
        <f>VLOOKUP(V771,category,2,FALSE)</f>
        <v>1</v>
      </c>
      <c r="Y771" t="s">
        <v>3226</v>
      </c>
      <c r="Z771">
        <f>VLOOKUP(Y771,subcategory,2,FALSE)</f>
        <v>2</v>
      </c>
      <c r="AA771" t="s">
        <v>1138</v>
      </c>
      <c r="AB771">
        <v>641.96</v>
      </c>
      <c r="AC771">
        <v>2</v>
      </c>
      <c r="AD771">
        <v>0</v>
      </c>
      <c r="AE771" s="4">
        <v>179.74880000000002</v>
      </c>
    </row>
    <row r="772" spans="1:31" x14ac:dyDescent="0.3">
      <c r="A772" s="2">
        <v>771</v>
      </c>
      <c r="B772" t="s">
        <v>9354</v>
      </c>
      <c r="C772">
        <f>VLOOKUP(B772,order,2,FALSE)</f>
        <v>361</v>
      </c>
      <c r="D772" s="3">
        <v>42765</v>
      </c>
      <c r="E772" s="3">
        <v>42771</v>
      </c>
      <c r="F772" t="s">
        <v>25</v>
      </c>
      <c r="G772" s="10">
        <f>VLOOKUP(F772,ship,2,FALSE)</f>
        <v>2</v>
      </c>
      <c r="H772" t="s">
        <v>3551</v>
      </c>
      <c r="I772">
        <f>VLOOKUP(H772,customer,2,FALSE)</f>
        <v>297</v>
      </c>
      <c r="J772" t="s">
        <v>1139</v>
      </c>
      <c r="K772" t="s">
        <v>18</v>
      </c>
      <c r="L772">
        <f>VLOOKUP(K772,segment1,2,FALSE)</f>
        <v>2</v>
      </c>
      <c r="M772" t="s">
        <v>3255</v>
      </c>
      <c r="N772" t="s">
        <v>666</v>
      </c>
      <c r="O772">
        <f>VLOOKUP(N772,city,2,FALSE)</f>
        <v>97</v>
      </c>
      <c r="P772" t="s">
        <v>244</v>
      </c>
      <c r="Q772">
        <f>VLOOKUP(P772,state,2,FALSE)</f>
        <v>24</v>
      </c>
      <c r="R772">
        <v>50315</v>
      </c>
      <c r="S772" t="s">
        <v>55</v>
      </c>
      <c r="T772" s="10">
        <f>VLOOKUP(S772,region,2,FALSE)</f>
        <v>3</v>
      </c>
      <c r="U772" t="s">
        <v>4717</v>
      </c>
      <c r="V772" t="s">
        <v>22</v>
      </c>
      <c r="W772">
        <f>VLOOKUP(U772,product,2,FALSE)</f>
        <v>625</v>
      </c>
      <c r="X772">
        <f>VLOOKUP(V772,category,2,FALSE)</f>
        <v>2</v>
      </c>
      <c r="Y772" t="s">
        <v>3231</v>
      </c>
      <c r="Z772">
        <f>VLOOKUP(Y772,subcategory,2,FALSE)</f>
        <v>9</v>
      </c>
      <c r="AA772" t="s">
        <v>1153</v>
      </c>
      <c r="AB772">
        <v>18.28</v>
      </c>
      <c r="AC772">
        <v>2</v>
      </c>
      <c r="AD772">
        <v>0</v>
      </c>
      <c r="AE772" s="4">
        <v>9.14</v>
      </c>
    </row>
    <row r="773" spans="1:31" x14ac:dyDescent="0.3">
      <c r="A773" s="2">
        <v>772</v>
      </c>
      <c r="B773" t="s">
        <v>9354</v>
      </c>
      <c r="C773">
        <f>VLOOKUP(B773,order,2,FALSE)</f>
        <v>361</v>
      </c>
      <c r="D773" s="3">
        <v>42765</v>
      </c>
      <c r="E773" s="3">
        <v>42771</v>
      </c>
      <c r="F773" t="s">
        <v>25</v>
      </c>
      <c r="G773" s="10">
        <f>VLOOKUP(F773,ship,2,FALSE)</f>
        <v>2</v>
      </c>
      <c r="H773" t="s">
        <v>3551</v>
      </c>
      <c r="I773">
        <f>VLOOKUP(H773,customer,2,FALSE)</f>
        <v>297</v>
      </c>
      <c r="J773" t="s">
        <v>1139</v>
      </c>
      <c r="K773" t="s">
        <v>18</v>
      </c>
      <c r="L773">
        <f>VLOOKUP(K773,segment1,2,FALSE)</f>
        <v>2</v>
      </c>
      <c r="M773" t="s">
        <v>3255</v>
      </c>
      <c r="N773" t="s">
        <v>666</v>
      </c>
      <c r="O773">
        <f>VLOOKUP(N773,city,2,FALSE)</f>
        <v>97</v>
      </c>
      <c r="P773" t="s">
        <v>244</v>
      </c>
      <c r="Q773">
        <f>VLOOKUP(P773,state,2,FALSE)</f>
        <v>24</v>
      </c>
      <c r="R773">
        <v>50315</v>
      </c>
      <c r="S773" t="s">
        <v>55</v>
      </c>
      <c r="T773" s="10">
        <f>VLOOKUP(S773,region,2,FALSE)</f>
        <v>3</v>
      </c>
      <c r="U773" t="s">
        <v>4408</v>
      </c>
      <c r="V773" t="s">
        <v>35</v>
      </c>
      <c r="W773">
        <v>387</v>
      </c>
      <c r="X773">
        <f>VLOOKUP(V773,category,2,FALSE)</f>
        <v>3</v>
      </c>
      <c r="Y773" t="s">
        <v>3230</v>
      </c>
      <c r="Z773">
        <f>VLOOKUP(Y773,subcategory,2,FALSE)</f>
        <v>8</v>
      </c>
      <c r="AA773" t="s">
        <v>3113</v>
      </c>
      <c r="AB773">
        <v>207</v>
      </c>
      <c r="AC773">
        <v>3</v>
      </c>
      <c r="AD773">
        <v>0</v>
      </c>
      <c r="AE773" s="4">
        <v>51.75</v>
      </c>
    </row>
    <row r="774" spans="1:31" x14ac:dyDescent="0.3">
      <c r="A774" s="2">
        <v>773</v>
      </c>
      <c r="B774" t="s">
        <v>9354</v>
      </c>
      <c r="C774">
        <f>VLOOKUP(B774,order,2,FALSE)</f>
        <v>361</v>
      </c>
      <c r="D774" s="3">
        <v>42765</v>
      </c>
      <c r="E774" s="3">
        <v>42771</v>
      </c>
      <c r="F774" t="s">
        <v>25</v>
      </c>
      <c r="G774" s="10">
        <f>VLOOKUP(F774,ship,2,FALSE)</f>
        <v>2</v>
      </c>
      <c r="H774" t="s">
        <v>3551</v>
      </c>
      <c r="I774">
        <f>VLOOKUP(H774,customer,2,FALSE)</f>
        <v>297</v>
      </c>
      <c r="J774" t="s">
        <v>1139</v>
      </c>
      <c r="K774" t="s">
        <v>18</v>
      </c>
      <c r="L774">
        <f>VLOOKUP(K774,segment1,2,FALSE)</f>
        <v>2</v>
      </c>
      <c r="M774" t="s">
        <v>3255</v>
      </c>
      <c r="N774" t="s">
        <v>666</v>
      </c>
      <c r="O774">
        <f>VLOOKUP(N774,city,2,FALSE)</f>
        <v>97</v>
      </c>
      <c r="P774" t="s">
        <v>244</v>
      </c>
      <c r="Q774">
        <f>VLOOKUP(P774,state,2,FALSE)</f>
        <v>24</v>
      </c>
      <c r="R774">
        <v>50315</v>
      </c>
      <c r="S774" t="s">
        <v>55</v>
      </c>
      <c r="T774" s="10">
        <f>VLOOKUP(S774,region,2,FALSE)</f>
        <v>3</v>
      </c>
      <c r="U774" t="s">
        <v>4718</v>
      </c>
      <c r="V774" t="s">
        <v>22</v>
      </c>
      <c r="W774">
        <f>VLOOKUP(U774,product,2,FALSE)</f>
        <v>626</v>
      </c>
      <c r="X774">
        <f>VLOOKUP(V774,category,2,FALSE)</f>
        <v>2</v>
      </c>
      <c r="Y774" t="s">
        <v>3231</v>
      </c>
      <c r="Z774">
        <f>VLOOKUP(Y774,subcategory,2,FALSE)</f>
        <v>9</v>
      </c>
      <c r="AA774" t="s">
        <v>1369</v>
      </c>
      <c r="AB774">
        <v>32.35</v>
      </c>
      <c r="AC774">
        <v>5</v>
      </c>
      <c r="AD774">
        <v>0</v>
      </c>
      <c r="AE774" s="4">
        <v>16.175000000000001</v>
      </c>
    </row>
    <row r="775" spans="1:31" x14ac:dyDescent="0.3">
      <c r="A775" s="2">
        <v>774</v>
      </c>
      <c r="B775" t="s">
        <v>9354</v>
      </c>
      <c r="C775">
        <f>VLOOKUP(B775,order,2,FALSE)</f>
        <v>361</v>
      </c>
      <c r="D775" s="3">
        <v>42765</v>
      </c>
      <c r="E775" s="3">
        <v>42771</v>
      </c>
      <c r="F775" t="s">
        <v>25</v>
      </c>
      <c r="G775" s="10">
        <f>VLOOKUP(F775,ship,2,FALSE)</f>
        <v>2</v>
      </c>
      <c r="H775" t="s">
        <v>3551</v>
      </c>
      <c r="I775">
        <f>VLOOKUP(H775,customer,2,FALSE)</f>
        <v>297</v>
      </c>
      <c r="J775" t="s">
        <v>1139</v>
      </c>
      <c r="K775" t="s">
        <v>18</v>
      </c>
      <c r="L775">
        <f>VLOOKUP(K775,segment1,2,FALSE)</f>
        <v>2</v>
      </c>
      <c r="M775" t="s">
        <v>3255</v>
      </c>
      <c r="N775" t="s">
        <v>666</v>
      </c>
      <c r="O775">
        <f>VLOOKUP(N775,city,2,FALSE)</f>
        <v>97</v>
      </c>
      <c r="P775" t="s">
        <v>244</v>
      </c>
      <c r="Q775">
        <f>VLOOKUP(P775,state,2,FALSE)</f>
        <v>24</v>
      </c>
      <c r="R775">
        <v>50315</v>
      </c>
      <c r="S775" t="s">
        <v>55</v>
      </c>
      <c r="T775" s="10">
        <f>VLOOKUP(S775,region,2,FALSE)</f>
        <v>3</v>
      </c>
      <c r="U775" t="s">
        <v>4118</v>
      </c>
      <c r="V775" t="s">
        <v>22</v>
      </c>
      <c r="W775">
        <v>388</v>
      </c>
      <c r="X775">
        <f>VLOOKUP(V775,category,2,FALSE)</f>
        <v>2</v>
      </c>
      <c r="Y775" t="s">
        <v>3231</v>
      </c>
      <c r="Z775">
        <f>VLOOKUP(Y775,subcategory,2,FALSE)</f>
        <v>9</v>
      </c>
      <c r="AA775" t="s">
        <v>57</v>
      </c>
      <c r="AB775">
        <v>7.71</v>
      </c>
      <c r="AC775">
        <v>1</v>
      </c>
      <c r="AD775">
        <v>0</v>
      </c>
      <c r="AE775" s="4">
        <v>3.4695</v>
      </c>
    </row>
    <row r="776" spans="1:31" x14ac:dyDescent="0.3">
      <c r="A776" s="2">
        <v>775</v>
      </c>
      <c r="B776" t="s">
        <v>9354</v>
      </c>
      <c r="C776">
        <f>VLOOKUP(B776,order,2,FALSE)</f>
        <v>361</v>
      </c>
      <c r="D776" s="3">
        <v>42765</v>
      </c>
      <c r="E776" s="3">
        <v>42771</v>
      </c>
      <c r="F776" t="s">
        <v>25</v>
      </c>
      <c r="G776" s="10">
        <f>VLOOKUP(F776,ship,2,FALSE)</f>
        <v>2</v>
      </c>
      <c r="H776" t="s">
        <v>3551</v>
      </c>
      <c r="I776">
        <f>VLOOKUP(H776,customer,2,FALSE)</f>
        <v>297</v>
      </c>
      <c r="J776" t="s">
        <v>1139</v>
      </c>
      <c r="K776" t="s">
        <v>18</v>
      </c>
      <c r="L776">
        <f>VLOOKUP(K776,segment1,2,FALSE)</f>
        <v>2</v>
      </c>
      <c r="M776" t="s">
        <v>3255</v>
      </c>
      <c r="N776" t="s">
        <v>666</v>
      </c>
      <c r="O776">
        <f>VLOOKUP(N776,city,2,FALSE)</f>
        <v>97</v>
      </c>
      <c r="P776" t="s">
        <v>244</v>
      </c>
      <c r="Q776">
        <f>VLOOKUP(P776,state,2,FALSE)</f>
        <v>24</v>
      </c>
      <c r="R776">
        <v>50315</v>
      </c>
      <c r="S776" t="s">
        <v>55</v>
      </c>
      <c r="T776" s="10">
        <f>VLOOKUP(S776,region,2,FALSE)</f>
        <v>3</v>
      </c>
      <c r="U776" t="s">
        <v>4719</v>
      </c>
      <c r="V776" t="s">
        <v>22</v>
      </c>
      <c r="W776">
        <f>VLOOKUP(U776,product,2,FALSE)</f>
        <v>627</v>
      </c>
      <c r="X776">
        <f>VLOOKUP(V776,category,2,FALSE)</f>
        <v>2</v>
      </c>
      <c r="Y776" t="s">
        <v>3229</v>
      </c>
      <c r="Z776">
        <f>VLOOKUP(Y776,subcategory,2,FALSE)</f>
        <v>7</v>
      </c>
      <c r="AA776" t="s">
        <v>1952</v>
      </c>
      <c r="AB776">
        <v>40.299999999999997</v>
      </c>
      <c r="AC776">
        <v>2</v>
      </c>
      <c r="AD776">
        <v>0</v>
      </c>
      <c r="AE776" s="4">
        <v>10.881</v>
      </c>
    </row>
    <row r="777" spans="1:31" x14ac:dyDescent="0.3">
      <c r="A777" s="2">
        <v>776</v>
      </c>
      <c r="B777" t="s">
        <v>9354</v>
      </c>
      <c r="C777">
        <f>VLOOKUP(B777,order,2,FALSE)</f>
        <v>361</v>
      </c>
      <c r="D777" s="3">
        <v>42765</v>
      </c>
      <c r="E777" s="3">
        <v>42771</v>
      </c>
      <c r="F777" t="s">
        <v>25</v>
      </c>
      <c r="G777" s="10">
        <f>VLOOKUP(F777,ship,2,FALSE)</f>
        <v>2</v>
      </c>
      <c r="H777" t="s">
        <v>3551</v>
      </c>
      <c r="I777">
        <f>VLOOKUP(H777,customer,2,FALSE)</f>
        <v>297</v>
      </c>
      <c r="J777" t="s">
        <v>1139</v>
      </c>
      <c r="K777" t="s">
        <v>18</v>
      </c>
      <c r="L777">
        <f>VLOOKUP(K777,segment1,2,FALSE)</f>
        <v>2</v>
      </c>
      <c r="M777" t="s">
        <v>3255</v>
      </c>
      <c r="N777" t="s">
        <v>666</v>
      </c>
      <c r="O777">
        <f>VLOOKUP(N777,city,2,FALSE)</f>
        <v>97</v>
      </c>
      <c r="P777" t="s">
        <v>244</v>
      </c>
      <c r="Q777">
        <f>VLOOKUP(P777,state,2,FALSE)</f>
        <v>24</v>
      </c>
      <c r="R777">
        <v>50315</v>
      </c>
      <c r="S777" t="s">
        <v>55</v>
      </c>
      <c r="T777" s="10">
        <f>VLOOKUP(S777,region,2,FALSE)</f>
        <v>3</v>
      </c>
      <c r="U777" t="s">
        <v>4720</v>
      </c>
      <c r="V777" t="s">
        <v>13</v>
      </c>
      <c r="W777">
        <v>389</v>
      </c>
      <c r="X777">
        <f>VLOOKUP(V777,category,2,FALSE)</f>
        <v>1</v>
      </c>
      <c r="Y777" t="s">
        <v>3228</v>
      </c>
      <c r="Z777">
        <f>VLOOKUP(Y777,subcategory,2,FALSE)</f>
        <v>6</v>
      </c>
      <c r="AA777" t="s">
        <v>2908</v>
      </c>
      <c r="AB777">
        <v>34.580000000000005</v>
      </c>
      <c r="AC777">
        <v>7</v>
      </c>
      <c r="AD777">
        <v>0</v>
      </c>
      <c r="AE777" s="4">
        <v>14.523600000000002</v>
      </c>
    </row>
    <row r="778" spans="1:31" x14ac:dyDescent="0.3">
      <c r="A778" s="2">
        <v>777</v>
      </c>
      <c r="B778" t="s">
        <v>6005</v>
      </c>
      <c r="C778">
        <f>VLOOKUP(B778,order,2,FALSE)</f>
        <v>362</v>
      </c>
      <c r="D778" s="3">
        <v>41819</v>
      </c>
      <c r="E778" s="3">
        <v>41826</v>
      </c>
      <c r="F778" t="s">
        <v>25</v>
      </c>
      <c r="G778" s="10">
        <f>VLOOKUP(F778,ship,2,FALSE)</f>
        <v>2</v>
      </c>
      <c r="H778" t="s">
        <v>3552</v>
      </c>
      <c r="I778">
        <f>VLOOKUP(H778,customer,2,FALSE)</f>
        <v>298</v>
      </c>
      <c r="J778" t="s">
        <v>1144</v>
      </c>
      <c r="K778" t="s">
        <v>9</v>
      </c>
      <c r="L778">
        <f>VLOOKUP(K778,segment1,2,FALSE)</f>
        <v>1</v>
      </c>
      <c r="M778" t="s">
        <v>3255</v>
      </c>
      <c r="N778" t="s">
        <v>493</v>
      </c>
      <c r="O778">
        <f>VLOOKUP(N778,city,2,FALSE)</f>
        <v>75</v>
      </c>
      <c r="P778" t="s">
        <v>249</v>
      </c>
      <c r="Q778">
        <f>VLOOKUP(P778,state,2,FALSE)</f>
        <v>25</v>
      </c>
      <c r="R778">
        <v>45231</v>
      </c>
      <c r="S778" t="s">
        <v>79</v>
      </c>
      <c r="T778" s="10">
        <f>VLOOKUP(S778,region,2,FALSE)</f>
        <v>4</v>
      </c>
      <c r="U778" t="s">
        <v>4721</v>
      </c>
      <c r="V778" t="s">
        <v>22</v>
      </c>
      <c r="W778">
        <f>VLOOKUP(U778,product,2,FALSE)</f>
        <v>629</v>
      </c>
      <c r="X778">
        <f>VLOOKUP(V778,category,2,FALSE)</f>
        <v>2</v>
      </c>
      <c r="Y778" t="s">
        <v>3229</v>
      </c>
      <c r="Z778">
        <f>VLOOKUP(Y778,subcategory,2,FALSE)</f>
        <v>7</v>
      </c>
      <c r="AA778" t="s">
        <v>2415</v>
      </c>
      <c r="AB778">
        <v>32.76</v>
      </c>
      <c r="AC778">
        <v>7</v>
      </c>
      <c r="AD778">
        <v>0.2</v>
      </c>
      <c r="AE778" s="4">
        <v>3.6854999999999958</v>
      </c>
    </row>
    <row r="779" spans="1:31" x14ac:dyDescent="0.3">
      <c r="A779" s="2">
        <v>778</v>
      </c>
      <c r="B779" t="s">
        <v>6965</v>
      </c>
      <c r="C779">
        <f>VLOOKUP(B779,order,2,FALSE)</f>
        <v>363</v>
      </c>
      <c r="D779" s="3">
        <v>42237</v>
      </c>
      <c r="E779" s="3">
        <v>42239</v>
      </c>
      <c r="F779" t="s">
        <v>97</v>
      </c>
      <c r="G779" s="10">
        <f>VLOOKUP(F779,ship,2,FALSE)</f>
        <v>3</v>
      </c>
      <c r="H779" t="s">
        <v>3380</v>
      </c>
      <c r="I779">
        <f>VLOOKUP(H779,customer,2,FALSE)</f>
        <v>126</v>
      </c>
      <c r="J779" t="s">
        <v>521</v>
      </c>
      <c r="K779" t="s">
        <v>52</v>
      </c>
      <c r="L779">
        <f>VLOOKUP(K779,segment1,2,FALSE)</f>
        <v>3</v>
      </c>
      <c r="M779" t="s">
        <v>3255</v>
      </c>
      <c r="N779" t="s">
        <v>67</v>
      </c>
      <c r="O779">
        <f>VLOOKUP(N779,city,2,FALSE)</f>
        <v>9</v>
      </c>
      <c r="P779" t="s">
        <v>20</v>
      </c>
      <c r="Q779">
        <f>VLOOKUP(P779,state,2,FALSE)</f>
        <v>2</v>
      </c>
      <c r="R779">
        <v>94110</v>
      </c>
      <c r="S779" t="s">
        <v>21</v>
      </c>
      <c r="T779" s="10">
        <f>VLOOKUP(S779,region,2,FALSE)</f>
        <v>2</v>
      </c>
      <c r="U779" t="s">
        <v>4722</v>
      </c>
      <c r="V779" t="s">
        <v>13</v>
      </c>
      <c r="W779">
        <v>390</v>
      </c>
      <c r="X779">
        <f>VLOOKUP(V779,category,2,FALSE)</f>
        <v>1</v>
      </c>
      <c r="Y779" t="s">
        <v>3226</v>
      </c>
      <c r="Z779">
        <f>VLOOKUP(Y779,subcategory,2,FALSE)</f>
        <v>2</v>
      </c>
      <c r="AA779" t="s">
        <v>1522</v>
      </c>
      <c r="AB779">
        <v>544.00800000000004</v>
      </c>
      <c r="AC779">
        <v>3</v>
      </c>
      <c r="AD779">
        <v>0.2</v>
      </c>
      <c r="AE779" s="4">
        <v>40.800600000000003</v>
      </c>
    </row>
    <row r="780" spans="1:31" x14ac:dyDescent="0.3">
      <c r="A780" s="2">
        <v>779</v>
      </c>
      <c r="B780" t="s">
        <v>6965</v>
      </c>
      <c r="C780">
        <f>VLOOKUP(B780,order,2,FALSE)</f>
        <v>363</v>
      </c>
      <c r="D780" s="3">
        <v>42237</v>
      </c>
      <c r="E780" s="3">
        <v>42239</v>
      </c>
      <c r="F780" t="s">
        <v>97</v>
      </c>
      <c r="G780" s="10">
        <f>VLOOKUP(F780,ship,2,FALSE)</f>
        <v>3</v>
      </c>
      <c r="H780" t="s">
        <v>3380</v>
      </c>
      <c r="I780">
        <f>VLOOKUP(H780,customer,2,FALSE)</f>
        <v>126</v>
      </c>
      <c r="J780" t="s">
        <v>521</v>
      </c>
      <c r="K780" t="s">
        <v>52</v>
      </c>
      <c r="L780">
        <f>VLOOKUP(K780,segment1,2,FALSE)</f>
        <v>3</v>
      </c>
      <c r="M780" t="s">
        <v>3255</v>
      </c>
      <c r="N780" t="s">
        <v>67</v>
      </c>
      <c r="O780">
        <f>VLOOKUP(N780,city,2,FALSE)</f>
        <v>9</v>
      </c>
      <c r="P780" t="s">
        <v>20</v>
      </c>
      <c r="Q780">
        <f>VLOOKUP(P780,state,2,FALSE)</f>
        <v>2</v>
      </c>
      <c r="R780">
        <v>94110</v>
      </c>
      <c r="S780" t="s">
        <v>21</v>
      </c>
      <c r="T780" s="10">
        <f>VLOOKUP(S780,region,2,FALSE)</f>
        <v>2</v>
      </c>
      <c r="U780" t="s">
        <v>4470</v>
      </c>
      <c r="V780" t="s">
        <v>22</v>
      </c>
      <c r="W780">
        <f>VLOOKUP(U780,product,2,FALSE)</f>
        <v>369</v>
      </c>
      <c r="X780">
        <f>VLOOKUP(V780,category,2,FALSE)</f>
        <v>2</v>
      </c>
      <c r="Y780" t="s">
        <v>45</v>
      </c>
      <c r="Z780">
        <f>VLOOKUP(Y780,subcategory,2,FALSE)</f>
        <v>11</v>
      </c>
      <c r="AA780" t="s">
        <v>2123</v>
      </c>
      <c r="AB780">
        <v>59.94</v>
      </c>
      <c r="AC780">
        <v>3</v>
      </c>
      <c r="AD780">
        <v>0</v>
      </c>
      <c r="AE780" s="4">
        <v>28.171799999999998</v>
      </c>
    </row>
    <row r="781" spans="1:31" x14ac:dyDescent="0.3">
      <c r="A781" s="2">
        <v>780</v>
      </c>
      <c r="B781" t="s">
        <v>6965</v>
      </c>
      <c r="C781">
        <f>VLOOKUP(B781,order,2,FALSE)</f>
        <v>363</v>
      </c>
      <c r="D781" s="3">
        <v>42237</v>
      </c>
      <c r="E781" s="3">
        <v>42239</v>
      </c>
      <c r="F781" t="s">
        <v>97</v>
      </c>
      <c r="G781" s="10">
        <f>VLOOKUP(F781,ship,2,FALSE)</f>
        <v>3</v>
      </c>
      <c r="H781" t="s">
        <v>3380</v>
      </c>
      <c r="I781">
        <f>VLOOKUP(H781,customer,2,FALSE)</f>
        <v>126</v>
      </c>
      <c r="J781" t="s">
        <v>521</v>
      </c>
      <c r="K781" t="s">
        <v>52</v>
      </c>
      <c r="L781">
        <f>VLOOKUP(K781,segment1,2,FALSE)</f>
        <v>3</v>
      </c>
      <c r="M781" t="s">
        <v>3255</v>
      </c>
      <c r="N781" t="s">
        <v>67</v>
      </c>
      <c r="O781">
        <f>VLOOKUP(N781,city,2,FALSE)</f>
        <v>9</v>
      </c>
      <c r="P781" t="s">
        <v>20</v>
      </c>
      <c r="Q781">
        <f>VLOOKUP(P781,state,2,FALSE)</f>
        <v>2</v>
      </c>
      <c r="R781">
        <v>94110</v>
      </c>
      <c r="S781" t="s">
        <v>21</v>
      </c>
      <c r="T781" s="10">
        <f>VLOOKUP(S781,region,2,FALSE)</f>
        <v>2</v>
      </c>
      <c r="U781" t="s">
        <v>4461</v>
      </c>
      <c r="V781" t="s">
        <v>22</v>
      </c>
      <c r="W781">
        <v>391</v>
      </c>
      <c r="X781">
        <f>VLOOKUP(V781,category,2,FALSE)</f>
        <v>2</v>
      </c>
      <c r="Y781" t="s">
        <v>45</v>
      </c>
      <c r="Z781">
        <f>VLOOKUP(Y781,subcategory,2,FALSE)</f>
        <v>11</v>
      </c>
      <c r="AA781" t="s">
        <v>2228</v>
      </c>
      <c r="AB781">
        <v>23.92</v>
      </c>
      <c r="AC781">
        <v>4</v>
      </c>
      <c r="AD781">
        <v>0</v>
      </c>
      <c r="AE781" s="4">
        <v>11.720800000000001</v>
      </c>
    </row>
    <row r="782" spans="1:31" x14ac:dyDescent="0.3">
      <c r="A782" s="2">
        <v>781</v>
      </c>
      <c r="B782" t="s">
        <v>6965</v>
      </c>
      <c r="C782">
        <f>VLOOKUP(B782,order,2,FALSE)</f>
        <v>363</v>
      </c>
      <c r="D782" s="3">
        <v>42237</v>
      </c>
      <c r="E782" s="3">
        <v>42239</v>
      </c>
      <c r="F782" t="s">
        <v>97</v>
      </c>
      <c r="G782" s="10">
        <f>VLOOKUP(F782,ship,2,FALSE)</f>
        <v>3</v>
      </c>
      <c r="H782" t="s">
        <v>3380</v>
      </c>
      <c r="I782">
        <f>VLOOKUP(H782,customer,2,FALSE)</f>
        <v>126</v>
      </c>
      <c r="J782" t="s">
        <v>521</v>
      </c>
      <c r="K782" t="s">
        <v>52</v>
      </c>
      <c r="L782">
        <f>VLOOKUP(K782,segment1,2,FALSE)</f>
        <v>3</v>
      </c>
      <c r="M782" t="s">
        <v>3255</v>
      </c>
      <c r="N782" t="s">
        <v>67</v>
      </c>
      <c r="O782">
        <f>VLOOKUP(N782,city,2,FALSE)</f>
        <v>9</v>
      </c>
      <c r="P782" t="s">
        <v>20</v>
      </c>
      <c r="Q782">
        <f>VLOOKUP(P782,state,2,FALSE)</f>
        <v>2</v>
      </c>
      <c r="R782">
        <v>94110</v>
      </c>
      <c r="S782" t="s">
        <v>21</v>
      </c>
      <c r="T782" s="10">
        <f>VLOOKUP(S782,region,2,FALSE)</f>
        <v>2</v>
      </c>
      <c r="U782" t="s">
        <v>4723</v>
      </c>
      <c r="V782" t="s">
        <v>22</v>
      </c>
      <c r="W782">
        <f>VLOOKUP(U782,product,2,FALSE)</f>
        <v>631</v>
      </c>
      <c r="X782">
        <f>VLOOKUP(V782,category,2,FALSE)</f>
        <v>2</v>
      </c>
      <c r="Y782" t="s">
        <v>45</v>
      </c>
      <c r="Z782">
        <f>VLOOKUP(Y782,subcategory,2,FALSE)</f>
        <v>11</v>
      </c>
      <c r="AA782" t="s">
        <v>2498</v>
      </c>
      <c r="AB782">
        <v>4.28</v>
      </c>
      <c r="AC782">
        <v>1</v>
      </c>
      <c r="AD782">
        <v>0</v>
      </c>
      <c r="AE782" s="4">
        <v>1.9259999999999997</v>
      </c>
    </row>
    <row r="783" spans="1:31" x14ac:dyDescent="0.3">
      <c r="A783" s="2">
        <v>782</v>
      </c>
      <c r="B783" t="s">
        <v>6966</v>
      </c>
      <c r="C783">
        <f>VLOOKUP(B783,order,2,FALSE)</f>
        <v>364</v>
      </c>
      <c r="D783" s="3">
        <v>42280</v>
      </c>
      <c r="E783" s="3">
        <v>42283</v>
      </c>
      <c r="F783" t="s">
        <v>7</v>
      </c>
      <c r="G783" s="10">
        <f>VLOOKUP(F783,ship,2,FALSE)</f>
        <v>1</v>
      </c>
      <c r="H783" t="s">
        <v>3553</v>
      </c>
      <c r="I783">
        <f>VLOOKUP(H783,customer,2,FALSE)</f>
        <v>299</v>
      </c>
      <c r="J783" t="s">
        <v>1148</v>
      </c>
      <c r="K783" t="s">
        <v>9</v>
      </c>
      <c r="L783">
        <f>VLOOKUP(K783,segment1,2,FALSE)</f>
        <v>1</v>
      </c>
      <c r="M783" t="s">
        <v>3255</v>
      </c>
      <c r="N783" t="s">
        <v>248</v>
      </c>
      <c r="O783">
        <f>VLOOKUP(N783,city,2,FALSE)</f>
        <v>39</v>
      </c>
      <c r="P783" t="s">
        <v>249</v>
      </c>
      <c r="Q783">
        <f>VLOOKUP(P783,state,2,FALSE)</f>
        <v>25</v>
      </c>
      <c r="R783">
        <v>43229</v>
      </c>
      <c r="S783" t="s">
        <v>79</v>
      </c>
      <c r="T783" s="10">
        <f>VLOOKUP(S783,region,2,FALSE)</f>
        <v>4</v>
      </c>
      <c r="U783" t="s">
        <v>4511</v>
      </c>
      <c r="V783" t="s">
        <v>22</v>
      </c>
      <c r="W783">
        <v>392</v>
      </c>
      <c r="X783">
        <f>VLOOKUP(V783,category,2,FALSE)</f>
        <v>2</v>
      </c>
      <c r="Y783" t="s">
        <v>3231</v>
      </c>
      <c r="Z783">
        <f>VLOOKUP(Y783,subcategory,2,FALSE)</f>
        <v>9</v>
      </c>
      <c r="AA783" t="s">
        <v>272</v>
      </c>
      <c r="AB783">
        <v>32.07</v>
      </c>
      <c r="AC783">
        <v>5</v>
      </c>
      <c r="AD783">
        <v>0.7</v>
      </c>
      <c r="AE783" s="4">
        <v>-22.448999999999991</v>
      </c>
    </row>
    <row r="784" spans="1:31" x14ac:dyDescent="0.3">
      <c r="A784" s="2">
        <v>783</v>
      </c>
      <c r="B784" t="s">
        <v>6966</v>
      </c>
      <c r="C784">
        <f>VLOOKUP(B784,order,2,FALSE)</f>
        <v>364</v>
      </c>
      <c r="D784" s="3">
        <v>42280</v>
      </c>
      <c r="E784" s="3">
        <v>42283</v>
      </c>
      <c r="F784" t="s">
        <v>7</v>
      </c>
      <c r="G784" s="10">
        <f>VLOOKUP(F784,ship,2,FALSE)</f>
        <v>1</v>
      </c>
      <c r="H784" t="s">
        <v>3553</v>
      </c>
      <c r="I784">
        <f>VLOOKUP(H784,customer,2,FALSE)</f>
        <v>299</v>
      </c>
      <c r="J784" t="s">
        <v>1148</v>
      </c>
      <c r="K784" t="s">
        <v>9</v>
      </c>
      <c r="L784">
        <f>VLOOKUP(K784,segment1,2,FALSE)</f>
        <v>1</v>
      </c>
      <c r="M784" t="s">
        <v>3255</v>
      </c>
      <c r="N784" t="s">
        <v>248</v>
      </c>
      <c r="O784">
        <f>VLOOKUP(N784,city,2,FALSE)</f>
        <v>39</v>
      </c>
      <c r="P784" t="s">
        <v>249</v>
      </c>
      <c r="Q784">
        <f>VLOOKUP(P784,state,2,FALSE)</f>
        <v>25</v>
      </c>
      <c r="R784">
        <v>43229</v>
      </c>
      <c r="S784" t="s">
        <v>79</v>
      </c>
      <c r="T784" s="10">
        <f>VLOOKUP(S784,region,2,FALSE)</f>
        <v>4</v>
      </c>
      <c r="U784" t="s">
        <v>4156</v>
      </c>
      <c r="V784" t="s">
        <v>35</v>
      </c>
      <c r="W784">
        <f>VLOOKUP(U784,product,2,FALSE)</f>
        <v>47</v>
      </c>
      <c r="X784">
        <f>VLOOKUP(V784,category,2,FALSE)</f>
        <v>3</v>
      </c>
      <c r="Y784" t="s">
        <v>3232</v>
      </c>
      <c r="Z784">
        <f>VLOOKUP(Y784,subcategory,2,FALSE)</f>
        <v>12</v>
      </c>
      <c r="AA784" t="s">
        <v>222</v>
      </c>
      <c r="AB784">
        <v>24</v>
      </c>
      <c r="AC784">
        <v>2</v>
      </c>
      <c r="AD784">
        <v>0.2</v>
      </c>
      <c r="AE784" s="4">
        <v>-2.6999999999999993</v>
      </c>
    </row>
    <row r="785" spans="1:31" x14ac:dyDescent="0.3">
      <c r="A785" s="2">
        <v>784</v>
      </c>
      <c r="B785" t="s">
        <v>6966</v>
      </c>
      <c r="C785">
        <f>VLOOKUP(B785,order,2,FALSE)</f>
        <v>364</v>
      </c>
      <c r="D785" s="3">
        <v>42280</v>
      </c>
      <c r="E785" s="3">
        <v>42283</v>
      </c>
      <c r="F785" t="s">
        <v>7</v>
      </c>
      <c r="G785" s="10">
        <f>VLOOKUP(F785,ship,2,FALSE)</f>
        <v>1</v>
      </c>
      <c r="H785" t="s">
        <v>3553</v>
      </c>
      <c r="I785">
        <f>VLOOKUP(H785,customer,2,FALSE)</f>
        <v>299</v>
      </c>
      <c r="J785" t="s">
        <v>1148</v>
      </c>
      <c r="K785" t="s">
        <v>9</v>
      </c>
      <c r="L785">
        <f>VLOOKUP(K785,segment1,2,FALSE)</f>
        <v>1</v>
      </c>
      <c r="M785" t="s">
        <v>3255</v>
      </c>
      <c r="N785" t="s">
        <v>248</v>
      </c>
      <c r="O785">
        <f>VLOOKUP(N785,city,2,FALSE)</f>
        <v>39</v>
      </c>
      <c r="P785" t="s">
        <v>249</v>
      </c>
      <c r="Q785">
        <f>VLOOKUP(P785,state,2,FALSE)</f>
        <v>25</v>
      </c>
      <c r="R785">
        <v>43229</v>
      </c>
      <c r="S785" t="s">
        <v>79</v>
      </c>
      <c r="T785" s="10">
        <f>VLOOKUP(S785,region,2,FALSE)</f>
        <v>4</v>
      </c>
      <c r="U785" t="s">
        <v>4724</v>
      </c>
      <c r="V785" t="s">
        <v>13</v>
      </c>
      <c r="W785">
        <v>393</v>
      </c>
      <c r="X785">
        <f>VLOOKUP(V785,category,2,FALSE)</f>
        <v>1</v>
      </c>
      <c r="Y785" t="s">
        <v>14</v>
      </c>
      <c r="Z785">
        <f>VLOOKUP(Y785,subcategory,2,FALSE)</f>
        <v>1</v>
      </c>
      <c r="AA785" t="s">
        <v>1150</v>
      </c>
      <c r="AB785">
        <v>35.49</v>
      </c>
      <c r="AC785">
        <v>1</v>
      </c>
      <c r="AD785">
        <v>0.5</v>
      </c>
      <c r="AE785" s="4">
        <v>-15.615600000000001</v>
      </c>
    </row>
    <row r="786" spans="1:31" x14ac:dyDescent="0.3">
      <c r="A786" s="2">
        <v>785</v>
      </c>
      <c r="B786" t="s">
        <v>6966</v>
      </c>
      <c r="C786">
        <f>VLOOKUP(B786,order,2,FALSE)</f>
        <v>364</v>
      </c>
      <c r="D786" s="3">
        <v>42280</v>
      </c>
      <c r="E786" s="3">
        <v>42283</v>
      </c>
      <c r="F786" t="s">
        <v>7</v>
      </c>
      <c r="G786" s="10">
        <f>VLOOKUP(F786,ship,2,FALSE)</f>
        <v>1</v>
      </c>
      <c r="H786" t="s">
        <v>3553</v>
      </c>
      <c r="I786">
        <f>VLOOKUP(H786,customer,2,FALSE)</f>
        <v>299</v>
      </c>
      <c r="J786" t="s">
        <v>1148</v>
      </c>
      <c r="K786" t="s">
        <v>9</v>
      </c>
      <c r="L786">
        <f>VLOOKUP(K786,segment1,2,FALSE)</f>
        <v>1</v>
      </c>
      <c r="M786" t="s">
        <v>3255</v>
      </c>
      <c r="N786" t="s">
        <v>248</v>
      </c>
      <c r="O786">
        <f>VLOOKUP(N786,city,2,FALSE)</f>
        <v>39</v>
      </c>
      <c r="P786" t="s">
        <v>249</v>
      </c>
      <c r="Q786">
        <f>VLOOKUP(P786,state,2,FALSE)</f>
        <v>25</v>
      </c>
      <c r="R786">
        <v>43229</v>
      </c>
      <c r="S786" t="s">
        <v>79</v>
      </c>
      <c r="T786" s="10">
        <f>VLOOKUP(S786,region,2,FALSE)</f>
        <v>4</v>
      </c>
      <c r="U786" t="s">
        <v>4725</v>
      </c>
      <c r="V786" t="s">
        <v>35</v>
      </c>
      <c r="W786">
        <f>VLOOKUP(U786,product,2,FALSE)</f>
        <v>633</v>
      </c>
      <c r="X786">
        <f>VLOOKUP(V786,category,2,FALSE)</f>
        <v>3</v>
      </c>
      <c r="Y786" t="s">
        <v>3232</v>
      </c>
      <c r="Z786">
        <f>VLOOKUP(Y786,subcategory,2,FALSE)</f>
        <v>12</v>
      </c>
      <c r="AA786" t="s">
        <v>2690</v>
      </c>
      <c r="AB786">
        <v>47.984000000000002</v>
      </c>
      <c r="AC786">
        <v>2</v>
      </c>
      <c r="AD786">
        <v>0.2</v>
      </c>
      <c r="AE786" s="4">
        <v>0.59979999999999656</v>
      </c>
    </row>
    <row r="787" spans="1:31" x14ac:dyDescent="0.3">
      <c r="A787" s="2">
        <v>786</v>
      </c>
      <c r="B787" t="s">
        <v>6967</v>
      </c>
      <c r="C787">
        <f>VLOOKUP(B787,order,2,FALSE)</f>
        <v>365</v>
      </c>
      <c r="D787" s="3">
        <v>42147</v>
      </c>
      <c r="E787" s="3">
        <v>42152</v>
      </c>
      <c r="F787" t="s">
        <v>25</v>
      </c>
      <c r="G787" s="10">
        <f>VLOOKUP(F787,ship,2,FALSE)</f>
        <v>2</v>
      </c>
      <c r="H787" t="s">
        <v>3360</v>
      </c>
      <c r="I787">
        <f>VLOOKUP(H787,customer,2,FALSE)</f>
        <v>106</v>
      </c>
      <c r="J787" t="s">
        <v>440</v>
      </c>
      <c r="K787" t="s">
        <v>18</v>
      </c>
      <c r="L787">
        <f>VLOOKUP(K787,segment1,2,FALSE)</f>
        <v>2</v>
      </c>
      <c r="M787" t="s">
        <v>3255</v>
      </c>
      <c r="N787" t="s">
        <v>194</v>
      </c>
      <c r="O787">
        <f>VLOOKUP(N787,city,2,FALSE)</f>
        <v>30</v>
      </c>
      <c r="P787" t="s">
        <v>195</v>
      </c>
      <c r="Q787">
        <f>VLOOKUP(P787,state,2,FALSE)</f>
        <v>21</v>
      </c>
      <c r="R787">
        <v>29203</v>
      </c>
      <c r="S787" t="s">
        <v>12</v>
      </c>
      <c r="T787" s="10">
        <f>VLOOKUP(S787,region,2,FALSE)</f>
        <v>1</v>
      </c>
      <c r="U787" t="s">
        <v>4726</v>
      </c>
      <c r="V787" t="s">
        <v>22</v>
      </c>
      <c r="W787">
        <v>394</v>
      </c>
      <c r="X787">
        <f>VLOOKUP(V787,category,2,FALSE)</f>
        <v>2</v>
      </c>
      <c r="Y787" t="s">
        <v>103</v>
      </c>
      <c r="Z787">
        <f>VLOOKUP(Y787,subcategory,2,FALSE)</f>
        <v>13</v>
      </c>
      <c r="AA787" t="s">
        <v>331</v>
      </c>
      <c r="AB787">
        <v>186.69</v>
      </c>
      <c r="AC787">
        <v>3</v>
      </c>
      <c r="AD787">
        <v>0</v>
      </c>
      <c r="AE787" s="4">
        <v>87.744299999999981</v>
      </c>
    </row>
    <row r="788" spans="1:31" x14ac:dyDescent="0.3">
      <c r="A788" s="2">
        <v>787</v>
      </c>
      <c r="B788" t="s">
        <v>9355</v>
      </c>
      <c r="C788">
        <f>VLOOKUP(B788,order,2,FALSE)</f>
        <v>366</v>
      </c>
      <c r="D788" s="3">
        <v>42811</v>
      </c>
      <c r="E788" s="3">
        <v>42815</v>
      </c>
      <c r="F788" t="s">
        <v>7</v>
      </c>
      <c r="G788" s="10">
        <f>VLOOKUP(F788,ship,2,FALSE)</f>
        <v>1</v>
      </c>
      <c r="H788" t="s">
        <v>3307</v>
      </c>
      <c r="I788">
        <f>VLOOKUP(H788,customer,2,FALSE)</f>
        <v>53</v>
      </c>
      <c r="J788" t="s">
        <v>242</v>
      </c>
      <c r="K788" t="s">
        <v>9</v>
      </c>
      <c r="L788">
        <f>VLOOKUP(K788,segment1,2,FALSE)</f>
        <v>1</v>
      </c>
      <c r="M788" t="s">
        <v>3255</v>
      </c>
      <c r="N788" t="s">
        <v>1152</v>
      </c>
      <c r="O788">
        <f>VLOOKUP(N788,city,2,FALSE)</f>
        <v>153</v>
      </c>
      <c r="P788" t="s">
        <v>20</v>
      </c>
      <c r="Q788">
        <f>VLOOKUP(P788,state,2,FALSE)</f>
        <v>2</v>
      </c>
      <c r="R788">
        <v>93534</v>
      </c>
      <c r="S788" t="s">
        <v>21</v>
      </c>
      <c r="T788" s="10">
        <f>VLOOKUP(S788,region,2,FALSE)</f>
        <v>2</v>
      </c>
      <c r="U788" t="s">
        <v>4727</v>
      </c>
      <c r="V788" t="s">
        <v>22</v>
      </c>
      <c r="W788">
        <f>VLOOKUP(U788,product,2,FALSE)</f>
        <v>635</v>
      </c>
      <c r="X788">
        <f>VLOOKUP(V788,category,2,FALSE)</f>
        <v>2</v>
      </c>
      <c r="Y788" t="s">
        <v>3231</v>
      </c>
      <c r="Z788">
        <f>VLOOKUP(Y788,subcategory,2,FALSE)</f>
        <v>9</v>
      </c>
      <c r="AA788" t="s">
        <v>1545</v>
      </c>
      <c r="AB788">
        <v>17.456</v>
      </c>
      <c r="AC788">
        <v>2</v>
      </c>
      <c r="AD788">
        <v>0.2</v>
      </c>
      <c r="AE788" s="4">
        <v>5.8914</v>
      </c>
    </row>
    <row r="789" spans="1:31" x14ac:dyDescent="0.3">
      <c r="A789" s="2">
        <v>788</v>
      </c>
      <c r="B789" t="s">
        <v>6968</v>
      </c>
      <c r="C789">
        <f>VLOOKUP(B789,order,2,FALSE)</f>
        <v>367</v>
      </c>
      <c r="D789" s="3">
        <v>42350</v>
      </c>
      <c r="E789" s="3">
        <v>42354</v>
      </c>
      <c r="F789" t="s">
        <v>25</v>
      </c>
      <c r="G789" s="10">
        <f>VLOOKUP(F789,ship,2,FALSE)</f>
        <v>2</v>
      </c>
      <c r="H789" t="s">
        <v>3554</v>
      </c>
      <c r="I789">
        <f>VLOOKUP(H789,customer,2,FALSE)</f>
        <v>300</v>
      </c>
      <c r="J789" t="s">
        <v>1154</v>
      </c>
      <c r="K789" t="s">
        <v>9</v>
      </c>
      <c r="L789">
        <f>VLOOKUP(K789,segment1,2,FALSE)</f>
        <v>1</v>
      </c>
      <c r="M789" t="s">
        <v>3255</v>
      </c>
      <c r="N789" t="s">
        <v>1152</v>
      </c>
      <c r="O789">
        <f>VLOOKUP(N789,city,2,FALSE)</f>
        <v>153</v>
      </c>
      <c r="P789" t="s">
        <v>20</v>
      </c>
      <c r="Q789">
        <f>VLOOKUP(P789,state,2,FALSE)</f>
        <v>2</v>
      </c>
      <c r="R789">
        <v>93534</v>
      </c>
      <c r="S789" t="s">
        <v>21</v>
      </c>
      <c r="T789" s="10">
        <f>VLOOKUP(S789,region,2,FALSE)</f>
        <v>2</v>
      </c>
      <c r="U789" t="s">
        <v>4728</v>
      </c>
      <c r="V789" t="s">
        <v>13</v>
      </c>
      <c r="W789">
        <v>395</v>
      </c>
      <c r="X789">
        <f>VLOOKUP(V789,category,2,FALSE)</f>
        <v>1</v>
      </c>
      <c r="Y789" t="s">
        <v>3226</v>
      </c>
      <c r="Z789">
        <f>VLOOKUP(Y789,subcategory,2,FALSE)</f>
        <v>2</v>
      </c>
      <c r="AA789" t="s">
        <v>1155</v>
      </c>
      <c r="AB789">
        <v>348.92800000000005</v>
      </c>
      <c r="AC789">
        <v>2</v>
      </c>
      <c r="AD789">
        <v>0.2</v>
      </c>
      <c r="AE789" s="4">
        <v>34.89279999999998</v>
      </c>
    </row>
    <row r="790" spans="1:31" x14ac:dyDescent="0.3">
      <c r="A790" s="2">
        <v>789</v>
      </c>
      <c r="B790" t="s">
        <v>6969</v>
      </c>
      <c r="C790">
        <f>VLOOKUP(B790,order,2,FALSE)</f>
        <v>368</v>
      </c>
      <c r="D790" s="3">
        <v>42181</v>
      </c>
      <c r="E790" s="3">
        <v>42185</v>
      </c>
      <c r="F790" t="s">
        <v>25</v>
      </c>
      <c r="G790" s="10">
        <f>VLOOKUP(F790,ship,2,FALSE)</f>
        <v>2</v>
      </c>
      <c r="H790" t="s">
        <v>3448</v>
      </c>
      <c r="I790">
        <f>VLOOKUP(H790,customer,2,FALSE)</f>
        <v>194</v>
      </c>
      <c r="J790" t="s">
        <v>796</v>
      </c>
      <c r="K790" t="s">
        <v>9</v>
      </c>
      <c r="L790">
        <f>VLOOKUP(K790,segment1,2,FALSE)</f>
        <v>1</v>
      </c>
      <c r="M790" t="s">
        <v>3255</v>
      </c>
      <c r="N790" t="s">
        <v>703</v>
      </c>
      <c r="O790">
        <f>VLOOKUP(N790,city,2,FALSE)</f>
        <v>103</v>
      </c>
      <c r="P790" t="s">
        <v>165</v>
      </c>
      <c r="Q790">
        <f>VLOOKUP(P790,state,2,FALSE)</f>
        <v>18</v>
      </c>
      <c r="R790">
        <v>23223</v>
      </c>
      <c r="S790" t="s">
        <v>12</v>
      </c>
      <c r="T790" s="10">
        <f>VLOOKUP(S790,region,2,FALSE)</f>
        <v>1</v>
      </c>
      <c r="U790" t="s">
        <v>4481</v>
      </c>
      <c r="V790" t="s">
        <v>22</v>
      </c>
      <c r="W790">
        <f>VLOOKUP(U790,product,2,FALSE)</f>
        <v>380</v>
      </c>
      <c r="X790">
        <f>VLOOKUP(V790,category,2,FALSE)</f>
        <v>2</v>
      </c>
      <c r="Y790" t="s">
        <v>3231</v>
      </c>
      <c r="Z790">
        <f>VLOOKUP(Y790,subcategory,2,FALSE)</f>
        <v>9</v>
      </c>
      <c r="AA790" t="s">
        <v>1036</v>
      </c>
      <c r="AB790">
        <v>143.96</v>
      </c>
      <c r="AC790">
        <v>4</v>
      </c>
      <c r="AD790">
        <v>0</v>
      </c>
      <c r="AE790" s="4">
        <v>69.100800000000007</v>
      </c>
    </row>
    <row r="791" spans="1:31" x14ac:dyDescent="0.3">
      <c r="A791" s="2">
        <v>790</v>
      </c>
      <c r="B791" t="s">
        <v>6969</v>
      </c>
      <c r="C791">
        <f>VLOOKUP(B791,order,2,FALSE)</f>
        <v>368</v>
      </c>
      <c r="D791" s="3">
        <v>42181</v>
      </c>
      <c r="E791" s="3">
        <v>42185</v>
      </c>
      <c r="F791" t="s">
        <v>25</v>
      </c>
      <c r="G791" s="10">
        <f>VLOOKUP(F791,ship,2,FALSE)</f>
        <v>2</v>
      </c>
      <c r="H791" t="s">
        <v>3448</v>
      </c>
      <c r="I791">
        <f>VLOOKUP(H791,customer,2,FALSE)</f>
        <v>194</v>
      </c>
      <c r="J791" t="s">
        <v>796</v>
      </c>
      <c r="K791" t="s">
        <v>9</v>
      </c>
      <c r="L791">
        <f>VLOOKUP(K791,segment1,2,FALSE)</f>
        <v>1</v>
      </c>
      <c r="M791" t="s">
        <v>3255</v>
      </c>
      <c r="N791" t="s">
        <v>703</v>
      </c>
      <c r="O791">
        <f>VLOOKUP(N791,city,2,FALSE)</f>
        <v>103</v>
      </c>
      <c r="P791" t="s">
        <v>165</v>
      </c>
      <c r="Q791">
        <f>VLOOKUP(P791,state,2,FALSE)</f>
        <v>18</v>
      </c>
      <c r="R791">
        <v>23223</v>
      </c>
      <c r="S791" t="s">
        <v>12</v>
      </c>
      <c r="T791" s="10">
        <f>VLOOKUP(S791,region,2,FALSE)</f>
        <v>1</v>
      </c>
      <c r="U791" t="s">
        <v>4522</v>
      </c>
      <c r="V791" t="s">
        <v>22</v>
      </c>
      <c r="W791">
        <v>396</v>
      </c>
      <c r="X791">
        <f>VLOOKUP(V791,category,2,FALSE)</f>
        <v>2</v>
      </c>
      <c r="Y791" t="s">
        <v>3227</v>
      </c>
      <c r="Z791">
        <f>VLOOKUP(Y791,subcategory,2,FALSE)</f>
        <v>5</v>
      </c>
      <c r="AA791" t="s">
        <v>2877</v>
      </c>
      <c r="AB791">
        <v>15.42</v>
      </c>
      <c r="AC791">
        <v>1</v>
      </c>
      <c r="AD791">
        <v>0</v>
      </c>
      <c r="AE791" s="4">
        <v>4.1634000000000011</v>
      </c>
    </row>
    <row r="792" spans="1:31" x14ac:dyDescent="0.3">
      <c r="A792" s="2">
        <v>791</v>
      </c>
      <c r="B792" t="s">
        <v>6969</v>
      </c>
      <c r="C792">
        <f>VLOOKUP(B792,order,2,FALSE)</f>
        <v>368</v>
      </c>
      <c r="D792" s="3">
        <v>42181</v>
      </c>
      <c r="E792" s="3">
        <v>42185</v>
      </c>
      <c r="F792" t="s">
        <v>25</v>
      </c>
      <c r="G792" s="10">
        <f>VLOOKUP(F792,ship,2,FALSE)</f>
        <v>2</v>
      </c>
      <c r="H792" t="s">
        <v>3448</v>
      </c>
      <c r="I792">
        <f>VLOOKUP(H792,customer,2,FALSE)</f>
        <v>194</v>
      </c>
      <c r="J792" t="s">
        <v>796</v>
      </c>
      <c r="K792" t="s">
        <v>9</v>
      </c>
      <c r="L792">
        <f>VLOOKUP(K792,segment1,2,FALSE)</f>
        <v>1</v>
      </c>
      <c r="M792" t="s">
        <v>3255</v>
      </c>
      <c r="N792" t="s">
        <v>703</v>
      </c>
      <c r="O792">
        <f>VLOOKUP(N792,city,2,FALSE)</f>
        <v>103</v>
      </c>
      <c r="P792" t="s">
        <v>165</v>
      </c>
      <c r="Q792">
        <f>VLOOKUP(P792,state,2,FALSE)</f>
        <v>18</v>
      </c>
      <c r="R792">
        <v>23223</v>
      </c>
      <c r="S792" t="s">
        <v>12</v>
      </c>
      <c r="T792" s="10">
        <f>VLOOKUP(S792,region,2,FALSE)</f>
        <v>1</v>
      </c>
      <c r="U792" t="s">
        <v>4729</v>
      </c>
      <c r="V792" t="s">
        <v>22</v>
      </c>
      <c r="W792">
        <f>VLOOKUP(U792,product,2,FALSE)</f>
        <v>637</v>
      </c>
      <c r="X792">
        <f>VLOOKUP(V792,category,2,FALSE)</f>
        <v>2</v>
      </c>
      <c r="Y792" t="s">
        <v>3231</v>
      </c>
      <c r="Z792">
        <f>VLOOKUP(Y792,subcategory,2,FALSE)</f>
        <v>9</v>
      </c>
      <c r="AA792" t="s">
        <v>392</v>
      </c>
      <c r="AB792">
        <v>43.04</v>
      </c>
      <c r="AC792">
        <v>8</v>
      </c>
      <c r="AD792">
        <v>0</v>
      </c>
      <c r="AE792" s="4">
        <v>21.089600000000001</v>
      </c>
    </row>
    <row r="793" spans="1:31" x14ac:dyDescent="0.3">
      <c r="A793" s="2">
        <v>792</v>
      </c>
      <c r="B793" t="s">
        <v>6969</v>
      </c>
      <c r="C793">
        <f>VLOOKUP(B793,order,2,FALSE)</f>
        <v>368</v>
      </c>
      <c r="D793" s="3">
        <v>42181</v>
      </c>
      <c r="E793" s="3">
        <v>42185</v>
      </c>
      <c r="F793" t="s">
        <v>25</v>
      </c>
      <c r="G793" s="10">
        <f>VLOOKUP(F793,ship,2,FALSE)</f>
        <v>2</v>
      </c>
      <c r="H793" t="s">
        <v>3448</v>
      </c>
      <c r="I793">
        <f>VLOOKUP(H793,customer,2,FALSE)</f>
        <v>194</v>
      </c>
      <c r="J793" t="s">
        <v>796</v>
      </c>
      <c r="K793" t="s">
        <v>9</v>
      </c>
      <c r="L793">
        <f>VLOOKUP(K793,segment1,2,FALSE)</f>
        <v>1</v>
      </c>
      <c r="M793" t="s">
        <v>3255</v>
      </c>
      <c r="N793" t="s">
        <v>703</v>
      </c>
      <c r="O793">
        <f>VLOOKUP(N793,city,2,FALSE)</f>
        <v>103</v>
      </c>
      <c r="P793" t="s">
        <v>165</v>
      </c>
      <c r="Q793">
        <f>VLOOKUP(P793,state,2,FALSE)</f>
        <v>18</v>
      </c>
      <c r="R793">
        <v>23223</v>
      </c>
      <c r="S793" t="s">
        <v>12</v>
      </c>
      <c r="T793" s="10">
        <f>VLOOKUP(S793,region,2,FALSE)</f>
        <v>1</v>
      </c>
      <c r="U793" t="s">
        <v>4730</v>
      </c>
      <c r="V793" t="s">
        <v>13</v>
      </c>
      <c r="W793">
        <v>397</v>
      </c>
      <c r="X793">
        <f>VLOOKUP(V793,category,2,FALSE)</f>
        <v>1</v>
      </c>
      <c r="Y793" t="s">
        <v>3226</v>
      </c>
      <c r="Z793">
        <f>VLOOKUP(Y793,subcategory,2,FALSE)</f>
        <v>2</v>
      </c>
      <c r="AA793" t="s">
        <v>1158</v>
      </c>
      <c r="AB793">
        <v>332.94</v>
      </c>
      <c r="AC793">
        <v>3</v>
      </c>
      <c r="AD793">
        <v>0</v>
      </c>
      <c r="AE793" s="4">
        <v>79.905599999999993</v>
      </c>
    </row>
    <row r="794" spans="1:31" x14ac:dyDescent="0.3">
      <c r="A794" s="2">
        <v>793</v>
      </c>
      <c r="B794" t="s">
        <v>8040</v>
      </c>
      <c r="C794">
        <f>VLOOKUP(B794,order,2,FALSE)</f>
        <v>369</v>
      </c>
      <c r="D794" s="3">
        <v>42510</v>
      </c>
      <c r="E794" s="3">
        <v>42510</v>
      </c>
      <c r="F794" t="s">
        <v>625</v>
      </c>
      <c r="G794" s="10">
        <f>VLOOKUP(F794,ship,2,FALSE)</f>
        <v>4</v>
      </c>
      <c r="H794" t="s">
        <v>3555</v>
      </c>
      <c r="I794">
        <f>VLOOKUP(H794,customer,2,FALSE)</f>
        <v>301</v>
      </c>
      <c r="J794" t="s">
        <v>1159</v>
      </c>
      <c r="K794" t="s">
        <v>9</v>
      </c>
      <c r="L794">
        <f>VLOOKUP(K794,segment1,2,FALSE)</f>
        <v>1</v>
      </c>
      <c r="M794" t="s">
        <v>3255</v>
      </c>
      <c r="N794" t="s">
        <v>1160</v>
      </c>
      <c r="O794">
        <f>VLOOKUP(N794,city,2,FALSE)</f>
        <v>154</v>
      </c>
      <c r="P794" t="s">
        <v>44</v>
      </c>
      <c r="Q794">
        <f>VLOOKUP(P794,state,2,FALSE)</f>
        <v>4</v>
      </c>
      <c r="R794">
        <v>28806</v>
      </c>
      <c r="S794" t="s">
        <v>12</v>
      </c>
      <c r="T794" s="10">
        <f>VLOOKUP(S794,region,2,FALSE)</f>
        <v>1</v>
      </c>
      <c r="U794" t="s">
        <v>4731</v>
      </c>
      <c r="V794" t="s">
        <v>35</v>
      </c>
      <c r="W794">
        <f>VLOOKUP(U794,product,2,FALSE)</f>
        <v>639</v>
      </c>
      <c r="X794">
        <f>VLOOKUP(V794,category,2,FALSE)</f>
        <v>3</v>
      </c>
      <c r="Y794" t="s">
        <v>3230</v>
      </c>
      <c r="Z794">
        <f>VLOOKUP(Y794,subcategory,2,FALSE)</f>
        <v>8</v>
      </c>
      <c r="AA794" t="s">
        <v>362</v>
      </c>
      <c r="AB794">
        <v>1363.96</v>
      </c>
      <c r="AC794">
        <v>5</v>
      </c>
      <c r="AD794">
        <v>0.2</v>
      </c>
      <c r="AE794" s="4">
        <v>85.247500000000002</v>
      </c>
    </row>
    <row r="795" spans="1:31" x14ac:dyDescent="0.3">
      <c r="A795" s="2">
        <v>794</v>
      </c>
      <c r="B795" t="s">
        <v>6006</v>
      </c>
      <c r="C795">
        <f>VLOOKUP(B795,order,2,FALSE)</f>
        <v>370</v>
      </c>
      <c r="D795" s="3">
        <v>41902</v>
      </c>
      <c r="E795" s="3">
        <v>41908</v>
      </c>
      <c r="F795" t="s">
        <v>25</v>
      </c>
      <c r="G795" s="10">
        <f>VLOOKUP(F795,ship,2,FALSE)</f>
        <v>2</v>
      </c>
      <c r="H795" t="s">
        <v>3556</v>
      </c>
      <c r="I795">
        <f>VLOOKUP(H795,customer,2,FALSE)</f>
        <v>302</v>
      </c>
      <c r="J795" t="s">
        <v>1162</v>
      </c>
      <c r="K795" t="s">
        <v>9</v>
      </c>
      <c r="L795">
        <f>VLOOKUP(K795,segment1,2,FALSE)</f>
        <v>1</v>
      </c>
      <c r="M795" t="s">
        <v>3255</v>
      </c>
      <c r="N795" t="s">
        <v>67</v>
      </c>
      <c r="O795">
        <f>VLOOKUP(N795,city,2,FALSE)</f>
        <v>9</v>
      </c>
      <c r="P795" t="s">
        <v>20</v>
      </c>
      <c r="Q795">
        <f>VLOOKUP(P795,state,2,FALSE)</f>
        <v>2</v>
      </c>
      <c r="R795">
        <v>94110</v>
      </c>
      <c r="S795" t="s">
        <v>21</v>
      </c>
      <c r="T795" s="10">
        <f>VLOOKUP(S795,region,2,FALSE)</f>
        <v>2</v>
      </c>
      <c r="U795" t="s">
        <v>4089</v>
      </c>
      <c r="V795" t="s">
        <v>22</v>
      </c>
      <c r="W795">
        <v>398</v>
      </c>
      <c r="X795">
        <f>VLOOKUP(V795,category,2,FALSE)</f>
        <v>2</v>
      </c>
      <c r="Y795" t="s">
        <v>23</v>
      </c>
      <c r="Z795">
        <f>VLOOKUP(Y795,subcategory,2,FALSE)</f>
        <v>3</v>
      </c>
      <c r="AA795" t="s">
        <v>1610</v>
      </c>
      <c r="AB795">
        <v>9.9600000000000009</v>
      </c>
      <c r="AC795">
        <v>2</v>
      </c>
      <c r="AD795">
        <v>0</v>
      </c>
      <c r="AE795" s="4">
        <v>4.5815999999999999</v>
      </c>
    </row>
    <row r="796" spans="1:31" x14ac:dyDescent="0.3">
      <c r="A796" s="2">
        <v>795</v>
      </c>
      <c r="B796" t="s">
        <v>6006</v>
      </c>
      <c r="C796">
        <f>VLOOKUP(B796,order,2,FALSE)</f>
        <v>370</v>
      </c>
      <c r="D796" s="3">
        <v>41902</v>
      </c>
      <c r="E796" s="3">
        <v>41908</v>
      </c>
      <c r="F796" t="s">
        <v>25</v>
      </c>
      <c r="G796" s="10">
        <f>VLOOKUP(F796,ship,2,FALSE)</f>
        <v>2</v>
      </c>
      <c r="H796" t="s">
        <v>3556</v>
      </c>
      <c r="I796">
        <f>VLOOKUP(H796,customer,2,FALSE)</f>
        <v>302</v>
      </c>
      <c r="J796" t="s">
        <v>1162</v>
      </c>
      <c r="K796" t="s">
        <v>9</v>
      </c>
      <c r="L796">
        <f>VLOOKUP(K796,segment1,2,FALSE)</f>
        <v>1</v>
      </c>
      <c r="M796" t="s">
        <v>3255</v>
      </c>
      <c r="N796" t="s">
        <v>67</v>
      </c>
      <c r="O796">
        <f>VLOOKUP(N796,city,2,FALSE)</f>
        <v>9</v>
      </c>
      <c r="P796" t="s">
        <v>20</v>
      </c>
      <c r="Q796">
        <f>VLOOKUP(P796,state,2,FALSE)</f>
        <v>2</v>
      </c>
      <c r="R796">
        <v>94110</v>
      </c>
      <c r="S796" t="s">
        <v>21</v>
      </c>
      <c r="T796" s="10">
        <f>VLOOKUP(S796,region,2,FALSE)</f>
        <v>2</v>
      </c>
      <c r="U796" t="s">
        <v>4465</v>
      </c>
      <c r="V796" t="s">
        <v>22</v>
      </c>
      <c r="W796">
        <f>VLOOKUP(U796,product,2,FALSE)</f>
        <v>363</v>
      </c>
      <c r="X796">
        <f>VLOOKUP(V796,category,2,FALSE)</f>
        <v>2</v>
      </c>
      <c r="Y796" t="s">
        <v>45</v>
      </c>
      <c r="Z796">
        <f>VLOOKUP(Y796,subcategory,2,FALSE)</f>
        <v>11</v>
      </c>
      <c r="AA796" t="s">
        <v>2428</v>
      </c>
      <c r="AB796">
        <v>21.72</v>
      </c>
      <c r="AC796">
        <v>4</v>
      </c>
      <c r="AD796">
        <v>0</v>
      </c>
      <c r="AE796" s="4">
        <v>10.642799999999999</v>
      </c>
    </row>
    <row r="797" spans="1:31" x14ac:dyDescent="0.3">
      <c r="A797" s="2">
        <v>796</v>
      </c>
      <c r="B797" t="s">
        <v>9356</v>
      </c>
      <c r="C797">
        <f>VLOOKUP(B797,order,2,FALSE)</f>
        <v>371</v>
      </c>
      <c r="D797" s="3">
        <v>42999</v>
      </c>
      <c r="E797" s="3">
        <v>43004</v>
      </c>
      <c r="F797" t="s">
        <v>25</v>
      </c>
      <c r="G797" s="10">
        <f>VLOOKUP(F797,ship,2,FALSE)</f>
        <v>2</v>
      </c>
      <c r="H797" t="s">
        <v>3557</v>
      </c>
      <c r="I797">
        <f>VLOOKUP(H797,customer,2,FALSE)</f>
        <v>303</v>
      </c>
      <c r="J797" t="s">
        <v>1164</v>
      </c>
      <c r="K797" t="s">
        <v>9</v>
      </c>
      <c r="L797">
        <f>VLOOKUP(K797,segment1,2,FALSE)</f>
        <v>1</v>
      </c>
      <c r="M797" t="s">
        <v>3255</v>
      </c>
      <c r="N797" t="s">
        <v>197</v>
      </c>
      <c r="O797">
        <f>VLOOKUP(N797,city,2,FALSE)</f>
        <v>31</v>
      </c>
      <c r="P797" t="s">
        <v>119</v>
      </c>
      <c r="Q797">
        <f>VLOOKUP(P797,state,2,FALSE)</f>
        <v>12</v>
      </c>
      <c r="R797">
        <v>55901</v>
      </c>
      <c r="S797" t="s">
        <v>55</v>
      </c>
      <c r="T797" s="10">
        <f>VLOOKUP(S797,region,2,FALSE)</f>
        <v>3</v>
      </c>
      <c r="U797" t="s">
        <v>4707</v>
      </c>
      <c r="V797" t="s">
        <v>22</v>
      </c>
      <c r="W797">
        <v>399</v>
      </c>
      <c r="X797">
        <f>VLOOKUP(V797,category,2,FALSE)</f>
        <v>2</v>
      </c>
      <c r="Y797" t="s">
        <v>3231</v>
      </c>
      <c r="Z797">
        <f>VLOOKUP(Y797,subcategory,2,FALSE)</f>
        <v>9</v>
      </c>
      <c r="AA797" t="s">
        <v>1269</v>
      </c>
      <c r="AB797">
        <v>20.16</v>
      </c>
      <c r="AC797">
        <v>7</v>
      </c>
      <c r="AD797">
        <v>0</v>
      </c>
      <c r="AE797" s="4">
        <v>9.8783999999999992</v>
      </c>
    </row>
    <row r="798" spans="1:31" x14ac:dyDescent="0.3">
      <c r="A798" s="2">
        <v>797</v>
      </c>
      <c r="B798" t="s">
        <v>6970</v>
      </c>
      <c r="C798">
        <f>VLOOKUP(B798,order,2,FALSE)</f>
        <v>372</v>
      </c>
      <c r="D798" s="3">
        <v>42362</v>
      </c>
      <c r="E798" s="3">
        <v>42364</v>
      </c>
      <c r="F798" t="s">
        <v>97</v>
      </c>
      <c r="G798" s="10">
        <f>VLOOKUP(F798,ship,2,FALSE)</f>
        <v>3</v>
      </c>
      <c r="H798" t="s">
        <v>3361</v>
      </c>
      <c r="I798">
        <f>VLOOKUP(H798,customer,2,FALSE)</f>
        <v>107</v>
      </c>
      <c r="J798" t="s">
        <v>447</v>
      </c>
      <c r="K798" t="s">
        <v>18</v>
      </c>
      <c r="L798">
        <f>VLOOKUP(K798,segment1,2,FALSE)</f>
        <v>2</v>
      </c>
      <c r="M798" t="s">
        <v>3255</v>
      </c>
      <c r="N798" t="s">
        <v>197</v>
      </c>
      <c r="O798">
        <f>VLOOKUP(N798,city,2,FALSE)</f>
        <v>31</v>
      </c>
      <c r="P798" t="s">
        <v>139</v>
      </c>
      <c r="Q798">
        <f>VLOOKUP(P798,state,2,FALSE)</f>
        <v>16</v>
      </c>
      <c r="R798">
        <v>14609</v>
      </c>
      <c r="S798" t="s">
        <v>79</v>
      </c>
      <c r="T798" s="10">
        <f>VLOOKUP(S798,region,2,FALSE)</f>
        <v>4</v>
      </c>
      <c r="U798" t="s">
        <v>4732</v>
      </c>
      <c r="V798" t="s">
        <v>22</v>
      </c>
      <c r="W798">
        <f>VLOOKUP(U798,product,2,FALSE)</f>
        <v>641</v>
      </c>
      <c r="X798">
        <f>VLOOKUP(V798,category,2,FALSE)</f>
        <v>2</v>
      </c>
      <c r="Y798" t="s">
        <v>45</v>
      </c>
      <c r="Z798">
        <f>VLOOKUP(Y798,subcategory,2,FALSE)</f>
        <v>11</v>
      </c>
      <c r="AA798" t="s">
        <v>734</v>
      </c>
      <c r="AB798">
        <v>132.79</v>
      </c>
      <c r="AC798">
        <v>7</v>
      </c>
      <c r="AD798">
        <v>0</v>
      </c>
      <c r="AE798" s="4">
        <v>63.739199999999997</v>
      </c>
    </row>
    <row r="799" spans="1:31" x14ac:dyDescent="0.3">
      <c r="A799" s="2">
        <v>798</v>
      </c>
      <c r="B799" t="s">
        <v>6970</v>
      </c>
      <c r="C799">
        <f>VLOOKUP(B799,order,2,FALSE)</f>
        <v>372</v>
      </c>
      <c r="D799" s="3">
        <v>42362</v>
      </c>
      <c r="E799" s="3">
        <v>42364</v>
      </c>
      <c r="F799" t="s">
        <v>97</v>
      </c>
      <c r="G799" s="10">
        <f>VLOOKUP(F799,ship,2,FALSE)</f>
        <v>3</v>
      </c>
      <c r="H799" t="s">
        <v>3361</v>
      </c>
      <c r="I799">
        <f>VLOOKUP(H799,customer,2,FALSE)</f>
        <v>107</v>
      </c>
      <c r="J799" t="s">
        <v>447</v>
      </c>
      <c r="K799" t="s">
        <v>18</v>
      </c>
      <c r="L799">
        <f>VLOOKUP(K799,segment1,2,FALSE)</f>
        <v>2</v>
      </c>
      <c r="M799" t="s">
        <v>3255</v>
      </c>
      <c r="N799" t="s">
        <v>197</v>
      </c>
      <c r="O799">
        <f>VLOOKUP(N799,city,2,FALSE)</f>
        <v>31</v>
      </c>
      <c r="P799" t="s">
        <v>139</v>
      </c>
      <c r="Q799">
        <f>VLOOKUP(P799,state,2,FALSE)</f>
        <v>16</v>
      </c>
      <c r="R799">
        <v>14609</v>
      </c>
      <c r="S799" t="s">
        <v>79</v>
      </c>
      <c r="T799" s="10">
        <f>VLOOKUP(S799,region,2,FALSE)</f>
        <v>4</v>
      </c>
      <c r="U799" t="s">
        <v>4122</v>
      </c>
      <c r="V799" t="s">
        <v>22</v>
      </c>
      <c r="W799">
        <v>400</v>
      </c>
      <c r="X799">
        <f>VLOOKUP(V799,category,2,FALSE)</f>
        <v>2</v>
      </c>
      <c r="Y799" t="s">
        <v>45</v>
      </c>
      <c r="Z799">
        <f>VLOOKUP(Y799,subcategory,2,FALSE)</f>
        <v>11</v>
      </c>
      <c r="AA799" t="s">
        <v>1054</v>
      </c>
      <c r="AB799">
        <v>12.96</v>
      </c>
      <c r="AC799">
        <v>2</v>
      </c>
      <c r="AD799">
        <v>0</v>
      </c>
      <c r="AE799" s="4">
        <v>6.2208000000000006</v>
      </c>
    </row>
    <row r="800" spans="1:31" x14ac:dyDescent="0.3">
      <c r="A800" s="2">
        <v>799</v>
      </c>
      <c r="B800" t="s">
        <v>6970</v>
      </c>
      <c r="C800">
        <f>VLOOKUP(B800,order,2,FALSE)</f>
        <v>372</v>
      </c>
      <c r="D800" s="3">
        <v>42362</v>
      </c>
      <c r="E800" s="3">
        <v>42364</v>
      </c>
      <c r="F800" t="s">
        <v>97</v>
      </c>
      <c r="G800" s="10">
        <f>VLOOKUP(F800,ship,2,FALSE)</f>
        <v>3</v>
      </c>
      <c r="H800" t="s">
        <v>3361</v>
      </c>
      <c r="I800">
        <f>VLOOKUP(H800,customer,2,FALSE)</f>
        <v>107</v>
      </c>
      <c r="J800" t="s">
        <v>447</v>
      </c>
      <c r="K800" t="s">
        <v>18</v>
      </c>
      <c r="L800">
        <f>VLOOKUP(K800,segment1,2,FALSE)</f>
        <v>2</v>
      </c>
      <c r="M800" t="s">
        <v>3255</v>
      </c>
      <c r="N800" t="s">
        <v>197</v>
      </c>
      <c r="O800">
        <f>VLOOKUP(N800,city,2,FALSE)</f>
        <v>31</v>
      </c>
      <c r="P800" t="s">
        <v>139</v>
      </c>
      <c r="Q800">
        <f>VLOOKUP(P800,state,2,FALSE)</f>
        <v>16</v>
      </c>
      <c r="R800">
        <v>14609</v>
      </c>
      <c r="S800" t="s">
        <v>79</v>
      </c>
      <c r="T800" s="10">
        <f>VLOOKUP(S800,region,2,FALSE)</f>
        <v>4</v>
      </c>
      <c r="U800" t="s">
        <v>4733</v>
      </c>
      <c r="V800" t="s">
        <v>22</v>
      </c>
      <c r="W800">
        <f>VLOOKUP(U800,product,2,FALSE)</f>
        <v>642</v>
      </c>
      <c r="X800">
        <f>VLOOKUP(V800,category,2,FALSE)</f>
        <v>2</v>
      </c>
      <c r="Y800" t="s">
        <v>23</v>
      </c>
      <c r="Z800">
        <f>VLOOKUP(Y800,subcategory,2,FALSE)</f>
        <v>3</v>
      </c>
      <c r="AA800" t="s">
        <v>495</v>
      </c>
      <c r="AB800">
        <v>21.560000000000002</v>
      </c>
      <c r="AC800">
        <v>7</v>
      </c>
      <c r="AD800">
        <v>0</v>
      </c>
      <c r="AE800" s="4">
        <v>10.348799999999999</v>
      </c>
    </row>
    <row r="801" spans="1:31" x14ac:dyDescent="0.3">
      <c r="A801" s="2">
        <v>800</v>
      </c>
      <c r="B801" t="s">
        <v>6971</v>
      </c>
      <c r="C801">
        <f>VLOOKUP(B801,order,2,FALSE)</f>
        <v>373</v>
      </c>
      <c r="D801" s="3">
        <v>42335</v>
      </c>
      <c r="E801" s="3">
        <v>42341</v>
      </c>
      <c r="F801" t="s">
        <v>25</v>
      </c>
      <c r="G801" s="10">
        <f>VLOOKUP(F801,ship,2,FALSE)</f>
        <v>2</v>
      </c>
      <c r="H801" t="s">
        <v>3558</v>
      </c>
      <c r="I801">
        <f>VLOOKUP(H801,customer,2,FALSE)</f>
        <v>304</v>
      </c>
      <c r="J801" t="s">
        <v>1167</v>
      </c>
      <c r="K801" t="s">
        <v>9</v>
      </c>
      <c r="L801">
        <f>VLOOKUP(K801,segment1,2,FALSE)</f>
        <v>1</v>
      </c>
      <c r="M801" t="s">
        <v>3255</v>
      </c>
      <c r="N801" t="s">
        <v>1168</v>
      </c>
      <c r="O801">
        <f>VLOOKUP(N801,city,2,FALSE)</f>
        <v>155</v>
      </c>
      <c r="P801" t="s">
        <v>20</v>
      </c>
      <c r="Q801">
        <f>VLOOKUP(P801,state,2,FALSE)</f>
        <v>2</v>
      </c>
      <c r="R801">
        <v>92530</v>
      </c>
      <c r="S801" t="s">
        <v>21</v>
      </c>
      <c r="T801" s="10">
        <f>VLOOKUP(S801,region,2,FALSE)</f>
        <v>2</v>
      </c>
      <c r="U801" t="s">
        <v>4574</v>
      </c>
      <c r="V801" t="s">
        <v>13</v>
      </c>
      <c r="W801">
        <v>401</v>
      </c>
      <c r="X801">
        <f>VLOOKUP(V801,category,2,FALSE)</f>
        <v>1</v>
      </c>
      <c r="Y801" t="s">
        <v>3226</v>
      </c>
      <c r="Z801">
        <f>VLOOKUP(Y801,subcategory,2,FALSE)</f>
        <v>2</v>
      </c>
      <c r="AA801" t="s">
        <v>2419</v>
      </c>
      <c r="AB801">
        <v>283.92</v>
      </c>
      <c r="AC801">
        <v>5</v>
      </c>
      <c r="AD801">
        <v>0.2</v>
      </c>
      <c r="AE801" s="4">
        <v>17.745000000000019</v>
      </c>
    </row>
    <row r="802" spans="1:31" x14ac:dyDescent="0.3">
      <c r="A802" s="2">
        <v>801</v>
      </c>
      <c r="B802" t="s">
        <v>9357</v>
      </c>
      <c r="C802">
        <f>VLOOKUP(B802,order,2,FALSE)</f>
        <v>374</v>
      </c>
      <c r="D802" s="3">
        <v>42786</v>
      </c>
      <c r="E802" s="3">
        <v>42789</v>
      </c>
      <c r="F802" t="s">
        <v>97</v>
      </c>
      <c r="G802" s="10">
        <f>VLOOKUP(F802,ship,2,FALSE)</f>
        <v>3</v>
      </c>
      <c r="H802" t="s">
        <v>3559</v>
      </c>
      <c r="I802">
        <f>VLOOKUP(H802,customer,2,FALSE)</f>
        <v>305</v>
      </c>
      <c r="J802" t="s">
        <v>1169</v>
      </c>
      <c r="K802" t="s">
        <v>18</v>
      </c>
      <c r="L802">
        <f>VLOOKUP(K802,segment1,2,FALSE)</f>
        <v>2</v>
      </c>
      <c r="M802" t="s">
        <v>3255</v>
      </c>
      <c r="N802" t="s">
        <v>466</v>
      </c>
      <c r="O802">
        <f>VLOOKUP(N802,city,2,FALSE)</f>
        <v>71</v>
      </c>
      <c r="P802" t="s">
        <v>20</v>
      </c>
      <c r="Q802">
        <f>VLOOKUP(P802,state,2,FALSE)</f>
        <v>2</v>
      </c>
      <c r="R802">
        <v>92105</v>
      </c>
      <c r="S802" t="s">
        <v>21</v>
      </c>
      <c r="T802" s="10">
        <f>VLOOKUP(S802,region,2,FALSE)</f>
        <v>2</v>
      </c>
      <c r="U802" t="s">
        <v>4062</v>
      </c>
      <c r="V802" t="s">
        <v>13</v>
      </c>
      <c r="W802">
        <f>VLOOKUP(U802,product,2,FALSE)</f>
        <v>643</v>
      </c>
      <c r="X802">
        <f>VLOOKUP(V802,category,2,FALSE)</f>
        <v>1</v>
      </c>
      <c r="Y802" t="s">
        <v>3228</v>
      </c>
      <c r="Z802">
        <f>VLOOKUP(Y802,subcategory,2,FALSE)</f>
        <v>6</v>
      </c>
      <c r="AA802" t="s">
        <v>429</v>
      </c>
      <c r="AB802">
        <v>22.23</v>
      </c>
      <c r="AC802">
        <v>1</v>
      </c>
      <c r="AD802">
        <v>0</v>
      </c>
      <c r="AE802" s="4">
        <v>7.3358999999999988</v>
      </c>
    </row>
    <row r="803" spans="1:31" x14ac:dyDescent="0.3">
      <c r="A803" s="2">
        <v>802</v>
      </c>
      <c r="B803" t="s">
        <v>9357</v>
      </c>
      <c r="C803">
        <f>VLOOKUP(B803,order,2,FALSE)</f>
        <v>374</v>
      </c>
      <c r="D803" s="3">
        <v>42786</v>
      </c>
      <c r="E803" s="3">
        <v>42789</v>
      </c>
      <c r="F803" t="s">
        <v>97</v>
      </c>
      <c r="G803" s="10">
        <f>VLOOKUP(F803,ship,2,FALSE)</f>
        <v>3</v>
      </c>
      <c r="H803" t="s">
        <v>3559</v>
      </c>
      <c r="I803">
        <f>VLOOKUP(H803,customer,2,FALSE)</f>
        <v>305</v>
      </c>
      <c r="J803" t="s">
        <v>1169</v>
      </c>
      <c r="K803" t="s">
        <v>18</v>
      </c>
      <c r="L803">
        <f>VLOOKUP(K803,segment1,2,FALSE)</f>
        <v>2</v>
      </c>
      <c r="M803" t="s">
        <v>3255</v>
      </c>
      <c r="N803" t="s">
        <v>466</v>
      </c>
      <c r="O803">
        <f>VLOOKUP(N803,city,2,FALSE)</f>
        <v>71</v>
      </c>
      <c r="P803" t="s">
        <v>20</v>
      </c>
      <c r="Q803">
        <f>VLOOKUP(P803,state,2,FALSE)</f>
        <v>2</v>
      </c>
      <c r="R803">
        <v>92105</v>
      </c>
      <c r="S803" t="s">
        <v>21</v>
      </c>
      <c r="T803" s="10">
        <f>VLOOKUP(S803,region,2,FALSE)</f>
        <v>2</v>
      </c>
      <c r="U803" t="s">
        <v>4341</v>
      </c>
      <c r="V803" t="s">
        <v>35</v>
      </c>
      <c r="W803">
        <v>402</v>
      </c>
      <c r="X803">
        <f>VLOOKUP(V803,category,2,FALSE)</f>
        <v>3</v>
      </c>
      <c r="Y803" t="s">
        <v>3230</v>
      </c>
      <c r="Z803">
        <f>VLOOKUP(Y803,subcategory,2,FALSE)</f>
        <v>8</v>
      </c>
      <c r="AA803" t="s">
        <v>797</v>
      </c>
      <c r="AB803">
        <v>215.96799999999999</v>
      </c>
      <c r="AC803">
        <v>2</v>
      </c>
      <c r="AD803">
        <v>0.2</v>
      </c>
      <c r="AE803" s="4">
        <v>18.897199999999991</v>
      </c>
    </row>
    <row r="804" spans="1:31" x14ac:dyDescent="0.3">
      <c r="A804" s="2">
        <v>803</v>
      </c>
      <c r="B804" t="s">
        <v>8041</v>
      </c>
      <c r="C804">
        <f>VLOOKUP(B804,order,2,FALSE)</f>
        <v>375</v>
      </c>
      <c r="D804" s="3">
        <v>42600</v>
      </c>
      <c r="E804" s="3">
        <v>42605</v>
      </c>
      <c r="F804" t="s">
        <v>7</v>
      </c>
      <c r="G804" s="10">
        <f>VLOOKUP(F804,ship,2,FALSE)</f>
        <v>1</v>
      </c>
      <c r="H804" t="s">
        <v>3559</v>
      </c>
      <c r="I804">
        <f>VLOOKUP(H804,customer,2,FALSE)</f>
        <v>305</v>
      </c>
      <c r="J804" t="s">
        <v>1169</v>
      </c>
      <c r="K804" t="s">
        <v>18</v>
      </c>
      <c r="L804">
        <f>VLOOKUP(K804,segment1,2,FALSE)</f>
        <v>2</v>
      </c>
      <c r="M804" t="s">
        <v>3255</v>
      </c>
      <c r="N804" t="s">
        <v>138</v>
      </c>
      <c r="O804">
        <f>VLOOKUP(N804,city,2,FALSE)</f>
        <v>21</v>
      </c>
      <c r="P804" t="s">
        <v>139</v>
      </c>
      <c r="Q804">
        <f>VLOOKUP(P804,state,2,FALSE)</f>
        <v>16</v>
      </c>
      <c r="R804">
        <v>10024</v>
      </c>
      <c r="S804" t="s">
        <v>79</v>
      </c>
      <c r="T804" s="10">
        <f>VLOOKUP(S804,region,2,FALSE)</f>
        <v>4</v>
      </c>
      <c r="U804" t="s">
        <v>4734</v>
      </c>
      <c r="V804" t="s">
        <v>22</v>
      </c>
      <c r="W804">
        <f>VLOOKUP(U804,product,2,FALSE)</f>
        <v>644</v>
      </c>
      <c r="X804">
        <f>VLOOKUP(V804,category,2,FALSE)</f>
        <v>2</v>
      </c>
      <c r="Y804" t="s">
        <v>38</v>
      </c>
      <c r="Z804">
        <f>VLOOKUP(Y804,subcategory,2,FALSE)</f>
        <v>10</v>
      </c>
      <c r="AA804" t="s">
        <v>1425</v>
      </c>
      <c r="AB804">
        <v>355.32</v>
      </c>
      <c r="AC804">
        <v>9</v>
      </c>
      <c r="AD804">
        <v>0</v>
      </c>
      <c r="AE804" s="4">
        <v>99.48960000000001</v>
      </c>
    </row>
    <row r="805" spans="1:31" x14ac:dyDescent="0.3">
      <c r="A805" s="2">
        <v>804</v>
      </c>
      <c r="B805" t="s">
        <v>8042</v>
      </c>
      <c r="C805">
        <f>VLOOKUP(B805,order,2,FALSE)</f>
        <v>376</v>
      </c>
      <c r="D805" s="3">
        <v>42441</v>
      </c>
      <c r="E805" s="3">
        <v>42446</v>
      </c>
      <c r="F805" t="s">
        <v>25</v>
      </c>
      <c r="G805" s="10">
        <f>VLOOKUP(F805,ship,2,FALSE)</f>
        <v>2</v>
      </c>
      <c r="H805" t="s">
        <v>3560</v>
      </c>
      <c r="I805">
        <f>VLOOKUP(H805,customer,2,FALSE)</f>
        <v>306</v>
      </c>
      <c r="J805" t="s">
        <v>1173</v>
      </c>
      <c r="K805" t="s">
        <v>18</v>
      </c>
      <c r="L805">
        <f>VLOOKUP(K805,segment1,2,FALSE)</f>
        <v>2</v>
      </c>
      <c r="M805" t="s">
        <v>3255</v>
      </c>
      <c r="N805" t="s">
        <v>360</v>
      </c>
      <c r="O805">
        <f>VLOOKUP(N805,city,2,FALSE)</f>
        <v>54</v>
      </c>
      <c r="P805" t="s">
        <v>361</v>
      </c>
      <c r="Q805">
        <f>VLOOKUP(P805,state,2,FALSE)</f>
        <v>29</v>
      </c>
      <c r="R805">
        <v>71203</v>
      </c>
      <c r="S805" t="s">
        <v>12</v>
      </c>
      <c r="T805" s="10">
        <f>VLOOKUP(S805,region,2,FALSE)</f>
        <v>1</v>
      </c>
      <c r="U805" t="s">
        <v>4735</v>
      </c>
      <c r="V805" t="s">
        <v>22</v>
      </c>
      <c r="W805">
        <v>403</v>
      </c>
      <c r="X805">
        <f>VLOOKUP(V805,category,2,FALSE)</f>
        <v>2</v>
      </c>
      <c r="Y805" t="s">
        <v>45</v>
      </c>
      <c r="Z805">
        <f>VLOOKUP(Y805,subcategory,2,FALSE)</f>
        <v>11</v>
      </c>
      <c r="AA805" t="s">
        <v>3121</v>
      </c>
      <c r="AB805">
        <v>12.96</v>
      </c>
      <c r="AC805">
        <v>2</v>
      </c>
      <c r="AD805">
        <v>0</v>
      </c>
      <c r="AE805" s="4">
        <v>6.2208000000000006</v>
      </c>
    </row>
    <row r="806" spans="1:31" x14ac:dyDescent="0.3">
      <c r="A806" s="2">
        <v>805</v>
      </c>
      <c r="B806" t="s">
        <v>9358</v>
      </c>
      <c r="C806">
        <f>VLOOKUP(B806,order,2,FALSE)</f>
        <v>377</v>
      </c>
      <c r="D806" s="3">
        <v>42847</v>
      </c>
      <c r="E806" s="3">
        <v>42849</v>
      </c>
      <c r="F806" t="s">
        <v>97</v>
      </c>
      <c r="G806" s="10">
        <f>VLOOKUP(F806,ship,2,FALSE)</f>
        <v>3</v>
      </c>
      <c r="H806" t="s">
        <v>3561</v>
      </c>
      <c r="I806">
        <f>VLOOKUP(H806,customer,2,FALSE)</f>
        <v>307</v>
      </c>
      <c r="J806" t="s">
        <v>1175</v>
      </c>
      <c r="K806" t="s">
        <v>9</v>
      </c>
      <c r="L806">
        <f>VLOOKUP(K806,segment1,2,FALSE)</f>
        <v>1</v>
      </c>
      <c r="M806" t="s">
        <v>3255</v>
      </c>
      <c r="N806" t="s">
        <v>67</v>
      </c>
      <c r="O806">
        <f>VLOOKUP(N806,city,2,FALSE)</f>
        <v>9</v>
      </c>
      <c r="P806" t="s">
        <v>20</v>
      </c>
      <c r="Q806">
        <f>VLOOKUP(P806,state,2,FALSE)</f>
        <v>2</v>
      </c>
      <c r="R806">
        <v>94122</v>
      </c>
      <c r="S806" t="s">
        <v>21</v>
      </c>
      <c r="T806" s="10">
        <f>VLOOKUP(S806,region,2,FALSE)</f>
        <v>2</v>
      </c>
      <c r="U806" t="s">
        <v>4736</v>
      </c>
      <c r="V806" t="s">
        <v>13</v>
      </c>
      <c r="W806">
        <f>VLOOKUP(U806,product,2,FALSE)</f>
        <v>646</v>
      </c>
      <c r="X806">
        <f>VLOOKUP(V806,category,2,FALSE)</f>
        <v>1</v>
      </c>
      <c r="Y806" t="s">
        <v>3228</v>
      </c>
      <c r="Z806">
        <f>VLOOKUP(Y806,subcategory,2,FALSE)</f>
        <v>6</v>
      </c>
      <c r="AA806" t="s">
        <v>1249</v>
      </c>
      <c r="AB806">
        <v>18.28</v>
      </c>
      <c r="AC806">
        <v>2</v>
      </c>
      <c r="AD806">
        <v>0</v>
      </c>
      <c r="AE806" s="4">
        <v>6.2151999999999994</v>
      </c>
    </row>
    <row r="807" spans="1:31" x14ac:dyDescent="0.3">
      <c r="A807" s="2">
        <v>806</v>
      </c>
      <c r="B807" t="s">
        <v>6007</v>
      </c>
      <c r="C807">
        <f>VLOOKUP(B807,order,2,FALSE)</f>
        <v>378</v>
      </c>
      <c r="D807" s="3">
        <v>41944</v>
      </c>
      <c r="E807" s="3">
        <v>41950</v>
      </c>
      <c r="F807" t="s">
        <v>25</v>
      </c>
      <c r="G807" s="10">
        <f>VLOOKUP(F807,ship,2,FALSE)</f>
        <v>2</v>
      </c>
      <c r="H807" t="s">
        <v>3409</v>
      </c>
      <c r="I807">
        <f>VLOOKUP(H807,customer,2,FALSE)</f>
        <v>155</v>
      </c>
      <c r="J807" t="s">
        <v>645</v>
      </c>
      <c r="K807" t="s">
        <v>9</v>
      </c>
      <c r="L807">
        <f>VLOOKUP(K807,segment1,2,FALSE)</f>
        <v>1</v>
      </c>
      <c r="M807" t="s">
        <v>3255</v>
      </c>
      <c r="N807" t="s">
        <v>398</v>
      </c>
      <c r="O807">
        <f>VLOOKUP(N807,city,2,FALSE)</f>
        <v>61</v>
      </c>
      <c r="P807" t="s">
        <v>228</v>
      </c>
      <c r="Q807">
        <f>VLOOKUP(P807,state,2,FALSE)</f>
        <v>23</v>
      </c>
      <c r="R807">
        <v>80219</v>
      </c>
      <c r="S807" t="s">
        <v>21</v>
      </c>
      <c r="T807" s="10">
        <f>VLOOKUP(S807,region,2,FALSE)</f>
        <v>2</v>
      </c>
      <c r="U807" t="s">
        <v>4737</v>
      </c>
      <c r="V807" t="s">
        <v>22</v>
      </c>
      <c r="W807">
        <v>404</v>
      </c>
      <c r="X807">
        <f>VLOOKUP(V807,category,2,FALSE)</f>
        <v>2</v>
      </c>
      <c r="Y807" t="s">
        <v>3229</v>
      </c>
      <c r="Z807">
        <f>VLOOKUP(Y807,subcategory,2,FALSE)</f>
        <v>7</v>
      </c>
      <c r="AA807" t="s">
        <v>3199</v>
      </c>
      <c r="AB807">
        <v>43.176000000000002</v>
      </c>
      <c r="AC807">
        <v>3</v>
      </c>
      <c r="AD807">
        <v>0.2</v>
      </c>
      <c r="AE807" s="4">
        <v>4.3176000000000005</v>
      </c>
    </row>
    <row r="808" spans="1:31" x14ac:dyDescent="0.3">
      <c r="A808" s="2">
        <v>807</v>
      </c>
      <c r="B808" t="s">
        <v>6007</v>
      </c>
      <c r="C808">
        <f>VLOOKUP(B808,order,2,FALSE)</f>
        <v>378</v>
      </c>
      <c r="D808" s="3">
        <v>41944</v>
      </c>
      <c r="E808" s="3">
        <v>41950</v>
      </c>
      <c r="F808" t="s">
        <v>25</v>
      </c>
      <c r="G808" s="10">
        <f>VLOOKUP(F808,ship,2,FALSE)</f>
        <v>2</v>
      </c>
      <c r="H808" t="s">
        <v>3409</v>
      </c>
      <c r="I808">
        <f>VLOOKUP(H808,customer,2,FALSE)</f>
        <v>155</v>
      </c>
      <c r="J808" t="s">
        <v>645</v>
      </c>
      <c r="K808" t="s">
        <v>9</v>
      </c>
      <c r="L808">
        <f>VLOOKUP(K808,segment1,2,FALSE)</f>
        <v>1</v>
      </c>
      <c r="M808" t="s">
        <v>3255</v>
      </c>
      <c r="N808" t="s">
        <v>398</v>
      </c>
      <c r="O808">
        <f>VLOOKUP(N808,city,2,FALSE)</f>
        <v>61</v>
      </c>
      <c r="P808" t="s">
        <v>228</v>
      </c>
      <c r="Q808">
        <f>VLOOKUP(P808,state,2,FALSE)</f>
        <v>23</v>
      </c>
      <c r="R808">
        <v>80219</v>
      </c>
      <c r="S808" t="s">
        <v>21</v>
      </c>
      <c r="T808" s="10">
        <f>VLOOKUP(S808,region,2,FALSE)</f>
        <v>2</v>
      </c>
      <c r="U808" t="s">
        <v>4738</v>
      </c>
      <c r="V808" t="s">
        <v>35</v>
      </c>
      <c r="W808">
        <f>VLOOKUP(U808,product,2,FALSE)</f>
        <v>648</v>
      </c>
      <c r="X808">
        <f>VLOOKUP(V808,category,2,FALSE)</f>
        <v>3</v>
      </c>
      <c r="Y808" t="s">
        <v>3230</v>
      </c>
      <c r="Z808">
        <f>VLOOKUP(Y808,subcategory,2,FALSE)</f>
        <v>8</v>
      </c>
      <c r="AA808" t="s">
        <v>1332</v>
      </c>
      <c r="AB808">
        <v>1983.9680000000001</v>
      </c>
      <c r="AC808">
        <v>4</v>
      </c>
      <c r="AD808">
        <v>0.2</v>
      </c>
      <c r="AE808" s="4">
        <v>247.99599999999981</v>
      </c>
    </row>
    <row r="809" spans="1:31" x14ac:dyDescent="0.3">
      <c r="A809" s="2">
        <v>808</v>
      </c>
      <c r="B809" t="s">
        <v>6972</v>
      </c>
      <c r="C809">
        <f>VLOOKUP(B809,order,2,FALSE)</f>
        <v>379</v>
      </c>
      <c r="D809" s="3">
        <v>42038</v>
      </c>
      <c r="E809" s="3">
        <v>42040</v>
      </c>
      <c r="F809" t="s">
        <v>97</v>
      </c>
      <c r="G809" s="10">
        <f>VLOOKUP(F809,ship,2,FALSE)</f>
        <v>3</v>
      </c>
      <c r="H809" t="s">
        <v>3466</v>
      </c>
      <c r="I809">
        <f>VLOOKUP(H809,customer,2,FALSE)</f>
        <v>212</v>
      </c>
      <c r="J809" t="s">
        <v>864</v>
      </c>
      <c r="K809" t="s">
        <v>9</v>
      </c>
      <c r="L809">
        <f>VLOOKUP(K809,segment1,2,FALSE)</f>
        <v>1</v>
      </c>
      <c r="M809" t="s">
        <v>3255</v>
      </c>
      <c r="N809" t="s">
        <v>1177</v>
      </c>
      <c r="O809">
        <f>VLOOKUP(N809,city,2,FALSE)</f>
        <v>156</v>
      </c>
      <c r="P809" t="s">
        <v>73</v>
      </c>
      <c r="Q809">
        <f>VLOOKUP(P809,state,2,FALSE)</f>
        <v>9</v>
      </c>
      <c r="R809">
        <v>68104</v>
      </c>
      <c r="S809" t="s">
        <v>55</v>
      </c>
      <c r="T809" s="10">
        <f>VLOOKUP(S809,region,2,FALSE)</f>
        <v>3</v>
      </c>
      <c r="U809" t="s">
        <v>4480</v>
      </c>
      <c r="V809" t="s">
        <v>13</v>
      </c>
      <c r="W809">
        <v>405</v>
      </c>
      <c r="X809">
        <f>VLOOKUP(V809,category,2,FALSE)</f>
        <v>1</v>
      </c>
      <c r="Y809" t="s">
        <v>3228</v>
      </c>
      <c r="Z809">
        <f>VLOOKUP(Y809,subcategory,2,FALSE)</f>
        <v>6</v>
      </c>
      <c r="AA809" t="s">
        <v>1325</v>
      </c>
      <c r="AB809">
        <v>28.4</v>
      </c>
      <c r="AC809">
        <v>2</v>
      </c>
      <c r="AD809">
        <v>0</v>
      </c>
      <c r="AE809" s="4">
        <v>11.076000000000001</v>
      </c>
    </row>
    <row r="810" spans="1:31" x14ac:dyDescent="0.3">
      <c r="A810" s="2">
        <v>809</v>
      </c>
      <c r="B810" t="s">
        <v>6972</v>
      </c>
      <c r="C810">
        <f>VLOOKUP(B810,order,2,FALSE)</f>
        <v>379</v>
      </c>
      <c r="D810" s="3">
        <v>42038</v>
      </c>
      <c r="E810" s="3">
        <v>42040</v>
      </c>
      <c r="F810" t="s">
        <v>97</v>
      </c>
      <c r="G810" s="10">
        <f>VLOOKUP(F810,ship,2,FALSE)</f>
        <v>3</v>
      </c>
      <c r="H810" t="s">
        <v>3466</v>
      </c>
      <c r="I810">
        <f>VLOOKUP(H810,customer,2,FALSE)</f>
        <v>212</v>
      </c>
      <c r="J810" t="s">
        <v>864</v>
      </c>
      <c r="K810" t="s">
        <v>9</v>
      </c>
      <c r="L810">
        <f>VLOOKUP(K810,segment1,2,FALSE)</f>
        <v>1</v>
      </c>
      <c r="M810" t="s">
        <v>3255</v>
      </c>
      <c r="N810" t="s">
        <v>1177</v>
      </c>
      <c r="O810">
        <f>VLOOKUP(N810,city,2,FALSE)</f>
        <v>156</v>
      </c>
      <c r="P810" t="s">
        <v>73</v>
      </c>
      <c r="Q810">
        <f>VLOOKUP(P810,state,2,FALSE)</f>
        <v>9</v>
      </c>
      <c r="R810">
        <v>68104</v>
      </c>
      <c r="S810" t="s">
        <v>55</v>
      </c>
      <c r="T810" s="10">
        <f>VLOOKUP(S810,region,2,FALSE)</f>
        <v>3</v>
      </c>
      <c r="U810" t="s">
        <v>4739</v>
      </c>
      <c r="V810" t="s">
        <v>35</v>
      </c>
      <c r="W810">
        <f>VLOOKUP(U810,product,2,FALSE)</f>
        <v>649</v>
      </c>
      <c r="X810">
        <f>VLOOKUP(V810,category,2,FALSE)</f>
        <v>3</v>
      </c>
      <c r="Y810" t="s">
        <v>3232</v>
      </c>
      <c r="Z810">
        <f>VLOOKUP(Y810,subcategory,2,FALSE)</f>
        <v>12</v>
      </c>
      <c r="AA810" t="s">
        <v>2743</v>
      </c>
      <c r="AB810">
        <v>149.97</v>
      </c>
      <c r="AC810">
        <v>3</v>
      </c>
      <c r="AD810">
        <v>0</v>
      </c>
      <c r="AE810" s="4">
        <v>50.989800000000002</v>
      </c>
    </row>
    <row r="811" spans="1:31" x14ac:dyDescent="0.3">
      <c r="A811" s="2">
        <v>810</v>
      </c>
      <c r="B811" t="s">
        <v>6008</v>
      </c>
      <c r="C811">
        <f>VLOOKUP(B811,order,2,FALSE)</f>
        <v>380</v>
      </c>
      <c r="D811" s="3">
        <v>41925</v>
      </c>
      <c r="E811" s="3">
        <v>41927</v>
      </c>
      <c r="F811" t="s">
        <v>97</v>
      </c>
      <c r="G811" s="10">
        <f>VLOOKUP(F811,ship,2,FALSE)</f>
        <v>3</v>
      </c>
      <c r="H811" t="s">
        <v>3488</v>
      </c>
      <c r="I811">
        <f>VLOOKUP(H811,customer,2,FALSE)</f>
        <v>234</v>
      </c>
      <c r="J811" t="s">
        <v>928</v>
      </c>
      <c r="K811" t="s">
        <v>9</v>
      </c>
      <c r="L811">
        <f>VLOOKUP(K811,segment1,2,FALSE)</f>
        <v>1</v>
      </c>
      <c r="M811" t="s">
        <v>3255</v>
      </c>
      <c r="N811" t="s">
        <v>1179</v>
      </c>
      <c r="O811">
        <f>VLOOKUP(N811,city,2,FALSE)</f>
        <v>157</v>
      </c>
      <c r="P811" t="s">
        <v>49</v>
      </c>
      <c r="Q811">
        <f>VLOOKUP(P811,state,2,FALSE)</f>
        <v>5</v>
      </c>
      <c r="R811">
        <v>98026</v>
      </c>
      <c r="S811" t="s">
        <v>21</v>
      </c>
      <c r="T811" s="10">
        <f>VLOOKUP(S811,region,2,FALSE)</f>
        <v>2</v>
      </c>
      <c r="U811" t="s">
        <v>4740</v>
      </c>
      <c r="V811" t="s">
        <v>22</v>
      </c>
      <c r="W811">
        <v>406</v>
      </c>
      <c r="X811">
        <f>VLOOKUP(V811,category,2,FALSE)</f>
        <v>2</v>
      </c>
      <c r="Y811" t="s">
        <v>3229</v>
      </c>
      <c r="Z811">
        <f>VLOOKUP(Y811,subcategory,2,FALSE)</f>
        <v>7</v>
      </c>
      <c r="AA811" t="s">
        <v>2268</v>
      </c>
      <c r="AB811">
        <v>11.52</v>
      </c>
      <c r="AC811">
        <v>4</v>
      </c>
      <c r="AD811">
        <v>0</v>
      </c>
      <c r="AE811" s="4">
        <v>3.2256</v>
      </c>
    </row>
    <row r="812" spans="1:31" x14ac:dyDescent="0.3">
      <c r="A812" s="2">
        <v>811</v>
      </c>
      <c r="B812" t="s">
        <v>6008</v>
      </c>
      <c r="C812">
        <f>VLOOKUP(B812,order,2,FALSE)</f>
        <v>380</v>
      </c>
      <c r="D812" s="3">
        <v>41925</v>
      </c>
      <c r="E812" s="3">
        <v>41927</v>
      </c>
      <c r="F812" t="s">
        <v>97</v>
      </c>
      <c r="G812" s="10">
        <f>VLOOKUP(F812,ship,2,FALSE)</f>
        <v>3</v>
      </c>
      <c r="H812" t="s">
        <v>3488</v>
      </c>
      <c r="I812">
        <f>VLOOKUP(H812,customer,2,FALSE)</f>
        <v>234</v>
      </c>
      <c r="J812" t="s">
        <v>928</v>
      </c>
      <c r="K812" t="s">
        <v>9</v>
      </c>
      <c r="L812">
        <f>VLOOKUP(K812,segment1,2,FALSE)</f>
        <v>1</v>
      </c>
      <c r="M812" t="s">
        <v>3255</v>
      </c>
      <c r="N812" t="s">
        <v>1179</v>
      </c>
      <c r="O812">
        <f>VLOOKUP(N812,city,2,FALSE)</f>
        <v>157</v>
      </c>
      <c r="P812" t="s">
        <v>49</v>
      </c>
      <c r="Q812">
        <f>VLOOKUP(P812,state,2,FALSE)</f>
        <v>5</v>
      </c>
      <c r="R812">
        <v>98026</v>
      </c>
      <c r="S812" t="s">
        <v>21</v>
      </c>
      <c r="T812" s="10">
        <f>VLOOKUP(S812,region,2,FALSE)</f>
        <v>2</v>
      </c>
      <c r="U812" t="s">
        <v>4365</v>
      </c>
      <c r="V812" t="s">
        <v>13</v>
      </c>
      <c r="W812">
        <f>VLOOKUP(U812,product,2,FALSE)</f>
        <v>258</v>
      </c>
      <c r="X812">
        <f>VLOOKUP(V812,category,2,FALSE)</f>
        <v>1</v>
      </c>
      <c r="Y812" t="s">
        <v>29</v>
      </c>
      <c r="Z812">
        <f>VLOOKUP(Y812,subcategory,2,FALSE)</f>
        <v>4</v>
      </c>
      <c r="AA812" t="s">
        <v>692</v>
      </c>
      <c r="AB812">
        <v>1298.55</v>
      </c>
      <c r="AC812">
        <v>5</v>
      </c>
      <c r="AD812">
        <v>0</v>
      </c>
      <c r="AE812" s="4">
        <v>311.65199999999999</v>
      </c>
    </row>
    <row r="813" spans="1:31" x14ac:dyDescent="0.3">
      <c r="A813" s="2">
        <v>812</v>
      </c>
      <c r="B813" t="s">
        <v>6008</v>
      </c>
      <c r="C813">
        <f>VLOOKUP(B813,order,2,FALSE)</f>
        <v>380</v>
      </c>
      <c r="D813" s="3">
        <v>41925</v>
      </c>
      <c r="E813" s="3">
        <v>41927</v>
      </c>
      <c r="F813" t="s">
        <v>97</v>
      </c>
      <c r="G813" s="10">
        <f>VLOOKUP(F813,ship,2,FALSE)</f>
        <v>3</v>
      </c>
      <c r="H813" t="s">
        <v>3488</v>
      </c>
      <c r="I813">
        <f>VLOOKUP(H813,customer,2,FALSE)</f>
        <v>234</v>
      </c>
      <c r="J813" t="s">
        <v>928</v>
      </c>
      <c r="K813" t="s">
        <v>9</v>
      </c>
      <c r="L813">
        <f>VLOOKUP(K813,segment1,2,FALSE)</f>
        <v>1</v>
      </c>
      <c r="M813" t="s">
        <v>3255</v>
      </c>
      <c r="N813" t="s">
        <v>1179</v>
      </c>
      <c r="O813">
        <f>VLOOKUP(N813,city,2,FALSE)</f>
        <v>157</v>
      </c>
      <c r="P813" t="s">
        <v>49</v>
      </c>
      <c r="Q813">
        <f>VLOOKUP(P813,state,2,FALSE)</f>
        <v>5</v>
      </c>
      <c r="R813">
        <v>98026</v>
      </c>
      <c r="S813" t="s">
        <v>21</v>
      </c>
      <c r="T813" s="10">
        <f>VLOOKUP(S813,region,2,FALSE)</f>
        <v>2</v>
      </c>
      <c r="U813" t="s">
        <v>4741</v>
      </c>
      <c r="V813" t="s">
        <v>22</v>
      </c>
      <c r="W813">
        <v>407</v>
      </c>
      <c r="X813">
        <f>VLOOKUP(V813,category,2,FALSE)</f>
        <v>2</v>
      </c>
      <c r="Y813" t="s">
        <v>38</v>
      </c>
      <c r="Z813">
        <f>VLOOKUP(Y813,subcategory,2,FALSE)</f>
        <v>10</v>
      </c>
      <c r="AA813" t="s">
        <v>1066</v>
      </c>
      <c r="AB813">
        <v>213.92</v>
      </c>
      <c r="AC813">
        <v>4</v>
      </c>
      <c r="AD813">
        <v>0</v>
      </c>
      <c r="AE813" s="4">
        <v>62.036799999999971</v>
      </c>
    </row>
    <row r="814" spans="1:31" x14ac:dyDescent="0.3">
      <c r="A814" s="2">
        <v>813</v>
      </c>
      <c r="B814" t="s">
        <v>6008</v>
      </c>
      <c r="C814">
        <f>VLOOKUP(B814,order,2,FALSE)</f>
        <v>380</v>
      </c>
      <c r="D814" s="3">
        <v>41925</v>
      </c>
      <c r="E814" s="3">
        <v>41927</v>
      </c>
      <c r="F814" t="s">
        <v>97</v>
      </c>
      <c r="G814" s="10">
        <f>VLOOKUP(F814,ship,2,FALSE)</f>
        <v>3</v>
      </c>
      <c r="H814" t="s">
        <v>3488</v>
      </c>
      <c r="I814">
        <f>VLOOKUP(H814,customer,2,FALSE)</f>
        <v>234</v>
      </c>
      <c r="J814" t="s">
        <v>928</v>
      </c>
      <c r="K814" t="s">
        <v>9</v>
      </c>
      <c r="L814">
        <f>VLOOKUP(K814,segment1,2,FALSE)</f>
        <v>1</v>
      </c>
      <c r="M814" t="s">
        <v>3255</v>
      </c>
      <c r="N814" t="s">
        <v>1179</v>
      </c>
      <c r="O814">
        <f>VLOOKUP(N814,city,2,FALSE)</f>
        <v>157</v>
      </c>
      <c r="P814" t="s">
        <v>49</v>
      </c>
      <c r="Q814">
        <f>VLOOKUP(P814,state,2,FALSE)</f>
        <v>5</v>
      </c>
      <c r="R814">
        <v>98026</v>
      </c>
      <c r="S814" t="s">
        <v>21</v>
      </c>
      <c r="T814" s="10">
        <f>VLOOKUP(S814,region,2,FALSE)</f>
        <v>2</v>
      </c>
      <c r="U814" t="s">
        <v>4648</v>
      </c>
      <c r="V814" t="s">
        <v>35</v>
      </c>
      <c r="W814">
        <f>VLOOKUP(U814,product,2,FALSE)</f>
        <v>554</v>
      </c>
      <c r="X814">
        <f>VLOOKUP(V814,category,2,FALSE)</f>
        <v>3</v>
      </c>
      <c r="Y814" t="s">
        <v>3232</v>
      </c>
      <c r="Z814">
        <f>VLOOKUP(Y814,subcategory,2,FALSE)</f>
        <v>12</v>
      </c>
      <c r="AA814" t="s">
        <v>1067</v>
      </c>
      <c r="AB814">
        <v>25.78</v>
      </c>
      <c r="AC814">
        <v>2</v>
      </c>
      <c r="AD814">
        <v>0</v>
      </c>
      <c r="AE814" s="4">
        <v>2.5779999999999994</v>
      </c>
    </row>
    <row r="815" spans="1:31" x14ac:dyDescent="0.3">
      <c r="A815" s="2">
        <v>814</v>
      </c>
      <c r="B815" t="s">
        <v>9359</v>
      </c>
      <c r="C815">
        <f>VLOOKUP(B815,order,2,FALSE)</f>
        <v>381</v>
      </c>
      <c r="D815" s="3">
        <v>42869</v>
      </c>
      <c r="E815" s="3">
        <v>42869</v>
      </c>
      <c r="F815" t="s">
        <v>625</v>
      </c>
      <c r="G815" s="10">
        <f>VLOOKUP(F815,ship,2,FALSE)</f>
        <v>4</v>
      </c>
      <c r="H815" t="s">
        <v>3562</v>
      </c>
      <c r="I815">
        <f>VLOOKUP(H815,customer,2,FALSE)</f>
        <v>308</v>
      </c>
      <c r="J815" t="s">
        <v>1182</v>
      </c>
      <c r="K815" t="s">
        <v>9</v>
      </c>
      <c r="L815">
        <f>VLOOKUP(K815,segment1,2,FALSE)</f>
        <v>1</v>
      </c>
      <c r="M815" t="s">
        <v>3255</v>
      </c>
      <c r="N815" t="s">
        <v>1183</v>
      </c>
      <c r="O815">
        <f>VLOOKUP(N815,city,2,FALSE)</f>
        <v>158</v>
      </c>
      <c r="P815" t="s">
        <v>20</v>
      </c>
      <c r="Q815">
        <f>VLOOKUP(P815,state,2,FALSE)</f>
        <v>2</v>
      </c>
      <c r="R815">
        <v>92704</v>
      </c>
      <c r="S815" t="s">
        <v>21</v>
      </c>
      <c r="T815" s="10">
        <f>VLOOKUP(S815,region,2,FALSE)</f>
        <v>2</v>
      </c>
      <c r="U815" t="s">
        <v>4736</v>
      </c>
      <c r="V815" t="s">
        <v>13</v>
      </c>
      <c r="W815">
        <v>408</v>
      </c>
      <c r="X815">
        <f>VLOOKUP(V815,category,2,FALSE)</f>
        <v>1</v>
      </c>
      <c r="Y815" t="s">
        <v>3228</v>
      </c>
      <c r="Z815">
        <f>VLOOKUP(Y815,subcategory,2,FALSE)</f>
        <v>6</v>
      </c>
      <c r="AA815" t="s">
        <v>1249</v>
      </c>
      <c r="AB815">
        <v>18.28</v>
      </c>
      <c r="AC815">
        <v>2</v>
      </c>
      <c r="AD815">
        <v>0</v>
      </c>
      <c r="AE815" s="4">
        <v>6.2151999999999994</v>
      </c>
    </row>
    <row r="816" spans="1:31" x14ac:dyDescent="0.3">
      <c r="A816" s="2">
        <v>815</v>
      </c>
      <c r="B816" t="s">
        <v>9359</v>
      </c>
      <c r="C816">
        <f>VLOOKUP(B816,order,2,FALSE)</f>
        <v>381</v>
      </c>
      <c r="D816" s="3">
        <v>42869</v>
      </c>
      <c r="E816" s="3">
        <v>42869</v>
      </c>
      <c r="F816" t="s">
        <v>625</v>
      </c>
      <c r="G816" s="10">
        <f>VLOOKUP(F816,ship,2,FALSE)</f>
        <v>4</v>
      </c>
      <c r="H816" t="s">
        <v>3562</v>
      </c>
      <c r="I816">
        <f>VLOOKUP(H816,customer,2,FALSE)</f>
        <v>308</v>
      </c>
      <c r="J816" t="s">
        <v>1182</v>
      </c>
      <c r="K816" t="s">
        <v>9</v>
      </c>
      <c r="L816">
        <f>VLOOKUP(K816,segment1,2,FALSE)</f>
        <v>1</v>
      </c>
      <c r="M816" t="s">
        <v>3255</v>
      </c>
      <c r="N816" t="s">
        <v>1183</v>
      </c>
      <c r="O816">
        <f>VLOOKUP(N816,city,2,FALSE)</f>
        <v>158</v>
      </c>
      <c r="P816" t="s">
        <v>20</v>
      </c>
      <c r="Q816">
        <f>VLOOKUP(P816,state,2,FALSE)</f>
        <v>2</v>
      </c>
      <c r="R816">
        <v>92704</v>
      </c>
      <c r="S816" t="s">
        <v>21</v>
      </c>
      <c r="T816" s="10">
        <f>VLOOKUP(S816,region,2,FALSE)</f>
        <v>2</v>
      </c>
      <c r="U816" t="s">
        <v>4742</v>
      </c>
      <c r="V816" t="s">
        <v>35</v>
      </c>
      <c r="W816">
        <f>VLOOKUP(U816,product,2,FALSE)</f>
        <v>652</v>
      </c>
      <c r="X816">
        <f>VLOOKUP(V816,category,2,FALSE)</f>
        <v>3</v>
      </c>
      <c r="Y816" t="s">
        <v>3232</v>
      </c>
      <c r="Z816">
        <f>VLOOKUP(Y816,subcategory,2,FALSE)</f>
        <v>12</v>
      </c>
      <c r="AA816" t="s">
        <v>1860</v>
      </c>
      <c r="AB816">
        <v>1399.93</v>
      </c>
      <c r="AC816">
        <v>7</v>
      </c>
      <c r="AD816">
        <v>0</v>
      </c>
      <c r="AE816" s="4">
        <v>601.96990000000005</v>
      </c>
    </row>
    <row r="817" spans="1:31" x14ac:dyDescent="0.3">
      <c r="A817" s="2">
        <v>816</v>
      </c>
      <c r="B817" t="s">
        <v>6973</v>
      </c>
      <c r="C817">
        <f>VLOOKUP(B817,order,2,FALSE)</f>
        <v>382</v>
      </c>
      <c r="D817" s="3">
        <v>42083</v>
      </c>
      <c r="E817" s="3">
        <v>42086</v>
      </c>
      <c r="F817" t="s">
        <v>97</v>
      </c>
      <c r="G817" s="10">
        <f>VLOOKUP(F817,ship,2,FALSE)</f>
        <v>3</v>
      </c>
      <c r="H817" t="s">
        <v>3563</v>
      </c>
      <c r="I817">
        <f>VLOOKUP(H817,customer,2,FALSE)</f>
        <v>309</v>
      </c>
      <c r="J817" t="s">
        <v>1186</v>
      </c>
      <c r="K817" t="s">
        <v>18</v>
      </c>
      <c r="L817">
        <f>VLOOKUP(K817,segment1,2,FALSE)</f>
        <v>2</v>
      </c>
      <c r="M817" t="s">
        <v>3255</v>
      </c>
      <c r="N817" t="s">
        <v>1187</v>
      </c>
      <c r="O817">
        <f>VLOOKUP(N817,city,2,FALSE)</f>
        <v>159</v>
      </c>
      <c r="P817" t="s">
        <v>60</v>
      </c>
      <c r="Q817">
        <f>VLOOKUP(P817,state,2,FALSE)</f>
        <v>7</v>
      </c>
      <c r="R817">
        <v>53209</v>
      </c>
      <c r="S817" t="s">
        <v>55</v>
      </c>
      <c r="T817" s="10">
        <f>VLOOKUP(S817,region,2,FALSE)</f>
        <v>3</v>
      </c>
      <c r="U817" t="s">
        <v>4288</v>
      </c>
      <c r="V817" t="s">
        <v>22</v>
      </c>
      <c r="W817">
        <v>409</v>
      </c>
      <c r="X817">
        <f>VLOOKUP(V817,category,2,FALSE)</f>
        <v>2</v>
      </c>
      <c r="Y817" t="s">
        <v>45</v>
      </c>
      <c r="Z817">
        <f>VLOOKUP(Y817,subcategory,2,FALSE)</f>
        <v>11</v>
      </c>
      <c r="AA817" t="s">
        <v>1467</v>
      </c>
      <c r="AB817">
        <v>51.84</v>
      </c>
      <c r="AC817">
        <v>8</v>
      </c>
      <c r="AD817">
        <v>0</v>
      </c>
      <c r="AE817" s="4">
        <v>24.883200000000002</v>
      </c>
    </row>
    <row r="818" spans="1:31" x14ac:dyDescent="0.3">
      <c r="A818" s="2">
        <v>817</v>
      </c>
      <c r="B818" t="s">
        <v>8043</v>
      </c>
      <c r="C818">
        <f>VLOOKUP(B818,order,2,FALSE)</f>
        <v>383</v>
      </c>
      <c r="D818" s="3">
        <v>42628</v>
      </c>
      <c r="E818" s="3">
        <v>42632</v>
      </c>
      <c r="F818" t="s">
        <v>25</v>
      </c>
      <c r="G818" s="10">
        <f>VLOOKUP(F818,ship,2,FALSE)</f>
        <v>2</v>
      </c>
      <c r="H818" t="s">
        <v>3458</v>
      </c>
      <c r="I818">
        <f>VLOOKUP(H818,customer,2,FALSE)</f>
        <v>204</v>
      </c>
      <c r="J818" t="s">
        <v>842</v>
      </c>
      <c r="K818" t="s">
        <v>9</v>
      </c>
      <c r="L818">
        <f>VLOOKUP(K818,segment1,2,FALSE)</f>
        <v>1</v>
      </c>
      <c r="M818" t="s">
        <v>3255</v>
      </c>
      <c r="N818" t="s">
        <v>77</v>
      </c>
      <c r="O818">
        <f>VLOOKUP(N818,city,2,FALSE)</f>
        <v>11</v>
      </c>
      <c r="P818" t="s">
        <v>78</v>
      </c>
      <c r="Q818">
        <f>VLOOKUP(P818,state,2,FALSE)</f>
        <v>10</v>
      </c>
      <c r="R818">
        <v>19140</v>
      </c>
      <c r="S818" t="s">
        <v>79</v>
      </c>
      <c r="T818" s="10">
        <f>VLOOKUP(S818,region,2,FALSE)</f>
        <v>4</v>
      </c>
      <c r="U818" t="s">
        <v>4743</v>
      </c>
      <c r="V818" t="s">
        <v>22</v>
      </c>
      <c r="W818">
        <f>VLOOKUP(U818,product,2,FALSE)</f>
        <v>653</v>
      </c>
      <c r="X818">
        <f>VLOOKUP(V818,category,2,FALSE)</f>
        <v>2</v>
      </c>
      <c r="Y818" t="s">
        <v>45</v>
      </c>
      <c r="Z818">
        <f>VLOOKUP(Y818,subcategory,2,FALSE)</f>
        <v>11</v>
      </c>
      <c r="AA818" t="s">
        <v>2073</v>
      </c>
      <c r="AB818">
        <v>5.3440000000000003</v>
      </c>
      <c r="AC818">
        <v>1</v>
      </c>
      <c r="AD818">
        <v>0.2</v>
      </c>
      <c r="AE818" s="4">
        <v>1.8703999999999998</v>
      </c>
    </row>
    <row r="819" spans="1:31" x14ac:dyDescent="0.3">
      <c r="A819" s="2">
        <v>818</v>
      </c>
      <c r="B819" t="s">
        <v>6009</v>
      </c>
      <c r="C819">
        <f>VLOOKUP(B819,order,2,FALSE)</f>
        <v>384</v>
      </c>
      <c r="D819" s="3">
        <v>41818</v>
      </c>
      <c r="E819" s="3">
        <v>41822</v>
      </c>
      <c r="F819" t="s">
        <v>25</v>
      </c>
      <c r="G819" s="10">
        <f>VLOOKUP(F819,ship,2,FALSE)</f>
        <v>2</v>
      </c>
      <c r="H819" t="s">
        <v>3477</v>
      </c>
      <c r="I819">
        <f>VLOOKUP(H819,customer,2,FALSE)</f>
        <v>223</v>
      </c>
      <c r="J819" t="s">
        <v>899</v>
      </c>
      <c r="K819" t="s">
        <v>9</v>
      </c>
      <c r="L819">
        <f>VLOOKUP(K819,segment1,2,FALSE)</f>
        <v>1</v>
      </c>
      <c r="M819" t="s">
        <v>3255</v>
      </c>
      <c r="N819" t="s">
        <v>77</v>
      </c>
      <c r="O819">
        <f>VLOOKUP(N819,city,2,FALSE)</f>
        <v>11</v>
      </c>
      <c r="P819" t="s">
        <v>78</v>
      </c>
      <c r="Q819">
        <f>VLOOKUP(P819,state,2,FALSE)</f>
        <v>10</v>
      </c>
      <c r="R819">
        <v>19140</v>
      </c>
      <c r="S819" t="s">
        <v>79</v>
      </c>
      <c r="T819" s="10">
        <f>VLOOKUP(S819,region,2,FALSE)</f>
        <v>4</v>
      </c>
      <c r="U819" t="s">
        <v>4198</v>
      </c>
      <c r="V819" t="s">
        <v>22</v>
      </c>
      <c r="W819">
        <v>410</v>
      </c>
      <c r="X819">
        <f>VLOOKUP(V819,category,2,FALSE)</f>
        <v>2</v>
      </c>
      <c r="Y819" t="s">
        <v>45</v>
      </c>
      <c r="Z819">
        <f>VLOOKUP(Y819,subcategory,2,FALSE)</f>
        <v>11</v>
      </c>
      <c r="AA819" t="s">
        <v>2559</v>
      </c>
      <c r="AB819">
        <v>41.472000000000008</v>
      </c>
      <c r="AC819">
        <v>8</v>
      </c>
      <c r="AD819">
        <v>0.2</v>
      </c>
      <c r="AE819" s="4">
        <v>14.5152</v>
      </c>
    </row>
    <row r="820" spans="1:31" x14ac:dyDescent="0.3">
      <c r="A820" s="2">
        <v>819</v>
      </c>
      <c r="B820" t="s">
        <v>6009</v>
      </c>
      <c r="C820">
        <f>VLOOKUP(B820,order,2,FALSE)</f>
        <v>384</v>
      </c>
      <c r="D820" s="3">
        <v>41818</v>
      </c>
      <c r="E820" s="3">
        <v>41822</v>
      </c>
      <c r="F820" t="s">
        <v>25</v>
      </c>
      <c r="G820" s="10">
        <f>VLOOKUP(F820,ship,2,FALSE)</f>
        <v>2</v>
      </c>
      <c r="H820" t="s">
        <v>3477</v>
      </c>
      <c r="I820">
        <f>VLOOKUP(H820,customer,2,FALSE)</f>
        <v>223</v>
      </c>
      <c r="J820" t="s">
        <v>899</v>
      </c>
      <c r="K820" t="s">
        <v>9</v>
      </c>
      <c r="L820">
        <f>VLOOKUP(K820,segment1,2,FALSE)</f>
        <v>1</v>
      </c>
      <c r="M820" t="s">
        <v>3255</v>
      </c>
      <c r="N820" t="s">
        <v>77</v>
      </c>
      <c r="O820">
        <f>VLOOKUP(N820,city,2,FALSE)</f>
        <v>11</v>
      </c>
      <c r="P820" t="s">
        <v>78</v>
      </c>
      <c r="Q820">
        <f>VLOOKUP(P820,state,2,FALSE)</f>
        <v>10</v>
      </c>
      <c r="R820">
        <v>19140</v>
      </c>
      <c r="S820" t="s">
        <v>79</v>
      </c>
      <c r="T820" s="10">
        <f>VLOOKUP(S820,region,2,FALSE)</f>
        <v>4</v>
      </c>
      <c r="U820" t="s">
        <v>4744</v>
      </c>
      <c r="V820" t="s">
        <v>22</v>
      </c>
      <c r="W820">
        <f>VLOOKUP(U820,product,2,FALSE)</f>
        <v>654</v>
      </c>
      <c r="X820">
        <f>VLOOKUP(V820,category,2,FALSE)</f>
        <v>2</v>
      </c>
      <c r="Y820" t="s">
        <v>3231</v>
      </c>
      <c r="Z820">
        <f>VLOOKUP(Y820,subcategory,2,FALSE)</f>
        <v>9</v>
      </c>
      <c r="AA820" t="s">
        <v>587</v>
      </c>
      <c r="AB820">
        <v>3.168000000000001</v>
      </c>
      <c r="AC820">
        <v>3</v>
      </c>
      <c r="AD820">
        <v>0.7</v>
      </c>
      <c r="AE820" s="4">
        <v>-2.4287999999999998</v>
      </c>
    </row>
    <row r="821" spans="1:31" x14ac:dyDescent="0.3">
      <c r="A821" s="2">
        <v>820</v>
      </c>
      <c r="B821" t="s">
        <v>6009</v>
      </c>
      <c r="C821">
        <f>VLOOKUP(B821,order,2,FALSE)</f>
        <v>384</v>
      </c>
      <c r="D821" s="3">
        <v>41818</v>
      </c>
      <c r="E821" s="3">
        <v>41822</v>
      </c>
      <c r="F821" t="s">
        <v>25</v>
      </c>
      <c r="G821" s="10">
        <f>VLOOKUP(F821,ship,2,FALSE)</f>
        <v>2</v>
      </c>
      <c r="H821" t="s">
        <v>3477</v>
      </c>
      <c r="I821">
        <f>VLOOKUP(H821,customer,2,FALSE)</f>
        <v>223</v>
      </c>
      <c r="J821" t="s">
        <v>899</v>
      </c>
      <c r="K821" t="s">
        <v>9</v>
      </c>
      <c r="L821">
        <f>VLOOKUP(K821,segment1,2,FALSE)</f>
        <v>1</v>
      </c>
      <c r="M821" t="s">
        <v>3255</v>
      </c>
      <c r="N821" t="s">
        <v>77</v>
      </c>
      <c r="O821">
        <f>VLOOKUP(N821,city,2,FALSE)</f>
        <v>11</v>
      </c>
      <c r="P821" t="s">
        <v>78</v>
      </c>
      <c r="Q821">
        <f>VLOOKUP(P821,state,2,FALSE)</f>
        <v>10</v>
      </c>
      <c r="R821">
        <v>19140</v>
      </c>
      <c r="S821" t="s">
        <v>79</v>
      </c>
      <c r="T821" s="10">
        <f>VLOOKUP(S821,region,2,FALSE)</f>
        <v>4</v>
      </c>
      <c r="U821" t="s">
        <v>4745</v>
      </c>
      <c r="V821" t="s">
        <v>13</v>
      </c>
      <c r="W821">
        <v>411</v>
      </c>
      <c r="X821">
        <f>VLOOKUP(V821,category,2,FALSE)</f>
        <v>1</v>
      </c>
      <c r="Y821" t="s">
        <v>3226</v>
      </c>
      <c r="Z821">
        <f>VLOOKUP(Y821,subcategory,2,FALSE)</f>
        <v>2</v>
      </c>
      <c r="AA821" t="s">
        <v>464</v>
      </c>
      <c r="AB821">
        <v>1228.4649999999999</v>
      </c>
      <c r="AC821">
        <v>5</v>
      </c>
      <c r="AD821">
        <v>0.3</v>
      </c>
      <c r="AE821" s="4">
        <v>0</v>
      </c>
    </row>
    <row r="822" spans="1:31" x14ac:dyDescent="0.3">
      <c r="A822" s="2">
        <v>821</v>
      </c>
      <c r="B822" t="s">
        <v>6009</v>
      </c>
      <c r="C822">
        <f>VLOOKUP(B822,order,2,FALSE)</f>
        <v>384</v>
      </c>
      <c r="D822" s="3">
        <v>41818</v>
      </c>
      <c r="E822" s="3">
        <v>41822</v>
      </c>
      <c r="F822" t="s">
        <v>25</v>
      </c>
      <c r="G822" s="10">
        <f>VLOOKUP(F822,ship,2,FALSE)</f>
        <v>2</v>
      </c>
      <c r="H822" t="s">
        <v>3477</v>
      </c>
      <c r="I822">
        <f>VLOOKUP(H822,customer,2,FALSE)</f>
        <v>223</v>
      </c>
      <c r="J822" t="s">
        <v>899</v>
      </c>
      <c r="K822" t="s">
        <v>9</v>
      </c>
      <c r="L822">
        <f>VLOOKUP(K822,segment1,2,FALSE)</f>
        <v>1</v>
      </c>
      <c r="M822" t="s">
        <v>3255</v>
      </c>
      <c r="N822" t="s">
        <v>77</v>
      </c>
      <c r="O822">
        <f>VLOOKUP(N822,city,2,FALSE)</f>
        <v>11</v>
      </c>
      <c r="P822" t="s">
        <v>78</v>
      </c>
      <c r="Q822">
        <f>VLOOKUP(P822,state,2,FALSE)</f>
        <v>10</v>
      </c>
      <c r="R822">
        <v>19140</v>
      </c>
      <c r="S822" t="s">
        <v>79</v>
      </c>
      <c r="T822" s="10">
        <f>VLOOKUP(S822,region,2,FALSE)</f>
        <v>4</v>
      </c>
      <c r="U822" t="s">
        <v>4057</v>
      </c>
      <c r="V822" t="s">
        <v>22</v>
      </c>
      <c r="W822">
        <f>VLOOKUP(U822,product,2,FALSE)</f>
        <v>656</v>
      </c>
      <c r="X822">
        <f>VLOOKUP(V822,category,2,FALSE)</f>
        <v>2</v>
      </c>
      <c r="Y822" t="s">
        <v>3231</v>
      </c>
      <c r="Z822">
        <f>VLOOKUP(Y822,subcategory,2,FALSE)</f>
        <v>9</v>
      </c>
      <c r="AA822" t="s">
        <v>2378</v>
      </c>
      <c r="AB822">
        <v>31.086000000000006</v>
      </c>
      <c r="AC822">
        <v>3</v>
      </c>
      <c r="AD822">
        <v>0.7</v>
      </c>
      <c r="AE822" s="4">
        <v>-22.796399999999991</v>
      </c>
    </row>
    <row r="823" spans="1:31" x14ac:dyDescent="0.3">
      <c r="A823" s="2">
        <v>822</v>
      </c>
      <c r="B823" t="s">
        <v>6009</v>
      </c>
      <c r="C823">
        <f>VLOOKUP(B823,order,2,FALSE)</f>
        <v>384</v>
      </c>
      <c r="D823" s="3">
        <v>41818</v>
      </c>
      <c r="E823" s="3">
        <v>41822</v>
      </c>
      <c r="F823" t="s">
        <v>25</v>
      </c>
      <c r="G823" s="10">
        <f>VLOOKUP(F823,ship,2,FALSE)</f>
        <v>2</v>
      </c>
      <c r="H823" t="s">
        <v>3477</v>
      </c>
      <c r="I823">
        <f>VLOOKUP(H823,customer,2,FALSE)</f>
        <v>223</v>
      </c>
      <c r="J823" t="s">
        <v>899</v>
      </c>
      <c r="K823" t="s">
        <v>9</v>
      </c>
      <c r="L823">
        <f>VLOOKUP(K823,segment1,2,FALSE)</f>
        <v>1</v>
      </c>
      <c r="M823" t="s">
        <v>3255</v>
      </c>
      <c r="N823" t="s">
        <v>77</v>
      </c>
      <c r="O823">
        <f>VLOOKUP(N823,city,2,FALSE)</f>
        <v>11</v>
      </c>
      <c r="P823" t="s">
        <v>78</v>
      </c>
      <c r="Q823">
        <f>VLOOKUP(P823,state,2,FALSE)</f>
        <v>10</v>
      </c>
      <c r="R823">
        <v>19140</v>
      </c>
      <c r="S823" t="s">
        <v>79</v>
      </c>
      <c r="T823" s="10">
        <f>VLOOKUP(S823,region,2,FALSE)</f>
        <v>4</v>
      </c>
      <c r="U823" t="s">
        <v>4746</v>
      </c>
      <c r="V823" t="s">
        <v>22</v>
      </c>
      <c r="W823">
        <v>412</v>
      </c>
      <c r="X823">
        <f>VLOOKUP(V823,category,2,FALSE)</f>
        <v>2</v>
      </c>
      <c r="Y823" t="s">
        <v>45</v>
      </c>
      <c r="Z823">
        <f>VLOOKUP(Y823,subcategory,2,FALSE)</f>
        <v>11</v>
      </c>
      <c r="AA823" t="s">
        <v>2113</v>
      </c>
      <c r="AB823">
        <v>335.52</v>
      </c>
      <c r="AC823">
        <v>4</v>
      </c>
      <c r="AD823">
        <v>0.2</v>
      </c>
      <c r="AE823" s="4">
        <v>117.43199999999999</v>
      </c>
    </row>
    <row r="824" spans="1:31" x14ac:dyDescent="0.3">
      <c r="A824" s="2">
        <v>823</v>
      </c>
      <c r="B824" t="s">
        <v>9360</v>
      </c>
      <c r="C824">
        <f>VLOOKUP(B824,order,2,FALSE)</f>
        <v>385</v>
      </c>
      <c r="D824" s="3">
        <v>42906</v>
      </c>
      <c r="E824" s="3">
        <v>42913</v>
      </c>
      <c r="F824" t="s">
        <v>25</v>
      </c>
      <c r="G824" s="10">
        <f>VLOOKUP(F824,ship,2,FALSE)</f>
        <v>2</v>
      </c>
      <c r="H824" t="s">
        <v>3564</v>
      </c>
      <c r="I824">
        <f>VLOOKUP(H824,customer,2,FALSE)</f>
        <v>310</v>
      </c>
      <c r="J824" t="s">
        <v>1191</v>
      </c>
      <c r="K824" t="s">
        <v>9</v>
      </c>
      <c r="L824">
        <f>VLOOKUP(K824,segment1,2,FALSE)</f>
        <v>1</v>
      </c>
      <c r="M824" t="s">
        <v>3255</v>
      </c>
      <c r="N824" t="s">
        <v>532</v>
      </c>
      <c r="O824">
        <f>VLOOKUP(N824,city,2,FALSE)</f>
        <v>79</v>
      </c>
      <c r="P824" t="s">
        <v>389</v>
      </c>
      <c r="Q824">
        <f>VLOOKUP(P824,state,2,FALSE)</f>
        <v>31</v>
      </c>
      <c r="R824">
        <v>7109</v>
      </c>
      <c r="S824" t="s">
        <v>79</v>
      </c>
      <c r="T824" s="10">
        <f>VLOOKUP(S824,region,2,FALSE)</f>
        <v>4</v>
      </c>
      <c r="U824" t="s">
        <v>4747</v>
      </c>
      <c r="V824" t="s">
        <v>35</v>
      </c>
      <c r="W824">
        <f>VLOOKUP(U824,product,2,FALSE)</f>
        <v>658</v>
      </c>
      <c r="X824">
        <f>VLOOKUP(V824,category,2,FALSE)</f>
        <v>3</v>
      </c>
      <c r="Y824" t="s">
        <v>3232</v>
      </c>
      <c r="Z824">
        <f>VLOOKUP(Y824,subcategory,2,FALSE)</f>
        <v>12</v>
      </c>
      <c r="AA824" t="s">
        <v>2105</v>
      </c>
      <c r="AB824">
        <v>239.96999999999997</v>
      </c>
      <c r="AC824">
        <v>3</v>
      </c>
      <c r="AD824">
        <v>0</v>
      </c>
      <c r="AE824" s="4">
        <v>71.990999999999985</v>
      </c>
    </row>
    <row r="825" spans="1:31" x14ac:dyDescent="0.3">
      <c r="A825" s="2">
        <v>824</v>
      </c>
      <c r="B825" t="s">
        <v>9360</v>
      </c>
      <c r="C825">
        <f>VLOOKUP(B825,order,2,FALSE)</f>
        <v>385</v>
      </c>
      <c r="D825" s="3">
        <v>42906</v>
      </c>
      <c r="E825" s="3">
        <v>42913</v>
      </c>
      <c r="F825" t="s">
        <v>25</v>
      </c>
      <c r="G825" s="10">
        <f>VLOOKUP(F825,ship,2,FALSE)</f>
        <v>2</v>
      </c>
      <c r="H825" t="s">
        <v>3564</v>
      </c>
      <c r="I825">
        <f>VLOOKUP(H825,customer,2,FALSE)</f>
        <v>310</v>
      </c>
      <c r="J825" t="s">
        <v>1191</v>
      </c>
      <c r="K825" t="s">
        <v>9</v>
      </c>
      <c r="L825">
        <f>VLOOKUP(K825,segment1,2,FALSE)</f>
        <v>1</v>
      </c>
      <c r="M825" t="s">
        <v>3255</v>
      </c>
      <c r="N825" t="s">
        <v>532</v>
      </c>
      <c r="O825">
        <f>VLOOKUP(N825,city,2,FALSE)</f>
        <v>79</v>
      </c>
      <c r="P825" t="s">
        <v>389</v>
      </c>
      <c r="Q825">
        <f>VLOOKUP(P825,state,2,FALSE)</f>
        <v>31</v>
      </c>
      <c r="R825">
        <v>7109</v>
      </c>
      <c r="S825" t="s">
        <v>79</v>
      </c>
      <c r="T825" s="10">
        <f>VLOOKUP(S825,region,2,FALSE)</f>
        <v>4</v>
      </c>
      <c r="U825" t="s">
        <v>4700</v>
      </c>
      <c r="V825" t="s">
        <v>22</v>
      </c>
      <c r="W825">
        <v>413</v>
      </c>
      <c r="X825">
        <f>VLOOKUP(V825,category,2,FALSE)</f>
        <v>2</v>
      </c>
      <c r="Y825" t="s">
        <v>23</v>
      </c>
      <c r="Z825">
        <f>VLOOKUP(Y825,subcategory,2,FALSE)</f>
        <v>3</v>
      </c>
      <c r="AA825" t="s">
        <v>1321</v>
      </c>
      <c r="AB825">
        <v>9.82</v>
      </c>
      <c r="AC825">
        <v>2</v>
      </c>
      <c r="AD825">
        <v>0</v>
      </c>
      <c r="AE825" s="4">
        <v>4.8117999999999999</v>
      </c>
    </row>
    <row r="826" spans="1:31" x14ac:dyDescent="0.3">
      <c r="A826" s="2">
        <v>825</v>
      </c>
      <c r="B826" t="s">
        <v>6010</v>
      </c>
      <c r="C826">
        <f>VLOOKUP(B826,order,2,FALSE)</f>
        <v>386</v>
      </c>
      <c r="D826" s="3">
        <v>41768</v>
      </c>
      <c r="E826" s="3">
        <v>41774</v>
      </c>
      <c r="F826" t="s">
        <v>25</v>
      </c>
      <c r="G826" s="10">
        <f>VLOOKUP(F826,ship,2,FALSE)</f>
        <v>2</v>
      </c>
      <c r="H826" t="s">
        <v>3565</v>
      </c>
      <c r="I826">
        <f>VLOOKUP(H826,customer,2,FALSE)</f>
        <v>311</v>
      </c>
      <c r="J826" t="s">
        <v>1193</v>
      </c>
      <c r="K826" t="s">
        <v>9</v>
      </c>
      <c r="L826">
        <f>VLOOKUP(K826,segment1,2,FALSE)</f>
        <v>1</v>
      </c>
      <c r="M826" t="s">
        <v>3255</v>
      </c>
      <c r="N826" t="s">
        <v>67</v>
      </c>
      <c r="O826">
        <f>VLOOKUP(N826,city,2,FALSE)</f>
        <v>9</v>
      </c>
      <c r="P826" t="s">
        <v>20</v>
      </c>
      <c r="Q826">
        <f>VLOOKUP(P826,state,2,FALSE)</f>
        <v>2</v>
      </c>
      <c r="R826">
        <v>94110</v>
      </c>
      <c r="S826" t="s">
        <v>21</v>
      </c>
      <c r="T826" s="10">
        <f>VLOOKUP(S826,region,2,FALSE)</f>
        <v>2</v>
      </c>
      <c r="U826" t="s">
        <v>4748</v>
      </c>
      <c r="V826" t="s">
        <v>35</v>
      </c>
      <c r="W826">
        <f>VLOOKUP(U826,product,2,FALSE)</f>
        <v>659</v>
      </c>
      <c r="X826">
        <f>VLOOKUP(V826,category,2,FALSE)</f>
        <v>3</v>
      </c>
      <c r="Y826" t="s">
        <v>3232</v>
      </c>
      <c r="Z826">
        <f>VLOOKUP(Y826,subcategory,2,FALSE)</f>
        <v>12</v>
      </c>
      <c r="AA826" t="s">
        <v>982</v>
      </c>
      <c r="AB826">
        <v>67.8</v>
      </c>
      <c r="AC826">
        <v>4</v>
      </c>
      <c r="AD826">
        <v>0</v>
      </c>
      <c r="AE826" s="4">
        <v>4.0679999999999978</v>
      </c>
    </row>
    <row r="827" spans="1:31" x14ac:dyDescent="0.3">
      <c r="A827" s="2">
        <v>826</v>
      </c>
      <c r="B827" t="s">
        <v>6010</v>
      </c>
      <c r="C827">
        <f>VLOOKUP(B827,order,2,FALSE)</f>
        <v>386</v>
      </c>
      <c r="D827" s="3">
        <v>41768</v>
      </c>
      <c r="E827" s="3">
        <v>41774</v>
      </c>
      <c r="F827" t="s">
        <v>25</v>
      </c>
      <c r="G827" s="10">
        <f>VLOOKUP(F827,ship,2,FALSE)</f>
        <v>2</v>
      </c>
      <c r="H827" t="s">
        <v>3565</v>
      </c>
      <c r="I827">
        <f>VLOOKUP(H827,customer,2,FALSE)</f>
        <v>311</v>
      </c>
      <c r="J827" t="s">
        <v>1193</v>
      </c>
      <c r="K827" t="s">
        <v>9</v>
      </c>
      <c r="L827">
        <f>VLOOKUP(K827,segment1,2,FALSE)</f>
        <v>1</v>
      </c>
      <c r="M827" t="s">
        <v>3255</v>
      </c>
      <c r="N827" t="s">
        <v>67</v>
      </c>
      <c r="O827">
        <f>VLOOKUP(N827,city,2,FALSE)</f>
        <v>9</v>
      </c>
      <c r="P827" t="s">
        <v>20</v>
      </c>
      <c r="Q827">
        <f>VLOOKUP(P827,state,2,FALSE)</f>
        <v>2</v>
      </c>
      <c r="R827">
        <v>94110</v>
      </c>
      <c r="S827" t="s">
        <v>21</v>
      </c>
      <c r="T827" s="10">
        <f>VLOOKUP(S827,region,2,FALSE)</f>
        <v>2</v>
      </c>
      <c r="U827" t="s">
        <v>4309</v>
      </c>
      <c r="V827" t="s">
        <v>35</v>
      </c>
      <c r="W827">
        <v>414</v>
      </c>
      <c r="X827">
        <f>VLOOKUP(V827,category,2,FALSE)</f>
        <v>3</v>
      </c>
      <c r="Y827" t="s">
        <v>3232</v>
      </c>
      <c r="Z827">
        <f>VLOOKUP(Y827,subcategory,2,FALSE)</f>
        <v>12</v>
      </c>
      <c r="AA827" t="s">
        <v>2738</v>
      </c>
      <c r="AB827">
        <v>167.97</v>
      </c>
      <c r="AC827">
        <v>3</v>
      </c>
      <c r="AD827">
        <v>0</v>
      </c>
      <c r="AE827" s="4">
        <v>40.31280000000001</v>
      </c>
    </row>
    <row r="828" spans="1:31" x14ac:dyDescent="0.3">
      <c r="A828" s="2">
        <v>827</v>
      </c>
      <c r="B828" t="s">
        <v>9361</v>
      </c>
      <c r="C828">
        <f>VLOOKUP(B828,order,2,FALSE)</f>
        <v>387</v>
      </c>
      <c r="D828" s="3">
        <v>42968</v>
      </c>
      <c r="E828" s="3">
        <v>42975</v>
      </c>
      <c r="F828" t="s">
        <v>25</v>
      </c>
      <c r="G828" s="10">
        <f>VLOOKUP(F828,ship,2,FALSE)</f>
        <v>2</v>
      </c>
      <c r="H828" t="s">
        <v>3473</v>
      </c>
      <c r="I828">
        <f>VLOOKUP(H828,customer,2,FALSE)</f>
        <v>219</v>
      </c>
      <c r="J828" t="s">
        <v>887</v>
      </c>
      <c r="K828" t="s">
        <v>9</v>
      </c>
      <c r="L828">
        <f>VLOOKUP(K828,segment1,2,FALSE)</f>
        <v>1</v>
      </c>
      <c r="M828" t="s">
        <v>3255</v>
      </c>
      <c r="N828" t="s">
        <v>458</v>
      </c>
      <c r="O828">
        <f>VLOOKUP(N828,city,2,FALSE)</f>
        <v>70</v>
      </c>
      <c r="P828" t="s">
        <v>119</v>
      </c>
      <c r="Q828">
        <f>VLOOKUP(P828,state,2,FALSE)</f>
        <v>12</v>
      </c>
      <c r="R828">
        <v>55044</v>
      </c>
      <c r="S828" t="s">
        <v>55</v>
      </c>
      <c r="T828" s="10">
        <f>VLOOKUP(S828,region,2,FALSE)</f>
        <v>3</v>
      </c>
      <c r="U828" t="s">
        <v>4749</v>
      </c>
      <c r="V828" t="s">
        <v>22</v>
      </c>
      <c r="W828">
        <f>VLOOKUP(U828,product,2,FALSE)</f>
        <v>660</v>
      </c>
      <c r="X828">
        <f>VLOOKUP(V828,category,2,FALSE)</f>
        <v>2</v>
      </c>
      <c r="Y828" t="s">
        <v>3234</v>
      </c>
      <c r="Z828">
        <f>VLOOKUP(Y828,subcategory,2,FALSE)</f>
        <v>14</v>
      </c>
      <c r="AA828" t="s">
        <v>572</v>
      </c>
      <c r="AB828">
        <v>35</v>
      </c>
      <c r="AC828">
        <v>7</v>
      </c>
      <c r="AD828">
        <v>0</v>
      </c>
      <c r="AE828" s="4">
        <v>16.8</v>
      </c>
    </row>
    <row r="829" spans="1:31" x14ac:dyDescent="0.3">
      <c r="A829" s="2">
        <v>828</v>
      </c>
      <c r="B829" t="s">
        <v>9361</v>
      </c>
      <c r="C829">
        <f>VLOOKUP(B829,order,2,FALSE)</f>
        <v>387</v>
      </c>
      <c r="D829" s="3">
        <v>42968</v>
      </c>
      <c r="E829" s="3">
        <v>42975</v>
      </c>
      <c r="F829" t="s">
        <v>25</v>
      </c>
      <c r="G829" s="10">
        <f>VLOOKUP(F829,ship,2,FALSE)</f>
        <v>2</v>
      </c>
      <c r="H829" t="s">
        <v>3473</v>
      </c>
      <c r="I829">
        <f>VLOOKUP(H829,customer,2,FALSE)</f>
        <v>219</v>
      </c>
      <c r="J829" t="s">
        <v>887</v>
      </c>
      <c r="K829" t="s">
        <v>9</v>
      </c>
      <c r="L829">
        <f>VLOOKUP(K829,segment1,2,FALSE)</f>
        <v>1</v>
      </c>
      <c r="M829" t="s">
        <v>3255</v>
      </c>
      <c r="N829" t="s">
        <v>458</v>
      </c>
      <c r="O829">
        <f>VLOOKUP(N829,city,2,FALSE)</f>
        <v>70</v>
      </c>
      <c r="P829" t="s">
        <v>119</v>
      </c>
      <c r="Q829">
        <f>VLOOKUP(P829,state,2,FALSE)</f>
        <v>12</v>
      </c>
      <c r="R829">
        <v>55044</v>
      </c>
      <c r="S829" t="s">
        <v>55</v>
      </c>
      <c r="T829" s="10">
        <f>VLOOKUP(S829,region,2,FALSE)</f>
        <v>3</v>
      </c>
      <c r="U829" t="s">
        <v>4750</v>
      </c>
      <c r="V829" t="s">
        <v>22</v>
      </c>
      <c r="W829">
        <v>415</v>
      </c>
      <c r="X829">
        <f>VLOOKUP(V829,category,2,FALSE)</f>
        <v>2</v>
      </c>
      <c r="Y829" t="s">
        <v>3233</v>
      </c>
      <c r="Z829">
        <f>VLOOKUP(Y829,subcategory,2,FALSE)</f>
        <v>15</v>
      </c>
      <c r="AA829" t="s">
        <v>2495</v>
      </c>
      <c r="AB829">
        <v>37.24</v>
      </c>
      <c r="AC829">
        <v>4</v>
      </c>
      <c r="AD829">
        <v>0</v>
      </c>
      <c r="AE829" s="4">
        <v>10.799599999999998</v>
      </c>
    </row>
    <row r="830" spans="1:31" x14ac:dyDescent="0.3">
      <c r="A830" s="2">
        <v>829</v>
      </c>
      <c r="B830" t="s">
        <v>9361</v>
      </c>
      <c r="C830">
        <f>VLOOKUP(B830,order,2,FALSE)</f>
        <v>387</v>
      </c>
      <c r="D830" s="3">
        <v>42968</v>
      </c>
      <c r="E830" s="3">
        <v>42975</v>
      </c>
      <c r="F830" t="s">
        <v>25</v>
      </c>
      <c r="G830" s="10">
        <f>VLOOKUP(F830,ship,2,FALSE)</f>
        <v>2</v>
      </c>
      <c r="H830" t="s">
        <v>3473</v>
      </c>
      <c r="I830">
        <f>VLOOKUP(H830,customer,2,FALSE)</f>
        <v>219</v>
      </c>
      <c r="J830" t="s">
        <v>887</v>
      </c>
      <c r="K830" t="s">
        <v>9</v>
      </c>
      <c r="L830">
        <f>VLOOKUP(K830,segment1,2,FALSE)</f>
        <v>1</v>
      </c>
      <c r="M830" t="s">
        <v>3255</v>
      </c>
      <c r="N830" t="s">
        <v>458</v>
      </c>
      <c r="O830">
        <f>VLOOKUP(N830,city,2,FALSE)</f>
        <v>70</v>
      </c>
      <c r="P830" t="s">
        <v>119</v>
      </c>
      <c r="Q830">
        <f>VLOOKUP(P830,state,2,FALSE)</f>
        <v>12</v>
      </c>
      <c r="R830">
        <v>55044</v>
      </c>
      <c r="S830" t="s">
        <v>55</v>
      </c>
      <c r="T830" s="10">
        <f>VLOOKUP(S830,region,2,FALSE)</f>
        <v>3</v>
      </c>
      <c r="U830" t="s">
        <v>4751</v>
      </c>
      <c r="V830" t="s">
        <v>22</v>
      </c>
      <c r="W830">
        <f>VLOOKUP(U830,product,2,FALSE)</f>
        <v>662</v>
      </c>
      <c r="X830">
        <f>VLOOKUP(V830,category,2,FALSE)</f>
        <v>2</v>
      </c>
      <c r="Y830" t="s">
        <v>103</v>
      </c>
      <c r="Z830">
        <f>VLOOKUP(Y830,subcategory,2,FALSE)</f>
        <v>13</v>
      </c>
      <c r="AA830" t="s">
        <v>2213</v>
      </c>
      <c r="AB830">
        <v>15.28</v>
      </c>
      <c r="AC830">
        <v>2</v>
      </c>
      <c r="AD830">
        <v>0</v>
      </c>
      <c r="AE830" s="4">
        <v>7.4871999999999996</v>
      </c>
    </row>
    <row r="831" spans="1:31" x14ac:dyDescent="0.3">
      <c r="A831" s="2">
        <v>830</v>
      </c>
      <c r="B831" t="s">
        <v>9362</v>
      </c>
      <c r="C831">
        <f>VLOOKUP(B831,order,2,FALSE)</f>
        <v>388</v>
      </c>
      <c r="D831" s="3">
        <v>42902</v>
      </c>
      <c r="E831" s="3">
        <v>42907</v>
      </c>
      <c r="F831" t="s">
        <v>7</v>
      </c>
      <c r="G831" s="10">
        <f>VLOOKUP(F831,ship,2,FALSE)</f>
        <v>1</v>
      </c>
      <c r="H831" t="s">
        <v>3287</v>
      </c>
      <c r="I831">
        <f>VLOOKUP(H831,customer,2,FALSE)</f>
        <v>33</v>
      </c>
      <c r="J831" t="s">
        <v>171</v>
      </c>
      <c r="K831" t="s">
        <v>9</v>
      </c>
      <c r="L831">
        <f>VLOOKUP(K831,segment1,2,FALSE)</f>
        <v>1</v>
      </c>
      <c r="M831" t="s">
        <v>3255</v>
      </c>
      <c r="N831" t="s">
        <v>1198</v>
      </c>
      <c r="O831">
        <f>VLOOKUP(N831,city,2,FALSE)</f>
        <v>160</v>
      </c>
      <c r="P831" t="s">
        <v>11</v>
      </c>
      <c r="Q831">
        <f>VLOOKUP(P831,state,2,FALSE)</f>
        <v>1</v>
      </c>
      <c r="R831">
        <v>41042</v>
      </c>
      <c r="S831" t="s">
        <v>12</v>
      </c>
      <c r="T831" s="10">
        <f>VLOOKUP(S831,region,2,FALSE)</f>
        <v>1</v>
      </c>
      <c r="U831" t="s">
        <v>4752</v>
      </c>
      <c r="V831" t="s">
        <v>13</v>
      </c>
      <c r="W831">
        <v>416</v>
      </c>
      <c r="X831">
        <f>VLOOKUP(V831,category,2,FALSE)</f>
        <v>1</v>
      </c>
      <c r="Y831" t="s">
        <v>3226</v>
      </c>
      <c r="Z831">
        <f>VLOOKUP(Y831,subcategory,2,FALSE)</f>
        <v>2</v>
      </c>
      <c r="AA831" t="s">
        <v>2646</v>
      </c>
      <c r="AB831">
        <v>301.95999999999998</v>
      </c>
      <c r="AC831">
        <v>2</v>
      </c>
      <c r="AD831">
        <v>0</v>
      </c>
      <c r="AE831" s="4">
        <v>90.587999999999965</v>
      </c>
    </row>
    <row r="832" spans="1:31" x14ac:dyDescent="0.3">
      <c r="A832" s="2">
        <v>831</v>
      </c>
      <c r="B832" t="s">
        <v>9362</v>
      </c>
      <c r="C832">
        <f>VLOOKUP(B832,order,2,FALSE)</f>
        <v>388</v>
      </c>
      <c r="D832" s="3">
        <v>42902</v>
      </c>
      <c r="E832" s="3">
        <v>42907</v>
      </c>
      <c r="F832" t="s">
        <v>7</v>
      </c>
      <c r="G832" s="10">
        <f>VLOOKUP(F832,ship,2,FALSE)</f>
        <v>1</v>
      </c>
      <c r="H832" t="s">
        <v>3287</v>
      </c>
      <c r="I832">
        <f>VLOOKUP(H832,customer,2,FALSE)</f>
        <v>33</v>
      </c>
      <c r="J832" t="s">
        <v>171</v>
      </c>
      <c r="K832" t="s">
        <v>9</v>
      </c>
      <c r="L832">
        <f>VLOOKUP(K832,segment1,2,FALSE)</f>
        <v>1</v>
      </c>
      <c r="M832" t="s">
        <v>3255</v>
      </c>
      <c r="N832" t="s">
        <v>1198</v>
      </c>
      <c r="O832">
        <f>VLOOKUP(N832,city,2,FALSE)</f>
        <v>160</v>
      </c>
      <c r="P832" t="s">
        <v>11</v>
      </c>
      <c r="Q832">
        <f>VLOOKUP(P832,state,2,FALSE)</f>
        <v>1</v>
      </c>
      <c r="R832">
        <v>41042</v>
      </c>
      <c r="S832" t="s">
        <v>12</v>
      </c>
      <c r="T832" s="10">
        <f>VLOOKUP(S832,region,2,FALSE)</f>
        <v>1</v>
      </c>
      <c r="U832" t="s">
        <v>4753</v>
      </c>
      <c r="V832" t="s">
        <v>22</v>
      </c>
      <c r="W832">
        <f>VLOOKUP(U832,product,2,FALSE)</f>
        <v>664</v>
      </c>
      <c r="X832">
        <f>VLOOKUP(V832,category,2,FALSE)</f>
        <v>2</v>
      </c>
      <c r="Y832" t="s">
        <v>38</v>
      </c>
      <c r="Z832">
        <f>VLOOKUP(Y832,subcategory,2,FALSE)</f>
        <v>10</v>
      </c>
      <c r="AA832" t="s">
        <v>2214</v>
      </c>
      <c r="AB832">
        <v>180.66</v>
      </c>
      <c r="AC832">
        <v>3</v>
      </c>
      <c r="AD832">
        <v>0</v>
      </c>
      <c r="AE832" s="4">
        <v>50.584800000000008</v>
      </c>
    </row>
    <row r="833" spans="1:31" x14ac:dyDescent="0.3">
      <c r="A833" s="2">
        <v>832</v>
      </c>
      <c r="B833" t="s">
        <v>9362</v>
      </c>
      <c r="C833">
        <f>VLOOKUP(B833,order,2,FALSE)</f>
        <v>388</v>
      </c>
      <c r="D833" s="3">
        <v>42902</v>
      </c>
      <c r="E833" s="3">
        <v>42907</v>
      </c>
      <c r="F833" t="s">
        <v>7</v>
      </c>
      <c r="G833" s="10">
        <f>VLOOKUP(F833,ship,2,FALSE)</f>
        <v>1</v>
      </c>
      <c r="H833" t="s">
        <v>3287</v>
      </c>
      <c r="I833">
        <f>VLOOKUP(H833,customer,2,FALSE)</f>
        <v>33</v>
      </c>
      <c r="J833" t="s">
        <v>171</v>
      </c>
      <c r="K833" t="s">
        <v>9</v>
      </c>
      <c r="L833">
        <f>VLOOKUP(K833,segment1,2,FALSE)</f>
        <v>1</v>
      </c>
      <c r="M833" t="s">
        <v>3255</v>
      </c>
      <c r="N833" t="s">
        <v>1198</v>
      </c>
      <c r="O833">
        <f>VLOOKUP(N833,city,2,FALSE)</f>
        <v>160</v>
      </c>
      <c r="P833" t="s">
        <v>11</v>
      </c>
      <c r="Q833">
        <f>VLOOKUP(P833,state,2,FALSE)</f>
        <v>1</v>
      </c>
      <c r="R833">
        <v>41042</v>
      </c>
      <c r="S833" t="s">
        <v>12</v>
      </c>
      <c r="T833" s="10">
        <f>VLOOKUP(S833,region,2,FALSE)</f>
        <v>1</v>
      </c>
      <c r="U833" t="s">
        <v>4754</v>
      </c>
      <c r="V833" t="s">
        <v>35</v>
      </c>
      <c r="W833">
        <v>417</v>
      </c>
      <c r="X833">
        <f>VLOOKUP(V833,category,2,FALSE)</f>
        <v>3</v>
      </c>
      <c r="Y833" t="s">
        <v>3230</v>
      </c>
      <c r="Z833">
        <f>VLOOKUP(Y833,subcategory,2,FALSE)</f>
        <v>8</v>
      </c>
      <c r="AA833" t="s">
        <v>922</v>
      </c>
      <c r="AB833">
        <v>191.98</v>
      </c>
      <c r="AC833">
        <v>2</v>
      </c>
      <c r="AD833">
        <v>0</v>
      </c>
      <c r="AE833" s="4">
        <v>51.834599999999995</v>
      </c>
    </row>
    <row r="834" spans="1:31" x14ac:dyDescent="0.3">
      <c r="A834" s="2">
        <v>833</v>
      </c>
      <c r="B834" t="s">
        <v>9362</v>
      </c>
      <c r="C834">
        <f>VLOOKUP(B834,order,2,FALSE)</f>
        <v>388</v>
      </c>
      <c r="D834" s="3">
        <v>42902</v>
      </c>
      <c r="E834" s="3">
        <v>42907</v>
      </c>
      <c r="F834" t="s">
        <v>7</v>
      </c>
      <c r="G834" s="10">
        <f>VLOOKUP(F834,ship,2,FALSE)</f>
        <v>1</v>
      </c>
      <c r="H834" t="s">
        <v>3287</v>
      </c>
      <c r="I834">
        <f>VLOOKUP(H834,customer,2,FALSE)</f>
        <v>33</v>
      </c>
      <c r="J834" t="s">
        <v>171</v>
      </c>
      <c r="K834" t="s">
        <v>9</v>
      </c>
      <c r="L834">
        <f>VLOOKUP(K834,segment1,2,FALSE)</f>
        <v>1</v>
      </c>
      <c r="M834" t="s">
        <v>3255</v>
      </c>
      <c r="N834" t="s">
        <v>1198</v>
      </c>
      <c r="O834">
        <f>VLOOKUP(N834,city,2,FALSE)</f>
        <v>160</v>
      </c>
      <c r="P834" t="s">
        <v>11</v>
      </c>
      <c r="Q834">
        <f>VLOOKUP(P834,state,2,FALSE)</f>
        <v>1</v>
      </c>
      <c r="R834">
        <v>41042</v>
      </c>
      <c r="S834" t="s">
        <v>12</v>
      </c>
      <c r="T834" s="10">
        <f>VLOOKUP(S834,region,2,FALSE)</f>
        <v>1</v>
      </c>
      <c r="U834" t="s">
        <v>4755</v>
      </c>
      <c r="V834" t="s">
        <v>35</v>
      </c>
      <c r="W834">
        <f>VLOOKUP(U834,product,2,FALSE)</f>
        <v>666</v>
      </c>
      <c r="X834">
        <f>VLOOKUP(V834,category,2,FALSE)</f>
        <v>3</v>
      </c>
      <c r="Y834" t="s">
        <v>3230</v>
      </c>
      <c r="Z834">
        <f>VLOOKUP(Y834,subcategory,2,FALSE)</f>
        <v>8</v>
      </c>
      <c r="AA834" t="s">
        <v>100</v>
      </c>
      <c r="AB834">
        <v>65.989999999999995</v>
      </c>
      <c r="AC834">
        <v>1</v>
      </c>
      <c r="AD834">
        <v>0</v>
      </c>
      <c r="AE834" s="4">
        <v>17.157400000000003</v>
      </c>
    </row>
    <row r="835" spans="1:31" x14ac:dyDescent="0.3">
      <c r="A835" s="2">
        <v>834</v>
      </c>
      <c r="B835" t="s">
        <v>8044</v>
      </c>
      <c r="C835">
        <f>VLOOKUP(B835,order,2,FALSE)</f>
        <v>389</v>
      </c>
      <c r="D835" s="3">
        <v>42574</v>
      </c>
      <c r="E835" s="3">
        <v>42578</v>
      </c>
      <c r="F835" t="s">
        <v>25</v>
      </c>
      <c r="G835" s="10">
        <f>VLOOKUP(F835,ship,2,FALSE)</f>
        <v>2</v>
      </c>
      <c r="H835" t="s">
        <v>3335</v>
      </c>
      <c r="I835">
        <f>VLOOKUP(H835,customer,2,FALSE)</f>
        <v>81</v>
      </c>
      <c r="J835" t="s">
        <v>347</v>
      </c>
      <c r="K835" t="s">
        <v>18</v>
      </c>
      <c r="L835">
        <f>VLOOKUP(K835,segment1,2,FALSE)</f>
        <v>2</v>
      </c>
      <c r="M835" t="s">
        <v>3255</v>
      </c>
      <c r="N835" t="s">
        <v>442</v>
      </c>
      <c r="O835">
        <f>VLOOKUP(N835,city,2,FALSE)</f>
        <v>68</v>
      </c>
      <c r="P835" t="s">
        <v>28</v>
      </c>
      <c r="Q835">
        <f>VLOOKUP(P835,state,2,FALSE)</f>
        <v>3</v>
      </c>
      <c r="R835">
        <v>33614</v>
      </c>
      <c r="S835" t="s">
        <v>12</v>
      </c>
      <c r="T835" s="10">
        <f>VLOOKUP(S835,region,2,FALSE)</f>
        <v>1</v>
      </c>
      <c r="U835" t="s">
        <v>4756</v>
      </c>
      <c r="V835" t="s">
        <v>22</v>
      </c>
      <c r="W835">
        <v>418</v>
      </c>
      <c r="X835">
        <f>VLOOKUP(V835,category,2,FALSE)</f>
        <v>2</v>
      </c>
      <c r="Y835" t="s">
        <v>3229</v>
      </c>
      <c r="Z835">
        <f>VLOOKUP(Y835,subcategory,2,FALSE)</f>
        <v>7</v>
      </c>
      <c r="AA835" t="s">
        <v>2999</v>
      </c>
      <c r="AB835">
        <v>35.216000000000001</v>
      </c>
      <c r="AC835">
        <v>2</v>
      </c>
      <c r="AD835">
        <v>0.2</v>
      </c>
      <c r="AE835" s="4">
        <v>2.6411999999999995</v>
      </c>
    </row>
    <row r="836" spans="1:31" x14ac:dyDescent="0.3">
      <c r="A836" s="2">
        <v>835</v>
      </c>
      <c r="B836" t="s">
        <v>8044</v>
      </c>
      <c r="C836">
        <f>VLOOKUP(B836,order,2,FALSE)</f>
        <v>389</v>
      </c>
      <c r="D836" s="3">
        <v>42574</v>
      </c>
      <c r="E836" s="3">
        <v>42578</v>
      </c>
      <c r="F836" t="s">
        <v>25</v>
      </c>
      <c r="G836" s="10">
        <f>VLOOKUP(F836,ship,2,FALSE)</f>
        <v>2</v>
      </c>
      <c r="H836" t="s">
        <v>3335</v>
      </c>
      <c r="I836">
        <f>VLOOKUP(H836,customer,2,FALSE)</f>
        <v>81</v>
      </c>
      <c r="J836" t="s">
        <v>347</v>
      </c>
      <c r="K836" t="s">
        <v>18</v>
      </c>
      <c r="L836">
        <f>VLOOKUP(K836,segment1,2,FALSE)</f>
        <v>2</v>
      </c>
      <c r="M836" t="s">
        <v>3255</v>
      </c>
      <c r="N836" t="s">
        <v>442</v>
      </c>
      <c r="O836">
        <f>VLOOKUP(N836,city,2,FALSE)</f>
        <v>68</v>
      </c>
      <c r="P836" t="s">
        <v>28</v>
      </c>
      <c r="Q836">
        <f>VLOOKUP(P836,state,2,FALSE)</f>
        <v>3</v>
      </c>
      <c r="R836">
        <v>33614</v>
      </c>
      <c r="S836" t="s">
        <v>12</v>
      </c>
      <c r="T836" s="10">
        <f>VLOOKUP(S836,region,2,FALSE)</f>
        <v>1</v>
      </c>
      <c r="U836" t="s">
        <v>4757</v>
      </c>
      <c r="V836" t="s">
        <v>22</v>
      </c>
      <c r="W836">
        <f>VLOOKUP(U836,product,2,FALSE)</f>
        <v>668</v>
      </c>
      <c r="X836">
        <f>VLOOKUP(V836,category,2,FALSE)</f>
        <v>2</v>
      </c>
      <c r="Y836" t="s">
        <v>38</v>
      </c>
      <c r="Z836">
        <f>VLOOKUP(Y836,subcategory,2,FALSE)</f>
        <v>10</v>
      </c>
      <c r="AA836" t="s">
        <v>2313</v>
      </c>
      <c r="AB836">
        <v>23.696000000000002</v>
      </c>
      <c r="AC836">
        <v>2</v>
      </c>
      <c r="AD836">
        <v>0.2</v>
      </c>
      <c r="AE836" s="4">
        <v>6.5164</v>
      </c>
    </row>
    <row r="837" spans="1:31" x14ac:dyDescent="0.3">
      <c r="A837" s="2">
        <v>836</v>
      </c>
      <c r="B837" t="s">
        <v>8044</v>
      </c>
      <c r="C837">
        <f>VLOOKUP(B837,order,2,FALSE)</f>
        <v>389</v>
      </c>
      <c r="D837" s="3">
        <v>42574</v>
      </c>
      <c r="E837" s="3">
        <v>42578</v>
      </c>
      <c r="F837" t="s">
        <v>25</v>
      </c>
      <c r="G837" s="10">
        <f>VLOOKUP(F837,ship,2,FALSE)</f>
        <v>2</v>
      </c>
      <c r="H837" t="s">
        <v>3335</v>
      </c>
      <c r="I837">
        <f>VLOOKUP(H837,customer,2,FALSE)</f>
        <v>81</v>
      </c>
      <c r="J837" t="s">
        <v>347</v>
      </c>
      <c r="K837" t="s">
        <v>18</v>
      </c>
      <c r="L837">
        <f>VLOOKUP(K837,segment1,2,FALSE)</f>
        <v>2</v>
      </c>
      <c r="M837" t="s">
        <v>3255</v>
      </c>
      <c r="N837" t="s">
        <v>442</v>
      </c>
      <c r="O837">
        <f>VLOOKUP(N837,city,2,FALSE)</f>
        <v>68</v>
      </c>
      <c r="P837" t="s">
        <v>28</v>
      </c>
      <c r="Q837">
        <f>VLOOKUP(P837,state,2,FALSE)</f>
        <v>3</v>
      </c>
      <c r="R837">
        <v>33614</v>
      </c>
      <c r="S837" t="s">
        <v>12</v>
      </c>
      <c r="T837" s="10">
        <f>VLOOKUP(S837,region,2,FALSE)</f>
        <v>1</v>
      </c>
      <c r="U837" t="s">
        <v>4758</v>
      </c>
      <c r="V837" t="s">
        <v>35</v>
      </c>
      <c r="W837">
        <v>419</v>
      </c>
      <c r="X837">
        <f>VLOOKUP(V837,category,2,FALSE)</f>
        <v>3</v>
      </c>
      <c r="Y837" t="s">
        <v>3235</v>
      </c>
      <c r="Z837">
        <f>VLOOKUP(Y837,subcategory,2,FALSE)</f>
        <v>16</v>
      </c>
      <c r="AA837" t="s">
        <v>3195</v>
      </c>
      <c r="AB837">
        <v>265.47500000000002</v>
      </c>
      <c r="AC837">
        <v>1</v>
      </c>
      <c r="AD837">
        <v>0.5</v>
      </c>
      <c r="AE837" s="4">
        <v>-111.49950000000007</v>
      </c>
    </row>
    <row r="838" spans="1:31" x14ac:dyDescent="0.3">
      <c r="A838" s="2">
        <v>837</v>
      </c>
      <c r="B838" t="s">
        <v>6011</v>
      </c>
      <c r="C838">
        <f>VLOOKUP(B838,order,2,FALSE)</f>
        <v>390</v>
      </c>
      <c r="D838" s="3">
        <v>41890</v>
      </c>
      <c r="E838" s="3">
        <v>41895</v>
      </c>
      <c r="F838" t="s">
        <v>7</v>
      </c>
      <c r="G838" s="10">
        <f>VLOOKUP(F838,ship,2,FALSE)</f>
        <v>1</v>
      </c>
      <c r="H838" t="s">
        <v>3548</v>
      </c>
      <c r="I838">
        <f>VLOOKUP(H838,customer,2,FALSE)</f>
        <v>294</v>
      </c>
      <c r="J838" t="s">
        <v>1128</v>
      </c>
      <c r="K838" t="s">
        <v>9</v>
      </c>
      <c r="L838">
        <f>VLOOKUP(K838,segment1,2,FALSE)</f>
        <v>1</v>
      </c>
      <c r="M838" t="s">
        <v>3255</v>
      </c>
      <c r="N838" t="s">
        <v>1033</v>
      </c>
      <c r="O838">
        <f>VLOOKUP(N838,city,2,FALSE)</f>
        <v>140</v>
      </c>
      <c r="P838" t="s">
        <v>54</v>
      </c>
      <c r="Q838">
        <f>VLOOKUP(P838,state,2,FALSE)</f>
        <v>6</v>
      </c>
      <c r="R838">
        <v>75701</v>
      </c>
      <c r="S838" t="s">
        <v>55</v>
      </c>
      <c r="T838" s="10">
        <f>VLOOKUP(S838,region,2,FALSE)</f>
        <v>3</v>
      </c>
      <c r="U838" t="s">
        <v>4759</v>
      </c>
      <c r="V838" t="s">
        <v>22</v>
      </c>
      <c r="W838">
        <f>VLOOKUP(U838,product,2,FALSE)</f>
        <v>670</v>
      </c>
      <c r="X838">
        <f>VLOOKUP(V838,category,2,FALSE)</f>
        <v>2</v>
      </c>
      <c r="Y838" t="s">
        <v>3231</v>
      </c>
      <c r="Z838">
        <f>VLOOKUP(Y838,subcategory,2,FALSE)</f>
        <v>9</v>
      </c>
      <c r="AA838" t="s">
        <v>519</v>
      </c>
      <c r="AB838">
        <v>51.183999999999983</v>
      </c>
      <c r="AC838">
        <v>4</v>
      </c>
      <c r="AD838">
        <v>0.8</v>
      </c>
      <c r="AE838" s="4">
        <v>-79.335199999999986</v>
      </c>
    </row>
    <row r="839" spans="1:31" x14ac:dyDescent="0.3">
      <c r="A839" s="2">
        <v>838</v>
      </c>
      <c r="B839" t="s">
        <v>9363</v>
      </c>
      <c r="C839">
        <f>VLOOKUP(B839,order,2,FALSE)</f>
        <v>391</v>
      </c>
      <c r="D839" s="3">
        <v>43043</v>
      </c>
      <c r="E839" s="3">
        <v>43050</v>
      </c>
      <c r="F839" t="s">
        <v>25</v>
      </c>
      <c r="G839" s="10">
        <f>VLOOKUP(F839,ship,2,FALSE)</f>
        <v>2</v>
      </c>
      <c r="H839" t="s">
        <v>3566</v>
      </c>
      <c r="I839">
        <f>VLOOKUP(H839,customer,2,FALSE)</f>
        <v>312</v>
      </c>
      <c r="J839" t="s">
        <v>1204</v>
      </c>
      <c r="K839" t="s">
        <v>52</v>
      </c>
      <c r="L839">
        <f>VLOOKUP(K839,segment1,2,FALSE)</f>
        <v>3</v>
      </c>
      <c r="M839" t="s">
        <v>3255</v>
      </c>
      <c r="N839" t="s">
        <v>194</v>
      </c>
      <c r="O839">
        <f>VLOOKUP(N839,city,2,FALSE)</f>
        <v>30</v>
      </c>
      <c r="P839" t="s">
        <v>173</v>
      </c>
      <c r="Q839">
        <f>VLOOKUP(P839,state,2,FALSE)</f>
        <v>19</v>
      </c>
      <c r="R839">
        <v>38401</v>
      </c>
      <c r="S839" t="s">
        <v>12</v>
      </c>
      <c r="T839" s="10">
        <f>VLOOKUP(S839,region,2,FALSE)</f>
        <v>1</v>
      </c>
      <c r="U839" t="s">
        <v>4760</v>
      </c>
      <c r="V839" t="s">
        <v>22</v>
      </c>
      <c r="W839">
        <v>420</v>
      </c>
      <c r="X839">
        <f>VLOOKUP(V839,category,2,FALSE)</f>
        <v>2</v>
      </c>
      <c r="Y839" t="s">
        <v>45</v>
      </c>
      <c r="Z839">
        <f>VLOOKUP(Y839,subcategory,2,FALSE)</f>
        <v>11</v>
      </c>
      <c r="AA839" t="s">
        <v>1397</v>
      </c>
      <c r="AB839">
        <v>9.6640000000000015</v>
      </c>
      <c r="AC839">
        <v>2</v>
      </c>
      <c r="AD839">
        <v>0.2</v>
      </c>
      <c r="AE839" s="4">
        <v>3.2615999999999996</v>
      </c>
    </row>
    <row r="840" spans="1:31" x14ac:dyDescent="0.3">
      <c r="A840" s="2">
        <v>839</v>
      </c>
      <c r="B840" t="s">
        <v>8045</v>
      </c>
      <c r="C840">
        <f>VLOOKUP(B840,order,2,FALSE)</f>
        <v>392</v>
      </c>
      <c r="D840" s="3">
        <v>42436</v>
      </c>
      <c r="E840" s="3">
        <v>42441</v>
      </c>
      <c r="F840" t="s">
        <v>25</v>
      </c>
      <c r="G840" s="10">
        <f>VLOOKUP(F840,ship,2,FALSE)</f>
        <v>2</v>
      </c>
      <c r="H840" t="s">
        <v>3437</v>
      </c>
      <c r="I840">
        <f>VLOOKUP(H840,customer,2,FALSE)</f>
        <v>183</v>
      </c>
      <c r="J840" t="s">
        <v>752</v>
      </c>
      <c r="K840" t="s">
        <v>18</v>
      </c>
      <c r="L840">
        <f>VLOOKUP(K840,segment1,2,FALSE)</f>
        <v>2</v>
      </c>
      <c r="M840" t="s">
        <v>3255</v>
      </c>
      <c r="N840" t="s">
        <v>53</v>
      </c>
      <c r="O840">
        <f>VLOOKUP(N840,city,2,FALSE)</f>
        <v>6</v>
      </c>
      <c r="P840" t="s">
        <v>54</v>
      </c>
      <c r="Q840">
        <f>VLOOKUP(P840,state,2,FALSE)</f>
        <v>6</v>
      </c>
      <c r="R840">
        <v>76106</v>
      </c>
      <c r="S840" t="s">
        <v>55</v>
      </c>
      <c r="T840" s="10">
        <f>VLOOKUP(S840,region,2,FALSE)</f>
        <v>3</v>
      </c>
      <c r="U840" t="s">
        <v>4504</v>
      </c>
      <c r="V840" t="s">
        <v>35</v>
      </c>
      <c r="W840">
        <f>VLOOKUP(U840,product,2,FALSE)</f>
        <v>403</v>
      </c>
      <c r="X840">
        <f>VLOOKUP(V840,category,2,FALSE)</f>
        <v>3</v>
      </c>
      <c r="Y840" t="s">
        <v>3230</v>
      </c>
      <c r="Z840">
        <f>VLOOKUP(Y840,subcategory,2,FALSE)</f>
        <v>8</v>
      </c>
      <c r="AA840" t="s">
        <v>1572</v>
      </c>
      <c r="AB840">
        <v>21.071999999999999</v>
      </c>
      <c r="AC840">
        <v>3</v>
      </c>
      <c r="AD840">
        <v>0.2</v>
      </c>
      <c r="AE840" s="4">
        <v>1.5804</v>
      </c>
    </row>
    <row r="841" spans="1:31" x14ac:dyDescent="0.3">
      <c r="A841" s="2">
        <v>840</v>
      </c>
      <c r="B841" t="s">
        <v>6974</v>
      </c>
      <c r="C841">
        <f>VLOOKUP(B841,order,2,FALSE)</f>
        <v>393</v>
      </c>
      <c r="D841" s="3">
        <v>42328</v>
      </c>
      <c r="E841" s="3">
        <v>42333</v>
      </c>
      <c r="F841" t="s">
        <v>25</v>
      </c>
      <c r="G841" s="10">
        <f>VLOOKUP(F841,ship,2,FALSE)</f>
        <v>2</v>
      </c>
      <c r="H841" t="s">
        <v>3567</v>
      </c>
      <c r="I841">
        <f>VLOOKUP(H841,customer,2,FALSE)</f>
        <v>313</v>
      </c>
      <c r="J841" t="s">
        <v>1206</v>
      </c>
      <c r="K841" t="s">
        <v>18</v>
      </c>
      <c r="L841">
        <f>VLOOKUP(K841,segment1,2,FALSE)</f>
        <v>2</v>
      </c>
      <c r="M841" t="s">
        <v>3255</v>
      </c>
      <c r="N841" t="s">
        <v>138</v>
      </c>
      <c r="O841">
        <f>VLOOKUP(N841,city,2,FALSE)</f>
        <v>21</v>
      </c>
      <c r="P841" t="s">
        <v>139</v>
      </c>
      <c r="Q841">
        <f>VLOOKUP(P841,state,2,FALSE)</f>
        <v>16</v>
      </c>
      <c r="R841">
        <v>10035</v>
      </c>
      <c r="S841" t="s">
        <v>79</v>
      </c>
      <c r="T841" s="10">
        <f>VLOOKUP(S841,region,2,FALSE)</f>
        <v>4</v>
      </c>
      <c r="U841" t="s">
        <v>4719</v>
      </c>
      <c r="V841" t="s">
        <v>22</v>
      </c>
      <c r="W841">
        <v>421</v>
      </c>
      <c r="X841">
        <f>VLOOKUP(V841,category,2,FALSE)</f>
        <v>2</v>
      </c>
      <c r="Y841" t="s">
        <v>3229</v>
      </c>
      <c r="Z841">
        <f>VLOOKUP(Y841,subcategory,2,FALSE)</f>
        <v>7</v>
      </c>
      <c r="AA841" t="s">
        <v>1952</v>
      </c>
      <c r="AB841">
        <v>60.449999999999996</v>
      </c>
      <c r="AC841">
        <v>3</v>
      </c>
      <c r="AD841">
        <v>0</v>
      </c>
      <c r="AE841" s="4">
        <v>16.3215</v>
      </c>
    </row>
    <row r="842" spans="1:31" x14ac:dyDescent="0.3">
      <c r="A842" s="2">
        <v>841</v>
      </c>
      <c r="B842" t="s">
        <v>6974</v>
      </c>
      <c r="C842">
        <f>VLOOKUP(B842,order,2,FALSE)</f>
        <v>393</v>
      </c>
      <c r="D842" s="3">
        <v>42328</v>
      </c>
      <c r="E842" s="3">
        <v>42333</v>
      </c>
      <c r="F842" t="s">
        <v>25</v>
      </c>
      <c r="G842" s="10">
        <f>VLOOKUP(F842,ship,2,FALSE)</f>
        <v>2</v>
      </c>
      <c r="H842" t="s">
        <v>3567</v>
      </c>
      <c r="I842">
        <f>VLOOKUP(H842,customer,2,FALSE)</f>
        <v>313</v>
      </c>
      <c r="J842" t="s">
        <v>1206</v>
      </c>
      <c r="K842" t="s">
        <v>18</v>
      </c>
      <c r="L842">
        <f>VLOOKUP(K842,segment1,2,FALSE)</f>
        <v>2</v>
      </c>
      <c r="M842" t="s">
        <v>3255</v>
      </c>
      <c r="N842" t="s">
        <v>138</v>
      </c>
      <c r="O842">
        <f>VLOOKUP(N842,city,2,FALSE)</f>
        <v>21</v>
      </c>
      <c r="P842" t="s">
        <v>139</v>
      </c>
      <c r="Q842">
        <f>VLOOKUP(P842,state,2,FALSE)</f>
        <v>16</v>
      </c>
      <c r="R842">
        <v>10035</v>
      </c>
      <c r="S842" t="s">
        <v>79</v>
      </c>
      <c r="T842" s="10">
        <f>VLOOKUP(S842,region,2,FALSE)</f>
        <v>4</v>
      </c>
      <c r="U842" t="s">
        <v>4761</v>
      </c>
      <c r="V842" t="s">
        <v>22</v>
      </c>
      <c r="W842">
        <f>VLOOKUP(U842,product,2,FALSE)</f>
        <v>672</v>
      </c>
      <c r="X842">
        <f>VLOOKUP(V842,category,2,FALSE)</f>
        <v>2</v>
      </c>
      <c r="Y842" t="s">
        <v>3229</v>
      </c>
      <c r="Z842">
        <f>VLOOKUP(Y842,subcategory,2,FALSE)</f>
        <v>7</v>
      </c>
      <c r="AA842" t="s">
        <v>1820</v>
      </c>
      <c r="AB842">
        <v>11.52</v>
      </c>
      <c r="AC842">
        <v>4</v>
      </c>
      <c r="AD842">
        <v>0</v>
      </c>
      <c r="AE842" s="4">
        <v>3.3407999999999998</v>
      </c>
    </row>
    <row r="843" spans="1:31" x14ac:dyDescent="0.3">
      <c r="A843" s="2">
        <v>842</v>
      </c>
      <c r="B843" t="s">
        <v>6974</v>
      </c>
      <c r="C843">
        <f>VLOOKUP(B843,order,2,FALSE)</f>
        <v>393</v>
      </c>
      <c r="D843" s="3">
        <v>42328</v>
      </c>
      <c r="E843" s="3">
        <v>42333</v>
      </c>
      <c r="F843" t="s">
        <v>25</v>
      </c>
      <c r="G843" s="10">
        <f>VLOOKUP(F843,ship,2,FALSE)</f>
        <v>2</v>
      </c>
      <c r="H843" t="s">
        <v>3567</v>
      </c>
      <c r="I843">
        <f>VLOOKUP(H843,customer,2,FALSE)</f>
        <v>313</v>
      </c>
      <c r="J843" t="s">
        <v>1206</v>
      </c>
      <c r="K843" t="s">
        <v>18</v>
      </c>
      <c r="L843">
        <f>VLOOKUP(K843,segment1,2,FALSE)</f>
        <v>2</v>
      </c>
      <c r="M843" t="s">
        <v>3255</v>
      </c>
      <c r="N843" t="s">
        <v>138</v>
      </c>
      <c r="O843">
        <f>VLOOKUP(N843,city,2,FALSE)</f>
        <v>21</v>
      </c>
      <c r="P843" t="s">
        <v>139</v>
      </c>
      <c r="Q843">
        <f>VLOOKUP(P843,state,2,FALSE)</f>
        <v>16</v>
      </c>
      <c r="R843">
        <v>10035</v>
      </c>
      <c r="S843" t="s">
        <v>79</v>
      </c>
      <c r="T843" s="10">
        <f>VLOOKUP(S843,region,2,FALSE)</f>
        <v>4</v>
      </c>
      <c r="U843" t="s">
        <v>4762</v>
      </c>
      <c r="V843" t="s">
        <v>13</v>
      </c>
      <c r="W843">
        <v>422</v>
      </c>
      <c r="X843">
        <f>VLOOKUP(V843,category,2,FALSE)</f>
        <v>1</v>
      </c>
      <c r="Y843" t="s">
        <v>14</v>
      </c>
      <c r="Z843">
        <f>VLOOKUP(Y843,subcategory,2,FALSE)</f>
        <v>1</v>
      </c>
      <c r="AA843" t="s">
        <v>696</v>
      </c>
      <c r="AB843">
        <v>186.048</v>
      </c>
      <c r="AC843">
        <v>4</v>
      </c>
      <c r="AD843">
        <v>0.2</v>
      </c>
      <c r="AE843" s="4">
        <v>9.3024000000000058</v>
      </c>
    </row>
    <row r="844" spans="1:31" x14ac:dyDescent="0.3">
      <c r="A844" s="2">
        <v>843</v>
      </c>
      <c r="B844" t="s">
        <v>8046</v>
      </c>
      <c r="C844">
        <f>VLOOKUP(B844,order,2,FALSE)</f>
        <v>394</v>
      </c>
      <c r="D844" s="3">
        <v>42681</v>
      </c>
      <c r="E844" s="3">
        <v>42683</v>
      </c>
      <c r="F844" t="s">
        <v>97</v>
      </c>
      <c r="G844" s="10">
        <f>VLOOKUP(F844,ship,2,FALSE)</f>
        <v>3</v>
      </c>
      <c r="H844" t="s">
        <v>3568</v>
      </c>
      <c r="I844">
        <f>VLOOKUP(H844,customer,2,FALSE)</f>
        <v>314</v>
      </c>
      <c r="J844" t="s">
        <v>1208</v>
      </c>
      <c r="K844" t="s">
        <v>18</v>
      </c>
      <c r="L844">
        <f>VLOOKUP(K844,segment1,2,FALSE)</f>
        <v>2</v>
      </c>
      <c r="M844" t="s">
        <v>3255</v>
      </c>
      <c r="N844" t="s">
        <v>19</v>
      </c>
      <c r="O844">
        <f>VLOOKUP(N844,city,2,FALSE)</f>
        <v>2</v>
      </c>
      <c r="P844" t="s">
        <v>20</v>
      </c>
      <c r="Q844">
        <f>VLOOKUP(P844,state,2,FALSE)</f>
        <v>2</v>
      </c>
      <c r="R844">
        <v>90036</v>
      </c>
      <c r="S844" t="s">
        <v>21</v>
      </c>
      <c r="T844" s="10">
        <f>VLOOKUP(S844,region,2,FALSE)</f>
        <v>2</v>
      </c>
      <c r="U844" t="s">
        <v>4763</v>
      </c>
      <c r="V844" t="s">
        <v>22</v>
      </c>
      <c r="W844">
        <f>VLOOKUP(U844,product,2,FALSE)</f>
        <v>674</v>
      </c>
      <c r="X844">
        <f>VLOOKUP(V844,category,2,FALSE)</f>
        <v>2</v>
      </c>
      <c r="Y844" t="s">
        <v>3231</v>
      </c>
      <c r="Z844">
        <f>VLOOKUP(Y844,subcategory,2,FALSE)</f>
        <v>9</v>
      </c>
      <c r="AA844" t="s">
        <v>1239</v>
      </c>
      <c r="AB844">
        <v>37.44</v>
      </c>
      <c r="AC844">
        <v>4</v>
      </c>
      <c r="AD844">
        <v>0.2</v>
      </c>
      <c r="AE844" s="4">
        <v>11.699999999999996</v>
      </c>
    </row>
    <row r="845" spans="1:31" x14ac:dyDescent="0.3">
      <c r="A845" s="2">
        <v>844</v>
      </c>
      <c r="B845" t="s">
        <v>8046</v>
      </c>
      <c r="C845">
        <f>VLOOKUP(B845,order,2,FALSE)</f>
        <v>394</v>
      </c>
      <c r="D845" s="3">
        <v>42681</v>
      </c>
      <c r="E845" s="3">
        <v>42683</v>
      </c>
      <c r="F845" t="s">
        <v>97</v>
      </c>
      <c r="G845" s="10">
        <f>VLOOKUP(F845,ship,2,FALSE)</f>
        <v>3</v>
      </c>
      <c r="H845" t="s">
        <v>3568</v>
      </c>
      <c r="I845">
        <f>VLOOKUP(H845,customer,2,FALSE)</f>
        <v>314</v>
      </c>
      <c r="J845" t="s">
        <v>1208</v>
      </c>
      <c r="K845" t="s">
        <v>18</v>
      </c>
      <c r="L845">
        <f>VLOOKUP(K845,segment1,2,FALSE)</f>
        <v>2</v>
      </c>
      <c r="M845" t="s">
        <v>3255</v>
      </c>
      <c r="N845" t="s">
        <v>19</v>
      </c>
      <c r="O845">
        <f>VLOOKUP(N845,city,2,FALSE)</f>
        <v>2</v>
      </c>
      <c r="P845" t="s">
        <v>20</v>
      </c>
      <c r="Q845">
        <f>VLOOKUP(P845,state,2,FALSE)</f>
        <v>2</v>
      </c>
      <c r="R845">
        <v>90036</v>
      </c>
      <c r="S845" t="s">
        <v>21</v>
      </c>
      <c r="T845" s="10">
        <f>VLOOKUP(S845,region,2,FALSE)</f>
        <v>2</v>
      </c>
      <c r="U845" t="s">
        <v>4764</v>
      </c>
      <c r="V845" t="s">
        <v>22</v>
      </c>
      <c r="W845">
        <v>423</v>
      </c>
      <c r="X845">
        <f>VLOOKUP(V845,category,2,FALSE)</f>
        <v>2</v>
      </c>
      <c r="Y845" t="s">
        <v>3231</v>
      </c>
      <c r="Z845">
        <f>VLOOKUP(Y845,subcategory,2,FALSE)</f>
        <v>9</v>
      </c>
      <c r="AA845" t="s">
        <v>586</v>
      </c>
      <c r="AB845">
        <v>26.975999999999999</v>
      </c>
      <c r="AC845">
        <v>4</v>
      </c>
      <c r="AD845">
        <v>0.2</v>
      </c>
      <c r="AE845" s="4">
        <v>8.767199999999999</v>
      </c>
    </row>
    <row r="846" spans="1:31" x14ac:dyDescent="0.3">
      <c r="A846" s="2">
        <v>845</v>
      </c>
      <c r="B846" t="s">
        <v>8046</v>
      </c>
      <c r="C846">
        <f>VLOOKUP(B846,order,2,FALSE)</f>
        <v>394</v>
      </c>
      <c r="D846" s="3">
        <v>42681</v>
      </c>
      <c r="E846" s="3">
        <v>42683</v>
      </c>
      <c r="F846" t="s">
        <v>97</v>
      </c>
      <c r="G846" s="10">
        <f>VLOOKUP(F846,ship,2,FALSE)</f>
        <v>3</v>
      </c>
      <c r="H846" t="s">
        <v>3568</v>
      </c>
      <c r="I846">
        <f>VLOOKUP(H846,customer,2,FALSE)</f>
        <v>314</v>
      </c>
      <c r="J846" t="s">
        <v>1208</v>
      </c>
      <c r="K846" t="s">
        <v>18</v>
      </c>
      <c r="L846">
        <f>VLOOKUP(K846,segment1,2,FALSE)</f>
        <v>2</v>
      </c>
      <c r="M846" t="s">
        <v>3255</v>
      </c>
      <c r="N846" t="s">
        <v>19</v>
      </c>
      <c r="O846">
        <f>VLOOKUP(N846,city,2,FALSE)</f>
        <v>2</v>
      </c>
      <c r="P846" t="s">
        <v>20</v>
      </c>
      <c r="Q846">
        <f>VLOOKUP(P846,state,2,FALSE)</f>
        <v>2</v>
      </c>
      <c r="R846">
        <v>90036</v>
      </c>
      <c r="S846" t="s">
        <v>21</v>
      </c>
      <c r="T846" s="10">
        <f>VLOOKUP(S846,region,2,FALSE)</f>
        <v>2</v>
      </c>
      <c r="U846" t="s">
        <v>4765</v>
      </c>
      <c r="V846" t="s">
        <v>22</v>
      </c>
      <c r="W846">
        <f>VLOOKUP(U846,product,2,FALSE)</f>
        <v>676</v>
      </c>
      <c r="X846">
        <f>VLOOKUP(V846,category,2,FALSE)</f>
        <v>2</v>
      </c>
      <c r="Y846" t="s">
        <v>3233</v>
      </c>
      <c r="Z846">
        <f>VLOOKUP(Y846,subcategory,2,FALSE)</f>
        <v>15</v>
      </c>
      <c r="AA846" t="s">
        <v>2496</v>
      </c>
      <c r="AB846">
        <v>11.36</v>
      </c>
      <c r="AC846">
        <v>2</v>
      </c>
      <c r="AD846">
        <v>0</v>
      </c>
      <c r="AE846" s="4">
        <v>3.2943999999999996</v>
      </c>
    </row>
    <row r="847" spans="1:31" x14ac:dyDescent="0.3">
      <c r="A847" s="2">
        <v>846</v>
      </c>
      <c r="B847" t="s">
        <v>8046</v>
      </c>
      <c r="C847">
        <f>VLOOKUP(B847,order,2,FALSE)</f>
        <v>394</v>
      </c>
      <c r="D847" s="3">
        <v>42681</v>
      </c>
      <c r="E847" s="3">
        <v>42683</v>
      </c>
      <c r="F847" t="s">
        <v>97</v>
      </c>
      <c r="G847" s="10">
        <f>VLOOKUP(F847,ship,2,FALSE)</f>
        <v>3</v>
      </c>
      <c r="H847" t="s">
        <v>3568</v>
      </c>
      <c r="I847">
        <f>VLOOKUP(H847,customer,2,FALSE)</f>
        <v>314</v>
      </c>
      <c r="J847" t="s">
        <v>1208</v>
      </c>
      <c r="K847" t="s">
        <v>18</v>
      </c>
      <c r="L847">
        <f>VLOOKUP(K847,segment1,2,FALSE)</f>
        <v>2</v>
      </c>
      <c r="M847" t="s">
        <v>3255</v>
      </c>
      <c r="N847" t="s">
        <v>19</v>
      </c>
      <c r="O847">
        <f>VLOOKUP(N847,city,2,FALSE)</f>
        <v>2</v>
      </c>
      <c r="P847" t="s">
        <v>20</v>
      </c>
      <c r="Q847">
        <f>VLOOKUP(P847,state,2,FALSE)</f>
        <v>2</v>
      </c>
      <c r="R847">
        <v>90036</v>
      </c>
      <c r="S847" t="s">
        <v>21</v>
      </c>
      <c r="T847" s="10">
        <f>VLOOKUP(S847,region,2,FALSE)</f>
        <v>2</v>
      </c>
      <c r="U847" t="s">
        <v>4766</v>
      </c>
      <c r="V847" t="s">
        <v>22</v>
      </c>
      <c r="W847">
        <v>424</v>
      </c>
      <c r="X847">
        <f>VLOOKUP(V847,category,2,FALSE)</f>
        <v>2</v>
      </c>
      <c r="Y847" t="s">
        <v>23</v>
      </c>
      <c r="Z847">
        <f>VLOOKUP(Y847,subcategory,2,FALSE)</f>
        <v>3</v>
      </c>
      <c r="AA847" t="s">
        <v>1966</v>
      </c>
      <c r="AB847">
        <v>14.62</v>
      </c>
      <c r="AC847">
        <v>2</v>
      </c>
      <c r="AD847">
        <v>0</v>
      </c>
      <c r="AE847" s="4">
        <v>6.8713999999999995</v>
      </c>
    </row>
    <row r="848" spans="1:31" x14ac:dyDescent="0.3">
      <c r="A848" s="2">
        <v>847</v>
      </c>
      <c r="B848" t="s">
        <v>6975</v>
      </c>
      <c r="C848">
        <f>VLOOKUP(B848,order,2,FALSE)</f>
        <v>395</v>
      </c>
      <c r="D848" s="3">
        <v>42290</v>
      </c>
      <c r="E848" s="3">
        <v>42294</v>
      </c>
      <c r="F848" t="s">
        <v>25</v>
      </c>
      <c r="G848" s="10">
        <f>VLOOKUP(F848,ship,2,FALSE)</f>
        <v>2</v>
      </c>
      <c r="H848" t="s">
        <v>3569</v>
      </c>
      <c r="I848">
        <f>VLOOKUP(H848,customer,2,FALSE)</f>
        <v>315</v>
      </c>
      <c r="J848" t="s">
        <v>1213</v>
      </c>
      <c r="K848" t="s">
        <v>9</v>
      </c>
      <c r="L848">
        <f>VLOOKUP(K848,segment1,2,FALSE)</f>
        <v>1</v>
      </c>
      <c r="M848" t="s">
        <v>3255</v>
      </c>
      <c r="N848" t="s">
        <v>707</v>
      </c>
      <c r="O848">
        <f>VLOOKUP(N848,city,2,FALSE)</f>
        <v>104</v>
      </c>
      <c r="P848" t="s">
        <v>11</v>
      </c>
      <c r="Q848">
        <f>VLOOKUP(P848,state,2,FALSE)</f>
        <v>1</v>
      </c>
      <c r="R848">
        <v>40214</v>
      </c>
      <c r="S848" t="s">
        <v>12</v>
      </c>
      <c r="T848" s="10">
        <f>VLOOKUP(S848,region,2,FALSE)</f>
        <v>1</v>
      </c>
      <c r="U848" t="s">
        <v>4287</v>
      </c>
      <c r="V848" t="s">
        <v>35</v>
      </c>
      <c r="W848">
        <f>VLOOKUP(U848,product,2,FALSE)</f>
        <v>180</v>
      </c>
      <c r="X848">
        <f>VLOOKUP(V848,category,2,FALSE)</f>
        <v>3</v>
      </c>
      <c r="Y848" t="s">
        <v>3230</v>
      </c>
      <c r="Z848">
        <f>VLOOKUP(Y848,subcategory,2,FALSE)</f>
        <v>8</v>
      </c>
      <c r="AA848" t="s">
        <v>958</v>
      </c>
      <c r="AB848">
        <v>83.72</v>
      </c>
      <c r="AC848">
        <v>7</v>
      </c>
      <c r="AD848">
        <v>0</v>
      </c>
      <c r="AE848" s="4">
        <v>23.441600000000005</v>
      </c>
    </row>
    <row r="849" spans="1:31" x14ac:dyDescent="0.3">
      <c r="A849" s="2">
        <v>848</v>
      </c>
      <c r="B849" t="s">
        <v>6975</v>
      </c>
      <c r="C849">
        <f>VLOOKUP(B849,order,2,FALSE)</f>
        <v>395</v>
      </c>
      <c r="D849" s="3">
        <v>42290</v>
      </c>
      <c r="E849" s="3">
        <v>42294</v>
      </c>
      <c r="F849" t="s">
        <v>25</v>
      </c>
      <c r="G849" s="10">
        <f>VLOOKUP(F849,ship,2,FALSE)</f>
        <v>2</v>
      </c>
      <c r="H849" t="s">
        <v>3569</v>
      </c>
      <c r="I849">
        <f>VLOOKUP(H849,customer,2,FALSE)</f>
        <v>315</v>
      </c>
      <c r="J849" t="s">
        <v>1213</v>
      </c>
      <c r="K849" t="s">
        <v>9</v>
      </c>
      <c r="L849">
        <f>VLOOKUP(K849,segment1,2,FALSE)</f>
        <v>1</v>
      </c>
      <c r="M849" t="s">
        <v>3255</v>
      </c>
      <c r="N849" t="s">
        <v>707</v>
      </c>
      <c r="O849">
        <f>VLOOKUP(N849,city,2,FALSE)</f>
        <v>104</v>
      </c>
      <c r="P849" t="s">
        <v>11</v>
      </c>
      <c r="Q849">
        <f>VLOOKUP(P849,state,2,FALSE)</f>
        <v>1</v>
      </c>
      <c r="R849">
        <v>40214</v>
      </c>
      <c r="S849" t="s">
        <v>12</v>
      </c>
      <c r="T849" s="10">
        <f>VLOOKUP(S849,region,2,FALSE)</f>
        <v>1</v>
      </c>
      <c r="U849" t="s">
        <v>4376</v>
      </c>
      <c r="V849" t="s">
        <v>13</v>
      </c>
      <c r="W849">
        <v>425</v>
      </c>
      <c r="X849">
        <f>VLOOKUP(V849,category,2,FALSE)</f>
        <v>1</v>
      </c>
      <c r="Y849" t="s">
        <v>3226</v>
      </c>
      <c r="Z849">
        <f>VLOOKUP(Y849,subcategory,2,FALSE)</f>
        <v>2</v>
      </c>
      <c r="AA849" t="s">
        <v>80</v>
      </c>
      <c r="AB849">
        <v>287.94</v>
      </c>
      <c r="AC849">
        <v>3</v>
      </c>
      <c r="AD849">
        <v>0</v>
      </c>
      <c r="AE849" s="4">
        <v>77.743800000000022</v>
      </c>
    </row>
    <row r="850" spans="1:31" x14ac:dyDescent="0.3">
      <c r="A850" s="2">
        <v>849</v>
      </c>
      <c r="B850" t="s">
        <v>9364</v>
      </c>
      <c r="C850">
        <f>VLOOKUP(B850,order,2,FALSE)</f>
        <v>396</v>
      </c>
      <c r="D850" s="3">
        <v>42736</v>
      </c>
      <c r="E850" s="3">
        <v>42741</v>
      </c>
      <c r="F850" t="s">
        <v>25</v>
      </c>
      <c r="G850" s="10">
        <f>VLOOKUP(F850,ship,2,FALSE)</f>
        <v>2</v>
      </c>
      <c r="H850" t="s">
        <v>3570</v>
      </c>
      <c r="I850">
        <f>VLOOKUP(H850,customer,2,FALSE)</f>
        <v>316</v>
      </c>
      <c r="J850" t="s">
        <v>1214</v>
      </c>
      <c r="K850" t="s">
        <v>9</v>
      </c>
      <c r="L850">
        <f>VLOOKUP(K850,segment1,2,FALSE)</f>
        <v>1</v>
      </c>
      <c r="M850" t="s">
        <v>3255</v>
      </c>
      <c r="N850" t="s">
        <v>1215</v>
      </c>
      <c r="O850">
        <f>VLOOKUP(N850,city,2,FALSE)</f>
        <v>161</v>
      </c>
      <c r="P850" t="s">
        <v>249</v>
      </c>
      <c r="Q850">
        <f>VLOOKUP(P850,state,2,FALSE)</f>
        <v>25</v>
      </c>
      <c r="R850">
        <v>44052</v>
      </c>
      <c r="S850" t="s">
        <v>79</v>
      </c>
      <c r="T850" s="10">
        <f>VLOOKUP(S850,region,2,FALSE)</f>
        <v>4</v>
      </c>
      <c r="U850" t="s">
        <v>4767</v>
      </c>
      <c r="V850" t="s">
        <v>13</v>
      </c>
      <c r="W850">
        <f>VLOOKUP(U850,product,2,FALSE)</f>
        <v>678</v>
      </c>
      <c r="X850">
        <f>VLOOKUP(V850,category,2,FALSE)</f>
        <v>1</v>
      </c>
      <c r="Y850" t="s">
        <v>3228</v>
      </c>
      <c r="Z850">
        <f>VLOOKUP(Y850,subcategory,2,FALSE)</f>
        <v>6</v>
      </c>
      <c r="AA850" t="s">
        <v>2580</v>
      </c>
      <c r="AB850">
        <v>48.896000000000001</v>
      </c>
      <c r="AC850">
        <v>4</v>
      </c>
      <c r="AD850">
        <v>0.2</v>
      </c>
      <c r="AE850" s="4">
        <v>8.5567999999999991</v>
      </c>
    </row>
    <row r="851" spans="1:31" x14ac:dyDescent="0.3">
      <c r="A851" s="2">
        <v>850</v>
      </c>
      <c r="B851" t="s">
        <v>6012</v>
      </c>
      <c r="C851">
        <f>VLOOKUP(B851,order,2,FALSE)</f>
        <v>397</v>
      </c>
      <c r="D851" s="3">
        <v>41677</v>
      </c>
      <c r="E851" s="3">
        <v>41682</v>
      </c>
      <c r="F851" t="s">
        <v>25</v>
      </c>
      <c r="G851" s="10">
        <f>VLOOKUP(F851,ship,2,FALSE)</f>
        <v>2</v>
      </c>
      <c r="H851" t="s">
        <v>3571</v>
      </c>
      <c r="I851">
        <f>VLOOKUP(H851,customer,2,FALSE)</f>
        <v>317</v>
      </c>
      <c r="J851" t="s">
        <v>1217</v>
      </c>
      <c r="K851" t="s">
        <v>18</v>
      </c>
      <c r="L851">
        <f>VLOOKUP(K851,segment1,2,FALSE)</f>
        <v>2</v>
      </c>
      <c r="M851" t="s">
        <v>3255</v>
      </c>
      <c r="N851" t="s">
        <v>1218</v>
      </c>
      <c r="O851">
        <f>VLOOKUP(N851,city,2,FALSE)</f>
        <v>162</v>
      </c>
      <c r="P851" t="s">
        <v>389</v>
      </c>
      <c r="Q851">
        <f>VLOOKUP(P851,state,2,FALSE)</f>
        <v>31</v>
      </c>
      <c r="R851">
        <v>7036</v>
      </c>
      <c r="S851" t="s">
        <v>79</v>
      </c>
      <c r="T851" s="10">
        <f>VLOOKUP(S851,region,2,FALSE)</f>
        <v>4</v>
      </c>
      <c r="U851" t="s">
        <v>4768</v>
      </c>
      <c r="V851" t="s">
        <v>35</v>
      </c>
      <c r="W851">
        <v>426</v>
      </c>
      <c r="X851">
        <f>VLOOKUP(V851,category,2,FALSE)</f>
        <v>3</v>
      </c>
      <c r="Y851" t="s">
        <v>3232</v>
      </c>
      <c r="Z851">
        <f>VLOOKUP(Y851,subcategory,2,FALSE)</f>
        <v>12</v>
      </c>
      <c r="AA851" t="s">
        <v>2979</v>
      </c>
      <c r="AB851">
        <v>115.36</v>
      </c>
      <c r="AC851">
        <v>7</v>
      </c>
      <c r="AD851">
        <v>0</v>
      </c>
      <c r="AE851" s="4">
        <v>49.604800000000012</v>
      </c>
    </row>
    <row r="852" spans="1:31" x14ac:dyDescent="0.3">
      <c r="A852" s="2">
        <v>851</v>
      </c>
      <c r="B852" t="s">
        <v>8047</v>
      </c>
      <c r="C852">
        <f>VLOOKUP(B852,order,2,FALSE)</f>
        <v>398</v>
      </c>
      <c r="D852" s="3">
        <v>42541</v>
      </c>
      <c r="E852" s="3">
        <v>42546</v>
      </c>
      <c r="F852" t="s">
        <v>7</v>
      </c>
      <c r="G852" s="10">
        <f>VLOOKUP(F852,ship,2,FALSE)</f>
        <v>1</v>
      </c>
      <c r="H852" t="s">
        <v>3572</v>
      </c>
      <c r="I852">
        <f>VLOOKUP(H852,customer,2,FALSE)</f>
        <v>318</v>
      </c>
      <c r="J852" t="s">
        <v>1220</v>
      </c>
      <c r="K852" t="s">
        <v>18</v>
      </c>
      <c r="L852">
        <f>VLOOKUP(K852,segment1,2,FALSE)</f>
        <v>2</v>
      </c>
      <c r="M852" t="s">
        <v>3255</v>
      </c>
      <c r="N852" t="s">
        <v>1221</v>
      </c>
      <c r="O852">
        <f>VLOOKUP(N852,city,2,FALSE)</f>
        <v>163</v>
      </c>
      <c r="P852" t="s">
        <v>20</v>
      </c>
      <c r="Q852">
        <f>VLOOKUP(P852,state,2,FALSE)</f>
        <v>2</v>
      </c>
      <c r="R852">
        <v>93905</v>
      </c>
      <c r="S852" t="s">
        <v>21</v>
      </c>
      <c r="T852" s="10">
        <f>VLOOKUP(S852,region,2,FALSE)</f>
        <v>2</v>
      </c>
      <c r="U852" t="s">
        <v>4769</v>
      </c>
      <c r="V852" t="s">
        <v>22</v>
      </c>
      <c r="W852">
        <f>VLOOKUP(U852,product,2,FALSE)</f>
        <v>680</v>
      </c>
      <c r="X852">
        <f>VLOOKUP(V852,category,2,FALSE)</f>
        <v>2</v>
      </c>
      <c r="Y852" t="s">
        <v>3229</v>
      </c>
      <c r="Z852">
        <f>VLOOKUP(Y852,subcategory,2,FALSE)</f>
        <v>7</v>
      </c>
      <c r="AA852" t="s">
        <v>2594</v>
      </c>
      <c r="AB852">
        <v>5.16</v>
      </c>
      <c r="AC852">
        <v>2</v>
      </c>
      <c r="AD852">
        <v>0</v>
      </c>
      <c r="AE852" s="4">
        <v>1.3416000000000001</v>
      </c>
    </row>
    <row r="853" spans="1:31" x14ac:dyDescent="0.3">
      <c r="A853" s="2">
        <v>852</v>
      </c>
      <c r="B853" t="s">
        <v>8047</v>
      </c>
      <c r="C853">
        <f>VLOOKUP(B853,order,2,FALSE)</f>
        <v>398</v>
      </c>
      <c r="D853" s="3">
        <v>42541</v>
      </c>
      <c r="E853" s="3">
        <v>42546</v>
      </c>
      <c r="F853" t="s">
        <v>7</v>
      </c>
      <c r="G853" s="10">
        <f>VLOOKUP(F853,ship,2,FALSE)</f>
        <v>1</v>
      </c>
      <c r="H853" t="s">
        <v>3572</v>
      </c>
      <c r="I853">
        <f>VLOOKUP(H853,customer,2,FALSE)</f>
        <v>318</v>
      </c>
      <c r="J853" t="s">
        <v>1220</v>
      </c>
      <c r="K853" t="s">
        <v>18</v>
      </c>
      <c r="L853">
        <f>VLOOKUP(K853,segment1,2,FALSE)</f>
        <v>2</v>
      </c>
      <c r="M853" t="s">
        <v>3255</v>
      </c>
      <c r="N853" t="s">
        <v>1221</v>
      </c>
      <c r="O853">
        <f>VLOOKUP(N853,city,2,FALSE)</f>
        <v>163</v>
      </c>
      <c r="P853" t="s">
        <v>20</v>
      </c>
      <c r="Q853">
        <f>VLOOKUP(P853,state,2,FALSE)</f>
        <v>2</v>
      </c>
      <c r="R853">
        <v>93905</v>
      </c>
      <c r="S853" t="s">
        <v>21</v>
      </c>
      <c r="T853" s="10">
        <f>VLOOKUP(S853,region,2,FALSE)</f>
        <v>2</v>
      </c>
      <c r="U853" t="s">
        <v>4770</v>
      </c>
      <c r="V853" t="s">
        <v>22</v>
      </c>
      <c r="W853">
        <v>427</v>
      </c>
      <c r="X853">
        <f>VLOOKUP(V853,category,2,FALSE)</f>
        <v>2</v>
      </c>
      <c r="Y853" t="s">
        <v>45</v>
      </c>
      <c r="Z853">
        <f>VLOOKUP(Y853,subcategory,2,FALSE)</f>
        <v>11</v>
      </c>
      <c r="AA853" t="s">
        <v>1298</v>
      </c>
      <c r="AB853">
        <v>38.880000000000003</v>
      </c>
      <c r="AC853">
        <v>6</v>
      </c>
      <c r="AD853">
        <v>0</v>
      </c>
      <c r="AE853" s="4">
        <v>18.662400000000002</v>
      </c>
    </row>
    <row r="854" spans="1:31" x14ac:dyDescent="0.3">
      <c r="A854" s="2">
        <v>853</v>
      </c>
      <c r="B854" t="s">
        <v>8048</v>
      </c>
      <c r="C854">
        <f>VLOOKUP(B854,order,2,FALSE)</f>
        <v>399</v>
      </c>
      <c r="D854" s="3">
        <v>42518</v>
      </c>
      <c r="E854" s="3">
        <v>42525</v>
      </c>
      <c r="F854" t="s">
        <v>25</v>
      </c>
      <c r="G854" s="10">
        <f>VLOOKUP(F854,ship,2,FALSE)</f>
        <v>2</v>
      </c>
      <c r="H854" t="s">
        <v>3359</v>
      </c>
      <c r="I854">
        <f>VLOOKUP(H854,customer,2,FALSE)</f>
        <v>105</v>
      </c>
      <c r="J854" t="s">
        <v>437</v>
      </c>
      <c r="K854" t="s">
        <v>9</v>
      </c>
      <c r="L854">
        <f>VLOOKUP(K854,segment1,2,FALSE)</f>
        <v>1</v>
      </c>
      <c r="M854" t="s">
        <v>3255</v>
      </c>
      <c r="N854" t="s">
        <v>169</v>
      </c>
      <c r="O854">
        <f>VLOOKUP(N854,city,2,FALSE)</f>
        <v>26</v>
      </c>
      <c r="P854" t="s">
        <v>713</v>
      </c>
      <c r="Q854">
        <f>VLOOKUP(P854,state,2,FALSE)</f>
        <v>36</v>
      </c>
      <c r="R854">
        <v>39212</v>
      </c>
      <c r="S854" t="s">
        <v>12</v>
      </c>
      <c r="T854" s="10">
        <f>VLOOKUP(S854,region,2,FALSE)</f>
        <v>1</v>
      </c>
      <c r="U854" t="s">
        <v>4396</v>
      </c>
      <c r="V854" t="s">
        <v>22</v>
      </c>
      <c r="W854">
        <f>VLOOKUP(U854,product,2,FALSE)</f>
        <v>291</v>
      </c>
      <c r="X854">
        <f>VLOOKUP(V854,category,2,FALSE)</f>
        <v>2</v>
      </c>
      <c r="Y854" t="s">
        <v>3229</v>
      </c>
      <c r="Z854">
        <f>VLOOKUP(Y854,subcategory,2,FALSE)</f>
        <v>7</v>
      </c>
      <c r="AA854" t="s">
        <v>2163</v>
      </c>
      <c r="AB854">
        <v>185.88</v>
      </c>
      <c r="AC854">
        <v>6</v>
      </c>
      <c r="AD854">
        <v>0</v>
      </c>
      <c r="AE854" s="4">
        <v>50.187599999999996</v>
      </c>
    </row>
    <row r="855" spans="1:31" x14ac:dyDescent="0.3">
      <c r="A855" s="2">
        <v>854</v>
      </c>
      <c r="B855" t="s">
        <v>8049</v>
      </c>
      <c r="C855">
        <f>VLOOKUP(B855,order,2,FALSE)</f>
        <v>400</v>
      </c>
      <c r="D855" s="3">
        <v>42419</v>
      </c>
      <c r="E855" s="3">
        <v>42424</v>
      </c>
      <c r="F855" t="s">
        <v>25</v>
      </c>
      <c r="G855" s="10">
        <f>VLOOKUP(F855,ship,2,FALSE)</f>
        <v>2</v>
      </c>
      <c r="H855" t="s">
        <v>3473</v>
      </c>
      <c r="I855">
        <f>VLOOKUP(H855,customer,2,FALSE)</f>
        <v>219</v>
      </c>
      <c r="J855" t="s">
        <v>887</v>
      </c>
      <c r="K855" t="s">
        <v>9</v>
      </c>
      <c r="L855">
        <f>VLOOKUP(K855,segment1,2,FALSE)</f>
        <v>1</v>
      </c>
      <c r="M855" t="s">
        <v>3255</v>
      </c>
      <c r="N855" t="s">
        <v>138</v>
      </c>
      <c r="O855">
        <f>VLOOKUP(N855,city,2,FALSE)</f>
        <v>21</v>
      </c>
      <c r="P855" t="s">
        <v>139</v>
      </c>
      <c r="Q855">
        <f>VLOOKUP(P855,state,2,FALSE)</f>
        <v>16</v>
      </c>
      <c r="R855">
        <v>10035</v>
      </c>
      <c r="S855" t="s">
        <v>79</v>
      </c>
      <c r="T855" s="10">
        <f>VLOOKUP(S855,region,2,FALSE)</f>
        <v>4</v>
      </c>
      <c r="U855" t="s">
        <v>4062</v>
      </c>
      <c r="V855" t="s">
        <v>13</v>
      </c>
      <c r="W855">
        <v>428</v>
      </c>
      <c r="X855">
        <f>VLOOKUP(V855,category,2,FALSE)</f>
        <v>1</v>
      </c>
      <c r="Y855" t="s">
        <v>3228</v>
      </c>
      <c r="Z855">
        <f>VLOOKUP(Y855,subcategory,2,FALSE)</f>
        <v>6</v>
      </c>
      <c r="AA855" t="s">
        <v>429</v>
      </c>
      <c r="AB855">
        <v>44.46</v>
      </c>
      <c r="AC855">
        <v>2</v>
      </c>
      <c r="AD855">
        <v>0</v>
      </c>
      <c r="AE855" s="4">
        <v>14.671799999999998</v>
      </c>
    </row>
    <row r="856" spans="1:31" x14ac:dyDescent="0.3">
      <c r="A856" s="2">
        <v>855</v>
      </c>
      <c r="B856" t="s">
        <v>8049</v>
      </c>
      <c r="C856">
        <f>VLOOKUP(B856,order,2,FALSE)</f>
        <v>400</v>
      </c>
      <c r="D856" s="3">
        <v>42419</v>
      </c>
      <c r="E856" s="3">
        <v>42424</v>
      </c>
      <c r="F856" t="s">
        <v>25</v>
      </c>
      <c r="G856" s="10">
        <f>VLOOKUP(F856,ship,2,FALSE)</f>
        <v>2</v>
      </c>
      <c r="H856" t="s">
        <v>3473</v>
      </c>
      <c r="I856">
        <f>VLOOKUP(H856,customer,2,FALSE)</f>
        <v>219</v>
      </c>
      <c r="J856" t="s">
        <v>887</v>
      </c>
      <c r="K856" t="s">
        <v>9</v>
      </c>
      <c r="L856">
        <f>VLOOKUP(K856,segment1,2,FALSE)</f>
        <v>1</v>
      </c>
      <c r="M856" t="s">
        <v>3255</v>
      </c>
      <c r="N856" t="s">
        <v>138</v>
      </c>
      <c r="O856">
        <f>VLOOKUP(N856,city,2,FALSE)</f>
        <v>21</v>
      </c>
      <c r="P856" t="s">
        <v>139</v>
      </c>
      <c r="Q856">
        <f>VLOOKUP(P856,state,2,FALSE)</f>
        <v>16</v>
      </c>
      <c r="R856">
        <v>10035</v>
      </c>
      <c r="S856" t="s">
        <v>79</v>
      </c>
      <c r="T856" s="10">
        <f>VLOOKUP(S856,region,2,FALSE)</f>
        <v>4</v>
      </c>
      <c r="U856" t="s">
        <v>4559</v>
      </c>
      <c r="V856" t="s">
        <v>22</v>
      </c>
      <c r="W856">
        <f>VLOOKUP(U856,product,2,FALSE)</f>
        <v>460</v>
      </c>
      <c r="X856">
        <f>VLOOKUP(V856,category,2,FALSE)</f>
        <v>2</v>
      </c>
      <c r="Y856" t="s">
        <v>3227</v>
      </c>
      <c r="Z856">
        <f>VLOOKUP(Y856,subcategory,2,FALSE)</f>
        <v>5</v>
      </c>
      <c r="AA856" t="s">
        <v>477</v>
      </c>
      <c r="AB856">
        <v>242.94</v>
      </c>
      <c r="AC856">
        <v>3</v>
      </c>
      <c r="AD856">
        <v>0</v>
      </c>
      <c r="AE856" s="4">
        <v>9.7175999999999902</v>
      </c>
    </row>
    <row r="857" spans="1:31" x14ac:dyDescent="0.3">
      <c r="A857" s="2">
        <v>856</v>
      </c>
      <c r="B857" t="s">
        <v>6013</v>
      </c>
      <c r="C857">
        <f>VLOOKUP(B857,order,2,FALSE)</f>
        <v>401</v>
      </c>
      <c r="D857" s="3">
        <v>41854</v>
      </c>
      <c r="E857" s="3">
        <v>41859</v>
      </c>
      <c r="F857" t="s">
        <v>25</v>
      </c>
      <c r="G857" s="10">
        <f>VLOOKUP(F857,ship,2,FALSE)</f>
        <v>2</v>
      </c>
      <c r="H857" t="s">
        <v>3573</v>
      </c>
      <c r="I857">
        <f>VLOOKUP(H857,customer,2,FALSE)</f>
        <v>319</v>
      </c>
      <c r="J857" t="s">
        <v>1223</v>
      </c>
      <c r="K857" t="s">
        <v>9</v>
      </c>
      <c r="L857">
        <f>VLOOKUP(K857,segment1,2,FALSE)</f>
        <v>1</v>
      </c>
      <c r="M857" t="s">
        <v>3255</v>
      </c>
      <c r="N857" t="s">
        <v>138</v>
      </c>
      <c r="O857">
        <f>VLOOKUP(N857,city,2,FALSE)</f>
        <v>21</v>
      </c>
      <c r="P857" t="s">
        <v>139</v>
      </c>
      <c r="Q857">
        <f>VLOOKUP(P857,state,2,FALSE)</f>
        <v>16</v>
      </c>
      <c r="R857">
        <v>10035</v>
      </c>
      <c r="S857" t="s">
        <v>79</v>
      </c>
      <c r="T857" s="10">
        <f>VLOOKUP(S857,region,2,FALSE)</f>
        <v>4</v>
      </c>
      <c r="U857" t="s">
        <v>4771</v>
      </c>
      <c r="V857" t="s">
        <v>22</v>
      </c>
      <c r="W857">
        <v>429</v>
      </c>
      <c r="X857">
        <f>VLOOKUP(V857,category,2,FALSE)</f>
        <v>2</v>
      </c>
      <c r="Y857" t="s">
        <v>45</v>
      </c>
      <c r="Z857">
        <f>VLOOKUP(Y857,subcategory,2,FALSE)</f>
        <v>11</v>
      </c>
      <c r="AA857" t="s">
        <v>2960</v>
      </c>
      <c r="AB857">
        <v>39.96</v>
      </c>
      <c r="AC857">
        <v>2</v>
      </c>
      <c r="AD857">
        <v>0</v>
      </c>
      <c r="AE857" s="4">
        <v>18.781199999999998</v>
      </c>
    </row>
    <row r="858" spans="1:31" x14ac:dyDescent="0.3">
      <c r="A858" s="2">
        <v>857</v>
      </c>
      <c r="B858" t="s">
        <v>6013</v>
      </c>
      <c r="C858">
        <f>VLOOKUP(B858,order,2,FALSE)</f>
        <v>401</v>
      </c>
      <c r="D858" s="3">
        <v>41854</v>
      </c>
      <c r="E858" s="3">
        <v>41859</v>
      </c>
      <c r="F858" t="s">
        <v>25</v>
      </c>
      <c r="G858" s="10">
        <f>VLOOKUP(F858,ship,2,FALSE)</f>
        <v>2</v>
      </c>
      <c r="H858" t="s">
        <v>3573</v>
      </c>
      <c r="I858">
        <f>VLOOKUP(H858,customer,2,FALSE)</f>
        <v>319</v>
      </c>
      <c r="J858" t="s">
        <v>1223</v>
      </c>
      <c r="K858" t="s">
        <v>9</v>
      </c>
      <c r="L858">
        <f>VLOOKUP(K858,segment1,2,FALSE)</f>
        <v>1</v>
      </c>
      <c r="M858" t="s">
        <v>3255</v>
      </c>
      <c r="N858" t="s">
        <v>138</v>
      </c>
      <c r="O858">
        <f>VLOOKUP(N858,city,2,FALSE)</f>
        <v>21</v>
      </c>
      <c r="P858" t="s">
        <v>139</v>
      </c>
      <c r="Q858">
        <f>VLOOKUP(P858,state,2,FALSE)</f>
        <v>16</v>
      </c>
      <c r="R858">
        <v>10035</v>
      </c>
      <c r="S858" t="s">
        <v>79</v>
      </c>
      <c r="T858" s="10">
        <f>VLOOKUP(S858,region,2,FALSE)</f>
        <v>4</v>
      </c>
      <c r="U858" t="s">
        <v>4772</v>
      </c>
      <c r="V858" t="s">
        <v>22</v>
      </c>
      <c r="W858">
        <f>VLOOKUP(U858,product,2,FALSE)</f>
        <v>683</v>
      </c>
      <c r="X858">
        <f>VLOOKUP(V858,category,2,FALSE)</f>
        <v>2</v>
      </c>
      <c r="Y858" t="s">
        <v>3233</v>
      </c>
      <c r="Z858">
        <f>VLOOKUP(Y858,subcategory,2,FALSE)</f>
        <v>15</v>
      </c>
      <c r="AA858" t="s">
        <v>286</v>
      </c>
      <c r="AB858">
        <v>102.30000000000001</v>
      </c>
      <c r="AC858">
        <v>10</v>
      </c>
      <c r="AD858">
        <v>0</v>
      </c>
      <c r="AE858" s="4">
        <v>26.598000000000006</v>
      </c>
    </row>
    <row r="859" spans="1:31" x14ac:dyDescent="0.3">
      <c r="A859" s="2">
        <v>858</v>
      </c>
      <c r="B859" t="s">
        <v>6013</v>
      </c>
      <c r="C859">
        <f>VLOOKUP(B859,order,2,FALSE)</f>
        <v>401</v>
      </c>
      <c r="D859" s="3">
        <v>41854</v>
      </c>
      <c r="E859" s="3">
        <v>41859</v>
      </c>
      <c r="F859" t="s">
        <v>25</v>
      </c>
      <c r="G859" s="10">
        <f>VLOOKUP(F859,ship,2,FALSE)</f>
        <v>2</v>
      </c>
      <c r="H859" t="s">
        <v>3573</v>
      </c>
      <c r="I859">
        <f>VLOOKUP(H859,customer,2,FALSE)</f>
        <v>319</v>
      </c>
      <c r="J859" t="s">
        <v>1223</v>
      </c>
      <c r="K859" t="s">
        <v>9</v>
      </c>
      <c r="L859">
        <f>VLOOKUP(K859,segment1,2,FALSE)</f>
        <v>1</v>
      </c>
      <c r="M859" t="s">
        <v>3255</v>
      </c>
      <c r="N859" t="s">
        <v>138</v>
      </c>
      <c r="O859">
        <f>VLOOKUP(N859,city,2,FALSE)</f>
        <v>21</v>
      </c>
      <c r="P859" t="s">
        <v>139</v>
      </c>
      <c r="Q859">
        <f>VLOOKUP(P859,state,2,FALSE)</f>
        <v>16</v>
      </c>
      <c r="R859">
        <v>10035</v>
      </c>
      <c r="S859" t="s">
        <v>79</v>
      </c>
      <c r="T859" s="10">
        <f>VLOOKUP(S859,region,2,FALSE)</f>
        <v>4</v>
      </c>
      <c r="U859" t="s">
        <v>4773</v>
      </c>
      <c r="V859" t="s">
        <v>22</v>
      </c>
      <c r="W859">
        <v>430</v>
      </c>
      <c r="X859">
        <f>VLOOKUP(V859,category,2,FALSE)</f>
        <v>2</v>
      </c>
      <c r="Y859" t="s">
        <v>3227</v>
      </c>
      <c r="Z859">
        <f>VLOOKUP(Y859,subcategory,2,FALSE)</f>
        <v>5</v>
      </c>
      <c r="AA859" t="s">
        <v>5922</v>
      </c>
      <c r="AB859">
        <v>21.36</v>
      </c>
      <c r="AC859">
        <v>2</v>
      </c>
      <c r="AD859">
        <v>0</v>
      </c>
      <c r="AE859" s="4">
        <v>5.7672000000000008</v>
      </c>
    </row>
    <row r="860" spans="1:31" x14ac:dyDescent="0.3">
      <c r="A860" s="2">
        <v>859</v>
      </c>
      <c r="B860" t="s">
        <v>9365</v>
      </c>
      <c r="C860">
        <f>VLOOKUP(B860,order,2,FALSE)</f>
        <v>402</v>
      </c>
      <c r="D860" s="3">
        <v>42835</v>
      </c>
      <c r="E860" s="3">
        <v>42840</v>
      </c>
      <c r="F860" t="s">
        <v>25</v>
      </c>
      <c r="G860" s="10">
        <f>VLOOKUP(F860,ship,2,FALSE)</f>
        <v>2</v>
      </c>
      <c r="H860" t="s">
        <v>3574</v>
      </c>
      <c r="I860">
        <f>VLOOKUP(H860,customer,2,FALSE)</f>
        <v>320</v>
      </c>
      <c r="J860" t="s">
        <v>1227</v>
      </c>
      <c r="K860" t="s">
        <v>52</v>
      </c>
      <c r="L860">
        <f>VLOOKUP(K860,segment1,2,FALSE)</f>
        <v>3</v>
      </c>
      <c r="M860" t="s">
        <v>3255</v>
      </c>
      <c r="N860" t="s">
        <v>1228</v>
      </c>
      <c r="O860">
        <f>VLOOKUP(N860,city,2,FALSE)</f>
        <v>164</v>
      </c>
      <c r="P860" t="s">
        <v>389</v>
      </c>
      <c r="Q860">
        <f>VLOOKUP(P860,state,2,FALSE)</f>
        <v>31</v>
      </c>
      <c r="R860">
        <v>8901</v>
      </c>
      <c r="S860" t="s">
        <v>79</v>
      </c>
      <c r="T860" s="10">
        <f>VLOOKUP(S860,region,2,FALSE)</f>
        <v>4</v>
      </c>
      <c r="U860" t="s">
        <v>4337</v>
      </c>
      <c r="V860" t="s">
        <v>22</v>
      </c>
      <c r="W860">
        <f>VLOOKUP(U860,product,2,FALSE)</f>
        <v>230</v>
      </c>
      <c r="X860">
        <f>VLOOKUP(V860,category,2,FALSE)</f>
        <v>2</v>
      </c>
      <c r="Y860" t="s">
        <v>45</v>
      </c>
      <c r="Z860">
        <f>VLOOKUP(Y860,subcategory,2,FALSE)</f>
        <v>11</v>
      </c>
      <c r="AA860" t="s">
        <v>1959</v>
      </c>
      <c r="AB860">
        <v>7.61</v>
      </c>
      <c r="AC860">
        <v>1</v>
      </c>
      <c r="AD860">
        <v>0</v>
      </c>
      <c r="AE860" s="4">
        <v>3.5766999999999998</v>
      </c>
    </row>
    <row r="861" spans="1:31" x14ac:dyDescent="0.3">
      <c r="A861" s="2">
        <v>860</v>
      </c>
      <c r="B861" t="s">
        <v>9365</v>
      </c>
      <c r="C861">
        <f>VLOOKUP(B861,order,2,FALSE)</f>
        <v>402</v>
      </c>
      <c r="D861" s="3">
        <v>42835</v>
      </c>
      <c r="E861" s="3">
        <v>42840</v>
      </c>
      <c r="F861" t="s">
        <v>25</v>
      </c>
      <c r="G861" s="10">
        <f>VLOOKUP(F861,ship,2,FALSE)</f>
        <v>2</v>
      </c>
      <c r="H861" t="s">
        <v>3574</v>
      </c>
      <c r="I861">
        <f>VLOOKUP(H861,customer,2,FALSE)</f>
        <v>320</v>
      </c>
      <c r="J861" t="s">
        <v>1227</v>
      </c>
      <c r="K861" t="s">
        <v>52</v>
      </c>
      <c r="L861">
        <f>VLOOKUP(K861,segment1,2,FALSE)</f>
        <v>3</v>
      </c>
      <c r="M861" t="s">
        <v>3255</v>
      </c>
      <c r="N861" t="s">
        <v>1228</v>
      </c>
      <c r="O861">
        <f>VLOOKUP(N861,city,2,FALSE)</f>
        <v>164</v>
      </c>
      <c r="P861" t="s">
        <v>389</v>
      </c>
      <c r="Q861">
        <f>VLOOKUP(P861,state,2,FALSE)</f>
        <v>31</v>
      </c>
      <c r="R861">
        <v>8901</v>
      </c>
      <c r="S861" t="s">
        <v>79</v>
      </c>
      <c r="T861" s="10">
        <f>VLOOKUP(S861,region,2,FALSE)</f>
        <v>4</v>
      </c>
      <c r="U861" t="s">
        <v>4400</v>
      </c>
      <c r="V861" t="s">
        <v>22</v>
      </c>
      <c r="W861">
        <v>431</v>
      </c>
      <c r="X861">
        <f>VLOOKUP(V861,category,2,FALSE)</f>
        <v>2</v>
      </c>
      <c r="Y861" t="s">
        <v>3234</v>
      </c>
      <c r="Z861">
        <f>VLOOKUP(Y861,subcategory,2,FALSE)</f>
        <v>14</v>
      </c>
      <c r="AA861" t="s">
        <v>721</v>
      </c>
      <c r="AB861">
        <v>7.16</v>
      </c>
      <c r="AC861">
        <v>2</v>
      </c>
      <c r="AD861">
        <v>0</v>
      </c>
      <c r="AE861" s="4">
        <v>3.58</v>
      </c>
    </row>
    <row r="862" spans="1:31" x14ac:dyDescent="0.3">
      <c r="A862" s="2">
        <v>861</v>
      </c>
      <c r="B862" t="s">
        <v>6014</v>
      </c>
      <c r="C862">
        <f>VLOOKUP(B862,order,2,FALSE)</f>
        <v>403</v>
      </c>
      <c r="D862" s="3">
        <v>41799</v>
      </c>
      <c r="E862" s="3">
        <v>41806</v>
      </c>
      <c r="F862" t="s">
        <v>25</v>
      </c>
      <c r="G862" s="10">
        <f>VLOOKUP(F862,ship,2,FALSE)</f>
        <v>2</v>
      </c>
      <c r="H862" t="s">
        <v>3575</v>
      </c>
      <c r="I862">
        <f>VLOOKUP(H862,customer,2,FALSE)</f>
        <v>321</v>
      </c>
      <c r="J862" t="s">
        <v>1229</v>
      </c>
      <c r="K862" t="s">
        <v>9</v>
      </c>
      <c r="L862">
        <f>VLOOKUP(K862,segment1,2,FALSE)</f>
        <v>1</v>
      </c>
      <c r="M862" t="s">
        <v>3255</v>
      </c>
      <c r="N862" t="s">
        <v>67</v>
      </c>
      <c r="O862">
        <f>VLOOKUP(N862,city,2,FALSE)</f>
        <v>9</v>
      </c>
      <c r="P862" t="s">
        <v>20</v>
      </c>
      <c r="Q862">
        <f>VLOOKUP(P862,state,2,FALSE)</f>
        <v>2</v>
      </c>
      <c r="R862">
        <v>94122</v>
      </c>
      <c r="S862" t="s">
        <v>21</v>
      </c>
      <c r="T862" s="10">
        <f>VLOOKUP(S862,region,2,FALSE)</f>
        <v>2</v>
      </c>
      <c r="U862" t="s">
        <v>4432</v>
      </c>
      <c r="V862" t="s">
        <v>22</v>
      </c>
      <c r="W862">
        <f>VLOOKUP(U862,product,2,FALSE)</f>
        <v>328</v>
      </c>
      <c r="X862">
        <f>VLOOKUP(V862,category,2,FALSE)</f>
        <v>2</v>
      </c>
      <c r="Y862" t="s">
        <v>3233</v>
      </c>
      <c r="Z862">
        <f>VLOOKUP(Y862,subcategory,2,FALSE)</f>
        <v>15</v>
      </c>
      <c r="AA862" t="s">
        <v>5923</v>
      </c>
      <c r="AB862">
        <v>7.36</v>
      </c>
      <c r="AC862">
        <v>2</v>
      </c>
      <c r="AD862">
        <v>0</v>
      </c>
      <c r="AE862" s="4">
        <v>0.14719999999999978</v>
      </c>
    </row>
    <row r="863" spans="1:31" x14ac:dyDescent="0.3">
      <c r="A863" s="2">
        <v>862</v>
      </c>
      <c r="B863" t="s">
        <v>6014</v>
      </c>
      <c r="C863">
        <f>VLOOKUP(B863,order,2,FALSE)</f>
        <v>403</v>
      </c>
      <c r="D863" s="3">
        <v>41799</v>
      </c>
      <c r="E863" s="3">
        <v>41806</v>
      </c>
      <c r="F863" t="s">
        <v>25</v>
      </c>
      <c r="G863" s="10">
        <f>VLOOKUP(F863,ship,2,FALSE)</f>
        <v>2</v>
      </c>
      <c r="H863" t="s">
        <v>3575</v>
      </c>
      <c r="I863">
        <f>VLOOKUP(H863,customer,2,FALSE)</f>
        <v>321</v>
      </c>
      <c r="J863" t="s">
        <v>1229</v>
      </c>
      <c r="K863" t="s">
        <v>9</v>
      </c>
      <c r="L863">
        <f>VLOOKUP(K863,segment1,2,FALSE)</f>
        <v>1</v>
      </c>
      <c r="M863" t="s">
        <v>3255</v>
      </c>
      <c r="N863" t="s">
        <v>67</v>
      </c>
      <c r="O863">
        <f>VLOOKUP(N863,city,2,FALSE)</f>
        <v>9</v>
      </c>
      <c r="P863" t="s">
        <v>20</v>
      </c>
      <c r="Q863">
        <f>VLOOKUP(P863,state,2,FALSE)</f>
        <v>2</v>
      </c>
      <c r="R863">
        <v>94122</v>
      </c>
      <c r="S863" t="s">
        <v>21</v>
      </c>
      <c r="T863" s="10">
        <f>VLOOKUP(S863,region,2,FALSE)</f>
        <v>2</v>
      </c>
      <c r="U863" t="s">
        <v>4774</v>
      </c>
      <c r="V863" t="s">
        <v>22</v>
      </c>
      <c r="W863">
        <v>432</v>
      </c>
      <c r="X863">
        <f>VLOOKUP(V863,category,2,FALSE)</f>
        <v>2</v>
      </c>
      <c r="Y863" t="s">
        <v>3229</v>
      </c>
      <c r="Z863">
        <f>VLOOKUP(Y863,subcategory,2,FALSE)</f>
        <v>7</v>
      </c>
      <c r="AA863" t="s">
        <v>1650</v>
      </c>
      <c r="AB863">
        <v>23.1</v>
      </c>
      <c r="AC863">
        <v>2</v>
      </c>
      <c r="AD863">
        <v>0</v>
      </c>
      <c r="AE863" s="4">
        <v>10.625999999999999</v>
      </c>
    </row>
    <row r="864" spans="1:31" x14ac:dyDescent="0.3">
      <c r="A864" s="2">
        <v>863</v>
      </c>
      <c r="B864" t="s">
        <v>8050</v>
      </c>
      <c r="C864">
        <f>VLOOKUP(B864,order,2,FALSE)</f>
        <v>404</v>
      </c>
      <c r="D864" s="3">
        <v>42374</v>
      </c>
      <c r="E864" s="3">
        <v>42376</v>
      </c>
      <c r="F864" t="s">
        <v>7</v>
      </c>
      <c r="G864" s="10">
        <f>VLOOKUP(F864,ship,2,FALSE)</f>
        <v>1</v>
      </c>
      <c r="H864" t="s">
        <v>3550</v>
      </c>
      <c r="I864">
        <f>VLOOKUP(H864,customer,2,FALSE)</f>
        <v>296</v>
      </c>
      <c r="J864" t="s">
        <v>1136</v>
      </c>
      <c r="K864" t="s">
        <v>18</v>
      </c>
      <c r="L864">
        <f>VLOOKUP(K864,segment1,2,FALSE)</f>
        <v>2</v>
      </c>
      <c r="M864" t="s">
        <v>3255</v>
      </c>
      <c r="N864" t="s">
        <v>729</v>
      </c>
      <c r="O864">
        <f>VLOOKUP(N864,city,2,FALSE)</f>
        <v>109</v>
      </c>
      <c r="P864" t="s">
        <v>28</v>
      </c>
      <c r="Q864">
        <f>VLOOKUP(P864,state,2,FALSE)</f>
        <v>3</v>
      </c>
      <c r="R864">
        <v>32216</v>
      </c>
      <c r="S864" t="s">
        <v>12</v>
      </c>
      <c r="T864" s="10">
        <f>VLOOKUP(S864,region,2,FALSE)</f>
        <v>1</v>
      </c>
      <c r="U864" t="s">
        <v>4775</v>
      </c>
      <c r="V864" t="s">
        <v>35</v>
      </c>
      <c r="W864">
        <f>VLOOKUP(U864,product,2,FALSE)</f>
        <v>686</v>
      </c>
      <c r="X864">
        <f>VLOOKUP(V864,category,2,FALSE)</f>
        <v>3</v>
      </c>
      <c r="Y864" t="s">
        <v>3232</v>
      </c>
      <c r="Z864">
        <f>VLOOKUP(Y864,subcategory,2,FALSE)</f>
        <v>12</v>
      </c>
      <c r="AA864" t="s">
        <v>725</v>
      </c>
      <c r="AB864">
        <v>191.47200000000001</v>
      </c>
      <c r="AC864">
        <v>6</v>
      </c>
      <c r="AD864">
        <v>0.2</v>
      </c>
      <c r="AE864" s="4">
        <v>40.687800000000003</v>
      </c>
    </row>
    <row r="865" spans="1:31" x14ac:dyDescent="0.3">
      <c r="A865" s="2">
        <v>864</v>
      </c>
      <c r="B865" t="s">
        <v>8050</v>
      </c>
      <c r="C865">
        <f>VLOOKUP(B865,order,2,FALSE)</f>
        <v>404</v>
      </c>
      <c r="D865" s="3">
        <v>42374</v>
      </c>
      <c r="E865" s="3">
        <v>42376</v>
      </c>
      <c r="F865" t="s">
        <v>7</v>
      </c>
      <c r="G865" s="10">
        <f>VLOOKUP(F865,ship,2,FALSE)</f>
        <v>1</v>
      </c>
      <c r="H865" t="s">
        <v>3550</v>
      </c>
      <c r="I865">
        <f>VLOOKUP(H865,customer,2,FALSE)</f>
        <v>296</v>
      </c>
      <c r="J865" t="s">
        <v>1136</v>
      </c>
      <c r="K865" t="s">
        <v>18</v>
      </c>
      <c r="L865">
        <f>VLOOKUP(K865,segment1,2,FALSE)</f>
        <v>2</v>
      </c>
      <c r="M865" t="s">
        <v>3255</v>
      </c>
      <c r="N865" t="s">
        <v>729</v>
      </c>
      <c r="O865">
        <f>VLOOKUP(N865,city,2,FALSE)</f>
        <v>109</v>
      </c>
      <c r="P865" t="s">
        <v>28</v>
      </c>
      <c r="Q865">
        <f>VLOOKUP(P865,state,2,FALSE)</f>
        <v>3</v>
      </c>
      <c r="R865">
        <v>32216</v>
      </c>
      <c r="S865" t="s">
        <v>12</v>
      </c>
      <c r="T865" s="10">
        <f>VLOOKUP(S865,region,2,FALSE)</f>
        <v>1</v>
      </c>
      <c r="U865" t="s">
        <v>4776</v>
      </c>
      <c r="V865" t="s">
        <v>22</v>
      </c>
      <c r="W865">
        <v>433</v>
      </c>
      <c r="X865">
        <f>VLOOKUP(V865,category,2,FALSE)</f>
        <v>2</v>
      </c>
      <c r="Y865" t="s">
        <v>3229</v>
      </c>
      <c r="Z865">
        <f>VLOOKUP(Y865,subcategory,2,FALSE)</f>
        <v>7</v>
      </c>
      <c r="AA865" t="s">
        <v>2117</v>
      </c>
      <c r="AB865">
        <v>5.2480000000000002</v>
      </c>
      <c r="AC865">
        <v>2</v>
      </c>
      <c r="AD865">
        <v>0.2</v>
      </c>
      <c r="AE865" s="4">
        <v>0.59039999999999915</v>
      </c>
    </row>
    <row r="866" spans="1:31" x14ac:dyDescent="0.3">
      <c r="A866" s="2">
        <v>865</v>
      </c>
      <c r="B866" t="s">
        <v>8050</v>
      </c>
      <c r="C866">
        <f>VLOOKUP(B866,order,2,FALSE)</f>
        <v>404</v>
      </c>
      <c r="D866" s="3">
        <v>42374</v>
      </c>
      <c r="E866" s="3">
        <v>42376</v>
      </c>
      <c r="F866" t="s">
        <v>7</v>
      </c>
      <c r="G866" s="10">
        <f>VLOOKUP(F866,ship,2,FALSE)</f>
        <v>1</v>
      </c>
      <c r="H866" t="s">
        <v>3550</v>
      </c>
      <c r="I866">
        <f>VLOOKUP(H866,customer,2,FALSE)</f>
        <v>296</v>
      </c>
      <c r="J866" t="s">
        <v>1136</v>
      </c>
      <c r="K866" t="s">
        <v>18</v>
      </c>
      <c r="L866">
        <f>VLOOKUP(K866,segment1,2,FALSE)</f>
        <v>2</v>
      </c>
      <c r="M866" t="s">
        <v>3255</v>
      </c>
      <c r="N866" t="s">
        <v>729</v>
      </c>
      <c r="O866">
        <f>VLOOKUP(N866,city,2,FALSE)</f>
        <v>109</v>
      </c>
      <c r="P866" t="s">
        <v>28</v>
      </c>
      <c r="Q866">
        <f>VLOOKUP(P866,state,2,FALSE)</f>
        <v>3</v>
      </c>
      <c r="R866">
        <v>32216</v>
      </c>
      <c r="S866" t="s">
        <v>12</v>
      </c>
      <c r="T866" s="10">
        <f>VLOOKUP(S866,region,2,FALSE)</f>
        <v>1</v>
      </c>
      <c r="U866" t="s">
        <v>4777</v>
      </c>
      <c r="V866" t="s">
        <v>35</v>
      </c>
      <c r="W866">
        <f>VLOOKUP(U866,product,2,FALSE)</f>
        <v>688</v>
      </c>
      <c r="X866">
        <f>VLOOKUP(V866,category,2,FALSE)</f>
        <v>3</v>
      </c>
      <c r="Y866" t="s">
        <v>3230</v>
      </c>
      <c r="Z866">
        <f>VLOOKUP(Y866,subcategory,2,FALSE)</f>
        <v>8</v>
      </c>
      <c r="AA866" t="s">
        <v>363</v>
      </c>
      <c r="AB866">
        <v>59.184000000000005</v>
      </c>
      <c r="AC866">
        <v>2</v>
      </c>
      <c r="AD866">
        <v>0.2</v>
      </c>
      <c r="AE866" s="4">
        <v>5.1786000000000012</v>
      </c>
    </row>
    <row r="867" spans="1:31" x14ac:dyDescent="0.3">
      <c r="A867" s="2">
        <v>866</v>
      </c>
      <c r="B867" t="s">
        <v>6015</v>
      </c>
      <c r="C867">
        <f>VLOOKUP(B867,order,2,FALSE)</f>
        <v>405</v>
      </c>
      <c r="D867" s="3">
        <v>41649</v>
      </c>
      <c r="E867" s="3">
        <v>41654</v>
      </c>
      <c r="F867" t="s">
        <v>25</v>
      </c>
      <c r="G867" s="10">
        <f>VLOOKUP(F867,ship,2,FALSE)</f>
        <v>2</v>
      </c>
      <c r="H867" t="s">
        <v>3576</v>
      </c>
      <c r="I867">
        <f>VLOOKUP(H867,customer,2,FALSE)</f>
        <v>322</v>
      </c>
      <c r="J867" t="s">
        <v>1233</v>
      </c>
      <c r="K867" t="s">
        <v>18</v>
      </c>
      <c r="L867">
        <f>VLOOKUP(K867,segment1,2,FALSE)</f>
        <v>2</v>
      </c>
      <c r="M867" t="s">
        <v>3255</v>
      </c>
      <c r="N867" t="s">
        <v>164</v>
      </c>
      <c r="O867">
        <f>VLOOKUP(N867,city,2,FALSE)</f>
        <v>25</v>
      </c>
      <c r="P867" t="s">
        <v>165</v>
      </c>
      <c r="Q867">
        <f>VLOOKUP(P867,state,2,FALSE)</f>
        <v>18</v>
      </c>
      <c r="R867">
        <v>22153</v>
      </c>
      <c r="S867" t="s">
        <v>12</v>
      </c>
      <c r="T867" s="10">
        <f>VLOOKUP(S867,region,2,FALSE)</f>
        <v>1</v>
      </c>
      <c r="U867" t="s">
        <v>4778</v>
      </c>
      <c r="V867" t="s">
        <v>22</v>
      </c>
      <c r="W867">
        <v>434</v>
      </c>
      <c r="X867">
        <f>VLOOKUP(V867,category,2,FALSE)</f>
        <v>2</v>
      </c>
      <c r="Y867" t="s">
        <v>23</v>
      </c>
      <c r="Z867">
        <f>VLOOKUP(Y867,subcategory,2,FALSE)</f>
        <v>3</v>
      </c>
      <c r="AA867" t="s">
        <v>1907</v>
      </c>
      <c r="AB867">
        <v>2.89</v>
      </c>
      <c r="AC867">
        <v>1</v>
      </c>
      <c r="AD867">
        <v>0</v>
      </c>
      <c r="AE867" s="4">
        <v>1.3583000000000001</v>
      </c>
    </row>
    <row r="868" spans="1:31" x14ac:dyDescent="0.3">
      <c r="A868" s="2">
        <v>867</v>
      </c>
      <c r="B868" t="s">
        <v>6015</v>
      </c>
      <c r="C868">
        <f>VLOOKUP(B868,order,2,FALSE)</f>
        <v>405</v>
      </c>
      <c r="D868" s="3">
        <v>41649</v>
      </c>
      <c r="E868" s="3">
        <v>41654</v>
      </c>
      <c r="F868" t="s">
        <v>25</v>
      </c>
      <c r="G868" s="10">
        <f>VLOOKUP(F868,ship,2,FALSE)</f>
        <v>2</v>
      </c>
      <c r="H868" t="s">
        <v>3576</v>
      </c>
      <c r="I868">
        <f>VLOOKUP(H868,customer,2,FALSE)</f>
        <v>322</v>
      </c>
      <c r="J868" t="s">
        <v>1233</v>
      </c>
      <c r="K868" t="s">
        <v>18</v>
      </c>
      <c r="L868">
        <f>VLOOKUP(K868,segment1,2,FALSE)</f>
        <v>2</v>
      </c>
      <c r="M868" t="s">
        <v>3255</v>
      </c>
      <c r="N868" t="s">
        <v>164</v>
      </c>
      <c r="O868">
        <f>VLOOKUP(N868,city,2,FALSE)</f>
        <v>25</v>
      </c>
      <c r="P868" t="s">
        <v>165</v>
      </c>
      <c r="Q868">
        <f>VLOOKUP(P868,state,2,FALSE)</f>
        <v>18</v>
      </c>
      <c r="R868">
        <v>22153</v>
      </c>
      <c r="S868" t="s">
        <v>12</v>
      </c>
      <c r="T868" s="10">
        <f>VLOOKUP(S868,region,2,FALSE)</f>
        <v>1</v>
      </c>
      <c r="U868" t="s">
        <v>4779</v>
      </c>
      <c r="V868" t="s">
        <v>13</v>
      </c>
      <c r="W868">
        <f>VLOOKUP(U868,product,2,FALSE)</f>
        <v>690</v>
      </c>
      <c r="X868">
        <f>VLOOKUP(V868,category,2,FALSE)</f>
        <v>1</v>
      </c>
      <c r="Y868" t="s">
        <v>3228</v>
      </c>
      <c r="Z868">
        <f>VLOOKUP(Y868,subcategory,2,FALSE)</f>
        <v>6</v>
      </c>
      <c r="AA868" t="s">
        <v>1398</v>
      </c>
      <c r="AB868">
        <v>51.94</v>
      </c>
      <c r="AC868">
        <v>1</v>
      </c>
      <c r="AD868">
        <v>0</v>
      </c>
      <c r="AE868" s="4">
        <v>21.295400000000001</v>
      </c>
    </row>
    <row r="869" spans="1:31" x14ac:dyDescent="0.3">
      <c r="A869" s="2">
        <v>868</v>
      </c>
      <c r="B869" t="s">
        <v>8051</v>
      </c>
      <c r="C869">
        <f>VLOOKUP(B869,order,2,FALSE)</f>
        <v>406</v>
      </c>
      <c r="D869" s="3">
        <v>42642</v>
      </c>
      <c r="E869" s="3">
        <v>42645</v>
      </c>
      <c r="F869" t="s">
        <v>97</v>
      </c>
      <c r="G869" s="10">
        <f>VLOOKUP(F869,ship,2,FALSE)</f>
        <v>3</v>
      </c>
      <c r="H869" t="s">
        <v>3577</v>
      </c>
      <c r="I869">
        <f>VLOOKUP(H869,customer,2,FALSE)</f>
        <v>323</v>
      </c>
      <c r="J869" t="s">
        <v>1236</v>
      </c>
      <c r="K869" t="s">
        <v>18</v>
      </c>
      <c r="L869">
        <f>VLOOKUP(K869,segment1,2,FALSE)</f>
        <v>2</v>
      </c>
      <c r="M869" t="s">
        <v>3255</v>
      </c>
      <c r="N869" t="s">
        <v>77</v>
      </c>
      <c r="O869">
        <f>VLOOKUP(N869,city,2,FALSE)</f>
        <v>11</v>
      </c>
      <c r="P869" t="s">
        <v>78</v>
      </c>
      <c r="Q869">
        <f>VLOOKUP(P869,state,2,FALSE)</f>
        <v>10</v>
      </c>
      <c r="R869">
        <v>19140</v>
      </c>
      <c r="S869" t="s">
        <v>79</v>
      </c>
      <c r="T869" s="10">
        <f>VLOOKUP(S869,region,2,FALSE)</f>
        <v>4</v>
      </c>
      <c r="U869" t="s">
        <v>4780</v>
      </c>
      <c r="V869" t="s">
        <v>22</v>
      </c>
      <c r="W869">
        <v>435</v>
      </c>
      <c r="X869">
        <f>VLOOKUP(V869,category,2,FALSE)</f>
        <v>2</v>
      </c>
      <c r="Y869" t="s">
        <v>23</v>
      </c>
      <c r="Z869">
        <f>VLOOKUP(Y869,subcategory,2,FALSE)</f>
        <v>3</v>
      </c>
      <c r="AA869" t="s">
        <v>1965</v>
      </c>
      <c r="AB869">
        <v>15.936000000000002</v>
      </c>
      <c r="AC869">
        <v>4</v>
      </c>
      <c r="AD869">
        <v>0.2</v>
      </c>
      <c r="AE869" s="4">
        <v>5.1791999999999998</v>
      </c>
    </row>
    <row r="870" spans="1:31" x14ac:dyDescent="0.3">
      <c r="A870" s="2">
        <v>869</v>
      </c>
      <c r="B870" t="s">
        <v>6016</v>
      </c>
      <c r="C870">
        <f>VLOOKUP(B870,order,2,FALSE)</f>
        <v>407</v>
      </c>
      <c r="D870" s="3">
        <v>41735</v>
      </c>
      <c r="E870" s="3">
        <v>41739</v>
      </c>
      <c r="F870" t="s">
        <v>25</v>
      </c>
      <c r="G870" s="10">
        <f>VLOOKUP(F870,ship,2,FALSE)</f>
        <v>2</v>
      </c>
      <c r="H870" t="s">
        <v>3578</v>
      </c>
      <c r="I870">
        <f>VLOOKUP(H870,customer,2,FALSE)</f>
        <v>324</v>
      </c>
      <c r="J870" t="s">
        <v>1238</v>
      </c>
      <c r="K870" t="s">
        <v>18</v>
      </c>
      <c r="L870">
        <f>VLOOKUP(K870,segment1,2,FALSE)</f>
        <v>2</v>
      </c>
      <c r="M870" t="s">
        <v>3255</v>
      </c>
      <c r="N870" t="s">
        <v>1152</v>
      </c>
      <c r="O870">
        <f>VLOOKUP(N870,city,2,FALSE)</f>
        <v>153</v>
      </c>
      <c r="P870" t="s">
        <v>78</v>
      </c>
      <c r="Q870">
        <f>VLOOKUP(P870,state,2,FALSE)</f>
        <v>10</v>
      </c>
      <c r="R870">
        <v>17602</v>
      </c>
      <c r="S870" t="s">
        <v>79</v>
      </c>
      <c r="T870" s="10">
        <f>VLOOKUP(S870,region,2,FALSE)</f>
        <v>4</v>
      </c>
      <c r="U870" t="s">
        <v>4781</v>
      </c>
      <c r="V870" t="s">
        <v>22</v>
      </c>
      <c r="W870">
        <f>VLOOKUP(U870,product,2,FALSE)</f>
        <v>692</v>
      </c>
      <c r="X870">
        <f>VLOOKUP(V870,category,2,FALSE)</f>
        <v>2</v>
      </c>
      <c r="Y870" t="s">
        <v>3231</v>
      </c>
      <c r="Z870">
        <f>VLOOKUP(Y870,subcategory,2,FALSE)</f>
        <v>9</v>
      </c>
      <c r="AA870" t="s">
        <v>925</v>
      </c>
      <c r="AB870">
        <v>44.910000000000011</v>
      </c>
      <c r="AC870">
        <v>6</v>
      </c>
      <c r="AD870">
        <v>0.7</v>
      </c>
      <c r="AE870" s="4">
        <v>-35.927999999999997</v>
      </c>
    </row>
    <row r="871" spans="1:31" x14ac:dyDescent="0.3">
      <c r="A871" s="2">
        <v>870</v>
      </c>
      <c r="B871" t="s">
        <v>8052</v>
      </c>
      <c r="C871">
        <f>VLOOKUP(B871,order,2,FALSE)</f>
        <v>408</v>
      </c>
      <c r="D871" s="3">
        <v>42616</v>
      </c>
      <c r="E871" s="3">
        <v>42618</v>
      </c>
      <c r="F871" t="s">
        <v>97</v>
      </c>
      <c r="G871" s="10">
        <f>VLOOKUP(F871,ship,2,FALSE)</f>
        <v>3</v>
      </c>
      <c r="H871" t="s">
        <v>3579</v>
      </c>
      <c r="I871">
        <f>VLOOKUP(H871,customer,2,FALSE)</f>
        <v>325</v>
      </c>
      <c r="J871" t="s">
        <v>1240</v>
      </c>
      <c r="K871" t="s">
        <v>52</v>
      </c>
      <c r="L871">
        <f>VLOOKUP(K871,segment1,2,FALSE)</f>
        <v>3</v>
      </c>
      <c r="M871" t="s">
        <v>3255</v>
      </c>
      <c r="N871" t="s">
        <v>77</v>
      </c>
      <c r="O871">
        <f>VLOOKUP(N871,city,2,FALSE)</f>
        <v>11</v>
      </c>
      <c r="P871" t="s">
        <v>78</v>
      </c>
      <c r="Q871">
        <f>VLOOKUP(P871,state,2,FALSE)</f>
        <v>10</v>
      </c>
      <c r="R871">
        <v>19143</v>
      </c>
      <c r="S871" t="s">
        <v>79</v>
      </c>
      <c r="T871" s="10">
        <f>VLOOKUP(S871,region,2,FALSE)</f>
        <v>4</v>
      </c>
      <c r="U871" t="s">
        <v>4782</v>
      </c>
      <c r="V871" t="s">
        <v>22</v>
      </c>
      <c r="W871">
        <v>436</v>
      </c>
      <c r="X871">
        <f>VLOOKUP(V871,category,2,FALSE)</f>
        <v>2</v>
      </c>
      <c r="Y871" t="s">
        <v>3231</v>
      </c>
      <c r="Z871">
        <f>VLOOKUP(Y871,subcategory,2,FALSE)</f>
        <v>9</v>
      </c>
      <c r="AA871" t="s">
        <v>1700</v>
      </c>
      <c r="AB871">
        <v>1141.4700000000003</v>
      </c>
      <c r="AC871">
        <v>5</v>
      </c>
      <c r="AD871">
        <v>0.7</v>
      </c>
      <c r="AE871" s="4">
        <v>-760.98000000000025</v>
      </c>
    </row>
    <row r="872" spans="1:31" x14ac:dyDescent="0.3">
      <c r="A872" s="2">
        <v>871</v>
      </c>
      <c r="B872" t="s">
        <v>8052</v>
      </c>
      <c r="C872">
        <f>VLOOKUP(B872,order,2,FALSE)</f>
        <v>408</v>
      </c>
      <c r="D872" s="3">
        <v>42616</v>
      </c>
      <c r="E872" s="3">
        <v>42618</v>
      </c>
      <c r="F872" t="s">
        <v>97</v>
      </c>
      <c r="G872" s="10">
        <f>VLOOKUP(F872,ship,2,FALSE)</f>
        <v>3</v>
      </c>
      <c r="H872" t="s">
        <v>3579</v>
      </c>
      <c r="I872">
        <f>VLOOKUP(H872,customer,2,FALSE)</f>
        <v>325</v>
      </c>
      <c r="J872" t="s">
        <v>1240</v>
      </c>
      <c r="K872" t="s">
        <v>52</v>
      </c>
      <c r="L872">
        <f>VLOOKUP(K872,segment1,2,FALSE)</f>
        <v>3</v>
      </c>
      <c r="M872" t="s">
        <v>3255</v>
      </c>
      <c r="N872" t="s">
        <v>77</v>
      </c>
      <c r="O872">
        <f>VLOOKUP(N872,city,2,FALSE)</f>
        <v>11</v>
      </c>
      <c r="P872" t="s">
        <v>78</v>
      </c>
      <c r="Q872">
        <f>VLOOKUP(P872,state,2,FALSE)</f>
        <v>10</v>
      </c>
      <c r="R872">
        <v>19143</v>
      </c>
      <c r="S872" t="s">
        <v>79</v>
      </c>
      <c r="T872" s="10">
        <f>VLOOKUP(S872,region,2,FALSE)</f>
        <v>4</v>
      </c>
      <c r="U872" t="s">
        <v>4594</v>
      </c>
      <c r="V872" t="s">
        <v>35</v>
      </c>
      <c r="W872">
        <f>VLOOKUP(U872,product,2,FALSE)</f>
        <v>496</v>
      </c>
      <c r="X872">
        <f>VLOOKUP(V872,category,2,FALSE)</f>
        <v>3</v>
      </c>
      <c r="Y872" t="s">
        <v>3230</v>
      </c>
      <c r="Z872">
        <f>VLOOKUP(Y872,subcategory,2,FALSE)</f>
        <v>8</v>
      </c>
      <c r="AA872" t="s">
        <v>1345</v>
      </c>
      <c r="AB872">
        <v>280.78200000000004</v>
      </c>
      <c r="AC872">
        <v>3</v>
      </c>
      <c r="AD872">
        <v>0.4</v>
      </c>
      <c r="AE872" s="4">
        <v>-46.797000000000025</v>
      </c>
    </row>
    <row r="873" spans="1:31" x14ac:dyDescent="0.3">
      <c r="A873" s="2">
        <v>872</v>
      </c>
      <c r="B873" t="s">
        <v>6976</v>
      </c>
      <c r="C873">
        <f>VLOOKUP(B873,order,2,FALSE)</f>
        <v>409</v>
      </c>
      <c r="D873" s="3">
        <v>42296</v>
      </c>
      <c r="E873" s="3">
        <v>42297</v>
      </c>
      <c r="F873" t="s">
        <v>97</v>
      </c>
      <c r="G873" s="10">
        <f>VLOOKUP(F873,ship,2,FALSE)</f>
        <v>3</v>
      </c>
      <c r="H873" t="s">
        <v>3269</v>
      </c>
      <c r="I873">
        <f>VLOOKUP(H873,customer,2,FALSE)</f>
        <v>15</v>
      </c>
      <c r="J873" t="s">
        <v>86</v>
      </c>
      <c r="K873" t="s">
        <v>9</v>
      </c>
      <c r="L873">
        <f>VLOOKUP(K873,segment1,2,FALSE)</f>
        <v>1</v>
      </c>
      <c r="M873" t="s">
        <v>3255</v>
      </c>
      <c r="N873" t="s">
        <v>43</v>
      </c>
      <c r="O873">
        <f>VLOOKUP(N873,city,2,FALSE)</f>
        <v>4</v>
      </c>
      <c r="P873" t="s">
        <v>1242</v>
      </c>
      <c r="Q873">
        <f>VLOOKUP(P873,state,2,FALSE)</f>
        <v>39</v>
      </c>
      <c r="R873">
        <v>3301</v>
      </c>
      <c r="S873" t="s">
        <v>79</v>
      </c>
      <c r="T873" s="10">
        <f>VLOOKUP(S873,region,2,FALSE)</f>
        <v>4</v>
      </c>
      <c r="U873" t="s">
        <v>4783</v>
      </c>
      <c r="V873" t="s">
        <v>22</v>
      </c>
      <c r="W873">
        <v>437</v>
      </c>
      <c r="X873">
        <f>VLOOKUP(V873,category,2,FALSE)</f>
        <v>2</v>
      </c>
      <c r="Y873" t="s">
        <v>45</v>
      </c>
      <c r="Z873">
        <f>VLOOKUP(Y873,subcategory,2,FALSE)</f>
        <v>11</v>
      </c>
      <c r="AA873" t="s">
        <v>1749</v>
      </c>
      <c r="AB873">
        <v>34.44</v>
      </c>
      <c r="AC873">
        <v>3</v>
      </c>
      <c r="AD873">
        <v>0</v>
      </c>
      <c r="AE873" s="4">
        <v>17.22</v>
      </c>
    </row>
    <row r="874" spans="1:31" x14ac:dyDescent="0.3">
      <c r="A874" s="2">
        <v>873</v>
      </c>
      <c r="B874" t="s">
        <v>6017</v>
      </c>
      <c r="C874">
        <f>VLOOKUP(B874,order,2,FALSE)</f>
        <v>410</v>
      </c>
      <c r="D874" s="3">
        <v>41983</v>
      </c>
      <c r="E874" s="3">
        <v>41988</v>
      </c>
      <c r="F874" t="s">
        <v>25</v>
      </c>
      <c r="G874" s="10">
        <f>VLOOKUP(F874,ship,2,FALSE)</f>
        <v>2</v>
      </c>
      <c r="H874" t="s">
        <v>3580</v>
      </c>
      <c r="I874">
        <f>VLOOKUP(H874,customer,2,FALSE)</f>
        <v>326</v>
      </c>
      <c r="J874" t="s">
        <v>1244</v>
      </c>
      <c r="K874" t="s">
        <v>9</v>
      </c>
      <c r="L874">
        <f>VLOOKUP(K874,segment1,2,FALSE)</f>
        <v>1</v>
      </c>
      <c r="M874" t="s">
        <v>3255</v>
      </c>
      <c r="N874" t="s">
        <v>138</v>
      </c>
      <c r="O874">
        <f>VLOOKUP(N874,city,2,FALSE)</f>
        <v>21</v>
      </c>
      <c r="P874" t="s">
        <v>139</v>
      </c>
      <c r="Q874">
        <f>VLOOKUP(P874,state,2,FALSE)</f>
        <v>16</v>
      </c>
      <c r="R874">
        <v>10009</v>
      </c>
      <c r="S874" t="s">
        <v>79</v>
      </c>
      <c r="T874" s="10">
        <f>VLOOKUP(S874,region,2,FALSE)</f>
        <v>4</v>
      </c>
      <c r="U874" t="s">
        <v>4360</v>
      </c>
      <c r="V874" t="s">
        <v>22</v>
      </c>
      <c r="W874">
        <f>VLOOKUP(U874,product,2,FALSE)</f>
        <v>253</v>
      </c>
      <c r="X874">
        <f>VLOOKUP(V874,category,2,FALSE)</f>
        <v>2</v>
      </c>
      <c r="Y874" t="s">
        <v>45</v>
      </c>
      <c r="Z874">
        <f>VLOOKUP(Y874,subcategory,2,FALSE)</f>
        <v>11</v>
      </c>
      <c r="AA874" t="s">
        <v>1660</v>
      </c>
      <c r="AB874">
        <v>11.36</v>
      </c>
      <c r="AC874">
        <v>2</v>
      </c>
      <c r="AD874">
        <v>0</v>
      </c>
      <c r="AE874" s="4">
        <v>5.2255999999999991</v>
      </c>
    </row>
    <row r="875" spans="1:31" x14ac:dyDescent="0.3">
      <c r="A875" s="2">
        <v>874</v>
      </c>
      <c r="B875" t="s">
        <v>6017</v>
      </c>
      <c r="C875">
        <f>VLOOKUP(B875,order,2,FALSE)</f>
        <v>410</v>
      </c>
      <c r="D875" s="3">
        <v>41983</v>
      </c>
      <c r="E875" s="3">
        <v>41988</v>
      </c>
      <c r="F875" t="s">
        <v>25</v>
      </c>
      <c r="G875" s="10">
        <f>VLOOKUP(F875,ship,2,FALSE)</f>
        <v>2</v>
      </c>
      <c r="H875" t="s">
        <v>3580</v>
      </c>
      <c r="I875">
        <f>VLOOKUP(H875,customer,2,FALSE)</f>
        <v>326</v>
      </c>
      <c r="J875" t="s">
        <v>1244</v>
      </c>
      <c r="K875" t="s">
        <v>9</v>
      </c>
      <c r="L875">
        <f>VLOOKUP(K875,segment1,2,FALSE)</f>
        <v>1</v>
      </c>
      <c r="M875" t="s">
        <v>3255</v>
      </c>
      <c r="N875" t="s">
        <v>138</v>
      </c>
      <c r="O875">
        <f>VLOOKUP(N875,city,2,FALSE)</f>
        <v>21</v>
      </c>
      <c r="P875" t="s">
        <v>139</v>
      </c>
      <c r="Q875">
        <f>VLOOKUP(P875,state,2,FALSE)</f>
        <v>16</v>
      </c>
      <c r="R875">
        <v>10009</v>
      </c>
      <c r="S875" t="s">
        <v>79</v>
      </c>
      <c r="T875" s="10">
        <f>VLOOKUP(S875,region,2,FALSE)</f>
        <v>4</v>
      </c>
      <c r="U875" t="s">
        <v>4513</v>
      </c>
      <c r="V875" t="s">
        <v>22</v>
      </c>
      <c r="W875">
        <v>438</v>
      </c>
      <c r="X875">
        <f>VLOOKUP(V875,category,2,FALSE)</f>
        <v>2</v>
      </c>
      <c r="Y875" t="s">
        <v>3231</v>
      </c>
      <c r="Z875">
        <f>VLOOKUP(Y875,subcategory,2,FALSE)</f>
        <v>9</v>
      </c>
      <c r="AA875" t="s">
        <v>50</v>
      </c>
      <c r="AB875">
        <v>106.34399999999999</v>
      </c>
      <c r="AC875">
        <v>7</v>
      </c>
      <c r="AD875">
        <v>0.2</v>
      </c>
      <c r="AE875" s="4">
        <v>37.220399999999998</v>
      </c>
    </row>
    <row r="876" spans="1:31" x14ac:dyDescent="0.3">
      <c r="A876" s="2">
        <v>875</v>
      </c>
      <c r="B876" t="s">
        <v>9366</v>
      </c>
      <c r="C876">
        <f>VLOOKUP(B876,order,2,FALSE)</f>
        <v>411</v>
      </c>
      <c r="D876" s="3">
        <v>42972</v>
      </c>
      <c r="E876" s="3">
        <v>42976</v>
      </c>
      <c r="F876" t="s">
        <v>25</v>
      </c>
      <c r="G876" s="10">
        <f>VLOOKUP(F876,ship,2,FALSE)</f>
        <v>2</v>
      </c>
      <c r="H876" t="s">
        <v>3570</v>
      </c>
      <c r="I876">
        <f>VLOOKUP(H876,customer,2,FALSE)</f>
        <v>316</v>
      </c>
      <c r="J876" t="s">
        <v>1214</v>
      </c>
      <c r="K876" t="s">
        <v>9</v>
      </c>
      <c r="L876">
        <f>VLOOKUP(K876,segment1,2,FALSE)</f>
        <v>1</v>
      </c>
      <c r="M876" t="s">
        <v>3255</v>
      </c>
      <c r="N876" t="s">
        <v>233</v>
      </c>
      <c r="O876">
        <f>VLOOKUP(N876,city,2,FALSE)</f>
        <v>36</v>
      </c>
      <c r="P876" t="s">
        <v>44</v>
      </c>
      <c r="Q876">
        <f>VLOOKUP(P876,state,2,FALSE)</f>
        <v>4</v>
      </c>
      <c r="R876">
        <v>28205</v>
      </c>
      <c r="S876" t="s">
        <v>12</v>
      </c>
      <c r="T876" s="10">
        <f>VLOOKUP(S876,region,2,FALSE)</f>
        <v>1</v>
      </c>
      <c r="U876" t="s">
        <v>4784</v>
      </c>
      <c r="V876" t="s">
        <v>22</v>
      </c>
      <c r="W876">
        <f>VLOOKUP(U876,product,2,FALSE)</f>
        <v>695</v>
      </c>
      <c r="X876">
        <f>VLOOKUP(V876,category,2,FALSE)</f>
        <v>2</v>
      </c>
      <c r="Y876" t="s">
        <v>45</v>
      </c>
      <c r="Z876">
        <f>VLOOKUP(Y876,subcategory,2,FALSE)</f>
        <v>11</v>
      </c>
      <c r="AA876" t="s">
        <v>2626</v>
      </c>
      <c r="AB876">
        <v>192.16000000000003</v>
      </c>
      <c r="AC876">
        <v>5</v>
      </c>
      <c r="AD876">
        <v>0.2</v>
      </c>
      <c r="AE876" s="4">
        <v>67.255999999999986</v>
      </c>
    </row>
    <row r="877" spans="1:31" x14ac:dyDescent="0.3">
      <c r="A877" s="2">
        <v>876</v>
      </c>
      <c r="B877" t="s">
        <v>8053</v>
      </c>
      <c r="C877">
        <f>VLOOKUP(B877,order,2,FALSE)</f>
        <v>412</v>
      </c>
      <c r="D877" s="3">
        <v>42386</v>
      </c>
      <c r="E877" s="3">
        <v>42390</v>
      </c>
      <c r="F877" t="s">
        <v>25</v>
      </c>
      <c r="G877" s="10">
        <f>VLOOKUP(F877,ship,2,FALSE)</f>
        <v>2</v>
      </c>
      <c r="H877" t="s">
        <v>3509</v>
      </c>
      <c r="I877">
        <f>VLOOKUP(H877,customer,2,FALSE)</f>
        <v>255</v>
      </c>
      <c r="J877" t="s">
        <v>1000</v>
      </c>
      <c r="K877" t="s">
        <v>52</v>
      </c>
      <c r="L877">
        <f>VLOOKUP(K877,segment1,2,FALSE)</f>
        <v>3</v>
      </c>
      <c r="M877" t="s">
        <v>3255</v>
      </c>
      <c r="N877" t="s">
        <v>43</v>
      </c>
      <c r="O877">
        <f>VLOOKUP(N877,city,2,FALSE)</f>
        <v>4</v>
      </c>
      <c r="P877" t="s">
        <v>1242</v>
      </c>
      <c r="Q877">
        <f>VLOOKUP(P877,state,2,FALSE)</f>
        <v>39</v>
      </c>
      <c r="R877">
        <v>3301</v>
      </c>
      <c r="S877" t="s">
        <v>79</v>
      </c>
      <c r="T877" s="10">
        <f>VLOOKUP(S877,region,2,FALSE)</f>
        <v>4</v>
      </c>
      <c r="U877" t="s">
        <v>4324</v>
      </c>
      <c r="V877" t="s">
        <v>13</v>
      </c>
      <c r="W877">
        <v>439</v>
      </c>
      <c r="X877">
        <f>VLOOKUP(V877,category,2,FALSE)</f>
        <v>1</v>
      </c>
      <c r="Y877" t="s">
        <v>3228</v>
      </c>
      <c r="Z877">
        <f>VLOOKUP(Y877,subcategory,2,FALSE)</f>
        <v>6</v>
      </c>
      <c r="AA877" t="s">
        <v>175</v>
      </c>
      <c r="AB877">
        <v>322.59000000000003</v>
      </c>
      <c r="AC877">
        <v>3</v>
      </c>
      <c r="AD877">
        <v>0</v>
      </c>
      <c r="AE877" s="4">
        <v>64.518000000000001</v>
      </c>
    </row>
    <row r="878" spans="1:31" x14ac:dyDescent="0.3">
      <c r="A878" s="2">
        <v>877</v>
      </c>
      <c r="B878" t="s">
        <v>8053</v>
      </c>
      <c r="C878">
        <f>VLOOKUP(B878,order,2,FALSE)</f>
        <v>412</v>
      </c>
      <c r="D878" s="3">
        <v>42386</v>
      </c>
      <c r="E878" s="3">
        <v>42390</v>
      </c>
      <c r="F878" t="s">
        <v>25</v>
      </c>
      <c r="G878" s="10">
        <f>VLOOKUP(F878,ship,2,FALSE)</f>
        <v>2</v>
      </c>
      <c r="H878" t="s">
        <v>3509</v>
      </c>
      <c r="I878">
        <f>VLOOKUP(H878,customer,2,FALSE)</f>
        <v>255</v>
      </c>
      <c r="J878" t="s">
        <v>1000</v>
      </c>
      <c r="K878" t="s">
        <v>52</v>
      </c>
      <c r="L878">
        <f>VLOOKUP(K878,segment1,2,FALSE)</f>
        <v>3</v>
      </c>
      <c r="M878" t="s">
        <v>3255</v>
      </c>
      <c r="N878" t="s">
        <v>43</v>
      </c>
      <c r="O878">
        <f>VLOOKUP(N878,city,2,FALSE)</f>
        <v>4</v>
      </c>
      <c r="P878" t="s">
        <v>1242</v>
      </c>
      <c r="Q878">
        <f>VLOOKUP(P878,state,2,FALSE)</f>
        <v>39</v>
      </c>
      <c r="R878">
        <v>3301</v>
      </c>
      <c r="S878" t="s">
        <v>79</v>
      </c>
      <c r="T878" s="10">
        <f>VLOOKUP(S878,region,2,FALSE)</f>
        <v>4</v>
      </c>
      <c r="U878" t="s">
        <v>4354</v>
      </c>
      <c r="V878" t="s">
        <v>35</v>
      </c>
      <c r="W878">
        <f>VLOOKUP(U878,product,2,FALSE)</f>
        <v>247</v>
      </c>
      <c r="X878">
        <f>VLOOKUP(V878,category,2,FALSE)</f>
        <v>3</v>
      </c>
      <c r="Y878" t="s">
        <v>3232</v>
      </c>
      <c r="Z878">
        <f>VLOOKUP(Y878,subcategory,2,FALSE)</f>
        <v>12</v>
      </c>
      <c r="AA878" t="s">
        <v>422</v>
      </c>
      <c r="AB878">
        <v>29.99</v>
      </c>
      <c r="AC878">
        <v>1</v>
      </c>
      <c r="AD878">
        <v>0</v>
      </c>
      <c r="AE878" s="4">
        <v>13.195600000000002</v>
      </c>
    </row>
    <row r="879" spans="1:31" x14ac:dyDescent="0.3">
      <c r="A879" s="2">
        <v>878</v>
      </c>
      <c r="B879" t="s">
        <v>8053</v>
      </c>
      <c r="C879">
        <f>VLOOKUP(B879,order,2,FALSE)</f>
        <v>412</v>
      </c>
      <c r="D879" s="3">
        <v>42386</v>
      </c>
      <c r="E879" s="3">
        <v>42390</v>
      </c>
      <c r="F879" t="s">
        <v>25</v>
      </c>
      <c r="G879" s="10">
        <f>VLOOKUP(F879,ship,2,FALSE)</f>
        <v>2</v>
      </c>
      <c r="H879" t="s">
        <v>3509</v>
      </c>
      <c r="I879">
        <f>VLOOKUP(H879,customer,2,FALSE)</f>
        <v>255</v>
      </c>
      <c r="J879" t="s">
        <v>1000</v>
      </c>
      <c r="K879" t="s">
        <v>52</v>
      </c>
      <c r="L879">
        <f>VLOOKUP(K879,segment1,2,FALSE)</f>
        <v>3</v>
      </c>
      <c r="M879" t="s">
        <v>3255</v>
      </c>
      <c r="N879" t="s">
        <v>43</v>
      </c>
      <c r="O879">
        <f>VLOOKUP(N879,city,2,FALSE)</f>
        <v>4</v>
      </c>
      <c r="P879" t="s">
        <v>1242</v>
      </c>
      <c r="Q879">
        <f>VLOOKUP(P879,state,2,FALSE)</f>
        <v>39</v>
      </c>
      <c r="R879">
        <v>3301</v>
      </c>
      <c r="S879" t="s">
        <v>79</v>
      </c>
      <c r="T879" s="10">
        <f>VLOOKUP(S879,region,2,FALSE)</f>
        <v>4</v>
      </c>
      <c r="U879" t="s">
        <v>4785</v>
      </c>
      <c r="V879" t="s">
        <v>35</v>
      </c>
      <c r="W879">
        <v>440</v>
      </c>
      <c r="X879">
        <f>VLOOKUP(V879,category,2,FALSE)</f>
        <v>3</v>
      </c>
      <c r="Y879" t="s">
        <v>3232</v>
      </c>
      <c r="Z879">
        <f>VLOOKUP(Y879,subcategory,2,FALSE)</f>
        <v>12</v>
      </c>
      <c r="AA879" t="s">
        <v>2372</v>
      </c>
      <c r="AB879">
        <v>371.96999999999997</v>
      </c>
      <c r="AC879">
        <v>3</v>
      </c>
      <c r="AD879">
        <v>0</v>
      </c>
      <c r="AE879" s="4">
        <v>66.954599999999971</v>
      </c>
    </row>
    <row r="880" spans="1:31" x14ac:dyDescent="0.3">
      <c r="A880" s="2">
        <v>879</v>
      </c>
      <c r="B880" t="s">
        <v>6018</v>
      </c>
      <c r="C880">
        <f>VLOOKUP(B880,order,2,FALSE)</f>
        <v>413</v>
      </c>
      <c r="D880" s="3">
        <v>41899</v>
      </c>
      <c r="E880" s="3">
        <v>41903</v>
      </c>
      <c r="F880" t="s">
        <v>25</v>
      </c>
      <c r="G880" s="10">
        <f>VLOOKUP(F880,ship,2,FALSE)</f>
        <v>2</v>
      </c>
      <c r="H880" t="s">
        <v>3581</v>
      </c>
      <c r="I880">
        <f>VLOOKUP(H880,customer,2,FALSE)</f>
        <v>327</v>
      </c>
      <c r="J880" t="s">
        <v>1245</v>
      </c>
      <c r="K880" t="s">
        <v>52</v>
      </c>
      <c r="L880">
        <f>VLOOKUP(K880,segment1,2,FALSE)</f>
        <v>3</v>
      </c>
      <c r="M880" t="s">
        <v>3255</v>
      </c>
      <c r="N880" t="s">
        <v>77</v>
      </c>
      <c r="O880">
        <f>VLOOKUP(N880,city,2,FALSE)</f>
        <v>11</v>
      </c>
      <c r="P880" t="s">
        <v>78</v>
      </c>
      <c r="Q880">
        <f>VLOOKUP(P880,state,2,FALSE)</f>
        <v>10</v>
      </c>
      <c r="R880">
        <v>19120</v>
      </c>
      <c r="S880" t="s">
        <v>79</v>
      </c>
      <c r="T880" s="10">
        <f>VLOOKUP(S880,region,2,FALSE)</f>
        <v>4</v>
      </c>
      <c r="U880" t="s">
        <v>4786</v>
      </c>
      <c r="V880" t="s">
        <v>22</v>
      </c>
      <c r="W880">
        <f>VLOOKUP(U880,product,2,FALSE)</f>
        <v>697</v>
      </c>
      <c r="X880">
        <f>VLOOKUP(V880,category,2,FALSE)</f>
        <v>2</v>
      </c>
      <c r="Y880" t="s">
        <v>3231</v>
      </c>
      <c r="Z880">
        <f>VLOOKUP(Y880,subcategory,2,FALSE)</f>
        <v>9</v>
      </c>
      <c r="AA880" t="s">
        <v>2071</v>
      </c>
      <c r="AB880">
        <v>5.8920000000000012</v>
      </c>
      <c r="AC880">
        <v>4</v>
      </c>
      <c r="AD880">
        <v>0.7</v>
      </c>
      <c r="AE880" s="4">
        <v>-4.1243999999999996</v>
      </c>
    </row>
    <row r="881" spans="1:31" x14ac:dyDescent="0.3">
      <c r="A881" s="2">
        <v>880</v>
      </c>
      <c r="B881" t="s">
        <v>9367</v>
      </c>
      <c r="C881">
        <f>VLOOKUP(B881,order,2,FALSE)</f>
        <v>414</v>
      </c>
      <c r="D881" s="3">
        <v>43069</v>
      </c>
      <c r="E881" s="3">
        <v>43071</v>
      </c>
      <c r="F881" t="s">
        <v>7</v>
      </c>
      <c r="G881" s="10">
        <f>VLOOKUP(F881,ship,2,FALSE)</f>
        <v>1</v>
      </c>
      <c r="H881" t="s">
        <v>3261</v>
      </c>
      <c r="I881">
        <f>VLOOKUP(H881,customer,2,FALSE)</f>
        <v>7</v>
      </c>
      <c r="J881" t="s">
        <v>51</v>
      </c>
      <c r="K881" t="s">
        <v>52</v>
      </c>
      <c r="L881">
        <f>VLOOKUP(K881,segment1,2,FALSE)</f>
        <v>3</v>
      </c>
      <c r="M881" t="s">
        <v>3255</v>
      </c>
      <c r="N881" t="s">
        <v>138</v>
      </c>
      <c r="O881">
        <f>VLOOKUP(N881,city,2,FALSE)</f>
        <v>21</v>
      </c>
      <c r="P881" t="s">
        <v>139</v>
      </c>
      <c r="Q881">
        <f>VLOOKUP(P881,state,2,FALSE)</f>
        <v>16</v>
      </c>
      <c r="R881">
        <v>10024</v>
      </c>
      <c r="S881" t="s">
        <v>79</v>
      </c>
      <c r="T881" s="10">
        <f>VLOOKUP(S881,region,2,FALSE)</f>
        <v>4</v>
      </c>
      <c r="U881" t="s">
        <v>4787</v>
      </c>
      <c r="V881" t="s">
        <v>22</v>
      </c>
      <c r="W881">
        <v>441</v>
      </c>
      <c r="X881">
        <f>VLOOKUP(V881,category,2,FALSE)</f>
        <v>2</v>
      </c>
      <c r="Y881" t="s">
        <v>3231</v>
      </c>
      <c r="Z881">
        <f>VLOOKUP(Y881,subcategory,2,FALSE)</f>
        <v>9</v>
      </c>
      <c r="AA881" t="s">
        <v>961</v>
      </c>
      <c r="AB881">
        <v>68.472000000000008</v>
      </c>
      <c r="AC881">
        <v>3</v>
      </c>
      <c r="AD881">
        <v>0.2</v>
      </c>
      <c r="AE881" s="4">
        <v>23.109299999999998</v>
      </c>
    </row>
    <row r="882" spans="1:31" x14ac:dyDescent="0.3">
      <c r="A882" s="2">
        <v>881</v>
      </c>
      <c r="B882" t="s">
        <v>9367</v>
      </c>
      <c r="C882">
        <f>VLOOKUP(B882,order,2,FALSE)</f>
        <v>414</v>
      </c>
      <c r="D882" s="3">
        <v>43069</v>
      </c>
      <c r="E882" s="3">
        <v>43071</v>
      </c>
      <c r="F882" t="s">
        <v>7</v>
      </c>
      <c r="G882" s="10">
        <f>VLOOKUP(F882,ship,2,FALSE)</f>
        <v>1</v>
      </c>
      <c r="H882" t="s">
        <v>3261</v>
      </c>
      <c r="I882">
        <f>VLOOKUP(H882,customer,2,FALSE)</f>
        <v>7</v>
      </c>
      <c r="J882" t="s">
        <v>51</v>
      </c>
      <c r="K882" t="s">
        <v>52</v>
      </c>
      <c r="L882">
        <f>VLOOKUP(K882,segment1,2,FALSE)</f>
        <v>3</v>
      </c>
      <c r="M882" t="s">
        <v>3255</v>
      </c>
      <c r="N882" t="s">
        <v>138</v>
      </c>
      <c r="O882">
        <f>VLOOKUP(N882,city,2,FALSE)</f>
        <v>21</v>
      </c>
      <c r="P882" t="s">
        <v>139</v>
      </c>
      <c r="Q882">
        <f>VLOOKUP(P882,state,2,FALSE)</f>
        <v>16</v>
      </c>
      <c r="R882">
        <v>10024</v>
      </c>
      <c r="S882" t="s">
        <v>79</v>
      </c>
      <c r="T882" s="10">
        <f>VLOOKUP(S882,region,2,FALSE)</f>
        <v>4</v>
      </c>
      <c r="U882" t="s">
        <v>4103</v>
      </c>
      <c r="V882" t="s">
        <v>13</v>
      </c>
      <c r="W882">
        <f>VLOOKUP(U882,product,2,FALSE)</f>
        <v>158</v>
      </c>
      <c r="X882">
        <f>VLOOKUP(V882,category,2,FALSE)</f>
        <v>1</v>
      </c>
      <c r="Y882" t="s">
        <v>3226</v>
      </c>
      <c r="Z882">
        <f>VLOOKUP(Y882,subcategory,2,FALSE)</f>
        <v>2</v>
      </c>
      <c r="AA882" t="s">
        <v>339</v>
      </c>
      <c r="AB882">
        <v>1242.8999999999999</v>
      </c>
      <c r="AC882">
        <v>5</v>
      </c>
      <c r="AD882">
        <v>0.1</v>
      </c>
      <c r="AE882" s="4">
        <v>262.38999999999987</v>
      </c>
    </row>
    <row r="883" spans="1:31" x14ac:dyDescent="0.3">
      <c r="A883" s="2">
        <v>882</v>
      </c>
      <c r="B883" t="s">
        <v>6977</v>
      </c>
      <c r="C883">
        <f>VLOOKUP(B883,order,2,FALSE)</f>
        <v>415</v>
      </c>
      <c r="D883" s="3">
        <v>42286</v>
      </c>
      <c r="E883" s="3">
        <v>42290</v>
      </c>
      <c r="F883" t="s">
        <v>25</v>
      </c>
      <c r="G883" s="10">
        <f>VLOOKUP(F883,ship,2,FALSE)</f>
        <v>2</v>
      </c>
      <c r="H883" t="s">
        <v>3309</v>
      </c>
      <c r="I883">
        <f>VLOOKUP(H883,customer,2,FALSE)</f>
        <v>55</v>
      </c>
      <c r="J883" t="s">
        <v>254</v>
      </c>
      <c r="K883" t="s">
        <v>9</v>
      </c>
      <c r="L883">
        <f>VLOOKUP(K883,segment1,2,FALSE)</f>
        <v>1</v>
      </c>
      <c r="M883" t="s">
        <v>3255</v>
      </c>
      <c r="N883" t="s">
        <v>164</v>
      </c>
      <c r="O883">
        <f>VLOOKUP(N883,city,2,FALSE)</f>
        <v>25</v>
      </c>
      <c r="P883" t="s">
        <v>165</v>
      </c>
      <c r="Q883">
        <f>VLOOKUP(P883,state,2,FALSE)</f>
        <v>18</v>
      </c>
      <c r="R883">
        <v>22153</v>
      </c>
      <c r="S883" t="s">
        <v>12</v>
      </c>
      <c r="T883" s="10">
        <f>VLOOKUP(S883,region,2,FALSE)</f>
        <v>1</v>
      </c>
      <c r="U883" t="s">
        <v>4522</v>
      </c>
      <c r="V883" t="s">
        <v>22</v>
      </c>
      <c r="W883">
        <v>442</v>
      </c>
      <c r="X883">
        <f>VLOOKUP(V883,category,2,FALSE)</f>
        <v>2</v>
      </c>
      <c r="Y883" t="s">
        <v>3227</v>
      </c>
      <c r="Z883">
        <f>VLOOKUP(Y883,subcategory,2,FALSE)</f>
        <v>5</v>
      </c>
      <c r="AA883" t="s">
        <v>2877</v>
      </c>
      <c r="AB883">
        <v>30.84</v>
      </c>
      <c r="AC883">
        <v>2</v>
      </c>
      <c r="AD883">
        <v>0</v>
      </c>
      <c r="AE883" s="4">
        <v>8.3268000000000022</v>
      </c>
    </row>
    <row r="884" spans="1:31" x14ac:dyDescent="0.3">
      <c r="A884" s="2">
        <v>883</v>
      </c>
      <c r="B884" t="s">
        <v>9368</v>
      </c>
      <c r="C884">
        <f>VLOOKUP(B884,order,2,FALSE)</f>
        <v>416</v>
      </c>
      <c r="D884" s="3">
        <v>43092</v>
      </c>
      <c r="E884" s="3">
        <v>43092</v>
      </c>
      <c r="F884" t="s">
        <v>625</v>
      </c>
      <c r="G884" s="10">
        <f>VLOOKUP(F884,ship,2,FALSE)</f>
        <v>4</v>
      </c>
      <c r="H884" t="s">
        <v>3302</v>
      </c>
      <c r="I884">
        <f>VLOOKUP(H884,customer,2,FALSE)</f>
        <v>48</v>
      </c>
      <c r="J884" t="s">
        <v>224</v>
      </c>
      <c r="K884" t="s">
        <v>9</v>
      </c>
      <c r="L884">
        <f>VLOOKUP(K884,segment1,2,FALSE)</f>
        <v>1</v>
      </c>
      <c r="M884" t="s">
        <v>3255</v>
      </c>
      <c r="N884" t="s">
        <v>67</v>
      </c>
      <c r="O884">
        <f>VLOOKUP(N884,city,2,FALSE)</f>
        <v>9</v>
      </c>
      <c r="P884" t="s">
        <v>20</v>
      </c>
      <c r="Q884">
        <f>VLOOKUP(P884,state,2,FALSE)</f>
        <v>2</v>
      </c>
      <c r="R884">
        <v>94109</v>
      </c>
      <c r="S884" t="s">
        <v>21</v>
      </c>
      <c r="T884" s="10">
        <f>VLOOKUP(S884,region,2,FALSE)</f>
        <v>2</v>
      </c>
      <c r="U884" t="s">
        <v>4675</v>
      </c>
      <c r="V884" t="s">
        <v>22</v>
      </c>
      <c r="W884">
        <f>VLOOKUP(U884,product,2,FALSE)</f>
        <v>582</v>
      </c>
      <c r="X884">
        <f>VLOOKUP(V884,category,2,FALSE)</f>
        <v>2</v>
      </c>
      <c r="Y884" t="s">
        <v>3229</v>
      </c>
      <c r="Z884">
        <f>VLOOKUP(Y884,subcategory,2,FALSE)</f>
        <v>7</v>
      </c>
      <c r="AA884" t="s">
        <v>2707</v>
      </c>
      <c r="AB884">
        <v>13.48</v>
      </c>
      <c r="AC884">
        <v>4</v>
      </c>
      <c r="AD884">
        <v>0</v>
      </c>
      <c r="AE884" s="4">
        <v>5.9312000000000014</v>
      </c>
    </row>
    <row r="885" spans="1:31" x14ac:dyDescent="0.3">
      <c r="A885" s="2">
        <v>884</v>
      </c>
      <c r="B885" t="s">
        <v>8054</v>
      </c>
      <c r="C885">
        <f>VLOOKUP(B885,order,2,FALSE)</f>
        <v>417</v>
      </c>
      <c r="D885" s="3">
        <v>42665</v>
      </c>
      <c r="E885" s="3">
        <v>42667</v>
      </c>
      <c r="F885" t="s">
        <v>97</v>
      </c>
      <c r="G885" s="10">
        <f>VLOOKUP(F885,ship,2,FALSE)</f>
        <v>3</v>
      </c>
      <c r="H885" t="s">
        <v>3582</v>
      </c>
      <c r="I885">
        <f>VLOOKUP(H885,customer,2,FALSE)</f>
        <v>328</v>
      </c>
      <c r="J885" t="s">
        <v>1248</v>
      </c>
      <c r="K885" t="s">
        <v>52</v>
      </c>
      <c r="L885">
        <f>VLOOKUP(K885,segment1,2,FALSE)</f>
        <v>3</v>
      </c>
      <c r="M885" t="s">
        <v>3255</v>
      </c>
      <c r="N885" t="s">
        <v>433</v>
      </c>
      <c r="O885">
        <f>VLOOKUP(N885,city,2,FALSE)</f>
        <v>67</v>
      </c>
      <c r="P885" t="s">
        <v>123</v>
      </c>
      <c r="Q885">
        <f>VLOOKUP(P885,state,2,FALSE)</f>
        <v>13</v>
      </c>
      <c r="R885">
        <v>48227</v>
      </c>
      <c r="S885" t="s">
        <v>55</v>
      </c>
      <c r="T885" s="10">
        <f>VLOOKUP(S885,region,2,FALSE)</f>
        <v>3</v>
      </c>
      <c r="U885" t="s">
        <v>4640</v>
      </c>
      <c r="V885" t="s">
        <v>13</v>
      </c>
      <c r="W885">
        <v>443</v>
      </c>
      <c r="X885">
        <f>VLOOKUP(V885,category,2,FALSE)</f>
        <v>1</v>
      </c>
      <c r="Y885" t="s">
        <v>3228</v>
      </c>
      <c r="Z885">
        <f>VLOOKUP(Y885,subcategory,2,FALSE)</f>
        <v>6</v>
      </c>
      <c r="AA885" t="s">
        <v>2505</v>
      </c>
      <c r="AB885">
        <v>31.400000000000002</v>
      </c>
      <c r="AC885">
        <v>5</v>
      </c>
      <c r="AD885">
        <v>0</v>
      </c>
      <c r="AE885" s="4">
        <v>10.047999999999998</v>
      </c>
    </row>
    <row r="886" spans="1:31" x14ac:dyDescent="0.3">
      <c r="A886" s="2">
        <v>885</v>
      </c>
      <c r="B886" t="s">
        <v>6019</v>
      </c>
      <c r="C886">
        <f>VLOOKUP(B886,order,2,FALSE)</f>
        <v>418</v>
      </c>
      <c r="D886" s="3">
        <v>41758</v>
      </c>
      <c r="E886" s="3">
        <v>41763</v>
      </c>
      <c r="F886" t="s">
        <v>25</v>
      </c>
      <c r="G886" s="10">
        <f>VLOOKUP(F886,ship,2,FALSE)</f>
        <v>2</v>
      </c>
      <c r="H886" t="s">
        <v>3583</v>
      </c>
      <c r="I886">
        <f>VLOOKUP(H886,customer,2,FALSE)</f>
        <v>329</v>
      </c>
      <c r="J886" t="s">
        <v>1250</v>
      </c>
      <c r="K886" t="s">
        <v>9</v>
      </c>
      <c r="L886">
        <f>VLOOKUP(K886,segment1,2,FALSE)</f>
        <v>1</v>
      </c>
      <c r="M886" t="s">
        <v>3255</v>
      </c>
      <c r="N886" t="s">
        <v>197</v>
      </c>
      <c r="O886">
        <f>VLOOKUP(N886,city,2,FALSE)</f>
        <v>31</v>
      </c>
      <c r="P886" t="s">
        <v>139</v>
      </c>
      <c r="Q886">
        <f>VLOOKUP(P886,state,2,FALSE)</f>
        <v>16</v>
      </c>
      <c r="R886">
        <v>14609</v>
      </c>
      <c r="S886" t="s">
        <v>79</v>
      </c>
      <c r="T886" s="10">
        <f>VLOOKUP(S886,region,2,FALSE)</f>
        <v>4</v>
      </c>
      <c r="U886" t="s">
        <v>4788</v>
      </c>
      <c r="V886" t="s">
        <v>13</v>
      </c>
      <c r="W886">
        <f>VLOOKUP(U886,product,2,FALSE)</f>
        <v>699</v>
      </c>
      <c r="X886">
        <f>VLOOKUP(V886,category,2,FALSE)</f>
        <v>1</v>
      </c>
      <c r="Y886" t="s">
        <v>3228</v>
      </c>
      <c r="Z886">
        <f>VLOOKUP(Y886,subcategory,2,FALSE)</f>
        <v>6</v>
      </c>
      <c r="AA886" t="s">
        <v>2913</v>
      </c>
      <c r="AB886">
        <v>17.46</v>
      </c>
      <c r="AC886">
        <v>2</v>
      </c>
      <c r="AD886">
        <v>0</v>
      </c>
      <c r="AE886" s="4">
        <v>5.936399999999999</v>
      </c>
    </row>
    <row r="887" spans="1:31" x14ac:dyDescent="0.3">
      <c r="A887" s="2">
        <v>886</v>
      </c>
      <c r="B887" t="s">
        <v>6978</v>
      </c>
      <c r="C887">
        <f>VLOOKUP(B887,order,2,FALSE)</f>
        <v>419</v>
      </c>
      <c r="D887" s="3">
        <v>42119</v>
      </c>
      <c r="E887" s="3">
        <v>42122</v>
      </c>
      <c r="F887" t="s">
        <v>7</v>
      </c>
      <c r="G887" s="10">
        <f>VLOOKUP(F887,ship,2,FALSE)</f>
        <v>1</v>
      </c>
      <c r="H887" t="s">
        <v>3584</v>
      </c>
      <c r="I887">
        <f>VLOOKUP(H887,customer,2,FALSE)</f>
        <v>330</v>
      </c>
      <c r="J887" t="s">
        <v>1252</v>
      </c>
      <c r="K887" t="s">
        <v>18</v>
      </c>
      <c r="L887">
        <f>VLOOKUP(K887,segment1,2,FALSE)</f>
        <v>2</v>
      </c>
      <c r="M887" t="s">
        <v>3255</v>
      </c>
      <c r="N887" t="s">
        <v>19</v>
      </c>
      <c r="O887">
        <f>VLOOKUP(N887,city,2,FALSE)</f>
        <v>2</v>
      </c>
      <c r="P887" t="s">
        <v>20</v>
      </c>
      <c r="Q887">
        <f>VLOOKUP(P887,state,2,FALSE)</f>
        <v>2</v>
      </c>
      <c r="R887">
        <v>90045</v>
      </c>
      <c r="S887" t="s">
        <v>21</v>
      </c>
      <c r="T887" s="10">
        <f>VLOOKUP(S887,region,2,FALSE)</f>
        <v>2</v>
      </c>
      <c r="U887" t="s">
        <v>4789</v>
      </c>
      <c r="V887" t="s">
        <v>22</v>
      </c>
      <c r="W887">
        <v>444</v>
      </c>
      <c r="X887">
        <f>VLOOKUP(V887,category,2,FALSE)</f>
        <v>2</v>
      </c>
      <c r="Y887" t="s">
        <v>3231</v>
      </c>
      <c r="Z887">
        <f>VLOOKUP(Y887,subcategory,2,FALSE)</f>
        <v>9</v>
      </c>
      <c r="AA887" t="s">
        <v>545</v>
      </c>
      <c r="AB887">
        <v>13.943999999999999</v>
      </c>
      <c r="AC887">
        <v>3</v>
      </c>
      <c r="AD887">
        <v>0.2</v>
      </c>
      <c r="AE887" s="4">
        <v>4.5317999999999996</v>
      </c>
    </row>
    <row r="888" spans="1:31" x14ac:dyDescent="0.3">
      <c r="A888" s="2">
        <v>887</v>
      </c>
      <c r="B888" t="s">
        <v>9369</v>
      </c>
      <c r="C888">
        <f>VLOOKUP(B888,order,2,FALSE)</f>
        <v>420</v>
      </c>
      <c r="D888" s="3">
        <v>42912</v>
      </c>
      <c r="E888" s="3">
        <v>42918</v>
      </c>
      <c r="F888" t="s">
        <v>25</v>
      </c>
      <c r="G888" s="10">
        <f>VLOOKUP(F888,ship,2,FALSE)</f>
        <v>2</v>
      </c>
      <c r="H888" t="s">
        <v>3475</v>
      </c>
      <c r="I888">
        <f>VLOOKUP(H888,customer,2,FALSE)</f>
        <v>221</v>
      </c>
      <c r="J888" t="s">
        <v>893</v>
      </c>
      <c r="K888" t="s">
        <v>9</v>
      </c>
      <c r="L888">
        <f>VLOOKUP(K888,segment1,2,FALSE)</f>
        <v>1</v>
      </c>
      <c r="M888" t="s">
        <v>3255</v>
      </c>
      <c r="N888" t="s">
        <v>466</v>
      </c>
      <c r="O888">
        <f>VLOOKUP(N888,city,2,FALSE)</f>
        <v>71</v>
      </c>
      <c r="P888" t="s">
        <v>20</v>
      </c>
      <c r="Q888">
        <f>VLOOKUP(P888,state,2,FALSE)</f>
        <v>2</v>
      </c>
      <c r="R888">
        <v>92105</v>
      </c>
      <c r="S888" t="s">
        <v>21</v>
      </c>
      <c r="T888" s="10">
        <f>VLOOKUP(S888,region,2,FALSE)</f>
        <v>2</v>
      </c>
      <c r="U888" t="s">
        <v>4790</v>
      </c>
      <c r="V888" t="s">
        <v>22</v>
      </c>
      <c r="W888">
        <f>VLOOKUP(U888,product,2,FALSE)</f>
        <v>701</v>
      </c>
      <c r="X888">
        <f>VLOOKUP(V888,category,2,FALSE)</f>
        <v>2</v>
      </c>
      <c r="Y888" t="s">
        <v>3227</v>
      </c>
      <c r="Z888">
        <f>VLOOKUP(Y888,subcategory,2,FALSE)</f>
        <v>5</v>
      </c>
      <c r="AA888" t="s">
        <v>1763</v>
      </c>
      <c r="AB888">
        <v>83.76</v>
      </c>
      <c r="AC888">
        <v>12</v>
      </c>
      <c r="AD888">
        <v>0</v>
      </c>
      <c r="AE888" s="4">
        <v>1.6751999999999967</v>
      </c>
    </row>
    <row r="889" spans="1:31" x14ac:dyDescent="0.3">
      <c r="A889" s="2">
        <v>888</v>
      </c>
      <c r="B889" t="s">
        <v>9370</v>
      </c>
      <c r="C889">
        <f>VLOOKUP(B889,order,2,FALSE)</f>
        <v>421</v>
      </c>
      <c r="D889" s="3">
        <v>43022</v>
      </c>
      <c r="E889" s="3">
        <v>43027</v>
      </c>
      <c r="F889" t="s">
        <v>25</v>
      </c>
      <c r="G889" s="10">
        <f>VLOOKUP(F889,ship,2,FALSE)</f>
        <v>2</v>
      </c>
      <c r="H889" t="s">
        <v>3585</v>
      </c>
      <c r="I889">
        <f>VLOOKUP(H889,customer,2,FALSE)</f>
        <v>331</v>
      </c>
      <c r="J889" t="s">
        <v>1254</v>
      </c>
      <c r="K889" t="s">
        <v>52</v>
      </c>
      <c r="L889">
        <f>VLOOKUP(K889,segment1,2,FALSE)</f>
        <v>3</v>
      </c>
      <c r="M889" t="s">
        <v>3255</v>
      </c>
      <c r="N889" t="s">
        <v>194</v>
      </c>
      <c r="O889">
        <f>VLOOKUP(N889,city,2,FALSE)</f>
        <v>30</v>
      </c>
      <c r="P889" t="s">
        <v>1255</v>
      </c>
      <c r="Q889">
        <f>VLOOKUP(P889,state,2,FALSE)</f>
        <v>40</v>
      </c>
      <c r="R889">
        <v>21044</v>
      </c>
      <c r="S889" t="s">
        <v>79</v>
      </c>
      <c r="T889" s="10">
        <f>VLOOKUP(S889,region,2,FALSE)</f>
        <v>4</v>
      </c>
      <c r="U889" t="s">
        <v>4171</v>
      </c>
      <c r="V889" t="s">
        <v>22</v>
      </c>
      <c r="W889">
        <v>445</v>
      </c>
      <c r="X889">
        <f>VLOOKUP(V889,category,2,FALSE)</f>
        <v>2</v>
      </c>
      <c r="Y889" t="s">
        <v>3231</v>
      </c>
      <c r="Z889">
        <f>VLOOKUP(Y889,subcategory,2,FALSE)</f>
        <v>9</v>
      </c>
      <c r="AA889" t="s">
        <v>168</v>
      </c>
      <c r="AB889">
        <v>37.659999999999997</v>
      </c>
      <c r="AC889">
        <v>7</v>
      </c>
      <c r="AD889">
        <v>0</v>
      </c>
      <c r="AE889" s="4">
        <v>18.453400000000002</v>
      </c>
    </row>
    <row r="890" spans="1:31" x14ac:dyDescent="0.3">
      <c r="A890" s="2">
        <v>889</v>
      </c>
      <c r="B890" t="s">
        <v>6020</v>
      </c>
      <c r="C890">
        <f>VLOOKUP(B890,order,2,FALSE)</f>
        <v>422</v>
      </c>
      <c r="D890" s="3">
        <v>41982</v>
      </c>
      <c r="E890" s="3">
        <v>41989</v>
      </c>
      <c r="F890" t="s">
        <v>25</v>
      </c>
      <c r="G890" s="10">
        <f>VLOOKUP(F890,ship,2,FALSE)</f>
        <v>2</v>
      </c>
      <c r="H890" t="s">
        <v>3571</v>
      </c>
      <c r="I890">
        <f>VLOOKUP(H890,customer,2,FALSE)</f>
        <v>317</v>
      </c>
      <c r="J890" t="s">
        <v>1217</v>
      </c>
      <c r="K890" t="s">
        <v>18</v>
      </c>
      <c r="L890">
        <f>VLOOKUP(K890,segment1,2,FALSE)</f>
        <v>2</v>
      </c>
      <c r="M890" t="s">
        <v>3255</v>
      </c>
      <c r="N890" t="s">
        <v>67</v>
      </c>
      <c r="O890">
        <f>VLOOKUP(N890,city,2,FALSE)</f>
        <v>9</v>
      </c>
      <c r="P890" t="s">
        <v>20</v>
      </c>
      <c r="Q890">
        <f>VLOOKUP(P890,state,2,FALSE)</f>
        <v>2</v>
      </c>
      <c r="R890">
        <v>94122</v>
      </c>
      <c r="S890" t="s">
        <v>21</v>
      </c>
      <c r="T890" s="10">
        <f>VLOOKUP(S890,region,2,FALSE)</f>
        <v>2</v>
      </c>
      <c r="U890" t="s">
        <v>4473</v>
      </c>
      <c r="V890" t="s">
        <v>22</v>
      </c>
      <c r="W890">
        <f>VLOOKUP(U890,product,2,FALSE)</f>
        <v>372</v>
      </c>
      <c r="X890">
        <f>VLOOKUP(V890,category,2,FALSE)</f>
        <v>2</v>
      </c>
      <c r="Y890" t="s">
        <v>45</v>
      </c>
      <c r="Z890">
        <f>VLOOKUP(Y890,subcategory,2,FALSE)</f>
        <v>11</v>
      </c>
      <c r="AA890" t="s">
        <v>1498</v>
      </c>
      <c r="AB890">
        <v>34.68</v>
      </c>
      <c r="AC890">
        <v>6</v>
      </c>
      <c r="AD890">
        <v>0</v>
      </c>
      <c r="AE890" s="4">
        <v>16.993200000000002</v>
      </c>
    </row>
    <row r="891" spans="1:31" x14ac:dyDescent="0.3">
      <c r="A891" s="2">
        <v>890</v>
      </c>
      <c r="B891" t="s">
        <v>9371</v>
      </c>
      <c r="C891">
        <f>VLOOKUP(B891,order,2,FALSE)</f>
        <v>423</v>
      </c>
      <c r="D891" s="3">
        <v>42906</v>
      </c>
      <c r="E891" s="3">
        <v>42912</v>
      </c>
      <c r="F891" t="s">
        <v>25</v>
      </c>
      <c r="G891" s="10">
        <f>VLOOKUP(F891,ship,2,FALSE)</f>
        <v>2</v>
      </c>
      <c r="H891" t="s">
        <v>3443</v>
      </c>
      <c r="I891">
        <f>VLOOKUP(H891,customer,2,FALSE)</f>
        <v>189</v>
      </c>
      <c r="J891" t="s">
        <v>786</v>
      </c>
      <c r="K891" t="s">
        <v>9</v>
      </c>
      <c r="L891">
        <f>VLOOKUP(K891,segment1,2,FALSE)</f>
        <v>1</v>
      </c>
      <c r="M891" t="s">
        <v>3255</v>
      </c>
      <c r="N891" t="s">
        <v>718</v>
      </c>
      <c r="O891">
        <f>VLOOKUP(N891,city,2,FALSE)</f>
        <v>107</v>
      </c>
      <c r="P891" t="s">
        <v>139</v>
      </c>
      <c r="Q891">
        <f>VLOOKUP(P891,state,2,FALSE)</f>
        <v>16</v>
      </c>
      <c r="R891">
        <v>10801</v>
      </c>
      <c r="S891" t="s">
        <v>79</v>
      </c>
      <c r="T891" s="10">
        <f>VLOOKUP(S891,region,2,FALSE)</f>
        <v>4</v>
      </c>
      <c r="U891" t="s">
        <v>4791</v>
      </c>
      <c r="V891" t="s">
        <v>35</v>
      </c>
      <c r="W891">
        <v>446</v>
      </c>
      <c r="X891">
        <f>VLOOKUP(V891,category,2,FALSE)</f>
        <v>3</v>
      </c>
      <c r="Y891" t="s">
        <v>3232</v>
      </c>
      <c r="Z891">
        <f>VLOOKUP(Y891,subcategory,2,FALSE)</f>
        <v>12</v>
      </c>
      <c r="AA891" t="s">
        <v>756</v>
      </c>
      <c r="AB891">
        <v>149.94999999999999</v>
      </c>
      <c r="AC891">
        <v>5</v>
      </c>
      <c r="AD891">
        <v>0</v>
      </c>
      <c r="AE891" s="4">
        <v>14.994999999999994</v>
      </c>
    </row>
    <row r="892" spans="1:31" x14ac:dyDescent="0.3">
      <c r="A892" s="2">
        <v>891</v>
      </c>
      <c r="B892" t="s">
        <v>9371</v>
      </c>
      <c r="C892">
        <f>VLOOKUP(B892,order,2,FALSE)</f>
        <v>423</v>
      </c>
      <c r="D892" s="3">
        <v>42906</v>
      </c>
      <c r="E892" s="3">
        <v>42912</v>
      </c>
      <c r="F892" t="s">
        <v>25</v>
      </c>
      <c r="G892" s="10">
        <f>VLOOKUP(F892,ship,2,FALSE)</f>
        <v>2</v>
      </c>
      <c r="H892" t="s">
        <v>3443</v>
      </c>
      <c r="I892">
        <f>VLOOKUP(H892,customer,2,FALSE)</f>
        <v>189</v>
      </c>
      <c r="J892" t="s">
        <v>786</v>
      </c>
      <c r="K892" t="s">
        <v>9</v>
      </c>
      <c r="L892">
        <f>VLOOKUP(K892,segment1,2,FALSE)</f>
        <v>1</v>
      </c>
      <c r="M892" t="s">
        <v>3255</v>
      </c>
      <c r="N892" t="s">
        <v>718</v>
      </c>
      <c r="O892">
        <f>VLOOKUP(N892,city,2,FALSE)</f>
        <v>107</v>
      </c>
      <c r="P892" t="s">
        <v>139</v>
      </c>
      <c r="Q892">
        <f>VLOOKUP(P892,state,2,FALSE)</f>
        <v>16</v>
      </c>
      <c r="R892">
        <v>10801</v>
      </c>
      <c r="S892" t="s">
        <v>79</v>
      </c>
      <c r="T892" s="10">
        <f>VLOOKUP(S892,region,2,FALSE)</f>
        <v>4</v>
      </c>
      <c r="U892" t="s">
        <v>4511</v>
      </c>
      <c r="V892" t="s">
        <v>22</v>
      </c>
      <c r="W892">
        <f>VLOOKUP(U892,product,2,FALSE)</f>
        <v>411</v>
      </c>
      <c r="X892">
        <f>VLOOKUP(V892,category,2,FALSE)</f>
        <v>2</v>
      </c>
      <c r="Y892" t="s">
        <v>3231</v>
      </c>
      <c r="Z892">
        <f>VLOOKUP(Y892,subcategory,2,FALSE)</f>
        <v>9</v>
      </c>
      <c r="AA892" t="s">
        <v>272</v>
      </c>
      <c r="AB892">
        <v>51.311999999999998</v>
      </c>
      <c r="AC892">
        <v>3</v>
      </c>
      <c r="AD892">
        <v>0.2</v>
      </c>
      <c r="AE892" s="4">
        <v>18.600599999999996</v>
      </c>
    </row>
    <row r="893" spans="1:31" x14ac:dyDescent="0.3">
      <c r="A893" s="2">
        <v>892</v>
      </c>
      <c r="B893" t="s">
        <v>9372</v>
      </c>
      <c r="C893">
        <f>VLOOKUP(B893,order,2,FALSE)</f>
        <v>424</v>
      </c>
      <c r="D893" s="3">
        <v>42912</v>
      </c>
      <c r="E893" s="3">
        <v>42913</v>
      </c>
      <c r="F893" t="s">
        <v>97</v>
      </c>
      <c r="G893" s="10">
        <f>VLOOKUP(F893,ship,2,FALSE)</f>
        <v>3</v>
      </c>
      <c r="H893" t="s">
        <v>3529</v>
      </c>
      <c r="I893">
        <f>VLOOKUP(H893,customer,2,FALSE)</f>
        <v>275</v>
      </c>
      <c r="J893" t="s">
        <v>1071</v>
      </c>
      <c r="K893" t="s">
        <v>52</v>
      </c>
      <c r="L893">
        <f>VLOOKUP(K893,segment1,2,FALSE)</f>
        <v>3</v>
      </c>
      <c r="M893" t="s">
        <v>3255</v>
      </c>
      <c r="N893" t="s">
        <v>433</v>
      </c>
      <c r="O893">
        <f>VLOOKUP(N893,city,2,FALSE)</f>
        <v>67</v>
      </c>
      <c r="P893" t="s">
        <v>123</v>
      </c>
      <c r="Q893">
        <f>VLOOKUP(P893,state,2,FALSE)</f>
        <v>13</v>
      </c>
      <c r="R893">
        <v>48227</v>
      </c>
      <c r="S893" t="s">
        <v>55</v>
      </c>
      <c r="T893" s="10">
        <f>VLOOKUP(S893,region,2,FALSE)</f>
        <v>3</v>
      </c>
      <c r="U893" t="s">
        <v>4792</v>
      </c>
      <c r="V893" t="s">
        <v>22</v>
      </c>
      <c r="W893">
        <v>447</v>
      </c>
      <c r="X893">
        <f>VLOOKUP(V893,category,2,FALSE)</f>
        <v>2</v>
      </c>
      <c r="Y893" t="s">
        <v>45</v>
      </c>
      <c r="Z893">
        <f>VLOOKUP(Y893,subcategory,2,FALSE)</f>
        <v>11</v>
      </c>
      <c r="AA893" t="s">
        <v>2653</v>
      </c>
      <c r="AB893">
        <v>4.54</v>
      </c>
      <c r="AC893">
        <v>1</v>
      </c>
      <c r="AD893">
        <v>0</v>
      </c>
      <c r="AE893" s="4">
        <v>2.0429999999999997</v>
      </c>
    </row>
    <row r="894" spans="1:31" x14ac:dyDescent="0.3">
      <c r="A894" s="2">
        <v>893</v>
      </c>
      <c r="B894" t="s">
        <v>9372</v>
      </c>
      <c r="C894">
        <f>VLOOKUP(B894,order,2,FALSE)</f>
        <v>424</v>
      </c>
      <c r="D894" s="3">
        <v>42912</v>
      </c>
      <c r="E894" s="3">
        <v>42913</v>
      </c>
      <c r="F894" t="s">
        <v>97</v>
      </c>
      <c r="G894" s="10">
        <f>VLOOKUP(F894,ship,2,FALSE)</f>
        <v>3</v>
      </c>
      <c r="H894" t="s">
        <v>3529</v>
      </c>
      <c r="I894">
        <f>VLOOKUP(H894,customer,2,FALSE)</f>
        <v>275</v>
      </c>
      <c r="J894" t="s">
        <v>1071</v>
      </c>
      <c r="K894" t="s">
        <v>52</v>
      </c>
      <c r="L894">
        <f>VLOOKUP(K894,segment1,2,FALSE)</f>
        <v>3</v>
      </c>
      <c r="M894" t="s">
        <v>3255</v>
      </c>
      <c r="N894" t="s">
        <v>433</v>
      </c>
      <c r="O894">
        <f>VLOOKUP(N894,city,2,FALSE)</f>
        <v>67</v>
      </c>
      <c r="P894" t="s">
        <v>123</v>
      </c>
      <c r="Q894">
        <f>VLOOKUP(P894,state,2,FALSE)</f>
        <v>13</v>
      </c>
      <c r="R894">
        <v>48227</v>
      </c>
      <c r="S894" t="s">
        <v>55</v>
      </c>
      <c r="T894" s="10">
        <f>VLOOKUP(S894,region,2,FALSE)</f>
        <v>3</v>
      </c>
      <c r="U894" t="s">
        <v>4793</v>
      </c>
      <c r="V894" t="s">
        <v>22</v>
      </c>
      <c r="W894">
        <f>VLOOKUP(U894,product,2,FALSE)</f>
        <v>704</v>
      </c>
      <c r="X894">
        <f>VLOOKUP(V894,category,2,FALSE)</f>
        <v>2</v>
      </c>
      <c r="Y894" t="s">
        <v>3229</v>
      </c>
      <c r="Z894">
        <f>VLOOKUP(Y894,subcategory,2,FALSE)</f>
        <v>7</v>
      </c>
      <c r="AA894" t="s">
        <v>2381</v>
      </c>
      <c r="AB894">
        <v>15.92</v>
      </c>
      <c r="AC894">
        <v>4</v>
      </c>
      <c r="AD894">
        <v>0</v>
      </c>
      <c r="AE894" s="4">
        <v>5.4127999999999989</v>
      </c>
    </row>
    <row r="895" spans="1:31" x14ac:dyDescent="0.3">
      <c r="A895" s="2">
        <v>894</v>
      </c>
      <c r="B895" t="s">
        <v>9372</v>
      </c>
      <c r="C895">
        <f>VLOOKUP(B895,order,2,FALSE)</f>
        <v>424</v>
      </c>
      <c r="D895" s="3">
        <v>42912</v>
      </c>
      <c r="E895" s="3">
        <v>42913</v>
      </c>
      <c r="F895" t="s">
        <v>97</v>
      </c>
      <c r="G895" s="10">
        <f>VLOOKUP(F895,ship,2,FALSE)</f>
        <v>3</v>
      </c>
      <c r="H895" t="s">
        <v>3529</v>
      </c>
      <c r="I895">
        <f>VLOOKUP(H895,customer,2,FALSE)</f>
        <v>275</v>
      </c>
      <c r="J895" t="s">
        <v>1071</v>
      </c>
      <c r="K895" t="s">
        <v>52</v>
      </c>
      <c r="L895">
        <f>VLOOKUP(K895,segment1,2,FALSE)</f>
        <v>3</v>
      </c>
      <c r="M895" t="s">
        <v>3255</v>
      </c>
      <c r="N895" t="s">
        <v>433</v>
      </c>
      <c r="O895">
        <f>VLOOKUP(N895,city,2,FALSE)</f>
        <v>67</v>
      </c>
      <c r="P895" t="s">
        <v>123</v>
      </c>
      <c r="Q895">
        <f>VLOOKUP(P895,state,2,FALSE)</f>
        <v>13</v>
      </c>
      <c r="R895">
        <v>48227</v>
      </c>
      <c r="S895" t="s">
        <v>55</v>
      </c>
      <c r="T895" s="10">
        <f>VLOOKUP(S895,region,2,FALSE)</f>
        <v>3</v>
      </c>
      <c r="U895" t="s">
        <v>4794</v>
      </c>
      <c r="V895" t="s">
        <v>35</v>
      </c>
      <c r="W895">
        <v>448</v>
      </c>
      <c r="X895">
        <f>VLOOKUP(V895,category,2,FALSE)</f>
        <v>3</v>
      </c>
      <c r="Y895" t="s">
        <v>3230</v>
      </c>
      <c r="Z895">
        <f>VLOOKUP(Y895,subcategory,2,FALSE)</f>
        <v>8</v>
      </c>
      <c r="AA895" t="s">
        <v>2038</v>
      </c>
      <c r="AB895">
        <v>543.91999999999996</v>
      </c>
      <c r="AC895">
        <v>8</v>
      </c>
      <c r="AD895">
        <v>0</v>
      </c>
      <c r="AE895" s="4">
        <v>135.98000000000002</v>
      </c>
    </row>
    <row r="896" spans="1:31" x14ac:dyDescent="0.3">
      <c r="A896" s="2">
        <v>895</v>
      </c>
      <c r="B896" t="s">
        <v>8055</v>
      </c>
      <c r="C896">
        <f>VLOOKUP(B896,order,2,FALSE)</f>
        <v>425</v>
      </c>
      <c r="D896" s="3">
        <v>42684</v>
      </c>
      <c r="E896" s="3">
        <v>42686</v>
      </c>
      <c r="F896" t="s">
        <v>97</v>
      </c>
      <c r="G896" s="10">
        <f>VLOOKUP(F896,ship,2,FALSE)</f>
        <v>3</v>
      </c>
      <c r="H896" t="s">
        <v>3586</v>
      </c>
      <c r="I896">
        <f>VLOOKUP(H896,customer,2,FALSE)</f>
        <v>332</v>
      </c>
      <c r="J896" t="s">
        <v>1258</v>
      </c>
      <c r="K896" t="s">
        <v>18</v>
      </c>
      <c r="L896">
        <f>VLOOKUP(K896,segment1,2,FALSE)</f>
        <v>2</v>
      </c>
      <c r="M896" t="s">
        <v>3255</v>
      </c>
      <c r="N896" t="s">
        <v>67</v>
      </c>
      <c r="O896">
        <f>VLOOKUP(N896,city,2,FALSE)</f>
        <v>9</v>
      </c>
      <c r="P896" t="s">
        <v>20</v>
      </c>
      <c r="Q896">
        <f>VLOOKUP(P896,state,2,FALSE)</f>
        <v>2</v>
      </c>
      <c r="R896">
        <v>94122</v>
      </c>
      <c r="S896" t="s">
        <v>21</v>
      </c>
      <c r="T896" s="10">
        <f>VLOOKUP(S896,region,2,FALSE)</f>
        <v>2</v>
      </c>
      <c r="U896" t="s">
        <v>4435</v>
      </c>
      <c r="V896" t="s">
        <v>22</v>
      </c>
      <c r="W896">
        <f>VLOOKUP(U896,product,2,FALSE)</f>
        <v>331</v>
      </c>
      <c r="X896">
        <f>VLOOKUP(V896,category,2,FALSE)</f>
        <v>2</v>
      </c>
      <c r="Y896" t="s">
        <v>3227</v>
      </c>
      <c r="Z896">
        <f>VLOOKUP(Y896,subcategory,2,FALSE)</f>
        <v>5</v>
      </c>
      <c r="AA896" t="s">
        <v>2127</v>
      </c>
      <c r="AB896">
        <v>155.82000000000002</v>
      </c>
      <c r="AC896">
        <v>7</v>
      </c>
      <c r="AD896">
        <v>0</v>
      </c>
      <c r="AE896" s="4">
        <v>42.071400000000011</v>
      </c>
    </row>
    <row r="897" spans="1:31" x14ac:dyDescent="0.3">
      <c r="A897" s="2">
        <v>896</v>
      </c>
      <c r="B897" t="s">
        <v>8055</v>
      </c>
      <c r="C897">
        <f>VLOOKUP(B897,order,2,FALSE)</f>
        <v>425</v>
      </c>
      <c r="D897" s="3">
        <v>42684</v>
      </c>
      <c r="E897" s="3">
        <v>42686</v>
      </c>
      <c r="F897" t="s">
        <v>97</v>
      </c>
      <c r="G897" s="10">
        <f>VLOOKUP(F897,ship,2,FALSE)</f>
        <v>3</v>
      </c>
      <c r="H897" t="s">
        <v>3586</v>
      </c>
      <c r="I897">
        <f>VLOOKUP(H897,customer,2,FALSE)</f>
        <v>332</v>
      </c>
      <c r="J897" t="s">
        <v>1258</v>
      </c>
      <c r="K897" t="s">
        <v>18</v>
      </c>
      <c r="L897">
        <f>VLOOKUP(K897,segment1,2,FALSE)</f>
        <v>2</v>
      </c>
      <c r="M897" t="s">
        <v>3255</v>
      </c>
      <c r="N897" t="s">
        <v>67</v>
      </c>
      <c r="O897">
        <f>VLOOKUP(N897,city,2,FALSE)</f>
        <v>9</v>
      </c>
      <c r="P897" t="s">
        <v>20</v>
      </c>
      <c r="Q897">
        <f>VLOOKUP(P897,state,2,FALSE)</f>
        <v>2</v>
      </c>
      <c r="R897">
        <v>94122</v>
      </c>
      <c r="S897" t="s">
        <v>21</v>
      </c>
      <c r="T897" s="10">
        <f>VLOOKUP(S897,region,2,FALSE)</f>
        <v>2</v>
      </c>
      <c r="U897" t="s">
        <v>4795</v>
      </c>
      <c r="V897" t="s">
        <v>22</v>
      </c>
      <c r="W897">
        <v>449</v>
      </c>
      <c r="X897">
        <f>VLOOKUP(V897,category,2,FALSE)</f>
        <v>2</v>
      </c>
      <c r="Y897" t="s">
        <v>3231</v>
      </c>
      <c r="Z897">
        <f>VLOOKUP(Y897,subcategory,2,FALSE)</f>
        <v>9</v>
      </c>
      <c r="AA897" t="s">
        <v>1601</v>
      </c>
      <c r="AB897">
        <v>70.00800000000001</v>
      </c>
      <c r="AC897">
        <v>3</v>
      </c>
      <c r="AD897">
        <v>0.2</v>
      </c>
      <c r="AE897" s="4">
        <v>24.502800000000001</v>
      </c>
    </row>
    <row r="898" spans="1:31" x14ac:dyDescent="0.3">
      <c r="A898" s="2">
        <v>897</v>
      </c>
      <c r="B898" t="s">
        <v>8056</v>
      </c>
      <c r="C898">
        <f>VLOOKUP(B898,order,2,FALSE)</f>
        <v>426</v>
      </c>
      <c r="D898" s="3">
        <v>42646</v>
      </c>
      <c r="E898" s="3">
        <v>42649</v>
      </c>
      <c r="F898" t="s">
        <v>7</v>
      </c>
      <c r="G898" s="10">
        <f>VLOOKUP(F898,ship,2,FALSE)</f>
        <v>1</v>
      </c>
      <c r="H898" t="s">
        <v>3587</v>
      </c>
      <c r="I898">
        <f>VLOOKUP(H898,customer,2,FALSE)</f>
        <v>333</v>
      </c>
      <c r="J898" t="s">
        <v>1260</v>
      </c>
      <c r="K898" t="s">
        <v>9</v>
      </c>
      <c r="L898">
        <f>VLOOKUP(K898,segment1,2,FALSE)</f>
        <v>1</v>
      </c>
      <c r="M898" t="s">
        <v>3255</v>
      </c>
      <c r="N898" t="s">
        <v>95</v>
      </c>
      <c r="O898">
        <f>VLOOKUP(N898,city,2,FALSE)</f>
        <v>13</v>
      </c>
      <c r="P898" t="s">
        <v>54</v>
      </c>
      <c r="Q898">
        <f>VLOOKUP(P898,state,2,FALSE)</f>
        <v>6</v>
      </c>
      <c r="R898">
        <v>77095</v>
      </c>
      <c r="S898" t="s">
        <v>55</v>
      </c>
      <c r="T898" s="10">
        <f>VLOOKUP(S898,region,2,FALSE)</f>
        <v>3</v>
      </c>
      <c r="U898" t="s">
        <v>4796</v>
      </c>
      <c r="V898" t="s">
        <v>22</v>
      </c>
      <c r="W898">
        <f>VLOOKUP(U898,product,2,FALSE)</f>
        <v>707</v>
      </c>
      <c r="X898">
        <f>VLOOKUP(V898,category,2,FALSE)</f>
        <v>2</v>
      </c>
      <c r="Y898" t="s">
        <v>103</v>
      </c>
      <c r="Z898">
        <f>VLOOKUP(Y898,subcategory,2,FALSE)</f>
        <v>13</v>
      </c>
      <c r="AA898" t="s">
        <v>5926</v>
      </c>
      <c r="AB898">
        <v>15.648</v>
      </c>
      <c r="AC898">
        <v>2</v>
      </c>
      <c r="AD898">
        <v>0.2</v>
      </c>
      <c r="AE898" s="4">
        <v>5.0855999999999986</v>
      </c>
    </row>
    <row r="899" spans="1:31" x14ac:dyDescent="0.3">
      <c r="A899" s="2">
        <v>898</v>
      </c>
      <c r="B899" t="s">
        <v>6021</v>
      </c>
      <c r="C899">
        <f>VLOOKUP(B899,order,2,FALSE)</f>
        <v>427</v>
      </c>
      <c r="D899" s="3">
        <v>41891</v>
      </c>
      <c r="E899" s="3">
        <v>41897</v>
      </c>
      <c r="F899" t="s">
        <v>25</v>
      </c>
      <c r="G899" s="10">
        <f>VLOOKUP(F899,ship,2,FALSE)</f>
        <v>2</v>
      </c>
      <c r="H899" t="s">
        <v>3588</v>
      </c>
      <c r="I899">
        <f>VLOOKUP(H899,customer,2,FALSE)</f>
        <v>334</v>
      </c>
      <c r="J899" t="s">
        <v>1262</v>
      </c>
      <c r="K899" t="s">
        <v>9</v>
      </c>
      <c r="L899">
        <f>VLOOKUP(K899,segment1,2,FALSE)</f>
        <v>1</v>
      </c>
      <c r="M899" t="s">
        <v>3255</v>
      </c>
      <c r="N899" t="s">
        <v>433</v>
      </c>
      <c r="O899">
        <f>VLOOKUP(N899,city,2,FALSE)</f>
        <v>67</v>
      </c>
      <c r="P899" t="s">
        <v>123</v>
      </c>
      <c r="Q899">
        <f>VLOOKUP(P899,state,2,FALSE)</f>
        <v>13</v>
      </c>
      <c r="R899">
        <v>48227</v>
      </c>
      <c r="S899" t="s">
        <v>55</v>
      </c>
      <c r="T899" s="10">
        <f>VLOOKUP(S899,region,2,FALSE)</f>
        <v>3</v>
      </c>
      <c r="U899" t="s">
        <v>4530</v>
      </c>
      <c r="V899" t="s">
        <v>22</v>
      </c>
      <c r="W899">
        <v>450</v>
      </c>
      <c r="X899">
        <f>VLOOKUP(V899,category,2,FALSE)</f>
        <v>2</v>
      </c>
      <c r="Y899" t="s">
        <v>23</v>
      </c>
      <c r="Z899">
        <f>VLOOKUP(Y899,subcategory,2,FALSE)</f>
        <v>3</v>
      </c>
      <c r="AA899" t="s">
        <v>1936</v>
      </c>
      <c r="AB899">
        <v>103.60000000000001</v>
      </c>
      <c r="AC899">
        <v>7</v>
      </c>
      <c r="AD899">
        <v>0</v>
      </c>
      <c r="AE899" s="4">
        <v>51.800000000000004</v>
      </c>
    </row>
    <row r="900" spans="1:31" x14ac:dyDescent="0.3">
      <c r="A900" s="2">
        <v>899</v>
      </c>
      <c r="B900" t="s">
        <v>9373</v>
      </c>
      <c r="C900">
        <f>VLOOKUP(B900,order,2,FALSE)</f>
        <v>428</v>
      </c>
      <c r="D900" s="3">
        <v>43037</v>
      </c>
      <c r="E900" s="3">
        <v>43039</v>
      </c>
      <c r="F900" t="s">
        <v>7</v>
      </c>
      <c r="G900" s="10">
        <f>VLOOKUP(F900,ship,2,FALSE)</f>
        <v>1</v>
      </c>
      <c r="H900" t="s">
        <v>3589</v>
      </c>
      <c r="I900">
        <f>VLOOKUP(H900,customer,2,FALSE)</f>
        <v>335</v>
      </c>
      <c r="J900" t="s">
        <v>1263</v>
      </c>
      <c r="K900" t="s">
        <v>18</v>
      </c>
      <c r="L900">
        <f>VLOOKUP(K900,segment1,2,FALSE)</f>
        <v>2</v>
      </c>
      <c r="M900" t="s">
        <v>3255</v>
      </c>
      <c r="N900" t="s">
        <v>746</v>
      </c>
      <c r="O900">
        <f>VLOOKUP(N900,city,2,FALSE)</f>
        <v>110</v>
      </c>
      <c r="P900" t="s">
        <v>139</v>
      </c>
      <c r="Q900">
        <f>VLOOKUP(P900,state,2,FALSE)</f>
        <v>16</v>
      </c>
      <c r="R900">
        <v>13021</v>
      </c>
      <c r="S900" t="s">
        <v>79</v>
      </c>
      <c r="T900" s="10">
        <f>VLOOKUP(S900,region,2,FALSE)</f>
        <v>4</v>
      </c>
      <c r="U900" t="s">
        <v>4797</v>
      </c>
      <c r="V900" t="s">
        <v>22</v>
      </c>
      <c r="W900">
        <f>VLOOKUP(U900,product,2,FALSE)</f>
        <v>708</v>
      </c>
      <c r="X900">
        <f>VLOOKUP(V900,category,2,FALSE)</f>
        <v>2</v>
      </c>
      <c r="Y900" t="s">
        <v>45</v>
      </c>
      <c r="Z900">
        <f>VLOOKUP(Y900,subcategory,2,FALSE)</f>
        <v>11</v>
      </c>
      <c r="AA900" t="s">
        <v>2437</v>
      </c>
      <c r="AB900">
        <v>46.96</v>
      </c>
      <c r="AC900">
        <v>8</v>
      </c>
      <c r="AD900">
        <v>0</v>
      </c>
      <c r="AE900" s="4">
        <v>22.540800000000001</v>
      </c>
    </row>
    <row r="901" spans="1:31" x14ac:dyDescent="0.3">
      <c r="A901" s="2">
        <v>900</v>
      </c>
      <c r="B901" t="s">
        <v>8057</v>
      </c>
      <c r="C901">
        <f>VLOOKUP(B901,order,2,FALSE)</f>
        <v>429</v>
      </c>
      <c r="D901" s="3">
        <v>42470</v>
      </c>
      <c r="E901" s="3">
        <v>42472</v>
      </c>
      <c r="F901" t="s">
        <v>97</v>
      </c>
      <c r="G901" s="10">
        <f>VLOOKUP(F901,ship,2,FALSE)</f>
        <v>3</v>
      </c>
      <c r="H901" t="s">
        <v>3590</v>
      </c>
      <c r="I901">
        <f>VLOOKUP(H901,customer,2,FALSE)</f>
        <v>336</v>
      </c>
      <c r="J901" t="s">
        <v>1265</v>
      </c>
      <c r="K901" t="s">
        <v>18</v>
      </c>
      <c r="L901">
        <f>VLOOKUP(K901,segment1,2,FALSE)</f>
        <v>2</v>
      </c>
      <c r="M901" t="s">
        <v>3255</v>
      </c>
      <c r="N901" t="s">
        <v>164</v>
      </c>
      <c r="O901">
        <f>VLOOKUP(N901,city,2,FALSE)</f>
        <v>25</v>
      </c>
      <c r="P901" t="s">
        <v>249</v>
      </c>
      <c r="Q901">
        <f>VLOOKUP(P901,state,2,FALSE)</f>
        <v>25</v>
      </c>
      <c r="R901">
        <v>45503</v>
      </c>
      <c r="S901" t="s">
        <v>79</v>
      </c>
      <c r="T901" s="10">
        <f>VLOOKUP(S901,region,2,FALSE)</f>
        <v>4</v>
      </c>
      <c r="U901" t="s">
        <v>4798</v>
      </c>
      <c r="V901" t="s">
        <v>22</v>
      </c>
      <c r="W901">
        <v>451</v>
      </c>
      <c r="X901">
        <f>VLOOKUP(V901,category,2,FALSE)</f>
        <v>2</v>
      </c>
      <c r="Y901" t="s">
        <v>3231</v>
      </c>
      <c r="Z901">
        <f>VLOOKUP(Y901,subcategory,2,FALSE)</f>
        <v>9</v>
      </c>
      <c r="AA901" t="s">
        <v>1733</v>
      </c>
      <c r="AB901">
        <v>8.9040000000000017</v>
      </c>
      <c r="AC901">
        <v>2</v>
      </c>
      <c r="AD901">
        <v>0.7</v>
      </c>
      <c r="AE901" s="4">
        <v>-6.5296000000000003</v>
      </c>
    </row>
    <row r="902" spans="1:31" x14ac:dyDescent="0.3">
      <c r="A902" s="2">
        <v>901</v>
      </c>
      <c r="B902" t="s">
        <v>9374</v>
      </c>
      <c r="C902">
        <f>VLOOKUP(B902,order,2,FALSE)</f>
        <v>430</v>
      </c>
      <c r="D902" s="3">
        <v>43050</v>
      </c>
      <c r="E902" s="3">
        <v>43052</v>
      </c>
      <c r="F902" t="s">
        <v>97</v>
      </c>
      <c r="G902" s="10">
        <f>VLOOKUP(F902,ship,2,FALSE)</f>
        <v>3</v>
      </c>
      <c r="H902" t="s">
        <v>3398</v>
      </c>
      <c r="I902">
        <f>VLOOKUP(H902,customer,2,FALSE)</f>
        <v>144</v>
      </c>
      <c r="J902" t="s">
        <v>599</v>
      </c>
      <c r="K902" t="s">
        <v>9</v>
      </c>
      <c r="L902">
        <f>VLOOKUP(K902,segment1,2,FALSE)</f>
        <v>1</v>
      </c>
      <c r="M902" t="s">
        <v>3255</v>
      </c>
      <c r="N902" t="s">
        <v>1267</v>
      </c>
      <c r="O902">
        <f>VLOOKUP(N902,city,2,FALSE)</f>
        <v>165</v>
      </c>
      <c r="P902" t="s">
        <v>54</v>
      </c>
      <c r="Q902">
        <f>VLOOKUP(P902,state,2,FALSE)</f>
        <v>6</v>
      </c>
      <c r="R902">
        <v>75043</v>
      </c>
      <c r="S902" t="s">
        <v>55</v>
      </c>
      <c r="T902" s="10">
        <f>VLOOKUP(S902,region,2,FALSE)</f>
        <v>3</v>
      </c>
      <c r="U902" t="s">
        <v>4799</v>
      </c>
      <c r="V902" t="s">
        <v>22</v>
      </c>
      <c r="W902">
        <f>VLOOKUP(U902,product,2,FALSE)</f>
        <v>710</v>
      </c>
      <c r="X902">
        <f>VLOOKUP(V902,category,2,FALSE)</f>
        <v>2</v>
      </c>
      <c r="Y902" t="s">
        <v>23</v>
      </c>
      <c r="Z902">
        <f>VLOOKUP(Y902,subcategory,2,FALSE)</f>
        <v>3</v>
      </c>
      <c r="AA902" t="s">
        <v>382</v>
      </c>
      <c r="AB902">
        <v>10.440000000000001</v>
      </c>
      <c r="AC902">
        <v>5</v>
      </c>
      <c r="AD902">
        <v>0.2</v>
      </c>
      <c r="AE902" s="4">
        <v>3.3929999999999989</v>
      </c>
    </row>
    <row r="903" spans="1:31" x14ac:dyDescent="0.3">
      <c r="A903" s="2">
        <v>902</v>
      </c>
      <c r="B903" t="s">
        <v>9374</v>
      </c>
      <c r="C903">
        <f>VLOOKUP(B903,order,2,FALSE)</f>
        <v>430</v>
      </c>
      <c r="D903" s="3">
        <v>43050</v>
      </c>
      <c r="E903" s="3">
        <v>43052</v>
      </c>
      <c r="F903" t="s">
        <v>97</v>
      </c>
      <c r="G903" s="10">
        <f>VLOOKUP(F903,ship,2,FALSE)</f>
        <v>3</v>
      </c>
      <c r="H903" t="s">
        <v>3398</v>
      </c>
      <c r="I903">
        <f>VLOOKUP(H903,customer,2,FALSE)</f>
        <v>144</v>
      </c>
      <c r="J903" t="s">
        <v>599</v>
      </c>
      <c r="K903" t="s">
        <v>9</v>
      </c>
      <c r="L903">
        <f>VLOOKUP(K903,segment1,2,FALSE)</f>
        <v>1</v>
      </c>
      <c r="M903" t="s">
        <v>3255</v>
      </c>
      <c r="N903" t="s">
        <v>1267</v>
      </c>
      <c r="O903">
        <f>VLOOKUP(N903,city,2,FALSE)</f>
        <v>165</v>
      </c>
      <c r="P903" t="s">
        <v>54</v>
      </c>
      <c r="Q903">
        <f>VLOOKUP(P903,state,2,FALSE)</f>
        <v>6</v>
      </c>
      <c r="R903">
        <v>75043</v>
      </c>
      <c r="S903" t="s">
        <v>55</v>
      </c>
      <c r="T903" s="10">
        <f>VLOOKUP(S903,region,2,FALSE)</f>
        <v>3</v>
      </c>
      <c r="U903" t="s">
        <v>4800</v>
      </c>
      <c r="V903" t="s">
        <v>22</v>
      </c>
      <c r="W903">
        <v>452</v>
      </c>
      <c r="X903">
        <f>VLOOKUP(V903,category,2,FALSE)</f>
        <v>2</v>
      </c>
      <c r="Y903" t="s">
        <v>3231</v>
      </c>
      <c r="Z903">
        <f>VLOOKUP(Y903,subcategory,2,FALSE)</f>
        <v>9</v>
      </c>
      <c r="AA903" t="s">
        <v>1247</v>
      </c>
      <c r="AB903">
        <v>18.335999999999999</v>
      </c>
      <c r="AC903">
        <v>4</v>
      </c>
      <c r="AD903">
        <v>0.8</v>
      </c>
      <c r="AE903" s="4">
        <v>-32.088000000000008</v>
      </c>
    </row>
    <row r="904" spans="1:31" x14ac:dyDescent="0.3">
      <c r="A904" s="2">
        <v>903</v>
      </c>
      <c r="B904" t="s">
        <v>9375</v>
      </c>
      <c r="C904">
        <f>VLOOKUP(B904,order,2,FALSE)</f>
        <v>431</v>
      </c>
      <c r="D904" s="3">
        <v>42993</v>
      </c>
      <c r="E904" s="3">
        <v>42995</v>
      </c>
      <c r="F904" t="s">
        <v>97</v>
      </c>
      <c r="G904" s="10">
        <f>VLOOKUP(F904,ship,2,FALSE)</f>
        <v>3</v>
      </c>
      <c r="H904" t="s">
        <v>3327</v>
      </c>
      <c r="I904">
        <f>VLOOKUP(H904,customer,2,FALSE)</f>
        <v>73</v>
      </c>
      <c r="J904" t="s">
        <v>318</v>
      </c>
      <c r="K904" t="s">
        <v>9</v>
      </c>
      <c r="L904">
        <f>VLOOKUP(K904,segment1,2,FALSE)</f>
        <v>1</v>
      </c>
      <c r="M904" t="s">
        <v>3255</v>
      </c>
      <c r="N904" t="s">
        <v>156</v>
      </c>
      <c r="O904">
        <f>VLOOKUP(N904,city,2,FALSE)</f>
        <v>23</v>
      </c>
      <c r="P904" t="s">
        <v>110</v>
      </c>
      <c r="Q904">
        <f>VLOOKUP(P904,state,2,FALSE)</f>
        <v>11</v>
      </c>
      <c r="R904">
        <v>60653</v>
      </c>
      <c r="S904" t="s">
        <v>55</v>
      </c>
      <c r="T904" s="10">
        <f>VLOOKUP(S904,region,2,FALSE)</f>
        <v>3</v>
      </c>
      <c r="U904" t="s">
        <v>4258</v>
      </c>
      <c r="V904" t="s">
        <v>35</v>
      </c>
      <c r="W904">
        <f>VLOOKUP(U904,product,2,FALSE)</f>
        <v>150</v>
      </c>
      <c r="X904">
        <f>VLOOKUP(V904,category,2,FALSE)</f>
        <v>3</v>
      </c>
      <c r="Y904" t="s">
        <v>3230</v>
      </c>
      <c r="Z904">
        <f>VLOOKUP(Y904,subcategory,2,FALSE)</f>
        <v>8</v>
      </c>
      <c r="AA904" t="s">
        <v>1834</v>
      </c>
      <c r="AB904">
        <v>323.97600000000006</v>
      </c>
      <c r="AC904">
        <v>3</v>
      </c>
      <c r="AD904">
        <v>0.2</v>
      </c>
      <c r="AE904" s="4">
        <v>20.248499999999993</v>
      </c>
    </row>
    <row r="905" spans="1:31" x14ac:dyDescent="0.3">
      <c r="A905" s="2">
        <v>904</v>
      </c>
      <c r="B905" t="s">
        <v>8058</v>
      </c>
      <c r="C905">
        <f>VLOOKUP(B905,order,2,FALSE)</f>
        <v>432</v>
      </c>
      <c r="D905" s="3">
        <v>42468</v>
      </c>
      <c r="E905" s="3">
        <v>42472</v>
      </c>
      <c r="F905" t="s">
        <v>25</v>
      </c>
      <c r="G905" s="10">
        <f>VLOOKUP(F905,ship,2,FALSE)</f>
        <v>2</v>
      </c>
      <c r="H905" t="s">
        <v>3350</v>
      </c>
      <c r="I905">
        <f>VLOOKUP(H905,customer,2,FALSE)</f>
        <v>96</v>
      </c>
      <c r="J905" t="s">
        <v>401</v>
      </c>
      <c r="K905" t="s">
        <v>9</v>
      </c>
      <c r="L905">
        <f>VLOOKUP(K905,segment1,2,FALSE)</f>
        <v>1</v>
      </c>
      <c r="M905" t="s">
        <v>3255</v>
      </c>
      <c r="N905" t="s">
        <v>19</v>
      </c>
      <c r="O905">
        <f>VLOOKUP(N905,city,2,FALSE)</f>
        <v>2</v>
      </c>
      <c r="P905" t="s">
        <v>20</v>
      </c>
      <c r="Q905">
        <f>VLOOKUP(P905,state,2,FALSE)</f>
        <v>2</v>
      </c>
      <c r="R905">
        <v>90032</v>
      </c>
      <c r="S905" t="s">
        <v>21</v>
      </c>
      <c r="T905" s="10">
        <f>VLOOKUP(S905,region,2,FALSE)</f>
        <v>2</v>
      </c>
      <c r="U905" t="s">
        <v>4801</v>
      </c>
      <c r="V905" t="s">
        <v>22</v>
      </c>
      <c r="W905">
        <v>453</v>
      </c>
      <c r="X905">
        <f>VLOOKUP(V905,category,2,FALSE)</f>
        <v>2</v>
      </c>
      <c r="Y905" t="s">
        <v>45</v>
      </c>
      <c r="Z905">
        <f>VLOOKUP(Y905,subcategory,2,FALSE)</f>
        <v>11</v>
      </c>
      <c r="AA905" t="s">
        <v>3055</v>
      </c>
      <c r="AB905">
        <v>20.04</v>
      </c>
      <c r="AC905">
        <v>3</v>
      </c>
      <c r="AD905">
        <v>0</v>
      </c>
      <c r="AE905" s="4">
        <v>9.6191999999999993</v>
      </c>
    </row>
    <row r="906" spans="1:31" x14ac:dyDescent="0.3">
      <c r="A906" s="2">
        <v>905</v>
      </c>
      <c r="B906" t="s">
        <v>8058</v>
      </c>
      <c r="C906">
        <f>VLOOKUP(B906,order,2,FALSE)</f>
        <v>432</v>
      </c>
      <c r="D906" s="3">
        <v>42468</v>
      </c>
      <c r="E906" s="3">
        <v>42472</v>
      </c>
      <c r="F906" t="s">
        <v>25</v>
      </c>
      <c r="G906" s="10">
        <f>VLOOKUP(F906,ship,2,FALSE)</f>
        <v>2</v>
      </c>
      <c r="H906" t="s">
        <v>3350</v>
      </c>
      <c r="I906">
        <f>VLOOKUP(H906,customer,2,FALSE)</f>
        <v>96</v>
      </c>
      <c r="J906" t="s">
        <v>401</v>
      </c>
      <c r="K906" t="s">
        <v>9</v>
      </c>
      <c r="L906">
        <f>VLOOKUP(K906,segment1,2,FALSE)</f>
        <v>1</v>
      </c>
      <c r="M906" t="s">
        <v>3255</v>
      </c>
      <c r="N906" t="s">
        <v>19</v>
      </c>
      <c r="O906">
        <f>VLOOKUP(N906,city,2,FALSE)</f>
        <v>2</v>
      </c>
      <c r="P906" t="s">
        <v>20</v>
      </c>
      <c r="Q906">
        <f>VLOOKUP(P906,state,2,FALSE)</f>
        <v>2</v>
      </c>
      <c r="R906">
        <v>90032</v>
      </c>
      <c r="S906" t="s">
        <v>21</v>
      </c>
      <c r="T906" s="10">
        <f>VLOOKUP(S906,region,2,FALSE)</f>
        <v>2</v>
      </c>
      <c r="U906" t="s">
        <v>4665</v>
      </c>
      <c r="V906" t="s">
        <v>22</v>
      </c>
      <c r="W906">
        <f>VLOOKUP(U906,product,2,FALSE)</f>
        <v>572</v>
      </c>
      <c r="X906">
        <f>VLOOKUP(V906,category,2,FALSE)</f>
        <v>2</v>
      </c>
      <c r="Y906" t="s">
        <v>3227</v>
      </c>
      <c r="Z906">
        <f>VLOOKUP(Y906,subcategory,2,FALSE)</f>
        <v>5</v>
      </c>
      <c r="AA906" t="s">
        <v>1015</v>
      </c>
      <c r="AB906">
        <v>64.959999999999994</v>
      </c>
      <c r="AC906">
        <v>2</v>
      </c>
      <c r="AD906">
        <v>0</v>
      </c>
      <c r="AE906" s="4">
        <v>2.598399999999998</v>
      </c>
    </row>
    <row r="907" spans="1:31" x14ac:dyDescent="0.3">
      <c r="A907" s="2">
        <v>906</v>
      </c>
      <c r="B907" t="s">
        <v>8058</v>
      </c>
      <c r="C907">
        <f>VLOOKUP(B907,order,2,FALSE)</f>
        <v>432</v>
      </c>
      <c r="D907" s="3">
        <v>42468</v>
      </c>
      <c r="E907" s="3">
        <v>42472</v>
      </c>
      <c r="F907" t="s">
        <v>25</v>
      </c>
      <c r="G907" s="10">
        <f>VLOOKUP(F907,ship,2,FALSE)</f>
        <v>2</v>
      </c>
      <c r="H907" t="s">
        <v>3350</v>
      </c>
      <c r="I907">
        <f>VLOOKUP(H907,customer,2,FALSE)</f>
        <v>96</v>
      </c>
      <c r="J907" t="s">
        <v>401</v>
      </c>
      <c r="K907" t="s">
        <v>9</v>
      </c>
      <c r="L907">
        <f>VLOOKUP(K907,segment1,2,FALSE)</f>
        <v>1</v>
      </c>
      <c r="M907" t="s">
        <v>3255</v>
      </c>
      <c r="N907" t="s">
        <v>19</v>
      </c>
      <c r="O907">
        <f>VLOOKUP(N907,city,2,FALSE)</f>
        <v>2</v>
      </c>
      <c r="P907" t="s">
        <v>20</v>
      </c>
      <c r="Q907">
        <f>VLOOKUP(P907,state,2,FALSE)</f>
        <v>2</v>
      </c>
      <c r="R907">
        <v>90032</v>
      </c>
      <c r="S907" t="s">
        <v>21</v>
      </c>
      <c r="T907" s="10">
        <f>VLOOKUP(S907,region,2,FALSE)</f>
        <v>2</v>
      </c>
      <c r="U907" t="s">
        <v>4802</v>
      </c>
      <c r="V907" t="s">
        <v>22</v>
      </c>
      <c r="W907">
        <v>454</v>
      </c>
      <c r="X907">
        <f>VLOOKUP(V907,category,2,FALSE)</f>
        <v>2</v>
      </c>
      <c r="Y907" t="s">
        <v>45</v>
      </c>
      <c r="Z907">
        <f>VLOOKUP(Y907,subcategory,2,FALSE)</f>
        <v>11</v>
      </c>
      <c r="AA907" t="s">
        <v>3187</v>
      </c>
      <c r="AB907">
        <v>12.96</v>
      </c>
      <c r="AC907">
        <v>2</v>
      </c>
      <c r="AD907">
        <v>0</v>
      </c>
      <c r="AE907" s="4">
        <v>6.2208000000000006</v>
      </c>
    </row>
    <row r="908" spans="1:31" x14ac:dyDescent="0.3">
      <c r="A908" s="2">
        <v>907</v>
      </c>
      <c r="B908" t="s">
        <v>9376</v>
      </c>
      <c r="C908">
        <f>VLOOKUP(B908,order,2,FALSE)</f>
        <v>433</v>
      </c>
      <c r="D908" s="3">
        <v>43099</v>
      </c>
      <c r="E908" s="3">
        <v>43103</v>
      </c>
      <c r="F908" t="s">
        <v>25</v>
      </c>
      <c r="G908" s="10">
        <f>VLOOKUP(F908,ship,2,FALSE)</f>
        <v>2</v>
      </c>
      <c r="H908" t="s">
        <v>3277</v>
      </c>
      <c r="I908">
        <f>VLOOKUP(H908,customer,2,FALSE)</f>
        <v>23</v>
      </c>
      <c r="J908" t="s">
        <v>121</v>
      </c>
      <c r="K908" t="s">
        <v>9</v>
      </c>
      <c r="L908">
        <f>VLOOKUP(K908,segment1,2,FALSE)</f>
        <v>1</v>
      </c>
      <c r="M908" t="s">
        <v>3255</v>
      </c>
      <c r="N908" t="s">
        <v>138</v>
      </c>
      <c r="O908">
        <f>VLOOKUP(N908,city,2,FALSE)</f>
        <v>21</v>
      </c>
      <c r="P908" t="s">
        <v>139</v>
      </c>
      <c r="Q908">
        <f>VLOOKUP(P908,state,2,FALSE)</f>
        <v>16</v>
      </c>
      <c r="R908">
        <v>10009</v>
      </c>
      <c r="S908" t="s">
        <v>79</v>
      </c>
      <c r="T908" s="10">
        <f>VLOOKUP(S908,region,2,FALSE)</f>
        <v>4</v>
      </c>
      <c r="U908" t="s">
        <v>4803</v>
      </c>
      <c r="V908" t="s">
        <v>13</v>
      </c>
      <c r="W908">
        <f>VLOOKUP(U908,product,2,FALSE)</f>
        <v>714</v>
      </c>
      <c r="X908">
        <f>VLOOKUP(V908,category,2,FALSE)</f>
        <v>1</v>
      </c>
      <c r="Y908" t="s">
        <v>14</v>
      </c>
      <c r="Z908">
        <f>VLOOKUP(Y908,subcategory,2,FALSE)</f>
        <v>1</v>
      </c>
      <c r="AA908" t="s">
        <v>525</v>
      </c>
      <c r="AB908">
        <v>323.13600000000002</v>
      </c>
      <c r="AC908">
        <v>4</v>
      </c>
      <c r="AD908">
        <v>0.2</v>
      </c>
      <c r="AE908" s="4">
        <v>12.117599999999968</v>
      </c>
    </row>
    <row r="909" spans="1:31" x14ac:dyDescent="0.3">
      <c r="A909" s="2">
        <v>908</v>
      </c>
      <c r="B909" t="s">
        <v>9376</v>
      </c>
      <c r="C909">
        <f>VLOOKUP(B909,order,2,FALSE)</f>
        <v>433</v>
      </c>
      <c r="D909" s="3">
        <v>43099</v>
      </c>
      <c r="E909" s="3">
        <v>43103</v>
      </c>
      <c r="F909" t="s">
        <v>25</v>
      </c>
      <c r="G909" s="10">
        <f>VLOOKUP(F909,ship,2,FALSE)</f>
        <v>2</v>
      </c>
      <c r="H909" t="s">
        <v>3277</v>
      </c>
      <c r="I909">
        <f>VLOOKUP(H909,customer,2,FALSE)</f>
        <v>23</v>
      </c>
      <c r="J909" t="s">
        <v>121</v>
      </c>
      <c r="K909" t="s">
        <v>9</v>
      </c>
      <c r="L909">
        <f>VLOOKUP(K909,segment1,2,FALSE)</f>
        <v>1</v>
      </c>
      <c r="M909" t="s">
        <v>3255</v>
      </c>
      <c r="N909" t="s">
        <v>138</v>
      </c>
      <c r="O909">
        <f>VLOOKUP(N909,city,2,FALSE)</f>
        <v>21</v>
      </c>
      <c r="P909" t="s">
        <v>139</v>
      </c>
      <c r="Q909">
        <f>VLOOKUP(P909,state,2,FALSE)</f>
        <v>16</v>
      </c>
      <c r="R909">
        <v>10009</v>
      </c>
      <c r="S909" t="s">
        <v>79</v>
      </c>
      <c r="T909" s="10">
        <f>VLOOKUP(S909,region,2,FALSE)</f>
        <v>4</v>
      </c>
      <c r="U909" t="s">
        <v>4804</v>
      </c>
      <c r="V909" t="s">
        <v>35</v>
      </c>
      <c r="W909">
        <v>455</v>
      </c>
      <c r="X909">
        <f>VLOOKUP(V909,category,2,FALSE)</f>
        <v>3</v>
      </c>
      <c r="Y909" t="s">
        <v>3230</v>
      </c>
      <c r="Z909">
        <f>VLOOKUP(Y909,subcategory,2,FALSE)</f>
        <v>8</v>
      </c>
      <c r="AA909" t="s">
        <v>2026</v>
      </c>
      <c r="AB909">
        <v>90.93</v>
      </c>
      <c r="AC909">
        <v>7</v>
      </c>
      <c r="AD909">
        <v>0</v>
      </c>
      <c r="AE909" s="4">
        <v>2.7278999999999964</v>
      </c>
    </row>
    <row r="910" spans="1:31" x14ac:dyDescent="0.3">
      <c r="A910" s="2">
        <v>909</v>
      </c>
      <c r="B910" t="s">
        <v>9376</v>
      </c>
      <c r="C910">
        <f>VLOOKUP(B910,order,2,FALSE)</f>
        <v>433</v>
      </c>
      <c r="D910" s="3">
        <v>43099</v>
      </c>
      <c r="E910" s="3">
        <v>43103</v>
      </c>
      <c r="F910" t="s">
        <v>25</v>
      </c>
      <c r="G910" s="10">
        <f>VLOOKUP(F910,ship,2,FALSE)</f>
        <v>2</v>
      </c>
      <c r="H910" t="s">
        <v>3277</v>
      </c>
      <c r="I910">
        <f>VLOOKUP(H910,customer,2,FALSE)</f>
        <v>23</v>
      </c>
      <c r="J910" t="s">
        <v>121</v>
      </c>
      <c r="K910" t="s">
        <v>9</v>
      </c>
      <c r="L910">
        <f>VLOOKUP(K910,segment1,2,FALSE)</f>
        <v>1</v>
      </c>
      <c r="M910" t="s">
        <v>3255</v>
      </c>
      <c r="N910" t="s">
        <v>138</v>
      </c>
      <c r="O910">
        <f>VLOOKUP(N910,city,2,FALSE)</f>
        <v>21</v>
      </c>
      <c r="P910" t="s">
        <v>139</v>
      </c>
      <c r="Q910">
        <f>VLOOKUP(P910,state,2,FALSE)</f>
        <v>16</v>
      </c>
      <c r="R910">
        <v>10009</v>
      </c>
      <c r="S910" t="s">
        <v>79</v>
      </c>
      <c r="T910" s="10">
        <f>VLOOKUP(S910,region,2,FALSE)</f>
        <v>4</v>
      </c>
      <c r="U910" t="s">
        <v>4805</v>
      </c>
      <c r="V910" t="s">
        <v>22</v>
      </c>
      <c r="W910">
        <f>VLOOKUP(U910,product,2,FALSE)</f>
        <v>716</v>
      </c>
      <c r="X910">
        <f>VLOOKUP(V910,category,2,FALSE)</f>
        <v>2</v>
      </c>
      <c r="Y910" t="s">
        <v>3231</v>
      </c>
      <c r="Z910">
        <f>VLOOKUP(Y910,subcategory,2,FALSE)</f>
        <v>9</v>
      </c>
      <c r="AA910" t="s">
        <v>2411</v>
      </c>
      <c r="AB910">
        <v>52.775999999999996</v>
      </c>
      <c r="AC910">
        <v>3</v>
      </c>
      <c r="AD910">
        <v>0.2</v>
      </c>
      <c r="AE910" s="4">
        <v>19.791</v>
      </c>
    </row>
    <row r="911" spans="1:31" x14ac:dyDescent="0.3">
      <c r="A911" s="2">
        <v>910</v>
      </c>
      <c r="B911" t="s">
        <v>9377</v>
      </c>
      <c r="C911">
        <f>VLOOKUP(B911,order,2,FALSE)</f>
        <v>434</v>
      </c>
      <c r="D911" s="3">
        <v>42980</v>
      </c>
      <c r="E911" s="3">
        <v>42985</v>
      </c>
      <c r="F911" t="s">
        <v>25</v>
      </c>
      <c r="G911" s="10">
        <f>VLOOKUP(F911,ship,2,FALSE)</f>
        <v>2</v>
      </c>
      <c r="H911" t="s">
        <v>3591</v>
      </c>
      <c r="I911">
        <f>VLOOKUP(H911,customer,2,FALSE)</f>
        <v>337</v>
      </c>
      <c r="J911" t="s">
        <v>1274</v>
      </c>
      <c r="K911" t="s">
        <v>52</v>
      </c>
      <c r="L911">
        <f>VLOOKUP(K911,segment1,2,FALSE)</f>
        <v>3</v>
      </c>
      <c r="M911" t="s">
        <v>3255</v>
      </c>
      <c r="N911" t="s">
        <v>169</v>
      </c>
      <c r="O911">
        <f>VLOOKUP(N911,city,2,FALSE)</f>
        <v>26</v>
      </c>
      <c r="P911" t="s">
        <v>123</v>
      </c>
      <c r="Q911">
        <f>VLOOKUP(P911,state,2,FALSE)</f>
        <v>13</v>
      </c>
      <c r="R911">
        <v>49201</v>
      </c>
      <c r="S911" t="s">
        <v>55</v>
      </c>
      <c r="T911" s="10">
        <f>VLOOKUP(S911,region,2,FALSE)</f>
        <v>3</v>
      </c>
      <c r="U911" t="s">
        <v>4806</v>
      </c>
      <c r="V911" t="s">
        <v>35</v>
      </c>
      <c r="W911">
        <v>456</v>
      </c>
      <c r="X911">
        <f>VLOOKUP(V911,category,2,FALSE)</f>
        <v>3</v>
      </c>
      <c r="Y911" t="s">
        <v>3230</v>
      </c>
      <c r="Z911">
        <f>VLOOKUP(Y911,subcategory,2,FALSE)</f>
        <v>8</v>
      </c>
      <c r="AA911" t="s">
        <v>2593</v>
      </c>
      <c r="AB911">
        <v>1199.8</v>
      </c>
      <c r="AC911">
        <v>4</v>
      </c>
      <c r="AD911">
        <v>0</v>
      </c>
      <c r="AE911" s="4">
        <v>323.94600000000003</v>
      </c>
    </row>
    <row r="912" spans="1:31" x14ac:dyDescent="0.3">
      <c r="A912" s="2">
        <v>911</v>
      </c>
      <c r="B912" t="s">
        <v>9377</v>
      </c>
      <c r="C912">
        <f>VLOOKUP(B912,order,2,FALSE)</f>
        <v>434</v>
      </c>
      <c r="D912" s="3">
        <v>42980</v>
      </c>
      <c r="E912" s="3">
        <v>42985</v>
      </c>
      <c r="F912" t="s">
        <v>25</v>
      </c>
      <c r="G912" s="10">
        <f>VLOOKUP(F912,ship,2,FALSE)</f>
        <v>2</v>
      </c>
      <c r="H912" t="s">
        <v>3591</v>
      </c>
      <c r="I912">
        <f>VLOOKUP(H912,customer,2,FALSE)</f>
        <v>337</v>
      </c>
      <c r="J912" t="s">
        <v>1274</v>
      </c>
      <c r="K912" t="s">
        <v>52</v>
      </c>
      <c r="L912">
        <f>VLOOKUP(K912,segment1,2,FALSE)</f>
        <v>3</v>
      </c>
      <c r="M912" t="s">
        <v>3255</v>
      </c>
      <c r="N912" t="s">
        <v>169</v>
      </c>
      <c r="O912">
        <f>VLOOKUP(N912,city,2,FALSE)</f>
        <v>26</v>
      </c>
      <c r="P912" t="s">
        <v>123</v>
      </c>
      <c r="Q912">
        <f>VLOOKUP(P912,state,2,FALSE)</f>
        <v>13</v>
      </c>
      <c r="R912">
        <v>49201</v>
      </c>
      <c r="S912" t="s">
        <v>55</v>
      </c>
      <c r="T912" s="10">
        <f>VLOOKUP(S912,region,2,FALSE)</f>
        <v>3</v>
      </c>
      <c r="U912" t="s">
        <v>4807</v>
      </c>
      <c r="V912" t="s">
        <v>35</v>
      </c>
      <c r="W912">
        <f>VLOOKUP(U912,product,2,FALSE)</f>
        <v>718</v>
      </c>
      <c r="X912">
        <f>VLOOKUP(V912,category,2,FALSE)</f>
        <v>3</v>
      </c>
      <c r="Y912" t="s">
        <v>3232</v>
      </c>
      <c r="Z912">
        <f>VLOOKUP(Y912,subcategory,2,FALSE)</f>
        <v>12</v>
      </c>
      <c r="AA912" t="s">
        <v>2841</v>
      </c>
      <c r="AB912">
        <v>1928.7800000000002</v>
      </c>
      <c r="AC912">
        <v>7</v>
      </c>
      <c r="AD912">
        <v>0</v>
      </c>
      <c r="AE912" s="4">
        <v>829.37540000000024</v>
      </c>
    </row>
    <row r="913" spans="1:31" x14ac:dyDescent="0.3">
      <c r="A913" s="2">
        <v>912</v>
      </c>
      <c r="B913" t="s">
        <v>9377</v>
      </c>
      <c r="C913">
        <f>VLOOKUP(B913,order,2,FALSE)</f>
        <v>434</v>
      </c>
      <c r="D913" s="3">
        <v>42980</v>
      </c>
      <c r="E913" s="3">
        <v>42985</v>
      </c>
      <c r="F913" t="s">
        <v>25</v>
      </c>
      <c r="G913" s="10">
        <f>VLOOKUP(F913,ship,2,FALSE)</f>
        <v>2</v>
      </c>
      <c r="H913" t="s">
        <v>3591</v>
      </c>
      <c r="I913">
        <f>VLOOKUP(H913,customer,2,FALSE)</f>
        <v>337</v>
      </c>
      <c r="J913" t="s">
        <v>1274</v>
      </c>
      <c r="K913" t="s">
        <v>52</v>
      </c>
      <c r="L913">
        <f>VLOOKUP(K913,segment1,2,FALSE)</f>
        <v>3</v>
      </c>
      <c r="M913" t="s">
        <v>3255</v>
      </c>
      <c r="N913" t="s">
        <v>169</v>
      </c>
      <c r="O913">
        <f>VLOOKUP(N913,city,2,FALSE)</f>
        <v>26</v>
      </c>
      <c r="P913" t="s">
        <v>123</v>
      </c>
      <c r="Q913">
        <f>VLOOKUP(P913,state,2,FALSE)</f>
        <v>13</v>
      </c>
      <c r="R913">
        <v>49201</v>
      </c>
      <c r="S913" t="s">
        <v>55</v>
      </c>
      <c r="T913" s="10">
        <f>VLOOKUP(S913,region,2,FALSE)</f>
        <v>3</v>
      </c>
      <c r="U913" t="s">
        <v>4808</v>
      </c>
      <c r="V913" t="s">
        <v>22</v>
      </c>
      <c r="W913">
        <v>457</v>
      </c>
      <c r="X913">
        <f>VLOOKUP(V913,category,2,FALSE)</f>
        <v>2</v>
      </c>
      <c r="Y913" t="s">
        <v>3227</v>
      </c>
      <c r="Z913">
        <f>VLOOKUP(Y913,subcategory,2,FALSE)</f>
        <v>5</v>
      </c>
      <c r="AA913" t="s">
        <v>2282</v>
      </c>
      <c r="AB913">
        <v>352.38</v>
      </c>
      <c r="AC913">
        <v>2</v>
      </c>
      <c r="AD913">
        <v>0</v>
      </c>
      <c r="AE913" s="4">
        <v>81.047399999999982</v>
      </c>
    </row>
    <row r="914" spans="1:31" x14ac:dyDescent="0.3">
      <c r="A914" s="2">
        <v>913</v>
      </c>
      <c r="B914" t="s">
        <v>6979</v>
      </c>
      <c r="C914">
        <f>VLOOKUP(B914,order,2,FALSE)</f>
        <v>435</v>
      </c>
      <c r="D914" s="3">
        <v>42155</v>
      </c>
      <c r="E914" s="3">
        <v>42162</v>
      </c>
      <c r="F914" t="s">
        <v>25</v>
      </c>
      <c r="G914" s="10">
        <f>VLOOKUP(F914,ship,2,FALSE)</f>
        <v>2</v>
      </c>
      <c r="H914" t="s">
        <v>3592</v>
      </c>
      <c r="I914">
        <f>VLOOKUP(H914,customer,2,FALSE)</f>
        <v>338</v>
      </c>
      <c r="J914" t="s">
        <v>1277</v>
      </c>
      <c r="K914" t="s">
        <v>52</v>
      </c>
      <c r="L914">
        <f>VLOOKUP(K914,segment1,2,FALSE)</f>
        <v>3</v>
      </c>
      <c r="M914" t="s">
        <v>3255</v>
      </c>
      <c r="N914" t="s">
        <v>1278</v>
      </c>
      <c r="O914">
        <f>VLOOKUP(N914,city,2,FALSE)</f>
        <v>166</v>
      </c>
      <c r="P914" t="s">
        <v>367</v>
      </c>
      <c r="Q914">
        <f>VLOOKUP(P914,state,2,FALSE)</f>
        <v>30</v>
      </c>
      <c r="R914">
        <v>6360</v>
      </c>
      <c r="S914" t="s">
        <v>79</v>
      </c>
      <c r="T914" s="10">
        <f>VLOOKUP(S914,region,2,FALSE)</f>
        <v>4</v>
      </c>
      <c r="U914" t="s">
        <v>4449</v>
      </c>
      <c r="V914" t="s">
        <v>13</v>
      </c>
      <c r="W914">
        <f>VLOOKUP(U914,product,2,FALSE)</f>
        <v>346</v>
      </c>
      <c r="X914">
        <f>VLOOKUP(V914,category,2,FALSE)</f>
        <v>1</v>
      </c>
      <c r="Y914" t="s">
        <v>3228</v>
      </c>
      <c r="Z914">
        <f>VLOOKUP(Y914,subcategory,2,FALSE)</f>
        <v>6</v>
      </c>
      <c r="AA914" t="s">
        <v>901</v>
      </c>
      <c r="AB914">
        <v>22.200000000000003</v>
      </c>
      <c r="AC914">
        <v>6</v>
      </c>
      <c r="AD914">
        <v>0</v>
      </c>
      <c r="AE914" s="4">
        <v>9.1020000000000021</v>
      </c>
    </row>
    <row r="915" spans="1:31" x14ac:dyDescent="0.3">
      <c r="A915" s="2">
        <v>914</v>
      </c>
      <c r="B915" t="s">
        <v>9378</v>
      </c>
      <c r="C915">
        <f>VLOOKUP(B915,order,2,FALSE)</f>
        <v>436</v>
      </c>
      <c r="D915" s="3">
        <v>43066</v>
      </c>
      <c r="E915" s="3">
        <v>43068</v>
      </c>
      <c r="F915" t="s">
        <v>97</v>
      </c>
      <c r="G915" s="10">
        <f>VLOOKUP(F915,ship,2,FALSE)</f>
        <v>3</v>
      </c>
      <c r="H915" t="s">
        <v>3567</v>
      </c>
      <c r="I915">
        <f>VLOOKUP(H915,customer,2,FALSE)</f>
        <v>313</v>
      </c>
      <c r="J915" t="s">
        <v>1206</v>
      </c>
      <c r="K915" t="s">
        <v>18</v>
      </c>
      <c r="L915">
        <f>VLOOKUP(K915,segment1,2,FALSE)</f>
        <v>2</v>
      </c>
      <c r="M915" t="s">
        <v>3255</v>
      </c>
      <c r="N915" t="s">
        <v>1187</v>
      </c>
      <c r="O915">
        <f>VLOOKUP(N915,city,2,FALSE)</f>
        <v>159</v>
      </c>
      <c r="P915" t="s">
        <v>60</v>
      </c>
      <c r="Q915">
        <f>VLOOKUP(P915,state,2,FALSE)</f>
        <v>7</v>
      </c>
      <c r="R915">
        <v>53209</v>
      </c>
      <c r="S915" t="s">
        <v>55</v>
      </c>
      <c r="T915" s="10">
        <f>VLOOKUP(S915,region,2,FALSE)</f>
        <v>3</v>
      </c>
      <c r="U915" t="s">
        <v>4375</v>
      </c>
      <c r="V915" t="s">
        <v>13</v>
      </c>
      <c r="W915">
        <v>458</v>
      </c>
      <c r="X915">
        <f>VLOOKUP(V915,category,2,FALSE)</f>
        <v>1</v>
      </c>
      <c r="Y915" t="s">
        <v>3228</v>
      </c>
      <c r="Z915">
        <f>VLOOKUP(Y915,subcategory,2,FALSE)</f>
        <v>6</v>
      </c>
      <c r="AA915" t="s">
        <v>815</v>
      </c>
      <c r="AB915">
        <v>46.94</v>
      </c>
      <c r="AC915">
        <v>1</v>
      </c>
      <c r="AD915">
        <v>0</v>
      </c>
      <c r="AE915" s="4">
        <v>19.2454</v>
      </c>
    </row>
    <row r="916" spans="1:31" x14ac:dyDescent="0.3">
      <c r="A916" s="2">
        <v>915</v>
      </c>
      <c r="B916" t="s">
        <v>9378</v>
      </c>
      <c r="C916">
        <f>VLOOKUP(B916,order,2,FALSE)</f>
        <v>436</v>
      </c>
      <c r="D916" s="3">
        <v>43066</v>
      </c>
      <c r="E916" s="3">
        <v>43068</v>
      </c>
      <c r="F916" t="s">
        <v>97</v>
      </c>
      <c r="G916" s="10">
        <f>VLOOKUP(F916,ship,2,FALSE)</f>
        <v>3</v>
      </c>
      <c r="H916" t="s">
        <v>3567</v>
      </c>
      <c r="I916">
        <f>VLOOKUP(H916,customer,2,FALSE)</f>
        <v>313</v>
      </c>
      <c r="J916" t="s">
        <v>1206</v>
      </c>
      <c r="K916" t="s">
        <v>18</v>
      </c>
      <c r="L916">
        <f>VLOOKUP(K916,segment1,2,FALSE)</f>
        <v>2</v>
      </c>
      <c r="M916" t="s">
        <v>3255</v>
      </c>
      <c r="N916" t="s">
        <v>1187</v>
      </c>
      <c r="O916">
        <f>VLOOKUP(N916,city,2,FALSE)</f>
        <v>159</v>
      </c>
      <c r="P916" t="s">
        <v>60</v>
      </c>
      <c r="Q916">
        <f>VLOOKUP(P916,state,2,FALSE)</f>
        <v>7</v>
      </c>
      <c r="R916">
        <v>53209</v>
      </c>
      <c r="S916" t="s">
        <v>55</v>
      </c>
      <c r="T916" s="10">
        <f>VLOOKUP(S916,region,2,FALSE)</f>
        <v>3</v>
      </c>
      <c r="U916" t="s">
        <v>4505</v>
      </c>
      <c r="V916" t="s">
        <v>35</v>
      </c>
      <c r="W916">
        <f>VLOOKUP(U916,product,2,FALSE)</f>
        <v>405</v>
      </c>
      <c r="X916">
        <f>VLOOKUP(V916,category,2,FALSE)</f>
        <v>3</v>
      </c>
      <c r="Y916" t="s">
        <v>3232</v>
      </c>
      <c r="Z916">
        <f>VLOOKUP(Y916,subcategory,2,FALSE)</f>
        <v>12</v>
      </c>
      <c r="AA916" t="s">
        <v>2358</v>
      </c>
      <c r="AB916">
        <v>143.73000000000002</v>
      </c>
      <c r="AC916">
        <v>9</v>
      </c>
      <c r="AD916">
        <v>0</v>
      </c>
      <c r="AE916" s="4">
        <v>56.054700000000011</v>
      </c>
    </row>
    <row r="917" spans="1:31" x14ac:dyDescent="0.3">
      <c r="A917" s="2">
        <v>916</v>
      </c>
      <c r="B917" t="s">
        <v>6022</v>
      </c>
      <c r="C917">
        <f>VLOOKUP(B917,order,2,FALSE)</f>
        <v>437</v>
      </c>
      <c r="D917" s="3">
        <v>41805</v>
      </c>
      <c r="E917" s="3">
        <v>41811</v>
      </c>
      <c r="F917" t="s">
        <v>25</v>
      </c>
      <c r="G917" s="10">
        <f>VLOOKUP(F917,ship,2,FALSE)</f>
        <v>2</v>
      </c>
      <c r="H917" t="s">
        <v>3381</v>
      </c>
      <c r="I917">
        <f>VLOOKUP(H917,customer,2,FALSE)</f>
        <v>127</v>
      </c>
      <c r="J917" t="s">
        <v>526</v>
      </c>
      <c r="K917" t="s">
        <v>18</v>
      </c>
      <c r="L917">
        <f>VLOOKUP(K917,segment1,2,FALSE)</f>
        <v>2</v>
      </c>
      <c r="M917" t="s">
        <v>3255</v>
      </c>
      <c r="N917" t="s">
        <v>335</v>
      </c>
      <c r="O917">
        <f>VLOOKUP(N917,city,2,FALSE)</f>
        <v>53</v>
      </c>
      <c r="P917" t="s">
        <v>54</v>
      </c>
      <c r="Q917">
        <f>VLOOKUP(P917,state,2,FALSE)</f>
        <v>6</v>
      </c>
      <c r="R917">
        <v>78207</v>
      </c>
      <c r="S917" t="s">
        <v>55</v>
      </c>
      <c r="T917" s="10">
        <f>VLOOKUP(S917,region,2,FALSE)</f>
        <v>3</v>
      </c>
      <c r="U917" t="s">
        <v>4809</v>
      </c>
      <c r="V917" t="s">
        <v>13</v>
      </c>
      <c r="W917">
        <v>459</v>
      </c>
      <c r="X917">
        <f>VLOOKUP(V917,category,2,FALSE)</f>
        <v>1</v>
      </c>
      <c r="Y917" t="s">
        <v>29</v>
      </c>
      <c r="Z917">
        <f>VLOOKUP(Y917,subcategory,2,FALSE)</f>
        <v>4</v>
      </c>
      <c r="AA917" t="s">
        <v>2864</v>
      </c>
      <c r="AB917">
        <v>99.918000000000006</v>
      </c>
      <c r="AC917">
        <v>2</v>
      </c>
      <c r="AD917">
        <v>0.3</v>
      </c>
      <c r="AE917" s="4">
        <v>-18.556200000000018</v>
      </c>
    </row>
    <row r="918" spans="1:31" x14ac:dyDescent="0.3">
      <c r="A918" s="2">
        <v>917</v>
      </c>
      <c r="B918" t="s">
        <v>6022</v>
      </c>
      <c r="C918">
        <f>VLOOKUP(B918,order,2,FALSE)</f>
        <v>437</v>
      </c>
      <c r="D918" s="3">
        <v>41805</v>
      </c>
      <c r="E918" s="3">
        <v>41811</v>
      </c>
      <c r="F918" t="s">
        <v>25</v>
      </c>
      <c r="G918" s="10">
        <f>VLOOKUP(F918,ship,2,FALSE)</f>
        <v>2</v>
      </c>
      <c r="H918" t="s">
        <v>3381</v>
      </c>
      <c r="I918">
        <f>VLOOKUP(H918,customer,2,FALSE)</f>
        <v>127</v>
      </c>
      <c r="J918" t="s">
        <v>526</v>
      </c>
      <c r="K918" t="s">
        <v>18</v>
      </c>
      <c r="L918">
        <f>VLOOKUP(K918,segment1,2,FALSE)</f>
        <v>2</v>
      </c>
      <c r="M918" t="s">
        <v>3255</v>
      </c>
      <c r="N918" t="s">
        <v>335</v>
      </c>
      <c r="O918">
        <f>VLOOKUP(N918,city,2,FALSE)</f>
        <v>53</v>
      </c>
      <c r="P918" t="s">
        <v>54</v>
      </c>
      <c r="Q918">
        <f>VLOOKUP(P918,state,2,FALSE)</f>
        <v>6</v>
      </c>
      <c r="R918">
        <v>78207</v>
      </c>
      <c r="S918" t="s">
        <v>55</v>
      </c>
      <c r="T918" s="10">
        <f>VLOOKUP(S918,region,2,FALSE)</f>
        <v>3</v>
      </c>
      <c r="U918" t="s">
        <v>4563</v>
      </c>
      <c r="V918" t="s">
        <v>13</v>
      </c>
      <c r="W918">
        <f>VLOOKUP(U918,product,2,FALSE)</f>
        <v>464</v>
      </c>
      <c r="X918">
        <f>VLOOKUP(V918,category,2,FALSE)</f>
        <v>1</v>
      </c>
      <c r="Y918" t="s">
        <v>3226</v>
      </c>
      <c r="Z918">
        <f>VLOOKUP(Y918,subcategory,2,FALSE)</f>
        <v>2</v>
      </c>
      <c r="AA918" t="s">
        <v>2041</v>
      </c>
      <c r="AB918">
        <v>797.94399999999996</v>
      </c>
      <c r="AC918">
        <v>4</v>
      </c>
      <c r="AD918">
        <v>0.3</v>
      </c>
      <c r="AE918" s="4">
        <v>-56.995999999999981</v>
      </c>
    </row>
    <row r="919" spans="1:31" x14ac:dyDescent="0.3">
      <c r="A919" s="2">
        <v>918</v>
      </c>
      <c r="B919" t="s">
        <v>6022</v>
      </c>
      <c r="C919">
        <f>VLOOKUP(B919,order,2,FALSE)</f>
        <v>437</v>
      </c>
      <c r="D919" s="3">
        <v>41805</v>
      </c>
      <c r="E919" s="3">
        <v>41811</v>
      </c>
      <c r="F919" t="s">
        <v>25</v>
      </c>
      <c r="G919" s="10">
        <f>VLOOKUP(F919,ship,2,FALSE)</f>
        <v>2</v>
      </c>
      <c r="H919" t="s">
        <v>3381</v>
      </c>
      <c r="I919">
        <f>VLOOKUP(H919,customer,2,FALSE)</f>
        <v>127</v>
      </c>
      <c r="J919" t="s">
        <v>526</v>
      </c>
      <c r="K919" t="s">
        <v>18</v>
      </c>
      <c r="L919">
        <f>VLOOKUP(K919,segment1,2,FALSE)</f>
        <v>2</v>
      </c>
      <c r="M919" t="s">
        <v>3255</v>
      </c>
      <c r="N919" t="s">
        <v>335</v>
      </c>
      <c r="O919">
        <f>VLOOKUP(N919,city,2,FALSE)</f>
        <v>53</v>
      </c>
      <c r="P919" t="s">
        <v>54</v>
      </c>
      <c r="Q919">
        <f>VLOOKUP(P919,state,2,FALSE)</f>
        <v>6</v>
      </c>
      <c r="R919">
        <v>78207</v>
      </c>
      <c r="S919" t="s">
        <v>55</v>
      </c>
      <c r="T919" s="10">
        <f>VLOOKUP(S919,region,2,FALSE)</f>
        <v>3</v>
      </c>
      <c r="U919" t="s">
        <v>4382</v>
      </c>
      <c r="V919" t="s">
        <v>22</v>
      </c>
      <c r="W919">
        <v>460</v>
      </c>
      <c r="X919">
        <f>VLOOKUP(V919,category,2,FALSE)</f>
        <v>2</v>
      </c>
      <c r="Y919" t="s">
        <v>3231</v>
      </c>
      <c r="Z919">
        <f>VLOOKUP(Y919,subcategory,2,FALSE)</f>
        <v>9</v>
      </c>
      <c r="AA919" t="s">
        <v>1474</v>
      </c>
      <c r="AB919">
        <v>8.5679999999999978</v>
      </c>
      <c r="AC919">
        <v>3</v>
      </c>
      <c r="AD919">
        <v>0.8</v>
      </c>
      <c r="AE919" s="4">
        <v>-14.5656</v>
      </c>
    </row>
    <row r="920" spans="1:31" x14ac:dyDescent="0.3">
      <c r="A920" s="2">
        <v>919</v>
      </c>
      <c r="B920" t="s">
        <v>8059</v>
      </c>
      <c r="C920">
        <f>VLOOKUP(B920,order,2,FALSE)</f>
        <v>438</v>
      </c>
      <c r="D920" s="3">
        <v>42434</v>
      </c>
      <c r="E920" s="3">
        <v>42440</v>
      </c>
      <c r="F920" t="s">
        <v>25</v>
      </c>
      <c r="G920" s="10">
        <f>VLOOKUP(F920,ship,2,FALSE)</f>
        <v>2</v>
      </c>
      <c r="H920" t="s">
        <v>3593</v>
      </c>
      <c r="I920">
        <f>VLOOKUP(H920,customer,2,FALSE)</f>
        <v>339</v>
      </c>
      <c r="J920" t="s">
        <v>1280</v>
      </c>
      <c r="K920" t="s">
        <v>18</v>
      </c>
      <c r="L920">
        <f>VLOOKUP(K920,segment1,2,FALSE)</f>
        <v>2</v>
      </c>
      <c r="M920" t="s">
        <v>3255</v>
      </c>
      <c r="N920" t="s">
        <v>402</v>
      </c>
      <c r="O920">
        <f>VLOOKUP(N920,city,2,FALSE)</f>
        <v>62</v>
      </c>
      <c r="P920" t="s">
        <v>54</v>
      </c>
      <c r="Q920">
        <f>VLOOKUP(P920,state,2,FALSE)</f>
        <v>6</v>
      </c>
      <c r="R920">
        <v>75220</v>
      </c>
      <c r="S920" t="s">
        <v>55</v>
      </c>
      <c r="T920" s="10">
        <f>VLOOKUP(S920,region,2,FALSE)</f>
        <v>3</v>
      </c>
      <c r="U920" t="s">
        <v>4726</v>
      </c>
      <c r="V920" t="s">
        <v>22</v>
      </c>
      <c r="W920">
        <f>VLOOKUP(U920,product,2,FALSE)</f>
        <v>634</v>
      </c>
      <c r="X920">
        <f>VLOOKUP(V920,category,2,FALSE)</f>
        <v>2</v>
      </c>
      <c r="Y920" t="s">
        <v>103</v>
      </c>
      <c r="Z920">
        <f>VLOOKUP(Y920,subcategory,2,FALSE)</f>
        <v>13</v>
      </c>
      <c r="AA920" t="s">
        <v>331</v>
      </c>
      <c r="AB920">
        <v>149.352</v>
      </c>
      <c r="AC920">
        <v>3</v>
      </c>
      <c r="AD920">
        <v>0.2</v>
      </c>
      <c r="AE920" s="4">
        <v>50.40629999999998</v>
      </c>
    </row>
    <row r="921" spans="1:31" x14ac:dyDescent="0.3">
      <c r="A921" s="2">
        <v>920</v>
      </c>
      <c r="B921" t="s">
        <v>8059</v>
      </c>
      <c r="C921">
        <f>VLOOKUP(B921,order,2,FALSE)</f>
        <v>438</v>
      </c>
      <c r="D921" s="3">
        <v>42434</v>
      </c>
      <c r="E921" s="3">
        <v>42440</v>
      </c>
      <c r="F921" t="s">
        <v>25</v>
      </c>
      <c r="G921" s="10">
        <f>VLOOKUP(F921,ship,2,FALSE)</f>
        <v>2</v>
      </c>
      <c r="H921" t="s">
        <v>3593</v>
      </c>
      <c r="I921">
        <f>VLOOKUP(H921,customer,2,FALSE)</f>
        <v>339</v>
      </c>
      <c r="J921" t="s">
        <v>1280</v>
      </c>
      <c r="K921" t="s">
        <v>18</v>
      </c>
      <c r="L921">
        <f>VLOOKUP(K921,segment1,2,FALSE)</f>
        <v>2</v>
      </c>
      <c r="M921" t="s">
        <v>3255</v>
      </c>
      <c r="N921" t="s">
        <v>402</v>
      </c>
      <c r="O921">
        <f>VLOOKUP(N921,city,2,FALSE)</f>
        <v>62</v>
      </c>
      <c r="P921" t="s">
        <v>54</v>
      </c>
      <c r="Q921">
        <f>VLOOKUP(P921,state,2,FALSE)</f>
        <v>6</v>
      </c>
      <c r="R921">
        <v>75220</v>
      </c>
      <c r="S921" t="s">
        <v>55</v>
      </c>
      <c r="T921" s="10">
        <f>VLOOKUP(S921,region,2,FALSE)</f>
        <v>3</v>
      </c>
      <c r="U921" t="s">
        <v>4810</v>
      </c>
      <c r="V921" t="s">
        <v>22</v>
      </c>
      <c r="W921">
        <v>461</v>
      </c>
      <c r="X921">
        <f>VLOOKUP(V921,category,2,FALSE)</f>
        <v>2</v>
      </c>
      <c r="Y921" t="s">
        <v>3227</v>
      </c>
      <c r="Z921">
        <f>VLOOKUP(Y921,subcategory,2,FALSE)</f>
        <v>5</v>
      </c>
      <c r="AA921" t="s">
        <v>65</v>
      </c>
      <c r="AB921">
        <v>12.991999999999999</v>
      </c>
      <c r="AC921">
        <v>1</v>
      </c>
      <c r="AD921">
        <v>0.2</v>
      </c>
      <c r="AE921" s="4">
        <v>-0.81199999999999983</v>
      </c>
    </row>
    <row r="922" spans="1:31" x14ac:dyDescent="0.3">
      <c r="A922" s="2">
        <v>921</v>
      </c>
      <c r="B922" t="s">
        <v>6023</v>
      </c>
      <c r="C922">
        <f>VLOOKUP(B922,order,2,FALSE)</f>
        <v>439</v>
      </c>
      <c r="D922" s="3">
        <v>41978</v>
      </c>
      <c r="E922" s="3">
        <v>41985</v>
      </c>
      <c r="F922" t="s">
        <v>25</v>
      </c>
      <c r="G922" s="10">
        <f>VLOOKUP(F922,ship,2,FALSE)</f>
        <v>2</v>
      </c>
      <c r="H922" t="s">
        <v>3371</v>
      </c>
      <c r="I922">
        <f>VLOOKUP(H922,customer,2,FALSE)</f>
        <v>117</v>
      </c>
      <c r="J922" t="s">
        <v>482</v>
      </c>
      <c r="K922" t="s">
        <v>9</v>
      </c>
      <c r="L922">
        <f>VLOOKUP(K922,segment1,2,FALSE)</f>
        <v>1</v>
      </c>
      <c r="M922" t="s">
        <v>3255</v>
      </c>
      <c r="N922" t="s">
        <v>1282</v>
      </c>
      <c r="O922">
        <f>VLOOKUP(N922,city,2,FALSE)</f>
        <v>167</v>
      </c>
      <c r="P922" t="s">
        <v>165</v>
      </c>
      <c r="Q922">
        <f>VLOOKUP(P922,state,2,FALSE)</f>
        <v>18</v>
      </c>
      <c r="R922">
        <v>22304</v>
      </c>
      <c r="S922" t="s">
        <v>12</v>
      </c>
      <c r="T922" s="10">
        <f>VLOOKUP(S922,region,2,FALSE)</f>
        <v>1</v>
      </c>
      <c r="U922" t="s">
        <v>4670</v>
      </c>
      <c r="V922" t="s">
        <v>22</v>
      </c>
      <c r="W922">
        <f>VLOOKUP(U922,product,2,FALSE)</f>
        <v>577</v>
      </c>
      <c r="X922">
        <f>VLOOKUP(V922,category,2,FALSE)</f>
        <v>2</v>
      </c>
      <c r="Y922" t="s">
        <v>3227</v>
      </c>
      <c r="Z922">
        <f>VLOOKUP(Y922,subcategory,2,FALSE)</f>
        <v>5</v>
      </c>
      <c r="AA922" t="s">
        <v>1470</v>
      </c>
      <c r="AB922">
        <v>24.56</v>
      </c>
      <c r="AC922">
        <v>2</v>
      </c>
      <c r="AD922">
        <v>0</v>
      </c>
      <c r="AE922" s="4">
        <v>6.8767999999999994</v>
      </c>
    </row>
    <row r="923" spans="1:31" x14ac:dyDescent="0.3">
      <c r="A923" s="2">
        <v>922</v>
      </c>
      <c r="B923" t="s">
        <v>6980</v>
      </c>
      <c r="C923">
        <f>VLOOKUP(B923,order,2,FALSE)</f>
        <v>440</v>
      </c>
      <c r="D923" s="3">
        <v>42105</v>
      </c>
      <c r="E923" s="3">
        <v>42109</v>
      </c>
      <c r="F923" t="s">
        <v>25</v>
      </c>
      <c r="G923" s="10">
        <f>VLOOKUP(F923,ship,2,FALSE)</f>
        <v>2</v>
      </c>
      <c r="H923" t="s">
        <v>3594</v>
      </c>
      <c r="I923">
        <f>VLOOKUP(H923,customer,2,FALSE)</f>
        <v>340</v>
      </c>
      <c r="J923" t="s">
        <v>1283</v>
      </c>
      <c r="K923" t="s">
        <v>9</v>
      </c>
      <c r="L923">
        <f>VLOOKUP(K923,segment1,2,FALSE)</f>
        <v>1</v>
      </c>
      <c r="M923" t="s">
        <v>3255</v>
      </c>
      <c r="N923" t="s">
        <v>138</v>
      </c>
      <c r="O923">
        <f>VLOOKUP(N923,city,2,FALSE)</f>
        <v>21</v>
      </c>
      <c r="P923" t="s">
        <v>139</v>
      </c>
      <c r="Q923">
        <f>VLOOKUP(P923,state,2,FALSE)</f>
        <v>16</v>
      </c>
      <c r="R923">
        <v>10009</v>
      </c>
      <c r="S923" t="s">
        <v>79</v>
      </c>
      <c r="T923" s="10">
        <f>VLOOKUP(S923,region,2,FALSE)</f>
        <v>4</v>
      </c>
      <c r="U923" t="s">
        <v>4811</v>
      </c>
      <c r="V923" t="s">
        <v>35</v>
      </c>
      <c r="W923">
        <v>462</v>
      </c>
      <c r="X923">
        <f>VLOOKUP(V923,category,2,FALSE)</f>
        <v>3</v>
      </c>
      <c r="Y923" t="s">
        <v>3232</v>
      </c>
      <c r="Z923">
        <f>VLOOKUP(Y923,subcategory,2,FALSE)</f>
        <v>12</v>
      </c>
      <c r="AA923" t="s">
        <v>3010</v>
      </c>
      <c r="AB923">
        <v>85.14</v>
      </c>
      <c r="AC923">
        <v>3</v>
      </c>
      <c r="AD923">
        <v>0</v>
      </c>
      <c r="AE923" s="4">
        <v>34.907399999999996</v>
      </c>
    </row>
    <row r="924" spans="1:31" x14ac:dyDescent="0.3">
      <c r="A924" s="2">
        <v>923</v>
      </c>
      <c r="B924" t="s">
        <v>6980</v>
      </c>
      <c r="C924">
        <f>VLOOKUP(B924,order,2,FALSE)</f>
        <v>440</v>
      </c>
      <c r="D924" s="3">
        <v>42105</v>
      </c>
      <c r="E924" s="3">
        <v>42109</v>
      </c>
      <c r="F924" t="s">
        <v>25</v>
      </c>
      <c r="G924" s="10">
        <f>VLOOKUP(F924,ship,2,FALSE)</f>
        <v>2</v>
      </c>
      <c r="H924" t="s">
        <v>3594</v>
      </c>
      <c r="I924">
        <f>VLOOKUP(H924,customer,2,FALSE)</f>
        <v>340</v>
      </c>
      <c r="J924" t="s">
        <v>1283</v>
      </c>
      <c r="K924" t="s">
        <v>9</v>
      </c>
      <c r="L924">
        <f>VLOOKUP(K924,segment1,2,FALSE)</f>
        <v>1</v>
      </c>
      <c r="M924" t="s">
        <v>3255</v>
      </c>
      <c r="N924" t="s">
        <v>138</v>
      </c>
      <c r="O924">
        <f>VLOOKUP(N924,city,2,FALSE)</f>
        <v>21</v>
      </c>
      <c r="P924" t="s">
        <v>139</v>
      </c>
      <c r="Q924">
        <f>VLOOKUP(P924,state,2,FALSE)</f>
        <v>16</v>
      </c>
      <c r="R924">
        <v>10009</v>
      </c>
      <c r="S924" t="s">
        <v>79</v>
      </c>
      <c r="T924" s="10">
        <f>VLOOKUP(S924,region,2,FALSE)</f>
        <v>4</v>
      </c>
      <c r="U924" t="s">
        <v>4812</v>
      </c>
      <c r="V924" t="s">
        <v>35</v>
      </c>
      <c r="W924">
        <f>VLOOKUP(U924,product,2,FALSE)</f>
        <v>723</v>
      </c>
      <c r="X924">
        <f>VLOOKUP(V924,category,2,FALSE)</f>
        <v>3</v>
      </c>
      <c r="Y924" t="s">
        <v>3230</v>
      </c>
      <c r="Z924">
        <f>VLOOKUP(Y924,subcategory,2,FALSE)</f>
        <v>8</v>
      </c>
      <c r="AA924" t="s">
        <v>2139</v>
      </c>
      <c r="AB924">
        <v>21.99</v>
      </c>
      <c r="AC924">
        <v>1</v>
      </c>
      <c r="AD924">
        <v>0</v>
      </c>
      <c r="AE924" s="4">
        <v>10.555199999999999</v>
      </c>
    </row>
    <row r="925" spans="1:31" x14ac:dyDescent="0.3">
      <c r="A925" s="2">
        <v>924</v>
      </c>
      <c r="B925" t="s">
        <v>6980</v>
      </c>
      <c r="C925">
        <f>VLOOKUP(B925,order,2,FALSE)</f>
        <v>440</v>
      </c>
      <c r="D925" s="3">
        <v>42105</v>
      </c>
      <c r="E925" s="3">
        <v>42109</v>
      </c>
      <c r="F925" t="s">
        <v>25</v>
      </c>
      <c r="G925" s="10">
        <f>VLOOKUP(F925,ship,2,FALSE)</f>
        <v>2</v>
      </c>
      <c r="H925" t="s">
        <v>3594</v>
      </c>
      <c r="I925">
        <f>VLOOKUP(H925,customer,2,FALSE)</f>
        <v>340</v>
      </c>
      <c r="J925" t="s">
        <v>1283</v>
      </c>
      <c r="K925" t="s">
        <v>9</v>
      </c>
      <c r="L925">
        <f>VLOOKUP(K925,segment1,2,FALSE)</f>
        <v>1</v>
      </c>
      <c r="M925" t="s">
        <v>3255</v>
      </c>
      <c r="N925" t="s">
        <v>138</v>
      </c>
      <c r="O925">
        <f>VLOOKUP(N925,city,2,FALSE)</f>
        <v>21</v>
      </c>
      <c r="P925" t="s">
        <v>139</v>
      </c>
      <c r="Q925">
        <f>VLOOKUP(P925,state,2,FALSE)</f>
        <v>16</v>
      </c>
      <c r="R925">
        <v>10009</v>
      </c>
      <c r="S925" t="s">
        <v>79</v>
      </c>
      <c r="T925" s="10">
        <f>VLOOKUP(S925,region,2,FALSE)</f>
        <v>4</v>
      </c>
      <c r="U925" t="s">
        <v>4813</v>
      </c>
      <c r="V925" t="s">
        <v>22</v>
      </c>
      <c r="W925">
        <v>463</v>
      </c>
      <c r="X925">
        <f>VLOOKUP(V925,category,2,FALSE)</f>
        <v>2</v>
      </c>
      <c r="Y925" t="s">
        <v>38</v>
      </c>
      <c r="Z925">
        <f>VLOOKUP(Y925,subcategory,2,FALSE)</f>
        <v>10</v>
      </c>
      <c r="AA925" t="s">
        <v>1984</v>
      </c>
      <c r="AB925">
        <v>406.59999999999997</v>
      </c>
      <c r="AC925">
        <v>5</v>
      </c>
      <c r="AD925">
        <v>0</v>
      </c>
      <c r="AE925" s="4">
        <v>113.84799999999998</v>
      </c>
    </row>
    <row r="926" spans="1:31" x14ac:dyDescent="0.3">
      <c r="A926" s="2">
        <v>925</v>
      </c>
      <c r="B926" t="s">
        <v>8060</v>
      </c>
      <c r="C926">
        <f>VLOOKUP(B926,order,2,FALSE)</f>
        <v>441</v>
      </c>
      <c r="D926" s="3">
        <v>42628</v>
      </c>
      <c r="E926" s="3">
        <v>42633</v>
      </c>
      <c r="F926" t="s">
        <v>25</v>
      </c>
      <c r="G926" s="10">
        <f>VLOOKUP(F926,ship,2,FALSE)</f>
        <v>2</v>
      </c>
      <c r="H926" t="s">
        <v>3595</v>
      </c>
      <c r="I926">
        <f>VLOOKUP(H926,customer,2,FALSE)</f>
        <v>341</v>
      </c>
      <c r="J926" t="s">
        <v>1286</v>
      </c>
      <c r="K926" t="s">
        <v>18</v>
      </c>
      <c r="L926">
        <f>VLOOKUP(K926,segment1,2,FALSE)</f>
        <v>2</v>
      </c>
      <c r="M926" t="s">
        <v>3255</v>
      </c>
      <c r="N926" t="s">
        <v>138</v>
      </c>
      <c r="O926">
        <f>VLOOKUP(N926,city,2,FALSE)</f>
        <v>21</v>
      </c>
      <c r="P926" t="s">
        <v>139</v>
      </c>
      <c r="Q926">
        <f>VLOOKUP(P926,state,2,FALSE)</f>
        <v>16</v>
      </c>
      <c r="R926">
        <v>10011</v>
      </c>
      <c r="S926" t="s">
        <v>79</v>
      </c>
      <c r="T926" s="10">
        <f>VLOOKUP(S926,region,2,FALSE)</f>
        <v>4</v>
      </c>
      <c r="U926" t="s">
        <v>4225</v>
      </c>
      <c r="V926" t="s">
        <v>22</v>
      </c>
      <c r="W926">
        <f>VLOOKUP(U926,product,2,FALSE)</f>
        <v>116</v>
      </c>
      <c r="X926">
        <f>VLOOKUP(V926,category,2,FALSE)</f>
        <v>2</v>
      </c>
      <c r="Y926" t="s">
        <v>3231</v>
      </c>
      <c r="Z926">
        <f>VLOOKUP(Y926,subcategory,2,FALSE)</f>
        <v>9</v>
      </c>
      <c r="AA926" t="s">
        <v>2040</v>
      </c>
      <c r="AB926">
        <v>841.5680000000001</v>
      </c>
      <c r="AC926">
        <v>2</v>
      </c>
      <c r="AD926">
        <v>0.2</v>
      </c>
      <c r="AE926" s="4">
        <v>294.54879999999991</v>
      </c>
    </row>
    <row r="927" spans="1:31" x14ac:dyDescent="0.3">
      <c r="A927" s="2">
        <v>926</v>
      </c>
      <c r="B927" t="s">
        <v>6024</v>
      </c>
      <c r="C927">
        <f>VLOOKUP(B927,order,2,FALSE)</f>
        <v>442</v>
      </c>
      <c r="D927" s="3">
        <v>41895</v>
      </c>
      <c r="E927" s="3">
        <v>41898</v>
      </c>
      <c r="F927" t="s">
        <v>97</v>
      </c>
      <c r="G927" s="10">
        <f>VLOOKUP(F927,ship,2,FALSE)</f>
        <v>3</v>
      </c>
      <c r="H927" t="s">
        <v>3596</v>
      </c>
      <c r="I927">
        <f>VLOOKUP(H927,customer,2,FALSE)</f>
        <v>342</v>
      </c>
      <c r="J927" t="s">
        <v>1287</v>
      </c>
      <c r="K927" t="s">
        <v>9</v>
      </c>
      <c r="L927">
        <f>VLOOKUP(K927,segment1,2,FALSE)</f>
        <v>1</v>
      </c>
      <c r="M927" t="s">
        <v>3255</v>
      </c>
      <c r="N927" t="s">
        <v>77</v>
      </c>
      <c r="O927">
        <f>VLOOKUP(N927,city,2,FALSE)</f>
        <v>11</v>
      </c>
      <c r="P927" t="s">
        <v>78</v>
      </c>
      <c r="Q927">
        <f>VLOOKUP(P927,state,2,FALSE)</f>
        <v>10</v>
      </c>
      <c r="R927">
        <v>19143</v>
      </c>
      <c r="S927" t="s">
        <v>79</v>
      </c>
      <c r="T927" s="10">
        <f>VLOOKUP(S927,region,2,FALSE)</f>
        <v>4</v>
      </c>
      <c r="U927" t="s">
        <v>4814</v>
      </c>
      <c r="V927" t="s">
        <v>22</v>
      </c>
      <c r="W927">
        <v>464</v>
      </c>
      <c r="X927">
        <f>VLOOKUP(V927,category,2,FALSE)</f>
        <v>2</v>
      </c>
      <c r="Y927" t="s">
        <v>45</v>
      </c>
      <c r="Z927">
        <f>VLOOKUP(Y927,subcategory,2,FALSE)</f>
        <v>11</v>
      </c>
      <c r="AA927" t="s">
        <v>204</v>
      </c>
      <c r="AB927">
        <v>15.552000000000003</v>
      </c>
      <c r="AC927">
        <v>3</v>
      </c>
      <c r="AD927">
        <v>0.2</v>
      </c>
      <c r="AE927" s="4">
        <v>5.4432</v>
      </c>
    </row>
    <row r="928" spans="1:31" x14ac:dyDescent="0.3">
      <c r="A928" s="2">
        <v>927</v>
      </c>
      <c r="B928" t="s">
        <v>6024</v>
      </c>
      <c r="C928">
        <f>VLOOKUP(B928,order,2,FALSE)</f>
        <v>442</v>
      </c>
      <c r="D928" s="3">
        <v>41895</v>
      </c>
      <c r="E928" s="3">
        <v>41898</v>
      </c>
      <c r="F928" t="s">
        <v>97</v>
      </c>
      <c r="G928" s="10">
        <f>VLOOKUP(F928,ship,2,FALSE)</f>
        <v>3</v>
      </c>
      <c r="H928" t="s">
        <v>3596</v>
      </c>
      <c r="I928">
        <f>VLOOKUP(H928,customer,2,FALSE)</f>
        <v>342</v>
      </c>
      <c r="J928" t="s">
        <v>1287</v>
      </c>
      <c r="K928" t="s">
        <v>9</v>
      </c>
      <c r="L928">
        <f>VLOOKUP(K928,segment1,2,FALSE)</f>
        <v>1</v>
      </c>
      <c r="M928" t="s">
        <v>3255</v>
      </c>
      <c r="N928" t="s">
        <v>77</v>
      </c>
      <c r="O928">
        <f>VLOOKUP(N928,city,2,FALSE)</f>
        <v>11</v>
      </c>
      <c r="P928" t="s">
        <v>78</v>
      </c>
      <c r="Q928">
        <f>VLOOKUP(P928,state,2,FALSE)</f>
        <v>10</v>
      </c>
      <c r="R928">
        <v>19143</v>
      </c>
      <c r="S928" t="s">
        <v>79</v>
      </c>
      <c r="T928" s="10">
        <f>VLOOKUP(S928,region,2,FALSE)</f>
        <v>4</v>
      </c>
      <c r="U928" t="s">
        <v>4815</v>
      </c>
      <c r="V928" t="s">
        <v>35</v>
      </c>
      <c r="W928">
        <f>VLOOKUP(U928,product,2,FALSE)</f>
        <v>726</v>
      </c>
      <c r="X928">
        <f>VLOOKUP(V928,category,2,FALSE)</f>
        <v>3</v>
      </c>
      <c r="Y928" t="s">
        <v>3232</v>
      </c>
      <c r="Z928">
        <f>VLOOKUP(Y928,subcategory,2,FALSE)</f>
        <v>12</v>
      </c>
      <c r="AA928" t="s">
        <v>841</v>
      </c>
      <c r="AB928">
        <v>252.00000000000003</v>
      </c>
      <c r="AC928">
        <v>5</v>
      </c>
      <c r="AD928">
        <v>0.2</v>
      </c>
      <c r="AE928" s="4">
        <v>53.550000000000004</v>
      </c>
    </row>
    <row r="929" spans="1:31" x14ac:dyDescent="0.3">
      <c r="A929" s="2">
        <v>928</v>
      </c>
      <c r="B929" t="s">
        <v>6981</v>
      </c>
      <c r="C929">
        <f>VLOOKUP(B929,order,2,FALSE)</f>
        <v>443</v>
      </c>
      <c r="D929" s="3">
        <v>42282</v>
      </c>
      <c r="E929" s="3">
        <v>42286</v>
      </c>
      <c r="F929" t="s">
        <v>25</v>
      </c>
      <c r="G929" s="10">
        <f>VLOOKUP(F929,ship,2,FALSE)</f>
        <v>2</v>
      </c>
      <c r="H929" t="s">
        <v>3597</v>
      </c>
      <c r="I929">
        <f>VLOOKUP(H929,customer,2,FALSE)</f>
        <v>343</v>
      </c>
      <c r="J929" t="s">
        <v>1290</v>
      </c>
      <c r="K929" t="s">
        <v>52</v>
      </c>
      <c r="L929">
        <f>VLOOKUP(K929,segment1,2,FALSE)</f>
        <v>3</v>
      </c>
      <c r="M929" t="s">
        <v>3255</v>
      </c>
      <c r="N929" t="s">
        <v>164</v>
      </c>
      <c r="O929">
        <f>VLOOKUP(N929,city,2,FALSE)</f>
        <v>25</v>
      </c>
      <c r="P929" t="s">
        <v>165</v>
      </c>
      <c r="Q929">
        <f>VLOOKUP(P929,state,2,FALSE)</f>
        <v>18</v>
      </c>
      <c r="R929">
        <v>22153</v>
      </c>
      <c r="S929" t="s">
        <v>12</v>
      </c>
      <c r="T929" s="10">
        <f>VLOOKUP(S929,region,2,FALSE)</f>
        <v>1</v>
      </c>
      <c r="U929" t="s">
        <v>4436</v>
      </c>
      <c r="V929" t="s">
        <v>22</v>
      </c>
      <c r="W929">
        <v>465</v>
      </c>
      <c r="X929">
        <f>VLOOKUP(V929,category,2,FALSE)</f>
        <v>2</v>
      </c>
      <c r="Y929" t="s">
        <v>3229</v>
      </c>
      <c r="Z929">
        <f>VLOOKUP(Y929,subcategory,2,FALSE)</f>
        <v>7</v>
      </c>
      <c r="AA929" t="s">
        <v>1382</v>
      </c>
      <c r="AB929">
        <v>46.2</v>
      </c>
      <c r="AC929">
        <v>4</v>
      </c>
      <c r="AD929">
        <v>0</v>
      </c>
      <c r="AE929" s="4">
        <v>12.936</v>
      </c>
    </row>
    <row r="930" spans="1:31" x14ac:dyDescent="0.3">
      <c r="A930" s="2">
        <v>929</v>
      </c>
      <c r="B930" t="s">
        <v>6981</v>
      </c>
      <c r="C930">
        <f>VLOOKUP(B930,order,2,FALSE)</f>
        <v>443</v>
      </c>
      <c r="D930" s="3">
        <v>42282</v>
      </c>
      <c r="E930" s="3">
        <v>42286</v>
      </c>
      <c r="F930" t="s">
        <v>25</v>
      </c>
      <c r="G930" s="10">
        <f>VLOOKUP(F930,ship,2,FALSE)</f>
        <v>2</v>
      </c>
      <c r="H930" t="s">
        <v>3597</v>
      </c>
      <c r="I930">
        <f>VLOOKUP(H930,customer,2,FALSE)</f>
        <v>343</v>
      </c>
      <c r="J930" t="s">
        <v>1290</v>
      </c>
      <c r="K930" t="s">
        <v>52</v>
      </c>
      <c r="L930">
        <f>VLOOKUP(K930,segment1,2,FALSE)</f>
        <v>3</v>
      </c>
      <c r="M930" t="s">
        <v>3255</v>
      </c>
      <c r="N930" t="s">
        <v>164</v>
      </c>
      <c r="O930">
        <f>VLOOKUP(N930,city,2,FALSE)</f>
        <v>25</v>
      </c>
      <c r="P930" t="s">
        <v>165</v>
      </c>
      <c r="Q930">
        <f>VLOOKUP(P930,state,2,FALSE)</f>
        <v>18</v>
      </c>
      <c r="R930">
        <v>22153</v>
      </c>
      <c r="S930" t="s">
        <v>12</v>
      </c>
      <c r="T930" s="10">
        <f>VLOOKUP(S930,region,2,FALSE)</f>
        <v>1</v>
      </c>
      <c r="U930" t="s">
        <v>4440</v>
      </c>
      <c r="V930" t="s">
        <v>22</v>
      </c>
      <c r="W930">
        <f>VLOOKUP(U930,product,2,FALSE)</f>
        <v>337</v>
      </c>
      <c r="X930">
        <f>VLOOKUP(V930,category,2,FALSE)</f>
        <v>2</v>
      </c>
      <c r="Y930" t="s">
        <v>38</v>
      </c>
      <c r="Z930">
        <f>VLOOKUP(Y930,subcategory,2,FALSE)</f>
        <v>10</v>
      </c>
      <c r="AA930" t="s">
        <v>2792</v>
      </c>
      <c r="AB930">
        <v>28.84</v>
      </c>
      <c r="AC930">
        <v>2</v>
      </c>
      <c r="AD930">
        <v>0</v>
      </c>
      <c r="AE930" s="4">
        <v>9.517199999999999</v>
      </c>
    </row>
    <row r="931" spans="1:31" x14ac:dyDescent="0.3">
      <c r="A931" s="2">
        <v>930</v>
      </c>
      <c r="B931" t="s">
        <v>9379</v>
      </c>
      <c r="C931">
        <f>VLOOKUP(B931,order,2,FALSE)</f>
        <v>444</v>
      </c>
      <c r="D931" s="3">
        <v>42839</v>
      </c>
      <c r="E931" s="3">
        <v>42842</v>
      </c>
      <c r="F931" t="s">
        <v>97</v>
      </c>
      <c r="G931" s="10">
        <f>VLOOKUP(F931,ship,2,FALSE)</f>
        <v>3</v>
      </c>
      <c r="H931" t="s">
        <v>3524</v>
      </c>
      <c r="I931">
        <f>VLOOKUP(H931,customer,2,FALSE)</f>
        <v>270</v>
      </c>
      <c r="J931" t="s">
        <v>1052</v>
      </c>
      <c r="K931" t="s">
        <v>9</v>
      </c>
      <c r="L931">
        <f>VLOOKUP(K931,segment1,2,FALSE)</f>
        <v>1</v>
      </c>
      <c r="M931" t="s">
        <v>3255</v>
      </c>
      <c r="N931" t="s">
        <v>1291</v>
      </c>
      <c r="O931">
        <f>VLOOKUP(N931,city,2,FALSE)</f>
        <v>168</v>
      </c>
      <c r="P931" t="s">
        <v>249</v>
      </c>
      <c r="Q931">
        <f>VLOOKUP(P931,state,2,FALSE)</f>
        <v>25</v>
      </c>
      <c r="R931">
        <v>43615</v>
      </c>
      <c r="S931" t="s">
        <v>79</v>
      </c>
      <c r="T931" s="10">
        <f>VLOOKUP(S931,region,2,FALSE)</f>
        <v>4</v>
      </c>
      <c r="U931" t="s">
        <v>4586</v>
      </c>
      <c r="V931" t="s">
        <v>22</v>
      </c>
      <c r="W931">
        <v>466</v>
      </c>
      <c r="X931">
        <f>VLOOKUP(V931,category,2,FALSE)</f>
        <v>2</v>
      </c>
      <c r="Y931" t="s">
        <v>3229</v>
      </c>
      <c r="Z931">
        <f>VLOOKUP(Y931,subcategory,2,FALSE)</f>
        <v>7</v>
      </c>
      <c r="AA931" t="s">
        <v>549</v>
      </c>
      <c r="AB931">
        <v>14.592000000000002</v>
      </c>
      <c r="AC931">
        <v>3</v>
      </c>
      <c r="AD931">
        <v>0.2</v>
      </c>
      <c r="AE931" s="4">
        <v>2.5535999999999985</v>
      </c>
    </row>
    <row r="932" spans="1:31" x14ac:dyDescent="0.3">
      <c r="A932" s="2">
        <v>931</v>
      </c>
      <c r="B932" t="s">
        <v>9379</v>
      </c>
      <c r="C932">
        <f>VLOOKUP(B932,order,2,FALSE)</f>
        <v>444</v>
      </c>
      <c r="D932" s="3">
        <v>42839</v>
      </c>
      <c r="E932" s="3">
        <v>42842</v>
      </c>
      <c r="F932" t="s">
        <v>97</v>
      </c>
      <c r="G932" s="10">
        <f>VLOOKUP(F932,ship,2,FALSE)</f>
        <v>3</v>
      </c>
      <c r="H932" t="s">
        <v>3524</v>
      </c>
      <c r="I932">
        <f>VLOOKUP(H932,customer,2,FALSE)</f>
        <v>270</v>
      </c>
      <c r="J932" t="s">
        <v>1052</v>
      </c>
      <c r="K932" t="s">
        <v>9</v>
      </c>
      <c r="L932">
        <f>VLOOKUP(K932,segment1,2,FALSE)</f>
        <v>1</v>
      </c>
      <c r="M932" t="s">
        <v>3255</v>
      </c>
      <c r="N932" t="s">
        <v>1291</v>
      </c>
      <c r="O932">
        <f>VLOOKUP(N932,city,2,FALSE)</f>
        <v>168</v>
      </c>
      <c r="P932" t="s">
        <v>249</v>
      </c>
      <c r="Q932">
        <f>VLOOKUP(P932,state,2,FALSE)</f>
        <v>25</v>
      </c>
      <c r="R932">
        <v>43615</v>
      </c>
      <c r="S932" t="s">
        <v>79</v>
      </c>
      <c r="T932" s="10">
        <f>VLOOKUP(S932,region,2,FALSE)</f>
        <v>4</v>
      </c>
      <c r="U932" t="s">
        <v>4816</v>
      </c>
      <c r="V932" t="s">
        <v>22</v>
      </c>
      <c r="W932">
        <f>VLOOKUP(U932,product,2,FALSE)</f>
        <v>727</v>
      </c>
      <c r="X932">
        <f>VLOOKUP(V932,category,2,FALSE)</f>
        <v>2</v>
      </c>
      <c r="Y932" t="s">
        <v>3229</v>
      </c>
      <c r="Z932">
        <f>VLOOKUP(Y932,subcategory,2,FALSE)</f>
        <v>7</v>
      </c>
      <c r="AA932" t="s">
        <v>2795</v>
      </c>
      <c r="AB932">
        <v>89.855999999999995</v>
      </c>
      <c r="AC932">
        <v>3</v>
      </c>
      <c r="AD932">
        <v>0.2</v>
      </c>
      <c r="AE932" s="4">
        <v>21.340800000000002</v>
      </c>
    </row>
    <row r="933" spans="1:31" x14ac:dyDescent="0.3">
      <c r="A933" s="2">
        <v>932</v>
      </c>
      <c r="B933" t="s">
        <v>9379</v>
      </c>
      <c r="C933">
        <f>VLOOKUP(B933,order,2,FALSE)</f>
        <v>444</v>
      </c>
      <c r="D933" s="3">
        <v>42839</v>
      </c>
      <c r="E933" s="3">
        <v>42842</v>
      </c>
      <c r="F933" t="s">
        <v>97</v>
      </c>
      <c r="G933" s="10">
        <f>VLOOKUP(F933,ship,2,FALSE)</f>
        <v>3</v>
      </c>
      <c r="H933" t="s">
        <v>3524</v>
      </c>
      <c r="I933">
        <f>VLOOKUP(H933,customer,2,FALSE)</f>
        <v>270</v>
      </c>
      <c r="J933" t="s">
        <v>1052</v>
      </c>
      <c r="K933" t="s">
        <v>9</v>
      </c>
      <c r="L933">
        <f>VLOOKUP(K933,segment1,2,FALSE)</f>
        <v>1</v>
      </c>
      <c r="M933" t="s">
        <v>3255</v>
      </c>
      <c r="N933" t="s">
        <v>1291</v>
      </c>
      <c r="O933">
        <f>VLOOKUP(N933,city,2,FALSE)</f>
        <v>168</v>
      </c>
      <c r="P933" t="s">
        <v>249</v>
      </c>
      <c r="Q933">
        <f>VLOOKUP(P933,state,2,FALSE)</f>
        <v>25</v>
      </c>
      <c r="R933">
        <v>43615</v>
      </c>
      <c r="S933" t="s">
        <v>79</v>
      </c>
      <c r="T933" s="10">
        <f>VLOOKUP(S933,region,2,FALSE)</f>
        <v>4</v>
      </c>
      <c r="U933" t="s">
        <v>4702</v>
      </c>
      <c r="V933" t="s">
        <v>22</v>
      </c>
      <c r="W933">
        <v>467</v>
      </c>
      <c r="X933">
        <f>VLOOKUP(V933,category,2,FALSE)</f>
        <v>2</v>
      </c>
      <c r="Y933" t="s">
        <v>45</v>
      </c>
      <c r="Z933">
        <f>VLOOKUP(Y933,subcategory,2,FALSE)</f>
        <v>11</v>
      </c>
      <c r="AA933" t="s">
        <v>3041</v>
      </c>
      <c r="AB933">
        <v>13.872000000000002</v>
      </c>
      <c r="AC933">
        <v>3</v>
      </c>
      <c r="AD933">
        <v>0.2</v>
      </c>
      <c r="AE933" s="4">
        <v>5.0286000000000008</v>
      </c>
    </row>
    <row r="934" spans="1:31" x14ac:dyDescent="0.3">
      <c r="A934" s="2">
        <v>933</v>
      </c>
      <c r="B934" t="s">
        <v>9380</v>
      </c>
      <c r="C934">
        <f>VLOOKUP(B934,order,2,FALSE)</f>
        <v>445</v>
      </c>
      <c r="D934" s="3">
        <v>42980</v>
      </c>
      <c r="E934" s="3">
        <v>42984</v>
      </c>
      <c r="F934" t="s">
        <v>25</v>
      </c>
      <c r="G934" s="10">
        <f>VLOOKUP(F934,ship,2,FALSE)</f>
        <v>2</v>
      </c>
      <c r="H934" t="s">
        <v>3598</v>
      </c>
      <c r="I934">
        <f>VLOOKUP(H934,customer,2,FALSE)</f>
        <v>344</v>
      </c>
      <c r="J934" t="s">
        <v>1293</v>
      </c>
      <c r="K934" t="s">
        <v>9</v>
      </c>
      <c r="L934">
        <f>VLOOKUP(K934,segment1,2,FALSE)</f>
        <v>1</v>
      </c>
      <c r="M934" t="s">
        <v>3255</v>
      </c>
      <c r="N934" t="s">
        <v>77</v>
      </c>
      <c r="O934">
        <f>VLOOKUP(N934,city,2,FALSE)</f>
        <v>11</v>
      </c>
      <c r="P934" t="s">
        <v>78</v>
      </c>
      <c r="Q934">
        <f>VLOOKUP(P934,state,2,FALSE)</f>
        <v>10</v>
      </c>
      <c r="R934">
        <v>19140</v>
      </c>
      <c r="S934" t="s">
        <v>79</v>
      </c>
      <c r="T934" s="10">
        <f>VLOOKUP(S934,region,2,FALSE)</f>
        <v>4</v>
      </c>
      <c r="U934" t="s">
        <v>4817</v>
      </c>
      <c r="V934" t="s">
        <v>22</v>
      </c>
      <c r="W934">
        <f>VLOOKUP(U934,product,2,FALSE)</f>
        <v>728</v>
      </c>
      <c r="X934">
        <f>VLOOKUP(V934,category,2,FALSE)</f>
        <v>2</v>
      </c>
      <c r="Y934" t="s">
        <v>45</v>
      </c>
      <c r="Z934">
        <f>VLOOKUP(Y934,subcategory,2,FALSE)</f>
        <v>11</v>
      </c>
      <c r="AA934" t="s">
        <v>1613</v>
      </c>
      <c r="AB934">
        <v>12.192</v>
      </c>
      <c r="AC934">
        <v>3</v>
      </c>
      <c r="AD934">
        <v>0.2</v>
      </c>
      <c r="AE934" s="4">
        <v>4.1147999999999998</v>
      </c>
    </row>
    <row r="935" spans="1:31" x14ac:dyDescent="0.3">
      <c r="A935" s="2">
        <v>934</v>
      </c>
      <c r="B935" t="s">
        <v>8061</v>
      </c>
      <c r="C935">
        <f>VLOOKUP(B935,order,2,FALSE)</f>
        <v>446</v>
      </c>
      <c r="D935" s="3">
        <v>42541</v>
      </c>
      <c r="E935" s="3">
        <v>42545</v>
      </c>
      <c r="F935" t="s">
        <v>25</v>
      </c>
      <c r="G935" s="10">
        <f>VLOOKUP(F935,ship,2,FALSE)</f>
        <v>2</v>
      </c>
      <c r="H935" t="s">
        <v>3599</v>
      </c>
      <c r="I935">
        <f>VLOOKUP(H935,customer,2,FALSE)</f>
        <v>345</v>
      </c>
      <c r="J935" t="s">
        <v>1294</v>
      </c>
      <c r="K935" t="s">
        <v>52</v>
      </c>
      <c r="L935">
        <f>VLOOKUP(K935,segment1,2,FALSE)</f>
        <v>3</v>
      </c>
      <c r="M935" t="s">
        <v>3255</v>
      </c>
      <c r="N935" t="s">
        <v>77</v>
      </c>
      <c r="O935">
        <f>VLOOKUP(N935,city,2,FALSE)</f>
        <v>11</v>
      </c>
      <c r="P935" t="s">
        <v>78</v>
      </c>
      <c r="Q935">
        <f>VLOOKUP(P935,state,2,FALSE)</f>
        <v>10</v>
      </c>
      <c r="R935">
        <v>19120</v>
      </c>
      <c r="S935" t="s">
        <v>79</v>
      </c>
      <c r="T935" s="10">
        <f>VLOOKUP(S935,region,2,FALSE)</f>
        <v>4</v>
      </c>
      <c r="U935" t="s">
        <v>4818</v>
      </c>
      <c r="V935" t="s">
        <v>22</v>
      </c>
      <c r="W935">
        <v>468</v>
      </c>
      <c r="X935">
        <f>VLOOKUP(V935,category,2,FALSE)</f>
        <v>2</v>
      </c>
      <c r="Y935" t="s">
        <v>45</v>
      </c>
      <c r="Z935">
        <f>VLOOKUP(Y935,subcategory,2,FALSE)</f>
        <v>11</v>
      </c>
      <c r="AA935" t="s">
        <v>147</v>
      </c>
      <c r="AB935">
        <v>45.056000000000004</v>
      </c>
      <c r="AC935">
        <v>8</v>
      </c>
      <c r="AD935">
        <v>0.2</v>
      </c>
      <c r="AE935" s="4">
        <v>15.206399999999997</v>
      </c>
    </row>
    <row r="936" spans="1:31" x14ac:dyDescent="0.3">
      <c r="A936" s="2">
        <v>935</v>
      </c>
      <c r="B936" t="s">
        <v>8061</v>
      </c>
      <c r="C936">
        <f>VLOOKUP(B936,order,2,FALSE)</f>
        <v>446</v>
      </c>
      <c r="D936" s="3">
        <v>42541</v>
      </c>
      <c r="E936" s="3">
        <v>42545</v>
      </c>
      <c r="F936" t="s">
        <v>25</v>
      </c>
      <c r="G936" s="10">
        <f>VLOOKUP(F936,ship,2,FALSE)</f>
        <v>2</v>
      </c>
      <c r="H936" t="s">
        <v>3599</v>
      </c>
      <c r="I936">
        <f>VLOOKUP(H936,customer,2,FALSE)</f>
        <v>345</v>
      </c>
      <c r="J936" t="s">
        <v>1294</v>
      </c>
      <c r="K936" t="s">
        <v>52</v>
      </c>
      <c r="L936">
        <f>VLOOKUP(K936,segment1,2,FALSE)</f>
        <v>3</v>
      </c>
      <c r="M936" t="s">
        <v>3255</v>
      </c>
      <c r="N936" t="s">
        <v>77</v>
      </c>
      <c r="O936">
        <f>VLOOKUP(N936,city,2,FALSE)</f>
        <v>11</v>
      </c>
      <c r="P936" t="s">
        <v>78</v>
      </c>
      <c r="Q936">
        <f>VLOOKUP(P936,state,2,FALSE)</f>
        <v>10</v>
      </c>
      <c r="R936">
        <v>19120</v>
      </c>
      <c r="S936" t="s">
        <v>79</v>
      </c>
      <c r="T936" s="10">
        <f>VLOOKUP(S936,region,2,FALSE)</f>
        <v>4</v>
      </c>
      <c r="U936" t="s">
        <v>4819</v>
      </c>
      <c r="V936" t="s">
        <v>22</v>
      </c>
      <c r="W936">
        <f>VLOOKUP(U936,product,2,FALSE)</f>
        <v>730</v>
      </c>
      <c r="X936">
        <f>VLOOKUP(V936,category,2,FALSE)</f>
        <v>2</v>
      </c>
      <c r="Y936" t="s">
        <v>3231</v>
      </c>
      <c r="Z936">
        <f>VLOOKUP(Y936,subcategory,2,FALSE)</f>
        <v>9</v>
      </c>
      <c r="AA936" t="s">
        <v>3080</v>
      </c>
      <c r="AB936">
        <v>29.718000000000007</v>
      </c>
      <c r="AC936">
        <v>6</v>
      </c>
      <c r="AD936">
        <v>0.7</v>
      </c>
      <c r="AE936" s="4">
        <v>-21.793199999999992</v>
      </c>
    </row>
    <row r="937" spans="1:31" x14ac:dyDescent="0.3">
      <c r="A937" s="2">
        <v>936</v>
      </c>
      <c r="B937" t="s">
        <v>8061</v>
      </c>
      <c r="C937">
        <f>VLOOKUP(B937,order,2,FALSE)</f>
        <v>446</v>
      </c>
      <c r="D937" s="3">
        <v>42541</v>
      </c>
      <c r="E937" s="3">
        <v>42545</v>
      </c>
      <c r="F937" t="s">
        <v>25</v>
      </c>
      <c r="G937" s="10">
        <f>VLOOKUP(F937,ship,2,FALSE)</f>
        <v>2</v>
      </c>
      <c r="H937" t="s">
        <v>3599</v>
      </c>
      <c r="I937">
        <f>VLOOKUP(H937,customer,2,FALSE)</f>
        <v>345</v>
      </c>
      <c r="J937" t="s">
        <v>1294</v>
      </c>
      <c r="K937" t="s">
        <v>52</v>
      </c>
      <c r="L937">
        <f>VLOOKUP(K937,segment1,2,FALSE)</f>
        <v>3</v>
      </c>
      <c r="M937" t="s">
        <v>3255</v>
      </c>
      <c r="N937" t="s">
        <v>77</v>
      </c>
      <c r="O937">
        <f>VLOOKUP(N937,city,2,FALSE)</f>
        <v>11</v>
      </c>
      <c r="P937" t="s">
        <v>78</v>
      </c>
      <c r="Q937">
        <f>VLOOKUP(P937,state,2,FALSE)</f>
        <v>10</v>
      </c>
      <c r="R937">
        <v>19120</v>
      </c>
      <c r="S937" t="s">
        <v>79</v>
      </c>
      <c r="T937" s="10">
        <f>VLOOKUP(S937,region,2,FALSE)</f>
        <v>4</v>
      </c>
      <c r="U937" t="s">
        <v>4770</v>
      </c>
      <c r="V937" t="s">
        <v>22</v>
      </c>
      <c r="W937">
        <v>469</v>
      </c>
      <c r="X937">
        <f>VLOOKUP(V937,category,2,FALSE)</f>
        <v>2</v>
      </c>
      <c r="Y937" t="s">
        <v>45</v>
      </c>
      <c r="Z937">
        <f>VLOOKUP(Y937,subcategory,2,FALSE)</f>
        <v>11</v>
      </c>
      <c r="AA937" t="s">
        <v>1298</v>
      </c>
      <c r="AB937">
        <v>15.552000000000003</v>
      </c>
      <c r="AC937">
        <v>3</v>
      </c>
      <c r="AD937">
        <v>0.2</v>
      </c>
      <c r="AE937" s="4">
        <v>5.4432</v>
      </c>
    </row>
    <row r="938" spans="1:31" x14ac:dyDescent="0.3">
      <c r="A938" s="2">
        <v>937</v>
      </c>
      <c r="B938" t="s">
        <v>8061</v>
      </c>
      <c r="C938">
        <f>VLOOKUP(B938,order,2,FALSE)</f>
        <v>446</v>
      </c>
      <c r="D938" s="3">
        <v>42541</v>
      </c>
      <c r="E938" s="3">
        <v>42545</v>
      </c>
      <c r="F938" t="s">
        <v>25</v>
      </c>
      <c r="G938" s="10">
        <f>VLOOKUP(F938,ship,2,FALSE)</f>
        <v>2</v>
      </c>
      <c r="H938" t="s">
        <v>3599</v>
      </c>
      <c r="I938">
        <f>VLOOKUP(H938,customer,2,FALSE)</f>
        <v>345</v>
      </c>
      <c r="J938" t="s">
        <v>1294</v>
      </c>
      <c r="K938" t="s">
        <v>52</v>
      </c>
      <c r="L938">
        <f>VLOOKUP(K938,segment1,2,FALSE)</f>
        <v>3</v>
      </c>
      <c r="M938" t="s">
        <v>3255</v>
      </c>
      <c r="N938" t="s">
        <v>77</v>
      </c>
      <c r="O938">
        <f>VLOOKUP(N938,city,2,FALSE)</f>
        <v>11</v>
      </c>
      <c r="P938" t="s">
        <v>78</v>
      </c>
      <c r="Q938">
        <f>VLOOKUP(P938,state,2,FALSE)</f>
        <v>10</v>
      </c>
      <c r="R938">
        <v>19120</v>
      </c>
      <c r="S938" t="s">
        <v>79</v>
      </c>
      <c r="T938" s="10">
        <f>VLOOKUP(S938,region,2,FALSE)</f>
        <v>4</v>
      </c>
      <c r="U938" t="s">
        <v>4247</v>
      </c>
      <c r="V938" t="s">
        <v>22</v>
      </c>
      <c r="W938">
        <f>VLOOKUP(U938,product,2,FALSE)</f>
        <v>138</v>
      </c>
      <c r="X938">
        <f>VLOOKUP(V938,category,2,FALSE)</f>
        <v>2</v>
      </c>
      <c r="Y938" t="s">
        <v>38</v>
      </c>
      <c r="Z938">
        <f>VLOOKUP(Y938,subcategory,2,FALSE)</f>
        <v>10</v>
      </c>
      <c r="AA938" t="s">
        <v>1078</v>
      </c>
      <c r="AB938">
        <v>447.69600000000003</v>
      </c>
      <c r="AC938">
        <v>2</v>
      </c>
      <c r="AD938">
        <v>0.2</v>
      </c>
      <c r="AE938" s="4">
        <v>33.577199999999976</v>
      </c>
    </row>
    <row r="939" spans="1:31" x14ac:dyDescent="0.3">
      <c r="A939" s="2">
        <v>938</v>
      </c>
      <c r="B939" t="s">
        <v>9381</v>
      </c>
      <c r="C939">
        <f>VLOOKUP(B939,order,2,FALSE)</f>
        <v>447</v>
      </c>
      <c r="D939" s="3">
        <v>43044</v>
      </c>
      <c r="E939" s="3">
        <v>43045</v>
      </c>
      <c r="F939" t="s">
        <v>97</v>
      </c>
      <c r="G939" s="10">
        <f>VLOOKUP(F939,ship,2,FALSE)</f>
        <v>3</v>
      </c>
      <c r="H939" t="s">
        <v>3274</v>
      </c>
      <c r="I939">
        <f>VLOOKUP(H939,customer,2,FALSE)</f>
        <v>20</v>
      </c>
      <c r="J939" t="s">
        <v>112</v>
      </c>
      <c r="K939" t="s">
        <v>18</v>
      </c>
      <c r="L939">
        <f>VLOOKUP(K939,segment1,2,FALSE)</f>
        <v>2</v>
      </c>
      <c r="M939" t="s">
        <v>3255</v>
      </c>
      <c r="N939" t="s">
        <v>1295</v>
      </c>
      <c r="O939">
        <f>VLOOKUP(N939,city,2,FALSE)</f>
        <v>169</v>
      </c>
      <c r="P939" t="s">
        <v>330</v>
      </c>
      <c r="Q939">
        <f>VLOOKUP(P939,state,2,FALSE)</f>
        <v>28</v>
      </c>
      <c r="R939">
        <v>87401</v>
      </c>
      <c r="S939" t="s">
        <v>21</v>
      </c>
      <c r="T939" s="10">
        <f>VLOOKUP(S939,region,2,FALSE)</f>
        <v>2</v>
      </c>
      <c r="U939" t="s">
        <v>4086</v>
      </c>
      <c r="V939" t="s">
        <v>35</v>
      </c>
      <c r="W939">
        <v>470</v>
      </c>
      <c r="X939">
        <f>VLOOKUP(V939,category,2,FALSE)</f>
        <v>3</v>
      </c>
      <c r="Y939" t="s">
        <v>3232</v>
      </c>
      <c r="Z939">
        <f>VLOOKUP(Y939,subcategory,2,FALSE)</f>
        <v>12</v>
      </c>
      <c r="AA939" t="s">
        <v>2794</v>
      </c>
      <c r="AB939">
        <v>159.99</v>
      </c>
      <c r="AC939">
        <v>1</v>
      </c>
      <c r="AD939">
        <v>0</v>
      </c>
      <c r="AE939" s="4">
        <v>54.396599999999992</v>
      </c>
    </row>
    <row r="940" spans="1:31" x14ac:dyDescent="0.3">
      <c r="A940" s="2">
        <v>939</v>
      </c>
      <c r="B940" t="s">
        <v>6982</v>
      </c>
      <c r="C940">
        <f>VLOOKUP(B940,order,2,FALSE)</f>
        <v>448</v>
      </c>
      <c r="D940" s="3">
        <v>42351</v>
      </c>
      <c r="E940" s="3">
        <v>42355</v>
      </c>
      <c r="F940" t="s">
        <v>25</v>
      </c>
      <c r="G940" s="10">
        <f>VLOOKUP(F940,ship,2,FALSE)</f>
        <v>2</v>
      </c>
      <c r="H940" t="s">
        <v>3600</v>
      </c>
      <c r="I940">
        <f>VLOOKUP(H940,customer,2,FALSE)</f>
        <v>346</v>
      </c>
      <c r="J940" t="s">
        <v>1296</v>
      </c>
      <c r="K940" t="s">
        <v>18</v>
      </c>
      <c r="L940">
        <f>VLOOKUP(K940,segment1,2,FALSE)</f>
        <v>2</v>
      </c>
      <c r="M940" t="s">
        <v>3255</v>
      </c>
      <c r="N940" t="s">
        <v>1297</v>
      </c>
      <c r="O940">
        <f>VLOOKUP(N940,city,2,FALSE)</f>
        <v>170</v>
      </c>
      <c r="P940" t="s">
        <v>20</v>
      </c>
      <c r="Q940">
        <f>VLOOKUP(P940,state,2,FALSE)</f>
        <v>2</v>
      </c>
      <c r="R940">
        <v>92503</v>
      </c>
      <c r="S940" t="s">
        <v>21</v>
      </c>
      <c r="T940" s="10">
        <f>VLOOKUP(S940,region,2,FALSE)</f>
        <v>2</v>
      </c>
      <c r="U940" t="s">
        <v>4820</v>
      </c>
      <c r="V940" t="s">
        <v>22</v>
      </c>
      <c r="W940">
        <f>VLOOKUP(U940,product,2,FALSE)</f>
        <v>731</v>
      </c>
      <c r="X940">
        <f>VLOOKUP(V940,category,2,FALSE)</f>
        <v>2</v>
      </c>
      <c r="Y940" t="s">
        <v>45</v>
      </c>
      <c r="Z940">
        <f>VLOOKUP(Y940,subcategory,2,FALSE)</f>
        <v>11</v>
      </c>
      <c r="AA940" t="s">
        <v>533</v>
      </c>
      <c r="AB940">
        <v>12.96</v>
      </c>
      <c r="AC940">
        <v>2</v>
      </c>
      <c r="AD940">
        <v>0</v>
      </c>
      <c r="AE940" s="4">
        <v>6.2208000000000006</v>
      </c>
    </row>
    <row r="941" spans="1:31" x14ac:dyDescent="0.3">
      <c r="A941" s="2">
        <v>940</v>
      </c>
      <c r="B941" t="s">
        <v>6982</v>
      </c>
      <c r="C941">
        <f>VLOOKUP(B941,order,2,FALSE)</f>
        <v>448</v>
      </c>
      <c r="D941" s="3">
        <v>42351</v>
      </c>
      <c r="E941" s="3">
        <v>42355</v>
      </c>
      <c r="F941" t="s">
        <v>25</v>
      </c>
      <c r="G941" s="10">
        <f>VLOOKUP(F941,ship,2,FALSE)</f>
        <v>2</v>
      </c>
      <c r="H941" t="s">
        <v>3600</v>
      </c>
      <c r="I941">
        <f>VLOOKUP(H941,customer,2,FALSE)</f>
        <v>346</v>
      </c>
      <c r="J941" t="s">
        <v>1296</v>
      </c>
      <c r="K941" t="s">
        <v>18</v>
      </c>
      <c r="L941">
        <f>VLOOKUP(K941,segment1,2,FALSE)</f>
        <v>2</v>
      </c>
      <c r="M941" t="s">
        <v>3255</v>
      </c>
      <c r="N941" t="s">
        <v>1297</v>
      </c>
      <c r="O941">
        <f>VLOOKUP(N941,city,2,FALSE)</f>
        <v>170</v>
      </c>
      <c r="P941" t="s">
        <v>20</v>
      </c>
      <c r="Q941">
        <f>VLOOKUP(P941,state,2,FALSE)</f>
        <v>2</v>
      </c>
      <c r="R941">
        <v>92503</v>
      </c>
      <c r="S941" t="s">
        <v>21</v>
      </c>
      <c r="T941" s="10">
        <f>VLOOKUP(S941,region,2,FALSE)</f>
        <v>2</v>
      </c>
      <c r="U941" t="s">
        <v>4080</v>
      </c>
      <c r="V941" t="s">
        <v>22</v>
      </c>
      <c r="W941">
        <v>471</v>
      </c>
      <c r="X941">
        <f>VLOOKUP(V941,category,2,FALSE)</f>
        <v>2</v>
      </c>
      <c r="Y941" t="s">
        <v>38</v>
      </c>
      <c r="Z941">
        <f>VLOOKUP(Y941,subcategory,2,FALSE)</f>
        <v>10</v>
      </c>
      <c r="AA941" t="s">
        <v>2634</v>
      </c>
      <c r="AB941">
        <v>134.47999999999999</v>
      </c>
      <c r="AC941">
        <v>4</v>
      </c>
      <c r="AD941">
        <v>0</v>
      </c>
      <c r="AE941" s="4">
        <v>34.964799999999997</v>
      </c>
    </row>
    <row r="942" spans="1:31" x14ac:dyDescent="0.3">
      <c r="A942" s="2">
        <v>941</v>
      </c>
      <c r="B942" t="s">
        <v>8062</v>
      </c>
      <c r="C942">
        <f>VLOOKUP(B942,order,2,FALSE)</f>
        <v>449</v>
      </c>
      <c r="D942" s="3">
        <v>42540</v>
      </c>
      <c r="E942" s="3">
        <v>42541</v>
      </c>
      <c r="F942" t="s">
        <v>97</v>
      </c>
      <c r="G942" s="10">
        <f>VLOOKUP(F942,ship,2,FALSE)</f>
        <v>3</v>
      </c>
      <c r="H942" t="s">
        <v>3601</v>
      </c>
      <c r="I942">
        <f>VLOOKUP(H942,customer,2,FALSE)</f>
        <v>347</v>
      </c>
      <c r="J942" t="s">
        <v>1300</v>
      </c>
      <c r="K942" t="s">
        <v>18</v>
      </c>
      <c r="L942">
        <f>VLOOKUP(K942,segment1,2,FALSE)</f>
        <v>2</v>
      </c>
      <c r="M942" t="s">
        <v>3255</v>
      </c>
      <c r="N942" t="s">
        <v>67</v>
      </c>
      <c r="O942">
        <f>VLOOKUP(N942,city,2,FALSE)</f>
        <v>9</v>
      </c>
      <c r="P942" t="s">
        <v>20</v>
      </c>
      <c r="Q942">
        <f>VLOOKUP(P942,state,2,FALSE)</f>
        <v>2</v>
      </c>
      <c r="R942">
        <v>94110</v>
      </c>
      <c r="S942" t="s">
        <v>21</v>
      </c>
      <c r="T942" s="10">
        <f>VLOOKUP(S942,region,2,FALSE)</f>
        <v>2</v>
      </c>
      <c r="U942" t="s">
        <v>4821</v>
      </c>
      <c r="V942" t="s">
        <v>22</v>
      </c>
      <c r="W942">
        <f>VLOOKUP(U942,product,2,FALSE)</f>
        <v>733</v>
      </c>
      <c r="X942">
        <f>VLOOKUP(V942,category,2,FALSE)</f>
        <v>2</v>
      </c>
      <c r="Y942" t="s">
        <v>45</v>
      </c>
      <c r="Z942">
        <f>VLOOKUP(Y942,subcategory,2,FALSE)</f>
        <v>11</v>
      </c>
      <c r="AA942" t="s">
        <v>166</v>
      </c>
      <c r="AB942">
        <v>17.12</v>
      </c>
      <c r="AC942">
        <v>2</v>
      </c>
      <c r="AD942">
        <v>0</v>
      </c>
      <c r="AE942" s="4">
        <v>8.0464000000000002</v>
      </c>
    </row>
    <row r="943" spans="1:31" x14ac:dyDescent="0.3">
      <c r="A943" s="2">
        <v>942</v>
      </c>
      <c r="B943" t="s">
        <v>8063</v>
      </c>
      <c r="C943">
        <f>VLOOKUP(B943,order,2,FALSE)</f>
        <v>450</v>
      </c>
      <c r="D943" s="3">
        <v>42717</v>
      </c>
      <c r="E943" s="3">
        <v>42724</v>
      </c>
      <c r="F943" t="s">
        <v>25</v>
      </c>
      <c r="G943" s="10">
        <f>VLOOKUP(F943,ship,2,FALSE)</f>
        <v>2</v>
      </c>
      <c r="H943" t="s">
        <v>3593</v>
      </c>
      <c r="I943">
        <f>VLOOKUP(H943,customer,2,FALSE)</f>
        <v>339</v>
      </c>
      <c r="J943" t="s">
        <v>1280</v>
      </c>
      <c r="K943" t="s">
        <v>18</v>
      </c>
      <c r="L943">
        <f>VLOOKUP(K943,segment1,2,FALSE)</f>
        <v>2</v>
      </c>
      <c r="M943" t="s">
        <v>3255</v>
      </c>
      <c r="N943" t="s">
        <v>1302</v>
      </c>
      <c r="O943">
        <f>VLOOKUP(N943,city,2,FALSE)</f>
        <v>171</v>
      </c>
      <c r="P943" t="s">
        <v>20</v>
      </c>
      <c r="Q943">
        <f>VLOOKUP(P943,state,2,FALSE)</f>
        <v>2</v>
      </c>
      <c r="R943">
        <v>90503</v>
      </c>
      <c r="S943" t="s">
        <v>21</v>
      </c>
      <c r="T943" s="10">
        <f>VLOOKUP(S943,region,2,FALSE)</f>
        <v>2</v>
      </c>
      <c r="U943" t="s">
        <v>4822</v>
      </c>
      <c r="V943" t="s">
        <v>22</v>
      </c>
      <c r="W943">
        <v>472</v>
      </c>
      <c r="X943">
        <f>VLOOKUP(V943,category,2,FALSE)</f>
        <v>2</v>
      </c>
      <c r="Y943" t="s">
        <v>3231</v>
      </c>
      <c r="Z943">
        <f>VLOOKUP(Y943,subcategory,2,FALSE)</f>
        <v>9</v>
      </c>
      <c r="AA943" t="s">
        <v>152</v>
      </c>
      <c r="AB943">
        <v>6.0960000000000001</v>
      </c>
      <c r="AC943">
        <v>2</v>
      </c>
      <c r="AD943">
        <v>0.2</v>
      </c>
      <c r="AE943" s="4">
        <v>2.2098</v>
      </c>
    </row>
    <row r="944" spans="1:31" x14ac:dyDescent="0.3">
      <c r="A944" s="2">
        <v>943</v>
      </c>
      <c r="B944" t="s">
        <v>8063</v>
      </c>
      <c r="C944">
        <f>VLOOKUP(B944,order,2,FALSE)</f>
        <v>450</v>
      </c>
      <c r="D944" s="3">
        <v>42717</v>
      </c>
      <c r="E944" s="3">
        <v>42724</v>
      </c>
      <c r="F944" t="s">
        <v>25</v>
      </c>
      <c r="G944" s="10">
        <f>VLOOKUP(F944,ship,2,FALSE)</f>
        <v>2</v>
      </c>
      <c r="H944" t="s">
        <v>3593</v>
      </c>
      <c r="I944">
        <f>VLOOKUP(H944,customer,2,FALSE)</f>
        <v>339</v>
      </c>
      <c r="J944" t="s">
        <v>1280</v>
      </c>
      <c r="K944" t="s">
        <v>18</v>
      </c>
      <c r="L944">
        <f>VLOOKUP(K944,segment1,2,FALSE)</f>
        <v>2</v>
      </c>
      <c r="M944" t="s">
        <v>3255</v>
      </c>
      <c r="N944" t="s">
        <v>1302</v>
      </c>
      <c r="O944">
        <f>VLOOKUP(N944,city,2,FALSE)</f>
        <v>171</v>
      </c>
      <c r="P944" t="s">
        <v>20</v>
      </c>
      <c r="Q944">
        <f>VLOOKUP(P944,state,2,FALSE)</f>
        <v>2</v>
      </c>
      <c r="R944">
        <v>90503</v>
      </c>
      <c r="S944" t="s">
        <v>21</v>
      </c>
      <c r="T944" s="10">
        <f>VLOOKUP(S944,region,2,FALSE)</f>
        <v>2</v>
      </c>
      <c r="U944" t="s">
        <v>4113</v>
      </c>
      <c r="V944" t="s">
        <v>13</v>
      </c>
      <c r="W944">
        <f>VLOOKUP(U944,product,2,FALSE)</f>
        <v>4</v>
      </c>
      <c r="X944">
        <f>VLOOKUP(V944,category,2,FALSE)</f>
        <v>1</v>
      </c>
      <c r="Y944" t="s">
        <v>29</v>
      </c>
      <c r="Z944">
        <f>VLOOKUP(Y944,subcategory,2,FALSE)</f>
        <v>4</v>
      </c>
      <c r="AA944" t="s">
        <v>443</v>
      </c>
      <c r="AB944">
        <v>1114.2719999999999</v>
      </c>
      <c r="AC944">
        <v>4</v>
      </c>
      <c r="AD944">
        <v>0.2</v>
      </c>
      <c r="AE944" s="4">
        <v>41.785200000000032</v>
      </c>
    </row>
    <row r="945" spans="1:31" x14ac:dyDescent="0.3">
      <c r="A945" s="2">
        <v>944</v>
      </c>
      <c r="B945" t="s">
        <v>6983</v>
      </c>
      <c r="C945">
        <f>VLOOKUP(B945,order,2,FALSE)</f>
        <v>451</v>
      </c>
      <c r="D945" s="3">
        <v>42153</v>
      </c>
      <c r="E945" s="3">
        <v>42158</v>
      </c>
      <c r="F945" t="s">
        <v>25</v>
      </c>
      <c r="G945" s="10">
        <f>VLOOKUP(F945,ship,2,FALSE)</f>
        <v>2</v>
      </c>
      <c r="H945" t="s">
        <v>3394</v>
      </c>
      <c r="I945">
        <f>VLOOKUP(H945,customer,2,FALSE)</f>
        <v>140</v>
      </c>
      <c r="J945" t="s">
        <v>584</v>
      </c>
      <c r="K945" t="s">
        <v>9</v>
      </c>
      <c r="L945">
        <f>VLOOKUP(K945,segment1,2,FALSE)</f>
        <v>1</v>
      </c>
      <c r="M945" t="s">
        <v>3255</v>
      </c>
      <c r="N945" t="s">
        <v>48</v>
      </c>
      <c r="O945">
        <f>VLOOKUP(N945,city,2,FALSE)</f>
        <v>5</v>
      </c>
      <c r="P945" t="s">
        <v>49</v>
      </c>
      <c r="Q945">
        <f>VLOOKUP(P945,state,2,FALSE)</f>
        <v>5</v>
      </c>
      <c r="R945">
        <v>98105</v>
      </c>
      <c r="S945" t="s">
        <v>21</v>
      </c>
      <c r="T945" s="10">
        <f>VLOOKUP(S945,region,2,FALSE)</f>
        <v>2</v>
      </c>
      <c r="U945" t="s">
        <v>4610</v>
      </c>
      <c r="V945" t="s">
        <v>22</v>
      </c>
      <c r="W945">
        <v>473</v>
      </c>
      <c r="X945">
        <f>VLOOKUP(V945,category,2,FALSE)</f>
        <v>2</v>
      </c>
      <c r="Y945" t="s">
        <v>45</v>
      </c>
      <c r="Z945">
        <f>VLOOKUP(Y945,subcategory,2,FALSE)</f>
        <v>11</v>
      </c>
      <c r="AA945" t="s">
        <v>1453</v>
      </c>
      <c r="AB945">
        <v>32.400000000000006</v>
      </c>
      <c r="AC945">
        <v>5</v>
      </c>
      <c r="AD945">
        <v>0</v>
      </c>
      <c r="AE945" s="4">
        <v>15.552000000000001</v>
      </c>
    </row>
    <row r="946" spans="1:31" x14ac:dyDescent="0.3">
      <c r="A946" s="2">
        <v>945</v>
      </c>
      <c r="B946" t="s">
        <v>6983</v>
      </c>
      <c r="C946">
        <f>VLOOKUP(B946,order,2,FALSE)</f>
        <v>451</v>
      </c>
      <c r="D946" s="3">
        <v>42153</v>
      </c>
      <c r="E946" s="3">
        <v>42158</v>
      </c>
      <c r="F946" t="s">
        <v>25</v>
      </c>
      <c r="G946" s="10">
        <f>VLOOKUP(F946,ship,2,FALSE)</f>
        <v>2</v>
      </c>
      <c r="H946" t="s">
        <v>3394</v>
      </c>
      <c r="I946">
        <f>VLOOKUP(H946,customer,2,FALSE)</f>
        <v>140</v>
      </c>
      <c r="J946" t="s">
        <v>584</v>
      </c>
      <c r="K946" t="s">
        <v>9</v>
      </c>
      <c r="L946">
        <f>VLOOKUP(K946,segment1,2,FALSE)</f>
        <v>1</v>
      </c>
      <c r="M946" t="s">
        <v>3255</v>
      </c>
      <c r="N946" t="s">
        <v>48</v>
      </c>
      <c r="O946">
        <f>VLOOKUP(N946,city,2,FALSE)</f>
        <v>5</v>
      </c>
      <c r="P946" t="s">
        <v>49</v>
      </c>
      <c r="Q946">
        <f>VLOOKUP(P946,state,2,FALSE)</f>
        <v>5</v>
      </c>
      <c r="R946">
        <v>98105</v>
      </c>
      <c r="S946" t="s">
        <v>21</v>
      </c>
      <c r="T946" s="10">
        <f>VLOOKUP(S946,region,2,FALSE)</f>
        <v>2</v>
      </c>
      <c r="U946" t="s">
        <v>4823</v>
      </c>
      <c r="V946" t="s">
        <v>22</v>
      </c>
      <c r="W946">
        <f>VLOOKUP(U946,product,2,FALSE)</f>
        <v>735</v>
      </c>
      <c r="X946">
        <f>VLOOKUP(V946,category,2,FALSE)</f>
        <v>2</v>
      </c>
      <c r="Y946" t="s">
        <v>3227</v>
      </c>
      <c r="Z946">
        <f>VLOOKUP(Y946,subcategory,2,FALSE)</f>
        <v>5</v>
      </c>
      <c r="AA946" t="s">
        <v>2296</v>
      </c>
      <c r="AB946">
        <v>540.56999999999994</v>
      </c>
      <c r="AC946">
        <v>3</v>
      </c>
      <c r="AD946">
        <v>0</v>
      </c>
      <c r="AE946" s="4">
        <v>140.54820000000001</v>
      </c>
    </row>
    <row r="947" spans="1:31" x14ac:dyDescent="0.3">
      <c r="A947" s="2">
        <v>946</v>
      </c>
      <c r="B947" t="s">
        <v>6983</v>
      </c>
      <c r="C947">
        <f>VLOOKUP(B947,order,2,FALSE)</f>
        <v>451</v>
      </c>
      <c r="D947" s="3">
        <v>42153</v>
      </c>
      <c r="E947" s="3">
        <v>42158</v>
      </c>
      <c r="F947" t="s">
        <v>25</v>
      </c>
      <c r="G947" s="10">
        <f>VLOOKUP(F947,ship,2,FALSE)</f>
        <v>2</v>
      </c>
      <c r="H947" t="s">
        <v>3394</v>
      </c>
      <c r="I947">
        <f>VLOOKUP(H947,customer,2,FALSE)</f>
        <v>140</v>
      </c>
      <c r="J947" t="s">
        <v>584</v>
      </c>
      <c r="K947" t="s">
        <v>9</v>
      </c>
      <c r="L947">
        <f>VLOOKUP(K947,segment1,2,FALSE)</f>
        <v>1</v>
      </c>
      <c r="M947" t="s">
        <v>3255</v>
      </c>
      <c r="N947" t="s">
        <v>48</v>
      </c>
      <c r="O947">
        <f>VLOOKUP(N947,city,2,FALSE)</f>
        <v>5</v>
      </c>
      <c r="P947" t="s">
        <v>49</v>
      </c>
      <c r="Q947">
        <f>VLOOKUP(P947,state,2,FALSE)</f>
        <v>5</v>
      </c>
      <c r="R947">
        <v>98105</v>
      </c>
      <c r="S947" t="s">
        <v>21</v>
      </c>
      <c r="T947" s="10">
        <f>VLOOKUP(S947,region,2,FALSE)</f>
        <v>2</v>
      </c>
      <c r="U947" t="s">
        <v>4824</v>
      </c>
      <c r="V947" t="s">
        <v>22</v>
      </c>
      <c r="W947">
        <v>474</v>
      </c>
      <c r="X947">
        <f>VLOOKUP(V947,category,2,FALSE)</f>
        <v>2</v>
      </c>
      <c r="Y947" t="s">
        <v>3231</v>
      </c>
      <c r="Z947">
        <f>VLOOKUP(Y947,subcategory,2,FALSE)</f>
        <v>9</v>
      </c>
      <c r="AA947" t="s">
        <v>968</v>
      </c>
      <c r="AB947">
        <v>167.76</v>
      </c>
      <c r="AC947">
        <v>5</v>
      </c>
      <c r="AD947">
        <v>0.2</v>
      </c>
      <c r="AE947" s="4">
        <v>62.91</v>
      </c>
    </row>
    <row r="948" spans="1:31" x14ac:dyDescent="0.3">
      <c r="A948" s="2">
        <v>947</v>
      </c>
      <c r="B948" t="s">
        <v>6984</v>
      </c>
      <c r="C948">
        <f>VLOOKUP(B948,order,2,FALSE)</f>
        <v>452</v>
      </c>
      <c r="D948" s="3">
        <v>42211</v>
      </c>
      <c r="E948" s="3">
        <v>42213</v>
      </c>
      <c r="F948" t="s">
        <v>97</v>
      </c>
      <c r="G948" s="10">
        <f>VLOOKUP(F948,ship,2,FALSE)</f>
        <v>3</v>
      </c>
      <c r="H948" t="s">
        <v>3477</v>
      </c>
      <c r="I948">
        <f>VLOOKUP(H948,customer,2,FALSE)</f>
        <v>223</v>
      </c>
      <c r="J948" t="s">
        <v>899</v>
      </c>
      <c r="K948" t="s">
        <v>9</v>
      </c>
      <c r="L948">
        <f>VLOOKUP(K948,segment1,2,FALSE)</f>
        <v>1</v>
      </c>
      <c r="M948" t="s">
        <v>3255</v>
      </c>
      <c r="N948" t="s">
        <v>865</v>
      </c>
      <c r="O948">
        <f>VLOOKUP(N948,city,2,FALSE)</f>
        <v>124</v>
      </c>
      <c r="P948" t="s">
        <v>160</v>
      </c>
      <c r="Q948">
        <f>VLOOKUP(P948,state,2,FALSE)</f>
        <v>17</v>
      </c>
      <c r="R948">
        <v>85204</v>
      </c>
      <c r="S948" t="s">
        <v>21</v>
      </c>
      <c r="T948" s="10">
        <f>VLOOKUP(S948,region,2,FALSE)</f>
        <v>2</v>
      </c>
      <c r="U948" t="s">
        <v>4825</v>
      </c>
      <c r="V948" t="s">
        <v>13</v>
      </c>
      <c r="W948">
        <f>VLOOKUP(U948,product,2,FALSE)</f>
        <v>737</v>
      </c>
      <c r="X948">
        <f>VLOOKUP(V948,category,2,FALSE)</f>
        <v>1</v>
      </c>
      <c r="Y948" t="s">
        <v>29</v>
      </c>
      <c r="Z948">
        <f>VLOOKUP(Y948,subcategory,2,FALSE)</f>
        <v>4</v>
      </c>
      <c r="AA948" t="s">
        <v>2232</v>
      </c>
      <c r="AB948">
        <v>393.16500000000002</v>
      </c>
      <c r="AC948">
        <v>3</v>
      </c>
      <c r="AD948">
        <v>0.5</v>
      </c>
      <c r="AE948" s="4">
        <v>-204.44580000000005</v>
      </c>
    </row>
    <row r="949" spans="1:31" x14ac:dyDescent="0.3">
      <c r="A949" s="2">
        <v>948</v>
      </c>
      <c r="B949" t="s">
        <v>9382</v>
      </c>
      <c r="C949">
        <f>VLOOKUP(B949,order,2,FALSE)</f>
        <v>453</v>
      </c>
      <c r="D949" s="3">
        <v>43067</v>
      </c>
      <c r="E949" s="3">
        <v>43071</v>
      </c>
      <c r="F949" t="s">
        <v>25</v>
      </c>
      <c r="G949" s="10">
        <f>VLOOKUP(F949,ship,2,FALSE)</f>
        <v>2</v>
      </c>
      <c r="H949" t="s">
        <v>3431</v>
      </c>
      <c r="I949">
        <f>VLOOKUP(H949,customer,2,FALSE)</f>
        <v>177</v>
      </c>
      <c r="J949" t="s">
        <v>722</v>
      </c>
      <c r="K949" t="s">
        <v>52</v>
      </c>
      <c r="L949">
        <f>VLOOKUP(K949,segment1,2,FALSE)</f>
        <v>3</v>
      </c>
      <c r="M949" t="s">
        <v>3255</v>
      </c>
      <c r="N949" t="s">
        <v>77</v>
      </c>
      <c r="O949">
        <f>VLOOKUP(N949,city,2,FALSE)</f>
        <v>11</v>
      </c>
      <c r="P949" t="s">
        <v>78</v>
      </c>
      <c r="Q949">
        <f>VLOOKUP(P949,state,2,FALSE)</f>
        <v>10</v>
      </c>
      <c r="R949">
        <v>19120</v>
      </c>
      <c r="S949" t="s">
        <v>79</v>
      </c>
      <c r="T949" s="10">
        <f>VLOOKUP(S949,region,2,FALSE)</f>
        <v>4</v>
      </c>
      <c r="U949" t="s">
        <v>4826</v>
      </c>
      <c r="V949" t="s">
        <v>13</v>
      </c>
      <c r="W949">
        <v>475</v>
      </c>
      <c r="X949">
        <f>VLOOKUP(V949,category,2,FALSE)</f>
        <v>1</v>
      </c>
      <c r="Y949" t="s">
        <v>3228</v>
      </c>
      <c r="Z949">
        <f>VLOOKUP(Y949,subcategory,2,FALSE)</f>
        <v>6</v>
      </c>
      <c r="AA949" t="s">
        <v>1401</v>
      </c>
      <c r="AB949">
        <v>516.48800000000006</v>
      </c>
      <c r="AC949">
        <v>7</v>
      </c>
      <c r="AD949">
        <v>0.2</v>
      </c>
      <c r="AE949" s="4">
        <v>-12.912200000000027</v>
      </c>
    </row>
    <row r="950" spans="1:31" x14ac:dyDescent="0.3">
      <c r="A950" s="2">
        <v>949</v>
      </c>
      <c r="B950" t="s">
        <v>9382</v>
      </c>
      <c r="C950">
        <f>VLOOKUP(B950,order,2,FALSE)</f>
        <v>453</v>
      </c>
      <c r="D950" s="3">
        <v>43067</v>
      </c>
      <c r="E950" s="3">
        <v>43071</v>
      </c>
      <c r="F950" t="s">
        <v>25</v>
      </c>
      <c r="G950" s="10">
        <f>VLOOKUP(F950,ship,2,FALSE)</f>
        <v>2</v>
      </c>
      <c r="H950" t="s">
        <v>3431</v>
      </c>
      <c r="I950">
        <f>VLOOKUP(H950,customer,2,FALSE)</f>
        <v>177</v>
      </c>
      <c r="J950" t="s">
        <v>722</v>
      </c>
      <c r="K950" t="s">
        <v>52</v>
      </c>
      <c r="L950">
        <f>VLOOKUP(K950,segment1,2,FALSE)</f>
        <v>3</v>
      </c>
      <c r="M950" t="s">
        <v>3255</v>
      </c>
      <c r="N950" t="s">
        <v>77</v>
      </c>
      <c r="O950">
        <f>VLOOKUP(N950,city,2,FALSE)</f>
        <v>11</v>
      </c>
      <c r="P950" t="s">
        <v>78</v>
      </c>
      <c r="Q950">
        <f>VLOOKUP(P950,state,2,FALSE)</f>
        <v>10</v>
      </c>
      <c r="R950">
        <v>19120</v>
      </c>
      <c r="S950" t="s">
        <v>79</v>
      </c>
      <c r="T950" s="10">
        <f>VLOOKUP(S950,region,2,FALSE)</f>
        <v>4</v>
      </c>
      <c r="U950" t="s">
        <v>4328</v>
      </c>
      <c r="V950" t="s">
        <v>13</v>
      </c>
      <c r="W950">
        <f>VLOOKUP(U950,product,2,FALSE)</f>
        <v>221</v>
      </c>
      <c r="X950">
        <f>VLOOKUP(V950,category,2,FALSE)</f>
        <v>1</v>
      </c>
      <c r="Y950" t="s">
        <v>3228</v>
      </c>
      <c r="Z950">
        <f>VLOOKUP(Y950,subcategory,2,FALSE)</f>
        <v>6</v>
      </c>
      <c r="AA950" t="s">
        <v>241</v>
      </c>
      <c r="AB950">
        <v>1007.2320000000001</v>
      </c>
      <c r="AC950">
        <v>6</v>
      </c>
      <c r="AD950">
        <v>0.2</v>
      </c>
      <c r="AE950" s="4">
        <v>75.542400000000015</v>
      </c>
    </row>
    <row r="951" spans="1:31" x14ac:dyDescent="0.3">
      <c r="A951" s="2">
        <v>950</v>
      </c>
      <c r="B951" t="s">
        <v>9382</v>
      </c>
      <c r="C951">
        <f>VLOOKUP(B951,order,2,FALSE)</f>
        <v>453</v>
      </c>
      <c r="D951" s="3">
        <v>43067</v>
      </c>
      <c r="E951" s="3">
        <v>43071</v>
      </c>
      <c r="F951" t="s">
        <v>25</v>
      </c>
      <c r="G951" s="10">
        <f>VLOOKUP(F951,ship,2,FALSE)</f>
        <v>2</v>
      </c>
      <c r="H951" t="s">
        <v>3431</v>
      </c>
      <c r="I951">
        <f>VLOOKUP(H951,customer,2,FALSE)</f>
        <v>177</v>
      </c>
      <c r="J951" t="s">
        <v>722</v>
      </c>
      <c r="K951" t="s">
        <v>52</v>
      </c>
      <c r="L951">
        <f>VLOOKUP(K951,segment1,2,FALSE)</f>
        <v>3</v>
      </c>
      <c r="M951" t="s">
        <v>3255</v>
      </c>
      <c r="N951" t="s">
        <v>77</v>
      </c>
      <c r="O951">
        <f>VLOOKUP(N951,city,2,FALSE)</f>
        <v>11</v>
      </c>
      <c r="P951" t="s">
        <v>78</v>
      </c>
      <c r="Q951">
        <f>VLOOKUP(P951,state,2,FALSE)</f>
        <v>10</v>
      </c>
      <c r="R951">
        <v>19120</v>
      </c>
      <c r="S951" t="s">
        <v>79</v>
      </c>
      <c r="T951" s="10">
        <f>VLOOKUP(S951,region,2,FALSE)</f>
        <v>4</v>
      </c>
      <c r="U951" t="s">
        <v>4827</v>
      </c>
      <c r="V951" t="s">
        <v>13</v>
      </c>
      <c r="W951">
        <v>476</v>
      </c>
      <c r="X951">
        <f>VLOOKUP(V951,category,2,FALSE)</f>
        <v>1</v>
      </c>
      <c r="Y951" t="s">
        <v>29</v>
      </c>
      <c r="Z951">
        <f>VLOOKUP(Y951,subcategory,2,FALSE)</f>
        <v>4</v>
      </c>
      <c r="AA951" t="s">
        <v>2533</v>
      </c>
      <c r="AB951">
        <v>2065.3200000000002</v>
      </c>
      <c r="AC951">
        <v>12</v>
      </c>
      <c r="AD951">
        <v>0.4</v>
      </c>
      <c r="AE951" s="4">
        <v>-619.59600000000012</v>
      </c>
    </row>
    <row r="952" spans="1:31" x14ac:dyDescent="0.3">
      <c r="A952" s="2">
        <v>951</v>
      </c>
      <c r="B952" t="s">
        <v>9382</v>
      </c>
      <c r="C952">
        <f>VLOOKUP(B952,order,2,FALSE)</f>
        <v>453</v>
      </c>
      <c r="D952" s="3">
        <v>43067</v>
      </c>
      <c r="E952" s="3">
        <v>43071</v>
      </c>
      <c r="F952" t="s">
        <v>25</v>
      </c>
      <c r="G952" s="10">
        <f>VLOOKUP(F952,ship,2,FALSE)</f>
        <v>2</v>
      </c>
      <c r="H952" t="s">
        <v>3431</v>
      </c>
      <c r="I952">
        <f>VLOOKUP(H952,customer,2,FALSE)</f>
        <v>177</v>
      </c>
      <c r="J952" t="s">
        <v>722</v>
      </c>
      <c r="K952" t="s">
        <v>52</v>
      </c>
      <c r="L952">
        <f>VLOOKUP(K952,segment1,2,FALSE)</f>
        <v>3</v>
      </c>
      <c r="M952" t="s">
        <v>3255</v>
      </c>
      <c r="N952" t="s">
        <v>77</v>
      </c>
      <c r="O952">
        <f>VLOOKUP(N952,city,2,FALSE)</f>
        <v>11</v>
      </c>
      <c r="P952" t="s">
        <v>78</v>
      </c>
      <c r="Q952">
        <f>VLOOKUP(P952,state,2,FALSE)</f>
        <v>10</v>
      </c>
      <c r="R952">
        <v>19120</v>
      </c>
      <c r="S952" t="s">
        <v>79</v>
      </c>
      <c r="T952" s="10">
        <f>VLOOKUP(S952,region,2,FALSE)</f>
        <v>4</v>
      </c>
      <c r="U952" t="s">
        <v>4828</v>
      </c>
      <c r="V952" t="s">
        <v>22</v>
      </c>
      <c r="W952">
        <f>VLOOKUP(U952,product,2,FALSE)</f>
        <v>740</v>
      </c>
      <c r="X952">
        <f>VLOOKUP(V952,category,2,FALSE)</f>
        <v>2</v>
      </c>
      <c r="Y952" t="s">
        <v>45</v>
      </c>
      <c r="Z952">
        <f>VLOOKUP(Y952,subcategory,2,FALSE)</f>
        <v>11</v>
      </c>
      <c r="AA952" t="s">
        <v>2567</v>
      </c>
      <c r="AB952">
        <v>15.552000000000003</v>
      </c>
      <c r="AC952">
        <v>3</v>
      </c>
      <c r="AD952">
        <v>0.2</v>
      </c>
      <c r="AE952" s="4">
        <v>5.4432</v>
      </c>
    </row>
    <row r="953" spans="1:31" x14ac:dyDescent="0.3">
      <c r="A953" s="2">
        <v>952</v>
      </c>
      <c r="B953" t="s">
        <v>9382</v>
      </c>
      <c r="C953">
        <f>VLOOKUP(B953,order,2,FALSE)</f>
        <v>453</v>
      </c>
      <c r="D953" s="3">
        <v>43067</v>
      </c>
      <c r="E953" s="3">
        <v>43071</v>
      </c>
      <c r="F953" t="s">
        <v>25</v>
      </c>
      <c r="G953" s="10">
        <f>VLOOKUP(F953,ship,2,FALSE)</f>
        <v>2</v>
      </c>
      <c r="H953" t="s">
        <v>3431</v>
      </c>
      <c r="I953">
        <f>VLOOKUP(H953,customer,2,FALSE)</f>
        <v>177</v>
      </c>
      <c r="J953" t="s">
        <v>722</v>
      </c>
      <c r="K953" t="s">
        <v>52</v>
      </c>
      <c r="L953">
        <f>VLOOKUP(K953,segment1,2,FALSE)</f>
        <v>3</v>
      </c>
      <c r="M953" t="s">
        <v>3255</v>
      </c>
      <c r="N953" t="s">
        <v>77</v>
      </c>
      <c r="O953">
        <f>VLOOKUP(N953,city,2,FALSE)</f>
        <v>11</v>
      </c>
      <c r="P953" t="s">
        <v>78</v>
      </c>
      <c r="Q953">
        <f>VLOOKUP(P953,state,2,FALSE)</f>
        <v>10</v>
      </c>
      <c r="R953">
        <v>19120</v>
      </c>
      <c r="S953" t="s">
        <v>79</v>
      </c>
      <c r="T953" s="10">
        <f>VLOOKUP(S953,region,2,FALSE)</f>
        <v>4</v>
      </c>
      <c r="U953" t="s">
        <v>4326</v>
      </c>
      <c r="V953" t="s">
        <v>22</v>
      </c>
      <c r="W953">
        <v>477</v>
      </c>
      <c r="X953">
        <f>VLOOKUP(V953,category,2,FALSE)</f>
        <v>2</v>
      </c>
      <c r="Y953" t="s">
        <v>45</v>
      </c>
      <c r="Z953">
        <f>VLOOKUP(Y953,subcategory,2,FALSE)</f>
        <v>11</v>
      </c>
      <c r="AA953" t="s">
        <v>603</v>
      </c>
      <c r="AB953">
        <v>25.344000000000001</v>
      </c>
      <c r="AC953">
        <v>6</v>
      </c>
      <c r="AD953">
        <v>0.2</v>
      </c>
      <c r="AE953" s="4">
        <v>7.92</v>
      </c>
    </row>
    <row r="954" spans="1:31" x14ac:dyDescent="0.3">
      <c r="A954" s="2">
        <v>953</v>
      </c>
      <c r="B954" t="s">
        <v>9383</v>
      </c>
      <c r="C954">
        <f>VLOOKUP(B954,order,2,FALSE)</f>
        <v>454</v>
      </c>
      <c r="D954" s="3">
        <v>42828</v>
      </c>
      <c r="E954" s="3">
        <v>42832</v>
      </c>
      <c r="F954" t="s">
        <v>25</v>
      </c>
      <c r="G954" s="10">
        <f>VLOOKUP(F954,ship,2,FALSE)</f>
        <v>2</v>
      </c>
      <c r="H954" t="s">
        <v>3602</v>
      </c>
      <c r="I954">
        <f>VLOOKUP(H954,customer,2,FALSE)</f>
        <v>348</v>
      </c>
      <c r="J954" t="s">
        <v>1309</v>
      </c>
      <c r="K954" t="s">
        <v>9</v>
      </c>
      <c r="L954">
        <f>VLOOKUP(K954,segment1,2,FALSE)</f>
        <v>1</v>
      </c>
      <c r="M954" t="s">
        <v>3255</v>
      </c>
      <c r="N954" t="s">
        <v>77</v>
      </c>
      <c r="O954">
        <f>VLOOKUP(N954,city,2,FALSE)</f>
        <v>11</v>
      </c>
      <c r="P954" t="s">
        <v>78</v>
      </c>
      <c r="Q954">
        <f>VLOOKUP(P954,state,2,FALSE)</f>
        <v>10</v>
      </c>
      <c r="R954">
        <v>19143</v>
      </c>
      <c r="S954" t="s">
        <v>79</v>
      </c>
      <c r="T954" s="10">
        <f>VLOOKUP(S954,region,2,FALSE)</f>
        <v>4</v>
      </c>
      <c r="U954" t="s">
        <v>4829</v>
      </c>
      <c r="V954" t="s">
        <v>13</v>
      </c>
      <c r="W954">
        <f>VLOOKUP(U954,product,2,FALSE)</f>
        <v>741</v>
      </c>
      <c r="X954">
        <f>VLOOKUP(V954,category,2,FALSE)</f>
        <v>1</v>
      </c>
      <c r="Y954" t="s">
        <v>3228</v>
      </c>
      <c r="Z954">
        <f>VLOOKUP(Y954,subcategory,2,FALSE)</f>
        <v>6</v>
      </c>
      <c r="AA954" t="s">
        <v>5928</v>
      </c>
      <c r="AB954">
        <v>25.472000000000001</v>
      </c>
      <c r="AC954">
        <v>4</v>
      </c>
      <c r="AD954">
        <v>0.2</v>
      </c>
      <c r="AE954" s="4">
        <v>7.6416000000000022</v>
      </c>
    </row>
    <row r="955" spans="1:31" x14ac:dyDescent="0.3">
      <c r="A955" s="2">
        <v>954</v>
      </c>
      <c r="B955" t="s">
        <v>9384</v>
      </c>
      <c r="C955">
        <f>VLOOKUP(B955,order,2,FALSE)</f>
        <v>455</v>
      </c>
      <c r="D955" s="3">
        <v>43097</v>
      </c>
      <c r="E955" s="3">
        <v>43101</v>
      </c>
      <c r="F955" t="s">
        <v>25</v>
      </c>
      <c r="G955" s="10">
        <f>VLOOKUP(F955,ship,2,FALSE)</f>
        <v>2</v>
      </c>
      <c r="H955" t="s">
        <v>3603</v>
      </c>
      <c r="I955">
        <f>VLOOKUP(H955,customer,2,FALSE)</f>
        <v>349</v>
      </c>
      <c r="J955" t="s">
        <v>1310</v>
      </c>
      <c r="K955" t="s">
        <v>9</v>
      </c>
      <c r="L955">
        <f>VLOOKUP(K955,segment1,2,FALSE)</f>
        <v>1</v>
      </c>
      <c r="M955" t="s">
        <v>3255</v>
      </c>
      <c r="N955" t="s">
        <v>1311</v>
      </c>
      <c r="O955">
        <f>VLOOKUP(N955,city,2,FALSE)</f>
        <v>172</v>
      </c>
      <c r="P955" t="s">
        <v>54</v>
      </c>
      <c r="Q955">
        <f>VLOOKUP(P955,state,2,FALSE)</f>
        <v>6</v>
      </c>
      <c r="R955">
        <v>78664</v>
      </c>
      <c r="S955" t="s">
        <v>55</v>
      </c>
      <c r="T955" s="10">
        <f>VLOOKUP(S955,region,2,FALSE)</f>
        <v>3</v>
      </c>
      <c r="U955" t="s">
        <v>4315</v>
      </c>
      <c r="V955" t="s">
        <v>22</v>
      </c>
      <c r="W955">
        <v>478</v>
      </c>
      <c r="X955">
        <f>VLOOKUP(V955,category,2,FALSE)</f>
        <v>2</v>
      </c>
      <c r="Y955" t="s">
        <v>3229</v>
      </c>
      <c r="Z955">
        <f>VLOOKUP(Y955,subcategory,2,FALSE)</f>
        <v>7</v>
      </c>
      <c r="AA955" t="s">
        <v>2016</v>
      </c>
      <c r="AB955">
        <v>27.168000000000003</v>
      </c>
      <c r="AC955">
        <v>2</v>
      </c>
      <c r="AD955">
        <v>0.2</v>
      </c>
      <c r="AE955" s="4">
        <v>2.7168000000000001</v>
      </c>
    </row>
    <row r="956" spans="1:31" x14ac:dyDescent="0.3">
      <c r="A956" s="2">
        <v>955</v>
      </c>
      <c r="B956" t="s">
        <v>9384</v>
      </c>
      <c r="C956">
        <f>VLOOKUP(B956,order,2,FALSE)</f>
        <v>455</v>
      </c>
      <c r="D956" s="3">
        <v>43097</v>
      </c>
      <c r="E956" s="3">
        <v>43101</v>
      </c>
      <c r="F956" t="s">
        <v>25</v>
      </c>
      <c r="G956" s="10">
        <f>VLOOKUP(F956,ship,2,FALSE)</f>
        <v>2</v>
      </c>
      <c r="H956" t="s">
        <v>3603</v>
      </c>
      <c r="I956">
        <f>VLOOKUP(H956,customer,2,FALSE)</f>
        <v>349</v>
      </c>
      <c r="J956" t="s">
        <v>1310</v>
      </c>
      <c r="K956" t="s">
        <v>9</v>
      </c>
      <c r="L956">
        <f>VLOOKUP(K956,segment1,2,FALSE)</f>
        <v>1</v>
      </c>
      <c r="M956" t="s">
        <v>3255</v>
      </c>
      <c r="N956" t="s">
        <v>1311</v>
      </c>
      <c r="O956">
        <f>VLOOKUP(N956,city,2,FALSE)</f>
        <v>172</v>
      </c>
      <c r="P956" t="s">
        <v>54</v>
      </c>
      <c r="Q956">
        <f>VLOOKUP(P956,state,2,FALSE)</f>
        <v>6</v>
      </c>
      <c r="R956">
        <v>78664</v>
      </c>
      <c r="S956" t="s">
        <v>55</v>
      </c>
      <c r="T956" s="10">
        <f>VLOOKUP(S956,region,2,FALSE)</f>
        <v>3</v>
      </c>
      <c r="U956" t="s">
        <v>4374</v>
      </c>
      <c r="V956" t="s">
        <v>13</v>
      </c>
      <c r="W956">
        <f>VLOOKUP(U956,product,2,FALSE)</f>
        <v>267</v>
      </c>
      <c r="X956">
        <f>VLOOKUP(V956,category,2,FALSE)</f>
        <v>1</v>
      </c>
      <c r="Y956" t="s">
        <v>14</v>
      </c>
      <c r="Z956">
        <f>VLOOKUP(Y956,subcategory,2,FALSE)</f>
        <v>1</v>
      </c>
      <c r="AA956" t="s">
        <v>2258</v>
      </c>
      <c r="AB956">
        <v>78.852799999999988</v>
      </c>
      <c r="AC956">
        <v>2</v>
      </c>
      <c r="AD956">
        <v>0.32</v>
      </c>
      <c r="AE956" s="4">
        <v>-11.595999999999997</v>
      </c>
    </row>
    <row r="957" spans="1:31" x14ac:dyDescent="0.3">
      <c r="A957" s="2">
        <v>956</v>
      </c>
      <c r="B957" t="s">
        <v>9385</v>
      </c>
      <c r="C957">
        <f>VLOOKUP(B957,order,2,FALSE)</f>
        <v>456</v>
      </c>
      <c r="D957" s="3">
        <v>43069</v>
      </c>
      <c r="E957" s="3">
        <v>43073</v>
      </c>
      <c r="F957" t="s">
        <v>25</v>
      </c>
      <c r="G957" s="10">
        <f>VLOOKUP(F957,ship,2,FALSE)</f>
        <v>2</v>
      </c>
      <c r="H957" t="s">
        <v>3604</v>
      </c>
      <c r="I957">
        <f>VLOOKUP(H957,customer,2,FALSE)</f>
        <v>350</v>
      </c>
      <c r="J957" t="s">
        <v>1312</v>
      </c>
      <c r="K957" t="s">
        <v>9</v>
      </c>
      <c r="L957">
        <f>VLOOKUP(K957,segment1,2,FALSE)</f>
        <v>1</v>
      </c>
      <c r="M957" t="s">
        <v>3255</v>
      </c>
      <c r="N957" t="s">
        <v>169</v>
      </c>
      <c r="O957">
        <f>VLOOKUP(N957,city,2,FALSE)</f>
        <v>26</v>
      </c>
      <c r="P957" t="s">
        <v>713</v>
      </c>
      <c r="Q957">
        <f>VLOOKUP(P957,state,2,FALSE)</f>
        <v>36</v>
      </c>
      <c r="R957">
        <v>39212</v>
      </c>
      <c r="S957" t="s">
        <v>12</v>
      </c>
      <c r="T957" s="10">
        <f>VLOOKUP(S957,region,2,FALSE)</f>
        <v>1</v>
      </c>
      <c r="U957" t="s">
        <v>4164</v>
      </c>
      <c r="V957" t="s">
        <v>22</v>
      </c>
      <c r="W957">
        <v>479</v>
      </c>
      <c r="X957">
        <f>VLOOKUP(V957,category,2,FALSE)</f>
        <v>2</v>
      </c>
      <c r="Y957" t="s">
        <v>3227</v>
      </c>
      <c r="Z957">
        <f>VLOOKUP(Y957,subcategory,2,FALSE)</f>
        <v>5</v>
      </c>
      <c r="AA957" t="s">
        <v>827</v>
      </c>
      <c r="AB957">
        <v>173.79999999999998</v>
      </c>
      <c r="AC957">
        <v>5</v>
      </c>
      <c r="AD957">
        <v>0</v>
      </c>
      <c r="AE957" s="4">
        <v>43.449999999999989</v>
      </c>
    </row>
    <row r="958" spans="1:31" x14ac:dyDescent="0.3">
      <c r="A958" s="2">
        <v>957</v>
      </c>
      <c r="B958" t="s">
        <v>9386</v>
      </c>
      <c r="C958">
        <f>VLOOKUP(B958,order,2,FALSE)</f>
        <v>457</v>
      </c>
      <c r="D958" s="3">
        <v>42870</v>
      </c>
      <c r="E958" s="3">
        <v>42873</v>
      </c>
      <c r="F958" t="s">
        <v>7</v>
      </c>
      <c r="G958" s="10">
        <f>VLOOKUP(F958,ship,2,FALSE)</f>
        <v>1</v>
      </c>
      <c r="H958" t="s">
        <v>3605</v>
      </c>
      <c r="I958">
        <f>VLOOKUP(H958,customer,2,FALSE)</f>
        <v>351</v>
      </c>
      <c r="J958" t="s">
        <v>1313</v>
      </c>
      <c r="K958" t="s">
        <v>9</v>
      </c>
      <c r="L958">
        <f>VLOOKUP(K958,segment1,2,FALSE)</f>
        <v>1</v>
      </c>
      <c r="M958" t="s">
        <v>3255</v>
      </c>
      <c r="N958" t="s">
        <v>271</v>
      </c>
      <c r="O958">
        <f>VLOOKUP(N958,city,2,FALSE)</f>
        <v>43</v>
      </c>
      <c r="P958" t="s">
        <v>160</v>
      </c>
      <c r="Q958">
        <f>VLOOKUP(P958,state,2,FALSE)</f>
        <v>17</v>
      </c>
      <c r="R958">
        <v>85023</v>
      </c>
      <c r="S958" t="s">
        <v>21</v>
      </c>
      <c r="T958" s="10">
        <f>VLOOKUP(S958,region,2,FALSE)</f>
        <v>2</v>
      </c>
      <c r="U958" t="s">
        <v>4777</v>
      </c>
      <c r="V958" t="s">
        <v>35</v>
      </c>
      <c r="W958">
        <f>VLOOKUP(U958,product,2,FALSE)</f>
        <v>688</v>
      </c>
      <c r="X958">
        <f>VLOOKUP(V958,category,2,FALSE)</f>
        <v>3</v>
      </c>
      <c r="Y958" t="s">
        <v>3230</v>
      </c>
      <c r="Z958">
        <f>VLOOKUP(Y958,subcategory,2,FALSE)</f>
        <v>8</v>
      </c>
      <c r="AA958" t="s">
        <v>363</v>
      </c>
      <c r="AB958">
        <v>29.592000000000002</v>
      </c>
      <c r="AC958">
        <v>1</v>
      </c>
      <c r="AD958">
        <v>0.2</v>
      </c>
      <c r="AE958" s="4">
        <v>2.5893000000000006</v>
      </c>
    </row>
    <row r="959" spans="1:31" x14ac:dyDescent="0.3">
      <c r="A959" s="2">
        <v>958</v>
      </c>
      <c r="B959" t="s">
        <v>9386</v>
      </c>
      <c r="C959">
        <f>VLOOKUP(B959,order,2,FALSE)</f>
        <v>457</v>
      </c>
      <c r="D959" s="3">
        <v>42870</v>
      </c>
      <c r="E959" s="3">
        <v>42873</v>
      </c>
      <c r="F959" t="s">
        <v>7</v>
      </c>
      <c r="G959" s="10">
        <f>VLOOKUP(F959,ship,2,FALSE)</f>
        <v>1</v>
      </c>
      <c r="H959" t="s">
        <v>3605</v>
      </c>
      <c r="I959">
        <f>VLOOKUP(H959,customer,2,FALSE)</f>
        <v>351</v>
      </c>
      <c r="J959" t="s">
        <v>1313</v>
      </c>
      <c r="K959" t="s">
        <v>9</v>
      </c>
      <c r="L959">
        <f>VLOOKUP(K959,segment1,2,FALSE)</f>
        <v>1</v>
      </c>
      <c r="M959" t="s">
        <v>3255</v>
      </c>
      <c r="N959" t="s">
        <v>271</v>
      </c>
      <c r="O959">
        <f>VLOOKUP(N959,city,2,FALSE)</f>
        <v>43</v>
      </c>
      <c r="P959" t="s">
        <v>160</v>
      </c>
      <c r="Q959">
        <f>VLOOKUP(P959,state,2,FALSE)</f>
        <v>17</v>
      </c>
      <c r="R959">
        <v>85023</v>
      </c>
      <c r="S959" t="s">
        <v>21</v>
      </c>
      <c r="T959" s="10">
        <f>VLOOKUP(S959,region,2,FALSE)</f>
        <v>2</v>
      </c>
      <c r="U959" t="s">
        <v>4830</v>
      </c>
      <c r="V959" t="s">
        <v>22</v>
      </c>
      <c r="W959">
        <v>480</v>
      </c>
      <c r="X959">
        <f>VLOOKUP(V959,category,2,FALSE)</f>
        <v>2</v>
      </c>
      <c r="Y959" t="s">
        <v>3231</v>
      </c>
      <c r="Z959">
        <f>VLOOKUP(Y959,subcategory,2,FALSE)</f>
        <v>9</v>
      </c>
      <c r="AA959" t="s">
        <v>1279</v>
      </c>
      <c r="AB959">
        <v>4.7520000000000007</v>
      </c>
      <c r="AC959">
        <v>2</v>
      </c>
      <c r="AD959">
        <v>0.7</v>
      </c>
      <c r="AE959" s="4">
        <v>-3.1679999999999993</v>
      </c>
    </row>
    <row r="960" spans="1:31" x14ac:dyDescent="0.3">
      <c r="A960" s="2">
        <v>959</v>
      </c>
      <c r="B960" t="s">
        <v>9386</v>
      </c>
      <c r="C960">
        <f>VLOOKUP(B960,order,2,FALSE)</f>
        <v>457</v>
      </c>
      <c r="D960" s="3">
        <v>42870</v>
      </c>
      <c r="E960" s="3">
        <v>42873</v>
      </c>
      <c r="F960" t="s">
        <v>7</v>
      </c>
      <c r="G960" s="10">
        <f>VLOOKUP(F960,ship,2,FALSE)</f>
        <v>1</v>
      </c>
      <c r="H960" t="s">
        <v>3605</v>
      </c>
      <c r="I960">
        <f>VLOOKUP(H960,customer,2,FALSE)</f>
        <v>351</v>
      </c>
      <c r="J960" t="s">
        <v>1313</v>
      </c>
      <c r="K960" t="s">
        <v>9</v>
      </c>
      <c r="L960">
        <f>VLOOKUP(K960,segment1,2,FALSE)</f>
        <v>1</v>
      </c>
      <c r="M960" t="s">
        <v>3255</v>
      </c>
      <c r="N960" t="s">
        <v>271</v>
      </c>
      <c r="O960">
        <f>VLOOKUP(N960,city,2,FALSE)</f>
        <v>43</v>
      </c>
      <c r="P960" t="s">
        <v>160</v>
      </c>
      <c r="Q960">
        <f>VLOOKUP(P960,state,2,FALSE)</f>
        <v>17</v>
      </c>
      <c r="R960">
        <v>85023</v>
      </c>
      <c r="S960" t="s">
        <v>21</v>
      </c>
      <c r="T960" s="10">
        <f>VLOOKUP(S960,region,2,FALSE)</f>
        <v>2</v>
      </c>
      <c r="U960" t="s">
        <v>4831</v>
      </c>
      <c r="V960" t="s">
        <v>22</v>
      </c>
      <c r="W960">
        <f>VLOOKUP(U960,product,2,FALSE)</f>
        <v>743</v>
      </c>
      <c r="X960">
        <f>VLOOKUP(V960,category,2,FALSE)</f>
        <v>2</v>
      </c>
      <c r="Y960" t="s">
        <v>45</v>
      </c>
      <c r="Z960">
        <f>VLOOKUP(Y960,subcategory,2,FALSE)</f>
        <v>11</v>
      </c>
      <c r="AA960" t="s">
        <v>282</v>
      </c>
      <c r="AB960">
        <v>15.552000000000003</v>
      </c>
      <c r="AC960">
        <v>3</v>
      </c>
      <c r="AD960">
        <v>0.2</v>
      </c>
      <c r="AE960" s="4">
        <v>5.6375999999999999</v>
      </c>
    </row>
    <row r="961" spans="1:31" x14ac:dyDescent="0.3">
      <c r="A961" s="2">
        <v>960</v>
      </c>
      <c r="B961" t="s">
        <v>6985</v>
      </c>
      <c r="C961">
        <f>VLOOKUP(B961,order,2,FALSE)</f>
        <v>458</v>
      </c>
      <c r="D961" s="3">
        <v>42269</v>
      </c>
      <c r="E961" s="3">
        <v>42269</v>
      </c>
      <c r="F961" t="s">
        <v>625</v>
      </c>
      <c r="G961" s="10">
        <f>VLOOKUP(F961,ship,2,FALSE)</f>
        <v>4</v>
      </c>
      <c r="H961" t="s">
        <v>3606</v>
      </c>
      <c r="I961">
        <f>VLOOKUP(H961,customer,2,FALSE)</f>
        <v>352</v>
      </c>
      <c r="J961" t="s">
        <v>1315</v>
      </c>
      <c r="K961" t="s">
        <v>9</v>
      </c>
      <c r="L961">
        <f>VLOOKUP(K961,segment1,2,FALSE)</f>
        <v>1</v>
      </c>
      <c r="M961" t="s">
        <v>3255</v>
      </c>
      <c r="N961" t="s">
        <v>1097</v>
      </c>
      <c r="O961">
        <f>VLOOKUP(N961,city,2,FALSE)</f>
        <v>148</v>
      </c>
      <c r="P961" t="s">
        <v>20</v>
      </c>
      <c r="Q961">
        <f>VLOOKUP(P961,state,2,FALSE)</f>
        <v>2</v>
      </c>
      <c r="R961">
        <v>92054</v>
      </c>
      <c r="S961" t="s">
        <v>21</v>
      </c>
      <c r="T961" s="10">
        <f>VLOOKUP(S961,region,2,FALSE)</f>
        <v>2</v>
      </c>
      <c r="U961" t="s">
        <v>4832</v>
      </c>
      <c r="V961" t="s">
        <v>13</v>
      </c>
      <c r="W961">
        <v>481</v>
      </c>
      <c r="X961">
        <f>VLOOKUP(V961,category,2,FALSE)</f>
        <v>1</v>
      </c>
      <c r="Y961" t="s">
        <v>3228</v>
      </c>
      <c r="Z961">
        <f>VLOOKUP(Y961,subcategory,2,FALSE)</f>
        <v>6</v>
      </c>
      <c r="AA961" t="s">
        <v>1049</v>
      </c>
      <c r="AB961">
        <v>204.6</v>
      </c>
      <c r="AC961">
        <v>2</v>
      </c>
      <c r="AD961">
        <v>0</v>
      </c>
      <c r="AE961" s="4">
        <v>53.195999999999998</v>
      </c>
    </row>
    <row r="962" spans="1:31" x14ac:dyDescent="0.3">
      <c r="A962" s="2">
        <v>961</v>
      </c>
      <c r="B962" t="s">
        <v>9387</v>
      </c>
      <c r="C962">
        <f>VLOOKUP(B962,order,2,FALSE)</f>
        <v>459</v>
      </c>
      <c r="D962" s="3">
        <v>43053</v>
      </c>
      <c r="E962" s="3">
        <v>43058</v>
      </c>
      <c r="F962" t="s">
        <v>25</v>
      </c>
      <c r="G962" s="10">
        <f>VLOOKUP(F962,ship,2,FALSE)</f>
        <v>2</v>
      </c>
      <c r="H962" t="s">
        <v>3607</v>
      </c>
      <c r="I962">
        <f>VLOOKUP(H962,customer,2,FALSE)</f>
        <v>353</v>
      </c>
      <c r="J962" t="s">
        <v>1317</v>
      </c>
      <c r="K962" t="s">
        <v>18</v>
      </c>
      <c r="L962">
        <f>VLOOKUP(K962,segment1,2,FALSE)</f>
        <v>2</v>
      </c>
      <c r="M962" t="s">
        <v>3255</v>
      </c>
      <c r="N962" t="s">
        <v>67</v>
      </c>
      <c r="O962">
        <f>VLOOKUP(N962,city,2,FALSE)</f>
        <v>9</v>
      </c>
      <c r="P962" t="s">
        <v>20</v>
      </c>
      <c r="Q962">
        <f>VLOOKUP(P962,state,2,FALSE)</f>
        <v>2</v>
      </c>
      <c r="R962">
        <v>94110</v>
      </c>
      <c r="S962" t="s">
        <v>21</v>
      </c>
      <c r="T962" s="10">
        <f>VLOOKUP(S962,region,2,FALSE)</f>
        <v>2</v>
      </c>
      <c r="U962" t="s">
        <v>4336</v>
      </c>
      <c r="V962" t="s">
        <v>13</v>
      </c>
      <c r="W962">
        <f>VLOOKUP(U962,product,2,FALSE)</f>
        <v>229</v>
      </c>
      <c r="X962">
        <f>VLOOKUP(V962,category,2,FALSE)</f>
        <v>1</v>
      </c>
      <c r="Y962" t="s">
        <v>3226</v>
      </c>
      <c r="Z962">
        <f>VLOOKUP(Y962,subcategory,2,FALSE)</f>
        <v>2</v>
      </c>
      <c r="AA962" t="s">
        <v>136</v>
      </c>
      <c r="AB962">
        <v>321.56799999999998</v>
      </c>
      <c r="AC962">
        <v>2</v>
      </c>
      <c r="AD962">
        <v>0.2</v>
      </c>
      <c r="AE962" s="4">
        <v>28.137200000000007</v>
      </c>
    </row>
    <row r="963" spans="1:31" x14ac:dyDescent="0.3">
      <c r="A963" s="2">
        <v>962</v>
      </c>
      <c r="B963" t="s">
        <v>6986</v>
      </c>
      <c r="C963">
        <f>VLOOKUP(B963,order,2,FALSE)</f>
        <v>460</v>
      </c>
      <c r="D963" s="3">
        <v>42335</v>
      </c>
      <c r="E963" s="3">
        <v>42339</v>
      </c>
      <c r="F963" t="s">
        <v>25</v>
      </c>
      <c r="G963" s="10">
        <f>VLOOKUP(F963,ship,2,FALSE)</f>
        <v>2</v>
      </c>
      <c r="H963" t="s">
        <v>3608</v>
      </c>
      <c r="I963">
        <f>VLOOKUP(H963,customer,2,FALSE)</f>
        <v>354</v>
      </c>
      <c r="J963" t="s">
        <v>1318</v>
      </c>
      <c r="K963" t="s">
        <v>52</v>
      </c>
      <c r="L963">
        <f>VLOOKUP(K963,segment1,2,FALSE)</f>
        <v>3</v>
      </c>
      <c r="M963" t="s">
        <v>3255</v>
      </c>
      <c r="N963" t="s">
        <v>810</v>
      </c>
      <c r="O963">
        <f>VLOOKUP(N963,city,2,FALSE)</f>
        <v>116</v>
      </c>
      <c r="P963" t="s">
        <v>811</v>
      </c>
      <c r="Q963">
        <f>VLOOKUP(P963,state,2,FALSE)</f>
        <v>37</v>
      </c>
      <c r="R963">
        <v>72701</v>
      </c>
      <c r="S963" t="s">
        <v>12</v>
      </c>
      <c r="T963" s="10">
        <f>VLOOKUP(S963,region,2,FALSE)</f>
        <v>1</v>
      </c>
      <c r="U963" t="s">
        <v>4833</v>
      </c>
      <c r="V963" t="s">
        <v>22</v>
      </c>
      <c r="W963">
        <v>482</v>
      </c>
      <c r="X963">
        <f>VLOOKUP(V963,category,2,FALSE)</f>
        <v>2</v>
      </c>
      <c r="Y963" t="s">
        <v>3231</v>
      </c>
      <c r="Z963">
        <f>VLOOKUP(Y963,subcategory,2,FALSE)</f>
        <v>9</v>
      </c>
      <c r="AA963" t="s">
        <v>2558</v>
      </c>
      <c r="AB963">
        <v>6.24</v>
      </c>
      <c r="AC963">
        <v>2</v>
      </c>
      <c r="AD963">
        <v>0</v>
      </c>
      <c r="AE963" s="4">
        <v>3.0575999999999999</v>
      </c>
    </row>
    <row r="964" spans="1:31" x14ac:dyDescent="0.3">
      <c r="A964" s="2">
        <v>963</v>
      </c>
      <c r="B964" t="s">
        <v>8064</v>
      </c>
      <c r="C964">
        <f>VLOOKUP(B964,order,2,FALSE)</f>
        <v>461</v>
      </c>
      <c r="D964" s="3">
        <v>42614</v>
      </c>
      <c r="E964" s="3">
        <v>42617</v>
      </c>
      <c r="F964" t="s">
        <v>97</v>
      </c>
      <c r="G964" s="10">
        <f>VLOOKUP(F964,ship,2,FALSE)</f>
        <v>3</v>
      </c>
      <c r="H964" t="s">
        <v>3306</v>
      </c>
      <c r="I964">
        <f>VLOOKUP(H964,customer,2,FALSE)</f>
        <v>52</v>
      </c>
      <c r="J964" t="s">
        <v>240</v>
      </c>
      <c r="K964" t="s">
        <v>18</v>
      </c>
      <c r="L964">
        <f>VLOOKUP(K964,segment1,2,FALSE)</f>
        <v>2</v>
      </c>
      <c r="M964" t="s">
        <v>3255</v>
      </c>
      <c r="N964" t="s">
        <v>67</v>
      </c>
      <c r="O964">
        <f>VLOOKUP(N964,city,2,FALSE)</f>
        <v>9</v>
      </c>
      <c r="P964" t="s">
        <v>20</v>
      </c>
      <c r="Q964">
        <f>VLOOKUP(P964,state,2,FALSE)</f>
        <v>2</v>
      </c>
      <c r="R964">
        <v>94110</v>
      </c>
      <c r="S964" t="s">
        <v>21</v>
      </c>
      <c r="T964" s="10">
        <f>VLOOKUP(S964,region,2,FALSE)</f>
        <v>2</v>
      </c>
      <c r="U964" t="s">
        <v>4566</v>
      </c>
      <c r="V964" t="s">
        <v>22</v>
      </c>
      <c r="W964">
        <f>VLOOKUP(U964,product,2,FALSE)</f>
        <v>467</v>
      </c>
      <c r="X964">
        <f>VLOOKUP(V964,category,2,FALSE)</f>
        <v>2</v>
      </c>
      <c r="Y964" t="s">
        <v>103</v>
      </c>
      <c r="Z964">
        <f>VLOOKUP(Y964,subcategory,2,FALSE)</f>
        <v>13</v>
      </c>
      <c r="AA964" t="s">
        <v>3173</v>
      </c>
      <c r="AB964">
        <v>21.88</v>
      </c>
      <c r="AC964">
        <v>2</v>
      </c>
      <c r="AD964">
        <v>0</v>
      </c>
      <c r="AE964" s="4">
        <v>10.94</v>
      </c>
    </row>
    <row r="965" spans="1:31" x14ac:dyDescent="0.3">
      <c r="A965" s="2">
        <v>964</v>
      </c>
      <c r="B965" t="s">
        <v>6025</v>
      </c>
      <c r="C965">
        <f>VLOOKUP(B965,order,2,FALSE)</f>
        <v>462</v>
      </c>
      <c r="D965" s="3">
        <v>41904</v>
      </c>
      <c r="E965" s="3">
        <v>41906</v>
      </c>
      <c r="F965" t="s">
        <v>7</v>
      </c>
      <c r="G965" s="10">
        <f>VLOOKUP(F965,ship,2,FALSE)</f>
        <v>1</v>
      </c>
      <c r="H965" t="s">
        <v>3588</v>
      </c>
      <c r="I965">
        <f>VLOOKUP(H965,customer,2,FALSE)</f>
        <v>334</v>
      </c>
      <c r="J965" t="s">
        <v>1262</v>
      </c>
      <c r="K965" t="s">
        <v>9</v>
      </c>
      <c r="L965">
        <f>VLOOKUP(K965,segment1,2,FALSE)</f>
        <v>1</v>
      </c>
      <c r="M965" t="s">
        <v>3255</v>
      </c>
      <c r="N965" t="s">
        <v>1319</v>
      </c>
      <c r="O965">
        <f>VLOOKUP(N965,city,2,FALSE)</f>
        <v>173</v>
      </c>
      <c r="P965" t="s">
        <v>28</v>
      </c>
      <c r="Q965">
        <f>VLOOKUP(P965,state,2,FALSE)</f>
        <v>3</v>
      </c>
      <c r="R965">
        <v>33433</v>
      </c>
      <c r="S965" t="s">
        <v>12</v>
      </c>
      <c r="T965" s="10">
        <f>VLOOKUP(S965,region,2,FALSE)</f>
        <v>1</v>
      </c>
      <c r="U965" t="s">
        <v>4834</v>
      </c>
      <c r="V965" t="s">
        <v>22</v>
      </c>
      <c r="W965">
        <v>483</v>
      </c>
      <c r="X965">
        <f>VLOOKUP(V965,category,2,FALSE)</f>
        <v>2</v>
      </c>
      <c r="Y965" t="s">
        <v>23</v>
      </c>
      <c r="Z965">
        <f>VLOOKUP(Y965,subcategory,2,FALSE)</f>
        <v>3</v>
      </c>
      <c r="AA965" t="s">
        <v>1540</v>
      </c>
      <c r="AB965">
        <v>4.6079999999999997</v>
      </c>
      <c r="AC965">
        <v>2</v>
      </c>
      <c r="AD965">
        <v>0.2</v>
      </c>
      <c r="AE965" s="4">
        <v>1.6704000000000001</v>
      </c>
    </row>
    <row r="966" spans="1:31" x14ac:dyDescent="0.3">
      <c r="A966" s="2">
        <v>965</v>
      </c>
      <c r="B966" t="s">
        <v>9388</v>
      </c>
      <c r="C966">
        <f>VLOOKUP(B966,order,2,FALSE)</f>
        <v>463</v>
      </c>
      <c r="D966" s="3">
        <v>42834</v>
      </c>
      <c r="E966" s="3">
        <v>42836</v>
      </c>
      <c r="F966" t="s">
        <v>97</v>
      </c>
      <c r="G966" s="10">
        <f>VLOOKUP(F966,ship,2,FALSE)</f>
        <v>3</v>
      </c>
      <c r="H966" t="s">
        <v>3609</v>
      </c>
      <c r="I966">
        <f>VLOOKUP(H966,customer,2,FALSE)</f>
        <v>355</v>
      </c>
      <c r="J966" t="s">
        <v>1320</v>
      </c>
      <c r="K966" t="s">
        <v>52</v>
      </c>
      <c r="L966">
        <f>VLOOKUP(K966,segment1,2,FALSE)</f>
        <v>3</v>
      </c>
      <c r="M966" t="s">
        <v>3255</v>
      </c>
      <c r="N966" t="s">
        <v>138</v>
      </c>
      <c r="O966">
        <f>VLOOKUP(N966,city,2,FALSE)</f>
        <v>21</v>
      </c>
      <c r="P966" t="s">
        <v>139</v>
      </c>
      <c r="Q966">
        <f>VLOOKUP(P966,state,2,FALSE)</f>
        <v>16</v>
      </c>
      <c r="R966">
        <v>10011</v>
      </c>
      <c r="S966" t="s">
        <v>79</v>
      </c>
      <c r="T966" s="10">
        <f>VLOOKUP(S966,region,2,FALSE)</f>
        <v>4</v>
      </c>
      <c r="U966" t="s">
        <v>4835</v>
      </c>
      <c r="V966" t="s">
        <v>22</v>
      </c>
      <c r="W966">
        <f>VLOOKUP(U966,product,2,FALSE)</f>
        <v>747</v>
      </c>
      <c r="X966">
        <f>VLOOKUP(V966,category,2,FALSE)</f>
        <v>2</v>
      </c>
      <c r="Y966" t="s">
        <v>23</v>
      </c>
      <c r="Z966">
        <f>VLOOKUP(Y966,subcategory,2,FALSE)</f>
        <v>3</v>
      </c>
      <c r="AA966" t="s">
        <v>2606</v>
      </c>
      <c r="AB966">
        <v>9.82</v>
      </c>
      <c r="AC966">
        <v>2</v>
      </c>
      <c r="AD966">
        <v>0</v>
      </c>
      <c r="AE966" s="4">
        <v>4.8117999999999999</v>
      </c>
    </row>
    <row r="967" spans="1:31" x14ac:dyDescent="0.3">
      <c r="A967" s="2">
        <v>966</v>
      </c>
      <c r="B967" t="s">
        <v>9388</v>
      </c>
      <c r="C967">
        <f>VLOOKUP(B967,order,2,FALSE)</f>
        <v>463</v>
      </c>
      <c r="D967" s="3">
        <v>42834</v>
      </c>
      <c r="E967" s="3">
        <v>42836</v>
      </c>
      <c r="F967" t="s">
        <v>97</v>
      </c>
      <c r="G967" s="10">
        <f>VLOOKUP(F967,ship,2,FALSE)</f>
        <v>3</v>
      </c>
      <c r="H967" t="s">
        <v>3609</v>
      </c>
      <c r="I967">
        <f>VLOOKUP(H967,customer,2,FALSE)</f>
        <v>355</v>
      </c>
      <c r="J967" t="s">
        <v>1320</v>
      </c>
      <c r="K967" t="s">
        <v>52</v>
      </c>
      <c r="L967">
        <f>VLOOKUP(K967,segment1,2,FALSE)</f>
        <v>3</v>
      </c>
      <c r="M967" t="s">
        <v>3255</v>
      </c>
      <c r="N967" t="s">
        <v>138</v>
      </c>
      <c r="O967">
        <f>VLOOKUP(N967,city,2,FALSE)</f>
        <v>21</v>
      </c>
      <c r="P967" t="s">
        <v>139</v>
      </c>
      <c r="Q967">
        <f>VLOOKUP(P967,state,2,FALSE)</f>
        <v>16</v>
      </c>
      <c r="R967">
        <v>10011</v>
      </c>
      <c r="S967" t="s">
        <v>79</v>
      </c>
      <c r="T967" s="10">
        <f>VLOOKUP(S967,region,2,FALSE)</f>
        <v>4</v>
      </c>
      <c r="U967" t="s">
        <v>4471</v>
      </c>
      <c r="V967" t="s">
        <v>22</v>
      </c>
      <c r="W967">
        <v>484</v>
      </c>
      <c r="X967">
        <f>VLOOKUP(V967,category,2,FALSE)</f>
        <v>2</v>
      </c>
      <c r="Y967" t="s">
        <v>3229</v>
      </c>
      <c r="Z967">
        <f>VLOOKUP(Y967,subcategory,2,FALSE)</f>
        <v>7</v>
      </c>
      <c r="AA967" t="s">
        <v>1549</v>
      </c>
      <c r="AB967">
        <v>35.97</v>
      </c>
      <c r="AC967">
        <v>3</v>
      </c>
      <c r="AD967">
        <v>0</v>
      </c>
      <c r="AE967" s="4">
        <v>9.7118999999999982</v>
      </c>
    </row>
    <row r="968" spans="1:31" x14ac:dyDescent="0.3">
      <c r="A968" s="2">
        <v>967</v>
      </c>
      <c r="B968" t="s">
        <v>9388</v>
      </c>
      <c r="C968">
        <f>VLOOKUP(B968,order,2,FALSE)</f>
        <v>463</v>
      </c>
      <c r="D968" s="3">
        <v>42834</v>
      </c>
      <c r="E968" s="3">
        <v>42836</v>
      </c>
      <c r="F968" t="s">
        <v>97</v>
      </c>
      <c r="G968" s="10">
        <f>VLOOKUP(F968,ship,2,FALSE)</f>
        <v>3</v>
      </c>
      <c r="H968" t="s">
        <v>3609</v>
      </c>
      <c r="I968">
        <f>VLOOKUP(H968,customer,2,FALSE)</f>
        <v>355</v>
      </c>
      <c r="J968" t="s">
        <v>1320</v>
      </c>
      <c r="K968" t="s">
        <v>52</v>
      </c>
      <c r="L968">
        <f>VLOOKUP(K968,segment1,2,FALSE)</f>
        <v>3</v>
      </c>
      <c r="M968" t="s">
        <v>3255</v>
      </c>
      <c r="N968" t="s">
        <v>138</v>
      </c>
      <c r="O968">
        <f>VLOOKUP(N968,city,2,FALSE)</f>
        <v>21</v>
      </c>
      <c r="P968" t="s">
        <v>139</v>
      </c>
      <c r="Q968">
        <f>VLOOKUP(P968,state,2,FALSE)</f>
        <v>16</v>
      </c>
      <c r="R968">
        <v>10011</v>
      </c>
      <c r="S968" t="s">
        <v>79</v>
      </c>
      <c r="T968" s="10">
        <f>VLOOKUP(S968,region,2,FALSE)</f>
        <v>4</v>
      </c>
      <c r="U968" t="s">
        <v>4836</v>
      </c>
      <c r="V968" t="s">
        <v>22</v>
      </c>
      <c r="W968">
        <f>VLOOKUP(U968,product,2,FALSE)</f>
        <v>748</v>
      </c>
      <c r="X968">
        <f>VLOOKUP(V968,category,2,FALSE)</f>
        <v>2</v>
      </c>
      <c r="Y968" t="s">
        <v>45</v>
      </c>
      <c r="Z968">
        <f>VLOOKUP(Y968,subcategory,2,FALSE)</f>
        <v>11</v>
      </c>
      <c r="AA968" t="s">
        <v>1864</v>
      </c>
      <c r="AB968">
        <v>12.96</v>
      </c>
      <c r="AC968">
        <v>2</v>
      </c>
      <c r="AD968">
        <v>0</v>
      </c>
      <c r="AE968" s="4">
        <v>6.2208000000000006</v>
      </c>
    </row>
    <row r="969" spans="1:31" x14ac:dyDescent="0.3">
      <c r="A969" s="2">
        <v>968</v>
      </c>
      <c r="B969" t="s">
        <v>9388</v>
      </c>
      <c r="C969">
        <f>VLOOKUP(B969,order,2,FALSE)</f>
        <v>463</v>
      </c>
      <c r="D969" s="3">
        <v>42834</v>
      </c>
      <c r="E969" s="3">
        <v>42836</v>
      </c>
      <c r="F969" t="s">
        <v>97</v>
      </c>
      <c r="G969" s="10">
        <f>VLOOKUP(F969,ship,2,FALSE)</f>
        <v>3</v>
      </c>
      <c r="H969" t="s">
        <v>3609</v>
      </c>
      <c r="I969">
        <f>VLOOKUP(H969,customer,2,FALSE)</f>
        <v>355</v>
      </c>
      <c r="J969" t="s">
        <v>1320</v>
      </c>
      <c r="K969" t="s">
        <v>52</v>
      </c>
      <c r="L969">
        <f>VLOOKUP(K969,segment1,2,FALSE)</f>
        <v>3</v>
      </c>
      <c r="M969" t="s">
        <v>3255</v>
      </c>
      <c r="N969" t="s">
        <v>138</v>
      </c>
      <c r="O969">
        <f>VLOOKUP(N969,city,2,FALSE)</f>
        <v>21</v>
      </c>
      <c r="P969" t="s">
        <v>139</v>
      </c>
      <c r="Q969">
        <f>VLOOKUP(P969,state,2,FALSE)</f>
        <v>16</v>
      </c>
      <c r="R969">
        <v>10011</v>
      </c>
      <c r="S969" t="s">
        <v>79</v>
      </c>
      <c r="T969" s="10">
        <f>VLOOKUP(S969,region,2,FALSE)</f>
        <v>4</v>
      </c>
      <c r="U969" t="s">
        <v>4837</v>
      </c>
      <c r="V969" t="s">
        <v>22</v>
      </c>
      <c r="W969">
        <v>485</v>
      </c>
      <c r="X969">
        <f>VLOOKUP(V969,category,2,FALSE)</f>
        <v>2</v>
      </c>
      <c r="Y969" t="s">
        <v>45</v>
      </c>
      <c r="Z969">
        <f>VLOOKUP(Y969,subcategory,2,FALSE)</f>
        <v>11</v>
      </c>
      <c r="AA969" t="s">
        <v>2152</v>
      </c>
      <c r="AB969">
        <v>191.6</v>
      </c>
      <c r="AC969">
        <v>4</v>
      </c>
      <c r="AD969">
        <v>0</v>
      </c>
      <c r="AE969" s="4">
        <v>91.967999999999989</v>
      </c>
    </row>
    <row r="970" spans="1:31" x14ac:dyDescent="0.3">
      <c r="A970" s="2">
        <v>969</v>
      </c>
      <c r="B970" t="s">
        <v>9388</v>
      </c>
      <c r="C970">
        <f>VLOOKUP(B970,order,2,FALSE)</f>
        <v>463</v>
      </c>
      <c r="D970" s="3">
        <v>42834</v>
      </c>
      <c r="E970" s="3">
        <v>42836</v>
      </c>
      <c r="F970" t="s">
        <v>97</v>
      </c>
      <c r="G970" s="10">
        <f>VLOOKUP(F970,ship,2,FALSE)</f>
        <v>3</v>
      </c>
      <c r="H970" t="s">
        <v>3609</v>
      </c>
      <c r="I970">
        <f>VLOOKUP(H970,customer,2,FALSE)</f>
        <v>355</v>
      </c>
      <c r="J970" t="s">
        <v>1320</v>
      </c>
      <c r="K970" t="s">
        <v>52</v>
      </c>
      <c r="L970">
        <f>VLOOKUP(K970,segment1,2,FALSE)</f>
        <v>3</v>
      </c>
      <c r="M970" t="s">
        <v>3255</v>
      </c>
      <c r="N970" t="s">
        <v>138</v>
      </c>
      <c r="O970">
        <f>VLOOKUP(N970,city,2,FALSE)</f>
        <v>21</v>
      </c>
      <c r="P970" t="s">
        <v>139</v>
      </c>
      <c r="Q970">
        <f>VLOOKUP(P970,state,2,FALSE)</f>
        <v>16</v>
      </c>
      <c r="R970">
        <v>10011</v>
      </c>
      <c r="S970" t="s">
        <v>79</v>
      </c>
      <c r="T970" s="10">
        <f>VLOOKUP(S970,region,2,FALSE)</f>
        <v>4</v>
      </c>
      <c r="U970" t="s">
        <v>4834</v>
      </c>
      <c r="V970" t="s">
        <v>22</v>
      </c>
      <c r="W970">
        <f>VLOOKUP(U970,product,2,FALSE)</f>
        <v>746</v>
      </c>
      <c r="X970">
        <f>VLOOKUP(V970,category,2,FALSE)</f>
        <v>2</v>
      </c>
      <c r="Y970" t="s">
        <v>23</v>
      </c>
      <c r="Z970">
        <f>VLOOKUP(Y970,subcategory,2,FALSE)</f>
        <v>3</v>
      </c>
      <c r="AA970" t="s">
        <v>1540</v>
      </c>
      <c r="AB970">
        <v>8.64</v>
      </c>
      <c r="AC970">
        <v>3</v>
      </c>
      <c r="AD970">
        <v>0</v>
      </c>
      <c r="AE970" s="4">
        <v>4.2336</v>
      </c>
    </row>
    <row r="971" spans="1:31" x14ac:dyDescent="0.3">
      <c r="A971" s="2">
        <v>970</v>
      </c>
      <c r="B971" t="s">
        <v>9388</v>
      </c>
      <c r="C971">
        <f>VLOOKUP(B971,order,2,FALSE)</f>
        <v>463</v>
      </c>
      <c r="D971" s="3">
        <v>42834</v>
      </c>
      <c r="E971" s="3">
        <v>42836</v>
      </c>
      <c r="F971" t="s">
        <v>97</v>
      </c>
      <c r="G971" s="10">
        <f>VLOOKUP(F971,ship,2,FALSE)</f>
        <v>3</v>
      </c>
      <c r="H971" t="s">
        <v>3609</v>
      </c>
      <c r="I971">
        <f>VLOOKUP(H971,customer,2,FALSE)</f>
        <v>355</v>
      </c>
      <c r="J971" t="s">
        <v>1320</v>
      </c>
      <c r="K971" t="s">
        <v>52</v>
      </c>
      <c r="L971">
        <f>VLOOKUP(K971,segment1,2,FALSE)</f>
        <v>3</v>
      </c>
      <c r="M971" t="s">
        <v>3255</v>
      </c>
      <c r="N971" t="s">
        <v>138</v>
      </c>
      <c r="O971">
        <f>VLOOKUP(N971,city,2,FALSE)</f>
        <v>21</v>
      </c>
      <c r="P971" t="s">
        <v>139</v>
      </c>
      <c r="Q971">
        <f>VLOOKUP(P971,state,2,FALSE)</f>
        <v>16</v>
      </c>
      <c r="R971">
        <v>10011</v>
      </c>
      <c r="S971" t="s">
        <v>79</v>
      </c>
      <c r="T971" s="10">
        <f>VLOOKUP(S971,region,2,FALSE)</f>
        <v>4</v>
      </c>
      <c r="U971" t="s">
        <v>4838</v>
      </c>
      <c r="V971" t="s">
        <v>22</v>
      </c>
      <c r="W971">
        <v>486</v>
      </c>
      <c r="X971">
        <f>VLOOKUP(V971,category,2,FALSE)</f>
        <v>2</v>
      </c>
      <c r="Y971" t="s">
        <v>3227</v>
      </c>
      <c r="Z971">
        <f>VLOOKUP(Y971,subcategory,2,FALSE)</f>
        <v>5</v>
      </c>
      <c r="AA971" t="s">
        <v>3138</v>
      </c>
      <c r="AB971">
        <v>501.81000000000006</v>
      </c>
      <c r="AC971">
        <v>3</v>
      </c>
      <c r="AD971">
        <v>0</v>
      </c>
      <c r="AE971" s="4">
        <v>0</v>
      </c>
    </row>
    <row r="972" spans="1:31" x14ac:dyDescent="0.3">
      <c r="A972" s="2">
        <v>971</v>
      </c>
      <c r="B972" t="s">
        <v>6026</v>
      </c>
      <c r="C972">
        <f>VLOOKUP(B972,order,2,FALSE)</f>
        <v>464</v>
      </c>
      <c r="D972" s="3">
        <v>41655</v>
      </c>
      <c r="E972" s="3">
        <v>41657</v>
      </c>
      <c r="F972" t="s">
        <v>7</v>
      </c>
      <c r="G972" s="10">
        <f>VLOOKUP(F972,ship,2,FALSE)</f>
        <v>1</v>
      </c>
      <c r="H972" t="s">
        <v>3366</v>
      </c>
      <c r="I972">
        <f>VLOOKUP(H972,customer,2,FALSE)</f>
        <v>112</v>
      </c>
      <c r="J972" t="s">
        <v>469</v>
      </c>
      <c r="K972" t="s">
        <v>9</v>
      </c>
      <c r="L972">
        <f>VLOOKUP(K972,segment1,2,FALSE)</f>
        <v>1</v>
      </c>
      <c r="M972" t="s">
        <v>3255</v>
      </c>
      <c r="N972" t="s">
        <v>77</v>
      </c>
      <c r="O972">
        <f>VLOOKUP(N972,city,2,FALSE)</f>
        <v>11</v>
      </c>
      <c r="P972" t="s">
        <v>78</v>
      </c>
      <c r="Q972">
        <f>VLOOKUP(P972,state,2,FALSE)</f>
        <v>10</v>
      </c>
      <c r="R972">
        <v>19134</v>
      </c>
      <c r="S972" t="s">
        <v>79</v>
      </c>
      <c r="T972" s="10">
        <f>VLOOKUP(S972,region,2,FALSE)</f>
        <v>4</v>
      </c>
      <c r="U972" t="s">
        <v>4839</v>
      </c>
      <c r="V972" t="s">
        <v>13</v>
      </c>
      <c r="W972">
        <f>VLOOKUP(U972,product,2,FALSE)</f>
        <v>751</v>
      </c>
      <c r="X972">
        <f>VLOOKUP(V972,category,2,FALSE)</f>
        <v>1</v>
      </c>
      <c r="Y972" t="s">
        <v>3228</v>
      </c>
      <c r="Z972">
        <f>VLOOKUP(Y972,subcategory,2,FALSE)</f>
        <v>6</v>
      </c>
      <c r="AA972" t="s">
        <v>2551</v>
      </c>
      <c r="AB972">
        <v>127.10400000000001</v>
      </c>
      <c r="AC972">
        <v>6</v>
      </c>
      <c r="AD972">
        <v>0.2</v>
      </c>
      <c r="AE972" s="4">
        <v>28.598399999999998</v>
      </c>
    </row>
    <row r="973" spans="1:31" x14ac:dyDescent="0.3">
      <c r="A973" s="2">
        <v>972</v>
      </c>
      <c r="B973" t="s">
        <v>6026</v>
      </c>
      <c r="C973">
        <f>VLOOKUP(B973,order,2,FALSE)</f>
        <v>464</v>
      </c>
      <c r="D973" s="3">
        <v>41655</v>
      </c>
      <c r="E973" s="3">
        <v>41657</v>
      </c>
      <c r="F973" t="s">
        <v>7</v>
      </c>
      <c r="G973" s="10">
        <f>VLOOKUP(F973,ship,2,FALSE)</f>
        <v>1</v>
      </c>
      <c r="H973" t="s">
        <v>3366</v>
      </c>
      <c r="I973">
        <f>VLOOKUP(H973,customer,2,FALSE)</f>
        <v>112</v>
      </c>
      <c r="J973" t="s">
        <v>469</v>
      </c>
      <c r="K973" t="s">
        <v>9</v>
      </c>
      <c r="L973">
        <f>VLOOKUP(K973,segment1,2,FALSE)</f>
        <v>1</v>
      </c>
      <c r="M973" t="s">
        <v>3255</v>
      </c>
      <c r="N973" t="s">
        <v>77</v>
      </c>
      <c r="O973">
        <f>VLOOKUP(N973,city,2,FALSE)</f>
        <v>11</v>
      </c>
      <c r="P973" t="s">
        <v>78</v>
      </c>
      <c r="Q973">
        <f>VLOOKUP(P973,state,2,FALSE)</f>
        <v>10</v>
      </c>
      <c r="R973">
        <v>19134</v>
      </c>
      <c r="S973" t="s">
        <v>79</v>
      </c>
      <c r="T973" s="10">
        <f>VLOOKUP(S973,region,2,FALSE)</f>
        <v>4</v>
      </c>
      <c r="U973" t="s">
        <v>4408</v>
      </c>
      <c r="V973" t="s">
        <v>35</v>
      </c>
      <c r="W973">
        <v>487</v>
      </c>
      <c r="X973">
        <f>VLOOKUP(V973,category,2,FALSE)</f>
        <v>3</v>
      </c>
      <c r="Y973" t="s">
        <v>3230</v>
      </c>
      <c r="Z973">
        <f>VLOOKUP(Y973,subcategory,2,FALSE)</f>
        <v>8</v>
      </c>
      <c r="AA973" t="s">
        <v>3113</v>
      </c>
      <c r="AB973">
        <v>124.19999999999999</v>
      </c>
      <c r="AC973">
        <v>3</v>
      </c>
      <c r="AD973">
        <v>0.4</v>
      </c>
      <c r="AE973" s="4">
        <v>-31.050000000000011</v>
      </c>
    </row>
    <row r="974" spans="1:31" x14ac:dyDescent="0.3">
      <c r="A974" s="2">
        <v>973</v>
      </c>
      <c r="B974" t="s">
        <v>6026</v>
      </c>
      <c r="C974">
        <f>VLOOKUP(B974,order,2,FALSE)</f>
        <v>464</v>
      </c>
      <c r="D974" s="3">
        <v>41655</v>
      </c>
      <c r="E974" s="3">
        <v>41657</v>
      </c>
      <c r="F974" t="s">
        <v>7</v>
      </c>
      <c r="G974" s="10">
        <f>VLOOKUP(F974,ship,2,FALSE)</f>
        <v>1</v>
      </c>
      <c r="H974" t="s">
        <v>3366</v>
      </c>
      <c r="I974">
        <f>VLOOKUP(H974,customer,2,FALSE)</f>
        <v>112</v>
      </c>
      <c r="J974" t="s">
        <v>469</v>
      </c>
      <c r="K974" t="s">
        <v>9</v>
      </c>
      <c r="L974">
        <f>VLOOKUP(K974,segment1,2,FALSE)</f>
        <v>1</v>
      </c>
      <c r="M974" t="s">
        <v>3255</v>
      </c>
      <c r="N974" t="s">
        <v>77</v>
      </c>
      <c r="O974">
        <f>VLOOKUP(N974,city,2,FALSE)</f>
        <v>11</v>
      </c>
      <c r="P974" t="s">
        <v>78</v>
      </c>
      <c r="Q974">
        <f>VLOOKUP(P974,state,2,FALSE)</f>
        <v>10</v>
      </c>
      <c r="R974">
        <v>19134</v>
      </c>
      <c r="S974" t="s">
        <v>79</v>
      </c>
      <c r="T974" s="10">
        <f>VLOOKUP(S974,region,2,FALSE)</f>
        <v>4</v>
      </c>
      <c r="U974" t="s">
        <v>4676</v>
      </c>
      <c r="V974" t="s">
        <v>22</v>
      </c>
      <c r="W974">
        <f>VLOOKUP(U974,product,2,FALSE)</f>
        <v>583</v>
      </c>
      <c r="X974">
        <f>VLOOKUP(V974,category,2,FALSE)</f>
        <v>2</v>
      </c>
      <c r="Y974" t="s">
        <v>3231</v>
      </c>
      <c r="Z974">
        <f>VLOOKUP(Y974,subcategory,2,FALSE)</f>
        <v>9</v>
      </c>
      <c r="AA974" t="s">
        <v>2421</v>
      </c>
      <c r="AB974">
        <v>18.588000000000005</v>
      </c>
      <c r="AC974">
        <v>2</v>
      </c>
      <c r="AD974">
        <v>0.7</v>
      </c>
      <c r="AE974" s="4">
        <v>-13.6312</v>
      </c>
    </row>
    <row r="975" spans="1:31" x14ac:dyDescent="0.3">
      <c r="A975" s="2">
        <v>974</v>
      </c>
      <c r="B975" t="s">
        <v>6026</v>
      </c>
      <c r="C975">
        <f>VLOOKUP(B975,order,2,FALSE)</f>
        <v>464</v>
      </c>
      <c r="D975" s="3">
        <v>41655</v>
      </c>
      <c r="E975" s="3">
        <v>41657</v>
      </c>
      <c r="F975" t="s">
        <v>7</v>
      </c>
      <c r="G975" s="10">
        <f>VLOOKUP(F975,ship,2,FALSE)</f>
        <v>1</v>
      </c>
      <c r="H975" t="s">
        <v>3366</v>
      </c>
      <c r="I975">
        <f>VLOOKUP(H975,customer,2,FALSE)</f>
        <v>112</v>
      </c>
      <c r="J975" t="s">
        <v>469</v>
      </c>
      <c r="K975" t="s">
        <v>9</v>
      </c>
      <c r="L975">
        <f>VLOOKUP(K975,segment1,2,FALSE)</f>
        <v>1</v>
      </c>
      <c r="M975" t="s">
        <v>3255</v>
      </c>
      <c r="N975" t="s">
        <v>77</v>
      </c>
      <c r="O975">
        <f>VLOOKUP(N975,city,2,FALSE)</f>
        <v>11</v>
      </c>
      <c r="P975" t="s">
        <v>78</v>
      </c>
      <c r="Q975">
        <f>VLOOKUP(P975,state,2,FALSE)</f>
        <v>10</v>
      </c>
      <c r="R975">
        <v>19134</v>
      </c>
      <c r="S975" t="s">
        <v>79</v>
      </c>
      <c r="T975" s="10">
        <f>VLOOKUP(S975,region,2,FALSE)</f>
        <v>4</v>
      </c>
      <c r="U975" t="s">
        <v>4406</v>
      </c>
      <c r="V975" t="s">
        <v>22</v>
      </c>
      <c r="W975">
        <v>488</v>
      </c>
      <c r="X975">
        <f>VLOOKUP(V975,category,2,FALSE)</f>
        <v>2</v>
      </c>
      <c r="Y975" t="s">
        <v>23</v>
      </c>
      <c r="Z975">
        <f>VLOOKUP(Y975,subcategory,2,FALSE)</f>
        <v>3</v>
      </c>
      <c r="AA975" t="s">
        <v>2036</v>
      </c>
      <c r="AB975">
        <v>30.072000000000003</v>
      </c>
      <c r="AC975">
        <v>3</v>
      </c>
      <c r="AD975">
        <v>0.2</v>
      </c>
      <c r="AE975" s="4">
        <v>10.149299999999997</v>
      </c>
    </row>
    <row r="976" spans="1:31" x14ac:dyDescent="0.3">
      <c r="A976" s="2">
        <v>975</v>
      </c>
      <c r="B976" t="s">
        <v>9389</v>
      </c>
      <c r="C976">
        <f>VLOOKUP(B976,order,2,FALSE)</f>
        <v>465</v>
      </c>
      <c r="D976" s="3">
        <v>43013</v>
      </c>
      <c r="E976" s="3">
        <v>43016</v>
      </c>
      <c r="F976" t="s">
        <v>7</v>
      </c>
      <c r="G976" s="10">
        <f>VLOOKUP(F976,ship,2,FALSE)</f>
        <v>1</v>
      </c>
      <c r="H976" t="s">
        <v>3540</v>
      </c>
      <c r="I976">
        <f>VLOOKUP(H976,customer,2,FALSE)</f>
        <v>286</v>
      </c>
      <c r="J976" t="s">
        <v>1105</v>
      </c>
      <c r="K976" t="s">
        <v>52</v>
      </c>
      <c r="L976">
        <f>VLOOKUP(K976,segment1,2,FALSE)</f>
        <v>3</v>
      </c>
      <c r="M976" t="s">
        <v>3255</v>
      </c>
      <c r="N976" t="s">
        <v>138</v>
      </c>
      <c r="O976">
        <f>VLOOKUP(N976,city,2,FALSE)</f>
        <v>21</v>
      </c>
      <c r="P976" t="s">
        <v>139</v>
      </c>
      <c r="Q976">
        <f>VLOOKUP(P976,state,2,FALSE)</f>
        <v>16</v>
      </c>
      <c r="R976">
        <v>10011</v>
      </c>
      <c r="S976" t="s">
        <v>79</v>
      </c>
      <c r="T976" s="10">
        <f>VLOOKUP(S976,region,2,FALSE)</f>
        <v>4</v>
      </c>
      <c r="U976" t="s">
        <v>4561</v>
      </c>
      <c r="V976" t="s">
        <v>35</v>
      </c>
      <c r="W976">
        <f>VLOOKUP(U976,product,2,FALSE)</f>
        <v>462</v>
      </c>
      <c r="X976">
        <f>VLOOKUP(V976,category,2,FALSE)</f>
        <v>3</v>
      </c>
      <c r="Y976" t="s">
        <v>3230</v>
      </c>
      <c r="Z976">
        <f>VLOOKUP(Y976,subcategory,2,FALSE)</f>
        <v>8</v>
      </c>
      <c r="AA976" t="s">
        <v>2299</v>
      </c>
      <c r="AB976">
        <v>160.92999999999998</v>
      </c>
      <c r="AC976">
        <v>7</v>
      </c>
      <c r="AD976">
        <v>0</v>
      </c>
      <c r="AE976" s="4">
        <v>3.2186000000000092</v>
      </c>
    </row>
    <row r="977" spans="1:31" x14ac:dyDescent="0.3">
      <c r="A977" s="2">
        <v>976</v>
      </c>
      <c r="B977" t="s">
        <v>9389</v>
      </c>
      <c r="C977">
        <f>VLOOKUP(B977,order,2,FALSE)</f>
        <v>465</v>
      </c>
      <c r="D977" s="3">
        <v>43013</v>
      </c>
      <c r="E977" s="3">
        <v>43016</v>
      </c>
      <c r="F977" t="s">
        <v>7</v>
      </c>
      <c r="G977" s="10">
        <f>VLOOKUP(F977,ship,2,FALSE)</f>
        <v>1</v>
      </c>
      <c r="H977" t="s">
        <v>3540</v>
      </c>
      <c r="I977">
        <f>VLOOKUP(H977,customer,2,FALSE)</f>
        <v>286</v>
      </c>
      <c r="J977" t="s">
        <v>1105</v>
      </c>
      <c r="K977" t="s">
        <v>52</v>
      </c>
      <c r="L977">
        <f>VLOOKUP(K977,segment1,2,FALSE)</f>
        <v>3</v>
      </c>
      <c r="M977" t="s">
        <v>3255</v>
      </c>
      <c r="N977" t="s">
        <v>138</v>
      </c>
      <c r="O977">
        <f>VLOOKUP(N977,city,2,FALSE)</f>
        <v>21</v>
      </c>
      <c r="P977" t="s">
        <v>139</v>
      </c>
      <c r="Q977">
        <f>VLOOKUP(P977,state,2,FALSE)</f>
        <v>16</v>
      </c>
      <c r="R977">
        <v>10011</v>
      </c>
      <c r="S977" t="s">
        <v>79</v>
      </c>
      <c r="T977" s="10">
        <f>VLOOKUP(S977,region,2,FALSE)</f>
        <v>4</v>
      </c>
      <c r="U977" t="s">
        <v>4455</v>
      </c>
      <c r="V977" t="s">
        <v>22</v>
      </c>
      <c r="W977">
        <v>489</v>
      </c>
      <c r="X977">
        <f>VLOOKUP(V977,category,2,FALSE)</f>
        <v>2</v>
      </c>
      <c r="Y977" t="s">
        <v>3231</v>
      </c>
      <c r="Z977">
        <f>VLOOKUP(Y977,subcategory,2,FALSE)</f>
        <v>9</v>
      </c>
      <c r="AA977" t="s">
        <v>1651</v>
      </c>
      <c r="AB977">
        <v>75.792000000000002</v>
      </c>
      <c r="AC977">
        <v>3</v>
      </c>
      <c r="AD977">
        <v>0.2</v>
      </c>
      <c r="AE977" s="4">
        <v>25.579799999999992</v>
      </c>
    </row>
    <row r="978" spans="1:31" x14ac:dyDescent="0.3">
      <c r="A978" s="2">
        <v>977</v>
      </c>
      <c r="B978" t="s">
        <v>9390</v>
      </c>
      <c r="C978">
        <f>VLOOKUP(B978,order,2,FALSE)</f>
        <v>466</v>
      </c>
      <c r="D978" s="3">
        <v>42925</v>
      </c>
      <c r="E978" s="3">
        <v>42931</v>
      </c>
      <c r="F978" t="s">
        <v>25</v>
      </c>
      <c r="G978" s="10">
        <f>VLOOKUP(F978,ship,2,FALSE)</f>
        <v>2</v>
      </c>
      <c r="H978" t="s">
        <v>3398</v>
      </c>
      <c r="I978">
        <f>VLOOKUP(H978,customer,2,FALSE)</f>
        <v>144</v>
      </c>
      <c r="J978" t="s">
        <v>599</v>
      </c>
      <c r="K978" t="s">
        <v>9</v>
      </c>
      <c r="L978">
        <f>VLOOKUP(K978,segment1,2,FALSE)</f>
        <v>1</v>
      </c>
      <c r="M978" t="s">
        <v>3255</v>
      </c>
      <c r="N978" t="s">
        <v>211</v>
      </c>
      <c r="O978">
        <f>VLOOKUP(N978,city,2,FALSE)</f>
        <v>33</v>
      </c>
      <c r="P978" t="s">
        <v>212</v>
      </c>
      <c r="Q978">
        <f>VLOOKUP(P978,state,2,FALSE)</f>
        <v>22</v>
      </c>
      <c r="R978">
        <v>97206</v>
      </c>
      <c r="S978" t="s">
        <v>21</v>
      </c>
      <c r="T978" s="10">
        <f>VLOOKUP(S978,region,2,FALSE)</f>
        <v>2</v>
      </c>
      <c r="U978" t="s">
        <v>4840</v>
      </c>
      <c r="V978" t="s">
        <v>22</v>
      </c>
      <c r="W978">
        <f>VLOOKUP(U978,product,2,FALSE)</f>
        <v>752</v>
      </c>
      <c r="X978">
        <f>VLOOKUP(V978,category,2,FALSE)</f>
        <v>2</v>
      </c>
      <c r="Y978" t="s">
        <v>3231</v>
      </c>
      <c r="Z978">
        <f>VLOOKUP(Y978,subcategory,2,FALSE)</f>
        <v>9</v>
      </c>
      <c r="AA978" t="s">
        <v>2765</v>
      </c>
      <c r="AB978">
        <v>1.0800000000000003</v>
      </c>
      <c r="AC978">
        <v>2</v>
      </c>
      <c r="AD978">
        <v>0.7</v>
      </c>
      <c r="AE978" s="4">
        <v>-0.79200000000000004</v>
      </c>
    </row>
    <row r="979" spans="1:31" x14ac:dyDescent="0.3">
      <c r="A979" s="2">
        <v>978</v>
      </c>
      <c r="B979" t="s">
        <v>9391</v>
      </c>
      <c r="C979">
        <f>VLOOKUP(B979,order,2,FALSE)</f>
        <v>467</v>
      </c>
      <c r="D979" s="3">
        <v>42742</v>
      </c>
      <c r="E979" s="3">
        <v>42745</v>
      </c>
      <c r="F979" t="s">
        <v>97</v>
      </c>
      <c r="G979" s="10">
        <f>VLOOKUP(F979,ship,2,FALSE)</f>
        <v>3</v>
      </c>
      <c r="H979" t="s">
        <v>3563</v>
      </c>
      <c r="I979">
        <f>VLOOKUP(H979,customer,2,FALSE)</f>
        <v>309</v>
      </c>
      <c r="J979" t="s">
        <v>1186</v>
      </c>
      <c r="K979" t="s">
        <v>18</v>
      </c>
      <c r="L979">
        <f>VLOOKUP(K979,segment1,2,FALSE)</f>
        <v>2</v>
      </c>
      <c r="M979" t="s">
        <v>3255</v>
      </c>
      <c r="N979" t="s">
        <v>433</v>
      </c>
      <c r="O979">
        <f>VLOOKUP(N979,city,2,FALSE)</f>
        <v>67</v>
      </c>
      <c r="P979" t="s">
        <v>123</v>
      </c>
      <c r="Q979">
        <f>VLOOKUP(P979,state,2,FALSE)</f>
        <v>13</v>
      </c>
      <c r="R979">
        <v>48205</v>
      </c>
      <c r="S979" t="s">
        <v>55</v>
      </c>
      <c r="T979" s="10">
        <f>VLOOKUP(S979,region,2,FALSE)</f>
        <v>3</v>
      </c>
      <c r="U979" t="s">
        <v>4264</v>
      </c>
      <c r="V979" t="s">
        <v>35</v>
      </c>
      <c r="W979">
        <v>490</v>
      </c>
      <c r="X979">
        <f>VLOOKUP(V979,category,2,FALSE)</f>
        <v>3</v>
      </c>
      <c r="Y979" t="s">
        <v>3235</v>
      </c>
      <c r="Z979">
        <f>VLOOKUP(Y979,subcategory,2,FALSE)</f>
        <v>16</v>
      </c>
      <c r="AA979" t="s">
        <v>2506</v>
      </c>
      <c r="AB979">
        <v>3059.982</v>
      </c>
      <c r="AC979">
        <v>2</v>
      </c>
      <c r="AD979">
        <v>0.1</v>
      </c>
      <c r="AE979" s="4">
        <v>679.99599999999964</v>
      </c>
    </row>
    <row r="980" spans="1:31" x14ac:dyDescent="0.3">
      <c r="A980" s="2">
        <v>979</v>
      </c>
      <c r="B980" t="s">
        <v>8065</v>
      </c>
      <c r="C980">
        <f>VLOOKUP(B980,order,2,FALSE)</f>
        <v>468</v>
      </c>
      <c r="D980" s="3">
        <v>42520</v>
      </c>
      <c r="E980" s="3">
        <v>42521</v>
      </c>
      <c r="F980" t="s">
        <v>97</v>
      </c>
      <c r="G980" s="10">
        <f>VLOOKUP(F980,ship,2,FALSE)</f>
        <v>3</v>
      </c>
      <c r="H980" t="s">
        <v>3610</v>
      </c>
      <c r="I980">
        <f>VLOOKUP(H980,customer,2,FALSE)</f>
        <v>356</v>
      </c>
      <c r="J980" t="s">
        <v>1328</v>
      </c>
      <c r="K980" t="s">
        <v>9</v>
      </c>
      <c r="L980">
        <f>VLOOKUP(K980,segment1,2,FALSE)</f>
        <v>1</v>
      </c>
      <c r="M980" t="s">
        <v>3255</v>
      </c>
      <c r="N980" t="s">
        <v>260</v>
      </c>
      <c r="O980">
        <f>VLOOKUP(N980,city,2,FALSE)</f>
        <v>41</v>
      </c>
      <c r="P980" t="s">
        <v>44</v>
      </c>
      <c r="Q980">
        <f>VLOOKUP(P980,state,2,FALSE)</f>
        <v>4</v>
      </c>
      <c r="R980">
        <v>28403</v>
      </c>
      <c r="S980" t="s">
        <v>12</v>
      </c>
      <c r="T980" s="10">
        <f>VLOOKUP(S980,region,2,FALSE)</f>
        <v>1</v>
      </c>
      <c r="U980" t="s">
        <v>4064</v>
      </c>
      <c r="V980" t="s">
        <v>22</v>
      </c>
      <c r="W980">
        <f>VLOOKUP(U980,product,2,FALSE)</f>
        <v>521</v>
      </c>
      <c r="X980">
        <f>VLOOKUP(V980,category,2,FALSE)</f>
        <v>2</v>
      </c>
      <c r="Y980" t="s">
        <v>3231</v>
      </c>
      <c r="Z980">
        <f>VLOOKUP(Y980,subcategory,2,FALSE)</f>
        <v>9</v>
      </c>
      <c r="AA980" t="s">
        <v>1402</v>
      </c>
      <c r="AB980">
        <v>3.2820000000000005</v>
      </c>
      <c r="AC980">
        <v>2</v>
      </c>
      <c r="AD980">
        <v>0.7</v>
      </c>
      <c r="AE980" s="4">
        <v>-2.6256000000000004</v>
      </c>
    </row>
    <row r="981" spans="1:31" x14ac:dyDescent="0.3">
      <c r="A981" s="2">
        <v>980</v>
      </c>
      <c r="B981" t="s">
        <v>6987</v>
      </c>
      <c r="C981">
        <f>VLOOKUP(B981,order,2,FALSE)</f>
        <v>469</v>
      </c>
      <c r="D981" s="3">
        <v>42347</v>
      </c>
      <c r="E981" s="3">
        <v>42350</v>
      </c>
      <c r="F981" t="s">
        <v>97</v>
      </c>
      <c r="G981" s="10">
        <f>VLOOKUP(F981,ship,2,FALSE)</f>
        <v>3</v>
      </c>
      <c r="H981" t="s">
        <v>3288</v>
      </c>
      <c r="I981">
        <f>VLOOKUP(H981,customer,2,FALSE)</f>
        <v>34</v>
      </c>
      <c r="J981" t="s">
        <v>177</v>
      </c>
      <c r="K981" t="s">
        <v>18</v>
      </c>
      <c r="L981">
        <f>VLOOKUP(K981,segment1,2,FALSE)</f>
        <v>2</v>
      </c>
      <c r="M981" t="s">
        <v>3255</v>
      </c>
      <c r="N981" t="s">
        <v>248</v>
      </c>
      <c r="O981">
        <f>VLOOKUP(N981,city,2,FALSE)</f>
        <v>39</v>
      </c>
      <c r="P981" t="s">
        <v>132</v>
      </c>
      <c r="Q981">
        <f>VLOOKUP(P981,state,2,FALSE)</f>
        <v>15</v>
      </c>
      <c r="R981">
        <v>47201</v>
      </c>
      <c r="S981" t="s">
        <v>55</v>
      </c>
      <c r="T981" s="10">
        <f>VLOOKUP(S981,region,2,FALSE)</f>
        <v>3</v>
      </c>
      <c r="U981" t="s">
        <v>4109</v>
      </c>
      <c r="V981" t="s">
        <v>22</v>
      </c>
      <c r="W981">
        <v>491</v>
      </c>
      <c r="X981">
        <f>VLOOKUP(V981,category,2,FALSE)</f>
        <v>2</v>
      </c>
      <c r="Y981" t="s">
        <v>45</v>
      </c>
      <c r="Z981">
        <f>VLOOKUP(Y981,subcategory,2,FALSE)</f>
        <v>11</v>
      </c>
      <c r="AA981" t="s">
        <v>1828</v>
      </c>
      <c r="AB981">
        <v>34.019999999999996</v>
      </c>
      <c r="AC981">
        <v>3</v>
      </c>
      <c r="AD981">
        <v>0</v>
      </c>
      <c r="AE981" s="4">
        <v>16.669799999999999</v>
      </c>
    </row>
    <row r="982" spans="1:31" x14ac:dyDescent="0.3">
      <c r="A982" s="2">
        <v>981</v>
      </c>
      <c r="B982" t="s">
        <v>8066</v>
      </c>
      <c r="C982">
        <f>VLOOKUP(B982,order,2,FALSE)</f>
        <v>470</v>
      </c>
      <c r="D982" s="3">
        <v>42646</v>
      </c>
      <c r="E982" s="3">
        <v>42651</v>
      </c>
      <c r="F982" t="s">
        <v>25</v>
      </c>
      <c r="G982" s="10">
        <f>VLOOKUP(F982,ship,2,FALSE)</f>
        <v>2</v>
      </c>
      <c r="H982" t="s">
        <v>3267</v>
      </c>
      <c r="I982">
        <f>VLOOKUP(H982,customer,2,FALSE)</f>
        <v>13</v>
      </c>
      <c r="J982" t="s">
        <v>81</v>
      </c>
      <c r="K982" t="s">
        <v>9</v>
      </c>
      <c r="L982">
        <f>VLOOKUP(K982,segment1,2,FALSE)</f>
        <v>1</v>
      </c>
      <c r="M982" t="s">
        <v>3255</v>
      </c>
      <c r="N982" t="s">
        <v>138</v>
      </c>
      <c r="O982">
        <f>VLOOKUP(N982,city,2,FALSE)</f>
        <v>21</v>
      </c>
      <c r="P982" t="s">
        <v>139</v>
      </c>
      <c r="Q982">
        <f>VLOOKUP(P982,state,2,FALSE)</f>
        <v>16</v>
      </c>
      <c r="R982">
        <v>10035</v>
      </c>
      <c r="S982" t="s">
        <v>79</v>
      </c>
      <c r="T982" s="10">
        <f>VLOOKUP(S982,region,2,FALSE)</f>
        <v>4</v>
      </c>
      <c r="U982" t="s">
        <v>4730</v>
      </c>
      <c r="V982" t="s">
        <v>13</v>
      </c>
      <c r="W982">
        <f>VLOOKUP(U982,product,2,FALSE)</f>
        <v>638</v>
      </c>
      <c r="X982">
        <f>VLOOKUP(V982,category,2,FALSE)</f>
        <v>1</v>
      </c>
      <c r="Y982" t="s">
        <v>3226</v>
      </c>
      <c r="Z982">
        <f>VLOOKUP(Y982,subcategory,2,FALSE)</f>
        <v>2</v>
      </c>
      <c r="AA982" t="s">
        <v>1158</v>
      </c>
      <c r="AB982">
        <v>599.29200000000003</v>
      </c>
      <c r="AC982">
        <v>6</v>
      </c>
      <c r="AD982">
        <v>0.1</v>
      </c>
      <c r="AE982" s="4">
        <v>93.223199999999977</v>
      </c>
    </row>
    <row r="983" spans="1:31" x14ac:dyDescent="0.3">
      <c r="A983" s="2">
        <v>982</v>
      </c>
      <c r="B983" t="s">
        <v>6027</v>
      </c>
      <c r="C983">
        <f>VLOOKUP(B983,order,2,FALSE)</f>
        <v>471</v>
      </c>
      <c r="D983" s="3">
        <v>41954</v>
      </c>
      <c r="E983" s="3">
        <v>41957</v>
      </c>
      <c r="F983" t="s">
        <v>7</v>
      </c>
      <c r="G983" s="10">
        <f>VLOOKUP(F983,ship,2,FALSE)</f>
        <v>1</v>
      </c>
      <c r="H983" t="s">
        <v>3611</v>
      </c>
      <c r="I983">
        <f>VLOOKUP(H983,customer,2,FALSE)</f>
        <v>357</v>
      </c>
      <c r="J983" t="s">
        <v>1331</v>
      </c>
      <c r="K983" t="s">
        <v>9</v>
      </c>
      <c r="L983">
        <f>VLOOKUP(K983,segment1,2,FALSE)</f>
        <v>1</v>
      </c>
      <c r="M983" t="s">
        <v>3255</v>
      </c>
      <c r="N983" t="s">
        <v>707</v>
      </c>
      <c r="O983">
        <f>VLOOKUP(N983,city,2,FALSE)</f>
        <v>104</v>
      </c>
      <c r="P983" t="s">
        <v>228</v>
      </c>
      <c r="Q983">
        <f>VLOOKUP(P983,state,2,FALSE)</f>
        <v>23</v>
      </c>
      <c r="R983">
        <v>80027</v>
      </c>
      <c r="S983" t="s">
        <v>21</v>
      </c>
      <c r="T983" s="10">
        <f>VLOOKUP(S983,region,2,FALSE)</f>
        <v>2</v>
      </c>
      <c r="U983" t="s">
        <v>4841</v>
      </c>
      <c r="V983" t="s">
        <v>22</v>
      </c>
      <c r="W983">
        <v>492</v>
      </c>
      <c r="X983">
        <f>VLOOKUP(V983,category,2,FALSE)</f>
        <v>2</v>
      </c>
      <c r="Y983" t="s">
        <v>3229</v>
      </c>
      <c r="Z983">
        <f>VLOOKUP(Y983,subcategory,2,FALSE)</f>
        <v>7</v>
      </c>
      <c r="AA983" t="s">
        <v>1560</v>
      </c>
      <c r="AB983">
        <v>3.3920000000000003</v>
      </c>
      <c r="AC983">
        <v>1</v>
      </c>
      <c r="AD983">
        <v>0.2</v>
      </c>
      <c r="AE983" s="4">
        <v>0.80559999999999987</v>
      </c>
    </row>
    <row r="984" spans="1:31" x14ac:dyDescent="0.3">
      <c r="A984" s="2">
        <v>983</v>
      </c>
      <c r="B984" t="s">
        <v>6027</v>
      </c>
      <c r="C984">
        <f>VLOOKUP(B984,order,2,FALSE)</f>
        <v>471</v>
      </c>
      <c r="D984" s="3">
        <v>41954</v>
      </c>
      <c r="E984" s="3">
        <v>41957</v>
      </c>
      <c r="F984" t="s">
        <v>7</v>
      </c>
      <c r="G984" s="10">
        <f>VLOOKUP(F984,ship,2,FALSE)</f>
        <v>1</v>
      </c>
      <c r="H984" t="s">
        <v>3611</v>
      </c>
      <c r="I984">
        <f>VLOOKUP(H984,customer,2,FALSE)</f>
        <v>357</v>
      </c>
      <c r="J984" t="s">
        <v>1331</v>
      </c>
      <c r="K984" t="s">
        <v>9</v>
      </c>
      <c r="L984">
        <f>VLOOKUP(K984,segment1,2,FALSE)</f>
        <v>1</v>
      </c>
      <c r="M984" t="s">
        <v>3255</v>
      </c>
      <c r="N984" t="s">
        <v>707</v>
      </c>
      <c r="O984">
        <f>VLOOKUP(N984,city,2,FALSE)</f>
        <v>104</v>
      </c>
      <c r="P984" t="s">
        <v>228</v>
      </c>
      <c r="Q984">
        <f>VLOOKUP(P984,state,2,FALSE)</f>
        <v>23</v>
      </c>
      <c r="R984">
        <v>80027</v>
      </c>
      <c r="S984" t="s">
        <v>21</v>
      </c>
      <c r="T984" s="10">
        <f>VLOOKUP(S984,region,2,FALSE)</f>
        <v>2</v>
      </c>
      <c r="U984" t="s">
        <v>4842</v>
      </c>
      <c r="V984" t="s">
        <v>35</v>
      </c>
      <c r="W984">
        <f>VLOOKUP(U984,product,2,FALSE)</f>
        <v>755</v>
      </c>
      <c r="X984">
        <f>VLOOKUP(V984,category,2,FALSE)</f>
        <v>3</v>
      </c>
      <c r="Y984" t="s">
        <v>3230</v>
      </c>
      <c r="Z984">
        <f>VLOOKUP(Y984,subcategory,2,FALSE)</f>
        <v>8</v>
      </c>
      <c r="AA984" t="s">
        <v>337</v>
      </c>
      <c r="AB984">
        <v>559.98400000000004</v>
      </c>
      <c r="AC984">
        <v>2</v>
      </c>
      <c r="AD984">
        <v>0.2</v>
      </c>
      <c r="AE984" s="4">
        <v>55.998400000000032</v>
      </c>
    </row>
    <row r="985" spans="1:31" x14ac:dyDescent="0.3">
      <c r="A985" s="2">
        <v>984</v>
      </c>
      <c r="B985" t="s">
        <v>6027</v>
      </c>
      <c r="C985">
        <f>VLOOKUP(B985,order,2,FALSE)</f>
        <v>471</v>
      </c>
      <c r="D985" s="3">
        <v>41954</v>
      </c>
      <c r="E985" s="3">
        <v>41957</v>
      </c>
      <c r="F985" t="s">
        <v>7</v>
      </c>
      <c r="G985" s="10">
        <f>VLOOKUP(F985,ship,2,FALSE)</f>
        <v>1</v>
      </c>
      <c r="H985" t="s">
        <v>3611</v>
      </c>
      <c r="I985">
        <f>VLOOKUP(H985,customer,2,FALSE)</f>
        <v>357</v>
      </c>
      <c r="J985" t="s">
        <v>1331</v>
      </c>
      <c r="K985" t="s">
        <v>9</v>
      </c>
      <c r="L985">
        <f>VLOOKUP(K985,segment1,2,FALSE)</f>
        <v>1</v>
      </c>
      <c r="M985" t="s">
        <v>3255</v>
      </c>
      <c r="N985" t="s">
        <v>707</v>
      </c>
      <c r="O985">
        <f>VLOOKUP(N985,city,2,FALSE)</f>
        <v>104</v>
      </c>
      <c r="P985" t="s">
        <v>228</v>
      </c>
      <c r="Q985">
        <f>VLOOKUP(P985,state,2,FALSE)</f>
        <v>23</v>
      </c>
      <c r="R985">
        <v>80027</v>
      </c>
      <c r="S985" t="s">
        <v>21</v>
      </c>
      <c r="T985" s="10">
        <f>VLOOKUP(S985,region,2,FALSE)</f>
        <v>2</v>
      </c>
      <c r="U985" t="s">
        <v>4752</v>
      </c>
      <c r="V985" t="s">
        <v>13</v>
      </c>
      <c r="W985">
        <v>493</v>
      </c>
      <c r="X985">
        <f>VLOOKUP(V985,category,2,FALSE)</f>
        <v>1</v>
      </c>
      <c r="Y985" t="s">
        <v>3226</v>
      </c>
      <c r="Z985">
        <f>VLOOKUP(Y985,subcategory,2,FALSE)</f>
        <v>2</v>
      </c>
      <c r="AA985" t="s">
        <v>2646</v>
      </c>
      <c r="AB985">
        <v>603.91999999999996</v>
      </c>
      <c r="AC985">
        <v>5</v>
      </c>
      <c r="AD985">
        <v>0.2</v>
      </c>
      <c r="AE985" s="4">
        <v>75.489999999999924</v>
      </c>
    </row>
    <row r="986" spans="1:31" x14ac:dyDescent="0.3">
      <c r="A986" s="2">
        <v>985</v>
      </c>
      <c r="B986" t="s">
        <v>9392</v>
      </c>
      <c r="C986">
        <f>VLOOKUP(B986,order,2,FALSE)</f>
        <v>472</v>
      </c>
      <c r="D986" s="3">
        <v>43007</v>
      </c>
      <c r="E986" s="3">
        <v>43013</v>
      </c>
      <c r="F986" t="s">
        <v>25</v>
      </c>
      <c r="G986" s="10">
        <f>VLOOKUP(F986,ship,2,FALSE)</f>
        <v>2</v>
      </c>
      <c r="H986" t="s">
        <v>3612</v>
      </c>
      <c r="I986">
        <f>VLOOKUP(H986,customer,2,FALSE)</f>
        <v>358</v>
      </c>
      <c r="J986" t="s">
        <v>1333</v>
      </c>
      <c r="K986" t="s">
        <v>52</v>
      </c>
      <c r="L986">
        <f>VLOOKUP(K986,segment1,2,FALSE)</f>
        <v>3</v>
      </c>
      <c r="M986" t="s">
        <v>3255</v>
      </c>
      <c r="N986" t="s">
        <v>298</v>
      </c>
      <c r="O986">
        <f>VLOOKUP(N986,city,2,FALSE)</f>
        <v>46</v>
      </c>
      <c r="P986" t="s">
        <v>54</v>
      </c>
      <c r="Q986">
        <f>VLOOKUP(P986,state,2,FALSE)</f>
        <v>6</v>
      </c>
      <c r="R986">
        <v>77506</v>
      </c>
      <c r="S986" t="s">
        <v>55</v>
      </c>
      <c r="T986" s="10">
        <f>VLOOKUP(S986,region,2,FALSE)</f>
        <v>3</v>
      </c>
      <c r="U986" t="s">
        <v>4089</v>
      </c>
      <c r="V986" t="s">
        <v>22</v>
      </c>
      <c r="W986">
        <f>VLOOKUP(U986,product,2,FALSE)</f>
        <v>640</v>
      </c>
      <c r="X986">
        <f>VLOOKUP(V986,category,2,FALSE)</f>
        <v>2</v>
      </c>
      <c r="Y986" t="s">
        <v>23</v>
      </c>
      <c r="Z986">
        <f>VLOOKUP(Y986,subcategory,2,FALSE)</f>
        <v>3</v>
      </c>
      <c r="AA986" t="s">
        <v>1610</v>
      </c>
      <c r="AB986">
        <v>7.9680000000000009</v>
      </c>
      <c r="AC986">
        <v>2</v>
      </c>
      <c r="AD986">
        <v>0.2</v>
      </c>
      <c r="AE986" s="4">
        <v>2.5895999999999999</v>
      </c>
    </row>
    <row r="987" spans="1:31" x14ac:dyDescent="0.3">
      <c r="A987" s="2">
        <v>986</v>
      </c>
      <c r="B987" t="s">
        <v>9392</v>
      </c>
      <c r="C987">
        <f>VLOOKUP(B987,order,2,FALSE)</f>
        <v>472</v>
      </c>
      <c r="D987" s="3">
        <v>43007</v>
      </c>
      <c r="E987" s="3">
        <v>43013</v>
      </c>
      <c r="F987" t="s">
        <v>25</v>
      </c>
      <c r="G987" s="10">
        <f>VLOOKUP(F987,ship,2,FALSE)</f>
        <v>2</v>
      </c>
      <c r="H987" t="s">
        <v>3612</v>
      </c>
      <c r="I987">
        <f>VLOOKUP(H987,customer,2,FALSE)</f>
        <v>358</v>
      </c>
      <c r="J987" t="s">
        <v>1333</v>
      </c>
      <c r="K987" t="s">
        <v>52</v>
      </c>
      <c r="L987">
        <f>VLOOKUP(K987,segment1,2,FALSE)</f>
        <v>3</v>
      </c>
      <c r="M987" t="s">
        <v>3255</v>
      </c>
      <c r="N987" t="s">
        <v>298</v>
      </c>
      <c r="O987">
        <f>VLOOKUP(N987,city,2,FALSE)</f>
        <v>46</v>
      </c>
      <c r="P987" t="s">
        <v>54</v>
      </c>
      <c r="Q987">
        <f>VLOOKUP(P987,state,2,FALSE)</f>
        <v>6</v>
      </c>
      <c r="R987">
        <v>77506</v>
      </c>
      <c r="S987" t="s">
        <v>55</v>
      </c>
      <c r="T987" s="10">
        <f>VLOOKUP(S987,region,2,FALSE)</f>
        <v>3</v>
      </c>
      <c r="U987" t="s">
        <v>4843</v>
      </c>
      <c r="V987" t="s">
        <v>22</v>
      </c>
      <c r="W987">
        <v>494</v>
      </c>
      <c r="X987">
        <f>VLOOKUP(V987,category,2,FALSE)</f>
        <v>2</v>
      </c>
      <c r="Y987" t="s">
        <v>103</v>
      </c>
      <c r="Z987">
        <f>VLOOKUP(Y987,subcategory,2,FALSE)</f>
        <v>13</v>
      </c>
      <c r="AA987" t="s">
        <v>251</v>
      </c>
      <c r="AB987">
        <v>27.968000000000004</v>
      </c>
      <c r="AC987">
        <v>4</v>
      </c>
      <c r="AD987">
        <v>0.2</v>
      </c>
      <c r="AE987" s="4">
        <v>9.4391999999999996</v>
      </c>
    </row>
    <row r="988" spans="1:31" x14ac:dyDescent="0.3">
      <c r="A988" s="2">
        <v>987</v>
      </c>
      <c r="B988" t="s">
        <v>9392</v>
      </c>
      <c r="C988">
        <f>VLOOKUP(B988,order,2,FALSE)</f>
        <v>472</v>
      </c>
      <c r="D988" s="3">
        <v>43007</v>
      </c>
      <c r="E988" s="3">
        <v>43013</v>
      </c>
      <c r="F988" t="s">
        <v>25</v>
      </c>
      <c r="G988" s="10">
        <f>VLOOKUP(F988,ship,2,FALSE)</f>
        <v>2</v>
      </c>
      <c r="H988" t="s">
        <v>3612</v>
      </c>
      <c r="I988">
        <f>VLOOKUP(H988,customer,2,FALSE)</f>
        <v>358</v>
      </c>
      <c r="J988" t="s">
        <v>1333</v>
      </c>
      <c r="K988" t="s">
        <v>52</v>
      </c>
      <c r="L988">
        <f>VLOOKUP(K988,segment1,2,FALSE)</f>
        <v>3</v>
      </c>
      <c r="M988" t="s">
        <v>3255</v>
      </c>
      <c r="N988" t="s">
        <v>298</v>
      </c>
      <c r="O988">
        <f>VLOOKUP(N988,city,2,FALSE)</f>
        <v>46</v>
      </c>
      <c r="P988" t="s">
        <v>54</v>
      </c>
      <c r="Q988">
        <f>VLOOKUP(P988,state,2,FALSE)</f>
        <v>6</v>
      </c>
      <c r="R988">
        <v>77506</v>
      </c>
      <c r="S988" t="s">
        <v>55</v>
      </c>
      <c r="T988" s="10">
        <f>VLOOKUP(S988,region,2,FALSE)</f>
        <v>3</v>
      </c>
      <c r="U988" t="s">
        <v>4844</v>
      </c>
      <c r="V988" t="s">
        <v>35</v>
      </c>
      <c r="W988">
        <f>VLOOKUP(U988,product,2,FALSE)</f>
        <v>757</v>
      </c>
      <c r="X988">
        <f>VLOOKUP(V988,category,2,FALSE)</f>
        <v>3</v>
      </c>
      <c r="Y988" t="s">
        <v>3235</v>
      </c>
      <c r="Z988">
        <f>VLOOKUP(Y988,subcategory,2,FALSE)</f>
        <v>16</v>
      </c>
      <c r="AA988" t="s">
        <v>1185</v>
      </c>
      <c r="AB988">
        <v>336.51</v>
      </c>
      <c r="AC988">
        <v>3</v>
      </c>
      <c r="AD988">
        <v>0.4</v>
      </c>
      <c r="AE988" s="4">
        <v>44.867999999999967</v>
      </c>
    </row>
    <row r="989" spans="1:31" x14ac:dyDescent="0.3">
      <c r="A989" s="2">
        <v>988</v>
      </c>
      <c r="B989" t="s">
        <v>6988</v>
      </c>
      <c r="C989">
        <f>VLOOKUP(B989,order,2,FALSE)</f>
        <v>473</v>
      </c>
      <c r="D989" s="3">
        <v>42073</v>
      </c>
      <c r="E989" s="3">
        <v>42073</v>
      </c>
      <c r="F989" t="s">
        <v>625</v>
      </c>
      <c r="G989" s="10">
        <f>VLOOKUP(F989,ship,2,FALSE)</f>
        <v>4</v>
      </c>
      <c r="H989" t="s">
        <v>3613</v>
      </c>
      <c r="I989">
        <f>VLOOKUP(H989,customer,2,FALSE)</f>
        <v>359</v>
      </c>
      <c r="J989" t="s">
        <v>1335</v>
      </c>
      <c r="K989" t="s">
        <v>9</v>
      </c>
      <c r="L989">
        <f>VLOOKUP(K989,segment1,2,FALSE)</f>
        <v>1</v>
      </c>
      <c r="M989" t="s">
        <v>3255</v>
      </c>
      <c r="N989" t="s">
        <v>95</v>
      </c>
      <c r="O989">
        <f>VLOOKUP(N989,city,2,FALSE)</f>
        <v>13</v>
      </c>
      <c r="P989" t="s">
        <v>54</v>
      </c>
      <c r="Q989">
        <f>VLOOKUP(P989,state,2,FALSE)</f>
        <v>6</v>
      </c>
      <c r="R989">
        <v>77041</v>
      </c>
      <c r="S989" t="s">
        <v>55</v>
      </c>
      <c r="T989" s="10">
        <f>VLOOKUP(S989,region,2,FALSE)</f>
        <v>3</v>
      </c>
      <c r="U989" t="s">
        <v>4845</v>
      </c>
      <c r="V989" t="s">
        <v>22</v>
      </c>
      <c r="W989">
        <v>495</v>
      </c>
      <c r="X989">
        <f>VLOOKUP(V989,category,2,FALSE)</f>
        <v>2</v>
      </c>
      <c r="Y989" t="s">
        <v>3231</v>
      </c>
      <c r="Z989">
        <f>VLOOKUP(Y989,subcategory,2,FALSE)</f>
        <v>9</v>
      </c>
      <c r="AA989" t="s">
        <v>2360</v>
      </c>
      <c r="AB989">
        <v>1.1119999999999997</v>
      </c>
      <c r="AC989">
        <v>2</v>
      </c>
      <c r="AD989">
        <v>0.8</v>
      </c>
      <c r="AE989" s="4">
        <v>-1.8904000000000001</v>
      </c>
    </row>
    <row r="990" spans="1:31" x14ac:dyDescent="0.3">
      <c r="A990" s="2">
        <v>989</v>
      </c>
      <c r="B990" t="s">
        <v>9393</v>
      </c>
      <c r="C990">
        <f>VLOOKUP(B990,order,2,FALSE)</f>
        <v>474</v>
      </c>
      <c r="D990" s="3">
        <v>42876</v>
      </c>
      <c r="E990" s="3">
        <v>42881</v>
      </c>
      <c r="F990" t="s">
        <v>25</v>
      </c>
      <c r="G990" s="10">
        <f>VLOOKUP(F990,ship,2,FALSE)</f>
        <v>2</v>
      </c>
      <c r="H990" t="s">
        <v>3444</v>
      </c>
      <c r="I990">
        <f>VLOOKUP(H990,customer,2,FALSE)</f>
        <v>190</v>
      </c>
      <c r="J990" t="s">
        <v>787</v>
      </c>
      <c r="K990" t="s">
        <v>18</v>
      </c>
      <c r="L990">
        <f>VLOOKUP(K990,segment1,2,FALSE)</f>
        <v>2</v>
      </c>
      <c r="M990" t="s">
        <v>3255</v>
      </c>
      <c r="N990" t="s">
        <v>746</v>
      </c>
      <c r="O990">
        <f>VLOOKUP(N990,city,2,FALSE)</f>
        <v>110</v>
      </c>
      <c r="P990" t="s">
        <v>139</v>
      </c>
      <c r="Q990">
        <f>VLOOKUP(P990,state,2,FALSE)</f>
        <v>16</v>
      </c>
      <c r="R990">
        <v>13021</v>
      </c>
      <c r="S990" t="s">
        <v>79</v>
      </c>
      <c r="T990" s="10">
        <f>VLOOKUP(S990,region,2,FALSE)</f>
        <v>4</v>
      </c>
      <c r="U990" t="s">
        <v>4669</v>
      </c>
      <c r="V990" t="s">
        <v>13</v>
      </c>
      <c r="W990">
        <f>VLOOKUP(U990,product,2,FALSE)</f>
        <v>576</v>
      </c>
      <c r="X990">
        <f>VLOOKUP(V990,category,2,FALSE)</f>
        <v>1</v>
      </c>
      <c r="Y990" t="s">
        <v>3228</v>
      </c>
      <c r="Z990">
        <f>VLOOKUP(Y990,subcategory,2,FALSE)</f>
        <v>6</v>
      </c>
      <c r="AA990" t="s">
        <v>1640</v>
      </c>
      <c r="AB990">
        <v>520.05000000000007</v>
      </c>
      <c r="AC990">
        <v>5</v>
      </c>
      <c r="AD990">
        <v>0</v>
      </c>
      <c r="AE990" s="4">
        <v>72.807000000000031</v>
      </c>
    </row>
    <row r="991" spans="1:31" x14ac:dyDescent="0.3">
      <c r="A991" s="2">
        <v>990</v>
      </c>
      <c r="B991" t="s">
        <v>9393</v>
      </c>
      <c r="C991">
        <f>VLOOKUP(B991,order,2,FALSE)</f>
        <v>474</v>
      </c>
      <c r="D991" s="3">
        <v>42876</v>
      </c>
      <c r="E991" s="3">
        <v>42881</v>
      </c>
      <c r="F991" t="s">
        <v>25</v>
      </c>
      <c r="G991" s="10">
        <f>VLOOKUP(F991,ship,2,FALSE)</f>
        <v>2</v>
      </c>
      <c r="H991" t="s">
        <v>3444</v>
      </c>
      <c r="I991">
        <f>VLOOKUP(H991,customer,2,FALSE)</f>
        <v>190</v>
      </c>
      <c r="J991" t="s">
        <v>787</v>
      </c>
      <c r="K991" t="s">
        <v>18</v>
      </c>
      <c r="L991">
        <f>VLOOKUP(K991,segment1,2,FALSE)</f>
        <v>2</v>
      </c>
      <c r="M991" t="s">
        <v>3255</v>
      </c>
      <c r="N991" t="s">
        <v>746</v>
      </c>
      <c r="O991">
        <f>VLOOKUP(N991,city,2,FALSE)</f>
        <v>110</v>
      </c>
      <c r="P991" t="s">
        <v>139</v>
      </c>
      <c r="Q991">
        <f>VLOOKUP(P991,state,2,FALSE)</f>
        <v>16</v>
      </c>
      <c r="R991">
        <v>13021</v>
      </c>
      <c r="S991" t="s">
        <v>79</v>
      </c>
      <c r="T991" s="10">
        <f>VLOOKUP(S991,region,2,FALSE)</f>
        <v>4</v>
      </c>
      <c r="U991" t="s">
        <v>4846</v>
      </c>
      <c r="V991" t="s">
        <v>22</v>
      </c>
      <c r="W991">
        <v>496</v>
      </c>
      <c r="X991">
        <f>VLOOKUP(V991,category,2,FALSE)</f>
        <v>2</v>
      </c>
      <c r="Y991" t="s">
        <v>3229</v>
      </c>
      <c r="Z991">
        <f>VLOOKUP(Y991,subcategory,2,FALSE)</f>
        <v>7</v>
      </c>
      <c r="AA991" t="s">
        <v>825</v>
      </c>
      <c r="AB991">
        <v>17.97</v>
      </c>
      <c r="AC991">
        <v>3</v>
      </c>
      <c r="AD991">
        <v>0</v>
      </c>
      <c r="AE991" s="4">
        <v>5.2112999999999996</v>
      </c>
    </row>
    <row r="992" spans="1:31" x14ac:dyDescent="0.3">
      <c r="A992" s="2">
        <v>991</v>
      </c>
      <c r="B992" t="s">
        <v>6989</v>
      </c>
      <c r="C992">
        <f>VLOOKUP(B992,order,2,FALSE)</f>
        <v>475</v>
      </c>
      <c r="D992" s="3">
        <v>42092</v>
      </c>
      <c r="E992" s="3">
        <v>42094</v>
      </c>
      <c r="F992" t="s">
        <v>7</v>
      </c>
      <c r="G992" s="10">
        <f>VLOOKUP(F992,ship,2,FALSE)</f>
        <v>1</v>
      </c>
      <c r="H992" t="s">
        <v>3614</v>
      </c>
      <c r="I992">
        <f>VLOOKUP(H992,customer,2,FALSE)</f>
        <v>360</v>
      </c>
      <c r="J992" t="s">
        <v>1338</v>
      </c>
      <c r="K992" t="s">
        <v>52</v>
      </c>
      <c r="L992">
        <f>VLOOKUP(K992,segment1,2,FALSE)</f>
        <v>3</v>
      </c>
      <c r="M992" t="s">
        <v>3255</v>
      </c>
      <c r="N992" t="s">
        <v>729</v>
      </c>
      <c r="O992">
        <f>VLOOKUP(N992,city,2,FALSE)</f>
        <v>109</v>
      </c>
      <c r="P992" t="s">
        <v>28</v>
      </c>
      <c r="Q992">
        <f>VLOOKUP(P992,state,2,FALSE)</f>
        <v>3</v>
      </c>
      <c r="R992">
        <v>32216</v>
      </c>
      <c r="S992" t="s">
        <v>12</v>
      </c>
      <c r="T992" s="10">
        <f>VLOOKUP(S992,region,2,FALSE)</f>
        <v>1</v>
      </c>
      <c r="U992" t="s">
        <v>4390</v>
      </c>
      <c r="V992" t="s">
        <v>13</v>
      </c>
      <c r="W992">
        <f>VLOOKUP(U992,product,2,FALSE)</f>
        <v>285</v>
      </c>
      <c r="X992">
        <f>VLOOKUP(V992,category,2,FALSE)</f>
        <v>1</v>
      </c>
      <c r="Y992" t="s">
        <v>3226</v>
      </c>
      <c r="Z992">
        <f>VLOOKUP(Y992,subcategory,2,FALSE)</f>
        <v>2</v>
      </c>
      <c r="AA992" t="s">
        <v>1339</v>
      </c>
      <c r="AB992">
        <v>1166.92</v>
      </c>
      <c r="AC992">
        <v>5</v>
      </c>
      <c r="AD992">
        <v>0.2</v>
      </c>
      <c r="AE992" s="4">
        <v>131.27849999999995</v>
      </c>
    </row>
    <row r="993" spans="1:31" x14ac:dyDescent="0.3">
      <c r="A993" s="2">
        <v>992</v>
      </c>
      <c r="B993" t="s">
        <v>8067</v>
      </c>
      <c r="C993">
        <f>VLOOKUP(B993,order,2,FALSE)</f>
        <v>476</v>
      </c>
      <c r="D993" s="3">
        <v>42622</v>
      </c>
      <c r="E993" s="3">
        <v>42624</v>
      </c>
      <c r="F993" t="s">
        <v>97</v>
      </c>
      <c r="G993" s="10">
        <f>VLOOKUP(F993,ship,2,FALSE)</f>
        <v>3</v>
      </c>
      <c r="H993" t="s">
        <v>3314</v>
      </c>
      <c r="I993">
        <f>VLOOKUP(H993,customer,2,FALSE)</f>
        <v>60</v>
      </c>
      <c r="J993" t="s">
        <v>270</v>
      </c>
      <c r="K993" t="s">
        <v>9</v>
      </c>
      <c r="L993">
        <f>VLOOKUP(K993,segment1,2,FALSE)</f>
        <v>1</v>
      </c>
      <c r="M993" t="s">
        <v>3255</v>
      </c>
      <c r="N993" t="s">
        <v>138</v>
      </c>
      <c r="O993">
        <f>VLOOKUP(N993,city,2,FALSE)</f>
        <v>21</v>
      </c>
      <c r="P993" t="s">
        <v>139</v>
      </c>
      <c r="Q993">
        <f>VLOOKUP(P993,state,2,FALSE)</f>
        <v>16</v>
      </c>
      <c r="R993">
        <v>10024</v>
      </c>
      <c r="S993" t="s">
        <v>79</v>
      </c>
      <c r="T993" s="10">
        <f>VLOOKUP(S993,region,2,FALSE)</f>
        <v>4</v>
      </c>
      <c r="U993" t="s">
        <v>4717</v>
      </c>
      <c r="V993" t="s">
        <v>22</v>
      </c>
      <c r="W993">
        <v>497</v>
      </c>
      <c r="X993">
        <f>VLOOKUP(V993,category,2,FALSE)</f>
        <v>2</v>
      </c>
      <c r="Y993" t="s">
        <v>3231</v>
      </c>
      <c r="Z993">
        <f>VLOOKUP(Y993,subcategory,2,FALSE)</f>
        <v>9</v>
      </c>
      <c r="AA993" t="s">
        <v>1153</v>
      </c>
      <c r="AB993">
        <v>14.624000000000002</v>
      </c>
      <c r="AC993">
        <v>2</v>
      </c>
      <c r="AD993">
        <v>0.2</v>
      </c>
      <c r="AE993" s="4">
        <v>5.484</v>
      </c>
    </row>
    <row r="994" spans="1:31" x14ac:dyDescent="0.3">
      <c r="A994" s="2">
        <v>993</v>
      </c>
      <c r="B994" t="s">
        <v>8068</v>
      </c>
      <c r="C994">
        <f>VLOOKUP(B994,order,2,FALSE)</f>
        <v>477</v>
      </c>
      <c r="D994" s="3">
        <v>42608</v>
      </c>
      <c r="E994" s="3">
        <v>42609</v>
      </c>
      <c r="F994" t="s">
        <v>97</v>
      </c>
      <c r="G994" s="10">
        <f>VLOOKUP(F994,ship,2,FALSE)</f>
        <v>3</v>
      </c>
      <c r="H994" t="s">
        <v>3543</v>
      </c>
      <c r="I994">
        <f>VLOOKUP(H994,customer,2,FALSE)</f>
        <v>289</v>
      </c>
      <c r="J994" t="s">
        <v>1114</v>
      </c>
      <c r="K994" t="s">
        <v>9</v>
      </c>
      <c r="L994">
        <f>VLOOKUP(K994,segment1,2,FALSE)</f>
        <v>1</v>
      </c>
      <c r="M994" t="s">
        <v>3255</v>
      </c>
      <c r="N994" t="s">
        <v>312</v>
      </c>
      <c r="O994">
        <f>VLOOKUP(N994,city,2,FALSE)</f>
        <v>50</v>
      </c>
      <c r="P994" t="s">
        <v>20</v>
      </c>
      <c r="Q994">
        <f>VLOOKUP(P994,state,2,FALSE)</f>
        <v>2</v>
      </c>
      <c r="R994">
        <v>95123</v>
      </c>
      <c r="S994" t="s">
        <v>21</v>
      </c>
      <c r="T994" s="10">
        <f>VLOOKUP(S994,region,2,FALSE)</f>
        <v>2</v>
      </c>
      <c r="U994" t="s">
        <v>4371</v>
      </c>
      <c r="V994" t="s">
        <v>22</v>
      </c>
      <c r="W994">
        <f>VLOOKUP(U994,product,2,FALSE)</f>
        <v>264</v>
      </c>
      <c r="X994">
        <f>VLOOKUP(V994,category,2,FALSE)</f>
        <v>2</v>
      </c>
      <c r="Y994" t="s">
        <v>3234</v>
      </c>
      <c r="Z994">
        <f>VLOOKUP(Y994,subcategory,2,FALSE)</f>
        <v>14</v>
      </c>
      <c r="AA994" t="s">
        <v>1594</v>
      </c>
      <c r="AB994">
        <v>10.23</v>
      </c>
      <c r="AC994">
        <v>3</v>
      </c>
      <c r="AD994">
        <v>0</v>
      </c>
      <c r="AE994" s="4">
        <v>4.9104000000000001</v>
      </c>
    </row>
    <row r="995" spans="1:31" x14ac:dyDescent="0.3">
      <c r="A995" s="2">
        <v>994</v>
      </c>
      <c r="B995" t="s">
        <v>8068</v>
      </c>
      <c r="C995">
        <f>VLOOKUP(B995,order,2,FALSE)</f>
        <v>477</v>
      </c>
      <c r="D995" s="3">
        <v>42608</v>
      </c>
      <c r="E995" s="3">
        <v>42609</v>
      </c>
      <c r="F995" t="s">
        <v>97</v>
      </c>
      <c r="G995" s="10">
        <f>VLOOKUP(F995,ship,2,FALSE)</f>
        <v>3</v>
      </c>
      <c r="H995" t="s">
        <v>3543</v>
      </c>
      <c r="I995">
        <f>VLOOKUP(H995,customer,2,FALSE)</f>
        <v>289</v>
      </c>
      <c r="J995" t="s">
        <v>1114</v>
      </c>
      <c r="K995" t="s">
        <v>9</v>
      </c>
      <c r="L995">
        <f>VLOOKUP(K995,segment1,2,FALSE)</f>
        <v>1</v>
      </c>
      <c r="M995" t="s">
        <v>3255</v>
      </c>
      <c r="N995" t="s">
        <v>312</v>
      </c>
      <c r="O995">
        <f>VLOOKUP(N995,city,2,FALSE)</f>
        <v>50</v>
      </c>
      <c r="P995" t="s">
        <v>20</v>
      </c>
      <c r="Q995">
        <f>VLOOKUP(P995,state,2,FALSE)</f>
        <v>2</v>
      </c>
      <c r="R995">
        <v>95123</v>
      </c>
      <c r="S995" t="s">
        <v>21</v>
      </c>
      <c r="T995" s="10">
        <f>VLOOKUP(S995,region,2,FALSE)</f>
        <v>2</v>
      </c>
      <c r="U995" t="s">
        <v>4847</v>
      </c>
      <c r="V995" t="s">
        <v>22</v>
      </c>
      <c r="W995">
        <v>498</v>
      </c>
      <c r="X995">
        <f>VLOOKUP(V995,category,2,FALSE)</f>
        <v>2</v>
      </c>
      <c r="Y995" t="s">
        <v>45</v>
      </c>
      <c r="Z995">
        <f>VLOOKUP(Y995,subcategory,2,FALSE)</f>
        <v>11</v>
      </c>
      <c r="AA995" t="s">
        <v>2226</v>
      </c>
      <c r="AB995">
        <v>154.9</v>
      </c>
      <c r="AC995">
        <v>5</v>
      </c>
      <c r="AD995">
        <v>0</v>
      </c>
      <c r="AE995" s="4">
        <v>69.704999999999998</v>
      </c>
    </row>
    <row r="996" spans="1:31" x14ac:dyDescent="0.3">
      <c r="A996" s="2">
        <v>995</v>
      </c>
      <c r="B996" t="s">
        <v>6028</v>
      </c>
      <c r="C996">
        <f>VLOOKUP(B996,order,2,FALSE)</f>
        <v>478</v>
      </c>
      <c r="D996" s="3">
        <v>41780</v>
      </c>
      <c r="E996" s="3">
        <v>41784</v>
      </c>
      <c r="F996" t="s">
        <v>25</v>
      </c>
      <c r="G996" s="10">
        <f>VLOOKUP(F996,ship,2,FALSE)</f>
        <v>2</v>
      </c>
      <c r="H996" t="s">
        <v>3615</v>
      </c>
      <c r="I996">
        <f>VLOOKUP(H996,customer,2,FALSE)</f>
        <v>361</v>
      </c>
      <c r="J996" t="s">
        <v>1342</v>
      </c>
      <c r="K996" t="s">
        <v>18</v>
      </c>
      <c r="L996">
        <f>VLOOKUP(K996,segment1,2,FALSE)</f>
        <v>2</v>
      </c>
      <c r="M996" t="s">
        <v>3255</v>
      </c>
      <c r="N996" t="s">
        <v>1343</v>
      </c>
      <c r="O996">
        <f>VLOOKUP(N996,city,2,FALSE)</f>
        <v>174</v>
      </c>
      <c r="P996" t="s">
        <v>165</v>
      </c>
      <c r="Q996">
        <f>VLOOKUP(P996,state,2,FALSE)</f>
        <v>18</v>
      </c>
      <c r="R996">
        <v>23464</v>
      </c>
      <c r="S996" t="s">
        <v>12</v>
      </c>
      <c r="T996" s="10">
        <f>VLOOKUP(S996,region,2,FALSE)</f>
        <v>1</v>
      </c>
      <c r="U996" t="s">
        <v>4848</v>
      </c>
      <c r="V996" t="s">
        <v>22</v>
      </c>
      <c r="W996">
        <f>VLOOKUP(U996,product,2,FALSE)</f>
        <v>761</v>
      </c>
      <c r="X996">
        <f>VLOOKUP(V996,category,2,FALSE)</f>
        <v>2</v>
      </c>
      <c r="Y996" t="s">
        <v>3231</v>
      </c>
      <c r="Z996">
        <f>VLOOKUP(Y996,subcategory,2,FALSE)</f>
        <v>9</v>
      </c>
      <c r="AA996" t="s">
        <v>2178</v>
      </c>
      <c r="AB996">
        <v>2715.9300000000003</v>
      </c>
      <c r="AC996">
        <v>7</v>
      </c>
      <c r="AD996">
        <v>0</v>
      </c>
      <c r="AE996" s="4">
        <v>1276.4871000000001</v>
      </c>
    </row>
    <row r="997" spans="1:31" x14ac:dyDescent="0.3">
      <c r="A997" s="2">
        <v>996</v>
      </c>
      <c r="B997" t="s">
        <v>6028</v>
      </c>
      <c r="C997">
        <f>VLOOKUP(B997,order,2,FALSE)</f>
        <v>478</v>
      </c>
      <c r="D997" s="3">
        <v>41780</v>
      </c>
      <c r="E997" s="3">
        <v>41784</v>
      </c>
      <c r="F997" t="s">
        <v>25</v>
      </c>
      <c r="G997" s="10">
        <f>VLOOKUP(F997,ship,2,FALSE)</f>
        <v>2</v>
      </c>
      <c r="H997" t="s">
        <v>3615</v>
      </c>
      <c r="I997">
        <f>VLOOKUP(H997,customer,2,FALSE)</f>
        <v>361</v>
      </c>
      <c r="J997" t="s">
        <v>1342</v>
      </c>
      <c r="K997" t="s">
        <v>18</v>
      </c>
      <c r="L997">
        <f>VLOOKUP(K997,segment1,2,FALSE)</f>
        <v>2</v>
      </c>
      <c r="M997" t="s">
        <v>3255</v>
      </c>
      <c r="N997" t="s">
        <v>1343</v>
      </c>
      <c r="O997">
        <f>VLOOKUP(N997,city,2,FALSE)</f>
        <v>174</v>
      </c>
      <c r="P997" t="s">
        <v>165</v>
      </c>
      <c r="Q997">
        <f>VLOOKUP(P997,state,2,FALSE)</f>
        <v>18</v>
      </c>
      <c r="R997">
        <v>23464</v>
      </c>
      <c r="S997" t="s">
        <v>12</v>
      </c>
      <c r="T997" s="10">
        <f>VLOOKUP(S997,region,2,FALSE)</f>
        <v>1</v>
      </c>
      <c r="U997" t="s">
        <v>4731</v>
      </c>
      <c r="V997" t="s">
        <v>35</v>
      </c>
      <c r="W997">
        <v>499</v>
      </c>
      <c r="X997">
        <f>VLOOKUP(V997,category,2,FALSE)</f>
        <v>3</v>
      </c>
      <c r="Y997" t="s">
        <v>3230</v>
      </c>
      <c r="Z997">
        <f>VLOOKUP(Y997,subcategory,2,FALSE)</f>
        <v>8</v>
      </c>
      <c r="AA997" t="s">
        <v>2447</v>
      </c>
      <c r="AB997">
        <v>617.97</v>
      </c>
      <c r="AC997">
        <v>3</v>
      </c>
      <c r="AD997">
        <v>0</v>
      </c>
      <c r="AE997" s="4">
        <v>173.0316</v>
      </c>
    </row>
    <row r="998" spans="1:31" x14ac:dyDescent="0.3">
      <c r="A998" s="2">
        <v>997</v>
      </c>
      <c r="B998" t="s">
        <v>6990</v>
      </c>
      <c r="C998">
        <f>VLOOKUP(B998,order,2,FALSE)</f>
        <v>479</v>
      </c>
      <c r="D998" s="3">
        <v>42305</v>
      </c>
      <c r="E998" s="3">
        <v>42311</v>
      </c>
      <c r="F998" t="s">
        <v>25</v>
      </c>
      <c r="G998" s="10">
        <f>VLOOKUP(F998,ship,2,FALSE)</f>
        <v>2</v>
      </c>
      <c r="H998" t="s">
        <v>3616</v>
      </c>
      <c r="I998">
        <f>VLOOKUP(H998,customer,2,FALSE)</f>
        <v>362</v>
      </c>
      <c r="J998" t="s">
        <v>1346</v>
      </c>
      <c r="K998" t="s">
        <v>9</v>
      </c>
      <c r="L998">
        <f>VLOOKUP(K998,segment1,2,FALSE)</f>
        <v>1</v>
      </c>
      <c r="M998" t="s">
        <v>3255</v>
      </c>
      <c r="N998" t="s">
        <v>10</v>
      </c>
      <c r="O998">
        <f>VLOOKUP(N998,city,2,FALSE)</f>
        <v>1</v>
      </c>
      <c r="P998" t="s">
        <v>11</v>
      </c>
      <c r="Q998">
        <f>VLOOKUP(P998,state,2,FALSE)</f>
        <v>1</v>
      </c>
      <c r="R998">
        <v>42420</v>
      </c>
      <c r="S998" t="s">
        <v>12</v>
      </c>
      <c r="T998" s="10">
        <f>VLOOKUP(S998,region,2,FALSE)</f>
        <v>1</v>
      </c>
      <c r="U998" t="s">
        <v>4849</v>
      </c>
      <c r="V998" t="s">
        <v>22</v>
      </c>
      <c r="W998">
        <f>VLOOKUP(U998,product,2,FALSE)</f>
        <v>762</v>
      </c>
      <c r="X998">
        <f>VLOOKUP(V998,category,2,FALSE)</f>
        <v>2</v>
      </c>
      <c r="Y998" t="s">
        <v>103</v>
      </c>
      <c r="Z998">
        <f>VLOOKUP(Y998,subcategory,2,FALSE)</f>
        <v>13</v>
      </c>
      <c r="AA998" t="s">
        <v>706</v>
      </c>
      <c r="AB998">
        <v>10.67</v>
      </c>
      <c r="AC998">
        <v>1</v>
      </c>
      <c r="AD998">
        <v>0</v>
      </c>
      <c r="AE998" s="4">
        <v>4.9081999999999999</v>
      </c>
    </row>
    <row r="999" spans="1:31" x14ac:dyDescent="0.3">
      <c r="A999" s="2">
        <v>998</v>
      </c>
      <c r="B999" t="s">
        <v>6990</v>
      </c>
      <c r="C999">
        <f>VLOOKUP(B999,order,2,FALSE)</f>
        <v>479</v>
      </c>
      <c r="D999" s="3">
        <v>42305</v>
      </c>
      <c r="E999" s="3">
        <v>42311</v>
      </c>
      <c r="F999" t="s">
        <v>25</v>
      </c>
      <c r="G999" s="10">
        <f>VLOOKUP(F999,ship,2,FALSE)</f>
        <v>2</v>
      </c>
      <c r="H999" t="s">
        <v>3616</v>
      </c>
      <c r="I999">
        <f>VLOOKUP(H999,customer,2,FALSE)</f>
        <v>362</v>
      </c>
      <c r="J999" t="s">
        <v>1346</v>
      </c>
      <c r="K999" t="s">
        <v>9</v>
      </c>
      <c r="L999">
        <f>VLOOKUP(K999,segment1,2,FALSE)</f>
        <v>1</v>
      </c>
      <c r="M999" t="s">
        <v>3255</v>
      </c>
      <c r="N999" t="s">
        <v>10</v>
      </c>
      <c r="O999">
        <f>VLOOKUP(N999,city,2,FALSE)</f>
        <v>1</v>
      </c>
      <c r="P999" t="s">
        <v>11</v>
      </c>
      <c r="Q999">
        <f>VLOOKUP(P999,state,2,FALSE)</f>
        <v>1</v>
      </c>
      <c r="R999">
        <v>42420</v>
      </c>
      <c r="S999" t="s">
        <v>12</v>
      </c>
      <c r="T999" s="10">
        <f>VLOOKUP(S999,region,2,FALSE)</f>
        <v>1</v>
      </c>
      <c r="U999" t="s">
        <v>4850</v>
      </c>
      <c r="V999" t="s">
        <v>22</v>
      </c>
      <c r="W999">
        <v>500</v>
      </c>
      <c r="X999">
        <f>VLOOKUP(V999,category,2,FALSE)</f>
        <v>2</v>
      </c>
      <c r="Y999" t="s">
        <v>3227</v>
      </c>
      <c r="Z999">
        <f>VLOOKUP(Y999,subcategory,2,FALSE)</f>
        <v>5</v>
      </c>
      <c r="AA999" t="s">
        <v>2249</v>
      </c>
      <c r="AB999">
        <v>36.630000000000003</v>
      </c>
      <c r="AC999">
        <v>3</v>
      </c>
      <c r="AD999">
        <v>0</v>
      </c>
      <c r="AE999" s="4">
        <v>9.8901000000000039</v>
      </c>
    </row>
    <row r="1000" spans="1:31" x14ac:dyDescent="0.3">
      <c r="A1000" s="2">
        <v>999</v>
      </c>
      <c r="B1000" t="s">
        <v>6990</v>
      </c>
      <c r="C1000">
        <f>VLOOKUP(B1000,order,2,FALSE)</f>
        <v>479</v>
      </c>
      <c r="D1000" s="3">
        <v>42305</v>
      </c>
      <c r="E1000" s="3">
        <v>42311</v>
      </c>
      <c r="F1000" t="s">
        <v>25</v>
      </c>
      <c r="G1000" s="10">
        <f>VLOOKUP(F1000,ship,2,FALSE)</f>
        <v>2</v>
      </c>
      <c r="H1000" t="s">
        <v>3616</v>
      </c>
      <c r="I1000">
        <f>VLOOKUP(H1000,customer,2,FALSE)</f>
        <v>362</v>
      </c>
      <c r="J1000" t="s">
        <v>1346</v>
      </c>
      <c r="K1000" t="s">
        <v>9</v>
      </c>
      <c r="L1000">
        <f>VLOOKUP(K1000,segment1,2,FALSE)</f>
        <v>1</v>
      </c>
      <c r="M1000" t="s">
        <v>3255</v>
      </c>
      <c r="N1000" t="s">
        <v>10</v>
      </c>
      <c r="O1000">
        <f>VLOOKUP(N1000,city,2,FALSE)</f>
        <v>1</v>
      </c>
      <c r="P1000" t="s">
        <v>11</v>
      </c>
      <c r="Q1000">
        <f>VLOOKUP(P1000,state,2,FALSE)</f>
        <v>1</v>
      </c>
      <c r="R1000">
        <v>42420</v>
      </c>
      <c r="S1000" t="s">
        <v>12</v>
      </c>
      <c r="T1000" s="10">
        <f>VLOOKUP(S1000,region,2,FALSE)</f>
        <v>1</v>
      </c>
      <c r="U1000" t="s">
        <v>4851</v>
      </c>
      <c r="V1000" t="s">
        <v>13</v>
      </c>
      <c r="W1000">
        <f>VLOOKUP(U1000,product,2,FALSE)</f>
        <v>764</v>
      </c>
      <c r="X1000">
        <f>VLOOKUP(V1000,category,2,FALSE)</f>
        <v>1</v>
      </c>
      <c r="Y1000" t="s">
        <v>3228</v>
      </c>
      <c r="Z1000">
        <f>VLOOKUP(Y1000,subcategory,2,FALSE)</f>
        <v>6</v>
      </c>
      <c r="AA1000" t="s">
        <v>2951</v>
      </c>
      <c r="AB1000">
        <v>24.1</v>
      </c>
      <c r="AC1000">
        <v>5</v>
      </c>
      <c r="AD1000">
        <v>0</v>
      </c>
      <c r="AE1000" s="4">
        <v>9.1580000000000013</v>
      </c>
    </row>
    <row r="1001" spans="1:31" x14ac:dyDescent="0.3">
      <c r="A1001" s="2">
        <v>1000</v>
      </c>
      <c r="B1001" t="s">
        <v>6990</v>
      </c>
      <c r="C1001">
        <f>VLOOKUP(B1001,order,2,FALSE)</f>
        <v>479</v>
      </c>
      <c r="D1001" s="3">
        <v>42305</v>
      </c>
      <c r="E1001" s="3">
        <v>42311</v>
      </c>
      <c r="F1001" t="s">
        <v>25</v>
      </c>
      <c r="G1001" s="10">
        <f>VLOOKUP(F1001,ship,2,FALSE)</f>
        <v>2</v>
      </c>
      <c r="H1001" t="s">
        <v>3616</v>
      </c>
      <c r="I1001">
        <f>VLOOKUP(H1001,customer,2,FALSE)</f>
        <v>362</v>
      </c>
      <c r="J1001" t="s">
        <v>1346</v>
      </c>
      <c r="K1001" t="s">
        <v>9</v>
      </c>
      <c r="L1001">
        <f>VLOOKUP(K1001,segment1,2,FALSE)</f>
        <v>1</v>
      </c>
      <c r="M1001" t="s">
        <v>3255</v>
      </c>
      <c r="N1001" t="s">
        <v>10</v>
      </c>
      <c r="O1001">
        <f>VLOOKUP(N1001,city,2,FALSE)</f>
        <v>1</v>
      </c>
      <c r="P1001" t="s">
        <v>11</v>
      </c>
      <c r="Q1001">
        <f>VLOOKUP(P1001,state,2,FALSE)</f>
        <v>1</v>
      </c>
      <c r="R1001">
        <v>42420</v>
      </c>
      <c r="S1001" t="s">
        <v>12</v>
      </c>
      <c r="T1001" s="10">
        <f>VLOOKUP(S1001,region,2,FALSE)</f>
        <v>1</v>
      </c>
      <c r="U1001" t="s">
        <v>4389</v>
      </c>
      <c r="V1001" t="s">
        <v>13</v>
      </c>
      <c r="W1001">
        <v>501</v>
      </c>
      <c r="X1001">
        <f>VLOOKUP(V1001,category,2,FALSE)</f>
        <v>1</v>
      </c>
      <c r="Y1001" t="s">
        <v>3228</v>
      </c>
      <c r="Z1001">
        <f>VLOOKUP(Y1001,subcategory,2,FALSE)</f>
        <v>6</v>
      </c>
      <c r="AA1001" t="s">
        <v>1757</v>
      </c>
      <c r="AB1001">
        <v>33.11</v>
      </c>
      <c r="AC1001">
        <v>7</v>
      </c>
      <c r="AD1001">
        <v>0</v>
      </c>
      <c r="AE1001" s="4">
        <v>12.912900000000004</v>
      </c>
    </row>
    <row r="1002" spans="1:31" x14ac:dyDescent="0.3">
      <c r="A1002" s="2">
        <v>1001</v>
      </c>
      <c r="B1002" t="s">
        <v>8069</v>
      </c>
      <c r="C1002">
        <f>VLOOKUP(B1002,order,2,FALSE)</f>
        <v>480</v>
      </c>
      <c r="D1002" s="3">
        <v>42687</v>
      </c>
      <c r="E1002" s="3">
        <v>42691</v>
      </c>
      <c r="F1002" t="s">
        <v>25</v>
      </c>
      <c r="G1002" s="10">
        <f>VLOOKUP(F1002,ship,2,FALSE)</f>
        <v>2</v>
      </c>
      <c r="H1002" t="s">
        <v>3341</v>
      </c>
      <c r="I1002">
        <f>VLOOKUP(H1002,customer,2,FALSE)</f>
        <v>87</v>
      </c>
      <c r="J1002" t="s">
        <v>369</v>
      </c>
      <c r="K1002" t="s">
        <v>52</v>
      </c>
      <c r="L1002">
        <f>VLOOKUP(K1002,segment1,2,FALSE)</f>
        <v>3</v>
      </c>
      <c r="M1002" t="s">
        <v>3255</v>
      </c>
      <c r="N1002" t="s">
        <v>1005</v>
      </c>
      <c r="O1002">
        <f>VLOOKUP(N1002,city,2,FALSE)</f>
        <v>138</v>
      </c>
      <c r="P1002" t="s">
        <v>49</v>
      </c>
      <c r="Q1002">
        <f>VLOOKUP(P1002,state,2,FALSE)</f>
        <v>5</v>
      </c>
      <c r="R1002">
        <v>98661</v>
      </c>
      <c r="S1002" t="s">
        <v>21</v>
      </c>
      <c r="T1002" s="10">
        <f>VLOOKUP(S1002,region,2,FALSE)</f>
        <v>2</v>
      </c>
      <c r="U1002" t="s">
        <v>4756</v>
      </c>
      <c r="V1002" t="s">
        <v>22</v>
      </c>
      <c r="W1002">
        <f>VLOOKUP(U1002,product,2,FALSE)</f>
        <v>667</v>
      </c>
      <c r="X1002">
        <f>VLOOKUP(V1002,category,2,FALSE)</f>
        <v>2</v>
      </c>
      <c r="Y1002" t="s">
        <v>3229</v>
      </c>
      <c r="Z1002">
        <f>VLOOKUP(Y1002,subcategory,2,FALSE)</f>
        <v>7</v>
      </c>
      <c r="AA1002" t="s">
        <v>2999</v>
      </c>
      <c r="AB1002">
        <v>44.02</v>
      </c>
      <c r="AC1002">
        <v>2</v>
      </c>
      <c r="AD1002">
        <v>0</v>
      </c>
      <c r="AE1002" s="4">
        <v>11.4452</v>
      </c>
    </row>
    <row r="1003" spans="1:31" x14ac:dyDescent="0.3">
      <c r="A1003" s="2">
        <v>1002</v>
      </c>
      <c r="B1003" t="s">
        <v>6991</v>
      </c>
      <c r="C1003">
        <f>VLOOKUP(B1003,order,2,FALSE)</f>
        <v>481</v>
      </c>
      <c r="D1003" s="3">
        <v>42216</v>
      </c>
      <c r="E1003" s="3">
        <v>42216</v>
      </c>
      <c r="F1003" t="s">
        <v>625</v>
      </c>
      <c r="G1003" s="10">
        <f>VLOOKUP(F1003,ship,2,FALSE)</f>
        <v>4</v>
      </c>
      <c r="H1003" t="s">
        <v>3557</v>
      </c>
      <c r="I1003">
        <f>VLOOKUP(H1003,customer,2,FALSE)</f>
        <v>303</v>
      </c>
      <c r="J1003" t="s">
        <v>1164</v>
      </c>
      <c r="K1003" t="s">
        <v>9</v>
      </c>
      <c r="L1003">
        <f>VLOOKUP(K1003,segment1,2,FALSE)</f>
        <v>1</v>
      </c>
      <c r="M1003" t="s">
        <v>3255</v>
      </c>
      <c r="N1003" t="s">
        <v>138</v>
      </c>
      <c r="O1003">
        <f>VLOOKUP(N1003,city,2,FALSE)</f>
        <v>21</v>
      </c>
      <c r="P1003" t="s">
        <v>139</v>
      </c>
      <c r="Q1003">
        <f>VLOOKUP(P1003,state,2,FALSE)</f>
        <v>16</v>
      </c>
      <c r="R1003">
        <v>10024</v>
      </c>
      <c r="S1003" t="s">
        <v>79</v>
      </c>
      <c r="T1003" s="10">
        <f>VLOOKUP(S1003,region,2,FALSE)</f>
        <v>4</v>
      </c>
      <c r="U1003" t="s">
        <v>4852</v>
      </c>
      <c r="V1003" t="s">
        <v>35</v>
      </c>
      <c r="W1003">
        <v>502</v>
      </c>
      <c r="X1003">
        <f>VLOOKUP(V1003,category,2,FALSE)</f>
        <v>3</v>
      </c>
      <c r="Y1003" t="s">
        <v>3232</v>
      </c>
      <c r="Z1003">
        <f>VLOOKUP(Y1003,subcategory,2,FALSE)</f>
        <v>12</v>
      </c>
      <c r="AA1003" t="s">
        <v>1850</v>
      </c>
      <c r="AB1003">
        <v>2309.65</v>
      </c>
      <c r="AC1003">
        <v>7</v>
      </c>
      <c r="AD1003">
        <v>0</v>
      </c>
      <c r="AE1003" s="4">
        <v>762.18449999999984</v>
      </c>
    </row>
    <row r="1004" spans="1:31" x14ac:dyDescent="0.3">
      <c r="A1004" s="2">
        <v>1003</v>
      </c>
      <c r="B1004" t="s">
        <v>6991</v>
      </c>
      <c r="C1004">
        <f>VLOOKUP(B1004,order,2,FALSE)</f>
        <v>481</v>
      </c>
      <c r="D1004" s="3">
        <v>42216</v>
      </c>
      <c r="E1004" s="3">
        <v>42216</v>
      </c>
      <c r="F1004" t="s">
        <v>625</v>
      </c>
      <c r="G1004" s="10">
        <f>VLOOKUP(F1004,ship,2,FALSE)</f>
        <v>4</v>
      </c>
      <c r="H1004" t="s">
        <v>3557</v>
      </c>
      <c r="I1004">
        <f>VLOOKUP(H1004,customer,2,FALSE)</f>
        <v>303</v>
      </c>
      <c r="J1004" t="s">
        <v>1164</v>
      </c>
      <c r="K1004" t="s">
        <v>9</v>
      </c>
      <c r="L1004">
        <f>VLOOKUP(K1004,segment1,2,FALSE)</f>
        <v>1</v>
      </c>
      <c r="M1004" t="s">
        <v>3255</v>
      </c>
      <c r="N1004" t="s">
        <v>138</v>
      </c>
      <c r="O1004">
        <f>VLOOKUP(N1004,city,2,FALSE)</f>
        <v>21</v>
      </c>
      <c r="P1004" t="s">
        <v>139</v>
      </c>
      <c r="Q1004">
        <f>VLOOKUP(P1004,state,2,FALSE)</f>
        <v>16</v>
      </c>
      <c r="R1004">
        <v>10024</v>
      </c>
      <c r="S1004" t="s">
        <v>79</v>
      </c>
      <c r="T1004" s="10">
        <f>VLOOKUP(S1004,region,2,FALSE)</f>
        <v>4</v>
      </c>
      <c r="U1004" t="s">
        <v>4365</v>
      </c>
      <c r="V1004" t="s">
        <v>13</v>
      </c>
      <c r="W1004">
        <f>VLOOKUP(U1004,product,2,FALSE)</f>
        <v>258</v>
      </c>
      <c r="X1004">
        <f>VLOOKUP(V1004,category,2,FALSE)</f>
        <v>1</v>
      </c>
      <c r="Y1004" t="s">
        <v>29</v>
      </c>
      <c r="Z1004">
        <f>VLOOKUP(Y1004,subcategory,2,FALSE)</f>
        <v>4</v>
      </c>
      <c r="AA1004" t="s">
        <v>692</v>
      </c>
      <c r="AB1004">
        <v>1090.7819999999999</v>
      </c>
      <c r="AC1004">
        <v>7</v>
      </c>
      <c r="AD1004">
        <v>0.4</v>
      </c>
      <c r="AE1004" s="4">
        <v>-290.87520000000001</v>
      </c>
    </row>
    <row r="1005" spans="1:31" x14ac:dyDescent="0.3">
      <c r="A1005" s="2">
        <v>1004</v>
      </c>
      <c r="B1005" t="s">
        <v>6991</v>
      </c>
      <c r="C1005">
        <f>VLOOKUP(B1005,order,2,FALSE)</f>
        <v>481</v>
      </c>
      <c r="D1005" s="3">
        <v>42216</v>
      </c>
      <c r="E1005" s="3">
        <v>42216</v>
      </c>
      <c r="F1005" t="s">
        <v>625</v>
      </c>
      <c r="G1005" s="10">
        <f>VLOOKUP(F1005,ship,2,FALSE)</f>
        <v>4</v>
      </c>
      <c r="H1005" t="s">
        <v>3557</v>
      </c>
      <c r="I1005">
        <f>VLOOKUP(H1005,customer,2,FALSE)</f>
        <v>303</v>
      </c>
      <c r="J1005" t="s">
        <v>1164</v>
      </c>
      <c r="K1005" t="s">
        <v>9</v>
      </c>
      <c r="L1005">
        <f>VLOOKUP(K1005,segment1,2,FALSE)</f>
        <v>1</v>
      </c>
      <c r="M1005" t="s">
        <v>3255</v>
      </c>
      <c r="N1005" t="s">
        <v>138</v>
      </c>
      <c r="O1005">
        <f>VLOOKUP(N1005,city,2,FALSE)</f>
        <v>21</v>
      </c>
      <c r="P1005" t="s">
        <v>139</v>
      </c>
      <c r="Q1005">
        <f>VLOOKUP(P1005,state,2,FALSE)</f>
        <v>16</v>
      </c>
      <c r="R1005">
        <v>10024</v>
      </c>
      <c r="S1005" t="s">
        <v>79</v>
      </c>
      <c r="T1005" s="10">
        <f>VLOOKUP(S1005,region,2,FALSE)</f>
        <v>4</v>
      </c>
      <c r="U1005" t="s">
        <v>4836</v>
      </c>
      <c r="V1005" t="s">
        <v>22</v>
      </c>
      <c r="W1005">
        <v>503</v>
      </c>
      <c r="X1005">
        <f>VLOOKUP(V1005,category,2,FALSE)</f>
        <v>2</v>
      </c>
      <c r="Y1005" t="s">
        <v>45</v>
      </c>
      <c r="Z1005">
        <f>VLOOKUP(Y1005,subcategory,2,FALSE)</f>
        <v>11</v>
      </c>
      <c r="AA1005" t="s">
        <v>1864</v>
      </c>
      <c r="AB1005">
        <v>19.440000000000001</v>
      </c>
      <c r="AC1005">
        <v>3</v>
      </c>
      <c r="AD1005">
        <v>0</v>
      </c>
      <c r="AE1005" s="4">
        <v>9.3312000000000008</v>
      </c>
    </row>
    <row r="1006" spans="1:31" x14ac:dyDescent="0.3">
      <c r="A1006" s="2">
        <v>1005</v>
      </c>
      <c r="B1006" t="s">
        <v>6992</v>
      </c>
      <c r="C1006">
        <f>VLOOKUP(B1006,order,2,FALSE)</f>
        <v>482</v>
      </c>
      <c r="D1006" s="3">
        <v>42243</v>
      </c>
      <c r="E1006" s="3">
        <v>42247</v>
      </c>
      <c r="F1006" t="s">
        <v>25</v>
      </c>
      <c r="G1006" s="10">
        <f>VLOOKUP(F1006,ship,2,FALSE)</f>
        <v>2</v>
      </c>
      <c r="H1006" t="s">
        <v>3617</v>
      </c>
      <c r="I1006">
        <f>VLOOKUP(H1006,customer,2,FALSE)</f>
        <v>363</v>
      </c>
      <c r="J1006" t="s">
        <v>1351</v>
      </c>
      <c r="K1006" t="s">
        <v>9</v>
      </c>
      <c r="L1006">
        <f>VLOOKUP(K1006,segment1,2,FALSE)</f>
        <v>1</v>
      </c>
      <c r="M1006" t="s">
        <v>3255</v>
      </c>
      <c r="N1006" t="s">
        <v>1352</v>
      </c>
      <c r="O1006">
        <f>VLOOKUP(N1006,city,2,FALSE)</f>
        <v>175</v>
      </c>
      <c r="P1006" t="s">
        <v>20</v>
      </c>
      <c r="Q1006">
        <f>VLOOKUP(P1006,state,2,FALSE)</f>
        <v>2</v>
      </c>
      <c r="R1006">
        <v>92563</v>
      </c>
      <c r="S1006" t="s">
        <v>21</v>
      </c>
      <c r="T1006" s="10">
        <f>VLOOKUP(S1006,region,2,FALSE)</f>
        <v>2</v>
      </c>
      <c r="U1006" t="s">
        <v>4853</v>
      </c>
      <c r="V1006" t="s">
        <v>22</v>
      </c>
      <c r="W1006">
        <f>VLOOKUP(U1006,product,2,FALSE)</f>
        <v>766</v>
      </c>
      <c r="X1006">
        <f>VLOOKUP(V1006,category,2,FALSE)</f>
        <v>2</v>
      </c>
      <c r="Y1006" t="s">
        <v>3227</v>
      </c>
      <c r="Z1006">
        <f>VLOOKUP(Y1006,subcategory,2,FALSE)</f>
        <v>5</v>
      </c>
      <c r="AA1006" t="s">
        <v>1196</v>
      </c>
      <c r="AB1006">
        <v>484.65000000000003</v>
      </c>
      <c r="AC1006">
        <v>3</v>
      </c>
      <c r="AD1006">
        <v>0</v>
      </c>
      <c r="AE1006" s="4">
        <v>92.083500000000015</v>
      </c>
    </row>
    <row r="1007" spans="1:31" x14ac:dyDescent="0.3">
      <c r="A1007" s="2">
        <v>1006</v>
      </c>
      <c r="B1007" t="s">
        <v>6993</v>
      </c>
      <c r="C1007">
        <f>VLOOKUP(B1007,order,2,FALSE)</f>
        <v>483</v>
      </c>
      <c r="D1007" s="3">
        <v>42321</v>
      </c>
      <c r="E1007" s="3">
        <v>42325</v>
      </c>
      <c r="F1007" t="s">
        <v>25</v>
      </c>
      <c r="G1007" s="10">
        <f>VLOOKUP(F1007,ship,2,FALSE)</f>
        <v>2</v>
      </c>
      <c r="H1007" t="s">
        <v>3555</v>
      </c>
      <c r="I1007">
        <f>VLOOKUP(H1007,customer,2,FALSE)</f>
        <v>301</v>
      </c>
      <c r="J1007" t="s">
        <v>1159</v>
      </c>
      <c r="K1007" t="s">
        <v>9</v>
      </c>
      <c r="L1007">
        <f>VLOOKUP(K1007,segment1,2,FALSE)</f>
        <v>1</v>
      </c>
      <c r="M1007" t="s">
        <v>3255</v>
      </c>
      <c r="N1007" t="s">
        <v>729</v>
      </c>
      <c r="O1007">
        <f>VLOOKUP(N1007,city,2,FALSE)</f>
        <v>109</v>
      </c>
      <c r="P1007" t="s">
        <v>44</v>
      </c>
      <c r="Q1007">
        <f>VLOOKUP(P1007,state,2,FALSE)</f>
        <v>4</v>
      </c>
      <c r="R1007">
        <v>28540</v>
      </c>
      <c r="S1007" t="s">
        <v>12</v>
      </c>
      <c r="T1007" s="10">
        <f>VLOOKUP(S1007,region,2,FALSE)</f>
        <v>1</v>
      </c>
      <c r="U1007" t="s">
        <v>4784</v>
      </c>
      <c r="V1007" t="s">
        <v>22</v>
      </c>
      <c r="W1007">
        <v>504</v>
      </c>
      <c r="X1007">
        <f>VLOOKUP(V1007,category,2,FALSE)</f>
        <v>2</v>
      </c>
      <c r="Y1007" t="s">
        <v>45</v>
      </c>
      <c r="Z1007">
        <f>VLOOKUP(Y1007,subcategory,2,FALSE)</f>
        <v>11</v>
      </c>
      <c r="AA1007" t="s">
        <v>2626</v>
      </c>
      <c r="AB1007">
        <v>115.29600000000001</v>
      </c>
      <c r="AC1007">
        <v>3</v>
      </c>
      <c r="AD1007">
        <v>0.2</v>
      </c>
      <c r="AE1007" s="4">
        <v>40.353599999999986</v>
      </c>
    </row>
    <row r="1008" spans="1:31" x14ac:dyDescent="0.3">
      <c r="A1008" s="2">
        <v>1007</v>
      </c>
      <c r="B1008" t="s">
        <v>6994</v>
      </c>
      <c r="C1008">
        <f>VLOOKUP(B1008,order,2,FALSE)</f>
        <v>484</v>
      </c>
      <c r="D1008" s="3">
        <v>42314</v>
      </c>
      <c r="E1008" s="3">
        <v>42317</v>
      </c>
      <c r="F1008" t="s">
        <v>97</v>
      </c>
      <c r="G1008" s="10">
        <f>VLOOKUP(F1008,ship,2,FALSE)</f>
        <v>3</v>
      </c>
      <c r="H1008" t="s">
        <v>3618</v>
      </c>
      <c r="I1008">
        <f>VLOOKUP(H1008,customer,2,FALSE)</f>
        <v>364</v>
      </c>
      <c r="J1008" t="s">
        <v>1355</v>
      </c>
      <c r="K1008" t="s">
        <v>9</v>
      </c>
      <c r="L1008">
        <f>VLOOKUP(K1008,segment1,2,FALSE)</f>
        <v>1</v>
      </c>
      <c r="M1008" t="s">
        <v>3255</v>
      </c>
      <c r="N1008" t="s">
        <v>308</v>
      </c>
      <c r="O1008">
        <f>VLOOKUP(N1008,city,2,FALSE)</f>
        <v>49</v>
      </c>
      <c r="P1008" t="s">
        <v>160</v>
      </c>
      <c r="Q1008">
        <f>VLOOKUP(P1008,state,2,FALSE)</f>
        <v>17</v>
      </c>
      <c r="R1008">
        <v>85254</v>
      </c>
      <c r="S1008" t="s">
        <v>21</v>
      </c>
      <c r="T1008" s="10">
        <f>VLOOKUP(S1008,region,2,FALSE)</f>
        <v>2</v>
      </c>
      <c r="U1008" t="s">
        <v>4221</v>
      </c>
      <c r="V1008" t="s">
        <v>22</v>
      </c>
      <c r="W1008">
        <f>VLOOKUP(U1008,product,2,FALSE)</f>
        <v>112</v>
      </c>
      <c r="X1008">
        <f>VLOOKUP(V1008,category,2,FALSE)</f>
        <v>2</v>
      </c>
      <c r="Y1008" t="s">
        <v>103</v>
      </c>
      <c r="Z1008">
        <f>VLOOKUP(Y1008,subcategory,2,FALSE)</f>
        <v>13</v>
      </c>
      <c r="AA1008" t="s">
        <v>1589</v>
      </c>
      <c r="AB1008">
        <v>7.080000000000001</v>
      </c>
      <c r="AC1008">
        <v>3</v>
      </c>
      <c r="AD1008">
        <v>0.2</v>
      </c>
      <c r="AE1008" s="4">
        <v>2.4779999999999989</v>
      </c>
    </row>
    <row r="1009" spans="1:31" x14ac:dyDescent="0.3">
      <c r="A1009" s="2">
        <v>1008</v>
      </c>
      <c r="B1009" t="s">
        <v>6994</v>
      </c>
      <c r="C1009">
        <f>VLOOKUP(B1009,order,2,FALSE)</f>
        <v>484</v>
      </c>
      <c r="D1009" s="3">
        <v>42314</v>
      </c>
      <c r="E1009" s="3">
        <v>42317</v>
      </c>
      <c r="F1009" t="s">
        <v>97</v>
      </c>
      <c r="G1009" s="10">
        <f>VLOOKUP(F1009,ship,2,FALSE)</f>
        <v>3</v>
      </c>
      <c r="H1009" t="s">
        <v>3618</v>
      </c>
      <c r="I1009">
        <f>VLOOKUP(H1009,customer,2,FALSE)</f>
        <v>364</v>
      </c>
      <c r="J1009" t="s">
        <v>1355</v>
      </c>
      <c r="K1009" t="s">
        <v>9</v>
      </c>
      <c r="L1009">
        <f>VLOOKUP(K1009,segment1,2,FALSE)</f>
        <v>1</v>
      </c>
      <c r="M1009" t="s">
        <v>3255</v>
      </c>
      <c r="N1009" t="s">
        <v>308</v>
      </c>
      <c r="O1009">
        <f>VLOOKUP(N1009,city,2,FALSE)</f>
        <v>49</v>
      </c>
      <c r="P1009" t="s">
        <v>160</v>
      </c>
      <c r="Q1009">
        <f>VLOOKUP(P1009,state,2,FALSE)</f>
        <v>17</v>
      </c>
      <c r="R1009">
        <v>85254</v>
      </c>
      <c r="S1009" t="s">
        <v>21</v>
      </c>
      <c r="T1009" s="10">
        <f>VLOOKUP(S1009,region,2,FALSE)</f>
        <v>2</v>
      </c>
      <c r="U1009" t="s">
        <v>4854</v>
      </c>
      <c r="V1009" t="s">
        <v>22</v>
      </c>
      <c r="W1009">
        <v>505</v>
      </c>
      <c r="X1009">
        <f>VLOOKUP(V1009,category,2,FALSE)</f>
        <v>2</v>
      </c>
      <c r="Y1009" t="s">
        <v>3231</v>
      </c>
      <c r="Z1009">
        <f>VLOOKUP(Y1009,subcategory,2,FALSE)</f>
        <v>9</v>
      </c>
      <c r="AA1009" t="s">
        <v>2884</v>
      </c>
      <c r="AB1009">
        <v>4.4009999999999998</v>
      </c>
      <c r="AC1009">
        <v>3</v>
      </c>
      <c r="AD1009">
        <v>0.7</v>
      </c>
      <c r="AE1009" s="4">
        <v>-3.5207999999999995</v>
      </c>
    </row>
    <row r="1010" spans="1:31" x14ac:dyDescent="0.3">
      <c r="A1010" s="2">
        <v>1009</v>
      </c>
      <c r="B1010" t="s">
        <v>9394</v>
      </c>
      <c r="C1010">
        <f>VLOOKUP(B1010,order,2,FALSE)</f>
        <v>485</v>
      </c>
      <c r="D1010" s="3">
        <v>43095</v>
      </c>
      <c r="E1010" s="3">
        <v>43101</v>
      </c>
      <c r="F1010" t="s">
        <v>25</v>
      </c>
      <c r="G1010" s="10">
        <f>VLOOKUP(F1010,ship,2,FALSE)</f>
        <v>2</v>
      </c>
      <c r="H1010" t="s">
        <v>3393</v>
      </c>
      <c r="I1010">
        <f>VLOOKUP(H1010,customer,2,FALSE)</f>
        <v>139</v>
      </c>
      <c r="J1010" t="s">
        <v>579</v>
      </c>
      <c r="K1010" t="s">
        <v>9</v>
      </c>
      <c r="L1010">
        <f>VLOOKUP(K1010,segment1,2,FALSE)</f>
        <v>1</v>
      </c>
      <c r="M1010" t="s">
        <v>3255</v>
      </c>
      <c r="N1010" t="s">
        <v>1041</v>
      </c>
      <c r="O1010">
        <f>VLOOKUP(N1010,city,2,FALSE)</f>
        <v>141</v>
      </c>
      <c r="P1010" t="s">
        <v>244</v>
      </c>
      <c r="Q1010">
        <f>VLOOKUP(P1010,state,2,FALSE)</f>
        <v>24</v>
      </c>
      <c r="R1010">
        <v>52601</v>
      </c>
      <c r="S1010" t="s">
        <v>55</v>
      </c>
      <c r="T1010" s="10">
        <f>VLOOKUP(S1010,region,2,FALSE)</f>
        <v>3</v>
      </c>
      <c r="U1010" t="s">
        <v>4523</v>
      </c>
      <c r="V1010" t="s">
        <v>22</v>
      </c>
      <c r="W1010">
        <f>VLOOKUP(U1010,product,2,FALSE)</f>
        <v>423</v>
      </c>
      <c r="X1010">
        <f>VLOOKUP(V1010,category,2,FALSE)</f>
        <v>2</v>
      </c>
      <c r="Y1010" t="s">
        <v>45</v>
      </c>
      <c r="Z1010">
        <f>VLOOKUP(Y1010,subcategory,2,FALSE)</f>
        <v>11</v>
      </c>
      <c r="AA1010" t="s">
        <v>1533</v>
      </c>
      <c r="AB1010">
        <v>44.75</v>
      </c>
      <c r="AC1010">
        <v>5</v>
      </c>
      <c r="AD1010">
        <v>0</v>
      </c>
      <c r="AE1010" s="4">
        <v>20.584999999999994</v>
      </c>
    </row>
    <row r="1011" spans="1:31" x14ac:dyDescent="0.3">
      <c r="A1011" s="2">
        <v>1010</v>
      </c>
      <c r="B1011" t="s">
        <v>9395</v>
      </c>
      <c r="C1011">
        <f>VLOOKUP(B1011,order,2,FALSE)</f>
        <v>486</v>
      </c>
      <c r="D1011" s="3">
        <v>42948</v>
      </c>
      <c r="E1011" s="3">
        <v>42950</v>
      </c>
      <c r="F1011" t="s">
        <v>97</v>
      </c>
      <c r="G1011" s="10">
        <f>VLOOKUP(F1011,ship,2,FALSE)</f>
        <v>3</v>
      </c>
      <c r="H1011" t="s">
        <v>3502</v>
      </c>
      <c r="I1011">
        <f>VLOOKUP(H1011,customer,2,FALSE)</f>
        <v>248</v>
      </c>
      <c r="J1011" t="s">
        <v>975</v>
      </c>
      <c r="K1011" t="s">
        <v>9</v>
      </c>
      <c r="L1011">
        <f>VLOOKUP(K1011,segment1,2,FALSE)</f>
        <v>1</v>
      </c>
      <c r="M1011" t="s">
        <v>3255</v>
      </c>
      <c r="N1011" t="s">
        <v>156</v>
      </c>
      <c r="O1011">
        <f>VLOOKUP(N1011,city,2,FALSE)</f>
        <v>23</v>
      </c>
      <c r="P1011" t="s">
        <v>110</v>
      </c>
      <c r="Q1011">
        <f>VLOOKUP(P1011,state,2,FALSE)</f>
        <v>11</v>
      </c>
      <c r="R1011">
        <v>60653</v>
      </c>
      <c r="S1011" t="s">
        <v>55</v>
      </c>
      <c r="T1011" s="10">
        <f>VLOOKUP(S1011,region,2,FALSE)</f>
        <v>3</v>
      </c>
      <c r="U1011" t="s">
        <v>4268</v>
      </c>
      <c r="V1011" t="s">
        <v>35</v>
      </c>
      <c r="W1011">
        <v>506</v>
      </c>
      <c r="X1011">
        <f>VLOOKUP(V1011,category,2,FALSE)</f>
        <v>3</v>
      </c>
      <c r="Y1011" t="s">
        <v>3230</v>
      </c>
      <c r="Z1011">
        <f>VLOOKUP(Y1011,subcategory,2,FALSE)</f>
        <v>8</v>
      </c>
      <c r="AA1011" t="s">
        <v>2334</v>
      </c>
      <c r="AB1011">
        <v>95.984000000000009</v>
      </c>
      <c r="AC1011">
        <v>2</v>
      </c>
      <c r="AD1011">
        <v>0.2</v>
      </c>
      <c r="AE1011" s="4">
        <v>5.9990000000000023</v>
      </c>
    </row>
    <row r="1012" spans="1:31" x14ac:dyDescent="0.3">
      <c r="A1012" s="2">
        <v>1011</v>
      </c>
      <c r="B1012" t="s">
        <v>6029</v>
      </c>
      <c r="C1012">
        <f>VLOOKUP(B1012,order,2,FALSE)</f>
        <v>487</v>
      </c>
      <c r="D1012" s="3">
        <v>41967</v>
      </c>
      <c r="E1012" s="3">
        <v>41969</v>
      </c>
      <c r="F1012" t="s">
        <v>97</v>
      </c>
      <c r="G1012" s="10">
        <f>VLOOKUP(F1012,ship,2,FALSE)</f>
        <v>3</v>
      </c>
      <c r="H1012" t="s">
        <v>3619</v>
      </c>
      <c r="I1012">
        <f>VLOOKUP(H1012,customer,2,FALSE)</f>
        <v>365</v>
      </c>
      <c r="J1012" t="s">
        <v>1357</v>
      </c>
      <c r="K1012" t="s">
        <v>9</v>
      </c>
      <c r="L1012">
        <f>VLOOKUP(K1012,segment1,2,FALSE)</f>
        <v>1</v>
      </c>
      <c r="M1012" t="s">
        <v>3255</v>
      </c>
      <c r="N1012" t="s">
        <v>466</v>
      </c>
      <c r="O1012">
        <f>VLOOKUP(N1012,city,2,FALSE)</f>
        <v>71</v>
      </c>
      <c r="P1012" t="s">
        <v>20</v>
      </c>
      <c r="Q1012">
        <f>VLOOKUP(P1012,state,2,FALSE)</f>
        <v>2</v>
      </c>
      <c r="R1012">
        <v>92037</v>
      </c>
      <c r="S1012" t="s">
        <v>21</v>
      </c>
      <c r="T1012" s="10">
        <f>VLOOKUP(S1012,region,2,FALSE)</f>
        <v>2</v>
      </c>
      <c r="U1012" t="s">
        <v>4855</v>
      </c>
      <c r="V1012" t="s">
        <v>13</v>
      </c>
      <c r="W1012">
        <f>VLOOKUP(U1012,product,2,FALSE)</f>
        <v>768</v>
      </c>
      <c r="X1012">
        <f>VLOOKUP(V1012,category,2,FALSE)</f>
        <v>1</v>
      </c>
      <c r="Y1012" t="s">
        <v>3228</v>
      </c>
      <c r="Z1012">
        <f>VLOOKUP(Y1012,subcategory,2,FALSE)</f>
        <v>6</v>
      </c>
      <c r="AA1012" t="s">
        <v>2279</v>
      </c>
      <c r="AB1012">
        <v>151.72</v>
      </c>
      <c r="AC1012">
        <v>4</v>
      </c>
      <c r="AD1012">
        <v>0</v>
      </c>
      <c r="AE1012" s="4">
        <v>27.309599999999989</v>
      </c>
    </row>
    <row r="1013" spans="1:31" x14ac:dyDescent="0.3">
      <c r="A1013" s="2">
        <v>1012</v>
      </c>
      <c r="B1013" t="s">
        <v>9396</v>
      </c>
      <c r="C1013">
        <f>VLOOKUP(B1013,order,2,FALSE)</f>
        <v>488</v>
      </c>
      <c r="D1013" s="3">
        <v>42903</v>
      </c>
      <c r="E1013" s="3">
        <v>42907</v>
      </c>
      <c r="F1013" t="s">
        <v>7</v>
      </c>
      <c r="G1013" s="10">
        <f>VLOOKUP(F1013,ship,2,FALSE)</f>
        <v>1</v>
      </c>
      <c r="H1013" t="s">
        <v>3313</v>
      </c>
      <c r="I1013">
        <f>VLOOKUP(H1013,customer,2,FALSE)</f>
        <v>59</v>
      </c>
      <c r="J1013" t="s">
        <v>267</v>
      </c>
      <c r="K1013" t="s">
        <v>9</v>
      </c>
      <c r="L1013">
        <f>VLOOKUP(K1013,segment1,2,FALSE)</f>
        <v>1</v>
      </c>
      <c r="M1013" t="s">
        <v>3255</v>
      </c>
      <c r="N1013" t="s">
        <v>1359</v>
      </c>
      <c r="O1013">
        <f>VLOOKUP(N1013,city,2,FALSE)</f>
        <v>176</v>
      </c>
      <c r="P1013" t="s">
        <v>49</v>
      </c>
      <c r="Q1013">
        <f>VLOOKUP(P1013,state,2,FALSE)</f>
        <v>5</v>
      </c>
      <c r="R1013">
        <v>98502</v>
      </c>
      <c r="S1013" t="s">
        <v>21</v>
      </c>
      <c r="T1013" s="10">
        <f>VLOOKUP(S1013,region,2,FALSE)</f>
        <v>2</v>
      </c>
      <c r="U1013" t="s">
        <v>4138</v>
      </c>
      <c r="V1013" t="s">
        <v>13</v>
      </c>
      <c r="W1013">
        <v>507</v>
      </c>
      <c r="X1013">
        <f>VLOOKUP(V1013,category,2,FALSE)</f>
        <v>1</v>
      </c>
      <c r="Y1013" t="s">
        <v>3228</v>
      </c>
      <c r="Z1013">
        <f>VLOOKUP(Y1013,subcategory,2,FALSE)</f>
        <v>6</v>
      </c>
      <c r="AA1013" t="s">
        <v>1083</v>
      </c>
      <c r="AB1013">
        <v>155.25</v>
      </c>
      <c r="AC1013">
        <v>3</v>
      </c>
      <c r="AD1013">
        <v>0</v>
      </c>
      <c r="AE1013" s="4">
        <v>46.574999999999996</v>
      </c>
    </row>
    <row r="1014" spans="1:31" x14ac:dyDescent="0.3">
      <c r="A1014" s="2">
        <v>1013</v>
      </c>
      <c r="B1014" t="s">
        <v>9396</v>
      </c>
      <c r="C1014">
        <f>VLOOKUP(B1014,order,2,FALSE)</f>
        <v>488</v>
      </c>
      <c r="D1014" s="3">
        <v>42903</v>
      </c>
      <c r="E1014" s="3">
        <v>42907</v>
      </c>
      <c r="F1014" t="s">
        <v>7</v>
      </c>
      <c r="G1014" s="10">
        <f>VLOOKUP(F1014,ship,2,FALSE)</f>
        <v>1</v>
      </c>
      <c r="H1014" t="s">
        <v>3313</v>
      </c>
      <c r="I1014">
        <f>VLOOKUP(H1014,customer,2,FALSE)</f>
        <v>59</v>
      </c>
      <c r="J1014" t="s">
        <v>267</v>
      </c>
      <c r="K1014" t="s">
        <v>9</v>
      </c>
      <c r="L1014">
        <f>VLOOKUP(K1014,segment1,2,FALSE)</f>
        <v>1</v>
      </c>
      <c r="M1014" t="s">
        <v>3255</v>
      </c>
      <c r="N1014" t="s">
        <v>1359</v>
      </c>
      <c r="O1014">
        <f>VLOOKUP(N1014,city,2,FALSE)</f>
        <v>176</v>
      </c>
      <c r="P1014" t="s">
        <v>49</v>
      </c>
      <c r="Q1014">
        <f>VLOOKUP(P1014,state,2,FALSE)</f>
        <v>5</v>
      </c>
      <c r="R1014">
        <v>98502</v>
      </c>
      <c r="S1014" t="s">
        <v>21</v>
      </c>
      <c r="T1014" s="10">
        <f>VLOOKUP(S1014,region,2,FALSE)</f>
        <v>2</v>
      </c>
      <c r="U1014" t="s">
        <v>4856</v>
      </c>
      <c r="V1014" t="s">
        <v>22</v>
      </c>
      <c r="W1014">
        <f>VLOOKUP(U1014,product,2,FALSE)</f>
        <v>769</v>
      </c>
      <c r="X1014">
        <f>VLOOKUP(V1014,category,2,FALSE)</f>
        <v>2</v>
      </c>
      <c r="Y1014" t="s">
        <v>3227</v>
      </c>
      <c r="Z1014">
        <f>VLOOKUP(Y1014,subcategory,2,FALSE)</f>
        <v>5</v>
      </c>
      <c r="AA1014" t="s">
        <v>2528</v>
      </c>
      <c r="AB1014">
        <v>14.03</v>
      </c>
      <c r="AC1014">
        <v>1</v>
      </c>
      <c r="AD1014">
        <v>0</v>
      </c>
      <c r="AE1014" s="4">
        <v>4.068699999999998</v>
      </c>
    </row>
    <row r="1015" spans="1:31" x14ac:dyDescent="0.3">
      <c r="A1015" s="2">
        <v>1014</v>
      </c>
      <c r="B1015" t="s">
        <v>6995</v>
      </c>
      <c r="C1015">
        <f>VLOOKUP(B1015,order,2,FALSE)</f>
        <v>489</v>
      </c>
      <c r="D1015" s="3">
        <v>42359</v>
      </c>
      <c r="E1015" s="3">
        <v>42362</v>
      </c>
      <c r="F1015" t="s">
        <v>7</v>
      </c>
      <c r="G1015" s="10">
        <f>VLOOKUP(F1015,ship,2,FALSE)</f>
        <v>1</v>
      </c>
      <c r="H1015" t="s">
        <v>3620</v>
      </c>
      <c r="I1015">
        <f>VLOOKUP(H1015,customer,2,FALSE)</f>
        <v>366</v>
      </c>
      <c r="J1015" t="s">
        <v>1361</v>
      </c>
      <c r="K1015" t="s">
        <v>9</v>
      </c>
      <c r="L1015">
        <f>VLOOKUP(K1015,segment1,2,FALSE)</f>
        <v>1</v>
      </c>
      <c r="M1015" t="s">
        <v>3255</v>
      </c>
      <c r="N1015" t="s">
        <v>48</v>
      </c>
      <c r="O1015">
        <f>VLOOKUP(N1015,city,2,FALSE)</f>
        <v>5</v>
      </c>
      <c r="P1015" t="s">
        <v>49</v>
      </c>
      <c r="Q1015">
        <f>VLOOKUP(P1015,state,2,FALSE)</f>
        <v>5</v>
      </c>
      <c r="R1015">
        <v>98103</v>
      </c>
      <c r="S1015" t="s">
        <v>21</v>
      </c>
      <c r="T1015" s="10">
        <f>VLOOKUP(S1015,region,2,FALSE)</f>
        <v>2</v>
      </c>
      <c r="U1015" t="s">
        <v>4317</v>
      </c>
      <c r="V1015" t="s">
        <v>13</v>
      </c>
      <c r="W1015">
        <v>508</v>
      </c>
      <c r="X1015">
        <f>VLOOKUP(V1015,category,2,FALSE)</f>
        <v>1</v>
      </c>
      <c r="Y1015" t="s">
        <v>29</v>
      </c>
      <c r="Z1015">
        <f>VLOOKUP(Y1015,subcategory,2,FALSE)</f>
        <v>4</v>
      </c>
      <c r="AA1015" t="s">
        <v>2315</v>
      </c>
      <c r="AB1015">
        <v>1618.37</v>
      </c>
      <c r="AC1015">
        <v>13</v>
      </c>
      <c r="AD1015">
        <v>0</v>
      </c>
      <c r="AE1015" s="4">
        <v>356.04139999999995</v>
      </c>
    </row>
    <row r="1016" spans="1:31" x14ac:dyDescent="0.3">
      <c r="A1016" s="2">
        <v>1015</v>
      </c>
      <c r="B1016" t="s">
        <v>6995</v>
      </c>
      <c r="C1016">
        <f>VLOOKUP(B1016,order,2,FALSE)</f>
        <v>489</v>
      </c>
      <c r="D1016" s="3">
        <v>42359</v>
      </c>
      <c r="E1016" s="3">
        <v>42362</v>
      </c>
      <c r="F1016" t="s">
        <v>7</v>
      </c>
      <c r="G1016" s="10">
        <f>VLOOKUP(F1016,ship,2,FALSE)</f>
        <v>1</v>
      </c>
      <c r="H1016" t="s">
        <v>3620</v>
      </c>
      <c r="I1016">
        <f>VLOOKUP(H1016,customer,2,FALSE)</f>
        <v>366</v>
      </c>
      <c r="J1016" t="s">
        <v>1361</v>
      </c>
      <c r="K1016" t="s">
        <v>9</v>
      </c>
      <c r="L1016">
        <f>VLOOKUP(K1016,segment1,2,FALSE)</f>
        <v>1</v>
      </c>
      <c r="M1016" t="s">
        <v>3255</v>
      </c>
      <c r="N1016" t="s">
        <v>48</v>
      </c>
      <c r="O1016">
        <f>VLOOKUP(N1016,city,2,FALSE)</f>
        <v>5</v>
      </c>
      <c r="P1016" t="s">
        <v>49</v>
      </c>
      <c r="Q1016">
        <f>VLOOKUP(P1016,state,2,FALSE)</f>
        <v>5</v>
      </c>
      <c r="R1016">
        <v>98103</v>
      </c>
      <c r="S1016" t="s">
        <v>21</v>
      </c>
      <c r="T1016" s="10">
        <f>VLOOKUP(S1016,region,2,FALSE)</f>
        <v>2</v>
      </c>
      <c r="U1016" t="s">
        <v>4857</v>
      </c>
      <c r="V1016" t="s">
        <v>35</v>
      </c>
      <c r="W1016">
        <f>VLOOKUP(U1016,product,2,FALSE)</f>
        <v>770</v>
      </c>
      <c r="X1016">
        <f>VLOOKUP(V1016,category,2,FALSE)</f>
        <v>3</v>
      </c>
      <c r="Y1016" t="s">
        <v>3232</v>
      </c>
      <c r="Z1016">
        <f>VLOOKUP(Y1016,subcategory,2,FALSE)</f>
        <v>12</v>
      </c>
      <c r="AA1016" t="s">
        <v>2774</v>
      </c>
      <c r="AB1016">
        <v>99.6</v>
      </c>
      <c r="AC1016">
        <v>1</v>
      </c>
      <c r="AD1016">
        <v>0</v>
      </c>
      <c r="AE1016" s="4">
        <v>36.851999999999997</v>
      </c>
    </row>
    <row r="1017" spans="1:31" x14ac:dyDescent="0.3">
      <c r="A1017" s="2">
        <v>1016</v>
      </c>
      <c r="B1017" t="s">
        <v>6996</v>
      </c>
      <c r="C1017">
        <f>VLOOKUP(B1017,order,2,FALSE)</f>
        <v>490</v>
      </c>
      <c r="D1017" s="3">
        <v>42264</v>
      </c>
      <c r="E1017" s="3">
        <v>42266</v>
      </c>
      <c r="F1017" t="s">
        <v>7</v>
      </c>
      <c r="G1017" s="10">
        <f>VLOOKUP(F1017,ship,2,FALSE)</f>
        <v>1</v>
      </c>
      <c r="H1017" t="s">
        <v>3501</v>
      </c>
      <c r="I1017">
        <f>VLOOKUP(H1017,customer,2,FALSE)</f>
        <v>247</v>
      </c>
      <c r="J1017" t="s">
        <v>973</v>
      </c>
      <c r="K1017" t="s">
        <v>52</v>
      </c>
      <c r="L1017">
        <f>VLOOKUP(K1017,segment1,2,FALSE)</f>
        <v>3</v>
      </c>
      <c r="M1017" t="s">
        <v>3255</v>
      </c>
      <c r="N1017" t="s">
        <v>19</v>
      </c>
      <c r="O1017">
        <f>VLOOKUP(N1017,city,2,FALSE)</f>
        <v>2</v>
      </c>
      <c r="P1017" t="s">
        <v>20</v>
      </c>
      <c r="Q1017">
        <f>VLOOKUP(P1017,state,2,FALSE)</f>
        <v>2</v>
      </c>
      <c r="R1017">
        <v>90036</v>
      </c>
      <c r="S1017" t="s">
        <v>21</v>
      </c>
      <c r="T1017" s="10">
        <f>VLOOKUP(S1017,region,2,FALSE)</f>
        <v>2</v>
      </c>
      <c r="U1017" t="s">
        <v>4368</v>
      </c>
      <c r="V1017" t="s">
        <v>22</v>
      </c>
      <c r="W1017">
        <v>509</v>
      </c>
      <c r="X1017">
        <f>VLOOKUP(V1017,category,2,FALSE)</f>
        <v>2</v>
      </c>
      <c r="Y1017" t="s">
        <v>45</v>
      </c>
      <c r="Z1017">
        <f>VLOOKUP(Y1017,subcategory,2,FALSE)</f>
        <v>11</v>
      </c>
      <c r="AA1017" t="s">
        <v>896</v>
      </c>
      <c r="AB1017">
        <v>32.400000000000006</v>
      </c>
      <c r="AC1017">
        <v>5</v>
      </c>
      <c r="AD1017">
        <v>0</v>
      </c>
      <c r="AE1017" s="4">
        <v>15.552000000000001</v>
      </c>
    </row>
    <row r="1018" spans="1:31" x14ac:dyDescent="0.3">
      <c r="A1018" s="2">
        <v>1017</v>
      </c>
      <c r="B1018" t="s">
        <v>6997</v>
      </c>
      <c r="C1018">
        <f>VLOOKUP(B1018,order,2,FALSE)</f>
        <v>491</v>
      </c>
      <c r="D1018" s="3">
        <v>42191</v>
      </c>
      <c r="E1018" s="3">
        <v>42195</v>
      </c>
      <c r="F1018" t="s">
        <v>25</v>
      </c>
      <c r="G1018" s="10">
        <f>VLOOKUP(F1018,ship,2,FALSE)</f>
        <v>2</v>
      </c>
      <c r="H1018" t="s">
        <v>3621</v>
      </c>
      <c r="I1018">
        <f>VLOOKUP(H1018,customer,2,FALSE)</f>
        <v>367</v>
      </c>
      <c r="J1018" t="s">
        <v>1363</v>
      </c>
      <c r="K1018" t="s">
        <v>18</v>
      </c>
      <c r="L1018">
        <f>VLOOKUP(K1018,segment1,2,FALSE)</f>
        <v>2</v>
      </c>
      <c r="M1018" t="s">
        <v>3255</v>
      </c>
      <c r="N1018" t="s">
        <v>138</v>
      </c>
      <c r="O1018">
        <f>VLOOKUP(N1018,city,2,FALSE)</f>
        <v>21</v>
      </c>
      <c r="P1018" t="s">
        <v>139</v>
      </c>
      <c r="Q1018">
        <f>VLOOKUP(P1018,state,2,FALSE)</f>
        <v>16</v>
      </c>
      <c r="R1018">
        <v>10011</v>
      </c>
      <c r="S1018" t="s">
        <v>79</v>
      </c>
      <c r="T1018" s="10">
        <f>VLOOKUP(S1018,region,2,FALSE)</f>
        <v>4</v>
      </c>
      <c r="U1018" t="s">
        <v>4858</v>
      </c>
      <c r="V1018" t="s">
        <v>13</v>
      </c>
      <c r="W1018">
        <f>VLOOKUP(U1018,product,2,FALSE)</f>
        <v>771</v>
      </c>
      <c r="X1018">
        <f>VLOOKUP(V1018,category,2,FALSE)</f>
        <v>1</v>
      </c>
      <c r="Y1018" t="s">
        <v>3228</v>
      </c>
      <c r="Z1018">
        <f>VLOOKUP(Y1018,subcategory,2,FALSE)</f>
        <v>6</v>
      </c>
      <c r="AA1018" t="s">
        <v>1856</v>
      </c>
      <c r="AB1018">
        <v>13.96</v>
      </c>
      <c r="AC1018">
        <v>2</v>
      </c>
      <c r="AD1018">
        <v>0</v>
      </c>
      <c r="AE1018" s="4">
        <v>6.7008000000000001</v>
      </c>
    </row>
    <row r="1019" spans="1:31" x14ac:dyDescent="0.3">
      <c r="A1019" s="2">
        <v>1018</v>
      </c>
      <c r="B1019" t="s">
        <v>6997</v>
      </c>
      <c r="C1019">
        <f>VLOOKUP(B1019,order,2,FALSE)</f>
        <v>491</v>
      </c>
      <c r="D1019" s="3">
        <v>42191</v>
      </c>
      <c r="E1019" s="3">
        <v>42195</v>
      </c>
      <c r="F1019" t="s">
        <v>25</v>
      </c>
      <c r="G1019" s="10">
        <f>VLOOKUP(F1019,ship,2,FALSE)</f>
        <v>2</v>
      </c>
      <c r="H1019" t="s">
        <v>3621</v>
      </c>
      <c r="I1019">
        <f>VLOOKUP(H1019,customer,2,FALSE)</f>
        <v>367</v>
      </c>
      <c r="J1019" t="s">
        <v>1363</v>
      </c>
      <c r="K1019" t="s">
        <v>18</v>
      </c>
      <c r="L1019">
        <f>VLOOKUP(K1019,segment1,2,FALSE)</f>
        <v>2</v>
      </c>
      <c r="M1019" t="s">
        <v>3255</v>
      </c>
      <c r="N1019" t="s">
        <v>138</v>
      </c>
      <c r="O1019">
        <f>VLOOKUP(N1019,city,2,FALSE)</f>
        <v>21</v>
      </c>
      <c r="P1019" t="s">
        <v>139</v>
      </c>
      <c r="Q1019">
        <f>VLOOKUP(P1019,state,2,FALSE)</f>
        <v>16</v>
      </c>
      <c r="R1019">
        <v>10011</v>
      </c>
      <c r="S1019" t="s">
        <v>79</v>
      </c>
      <c r="T1019" s="10">
        <f>VLOOKUP(S1019,region,2,FALSE)</f>
        <v>4</v>
      </c>
      <c r="U1019" t="s">
        <v>4779</v>
      </c>
      <c r="V1019" t="s">
        <v>13</v>
      </c>
      <c r="W1019">
        <v>510</v>
      </c>
      <c r="X1019">
        <f>VLOOKUP(V1019,category,2,FALSE)</f>
        <v>1</v>
      </c>
      <c r="Y1019" t="s">
        <v>3228</v>
      </c>
      <c r="Z1019">
        <f>VLOOKUP(Y1019,subcategory,2,FALSE)</f>
        <v>6</v>
      </c>
      <c r="AA1019" t="s">
        <v>1398</v>
      </c>
      <c r="AB1019">
        <v>155.82</v>
      </c>
      <c r="AC1019">
        <v>3</v>
      </c>
      <c r="AD1019">
        <v>0</v>
      </c>
      <c r="AE1019" s="4">
        <v>63.886200000000002</v>
      </c>
    </row>
    <row r="1020" spans="1:31" x14ac:dyDescent="0.3">
      <c r="A1020" s="2">
        <v>1019</v>
      </c>
      <c r="B1020" t="s">
        <v>6997</v>
      </c>
      <c r="C1020">
        <f>VLOOKUP(B1020,order,2,FALSE)</f>
        <v>491</v>
      </c>
      <c r="D1020" s="3">
        <v>42191</v>
      </c>
      <c r="E1020" s="3">
        <v>42195</v>
      </c>
      <c r="F1020" t="s">
        <v>25</v>
      </c>
      <c r="G1020" s="10">
        <f>VLOOKUP(F1020,ship,2,FALSE)</f>
        <v>2</v>
      </c>
      <c r="H1020" t="s">
        <v>3621</v>
      </c>
      <c r="I1020">
        <f>VLOOKUP(H1020,customer,2,FALSE)</f>
        <v>367</v>
      </c>
      <c r="J1020" t="s">
        <v>1363</v>
      </c>
      <c r="K1020" t="s">
        <v>18</v>
      </c>
      <c r="L1020">
        <f>VLOOKUP(K1020,segment1,2,FALSE)</f>
        <v>2</v>
      </c>
      <c r="M1020" t="s">
        <v>3255</v>
      </c>
      <c r="N1020" t="s">
        <v>138</v>
      </c>
      <c r="O1020">
        <f>VLOOKUP(N1020,city,2,FALSE)</f>
        <v>21</v>
      </c>
      <c r="P1020" t="s">
        <v>139</v>
      </c>
      <c r="Q1020">
        <f>VLOOKUP(P1020,state,2,FALSE)</f>
        <v>16</v>
      </c>
      <c r="R1020">
        <v>10011</v>
      </c>
      <c r="S1020" t="s">
        <v>79</v>
      </c>
      <c r="T1020" s="10">
        <f>VLOOKUP(S1020,region,2,FALSE)</f>
        <v>4</v>
      </c>
      <c r="U1020" t="s">
        <v>4859</v>
      </c>
      <c r="V1020" t="s">
        <v>35</v>
      </c>
      <c r="W1020">
        <f>VLOOKUP(U1020,product,2,FALSE)</f>
        <v>772</v>
      </c>
      <c r="X1020">
        <f>VLOOKUP(V1020,category,2,FALSE)</f>
        <v>3</v>
      </c>
      <c r="Y1020" t="s">
        <v>3230</v>
      </c>
      <c r="Z1020">
        <f>VLOOKUP(Y1020,subcategory,2,FALSE)</f>
        <v>8</v>
      </c>
      <c r="AA1020" t="s">
        <v>930</v>
      </c>
      <c r="AB1020">
        <v>124.94999999999999</v>
      </c>
      <c r="AC1020">
        <v>5</v>
      </c>
      <c r="AD1020">
        <v>0</v>
      </c>
      <c r="AE1020" s="4">
        <v>2.4990000000000023</v>
      </c>
    </row>
    <row r="1021" spans="1:31" x14ac:dyDescent="0.3">
      <c r="A1021" s="2">
        <v>1020</v>
      </c>
      <c r="B1021" t="s">
        <v>6997</v>
      </c>
      <c r="C1021">
        <f>VLOOKUP(B1021,order,2,FALSE)</f>
        <v>491</v>
      </c>
      <c r="D1021" s="3">
        <v>42191</v>
      </c>
      <c r="E1021" s="3">
        <v>42195</v>
      </c>
      <c r="F1021" t="s">
        <v>25</v>
      </c>
      <c r="G1021" s="10">
        <f>VLOOKUP(F1021,ship,2,FALSE)</f>
        <v>2</v>
      </c>
      <c r="H1021" t="s">
        <v>3621</v>
      </c>
      <c r="I1021">
        <f>VLOOKUP(H1021,customer,2,FALSE)</f>
        <v>367</v>
      </c>
      <c r="J1021" t="s">
        <v>1363</v>
      </c>
      <c r="K1021" t="s">
        <v>18</v>
      </c>
      <c r="L1021">
        <f>VLOOKUP(K1021,segment1,2,FALSE)</f>
        <v>2</v>
      </c>
      <c r="M1021" t="s">
        <v>3255</v>
      </c>
      <c r="N1021" t="s">
        <v>138</v>
      </c>
      <c r="O1021">
        <f>VLOOKUP(N1021,city,2,FALSE)</f>
        <v>21</v>
      </c>
      <c r="P1021" t="s">
        <v>139</v>
      </c>
      <c r="Q1021">
        <f>VLOOKUP(P1021,state,2,FALSE)</f>
        <v>16</v>
      </c>
      <c r="R1021">
        <v>10011</v>
      </c>
      <c r="S1021" t="s">
        <v>79</v>
      </c>
      <c r="T1021" s="10">
        <f>VLOOKUP(S1021,region,2,FALSE)</f>
        <v>4</v>
      </c>
      <c r="U1021" t="s">
        <v>4860</v>
      </c>
      <c r="V1021" t="s">
        <v>22</v>
      </c>
      <c r="W1021">
        <v>511</v>
      </c>
      <c r="X1021">
        <f>VLOOKUP(V1021,category,2,FALSE)</f>
        <v>2</v>
      </c>
      <c r="Y1021" t="s">
        <v>3227</v>
      </c>
      <c r="Z1021">
        <f>VLOOKUP(Y1021,subcategory,2,FALSE)</f>
        <v>5</v>
      </c>
      <c r="AA1021" t="s">
        <v>1099</v>
      </c>
      <c r="AB1021">
        <v>601.65</v>
      </c>
      <c r="AC1021">
        <v>5</v>
      </c>
      <c r="AD1021">
        <v>0</v>
      </c>
      <c r="AE1021" s="4">
        <v>156.42899999999997</v>
      </c>
    </row>
    <row r="1022" spans="1:31" x14ac:dyDescent="0.3">
      <c r="A1022" s="2">
        <v>1021</v>
      </c>
      <c r="B1022" t="s">
        <v>6998</v>
      </c>
      <c r="C1022">
        <f>VLOOKUP(B1022,order,2,FALSE)</f>
        <v>492</v>
      </c>
      <c r="D1022" s="3">
        <v>42121</v>
      </c>
      <c r="E1022" s="3">
        <v>42127</v>
      </c>
      <c r="F1022" t="s">
        <v>25</v>
      </c>
      <c r="G1022" s="10">
        <f>VLOOKUP(F1022,ship,2,FALSE)</f>
        <v>2</v>
      </c>
      <c r="H1022" t="s">
        <v>3473</v>
      </c>
      <c r="I1022">
        <f>VLOOKUP(H1022,customer,2,FALSE)</f>
        <v>219</v>
      </c>
      <c r="J1022" t="s">
        <v>887</v>
      </c>
      <c r="K1022" t="s">
        <v>9</v>
      </c>
      <c r="L1022">
        <f>VLOOKUP(K1022,segment1,2,FALSE)</f>
        <v>1</v>
      </c>
      <c r="M1022" t="s">
        <v>3255</v>
      </c>
      <c r="N1022" t="s">
        <v>49</v>
      </c>
      <c r="O1022">
        <f>VLOOKUP(N1022,city,2,FALSE)</f>
        <v>177</v>
      </c>
      <c r="P1022" t="s">
        <v>1365</v>
      </c>
      <c r="Q1022">
        <f>VLOOKUP(P1022,state,2,FALSE)</f>
        <v>41</v>
      </c>
      <c r="R1022">
        <v>20016</v>
      </c>
      <c r="S1022" t="s">
        <v>79</v>
      </c>
      <c r="T1022" s="10">
        <f>VLOOKUP(S1022,region,2,FALSE)</f>
        <v>4</v>
      </c>
      <c r="U1022" t="s">
        <v>4861</v>
      </c>
      <c r="V1022" t="s">
        <v>22</v>
      </c>
      <c r="W1022">
        <f>VLOOKUP(U1022,product,2,FALSE)</f>
        <v>774</v>
      </c>
      <c r="X1022">
        <f>VLOOKUP(V1022,category,2,FALSE)</f>
        <v>2</v>
      </c>
      <c r="Y1022" t="s">
        <v>3229</v>
      </c>
      <c r="Z1022">
        <f>VLOOKUP(Y1022,subcategory,2,FALSE)</f>
        <v>7</v>
      </c>
      <c r="AA1022" t="s">
        <v>5920</v>
      </c>
      <c r="AB1022">
        <v>22.740000000000002</v>
      </c>
      <c r="AC1022">
        <v>3</v>
      </c>
      <c r="AD1022">
        <v>0</v>
      </c>
      <c r="AE1022" s="4">
        <v>8.8686000000000007</v>
      </c>
    </row>
    <row r="1023" spans="1:31" x14ac:dyDescent="0.3">
      <c r="A1023" s="2">
        <v>1022</v>
      </c>
      <c r="B1023" t="s">
        <v>6998</v>
      </c>
      <c r="C1023">
        <f>VLOOKUP(B1023,order,2,FALSE)</f>
        <v>492</v>
      </c>
      <c r="D1023" s="3">
        <v>42121</v>
      </c>
      <c r="E1023" s="3">
        <v>42127</v>
      </c>
      <c r="F1023" t="s">
        <v>25</v>
      </c>
      <c r="G1023" s="10">
        <f>VLOOKUP(F1023,ship,2,FALSE)</f>
        <v>2</v>
      </c>
      <c r="H1023" t="s">
        <v>3473</v>
      </c>
      <c r="I1023">
        <f>VLOOKUP(H1023,customer,2,FALSE)</f>
        <v>219</v>
      </c>
      <c r="J1023" t="s">
        <v>887</v>
      </c>
      <c r="K1023" t="s">
        <v>9</v>
      </c>
      <c r="L1023">
        <f>VLOOKUP(K1023,segment1,2,FALSE)</f>
        <v>1</v>
      </c>
      <c r="M1023" t="s">
        <v>3255</v>
      </c>
      <c r="N1023" t="s">
        <v>49</v>
      </c>
      <c r="O1023">
        <f>VLOOKUP(N1023,city,2,FALSE)</f>
        <v>177</v>
      </c>
      <c r="P1023" t="s">
        <v>1365</v>
      </c>
      <c r="Q1023">
        <f>VLOOKUP(P1023,state,2,FALSE)</f>
        <v>41</v>
      </c>
      <c r="R1023">
        <v>20016</v>
      </c>
      <c r="S1023" t="s">
        <v>79</v>
      </c>
      <c r="T1023" s="10">
        <f>VLOOKUP(S1023,region,2,FALSE)</f>
        <v>4</v>
      </c>
      <c r="U1023" t="s">
        <v>4862</v>
      </c>
      <c r="V1023" t="s">
        <v>13</v>
      </c>
      <c r="W1023">
        <v>512</v>
      </c>
      <c r="X1023">
        <f>VLOOKUP(V1023,category,2,FALSE)</f>
        <v>1</v>
      </c>
      <c r="Y1023" t="s">
        <v>3226</v>
      </c>
      <c r="Z1023">
        <f>VLOOKUP(Y1023,subcategory,2,FALSE)</f>
        <v>2</v>
      </c>
      <c r="AA1023" t="s">
        <v>2027</v>
      </c>
      <c r="AB1023">
        <v>1267.53</v>
      </c>
      <c r="AC1023">
        <v>3</v>
      </c>
      <c r="AD1023">
        <v>0</v>
      </c>
      <c r="AE1023" s="4">
        <v>316.88249999999999</v>
      </c>
    </row>
    <row r="1024" spans="1:31" x14ac:dyDescent="0.3">
      <c r="A1024" s="2">
        <v>1023</v>
      </c>
      <c r="B1024" t="s">
        <v>6998</v>
      </c>
      <c r="C1024">
        <f>VLOOKUP(B1024,order,2,FALSE)</f>
        <v>492</v>
      </c>
      <c r="D1024" s="3">
        <v>42121</v>
      </c>
      <c r="E1024" s="3">
        <v>42127</v>
      </c>
      <c r="F1024" t="s">
        <v>25</v>
      </c>
      <c r="G1024" s="10">
        <f>VLOOKUP(F1024,ship,2,FALSE)</f>
        <v>2</v>
      </c>
      <c r="H1024" t="s">
        <v>3473</v>
      </c>
      <c r="I1024">
        <f>VLOOKUP(H1024,customer,2,FALSE)</f>
        <v>219</v>
      </c>
      <c r="J1024" t="s">
        <v>887</v>
      </c>
      <c r="K1024" t="s">
        <v>9</v>
      </c>
      <c r="L1024">
        <f>VLOOKUP(K1024,segment1,2,FALSE)</f>
        <v>1</v>
      </c>
      <c r="M1024" t="s">
        <v>3255</v>
      </c>
      <c r="N1024" t="s">
        <v>49</v>
      </c>
      <c r="O1024">
        <f>VLOOKUP(N1024,city,2,FALSE)</f>
        <v>177</v>
      </c>
      <c r="P1024" t="s">
        <v>1365</v>
      </c>
      <c r="Q1024">
        <f>VLOOKUP(P1024,state,2,FALSE)</f>
        <v>41</v>
      </c>
      <c r="R1024">
        <v>20016</v>
      </c>
      <c r="S1024" t="s">
        <v>79</v>
      </c>
      <c r="T1024" s="10">
        <f>VLOOKUP(S1024,region,2,FALSE)</f>
        <v>4</v>
      </c>
      <c r="U1024" t="s">
        <v>4863</v>
      </c>
      <c r="V1024" t="s">
        <v>35</v>
      </c>
      <c r="W1024">
        <f>VLOOKUP(U1024,product,2,FALSE)</f>
        <v>776</v>
      </c>
      <c r="X1024">
        <f>VLOOKUP(V1024,category,2,FALSE)</f>
        <v>3</v>
      </c>
      <c r="Y1024" t="s">
        <v>3235</v>
      </c>
      <c r="Z1024">
        <f>VLOOKUP(Y1024,subcategory,2,FALSE)</f>
        <v>16</v>
      </c>
      <c r="AA1024" t="s">
        <v>3239</v>
      </c>
      <c r="AB1024">
        <v>1379.92</v>
      </c>
      <c r="AC1024">
        <v>8</v>
      </c>
      <c r="AD1024">
        <v>0</v>
      </c>
      <c r="AE1024" s="4">
        <v>648.56240000000003</v>
      </c>
    </row>
    <row r="1025" spans="1:31" x14ac:dyDescent="0.3">
      <c r="A1025" s="2">
        <v>1024</v>
      </c>
      <c r="B1025" t="s">
        <v>6999</v>
      </c>
      <c r="C1025">
        <f>VLOOKUP(B1025,order,2,FALSE)</f>
        <v>493</v>
      </c>
      <c r="D1025" s="3">
        <v>42171</v>
      </c>
      <c r="E1025" s="3">
        <v>42175</v>
      </c>
      <c r="F1025" t="s">
        <v>25</v>
      </c>
      <c r="G1025" s="10">
        <f>VLOOKUP(F1025,ship,2,FALSE)</f>
        <v>2</v>
      </c>
      <c r="H1025" t="s">
        <v>3426</v>
      </c>
      <c r="I1025">
        <f>VLOOKUP(H1025,customer,2,FALSE)</f>
        <v>172</v>
      </c>
      <c r="J1025" t="s">
        <v>702</v>
      </c>
      <c r="K1025" t="s">
        <v>9</v>
      </c>
      <c r="L1025">
        <f>VLOOKUP(K1025,segment1,2,FALSE)</f>
        <v>1</v>
      </c>
      <c r="M1025" t="s">
        <v>3255</v>
      </c>
      <c r="N1025" t="s">
        <v>77</v>
      </c>
      <c r="O1025">
        <f>VLOOKUP(N1025,city,2,FALSE)</f>
        <v>11</v>
      </c>
      <c r="P1025" t="s">
        <v>78</v>
      </c>
      <c r="Q1025">
        <f>VLOOKUP(P1025,state,2,FALSE)</f>
        <v>10</v>
      </c>
      <c r="R1025">
        <v>19134</v>
      </c>
      <c r="S1025" t="s">
        <v>79</v>
      </c>
      <c r="T1025" s="10">
        <f>VLOOKUP(S1025,region,2,FALSE)</f>
        <v>4</v>
      </c>
      <c r="U1025" t="s">
        <v>4864</v>
      </c>
      <c r="V1025" t="s">
        <v>22</v>
      </c>
      <c r="W1025">
        <v>513</v>
      </c>
      <c r="X1025">
        <f>VLOOKUP(V1025,category,2,FALSE)</f>
        <v>2</v>
      </c>
      <c r="Y1025" t="s">
        <v>103</v>
      </c>
      <c r="Z1025">
        <f>VLOOKUP(Y1025,subcategory,2,FALSE)</f>
        <v>13</v>
      </c>
      <c r="AA1025" t="s">
        <v>804</v>
      </c>
      <c r="AB1025">
        <v>6.2080000000000002</v>
      </c>
      <c r="AC1025">
        <v>2</v>
      </c>
      <c r="AD1025">
        <v>0.2</v>
      </c>
      <c r="AE1025" s="4">
        <v>2.1728000000000001</v>
      </c>
    </row>
    <row r="1026" spans="1:31" x14ac:dyDescent="0.3">
      <c r="A1026" s="2">
        <v>1025</v>
      </c>
      <c r="B1026" t="s">
        <v>9397</v>
      </c>
      <c r="C1026">
        <f>VLOOKUP(B1026,order,2,FALSE)</f>
        <v>494</v>
      </c>
      <c r="D1026" s="3">
        <v>43086</v>
      </c>
      <c r="E1026" s="3">
        <v>43089</v>
      </c>
      <c r="F1026" t="s">
        <v>97</v>
      </c>
      <c r="G1026" s="10">
        <f>VLOOKUP(F1026,ship,2,FALSE)</f>
        <v>3</v>
      </c>
      <c r="H1026" t="s">
        <v>3622</v>
      </c>
      <c r="I1026">
        <f>VLOOKUP(H1026,customer,2,FALSE)</f>
        <v>368</v>
      </c>
      <c r="J1026" t="s">
        <v>1368</v>
      </c>
      <c r="K1026" t="s">
        <v>52</v>
      </c>
      <c r="L1026">
        <f>VLOOKUP(K1026,segment1,2,FALSE)</f>
        <v>3</v>
      </c>
      <c r="M1026" t="s">
        <v>3255</v>
      </c>
      <c r="N1026" t="s">
        <v>19</v>
      </c>
      <c r="O1026">
        <f>VLOOKUP(N1026,city,2,FALSE)</f>
        <v>2</v>
      </c>
      <c r="P1026" t="s">
        <v>20</v>
      </c>
      <c r="Q1026">
        <f>VLOOKUP(P1026,state,2,FALSE)</f>
        <v>2</v>
      </c>
      <c r="R1026">
        <v>90045</v>
      </c>
      <c r="S1026" t="s">
        <v>21</v>
      </c>
      <c r="T1026" s="10">
        <f>VLOOKUP(S1026,region,2,FALSE)</f>
        <v>2</v>
      </c>
      <c r="U1026" t="s">
        <v>4865</v>
      </c>
      <c r="V1026" t="s">
        <v>22</v>
      </c>
      <c r="W1026">
        <f>VLOOKUP(U1026,product,2,FALSE)</f>
        <v>778</v>
      </c>
      <c r="X1026">
        <f>VLOOKUP(V1026,category,2,FALSE)</f>
        <v>2</v>
      </c>
      <c r="Y1026" t="s">
        <v>3231</v>
      </c>
      <c r="Z1026">
        <f>VLOOKUP(Y1026,subcategory,2,FALSE)</f>
        <v>9</v>
      </c>
      <c r="AA1026" t="s">
        <v>583</v>
      </c>
      <c r="AB1026">
        <v>11.808</v>
      </c>
      <c r="AC1026">
        <v>2</v>
      </c>
      <c r="AD1026">
        <v>0.2</v>
      </c>
      <c r="AE1026" s="4">
        <v>4.2804000000000002</v>
      </c>
    </row>
    <row r="1027" spans="1:31" x14ac:dyDescent="0.3">
      <c r="A1027" s="2">
        <v>1026</v>
      </c>
      <c r="B1027" t="s">
        <v>8070</v>
      </c>
      <c r="C1027">
        <f>VLOOKUP(B1027,order,2,FALSE)</f>
        <v>495</v>
      </c>
      <c r="D1027" s="3">
        <v>42380</v>
      </c>
      <c r="E1027" s="3">
        <v>42382</v>
      </c>
      <c r="F1027" t="s">
        <v>7</v>
      </c>
      <c r="G1027" s="10">
        <f>VLOOKUP(F1027,ship,2,FALSE)</f>
        <v>1</v>
      </c>
      <c r="H1027" t="s">
        <v>3623</v>
      </c>
      <c r="I1027">
        <f>VLOOKUP(H1027,customer,2,FALSE)</f>
        <v>369</v>
      </c>
      <c r="J1027" t="s">
        <v>1370</v>
      </c>
      <c r="K1027" t="s">
        <v>52</v>
      </c>
      <c r="L1027">
        <f>VLOOKUP(K1027,segment1,2,FALSE)</f>
        <v>3</v>
      </c>
      <c r="M1027" t="s">
        <v>3255</v>
      </c>
      <c r="N1027" t="s">
        <v>164</v>
      </c>
      <c r="O1027">
        <f>VLOOKUP(N1027,city,2,FALSE)</f>
        <v>25</v>
      </c>
      <c r="P1027" t="s">
        <v>249</v>
      </c>
      <c r="Q1027">
        <f>VLOOKUP(P1027,state,2,FALSE)</f>
        <v>25</v>
      </c>
      <c r="R1027">
        <v>45503</v>
      </c>
      <c r="S1027" t="s">
        <v>79</v>
      </c>
      <c r="T1027" s="10">
        <f>VLOOKUP(S1027,region,2,FALSE)</f>
        <v>4</v>
      </c>
      <c r="U1027" t="s">
        <v>4866</v>
      </c>
      <c r="V1027" t="s">
        <v>22</v>
      </c>
      <c r="W1027">
        <v>514</v>
      </c>
      <c r="X1027">
        <f>VLOOKUP(V1027,category,2,FALSE)</f>
        <v>2</v>
      </c>
      <c r="Y1027" t="s">
        <v>45</v>
      </c>
      <c r="Z1027">
        <f>VLOOKUP(Y1027,subcategory,2,FALSE)</f>
        <v>11</v>
      </c>
      <c r="AA1027" t="s">
        <v>1766</v>
      </c>
      <c r="AB1027">
        <v>15.552000000000003</v>
      </c>
      <c r="AC1027">
        <v>3</v>
      </c>
      <c r="AD1027">
        <v>0.2</v>
      </c>
      <c r="AE1027" s="4">
        <v>5.4432</v>
      </c>
    </row>
    <row r="1028" spans="1:31" x14ac:dyDescent="0.3">
      <c r="A1028" s="2">
        <v>1027</v>
      </c>
      <c r="B1028" t="s">
        <v>8070</v>
      </c>
      <c r="C1028">
        <f>VLOOKUP(B1028,order,2,FALSE)</f>
        <v>495</v>
      </c>
      <c r="D1028" s="3">
        <v>42380</v>
      </c>
      <c r="E1028" s="3">
        <v>42382</v>
      </c>
      <c r="F1028" t="s">
        <v>7</v>
      </c>
      <c r="G1028" s="10">
        <f>VLOOKUP(F1028,ship,2,FALSE)</f>
        <v>1</v>
      </c>
      <c r="H1028" t="s">
        <v>3623</v>
      </c>
      <c r="I1028">
        <f>VLOOKUP(H1028,customer,2,FALSE)</f>
        <v>369</v>
      </c>
      <c r="J1028" t="s">
        <v>1370</v>
      </c>
      <c r="K1028" t="s">
        <v>52</v>
      </c>
      <c r="L1028">
        <f>VLOOKUP(K1028,segment1,2,FALSE)</f>
        <v>3</v>
      </c>
      <c r="M1028" t="s">
        <v>3255</v>
      </c>
      <c r="N1028" t="s">
        <v>164</v>
      </c>
      <c r="O1028">
        <f>VLOOKUP(N1028,city,2,FALSE)</f>
        <v>25</v>
      </c>
      <c r="P1028" t="s">
        <v>249</v>
      </c>
      <c r="Q1028">
        <f>VLOOKUP(P1028,state,2,FALSE)</f>
        <v>25</v>
      </c>
      <c r="R1028">
        <v>45503</v>
      </c>
      <c r="S1028" t="s">
        <v>79</v>
      </c>
      <c r="T1028" s="10">
        <f>VLOOKUP(S1028,region,2,FALSE)</f>
        <v>4</v>
      </c>
      <c r="U1028" t="s">
        <v>4867</v>
      </c>
      <c r="V1028" t="s">
        <v>22</v>
      </c>
      <c r="W1028">
        <f>VLOOKUP(U1028,product,2,FALSE)</f>
        <v>780</v>
      </c>
      <c r="X1028">
        <f>VLOOKUP(V1028,category,2,FALSE)</f>
        <v>2</v>
      </c>
      <c r="Y1028" t="s">
        <v>45</v>
      </c>
      <c r="Z1028">
        <f>VLOOKUP(Y1028,subcategory,2,FALSE)</f>
        <v>11</v>
      </c>
      <c r="AA1028" t="s">
        <v>1929</v>
      </c>
      <c r="AB1028">
        <v>63.311999999999998</v>
      </c>
      <c r="AC1028">
        <v>3</v>
      </c>
      <c r="AD1028">
        <v>0.2</v>
      </c>
      <c r="AE1028" s="4">
        <v>20.576399999999996</v>
      </c>
    </row>
    <row r="1029" spans="1:31" x14ac:dyDescent="0.3">
      <c r="A1029" s="2">
        <v>1028</v>
      </c>
      <c r="B1029" t="s">
        <v>8070</v>
      </c>
      <c r="C1029">
        <f>VLOOKUP(B1029,order,2,FALSE)</f>
        <v>495</v>
      </c>
      <c r="D1029" s="3">
        <v>42380</v>
      </c>
      <c r="E1029" s="3">
        <v>42382</v>
      </c>
      <c r="F1029" t="s">
        <v>7</v>
      </c>
      <c r="G1029" s="10">
        <f>VLOOKUP(F1029,ship,2,FALSE)</f>
        <v>1</v>
      </c>
      <c r="H1029" t="s">
        <v>3623</v>
      </c>
      <c r="I1029">
        <f>VLOOKUP(H1029,customer,2,FALSE)</f>
        <v>369</v>
      </c>
      <c r="J1029" t="s">
        <v>1370</v>
      </c>
      <c r="K1029" t="s">
        <v>52</v>
      </c>
      <c r="L1029">
        <f>VLOOKUP(K1029,segment1,2,FALSE)</f>
        <v>3</v>
      </c>
      <c r="M1029" t="s">
        <v>3255</v>
      </c>
      <c r="N1029" t="s">
        <v>164</v>
      </c>
      <c r="O1029">
        <f>VLOOKUP(N1029,city,2,FALSE)</f>
        <v>25</v>
      </c>
      <c r="P1029" t="s">
        <v>249</v>
      </c>
      <c r="Q1029">
        <f>VLOOKUP(P1029,state,2,FALSE)</f>
        <v>25</v>
      </c>
      <c r="R1029">
        <v>45503</v>
      </c>
      <c r="S1029" t="s">
        <v>79</v>
      </c>
      <c r="T1029" s="10">
        <f>VLOOKUP(S1029,region,2,FALSE)</f>
        <v>4</v>
      </c>
      <c r="U1029" t="s">
        <v>4868</v>
      </c>
      <c r="V1029" t="s">
        <v>35</v>
      </c>
      <c r="W1029">
        <v>515</v>
      </c>
      <c r="X1029">
        <f>VLOOKUP(V1029,category,2,FALSE)</f>
        <v>3</v>
      </c>
      <c r="Y1029" t="s">
        <v>3230</v>
      </c>
      <c r="Z1029">
        <f>VLOOKUP(Y1029,subcategory,2,FALSE)</f>
        <v>8</v>
      </c>
      <c r="AA1029" t="s">
        <v>377</v>
      </c>
      <c r="AB1029">
        <v>15.587999999999999</v>
      </c>
      <c r="AC1029">
        <v>2</v>
      </c>
      <c r="AD1029">
        <v>0.4</v>
      </c>
      <c r="AE1029" s="4">
        <v>-9.8724000000000007</v>
      </c>
    </row>
    <row r="1030" spans="1:31" x14ac:dyDescent="0.3">
      <c r="A1030" s="2">
        <v>1029</v>
      </c>
      <c r="B1030" t="s">
        <v>6030</v>
      </c>
      <c r="C1030">
        <f>VLOOKUP(B1030,order,2,FALSE)</f>
        <v>496</v>
      </c>
      <c r="D1030" s="3">
        <v>41831</v>
      </c>
      <c r="E1030" s="3">
        <v>41835</v>
      </c>
      <c r="F1030" t="s">
        <v>25</v>
      </c>
      <c r="G1030" s="10">
        <f>VLOOKUP(F1030,ship,2,FALSE)</f>
        <v>2</v>
      </c>
      <c r="H1030" t="s">
        <v>3411</v>
      </c>
      <c r="I1030">
        <f>VLOOKUP(H1030,customer,2,FALSE)</f>
        <v>157</v>
      </c>
      <c r="J1030" t="s">
        <v>652</v>
      </c>
      <c r="K1030" t="s">
        <v>18</v>
      </c>
      <c r="L1030">
        <f>VLOOKUP(K1030,segment1,2,FALSE)</f>
        <v>2</v>
      </c>
      <c r="M1030" t="s">
        <v>3255</v>
      </c>
      <c r="N1030" t="s">
        <v>557</v>
      </c>
      <c r="O1030">
        <f>VLOOKUP(N1030,city,2,FALSE)</f>
        <v>84</v>
      </c>
      <c r="P1030" t="s">
        <v>389</v>
      </c>
      <c r="Q1030">
        <f>VLOOKUP(P1030,state,2,FALSE)</f>
        <v>31</v>
      </c>
      <c r="R1030">
        <v>7601</v>
      </c>
      <c r="S1030" t="s">
        <v>79</v>
      </c>
      <c r="T1030" s="10">
        <f>VLOOKUP(S1030,region,2,FALSE)</f>
        <v>4</v>
      </c>
      <c r="U1030" t="s">
        <v>4366</v>
      </c>
      <c r="V1030" t="s">
        <v>22</v>
      </c>
      <c r="W1030">
        <f>VLOOKUP(U1030,product,2,FALSE)</f>
        <v>259</v>
      </c>
      <c r="X1030">
        <f>VLOOKUP(V1030,category,2,FALSE)</f>
        <v>2</v>
      </c>
      <c r="Y1030" t="s">
        <v>45</v>
      </c>
      <c r="Z1030">
        <f>VLOOKUP(Y1030,subcategory,2,FALSE)</f>
        <v>11</v>
      </c>
      <c r="AA1030" t="s">
        <v>5921</v>
      </c>
      <c r="AB1030">
        <v>177.2</v>
      </c>
      <c r="AC1030">
        <v>5</v>
      </c>
      <c r="AD1030">
        <v>0</v>
      </c>
      <c r="AE1030" s="4">
        <v>83.283999999999992</v>
      </c>
    </row>
    <row r="1031" spans="1:31" x14ac:dyDescent="0.3">
      <c r="A1031" s="2">
        <v>1030</v>
      </c>
      <c r="B1031" t="s">
        <v>6030</v>
      </c>
      <c r="C1031">
        <f>VLOOKUP(B1031,order,2,FALSE)</f>
        <v>496</v>
      </c>
      <c r="D1031" s="3">
        <v>41831</v>
      </c>
      <c r="E1031" s="3">
        <v>41835</v>
      </c>
      <c r="F1031" t="s">
        <v>25</v>
      </c>
      <c r="G1031" s="10">
        <f>VLOOKUP(F1031,ship,2,FALSE)</f>
        <v>2</v>
      </c>
      <c r="H1031" t="s">
        <v>3411</v>
      </c>
      <c r="I1031">
        <f>VLOOKUP(H1031,customer,2,FALSE)</f>
        <v>157</v>
      </c>
      <c r="J1031" t="s">
        <v>652</v>
      </c>
      <c r="K1031" t="s">
        <v>18</v>
      </c>
      <c r="L1031">
        <f>VLOOKUP(K1031,segment1,2,FALSE)</f>
        <v>2</v>
      </c>
      <c r="M1031" t="s">
        <v>3255</v>
      </c>
      <c r="N1031" t="s">
        <v>557</v>
      </c>
      <c r="O1031">
        <f>VLOOKUP(N1031,city,2,FALSE)</f>
        <v>84</v>
      </c>
      <c r="P1031" t="s">
        <v>389</v>
      </c>
      <c r="Q1031">
        <f>VLOOKUP(P1031,state,2,FALSE)</f>
        <v>31</v>
      </c>
      <c r="R1031">
        <v>7601</v>
      </c>
      <c r="S1031" t="s">
        <v>79</v>
      </c>
      <c r="T1031" s="10">
        <f>VLOOKUP(S1031,region,2,FALSE)</f>
        <v>4</v>
      </c>
      <c r="U1031" t="s">
        <v>4869</v>
      </c>
      <c r="V1031" t="s">
        <v>35</v>
      </c>
      <c r="W1031">
        <v>516</v>
      </c>
      <c r="X1031">
        <f>VLOOKUP(V1031,category,2,FALSE)</f>
        <v>3</v>
      </c>
      <c r="Y1031" t="s">
        <v>3230</v>
      </c>
      <c r="Z1031">
        <f>VLOOKUP(Y1031,subcategory,2,FALSE)</f>
        <v>8</v>
      </c>
      <c r="AA1031" t="s">
        <v>107</v>
      </c>
      <c r="AB1031">
        <v>197.96999999999997</v>
      </c>
      <c r="AC1031">
        <v>3</v>
      </c>
      <c r="AD1031">
        <v>0</v>
      </c>
      <c r="AE1031" s="4">
        <v>57.41129999999999</v>
      </c>
    </row>
    <row r="1032" spans="1:31" x14ac:dyDescent="0.3">
      <c r="A1032" s="2">
        <v>1031</v>
      </c>
      <c r="B1032" t="s">
        <v>6030</v>
      </c>
      <c r="C1032">
        <f>VLOOKUP(B1032,order,2,FALSE)</f>
        <v>496</v>
      </c>
      <c r="D1032" s="3">
        <v>41831</v>
      </c>
      <c r="E1032" s="3">
        <v>41835</v>
      </c>
      <c r="F1032" t="s">
        <v>25</v>
      </c>
      <c r="G1032" s="10">
        <f>VLOOKUP(F1032,ship,2,FALSE)</f>
        <v>2</v>
      </c>
      <c r="H1032" t="s">
        <v>3411</v>
      </c>
      <c r="I1032">
        <f>VLOOKUP(H1032,customer,2,FALSE)</f>
        <v>157</v>
      </c>
      <c r="J1032" t="s">
        <v>652</v>
      </c>
      <c r="K1032" t="s">
        <v>18</v>
      </c>
      <c r="L1032">
        <f>VLOOKUP(K1032,segment1,2,FALSE)</f>
        <v>2</v>
      </c>
      <c r="M1032" t="s">
        <v>3255</v>
      </c>
      <c r="N1032" t="s">
        <v>557</v>
      </c>
      <c r="O1032">
        <f>VLOOKUP(N1032,city,2,FALSE)</f>
        <v>84</v>
      </c>
      <c r="P1032" t="s">
        <v>389</v>
      </c>
      <c r="Q1032">
        <f>VLOOKUP(P1032,state,2,FALSE)</f>
        <v>31</v>
      </c>
      <c r="R1032">
        <v>7601</v>
      </c>
      <c r="S1032" t="s">
        <v>79</v>
      </c>
      <c r="T1032" s="10">
        <f>VLOOKUP(S1032,region,2,FALSE)</f>
        <v>4</v>
      </c>
      <c r="U1032" t="s">
        <v>4563</v>
      </c>
      <c r="V1032" t="s">
        <v>13</v>
      </c>
      <c r="W1032">
        <f>VLOOKUP(U1032,product,2,FALSE)</f>
        <v>464</v>
      </c>
      <c r="X1032">
        <f>VLOOKUP(V1032,category,2,FALSE)</f>
        <v>1</v>
      </c>
      <c r="Y1032" t="s">
        <v>3226</v>
      </c>
      <c r="Z1032">
        <f>VLOOKUP(Y1032,subcategory,2,FALSE)</f>
        <v>2</v>
      </c>
      <c r="AA1032" t="s">
        <v>2041</v>
      </c>
      <c r="AB1032">
        <v>854.94</v>
      </c>
      <c r="AC1032">
        <v>3</v>
      </c>
      <c r="AD1032">
        <v>0</v>
      </c>
      <c r="AE1032" s="4">
        <v>213.73500000000001</v>
      </c>
    </row>
    <row r="1033" spans="1:31" x14ac:dyDescent="0.3">
      <c r="A1033" s="2">
        <v>1032</v>
      </c>
      <c r="B1033" t="s">
        <v>6030</v>
      </c>
      <c r="C1033">
        <f>VLOOKUP(B1033,order,2,FALSE)</f>
        <v>496</v>
      </c>
      <c r="D1033" s="3">
        <v>41831</v>
      </c>
      <c r="E1033" s="3">
        <v>41835</v>
      </c>
      <c r="F1033" t="s">
        <v>25</v>
      </c>
      <c r="G1033" s="10">
        <f>VLOOKUP(F1033,ship,2,FALSE)</f>
        <v>2</v>
      </c>
      <c r="H1033" t="s">
        <v>3411</v>
      </c>
      <c r="I1033">
        <f>VLOOKUP(H1033,customer,2,FALSE)</f>
        <v>157</v>
      </c>
      <c r="J1033" t="s">
        <v>652</v>
      </c>
      <c r="K1033" t="s">
        <v>18</v>
      </c>
      <c r="L1033">
        <f>VLOOKUP(K1033,segment1,2,FALSE)</f>
        <v>2</v>
      </c>
      <c r="M1033" t="s">
        <v>3255</v>
      </c>
      <c r="N1033" t="s">
        <v>557</v>
      </c>
      <c r="O1033">
        <f>VLOOKUP(N1033,city,2,FALSE)</f>
        <v>84</v>
      </c>
      <c r="P1033" t="s">
        <v>389</v>
      </c>
      <c r="Q1033">
        <f>VLOOKUP(P1033,state,2,FALSE)</f>
        <v>31</v>
      </c>
      <c r="R1033">
        <v>7601</v>
      </c>
      <c r="S1033" t="s">
        <v>79</v>
      </c>
      <c r="T1033" s="10">
        <f>VLOOKUP(S1033,region,2,FALSE)</f>
        <v>4</v>
      </c>
      <c r="U1033" t="s">
        <v>4203</v>
      </c>
      <c r="V1033" t="s">
        <v>13</v>
      </c>
      <c r="W1033">
        <v>517</v>
      </c>
      <c r="X1033">
        <f>VLOOKUP(V1033,category,2,FALSE)</f>
        <v>1</v>
      </c>
      <c r="Y1033" t="s">
        <v>3228</v>
      </c>
      <c r="Z1033">
        <f>VLOOKUP(Y1033,subcategory,2,FALSE)</f>
        <v>6</v>
      </c>
      <c r="AA1033" t="s">
        <v>1544</v>
      </c>
      <c r="AB1033">
        <v>124.10999999999999</v>
      </c>
      <c r="AC1033">
        <v>9</v>
      </c>
      <c r="AD1033">
        <v>0</v>
      </c>
      <c r="AE1033" s="4">
        <v>52.126200000000004</v>
      </c>
    </row>
    <row r="1034" spans="1:31" x14ac:dyDescent="0.3">
      <c r="A1034" s="2">
        <v>1033</v>
      </c>
      <c r="B1034" t="s">
        <v>6030</v>
      </c>
      <c r="C1034">
        <f>VLOOKUP(B1034,order,2,FALSE)</f>
        <v>496</v>
      </c>
      <c r="D1034" s="3">
        <v>41831</v>
      </c>
      <c r="E1034" s="3">
        <v>41835</v>
      </c>
      <c r="F1034" t="s">
        <v>25</v>
      </c>
      <c r="G1034" s="10">
        <f>VLOOKUP(F1034,ship,2,FALSE)</f>
        <v>2</v>
      </c>
      <c r="H1034" t="s">
        <v>3411</v>
      </c>
      <c r="I1034">
        <f>VLOOKUP(H1034,customer,2,FALSE)</f>
        <v>157</v>
      </c>
      <c r="J1034" t="s">
        <v>652</v>
      </c>
      <c r="K1034" t="s">
        <v>18</v>
      </c>
      <c r="L1034">
        <f>VLOOKUP(K1034,segment1,2,FALSE)</f>
        <v>2</v>
      </c>
      <c r="M1034" t="s">
        <v>3255</v>
      </c>
      <c r="N1034" t="s">
        <v>557</v>
      </c>
      <c r="O1034">
        <f>VLOOKUP(N1034,city,2,FALSE)</f>
        <v>84</v>
      </c>
      <c r="P1034" t="s">
        <v>389</v>
      </c>
      <c r="Q1034">
        <f>VLOOKUP(P1034,state,2,FALSE)</f>
        <v>31</v>
      </c>
      <c r="R1034">
        <v>7601</v>
      </c>
      <c r="S1034" t="s">
        <v>79</v>
      </c>
      <c r="T1034" s="10">
        <f>VLOOKUP(S1034,region,2,FALSE)</f>
        <v>4</v>
      </c>
      <c r="U1034" t="s">
        <v>4870</v>
      </c>
      <c r="V1034" t="s">
        <v>22</v>
      </c>
      <c r="W1034">
        <f>VLOOKUP(U1034,product,2,FALSE)</f>
        <v>783</v>
      </c>
      <c r="X1034">
        <f>VLOOKUP(V1034,category,2,FALSE)</f>
        <v>2</v>
      </c>
      <c r="Y1034" t="s">
        <v>23</v>
      </c>
      <c r="Z1034">
        <f>VLOOKUP(Y1034,subcategory,2,FALSE)</f>
        <v>3</v>
      </c>
      <c r="AA1034" t="s">
        <v>582</v>
      </c>
      <c r="AB1034">
        <v>14.399999999999999</v>
      </c>
      <c r="AC1034">
        <v>5</v>
      </c>
      <c r="AD1034">
        <v>0</v>
      </c>
      <c r="AE1034" s="4">
        <v>7.056</v>
      </c>
    </row>
    <row r="1035" spans="1:31" x14ac:dyDescent="0.3">
      <c r="A1035" s="2">
        <v>1034</v>
      </c>
      <c r="B1035" t="s">
        <v>8071</v>
      </c>
      <c r="C1035">
        <f>VLOOKUP(B1035,order,2,FALSE)</f>
        <v>497</v>
      </c>
      <c r="D1035" s="3">
        <v>42694</v>
      </c>
      <c r="E1035" s="3">
        <v>42696</v>
      </c>
      <c r="F1035" t="s">
        <v>97</v>
      </c>
      <c r="G1035" s="10">
        <f>VLOOKUP(F1035,ship,2,FALSE)</f>
        <v>3</v>
      </c>
      <c r="H1035" t="s">
        <v>3624</v>
      </c>
      <c r="I1035">
        <f>VLOOKUP(H1035,customer,2,FALSE)</f>
        <v>370</v>
      </c>
      <c r="J1035" t="s">
        <v>1375</v>
      </c>
      <c r="K1035" t="s">
        <v>9</v>
      </c>
      <c r="L1035">
        <f>VLOOKUP(K1035,segment1,2,FALSE)</f>
        <v>1</v>
      </c>
      <c r="M1035" t="s">
        <v>3255</v>
      </c>
      <c r="N1035" t="s">
        <v>493</v>
      </c>
      <c r="O1035">
        <f>VLOOKUP(N1035,city,2,FALSE)</f>
        <v>75</v>
      </c>
      <c r="P1035" t="s">
        <v>249</v>
      </c>
      <c r="Q1035">
        <f>VLOOKUP(P1035,state,2,FALSE)</f>
        <v>25</v>
      </c>
      <c r="R1035">
        <v>45231</v>
      </c>
      <c r="S1035" t="s">
        <v>79</v>
      </c>
      <c r="T1035" s="10">
        <f>VLOOKUP(S1035,region,2,FALSE)</f>
        <v>4</v>
      </c>
      <c r="U1035" t="s">
        <v>4871</v>
      </c>
      <c r="V1035" t="s">
        <v>22</v>
      </c>
      <c r="W1035">
        <v>518</v>
      </c>
      <c r="X1035">
        <f>VLOOKUP(V1035,category,2,FALSE)</f>
        <v>2</v>
      </c>
      <c r="Y1035" t="s">
        <v>45</v>
      </c>
      <c r="Z1035">
        <f>VLOOKUP(Y1035,subcategory,2,FALSE)</f>
        <v>11</v>
      </c>
      <c r="AA1035" t="s">
        <v>2814</v>
      </c>
      <c r="AB1035">
        <v>15.696000000000002</v>
      </c>
      <c r="AC1035">
        <v>3</v>
      </c>
      <c r="AD1035">
        <v>0.2</v>
      </c>
      <c r="AE1035" s="4">
        <v>5.1011999999999995</v>
      </c>
    </row>
    <row r="1036" spans="1:31" x14ac:dyDescent="0.3">
      <c r="A1036" s="2">
        <v>1035</v>
      </c>
      <c r="B1036" t="s">
        <v>8071</v>
      </c>
      <c r="C1036">
        <f>VLOOKUP(B1036,order,2,FALSE)</f>
        <v>497</v>
      </c>
      <c r="D1036" s="3">
        <v>42694</v>
      </c>
      <c r="E1036" s="3">
        <v>42696</v>
      </c>
      <c r="F1036" t="s">
        <v>97</v>
      </c>
      <c r="G1036" s="10">
        <f>VLOOKUP(F1036,ship,2,FALSE)</f>
        <v>3</v>
      </c>
      <c r="H1036" t="s">
        <v>3624</v>
      </c>
      <c r="I1036">
        <f>VLOOKUP(H1036,customer,2,FALSE)</f>
        <v>370</v>
      </c>
      <c r="J1036" t="s">
        <v>1375</v>
      </c>
      <c r="K1036" t="s">
        <v>9</v>
      </c>
      <c r="L1036">
        <f>VLOOKUP(K1036,segment1,2,FALSE)</f>
        <v>1</v>
      </c>
      <c r="M1036" t="s">
        <v>3255</v>
      </c>
      <c r="N1036" t="s">
        <v>493</v>
      </c>
      <c r="O1036">
        <f>VLOOKUP(N1036,city,2,FALSE)</f>
        <v>75</v>
      </c>
      <c r="P1036" t="s">
        <v>249</v>
      </c>
      <c r="Q1036">
        <f>VLOOKUP(P1036,state,2,FALSE)</f>
        <v>25</v>
      </c>
      <c r="R1036">
        <v>45231</v>
      </c>
      <c r="S1036" t="s">
        <v>79</v>
      </c>
      <c r="T1036" s="10">
        <f>VLOOKUP(S1036,region,2,FALSE)</f>
        <v>4</v>
      </c>
      <c r="U1036" t="s">
        <v>4344</v>
      </c>
      <c r="V1036" t="s">
        <v>22</v>
      </c>
      <c r="W1036">
        <f>VLOOKUP(U1036,product,2,FALSE)</f>
        <v>237</v>
      </c>
      <c r="X1036">
        <f>VLOOKUP(V1036,category,2,FALSE)</f>
        <v>2</v>
      </c>
      <c r="Y1036" t="s">
        <v>3231</v>
      </c>
      <c r="Z1036">
        <f>VLOOKUP(Y1036,subcategory,2,FALSE)</f>
        <v>9</v>
      </c>
      <c r="AA1036" t="s">
        <v>2431</v>
      </c>
      <c r="AB1036">
        <v>2.6280000000000001</v>
      </c>
      <c r="AC1036">
        <v>2</v>
      </c>
      <c r="AD1036">
        <v>0.7</v>
      </c>
      <c r="AE1036" s="4">
        <v>-1.9272</v>
      </c>
    </row>
    <row r="1037" spans="1:31" x14ac:dyDescent="0.3">
      <c r="A1037" s="2">
        <v>1036</v>
      </c>
      <c r="B1037" t="s">
        <v>8071</v>
      </c>
      <c r="C1037">
        <f>VLOOKUP(B1037,order,2,FALSE)</f>
        <v>497</v>
      </c>
      <c r="D1037" s="3">
        <v>42694</v>
      </c>
      <c r="E1037" s="3">
        <v>42696</v>
      </c>
      <c r="F1037" t="s">
        <v>97</v>
      </c>
      <c r="G1037" s="10">
        <f>VLOOKUP(F1037,ship,2,FALSE)</f>
        <v>3</v>
      </c>
      <c r="H1037" t="s">
        <v>3624</v>
      </c>
      <c r="I1037">
        <f>VLOOKUP(H1037,customer,2,FALSE)</f>
        <v>370</v>
      </c>
      <c r="J1037" t="s">
        <v>1375</v>
      </c>
      <c r="K1037" t="s">
        <v>9</v>
      </c>
      <c r="L1037">
        <f>VLOOKUP(K1037,segment1,2,FALSE)</f>
        <v>1</v>
      </c>
      <c r="M1037" t="s">
        <v>3255</v>
      </c>
      <c r="N1037" t="s">
        <v>493</v>
      </c>
      <c r="O1037">
        <f>VLOOKUP(N1037,city,2,FALSE)</f>
        <v>75</v>
      </c>
      <c r="P1037" t="s">
        <v>249</v>
      </c>
      <c r="Q1037">
        <f>VLOOKUP(P1037,state,2,FALSE)</f>
        <v>25</v>
      </c>
      <c r="R1037">
        <v>45231</v>
      </c>
      <c r="S1037" t="s">
        <v>79</v>
      </c>
      <c r="T1037" s="10">
        <f>VLOOKUP(S1037,region,2,FALSE)</f>
        <v>4</v>
      </c>
      <c r="U1037" t="s">
        <v>4137</v>
      </c>
      <c r="V1037" t="s">
        <v>22</v>
      </c>
      <c r="W1037">
        <v>519</v>
      </c>
      <c r="X1037">
        <f>VLOOKUP(V1037,category,2,FALSE)</f>
        <v>2</v>
      </c>
      <c r="Y1037" t="s">
        <v>3231</v>
      </c>
      <c r="Z1037">
        <f>VLOOKUP(Y1037,subcategory,2,FALSE)</f>
        <v>9</v>
      </c>
      <c r="AA1037" t="s">
        <v>2103</v>
      </c>
      <c r="AB1037">
        <v>14.427000000000003</v>
      </c>
      <c r="AC1037">
        <v>3</v>
      </c>
      <c r="AD1037">
        <v>0.7</v>
      </c>
      <c r="AE1037" s="4">
        <v>-10.579799999999999</v>
      </c>
    </row>
    <row r="1038" spans="1:31" x14ac:dyDescent="0.3">
      <c r="A1038" s="2">
        <v>1037</v>
      </c>
      <c r="B1038" t="s">
        <v>8072</v>
      </c>
      <c r="C1038">
        <f>VLOOKUP(B1038,order,2,FALSE)</f>
        <v>498</v>
      </c>
      <c r="D1038" s="3">
        <v>42482</v>
      </c>
      <c r="E1038" s="3">
        <v>42486</v>
      </c>
      <c r="F1038" t="s">
        <v>25</v>
      </c>
      <c r="G1038" s="10">
        <f>VLOOKUP(F1038,ship,2,FALSE)</f>
        <v>2</v>
      </c>
      <c r="H1038" t="s">
        <v>3585</v>
      </c>
      <c r="I1038">
        <f>VLOOKUP(H1038,customer,2,FALSE)</f>
        <v>331</v>
      </c>
      <c r="J1038" t="s">
        <v>1254</v>
      </c>
      <c r="K1038" t="s">
        <v>52</v>
      </c>
      <c r="L1038">
        <f>VLOOKUP(K1038,segment1,2,FALSE)</f>
        <v>3</v>
      </c>
      <c r="M1038" t="s">
        <v>3255</v>
      </c>
      <c r="N1038" t="s">
        <v>1377</v>
      </c>
      <c r="O1038">
        <f>VLOOKUP(N1038,city,2,FALSE)</f>
        <v>178</v>
      </c>
      <c r="P1038" t="s">
        <v>295</v>
      </c>
      <c r="Q1038">
        <f>VLOOKUP(P1038,state,2,FALSE)</f>
        <v>26</v>
      </c>
      <c r="R1038">
        <v>65109</v>
      </c>
      <c r="S1038" t="s">
        <v>55</v>
      </c>
      <c r="T1038" s="10">
        <f>VLOOKUP(S1038,region,2,FALSE)</f>
        <v>3</v>
      </c>
      <c r="U1038" t="s">
        <v>4872</v>
      </c>
      <c r="V1038" t="s">
        <v>13</v>
      </c>
      <c r="W1038">
        <f>VLOOKUP(U1038,product,2,FALSE)</f>
        <v>785</v>
      </c>
      <c r="X1038">
        <f>VLOOKUP(V1038,category,2,FALSE)</f>
        <v>1</v>
      </c>
      <c r="Y1038" t="s">
        <v>3228</v>
      </c>
      <c r="Z1038">
        <f>VLOOKUP(Y1038,subcategory,2,FALSE)</f>
        <v>6</v>
      </c>
      <c r="AA1038" t="s">
        <v>276</v>
      </c>
      <c r="AB1038">
        <v>86.62</v>
      </c>
      <c r="AC1038">
        <v>2</v>
      </c>
      <c r="AD1038">
        <v>0</v>
      </c>
      <c r="AE1038" s="4">
        <v>8.6619999999999919</v>
      </c>
    </row>
    <row r="1039" spans="1:31" x14ac:dyDescent="0.3">
      <c r="A1039" s="2">
        <v>1038</v>
      </c>
      <c r="B1039" t="s">
        <v>7000</v>
      </c>
      <c r="C1039">
        <f>VLOOKUP(B1039,order,2,FALSE)</f>
        <v>499</v>
      </c>
      <c r="D1039" s="3">
        <v>42168</v>
      </c>
      <c r="E1039" s="3">
        <v>42169</v>
      </c>
      <c r="F1039" t="s">
        <v>97</v>
      </c>
      <c r="G1039" s="10">
        <f>VLOOKUP(F1039,ship,2,FALSE)</f>
        <v>3</v>
      </c>
      <c r="H1039" t="s">
        <v>3625</v>
      </c>
      <c r="I1039">
        <f>VLOOKUP(H1039,customer,2,FALSE)</f>
        <v>371</v>
      </c>
      <c r="J1039" t="s">
        <v>1379</v>
      </c>
      <c r="K1039" t="s">
        <v>9</v>
      </c>
      <c r="L1039">
        <f>VLOOKUP(K1039,segment1,2,FALSE)</f>
        <v>1</v>
      </c>
      <c r="M1039" t="s">
        <v>3255</v>
      </c>
      <c r="N1039" t="s">
        <v>19</v>
      </c>
      <c r="O1039">
        <f>VLOOKUP(N1039,city,2,FALSE)</f>
        <v>2</v>
      </c>
      <c r="P1039" t="s">
        <v>20</v>
      </c>
      <c r="Q1039">
        <f>VLOOKUP(P1039,state,2,FALSE)</f>
        <v>2</v>
      </c>
      <c r="R1039">
        <v>90004</v>
      </c>
      <c r="S1039" t="s">
        <v>21</v>
      </c>
      <c r="T1039" s="10">
        <f>VLOOKUP(S1039,region,2,FALSE)</f>
        <v>2</v>
      </c>
      <c r="U1039" t="s">
        <v>4873</v>
      </c>
      <c r="V1039" t="s">
        <v>22</v>
      </c>
      <c r="W1039">
        <v>520</v>
      </c>
      <c r="X1039">
        <f>VLOOKUP(V1039,category,2,FALSE)</f>
        <v>2</v>
      </c>
      <c r="Y1039" t="s">
        <v>3231</v>
      </c>
      <c r="Z1039">
        <f>VLOOKUP(Y1039,subcategory,2,FALSE)</f>
        <v>9</v>
      </c>
      <c r="AA1039" t="s">
        <v>537</v>
      </c>
      <c r="AB1039">
        <v>36.624000000000002</v>
      </c>
      <c r="AC1039">
        <v>3</v>
      </c>
      <c r="AD1039">
        <v>0.2</v>
      </c>
      <c r="AE1039" s="4">
        <v>13.734</v>
      </c>
    </row>
    <row r="1040" spans="1:31" x14ac:dyDescent="0.3">
      <c r="A1040" s="2">
        <v>1039</v>
      </c>
      <c r="B1040" t="s">
        <v>9398</v>
      </c>
      <c r="C1040">
        <f>VLOOKUP(B1040,order,2,FALSE)</f>
        <v>500</v>
      </c>
      <c r="D1040" s="3">
        <v>43059</v>
      </c>
      <c r="E1040" s="3">
        <v>43060</v>
      </c>
      <c r="F1040" t="s">
        <v>97</v>
      </c>
      <c r="G1040" s="10">
        <f>VLOOKUP(F1040,ship,2,FALSE)</f>
        <v>3</v>
      </c>
      <c r="H1040" t="s">
        <v>3626</v>
      </c>
      <c r="I1040">
        <f>VLOOKUP(H1040,customer,2,FALSE)</f>
        <v>372</v>
      </c>
      <c r="J1040" t="s">
        <v>1381</v>
      </c>
      <c r="K1040" t="s">
        <v>9</v>
      </c>
      <c r="L1040">
        <f>VLOOKUP(K1040,segment1,2,FALSE)</f>
        <v>1</v>
      </c>
      <c r="M1040" t="s">
        <v>3255</v>
      </c>
      <c r="N1040" t="s">
        <v>1041</v>
      </c>
      <c r="O1040">
        <f>VLOOKUP(N1040,city,2,FALSE)</f>
        <v>141</v>
      </c>
      <c r="P1040" t="s">
        <v>44</v>
      </c>
      <c r="Q1040">
        <f>VLOOKUP(P1040,state,2,FALSE)</f>
        <v>4</v>
      </c>
      <c r="R1040">
        <v>27217</v>
      </c>
      <c r="S1040" t="s">
        <v>12</v>
      </c>
      <c r="T1040" s="10">
        <f>VLOOKUP(S1040,region,2,FALSE)</f>
        <v>1</v>
      </c>
      <c r="U1040" t="s">
        <v>4874</v>
      </c>
      <c r="V1040" t="s">
        <v>22</v>
      </c>
      <c r="W1040">
        <f>VLOOKUP(U1040,product,2,FALSE)</f>
        <v>787</v>
      </c>
      <c r="X1040">
        <f>VLOOKUP(V1040,category,2,FALSE)</f>
        <v>2</v>
      </c>
      <c r="Y1040" t="s">
        <v>3229</v>
      </c>
      <c r="Z1040">
        <f>VLOOKUP(Y1040,subcategory,2,FALSE)</f>
        <v>7</v>
      </c>
      <c r="AA1040" t="s">
        <v>2762</v>
      </c>
      <c r="AB1040">
        <v>23.968000000000004</v>
      </c>
      <c r="AC1040">
        <v>7</v>
      </c>
      <c r="AD1040">
        <v>0.2</v>
      </c>
      <c r="AE1040" s="4">
        <v>2.696399999999997</v>
      </c>
    </row>
    <row r="1041" spans="1:31" x14ac:dyDescent="0.3">
      <c r="A1041" s="2">
        <v>1040</v>
      </c>
      <c r="B1041" t="s">
        <v>9398</v>
      </c>
      <c r="C1041">
        <f>VLOOKUP(B1041,order,2,FALSE)</f>
        <v>500</v>
      </c>
      <c r="D1041" s="3">
        <v>43059</v>
      </c>
      <c r="E1041" s="3">
        <v>43060</v>
      </c>
      <c r="F1041" t="s">
        <v>97</v>
      </c>
      <c r="G1041" s="10">
        <f>VLOOKUP(F1041,ship,2,FALSE)</f>
        <v>3</v>
      </c>
      <c r="H1041" t="s">
        <v>3626</v>
      </c>
      <c r="I1041">
        <f>VLOOKUP(H1041,customer,2,FALSE)</f>
        <v>372</v>
      </c>
      <c r="J1041" t="s">
        <v>1381</v>
      </c>
      <c r="K1041" t="s">
        <v>9</v>
      </c>
      <c r="L1041">
        <f>VLOOKUP(K1041,segment1,2,FALSE)</f>
        <v>1</v>
      </c>
      <c r="M1041" t="s">
        <v>3255</v>
      </c>
      <c r="N1041" t="s">
        <v>1041</v>
      </c>
      <c r="O1041">
        <f>VLOOKUP(N1041,city,2,FALSE)</f>
        <v>141</v>
      </c>
      <c r="P1041" t="s">
        <v>44</v>
      </c>
      <c r="Q1041">
        <f>VLOOKUP(P1041,state,2,FALSE)</f>
        <v>4</v>
      </c>
      <c r="R1041">
        <v>27217</v>
      </c>
      <c r="S1041" t="s">
        <v>12</v>
      </c>
      <c r="T1041" s="10">
        <f>VLOOKUP(S1041,region,2,FALSE)</f>
        <v>1</v>
      </c>
      <c r="U1041" t="s">
        <v>4063</v>
      </c>
      <c r="V1041" t="s">
        <v>22</v>
      </c>
      <c r="W1041">
        <v>521</v>
      </c>
      <c r="X1041">
        <f>VLOOKUP(V1041,category,2,FALSE)</f>
        <v>2</v>
      </c>
      <c r="Y1041" t="s">
        <v>3229</v>
      </c>
      <c r="Z1041">
        <f>VLOOKUP(Y1041,subcategory,2,FALSE)</f>
        <v>7</v>
      </c>
      <c r="AA1041" t="s">
        <v>5920</v>
      </c>
      <c r="AB1041">
        <v>28.728000000000002</v>
      </c>
      <c r="AC1041">
        <v>3</v>
      </c>
      <c r="AD1041">
        <v>0.2</v>
      </c>
      <c r="AE1041" s="4">
        <v>1.7954999999999988</v>
      </c>
    </row>
    <row r="1042" spans="1:31" x14ac:dyDescent="0.3">
      <c r="A1042" s="2">
        <v>1041</v>
      </c>
      <c r="B1042" t="s">
        <v>8073</v>
      </c>
      <c r="C1042">
        <f>VLOOKUP(B1042,order,2,FALSE)</f>
        <v>501</v>
      </c>
      <c r="D1042" s="3">
        <v>42449</v>
      </c>
      <c r="E1042" s="3">
        <v>42453</v>
      </c>
      <c r="F1042" t="s">
        <v>25</v>
      </c>
      <c r="G1042" s="10">
        <f>VLOOKUP(F1042,ship,2,FALSE)</f>
        <v>2</v>
      </c>
      <c r="H1042" t="s">
        <v>3627</v>
      </c>
      <c r="I1042">
        <f>VLOOKUP(H1042,customer,2,FALSE)</f>
        <v>373</v>
      </c>
      <c r="J1042" t="s">
        <v>1384</v>
      </c>
      <c r="K1042" t="s">
        <v>52</v>
      </c>
      <c r="L1042">
        <f>VLOOKUP(K1042,segment1,2,FALSE)</f>
        <v>3</v>
      </c>
      <c r="M1042" t="s">
        <v>3255</v>
      </c>
      <c r="N1042" t="s">
        <v>1385</v>
      </c>
      <c r="O1042">
        <f>VLOOKUP(N1042,city,2,FALSE)</f>
        <v>179</v>
      </c>
      <c r="P1042" t="s">
        <v>295</v>
      </c>
      <c r="Q1042">
        <f>VLOOKUP(P1042,state,2,FALSE)</f>
        <v>26</v>
      </c>
      <c r="R1042">
        <v>63376</v>
      </c>
      <c r="S1042" t="s">
        <v>55</v>
      </c>
      <c r="T1042" s="10">
        <f>VLOOKUP(S1042,region,2,FALSE)</f>
        <v>3</v>
      </c>
      <c r="U1042" t="s">
        <v>4709</v>
      </c>
      <c r="V1042" t="s">
        <v>13</v>
      </c>
      <c r="W1042">
        <f>VLOOKUP(U1042,product,2,FALSE)</f>
        <v>617</v>
      </c>
      <c r="X1042">
        <f>VLOOKUP(V1042,category,2,FALSE)</f>
        <v>1</v>
      </c>
      <c r="Y1042" t="s">
        <v>29</v>
      </c>
      <c r="Z1042">
        <f>VLOOKUP(Y1042,subcategory,2,FALSE)</f>
        <v>4</v>
      </c>
      <c r="AA1042" t="s">
        <v>2106</v>
      </c>
      <c r="AB1042">
        <v>697.16</v>
      </c>
      <c r="AC1042">
        <v>4</v>
      </c>
      <c r="AD1042">
        <v>0</v>
      </c>
      <c r="AE1042" s="4">
        <v>146.40359999999998</v>
      </c>
    </row>
    <row r="1043" spans="1:31" x14ac:dyDescent="0.3">
      <c r="A1043" s="2">
        <v>1042</v>
      </c>
      <c r="B1043" t="s">
        <v>8074</v>
      </c>
      <c r="C1043">
        <f>VLOOKUP(B1043,order,2,FALSE)</f>
        <v>502</v>
      </c>
      <c r="D1043" s="3">
        <v>42619</v>
      </c>
      <c r="E1043" s="3">
        <v>42622</v>
      </c>
      <c r="F1043" t="s">
        <v>7</v>
      </c>
      <c r="G1043" s="10">
        <f>VLOOKUP(F1043,ship,2,FALSE)</f>
        <v>1</v>
      </c>
      <c r="H1043" t="s">
        <v>3628</v>
      </c>
      <c r="I1043">
        <f>VLOOKUP(H1043,customer,2,FALSE)</f>
        <v>374</v>
      </c>
      <c r="J1043" t="s">
        <v>1386</v>
      </c>
      <c r="K1043" t="s">
        <v>9</v>
      </c>
      <c r="L1043">
        <f>VLOOKUP(K1043,segment1,2,FALSE)</f>
        <v>1</v>
      </c>
      <c r="M1043" t="s">
        <v>3255</v>
      </c>
      <c r="N1043" t="s">
        <v>138</v>
      </c>
      <c r="O1043">
        <f>VLOOKUP(N1043,city,2,FALSE)</f>
        <v>21</v>
      </c>
      <c r="P1043" t="s">
        <v>139</v>
      </c>
      <c r="Q1043">
        <f>VLOOKUP(P1043,state,2,FALSE)</f>
        <v>16</v>
      </c>
      <c r="R1043">
        <v>10035</v>
      </c>
      <c r="S1043" t="s">
        <v>79</v>
      </c>
      <c r="T1043" s="10">
        <f>VLOOKUP(S1043,region,2,FALSE)</f>
        <v>4</v>
      </c>
      <c r="U1043" t="s">
        <v>4875</v>
      </c>
      <c r="V1043" t="s">
        <v>35</v>
      </c>
      <c r="W1043">
        <v>522</v>
      </c>
      <c r="X1043">
        <f>VLOOKUP(V1043,category,2,FALSE)</f>
        <v>3</v>
      </c>
      <c r="Y1043" t="s">
        <v>3232</v>
      </c>
      <c r="Z1043">
        <f>VLOOKUP(Y1043,subcategory,2,FALSE)</f>
        <v>12</v>
      </c>
      <c r="AA1043" t="s">
        <v>2374</v>
      </c>
      <c r="AB1043">
        <v>31.86</v>
      </c>
      <c r="AC1043">
        <v>2</v>
      </c>
      <c r="AD1043">
        <v>0</v>
      </c>
      <c r="AE1043" s="4">
        <v>11.151</v>
      </c>
    </row>
    <row r="1044" spans="1:31" x14ac:dyDescent="0.3">
      <c r="A1044" s="2">
        <v>1043</v>
      </c>
      <c r="B1044" t="s">
        <v>8074</v>
      </c>
      <c r="C1044">
        <f>VLOOKUP(B1044,order,2,FALSE)</f>
        <v>502</v>
      </c>
      <c r="D1044" s="3">
        <v>42619</v>
      </c>
      <c r="E1044" s="3">
        <v>42622</v>
      </c>
      <c r="F1044" t="s">
        <v>7</v>
      </c>
      <c r="G1044" s="10">
        <f>VLOOKUP(F1044,ship,2,FALSE)</f>
        <v>1</v>
      </c>
      <c r="H1044" t="s">
        <v>3628</v>
      </c>
      <c r="I1044">
        <f>VLOOKUP(H1044,customer,2,FALSE)</f>
        <v>374</v>
      </c>
      <c r="J1044" t="s">
        <v>1386</v>
      </c>
      <c r="K1044" t="s">
        <v>9</v>
      </c>
      <c r="L1044">
        <f>VLOOKUP(K1044,segment1,2,FALSE)</f>
        <v>1</v>
      </c>
      <c r="M1044" t="s">
        <v>3255</v>
      </c>
      <c r="N1044" t="s">
        <v>138</v>
      </c>
      <c r="O1044">
        <f>VLOOKUP(N1044,city,2,FALSE)</f>
        <v>21</v>
      </c>
      <c r="P1044" t="s">
        <v>139</v>
      </c>
      <c r="Q1044">
        <f>VLOOKUP(P1044,state,2,FALSE)</f>
        <v>16</v>
      </c>
      <c r="R1044">
        <v>10035</v>
      </c>
      <c r="S1044" t="s">
        <v>79</v>
      </c>
      <c r="T1044" s="10">
        <f>VLOOKUP(S1044,region,2,FALSE)</f>
        <v>4</v>
      </c>
      <c r="U1044" t="s">
        <v>4876</v>
      </c>
      <c r="V1044" t="s">
        <v>13</v>
      </c>
      <c r="W1044">
        <f>VLOOKUP(U1044,product,2,FALSE)</f>
        <v>790</v>
      </c>
      <c r="X1044">
        <f>VLOOKUP(V1044,category,2,FALSE)</f>
        <v>1</v>
      </c>
      <c r="Y1044" t="s">
        <v>14</v>
      </c>
      <c r="Z1044">
        <f>VLOOKUP(Y1044,subcategory,2,FALSE)</f>
        <v>1</v>
      </c>
      <c r="AA1044" t="s">
        <v>2595</v>
      </c>
      <c r="AB1044">
        <v>722.35200000000009</v>
      </c>
      <c r="AC1044">
        <v>3</v>
      </c>
      <c r="AD1044">
        <v>0.2</v>
      </c>
      <c r="AE1044" s="4">
        <v>90.293999999999926</v>
      </c>
    </row>
    <row r="1045" spans="1:31" x14ac:dyDescent="0.3">
      <c r="A1045" s="2">
        <v>1044</v>
      </c>
      <c r="B1045" t="s">
        <v>9399</v>
      </c>
      <c r="C1045">
        <f>VLOOKUP(B1045,order,2,FALSE)</f>
        <v>503</v>
      </c>
      <c r="D1045" s="3">
        <v>42925</v>
      </c>
      <c r="E1045" s="3">
        <v>42928</v>
      </c>
      <c r="F1045" t="s">
        <v>97</v>
      </c>
      <c r="G1045" s="10">
        <f>VLOOKUP(F1045,ship,2,FALSE)</f>
        <v>3</v>
      </c>
      <c r="H1045" t="s">
        <v>3629</v>
      </c>
      <c r="I1045">
        <f>VLOOKUP(H1045,customer,2,FALSE)</f>
        <v>375</v>
      </c>
      <c r="J1045" t="s">
        <v>1388</v>
      </c>
      <c r="K1045" t="s">
        <v>18</v>
      </c>
      <c r="L1045">
        <f>VLOOKUP(K1045,segment1,2,FALSE)</f>
        <v>2</v>
      </c>
      <c r="M1045" t="s">
        <v>3255</v>
      </c>
      <c r="N1045" t="s">
        <v>156</v>
      </c>
      <c r="O1045">
        <f>VLOOKUP(N1045,city,2,FALSE)</f>
        <v>23</v>
      </c>
      <c r="P1045" t="s">
        <v>110</v>
      </c>
      <c r="Q1045">
        <f>VLOOKUP(P1045,state,2,FALSE)</f>
        <v>11</v>
      </c>
      <c r="R1045">
        <v>60610</v>
      </c>
      <c r="S1045" t="s">
        <v>55</v>
      </c>
      <c r="T1045" s="10">
        <f>VLOOKUP(S1045,region,2,FALSE)</f>
        <v>3</v>
      </c>
      <c r="U1045" t="s">
        <v>4877</v>
      </c>
      <c r="V1045" t="s">
        <v>22</v>
      </c>
      <c r="W1045">
        <v>523</v>
      </c>
      <c r="X1045">
        <f>VLOOKUP(V1045,category,2,FALSE)</f>
        <v>2</v>
      </c>
      <c r="Y1045" t="s">
        <v>3229</v>
      </c>
      <c r="Z1045">
        <f>VLOOKUP(Y1045,subcategory,2,FALSE)</f>
        <v>7</v>
      </c>
      <c r="AA1045" t="s">
        <v>1027</v>
      </c>
      <c r="AB1045">
        <v>8.84</v>
      </c>
      <c r="AC1045">
        <v>5</v>
      </c>
      <c r="AD1045">
        <v>0.2</v>
      </c>
      <c r="AE1045" s="4">
        <v>2.9835000000000003</v>
      </c>
    </row>
    <row r="1046" spans="1:31" x14ac:dyDescent="0.3">
      <c r="A1046" s="2">
        <v>1045</v>
      </c>
      <c r="B1046" t="s">
        <v>9399</v>
      </c>
      <c r="C1046">
        <f>VLOOKUP(B1046,order,2,FALSE)</f>
        <v>503</v>
      </c>
      <c r="D1046" s="3">
        <v>42925</v>
      </c>
      <c r="E1046" s="3">
        <v>42928</v>
      </c>
      <c r="F1046" t="s">
        <v>97</v>
      </c>
      <c r="G1046" s="10">
        <f>VLOOKUP(F1046,ship,2,FALSE)</f>
        <v>3</v>
      </c>
      <c r="H1046" t="s">
        <v>3629</v>
      </c>
      <c r="I1046">
        <f>VLOOKUP(H1046,customer,2,FALSE)</f>
        <v>375</v>
      </c>
      <c r="J1046" t="s">
        <v>1388</v>
      </c>
      <c r="K1046" t="s">
        <v>18</v>
      </c>
      <c r="L1046">
        <f>VLOOKUP(K1046,segment1,2,FALSE)</f>
        <v>2</v>
      </c>
      <c r="M1046" t="s">
        <v>3255</v>
      </c>
      <c r="N1046" t="s">
        <v>156</v>
      </c>
      <c r="O1046">
        <f>VLOOKUP(N1046,city,2,FALSE)</f>
        <v>23</v>
      </c>
      <c r="P1046" t="s">
        <v>110</v>
      </c>
      <c r="Q1046">
        <f>VLOOKUP(P1046,state,2,FALSE)</f>
        <v>11</v>
      </c>
      <c r="R1046">
        <v>60610</v>
      </c>
      <c r="S1046" t="s">
        <v>55</v>
      </c>
      <c r="T1046" s="10">
        <f>VLOOKUP(S1046,region,2,FALSE)</f>
        <v>3</v>
      </c>
      <c r="U1046" t="s">
        <v>4878</v>
      </c>
      <c r="V1046" t="s">
        <v>22</v>
      </c>
      <c r="W1046">
        <f>VLOOKUP(U1046,product,2,FALSE)</f>
        <v>792</v>
      </c>
      <c r="X1046">
        <f>VLOOKUP(V1046,category,2,FALSE)</f>
        <v>2</v>
      </c>
      <c r="Y1046" t="s">
        <v>38</v>
      </c>
      <c r="Z1046">
        <f>VLOOKUP(Y1046,subcategory,2,FALSE)</f>
        <v>10</v>
      </c>
      <c r="AA1046" t="s">
        <v>2272</v>
      </c>
      <c r="AB1046">
        <v>58.463999999999977</v>
      </c>
      <c r="AC1046">
        <v>9</v>
      </c>
      <c r="AD1046">
        <v>0.8</v>
      </c>
      <c r="AE1046" s="4">
        <v>-146.16000000000003</v>
      </c>
    </row>
    <row r="1047" spans="1:31" x14ac:dyDescent="0.3">
      <c r="A1047" s="2">
        <v>1046</v>
      </c>
      <c r="B1047" t="s">
        <v>9400</v>
      </c>
      <c r="C1047">
        <f>VLOOKUP(B1047,order,2,FALSE)</f>
        <v>504</v>
      </c>
      <c r="D1047" s="3">
        <v>43020</v>
      </c>
      <c r="E1047" s="3">
        <v>43024</v>
      </c>
      <c r="F1047" t="s">
        <v>25</v>
      </c>
      <c r="G1047" s="10">
        <f>VLOOKUP(F1047,ship,2,FALSE)</f>
        <v>2</v>
      </c>
      <c r="H1047" t="s">
        <v>3272</v>
      </c>
      <c r="I1047">
        <f>VLOOKUP(H1047,customer,2,FALSE)</f>
        <v>18</v>
      </c>
      <c r="J1047" t="s">
        <v>102</v>
      </c>
      <c r="K1047" t="s">
        <v>52</v>
      </c>
      <c r="L1047">
        <f>VLOOKUP(K1047,segment1,2,FALSE)</f>
        <v>3</v>
      </c>
      <c r="M1047" t="s">
        <v>3255</v>
      </c>
      <c r="N1047" t="s">
        <v>1391</v>
      </c>
      <c r="O1047">
        <f>VLOOKUP(N1047,city,2,FALSE)</f>
        <v>180</v>
      </c>
      <c r="P1047" t="s">
        <v>110</v>
      </c>
      <c r="Q1047">
        <f>VLOOKUP(P1047,state,2,FALSE)</f>
        <v>11</v>
      </c>
      <c r="R1047">
        <v>61107</v>
      </c>
      <c r="S1047" t="s">
        <v>55</v>
      </c>
      <c r="T1047" s="10">
        <f>VLOOKUP(S1047,region,2,FALSE)</f>
        <v>3</v>
      </c>
      <c r="U1047" t="s">
        <v>4879</v>
      </c>
      <c r="V1047" t="s">
        <v>13</v>
      </c>
      <c r="W1047">
        <v>524</v>
      </c>
      <c r="X1047">
        <f>VLOOKUP(V1047,category,2,FALSE)</f>
        <v>1</v>
      </c>
      <c r="Y1047" t="s">
        <v>3226</v>
      </c>
      <c r="Z1047">
        <f>VLOOKUP(Y1047,subcategory,2,FALSE)</f>
        <v>2</v>
      </c>
      <c r="AA1047" t="s">
        <v>1717</v>
      </c>
      <c r="AB1047">
        <v>254.60399999999998</v>
      </c>
      <c r="AC1047">
        <v>14</v>
      </c>
      <c r="AD1047">
        <v>0.3</v>
      </c>
      <c r="AE1047" s="4">
        <v>-18.185999999999993</v>
      </c>
    </row>
    <row r="1048" spans="1:31" x14ac:dyDescent="0.3">
      <c r="A1048" s="2">
        <v>1047</v>
      </c>
      <c r="B1048" t="s">
        <v>8075</v>
      </c>
      <c r="C1048">
        <f>VLOOKUP(B1048,order,2,FALSE)</f>
        <v>505</v>
      </c>
      <c r="D1048" s="3">
        <v>42437</v>
      </c>
      <c r="E1048" s="3">
        <v>42442</v>
      </c>
      <c r="F1048" t="s">
        <v>25</v>
      </c>
      <c r="G1048" s="10">
        <f>VLOOKUP(F1048,ship,2,FALSE)</f>
        <v>2</v>
      </c>
      <c r="H1048" t="s">
        <v>3488</v>
      </c>
      <c r="I1048">
        <f>VLOOKUP(H1048,customer,2,FALSE)</f>
        <v>234</v>
      </c>
      <c r="J1048" t="s">
        <v>928</v>
      </c>
      <c r="K1048" t="s">
        <v>9</v>
      </c>
      <c r="L1048">
        <f>VLOOKUP(K1048,segment1,2,FALSE)</f>
        <v>1</v>
      </c>
      <c r="M1048" t="s">
        <v>3255</v>
      </c>
      <c r="N1048" t="s">
        <v>685</v>
      </c>
      <c r="O1048">
        <f>VLOOKUP(N1048,city,2,FALSE)</f>
        <v>101</v>
      </c>
      <c r="P1048" t="s">
        <v>28</v>
      </c>
      <c r="Q1048">
        <f>VLOOKUP(P1048,state,2,FALSE)</f>
        <v>3</v>
      </c>
      <c r="R1048">
        <v>33142</v>
      </c>
      <c r="S1048" t="s">
        <v>12</v>
      </c>
      <c r="T1048" s="10">
        <f>VLOOKUP(S1048,region,2,FALSE)</f>
        <v>1</v>
      </c>
      <c r="U1048" t="s">
        <v>4731</v>
      </c>
      <c r="V1048" t="s">
        <v>35</v>
      </c>
      <c r="W1048">
        <f>VLOOKUP(U1048,product,2,FALSE)</f>
        <v>639</v>
      </c>
      <c r="X1048">
        <f>VLOOKUP(V1048,category,2,FALSE)</f>
        <v>3</v>
      </c>
      <c r="Y1048" t="s">
        <v>3230</v>
      </c>
      <c r="Z1048">
        <f>VLOOKUP(Y1048,subcategory,2,FALSE)</f>
        <v>8</v>
      </c>
      <c r="AA1048" t="s">
        <v>362</v>
      </c>
      <c r="AB1048">
        <v>1363.96</v>
      </c>
      <c r="AC1048">
        <v>5</v>
      </c>
      <c r="AD1048">
        <v>0.2</v>
      </c>
      <c r="AE1048" s="4">
        <v>85.247500000000002</v>
      </c>
    </row>
    <row r="1049" spans="1:31" x14ac:dyDescent="0.3">
      <c r="A1049" s="2">
        <v>1048</v>
      </c>
      <c r="B1049" t="s">
        <v>8075</v>
      </c>
      <c r="C1049">
        <f>VLOOKUP(B1049,order,2,FALSE)</f>
        <v>505</v>
      </c>
      <c r="D1049" s="3">
        <v>42437</v>
      </c>
      <c r="E1049" s="3">
        <v>42442</v>
      </c>
      <c r="F1049" t="s">
        <v>25</v>
      </c>
      <c r="G1049" s="10">
        <f>VLOOKUP(F1049,ship,2,FALSE)</f>
        <v>2</v>
      </c>
      <c r="H1049" t="s">
        <v>3488</v>
      </c>
      <c r="I1049">
        <f>VLOOKUP(H1049,customer,2,FALSE)</f>
        <v>234</v>
      </c>
      <c r="J1049" t="s">
        <v>928</v>
      </c>
      <c r="K1049" t="s">
        <v>9</v>
      </c>
      <c r="L1049">
        <f>VLOOKUP(K1049,segment1,2,FALSE)</f>
        <v>1</v>
      </c>
      <c r="M1049" t="s">
        <v>3255</v>
      </c>
      <c r="N1049" t="s">
        <v>685</v>
      </c>
      <c r="O1049">
        <f>VLOOKUP(N1049,city,2,FALSE)</f>
        <v>101</v>
      </c>
      <c r="P1049" t="s">
        <v>28</v>
      </c>
      <c r="Q1049">
        <f>VLOOKUP(P1049,state,2,FALSE)</f>
        <v>3</v>
      </c>
      <c r="R1049">
        <v>33142</v>
      </c>
      <c r="S1049" t="s">
        <v>12</v>
      </c>
      <c r="T1049" s="10">
        <f>VLOOKUP(S1049,region,2,FALSE)</f>
        <v>1</v>
      </c>
      <c r="U1049" t="s">
        <v>4211</v>
      </c>
      <c r="V1049" t="s">
        <v>13</v>
      </c>
      <c r="W1049">
        <v>525</v>
      </c>
      <c r="X1049">
        <f>VLOOKUP(V1049,category,2,FALSE)</f>
        <v>1</v>
      </c>
      <c r="Y1049" t="s">
        <v>3228</v>
      </c>
      <c r="Z1049">
        <f>VLOOKUP(Y1049,subcategory,2,FALSE)</f>
        <v>6</v>
      </c>
      <c r="AA1049" t="s">
        <v>2230</v>
      </c>
      <c r="AB1049">
        <v>102.35999999999999</v>
      </c>
      <c r="AC1049">
        <v>3</v>
      </c>
      <c r="AD1049">
        <v>0.2</v>
      </c>
      <c r="AE1049" s="4">
        <v>-3.8385000000000105</v>
      </c>
    </row>
    <row r="1050" spans="1:31" x14ac:dyDescent="0.3">
      <c r="A1050" s="2">
        <v>1049</v>
      </c>
      <c r="B1050" t="s">
        <v>6031</v>
      </c>
      <c r="C1050">
        <f>VLOOKUP(B1050,order,2,FALSE)</f>
        <v>506</v>
      </c>
      <c r="D1050" s="3">
        <v>41786</v>
      </c>
      <c r="E1050" s="3">
        <v>41791</v>
      </c>
      <c r="F1050" t="s">
        <v>7</v>
      </c>
      <c r="G1050" s="10">
        <f>VLOOKUP(F1050,ship,2,FALSE)</f>
        <v>1</v>
      </c>
      <c r="H1050" t="s">
        <v>3317</v>
      </c>
      <c r="I1050">
        <f>VLOOKUP(H1050,customer,2,FALSE)</f>
        <v>63</v>
      </c>
      <c r="J1050" t="s">
        <v>280</v>
      </c>
      <c r="K1050" t="s">
        <v>9</v>
      </c>
      <c r="L1050">
        <f>VLOOKUP(K1050,segment1,2,FALSE)</f>
        <v>1</v>
      </c>
      <c r="M1050" t="s">
        <v>3255</v>
      </c>
      <c r="N1050" t="s">
        <v>67</v>
      </c>
      <c r="O1050">
        <f>VLOOKUP(N1050,city,2,FALSE)</f>
        <v>9</v>
      </c>
      <c r="P1050" t="s">
        <v>20</v>
      </c>
      <c r="Q1050">
        <f>VLOOKUP(P1050,state,2,FALSE)</f>
        <v>2</v>
      </c>
      <c r="R1050">
        <v>94109</v>
      </c>
      <c r="S1050" t="s">
        <v>21</v>
      </c>
      <c r="T1050" s="10">
        <f>VLOOKUP(S1050,region,2,FALSE)</f>
        <v>2</v>
      </c>
      <c r="U1050" t="s">
        <v>4149</v>
      </c>
      <c r="V1050" t="s">
        <v>35</v>
      </c>
      <c r="W1050">
        <f>VLOOKUP(U1050,product,2,FALSE)</f>
        <v>40</v>
      </c>
      <c r="X1050">
        <f>VLOOKUP(V1050,category,2,FALSE)</f>
        <v>3</v>
      </c>
      <c r="Y1050" t="s">
        <v>3230</v>
      </c>
      <c r="Z1050">
        <f>VLOOKUP(Y1050,subcategory,2,FALSE)</f>
        <v>8</v>
      </c>
      <c r="AA1050" t="s">
        <v>2756</v>
      </c>
      <c r="AB1050">
        <v>1113.5039999999999</v>
      </c>
      <c r="AC1050">
        <v>12</v>
      </c>
      <c r="AD1050">
        <v>0.2</v>
      </c>
      <c r="AE1050" s="4">
        <v>125.2691999999999</v>
      </c>
    </row>
    <row r="1051" spans="1:31" x14ac:dyDescent="0.3">
      <c r="A1051" s="2">
        <v>1050</v>
      </c>
      <c r="B1051" t="s">
        <v>6031</v>
      </c>
      <c r="C1051">
        <f>VLOOKUP(B1051,order,2,FALSE)</f>
        <v>506</v>
      </c>
      <c r="D1051" s="3">
        <v>41786</v>
      </c>
      <c r="E1051" s="3">
        <v>41791</v>
      </c>
      <c r="F1051" t="s">
        <v>7</v>
      </c>
      <c r="G1051" s="10">
        <f>VLOOKUP(F1051,ship,2,FALSE)</f>
        <v>1</v>
      </c>
      <c r="H1051" t="s">
        <v>3317</v>
      </c>
      <c r="I1051">
        <f>VLOOKUP(H1051,customer,2,FALSE)</f>
        <v>63</v>
      </c>
      <c r="J1051" t="s">
        <v>280</v>
      </c>
      <c r="K1051" t="s">
        <v>9</v>
      </c>
      <c r="L1051">
        <f>VLOOKUP(K1051,segment1,2,FALSE)</f>
        <v>1</v>
      </c>
      <c r="M1051" t="s">
        <v>3255</v>
      </c>
      <c r="N1051" t="s">
        <v>67</v>
      </c>
      <c r="O1051">
        <f>VLOOKUP(N1051,city,2,FALSE)</f>
        <v>9</v>
      </c>
      <c r="P1051" t="s">
        <v>20</v>
      </c>
      <c r="Q1051">
        <f>VLOOKUP(P1051,state,2,FALSE)</f>
        <v>2</v>
      </c>
      <c r="R1051">
        <v>94109</v>
      </c>
      <c r="S1051" t="s">
        <v>21</v>
      </c>
      <c r="T1051" s="10">
        <f>VLOOKUP(S1051,region,2,FALSE)</f>
        <v>2</v>
      </c>
      <c r="U1051" t="s">
        <v>4683</v>
      </c>
      <c r="V1051" t="s">
        <v>35</v>
      </c>
      <c r="W1051">
        <v>526</v>
      </c>
      <c r="X1051">
        <f>VLOOKUP(V1051,category,2,FALSE)</f>
        <v>3</v>
      </c>
      <c r="Y1051" t="s">
        <v>3232</v>
      </c>
      <c r="Z1051">
        <f>VLOOKUP(Y1051,subcategory,2,FALSE)</f>
        <v>12</v>
      </c>
      <c r="AA1051" t="s">
        <v>3052</v>
      </c>
      <c r="AB1051">
        <v>99.99</v>
      </c>
      <c r="AC1051">
        <v>1</v>
      </c>
      <c r="AD1051">
        <v>0</v>
      </c>
      <c r="AE1051" s="4">
        <v>37.996200000000002</v>
      </c>
    </row>
    <row r="1052" spans="1:31" x14ac:dyDescent="0.3">
      <c r="A1052" s="2">
        <v>1051</v>
      </c>
      <c r="B1052" t="s">
        <v>7001</v>
      </c>
      <c r="C1052">
        <f>VLOOKUP(B1052,order,2,FALSE)</f>
        <v>507</v>
      </c>
      <c r="D1052" s="3">
        <v>42188</v>
      </c>
      <c r="E1052" s="3">
        <v>42190</v>
      </c>
      <c r="F1052" t="s">
        <v>97</v>
      </c>
      <c r="G1052" s="10">
        <f>VLOOKUP(F1052,ship,2,FALSE)</f>
        <v>3</v>
      </c>
      <c r="H1052" t="s">
        <v>3630</v>
      </c>
      <c r="I1052">
        <f>VLOOKUP(H1052,customer,2,FALSE)</f>
        <v>376</v>
      </c>
      <c r="J1052" t="s">
        <v>1395</v>
      </c>
      <c r="K1052" t="s">
        <v>18</v>
      </c>
      <c r="L1052">
        <f>VLOOKUP(K1052,segment1,2,FALSE)</f>
        <v>2</v>
      </c>
      <c r="M1052" t="s">
        <v>3255</v>
      </c>
      <c r="N1052" t="s">
        <v>77</v>
      </c>
      <c r="O1052">
        <f>VLOOKUP(N1052,city,2,FALSE)</f>
        <v>11</v>
      </c>
      <c r="P1052" t="s">
        <v>78</v>
      </c>
      <c r="Q1052">
        <f>VLOOKUP(P1052,state,2,FALSE)</f>
        <v>10</v>
      </c>
      <c r="R1052">
        <v>19134</v>
      </c>
      <c r="S1052" t="s">
        <v>79</v>
      </c>
      <c r="T1052" s="10">
        <f>VLOOKUP(S1052,region,2,FALSE)</f>
        <v>4</v>
      </c>
      <c r="U1052" t="s">
        <v>4880</v>
      </c>
      <c r="V1052" t="s">
        <v>13</v>
      </c>
      <c r="W1052">
        <f>VLOOKUP(U1052,product,2,FALSE)</f>
        <v>794</v>
      </c>
      <c r="X1052">
        <f>VLOOKUP(V1052,category,2,FALSE)</f>
        <v>1</v>
      </c>
      <c r="Y1052" t="s">
        <v>3228</v>
      </c>
      <c r="Z1052">
        <f>VLOOKUP(Y1052,subcategory,2,FALSE)</f>
        <v>6</v>
      </c>
      <c r="AA1052" t="s">
        <v>529</v>
      </c>
      <c r="AB1052">
        <v>168.46400000000003</v>
      </c>
      <c r="AC1052">
        <v>2</v>
      </c>
      <c r="AD1052">
        <v>0.2</v>
      </c>
      <c r="AE1052" s="4">
        <v>-29.481200000000022</v>
      </c>
    </row>
    <row r="1053" spans="1:31" x14ac:dyDescent="0.3">
      <c r="A1053" s="2">
        <v>1052</v>
      </c>
      <c r="B1053" t="s">
        <v>7001</v>
      </c>
      <c r="C1053">
        <f>VLOOKUP(B1053,order,2,FALSE)</f>
        <v>507</v>
      </c>
      <c r="D1053" s="3">
        <v>42188</v>
      </c>
      <c r="E1053" s="3">
        <v>42190</v>
      </c>
      <c r="F1053" t="s">
        <v>97</v>
      </c>
      <c r="G1053" s="10">
        <f>VLOOKUP(F1053,ship,2,FALSE)</f>
        <v>3</v>
      </c>
      <c r="H1053" t="s">
        <v>3630</v>
      </c>
      <c r="I1053">
        <f>VLOOKUP(H1053,customer,2,FALSE)</f>
        <v>376</v>
      </c>
      <c r="J1053" t="s">
        <v>1395</v>
      </c>
      <c r="K1053" t="s">
        <v>18</v>
      </c>
      <c r="L1053">
        <f>VLOOKUP(K1053,segment1,2,FALSE)</f>
        <v>2</v>
      </c>
      <c r="M1053" t="s">
        <v>3255</v>
      </c>
      <c r="N1053" t="s">
        <v>77</v>
      </c>
      <c r="O1053">
        <f>VLOOKUP(N1053,city,2,FALSE)</f>
        <v>11</v>
      </c>
      <c r="P1053" t="s">
        <v>78</v>
      </c>
      <c r="Q1053">
        <f>VLOOKUP(P1053,state,2,FALSE)</f>
        <v>10</v>
      </c>
      <c r="R1053">
        <v>19134</v>
      </c>
      <c r="S1053" t="s">
        <v>79</v>
      </c>
      <c r="T1053" s="10">
        <f>VLOOKUP(S1053,region,2,FALSE)</f>
        <v>4</v>
      </c>
      <c r="U1053" t="s">
        <v>4881</v>
      </c>
      <c r="V1053" t="s">
        <v>22</v>
      </c>
      <c r="W1053">
        <v>527</v>
      </c>
      <c r="X1053">
        <f>VLOOKUP(V1053,category,2,FALSE)</f>
        <v>2</v>
      </c>
      <c r="Y1053" t="s">
        <v>45</v>
      </c>
      <c r="Z1053">
        <f>VLOOKUP(Y1053,subcategory,2,FALSE)</f>
        <v>11</v>
      </c>
      <c r="AA1053" t="s">
        <v>915</v>
      </c>
      <c r="AB1053">
        <v>6.7200000000000006</v>
      </c>
      <c r="AC1053">
        <v>2</v>
      </c>
      <c r="AD1053">
        <v>0.2</v>
      </c>
      <c r="AE1053" s="4">
        <v>2.4359999999999995</v>
      </c>
    </row>
    <row r="1054" spans="1:31" x14ac:dyDescent="0.3">
      <c r="A1054" s="2">
        <v>1053</v>
      </c>
      <c r="B1054" t="s">
        <v>7001</v>
      </c>
      <c r="C1054">
        <f>VLOOKUP(B1054,order,2,FALSE)</f>
        <v>507</v>
      </c>
      <c r="D1054" s="3">
        <v>42188</v>
      </c>
      <c r="E1054" s="3">
        <v>42190</v>
      </c>
      <c r="F1054" t="s">
        <v>97</v>
      </c>
      <c r="G1054" s="10">
        <f>VLOOKUP(F1054,ship,2,FALSE)</f>
        <v>3</v>
      </c>
      <c r="H1054" t="s">
        <v>3630</v>
      </c>
      <c r="I1054">
        <f>VLOOKUP(H1054,customer,2,FALSE)</f>
        <v>376</v>
      </c>
      <c r="J1054" t="s">
        <v>1395</v>
      </c>
      <c r="K1054" t="s">
        <v>18</v>
      </c>
      <c r="L1054">
        <f>VLOOKUP(K1054,segment1,2,FALSE)</f>
        <v>2</v>
      </c>
      <c r="M1054" t="s">
        <v>3255</v>
      </c>
      <c r="N1054" t="s">
        <v>77</v>
      </c>
      <c r="O1054">
        <f>VLOOKUP(N1054,city,2,FALSE)</f>
        <v>11</v>
      </c>
      <c r="P1054" t="s">
        <v>78</v>
      </c>
      <c r="Q1054">
        <f>VLOOKUP(P1054,state,2,FALSE)</f>
        <v>10</v>
      </c>
      <c r="R1054">
        <v>19134</v>
      </c>
      <c r="S1054" t="s">
        <v>79</v>
      </c>
      <c r="T1054" s="10">
        <f>VLOOKUP(S1054,region,2,FALSE)</f>
        <v>4</v>
      </c>
      <c r="U1054" t="s">
        <v>4882</v>
      </c>
      <c r="V1054" t="s">
        <v>13</v>
      </c>
      <c r="W1054">
        <f>VLOOKUP(U1054,product,2,FALSE)</f>
        <v>796</v>
      </c>
      <c r="X1054">
        <f>VLOOKUP(V1054,category,2,FALSE)</f>
        <v>1</v>
      </c>
      <c r="Y1054" t="s">
        <v>3228</v>
      </c>
      <c r="Z1054">
        <f>VLOOKUP(Y1054,subcategory,2,FALSE)</f>
        <v>6</v>
      </c>
      <c r="AA1054" t="s">
        <v>89</v>
      </c>
      <c r="AB1054">
        <v>282.88800000000003</v>
      </c>
      <c r="AC1054">
        <v>9</v>
      </c>
      <c r="AD1054">
        <v>0.2</v>
      </c>
      <c r="AE1054" s="4">
        <v>56.577599999999961</v>
      </c>
    </row>
    <row r="1055" spans="1:31" x14ac:dyDescent="0.3">
      <c r="A1055" s="2">
        <v>1054</v>
      </c>
      <c r="B1055" t="s">
        <v>7002</v>
      </c>
      <c r="C1055">
        <f>VLOOKUP(B1055,order,2,FALSE)</f>
        <v>508</v>
      </c>
      <c r="D1055" s="3">
        <v>42098</v>
      </c>
      <c r="E1055" s="3">
        <v>42102</v>
      </c>
      <c r="F1055" t="s">
        <v>25</v>
      </c>
      <c r="G1055" s="10">
        <f>VLOOKUP(F1055,ship,2,FALSE)</f>
        <v>2</v>
      </c>
      <c r="H1055" t="s">
        <v>3631</v>
      </c>
      <c r="I1055">
        <f>VLOOKUP(H1055,customer,2,FALSE)</f>
        <v>377</v>
      </c>
      <c r="J1055" t="s">
        <v>1399</v>
      </c>
      <c r="K1055" t="s">
        <v>52</v>
      </c>
      <c r="L1055">
        <f>VLOOKUP(K1055,segment1,2,FALSE)</f>
        <v>3</v>
      </c>
      <c r="M1055" t="s">
        <v>3255</v>
      </c>
      <c r="N1055" t="s">
        <v>138</v>
      </c>
      <c r="O1055">
        <f>VLOOKUP(N1055,city,2,FALSE)</f>
        <v>21</v>
      </c>
      <c r="P1055" t="s">
        <v>139</v>
      </c>
      <c r="Q1055">
        <f>VLOOKUP(P1055,state,2,FALSE)</f>
        <v>16</v>
      </c>
      <c r="R1055">
        <v>10009</v>
      </c>
      <c r="S1055" t="s">
        <v>79</v>
      </c>
      <c r="T1055" s="10">
        <f>VLOOKUP(S1055,region,2,FALSE)</f>
        <v>4</v>
      </c>
      <c r="U1055" t="s">
        <v>4883</v>
      </c>
      <c r="V1055" t="s">
        <v>22</v>
      </c>
      <c r="W1055">
        <v>528</v>
      </c>
      <c r="X1055">
        <f>VLOOKUP(V1055,category,2,FALSE)</f>
        <v>2</v>
      </c>
      <c r="Y1055" t="s">
        <v>3229</v>
      </c>
      <c r="Z1055">
        <f>VLOOKUP(Y1055,subcategory,2,FALSE)</f>
        <v>7</v>
      </c>
      <c r="AA1055" t="s">
        <v>2022</v>
      </c>
      <c r="AB1055">
        <v>11.16</v>
      </c>
      <c r="AC1055">
        <v>2</v>
      </c>
      <c r="AD1055">
        <v>0</v>
      </c>
      <c r="AE1055" s="4">
        <v>4.3524000000000003</v>
      </c>
    </row>
    <row r="1056" spans="1:31" x14ac:dyDescent="0.3">
      <c r="A1056" s="2">
        <v>1055</v>
      </c>
      <c r="B1056" t="s">
        <v>7002</v>
      </c>
      <c r="C1056">
        <f>VLOOKUP(B1056,order,2,FALSE)</f>
        <v>508</v>
      </c>
      <c r="D1056" s="3">
        <v>42098</v>
      </c>
      <c r="E1056" s="3">
        <v>42102</v>
      </c>
      <c r="F1056" t="s">
        <v>25</v>
      </c>
      <c r="G1056" s="10">
        <f>VLOOKUP(F1056,ship,2,FALSE)</f>
        <v>2</v>
      </c>
      <c r="H1056" t="s">
        <v>3631</v>
      </c>
      <c r="I1056">
        <f>VLOOKUP(H1056,customer,2,FALSE)</f>
        <v>377</v>
      </c>
      <c r="J1056" t="s">
        <v>1399</v>
      </c>
      <c r="K1056" t="s">
        <v>52</v>
      </c>
      <c r="L1056">
        <f>VLOOKUP(K1056,segment1,2,FALSE)</f>
        <v>3</v>
      </c>
      <c r="M1056" t="s">
        <v>3255</v>
      </c>
      <c r="N1056" t="s">
        <v>138</v>
      </c>
      <c r="O1056">
        <f>VLOOKUP(N1056,city,2,FALSE)</f>
        <v>21</v>
      </c>
      <c r="P1056" t="s">
        <v>139</v>
      </c>
      <c r="Q1056">
        <f>VLOOKUP(P1056,state,2,FALSE)</f>
        <v>16</v>
      </c>
      <c r="R1056">
        <v>10009</v>
      </c>
      <c r="S1056" t="s">
        <v>79</v>
      </c>
      <c r="T1056" s="10">
        <f>VLOOKUP(S1056,region,2,FALSE)</f>
        <v>4</v>
      </c>
      <c r="U1056" t="s">
        <v>4884</v>
      </c>
      <c r="V1056" t="s">
        <v>13</v>
      </c>
      <c r="W1056">
        <f>VLOOKUP(U1056,product,2,FALSE)</f>
        <v>798</v>
      </c>
      <c r="X1056">
        <f>VLOOKUP(V1056,category,2,FALSE)</f>
        <v>1</v>
      </c>
      <c r="Y1056" t="s">
        <v>3228</v>
      </c>
      <c r="Z1056">
        <f>VLOOKUP(Y1056,subcategory,2,FALSE)</f>
        <v>6</v>
      </c>
      <c r="AA1056" t="s">
        <v>2206</v>
      </c>
      <c r="AB1056">
        <v>108.4</v>
      </c>
      <c r="AC1056">
        <v>2</v>
      </c>
      <c r="AD1056">
        <v>0</v>
      </c>
      <c r="AE1056" s="4">
        <v>22.763999999999996</v>
      </c>
    </row>
    <row r="1057" spans="1:31" x14ac:dyDescent="0.3">
      <c r="A1057" s="2">
        <v>1056</v>
      </c>
      <c r="B1057" t="s">
        <v>7002</v>
      </c>
      <c r="C1057">
        <f>VLOOKUP(B1057,order,2,FALSE)</f>
        <v>508</v>
      </c>
      <c r="D1057" s="3">
        <v>42098</v>
      </c>
      <c r="E1057" s="3">
        <v>42102</v>
      </c>
      <c r="F1057" t="s">
        <v>25</v>
      </c>
      <c r="G1057" s="10">
        <f>VLOOKUP(F1057,ship,2,FALSE)</f>
        <v>2</v>
      </c>
      <c r="H1057" t="s">
        <v>3631</v>
      </c>
      <c r="I1057">
        <f>VLOOKUP(H1057,customer,2,FALSE)</f>
        <v>377</v>
      </c>
      <c r="J1057" t="s">
        <v>1399</v>
      </c>
      <c r="K1057" t="s">
        <v>52</v>
      </c>
      <c r="L1057">
        <f>VLOOKUP(K1057,segment1,2,FALSE)</f>
        <v>3</v>
      </c>
      <c r="M1057" t="s">
        <v>3255</v>
      </c>
      <c r="N1057" t="s">
        <v>138</v>
      </c>
      <c r="O1057">
        <f>VLOOKUP(N1057,city,2,FALSE)</f>
        <v>21</v>
      </c>
      <c r="P1057" t="s">
        <v>139</v>
      </c>
      <c r="Q1057">
        <f>VLOOKUP(P1057,state,2,FALSE)</f>
        <v>16</v>
      </c>
      <c r="R1057">
        <v>10009</v>
      </c>
      <c r="S1057" t="s">
        <v>79</v>
      </c>
      <c r="T1057" s="10">
        <f>VLOOKUP(S1057,region,2,FALSE)</f>
        <v>4</v>
      </c>
      <c r="U1057" t="s">
        <v>4251</v>
      </c>
      <c r="V1057" t="s">
        <v>22</v>
      </c>
      <c r="W1057">
        <v>529</v>
      </c>
      <c r="X1057">
        <f>VLOOKUP(V1057,category,2,FALSE)</f>
        <v>2</v>
      </c>
      <c r="Y1057" t="s">
        <v>3231</v>
      </c>
      <c r="Z1057">
        <f>VLOOKUP(Y1057,subcategory,2,FALSE)</f>
        <v>9</v>
      </c>
      <c r="AA1057" t="s">
        <v>1443</v>
      </c>
      <c r="AB1057">
        <v>82.344000000000008</v>
      </c>
      <c r="AC1057">
        <v>3</v>
      </c>
      <c r="AD1057">
        <v>0.2</v>
      </c>
      <c r="AE1057" s="4">
        <v>27.791100000000004</v>
      </c>
    </row>
    <row r="1058" spans="1:31" x14ac:dyDescent="0.3">
      <c r="A1058" s="2">
        <v>1057</v>
      </c>
      <c r="B1058" t="s">
        <v>7002</v>
      </c>
      <c r="C1058">
        <f>VLOOKUP(B1058,order,2,FALSE)</f>
        <v>508</v>
      </c>
      <c r="D1058" s="3">
        <v>42098</v>
      </c>
      <c r="E1058" s="3">
        <v>42102</v>
      </c>
      <c r="F1058" t="s">
        <v>25</v>
      </c>
      <c r="G1058" s="10">
        <f>VLOOKUP(F1058,ship,2,FALSE)</f>
        <v>2</v>
      </c>
      <c r="H1058" t="s">
        <v>3631</v>
      </c>
      <c r="I1058">
        <f>VLOOKUP(H1058,customer,2,FALSE)</f>
        <v>377</v>
      </c>
      <c r="J1058" t="s">
        <v>1399</v>
      </c>
      <c r="K1058" t="s">
        <v>52</v>
      </c>
      <c r="L1058">
        <f>VLOOKUP(K1058,segment1,2,FALSE)</f>
        <v>3</v>
      </c>
      <c r="M1058" t="s">
        <v>3255</v>
      </c>
      <c r="N1058" t="s">
        <v>138</v>
      </c>
      <c r="O1058">
        <f>VLOOKUP(N1058,city,2,FALSE)</f>
        <v>21</v>
      </c>
      <c r="P1058" t="s">
        <v>139</v>
      </c>
      <c r="Q1058">
        <f>VLOOKUP(P1058,state,2,FALSE)</f>
        <v>16</v>
      </c>
      <c r="R1058">
        <v>10009</v>
      </c>
      <c r="S1058" t="s">
        <v>79</v>
      </c>
      <c r="T1058" s="10">
        <f>VLOOKUP(S1058,region,2,FALSE)</f>
        <v>4</v>
      </c>
      <c r="U1058" t="s">
        <v>4885</v>
      </c>
      <c r="V1058" t="s">
        <v>22</v>
      </c>
      <c r="W1058">
        <f>VLOOKUP(U1058,product,2,FALSE)</f>
        <v>799</v>
      </c>
      <c r="X1058">
        <f>VLOOKUP(V1058,category,2,FALSE)</f>
        <v>2</v>
      </c>
      <c r="Y1058" t="s">
        <v>3231</v>
      </c>
      <c r="Z1058">
        <f>VLOOKUP(Y1058,subcategory,2,FALSE)</f>
        <v>9</v>
      </c>
      <c r="AA1058" t="s">
        <v>1932</v>
      </c>
      <c r="AB1058">
        <v>9.0879999999999992</v>
      </c>
      <c r="AC1058">
        <v>4</v>
      </c>
      <c r="AD1058">
        <v>0.2</v>
      </c>
      <c r="AE1058" s="4">
        <v>3.2944</v>
      </c>
    </row>
    <row r="1059" spans="1:31" x14ac:dyDescent="0.3">
      <c r="A1059" s="2">
        <v>1058</v>
      </c>
      <c r="B1059" t="s">
        <v>9401</v>
      </c>
      <c r="C1059">
        <f>VLOOKUP(B1059,order,2,FALSE)</f>
        <v>509</v>
      </c>
      <c r="D1059" s="3">
        <v>43079</v>
      </c>
      <c r="E1059" s="3">
        <v>43086</v>
      </c>
      <c r="F1059" t="s">
        <v>25</v>
      </c>
      <c r="G1059" s="10">
        <f>VLOOKUP(F1059,ship,2,FALSE)</f>
        <v>2</v>
      </c>
      <c r="H1059" t="s">
        <v>3385</v>
      </c>
      <c r="I1059">
        <f>VLOOKUP(H1059,customer,2,FALSE)</f>
        <v>131</v>
      </c>
      <c r="J1059" t="s">
        <v>550</v>
      </c>
      <c r="K1059" t="s">
        <v>18</v>
      </c>
      <c r="L1059">
        <f>VLOOKUP(K1059,segment1,2,FALSE)</f>
        <v>2</v>
      </c>
      <c r="M1059" t="s">
        <v>3255</v>
      </c>
      <c r="N1059" t="s">
        <v>466</v>
      </c>
      <c r="O1059">
        <f>VLOOKUP(N1059,city,2,FALSE)</f>
        <v>71</v>
      </c>
      <c r="P1059" t="s">
        <v>20</v>
      </c>
      <c r="Q1059">
        <f>VLOOKUP(P1059,state,2,FALSE)</f>
        <v>2</v>
      </c>
      <c r="R1059">
        <v>92037</v>
      </c>
      <c r="S1059" t="s">
        <v>21</v>
      </c>
      <c r="T1059" s="10">
        <f>VLOOKUP(S1059,region,2,FALSE)</f>
        <v>2</v>
      </c>
      <c r="U1059" t="s">
        <v>4886</v>
      </c>
      <c r="V1059" t="s">
        <v>22</v>
      </c>
      <c r="W1059">
        <v>530</v>
      </c>
      <c r="X1059">
        <f>VLOOKUP(V1059,category,2,FALSE)</f>
        <v>2</v>
      </c>
      <c r="Y1059" t="s">
        <v>3231</v>
      </c>
      <c r="Z1059">
        <f>VLOOKUP(Y1059,subcategory,2,FALSE)</f>
        <v>9</v>
      </c>
      <c r="AA1059" t="s">
        <v>3100</v>
      </c>
      <c r="AB1059">
        <v>19.936000000000003</v>
      </c>
      <c r="AC1059">
        <v>4</v>
      </c>
      <c r="AD1059">
        <v>0.2</v>
      </c>
      <c r="AE1059" s="4">
        <v>7.2267999999999999</v>
      </c>
    </row>
    <row r="1060" spans="1:31" x14ac:dyDescent="0.3">
      <c r="A1060" s="2">
        <v>1059</v>
      </c>
      <c r="B1060" t="s">
        <v>9401</v>
      </c>
      <c r="C1060">
        <f>VLOOKUP(B1060,order,2,FALSE)</f>
        <v>509</v>
      </c>
      <c r="D1060" s="3">
        <v>43079</v>
      </c>
      <c r="E1060" s="3">
        <v>43086</v>
      </c>
      <c r="F1060" t="s">
        <v>25</v>
      </c>
      <c r="G1060" s="10">
        <f>VLOOKUP(F1060,ship,2,FALSE)</f>
        <v>2</v>
      </c>
      <c r="H1060" t="s">
        <v>3385</v>
      </c>
      <c r="I1060">
        <f>VLOOKUP(H1060,customer,2,FALSE)</f>
        <v>131</v>
      </c>
      <c r="J1060" t="s">
        <v>550</v>
      </c>
      <c r="K1060" t="s">
        <v>18</v>
      </c>
      <c r="L1060">
        <f>VLOOKUP(K1060,segment1,2,FALSE)</f>
        <v>2</v>
      </c>
      <c r="M1060" t="s">
        <v>3255</v>
      </c>
      <c r="N1060" t="s">
        <v>466</v>
      </c>
      <c r="O1060">
        <f>VLOOKUP(N1060,city,2,FALSE)</f>
        <v>71</v>
      </c>
      <c r="P1060" t="s">
        <v>20</v>
      </c>
      <c r="Q1060">
        <f>VLOOKUP(P1060,state,2,FALSE)</f>
        <v>2</v>
      </c>
      <c r="R1060">
        <v>92037</v>
      </c>
      <c r="S1060" t="s">
        <v>21</v>
      </c>
      <c r="T1060" s="10">
        <f>VLOOKUP(S1060,region,2,FALSE)</f>
        <v>2</v>
      </c>
      <c r="U1060" t="s">
        <v>4887</v>
      </c>
      <c r="V1060" t="s">
        <v>22</v>
      </c>
      <c r="W1060">
        <f>VLOOKUP(U1060,product,2,FALSE)</f>
        <v>801</v>
      </c>
      <c r="X1060">
        <f>VLOOKUP(V1060,category,2,FALSE)</f>
        <v>2</v>
      </c>
      <c r="Y1060" t="s">
        <v>3231</v>
      </c>
      <c r="Z1060">
        <f>VLOOKUP(Y1060,subcategory,2,FALSE)</f>
        <v>9</v>
      </c>
      <c r="AA1060" t="s">
        <v>2831</v>
      </c>
      <c r="AB1060">
        <v>65.567999999999998</v>
      </c>
      <c r="AC1060">
        <v>2</v>
      </c>
      <c r="AD1060">
        <v>0.2</v>
      </c>
      <c r="AE1060" s="4">
        <v>22.948799999999995</v>
      </c>
    </row>
    <row r="1061" spans="1:31" x14ac:dyDescent="0.3">
      <c r="A1061" s="2">
        <v>1060</v>
      </c>
      <c r="B1061" t="s">
        <v>8076</v>
      </c>
      <c r="C1061">
        <f>VLOOKUP(B1061,order,2,FALSE)</f>
        <v>510</v>
      </c>
      <c r="D1061" s="3">
        <v>42698</v>
      </c>
      <c r="E1061" s="3">
        <v>42705</v>
      </c>
      <c r="F1061" t="s">
        <v>25</v>
      </c>
      <c r="G1061" s="10">
        <f>VLOOKUP(F1061,ship,2,FALSE)</f>
        <v>2</v>
      </c>
      <c r="H1061" t="s">
        <v>3632</v>
      </c>
      <c r="I1061">
        <f>VLOOKUP(H1061,customer,2,FALSE)</f>
        <v>378</v>
      </c>
      <c r="J1061" t="s">
        <v>1404</v>
      </c>
      <c r="K1061" t="s">
        <v>52</v>
      </c>
      <c r="L1061">
        <f>VLOOKUP(K1061,segment1,2,FALSE)</f>
        <v>3</v>
      </c>
      <c r="M1061" t="s">
        <v>3255</v>
      </c>
      <c r="N1061" t="s">
        <v>77</v>
      </c>
      <c r="O1061">
        <f>VLOOKUP(N1061,city,2,FALSE)</f>
        <v>11</v>
      </c>
      <c r="P1061" t="s">
        <v>78</v>
      </c>
      <c r="Q1061">
        <f>VLOOKUP(P1061,state,2,FALSE)</f>
        <v>10</v>
      </c>
      <c r="R1061">
        <v>19143</v>
      </c>
      <c r="S1061" t="s">
        <v>79</v>
      </c>
      <c r="T1061" s="10">
        <f>VLOOKUP(S1061,region,2,FALSE)</f>
        <v>4</v>
      </c>
      <c r="U1061" t="s">
        <v>4888</v>
      </c>
      <c r="V1061" t="s">
        <v>22</v>
      </c>
      <c r="W1061">
        <v>531</v>
      </c>
      <c r="X1061">
        <f>VLOOKUP(V1061,category,2,FALSE)</f>
        <v>2</v>
      </c>
      <c r="Y1061" t="s">
        <v>3234</v>
      </c>
      <c r="Z1061">
        <f>VLOOKUP(Y1061,subcategory,2,FALSE)</f>
        <v>14</v>
      </c>
      <c r="AA1061" t="s">
        <v>3211</v>
      </c>
      <c r="AB1061">
        <v>4.4160000000000004</v>
      </c>
      <c r="AC1061">
        <v>3</v>
      </c>
      <c r="AD1061">
        <v>0.2</v>
      </c>
      <c r="AE1061" s="4">
        <v>1.6008</v>
      </c>
    </row>
    <row r="1062" spans="1:31" x14ac:dyDescent="0.3">
      <c r="A1062" s="2">
        <v>1061</v>
      </c>
      <c r="B1062" t="s">
        <v>7003</v>
      </c>
      <c r="C1062">
        <f>VLOOKUP(B1062,order,2,FALSE)</f>
        <v>511</v>
      </c>
      <c r="D1062" s="3">
        <v>42086</v>
      </c>
      <c r="E1062" s="3">
        <v>42092</v>
      </c>
      <c r="F1062" t="s">
        <v>25</v>
      </c>
      <c r="G1062" s="10">
        <f>VLOOKUP(F1062,ship,2,FALSE)</f>
        <v>2</v>
      </c>
      <c r="H1062" t="s">
        <v>3403</v>
      </c>
      <c r="I1062">
        <f>VLOOKUP(H1062,customer,2,FALSE)</f>
        <v>149</v>
      </c>
      <c r="J1062" t="s">
        <v>623</v>
      </c>
      <c r="K1062" t="s">
        <v>9</v>
      </c>
      <c r="L1062">
        <f>VLOOKUP(K1062,segment1,2,FALSE)</f>
        <v>1</v>
      </c>
      <c r="M1062" t="s">
        <v>3255</v>
      </c>
      <c r="N1062" t="s">
        <v>95</v>
      </c>
      <c r="O1062">
        <f>VLOOKUP(N1062,city,2,FALSE)</f>
        <v>13</v>
      </c>
      <c r="P1062" t="s">
        <v>54</v>
      </c>
      <c r="Q1062">
        <f>VLOOKUP(P1062,state,2,FALSE)</f>
        <v>6</v>
      </c>
      <c r="R1062">
        <v>77095</v>
      </c>
      <c r="S1062" t="s">
        <v>55</v>
      </c>
      <c r="T1062" s="10">
        <f>VLOOKUP(S1062,region,2,FALSE)</f>
        <v>3</v>
      </c>
      <c r="U1062" t="s">
        <v>4491</v>
      </c>
      <c r="V1062" t="s">
        <v>13</v>
      </c>
      <c r="W1062">
        <f>VLOOKUP(U1062,product,2,FALSE)</f>
        <v>390</v>
      </c>
      <c r="X1062">
        <f>VLOOKUP(V1062,category,2,FALSE)</f>
        <v>1</v>
      </c>
      <c r="Y1062" t="s">
        <v>3226</v>
      </c>
      <c r="Z1062">
        <f>VLOOKUP(Y1062,subcategory,2,FALSE)</f>
        <v>2</v>
      </c>
      <c r="AA1062" t="s">
        <v>2806</v>
      </c>
      <c r="AB1062">
        <v>107.77200000000001</v>
      </c>
      <c r="AC1062">
        <v>2</v>
      </c>
      <c r="AD1062">
        <v>0.3</v>
      </c>
      <c r="AE1062" s="4">
        <v>-29.252400000000009</v>
      </c>
    </row>
    <row r="1063" spans="1:31" x14ac:dyDescent="0.3">
      <c r="A1063" s="2">
        <v>1062</v>
      </c>
      <c r="B1063" t="s">
        <v>7004</v>
      </c>
      <c r="C1063">
        <f>VLOOKUP(B1063,order,2,FALSE)</f>
        <v>512</v>
      </c>
      <c r="D1063" s="3">
        <v>42110</v>
      </c>
      <c r="E1063" s="3">
        <v>42115</v>
      </c>
      <c r="F1063" t="s">
        <v>25</v>
      </c>
      <c r="G1063" s="10">
        <f>VLOOKUP(F1063,ship,2,FALSE)</f>
        <v>2</v>
      </c>
      <c r="H1063" t="s">
        <v>3633</v>
      </c>
      <c r="I1063">
        <f>VLOOKUP(H1063,customer,2,FALSE)</f>
        <v>379</v>
      </c>
      <c r="J1063" t="s">
        <v>1405</v>
      </c>
      <c r="K1063" t="s">
        <v>18</v>
      </c>
      <c r="L1063">
        <f>VLOOKUP(K1063,segment1,2,FALSE)</f>
        <v>2</v>
      </c>
      <c r="M1063" t="s">
        <v>3255</v>
      </c>
      <c r="N1063" t="s">
        <v>1291</v>
      </c>
      <c r="O1063">
        <f>VLOOKUP(N1063,city,2,FALSE)</f>
        <v>168</v>
      </c>
      <c r="P1063" t="s">
        <v>249</v>
      </c>
      <c r="Q1063">
        <f>VLOOKUP(P1063,state,2,FALSE)</f>
        <v>25</v>
      </c>
      <c r="R1063">
        <v>43615</v>
      </c>
      <c r="S1063" t="s">
        <v>79</v>
      </c>
      <c r="T1063" s="10">
        <f>VLOOKUP(S1063,region,2,FALSE)</f>
        <v>4</v>
      </c>
      <c r="U1063" t="s">
        <v>4646</v>
      </c>
      <c r="V1063" t="s">
        <v>22</v>
      </c>
      <c r="W1063">
        <v>532</v>
      </c>
      <c r="X1063">
        <f>VLOOKUP(V1063,category,2,FALSE)</f>
        <v>2</v>
      </c>
      <c r="Y1063" t="s">
        <v>38</v>
      </c>
      <c r="Z1063">
        <f>VLOOKUP(Y1063,subcategory,2,FALSE)</f>
        <v>10</v>
      </c>
      <c r="AA1063" t="s">
        <v>1299</v>
      </c>
      <c r="AB1063">
        <v>45.216000000000001</v>
      </c>
      <c r="AC1063">
        <v>3</v>
      </c>
      <c r="AD1063">
        <v>0.2</v>
      </c>
      <c r="AE1063" s="4">
        <v>4.5215999999999994</v>
      </c>
    </row>
    <row r="1064" spans="1:31" x14ac:dyDescent="0.3">
      <c r="A1064" s="2">
        <v>1063</v>
      </c>
      <c r="B1064" t="s">
        <v>7004</v>
      </c>
      <c r="C1064">
        <f>VLOOKUP(B1064,order,2,FALSE)</f>
        <v>512</v>
      </c>
      <c r="D1064" s="3">
        <v>42110</v>
      </c>
      <c r="E1064" s="3">
        <v>42115</v>
      </c>
      <c r="F1064" t="s">
        <v>25</v>
      </c>
      <c r="G1064" s="10">
        <f>VLOOKUP(F1064,ship,2,FALSE)</f>
        <v>2</v>
      </c>
      <c r="H1064" t="s">
        <v>3633</v>
      </c>
      <c r="I1064">
        <f>VLOOKUP(H1064,customer,2,FALSE)</f>
        <v>379</v>
      </c>
      <c r="J1064" t="s">
        <v>1405</v>
      </c>
      <c r="K1064" t="s">
        <v>18</v>
      </c>
      <c r="L1064">
        <f>VLOOKUP(K1064,segment1,2,FALSE)</f>
        <v>2</v>
      </c>
      <c r="M1064" t="s">
        <v>3255</v>
      </c>
      <c r="N1064" t="s">
        <v>1291</v>
      </c>
      <c r="O1064">
        <f>VLOOKUP(N1064,city,2,FALSE)</f>
        <v>168</v>
      </c>
      <c r="P1064" t="s">
        <v>249</v>
      </c>
      <c r="Q1064">
        <f>VLOOKUP(P1064,state,2,FALSE)</f>
        <v>25</v>
      </c>
      <c r="R1064">
        <v>43615</v>
      </c>
      <c r="S1064" t="s">
        <v>79</v>
      </c>
      <c r="T1064" s="10">
        <f>VLOOKUP(S1064,region,2,FALSE)</f>
        <v>4</v>
      </c>
      <c r="U1064" t="s">
        <v>4889</v>
      </c>
      <c r="V1064" t="s">
        <v>22</v>
      </c>
      <c r="W1064">
        <f>VLOOKUP(U1064,product,2,FALSE)</f>
        <v>803</v>
      </c>
      <c r="X1064">
        <f>VLOOKUP(V1064,category,2,FALSE)</f>
        <v>2</v>
      </c>
      <c r="Y1064" t="s">
        <v>3234</v>
      </c>
      <c r="Z1064">
        <f>VLOOKUP(Y1064,subcategory,2,FALSE)</f>
        <v>14</v>
      </c>
      <c r="AA1064" t="s">
        <v>2750</v>
      </c>
      <c r="AB1064">
        <v>10.416000000000002</v>
      </c>
      <c r="AC1064">
        <v>7</v>
      </c>
      <c r="AD1064">
        <v>0.2</v>
      </c>
      <c r="AE1064" s="4">
        <v>-2.2134</v>
      </c>
    </row>
    <row r="1065" spans="1:31" x14ac:dyDescent="0.3">
      <c r="A1065" s="2">
        <v>1064</v>
      </c>
      <c r="B1065" t="s">
        <v>7004</v>
      </c>
      <c r="C1065">
        <f>VLOOKUP(B1065,order,2,FALSE)</f>
        <v>512</v>
      </c>
      <c r="D1065" s="3">
        <v>42110</v>
      </c>
      <c r="E1065" s="3">
        <v>42115</v>
      </c>
      <c r="F1065" t="s">
        <v>25</v>
      </c>
      <c r="G1065" s="10">
        <f>VLOOKUP(F1065,ship,2,FALSE)</f>
        <v>2</v>
      </c>
      <c r="H1065" t="s">
        <v>3633</v>
      </c>
      <c r="I1065">
        <f>VLOOKUP(H1065,customer,2,FALSE)</f>
        <v>379</v>
      </c>
      <c r="J1065" t="s">
        <v>1405</v>
      </c>
      <c r="K1065" t="s">
        <v>18</v>
      </c>
      <c r="L1065">
        <f>VLOOKUP(K1065,segment1,2,FALSE)</f>
        <v>2</v>
      </c>
      <c r="M1065" t="s">
        <v>3255</v>
      </c>
      <c r="N1065" t="s">
        <v>1291</v>
      </c>
      <c r="O1065">
        <f>VLOOKUP(N1065,city,2,FALSE)</f>
        <v>168</v>
      </c>
      <c r="P1065" t="s">
        <v>249</v>
      </c>
      <c r="Q1065">
        <f>VLOOKUP(P1065,state,2,FALSE)</f>
        <v>25</v>
      </c>
      <c r="R1065">
        <v>43615</v>
      </c>
      <c r="S1065" t="s">
        <v>79</v>
      </c>
      <c r="T1065" s="10">
        <f>VLOOKUP(S1065,region,2,FALSE)</f>
        <v>4</v>
      </c>
      <c r="U1065" t="s">
        <v>4450</v>
      </c>
      <c r="V1065" t="s">
        <v>22</v>
      </c>
      <c r="W1065">
        <v>533</v>
      </c>
      <c r="X1065">
        <f>VLOOKUP(V1065,category,2,FALSE)</f>
        <v>2</v>
      </c>
      <c r="Y1065" t="s">
        <v>3229</v>
      </c>
      <c r="Z1065">
        <f>VLOOKUP(Y1065,subcategory,2,FALSE)</f>
        <v>7</v>
      </c>
      <c r="AA1065" t="s">
        <v>2162</v>
      </c>
      <c r="AB1065">
        <v>7.8719999999999999</v>
      </c>
      <c r="AC1065">
        <v>3</v>
      </c>
      <c r="AD1065">
        <v>0.2</v>
      </c>
      <c r="AE1065" s="4">
        <v>1.2791999999999994</v>
      </c>
    </row>
    <row r="1066" spans="1:31" x14ac:dyDescent="0.3">
      <c r="A1066" s="2">
        <v>1065</v>
      </c>
      <c r="B1066" t="s">
        <v>7004</v>
      </c>
      <c r="C1066">
        <f>VLOOKUP(B1066,order,2,FALSE)</f>
        <v>512</v>
      </c>
      <c r="D1066" s="3">
        <v>42110</v>
      </c>
      <c r="E1066" s="3">
        <v>42115</v>
      </c>
      <c r="F1066" t="s">
        <v>25</v>
      </c>
      <c r="G1066" s="10">
        <f>VLOOKUP(F1066,ship,2,FALSE)</f>
        <v>2</v>
      </c>
      <c r="H1066" t="s">
        <v>3633</v>
      </c>
      <c r="I1066">
        <f>VLOOKUP(H1066,customer,2,FALSE)</f>
        <v>379</v>
      </c>
      <c r="J1066" t="s">
        <v>1405</v>
      </c>
      <c r="K1066" t="s">
        <v>18</v>
      </c>
      <c r="L1066">
        <f>VLOOKUP(K1066,segment1,2,FALSE)</f>
        <v>2</v>
      </c>
      <c r="M1066" t="s">
        <v>3255</v>
      </c>
      <c r="N1066" t="s">
        <v>1291</v>
      </c>
      <c r="O1066">
        <f>VLOOKUP(N1066,city,2,FALSE)</f>
        <v>168</v>
      </c>
      <c r="P1066" t="s">
        <v>249</v>
      </c>
      <c r="Q1066">
        <f>VLOOKUP(P1066,state,2,FALSE)</f>
        <v>25</v>
      </c>
      <c r="R1066">
        <v>43615</v>
      </c>
      <c r="S1066" t="s">
        <v>79</v>
      </c>
      <c r="T1066" s="10">
        <f>VLOOKUP(S1066,region,2,FALSE)</f>
        <v>4</v>
      </c>
      <c r="U1066" t="s">
        <v>4890</v>
      </c>
      <c r="V1066" t="s">
        <v>35</v>
      </c>
      <c r="W1066">
        <f>VLOOKUP(U1066,product,2,FALSE)</f>
        <v>804</v>
      </c>
      <c r="X1066">
        <f>VLOOKUP(V1066,category,2,FALSE)</f>
        <v>3</v>
      </c>
      <c r="Y1066" t="s">
        <v>3230</v>
      </c>
      <c r="Z1066">
        <f>VLOOKUP(Y1066,subcategory,2,FALSE)</f>
        <v>8</v>
      </c>
      <c r="AA1066" t="s">
        <v>904</v>
      </c>
      <c r="AB1066">
        <v>118.78199999999998</v>
      </c>
      <c r="AC1066">
        <v>3</v>
      </c>
      <c r="AD1066">
        <v>0.4</v>
      </c>
      <c r="AE1066" s="4">
        <v>-27.715799999999994</v>
      </c>
    </row>
    <row r="1067" spans="1:31" x14ac:dyDescent="0.3">
      <c r="A1067" s="2">
        <v>1066</v>
      </c>
      <c r="B1067" t="s">
        <v>7004</v>
      </c>
      <c r="C1067">
        <f>VLOOKUP(B1067,order,2,FALSE)</f>
        <v>512</v>
      </c>
      <c r="D1067" s="3">
        <v>42110</v>
      </c>
      <c r="E1067" s="3">
        <v>42115</v>
      </c>
      <c r="F1067" t="s">
        <v>25</v>
      </c>
      <c r="G1067" s="10">
        <f>VLOOKUP(F1067,ship,2,FALSE)</f>
        <v>2</v>
      </c>
      <c r="H1067" t="s">
        <v>3633</v>
      </c>
      <c r="I1067">
        <f>VLOOKUP(H1067,customer,2,FALSE)</f>
        <v>379</v>
      </c>
      <c r="J1067" t="s">
        <v>1405</v>
      </c>
      <c r="K1067" t="s">
        <v>18</v>
      </c>
      <c r="L1067">
        <f>VLOOKUP(K1067,segment1,2,FALSE)</f>
        <v>2</v>
      </c>
      <c r="M1067" t="s">
        <v>3255</v>
      </c>
      <c r="N1067" t="s">
        <v>1291</v>
      </c>
      <c r="O1067">
        <f>VLOOKUP(N1067,city,2,FALSE)</f>
        <v>168</v>
      </c>
      <c r="P1067" t="s">
        <v>249</v>
      </c>
      <c r="Q1067">
        <f>VLOOKUP(P1067,state,2,FALSE)</f>
        <v>25</v>
      </c>
      <c r="R1067">
        <v>43615</v>
      </c>
      <c r="S1067" t="s">
        <v>79</v>
      </c>
      <c r="T1067" s="10">
        <f>VLOOKUP(S1067,region,2,FALSE)</f>
        <v>4</v>
      </c>
      <c r="U1067" t="s">
        <v>4891</v>
      </c>
      <c r="V1067" t="s">
        <v>22</v>
      </c>
      <c r="W1067">
        <v>534</v>
      </c>
      <c r="X1067">
        <f>VLOOKUP(V1067,category,2,FALSE)</f>
        <v>2</v>
      </c>
      <c r="Y1067" t="s">
        <v>3234</v>
      </c>
      <c r="Z1067">
        <f>VLOOKUP(Y1067,subcategory,2,FALSE)</f>
        <v>14</v>
      </c>
      <c r="AA1067" t="s">
        <v>2963</v>
      </c>
      <c r="AB1067">
        <v>1.4480000000000002</v>
      </c>
      <c r="AC1067">
        <v>1</v>
      </c>
      <c r="AD1067">
        <v>0.2</v>
      </c>
      <c r="AE1067" s="4">
        <v>0.2352999999999999</v>
      </c>
    </row>
    <row r="1068" spans="1:31" x14ac:dyDescent="0.3">
      <c r="A1068" s="2">
        <v>1067</v>
      </c>
      <c r="B1068" t="s">
        <v>7004</v>
      </c>
      <c r="C1068">
        <f>VLOOKUP(B1068,order,2,FALSE)</f>
        <v>512</v>
      </c>
      <c r="D1068" s="3">
        <v>42110</v>
      </c>
      <c r="E1068" s="3">
        <v>42115</v>
      </c>
      <c r="F1068" t="s">
        <v>25</v>
      </c>
      <c r="G1068" s="10">
        <f>VLOOKUP(F1068,ship,2,FALSE)</f>
        <v>2</v>
      </c>
      <c r="H1068" t="s">
        <v>3633</v>
      </c>
      <c r="I1068">
        <f>VLOOKUP(H1068,customer,2,FALSE)</f>
        <v>379</v>
      </c>
      <c r="J1068" t="s">
        <v>1405</v>
      </c>
      <c r="K1068" t="s">
        <v>18</v>
      </c>
      <c r="L1068">
        <f>VLOOKUP(K1068,segment1,2,FALSE)</f>
        <v>2</v>
      </c>
      <c r="M1068" t="s">
        <v>3255</v>
      </c>
      <c r="N1068" t="s">
        <v>1291</v>
      </c>
      <c r="O1068">
        <f>VLOOKUP(N1068,city,2,FALSE)</f>
        <v>168</v>
      </c>
      <c r="P1068" t="s">
        <v>249</v>
      </c>
      <c r="Q1068">
        <f>VLOOKUP(P1068,state,2,FALSE)</f>
        <v>25</v>
      </c>
      <c r="R1068">
        <v>43615</v>
      </c>
      <c r="S1068" t="s">
        <v>79</v>
      </c>
      <c r="T1068" s="10">
        <f>VLOOKUP(S1068,region,2,FALSE)</f>
        <v>4</v>
      </c>
      <c r="U1068" t="s">
        <v>4892</v>
      </c>
      <c r="V1068" t="s">
        <v>22</v>
      </c>
      <c r="W1068">
        <f>VLOOKUP(U1068,product,2,FALSE)</f>
        <v>806</v>
      </c>
      <c r="X1068">
        <f>VLOOKUP(V1068,category,2,FALSE)</f>
        <v>2</v>
      </c>
      <c r="Y1068" t="s">
        <v>3231</v>
      </c>
      <c r="Z1068">
        <f>VLOOKUP(Y1068,subcategory,2,FALSE)</f>
        <v>9</v>
      </c>
      <c r="AA1068" t="s">
        <v>2656</v>
      </c>
      <c r="AB1068">
        <v>55.470000000000006</v>
      </c>
      <c r="AC1068">
        <v>5</v>
      </c>
      <c r="AD1068">
        <v>0.7</v>
      </c>
      <c r="AE1068" s="4">
        <v>-46.224999999999994</v>
      </c>
    </row>
    <row r="1069" spans="1:31" x14ac:dyDescent="0.3">
      <c r="A1069" s="2">
        <v>1068</v>
      </c>
      <c r="B1069" t="s">
        <v>8077</v>
      </c>
      <c r="C1069">
        <f>VLOOKUP(B1069,order,2,FALSE)</f>
        <v>513</v>
      </c>
      <c r="D1069" s="3">
        <v>42644</v>
      </c>
      <c r="E1069" s="3">
        <v>42645</v>
      </c>
      <c r="F1069" t="s">
        <v>97</v>
      </c>
      <c r="G1069" s="10">
        <f>VLOOKUP(F1069,ship,2,FALSE)</f>
        <v>3</v>
      </c>
      <c r="H1069" t="s">
        <v>3634</v>
      </c>
      <c r="I1069">
        <f>VLOOKUP(H1069,customer,2,FALSE)</f>
        <v>380</v>
      </c>
      <c r="J1069" t="s">
        <v>1412</v>
      </c>
      <c r="K1069" t="s">
        <v>9</v>
      </c>
      <c r="L1069">
        <f>VLOOKUP(K1069,segment1,2,FALSE)</f>
        <v>1</v>
      </c>
      <c r="M1069" t="s">
        <v>3255</v>
      </c>
      <c r="N1069" t="s">
        <v>67</v>
      </c>
      <c r="O1069">
        <f>VLOOKUP(N1069,city,2,FALSE)</f>
        <v>9</v>
      </c>
      <c r="P1069" t="s">
        <v>20</v>
      </c>
      <c r="Q1069">
        <f>VLOOKUP(P1069,state,2,FALSE)</f>
        <v>2</v>
      </c>
      <c r="R1069">
        <v>94122</v>
      </c>
      <c r="S1069" t="s">
        <v>21</v>
      </c>
      <c r="T1069" s="10">
        <f>VLOOKUP(S1069,region,2,FALSE)</f>
        <v>2</v>
      </c>
      <c r="U1069" t="s">
        <v>4174</v>
      </c>
      <c r="V1069" t="s">
        <v>13</v>
      </c>
      <c r="W1069">
        <v>535</v>
      </c>
      <c r="X1069">
        <f>VLOOKUP(V1069,category,2,FALSE)</f>
        <v>1</v>
      </c>
      <c r="Y1069" t="s">
        <v>3226</v>
      </c>
      <c r="Z1069">
        <f>VLOOKUP(Y1069,subcategory,2,FALSE)</f>
        <v>2</v>
      </c>
      <c r="AA1069" t="s">
        <v>346</v>
      </c>
      <c r="AB1069">
        <v>194.84800000000001</v>
      </c>
      <c r="AC1069">
        <v>4</v>
      </c>
      <c r="AD1069">
        <v>0.2</v>
      </c>
      <c r="AE1069" s="4">
        <v>12.177999999999983</v>
      </c>
    </row>
    <row r="1070" spans="1:31" x14ac:dyDescent="0.3">
      <c r="A1070" s="2">
        <v>1069</v>
      </c>
      <c r="B1070" t="s">
        <v>9402</v>
      </c>
      <c r="C1070">
        <f>VLOOKUP(B1070,order,2,FALSE)</f>
        <v>514</v>
      </c>
      <c r="D1070" s="3">
        <v>43006</v>
      </c>
      <c r="E1070" s="3">
        <v>43008</v>
      </c>
      <c r="F1070" t="s">
        <v>7</v>
      </c>
      <c r="G1070" s="10">
        <f>VLOOKUP(F1070,ship,2,FALSE)</f>
        <v>1</v>
      </c>
      <c r="H1070" t="s">
        <v>3635</v>
      </c>
      <c r="I1070">
        <f>VLOOKUP(H1070,customer,2,FALSE)</f>
        <v>381</v>
      </c>
      <c r="J1070" t="s">
        <v>1413</v>
      </c>
      <c r="K1070" t="s">
        <v>9</v>
      </c>
      <c r="L1070">
        <f>VLOOKUP(K1070,segment1,2,FALSE)</f>
        <v>1</v>
      </c>
      <c r="M1070" t="s">
        <v>3255</v>
      </c>
      <c r="N1070" t="s">
        <v>1414</v>
      </c>
      <c r="O1070">
        <f>VLOOKUP(N1070,city,2,FALSE)</f>
        <v>181</v>
      </c>
      <c r="P1070" t="s">
        <v>54</v>
      </c>
      <c r="Q1070">
        <f>VLOOKUP(P1070,state,2,FALSE)</f>
        <v>6</v>
      </c>
      <c r="R1070">
        <v>78521</v>
      </c>
      <c r="S1070" t="s">
        <v>55</v>
      </c>
      <c r="T1070" s="10">
        <f>VLOOKUP(S1070,region,2,FALSE)</f>
        <v>3</v>
      </c>
      <c r="U1070" t="s">
        <v>4581</v>
      </c>
      <c r="V1070" t="s">
        <v>22</v>
      </c>
      <c r="W1070">
        <f>VLOOKUP(U1070,product,2,FALSE)</f>
        <v>483</v>
      </c>
      <c r="X1070">
        <f>VLOOKUP(V1070,category,2,FALSE)</f>
        <v>2</v>
      </c>
      <c r="Y1070" t="s">
        <v>3233</v>
      </c>
      <c r="Z1070">
        <f>VLOOKUP(Y1070,subcategory,2,FALSE)</f>
        <v>15</v>
      </c>
      <c r="AA1070" t="s">
        <v>5923</v>
      </c>
      <c r="AB1070">
        <v>1.7440000000000002</v>
      </c>
      <c r="AC1070">
        <v>1</v>
      </c>
      <c r="AD1070">
        <v>0.2</v>
      </c>
      <c r="AE1070" s="4">
        <v>-0.34880000000000033</v>
      </c>
    </row>
    <row r="1071" spans="1:31" x14ac:dyDescent="0.3">
      <c r="A1071" s="2">
        <v>1070</v>
      </c>
      <c r="B1071" t="s">
        <v>7005</v>
      </c>
      <c r="C1071">
        <f>VLOOKUP(B1071,order,2,FALSE)</f>
        <v>515</v>
      </c>
      <c r="D1071" s="3">
        <v>42210</v>
      </c>
      <c r="E1071" s="3">
        <v>42214</v>
      </c>
      <c r="F1071" t="s">
        <v>25</v>
      </c>
      <c r="G1071" s="10">
        <f>VLOOKUP(F1071,ship,2,FALSE)</f>
        <v>2</v>
      </c>
      <c r="H1071" t="s">
        <v>3431</v>
      </c>
      <c r="I1071">
        <f>VLOOKUP(H1071,customer,2,FALSE)</f>
        <v>177</v>
      </c>
      <c r="J1071" t="s">
        <v>722</v>
      </c>
      <c r="K1071" t="s">
        <v>52</v>
      </c>
      <c r="L1071">
        <f>VLOOKUP(K1071,segment1,2,FALSE)</f>
        <v>3</v>
      </c>
      <c r="M1071" t="s">
        <v>3255</v>
      </c>
      <c r="N1071" t="s">
        <v>77</v>
      </c>
      <c r="O1071">
        <f>VLOOKUP(N1071,city,2,FALSE)</f>
        <v>11</v>
      </c>
      <c r="P1071" t="s">
        <v>78</v>
      </c>
      <c r="Q1071">
        <f>VLOOKUP(P1071,state,2,FALSE)</f>
        <v>10</v>
      </c>
      <c r="R1071">
        <v>19143</v>
      </c>
      <c r="S1071" t="s">
        <v>79</v>
      </c>
      <c r="T1071" s="10">
        <f>VLOOKUP(S1071,region,2,FALSE)</f>
        <v>4</v>
      </c>
      <c r="U1071" t="s">
        <v>4407</v>
      </c>
      <c r="V1071" t="s">
        <v>22</v>
      </c>
      <c r="W1071">
        <v>536</v>
      </c>
      <c r="X1071">
        <f>VLOOKUP(V1071,category,2,FALSE)</f>
        <v>2</v>
      </c>
      <c r="Y1071" t="s">
        <v>3231</v>
      </c>
      <c r="Z1071">
        <f>VLOOKUP(Y1071,subcategory,2,FALSE)</f>
        <v>9</v>
      </c>
      <c r="AA1071" t="s">
        <v>1189</v>
      </c>
      <c r="AB1071">
        <v>25.176000000000005</v>
      </c>
      <c r="AC1071">
        <v>4</v>
      </c>
      <c r="AD1071">
        <v>0.7</v>
      </c>
      <c r="AE1071" s="4">
        <v>-18.462400000000002</v>
      </c>
    </row>
    <row r="1072" spans="1:31" x14ac:dyDescent="0.3">
      <c r="A1072" s="2">
        <v>1071</v>
      </c>
      <c r="B1072" t="s">
        <v>7006</v>
      </c>
      <c r="C1072">
        <f>VLOOKUP(B1072,order,2,FALSE)</f>
        <v>516</v>
      </c>
      <c r="D1072" s="3">
        <v>42328</v>
      </c>
      <c r="E1072" s="3">
        <v>42334</v>
      </c>
      <c r="F1072" t="s">
        <v>25</v>
      </c>
      <c r="G1072" s="10">
        <f>VLOOKUP(F1072,ship,2,FALSE)</f>
        <v>2</v>
      </c>
      <c r="H1072" t="s">
        <v>3636</v>
      </c>
      <c r="I1072">
        <f>VLOOKUP(H1072,customer,2,FALSE)</f>
        <v>382</v>
      </c>
      <c r="J1072" t="s">
        <v>1415</v>
      </c>
      <c r="K1072" t="s">
        <v>52</v>
      </c>
      <c r="L1072">
        <f>VLOOKUP(K1072,segment1,2,FALSE)</f>
        <v>3</v>
      </c>
      <c r="M1072" t="s">
        <v>3255</v>
      </c>
      <c r="N1072" t="s">
        <v>19</v>
      </c>
      <c r="O1072">
        <f>VLOOKUP(N1072,city,2,FALSE)</f>
        <v>2</v>
      </c>
      <c r="P1072" t="s">
        <v>20</v>
      </c>
      <c r="Q1072">
        <f>VLOOKUP(P1072,state,2,FALSE)</f>
        <v>2</v>
      </c>
      <c r="R1072">
        <v>90008</v>
      </c>
      <c r="S1072" t="s">
        <v>21</v>
      </c>
      <c r="T1072" s="10">
        <f>VLOOKUP(S1072,region,2,FALSE)</f>
        <v>2</v>
      </c>
      <c r="U1072" t="s">
        <v>4429</v>
      </c>
      <c r="V1072" t="s">
        <v>22</v>
      </c>
      <c r="W1072">
        <f>VLOOKUP(U1072,product,2,FALSE)</f>
        <v>325</v>
      </c>
      <c r="X1072">
        <f>VLOOKUP(V1072,category,2,FALSE)</f>
        <v>2</v>
      </c>
      <c r="Y1072" t="s">
        <v>3229</v>
      </c>
      <c r="Z1072">
        <f>VLOOKUP(Y1072,subcategory,2,FALSE)</f>
        <v>7</v>
      </c>
      <c r="AA1072" t="s">
        <v>747</v>
      </c>
      <c r="AB1072">
        <v>19.459999999999997</v>
      </c>
      <c r="AC1072">
        <v>7</v>
      </c>
      <c r="AD1072">
        <v>0</v>
      </c>
      <c r="AE1072" s="4">
        <v>5.0595999999999997</v>
      </c>
    </row>
    <row r="1073" spans="1:31" x14ac:dyDescent="0.3">
      <c r="A1073" s="2">
        <v>1072</v>
      </c>
      <c r="B1073" t="s">
        <v>8078</v>
      </c>
      <c r="C1073">
        <f>VLOOKUP(B1073,order,2,FALSE)</f>
        <v>517</v>
      </c>
      <c r="D1073" s="3">
        <v>42488</v>
      </c>
      <c r="E1073" s="3">
        <v>42492</v>
      </c>
      <c r="F1073" t="s">
        <v>25</v>
      </c>
      <c r="G1073" s="10">
        <f>VLOOKUP(F1073,ship,2,FALSE)</f>
        <v>2</v>
      </c>
      <c r="H1073" t="s">
        <v>3637</v>
      </c>
      <c r="I1073">
        <f>VLOOKUP(H1073,customer,2,FALSE)</f>
        <v>383</v>
      </c>
      <c r="J1073" t="s">
        <v>1417</v>
      </c>
      <c r="K1073" t="s">
        <v>52</v>
      </c>
      <c r="L1073">
        <f>VLOOKUP(K1073,segment1,2,FALSE)</f>
        <v>3</v>
      </c>
      <c r="M1073" t="s">
        <v>3255</v>
      </c>
      <c r="N1073" t="s">
        <v>398</v>
      </c>
      <c r="O1073">
        <f>VLOOKUP(N1073,city,2,FALSE)</f>
        <v>61</v>
      </c>
      <c r="P1073" t="s">
        <v>228</v>
      </c>
      <c r="Q1073">
        <f>VLOOKUP(P1073,state,2,FALSE)</f>
        <v>23</v>
      </c>
      <c r="R1073">
        <v>80219</v>
      </c>
      <c r="S1073" t="s">
        <v>21</v>
      </c>
      <c r="T1073" s="10">
        <f>VLOOKUP(S1073,region,2,FALSE)</f>
        <v>2</v>
      </c>
      <c r="U1073" t="s">
        <v>4092</v>
      </c>
      <c r="V1073" t="s">
        <v>22</v>
      </c>
      <c r="W1073">
        <v>537</v>
      </c>
      <c r="X1073">
        <f>VLOOKUP(V1073,category,2,FALSE)</f>
        <v>2</v>
      </c>
      <c r="Y1073" t="s">
        <v>45</v>
      </c>
      <c r="Z1073">
        <f>VLOOKUP(Y1073,subcategory,2,FALSE)</f>
        <v>11</v>
      </c>
      <c r="AA1073" t="s">
        <v>2367</v>
      </c>
      <c r="AB1073">
        <v>29.472000000000001</v>
      </c>
      <c r="AC1073">
        <v>3</v>
      </c>
      <c r="AD1073">
        <v>0.2</v>
      </c>
      <c r="AE1073" s="4">
        <v>9.9467999999999979</v>
      </c>
    </row>
    <row r="1074" spans="1:31" x14ac:dyDescent="0.3">
      <c r="A1074" s="2">
        <v>1073</v>
      </c>
      <c r="B1074" t="s">
        <v>9403</v>
      </c>
      <c r="C1074">
        <f>VLOOKUP(B1074,order,2,FALSE)</f>
        <v>518</v>
      </c>
      <c r="D1074" s="3">
        <v>43053</v>
      </c>
      <c r="E1074" s="3">
        <v>43058</v>
      </c>
      <c r="F1074" t="s">
        <v>25</v>
      </c>
      <c r="G1074" s="10">
        <f>VLOOKUP(F1074,ship,2,FALSE)</f>
        <v>2</v>
      </c>
      <c r="H1074" t="s">
        <v>3638</v>
      </c>
      <c r="I1074">
        <f>VLOOKUP(H1074,customer,2,FALSE)</f>
        <v>384</v>
      </c>
      <c r="J1074" t="s">
        <v>1418</v>
      </c>
      <c r="K1074" t="s">
        <v>9</v>
      </c>
      <c r="L1074">
        <f>VLOOKUP(K1074,segment1,2,FALSE)</f>
        <v>1</v>
      </c>
      <c r="M1074" t="s">
        <v>3255</v>
      </c>
      <c r="N1074" t="s">
        <v>138</v>
      </c>
      <c r="O1074">
        <f>VLOOKUP(N1074,city,2,FALSE)</f>
        <v>21</v>
      </c>
      <c r="P1074" t="s">
        <v>139</v>
      </c>
      <c r="Q1074">
        <f>VLOOKUP(P1074,state,2,FALSE)</f>
        <v>16</v>
      </c>
      <c r="R1074">
        <v>10035</v>
      </c>
      <c r="S1074" t="s">
        <v>79</v>
      </c>
      <c r="T1074" s="10">
        <f>VLOOKUP(S1074,region,2,FALSE)</f>
        <v>4</v>
      </c>
      <c r="U1074" t="s">
        <v>4893</v>
      </c>
      <c r="V1074" t="s">
        <v>22</v>
      </c>
      <c r="W1074">
        <f>VLOOKUP(U1074,product,2,FALSE)</f>
        <v>807</v>
      </c>
      <c r="X1074">
        <f>VLOOKUP(V1074,category,2,FALSE)</f>
        <v>2</v>
      </c>
      <c r="Y1074" t="s">
        <v>3231</v>
      </c>
      <c r="Z1074">
        <f>VLOOKUP(Y1074,subcategory,2,FALSE)</f>
        <v>9</v>
      </c>
      <c r="AA1074" t="s">
        <v>2399</v>
      </c>
      <c r="AB1074">
        <v>8.64</v>
      </c>
      <c r="AC1074">
        <v>2</v>
      </c>
      <c r="AD1074">
        <v>0.2</v>
      </c>
      <c r="AE1074" s="4">
        <v>3.024</v>
      </c>
    </row>
    <row r="1075" spans="1:31" x14ac:dyDescent="0.3">
      <c r="A1075" s="2">
        <v>1074</v>
      </c>
      <c r="B1075" t="s">
        <v>8079</v>
      </c>
      <c r="C1075">
        <f>VLOOKUP(B1075,order,2,FALSE)</f>
        <v>519</v>
      </c>
      <c r="D1075" s="3">
        <v>42686</v>
      </c>
      <c r="E1075" s="3">
        <v>42693</v>
      </c>
      <c r="F1075" t="s">
        <v>25</v>
      </c>
      <c r="G1075" s="10">
        <f>VLOOKUP(F1075,ship,2,FALSE)</f>
        <v>2</v>
      </c>
      <c r="H1075" t="s">
        <v>3639</v>
      </c>
      <c r="I1075">
        <f>VLOOKUP(H1075,customer,2,FALSE)</f>
        <v>385</v>
      </c>
      <c r="J1075" t="s">
        <v>1420</v>
      </c>
      <c r="K1075" t="s">
        <v>9</v>
      </c>
      <c r="L1075">
        <f>VLOOKUP(K1075,segment1,2,FALSE)</f>
        <v>1</v>
      </c>
      <c r="M1075" t="s">
        <v>3255</v>
      </c>
      <c r="N1075" t="s">
        <v>865</v>
      </c>
      <c r="O1075">
        <f>VLOOKUP(N1075,city,2,FALSE)</f>
        <v>124</v>
      </c>
      <c r="P1075" t="s">
        <v>160</v>
      </c>
      <c r="Q1075">
        <f>VLOOKUP(P1075,state,2,FALSE)</f>
        <v>17</v>
      </c>
      <c r="R1075">
        <v>85204</v>
      </c>
      <c r="S1075" t="s">
        <v>21</v>
      </c>
      <c r="T1075" s="10">
        <f>VLOOKUP(S1075,region,2,FALSE)</f>
        <v>2</v>
      </c>
      <c r="U1075" t="s">
        <v>4894</v>
      </c>
      <c r="V1075" t="s">
        <v>22</v>
      </c>
      <c r="W1075">
        <v>538</v>
      </c>
      <c r="X1075">
        <f>VLOOKUP(V1075,category,2,FALSE)</f>
        <v>2</v>
      </c>
      <c r="Y1075" t="s">
        <v>3231</v>
      </c>
      <c r="Z1075">
        <f>VLOOKUP(Y1075,subcategory,2,FALSE)</f>
        <v>9</v>
      </c>
      <c r="AA1075" t="s">
        <v>1140</v>
      </c>
      <c r="AB1075">
        <v>6.27</v>
      </c>
      <c r="AC1075">
        <v>5</v>
      </c>
      <c r="AD1075">
        <v>0.7</v>
      </c>
      <c r="AE1075" s="4">
        <v>-4.5980000000000008</v>
      </c>
    </row>
    <row r="1076" spans="1:31" x14ac:dyDescent="0.3">
      <c r="A1076" s="2">
        <v>1075</v>
      </c>
      <c r="B1076" t="s">
        <v>8079</v>
      </c>
      <c r="C1076">
        <f>VLOOKUP(B1076,order,2,FALSE)</f>
        <v>519</v>
      </c>
      <c r="D1076" s="3">
        <v>42686</v>
      </c>
      <c r="E1076" s="3">
        <v>42693</v>
      </c>
      <c r="F1076" t="s">
        <v>25</v>
      </c>
      <c r="G1076" s="10">
        <f>VLOOKUP(F1076,ship,2,FALSE)</f>
        <v>2</v>
      </c>
      <c r="H1076" t="s">
        <v>3639</v>
      </c>
      <c r="I1076">
        <f>VLOOKUP(H1076,customer,2,FALSE)</f>
        <v>385</v>
      </c>
      <c r="J1076" t="s">
        <v>1420</v>
      </c>
      <c r="K1076" t="s">
        <v>9</v>
      </c>
      <c r="L1076">
        <f>VLOOKUP(K1076,segment1,2,FALSE)</f>
        <v>1</v>
      </c>
      <c r="M1076" t="s">
        <v>3255</v>
      </c>
      <c r="N1076" t="s">
        <v>865</v>
      </c>
      <c r="O1076">
        <f>VLOOKUP(N1076,city,2,FALSE)</f>
        <v>124</v>
      </c>
      <c r="P1076" t="s">
        <v>160</v>
      </c>
      <c r="Q1076">
        <f>VLOOKUP(P1076,state,2,FALSE)</f>
        <v>17</v>
      </c>
      <c r="R1076">
        <v>85204</v>
      </c>
      <c r="S1076" t="s">
        <v>21</v>
      </c>
      <c r="T1076" s="10">
        <f>VLOOKUP(S1076,region,2,FALSE)</f>
        <v>2</v>
      </c>
      <c r="U1076" t="s">
        <v>4363</v>
      </c>
      <c r="V1076" t="s">
        <v>22</v>
      </c>
      <c r="W1076">
        <f>VLOOKUP(U1076,product,2,FALSE)</f>
        <v>256</v>
      </c>
      <c r="X1076">
        <f>VLOOKUP(V1076,category,2,FALSE)</f>
        <v>2</v>
      </c>
      <c r="Y1076" t="s">
        <v>3231</v>
      </c>
      <c r="Z1076">
        <f>VLOOKUP(Y1076,subcategory,2,FALSE)</f>
        <v>9</v>
      </c>
      <c r="AA1076" t="s">
        <v>333</v>
      </c>
      <c r="AB1076">
        <v>4.3680000000000003</v>
      </c>
      <c r="AC1076">
        <v>7</v>
      </c>
      <c r="AD1076">
        <v>0.7</v>
      </c>
      <c r="AE1076" s="4">
        <v>-3.3487999999999998</v>
      </c>
    </row>
    <row r="1077" spans="1:31" x14ac:dyDescent="0.3">
      <c r="A1077" s="2">
        <v>1076</v>
      </c>
      <c r="B1077" t="s">
        <v>8079</v>
      </c>
      <c r="C1077">
        <f>VLOOKUP(B1077,order,2,FALSE)</f>
        <v>519</v>
      </c>
      <c r="D1077" s="3">
        <v>42686</v>
      </c>
      <c r="E1077" s="3">
        <v>42693</v>
      </c>
      <c r="F1077" t="s">
        <v>25</v>
      </c>
      <c r="G1077" s="10">
        <f>VLOOKUP(F1077,ship,2,FALSE)</f>
        <v>2</v>
      </c>
      <c r="H1077" t="s">
        <v>3639</v>
      </c>
      <c r="I1077">
        <f>VLOOKUP(H1077,customer,2,FALSE)</f>
        <v>385</v>
      </c>
      <c r="J1077" t="s">
        <v>1420</v>
      </c>
      <c r="K1077" t="s">
        <v>9</v>
      </c>
      <c r="L1077">
        <f>VLOOKUP(K1077,segment1,2,FALSE)</f>
        <v>1</v>
      </c>
      <c r="M1077" t="s">
        <v>3255</v>
      </c>
      <c r="N1077" t="s">
        <v>865</v>
      </c>
      <c r="O1077">
        <f>VLOOKUP(N1077,city,2,FALSE)</f>
        <v>124</v>
      </c>
      <c r="P1077" t="s">
        <v>160</v>
      </c>
      <c r="Q1077">
        <f>VLOOKUP(P1077,state,2,FALSE)</f>
        <v>17</v>
      </c>
      <c r="R1077">
        <v>85204</v>
      </c>
      <c r="S1077" t="s">
        <v>21</v>
      </c>
      <c r="T1077" s="10">
        <f>VLOOKUP(S1077,region,2,FALSE)</f>
        <v>2</v>
      </c>
      <c r="U1077" t="s">
        <v>4895</v>
      </c>
      <c r="V1077" t="s">
        <v>35</v>
      </c>
      <c r="W1077">
        <v>539</v>
      </c>
      <c r="X1077">
        <f>VLOOKUP(V1077,category,2,FALSE)</f>
        <v>3</v>
      </c>
      <c r="Y1077" t="s">
        <v>3232</v>
      </c>
      <c r="Z1077">
        <f>VLOOKUP(Y1077,subcategory,2,FALSE)</f>
        <v>12</v>
      </c>
      <c r="AA1077" t="s">
        <v>1584</v>
      </c>
      <c r="AB1077">
        <v>31.983999999999998</v>
      </c>
      <c r="AC1077">
        <v>2</v>
      </c>
      <c r="AD1077">
        <v>0.2</v>
      </c>
      <c r="AE1077" s="4">
        <v>1.9989999999999979</v>
      </c>
    </row>
    <row r="1078" spans="1:31" x14ac:dyDescent="0.3">
      <c r="A1078" s="2">
        <v>1077</v>
      </c>
      <c r="B1078" t="s">
        <v>8080</v>
      </c>
      <c r="C1078">
        <f>VLOOKUP(B1078,order,2,FALSE)</f>
        <v>520</v>
      </c>
      <c r="D1078" s="3">
        <v>42642</v>
      </c>
      <c r="E1078" s="3">
        <v>42643</v>
      </c>
      <c r="F1078" t="s">
        <v>97</v>
      </c>
      <c r="G1078" s="10">
        <f>VLOOKUP(F1078,ship,2,FALSE)</f>
        <v>3</v>
      </c>
      <c r="H1078" t="s">
        <v>3640</v>
      </c>
      <c r="I1078">
        <f>VLOOKUP(H1078,customer,2,FALSE)</f>
        <v>386</v>
      </c>
      <c r="J1078" t="s">
        <v>1423</v>
      </c>
      <c r="K1078" t="s">
        <v>52</v>
      </c>
      <c r="L1078">
        <f>VLOOKUP(K1078,segment1,2,FALSE)</f>
        <v>3</v>
      </c>
      <c r="M1078" t="s">
        <v>3255</v>
      </c>
      <c r="N1078" t="s">
        <v>248</v>
      </c>
      <c r="O1078">
        <f>VLOOKUP(N1078,city,2,FALSE)</f>
        <v>39</v>
      </c>
      <c r="P1078" t="s">
        <v>132</v>
      </c>
      <c r="Q1078">
        <f>VLOOKUP(P1078,state,2,FALSE)</f>
        <v>15</v>
      </c>
      <c r="R1078">
        <v>47201</v>
      </c>
      <c r="S1078" t="s">
        <v>55</v>
      </c>
      <c r="T1078" s="10">
        <f>VLOOKUP(S1078,region,2,FALSE)</f>
        <v>3</v>
      </c>
      <c r="U1078" t="s">
        <v>4896</v>
      </c>
      <c r="V1078" t="s">
        <v>22</v>
      </c>
      <c r="W1078">
        <f>VLOOKUP(U1078,product,2,FALSE)</f>
        <v>810</v>
      </c>
      <c r="X1078">
        <f>VLOOKUP(V1078,category,2,FALSE)</f>
        <v>2</v>
      </c>
      <c r="Y1078" t="s">
        <v>3229</v>
      </c>
      <c r="Z1078">
        <f>VLOOKUP(Y1078,subcategory,2,FALSE)</f>
        <v>7</v>
      </c>
      <c r="AA1078" t="s">
        <v>1744</v>
      </c>
      <c r="AB1078">
        <v>40.879999999999995</v>
      </c>
      <c r="AC1078">
        <v>7</v>
      </c>
      <c r="AD1078">
        <v>0</v>
      </c>
      <c r="AE1078" s="4">
        <v>10.628799999999998</v>
      </c>
    </row>
    <row r="1079" spans="1:31" x14ac:dyDescent="0.3">
      <c r="A1079" s="2">
        <v>1078</v>
      </c>
      <c r="B1079" t="s">
        <v>9404</v>
      </c>
      <c r="C1079">
        <f>VLOOKUP(B1079,order,2,FALSE)</f>
        <v>521</v>
      </c>
      <c r="D1079" s="3">
        <v>43001</v>
      </c>
      <c r="E1079" s="3">
        <v>43003</v>
      </c>
      <c r="F1079" t="s">
        <v>7</v>
      </c>
      <c r="G1079" s="10">
        <f>VLOOKUP(F1079,ship,2,FALSE)</f>
        <v>1</v>
      </c>
      <c r="H1079" t="s">
        <v>3641</v>
      </c>
      <c r="I1079">
        <f>VLOOKUP(H1079,customer,2,FALSE)</f>
        <v>387</v>
      </c>
      <c r="J1079" t="s">
        <v>1424</v>
      </c>
      <c r="K1079" t="s">
        <v>9</v>
      </c>
      <c r="L1079">
        <f>VLOOKUP(K1079,segment1,2,FALSE)</f>
        <v>1</v>
      </c>
      <c r="M1079" t="s">
        <v>3255</v>
      </c>
      <c r="N1079" t="s">
        <v>48</v>
      </c>
      <c r="O1079">
        <f>VLOOKUP(N1079,city,2,FALSE)</f>
        <v>5</v>
      </c>
      <c r="P1079" t="s">
        <v>49</v>
      </c>
      <c r="Q1079">
        <f>VLOOKUP(P1079,state,2,FALSE)</f>
        <v>5</v>
      </c>
      <c r="R1079">
        <v>98105</v>
      </c>
      <c r="S1079" t="s">
        <v>21</v>
      </c>
      <c r="T1079" s="10">
        <f>VLOOKUP(S1079,region,2,FALSE)</f>
        <v>2</v>
      </c>
      <c r="U1079" t="s">
        <v>4897</v>
      </c>
      <c r="V1079" t="s">
        <v>22</v>
      </c>
      <c r="W1079">
        <v>540</v>
      </c>
      <c r="X1079">
        <f>VLOOKUP(V1079,category,2,FALSE)</f>
        <v>2</v>
      </c>
      <c r="Y1079" t="s">
        <v>38</v>
      </c>
      <c r="Z1079">
        <f>VLOOKUP(Y1079,subcategory,2,FALSE)</f>
        <v>10</v>
      </c>
      <c r="AA1079" t="s">
        <v>1181</v>
      </c>
      <c r="AB1079">
        <v>119.96</v>
      </c>
      <c r="AC1079">
        <v>2</v>
      </c>
      <c r="AD1079">
        <v>0</v>
      </c>
      <c r="AE1079" s="4">
        <v>33.588800000000006</v>
      </c>
    </row>
    <row r="1080" spans="1:31" x14ac:dyDescent="0.3">
      <c r="A1080" s="2">
        <v>1079</v>
      </c>
      <c r="B1080" t="s">
        <v>9404</v>
      </c>
      <c r="C1080">
        <f>VLOOKUP(B1080,order,2,FALSE)</f>
        <v>521</v>
      </c>
      <c r="D1080" s="3">
        <v>43001</v>
      </c>
      <c r="E1080" s="3">
        <v>43003</v>
      </c>
      <c r="F1080" t="s">
        <v>7</v>
      </c>
      <c r="G1080" s="10">
        <f>VLOOKUP(F1080,ship,2,FALSE)</f>
        <v>1</v>
      </c>
      <c r="H1080" t="s">
        <v>3641</v>
      </c>
      <c r="I1080">
        <f>VLOOKUP(H1080,customer,2,FALSE)</f>
        <v>387</v>
      </c>
      <c r="J1080" t="s">
        <v>1424</v>
      </c>
      <c r="K1080" t="s">
        <v>9</v>
      </c>
      <c r="L1080">
        <f>VLOOKUP(K1080,segment1,2,FALSE)</f>
        <v>1</v>
      </c>
      <c r="M1080" t="s">
        <v>3255</v>
      </c>
      <c r="N1080" t="s">
        <v>48</v>
      </c>
      <c r="O1080">
        <f>VLOOKUP(N1080,city,2,FALSE)</f>
        <v>5</v>
      </c>
      <c r="P1080" t="s">
        <v>49</v>
      </c>
      <c r="Q1080">
        <f>VLOOKUP(P1080,state,2,FALSE)</f>
        <v>5</v>
      </c>
      <c r="R1080">
        <v>98105</v>
      </c>
      <c r="S1080" t="s">
        <v>21</v>
      </c>
      <c r="T1080" s="10">
        <f>VLOOKUP(S1080,region,2,FALSE)</f>
        <v>2</v>
      </c>
      <c r="U1080" t="s">
        <v>4570</v>
      </c>
      <c r="V1080" t="s">
        <v>22</v>
      </c>
      <c r="W1080">
        <f>VLOOKUP(U1080,product,2,FALSE)</f>
        <v>471</v>
      </c>
      <c r="X1080">
        <f>VLOOKUP(V1080,category,2,FALSE)</f>
        <v>2</v>
      </c>
      <c r="Y1080" t="s">
        <v>3227</v>
      </c>
      <c r="Z1080">
        <f>VLOOKUP(Y1080,subcategory,2,FALSE)</f>
        <v>5</v>
      </c>
      <c r="AA1080" t="s">
        <v>624</v>
      </c>
      <c r="AB1080">
        <v>31.44</v>
      </c>
      <c r="AC1080">
        <v>3</v>
      </c>
      <c r="AD1080">
        <v>0</v>
      </c>
      <c r="AE1080" s="4">
        <v>8.4888000000000012</v>
      </c>
    </row>
    <row r="1081" spans="1:31" x14ac:dyDescent="0.3">
      <c r="A1081" s="2">
        <v>1080</v>
      </c>
      <c r="B1081" t="s">
        <v>9404</v>
      </c>
      <c r="C1081">
        <f>VLOOKUP(B1081,order,2,FALSE)</f>
        <v>521</v>
      </c>
      <c r="D1081" s="3">
        <v>43001</v>
      </c>
      <c r="E1081" s="3">
        <v>43003</v>
      </c>
      <c r="F1081" t="s">
        <v>7</v>
      </c>
      <c r="G1081" s="10">
        <f>VLOOKUP(F1081,ship,2,FALSE)</f>
        <v>1</v>
      </c>
      <c r="H1081" t="s">
        <v>3641</v>
      </c>
      <c r="I1081">
        <f>VLOOKUP(H1081,customer,2,FALSE)</f>
        <v>387</v>
      </c>
      <c r="J1081" t="s">
        <v>1424</v>
      </c>
      <c r="K1081" t="s">
        <v>9</v>
      </c>
      <c r="L1081">
        <f>VLOOKUP(K1081,segment1,2,FALSE)</f>
        <v>1</v>
      </c>
      <c r="M1081" t="s">
        <v>3255</v>
      </c>
      <c r="N1081" t="s">
        <v>48</v>
      </c>
      <c r="O1081">
        <f>VLOOKUP(N1081,city,2,FALSE)</f>
        <v>5</v>
      </c>
      <c r="P1081" t="s">
        <v>49</v>
      </c>
      <c r="Q1081">
        <f>VLOOKUP(P1081,state,2,FALSE)</f>
        <v>5</v>
      </c>
      <c r="R1081">
        <v>98105</v>
      </c>
      <c r="S1081" t="s">
        <v>21</v>
      </c>
      <c r="T1081" s="10">
        <f>VLOOKUP(S1081,region,2,FALSE)</f>
        <v>2</v>
      </c>
      <c r="U1081" t="s">
        <v>4579</v>
      </c>
      <c r="V1081" t="s">
        <v>22</v>
      </c>
      <c r="W1081">
        <v>541</v>
      </c>
      <c r="X1081">
        <f>VLOOKUP(V1081,category,2,FALSE)</f>
        <v>2</v>
      </c>
      <c r="Y1081" t="s">
        <v>3231</v>
      </c>
      <c r="Z1081">
        <f>VLOOKUP(Y1081,subcategory,2,FALSE)</f>
        <v>9</v>
      </c>
      <c r="AA1081" t="s">
        <v>1253</v>
      </c>
      <c r="AB1081">
        <v>6.88</v>
      </c>
      <c r="AC1081">
        <v>1</v>
      </c>
      <c r="AD1081">
        <v>0.2</v>
      </c>
      <c r="AE1081" s="4">
        <v>2.3220000000000001</v>
      </c>
    </row>
    <row r="1082" spans="1:31" x14ac:dyDescent="0.3">
      <c r="A1082" s="2">
        <v>1081</v>
      </c>
      <c r="B1082" t="s">
        <v>7007</v>
      </c>
      <c r="C1082">
        <f>VLOOKUP(B1082,order,2,FALSE)</f>
        <v>522</v>
      </c>
      <c r="D1082" s="3">
        <v>42337</v>
      </c>
      <c r="E1082" s="3">
        <v>42342</v>
      </c>
      <c r="F1082" t="s">
        <v>25</v>
      </c>
      <c r="G1082" s="10">
        <f>VLOOKUP(F1082,ship,2,FALSE)</f>
        <v>2</v>
      </c>
      <c r="H1082" t="s">
        <v>3642</v>
      </c>
      <c r="I1082">
        <f>VLOOKUP(H1082,customer,2,FALSE)</f>
        <v>388</v>
      </c>
      <c r="J1082" t="s">
        <v>1426</v>
      </c>
      <c r="K1082" t="s">
        <v>18</v>
      </c>
      <c r="L1082">
        <f>VLOOKUP(K1082,segment1,2,FALSE)</f>
        <v>2</v>
      </c>
      <c r="M1082" t="s">
        <v>3255</v>
      </c>
      <c r="N1082" t="s">
        <v>433</v>
      </c>
      <c r="O1082">
        <f>VLOOKUP(N1082,city,2,FALSE)</f>
        <v>67</v>
      </c>
      <c r="P1082" t="s">
        <v>123</v>
      </c>
      <c r="Q1082">
        <f>VLOOKUP(P1082,state,2,FALSE)</f>
        <v>13</v>
      </c>
      <c r="R1082">
        <v>48227</v>
      </c>
      <c r="S1082" t="s">
        <v>55</v>
      </c>
      <c r="T1082" s="10">
        <f>VLOOKUP(S1082,region,2,FALSE)</f>
        <v>3</v>
      </c>
      <c r="U1082" t="s">
        <v>4898</v>
      </c>
      <c r="V1082" t="s">
        <v>22</v>
      </c>
      <c r="W1082">
        <f>VLOOKUP(U1082,product,2,FALSE)</f>
        <v>812</v>
      </c>
      <c r="X1082">
        <f>VLOOKUP(V1082,category,2,FALSE)</f>
        <v>2</v>
      </c>
      <c r="Y1082" t="s">
        <v>45</v>
      </c>
      <c r="Z1082">
        <f>VLOOKUP(Y1082,subcategory,2,FALSE)</f>
        <v>11</v>
      </c>
      <c r="AA1082" t="s">
        <v>5921</v>
      </c>
      <c r="AB1082">
        <v>19.920000000000002</v>
      </c>
      <c r="AC1082">
        <v>4</v>
      </c>
      <c r="AD1082">
        <v>0</v>
      </c>
      <c r="AE1082" s="4">
        <v>9.3624000000000009</v>
      </c>
    </row>
    <row r="1083" spans="1:31" x14ac:dyDescent="0.3">
      <c r="A1083" s="2">
        <v>1082</v>
      </c>
      <c r="B1083" t="s">
        <v>7007</v>
      </c>
      <c r="C1083">
        <f>VLOOKUP(B1083,order,2,FALSE)</f>
        <v>522</v>
      </c>
      <c r="D1083" s="3">
        <v>42337</v>
      </c>
      <c r="E1083" s="3">
        <v>42342</v>
      </c>
      <c r="F1083" t="s">
        <v>25</v>
      </c>
      <c r="G1083" s="10">
        <f>VLOOKUP(F1083,ship,2,FALSE)</f>
        <v>2</v>
      </c>
      <c r="H1083" t="s">
        <v>3642</v>
      </c>
      <c r="I1083">
        <f>VLOOKUP(H1083,customer,2,FALSE)</f>
        <v>388</v>
      </c>
      <c r="J1083" t="s">
        <v>1426</v>
      </c>
      <c r="K1083" t="s">
        <v>18</v>
      </c>
      <c r="L1083">
        <f>VLOOKUP(K1083,segment1,2,FALSE)</f>
        <v>2</v>
      </c>
      <c r="M1083" t="s">
        <v>3255</v>
      </c>
      <c r="N1083" t="s">
        <v>433</v>
      </c>
      <c r="O1083">
        <f>VLOOKUP(N1083,city,2,FALSE)</f>
        <v>67</v>
      </c>
      <c r="P1083" t="s">
        <v>123</v>
      </c>
      <c r="Q1083">
        <f>VLOOKUP(P1083,state,2,FALSE)</f>
        <v>13</v>
      </c>
      <c r="R1083">
        <v>48227</v>
      </c>
      <c r="S1083" t="s">
        <v>55</v>
      </c>
      <c r="T1083" s="10">
        <f>VLOOKUP(S1083,region,2,FALSE)</f>
        <v>3</v>
      </c>
      <c r="U1083" t="s">
        <v>4899</v>
      </c>
      <c r="V1083" t="s">
        <v>13</v>
      </c>
      <c r="W1083">
        <v>542</v>
      </c>
      <c r="X1083">
        <f>VLOOKUP(V1083,category,2,FALSE)</f>
        <v>1</v>
      </c>
      <c r="Y1083" t="s">
        <v>3226</v>
      </c>
      <c r="Z1083">
        <f>VLOOKUP(Y1083,subcategory,2,FALSE)</f>
        <v>2</v>
      </c>
      <c r="AA1083" t="s">
        <v>2518</v>
      </c>
      <c r="AB1083">
        <v>1106.9099999999999</v>
      </c>
      <c r="AC1083">
        <v>9</v>
      </c>
      <c r="AD1083">
        <v>0</v>
      </c>
      <c r="AE1083" s="4">
        <v>121.76009999999994</v>
      </c>
    </row>
    <row r="1084" spans="1:31" x14ac:dyDescent="0.3">
      <c r="A1084" s="2">
        <v>1083</v>
      </c>
      <c r="B1084" t="s">
        <v>8081</v>
      </c>
      <c r="C1084">
        <f>VLOOKUP(B1084,order,2,FALSE)</f>
        <v>523</v>
      </c>
      <c r="D1084" s="3">
        <v>42430</v>
      </c>
      <c r="E1084" s="3">
        <v>42434</v>
      </c>
      <c r="F1084" t="s">
        <v>25</v>
      </c>
      <c r="G1084" s="10">
        <f>VLOOKUP(F1084,ship,2,FALSE)</f>
        <v>2</v>
      </c>
      <c r="H1084" t="s">
        <v>3285</v>
      </c>
      <c r="I1084">
        <f>VLOOKUP(H1084,customer,2,FALSE)</f>
        <v>31</v>
      </c>
      <c r="J1084" t="s">
        <v>163</v>
      </c>
      <c r="K1084" t="s">
        <v>9</v>
      </c>
      <c r="L1084">
        <f>VLOOKUP(K1084,segment1,2,FALSE)</f>
        <v>1</v>
      </c>
      <c r="M1084" t="s">
        <v>3255</v>
      </c>
      <c r="N1084" t="s">
        <v>1429</v>
      </c>
      <c r="O1084">
        <f>VLOOKUP(N1084,city,2,FALSE)</f>
        <v>182</v>
      </c>
      <c r="P1084" t="s">
        <v>139</v>
      </c>
      <c r="Q1084">
        <f>VLOOKUP(P1084,state,2,FALSE)</f>
        <v>16</v>
      </c>
      <c r="R1084">
        <v>10701</v>
      </c>
      <c r="S1084" t="s">
        <v>79</v>
      </c>
      <c r="T1084" s="10">
        <f>VLOOKUP(S1084,region,2,FALSE)</f>
        <v>4</v>
      </c>
      <c r="U1084" t="s">
        <v>4709</v>
      </c>
      <c r="V1084" t="s">
        <v>13</v>
      </c>
      <c r="W1084">
        <f>VLOOKUP(U1084,product,2,FALSE)</f>
        <v>617</v>
      </c>
      <c r="X1084">
        <f>VLOOKUP(V1084,category,2,FALSE)</f>
        <v>1</v>
      </c>
      <c r="Y1084" t="s">
        <v>29</v>
      </c>
      <c r="Z1084">
        <f>VLOOKUP(Y1084,subcategory,2,FALSE)</f>
        <v>4</v>
      </c>
      <c r="AA1084" t="s">
        <v>2106</v>
      </c>
      <c r="AB1084">
        <v>836.59199999999998</v>
      </c>
      <c r="AC1084">
        <v>8</v>
      </c>
      <c r="AD1084">
        <v>0.4</v>
      </c>
      <c r="AE1084" s="4">
        <v>-264.92079999999999</v>
      </c>
    </row>
    <row r="1085" spans="1:31" x14ac:dyDescent="0.3">
      <c r="A1085" s="2">
        <v>1084</v>
      </c>
      <c r="B1085" t="s">
        <v>8081</v>
      </c>
      <c r="C1085">
        <f>VLOOKUP(B1085,order,2,FALSE)</f>
        <v>523</v>
      </c>
      <c r="D1085" s="3">
        <v>42430</v>
      </c>
      <c r="E1085" s="3">
        <v>42434</v>
      </c>
      <c r="F1085" t="s">
        <v>25</v>
      </c>
      <c r="G1085" s="10">
        <f>VLOOKUP(F1085,ship,2,FALSE)</f>
        <v>2</v>
      </c>
      <c r="H1085" t="s">
        <v>3285</v>
      </c>
      <c r="I1085">
        <f>VLOOKUP(H1085,customer,2,FALSE)</f>
        <v>31</v>
      </c>
      <c r="J1085" t="s">
        <v>163</v>
      </c>
      <c r="K1085" t="s">
        <v>9</v>
      </c>
      <c r="L1085">
        <f>VLOOKUP(K1085,segment1,2,FALSE)</f>
        <v>1</v>
      </c>
      <c r="M1085" t="s">
        <v>3255</v>
      </c>
      <c r="N1085" t="s">
        <v>1429</v>
      </c>
      <c r="O1085">
        <f>VLOOKUP(N1085,city,2,FALSE)</f>
        <v>182</v>
      </c>
      <c r="P1085" t="s">
        <v>139</v>
      </c>
      <c r="Q1085">
        <f>VLOOKUP(P1085,state,2,FALSE)</f>
        <v>16</v>
      </c>
      <c r="R1085">
        <v>10701</v>
      </c>
      <c r="S1085" t="s">
        <v>79</v>
      </c>
      <c r="T1085" s="10">
        <f>VLOOKUP(S1085,region,2,FALSE)</f>
        <v>4</v>
      </c>
      <c r="U1085" t="s">
        <v>4900</v>
      </c>
      <c r="V1085" t="s">
        <v>22</v>
      </c>
      <c r="W1085">
        <v>543</v>
      </c>
      <c r="X1085">
        <f>VLOOKUP(V1085,category,2,FALSE)</f>
        <v>2</v>
      </c>
      <c r="Y1085" t="s">
        <v>45</v>
      </c>
      <c r="Z1085">
        <f>VLOOKUP(Y1085,subcategory,2,FALSE)</f>
        <v>11</v>
      </c>
      <c r="AA1085" t="s">
        <v>5921</v>
      </c>
      <c r="AB1085">
        <v>26.38</v>
      </c>
      <c r="AC1085">
        <v>1</v>
      </c>
      <c r="AD1085">
        <v>0</v>
      </c>
      <c r="AE1085" s="4">
        <v>12.134799999999998</v>
      </c>
    </row>
    <row r="1086" spans="1:31" x14ac:dyDescent="0.3">
      <c r="A1086" s="2">
        <v>1085</v>
      </c>
      <c r="B1086" t="s">
        <v>8081</v>
      </c>
      <c r="C1086">
        <f>VLOOKUP(B1086,order,2,FALSE)</f>
        <v>523</v>
      </c>
      <c r="D1086" s="3">
        <v>42430</v>
      </c>
      <c r="E1086" s="3">
        <v>42434</v>
      </c>
      <c r="F1086" t="s">
        <v>25</v>
      </c>
      <c r="G1086" s="10">
        <f>VLOOKUP(F1086,ship,2,FALSE)</f>
        <v>2</v>
      </c>
      <c r="H1086" t="s">
        <v>3285</v>
      </c>
      <c r="I1086">
        <f>VLOOKUP(H1086,customer,2,FALSE)</f>
        <v>31</v>
      </c>
      <c r="J1086" t="s">
        <v>163</v>
      </c>
      <c r="K1086" t="s">
        <v>9</v>
      </c>
      <c r="L1086">
        <f>VLOOKUP(K1086,segment1,2,FALSE)</f>
        <v>1</v>
      </c>
      <c r="M1086" t="s">
        <v>3255</v>
      </c>
      <c r="N1086" t="s">
        <v>1429</v>
      </c>
      <c r="O1086">
        <f>VLOOKUP(N1086,city,2,FALSE)</f>
        <v>182</v>
      </c>
      <c r="P1086" t="s">
        <v>139</v>
      </c>
      <c r="Q1086">
        <f>VLOOKUP(P1086,state,2,FALSE)</f>
        <v>16</v>
      </c>
      <c r="R1086">
        <v>10701</v>
      </c>
      <c r="S1086" t="s">
        <v>79</v>
      </c>
      <c r="T1086" s="10">
        <f>VLOOKUP(S1086,region,2,FALSE)</f>
        <v>4</v>
      </c>
      <c r="U1086" t="s">
        <v>4353</v>
      </c>
      <c r="V1086" t="s">
        <v>22</v>
      </c>
      <c r="W1086">
        <f>VLOOKUP(U1086,product,2,FALSE)</f>
        <v>246</v>
      </c>
      <c r="X1086">
        <f>VLOOKUP(V1086,category,2,FALSE)</f>
        <v>2</v>
      </c>
      <c r="Y1086" t="s">
        <v>3227</v>
      </c>
      <c r="Z1086">
        <f>VLOOKUP(Y1086,subcategory,2,FALSE)</f>
        <v>5</v>
      </c>
      <c r="AA1086" t="s">
        <v>2508</v>
      </c>
      <c r="AB1086">
        <v>362.92</v>
      </c>
      <c r="AC1086">
        <v>2</v>
      </c>
      <c r="AD1086">
        <v>0</v>
      </c>
      <c r="AE1086" s="4">
        <v>105.24679999999995</v>
      </c>
    </row>
    <row r="1087" spans="1:31" x14ac:dyDescent="0.3">
      <c r="A1087" s="2">
        <v>1086</v>
      </c>
      <c r="B1087" t="s">
        <v>8081</v>
      </c>
      <c r="C1087">
        <f>VLOOKUP(B1087,order,2,FALSE)</f>
        <v>523</v>
      </c>
      <c r="D1087" s="3">
        <v>42430</v>
      </c>
      <c r="E1087" s="3">
        <v>42434</v>
      </c>
      <c r="F1087" t="s">
        <v>25</v>
      </c>
      <c r="G1087" s="10">
        <f>VLOOKUP(F1087,ship,2,FALSE)</f>
        <v>2</v>
      </c>
      <c r="H1087" t="s">
        <v>3285</v>
      </c>
      <c r="I1087">
        <f>VLOOKUP(H1087,customer,2,FALSE)</f>
        <v>31</v>
      </c>
      <c r="J1087" t="s">
        <v>163</v>
      </c>
      <c r="K1087" t="s">
        <v>9</v>
      </c>
      <c r="L1087">
        <f>VLOOKUP(K1087,segment1,2,FALSE)</f>
        <v>1</v>
      </c>
      <c r="M1087" t="s">
        <v>3255</v>
      </c>
      <c r="N1087" t="s">
        <v>1429</v>
      </c>
      <c r="O1087">
        <f>VLOOKUP(N1087,city,2,FALSE)</f>
        <v>182</v>
      </c>
      <c r="P1087" t="s">
        <v>139</v>
      </c>
      <c r="Q1087">
        <f>VLOOKUP(P1087,state,2,FALSE)</f>
        <v>16</v>
      </c>
      <c r="R1087">
        <v>10701</v>
      </c>
      <c r="S1087" t="s">
        <v>79</v>
      </c>
      <c r="T1087" s="10">
        <f>VLOOKUP(S1087,region,2,FALSE)</f>
        <v>4</v>
      </c>
      <c r="U1087" t="s">
        <v>4901</v>
      </c>
      <c r="V1087" t="s">
        <v>35</v>
      </c>
      <c r="W1087">
        <v>544</v>
      </c>
      <c r="X1087">
        <f>VLOOKUP(V1087,category,2,FALSE)</f>
        <v>3</v>
      </c>
      <c r="Y1087" t="s">
        <v>3235</v>
      </c>
      <c r="Z1087">
        <f>VLOOKUP(Y1087,subcategory,2,FALSE)</f>
        <v>16</v>
      </c>
      <c r="AA1087" t="s">
        <v>2764</v>
      </c>
      <c r="AB1087">
        <v>4899.93</v>
      </c>
      <c r="AC1087">
        <v>7</v>
      </c>
      <c r="AD1087">
        <v>0</v>
      </c>
      <c r="AE1087" s="4">
        <v>2400.9656999999997</v>
      </c>
    </row>
    <row r="1088" spans="1:31" x14ac:dyDescent="0.3">
      <c r="A1088" s="2">
        <v>1087</v>
      </c>
      <c r="B1088" t="s">
        <v>8082</v>
      </c>
      <c r="C1088">
        <f>VLOOKUP(B1088,order,2,FALSE)</f>
        <v>524</v>
      </c>
      <c r="D1088" s="3">
        <v>42594</v>
      </c>
      <c r="E1088" s="3">
        <v>42594</v>
      </c>
      <c r="F1088" t="s">
        <v>625</v>
      </c>
      <c r="G1088" s="10">
        <f>VLOOKUP(F1088,ship,2,FALSE)</f>
        <v>4</v>
      </c>
      <c r="H1088" t="s">
        <v>3303</v>
      </c>
      <c r="I1088">
        <f>VLOOKUP(H1088,customer,2,FALSE)</f>
        <v>49</v>
      </c>
      <c r="J1088" t="s">
        <v>226</v>
      </c>
      <c r="K1088" t="s">
        <v>9</v>
      </c>
      <c r="L1088">
        <f>VLOOKUP(K1088,segment1,2,FALSE)</f>
        <v>1</v>
      </c>
      <c r="M1088" t="s">
        <v>3255</v>
      </c>
      <c r="N1088" t="s">
        <v>666</v>
      </c>
      <c r="O1088">
        <f>VLOOKUP(N1088,city,2,FALSE)</f>
        <v>97</v>
      </c>
      <c r="P1088" t="s">
        <v>244</v>
      </c>
      <c r="Q1088">
        <f>VLOOKUP(P1088,state,2,FALSE)</f>
        <v>24</v>
      </c>
      <c r="R1088">
        <v>50315</v>
      </c>
      <c r="S1088" t="s">
        <v>55</v>
      </c>
      <c r="T1088" s="10">
        <f>VLOOKUP(S1088,region,2,FALSE)</f>
        <v>3</v>
      </c>
      <c r="U1088" t="s">
        <v>4902</v>
      </c>
      <c r="V1088" t="s">
        <v>22</v>
      </c>
      <c r="W1088">
        <f>VLOOKUP(U1088,product,2,FALSE)</f>
        <v>816</v>
      </c>
      <c r="X1088">
        <f>VLOOKUP(V1088,category,2,FALSE)</f>
        <v>2</v>
      </c>
      <c r="Y1088" t="s">
        <v>45</v>
      </c>
      <c r="Z1088">
        <f>VLOOKUP(Y1088,subcategory,2,FALSE)</f>
        <v>11</v>
      </c>
      <c r="AA1088" t="s">
        <v>1473</v>
      </c>
      <c r="AB1088">
        <v>6.48</v>
      </c>
      <c r="AC1088">
        <v>1</v>
      </c>
      <c r="AD1088">
        <v>0</v>
      </c>
      <c r="AE1088" s="4">
        <v>3.1104000000000003</v>
      </c>
    </row>
    <row r="1089" spans="1:31" x14ac:dyDescent="0.3">
      <c r="A1089" s="2">
        <v>1088</v>
      </c>
      <c r="B1089" t="s">
        <v>8083</v>
      </c>
      <c r="C1089">
        <f>VLOOKUP(B1089,order,2,FALSE)</f>
        <v>525</v>
      </c>
      <c r="D1089" s="3">
        <v>42597</v>
      </c>
      <c r="E1089" s="3">
        <v>42602</v>
      </c>
      <c r="F1089" t="s">
        <v>7</v>
      </c>
      <c r="G1089" s="10">
        <f>VLOOKUP(F1089,ship,2,FALSE)</f>
        <v>1</v>
      </c>
      <c r="H1089" t="s">
        <v>3643</v>
      </c>
      <c r="I1089">
        <f>VLOOKUP(H1089,customer,2,FALSE)</f>
        <v>389</v>
      </c>
      <c r="J1089" t="s">
        <v>1432</v>
      </c>
      <c r="K1089" t="s">
        <v>18</v>
      </c>
      <c r="L1089">
        <f>VLOOKUP(K1089,segment1,2,FALSE)</f>
        <v>2</v>
      </c>
      <c r="M1089" t="s">
        <v>3255</v>
      </c>
      <c r="N1089" t="s">
        <v>1433</v>
      </c>
      <c r="O1089">
        <f>VLOOKUP(N1089,city,2,FALSE)</f>
        <v>183</v>
      </c>
      <c r="P1089" t="s">
        <v>20</v>
      </c>
      <c r="Q1089">
        <f>VLOOKUP(P1089,state,2,FALSE)</f>
        <v>2</v>
      </c>
      <c r="R1089">
        <v>94601</v>
      </c>
      <c r="S1089" t="s">
        <v>21</v>
      </c>
      <c r="T1089" s="10">
        <f>VLOOKUP(S1089,region,2,FALSE)</f>
        <v>2</v>
      </c>
      <c r="U1089" t="s">
        <v>4281</v>
      </c>
      <c r="V1089" t="s">
        <v>35</v>
      </c>
      <c r="W1089">
        <v>545</v>
      </c>
      <c r="X1089">
        <f>VLOOKUP(V1089,category,2,FALSE)</f>
        <v>3</v>
      </c>
      <c r="Y1089" t="s">
        <v>3230</v>
      </c>
      <c r="Z1089">
        <f>VLOOKUP(Y1089,subcategory,2,FALSE)</f>
        <v>8</v>
      </c>
      <c r="AA1089" t="s">
        <v>2307</v>
      </c>
      <c r="AB1089">
        <v>71.975999999999999</v>
      </c>
      <c r="AC1089">
        <v>3</v>
      </c>
      <c r="AD1089">
        <v>0.2</v>
      </c>
      <c r="AE1089" s="4">
        <v>7.1976000000000049</v>
      </c>
    </row>
    <row r="1090" spans="1:31" x14ac:dyDescent="0.3">
      <c r="A1090" s="2">
        <v>1089</v>
      </c>
      <c r="B1090" t="s">
        <v>8083</v>
      </c>
      <c r="C1090">
        <f>VLOOKUP(B1090,order,2,FALSE)</f>
        <v>525</v>
      </c>
      <c r="D1090" s="3">
        <v>42597</v>
      </c>
      <c r="E1090" s="3">
        <v>42602</v>
      </c>
      <c r="F1090" t="s">
        <v>7</v>
      </c>
      <c r="G1090" s="10">
        <f>VLOOKUP(F1090,ship,2,FALSE)</f>
        <v>1</v>
      </c>
      <c r="H1090" t="s">
        <v>3643</v>
      </c>
      <c r="I1090">
        <f>VLOOKUP(H1090,customer,2,FALSE)</f>
        <v>389</v>
      </c>
      <c r="J1090" t="s">
        <v>1432</v>
      </c>
      <c r="K1090" t="s">
        <v>18</v>
      </c>
      <c r="L1090">
        <f>VLOOKUP(K1090,segment1,2,FALSE)</f>
        <v>2</v>
      </c>
      <c r="M1090" t="s">
        <v>3255</v>
      </c>
      <c r="N1090" t="s">
        <v>1433</v>
      </c>
      <c r="O1090">
        <f>VLOOKUP(N1090,city,2,FALSE)</f>
        <v>183</v>
      </c>
      <c r="P1090" t="s">
        <v>20</v>
      </c>
      <c r="Q1090">
        <f>VLOOKUP(P1090,state,2,FALSE)</f>
        <v>2</v>
      </c>
      <c r="R1090">
        <v>94601</v>
      </c>
      <c r="S1090" t="s">
        <v>21</v>
      </c>
      <c r="T1090" s="10">
        <f>VLOOKUP(S1090,region,2,FALSE)</f>
        <v>2</v>
      </c>
      <c r="U1090" t="s">
        <v>4903</v>
      </c>
      <c r="V1090" t="s">
        <v>22</v>
      </c>
      <c r="W1090">
        <f>VLOOKUP(U1090,product,2,FALSE)</f>
        <v>817</v>
      </c>
      <c r="X1090">
        <f>VLOOKUP(V1090,category,2,FALSE)</f>
        <v>2</v>
      </c>
      <c r="Y1090" t="s">
        <v>23</v>
      </c>
      <c r="Z1090">
        <f>VLOOKUP(Y1090,subcategory,2,FALSE)</f>
        <v>3</v>
      </c>
      <c r="AA1090" t="s">
        <v>2734</v>
      </c>
      <c r="AB1090">
        <v>3.15</v>
      </c>
      <c r="AC1090">
        <v>1</v>
      </c>
      <c r="AD1090">
        <v>0</v>
      </c>
      <c r="AE1090" s="4">
        <v>1.512</v>
      </c>
    </row>
    <row r="1091" spans="1:31" x14ac:dyDescent="0.3">
      <c r="A1091" s="2">
        <v>1090</v>
      </c>
      <c r="B1091" t="s">
        <v>9405</v>
      </c>
      <c r="C1091">
        <f>VLOOKUP(B1091,order,2,FALSE)</f>
        <v>526</v>
      </c>
      <c r="D1091" s="3">
        <v>42890</v>
      </c>
      <c r="E1091" s="3">
        <v>42896</v>
      </c>
      <c r="F1091" t="s">
        <v>25</v>
      </c>
      <c r="G1091" s="10">
        <f>VLOOKUP(F1091,ship,2,FALSE)</f>
        <v>2</v>
      </c>
      <c r="H1091" t="s">
        <v>3607</v>
      </c>
      <c r="I1091">
        <f>VLOOKUP(H1091,customer,2,FALSE)</f>
        <v>353</v>
      </c>
      <c r="J1091" t="s">
        <v>1317</v>
      </c>
      <c r="K1091" t="s">
        <v>18</v>
      </c>
      <c r="L1091">
        <f>VLOOKUP(K1091,segment1,2,FALSE)</f>
        <v>2</v>
      </c>
      <c r="M1091" t="s">
        <v>3255</v>
      </c>
      <c r="N1091" t="s">
        <v>360</v>
      </c>
      <c r="O1091">
        <f>VLOOKUP(N1091,city,2,FALSE)</f>
        <v>54</v>
      </c>
      <c r="P1091" t="s">
        <v>44</v>
      </c>
      <c r="Q1091">
        <f>VLOOKUP(P1091,state,2,FALSE)</f>
        <v>4</v>
      </c>
      <c r="R1091">
        <v>28110</v>
      </c>
      <c r="S1091" t="s">
        <v>12</v>
      </c>
      <c r="T1091" s="10">
        <f>VLOOKUP(S1091,region,2,FALSE)</f>
        <v>1</v>
      </c>
      <c r="U1091" t="s">
        <v>4402</v>
      </c>
      <c r="V1091" t="s">
        <v>13</v>
      </c>
      <c r="W1091">
        <v>546</v>
      </c>
      <c r="X1091">
        <f>VLOOKUP(V1091,category,2,FALSE)</f>
        <v>1</v>
      </c>
      <c r="Y1091" t="s">
        <v>3228</v>
      </c>
      <c r="Z1091">
        <f>VLOOKUP(Y1091,subcategory,2,FALSE)</f>
        <v>6</v>
      </c>
      <c r="AA1091" t="s">
        <v>3136</v>
      </c>
      <c r="AB1091">
        <v>31.983999999999998</v>
      </c>
      <c r="AC1091">
        <v>2</v>
      </c>
      <c r="AD1091">
        <v>0.2</v>
      </c>
      <c r="AE1091" s="4">
        <v>1.9989999999999979</v>
      </c>
    </row>
    <row r="1092" spans="1:31" x14ac:dyDescent="0.3">
      <c r="A1092" s="2">
        <v>1091</v>
      </c>
      <c r="B1092" t="s">
        <v>9405</v>
      </c>
      <c r="C1092">
        <f>VLOOKUP(B1092,order,2,FALSE)</f>
        <v>526</v>
      </c>
      <c r="D1092" s="3">
        <v>42890</v>
      </c>
      <c r="E1092" s="3">
        <v>42896</v>
      </c>
      <c r="F1092" t="s">
        <v>25</v>
      </c>
      <c r="G1092" s="10">
        <f>VLOOKUP(F1092,ship,2,FALSE)</f>
        <v>2</v>
      </c>
      <c r="H1092" t="s">
        <v>3607</v>
      </c>
      <c r="I1092">
        <f>VLOOKUP(H1092,customer,2,FALSE)</f>
        <v>353</v>
      </c>
      <c r="J1092" t="s">
        <v>1317</v>
      </c>
      <c r="K1092" t="s">
        <v>18</v>
      </c>
      <c r="L1092">
        <f>VLOOKUP(K1092,segment1,2,FALSE)</f>
        <v>2</v>
      </c>
      <c r="M1092" t="s">
        <v>3255</v>
      </c>
      <c r="N1092" t="s">
        <v>360</v>
      </c>
      <c r="O1092">
        <f>VLOOKUP(N1092,city,2,FALSE)</f>
        <v>54</v>
      </c>
      <c r="P1092" t="s">
        <v>44</v>
      </c>
      <c r="Q1092">
        <f>VLOOKUP(P1092,state,2,FALSE)</f>
        <v>4</v>
      </c>
      <c r="R1092">
        <v>28110</v>
      </c>
      <c r="S1092" t="s">
        <v>12</v>
      </c>
      <c r="T1092" s="10">
        <f>VLOOKUP(S1092,region,2,FALSE)</f>
        <v>1</v>
      </c>
      <c r="U1092" t="s">
        <v>4904</v>
      </c>
      <c r="V1092" t="s">
        <v>35</v>
      </c>
      <c r="W1092">
        <f>VLOOKUP(U1092,product,2,FALSE)</f>
        <v>818</v>
      </c>
      <c r="X1092">
        <f>VLOOKUP(V1092,category,2,FALSE)</f>
        <v>3</v>
      </c>
      <c r="Y1092" t="s">
        <v>3230</v>
      </c>
      <c r="Z1092">
        <f>VLOOKUP(Y1092,subcategory,2,FALSE)</f>
        <v>8</v>
      </c>
      <c r="AA1092" t="s">
        <v>2942</v>
      </c>
      <c r="AB1092">
        <v>71.984000000000009</v>
      </c>
      <c r="AC1092">
        <v>2</v>
      </c>
      <c r="AD1092">
        <v>0.2</v>
      </c>
      <c r="AE1092" s="4">
        <v>25.194399999999995</v>
      </c>
    </row>
    <row r="1093" spans="1:31" x14ac:dyDescent="0.3">
      <c r="A1093" s="2">
        <v>1092</v>
      </c>
      <c r="B1093" t="s">
        <v>7008</v>
      </c>
      <c r="C1093">
        <f>VLOOKUP(B1093,order,2,FALSE)</f>
        <v>527</v>
      </c>
      <c r="D1093" s="3">
        <v>42344</v>
      </c>
      <c r="E1093" s="3">
        <v>42351</v>
      </c>
      <c r="F1093" t="s">
        <v>25</v>
      </c>
      <c r="G1093" s="10">
        <f>VLOOKUP(F1093,ship,2,FALSE)</f>
        <v>2</v>
      </c>
      <c r="H1093" t="s">
        <v>3523</v>
      </c>
      <c r="I1093">
        <f>VLOOKUP(H1093,customer,2,FALSE)</f>
        <v>269</v>
      </c>
      <c r="J1093" t="s">
        <v>1047</v>
      </c>
      <c r="K1093" t="s">
        <v>9</v>
      </c>
      <c r="L1093">
        <f>VLOOKUP(K1093,segment1,2,FALSE)</f>
        <v>1</v>
      </c>
      <c r="M1093" t="s">
        <v>3255</v>
      </c>
      <c r="N1093" t="s">
        <v>466</v>
      </c>
      <c r="O1093">
        <f>VLOOKUP(N1093,city,2,FALSE)</f>
        <v>71</v>
      </c>
      <c r="P1093" t="s">
        <v>20</v>
      </c>
      <c r="Q1093">
        <f>VLOOKUP(P1093,state,2,FALSE)</f>
        <v>2</v>
      </c>
      <c r="R1093">
        <v>92105</v>
      </c>
      <c r="S1093" t="s">
        <v>21</v>
      </c>
      <c r="T1093" s="10">
        <f>VLOOKUP(S1093,region,2,FALSE)</f>
        <v>2</v>
      </c>
      <c r="U1093" t="s">
        <v>4905</v>
      </c>
      <c r="V1093" t="s">
        <v>22</v>
      </c>
      <c r="W1093">
        <v>547</v>
      </c>
      <c r="X1093">
        <f>VLOOKUP(V1093,category,2,FALSE)</f>
        <v>2</v>
      </c>
      <c r="Y1093" t="s">
        <v>3229</v>
      </c>
      <c r="Z1093">
        <f>VLOOKUP(Y1093,subcategory,2,FALSE)</f>
        <v>7</v>
      </c>
      <c r="AA1093" t="s">
        <v>2861</v>
      </c>
      <c r="AB1093">
        <v>120.14999999999999</v>
      </c>
      <c r="AC1093">
        <v>9</v>
      </c>
      <c r="AD1093">
        <v>0</v>
      </c>
      <c r="AE1093" s="4">
        <v>33.641999999999996</v>
      </c>
    </row>
    <row r="1094" spans="1:31" x14ac:dyDescent="0.3">
      <c r="A1094" s="2">
        <v>1093</v>
      </c>
      <c r="B1094" t="s">
        <v>7008</v>
      </c>
      <c r="C1094">
        <f>VLOOKUP(B1094,order,2,FALSE)</f>
        <v>527</v>
      </c>
      <c r="D1094" s="3">
        <v>42344</v>
      </c>
      <c r="E1094" s="3">
        <v>42351</v>
      </c>
      <c r="F1094" t="s">
        <v>25</v>
      </c>
      <c r="G1094" s="10">
        <f>VLOOKUP(F1094,ship,2,FALSE)</f>
        <v>2</v>
      </c>
      <c r="H1094" t="s">
        <v>3523</v>
      </c>
      <c r="I1094">
        <f>VLOOKUP(H1094,customer,2,FALSE)</f>
        <v>269</v>
      </c>
      <c r="J1094" t="s">
        <v>1047</v>
      </c>
      <c r="K1094" t="s">
        <v>9</v>
      </c>
      <c r="L1094">
        <f>VLOOKUP(K1094,segment1,2,FALSE)</f>
        <v>1</v>
      </c>
      <c r="M1094" t="s">
        <v>3255</v>
      </c>
      <c r="N1094" t="s">
        <v>466</v>
      </c>
      <c r="O1094">
        <f>VLOOKUP(N1094,city,2,FALSE)</f>
        <v>71</v>
      </c>
      <c r="P1094" t="s">
        <v>20</v>
      </c>
      <c r="Q1094">
        <f>VLOOKUP(P1094,state,2,FALSE)</f>
        <v>2</v>
      </c>
      <c r="R1094">
        <v>92105</v>
      </c>
      <c r="S1094" t="s">
        <v>21</v>
      </c>
      <c r="T1094" s="10">
        <f>VLOOKUP(S1094,region,2,FALSE)</f>
        <v>2</v>
      </c>
      <c r="U1094" t="s">
        <v>4906</v>
      </c>
      <c r="V1094" t="s">
        <v>35</v>
      </c>
      <c r="W1094">
        <f>VLOOKUP(U1094,product,2,FALSE)</f>
        <v>820</v>
      </c>
      <c r="X1094">
        <f>VLOOKUP(V1094,category,2,FALSE)</f>
        <v>3</v>
      </c>
      <c r="Y1094" t="s">
        <v>3230</v>
      </c>
      <c r="Z1094">
        <f>VLOOKUP(Y1094,subcategory,2,FALSE)</f>
        <v>8</v>
      </c>
      <c r="AA1094" t="s">
        <v>1561</v>
      </c>
      <c r="AB1094">
        <v>219.18400000000003</v>
      </c>
      <c r="AC1094">
        <v>2</v>
      </c>
      <c r="AD1094">
        <v>0.2</v>
      </c>
      <c r="AE1094" s="4">
        <v>19.178600000000003</v>
      </c>
    </row>
    <row r="1095" spans="1:31" x14ac:dyDescent="0.3">
      <c r="A1095" s="2">
        <v>1094</v>
      </c>
      <c r="B1095" t="s">
        <v>7009</v>
      </c>
      <c r="C1095">
        <f>VLOOKUP(B1095,order,2,FALSE)</f>
        <v>528</v>
      </c>
      <c r="D1095" s="3">
        <v>42365</v>
      </c>
      <c r="E1095" s="3">
        <v>42369</v>
      </c>
      <c r="F1095" t="s">
        <v>25</v>
      </c>
      <c r="G1095" s="10">
        <f>VLOOKUP(F1095,ship,2,FALSE)</f>
        <v>2</v>
      </c>
      <c r="H1095" t="s">
        <v>3644</v>
      </c>
      <c r="I1095">
        <f>VLOOKUP(H1095,customer,2,FALSE)</f>
        <v>390</v>
      </c>
      <c r="J1095" t="s">
        <v>1438</v>
      </c>
      <c r="K1095" t="s">
        <v>52</v>
      </c>
      <c r="L1095">
        <f>VLOOKUP(K1095,segment1,2,FALSE)</f>
        <v>3</v>
      </c>
      <c r="M1095" t="s">
        <v>3255</v>
      </c>
      <c r="N1095" t="s">
        <v>1439</v>
      </c>
      <c r="O1095">
        <f>VLOOKUP(N1095,city,2,FALSE)</f>
        <v>184</v>
      </c>
      <c r="P1095" t="s">
        <v>1255</v>
      </c>
      <c r="Q1095">
        <f>VLOOKUP(P1095,state,2,FALSE)</f>
        <v>40</v>
      </c>
      <c r="R1095">
        <v>20735</v>
      </c>
      <c r="S1095" t="s">
        <v>79</v>
      </c>
      <c r="T1095" s="10">
        <f>VLOOKUP(S1095,region,2,FALSE)</f>
        <v>4</v>
      </c>
      <c r="U1095" t="s">
        <v>4907</v>
      </c>
      <c r="V1095" t="s">
        <v>22</v>
      </c>
      <c r="W1095">
        <v>548</v>
      </c>
      <c r="X1095">
        <f>VLOOKUP(V1095,category,2,FALSE)</f>
        <v>2</v>
      </c>
      <c r="Y1095" t="s">
        <v>45</v>
      </c>
      <c r="Z1095">
        <f>VLOOKUP(Y1095,subcategory,2,FALSE)</f>
        <v>11</v>
      </c>
      <c r="AA1095" t="s">
        <v>642</v>
      </c>
      <c r="AB1095">
        <v>28.900000000000002</v>
      </c>
      <c r="AC1095">
        <v>5</v>
      </c>
      <c r="AD1095">
        <v>0</v>
      </c>
      <c r="AE1095" s="4">
        <v>14.161000000000001</v>
      </c>
    </row>
    <row r="1096" spans="1:31" x14ac:dyDescent="0.3">
      <c r="A1096" s="2">
        <v>1095</v>
      </c>
      <c r="B1096" t="s">
        <v>7009</v>
      </c>
      <c r="C1096">
        <f>VLOOKUP(B1096,order,2,FALSE)</f>
        <v>528</v>
      </c>
      <c r="D1096" s="3">
        <v>42365</v>
      </c>
      <c r="E1096" s="3">
        <v>42369</v>
      </c>
      <c r="F1096" t="s">
        <v>25</v>
      </c>
      <c r="G1096" s="10">
        <f>VLOOKUP(F1096,ship,2,FALSE)</f>
        <v>2</v>
      </c>
      <c r="H1096" t="s">
        <v>3644</v>
      </c>
      <c r="I1096">
        <f>VLOOKUP(H1096,customer,2,FALSE)</f>
        <v>390</v>
      </c>
      <c r="J1096" t="s">
        <v>1438</v>
      </c>
      <c r="K1096" t="s">
        <v>52</v>
      </c>
      <c r="L1096">
        <f>VLOOKUP(K1096,segment1,2,FALSE)</f>
        <v>3</v>
      </c>
      <c r="M1096" t="s">
        <v>3255</v>
      </c>
      <c r="N1096" t="s">
        <v>1439</v>
      </c>
      <c r="O1096">
        <f>VLOOKUP(N1096,city,2,FALSE)</f>
        <v>184</v>
      </c>
      <c r="P1096" t="s">
        <v>1255</v>
      </c>
      <c r="Q1096">
        <f>VLOOKUP(P1096,state,2,FALSE)</f>
        <v>40</v>
      </c>
      <c r="R1096">
        <v>20735</v>
      </c>
      <c r="S1096" t="s">
        <v>79</v>
      </c>
      <c r="T1096" s="10">
        <f>VLOOKUP(S1096,region,2,FALSE)</f>
        <v>4</v>
      </c>
      <c r="U1096" t="s">
        <v>4267</v>
      </c>
      <c r="V1096" t="s">
        <v>22</v>
      </c>
      <c r="W1096">
        <f>VLOOKUP(U1096,product,2,FALSE)</f>
        <v>160</v>
      </c>
      <c r="X1096">
        <f>VLOOKUP(V1096,category,2,FALSE)</f>
        <v>2</v>
      </c>
      <c r="Y1096" t="s">
        <v>38</v>
      </c>
      <c r="Z1096">
        <f>VLOOKUP(Y1096,subcategory,2,FALSE)</f>
        <v>10</v>
      </c>
      <c r="AA1096" t="s">
        <v>689</v>
      </c>
      <c r="AB1096">
        <v>355.96</v>
      </c>
      <c r="AC1096">
        <v>2</v>
      </c>
      <c r="AD1096">
        <v>0</v>
      </c>
      <c r="AE1096" s="4">
        <v>103.22839999999997</v>
      </c>
    </row>
    <row r="1097" spans="1:31" x14ac:dyDescent="0.3">
      <c r="A1097" s="2">
        <v>1096</v>
      </c>
      <c r="B1097" t="s">
        <v>9406</v>
      </c>
      <c r="C1097">
        <f>VLOOKUP(B1097,order,2,FALSE)</f>
        <v>529</v>
      </c>
      <c r="D1097" s="3">
        <v>42756</v>
      </c>
      <c r="E1097" s="3">
        <v>42761</v>
      </c>
      <c r="F1097" t="s">
        <v>25</v>
      </c>
      <c r="G1097" s="10">
        <f>VLOOKUP(F1097,ship,2,FALSE)</f>
        <v>2</v>
      </c>
      <c r="H1097" t="s">
        <v>3645</v>
      </c>
      <c r="I1097">
        <f>VLOOKUP(H1097,customer,2,FALSE)</f>
        <v>391</v>
      </c>
      <c r="J1097" t="s">
        <v>1441</v>
      </c>
      <c r="K1097" t="s">
        <v>52</v>
      </c>
      <c r="L1097">
        <f>VLOOKUP(K1097,segment1,2,FALSE)</f>
        <v>3</v>
      </c>
      <c r="M1097" t="s">
        <v>3255</v>
      </c>
      <c r="N1097" t="s">
        <v>233</v>
      </c>
      <c r="O1097">
        <f>VLOOKUP(N1097,city,2,FALSE)</f>
        <v>36</v>
      </c>
      <c r="P1097" t="s">
        <v>44</v>
      </c>
      <c r="Q1097">
        <f>VLOOKUP(P1097,state,2,FALSE)</f>
        <v>4</v>
      </c>
      <c r="R1097">
        <v>28205</v>
      </c>
      <c r="S1097" t="s">
        <v>12</v>
      </c>
      <c r="T1097" s="10">
        <f>VLOOKUP(S1097,region,2,FALSE)</f>
        <v>1</v>
      </c>
      <c r="U1097" t="s">
        <v>4908</v>
      </c>
      <c r="V1097" t="s">
        <v>22</v>
      </c>
      <c r="W1097">
        <v>549</v>
      </c>
      <c r="X1097">
        <f>VLOOKUP(V1097,category,2,FALSE)</f>
        <v>2</v>
      </c>
      <c r="Y1097" t="s">
        <v>3227</v>
      </c>
      <c r="Z1097">
        <f>VLOOKUP(Y1097,subcategory,2,FALSE)</f>
        <v>5</v>
      </c>
      <c r="AA1097" t="s">
        <v>2941</v>
      </c>
      <c r="AB1097">
        <v>348.20799999999997</v>
      </c>
      <c r="AC1097">
        <v>7</v>
      </c>
      <c r="AD1097">
        <v>0.2</v>
      </c>
      <c r="AE1097" s="4">
        <v>30.468200000000024</v>
      </c>
    </row>
    <row r="1098" spans="1:31" x14ac:dyDescent="0.3">
      <c r="A1098" s="2">
        <v>1097</v>
      </c>
      <c r="B1098" t="s">
        <v>9406</v>
      </c>
      <c r="C1098">
        <f>VLOOKUP(B1098,order,2,FALSE)</f>
        <v>529</v>
      </c>
      <c r="D1098" s="3">
        <v>42756</v>
      </c>
      <c r="E1098" s="3">
        <v>42761</v>
      </c>
      <c r="F1098" t="s">
        <v>25</v>
      </c>
      <c r="G1098" s="10">
        <f>VLOOKUP(F1098,ship,2,FALSE)</f>
        <v>2</v>
      </c>
      <c r="H1098" t="s">
        <v>3645</v>
      </c>
      <c r="I1098">
        <f>VLOOKUP(H1098,customer,2,FALSE)</f>
        <v>391</v>
      </c>
      <c r="J1098" t="s">
        <v>1441</v>
      </c>
      <c r="K1098" t="s">
        <v>52</v>
      </c>
      <c r="L1098">
        <f>VLOOKUP(K1098,segment1,2,FALSE)</f>
        <v>3</v>
      </c>
      <c r="M1098" t="s">
        <v>3255</v>
      </c>
      <c r="N1098" t="s">
        <v>233</v>
      </c>
      <c r="O1098">
        <f>VLOOKUP(N1098,city,2,FALSE)</f>
        <v>36</v>
      </c>
      <c r="P1098" t="s">
        <v>44</v>
      </c>
      <c r="Q1098">
        <f>VLOOKUP(P1098,state,2,FALSE)</f>
        <v>4</v>
      </c>
      <c r="R1098">
        <v>28205</v>
      </c>
      <c r="S1098" t="s">
        <v>12</v>
      </c>
      <c r="T1098" s="10">
        <f>VLOOKUP(S1098,region,2,FALSE)</f>
        <v>1</v>
      </c>
      <c r="U1098" t="s">
        <v>4909</v>
      </c>
      <c r="V1098" t="s">
        <v>22</v>
      </c>
      <c r="W1098">
        <f>VLOOKUP(U1098,product,2,FALSE)</f>
        <v>823</v>
      </c>
      <c r="X1098">
        <f>VLOOKUP(V1098,category,2,FALSE)</f>
        <v>2</v>
      </c>
      <c r="Y1098" t="s">
        <v>3231</v>
      </c>
      <c r="Z1098">
        <f>VLOOKUP(Y1098,subcategory,2,FALSE)</f>
        <v>9</v>
      </c>
      <c r="AA1098" t="s">
        <v>819</v>
      </c>
      <c r="AB1098">
        <v>35.783999999999999</v>
      </c>
      <c r="AC1098">
        <v>7</v>
      </c>
      <c r="AD1098">
        <v>0.7</v>
      </c>
      <c r="AE1098" s="4">
        <v>-28.627200000000009</v>
      </c>
    </row>
    <row r="1099" spans="1:31" x14ac:dyDescent="0.3">
      <c r="A1099" s="2">
        <v>1098</v>
      </c>
      <c r="B1099" t="s">
        <v>6032</v>
      </c>
      <c r="C1099">
        <f>VLOOKUP(B1099,order,2,FALSE)</f>
        <v>530</v>
      </c>
      <c r="D1099" s="3">
        <v>41815</v>
      </c>
      <c r="E1099" s="3">
        <v>41818</v>
      </c>
      <c r="F1099" t="s">
        <v>97</v>
      </c>
      <c r="G1099" s="10">
        <f>VLOOKUP(F1099,ship,2,FALSE)</f>
        <v>3</v>
      </c>
      <c r="H1099" t="s">
        <v>3629</v>
      </c>
      <c r="I1099">
        <f>VLOOKUP(H1099,customer,2,FALSE)</f>
        <v>375</v>
      </c>
      <c r="J1099" t="s">
        <v>1388</v>
      </c>
      <c r="K1099" t="s">
        <v>18</v>
      </c>
      <c r="L1099">
        <f>VLOOKUP(K1099,segment1,2,FALSE)</f>
        <v>2</v>
      </c>
      <c r="M1099" t="s">
        <v>3255</v>
      </c>
      <c r="N1099" t="s">
        <v>19</v>
      </c>
      <c r="O1099">
        <f>VLOOKUP(N1099,city,2,FALSE)</f>
        <v>2</v>
      </c>
      <c r="P1099" t="s">
        <v>20</v>
      </c>
      <c r="Q1099">
        <f>VLOOKUP(P1099,state,2,FALSE)</f>
        <v>2</v>
      </c>
      <c r="R1099">
        <v>90049</v>
      </c>
      <c r="S1099" t="s">
        <v>21</v>
      </c>
      <c r="T1099" s="10">
        <f>VLOOKUP(S1099,region,2,FALSE)</f>
        <v>2</v>
      </c>
      <c r="U1099" t="s">
        <v>4910</v>
      </c>
      <c r="V1099" t="s">
        <v>13</v>
      </c>
      <c r="W1099">
        <v>550</v>
      </c>
      <c r="X1099">
        <f>VLOOKUP(V1099,category,2,FALSE)</f>
        <v>1</v>
      </c>
      <c r="Y1099" t="s">
        <v>29</v>
      </c>
      <c r="Z1099">
        <f>VLOOKUP(Y1099,subcategory,2,FALSE)</f>
        <v>4</v>
      </c>
      <c r="AA1099" t="s">
        <v>2478</v>
      </c>
      <c r="AB1099">
        <v>447.84</v>
      </c>
      <c r="AC1099">
        <v>5</v>
      </c>
      <c r="AD1099">
        <v>0.2</v>
      </c>
      <c r="AE1099" s="4">
        <v>11.19599999999997</v>
      </c>
    </row>
    <row r="1100" spans="1:31" x14ac:dyDescent="0.3">
      <c r="A1100" s="2">
        <v>1099</v>
      </c>
      <c r="B1100" t="s">
        <v>8084</v>
      </c>
      <c r="C1100">
        <f>VLOOKUP(B1100,order,2,FALSE)</f>
        <v>531</v>
      </c>
      <c r="D1100" s="3">
        <v>42535</v>
      </c>
      <c r="E1100" s="3">
        <v>42538</v>
      </c>
      <c r="F1100" t="s">
        <v>97</v>
      </c>
      <c r="G1100" s="10">
        <f>VLOOKUP(F1100,ship,2,FALSE)</f>
        <v>3</v>
      </c>
      <c r="H1100" t="s">
        <v>3646</v>
      </c>
      <c r="I1100">
        <f>VLOOKUP(H1100,customer,2,FALSE)</f>
        <v>392</v>
      </c>
      <c r="J1100" t="s">
        <v>1445</v>
      </c>
      <c r="K1100" t="s">
        <v>52</v>
      </c>
      <c r="L1100">
        <f>VLOOKUP(K1100,segment1,2,FALSE)</f>
        <v>3</v>
      </c>
      <c r="M1100" t="s">
        <v>3255</v>
      </c>
      <c r="N1100" t="s">
        <v>67</v>
      </c>
      <c r="O1100">
        <f>VLOOKUP(N1100,city,2,FALSE)</f>
        <v>9</v>
      </c>
      <c r="P1100" t="s">
        <v>20</v>
      </c>
      <c r="Q1100">
        <f>VLOOKUP(P1100,state,2,FALSE)</f>
        <v>2</v>
      </c>
      <c r="R1100">
        <v>94122</v>
      </c>
      <c r="S1100" t="s">
        <v>21</v>
      </c>
      <c r="T1100" s="10">
        <f>VLOOKUP(S1100,region,2,FALSE)</f>
        <v>2</v>
      </c>
      <c r="U1100" t="s">
        <v>4911</v>
      </c>
      <c r="V1100" t="s">
        <v>22</v>
      </c>
      <c r="W1100">
        <f>VLOOKUP(U1100,product,2,FALSE)</f>
        <v>825</v>
      </c>
      <c r="X1100">
        <f>VLOOKUP(V1100,category,2,FALSE)</f>
        <v>2</v>
      </c>
      <c r="Y1100" t="s">
        <v>3229</v>
      </c>
      <c r="Z1100">
        <f>VLOOKUP(Y1100,subcategory,2,FALSE)</f>
        <v>7</v>
      </c>
      <c r="AA1100" t="s">
        <v>2802</v>
      </c>
      <c r="AB1100">
        <v>7.04</v>
      </c>
      <c r="AC1100">
        <v>4</v>
      </c>
      <c r="AD1100">
        <v>0</v>
      </c>
      <c r="AE1100" s="4">
        <v>2.0415999999999999</v>
      </c>
    </row>
    <row r="1101" spans="1:31" x14ac:dyDescent="0.3">
      <c r="A1101" s="2">
        <v>1100</v>
      </c>
      <c r="B1101" t="s">
        <v>8084</v>
      </c>
      <c r="C1101">
        <f>VLOOKUP(B1101,order,2,FALSE)</f>
        <v>531</v>
      </c>
      <c r="D1101" s="3">
        <v>42535</v>
      </c>
      <c r="E1101" s="3">
        <v>42538</v>
      </c>
      <c r="F1101" t="s">
        <v>97</v>
      </c>
      <c r="G1101" s="10">
        <f>VLOOKUP(F1101,ship,2,FALSE)</f>
        <v>3</v>
      </c>
      <c r="H1101" t="s">
        <v>3646</v>
      </c>
      <c r="I1101">
        <f>VLOOKUP(H1101,customer,2,FALSE)</f>
        <v>392</v>
      </c>
      <c r="J1101" t="s">
        <v>1445</v>
      </c>
      <c r="K1101" t="s">
        <v>52</v>
      </c>
      <c r="L1101">
        <f>VLOOKUP(K1101,segment1,2,FALSE)</f>
        <v>3</v>
      </c>
      <c r="M1101" t="s">
        <v>3255</v>
      </c>
      <c r="N1101" t="s">
        <v>67</v>
      </c>
      <c r="O1101">
        <f>VLOOKUP(N1101,city,2,FALSE)</f>
        <v>9</v>
      </c>
      <c r="P1101" t="s">
        <v>20</v>
      </c>
      <c r="Q1101">
        <f>VLOOKUP(P1101,state,2,FALSE)</f>
        <v>2</v>
      </c>
      <c r="R1101">
        <v>94122</v>
      </c>
      <c r="S1101" t="s">
        <v>21</v>
      </c>
      <c r="T1101" s="10">
        <f>VLOOKUP(S1101,region,2,FALSE)</f>
        <v>2</v>
      </c>
      <c r="U1101" t="s">
        <v>4498</v>
      </c>
      <c r="V1101" t="s">
        <v>13</v>
      </c>
      <c r="W1101">
        <v>551</v>
      </c>
      <c r="X1101">
        <f>VLOOKUP(V1101,category,2,FALSE)</f>
        <v>1</v>
      </c>
      <c r="Y1101" t="s">
        <v>3228</v>
      </c>
      <c r="Z1101">
        <f>VLOOKUP(Y1101,subcategory,2,FALSE)</f>
        <v>6</v>
      </c>
      <c r="AA1101" t="s">
        <v>660</v>
      </c>
      <c r="AB1101">
        <v>8.73</v>
      </c>
      <c r="AC1101">
        <v>3</v>
      </c>
      <c r="AD1101">
        <v>0</v>
      </c>
      <c r="AE1101" s="4">
        <v>4.1030999999999995</v>
      </c>
    </row>
    <row r="1102" spans="1:31" x14ac:dyDescent="0.3">
      <c r="A1102" s="2">
        <v>1101</v>
      </c>
      <c r="B1102" t="s">
        <v>8084</v>
      </c>
      <c r="C1102">
        <f>VLOOKUP(B1102,order,2,FALSE)</f>
        <v>531</v>
      </c>
      <c r="D1102" s="3">
        <v>42535</v>
      </c>
      <c r="E1102" s="3">
        <v>42538</v>
      </c>
      <c r="F1102" t="s">
        <v>97</v>
      </c>
      <c r="G1102" s="10">
        <f>VLOOKUP(F1102,ship,2,FALSE)</f>
        <v>3</v>
      </c>
      <c r="H1102" t="s">
        <v>3646</v>
      </c>
      <c r="I1102">
        <f>VLOOKUP(H1102,customer,2,FALSE)</f>
        <v>392</v>
      </c>
      <c r="J1102" t="s">
        <v>1445</v>
      </c>
      <c r="K1102" t="s">
        <v>52</v>
      </c>
      <c r="L1102">
        <f>VLOOKUP(K1102,segment1,2,FALSE)</f>
        <v>3</v>
      </c>
      <c r="M1102" t="s">
        <v>3255</v>
      </c>
      <c r="N1102" t="s">
        <v>67</v>
      </c>
      <c r="O1102">
        <f>VLOOKUP(N1102,city,2,FALSE)</f>
        <v>9</v>
      </c>
      <c r="P1102" t="s">
        <v>20</v>
      </c>
      <c r="Q1102">
        <f>VLOOKUP(P1102,state,2,FALSE)</f>
        <v>2</v>
      </c>
      <c r="R1102">
        <v>94122</v>
      </c>
      <c r="S1102" t="s">
        <v>21</v>
      </c>
      <c r="T1102" s="10">
        <f>VLOOKUP(S1102,region,2,FALSE)</f>
        <v>2</v>
      </c>
      <c r="U1102" t="s">
        <v>4912</v>
      </c>
      <c r="V1102" t="s">
        <v>35</v>
      </c>
      <c r="W1102">
        <f>VLOOKUP(U1102,product,2,FALSE)</f>
        <v>826</v>
      </c>
      <c r="X1102">
        <f>VLOOKUP(V1102,category,2,FALSE)</f>
        <v>3</v>
      </c>
      <c r="Y1102" t="s">
        <v>3232</v>
      </c>
      <c r="Z1102">
        <f>VLOOKUP(Y1102,subcategory,2,FALSE)</f>
        <v>12</v>
      </c>
      <c r="AA1102" t="s">
        <v>524</v>
      </c>
      <c r="AB1102">
        <v>29.29</v>
      </c>
      <c r="AC1102">
        <v>1</v>
      </c>
      <c r="AD1102">
        <v>0</v>
      </c>
      <c r="AE1102" s="4">
        <v>9.6656999999999975</v>
      </c>
    </row>
    <row r="1103" spans="1:31" x14ac:dyDescent="0.3">
      <c r="A1103" s="2">
        <v>1102</v>
      </c>
      <c r="B1103" t="s">
        <v>8084</v>
      </c>
      <c r="C1103">
        <f>VLOOKUP(B1103,order,2,FALSE)</f>
        <v>531</v>
      </c>
      <c r="D1103" s="3">
        <v>42535</v>
      </c>
      <c r="E1103" s="3">
        <v>42538</v>
      </c>
      <c r="F1103" t="s">
        <v>97</v>
      </c>
      <c r="G1103" s="10">
        <f>VLOOKUP(F1103,ship,2,FALSE)</f>
        <v>3</v>
      </c>
      <c r="H1103" t="s">
        <v>3646</v>
      </c>
      <c r="I1103">
        <f>VLOOKUP(H1103,customer,2,FALSE)</f>
        <v>392</v>
      </c>
      <c r="J1103" t="s">
        <v>1445</v>
      </c>
      <c r="K1103" t="s">
        <v>52</v>
      </c>
      <c r="L1103">
        <f>VLOOKUP(K1103,segment1,2,FALSE)</f>
        <v>3</v>
      </c>
      <c r="M1103" t="s">
        <v>3255</v>
      </c>
      <c r="N1103" t="s">
        <v>67</v>
      </c>
      <c r="O1103">
        <f>VLOOKUP(N1103,city,2,FALSE)</f>
        <v>9</v>
      </c>
      <c r="P1103" t="s">
        <v>20</v>
      </c>
      <c r="Q1103">
        <f>VLOOKUP(P1103,state,2,FALSE)</f>
        <v>2</v>
      </c>
      <c r="R1103">
        <v>94122</v>
      </c>
      <c r="S1103" t="s">
        <v>21</v>
      </c>
      <c r="T1103" s="10">
        <f>VLOOKUP(S1103,region,2,FALSE)</f>
        <v>2</v>
      </c>
      <c r="U1103" t="s">
        <v>4913</v>
      </c>
      <c r="V1103" t="s">
        <v>22</v>
      </c>
      <c r="W1103">
        <v>552</v>
      </c>
      <c r="X1103">
        <f>VLOOKUP(V1103,category,2,FALSE)</f>
        <v>2</v>
      </c>
      <c r="Y1103" t="s">
        <v>3229</v>
      </c>
      <c r="Z1103">
        <f>VLOOKUP(Y1103,subcategory,2,FALSE)</f>
        <v>7</v>
      </c>
      <c r="AA1103" t="s">
        <v>149</v>
      </c>
      <c r="AB1103">
        <v>8.64</v>
      </c>
      <c r="AC1103">
        <v>3</v>
      </c>
      <c r="AD1103">
        <v>0</v>
      </c>
      <c r="AE1103" s="4">
        <v>2.5055999999999998</v>
      </c>
    </row>
    <row r="1104" spans="1:31" x14ac:dyDescent="0.3">
      <c r="A1104" s="2">
        <v>1103</v>
      </c>
      <c r="B1104" t="s">
        <v>9407</v>
      </c>
      <c r="C1104">
        <f>VLOOKUP(B1104,order,2,FALSE)</f>
        <v>532</v>
      </c>
      <c r="D1104" s="3">
        <v>42846</v>
      </c>
      <c r="E1104" s="3">
        <v>42852</v>
      </c>
      <c r="F1104" t="s">
        <v>25</v>
      </c>
      <c r="G1104" s="10">
        <f>VLOOKUP(F1104,ship,2,FALSE)</f>
        <v>2</v>
      </c>
      <c r="H1104" t="s">
        <v>3516</v>
      </c>
      <c r="I1104">
        <f>VLOOKUP(H1104,customer,2,FALSE)</f>
        <v>262</v>
      </c>
      <c r="J1104" t="s">
        <v>1022</v>
      </c>
      <c r="K1104" t="s">
        <v>9</v>
      </c>
      <c r="L1104">
        <f>VLOOKUP(K1104,segment1,2,FALSE)</f>
        <v>1</v>
      </c>
      <c r="M1104" t="s">
        <v>3255</v>
      </c>
      <c r="N1104" t="s">
        <v>95</v>
      </c>
      <c r="O1104">
        <f>VLOOKUP(N1104,city,2,FALSE)</f>
        <v>13</v>
      </c>
      <c r="P1104" t="s">
        <v>54</v>
      </c>
      <c r="Q1104">
        <f>VLOOKUP(P1104,state,2,FALSE)</f>
        <v>6</v>
      </c>
      <c r="R1104">
        <v>77041</v>
      </c>
      <c r="S1104" t="s">
        <v>55</v>
      </c>
      <c r="T1104" s="10">
        <f>VLOOKUP(S1104,region,2,FALSE)</f>
        <v>3</v>
      </c>
      <c r="U1104" t="s">
        <v>4413</v>
      </c>
      <c r="V1104" t="s">
        <v>22</v>
      </c>
      <c r="W1104">
        <f>VLOOKUP(U1104,product,2,FALSE)</f>
        <v>308</v>
      </c>
      <c r="X1104">
        <f>VLOOKUP(V1104,category,2,FALSE)</f>
        <v>2</v>
      </c>
      <c r="Y1104" t="s">
        <v>3231</v>
      </c>
      <c r="Z1104">
        <f>VLOOKUP(Y1104,subcategory,2,FALSE)</f>
        <v>9</v>
      </c>
      <c r="AA1104" t="s">
        <v>37</v>
      </c>
      <c r="AB1104">
        <v>2.6939999999999995</v>
      </c>
      <c r="AC1104">
        <v>3</v>
      </c>
      <c r="AD1104">
        <v>0.8</v>
      </c>
      <c r="AE1104" s="4">
        <v>-4.7145000000000028</v>
      </c>
    </row>
    <row r="1105" spans="1:31" x14ac:dyDescent="0.3">
      <c r="A1105" s="2">
        <v>1104</v>
      </c>
      <c r="B1105" t="s">
        <v>9407</v>
      </c>
      <c r="C1105">
        <f>VLOOKUP(B1105,order,2,FALSE)</f>
        <v>532</v>
      </c>
      <c r="D1105" s="3">
        <v>42846</v>
      </c>
      <c r="E1105" s="3">
        <v>42852</v>
      </c>
      <c r="F1105" t="s">
        <v>25</v>
      </c>
      <c r="G1105" s="10">
        <f>VLOOKUP(F1105,ship,2,FALSE)</f>
        <v>2</v>
      </c>
      <c r="H1105" t="s">
        <v>3516</v>
      </c>
      <c r="I1105">
        <f>VLOOKUP(H1105,customer,2,FALSE)</f>
        <v>262</v>
      </c>
      <c r="J1105" t="s">
        <v>1022</v>
      </c>
      <c r="K1105" t="s">
        <v>9</v>
      </c>
      <c r="L1105">
        <f>VLOOKUP(K1105,segment1,2,FALSE)</f>
        <v>1</v>
      </c>
      <c r="M1105" t="s">
        <v>3255</v>
      </c>
      <c r="N1105" t="s">
        <v>95</v>
      </c>
      <c r="O1105">
        <f>VLOOKUP(N1105,city,2,FALSE)</f>
        <v>13</v>
      </c>
      <c r="P1105" t="s">
        <v>54</v>
      </c>
      <c r="Q1105">
        <f>VLOOKUP(P1105,state,2,FALSE)</f>
        <v>6</v>
      </c>
      <c r="R1105">
        <v>77041</v>
      </c>
      <c r="S1105" t="s">
        <v>55</v>
      </c>
      <c r="T1105" s="10">
        <f>VLOOKUP(S1105,region,2,FALSE)</f>
        <v>3</v>
      </c>
      <c r="U1105" t="s">
        <v>4854</v>
      </c>
      <c r="V1105" t="s">
        <v>22</v>
      </c>
      <c r="W1105">
        <v>553</v>
      </c>
      <c r="X1105">
        <f>VLOOKUP(V1105,category,2,FALSE)</f>
        <v>2</v>
      </c>
      <c r="Y1105" t="s">
        <v>3231</v>
      </c>
      <c r="Z1105">
        <f>VLOOKUP(Y1105,subcategory,2,FALSE)</f>
        <v>9</v>
      </c>
      <c r="AA1105" t="s">
        <v>2884</v>
      </c>
      <c r="AB1105">
        <v>2.9339999999999993</v>
      </c>
      <c r="AC1105">
        <v>3</v>
      </c>
      <c r="AD1105">
        <v>0.8</v>
      </c>
      <c r="AE1105" s="4">
        <v>-4.9878000000000018</v>
      </c>
    </row>
    <row r="1106" spans="1:31" x14ac:dyDescent="0.3">
      <c r="A1106" s="2">
        <v>1105</v>
      </c>
      <c r="B1106" t="s">
        <v>8085</v>
      </c>
      <c r="C1106">
        <f>VLOOKUP(B1106,order,2,FALSE)</f>
        <v>533</v>
      </c>
      <c r="D1106" s="3">
        <v>42664</v>
      </c>
      <c r="E1106" s="3">
        <v>42670</v>
      </c>
      <c r="F1106" t="s">
        <v>25</v>
      </c>
      <c r="G1106" s="10">
        <f>VLOOKUP(F1106,ship,2,FALSE)</f>
        <v>2</v>
      </c>
      <c r="H1106" t="s">
        <v>3647</v>
      </c>
      <c r="I1106">
        <f>VLOOKUP(H1106,customer,2,FALSE)</f>
        <v>393</v>
      </c>
      <c r="J1106" t="s">
        <v>1449</v>
      </c>
      <c r="K1106" t="s">
        <v>9</v>
      </c>
      <c r="L1106">
        <f>VLOOKUP(K1106,segment1,2,FALSE)</f>
        <v>1</v>
      </c>
      <c r="M1106" t="s">
        <v>3255</v>
      </c>
      <c r="N1106" t="s">
        <v>1297</v>
      </c>
      <c r="O1106">
        <f>VLOOKUP(N1106,city,2,FALSE)</f>
        <v>170</v>
      </c>
      <c r="P1106" t="s">
        <v>20</v>
      </c>
      <c r="Q1106">
        <f>VLOOKUP(P1106,state,2,FALSE)</f>
        <v>2</v>
      </c>
      <c r="R1106">
        <v>92503</v>
      </c>
      <c r="S1106" t="s">
        <v>21</v>
      </c>
      <c r="T1106" s="10">
        <f>VLOOKUP(S1106,region,2,FALSE)</f>
        <v>2</v>
      </c>
      <c r="U1106" t="s">
        <v>4914</v>
      </c>
      <c r="V1106" t="s">
        <v>22</v>
      </c>
      <c r="W1106">
        <f>VLOOKUP(U1106,product,2,FALSE)</f>
        <v>828</v>
      </c>
      <c r="X1106">
        <f>VLOOKUP(V1106,category,2,FALSE)</f>
        <v>2</v>
      </c>
      <c r="Y1106" t="s">
        <v>45</v>
      </c>
      <c r="Z1106">
        <f>VLOOKUP(Y1106,subcategory,2,FALSE)</f>
        <v>11</v>
      </c>
      <c r="AA1106" t="s">
        <v>2735</v>
      </c>
      <c r="AB1106">
        <v>22.919999999999998</v>
      </c>
      <c r="AC1106">
        <v>3</v>
      </c>
      <c r="AD1106">
        <v>0</v>
      </c>
      <c r="AE1106" s="4">
        <v>11.230799999999999</v>
      </c>
    </row>
    <row r="1107" spans="1:31" x14ac:dyDescent="0.3">
      <c r="A1107" s="2">
        <v>1106</v>
      </c>
      <c r="B1107" t="s">
        <v>8086</v>
      </c>
      <c r="C1107">
        <f>VLOOKUP(B1107,order,2,FALSE)</f>
        <v>534</v>
      </c>
      <c r="D1107" s="3">
        <v>42693</v>
      </c>
      <c r="E1107" s="3">
        <v>42698</v>
      </c>
      <c r="F1107" t="s">
        <v>25</v>
      </c>
      <c r="G1107" s="10">
        <f>VLOOKUP(F1107,ship,2,FALSE)</f>
        <v>2</v>
      </c>
      <c r="H1107" t="s">
        <v>3268</v>
      </c>
      <c r="I1107">
        <f>VLOOKUP(H1107,customer,2,FALSE)</f>
        <v>14</v>
      </c>
      <c r="J1107" t="s">
        <v>83</v>
      </c>
      <c r="K1107" t="s">
        <v>9</v>
      </c>
      <c r="L1107">
        <f>VLOOKUP(K1107,segment1,2,FALSE)</f>
        <v>1</v>
      </c>
      <c r="M1107" t="s">
        <v>3255</v>
      </c>
      <c r="N1107" t="s">
        <v>95</v>
      </c>
      <c r="O1107">
        <f>VLOOKUP(N1107,city,2,FALSE)</f>
        <v>13</v>
      </c>
      <c r="P1107" t="s">
        <v>54</v>
      </c>
      <c r="Q1107">
        <f>VLOOKUP(P1107,state,2,FALSE)</f>
        <v>6</v>
      </c>
      <c r="R1107">
        <v>77041</v>
      </c>
      <c r="S1107" t="s">
        <v>55</v>
      </c>
      <c r="T1107" s="10">
        <f>VLOOKUP(S1107,region,2,FALSE)</f>
        <v>3</v>
      </c>
      <c r="U1107" t="s">
        <v>4301</v>
      </c>
      <c r="V1107" t="s">
        <v>22</v>
      </c>
      <c r="W1107">
        <v>554</v>
      </c>
      <c r="X1107">
        <f>VLOOKUP(V1107,category,2,FALSE)</f>
        <v>2</v>
      </c>
      <c r="Y1107" t="s">
        <v>3227</v>
      </c>
      <c r="Z1107">
        <f>VLOOKUP(Y1107,subcategory,2,FALSE)</f>
        <v>5</v>
      </c>
      <c r="AA1107" t="s">
        <v>1038</v>
      </c>
      <c r="AB1107">
        <v>100.70400000000001</v>
      </c>
      <c r="AC1107">
        <v>6</v>
      </c>
      <c r="AD1107">
        <v>0.2</v>
      </c>
      <c r="AE1107" s="4">
        <v>-16.36440000000001</v>
      </c>
    </row>
    <row r="1108" spans="1:31" x14ac:dyDescent="0.3">
      <c r="A1108" s="2">
        <v>1107</v>
      </c>
      <c r="B1108" t="s">
        <v>8086</v>
      </c>
      <c r="C1108">
        <f>VLOOKUP(B1108,order,2,FALSE)</f>
        <v>534</v>
      </c>
      <c r="D1108" s="3">
        <v>42693</v>
      </c>
      <c r="E1108" s="3">
        <v>42698</v>
      </c>
      <c r="F1108" t="s">
        <v>25</v>
      </c>
      <c r="G1108" s="10">
        <f>VLOOKUP(F1108,ship,2,FALSE)</f>
        <v>2</v>
      </c>
      <c r="H1108" t="s">
        <v>3268</v>
      </c>
      <c r="I1108">
        <f>VLOOKUP(H1108,customer,2,FALSE)</f>
        <v>14</v>
      </c>
      <c r="J1108" t="s">
        <v>83</v>
      </c>
      <c r="K1108" t="s">
        <v>9</v>
      </c>
      <c r="L1108">
        <f>VLOOKUP(K1108,segment1,2,FALSE)</f>
        <v>1</v>
      </c>
      <c r="M1108" t="s">
        <v>3255</v>
      </c>
      <c r="N1108" t="s">
        <v>95</v>
      </c>
      <c r="O1108">
        <f>VLOOKUP(N1108,city,2,FALSE)</f>
        <v>13</v>
      </c>
      <c r="P1108" t="s">
        <v>54</v>
      </c>
      <c r="Q1108">
        <f>VLOOKUP(P1108,state,2,FALSE)</f>
        <v>6</v>
      </c>
      <c r="R1108">
        <v>77041</v>
      </c>
      <c r="S1108" t="s">
        <v>55</v>
      </c>
      <c r="T1108" s="10">
        <f>VLOOKUP(S1108,region,2,FALSE)</f>
        <v>3</v>
      </c>
      <c r="U1108" t="s">
        <v>4498</v>
      </c>
      <c r="V1108" t="s">
        <v>13</v>
      </c>
      <c r="W1108">
        <f>VLOOKUP(U1108,product,2,FALSE)</f>
        <v>397</v>
      </c>
      <c r="X1108">
        <f>VLOOKUP(V1108,category,2,FALSE)</f>
        <v>1</v>
      </c>
      <c r="Y1108" t="s">
        <v>3228</v>
      </c>
      <c r="Z1108">
        <f>VLOOKUP(Y1108,subcategory,2,FALSE)</f>
        <v>6</v>
      </c>
      <c r="AA1108" t="s">
        <v>660</v>
      </c>
      <c r="AB1108">
        <v>2.3280000000000003</v>
      </c>
      <c r="AC1108">
        <v>2</v>
      </c>
      <c r="AD1108">
        <v>0.6</v>
      </c>
      <c r="AE1108" s="4">
        <v>-0.75660000000000016</v>
      </c>
    </row>
    <row r="1109" spans="1:31" x14ac:dyDescent="0.3">
      <c r="A1109" s="2">
        <v>1108</v>
      </c>
      <c r="B1109" t="s">
        <v>8086</v>
      </c>
      <c r="C1109">
        <f>VLOOKUP(B1109,order,2,FALSE)</f>
        <v>534</v>
      </c>
      <c r="D1109" s="3">
        <v>42693</v>
      </c>
      <c r="E1109" s="3">
        <v>42698</v>
      </c>
      <c r="F1109" t="s">
        <v>25</v>
      </c>
      <c r="G1109" s="10">
        <f>VLOOKUP(F1109,ship,2,FALSE)</f>
        <v>2</v>
      </c>
      <c r="H1109" t="s">
        <v>3268</v>
      </c>
      <c r="I1109">
        <f>VLOOKUP(H1109,customer,2,FALSE)</f>
        <v>14</v>
      </c>
      <c r="J1109" t="s">
        <v>83</v>
      </c>
      <c r="K1109" t="s">
        <v>9</v>
      </c>
      <c r="L1109">
        <f>VLOOKUP(K1109,segment1,2,FALSE)</f>
        <v>1</v>
      </c>
      <c r="M1109" t="s">
        <v>3255</v>
      </c>
      <c r="N1109" t="s">
        <v>95</v>
      </c>
      <c r="O1109">
        <f>VLOOKUP(N1109,city,2,FALSE)</f>
        <v>13</v>
      </c>
      <c r="P1109" t="s">
        <v>54</v>
      </c>
      <c r="Q1109">
        <f>VLOOKUP(P1109,state,2,FALSE)</f>
        <v>6</v>
      </c>
      <c r="R1109">
        <v>77041</v>
      </c>
      <c r="S1109" t="s">
        <v>55</v>
      </c>
      <c r="T1109" s="10">
        <f>VLOOKUP(S1109,region,2,FALSE)</f>
        <v>3</v>
      </c>
      <c r="U1109" t="s">
        <v>4915</v>
      </c>
      <c r="V1109" t="s">
        <v>22</v>
      </c>
      <c r="W1109">
        <v>555</v>
      </c>
      <c r="X1109">
        <f>VLOOKUP(V1109,category,2,FALSE)</f>
        <v>2</v>
      </c>
      <c r="Y1109" t="s">
        <v>3231</v>
      </c>
      <c r="Z1109">
        <f>VLOOKUP(Y1109,subcategory,2,FALSE)</f>
        <v>9</v>
      </c>
      <c r="AA1109" t="s">
        <v>1881</v>
      </c>
      <c r="AB1109">
        <v>10.779999999999996</v>
      </c>
      <c r="AC1109">
        <v>5</v>
      </c>
      <c r="AD1109">
        <v>0.8</v>
      </c>
      <c r="AE1109" s="4">
        <v>-17.248000000000008</v>
      </c>
    </row>
    <row r="1110" spans="1:31" x14ac:dyDescent="0.3">
      <c r="A1110" s="2">
        <v>1109</v>
      </c>
      <c r="B1110" t="s">
        <v>8086</v>
      </c>
      <c r="C1110">
        <f>VLOOKUP(B1110,order,2,FALSE)</f>
        <v>534</v>
      </c>
      <c r="D1110" s="3">
        <v>42693</v>
      </c>
      <c r="E1110" s="3">
        <v>42698</v>
      </c>
      <c r="F1110" t="s">
        <v>25</v>
      </c>
      <c r="G1110" s="10">
        <f>VLOOKUP(F1110,ship,2,FALSE)</f>
        <v>2</v>
      </c>
      <c r="H1110" t="s">
        <v>3268</v>
      </c>
      <c r="I1110">
        <f>VLOOKUP(H1110,customer,2,FALSE)</f>
        <v>14</v>
      </c>
      <c r="J1110" t="s">
        <v>83</v>
      </c>
      <c r="K1110" t="s">
        <v>9</v>
      </c>
      <c r="L1110">
        <f>VLOOKUP(K1110,segment1,2,FALSE)</f>
        <v>1</v>
      </c>
      <c r="M1110" t="s">
        <v>3255</v>
      </c>
      <c r="N1110" t="s">
        <v>95</v>
      </c>
      <c r="O1110">
        <f>VLOOKUP(N1110,city,2,FALSE)</f>
        <v>13</v>
      </c>
      <c r="P1110" t="s">
        <v>54</v>
      </c>
      <c r="Q1110">
        <f>VLOOKUP(P1110,state,2,FALSE)</f>
        <v>6</v>
      </c>
      <c r="R1110">
        <v>77041</v>
      </c>
      <c r="S1110" t="s">
        <v>55</v>
      </c>
      <c r="T1110" s="10">
        <f>VLOOKUP(S1110,region,2,FALSE)</f>
        <v>3</v>
      </c>
      <c r="U1110" t="s">
        <v>4916</v>
      </c>
      <c r="V1110" t="s">
        <v>22</v>
      </c>
      <c r="W1110">
        <f>VLOOKUP(U1110,product,2,FALSE)</f>
        <v>830</v>
      </c>
      <c r="X1110">
        <f>VLOOKUP(V1110,category,2,FALSE)</f>
        <v>2</v>
      </c>
      <c r="Y1110" t="s">
        <v>3234</v>
      </c>
      <c r="Z1110">
        <f>VLOOKUP(Y1110,subcategory,2,FALSE)</f>
        <v>14</v>
      </c>
      <c r="AA1110" t="s">
        <v>104</v>
      </c>
      <c r="AB1110">
        <v>58.368000000000009</v>
      </c>
      <c r="AC1110">
        <v>12</v>
      </c>
      <c r="AD1110">
        <v>0.2</v>
      </c>
      <c r="AE1110" s="4">
        <v>21.888000000000002</v>
      </c>
    </row>
    <row r="1111" spans="1:31" x14ac:dyDescent="0.3">
      <c r="A1111" s="2">
        <v>1110</v>
      </c>
      <c r="B1111" t="s">
        <v>8086</v>
      </c>
      <c r="C1111">
        <f>VLOOKUP(B1111,order,2,FALSE)</f>
        <v>534</v>
      </c>
      <c r="D1111" s="3">
        <v>42693</v>
      </c>
      <c r="E1111" s="3">
        <v>42698</v>
      </c>
      <c r="F1111" t="s">
        <v>25</v>
      </c>
      <c r="G1111" s="10">
        <f>VLOOKUP(F1111,ship,2,FALSE)</f>
        <v>2</v>
      </c>
      <c r="H1111" t="s">
        <v>3268</v>
      </c>
      <c r="I1111">
        <f>VLOOKUP(H1111,customer,2,FALSE)</f>
        <v>14</v>
      </c>
      <c r="J1111" t="s">
        <v>83</v>
      </c>
      <c r="K1111" t="s">
        <v>9</v>
      </c>
      <c r="L1111">
        <f>VLOOKUP(K1111,segment1,2,FALSE)</f>
        <v>1</v>
      </c>
      <c r="M1111" t="s">
        <v>3255</v>
      </c>
      <c r="N1111" t="s">
        <v>95</v>
      </c>
      <c r="O1111">
        <f>VLOOKUP(N1111,city,2,FALSE)</f>
        <v>13</v>
      </c>
      <c r="P1111" t="s">
        <v>54</v>
      </c>
      <c r="Q1111">
        <f>VLOOKUP(P1111,state,2,FALSE)</f>
        <v>6</v>
      </c>
      <c r="R1111">
        <v>77041</v>
      </c>
      <c r="S1111" t="s">
        <v>55</v>
      </c>
      <c r="T1111" s="10">
        <f>VLOOKUP(S1111,region,2,FALSE)</f>
        <v>3</v>
      </c>
      <c r="U1111" t="s">
        <v>4917</v>
      </c>
      <c r="V1111" t="s">
        <v>22</v>
      </c>
      <c r="W1111">
        <v>556</v>
      </c>
      <c r="X1111">
        <f>VLOOKUP(V1111,category,2,FALSE)</f>
        <v>2</v>
      </c>
      <c r="Y1111" t="s">
        <v>103</v>
      </c>
      <c r="Z1111">
        <f>VLOOKUP(Y1111,subcategory,2,FALSE)</f>
        <v>13</v>
      </c>
      <c r="AA1111" t="s">
        <v>1094</v>
      </c>
      <c r="AB1111">
        <v>40.968000000000004</v>
      </c>
      <c r="AC1111">
        <v>3</v>
      </c>
      <c r="AD1111">
        <v>0.2</v>
      </c>
      <c r="AE1111" s="4">
        <v>13.826699999999999</v>
      </c>
    </row>
    <row r="1112" spans="1:31" x14ac:dyDescent="0.3">
      <c r="A1112" s="2">
        <v>1111</v>
      </c>
      <c r="B1112" t="s">
        <v>8086</v>
      </c>
      <c r="C1112">
        <f>VLOOKUP(B1112,order,2,FALSE)</f>
        <v>534</v>
      </c>
      <c r="D1112" s="3">
        <v>42693</v>
      </c>
      <c r="E1112" s="3">
        <v>42698</v>
      </c>
      <c r="F1112" t="s">
        <v>25</v>
      </c>
      <c r="G1112" s="10">
        <f>VLOOKUP(F1112,ship,2,FALSE)</f>
        <v>2</v>
      </c>
      <c r="H1112" t="s">
        <v>3268</v>
      </c>
      <c r="I1112">
        <f>VLOOKUP(H1112,customer,2,FALSE)</f>
        <v>14</v>
      </c>
      <c r="J1112" t="s">
        <v>83</v>
      </c>
      <c r="K1112" t="s">
        <v>9</v>
      </c>
      <c r="L1112">
        <f>VLOOKUP(K1112,segment1,2,FALSE)</f>
        <v>1</v>
      </c>
      <c r="M1112" t="s">
        <v>3255</v>
      </c>
      <c r="N1112" t="s">
        <v>95</v>
      </c>
      <c r="O1112">
        <f>VLOOKUP(N1112,city,2,FALSE)</f>
        <v>13</v>
      </c>
      <c r="P1112" t="s">
        <v>54</v>
      </c>
      <c r="Q1112">
        <f>VLOOKUP(P1112,state,2,FALSE)</f>
        <v>6</v>
      </c>
      <c r="R1112">
        <v>77041</v>
      </c>
      <c r="S1112" t="s">
        <v>55</v>
      </c>
      <c r="T1112" s="10">
        <f>VLOOKUP(S1112,region,2,FALSE)</f>
        <v>3</v>
      </c>
      <c r="U1112" t="s">
        <v>4918</v>
      </c>
      <c r="V1112" t="s">
        <v>35</v>
      </c>
      <c r="W1112">
        <f>VLOOKUP(U1112,product,2,FALSE)</f>
        <v>832</v>
      </c>
      <c r="X1112">
        <f>VLOOKUP(V1112,category,2,FALSE)</f>
        <v>3</v>
      </c>
      <c r="Y1112" t="s">
        <v>3230</v>
      </c>
      <c r="Z1112">
        <f>VLOOKUP(Y1112,subcategory,2,FALSE)</f>
        <v>8</v>
      </c>
      <c r="AA1112" t="s">
        <v>2927</v>
      </c>
      <c r="AB1112">
        <v>71.959999999999994</v>
      </c>
      <c r="AC1112">
        <v>5</v>
      </c>
      <c r="AD1112">
        <v>0.2</v>
      </c>
      <c r="AE1112" s="4">
        <v>25.185999999999996</v>
      </c>
    </row>
    <row r="1113" spans="1:31" x14ac:dyDescent="0.3">
      <c r="A1113" s="2">
        <v>1112</v>
      </c>
      <c r="B1113" t="s">
        <v>8086</v>
      </c>
      <c r="C1113">
        <f>VLOOKUP(B1113,order,2,FALSE)</f>
        <v>534</v>
      </c>
      <c r="D1113" s="3">
        <v>42693</v>
      </c>
      <c r="E1113" s="3">
        <v>42698</v>
      </c>
      <c r="F1113" t="s">
        <v>25</v>
      </c>
      <c r="G1113" s="10">
        <f>VLOOKUP(F1113,ship,2,FALSE)</f>
        <v>2</v>
      </c>
      <c r="H1113" t="s">
        <v>3268</v>
      </c>
      <c r="I1113">
        <f>VLOOKUP(H1113,customer,2,FALSE)</f>
        <v>14</v>
      </c>
      <c r="J1113" t="s">
        <v>83</v>
      </c>
      <c r="K1113" t="s">
        <v>9</v>
      </c>
      <c r="L1113">
        <f>VLOOKUP(K1113,segment1,2,FALSE)</f>
        <v>1</v>
      </c>
      <c r="M1113" t="s">
        <v>3255</v>
      </c>
      <c r="N1113" t="s">
        <v>95</v>
      </c>
      <c r="O1113">
        <f>VLOOKUP(N1113,city,2,FALSE)</f>
        <v>13</v>
      </c>
      <c r="P1113" t="s">
        <v>54</v>
      </c>
      <c r="Q1113">
        <f>VLOOKUP(P1113,state,2,FALSE)</f>
        <v>6</v>
      </c>
      <c r="R1113">
        <v>77041</v>
      </c>
      <c r="S1113" t="s">
        <v>55</v>
      </c>
      <c r="T1113" s="10">
        <f>VLOOKUP(S1113,region,2,FALSE)</f>
        <v>3</v>
      </c>
      <c r="U1113" t="s">
        <v>4919</v>
      </c>
      <c r="V1113" t="s">
        <v>22</v>
      </c>
      <c r="W1113">
        <v>557</v>
      </c>
      <c r="X1113">
        <f>VLOOKUP(V1113,category,2,FALSE)</f>
        <v>2</v>
      </c>
      <c r="Y1113" t="s">
        <v>45</v>
      </c>
      <c r="Z1113">
        <f>VLOOKUP(Y1113,subcategory,2,FALSE)</f>
        <v>11</v>
      </c>
      <c r="AA1113" t="s">
        <v>2359</v>
      </c>
      <c r="AB1113">
        <v>10.368000000000002</v>
      </c>
      <c r="AC1113">
        <v>2</v>
      </c>
      <c r="AD1113">
        <v>0.2</v>
      </c>
      <c r="AE1113" s="4">
        <v>3.6288</v>
      </c>
    </row>
    <row r="1114" spans="1:31" x14ac:dyDescent="0.3">
      <c r="A1114" s="2">
        <v>1113</v>
      </c>
      <c r="B1114" t="s">
        <v>8086</v>
      </c>
      <c r="C1114">
        <f>VLOOKUP(B1114,order,2,FALSE)</f>
        <v>534</v>
      </c>
      <c r="D1114" s="3">
        <v>42693</v>
      </c>
      <c r="E1114" s="3">
        <v>42698</v>
      </c>
      <c r="F1114" t="s">
        <v>25</v>
      </c>
      <c r="G1114" s="10">
        <f>VLOOKUP(F1114,ship,2,FALSE)</f>
        <v>2</v>
      </c>
      <c r="H1114" t="s">
        <v>3268</v>
      </c>
      <c r="I1114">
        <f>VLOOKUP(H1114,customer,2,FALSE)</f>
        <v>14</v>
      </c>
      <c r="J1114" t="s">
        <v>83</v>
      </c>
      <c r="K1114" t="s">
        <v>9</v>
      </c>
      <c r="L1114">
        <f>VLOOKUP(K1114,segment1,2,FALSE)</f>
        <v>1</v>
      </c>
      <c r="M1114" t="s">
        <v>3255</v>
      </c>
      <c r="N1114" t="s">
        <v>95</v>
      </c>
      <c r="O1114">
        <f>VLOOKUP(N1114,city,2,FALSE)</f>
        <v>13</v>
      </c>
      <c r="P1114" t="s">
        <v>54</v>
      </c>
      <c r="Q1114">
        <f>VLOOKUP(P1114,state,2,FALSE)</f>
        <v>6</v>
      </c>
      <c r="R1114">
        <v>77041</v>
      </c>
      <c r="S1114" t="s">
        <v>55</v>
      </c>
      <c r="T1114" s="10">
        <f>VLOOKUP(S1114,region,2,FALSE)</f>
        <v>3</v>
      </c>
      <c r="U1114" t="s">
        <v>4208</v>
      </c>
      <c r="V1114" t="s">
        <v>22</v>
      </c>
      <c r="W1114">
        <f>VLOOKUP(U1114,product,2,FALSE)</f>
        <v>99</v>
      </c>
      <c r="X1114">
        <f>VLOOKUP(V1114,category,2,FALSE)</f>
        <v>2</v>
      </c>
      <c r="Y1114" t="s">
        <v>3231</v>
      </c>
      <c r="Z1114">
        <f>VLOOKUP(Y1114,subcategory,2,FALSE)</f>
        <v>9</v>
      </c>
      <c r="AA1114" t="s">
        <v>1626</v>
      </c>
      <c r="AB1114">
        <v>1.1919999999999997</v>
      </c>
      <c r="AC1114">
        <v>2</v>
      </c>
      <c r="AD1114">
        <v>0.8</v>
      </c>
      <c r="AE1114" s="4">
        <v>-2.0264000000000002</v>
      </c>
    </row>
    <row r="1115" spans="1:31" x14ac:dyDescent="0.3">
      <c r="A1115" s="2">
        <v>1114</v>
      </c>
      <c r="B1115" t="s">
        <v>9408</v>
      </c>
      <c r="C1115">
        <f>VLOOKUP(B1115,order,2,FALSE)</f>
        <v>535</v>
      </c>
      <c r="D1115" s="3">
        <v>43087</v>
      </c>
      <c r="E1115" s="3">
        <v>43092</v>
      </c>
      <c r="F1115" t="s">
        <v>7</v>
      </c>
      <c r="G1115" s="10">
        <f>VLOOKUP(F1115,ship,2,FALSE)</f>
        <v>1</v>
      </c>
      <c r="H1115" t="s">
        <v>3409</v>
      </c>
      <c r="I1115">
        <f>VLOOKUP(H1115,customer,2,FALSE)</f>
        <v>155</v>
      </c>
      <c r="J1115" t="s">
        <v>645</v>
      </c>
      <c r="K1115" t="s">
        <v>9</v>
      </c>
      <c r="L1115">
        <f>VLOOKUP(K1115,segment1,2,FALSE)</f>
        <v>1</v>
      </c>
      <c r="M1115" t="s">
        <v>3255</v>
      </c>
      <c r="N1115" t="s">
        <v>1455</v>
      </c>
      <c r="O1115">
        <f>VLOOKUP(N1115,city,2,FALSE)</f>
        <v>185</v>
      </c>
      <c r="P1115" t="s">
        <v>20</v>
      </c>
      <c r="Q1115">
        <f>VLOOKUP(P1115,state,2,FALSE)</f>
        <v>2</v>
      </c>
      <c r="R1115">
        <v>92024</v>
      </c>
      <c r="S1115" t="s">
        <v>21</v>
      </c>
      <c r="T1115" s="10">
        <f>VLOOKUP(S1115,region,2,FALSE)</f>
        <v>2</v>
      </c>
      <c r="U1115" t="s">
        <v>4795</v>
      </c>
      <c r="V1115" t="s">
        <v>22</v>
      </c>
      <c r="W1115">
        <v>558</v>
      </c>
      <c r="X1115">
        <f>VLOOKUP(V1115,category,2,FALSE)</f>
        <v>2</v>
      </c>
      <c r="Y1115" t="s">
        <v>3231</v>
      </c>
      <c r="Z1115">
        <f>VLOOKUP(Y1115,subcategory,2,FALSE)</f>
        <v>9</v>
      </c>
      <c r="AA1115" t="s">
        <v>1601</v>
      </c>
      <c r="AB1115">
        <v>46.672000000000004</v>
      </c>
      <c r="AC1115">
        <v>2</v>
      </c>
      <c r="AD1115">
        <v>0.2</v>
      </c>
      <c r="AE1115" s="4">
        <v>16.3352</v>
      </c>
    </row>
    <row r="1116" spans="1:31" x14ac:dyDescent="0.3">
      <c r="A1116" s="2">
        <v>1115</v>
      </c>
      <c r="B1116" t="s">
        <v>9408</v>
      </c>
      <c r="C1116">
        <f>VLOOKUP(B1116,order,2,FALSE)</f>
        <v>535</v>
      </c>
      <c r="D1116" s="3">
        <v>43087</v>
      </c>
      <c r="E1116" s="3">
        <v>43092</v>
      </c>
      <c r="F1116" t="s">
        <v>7</v>
      </c>
      <c r="G1116" s="10">
        <f>VLOOKUP(F1116,ship,2,FALSE)</f>
        <v>1</v>
      </c>
      <c r="H1116" t="s">
        <v>3409</v>
      </c>
      <c r="I1116">
        <f>VLOOKUP(H1116,customer,2,FALSE)</f>
        <v>155</v>
      </c>
      <c r="J1116" t="s">
        <v>645</v>
      </c>
      <c r="K1116" t="s">
        <v>9</v>
      </c>
      <c r="L1116">
        <f>VLOOKUP(K1116,segment1,2,FALSE)</f>
        <v>1</v>
      </c>
      <c r="M1116" t="s">
        <v>3255</v>
      </c>
      <c r="N1116" t="s">
        <v>1455</v>
      </c>
      <c r="O1116">
        <f>VLOOKUP(N1116,city,2,FALSE)</f>
        <v>185</v>
      </c>
      <c r="P1116" t="s">
        <v>20</v>
      </c>
      <c r="Q1116">
        <f>VLOOKUP(P1116,state,2,FALSE)</f>
        <v>2</v>
      </c>
      <c r="R1116">
        <v>92024</v>
      </c>
      <c r="S1116" t="s">
        <v>21</v>
      </c>
      <c r="T1116" s="10">
        <f>VLOOKUP(S1116,region,2,FALSE)</f>
        <v>2</v>
      </c>
      <c r="U1116" t="s">
        <v>4920</v>
      </c>
      <c r="V1116" t="s">
        <v>13</v>
      </c>
      <c r="W1116">
        <f>VLOOKUP(U1116,product,2,FALSE)</f>
        <v>834</v>
      </c>
      <c r="X1116">
        <f>VLOOKUP(V1116,category,2,FALSE)</f>
        <v>1</v>
      </c>
      <c r="Y1116" t="s">
        <v>14</v>
      </c>
      <c r="Z1116">
        <f>VLOOKUP(Y1116,subcategory,2,FALSE)</f>
        <v>1</v>
      </c>
      <c r="AA1116" t="s">
        <v>1456</v>
      </c>
      <c r="AB1116">
        <v>119.83299999999998</v>
      </c>
      <c r="AC1116">
        <v>1</v>
      </c>
      <c r="AD1116">
        <v>0.15</v>
      </c>
      <c r="AE1116" s="4">
        <v>-12.688200000000002</v>
      </c>
    </row>
    <row r="1117" spans="1:31" x14ac:dyDescent="0.3">
      <c r="A1117" s="2">
        <v>1116</v>
      </c>
      <c r="B1117" t="s">
        <v>9408</v>
      </c>
      <c r="C1117">
        <f>VLOOKUP(B1117,order,2,FALSE)</f>
        <v>535</v>
      </c>
      <c r="D1117" s="3">
        <v>43087</v>
      </c>
      <c r="E1117" s="3">
        <v>43092</v>
      </c>
      <c r="F1117" t="s">
        <v>7</v>
      </c>
      <c r="G1117" s="10">
        <f>VLOOKUP(F1117,ship,2,FALSE)</f>
        <v>1</v>
      </c>
      <c r="H1117" t="s">
        <v>3409</v>
      </c>
      <c r="I1117">
        <f>VLOOKUP(H1117,customer,2,FALSE)</f>
        <v>155</v>
      </c>
      <c r="J1117" t="s">
        <v>645</v>
      </c>
      <c r="K1117" t="s">
        <v>9</v>
      </c>
      <c r="L1117">
        <f>VLOOKUP(K1117,segment1,2,FALSE)</f>
        <v>1</v>
      </c>
      <c r="M1117" t="s">
        <v>3255</v>
      </c>
      <c r="N1117" t="s">
        <v>1455</v>
      </c>
      <c r="O1117">
        <f>VLOOKUP(N1117,city,2,FALSE)</f>
        <v>185</v>
      </c>
      <c r="P1117" t="s">
        <v>20</v>
      </c>
      <c r="Q1117">
        <f>VLOOKUP(P1117,state,2,FALSE)</f>
        <v>2</v>
      </c>
      <c r="R1117">
        <v>92024</v>
      </c>
      <c r="S1117" t="s">
        <v>21</v>
      </c>
      <c r="T1117" s="10">
        <f>VLOOKUP(S1117,region,2,FALSE)</f>
        <v>2</v>
      </c>
      <c r="U1117" t="s">
        <v>4696</v>
      </c>
      <c r="V1117" t="s">
        <v>35</v>
      </c>
      <c r="W1117">
        <v>559</v>
      </c>
      <c r="X1117">
        <f>VLOOKUP(V1117,category,2,FALSE)</f>
        <v>3</v>
      </c>
      <c r="Y1117" t="s">
        <v>3232</v>
      </c>
      <c r="Z1117">
        <f>VLOOKUP(Y1117,subcategory,2,FALSE)</f>
        <v>12</v>
      </c>
      <c r="AA1117" t="s">
        <v>791</v>
      </c>
      <c r="AB1117">
        <v>119.98</v>
      </c>
      <c r="AC1117">
        <v>2</v>
      </c>
      <c r="AD1117">
        <v>0</v>
      </c>
      <c r="AE1117" s="4">
        <v>57.590400000000002</v>
      </c>
    </row>
    <row r="1118" spans="1:31" x14ac:dyDescent="0.3">
      <c r="A1118" s="2">
        <v>1117</v>
      </c>
      <c r="B1118" t="s">
        <v>8087</v>
      </c>
      <c r="C1118">
        <f>VLOOKUP(B1118,order,2,FALSE)</f>
        <v>536</v>
      </c>
      <c r="D1118" s="3">
        <v>42573</v>
      </c>
      <c r="E1118" s="3">
        <v>42575</v>
      </c>
      <c r="F1118" t="s">
        <v>7</v>
      </c>
      <c r="G1118" s="10">
        <f>VLOOKUP(F1118,ship,2,FALSE)</f>
        <v>1</v>
      </c>
      <c r="H1118" t="s">
        <v>3648</v>
      </c>
      <c r="I1118">
        <f>VLOOKUP(H1118,customer,2,FALSE)</f>
        <v>394</v>
      </c>
      <c r="J1118" t="s">
        <v>1457</v>
      </c>
      <c r="K1118" t="s">
        <v>18</v>
      </c>
      <c r="L1118">
        <f>VLOOKUP(K1118,segment1,2,FALSE)</f>
        <v>2</v>
      </c>
      <c r="M1118" t="s">
        <v>3255</v>
      </c>
      <c r="N1118" t="s">
        <v>67</v>
      </c>
      <c r="O1118">
        <f>VLOOKUP(N1118,city,2,FALSE)</f>
        <v>9</v>
      </c>
      <c r="P1118" t="s">
        <v>20</v>
      </c>
      <c r="Q1118">
        <f>VLOOKUP(P1118,state,2,FALSE)</f>
        <v>2</v>
      </c>
      <c r="R1118">
        <v>94110</v>
      </c>
      <c r="S1118" t="s">
        <v>21</v>
      </c>
      <c r="T1118" s="10">
        <f>VLOOKUP(S1118,region,2,FALSE)</f>
        <v>2</v>
      </c>
      <c r="U1118" t="s">
        <v>4467</v>
      </c>
      <c r="V1118" t="s">
        <v>22</v>
      </c>
      <c r="W1118">
        <f>VLOOKUP(U1118,product,2,FALSE)</f>
        <v>366</v>
      </c>
      <c r="X1118">
        <f>VLOOKUP(V1118,category,2,FALSE)</f>
        <v>2</v>
      </c>
      <c r="Y1118" t="s">
        <v>23</v>
      </c>
      <c r="Z1118">
        <f>VLOOKUP(Y1118,subcategory,2,FALSE)</f>
        <v>3</v>
      </c>
      <c r="AA1118" t="s">
        <v>1611</v>
      </c>
      <c r="AB1118">
        <v>6.3</v>
      </c>
      <c r="AC1118">
        <v>2</v>
      </c>
      <c r="AD1118">
        <v>0</v>
      </c>
      <c r="AE1118" s="4">
        <v>3.024</v>
      </c>
    </row>
    <row r="1119" spans="1:31" x14ac:dyDescent="0.3">
      <c r="A1119" s="2">
        <v>1118</v>
      </c>
      <c r="B1119" t="s">
        <v>7010</v>
      </c>
      <c r="C1119">
        <f>VLOOKUP(B1119,order,2,FALSE)</f>
        <v>537</v>
      </c>
      <c r="D1119" s="3">
        <v>42251</v>
      </c>
      <c r="E1119" s="3">
        <v>42255</v>
      </c>
      <c r="F1119" t="s">
        <v>25</v>
      </c>
      <c r="G1119" s="10">
        <f>VLOOKUP(F1119,ship,2,FALSE)</f>
        <v>2</v>
      </c>
      <c r="H1119" t="s">
        <v>3649</v>
      </c>
      <c r="I1119">
        <f>VLOOKUP(H1119,customer,2,FALSE)</f>
        <v>395</v>
      </c>
      <c r="J1119" t="s">
        <v>1459</v>
      </c>
      <c r="K1119" t="s">
        <v>9</v>
      </c>
      <c r="L1119">
        <f>VLOOKUP(K1119,segment1,2,FALSE)</f>
        <v>1</v>
      </c>
      <c r="M1119" t="s">
        <v>3255</v>
      </c>
      <c r="N1119" t="s">
        <v>1460</v>
      </c>
      <c r="O1119">
        <f>VLOOKUP(N1119,city,2,FALSE)</f>
        <v>186</v>
      </c>
      <c r="P1119" t="s">
        <v>615</v>
      </c>
      <c r="Q1119">
        <f>VLOOKUP(P1119,state,2,FALSE)</f>
        <v>33</v>
      </c>
      <c r="R1119">
        <v>30076</v>
      </c>
      <c r="S1119" t="s">
        <v>12</v>
      </c>
      <c r="T1119" s="10">
        <f>VLOOKUP(S1119,region,2,FALSE)</f>
        <v>1</v>
      </c>
      <c r="U1119" t="s">
        <v>4092</v>
      </c>
      <c r="V1119" t="s">
        <v>22</v>
      </c>
      <c r="W1119">
        <v>560</v>
      </c>
      <c r="X1119">
        <f>VLOOKUP(V1119,category,2,FALSE)</f>
        <v>2</v>
      </c>
      <c r="Y1119" t="s">
        <v>45</v>
      </c>
      <c r="Z1119">
        <f>VLOOKUP(Y1119,subcategory,2,FALSE)</f>
        <v>11</v>
      </c>
      <c r="AA1119" t="s">
        <v>2891</v>
      </c>
      <c r="AB1119">
        <v>279.89999999999998</v>
      </c>
      <c r="AC1119">
        <v>5</v>
      </c>
      <c r="AD1119">
        <v>0</v>
      </c>
      <c r="AE1119" s="4">
        <v>137.15100000000001</v>
      </c>
    </row>
    <row r="1120" spans="1:31" x14ac:dyDescent="0.3">
      <c r="A1120" s="2">
        <v>1119</v>
      </c>
      <c r="B1120" t="s">
        <v>7010</v>
      </c>
      <c r="C1120">
        <f>VLOOKUP(B1120,order,2,FALSE)</f>
        <v>537</v>
      </c>
      <c r="D1120" s="3">
        <v>42251</v>
      </c>
      <c r="E1120" s="3">
        <v>42255</v>
      </c>
      <c r="F1120" t="s">
        <v>25</v>
      </c>
      <c r="G1120" s="10">
        <f>VLOOKUP(F1120,ship,2,FALSE)</f>
        <v>2</v>
      </c>
      <c r="H1120" t="s">
        <v>3649</v>
      </c>
      <c r="I1120">
        <f>VLOOKUP(H1120,customer,2,FALSE)</f>
        <v>395</v>
      </c>
      <c r="J1120" t="s">
        <v>1459</v>
      </c>
      <c r="K1120" t="s">
        <v>9</v>
      </c>
      <c r="L1120">
        <f>VLOOKUP(K1120,segment1,2,FALSE)</f>
        <v>1</v>
      </c>
      <c r="M1120" t="s">
        <v>3255</v>
      </c>
      <c r="N1120" t="s">
        <v>1460</v>
      </c>
      <c r="O1120">
        <f>VLOOKUP(N1120,city,2,FALSE)</f>
        <v>186</v>
      </c>
      <c r="P1120" t="s">
        <v>615</v>
      </c>
      <c r="Q1120">
        <f>VLOOKUP(P1120,state,2,FALSE)</f>
        <v>33</v>
      </c>
      <c r="R1120">
        <v>30076</v>
      </c>
      <c r="S1120" t="s">
        <v>12</v>
      </c>
      <c r="T1120" s="10">
        <f>VLOOKUP(S1120,region,2,FALSE)</f>
        <v>1</v>
      </c>
      <c r="U1120" t="s">
        <v>4785</v>
      </c>
      <c r="V1120" t="s">
        <v>35</v>
      </c>
      <c r="W1120">
        <f>VLOOKUP(U1120,product,2,FALSE)</f>
        <v>696</v>
      </c>
      <c r="X1120">
        <f>VLOOKUP(V1120,category,2,FALSE)</f>
        <v>3</v>
      </c>
      <c r="Y1120" t="s">
        <v>3232</v>
      </c>
      <c r="Z1120">
        <f>VLOOKUP(Y1120,subcategory,2,FALSE)</f>
        <v>12</v>
      </c>
      <c r="AA1120" t="s">
        <v>2372</v>
      </c>
      <c r="AB1120">
        <v>619.94999999999993</v>
      </c>
      <c r="AC1120">
        <v>5</v>
      </c>
      <c r="AD1120">
        <v>0</v>
      </c>
      <c r="AE1120" s="4">
        <v>111.59099999999995</v>
      </c>
    </row>
    <row r="1121" spans="1:31" x14ac:dyDescent="0.3">
      <c r="A1121" s="2">
        <v>1120</v>
      </c>
      <c r="B1121" t="s">
        <v>7010</v>
      </c>
      <c r="C1121">
        <f>VLOOKUP(B1121,order,2,FALSE)</f>
        <v>537</v>
      </c>
      <c r="D1121" s="3">
        <v>42251</v>
      </c>
      <c r="E1121" s="3">
        <v>42255</v>
      </c>
      <c r="F1121" t="s">
        <v>25</v>
      </c>
      <c r="G1121" s="10">
        <f>VLOOKUP(F1121,ship,2,FALSE)</f>
        <v>2</v>
      </c>
      <c r="H1121" t="s">
        <v>3649</v>
      </c>
      <c r="I1121">
        <f>VLOOKUP(H1121,customer,2,FALSE)</f>
        <v>395</v>
      </c>
      <c r="J1121" t="s">
        <v>1459</v>
      </c>
      <c r="K1121" t="s">
        <v>9</v>
      </c>
      <c r="L1121">
        <f>VLOOKUP(K1121,segment1,2,FALSE)</f>
        <v>1</v>
      </c>
      <c r="M1121" t="s">
        <v>3255</v>
      </c>
      <c r="N1121" t="s">
        <v>1460</v>
      </c>
      <c r="O1121">
        <f>VLOOKUP(N1121,city,2,FALSE)</f>
        <v>186</v>
      </c>
      <c r="P1121" t="s">
        <v>615</v>
      </c>
      <c r="Q1121">
        <f>VLOOKUP(P1121,state,2,FALSE)</f>
        <v>33</v>
      </c>
      <c r="R1121">
        <v>30076</v>
      </c>
      <c r="S1121" t="s">
        <v>12</v>
      </c>
      <c r="T1121" s="10">
        <f>VLOOKUP(S1121,region,2,FALSE)</f>
        <v>1</v>
      </c>
      <c r="U1121" t="s">
        <v>4921</v>
      </c>
      <c r="V1121" t="s">
        <v>22</v>
      </c>
      <c r="W1121">
        <v>561</v>
      </c>
      <c r="X1121">
        <f>VLOOKUP(V1121,category,2,FALSE)</f>
        <v>2</v>
      </c>
      <c r="Y1121" t="s">
        <v>45</v>
      </c>
      <c r="Z1121">
        <f>VLOOKUP(Y1121,subcategory,2,FALSE)</f>
        <v>11</v>
      </c>
      <c r="AA1121" t="s">
        <v>2146</v>
      </c>
      <c r="AB1121">
        <v>4.3600000000000003</v>
      </c>
      <c r="AC1121">
        <v>2</v>
      </c>
      <c r="AD1121">
        <v>0</v>
      </c>
      <c r="AE1121" s="4">
        <v>2.0491999999999999</v>
      </c>
    </row>
    <row r="1122" spans="1:31" x14ac:dyDescent="0.3">
      <c r="A1122" s="2">
        <v>1121</v>
      </c>
      <c r="B1122" t="s">
        <v>7010</v>
      </c>
      <c r="C1122">
        <f>VLOOKUP(B1122,order,2,FALSE)</f>
        <v>537</v>
      </c>
      <c r="D1122" s="3">
        <v>42251</v>
      </c>
      <c r="E1122" s="3">
        <v>42255</v>
      </c>
      <c r="F1122" t="s">
        <v>25</v>
      </c>
      <c r="G1122" s="10">
        <f>VLOOKUP(F1122,ship,2,FALSE)</f>
        <v>2</v>
      </c>
      <c r="H1122" t="s">
        <v>3649</v>
      </c>
      <c r="I1122">
        <f>VLOOKUP(H1122,customer,2,FALSE)</f>
        <v>395</v>
      </c>
      <c r="J1122" t="s">
        <v>1459</v>
      </c>
      <c r="K1122" t="s">
        <v>9</v>
      </c>
      <c r="L1122">
        <f>VLOOKUP(K1122,segment1,2,FALSE)</f>
        <v>1</v>
      </c>
      <c r="M1122" t="s">
        <v>3255</v>
      </c>
      <c r="N1122" t="s">
        <v>1460</v>
      </c>
      <c r="O1122">
        <f>VLOOKUP(N1122,city,2,FALSE)</f>
        <v>186</v>
      </c>
      <c r="P1122" t="s">
        <v>615</v>
      </c>
      <c r="Q1122">
        <f>VLOOKUP(P1122,state,2,FALSE)</f>
        <v>33</v>
      </c>
      <c r="R1122">
        <v>30076</v>
      </c>
      <c r="S1122" t="s">
        <v>12</v>
      </c>
      <c r="T1122" s="10">
        <f>VLOOKUP(S1122,region,2,FALSE)</f>
        <v>1</v>
      </c>
      <c r="U1122" t="s">
        <v>4751</v>
      </c>
      <c r="V1122" t="s">
        <v>22</v>
      </c>
      <c r="W1122">
        <f>VLOOKUP(U1122,product,2,FALSE)</f>
        <v>662</v>
      </c>
      <c r="X1122">
        <f>VLOOKUP(V1122,category,2,FALSE)</f>
        <v>2</v>
      </c>
      <c r="Y1122" t="s">
        <v>103</v>
      </c>
      <c r="Z1122">
        <f>VLOOKUP(Y1122,subcategory,2,FALSE)</f>
        <v>13</v>
      </c>
      <c r="AA1122" t="s">
        <v>2213</v>
      </c>
      <c r="AB1122">
        <v>15.28</v>
      </c>
      <c r="AC1122">
        <v>2</v>
      </c>
      <c r="AD1122">
        <v>0</v>
      </c>
      <c r="AE1122" s="4">
        <v>7.4871999999999996</v>
      </c>
    </row>
    <row r="1123" spans="1:31" x14ac:dyDescent="0.3">
      <c r="A1123" s="2">
        <v>1122</v>
      </c>
      <c r="B1123" t="s">
        <v>6033</v>
      </c>
      <c r="C1123">
        <f>VLOOKUP(B1123,order,2,FALSE)</f>
        <v>538</v>
      </c>
      <c r="D1123" s="3">
        <v>41659</v>
      </c>
      <c r="E1123" s="3">
        <v>41665</v>
      </c>
      <c r="F1123" t="s">
        <v>25</v>
      </c>
      <c r="G1123" s="10">
        <f>VLOOKUP(F1123,ship,2,FALSE)</f>
        <v>2</v>
      </c>
      <c r="H1123" t="s">
        <v>3587</v>
      </c>
      <c r="I1123">
        <f>VLOOKUP(H1123,customer,2,FALSE)</f>
        <v>333</v>
      </c>
      <c r="J1123" t="s">
        <v>1260</v>
      </c>
      <c r="K1123" t="s">
        <v>9</v>
      </c>
      <c r="L1123">
        <f>VLOOKUP(K1123,segment1,2,FALSE)</f>
        <v>1</v>
      </c>
      <c r="M1123" t="s">
        <v>3255</v>
      </c>
      <c r="N1123" t="s">
        <v>1461</v>
      </c>
      <c r="O1123">
        <f>VLOOKUP(N1123,city,2,FALSE)</f>
        <v>187</v>
      </c>
      <c r="P1123" t="s">
        <v>811</v>
      </c>
      <c r="Q1123">
        <f>VLOOKUP(P1123,state,2,FALSE)</f>
        <v>37</v>
      </c>
      <c r="R1123">
        <v>72401</v>
      </c>
      <c r="S1123" t="s">
        <v>12</v>
      </c>
      <c r="T1123" s="10">
        <f>VLOOKUP(S1123,region,2,FALSE)</f>
        <v>1</v>
      </c>
      <c r="U1123" t="s">
        <v>4922</v>
      </c>
      <c r="V1123" t="s">
        <v>35</v>
      </c>
      <c r="W1123">
        <v>562</v>
      </c>
      <c r="X1123">
        <f>VLOOKUP(V1123,category,2,FALSE)</f>
        <v>3</v>
      </c>
      <c r="Y1123" t="s">
        <v>3230</v>
      </c>
      <c r="Z1123">
        <f>VLOOKUP(Y1123,subcategory,2,FALSE)</f>
        <v>8</v>
      </c>
      <c r="AA1123" t="s">
        <v>2396</v>
      </c>
      <c r="AB1123">
        <v>699.93</v>
      </c>
      <c r="AC1123">
        <v>7</v>
      </c>
      <c r="AD1123">
        <v>0</v>
      </c>
      <c r="AE1123" s="4">
        <v>181.98179999999999</v>
      </c>
    </row>
    <row r="1124" spans="1:31" x14ac:dyDescent="0.3">
      <c r="A1124" s="2">
        <v>1123</v>
      </c>
      <c r="B1124" t="s">
        <v>6033</v>
      </c>
      <c r="C1124">
        <f>VLOOKUP(B1124,order,2,FALSE)</f>
        <v>538</v>
      </c>
      <c r="D1124" s="3">
        <v>41659</v>
      </c>
      <c r="E1124" s="3">
        <v>41665</v>
      </c>
      <c r="F1124" t="s">
        <v>25</v>
      </c>
      <c r="G1124" s="10">
        <f>VLOOKUP(F1124,ship,2,FALSE)</f>
        <v>2</v>
      </c>
      <c r="H1124" t="s">
        <v>3587</v>
      </c>
      <c r="I1124">
        <f>VLOOKUP(H1124,customer,2,FALSE)</f>
        <v>333</v>
      </c>
      <c r="J1124" t="s">
        <v>1260</v>
      </c>
      <c r="K1124" t="s">
        <v>9</v>
      </c>
      <c r="L1124">
        <f>VLOOKUP(K1124,segment1,2,FALSE)</f>
        <v>1</v>
      </c>
      <c r="M1124" t="s">
        <v>3255</v>
      </c>
      <c r="N1124" t="s">
        <v>1461</v>
      </c>
      <c r="O1124">
        <f>VLOOKUP(N1124,city,2,FALSE)</f>
        <v>187</v>
      </c>
      <c r="P1124" t="s">
        <v>811</v>
      </c>
      <c r="Q1124">
        <f>VLOOKUP(P1124,state,2,FALSE)</f>
        <v>37</v>
      </c>
      <c r="R1124">
        <v>72401</v>
      </c>
      <c r="S1124" t="s">
        <v>12</v>
      </c>
      <c r="T1124" s="10">
        <f>VLOOKUP(S1124,region,2,FALSE)</f>
        <v>1</v>
      </c>
      <c r="U1124" t="s">
        <v>4923</v>
      </c>
      <c r="V1124" t="s">
        <v>22</v>
      </c>
      <c r="W1124">
        <f>VLOOKUP(U1124,product,2,FALSE)</f>
        <v>837</v>
      </c>
      <c r="X1124">
        <f>VLOOKUP(V1124,category,2,FALSE)</f>
        <v>2</v>
      </c>
      <c r="Y1124" t="s">
        <v>3229</v>
      </c>
      <c r="Z1124">
        <f>VLOOKUP(Y1124,subcategory,2,FALSE)</f>
        <v>7</v>
      </c>
      <c r="AA1124" t="s">
        <v>355</v>
      </c>
      <c r="AB1124">
        <v>22.959999999999997</v>
      </c>
      <c r="AC1124">
        <v>7</v>
      </c>
      <c r="AD1124">
        <v>0</v>
      </c>
      <c r="AE1124" s="4">
        <v>6.6583999999999968</v>
      </c>
    </row>
    <row r="1125" spans="1:31" x14ac:dyDescent="0.3">
      <c r="A1125" s="2">
        <v>1124</v>
      </c>
      <c r="B1125" t="s">
        <v>6033</v>
      </c>
      <c r="C1125">
        <f>VLOOKUP(B1125,order,2,FALSE)</f>
        <v>538</v>
      </c>
      <c r="D1125" s="3">
        <v>41659</v>
      </c>
      <c r="E1125" s="3">
        <v>41665</v>
      </c>
      <c r="F1125" t="s">
        <v>25</v>
      </c>
      <c r="G1125" s="10">
        <f>VLOOKUP(F1125,ship,2,FALSE)</f>
        <v>2</v>
      </c>
      <c r="H1125" t="s">
        <v>3587</v>
      </c>
      <c r="I1125">
        <f>VLOOKUP(H1125,customer,2,FALSE)</f>
        <v>333</v>
      </c>
      <c r="J1125" t="s">
        <v>1260</v>
      </c>
      <c r="K1125" t="s">
        <v>9</v>
      </c>
      <c r="L1125">
        <f>VLOOKUP(K1125,segment1,2,FALSE)</f>
        <v>1</v>
      </c>
      <c r="M1125" t="s">
        <v>3255</v>
      </c>
      <c r="N1125" t="s">
        <v>1461</v>
      </c>
      <c r="O1125">
        <f>VLOOKUP(N1125,city,2,FALSE)</f>
        <v>187</v>
      </c>
      <c r="P1125" t="s">
        <v>811</v>
      </c>
      <c r="Q1125">
        <f>VLOOKUP(P1125,state,2,FALSE)</f>
        <v>37</v>
      </c>
      <c r="R1125">
        <v>72401</v>
      </c>
      <c r="S1125" t="s">
        <v>12</v>
      </c>
      <c r="T1125" s="10">
        <f>VLOOKUP(S1125,region,2,FALSE)</f>
        <v>1</v>
      </c>
      <c r="U1125" t="s">
        <v>4186</v>
      </c>
      <c r="V1125" t="s">
        <v>13</v>
      </c>
      <c r="W1125">
        <v>563</v>
      </c>
      <c r="X1125">
        <f>VLOOKUP(V1125,category,2,FALSE)</f>
        <v>1</v>
      </c>
      <c r="Y1125" t="s">
        <v>3228</v>
      </c>
      <c r="Z1125">
        <f>VLOOKUP(Y1125,subcategory,2,FALSE)</f>
        <v>6</v>
      </c>
      <c r="AA1125" t="s">
        <v>2183</v>
      </c>
      <c r="AB1125">
        <v>38.6</v>
      </c>
      <c r="AC1125">
        <v>4</v>
      </c>
      <c r="AD1125">
        <v>0</v>
      </c>
      <c r="AE1125" s="4">
        <v>11.579999999999998</v>
      </c>
    </row>
    <row r="1126" spans="1:31" x14ac:dyDescent="0.3">
      <c r="A1126" s="2">
        <v>1125</v>
      </c>
      <c r="B1126" t="s">
        <v>6033</v>
      </c>
      <c r="C1126">
        <f>VLOOKUP(B1126,order,2,FALSE)</f>
        <v>538</v>
      </c>
      <c r="D1126" s="3">
        <v>41659</v>
      </c>
      <c r="E1126" s="3">
        <v>41665</v>
      </c>
      <c r="F1126" t="s">
        <v>25</v>
      </c>
      <c r="G1126" s="10">
        <f>VLOOKUP(F1126,ship,2,FALSE)</f>
        <v>2</v>
      </c>
      <c r="H1126" t="s">
        <v>3587</v>
      </c>
      <c r="I1126">
        <f>VLOOKUP(H1126,customer,2,FALSE)</f>
        <v>333</v>
      </c>
      <c r="J1126" t="s">
        <v>1260</v>
      </c>
      <c r="K1126" t="s">
        <v>9</v>
      </c>
      <c r="L1126">
        <f>VLOOKUP(K1126,segment1,2,FALSE)</f>
        <v>1</v>
      </c>
      <c r="M1126" t="s">
        <v>3255</v>
      </c>
      <c r="N1126" t="s">
        <v>1461</v>
      </c>
      <c r="O1126">
        <f>VLOOKUP(N1126,city,2,FALSE)</f>
        <v>187</v>
      </c>
      <c r="P1126" t="s">
        <v>811</v>
      </c>
      <c r="Q1126">
        <f>VLOOKUP(P1126,state,2,FALSE)</f>
        <v>37</v>
      </c>
      <c r="R1126">
        <v>72401</v>
      </c>
      <c r="S1126" t="s">
        <v>12</v>
      </c>
      <c r="T1126" s="10">
        <f>VLOOKUP(S1126,region,2,FALSE)</f>
        <v>1</v>
      </c>
      <c r="U1126" t="s">
        <v>4553</v>
      </c>
      <c r="V1126" t="s">
        <v>22</v>
      </c>
      <c r="W1126">
        <f>VLOOKUP(U1126,product,2,FALSE)</f>
        <v>454</v>
      </c>
      <c r="X1126">
        <f>VLOOKUP(V1126,category,2,FALSE)</f>
        <v>2</v>
      </c>
      <c r="Y1126" t="s">
        <v>3229</v>
      </c>
      <c r="Z1126">
        <f>VLOOKUP(Y1126,subcategory,2,FALSE)</f>
        <v>7</v>
      </c>
      <c r="AA1126" t="s">
        <v>2553</v>
      </c>
      <c r="AB1126">
        <v>6.63</v>
      </c>
      <c r="AC1126">
        <v>3</v>
      </c>
      <c r="AD1126">
        <v>0</v>
      </c>
      <c r="AE1126" s="4">
        <v>1.7901</v>
      </c>
    </row>
    <row r="1127" spans="1:31" x14ac:dyDescent="0.3">
      <c r="A1127" s="2">
        <v>1126</v>
      </c>
      <c r="B1127" t="s">
        <v>6033</v>
      </c>
      <c r="C1127">
        <f>VLOOKUP(B1127,order,2,FALSE)</f>
        <v>538</v>
      </c>
      <c r="D1127" s="3">
        <v>41659</v>
      </c>
      <c r="E1127" s="3">
        <v>41665</v>
      </c>
      <c r="F1127" t="s">
        <v>25</v>
      </c>
      <c r="G1127" s="10">
        <f>VLOOKUP(F1127,ship,2,FALSE)</f>
        <v>2</v>
      </c>
      <c r="H1127" t="s">
        <v>3587</v>
      </c>
      <c r="I1127">
        <f>VLOOKUP(H1127,customer,2,FALSE)</f>
        <v>333</v>
      </c>
      <c r="J1127" t="s">
        <v>1260</v>
      </c>
      <c r="K1127" t="s">
        <v>9</v>
      </c>
      <c r="L1127">
        <f>VLOOKUP(K1127,segment1,2,FALSE)</f>
        <v>1</v>
      </c>
      <c r="M1127" t="s">
        <v>3255</v>
      </c>
      <c r="N1127" t="s">
        <v>1461</v>
      </c>
      <c r="O1127">
        <f>VLOOKUP(N1127,city,2,FALSE)</f>
        <v>187</v>
      </c>
      <c r="P1127" t="s">
        <v>811</v>
      </c>
      <c r="Q1127">
        <f>VLOOKUP(P1127,state,2,FALSE)</f>
        <v>37</v>
      </c>
      <c r="R1127">
        <v>72401</v>
      </c>
      <c r="S1127" t="s">
        <v>12</v>
      </c>
      <c r="T1127" s="10">
        <f>VLOOKUP(S1127,region,2,FALSE)</f>
        <v>1</v>
      </c>
      <c r="U1127" t="s">
        <v>4924</v>
      </c>
      <c r="V1127" t="s">
        <v>22</v>
      </c>
      <c r="W1127">
        <v>564</v>
      </c>
      <c r="X1127">
        <f>VLOOKUP(V1127,category,2,FALSE)</f>
        <v>2</v>
      </c>
      <c r="Y1127" t="s">
        <v>103</v>
      </c>
      <c r="Z1127">
        <f>VLOOKUP(Y1127,subcategory,2,FALSE)</f>
        <v>13</v>
      </c>
      <c r="AA1127" t="s">
        <v>5926</v>
      </c>
      <c r="AB1127">
        <v>23.34</v>
      </c>
      <c r="AC1127">
        <v>3</v>
      </c>
      <c r="AD1127">
        <v>0</v>
      </c>
      <c r="AE1127" s="4">
        <v>10.969799999999999</v>
      </c>
    </row>
    <row r="1128" spans="1:31" x14ac:dyDescent="0.3">
      <c r="A1128" s="2">
        <v>1127</v>
      </c>
      <c r="B1128" t="s">
        <v>6033</v>
      </c>
      <c r="C1128">
        <f>VLOOKUP(B1128,order,2,FALSE)</f>
        <v>538</v>
      </c>
      <c r="D1128" s="3">
        <v>41659</v>
      </c>
      <c r="E1128" s="3">
        <v>41665</v>
      </c>
      <c r="F1128" t="s">
        <v>25</v>
      </c>
      <c r="G1128" s="10">
        <f>VLOOKUP(F1128,ship,2,FALSE)</f>
        <v>2</v>
      </c>
      <c r="H1128" t="s">
        <v>3587</v>
      </c>
      <c r="I1128">
        <f>VLOOKUP(H1128,customer,2,FALSE)</f>
        <v>333</v>
      </c>
      <c r="J1128" t="s">
        <v>1260</v>
      </c>
      <c r="K1128" t="s">
        <v>9</v>
      </c>
      <c r="L1128">
        <f>VLOOKUP(K1128,segment1,2,FALSE)</f>
        <v>1</v>
      </c>
      <c r="M1128" t="s">
        <v>3255</v>
      </c>
      <c r="N1128" t="s">
        <v>1461</v>
      </c>
      <c r="O1128">
        <f>VLOOKUP(N1128,city,2,FALSE)</f>
        <v>187</v>
      </c>
      <c r="P1128" t="s">
        <v>811</v>
      </c>
      <c r="Q1128">
        <f>VLOOKUP(P1128,state,2,FALSE)</f>
        <v>37</v>
      </c>
      <c r="R1128">
        <v>72401</v>
      </c>
      <c r="S1128" t="s">
        <v>12</v>
      </c>
      <c r="T1128" s="10">
        <f>VLOOKUP(S1128,region,2,FALSE)</f>
        <v>1</v>
      </c>
      <c r="U1128" t="s">
        <v>4507</v>
      </c>
      <c r="V1128" t="s">
        <v>13</v>
      </c>
      <c r="W1128">
        <f>VLOOKUP(U1128,product,2,FALSE)</f>
        <v>407</v>
      </c>
      <c r="X1128">
        <f>VLOOKUP(V1128,category,2,FALSE)</f>
        <v>1</v>
      </c>
      <c r="Y1128" t="s">
        <v>3226</v>
      </c>
      <c r="Z1128">
        <f>VLOOKUP(Y1128,subcategory,2,FALSE)</f>
        <v>2</v>
      </c>
      <c r="AA1128" t="s">
        <v>759</v>
      </c>
      <c r="AB1128">
        <v>1067.94</v>
      </c>
      <c r="AC1128">
        <v>3</v>
      </c>
      <c r="AD1128">
        <v>0</v>
      </c>
      <c r="AE1128" s="4">
        <v>224.2673999999999</v>
      </c>
    </row>
    <row r="1129" spans="1:31" x14ac:dyDescent="0.3">
      <c r="A1129" s="2">
        <v>1128</v>
      </c>
      <c r="B1129" t="s">
        <v>7011</v>
      </c>
      <c r="C1129">
        <f>VLOOKUP(B1129,order,2,FALSE)</f>
        <v>539</v>
      </c>
      <c r="D1129" s="3">
        <v>42065</v>
      </c>
      <c r="E1129" s="3">
        <v>42070</v>
      </c>
      <c r="F1129" t="s">
        <v>25</v>
      </c>
      <c r="G1129" s="10">
        <f>VLOOKUP(F1129,ship,2,FALSE)</f>
        <v>2</v>
      </c>
      <c r="H1129" t="s">
        <v>3305</v>
      </c>
      <c r="I1129">
        <f>VLOOKUP(H1129,customer,2,FALSE)</f>
        <v>51</v>
      </c>
      <c r="J1129" t="s">
        <v>237</v>
      </c>
      <c r="K1129" t="s">
        <v>52</v>
      </c>
      <c r="L1129">
        <f>VLOOKUP(K1129,segment1,2,FALSE)</f>
        <v>3</v>
      </c>
      <c r="M1129" t="s">
        <v>3255</v>
      </c>
      <c r="N1129" t="s">
        <v>703</v>
      </c>
      <c r="O1129">
        <f>VLOOKUP(N1129,city,2,FALSE)</f>
        <v>103</v>
      </c>
      <c r="P1129" t="s">
        <v>132</v>
      </c>
      <c r="Q1129">
        <f>VLOOKUP(P1129,state,2,FALSE)</f>
        <v>15</v>
      </c>
      <c r="R1129">
        <v>47374</v>
      </c>
      <c r="S1129" t="s">
        <v>55</v>
      </c>
      <c r="T1129" s="10">
        <f>VLOOKUP(S1129,region,2,FALSE)</f>
        <v>3</v>
      </c>
      <c r="U1129" t="s">
        <v>4502</v>
      </c>
      <c r="V1129" t="s">
        <v>22</v>
      </c>
      <c r="W1129">
        <v>565</v>
      </c>
      <c r="X1129">
        <f>VLOOKUP(V1129,category,2,FALSE)</f>
        <v>2</v>
      </c>
      <c r="Y1129" t="s">
        <v>3229</v>
      </c>
      <c r="Z1129">
        <f>VLOOKUP(Y1129,subcategory,2,FALSE)</f>
        <v>7</v>
      </c>
      <c r="AA1129" t="s">
        <v>1509</v>
      </c>
      <c r="AB1129">
        <v>10.16</v>
      </c>
      <c r="AC1129">
        <v>1</v>
      </c>
      <c r="AD1129">
        <v>0</v>
      </c>
      <c r="AE1129" s="4">
        <v>2.6416000000000004</v>
      </c>
    </row>
    <row r="1130" spans="1:31" x14ac:dyDescent="0.3">
      <c r="A1130" s="2">
        <v>1129</v>
      </c>
      <c r="B1130" t="s">
        <v>7011</v>
      </c>
      <c r="C1130">
        <f>VLOOKUP(B1130,order,2,FALSE)</f>
        <v>539</v>
      </c>
      <c r="D1130" s="3">
        <v>42065</v>
      </c>
      <c r="E1130" s="3">
        <v>42070</v>
      </c>
      <c r="F1130" t="s">
        <v>25</v>
      </c>
      <c r="G1130" s="10">
        <f>VLOOKUP(F1130,ship,2,FALSE)</f>
        <v>2</v>
      </c>
      <c r="H1130" t="s">
        <v>3305</v>
      </c>
      <c r="I1130">
        <f>VLOOKUP(H1130,customer,2,FALSE)</f>
        <v>51</v>
      </c>
      <c r="J1130" t="s">
        <v>237</v>
      </c>
      <c r="K1130" t="s">
        <v>52</v>
      </c>
      <c r="L1130">
        <f>VLOOKUP(K1130,segment1,2,FALSE)</f>
        <v>3</v>
      </c>
      <c r="M1130" t="s">
        <v>3255</v>
      </c>
      <c r="N1130" t="s">
        <v>703</v>
      </c>
      <c r="O1130">
        <f>VLOOKUP(N1130,city,2,FALSE)</f>
        <v>103</v>
      </c>
      <c r="P1130" t="s">
        <v>132</v>
      </c>
      <c r="Q1130">
        <f>VLOOKUP(P1130,state,2,FALSE)</f>
        <v>15</v>
      </c>
      <c r="R1130">
        <v>47374</v>
      </c>
      <c r="S1130" t="s">
        <v>55</v>
      </c>
      <c r="T1130" s="10">
        <f>VLOOKUP(S1130,region,2,FALSE)</f>
        <v>3</v>
      </c>
      <c r="U1130" t="s">
        <v>4711</v>
      </c>
      <c r="V1130" t="s">
        <v>22</v>
      </c>
      <c r="W1130">
        <f>VLOOKUP(U1130,product,2,FALSE)</f>
        <v>619</v>
      </c>
      <c r="X1130">
        <f>VLOOKUP(V1130,category,2,FALSE)</f>
        <v>2</v>
      </c>
      <c r="Y1130" t="s">
        <v>103</v>
      </c>
      <c r="Z1130">
        <f>VLOOKUP(Y1130,subcategory,2,FALSE)</f>
        <v>13</v>
      </c>
      <c r="AA1130" t="s">
        <v>3145</v>
      </c>
      <c r="AB1130">
        <v>101.88</v>
      </c>
      <c r="AC1130">
        <v>6</v>
      </c>
      <c r="AD1130">
        <v>0</v>
      </c>
      <c r="AE1130" s="4">
        <v>50.94</v>
      </c>
    </row>
    <row r="1131" spans="1:31" x14ac:dyDescent="0.3">
      <c r="A1131" s="2">
        <v>1130</v>
      </c>
      <c r="B1131" t="s">
        <v>8088</v>
      </c>
      <c r="C1131">
        <f>VLOOKUP(B1131,order,2,FALSE)</f>
        <v>540</v>
      </c>
      <c r="D1131" s="3">
        <v>42472</v>
      </c>
      <c r="E1131" s="3">
        <v>42476</v>
      </c>
      <c r="F1131" t="s">
        <v>25</v>
      </c>
      <c r="G1131" s="10">
        <f>VLOOKUP(F1131,ship,2,FALSE)</f>
        <v>2</v>
      </c>
      <c r="H1131" t="s">
        <v>3460</v>
      </c>
      <c r="I1131">
        <f>VLOOKUP(H1131,customer,2,FALSE)</f>
        <v>206</v>
      </c>
      <c r="J1131" t="s">
        <v>848</v>
      </c>
      <c r="K1131" t="s">
        <v>9</v>
      </c>
      <c r="L1131">
        <f>VLOOKUP(K1131,segment1,2,FALSE)</f>
        <v>1</v>
      </c>
      <c r="M1131" t="s">
        <v>3255</v>
      </c>
      <c r="N1131" t="s">
        <v>164</v>
      </c>
      <c r="O1131">
        <f>VLOOKUP(N1131,city,2,FALSE)</f>
        <v>25</v>
      </c>
      <c r="P1131" t="s">
        <v>165</v>
      </c>
      <c r="Q1131">
        <f>VLOOKUP(P1131,state,2,FALSE)</f>
        <v>18</v>
      </c>
      <c r="R1131">
        <v>22153</v>
      </c>
      <c r="S1131" t="s">
        <v>12</v>
      </c>
      <c r="T1131" s="10">
        <f>VLOOKUP(S1131,region,2,FALSE)</f>
        <v>1</v>
      </c>
      <c r="U1131" t="s">
        <v>4925</v>
      </c>
      <c r="V1131" t="s">
        <v>13</v>
      </c>
      <c r="W1131">
        <v>566</v>
      </c>
      <c r="X1131">
        <f>VLOOKUP(V1131,category,2,FALSE)</f>
        <v>1</v>
      </c>
      <c r="Y1131" t="s">
        <v>29</v>
      </c>
      <c r="Z1131">
        <f>VLOOKUP(Y1131,subcategory,2,FALSE)</f>
        <v>4</v>
      </c>
      <c r="AA1131" t="s">
        <v>1444</v>
      </c>
      <c r="AB1131">
        <v>343.92</v>
      </c>
      <c r="AC1131">
        <v>4</v>
      </c>
      <c r="AD1131">
        <v>0</v>
      </c>
      <c r="AE1131" s="4">
        <v>75.662399999999991</v>
      </c>
    </row>
    <row r="1132" spans="1:31" x14ac:dyDescent="0.3">
      <c r="A1132" s="2">
        <v>1131</v>
      </c>
      <c r="B1132" t="s">
        <v>8088</v>
      </c>
      <c r="C1132">
        <f>VLOOKUP(B1132,order,2,FALSE)</f>
        <v>540</v>
      </c>
      <c r="D1132" s="3">
        <v>42472</v>
      </c>
      <c r="E1132" s="3">
        <v>42476</v>
      </c>
      <c r="F1132" t="s">
        <v>25</v>
      </c>
      <c r="G1132" s="10">
        <f>VLOOKUP(F1132,ship,2,FALSE)</f>
        <v>2</v>
      </c>
      <c r="H1132" t="s">
        <v>3460</v>
      </c>
      <c r="I1132">
        <f>VLOOKUP(H1132,customer,2,FALSE)</f>
        <v>206</v>
      </c>
      <c r="J1132" t="s">
        <v>848</v>
      </c>
      <c r="K1132" t="s">
        <v>9</v>
      </c>
      <c r="L1132">
        <f>VLOOKUP(K1132,segment1,2,FALSE)</f>
        <v>1</v>
      </c>
      <c r="M1132" t="s">
        <v>3255</v>
      </c>
      <c r="N1132" t="s">
        <v>164</v>
      </c>
      <c r="O1132">
        <f>VLOOKUP(N1132,city,2,FALSE)</f>
        <v>25</v>
      </c>
      <c r="P1132" t="s">
        <v>165</v>
      </c>
      <c r="Q1132">
        <f>VLOOKUP(P1132,state,2,FALSE)</f>
        <v>18</v>
      </c>
      <c r="R1132">
        <v>22153</v>
      </c>
      <c r="S1132" t="s">
        <v>12</v>
      </c>
      <c r="T1132" s="10">
        <f>VLOOKUP(S1132,region,2,FALSE)</f>
        <v>1</v>
      </c>
      <c r="U1132" t="s">
        <v>4926</v>
      </c>
      <c r="V1132" t="s">
        <v>22</v>
      </c>
      <c r="W1132">
        <f>VLOOKUP(U1132,product,2,FALSE)</f>
        <v>840</v>
      </c>
      <c r="X1132">
        <f>VLOOKUP(V1132,category,2,FALSE)</f>
        <v>2</v>
      </c>
      <c r="Y1132" t="s">
        <v>45</v>
      </c>
      <c r="Z1132">
        <f>VLOOKUP(Y1132,subcategory,2,FALSE)</f>
        <v>11</v>
      </c>
      <c r="AA1132" t="s">
        <v>134</v>
      </c>
      <c r="AB1132">
        <v>40.99</v>
      </c>
      <c r="AC1132">
        <v>1</v>
      </c>
      <c r="AD1132">
        <v>0</v>
      </c>
      <c r="AE1132" s="4">
        <v>20.085100000000001</v>
      </c>
    </row>
    <row r="1133" spans="1:31" x14ac:dyDescent="0.3">
      <c r="A1133" s="2">
        <v>1132</v>
      </c>
      <c r="B1133" t="s">
        <v>8088</v>
      </c>
      <c r="C1133">
        <f>VLOOKUP(B1133,order,2,FALSE)</f>
        <v>540</v>
      </c>
      <c r="D1133" s="3">
        <v>42472</v>
      </c>
      <c r="E1133" s="3">
        <v>42476</v>
      </c>
      <c r="F1133" t="s">
        <v>25</v>
      </c>
      <c r="G1133" s="10">
        <f>VLOOKUP(F1133,ship,2,FALSE)</f>
        <v>2</v>
      </c>
      <c r="H1133" t="s">
        <v>3460</v>
      </c>
      <c r="I1133">
        <f>VLOOKUP(H1133,customer,2,FALSE)</f>
        <v>206</v>
      </c>
      <c r="J1133" t="s">
        <v>848</v>
      </c>
      <c r="K1133" t="s">
        <v>9</v>
      </c>
      <c r="L1133">
        <f>VLOOKUP(K1133,segment1,2,FALSE)</f>
        <v>1</v>
      </c>
      <c r="M1133" t="s">
        <v>3255</v>
      </c>
      <c r="N1133" t="s">
        <v>164</v>
      </c>
      <c r="O1133">
        <f>VLOOKUP(N1133,city,2,FALSE)</f>
        <v>25</v>
      </c>
      <c r="P1133" t="s">
        <v>165</v>
      </c>
      <c r="Q1133">
        <f>VLOOKUP(P1133,state,2,FALSE)</f>
        <v>18</v>
      </c>
      <c r="R1133">
        <v>22153</v>
      </c>
      <c r="S1133" t="s">
        <v>12</v>
      </c>
      <c r="T1133" s="10">
        <f>VLOOKUP(S1133,region,2,FALSE)</f>
        <v>1</v>
      </c>
      <c r="U1133" t="s">
        <v>4228</v>
      </c>
      <c r="V1133" t="s">
        <v>22</v>
      </c>
      <c r="W1133">
        <v>567</v>
      </c>
      <c r="X1133">
        <f>VLOOKUP(V1133,category,2,FALSE)</f>
        <v>2</v>
      </c>
      <c r="Y1133" t="s">
        <v>103</v>
      </c>
      <c r="Z1133">
        <f>VLOOKUP(Y1133,subcategory,2,FALSE)</f>
        <v>13</v>
      </c>
      <c r="AA1133" t="s">
        <v>471</v>
      </c>
      <c r="AB1133">
        <v>63.9</v>
      </c>
      <c r="AC1133">
        <v>5</v>
      </c>
      <c r="AD1133">
        <v>0</v>
      </c>
      <c r="AE1133" s="4">
        <v>28.754999999999995</v>
      </c>
    </row>
    <row r="1134" spans="1:31" x14ac:dyDescent="0.3">
      <c r="A1134" s="2">
        <v>1133</v>
      </c>
      <c r="B1134" t="s">
        <v>8089</v>
      </c>
      <c r="C1134">
        <f>VLOOKUP(B1134,order,2,FALSE)</f>
        <v>541</v>
      </c>
      <c r="D1134" s="3">
        <v>42710</v>
      </c>
      <c r="E1134" s="3">
        <v>42711</v>
      </c>
      <c r="F1134" t="s">
        <v>97</v>
      </c>
      <c r="G1134" s="10">
        <f>VLOOKUP(F1134,ship,2,FALSE)</f>
        <v>3</v>
      </c>
      <c r="H1134" t="s">
        <v>3310</v>
      </c>
      <c r="I1134">
        <f>VLOOKUP(H1134,customer,2,FALSE)</f>
        <v>56</v>
      </c>
      <c r="J1134" t="s">
        <v>256</v>
      </c>
      <c r="K1134" t="s">
        <v>18</v>
      </c>
      <c r="L1134">
        <f>VLOOKUP(K1134,segment1,2,FALSE)</f>
        <v>2</v>
      </c>
      <c r="M1134" t="s">
        <v>3255</v>
      </c>
      <c r="N1134" t="s">
        <v>1466</v>
      </c>
      <c r="O1134">
        <f>VLOOKUP(N1134,city,2,FALSE)</f>
        <v>188</v>
      </c>
      <c r="P1134" t="s">
        <v>20</v>
      </c>
      <c r="Q1134">
        <f>VLOOKUP(P1134,state,2,FALSE)</f>
        <v>2</v>
      </c>
      <c r="R1134">
        <v>94509</v>
      </c>
      <c r="S1134" t="s">
        <v>21</v>
      </c>
      <c r="T1134" s="10">
        <f>VLOOKUP(S1134,region,2,FALSE)</f>
        <v>2</v>
      </c>
      <c r="U1134" t="s">
        <v>4368</v>
      </c>
      <c r="V1134" t="s">
        <v>22</v>
      </c>
      <c r="W1134">
        <f>VLOOKUP(U1134,product,2,FALSE)</f>
        <v>261</v>
      </c>
      <c r="X1134">
        <f>VLOOKUP(V1134,category,2,FALSE)</f>
        <v>2</v>
      </c>
      <c r="Y1134" t="s">
        <v>45</v>
      </c>
      <c r="Z1134">
        <f>VLOOKUP(Y1134,subcategory,2,FALSE)</f>
        <v>11</v>
      </c>
      <c r="AA1134" t="s">
        <v>896</v>
      </c>
      <c r="AB1134">
        <v>19.440000000000001</v>
      </c>
      <c r="AC1134">
        <v>3</v>
      </c>
      <c r="AD1134">
        <v>0</v>
      </c>
      <c r="AE1134" s="4">
        <v>9.3312000000000008</v>
      </c>
    </row>
    <row r="1135" spans="1:31" x14ac:dyDescent="0.3">
      <c r="A1135" s="2">
        <v>1134</v>
      </c>
      <c r="B1135" t="s">
        <v>8090</v>
      </c>
      <c r="C1135">
        <f>VLOOKUP(B1135,order,2,FALSE)</f>
        <v>542</v>
      </c>
      <c r="D1135" s="3">
        <v>42526</v>
      </c>
      <c r="E1135" s="3">
        <v>42530</v>
      </c>
      <c r="F1135" t="s">
        <v>25</v>
      </c>
      <c r="G1135" s="10">
        <f>VLOOKUP(F1135,ship,2,FALSE)</f>
        <v>2</v>
      </c>
      <c r="H1135" t="s">
        <v>3440</v>
      </c>
      <c r="I1135">
        <f>VLOOKUP(H1135,customer,2,FALSE)</f>
        <v>186</v>
      </c>
      <c r="J1135" t="s">
        <v>770</v>
      </c>
      <c r="K1135" t="s">
        <v>52</v>
      </c>
      <c r="L1135">
        <f>VLOOKUP(K1135,segment1,2,FALSE)</f>
        <v>3</v>
      </c>
      <c r="M1135" t="s">
        <v>3255</v>
      </c>
      <c r="N1135" t="s">
        <v>77</v>
      </c>
      <c r="O1135">
        <f>VLOOKUP(N1135,city,2,FALSE)</f>
        <v>11</v>
      </c>
      <c r="P1135" t="s">
        <v>78</v>
      </c>
      <c r="Q1135">
        <f>VLOOKUP(P1135,state,2,FALSE)</f>
        <v>10</v>
      </c>
      <c r="R1135">
        <v>19134</v>
      </c>
      <c r="S1135" t="s">
        <v>79</v>
      </c>
      <c r="T1135" s="10">
        <f>VLOOKUP(S1135,region,2,FALSE)</f>
        <v>4</v>
      </c>
      <c r="U1135" t="s">
        <v>4151</v>
      </c>
      <c r="V1135" t="s">
        <v>22</v>
      </c>
      <c r="W1135">
        <v>568</v>
      </c>
      <c r="X1135">
        <f>VLOOKUP(V1135,category,2,FALSE)</f>
        <v>2</v>
      </c>
      <c r="Y1135" t="s">
        <v>3227</v>
      </c>
      <c r="Z1135">
        <f>VLOOKUP(Y1135,subcategory,2,FALSE)</f>
        <v>5</v>
      </c>
      <c r="AA1135" t="s">
        <v>1815</v>
      </c>
      <c r="AB1135">
        <v>124.608</v>
      </c>
      <c r="AC1135">
        <v>4</v>
      </c>
      <c r="AD1135">
        <v>0.2</v>
      </c>
      <c r="AE1135" s="4">
        <v>-23.364000000000019</v>
      </c>
    </row>
    <row r="1136" spans="1:31" x14ac:dyDescent="0.3">
      <c r="A1136" s="2">
        <v>1135</v>
      </c>
      <c r="B1136" t="s">
        <v>8090</v>
      </c>
      <c r="C1136">
        <f>VLOOKUP(B1136,order,2,FALSE)</f>
        <v>542</v>
      </c>
      <c r="D1136" s="3">
        <v>42526</v>
      </c>
      <c r="E1136" s="3">
        <v>42530</v>
      </c>
      <c r="F1136" t="s">
        <v>25</v>
      </c>
      <c r="G1136" s="10">
        <f>VLOOKUP(F1136,ship,2,FALSE)</f>
        <v>2</v>
      </c>
      <c r="H1136" t="s">
        <v>3440</v>
      </c>
      <c r="I1136">
        <f>VLOOKUP(H1136,customer,2,FALSE)</f>
        <v>186</v>
      </c>
      <c r="J1136" t="s">
        <v>770</v>
      </c>
      <c r="K1136" t="s">
        <v>52</v>
      </c>
      <c r="L1136">
        <f>VLOOKUP(K1136,segment1,2,FALSE)</f>
        <v>3</v>
      </c>
      <c r="M1136" t="s">
        <v>3255</v>
      </c>
      <c r="N1136" t="s">
        <v>77</v>
      </c>
      <c r="O1136">
        <f>VLOOKUP(N1136,city,2,FALSE)</f>
        <v>11</v>
      </c>
      <c r="P1136" t="s">
        <v>78</v>
      </c>
      <c r="Q1136">
        <f>VLOOKUP(P1136,state,2,FALSE)</f>
        <v>10</v>
      </c>
      <c r="R1136">
        <v>19134</v>
      </c>
      <c r="S1136" t="s">
        <v>79</v>
      </c>
      <c r="T1136" s="10">
        <f>VLOOKUP(S1136,region,2,FALSE)</f>
        <v>4</v>
      </c>
      <c r="U1136" t="s">
        <v>4927</v>
      </c>
      <c r="V1136" t="s">
        <v>22</v>
      </c>
      <c r="W1136">
        <f>VLOOKUP(U1136,product,2,FALSE)</f>
        <v>841</v>
      </c>
      <c r="X1136">
        <f>VLOOKUP(V1136,category,2,FALSE)</f>
        <v>2</v>
      </c>
      <c r="Y1136" t="s">
        <v>23</v>
      </c>
      <c r="Z1136">
        <f>VLOOKUP(Y1136,subcategory,2,FALSE)</f>
        <v>3</v>
      </c>
      <c r="AA1136" t="s">
        <v>1100</v>
      </c>
      <c r="AB1136">
        <v>7.5600000000000005</v>
      </c>
      <c r="AC1136">
        <v>3</v>
      </c>
      <c r="AD1136">
        <v>0.2</v>
      </c>
      <c r="AE1136" s="4">
        <v>2.6459999999999995</v>
      </c>
    </row>
    <row r="1137" spans="1:31" x14ac:dyDescent="0.3">
      <c r="A1137" s="2">
        <v>1136</v>
      </c>
      <c r="B1137" t="s">
        <v>8091</v>
      </c>
      <c r="C1137">
        <f>VLOOKUP(B1137,order,2,FALSE)</f>
        <v>543</v>
      </c>
      <c r="D1137" s="3">
        <v>42715</v>
      </c>
      <c r="E1137" s="3">
        <v>42715</v>
      </c>
      <c r="F1137" t="s">
        <v>625</v>
      </c>
      <c r="G1137" s="10">
        <f>VLOOKUP(F1137,ship,2,FALSE)</f>
        <v>4</v>
      </c>
      <c r="H1137" t="s">
        <v>3490</v>
      </c>
      <c r="I1137">
        <f>VLOOKUP(H1137,customer,2,FALSE)</f>
        <v>236</v>
      </c>
      <c r="J1137" t="s">
        <v>937</v>
      </c>
      <c r="K1137" t="s">
        <v>9</v>
      </c>
      <c r="L1137">
        <f>VLOOKUP(K1137,segment1,2,FALSE)</f>
        <v>1</v>
      </c>
      <c r="M1137" t="s">
        <v>3255</v>
      </c>
      <c r="N1137" t="s">
        <v>1469</v>
      </c>
      <c r="O1137">
        <f>VLOOKUP(N1137,city,2,FALSE)</f>
        <v>189</v>
      </c>
      <c r="P1137" t="s">
        <v>28</v>
      </c>
      <c r="Q1137">
        <f>VLOOKUP(P1137,state,2,FALSE)</f>
        <v>3</v>
      </c>
      <c r="R1137">
        <v>33030</v>
      </c>
      <c r="S1137" t="s">
        <v>12</v>
      </c>
      <c r="T1137" s="10">
        <f>VLOOKUP(S1137,region,2,FALSE)</f>
        <v>1</v>
      </c>
      <c r="U1137" t="s">
        <v>4928</v>
      </c>
      <c r="V1137" t="s">
        <v>22</v>
      </c>
      <c r="W1137">
        <v>569</v>
      </c>
      <c r="X1137">
        <f>VLOOKUP(V1137,category,2,FALSE)</f>
        <v>2</v>
      </c>
      <c r="Y1137" t="s">
        <v>3227</v>
      </c>
      <c r="Z1137">
        <f>VLOOKUP(Y1137,subcategory,2,FALSE)</f>
        <v>5</v>
      </c>
      <c r="AA1137" t="s">
        <v>124</v>
      </c>
      <c r="AB1137">
        <v>85.224000000000004</v>
      </c>
      <c r="AC1137">
        <v>3</v>
      </c>
      <c r="AD1137">
        <v>0.2</v>
      </c>
      <c r="AE1137" s="4">
        <v>7.4571000000000041</v>
      </c>
    </row>
    <row r="1138" spans="1:31" x14ac:dyDescent="0.3">
      <c r="A1138" s="2">
        <v>1137</v>
      </c>
      <c r="B1138" t="s">
        <v>8092</v>
      </c>
      <c r="C1138">
        <f>VLOOKUP(B1138,order,2,FALSE)</f>
        <v>544</v>
      </c>
      <c r="D1138" s="3">
        <v>42686</v>
      </c>
      <c r="E1138" s="3">
        <v>42689</v>
      </c>
      <c r="F1138" t="s">
        <v>7</v>
      </c>
      <c r="G1138" s="10">
        <f>VLOOKUP(F1138,ship,2,FALSE)</f>
        <v>1</v>
      </c>
      <c r="H1138" t="s">
        <v>3650</v>
      </c>
      <c r="I1138">
        <f>VLOOKUP(H1138,customer,2,FALSE)</f>
        <v>396</v>
      </c>
      <c r="J1138" t="s">
        <v>1471</v>
      </c>
      <c r="K1138" t="s">
        <v>18</v>
      </c>
      <c r="L1138">
        <f>VLOOKUP(K1138,segment1,2,FALSE)</f>
        <v>2</v>
      </c>
      <c r="M1138" t="s">
        <v>3255</v>
      </c>
      <c r="N1138" t="s">
        <v>1472</v>
      </c>
      <c r="O1138">
        <f>VLOOKUP(N1138,city,2,FALSE)</f>
        <v>190</v>
      </c>
      <c r="P1138" t="s">
        <v>132</v>
      </c>
      <c r="Q1138">
        <f>VLOOKUP(P1138,state,2,FALSE)</f>
        <v>15</v>
      </c>
      <c r="R1138">
        <v>46350</v>
      </c>
      <c r="S1138" t="s">
        <v>55</v>
      </c>
      <c r="T1138" s="10">
        <f>VLOOKUP(S1138,region,2,FALSE)</f>
        <v>3</v>
      </c>
      <c r="U1138" t="s">
        <v>4929</v>
      </c>
      <c r="V1138" t="s">
        <v>22</v>
      </c>
      <c r="W1138">
        <f>VLOOKUP(U1138,product,2,FALSE)</f>
        <v>843</v>
      </c>
      <c r="X1138">
        <f>VLOOKUP(V1138,category,2,FALSE)</f>
        <v>2</v>
      </c>
      <c r="Y1138" t="s">
        <v>103</v>
      </c>
      <c r="Z1138">
        <f>VLOOKUP(Y1138,subcategory,2,FALSE)</f>
        <v>13</v>
      </c>
      <c r="AA1138" t="s">
        <v>812</v>
      </c>
      <c r="AB1138">
        <v>287.52</v>
      </c>
      <c r="AC1138">
        <v>8</v>
      </c>
      <c r="AD1138">
        <v>0</v>
      </c>
      <c r="AE1138" s="4">
        <v>129.38399999999999</v>
      </c>
    </row>
    <row r="1139" spans="1:31" x14ac:dyDescent="0.3">
      <c r="A1139" s="2">
        <v>1138</v>
      </c>
      <c r="B1139" t="s">
        <v>8092</v>
      </c>
      <c r="C1139">
        <f>VLOOKUP(B1139,order,2,FALSE)</f>
        <v>544</v>
      </c>
      <c r="D1139" s="3">
        <v>42686</v>
      </c>
      <c r="E1139" s="3">
        <v>42689</v>
      </c>
      <c r="F1139" t="s">
        <v>7</v>
      </c>
      <c r="G1139" s="10">
        <f>VLOOKUP(F1139,ship,2,FALSE)</f>
        <v>1</v>
      </c>
      <c r="H1139" t="s">
        <v>3650</v>
      </c>
      <c r="I1139">
        <f>VLOOKUP(H1139,customer,2,FALSE)</f>
        <v>396</v>
      </c>
      <c r="J1139" t="s">
        <v>1471</v>
      </c>
      <c r="K1139" t="s">
        <v>18</v>
      </c>
      <c r="L1139">
        <f>VLOOKUP(K1139,segment1,2,FALSE)</f>
        <v>2</v>
      </c>
      <c r="M1139" t="s">
        <v>3255</v>
      </c>
      <c r="N1139" t="s">
        <v>1472</v>
      </c>
      <c r="O1139">
        <f>VLOOKUP(N1139,city,2,FALSE)</f>
        <v>190</v>
      </c>
      <c r="P1139" t="s">
        <v>132</v>
      </c>
      <c r="Q1139">
        <f>VLOOKUP(P1139,state,2,FALSE)</f>
        <v>15</v>
      </c>
      <c r="R1139">
        <v>46350</v>
      </c>
      <c r="S1139" t="s">
        <v>55</v>
      </c>
      <c r="T1139" s="10">
        <f>VLOOKUP(S1139,region,2,FALSE)</f>
        <v>3</v>
      </c>
      <c r="U1139" t="s">
        <v>4646</v>
      </c>
      <c r="V1139" t="s">
        <v>22</v>
      </c>
      <c r="W1139">
        <v>570</v>
      </c>
      <c r="X1139">
        <f>VLOOKUP(V1139,category,2,FALSE)</f>
        <v>2</v>
      </c>
      <c r="Y1139" t="s">
        <v>38</v>
      </c>
      <c r="Z1139">
        <f>VLOOKUP(Y1139,subcategory,2,FALSE)</f>
        <v>10</v>
      </c>
      <c r="AA1139" t="s">
        <v>1299</v>
      </c>
      <c r="AB1139">
        <v>37.68</v>
      </c>
      <c r="AC1139">
        <v>2</v>
      </c>
      <c r="AD1139">
        <v>0</v>
      </c>
      <c r="AE1139" s="4">
        <v>10.5504</v>
      </c>
    </row>
    <row r="1140" spans="1:31" x14ac:dyDescent="0.3">
      <c r="A1140" s="2">
        <v>1139</v>
      </c>
      <c r="B1140" t="s">
        <v>8092</v>
      </c>
      <c r="C1140">
        <f>VLOOKUP(B1140,order,2,FALSE)</f>
        <v>544</v>
      </c>
      <c r="D1140" s="3">
        <v>42686</v>
      </c>
      <c r="E1140" s="3">
        <v>42689</v>
      </c>
      <c r="F1140" t="s">
        <v>7</v>
      </c>
      <c r="G1140" s="10">
        <f>VLOOKUP(F1140,ship,2,FALSE)</f>
        <v>1</v>
      </c>
      <c r="H1140" t="s">
        <v>3650</v>
      </c>
      <c r="I1140">
        <f>VLOOKUP(H1140,customer,2,FALSE)</f>
        <v>396</v>
      </c>
      <c r="J1140" t="s">
        <v>1471</v>
      </c>
      <c r="K1140" t="s">
        <v>18</v>
      </c>
      <c r="L1140">
        <f>VLOOKUP(K1140,segment1,2,FALSE)</f>
        <v>2</v>
      </c>
      <c r="M1140" t="s">
        <v>3255</v>
      </c>
      <c r="N1140" t="s">
        <v>1472</v>
      </c>
      <c r="O1140">
        <f>VLOOKUP(N1140,city,2,FALSE)</f>
        <v>190</v>
      </c>
      <c r="P1140" t="s">
        <v>132</v>
      </c>
      <c r="Q1140">
        <f>VLOOKUP(P1140,state,2,FALSE)</f>
        <v>15</v>
      </c>
      <c r="R1140">
        <v>46350</v>
      </c>
      <c r="S1140" t="s">
        <v>55</v>
      </c>
      <c r="T1140" s="10">
        <f>VLOOKUP(S1140,region,2,FALSE)</f>
        <v>3</v>
      </c>
      <c r="U1140" t="s">
        <v>4930</v>
      </c>
      <c r="V1140" t="s">
        <v>22</v>
      </c>
      <c r="W1140">
        <f>VLOOKUP(U1140,product,2,FALSE)</f>
        <v>844</v>
      </c>
      <c r="X1140">
        <f>VLOOKUP(V1140,category,2,FALSE)</f>
        <v>2</v>
      </c>
      <c r="Y1140" t="s">
        <v>45</v>
      </c>
      <c r="Z1140">
        <f>VLOOKUP(Y1140,subcategory,2,FALSE)</f>
        <v>11</v>
      </c>
      <c r="AA1140" t="s">
        <v>2819</v>
      </c>
      <c r="AB1140">
        <v>19.98</v>
      </c>
      <c r="AC1140">
        <v>2</v>
      </c>
      <c r="AD1140">
        <v>0</v>
      </c>
      <c r="AE1140" s="4">
        <v>8.9909999999999997</v>
      </c>
    </row>
    <row r="1141" spans="1:31" x14ac:dyDescent="0.3">
      <c r="A1141" s="2">
        <v>1140</v>
      </c>
      <c r="B1141" t="s">
        <v>8092</v>
      </c>
      <c r="C1141">
        <f>VLOOKUP(B1141,order,2,FALSE)</f>
        <v>544</v>
      </c>
      <c r="D1141" s="3">
        <v>42686</v>
      </c>
      <c r="E1141" s="3">
        <v>42689</v>
      </c>
      <c r="F1141" t="s">
        <v>7</v>
      </c>
      <c r="G1141" s="10">
        <f>VLOOKUP(F1141,ship,2,FALSE)</f>
        <v>1</v>
      </c>
      <c r="H1141" t="s">
        <v>3650</v>
      </c>
      <c r="I1141">
        <f>VLOOKUP(H1141,customer,2,FALSE)</f>
        <v>396</v>
      </c>
      <c r="J1141" t="s">
        <v>1471</v>
      </c>
      <c r="K1141" t="s">
        <v>18</v>
      </c>
      <c r="L1141">
        <f>VLOOKUP(K1141,segment1,2,FALSE)</f>
        <v>2</v>
      </c>
      <c r="M1141" t="s">
        <v>3255</v>
      </c>
      <c r="N1141" t="s">
        <v>1472</v>
      </c>
      <c r="O1141">
        <f>VLOOKUP(N1141,city,2,FALSE)</f>
        <v>190</v>
      </c>
      <c r="P1141" t="s">
        <v>132</v>
      </c>
      <c r="Q1141">
        <f>VLOOKUP(P1141,state,2,FALSE)</f>
        <v>15</v>
      </c>
      <c r="R1141">
        <v>46350</v>
      </c>
      <c r="S1141" t="s">
        <v>55</v>
      </c>
      <c r="T1141" s="10">
        <f>VLOOKUP(S1141,region,2,FALSE)</f>
        <v>3</v>
      </c>
      <c r="U1141" t="s">
        <v>4600</v>
      </c>
      <c r="V1141" t="s">
        <v>22</v>
      </c>
      <c r="W1141">
        <v>571</v>
      </c>
      <c r="X1141">
        <f>VLOOKUP(V1141,category,2,FALSE)</f>
        <v>2</v>
      </c>
      <c r="Y1141" t="s">
        <v>3229</v>
      </c>
      <c r="Z1141">
        <f>VLOOKUP(Y1141,subcategory,2,FALSE)</f>
        <v>7</v>
      </c>
      <c r="AA1141" t="s">
        <v>826</v>
      </c>
      <c r="AB1141">
        <v>20.58</v>
      </c>
      <c r="AC1141">
        <v>7</v>
      </c>
      <c r="AD1141">
        <v>0</v>
      </c>
      <c r="AE1141" s="4">
        <v>5.5566000000000004</v>
      </c>
    </row>
    <row r="1142" spans="1:31" x14ac:dyDescent="0.3">
      <c r="A1142" s="2">
        <v>1141</v>
      </c>
      <c r="B1142" t="s">
        <v>8092</v>
      </c>
      <c r="C1142">
        <f>VLOOKUP(B1142,order,2,FALSE)</f>
        <v>544</v>
      </c>
      <c r="D1142" s="3">
        <v>42686</v>
      </c>
      <c r="E1142" s="3">
        <v>42689</v>
      </c>
      <c r="F1142" t="s">
        <v>7</v>
      </c>
      <c r="G1142" s="10">
        <f>VLOOKUP(F1142,ship,2,FALSE)</f>
        <v>1</v>
      </c>
      <c r="H1142" t="s">
        <v>3650</v>
      </c>
      <c r="I1142">
        <f>VLOOKUP(H1142,customer,2,FALSE)</f>
        <v>396</v>
      </c>
      <c r="J1142" t="s">
        <v>1471</v>
      </c>
      <c r="K1142" t="s">
        <v>18</v>
      </c>
      <c r="L1142">
        <f>VLOOKUP(K1142,segment1,2,FALSE)</f>
        <v>2</v>
      </c>
      <c r="M1142" t="s">
        <v>3255</v>
      </c>
      <c r="N1142" t="s">
        <v>1472</v>
      </c>
      <c r="O1142">
        <f>VLOOKUP(N1142,city,2,FALSE)</f>
        <v>190</v>
      </c>
      <c r="P1142" t="s">
        <v>132</v>
      </c>
      <c r="Q1142">
        <f>VLOOKUP(P1142,state,2,FALSE)</f>
        <v>15</v>
      </c>
      <c r="R1142">
        <v>46350</v>
      </c>
      <c r="S1142" t="s">
        <v>55</v>
      </c>
      <c r="T1142" s="10">
        <f>VLOOKUP(S1142,region,2,FALSE)</f>
        <v>3</v>
      </c>
      <c r="U1142" t="s">
        <v>4931</v>
      </c>
      <c r="V1142" t="s">
        <v>22</v>
      </c>
      <c r="W1142">
        <f>VLOOKUP(U1142,product,2,FALSE)</f>
        <v>845</v>
      </c>
      <c r="X1142">
        <f>VLOOKUP(V1142,category,2,FALSE)</f>
        <v>2</v>
      </c>
      <c r="Y1142" t="s">
        <v>3231</v>
      </c>
      <c r="Z1142">
        <f>VLOOKUP(Y1142,subcategory,2,FALSE)</f>
        <v>9</v>
      </c>
      <c r="AA1142" t="s">
        <v>1209</v>
      </c>
      <c r="AB1142">
        <v>17.38</v>
      </c>
      <c r="AC1142">
        <v>2</v>
      </c>
      <c r="AD1142">
        <v>0</v>
      </c>
      <c r="AE1142" s="4">
        <v>8.69</v>
      </c>
    </row>
    <row r="1143" spans="1:31" x14ac:dyDescent="0.3">
      <c r="A1143" s="2">
        <v>1142</v>
      </c>
      <c r="B1143" t="s">
        <v>6034</v>
      </c>
      <c r="C1143">
        <f>VLOOKUP(B1143,order,2,FALSE)</f>
        <v>545</v>
      </c>
      <c r="D1143" s="3">
        <v>41911</v>
      </c>
      <c r="E1143" s="3">
        <v>41915</v>
      </c>
      <c r="F1143" t="s">
        <v>25</v>
      </c>
      <c r="G1143" s="10">
        <f>VLOOKUP(F1143,ship,2,FALSE)</f>
        <v>2</v>
      </c>
      <c r="H1143" t="s">
        <v>3530</v>
      </c>
      <c r="I1143">
        <f>VLOOKUP(H1143,customer,2,FALSE)</f>
        <v>276</v>
      </c>
      <c r="J1143" t="s">
        <v>1073</v>
      </c>
      <c r="K1143" t="s">
        <v>9</v>
      </c>
      <c r="L1143">
        <f>VLOOKUP(K1143,segment1,2,FALSE)</f>
        <v>1</v>
      </c>
      <c r="M1143" t="s">
        <v>3255</v>
      </c>
      <c r="N1143" t="s">
        <v>19</v>
      </c>
      <c r="O1143">
        <f>VLOOKUP(N1143,city,2,FALSE)</f>
        <v>2</v>
      </c>
      <c r="P1143" t="s">
        <v>20</v>
      </c>
      <c r="Q1143">
        <f>VLOOKUP(P1143,state,2,FALSE)</f>
        <v>2</v>
      </c>
      <c r="R1143">
        <v>90045</v>
      </c>
      <c r="S1143" t="s">
        <v>21</v>
      </c>
      <c r="T1143" s="10">
        <f>VLOOKUP(S1143,region,2,FALSE)</f>
        <v>2</v>
      </c>
      <c r="U1143" t="s">
        <v>4832</v>
      </c>
      <c r="V1143" t="s">
        <v>13</v>
      </c>
      <c r="W1143">
        <v>572</v>
      </c>
      <c r="X1143">
        <f>VLOOKUP(V1143,category,2,FALSE)</f>
        <v>1</v>
      </c>
      <c r="Y1143" t="s">
        <v>3228</v>
      </c>
      <c r="Z1143">
        <f>VLOOKUP(Y1143,subcategory,2,FALSE)</f>
        <v>6</v>
      </c>
      <c r="AA1143" t="s">
        <v>1049</v>
      </c>
      <c r="AB1143">
        <v>204.6</v>
      </c>
      <c r="AC1143">
        <v>2</v>
      </c>
      <c r="AD1143">
        <v>0</v>
      </c>
      <c r="AE1143" s="4">
        <v>53.195999999999998</v>
      </c>
    </row>
    <row r="1144" spans="1:31" x14ac:dyDescent="0.3">
      <c r="A1144" s="2">
        <v>1143</v>
      </c>
      <c r="B1144" t="s">
        <v>6034</v>
      </c>
      <c r="C1144">
        <f>VLOOKUP(B1144,order,2,FALSE)</f>
        <v>545</v>
      </c>
      <c r="D1144" s="3">
        <v>41911</v>
      </c>
      <c r="E1144" s="3">
        <v>41915</v>
      </c>
      <c r="F1144" t="s">
        <v>25</v>
      </c>
      <c r="G1144" s="10">
        <f>VLOOKUP(F1144,ship,2,FALSE)</f>
        <v>2</v>
      </c>
      <c r="H1144" t="s">
        <v>3530</v>
      </c>
      <c r="I1144">
        <f>VLOOKUP(H1144,customer,2,FALSE)</f>
        <v>276</v>
      </c>
      <c r="J1144" t="s">
        <v>1073</v>
      </c>
      <c r="K1144" t="s">
        <v>9</v>
      </c>
      <c r="L1144">
        <f>VLOOKUP(K1144,segment1,2,FALSE)</f>
        <v>1</v>
      </c>
      <c r="M1144" t="s">
        <v>3255</v>
      </c>
      <c r="N1144" t="s">
        <v>19</v>
      </c>
      <c r="O1144">
        <f>VLOOKUP(N1144,city,2,FALSE)</f>
        <v>2</v>
      </c>
      <c r="P1144" t="s">
        <v>20</v>
      </c>
      <c r="Q1144">
        <f>VLOOKUP(P1144,state,2,FALSE)</f>
        <v>2</v>
      </c>
      <c r="R1144">
        <v>90045</v>
      </c>
      <c r="S1144" t="s">
        <v>21</v>
      </c>
      <c r="T1144" s="10">
        <f>VLOOKUP(S1144,region,2,FALSE)</f>
        <v>2</v>
      </c>
      <c r="U1144" t="s">
        <v>4932</v>
      </c>
      <c r="V1144" t="s">
        <v>22</v>
      </c>
      <c r="W1144">
        <f>VLOOKUP(U1144,product,2,FALSE)</f>
        <v>846</v>
      </c>
      <c r="X1144">
        <f>VLOOKUP(V1144,category,2,FALSE)</f>
        <v>2</v>
      </c>
      <c r="Y1144" t="s">
        <v>3234</v>
      </c>
      <c r="Z1144">
        <f>VLOOKUP(Y1144,subcategory,2,FALSE)</f>
        <v>14</v>
      </c>
      <c r="AA1144" t="s">
        <v>531</v>
      </c>
      <c r="AB1144">
        <v>8.7200000000000006</v>
      </c>
      <c r="AC1144">
        <v>4</v>
      </c>
      <c r="AD1144">
        <v>0</v>
      </c>
      <c r="AE1144" s="4">
        <v>2.8776000000000002</v>
      </c>
    </row>
    <row r="1145" spans="1:31" x14ac:dyDescent="0.3">
      <c r="A1145" s="2">
        <v>1144</v>
      </c>
      <c r="B1145" t="s">
        <v>6034</v>
      </c>
      <c r="C1145">
        <f>VLOOKUP(B1145,order,2,FALSE)</f>
        <v>545</v>
      </c>
      <c r="D1145" s="3">
        <v>41911</v>
      </c>
      <c r="E1145" s="3">
        <v>41915</v>
      </c>
      <c r="F1145" t="s">
        <v>25</v>
      </c>
      <c r="G1145" s="10">
        <f>VLOOKUP(F1145,ship,2,FALSE)</f>
        <v>2</v>
      </c>
      <c r="H1145" t="s">
        <v>3530</v>
      </c>
      <c r="I1145">
        <f>VLOOKUP(H1145,customer,2,FALSE)</f>
        <v>276</v>
      </c>
      <c r="J1145" t="s">
        <v>1073</v>
      </c>
      <c r="K1145" t="s">
        <v>9</v>
      </c>
      <c r="L1145">
        <f>VLOOKUP(K1145,segment1,2,FALSE)</f>
        <v>1</v>
      </c>
      <c r="M1145" t="s">
        <v>3255</v>
      </c>
      <c r="N1145" t="s">
        <v>19</v>
      </c>
      <c r="O1145">
        <f>VLOOKUP(N1145,city,2,FALSE)</f>
        <v>2</v>
      </c>
      <c r="P1145" t="s">
        <v>20</v>
      </c>
      <c r="Q1145">
        <f>VLOOKUP(P1145,state,2,FALSE)</f>
        <v>2</v>
      </c>
      <c r="R1145">
        <v>90045</v>
      </c>
      <c r="S1145" t="s">
        <v>21</v>
      </c>
      <c r="T1145" s="10">
        <f>VLOOKUP(S1145,region,2,FALSE)</f>
        <v>2</v>
      </c>
      <c r="U1145" t="s">
        <v>4093</v>
      </c>
      <c r="V1145" t="s">
        <v>22</v>
      </c>
      <c r="W1145">
        <v>573</v>
      </c>
      <c r="X1145">
        <f>VLOOKUP(V1145,category,2,FALSE)</f>
        <v>2</v>
      </c>
      <c r="Y1145" t="s">
        <v>45</v>
      </c>
      <c r="Z1145">
        <f>VLOOKUP(Y1145,subcategory,2,FALSE)</f>
        <v>11</v>
      </c>
      <c r="AA1145" t="s">
        <v>2338</v>
      </c>
      <c r="AB1145">
        <v>6.48</v>
      </c>
      <c r="AC1145">
        <v>1</v>
      </c>
      <c r="AD1145">
        <v>0</v>
      </c>
      <c r="AE1145" s="4">
        <v>3.1104000000000003</v>
      </c>
    </row>
    <row r="1146" spans="1:31" x14ac:dyDescent="0.3">
      <c r="A1146" s="2">
        <v>1145</v>
      </c>
      <c r="B1146" t="s">
        <v>6034</v>
      </c>
      <c r="C1146">
        <f>VLOOKUP(B1146,order,2,FALSE)</f>
        <v>545</v>
      </c>
      <c r="D1146" s="3">
        <v>41911</v>
      </c>
      <c r="E1146" s="3">
        <v>41915</v>
      </c>
      <c r="F1146" t="s">
        <v>25</v>
      </c>
      <c r="G1146" s="10">
        <f>VLOOKUP(F1146,ship,2,FALSE)</f>
        <v>2</v>
      </c>
      <c r="H1146" t="s">
        <v>3530</v>
      </c>
      <c r="I1146">
        <f>VLOOKUP(H1146,customer,2,FALSE)</f>
        <v>276</v>
      </c>
      <c r="J1146" t="s">
        <v>1073</v>
      </c>
      <c r="K1146" t="s">
        <v>9</v>
      </c>
      <c r="L1146">
        <f>VLOOKUP(K1146,segment1,2,FALSE)</f>
        <v>1</v>
      </c>
      <c r="M1146" t="s">
        <v>3255</v>
      </c>
      <c r="N1146" t="s">
        <v>19</v>
      </c>
      <c r="O1146">
        <f>VLOOKUP(N1146,city,2,FALSE)</f>
        <v>2</v>
      </c>
      <c r="P1146" t="s">
        <v>20</v>
      </c>
      <c r="Q1146">
        <f>VLOOKUP(P1146,state,2,FALSE)</f>
        <v>2</v>
      </c>
      <c r="R1146">
        <v>90045</v>
      </c>
      <c r="S1146" t="s">
        <v>21</v>
      </c>
      <c r="T1146" s="10">
        <f>VLOOKUP(S1146,region,2,FALSE)</f>
        <v>2</v>
      </c>
      <c r="U1146" t="s">
        <v>4933</v>
      </c>
      <c r="V1146" t="s">
        <v>35</v>
      </c>
      <c r="W1146">
        <f>VLOOKUP(U1146,product,2,FALSE)</f>
        <v>847</v>
      </c>
      <c r="X1146">
        <f>VLOOKUP(V1146,category,2,FALSE)</f>
        <v>3</v>
      </c>
      <c r="Y1146" t="s">
        <v>3235</v>
      </c>
      <c r="Z1146">
        <f>VLOOKUP(Y1146,subcategory,2,FALSE)</f>
        <v>16</v>
      </c>
      <c r="AA1146" t="s">
        <v>3224</v>
      </c>
      <c r="AB1146">
        <v>686.32</v>
      </c>
      <c r="AC1146">
        <v>2</v>
      </c>
      <c r="AD1146">
        <v>0.2</v>
      </c>
      <c r="AE1146" s="4">
        <v>223.05399999999995</v>
      </c>
    </row>
    <row r="1147" spans="1:31" x14ac:dyDescent="0.3">
      <c r="A1147" s="2">
        <v>1146</v>
      </c>
      <c r="B1147" t="s">
        <v>6034</v>
      </c>
      <c r="C1147">
        <f>VLOOKUP(B1147,order,2,FALSE)</f>
        <v>545</v>
      </c>
      <c r="D1147" s="3">
        <v>41911</v>
      </c>
      <c r="E1147" s="3">
        <v>41915</v>
      </c>
      <c r="F1147" t="s">
        <v>25</v>
      </c>
      <c r="G1147" s="10">
        <f>VLOOKUP(F1147,ship,2,FALSE)</f>
        <v>2</v>
      </c>
      <c r="H1147" t="s">
        <v>3530</v>
      </c>
      <c r="I1147">
        <f>VLOOKUP(H1147,customer,2,FALSE)</f>
        <v>276</v>
      </c>
      <c r="J1147" t="s">
        <v>1073</v>
      </c>
      <c r="K1147" t="s">
        <v>9</v>
      </c>
      <c r="L1147">
        <f>VLOOKUP(K1147,segment1,2,FALSE)</f>
        <v>1</v>
      </c>
      <c r="M1147" t="s">
        <v>3255</v>
      </c>
      <c r="N1147" t="s">
        <v>19</v>
      </c>
      <c r="O1147">
        <f>VLOOKUP(N1147,city,2,FALSE)</f>
        <v>2</v>
      </c>
      <c r="P1147" t="s">
        <v>20</v>
      </c>
      <c r="Q1147">
        <f>VLOOKUP(P1147,state,2,FALSE)</f>
        <v>2</v>
      </c>
      <c r="R1147">
        <v>90045</v>
      </c>
      <c r="S1147" t="s">
        <v>21</v>
      </c>
      <c r="T1147" s="10">
        <f>VLOOKUP(S1147,region,2,FALSE)</f>
        <v>2</v>
      </c>
      <c r="U1147" t="s">
        <v>4908</v>
      </c>
      <c r="V1147" t="s">
        <v>22</v>
      </c>
      <c r="W1147">
        <v>574</v>
      </c>
      <c r="X1147">
        <f>VLOOKUP(V1147,category,2,FALSE)</f>
        <v>2</v>
      </c>
      <c r="Y1147" t="s">
        <v>3227</v>
      </c>
      <c r="Z1147">
        <f>VLOOKUP(Y1147,subcategory,2,FALSE)</f>
        <v>5</v>
      </c>
      <c r="AA1147" t="s">
        <v>2941</v>
      </c>
      <c r="AB1147">
        <v>62.18</v>
      </c>
      <c r="AC1147">
        <v>1</v>
      </c>
      <c r="AD1147">
        <v>0</v>
      </c>
      <c r="AE1147" s="4">
        <v>16.788600000000002</v>
      </c>
    </row>
    <row r="1148" spans="1:31" x14ac:dyDescent="0.3">
      <c r="A1148" s="2">
        <v>1147</v>
      </c>
      <c r="B1148" t="s">
        <v>7012</v>
      </c>
      <c r="C1148">
        <f>VLOOKUP(B1148,order,2,FALSE)</f>
        <v>546</v>
      </c>
      <c r="D1148" s="3">
        <v>42098</v>
      </c>
      <c r="E1148" s="3">
        <v>42098</v>
      </c>
      <c r="F1148" t="s">
        <v>625</v>
      </c>
      <c r="G1148" s="10">
        <f>VLOOKUP(F1148,ship,2,FALSE)</f>
        <v>4</v>
      </c>
      <c r="H1148" t="s">
        <v>3651</v>
      </c>
      <c r="I1148">
        <f>VLOOKUP(H1148,customer,2,FALSE)</f>
        <v>397</v>
      </c>
      <c r="J1148" t="s">
        <v>1477</v>
      </c>
      <c r="K1148" t="s">
        <v>9</v>
      </c>
      <c r="L1148">
        <f>VLOOKUP(K1148,segment1,2,FALSE)</f>
        <v>1</v>
      </c>
      <c r="M1148" t="s">
        <v>3255</v>
      </c>
      <c r="N1148" t="s">
        <v>1478</v>
      </c>
      <c r="O1148">
        <f>VLOOKUP(N1148,city,2,FALSE)</f>
        <v>191</v>
      </c>
      <c r="P1148" t="s">
        <v>123</v>
      </c>
      <c r="Q1148">
        <f>VLOOKUP(P1148,state,2,FALSE)</f>
        <v>13</v>
      </c>
      <c r="R1148">
        <v>48911</v>
      </c>
      <c r="S1148" t="s">
        <v>55</v>
      </c>
      <c r="T1148" s="10">
        <f>VLOOKUP(S1148,region,2,FALSE)</f>
        <v>3</v>
      </c>
      <c r="U1148" t="s">
        <v>4934</v>
      </c>
      <c r="V1148" t="s">
        <v>22</v>
      </c>
      <c r="W1148">
        <f>VLOOKUP(U1148,product,2,FALSE)</f>
        <v>848</v>
      </c>
      <c r="X1148">
        <f>VLOOKUP(V1148,category,2,FALSE)</f>
        <v>2</v>
      </c>
      <c r="Y1148" t="s">
        <v>38</v>
      </c>
      <c r="Z1148">
        <f>VLOOKUP(Y1148,subcategory,2,FALSE)</f>
        <v>10</v>
      </c>
      <c r="AA1148" t="s">
        <v>2144</v>
      </c>
      <c r="AB1148">
        <v>644.07600000000002</v>
      </c>
      <c r="AC1148">
        <v>2</v>
      </c>
      <c r="AD1148">
        <v>0.1</v>
      </c>
      <c r="AE1148" s="4">
        <v>107.34599999999996</v>
      </c>
    </row>
    <row r="1149" spans="1:31" x14ac:dyDescent="0.3">
      <c r="A1149" s="2">
        <v>1148</v>
      </c>
      <c r="B1149" t="s">
        <v>7012</v>
      </c>
      <c r="C1149">
        <f>VLOOKUP(B1149,order,2,FALSE)</f>
        <v>546</v>
      </c>
      <c r="D1149" s="3">
        <v>42098</v>
      </c>
      <c r="E1149" s="3">
        <v>42098</v>
      </c>
      <c r="F1149" t="s">
        <v>625</v>
      </c>
      <c r="G1149" s="10">
        <f>VLOOKUP(F1149,ship,2,FALSE)</f>
        <v>4</v>
      </c>
      <c r="H1149" t="s">
        <v>3651</v>
      </c>
      <c r="I1149">
        <f>VLOOKUP(H1149,customer,2,FALSE)</f>
        <v>397</v>
      </c>
      <c r="J1149" t="s">
        <v>1477</v>
      </c>
      <c r="K1149" t="s">
        <v>9</v>
      </c>
      <c r="L1149">
        <f>VLOOKUP(K1149,segment1,2,FALSE)</f>
        <v>1</v>
      </c>
      <c r="M1149" t="s">
        <v>3255</v>
      </c>
      <c r="N1149" t="s">
        <v>1478</v>
      </c>
      <c r="O1149">
        <f>VLOOKUP(N1149,city,2,FALSE)</f>
        <v>191</v>
      </c>
      <c r="P1149" t="s">
        <v>123</v>
      </c>
      <c r="Q1149">
        <f>VLOOKUP(P1149,state,2,FALSE)</f>
        <v>13</v>
      </c>
      <c r="R1149">
        <v>48911</v>
      </c>
      <c r="S1149" t="s">
        <v>55</v>
      </c>
      <c r="T1149" s="10">
        <f>VLOOKUP(S1149,region,2,FALSE)</f>
        <v>3</v>
      </c>
      <c r="U1149" t="s">
        <v>4935</v>
      </c>
      <c r="V1149" t="s">
        <v>22</v>
      </c>
      <c r="W1149">
        <v>575</v>
      </c>
      <c r="X1149">
        <f>VLOOKUP(V1149,category,2,FALSE)</f>
        <v>2</v>
      </c>
      <c r="Y1149" t="s">
        <v>3234</v>
      </c>
      <c r="Z1149">
        <f>VLOOKUP(Y1149,subcategory,2,FALSE)</f>
        <v>14</v>
      </c>
      <c r="AA1149" t="s">
        <v>104</v>
      </c>
      <c r="AB1149">
        <v>5.84</v>
      </c>
      <c r="AC1149">
        <v>2</v>
      </c>
      <c r="AD1149">
        <v>0</v>
      </c>
      <c r="AE1149" s="4">
        <v>2.6279999999999997</v>
      </c>
    </row>
    <row r="1150" spans="1:31" x14ac:dyDescent="0.3">
      <c r="A1150" s="2">
        <v>1149</v>
      </c>
      <c r="B1150" t="s">
        <v>7012</v>
      </c>
      <c r="C1150">
        <f>VLOOKUP(B1150,order,2,FALSE)</f>
        <v>546</v>
      </c>
      <c r="D1150" s="3">
        <v>42098</v>
      </c>
      <c r="E1150" s="3">
        <v>42098</v>
      </c>
      <c r="F1150" t="s">
        <v>625</v>
      </c>
      <c r="G1150" s="10">
        <f>VLOOKUP(F1150,ship,2,FALSE)</f>
        <v>4</v>
      </c>
      <c r="H1150" t="s">
        <v>3651</v>
      </c>
      <c r="I1150">
        <f>VLOOKUP(H1150,customer,2,FALSE)</f>
        <v>397</v>
      </c>
      <c r="J1150" t="s">
        <v>1477</v>
      </c>
      <c r="K1150" t="s">
        <v>9</v>
      </c>
      <c r="L1150">
        <f>VLOOKUP(K1150,segment1,2,FALSE)</f>
        <v>1</v>
      </c>
      <c r="M1150" t="s">
        <v>3255</v>
      </c>
      <c r="N1150" t="s">
        <v>1478</v>
      </c>
      <c r="O1150">
        <f>VLOOKUP(N1150,city,2,FALSE)</f>
        <v>191</v>
      </c>
      <c r="P1150" t="s">
        <v>123</v>
      </c>
      <c r="Q1150">
        <f>VLOOKUP(P1150,state,2,FALSE)</f>
        <v>13</v>
      </c>
      <c r="R1150">
        <v>48911</v>
      </c>
      <c r="S1150" t="s">
        <v>55</v>
      </c>
      <c r="T1150" s="10">
        <f>VLOOKUP(S1150,region,2,FALSE)</f>
        <v>3</v>
      </c>
      <c r="U1150" t="s">
        <v>4936</v>
      </c>
      <c r="V1150" t="s">
        <v>22</v>
      </c>
      <c r="W1150">
        <f>VLOOKUP(U1150,product,2,FALSE)</f>
        <v>850</v>
      </c>
      <c r="X1150">
        <f>VLOOKUP(V1150,category,2,FALSE)</f>
        <v>2</v>
      </c>
      <c r="Y1150" t="s">
        <v>3231</v>
      </c>
      <c r="Z1150">
        <f>VLOOKUP(Y1150,subcategory,2,FALSE)</f>
        <v>9</v>
      </c>
      <c r="AA1150" t="s">
        <v>92</v>
      </c>
      <c r="AB1150">
        <v>12.76</v>
      </c>
      <c r="AC1150">
        <v>2</v>
      </c>
      <c r="AD1150">
        <v>0</v>
      </c>
      <c r="AE1150" s="4">
        <v>5.8695999999999993</v>
      </c>
    </row>
    <row r="1151" spans="1:31" x14ac:dyDescent="0.3">
      <c r="A1151" s="2">
        <v>1150</v>
      </c>
      <c r="B1151" t="s">
        <v>7012</v>
      </c>
      <c r="C1151">
        <f>VLOOKUP(B1151,order,2,FALSE)</f>
        <v>546</v>
      </c>
      <c r="D1151" s="3">
        <v>42098</v>
      </c>
      <c r="E1151" s="3">
        <v>42098</v>
      </c>
      <c r="F1151" t="s">
        <v>625</v>
      </c>
      <c r="G1151" s="10">
        <f>VLOOKUP(F1151,ship,2,FALSE)</f>
        <v>4</v>
      </c>
      <c r="H1151" t="s">
        <v>3651</v>
      </c>
      <c r="I1151">
        <f>VLOOKUP(H1151,customer,2,FALSE)</f>
        <v>397</v>
      </c>
      <c r="J1151" t="s">
        <v>1477</v>
      </c>
      <c r="K1151" t="s">
        <v>9</v>
      </c>
      <c r="L1151">
        <f>VLOOKUP(K1151,segment1,2,FALSE)</f>
        <v>1</v>
      </c>
      <c r="M1151" t="s">
        <v>3255</v>
      </c>
      <c r="N1151" t="s">
        <v>1478</v>
      </c>
      <c r="O1151">
        <f>VLOOKUP(N1151,city,2,FALSE)</f>
        <v>191</v>
      </c>
      <c r="P1151" t="s">
        <v>123</v>
      </c>
      <c r="Q1151">
        <f>VLOOKUP(P1151,state,2,FALSE)</f>
        <v>13</v>
      </c>
      <c r="R1151">
        <v>48911</v>
      </c>
      <c r="S1151" t="s">
        <v>55</v>
      </c>
      <c r="T1151" s="10">
        <f>VLOOKUP(S1151,region,2,FALSE)</f>
        <v>3</v>
      </c>
      <c r="U1151" t="s">
        <v>4937</v>
      </c>
      <c r="V1151" t="s">
        <v>35</v>
      </c>
      <c r="W1151">
        <v>576</v>
      </c>
      <c r="X1151">
        <f>VLOOKUP(V1151,category,2,FALSE)</f>
        <v>3</v>
      </c>
      <c r="Y1151" t="s">
        <v>3230</v>
      </c>
      <c r="Z1151">
        <f>VLOOKUP(Y1151,subcategory,2,FALSE)</f>
        <v>8</v>
      </c>
      <c r="AA1151" t="s">
        <v>2384</v>
      </c>
      <c r="AB1151">
        <v>10.95</v>
      </c>
      <c r="AC1151">
        <v>1</v>
      </c>
      <c r="AD1151">
        <v>0</v>
      </c>
      <c r="AE1151" s="4">
        <v>0.43799999999999883</v>
      </c>
    </row>
    <row r="1152" spans="1:31" x14ac:dyDescent="0.3">
      <c r="A1152" s="2">
        <v>1151</v>
      </c>
      <c r="B1152" t="s">
        <v>7012</v>
      </c>
      <c r="C1152">
        <f>VLOOKUP(B1152,order,2,FALSE)</f>
        <v>546</v>
      </c>
      <c r="D1152" s="3">
        <v>42098</v>
      </c>
      <c r="E1152" s="3">
        <v>42098</v>
      </c>
      <c r="F1152" t="s">
        <v>625</v>
      </c>
      <c r="G1152" s="10">
        <f>VLOOKUP(F1152,ship,2,FALSE)</f>
        <v>4</v>
      </c>
      <c r="H1152" t="s">
        <v>3651</v>
      </c>
      <c r="I1152">
        <f>VLOOKUP(H1152,customer,2,FALSE)</f>
        <v>397</v>
      </c>
      <c r="J1152" t="s">
        <v>1477</v>
      </c>
      <c r="K1152" t="s">
        <v>9</v>
      </c>
      <c r="L1152">
        <f>VLOOKUP(K1152,segment1,2,FALSE)</f>
        <v>1</v>
      </c>
      <c r="M1152" t="s">
        <v>3255</v>
      </c>
      <c r="N1152" t="s">
        <v>1478</v>
      </c>
      <c r="O1152">
        <f>VLOOKUP(N1152,city,2,FALSE)</f>
        <v>191</v>
      </c>
      <c r="P1152" t="s">
        <v>123</v>
      </c>
      <c r="Q1152">
        <f>VLOOKUP(P1152,state,2,FALSE)</f>
        <v>13</v>
      </c>
      <c r="R1152">
        <v>48911</v>
      </c>
      <c r="S1152" t="s">
        <v>55</v>
      </c>
      <c r="T1152" s="10">
        <f>VLOOKUP(S1152,region,2,FALSE)</f>
        <v>3</v>
      </c>
      <c r="U1152" t="s">
        <v>4938</v>
      </c>
      <c r="V1152" t="s">
        <v>35</v>
      </c>
      <c r="W1152">
        <f>VLOOKUP(U1152,product,2,FALSE)</f>
        <v>852</v>
      </c>
      <c r="X1152">
        <f>VLOOKUP(V1152,category,2,FALSE)</f>
        <v>3</v>
      </c>
      <c r="Y1152" t="s">
        <v>3236</v>
      </c>
      <c r="Z1152">
        <f>VLOOKUP(Y1152,subcategory,2,FALSE)</f>
        <v>17</v>
      </c>
      <c r="AA1152" t="s">
        <v>1350</v>
      </c>
      <c r="AB1152">
        <v>599.98</v>
      </c>
      <c r="AC1152">
        <v>2</v>
      </c>
      <c r="AD1152">
        <v>0</v>
      </c>
      <c r="AE1152" s="4">
        <v>209.99299999999999</v>
      </c>
    </row>
    <row r="1153" spans="1:31" x14ac:dyDescent="0.3">
      <c r="A1153" s="2">
        <v>1152</v>
      </c>
      <c r="B1153" t="s">
        <v>7013</v>
      </c>
      <c r="C1153">
        <f>VLOOKUP(B1153,order,2,FALSE)</f>
        <v>547</v>
      </c>
      <c r="D1153" s="3">
        <v>42132</v>
      </c>
      <c r="E1153" s="3">
        <v>42138</v>
      </c>
      <c r="F1153" t="s">
        <v>25</v>
      </c>
      <c r="G1153" s="10">
        <f>VLOOKUP(F1153,ship,2,FALSE)</f>
        <v>2</v>
      </c>
      <c r="H1153" t="s">
        <v>3373</v>
      </c>
      <c r="I1153">
        <f>VLOOKUP(H1153,customer,2,FALSE)</f>
        <v>119</v>
      </c>
      <c r="J1153" t="s">
        <v>487</v>
      </c>
      <c r="K1153" t="s">
        <v>18</v>
      </c>
      <c r="L1153">
        <f>VLOOKUP(K1153,segment1,2,FALSE)</f>
        <v>2</v>
      </c>
      <c r="M1153" t="s">
        <v>3255</v>
      </c>
      <c r="N1153" t="s">
        <v>1483</v>
      </c>
      <c r="O1153">
        <f>VLOOKUP(N1153,city,2,FALSE)</f>
        <v>192</v>
      </c>
      <c r="P1153" t="s">
        <v>249</v>
      </c>
      <c r="Q1153">
        <f>VLOOKUP(P1153,state,2,FALSE)</f>
        <v>25</v>
      </c>
      <c r="R1153">
        <v>44221</v>
      </c>
      <c r="S1153" t="s">
        <v>79</v>
      </c>
      <c r="T1153" s="10">
        <f>VLOOKUP(S1153,region,2,FALSE)</f>
        <v>4</v>
      </c>
      <c r="U1153" t="s">
        <v>4939</v>
      </c>
      <c r="V1153" t="s">
        <v>13</v>
      </c>
      <c r="W1153">
        <v>577</v>
      </c>
      <c r="X1153">
        <f>VLOOKUP(V1153,category,2,FALSE)</f>
        <v>1</v>
      </c>
      <c r="Y1153" t="s">
        <v>3228</v>
      </c>
      <c r="Z1153">
        <f>VLOOKUP(Y1153,subcategory,2,FALSE)</f>
        <v>6</v>
      </c>
      <c r="AA1153" t="s">
        <v>456</v>
      </c>
      <c r="AB1153">
        <v>8.3520000000000003</v>
      </c>
      <c r="AC1153">
        <v>6</v>
      </c>
      <c r="AD1153">
        <v>0.2</v>
      </c>
      <c r="AE1153" s="4">
        <v>1.2527999999999997</v>
      </c>
    </row>
    <row r="1154" spans="1:31" x14ac:dyDescent="0.3">
      <c r="A1154" s="2">
        <v>1153</v>
      </c>
      <c r="B1154" t="s">
        <v>9409</v>
      </c>
      <c r="C1154">
        <f>VLOOKUP(B1154,order,2,FALSE)</f>
        <v>548</v>
      </c>
      <c r="D1154" s="3">
        <v>42735</v>
      </c>
      <c r="E1154" s="3">
        <v>42741</v>
      </c>
      <c r="F1154" t="s">
        <v>25</v>
      </c>
      <c r="G1154" s="10">
        <f>VLOOKUP(F1154,ship,2,FALSE)</f>
        <v>2</v>
      </c>
      <c r="H1154" t="s">
        <v>3381</v>
      </c>
      <c r="I1154">
        <f>VLOOKUP(H1154,customer,2,FALSE)</f>
        <v>127</v>
      </c>
      <c r="J1154" t="s">
        <v>526</v>
      </c>
      <c r="K1154" t="s">
        <v>18</v>
      </c>
      <c r="L1154">
        <f>VLOOKUP(K1154,segment1,2,FALSE)</f>
        <v>2</v>
      </c>
      <c r="M1154" t="s">
        <v>3255</v>
      </c>
      <c r="N1154" t="s">
        <v>1485</v>
      </c>
      <c r="O1154">
        <f>VLOOKUP(N1154,city,2,FALSE)</f>
        <v>193</v>
      </c>
      <c r="P1154" t="s">
        <v>674</v>
      </c>
      <c r="Q1154">
        <f>VLOOKUP(P1154,state,2,FALSE)</f>
        <v>34</v>
      </c>
      <c r="R1154">
        <v>89502</v>
      </c>
      <c r="S1154" t="s">
        <v>21</v>
      </c>
      <c r="T1154" s="10">
        <f>VLOOKUP(S1154,region,2,FALSE)</f>
        <v>2</v>
      </c>
      <c r="U1154" t="s">
        <v>4940</v>
      </c>
      <c r="V1154" t="s">
        <v>22</v>
      </c>
      <c r="W1154">
        <f>VLOOKUP(U1154,product,2,FALSE)</f>
        <v>854</v>
      </c>
      <c r="X1154">
        <f>VLOOKUP(V1154,category,2,FALSE)</f>
        <v>2</v>
      </c>
      <c r="Y1154" t="s">
        <v>3229</v>
      </c>
      <c r="Z1154">
        <f>VLOOKUP(Y1154,subcategory,2,FALSE)</f>
        <v>7</v>
      </c>
      <c r="AA1154" t="s">
        <v>1180</v>
      </c>
      <c r="AB1154">
        <v>3.64</v>
      </c>
      <c r="AC1154">
        <v>2</v>
      </c>
      <c r="AD1154">
        <v>0</v>
      </c>
      <c r="AE1154" s="4">
        <v>1.6379999999999999</v>
      </c>
    </row>
    <row r="1155" spans="1:31" x14ac:dyDescent="0.3">
      <c r="A1155" s="2">
        <v>1154</v>
      </c>
      <c r="B1155" t="s">
        <v>9409</v>
      </c>
      <c r="C1155">
        <f>VLOOKUP(B1155,order,2,FALSE)</f>
        <v>548</v>
      </c>
      <c r="D1155" s="3">
        <v>42735</v>
      </c>
      <c r="E1155" s="3">
        <v>42741</v>
      </c>
      <c r="F1155" t="s">
        <v>25</v>
      </c>
      <c r="G1155" s="10">
        <f>VLOOKUP(F1155,ship,2,FALSE)</f>
        <v>2</v>
      </c>
      <c r="H1155" t="s">
        <v>3381</v>
      </c>
      <c r="I1155">
        <f>VLOOKUP(H1155,customer,2,FALSE)</f>
        <v>127</v>
      </c>
      <c r="J1155" t="s">
        <v>526</v>
      </c>
      <c r="K1155" t="s">
        <v>18</v>
      </c>
      <c r="L1155">
        <f>VLOOKUP(K1155,segment1,2,FALSE)</f>
        <v>2</v>
      </c>
      <c r="M1155" t="s">
        <v>3255</v>
      </c>
      <c r="N1155" t="s">
        <v>1485</v>
      </c>
      <c r="O1155">
        <f>VLOOKUP(N1155,city,2,FALSE)</f>
        <v>193</v>
      </c>
      <c r="P1155" t="s">
        <v>674</v>
      </c>
      <c r="Q1155">
        <f>VLOOKUP(P1155,state,2,FALSE)</f>
        <v>34</v>
      </c>
      <c r="R1155">
        <v>89502</v>
      </c>
      <c r="S1155" t="s">
        <v>21</v>
      </c>
      <c r="T1155" s="10">
        <f>VLOOKUP(S1155,region,2,FALSE)</f>
        <v>2</v>
      </c>
      <c r="U1155" t="s">
        <v>4787</v>
      </c>
      <c r="V1155" t="s">
        <v>22</v>
      </c>
      <c r="W1155">
        <v>578</v>
      </c>
      <c r="X1155">
        <f>VLOOKUP(V1155,category,2,FALSE)</f>
        <v>2</v>
      </c>
      <c r="Y1155" t="s">
        <v>3231</v>
      </c>
      <c r="Z1155">
        <f>VLOOKUP(Y1155,subcategory,2,FALSE)</f>
        <v>9</v>
      </c>
      <c r="AA1155" t="s">
        <v>961</v>
      </c>
      <c r="AB1155">
        <v>159.768</v>
      </c>
      <c r="AC1155">
        <v>7</v>
      </c>
      <c r="AD1155">
        <v>0.2</v>
      </c>
      <c r="AE1155" s="4">
        <v>53.921700000000008</v>
      </c>
    </row>
    <row r="1156" spans="1:31" x14ac:dyDescent="0.3">
      <c r="A1156" s="2">
        <v>1155</v>
      </c>
      <c r="B1156" t="s">
        <v>6035</v>
      </c>
      <c r="C1156">
        <f>VLOOKUP(B1156,order,2,FALSE)</f>
        <v>549</v>
      </c>
      <c r="D1156" s="3">
        <v>41993</v>
      </c>
      <c r="E1156" s="3">
        <v>41994</v>
      </c>
      <c r="F1156" t="s">
        <v>97</v>
      </c>
      <c r="G1156" s="10">
        <f>VLOOKUP(F1156,ship,2,FALSE)</f>
        <v>3</v>
      </c>
      <c r="H1156" t="s">
        <v>3645</v>
      </c>
      <c r="I1156">
        <f>VLOOKUP(H1156,customer,2,FALSE)</f>
        <v>391</v>
      </c>
      <c r="J1156" t="s">
        <v>1441</v>
      </c>
      <c r="K1156" t="s">
        <v>52</v>
      </c>
      <c r="L1156">
        <f>VLOOKUP(K1156,segment1,2,FALSE)</f>
        <v>3</v>
      </c>
      <c r="M1156" t="s">
        <v>3255</v>
      </c>
      <c r="N1156" t="s">
        <v>1486</v>
      </c>
      <c r="O1156">
        <f>VLOOKUP(N1156,city,2,FALSE)</f>
        <v>194</v>
      </c>
      <c r="P1156" t="s">
        <v>165</v>
      </c>
      <c r="Q1156">
        <f>VLOOKUP(P1156,state,2,FALSE)</f>
        <v>18</v>
      </c>
      <c r="R1156">
        <v>22801</v>
      </c>
      <c r="S1156" t="s">
        <v>12</v>
      </c>
      <c r="T1156" s="10">
        <f>VLOOKUP(S1156,region,2,FALSE)</f>
        <v>1</v>
      </c>
      <c r="U1156" t="s">
        <v>4941</v>
      </c>
      <c r="V1156" t="s">
        <v>22</v>
      </c>
      <c r="W1156">
        <f>VLOOKUP(U1156,product,2,FALSE)</f>
        <v>855</v>
      </c>
      <c r="X1156">
        <f>VLOOKUP(V1156,category,2,FALSE)</f>
        <v>2</v>
      </c>
      <c r="Y1156" t="s">
        <v>3227</v>
      </c>
      <c r="Z1156">
        <f>VLOOKUP(Y1156,subcategory,2,FALSE)</f>
        <v>5</v>
      </c>
      <c r="AA1156" t="s">
        <v>2006</v>
      </c>
      <c r="AB1156">
        <v>122.48</v>
      </c>
      <c r="AC1156">
        <v>2</v>
      </c>
      <c r="AD1156">
        <v>0</v>
      </c>
      <c r="AE1156" s="4">
        <v>0</v>
      </c>
    </row>
    <row r="1157" spans="1:31" x14ac:dyDescent="0.3">
      <c r="A1157" s="2">
        <v>1156</v>
      </c>
      <c r="B1157" t="s">
        <v>6035</v>
      </c>
      <c r="C1157">
        <f>VLOOKUP(B1157,order,2,FALSE)</f>
        <v>549</v>
      </c>
      <c r="D1157" s="3">
        <v>41993</v>
      </c>
      <c r="E1157" s="3">
        <v>41994</v>
      </c>
      <c r="F1157" t="s">
        <v>97</v>
      </c>
      <c r="G1157" s="10">
        <f>VLOOKUP(F1157,ship,2,FALSE)</f>
        <v>3</v>
      </c>
      <c r="H1157" t="s">
        <v>3645</v>
      </c>
      <c r="I1157">
        <f>VLOOKUP(H1157,customer,2,FALSE)</f>
        <v>391</v>
      </c>
      <c r="J1157" t="s">
        <v>1441</v>
      </c>
      <c r="K1157" t="s">
        <v>52</v>
      </c>
      <c r="L1157">
        <f>VLOOKUP(K1157,segment1,2,FALSE)</f>
        <v>3</v>
      </c>
      <c r="M1157" t="s">
        <v>3255</v>
      </c>
      <c r="N1157" t="s">
        <v>1486</v>
      </c>
      <c r="O1157">
        <f>VLOOKUP(N1157,city,2,FALSE)</f>
        <v>194</v>
      </c>
      <c r="P1157" t="s">
        <v>165</v>
      </c>
      <c r="Q1157">
        <f>VLOOKUP(P1157,state,2,FALSE)</f>
        <v>18</v>
      </c>
      <c r="R1157">
        <v>22801</v>
      </c>
      <c r="S1157" t="s">
        <v>12</v>
      </c>
      <c r="T1157" s="10">
        <f>VLOOKUP(S1157,region,2,FALSE)</f>
        <v>1</v>
      </c>
      <c r="U1157" t="s">
        <v>4942</v>
      </c>
      <c r="V1157" t="s">
        <v>13</v>
      </c>
      <c r="W1157">
        <v>579</v>
      </c>
      <c r="X1157">
        <f>VLOOKUP(V1157,category,2,FALSE)</f>
        <v>1</v>
      </c>
      <c r="Y1157" t="s">
        <v>29</v>
      </c>
      <c r="Z1157">
        <f>VLOOKUP(Y1157,subcategory,2,FALSE)</f>
        <v>4</v>
      </c>
      <c r="AA1157" t="s">
        <v>40</v>
      </c>
      <c r="AB1157">
        <v>2244.48</v>
      </c>
      <c r="AC1157">
        <v>7</v>
      </c>
      <c r="AD1157">
        <v>0</v>
      </c>
      <c r="AE1157" s="4">
        <v>493.78559999999993</v>
      </c>
    </row>
    <row r="1158" spans="1:31" x14ac:dyDescent="0.3">
      <c r="A1158" s="2">
        <v>1157</v>
      </c>
      <c r="B1158" t="s">
        <v>6035</v>
      </c>
      <c r="C1158">
        <f>VLOOKUP(B1158,order,2,FALSE)</f>
        <v>549</v>
      </c>
      <c r="D1158" s="3">
        <v>41993</v>
      </c>
      <c r="E1158" s="3">
        <v>41994</v>
      </c>
      <c r="F1158" t="s">
        <v>97</v>
      </c>
      <c r="G1158" s="10">
        <f>VLOOKUP(F1158,ship,2,FALSE)</f>
        <v>3</v>
      </c>
      <c r="H1158" t="s">
        <v>3645</v>
      </c>
      <c r="I1158">
        <f>VLOOKUP(H1158,customer,2,FALSE)</f>
        <v>391</v>
      </c>
      <c r="J1158" t="s">
        <v>1441</v>
      </c>
      <c r="K1158" t="s">
        <v>52</v>
      </c>
      <c r="L1158">
        <f>VLOOKUP(K1158,segment1,2,FALSE)</f>
        <v>3</v>
      </c>
      <c r="M1158" t="s">
        <v>3255</v>
      </c>
      <c r="N1158" t="s">
        <v>1486</v>
      </c>
      <c r="O1158">
        <f>VLOOKUP(N1158,city,2,FALSE)</f>
        <v>194</v>
      </c>
      <c r="P1158" t="s">
        <v>165</v>
      </c>
      <c r="Q1158">
        <f>VLOOKUP(P1158,state,2,FALSE)</f>
        <v>18</v>
      </c>
      <c r="R1158">
        <v>22801</v>
      </c>
      <c r="S1158" t="s">
        <v>12</v>
      </c>
      <c r="T1158" s="10">
        <f>VLOOKUP(S1158,region,2,FALSE)</f>
        <v>1</v>
      </c>
      <c r="U1158" t="s">
        <v>4454</v>
      </c>
      <c r="V1158" t="s">
        <v>22</v>
      </c>
      <c r="W1158">
        <f>VLOOKUP(U1158,product,2,FALSE)</f>
        <v>351</v>
      </c>
      <c r="X1158">
        <f>VLOOKUP(V1158,category,2,FALSE)</f>
        <v>2</v>
      </c>
      <c r="Y1158" t="s">
        <v>3231</v>
      </c>
      <c r="Z1158">
        <f>VLOOKUP(Y1158,subcategory,2,FALSE)</f>
        <v>9</v>
      </c>
      <c r="AA1158" t="s">
        <v>2723</v>
      </c>
      <c r="AB1158">
        <v>62.31</v>
      </c>
      <c r="AC1158">
        <v>3</v>
      </c>
      <c r="AD1158">
        <v>0</v>
      </c>
      <c r="AE1158" s="4">
        <v>29.285699999999999</v>
      </c>
    </row>
    <row r="1159" spans="1:31" x14ac:dyDescent="0.3">
      <c r="A1159" s="2">
        <v>1158</v>
      </c>
      <c r="B1159" t="s">
        <v>6035</v>
      </c>
      <c r="C1159">
        <f>VLOOKUP(B1159,order,2,FALSE)</f>
        <v>549</v>
      </c>
      <c r="D1159" s="3">
        <v>41993</v>
      </c>
      <c r="E1159" s="3">
        <v>41994</v>
      </c>
      <c r="F1159" t="s">
        <v>97</v>
      </c>
      <c r="G1159" s="10">
        <f>VLOOKUP(F1159,ship,2,FALSE)</f>
        <v>3</v>
      </c>
      <c r="H1159" t="s">
        <v>3645</v>
      </c>
      <c r="I1159">
        <f>VLOOKUP(H1159,customer,2,FALSE)</f>
        <v>391</v>
      </c>
      <c r="J1159" t="s">
        <v>1441</v>
      </c>
      <c r="K1159" t="s">
        <v>52</v>
      </c>
      <c r="L1159">
        <f>VLOOKUP(K1159,segment1,2,FALSE)</f>
        <v>3</v>
      </c>
      <c r="M1159" t="s">
        <v>3255</v>
      </c>
      <c r="N1159" t="s">
        <v>1486</v>
      </c>
      <c r="O1159">
        <f>VLOOKUP(N1159,city,2,FALSE)</f>
        <v>194</v>
      </c>
      <c r="P1159" t="s">
        <v>165</v>
      </c>
      <c r="Q1159">
        <f>VLOOKUP(P1159,state,2,FALSE)</f>
        <v>18</v>
      </c>
      <c r="R1159">
        <v>22801</v>
      </c>
      <c r="S1159" t="s">
        <v>12</v>
      </c>
      <c r="T1159" s="10">
        <f>VLOOKUP(S1159,region,2,FALSE)</f>
        <v>1</v>
      </c>
      <c r="U1159" t="s">
        <v>4446</v>
      </c>
      <c r="V1159" t="s">
        <v>13</v>
      </c>
      <c r="W1159">
        <v>580</v>
      </c>
      <c r="X1159">
        <f>VLOOKUP(V1159,category,2,FALSE)</f>
        <v>1</v>
      </c>
      <c r="Y1159" t="s">
        <v>29</v>
      </c>
      <c r="Z1159">
        <f>VLOOKUP(Y1159,subcategory,2,FALSE)</f>
        <v>4</v>
      </c>
      <c r="AA1159" t="s">
        <v>1904</v>
      </c>
      <c r="AB1159">
        <v>455.1</v>
      </c>
      <c r="AC1159">
        <v>2</v>
      </c>
      <c r="AD1159">
        <v>0</v>
      </c>
      <c r="AE1159" s="4">
        <v>100.12200000000001</v>
      </c>
    </row>
    <row r="1160" spans="1:31" x14ac:dyDescent="0.3">
      <c r="A1160" s="2">
        <v>1159</v>
      </c>
      <c r="B1160" t="s">
        <v>8093</v>
      </c>
      <c r="C1160">
        <f>VLOOKUP(B1160,order,2,FALSE)</f>
        <v>550</v>
      </c>
      <c r="D1160" s="3">
        <v>42553</v>
      </c>
      <c r="E1160" s="3">
        <v>42558</v>
      </c>
      <c r="F1160" t="s">
        <v>7</v>
      </c>
      <c r="G1160" s="10">
        <f>VLOOKUP(F1160,ship,2,FALSE)</f>
        <v>1</v>
      </c>
      <c r="H1160" t="s">
        <v>3589</v>
      </c>
      <c r="I1160">
        <f>VLOOKUP(H1160,customer,2,FALSE)</f>
        <v>335</v>
      </c>
      <c r="J1160" t="s">
        <v>1263</v>
      </c>
      <c r="K1160" t="s">
        <v>18</v>
      </c>
      <c r="L1160">
        <f>VLOOKUP(K1160,segment1,2,FALSE)</f>
        <v>2</v>
      </c>
      <c r="M1160" t="s">
        <v>3255</v>
      </c>
      <c r="N1160" t="s">
        <v>19</v>
      </c>
      <c r="O1160">
        <f>VLOOKUP(N1160,city,2,FALSE)</f>
        <v>2</v>
      </c>
      <c r="P1160" t="s">
        <v>20</v>
      </c>
      <c r="Q1160">
        <f>VLOOKUP(P1160,state,2,FALSE)</f>
        <v>2</v>
      </c>
      <c r="R1160">
        <v>90004</v>
      </c>
      <c r="S1160" t="s">
        <v>21</v>
      </c>
      <c r="T1160" s="10">
        <f>VLOOKUP(S1160,region,2,FALSE)</f>
        <v>2</v>
      </c>
      <c r="U1160" t="s">
        <v>4943</v>
      </c>
      <c r="V1160" t="s">
        <v>13</v>
      </c>
      <c r="W1160">
        <f>VLOOKUP(U1160,product,2,FALSE)</f>
        <v>857</v>
      </c>
      <c r="X1160">
        <f>VLOOKUP(V1160,category,2,FALSE)</f>
        <v>1</v>
      </c>
      <c r="Y1160" t="s">
        <v>3226</v>
      </c>
      <c r="Z1160">
        <f>VLOOKUP(Y1160,subcategory,2,FALSE)</f>
        <v>2</v>
      </c>
      <c r="AA1160" t="s">
        <v>16</v>
      </c>
      <c r="AB1160">
        <v>195.184</v>
      </c>
      <c r="AC1160">
        <v>1</v>
      </c>
      <c r="AD1160">
        <v>0.2</v>
      </c>
      <c r="AE1160" s="4">
        <v>19.518400000000007</v>
      </c>
    </row>
    <row r="1161" spans="1:31" x14ac:dyDescent="0.3">
      <c r="A1161" s="2">
        <v>1160</v>
      </c>
      <c r="B1161" t="s">
        <v>9410</v>
      </c>
      <c r="C1161">
        <f>VLOOKUP(B1161,order,2,FALSE)</f>
        <v>551</v>
      </c>
      <c r="D1161" s="3">
        <v>42915</v>
      </c>
      <c r="E1161" s="3">
        <v>42920</v>
      </c>
      <c r="F1161" t="s">
        <v>25</v>
      </c>
      <c r="G1161" s="10">
        <f>VLOOKUP(F1161,ship,2,FALSE)</f>
        <v>2</v>
      </c>
      <c r="H1161" t="s">
        <v>3652</v>
      </c>
      <c r="I1161">
        <f>VLOOKUP(H1161,customer,2,FALSE)</f>
        <v>398</v>
      </c>
      <c r="J1161" t="s">
        <v>1489</v>
      </c>
      <c r="K1161" t="s">
        <v>9</v>
      </c>
      <c r="L1161">
        <f>VLOOKUP(K1161,segment1,2,FALSE)</f>
        <v>1</v>
      </c>
      <c r="M1161" t="s">
        <v>3255</v>
      </c>
      <c r="N1161" t="s">
        <v>206</v>
      </c>
      <c r="O1161">
        <f>VLOOKUP(N1161,city,2,FALSE)</f>
        <v>32</v>
      </c>
      <c r="P1161" t="s">
        <v>119</v>
      </c>
      <c r="Q1161">
        <f>VLOOKUP(P1161,state,2,FALSE)</f>
        <v>12</v>
      </c>
      <c r="R1161">
        <v>55407</v>
      </c>
      <c r="S1161" t="s">
        <v>55</v>
      </c>
      <c r="T1161" s="10">
        <f>VLOOKUP(S1161,region,2,FALSE)</f>
        <v>3</v>
      </c>
      <c r="U1161" t="s">
        <v>4734</v>
      </c>
      <c r="V1161" t="s">
        <v>22</v>
      </c>
      <c r="W1161">
        <v>581</v>
      </c>
      <c r="X1161">
        <f>VLOOKUP(V1161,category,2,FALSE)</f>
        <v>2</v>
      </c>
      <c r="Y1161" t="s">
        <v>38</v>
      </c>
      <c r="Z1161">
        <f>VLOOKUP(Y1161,subcategory,2,FALSE)</f>
        <v>10</v>
      </c>
      <c r="AA1161" t="s">
        <v>1390</v>
      </c>
      <c r="AB1161">
        <v>362.94</v>
      </c>
      <c r="AC1161">
        <v>3</v>
      </c>
      <c r="AD1161">
        <v>0</v>
      </c>
      <c r="AE1161" s="4">
        <v>90.735000000000014</v>
      </c>
    </row>
    <row r="1162" spans="1:31" x14ac:dyDescent="0.3">
      <c r="A1162" s="2">
        <v>1161</v>
      </c>
      <c r="B1162" t="s">
        <v>9410</v>
      </c>
      <c r="C1162">
        <f>VLOOKUP(B1162,order,2,FALSE)</f>
        <v>551</v>
      </c>
      <c r="D1162" s="3">
        <v>42915</v>
      </c>
      <c r="E1162" s="3">
        <v>42920</v>
      </c>
      <c r="F1162" t="s">
        <v>25</v>
      </c>
      <c r="G1162" s="10">
        <f>VLOOKUP(F1162,ship,2,FALSE)</f>
        <v>2</v>
      </c>
      <c r="H1162" t="s">
        <v>3652</v>
      </c>
      <c r="I1162">
        <f>VLOOKUP(H1162,customer,2,FALSE)</f>
        <v>398</v>
      </c>
      <c r="J1162" t="s">
        <v>1489</v>
      </c>
      <c r="K1162" t="s">
        <v>9</v>
      </c>
      <c r="L1162">
        <f>VLOOKUP(K1162,segment1,2,FALSE)</f>
        <v>1</v>
      </c>
      <c r="M1162" t="s">
        <v>3255</v>
      </c>
      <c r="N1162" t="s">
        <v>206</v>
      </c>
      <c r="O1162">
        <f>VLOOKUP(N1162,city,2,FALSE)</f>
        <v>32</v>
      </c>
      <c r="P1162" t="s">
        <v>119</v>
      </c>
      <c r="Q1162">
        <f>VLOOKUP(P1162,state,2,FALSE)</f>
        <v>12</v>
      </c>
      <c r="R1162">
        <v>55407</v>
      </c>
      <c r="S1162" t="s">
        <v>55</v>
      </c>
      <c r="T1162" s="10">
        <f>VLOOKUP(S1162,region,2,FALSE)</f>
        <v>3</v>
      </c>
      <c r="U1162" t="s">
        <v>4178</v>
      </c>
      <c r="V1162" t="s">
        <v>22</v>
      </c>
      <c r="W1162">
        <f>VLOOKUP(U1162,product,2,FALSE)</f>
        <v>69</v>
      </c>
      <c r="X1162">
        <f>VLOOKUP(V1162,category,2,FALSE)</f>
        <v>2</v>
      </c>
      <c r="Y1162" t="s">
        <v>3231</v>
      </c>
      <c r="Z1162">
        <f>VLOOKUP(Y1162,subcategory,2,FALSE)</f>
        <v>9</v>
      </c>
      <c r="AA1162" t="s">
        <v>1259</v>
      </c>
      <c r="AB1162">
        <v>11.54</v>
      </c>
      <c r="AC1162">
        <v>2</v>
      </c>
      <c r="AD1162">
        <v>0</v>
      </c>
      <c r="AE1162" s="4">
        <v>5.77</v>
      </c>
    </row>
    <row r="1163" spans="1:31" x14ac:dyDescent="0.3">
      <c r="A1163" s="2">
        <v>1162</v>
      </c>
      <c r="B1163" t="s">
        <v>6036</v>
      </c>
      <c r="C1163">
        <f>VLOOKUP(B1163,order,2,FALSE)</f>
        <v>552</v>
      </c>
      <c r="D1163" s="3">
        <v>41883</v>
      </c>
      <c r="E1163" s="3">
        <v>41887</v>
      </c>
      <c r="F1163" t="s">
        <v>7</v>
      </c>
      <c r="G1163" s="10">
        <f>VLOOKUP(F1163,ship,2,FALSE)</f>
        <v>1</v>
      </c>
      <c r="H1163" t="s">
        <v>3653</v>
      </c>
      <c r="I1163">
        <f>VLOOKUP(H1163,customer,2,FALSE)</f>
        <v>399</v>
      </c>
      <c r="J1163" t="s">
        <v>1490</v>
      </c>
      <c r="K1163" t="s">
        <v>9</v>
      </c>
      <c r="L1163">
        <f>VLOOKUP(K1163,segment1,2,FALSE)</f>
        <v>1</v>
      </c>
      <c r="M1163" t="s">
        <v>3255</v>
      </c>
      <c r="N1163" t="s">
        <v>1491</v>
      </c>
      <c r="O1163">
        <f>VLOOKUP(N1163,city,2,FALSE)</f>
        <v>195</v>
      </c>
      <c r="P1163" t="s">
        <v>20</v>
      </c>
      <c r="Q1163">
        <f>VLOOKUP(P1163,state,2,FALSE)</f>
        <v>2</v>
      </c>
      <c r="R1163">
        <v>92025</v>
      </c>
      <c r="S1163" t="s">
        <v>21</v>
      </c>
      <c r="T1163" s="10">
        <f>VLOOKUP(S1163,region,2,FALSE)</f>
        <v>2</v>
      </c>
      <c r="U1163" t="s">
        <v>4140</v>
      </c>
      <c r="V1163" t="s">
        <v>22</v>
      </c>
      <c r="W1163">
        <v>582</v>
      </c>
      <c r="X1163">
        <f>VLOOKUP(V1163,category,2,FALSE)</f>
        <v>2</v>
      </c>
      <c r="Y1163" t="s">
        <v>3229</v>
      </c>
      <c r="Z1163">
        <f>VLOOKUP(Y1163,subcategory,2,FALSE)</f>
        <v>7</v>
      </c>
      <c r="AA1163" t="s">
        <v>1582</v>
      </c>
      <c r="AB1163">
        <v>53.94</v>
      </c>
      <c r="AC1163">
        <v>3</v>
      </c>
      <c r="AD1163">
        <v>0</v>
      </c>
      <c r="AE1163" s="4">
        <v>15.642599999999995</v>
      </c>
    </row>
    <row r="1164" spans="1:31" x14ac:dyDescent="0.3">
      <c r="A1164" s="2">
        <v>1163</v>
      </c>
      <c r="B1164" t="s">
        <v>6037</v>
      </c>
      <c r="C1164">
        <f>VLOOKUP(B1164,order,2,FALSE)</f>
        <v>553</v>
      </c>
      <c r="D1164" s="3">
        <v>41701</v>
      </c>
      <c r="E1164" s="3">
        <v>41706</v>
      </c>
      <c r="F1164" t="s">
        <v>25</v>
      </c>
      <c r="G1164" s="10">
        <f>VLOOKUP(F1164,ship,2,FALSE)</f>
        <v>2</v>
      </c>
      <c r="H1164" t="s">
        <v>3654</v>
      </c>
      <c r="I1164">
        <f>VLOOKUP(H1164,customer,2,FALSE)</f>
        <v>400</v>
      </c>
      <c r="J1164" t="s">
        <v>1492</v>
      </c>
      <c r="K1164" t="s">
        <v>52</v>
      </c>
      <c r="L1164">
        <f>VLOOKUP(K1164,segment1,2,FALSE)</f>
        <v>3</v>
      </c>
      <c r="M1164" t="s">
        <v>3255</v>
      </c>
      <c r="N1164" t="s">
        <v>138</v>
      </c>
      <c r="O1164">
        <f>VLOOKUP(N1164,city,2,FALSE)</f>
        <v>21</v>
      </c>
      <c r="P1164" t="s">
        <v>139</v>
      </c>
      <c r="Q1164">
        <f>VLOOKUP(P1164,state,2,FALSE)</f>
        <v>16</v>
      </c>
      <c r="R1164">
        <v>10035</v>
      </c>
      <c r="S1164" t="s">
        <v>79</v>
      </c>
      <c r="T1164" s="10">
        <f>VLOOKUP(S1164,region,2,FALSE)</f>
        <v>4</v>
      </c>
      <c r="U1164" t="s">
        <v>4944</v>
      </c>
      <c r="V1164" t="s">
        <v>35</v>
      </c>
      <c r="W1164">
        <f>VLOOKUP(U1164,product,2,FALSE)</f>
        <v>858</v>
      </c>
      <c r="X1164">
        <f>VLOOKUP(V1164,category,2,FALSE)</f>
        <v>3</v>
      </c>
      <c r="Y1164" t="s">
        <v>3230</v>
      </c>
      <c r="Z1164">
        <f>VLOOKUP(Y1164,subcategory,2,FALSE)</f>
        <v>8</v>
      </c>
      <c r="AA1164" t="s">
        <v>1481</v>
      </c>
      <c r="AB1164">
        <v>9.99</v>
      </c>
      <c r="AC1164">
        <v>1</v>
      </c>
      <c r="AD1164">
        <v>0</v>
      </c>
      <c r="AE1164" s="4">
        <v>4.5953999999999997</v>
      </c>
    </row>
    <row r="1165" spans="1:31" x14ac:dyDescent="0.3">
      <c r="A1165" s="2">
        <v>1164</v>
      </c>
      <c r="B1165" t="s">
        <v>6037</v>
      </c>
      <c r="C1165">
        <f>VLOOKUP(B1165,order,2,FALSE)</f>
        <v>553</v>
      </c>
      <c r="D1165" s="3">
        <v>41701</v>
      </c>
      <c r="E1165" s="3">
        <v>41706</v>
      </c>
      <c r="F1165" t="s">
        <v>25</v>
      </c>
      <c r="G1165" s="10">
        <f>VLOOKUP(F1165,ship,2,FALSE)</f>
        <v>2</v>
      </c>
      <c r="H1165" t="s">
        <v>3654</v>
      </c>
      <c r="I1165">
        <f>VLOOKUP(H1165,customer,2,FALSE)</f>
        <v>400</v>
      </c>
      <c r="J1165" t="s">
        <v>1492</v>
      </c>
      <c r="K1165" t="s">
        <v>52</v>
      </c>
      <c r="L1165">
        <f>VLOOKUP(K1165,segment1,2,FALSE)</f>
        <v>3</v>
      </c>
      <c r="M1165" t="s">
        <v>3255</v>
      </c>
      <c r="N1165" t="s">
        <v>138</v>
      </c>
      <c r="O1165">
        <f>VLOOKUP(N1165,city,2,FALSE)</f>
        <v>21</v>
      </c>
      <c r="P1165" t="s">
        <v>139</v>
      </c>
      <c r="Q1165">
        <f>VLOOKUP(P1165,state,2,FALSE)</f>
        <v>16</v>
      </c>
      <c r="R1165">
        <v>10035</v>
      </c>
      <c r="S1165" t="s">
        <v>79</v>
      </c>
      <c r="T1165" s="10">
        <f>VLOOKUP(S1165,region,2,FALSE)</f>
        <v>4</v>
      </c>
      <c r="U1165" t="s">
        <v>4378</v>
      </c>
      <c r="V1165" t="s">
        <v>22</v>
      </c>
      <c r="W1165">
        <v>583</v>
      </c>
      <c r="X1165">
        <f>VLOOKUP(V1165,category,2,FALSE)</f>
        <v>2</v>
      </c>
      <c r="Y1165" t="s">
        <v>3231</v>
      </c>
      <c r="Z1165">
        <f>VLOOKUP(Y1165,subcategory,2,FALSE)</f>
        <v>9</v>
      </c>
      <c r="AA1165" t="s">
        <v>2889</v>
      </c>
      <c r="AB1165">
        <v>125.76</v>
      </c>
      <c r="AC1165">
        <v>3</v>
      </c>
      <c r="AD1165">
        <v>0.2</v>
      </c>
      <c r="AE1165" s="4">
        <v>40.872</v>
      </c>
    </row>
    <row r="1166" spans="1:31" x14ac:dyDescent="0.3">
      <c r="A1166" s="2">
        <v>1165</v>
      </c>
      <c r="B1166" t="s">
        <v>6037</v>
      </c>
      <c r="C1166">
        <f>VLOOKUP(B1166,order,2,FALSE)</f>
        <v>553</v>
      </c>
      <c r="D1166" s="3">
        <v>41701</v>
      </c>
      <c r="E1166" s="3">
        <v>41706</v>
      </c>
      <c r="F1166" t="s">
        <v>25</v>
      </c>
      <c r="G1166" s="10">
        <f>VLOOKUP(F1166,ship,2,FALSE)</f>
        <v>2</v>
      </c>
      <c r="H1166" t="s">
        <v>3654</v>
      </c>
      <c r="I1166">
        <f>VLOOKUP(H1166,customer,2,FALSE)</f>
        <v>400</v>
      </c>
      <c r="J1166" t="s">
        <v>1492</v>
      </c>
      <c r="K1166" t="s">
        <v>52</v>
      </c>
      <c r="L1166">
        <f>VLOOKUP(K1166,segment1,2,FALSE)</f>
        <v>3</v>
      </c>
      <c r="M1166" t="s">
        <v>3255</v>
      </c>
      <c r="N1166" t="s">
        <v>138</v>
      </c>
      <c r="O1166">
        <f>VLOOKUP(N1166,city,2,FALSE)</f>
        <v>21</v>
      </c>
      <c r="P1166" t="s">
        <v>139</v>
      </c>
      <c r="Q1166">
        <f>VLOOKUP(P1166,state,2,FALSE)</f>
        <v>16</v>
      </c>
      <c r="R1166">
        <v>10035</v>
      </c>
      <c r="S1166" t="s">
        <v>79</v>
      </c>
      <c r="T1166" s="10">
        <f>VLOOKUP(S1166,region,2,FALSE)</f>
        <v>4</v>
      </c>
      <c r="U1166" t="s">
        <v>4945</v>
      </c>
      <c r="V1166" t="s">
        <v>22</v>
      </c>
      <c r="W1166">
        <f>VLOOKUP(U1166,product,2,FALSE)</f>
        <v>859</v>
      </c>
      <c r="X1166">
        <f>VLOOKUP(V1166,category,2,FALSE)</f>
        <v>2</v>
      </c>
      <c r="Y1166" t="s">
        <v>3231</v>
      </c>
      <c r="Z1166">
        <f>VLOOKUP(Y1166,subcategory,2,FALSE)</f>
        <v>9</v>
      </c>
      <c r="AA1166" t="s">
        <v>774</v>
      </c>
      <c r="AB1166">
        <v>25.32</v>
      </c>
      <c r="AC1166">
        <v>5</v>
      </c>
      <c r="AD1166">
        <v>0.2</v>
      </c>
      <c r="AE1166" s="4">
        <v>9.1785000000000014</v>
      </c>
    </row>
    <row r="1167" spans="1:31" x14ac:dyDescent="0.3">
      <c r="A1167" s="2">
        <v>1166</v>
      </c>
      <c r="B1167" t="s">
        <v>6038</v>
      </c>
      <c r="C1167">
        <f>VLOOKUP(B1167,order,2,FALSE)</f>
        <v>554</v>
      </c>
      <c r="D1167" s="3">
        <v>41763</v>
      </c>
      <c r="E1167" s="3">
        <v>41767</v>
      </c>
      <c r="F1167" t="s">
        <v>25</v>
      </c>
      <c r="G1167" s="10">
        <f>VLOOKUP(F1167,ship,2,FALSE)</f>
        <v>2</v>
      </c>
      <c r="H1167" t="s">
        <v>3655</v>
      </c>
      <c r="I1167">
        <f>VLOOKUP(H1167,customer,2,FALSE)</f>
        <v>401</v>
      </c>
      <c r="J1167" t="s">
        <v>1495</v>
      </c>
      <c r="K1167" t="s">
        <v>9</v>
      </c>
      <c r="L1167">
        <f>VLOOKUP(K1167,segment1,2,FALSE)</f>
        <v>1</v>
      </c>
      <c r="M1167" t="s">
        <v>3255</v>
      </c>
      <c r="N1167" t="s">
        <v>169</v>
      </c>
      <c r="O1167">
        <f>VLOOKUP(N1167,city,2,FALSE)</f>
        <v>26</v>
      </c>
      <c r="P1167" t="s">
        <v>123</v>
      </c>
      <c r="Q1167">
        <f>VLOOKUP(P1167,state,2,FALSE)</f>
        <v>13</v>
      </c>
      <c r="R1167">
        <v>49201</v>
      </c>
      <c r="S1167" t="s">
        <v>55</v>
      </c>
      <c r="T1167" s="10">
        <f>VLOOKUP(S1167,region,2,FALSE)</f>
        <v>3</v>
      </c>
      <c r="U1167" t="s">
        <v>4763</v>
      </c>
      <c r="V1167" t="s">
        <v>22</v>
      </c>
      <c r="W1167">
        <v>584</v>
      </c>
      <c r="X1167">
        <f>VLOOKUP(V1167,category,2,FALSE)</f>
        <v>2</v>
      </c>
      <c r="Y1167" t="s">
        <v>3231</v>
      </c>
      <c r="Z1167">
        <f>VLOOKUP(Y1167,subcategory,2,FALSE)</f>
        <v>9</v>
      </c>
      <c r="AA1167" t="s">
        <v>1239</v>
      </c>
      <c r="AB1167">
        <v>46.8</v>
      </c>
      <c r="AC1167">
        <v>4</v>
      </c>
      <c r="AD1167">
        <v>0</v>
      </c>
      <c r="AE1167" s="4">
        <v>21.059999999999995</v>
      </c>
    </row>
    <row r="1168" spans="1:31" x14ac:dyDescent="0.3">
      <c r="A1168" s="2">
        <v>1167</v>
      </c>
      <c r="B1168" t="s">
        <v>7014</v>
      </c>
      <c r="C1168">
        <f>VLOOKUP(B1168,order,2,FALSE)</f>
        <v>555</v>
      </c>
      <c r="D1168" s="3">
        <v>42310</v>
      </c>
      <c r="E1168" s="3">
        <v>42310</v>
      </c>
      <c r="F1168" t="s">
        <v>625</v>
      </c>
      <c r="G1168" s="10">
        <f>VLOOKUP(F1168,ship,2,FALSE)</f>
        <v>4</v>
      </c>
      <c r="H1168" t="s">
        <v>3365</v>
      </c>
      <c r="I1168">
        <f>VLOOKUP(H1168,customer,2,FALSE)</f>
        <v>111</v>
      </c>
      <c r="J1168" t="s">
        <v>465</v>
      </c>
      <c r="K1168" t="s">
        <v>9</v>
      </c>
      <c r="L1168">
        <f>VLOOKUP(K1168,segment1,2,FALSE)</f>
        <v>1</v>
      </c>
      <c r="M1168" t="s">
        <v>3255</v>
      </c>
      <c r="N1168" t="s">
        <v>48</v>
      </c>
      <c r="O1168">
        <f>VLOOKUP(N1168,city,2,FALSE)</f>
        <v>5</v>
      </c>
      <c r="P1168" t="s">
        <v>49</v>
      </c>
      <c r="Q1168">
        <f>VLOOKUP(P1168,state,2,FALSE)</f>
        <v>5</v>
      </c>
      <c r="R1168">
        <v>98115</v>
      </c>
      <c r="S1168" t="s">
        <v>21</v>
      </c>
      <c r="T1168" s="10">
        <f>VLOOKUP(S1168,region,2,FALSE)</f>
        <v>2</v>
      </c>
      <c r="U1168" t="s">
        <v>4210</v>
      </c>
      <c r="V1168" t="s">
        <v>35</v>
      </c>
      <c r="W1168">
        <f>VLOOKUP(U1168,product,2,FALSE)</f>
        <v>101</v>
      </c>
      <c r="X1168">
        <f>VLOOKUP(V1168,category,2,FALSE)</f>
        <v>3</v>
      </c>
      <c r="Y1168" t="s">
        <v>3232</v>
      </c>
      <c r="Z1168">
        <f>VLOOKUP(Y1168,subcategory,2,FALSE)</f>
        <v>12</v>
      </c>
      <c r="AA1168" t="s">
        <v>1616</v>
      </c>
      <c r="AB1168">
        <v>447.93</v>
      </c>
      <c r="AC1168">
        <v>9</v>
      </c>
      <c r="AD1168">
        <v>0</v>
      </c>
      <c r="AE1168" s="4">
        <v>49.272299999999987</v>
      </c>
    </row>
    <row r="1169" spans="1:31" x14ac:dyDescent="0.3">
      <c r="A1169" s="2">
        <v>1168</v>
      </c>
      <c r="B1169" t="s">
        <v>9411</v>
      </c>
      <c r="C1169">
        <f>VLOOKUP(B1169,order,2,FALSE)</f>
        <v>556</v>
      </c>
      <c r="D1169" s="3">
        <v>43077</v>
      </c>
      <c r="E1169" s="3">
        <v>43079</v>
      </c>
      <c r="F1169" t="s">
        <v>7</v>
      </c>
      <c r="G1169" s="10">
        <f>VLOOKUP(F1169,ship,2,FALSE)</f>
        <v>1</v>
      </c>
      <c r="H1169" t="s">
        <v>3366</v>
      </c>
      <c r="I1169">
        <f>VLOOKUP(H1169,customer,2,FALSE)</f>
        <v>112</v>
      </c>
      <c r="J1169" t="s">
        <v>469</v>
      </c>
      <c r="K1169" t="s">
        <v>9</v>
      </c>
      <c r="L1169">
        <f>VLOOKUP(K1169,segment1,2,FALSE)</f>
        <v>1</v>
      </c>
      <c r="M1169" t="s">
        <v>3255</v>
      </c>
      <c r="N1169" t="s">
        <v>138</v>
      </c>
      <c r="O1169">
        <f>VLOOKUP(N1169,city,2,FALSE)</f>
        <v>21</v>
      </c>
      <c r="P1169" t="s">
        <v>139</v>
      </c>
      <c r="Q1169">
        <f>VLOOKUP(P1169,state,2,FALSE)</f>
        <v>16</v>
      </c>
      <c r="R1169">
        <v>10035</v>
      </c>
      <c r="S1169" t="s">
        <v>79</v>
      </c>
      <c r="T1169" s="10">
        <f>VLOOKUP(S1169,region,2,FALSE)</f>
        <v>4</v>
      </c>
      <c r="U1169" t="s">
        <v>4946</v>
      </c>
      <c r="V1169" t="s">
        <v>13</v>
      </c>
      <c r="W1169">
        <v>585</v>
      </c>
      <c r="X1169">
        <f>VLOOKUP(V1169,category,2,FALSE)</f>
        <v>1</v>
      </c>
      <c r="Y1169" t="s">
        <v>3228</v>
      </c>
      <c r="Z1169">
        <f>VLOOKUP(Y1169,subcategory,2,FALSE)</f>
        <v>6</v>
      </c>
      <c r="AA1169" t="s">
        <v>716</v>
      </c>
      <c r="AB1169">
        <v>109.48</v>
      </c>
      <c r="AC1169">
        <v>2</v>
      </c>
      <c r="AD1169">
        <v>0</v>
      </c>
      <c r="AE1169" s="4">
        <v>33.938800000000001</v>
      </c>
    </row>
    <row r="1170" spans="1:31" x14ac:dyDescent="0.3">
      <c r="A1170" s="2">
        <v>1169</v>
      </c>
      <c r="B1170" t="s">
        <v>9411</v>
      </c>
      <c r="C1170">
        <f>VLOOKUP(B1170,order,2,FALSE)</f>
        <v>556</v>
      </c>
      <c r="D1170" s="3">
        <v>43077</v>
      </c>
      <c r="E1170" s="3">
        <v>43079</v>
      </c>
      <c r="F1170" t="s">
        <v>7</v>
      </c>
      <c r="G1170" s="10">
        <f>VLOOKUP(F1170,ship,2,FALSE)</f>
        <v>1</v>
      </c>
      <c r="H1170" t="s">
        <v>3366</v>
      </c>
      <c r="I1170">
        <f>VLOOKUP(H1170,customer,2,FALSE)</f>
        <v>112</v>
      </c>
      <c r="J1170" t="s">
        <v>469</v>
      </c>
      <c r="K1170" t="s">
        <v>9</v>
      </c>
      <c r="L1170">
        <f>VLOOKUP(K1170,segment1,2,FALSE)</f>
        <v>1</v>
      </c>
      <c r="M1170" t="s">
        <v>3255</v>
      </c>
      <c r="N1170" t="s">
        <v>138</v>
      </c>
      <c r="O1170">
        <f>VLOOKUP(N1170,city,2,FALSE)</f>
        <v>21</v>
      </c>
      <c r="P1170" t="s">
        <v>139</v>
      </c>
      <c r="Q1170">
        <f>VLOOKUP(P1170,state,2,FALSE)</f>
        <v>16</v>
      </c>
      <c r="R1170">
        <v>10035</v>
      </c>
      <c r="S1170" t="s">
        <v>79</v>
      </c>
      <c r="T1170" s="10">
        <f>VLOOKUP(S1170,region,2,FALSE)</f>
        <v>4</v>
      </c>
      <c r="U1170" t="s">
        <v>4182</v>
      </c>
      <c r="V1170" t="s">
        <v>22</v>
      </c>
      <c r="W1170">
        <f>VLOOKUP(U1170,product,2,FALSE)</f>
        <v>73</v>
      </c>
      <c r="X1170">
        <f>VLOOKUP(V1170,category,2,FALSE)</f>
        <v>2</v>
      </c>
      <c r="Y1170" t="s">
        <v>3227</v>
      </c>
      <c r="Z1170">
        <f>VLOOKUP(Y1170,subcategory,2,FALSE)</f>
        <v>5</v>
      </c>
      <c r="AA1170" t="s">
        <v>2925</v>
      </c>
      <c r="AB1170">
        <v>272.94</v>
      </c>
      <c r="AC1170">
        <v>3</v>
      </c>
      <c r="AD1170">
        <v>0</v>
      </c>
      <c r="AE1170" s="4">
        <v>0</v>
      </c>
    </row>
    <row r="1171" spans="1:31" x14ac:dyDescent="0.3">
      <c r="A1171" s="2">
        <v>1170</v>
      </c>
      <c r="B1171" t="s">
        <v>9411</v>
      </c>
      <c r="C1171">
        <f>VLOOKUP(B1171,order,2,FALSE)</f>
        <v>556</v>
      </c>
      <c r="D1171" s="3">
        <v>43077</v>
      </c>
      <c r="E1171" s="3">
        <v>43079</v>
      </c>
      <c r="F1171" t="s">
        <v>7</v>
      </c>
      <c r="G1171" s="10">
        <f>VLOOKUP(F1171,ship,2,FALSE)</f>
        <v>1</v>
      </c>
      <c r="H1171" t="s">
        <v>3366</v>
      </c>
      <c r="I1171">
        <f>VLOOKUP(H1171,customer,2,FALSE)</f>
        <v>112</v>
      </c>
      <c r="J1171" t="s">
        <v>469</v>
      </c>
      <c r="K1171" t="s">
        <v>9</v>
      </c>
      <c r="L1171">
        <f>VLOOKUP(K1171,segment1,2,FALSE)</f>
        <v>1</v>
      </c>
      <c r="M1171" t="s">
        <v>3255</v>
      </c>
      <c r="N1171" t="s">
        <v>138</v>
      </c>
      <c r="O1171">
        <f>VLOOKUP(N1171,city,2,FALSE)</f>
        <v>21</v>
      </c>
      <c r="P1171" t="s">
        <v>139</v>
      </c>
      <c r="Q1171">
        <f>VLOOKUP(P1171,state,2,FALSE)</f>
        <v>16</v>
      </c>
      <c r="R1171">
        <v>10035</v>
      </c>
      <c r="S1171" t="s">
        <v>79</v>
      </c>
      <c r="T1171" s="10">
        <f>VLOOKUP(S1171,region,2,FALSE)</f>
        <v>4</v>
      </c>
      <c r="U1171" t="s">
        <v>4947</v>
      </c>
      <c r="V1171" t="s">
        <v>22</v>
      </c>
      <c r="W1171">
        <v>586</v>
      </c>
      <c r="X1171">
        <f>VLOOKUP(V1171,category,2,FALSE)</f>
        <v>2</v>
      </c>
      <c r="Y1171" t="s">
        <v>45</v>
      </c>
      <c r="Z1171">
        <f>VLOOKUP(Y1171,subcategory,2,FALSE)</f>
        <v>11</v>
      </c>
      <c r="AA1171" t="s">
        <v>777</v>
      </c>
      <c r="AB1171">
        <v>19.440000000000001</v>
      </c>
      <c r="AC1171">
        <v>3</v>
      </c>
      <c r="AD1171">
        <v>0</v>
      </c>
      <c r="AE1171" s="4">
        <v>9.3312000000000008</v>
      </c>
    </row>
    <row r="1172" spans="1:31" x14ac:dyDescent="0.3">
      <c r="A1172" s="2">
        <v>1171</v>
      </c>
      <c r="B1172" t="s">
        <v>9411</v>
      </c>
      <c r="C1172">
        <f>VLOOKUP(B1172,order,2,FALSE)</f>
        <v>556</v>
      </c>
      <c r="D1172" s="3">
        <v>43077</v>
      </c>
      <c r="E1172" s="3">
        <v>43079</v>
      </c>
      <c r="F1172" t="s">
        <v>7</v>
      </c>
      <c r="G1172" s="10">
        <f>VLOOKUP(F1172,ship,2,FALSE)</f>
        <v>1</v>
      </c>
      <c r="H1172" t="s">
        <v>3366</v>
      </c>
      <c r="I1172">
        <f>VLOOKUP(H1172,customer,2,FALSE)</f>
        <v>112</v>
      </c>
      <c r="J1172" t="s">
        <v>469</v>
      </c>
      <c r="K1172" t="s">
        <v>9</v>
      </c>
      <c r="L1172">
        <f>VLOOKUP(K1172,segment1,2,FALSE)</f>
        <v>1</v>
      </c>
      <c r="M1172" t="s">
        <v>3255</v>
      </c>
      <c r="N1172" t="s">
        <v>138</v>
      </c>
      <c r="O1172">
        <f>VLOOKUP(N1172,city,2,FALSE)</f>
        <v>21</v>
      </c>
      <c r="P1172" t="s">
        <v>139</v>
      </c>
      <c r="Q1172">
        <f>VLOOKUP(P1172,state,2,FALSE)</f>
        <v>16</v>
      </c>
      <c r="R1172">
        <v>10035</v>
      </c>
      <c r="S1172" t="s">
        <v>79</v>
      </c>
      <c r="T1172" s="10">
        <f>VLOOKUP(S1172,region,2,FALSE)</f>
        <v>4</v>
      </c>
      <c r="U1172" t="s">
        <v>4071</v>
      </c>
      <c r="V1172" t="s">
        <v>22</v>
      </c>
      <c r="W1172">
        <f>VLOOKUP(U1172,product,2,FALSE)</f>
        <v>862</v>
      </c>
      <c r="X1172">
        <f>VLOOKUP(V1172,category,2,FALSE)</f>
        <v>2</v>
      </c>
      <c r="Y1172" t="s">
        <v>3227</v>
      </c>
      <c r="Z1172">
        <f>VLOOKUP(Y1172,subcategory,2,FALSE)</f>
        <v>5</v>
      </c>
      <c r="AA1172" t="s">
        <v>630</v>
      </c>
      <c r="AB1172">
        <v>31.92</v>
      </c>
      <c r="AC1172">
        <v>4</v>
      </c>
      <c r="AD1172">
        <v>0</v>
      </c>
      <c r="AE1172" s="4">
        <v>8.299199999999999</v>
      </c>
    </row>
    <row r="1173" spans="1:31" x14ac:dyDescent="0.3">
      <c r="A1173" s="2">
        <v>1172</v>
      </c>
      <c r="B1173" t="s">
        <v>6039</v>
      </c>
      <c r="C1173">
        <f>VLOOKUP(B1173,order,2,FALSE)</f>
        <v>557</v>
      </c>
      <c r="D1173" s="3">
        <v>41708</v>
      </c>
      <c r="E1173" s="3">
        <v>41712</v>
      </c>
      <c r="F1173" t="s">
        <v>25</v>
      </c>
      <c r="G1173" s="10">
        <f>VLOOKUP(F1173,ship,2,FALSE)</f>
        <v>2</v>
      </c>
      <c r="H1173" t="s">
        <v>3604</v>
      </c>
      <c r="I1173">
        <f>VLOOKUP(H1173,customer,2,FALSE)</f>
        <v>350</v>
      </c>
      <c r="J1173" t="s">
        <v>1312</v>
      </c>
      <c r="K1173" t="s">
        <v>9</v>
      </c>
      <c r="L1173">
        <f>VLOOKUP(K1173,segment1,2,FALSE)</f>
        <v>1</v>
      </c>
      <c r="M1173" t="s">
        <v>3255</v>
      </c>
      <c r="N1173" t="s">
        <v>1500</v>
      </c>
      <c r="O1173">
        <f>VLOOKUP(N1173,city,2,FALSE)</f>
        <v>196</v>
      </c>
      <c r="P1173" t="s">
        <v>123</v>
      </c>
      <c r="Q1173">
        <f>VLOOKUP(P1173,state,2,FALSE)</f>
        <v>13</v>
      </c>
      <c r="R1173">
        <v>48073</v>
      </c>
      <c r="S1173" t="s">
        <v>55</v>
      </c>
      <c r="T1173" s="10">
        <f>VLOOKUP(S1173,region,2,FALSE)</f>
        <v>3</v>
      </c>
      <c r="U1173" t="s">
        <v>4948</v>
      </c>
      <c r="V1173" t="s">
        <v>22</v>
      </c>
      <c r="W1173">
        <v>587</v>
      </c>
      <c r="X1173">
        <f>VLOOKUP(V1173,category,2,FALSE)</f>
        <v>2</v>
      </c>
      <c r="Y1173" t="s">
        <v>45</v>
      </c>
      <c r="Z1173">
        <f>VLOOKUP(Y1173,subcategory,2,FALSE)</f>
        <v>11</v>
      </c>
      <c r="AA1173" t="s">
        <v>3124</v>
      </c>
      <c r="AB1173">
        <v>22.38</v>
      </c>
      <c r="AC1173">
        <v>2</v>
      </c>
      <c r="AD1173">
        <v>0</v>
      </c>
      <c r="AE1173" s="4">
        <v>10.7424</v>
      </c>
    </row>
    <row r="1174" spans="1:31" x14ac:dyDescent="0.3">
      <c r="A1174" s="2">
        <v>1173</v>
      </c>
      <c r="B1174" t="s">
        <v>6040</v>
      </c>
      <c r="C1174">
        <f>VLOOKUP(B1174,order,2,FALSE)</f>
        <v>558</v>
      </c>
      <c r="D1174" s="3">
        <v>41750</v>
      </c>
      <c r="E1174" s="3">
        <v>41754</v>
      </c>
      <c r="F1174" t="s">
        <v>25</v>
      </c>
      <c r="G1174" s="10">
        <f>VLOOKUP(F1174,ship,2,FALSE)</f>
        <v>2</v>
      </c>
      <c r="H1174" t="s">
        <v>3466</v>
      </c>
      <c r="I1174">
        <f>VLOOKUP(H1174,customer,2,FALSE)</f>
        <v>212</v>
      </c>
      <c r="J1174" t="s">
        <v>864</v>
      </c>
      <c r="K1174" t="s">
        <v>9</v>
      </c>
      <c r="L1174">
        <f>VLOOKUP(K1174,segment1,2,FALSE)</f>
        <v>1</v>
      </c>
      <c r="M1174" t="s">
        <v>3255</v>
      </c>
      <c r="N1174" t="s">
        <v>19</v>
      </c>
      <c r="O1174">
        <f>VLOOKUP(N1174,city,2,FALSE)</f>
        <v>2</v>
      </c>
      <c r="P1174" t="s">
        <v>20</v>
      </c>
      <c r="Q1174">
        <f>VLOOKUP(P1174,state,2,FALSE)</f>
        <v>2</v>
      </c>
      <c r="R1174">
        <v>90008</v>
      </c>
      <c r="S1174" t="s">
        <v>21</v>
      </c>
      <c r="T1174" s="10">
        <f>VLOOKUP(S1174,region,2,FALSE)</f>
        <v>2</v>
      </c>
      <c r="U1174" t="s">
        <v>4949</v>
      </c>
      <c r="V1174" t="s">
        <v>22</v>
      </c>
      <c r="W1174">
        <f>VLOOKUP(U1174,product,2,FALSE)</f>
        <v>864</v>
      </c>
      <c r="X1174">
        <f>VLOOKUP(V1174,category,2,FALSE)</f>
        <v>2</v>
      </c>
      <c r="Y1174" t="s">
        <v>3231</v>
      </c>
      <c r="Z1174">
        <f>VLOOKUP(Y1174,subcategory,2,FALSE)</f>
        <v>9</v>
      </c>
      <c r="AA1174" t="s">
        <v>589</v>
      </c>
      <c r="AB1174">
        <v>16.520000000000003</v>
      </c>
      <c r="AC1174">
        <v>5</v>
      </c>
      <c r="AD1174">
        <v>0.2</v>
      </c>
      <c r="AE1174" s="4">
        <v>5.5754999999999999</v>
      </c>
    </row>
    <row r="1175" spans="1:31" x14ac:dyDescent="0.3">
      <c r="A1175" s="2">
        <v>1174</v>
      </c>
      <c r="B1175" t="s">
        <v>7015</v>
      </c>
      <c r="C1175">
        <f>VLOOKUP(B1175,order,2,FALSE)</f>
        <v>559</v>
      </c>
      <c r="D1175" s="3">
        <v>42299</v>
      </c>
      <c r="E1175" s="3">
        <v>42303</v>
      </c>
      <c r="F1175" t="s">
        <v>25</v>
      </c>
      <c r="G1175" s="10">
        <f>VLOOKUP(F1175,ship,2,FALSE)</f>
        <v>2</v>
      </c>
      <c r="H1175" t="s">
        <v>3554</v>
      </c>
      <c r="I1175">
        <f>VLOOKUP(H1175,customer,2,FALSE)</f>
        <v>300</v>
      </c>
      <c r="J1175" t="s">
        <v>1154</v>
      </c>
      <c r="K1175" t="s">
        <v>9</v>
      </c>
      <c r="L1175">
        <f>VLOOKUP(K1175,segment1,2,FALSE)</f>
        <v>1</v>
      </c>
      <c r="M1175" t="s">
        <v>3255</v>
      </c>
      <c r="N1175" t="s">
        <v>268</v>
      </c>
      <c r="O1175">
        <f>VLOOKUP(N1175,city,2,FALSE)</f>
        <v>42</v>
      </c>
      <c r="P1175" t="s">
        <v>110</v>
      </c>
      <c r="Q1175">
        <f>VLOOKUP(P1175,state,2,FALSE)</f>
        <v>11</v>
      </c>
      <c r="R1175">
        <v>61701</v>
      </c>
      <c r="S1175" t="s">
        <v>55</v>
      </c>
      <c r="T1175" s="10">
        <f>VLOOKUP(S1175,region,2,FALSE)</f>
        <v>3</v>
      </c>
      <c r="U1175" t="s">
        <v>4718</v>
      </c>
      <c r="V1175" t="s">
        <v>22</v>
      </c>
      <c r="W1175">
        <v>588</v>
      </c>
      <c r="X1175">
        <f>VLOOKUP(V1175,category,2,FALSE)</f>
        <v>2</v>
      </c>
      <c r="Y1175" t="s">
        <v>3231</v>
      </c>
      <c r="Z1175">
        <f>VLOOKUP(Y1175,subcategory,2,FALSE)</f>
        <v>9</v>
      </c>
      <c r="AA1175" t="s">
        <v>1369</v>
      </c>
      <c r="AB1175">
        <v>5.1759999999999984</v>
      </c>
      <c r="AC1175">
        <v>4</v>
      </c>
      <c r="AD1175">
        <v>0.8</v>
      </c>
      <c r="AE1175" s="4">
        <v>-7.7640000000000011</v>
      </c>
    </row>
    <row r="1176" spans="1:31" x14ac:dyDescent="0.3">
      <c r="A1176" s="2">
        <v>1175</v>
      </c>
      <c r="B1176" t="s">
        <v>7016</v>
      </c>
      <c r="C1176">
        <f>VLOOKUP(B1176,order,2,FALSE)</f>
        <v>560</v>
      </c>
      <c r="D1176" s="3">
        <v>42238</v>
      </c>
      <c r="E1176" s="3">
        <v>42241</v>
      </c>
      <c r="F1176" t="s">
        <v>97</v>
      </c>
      <c r="G1176" s="10">
        <f>VLOOKUP(F1176,ship,2,FALSE)</f>
        <v>3</v>
      </c>
      <c r="H1176" t="s">
        <v>3572</v>
      </c>
      <c r="I1176">
        <f>VLOOKUP(H1176,customer,2,FALSE)</f>
        <v>318</v>
      </c>
      <c r="J1176" t="s">
        <v>1220</v>
      </c>
      <c r="K1176" t="s">
        <v>18</v>
      </c>
      <c r="L1176">
        <f>VLOOKUP(K1176,segment1,2,FALSE)</f>
        <v>2</v>
      </c>
      <c r="M1176" t="s">
        <v>3255</v>
      </c>
      <c r="N1176" t="s">
        <v>138</v>
      </c>
      <c r="O1176">
        <f>VLOOKUP(N1176,city,2,FALSE)</f>
        <v>21</v>
      </c>
      <c r="P1176" t="s">
        <v>139</v>
      </c>
      <c r="Q1176">
        <f>VLOOKUP(P1176,state,2,FALSE)</f>
        <v>16</v>
      </c>
      <c r="R1176">
        <v>10035</v>
      </c>
      <c r="S1176" t="s">
        <v>79</v>
      </c>
      <c r="T1176" s="10">
        <f>VLOOKUP(S1176,region,2,FALSE)</f>
        <v>4</v>
      </c>
      <c r="U1176" t="s">
        <v>4950</v>
      </c>
      <c r="V1176" t="s">
        <v>22</v>
      </c>
      <c r="W1176">
        <f>VLOOKUP(U1176,product,2,FALSE)</f>
        <v>865</v>
      </c>
      <c r="X1176">
        <f>VLOOKUP(V1176,category,2,FALSE)</f>
        <v>2</v>
      </c>
      <c r="Y1176" t="s">
        <v>3231</v>
      </c>
      <c r="Z1176">
        <f>VLOOKUP(Y1176,subcategory,2,FALSE)</f>
        <v>9</v>
      </c>
      <c r="AA1176" t="s">
        <v>1494</v>
      </c>
      <c r="AB1176">
        <v>50.112000000000002</v>
      </c>
      <c r="AC1176">
        <v>6</v>
      </c>
      <c r="AD1176">
        <v>0.2</v>
      </c>
      <c r="AE1176" s="4">
        <v>16.2864</v>
      </c>
    </row>
    <row r="1177" spans="1:31" x14ac:dyDescent="0.3">
      <c r="A1177" s="2">
        <v>1176</v>
      </c>
      <c r="B1177" t="s">
        <v>8094</v>
      </c>
      <c r="C1177">
        <f>VLOOKUP(B1177,order,2,FALSE)</f>
        <v>561</v>
      </c>
      <c r="D1177" s="3">
        <v>42611</v>
      </c>
      <c r="E1177" s="3">
        <v>42616</v>
      </c>
      <c r="F1177" t="s">
        <v>25</v>
      </c>
      <c r="G1177" s="10">
        <f>VLOOKUP(F1177,ship,2,FALSE)</f>
        <v>2</v>
      </c>
      <c r="H1177" t="s">
        <v>3399</v>
      </c>
      <c r="I1177">
        <f>VLOOKUP(H1177,customer,2,FALSE)</f>
        <v>145</v>
      </c>
      <c r="J1177" t="s">
        <v>604</v>
      </c>
      <c r="K1177" t="s">
        <v>52</v>
      </c>
      <c r="L1177">
        <f>VLOOKUP(K1177,segment1,2,FALSE)</f>
        <v>3</v>
      </c>
      <c r="M1177" t="s">
        <v>3255</v>
      </c>
      <c r="N1177" t="s">
        <v>43</v>
      </c>
      <c r="O1177">
        <f>VLOOKUP(N1177,city,2,FALSE)</f>
        <v>4</v>
      </c>
      <c r="P1177" t="s">
        <v>1242</v>
      </c>
      <c r="Q1177">
        <f>VLOOKUP(P1177,state,2,FALSE)</f>
        <v>39</v>
      </c>
      <c r="R1177">
        <v>3301</v>
      </c>
      <c r="S1177" t="s">
        <v>79</v>
      </c>
      <c r="T1177" s="10">
        <f>VLOOKUP(S1177,region,2,FALSE)</f>
        <v>4</v>
      </c>
      <c r="U1177" t="s">
        <v>4750</v>
      </c>
      <c r="V1177" t="s">
        <v>22</v>
      </c>
      <c r="W1177">
        <v>589</v>
      </c>
      <c r="X1177">
        <f>VLOOKUP(V1177,category,2,FALSE)</f>
        <v>2</v>
      </c>
      <c r="Y1177" t="s">
        <v>3233</v>
      </c>
      <c r="Z1177">
        <f>VLOOKUP(Y1177,subcategory,2,FALSE)</f>
        <v>15</v>
      </c>
      <c r="AA1177" t="s">
        <v>2495</v>
      </c>
      <c r="AB1177">
        <v>27.93</v>
      </c>
      <c r="AC1177">
        <v>3</v>
      </c>
      <c r="AD1177">
        <v>0</v>
      </c>
      <c r="AE1177" s="4">
        <v>8.0996999999999986</v>
      </c>
    </row>
    <row r="1178" spans="1:31" x14ac:dyDescent="0.3">
      <c r="A1178" s="2">
        <v>1177</v>
      </c>
      <c r="B1178" t="s">
        <v>6041</v>
      </c>
      <c r="C1178">
        <f>VLOOKUP(B1178,order,2,FALSE)</f>
        <v>562</v>
      </c>
      <c r="D1178" s="3">
        <v>42000</v>
      </c>
      <c r="E1178" s="3">
        <v>42003</v>
      </c>
      <c r="F1178" t="s">
        <v>7</v>
      </c>
      <c r="G1178" s="10">
        <f>VLOOKUP(F1178,ship,2,FALSE)</f>
        <v>1</v>
      </c>
      <c r="H1178" t="s">
        <v>3656</v>
      </c>
      <c r="I1178">
        <f>VLOOKUP(H1178,customer,2,FALSE)</f>
        <v>402</v>
      </c>
      <c r="J1178" t="s">
        <v>1503</v>
      </c>
      <c r="K1178" t="s">
        <v>52</v>
      </c>
      <c r="L1178">
        <f>VLOOKUP(K1178,segment1,2,FALSE)</f>
        <v>3</v>
      </c>
      <c r="M1178" t="s">
        <v>3255</v>
      </c>
      <c r="N1178" t="s">
        <v>19</v>
      </c>
      <c r="O1178">
        <f>VLOOKUP(N1178,city,2,FALSE)</f>
        <v>2</v>
      </c>
      <c r="P1178" t="s">
        <v>20</v>
      </c>
      <c r="Q1178">
        <f>VLOOKUP(P1178,state,2,FALSE)</f>
        <v>2</v>
      </c>
      <c r="R1178">
        <v>90004</v>
      </c>
      <c r="S1178" t="s">
        <v>21</v>
      </c>
      <c r="T1178" s="10">
        <f>VLOOKUP(S1178,region,2,FALSE)</f>
        <v>2</v>
      </c>
      <c r="U1178" t="s">
        <v>4951</v>
      </c>
      <c r="V1178" t="s">
        <v>22</v>
      </c>
      <c r="W1178">
        <f>VLOOKUP(U1178,product,2,FALSE)</f>
        <v>866</v>
      </c>
      <c r="X1178">
        <f>VLOOKUP(V1178,category,2,FALSE)</f>
        <v>2</v>
      </c>
      <c r="Y1178" t="s">
        <v>23</v>
      </c>
      <c r="Z1178">
        <f>VLOOKUP(Y1178,subcategory,2,FALSE)</f>
        <v>3</v>
      </c>
      <c r="AA1178" t="s">
        <v>5927</v>
      </c>
      <c r="AB1178">
        <v>11.56</v>
      </c>
      <c r="AC1178">
        <v>4</v>
      </c>
      <c r="AD1178">
        <v>0</v>
      </c>
      <c r="AE1178" s="4">
        <v>5.4332000000000003</v>
      </c>
    </row>
    <row r="1179" spans="1:31" x14ac:dyDescent="0.3">
      <c r="A1179" s="2">
        <v>1178</v>
      </c>
      <c r="B1179" t="s">
        <v>8095</v>
      </c>
      <c r="C1179">
        <f>VLOOKUP(B1179,order,2,FALSE)</f>
        <v>563</v>
      </c>
      <c r="D1179" s="3">
        <v>42705</v>
      </c>
      <c r="E1179" s="3">
        <v>42709</v>
      </c>
      <c r="F1179" t="s">
        <v>25</v>
      </c>
      <c r="G1179" s="10">
        <f>VLOOKUP(F1179,ship,2,FALSE)</f>
        <v>2</v>
      </c>
      <c r="H1179" t="s">
        <v>3287</v>
      </c>
      <c r="I1179">
        <f>VLOOKUP(H1179,customer,2,FALSE)</f>
        <v>33</v>
      </c>
      <c r="J1179" t="s">
        <v>171</v>
      </c>
      <c r="K1179" t="s">
        <v>9</v>
      </c>
      <c r="L1179">
        <f>VLOOKUP(K1179,segment1,2,FALSE)</f>
        <v>1</v>
      </c>
      <c r="M1179" t="s">
        <v>3255</v>
      </c>
      <c r="N1179" t="s">
        <v>1505</v>
      </c>
      <c r="O1179">
        <f>VLOOKUP(N1179,city,2,FALSE)</f>
        <v>197</v>
      </c>
      <c r="P1179" t="s">
        <v>1255</v>
      </c>
      <c r="Q1179">
        <f>VLOOKUP(P1179,state,2,FALSE)</f>
        <v>40</v>
      </c>
      <c r="R1179">
        <v>20852</v>
      </c>
      <c r="S1179" t="s">
        <v>79</v>
      </c>
      <c r="T1179" s="10">
        <f>VLOOKUP(S1179,region,2,FALSE)</f>
        <v>4</v>
      </c>
      <c r="U1179" t="s">
        <v>4952</v>
      </c>
      <c r="V1179" t="s">
        <v>13</v>
      </c>
      <c r="W1179">
        <v>590</v>
      </c>
      <c r="X1179">
        <f>VLOOKUP(V1179,category,2,FALSE)</f>
        <v>1</v>
      </c>
      <c r="Y1179" t="s">
        <v>3226</v>
      </c>
      <c r="Z1179">
        <f>VLOOKUP(Y1179,subcategory,2,FALSE)</f>
        <v>2</v>
      </c>
      <c r="AA1179" t="s">
        <v>1506</v>
      </c>
      <c r="AB1179">
        <v>172.5</v>
      </c>
      <c r="AC1179">
        <v>2</v>
      </c>
      <c r="AD1179">
        <v>0</v>
      </c>
      <c r="AE1179" s="4">
        <v>51.749999999999986</v>
      </c>
    </row>
    <row r="1180" spans="1:31" x14ac:dyDescent="0.3">
      <c r="A1180" s="2">
        <v>1179</v>
      </c>
      <c r="B1180" t="s">
        <v>8095</v>
      </c>
      <c r="C1180">
        <f>VLOOKUP(B1180,order,2,FALSE)</f>
        <v>563</v>
      </c>
      <c r="D1180" s="3">
        <v>42705</v>
      </c>
      <c r="E1180" s="3">
        <v>42709</v>
      </c>
      <c r="F1180" t="s">
        <v>25</v>
      </c>
      <c r="G1180" s="10">
        <f>VLOOKUP(F1180,ship,2,FALSE)</f>
        <v>2</v>
      </c>
      <c r="H1180" t="s">
        <v>3287</v>
      </c>
      <c r="I1180">
        <f>VLOOKUP(H1180,customer,2,FALSE)</f>
        <v>33</v>
      </c>
      <c r="J1180" t="s">
        <v>171</v>
      </c>
      <c r="K1180" t="s">
        <v>9</v>
      </c>
      <c r="L1180">
        <f>VLOOKUP(K1180,segment1,2,FALSE)</f>
        <v>1</v>
      </c>
      <c r="M1180" t="s">
        <v>3255</v>
      </c>
      <c r="N1180" t="s">
        <v>1505</v>
      </c>
      <c r="O1180">
        <f>VLOOKUP(N1180,city,2,FALSE)</f>
        <v>197</v>
      </c>
      <c r="P1180" t="s">
        <v>1255</v>
      </c>
      <c r="Q1180">
        <f>VLOOKUP(P1180,state,2,FALSE)</f>
        <v>40</v>
      </c>
      <c r="R1180">
        <v>20852</v>
      </c>
      <c r="S1180" t="s">
        <v>79</v>
      </c>
      <c r="T1180" s="10">
        <f>VLOOKUP(S1180,region,2,FALSE)</f>
        <v>4</v>
      </c>
      <c r="U1180" t="s">
        <v>4268</v>
      </c>
      <c r="V1180" t="s">
        <v>35</v>
      </c>
      <c r="W1180">
        <f>VLOOKUP(U1180,product,2,FALSE)</f>
        <v>161</v>
      </c>
      <c r="X1180">
        <f>VLOOKUP(V1180,category,2,FALSE)</f>
        <v>3</v>
      </c>
      <c r="Y1180" t="s">
        <v>3230</v>
      </c>
      <c r="Z1180">
        <f>VLOOKUP(Y1180,subcategory,2,FALSE)</f>
        <v>8</v>
      </c>
      <c r="AA1180" t="s">
        <v>2334</v>
      </c>
      <c r="AB1180">
        <v>179.97</v>
      </c>
      <c r="AC1180">
        <v>3</v>
      </c>
      <c r="AD1180">
        <v>0</v>
      </c>
      <c r="AE1180" s="4">
        <v>44.992500000000007</v>
      </c>
    </row>
    <row r="1181" spans="1:31" x14ac:dyDescent="0.3">
      <c r="A1181" s="2">
        <v>1180</v>
      </c>
      <c r="B1181" t="s">
        <v>8096</v>
      </c>
      <c r="C1181">
        <f>VLOOKUP(B1181,order,2,FALSE)</f>
        <v>564</v>
      </c>
      <c r="D1181" s="3">
        <v>42484</v>
      </c>
      <c r="E1181" s="3">
        <v>42487</v>
      </c>
      <c r="F1181" t="s">
        <v>7</v>
      </c>
      <c r="G1181" s="10">
        <f>VLOOKUP(F1181,ship,2,FALSE)</f>
        <v>1</v>
      </c>
      <c r="H1181" t="s">
        <v>3657</v>
      </c>
      <c r="I1181">
        <f>VLOOKUP(H1181,customer,2,FALSE)</f>
        <v>403</v>
      </c>
      <c r="J1181" t="s">
        <v>1507</v>
      </c>
      <c r="K1181" t="s">
        <v>52</v>
      </c>
      <c r="L1181">
        <f>VLOOKUP(K1181,segment1,2,FALSE)</f>
        <v>3</v>
      </c>
      <c r="M1181" t="s">
        <v>3255</v>
      </c>
      <c r="N1181" t="s">
        <v>95</v>
      </c>
      <c r="O1181">
        <f>VLOOKUP(N1181,city,2,FALSE)</f>
        <v>13</v>
      </c>
      <c r="P1181" t="s">
        <v>54</v>
      </c>
      <c r="Q1181">
        <f>VLOOKUP(P1181,state,2,FALSE)</f>
        <v>6</v>
      </c>
      <c r="R1181">
        <v>77070</v>
      </c>
      <c r="S1181" t="s">
        <v>55</v>
      </c>
      <c r="T1181" s="10">
        <f>VLOOKUP(S1181,region,2,FALSE)</f>
        <v>3</v>
      </c>
      <c r="U1181" t="s">
        <v>4712</v>
      </c>
      <c r="V1181" t="s">
        <v>35</v>
      </c>
      <c r="W1181">
        <v>591</v>
      </c>
      <c r="X1181">
        <f>VLOOKUP(V1181,category,2,FALSE)</f>
        <v>3</v>
      </c>
      <c r="Y1181" t="s">
        <v>3232</v>
      </c>
      <c r="Z1181">
        <f>VLOOKUP(Y1181,subcategory,2,FALSE)</f>
        <v>12</v>
      </c>
      <c r="AA1181" t="s">
        <v>806</v>
      </c>
      <c r="AB1181">
        <v>258.69600000000003</v>
      </c>
      <c r="AC1181">
        <v>3</v>
      </c>
      <c r="AD1181">
        <v>0.2</v>
      </c>
      <c r="AE1181" s="4">
        <v>64.674000000000007</v>
      </c>
    </row>
    <row r="1182" spans="1:31" x14ac:dyDescent="0.3">
      <c r="A1182" s="2">
        <v>1181</v>
      </c>
      <c r="B1182" t="s">
        <v>6042</v>
      </c>
      <c r="C1182">
        <f>VLOOKUP(B1182,order,2,FALSE)</f>
        <v>565</v>
      </c>
      <c r="D1182" s="3">
        <v>41811</v>
      </c>
      <c r="E1182" s="3">
        <v>41815</v>
      </c>
      <c r="F1182" t="s">
        <v>25</v>
      </c>
      <c r="G1182" s="10">
        <f>VLOOKUP(F1182,ship,2,FALSE)</f>
        <v>2</v>
      </c>
      <c r="H1182" t="s">
        <v>3327</v>
      </c>
      <c r="I1182">
        <f>VLOOKUP(H1182,customer,2,FALSE)</f>
        <v>73</v>
      </c>
      <c r="J1182" t="s">
        <v>318</v>
      </c>
      <c r="K1182" t="s">
        <v>9</v>
      </c>
      <c r="L1182">
        <f>VLOOKUP(K1182,segment1,2,FALSE)</f>
        <v>1</v>
      </c>
      <c r="M1182" t="s">
        <v>3255</v>
      </c>
      <c r="N1182" t="s">
        <v>544</v>
      </c>
      <c r="O1182">
        <f>VLOOKUP(N1182,city,2,FALSE)</f>
        <v>81</v>
      </c>
      <c r="P1182" t="s">
        <v>389</v>
      </c>
      <c r="Q1182">
        <f>VLOOKUP(P1182,state,2,FALSE)</f>
        <v>31</v>
      </c>
      <c r="R1182">
        <v>8701</v>
      </c>
      <c r="S1182" t="s">
        <v>79</v>
      </c>
      <c r="T1182" s="10">
        <f>VLOOKUP(S1182,region,2,FALSE)</f>
        <v>4</v>
      </c>
      <c r="U1182" t="s">
        <v>4953</v>
      </c>
      <c r="V1182" t="s">
        <v>35</v>
      </c>
      <c r="W1182">
        <f>VLOOKUP(U1182,product,2,FALSE)</f>
        <v>868</v>
      </c>
      <c r="X1182">
        <f>VLOOKUP(V1182,category,2,FALSE)</f>
        <v>3</v>
      </c>
      <c r="Y1182" t="s">
        <v>3230</v>
      </c>
      <c r="Z1182">
        <f>VLOOKUP(Y1182,subcategory,2,FALSE)</f>
        <v>8</v>
      </c>
      <c r="AA1182" t="s">
        <v>1550</v>
      </c>
      <c r="AB1182">
        <v>1322.93</v>
      </c>
      <c r="AC1182">
        <v>7</v>
      </c>
      <c r="AD1182">
        <v>0</v>
      </c>
      <c r="AE1182" s="4">
        <v>357.19110000000001</v>
      </c>
    </row>
    <row r="1183" spans="1:31" x14ac:dyDescent="0.3">
      <c r="A1183" s="2">
        <v>1182</v>
      </c>
      <c r="B1183" t="s">
        <v>6042</v>
      </c>
      <c r="C1183">
        <f>VLOOKUP(B1183,order,2,FALSE)</f>
        <v>565</v>
      </c>
      <c r="D1183" s="3">
        <v>41811</v>
      </c>
      <c r="E1183" s="3">
        <v>41815</v>
      </c>
      <c r="F1183" t="s">
        <v>25</v>
      </c>
      <c r="G1183" s="10">
        <f>VLOOKUP(F1183,ship,2,FALSE)</f>
        <v>2</v>
      </c>
      <c r="H1183" t="s">
        <v>3327</v>
      </c>
      <c r="I1183">
        <f>VLOOKUP(H1183,customer,2,FALSE)</f>
        <v>73</v>
      </c>
      <c r="J1183" t="s">
        <v>318</v>
      </c>
      <c r="K1183" t="s">
        <v>9</v>
      </c>
      <c r="L1183">
        <f>VLOOKUP(K1183,segment1,2,FALSE)</f>
        <v>1</v>
      </c>
      <c r="M1183" t="s">
        <v>3255</v>
      </c>
      <c r="N1183" t="s">
        <v>544</v>
      </c>
      <c r="O1183">
        <f>VLOOKUP(N1183,city,2,FALSE)</f>
        <v>81</v>
      </c>
      <c r="P1183" t="s">
        <v>389</v>
      </c>
      <c r="Q1183">
        <f>VLOOKUP(P1183,state,2,FALSE)</f>
        <v>31</v>
      </c>
      <c r="R1183">
        <v>8701</v>
      </c>
      <c r="S1183" t="s">
        <v>79</v>
      </c>
      <c r="T1183" s="10">
        <f>VLOOKUP(S1183,region,2,FALSE)</f>
        <v>4</v>
      </c>
      <c r="U1183" t="s">
        <v>4954</v>
      </c>
      <c r="V1183" t="s">
        <v>22</v>
      </c>
      <c r="W1183">
        <v>592</v>
      </c>
      <c r="X1183">
        <f>VLOOKUP(V1183,category,2,FALSE)</f>
        <v>2</v>
      </c>
      <c r="Y1183" t="s">
        <v>3229</v>
      </c>
      <c r="Z1183">
        <f>VLOOKUP(Y1183,subcategory,2,FALSE)</f>
        <v>7</v>
      </c>
      <c r="AA1183" t="s">
        <v>3007</v>
      </c>
      <c r="AB1183">
        <v>3.76</v>
      </c>
      <c r="AC1183">
        <v>2</v>
      </c>
      <c r="AD1183">
        <v>0</v>
      </c>
      <c r="AE1183" s="4">
        <v>1.0903999999999998</v>
      </c>
    </row>
    <row r="1184" spans="1:31" x14ac:dyDescent="0.3">
      <c r="A1184" s="2">
        <v>1183</v>
      </c>
      <c r="B1184" t="s">
        <v>9412</v>
      </c>
      <c r="C1184">
        <f>VLOOKUP(B1184,order,2,FALSE)</f>
        <v>566</v>
      </c>
      <c r="D1184" s="3">
        <v>42749</v>
      </c>
      <c r="E1184" s="3">
        <v>42750</v>
      </c>
      <c r="F1184" t="s">
        <v>97</v>
      </c>
      <c r="G1184" s="10">
        <f>VLOOKUP(F1184,ship,2,FALSE)</f>
        <v>3</v>
      </c>
      <c r="H1184" t="s">
        <v>3517</v>
      </c>
      <c r="I1184">
        <f>VLOOKUP(H1184,customer,2,FALSE)</f>
        <v>263</v>
      </c>
      <c r="J1184" t="s">
        <v>1029</v>
      </c>
      <c r="K1184" t="s">
        <v>9</v>
      </c>
      <c r="L1184">
        <f>VLOOKUP(K1184,segment1,2,FALSE)</f>
        <v>1</v>
      </c>
      <c r="M1184" t="s">
        <v>3255</v>
      </c>
      <c r="N1184" t="s">
        <v>729</v>
      </c>
      <c r="O1184">
        <f>VLOOKUP(N1184,city,2,FALSE)</f>
        <v>109</v>
      </c>
      <c r="P1184" t="s">
        <v>44</v>
      </c>
      <c r="Q1184">
        <f>VLOOKUP(P1184,state,2,FALSE)</f>
        <v>4</v>
      </c>
      <c r="R1184">
        <v>28540</v>
      </c>
      <c r="S1184" t="s">
        <v>12</v>
      </c>
      <c r="T1184" s="10">
        <f>VLOOKUP(S1184,region,2,FALSE)</f>
        <v>1</v>
      </c>
      <c r="U1184" t="s">
        <v>4223</v>
      </c>
      <c r="V1184" t="s">
        <v>22</v>
      </c>
      <c r="W1184">
        <f>VLOOKUP(U1184,product,2,FALSE)</f>
        <v>114</v>
      </c>
      <c r="X1184">
        <f>VLOOKUP(V1184,category,2,FALSE)</f>
        <v>2</v>
      </c>
      <c r="Y1184" t="s">
        <v>103</v>
      </c>
      <c r="Z1184">
        <f>VLOOKUP(Y1184,subcategory,2,FALSE)</f>
        <v>13</v>
      </c>
      <c r="AA1184" t="s">
        <v>2261</v>
      </c>
      <c r="AB1184">
        <v>21.744</v>
      </c>
      <c r="AC1184">
        <v>1</v>
      </c>
      <c r="AD1184">
        <v>0.2</v>
      </c>
      <c r="AE1184" s="4">
        <v>7.3385999999999996</v>
      </c>
    </row>
    <row r="1185" spans="1:31" x14ac:dyDescent="0.3">
      <c r="A1185" s="2">
        <v>1184</v>
      </c>
      <c r="B1185" t="s">
        <v>9412</v>
      </c>
      <c r="C1185">
        <f>VLOOKUP(B1185,order,2,FALSE)</f>
        <v>566</v>
      </c>
      <c r="D1185" s="3">
        <v>42749</v>
      </c>
      <c r="E1185" s="3">
        <v>42750</v>
      </c>
      <c r="F1185" t="s">
        <v>97</v>
      </c>
      <c r="G1185" s="10">
        <f>VLOOKUP(F1185,ship,2,FALSE)</f>
        <v>3</v>
      </c>
      <c r="H1185" t="s">
        <v>3517</v>
      </c>
      <c r="I1185">
        <f>VLOOKUP(H1185,customer,2,FALSE)</f>
        <v>263</v>
      </c>
      <c r="J1185" t="s">
        <v>1029</v>
      </c>
      <c r="K1185" t="s">
        <v>9</v>
      </c>
      <c r="L1185">
        <f>VLOOKUP(K1185,segment1,2,FALSE)</f>
        <v>1</v>
      </c>
      <c r="M1185" t="s">
        <v>3255</v>
      </c>
      <c r="N1185" t="s">
        <v>729</v>
      </c>
      <c r="O1185">
        <f>VLOOKUP(N1185,city,2,FALSE)</f>
        <v>109</v>
      </c>
      <c r="P1185" t="s">
        <v>44</v>
      </c>
      <c r="Q1185">
        <f>VLOOKUP(P1185,state,2,FALSE)</f>
        <v>4</v>
      </c>
      <c r="R1185">
        <v>28540</v>
      </c>
      <c r="S1185" t="s">
        <v>12</v>
      </c>
      <c r="T1185" s="10">
        <f>VLOOKUP(S1185,region,2,FALSE)</f>
        <v>1</v>
      </c>
      <c r="U1185" t="s">
        <v>4955</v>
      </c>
      <c r="V1185" t="s">
        <v>35</v>
      </c>
      <c r="W1185">
        <v>593</v>
      </c>
      <c r="X1185">
        <f>VLOOKUP(V1185,category,2,FALSE)</f>
        <v>3</v>
      </c>
      <c r="Y1185" t="s">
        <v>3230</v>
      </c>
      <c r="Z1185">
        <f>VLOOKUP(Y1185,subcategory,2,FALSE)</f>
        <v>8</v>
      </c>
      <c r="AA1185" t="s">
        <v>1021</v>
      </c>
      <c r="AB1185">
        <v>7.92</v>
      </c>
      <c r="AC1185">
        <v>5</v>
      </c>
      <c r="AD1185">
        <v>0.2</v>
      </c>
      <c r="AE1185" s="4">
        <v>0.69300000000000006</v>
      </c>
    </row>
    <row r="1186" spans="1:31" x14ac:dyDescent="0.3">
      <c r="A1186" s="2">
        <v>1185</v>
      </c>
      <c r="B1186" t="s">
        <v>6043</v>
      </c>
      <c r="C1186">
        <f>VLOOKUP(B1186,order,2,FALSE)</f>
        <v>567</v>
      </c>
      <c r="D1186" s="3">
        <v>41967</v>
      </c>
      <c r="E1186" s="3">
        <v>41973</v>
      </c>
      <c r="F1186" t="s">
        <v>25</v>
      </c>
      <c r="G1186" s="10">
        <f>VLOOKUP(F1186,ship,2,FALSE)</f>
        <v>2</v>
      </c>
      <c r="H1186" t="s">
        <v>3658</v>
      </c>
      <c r="I1186">
        <f>VLOOKUP(H1186,customer,2,FALSE)</f>
        <v>404</v>
      </c>
      <c r="J1186" t="s">
        <v>1510</v>
      </c>
      <c r="K1186" t="s">
        <v>18</v>
      </c>
      <c r="L1186">
        <f>VLOOKUP(K1186,segment1,2,FALSE)</f>
        <v>2</v>
      </c>
      <c r="M1186" t="s">
        <v>3255</v>
      </c>
      <c r="N1186" t="s">
        <v>48</v>
      </c>
      <c r="O1186">
        <f>VLOOKUP(N1186,city,2,FALSE)</f>
        <v>5</v>
      </c>
      <c r="P1186" t="s">
        <v>49</v>
      </c>
      <c r="Q1186">
        <f>VLOOKUP(P1186,state,2,FALSE)</f>
        <v>5</v>
      </c>
      <c r="R1186">
        <v>98103</v>
      </c>
      <c r="S1186" t="s">
        <v>21</v>
      </c>
      <c r="T1186" s="10">
        <f>VLOOKUP(S1186,region,2,FALSE)</f>
        <v>2</v>
      </c>
      <c r="U1186" t="s">
        <v>4956</v>
      </c>
      <c r="V1186" t="s">
        <v>22</v>
      </c>
      <c r="W1186">
        <f>VLOOKUP(U1186,product,2,FALSE)</f>
        <v>871</v>
      </c>
      <c r="X1186">
        <f>VLOOKUP(V1186,category,2,FALSE)</f>
        <v>2</v>
      </c>
      <c r="Y1186" t="s">
        <v>3231</v>
      </c>
      <c r="Z1186">
        <f>VLOOKUP(Y1186,subcategory,2,FALSE)</f>
        <v>9</v>
      </c>
      <c r="AA1186" t="s">
        <v>1059</v>
      </c>
      <c r="AB1186">
        <v>12.096000000000002</v>
      </c>
      <c r="AC1186">
        <v>7</v>
      </c>
      <c r="AD1186">
        <v>0.2</v>
      </c>
      <c r="AE1186" s="4">
        <v>4.2335999999999991</v>
      </c>
    </row>
    <row r="1187" spans="1:31" x14ac:dyDescent="0.3">
      <c r="A1187" s="2">
        <v>1186</v>
      </c>
      <c r="B1187" t="s">
        <v>6043</v>
      </c>
      <c r="C1187">
        <f>VLOOKUP(B1187,order,2,FALSE)</f>
        <v>567</v>
      </c>
      <c r="D1187" s="3">
        <v>41967</v>
      </c>
      <c r="E1187" s="3">
        <v>41973</v>
      </c>
      <c r="F1187" t="s">
        <v>25</v>
      </c>
      <c r="G1187" s="10">
        <f>VLOOKUP(F1187,ship,2,FALSE)</f>
        <v>2</v>
      </c>
      <c r="H1187" t="s">
        <v>3658</v>
      </c>
      <c r="I1187">
        <f>VLOOKUP(H1187,customer,2,FALSE)</f>
        <v>404</v>
      </c>
      <c r="J1187" t="s">
        <v>1510</v>
      </c>
      <c r="K1187" t="s">
        <v>18</v>
      </c>
      <c r="L1187">
        <f>VLOOKUP(K1187,segment1,2,FALSE)</f>
        <v>2</v>
      </c>
      <c r="M1187" t="s">
        <v>3255</v>
      </c>
      <c r="N1187" t="s">
        <v>48</v>
      </c>
      <c r="O1187">
        <f>VLOOKUP(N1187,city,2,FALSE)</f>
        <v>5</v>
      </c>
      <c r="P1187" t="s">
        <v>49</v>
      </c>
      <c r="Q1187">
        <f>VLOOKUP(P1187,state,2,FALSE)</f>
        <v>5</v>
      </c>
      <c r="R1187">
        <v>98103</v>
      </c>
      <c r="S1187" t="s">
        <v>21</v>
      </c>
      <c r="T1187" s="10">
        <f>VLOOKUP(S1187,region,2,FALSE)</f>
        <v>2</v>
      </c>
      <c r="U1187" t="s">
        <v>4957</v>
      </c>
      <c r="V1187" t="s">
        <v>22</v>
      </c>
      <c r="W1187">
        <v>594</v>
      </c>
      <c r="X1187">
        <f>VLOOKUP(V1187,category,2,FALSE)</f>
        <v>2</v>
      </c>
      <c r="Y1187" t="s">
        <v>3227</v>
      </c>
      <c r="Z1187">
        <f>VLOOKUP(Y1187,subcategory,2,FALSE)</f>
        <v>5</v>
      </c>
      <c r="AA1187" t="s">
        <v>1637</v>
      </c>
      <c r="AB1187">
        <v>485.88</v>
      </c>
      <c r="AC1187">
        <v>6</v>
      </c>
      <c r="AD1187">
        <v>0</v>
      </c>
      <c r="AE1187" s="4">
        <v>9.7176000000000329</v>
      </c>
    </row>
    <row r="1188" spans="1:31" x14ac:dyDescent="0.3">
      <c r="A1188" s="2">
        <v>1187</v>
      </c>
      <c r="B1188" t="s">
        <v>6043</v>
      </c>
      <c r="C1188">
        <f>VLOOKUP(B1188,order,2,FALSE)</f>
        <v>567</v>
      </c>
      <c r="D1188" s="3">
        <v>41967</v>
      </c>
      <c r="E1188" s="3">
        <v>41973</v>
      </c>
      <c r="F1188" t="s">
        <v>25</v>
      </c>
      <c r="G1188" s="10">
        <f>VLOOKUP(F1188,ship,2,FALSE)</f>
        <v>2</v>
      </c>
      <c r="H1188" t="s">
        <v>3658</v>
      </c>
      <c r="I1188">
        <f>VLOOKUP(H1188,customer,2,FALSE)</f>
        <v>404</v>
      </c>
      <c r="J1188" t="s">
        <v>1510</v>
      </c>
      <c r="K1188" t="s">
        <v>18</v>
      </c>
      <c r="L1188">
        <f>VLOOKUP(K1188,segment1,2,FALSE)</f>
        <v>2</v>
      </c>
      <c r="M1188" t="s">
        <v>3255</v>
      </c>
      <c r="N1188" t="s">
        <v>48</v>
      </c>
      <c r="O1188">
        <f>VLOOKUP(N1188,city,2,FALSE)</f>
        <v>5</v>
      </c>
      <c r="P1188" t="s">
        <v>49</v>
      </c>
      <c r="Q1188">
        <f>VLOOKUP(P1188,state,2,FALSE)</f>
        <v>5</v>
      </c>
      <c r="R1188">
        <v>98103</v>
      </c>
      <c r="S1188" t="s">
        <v>21</v>
      </c>
      <c r="T1188" s="10">
        <f>VLOOKUP(S1188,region,2,FALSE)</f>
        <v>2</v>
      </c>
      <c r="U1188" t="s">
        <v>4679</v>
      </c>
      <c r="V1188" t="s">
        <v>22</v>
      </c>
      <c r="W1188">
        <f>VLOOKUP(U1188,product,2,FALSE)</f>
        <v>586</v>
      </c>
      <c r="X1188">
        <f>VLOOKUP(V1188,category,2,FALSE)</f>
        <v>2</v>
      </c>
      <c r="Y1188" t="s">
        <v>45</v>
      </c>
      <c r="Z1188">
        <f>VLOOKUP(Y1188,subcategory,2,FALSE)</f>
        <v>11</v>
      </c>
      <c r="AA1188" t="s">
        <v>1924</v>
      </c>
      <c r="AB1188">
        <v>25.92</v>
      </c>
      <c r="AC1188">
        <v>4</v>
      </c>
      <c r="AD1188">
        <v>0</v>
      </c>
      <c r="AE1188" s="4">
        <v>12.441600000000001</v>
      </c>
    </row>
    <row r="1189" spans="1:31" x14ac:dyDescent="0.3">
      <c r="A1189" s="2">
        <v>1188</v>
      </c>
      <c r="B1189" t="s">
        <v>6043</v>
      </c>
      <c r="C1189">
        <f>VLOOKUP(B1189,order,2,FALSE)</f>
        <v>567</v>
      </c>
      <c r="D1189" s="3">
        <v>41967</v>
      </c>
      <c r="E1189" s="3">
        <v>41973</v>
      </c>
      <c r="F1189" t="s">
        <v>25</v>
      </c>
      <c r="G1189" s="10">
        <f>VLOOKUP(F1189,ship,2,FALSE)</f>
        <v>2</v>
      </c>
      <c r="H1189" t="s">
        <v>3658</v>
      </c>
      <c r="I1189">
        <f>VLOOKUP(H1189,customer,2,FALSE)</f>
        <v>404</v>
      </c>
      <c r="J1189" t="s">
        <v>1510</v>
      </c>
      <c r="K1189" t="s">
        <v>18</v>
      </c>
      <c r="L1189">
        <f>VLOOKUP(K1189,segment1,2,FALSE)</f>
        <v>2</v>
      </c>
      <c r="M1189" t="s">
        <v>3255</v>
      </c>
      <c r="N1189" t="s">
        <v>48</v>
      </c>
      <c r="O1189">
        <f>VLOOKUP(N1189,city,2,FALSE)</f>
        <v>5</v>
      </c>
      <c r="P1189" t="s">
        <v>49</v>
      </c>
      <c r="Q1189">
        <f>VLOOKUP(P1189,state,2,FALSE)</f>
        <v>5</v>
      </c>
      <c r="R1189">
        <v>98103</v>
      </c>
      <c r="S1189" t="s">
        <v>21</v>
      </c>
      <c r="T1189" s="10">
        <f>VLOOKUP(S1189,region,2,FALSE)</f>
        <v>2</v>
      </c>
      <c r="U1189" t="s">
        <v>4688</v>
      </c>
      <c r="V1189" t="s">
        <v>22</v>
      </c>
      <c r="W1189">
        <v>595</v>
      </c>
      <c r="X1189">
        <f>VLOOKUP(V1189,category,2,FALSE)</f>
        <v>2</v>
      </c>
      <c r="Y1189" t="s">
        <v>3227</v>
      </c>
      <c r="Z1189">
        <f>VLOOKUP(Y1189,subcategory,2,FALSE)</f>
        <v>5</v>
      </c>
      <c r="AA1189" t="s">
        <v>1226</v>
      </c>
      <c r="AB1189">
        <v>197.58</v>
      </c>
      <c r="AC1189">
        <v>2</v>
      </c>
      <c r="AD1189">
        <v>0</v>
      </c>
      <c r="AE1189" s="4">
        <v>53.346599999999995</v>
      </c>
    </row>
    <row r="1190" spans="1:31" x14ac:dyDescent="0.3">
      <c r="A1190" s="2">
        <v>1189</v>
      </c>
      <c r="B1190" t="s">
        <v>9413</v>
      </c>
      <c r="C1190">
        <f>VLOOKUP(B1190,order,2,FALSE)</f>
        <v>568</v>
      </c>
      <c r="D1190" s="3">
        <v>42792</v>
      </c>
      <c r="E1190" s="3">
        <v>42794</v>
      </c>
      <c r="F1190" t="s">
        <v>7</v>
      </c>
      <c r="G1190" s="10">
        <f>VLOOKUP(F1190,ship,2,FALSE)</f>
        <v>1</v>
      </c>
      <c r="H1190" t="s">
        <v>3659</v>
      </c>
      <c r="I1190">
        <f>VLOOKUP(H1190,customer,2,FALSE)</f>
        <v>405</v>
      </c>
      <c r="J1190" t="s">
        <v>1513</v>
      </c>
      <c r="K1190" t="s">
        <v>52</v>
      </c>
      <c r="L1190">
        <f>VLOOKUP(K1190,segment1,2,FALSE)</f>
        <v>3</v>
      </c>
      <c r="M1190" t="s">
        <v>3255</v>
      </c>
      <c r="N1190" t="s">
        <v>19</v>
      </c>
      <c r="O1190">
        <f>VLOOKUP(N1190,city,2,FALSE)</f>
        <v>2</v>
      </c>
      <c r="P1190" t="s">
        <v>20</v>
      </c>
      <c r="Q1190">
        <f>VLOOKUP(P1190,state,2,FALSE)</f>
        <v>2</v>
      </c>
      <c r="R1190">
        <v>90036</v>
      </c>
      <c r="S1190" t="s">
        <v>21</v>
      </c>
      <c r="T1190" s="10">
        <f>VLOOKUP(S1190,region,2,FALSE)</f>
        <v>2</v>
      </c>
      <c r="U1190" t="s">
        <v>4658</v>
      </c>
      <c r="V1190" t="s">
        <v>22</v>
      </c>
      <c r="W1190">
        <f>VLOOKUP(U1190,product,2,FALSE)</f>
        <v>565</v>
      </c>
      <c r="X1190">
        <f>VLOOKUP(V1190,category,2,FALSE)</f>
        <v>2</v>
      </c>
      <c r="Y1190" t="s">
        <v>38</v>
      </c>
      <c r="Z1190">
        <f>VLOOKUP(Y1190,subcategory,2,FALSE)</f>
        <v>10</v>
      </c>
      <c r="AA1190" t="s">
        <v>2539</v>
      </c>
      <c r="AB1190">
        <v>81.92</v>
      </c>
      <c r="AC1190">
        <v>4</v>
      </c>
      <c r="AD1190">
        <v>0</v>
      </c>
      <c r="AE1190" s="4">
        <v>22.118400000000001</v>
      </c>
    </row>
    <row r="1191" spans="1:31" x14ac:dyDescent="0.3">
      <c r="A1191" s="2">
        <v>1190</v>
      </c>
      <c r="B1191" t="s">
        <v>9413</v>
      </c>
      <c r="C1191">
        <f>VLOOKUP(B1191,order,2,FALSE)</f>
        <v>568</v>
      </c>
      <c r="D1191" s="3">
        <v>42792</v>
      </c>
      <c r="E1191" s="3">
        <v>42794</v>
      </c>
      <c r="F1191" t="s">
        <v>7</v>
      </c>
      <c r="G1191" s="10">
        <f>VLOOKUP(F1191,ship,2,FALSE)</f>
        <v>1</v>
      </c>
      <c r="H1191" t="s">
        <v>3659</v>
      </c>
      <c r="I1191">
        <f>VLOOKUP(H1191,customer,2,FALSE)</f>
        <v>405</v>
      </c>
      <c r="J1191" t="s">
        <v>1513</v>
      </c>
      <c r="K1191" t="s">
        <v>52</v>
      </c>
      <c r="L1191">
        <f>VLOOKUP(K1191,segment1,2,FALSE)</f>
        <v>3</v>
      </c>
      <c r="M1191" t="s">
        <v>3255</v>
      </c>
      <c r="N1191" t="s">
        <v>19</v>
      </c>
      <c r="O1191">
        <f>VLOOKUP(N1191,city,2,FALSE)</f>
        <v>2</v>
      </c>
      <c r="P1191" t="s">
        <v>20</v>
      </c>
      <c r="Q1191">
        <f>VLOOKUP(P1191,state,2,FALSE)</f>
        <v>2</v>
      </c>
      <c r="R1191">
        <v>90036</v>
      </c>
      <c r="S1191" t="s">
        <v>21</v>
      </c>
      <c r="T1191" s="10">
        <f>VLOOKUP(S1191,region,2,FALSE)</f>
        <v>2</v>
      </c>
      <c r="U1191" t="s">
        <v>4958</v>
      </c>
      <c r="V1191" t="s">
        <v>35</v>
      </c>
      <c r="W1191">
        <v>596</v>
      </c>
      <c r="X1191">
        <f>VLOOKUP(V1191,category,2,FALSE)</f>
        <v>3</v>
      </c>
      <c r="Y1191" t="s">
        <v>3230</v>
      </c>
      <c r="Z1191">
        <f>VLOOKUP(Y1191,subcategory,2,FALSE)</f>
        <v>8</v>
      </c>
      <c r="AA1191" t="s">
        <v>1437</v>
      </c>
      <c r="AB1191">
        <v>889.53600000000006</v>
      </c>
      <c r="AC1191">
        <v>8</v>
      </c>
      <c r="AD1191">
        <v>0.2</v>
      </c>
      <c r="AE1191" s="4">
        <v>66.715199999999982</v>
      </c>
    </row>
    <row r="1192" spans="1:31" x14ac:dyDescent="0.3">
      <c r="A1192" s="2">
        <v>1191</v>
      </c>
      <c r="B1192" t="s">
        <v>9413</v>
      </c>
      <c r="C1192">
        <f>VLOOKUP(B1192,order,2,FALSE)</f>
        <v>568</v>
      </c>
      <c r="D1192" s="3">
        <v>42792</v>
      </c>
      <c r="E1192" s="3">
        <v>42794</v>
      </c>
      <c r="F1192" t="s">
        <v>7</v>
      </c>
      <c r="G1192" s="10">
        <f>VLOOKUP(F1192,ship,2,FALSE)</f>
        <v>1</v>
      </c>
      <c r="H1192" t="s">
        <v>3659</v>
      </c>
      <c r="I1192">
        <f>VLOOKUP(H1192,customer,2,FALSE)</f>
        <v>405</v>
      </c>
      <c r="J1192" t="s">
        <v>1513</v>
      </c>
      <c r="K1192" t="s">
        <v>52</v>
      </c>
      <c r="L1192">
        <f>VLOOKUP(K1192,segment1,2,FALSE)</f>
        <v>3</v>
      </c>
      <c r="M1192" t="s">
        <v>3255</v>
      </c>
      <c r="N1192" t="s">
        <v>19</v>
      </c>
      <c r="O1192">
        <f>VLOOKUP(N1192,city,2,FALSE)</f>
        <v>2</v>
      </c>
      <c r="P1192" t="s">
        <v>20</v>
      </c>
      <c r="Q1192">
        <f>VLOOKUP(P1192,state,2,FALSE)</f>
        <v>2</v>
      </c>
      <c r="R1192">
        <v>90036</v>
      </c>
      <c r="S1192" t="s">
        <v>21</v>
      </c>
      <c r="T1192" s="10">
        <f>VLOOKUP(S1192,region,2,FALSE)</f>
        <v>2</v>
      </c>
      <c r="U1192" t="s">
        <v>4959</v>
      </c>
      <c r="V1192" t="s">
        <v>13</v>
      </c>
      <c r="W1192">
        <f>VLOOKUP(U1192,product,2,FALSE)</f>
        <v>874</v>
      </c>
      <c r="X1192">
        <f>VLOOKUP(V1192,category,2,FALSE)</f>
        <v>1</v>
      </c>
      <c r="Y1192" t="s">
        <v>3226</v>
      </c>
      <c r="Z1192">
        <f>VLOOKUP(Y1192,subcategory,2,FALSE)</f>
        <v>2</v>
      </c>
      <c r="AA1192" t="s">
        <v>2522</v>
      </c>
      <c r="AB1192">
        <v>892.22400000000005</v>
      </c>
      <c r="AC1192">
        <v>3</v>
      </c>
      <c r="AD1192">
        <v>0.2</v>
      </c>
      <c r="AE1192" s="4">
        <v>89.222400000000022</v>
      </c>
    </row>
    <row r="1193" spans="1:31" x14ac:dyDescent="0.3">
      <c r="A1193" s="2">
        <v>1192</v>
      </c>
      <c r="B1193" t="s">
        <v>9413</v>
      </c>
      <c r="C1193">
        <f>VLOOKUP(B1193,order,2,FALSE)</f>
        <v>568</v>
      </c>
      <c r="D1193" s="3">
        <v>42792</v>
      </c>
      <c r="E1193" s="3">
        <v>42794</v>
      </c>
      <c r="F1193" t="s">
        <v>7</v>
      </c>
      <c r="G1193" s="10">
        <f>VLOOKUP(F1193,ship,2,FALSE)</f>
        <v>1</v>
      </c>
      <c r="H1193" t="s">
        <v>3659</v>
      </c>
      <c r="I1193">
        <f>VLOOKUP(H1193,customer,2,FALSE)</f>
        <v>405</v>
      </c>
      <c r="J1193" t="s">
        <v>1513</v>
      </c>
      <c r="K1193" t="s">
        <v>52</v>
      </c>
      <c r="L1193">
        <f>VLOOKUP(K1193,segment1,2,FALSE)</f>
        <v>3</v>
      </c>
      <c r="M1193" t="s">
        <v>3255</v>
      </c>
      <c r="N1193" t="s">
        <v>19</v>
      </c>
      <c r="O1193">
        <f>VLOOKUP(N1193,city,2,FALSE)</f>
        <v>2</v>
      </c>
      <c r="P1193" t="s">
        <v>20</v>
      </c>
      <c r="Q1193">
        <f>VLOOKUP(P1193,state,2,FALSE)</f>
        <v>2</v>
      </c>
      <c r="R1193">
        <v>90036</v>
      </c>
      <c r="S1193" t="s">
        <v>21</v>
      </c>
      <c r="T1193" s="10">
        <f>VLOOKUP(S1193,region,2,FALSE)</f>
        <v>2</v>
      </c>
      <c r="U1193" t="s">
        <v>4092</v>
      </c>
      <c r="V1193" t="s">
        <v>22</v>
      </c>
      <c r="W1193">
        <v>597</v>
      </c>
      <c r="X1193">
        <f>VLOOKUP(V1193,category,2,FALSE)</f>
        <v>2</v>
      </c>
      <c r="Y1193" t="s">
        <v>45</v>
      </c>
      <c r="Z1193">
        <f>VLOOKUP(Y1193,subcategory,2,FALSE)</f>
        <v>11</v>
      </c>
      <c r="AA1193" t="s">
        <v>2891</v>
      </c>
      <c r="AB1193">
        <v>223.92</v>
      </c>
      <c r="AC1193">
        <v>4</v>
      </c>
      <c r="AD1193">
        <v>0</v>
      </c>
      <c r="AE1193" s="4">
        <v>109.7208</v>
      </c>
    </row>
    <row r="1194" spans="1:31" x14ac:dyDescent="0.3">
      <c r="A1194" s="2">
        <v>1193</v>
      </c>
      <c r="B1194" t="s">
        <v>9413</v>
      </c>
      <c r="C1194">
        <f>VLOOKUP(B1194,order,2,FALSE)</f>
        <v>568</v>
      </c>
      <c r="D1194" s="3">
        <v>42792</v>
      </c>
      <c r="E1194" s="3">
        <v>42794</v>
      </c>
      <c r="F1194" t="s">
        <v>7</v>
      </c>
      <c r="G1194" s="10">
        <f>VLOOKUP(F1194,ship,2,FALSE)</f>
        <v>1</v>
      </c>
      <c r="H1194" t="s">
        <v>3659</v>
      </c>
      <c r="I1194">
        <f>VLOOKUP(H1194,customer,2,FALSE)</f>
        <v>405</v>
      </c>
      <c r="J1194" t="s">
        <v>1513</v>
      </c>
      <c r="K1194" t="s">
        <v>52</v>
      </c>
      <c r="L1194">
        <f>VLOOKUP(K1194,segment1,2,FALSE)</f>
        <v>3</v>
      </c>
      <c r="M1194" t="s">
        <v>3255</v>
      </c>
      <c r="N1194" t="s">
        <v>19</v>
      </c>
      <c r="O1194">
        <f>VLOOKUP(N1194,city,2,FALSE)</f>
        <v>2</v>
      </c>
      <c r="P1194" t="s">
        <v>20</v>
      </c>
      <c r="Q1194">
        <f>VLOOKUP(P1194,state,2,FALSE)</f>
        <v>2</v>
      </c>
      <c r="R1194">
        <v>90036</v>
      </c>
      <c r="S1194" t="s">
        <v>21</v>
      </c>
      <c r="T1194" s="10">
        <f>VLOOKUP(S1194,region,2,FALSE)</f>
        <v>2</v>
      </c>
      <c r="U1194" t="s">
        <v>4960</v>
      </c>
      <c r="V1194" t="s">
        <v>22</v>
      </c>
      <c r="W1194">
        <f>VLOOKUP(U1194,product,2,FALSE)</f>
        <v>875</v>
      </c>
      <c r="X1194">
        <f>VLOOKUP(V1194,category,2,FALSE)</f>
        <v>2</v>
      </c>
      <c r="Y1194" t="s">
        <v>45</v>
      </c>
      <c r="Z1194">
        <f>VLOOKUP(Y1194,subcategory,2,FALSE)</f>
        <v>11</v>
      </c>
      <c r="AA1194" t="s">
        <v>1712</v>
      </c>
      <c r="AB1194">
        <v>23.12</v>
      </c>
      <c r="AC1194">
        <v>4</v>
      </c>
      <c r="AD1194">
        <v>0</v>
      </c>
      <c r="AE1194" s="4">
        <v>11.328800000000001</v>
      </c>
    </row>
    <row r="1195" spans="1:31" x14ac:dyDescent="0.3">
      <c r="A1195" s="2">
        <v>1194</v>
      </c>
      <c r="B1195" t="s">
        <v>7017</v>
      </c>
      <c r="C1195">
        <f>VLOOKUP(B1195,order,2,FALSE)</f>
        <v>569</v>
      </c>
      <c r="D1195" s="3">
        <v>42262</v>
      </c>
      <c r="E1195" s="3">
        <v>42262</v>
      </c>
      <c r="F1195" t="s">
        <v>625</v>
      </c>
      <c r="G1195" s="10">
        <f>VLOOKUP(F1195,ship,2,FALSE)</f>
        <v>4</v>
      </c>
      <c r="H1195" t="s">
        <v>3498</v>
      </c>
      <c r="I1195">
        <f>VLOOKUP(H1195,customer,2,FALSE)</f>
        <v>244</v>
      </c>
      <c r="J1195" t="s">
        <v>962</v>
      </c>
      <c r="K1195" t="s">
        <v>18</v>
      </c>
      <c r="L1195">
        <f>VLOOKUP(K1195,segment1,2,FALSE)</f>
        <v>2</v>
      </c>
      <c r="M1195" t="s">
        <v>3255</v>
      </c>
      <c r="N1195" t="s">
        <v>1518</v>
      </c>
      <c r="O1195">
        <f>VLOOKUP(N1195,city,2,FALSE)</f>
        <v>198</v>
      </c>
      <c r="P1195" t="s">
        <v>28</v>
      </c>
      <c r="Q1195">
        <f>VLOOKUP(P1195,state,2,FALSE)</f>
        <v>3</v>
      </c>
      <c r="R1195">
        <v>33065</v>
      </c>
      <c r="S1195" t="s">
        <v>12</v>
      </c>
      <c r="T1195" s="10">
        <f>VLOOKUP(S1195,region,2,FALSE)</f>
        <v>1</v>
      </c>
      <c r="U1195" t="s">
        <v>4395</v>
      </c>
      <c r="V1195" t="s">
        <v>22</v>
      </c>
      <c r="W1195">
        <v>598</v>
      </c>
      <c r="X1195">
        <f>VLOOKUP(V1195,category,2,FALSE)</f>
        <v>2</v>
      </c>
      <c r="Y1195" t="s">
        <v>45</v>
      </c>
      <c r="Z1195">
        <f>VLOOKUP(Y1195,subcategory,2,FALSE)</f>
        <v>11</v>
      </c>
      <c r="AA1195" t="s">
        <v>2683</v>
      </c>
      <c r="AB1195">
        <v>15.552000000000003</v>
      </c>
      <c r="AC1195">
        <v>3</v>
      </c>
      <c r="AD1195">
        <v>0.2</v>
      </c>
      <c r="AE1195" s="4">
        <v>5.4432</v>
      </c>
    </row>
    <row r="1196" spans="1:31" x14ac:dyDescent="0.3">
      <c r="A1196" s="2">
        <v>1195</v>
      </c>
      <c r="B1196" t="s">
        <v>7017</v>
      </c>
      <c r="C1196">
        <f>VLOOKUP(B1196,order,2,FALSE)</f>
        <v>569</v>
      </c>
      <c r="D1196" s="3">
        <v>42262</v>
      </c>
      <c r="E1196" s="3">
        <v>42262</v>
      </c>
      <c r="F1196" t="s">
        <v>625</v>
      </c>
      <c r="G1196" s="10">
        <f>VLOOKUP(F1196,ship,2,FALSE)</f>
        <v>4</v>
      </c>
      <c r="H1196" t="s">
        <v>3498</v>
      </c>
      <c r="I1196">
        <f>VLOOKUP(H1196,customer,2,FALSE)</f>
        <v>244</v>
      </c>
      <c r="J1196" t="s">
        <v>962</v>
      </c>
      <c r="K1196" t="s">
        <v>18</v>
      </c>
      <c r="L1196">
        <f>VLOOKUP(K1196,segment1,2,FALSE)</f>
        <v>2</v>
      </c>
      <c r="M1196" t="s">
        <v>3255</v>
      </c>
      <c r="N1196" t="s">
        <v>1518</v>
      </c>
      <c r="O1196">
        <f>VLOOKUP(N1196,city,2,FALSE)</f>
        <v>198</v>
      </c>
      <c r="P1196" t="s">
        <v>28</v>
      </c>
      <c r="Q1196">
        <f>VLOOKUP(P1196,state,2,FALSE)</f>
        <v>3</v>
      </c>
      <c r="R1196">
        <v>33065</v>
      </c>
      <c r="S1196" t="s">
        <v>12</v>
      </c>
      <c r="T1196" s="10">
        <f>VLOOKUP(S1196,region,2,FALSE)</f>
        <v>1</v>
      </c>
      <c r="U1196" t="s">
        <v>4961</v>
      </c>
      <c r="V1196" t="s">
        <v>13</v>
      </c>
      <c r="W1196">
        <f>VLOOKUP(U1196,product,2,FALSE)</f>
        <v>876</v>
      </c>
      <c r="X1196">
        <f>VLOOKUP(V1196,category,2,FALSE)</f>
        <v>1</v>
      </c>
      <c r="Y1196" t="s">
        <v>3228</v>
      </c>
      <c r="Z1196">
        <f>VLOOKUP(Y1196,subcategory,2,FALSE)</f>
        <v>6</v>
      </c>
      <c r="AA1196" t="s">
        <v>1990</v>
      </c>
      <c r="AB1196">
        <v>15.712000000000002</v>
      </c>
      <c r="AC1196">
        <v>4</v>
      </c>
      <c r="AD1196">
        <v>0.2</v>
      </c>
      <c r="AE1196" s="4">
        <v>2.553199999999999</v>
      </c>
    </row>
    <row r="1197" spans="1:31" x14ac:dyDescent="0.3">
      <c r="A1197" s="2">
        <v>1196</v>
      </c>
      <c r="B1197" t="s">
        <v>7017</v>
      </c>
      <c r="C1197">
        <f>VLOOKUP(B1197,order,2,FALSE)</f>
        <v>569</v>
      </c>
      <c r="D1197" s="3">
        <v>42262</v>
      </c>
      <c r="E1197" s="3">
        <v>42262</v>
      </c>
      <c r="F1197" t="s">
        <v>625</v>
      </c>
      <c r="G1197" s="10">
        <f>VLOOKUP(F1197,ship,2,FALSE)</f>
        <v>4</v>
      </c>
      <c r="H1197" t="s">
        <v>3498</v>
      </c>
      <c r="I1197">
        <f>VLOOKUP(H1197,customer,2,FALSE)</f>
        <v>244</v>
      </c>
      <c r="J1197" t="s">
        <v>962</v>
      </c>
      <c r="K1197" t="s">
        <v>18</v>
      </c>
      <c r="L1197">
        <f>VLOOKUP(K1197,segment1,2,FALSE)</f>
        <v>2</v>
      </c>
      <c r="M1197" t="s">
        <v>3255</v>
      </c>
      <c r="N1197" t="s">
        <v>1518</v>
      </c>
      <c r="O1197">
        <f>VLOOKUP(N1197,city,2,FALSE)</f>
        <v>198</v>
      </c>
      <c r="P1197" t="s">
        <v>28</v>
      </c>
      <c r="Q1197">
        <f>VLOOKUP(P1197,state,2,FALSE)</f>
        <v>3</v>
      </c>
      <c r="R1197">
        <v>33065</v>
      </c>
      <c r="S1197" t="s">
        <v>12</v>
      </c>
      <c r="T1197" s="10">
        <f>VLOOKUP(S1197,region,2,FALSE)</f>
        <v>1</v>
      </c>
      <c r="U1197" t="s">
        <v>4522</v>
      </c>
      <c r="V1197" t="s">
        <v>22</v>
      </c>
      <c r="W1197">
        <v>599</v>
      </c>
      <c r="X1197">
        <f>VLOOKUP(V1197,category,2,FALSE)</f>
        <v>2</v>
      </c>
      <c r="Y1197" t="s">
        <v>3227</v>
      </c>
      <c r="Z1197">
        <f>VLOOKUP(Y1197,subcategory,2,FALSE)</f>
        <v>5</v>
      </c>
      <c r="AA1197" t="s">
        <v>2877</v>
      </c>
      <c r="AB1197">
        <v>24.672000000000001</v>
      </c>
      <c r="AC1197">
        <v>2</v>
      </c>
      <c r="AD1197">
        <v>0.2</v>
      </c>
      <c r="AE1197" s="4">
        <v>2.1588000000000021</v>
      </c>
    </row>
    <row r="1198" spans="1:31" x14ac:dyDescent="0.3">
      <c r="A1198" s="2">
        <v>1197</v>
      </c>
      <c r="B1198" t="s">
        <v>7017</v>
      </c>
      <c r="C1198">
        <f>VLOOKUP(B1198,order,2,FALSE)</f>
        <v>569</v>
      </c>
      <c r="D1198" s="3">
        <v>42262</v>
      </c>
      <c r="E1198" s="3">
        <v>42262</v>
      </c>
      <c r="F1198" t="s">
        <v>625</v>
      </c>
      <c r="G1198" s="10">
        <f>VLOOKUP(F1198,ship,2,FALSE)</f>
        <v>4</v>
      </c>
      <c r="H1198" t="s">
        <v>3498</v>
      </c>
      <c r="I1198">
        <f>VLOOKUP(H1198,customer,2,FALSE)</f>
        <v>244</v>
      </c>
      <c r="J1198" t="s">
        <v>962</v>
      </c>
      <c r="K1198" t="s">
        <v>18</v>
      </c>
      <c r="L1198">
        <f>VLOOKUP(K1198,segment1,2,FALSE)</f>
        <v>2</v>
      </c>
      <c r="M1198" t="s">
        <v>3255</v>
      </c>
      <c r="N1198" t="s">
        <v>1518</v>
      </c>
      <c r="O1198">
        <f>VLOOKUP(N1198,city,2,FALSE)</f>
        <v>198</v>
      </c>
      <c r="P1198" t="s">
        <v>28</v>
      </c>
      <c r="Q1198">
        <f>VLOOKUP(P1198,state,2,FALSE)</f>
        <v>3</v>
      </c>
      <c r="R1198">
        <v>33065</v>
      </c>
      <c r="S1198" t="s">
        <v>12</v>
      </c>
      <c r="T1198" s="10">
        <f>VLOOKUP(S1198,region,2,FALSE)</f>
        <v>1</v>
      </c>
      <c r="U1198" t="s">
        <v>4677</v>
      </c>
      <c r="V1198" t="s">
        <v>13</v>
      </c>
      <c r="W1198">
        <f>VLOOKUP(U1198,product,2,FALSE)</f>
        <v>584</v>
      </c>
      <c r="X1198">
        <f>VLOOKUP(V1198,category,2,FALSE)</f>
        <v>1</v>
      </c>
      <c r="Y1198" t="s">
        <v>3228</v>
      </c>
      <c r="Z1198">
        <f>VLOOKUP(Y1198,subcategory,2,FALSE)</f>
        <v>6</v>
      </c>
      <c r="AA1198" t="s">
        <v>2514</v>
      </c>
      <c r="AB1198">
        <v>55.967999999999996</v>
      </c>
      <c r="AC1198">
        <v>1</v>
      </c>
      <c r="AD1198">
        <v>0.2</v>
      </c>
      <c r="AE1198" s="4">
        <v>-2.098800000000006</v>
      </c>
    </row>
    <row r="1199" spans="1:31" x14ac:dyDescent="0.3">
      <c r="A1199" s="2">
        <v>1198</v>
      </c>
      <c r="B1199" t="s">
        <v>8097</v>
      </c>
      <c r="C1199">
        <f>VLOOKUP(B1199,order,2,FALSE)</f>
        <v>570</v>
      </c>
      <c r="D1199" s="3">
        <v>42468</v>
      </c>
      <c r="E1199" s="3">
        <v>42472</v>
      </c>
      <c r="F1199" t="s">
        <v>25</v>
      </c>
      <c r="G1199" s="10">
        <f>VLOOKUP(F1199,ship,2,FALSE)</f>
        <v>2</v>
      </c>
      <c r="H1199" t="s">
        <v>3488</v>
      </c>
      <c r="I1199">
        <f>VLOOKUP(H1199,customer,2,FALSE)</f>
        <v>234</v>
      </c>
      <c r="J1199" t="s">
        <v>928</v>
      </c>
      <c r="K1199" t="s">
        <v>9</v>
      </c>
      <c r="L1199">
        <f>VLOOKUP(K1199,segment1,2,FALSE)</f>
        <v>1</v>
      </c>
      <c r="M1199" t="s">
        <v>3255</v>
      </c>
      <c r="N1199" t="s">
        <v>95</v>
      </c>
      <c r="O1199">
        <f>VLOOKUP(N1199,city,2,FALSE)</f>
        <v>13</v>
      </c>
      <c r="P1199" t="s">
        <v>54</v>
      </c>
      <c r="Q1199">
        <f>VLOOKUP(P1199,state,2,FALSE)</f>
        <v>6</v>
      </c>
      <c r="R1199">
        <v>77041</v>
      </c>
      <c r="S1199" t="s">
        <v>55</v>
      </c>
      <c r="T1199" s="10">
        <f>VLOOKUP(S1199,region,2,FALSE)</f>
        <v>3</v>
      </c>
      <c r="U1199" t="s">
        <v>4962</v>
      </c>
      <c r="V1199" t="s">
        <v>35</v>
      </c>
      <c r="W1199">
        <v>600</v>
      </c>
      <c r="X1199">
        <f>VLOOKUP(V1199,category,2,FALSE)</f>
        <v>3</v>
      </c>
      <c r="Y1199" t="s">
        <v>3232</v>
      </c>
      <c r="Z1199">
        <f>VLOOKUP(Y1199,subcategory,2,FALSE)</f>
        <v>12</v>
      </c>
      <c r="AA1199" t="s">
        <v>486</v>
      </c>
      <c r="AB1199">
        <v>431.92800000000005</v>
      </c>
      <c r="AC1199">
        <v>9</v>
      </c>
      <c r="AD1199">
        <v>0.2</v>
      </c>
      <c r="AE1199" s="4">
        <v>64.789199999999951</v>
      </c>
    </row>
    <row r="1200" spans="1:31" x14ac:dyDescent="0.3">
      <c r="A1200" s="2">
        <v>1199</v>
      </c>
      <c r="B1200" t="s">
        <v>8097</v>
      </c>
      <c r="C1200">
        <f>VLOOKUP(B1200,order,2,FALSE)</f>
        <v>570</v>
      </c>
      <c r="D1200" s="3">
        <v>42468</v>
      </c>
      <c r="E1200" s="3">
        <v>42472</v>
      </c>
      <c r="F1200" t="s">
        <v>25</v>
      </c>
      <c r="G1200" s="10">
        <f>VLOOKUP(F1200,ship,2,FALSE)</f>
        <v>2</v>
      </c>
      <c r="H1200" t="s">
        <v>3488</v>
      </c>
      <c r="I1200">
        <f>VLOOKUP(H1200,customer,2,FALSE)</f>
        <v>234</v>
      </c>
      <c r="J1200" t="s">
        <v>928</v>
      </c>
      <c r="K1200" t="s">
        <v>9</v>
      </c>
      <c r="L1200">
        <f>VLOOKUP(K1200,segment1,2,FALSE)</f>
        <v>1</v>
      </c>
      <c r="M1200" t="s">
        <v>3255</v>
      </c>
      <c r="N1200" t="s">
        <v>95</v>
      </c>
      <c r="O1200">
        <f>VLOOKUP(N1200,city,2,FALSE)</f>
        <v>13</v>
      </c>
      <c r="P1200" t="s">
        <v>54</v>
      </c>
      <c r="Q1200">
        <f>VLOOKUP(P1200,state,2,FALSE)</f>
        <v>6</v>
      </c>
      <c r="R1200">
        <v>77041</v>
      </c>
      <c r="S1200" t="s">
        <v>55</v>
      </c>
      <c r="T1200" s="10">
        <f>VLOOKUP(S1200,region,2,FALSE)</f>
        <v>3</v>
      </c>
      <c r="U1200" t="s">
        <v>4963</v>
      </c>
      <c r="V1200" t="s">
        <v>13</v>
      </c>
      <c r="W1200">
        <f>VLOOKUP(U1200,product,2,FALSE)</f>
        <v>878</v>
      </c>
      <c r="X1200">
        <f>VLOOKUP(V1200,category,2,FALSE)</f>
        <v>1</v>
      </c>
      <c r="Y1200" t="s">
        <v>3226</v>
      </c>
      <c r="Z1200">
        <f>VLOOKUP(Y1200,subcategory,2,FALSE)</f>
        <v>2</v>
      </c>
      <c r="AA1200" t="s">
        <v>1366</v>
      </c>
      <c r="AB1200">
        <v>95.983999999999995</v>
      </c>
      <c r="AC1200">
        <v>4</v>
      </c>
      <c r="AD1200">
        <v>0.3</v>
      </c>
      <c r="AE1200" s="4">
        <v>-4.1135999999999981</v>
      </c>
    </row>
    <row r="1201" spans="1:31" x14ac:dyDescent="0.3">
      <c r="A1201" s="2">
        <v>1200</v>
      </c>
      <c r="B1201" t="s">
        <v>8097</v>
      </c>
      <c r="C1201">
        <f>VLOOKUP(B1201,order,2,FALSE)</f>
        <v>570</v>
      </c>
      <c r="D1201" s="3">
        <v>42468</v>
      </c>
      <c r="E1201" s="3">
        <v>42472</v>
      </c>
      <c r="F1201" t="s">
        <v>25</v>
      </c>
      <c r="G1201" s="10">
        <f>VLOOKUP(F1201,ship,2,FALSE)</f>
        <v>2</v>
      </c>
      <c r="H1201" t="s">
        <v>3488</v>
      </c>
      <c r="I1201">
        <f>VLOOKUP(H1201,customer,2,FALSE)</f>
        <v>234</v>
      </c>
      <c r="J1201" t="s">
        <v>928</v>
      </c>
      <c r="K1201" t="s">
        <v>9</v>
      </c>
      <c r="L1201">
        <f>VLOOKUP(K1201,segment1,2,FALSE)</f>
        <v>1</v>
      </c>
      <c r="M1201" t="s">
        <v>3255</v>
      </c>
      <c r="N1201" t="s">
        <v>95</v>
      </c>
      <c r="O1201">
        <f>VLOOKUP(N1201,city,2,FALSE)</f>
        <v>13</v>
      </c>
      <c r="P1201" t="s">
        <v>54</v>
      </c>
      <c r="Q1201">
        <f>VLOOKUP(P1201,state,2,FALSE)</f>
        <v>6</v>
      </c>
      <c r="R1201">
        <v>77041</v>
      </c>
      <c r="S1201" t="s">
        <v>55</v>
      </c>
      <c r="T1201" s="10">
        <f>VLOOKUP(S1201,region,2,FALSE)</f>
        <v>3</v>
      </c>
      <c r="U1201" t="s">
        <v>4421</v>
      </c>
      <c r="V1201" t="s">
        <v>22</v>
      </c>
      <c r="W1201">
        <v>601</v>
      </c>
      <c r="X1201">
        <f>VLOOKUP(V1201,category,2,FALSE)</f>
        <v>2</v>
      </c>
      <c r="Y1201" t="s">
        <v>3231</v>
      </c>
      <c r="Z1201">
        <f>VLOOKUP(Y1201,subcategory,2,FALSE)</f>
        <v>9</v>
      </c>
      <c r="AA1201" t="s">
        <v>1203</v>
      </c>
      <c r="AB1201">
        <v>1088.7919999999997</v>
      </c>
      <c r="AC1201">
        <v>4</v>
      </c>
      <c r="AD1201">
        <v>0.8</v>
      </c>
      <c r="AE1201" s="4">
        <v>-1850.9464000000007</v>
      </c>
    </row>
    <row r="1202" spans="1:31" x14ac:dyDescent="0.3">
      <c r="A1202" s="2">
        <v>1201</v>
      </c>
      <c r="B1202" t="s">
        <v>8098</v>
      </c>
      <c r="C1202">
        <f>VLOOKUP(B1202,order,2,FALSE)</f>
        <v>571</v>
      </c>
      <c r="D1202" s="3">
        <v>42569</v>
      </c>
      <c r="E1202" s="3">
        <v>42575</v>
      </c>
      <c r="F1202" t="s">
        <v>25</v>
      </c>
      <c r="G1202" s="10">
        <f>VLOOKUP(F1202,ship,2,FALSE)</f>
        <v>2</v>
      </c>
      <c r="H1202" t="s">
        <v>3577</v>
      </c>
      <c r="I1202">
        <f>VLOOKUP(H1202,customer,2,FALSE)</f>
        <v>323</v>
      </c>
      <c r="J1202" t="s">
        <v>1236</v>
      </c>
      <c r="K1202" t="s">
        <v>18</v>
      </c>
      <c r="L1202">
        <f>VLOOKUP(K1202,segment1,2,FALSE)</f>
        <v>2</v>
      </c>
      <c r="M1202" t="s">
        <v>3255</v>
      </c>
      <c r="N1202" t="s">
        <v>398</v>
      </c>
      <c r="O1202">
        <f>VLOOKUP(N1202,city,2,FALSE)</f>
        <v>61</v>
      </c>
      <c r="P1202" t="s">
        <v>228</v>
      </c>
      <c r="Q1202">
        <f>VLOOKUP(P1202,state,2,FALSE)</f>
        <v>23</v>
      </c>
      <c r="R1202">
        <v>80219</v>
      </c>
      <c r="S1202" t="s">
        <v>21</v>
      </c>
      <c r="T1202" s="10">
        <f>VLOOKUP(S1202,region,2,FALSE)</f>
        <v>2</v>
      </c>
      <c r="U1202" t="s">
        <v>4722</v>
      </c>
      <c r="V1202" t="s">
        <v>13</v>
      </c>
      <c r="W1202">
        <f>VLOOKUP(U1202,product,2,FALSE)</f>
        <v>630</v>
      </c>
      <c r="X1202">
        <f>VLOOKUP(V1202,category,2,FALSE)</f>
        <v>1</v>
      </c>
      <c r="Y1202" t="s">
        <v>3226</v>
      </c>
      <c r="Z1202">
        <f>VLOOKUP(Y1202,subcategory,2,FALSE)</f>
        <v>2</v>
      </c>
      <c r="AA1202" t="s">
        <v>1522</v>
      </c>
      <c r="AB1202">
        <v>544.00800000000004</v>
      </c>
      <c r="AC1202">
        <v>3</v>
      </c>
      <c r="AD1202">
        <v>0.2</v>
      </c>
      <c r="AE1202" s="4">
        <v>40.800600000000003</v>
      </c>
    </row>
    <row r="1203" spans="1:31" x14ac:dyDescent="0.3">
      <c r="A1203" s="2">
        <v>1202</v>
      </c>
      <c r="B1203" t="s">
        <v>8098</v>
      </c>
      <c r="C1203">
        <f>VLOOKUP(B1203,order,2,FALSE)</f>
        <v>571</v>
      </c>
      <c r="D1203" s="3">
        <v>42569</v>
      </c>
      <c r="E1203" s="3">
        <v>42575</v>
      </c>
      <c r="F1203" t="s">
        <v>25</v>
      </c>
      <c r="G1203" s="10">
        <f>VLOOKUP(F1203,ship,2,FALSE)</f>
        <v>2</v>
      </c>
      <c r="H1203" t="s">
        <v>3577</v>
      </c>
      <c r="I1203">
        <f>VLOOKUP(H1203,customer,2,FALSE)</f>
        <v>323</v>
      </c>
      <c r="J1203" t="s">
        <v>1236</v>
      </c>
      <c r="K1203" t="s">
        <v>18</v>
      </c>
      <c r="L1203">
        <f>VLOOKUP(K1203,segment1,2,FALSE)</f>
        <v>2</v>
      </c>
      <c r="M1203" t="s">
        <v>3255</v>
      </c>
      <c r="N1203" t="s">
        <v>398</v>
      </c>
      <c r="O1203">
        <f>VLOOKUP(N1203,city,2,FALSE)</f>
        <v>61</v>
      </c>
      <c r="P1203" t="s">
        <v>228</v>
      </c>
      <c r="Q1203">
        <f>VLOOKUP(P1203,state,2,FALSE)</f>
        <v>23</v>
      </c>
      <c r="R1203">
        <v>80219</v>
      </c>
      <c r="S1203" t="s">
        <v>21</v>
      </c>
      <c r="T1203" s="10">
        <f>VLOOKUP(S1203,region,2,FALSE)</f>
        <v>2</v>
      </c>
      <c r="U1203" t="s">
        <v>4363</v>
      </c>
      <c r="V1203" t="s">
        <v>22</v>
      </c>
      <c r="W1203">
        <v>602</v>
      </c>
      <c r="X1203">
        <f>VLOOKUP(V1203,category,2,FALSE)</f>
        <v>2</v>
      </c>
      <c r="Y1203" t="s">
        <v>3231</v>
      </c>
      <c r="Z1203">
        <f>VLOOKUP(Y1203,subcategory,2,FALSE)</f>
        <v>9</v>
      </c>
      <c r="AA1203" t="s">
        <v>333</v>
      </c>
      <c r="AB1203">
        <v>1.8720000000000003</v>
      </c>
      <c r="AC1203">
        <v>3</v>
      </c>
      <c r="AD1203">
        <v>0.7</v>
      </c>
      <c r="AE1203" s="4">
        <v>-1.4352</v>
      </c>
    </row>
    <row r="1204" spans="1:31" x14ac:dyDescent="0.3">
      <c r="A1204" s="2">
        <v>1203</v>
      </c>
      <c r="B1204" t="s">
        <v>8098</v>
      </c>
      <c r="C1204">
        <f>VLOOKUP(B1204,order,2,FALSE)</f>
        <v>571</v>
      </c>
      <c r="D1204" s="3">
        <v>42569</v>
      </c>
      <c r="E1204" s="3">
        <v>42575</v>
      </c>
      <c r="F1204" t="s">
        <v>25</v>
      </c>
      <c r="G1204" s="10">
        <f>VLOOKUP(F1204,ship,2,FALSE)</f>
        <v>2</v>
      </c>
      <c r="H1204" t="s">
        <v>3577</v>
      </c>
      <c r="I1204">
        <f>VLOOKUP(H1204,customer,2,FALSE)</f>
        <v>323</v>
      </c>
      <c r="J1204" t="s">
        <v>1236</v>
      </c>
      <c r="K1204" t="s">
        <v>18</v>
      </c>
      <c r="L1204">
        <f>VLOOKUP(K1204,segment1,2,FALSE)</f>
        <v>2</v>
      </c>
      <c r="M1204" t="s">
        <v>3255</v>
      </c>
      <c r="N1204" t="s">
        <v>398</v>
      </c>
      <c r="O1204">
        <f>VLOOKUP(N1204,city,2,FALSE)</f>
        <v>61</v>
      </c>
      <c r="P1204" t="s">
        <v>228</v>
      </c>
      <c r="Q1204">
        <f>VLOOKUP(P1204,state,2,FALSE)</f>
        <v>23</v>
      </c>
      <c r="R1204">
        <v>80219</v>
      </c>
      <c r="S1204" t="s">
        <v>21</v>
      </c>
      <c r="T1204" s="10">
        <f>VLOOKUP(S1204,region,2,FALSE)</f>
        <v>2</v>
      </c>
      <c r="U1204" t="s">
        <v>4507</v>
      </c>
      <c r="V1204" t="s">
        <v>13</v>
      </c>
      <c r="W1204">
        <f>VLOOKUP(U1204,product,2,FALSE)</f>
        <v>407</v>
      </c>
      <c r="X1204">
        <f>VLOOKUP(V1204,category,2,FALSE)</f>
        <v>1</v>
      </c>
      <c r="Y1204" t="s">
        <v>3226</v>
      </c>
      <c r="Z1204">
        <f>VLOOKUP(Y1204,subcategory,2,FALSE)</f>
        <v>2</v>
      </c>
      <c r="AA1204" t="s">
        <v>759</v>
      </c>
      <c r="AB1204">
        <v>854.35200000000009</v>
      </c>
      <c r="AC1204">
        <v>3</v>
      </c>
      <c r="AD1204">
        <v>0.2</v>
      </c>
      <c r="AE1204" s="4">
        <v>10.679399999999873</v>
      </c>
    </row>
    <row r="1205" spans="1:31" x14ac:dyDescent="0.3">
      <c r="A1205" s="2">
        <v>1204</v>
      </c>
      <c r="B1205" t="s">
        <v>8098</v>
      </c>
      <c r="C1205">
        <f>VLOOKUP(B1205,order,2,FALSE)</f>
        <v>571</v>
      </c>
      <c r="D1205" s="3">
        <v>42569</v>
      </c>
      <c r="E1205" s="3">
        <v>42575</v>
      </c>
      <c r="F1205" t="s">
        <v>25</v>
      </c>
      <c r="G1205" s="10">
        <f>VLOOKUP(F1205,ship,2,FALSE)</f>
        <v>2</v>
      </c>
      <c r="H1205" t="s">
        <v>3577</v>
      </c>
      <c r="I1205">
        <f>VLOOKUP(H1205,customer,2,FALSE)</f>
        <v>323</v>
      </c>
      <c r="J1205" t="s">
        <v>1236</v>
      </c>
      <c r="K1205" t="s">
        <v>18</v>
      </c>
      <c r="L1205">
        <f>VLOOKUP(K1205,segment1,2,FALSE)</f>
        <v>2</v>
      </c>
      <c r="M1205" t="s">
        <v>3255</v>
      </c>
      <c r="N1205" t="s">
        <v>398</v>
      </c>
      <c r="O1205">
        <f>VLOOKUP(N1205,city,2,FALSE)</f>
        <v>61</v>
      </c>
      <c r="P1205" t="s">
        <v>228</v>
      </c>
      <c r="Q1205">
        <f>VLOOKUP(P1205,state,2,FALSE)</f>
        <v>23</v>
      </c>
      <c r="R1205">
        <v>80219</v>
      </c>
      <c r="S1205" t="s">
        <v>21</v>
      </c>
      <c r="T1205" s="10">
        <f>VLOOKUP(S1205,region,2,FALSE)</f>
        <v>2</v>
      </c>
      <c r="U1205" t="s">
        <v>4964</v>
      </c>
      <c r="V1205" t="s">
        <v>22</v>
      </c>
      <c r="W1205">
        <v>603</v>
      </c>
      <c r="X1205">
        <f>VLOOKUP(V1205,category,2,FALSE)</f>
        <v>2</v>
      </c>
      <c r="Y1205" t="s">
        <v>3227</v>
      </c>
      <c r="Z1205">
        <f>VLOOKUP(Y1205,subcategory,2,FALSE)</f>
        <v>5</v>
      </c>
      <c r="AA1205" t="s">
        <v>1534</v>
      </c>
      <c r="AB1205">
        <v>593.5680000000001</v>
      </c>
      <c r="AC1205">
        <v>2</v>
      </c>
      <c r="AD1205">
        <v>0.2</v>
      </c>
      <c r="AE1205" s="4">
        <v>0</v>
      </c>
    </row>
    <row r="1206" spans="1:31" x14ac:dyDescent="0.3">
      <c r="A1206" s="2">
        <v>1205</v>
      </c>
      <c r="B1206" t="s">
        <v>8098</v>
      </c>
      <c r="C1206">
        <f>VLOOKUP(B1206,order,2,FALSE)</f>
        <v>571</v>
      </c>
      <c r="D1206" s="3">
        <v>42569</v>
      </c>
      <c r="E1206" s="3">
        <v>42575</v>
      </c>
      <c r="F1206" t="s">
        <v>25</v>
      </c>
      <c r="G1206" s="10">
        <f>VLOOKUP(F1206,ship,2,FALSE)</f>
        <v>2</v>
      </c>
      <c r="H1206" t="s">
        <v>3577</v>
      </c>
      <c r="I1206">
        <f>VLOOKUP(H1206,customer,2,FALSE)</f>
        <v>323</v>
      </c>
      <c r="J1206" t="s">
        <v>1236</v>
      </c>
      <c r="K1206" t="s">
        <v>18</v>
      </c>
      <c r="L1206">
        <f>VLOOKUP(K1206,segment1,2,FALSE)</f>
        <v>2</v>
      </c>
      <c r="M1206" t="s">
        <v>3255</v>
      </c>
      <c r="N1206" t="s">
        <v>398</v>
      </c>
      <c r="O1206">
        <f>VLOOKUP(N1206,city,2,FALSE)</f>
        <v>61</v>
      </c>
      <c r="P1206" t="s">
        <v>228</v>
      </c>
      <c r="Q1206">
        <f>VLOOKUP(P1206,state,2,FALSE)</f>
        <v>23</v>
      </c>
      <c r="R1206">
        <v>80219</v>
      </c>
      <c r="S1206" t="s">
        <v>21</v>
      </c>
      <c r="T1206" s="10">
        <f>VLOOKUP(S1206,region,2,FALSE)</f>
        <v>2</v>
      </c>
      <c r="U1206" t="s">
        <v>4527</v>
      </c>
      <c r="V1206" t="s">
        <v>22</v>
      </c>
      <c r="W1206">
        <f>VLOOKUP(U1206,product,2,FALSE)</f>
        <v>427</v>
      </c>
      <c r="X1206">
        <f>VLOOKUP(V1206,category,2,FALSE)</f>
        <v>2</v>
      </c>
      <c r="Y1206" t="s">
        <v>3227</v>
      </c>
      <c r="Z1206">
        <f>VLOOKUP(Y1206,subcategory,2,FALSE)</f>
        <v>5</v>
      </c>
      <c r="AA1206" t="s">
        <v>1225</v>
      </c>
      <c r="AB1206">
        <v>338.04</v>
      </c>
      <c r="AC1206">
        <v>3</v>
      </c>
      <c r="AD1206">
        <v>0.2</v>
      </c>
      <c r="AE1206" s="4">
        <v>-33.804000000000002</v>
      </c>
    </row>
    <row r="1207" spans="1:31" x14ac:dyDescent="0.3">
      <c r="A1207" s="2">
        <v>1206</v>
      </c>
      <c r="B1207" t="s">
        <v>9414</v>
      </c>
      <c r="C1207">
        <f>VLOOKUP(B1207,order,2,FALSE)</f>
        <v>572</v>
      </c>
      <c r="D1207" s="3">
        <v>42948</v>
      </c>
      <c r="E1207" s="3">
        <v>42951</v>
      </c>
      <c r="F1207" t="s">
        <v>97</v>
      </c>
      <c r="G1207" s="10">
        <f>VLOOKUP(F1207,ship,2,FALSE)</f>
        <v>3</v>
      </c>
      <c r="H1207" t="s">
        <v>3660</v>
      </c>
      <c r="I1207">
        <f>VLOOKUP(H1207,customer,2,FALSE)</f>
        <v>406</v>
      </c>
      <c r="J1207" t="s">
        <v>1524</v>
      </c>
      <c r="K1207" t="s">
        <v>9</v>
      </c>
      <c r="L1207">
        <f>VLOOKUP(K1207,segment1,2,FALSE)</f>
        <v>1</v>
      </c>
      <c r="M1207" t="s">
        <v>3255</v>
      </c>
      <c r="N1207" t="s">
        <v>233</v>
      </c>
      <c r="O1207">
        <f>VLOOKUP(N1207,city,2,FALSE)</f>
        <v>36</v>
      </c>
      <c r="P1207" t="s">
        <v>44</v>
      </c>
      <c r="Q1207">
        <f>VLOOKUP(P1207,state,2,FALSE)</f>
        <v>4</v>
      </c>
      <c r="R1207">
        <v>28205</v>
      </c>
      <c r="S1207" t="s">
        <v>12</v>
      </c>
      <c r="T1207" s="10">
        <f>VLOOKUP(S1207,region,2,FALSE)</f>
        <v>1</v>
      </c>
      <c r="U1207" t="s">
        <v>4794</v>
      </c>
      <c r="V1207" t="s">
        <v>35</v>
      </c>
      <c r="W1207">
        <v>604</v>
      </c>
      <c r="X1207">
        <f>VLOOKUP(V1207,category,2,FALSE)</f>
        <v>3</v>
      </c>
      <c r="Y1207" t="s">
        <v>3230</v>
      </c>
      <c r="Z1207">
        <f>VLOOKUP(Y1207,subcategory,2,FALSE)</f>
        <v>8</v>
      </c>
      <c r="AA1207" t="s">
        <v>2038</v>
      </c>
      <c r="AB1207">
        <v>271.95999999999998</v>
      </c>
      <c r="AC1207">
        <v>5</v>
      </c>
      <c r="AD1207">
        <v>0.2</v>
      </c>
      <c r="AE1207" s="4">
        <v>16.997500000000016</v>
      </c>
    </row>
    <row r="1208" spans="1:31" x14ac:dyDescent="0.3">
      <c r="A1208" s="2">
        <v>1207</v>
      </c>
      <c r="B1208" t="s">
        <v>8099</v>
      </c>
      <c r="C1208">
        <f>VLOOKUP(B1208,order,2,FALSE)</f>
        <v>573</v>
      </c>
      <c r="D1208" s="3">
        <v>42565</v>
      </c>
      <c r="E1208" s="3">
        <v>42569</v>
      </c>
      <c r="F1208" t="s">
        <v>7</v>
      </c>
      <c r="G1208" s="10">
        <f>VLOOKUP(F1208,ship,2,FALSE)</f>
        <v>1</v>
      </c>
      <c r="H1208" t="s">
        <v>3661</v>
      </c>
      <c r="I1208">
        <f>VLOOKUP(H1208,customer,2,FALSE)</f>
        <v>407</v>
      </c>
      <c r="J1208" t="s">
        <v>1525</v>
      </c>
      <c r="K1208" t="s">
        <v>18</v>
      </c>
      <c r="L1208">
        <f>VLOOKUP(K1208,segment1,2,FALSE)</f>
        <v>2</v>
      </c>
      <c r="M1208" t="s">
        <v>3255</v>
      </c>
      <c r="N1208" t="s">
        <v>138</v>
      </c>
      <c r="O1208">
        <f>VLOOKUP(N1208,city,2,FALSE)</f>
        <v>21</v>
      </c>
      <c r="P1208" t="s">
        <v>139</v>
      </c>
      <c r="Q1208">
        <f>VLOOKUP(P1208,state,2,FALSE)</f>
        <v>16</v>
      </c>
      <c r="R1208">
        <v>10009</v>
      </c>
      <c r="S1208" t="s">
        <v>79</v>
      </c>
      <c r="T1208" s="10">
        <f>VLOOKUP(S1208,region,2,FALSE)</f>
        <v>4</v>
      </c>
      <c r="U1208" t="s">
        <v>4695</v>
      </c>
      <c r="V1208" t="s">
        <v>22</v>
      </c>
      <c r="W1208">
        <f>VLOOKUP(U1208,product,2,FALSE)</f>
        <v>603</v>
      </c>
      <c r="X1208">
        <f>VLOOKUP(V1208,category,2,FALSE)</f>
        <v>2</v>
      </c>
      <c r="Y1208" t="s">
        <v>3227</v>
      </c>
      <c r="Z1208">
        <f>VLOOKUP(Y1208,subcategory,2,FALSE)</f>
        <v>5</v>
      </c>
      <c r="AA1208" t="s">
        <v>459</v>
      </c>
      <c r="AB1208">
        <v>11.21</v>
      </c>
      <c r="AC1208">
        <v>1</v>
      </c>
      <c r="AD1208">
        <v>0</v>
      </c>
      <c r="AE1208" s="4">
        <v>3.3629999999999995</v>
      </c>
    </row>
    <row r="1209" spans="1:31" x14ac:dyDescent="0.3">
      <c r="A1209" s="2">
        <v>1208</v>
      </c>
      <c r="B1209" t="s">
        <v>8099</v>
      </c>
      <c r="C1209">
        <f>VLOOKUP(B1209,order,2,FALSE)</f>
        <v>573</v>
      </c>
      <c r="D1209" s="3">
        <v>42565</v>
      </c>
      <c r="E1209" s="3">
        <v>42569</v>
      </c>
      <c r="F1209" t="s">
        <v>7</v>
      </c>
      <c r="G1209" s="10">
        <f>VLOOKUP(F1209,ship,2,FALSE)</f>
        <v>1</v>
      </c>
      <c r="H1209" t="s">
        <v>3661</v>
      </c>
      <c r="I1209">
        <f>VLOOKUP(H1209,customer,2,FALSE)</f>
        <v>407</v>
      </c>
      <c r="J1209" t="s">
        <v>1525</v>
      </c>
      <c r="K1209" t="s">
        <v>18</v>
      </c>
      <c r="L1209">
        <f>VLOOKUP(K1209,segment1,2,FALSE)</f>
        <v>2</v>
      </c>
      <c r="M1209" t="s">
        <v>3255</v>
      </c>
      <c r="N1209" t="s">
        <v>138</v>
      </c>
      <c r="O1209">
        <f>VLOOKUP(N1209,city,2,FALSE)</f>
        <v>21</v>
      </c>
      <c r="P1209" t="s">
        <v>139</v>
      </c>
      <c r="Q1209">
        <f>VLOOKUP(P1209,state,2,FALSE)</f>
        <v>16</v>
      </c>
      <c r="R1209">
        <v>10009</v>
      </c>
      <c r="S1209" t="s">
        <v>79</v>
      </c>
      <c r="T1209" s="10">
        <f>VLOOKUP(S1209,region,2,FALSE)</f>
        <v>4</v>
      </c>
      <c r="U1209" t="s">
        <v>4420</v>
      </c>
      <c r="V1209" t="s">
        <v>22</v>
      </c>
      <c r="W1209">
        <v>605</v>
      </c>
      <c r="X1209">
        <f>VLOOKUP(V1209,category,2,FALSE)</f>
        <v>2</v>
      </c>
      <c r="Y1209" t="s">
        <v>3231</v>
      </c>
      <c r="Z1209">
        <f>VLOOKUP(Y1209,subcategory,2,FALSE)</f>
        <v>9</v>
      </c>
      <c r="AA1209" t="s">
        <v>185</v>
      </c>
      <c r="AB1209">
        <v>9.1440000000000001</v>
      </c>
      <c r="AC1209">
        <v>3</v>
      </c>
      <c r="AD1209">
        <v>0.2</v>
      </c>
      <c r="AE1209" s="4">
        <v>3.2003999999999997</v>
      </c>
    </row>
    <row r="1210" spans="1:31" x14ac:dyDescent="0.3">
      <c r="A1210" s="2">
        <v>1209</v>
      </c>
      <c r="B1210" t="s">
        <v>8099</v>
      </c>
      <c r="C1210">
        <f>VLOOKUP(B1210,order,2,FALSE)</f>
        <v>573</v>
      </c>
      <c r="D1210" s="3">
        <v>42565</v>
      </c>
      <c r="E1210" s="3">
        <v>42569</v>
      </c>
      <c r="F1210" t="s">
        <v>7</v>
      </c>
      <c r="G1210" s="10">
        <f>VLOOKUP(F1210,ship,2,FALSE)</f>
        <v>1</v>
      </c>
      <c r="H1210" t="s">
        <v>3661</v>
      </c>
      <c r="I1210">
        <f>VLOOKUP(H1210,customer,2,FALSE)</f>
        <v>407</v>
      </c>
      <c r="J1210" t="s">
        <v>1525</v>
      </c>
      <c r="K1210" t="s">
        <v>18</v>
      </c>
      <c r="L1210">
        <f>VLOOKUP(K1210,segment1,2,FALSE)</f>
        <v>2</v>
      </c>
      <c r="M1210" t="s">
        <v>3255</v>
      </c>
      <c r="N1210" t="s">
        <v>138</v>
      </c>
      <c r="O1210">
        <f>VLOOKUP(N1210,city,2,FALSE)</f>
        <v>21</v>
      </c>
      <c r="P1210" t="s">
        <v>139</v>
      </c>
      <c r="Q1210">
        <f>VLOOKUP(P1210,state,2,FALSE)</f>
        <v>16</v>
      </c>
      <c r="R1210">
        <v>10009</v>
      </c>
      <c r="S1210" t="s">
        <v>79</v>
      </c>
      <c r="T1210" s="10">
        <f>VLOOKUP(S1210,region,2,FALSE)</f>
        <v>4</v>
      </c>
      <c r="U1210" t="s">
        <v>4241</v>
      </c>
      <c r="V1210" t="s">
        <v>22</v>
      </c>
      <c r="W1210">
        <f>VLOOKUP(U1210,product,2,FALSE)</f>
        <v>132</v>
      </c>
      <c r="X1210">
        <f>VLOOKUP(V1210,category,2,FALSE)</f>
        <v>2</v>
      </c>
      <c r="Y1210" t="s">
        <v>3234</v>
      </c>
      <c r="Z1210">
        <f>VLOOKUP(Y1210,subcategory,2,FALSE)</f>
        <v>14</v>
      </c>
      <c r="AA1210" t="s">
        <v>250</v>
      </c>
      <c r="AB1210">
        <v>14.069999999999999</v>
      </c>
      <c r="AC1210">
        <v>7</v>
      </c>
      <c r="AD1210">
        <v>0</v>
      </c>
      <c r="AE1210" s="4">
        <v>6.8942999999999994</v>
      </c>
    </row>
    <row r="1211" spans="1:31" x14ac:dyDescent="0.3">
      <c r="A1211" s="2">
        <v>1210</v>
      </c>
      <c r="B1211" t="s">
        <v>8099</v>
      </c>
      <c r="C1211">
        <f>VLOOKUP(B1211,order,2,FALSE)</f>
        <v>573</v>
      </c>
      <c r="D1211" s="3">
        <v>42565</v>
      </c>
      <c r="E1211" s="3">
        <v>42569</v>
      </c>
      <c r="F1211" t="s">
        <v>7</v>
      </c>
      <c r="G1211" s="10">
        <f>VLOOKUP(F1211,ship,2,FALSE)</f>
        <v>1</v>
      </c>
      <c r="H1211" t="s">
        <v>3661</v>
      </c>
      <c r="I1211">
        <f>VLOOKUP(H1211,customer,2,FALSE)</f>
        <v>407</v>
      </c>
      <c r="J1211" t="s">
        <v>1525</v>
      </c>
      <c r="K1211" t="s">
        <v>18</v>
      </c>
      <c r="L1211">
        <f>VLOOKUP(K1211,segment1,2,FALSE)</f>
        <v>2</v>
      </c>
      <c r="M1211" t="s">
        <v>3255</v>
      </c>
      <c r="N1211" t="s">
        <v>138</v>
      </c>
      <c r="O1211">
        <f>VLOOKUP(N1211,city,2,FALSE)</f>
        <v>21</v>
      </c>
      <c r="P1211" t="s">
        <v>139</v>
      </c>
      <c r="Q1211">
        <f>VLOOKUP(P1211,state,2,FALSE)</f>
        <v>16</v>
      </c>
      <c r="R1211">
        <v>10009</v>
      </c>
      <c r="S1211" t="s">
        <v>79</v>
      </c>
      <c r="T1211" s="10">
        <f>VLOOKUP(S1211,region,2,FALSE)</f>
        <v>4</v>
      </c>
      <c r="U1211" t="s">
        <v>4965</v>
      </c>
      <c r="V1211" t="s">
        <v>22</v>
      </c>
      <c r="W1211">
        <v>606</v>
      </c>
      <c r="X1211">
        <f>VLOOKUP(V1211,category,2,FALSE)</f>
        <v>2</v>
      </c>
      <c r="Y1211" t="s">
        <v>3229</v>
      </c>
      <c r="Z1211">
        <f>VLOOKUP(Y1211,subcategory,2,FALSE)</f>
        <v>7</v>
      </c>
      <c r="AA1211" t="s">
        <v>834</v>
      </c>
      <c r="AB1211">
        <v>41.86</v>
      </c>
      <c r="AC1211">
        <v>7</v>
      </c>
      <c r="AD1211">
        <v>0</v>
      </c>
      <c r="AE1211" s="4">
        <v>10.465</v>
      </c>
    </row>
    <row r="1212" spans="1:31" x14ac:dyDescent="0.3">
      <c r="A1212" s="2">
        <v>1211</v>
      </c>
      <c r="B1212" t="s">
        <v>8099</v>
      </c>
      <c r="C1212">
        <f>VLOOKUP(B1212,order,2,FALSE)</f>
        <v>573</v>
      </c>
      <c r="D1212" s="3">
        <v>42565</v>
      </c>
      <c r="E1212" s="3">
        <v>42569</v>
      </c>
      <c r="F1212" t="s">
        <v>7</v>
      </c>
      <c r="G1212" s="10">
        <f>VLOOKUP(F1212,ship,2,FALSE)</f>
        <v>1</v>
      </c>
      <c r="H1212" t="s">
        <v>3661</v>
      </c>
      <c r="I1212">
        <f>VLOOKUP(H1212,customer,2,FALSE)</f>
        <v>407</v>
      </c>
      <c r="J1212" t="s">
        <v>1525</v>
      </c>
      <c r="K1212" t="s">
        <v>18</v>
      </c>
      <c r="L1212">
        <f>VLOOKUP(K1212,segment1,2,FALSE)</f>
        <v>2</v>
      </c>
      <c r="M1212" t="s">
        <v>3255</v>
      </c>
      <c r="N1212" t="s">
        <v>138</v>
      </c>
      <c r="O1212">
        <f>VLOOKUP(N1212,city,2,FALSE)</f>
        <v>21</v>
      </c>
      <c r="P1212" t="s">
        <v>139</v>
      </c>
      <c r="Q1212">
        <f>VLOOKUP(P1212,state,2,FALSE)</f>
        <v>16</v>
      </c>
      <c r="R1212">
        <v>10009</v>
      </c>
      <c r="S1212" t="s">
        <v>79</v>
      </c>
      <c r="T1212" s="10">
        <f>VLOOKUP(S1212,region,2,FALSE)</f>
        <v>4</v>
      </c>
      <c r="U1212" t="s">
        <v>4966</v>
      </c>
      <c r="V1212" t="s">
        <v>22</v>
      </c>
      <c r="W1212">
        <f>VLOOKUP(U1212,product,2,FALSE)</f>
        <v>881</v>
      </c>
      <c r="X1212">
        <f>VLOOKUP(V1212,category,2,FALSE)</f>
        <v>2</v>
      </c>
      <c r="Y1212" t="s">
        <v>3231</v>
      </c>
      <c r="Z1212">
        <f>VLOOKUP(Y1212,subcategory,2,FALSE)</f>
        <v>9</v>
      </c>
      <c r="AA1212" t="s">
        <v>651</v>
      </c>
      <c r="AB1212">
        <v>8.5440000000000005</v>
      </c>
      <c r="AC1212">
        <v>2</v>
      </c>
      <c r="AD1212">
        <v>0.2</v>
      </c>
      <c r="AE1212" s="4">
        <v>2.8835999999999995</v>
      </c>
    </row>
    <row r="1213" spans="1:31" x14ac:dyDescent="0.3">
      <c r="A1213" s="2">
        <v>1212</v>
      </c>
      <c r="B1213" t="s">
        <v>8099</v>
      </c>
      <c r="C1213">
        <f>VLOOKUP(B1213,order,2,FALSE)</f>
        <v>573</v>
      </c>
      <c r="D1213" s="3">
        <v>42565</v>
      </c>
      <c r="E1213" s="3">
        <v>42569</v>
      </c>
      <c r="F1213" t="s">
        <v>7</v>
      </c>
      <c r="G1213" s="10">
        <f>VLOOKUP(F1213,ship,2,FALSE)</f>
        <v>1</v>
      </c>
      <c r="H1213" t="s">
        <v>3661</v>
      </c>
      <c r="I1213">
        <f>VLOOKUP(H1213,customer,2,FALSE)</f>
        <v>407</v>
      </c>
      <c r="J1213" t="s">
        <v>1525</v>
      </c>
      <c r="K1213" t="s">
        <v>18</v>
      </c>
      <c r="L1213">
        <f>VLOOKUP(K1213,segment1,2,FALSE)</f>
        <v>2</v>
      </c>
      <c r="M1213" t="s">
        <v>3255</v>
      </c>
      <c r="N1213" t="s">
        <v>138</v>
      </c>
      <c r="O1213">
        <f>VLOOKUP(N1213,city,2,FALSE)</f>
        <v>21</v>
      </c>
      <c r="P1213" t="s">
        <v>139</v>
      </c>
      <c r="Q1213">
        <f>VLOOKUP(P1213,state,2,FALSE)</f>
        <v>16</v>
      </c>
      <c r="R1213">
        <v>10009</v>
      </c>
      <c r="S1213" t="s">
        <v>79</v>
      </c>
      <c r="T1213" s="10">
        <f>VLOOKUP(S1213,region,2,FALSE)</f>
        <v>4</v>
      </c>
      <c r="U1213" t="s">
        <v>4307</v>
      </c>
      <c r="V1213" t="s">
        <v>13</v>
      </c>
      <c r="W1213">
        <v>607</v>
      </c>
      <c r="X1213">
        <f>VLOOKUP(V1213,category,2,FALSE)</f>
        <v>1</v>
      </c>
      <c r="Y1213" t="s">
        <v>14</v>
      </c>
      <c r="Z1213">
        <f>VLOOKUP(Y1213,subcategory,2,FALSE)</f>
        <v>1</v>
      </c>
      <c r="AA1213" t="s">
        <v>420</v>
      </c>
      <c r="AB1213">
        <v>579.13599999999997</v>
      </c>
      <c r="AC1213">
        <v>4</v>
      </c>
      <c r="AD1213">
        <v>0.2</v>
      </c>
      <c r="AE1213" s="4">
        <v>21.717599999999948</v>
      </c>
    </row>
    <row r="1214" spans="1:31" x14ac:dyDescent="0.3">
      <c r="A1214" s="2">
        <v>1213</v>
      </c>
      <c r="B1214" t="s">
        <v>9415</v>
      </c>
      <c r="C1214">
        <f>VLOOKUP(B1214,order,2,FALSE)</f>
        <v>574</v>
      </c>
      <c r="D1214" s="3">
        <v>42987</v>
      </c>
      <c r="E1214" s="3">
        <v>42991</v>
      </c>
      <c r="F1214" t="s">
        <v>25</v>
      </c>
      <c r="G1214" s="10">
        <f>VLOOKUP(F1214,ship,2,FALSE)</f>
        <v>2</v>
      </c>
      <c r="H1214" t="s">
        <v>3662</v>
      </c>
      <c r="I1214">
        <f>VLOOKUP(H1214,customer,2,FALSE)</f>
        <v>408</v>
      </c>
      <c r="J1214" t="s">
        <v>1527</v>
      </c>
      <c r="K1214" t="s">
        <v>18</v>
      </c>
      <c r="L1214">
        <f>VLOOKUP(K1214,segment1,2,FALSE)</f>
        <v>2</v>
      </c>
      <c r="M1214" t="s">
        <v>3255</v>
      </c>
      <c r="N1214" t="s">
        <v>77</v>
      </c>
      <c r="O1214">
        <f>VLOOKUP(N1214,city,2,FALSE)</f>
        <v>11</v>
      </c>
      <c r="P1214" t="s">
        <v>78</v>
      </c>
      <c r="Q1214">
        <f>VLOOKUP(P1214,state,2,FALSE)</f>
        <v>10</v>
      </c>
      <c r="R1214">
        <v>19134</v>
      </c>
      <c r="S1214" t="s">
        <v>79</v>
      </c>
      <c r="T1214" s="10">
        <f>VLOOKUP(S1214,region,2,FALSE)</f>
        <v>4</v>
      </c>
      <c r="U1214" t="s">
        <v>4319</v>
      </c>
      <c r="V1214" t="s">
        <v>13</v>
      </c>
      <c r="W1214">
        <f>VLOOKUP(U1214,product,2,FALSE)</f>
        <v>212</v>
      </c>
      <c r="X1214">
        <f>VLOOKUP(V1214,category,2,FALSE)</f>
        <v>1</v>
      </c>
      <c r="Y1214" t="s">
        <v>3226</v>
      </c>
      <c r="Z1214">
        <f>VLOOKUP(Y1214,subcategory,2,FALSE)</f>
        <v>2</v>
      </c>
      <c r="AA1214" t="s">
        <v>438</v>
      </c>
      <c r="AB1214">
        <v>141.37199999999999</v>
      </c>
      <c r="AC1214">
        <v>2</v>
      </c>
      <c r="AD1214">
        <v>0.3</v>
      </c>
      <c r="AE1214" s="4">
        <v>-48.470400000000019</v>
      </c>
    </row>
    <row r="1215" spans="1:31" x14ac:dyDescent="0.3">
      <c r="A1215" s="2">
        <v>1214</v>
      </c>
      <c r="B1215" t="s">
        <v>9415</v>
      </c>
      <c r="C1215">
        <f>VLOOKUP(B1215,order,2,FALSE)</f>
        <v>574</v>
      </c>
      <c r="D1215" s="3">
        <v>42987</v>
      </c>
      <c r="E1215" s="3">
        <v>42991</v>
      </c>
      <c r="F1215" t="s">
        <v>25</v>
      </c>
      <c r="G1215" s="10">
        <f>VLOOKUP(F1215,ship,2,FALSE)</f>
        <v>2</v>
      </c>
      <c r="H1215" t="s">
        <v>3662</v>
      </c>
      <c r="I1215">
        <f>VLOOKUP(H1215,customer,2,FALSE)</f>
        <v>408</v>
      </c>
      <c r="J1215" t="s">
        <v>1527</v>
      </c>
      <c r="K1215" t="s">
        <v>18</v>
      </c>
      <c r="L1215">
        <f>VLOOKUP(K1215,segment1,2,FALSE)</f>
        <v>2</v>
      </c>
      <c r="M1215" t="s">
        <v>3255</v>
      </c>
      <c r="N1215" t="s">
        <v>77</v>
      </c>
      <c r="O1215">
        <f>VLOOKUP(N1215,city,2,FALSE)</f>
        <v>11</v>
      </c>
      <c r="P1215" t="s">
        <v>78</v>
      </c>
      <c r="Q1215">
        <f>VLOOKUP(P1215,state,2,FALSE)</f>
        <v>10</v>
      </c>
      <c r="R1215">
        <v>19134</v>
      </c>
      <c r="S1215" t="s">
        <v>79</v>
      </c>
      <c r="T1215" s="10">
        <f>VLOOKUP(S1215,region,2,FALSE)</f>
        <v>4</v>
      </c>
      <c r="U1215" t="s">
        <v>4967</v>
      </c>
      <c r="V1215" t="s">
        <v>22</v>
      </c>
      <c r="W1215">
        <v>608</v>
      </c>
      <c r="X1215">
        <f>VLOOKUP(V1215,category,2,FALSE)</f>
        <v>2</v>
      </c>
      <c r="Y1215" t="s">
        <v>3231</v>
      </c>
      <c r="Z1215">
        <f>VLOOKUP(Y1215,subcategory,2,FALSE)</f>
        <v>9</v>
      </c>
      <c r="AA1215" t="s">
        <v>977</v>
      </c>
      <c r="AB1215">
        <v>3.036</v>
      </c>
      <c r="AC1215">
        <v>2</v>
      </c>
      <c r="AD1215">
        <v>0.7</v>
      </c>
      <c r="AE1215" s="4">
        <v>-2.3275999999999994</v>
      </c>
    </row>
    <row r="1216" spans="1:31" x14ac:dyDescent="0.3">
      <c r="A1216" s="2">
        <v>1215</v>
      </c>
      <c r="B1216" t="s">
        <v>9415</v>
      </c>
      <c r="C1216">
        <f>VLOOKUP(B1216,order,2,FALSE)</f>
        <v>574</v>
      </c>
      <c r="D1216" s="3">
        <v>42987</v>
      </c>
      <c r="E1216" s="3">
        <v>42991</v>
      </c>
      <c r="F1216" t="s">
        <v>25</v>
      </c>
      <c r="G1216" s="10">
        <f>VLOOKUP(F1216,ship,2,FALSE)</f>
        <v>2</v>
      </c>
      <c r="H1216" t="s">
        <v>3662</v>
      </c>
      <c r="I1216">
        <f>VLOOKUP(H1216,customer,2,FALSE)</f>
        <v>408</v>
      </c>
      <c r="J1216" t="s">
        <v>1527</v>
      </c>
      <c r="K1216" t="s">
        <v>18</v>
      </c>
      <c r="L1216">
        <f>VLOOKUP(K1216,segment1,2,FALSE)</f>
        <v>2</v>
      </c>
      <c r="M1216" t="s">
        <v>3255</v>
      </c>
      <c r="N1216" t="s">
        <v>77</v>
      </c>
      <c r="O1216">
        <f>VLOOKUP(N1216,city,2,FALSE)</f>
        <v>11</v>
      </c>
      <c r="P1216" t="s">
        <v>78</v>
      </c>
      <c r="Q1216">
        <f>VLOOKUP(P1216,state,2,FALSE)</f>
        <v>10</v>
      </c>
      <c r="R1216">
        <v>19134</v>
      </c>
      <c r="S1216" t="s">
        <v>79</v>
      </c>
      <c r="T1216" s="10">
        <f>VLOOKUP(S1216,region,2,FALSE)</f>
        <v>4</v>
      </c>
      <c r="U1216" t="s">
        <v>4590</v>
      </c>
      <c r="V1216" t="s">
        <v>22</v>
      </c>
      <c r="W1216">
        <f>VLOOKUP(U1216,product,2,FALSE)</f>
        <v>492</v>
      </c>
      <c r="X1216">
        <f>VLOOKUP(V1216,category,2,FALSE)</f>
        <v>2</v>
      </c>
      <c r="Y1216" t="s">
        <v>3231</v>
      </c>
      <c r="Z1216">
        <f>VLOOKUP(Y1216,subcategory,2,FALSE)</f>
        <v>9</v>
      </c>
      <c r="AA1216" t="s">
        <v>1694</v>
      </c>
      <c r="AB1216">
        <v>4.503000000000001</v>
      </c>
      <c r="AC1216">
        <v>1</v>
      </c>
      <c r="AD1216">
        <v>0.7</v>
      </c>
      <c r="AE1216" s="4">
        <v>-3.6024000000000012</v>
      </c>
    </row>
    <row r="1217" spans="1:31" x14ac:dyDescent="0.3">
      <c r="A1217" s="2">
        <v>1216</v>
      </c>
      <c r="B1217" t="s">
        <v>9415</v>
      </c>
      <c r="C1217">
        <f>VLOOKUP(B1217,order,2,FALSE)</f>
        <v>574</v>
      </c>
      <c r="D1217" s="3">
        <v>42987</v>
      </c>
      <c r="E1217" s="3">
        <v>42991</v>
      </c>
      <c r="F1217" t="s">
        <v>25</v>
      </c>
      <c r="G1217" s="10">
        <f>VLOOKUP(F1217,ship,2,FALSE)</f>
        <v>2</v>
      </c>
      <c r="H1217" t="s">
        <v>3662</v>
      </c>
      <c r="I1217">
        <f>VLOOKUP(H1217,customer,2,FALSE)</f>
        <v>408</v>
      </c>
      <c r="J1217" t="s">
        <v>1527</v>
      </c>
      <c r="K1217" t="s">
        <v>18</v>
      </c>
      <c r="L1217">
        <f>VLOOKUP(K1217,segment1,2,FALSE)</f>
        <v>2</v>
      </c>
      <c r="M1217" t="s">
        <v>3255</v>
      </c>
      <c r="N1217" t="s">
        <v>77</v>
      </c>
      <c r="O1217">
        <f>VLOOKUP(N1217,city,2,FALSE)</f>
        <v>11</v>
      </c>
      <c r="P1217" t="s">
        <v>78</v>
      </c>
      <c r="Q1217">
        <f>VLOOKUP(P1217,state,2,FALSE)</f>
        <v>10</v>
      </c>
      <c r="R1217">
        <v>19134</v>
      </c>
      <c r="S1217" t="s">
        <v>79</v>
      </c>
      <c r="T1217" s="10">
        <f>VLOOKUP(S1217,region,2,FALSE)</f>
        <v>4</v>
      </c>
      <c r="U1217" t="s">
        <v>4349</v>
      </c>
      <c r="V1217" t="s">
        <v>22</v>
      </c>
      <c r="W1217">
        <v>609</v>
      </c>
      <c r="X1217">
        <f>VLOOKUP(V1217,category,2,FALSE)</f>
        <v>2</v>
      </c>
      <c r="Y1217" t="s">
        <v>3229</v>
      </c>
      <c r="Z1217">
        <f>VLOOKUP(Y1217,subcategory,2,FALSE)</f>
        <v>7</v>
      </c>
      <c r="AA1217" t="s">
        <v>460</v>
      </c>
      <c r="AB1217">
        <v>4.6719999999999997</v>
      </c>
      <c r="AC1217">
        <v>1</v>
      </c>
      <c r="AD1217">
        <v>0.2</v>
      </c>
      <c r="AE1217" s="4">
        <v>1.5767999999999998</v>
      </c>
    </row>
    <row r="1218" spans="1:31" x14ac:dyDescent="0.3">
      <c r="A1218" s="2">
        <v>1217</v>
      </c>
      <c r="B1218" t="s">
        <v>9415</v>
      </c>
      <c r="C1218">
        <f>VLOOKUP(B1218,order,2,FALSE)</f>
        <v>574</v>
      </c>
      <c r="D1218" s="3">
        <v>42987</v>
      </c>
      <c r="E1218" s="3">
        <v>42991</v>
      </c>
      <c r="F1218" t="s">
        <v>25</v>
      </c>
      <c r="G1218" s="10">
        <f>VLOOKUP(F1218,ship,2,FALSE)</f>
        <v>2</v>
      </c>
      <c r="H1218" t="s">
        <v>3662</v>
      </c>
      <c r="I1218">
        <f>VLOOKUP(H1218,customer,2,FALSE)</f>
        <v>408</v>
      </c>
      <c r="J1218" t="s">
        <v>1527</v>
      </c>
      <c r="K1218" t="s">
        <v>18</v>
      </c>
      <c r="L1218">
        <f>VLOOKUP(K1218,segment1,2,FALSE)</f>
        <v>2</v>
      </c>
      <c r="M1218" t="s">
        <v>3255</v>
      </c>
      <c r="N1218" t="s">
        <v>77</v>
      </c>
      <c r="O1218">
        <f>VLOOKUP(N1218,city,2,FALSE)</f>
        <v>11</v>
      </c>
      <c r="P1218" t="s">
        <v>78</v>
      </c>
      <c r="Q1218">
        <f>VLOOKUP(P1218,state,2,FALSE)</f>
        <v>10</v>
      </c>
      <c r="R1218">
        <v>19134</v>
      </c>
      <c r="S1218" t="s">
        <v>79</v>
      </c>
      <c r="T1218" s="10">
        <f>VLOOKUP(S1218,region,2,FALSE)</f>
        <v>4</v>
      </c>
      <c r="U1218" t="s">
        <v>4348</v>
      </c>
      <c r="V1218" t="s">
        <v>35</v>
      </c>
      <c r="W1218">
        <f>VLOOKUP(U1218,product,2,FALSE)</f>
        <v>241</v>
      </c>
      <c r="X1218">
        <f>VLOOKUP(V1218,category,2,FALSE)</f>
        <v>3</v>
      </c>
      <c r="Y1218" t="s">
        <v>3232</v>
      </c>
      <c r="Z1218">
        <f>VLOOKUP(Y1218,subcategory,2,FALSE)</f>
        <v>12</v>
      </c>
      <c r="AA1218" t="s">
        <v>801</v>
      </c>
      <c r="AB1218">
        <v>95.88000000000001</v>
      </c>
      <c r="AC1218">
        <v>3</v>
      </c>
      <c r="AD1218">
        <v>0.2</v>
      </c>
      <c r="AE1218" s="4">
        <v>28.764000000000006</v>
      </c>
    </row>
    <row r="1219" spans="1:31" x14ac:dyDescent="0.3">
      <c r="A1219" s="2">
        <v>1218</v>
      </c>
      <c r="B1219" t="s">
        <v>9415</v>
      </c>
      <c r="C1219">
        <f>VLOOKUP(B1219,order,2,FALSE)</f>
        <v>574</v>
      </c>
      <c r="D1219" s="3">
        <v>42987</v>
      </c>
      <c r="E1219" s="3">
        <v>42991</v>
      </c>
      <c r="F1219" t="s">
        <v>25</v>
      </c>
      <c r="G1219" s="10">
        <f>VLOOKUP(F1219,ship,2,FALSE)</f>
        <v>2</v>
      </c>
      <c r="H1219" t="s">
        <v>3662</v>
      </c>
      <c r="I1219">
        <f>VLOOKUP(H1219,customer,2,FALSE)</f>
        <v>408</v>
      </c>
      <c r="J1219" t="s">
        <v>1527</v>
      </c>
      <c r="K1219" t="s">
        <v>18</v>
      </c>
      <c r="L1219">
        <f>VLOOKUP(K1219,segment1,2,FALSE)</f>
        <v>2</v>
      </c>
      <c r="M1219" t="s">
        <v>3255</v>
      </c>
      <c r="N1219" t="s">
        <v>77</v>
      </c>
      <c r="O1219">
        <f>VLOOKUP(N1219,city,2,FALSE)</f>
        <v>11</v>
      </c>
      <c r="P1219" t="s">
        <v>78</v>
      </c>
      <c r="Q1219">
        <f>VLOOKUP(P1219,state,2,FALSE)</f>
        <v>10</v>
      </c>
      <c r="R1219">
        <v>19134</v>
      </c>
      <c r="S1219" t="s">
        <v>79</v>
      </c>
      <c r="T1219" s="10">
        <f>VLOOKUP(S1219,region,2,FALSE)</f>
        <v>4</v>
      </c>
      <c r="U1219" t="s">
        <v>4968</v>
      </c>
      <c r="V1219" t="s">
        <v>13</v>
      </c>
      <c r="W1219">
        <v>610</v>
      </c>
      <c r="X1219">
        <f>VLOOKUP(V1219,category,2,FALSE)</f>
        <v>1</v>
      </c>
      <c r="Y1219" t="s">
        <v>3228</v>
      </c>
      <c r="Z1219">
        <f>VLOOKUP(Y1219,subcategory,2,FALSE)</f>
        <v>6</v>
      </c>
      <c r="AA1219" t="s">
        <v>33</v>
      </c>
      <c r="AB1219">
        <v>17.024000000000001</v>
      </c>
      <c r="AC1219">
        <v>2</v>
      </c>
      <c r="AD1219">
        <v>0.2</v>
      </c>
      <c r="AE1219" s="4">
        <v>1.7024000000000008</v>
      </c>
    </row>
    <row r="1220" spans="1:31" x14ac:dyDescent="0.3">
      <c r="A1220" s="2">
        <v>1219</v>
      </c>
      <c r="B1220" t="s">
        <v>9415</v>
      </c>
      <c r="C1220">
        <f>VLOOKUP(B1220,order,2,FALSE)</f>
        <v>574</v>
      </c>
      <c r="D1220" s="3">
        <v>42987</v>
      </c>
      <c r="E1220" s="3">
        <v>42991</v>
      </c>
      <c r="F1220" t="s">
        <v>25</v>
      </c>
      <c r="G1220" s="10">
        <f>VLOOKUP(F1220,ship,2,FALSE)</f>
        <v>2</v>
      </c>
      <c r="H1220" t="s">
        <v>3662</v>
      </c>
      <c r="I1220">
        <f>VLOOKUP(H1220,customer,2,FALSE)</f>
        <v>408</v>
      </c>
      <c r="J1220" t="s">
        <v>1527</v>
      </c>
      <c r="K1220" t="s">
        <v>18</v>
      </c>
      <c r="L1220">
        <f>VLOOKUP(K1220,segment1,2,FALSE)</f>
        <v>2</v>
      </c>
      <c r="M1220" t="s">
        <v>3255</v>
      </c>
      <c r="N1220" t="s">
        <v>77</v>
      </c>
      <c r="O1220">
        <f>VLOOKUP(N1220,city,2,FALSE)</f>
        <v>11</v>
      </c>
      <c r="P1220" t="s">
        <v>78</v>
      </c>
      <c r="Q1220">
        <f>VLOOKUP(P1220,state,2,FALSE)</f>
        <v>10</v>
      </c>
      <c r="R1220">
        <v>19134</v>
      </c>
      <c r="S1220" t="s">
        <v>79</v>
      </c>
      <c r="T1220" s="10">
        <f>VLOOKUP(S1220,region,2,FALSE)</f>
        <v>4</v>
      </c>
      <c r="U1220" t="s">
        <v>4712</v>
      </c>
      <c r="V1220" t="s">
        <v>35</v>
      </c>
      <c r="W1220">
        <f>VLOOKUP(U1220,product,2,FALSE)</f>
        <v>620</v>
      </c>
      <c r="X1220">
        <f>VLOOKUP(V1220,category,2,FALSE)</f>
        <v>3</v>
      </c>
      <c r="Y1220" t="s">
        <v>3232</v>
      </c>
      <c r="Z1220">
        <f>VLOOKUP(Y1220,subcategory,2,FALSE)</f>
        <v>12</v>
      </c>
      <c r="AA1220" t="s">
        <v>806</v>
      </c>
      <c r="AB1220">
        <v>258.69600000000003</v>
      </c>
      <c r="AC1220">
        <v>3</v>
      </c>
      <c r="AD1220">
        <v>0.2</v>
      </c>
      <c r="AE1220" s="4">
        <v>64.674000000000007</v>
      </c>
    </row>
    <row r="1221" spans="1:31" x14ac:dyDescent="0.3">
      <c r="A1221" s="2">
        <v>1220</v>
      </c>
      <c r="B1221" t="s">
        <v>9415</v>
      </c>
      <c r="C1221">
        <f>VLOOKUP(B1221,order,2,FALSE)</f>
        <v>574</v>
      </c>
      <c r="D1221" s="3">
        <v>42987</v>
      </c>
      <c r="E1221" s="3">
        <v>42991</v>
      </c>
      <c r="F1221" t="s">
        <v>25</v>
      </c>
      <c r="G1221" s="10">
        <f>VLOOKUP(F1221,ship,2,FALSE)</f>
        <v>2</v>
      </c>
      <c r="H1221" t="s">
        <v>3662</v>
      </c>
      <c r="I1221">
        <f>VLOOKUP(H1221,customer,2,FALSE)</f>
        <v>408</v>
      </c>
      <c r="J1221" t="s">
        <v>1527</v>
      </c>
      <c r="K1221" t="s">
        <v>18</v>
      </c>
      <c r="L1221">
        <f>VLOOKUP(K1221,segment1,2,FALSE)</f>
        <v>2</v>
      </c>
      <c r="M1221" t="s">
        <v>3255</v>
      </c>
      <c r="N1221" t="s">
        <v>77</v>
      </c>
      <c r="O1221">
        <f>VLOOKUP(N1221,city,2,FALSE)</f>
        <v>11</v>
      </c>
      <c r="P1221" t="s">
        <v>78</v>
      </c>
      <c r="Q1221">
        <f>VLOOKUP(P1221,state,2,FALSE)</f>
        <v>10</v>
      </c>
      <c r="R1221">
        <v>19134</v>
      </c>
      <c r="S1221" t="s">
        <v>79</v>
      </c>
      <c r="T1221" s="10">
        <f>VLOOKUP(S1221,region,2,FALSE)</f>
        <v>4</v>
      </c>
      <c r="U1221" t="s">
        <v>4969</v>
      </c>
      <c r="V1221" t="s">
        <v>35</v>
      </c>
      <c r="W1221">
        <v>611</v>
      </c>
      <c r="X1221">
        <f>VLOOKUP(V1221,category,2,FALSE)</f>
        <v>3</v>
      </c>
      <c r="Y1221" t="s">
        <v>3230</v>
      </c>
      <c r="Z1221">
        <f>VLOOKUP(Y1221,subcategory,2,FALSE)</f>
        <v>8</v>
      </c>
      <c r="AA1221" t="s">
        <v>1772</v>
      </c>
      <c r="AB1221">
        <v>1931.9579999999999</v>
      </c>
      <c r="AC1221">
        <v>7</v>
      </c>
      <c r="AD1221">
        <v>0.4</v>
      </c>
      <c r="AE1221" s="4">
        <v>-386.3915999999997</v>
      </c>
    </row>
    <row r="1222" spans="1:31" x14ac:dyDescent="0.3">
      <c r="A1222" s="2">
        <v>1221</v>
      </c>
      <c r="B1222" t="s">
        <v>6044</v>
      </c>
      <c r="C1222">
        <f>VLOOKUP(B1222,order,2,FALSE)</f>
        <v>575</v>
      </c>
      <c r="D1222" s="3">
        <v>41832</v>
      </c>
      <c r="E1222" s="3">
        <v>41836</v>
      </c>
      <c r="F1222" t="s">
        <v>25</v>
      </c>
      <c r="G1222" s="10">
        <f>VLOOKUP(F1222,ship,2,FALSE)</f>
        <v>2</v>
      </c>
      <c r="H1222" t="s">
        <v>3663</v>
      </c>
      <c r="I1222">
        <f>VLOOKUP(H1222,customer,2,FALSE)</f>
        <v>409</v>
      </c>
      <c r="J1222" t="s">
        <v>1531</v>
      </c>
      <c r="K1222" t="s">
        <v>52</v>
      </c>
      <c r="L1222">
        <f>VLOOKUP(K1222,segment1,2,FALSE)</f>
        <v>3</v>
      </c>
      <c r="M1222" t="s">
        <v>3255</v>
      </c>
      <c r="N1222" t="s">
        <v>19</v>
      </c>
      <c r="O1222">
        <f>VLOOKUP(N1222,city,2,FALSE)</f>
        <v>2</v>
      </c>
      <c r="P1222" t="s">
        <v>20</v>
      </c>
      <c r="Q1222">
        <f>VLOOKUP(P1222,state,2,FALSE)</f>
        <v>2</v>
      </c>
      <c r="R1222">
        <v>90036</v>
      </c>
      <c r="S1222" t="s">
        <v>21</v>
      </c>
      <c r="T1222" s="10">
        <f>VLOOKUP(S1222,region,2,FALSE)</f>
        <v>2</v>
      </c>
      <c r="U1222" t="s">
        <v>4127</v>
      </c>
      <c r="V1222" t="s">
        <v>22</v>
      </c>
      <c r="W1222">
        <f>VLOOKUP(U1222,product,2,FALSE)</f>
        <v>18</v>
      </c>
      <c r="X1222">
        <f>VLOOKUP(V1222,category,2,FALSE)</f>
        <v>2</v>
      </c>
      <c r="Y1222" t="s">
        <v>3227</v>
      </c>
      <c r="Z1222">
        <f>VLOOKUP(Y1222,subcategory,2,FALSE)</f>
        <v>5</v>
      </c>
      <c r="AA1222" t="s">
        <v>1839</v>
      </c>
      <c r="AB1222">
        <v>249.75</v>
      </c>
      <c r="AC1222">
        <v>9</v>
      </c>
      <c r="AD1222">
        <v>0</v>
      </c>
      <c r="AE1222" s="4">
        <v>44.954999999999977</v>
      </c>
    </row>
    <row r="1223" spans="1:31" x14ac:dyDescent="0.3">
      <c r="A1223" s="2">
        <v>1222</v>
      </c>
      <c r="B1223" t="s">
        <v>6044</v>
      </c>
      <c r="C1223">
        <f>VLOOKUP(B1223,order,2,FALSE)</f>
        <v>575</v>
      </c>
      <c r="D1223" s="3">
        <v>41832</v>
      </c>
      <c r="E1223" s="3">
        <v>41836</v>
      </c>
      <c r="F1223" t="s">
        <v>25</v>
      </c>
      <c r="G1223" s="10">
        <f>VLOOKUP(F1223,ship,2,FALSE)</f>
        <v>2</v>
      </c>
      <c r="H1223" t="s">
        <v>3663</v>
      </c>
      <c r="I1223">
        <f>VLOOKUP(H1223,customer,2,FALSE)</f>
        <v>409</v>
      </c>
      <c r="J1223" t="s">
        <v>1531</v>
      </c>
      <c r="K1223" t="s">
        <v>52</v>
      </c>
      <c r="L1223">
        <f>VLOOKUP(K1223,segment1,2,FALSE)</f>
        <v>3</v>
      </c>
      <c r="M1223" t="s">
        <v>3255</v>
      </c>
      <c r="N1223" t="s">
        <v>19</v>
      </c>
      <c r="O1223">
        <f>VLOOKUP(N1223,city,2,FALSE)</f>
        <v>2</v>
      </c>
      <c r="P1223" t="s">
        <v>20</v>
      </c>
      <c r="Q1223">
        <f>VLOOKUP(P1223,state,2,FALSE)</f>
        <v>2</v>
      </c>
      <c r="R1223">
        <v>90036</v>
      </c>
      <c r="S1223" t="s">
        <v>21</v>
      </c>
      <c r="T1223" s="10">
        <f>VLOOKUP(S1223,region,2,FALSE)</f>
        <v>2</v>
      </c>
      <c r="U1223" t="s">
        <v>4970</v>
      </c>
      <c r="V1223" t="s">
        <v>35</v>
      </c>
      <c r="W1223">
        <v>612</v>
      </c>
      <c r="X1223">
        <f>VLOOKUP(V1223,category,2,FALSE)</f>
        <v>3</v>
      </c>
      <c r="Y1223" t="s">
        <v>3230</v>
      </c>
      <c r="Z1223">
        <f>VLOOKUP(Y1223,subcategory,2,FALSE)</f>
        <v>8</v>
      </c>
      <c r="AA1223" t="s">
        <v>1393</v>
      </c>
      <c r="AB1223">
        <v>255.93600000000004</v>
      </c>
      <c r="AC1223">
        <v>8</v>
      </c>
      <c r="AD1223">
        <v>0.2</v>
      </c>
      <c r="AE1223" s="4">
        <v>28.792799999999971</v>
      </c>
    </row>
    <row r="1224" spans="1:31" x14ac:dyDescent="0.3">
      <c r="A1224" s="2">
        <v>1223</v>
      </c>
      <c r="B1224" t="s">
        <v>8100</v>
      </c>
      <c r="C1224">
        <f>VLOOKUP(B1224,order,2,FALSE)</f>
        <v>576</v>
      </c>
      <c r="D1224" s="3">
        <v>42708</v>
      </c>
      <c r="E1224" s="3">
        <v>42709</v>
      </c>
      <c r="F1224" t="s">
        <v>97</v>
      </c>
      <c r="G1224" s="10">
        <f>VLOOKUP(F1224,ship,2,FALSE)</f>
        <v>3</v>
      </c>
      <c r="H1224" t="s">
        <v>3333</v>
      </c>
      <c r="I1224">
        <f>VLOOKUP(H1224,customer,2,FALSE)</f>
        <v>79</v>
      </c>
      <c r="J1224" t="s">
        <v>334</v>
      </c>
      <c r="K1224" t="s">
        <v>9</v>
      </c>
      <c r="L1224">
        <f>VLOOKUP(K1224,segment1,2,FALSE)</f>
        <v>1</v>
      </c>
      <c r="M1224" t="s">
        <v>3255</v>
      </c>
      <c r="N1224" t="s">
        <v>138</v>
      </c>
      <c r="O1224">
        <f>VLOOKUP(N1224,city,2,FALSE)</f>
        <v>21</v>
      </c>
      <c r="P1224" t="s">
        <v>139</v>
      </c>
      <c r="Q1224">
        <f>VLOOKUP(P1224,state,2,FALSE)</f>
        <v>16</v>
      </c>
      <c r="R1224">
        <v>10024</v>
      </c>
      <c r="S1224" t="s">
        <v>79</v>
      </c>
      <c r="T1224" s="10">
        <f>VLOOKUP(S1224,region,2,FALSE)</f>
        <v>4</v>
      </c>
      <c r="U1224" t="s">
        <v>4855</v>
      </c>
      <c r="V1224" t="s">
        <v>13</v>
      </c>
      <c r="W1224">
        <f>VLOOKUP(U1224,product,2,FALSE)</f>
        <v>768</v>
      </c>
      <c r="X1224">
        <f>VLOOKUP(V1224,category,2,FALSE)</f>
        <v>1</v>
      </c>
      <c r="Y1224" t="s">
        <v>3228</v>
      </c>
      <c r="Z1224">
        <f>VLOOKUP(Y1224,subcategory,2,FALSE)</f>
        <v>6</v>
      </c>
      <c r="AA1224" t="s">
        <v>2279</v>
      </c>
      <c r="AB1224">
        <v>113.78999999999999</v>
      </c>
      <c r="AC1224">
        <v>3</v>
      </c>
      <c r="AD1224">
        <v>0</v>
      </c>
      <c r="AE1224" s="4">
        <v>20.482199999999992</v>
      </c>
    </row>
    <row r="1225" spans="1:31" x14ac:dyDescent="0.3">
      <c r="A1225" s="2">
        <v>1224</v>
      </c>
      <c r="B1225" t="s">
        <v>8100</v>
      </c>
      <c r="C1225">
        <f>VLOOKUP(B1225,order,2,FALSE)</f>
        <v>576</v>
      </c>
      <c r="D1225" s="3">
        <v>42708</v>
      </c>
      <c r="E1225" s="3">
        <v>42709</v>
      </c>
      <c r="F1225" t="s">
        <v>97</v>
      </c>
      <c r="G1225" s="10">
        <f>VLOOKUP(F1225,ship,2,FALSE)</f>
        <v>3</v>
      </c>
      <c r="H1225" t="s">
        <v>3333</v>
      </c>
      <c r="I1225">
        <f>VLOOKUP(H1225,customer,2,FALSE)</f>
        <v>79</v>
      </c>
      <c r="J1225" t="s">
        <v>334</v>
      </c>
      <c r="K1225" t="s">
        <v>9</v>
      </c>
      <c r="L1225">
        <f>VLOOKUP(K1225,segment1,2,FALSE)</f>
        <v>1</v>
      </c>
      <c r="M1225" t="s">
        <v>3255</v>
      </c>
      <c r="N1225" t="s">
        <v>138</v>
      </c>
      <c r="O1225">
        <f>VLOOKUP(N1225,city,2,FALSE)</f>
        <v>21</v>
      </c>
      <c r="P1225" t="s">
        <v>139</v>
      </c>
      <c r="Q1225">
        <f>VLOOKUP(P1225,state,2,FALSE)</f>
        <v>16</v>
      </c>
      <c r="R1225">
        <v>10024</v>
      </c>
      <c r="S1225" t="s">
        <v>79</v>
      </c>
      <c r="T1225" s="10">
        <f>VLOOKUP(S1225,region,2,FALSE)</f>
        <v>4</v>
      </c>
      <c r="U1225" t="s">
        <v>4575</v>
      </c>
      <c r="V1225" t="s">
        <v>35</v>
      </c>
      <c r="W1225">
        <v>613</v>
      </c>
      <c r="X1225">
        <f>VLOOKUP(V1225,category,2,FALSE)</f>
        <v>3</v>
      </c>
      <c r="Y1225" t="s">
        <v>3232</v>
      </c>
      <c r="Z1225">
        <f>VLOOKUP(Y1225,subcategory,2,FALSE)</f>
        <v>12</v>
      </c>
      <c r="AA1225" t="s">
        <v>731</v>
      </c>
      <c r="AB1225">
        <v>78.150000000000006</v>
      </c>
      <c r="AC1225">
        <v>1</v>
      </c>
      <c r="AD1225">
        <v>0</v>
      </c>
      <c r="AE1225" s="4">
        <v>34.38600000000001</v>
      </c>
    </row>
    <row r="1226" spans="1:31" x14ac:dyDescent="0.3">
      <c r="A1226" s="2">
        <v>1225</v>
      </c>
      <c r="B1226" t="s">
        <v>8100</v>
      </c>
      <c r="C1226">
        <f>VLOOKUP(B1226,order,2,FALSE)</f>
        <v>576</v>
      </c>
      <c r="D1226" s="3">
        <v>42708</v>
      </c>
      <c r="E1226" s="3">
        <v>42709</v>
      </c>
      <c r="F1226" t="s">
        <v>97</v>
      </c>
      <c r="G1226" s="10">
        <f>VLOOKUP(F1226,ship,2,FALSE)</f>
        <v>3</v>
      </c>
      <c r="H1226" t="s">
        <v>3333</v>
      </c>
      <c r="I1226">
        <f>VLOOKUP(H1226,customer,2,FALSE)</f>
        <v>79</v>
      </c>
      <c r="J1226" t="s">
        <v>334</v>
      </c>
      <c r="K1226" t="s">
        <v>9</v>
      </c>
      <c r="L1226">
        <f>VLOOKUP(K1226,segment1,2,FALSE)</f>
        <v>1</v>
      </c>
      <c r="M1226" t="s">
        <v>3255</v>
      </c>
      <c r="N1226" t="s">
        <v>138</v>
      </c>
      <c r="O1226">
        <f>VLOOKUP(N1226,city,2,FALSE)</f>
        <v>21</v>
      </c>
      <c r="P1226" t="s">
        <v>139</v>
      </c>
      <c r="Q1226">
        <f>VLOOKUP(P1226,state,2,FALSE)</f>
        <v>16</v>
      </c>
      <c r="R1226">
        <v>10024</v>
      </c>
      <c r="S1226" t="s">
        <v>79</v>
      </c>
      <c r="T1226" s="10">
        <f>VLOOKUP(S1226,region,2,FALSE)</f>
        <v>4</v>
      </c>
      <c r="U1226" t="s">
        <v>4956</v>
      </c>
      <c r="V1226" t="s">
        <v>22</v>
      </c>
      <c r="W1226">
        <f>VLOOKUP(U1226,product,2,FALSE)</f>
        <v>871</v>
      </c>
      <c r="X1226">
        <f>VLOOKUP(V1226,category,2,FALSE)</f>
        <v>2</v>
      </c>
      <c r="Y1226" t="s">
        <v>3231</v>
      </c>
      <c r="Z1226">
        <f>VLOOKUP(Y1226,subcategory,2,FALSE)</f>
        <v>9</v>
      </c>
      <c r="AA1226" t="s">
        <v>1059</v>
      </c>
      <c r="AB1226">
        <v>1.7280000000000002</v>
      </c>
      <c r="AC1226">
        <v>1</v>
      </c>
      <c r="AD1226">
        <v>0.2</v>
      </c>
      <c r="AE1226" s="4">
        <v>0.60479999999999989</v>
      </c>
    </row>
    <row r="1227" spans="1:31" x14ac:dyDescent="0.3">
      <c r="A1227" s="2">
        <v>1226</v>
      </c>
      <c r="B1227" t="s">
        <v>8100</v>
      </c>
      <c r="C1227">
        <f>VLOOKUP(B1227,order,2,FALSE)</f>
        <v>576</v>
      </c>
      <c r="D1227" s="3">
        <v>42708</v>
      </c>
      <c r="E1227" s="3">
        <v>42709</v>
      </c>
      <c r="F1227" t="s">
        <v>97</v>
      </c>
      <c r="G1227" s="10">
        <f>VLOOKUP(F1227,ship,2,FALSE)</f>
        <v>3</v>
      </c>
      <c r="H1227" t="s">
        <v>3333</v>
      </c>
      <c r="I1227">
        <f>VLOOKUP(H1227,customer,2,FALSE)</f>
        <v>79</v>
      </c>
      <c r="J1227" t="s">
        <v>334</v>
      </c>
      <c r="K1227" t="s">
        <v>9</v>
      </c>
      <c r="L1227">
        <f>VLOOKUP(K1227,segment1,2,FALSE)</f>
        <v>1</v>
      </c>
      <c r="M1227" t="s">
        <v>3255</v>
      </c>
      <c r="N1227" t="s">
        <v>138</v>
      </c>
      <c r="O1227">
        <f>VLOOKUP(N1227,city,2,FALSE)</f>
        <v>21</v>
      </c>
      <c r="P1227" t="s">
        <v>139</v>
      </c>
      <c r="Q1227">
        <f>VLOOKUP(P1227,state,2,FALSE)</f>
        <v>16</v>
      </c>
      <c r="R1227">
        <v>10024</v>
      </c>
      <c r="S1227" t="s">
        <v>79</v>
      </c>
      <c r="T1227" s="10">
        <f>VLOOKUP(S1227,region,2,FALSE)</f>
        <v>4</v>
      </c>
      <c r="U1227" t="s">
        <v>4971</v>
      </c>
      <c r="V1227" t="s">
        <v>22</v>
      </c>
      <c r="W1227">
        <v>614</v>
      </c>
      <c r="X1227">
        <f>VLOOKUP(V1227,category,2,FALSE)</f>
        <v>2</v>
      </c>
      <c r="Y1227" t="s">
        <v>45</v>
      </c>
      <c r="Z1227">
        <f>VLOOKUP(Y1227,subcategory,2,FALSE)</f>
        <v>11</v>
      </c>
      <c r="AA1227" t="s">
        <v>5921</v>
      </c>
      <c r="AB1227">
        <v>40.56</v>
      </c>
      <c r="AC1227">
        <v>4</v>
      </c>
      <c r="AD1227">
        <v>0</v>
      </c>
      <c r="AE1227" s="4">
        <v>19.874400000000001</v>
      </c>
    </row>
    <row r="1228" spans="1:31" x14ac:dyDescent="0.3">
      <c r="A1228" s="2">
        <v>1227</v>
      </c>
      <c r="B1228" t="s">
        <v>8100</v>
      </c>
      <c r="C1228">
        <f>VLOOKUP(B1228,order,2,FALSE)</f>
        <v>576</v>
      </c>
      <c r="D1228" s="3">
        <v>42708</v>
      </c>
      <c r="E1228" s="3">
        <v>42709</v>
      </c>
      <c r="F1228" t="s">
        <v>97</v>
      </c>
      <c r="G1228" s="10">
        <f>VLOOKUP(F1228,ship,2,FALSE)</f>
        <v>3</v>
      </c>
      <c r="H1228" t="s">
        <v>3333</v>
      </c>
      <c r="I1228">
        <f>VLOOKUP(H1228,customer,2,FALSE)</f>
        <v>79</v>
      </c>
      <c r="J1228" t="s">
        <v>334</v>
      </c>
      <c r="K1228" t="s">
        <v>9</v>
      </c>
      <c r="L1228">
        <f>VLOOKUP(K1228,segment1,2,FALSE)</f>
        <v>1</v>
      </c>
      <c r="M1228" t="s">
        <v>3255</v>
      </c>
      <c r="N1228" t="s">
        <v>138</v>
      </c>
      <c r="O1228">
        <f>VLOOKUP(N1228,city,2,FALSE)</f>
        <v>21</v>
      </c>
      <c r="P1228" t="s">
        <v>139</v>
      </c>
      <c r="Q1228">
        <f>VLOOKUP(P1228,state,2,FALSE)</f>
        <v>16</v>
      </c>
      <c r="R1228">
        <v>10024</v>
      </c>
      <c r="S1228" t="s">
        <v>79</v>
      </c>
      <c r="T1228" s="10">
        <f>VLOOKUP(S1228,region,2,FALSE)</f>
        <v>4</v>
      </c>
      <c r="U1228" t="s">
        <v>4972</v>
      </c>
      <c r="V1228" t="s">
        <v>22</v>
      </c>
      <c r="W1228">
        <f>VLOOKUP(U1228,product,2,FALSE)</f>
        <v>887</v>
      </c>
      <c r="X1228">
        <f>VLOOKUP(V1228,category,2,FALSE)</f>
        <v>2</v>
      </c>
      <c r="Y1228" t="s">
        <v>3227</v>
      </c>
      <c r="Z1228">
        <f>VLOOKUP(Y1228,subcategory,2,FALSE)</f>
        <v>5</v>
      </c>
      <c r="AA1228" t="s">
        <v>193</v>
      </c>
      <c r="AB1228">
        <v>182.94</v>
      </c>
      <c r="AC1228">
        <v>3</v>
      </c>
      <c r="AD1228">
        <v>0</v>
      </c>
      <c r="AE1228" s="4">
        <v>3.6587999999999994</v>
      </c>
    </row>
    <row r="1229" spans="1:31" x14ac:dyDescent="0.3">
      <c r="A1229" s="2">
        <v>1228</v>
      </c>
      <c r="B1229" t="s">
        <v>8100</v>
      </c>
      <c r="C1229">
        <f>VLOOKUP(B1229,order,2,FALSE)</f>
        <v>576</v>
      </c>
      <c r="D1229" s="3">
        <v>42708</v>
      </c>
      <c r="E1229" s="3">
        <v>42709</v>
      </c>
      <c r="F1229" t="s">
        <v>97</v>
      </c>
      <c r="G1229" s="10">
        <f>VLOOKUP(F1229,ship,2,FALSE)</f>
        <v>3</v>
      </c>
      <c r="H1229" t="s">
        <v>3333</v>
      </c>
      <c r="I1229">
        <f>VLOOKUP(H1229,customer,2,FALSE)</f>
        <v>79</v>
      </c>
      <c r="J1229" t="s">
        <v>334</v>
      </c>
      <c r="K1229" t="s">
        <v>9</v>
      </c>
      <c r="L1229">
        <f>VLOOKUP(K1229,segment1,2,FALSE)</f>
        <v>1</v>
      </c>
      <c r="M1229" t="s">
        <v>3255</v>
      </c>
      <c r="N1229" t="s">
        <v>138</v>
      </c>
      <c r="O1229">
        <f>VLOOKUP(N1229,city,2,FALSE)</f>
        <v>21</v>
      </c>
      <c r="P1229" t="s">
        <v>139</v>
      </c>
      <c r="Q1229">
        <f>VLOOKUP(P1229,state,2,FALSE)</f>
        <v>16</v>
      </c>
      <c r="R1229">
        <v>10024</v>
      </c>
      <c r="S1229" t="s">
        <v>79</v>
      </c>
      <c r="T1229" s="10">
        <f>VLOOKUP(S1229,region,2,FALSE)</f>
        <v>4</v>
      </c>
      <c r="U1229" t="s">
        <v>4973</v>
      </c>
      <c r="V1229" t="s">
        <v>22</v>
      </c>
      <c r="W1229">
        <v>615</v>
      </c>
      <c r="X1229">
        <f>VLOOKUP(V1229,category,2,FALSE)</f>
        <v>2</v>
      </c>
      <c r="Y1229" t="s">
        <v>3227</v>
      </c>
      <c r="Z1229">
        <f>VLOOKUP(Y1229,subcategory,2,FALSE)</f>
        <v>5</v>
      </c>
      <c r="AA1229" t="s">
        <v>2062</v>
      </c>
      <c r="AB1229">
        <v>193.86</v>
      </c>
      <c r="AC1229">
        <v>2</v>
      </c>
      <c r="AD1229">
        <v>0</v>
      </c>
      <c r="AE1229" s="4">
        <v>11.631599999999992</v>
      </c>
    </row>
    <row r="1230" spans="1:31" x14ac:dyDescent="0.3">
      <c r="A1230" s="2">
        <v>1229</v>
      </c>
      <c r="B1230" t="s">
        <v>9416</v>
      </c>
      <c r="C1230">
        <f>VLOOKUP(B1230,order,2,FALSE)</f>
        <v>577</v>
      </c>
      <c r="D1230" s="3">
        <v>43045</v>
      </c>
      <c r="E1230" s="3">
        <v>43050</v>
      </c>
      <c r="F1230" t="s">
        <v>25</v>
      </c>
      <c r="G1230" s="10">
        <f>VLOOKUP(F1230,ship,2,FALSE)</f>
        <v>2</v>
      </c>
      <c r="H1230" t="s">
        <v>3488</v>
      </c>
      <c r="I1230">
        <f>VLOOKUP(H1230,customer,2,FALSE)</f>
        <v>234</v>
      </c>
      <c r="J1230" t="s">
        <v>928</v>
      </c>
      <c r="K1230" t="s">
        <v>9</v>
      </c>
      <c r="L1230">
        <f>VLOOKUP(K1230,segment1,2,FALSE)</f>
        <v>1</v>
      </c>
      <c r="M1230" t="s">
        <v>3255</v>
      </c>
      <c r="N1230" t="s">
        <v>19</v>
      </c>
      <c r="O1230">
        <f>VLOOKUP(N1230,city,2,FALSE)</f>
        <v>2</v>
      </c>
      <c r="P1230" t="s">
        <v>20</v>
      </c>
      <c r="Q1230">
        <f>VLOOKUP(P1230,state,2,FALSE)</f>
        <v>2</v>
      </c>
      <c r="R1230">
        <v>90045</v>
      </c>
      <c r="S1230" t="s">
        <v>21</v>
      </c>
      <c r="T1230" s="10">
        <f>VLOOKUP(S1230,region,2,FALSE)</f>
        <v>2</v>
      </c>
      <c r="U1230" t="s">
        <v>4681</v>
      </c>
      <c r="V1230" t="s">
        <v>22</v>
      </c>
      <c r="W1230">
        <f>VLOOKUP(U1230,product,2,FALSE)</f>
        <v>589</v>
      </c>
      <c r="X1230">
        <f>VLOOKUP(V1230,category,2,FALSE)</f>
        <v>2</v>
      </c>
      <c r="Y1230" t="s">
        <v>103</v>
      </c>
      <c r="Z1230">
        <f>VLOOKUP(Y1230,subcategory,2,FALSE)</f>
        <v>13</v>
      </c>
      <c r="AA1230" t="s">
        <v>1197</v>
      </c>
      <c r="AB1230">
        <v>15.28</v>
      </c>
      <c r="AC1230">
        <v>2</v>
      </c>
      <c r="AD1230">
        <v>0</v>
      </c>
      <c r="AE1230" s="4">
        <v>7.4871999999999996</v>
      </c>
    </row>
    <row r="1231" spans="1:31" x14ac:dyDescent="0.3">
      <c r="A1231" s="2">
        <v>1230</v>
      </c>
      <c r="B1231" t="s">
        <v>9416</v>
      </c>
      <c r="C1231">
        <f>VLOOKUP(B1231,order,2,FALSE)</f>
        <v>577</v>
      </c>
      <c r="D1231" s="3">
        <v>43045</v>
      </c>
      <c r="E1231" s="3">
        <v>43050</v>
      </c>
      <c r="F1231" t="s">
        <v>25</v>
      </c>
      <c r="G1231" s="10">
        <f>VLOOKUP(F1231,ship,2,FALSE)</f>
        <v>2</v>
      </c>
      <c r="H1231" t="s">
        <v>3488</v>
      </c>
      <c r="I1231">
        <f>VLOOKUP(H1231,customer,2,FALSE)</f>
        <v>234</v>
      </c>
      <c r="J1231" t="s">
        <v>928</v>
      </c>
      <c r="K1231" t="s">
        <v>9</v>
      </c>
      <c r="L1231">
        <f>VLOOKUP(K1231,segment1,2,FALSE)</f>
        <v>1</v>
      </c>
      <c r="M1231" t="s">
        <v>3255</v>
      </c>
      <c r="N1231" t="s">
        <v>19</v>
      </c>
      <c r="O1231">
        <f>VLOOKUP(N1231,city,2,FALSE)</f>
        <v>2</v>
      </c>
      <c r="P1231" t="s">
        <v>20</v>
      </c>
      <c r="Q1231">
        <f>VLOOKUP(P1231,state,2,FALSE)</f>
        <v>2</v>
      </c>
      <c r="R1231">
        <v>90045</v>
      </c>
      <c r="S1231" t="s">
        <v>21</v>
      </c>
      <c r="T1231" s="10">
        <f>VLOOKUP(S1231,region,2,FALSE)</f>
        <v>2</v>
      </c>
      <c r="U1231" t="s">
        <v>4788</v>
      </c>
      <c r="V1231" t="s">
        <v>13</v>
      </c>
      <c r="W1231">
        <v>616</v>
      </c>
      <c r="X1231">
        <f>VLOOKUP(V1231,category,2,FALSE)</f>
        <v>1</v>
      </c>
      <c r="Y1231" t="s">
        <v>3228</v>
      </c>
      <c r="Z1231">
        <f>VLOOKUP(Y1231,subcategory,2,FALSE)</f>
        <v>6</v>
      </c>
      <c r="AA1231" t="s">
        <v>2913</v>
      </c>
      <c r="AB1231">
        <v>8.73</v>
      </c>
      <c r="AC1231">
        <v>1</v>
      </c>
      <c r="AD1231">
        <v>0</v>
      </c>
      <c r="AE1231" s="4">
        <v>2.9681999999999995</v>
      </c>
    </row>
    <row r="1232" spans="1:31" x14ac:dyDescent="0.3">
      <c r="A1232" s="2">
        <v>1231</v>
      </c>
      <c r="B1232" t="s">
        <v>9416</v>
      </c>
      <c r="C1232">
        <f>VLOOKUP(B1232,order,2,FALSE)</f>
        <v>577</v>
      </c>
      <c r="D1232" s="3">
        <v>43045</v>
      </c>
      <c r="E1232" s="3">
        <v>43050</v>
      </c>
      <c r="F1232" t="s">
        <v>25</v>
      </c>
      <c r="G1232" s="10">
        <f>VLOOKUP(F1232,ship,2,FALSE)</f>
        <v>2</v>
      </c>
      <c r="H1232" t="s">
        <v>3488</v>
      </c>
      <c r="I1232">
        <f>VLOOKUP(H1232,customer,2,FALSE)</f>
        <v>234</v>
      </c>
      <c r="J1232" t="s">
        <v>928</v>
      </c>
      <c r="K1232" t="s">
        <v>9</v>
      </c>
      <c r="L1232">
        <f>VLOOKUP(K1232,segment1,2,FALSE)</f>
        <v>1</v>
      </c>
      <c r="M1232" t="s">
        <v>3255</v>
      </c>
      <c r="N1232" t="s">
        <v>19</v>
      </c>
      <c r="O1232">
        <f>VLOOKUP(N1232,city,2,FALSE)</f>
        <v>2</v>
      </c>
      <c r="P1232" t="s">
        <v>20</v>
      </c>
      <c r="Q1232">
        <f>VLOOKUP(P1232,state,2,FALSE)</f>
        <v>2</v>
      </c>
      <c r="R1232">
        <v>90045</v>
      </c>
      <c r="S1232" t="s">
        <v>21</v>
      </c>
      <c r="T1232" s="10">
        <f>VLOOKUP(S1232,region,2,FALSE)</f>
        <v>2</v>
      </c>
      <c r="U1232" t="s">
        <v>4974</v>
      </c>
      <c r="V1232" t="s">
        <v>22</v>
      </c>
      <c r="W1232">
        <f>VLOOKUP(U1232,product,2,FALSE)</f>
        <v>889</v>
      </c>
      <c r="X1232">
        <f>VLOOKUP(V1232,category,2,FALSE)</f>
        <v>2</v>
      </c>
      <c r="Y1232" t="s">
        <v>3229</v>
      </c>
      <c r="Z1232">
        <f>VLOOKUP(Y1232,subcategory,2,FALSE)</f>
        <v>7</v>
      </c>
      <c r="AA1232" t="s">
        <v>611</v>
      </c>
      <c r="AB1232">
        <v>5.68</v>
      </c>
      <c r="AC1232">
        <v>2</v>
      </c>
      <c r="AD1232">
        <v>0</v>
      </c>
      <c r="AE1232" s="4">
        <v>1.7607999999999997</v>
      </c>
    </row>
    <row r="1233" spans="1:31" x14ac:dyDescent="0.3">
      <c r="A1233" s="2">
        <v>1232</v>
      </c>
      <c r="B1233" t="s">
        <v>7018</v>
      </c>
      <c r="C1233">
        <f>VLOOKUP(B1233,order,2,FALSE)</f>
        <v>578</v>
      </c>
      <c r="D1233" s="3">
        <v>42308</v>
      </c>
      <c r="E1233" s="3">
        <v>42310</v>
      </c>
      <c r="F1233" t="s">
        <v>7</v>
      </c>
      <c r="G1233" s="10">
        <f>VLOOKUP(F1233,ship,2,FALSE)</f>
        <v>1</v>
      </c>
      <c r="H1233" t="s">
        <v>3664</v>
      </c>
      <c r="I1233">
        <f>VLOOKUP(H1233,customer,2,FALSE)</f>
        <v>410</v>
      </c>
      <c r="J1233" t="s">
        <v>1537</v>
      </c>
      <c r="K1233" t="s">
        <v>9</v>
      </c>
      <c r="L1233">
        <f>VLOOKUP(K1233,segment1,2,FALSE)</f>
        <v>1</v>
      </c>
      <c r="M1233" t="s">
        <v>3255</v>
      </c>
      <c r="N1233" t="s">
        <v>1538</v>
      </c>
      <c r="O1233">
        <f>VLOOKUP(N1233,city,2,FALSE)</f>
        <v>199</v>
      </c>
      <c r="P1233" t="s">
        <v>139</v>
      </c>
      <c r="Q1233">
        <f>VLOOKUP(P1233,state,2,FALSE)</f>
        <v>16</v>
      </c>
      <c r="R1233">
        <v>14215</v>
      </c>
      <c r="S1233" t="s">
        <v>79</v>
      </c>
      <c r="T1233" s="10">
        <f>VLOOKUP(S1233,region,2,FALSE)</f>
        <v>4</v>
      </c>
      <c r="U1233" t="s">
        <v>4483</v>
      </c>
      <c r="V1233" t="s">
        <v>22</v>
      </c>
      <c r="W1233">
        <v>617</v>
      </c>
      <c r="X1233">
        <f>VLOOKUP(V1233,category,2,FALSE)</f>
        <v>2</v>
      </c>
      <c r="Y1233" t="s">
        <v>3229</v>
      </c>
      <c r="Z1233">
        <f>VLOOKUP(Y1233,subcategory,2,FALSE)</f>
        <v>7</v>
      </c>
      <c r="AA1233" t="s">
        <v>749</v>
      </c>
      <c r="AB1233">
        <v>2.78</v>
      </c>
      <c r="AC1233">
        <v>2</v>
      </c>
      <c r="AD1233">
        <v>0</v>
      </c>
      <c r="AE1233" s="4">
        <v>0.72279999999999989</v>
      </c>
    </row>
    <row r="1234" spans="1:31" x14ac:dyDescent="0.3">
      <c r="A1234" s="2">
        <v>1233</v>
      </c>
      <c r="B1234" t="s">
        <v>7018</v>
      </c>
      <c r="C1234">
        <f>VLOOKUP(B1234,order,2,FALSE)</f>
        <v>578</v>
      </c>
      <c r="D1234" s="3">
        <v>42308</v>
      </c>
      <c r="E1234" s="3">
        <v>42310</v>
      </c>
      <c r="F1234" t="s">
        <v>7</v>
      </c>
      <c r="G1234" s="10">
        <f>VLOOKUP(F1234,ship,2,FALSE)</f>
        <v>1</v>
      </c>
      <c r="H1234" t="s">
        <v>3664</v>
      </c>
      <c r="I1234">
        <f>VLOOKUP(H1234,customer,2,FALSE)</f>
        <v>410</v>
      </c>
      <c r="J1234" t="s">
        <v>1537</v>
      </c>
      <c r="K1234" t="s">
        <v>9</v>
      </c>
      <c r="L1234">
        <f>VLOOKUP(K1234,segment1,2,FALSE)</f>
        <v>1</v>
      </c>
      <c r="M1234" t="s">
        <v>3255</v>
      </c>
      <c r="N1234" t="s">
        <v>1538</v>
      </c>
      <c r="O1234">
        <f>VLOOKUP(N1234,city,2,FALSE)</f>
        <v>199</v>
      </c>
      <c r="P1234" t="s">
        <v>139</v>
      </c>
      <c r="Q1234">
        <f>VLOOKUP(P1234,state,2,FALSE)</f>
        <v>16</v>
      </c>
      <c r="R1234">
        <v>14215</v>
      </c>
      <c r="S1234" t="s">
        <v>79</v>
      </c>
      <c r="T1234" s="10">
        <f>VLOOKUP(S1234,region,2,FALSE)</f>
        <v>4</v>
      </c>
      <c r="U1234" t="s">
        <v>4975</v>
      </c>
      <c r="V1234" t="s">
        <v>22</v>
      </c>
      <c r="W1234">
        <f>VLOOKUP(U1234,product,2,FALSE)</f>
        <v>890</v>
      </c>
      <c r="X1234">
        <f>VLOOKUP(V1234,category,2,FALSE)</f>
        <v>2</v>
      </c>
      <c r="Y1234" t="s">
        <v>103</v>
      </c>
      <c r="Z1234">
        <f>VLOOKUP(Y1234,subcategory,2,FALSE)</f>
        <v>13</v>
      </c>
      <c r="AA1234" t="s">
        <v>1464</v>
      </c>
      <c r="AB1234">
        <v>79.959999999999994</v>
      </c>
      <c r="AC1234">
        <v>2</v>
      </c>
      <c r="AD1234">
        <v>0</v>
      </c>
      <c r="AE1234" s="4">
        <v>35.981999999999992</v>
      </c>
    </row>
    <row r="1235" spans="1:31" x14ac:dyDescent="0.3">
      <c r="A1235" s="2">
        <v>1234</v>
      </c>
      <c r="B1235" t="s">
        <v>8101</v>
      </c>
      <c r="C1235">
        <f>VLOOKUP(B1235,order,2,FALSE)</f>
        <v>579</v>
      </c>
      <c r="D1235" s="3">
        <v>42520</v>
      </c>
      <c r="E1235" s="3">
        <v>42522</v>
      </c>
      <c r="F1235" t="s">
        <v>97</v>
      </c>
      <c r="G1235" s="10">
        <f>VLOOKUP(F1235,ship,2,FALSE)</f>
        <v>3</v>
      </c>
      <c r="H1235" t="s">
        <v>3665</v>
      </c>
      <c r="I1235">
        <f>VLOOKUP(H1235,customer,2,FALSE)</f>
        <v>411</v>
      </c>
      <c r="J1235" t="s">
        <v>1541</v>
      </c>
      <c r="K1235" t="s">
        <v>18</v>
      </c>
      <c r="L1235">
        <f>VLOOKUP(K1235,segment1,2,FALSE)</f>
        <v>2</v>
      </c>
      <c r="M1235" t="s">
        <v>3255</v>
      </c>
      <c r="N1235" t="s">
        <v>493</v>
      </c>
      <c r="O1235">
        <f>VLOOKUP(N1235,city,2,FALSE)</f>
        <v>75</v>
      </c>
      <c r="P1235" t="s">
        <v>249</v>
      </c>
      <c r="Q1235">
        <f>VLOOKUP(P1235,state,2,FALSE)</f>
        <v>25</v>
      </c>
      <c r="R1235">
        <v>45231</v>
      </c>
      <c r="S1235" t="s">
        <v>79</v>
      </c>
      <c r="T1235" s="10">
        <f>VLOOKUP(S1235,region,2,FALSE)</f>
        <v>4</v>
      </c>
      <c r="U1235" t="s">
        <v>4976</v>
      </c>
      <c r="V1235" t="s">
        <v>35</v>
      </c>
      <c r="W1235">
        <v>618</v>
      </c>
      <c r="X1235">
        <f>VLOOKUP(V1235,category,2,FALSE)</f>
        <v>3</v>
      </c>
      <c r="Y1235" t="s">
        <v>3236</v>
      </c>
      <c r="Z1235">
        <f>VLOOKUP(Y1235,subcategory,2,FALSE)</f>
        <v>17</v>
      </c>
      <c r="AA1235" t="s">
        <v>1069</v>
      </c>
      <c r="AB1235">
        <v>839.98799999999994</v>
      </c>
      <c r="AC1235">
        <v>2</v>
      </c>
      <c r="AD1235">
        <v>0.4</v>
      </c>
      <c r="AE1235" s="4">
        <v>69.99899999999991</v>
      </c>
    </row>
    <row r="1236" spans="1:31" x14ac:dyDescent="0.3">
      <c r="A1236" s="2">
        <v>1235</v>
      </c>
      <c r="B1236" t="s">
        <v>8102</v>
      </c>
      <c r="C1236">
        <f>VLOOKUP(B1236,order,2,FALSE)</f>
        <v>580</v>
      </c>
      <c r="D1236" s="3">
        <v>42671</v>
      </c>
      <c r="E1236" s="3">
        <v>42671</v>
      </c>
      <c r="F1236" t="s">
        <v>625</v>
      </c>
      <c r="G1236" s="10">
        <f>VLOOKUP(F1236,ship,2,FALSE)</f>
        <v>4</v>
      </c>
      <c r="H1236" t="s">
        <v>3565</v>
      </c>
      <c r="I1236">
        <f>VLOOKUP(H1236,customer,2,FALSE)</f>
        <v>311</v>
      </c>
      <c r="J1236" t="s">
        <v>1193</v>
      </c>
      <c r="K1236" t="s">
        <v>9</v>
      </c>
      <c r="L1236">
        <f>VLOOKUP(K1236,segment1,2,FALSE)</f>
        <v>1</v>
      </c>
      <c r="M1236" t="s">
        <v>3255</v>
      </c>
      <c r="N1236" t="s">
        <v>1543</v>
      </c>
      <c r="O1236">
        <f>VLOOKUP(N1236,city,2,FALSE)</f>
        <v>200</v>
      </c>
      <c r="P1236" t="s">
        <v>28</v>
      </c>
      <c r="Q1236">
        <f>VLOOKUP(P1236,state,2,FALSE)</f>
        <v>3</v>
      </c>
      <c r="R1236">
        <v>33437</v>
      </c>
      <c r="S1236" t="s">
        <v>12</v>
      </c>
      <c r="T1236" s="10">
        <f>VLOOKUP(S1236,region,2,FALSE)</f>
        <v>1</v>
      </c>
      <c r="U1236" t="s">
        <v>4977</v>
      </c>
      <c r="V1236" t="s">
        <v>13</v>
      </c>
      <c r="W1236">
        <f>VLOOKUP(U1236,product,2,FALSE)</f>
        <v>892</v>
      </c>
      <c r="X1236">
        <f>VLOOKUP(V1236,category,2,FALSE)</f>
        <v>1</v>
      </c>
      <c r="Y1236" t="s">
        <v>3228</v>
      </c>
      <c r="Z1236">
        <f>VLOOKUP(Y1236,subcategory,2,FALSE)</f>
        <v>6</v>
      </c>
      <c r="AA1236" t="s">
        <v>2441</v>
      </c>
      <c r="AB1236">
        <v>47.952000000000005</v>
      </c>
      <c r="AC1236">
        <v>3</v>
      </c>
      <c r="AD1236">
        <v>0.2</v>
      </c>
      <c r="AE1236" s="4">
        <v>13.786200000000006</v>
      </c>
    </row>
    <row r="1237" spans="1:31" x14ac:dyDescent="0.3">
      <c r="A1237" s="2">
        <v>1236</v>
      </c>
      <c r="B1237" t="s">
        <v>8102</v>
      </c>
      <c r="C1237">
        <f>VLOOKUP(B1237,order,2,FALSE)</f>
        <v>580</v>
      </c>
      <c r="D1237" s="3">
        <v>42671</v>
      </c>
      <c r="E1237" s="3">
        <v>42671</v>
      </c>
      <c r="F1237" t="s">
        <v>625</v>
      </c>
      <c r="G1237" s="10">
        <f>VLOOKUP(F1237,ship,2,FALSE)</f>
        <v>4</v>
      </c>
      <c r="H1237" t="s">
        <v>3565</v>
      </c>
      <c r="I1237">
        <f>VLOOKUP(H1237,customer,2,FALSE)</f>
        <v>311</v>
      </c>
      <c r="J1237" t="s">
        <v>1193</v>
      </c>
      <c r="K1237" t="s">
        <v>9</v>
      </c>
      <c r="L1237">
        <f>VLOOKUP(K1237,segment1,2,FALSE)</f>
        <v>1</v>
      </c>
      <c r="M1237" t="s">
        <v>3255</v>
      </c>
      <c r="N1237" t="s">
        <v>1543</v>
      </c>
      <c r="O1237">
        <f>VLOOKUP(N1237,city,2,FALSE)</f>
        <v>200</v>
      </c>
      <c r="P1237" t="s">
        <v>28</v>
      </c>
      <c r="Q1237">
        <f>VLOOKUP(P1237,state,2,FALSE)</f>
        <v>3</v>
      </c>
      <c r="R1237">
        <v>33437</v>
      </c>
      <c r="S1237" t="s">
        <v>12</v>
      </c>
      <c r="T1237" s="10">
        <f>VLOOKUP(S1237,region,2,FALSE)</f>
        <v>1</v>
      </c>
      <c r="U1237" t="s">
        <v>4781</v>
      </c>
      <c r="V1237" t="s">
        <v>22</v>
      </c>
      <c r="W1237">
        <v>619</v>
      </c>
      <c r="X1237">
        <f>VLOOKUP(V1237,category,2,FALSE)</f>
        <v>2</v>
      </c>
      <c r="Y1237" t="s">
        <v>3231</v>
      </c>
      <c r="Z1237">
        <f>VLOOKUP(Y1237,subcategory,2,FALSE)</f>
        <v>9</v>
      </c>
      <c r="AA1237" t="s">
        <v>925</v>
      </c>
      <c r="AB1237">
        <v>37.425000000000004</v>
      </c>
      <c r="AC1237">
        <v>5</v>
      </c>
      <c r="AD1237">
        <v>0.7</v>
      </c>
      <c r="AE1237" s="4">
        <v>-29.940000000000012</v>
      </c>
    </row>
    <row r="1238" spans="1:31" x14ac:dyDescent="0.3">
      <c r="A1238" s="2">
        <v>1237</v>
      </c>
      <c r="B1238" t="s">
        <v>8102</v>
      </c>
      <c r="C1238">
        <f>VLOOKUP(B1238,order,2,FALSE)</f>
        <v>580</v>
      </c>
      <c r="D1238" s="3">
        <v>42671</v>
      </c>
      <c r="E1238" s="3">
        <v>42671</v>
      </c>
      <c r="F1238" t="s">
        <v>625</v>
      </c>
      <c r="G1238" s="10">
        <f>VLOOKUP(F1238,ship,2,FALSE)</f>
        <v>4</v>
      </c>
      <c r="H1238" t="s">
        <v>3565</v>
      </c>
      <c r="I1238">
        <f>VLOOKUP(H1238,customer,2,FALSE)</f>
        <v>311</v>
      </c>
      <c r="J1238" t="s">
        <v>1193</v>
      </c>
      <c r="K1238" t="s">
        <v>9</v>
      </c>
      <c r="L1238">
        <f>VLOOKUP(K1238,segment1,2,FALSE)</f>
        <v>1</v>
      </c>
      <c r="M1238" t="s">
        <v>3255</v>
      </c>
      <c r="N1238" t="s">
        <v>1543</v>
      </c>
      <c r="O1238">
        <f>VLOOKUP(N1238,city,2,FALSE)</f>
        <v>200</v>
      </c>
      <c r="P1238" t="s">
        <v>28</v>
      </c>
      <c r="Q1238">
        <f>VLOOKUP(P1238,state,2,FALSE)</f>
        <v>3</v>
      </c>
      <c r="R1238">
        <v>33437</v>
      </c>
      <c r="S1238" t="s">
        <v>12</v>
      </c>
      <c r="T1238" s="10">
        <f>VLOOKUP(S1238,region,2,FALSE)</f>
        <v>1</v>
      </c>
      <c r="U1238" t="s">
        <v>4978</v>
      </c>
      <c r="V1238" t="s">
        <v>13</v>
      </c>
      <c r="W1238">
        <f>VLOOKUP(U1238,product,2,FALSE)</f>
        <v>893</v>
      </c>
      <c r="X1238">
        <f>VLOOKUP(V1238,category,2,FALSE)</f>
        <v>1</v>
      </c>
      <c r="Y1238" t="s">
        <v>3228</v>
      </c>
      <c r="Z1238">
        <f>VLOOKUP(Y1238,subcategory,2,FALSE)</f>
        <v>6</v>
      </c>
      <c r="AA1238" t="s">
        <v>1060</v>
      </c>
      <c r="AB1238">
        <v>63.967999999999996</v>
      </c>
      <c r="AC1238">
        <v>2</v>
      </c>
      <c r="AD1238">
        <v>0.2</v>
      </c>
      <c r="AE1238" s="4">
        <v>0</v>
      </c>
    </row>
    <row r="1239" spans="1:31" x14ac:dyDescent="0.3">
      <c r="A1239" s="2">
        <v>1238</v>
      </c>
      <c r="B1239" t="s">
        <v>8102</v>
      </c>
      <c r="C1239">
        <f>VLOOKUP(B1239,order,2,FALSE)</f>
        <v>580</v>
      </c>
      <c r="D1239" s="3">
        <v>42671</v>
      </c>
      <c r="E1239" s="3">
        <v>42671</v>
      </c>
      <c r="F1239" t="s">
        <v>625</v>
      </c>
      <c r="G1239" s="10">
        <f>VLOOKUP(F1239,ship,2,FALSE)</f>
        <v>4</v>
      </c>
      <c r="H1239" t="s">
        <v>3565</v>
      </c>
      <c r="I1239">
        <f>VLOOKUP(H1239,customer,2,FALSE)</f>
        <v>311</v>
      </c>
      <c r="J1239" t="s">
        <v>1193</v>
      </c>
      <c r="K1239" t="s">
        <v>9</v>
      </c>
      <c r="L1239">
        <f>VLOOKUP(K1239,segment1,2,FALSE)</f>
        <v>1</v>
      </c>
      <c r="M1239" t="s">
        <v>3255</v>
      </c>
      <c r="N1239" t="s">
        <v>1543</v>
      </c>
      <c r="O1239">
        <f>VLOOKUP(N1239,city,2,FALSE)</f>
        <v>200</v>
      </c>
      <c r="P1239" t="s">
        <v>28</v>
      </c>
      <c r="Q1239">
        <f>VLOOKUP(P1239,state,2,FALSE)</f>
        <v>3</v>
      </c>
      <c r="R1239">
        <v>33437</v>
      </c>
      <c r="S1239" t="s">
        <v>12</v>
      </c>
      <c r="T1239" s="10">
        <f>VLOOKUP(S1239,region,2,FALSE)</f>
        <v>1</v>
      </c>
      <c r="U1239" t="s">
        <v>4662</v>
      </c>
      <c r="V1239" t="s">
        <v>13</v>
      </c>
      <c r="W1239">
        <v>620</v>
      </c>
      <c r="X1239">
        <f>VLOOKUP(V1239,category,2,FALSE)</f>
        <v>1</v>
      </c>
      <c r="Y1239" t="s">
        <v>3228</v>
      </c>
      <c r="Z1239">
        <f>VLOOKUP(Y1239,subcategory,2,FALSE)</f>
        <v>6</v>
      </c>
      <c r="AA1239" t="s">
        <v>288</v>
      </c>
      <c r="AB1239">
        <v>165.048</v>
      </c>
      <c r="AC1239">
        <v>3</v>
      </c>
      <c r="AD1239">
        <v>0.2</v>
      </c>
      <c r="AE1239" s="4">
        <v>41.262</v>
      </c>
    </row>
    <row r="1240" spans="1:31" x14ac:dyDescent="0.3">
      <c r="A1240" s="2">
        <v>1239</v>
      </c>
      <c r="B1240" t="s">
        <v>6045</v>
      </c>
      <c r="C1240">
        <f>VLOOKUP(B1240,order,2,FALSE)</f>
        <v>581</v>
      </c>
      <c r="D1240" s="3">
        <v>41862</v>
      </c>
      <c r="E1240" s="3">
        <v>41866</v>
      </c>
      <c r="F1240" t="s">
        <v>25</v>
      </c>
      <c r="G1240" s="10">
        <f>VLOOKUP(F1240,ship,2,FALSE)</f>
        <v>2</v>
      </c>
      <c r="H1240" t="s">
        <v>3666</v>
      </c>
      <c r="I1240">
        <f>VLOOKUP(H1240,customer,2,FALSE)</f>
        <v>412</v>
      </c>
      <c r="J1240" t="s">
        <v>1547</v>
      </c>
      <c r="K1240" t="s">
        <v>9</v>
      </c>
      <c r="L1240">
        <f>VLOOKUP(K1240,segment1,2,FALSE)</f>
        <v>1</v>
      </c>
      <c r="M1240" t="s">
        <v>3255</v>
      </c>
      <c r="N1240" t="s">
        <v>48</v>
      </c>
      <c r="O1240">
        <f>VLOOKUP(N1240,city,2,FALSE)</f>
        <v>5</v>
      </c>
      <c r="P1240" t="s">
        <v>49</v>
      </c>
      <c r="Q1240">
        <f>VLOOKUP(P1240,state,2,FALSE)</f>
        <v>5</v>
      </c>
      <c r="R1240">
        <v>98105</v>
      </c>
      <c r="S1240" t="s">
        <v>21</v>
      </c>
      <c r="T1240" s="10">
        <f>VLOOKUP(S1240,region,2,FALSE)</f>
        <v>2</v>
      </c>
      <c r="U1240" t="s">
        <v>4979</v>
      </c>
      <c r="V1240" t="s">
        <v>13</v>
      </c>
      <c r="W1240">
        <f>VLOOKUP(U1240,product,2,FALSE)</f>
        <v>894</v>
      </c>
      <c r="X1240">
        <f>VLOOKUP(V1240,category,2,FALSE)</f>
        <v>1</v>
      </c>
      <c r="Y1240" t="s">
        <v>3228</v>
      </c>
      <c r="Z1240">
        <f>VLOOKUP(Y1240,subcategory,2,FALSE)</f>
        <v>6</v>
      </c>
      <c r="AA1240" t="s">
        <v>499</v>
      </c>
      <c r="AB1240">
        <v>12.35</v>
      </c>
      <c r="AC1240">
        <v>1</v>
      </c>
      <c r="AD1240">
        <v>0</v>
      </c>
      <c r="AE1240" s="4">
        <v>5.4340000000000002</v>
      </c>
    </row>
    <row r="1241" spans="1:31" x14ac:dyDescent="0.3">
      <c r="A1241" s="2">
        <v>1240</v>
      </c>
      <c r="B1241" t="s">
        <v>6045</v>
      </c>
      <c r="C1241">
        <f>VLOOKUP(B1241,order,2,FALSE)</f>
        <v>581</v>
      </c>
      <c r="D1241" s="3">
        <v>41862</v>
      </c>
      <c r="E1241" s="3">
        <v>41866</v>
      </c>
      <c r="F1241" t="s">
        <v>25</v>
      </c>
      <c r="G1241" s="10">
        <f>VLOOKUP(F1241,ship,2,FALSE)</f>
        <v>2</v>
      </c>
      <c r="H1241" t="s">
        <v>3666</v>
      </c>
      <c r="I1241">
        <f>VLOOKUP(H1241,customer,2,FALSE)</f>
        <v>412</v>
      </c>
      <c r="J1241" t="s">
        <v>1547</v>
      </c>
      <c r="K1241" t="s">
        <v>9</v>
      </c>
      <c r="L1241">
        <f>VLOOKUP(K1241,segment1,2,FALSE)</f>
        <v>1</v>
      </c>
      <c r="M1241" t="s">
        <v>3255</v>
      </c>
      <c r="N1241" t="s">
        <v>48</v>
      </c>
      <c r="O1241">
        <f>VLOOKUP(N1241,city,2,FALSE)</f>
        <v>5</v>
      </c>
      <c r="P1241" t="s">
        <v>49</v>
      </c>
      <c r="Q1241">
        <f>VLOOKUP(P1241,state,2,FALSE)</f>
        <v>5</v>
      </c>
      <c r="R1241">
        <v>98105</v>
      </c>
      <c r="S1241" t="s">
        <v>21</v>
      </c>
      <c r="T1241" s="10">
        <f>VLOOKUP(S1241,region,2,FALSE)</f>
        <v>2</v>
      </c>
      <c r="U1241" t="s">
        <v>4980</v>
      </c>
      <c r="V1241" t="s">
        <v>22</v>
      </c>
      <c r="W1241">
        <v>621</v>
      </c>
      <c r="X1241">
        <f>VLOOKUP(V1241,category,2,FALSE)</f>
        <v>2</v>
      </c>
      <c r="Y1241" t="s">
        <v>3229</v>
      </c>
      <c r="Z1241">
        <f>VLOOKUP(Y1241,subcategory,2,FALSE)</f>
        <v>7</v>
      </c>
      <c r="AA1241" t="s">
        <v>687</v>
      </c>
      <c r="AB1241">
        <v>40.97</v>
      </c>
      <c r="AC1241">
        <v>1</v>
      </c>
      <c r="AD1241">
        <v>0</v>
      </c>
      <c r="AE1241" s="4">
        <v>10.652200000000001</v>
      </c>
    </row>
    <row r="1242" spans="1:31" x14ac:dyDescent="0.3">
      <c r="A1242" s="2">
        <v>1241</v>
      </c>
      <c r="B1242" t="s">
        <v>6045</v>
      </c>
      <c r="C1242">
        <f>VLOOKUP(B1242,order,2,FALSE)</f>
        <v>581</v>
      </c>
      <c r="D1242" s="3">
        <v>41862</v>
      </c>
      <c r="E1242" s="3">
        <v>41866</v>
      </c>
      <c r="F1242" t="s">
        <v>25</v>
      </c>
      <c r="G1242" s="10">
        <f>VLOOKUP(F1242,ship,2,FALSE)</f>
        <v>2</v>
      </c>
      <c r="H1242" t="s">
        <v>3666</v>
      </c>
      <c r="I1242">
        <f>VLOOKUP(H1242,customer,2,FALSE)</f>
        <v>412</v>
      </c>
      <c r="J1242" t="s">
        <v>1547</v>
      </c>
      <c r="K1242" t="s">
        <v>9</v>
      </c>
      <c r="L1242">
        <f>VLOOKUP(K1242,segment1,2,FALSE)</f>
        <v>1</v>
      </c>
      <c r="M1242" t="s">
        <v>3255</v>
      </c>
      <c r="N1242" t="s">
        <v>48</v>
      </c>
      <c r="O1242">
        <f>VLOOKUP(N1242,city,2,FALSE)</f>
        <v>5</v>
      </c>
      <c r="P1242" t="s">
        <v>49</v>
      </c>
      <c r="Q1242">
        <f>VLOOKUP(P1242,state,2,FALSE)</f>
        <v>5</v>
      </c>
      <c r="R1242">
        <v>98105</v>
      </c>
      <c r="S1242" t="s">
        <v>21</v>
      </c>
      <c r="T1242" s="10">
        <f>VLOOKUP(S1242,region,2,FALSE)</f>
        <v>2</v>
      </c>
      <c r="U1242" t="s">
        <v>4379</v>
      </c>
      <c r="V1242" t="s">
        <v>22</v>
      </c>
      <c r="W1242">
        <f>VLOOKUP(U1242,product,2,FALSE)</f>
        <v>272</v>
      </c>
      <c r="X1242">
        <f>VLOOKUP(V1242,category,2,FALSE)</f>
        <v>2</v>
      </c>
      <c r="Y1242" t="s">
        <v>3234</v>
      </c>
      <c r="Z1242">
        <f>VLOOKUP(Y1242,subcategory,2,FALSE)</f>
        <v>14</v>
      </c>
      <c r="AA1242" t="s">
        <v>2037</v>
      </c>
      <c r="AB1242">
        <v>22.96</v>
      </c>
      <c r="AC1242">
        <v>2</v>
      </c>
      <c r="AD1242">
        <v>0</v>
      </c>
      <c r="AE1242" s="4">
        <v>10.7912</v>
      </c>
    </row>
    <row r="1243" spans="1:31" x14ac:dyDescent="0.3">
      <c r="A1243" s="2">
        <v>1242</v>
      </c>
      <c r="B1243" t="s">
        <v>8103</v>
      </c>
      <c r="C1243">
        <f>VLOOKUP(B1243,order,2,FALSE)</f>
        <v>582</v>
      </c>
      <c r="D1243" s="3">
        <v>42611</v>
      </c>
      <c r="E1243" s="3">
        <v>42617</v>
      </c>
      <c r="F1243" t="s">
        <v>25</v>
      </c>
      <c r="G1243" s="10">
        <f>VLOOKUP(F1243,ship,2,FALSE)</f>
        <v>2</v>
      </c>
      <c r="H1243" t="s">
        <v>3501</v>
      </c>
      <c r="I1243">
        <f>VLOOKUP(H1243,customer,2,FALSE)</f>
        <v>247</v>
      </c>
      <c r="J1243" t="s">
        <v>973</v>
      </c>
      <c r="K1243" t="s">
        <v>52</v>
      </c>
      <c r="L1243">
        <f>VLOOKUP(K1243,segment1,2,FALSE)</f>
        <v>3</v>
      </c>
      <c r="M1243" t="s">
        <v>3255</v>
      </c>
      <c r="N1243" t="s">
        <v>138</v>
      </c>
      <c r="O1243">
        <f>VLOOKUP(N1243,city,2,FALSE)</f>
        <v>21</v>
      </c>
      <c r="P1243" t="s">
        <v>139</v>
      </c>
      <c r="Q1243">
        <f>VLOOKUP(P1243,state,2,FALSE)</f>
        <v>16</v>
      </c>
      <c r="R1243">
        <v>10024</v>
      </c>
      <c r="S1243" t="s">
        <v>79</v>
      </c>
      <c r="T1243" s="10">
        <f>VLOOKUP(S1243,region,2,FALSE)</f>
        <v>4</v>
      </c>
      <c r="U1243" t="s">
        <v>4981</v>
      </c>
      <c r="V1243" t="s">
        <v>35</v>
      </c>
      <c r="W1243">
        <v>622</v>
      </c>
      <c r="X1243">
        <f>VLOOKUP(V1243,category,2,FALSE)</f>
        <v>3</v>
      </c>
      <c r="Y1243" t="s">
        <v>3230</v>
      </c>
      <c r="Z1243">
        <f>VLOOKUP(Y1243,subcategory,2,FALSE)</f>
        <v>8</v>
      </c>
      <c r="AA1243" t="s">
        <v>2780</v>
      </c>
      <c r="AB1243">
        <v>22</v>
      </c>
      <c r="AC1243">
        <v>4</v>
      </c>
      <c r="AD1243">
        <v>0</v>
      </c>
      <c r="AE1243" s="4">
        <v>5.5</v>
      </c>
    </row>
    <row r="1244" spans="1:31" x14ac:dyDescent="0.3">
      <c r="A1244" s="2">
        <v>1243</v>
      </c>
      <c r="B1244" t="s">
        <v>8104</v>
      </c>
      <c r="C1244">
        <f>VLOOKUP(B1244,order,2,FALSE)</f>
        <v>583</v>
      </c>
      <c r="D1244" s="3">
        <v>42415</v>
      </c>
      <c r="E1244" s="3">
        <v>42422</v>
      </c>
      <c r="F1244" t="s">
        <v>25</v>
      </c>
      <c r="G1244" s="10">
        <f>VLOOKUP(F1244,ship,2,FALSE)</f>
        <v>2</v>
      </c>
      <c r="H1244" t="s">
        <v>3565</v>
      </c>
      <c r="I1244">
        <f>VLOOKUP(H1244,customer,2,FALSE)</f>
        <v>311</v>
      </c>
      <c r="J1244" t="s">
        <v>1193</v>
      </c>
      <c r="K1244" t="s">
        <v>9</v>
      </c>
      <c r="L1244">
        <f>VLOOKUP(K1244,segment1,2,FALSE)</f>
        <v>1</v>
      </c>
      <c r="M1244" t="s">
        <v>3255</v>
      </c>
      <c r="N1244" t="s">
        <v>138</v>
      </c>
      <c r="O1244">
        <f>VLOOKUP(N1244,city,2,FALSE)</f>
        <v>21</v>
      </c>
      <c r="P1244" t="s">
        <v>139</v>
      </c>
      <c r="Q1244">
        <f>VLOOKUP(P1244,state,2,FALSE)</f>
        <v>16</v>
      </c>
      <c r="R1244">
        <v>10009</v>
      </c>
      <c r="S1244" t="s">
        <v>79</v>
      </c>
      <c r="T1244" s="10">
        <f>VLOOKUP(S1244,region,2,FALSE)</f>
        <v>4</v>
      </c>
      <c r="U1244" t="s">
        <v>4982</v>
      </c>
      <c r="V1244" t="s">
        <v>22</v>
      </c>
      <c r="W1244">
        <f>VLOOKUP(U1244,product,2,FALSE)</f>
        <v>897</v>
      </c>
      <c r="X1244">
        <f>VLOOKUP(V1244,category,2,FALSE)</f>
        <v>2</v>
      </c>
      <c r="Y1244" t="s">
        <v>3231</v>
      </c>
      <c r="Z1244">
        <f>VLOOKUP(Y1244,subcategory,2,FALSE)</f>
        <v>9</v>
      </c>
      <c r="AA1244" t="s">
        <v>1241</v>
      </c>
      <c r="AB1244">
        <v>398.35199999999998</v>
      </c>
      <c r="AC1244">
        <v>3</v>
      </c>
      <c r="AD1244">
        <v>0.2</v>
      </c>
      <c r="AE1244" s="4">
        <v>124.48499999999999</v>
      </c>
    </row>
    <row r="1245" spans="1:31" x14ac:dyDescent="0.3">
      <c r="A1245" s="2">
        <v>1244</v>
      </c>
      <c r="B1245" t="s">
        <v>8104</v>
      </c>
      <c r="C1245">
        <f>VLOOKUP(B1245,order,2,FALSE)</f>
        <v>583</v>
      </c>
      <c r="D1245" s="3">
        <v>42415</v>
      </c>
      <c r="E1245" s="3">
        <v>42422</v>
      </c>
      <c r="F1245" t="s">
        <v>25</v>
      </c>
      <c r="G1245" s="10">
        <f>VLOOKUP(F1245,ship,2,FALSE)</f>
        <v>2</v>
      </c>
      <c r="H1245" t="s">
        <v>3565</v>
      </c>
      <c r="I1245">
        <f>VLOOKUP(H1245,customer,2,FALSE)</f>
        <v>311</v>
      </c>
      <c r="J1245" t="s">
        <v>1193</v>
      </c>
      <c r="K1245" t="s">
        <v>9</v>
      </c>
      <c r="L1245">
        <f>VLOOKUP(K1245,segment1,2,FALSE)</f>
        <v>1</v>
      </c>
      <c r="M1245" t="s">
        <v>3255</v>
      </c>
      <c r="N1245" t="s">
        <v>138</v>
      </c>
      <c r="O1245">
        <f>VLOOKUP(N1245,city,2,FALSE)</f>
        <v>21</v>
      </c>
      <c r="P1245" t="s">
        <v>139</v>
      </c>
      <c r="Q1245">
        <f>VLOOKUP(P1245,state,2,FALSE)</f>
        <v>16</v>
      </c>
      <c r="R1245">
        <v>10009</v>
      </c>
      <c r="S1245" t="s">
        <v>79</v>
      </c>
      <c r="T1245" s="10">
        <f>VLOOKUP(S1245,region,2,FALSE)</f>
        <v>4</v>
      </c>
      <c r="U1245" t="s">
        <v>4162</v>
      </c>
      <c r="V1245" t="s">
        <v>22</v>
      </c>
      <c r="W1245">
        <v>623</v>
      </c>
      <c r="X1245">
        <f>VLOOKUP(V1245,category,2,FALSE)</f>
        <v>2</v>
      </c>
      <c r="Y1245" t="s">
        <v>3234</v>
      </c>
      <c r="Z1245">
        <f>VLOOKUP(Y1245,subcategory,2,FALSE)</f>
        <v>14</v>
      </c>
      <c r="AA1245" t="s">
        <v>2659</v>
      </c>
      <c r="AB1245">
        <v>8.7200000000000006</v>
      </c>
      <c r="AC1245">
        <v>4</v>
      </c>
      <c r="AD1245">
        <v>0</v>
      </c>
      <c r="AE1245" s="4">
        <v>3.5752000000000006</v>
      </c>
    </row>
    <row r="1246" spans="1:31" x14ac:dyDescent="0.3">
      <c r="A1246" s="2">
        <v>1245</v>
      </c>
      <c r="B1246" t="s">
        <v>9417</v>
      </c>
      <c r="C1246">
        <f>VLOOKUP(B1246,order,2,FALSE)</f>
        <v>584</v>
      </c>
      <c r="D1246" s="3">
        <v>42869</v>
      </c>
      <c r="E1246" s="3">
        <v>42876</v>
      </c>
      <c r="F1246" t="s">
        <v>25</v>
      </c>
      <c r="G1246" s="10">
        <f>VLOOKUP(F1246,ship,2,FALSE)</f>
        <v>2</v>
      </c>
      <c r="H1246" t="s">
        <v>3667</v>
      </c>
      <c r="I1246">
        <f>VLOOKUP(H1246,customer,2,FALSE)</f>
        <v>413</v>
      </c>
      <c r="J1246" t="s">
        <v>1552</v>
      </c>
      <c r="K1246" t="s">
        <v>9</v>
      </c>
      <c r="L1246">
        <f>VLOOKUP(K1246,segment1,2,FALSE)</f>
        <v>1</v>
      </c>
      <c r="M1246" t="s">
        <v>3255</v>
      </c>
      <c r="N1246" t="s">
        <v>1553</v>
      </c>
      <c r="O1246">
        <f>VLOOKUP(N1246,city,2,FALSE)</f>
        <v>201</v>
      </c>
      <c r="P1246" t="s">
        <v>713</v>
      </c>
      <c r="Q1246">
        <f>VLOOKUP(P1246,state,2,FALSE)</f>
        <v>36</v>
      </c>
      <c r="R1246">
        <v>39503</v>
      </c>
      <c r="S1246" t="s">
        <v>12</v>
      </c>
      <c r="T1246" s="10">
        <f>VLOOKUP(S1246,region,2,FALSE)</f>
        <v>1</v>
      </c>
      <c r="U1246" t="s">
        <v>4983</v>
      </c>
      <c r="V1246" t="s">
        <v>22</v>
      </c>
      <c r="W1246">
        <f>VLOOKUP(U1246,product,2,FALSE)</f>
        <v>898</v>
      </c>
      <c r="X1246">
        <f>VLOOKUP(V1246,category,2,FALSE)</f>
        <v>2</v>
      </c>
      <c r="Y1246" t="s">
        <v>103</v>
      </c>
      <c r="Z1246">
        <f>VLOOKUP(Y1246,subcategory,2,FALSE)</f>
        <v>13</v>
      </c>
      <c r="AA1246" t="s">
        <v>1334</v>
      </c>
      <c r="AB1246">
        <v>48.69</v>
      </c>
      <c r="AC1246">
        <v>9</v>
      </c>
      <c r="AD1246">
        <v>0</v>
      </c>
      <c r="AE1246" s="4">
        <v>23.8581</v>
      </c>
    </row>
    <row r="1247" spans="1:31" x14ac:dyDescent="0.3">
      <c r="A1247" s="2">
        <v>1246</v>
      </c>
      <c r="B1247" t="s">
        <v>6046</v>
      </c>
      <c r="C1247">
        <f>VLOOKUP(B1247,order,2,FALSE)</f>
        <v>585</v>
      </c>
      <c r="D1247" s="3">
        <v>41985</v>
      </c>
      <c r="E1247" s="3">
        <v>41987</v>
      </c>
      <c r="F1247" t="s">
        <v>7</v>
      </c>
      <c r="G1247" s="10">
        <f>VLOOKUP(F1247,ship,2,FALSE)</f>
        <v>1</v>
      </c>
      <c r="H1247" t="s">
        <v>3668</v>
      </c>
      <c r="I1247">
        <f>VLOOKUP(H1247,customer,2,FALSE)</f>
        <v>414</v>
      </c>
      <c r="J1247" t="s">
        <v>1555</v>
      </c>
      <c r="K1247" t="s">
        <v>9</v>
      </c>
      <c r="L1247">
        <f>VLOOKUP(K1247,segment1,2,FALSE)</f>
        <v>1</v>
      </c>
      <c r="M1247" t="s">
        <v>3255</v>
      </c>
      <c r="N1247" t="s">
        <v>1556</v>
      </c>
      <c r="O1247">
        <f>VLOOKUP(N1247,city,2,FALSE)</f>
        <v>202</v>
      </c>
      <c r="P1247" t="s">
        <v>20</v>
      </c>
      <c r="Q1247">
        <f>VLOOKUP(P1247,state,2,FALSE)</f>
        <v>2</v>
      </c>
      <c r="R1247">
        <v>93727</v>
      </c>
      <c r="S1247" t="s">
        <v>21</v>
      </c>
      <c r="T1247" s="10">
        <f>VLOOKUP(S1247,region,2,FALSE)</f>
        <v>2</v>
      </c>
      <c r="U1247" t="s">
        <v>4984</v>
      </c>
      <c r="V1247" t="s">
        <v>13</v>
      </c>
      <c r="W1247">
        <v>624</v>
      </c>
      <c r="X1247">
        <f>VLOOKUP(V1247,category,2,FALSE)</f>
        <v>1</v>
      </c>
      <c r="Y1247" t="s">
        <v>29</v>
      </c>
      <c r="Z1247">
        <f>VLOOKUP(Y1247,subcategory,2,FALSE)</f>
        <v>4</v>
      </c>
      <c r="AA1247" t="s">
        <v>1918</v>
      </c>
      <c r="AB1247">
        <v>764.6880000000001</v>
      </c>
      <c r="AC1247">
        <v>6</v>
      </c>
      <c r="AD1247">
        <v>0.2</v>
      </c>
      <c r="AE1247" s="4">
        <v>95.585999999999899</v>
      </c>
    </row>
    <row r="1248" spans="1:31" x14ac:dyDescent="0.3">
      <c r="A1248" s="2">
        <v>1247</v>
      </c>
      <c r="B1248" t="s">
        <v>6046</v>
      </c>
      <c r="C1248">
        <f>VLOOKUP(B1248,order,2,FALSE)</f>
        <v>585</v>
      </c>
      <c r="D1248" s="3">
        <v>41985</v>
      </c>
      <c r="E1248" s="3">
        <v>41987</v>
      </c>
      <c r="F1248" t="s">
        <v>7</v>
      </c>
      <c r="G1248" s="10">
        <f>VLOOKUP(F1248,ship,2,FALSE)</f>
        <v>1</v>
      </c>
      <c r="H1248" t="s">
        <v>3668</v>
      </c>
      <c r="I1248">
        <f>VLOOKUP(H1248,customer,2,FALSE)</f>
        <v>414</v>
      </c>
      <c r="J1248" t="s">
        <v>1555</v>
      </c>
      <c r="K1248" t="s">
        <v>9</v>
      </c>
      <c r="L1248">
        <f>VLOOKUP(K1248,segment1,2,FALSE)</f>
        <v>1</v>
      </c>
      <c r="M1248" t="s">
        <v>3255</v>
      </c>
      <c r="N1248" t="s">
        <v>1556</v>
      </c>
      <c r="O1248">
        <f>VLOOKUP(N1248,city,2,FALSE)</f>
        <v>202</v>
      </c>
      <c r="P1248" t="s">
        <v>20</v>
      </c>
      <c r="Q1248">
        <f>VLOOKUP(P1248,state,2,FALSE)</f>
        <v>2</v>
      </c>
      <c r="R1248">
        <v>93727</v>
      </c>
      <c r="S1248" t="s">
        <v>21</v>
      </c>
      <c r="T1248" s="10">
        <f>VLOOKUP(S1248,region,2,FALSE)</f>
        <v>2</v>
      </c>
      <c r="U1248" t="s">
        <v>4323</v>
      </c>
      <c r="V1248" t="s">
        <v>13</v>
      </c>
      <c r="W1248">
        <f>VLOOKUP(U1248,product,2,FALSE)</f>
        <v>216</v>
      </c>
      <c r="X1248">
        <f>VLOOKUP(V1248,category,2,FALSE)</f>
        <v>1</v>
      </c>
      <c r="Y1248" t="s">
        <v>29</v>
      </c>
      <c r="Z1248">
        <f>VLOOKUP(Y1248,subcategory,2,FALSE)</f>
        <v>4</v>
      </c>
      <c r="AA1248" t="s">
        <v>3048</v>
      </c>
      <c r="AB1248">
        <v>3610.848</v>
      </c>
      <c r="AC1248">
        <v>12</v>
      </c>
      <c r="AD1248">
        <v>0.2</v>
      </c>
      <c r="AE1248" s="4">
        <v>135.4068000000002</v>
      </c>
    </row>
    <row r="1249" spans="1:31" x14ac:dyDescent="0.3">
      <c r="A1249" s="2">
        <v>1248</v>
      </c>
      <c r="B1249" t="s">
        <v>6046</v>
      </c>
      <c r="C1249">
        <f>VLOOKUP(B1249,order,2,FALSE)</f>
        <v>585</v>
      </c>
      <c r="D1249" s="3">
        <v>41985</v>
      </c>
      <c r="E1249" s="3">
        <v>41987</v>
      </c>
      <c r="F1249" t="s">
        <v>7</v>
      </c>
      <c r="G1249" s="10">
        <f>VLOOKUP(F1249,ship,2,FALSE)</f>
        <v>1</v>
      </c>
      <c r="H1249" t="s">
        <v>3668</v>
      </c>
      <c r="I1249">
        <f>VLOOKUP(H1249,customer,2,FALSE)</f>
        <v>414</v>
      </c>
      <c r="J1249" t="s">
        <v>1555</v>
      </c>
      <c r="K1249" t="s">
        <v>9</v>
      </c>
      <c r="L1249">
        <f>VLOOKUP(K1249,segment1,2,FALSE)</f>
        <v>1</v>
      </c>
      <c r="M1249" t="s">
        <v>3255</v>
      </c>
      <c r="N1249" t="s">
        <v>1556</v>
      </c>
      <c r="O1249">
        <f>VLOOKUP(N1249,city,2,FALSE)</f>
        <v>202</v>
      </c>
      <c r="P1249" t="s">
        <v>20</v>
      </c>
      <c r="Q1249">
        <f>VLOOKUP(P1249,state,2,FALSE)</f>
        <v>2</v>
      </c>
      <c r="R1249">
        <v>93727</v>
      </c>
      <c r="S1249" t="s">
        <v>21</v>
      </c>
      <c r="T1249" s="10">
        <f>VLOOKUP(S1249,region,2,FALSE)</f>
        <v>2</v>
      </c>
      <c r="U1249" t="s">
        <v>4985</v>
      </c>
      <c r="V1249" t="s">
        <v>13</v>
      </c>
      <c r="W1249">
        <v>625</v>
      </c>
      <c r="X1249">
        <f>VLOOKUP(V1249,category,2,FALSE)</f>
        <v>1</v>
      </c>
      <c r="Y1249" t="s">
        <v>14</v>
      </c>
      <c r="Z1249">
        <f>VLOOKUP(Y1249,subcategory,2,FALSE)</f>
        <v>1</v>
      </c>
      <c r="AA1249" t="s">
        <v>1046</v>
      </c>
      <c r="AB1249">
        <v>254.97449999999998</v>
      </c>
      <c r="AC1249">
        <v>3</v>
      </c>
      <c r="AD1249">
        <v>0.15</v>
      </c>
      <c r="AE1249" s="4">
        <v>11.998799999999989</v>
      </c>
    </row>
    <row r="1250" spans="1:31" x14ac:dyDescent="0.3">
      <c r="A1250" s="2">
        <v>1249</v>
      </c>
      <c r="B1250" t="s">
        <v>9418</v>
      </c>
      <c r="C1250">
        <f>VLOOKUP(B1250,order,2,FALSE)</f>
        <v>586</v>
      </c>
      <c r="D1250" s="3">
        <v>43087</v>
      </c>
      <c r="E1250" s="3">
        <v>43093</v>
      </c>
      <c r="F1250" t="s">
        <v>25</v>
      </c>
      <c r="G1250" s="10">
        <f>VLOOKUP(F1250,ship,2,FALSE)</f>
        <v>2</v>
      </c>
      <c r="H1250" t="s">
        <v>3519</v>
      </c>
      <c r="I1250">
        <f>VLOOKUP(H1250,customer,2,FALSE)</f>
        <v>265</v>
      </c>
      <c r="J1250" t="s">
        <v>1037</v>
      </c>
      <c r="K1250" t="s">
        <v>9</v>
      </c>
      <c r="L1250">
        <f>VLOOKUP(K1250,segment1,2,FALSE)</f>
        <v>1</v>
      </c>
      <c r="M1250" t="s">
        <v>3255</v>
      </c>
      <c r="N1250" t="s">
        <v>138</v>
      </c>
      <c r="O1250">
        <f>VLOOKUP(N1250,city,2,FALSE)</f>
        <v>21</v>
      </c>
      <c r="P1250" t="s">
        <v>139</v>
      </c>
      <c r="Q1250">
        <f>VLOOKUP(P1250,state,2,FALSE)</f>
        <v>16</v>
      </c>
      <c r="R1250">
        <v>10009</v>
      </c>
      <c r="S1250" t="s">
        <v>79</v>
      </c>
      <c r="T1250" s="10">
        <f>VLOOKUP(S1250,region,2,FALSE)</f>
        <v>4</v>
      </c>
      <c r="U1250" t="s">
        <v>4986</v>
      </c>
      <c r="V1250" t="s">
        <v>22</v>
      </c>
      <c r="W1250">
        <f>VLOOKUP(U1250,product,2,FALSE)</f>
        <v>901</v>
      </c>
      <c r="X1250">
        <f>VLOOKUP(V1250,category,2,FALSE)</f>
        <v>2</v>
      </c>
      <c r="Y1250" t="s">
        <v>3229</v>
      </c>
      <c r="Z1250">
        <f>VLOOKUP(Y1250,subcategory,2,FALSE)</f>
        <v>7</v>
      </c>
      <c r="AA1250" t="s">
        <v>5920</v>
      </c>
      <c r="AB1250">
        <v>38.82</v>
      </c>
      <c r="AC1250">
        <v>6</v>
      </c>
      <c r="AD1250">
        <v>0</v>
      </c>
      <c r="AE1250" s="4">
        <v>17.468999999999998</v>
      </c>
    </row>
    <row r="1251" spans="1:31" x14ac:dyDescent="0.3">
      <c r="A1251" s="2">
        <v>1250</v>
      </c>
      <c r="B1251" t="s">
        <v>9418</v>
      </c>
      <c r="C1251">
        <f>VLOOKUP(B1251,order,2,FALSE)</f>
        <v>586</v>
      </c>
      <c r="D1251" s="3">
        <v>43087</v>
      </c>
      <c r="E1251" s="3">
        <v>43093</v>
      </c>
      <c r="F1251" t="s">
        <v>25</v>
      </c>
      <c r="G1251" s="10">
        <f>VLOOKUP(F1251,ship,2,FALSE)</f>
        <v>2</v>
      </c>
      <c r="H1251" t="s">
        <v>3519</v>
      </c>
      <c r="I1251">
        <f>VLOOKUP(H1251,customer,2,FALSE)</f>
        <v>265</v>
      </c>
      <c r="J1251" t="s">
        <v>1037</v>
      </c>
      <c r="K1251" t="s">
        <v>9</v>
      </c>
      <c r="L1251">
        <f>VLOOKUP(K1251,segment1,2,FALSE)</f>
        <v>1</v>
      </c>
      <c r="M1251" t="s">
        <v>3255</v>
      </c>
      <c r="N1251" t="s">
        <v>138</v>
      </c>
      <c r="O1251">
        <f>VLOOKUP(N1251,city,2,FALSE)</f>
        <v>21</v>
      </c>
      <c r="P1251" t="s">
        <v>139</v>
      </c>
      <c r="Q1251">
        <f>VLOOKUP(P1251,state,2,FALSE)</f>
        <v>16</v>
      </c>
      <c r="R1251">
        <v>10009</v>
      </c>
      <c r="S1251" t="s">
        <v>79</v>
      </c>
      <c r="T1251" s="10">
        <f>VLOOKUP(S1251,region,2,FALSE)</f>
        <v>4</v>
      </c>
      <c r="U1251" t="s">
        <v>4987</v>
      </c>
      <c r="V1251" t="s">
        <v>13</v>
      </c>
      <c r="W1251">
        <v>626</v>
      </c>
      <c r="X1251">
        <f>VLOOKUP(V1251,category,2,FALSE)</f>
        <v>1</v>
      </c>
      <c r="Y1251" t="s">
        <v>3226</v>
      </c>
      <c r="Z1251">
        <f>VLOOKUP(Y1251,subcategory,2,FALSE)</f>
        <v>2</v>
      </c>
      <c r="AA1251" t="s">
        <v>1330</v>
      </c>
      <c r="AB1251">
        <v>1141.9379999999999</v>
      </c>
      <c r="AC1251">
        <v>9</v>
      </c>
      <c r="AD1251">
        <v>0.1</v>
      </c>
      <c r="AE1251" s="4">
        <v>139.57019999999989</v>
      </c>
    </row>
    <row r="1252" spans="1:31" x14ac:dyDescent="0.3">
      <c r="A1252" s="2">
        <v>1251</v>
      </c>
      <c r="B1252" t="s">
        <v>9418</v>
      </c>
      <c r="C1252">
        <f>VLOOKUP(B1252,order,2,FALSE)</f>
        <v>586</v>
      </c>
      <c r="D1252" s="3">
        <v>43087</v>
      </c>
      <c r="E1252" s="3">
        <v>43093</v>
      </c>
      <c r="F1252" t="s">
        <v>25</v>
      </c>
      <c r="G1252" s="10">
        <f>VLOOKUP(F1252,ship,2,FALSE)</f>
        <v>2</v>
      </c>
      <c r="H1252" t="s">
        <v>3519</v>
      </c>
      <c r="I1252">
        <f>VLOOKUP(H1252,customer,2,FALSE)</f>
        <v>265</v>
      </c>
      <c r="J1252" t="s">
        <v>1037</v>
      </c>
      <c r="K1252" t="s">
        <v>9</v>
      </c>
      <c r="L1252">
        <f>VLOOKUP(K1252,segment1,2,FALSE)</f>
        <v>1</v>
      </c>
      <c r="M1252" t="s">
        <v>3255</v>
      </c>
      <c r="N1252" t="s">
        <v>138</v>
      </c>
      <c r="O1252">
        <f>VLOOKUP(N1252,city,2,FALSE)</f>
        <v>21</v>
      </c>
      <c r="P1252" t="s">
        <v>139</v>
      </c>
      <c r="Q1252">
        <f>VLOOKUP(P1252,state,2,FALSE)</f>
        <v>16</v>
      </c>
      <c r="R1252">
        <v>10009</v>
      </c>
      <c r="S1252" t="s">
        <v>79</v>
      </c>
      <c r="T1252" s="10">
        <f>VLOOKUP(S1252,region,2,FALSE)</f>
        <v>4</v>
      </c>
      <c r="U1252" t="s">
        <v>4272</v>
      </c>
      <c r="V1252" t="s">
        <v>22</v>
      </c>
      <c r="W1252">
        <f>VLOOKUP(U1252,product,2,FALSE)</f>
        <v>165</v>
      </c>
      <c r="X1252">
        <f>VLOOKUP(V1252,category,2,FALSE)</f>
        <v>2</v>
      </c>
      <c r="Y1252" t="s">
        <v>38</v>
      </c>
      <c r="Z1252">
        <f>VLOOKUP(Y1252,subcategory,2,FALSE)</f>
        <v>10</v>
      </c>
      <c r="AA1252" t="s">
        <v>2394</v>
      </c>
      <c r="AB1252">
        <v>1704.56</v>
      </c>
      <c r="AC1252">
        <v>13</v>
      </c>
      <c r="AD1252">
        <v>0</v>
      </c>
      <c r="AE1252" s="4">
        <v>511.36799999999999</v>
      </c>
    </row>
    <row r="1253" spans="1:31" x14ac:dyDescent="0.3">
      <c r="A1253" s="2">
        <v>1252</v>
      </c>
      <c r="B1253" t="s">
        <v>9418</v>
      </c>
      <c r="C1253">
        <f>VLOOKUP(B1253,order,2,FALSE)</f>
        <v>586</v>
      </c>
      <c r="D1253" s="3">
        <v>43087</v>
      </c>
      <c r="E1253" s="3">
        <v>43093</v>
      </c>
      <c r="F1253" t="s">
        <v>25</v>
      </c>
      <c r="G1253" s="10">
        <f>VLOOKUP(F1253,ship,2,FALSE)</f>
        <v>2</v>
      </c>
      <c r="H1253" t="s">
        <v>3519</v>
      </c>
      <c r="I1253">
        <f>VLOOKUP(H1253,customer,2,FALSE)</f>
        <v>265</v>
      </c>
      <c r="J1253" t="s">
        <v>1037</v>
      </c>
      <c r="K1253" t="s">
        <v>9</v>
      </c>
      <c r="L1253">
        <f>VLOOKUP(K1253,segment1,2,FALSE)</f>
        <v>1</v>
      </c>
      <c r="M1253" t="s">
        <v>3255</v>
      </c>
      <c r="N1253" t="s">
        <v>138</v>
      </c>
      <c r="O1253">
        <f>VLOOKUP(N1253,city,2,FALSE)</f>
        <v>21</v>
      </c>
      <c r="P1253" t="s">
        <v>139</v>
      </c>
      <c r="Q1253">
        <f>VLOOKUP(P1253,state,2,FALSE)</f>
        <v>16</v>
      </c>
      <c r="R1253">
        <v>10009</v>
      </c>
      <c r="S1253" t="s">
        <v>79</v>
      </c>
      <c r="T1253" s="10">
        <f>VLOOKUP(S1253,region,2,FALSE)</f>
        <v>4</v>
      </c>
      <c r="U1253" t="s">
        <v>4988</v>
      </c>
      <c r="V1253" t="s">
        <v>22</v>
      </c>
      <c r="W1253">
        <v>627</v>
      </c>
      <c r="X1253">
        <f>VLOOKUP(V1253,category,2,FALSE)</f>
        <v>2</v>
      </c>
      <c r="Y1253" t="s">
        <v>3229</v>
      </c>
      <c r="Z1253">
        <f>VLOOKUP(Y1253,subcategory,2,FALSE)</f>
        <v>7</v>
      </c>
      <c r="AA1253" t="s">
        <v>2729</v>
      </c>
      <c r="AB1253">
        <v>3.2</v>
      </c>
      <c r="AC1253">
        <v>2</v>
      </c>
      <c r="AD1253">
        <v>0</v>
      </c>
      <c r="AE1253" s="4">
        <v>1.3760000000000003</v>
      </c>
    </row>
    <row r="1254" spans="1:31" x14ac:dyDescent="0.3">
      <c r="A1254" s="2">
        <v>1253</v>
      </c>
      <c r="B1254" t="s">
        <v>7019</v>
      </c>
      <c r="C1254">
        <f>VLOOKUP(B1254,order,2,FALSE)</f>
        <v>587</v>
      </c>
      <c r="D1254" s="3">
        <v>42189</v>
      </c>
      <c r="E1254" s="3">
        <v>42194</v>
      </c>
      <c r="F1254" t="s">
        <v>25</v>
      </c>
      <c r="G1254" s="10">
        <f>VLOOKUP(F1254,ship,2,FALSE)</f>
        <v>2</v>
      </c>
      <c r="H1254" t="s">
        <v>3260</v>
      </c>
      <c r="I1254">
        <f>VLOOKUP(H1254,customer,2,FALSE)</f>
        <v>6</v>
      </c>
      <c r="J1254" t="s">
        <v>47</v>
      </c>
      <c r="K1254" t="s">
        <v>9</v>
      </c>
      <c r="L1254">
        <f>VLOOKUP(K1254,segment1,2,FALSE)</f>
        <v>1</v>
      </c>
      <c r="M1254" t="s">
        <v>3255</v>
      </c>
      <c r="N1254" t="s">
        <v>1187</v>
      </c>
      <c r="O1254">
        <f>VLOOKUP(N1254,city,2,FALSE)</f>
        <v>159</v>
      </c>
      <c r="P1254" t="s">
        <v>60</v>
      </c>
      <c r="Q1254">
        <f>VLOOKUP(P1254,state,2,FALSE)</f>
        <v>7</v>
      </c>
      <c r="R1254">
        <v>53209</v>
      </c>
      <c r="S1254" t="s">
        <v>55</v>
      </c>
      <c r="T1254" s="10">
        <f>VLOOKUP(S1254,region,2,FALSE)</f>
        <v>3</v>
      </c>
      <c r="U1254" t="s">
        <v>4989</v>
      </c>
      <c r="V1254" t="s">
        <v>35</v>
      </c>
      <c r="W1254">
        <f>VLOOKUP(U1254,product,2,FALSE)</f>
        <v>904</v>
      </c>
      <c r="X1254">
        <f>VLOOKUP(V1254,category,2,FALSE)</f>
        <v>3</v>
      </c>
      <c r="Y1254" t="s">
        <v>3230</v>
      </c>
      <c r="Z1254">
        <f>VLOOKUP(Y1254,subcategory,2,FALSE)</f>
        <v>8</v>
      </c>
      <c r="AA1254" t="s">
        <v>2209</v>
      </c>
      <c r="AB1254">
        <v>1099.96</v>
      </c>
      <c r="AC1254">
        <v>4</v>
      </c>
      <c r="AD1254">
        <v>0</v>
      </c>
      <c r="AE1254" s="4">
        <v>285.9896</v>
      </c>
    </row>
    <row r="1255" spans="1:31" x14ac:dyDescent="0.3">
      <c r="A1255" s="2">
        <v>1254</v>
      </c>
      <c r="B1255" t="s">
        <v>9419</v>
      </c>
      <c r="C1255">
        <f>VLOOKUP(B1255,order,2,FALSE)</f>
        <v>588</v>
      </c>
      <c r="D1255" s="3">
        <v>42804</v>
      </c>
      <c r="E1255" s="3">
        <v>42808</v>
      </c>
      <c r="F1255" t="s">
        <v>25</v>
      </c>
      <c r="G1255" s="10">
        <f>VLOOKUP(F1255,ship,2,FALSE)</f>
        <v>2</v>
      </c>
      <c r="H1255" t="s">
        <v>3669</v>
      </c>
      <c r="I1255">
        <f>VLOOKUP(H1255,customer,2,FALSE)</f>
        <v>415</v>
      </c>
      <c r="J1255" t="s">
        <v>1562</v>
      </c>
      <c r="K1255" t="s">
        <v>52</v>
      </c>
      <c r="L1255">
        <f>VLOOKUP(K1255,segment1,2,FALSE)</f>
        <v>3</v>
      </c>
      <c r="M1255" t="s">
        <v>3255</v>
      </c>
      <c r="N1255" t="s">
        <v>1056</v>
      </c>
      <c r="O1255">
        <f>VLOOKUP(N1255,city,2,FALSE)</f>
        <v>143</v>
      </c>
      <c r="P1255" t="s">
        <v>78</v>
      </c>
      <c r="Q1255">
        <f>VLOOKUP(P1255,state,2,FALSE)</f>
        <v>10</v>
      </c>
      <c r="R1255">
        <v>19013</v>
      </c>
      <c r="S1255" t="s">
        <v>79</v>
      </c>
      <c r="T1255" s="10">
        <f>VLOOKUP(S1255,region,2,FALSE)</f>
        <v>4</v>
      </c>
      <c r="U1255" t="s">
        <v>4776</v>
      </c>
      <c r="V1255" t="s">
        <v>22</v>
      </c>
      <c r="W1255">
        <v>628</v>
      </c>
      <c r="X1255">
        <f>VLOOKUP(V1255,category,2,FALSE)</f>
        <v>2</v>
      </c>
      <c r="Y1255" t="s">
        <v>3229</v>
      </c>
      <c r="Z1255">
        <f>VLOOKUP(Y1255,subcategory,2,FALSE)</f>
        <v>7</v>
      </c>
      <c r="AA1255" t="s">
        <v>2117</v>
      </c>
      <c r="AB1255">
        <v>5.2480000000000002</v>
      </c>
      <c r="AC1255">
        <v>2</v>
      </c>
      <c r="AD1255">
        <v>0.2</v>
      </c>
      <c r="AE1255" s="4">
        <v>0.59039999999999915</v>
      </c>
    </row>
    <row r="1256" spans="1:31" x14ac:dyDescent="0.3">
      <c r="A1256" s="2">
        <v>1255</v>
      </c>
      <c r="B1256" t="s">
        <v>9419</v>
      </c>
      <c r="C1256">
        <f>VLOOKUP(B1256,order,2,FALSE)</f>
        <v>588</v>
      </c>
      <c r="D1256" s="3">
        <v>42804</v>
      </c>
      <c r="E1256" s="3">
        <v>42808</v>
      </c>
      <c r="F1256" t="s">
        <v>25</v>
      </c>
      <c r="G1256" s="10">
        <f>VLOOKUP(F1256,ship,2,FALSE)</f>
        <v>2</v>
      </c>
      <c r="H1256" t="s">
        <v>3669</v>
      </c>
      <c r="I1256">
        <f>VLOOKUP(H1256,customer,2,FALSE)</f>
        <v>415</v>
      </c>
      <c r="J1256" t="s">
        <v>1562</v>
      </c>
      <c r="K1256" t="s">
        <v>52</v>
      </c>
      <c r="L1256">
        <f>VLOOKUP(K1256,segment1,2,FALSE)</f>
        <v>3</v>
      </c>
      <c r="M1256" t="s">
        <v>3255</v>
      </c>
      <c r="N1256" t="s">
        <v>1056</v>
      </c>
      <c r="O1256">
        <f>VLOOKUP(N1256,city,2,FALSE)</f>
        <v>143</v>
      </c>
      <c r="P1256" t="s">
        <v>78</v>
      </c>
      <c r="Q1256">
        <f>VLOOKUP(P1256,state,2,FALSE)</f>
        <v>10</v>
      </c>
      <c r="R1256">
        <v>19013</v>
      </c>
      <c r="S1256" t="s">
        <v>79</v>
      </c>
      <c r="T1256" s="10">
        <f>VLOOKUP(S1256,region,2,FALSE)</f>
        <v>4</v>
      </c>
      <c r="U1256" t="s">
        <v>4525</v>
      </c>
      <c r="V1256" t="s">
        <v>35</v>
      </c>
      <c r="W1256">
        <f>VLOOKUP(U1256,product,2,FALSE)</f>
        <v>425</v>
      </c>
      <c r="X1256">
        <f>VLOOKUP(V1256,category,2,FALSE)</f>
        <v>3</v>
      </c>
      <c r="Y1256" t="s">
        <v>3230</v>
      </c>
      <c r="Z1256">
        <f>VLOOKUP(Y1256,subcategory,2,FALSE)</f>
        <v>8</v>
      </c>
      <c r="AA1256" t="s">
        <v>2660</v>
      </c>
      <c r="AB1256">
        <v>35.909999999999997</v>
      </c>
      <c r="AC1256">
        <v>3</v>
      </c>
      <c r="AD1256">
        <v>0.4</v>
      </c>
      <c r="AE1256" s="4">
        <v>-8.3790000000000031</v>
      </c>
    </row>
    <row r="1257" spans="1:31" x14ac:dyDescent="0.3">
      <c r="A1257" s="2">
        <v>1256</v>
      </c>
      <c r="B1257" t="s">
        <v>9419</v>
      </c>
      <c r="C1257">
        <f>VLOOKUP(B1257,order,2,FALSE)</f>
        <v>588</v>
      </c>
      <c r="D1257" s="3">
        <v>42804</v>
      </c>
      <c r="E1257" s="3">
        <v>42808</v>
      </c>
      <c r="F1257" t="s">
        <v>25</v>
      </c>
      <c r="G1257" s="10">
        <f>VLOOKUP(F1257,ship,2,FALSE)</f>
        <v>2</v>
      </c>
      <c r="H1257" t="s">
        <v>3669</v>
      </c>
      <c r="I1257">
        <f>VLOOKUP(H1257,customer,2,FALSE)</f>
        <v>415</v>
      </c>
      <c r="J1257" t="s">
        <v>1562</v>
      </c>
      <c r="K1257" t="s">
        <v>52</v>
      </c>
      <c r="L1257">
        <f>VLOOKUP(K1257,segment1,2,FALSE)</f>
        <v>3</v>
      </c>
      <c r="M1257" t="s">
        <v>3255</v>
      </c>
      <c r="N1257" t="s">
        <v>1056</v>
      </c>
      <c r="O1257">
        <f>VLOOKUP(N1257,city,2,FALSE)</f>
        <v>143</v>
      </c>
      <c r="P1257" t="s">
        <v>78</v>
      </c>
      <c r="Q1257">
        <f>VLOOKUP(P1257,state,2,FALSE)</f>
        <v>10</v>
      </c>
      <c r="R1257">
        <v>19013</v>
      </c>
      <c r="S1257" t="s">
        <v>79</v>
      </c>
      <c r="T1257" s="10">
        <f>VLOOKUP(S1257,region,2,FALSE)</f>
        <v>4</v>
      </c>
      <c r="U1257" t="s">
        <v>4990</v>
      </c>
      <c r="V1257" t="s">
        <v>13</v>
      </c>
      <c r="W1257">
        <v>629</v>
      </c>
      <c r="X1257">
        <f>VLOOKUP(V1257,category,2,FALSE)</f>
        <v>1</v>
      </c>
      <c r="Y1257" t="s">
        <v>3228</v>
      </c>
      <c r="Z1257">
        <f>VLOOKUP(Y1257,subcategory,2,FALSE)</f>
        <v>6</v>
      </c>
      <c r="AA1257" t="s">
        <v>179</v>
      </c>
      <c r="AB1257">
        <v>6.6959999999999997</v>
      </c>
      <c r="AC1257">
        <v>1</v>
      </c>
      <c r="AD1257">
        <v>0.2</v>
      </c>
      <c r="AE1257" s="4">
        <v>0.50219999999999976</v>
      </c>
    </row>
    <row r="1258" spans="1:31" x14ac:dyDescent="0.3">
      <c r="A1258" s="2">
        <v>1257</v>
      </c>
      <c r="B1258" t="s">
        <v>9419</v>
      </c>
      <c r="C1258">
        <f>VLOOKUP(B1258,order,2,FALSE)</f>
        <v>588</v>
      </c>
      <c r="D1258" s="3">
        <v>42804</v>
      </c>
      <c r="E1258" s="3">
        <v>42808</v>
      </c>
      <c r="F1258" t="s">
        <v>25</v>
      </c>
      <c r="G1258" s="10">
        <f>VLOOKUP(F1258,ship,2,FALSE)</f>
        <v>2</v>
      </c>
      <c r="H1258" t="s">
        <v>3669</v>
      </c>
      <c r="I1258">
        <f>VLOOKUP(H1258,customer,2,FALSE)</f>
        <v>415</v>
      </c>
      <c r="J1258" t="s">
        <v>1562</v>
      </c>
      <c r="K1258" t="s">
        <v>52</v>
      </c>
      <c r="L1258">
        <f>VLOOKUP(K1258,segment1,2,FALSE)</f>
        <v>3</v>
      </c>
      <c r="M1258" t="s">
        <v>3255</v>
      </c>
      <c r="N1258" t="s">
        <v>1056</v>
      </c>
      <c r="O1258">
        <f>VLOOKUP(N1258,city,2,FALSE)</f>
        <v>143</v>
      </c>
      <c r="P1258" t="s">
        <v>78</v>
      </c>
      <c r="Q1258">
        <f>VLOOKUP(P1258,state,2,FALSE)</f>
        <v>10</v>
      </c>
      <c r="R1258">
        <v>19013</v>
      </c>
      <c r="S1258" t="s">
        <v>79</v>
      </c>
      <c r="T1258" s="10">
        <f>VLOOKUP(S1258,region,2,FALSE)</f>
        <v>4</v>
      </c>
      <c r="U1258" t="s">
        <v>4991</v>
      </c>
      <c r="V1258" t="s">
        <v>13</v>
      </c>
      <c r="W1258">
        <f>VLOOKUP(U1258,product,2,FALSE)</f>
        <v>906</v>
      </c>
      <c r="X1258">
        <f>VLOOKUP(V1258,category,2,FALSE)</f>
        <v>1</v>
      </c>
      <c r="Y1258" t="s">
        <v>3228</v>
      </c>
      <c r="Z1258">
        <f>VLOOKUP(Y1258,subcategory,2,FALSE)</f>
        <v>6</v>
      </c>
      <c r="AA1258" t="s">
        <v>1216</v>
      </c>
      <c r="AB1258">
        <v>43.872000000000007</v>
      </c>
      <c r="AC1258">
        <v>2</v>
      </c>
      <c r="AD1258">
        <v>0.2</v>
      </c>
      <c r="AE1258" s="4">
        <v>11.516399999999999</v>
      </c>
    </row>
    <row r="1259" spans="1:31" x14ac:dyDescent="0.3">
      <c r="A1259" s="2">
        <v>1258</v>
      </c>
      <c r="B1259" t="s">
        <v>8105</v>
      </c>
      <c r="C1259">
        <f>VLOOKUP(B1259,order,2,FALSE)</f>
        <v>589</v>
      </c>
      <c r="D1259" s="3">
        <v>42728</v>
      </c>
      <c r="E1259" s="3">
        <v>42732</v>
      </c>
      <c r="F1259" t="s">
        <v>7</v>
      </c>
      <c r="G1259" s="10">
        <f>VLOOKUP(F1259,ship,2,FALSE)</f>
        <v>1</v>
      </c>
      <c r="H1259" t="s">
        <v>3431</v>
      </c>
      <c r="I1259">
        <f>VLOOKUP(H1259,customer,2,FALSE)</f>
        <v>177</v>
      </c>
      <c r="J1259" t="s">
        <v>722</v>
      </c>
      <c r="K1259" t="s">
        <v>52</v>
      </c>
      <c r="L1259">
        <f>VLOOKUP(K1259,segment1,2,FALSE)</f>
        <v>3</v>
      </c>
      <c r="M1259" t="s">
        <v>3255</v>
      </c>
      <c r="N1259" t="s">
        <v>233</v>
      </c>
      <c r="O1259">
        <f>VLOOKUP(N1259,city,2,FALSE)</f>
        <v>36</v>
      </c>
      <c r="P1259" t="s">
        <v>44</v>
      </c>
      <c r="Q1259">
        <f>VLOOKUP(P1259,state,2,FALSE)</f>
        <v>4</v>
      </c>
      <c r="R1259">
        <v>28205</v>
      </c>
      <c r="S1259" t="s">
        <v>12</v>
      </c>
      <c r="T1259" s="10">
        <f>VLOOKUP(S1259,region,2,FALSE)</f>
        <v>1</v>
      </c>
      <c r="U1259" t="s">
        <v>4676</v>
      </c>
      <c r="V1259" t="s">
        <v>22</v>
      </c>
      <c r="W1259">
        <v>630</v>
      </c>
      <c r="X1259">
        <f>VLOOKUP(V1259,category,2,FALSE)</f>
        <v>2</v>
      </c>
      <c r="Y1259" t="s">
        <v>3231</v>
      </c>
      <c r="Z1259">
        <f>VLOOKUP(Y1259,subcategory,2,FALSE)</f>
        <v>9</v>
      </c>
      <c r="AA1259" t="s">
        <v>2421</v>
      </c>
      <c r="AB1259">
        <v>27.882000000000005</v>
      </c>
      <c r="AC1259">
        <v>3</v>
      </c>
      <c r="AD1259">
        <v>0.7</v>
      </c>
      <c r="AE1259" s="4">
        <v>-20.446799999999996</v>
      </c>
    </row>
    <row r="1260" spans="1:31" x14ac:dyDescent="0.3">
      <c r="A1260" s="2">
        <v>1259</v>
      </c>
      <c r="B1260" t="s">
        <v>8105</v>
      </c>
      <c r="C1260">
        <f>VLOOKUP(B1260,order,2,FALSE)</f>
        <v>589</v>
      </c>
      <c r="D1260" s="3">
        <v>42728</v>
      </c>
      <c r="E1260" s="3">
        <v>42732</v>
      </c>
      <c r="F1260" t="s">
        <v>7</v>
      </c>
      <c r="G1260" s="10">
        <f>VLOOKUP(F1260,ship,2,FALSE)</f>
        <v>1</v>
      </c>
      <c r="H1260" t="s">
        <v>3431</v>
      </c>
      <c r="I1260">
        <f>VLOOKUP(H1260,customer,2,FALSE)</f>
        <v>177</v>
      </c>
      <c r="J1260" t="s">
        <v>722</v>
      </c>
      <c r="K1260" t="s">
        <v>52</v>
      </c>
      <c r="L1260">
        <f>VLOOKUP(K1260,segment1,2,FALSE)</f>
        <v>3</v>
      </c>
      <c r="M1260" t="s">
        <v>3255</v>
      </c>
      <c r="N1260" t="s">
        <v>233</v>
      </c>
      <c r="O1260">
        <f>VLOOKUP(N1260,city,2,FALSE)</f>
        <v>36</v>
      </c>
      <c r="P1260" t="s">
        <v>44</v>
      </c>
      <c r="Q1260">
        <f>VLOOKUP(P1260,state,2,FALSE)</f>
        <v>4</v>
      </c>
      <c r="R1260">
        <v>28205</v>
      </c>
      <c r="S1260" t="s">
        <v>12</v>
      </c>
      <c r="T1260" s="10">
        <f>VLOOKUP(S1260,region,2,FALSE)</f>
        <v>1</v>
      </c>
      <c r="U1260" t="s">
        <v>4992</v>
      </c>
      <c r="V1260" t="s">
        <v>22</v>
      </c>
      <c r="W1260">
        <f>VLOOKUP(U1260,product,2,FALSE)</f>
        <v>907</v>
      </c>
      <c r="X1260">
        <f>VLOOKUP(V1260,category,2,FALSE)</f>
        <v>2</v>
      </c>
      <c r="Y1260" t="s">
        <v>3227</v>
      </c>
      <c r="Z1260">
        <f>VLOOKUP(Y1260,subcategory,2,FALSE)</f>
        <v>5</v>
      </c>
      <c r="AA1260" t="s">
        <v>113</v>
      </c>
      <c r="AB1260">
        <v>540.048</v>
      </c>
      <c r="AC1260">
        <v>3</v>
      </c>
      <c r="AD1260">
        <v>0.2</v>
      </c>
      <c r="AE1260" s="4">
        <v>-47.254199999999997</v>
      </c>
    </row>
    <row r="1261" spans="1:31" x14ac:dyDescent="0.3">
      <c r="A1261" s="2">
        <v>1260</v>
      </c>
      <c r="B1261" t="s">
        <v>8105</v>
      </c>
      <c r="C1261">
        <f>VLOOKUP(B1261,order,2,FALSE)</f>
        <v>589</v>
      </c>
      <c r="D1261" s="3">
        <v>42728</v>
      </c>
      <c r="E1261" s="3">
        <v>42732</v>
      </c>
      <c r="F1261" t="s">
        <v>7</v>
      </c>
      <c r="G1261" s="10">
        <f>VLOOKUP(F1261,ship,2,FALSE)</f>
        <v>1</v>
      </c>
      <c r="H1261" t="s">
        <v>3431</v>
      </c>
      <c r="I1261">
        <f>VLOOKUP(H1261,customer,2,FALSE)</f>
        <v>177</v>
      </c>
      <c r="J1261" t="s">
        <v>722</v>
      </c>
      <c r="K1261" t="s">
        <v>52</v>
      </c>
      <c r="L1261">
        <f>VLOOKUP(K1261,segment1,2,FALSE)</f>
        <v>3</v>
      </c>
      <c r="M1261" t="s">
        <v>3255</v>
      </c>
      <c r="N1261" t="s">
        <v>233</v>
      </c>
      <c r="O1261">
        <f>VLOOKUP(N1261,city,2,FALSE)</f>
        <v>36</v>
      </c>
      <c r="P1261" t="s">
        <v>44</v>
      </c>
      <c r="Q1261">
        <f>VLOOKUP(P1261,state,2,FALSE)</f>
        <v>4</v>
      </c>
      <c r="R1261">
        <v>28205</v>
      </c>
      <c r="S1261" t="s">
        <v>12</v>
      </c>
      <c r="T1261" s="10">
        <f>VLOOKUP(S1261,region,2,FALSE)</f>
        <v>1</v>
      </c>
      <c r="U1261" t="s">
        <v>4348</v>
      </c>
      <c r="V1261" t="s">
        <v>35</v>
      </c>
      <c r="W1261">
        <v>631</v>
      </c>
      <c r="X1261">
        <f>VLOOKUP(V1261,category,2,FALSE)</f>
        <v>3</v>
      </c>
      <c r="Y1261" t="s">
        <v>3232</v>
      </c>
      <c r="Z1261">
        <f>VLOOKUP(Y1261,subcategory,2,FALSE)</f>
        <v>12</v>
      </c>
      <c r="AA1261" t="s">
        <v>801</v>
      </c>
      <c r="AB1261">
        <v>255.68000000000004</v>
      </c>
      <c r="AC1261">
        <v>8</v>
      </c>
      <c r="AD1261">
        <v>0.2</v>
      </c>
      <c r="AE1261" s="4">
        <v>76.704000000000008</v>
      </c>
    </row>
    <row r="1262" spans="1:31" x14ac:dyDescent="0.3">
      <c r="A1262" s="2">
        <v>1261</v>
      </c>
      <c r="B1262" t="s">
        <v>9420</v>
      </c>
      <c r="C1262">
        <f>VLOOKUP(B1262,order,2,FALSE)</f>
        <v>590</v>
      </c>
      <c r="D1262" s="3">
        <v>43031</v>
      </c>
      <c r="E1262" s="3">
        <v>43035</v>
      </c>
      <c r="F1262" t="s">
        <v>25</v>
      </c>
      <c r="G1262" s="10">
        <f>VLOOKUP(F1262,ship,2,FALSE)</f>
        <v>2</v>
      </c>
      <c r="H1262" t="s">
        <v>3670</v>
      </c>
      <c r="I1262">
        <f>VLOOKUP(H1262,customer,2,FALSE)</f>
        <v>416</v>
      </c>
      <c r="J1262" t="s">
        <v>1566</v>
      </c>
      <c r="K1262" t="s">
        <v>9</v>
      </c>
      <c r="L1262">
        <f>VLOOKUP(K1262,segment1,2,FALSE)</f>
        <v>1</v>
      </c>
      <c r="M1262" t="s">
        <v>3255</v>
      </c>
      <c r="N1262" t="s">
        <v>729</v>
      </c>
      <c r="O1262">
        <f>VLOOKUP(N1262,city,2,FALSE)</f>
        <v>109</v>
      </c>
      <c r="P1262" t="s">
        <v>28</v>
      </c>
      <c r="Q1262">
        <f>VLOOKUP(P1262,state,2,FALSE)</f>
        <v>3</v>
      </c>
      <c r="R1262">
        <v>32216</v>
      </c>
      <c r="S1262" t="s">
        <v>12</v>
      </c>
      <c r="T1262" s="10">
        <f>VLOOKUP(S1262,region,2,FALSE)</f>
        <v>1</v>
      </c>
      <c r="U1262" t="s">
        <v>4993</v>
      </c>
      <c r="V1262" t="s">
        <v>35</v>
      </c>
      <c r="W1262">
        <f>VLOOKUP(U1262,product,2,FALSE)</f>
        <v>908</v>
      </c>
      <c r="X1262">
        <f>VLOOKUP(V1262,category,2,FALSE)</f>
        <v>3</v>
      </c>
      <c r="Y1262" t="s">
        <v>3230</v>
      </c>
      <c r="Z1262">
        <f>VLOOKUP(Y1262,subcategory,2,FALSE)</f>
        <v>8</v>
      </c>
      <c r="AA1262" t="s">
        <v>2243</v>
      </c>
      <c r="AB1262">
        <v>863.87999999999988</v>
      </c>
      <c r="AC1262">
        <v>3</v>
      </c>
      <c r="AD1262">
        <v>0.2</v>
      </c>
      <c r="AE1262" s="4">
        <v>107.98499999999996</v>
      </c>
    </row>
    <row r="1263" spans="1:31" x14ac:dyDescent="0.3">
      <c r="A1263" s="2">
        <v>1262</v>
      </c>
      <c r="B1263" t="s">
        <v>8106</v>
      </c>
      <c r="C1263">
        <f>VLOOKUP(B1263,order,2,FALSE)</f>
        <v>591</v>
      </c>
      <c r="D1263" s="3">
        <v>42671</v>
      </c>
      <c r="E1263" s="3">
        <v>42678</v>
      </c>
      <c r="F1263" t="s">
        <v>25</v>
      </c>
      <c r="G1263" s="10">
        <f>VLOOKUP(F1263,ship,2,FALSE)</f>
        <v>2</v>
      </c>
      <c r="H1263" t="s">
        <v>3671</v>
      </c>
      <c r="I1263">
        <f>VLOOKUP(H1263,customer,2,FALSE)</f>
        <v>417</v>
      </c>
      <c r="J1263" t="s">
        <v>1568</v>
      </c>
      <c r="K1263" t="s">
        <v>18</v>
      </c>
      <c r="L1263">
        <f>VLOOKUP(K1263,segment1,2,FALSE)</f>
        <v>2</v>
      </c>
      <c r="M1263" t="s">
        <v>3255</v>
      </c>
      <c r="N1263" t="s">
        <v>1569</v>
      </c>
      <c r="O1263">
        <f>VLOOKUP(N1263,city,2,FALSE)</f>
        <v>203</v>
      </c>
      <c r="P1263" t="s">
        <v>44</v>
      </c>
      <c r="Q1263">
        <f>VLOOKUP(P1263,state,2,FALSE)</f>
        <v>4</v>
      </c>
      <c r="R1263">
        <v>27834</v>
      </c>
      <c r="S1263" t="s">
        <v>12</v>
      </c>
      <c r="T1263" s="10">
        <f>VLOOKUP(S1263,region,2,FALSE)</f>
        <v>1</v>
      </c>
      <c r="U1263" t="s">
        <v>4994</v>
      </c>
      <c r="V1263" t="s">
        <v>22</v>
      </c>
      <c r="W1263">
        <v>632</v>
      </c>
      <c r="X1263">
        <f>VLOOKUP(V1263,category,2,FALSE)</f>
        <v>2</v>
      </c>
      <c r="Y1263" t="s">
        <v>3231</v>
      </c>
      <c r="Z1263">
        <f>VLOOKUP(Y1263,subcategory,2,FALSE)</f>
        <v>9</v>
      </c>
      <c r="AA1263" t="s">
        <v>1380</v>
      </c>
      <c r="AB1263">
        <v>17.616000000000003</v>
      </c>
      <c r="AC1263">
        <v>4</v>
      </c>
      <c r="AD1263">
        <v>0.7</v>
      </c>
      <c r="AE1263" s="4">
        <v>-14.0928</v>
      </c>
    </row>
    <row r="1264" spans="1:31" x14ac:dyDescent="0.3">
      <c r="A1264" s="2">
        <v>1263</v>
      </c>
      <c r="B1264" t="s">
        <v>9421</v>
      </c>
      <c r="C1264">
        <f>VLOOKUP(B1264,order,2,FALSE)</f>
        <v>592</v>
      </c>
      <c r="D1264" s="3">
        <v>42923</v>
      </c>
      <c r="E1264" s="3">
        <v>42925</v>
      </c>
      <c r="F1264" t="s">
        <v>7</v>
      </c>
      <c r="G1264" s="10">
        <f>VLOOKUP(F1264,ship,2,FALSE)</f>
        <v>1</v>
      </c>
      <c r="H1264" t="s">
        <v>3649</v>
      </c>
      <c r="I1264">
        <f>VLOOKUP(H1264,customer,2,FALSE)</f>
        <v>395</v>
      </c>
      <c r="J1264" t="s">
        <v>1459</v>
      </c>
      <c r="K1264" t="s">
        <v>9</v>
      </c>
      <c r="L1264">
        <f>VLOOKUP(K1264,segment1,2,FALSE)</f>
        <v>1</v>
      </c>
      <c r="M1264" t="s">
        <v>3255</v>
      </c>
      <c r="N1264" t="s">
        <v>571</v>
      </c>
      <c r="O1264">
        <f>VLOOKUP(N1264,city,2,FALSE)</f>
        <v>86</v>
      </c>
      <c r="P1264" t="s">
        <v>139</v>
      </c>
      <c r="Q1264">
        <f>VLOOKUP(P1264,state,2,FALSE)</f>
        <v>16</v>
      </c>
      <c r="R1264">
        <v>11561</v>
      </c>
      <c r="S1264" t="s">
        <v>79</v>
      </c>
      <c r="T1264" s="10">
        <f>VLOOKUP(S1264,region,2,FALSE)</f>
        <v>4</v>
      </c>
      <c r="U1264" t="s">
        <v>4134</v>
      </c>
      <c r="V1264" t="s">
        <v>22</v>
      </c>
      <c r="W1264">
        <f>VLOOKUP(U1264,product,2,FALSE)</f>
        <v>25</v>
      </c>
      <c r="X1264">
        <f>VLOOKUP(V1264,category,2,FALSE)</f>
        <v>2</v>
      </c>
      <c r="Y1264" t="s">
        <v>3231</v>
      </c>
      <c r="Z1264">
        <f>VLOOKUP(Y1264,subcategory,2,FALSE)</f>
        <v>9</v>
      </c>
      <c r="AA1264" t="s">
        <v>1149</v>
      </c>
      <c r="AB1264">
        <v>17.472000000000001</v>
      </c>
      <c r="AC1264">
        <v>3</v>
      </c>
      <c r="AD1264">
        <v>0.2</v>
      </c>
      <c r="AE1264" s="4">
        <v>6.3336000000000006</v>
      </c>
    </row>
    <row r="1265" spans="1:31" x14ac:dyDescent="0.3">
      <c r="A1265" s="2">
        <v>1264</v>
      </c>
      <c r="B1265" t="s">
        <v>8107</v>
      </c>
      <c r="C1265">
        <f>VLOOKUP(B1265,order,2,FALSE)</f>
        <v>593</v>
      </c>
      <c r="D1265" s="3">
        <v>42644</v>
      </c>
      <c r="E1265" s="3">
        <v>42645</v>
      </c>
      <c r="F1265" t="s">
        <v>97</v>
      </c>
      <c r="G1265" s="10">
        <f>VLOOKUP(F1265,ship,2,FALSE)</f>
        <v>3</v>
      </c>
      <c r="H1265" t="s">
        <v>3672</v>
      </c>
      <c r="I1265">
        <f>VLOOKUP(H1265,customer,2,FALSE)</f>
        <v>418</v>
      </c>
      <c r="J1265" t="s">
        <v>1571</v>
      </c>
      <c r="K1265" t="s">
        <v>9</v>
      </c>
      <c r="L1265">
        <f>VLOOKUP(K1265,segment1,2,FALSE)</f>
        <v>1</v>
      </c>
      <c r="M1265" t="s">
        <v>3255</v>
      </c>
      <c r="N1265" t="s">
        <v>1472</v>
      </c>
      <c r="O1265">
        <f>VLOOKUP(N1265,city,2,FALSE)</f>
        <v>190</v>
      </c>
      <c r="P1265" t="s">
        <v>132</v>
      </c>
      <c r="Q1265">
        <f>VLOOKUP(P1265,state,2,FALSE)</f>
        <v>15</v>
      </c>
      <c r="R1265">
        <v>46350</v>
      </c>
      <c r="S1265" t="s">
        <v>55</v>
      </c>
      <c r="T1265" s="10">
        <f>VLOOKUP(S1265,region,2,FALSE)</f>
        <v>3</v>
      </c>
      <c r="U1265" t="s">
        <v>4249</v>
      </c>
      <c r="V1265" t="s">
        <v>35</v>
      </c>
      <c r="W1265">
        <v>633</v>
      </c>
      <c r="X1265">
        <f>VLOOKUP(V1265,category,2,FALSE)</f>
        <v>3</v>
      </c>
      <c r="Y1265" t="s">
        <v>3230</v>
      </c>
      <c r="Z1265">
        <f>VLOOKUP(Y1265,subcategory,2,FALSE)</f>
        <v>8</v>
      </c>
      <c r="AA1265" t="s">
        <v>1949</v>
      </c>
      <c r="AB1265">
        <v>69.900000000000006</v>
      </c>
      <c r="AC1265">
        <v>2</v>
      </c>
      <c r="AD1265">
        <v>0</v>
      </c>
      <c r="AE1265" s="4">
        <v>18.873000000000005</v>
      </c>
    </row>
    <row r="1266" spans="1:31" x14ac:dyDescent="0.3">
      <c r="A1266" s="2">
        <v>1265</v>
      </c>
      <c r="B1266" t="s">
        <v>8107</v>
      </c>
      <c r="C1266">
        <f>VLOOKUP(B1266,order,2,FALSE)</f>
        <v>593</v>
      </c>
      <c r="D1266" s="3">
        <v>42644</v>
      </c>
      <c r="E1266" s="3">
        <v>42645</v>
      </c>
      <c r="F1266" t="s">
        <v>97</v>
      </c>
      <c r="G1266" s="10">
        <f>VLOOKUP(F1266,ship,2,FALSE)</f>
        <v>3</v>
      </c>
      <c r="H1266" t="s">
        <v>3672</v>
      </c>
      <c r="I1266">
        <f>VLOOKUP(H1266,customer,2,FALSE)</f>
        <v>418</v>
      </c>
      <c r="J1266" t="s">
        <v>1571</v>
      </c>
      <c r="K1266" t="s">
        <v>9</v>
      </c>
      <c r="L1266">
        <f>VLOOKUP(K1266,segment1,2,FALSE)</f>
        <v>1</v>
      </c>
      <c r="M1266" t="s">
        <v>3255</v>
      </c>
      <c r="N1266" t="s">
        <v>1472</v>
      </c>
      <c r="O1266">
        <f>VLOOKUP(N1266,city,2,FALSE)</f>
        <v>190</v>
      </c>
      <c r="P1266" t="s">
        <v>132</v>
      </c>
      <c r="Q1266">
        <f>VLOOKUP(P1266,state,2,FALSE)</f>
        <v>15</v>
      </c>
      <c r="R1266">
        <v>46350</v>
      </c>
      <c r="S1266" t="s">
        <v>55</v>
      </c>
      <c r="T1266" s="10">
        <f>VLOOKUP(S1266,region,2,FALSE)</f>
        <v>3</v>
      </c>
      <c r="U1266" t="s">
        <v>4990</v>
      </c>
      <c r="V1266" t="s">
        <v>13</v>
      </c>
      <c r="W1266">
        <f>VLOOKUP(U1266,product,2,FALSE)</f>
        <v>905</v>
      </c>
      <c r="X1266">
        <f>VLOOKUP(V1266,category,2,FALSE)</f>
        <v>1</v>
      </c>
      <c r="Y1266" t="s">
        <v>3228</v>
      </c>
      <c r="Z1266">
        <f>VLOOKUP(Y1266,subcategory,2,FALSE)</f>
        <v>6</v>
      </c>
      <c r="AA1266" t="s">
        <v>179</v>
      </c>
      <c r="AB1266">
        <v>41.849999999999994</v>
      </c>
      <c r="AC1266">
        <v>5</v>
      </c>
      <c r="AD1266">
        <v>0</v>
      </c>
      <c r="AE1266" s="4">
        <v>10.880999999999998</v>
      </c>
    </row>
    <row r="1267" spans="1:31" x14ac:dyDescent="0.3">
      <c r="A1267" s="2">
        <v>1266</v>
      </c>
      <c r="B1267" t="s">
        <v>9422</v>
      </c>
      <c r="C1267">
        <f>VLOOKUP(B1267,order,2,FALSE)</f>
        <v>594</v>
      </c>
      <c r="D1267" s="3">
        <v>42980</v>
      </c>
      <c r="E1267" s="3">
        <v>42985</v>
      </c>
      <c r="F1267" t="s">
        <v>25</v>
      </c>
      <c r="G1267" s="10">
        <f>VLOOKUP(F1267,ship,2,FALSE)</f>
        <v>2</v>
      </c>
      <c r="H1267" t="s">
        <v>3673</v>
      </c>
      <c r="I1267">
        <f>VLOOKUP(H1267,customer,2,FALSE)</f>
        <v>419</v>
      </c>
      <c r="J1267" t="s">
        <v>1573</v>
      </c>
      <c r="K1267" t="s">
        <v>9</v>
      </c>
      <c r="L1267">
        <f>VLOOKUP(K1267,segment1,2,FALSE)</f>
        <v>1</v>
      </c>
      <c r="M1267" t="s">
        <v>3255</v>
      </c>
      <c r="N1267" t="s">
        <v>67</v>
      </c>
      <c r="O1267">
        <f>VLOOKUP(N1267,city,2,FALSE)</f>
        <v>9</v>
      </c>
      <c r="P1267" t="s">
        <v>20</v>
      </c>
      <c r="Q1267">
        <f>VLOOKUP(P1267,state,2,FALSE)</f>
        <v>2</v>
      </c>
      <c r="R1267">
        <v>94122</v>
      </c>
      <c r="S1267" t="s">
        <v>21</v>
      </c>
      <c r="T1267" s="10">
        <f>VLOOKUP(S1267,region,2,FALSE)</f>
        <v>2</v>
      </c>
      <c r="U1267" t="s">
        <v>4995</v>
      </c>
      <c r="V1267" t="s">
        <v>22</v>
      </c>
      <c r="W1267">
        <v>634</v>
      </c>
      <c r="X1267">
        <f>VLOOKUP(V1267,category,2,FALSE)</f>
        <v>2</v>
      </c>
      <c r="Y1267" t="s">
        <v>3229</v>
      </c>
      <c r="Z1267">
        <f>VLOOKUP(Y1267,subcategory,2,FALSE)</f>
        <v>7</v>
      </c>
      <c r="AA1267" t="s">
        <v>2687</v>
      </c>
      <c r="AB1267">
        <v>6.57</v>
      </c>
      <c r="AC1267">
        <v>3</v>
      </c>
      <c r="AD1267">
        <v>0</v>
      </c>
      <c r="AE1267" s="4">
        <v>1.7738999999999998</v>
      </c>
    </row>
    <row r="1268" spans="1:31" x14ac:dyDescent="0.3">
      <c r="A1268" s="2">
        <v>1267</v>
      </c>
      <c r="B1268" t="s">
        <v>6047</v>
      </c>
      <c r="C1268">
        <f>VLOOKUP(B1268,order,2,FALSE)</f>
        <v>595</v>
      </c>
      <c r="D1268" s="3">
        <v>41997</v>
      </c>
      <c r="E1268" s="3">
        <v>42002</v>
      </c>
      <c r="F1268" t="s">
        <v>25</v>
      </c>
      <c r="G1268" s="10">
        <f>VLOOKUP(F1268,ship,2,FALSE)</f>
        <v>2</v>
      </c>
      <c r="H1268" t="s">
        <v>3291</v>
      </c>
      <c r="I1268">
        <f>VLOOKUP(H1268,customer,2,FALSE)</f>
        <v>37</v>
      </c>
      <c r="J1268" t="s">
        <v>189</v>
      </c>
      <c r="K1268" t="s">
        <v>18</v>
      </c>
      <c r="L1268">
        <f>VLOOKUP(K1268,segment1,2,FALSE)</f>
        <v>2</v>
      </c>
      <c r="M1268" t="s">
        <v>3255</v>
      </c>
      <c r="N1268" t="s">
        <v>19</v>
      </c>
      <c r="O1268">
        <f>VLOOKUP(N1268,city,2,FALSE)</f>
        <v>2</v>
      </c>
      <c r="P1268" t="s">
        <v>20</v>
      </c>
      <c r="Q1268">
        <f>VLOOKUP(P1268,state,2,FALSE)</f>
        <v>2</v>
      </c>
      <c r="R1268">
        <v>90045</v>
      </c>
      <c r="S1268" t="s">
        <v>21</v>
      </c>
      <c r="T1268" s="10">
        <f>VLOOKUP(S1268,region,2,FALSE)</f>
        <v>2</v>
      </c>
      <c r="U1268" t="s">
        <v>4486</v>
      </c>
      <c r="V1268" t="s">
        <v>22</v>
      </c>
      <c r="W1268">
        <f>VLOOKUP(U1268,product,2,FALSE)</f>
        <v>385</v>
      </c>
      <c r="X1268">
        <f>VLOOKUP(V1268,category,2,FALSE)</f>
        <v>2</v>
      </c>
      <c r="Y1268" t="s">
        <v>3227</v>
      </c>
      <c r="Z1268">
        <f>VLOOKUP(Y1268,subcategory,2,FALSE)</f>
        <v>5</v>
      </c>
      <c r="AA1268" t="s">
        <v>2812</v>
      </c>
      <c r="AB1268">
        <v>142.86000000000001</v>
      </c>
      <c r="AC1268">
        <v>1</v>
      </c>
      <c r="AD1268">
        <v>0</v>
      </c>
      <c r="AE1268" s="4">
        <v>41.429399999999987</v>
      </c>
    </row>
    <row r="1269" spans="1:31" x14ac:dyDescent="0.3">
      <c r="A1269" s="2">
        <v>1268</v>
      </c>
      <c r="B1269" t="s">
        <v>6047</v>
      </c>
      <c r="C1269">
        <f>VLOOKUP(B1269,order,2,FALSE)</f>
        <v>595</v>
      </c>
      <c r="D1269" s="3">
        <v>41997</v>
      </c>
      <c r="E1269" s="3">
        <v>42002</v>
      </c>
      <c r="F1269" t="s">
        <v>25</v>
      </c>
      <c r="G1269" s="10">
        <f>VLOOKUP(F1269,ship,2,FALSE)</f>
        <v>2</v>
      </c>
      <c r="H1269" t="s">
        <v>3291</v>
      </c>
      <c r="I1269">
        <f>VLOOKUP(H1269,customer,2,FALSE)</f>
        <v>37</v>
      </c>
      <c r="J1269" t="s">
        <v>189</v>
      </c>
      <c r="K1269" t="s">
        <v>18</v>
      </c>
      <c r="L1269">
        <f>VLOOKUP(K1269,segment1,2,FALSE)</f>
        <v>2</v>
      </c>
      <c r="M1269" t="s">
        <v>3255</v>
      </c>
      <c r="N1269" t="s">
        <v>19</v>
      </c>
      <c r="O1269">
        <f>VLOOKUP(N1269,city,2,FALSE)</f>
        <v>2</v>
      </c>
      <c r="P1269" t="s">
        <v>20</v>
      </c>
      <c r="Q1269">
        <f>VLOOKUP(P1269,state,2,FALSE)</f>
        <v>2</v>
      </c>
      <c r="R1269">
        <v>90045</v>
      </c>
      <c r="S1269" t="s">
        <v>21</v>
      </c>
      <c r="T1269" s="10">
        <f>VLOOKUP(S1269,region,2,FALSE)</f>
        <v>2</v>
      </c>
      <c r="U1269" t="s">
        <v>4174</v>
      </c>
      <c r="V1269" t="s">
        <v>13</v>
      </c>
      <c r="W1269">
        <v>635</v>
      </c>
      <c r="X1269">
        <f>VLOOKUP(V1269,category,2,FALSE)</f>
        <v>1</v>
      </c>
      <c r="Y1269" t="s">
        <v>3226</v>
      </c>
      <c r="Z1269">
        <f>VLOOKUP(Y1269,subcategory,2,FALSE)</f>
        <v>2</v>
      </c>
      <c r="AA1269" t="s">
        <v>346</v>
      </c>
      <c r="AB1269">
        <v>292.27200000000005</v>
      </c>
      <c r="AC1269">
        <v>6</v>
      </c>
      <c r="AD1269">
        <v>0.2</v>
      </c>
      <c r="AE1269" s="4">
        <v>18.266999999999967</v>
      </c>
    </row>
    <row r="1270" spans="1:31" x14ac:dyDescent="0.3">
      <c r="A1270" s="2">
        <v>1269</v>
      </c>
      <c r="B1270" t="s">
        <v>9423</v>
      </c>
      <c r="C1270">
        <f>VLOOKUP(B1270,order,2,FALSE)</f>
        <v>596</v>
      </c>
      <c r="D1270" s="3">
        <v>43001</v>
      </c>
      <c r="E1270" s="3">
        <v>43005</v>
      </c>
      <c r="F1270" t="s">
        <v>25</v>
      </c>
      <c r="G1270" s="10">
        <f>VLOOKUP(F1270,ship,2,FALSE)</f>
        <v>2</v>
      </c>
      <c r="H1270" t="s">
        <v>3665</v>
      </c>
      <c r="I1270">
        <f>VLOOKUP(H1270,customer,2,FALSE)</f>
        <v>411</v>
      </c>
      <c r="J1270" t="s">
        <v>1541</v>
      </c>
      <c r="K1270" t="s">
        <v>18</v>
      </c>
      <c r="L1270">
        <f>VLOOKUP(K1270,segment1,2,FALSE)</f>
        <v>2</v>
      </c>
      <c r="M1270" t="s">
        <v>3255</v>
      </c>
      <c r="N1270" t="s">
        <v>707</v>
      </c>
      <c r="O1270">
        <f>VLOOKUP(N1270,city,2,FALSE)</f>
        <v>104</v>
      </c>
      <c r="P1270" t="s">
        <v>228</v>
      </c>
      <c r="Q1270">
        <f>VLOOKUP(P1270,state,2,FALSE)</f>
        <v>23</v>
      </c>
      <c r="R1270">
        <v>80027</v>
      </c>
      <c r="S1270" t="s">
        <v>21</v>
      </c>
      <c r="T1270" s="10">
        <f>VLOOKUP(S1270,region,2,FALSE)</f>
        <v>2</v>
      </c>
      <c r="U1270" t="s">
        <v>4492</v>
      </c>
      <c r="V1270" t="s">
        <v>13</v>
      </c>
      <c r="W1270">
        <f>VLOOKUP(U1270,product,2,FALSE)</f>
        <v>391</v>
      </c>
      <c r="X1270">
        <f>VLOOKUP(V1270,category,2,FALSE)</f>
        <v>1</v>
      </c>
      <c r="Y1270" t="s">
        <v>3228</v>
      </c>
      <c r="Z1270">
        <f>VLOOKUP(Y1270,subcategory,2,FALSE)</f>
        <v>6</v>
      </c>
      <c r="AA1270" t="s">
        <v>552</v>
      </c>
      <c r="AB1270">
        <v>29.328000000000003</v>
      </c>
      <c r="AC1270">
        <v>3</v>
      </c>
      <c r="AD1270">
        <v>0.2</v>
      </c>
      <c r="AE1270" s="4">
        <v>3.665999999999995</v>
      </c>
    </row>
    <row r="1271" spans="1:31" x14ac:dyDescent="0.3">
      <c r="A1271" s="2">
        <v>1270</v>
      </c>
      <c r="B1271" t="s">
        <v>9424</v>
      </c>
      <c r="C1271">
        <f>VLOOKUP(B1271,order,2,FALSE)</f>
        <v>597</v>
      </c>
      <c r="D1271" s="3">
        <v>42890</v>
      </c>
      <c r="E1271" s="3">
        <v>42894</v>
      </c>
      <c r="F1271" t="s">
        <v>25</v>
      </c>
      <c r="G1271" s="10">
        <f>VLOOKUP(F1271,ship,2,FALSE)</f>
        <v>2</v>
      </c>
      <c r="H1271" t="s">
        <v>3674</v>
      </c>
      <c r="I1271">
        <f>VLOOKUP(H1271,customer,2,FALSE)</f>
        <v>420</v>
      </c>
      <c r="J1271" t="s">
        <v>1576</v>
      </c>
      <c r="K1271" t="s">
        <v>9</v>
      </c>
      <c r="L1271">
        <f>VLOOKUP(K1271,segment1,2,FALSE)</f>
        <v>1</v>
      </c>
      <c r="M1271" t="s">
        <v>3255</v>
      </c>
      <c r="N1271" t="s">
        <v>1198</v>
      </c>
      <c r="O1271">
        <f>VLOOKUP(N1271,city,2,FALSE)</f>
        <v>160</v>
      </c>
      <c r="P1271" t="s">
        <v>184</v>
      </c>
      <c r="Q1271">
        <f>VLOOKUP(P1271,state,2,FALSE)</f>
        <v>20</v>
      </c>
      <c r="R1271">
        <v>35630</v>
      </c>
      <c r="S1271" t="s">
        <v>12</v>
      </c>
      <c r="T1271" s="10">
        <f>VLOOKUP(S1271,region,2,FALSE)</f>
        <v>1</v>
      </c>
      <c r="U1271" t="s">
        <v>4996</v>
      </c>
      <c r="V1271" t="s">
        <v>22</v>
      </c>
      <c r="W1271">
        <v>636</v>
      </c>
      <c r="X1271">
        <f>VLOOKUP(V1271,category,2,FALSE)</f>
        <v>2</v>
      </c>
      <c r="Y1271" t="s">
        <v>45</v>
      </c>
      <c r="Z1271">
        <f>VLOOKUP(Y1271,subcategory,2,FALSE)</f>
        <v>11</v>
      </c>
      <c r="AA1271" t="s">
        <v>1649</v>
      </c>
      <c r="AB1271">
        <v>12.48</v>
      </c>
      <c r="AC1271">
        <v>2</v>
      </c>
      <c r="AD1271">
        <v>0</v>
      </c>
      <c r="AE1271" s="4">
        <v>5.6159999999999997</v>
      </c>
    </row>
    <row r="1272" spans="1:31" x14ac:dyDescent="0.3">
      <c r="A1272" s="2">
        <v>1271</v>
      </c>
      <c r="B1272" t="s">
        <v>8108</v>
      </c>
      <c r="C1272">
        <f>VLOOKUP(B1272,order,2,FALSE)</f>
        <v>598</v>
      </c>
      <c r="D1272" s="3">
        <v>42481</v>
      </c>
      <c r="E1272" s="3">
        <v>42486</v>
      </c>
      <c r="F1272" t="s">
        <v>25</v>
      </c>
      <c r="G1272" s="10">
        <f>VLOOKUP(F1272,ship,2,FALSE)</f>
        <v>2</v>
      </c>
      <c r="H1272" t="s">
        <v>3514</v>
      </c>
      <c r="I1272">
        <f>VLOOKUP(H1272,customer,2,FALSE)</f>
        <v>260</v>
      </c>
      <c r="J1272" t="s">
        <v>1017</v>
      </c>
      <c r="K1272" t="s">
        <v>18</v>
      </c>
      <c r="L1272">
        <f>VLOOKUP(K1272,segment1,2,FALSE)</f>
        <v>2</v>
      </c>
      <c r="M1272" t="s">
        <v>3255</v>
      </c>
      <c r="N1272" t="s">
        <v>156</v>
      </c>
      <c r="O1272">
        <f>VLOOKUP(N1272,city,2,FALSE)</f>
        <v>23</v>
      </c>
      <c r="P1272" t="s">
        <v>110</v>
      </c>
      <c r="Q1272">
        <f>VLOOKUP(P1272,state,2,FALSE)</f>
        <v>11</v>
      </c>
      <c r="R1272">
        <v>60623</v>
      </c>
      <c r="S1272" t="s">
        <v>55</v>
      </c>
      <c r="T1272" s="10">
        <f>VLOOKUP(S1272,region,2,FALSE)</f>
        <v>3</v>
      </c>
      <c r="U1272" t="s">
        <v>4997</v>
      </c>
      <c r="V1272" t="s">
        <v>22</v>
      </c>
      <c r="W1272">
        <f>VLOOKUP(U1272,product,2,FALSE)</f>
        <v>912</v>
      </c>
      <c r="X1272">
        <f>VLOOKUP(V1272,category,2,FALSE)</f>
        <v>2</v>
      </c>
      <c r="Y1272" t="s">
        <v>3227</v>
      </c>
      <c r="Z1272">
        <f>VLOOKUP(Y1272,subcategory,2,FALSE)</f>
        <v>5</v>
      </c>
      <c r="AA1272" t="s">
        <v>726</v>
      </c>
      <c r="AB1272">
        <v>102.33600000000001</v>
      </c>
      <c r="AC1272">
        <v>4</v>
      </c>
      <c r="AD1272">
        <v>0.2</v>
      </c>
      <c r="AE1272" s="4">
        <v>-12.792000000000002</v>
      </c>
    </row>
    <row r="1273" spans="1:31" x14ac:dyDescent="0.3">
      <c r="A1273" s="2">
        <v>1272</v>
      </c>
      <c r="B1273" t="s">
        <v>8108</v>
      </c>
      <c r="C1273">
        <f>VLOOKUP(B1273,order,2,FALSE)</f>
        <v>598</v>
      </c>
      <c r="D1273" s="3">
        <v>42481</v>
      </c>
      <c r="E1273" s="3">
        <v>42486</v>
      </c>
      <c r="F1273" t="s">
        <v>25</v>
      </c>
      <c r="G1273" s="10">
        <f>VLOOKUP(F1273,ship,2,FALSE)</f>
        <v>2</v>
      </c>
      <c r="H1273" t="s">
        <v>3514</v>
      </c>
      <c r="I1273">
        <f>VLOOKUP(H1273,customer,2,FALSE)</f>
        <v>260</v>
      </c>
      <c r="J1273" t="s">
        <v>1017</v>
      </c>
      <c r="K1273" t="s">
        <v>18</v>
      </c>
      <c r="L1273">
        <f>VLOOKUP(K1273,segment1,2,FALSE)</f>
        <v>2</v>
      </c>
      <c r="M1273" t="s">
        <v>3255</v>
      </c>
      <c r="N1273" t="s">
        <v>156</v>
      </c>
      <c r="O1273">
        <f>VLOOKUP(N1273,city,2,FALSE)</f>
        <v>23</v>
      </c>
      <c r="P1273" t="s">
        <v>110</v>
      </c>
      <c r="Q1273">
        <f>VLOOKUP(P1273,state,2,FALSE)</f>
        <v>11</v>
      </c>
      <c r="R1273">
        <v>60623</v>
      </c>
      <c r="S1273" t="s">
        <v>55</v>
      </c>
      <c r="T1273" s="10">
        <f>VLOOKUP(S1273,region,2,FALSE)</f>
        <v>3</v>
      </c>
      <c r="U1273" t="s">
        <v>4813</v>
      </c>
      <c r="V1273" t="s">
        <v>22</v>
      </c>
      <c r="W1273">
        <v>637</v>
      </c>
      <c r="X1273">
        <f>VLOOKUP(V1273,category,2,FALSE)</f>
        <v>2</v>
      </c>
      <c r="Y1273" t="s">
        <v>38</v>
      </c>
      <c r="Z1273">
        <f>VLOOKUP(Y1273,subcategory,2,FALSE)</f>
        <v>10</v>
      </c>
      <c r="AA1273" t="s">
        <v>1984</v>
      </c>
      <c r="AB1273">
        <v>48.791999999999987</v>
      </c>
      <c r="AC1273">
        <v>3</v>
      </c>
      <c r="AD1273">
        <v>0.8</v>
      </c>
      <c r="AE1273" s="4">
        <v>-126.85920000000002</v>
      </c>
    </row>
    <row r="1274" spans="1:31" x14ac:dyDescent="0.3">
      <c r="A1274" s="2">
        <v>1273</v>
      </c>
      <c r="B1274" t="s">
        <v>8108</v>
      </c>
      <c r="C1274">
        <f>VLOOKUP(B1274,order,2,FALSE)</f>
        <v>598</v>
      </c>
      <c r="D1274" s="3">
        <v>42481</v>
      </c>
      <c r="E1274" s="3">
        <v>42486</v>
      </c>
      <c r="F1274" t="s">
        <v>25</v>
      </c>
      <c r="G1274" s="10">
        <f>VLOOKUP(F1274,ship,2,FALSE)</f>
        <v>2</v>
      </c>
      <c r="H1274" t="s">
        <v>3514</v>
      </c>
      <c r="I1274">
        <f>VLOOKUP(H1274,customer,2,FALSE)</f>
        <v>260</v>
      </c>
      <c r="J1274" t="s">
        <v>1017</v>
      </c>
      <c r="K1274" t="s">
        <v>18</v>
      </c>
      <c r="L1274">
        <f>VLOOKUP(K1274,segment1,2,FALSE)</f>
        <v>2</v>
      </c>
      <c r="M1274" t="s">
        <v>3255</v>
      </c>
      <c r="N1274" t="s">
        <v>156</v>
      </c>
      <c r="O1274">
        <f>VLOOKUP(N1274,city,2,FALSE)</f>
        <v>23</v>
      </c>
      <c r="P1274" t="s">
        <v>110</v>
      </c>
      <c r="Q1274">
        <f>VLOOKUP(P1274,state,2,FALSE)</f>
        <v>11</v>
      </c>
      <c r="R1274">
        <v>60623</v>
      </c>
      <c r="S1274" t="s">
        <v>55</v>
      </c>
      <c r="T1274" s="10">
        <f>VLOOKUP(S1274,region,2,FALSE)</f>
        <v>3</v>
      </c>
      <c r="U1274" t="s">
        <v>4998</v>
      </c>
      <c r="V1274" t="s">
        <v>22</v>
      </c>
      <c r="W1274">
        <f>VLOOKUP(U1274,product,2,FALSE)</f>
        <v>913</v>
      </c>
      <c r="X1274">
        <f>VLOOKUP(V1274,category,2,FALSE)</f>
        <v>2</v>
      </c>
      <c r="Y1274" t="s">
        <v>3231</v>
      </c>
      <c r="Z1274">
        <f>VLOOKUP(Y1274,subcategory,2,FALSE)</f>
        <v>9</v>
      </c>
      <c r="AA1274" t="s">
        <v>510</v>
      </c>
      <c r="AB1274">
        <v>44.847999999999992</v>
      </c>
      <c r="AC1274">
        <v>8</v>
      </c>
      <c r="AD1274">
        <v>0.8</v>
      </c>
      <c r="AE1274" s="4">
        <v>-67.27200000000002</v>
      </c>
    </row>
    <row r="1275" spans="1:31" x14ac:dyDescent="0.3">
      <c r="A1275" s="2">
        <v>1274</v>
      </c>
      <c r="B1275" t="s">
        <v>8109</v>
      </c>
      <c r="C1275">
        <f>VLOOKUP(B1275,order,2,FALSE)</f>
        <v>599</v>
      </c>
      <c r="D1275" s="3">
        <v>42516</v>
      </c>
      <c r="E1275" s="3">
        <v>42516</v>
      </c>
      <c r="F1275" t="s">
        <v>625</v>
      </c>
      <c r="G1275" s="10">
        <f>VLOOKUP(F1275,ship,2,FALSE)</f>
        <v>4</v>
      </c>
      <c r="H1275" t="s">
        <v>3639</v>
      </c>
      <c r="I1275">
        <f>VLOOKUP(H1275,customer,2,FALSE)</f>
        <v>385</v>
      </c>
      <c r="J1275" t="s">
        <v>1420</v>
      </c>
      <c r="K1275" t="s">
        <v>9</v>
      </c>
      <c r="L1275">
        <f>VLOOKUP(K1275,segment1,2,FALSE)</f>
        <v>1</v>
      </c>
      <c r="M1275" t="s">
        <v>3255</v>
      </c>
      <c r="N1275" t="s">
        <v>53</v>
      </c>
      <c r="O1275">
        <f>VLOOKUP(N1275,city,2,FALSE)</f>
        <v>6</v>
      </c>
      <c r="P1275" t="s">
        <v>54</v>
      </c>
      <c r="Q1275">
        <f>VLOOKUP(P1275,state,2,FALSE)</f>
        <v>6</v>
      </c>
      <c r="R1275">
        <v>76106</v>
      </c>
      <c r="S1275" t="s">
        <v>55</v>
      </c>
      <c r="T1275" s="10">
        <f>VLOOKUP(S1275,region,2,FALSE)</f>
        <v>3</v>
      </c>
      <c r="U1275" t="s">
        <v>4836</v>
      </c>
      <c r="V1275" t="s">
        <v>22</v>
      </c>
      <c r="W1275">
        <v>638</v>
      </c>
      <c r="X1275">
        <f>VLOOKUP(V1275,category,2,FALSE)</f>
        <v>2</v>
      </c>
      <c r="Y1275" t="s">
        <v>45</v>
      </c>
      <c r="Z1275">
        <f>VLOOKUP(Y1275,subcategory,2,FALSE)</f>
        <v>11</v>
      </c>
      <c r="AA1275" t="s">
        <v>1864</v>
      </c>
      <c r="AB1275">
        <v>10.368000000000002</v>
      </c>
      <c r="AC1275">
        <v>2</v>
      </c>
      <c r="AD1275">
        <v>0.2</v>
      </c>
      <c r="AE1275" s="4">
        <v>3.6288</v>
      </c>
    </row>
    <row r="1276" spans="1:31" x14ac:dyDescent="0.3">
      <c r="A1276" s="2">
        <v>1275</v>
      </c>
      <c r="B1276" t="s">
        <v>8109</v>
      </c>
      <c r="C1276">
        <f>VLOOKUP(B1276,order,2,FALSE)</f>
        <v>599</v>
      </c>
      <c r="D1276" s="3">
        <v>42516</v>
      </c>
      <c r="E1276" s="3">
        <v>42516</v>
      </c>
      <c r="F1276" t="s">
        <v>625</v>
      </c>
      <c r="G1276" s="10">
        <f>VLOOKUP(F1276,ship,2,FALSE)</f>
        <v>4</v>
      </c>
      <c r="H1276" t="s">
        <v>3639</v>
      </c>
      <c r="I1276">
        <f>VLOOKUP(H1276,customer,2,FALSE)</f>
        <v>385</v>
      </c>
      <c r="J1276" t="s">
        <v>1420</v>
      </c>
      <c r="K1276" t="s">
        <v>9</v>
      </c>
      <c r="L1276">
        <f>VLOOKUP(K1276,segment1,2,FALSE)</f>
        <v>1</v>
      </c>
      <c r="M1276" t="s">
        <v>3255</v>
      </c>
      <c r="N1276" t="s">
        <v>53</v>
      </c>
      <c r="O1276">
        <f>VLOOKUP(N1276,city,2,FALSE)</f>
        <v>6</v>
      </c>
      <c r="P1276" t="s">
        <v>54</v>
      </c>
      <c r="Q1276">
        <f>VLOOKUP(P1276,state,2,FALSE)</f>
        <v>6</v>
      </c>
      <c r="R1276">
        <v>76106</v>
      </c>
      <c r="S1276" t="s">
        <v>55</v>
      </c>
      <c r="T1276" s="10">
        <f>VLOOKUP(S1276,region,2,FALSE)</f>
        <v>3</v>
      </c>
      <c r="U1276" t="s">
        <v>4999</v>
      </c>
      <c r="V1276" t="s">
        <v>13</v>
      </c>
      <c r="W1276">
        <f>VLOOKUP(U1276,product,2,FALSE)</f>
        <v>914</v>
      </c>
      <c r="X1276">
        <f>VLOOKUP(V1276,category,2,FALSE)</f>
        <v>1</v>
      </c>
      <c r="Y1276" t="s">
        <v>3226</v>
      </c>
      <c r="Z1276">
        <f>VLOOKUP(Y1276,subcategory,2,FALSE)</f>
        <v>2</v>
      </c>
      <c r="AA1276" t="s">
        <v>1579</v>
      </c>
      <c r="AB1276">
        <v>388.42999999999995</v>
      </c>
      <c r="AC1276">
        <v>5</v>
      </c>
      <c r="AD1276">
        <v>0.3</v>
      </c>
      <c r="AE1276" s="4">
        <v>-88.783999999999978</v>
      </c>
    </row>
    <row r="1277" spans="1:31" x14ac:dyDescent="0.3">
      <c r="A1277" s="2">
        <v>1276</v>
      </c>
      <c r="B1277" t="s">
        <v>8109</v>
      </c>
      <c r="C1277">
        <f>VLOOKUP(B1277,order,2,FALSE)</f>
        <v>599</v>
      </c>
      <c r="D1277" s="3">
        <v>42516</v>
      </c>
      <c r="E1277" s="3">
        <v>42516</v>
      </c>
      <c r="F1277" t="s">
        <v>625</v>
      </c>
      <c r="G1277" s="10">
        <f>VLOOKUP(F1277,ship,2,FALSE)</f>
        <v>4</v>
      </c>
      <c r="H1277" t="s">
        <v>3639</v>
      </c>
      <c r="I1277">
        <f>VLOOKUP(H1277,customer,2,FALSE)</f>
        <v>385</v>
      </c>
      <c r="J1277" t="s">
        <v>1420</v>
      </c>
      <c r="K1277" t="s">
        <v>9</v>
      </c>
      <c r="L1277">
        <f>VLOOKUP(K1277,segment1,2,FALSE)</f>
        <v>1</v>
      </c>
      <c r="M1277" t="s">
        <v>3255</v>
      </c>
      <c r="N1277" t="s">
        <v>53</v>
      </c>
      <c r="O1277">
        <f>VLOOKUP(N1277,city,2,FALSE)</f>
        <v>6</v>
      </c>
      <c r="P1277" t="s">
        <v>54</v>
      </c>
      <c r="Q1277">
        <f>VLOOKUP(P1277,state,2,FALSE)</f>
        <v>6</v>
      </c>
      <c r="R1277">
        <v>76106</v>
      </c>
      <c r="S1277" t="s">
        <v>55</v>
      </c>
      <c r="T1277" s="10">
        <f>VLOOKUP(S1277,region,2,FALSE)</f>
        <v>3</v>
      </c>
      <c r="U1277" t="s">
        <v>4209</v>
      </c>
      <c r="V1277" t="s">
        <v>22</v>
      </c>
      <c r="W1277">
        <v>639</v>
      </c>
      <c r="X1277">
        <f>VLOOKUP(V1277,category,2,FALSE)</f>
        <v>2</v>
      </c>
      <c r="Y1277" t="s">
        <v>45</v>
      </c>
      <c r="Z1277">
        <f>VLOOKUP(Y1277,subcategory,2,FALSE)</f>
        <v>11</v>
      </c>
      <c r="AA1277" t="s">
        <v>2862</v>
      </c>
      <c r="AB1277">
        <v>14.352000000000002</v>
      </c>
      <c r="AC1277">
        <v>3</v>
      </c>
      <c r="AD1277">
        <v>0.2</v>
      </c>
      <c r="AE1277" s="4">
        <v>5.2026000000000003</v>
      </c>
    </row>
    <row r="1278" spans="1:31" x14ac:dyDescent="0.3">
      <c r="A1278" s="2">
        <v>1277</v>
      </c>
      <c r="B1278" t="s">
        <v>8109</v>
      </c>
      <c r="C1278">
        <f>VLOOKUP(B1278,order,2,FALSE)</f>
        <v>599</v>
      </c>
      <c r="D1278" s="3">
        <v>42516</v>
      </c>
      <c r="E1278" s="3">
        <v>42516</v>
      </c>
      <c r="F1278" t="s">
        <v>625</v>
      </c>
      <c r="G1278" s="10">
        <f>VLOOKUP(F1278,ship,2,FALSE)</f>
        <v>4</v>
      </c>
      <c r="H1278" t="s">
        <v>3639</v>
      </c>
      <c r="I1278">
        <f>VLOOKUP(H1278,customer,2,FALSE)</f>
        <v>385</v>
      </c>
      <c r="J1278" t="s">
        <v>1420</v>
      </c>
      <c r="K1278" t="s">
        <v>9</v>
      </c>
      <c r="L1278">
        <f>VLOOKUP(K1278,segment1,2,FALSE)</f>
        <v>1</v>
      </c>
      <c r="M1278" t="s">
        <v>3255</v>
      </c>
      <c r="N1278" t="s">
        <v>53</v>
      </c>
      <c r="O1278">
        <f>VLOOKUP(N1278,city,2,FALSE)</f>
        <v>6</v>
      </c>
      <c r="P1278" t="s">
        <v>54</v>
      </c>
      <c r="Q1278">
        <f>VLOOKUP(P1278,state,2,FALSE)</f>
        <v>6</v>
      </c>
      <c r="R1278">
        <v>76106</v>
      </c>
      <c r="S1278" t="s">
        <v>55</v>
      </c>
      <c r="T1278" s="10">
        <f>VLOOKUP(S1278,region,2,FALSE)</f>
        <v>3</v>
      </c>
      <c r="U1278" t="s">
        <v>5000</v>
      </c>
      <c r="V1278" t="s">
        <v>35</v>
      </c>
      <c r="W1278">
        <f>VLOOKUP(U1278,product,2,FALSE)</f>
        <v>915</v>
      </c>
      <c r="X1278">
        <f>VLOOKUP(V1278,category,2,FALSE)</f>
        <v>3</v>
      </c>
      <c r="Y1278" t="s">
        <v>3232</v>
      </c>
      <c r="Z1278">
        <f>VLOOKUP(Y1278,subcategory,2,FALSE)</f>
        <v>12</v>
      </c>
      <c r="AA1278" t="s">
        <v>229</v>
      </c>
      <c r="AB1278">
        <v>63.991999999999997</v>
      </c>
      <c r="AC1278">
        <v>1</v>
      </c>
      <c r="AD1278">
        <v>0.2</v>
      </c>
      <c r="AE1278" s="4">
        <v>-7.1990999999999961</v>
      </c>
    </row>
    <row r="1279" spans="1:31" x14ac:dyDescent="0.3">
      <c r="A1279" s="2">
        <v>1278</v>
      </c>
      <c r="B1279" t="s">
        <v>8110</v>
      </c>
      <c r="C1279">
        <f>VLOOKUP(B1279,order,2,FALSE)</f>
        <v>600</v>
      </c>
      <c r="D1279" s="3">
        <v>42492</v>
      </c>
      <c r="E1279" s="3">
        <v>42497</v>
      </c>
      <c r="F1279" t="s">
        <v>25</v>
      </c>
      <c r="G1279" s="10">
        <f>VLOOKUP(F1279,ship,2,FALSE)</f>
        <v>2</v>
      </c>
      <c r="H1279" t="s">
        <v>3675</v>
      </c>
      <c r="I1279">
        <f>VLOOKUP(H1279,customer,2,FALSE)</f>
        <v>421</v>
      </c>
      <c r="J1279" t="s">
        <v>1581</v>
      </c>
      <c r="K1279" t="s">
        <v>9</v>
      </c>
      <c r="L1279">
        <f>VLOOKUP(K1279,segment1,2,FALSE)</f>
        <v>1</v>
      </c>
      <c r="M1279" t="s">
        <v>3255</v>
      </c>
      <c r="N1279" t="s">
        <v>95</v>
      </c>
      <c r="O1279">
        <f>VLOOKUP(N1279,city,2,FALSE)</f>
        <v>13</v>
      </c>
      <c r="P1279" t="s">
        <v>54</v>
      </c>
      <c r="Q1279">
        <f>VLOOKUP(P1279,state,2,FALSE)</f>
        <v>6</v>
      </c>
      <c r="R1279">
        <v>77070</v>
      </c>
      <c r="S1279" t="s">
        <v>55</v>
      </c>
      <c r="T1279" s="10">
        <f>VLOOKUP(S1279,region,2,FALSE)</f>
        <v>3</v>
      </c>
      <c r="U1279" t="s">
        <v>5001</v>
      </c>
      <c r="V1279" t="s">
        <v>22</v>
      </c>
      <c r="W1279">
        <v>640</v>
      </c>
      <c r="X1279">
        <f>VLOOKUP(V1279,category,2,FALSE)</f>
        <v>2</v>
      </c>
      <c r="Y1279" t="s">
        <v>3229</v>
      </c>
      <c r="Z1279">
        <f>VLOOKUP(Y1279,subcategory,2,FALSE)</f>
        <v>7</v>
      </c>
      <c r="AA1279" t="s">
        <v>2440</v>
      </c>
      <c r="AB1279">
        <v>86.352000000000004</v>
      </c>
      <c r="AC1279">
        <v>3</v>
      </c>
      <c r="AD1279">
        <v>0.2</v>
      </c>
      <c r="AE1279" s="4">
        <v>5.3969999999999914</v>
      </c>
    </row>
    <row r="1280" spans="1:31" x14ac:dyDescent="0.3">
      <c r="A1280" s="2">
        <v>1279</v>
      </c>
      <c r="B1280" t="s">
        <v>6048</v>
      </c>
      <c r="C1280">
        <f>VLOOKUP(B1280,order,2,FALSE)</f>
        <v>601</v>
      </c>
      <c r="D1280" s="3">
        <v>41890</v>
      </c>
      <c r="E1280" s="3">
        <v>41893</v>
      </c>
      <c r="F1280" t="s">
        <v>97</v>
      </c>
      <c r="G1280" s="10">
        <f>VLOOKUP(F1280,ship,2,FALSE)</f>
        <v>3</v>
      </c>
      <c r="H1280" t="s">
        <v>3601</v>
      </c>
      <c r="I1280">
        <f>VLOOKUP(H1280,customer,2,FALSE)</f>
        <v>347</v>
      </c>
      <c r="J1280" t="s">
        <v>1300</v>
      </c>
      <c r="K1280" t="s">
        <v>18</v>
      </c>
      <c r="L1280">
        <f>VLOOKUP(K1280,segment1,2,FALSE)</f>
        <v>2</v>
      </c>
      <c r="M1280" t="s">
        <v>3255</v>
      </c>
      <c r="N1280" t="s">
        <v>1583</v>
      </c>
      <c r="O1280">
        <f>VLOOKUP(N1280,city,2,FALSE)</f>
        <v>204</v>
      </c>
      <c r="P1280" t="s">
        <v>615</v>
      </c>
      <c r="Q1280">
        <f>VLOOKUP(P1280,state,2,FALSE)</f>
        <v>33</v>
      </c>
      <c r="R1280">
        <v>31204</v>
      </c>
      <c r="S1280" t="s">
        <v>12</v>
      </c>
      <c r="T1280" s="10">
        <f>VLOOKUP(S1280,region,2,FALSE)</f>
        <v>1</v>
      </c>
      <c r="U1280" t="s">
        <v>5002</v>
      </c>
      <c r="V1280" t="s">
        <v>35</v>
      </c>
      <c r="W1280">
        <f>VLOOKUP(U1280,product,2,FALSE)</f>
        <v>917</v>
      </c>
      <c r="X1280">
        <f>VLOOKUP(V1280,category,2,FALSE)</f>
        <v>3</v>
      </c>
      <c r="Y1280" t="s">
        <v>3232</v>
      </c>
      <c r="Z1280">
        <f>VLOOKUP(Y1280,subcategory,2,FALSE)</f>
        <v>12</v>
      </c>
      <c r="AA1280" t="s">
        <v>239</v>
      </c>
      <c r="AB1280">
        <v>32.97</v>
      </c>
      <c r="AC1280">
        <v>3</v>
      </c>
      <c r="AD1280">
        <v>0</v>
      </c>
      <c r="AE1280" s="4">
        <v>12.8583</v>
      </c>
    </row>
    <row r="1281" spans="1:31" x14ac:dyDescent="0.3">
      <c r="A1281" s="2">
        <v>1280</v>
      </c>
      <c r="B1281" t="s">
        <v>6048</v>
      </c>
      <c r="C1281">
        <f>VLOOKUP(B1281,order,2,FALSE)</f>
        <v>601</v>
      </c>
      <c r="D1281" s="3">
        <v>41890</v>
      </c>
      <c r="E1281" s="3">
        <v>41893</v>
      </c>
      <c r="F1281" t="s">
        <v>97</v>
      </c>
      <c r="G1281" s="10">
        <f>VLOOKUP(F1281,ship,2,FALSE)</f>
        <v>3</v>
      </c>
      <c r="H1281" t="s">
        <v>3601</v>
      </c>
      <c r="I1281">
        <f>VLOOKUP(H1281,customer,2,FALSE)</f>
        <v>347</v>
      </c>
      <c r="J1281" t="s">
        <v>1300</v>
      </c>
      <c r="K1281" t="s">
        <v>18</v>
      </c>
      <c r="L1281">
        <f>VLOOKUP(K1281,segment1,2,FALSE)</f>
        <v>2</v>
      </c>
      <c r="M1281" t="s">
        <v>3255</v>
      </c>
      <c r="N1281" t="s">
        <v>1583</v>
      </c>
      <c r="O1281">
        <f>VLOOKUP(N1281,city,2,FALSE)</f>
        <v>204</v>
      </c>
      <c r="P1281" t="s">
        <v>615</v>
      </c>
      <c r="Q1281">
        <f>VLOOKUP(P1281,state,2,FALSE)</f>
        <v>33</v>
      </c>
      <c r="R1281">
        <v>31204</v>
      </c>
      <c r="S1281" t="s">
        <v>12</v>
      </c>
      <c r="T1281" s="10">
        <f>VLOOKUP(S1281,region,2,FALSE)</f>
        <v>1</v>
      </c>
      <c r="U1281" t="s">
        <v>5003</v>
      </c>
      <c r="V1281" t="s">
        <v>35</v>
      </c>
      <c r="W1281">
        <v>641</v>
      </c>
      <c r="X1281">
        <f>VLOOKUP(V1281,category,2,FALSE)</f>
        <v>3</v>
      </c>
      <c r="Y1281" t="s">
        <v>3232</v>
      </c>
      <c r="Z1281">
        <f>VLOOKUP(Y1281,subcategory,2,FALSE)</f>
        <v>12</v>
      </c>
      <c r="AA1281" t="s">
        <v>2401</v>
      </c>
      <c r="AB1281">
        <v>83.88</v>
      </c>
      <c r="AC1281">
        <v>4</v>
      </c>
      <c r="AD1281">
        <v>0</v>
      </c>
      <c r="AE1281" s="4">
        <v>30.196799999999996</v>
      </c>
    </row>
    <row r="1282" spans="1:31" x14ac:dyDescent="0.3">
      <c r="A1282" s="2">
        <v>1281</v>
      </c>
      <c r="B1282" t="s">
        <v>8111</v>
      </c>
      <c r="C1282">
        <f>VLOOKUP(B1282,order,2,FALSE)</f>
        <v>602</v>
      </c>
      <c r="D1282" s="3">
        <v>42618</v>
      </c>
      <c r="E1282" s="3">
        <v>42619</v>
      </c>
      <c r="F1282" t="s">
        <v>97</v>
      </c>
      <c r="G1282" s="10">
        <f>VLOOKUP(F1282,ship,2,FALSE)</f>
        <v>3</v>
      </c>
      <c r="H1282" t="s">
        <v>3564</v>
      </c>
      <c r="I1282">
        <f>VLOOKUP(H1282,customer,2,FALSE)</f>
        <v>310</v>
      </c>
      <c r="J1282" t="s">
        <v>1191</v>
      </c>
      <c r="K1282" t="s">
        <v>9</v>
      </c>
      <c r="L1282">
        <f>VLOOKUP(K1282,segment1,2,FALSE)</f>
        <v>1</v>
      </c>
      <c r="M1282" t="s">
        <v>3255</v>
      </c>
      <c r="N1282" t="s">
        <v>1586</v>
      </c>
      <c r="O1282">
        <f>VLOOKUP(N1282,city,2,FALSE)</f>
        <v>205</v>
      </c>
      <c r="P1282" t="s">
        <v>244</v>
      </c>
      <c r="Q1282">
        <f>VLOOKUP(P1282,state,2,FALSE)</f>
        <v>24</v>
      </c>
      <c r="R1282">
        <v>52402</v>
      </c>
      <c r="S1282" t="s">
        <v>55</v>
      </c>
      <c r="T1282" s="10">
        <f>VLOOKUP(S1282,region,2,FALSE)</f>
        <v>3</v>
      </c>
      <c r="U1282" t="s">
        <v>5004</v>
      </c>
      <c r="V1282" t="s">
        <v>35</v>
      </c>
      <c r="W1282">
        <f>VLOOKUP(U1282,product,2,FALSE)</f>
        <v>919</v>
      </c>
      <c r="X1282">
        <f>VLOOKUP(V1282,category,2,FALSE)</f>
        <v>3</v>
      </c>
      <c r="Y1282" t="s">
        <v>3230</v>
      </c>
      <c r="Z1282">
        <f>VLOOKUP(Y1282,subcategory,2,FALSE)</f>
        <v>8</v>
      </c>
      <c r="AA1282" t="s">
        <v>1641</v>
      </c>
      <c r="AB1282">
        <v>278.39999999999998</v>
      </c>
      <c r="AC1282">
        <v>3</v>
      </c>
      <c r="AD1282">
        <v>0</v>
      </c>
      <c r="AE1282" s="4">
        <v>80.735999999999976</v>
      </c>
    </row>
    <row r="1283" spans="1:31" x14ac:dyDescent="0.3">
      <c r="A1283" s="2">
        <v>1282</v>
      </c>
      <c r="B1283" t="s">
        <v>9425</v>
      </c>
      <c r="C1283">
        <f>VLOOKUP(B1283,order,2,FALSE)</f>
        <v>603</v>
      </c>
      <c r="D1283" s="3">
        <v>42834</v>
      </c>
      <c r="E1283" s="3">
        <v>42836</v>
      </c>
      <c r="F1283" t="s">
        <v>97</v>
      </c>
      <c r="G1283" s="10">
        <f>VLOOKUP(F1283,ship,2,FALSE)</f>
        <v>3</v>
      </c>
      <c r="H1283" t="s">
        <v>3448</v>
      </c>
      <c r="I1283">
        <f>VLOOKUP(H1283,customer,2,FALSE)</f>
        <v>194</v>
      </c>
      <c r="J1283" t="s">
        <v>796</v>
      </c>
      <c r="K1283" t="s">
        <v>9</v>
      </c>
      <c r="L1283">
        <f>VLOOKUP(K1283,segment1,2,FALSE)</f>
        <v>1</v>
      </c>
      <c r="M1283" t="s">
        <v>3255</v>
      </c>
      <c r="N1283" t="s">
        <v>729</v>
      </c>
      <c r="O1283">
        <f>VLOOKUP(N1283,city,2,FALSE)</f>
        <v>109</v>
      </c>
      <c r="P1283" t="s">
        <v>28</v>
      </c>
      <c r="Q1283">
        <f>VLOOKUP(P1283,state,2,FALSE)</f>
        <v>3</v>
      </c>
      <c r="R1283">
        <v>32216</v>
      </c>
      <c r="S1283" t="s">
        <v>12</v>
      </c>
      <c r="T1283" s="10">
        <f>VLOOKUP(S1283,region,2,FALSE)</f>
        <v>1</v>
      </c>
      <c r="U1283" t="s">
        <v>5005</v>
      </c>
      <c r="V1283" t="s">
        <v>22</v>
      </c>
      <c r="W1283">
        <v>642</v>
      </c>
      <c r="X1283">
        <f>VLOOKUP(V1283,category,2,FALSE)</f>
        <v>2</v>
      </c>
      <c r="Y1283" t="s">
        <v>23</v>
      </c>
      <c r="Z1283">
        <f>VLOOKUP(Y1283,subcategory,2,FALSE)</f>
        <v>3</v>
      </c>
      <c r="AA1283" t="s">
        <v>2524</v>
      </c>
      <c r="AB1283">
        <v>15.120000000000001</v>
      </c>
      <c r="AC1283">
        <v>3</v>
      </c>
      <c r="AD1283">
        <v>0.2</v>
      </c>
      <c r="AE1283" s="4">
        <v>4.9139999999999988</v>
      </c>
    </row>
    <row r="1284" spans="1:31" x14ac:dyDescent="0.3">
      <c r="A1284" s="2">
        <v>1283</v>
      </c>
      <c r="B1284" t="s">
        <v>9425</v>
      </c>
      <c r="C1284">
        <f>VLOOKUP(B1284,order,2,FALSE)</f>
        <v>603</v>
      </c>
      <c r="D1284" s="3">
        <v>42834</v>
      </c>
      <c r="E1284" s="3">
        <v>42836</v>
      </c>
      <c r="F1284" t="s">
        <v>97</v>
      </c>
      <c r="G1284" s="10">
        <f>VLOOKUP(F1284,ship,2,FALSE)</f>
        <v>3</v>
      </c>
      <c r="H1284" t="s">
        <v>3448</v>
      </c>
      <c r="I1284">
        <f>VLOOKUP(H1284,customer,2,FALSE)</f>
        <v>194</v>
      </c>
      <c r="J1284" t="s">
        <v>796</v>
      </c>
      <c r="K1284" t="s">
        <v>9</v>
      </c>
      <c r="L1284">
        <f>VLOOKUP(K1284,segment1,2,FALSE)</f>
        <v>1</v>
      </c>
      <c r="M1284" t="s">
        <v>3255</v>
      </c>
      <c r="N1284" t="s">
        <v>729</v>
      </c>
      <c r="O1284">
        <f>VLOOKUP(N1284,city,2,FALSE)</f>
        <v>109</v>
      </c>
      <c r="P1284" t="s">
        <v>28</v>
      </c>
      <c r="Q1284">
        <f>VLOOKUP(P1284,state,2,FALSE)</f>
        <v>3</v>
      </c>
      <c r="R1284">
        <v>32216</v>
      </c>
      <c r="S1284" t="s">
        <v>12</v>
      </c>
      <c r="T1284" s="10">
        <f>VLOOKUP(S1284,region,2,FALSE)</f>
        <v>1</v>
      </c>
      <c r="U1284" t="s">
        <v>5006</v>
      </c>
      <c r="V1284" t="s">
        <v>22</v>
      </c>
      <c r="W1284">
        <f>VLOOKUP(U1284,product,2,FALSE)</f>
        <v>921</v>
      </c>
      <c r="X1284">
        <f>VLOOKUP(V1284,category,2,FALSE)</f>
        <v>2</v>
      </c>
      <c r="Y1284" t="s">
        <v>3231</v>
      </c>
      <c r="Z1284">
        <f>VLOOKUP(Y1284,subcategory,2,FALSE)</f>
        <v>9</v>
      </c>
      <c r="AA1284" t="s">
        <v>1714</v>
      </c>
      <c r="AB1284">
        <v>17.430000000000003</v>
      </c>
      <c r="AC1284">
        <v>1</v>
      </c>
      <c r="AD1284">
        <v>0.7</v>
      </c>
      <c r="AE1284" s="4">
        <v>-13.363000000000003</v>
      </c>
    </row>
    <row r="1285" spans="1:31" x14ac:dyDescent="0.3">
      <c r="A1285" s="2">
        <v>1284</v>
      </c>
      <c r="B1285" t="s">
        <v>9425</v>
      </c>
      <c r="C1285">
        <f>VLOOKUP(B1285,order,2,FALSE)</f>
        <v>603</v>
      </c>
      <c r="D1285" s="3">
        <v>42834</v>
      </c>
      <c r="E1285" s="3">
        <v>42836</v>
      </c>
      <c r="F1285" t="s">
        <v>97</v>
      </c>
      <c r="G1285" s="10">
        <f>VLOOKUP(F1285,ship,2,FALSE)</f>
        <v>3</v>
      </c>
      <c r="H1285" t="s">
        <v>3448</v>
      </c>
      <c r="I1285">
        <f>VLOOKUP(H1285,customer,2,FALSE)</f>
        <v>194</v>
      </c>
      <c r="J1285" t="s">
        <v>796</v>
      </c>
      <c r="K1285" t="s">
        <v>9</v>
      </c>
      <c r="L1285">
        <f>VLOOKUP(K1285,segment1,2,FALSE)</f>
        <v>1</v>
      </c>
      <c r="M1285" t="s">
        <v>3255</v>
      </c>
      <c r="N1285" t="s">
        <v>729</v>
      </c>
      <c r="O1285">
        <f>VLOOKUP(N1285,city,2,FALSE)</f>
        <v>109</v>
      </c>
      <c r="P1285" t="s">
        <v>28</v>
      </c>
      <c r="Q1285">
        <f>VLOOKUP(P1285,state,2,FALSE)</f>
        <v>3</v>
      </c>
      <c r="R1285">
        <v>32216</v>
      </c>
      <c r="S1285" t="s">
        <v>12</v>
      </c>
      <c r="T1285" s="10">
        <f>VLOOKUP(S1285,region,2,FALSE)</f>
        <v>1</v>
      </c>
      <c r="U1285" t="s">
        <v>4096</v>
      </c>
      <c r="V1285" t="s">
        <v>22</v>
      </c>
      <c r="W1285">
        <v>643</v>
      </c>
      <c r="X1285">
        <f>VLOOKUP(V1285,category,2,FALSE)</f>
        <v>2</v>
      </c>
      <c r="Y1285" t="s">
        <v>45</v>
      </c>
      <c r="Z1285">
        <f>VLOOKUP(Y1285,subcategory,2,FALSE)</f>
        <v>11</v>
      </c>
      <c r="AA1285" t="s">
        <v>3083</v>
      </c>
      <c r="AB1285">
        <v>251.64</v>
      </c>
      <c r="AC1285">
        <v>3</v>
      </c>
      <c r="AD1285">
        <v>0.2</v>
      </c>
      <c r="AE1285" s="4">
        <v>88.073999999999984</v>
      </c>
    </row>
    <row r="1286" spans="1:31" x14ac:dyDescent="0.3">
      <c r="A1286" s="2">
        <v>1285</v>
      </c>
      <c r="B1286" t="s">
        <v>7020</v>
      </c>
      <c r="C1286">
        <f>VLOOKUP(B1286,order,2,FALSE)</f>
        <v>604</v>
      </c>
      <c r="D1286" s="3">
        <v>42344</v>
      </c>
      <c r="E1286" s="3">
        <v>42350</v>
      </c>
      <c r="F1286" t="s">
        <v>25</v>
      </c>
      <c r="G1286" s="10">
        <f>VLOOKUP(F1286,ship,2,FALSE)</f>
        <v>2</v>
      </c>
      <c r="H1286" t="s">
        <v>3402</v>
      </c>
      <c r="I1286">
        <f>VLOOKUP(H1286,customer,2,FALSE)</f>
        <v>148</v>
      </c>
      <c r="J1286" t="s">
        <v>618</v>
      </c>
      <c r="K1286" t="s">
        <v>9</v>
      </c>
      <c r="L1286">
        <f>VLOOKUP(K1286,segment1,2,FALSE)</f>
        <v>1</v>
      </c>
      <c r="M1286" t="s">
        <v>3255</v>
      </c>
      <c r="N1286" t="s">
        <v>597</v>
      </c>
      <c r="O1286">
        <f>VLOOKUP(N1286,city,2,FALSE)</f>
        <v>90</v>
      </c>
      <c r="P1286" t="s">
        <v>54</v>
      </c>
      <c r="Q1286">
        <f>VLOOKUP(P1286,state,2,FALSE)</f>
        <v>6</v>
      </c>
      <c r="R1286">
        <v>78745</v>
      </c>
      <c r="S1286" t="s">
        <v>55</v>
      </c>
      <c r="T1286" s="10">
        <f>VLOOKUP(S1286,region,2,FALSE)</f>
        <v>3</v>
      </c>
      <c r="U1286" t="s">
        <v>5007</v>
      </c>
      <c r="V1286" t="s">
        <v>22</v>
      </c>
      <c r="W1286">
        <f>VLOOKUP(U1286,product,2,FALSE)</f>
        <v>923</v>
      </c>
      <c r="X1286">
        <f>VLOOKUP(V1286,category,2,FALSE)</f>
        <v>2</v>
      </c>
      <c r="Y1286" t="s">
        <v>3231</v>
      </c>
      <c r="Z1286">
        <f>VLOOKUP(Y1286,subcategory,2,FALSE)</f>
        <v>9</v>
      </c>
      <c r="AA1286" t="s">
        <v>133</v>
      </c>
      <c r="AB1286">
        <v>2.7719999999999994</v>
      </c>
      <c r="AC1286">
        <v>7</v>
      </c>
      <c r="AD1286">
        <v>0.8</v>
      </c>
      <c r="AE1286" s="4">
        <v>-4.8510000000000009</v>
      </c>
    </row>
    <row r="1287" spans="1:31" x14ac:dyDescent="0.3">
      <c r="A1287" s="2">
        <v>1286</v>
      </c>
      <c r="B1287" t="s">
        <v>8112</v>
      </c>
      <c r="C1287">
        <f>VLOOKUP(B1287,order,2,FALSE)</f>
        <v>605</v>
      </c>
      <c r="D1287" s="3">
        <v>42547</v>
      </c>
      <c r="E1287" s="3">
        <v>42554</v>
      </c>
      <c r="F1287" t="s">
        <v>25</v>
      </c>
      <c r="G1287" s="10">
        <f>VLOOKUP(F1287,ship,2,FALSE)</f>
        <v>2</v>
      </c>
      <c r="H1287" t="s">
        <v>3676</v>
      </c>
      <c r="I1287">
        <f>VLOOKUP(H1287,customer,2,FALSE)</f>
        <v>422</v>
      </c>
      <c r="J1287" t="s">
        <v>1592</v>
      </c>
      <c r="K1287" t="s">
        <v>9</v>
      </c>
      <c r="L1287">
        <f>VLOOKUP(K1287,segment1,2,FALSE)</f>
        <v>1</v>
      </c>
      <c r="M1287" t="s">
        <v>3255</v>
      </c>
      <c r="N1287" t="s">
        <v>1593</v>
      </c>
      <c r="O1287">
        <f>VLOOKUP(N1287,city,2,FALSE)</f>
        <v>206</v>
      </c>
      <c r="P1287" t="s">
        <v>677</v>
      </c>
      <c r="Q1287">
        <f>VLOOKUP(P1287,state,2,FALSE)</f>
        <v>35</v>
      </c>
      <c r="R1287">
        <v>2908</v>
      </c>
      <c r="S1287" t="s">
        <v>79</v>
      </c>
      <c r="T1287" s="10">
        <f>VLOOKUP(S1287,region,2,FALSE)</f>
        <v>4</v>
      </c>
      <c r="U1287" t="s">
        <v>4485</v>
      </c>
      <c r="V1287" t="s">
        <v>22</v>
      </c>
      <c r="W1287">
        <v>644</v>
      </c>
      <c r="X1287">
        <f>VLOOKUP(V1287,category,2,FALSE)</f>
        <v>2</v>
      </c>
      <c r="Y1287" t="s">
        <v>3227</v>
      </c>
      <c r="Z1287">
        <f>VLOOKUP(Y1287,subcategory,2,FALSE)</f>
        <v>5</v>
      </c>
      <c r="AA1287" t="s">
        <v>1211</v>
      </c>
      <c r="AB1287">
        <v>14.9</v>
      </c>
      <c r="AC1287">
        <v>5</v>
      </c>
      <c r="AD1287">
        <v>0</v>
      </c>
      <c r="AE1287" s="4">
        <v>1.0429999999999984</v>
      </c>
    </row>
    <row r="1288" spans="1:31" x14ac:dyDescent="0.3">
      <c r="A1288" s="2">
        <v>1287</v>
      </c>
      <c r="B1288" t="s">
        <v>7021</v>
      </c>
      <c r="C1288">
        <f>VLOOKUP(B1288,order,2,FALSE)</f>
        <v>606</v>
      </c>
      <c r="D1288" s="3">
        <v>42189</v>
      </c>
      <c r="E1288" s="3">
        <v>42193</v>
      </c>
      <c r="F1288" t="s">
        <v>25</v>
      </c>
      <c r="G1288" s="10">
        <f>VLOOKUP(F1288,ship,2,FALSE)</f>
        <v>2</v>
      </c>
      <c r="H1288" t="s">
        <v>3312</v>
      </c>
      <c r="I1288">
        <f>VLOOKUP(H1288,customer,2,FALSE)</f>
        <v>58</v>
      </c>
      <c r="J1288" t="s">
        <v>265</v>
      </c>
      <c r="K1288" t="s">
        <v>52</v>
      </c>
      <c r="L1288">
        <f>VLOOKUP(K1288,segment1,2,FALSE)</f>
        <v>3</v>
      </c>
      <c r="M1288" t="s">
        <v>3255</v>
      </c>
      <c r="N1288" t="s">
        <v>138</v>
      </c>
      <c r="O1288">
        <f>VLOOKUP(N1288,city,2,FALSE)</f>
        <v>21</v>
      </c>
      <c r="P1288" t="s">
        <v>139</v>
      </c>
      <c r="Q1288">
        <f>VLOOKUP(P1288,state,2,FALSE)</f>
        <v>16</v>
      </c>
      <c r="R1288">
        <v>10035</v>
      </c>
      <c r="S1288" t="s">
        <v>79</v>
      </c>
      <c r="T1288" s="10">
        <f>VLOOKUP(S1288,region,2,FALSE)</f>
        <v>4</v>
      </c>
      <c r="U1288" t="s">
        <v>5008</v>
      </c>
      <c r="V1288" t="s">
        <v>22</v>
      </c>
      <c r="W1288">
        <f>VLOOKUP(U1288,product,2,FALSE)</f>
        <v>924</v>
      </c>
      <c r="X1288">
        <f>VLOOKUP(V1288,category,2,FALSE)</f>
        <v>2</v>
      </c>
      <c r="Y1288" t="s">
        <v>3229</v>
      </c>
      <c r="Z1288">
        <f>VLOOKUP(Y1288,subcategory,2,FALSE)</f>
        <v>7</v>
      </c>
      <c r="AA1288" t="s">
        <v>2400</v>
      </c>
      <c r="AB1288">
        <v>15.48</v>
      </c>
      <c r="AC1288">
        <v>3</v>
      </c>
      <c r="AD1288">
        <v>0</v>
      </c>
      <c r="AE1288" s="4">
        <v>4.4891999999999985</v>
      </c>
    </row>
    <row r="1289" spans="1:31" x14ac:dyDescent="0.3">
      <c r="A1289" s="2">
        <v>1288</v>
      </c>
      <c r="B1289" t="s">
        <v>8113</v>
      </c>
      <c r="C1289">
        <f>VLOOKUP(B1289,order,2,FALSE)</f>
        <v>607</v>
      </c>
      <c r="D1289" s="3">
        <v>42696</v>
      </c>
      <c r="E1289" s="3">
        <v>42700</v>
      </c>
      <c r="F1289" t="s">
        <v>25</v>
      </c>
      <c r="G1289" s="10">
        <f>VLOOKUP(F1289,ship,2,FALSE)</f>
        <v>2</v>
      </c>
      <c r="H1289" t="s">
        <v>3677</v>
      </c>
      <c r="I1289">
        <f>VLOOKUP(H1289,customer,2,FALSE)</f>
        <v>423</v>
      </c>
      <c r="J1289" t="s">
        <v>1595</v>
      </c>
      <c r="K1289" t="s">
        <v>18</v>
      </c>
      <c r="L1289">
        <f>VLOOKUP(K1289,segment1,2,FALSE)</f>
        <v>2</v>
      </c>
      <c r="M1289" t="s">
        <v>3255</v>
      </c>
      <c r="N1289" t="s">
        <v>138</v>
      </c>
      <c r="O1289">
        <f>VLOOKUP(N1289,city,2,FALSE)</f>
        <v>21</v>
      </c>
      <c r="P1289" t="s">
        <v>139</v>
      </c>
      <c r="Q1289">
        <f>VLOOKUP(P1289,state,2,FALSE)</f>
        <v>16</v>
      </c>
      <c r="R1289">
        <v>10009</v>
      </c>
      <c r="S1289" t="s">
        <v>79</v>
      </c>
      <c r="T1289" s="10">
        <f>VLOOKUP(S1289,region,2,FALSE)</f>
        <v>4</v>
      </c>
      <c r="U1289" t="s">
        <v>4173</v>
      </c>
      <c r="V1289" t="s">
        <v>13</v>
      </c>
      <c r="W1289">
        <v>645</v>
      </c>
      <c r="X1289">
        <f>VLOOKUP(V1289,category,2,FALSE)</f>
        <v>1</v>
      </c>
      <c r="Y1289" t="s">
        <v>3228</v>
      </c>
      <c r="Z1289">
        <f>VLOOKUP(Y1289,subcategory,2,FALSE)</f>
        <v>6</v>
      </c>
      <c r="AA1289" t="s">
        <v>452</v>
      </c>
      <c r="AB1289">
        <v>39.880000000000003</v>
      </c>
      <c r="AC1289">
        <v>2</v>
      </c>
      <c r="AD1289">
        <v>0</v>
      </c>
      <c r="AE1289" s="4">
        <v>11.166400000000003</v>
      </c>
    </row>
    <row r="1290" spans="1:31" x14ac:dyDescent="0.3">
      <c r="A1290" s="2">
        <v>1289</v>
      </c>
      <c r="B1290" t="s">
        <v>8113</v>
      </c>
      <c r="C1290">
        <f>VLOOKUP(B1290,order,2,FALSE)</f>
        <v>607</v>
      </c>
      <c r="D1290" s="3">
        <v>42696</v>
      </c>
      <c r="E1290" s="3">
        <v>42700</v>
      </c>
      <c r="F1290" t="s">
        <v>25</v>
      </c>
      <c r="G1290" s="10">
        <f>VLOOKUP(F1290,ship,2,FALSE)</f>
        <v>2</v>
      </c>
      <c r="H1290" t="s">
        <v>3677</v>
      </c>
      <c r="I1290">
        <f>VLOOKUP(H1290,customer,2,FALSE)</f>
        <v>423</v>
      </c>
      <c r="J1290" t="s">
        <v>1595</v>
      </c>
      <c r="K1290" t="s">
        <v>18</v>
      </c>
      <c r="L1290">
        <f>VLOOKUP(K1290,segment1,2,FALSE)</f>
        <v>2</v>
      </c>
      <c r="M1290" t="s">
        <v>3255</v>
      </c>
      <c r="N1290" t="s">
        <v>138</v>
      </c>
      <c r="O1290">
        <f>VLOOKUP(N1290,city,2,FALSE)</f>
        <v>21</v>
      </c>
      <c r="P1290" t="s">
        <v>139</v>
      </c>
      <c r="Q1290">
        <f>VLOOKUP(P1290,state,2,FALSE)</f>
        <v>16</v>
      </c>
      <c r="R1290">
        <v>10009</v>
      </c>
      <c r="S1290" t="s">
        <v>79</v>
      </c>
      <c r="T1290" s="10">
        <f>VLOOKUP(S1290,region,2,FALSE)</f>
        <v>4</v>
      </c>
      <c r="U1290" t="s">
        <v>4631</v>
      </c>
      <c r="V1290" t="s">
        <v>22</v>
      </c>
      <c r="W1290">
        <f>VLOOKUP(U1290,product,2,FALSE)</f>
        <v>537</v>
      </c>
      <c r="X1290">
        <f>VLOOKUP(V1290,category,2,FALSE)</f>
        <v>2</v>
      </c>
      <c r="Y1290" t="s">
        <v>3231</v>
      </c>
      <c r="Z1290">
        <f>VLOOKUP(Y1290,subcategory,2,FALSE)</f>
        <v>9</v>
      </c>
      <c r="AA1290" t="s">
        <v>1157</v>
      </c>
      <c r="AB1290">
        <v>12.192</v>
      </c>
      <c r="AC1290">
        <v>4</v>
      </c>
      <c r="AD1290">
        <v>0.2</v>
      </c>
      <c r="AE1290" s="4">
        <v>4.1147999999999989</v>
      </c>
    </row>
    <row r="1291" spans="1:31" x14ac:dyDescent="0.3">
      <c r="A1291" s="2">
        <v>1290</v>
      </c>
      <c r="B1291" t="s">
        <v>8113</v>
      </c>
      <c r="C1291">
        <f>VLOOKUP(B1291,order,2,FALSE)</f>
        <v>607</v>
      </c>
      <c r="D1291" s="3">
        <v>42696</v>
      </c>
      <c r="E1291" s="3">
        <v>42700</v>
      </c>
      <c r="F1291" t="s">
        <v>25</v>
      </c>
      <c r="G1291" s="10">
        <f>VLOOKUP(F1291,ship,2,FALSE)</f>
        <v>2</v>
      </c>
      <c r="H1291" t="s">
        <v>3677</v>
      </c>
      <c r="I1291">
        <f>VLOOKUP(H1291,customer,2,FALSE)</f>
        <v>423</v>
      </c>
      <c r="J1291" t="s">
        <v>1595</v>
      </c>
      <c r="K1291" t="s">
        <v>18</v>
      </c>
      <c r="L1291">
        <f>VLOOKUP(K1291,segment1,2,FALSE)</f>
        <v>2</v>
      </c>
      <c r="M1291" t="s">
        <v>3255</v>
      </c>
      <c r="N1291" t="s">
        <v>138</v>
      </c>
      <c r="O1291">
        <f>VLOOKUP(N1291,city,2,FALSE)</f>
        <v>21</v>
      </c>
      <c r="P1291" t="s">
        <v>139</v>
      </c>
      <c r="Q1291">
        <f>VLOOKUP(P1291,state,2,FALSE)</f>
        <v>16</v>
      </c>
      <c r="R1291">
        <v>10009</v>
      </c>
      <c r="S1291" t="s">
        <v>79</v>
      </c>
      <c r="T1291" s="10">
        <f>VLOOKUP(S1291,region,2,FALSE)</f>
        <v>4</v>
      </c>
      <c r="U1291" t="s">
        <v>5009</v>
      </c>
      <c r="V1291" t="s">
        <v>22</v>
      </c>
      <c r="W1291">
        <v>646</v>
      </c>
      <c r="X1291">
        <f>VLOOKUP(V1291,category,2,FALSE)</f>
        <v>2</v>
      </c>
      <c r="Y1291" t="s">
        <v>3229</v>
      </c>
      <c r="Z1291">
        <f>VLOOKUP(Y1291,subcategory,2,FALSE)</f>
        <v>7</v>
      </c>
      <c r="AA1291" t="s">
        <v>1558</v>
      </c>
      <c r="AB1291">
        <v>20.82</v>
      </c>
      <c r="AC1291">
        <v>3</v>
      </c>
      <c r="AD1291">
        <v>0</v>
      </c>
      <c r="AE1291" s="4">
        <v>7.4952000000000005</v>
      </c>
    </row>
    <row r="1292" spans="1:31" x14ac:dyDescent="0.3">
      <c r="A1292" s="2">
        <v>1291</v>
      </c>
      <c r="B1292" t="s">
        <v>8114</v>
      </c>
      <c r="C1292">
        <f>VLOOKUP(B1292,order,2,FALSE)</f>
        <v>608</v>
      </c>
      <c r="D1292" s="3">
        <v>42684</v>
      </c>
      <c r="E1292" s="3">
        <v>42686</v>
      </c>
      <c r="F1292" t="s">
        <v>97</v>
      </c>
      <c r="G1292" s="10">
        <f>VLOOKUP(F1292,ship,2,FALSE)</f>
        <v>3</v>
      </c>
      <c r="H1292" t="s">
        <v>3509</v>
      </c>
      <c r="I1292">
        <f>VLOOKUP(H1292,customer,2,FALSE)</f>
        <v>255</v>
      </c>
      <c r="J1292" t="s">
        <v>1000</v>
      </c>
      <c r="K1292" t="s">
        <v>52</v>
      </c>
      <c r="L1292">
        <f>VLOOKUP(K1292,segment1,2,FALSE)</f>
        <v>3</v>
      </c>
      <c r="M1292" t="s">
        <v>3255</v>
      </c>
      <c r="N1292" t="s">
        <v>67</v>
      </c>
      <c r="O1292">
        <f>VLOOKUP(N1292,city,2,FALSE)</f>
        <v>9</v>
      </c>
      <c r="P1292" t="s">
        <v>20</v>
      </c>
      <c r="Q1292">
        <f>VLOOKUP(P1292,state,2,FALSE)</f>
        <v>2</v>
      </c>
      <c r="R1292">
        <v>94122</v>
      </c>
      <c r="S1292" t="s">
        <v>21</v>
      </c>
      <c r="T1292" s="10">
        <f>VLOOKUP(S1292,region,2,FALSE)</f>
        <v>2</v>
      </c>
      <c r="U1292" t="s">
        <v>5010</v>
      </c>
      <c r="V1292" t="s">
        <v>22</v>
      </c>
      <c r="W1292">
        <f>VLOOKUP(U1292,product,2,FALSE)</f>
        <v>926</v>
      </c>
      <c r="X1292">
        <f>VLOOKUP(V1292,category,2,FALSE)</f>
        <v>2</v>
      </c>
      <c r="Y1292" t="s">
        <v>3231</v>
      </c>
      <c r="Z1292">
        <f>VLOOKUP(Y1292,subcategory,2,FALSE)</f>
        <v>9</v>
      </c>
      <c r="AA1292" t="s">
        <v>2101</v>
      </c>
      <c r="AB1292">
        <v>13.216000000000001</v>
      </c>
      <c r="AC1292">
        <v>4</v>
      </c>
      <c r="AD1292">
        <v>0.2</v>
      </c>
      <c r="AE1292" s="4">
        <v>4.4603999999999999</v>
      </c>
    </row>
    <row r="1293" spans="1:31" x14ac:dyDescent="0.3">
      <c r="A1293" s="2">
        <v>1292</v>
      </c>
      <c r="B1293" t="s">
        <v>8114</v>
      </c>
      <c r="C1293">
        <f>VLOOKUP(B1293,order,2,FALSE)</f>
        <v>608</v>
      </c>
      <c r="D1293" s="3">
        <v>42684</v>
      </c>
      <c r="E1293" s="3">
        <v>42686</v>
      </c>
      <c r="F1293" t="s">
        <v>97</v>
      </c>
      <c r="G1293" s="10">
        <f>VLOOKUP(F1293,ship,2,FALSE)</f>
        <v>3</v>
      </c>
      <c r="H1293" t="s">
        <v>3509</v>
      </c>
      <c r="I1293">
        <f>VLOOKUP(H1293,customer,2,FALSE)</f>
        <v>255</v>
      </c>
      <c r="J1293" t="s">
        <v>1000</v>
      </c>
      <c r="K1293" t="s">
        <v>52</v>
      </c>
      <c r="L1293">
        <f>VLOOKUP(K1293,segment1,2,FALSE)</f>
        <v>3</v>
      </c>
      <c r="M1293" t="s">
        <v>3255</v>
      </c>
      <c r="N1293" t="s">
        <v>67</v>
      </c>
      <c r="O1293">
        <f>VLOOKUP(N1293,city,2,FALSE)</f>
        <v>9</v>
      </c>
      <c r="P1293" t="s">
        <v>20</v>
      </c>
      <c r="Q1293">
        <f>VLOOKUP(P1293,state,2,FALSE)</f>
        <v>2</v>
      </c>
      <c r="R1293">
        <v>94122</v>
      </c>
      <c r="S1293" t="s">
        <v>21</v>
      </c>
      <c r="T1293" s="10">
        <f>VLOOKUP(S1293,region,2,FALSE)</f>
        <v>2</v>
      </c>
      <c r="U1293" t="s">
        <v>4947</v>
      </c>
      <c r="V1293" t="s">
        <v>22</v>
      </c>
      <c r="W1293">
        <v>647</v>
      </c>
      <c r="X1293">
        <f>VLOOKUP(V1293,category,2,FALSE)</f>
        <v>2</v>
      </c>
      <c r="Y1293" t="s">
        <v>45</v>
      </c>
      <c r="Z1293">
        <f>VLOOKUP(Y1293,subcategory,2,FALSE)</f>
        <v>11</v>
      </c>
      <c r="AA1293" t="s">
        <v>777</v>
      </c>
      <c r="AB1293">
        <v>32.400000000000006</v>
      </c>
      <c r="AC1293">
        <v>5</v>
      </c>
      <c r="AD1293">
        <v>0</v>
      </c>
      <c r="AE1293" s="4">
        <v>15.552000000000001</v>
      </c>
    </row>
    <row r="1294" spans="1:31" x14ac:dyDescent="0.3">
      <c r="A1294" s="2">
        <v>1293</v>
      </c>
      <c r="B1294" t="s">
        <v>7022</v>
      </c>
      <c r="C1294">
        <f>VLOOKUP(B1294,order,2,FALSE)</f>
        <v>609</v>
      </c>
      <c r="D1294" s="3">
        <v>42243</v>
      </c>
      <c r="E1294" s="3">
        <v>42248</v>
      </c>
      <c r="F1294" t="s">
        <v>25</v>
      </c>
      <c r="G1294" s="10">
        <f>VLOOKUP(F1294,ship,2,FALSE)</f>
        <v>2</v>
      </c>
      <c r="H1294" t="s">
        <v>3313</v>
      </c>
      <c r="I1294">
        <f>VLOOKUP(H1294,customer,2,FALSE)</f>
        <v>59</v>
      </c>
      <c r="J1294" t="s">
        <v>267</v>
      </c>
      <c r="K1294" t="s">
        <v>9</v>
      </c>
      <c r="L1294">
        <f>VLOOKUP(K1294,segment1,2,FALSE)</f>
        <v>1</v>
      </c>
      <c r="M1294" t="s">
        <v>3255</v>
      </c>
      <c r="N1294" t="s">
        <v>466</v>
      </c>
      <c r="O1294">
        <f>VLOOKUP(N1294,city,2,FALSE)</f>
        <v>71</v>
      </c>
      <c r="P1294" t="s">
        <v>20</v>
      </c>
      <c r="Q1294">
        <f>VLOOKUP(P1294,state,2,FALSE)</f>
        <v>2</v>
      </c>
      <c r="R1294">
        <v>92105</v>
      </c>
      <c r="S1294" t="s">
        <v>21</v>
      </c>
      <c r="T1294" s="10">
        <f>VLOOKUP(S1294,region,2,FALSE)</f>
        <v>2</v>
      </c>
      <c r="U1294" t="s">
        <v>4243</v>
      </c>
      <c r="V1294" t="s">
        <v>22</v>
      </c>
      <c r="W1294">
        <f>VLOOKUP(U1294,product,2,FALSE)</f>
        <v>134</v>
      </c>
      <c r="X1294">
        <f>VLOOKUP(V1294,category,2,FALSE)</f>
        <v>2</v>
      </c>
      <c r="Y1294" t="s">
        <v>3233</v>
      </c>
      <c r="Z1294">
        <f>VLOOKUP(Y1294,subcategory,2,FALSE)</f>
        <v>15</v>
      </c>
      <c r="AA1294" t="s">
        <v>520</v>
      </c>
      <c r="AB1294">
        <v>32.94</v>
      </c>
      <c r="AC1294">
        <v>3</v>
      </c>
      <c r="AD1294">
        <v>0</v>
      </c>
      <c r="AE1294" s="4">
        <v>9.2232000000000021</v>
      </c>
    </row>
    <row r="1295" spans="1:31" x14ac:dyDescent="0.3">
      <c r="A1295" s="2">
        <v>1294</v>
      </c>
      <c r="B1295" t="s">
        <v>7022</v>
      </c>
      <c r="C1295">
        <f>VLOOKUP(B1295,order,2,FALSE)</f>
        <v>609</v>
      </c>
      <c r="D1295" s="3">
        <v>42243</v>
      </c>
      <c r="E1295" s="3">
        <v>42248</v>
      </c>
      <c r="F1295" t="s">
        <v>25</v>
      </c>
      <c r="G1295" s="10">
        <f>VLOOKUP(F1295,ship,2,FALSE)</f>
        <v>2</v>
      </c>
      <c r="H1295" t="s">
        <v>3313</v>
      </c>
      <c r="I1295">
        <f>VLOOKUP(H1295,customer,2,FALSE)</f>
        <v>59</v>
      </c>
      <c r="J1295" t="s">
        <v>267</v>
      </c>
      <c r="K1295" t="s">
        <v>9</v>
      </c>
      <c r="L1295">
        <f>VLOOKUP(K1295,segment1,2,FALSE)</f>
        <v>1</v>
      </c>
      <c r="M1295" t="s">
        <v>3255</v>
      </c>
      <c r="N1295" t="s">
        <v>466</v>
      </c>
      <c r="O1295">
        <f>VLOOKUP(N1295,city,2,FALSE)</f>
        <v>71</v>
      </c>
      <c r="P1295" t="s">
        <v>20</v>
      </c>
      <c r="Q1295">
        <f>VLOOKUP(P1295,state,2,FALSE)</f>
        <v>2</v>
      </c>
      <c r="R1295">
        <v>92105</v>
      </c>
      <c r="S1295" t="s">
        <v>21</v>
      </c>
      <c r="T1295" s="10">
        <f>VLOOKUP(S1295,region,2,FALSE)</f>
        <v>2</v>
      </c>
      <c r="U1295" t="s">
        <v>5011</v>
      </c>
      <c r="V1295" t="s">
        <v>22</v>
      </c>
      <c r="W1295">
        <v>648</v>
      </c>
      <c r="X1295">
        <f>VLOOKUP(V1295,category,2,FALSE)</f>
        <v>2</v>
      </c>
      <c r="Y1295" t="s">
        <v>45</v>
      </c>
      <c r="Z1295">
        <f>VLOOKUP(Y1295,subcategory,2,FALSE)</f>
        <v>11</v>
      </c>
      <c r="AA1295" t="s">
        <v>3123</v>
      </c>
      <c r="AB1295">
        <v>114.2</v>
      </c>
      <c r="AC1295">
        <v>5</v>
      </c>
      <c r="AD1295">
        <v>0</v>
      </c>
      <c r="AE1295" s="4">
        <v>52.531999999999996</v>
      </c>
    </row>
    <row r="1296" spans="1:31" x14ac:dyDescent="0.3">
      <c r="A1296" s="2">
        <v>1295</v>
      </c>
      <c r="B1296" t="s">
        <v>7022</v>
      </c>
      <c r="C1296">
        <f>VLOOKUP(B1296,order,2,FALSE)</f>
        <v>609</v>
      </c>
      <c r="D1296" s="3">
        <v>42243</v>
      </c>
      <c r="E1296" s="3">
        <v>42248</v>
      </c>
      <c r="F1296" t="s">
        <v>25</v>
      </c>
      <c r="G1296" s="10">
        <f>VLOOKUP(F1296,ship,2,FALSE)</f>
        <v>2</v>
      </c>
      <c r="H1296" t="s">
        <v>3313</v>
      </c>
      <c r="I1296">
        <f>VLOOKUP(H1296,customer,2,FALSE)</f>
        <v>59</v>
      </c>
      <c r="J1296" t="s">
        <v>267</v>
      </c>
      <c r="K1296" t="s">
        <v>9</v>
      </c>
      <c r="L1296">
        <f>VLOOKUP(K1296,segment1,2,FALSE)</f>
        <v>1</v>
      </c>
      <c r="M1296" t="s">
        <v>3255</v>
      </c>
      <c r="N1296" t="s">
        <v>466</v>
      </c>
      <c r="O1296">
        <f>VLOOKUP(N1296,city,2,FALSE)</f>
        <v>71</v>
      </c>
      <c r="P1296" t="s">
        <v>20</v>
      </c>
      <c r="Q1296">
        <f>VLOOKUP(P1296,state,2,FALSE)</f>
        <v>2</v>
      </c>
      <c r="R1296">
        <v>92105</v>
      </c>
      <c r="S1296" t="s">
        <v>21</v>
      </c>
      <c r="T1296" s="10">
        <f>VLOOKUP(S1296,region,2,FALSE)</f>
        <v>2</v>
      </c>
      <c r="U1296" t="s">
        <v>4195</v>
      </c>
      <c r="V1296" t="s">
        <v>22</v>
      </c>
      <c r="W1296">
        <f>VLOOKUP(U1296,product,2,FALSE)</f>
        <v>86</v>
      </c>
      <c r="X1296">
        <f>VLOOKUP(V1296,category,2,FALSE)</f>
        <v>2</v>
      </c>
      <c r="Y1296" t="s">
        <v>23</v>
      </c>
      <c r="Z1296">
        <f>VLOOKUP(Y1296,subcategory,2,FALSE)</f>
        <v>3</v>
      </c>
      <c r="AA1296" t="s">
        <v>3053</v>
      </c>
      <c r="AB1296">
        <v>3.08</v>
      </c>
      <c r="AC1296">
        <v>1</v>
      </c>
      <c r="AD1296">
        <v>0</v>
      </c>
      <c r="AE1296" s="4">
        <v>1.4783999999999999</v>
      </c>
    </row>
    <row r="1297" spans="1:31" x14ac:dyDescent="0.3">
      <c r="A1297" s="2">
        <v>1296</v>
      </c>
      <c r="B1297" t="s">
        <v>7023</v>
      </c>
      <c r="C1297">
        <f>VLOOKUP(B1297,order,2,FALSE)</f>
        <v>610</v>
      </c>
      <c r="D1297" s="3">
        <v>42149</v>
      </c>
      <c r="E1297" s="3">
        <v>42153</v>
      </c>
      <c r="F1297" t="s">
        <v>25</v>
      </c>
      <c r="G1297" s="10">
        <f>VLOOKUP(F1297,ship,2,FALSE)</f>
        <v>2</v>
      </c>
      <c r="H1297" t="s">
        <v>3678</v>
      </c>
      <c r="I1297">
        <f>VLOOKUP(H1297,customer,2,FALSE)</f>
        <v>424</v>
      </c>
      <c r="J1297" t="s">
        <v>1598</v>
      </c>
      <c r="K1297" t="s">
        <v>9</v>
      </c>
      <c r="L1297">
        <f>VLOOKUP(K1297,segment1,2,FALSE)</f>
        <v>1</v>
      </c>
      <c r="M1297" t="s">
        <v>3255</v>
      </c>
      <c r="N1297" t="s">
        <v>1599</v>
      </c>
      <c r="O1297">
        <f>VLOOKUP(N1297,city,2,FALSE)</f>
        <v>207</v>
      </c>
      <c r="P1297" t="s">
        <v>228</v>
      </c>
      <c r="Q1297">
        <f>VLOOKUP(P1297,state,2,FALSE)</f>
        <v>23</v>
      </c>
      <c r="R1297">
        <v>81001</v>
      </c>
      <c r="S1297" t="s">
        <v>21</v>
      </c>
      <c r="T1297" s="10">
        <f>VLOOKUP(S1297,region,2,FALSE)</f>
        <v>2</v>
      </c>
      <c r="U1297" t="s">
        <v>4813</v>
      </c>
      <c r="V1297" t="s">
        <v>22</v>
      </c>
      <c r="W1297">
        <v>649</v>
      </c>
      <c r="X1297">
        <f>VLOOKUP(V1297,category,2,FALSE)</f>
        <v>2</v>
      </c>
      <c r="Y1297" t="s">
        <v>38</v>
      </c>
      <c r="Z1297">
        <f>VLOOKUP(Y1297,subcategory,2,FALSE)</f>
        <v>10</v>
      </c>
      <c r="AA1297" t="s">
        <v>1984</v>
      </c>
      <c r="AB1297">
        <v>845.72799999999995</v>
      </c>
      <c r="AC1297">
        <v>13</v>
      </c>
      <c r="AD1297">
        <v>0.2</v>
      </c>
      <c r="AE1297" s="4">
        <v>84.572799999999944</v>
      </c>
    </row>
    <row r="1298" spans="1:31" x14ac:dyDescent="0.3">
      <c r="A1298" s="2">
        <v>1297</v>
      </c>
      <c r="B1298" t="s">
        <v>9426</v>
      </c>
      <c r="C1298">
        <f>VLOOKUP(B1298,order,2,FALSE)</f>
        <v>611</v>
      </c>
      <c r="D1298" s="3">
        <v>43099</v>
      </c>
      <c r="E1298" s="3">
        <v>43103</v>
      </c>
      <c r="F1298" t="s">
        <v>25</v>
      </c>
      <c r="G1298" s="10">
        <f>VLOOKUP(F1298,ship,2,FALSE)</f>
        <v>2</v>
      </c>
      <c r="H1298" t="s">
        <v>3679</v>
      </c>
      <c r="I1298">
        <f>VLOOKUP(H1298,customer,2,FALSE)</f>
        <v>425</v>
      </c>
      <c r="J1298" t="s">
        <v>1600</v>
      </c>
      <c r="K1298" t="s">
        <v>18</v>
      </c>
      <c r="L1298">
        <f>VLOOKUP(K1298,segment1,2,FALSE)</f>
        <v>2</v>
      </c>
      <c r="M1298" t="s">
        <v>3255</v>
      </c>
      <c r="N1298" t="s">
        <v>366</v>
      </c>
      <c r="O1298">
        <f>VLOOKUP(N1298,city,2,FALSE)</f>
        <v>55</v>
      </c>
      <c r="P1298" t="s">
        <v>20</v>
      </c>
      <c r="Q1298">
        <f>VLOOKUP(P1298,state,2,FALSE)</f>
        <v>2</v>
      </c>
      <c r="R1298">
        <v>94533</v>
      </c>
      <c r="S1298" t="s">
        <v>21</v>
      </c>
      <c r="T1298" s="10">
        <f>VLOOKUP(S1298,region,2,FALSE)</f>
        <v>2</v>
      </c>
      <c r="U1298" t="s">
        <v>4626</v>
      </c>
      <c r="V1298" t="s">
        <v>22</v>
      </c>
      <c r="W1298">
        <f>VLOOKUP(U1298,product,2,FALSE)</f>
        <v>531</v>
      </c>
      <c r="X1298">
        <f>VLOOKUP(V1298,category,2,FALSE)</f>
        <v>2</v>
      </c>
      <c r="Y1298" t="s">
        <v>3231</v>
      </c>
      <c r="Z1298">
        <f>VLOOKUP(Y1298,subcategory,2,FALSE)</f>
        <v>9</v>
      </c>
      <c r="AA1298" t="s">
        <v>1496</v>
      </c>
      <c r="AB1298">
        <v>13.904</v>
      </c>
      <c r="AC1298">
        <v>2</v>
      </c>
      <c r="AD1298">
        <v>0.2</v>
      </c>
      <c r="AE1298" s="4">
        <v>4.5187999999999997</v>
      </c>
    </row>
    <row r="1299" spans="1:31" x14ac:dyDescent="0.3">
      <c r="A1299" s="2">
        <v>1298</v>
      </c>
      <c r="B1299" t="s">
        <v>9426</v>
      </c>
      <c r="C1299">
        <f>VLOOKUP(B1299,order,2,FALSE)</f>
        <v>611</v>
      </c>
      <c r="D1299" s="3">
        <v>43099</v>
      </c>
      <c r="E1299" s="3">
        <v>43103</v>
      </c>
      <c r="F1299" t="s">
        <v>25</v>
      </c>
      <c r="G1299" s="10">
        <f>VLOOKUP(F1299,ship,2,FALSE)</f>
        <v>2</v>
      </c>
      <c r="H1299" t="s">
        <v>3679</v>
      </c>
      <c r="I1299">
        <f>VLOOKUP(H1299,customer,2,FALSE)</f>
        <v>425</v>
      </c>
      <c r="J1299" t="s">
        <v>1600</v>
      </c>
      <c r="K1299" t="s">
        <v>18</v>
      </c>
      <c r="L1299">
        <f>VLOOKUP(K1299,segment1,2,FALSE)</f>
        <v>2</v>
      </c>
      <c r="M1299" t="s">
        <v>3255</v>
      </c>
      <c r="N1299" t="s">
        <v>366</v>
      </c>
      <c r="O1299">
        <f>VLOOKUP(N1299,city,2,FALSE)</f>
        <v>55</v>
      </c>
      <c r="P1299" t="s">
        <v>20</v>
      </c>
      <c r="Q1299">
        <f>VLOOKUP(P1299,state,2,FALSE)</f>
        <v>2</v>
      </c>
      <c r="R1299">
        <v>94533</v>
      </c>
      <c r="S1299" t="s">
        <v>21</v>
      </c>
      <c r="T1299" s="10">
        <f>VLOOKUP(S1299,region,2,FALSE)</f>
        <v>2</v>
      </c>
      <c r="U1299" t="s">
        <v>4663</v>
      </c>
      <c r="V1299" t="s">
        <v>22</v>
      </c>
      <c r="W1299">
        <v>650</v>
      </c>
      <c r="X1299">
        <f>VLOOKUP(V1299,category,2,FALSE)</f>
        <v>2</v>
      </c>
      <c r="Y1299" t="s">
        <v>3231</v>
      </c>
      <c r="Z1299">
        <f>VLOOKUP(Y1299,subcategory,2,FALSE)</f>
        <v>9</v>
      </c>
      <c r="AA1299" t="s">
        <v>441</v>
      </c>
      <c r="AB1299">
        <v>20.72</v>
      </c>
      <c r="AC1299">
        <v>2</v>
      </c>
      <c r="AD1299">
        <v>0.2</v>
      </c>
      <c r="AE1299" s="4">
        <v>6.4749999999999979</v>
      </c>
    </row>
    <row r="1300" spans="1:31" x14ac:dyDescent="0.3">
      <c r="A1300" s="2">
        <v>1299</v>
      </c>
      <c r="B1300" t="s">
        <v>8115</v>
      </c>
      <c r="C1300">
        <f>VLOOKUP(B1300,order,2,FALSE)</f>
        <v>612</v>
      </c>
      <c r="D1300" s="3">
        <v>42712</v>
      </c>
      <c r="E1300" s="3">
        <v>42716</v>
      </c>
      <c r="F1300" t="s">
        <v>7</v>
      </c>
      <c r="G1300" s="10">
        <f>VLOOKUP(F1300,ship,2,FALSE)</f>
        <v>1</v>
      </c>
      <c r="H1300" t="s">
        <v>3680</v>
      </c>
      <c r="I1300">
        <f>VLOOKUP(H1300,customer,2,FALSE)</f>
        <v>426</v>
      </c>
      <c r="J1300" t="s">
        <v>1602</v>
      </c>
      <c r="K1300" t="s">
        <v>18</v>
      </c>
      <c r="L1300">
        <f>VLOOKUP(K1300,segment1,2,FALSE)</f>
        <v>2</v>
      </c>
      <c r="M1300" t="s">
        <v>3255</v>
      </c>
      <c r="N1300" t="s">
        <v>218</v>
      </c>
      <c r="O1300">
        <f>VLOOKUP(N1300,city,2,FALSE)</f>
        <v>34</v>
      </c>
      <c r="P1300" t="s">
        <v>119</v>
      </c>
      <c r="Q1300">
        <f>VLOOKUP(P1300,state,2,FALSE)</f>
        <v>12</v>
      </c>
      <c r="R1300">
        <v>55106</v>
      </c>
      <c r="S1300" t="s">
        <v>55</v>
      </c>
      <c r="T1300" s="10">
        <f>VLOOKUP(S1300,region,2,FALSE)</f>
        <v>3</v>
      </c>
      <c r="U1300" t="s">
        <v>4561</v>
      </c>
      <c r="V1300" t="s">
        <v>35</v>
      </c>
      <c r="W1300">
        <f>VLOOKUP(U1300,product,2,FALSE)</f>
        <v>462</v>
      </c>
      <c r="X1300">
        <f>VLOOKUP(V1300,category,2,FALSE)</f>
        <v>3</v>
      </c>
      <c r="Y1300" t="s">
        <v>3230</v>
      </c>
      <c r="Z1300">
        <f>VLOOKUP(Y1300,subcategory,2,FALSE)</f>
        <v>8</v>
      </c>
      <c r="AA1300" t="s">
        <v>2299</v>
      </c>
      <c r="AB1300">
        <v>114.94999999999999</v>
      </c>
      <c r="AC1300">
        <v>5</v>
      </c>
      <c r="AD1300">
        <v>0</v>
      </c>
      <c r="AE1300" s="4">
        <v>2.2990000000000066</v>
      </c>
    </row>
    <row r="1301" spans="1:31" x14ac:dyDescent="0.3">
      <c r="A1301" s="2">
        <v>1300</v>
      </c>
      <c r="B1301" t="s">
        <v>7024</v>
      </c>
      <c r="C1301">
        <f>VLOOKUP(B1301,order,2,FALSE)</f>
        <v>613</v>
      </c>
      <c r="D1301" s="3">
        <v>42281</v>
      </c>
      <c r="E1301" s="3">
        <v>42284</v>
      </c>
      <c r="F1301" t="s">
        <v>97</v>
      </c>
      <c r="G1301" s="10">
        <f>VLOOKUP(F1301,ship,2,FALSE)</f>
        <v>3</v>
      </c>
      <c r="H1301" t="s">
        <v>3652</v>
      </c>
      <c r="I1301">
        <f>VLOOKUP(H1301,customer,2,FALSE)</f>
        <v>398</v>
      </c>
      <c r="J1301" t="s">
        <v>1489</v>
      </c>
      <c r="K1301" t="s">
        <v>9</v>
      </c>
      <c r="L1301">
        <f>VLOOKUP(K1301,segment1,2,FALSE)</f>
        <v>1</v>
      </c>
      <c r="M1301" t="s">
        <v>3255</v>
      </c>
      <c r="N1301" t="s">
        <v>67</v>
      </c>
      <c r="O1301">
        <f>VLOOKUP(N1301,city,2,FALSE)</f>
        <v>9</v>
      </c>
      <c r="P1301" t="s">
        <v>20</v>
      </c>
      <c r="Q1301">
        <f>VLOOKUP(P1301,state,2,FALSE)</f>
        <v>2</v>
      </c>
      <c r="R1301">
        <v>94109</v>
      </c>
      <c r="S1301" t="s">
        <v>21</v>
      </c>
      <c r="T1301" s="10">
        <f>VLOOKUP(S1301,region,2,FALSE)</f>
        <v>2</v>
      </c>
      <c r="U1301" t="s">
        <v>4101</v>
      </c>
      <c r="V1301" t="s">
        <v>22</v>
      </c>
      <c r="W1301">
        <v>651</v>
      </c>
      <c r="X1301">
        <f>VLOOKUP(V1301,category,2,FALSE)</f>
        <v>2</v>
      </c>
      <c r="Y1301" t="s">
        <v>3227</v>
      </c>
      <c r="Z1301">
        <f>VLOOKUP(Y1301,subcategory,2,FALSE)</f>
        <v>5</v>
      </c>
      <c r="AA1301" t="s">
        <v>1793</v>
      </c>
      <c r="AB1301">
        <v>26.96</v>
      </c>
      <c r="AC1301">
        <v>2</v>
      </c>
      <c r="AD1301">
        <v>0</v>
      </c>
      <c r="AE1301" s="4">
        <v>7.0095999999999989</v>
      </c>
    </row>
    <row r="1302" spans="1:31" x14ac:dyDescent="0.3">
      <c r="A1302" s="2">
        <v>1301</v>
      </c>
      <c r="B1302" t="s">
        <v>8116</v>
      </c>
      <c r="C1302">
        <f>VLOOKUP(B1302,order,2,FALSE)</f>
        <v>614</v>
      </c>
      <c r="D1302" s="3">
        <v>42727</v>
      </c>
      <c r="E1302" s="3">
        <v>42729</v>
      </c>
      <c r="F1302" t="s">
        <v>7</v>
      </c>
      <c r="G1302" s="10">
        <f>VLOOKUP(F1302,ship,2,FALSE)</f>
        <v>1</v>
      </c>
      <c r="H1302" t="s">
        <v>3350</v>
      </c>
      <c r="I1302">
        <f>VLOOKUP(H1302,customer,2,FALSE)</f>
        <v>96</v>
      </c>
      <c r="J1302" t="s">
        <v>401</v>
      </c>
      <c r="K1302" t="s">
        <v>9</v>
      </c>
      <c r="L1302">
        <f>VLOOKUP(K1302,segment1,2,FALSE)</f>
        <v>1</v>
      </c>
      <c r="M1302" t="s">
        <v>3255</v>
      </c>
      <c r="N1302" t="s">
        <v>164</v>
      </c>
      <c r="O1302">
        <f>VLOOKUP(N1302,city,2,FALSE)</f>
        <v>25</v>
      </c>
      <c r="P1302" t="s">
        <v>165</v>
      </c>
      <c r="Q1302">
        <f>VLOOKUP(P1302,state,2,FALSE)</f>
        <v>18</v>
      </c>
      <c r="R1302">
        <v>22153</v>
      </c>
      <c r="S1302" t="s">
        <v>12</v>
      </c>
      <c r="T1302" s="10">
        <f>VLOOKUP(S1302,region,2,FALSE)</f>
        <v>1</v>
      </c>
      <c r="U1302" t="s">
        <v>4145</v>
      </c>
      <c r="V1302" t="s">
        <v>13</v>
      </c>
      <c r="W1302">
        <f>VLOOKUP(U1302,product,2,FALSE)</f>
        <v>36</v>
      </c>
      <c r="X1302">
        <f>VLOOKUP(V1302,category,2,FALSE)</f>
        <v>1</v>
      </c>
      <c r="Y1302" t="s">
        <v>3228</v>
      </c>
      <c r="Z1302">
        <f>VLOOKUP(Y1302,subcategory,2,FALSE)</f>
        <v>6</v>
      </c>
      <c r="AA1302" t="s">
        <v>1137</v>
      </c>
      <c r="AB1302">
        <v>572.76</v>
      </c>
      <c r="AC1302">
        <v>6</v>
      </c>
      <c r="AD1302">
        <v>0</v>
      </c>
      <c r="AE1302" s="4">
        <v>166.10039999999995</v>
      </c>
    </row>
    <row r="1303" spans="1:31" x14ac:dyDescent="0.3">
      <c r="A1303" s="2">
        <v>1302</v>
      </c>
      <c r="B1303" t="s">
        <v>8116</v>
      </c>
      <c r="C1303">
        <f>VLOOKUP(B1303,order,2,FALSE)</f>
        <v>614</v>
      </c>
      <c r="D1303" s="3">
        <v>42727</v>
      </c>
      <c r="E1303" s="3">
        <v>42729</v>
      </c>
      <c r="F1303" t="s">
        <v>7</v>
      </c>
      <c r="G1303" s="10">
        <f>VLOOKUP(F1303,ship,2,FALSE)</f>
        <v>1</v>
      </c>
      <c r="H1303" t="s">
        <v>3350</v>
      </c>
      <c r="I1303">
        <f>VLOOKUP(H1303,customer,2,FALSE)</f>
        <v>96</v>
      </c>
      <c r="J1303" t="s">
        <v>401</v>
      </c>
      <c r="K1303" t="s">
        <v>9</v>
      </c>
      <c r="L1303">
        <f>VLOOKUP(K1303,segment1,2,FALSE)</f>
        <v>1</v>
      </c>
      <c r="M1303" t="s">
        <v>3255</v>
      </c>
      <c r="N1303" t="s">
        <v>164</v>
      </c>
      <c r="O1303">
        <f>VLOOKUP(N1303,city,2,FALSE)</f>
        <v>25</v>
      </c>
      <c r="P1303" t="s">
        <v>165</v>
      </c>
      <c r="Q1303">
        <f>VLOOKUP(P1303,state,2,FALSE)</f>
        <v>18</v>
      </c>
      <c r="R1303">
        <v>22153</v>
      </c>
      <c r="S1303" t="s">
        <v>12</v>
      </c>
      <c r="T1303" s="10">
        <f>VLOOKUP(S1303,region,2,FALSE)</f>
        <v>1</v>
      </c>
      <c r="U1303" t="s">
        <v>4145</v>
      </c>
      <c r="V1303" t="s">
        <v>13</v>
      </c>
      <c r="W1303">
        <v>652</v>
      </c>
      <c r="X1303">
        <f>VLOOKUP(V1303,category,2,FALSE)</f>
        <v>1</v>
      </c>
      <c r="Y1303" t="s">
        <v>3228</v>
      </c>
      <c r="Z1303">
        <f>VLOOKUP(Y1303,subcategory,2,FALSE)</f>
        <v>6</v>
      </c>
      <c r="AA1303" t="s">
        <v>1137</v>
      </c>
      <c r="AB1303">
        <v>286.38</v>
      </c>
      <c r="AC1303">
        <v>3</v>
      </c>
      <c r="AD1303">
        <v>0</v>
      </c>
      <c r="AE1303" s="4">
        <v>83.050199999999975</v>
      </c>
    </row>
    <row r="1304" spans="1:31" x14ac:dyDescent="0.3">
      <c r="A1304" s="2">
        <v>1303</v>
      </c>
      <c r="B1304" t="s">
        <v>7025</v>
      </c>
      <c r="C1304">
        <f>VLOOKUP(B1304,order,2,FALSE)</f>
        <v>615</v>
      </c>
      <c r="D1304" s="3">
        <v>42266</v>
      </c>
      <c r="E1304" s="3">
        <v>42271</v>
      </c>
      <c r="F1304" t="s">
        <v>7</v>
      </c>
      <c r="G1304" s="10">
        <f>VLOOKUP(F1304,ship,2,FALSE)</f>
        <v>1</v>
      </c>
      <c r="H1304" t="s">
        <v>3681</v>
      </c>
      <c r="I1304">
        <f>VLOOKUP(H1304,customer,2,FALSE)</f>
        <v>427</v>
      </c>
      <c r="J1304" t="s">
        <v>1603</v>
      </c>
      <c r="K1304" t="s">
        <v>52</v>
      </c>
      <c r="L1304">
        <f>VLOOKUP(K1304,segment1,2,FALSE)</f>
        <v>3</v>
      </c>
      <c r="M1304" t="s">
        <v>3255</v>
      </c>
      <c r="N1304" t="s">
        <v>548</v>
      </c>
      <c r="O1304">
        <f>VLOOKUP(N1304,city,2,FALSE)</f>
        <v>82</v>
      </c>
      <c r="P1304" t="s">
        <v>165</v>
      </c>
      <c r="Q1304">
        <f>VLOOKUP(P1304,state,2,FALSE)</f>
        <v>18</v>
      </c>
      <c r="R1304">
        <v>22204</v>
      </c>
      <c r="S1304" t="s">
        <v>12</v>
      </c>
      <c r="T1304" s="10">
        <f>VLOOKUP(S1304,region,2,FALSE)</f>
        <v>1</v>
      </c>
      <c r="U1304" t="s">
        <v>5012</v>
      </c>
      <c r="V1304" t="s">
        <v>13</v>
      </c>
      <c r="W1304">
        <f>VLOOKUP(U1304,product,2,FALSE)</f>
        <v>928</v>
      </c>
      <c r="X1304">
        <f>VLOOKUP(V1304,category,2,FALSE)</f>
        <v>1</v>
      </c>
      <c r="Y1304" t="s">
        <v>14</v>
      </c>
      <c r="Z1304">
        <f>VLOOKUP(Y1304,subcategory,2,FALSE)</f>
        <v>1</v>
      </c>
      <c r="AA1304" t="s">
        <v>1604</v>
      </c>
      <c r="AB1304">
        <v>61.96</v>
      </c>
      <c r="AC1304">
        <v>2</v>
      </c>
      <c r="AD1304">
        <v>0</v>
      </c>
      <c r="AE1304" s="4">
        <v>4.3371999999999957</v>
      </c>
    </row>
    <row r="1305" spans="1:31" x14ac:dyDescent="0.3">
      <c r="A1305" s="2">
        <v>1304</v>
      </c>
      <c r="B1305" t="s">
        <v>9427</v>
      </c>
      <c r="C1305">
        <f>VLOOKUP(B1305,order,2,FALSE)</f>
        <v>616</v>
      </c>
      <c r="D1305" s="3">
        <v>42919</v>
      </c>
      <c r="E1305" s="3">
        <v>42923</v>
      </c>
      <c r="F1305" t="s">
        <v>25</v>
      </c>
      <c r="G1305" s="10">
        <f>VLOOKUP(F1305,ship,2,FALSE)</f>
        <v>2</v>
      </c>
      <c r="H1305" t="s">
        <v>3682</v>
      </c>
      <c r="I1305">
        <f>VLOOKUP(H1305,customer,2,FALSE)</f>
        <v>428</v>
      </c>
      <c r="J1305" t="s">
        <v>1605</v>
      </c>
      <c r="K1305" t="s">
        <v>9</v>
      </c>
      <c r="L1305">
        <f>VLOOKUP(K1305,segment1,2,FALSE)</f>
        <v>1</v>
      </c>
      <c r="M1305" t="s">
        <v>3255</v>
      </c>
      <c r="N1305" t="s">
        <v>248</v>
      </c>
      <c r="O1305">
        <f>VLOOKUP(N1305,city,2,FALSE)</f>
        <v>39</v>
      </c>
      <c r="P1305" t="s">
        <v>615</v>
      </c>
      <c r="Q1305">
        <f>VLOOKUP(P1305,state,2,FALSE)</f>
        <v>33</v>
      </c>
      <c r="R1305">
        <v>31907</v>
      </c>
      <c r="S1305" t="s">
        <v>12</v>
      </c>
      <c r="T1305" s="10">
        <f>VLOOKUP(S1305,region,2,FALSE)</f>
        <v>1</v>
      </c>
      <c r="U1305" t="s">
        <v>5013</v>
      </c>
      <c r="V1305" t="s">
        <v>13</v>
      </c>
      <c r="W1305">
        <v>653</v>
      </c>
      <c r="X1305">
        <f>VLOOKUP(V1305,category,2,FALSE)</f>
        <v>1</v>
      </c>
      <c r="Y1305" t="s">
        <v>3228</v>
      </c>
      <c r="Z1305">
        <f>VLOOKUP(Y1305,subcategory,2,FALSE)</f>
        <v>6</v>
      </c>
      <c r="AA1305" t="s">
        <v>2402</v>
      </c>
      <c r="AB1305">
        <v>23.99</v>
      </c>
      <c r="AC1305">
        <v>1</v>
      </c>
      <c r="AD1305">
        <v>0</v>
      </c>
      <c r="AE1305" s="4">
        <v>5.5176999999999978</v>
      </c>
    </row>
    <row r="1306" spans="1:31" x14ac:dyDescent="0.3">
      <c r="A1306" s="2">
        <v>1305</v>
      </c>
      <c r="B1306" t="s">
        <v>9427</v>
      </c>
      <c r="C1306">
        <f>VLOOKUP(B1306,order,2,FALSE)</f>
        <v>616</v>
      </c>
      <c r="D1306" s="3">
        <v>42919</v>
      </c>
      <c r="E1306" s="3">
        <v>42923</v>
      </c>
      <c r="F1306" t="s">
        <v>25</v>
      </c>
      <c r="G1306" s="10">
        <f>VLOOKUP(F1306,ship,2,FALSE)</f>
        <v>2</v>
      </c>
      <c r="H1306" t="s">
        <v>3682</v>
      </c>
      <c r="I1306">
        <f>VLOOKUP(H1306,customer,2,FALSE)</f>
        <v>428</v>
      </c>
      <c r="J1306" t="s">
        <v>1605</v>
      </c>
      <c r="K1306" t="s">
        <v>9</v>
      </c>
      <c r="L1306">
        <f>VLOOKUP(K1306,segment1,2,FALSE)</f>
        <v>1</v>
      </c>
      <c r="M1306" t="s">
        <v>3255</v>
      </c>
      <c r="N1306" t="s">
        <v>248</v>
      </c>
      <c r="O1306">
        <f>VLOOKUP(N1306,city,2,FALSE)</f>
        <v>39</v>
      </c>
      <c r="P1306" t="s">
        <v>615</v>
      </c>
      <c r="Q1306">
        <f>VLOOKUP(P1306,state,2,FALSE)</f>
        <v>33</v>
      </c>
      <c r="R1306">
        <v>31907</v>
      </c>
      <c r="S1306" t="s">
        <v>12</v>
      </c>
      <c r="T1306" s="10">
        <f>VLOOKUP(S1306,region,2,FALSE)</f>
        <v>1</v>
      </c>
      <c r="U1306" t="s">
        <v>4754</v>
      </c>
      <c r="V1306" t="s">
        <v>35</v>
      </c>
      <c r="W1306">
        <f>VLOOKUP(U1306,product,2,FALSE)</f>
        <v>665</v>
      </c>
      <c r="X1306">
        <f>VLOOKUP(V1306,category,2,FALSE)</f>
        <v>3</v>
      </c>
      <c r="Y1306" t="s">
        <v>3230</v>
      </c>
      <c r="Z1306">
        <f>VLOOKUP(Y1306,subcategory,2,FALSE)</f>
        <v>8</v>
      </c>
      <c r="AA1306" t="s">
        <v>922</v>
      </c>
      <c r="AB1306">
        <v>287.96999999999997</v>
      </c>
      <c r="AC1306">
        <v>3</v>
      </c>
      <c r="AD1306">
        <v>0</v>
      </c>
      <c r="AE1306" s="4">
        <v>77.751899999999992</v>
      </c>
    </row>
    <row r="1307" spans="1:31" x14ac:dyDescent="0.3">
      <c r="A1307" s="2">
        <v>1306</v>
      </c>
      <c r="B1307" t="s">
        <v>8117</v>
      </c>
      <c r="C1307">
        <f>VLOOKUP(B1307,order,2,FALSE)</f>
        <v>617</v>
      </c>
      <c r="D1307" s="3">
        <v>42565</v>
      </c>
      <c r="E1307" s="3">
        <v>42567</v>
      </c>
      <c r="F1307" t="s">
        <v>7</v>
      </c>
      <c r="G1307" s="10">
        <f>VLOOKUP(F1307,ship,2,FALSE)</f>
        <v>1</v>
      </c>
      <c r="H1307" t="s">
        <v>3553</v>
      </c>
      <c r="I1307">
        <f>VLOOKUP(H1307,customer,2,FALSE)</f>
        <v>299</v>
      </c>
      <c r="J1307" t="s">
        <v>1148</v>
      </c>
      <c r="K1307" t="s">
        <v>9</v>
      </c>
      <c r="L1307">
        <f>VLOOKUP(K1307,segment1,2,FALSE)</f>
        <v>1</v>
      </c>
      <c r="M1307" t="s">
        <v>3255</v>
      </c>
      <c r="N1307" t="s">
        <v>95</v>
      </c>
      <c r="O1307">
        <f>VLOOKUP(N1307,city,2,FALSE)</f>
        <v>13</v>
      </c>
      <c r="P1307" t="s">
        <v>54</v>
      </c>
      <c r="Q1307">
        <f>VLOOKUP(P1307,state,2,FALSE)</f>
        <v>6</v>
      </c>
      <c r="R1307">
        <v>77036</v>
      </c>
      <c r="S1307" t="s">
        <v>55</v>
      </c>
      <c r="T1307" s="10">
        <f>VLOOKUP(S1307,region,2,FALSE)</f>
        <v>3</v>
      </c>
      <c r="U1307" t="s">
        <v>5014</v>
      </c>
      <c r="V1307" t="s">
        <v>35</v>
      </c>
      <c r="W1307">
        <v>654</v>
      </c>
      <c r="X1307">
        <f>VLOOKUP(V1307,category,2,FALSE)</f>
        <v>3</v>
      </c>
      <c r="Y1307" t="s">
        <v>3230</v>
      </c>
      <c r="Z1307">
        <f>VLOOKUP(Y1307,subcategory,2,FALSE)</f>
        <v>8</v>
      </c>
      <c r="AA1307" t="s">
        <v>3192</v>
      </c>
      <c r="AB1307">
        <v>419.94399999999996</v>
      </c>
      <c r="AC1307">
        <v>7</v>
      </c>
      <c r="AD1307">
        <v>0.2</v>
      </c>
      <c r="AE1307" s="4">
        <v>52.492999999999967</v>
      </c>
    </row>
    <row r="1308" spans="1:31" x14ac:dyDescent="0.3">
      <c r="A1308" s="2">
        <v>1307</v>
      </c>
      <c r="B1308" t="s">
        <v>8118</v>
      </c>
      <c r="C1308">
        <f>VLOOKUP(B1308,order,2,FALSE)</f>
        <v>618</v>
      </c>
      <c r="D1308" s="3">
        <v>42541</v>
      </c>
      <c r="E1308" s="3">
        <v>42542</v>
      </c>
      <c r="F1308" t="s">
        <v>97</v>
      </c>
      <c r="G1308" s="10">
        <f>VLOOKUP(F1308,ship,2,FALSE)</f>
        <v>3</v>
      </c>
      <c r="H1308" t="s">
        <v>3371</v>
      </c>
      <c r="I1308">
        <f>VLOOKUP(H1308,customer,2,FALSE)</f>
        <v>117</v>
      </c>
      <c r="J1308" t="s">
        <v>482</v>
      </c>
      <c r="K1308" t="s">
        <v>9</v>
      </c>
      <c r="L1308">
        <f>VLOOKUP(K1308,segment1,2,FALSE)</f>
        <v>1</v>
      </c>
      <c r="M1308" t="s">
        <v>3255</v>
      </c>
      <c r="N1308" t="s">
        <v>298</v>
      </c>
      <c r="O1308">
        <f>VLOOKUP(N1308,city,2,FALSE)</f>
        <v>46</v>
      </c>
      <c r="P1308" t="s">
        <v>20</v>
      </c>
      <c r="Q1308">
        <f>VLOOKUP(P1308,state,2,FALSE)</f>
        <v>2</v>
      </c>
      <c r="R1308">
        <v>91104</v>
      </c>
      <c r="S1308" t="s">
        <v>21</v>
      </c>
      <c r="T1308" s="10">
        <f>VLOOKUP(S1308,region,2,FALSE)</f>
        <v>2</v>
      </c>
      <c r="U1308" t="s">
        <v>4580</v>
      </c>
      <c r="V1308" t="s">
        <v>22</v>
      </c>
      <c r="W1308">
        <f>VLOOKUP(U1308,product,2,FALSE)</f>
        <v>482</v>
      </c>
      <c r="X1308">
        <f>VLOOKUP(V1308,category,2,FALSE)</f>
        <v>2</v>
      </c>
      <c r="Y1308" t="s">
        <v>45</v>
      </c>
      <c r="Z1308">
        <f>VLOOKUP(Y1308,subcategory,2,FALSE)</f>
        <v>11</v>
      </c>
      <c r="AA1308" t="s">
        <v>3077</v>
      </c>
      <c r="AB1308">
        <v>46.76</v>
      </c>
      <c r="AC1308">
        <v>7</v>
      </c>
      <c r="AD1308">
        <v>0</v>
      </c>
      <c r="AE1308" s="4">
        <v>22.444800000000001</v>
      </c>
    </row>
    <row r="1309" spans="1:31" x14ac:dyDescent="0.3">
      <c r="A1309" s="2">
        <v>1308</v>
      </c>
      <c r="B1309" t="s">
        <v>8118</v>
      </c>
      <c r="C1309">
        <f>VLOOKUP(B1309,order,2,FALSE)</f>
        <v>618</v>
      </c>
      <c r="D1309" s="3">
        <v>42541</v>
      </c>
      <c r="E1309" s="3">
        <v>42542</v>
      </c>
      <c r="F1309" t="s">
        <v>97</v>
      </c>
      <c r="G1309" s="10">
        <f>VLOOKUP(F1309,ship,2,FALSE)</f>
        <v>3</v>
      </c>
      <c r="H1309" t="s">
        <v>3371</v>
      </c>
      <c r="I1309">
        <f>VLOOKUP(H1309,customer,2,FALSE)</f>
        <v>117</v>
      </c>
      <c r="J1309" t="s">
        <v>482</v>
      </c>
      <c r="K1309" t="s">
        <v>9</v>
      </c>
      <c r="L1309">
        <f>VLOOKUP(K1309,segment1,2,FALSE)</f>
        <v>1</v>
      </c>
      <c r="M1309" t="s">
        <v>3255</v>
      </c>
      <c r="N1309" t="s">
        <v>298</v>
      </c>
      <c r="O1309">
        <f>VLOOKUP(N1309,city,2,FALSE)</f>
        <v>46</v>
      </c>
      <c r="P1309" t="s">
        <v>20</v>
      </c>
      <c r="Q1309">
        <f>VLOOKUP(P1309,state,2,FALSE)</f>
        <v>2</v>
      </c>
      <c r="R1309">
        <v>91104</v>
      </c>
      <c r="S1309" t="s">
        <v>21</v>
      </c>
      <c r="T1309" s="10">
        <f>VLOOKUP(S1309,region,2,FALSE)</f>
        <v>2</v>
      </c>
      <c r="U1309" t="s">
        <v>4865</v>
      </c>
      <c r="V1309" t="s">
        <v>22</v>
      </c>
      <c r="W1309">
        <v>655</v>
      </c>
      <c r="X1309">
        <f>VLOOKUP(V1309,category,2,FALSE)</f>
        <v>2</v>
      </c>
      <c r="Y1309" t="s">
        <v>3231</v>
      </c>
      <c r="Z1309">
        <f>VLOOKUP(Y1309,subcategory,2,FALSE)</f>
        <v>9</v>
      </c>
      <c r="AA1309" t="s">
        <v>583</v>
      </c>
      <c r="AB1309">
        <v>17.712</v>
      </c>
      <c r="AC1309">
        <v>3</v>
      </c>
      <c r="AD1309">
        <v>0.2</v>
      </c>
      <c r="AE1309" s="4">
        <v>6.4206000000000012</v>
      </c>
    </row>
    <row r="1310" spans="1:31" x14ac:dyDescent="0.3">
      <c r="A1310" s="2">
        <v>1309</v>
      </c>
      <c r="B1310" t="s">
        <v>8118</v>
      </c>
      <c r="C1310">
        <f>VLOOKUP(B1310,order,2,FALSE)</f>
        <v>618</v>
      </c>
      <c r="D1310" s="3">
        <v>42541</v>
      </c>
      <c r="E1310" s="3">
        <v>42542</v>
      </c>
      <c r="F1310" t="s">
        <v>97</v>
      </c>
      <c r="G1310" s="10">
        <f>VLOOKUP(F1310,ship,2,FALSE)</f>
        <v>3</v>
      </c>
      <c r="H1310" t="s">
        <v>3371</v>
      </c>
      <c r="I1310">
        <f>VLOOKUP(H1310,customer,2,FALSE)</f>
        <v>117</v>
      </c>
      <c r="J1310" t="s">
        <v>482</v>
      </c>
      <c r="K1310" t="s">
        <v>9</v>
      </c>
      <c r="L1310">
        <f>VLOOKUP(K1310,segment1,2,FALSE)</f>
        <v>1</v>
      </c>
      <c r="M1310" t="s">
        <v>3255</v>
      </c>
      <c r="N1310" t="s">
        <v>298</v>
      </c>
      <c r="O1310">
        <f>VLOOKUP(N1310,city,2,FALSE)</f>
        <v>46</v>
      </c>
      <c r="P1310" t="s">
        <v>20</v>
      </c>
      <c r="Q1310">
        <f>VLOOKUP(P1310,state,2,FALSE)</f>
        <v>2</v>
      </c>
      <c r="R1310">
        <v>91104</v>
      </c>
      <c r="S1310" t="s">
        <v>21</v>
      </c>
      <c r="T1310" s="10">
        <f>VLOOKUP(S1310,region,2,FALSE)</f>
        <v>2</v>
      </c>
      <c r="U1310" t="s">
        <v>5015</v>
      </c>
      <c r="V1310" t="s">
        <v>22</v>
      </c>
      <c r="W1310">
        <f>VLOOKUP(U1310,product,2,FALSE)</f>
        <v>931</v>
      </c>
      <c r="X1310">
        <f>VLOOKUP(V1310,category,2,FALSE)</f>
        <v>2</v>
      </c>
      <c r="Y1310" t="s">
        <v>38</v>
      </c>
      <c r="Z1310">
        <f>VLOOKUP(Y1310,subcategory,2,FALSE)</f>
        <v>10</v>
      </c>
      <c r="AA1310" t="s">
        <v>2919</v>
      </c>
      <c r="AB1310">
        <v>21.78</v>
      </c>
      <c r="AC1310">
        <v>2</v>
      </c>
      <c r="AD1310">
        <v>0</v>
      </c>
      <c r="AE1310" s="4">
        <v>5.6628000000000007</v>
      </c>
    </row>
    <row r="1311" spans="1:31" x14ac:dyDescent="0.3">
      <c r="A1311" s="2">
        <v>1310</v>
      </c>
      <c r="B1311" t="s">
        <v>8118</v>
      </c>
      <c r="C1311">
        <f>VLOOKUP(B1311,order,2,FALSE)</f>
        <v>618</v>
      </c>
      <c r="D1311" s="3">
        <v>42541</v>
      </c>
      <c r="E1311" s="3">
        <v>42542</v>
      </c>
      <c r="F1311" t="s">
        <v>97</v>
      </c>
      <c r="G1311" s="10">
        <f>VLOOKUP(F1311,ship,2,FALSE)</f>
        <v>3</v>
      </c>
      <c r="H1311" t="s">
        <v>3371</v>
      </c>
      <c r="I1311">
        <f>VLOOKUP(H1311,customer,2,FALSE)</f>
        <v>117</v>
      </c>
      <c r="J1311" t="s">
        <v>482</v>
      </c>
      <c r="K1311" t="s">
        <v>9</v>
      </c>
      <c r="L1311">
        <f>VLOOKUP(K1311,segment1,2,FALSE)</f>
        <v>1</v>
      </c>
      <c r="M1311" t="s">
        <v>3255</v>
      </c>
      <c r="N1311" t="s">
        <v>298</v>
      </c>
      <c r="O1311">
        <f>VLOOKUP(N1311,city,2,FALSE)</f>
        <v>46</v>
      </c>
      <c r="P1311" t="s">
        <v>20</v>
      </c>
      <c r="Q1311">
        <f>VLOOKUP(P1311,state,2,FALSE)</f>
        <v>2</v>
      </c>
      <c r="R1311">
        <v>91104</v>
      </c>
      <c r="S1311" t="s">
        <v>21</v>
      </c>
      <c r="T1311" s="10">
        <f>VLOOKUP(S1311,region,2,FALSE)</f>
        <v>2</v>
      </c>
      <c r="U1311" t="s">
        <v>4500</v>
      </c>
      <c r="V1311" t="s">
        <v>22</v>
      </c>
      <c r="W1311">
        <v>656</v>
      </c>
      <c r="X1311">
        <f>VLOOKUP(V1311,category,2,FALSE)</f>
        <v>2</v>
      </c>
      <c r="Y1311" t="s">
        <v>3227</v>
      </c>
      <c r="Z1311">
        <f>VLOOKUP(Y1311,subcategory,2,FALSE)</f>
        <v>5</v>
      </c>
      <c r="AA1311" t="s">
        <v>1353</v>
      </c>
      <c r="AB1311">
        <v>161.94</v>
      </c>
      <c r="AC1311">
        <v>3</v>
      </c>
      <c r="AD1311">
        <v>0</v>
      </c>
      <c r="AE1311" s="4">
        <v>9.716399999999993</v>
      </c>
    </row>
    <row r="1312" spans="1:31" x14ac:dyDescent="0.3">
      <c r="A1312" s="2">
        <v>1311</v>
      </c>
      <c r="B1312" t="s">
        <v>8118</v>
      </c>
      <c r="C1312">
        <f>VLOOKUP(B1312,order,2,FALSE)</f>
        <v>618</v>
      </c>
      <c r="D1312" s="3">
        <v>42541</v>
      </c>
      <c r="E1312" s="3">
        <v>42542</v>
      </c>
      <c r="F1312" t="s">
        <v>97</v>
      </c>
      <c r="G1312" s="10">
        <f>VLOOKUP(F1312,ship,2,FALSE)</f>
        <v>3</v>
      </c>
      <c r="H1312" t="s">
        <v>3371</v>
      </c>
      <c r="I1312">
        <f>VLOOKUP(H1312,customer,2,FALSE)</f>
        <v>117</v>
      </c>
      <c r="J1312" t="s">
        <v>482</v>
      </c>
      <c r="K1312" t="s">
        <v>9</v>
      </c>
      <c r="L1312">
        <f>VLOOKUP(K1312,segment1,2,FALSE)</f>
        <v>1</v>
      </c>
      <c r="M1312" t="s">
        <v>3255</v>
      </c>
      <c r="N1312" t="s">
        <v>298</v>
      </c>
      <c r="O1312">
        <f>VLOOKUP(N1312,city,2,FALSE)</f>
        <v>46</v>
      </c>
      <c r="P1312" t="s">
        <v>20</v>
      </c>
      <c r="Q1312">
        <f>VLOOKUP(P1312,state,2,FALSE)</f>
        <v>2</v>
      </c>
      <c r="R1312">
        <v>91104</v>
      </c>
      <c r="S1312" t="s">
        <v>21</v>
      </c>
      <c r="T1312" s="10">
        <f>VLOOKUP(S1312,region,2,FALSE)</f>
        <v>2</v>
      </c>
      <c r="U1312" t="s">
        <v>5016</v>
      </c>
      <c r="V1312" t="s">
        <v>13</v>
      </c>
      <c r="W1312">
        <f>VLOOKUP(U1312,product,2,FALSE)</f>
        <v>932</v>
      </c>
      <c r="X1312">
        <f>VLOOKUP(V1312,category,2,FALSE)</f>
        <v>1</v>
      </c>
      <c r="Y1312" t="s">
        <v>3226</v>
      </c>
      <c r="Z1312">
        <f>VLOOKUP(Y1312,subcategory,2,FALSE)</f>
        <v>2</v>
      </c>
      <c r="AA1312" t="s">
        <v>2547</v>
      </c>
      <c r="AB1312">
        <v>161.56800000000001</v>
      </c>
      <c r="AC1312">
        <v>2</v>
      </c>
      <c r="AD1312">
        <v>0.2</v>
      </c>
      <c r="AE1312" s="4">
        <v>-8.0783999999999949</v>
      </c>
    </row>
    <row r="1313" spans="1:31" x14ac:dyDescent="0.3">
      <c r="A1313" s="2">
        <v>1312</v>
      </c>
      <c r="B1313" t="s">
        <v>8119</v>
      </c>
      <c r="C1313">
        <f>VLOOKUP(B1313,order,2,FALSE)</f>
        <v>619</v>
      </c>
      <c r="D1313" s="3">
        <v>42713</v>
      </c>
      <c r="E1313" s="3">
        <v>42717</v>
      </c>
      <c r="F1313" t="s">
        <v>25</v>
      </c>
      <c r="G1313" s="10">
        <f>VLOOKUP(F1313,ship,2,FALSE)</f>
        <v>2</v>
      </c>
      <c r="H1313" t="s">
        <v>3503</v>
      </c>
      <c r="I1313">
        <f>VLOOKUP(H1313,customer,2,FALSE)</f>
        <v>249</v>
      </c>
      <c r="J1313" t="s">
        <v>979</v>
      </c>
      <c r="K1313" t="s">
        <v>9</v>
      </c>
      <c r="L1313">
        <f>VLOOKUP(K1313,segment1,2,FALSE)</f>
        <v>1</v>
      </c>
      <c r="M1313" t="s">
        <v>3255</v>
      </c>
      <c r="N1313" t="s">
        <v>710</v>
      </c>
      <c r="O1313">
        <f>VLOOKUP(N1313,city,2,FALSE)</f>
        <v>105</v>
      </c>
      <c r="P1313" t="s">
        <v>601</v>
      </c>
      <c r="Q1313">
        <f>VLOOKUP(P1313,state,2,FALSE)</f>
        <v>32</v>
      </c>
      <c r="R1313">
        <v>1841</v>
      </c>
      <c r="S1313" t="s">
        <v>79</v>
      </c>
      <c r="T1313" s="10">
        <f>VLOOKUP(S1313,region,2,FALSE)</f>
        <v>4</v>
      </c>
      <c r="U1313" t="s">
        <v>5017</v>
      </c>
      <c r="V1313" t="s">
        <v>22</v>
      </c>
      <c r="W1313">
        <v>657</v>
      </c>
      <c r="X1313">
        <f>VLOOKUP(V1313,category,2,FALSE)</f>
        <v>2</v>
      </c>
      <c r="Y1313" t="s">
        <v>23</v>
      </c>
      <c r="Z1313">
        <f>VLOOKUP(Y1313,subcategory,2,FALSE)</f>
        <v>3</v>
      </c>
      <c r="AA1313" t="s">
        <v>1458</v>
      </c>
      <c r="AB1313">
        <v>3.69</v>
      </c>
      <c r="AC1313">
        <v>1</v>
      </c>
      <c r="AD1313">
        <v>0</v>
      </c>
      <c r="AE1313" s="4">
        <v>1.7343</v>
      </c>
    </row>
    <row r="1314" spans="1:31" x14ac:dyDescent="0.3">
      <c r="A1314" s="2">
        <v>1313</v>
      </c>
      <c r="B1314" t="s">
        <v>8119</v>
      </c>
      <c r="C1314">
        <f>VLOOKUP(B1314,order,2,FALSE)</f>
        <v>619</v>
      </c>
      <c r="D1314" s="3">
        <v>42713</v>
      </c>
      <c r="E1314" s="3">
        <v>42717</v>
      </c>
      <c r="F1314" t="s">
        <v>25</v>
      </c>
      <c r="G1314" s="10">
        <f>VLOOKUP(F1314,ship,2,FALSE)</f>
        <v>2</v>
      </c>
      <c r="H1314" t="s">
        <v>3503</v>
      </c>
      <c r="I1314">
        <f>VLOOKUP(H1314,customer,2,FALSE)</f>
        <v>249</v>
      </c>
      <c r="J1314" t="s">
        <v>979</v>
      </c>
      <c r="K1314" t="s">
        <v>9</v>
      </c>
      <c r="L1314">
        <f>VLOOKUP(K1314,segment1,2,FALSE)</f>
        <v>1</v>
      </c>
      <c r="M1314" t="s">
        <v>3255</v>
      </c>
      <c r="N1314" t="s">
        <v>710</v>
      </c>
      <c r="O1314">
        <f>VLOOKUP(N1314,city,2,FALSE)</f>
        <v>105</v>
      </c>
      <c r="P1314" t="s">
        <v>601</v>
      </c>
      <c r="Q1314">
        <f>VLOOKUP(P1314,state,2,FALSE)</f>
        <v>32</v>
      </c>
      <c r="R1314">
        <v>1841</v>
      </c>
      <c r="S1314" t="s">
        <v>79</v>
      </c>
      <c r="T1314" s="10">
        <f>VLOOKUP(S1314,region,2,FALSE)</f>
        <v>4</v>
      </c>
      <c r="U1314" t="s">
        <v>5018</v>
      </c>
      <c r="V1314" t="s">
        <v>22</v>
      </c>
      <c r="W1314">
        <f>VLOOKUP(U1314,product,2,FALSE)</f>
        <v>934</v>
      </c>
      <c r="X1314">
        <f>VLOOKUP(V1314,category,2,FALSE)</f>
        <v>2</v>
      </c>
      <c r="Y1314" t="s">
        <v>23</v>
      </c>
      <c r="Z1314">
        <f>VLOOKUP(Y1314,subcategory,2,FALSE)</f>
        <v>3</v>
      </c>
      <c r="AA1314" t="s">
        <v>955</v>
      </c>
      <c r="AB1314">
        <v>122.12</v>
      </c>
      <c r="AC1314">
        <v>4</v>
      </c>
      <c r="AD1314">
        <v>0</v>
      </c>
      <c r="AE1314" s="4">
        <v>56.175200000000004</v>
      </c>
    </row>
    <row r="1315" spans="1:31" x14ac:dyDescent="0.3">
      <c r="A1315" s="2">
        <v>1314</v>
      </c>
      <c r="B1315" t="s">
        <v>8120</v>
      </c>
      <c r="C1315">
        <f>VLOOKUP(B1315,order,2,FALSE)</f>
        <v>620</v>
      </c>
      <c r="D1315" s="3">
        <v>42637</v>
      </c>
      <c r="E1315" s="3">
        <v>42644</v>
      </c>
      <c r="F1315" t="s">
        <v>25</v>
      </c>
      <c r="G1315" s="10">
        <f>VLOOKUP(F1315,ship,2,FALSE)</f>
        <v>2</v>
      </c>
      <c r="H1315" t="s">
        <v>3262</v>
      </c>
      <c r="I1315">
        <f>VLOOKUP(H1315,customer,2,FALSE)</f>
        <v>8</v>
      </c>
      <c r="J1315" t="s">
        <v>58</v>
      </c>
      <c r="K1315" t="s">
        <v>9</v>
      </c>
      <c r="L1315">
        <f>VLOOKUP(K1315,segment1,2,FALSE)</f>
        <v>1</v>
      </c>
      <c r="M1315" t="s">
        <v>3255</v>
      </c>
      <c r="N1315" t="s">
        <v>248</v>
      </c>
      <c r="O1315">
        <f>VLOOKUP(N1315,city,2,FALSE)</f>
        <v>39</v>
      </c>
      <c r="P1315" t="s">
        <v>249</v>
      </c>
      <c r="Q1315">
        <f>VLOOKUP(P1315,state,2,FALSE)</f>
        <v>25</v>
      </c>
      <c r="R1315">
        <v>43229</v>
      </c>
      <c r="S1315" t="s">
        <v>79</v>
      </c>
      <c r="T1315" s="10">
        <f>VLOOKUP(S1315,region,2,FALSE)</f>
        <v>4</v>
      </c>
      <c r="U1315" t="s">
        <v>4730</v>
      </c>
      <c r="V1315" t="s">
        <v>13</v>
      </c>
      <c r="W1315">
        <v>658</v>
      </c>
      <c r="X1315">
        <f>VLOOKUP(V1315,category,2,FALSE)</f>
        <v>1</v>
      </c>
      <c r="Y1315" t="s">
        <v>3226</v>
      </c>
      <c r="Z1315">
        <f>VLOOKUP(Y1315,subcategory,2,FALSE)</f>
        <v>2</v>
      </c>
      <c r="AA1315" t="s">
        <v>1158</v>
      </c>
      <c r="AB1315">
        <v>155.37199999999999</v>
      </c>
      <c r="AC1315">
        <v>2</v>
      </c>
      <c r="AD1315">
        <v>0.3</v>
      </c>
      <c r="AE1315" s="4">
        <v>-13.317599999999999</v>
      </c>
    </row>
    <row r="1316" spans="1:31" x14ac:dyDescent="0.3">
      <c r="A1316" s="2">
        <v>1315</v>
      </c>
      <c r="B1316" t="s">
        <v>8121</v>
      </c>
      <c r="C1316">
        <f>VLOOKUP(B1316,order,2,FALSE)</f>
        <v>621</v>
      </c>
      <c r="D1316" s="3">
        <v>42722</v>
      </c>
      <c r="E1316" s="3">
        <v>42727</v>
      </c>
      <c r="F1316" t="s">
        <v>25</v>
      </c>
      <c r="G1316" s="10">
        <f>VLOOKUP(F1316,ship,2,FALSE)</f>
        <v>2</v>
      </c>
      <c r="H1316" t="s">
        <v>3683</v>
      </c>
      <c r="I1316">
        <f>VLOOKUP(H1316,customer,2,FALSE)</f>
        <v>429</v>
      </c>
      <c r="J1316" t="s">
        <v>1612</v>
      </c>
      <c r="K1316" t="s">
        <v>18</v>
      </c>
      <c r="L1316">
        <f>VLOOKUP(K1316,segment1,2,FALSE)</f>
        <v>2</v>
      </c>
      <c r="M1316" t="s">
        <v>3255</v>
      </c>
      <c r="N1316" t="s">
        <v>19</v>
      </c>
      <c r="O1316">
        <f>VLOOKUP(N1316,city,2,FALSE)</f>
        <v>2</v>
      </c>
      <c r="P1316" t="s">
        <v>20</v>
      </c>
      <c r="Q1316">
        <f>VLOOKUP(P1316,state,2,FALSE)</f>
        <v>2</v>
      </c>
      <c r="R1316">
        <v>90032</v>
      </c>
      <c r="S1316" t="s">
        <v>21</v>
      </c>
      <c r="T1316" s="10">
        <f>VLOOKUP(S1316,region,2,FALSE)</f>
        <v>2</v>
      </c>
      <c r="U1316" t="s">
        <v>5019</v>
      </c>
      <c r="V1316" t="s">
        <v>22</v>
      </c>
      <c r="W1316">
        <f>VLOOKUP(U1316,product,2,FALSE)</f>
        <v>935</v>
      </c>
      <c r="X1316">
        <f>VLOOKUP(V1316,category,2,FALSE)</f>
        <v>2</v>
      </c>
      <c r="Y1316" t="s">
        <v>45</v>
      </c>
      <c r="Z1316">
        <f>VLOOKUP(Y1316,subcategory,2,FALSE)</f>
        <v>11</v>
      </c>
      <c r="AA1316" t="s">
        <v>1869</v>
      </c>
      <c r="AB1316">
        <v>38.880000000000003</v>
      </c>
      <c r="AC1316">
        <v>6</v>
      </c>
      <c r="AD1316">
        <v>0</v>
      </c>
      <c r="AE1316" s="4">
        <v>18.662400000000002</v>
      </c>
    </row>
    <row r="1317" spans="1:31" x14ac:dyDescent="0.3">
      <c r="A1317" s="2">
        <v>1316</v>
      </c>
      <c r="B1317" t="s">
        <v>8121</v>
      </c>
      <c r="C1317">
        <f>VLOOKUP(B1317,order,2,FALSE)</f>
        <v>621</v>
      </c>
      <c r="D1317" s="3">
        <v>42722</v>
      </c>
      <c r="E1317" s="3">
        <v>42727</v>
      </c>
      <c r="F1317" t="s">
        <v>25</v>
      </c>
      <c r="G1317" s="10">
        <f>VLOOKUP(F1317,ship,2,FALSE)</f>
        <v>2</v>
      </c>
      <c r="H1317" t="s">
        <v>3683</v>
      </c>
      <c r="I1317">
        <f>VLOOKUP(H1317,customer,2,FALSE)</f>
        <v>429</v>
      </c>
      <c r="J1317" t="s">
        <v>1612</v>
      </c>
      <c r="K1317" t="s">
        <v>18</v>
      </c>
      <c r="L1317">
        <f>VLOOKUP(K1317,segment1,2,FALSE)</f>
        <v>2</v>
      </c>
      <c r="M1317" t="s">
        <v>3255</v>
      </c>
      <c r="N1317" t="s">
        <v>19</v>
      </c>
      <c r="O1317">
        <f>VLOOKUP(N1317,city,2,FALSE)</f>
        <v>2</v>
      </c>
      <c r="P1317" t="s">
        <v>20</v>
      </c>
      <c r="Q1317">
        <f>VLOOKUP(P1317,state,2,FALSE)</f>
        <v>2</v>
      </c>
      <c r="R1317">
        <v>90032</v>
      </c>
      <c r="S1317" t="s">
        <v>21</v>
      </c>
      <c r="T1317" s="10">
        <f>VLOOKUP(S1317,region,2,FALSE)</f>
        <v>2</v>
      </c>
      <c r="U1317" t="s">
        <v>5020</v>
      </c>
      <c r="V1317" t="s">
        <v>13</v>
      </c>
      <c r="W1317">
        <v>659</v>
      </c>
      <c r="X1317">
        <f>VLOOKUP(V1317,category,2,FALSE)</f>
        <v>1</v>
      </c>
      <c r="Y1317" t="s">
        <v>3228</v>
      </c>
      <c r="Z1317">
        <f>VLOOKUP(Y1317,subcategory,2,FALSE)</f>
        <v>6</v>
      </c>
      <c r="AA1317" t="s">
        <v>1973</v>
      </c>
      <c r="AB1317">
        <v>183.84</v>
      </c>
      <c r="AC1317">
        <v>8</v>
      </c>
      <c r="AD1317">
        <v>0</v>
      </c>
      <c r="AE1317" s="4">
        <v>62.505600000000001</v>
      </c>
    </row>
    <row r="1318" spans="1:31" x14ac:dyDescent="0.3">
      <c r="A1318" s="2">
        <v>1317</v>
      </c>
      <c r="B1318" t="s">
        <v>8121</v>
      </c>
      <c r="C1318">
        <f>VLOOKUP(B1318,order,2,FALSE)</f>
        <v>621</v>
      </c>
      <c r="D1318" s="3">
        <v>42722</v>
      </c>
      <c r="E1318" s="3">
        <v>42727</v>
      </c>
      <c r="F1318" t="s">
        <v>25</v>
      </c>
      <c r="G1318" s="10">
        <f>VLOOKUP(F1318,ship,2,FALSE)</f>
        <v>2</v>
      </c>
      <c r="H1318" t="s">
        <v>3683</v>
      </c>
      <c r="I1318">
        <f>VLOOKUP(H1318,customer,2,FALSE)</f>
        <v>429</v>
      </c>
      <c r="J1318" t="s">
        <v>1612</v>
      </c>
      <c r="K1318" t="s">
        <v>18</v>
      </c>
      <c r="L1318">
        <f>VLOOKUP(K1318,segment1,2,FALSE)</f>
        <v>2</v>
      </c>
      <c r="M1318" t="s">
        <v>3255</v>
      </c>
      <c r="N1318" t="s">
        <v>19</v>
      </c>
      <c r="O1318">
        <f>VLOOKUP(N1318,city,2,FALSE)</f>
        <v>2</v>
      </c>
      <c r="P1318" t="s">
        <v>20</v>
      </c>
      <c r="Q1318">
        <f>VLOOKUP(P1318,state,2,FALSE)</f>
        <v>2</v>
      </c>
      <c r="R1318">
        <v>90032</v>
      </c>
      <c r="S1318" t="s">
        <v>21</v>
      </c>
      <c r="T1318" s="10">
        <f>VLOOKUP(S1318,region,2,FALSE)</f>
        <v>2</v>
      </c>
      <c r="U1318" t="s">
        <v>4514</v>
      </c>
      <c r="V1318" t="s">
        <v>22</v>
      </c>
      <c r="W1318">
        <f>VLOOKUP(U1318,product,2,FALSE)</f>
        <v>414</v>
      </c>
      <c r="X1318">
        <f>VLOOKUP(V1318,category,2,FALSE)</f>
        <v>2</v>
      </c>
      <c r="Y1318" t="s">
        <v>3233</v>
      </c>
      <c r="Z1318">
        <f>VLOOKUP(Y1318,subcategory,2,FALSE)</f>
        <v>15</v>
      </c>
      <c r="AA1318" t="s">
        <v>140</v>
      </c>
      <c r="AB1318">
        <v>579.29999999999995</v>
      </c>
      <c r="AC1318">
        <v>5</v>
      </c>
      <c r="AD1318">
        <v>0</v>
      </c>
      <c r="AE1318" s="4">
        <v>28.964999999999961</v>
      </c>
    </row>
    <row r="1319" spans="1:31" x14ac:dyDescent="0.3">
      <c r="A1319" s="2">
        <v>1318</v>
      </c>
      <c r="B1319" t="s">
        <v>9428</v>
      </c>
      <c r="C1319">
        <f>VLOOKUP(B1319,order,2,FALSE)</f>
        <v>622</v>
      </c>
      <c r="D1319" s="3">
        <v>43079</v>
      </c>
      <c r="E1319" s="3">
        <v>43083</v>
      </c>
      <c r="F1319" t="s">
        <v>25</v>
      </c>
      <c r="G1319" s="10">
        <f>VLOOKUP(F1319,ship,2,FALSE)</f>
        <v>2</v>
      </c>
      <c r="H1319" t="s">
        <v>3321</v>
      </c>
      <c r="I1319">
        <f>VLOOKUP(H1319,customer,2,FALSE)</f>
        <v>67</v>
      </c>
      <c r="J1319" t="s">
        <v>297</v>
      </c>
      <c r="K1319" t="s">
        <v>9</v>
      </c>
      <c r="L1319">
        <f>VLOOKUP(K1319,segment1,2,FALSE)</f>
        <v>1</v>
      </c>
      <c r="M1319" t="s">
        <v>3255</v>
      </c>
      <c r="N1319" t="s">
        <v>77</v>
      </c>
      <c r="O1319">
        <f>VLOOKUP(N1319,city,2,FALSE)</f>
        <v>11</v>
      </c>
      <c r="P1319" t="s">
        <v>78</v>
      </c>
      <c r="Q1319">
        <f>VLOOKUP(P1319,state,2,FALSE)</f>
        <v>10</v>
      </c>
      <c r="R1319">
        <v>19120</v>
      </c>
      <c r="S1319" t="s">
        <v>79</v>
      </c>
      <c r="T1319" s="10">
        <f>VLOOKUP(S1319,region,2,FALSE)</f>
        <v>4</v>
      </c>
      <c r="U1319" t="s">
        <v>5021</v>
      </c>
      <c r="V1319" t="s">
        <v>35</v>
      </c>
      <c r="W1319">
        <v>660</v>
      </c>
      <c r="X1319">
        <f>VLOOKUP(V1319,category,2,FALSE)</f>
        <v>3</v>
      </c>
      <c r="Y1319" t="s">
        <v>3232</v>
      </c>
      <c r="Z1319">
        <f>VLOOKUP(Y1319,subcategory,2,FALSE)</f>
        <v>12</v>
      </c>
      <c r="AA1319" t="s">
        <v>1230</v>
      </c>
      <c r="AB1319">
        <v>14.200000000000001</v>
      </c>
      <c r="AC1319">
        <v>1</v>
      </c>
      <c r="AD1319">
        <v>0.2</v>
      </c>
      <c r="AE1319" s="4">
        <v>3.3724999999999992</v>
      </c>
    </row>
    <row r="1320" spans="1:31" x14ac:dyDescent="0.3">
      <c r="A1320" s="2">
        <v>1319</v>
      </c>
      <c r="B1320" t="s">
        <v>6049</v>
      </c>
      <c r="C1320">
        <f>VLOOKUP(B1320,order,2,FALSE)</f>
        <v>623</v>
      </c>
      <c r="D1320" s="3">
        <v>41821</v>
      </c>
      <c r="E1320" s="3">
        <v>41825</v>
      </c>
      <c r="F1320" t="s">
        <v>25</v>
      </c>
      <c r="G1320" s="10">
        <f>VLOOKUP(F1320,ship,2,FALSE)</f>
        <v>2</v>
      </c>
      <c r="H1320" t="s">
        <v>3684</v>
      </c>
      <c r="I1320">
        <f>VLOOKUP(H1320,customer,2,FALSE)</f>
        <v>430</v>
      </c>
      <c r="J1320" t="s">
        <v>1617</v>
      </c>
      <c r="K1320" t="s">
        <v>18</v>
      </c>
      <c r="L1320">
        <f>VLOOKUP(K1320,segment1,2,FALSE)</f>
        <v>2</v>
      </c>
      <c r="M1320" t="s">
        <v>3255</v>
      </c>
      <c r="N1320" t="s">
        <v>1618</v>
      </c>
      <c r="O1320">
        <f>VLOOKUP(N1320,city,2,FALSE)</f>
        <v>208</v>
      </c>
      <c r="P1320" t="s">
        <v>28</v>
      </c>
      <c r="Q1320">
        <f>VLOOKUP(P1320,state,2,FALSE)</f>
        <v>3</v>
      </c>
      <c r="R1320">
        <v>32725</v>
      </c>
      <c r="S1320" t="s">
        <v>12</v>
      </c>
      <c r="T1320" s="10">
        <f>VLOOKUP(S1320,region,2,FALSE)</f>
        <v>1</v>
      </c>
      <c r="U1320" t="s">
        <v>4993</v>
      </c>
      <c r="V1320" t="s">
        <v>35</v>
      </c>
      <c r="W1320">
        <f>VLOOKUP(U1320,product,2,FALSE)</f>
        <v>908</v>
      </c>
      <c r="X1320">
        <f>VLOOKUP(V1320,category,2,FALSE)</f>
        <v>3</v>
      </c>
      <c r="Y1320" t="s">
        <v>3230</v>
      </c>
      <c r="Z1320">
        <f>VLOOKUP(Y1320,subcategory,2,FALSE)</f>
        <v>8</v>
      </c>
      <c r="AA1320" t="s">
        <v>2243</v>
      </c>
      <c r="AB1320">
        <v>575.91999999999996</v>
      </c>
      <c r="AC1320">
        <v>2</v>
      </c>
      <c r="AD1320">
        <v>0.2</v>
      </c>
      <c r="AE1320" s="4">
        <v>71.989999999999981</v>
      </c>
    </row>
    <row r="1321" spans="1:31" x14ac:dyDescent="0.3">
      <c r="A1321" s="2">
        <v>1320</v>
      </c>
      <c r="B1321" t="s">
        <v>6049</v>
      </c>
      <c r="C1321">
        <f>VLOOKUP(B1321,order,2,FALSE)</f>
        <v>623</v>
      </c>
      <c r="D1321" s="3">
        <v>41821</v>
      </c>
      <c r="E1321" s="3">
        <v>41825</v>
      </c>
      <c r="F1321" t="s">
        <v>25</v>
      </c>
      <c r="G1321" s="10">
        <f>VLOOKUP(F1321,ship,2,FALSE)</f>
        <v>2</v>
      </c>
      <c r="H1321" t="s">
        <v>3684</v>
      </c>
      <c r="I1321">
        <f>VLOOKUP(H1321,customer,2,FALSE)</f>
        <v>430</v>
      </c>
      <c r="J1321" t="s">
        <v>1617</v>
      </c>
      <c r="K1321" t="s">
        <v>18</v>
      </c>
      <c r="L1321">
        <f>VLOOKUP(K1321,segment1,2,FALSE)</f>
        <v>2</v>
      </c>
      <c r="M1321" t="s">
        <v>3255</v>
      </c>
      <c r="N1321" t="s">
        <v>1618</v>
      </c>
      <c r="O1321">
        <f>VLOOKUP(N1321,city,2,FALSE)</f>
        <v>208</v>
      </c>
      <c r="P1321" t="s">
        <v>28</v>
      </c>
      <c r="Q1321">
        <f>VLOOKUP(P1321,state,2,FALSE)</f>
        <v>3</v>
      </c>
      <c r="R1321">
        <v>32725</v>
      </c>
      <c r="S1321" t="s">
        <v>12</v>
      </c>
      <c r="T1321" s="10">
        <f>VLOOKUP(S1321,region,2,FALSE)</f>
        <v>1</v>
      </c>
      <c r="U1321" t="s">
        <v>4707</v>
      </c>
      <c r="V1321" t="s">
        <v>22</v>
      </c>
      <c r="W1321">
        <v>661</v>
      </c>
      <c r="X1321">
        <f>VLOOKUP(V1321,category,2,FALSE)</f>
        <v>2</v>
      </c>
      <c r="Y1321" t="s">
        <v>3231</v>
      </c>
      <c r="Z1321">
        <f>VLOOKUP(Y1321,subcategory,2,FALSE)</f>
        <v>9</v>
      </c>
      <c r="AA1321" t="s">
        <v>1269</v>
      </c>
      <c r="AB1321">
        <v>5.1840000000000011</v>
      </c>
      <c r="AC1321">
        <v>6</v>
      </c>
      <c r="AD1321">
        <v>0.7</v>
      </c>
      <c r="AE1321" s="4">
        <v>-3.6288</v>
      </c>
    </row>
    <row r="1322" spans="1:31" x14ac:dyDescent="0.3">
      <c r="A1322" s="2">
        <v>1321</v>
      </c>
      <c r="B1322" t="s">
        <v>9429</v>
      </c>
      <c r="C1322">
        <f>VLOOKUP(B1322,order,2,FALSE)</f>
        <v>624</v>
      </c>
      <c r="D1322" s="3">
        <v>42769</v>
      </c>
      <c r="E1322" s="3">
        <v>42774</v>
      </c>
      <c r="F1322" t="s">
        <v>25</v>
      </c>
      <c r="G1322" s="10">
        <f>VLOOKUP(F1322,ship,2,FALSE)</f>
        <v>2</v>
      </c>
      <c r="H1322" t="s">
        <v>3685</v>
      </c>
      <c r="I1322">
        <f>VLOOKUP(H1322,customer,2,FALSE)</f>
        <v>431</v>
      </c>
      <c r="J1322" t="s">
        <v>1619</v>
      </c>
      <c r="K1322" t="s">
        <v>9</v>
      </c>
      <c r="L1322">
        <f>VLOOKUP(K1322,segment1,2,FALSE)</f>
        <v>1</v>
      </c>
      <c r="M1322" t="s">
        <v>3255</v>
      </c>
      <c r="N1322" t="s">
        <v>493</v>
      </c>
      <c r="O1322">
        <f>VLOOKUP(N1322,city,2,FALSE)</f>
        <v>75</v>
      </c>
      <c r="P1322" t="s">
        <v>249</v>
      </c>
      <c r="Q1322">
        <f>VLOOKUP(P1322,state,2,FALSE)</f>
        <v>25</v>
      </c>
      <c r="R1322">
        <v>45231</v>
      </c>
      <c r="S1322" t="s">
        <v>79</v>
      </c>
      <c r="T1322" s="10">
        <f>VLOOKUP(S1322,region,2,FALSE)</f>
        <v>4</v>
      </c>
      <c r="U1322" t="s">
        <v>4789</v>
      </c>
      <c r="V1322" t="s">
        <v>22</v>
      </c>
      <c r="W1322">
        <f>VLOOKUP(U1322,product,2,FALSE)</f>
        <v>700</v>
      </c>
      <c r="X1322">
        <f>VLOOKUP(V1322,category,2,FALSE)</f>
        <v>2</v>
      </c>
      <c r="Y1322" t="s">
        <v>3231</v>
      </c>
      <c r="Z1322">
        <f>VLOOKUP(Y1322,subcategory,2,FALSE)</f>
        <v>9</v>
      </c>
      <c r="AA1322" t="s">
        <v>545</v>
      </c>
      <c r="AB1322">
        <v>5.2290000000000001</v>
      </c>
      <c r="AC1322">
        <v>3</v>
      </c>
      <c r="AD1322">
        <v>0.7</v>
      </c>
      <c r="AE1322" s="4">
        <v>-4.1831999999999976</v>
      </c>
    </row>
    <row r="1323" spans="1:31" x14ac:dyDescent="0.3">
      <c r="A1323" s="2">
        <v>1322</v>
      </c>
      <c r="B1323" t="s">
        <v>9429</v>
      </c>
      <c r="C1323">
        <f>VLOOKUP(B1323,order,2,FALSE)</f>
        <v>624</v>
      </c>
      <c r="D1323" s="3">
        <v>42769</v>
      </c>
      <c r="E1323" s="3">
        <v>42774</v>
      </c>
      <c r="F1323" t="s">
        <v>25</v>
      </c>
      <c r="G1323" s="10">
        <f>VLOOKUP(F1323,ship,2,FALSE)</f>
        <v>2</v>
      </c>
      <c r="H1323" t="s">
        <v>3685</v>
      </c>
      <c r="I1323">
        <f>VLOOKUP(H1323,customer,2,FALSE)</f>
        <v>431</v>
      </c>
      <c r="J1323" t="s">
        <v>1619</v>
      </c>
      <c r="K1323" t="s">
        <v>9</v>
      </c>
      <c r="L1323">
        <f>VLOOKUP(K1323,segment1,2,FALSE)</f>
        <v>1</v>
      </c>
      <c r="M1323" t="s">
        <v>3255</v>
      </c>
      <c r="N1323" t="s">
        <v>493</v>
      </c>
      <c r="O1323">
        <f>VLOOKUP(N1323,city,2,FALSE)</f>
        <v>75</v>
      </c>
      <c r="P1323" t="s">
        <v>249</v>
      </c>
      <c r="Q1323">
        <f>VLOOKUP(P1323,state,2,FALSE)</f>
        <v>25</v>
      </c>
      <c r="R1323">
        <v>45231</v>
      </c>
      <c r="S1323" t="s">
        <v>79</v>
      </c>
      <c r="T1323" s="10">
        <f>VLOOKUP(S1323,region,2,FALSE)</f>
        <v>4</v>
      </c>
      <c r="U1323" t="s">
        <v>4616</v>
      </c>
      <c r="V1323" t="s">
        <v>22</v>
      </c>
      <c r="W1323">
        <v>662</v>
      </c>
      <c r="X1323">
        <f>VLOOKUP(V1323,category,2,FALSE)</f>
        <v>2</v>
      </c>
      <c r="Y1323" t="s">
        <v>3227</v>
      </c>
      <c r="Z1323">
        <f>VLOOKUP(Y1323,subcategory,2,FALSE)</f>
        <v>5</v>
      </c>
      <c r="AA1323" t="s">
        <v>373</v>
      </c>
      <c r="AB1323">
        <v>285.55200000000002</v>
      </c>
      <c r="AC1323">
        <v>2</v>
      </c>
      <c r="AD1323">
        <v>0.2</v>
      </c>
      <c r="AE1323" s="4">
        <v>35.69399999999996</v>
      </c>
    </row>
    <row r="1324" spans="1:31" x14ac:dyDescent="0.3">
      <c r="A1324" s="2">
        <v>1323</v>
      </c>
      <c r="B1324" t="s">
        <v>9430</v>
      </c>
      <c r="C1324">
        <f>VLOOKUP(B1324,order,2,FALSE)</f>
        <v>625</v>
      </c>
      <c r="D1324" s="3">
        <v>42797</v>
      </c>
      <c r="E1324" s="3">
        <v>42802</v>
      </c>
      <c r="F1324" t="s">
        <v>25</v>
      </c>
      <c r="G1324" s="10">
        <f>VLOOKUP(F1324,ship,2,FALSE)</f>
        <v>2</v>
      </c>
      <c r="H1324" t="s">
        <v>3686</v>
      </c>
      <c r="I1324">
        <f>VLOOKUP(H1324,customer,2,FALSE)</f>
        <v>432</v>
      </c>
      <c r="J1324" t="s">
        <v>1620</v>
      </c>
      <c r="K1324" t="s">
        <v>9</v>
      </c>
      <c r="L1324">
        <f>VLOOKUP(K1324,segment1,2,FALSE)</f>
        <v>1</v>
      </c>
      <c r="M1324" t="s">
        <v>3255</v>
      </c>
      <c r="N1324" t="s">
        <v>1621</v>
      </c>
      <c r="O1324">
        <f>VLOOKUP(N1324,city,2,FALSE)</f>
        <v>209</v>
      </c>
      <c r="P1324" t="s">
        <v>11</v>
      </c>
      <c r="Q1324">
        <f>VLOOKUP(P1324,state,2,FALSE)</f>
        <v>1</v>
      </c>
      <c r="R1324">
        <v>42071</v>
      </c>
      <c r="S1324" t="s">
        <v>12</v>
      </c>
      <c r="T1324" s="10">
        <f>VLOOKUP(S1324,region,2,FALSE)</f>
        <v>1</v>
      </c>
      <c r="U1324" t="s">
        <v>5022</v>
      </c>
      <c r="V1324" t="s">
        <v>22</v>
      </c>
      <c r="W1324">
        <f>VLOOKUP(U1324,product,2,FALSE)</f>
        <v>938</v>
      </c>
      <c r="X1324">
        <f>VLOOKUP(V1324,category,2,FALSE)</f>
        <v>2</v>
      </c>
      <c r="Y1324" t="s">
        <v>38</v>
      </c>
      <c r="Z1324">
        <f>VLOOKUP(Y1324,subcategory,2,FALSE)</f>
        <v>10</v>
      </c>
      <c r="AA1324" t="s">
        <v>3168</v>
      </c>
      <c r="AB1324">
        <v>72.8</v>
      </c>
      <c r="AC1324">
        <v>5</v>
      </c>
      <c r="AD1324">
        <v>0</v>
      </c>
      <c r="AE1324" s="4">
        <v>19.656000000000002</v>
      </c>
    </row>
    <row r="1325" spans="1:31" x14ac:dyDescent="0.3">
      <c r="A1325" s="2">
        <v>1324</v>
      </c>
      <c r="B1325" t="s">
        <v>9431</v>
      </c>
      <c r="C1325">
        <f>VLOOKUP(B1325,order,2,FALSE)</f>
        <v>626</v>
      </c>
      <c r="D1325" s="3">
        <v>43017</v>
      </c>
      <c r="E1325" s="3">
        <v>43018</v>
      </c>
      <c r="F1325" t="s">
        <v>97</v>
      </c>
      <c r="G1325" s="10">
        <f>VLOOKUP(F1325,ship,2,FALSE)</f>
        <v>3</v>
      </c>
      <c r="H1325" t="s">
        <v>3687</v>
      </c>
      <c r="I1325">
        <f>VLOOKUP(H1325,customer,2,FALSE)</f>
        <v>433</v>
      </c>
      <c r="J1325" t="s">
        <v>1623</v>
      </c>
      <c r="K1325" t="s">
        <v>9</v>
      </c>
      <c r="L1325">
        <f>VLOOKUP(K1325,segment1,2,FALSE)</f>
        <v>1</v>
      </c>
      <c r="M1325" t="s">
        <v>3255</v>
      </c>
      <c r="N1325" t="s">
        <v>260</v>
      </c>
      <c r="O1325">
        <f>VLOOKUP(N1325,city,2,FALSE)</f>
        <v>41</v>
      </c>
      <c r="P1325" t="s">
        <v>44</v>
      </c>
      <c r="Q1325">
        <f>VLOOKUP(P1325,state,2,FALSE)</f>
        <v>4</v>
      </c>
      <c r="R1325">
        <v>28403</v>
      </c>
      <c r="S1325" t="s">
        <v>12</v>
      </c>
      <c r="T1325" s="10">
        <f>VLOOKUP(S1325,region,2,FALSE)</f>
        <v>1</v>
      </c>
      <c r="U1325" t="s">
        <v>5023</v>
      </c>
      <c r="V1325" t="s">
        <v>22</v>
      </c>
      <c r="W1325">
        <v>663</v>
      </c>
      <c r="X1325">
        <f>VLOOKUP(V1325,category,2,FALSE)</f>
        <v>2</v>
      </c>
      <c r="Y1325" t="s">
        <v>45</v>
      </c>
      <c r="Z1325">
        <f>VLOOKUP(Y1325,subcategory,2,FALSE)</f>
        <v>11</v>
      </c>
      <c r="AA1325" t="s">
        <v>506</v>
      </c>
      <c r="AB1325">
        <v>10.816000000000001</v>
      </c>
      <c r="AC1325">
        <v>4</v>
      </c>
      <c r="AD1325">
        <v>0.2</v>
      </c>
      <c r="AE1325" s="4">
        <v>3.5151999999999988</v>
      </c>
    </row>
    <row r="1326" spans="1:31" x14ac:dyDescent="0.3">
      <c r="A1326" s="2">
        <v>1325</v>
      </c>
      <c r="B1326" t="s">
        <v>6050</v>
      </c>
      <c r="C1326">
        <f>VLOOKUP(B1326,order,2,FALSE)</f>
        <v>627</v>
      </c>
      <c r="D1326" s="3">
        <v>41910</v>
      </c>
      <c r="E1326" s="3">
        <v>41915</v>
      </c>
      <c r="F1326" t="s">
        <v>25</v>
      </c>
      <c r="G1326" s="10">
        <f>VLOOKUP(F1326,ship,2,FALSE)</f>
        <v>2</v>
      </c>
      <c r="H1326" t="s">
        <v>3688</v>
      </c>
      <c r="I1326">
        <f>VLOOKUP(H1326,customer,2,FALSE)</f>
        <v>434</v>
      </c>
      <c r="J1326" t="s">
        <v>1625</v>
      </c>
      <c r="K1326" t="s">
        <v>18</v>
      </c>
      <c r="L1326">
        <f>VLOOKUP(K1326,segment1,2,FALSE)</f>
        <v>2</v>
      </c>
      <c r="M1326" t="s">
        <v>3255</v>
      </c>
      <c r="N1326" t="s">
        <v>710</v>
      </c>
      <c r="O1326">
        <f>VLOOKUP(N1326,city,2,FALSE)</f>
        <v>105</v>
      </c>
      <c r="P1326" t="s">
        <v>601</v>
      </c>
      <c r="Q1326">
        <f>VLOOKUP(P1326,state,2,FALSE)</f>
        <v>32</v>
      </c>
      <c r="R1326">
        <v>1841</v>
      </c>
      <c r="S1326" t="s">
        <v>79</v>
      </c>
      <c r="T1326" s="10">
        <f>VLOOKUP(S1326,region,2,FALSE)</f>
        <v>4</v>
      </c>
      <c r="U1326" t="s">
        <v>4522</v>
      </c>
      <c r="V1326" t="s">
        <v>22</v>
      </c>
      <c r="W1326">
        <f>VLOOKUP(U1326,product,2,FALSE)</f>
        <v>422</v>
      </c>
      <c r="X1326">
        <f>VLOOKUP(V1326,category,2,FALSE)</f>
        <v>2</v>
      </c>
      <c r="Y1326" t="s">
        <v>3227</v>
      </c>
      <c r="Z1326">
        <f>VLOOKUP(Y1326,subcategory,2,FALSE)</f>
        <v>5</v>
      </c>
      <c r="AA1326" t="s">
        <v>2877</v>
      </c>
      <c r="AB1326">
        <v>46.26</v>
      </c>
      <c r="AC1326">
        <v>3</v>
      </c>
      <c r="AD1326">
        <v>0</v>
      </c>
      <c r="AE1326" s="4">
        <v>12.490200000000003</v>
      </c>
    </row>
    <row r="1327" spans="1:31" x14ac:dyDescent="0.3">
      <c r="A1327" s="2">
        <v>1326</v>
      </c>
      <c r="B1327" t="s">
        <v>6051</v>
      </c>
      <c r="C1327">
        <f>VLOOKUP(B1327,order,2,FALSE)</f>
        <v>628</v>
      </c>
      <c r="D1327" s="3">
        <v>41786</v>
      </c>
      <c r="E1327" s="3">
        <v>41789</v>
      </c>
      <c r="F1327" t="s">
        <v>97</v>
      </c>
      <c r="G1327" s="10">
        <f>VLOOKUP(F1327,ship,2,FALSE)</f>
        <v>3</v>
      </c>
      <c r="H1327" t="s">
        <v>3352</v>
      </c>
      <c r="I1327">
        <f>VLOOKUP(H1327,customer,2,FALSE)</f>
        <v>98</v>
      </c>
      <c r="J1327" t="s">
        <v>406</v>
      </c>
      <c r="K1327" t="s">
        <v>9</v>
      </c>
      <c r="L1327">
        <f>VLOOKUP(K1327,segment1,2,FALSE)</f>
        <v>1</v>
      </c>
      <c r="M1327" t="s">
        <v>3255</v>
      </c>
      <c r="N1327" t="s">
        <v>156</v>
      </c>
      <c r="O1327">
        <f>VLOOKUP(N1327,city,2,FALSE)</f>
        <v>23</v>
      </c>
      <c r="P1327" t="s">
        <v>110</v>
      </c>
      <c r="Q1327">
        <f>VLOOKUP(P1327,state,2,FALSE)</f>
        <v>11</v>
      </c>
      <c r="R1327">
        <v>60653</v>
      </c>
      <c r="S1327" t="s">
        <v>55</v>
      </c>
      <c r="T1327" s="10">
        <f>VLOOKUP(S1327,region,2,FALSE)</f>
        <v>3</v>
      </c>
      <c r="U1327" t="s">
        <v>5024</v>
      </c>
      <c r="V1327" t="s">
        <v>22</v>
      </c>
      <c r="W1327">
        <v>664</v>
      </c>
      <c r="X1327">
        <f>VLOOKUP(V1327,category,2,FALSE)</f>
        <v>2</v>
      </c>
      <c r="Y1327" t="s">
        <v>3231</v>
      </c>
      <c r="Z1327">
        <f>VLOOKUP(Y1327,subcategory,2,FALSE)</f>
        <v>9</v>
      </c>
      <c r="AA1327" t="s">
        <v>1116</v>
      </c>
      <c r="AB1327">
        <v>17.459999999999997</v>
      </c>
      <c r="AC1327">
        <v>6</v>
      </c>
      <c r="AD1327">
        <v>0.8</v>
      </c>
      <c r="AE1327" s="4">
        <v>-30.555000000000007</v>
      </c>
    </row>
    <row r="1328" spans="1:31" x14ac:dyDescent="0.3">
      <c r="A1328" s="2">
        <v>1327</v>
      </c>
      <c r="B1328" t="s">
        <v>7026</v>
      </c>
      <c r="C1328">
        <f>VLOOKUP(B1328,order,2,FALSE)</f>
        <v>629</v>
      </c>
      <c r="D1328" s="3">
        <v>42169</v>
      </c>
      <c r="E1328" s="3">
        <v>42173</v>
      </c>
      <c r="F1328" t="s">
        <v>25</v>
      </c>
      <c r="G1328" s="10">
        <f>VLOOKUP(F1328,ship,2,FALSE)</f>
        <v>2</v>
      </c>
      <c r="H1328" t="s">
        <v>3312</v>
      </c>
      <c r="I1328">
        <f>VLOOKUP(H1328,customer,2,FALSE)</f>
        <v>58</v>
      </c>
      <c r="J1328" t="s">
        <v>265</v>
      </c>
      <c r="K1328" t="s">
        <v>52</v>
      </c>
      <c r="L1328">
        <f>VLOOKUP(K1328,segment1,2,FALSE)</f>
        <v>3</v>
      </c>
      <c r="M1328" t="s">
        <v>3255</v>
      </c>
      <c r="N1328" t="s">
        <v>77</v>
      </c>
      <c r="O1328">
        <f>VLOOKUP(N1328,city,2,FALSE)</f>
        <v>11</v>
      </c>
      <c r="P1328" t="s">
        <v>78</v>
      </c>
      <c r="Q1328">
        <f>VLOOKUP(P1328,state,2,FALSE)</f>
        <v>10</v>
      </c>
      <c r="R1328">
        <v>19120</v>
      </c>
      <c r="S1328" t="s">
        <v>79</v>
      </c>
      <c r="T1328" s="10">
        <f>VLOOKUP(S1328,region,2,FALSE)</f>
        <v>4</v>
      </c>
      <c r="U1328" t="s">
        <v>4968</v>
      </c>
      <c r="V1328" t="s">
        <v>13</v>
      </c>
      <c r="W1328">
        <f>VLOOKUP(U1328,product,2,FALSE)</f>
        <v>883</v>
      </c>
      <c r="X1328">
        <f>VLOOKUP(V1328,category,2,FALSE)</f>
        <v>1</v>
      </c>
      <c r="Y1328" t="s">
        <v>3228</v>
      </c>
      <c r="Z1328">
        <f>VLOOKUP(Y1328,subcategory,2,FALSE)</f>
        <v>6</v>
      </c>
      <c r="AA1328" t="s">
        <v>33</v>
      </c>
      <c r="AB1328">
        <v>51.072000000000003</v>
      </c>
      <c r="AC1328">
        <v>6</v>
      </c>
      <c r="AD1328">
        <v>0.2</v>
      </c>
      <c r="AE1328" s="4">
        <v>5.1072000000000024</v>
      </c>
    </row>
    <row r="1329" spans="1:31" x14ac:dyDescent="0.3">
      <c r="A1329" s="2">
        <v>1328</v>
      </c>
      <c r="B1329" t="s">
        <v>8122</v>
      </c>
      <c r="C1329">
        <f>VLOOKUP(B1329,order,2,FALSE)</f>
        <v>630</v>
      </c>
      <c r="D1329" s="3">
        <v>42459</v>
      </c>
      <c r="E1329" s="3">
        <v>42461</v>
      </c>
      <c r="F1329" t="s">
        <v>97</v>
      </c>
      <c r="G1329" s="10">
        <f>VLOOKUP(F1329,ship,2,FALSE)</f>
        <v>3</v>
      </c>
      <c r="H1329" t="s">
        <v>3689</v>
      </c>
      <c r="I1329">
        <f>VLOOKUP(H1329,customer,2,FALSE)</f>
        <v>435</v>
      </c>
      <c r="J1329" t="s">
        <v>1628</v>
      </c>
      <c r="K1329" t="s">
        <v>18</v>
      </c>
      <c r="L1329">
        <f>VLOOKUP(K1329,segment1,2,FALSE)</f>
        <v>2</v>
      </c>
      <c r="M1329" t="s">
        <v>3255</v>
      </c>
      <c r="N1329" t="s">
        <v>1278</v>
      </c>
      <c r="O1329">
        <f>VLOOKUP(N1329,city,2,FALSE)</f>
        <v>166</v>
      </c>
      <c r="P1329" t="s">
        <v>367</v>
      </c>
      <c r="Q1329">
        <f>VLOOKUP(P1329,state,2,FALSE)</f>
        <v>30</v>
      </c>
      <c r="R1329">
        <v>6360</v>
      </c>
      <c r="S1329" t="s">
        <v>79</v>
      </c>
      <c r="T1329" s="10">
        <f>VLOOKUP(S1329,region,2,FALSE)</f>
        <v>4</v>
      </c>
      <c r="U1329" t="s">
        <v>4109</v>
      </c>
      <c r="V1329" t="s">
        <v>22</v>
      </c>
      <c r="W1329">
        <v>665</v>
      </c>
      <c r="X1329">
        <f>VLOOKUP(V1329,category,2,FALSE)</f>
        <v>2</v>
      </c>
      <c r="Y1329" t="s">
        <v>45</v>
      </c>
      <c r="Z1329">
        <f>VLOOKUP(Y1329,subcategory,2,FALSE)</f>
        <v>11</v>
      </c>
      <c r="AA1329" t="s">
        <v>1828</v>
      </c>
      <c r="AB1329">
        <v>11.34</v>
      </c>
      <c r="AC1329">
        <v>1</v>
      </c>
      <c r="AD1329">
        <v>0</v>
      </c>
      <c r="AE1329" s="4">
        <v>5.5565999999999995</v>
      </c>
    </row>
    <row r="1330" spans="1:31" x14ac:dyDescent="0.3">
      <c r="A1330" s="2">
        <v>1329</v>
      </c>
      <c r="B1330" t="s">
        <v>9432</v>
      </c>
      <c r="C1330">
        <f>VLOOKUP(B1330,order,2,FALSE)</f>
        <v>631</v>
      </c>
      <c r="D1330" s="3">
        <v>43023</v>
      </c>
      <c r="E1330" s="3">
        <v>43026</v>
      </c>
      <c r="F1330" t="s">
        <v>7</v>
      </c>
      <c r="G1330" s="10">
        <f>VLOOKUP(F1330,ship,2,FALSE)</f>
        <v>1</v>
      </c>
      <c r="H1330" t="s">
        <v>3690</v>
      </c>
      <c r="I1330">
        <f>VLOOKUP(H1330,customer,2,FALSE)</f>
        <v>436</v>
      </c>
      <c r="J1330" t="s">
        <v>1629</v>
      </c>
      <c r="K1330" t="s">
        <v>52</v>
      </c>
      <c r="L1330">
        <f>VLOOKUP(K1330,segment1,2,FALSE)</f>
        <v>3</v>
      </c>
      <c r="M1330" t="s">
        <v>3255</v>
      </c>
      <c r="N1330" t="s">
        <v>67</v>
      </c>
      <c r="O1330">
        <f>VLOOKUP(N1330,city,2,FALSE)</f>
        <v>9</v>
      </c>
      <c r="P1330" t="s">
        <v>20</v>
      </c>
      <c r="Q1330">
        <f>VLOOKUP(P1330,state,2,FALSE)</f>
        <v>2</v>
      </c>
      <c r="R1330">
        <v>94110</v>
      </c>
      <c r="S1330" t="s">
        <v>21</v>
      </c>
      <c r="T1330" s="10">
        <f>VLOOKUP(S1330,region,2,FALSE)</f>
        <v>2</v>
      </c>
      <c r="U1330" t="s">
        <v>5025</v>
      </c>
      <c r="V1330" t="s">
        <v>22</v>
      </c>
      <c r="W1330">
        <f>VLOOKUP(U1330,product,2,FALSE)</f>
        <v>941</v>
      </c>
      <c r="X1330">
        <f>VLOOKUP(V1330,category,2,FALSE)</f>
        <v>2</v>
      </c>
      <c r="Y1330" t="s">
        <v>3229</v>
      </c>
      <c r="Z1330">
        <f>VLOOKUP(Y1330,subcategory,2,FALSE)</f>
        <v>7</v>
      </c>
      <c r="AA1330" t="s">
        <v>3141</v>
      </c>
      <c r="AB1330">
        <v>87.92</v>
      </c>
      <c r="AC1330">
        <v>4</v>
      </c>
      <c r="AD1330">
        <v>0</v>
      </c>
      <c r="AE1330" s="4">
        <v>26.375999999999998</v>
      </c>
    </row>
    <row r="1331" spans="1:31" x14ac:dyDescent="0.3">
      <c r="A1331" s="2">
        <v>1330</v>
      </c>
      <c r="B1331" t="s">
        <v>8123</v>
      </c>
      <c r="C1331">
        <f>VLOOKUP(B1331,order,2,FALSE)</f>
        <v>632</v>
      </c>
      <c r="D1331" s="3">
        <v>42513</v>
      </c>
      <c r="E1331" s="3">
        <v>42517</v>
      </c>
      <c r="F1331" t="s">
        <v>25</v>
      </c>
      <c r="G1331" s="10">
        <f>VLOOKUP(F1331,ship,2,FALSE)</f>
        <v>2</v>
      </c>
      <c r="H1331" t="s">
        <v>3691</v>
      </c>
      <c r="I1331">
        <f>VLOOKUP(H1331,customer,2,FALSE)</f>
        <v>437</v>
      </c>
      <c r="J1331" t="s">
        <v>1631</v>
      </c>
      <c r="K1331" t="s">
        <v>9</v>
      </c>
      <c r="L1331">
        <f>VLOOKUP(K1331,segment1,2,FALSE)</f>
        <v>1</v>
      </c>
      <c r="M1331" t="s">
        <v>3255</v>
      </c>
      <c r="N1331" t="s">
        <v>67</v>
      </c>
      <c r="O1331">
        <f>VLOOKUP(N1331,city,2,FALSE)</f>
        <v>9</v>
      </c>
      <c r="P1331" t="s">
        <v>20</v>
      </c>
      <c r="Q1331">
        <f>VLOOKUP(P1331,state,2,FALSE)</f>
        <v>2</v>
      </c>
      <c r="R1331">
        <v>94109</v>
      </c>
      <c r="S1331" t="s">
        <v>21</v>
      </c>
      <c r="T1331" s="10">
        <f>VLOOKUP(S1331,region,2,FALSE)</f>
        <v>2</v>
      </c>
      <c r="U1331" t="s">
        <v>4979</v>
      </c>
      <c r="V1331" t="s">
        <v>13</v>
      </c>
      <c r="W1331">
        <v>666</v>
      </c>
      <c r="X1331">
        <f>VLOOKUP(V1331,category,2,FALSE)</f>
        <v>1</v>
      </c>
      <c r="Y1331" t="s">
        <v>3228</v>
      </c>
      <c r="Z1331">
        <f>VLOOKUP(Y1331,subcategory,2,FALSE)</f>
        <v>6</v>
      </c>
      <c r="AA1331" t="s">
        <v>499</v>
      </c>
      <c r="AB1331">
        <v>37.049999999999997</v>
      </c>
      <c r="AC1331">
        <v>3</v>
      </c>
      <c r="AD1331">
        <v>0</v>
      </c>
      <c r="AE1331" s="4">
        <v>16.302</v>
      </c>
    </row>
    <row r="1332" spans="1:31" x14ac:dyDescent="0.3">
      <c r="A1332" s="2">
        <v>1331</v>
      </c>
      <c r="B1332" t="s">
        <v>9433</v>
      </c>
      <c r="C1332">
        <f>VLOOKUP(B1332,order,2,FALSE)</f>
        <v>633</v>
      </c>
      <c r="D1332" s="3">
        <v>42888</v>
      </c>
      <c r="E1332" s="3">
        <v>42892</v>
      </c>
      <c r="F1332" t="s">
        <v>25</v>
      </c>
      <c r="G1332" s="10">
        <f>VLOOKUP(F1332,ship,2,FALSE)</f>
        <v>2</v>
      </c>
      <c r="H1332" t="s">
        <v>3692</v>
      </c>
      <c r="I1332">
        <f>VLOOKUP(H1332,customer,2,FALSE)</f>
        <v>438</v>
      </c>
      <c r="J1332" t="s">
        <v>1632</v>
      </c>
      <c r="K1332" t="s">
        <v>52</v>
      </c>
      <c r="L1332">
        <f>VLOOKUP(K1332,segment1,2,FALSE)</f>
        <v>3</v>
      </c>
      <c r="M1332" t="s">
        <v>3255</v>
      </c>
      <c r="N1332" t="s">
        <v>1215</v>
      </c>
      <c r="O1332">
        <f>VLOOKUP(N1332,city,2,FALSE)</f>
        <v>161</v>
      </c>
      <c r="P1332" t="s">
        <v>249</v>
      </c>
      <c r="Q1332">
        <f>VLOOKUP(P1332,state,2,FALSE)</f>
        <v>25</v>
      </c>
      <c r="R1332">
        <v>44052</v>
      </c>
      <c r="S1332" t="s">
        <v>79</v>
      </c>
      <c r="T1332" s="10">
        <f>VLOOKUP(S1332,region,2,FALSE)</f>
        <v>4</v>
      </c>
      <c r="U1332" t="s">
        <v>4599</v>
      </c>
      <c r="V1332" t="s">
        <v>35</v>
      </c>
      <c r="W1332">
        <f>VLOOKUP(U1332,product,2,FALSE)</f>
        <v>501</v>
      </c>
      <c r="X1332">
        <f>VLOOKUP(V1332,category,2,FALSE)</f>
        <v>3</v>
      </c>
      <c r="Y1332" t="s">
        <v>3230</v>
      </c>
      <c r="Z1332">
        <f>VLOOKUP(Y1332,subcategory,2,FALSE)</f>
        <v>8</v>
      </c>
      <c r="AA1332" t="s">
        <v>474</v>
      </c>
      <c r="AB1332">
        <v>2.97</v>
      </c>
      <c r="AC1332">
        <v>1</v>
      </c>
      <c r="AD1332">
        <v>0.4</v>
      </c>
      <c r="AE1332" s="4">
        <v>-0.64350000000000018</v>
      </c>
    </row>
    <row r="1333" spans="1:31" x14ac:dyDescent="0.3">
      <c r="A1333" s="2">
        <v>1332</v>
      </c>
      <c r="B1333" t="s">
        <v>9433</v>
      </c>
      <c r="C1333">
        <f>VLOOKUP(B1333,order,2,FALSE)</f>
        <v>633</v>
      </c>
      <c r="D1333" s="3">
        <v>42888</v>
      </c>
      <c r="E1333" s="3">
        <v>42892</v>
      </c>
      <c r="F1333" t="s">
        <v>25</v>
      </c>
      <c r="G1333" s="10">
        <f>VLOOKUP(F1333,ship,2,FALSE)</f>
        <v>2</v>
      </c>
      <c r="H1333" t="s">
        <v>3692</v>
      </c>
      <c r="I1333">
        <f>VLOOKUP(H1333,customer,2,FALSE)</f>
        <v>438</v>
      </c>
      <c r="J1333" t="s">
        <v>1632</v>
      </c>
      <c r="K1333" t="s">
        <v>52</v>
      </c>
      <c r="L1333">
        <f>VLOOKUP(K1333,segment1,2,FALSE)</f>
        <v>3</v>
      </c>
      <c r="M1333" t="s">
        <v>3255</v>
      </c>
      <c r="N1333" t="s">
        <v>1215</v>
      </c>
      <c r="O1333">
        <f>VLOOKUP(N1333,city,2,FALSE)</f>
        <v>161</v>
      </c>
      <c r="P1333" t="s">
        <v>249</v>
      </c>
      <c r="Q1333">
        <f>VLOOKUP(P1333,state,2,FALSE)</f>
        <v>25</v>
      </c>
      <c r="R1333">
        <v>44052</v>
      </c>
      <c r="S1333" t="s">
        <v>79</v>
      </c>
      <c r="T1333" s="10">
        <f>VLOOKUP(S1333,region,2,FALSE)</f>
        <v>4</v>
      </c>
      <c r="U1333" t="s">
        <v>4556</v>
      </c>
      <c r="V1333" t="s">
        <v>22</v>
      </c>
      <c r="W1333">
        <v>667</v>
      </c>
      <c r="X1333">
        <f>VLOOKUP(V1333,category,2,FALSE)</f>
        <v>2</v>
      </c>
      <c r="Y1333" t="s">
        <v>3227</v>
      </c>
      <c r="Z1333">
        <f>VLOOKUP(Y1333,subcategory,2,FALSE)</f>
        <v>5</v>
      </c>
      <c r="AA1333" t="s">
        <v>3135</v>
      </c>
      <c r="AB1333">
        <v>27.439999999999998</v>
      </c>
      <c r="AC1333">
        <v>2</v>
      </c>
      <c r="AD1333">
        <v>0.2</v>
      </c>
      <c r="AE1333" s="4">
        <v>2.4009999999999998</v>
      </c>
    </row>
    <row r="1334" spans="1:31" x14ac:dyDescent="0.3">
      <c r="A1334" s="2">
        <v>1333</v>
      </c>
      <c r="B1334" t="s">
        <v>6052</v>
      </c>
      <c r="C1334">
        <f>VLOOKUP(B1334,order,2,FALSE)</f>
        <v>634</v>
      </c>
      <c r="D1334" s="3">
        <v>41686</v>
      </c>
      <c r="E1334" s="3">
        <v>41691</v>
      </c>
      <c r="F1334" t="s">
        <v>25</v>
      </c>
      <c r="G1334" s="10">
        <f>VLOOKUP(F1334,ship,2,FALSE)</f>
        <v>2</v>
      </c>
      <c r="H1334" t="s">
        <v>3693</v>
      </c>
      <c r="I1334">
        <f>VLOOKUP(H1334,customer,2,FALSE)</f>
        <v>439</v>
      </c>
      <c r="J1334" t="s">
        <v>1633</v>
      </c>
      <c r="K1334" t="s">
        <v>9</v>
      </c>
      <c r="L1334">
        <f>VLOOKUP(K1334,segment1,2,FALSE)</f>
        <v>1</v>
      </c>
      <c r="M1334" t="s">
        <v>3255</v>
      </c>
      <c r="N1334" t="s">
        <v>402</v>
      </c>
      <c r="O1334">
        <f>VLOOKUP(N1334,city,2,FALSE)</f>
        <v>62</v>
      </c>
      <c r="P1334" t="s">
        <v>54</v>
      </c>
      <c r="Q1334">
        <f>VLOOKUP(P1334,state,2,FALSE)</f>
        <v>6</v>
      </c>
      <c r="R1334">
        <v>75220</v>
      </c>
      <c r="S1334" t="s">
        <v>55</v>
      </c>
      <c r="T1334" s="10">
        <f>VLOOKUP(S1334,region,2,FALSE)</f>
        <v>3</v>
      </c>
      <c r="U1334" t="s">
        <v>4840</v>
      </c>
      <c r="V1334" t="s">
        <v>22</v>
      </c>
      <c r="W1334">
        <f>VLOOKUP(U1334,product,2,FALSE)</f>
        <v>752</v>
      </c>
      <c r="X1334">
        <f>VLOOKUP(V1334,category,2,FALSE)</f>
        <v>2</v>
      </c>
      <c r="Y1334" t="s">
        <v>3231</v>
      </c>
      <c r="Z1334">
        <f>VLOOKUP(Y1334,subcategory,2,FALSE)</f>
        <v>9</v>
      </c>
      <c r="AA1334" t="s">
        <v>2765</v>
      </c>
      <c r="AB1334">
        <v>1.0799999999999998</v>
      </c>
      <c r="AC1334">
        <v>3</v>
      </c>
      <c r="AD1334">
        <v>0.8</v>
      </c>
      <c r="AE1334" s="4">
        <v>-1.7280000000000002</v>
      </c>
    </row>
    <row r="1335" spans="1:31" x14ac:dyDescent="0.3">
      <c r="A1335" s="2">
        <v>1334</v>
      </c>
      <c r="B1335" t="s">
        <v>6052</v>
      </c>
      <c r="C1335">
        <f>VLOOKUP(B1335,order,2,FALSE)</f>
        <v>634</v>
      </c>
      <c r="D1335" s="3">
        <v>41686</v>
      </c>
      <c r="E1335" s="3">
        <v>41691</v>
      </c>
      <c r="F1335" t="s">
        <v>25</v>
      </c>
      <c r="G1335" s="10">
        <f>VLOOKUP(F1335,ship,2,FALSE)</f>
        <v>2</v>
      </c>
      <c r="H1335" t="s">
        <v>3693</v>
      </c>
      <c r="I1335">
        <f>VLOOKUP(H1335,customer,2,FALSE)</f>
        <v>439</v>
      </c>
      <c r="J1335" t="s">
        <v>1633</v>
      </c>
      <c r="K1335" t="s">
        <v>9</v>
      </c>
      <c r="L1335">
        <f>VLOOKUP(K1335,segment1,2,FALSE)</f>
        <v>1</v>
      </c>
      <c r="M1335" t="s">
        <v>3255</v>
      </c>
      <c r="N1335" t="s">
        <v>402</v>
      </c>
      <c r="O1335">
        <f>VLOOKUP(N1335,city,2,FALSE)</f>
        <v>62</v>
      </c>
      <c r="P1335" t="s">
        <v>54</v>
      </c>
      <c r="Q1335">
        <f>VLOOKUP(P1335,state,2,FALSE)</f>
        <v>6</v>
      </c>
      <c r="R1335">
        <v>75220</v>
      </c>
      <c r="S1335" t="s">
        <v>55</v>
      </c>
      <c r="T1335" s="10">
        <f>VLOOKUP(S1335,region,2,FALSE)</f>
        <v>3</v>
      </c>
      <c r="U1335" t="s">
        <v>5026</v>
      </c>
      <c r="V1335" t="s">
        <v>22</v>
      </c>
      <c r="W1335">
        <v>668</v>
      </c>
      <c r="X1335">
        <f>VLOOKUP(V1335,category,2,FALSE)</f>
        <v>2</v>
      </c>
      <c r="Y1335" t="s">
        <v>38</v>
      </c>
      <c r="Z1335">
        <f>VLOOKUP(Y1335,subcategory,2,FALSE)</f>
        <v>10</v>
      </c>
      <c r="AA1335" t="s">
        <v>1202</v>
      </c>
      <c r="AB1335">
        <v>7.9599999999999973</v>
      </c>
      <c r="AC1335">
        <v>2</v>
      </c>
      <c r="AD1335">
        <v>0.8</v>
      </c>
      <c r="AE1335" s="4">
        <v>-13.930000000000003</v>
      </c>
    </row>
    <row r="1336" spans="1:31" x14ac:dyDescent="0.3">
      <c r="A1336" s="2">
        <v>1335</v>
      </c>
      <c r="B1336" t="s">
        <v>6053</v>
      </c>
      <c r="C1336">
        <f>VLOOKUP(B1336,order,2,FALSE)</f>
        <v>635</v>
      </c>
      <c r="D1336" s="3">
        <v>41765</v>
      </c>
      <c r="E1336" s="3">
        <v>41769</v>
      </c>
      <c r="F1336" t="s">
        <v>25</v>
      </c>
      <c r="G1336" s="10">
        <f>VLOOKUP(F1336,ship,2,FALSE)</f>
        <v>2</v>
      </c>
      <c r="H1336" t="s">
        <v>3261</v>
      </c>
      <c r="I1336">
        <f>VLOOKUP(H1336,customer,2,FALSE)</f>
        <v>7</v>
      </c>
      <c r="J1336" t="s">
        <v>51</v>
      </c>
      <c r="K1336" t="s">
        <v>52</v>
      </c>
      <c r="L1336">
        <f>VLOOKUP(K1336,segment1,2,FALSE)</f>
        <v>3</v>
      </c>
      <c r="M1336" t="s">
        <v>3255</v>
      </c>
      <c r="N1336" t="s">
        <v>19</v>
      </c>
      <c r="O1336">
        <f>VLOOKUP(N1336,city,2,FALSE)</f>
        <v>2</v>
      </c>
      <c r="P1336" t="s">
        <v>20</v>
      </c>
      <c r="Q1336">
        <f>VLOOKUP(P1336,state,2,FALSE)</f>
        <v>2</v>
      </c>
      <c r="R1336">
        <v>90049</v>
      </c>
      <c r="S1336" t="s">
        <v>21</v>
      </c>
      <c r="T1336" s="10">
        <f>VLOOKUP(S1336,region,2,FALSE)</f>
        <v>2</v>
      </c>
      <c r="U1336" t="s">
        <v>4805</v>
      </c>
      <c r="V1336" t="s">
        <v>22</v>
      </c>
      <c r="W1336">
        <f>VLOOKUP(U1336,product,2,FALSE)</f>
        <v>716</v>
      </c>
      <c r="X1336">
        <f>VLOOKUP(V1336,category,2,FALSE)</f>
        <v>2</v>
      </c>
      <c r="Y1336" t="s">
        <v>3231</v>
      </c>
      <c r="Z1336">
        <f>VLOOKUP(Y1336,subcategory,2,FALSE)</f>
        <v>9</v>
      </c>
      <c r="AA1336" t="s">
        <v>2411</v>
      </c>
      <c r="AB1336">
        <v>140.73599999999999</v>
      </c>
      <c r="AC1336">
        <v>8</v>
      </c>
      <c r="AD1336">
        <v>0.2</v>
      </c>
      <c r="AE1336" s="4">
        <v>52.775999999999996</v>
      </c>
    </row>
    <row r="1337" spans="1:31" x14ac:dyDescent="0.3">
      <c r="A1337" s="2">
        <v>1336</v>
      </c>
      <c r="B1337" t="s">
        <v>8124</v>
      </c>
      <c r="C1337">
        <f>VLOOKUP(B1337,order,2,FALSE)</f>
        <v>636</v>
      </c>
      <c r="D1337" s="3">
        <v>42506</v>
      </c>
      <c r="E1337" s="3">
        <v>42513</v>
      </c>
      <c r="F1337" t="s">
        <v>25</v>
      </c>
      <c r="G1337" s="10">
        <f>VLOOKUP(F1337,ship,2,FALSE)</f>
        <v>2</v>
      </c>
      <c r="H1337" t="s">
        <v>3694</v>
      </c>
      <c r="I1337">
        <f>VLOOKUP(H1337,customer,2,FALSE)</f>
        <v>440</v>
      </c>
      <c r="J1337" t="s">
        <v>1635</v>
      </c>
      <c r="K1337" t="s">
        <v>9</v>
      </c>
      <c r="L1337">
        <f>VLOOKUP(K1337,segment1,2,FALSE)</f>
        <v>1</v>
      </c>
      <c r="M1337" t="s">
        <v>3255</v>
      </c>
      <c r="N1337" t="s">
        <v>1636</v>
      </c>
      <c r="O1337">
        <f>VLOOKUP(N1337,city,2,FALSE)</f>
        <v>210</v>
      </c>
      <c r="P1337" t="s">
        <v>367</v>
      </c>
      <c r="Q1337">
        <f>VLOOKUP(P1337,state,2,FALSE)</f>
        <v>30</v>
      </c>
      <c r="R1337">
        <v>6457</v>
      </c>
      <c r="S1337" t="s">
        <v>79</v>
      </c>
      <c r="T1337" s="10">
        <f>VLOOKUP(S1337,region,2,FALSE)</f>
        <v>4</v>
      </c>
      <c r="U1337" t="s">
        <v>5027</v>
      </c>
      <c r="V1337" t="s">
        <v>22</v>
      </c>
      <c r="W1337">
        <v>669</v>
      </c>
      <c r="X1337">
        <f>VLOOKUP(V1337,category,2,FALSE)</f>
        <v>2</v>
      </c>
      <c r="Y1337" t="s">
        <v>3227</v>
      </c>
      <c r="Z1337">
        <f>VLOOKUP(Y1337,subcategory,2,FALSE)</f>
        <v>5</v>
      </c>
      <c r="AA1337" t="s">
        <v>980</v>
      </c>
      <c r="AB1337">
        <v>552.55999999999995</v>
      </c>
      <c r="AC1337">
        <v>4</v>
      </c>
      <c r="AD1337">
        <v>0</v>
      </c>
      <c r="AE1337" s="4">
        <v>0</v>
      </c>
    </row>
    <row r="1338" spans="1:31" x14ac:dyDescent="0.3">
      <c r="A1338" s="2">
        <v>1337</v>
      </c>
      <c r="B1338" t="s">
        <v>9434</v>
      </c>
      <c r="C1338">
        <f>VLOOKUP(B1338,order,2,FALSE)</f>
        <v>637</v>
      </c>
      <c r="D1338" s="3">
        <v>42827</v>
      </c>
      <c r="E1338" s="3">
        <v>42832</v>
      </c>
      <c r="F1338" t="s">
        <v>25</v>
      </c>
      <c r="G1338" s="10">
        <f>VLOOKUP(F1338,ship,2,FALSE)</f>
        <v>2</v>
      </c>
      <c r="H1338" t="s">
        <v>3695</v>
      </c>
      <c r="I1338">
        <f>VLOOKUP(H1338,customer,2,FALSE)</f>
        <v>441</v>
      </c>
      <c r="J1338" t="s">
        <v>1638</v>
      </c>
      <c r="K1338" t="s">
        <v>9</v>
      </c>
      <c r="L1338">
        <f>VLOOKUP(K1338,segment1,2,FALSE)</f>
        <v>1</v>
      </c>
      <c r="M1338" t="s">
        <v>3255</v>
      </c>
      <c r="N1338" t="s">
        <v>19</v>
      </c>
      <c r="O1338">
        <f>VLOOKUP(N1338,city,2,FALSE)</f>
        <v>2</v>
      </c>
      <c r="P1338" t="s">
        <v>20</v>
      </c>
      <c r="Q1338">
        <f>VLOOKUP(P1338,state,2,FALSE)</f>
        <v>2</v>
      </c>
      <c r="R1338">
        <v>90008</v>
      </c>
      <c r="S1338" t="s">
        <v>21</v>
      </c>
      <c r="T1338" s="10">
        <f>VLOOKUP(S1338,region,2,FALSE)</f>
        <v>2</v>
      </c>
      <c r="U1338" t="s">
        <v>4990</v>
      </c>
      <c r="V1338" t="s">
        <v>13</v>
      </c>
      <c r="W1338">
        <f>VLOOKUP(U1338,product,2,FALSE)</f>
        <v>905</v>
      </c>
      <c r="X1338">
        <f>VLOOKUP(V1338,category,2,FALSE)</f>
        <v>1</v>
      </c>
      <c r="Y1338" t="s">
        <v>3228</v>
      </c>
      <c r="Z1338">
        <f>VLOOKUP(Y1338,subcategory,2,FALSE)</f>
        <v>6</v>
      </c>
      <c r="AA1338" t="s">
        <v>179</v>
      </c>
      <c r="AB1338">
        <v>25.11</v>
      </c>
      <c r="AC1338">
        <v>3</v>
      </c>
      <c r="AD1338">
        <v>0</v>
      </c>
      <c r="AE1338" s="4">
        <v>6.5285999999999991</v>
      </c>
    </row>
    <row r="1339" spans="1:31" x14ac:dyDescent="0.3">
      <c r="A1339" s="2">
        <v>1338</v>
      </c>
      <c r="B1339" t="s">
        <v>9435</v>
      </c>
      <c r="C1339">
        <f>VLOOKUP(B1339,order,2,FALSE)</f>
        <v>638</v>
      </c>
      <c r="D1339" s="3">
        <v>42825</v>
      </c>
      <c r="E1339" s="3">
        <v>42827</v>
      </c>
      <c r="F1339" t="s">
        <v>7</v>
      </c>
      <c r="G1339" s="10">
        <f>VLOOKUP(F1339,ship,2,FALSE)</f>
        <v>1</v>
      </c>
      <c r="H1339" t="s">
        <v>3696</v>
      </c>
      <c r="I1339">
        <f>VLOOKUP(H1339,customer,2,FALSE)</f>
        <v>442</v>
      </c>
      <c r="J1339" t="s">
        <v>1639</v>
      </c>
      <c r="K1339" t="s">
        <v>9</v>
      </c>
      <c r="L1339">
        <f>VLOOKUP(K1339,segment1,2,FALSE)</f>
        <v>1</v>
      </c>
      <c r="M1339" t="s">
        <v>3255</v>
      </c>
      <c r="N1339" t="s">
        <v>138</v>
      </c>
      <c r="O1339">
        <f>VLOOKUP(N1339,city,2,FALSE)</f>
        <v>21</v>
      </c>
      <c r="P1339" t="s">
        <v>139</v>
      </c>
      <c r="Q1339">
        <f>VLOOKUP(P1339,state,2,FALSE)</f>
        <v>16</v>
      </c>
      <c r="R1339">
        <v>10011</v>
      </c>
      <c r="S1339" t="s">
        <v>79</v>
      </c>
      <c r="T1339" s="10">
        <f>VLOOKUP(S1339,region,2,FALSE)</f>
        <v>4</v>
      </c>
      <c r="U1339" t="s">
        <v>5028</v>
      </c>
      <c r="V1339" t="s">
        <v>13</v>
      </c>
      <c r="W1339">
        <v>670</v>
      </c>
      <c r="X1339">
        <f>VLOOKUP(V1339,category,2,FALSE)</f>
        <v>1</v>
      </c>
      <c r="Y1339" t="s">
        <v>3228</v>
      </c>
      <c r="Z1339">
        <f>VLOOKUP(Y1339,subcategory,2,FALSE)</f>
        <v>6</v>
      </c>
      <c r="AA1339" t="s">
        <v>711</v>
      </c>
      <c r="AB1339">
        <v>29.78</v>
      </c>
      <c r="AC1339">
        <v>2</v>
      </c>
      <c r="AD1339">
        <v>0</v>
      </c>
      <c r="AE1339" s="4">
        <v>8.0406000000000013</v>
      </c>
    </row>
    <row r="1340" spans="1:31" x14ac:dyDescent="0.3">
      <c r="A1340" s="2">
        <v>1339</v>
      </c>
      <c r="B1340" t="s">
        <v>9435</v>
      </c>
      <c r="C1340">
        <f>VLOOKUP(B1340,order,2,FALSE)</f>
        <v>638</v>
      </c>
      <c r="D1340" s="3">
        <v>42825</v>
      </c>
      <c r="E1340" s="3">
        <v>42827</v>
      </c>
      <c r="F1340" t="s">
        <v>7</v>
      </c>
      <c r="G1340" s="10">
        <f>VLOOKUP(F1340,ship,2,FALSE)</f>
        <v>1</v>
      </c>
      <c r="H1340" t="s">
        <v>3696</v>
      </c>
      <c r="I1340">
        <f>VLOOKUP(H1340,customer,2,FALSE)</f>
        <v>442</v>
      </c>
      <c r="J1340" t="s">
        <v>1639</v>
      </c>
      <c r="K1340" t="s">
        <v>9</v>
      </c>
      <c r="L1340">
        <f>VLOOKUP(K1340,segment1,2,FALSE)</f>
        <v>1</v>
      </c>
      <c r="M1340" t="s">
        <v>3255</v>
      </c>
      <c r="N1340" t="s">
        <v>138</v>
      </c>
      <c r="O1340">
        <f>VLOOKUP(N1340,city,2,FALSE)</f>
        <v>21</v>
      </c>
      <c r="P1340" t="s">
        <v>139</v>
      </c>
      <c r="Q1340">
        <f>VLOOKUP(P1340,state,2,FALSE)</f>
        <v>16</v>
      </c>
      <c r="R1340">
        <v>10011</v>
      </c>
      <c r="S1340" t="s">
        <v>79</v>
      </c>
      <c r="T1340" s="10">
        <f>VLOOKUP(S1340,region,2,FALSE)</f>
        <v>4</v>
      </c>
      <c r="U1340" t="s">
        <v>5029</v>
      </c>
      <c r="V1340" t="s">
        <v>35</v>
      </c>
      <c r="W1340">
        <f>VLOOKUP(U1340,product,2,FALSE)</f>
        <v>945</v>
      </c>
      <c r="X1340">
        <f>VLOOKUP(V1340,category,2,FALSE)</f>
        <v>3</v>
      </c>
      <c r="Y1340" t="s">
        <v>3230</v>
      </c>
      <c r="Z1340">
        <f>VLOOKUP(Y1340,subcategory,2,FALSE)</f>
        <v>8</v>
      </c>
      <c r="AA1340" t="s">
        <v>1095</v>
      </c>
      <c r="AB1340">
        <v>677.58</v>
      </c>
      <c r="AC1340">
        <v>3</v>
      </c>
      <c r="AD1340">
        <v>0</v>
      </c>
      <c r="AE1340" s="4">
        <v>176.17080000000001</v>
      </c>
    </row>
    <row r="1341" spans="1:31" x14ac:dyDescent="0.3">
      <c r="A1341" s="2">
        <v>1340</v>
      </c>
      <c r="B1341" t="s">
        <v>9435</v>
      </c>
      <c r="C1341">
        <f>VLOOKUP(B1341,order,2,FALSE)</f>
        <v>638</v>
      </c>
      <c r="D1341" s="3">
        <v>42825</v>
      </c>
      <c r="E1341" s="3">
        <v>42827</v>
      </c>
      <c r="F1341" t="s">
        <v>7</v>
      </c>
      <c r="G1341" s="10">
        <f>VLOOKUP(F1341,ship,2,FALSE)</f>
        <v>1</v>
      </c>
      <c r="H1341" t="s">
        <v>3696</v>
      </c>
      <c r="I1341">
        <f>VLOOKUP(H1341,customer,2,FALSE)</f>
        <v>442</v>
      </c>
      <c r="J1341" t="s">
        <v>1639</v>
      </c>
      <c r="K1341" t="s">
        <v>9</v>
      </c>
      <c r="L1341">
        <f>VLOOKUP(K1341,segment1,2,FALSE)</f>
        <v>1</v>
      </c>
      <c r="M1341" t="s">
        <v>3255</v>
      </c>
      <c r="N1341" t="s">
        <v>138</v>
      </c>
      <c r="O1341">
        <f>VLOOKUP(N1341,city,2,FALSE)</f>
        <v>21</v>
      </c>
      <c r="P1341" t="s">
        <v>139</v>
      </c>
      <c r="Q1341">
        <f>VLOOKUP(P1341,state,2,FALSE)</f>
        <v>16</v>
      </c>
      <c r="R1341">
        <v>10011</v>
      </c>
      <c r="S1341" t="s">
        <v>79</v>
      </c>
      <c r="T1341" s="10">
        <f>VLOOKUP(S1341,region,2,FALSE)</f>
        <v>4</v>
      </c>
      <c r="U1341" t="s">
        <v>5030</v>
      </c>
      <c r="V1341" t="s">
        <v>22</v>
      </c>
      <c r="W1341">
        <v>671</v>
      </c>
      <c r="X1341">
        <f>VLOOKUP(V1341,category,2,FALSE)</f>
        <v>2</v>
      </c>
      <c r="Y1341" t="s">
        <v>45</v>
      </c>
      <c r="Z1341">
        <f>VLOOKUP(Y1341,subcategory,2,FALSE)</f>
        <v>11</v>
      </c>
      <c r="AA1341" t="s">
        <v>170</v>
      </c>
      <c r="AB1341">
        <v>75.040000000000006</v>
      </c>
      <c r="AC1341">
        <v>8</v>
      </c>
      <c r="AD1341">
        <v>0</v>
      </c>
      <c r="AE1341" s="4">
        <v>36.019200000000005</v>
      </c>
    </row>
    <row r="1342" spans="1:31" x14ac:dyDescent="0.3">
      <c r="A1342" s="2">
        <v>1341</v>
      </c>
      <c r="B1342" t="s">
        <v>9436</v>
      </c>
      <c r="C1342">
        <f>VLOOKUP(B1342,order,2,FALSE)</f>
        <v>639</v>
      </c>
      <c r="D1342" s="3">
        <v>42737</v>
      </c>
      <c r="E1342" s="3">
        <v>42739</v>
      </c>
      <c r="F1342" t="s">
        <v>97</v>
      </c>
      <c r="G1342" s="10">
        <f>VLOOKUP(F1342,ship,2,FALSE)</f>
        <v>3</v>
      </c>
      <c r="H1342" t="s">
        <v>3697</v>
      </c>
      <c r="I1342">
        <f>VLOOKUP(H1342,customer,2,FALSE)</f>
        <v>443</v>
      </c>
      <c r="J1342" t="s">
        <v>1642</v>
      </c>
      <c r="K1342" t="s">
        <v>18</v>
      </c>
      <c r="L1342">
        <f>VLOOKUP(K1342,segment1,2,FALSE)</f>
        <v>2</v>
      </c>
      <c r="M1342" t="s">
        <v>3255</v>
      </c>
      <c r="N1342" t="s">
        <v>729</v>
      </c>
      <c r="O1342">
        <f>VLOOKUP(N1342,city,2,FALSE)</f>
        <v>109</v>
      </c>
      <c r="P1342" t="s">
        <v>44</v>
      </c>
      <c r="Q1342">
        <f>VLOOKUP(P1342,state,2,FALSE)</f>
        <v>4</v>
      </c>
      <c r="R1342">
        <v>28540</v>
      </c>
      <c r="S1342" t="s">
        <v>12</v>
      </c>
      <c r="T1342" s="10">
        <f>VLOOKUP(S1342,region,2,FALSE)</f>
        <v>1</v>
      </c>
      <c r="U1342" t="s">
        <v>5031</v>
      </c>
      <c r="V1342" t="s">
        <v>35</v>
      </c>
      <c r="W1342">
        <f>VLOOKUP(U1342,product,2,FALSE)</f>
        <v>947</v>
      </c>
      <c r="X1342">
        <f>VLOOKUP(V1342,category,2,FALSE)</f>
        <v>3</v>
      </c>
      <c r="Y1342" t="s">
        <v>3235</v>
      </c>
      <c r="Z1342">
        <f>VLOOKUP(Y1342,subcategory,2,FALSE)</f>
        <v>16</v>
      </c>
      <c r="AA1342" t="s">
        <v>2995</v>
      </c>
      <c r="AB1342">
        <v>695.7</v>
      </c>
      <c r="AC1342">
        <v>2</v>
      </c>
      <c r="AD1342">
        <v>0.5</v>
      </c>
      <c r="AE1342" s="4">
        <v>-27.827999999999975</v>
      </c>
    </row>
    <row r="1343" spans="1:31" x14ac:dyDescent="0.3">
      <c r="A1343" s="2">
        <v>1342</v>
      </c>
      <c r="B1343" t="s">
        <v>9436</v>
      </c>
      <c r="C1343">
        <f>VLOOKUP(B1343,order,2,FALSE)</f>
        <v>639</v>
      </c>
      <c r="D1343" s="3">
        <v>42737</v>
      </c>
      <c r="E1343" s="3">
        <v>42739</v>
      </c>
      <c r="F1343" t="s">
        <v>97</v>
      </c>
      <c r="G1343" s="10">
        <f>VLOOKUP(F1343,ship,2,FALSE)</f>
        <v>3</v>
      </c>
      <c r="H1343" t="s">
        <v>3697</v>
      </c>
      <c r="I1343">
        <f>VLOOKUP(H1343,customer,2,FALSE)</f>
        <v>443</v>
      </c>
      <c r="J1343" t="s">
        <v>1642</v>
      </c>
      <c r="K1343" t="s">
        <v>18</v>
      </c>
      <c r="L1343">
        <f>VLOOKUP(K1343,segment1,2,FALSE)</f>
        <v>2</v>
      </c>
      <c r="M1343" t="s">
        <v>3255</v>
      </c>
      <c r="N1343" t="s">
        <v>729</v>
      </c>
      <c r="O1343">
        <f>VLOOKUP(N1343,city,2,FALSE)</f>
        <v>109</v>
      </c>
      <c r="P1343" t="s">
        <v>44</v>
      </c>
      <c r="Q1343">
        <f>VLOOKUP(P1343,state,2,FALSE)</f>
        <v>4</v>
      </c>
      <c r="R1343">
        <v>28540</v>
      </c>
      <c r="S1343" t="s">
        <v>12</v>
      </c>
      <c r="T1343" s="10">
        <f>VLOOKUP(S1343,region,2,FALSE)</f>
        <v>1</v>
      </c>
      <c r="U1343" t="s">
        <v>4950</v>
      </c>
      <c r="V1343" t="s">
        <v>22</v>
      </c>
      <c r="W1343">
        <v>672</v>
      </c>
      <c r="X1343">
        <f>VLOOKUP(V1343,category,2,FALSE)</f>
        <v>2</v>
      </c>
      <c r="Y1343" t="s">
        <v>3231</v>
      </c>
      <c r="Z1343">
        <f>VLOOKUP(Y1343,subcategory,2,FALSE)</f>
        <v>9</v>
      </c>
      <c r="AA1343" t="s">
        <v>1494</v>
      </c>
      <c r="AB1343">
        <v>15.66</v>
      </c>
      <c r="AC1343">
        <v>5</v>
      </c>
      <c r="AD1343">
        <v>0.7</v>
      </c>
      <c r="AE1343" s="4">
        <v>-12.527999999999995</v>
      </c>
    </row>
    <row r="1344" spans="1:31" x14ac:dyDescent="0.3">
      <c r="A1344" s="2">
        <v>1343</v>
      </c>
      <c r="B1344" t="s">
        <v>9436</v>
      </c>
      <c r="C1344">
        <f>VLOOKUP(B1344,order,2,FALSE)</f>
        <v>639</v>
      </c>
      <c r="D1344" s="3">
        <v>42737</v>
      </c>
      <c r="E1344" s="3">
        <v>42739</v>
      </c>
      <c r="F1344" t="s">
        <v>97</v>
      </c>
      <c r="G1344" s="10">
        <f>VLOOKUP(F1344,ship,2,FALSE)</f>
        <v>3</v>
      </c>
      <c r="H1344" t="s">
        <v>3697</v>
      </c>
      <c r="I1344">
        <f>VLOOKUP(H1344,customer,2,FALSE)</f>
        <v>443</v>
      </c>
      <c r="J1344" t="s">
        <v>1642</v>
      </c>
      <c r="K1344" t="s">
        <v>18</v>
      </c>
      <c r="L1344">
        <f>VLOOKUP(K1344,segment1,2,FALSE)</f>
        <v>2</v>
      </c>
      <c r="M1344" t="s">
        <v>3255</v>
      </c>
      <c r="N1344" t="s">
        <v>729</v>
      </c>
      <c r="O1344">
        <f>VLOOKUP(N1344,city,2,FALSE)</f>
        <v>109</v>
      </c>
      <c r="P1344" t="s">
        <v>44</v>
      </c>
      <c r="Q1344">
        <f>VLOOKUP(P1344,state,2,FALSE)</f>
        <v>4</v>
      </c>
      <c r="R1344">
        <v>28540</v>
      </c>
      <c r="S1344" t="s">
        <v>12</v>
      </c>
      <c r="T1344" s="10">
        <f>VLOOKUP(S1344,region,2,FALSE)</f>
        <v>1</v>
      </c>
      <c r="U1344" t="s">
        <v>4137</v>
      </c>
      <c r="V1344" t="s">
        <v>22</v>
      </c>
      <c r="W1344">
        <f>VLOOKUP(U1344,product,2,FALSE)</f>
        <v>28</v>
      </c>
      <c r="X1344">
        <f>VLOOKUP(V1344,category,2,FALSE)</f>
        <v>2</v>
      </c>
      <c r="Y1344" t="s">
        <v>3231</v>
      </c>
      <c r="Z1344">
        <f>VLOOKUP(Y1344,subcategory,2,FALSE)</f>
        <v>9</v>
      </c>
      <c r="AA1344" t="s">
        <v>2103</v>
      </c>
      <c r="AB1344">
        <v>28.854000000000006</v>
      </c>
      <c r="AC1344">
        <v>6</v>
      </c>
      <c r="AD1344">
        <v>0.7</v>
      </c>
      <c r="AE1344" s="4">
        <v>-21.159599999999998</v>
      </c>
    </row>
    <row r="1345" spans="1:31" x14ac:dyDescent="0.3">
      <c r="A1345" s="2">
        <v>1344</v>
      </c>
      <c r="B1345" t="s">
        <v>7027</v>
      </c>
      <c r="C1345">
        <f>VLOOKUP(B1345,order,2,FALSE)</f>
        <v>640</v>
      </c>
      <c r="D1345" s="3">
        <v>42152</v>
      </c>
      <c r="E1345" s="3">
        <v>42156</v>
      </c>
      <c r="F1345" t="s">
        <v>25</v>
      </c>
      <c r="G1345" s="10">
        <f>VLOOKUP(F1345,ship,2,FALSE)</f>
        <v>2</v>
      </c>
      <c r="H1345" t="s">
        <v>3296</v>
      </c>
      <c r="I1345">
        <f>VLOOKUP(H1345,customer,2,FALSE)</f>
        <v>42</v>
      </c>
      <c r="J1345" t="s">
        <v>205</v>
      </c>
      <c r="K1345" t="s">
        <v>9</v>
      </c>
      <c r="L1345">
        <f>VLOOKUP(K1345,segment1,2,FALSE)</f>
        <v>1</v>
      </c>
      <c r="M1345" t="s">
        <v>3255</v>
      </c>
      <c r="N1345" t="s">
        <v>1645</v>
      </c>
      <c r="O1345">
        <f>VLOOKUP(N1345,city,2,FALSE)</f>
        <v>211</v>
      </c>
      <c r="P1345" t="s">
        <v>139</v>
      </c>
      <c r="Q1345">
        <f>VLOOKUP(P1345,state,2,FALSE)</f>
        <v>16</v>
      </c>
      <c r="R1345">
        <v>11520</v>
      </c>
      <c r="S1345" t="s">
        <v>79</v>
      </c>
      <c r="T1345" s="10">
        <f>VLOOKUP(S1345,region,2,FALSE)</f>
        <v>4</v>
      </c>
      <c r="U1345" t="s">
        <v>5032</v>
      </c>
      <c r="V1345" t="s">
        <v>22</v>
      </c>
      <c r="W1345">
        <v>673</v>
      </c>
      <c r="X1345">
        <f>VLOOKUP(V1345,category,2,FALSE)</f>
        <v>2</v>
      </c>
      <c r="Y1345" t="s">
        <v>3229</v>
      </c>
      <c r="Z1345">
        <f>VLOOKUP(Y1345,subcategory,2,FALSE)</f>
        <v>7</v>
      </c>
      <c r="AA1345" t="s">
        <v>1337</v>
      </c>
      <c r="AB1345">
        <v>47.82</v>
      </c>
      <c r="AC1345">
        <v>3</v>
      </c>
      <c r="AD1345">
        <v>0</v>
      </c>
      <c r="AE1345" s="4">
        <v>14.345999999999995</v>
      </c>
    </row>
    <row r="1346" spans="1:31" x14ac:dyDescent="0.3">
      <c r="A1346" s="2">
        <v>1345</v>
      </c>
      <c r="B1346" t="s">
        <v>7027</v>
      </c>
      <c r="C1346">
        <f>VLOOKUP(B1346,order,2,FALSE)</f>
        <v>640</v>
      </c>
      <c r="D1346" s="3">
        <v>42152</v>
      </c>
      <c r="E1346" s="3">
        <v>42156</v>
      </c>
      <c r="F1346" t="s">
        <v>25</v>
      </c>
      <c r="G1346" s="10">
        <f>VLOOKUP(F1346,ship,2,FALSE)</f>
        <v>2</v>
      </c>
      <c r="H1346" t="s">
        <v>3296</v>
      </c>
      <c r="I1346">
        <f>VLOOKUP(H1346,customer,2,FALSE)</f>
        <v>42</v>
      </c>
      <c r="J1346" t="s">
        <v>205</v>
      </c>
      <c r="K1346" t="s">
        <v>9</v>
      </c>
      <c r="L1346">
        <f>VLOOKUP(K1346,segment1,2,FALSE)</f>
        <v>1</v>
      </c>
      <c r="M1346" t="s">
        <v>3255</v>
      </c>
      <c r="N1346" t="s">
        <v>1645</v>
      </c>
      <c r="O1346">
        <f>VLOOKUP(N1346,city,2,FALSE)</f>
        <v>211</v>
      </c>
      <c r="P1346" t="s">
        <v>139</v>
      </c>
      <c r="Q1346">
        <f>VLOOKUP(P1346,state,2,FALSE)</f>
        <v>16</v>
      </c>
      <c r="R1346">
        <v>11520</v>
      </c>
      <c r="S1346" t="s">
        <v>79</v>
      </c>
      <c r="T1346" s="10">
        <f>VLOOKUP(S1346,region,2,FALSE)</f>
        <v>4</v>
      </c>
      <c r="U1346" t="s">
        <v>5033</v>
      </c>
      <c r="V1346" t="s">
        <v>22</v>
      </c>
      <c r="W1346">
        <f>VLOOKUP(U1346,product,2,FALSE)</f>
        <v>949</v>
      </c>
      <c r="X1346">
        <f>VLOOKUP(V1346,category,2,FALSE)</f>
        <v>2</v>
      </c>
      <c r="Y1346" t="s">
        <v>23</v>
      </c>
      <c r="Z1346">
        <f>VLOOKUP(Y1346,subcategory,2,FALSE)</f>
        <v>3</v>
      </c>
      <c r="AA1346" t="s">
        <v>1106</v>
      </c>
      <c r="AB1346">
        <v>13.049999999999999</v>
      </c>
      <c r="AC1346">
        <v>5</v>
      </c>
      <c r="AD1346">
        <v>0</v>
      </c>
      <c r="AE1346" s="4">
        <v>6.0029999999999992</v>
      </c>
    </row>
    <row r="1347" spans="1:31" x14ac:dyDescent="0.3">
      <c r="A1347" s="2">
        <v>1346</v>
      </c>
      <c r="B1347" t="s">
        <v>6054</v>
      </c>
      <c r="C1347">
        <f>VLOOKUP(B1347,order,2,FALSE)</f>
        <v>641</v>
      </c>
      <c r="D1347" s="3">
        <v>41715</v>
      </c>
      <c r="E1347" s="3">
        <v>41722</v>
      </c>
      <c r="F1347" t="s">
        <v>25</v>
      </c>
      <c r="G1347" s="10">
        <f>VLOOKUP(F1347,ship,2,FALSE)</f>
        <v>2</v>
      </c>
      <c r="H1347" t="s">
        <v>3457</v>
      </c>
      <c r="I1347">
        <f>VLOOKUP(H1347,customer,2,FALSE)</f>
        <v>203</v>
      </c>
      <c r="J1347" t="s">
        <v>833</v>
      </c>
      <c r="K1347" t="s">
        <v>9</v>
      </c>
      <c r="L1347">
        <f>VLOOKUP(K1347,segment1,2,FALSE)</f>
        <v>1</v>
      </c>
      <c r="M1347" t="s">
        <v>3255</v>
      </c>
      <c r="N1347" t="s">
        <v>458</v>
      </c>
      <c r="O1347">
        <f>VLOOKUP(N1347,city,2,FALSE)</f>
        <v>70</v>
      </c>
      <c r="P1347" t="s">
        <v>119</v>
      </c>
      <c r="Q1347">
        <f>VLOOKUP(P1347,state,2,FALSE)</f>
        <v>12</v>
      </c>
      <c r="R1347">
        <v>55044</v>
      </c>
      <c r="S1347" t="s">
        <v>55</v>
      </c>
      <c r="T1347" s="10">
        <f>VLOOKUP(S1347,region,2,FALSE)</f>
        <v>3</v>
      </c>
      <c r="U1347" t="s">
        <v>4682</v>
      </c>
      <c r="V1347" t="s">
        <v>22</v>
      </c>
      <c r="W1347">
        <v>674</v>
      </c>
      <c r="X1347">
        <f>VLOOKUP(V1347,category,2,FALSE)</f>
        <v>2</v>
      </c>
      <c r="Y1347" t="s">
        <v>38</v>
      </c>
      <c r="Z1347">
        <f>VLOOKUP(Y1347,subcategory,2,FALSE)</f>
        <v>10</v>
      </c>
      <c r="AA1347" t="s">
        <v>1634</v>
      </c>
      <c r="AB1347">
        <v>93.78</v>
      </c>
      <c r="AC1347">
        <v>2</v>
      </c>
      <c r="AD1347">
        <v>0</v>
      </c>
      <c r="AE1347" s="4">
        <v>36.574200000000005</v>
      </c>
    </row>
    <row r="1348" spans="1:31" x14ac:dyDescent="0.3">
      <c r="A1348" s="2">
        <v>1347</v>
      </c>
      <c r="B1348" t="s">
        <v>6054</v>
      </c>
      <c r="C1348">
        <f>VLOOKUP(B1348,order,2,FALSE)</f>
        <v>641</v>
      </c>
      <c r="D1348" s="3">
        <v>41715</v>
      </c>
      <c r="E1348" s="3">
        <v>41722</v>
      </c>
      <c r="F1348" t="s">
        <v>25</v>
      </c>
      <c r="G1348" s="10">
        <f>VLOOKUP(F1348,ship,2,FALSE)</f>
        <v>2</v>
      </c>
      <c r="H1348" t="s">
        <v>3457</v>
      </c>
      <c r="I1348">
        <f>VLOOKUP(H1348,customer,2,FALSE)</f>
        <v>203</v>
      </c>
      <c r="J1348" t="s">
        <v>833</v>
      </c>
      <c r="K1348" t="s">
        <v>9</v>
      </c>
      <c r="L1348">
        <f>VLOOKUP(K1348,segment1,2,FALSE)</f>
        <v>1</v>
      </c>
      <c r="M1348" t="s">
        <v>3255</v>
      </c>
      <c r="N1348" t="s">
        <v>458</v>
      </c>
      <c r="O1348">
        <f>VLOOKUP(N1348,city,2,FALSE)</f>
        <v>70</v>
      </c>
      <c r="P1348" t="s">
        <v>119</v>
      </c>
      <c r="Q1348">
        <f>VLOOKUP(P1348,state,2,FALSE)</f>
        <v>12</v>
      </c>
      <c r="R1348">
        <v>55044</v>
      </c>
      <c r="S1348" t="s">
        <v>55</v>
      </c>
      <c r="T1348" s="10">
        <f>VLOOKUP(S1348,region,2,FALSE)</f>
        <v>3</v>
      </c>
      <c r="U1348" t="s">
        <v>5034</v>
      </c>
      <c r="V1348" t="s">
        <v>22</v>
      </c>
      <c r="W1348">
        <f>VLOOKUP(U1348,product,2,FALSE)</f>
        <v>950</v>
      </c>
      <c r="X1348">
        <f>VLOOKUP(V1348,category,2,FALSE)</f>
        <v>2</v>
      </c>
      <c r="Y1348" t="s">
        <v>45</v>
      </c>
      <c r="Z1348">
        <f>VLOOKUP(Y1348,subcategory,2,FALSE)</f>
        <v>11</v>
      </c>
      <c r="AA1348" t="s">
        <v>2577</v>
      </c>
      <c r="AB1348">
        <v>47.18</v>
      </c>
      <c r="AC1348">
        <v>7</v>
      </c>
      <c r="AD1348">
        <v>0</v>
      </c>
      <c r="AE1348" s="4">
        <v>23.59</v>
      </c>
    </row>
    <row r="1349" spans="1:31" x14ac:dyDescent="0.3">
      <c r="A1349" s="2">
        <v>1348</v>
      </c>
      <c r="B1349" t="s">
        <v>6054</v>
      </c>
      <c r="C1349">
        <f>VLOOKUP(B1349,order,2,FALSE)</f>
        <v>641</v>
      </c>
      <c r="D1349" s="3">
        <v>41715</v>
      </c>
      <c r="E1349" s="3">
        <v>41722</v>
      </c>
      <c r="F1349" t="s">
        <v>25</v>
      </c>
      <c r="G1349" s="10">
        <f>VLOOKUP(F1349,ship,2,FALSE)</f>
        <v>2</v>
      </c>
      <c r="H1349" t="s">
        <v>3457</v>
      </c>
      <c r="I1349">
        <f>VLOOKUP(H1349,customer,2,FALSE)</f>
        <v>203</v>
      </c>
      <c r="J1349" t="s">
        <v>833</v>
      </c>
      <c r="K1349" t="s">
        <v>9</v>
      </c>
      <c r="L1349">
        <f>VLOOKUP(K1349,segment1,2,FALSE)</f>
        <v>1</v>
      </c>
      <c r="M1349" t="s">
        <v>3255</v>
      </c>
      <c r="N1349" t="s">
        <v>458</v>
      </c>
      <c r="O1349">
        <f>VLOOKUP(N1349,city,2,FALSE)</f>
        <v>70</v>
      </c>
      <c r="P1349" t="s">
        <v>119</v>
      </c>
      <c r="Q1349">
        <f>VLOOKUP(P1349,state,2,FALSE)</f>
        <v>12</v>
      </c>
      <c r="R1349">
        <v>55044</v>
      </c>
      <c r="S1349" t="s">
        <v>55</v>
      </c>
      <c r="T1349" s="10">
        <f>VLOOKUP(S1349,region,2,FALSE)</f>
        <v>3</v>
      </c>
      <c r="U1349" t="s">
        <v>4090</v>
      </c>
      <c r="V1349" t="s">
        <v>22</v>
      </c>
      <c r="W1349">
        <v>675</v>
      </c>
      <c r="X1349">
        <f>VLOOKUP(V1349,category,2,FALSE)</f>
        <v>2</v>
      </c>
      <c r="Y1349" t="s">
        <v>3229</v>
      </c>
      <c r="Z1349">
        <f>VLOOKUP(Y1349,subcategory,2,FALSE)</f>
        <v>7</v>
      </c>
      <c r="AA1349" t="s">
        <v>74</v>
      </c>
      <c r="AB1349">
        <v>19.68</v>
      </c>
      <c r="AC1349">
        <v>6</v>
      </c>
      <c r="AD1349">
        <v>0</v>
      </c>
      <c r="AE1349" s="4">
        <v>5.7071999999999976</v>
      </c>
    </row>
    <row r="1350" spans="1:31" x14ac:dyDescent="0.3">
      <c r="A1350" s="2">
        <v>1349</v>
      </c>
      <c r="B1350" t="s">
        <v>6054</v>
      </c>
      <c r="C1350">
        <f>VLOOKUP(B1350,order,2,FALSE)</f>
        <v>641</v>
      </c>
      <c r="D1350" s="3">
        <v>41715</v>
      </c>
      <c r="E1350" s="3">
        <v>41722</v>
      </c>
      <c r="F1350" t="s">
        <v>25</v>
      </c>
      <c r="G1350" s="10">
        <f>VLOOKUP(F1350,ship,2,FALSE)</f>
        <v>2</v>
      </c>
      <c r="H1350" t="s">
        <v>3457</v>
      </c>
      <c r="I1350">
        <f>VLOOKUP(H1350,customer,2,FALSE)</f>
        <v>203</v>
      </c>
      <c r="J1350" t="s">
        <v>833</v>
      </c>
      <c r="K1350" t="s">
        <v>9</v>
      </c>
      <c r="L1350">
        <f>VLOOKUP(K1350,segment1,2,FALSE)</f>
        <v>1</v>
      </c>
      <c r="M1350" t="s">
        <v>3255</v>
      </c>
      <c r="N1350" t="s">
        <v>458</v>
      </c>
      <c r="O1350">
        <f>VLOOKUP(N1350,city,2,FALSE)</f>
        <v>70</v>
      </c>
      <c r="P1350" t="s">
        <v>119</v>
      </c>
      <c r="Q1350">
        <f>VLOOKUP(P1350,state,2,FALSE)</f>
        <v>12</v>
      </c>
      <c r="R1350">
        <v>55044</v>
      </c>
      <c r="S1350" t="s">
        <v>55</v>
      </c>
      <c r="T1350" s="10">
        <f>VLOOKUP(S1350,region,2,FALSE)</f>
        <v>3</v>
      </c>
      <c r="U1350" t="s">
        <v>5035</v>
      </c>
      <c r="V1350" t="s">
        <v>22</v>
      </c>
      <c r="W1350">
        <f>VLOOKUP(U1350,product,2,FALSE)</f>
        <v>952</v>
      </c>
      <c r="X1350">
        <f>VLOOKUP(V1350,category,2,FALSE)</f>
        <v>2</v>
      </c>
      <c r="Y1350" t="s">
        <v>3231</v>
      </c>
      <c r="Z1350">
        <f>VLOOKUP(Y1350,subcategory,2,FALSE)</f>
        <v>9</v>
      </c>
      <c r="AA1350" t="s">
        <v>2651</v>
      </c>
      <c r="AB1350">
        <v>53.4</v>
      </c>
      <c r="AC1350">
        <v>10</v>
      </c>
      <c r="AD1350">
        <v>0</v>
      </c>
      <c r="AE1350" s="4">
        <v>25.097999999999999</v>
      </c>
    </row>
    <row r="1351" spans="1:31" x14ac:dyDescent="0.3">
      <c r="A1351" s="2">
        <v>1350</v>
      </c>
      <c r="B1351" t="s">
        <v>6054</v>
      </c>
      <c r="C1351">
        <f>VLOOKUP(B1351,order,2,FALSE)</f>
        <v>641</v>
      </c>
      <c r="D1351" s="3">
        <v>41715</v>
      </c>
      <c r="E1351" s="3">
        <v>41722</v>
      </c>
      <c r="F1351" t="s">
        <v>25</v>
      </c>
      <c r="G1351" s="10">
        <f>VLOOKUP(F1351,ship,2,FALSE)</f>
        <v>2</v>
      </c>
      <c r="H1351" t="s">
        <v>3457</v>
      </c>
      <c r="I1351">
        <f>VLOOKUP(H1351,customer,2,FALSE)</f>
        <v>203</v>
      </c>
      <c r="J1351" t="s">
        <v>833</v>
      </c>
      <c r="K1351" t="s">
        <v>9</v>
      </c>
      <c r="L1351">
        <f>VLOOKUP(K1351,segment1,2,FALSE)</f>
        <v>1</v>
      </c>
      <c r="M1351" t="s">
        <v>3255</v>
      </c>
      <c r="N1351" t="s">
        <v>458</v>
      </c>
      <c r="O1351">
        <f>VLOOKUP(N1351,city,2,FALSE)</f>
        <v>70</v>
      </c>
      <c r="P1351" t="s">
        <v>119</v>
      </c>
      <c r="Q1351">
        <f>VLOOKUP(P1351,state,2,FALSE)</f>
        <v>12</v>
      </c>
      <c r="R1351">
        <v>55044</v>
      </c>
      <c r="S1351" t="s">
        <v>55</v>
      </c>
      <c r="T1351" s="10">
        <f>VLOOKUP(S1351,region,2,FALSE)</f>
        <v>3</v>
      </c>
      <c r="U1351" t="s">
        <v>5036</v>
      </c>
      <c r="V1351" t="s">
        <v>22</v>
      </c>
      <c r="W1351">
        <v>676</v>
      </c>
      <c r="X1351">
        <f>VLOOKUP(V1351,category,2,FALSE)</f>
        <v>2</v>
      </c>
      <c r="Y1351" t="s">
        <v>3231</v>
      </c>
      <c r="Z1351">
        <f>VLOOKUP(Y1351,subcategory,2,FALSE)</f>
        <v>9</v>
      </c>
      <c r="AA1351" t="s">
        <v>2554</v>
      </c>
      <c r="AB1351">
        <v>35.880000000000003</v>
      </c>
      <c r="AC1351">
        <v>6</v>
      </c>
      <c r="AD1351">
        <v>0</v>
      </c>
      <c r="AE1351" s="4">
        <v>17.2224</v>
      </c>
    </row>
    <row r="1352" spans="1:31" x14ac:dyDescent="0.3">
      <c r="A1352" s="2">
        <v>1351</v>
      </c>
      <c r="B1352" t="s">
        <v>6055</v>
      </c>
      <c r="C1352">
        <f>VLOOKUP(B1352,order,2,FALSE)</f>
        <v>642</v>
      </c>
      <c r="D1352" s="3">
        <v>41915</v>
      </c>
      <c r="E1352" s="3">
        <v>41920</v>
      </c>
      <c r="F1352" t="s">
        <v>7</v>
      </c>
      <c r="G1352" s="10">
        <f>VLOOKUP(F1352,ship,2,FALSE)</f>
        <v>1</v>
      </c>
      <c r="H1352" t="s">
        <v>3698</v>
      </c>
      <c r="I1352">
        <f>VLOOKUP(H1352,customer,2,FALSE)</f>
        <v>444</v>
      </c>
      <c r="J1352" t="s">
        <v>1653</v>
      </c>
      <c r="K1352" t="s">
        <v>9</v>
      </c>
      <c r="L1352">
        <f>VLOOKUP(K1352,segment1,2,FALSE)</f>
        <v>1</v>
      </c>
      <c r="M1352" t="s">
        <v>3255</v>
      </c>
      <c r="N1352" t="s">
        <v>1112</v>
      </c>
      <c r="O1352">
        <f>VLOOKUP(N1352,city,2,FALSE)</f>
        <v>149</v>
      </c>
      <c r="P1352" t="s">
        <v>110</v>
      </c>
      <c r="Q1352">
        <f>VLOOKUP(P1352,state,2,FALSE)</f>
        <v>11</v>
      </c>
      <c r="R1352">
        <v>60201</v>
      </c>
      <c r="S1352" t="s">
        <v>55</v>
      </c>
      <c r="T1352" s="10">
        <f>VLOOKUP(S1352,region,2,FALSE)</f>
        <v>3</v>
      </c>
      <c r="U1352" t="s">
        <v>4899</v>
      </c>
      <c r="V1352" t="s">
        <v>13</v>
      </c>
      <c r="W1352">
        <f>VLOOKUP(U1352,product,2,FALSE)</f>
        <v>813</v>
      </c>
      <c r="X1352">
        <f>VLOOKUP(V1352,category,2,FALSE)</f>
        <v>1</v>
      </c>
      <c r="Y1352" t="s">
        <v>3226</v>
      </c>
      <c r="Z1352">
        <f>VLOOKUP(Y1352,subcategory,2,FALSE)</f>
        <v>2</v>
      </c>
      <c r="AA1352" t="s">
        <v>2518</v>
      </c>
      <c r="AB1352">
        <v>258.279</v>
      </c>
      <c r="AC1352">
        <v>3</v>
      </c>
      <c r="AD1352">
        <v>0.3</v>
      </c>
      <c r="AE1352" s="4">
        <v>-70.104300000000023</v>
      </c>
    </row>
    <row r="1353" spans="1:31" x14ac:dyDescent="0.3">
      <c r="A1353" s="2">
        <v>1352</v>
      </c>
      <c r="B1353" t="s">
        <v>8125</v>
      </c>
      <c r="C1353">
        <f>VLOOKUP(B1353,order,2,FALSE)</f>
        <v>643</v>
      </c>
      <c r="D1353" s="3">
        <v>42457</v>
      </c>
      <c r="E1353" s="3">
        <v>42460</v>
      </c>
      <c r="F1353" t="s">
        <v>97</v>
      </c>
      <c r="G1353" s="10">
        <f>VLOOKUP(F1353,ship,2,FALSE)</f>
        <v>3</v>
      </c>
      <c r="H1353" t="s">
        <v>3697</v>
      </c>
      <c r="I1353">
        <f>VLOOKUP(H1353,customer,2,FALSE)</f>
        <v>443</v>
      </c>
      <c r="J1353" t="s">
        <v>1642</v>
      </c>
      <c r="K1353" t="s">
        <v>18</v>
      </c>
      <c r="L1353">
        <f>VLOOKUP(K1353,segment1,2,FALSE)</f>
        <v>2</v>
      </c>
      <c r="M1353" t="s">
        <v>3255</v>
      </c>
      <c r="N1353" t="s">
        <v>548</v>
      </c>
      <c r="O1353">
        <f>VLOOKUP(N1353,city,2,FALSE)</f>
        <v>82</v>
      </c>
      <c r="P1353" t="s">
        <v>165</v>
      </c>
      <c r="Q1353">
        <f>VLOOKUP(P1353,state,2,FALSE)</f>
        <v>18</v>
      </c>
      <c r="R1353">
        <v>22204</v>
      </c>
      <c r="S1353" t="s">
        <v>12</v>
      </c>
      <c r="T1353" s="10">
        <f>VLOOKUP(S1353,region,2,FALSE)</f>
        <v>1</v>
      </c>
      <c r="U1353" t="s">
        <v>5037</v>
      </c>
      <c r="V1353" t="s">
        <v>22</v>
      </c>
      <c r="W1353">
        <v>677</v>
      </c>
      <c r="X1353">
        <f>VLOOKUP(V1353,category,2,FALSE)</f>
        <v>2</v>
      </c>
      <c r="Y1353" t="s">
        <v>3227</v>
      </c>
      <c r="Z1353">
        <f>VLOOKUP(Y1353,subcategory,2,FALSE)</f>
        <v>5</v>
      </c>
      <c r="AA1353" t="s">
        <v>1788</v>
      </c>
      <c r="AB1353">
        <v>31.4</v>
      </c>
      <c r="AC1353">
        <v>2</v>
      </c>
      <c r="AD1353">
        <v>0</v>
      </c>
      <c r="AE1353" s="4">
        <v>7.8500000000000014</v>
      </c>
    </row>
    <row r="1354" spans="1:31" x14ac:dyDescent="0.3">
      <c r="A1354" s="2">
        <v>1353</v>
      </c>
      <c r="B1354" t="s">
        <v>9437</v>
      </c>
      <c r="C1354">
        <f>VLOOKUP(B1354,order,2,FALSE)</f>
        <v>644</v>
      </c>
      <c r="D1354" s="3">
        <v>42859</v>
      </c>
      <c r="E1354" s="3">
        <v>42864</v>
      </c>
      <c r="F1354" t="s">
        <v>25</v>
      </c>
      <c r="G1354" s="10">
        <f>VLOOKUP(F1354,ship,2,FALSE)</f>
        <v>2</v>
      </c>
      <c r="H1354" t="s">
        <v>3607</v>
      </c>
      <c r="I1354">
        <f>VLOOKUP(H1354,customer,2,FALSE)</f>
        <v>353</v>
      </c>
      <c r="J1354" t="s">
        <v>1317</v>
      </c>
      <c r="K1354" t="s">
        <v>18</v>
      </c>
      <c r="L1354">
        <f>VLOOKUP(K1354,segment1,2,FALSE)</f>
        <v>2</v>
      </c>
      <c r="M1354" t="s">
        <v>3255</v>
      </c>
      <c r="N1354" t="s">
        <v>67</v>
      </c>
      <c r="O1354">
        <f>VLOOKUP(N1354,city,2,FALSE)</f>
        <v>9</v>
      </c>
      <c r="P1354" t="s">
        <v>20</v>
      </c>
      <c r="Q1354">
        <f>VLOOKUP(P1354,state,2,FALSE)</f>
        <v>2</v>
      </c>
      <c r="R1354">
        <v>94109</v>
      </c>
      <c r="S1354" t="s">
        <v>21</v>
      </c>
      <c r="T1354" s="10">
        <f>VLOOKUP(S1354,region,2,FALSE)</f>
        <v>2</v>
      </c>
      <c r="U1354" t="s">
        <v>4618</v>
      </c>
      <c r="V1354" t="s">
        <v>35</v>
      </c>
      <c r="W1354">
        <f>VLOOKUP(U1354,product,2,FALSE)</f>
        <v>522</v>
      </c>
      <c r="X1354">
        <f>VLOOKUP(V1354,category,2,FALSE)</f>
        <v>3</v>
      </c>
      <c r="Y1354" t="s">
        <v>3230</v>
      </c>
      <c r="Z1354">
        <f>VLOOKUP(Y1354,subcategory,2,FALSE)</f>
        <v>8</v>
      </c>
      <c r="AA1354" t="s">
        <v>945</v>
      </c>
      <c r="AB1354">
        <v>183.96</v>
      </c>
      <c r="AC1354">
        <v>5</v>
      </c>
      <c r="AD1354">
        <v>0.2</v>
      </c>
      <c r="AE1354" s="4">
        <v>20.695499999999988</v>
      </c>
    </row>
    <row r="1355" spans="1:31" x14ac:dyDescent="0.3">
      <c r="A1355" s="2">
        <v>1354</v>
      </c>
      <c r="B1355" t="s">
        <v>9437</v>
      </c>
      <c r="C1355">
        <f>VLOOKUP(B1355,order,2,FALSE)</f>
        <v>644</v>
      </c>
      <c r="D1355" s="3">
        <v>42859</v>
      </c>
      <c r="E1355" s="3">
        <v>42864</v>
      </c>
      <c r="F1355" t="s">
        <v>25</v>
      </c>
      <c r="G1355" s="10">
        <f>VLOOKUP(F1355,ship,2,FALSE)</f>
        <v>2</v>
      </c>
      <c r="H1355" t="s">
        <v>3607</v>
      </c>
      <c r="I1355">
        <f>VLOOKUP(H1355,customer,2,FALSE)</f>
        <v>353</v>
      </c>
      <c r="J1355" t="s">
        <v>1317</v>
      </c>
      <c r="K1355" t="s">
        <v>18</v>
      </c>
      <c r="L1355">
        <f>VLOOKUP(K1355,segment1,2,FALSE)</f>
        <v>2</v>
      </c>
      <c r="M1355" t="s">
        <v>3255</v>
      </c>
      <c r="N1355" t="s">
        <v>67</v>
      </c>
      <c r="O1355">
        <f>VLOOKUP(N1355,city,2,FALSE)</f>
        <v>9</v>
      </c>
      <c r="P1355" t="s">
        <v>20</v>
      </c>
      <c r="Q1355">
        <f>VLOOKUP(P1355,state,2,FALSE)</f>
        <v>2</v>
      </c>
      <c r="R1355">
        <v>94109</v>
      </c>
      <c r="S1355" t="s">
        <v>21</v>
      </c>
      <c r="T1355" s="10">
        <f>VLOOKUP(S1355,region,2,FALSE)</f>
        <v>2</v>
      </c>
      <c r="U1355" t="s">
        <v>4797</v>
      </c>
      <c r="V1355" t="s">
        <v>22</v>
      </c>
      <c r="W1355">
        <v>678</v>
      </c>
      <c r="X1355">
        <f>VLOOKUP(V1355,category,2,FALSE)</f>
        <v>2</v>
      </c>
      <c r="Y1355" t="s">
        <v>45</v>
      </c>
      <c r="Z1355">
        <f>VLOOKUP(Y1355,subcategory,2,FALSE)</f>
        <v>11</v>
      </c>
      <c r="AA1355" t="s">
        <v>2437</v>
      </c>
      <c r="AB1355">
        <v>17.61</v>
      </c>
      <c r="AC1355">
        <v>3</v>
      </c>
      <c r="AD1355">
        <v>0</v>
      </c>
      <c r="AE1355" s="4">
        <v>8.4527999999999999</v>
      </c>
    </row>
    <row r="1356" spans="1:31" x14ac:dyDescent="0.3">
      <c r="A1356" s="2">
        <v>1355</v>
      </c>
      <c r="B1356" t="s">
        <v>9437</v>
      </c>
      <c r="C1356">
        <f>VLOOKUP(B1356,order,2,FALSE)</f>
        <v>644</v>
      </c>
      <c r="D1356" s="3">
        <v>42859</v>
      </c>
      <c r="E1356" s="3">
        <v>42864</v>
      </c>
      <c r="F1356" t="s">
        <v>25</v>
      </c>
      <c r="G1356" s="10">
        <f>VLOOKUP(F1356,ship,2,FALSE)</f>
        <v>2</v>
      </c>
      <c r="H1356" t="s">
        <v>3607</v>
      </c>
      <c r="I1356">
        <f>VLOOKUP(H1356,customer,2,FALSE)</f>
        <v>353</v>
      </c>
      <c r="J1356" t="s">
        <v>1317</v>
      </c>
      <c r="K1356" t="s">
        <v>18</v>
      </c>
      <c r="L1356">
        <f>VLOOKUP(K1356,segment1,2,FALSE)</f>
        <v>2</v>
      </c>
      <c r="M1356" t="s">
        <v>3255</v>
      </c>
      <c r="N1356" t="s">
        <v>67</v>
      </c>
      <c r="O1356">
        <f>VLOOKUP(N1356,city,2,FALSE)</f>
        <v>9</v>
      </c>
      <c r="P1356" t="s">
        <v>20</v>
      </c>
      <c r="Q1356">
        <f>VLOOKUP(P1356,state,2,FALSE)</f>
        <v>2</v>
      </c>
      <c r="R1356">
        <v>94109</v>
      </c>
      <c r="S1356" t="s">
        <v>21</v>
      </c>
      <c r="T1356" s="10">
        <f>VLOOKUP(S1356,region,2,FALSE)</f>
        <v>2</v>
      </c>
      <c r="U1356" t="s">
        <v>4323</v>
      </c>
      <c r="V1356" t="s">
        <v>13</v>
      </c>
      <c r="W1356">
        <f>VLOOKUP(U1356,product,2,FALSE)</f>
        <v>216</v>
      </c>
      <c r="X1356">
        <f>VLOOKUP(V1356,category,2,FALSE)</f>
        <v>1</v>
      </c>
      <c r="Y1356" t="s">
        <v>29</v>
      </c>
      <c r="Z1356">
        <f>VLOOKUP(Y1356,subcategory,2,FALSE)</f>
        <v>4</v>
      </c>
      <c r="AA1356" t="s">
        <v>3048</v>
      </c>
      <c r="AB1356">
        <v>300.904</v>
      </c>
      <c r="AC1356">
        <v>1</v>
      </c>
      <c r="AD1356">
        <v>0.2</v>
      </c>
      <c r="AE1356" s="4">
        <v>11.283900000000017</v>
      </c>
    </row>
    <row r="1357" spans="1:31" x14ac:dyDescent="0.3">
      <c r="A1357" s="2">
        <v>1356</v>
      </c>
      <c r="B1357" t="s">
        <v>6056</v>
      </c>
      <c r="C1357">
        <f>VLOOKUP(B1357,order,2,FALSE)</f>
        <v>645</v>
      </c>
      <c r="D1357" s="3">
        <v>41825</v>
      </c>
      <c r="E1357" s="3">
        <v>41825</v>
      </c>
      <c r="F1357" t="s">
        <v>625</v>
      </c>
      <c r="G1357" s="10">
        <f>VLOOKUP(F1357,ship,2,FALSE)</f>
        <v>4</v>
      </c>
      <c r="H1357" t="s">
        <v>3674</v>
      </c>
      <c r="I1357">
        <f>VLOOKUP(H1357,customer,2,FALSE)</f>
        <v>420</v>
      </c>
      <c r="J1357" t="s">
        <v>1576</v>
      </c>
      <c r="K1357" t="s">
        <v>9</v>
      </c>
      <c r="L1357">
        <f>VLOOKUP(K1357,segment1,2,FALSE)</f>
        <v>1</v>
      </c>
      <c r="M1357" t="s">
        <v>3255</v>
      </c>
      <c r="N1357" t="s">
        <v>95</v>
      </c>
      <c r="O1357">
        <f>VLOOKUP(N1357,city,2,FALSE)</f>
        <v>13</v>
      </c>
      <c r="P1357" t="s">
        <v>54</v>
      </c>
      <c r="Q1357">
        <f>VLOOKUP(P1357,state,2,FALSE)</f>
        <v>6</v>
      </c>
      <c r="R1357">
        <v>77036</v>
      </c>
      <c r="S1357" t="s">
        <v>55</v>
      </c>
      <c r="T1357" s="10">
        <f>VLOOKUP(S1357,region,2,FALSE)</f>
        <v>3</v>
      </c>
      <c r="U1357" t="s">
        <v>4304</v>
      </c>
      <c r="V1357" t="s">
        <v>22</v>
      </c>
      <c r="W1357">
        <v>679</v>
      </c>
      <c r="X1357">
        <f>VLOOKUP(V1357,category,2,FALSE)</f>
        <v>2</v>
      </c>
      <c r="Y1357" t="s">
        <v>3227</v>
      </c>
      <c r="Z1357">
        <f>VLOOKUP(Y1357,subcategory,2,FALSE)</f>
        <v>5</v>
      </c>
      <c r="AA1357" t="s">
        <v>739</v>
      </c>
      <c r="AB1357">
        <v>220.77600000000001</v>
      </c>
      <c r="AC1357">
        <v>3</v>
      </c>
      <c r="AD1357">
        <v>0.2</v>
      </c>
      <c r="AE1357" s="4">
        <v>-44.155200000000022</v>
      </c>
    </row>
    <row r="1358" spans="1:31" x14ac:dyDescent="0.3">
      <c r="A1358" s="2">
        <v>1357</v>
      </c>
      <c r="B1358" t="s">
        <v>6056</v>
      </c>
      <c r="C1358">
        <f>VLOOKUP(B1358,order,2,FALSE)</f>
        <v>645</v>
      </c>
      <c r="D1358" s="3">
        <v>41825</v>
      </c>
      <c r="E1358" s="3">
        <v>41825</v>
      </c>
      <c r="F1358" t="s">
        <v>625</v>
      </c>
      <c r="G1358" s="10">
        <f>VLOOKUP(F1358,ship,2,FALSE)</f>
        <v>4</v>
      </c>
      <c r="H1358" t="s">
        <v>3674</v>
      </c>
      <c r="I1358">
        <f>VLOOKUP(H1358,customer,2,FALSE)</f>
        <v>420</v>
      </c>
      <c r="J1358" t="s">
        <v>1576</v>
      </c>
      <c r="K1358" t="s">
        <v>9</v>
      </c>
      <c r="L1358">
        <f>VLOOKUP(K1358,segment1,2,FALSE)</f>
        <v>1</v>
      </c>
      <c r="M1358" t="s">
        <v>3255</v>
      </c>
      <c r="N1358" t="s">
        <v>95</v>
      </c>
      <c r="O1358">
        <f>VLOOKUP(N1358,city,2,FALSE)</f>
        <v>13</v>
      </c>
      <c r="P1358" t="s">
        <v>54</v>
      </c>
      <c r="Q1358">
        <f>VLOOKUP(P1358,state,2,FALSE)</f>
        <v>6</v>
      </c>
      <c r="R1358">
        <v>77036</v>
      </c>
      <c r="S1358" t="s">
        <v>55</v>
      </c>
      <c r="T1358" s="10">
        <f>VLOOKUP(S1358,region,2,FALSE)</f>
        <v>3</v>
      </c>
      <c r="U1358" t="s">
        <v>4997</v>
      </c>
      <c r="V1358" t="s">
        <v>22</v>
      </c>
      <c r="W1358">
        <f>VLOOKUP(U1358,product,2,FALSE)</f>
        <v>912</v>
      </c>
      <c r="X1358">
        <f>VLOOKUP(V1358,category,2,FALSE)</f>
        <v>2</v>
      </c>
      <c r="Y1358" t="s">
        <v>3227</v>
      </c>
      <c r="Z1358">
        <f>VLOOKUP(Y1358,subcategory,2,FALSE)</f>
        <v>5</v>
      </c>
      <c r="AA1358" t="s">
        <v>726</v>
      </c>
      <c r="AB1358">
        <v>281.42400000000004</v>
      </c>
      <c r="AC1358">
        <v>11</v>
      </c>
      <c r="AD1358">
        <v>0.2</v>
      </c>
      <c r="AE1358" s="4">
        <v>-35.178000000000004</v>
      </c>
    </row>
    <row r="1359" spans="1:31" x14ac:dyDescent="0.3">
      <c r="A1359" s="2">
        <v>1358</v>
      </c>
      <c r="B1359" t="s">
        <v>8126</v>
      </c>
      <c r="C1359">
        <f>VLOOKUP(B1359,order,2,FALSE)</f>
        <v>646</v>
      </c>
      <c r="D1359" s="3">
        <v>42495</v>
      </c>
      <c r="E1359" s="3">
        <v>42497</v>
      </c>
      <c r="F1359" t="s">
        <v>97</v>
      </c>
      <c r="G1359" s="10">
        <f>VLOOKUP(F1359,ship,2,FALSE)</f>
        <v>3</v>
      </c>
      <c r="H1359" t="s">
        <v>3699</v>
      </c>
      <c r="I1359">
        <f>VLOOKUP(H1359,customer,2,FALSE)</f>
        <v>445</v>
      </c>
      <c r="J1359" t="s">
        <v>1655</v>
      </c>
      <c r="K1359" t="s">
        <v>9</v>
      </c>
      <c r="L1359">
        <f>VLOOKUP(K1359,segment1,2,FALSE)</f>
        <v>1</v>
      </c>
      <c r="M1359" t="s">
        <v>3255</v>
      </c>
      <c r="N1359" t="s">
        <v>707</v>
      </c>
      <c r="O1359">
        <f>VLOOKUP(N1359,city,2,FALSE)</f>
        <v>104</v>
      </c>
      <c r="P1359" t="s">
        <v>11</v>
      </c>
      <c r="Q1359">
        <f>VLOOKUP(P1359,state,2,FALSE)</f>
        <v>1</v>
      </c>
      <c r="R1359">
        <v>40214</v>
      </c>
      <c r="S1359" t="s">
        <v>12</v>
      </c>
      <c r="T1359" s="10">
        <f>VLOOKUP(S1359,region,2,FALSE)</f>
        <v>1</v>
      </c>
      <c r="U1359" t="s">
        <v>5038</v>
      </c>
      <c r="V1359" t="s">
        <v>22</v>
      </c>
      <c r="W1359">
        <v>680</v>
      </c>
      <c r="X1359">
        <f>VLOOKUP(V1359,category,2,FALSE)</f>
        <v>2</v>
      </c>
      <c r="Y1359" t="s">
        <v>45</v>
      </c>
      <c r="Z1359">
        <f>VLOOKUP(Y1359,subcategory,2,FALSE)</f>
        <v>11</v>
      </c>
      <c r="AA1359" t="s">
        <v>1943</v>
      </c>
      <c r="AB1359">
        <v>79.14</v>
      </c>
      <c r="AC1359">
        <v>3</v>
      </c>
      <c r="AD1359">
        <v>0</v>
      </c>
      <c r="AE1359" s="4">
        <v>36.404399999999995</v>
      </c>
    </row>
    <row r="1360" spans="1:31" x14ac:dyDescent="0.3">
      <c r="A1360" s="2">
        <v>1359</v>
      </c>
      <c r="B1360" t="s">
        <v>9438</v>
      </c>
      <c r="C1360">
        <f>VLOOKUP(B1360,order,2,FALSE)</f>
        <v>647</v>
      </c>
      <c r="D1360" s="3">
        <v>42851</v>
      </c>
      <c r="E1360" s="3">
        <v>42852</v>
      </c>
      <c r="F1360" t="s">
        <v>97</v>
      </c>
      <c r="G1360" s="10">
        <f>VLOOKUP(F1360,ship,2,FALSE)</f>
        <v>3</v>
      </c>
      <c r="H1360" t="s">
        <v>3700</v>
      </c>
      <c r="I1360">
        <f>VLOOKUP(H1360,customer,2,FALSE)</f>
        <v>446</v>
      </c>
      <c r="J1360" t="s">
        <v>1656</v>
      </c>
      <c r="K1360" t="s">
        <v>9</v>
      </c>
      <c r="L1360">
        <f>VLOOKUP(K1360,segment1,2,FALSE)</f>
        <v>1</v>
      </c>
      <c r="M1360" t="s">
        <v>3255</v>
      </c>
      <c r="N1360" t="s">
        <v>53</v>
      </c>
      <c r="O1360">
        <f>VLOOKUP(N1360,city,2,FALSE)</f>
        <v>6</v>
      </c>
      <c r="P1360" t="s">
        <v>54</v>
      </c>
      <c r="Q1360">
        <f>VLOOKUP(P1360,state,2,FALSE)</f>
        <v>6</v>
      </c>
      <c r="R1360">
        <v>76106</v>
      </c>
      <c r="S1360" t="s">
        <v>55</v>
      </c>
      <c r="T1360" s="10">
        <f>VLOOKUP(S1360,region,2,FALSE)</f>
        <v>3</v>
      </c>
      <c r="U1360" t="s">
        <v>4624</v>
      </c>
      <c r="V1360" t="s">
        <v>13</v>
      </c>
      <c r="W1360">
        <f>VLOOKUP(U1360,product,2,FALSE)</f>
        <v>528</v>
      </c>
      <c r="X1360">
        <f>VLOOKUP(V1360,category,2,FALSE)</f>
        <v>1</v>
      </c>
      <c r="Y1360" t="s">
        <v>3228</v>
      </c>
      <c r="Z1360">
        <f>VLOOKUP(Y1360,subcategory,2,FALSE)</f>
        <v>6</v>
      </c>
      <c r="AA1360" t="s">
        <v>2839</v>
      </c>
      <c r="AB1360">
        <v>1.988</v>
      </c>
      <c r="AC1360">
        <v>1</v>
      </c>
      <c r="AD1360">
        <v>0.6</v>
      </c>
      <c r="AE1360" s="4">
        <v>-1.4413</v>
      </c>
    </row>
    <row r="1361" spans="1:31" x14ac:dyDescent="0.3">
      <c r="A1361" s="2">
        <v>1360</v>
      </c>
      <c r="B1361" t="s">
        <v>6057</v>
      </c>
      <c r="C1361">
        <f>VLOOKUP(B1361,order,2,FALSE)</f>
        <v>648</v>
      </c>
      <c r="D1361" s="3">
        <v>41908</v>
      </c>
      <c r="E1361" s="3">
        <v>41913</v>
      </c>
      <c r="F1361" t="s">
        <v>7</v>
      </c>
      <c r="G1361" s="10">
        <f>VLOOKUP(F1361,ship,2,FALSE)</f>
        <v>1</v>
      </c>
      <c r="H1361" t="s">
        <v>3701</v>
      </c>
      <c r="I1361">
        <f>VLOOKUP(H1361,customer,2,FALSE)</f>
        <v>447</v>
      </c>
      <c r="J1361" t="s">
        <v>1657</v>
      </c>
      <c r="K1361" t="s">
        <v>9</v>
      </c>
      <c r="L1361">
        <f>VLOOKUP(K1361,segment1,2,FALSE)</f>
        <v>1</v>
      </c>
      <c r="M1361" t="s">
        <v>3255</v>
      </c>
      <c r="N1361" t="s">
        <v>19</v>
      </c>
      <c r="O1361">
        <f>VLOOKUP(N1361,city,2,FALSE)</f>
        <v>2</v>
      </c>
      <c r="P1361" t="s">
        <v>20</v>
      </c>
      <c r="Q1361">
        <f>VLOOKUP(P1361,state,2,FALSE)</f>
        <v>2</v>
      </c>
      <c r="R1361">
        <v>90049</v>
      </c>
      <c r="S1361" t="s">
        <v>21</v>
      </c>
      <c r="T1361" s="10">
        <f>VLOOKUP(S1361,region,2,FALSE)</f>
        <v>2</v>
      </c>
      <c r="U1361" t="s">
        <v>5039</v>
      </c>
      <c r="V1361" t="s">
        <v>13</v>
      </c>
      <c r="W1361">
        <v>681</v>
      </c>
      <c r="X1361">
        <f>VLOOKUP(V1361,category,2,FALSE)</f>
        <v>1</v>
      </c>
      <c r="Y1361" t="s">
        <v>3226</v>
      </c>
      <c r="Z1361">
        <f>VLOOKUP(Y1361,subcategory,2,FALSE)</f>
        <v>2</v>
      </c>
      <c r="AA1361" t="s">
        <v>1826</v>
      </c>
      <c r="AB1361">
        <v>145.56800000000001</v>
      </c>
      <c r="AC1361">
        <v>2</v>
      </c>
      <c r="AD1361">
        <v>0.2</v>
      </c>
      <c r="AE1361" s="4">
        <v>0</v>
      </c>
    </row>
    <row r="1362" spans="1:31" x14ac:dyDescent="0.3">
      <c r="A1362" s="2">
        <v>1361</v>
      </c>
      <c r="B1362" t="s">
        <v>9439</v>
      </c>
      <c r="C1362">
        <f>VLOOKUP(B1362,order,2,FALSE)</f>
        <v>649</v>
      </c>
      <c r="D1362" s="3">
        <v>43027</v>
      </c>
      <c r="E1362" s="3">
        <v>43033</v>
      </c>
      <c r="F1362" t="s">
        <v>25</v>
      </c>
      <c r="G1362" s="10">
        <f>VLOOKUP(F1362,ship,2,FALSE)</f>
        <v>2</v>
      </c>
      <c r="H1362" t="s">
        <v>3702</v>
      </c>
      <c r="I1362">
        <f>VLOOKUP(H1362,customer,2,FALSE)</f>
        <v>448</v>
      </c>
      <c r="J1362" t="s">
        <v>1659</v>
      </c>
      <c r="K1362" t="s">
        <v>18</v>
      </c>
      <c r="L1362">
        <f>VLOOKUP(K1362,segment1,2,FALSE)</f>
        <v>2</v>
      </c>
      <c r="M1362" t="s">
        <v>3255</v>
      </c>
      <c r="N1362" t="s">
        <v>77</v>
      </c>
      <c r="O1362">
        <f>VLOOKUP(N1362,city,2,FALSE)</f>
        <v>11</v>
      </c>
      <c r="P1362" t="s">
        <v>78</v>
      </c>
      <c r="Q1362">
        <f>VLOOKUP(P1362,state,2,FALSE)</f>
        <v>10</v>
      </c>
      <c r="R1362">
        <v>19120</v>
      </c>
      <c r="S1362" t="s">
        <v>79</v>
      </c>
      <c r="T1362" s="10">
        <f>VLOOKUP(S1362,region,2,FALSE)</f>
        <v>4</v>
      </c>
      <c r="U1362" t="s">
        <v>4756</v>
      </c>
      <c r="V1362" t="s">
        <v>22</v>
      </c>
      <c r="W1362">
        <f>VLOOKUP(U1362,product,2,FALSE)</f>
        <v>667</v>
      </c>
      <c r="X1362">
        <f>VLOOKUP(V1362,category,2,FALSE)</f>
        <v>2</v>
      </c>
      <c r="Y1362" t="s">
        <v>3229</v>
      </c>
      <c r="Z1362">
        <f>VLOOKUP(Y1362,subcategory,2,FALSE)</f>
        <v>7</v>
      </c>
      <c r="AA1362" t="s">
        <v>2999</v>
      </c>
      <c r="AB1362">
        <v>123.256</v>
      </c>
      <c r="AC1362">
        <v>7</v>
      </c>
      <c r="AD1362">
        <v>0.2</v>
      </c>
      <c r="AE1362" s="4">
        <v>9.2441999999999993</v>
      </c>
    </row>
    <row r="1363" spans="1:31" x14ac:dyDescent="0.3">
      <c r="A1363" s="2">
        <v>1362</v>
      </c>
      <c r="B1363" t="s">
        <v>9439</v>
      </c>
      <c r="C1363">
        <f>VLOOKUP(B1363,order,2,FALSE)</f>
        <v>649</v>
      </c>
      <c r="D1363" s="3">
        <v>43027</v>
      </c>
      <c r="E1363" s="3">
        <v>43033</v>
      </c>
      <c r="F1363" t="s">
        <v>25</v>
      </c>
      <c r="G1363" s="10">
        <f>VLOOKUP(F1363,ship,2,FALSE)</f>
        <v>2</v>
      </c>
      <c r="H1363" t="s">
        <v>3702</v>
      </c>
      <c r="I1363">
        <f>VLOOKUP(H1363,customer,2,FALSE)</f>
        <v>448</v>
      </c>
      <c r="J1363" t="s">
        <v>1659</v>
      </c>
      <c r="K1363" t="s">
        <v>18</v>
      </c>
      <c r="L1363">
        <f>VLOOKUP(K1363,segment1,2,FALSE)</f>
        <v>2</v>
      </c>
      <c r="M1363" t="s">
        <v>3255</v>
      </c>
      <c r="N1363" t="s">
        <v>77</v>
      </c>
      <c r="O1363">
        <f>VLOOKUP(N1363,city,2,FALSE)</f>
        <v>11</v>
      </c>
      <c r="P1363" t="s">
        <v>78</v>
      </c>
      <c r="Q1363">
        <f>VLOOKUP(P1363,state,2,FALSE)</f>
        <v>10</v>
      </c>
      <c r="R1363">
        <v>19120</v>
      </c>
      <c r="S1363" t="s">
        <v>79</v>
      </c>
      <c r="T1363" s="10">
        <f>VLOOKUP(S1363,region,2,FALSE)</f>
        <v>4</v>
      </c>
      <c r="U1363" t="s">
        <v>5040</v>
      </c>
      <c r="V1363" t="s">
        <v>22</v>
      </c>
      <c r="W1363">
        <v>682</v>
      </c>
      <c r="X1363">
        <f>VLOOKUP(V1363,category,2,FALSE)</f>
        <v>2</v>
      </c>
      <c r="Y1363" t="s">
        <v>45</v>
      </c>
      <c r="Z1363">
        <f>VLOOKUP(Y1363,subcategory,2,FALSE)</f>
        <v>11</v>
      </c>
      <c r="AA1363" t="s">
        <v>1909</v>
      </c>
      <c r="AB1363">
        <v>23.680000000000003</v>
      </c>
      <c r="AC1363">
        <v>4</v>
      </c>
      <c r="AD1363">
        <v>0.2</v>
      </c>
      <c r="AE1363" s="4">
        <v>7.3999999999999995</v>
      </c>
    </row>
    <row r="1364" spans="1:31" x14ac:dyDescent="0.3">
      <c r="A1364" s="2">
        <v>1363</v>
      </c>
      <c r="B1364" t="s">
        <v>9439</v>
      </c>
      <c r="C1364">
        <f>VLOOKUP(B1364,order,2,FALSE)</f>
        <v>649</v>
      </c>
      <c r="D1364" s="3">
        <v>43027</v>
      </c>
      <c r="E1364" s="3">
        <v>43033</v>
      </c>
      <c r="F1364" t="s">
        <v>25</v>
      </c>
      <c r="G1364" s="10">
        <f>VLOOKUP(F1364,ship,2,FALSE)</f>
        <v>2</v>
      </c>
      <c r="H1364" t="s">
        <v>3702</v>
      </c>
      <c r="I1364">
        <f>VLOOKUP(H1364,customer,2,FALSE)</f>
        <v>448</v>
      </c>
      <c r="J1364" t="s">
        <v>1659</v>
      </c>
      <c r="K1364" t="s">
        <v>18</v>
      </c>
      <c r="L1364">
        <f>VLOOKUP(K1364,segment1,2,FALSE)</f>
        <v>2</v>
      </c>
      <c r="M1364" t="s">
        <v>3255</v>
      </c>
      <c r="N1364" t="s">
        <v>77</v>
      </c>
      <c r="O1364">
        <f>VLOOKUP(N1364,city,2,FALSE)</f>
        <v>11</v>
      </c>
      <c r="P1364" t="s">
        <v>78</v>
      </c>
      <c r="Q1364">
        <f>VLOOKUP(P1364,state,2,FALSE)</f>
        <v>10</v>
      </c>
      <c r="R1364">
        <v>19120</v>
      </c>
      <c r="S1364" t="s">
        <v>79</v>
      </c>
      <c r="T1364" s="10">
        <f>VLOOKUP(S1364,region,2,FALSE)</f>
        <v>4</v>
      </c>
      <c r="U1364" t="s">
        <v>5041</v>
      </c>
      <c r="V1364" t="s">
        <v>35</v>
      </c>
      <c r="W1364">
        <f>VLOOKUP(U1364,product,2,FALSE)</f>
        <v>958</v>
      </c>
      <c r="X1364">
        <f>VLOOKUP(V1364,category,2,FALSE)</f>
        <v>3</v>
      </c>
      <c r="Y1364" t="s">
        <v>3230</v>
      </c>
      <c r="Z1364">
        <f>VLOOKUP(Y1364,subcategory,2,FALSE)</f>
        <v>8</v>
      </c>
      <c r="AA1364" t="s">
        <v>1661</v>
      </c>
      <c r="AB1364">
        <v>309.57600000000002</v>
      </c>
      <c r="AC1364">
        <v>4</v>
      </c>
      <c r="AD1364">
        <v>0.4</v>
      </c>
      <c r="AE1364" s="4">
        <v>-56.755600000000015</v>
      </c>
    </row>
    <row r="1365" spans="1:31" x14ac:dyDescent="0.3">
      <c r="A1365" s="2">
        <v>1364</v>
      </c>
      <c r="B1365" t="s">
        <v>9440</v>
      </c>
      <c r="C1365">
        <f>VLOOKUP(B1365,order,2,FALSE)</f>
        <v>650</v>
      </c>
      <c r="D1365" s="3">
        <v>43049</v>
      </c>
      <c r="E1365" s="3">
        <v>43050</v>
      </c>
      <c r="F1365" t="s">
        <v>97</v>
      </c>
      <c r="G1365" s="10">
        <f>VLOOKUP(F1365,ship,2,FALSE)</f>
        <v>3</v>
      </c>
      <c r="H1365" t="s">
        <v>3703</v>
      </c>
      <c r="I1365">
        <f>VLOOKUP(H1365,customer,2,FALSE)</f>
        <v>449</v>
      </c>
      <c r="J1365" t="s">
        <v>1662</v>
      </c>
      <c r="K1365" t="s">
        <v>18</v>
      </c>
      <c r="L1365">
        <f>VLOOKUP(K1365,segment1,2,FALSE)</f>
        <v>2</v>
      </c>
      <c r="M1365" t="s">
        <v>3255</v>
      </c>
      <c r="N1365" t="s">
        <v>636</v>
      </c>
      <c r="O1365">
        <f>VLOOKUP(N1365,city,2,FALSE)</f>
        <v>94</v>
      </c>
      <c r="P1365" t="s">
        <v>160</v>
      </c>
      <c r="Q1365">
        <f>VLOOKUP(P1365,state,2,FALSE)</f>
        <v>17</v>
      </c>
      <c r="R1365">
        <v>85705</v>
      </c>
      <c r="S1365" t="s">
        <v>21</v>
      </c>
      <c r="T1365" s="10">
        <f>VLOOKUP(S1365,region,2,FALSE)</f>
        <v>2</v>
      </c>
      <c r="U1365" t="s">
        <v>4717</v>
      </c>
      <c r="V1365" t="s">
        <v>22</v>
      </c>
      <c r="W1365">
        <v>683</v>
      </c>
      <c r="X1365">
        <f>VLOOKUP(V1365,category,2,FALSE)</f>
        <v>2</v>
      </c>
      <c r="Y1365" t="s">
        <v>3231</v>
      </c>
      <c r="Z1365">
        <f>VLOOKUP(Y1365,subcategory,2,FALSE)</f>
        <v>9</v>
      </c>
      <c r="AA1365" t="s">
        <v>1153</v>
      </c>
      <c r="AB1365">
        <v>38.388000000000005</v>
      </c>
      <c r="AC1365">
        <v>14</v>
      </c>
      <c r="AD1365">
        <v>0.7</v>
      </c>
      <c r="AE1365" s="4">
        <v>-25.591999999999999</v>
      </c>
    </row>
    <row r="1366" spans="1:31" x14ac:dyDescent="0.3">
      <c r="A1366" s="2">
        <v>1365</v>
      </c>
      <c r="B1366" t="s">
        <v>9440</v>
      </c>
      <c r="C1366">
        <f>VLOOKUP(B1366,order,2,FALSE)</f>
        <v>650</v>
      </c>
      <c r="D1366" s="3">
        <v>43049</v>
      </c>
      <c r="E1366" s="3">
        <v>43050</v>
      </c>
      <c r="F1366" t="s">
        <v>97</v>
      </c>
      <c r="G1366" s="10">
        <f>VLOOKUP(F1366,ship,2,FALSE)</f>
        <v>3</v>
      </c>
      <c r="H1366" t="s">
        <v>3703</v>
      </c>
      <c r="I1366">
        <f>VLOOKUP(H1366,customer,2,FALSE)</f>
        <v>449</v>
      </c>
      <c r="J1366" t="s">
        <v>1662</v>
      </c>
      <c r="K1366" t="s">
        <v>18</v>
      </c>
      <c r="L1366">
        <f>VLOOKUP(K1366,segment1,2,FALSE)</f>
        <v>2</v>
      </c>
      <c r="M1366" t="s">
        <v>3255</v>
      </c>
      <c r="N1366" t="s">
        <v>636</v>
      </c>
      <c r="O1366">
        <f>VLOOKUP(N1366,city,2,FALSE)</f>
        <v>94</v>
      </c>
      <c r="P1366" t="s">
        <v>160</v>
      </c>
      <c r="Q1366">
        <f>VLOOKUP(P1366,state,2,FALSE)</f>
        <v>17</v>
      </c>
      <c r="R1366">
        <v>85705</v>
      </c>
      <c r="S1366" t="s">
        <v>21</v>
      </c>
      <c r="T1366" s="10">
        <f>VLOOKUP(S1366,region,2,FALSE)</f>
        <v>2</v>
      </c>
      <c r="U1366" t="s">
        <v>5042</v>
      </c>
      <c r="V1366" t="s">
        <v>35</v>
      </c>
      <c r="W1366">
        <f>VLOOKUP(U1366,product,2,FALSE)</f>
        <v>959</v>
      </c>
      <c r="X1366">
        <f>VLOOKUP(V1366,category,2,FALSE)</f>
        <v>3</v>
      </c>
      <c r="Y1366" t="s">
        <v>3235</v>
      </c>
      <c r="Z1366">
        <f>VLOOKUP(Y1366,subcategory,2,FALSE)</f>
        <v>16</v>
      </c>
      <c r="AA1366" t="s">
        <v>1192</v>
      </c>
      <c r="AB1366">
        <v>95.994000000000014</v>
      </c>
      <c r="AC1366">
        <v>2</v>
      </c>
      <c r="AD1366">
        <v>0.7</v>
      </c>
      <c r="AE1366" s="4">
        <v>-63.995999999999981</v>
      </c>
    </row>
    <row r="1367" spans="1:31" x14ac:dyDescent="0.3">
      <c r="A1367" s="2">
        <v>1366</v>
      </c>
      <c r="B1367" t="s">
        <v>9440</v>
      </c>
      <c r="C1367">
        <f>VLOOKUP(B1367,order,2,FALSE)</f>
        <v>650</v>
      </c>
      <c r="D1367" s="3">
        <v>43049</v>
      </c>
      <c r="E1367" s="3">
        <v>43050</v>
      </c>
      <c r="F1367" t="s">
        <v>97</v>
      </c>
      <c r="G1367" s="10">
        <f>VLOOKUP(F1367,ship,2,FALSE)</f>
        <v>3</v>
      </c>
      <c r="H1367" t="s">
        <v>3703</v>
      </c>
      <c r="I1367">
        <f>VLOOKUP(H1367,customer,2,FALSE)</f>
        <v>449</v>
      </c>
      <c r="J1367" t="s">
        <v>1662</v>
      </c>
      <c r="K1367" t="s">
        <v>18</v>
      </c>
      <c r="L1367">
        <f>VLOOKUP(K1367,segment1,2,FALSE)</f>
        <v>2</v>
      </c>
      <c r="M1367" t="s">
        <v>3255</v>
      </c>
      <c r="N1367" t="s">
        <v>636</v>
      </c>
      <c r="O1367">
        <f>VLOOKUP(N1367,city,2,FALSE)</f>
        <v>94</v>
      </c>
      <c r="P1367" t="s">
        <v>160</v>
      </c>
      <c r="Q1367">
        <f>VLOOKUP(P1367,state,2,FALSE)</f>
        <v>17</v>
      </c>
      <c r="R1367">
        <v>85705</v>
      </c>
      <c r="S1367" t="s">
        <v>21</v>
      </c>
      <c r="T1367" s="10">
        <f>VLOOKUP(S1367,region,2,FALSE)</f>
        <v>2</v>
      </c>
      <c r="U1367" t="s">
        <v>5043</v>
      </c>
      <c r="V1367" t="s">
        <v>35</v>
      </c>
      <c r="W1367">
        <v>684</v>
      </c>
      <c r="X1367">
        <f>VLOOKUP(V1367,category,2,FALSE)</f>
        <v>3</v>
      </c>
      <c r="Y1367" t="s">
        <v>3232</v>
      </c>
      <c r="Z1367">
        <f>VLOOKUP(Y1367,subcategory,2,FALSE)</f>
        <v>12</v>
      </c>
      <c r="AA1367" t="s">
        <v>2376</v>
      </c>
      <c r="AB1367">
        <v>239.95200000000003</v>
      </c>
      <c r="AC1367">
        <v>6</v>
      </c>
      <c r="AD1367">
        <v>0.2</v>
      </c>
      <c r="AE1367" s="4">
        <v>-35.992800000000038</v>
      </c>
    </row>
    <row r="1368" spans="1:31" x14ac:dyDescent="0.3">
      <c r="A1368" s="2">
        <v>1367</v>
      </c>
      <c r="B1368" t="s">
        <v>9440</v>
      </c>
      <c r="C1368">
        <f>VLOOKUP(B1368,order,2,FALSE)</f>
        <v>650</v>
      </c>
      <c r="D1368" s="3">
        <v>43049</v>
      </c>
      <c r="E1368" s="3">
        <v>43050</v>
      </c>
      <c r="F1368" t="s">
        <v>97</v>
      </c>
      <c r="G1368" s="10">
        <f>VLOOKUP(F1368,ship,2,FALSE)</f>
        <v>3</v>
      </c>
      <c r="H1368" t="s">
        <v>3703</v>
      </c>
      <c r="I1368">
        <f>VLOOKUP(H1368,customer,2,FALSE)</f>
        <v>449</v>
      </c>
      <c r="J1368" t="s">
        <v>1662</v>
      </c>
      <c r="K1368" t="s">
        <v>18</v>
      </c>
      <c r="L1368">
        <f>VLOOKUP(K1368,segment1,2,FALSE)</f>
        <v>2</v>
      </c>
      <c r="M1368" t="s">
        <v>3255</v>
      </c>
      <c r="N1368" t="s">
        <v>636</v>
      </c>
      <c r="O1368">
        <f>VLOOKUP(N1368,city,2,FALSE)</f>
        <v>94</v>
      </c>
      <c r="P1368" t="s">
        <v>160</v>
      </c>
      <c r="Q1368">
        <f>VLOOKUP(P1368,state,2,FALSE)</f>
        <v>17</v>
      </c>
      <c r="R1368">
        <v>85705</v>
      </c>
      <c r="S1368" t="s">
        <v>21</v>
      </c>
      <c r="T1368" s="10">
        <f>VLOOKUP(S1368,region,2,FALSE)</f>
        <v>2</v>
      </c>
      <c r="U1368" t="s">
        <v>4310</v>
      </c>
      <c r="V1368" t="s">
        <v>35</v>
      </c>
      <c r="W1368">
        <f>VLOOKUP(U1368,product,2,FALSE)</f>
        <v>203</v>
      </c>
      <c r="X1368">
        <f>VLOOKUP(V1368,category,2,FALSE)</f>
        <v>3</v>
      </c>
      <c r="Y1368" t="s">
        <v>3230</v>
      </c>
      <c r="Z1368">
        <f>VLOOKUP(Y1368,subcategory,2,FALSE)</f>
        <v>8</v>
      </c>
      <c r="AA1368" t="s">
        <v>1409</v>
      </c>
      <c r="AB1368">
        <v>201.584</v>
      </c>
      <c r="AC1368">
        <v>2</v>
      </c>
      <c r="AD1368">
        <v>0.2</v>
      </c>
      <c r="AE1368" s="4">
        <v>15.118800000000007</v>
      </c>
    </row>
    <row r="1369" spans="1:31" x14ac:dyDescent="0.3">
      <c r="A1369" s="2">
        <v>1368</v>
      </c>
      <c r="B1369" t="s">
        <v>9440</v>
      </c>
      <c r="C1369">
        <f>VLOOKUP(B1369,order,2,FALSE)</f>
        <v>650</v>
      </c>
      <c r="D1369" s="3">
        <v>43049</v>
      </c>
      <c r="E1369" s="3">
        <v>43050</v>
      </c>
      <c r="F1369" t="s">
        <v>97</v>
      </c>
      <c r="G1369" s="10">
        <f>VLOOKUP(F1369,ship,2,FALSE)</f>
        <v>3</v>
      </c>
      <c r="H1369" t="s">
        <v>3703</v>
      </c>
      <c r="I1369">
        <f>VLOOKUP(H1369,customer,2,FALSE)</f>
        <v>449</v>
      </c>
      <c r="J1369" t="s">
        <v>1662</v>
      </c>
      <c r="K1369" t="s">
        <v>18</v>
      </c>
      <c r="L1369">
        <f>VLOOKUP(K1369,segment1,2,FALSE)</f>
        <v>2</v>
      </c>
      <c r="M1369" t="s">
        <v>3255</v>
      </c>
      <c r="N1369" t="s">
        <v>636</v>
      </c>
      <c r="O1369">
        <f>VLOOKUP(N1369,city,2,FALSE)</f>
        <v>94</v>
      </c>
      <c r="P1369" t="s">
        <v>160</v>
      </c>
      <c r="Q1369">
        <f>VLOOKUP(P1369,state,2,FALSE)</f>
        <v>17</v>
      </c>
      <c r="R1369">
        <v>85705</v>
      </c>
      <c r="S1369" t="s">
        <v>21</v>
      </c>
      <c r="T1369" s="10">
        <f>VLOOKUP(S1369,region,2,FALSE)</f>
        <v>2</v>
      </c>
      <c r="U1369" t="s">
        <v>4405</v>
      </c>
      <c r="V1369" t="s">
        <v>13</v>
      </c>
      <c r="W1369">
        <v>685</v>
      </c>
      <c r="X1369">
        <f>VLOOKUP(V1369,category,2,FALSE)</f>
        <v>1</v>
      </c>
      <c r="Y1369" t="s">
        <v>3226</v>
      </c>
      <c r="Z1369">
        <f>VLOOKUP(Y1369,subcategory,2,FALSE)</f>
        <v>2</v>
      </c>
      <c r="AA1369" t="s">
        <v>553</v>
      </c>
      <c r="AB1369">
        <v>899.13600000000008</v>
      </c>
      <c r="AC1369">
        <v>4</v>
      </c>
      <c r="AD1369">
        <v>0.2</v>
      </c>
      <c r="AE1369" s="4">
        <v>-146.10960000000014</v>
      </c>
    </row>
    <row r="1370" spans="1:31" x14ac:dyDescent="0.3">
      <c r="A1370" s="2">
        <v>1369</v>
      </c>
      <c r="B1370" t="s">
        <v>9441</v>
      </c>
      <c r="C1370">
        <f>VLOOKUP(B1370,order,2,FALSE)</f>
        <v>651</v>
      </c>
      <c r="D1370" s="3">
        <v>42924</v>
      </c>
      <c r="E1370" s="3">
        <v>42927</v>
      </c>
      <c r="F1370" t="s">
        <v>97</v>
      </c>
      <c r="G1370" s="10">
        <f>VLOOKUP(F1370,ship,2,FALSE)</f>
        <v>3</v>
      </c>
      <c r="H1370" t="s">
        <v>3704</v>
      </c>
      <c r="I1370">
        <f>VLOOKUP(H1370,customer,2,FALSE)</f>
        <v>450</v>
      </c>
      <c r="J1370" t="s">
        <v>1663</v>
      </c>
      <c r="K1370" t="s">
        <v>52</v>
      </c>
      <c r="L1370">
        <f>VLOOKUP(K1370,segment1,2,FALSE)</f>
        <v>3</v>
      </c>
      <c r="M1370" t="s">
        <v>3255</v>
      </c>
      <c r="N1370" t="s">
        <v>1664</v>
      </c>
      <c r="O1370">
        <f>VLOOKUP(N1370,city,2,FALSE)</f>
        <v>212</v>
      </c>
      <c r="P1370" t="s">
        <v>20</v>
      </c>
      <c r="Q1370">
        <f>VLOOKUP(P1370,state,2,FALSE)</f>
        <v>2</v>
      </c>
      <c r="R1370">
        <v>90660</v>
      </c>
      <c r="S1370" t="s">
        <v>21</v>
      </c>
      <c r="T1370" s="10">
        <f>VLOOKUP(S1370,region,2,FALSE)</f>
        <v>2</v>
      </c>
      <c r="U1370" t="s">
        <v>4393</v>
      </c>
      <c r="V1370" t="s">
        <v>13</v>
      </c>
      <c r="W1370">
        <f>VLOOKUP(U1370,product,2,FALSE)</f>
        <v>288</v>
      </c>
      <c r="X1370">
        <f>VLOOKUP(V1370,category,2,FALSE)</f>
        <v>1</v>
      </c>
      <c r="Y1370" t="s">
        <v>3228</v>
      </c>
      <c r="Z1370">
        <f>VLOOKUP(Y1370,subcategory,2,FALSE)</f>
        <v>6</v>
      </c>
      <c r="AA1370" t="s">
        <v>2952</v>
      </c>
      <c r="AB1370">
        <v>145.9</v>
      </c>
      <c r="AC1370">
        <v>5</v>
      </c>
      <c r="AD1370">
        <v>0</v>
      </c>
      <c r="AE1370" s="4">
        <v>62.736999999999995</v>
      </c>
    </row>
    <row r="1371" spans="1:31" x14ac:dyDescent="0.3">
      <c r="A1371" s="2">
        <v>1370</v>
      </c>
      <c r="B1371" t="s">
        <v>7028</v>
      </c>
      <c r="C1371">
        <f>VLOOKUP(B1371,order,2,FALSE)</f>
        <v>652</v>
      </c>
      <c r="D1371" s="3">
        <v>42362</v>
      </c>
      <c r="E1371" s="3">
        <v>42366</v>
      </c>
      <c r="F1371" t="s">
        <v>25</v>
      </c>
      <c r="G1371" s="10">
        <f>VLOOKUP(F1371,ship,2,FALSE)</f>
        <v>2</v>
      </c>
      <c r="H1371" t="s">
        <v>3694</v>
      </c>
      <c r="I1371">
        <f>VLOOKUP(H1371,customer,2,FALSE)</f>
        <v>440</v>
      </c>
      <c r="J1371" t="s">
        <v>1635</v>
      </c>
      <c r="K1371" t="s">
        <v>9</v>
      </c>
      <c r="L1371">
        <f>VLOOKUP(K1371,segment1,2,FALSE)</f>
        <v>1</v>
      </c>
      <c r="M1371" t="s">
        <v>3255</v>
      </c>
      <c r="N1371" t="s">
        <v>527</v>
      </c>
      <c r="O1371">
        <f>VLOOKUP(N1371,city,2,FALSE)</f>
        <v>78</v>
      </c>
      <c r="P1371" t="s">
        <v>228</v>
      </c>
      <c r="Q1371">
        <f>VLOOKUP(P1371,state,2,FALSE)</f>
        <v>23</v>
      </c>
      <c r="R1371">
        <v>80906</v>
      </c>
      <c r="S1371" t="s">
        <v>21</v>
      </c>
      <c r="T1371" s="10">
        <f>VLOOKUP(S1371,region,2,FALSE)</f>
        <v>2</v>
      </c>
      <c r="U1371" t="s">
        <v>4286</v>
      </c>
      <c r="V1371" t="s">
        <v>13</v>
      </c>
      <c r="W1371">
        <v>686</v>
      </c>
      <c r="X1371">
        <f>VLOOKUP(V1371,category,2,FALSE)</f>
        <v>1</v>
      </c>
      <c r="Y1371" t="s">
        <v>14</v>
      </c>
      <c r="Z1371">
        <f>VLOOKUP(Y1371,subcategory,2,FALSE)</f>
        <v>1</v>
      </c>
      <c r="AA1371" t="s">
        <v>376</v>
      </c>
      <c r="AB1371">
        <v>590.05800000000011</v>
      </c>
      <c r="AC1371">
        <v>7</v>
      </c>
      <c r="AD1371">
        <v>0.7</v>
      </c>
      <c r="AE1371" s="4">
        <v>-786.74400000000026</v>
      </c>
    </row>
    <row r="1372" spans="1:31" x14ac:dyDescent="0.3">
      <c r="A1372" s="2">
        <v>1371</v>
      </c>
      <c r="B1372" t="s">
        <v>7028</v>
      </c>
      <c r="C1372">
        <f>VLOOKUP(B1372,order,2,FALSE)</f>
        <v>652</v>
      </c>
      <c r="D1372" s="3">
        <v>42362</v>
      </c>
      <c r="E1372" s="3">
        <v>42366</v>
      </c>
      <c r="F1372" t="s">
        <v>25</v>
      </c>
      <c r="G1372" s="10">
        <f>VLOOKUP(F1372,ship,2,FALSE)</f>
        <v>2</v>
      </c>
      <c r="H1372" t="s">
        <v>3694</v>
      </c>
      <c r="I1372">
        <f>VLOOKUP(H1372,customer,2,FALSE)</f>
        <v>440</v>
      </c>
      <c r="J1372" t="s">
        <v>1635</v>
      </c>
      <c r="K1372" t="s">
        <v>9</v>
      </c>
      <c r="L1372">
        <f>VLOOKUP(K1372,segment1,2,FALSE)</f>
        <v>1</v>
      </c>
      <c r="M1372" t="s">
        <v>3255</v>
      </c>
      <c r="N1372" t="s">
        <v>527</v>
      </c>
      <c r="O1372">
        <f>VLOOKUP(N1372,city,2,FALSE)</f>
        <v>78</v>
      </c>
      <c r="P1372" t="s">
        <v>228</v>
      </c>
      <c r="Q1372">
        <f>VLOOKUP(P1372,state,2,FALSE)</f>
        <v>23</v>
      </c>
      <c r="R1372">
        <v>80906</v>
      </c>
      <c r="S1372" t="s">
        <v>21</v>
      </c>
      <c r="T1372" s="10">
        <f>VLOOKUP(S1372,region,2,FALSE)</f>
        <v>2</v>
      </c>
      <c r="U1372" t="s">
        <v>4721</v>
      </c>
      <c r="V1372" t="s">
        <v>22</v>
      </c>
      <c r="W1372">
        <f>VLOOKUP(U1372,product,2,FALSE)</f>
        <v>629</v>
      </c>
      <c r="X1372">
        <f>VLOOKUP(V1372,category,2,FALSE)</f>
        <v>2</v>
      </c>
      <c r="Y1372" t="s">
        <v>3229</v>
      </c>
      <c r="Z1372">
        <f>VLOOKUP(Y1372,subcategory,2,FALSE)</f>
        <v>7</v>
      </c>
      <c r="AA1372" t="s">
        <v>2415</v>
      </c>
      <c r="AB1372">
        <v>14.04</v>
      </c>
      <c r="AC1372">
        <v>3</v>
      </c>
      <c r="AD1372">
        <v>0.2</v>
      </c>
      <c r="AE1372" s="4">
        <v>1.5794999999999986</v>
      </c>
    </row>
    <row r="1373" spans="1:31" x14ac:dyDescent="0.3">
      <c r="A1373" s="2">
        <v>1372</v>
      </c>
      <c r="B1373" t="s">
        <v>9442</v>
      </c>
      <c r="C1373">
        <f>VLOOKUP(B1373,order,2,FALSE)</f>
        <v>653</v>
      </c>
      <c r="D1373" s="3">
        <v>42801</v>
      </c>
      <c r="E1373" s="3">
        <v>42806</v>
      </c>
      <c r="F1373" t="s">
        <v>25</v>
      </c>
      <c r="G1373" s="10">
        <f>VLOOKUP(F1373,ship,2,FALSE)</f>
        <v>2</v>
      </c>
      <c r="H1373" t="s">
        <v>3705</v>
      </c>
      <c r="I1373">
        <f>VLOOKUP(H1373,customer,2,FALSE)</f>
        <v>451</v>
      </c>
      <c r="J1373" t="s">
        <v>1665</v>
      </c>
      <c r="K1373" t="s">
        <v>52</v>
      </c>
      <c r="L1373">
        <f>VLOOKUP(K1373,segment1,2,FALSE)</f>
        <v>3</v>
      </c>
      <c r="M1373" t="s">
        <v>3255</v>
      </c>
      <c r="N1373" t="s">
        <v>1439</v>
      </c>
      <c r="O1373">
        <f>VLOOKUP(N1373,city,2,FALSE)</f>
        <v>184</v>
      </c>
      <c r="P1373" t="s">
        <v>1255</v>
      </c>
      <c r="Q1373">
        <f>VLOOKUP(P1373,state,2,FALSE)</f>
        <v>40</v>
      </c>
      <c r="R1373">
        <v>20735</v>
      </c>
      <c r="S1373" t="s">
        <v>79</v>
      </c>
      <c r="T1373" s="10">
        <f>VLOOKUP(S1373,region,2,FALSE)</f>
        <v>4</v>
      </c>
      <c r="U1373" t="s">
        <v>5044</v>
      </c>
      <c r="V1373" t="s">
        <v>35</v>
      </c>
      <c r="W1373">
        <v>687</v>
      </c>
      <c r="X1373">
        <f>VLOOKUP(V1373,category,2,FALSE)</f>
        <v>3</v>
      </c>
      <c r="Y1373" t="s">
        <v>3232</v>
      </c>
      <c r="Z1373">
        <f>VLOOKUP(Y1373,subcategory,2,FALSE)</f>
        <v>12</v>
      </c>
      <c r="AA1373" t="s">
        <v>1858</v>
      </c>
      <c r="AB1373">
        <v>49.08</v>
      </c>
      <c r="AC1373">
        <v>3</v>
      </c>
      <c r="AD1373">
        <v>0</v>
      </c>
      <c r="AE1373" s="4">
        <v>4.9079999999999977</v>
      </c>
    </row>
    <row r="1374" spans="1:31" x14ac:dyDescent="0.3">
      <c r="A1374" s="2">
        <v>1373</v>
      </c>
      <c r="B1374" t="s">
        <v>6058</v>
      </c>
      <c r="C1374">
        <f>VLOOKUP(B1374,order,2,FALSE)</f>
        <v>654</v>
      </c>
      <c r="D1374" s="3">
        <v>41730</v>
      </c>
      <c r="E1374" s="3">
        <v>41735</v>
      </c>
      <c r="F1374" t="s">
        <v>7</v>
      </c>
      <c r="G1374" s="10">
        <f>VLOOKUP(F1374,ship,2,FALSE)</f>
        <v>1</v>
      </c>
      <c r="H1374" t="s">
        <v>3282</v>
      </c>
      <c r="I1374">
        <f>VLOOKUP(H1374,customer,2,FALSE)</f>
        <v>28</v>
      </c>
      <c r="J1374" t="s">
        <v>150</v>
      </c>
      <c r="K1374" t="s">
        <v>9</v>
      </c>
      <c r="L1374">
        <f>VLOOKUP(K1374,segment1,2,FALSE)</f>
        <v>1</v>
      </c>
      <c r="M1374" t="s">
        <v>3255</v>
      </c>
      <c r="N1374" t="s">
        <v>988</v>
      </c>
      <c r="O1374">
        <f>VLOOKUP(N1374,city,2,FALSE)</f>
        <v>133</v>
      </c>
      <c r="P1374" t="s">
        <v>20</v>
      </c>
      <c r="Q1374">
        <f>VLOOKUP(P1374,state,2,FALSE)</f>
        <v>2</v>
      </c>
      <c r="R1374">
        <v>94591</v>
      </c>
      <c r="S1374" t="s">
        <v>21</v>
      </c>
      <c r="T1374" s="10">
        <f>VLOOKUP(S1374,region,2,FALSE)</f>
        <v>2</v>
      </c>
      <c r="U1374" t="s">
        <v>4673</v>
      </c>
      <c r="V1374" t="s">
        <v>22</v>
      </c>
      <c r="W1374">
        <f>VLOOKUP(U1374,product,2,FALSE)</f>
        <v>580</v>
      </c>
      <c r="X1374">
        <f>VLOOKUP(V1374,category,2,FALSE)</f>
        <v>2</v>
      </c>
      <c r="Y1374" t="s">
        <v>23</v>
      </c>
      <c r="Z1374">
        <f>VLOOKUP(Y1374,subcategory,2,FALSE)</f>
        <v>3</v>
      </c>
      <c r="AA1374" t="s">
        <v>2850</v>
      </c>
      <c r="AB1374">
        <v>29.6</v>
      </c>
      <c r="AC1374">
        <v>2</v>
      </c>
      <c r="AD1374">
        <v>0</v>
      </c>
      <c r="AE1374" s="4">
        <v>14.8</v>
      </c>
    </row>
    <row r="1375" spans="1:31" x14ac:dyDescent="0.3">
      <c r="A1375" s="2">
        <v>1374</v>
      </c>
      <c r="B1375" t="s">
        <v>6058</v>
      </c>
      <c r="C1375">
        <f>VLOOKUP(B1375,order,2,FALSE)</f>
        <v>654</v>
      </c>
      <c r="D1375" s="3">
        <v>41730</v>
      </c>
      <c r="E1375" s="3">
        <v>41735</v>
      </c>
      <c r="F1375" t="s">
        <v>7</v>
      </c>
      <c r="G1375" s="10">
        <f>VLOOKUP(F1375,ship,2,FALSE)</f>
        <v>1</v>
      </c>
      <c r="H1375" t="s">
        <v>3282</v>
      </c>
      <c r="I1375">
        <f>VLOOKUP(H1375,customer,2,FALSE)</f>
        <v>28</v>
      </c>
      <c r="J1375" t="s">
        <v>150</v>
      </c>
      <c r="K1375" t="s">
        <v>9</v>
      </c>
      <c r="L1375">
        <f>VLOOKUP(K1375,segment1,2,FALSE)</f>
        <v>1</v>
      </c>
      <c r="M1375" t="s">
        <v>3255</v>
      </c>
      <c r="N1375" t="s">
        <v>988</v>
      </c>
      <c r="O1375">
        <f>VLOOKUP(N1375,city,2,FALSE)</f>
        <v>133</v>
      </c>
      <c r="P1375" t="s">
        <v>20</v>
      </c>
      <c r="Q1375">
        <f>VLOOKUP(P1375,state,2,FALSE)</f>
        <v>2</v>
      </c>
      <c r="R1375">
        <v>94591</v>
      </c>
      <c r="S1375" t="s">
        <v>21</v>
      </c>
      <c r="T1375" s="10">
        <f>VLOOKUP(S1375,region,2,FALSE)</f>
        <v>2</v>
      </c>
      <c r="U1375" t="s">
        <v>5045</v>
      </c>
      <c r="V1375" t="s">
        <v>22</v>
      </c>
      <c r="W1375">
        <v>688</v>
      </c>
      <c r="X1375">
        <f>VLOOKUP(V1375,category,2,FALSE)</f>
        <v>2</v>
      </c>
      <c r="Y1375" t="s">
        <v>3231</v>
      </c>
      <c r="Z1375">
        <f>VLOOKUP(Y1375,subcategory,2,FALSE)</f>
        <v>9</v>
      </c>
      <c r="AA1375" t="s">
        <v>2434</v>
      </c>
      <c r="AB1375">
        <v>17.088000000000001</v>
      </c>
      <c r="AC1375">
        <v>4</v>
      </c>
      <c r="AD1375">
        <v>0.2</v>
      </c>
      <c r="AE1375" s="4">
        <v>5.5535999999999994</v>
      </c>
    </row>
    <row r="1376" spans="1:31" x14ac:dyDescent="0.3">
      <c r="A1376" s="2">
        <v>1375</v>
      </c>
      <c r="B1376" t="s">
        <v>7029</v>
      </c>
      <c r="C1376">
        <f>VLOOKUP(B1376,order,2,FALSE)</f>
        <v>655</v>
      </c>
      <c r="D1376" s="3">
        <v>42261</v>
      </c>
      <c r="E1376" s="3">
        <v>42266</v>
      </c>
      <c r="F1376" t="s">
        <v>25</v>
      </c>
      <c r="G1376" s="10">
        <f>VLOOKUP(F1376,ship,2,FALSE)</f>
        <v>2</v>
      </c>
      <c r="H1376" t="s">
        <v>3499</v>
      </c>
      <c r="I1376">
        <f>VLOOKUP(H1376,customer,2,FALSE)</f>
        <v>245</v>
      </c>
      <c r="J1376" t="s">
        <v>967</v>
      </c>
      <c r="K1376" t="s">
        <v>9</v>
      </c>
      <c r="L1376">
        <f>VLOOKUP(K1376,segment1,2,FALSE)</f>
        <v>1</v>
      </c>
      <c r="M1376" t="s">
        <v>3255</v>
      </c>
      <c r="N1376" t="s">
        <v>1669</v>
      </c>
      <c r="O1376">
        <f>VLOOKUP(N1376,city,2,FALSE)</f>
        <v>213</v>
      </c>
      <c r="P1376" t="s">
        <v>64</v>
      </c>
      <c r="Q1376">
        <f>VLOOKUP(P1376,state,2,FALSE)</f>
        <v>8</v>
      </c>
      <c r="R1376">
        <v>84604</v>
      </c>
      <c r="S1376" t="s">
        <v>21</v>
      </c>
      <c r="T1376" s="10">
        <f>VLOOKUP(S1376,region,2,FALSE)</f>
        <v>2</v>
      </c>
      <c r="U1376" t="s">
        <v>5046</v>
      </c>
      <c r="V1376" t="s">
        <v>13</v>
      </c>
      <c r="W1376">
        <f>VLOOKUP(U1376,product,2,FALSE)</f>
        <v>963</v>
      </c>
      <c r="X1376">
        <f>VLOOKUP(V1376,category,2,FALSE)</f>
        <v>1</v>
      </c>
      <c r="Y1376" t="s">
        <v>29</v>
      </c>
      <c r="Z1376">
        <f>VLOOKUP(Y1376,subcategory,2,FALSE)</f>
        <v>4</v>
      </c>
      <c r="AA1376" t="s">
        <v>1307</v>
      </c>
      <c r="AB1376">
        <v>912.75</v>
      </c>
      <c r="AC1376">
        <v>5</v>
      </c>
      <c r="AD1376">
        <v>0</v>
      </c>
      <c r="AE1376" s="4">
        <v>118.65750000000006</v>
      </c>
    </row>
    <row r="1377" spans="1:31" x14ac:dyDescent="0.3">
      <c r="A1377" s="2">
        <v>1376</v>
      </c>
      <c r="B1377" t="s">
        <v>6059</v>
      </c>
      <c r="C1377">
        <f>VLOOKUP(B1377,order,2,FALSE)</f>
        <v>656</v>
      </c>
      <c r="D1377" s="3">
        <v>41855</v>
      </c>
      <c r="E1377" s="3">
        <v>41860</v>
      </c>
      <c r="F1377" t="s">
        <v>7</v>
      </c>
      <c r="G1377" s="10">
        <f>VLOOKUP(F1377,ship,2,FALSE)</f>
        <v>1</v>
      </c>
      <c r="H1377" t="s">
        <v>3359</v>
      </c>
      <c r="I1377">
        <f>VLOOKUP(H1377,customer,2,FALSE)</f>
        <v>105</v>
      </c>
      <c r="J1377" t="s">
        <v>437</v>
      </c>
      <c r="K1377" t="s">
        <v>9</v>
      </c>
      <c r="L1377">
        <f>VLOOKUP(K1377,segment1,2,FALSE)</f>
        <v>1</v>
      </c>
      <c r="M1377" t="s">
        <v>3255</v>
      </c>
      <c r="N1377" t="s">
        <v>1670</v>
      </c>
      <c r="O1377">
        <f>VLOOKUP(N1377,city,2,FALSE)</f>
        <v>214</v>
      </c>
      <c r="P1377" t="s">
        <v>64</v>
      </c>
      <c r="Q1377">
        <f>VLOOKUP(P1377,state,2,FALSE)</f>
        <v>8</v>
      </c>
      <c r="R1377">
        <v>84062</v>
      </c>
      <c r="S1377" t="s">
        <v>21</v>
      </c>
      <c r="T1377" s="10">
        <f>VLOOKUP(S1377,region,2,FALSE)</f>
        <v>2</v>
      </c>
      <c r="U1377" t="s">
        <v>5047</v>
      </c>
      <c r="V1377" t="s">
        <v>22</v>
      </c>
      <c r="W1377">
        <v>689</v>
      </c>
      <c r="X1377">
        <f>VLOOKUP(V1377,category,2,FALSE)</f>
        <v>2</v>
      </c>
      <c r="Y1377" t="s">
        <v>38</v>
      </c>
      <c r="Z1377">
        <f>VLOOKUP(Y1377,subcategory,2,FALSE)</f>
        <v>10</v>
      </c>
      <c r="AA1377" t="s">
        <v>1622</v>
      </c>
      <c r="AB1377">
        <v>1089.75</v>
      </c>
      <c r="AC1377">
        <v>3</v>
      </c>
      <c r="AD1377">
        <v>0</v>
      </c>
      <c r="AE1377" s="4">
        <v>305.13000000000011</v>
      </c>
    </row>
    <row r="1378" spans="1:31" x14ac:dyDescent="0.3">
      <c r="A1378" s="2">
        <v>1377</v>
      </c>
      <c r="B1378" t="s">
        <v>6059</v>
      </c>
      <c r="C1378">
        <f>VLOOKUP(B1378,order,2,FALSE)</f>
        <v>656</v>
      </c>
      <c r="D1378" s="3">
        <v>41855</v>
      </c>
      <c r="E1378" s="3">
        <v>41860</v>
      </c>
      <c r="F1378" t="s">
        <v>7</v>
      </c>
      <c r="G1378" s="10">
        <f>VLOOKUP(F1378,ship,2,FALSE)</f>
        <v>1</v>
      </c>
      <c r="H1378" t="s">
        <v>3359</v>
      </c>
      <c r="I1378">
        <f>VLOOKUP(H1378,customer,2,FALSE)</f>
        <v>105</v>
      </c>
      <c r="J1378" t="s">
        <v>437</v>
      </c>
      <c r="K1378" t="s">
        <v>9</v>
      </c>
      <c r="L1378">
        <f>VLOOKUP(K1378,segment1,2,FALSE)</f>
        <v>1</v>
      </c>
      <c r="M1378" t="s">
        <v>3255</v>
      </c>
      <c r="N1378" t="s">
        <v>1670</v>
      </c>
      <c r="O1378">
        <f>VLOOKUP(N1378,city,2,FALSE)</f>
        <v>214</v>
      </c>
      <c r="P1378" t="s">
        <v>64</v>
      </c>
      <c r="Q1378">
        <f>VLOOKUP(P1378,state,2,FALSE)</f>
        <v>8</v>
      </c>
      <c r="R1378">
        <v>84062</v>
      </c>
      <c r="S1378" t="s">
        <v>21</v>
      </c>
      <c r="T1378" s="10">
        <f>VLOOKUP(S1378,region,2,FALSE)</f>
        <v>2</v>
      </c>
      <c r="U1378" t="s">
        <v>5048</v>
      </c>
      <c r="V1378" t="s">
        <v>22</v>
      </c>
      <c r="W1378">
        <f>VLOOKUP(U1378,product,2,FALSE)</f>
        <v>965</v>
      </c>
      <c r="X1378">
        <f>VLOOKUP(V1378,category,2,FALSE)</f>
        <v>2</v>
      </c>
      <c r="Y1378" t="s">
        <v>45</v>
      </c>
      <c r="Z1378">
        <f>VLOOKUP(Y1378,subcategory,2,FALSE)</f>
        <v>11</v>
      </c>
      <c r="AA1378" t="s">
        <v>153</v>
      </c>
      <c r="AB1378">
        <v>447.84</v>
      </c>
      <c r="AC1378">
        <v>8</v>
      </c>
      <c r="AD1378">
        <v>0</v>
      </c>
      <c r="AE1378" s="4">
        <v>219.44159999999999</v>
      </c>
    </row>
    <row r="1379" spans="1:31" x14ac:dyDescent="0.3">
      <c r="A1379" s="2">
        <v>1378</v>
      </c>
      <c r="B1379" t="s">
        <v>6059</v>
      </c>
      <c r="C1379">
        <f>VLOOKUP(B1379,order,2,FALSE)</f>
        <v>656</v>
      </c>
      <c r="D1379" s="3">
        <v>41855</v>
      </c>
      <c r="E1379" s="3">
        <v>41860</v>
      </c>
      <c r="F1379" t="s">
        <v>7</v>
      </c>
      <c r="G1379" s="10">
        <f>VLOOKUP(F1379,ship,2,FALSE)</f>
        <v>1</v>
      </c>
      <c r="H1379" t="s">
        <v>3359</v>
      </c>
      <c r="I1379">
        <f>VLOOKUP(H1379,customer,2,FALSE)</f>
        <v>105</v>
      </c>
      <c r="J1379" t="s">
        <v>437</v>
      </c>
      <c r="K1379" t="s">
        <v>9</v>
      </c>
      <c r="L1379">
        <f>VLOOKUP(K1379,segment1,2,FALSE)</f>
        <v>1</v>
      </c>
      <c r="M1379" t="s">
        <v>3255</v>
      </c>
      <c r="N1379" t="s">
        <v>1670</v>
      </c>
      <c r="O1379">
        <f>VLOOKUP(N1379,city,2,FALSE)</f>
        <v>214</v>
      </c>
      <c r="P1379" t="s">
        <v>64</v>
      </c>
      <c r="Q1379">
        <f>VLOOKUP(P1379,state,2,FALSE)</f>
        <v>8</v>
      </c>
      <c r="R1379">
        <v>84062</v>
      </c>
      <c r="S1379" t="s">
        <v>21</v>
      </c>
      <c r="T1379" s="10">
        <f>VLOOKUP(S1379,region,2,FALSE)</f>
        <v>2</v>
      </c>
      <c r="U1379" t="s">
        <v>5049</v>
      </c>
      <c r="V1379" t="s">
        <v>22</v>
      </c>
      <c r="W1379">
        <v>690</v>
      </c>
      <c r="X1379">
        <f>VLOOKUP(V1379,category,2,FALSE)</f>
        <v>2</v>
      </c>
      <c r="Y1379" t="s">
        <v>3229</v>
      </c>
      <c r="Z1379">
        <f>VLOOKUP(Y1379,subcategory,2,FALSE)</f>
        <v>7</v>
      </c>
      <c r="AA1379" t="s">
        <v>68</v>
      </c>
      <c r="AB1379">
        <v>16.399999999999999</v>
      </c>
      <c r="AC1379">
        <v>5</v>
      </c>
      <c r="AD1379">
        <v>0</v>
      </c>
      <c r="AE1379" s="4">
        <v>4.2639999999999993</v>
      </c>
    </row>
    <row r="1380" spans="1:31" x14ac:dyDescent="0.3">
      <c r="A1380" s="2">
        <v>1379</v>
      </c>
      <c r="B1380" t="s">
        <v>6059</v>
      </c>
      <c r="C1380">
        <f>VLOOKUP(B1380,order,2,FALSE)</f>
        <v>656</v>
      </c>
      <c r="D1380" s="3">
        <v>41855</v>
      </c>
      <c r="E1380" s="3">
        <v>41860</v>
      </c>
      <c r="F1380" t="s">
        <v>7</v>
      </c>
      <c r="G1380" s="10">
        <f>VLOOKUP(F1380,ship,2,FALSE)</f>
        <v>1</v>
      </c>
      <c r="H1380" t="s">
        <v>3359</v>
      </c>
      <c r="I1380">
        <f>VLOOKUP(H1380,customer,2,FALSE)</f>
        <v>105</v>
      </c>
      <c r="J1380" t="s">
        <v>437</v>
      </c>
      <c r="K1380" t="s">
        <v>9</v>
      </c>
      <c r="L1380">
        <f>VLOOKUP(K1380,segment1,2,FALSE)</f>
        <v>1</v>
      </c>
      <c r="M1380" t="s">
        <v>3255</v>
      </c>
      <c r="N1380" t="s">
        <v>1670</v>
      </c>
      <c r="O1380">
        <f>VLOOKUP(N1380,city,2,FALSE)</f>
        <v>214</v>
      </c>
      <c r="P1380" t="s">
        <v>64</v>
      </c>
      <c r="Q1380">
        <f>VLOOKUP(P1380,state,2,FALSE)</f>
        <v>8</v>
      </c>
      <c r="R1380">
        <v>84062</v>
      </c>
      <c r="S1380" t="s">
        <v>21</v>
      </c>
      <c r="T1380" s="10">
        <f>VLOOKUP(S1380,region,2,FALSE)</f>
        <v>2</v>
      </c>
      <c r="U1380" t="s">
        <v>5050</v>
      </c>
      <c r="V1380" t="s">
        <v>35</v>
      </c>
      <c r="W1380">
        <f>VLOOKUP(U1380,product,2,FALSE)</f>
        <v>967</v>
      </c>
      <c r="X1380">
        <f>VLOOKUP(V1380,category,2,FALSE)</f>
        <v>3</v>
      </c>
      <c r="Y1380" t="s">
        <v>3230</v>
      </c>
      <c r="Z1380">
        <f>VLOOKUP(Y1380,subcategory,2,FALSE)</f>
        <v>8</v>
      </c>
      <c r="AA1380" t="s">
        <v>2046</v>
      </c>
      <c r="AB1380">
        <v>399.96000000000004</v>
      </c>
      <c r="AC1380">
        <v>5</v>
      </c>
      <c r="AD1380">
        <v>0.2</v>
      </c>
      <c r="AE1380" s="4">
        <v>34.996499999999969</v>
      </c>
    </row>
    <row r="1381" spans="1:31" x14ac:dyDescent="0.3">
      <c r="A1381" s="2">
        <v>1380</v>
      </c>
      <c r="B1381" t="s">
        <v>6059</v>
      </c>
      <c r="C1381">
        <f>VLOOKUP(B1381,order,2,FALSE)</f>
        <v>656</v>
      </c>
      <c r="D1381" s="3">
        <v>41855</v>
      </c>
      <c r="E1381" s="3">
        <v>41860</v>
      </c>
      <c r="F1381" t="s">
        <v>7</v>
      </c>
      <c r="G1381" s="10">
        <f>VLOOKUP(F1381,ship,2,FALSE)</f>
        <v>1</v>
      </c>
      <c r="H1381" t="s">
        <v>3359</v>
      </c>
      <c r="I1381">
        <f>VLOOKUP(H1381,customer,2,FALSE)</f>
        <v>105</v>
      </c>
      <c r="J1381" t="s">
        <v>437</v>
      </c>
      <c r="K1381" t="s">
        <v>9</v>
      </c>
      <c r="L1381">
        <f>VLOOKUP(K1381,segment1,2,FALSE)</f>
        <v>1</v>
      </c>
      <c r="M1381" t="s">
        <v>3255</v>
      </c>
      <c r="N1381" t="s">
        <v>1670</v>
      </c>
      <c r="O1381">
        <f>VLOOKUP(N1381,city,2,FALSE)</f>
        <v>214</v>
      </c>
      <c r="P1381" t="s">
        <v>64</v>
      </c>
      <c r="Q1381">
        <f>VLOOKUP(P1381,state,2,FALSE)</f>
        <v>8</v>
      </c>
      <c r="R1381">
        <v>84062</v>
      </c>
      <c r="S1381" t="s">
        <v>21</v>
      </c>
      <c r="T1381" s="10">
        <f>VLOOKUP(S1381,region,2,FALSE)</f>
        <v>2</v>
      </c>
      <c r="U1381" t="s">
        <v>5051</v>
      </c>
      <c r="V1381" t="s">
        <v>22</v>
      </c>
      <c r="W1381">
        <v>691</v>
      </c>
      <c r="X1381">
        <f>VLOOKUP(V1381,category,2,FALSE)</f>
        <v>2</v>
      </c>
      <c r="Y1381" t="s">
        <v>3227</v>
      </c>
      <c r="Z1381">
        <f>VLOOKUP(Y1381,subcategory,2,FALSE)</f>
        <v>5</v>
      </c>
      <c r="AA1381" t="s">
        <v>497</v>
      </c>
      <c r="AB1381">
        <v>158.9</v>
      </c>
      <c r="AC1381">
        <v>5</v>
      </c>
      <c r="AD1381">
        <v>0</v>
      </c>
      <c r="AE1381" s="4">
        <v>7.9449999999999932</v>
      </c>
    </row>
    <row r="1382" spans="1:31" x14ac:dyDescent="0.3">
      <c r="A1382" s="2">
        <v>1381</v>
      </c>
      <c r="B1382" t="s">
        <v>6059</v>
      </c>
      <c r="C1382">
        <f>VLOOKUP(B1382,order,2,FALSE)</f>
        <v>656</v>
      </c>
      <c r="D1382" s="3">
        <v>41855</v>
      </c>
      <c r="E1382" s="3">
        <v>41860</v>
      </c>
      <c r="F1382" t="s">
        <v>7</v>
      </c>
      <c r="G1382" s="10">
        <f>VLOOKUP(F1382,ship,2,FALSE)</f>
        <v>1</v>
      </c>
      <c r="H1382" t="s">
        <v>3359</v>
      </c>
      <c r="I1382">
        <f>VLOOKUP(H1382,customer,2,FALSE)</f>
        <v>105</v>
      </c>
      <c r="J1382" t="s">
        <v>437</v>
      </c>
      <c r="K1382" t="s">
        <v>9</v>
      </c>
      <c r="L1382">
        <f>VLOOKUP(K1382,segment1,2,FALSE)</f>
        <v>1</v>
      </c>
      <c r="M1382" t="s">
        <v>3255</v>
      </c>
      <c r="N1382" t="s">
        <v>1670</v>
      </c>
      <c r="O1382">
        <f>VLOOKUP(N1382,city,2,FALSE)</f>
        <v>214</v>
      </c>
      <c r="P1382" t="s">
        <v>64</v>
      </c>
      <c r="Q1382">
        <f>VLOOKUP(P1382,state,2,FALSE)</f>
        <v>8</v>
      </c>
      <c r="R1382">
        <v>84062</v>
      </c>
      <c r="S1382" t="s">
        <v>21</v>
      </c>
      <c r="T1382" s="10">
        <f>VLOOKUP(S1382,region,2,FALSE)</f>
        <v>2</v>
      </c>
      <c r="U1382" t="s">
        <v>4201</v>
      </c>
      <c r="V1382" t="s">
        <v>22</v>
      </c>
      <c r="W1382">
        <f>VLOOKUP(U1382,product,2,FALSE)</f>
        <v>92</v>
      </c>
      <c r="X1382">
        <f>VLOOKUP(V1382,category,2,FALSE)</f>
        <v>2</v>
      </c>
      <c r="Y1382" t="s">
        <v>3231</v>
      </c>
      <c r="Z1382">
        <f>VLOOKUP(Y1382,subcategory,2,FALSE)</f>
        <v>9</v>
      </c>
      <c r="AA1382" t="s">
        <v>987</v>
      </c>
      <c r="AB1382">
        <v>13.184000000000001</v>
      </c>
      <c r="AC1382">
        <v>1</v>
      </c>
      <c r="AD1382">
        <v>0.2</v>
      </c>
      <c r="AE1382" s="4">
        <v>4.7792000000000003</v>
      </c>
    </row>
    <row r="1383" spans="1:31" x14ac:dyDescent="0.3">
      <c r="A1383" s="2">
        <v>1382</v>
      </c>
      <c r="B1383" t="s">
        <v>8127</v>
      </c>
      <c r="C1383">
        <f>VLOOKUP(B1383,order,2,FALSE)</f>
        <v>657</v>
      </c>
      <c r="D1383" s="3">
        <v>42616</v>
      </c>
      <c r="E1383" s="3">
        <v>42622</v>
      </c>
      <c r="F1383" t="s">
        <v>25</v>
      </c>
      <c r="G1383" s="10">
        <f>VLOOKUP(F1383,ship,2,FALSE)</f>
        <v>2</v>
      </c>
      <c r="H1383" t="s">
        <v>3706</v>
      </c>
      <c r="I1383">
        <f>VLOOKUP(H1383,customer,2,FALSE)</f>
        <v>452</v>
      </c>
      <c r="J1383" t="s">
        <v>1675</v>
      </c>
      <c r="K1383" t="s">
        <v>52</v>
      </c>
      <c r="L1383">
        <f>VLOOKUP(K1383,segment1,2,FALSE)</f>
        <v>3</v>
      </c>
      <c r="M1383" t="s">
        <v>3255</v>
      </c>
      <c r="N1383" t="s">
        <v>227</v>
      </c>
      <c r="O1383">
        <f>VLOOKUP(N1383,city,2,FALSE)</f>
        <v>35</v>
      </c>
      <c r="P1383" t="s">
        <v>110</v>
      </c>
      <c r="Q1383">
        <f>VLOOKUP(P1383,state,2,FALSE)</f>
        <v>11</v>
      </c>
      <c r="R1383">
        <v>60505</v>
      </c>
      <c r="S1383" t="s">
        <v>55</v>
      </c>
      <c r="T1383" s="10">
        <f>VLOOKUP(S1383,region,2,FALSE)</f>
        <v>3</v>
      </c>
      <c r="U1383" t="s">
        <v>4677</v>
      </c>
      <c r="V1383" t="s">
        <v>13</v>
      </c>
      <c r="W1383">
        <v>692</v>
      </c>
      <c r="X1383">
        <f>VLOOKUP(V1383,category,2,FALSE)</f>
        <v>1</v>
      </c>
      <c r="Y1383" t="s">
        <v>3228</v>
      </c>
      <c r="Z1383">
        <f>VLOOKUP(Y1383,subcategory,2,FALSE)</f>
        <v>6</v>
      </c>
      <c r="AA1383" t="s">
        <v>2514</v>
      </c>
      <c r="AB1383">
        <v>83.951999999999998</v>
      </c>
      <c r="AC1383">
        <v>3</v>
      </c>
      <c r="AD1383">
        <v>0.6</v>
      </c>
      <c r="AE1383" s="4">
        <v>-90.24839999999999</v>
      </c>
    </row>
    <row r="1384" spans="1:31" x14ac:dyDescent="0.3">
      <c r="A1384" s="2">
        <v>1383</v>
      </c>
      <c r="B1384" t="s">
        <v>8128</v>
      </c>
      <c r="C1384">
        <f>VLOOKUP(B1384,order,2,FALSE)</f>
        <v>658</v>
      </c>
      <c r="D1384" s="3">
        <v>42405</v>
      </c>
      <c r="E1384" s="3">
        <v>42405</v>
      </c>
      <c r="F1384" t="s">
        <v>625</v>
      </c>
      <c r="G1384" s="10">
        <f>VLOOKUP(F1384,ship,2,FALSE)</f>
        <v>4</v>
      </c>
      <c r="H1384" t="s">
        <v>3707</v>
      </c>
      <c r="I1384">
        <f>VLOOKUP(H1384,customer,2,FALSE)</f>
        <v>453</v>
      </c>
      <c r="J1384" t="s">
        <v>1676</v>
      </c>
      <c r="K1384" t="s">
        <v>52</v>
      </c>
      <c r="L1384">
        <f>VLOOKUP(K1384,segment1,2,FALSE)</f>
        <v>3</v>
      </c>
      <c r="M1384" t="s">
        <v>3255</v>
      </c>
      <c r="N1384" t="s">
        <v>1677</v>
      </c>
      <c r="O1384">
        <f>VLOOKUP(N1384,city,2,FALSE)</f>
        <v>215</v>
      </c>
      <c r="P1384" t="s">
        <v>615</v>
      </c>
      <c r="Q1384">
        <f>VLOOKUP(P1384,state,2,FALSE)</f>
        <v>33</v>
      </c>
      <c r="R1384">
        <v>30080</v>
      </c>
      <c r="S1384" t="s">
        <v>12</v>
      </c>
      <c r="T1384" s="10">
        <f>VLOOKUP(S1384,region,2,FALSE)</f>
        <v>1</v>
      </c>
      <c r="U1384" t="s">
        <v>4957</v>
      </c>
      <c r="V1384" t="s">
        <v>22</v>
      </c>
      <c r="W1384">
        <f>VLOOKUP(U1384,product,2,FALSE)</f>
        <v>872</v>
      </c>
      <c r="X1384">
        <f>VLOOKUP(V1384,category,2,FALSE)</f>
        <v>2</v>
      </c>
      <c r="Y1384" t="s">
        <v>3227</v>
      </c>
      <c r="Z1384">
        <f>VLOOKUP(Y1384,subcategory,2,FALSE)</f>
        <v>5</v>
      </c>
      <c r="AA1384" t="s">
        <v>1637</v>
      </c>
      <c r="AB1384">
        <v>80.98</v>
      </c>
      <c r="AC1384">
        <v>1</v>
      </c>
      <c r="AD1384">
        <v>0</v>
      </c>
      <c r="AE1384" s="4">
        <v>1.6196000000000055</v>
      </c>
    </row>
    <row r="1385" spans="1:31" x14ac:dyDescent="0.3">
      <c r="A1385" s="2">
        <v>1384</v>
      </c>
      <c r="B1385" t="s">
        <v>8128</v>
      </c>
      <c r="C1385">
        <f>VLOOKUP(B1385,order,2,FALSE)</f>
        <v>658</v>
      </c>
      <c r="D1385" s="3">
        <v>42405</v>
      </c>
      <c r="E1385" s="3">
        <v>42405</v>
      </c>
      <c r="F1385" t="s">
        <v>625</v>
      </c>
      <c r="G1385" s="10">
        <f>VLOOKUP(F1385,ship,2,FALSE)</f>
        <v>4</v>
      </c>
      <c r="H1385" t="s">
        <v>3707</v>
      </c>
      <c r="I1385">
        <f>VLOOKUP(H1385,customer,2,FALSE)</f>
        <v>453</v>
      </c>
      <c r="J1385" t="s">
        <v>1676</v>
      </c>
      <c r="K1385" t="s">
        <v>52</v>
      </c>
      <c r="L1385">
        <f>VLOOKUP(K1385,segment1,2,FALSE)</f>
        <v>3</v>
      </c>
      <c r="M1385" t="s">
        <v>3255</v>
      </c>
      <c r="N1385" t="s">
        <v>1677</v>
      </c>
      <c r="O1385">
        <f>VLOOKUP(N1385,city,2,FALSE)</f>
        <v>215</v>
      </c>
      <c r="P1385" t="s">
        <v>615</v>
      </c>
      <c r="Q1385">
        <f>VLOOKUP(P1385,state,2,FALSE)</f>
        <v>33</v>
      </c>
      <c r="R1385">
        <v>30080</v>
      </c>
      <c r="S1385" t="s">
        <v>12</v>
      </c>
      <c r="T1385" s="10">
        <f>VLOOKUP(S1385,region,2,FALSE)</f>
        <v>1</v>
      </c>
      <c r="U1385" t="s">
        <v>5052</v>
      </c>
      <c r="V1385" t="s">
        <v>22</v>
      </c>
      <c r="W1385">
        <v>693</v>
      </c>
      <c r="X1385">
        <f>VLOOKUP(V1385,category,2,FALSE)</f>
        <v>2</v>
      </c>
      <c r="Y1385" t="s">
        <v>45</v>
      </c>
      <c r="Z1385">
        <f>VLOOKUP(Y1385,subcategory,2,FALSE)</f>
        <v>11</v>
      </c>
      <c r="AA1385" t="s">
        <v>314</v>
      </c>
      <c r="AB1385">
        <v>348.84</v>
      </c>
      <c r="AC1385">
        <v>9</v>
      </c>
      <c r="AD1385">
        <v>0</v>
      </c>
      <c r="AE1385" s="4">
        <v>170.9316</v>
      </c>
    </row>
    <row r="1386" spans="1:31" x14ac:dyDescent="0.3">
      <c r="A1386" s="2">
        <v>1385</v>
      </c>
      <c r="B1386" t="s">
        <v>8128</v>
      </c>
      <c r="C1386">
        <f>VLOOKUP(B1386,order,2,FALSE)</f>
        <v>658</v>
      </c>
      <c r="D1386" s="3">
        <v>42405</v>
      </c>
      <c r="E1386" s="3">
        <v>42405</v>
      </c>
      <c r="F1386" t="s">
        <v>625</v>
      </c>
      <c r="G1386" s="10">
        <f>VLOOKUP(F1386,ship,2,FALSE)</f>
        <v>4</v>
      </c>
      <c r="H1386" t="s">
        <v>3707</v>
      </c>
      <c r="I1386">
        <f>VLOOKUP(H1386,customer,2,FALSE)</f>
        <v>453</v>
      </c>
      <c r="J1386" t="s">
        <v>1676</v>
      </c>
      <c r="K1386" t="s">
        <v>52</v>
      </c>
      <c r="L1386">
        <f>VLOOKUP(K1386,segment1,2,FALSE)</f>
        <v>3</v>
      </c>
      <c r="M1386" t="s">
        <v>3255</v>
      </c>
      <c r="N1386" t="s">
        <v>1677</v>
      </c>
      <c r="O1386">
        <f>VLOOKUP(N1386,city,2,FALSE)</f>
        <v>215</v>
      </c>
      <c r="P1386" t="s">
        <v>615</v>
      </c>
      <c r="Q1386">
        <f>VLOOKUP(P1386,state,2,FALSE)</f>
        <v>33</v>
      </c>
      <c r="R1386">
        <v>30080</v>
      </c>
      <c r="S1386" t="s">
        <v>12</v>
      </c>
      <c r="T1386" s="10">
        <f>VLOOKUP(S1386,region,2,FALSE)</f>
        <v>1</v>
      </c>
      <c r="U1386" t="s">
        <v>5053</v>
      </c>
      <c r="V1386" t="s">
        <v>22</v>
      </c>
      <c r="W1386">
        <f>VLOOKUP(U1386,product,2,FALSE)</f>
        <v>970</v>
      </c>
      <c r="X1386">
        <f>VLOOKUP(V1386,category,2,FALSE)</f>
        <v>2</v>
      </c>
      <c r="Y1386" t="s">
        <v>3234</v>
      </c>
      <c r="Z1386">
        <f>VLOOKUP(Y1386,subcategory,2,FALSE)</f>
        <v>14</v>
      </c>
      <c r="AA1386" t="s">
        <v>2959</v>
      </c>
      <c r="AB1386">
        <v>9.4499999999999993</v>
      </c>
      <c r="AC1386">
        <v>5</v>
      </c>
      <c r="AD1386">
        <v>0</v>
      </c>
      <c r="AE1386" s="4">
        <v>0.18900000000000028</v>
      </c>
    </row>
    <row r="1387" spans="1:31" x14ac:dyDescent="0.3">
      <c r="A1387" s="2">
        <v>1386</v>
      </c>
      <c r="B1387" t="s">
        <v>8128</v>
      </c>
      <c r="C1387">
        <f>VLOOKUP(B1387,order,2,FALSE)</f>
        <v>658</v>
      </c>
      <c r="D1387" s="3">
        <v>42405</v>
      </c>
      <c r="E1387" s="3">
        <v>42405</v>
      </c>
      <c r="F1387" t="s">
        <v>625</v>
      </c>
      <c r="G1387" s="10">
        <f>VLOOKUP(F1387,ship,2,FALSE)</f>
        <v>4</v>
      </c>
      <c r="H1387" t="s">
        <v>3707</v>
      </c>
      <c r="I1387">
        <f>VLOOKUP(H1387,customer,2,FALSE)</f>
        <v>453</v>
      </c>
      <c r="J1387" t="s">
        <v>1676</v>
      </c>
      <c r="K1387" t="s">
        <v>52</v>
      </c>
      <c r="L1387">
        <f>VLOOKUP(K1387,segment1,2,FALSE)</f>
        <v>3</v>
      </c>
      <c r="M1387" t="s">
        <v>3255</v>
      </c>
      <c r="N1387" t="s">
        <v>1677</v>
      </c>
      <c r="O1387">
        <f>VLOOKUP(N1387,city,2,FALSE)</f>
        <v>215</v>
      </c>
      <c r="P1387" t="s">
        <v>615</v>
      </c>
      <c r="Q1387">
        <f>VLOOKUP(P1387,state,2,FALSE)</f>
        <v>33</v>
      </c>
      <c r="R1387">
        <v>30080</v>
      </c>
      <c r="S1387" t="s">
        <v>12</v>
      </c>
      <c r="T1387" s="10">
        <f>VLOOKUP(S1387,region,2,FALSE)</f>
        <v>1</v>
      </c>
      <c r="U1387" t="s">
        <v>4375</v>
      </c>
      <c r="V1387" t="s">
        <v>13</v>
      </c>
      <c r="W1387">
        <v>694</v>
      </c>
      <c r="X1387">
        <f>VLOOKUP(V1387,category,2,FALSE)</f>
        <v>1</v>
      </c>
      <c r="Y1387" t="s">
        <v>3228</v>
      </c>
      <c r="Z1387">
        <f>VLOOKUP(Y1387,subcategory,2,FALSE)</f>
        <v>6</v>
      </c>
      <c r="AA1387" t="s">
        <v>2741</v>
      </c>
      <c r="AB1387">
        <v>18.84</v>
      </c>
      <c r="AC1387">
        <v>3</v>
      </c>
      <c r="AD1387">
        <v>0</v>
      </c>
      <c r="AE1387" s="4">
        <v>7.1592000000000002</v>
      </c>
    </row>
    <row r="1388" spans="1:31" x14ac:dyDescent="0.3">
      <c r="A1388" s="2">
        <v>1387</v>
      </c>
      <c r="B1388" t="s">
        <v>8128</v>
      </c>
      <c r="C1388">
        <f>VLOOKUP(B1388,order,2,FALSE)</f>
        <v>658</v>
      </c>
      <c r="D1388" s="3">
        <v>42405</v>
      </c>
      <c r="E1388" s="3">
        <v>42405</v>
      </c>
      <c r="F1388" t="s">
        <v>625</v>
      </c>
      <c r="G1388" s="10">
        <f>VLOOKUP(F1388,ship,2,FALSE)</f>
        <v>4</v>
      </c>
      <c r="H1388" t="s">
        <v>3707</v>
      </c>
      <c r="I1388">
        <f>VLOOKUP(H1388,customer,2,FALSE)</f>
        <v>453</v>
      </c>
      <c r="J1388" t="s">
        <v>1676</v>
      </c>
      <c r="K1388" t="s">
        <v>52</v>
      </c>
      <c r="L1388">
        <f>VLOOKUP(K1388,segment1,2,FALSE)</f>
        <v>3</v>
      </c>
      <c r="M1388" t="s">
        <v>3255</v>
      </c>
      <c r="N1388" t="s">
        <v>1677</v>
      </c>
      <c r="O1388">
        <f>VLOOKUP(N1388,city,2,FALSE)</f>
        <v>215</v>
      </c>
      <c r="P1388" t="s">
        <v>615</v>
      </c>
      <c r="Q1388">
        <f>VLOOKUP(P1388,state,2,FALSE)</f>
        <v>33</v>
      </c>
      <c r="R1388">
        <v>30080</v>
      </c>
      <c r="S1388" t="s">
        <v>12</v>
      </c>
      <c r="T1388" s="10">
        <f>VLOOKUP(S1388,region,2,FALSE)</f>
        <v>1</v>
      </c>
      <c r="U1388" t="s">
        <v>4668</v>
      </c>
      <c r="V1388" t="s">
        <v>13</v>
      </c>
      <c r="W1388">
        <f>VLOOKUP(U1388,product,2,FALSE)</f>
        <v>575</v>
      </c>
      <c r="X1388">
        <f>VLOOKUP(V1388,category,2,FALSE)</f>
        <v>1</v>
      </c>
      <c r="Y1388" t="s">
        <v>14</v>
      </c>
      <c r="Z1388">
        <f>VLOOKUP(Y1388,subcategory,2,FALSE)</f>
        <v>1</v>
      </c>
      <c r="AA1388" t="s">
        <v>1681</v>
      </c>
      <c r="AB1388">
        <v>239.98</v>
      </c>
      <c r="AC1388">
        <v>2</v>
      </c>
      <c r="AD1388">
        <v>0</v>
      </c>
      <c r="AE1388" s="4">
        <v>52.795599999999979</v>
      </c>
    </row>
    <row r="1389" spans="1:31" x14ac:dyDescent="0.3">
      <c r="A1389" s="2">
        <v>1388</v>
      </c>
      <c r="B1389" t="s">
        <v>8128</v>
      </c>
      <c r="C1389">
        <f>VLOOKUP(B1389,order,2,FALSE)</f>
        <v>658</v>
      </c>
      <c r="D1389" s="3">
        <v>42405</v>
      </c>
      <c r="E1389" s="3">
        <v>42405</v>
      </c>
      <c r="F1389" t="s">
        <v>625</v>
      </c>
      <c r="G1389" s="10">
        <f>VLOOKUP(F1389,ship,2,FALSE)</f>
        <v>4</v>
      </c>
      <c r="H1389" t="s">
        <v>3707</v>
      </c>
      <c r="I1389">
        <f>VLOOKUP(H1389,customer,2,FALSE)</f>
        <v>453</v>
      </c>
      <c r="J1389" t="s">
        <v>1676</v>
      </c>
      <c r="K1389" t="s">
        <v>52</v>
      </c>
      <c r="L1389">
        <f>VLOOKUP(K1389,segment1,2,FALSE)</f>
        <v>3</v>
      </c>
      <c r="M1389" t="s">
        <v>3255</v>
      </c>
      <c r="N1389" t="s">
        <v>1677</v>
      </c>
      <c r="O1389">
        <f>VLOOKUP(N1389,city,2,FALSE)</f>
        <v>215</v>
      </c>
      <c r="P1389" t="s">
        <v>615</v>
      </c>
      <c r="Q1389">
        <f>VLOOKUP(P1389,state,2,FALSE)</f>
        <v>33</v>
      </c>
      <c r="R1389">
        <v>30080</v>
      </c>
      <c r="S1389" t="s">
        <v>12</v>
      </c>
      <c r="T1389" s="10">
        <f>VLOOKUP(S1389,region,2,FALSE)</f>
        <v>1</v>
      </c>
      <c r="U1389" t="s">
        <v>5054</v>
      </c>
      <c r="V1389" t="s">
        <v>22</v>
      </c>
      <c r="W1389">
        <v>695</v>
      </c>
      <c r="X1389">
        <f>VLOOKUP(V1389,category,2,FALSE)</f>
        <v>2</v>
      </c>
      <c r="Y1389" t="s">
        <v>103</v>
      </c>
      <c r="Z1389">
        <f>VLOOKUP(Y1389,subcategory,2,FALSE)</f>
        <v>13</v>
      </c>
      <c r="AA1389" t="s">
        <v>2905</v>
      </c>
      <c r="AB1389">
        <v>167.96</v>
      </c>
      <c r="AC1389">
        <v>2</v>
      </c>
      <c r="AD1389">
        <v>0</v>
      </c>
      <c r="AE1389" s="4">
        <v>78.941199999999995</v>
      </c>
    </row>
    <row r="1390" spans="1:31" x14ac:dyDescent="0.3">
      <c r="A1390" s="2">
        <v>1389</v>
      </c>
      <c r="B1390" t="s">
        <v>8128</v>
      </c>
      <c r="C1390">
        <f>VLOOKUP(B1390,order,2,FALSE)</f>
        <v>658</v>
      </c>
      <c r="D1390" s="3">
        <v>42405</v>
      </c>
      <c r="E1390" s="3">
        <v>42405</v>
      </c>
      <c r="F1390" t="s">
        <v>625</v>
      </c>
      <c r="G1390" s="10">
        <f>VLOOKUP(F1390,ship,2,FALSE)</f>
        <v>4</v>
      </c>
      <c r="H1390" t="s">
        <v>3707</v>
      </c>
      <c r="I1390">
        <f>VLOOKUP(H1390,customer,2,FALSE)</f>
        <v>453</v>
      </c>
      <c r="J1390" t="s">
        <v>1676</v>
      </c>
      <c r="K1390" t="s">
        <v>52</v>
      </c>
      <c r="L1390">
        <f>VLOOKUP(K1390,segment1,2,FALSE)</f>
        <v>3</v>
      </c>
      <c r="M1390" t="s">
        <v>3255</v>
      </c>
      <c r="N1390" t="s">
        <v>1677</v>
      </c>
      <c r="O1390">
        <f>VLOOKUP(N1390,city,2,FALSE)</f>
        <v>215</v>
      </c>
      <c r="P1390" t="s">
        <v>615</v>
      </c>
      <c r="Q1390">
        <f>VLOOKUP(P1390,state,2,FALSE)</f>
        <v>33</v>
      </c>
      <c r="R1390">
        <v>30080</v>
      </c>
      <c r="S1390" t="s">
        <v>12</v>
      </c>
      <c r="T1390" s="10">
        <f>VLOOKUP(S1390,region,2,FALSE)</f>
        <v>1</v>
      </c>
      <c r="U1390" t="s">
        <v>4249</v>
      </c>
      <c r="V1390" t="s">
        <v>35</v>
      </c>
      <c r="W1390">
        <f>VLOOKUP(U1390,product,2,FALSE)</f>
        <v>140</v>
      </c>
      <c r="X1390">
        <f>VLOOKUP(V1390,category,2,FALSE)</f>
        <v>3</v>
      </c>
      <c r="Y1390" t="s">
        <v>3230</v>
      </c>
      <c r="Z1390">
        <f>VLOOKUP(Y1390,subcategory,2,FALSE)</f>
        <v>8</v>
      </c>
      <c r="AA1390" t="s">
        <v>1949</v>
      </c>
      <c r="AB1390">
        <v>104.85000000000001</v>
      </c>
      <c r="AC1390">
        <v>3</v>
      </c>
      <c r="AD1390">
        <v>0</v>
      </c>
      <c r="AE1390" s="4">
        <v>28.309500000000007</v>
      </c>
    </row>
    <row r="1391" spans="1:31" x14ac:dyDescent="0.3">
      <c r="A1391" s="2">
        <v>1390</v>
      </c>
      <c r="B1391" t="s">
        <v>8128</v>
      </c>
      <c r="C1391">
        <f>VLOOKUP(B1391,order,2,FALSE)</f>
        <v>658</v>
      </c>
      <c r="D1391" s="3">
        <v>42405</v>
      </c>
      <c r="E1391" s="3">
        <v>42405</v>
      </c>
      <c r="F1391" t="s">
        <v>625</v>
      </c>
      <c r="G1391" s="10">
        <f>VLOOKUP(F1391,ship,2,FALSE)</f>
        <v>4</v>
      </c>
      <c r="H1391" t="s">
        <v>3707</v>
      </c>
      <c r="I1391">
        <f>VLOOKUP(H1391,customer,2,FALSE)</f>
        <v>453</v>
      </c>
      <c r="J1391" t="s">
        <v>1676</v>
      </c>
      <c r="K1391" t="s">
        <v>52</v>
      </c>
      <c r="L1391">
        <f>VLOOKUP(K1391,segment1,2,FALSE)</f>
        <v>3</v>
      </c>
      <c r="M1391" t="s">
        <v>3255</v>
      </c>
      <c r="N1391" t="s">
        <v>1677</v>
      </c>
      <c r="O1391">
        <f>VLOOKUP(N1391,city,2,FALSE)</f>
        <v>215</v>
      </c>
      <c r="P1391" t="s">
        <v>615</v>
      </c>
      <c r="Q1391">
        <f>VLOOKUP(P1391,state,2,FALSE)</f>
        <v>33</v>
      </c>
      <c r="R1391">
        <v>30080</v>
      </c>
      <c r="S1391" t="s">
        <v>12</v>
      </c>
      <c r="T1391" s="10">
        <f>VLOOKUP(S1391,region,2,FALSE)</f>
        <v>1</v>
      </c>
      <c r="U1391" t="s">
        <v>4403</v>
      </c>
      <c r="V1391" t="s">
        <v>35</v>
      </c>
      <c r="W1391">
        <v>696</v>
      </c>
      <c r="X1391">
        <f>VLOOKUP(V1391,category,2,FALSE)</f>
        <v>3</v>
      </c>
      <c r="Y1391" t="s">
        <v>3230</v>
      </c>
      <c r="Z1391">
        <f>VLOOKUP(Y1391,subcategory,2,FALSE)</f>
        <v>8</v>
      </c>
      <c r="AA1391" t="s">
        <v>2583</v>
      </c>
      <c r="AB1391">
        <v>484.83000000000004</v>
      </c>
      <c r="AC1391">
        <v>3</v>
      </c>
      <c r="AD1391">
        <v>0</v>
      </c>
      <c r="AE1391" s="4">
        <v>126.05580000000002</v>
      </c>
    </row>
    <row r="1392" spans="1:31" x14ac:dyDescent="0.3">
      <c r="A1392" s="2">
        <v>1391</v>
      </c>
      <c r="B1392" t="s">
        <v>8128</v>
      </c>
      <c r="C1392">
        <f>VLOOKUP(B1392,order,2,FALSE)</f>
        <v>658</v>
      </c>
      <c r="D1392" s="3">
        <v>42405</v>
      </c>
      <c r="E1392" s="3">
        <v>42405</v>
      </c>
      <c r="F1392" t="s">
        <v>625</v>
      </c>
      <c r="G1392" s="10">
        <f>VLOOKUP(F1392,ship,2,FALSE)</f>
        <v>4</v>
      </c>
      <c r="H1392" t="s">
        <v>3707</v>
      </c>
      <c r="I1392">
        <f>VLOOKUP(H1392,customer,2,FALSE)</f>
        <v>453</v>
      </c>
      <c r="J1392" t="s">
        <v>1676</v>
      </c>
      <c r="K1392" t="s">
        <v>52</v>
      </c>
      <c r="L1392">
        <f>VLOOKUP(K1392,segment1,2,FALSE)</f>
        <v>3</v>
      </c>
      <c r="M1392" t="s">
        <v>3255</v>
      </c>
      <c r="N1392" t="s">
        <v>1677</v>
      </c>
      <c r="O1392">
        <f>VLOOKUP(N1392,city,2,FALSE)</f>
        <v>215</v>
      </c>
      <c r="P1392" t="s">
        <v>615</v>
      </c>
      <c r="Q1392">
        <f>VLOOKUP(P1392,state,2,FALSE)</f>
        <v>33</v>
      </c>
      <c r="R1392">
        <v>30080</v>
      </c>
      <c r="S1392" t="s">
        <v>12</v>
      </c>
      <c r="T1392" s="10">
        <f>VLOOKUP(S1392,region,2,FALSE)</f>
        <v>1</v>
      </c>
      <c r="U1392" t="s">
        <v>4547</v>
      </c>
      <c r="V1392" t="s">
        <v>22</v>
      </c>
      <c r="W1392">
        <f>VLOOKUP(U1392,product,2,FALSE)</f>
        <v>448</v>
      </c>
      <c r="X1392">
        <f>VLOOKUP(V1392,category,2,FALSE)</f>
        <v>2</v>
      </c>
      <c r="Y1392" t="s">
        <v>45</v>
      </c>
      <c r="Z1392">
        <f>VLOOKUP(Y1392,subcategory,2,FALSE)</f>
        <v>11</v>
      </c>
      <c r="AA1392" t="s">
        <v>1224</v>
      </c>
      <c r="AB1392">
        <v>122.97</v>
      </c>
      <c r="AC1392">
        <v>3</v>
      </c>
      <c r="AD1392">
        <v>0</v>
      </c>
      <c r="AE1392" s="4">
        <v>60.255300000000005</v>
      </c>
    </row>
    <row r="1393" spans="1:31" x14ac:dyDescent="0.3">
      <c r="A1393" s="2">
        <v>1392</v>
      </c>
      <c r="B1393" t="s">
        <v>8128</v>
      </c>
      <c r="C1393">
        <f>VLOOKUP(B1393,order,2,FALSE)</f>
        <v>658</v>
      </c>
      <c r="D1393" s="3">
        <v>42405</v>
      </c>
      <c r="E1393" s="3">
        <v>42405</v>
      </c>
      <c r="F1393" t="s">
        <v>625</v>
      </c>
      <c r="G1393" s="10">
        <f>VLOOKUP(F1393,ship,2,FALSE)</f>
        <v>4</v>
      </c>
      <c r="H1393" t="s">
        <v>3707</v>
      </c>
      <c r="I1393">
        <f>VLOOKUP(H1393,customer,2,FALSE)</f>
        <v>453</v>
      </c>
      <c r="J1393" t="s">
        <v>1676</v>
      </c>
      <c r="K1393" t="s">
        <v>52</v>
      </c>
      <c r="L1393">
        <f>VLOOKUP(K1393,segment1,2,FALSE)</f>
        <v>3</v>
      </c>
      <c r="M1393" t="s">
        <v>3255</v>
      </c>
      <c r="N1393" t="s">
        <v>1677</v>
      </c>
      <c r="O1393">
        <f>VLOOKUP(N1393,city,2,FALSE)</f>
        <v>215</v>
      </c>
      <c r="P1393" t="s">
        <v>615</v>
      </c>
      <c r="Q1393">
        <f>VLOOKUP(P1393,state,2,FALSE)</f>
        <v>33</v>
      </c>
      <c r="R1393">
        <v>30080</v>
      </c>
      <c r="S1393" t="s">
        <v>12</v>
      </c>
      <c r="T1393" s="10">
        <f>VLOOKUP(S1393,region,2,FALSE)</f>
        <v>1</v>
      </c>
      <c r="U1393" t="s">
        <v>4340</v>
      </c>
      <c r="V1393" t="s">
        <v>22</v>
      </c>
      <c r="W1393">
        <v>697</v>
      </c>
      <c r="X1393">
        <f>VLOOKUP(V1393,category,2,FALSE)</f>
        <v>2</v>
      </c>
      <c r="Y1393" t="s">
        <v>3227</v>
      </c>
      <c r="Z1393">
        <f>VLOOKUP(Y1393,subcategory,2,FALSE)</f>
        <v>5</v>
      </c>
      <c r="AA1393" t="s">
        <v>494</v>
      </c>
      <c r="AB1393">
        <v>154.44</v>
      </c>
      <c r="AC1393">
        <v>3</v>
      </c>
      <c r="AD1393">
        <v>0</v>
      </c>
      <c r="AE1393" s="4">
        <v>1.5444000000000031</v>
      </c>
    </row>
    <row r="1394" spans="1:31" x14ac:dyDescent="0.3">
      <c r="A1394" s="2">
        <v>1393</v>
      </c>
      <c r="B1394" t="s">
        <v>8128</v>
      </c>
      <c r="C1394">
        <f>VLOOKUP(B1394,order,2,FALSE)</f>
        <v>658</v>
      </c>
      <c r="D1394" s="3">
        <v>42405</v>
      </c>
      <c r="E1394" s="3">
        <v>42405</v>
      </c>
      <c r="F1394" t="s">
        <v>625</v>
      </c>
      <c r="G1394" s="10">
        <f>VLOOKUP(F1394,ship,2,FALSE)</f>
        <v>4</v>
      </c>
      <c r="H1394" t="s">
        <v>3707</v>
      </c>
      <c r="I1394">
        <f>VLOOKUP(H1394,customer,2,FALSE)</f>
        <v>453</v>
      </c>
      <c r="J1394" t="s">
        <v>1676</v>
      </c>
      <c r="K1394" t="s">
        <v>52</v>
      </c>
      <c r="L1394">
        <f>VLOOKUP(K1394,segment1,2,FALSE)</f>
        <v>3</v>
      </c>
      <c r="M1394" t="s">
        <v>3255</v>
      </c>
      <c r="N1394" t="s">
        <v>1677</v>
      </c>
      <c r="O1394">
        <f>VLOOKUP(N1394,city,2,FALSE)</f>
        <v>215</v>
      </c>
      <c r="P1394" t="s">
        <v>615</v>
      </c>
      <c r="Q1394">
        <f>VLOOKUP(P1394,state,2,FALSE)</f>
        <v>33</v>
      </c>
      <c r="R1394">
        <v>30080</v>
      </c>
      <c r="S1394" t="s">
        <v>12</v>
      </c>
      <c r="T1394" s="10">
        <f>VLOOKUP(S1394,region,2,FALSE)</f>
        <v>1</v>
      </c>
      <c r="U1394" t="s">
        <v>4172</v>
      </c>
      <c r="V1394" t="s">
        <v>22</v>
      </c>
      <c r="W1394">
        <f>VLOOKUP(U1394,product,2,FALSE)</f>
        <v>63</v>
      </c>
      <c r="X1394">
        <f>VLOOKUP(V1394,category,2,FALSE)</f>
        <v>2</v>
      </c>
      <c r="Y1394" t="s">
        <v>45</v>
      </c>
      <c r="Z1394">
        <f>VLOOKUP(Y1394,subcategory,2,FALSE)</f>
        <v>11</v>
      </c>
      <c r="AA1394" t="s">
        <v>1237</v>
      </c>
      <c r="AB1394">
        <v>342.37</v>
      </c>
      <c r="AC1394">
        <v>7</v>
      </c>
      <c r="AD1394">
        <v>0</v>
      </c>
      <c r="AE1394" s="4">
        <v>160.91389999999998</v>
      </c>
    </row>
    <row r="1395" spans="1:31" x14ac:dyDescent="0.3">
      <c r="A1395" s="2">
        <v>1394</v>
      </c>
      <c r="B1395" t="s">
        <v>9443</v>
      </c>
      <c r="C1395">
        <f>VLOOKUP(B1395,order,2,FALSE)</f>
        <v>659</v>
      </c>
      <c r="D1395" s="3">
        <v>42919</v>
      </c>
      <c r="E1395" s="3">
        <v>42920</v>
      </c>
      <c r="F1395" t="s">
        <v>97</v>
      </c>
      <c r="G1395" s="10">
        <f>VLOOKUP(F1395,ship,2,FALSE)</f>
        <v>3</v>
      </c>
      <c r="H1395" t="s">
        <v>3708</v>
      </c>
      <c r="I1395">
        <f>VLOOKUP(H1395,customer,2,FALSE)</f>
        <v>454</v>
      </c>
      <c r="J1395" t="s">
        <v>1683</v>
      </c>
      <c r="K1395" t="s">
        <v>18</v>
      </c>
      <c r="L1395">
        <f>VLOOKUP(K1395,segment1,2,FALSE)</f>
        <v>2</v>
      </c>
      <c r="M1395" t="s">
        <v>3255</v>
      </c>
      <c r="N1395" t="s">
        <v>1041</v>
      </c>
      <c r="O1395">
        <f>VLOOKUP(N1395,city,2,FALSE)</f>
        <v>141</v>
      </c>
      <c r="P1395" t="s">
        <v>44</v>
      </c>
      <c r="Q1395">
        <f>VLOOKUP(P1395,state,2,FALSE)</f>
        <v>4</v>
      </c>
      <c r="R1395">
        <v>27217</v>
      </c>
      <c r="S1395" t="s">
        <v>12</v>
      </c>
      <c r="T1395" s="10">
        <f>VLOOKUP(S1395,region,2,FALSE)</f>
        <v>1</v>
      </c>
      <c r="U1395" t="s">
        <v>4289</v>
      </c>
      <c r="V1395" t="s">
        <v>22</v>
      </c>
      <c r="W1395">
        <v>698</v>
      </c>
      <c r="X1395">
        <f>VLOOKUP(V1395,category,2,FALSE)</f>
        <v>2</v>
      </c>
      <c r="Y1395" t="s">
        <v>3229</v>
      </c>
      <c r="Z1395">
        <f>VLOOKUP(Y1395,subcategory,2,FALSE)</f>
        <v>7</v>
      </c>
      <c r="AA1395" t="s">
        <v>336</v>
      </c>
      <c r="AB1395">
        <v>9.5519999999999996</v>
      </c>
      <c r="AC1395">
        <v>3</v>
      </c>
      <c r="AD1395">
        <v>0.2</v>
      </c>
      <c r="AE1395" s="4">
        <v>1.5521999999999991</v>
      </c>
    </row>
    <row r="1396" spans="1:31" x14ac:dyDescent="0.3">
      <c r="A1396" s="2">
        <v>1395</v>
      </c>
      <c r="B1396" t="s">
        <v>9444</v>
      </c>
      <c r="C1396">
        <f>VLOOKUP(B1396,order,2,FALSE)</f>
        <v>660</v>
      </c>
      <c r="D1396" s="3">
        <v>43017</v>
      </c>
      <c r="E1396" s="3">
        <v>43022</v>
      </c>
      <c r="F1396" t="s">
        <v>25</v>
      </c>
      <c r="G1396" s="10">
        <f>VLOOKUP(F1396,ship,2,FALSE)</f>
        <v>2</v>
      </c>
      <c r="H1396" t="s">
        <v>3571</v>
      </c>
      <c r="I1396">
        <f>VLOOKUP(H1396,customer,2,FALSE)</f>
        <v>317</v>
      </c>
      <c r="J1396" t="s">
        <v>1217</v>
      </c>
      <c r="K1396" t="s">
        <v>18</v>
      </c>
      <c r="L1396">
        <f>VLOOKUP(K1396,segment1,2,FALSE)</f>
        <v>2</v>
      </c>
      <c r="M1396" t="s">
        <v>3255</v>
      </c>
      <c r="N1396" t="s">
        <v>227</v>
      </c>
      <c r="O1396">
        <f>VLOOKUP(N1396,city,2,FALSE)</f>
        <v>35</v>
      </c>
      <c r="P1396" t="s">
        <v>110</v>
      </c>
      <c r="Q1396">
        <f>VLOOKUP(P1396,state,2,FALSE)</f>
        <v>11</v>
      </c>
      <c r="R1396">
        <v>60505</v>
      </c>
      <c r="S1396" t="s">
        <v>55</v>
      </c>
      <c r="T1396" s="10">
        <f>VLOOKUP(S1396,region,2,FALSE)</f>
        <v>3</v>
      </c>
      <c r="U1396" t="s">
        <v>5055</v>
      </c>
      <c r="V1396" t="s">
        <v>13</v>
      </c>
      <c r="W1396">
        <f>VLOOKUP(U1396,product,2,FALSE)</f>
        <v>972</v>
      </c>
      <c r="X1396">
        <f>VLOOKUP(V1396,category,2,FALSE)</f>
        <v>1</v>
      </c>
      <c r="Y1396" t="s">
        <v>29</v>
      </c>
      <c r="Z1396">
        <f>VLOOKUP(Y1396,subcategory,2,FALSE)</f>
        <v>4</v>
      </c>
      <c r="AA1396" t="s">
        <v>2072</v>
      </c>
      <c r="AB1396">
        <v>652.45000000000005</v>
      </c>
      <c r="AC1396">
        <v>5</v>
      </c>
      <c r="AD1396">
        <v>0.5</v>
      </c>
      <c r="AE1396" s="4">
        <v>-430.61700000000019</v>
      </c>
    </row>
    <row r="1397" spans="1:31" x14ac:dyDescent="0.3">
      <c r="A1397" s="2">
        <v>1396</v>
      </c>
      <c r="B1397" t="s">
        <v>9444</v>
      </c>
      <c r="C1397">
        <f>VLOOKUP(B1397,order,2,FALSE)</f>
        <v>660</v>
      </c>
      <c r="D1397" s="3">
        <v>43017</v>
      </c>
      <c r="E1397" s="3">
        <v>43022</v>
      </c>
      <c r="F1397" t="s">
        <v>25</v>
      </c>
      <c r="G1397" s="10">
        <f>VLOOKUP(F1397,ship,2,FALSE)</f>
        <v>2</v>
      </c>
      <c r="H1397" t="s">
        <v>3571</v>
      </c>
      <c r="I1397">
        <f>VLOOKUP(H1397,customer,2,FALSE)</f>
        <v>317</v>
      </c>
      <c r="J1397" t="s">
        <v>1217</v>
      </c>
      <c r="K1397" t="s">
        <v>18</v>
      </c>
      <c r="L1397">
        <f>VLOOKUP(K1397,segment1,2,FALSE)</f>
        <v>2</v>
      </c>
      <c r="M1397" t="s">
        <v>3255</v>
      </c>
      <c r="N1397" t="s">
        <v>227</v>
      </c>
      <c r="O1397">
        <f>VLOOKUP(N1397,city,2,FALSE)</f>
        <v>35</v>
      </c>
      <c r="P1397" t="s">
        <v>110</v>
      </c>
      <c r="Q1397">
        <f>VLOOKUP(P1397,state,2,FALSE)</f>
        <v>11</v>
      </c>
      <c r="R1397">
        <v>60505</v>
      </c>
      <c r="S1397" t="s">
        <v>55</v>
      </c>
      <c r="T1397" s="10">
        <f>VLOOKUP(S1397,region,2,FALSE)</f>
        <v>3</v>
      </c>
      <c r="U1397" t="s">
        <v>5056</v>
      </c>
      <c r="V1397" t="s">
        <v>13</v>
      </c>
      <c r="W1397">
        <v>699</v>
      </c>
      <c r="X1397">
        <f>VLOOKUP(V1397,category,2,FALSE)</f>
        <v>1</v>
      </c>
      <c r="Y1397" t="s">
        <v>29</v>
      </c>
      <c r="Z1397">
        <f>VLOOKUP(Y1397,subcategory,2,FALSE)</f>
        <v>4</v>
      </c>
      <c r="AA1397" t="s">
        <v>1016</v>
      </c>
      <c r="AB1397">
        <v>66.644999999999996</v>
      </c>
      <c r="AC1397">
        <v>3</v>
      </c>
      <c r="AD1397">
        <v>0.5</v>
      </c>
      <c r="AE1397" s="4">
        <v>-42.652799999999999</v>
      </c>
    </row>
    <row r="1398" spans="1:31" x14ac:dyDescent="0.3">
      <c r="A1398" s="2">
        <v>1397</v>
      </c>
      <c r="B1398" t="s">
        <v>8129</v>
      </c>
      <c r="C1398">
        <f>VLOOKUP(B1398,order,2,FALSE)</f>
        <v>661</v>
      </c>
      <c r="D1398" s="3">
        <v>42698</v>
      </c>
      <c r="E1398" s="3">
        <v>42700</v>
      </c>
      <c r="F1398" t="s">
        <v>97</v>
      </c>
      <c r="G1398" s="10">
        <f>VLOOKUP(F1398,ship,2,FALSE)</f>
        <v>3</v>
      </c>
      <c r="H1398" t="s">
        <v>3651</v>
      </c>
      <c r="I1398">
        <f>VLOOKUP(H1398,customer,2,FALSE)</f>
        <v>397</v>
      </c>
      <c r="J1398" t="s">
        <v>1477</v>
      </c>
      <c r="K1398" t="s">
        <v>9</v>
      </c>
      <c r="L1398">
        <f>VLOOKUP(K1398,segment1,2,FALSE)</f>
        <v>1</v>
      </c>
      <c r="M1398" t="s">
        <v>3255</v>
      </c>
      <c r="N1398" t="s">
        <v>138</v>
      </c>
      <c r="O1398">
        <f>VLOOKUP(N1398,city,2,FALSE)</f>
        <v>21</v>
      </c>
      <c r="P1398" t="s">
        <v>139</v>
      </c>
      <c r="Q1398">
        <f>VLOOKUP(P1398,state,2,FALSE)</f>
        <v>16</v>
      </c>
      <c r="R1398">
        <v>10035</v>
      </c>
      <c r="S1398" t="s">
        <v>79</v>
      </c>
      <c r="T1398" s="10">
        <f>VLOOKUP(S1398,region,2,FALSE)</f>
        <v>4</v>
      </c>
      <c r="U1398" t="s">
        <v>5057</v>
      </c>
      <c r="V1398" t="s">
        <v>22</v>
      </c>
      <c r="W1398">
        <f>VLOOKUP(U1398,product,2,FALSE)</f>
        <v>974</v>
      </c>
      <c r="X1398">
        <f>VLOOKUP(V1398,category,2,FALSE)</f>
        <v>2</v>
      </c>
      <c r="Y1398" t="s">
        <v>3231</v>
      </c>
      <c r="Z1398">
        <f>VLOOKUP(Y1398,subcategory,2,FALSE)</f>
        <v>9</v>
      </c>
      <c r="AA1398" t="s">
        <v>223</v>
      </c>
      <c r="AB1398">
        <v>17.216000000000001</v>
      </c>
      <c r="AC1398">
        <v>4</v>
      </c>
      <c r="AD1398">
        <v>0.2</v>
      </c>
      <c r="AE1398" s="4">
        <v>6.025599999999999</v>
      </c>
    </row>
    <row r="1399" spans="1:31" x14ac:dyDescent="0.3">
      <c r="A1399" s="2">
        <v>1398</v>
      </c>
      <c r="B1399" t="s">
        <v>8129</v>
      </c>
      <c r="C1399">
        <f>VLOOKUP(B1399,order,2,FALSE)</f>
        <v>661</v>
      </c>
      <c r="D1399" s="3">
        <v>42698</v>
      </c>
      <c r="E1399" s="3">
        <v>42700</v>
      </c>
      <c r="F1399" t="s">
        <v>97</v>
      </c>
      <c r="G1399" s="10">
        <f>VLOOKUP(F1399,ship,2,FALSE)</f>
        <v>3</v>
      </c>
      <c r="H1399" t="s">
        <v>3651</v>
      </c>
      <c r="I1399">
        <f>VLOOKUP(H1399,customer,2,FALSE)</f>
        <v>397</v>
      </c>
      <c r="J1399" t="s">
        <v>1477</v>
      </c>
      <c r="K1399" t="s">
        <v>9</v>
      </c>
      <c r="L1399">
        <f>VLOOKUP(K1399,segment1,2,FALSE)</f>
        <v>1</v>
      </c>
      <c r="M1399" t="s">
        <v>3255</v>
      </c>
      <c r="N1399" t="s">
        <v>138</v>
      </c>
      <c r="O1399">
        <f>VLOOKUP(N1399,city,2,FALSE)</f>
        <v>21</v>
      </c>
      <c r="P1399" t="s">
        <v>139</v>
      </c>
      <c r="Q1399">
        <f>VLOOKUP(P1399,state,2,FALSE)</f>
        <v>16</v>
      </c>
      <c r="R1399">
        <v>10035</v>
      </c>
      <c r="S1399" t="s">
        <v>79</v>
      </c>
      <c r="T1399" s="10">
        <f>VLOOKUP(S1399,region,2,FALSE)</f>
        <v>4</v>
      </c>
      <c r="U1399" t="s">
        <v>4702</v>
      </c>
      <c r="V1399" t="s">
        <v>22</v>
      </c>
      <c r="W1399">
        <v>700</v>
      </c>
      <c r="X1399">
        <f>VLOOKUP(V1399,category,2,FALSE)</f>
        <v>2</v>
      </c>
      <c r="Y1399" t="s">
        <v>45</v>
      </c>
      <c r="Z1399">
        <f>VLOOKUP(Y1399,subcategory,2,FALSE)</f>
        <v>11</v>
      </c>
      <c r="AA1399" t="s">
        <v>3041</v>
      </c>
      <c r="AB1399">
        <v>11.56</v>
      </c>
      <c r="AC1399">
        <v>2</v>
      </c>
      <c r="AD1399">
        <v>0</v>
      </c>
      <c r="AE1399" s="4">
        <v>5.6644000000000005</v>
      </c>
    </row>
    <row r="1400" spans="1:31" x14ac:dyDescent="0.3">
      <c r="A1400" s="2">
        <v>1399</v>
      </c>
      <c r="B1400" t="s">
        <v>8129</v>
      </c>
      <c r="C1400">
        <f>VLOOKUP(B1400,order,2,FALSE)</f>
        <v>661</v>
      </c>
      <c r="D1400" s="3">
        <v>42698</v>
      </c>
      <c r="E1400" s="3">
        <v>42700</v>
      </c>
      <c r="F1400" t="s">
        <v>97</v>
      </c>
      <c r="G1400" s="10">
        <f>VLOOKUP(F1400,ship,2,FALSE)</f>
        <v>3</v>
      </c>
      <c r="H1400" t="s">
        <v>3651</v>
      </c>
      <c r="I1400">
        <f>VLOOKUP(H1400,customer,2,FALSE)</f>
        <v>397</v>
      </c>
      <c r="J1400" t="s">
        <v>1477</v>
      </c>
      <c r="K1400" t="s">
        <v>9</v>
      </c>
      <c r="L1400">
        <f>VLOOKUP(K1400,segment1,2,FALSE)</f>
        <v>1</v>
      </c>
      <c r="M1400" t="s">
        <v>3255</v>
      </c>
      <c r="N1400" t="s">
        <v>138</v>
      </c>
      <c r="O1400">
        <f>VLOOKUP(N1400,city,2,FALSE)</f>
        <v>21</v>
      </c>
      <c r="P1400" t="s">
        <v>139</v>
      </c>
      <c r="Q1400">
        <f>VLOOKUP(P1400,state,2,FALSE)</f>
        <v>16</v>
      </c>
      <c r="R1400">
        <v>10035</v>
      </c>
      <c r="S1400" t="s">
        <v>79</v>
      </c>
      <c r="T1400" s="10">
        <f>VLOOKUP(S1400,region,2,FALSE)</f>
        <v>4</v>
      </c>
      <c r="U1400" t="s">
        <v>4284</v>
      </c>
      <c r="V1400" t="s">
        <v>35</v>
      </c>
      <c r="W1400">
        <f>VLOOKUP(U1400,product,2,FALSE)</f>
        <v>177</v>
      </c>
      <c r="X1400">
        <f>VLOOKUP(V1400,category,2,FALSE)</f>
        <v>3</v>
      </c>
      <c r="Y1400" t="s">
        <v>3232</v>
      </c>
      <c r="Z1400">
        <f>VLOOKUP(Y1400,subcategory,2,FALSE)</f>
        <v>12</v>
      </c>
      <c r="AA1400" t="s">
        <v>1104</v>
      </c>
      <c r="AB1400">
        <v>88.4</v>
      </c>
      <c r="AC1400">
        <v>4</v>
      </c>
      <c r="AD1400">
        <v>0</v>
      </c>
      <c r="AE1400" s="4">
        <v>11.492000000000004</v>
      </c>
    </row>
    <row r="1401" spans="1:31" x14ac:dyDescent="0.3">
      <c r="A1401" s="2">
        <v>1400</v>
      </c>
      <c r="B1401" t="s">
        <v>8129</v>
      </c>
      <c r="C1401">
        <f>VLOOKUP(B1401,order,2,FALSE)</f>
        <v>661</v>
      </c>
      <c r="D1401" s="3">
        <v>42698</v>
      </c>
      <c r="E1401" s="3">
        <v>42700</v>
      </c>
      <c r="F1401" t="s">
        <v>97</v>
      </c>
      <c r="G1401" s="10">
        <f>VLOOKUP(F1401,ship,2,FALSE)</f>
        <v>3</v>
      </c>
      <c r="H1401" t="s">
        <v>3651</v>
      </c>
      <c r="I1401">
        <f>VLOOKUP(H1401,customer,2,FALSE)</f>
        <v>397</v>
      </c>
      <c r="J1401" t="s">
        <v>1477</v>
      </c>
      <c r="K1401" t="s">
        <v>9</v>
      </c>
      <c r="L1401">
        <f>VLOOKUP(K1401,segment1,2,FALSE)</f>
        <v>1</v>
      </c>
      <c r="M1401" t="s">
        <v>3255</v>
      </c>
      <c r="N1401" t="s">
        <v>138</v>
      </c>
      <c r="O1401">
        <f>VLOOKUP(N1401,city,2,FALSE)</f>
        <v>21</v>
      </c>
      <c r="P1401" t="s">
        <v>139</v>
      </c>
      <c r="Q1401">
        <f>VLOOKUP(P1401,state,2,FALSE)</f>
        <v>16</v>
      </c>
      <c r="R1401">
        <v>10035</v>
      </c>
      <c r="S1401" t="s">
        <v>79</v>
      </c>
      <c r="T1401" s="10">
        <f>VLOOKUP(S1401,region,2,FALSE)</f>
        <v>4</v>
      </c>
      <c r="U1401" t="s">
        <v>5058</v>
      </c>
      <c r="V1401" t="s">
        <v>22</v>
      </c>
      <c r="W1401">
        <v>701</v>
      </c>
      <c r="X1401">
        <f>VLOOKUP(V1401,category,2,FALSE)</f>
        <v>2</v>
      </c>
      <c r="Y1401" t="s">
        <v>45</v>
      </c>
      <c r="Z1401">
        <f>VLOOKUP(Y1401,subcategory,2,FALSE)</f>
        <v>11</v>
      </c>
      <c r="AA1401" t="s">
        <v>2476</v>
      </c>
      <c r="AB1401">
        <v>6.48</v>
      </c>
      <c r="AC1401">
        <v>1</v>
      </c>
      <c r="AD1401">
        <v>0</v>
      </c>
      <c r="AE1401" s="4">
        <v>3.1104000000000003</v>
      </c>
    </row>
    <row r="1402" spans="1:31" x14ac:dyDescent="0.3">
      <c r="A1402" s="2">
        <v>1401</v>
      </c>
      <c r="B1402" t="s">
        <v>8130</v>
      </c>
      <c r="C1402">
        <f>VLOOKUP(B1402,order,2,FALSE)</f>
        <v>662</v>
      </c>
      <c r="D1402" s="3">
        <v>42675</v>
      </c>
      <c r="E1402" s="3">
        <v>42679</v>
      </c>
      <c r="F1402" t="s">
        <v>25</v>
      </c>
      <c r="G1402" s="10">
        <f>VLOOKUP(F1402,ship,2,FALSE)</f>
        <v>2</v>
      </c>
      <c r="H1402" t="s">
        <v>3709</v>
      </c>
      <c r="I1402">
        <f>VLOOKUP(H1402,customer,2,FALSE)</f>
        <v>455</v>
      </c>
      <c r="J1402" t="s">
        <v>1688</v>
      </c>
      <c r="K1402" t="s">
        <v>52</v>
      </c>
      <c r="L1402">
        <f>VLOOKUP(K1402,segment1,2,FALSE)</f>
        <v>3</v>
      </c>
      <c r="M1402" t="s">
        <v>3255</v>
      </c>
      <c r="N1402" t="s">
        <v>929</v>
      </c>
      <c r="O1402">
        <f>VLOOKUP(N1402,city,2,FALSE)</f>
        <v>128</v>
      </c>
      <c r="P1402" t="s">
        <v>165</v>
      </c>
      <c r="Q1402">
        <f>VLOOKUP(P1402,state,2,FALSE)</f>
        <v>18</v>
      </c>
      <c r="R1402">
        <v>24153</v>
      </c>
      <c r="S1402" t="s">
        <v>12</v>
      </c>
      <c r="T1402" s="10">
        <f>VLOOKUP(S1402,region,2,FALSE)</f>
        <v>1</v>
      </c>
      <c r="U1402" t="s">
        <v>4157</v>
      </c>
      <c r="V1402" t="s">
        <v>35</v>
      </c>
      <c r="W1402">
        <f>VLOOKUP(U1402,product,2,FALSE)</f>
        <v>48</v>
      </c>
      <c r="X1402">
        <f>VLOOKUP(V1402,category,2,FALSE)</f>
        <v>3</v>
      </c>
      <c r="Y1402" t="s">
        <v>3230</v>
      </c>
      <c r="Z1402">
        <f>VLOOKUP(Y1402,subcategory,2,FALSE)</f>
        <v>8</v>
      </c>
      <c r="AA1402" t="s">
        <v>1232</v>
      </c>
      <c r="AB1402">
        <v>21.8</v>
      </c>
      <c r="AC1402">
        <v>2</v>
      </c>
      <c r="AD1402">
        <v>0</v>
      </c>
      <c r="AE1402" s="4">
        <v>6.104000000000001</v>
      </c>
    </row>
    <row r="1403" spans="1:31" x14ac:dyDescent="0.3">
      <c r="A1403" s="2">
        <v>1402</v>
      </c>
      <c r="B1403" t="s">
        <v>8130</v>
      </c>
      <c r="C1403">
        <f>VLOOKUP(B1403,order,2,FALSE)</f>
        <v>662</v>
      </c>
      <c r="D1403" s="3">
        <v>42675</v>
      </c>
      <c r="E1403" s="3">
        <v>42679</v>
      </c>
      <c r="F1403" t="s">
        <v>25</v>
      </c>
      <c r="G1403" s="10">
        <f>VLOOKUP(F1403,ship,2,FALSE)</f>
        <v>2</v>
      </c>
      <c r="H1403" t="s">
        <v>3709</v>
      </c>
      <c r="I1403">
        <f>VLOOKUP(H1403,customer,2,FALSE)</f>
        <v>455</v>
      </c>
      <c r="J1403" t="s">
        <v>1688</v>
      </c>
      <c r="K1403" t="s">
        <v>52</v>
      </c>
      <c r="L1403">
        <f>VLOOKUP(K1403,segment1,2,FALSE)</f>
        <v>3</v>
      </c>
      <c r="M1403" t="s">
        <v>3255</v>
      </c>
      <c r="N1403" t="s">
        <v>929</v>
      </c>
      <c r="O1403">
        <f>VLOOKUP(N1403,city,2,FALSE)</f>
        <v>128</v>
      </c>
      <c r="P1403" t="s">
        <v>165</v>
      </c>
      <c r="Q1403">
        <f>VLOOKUP(P1403,state,2,FALSE)</f>
        <v>18</v>
      </c>
      <c r="R1403">
        <v>24153</v>
      </c>
      <c r="S1403" t="s">
        <v>12</v>
      </c>
      <c r="T1403" s="10">
        <f>VLOOKUP(S1403,region,2,FALSE)</f>
        <v>1</v>
      </c>
      <c r="U1403" t="s">
        <v>4650</v>
      </c>
      <c r="V1403" t="s">
        <v>22</v>
      </c>
      <c r="W1403">
        <v>702</v>
      </c>
      <c r="X1403">
        <f>VLOOKUP(V1403,category,2,FALSE)</f>
        <v>2</v>
      </c>
      <c r="Y1403" t="s">
        <v>103</v>
      </c>
      <c r="Z1403">
        <f>VLOOKUP(Y1403,subcategory,2,FALSE)</f>
        <v>13</v>
      </c>
      <c r="AA1403" t="s">
        <v>2876</v>
      </c>
      <c r="AB1403">
        <v>251.79000000000002</v>
      </c>
      <c r="AC1403">
        <v>3</v>
      </c>
      <c r="AD1403">
        <v>0</v>
      </c>
      <c r="AE1403" s="4">
        <v>118.34129999999999</v>
      </c>
    </row>
    <row r="1404" spans="1:31" x14ac:dyDescent="0.3">
      <c r="A1404" s="2">
        <v>1403</v>
      </c>
      <c r="B1404" t="s">
        <v>8131</v>
      </c>
      <c r="C1404">
        <f>VLOOKUP(B1404,order,2,FALSE)</f>
        <v>663</v>
      </c>
      <c r="D1404" s="3">
        <v>42479</v>
      </c>
      <c r="E1404" s="3">
        <v>42485</v>
      </c>
      <c r="F1404" t="s">
        <v>25</v>
      </c>
      <c r="G1404" s="10">
        <f>VLOOKUP(F1404,ship,2,FALSE)</f>
        <v>2</v>
      </c>
      <c r="H1404" t="s">
        <v>3294</v>
      </c>
      <c r="I1404">
        <f>VLOOKUP(H1404,customer,2,FALSE)</f>
        <v>40</v>
      </c>
      <c r="J1404" t="s">
        <v>200</v>
      </c>
      <c r="K1404" t="s">
        <v>52</v>
      </c>
      <c r="L1404">
        <f>VLOOKUP(K1404,segment1,2,FALSE)</f>
        <v>3</v>
      </c>
      <c r="M1404" t="s">
        <v>3255</v>
      </c>
      <c r="N1404" t="s">
        <v>248</v>
      </c>
      <c r="O1404">
        <f>VLOOKUP(N1404,city,2,FALSE)</f>
        <v>39</v>
      </c>
      <c r="P1404" t="s">
        <v>249</v>
      </c>
      <c r="Q1404">
        <f>VLOOKUP(P1404,state,2,FALSE)</f>
        <v>25</v>
      </c>
      <c r="R1404">
        <v>43229</v>
      </c>
      <c r="S1404" t="s">
        <v>79</v>
      </c>
      <c r="T1404" s="10">
        <f>VLOOKUP(S1404,region,2,FALSE)</f>
        <v>4</v>
      </c>
      <c r="U1404" t="s">
        <v>5059</v>
      </c>
      <c r="V1404" t="s">
        <v>13</v>
      </c>
      <c r="W1404">
        <f>VLOOKUP(U1404,product,2,FALSE)</f>
        <v>976</v>
      </c>
      <c r="X1404">
        <f>VLOOKUP(V1404,category,2,FALSE)</f>
        <v>1</v>
      </c>
      <c r="Y1404" t="s">
        <v>29</v>
      </c>
      <c r="Z1404">
        <f>VLOOKUP(Y1404,subcategory,2,FALSE)</f>
        <v>4</v>
      </c>
      <c r="AA1404" t="s">
        <v>1087</v>
      </c>
      <c r="AB1404">
        <v>205.17599999999999</v>
      </c>
      <c r="AC1404">
        <v>2</v>
      </c>
      <c r="AD1404">
        <v>0.4</v>
      </c>
      <c r="AE1404" s="4">
        <v>-58.133199999999988</v>
      </c>
    </row>
    <row r="1405" spans="1:31" x14ac:dyDescent="0.3">
      <c r="A1405" s="2">
        <v>1404</v>
      </c>
      <c r="B1405" t="s">
        <v>8131</v>
      </c>
      <c r="C1405">
        <f>VLOOKUP(B1405,order,2,FALSE)</f>
        <v>663</v>
      </c>
      <c r="D1405" s="3">
        <v>42479</v>
      </c>
      <c r="E1405" s="3">
        <v>42485</v>
      </c>
      <c r="F1405" t="s">
        <v>25</v>
      </c>
      <c r="G1405" s="10">
        <f>VLOOKUP(F1405,ship,2,FALSE)</f>
        <v>2</v>
      </c>
      <c r="H1405" t="s">
        <v>3294</v>
      </c>
      <c r="I1405">
        <f>VLOOKUP(H1405,customer,2,FALSE)</f>
        <v>40</v>
      </c>
      <c r="J1405" t="s">
        <v>200</v>
      </c>
      <c r="K1405" t="s">
        <v>52</v>
      </c>
      <c r="L1405">
        <f>VLOOKUP(K1405,segment1,2,FALSE)</f>
        <v>3</v>
      </c>
      <c r="M1405" t="s">
        <v>3255</v>
      </c>
      <c r="N1405" t="s">
        <v>248</v>
      </c>
      <c r="O1405">
        <f>VLOOKUP(N1405,city,2,FALSE)</f>
        <v>39</v>
      </c>
      <c r="P1405" t="s">
        <v>249</v>
      </c>
      <c r="Q1405">
        <f>VLOOKUP(P1405,state,2,FALSE)</f>
        <v>25</v>
      </c>
      <c r="R1405">
        <v>43229</v>
      </c>
      <c r="S1405" t="s">
        <v>79</v>
      </c>
      <c r="T1405" s="10">
        <f>VLOOKUP(S1405,region,2,FALSE)</f>
        <v>4</v>
      </c>
      <c r="U1405" t="s">
        <v>5060</v>
      </c>
      <c r="V1405" t="s">
        <v>22</v>
      </c>
      <c r="W1405">
        <v>703</v>
      </c>
      <c r="X1405">
        <f>VLOOKUP(V1405,category,2,FALSE)</f>
        <v>2</v>
      </c>
      <c r="Y1405" t="s">
        <v>45</v>
      </c>
      <c r="Z1405">
        <f>VLOOKUP(Y1405,subcategory,2,FALSE)</f>
        <v>11</v>
      </c>
      <c r="AA1405" t="s">
        <v>1165</v>
      </c>
      <c r="AB1405">
        <v>419.4</v>
      </c>
      <c r="AC1405">
        <v>5</v>
      </c>
      <c r="AD1405">
        <v>0.2</v>
      </c>
      <c r="AE1405" s="4">
        <v>146.79</v>
      </c>
    </row>
    <row r="1406" spans="1:31" x14ac:dyDescent="0.3">
      <c r="A1406" s="2">
        <v>1405</v>
      </c>
      <c r="B1406" t="s">
        <v>6060</v>
      </c>
      <c r="C1406">
        <f>VLOOKUP(B1406,order,2,FALSE)</f>
        <v>664</v>
      </c>
      <c r="D1406" s="3">
        <v>41735</v>
      </c>
      <c r="E1406" s="3">
        <v>41737</v>
      </c>
      <c r="F1406" t="s">
        <v>97</v>
      </c>
      <c r="G1406" s="10">
        <f>VLOOKUP(F1406,ship,2,FALSE)</f>
        <v>3</v>
      </c>
      <c r="H1406" t="s">
        <v>3429</v>
      </c>
      <c r="I1406">
        <f>VLOOKUP(H1406,customer,2,FALSE)</f>
        <v>175</v>
      </c>
      <c r="J1406" t="s">
        <v>717</v>
      </c>
      <c r="K1406" t="s">
        <v>52</v>
      </c>
      <c r="L1406">
        <f>VLOOKUP(K1406,segment1,2,FALSE)</f>
        <v>3</v>
      </c>
      <c r="M1406" t="s">
        <v>3255</v>
      </c>
      <c r="N1406" t="s">
        <v>77</v>
      </c>
      <c r="O1406">
        <f>VLOOKUP(N1406,city,2,FALSE)</f>
        <v>11</v>
      </c>
      <c r="P1406" t="s">
        <v>78</v>
      </c>
      <c r="Q1406">
        <f>VLOOKUP(P1406,state,2,FALSE)</f>
        <v>10</v>
      </c>
      <c r="R1406">
        <v>19143</v>
      </c>
      <c r="S1406" t="s">
        <v>79</v>
      </c>
      <c r="T1406" s="10">
        <f>VLOOKUP(S1406,region,2,FALSE)</f>
        <v>4</v>
      </c>
      <c r="U1406" t="s">
        <v>4604</v>
      </c>
      <c r="V1406" t="s">
        <v>22</v>
      </c>
      <c r="W1406">
        <f>VLOOKUP(U1406,product,2,FALSE)</f>
        <v>506</v>
      </c>
      <c r="X1406">
        <f>VLOOKUP(V1406,category,2,FALSE)</f>
        <v>2</v>
      </c>
      <c r="Y1406" t="s">
        <v>3233</v>
      </c>
      <c r="Z1406">
        <f>VLOOKUP(Y1406,subcategory,2,FALSE)</f>
        <v>15</v>
      </c>
      <c r="AA1406" t="s">
        <v>1407</v>
      </c>
      <c r="AB1406">
        <v>10.304000000000002</v>
      </c>
      <c r="AC1406">
        <v>1</v>
      </c>
      <c r="AD1406">
        <v>0.2</v>
      </c>
      <c r="AE1406" s="4">
        <v>-2.1896000000000004</v>
      </c>
    </row>
    <row r="1407" spans="1:31" x14ac:dyDescent="0.3">
      <c r="A1407" s="2">
        <v>1406</v>
      </c>
      <c r="B1407" t="s">
        <v>6060</v>
      </c>
      <c r="C1407">
        <f>VLOOKUP(B1407,order,2,FALSE)</f>
        <v>664</v>
      </c>
      <c r="D1407" s="3">
        <v>41735</v>
      </c>
      <c r="E1407" s="3">
        <v>41737</v>
      </c>
      <c r="F1407" t="s">
        <v>97</v>
      </c>
      <c r="G1407" s="10">
        <f>VLOOKUP(F1407,ship,2,FALSE)</f>
        <v>3</v>
      </c>
      <c r="H1407" t="s">
        <v>3429</v>
      </c>
      <c r="I1407">
        <f>VLOOKUP(H1407,customer,2,FALSE)</f>
        <v>175</v>
      </c>
      <c r="J1407" t="s">
        <v>717</v>
      </c>
      <c r="K1407" t="s">
        <v>52</v>
      </c>
      <c r="L1407">
        <f>VLOOKUP(K1407,segment1,2,FALSE)</f>
        <v>3</v>
      </c>
      <c r="M1407" t="s">
        <v>3255</v>
      </c>
      <c r="N1407" t="s">
        <v>77</v>
      </c>
      <c r="O1407">
        <f>VLOOKUP(N1407,city,2,FALSE)</f>
        <v>11</v>
      </c>
      <c r="P1407" t="s">
        <v>78</v>
      </c>
      <c r="Q1407">
        <f>VLOOKUP(P1407,state,2,FALSE)</f>
        <v>10</v>
      </c>
      <c r="R1407">
        <v>19143</v>
      </c>
      <c r="S1407" t="s">
        <v>79</v>
      </c>
      <c r="T1407" s="10">
        <f>VLOOKUP(S1407,region,2,FALSE)</f>
        <v>4</v>
      </c>
      <c r="U1407" t="s">
        <v>5061</v>
      </c>
      <c r="V1407" t="s">
        <v>13</v>
      </c>
      <c r="W1407">
        <v>704</v>
      </c>
      <c r="X1407">
        <f>VLOOKUP(V1407,category,2,FALSE)</f>
        <v>1</v>
      </c>
      <c r="Y1407" t="s">
        <v>29</v>
      </c>
      <c r="Z1407">
        <f>VLOOKUP(Y1407,subcategory,2,FALSE)</f>
        <v>4</v>
      </c>
      <c r="AA1407" t="s">
        <v>1444</v>
      </c>
      <c r="AB1407">
        <v>154.76400000000001</v>
      </c>
      <c r="AC1407">
        <v>3</v>
      </c>
      <c r="AD1407">
        <v>0.4</v>
      </c>
      <c r="AE1407" s="4">
        <v>-36.11160000000001</v>
      </c>
    </row>
    <row r="1408" spans="1:31" x14ac:dyDescent="0.3">
      <c r="A1408" s="2">
        <v>1407</v>
      </c>
      <c r="B1408" t="s">
        <v>6060</v>
      </c>
      <c r="C1408">
        <f>VLOOKUP(B1408,order,2,FALSE)</f>
        <v>664</v>
      </c>
      <c r="D1408" s="3">
        <v>41735</v>
      </c>
      <c r="E1408" s="3">
        <v>41737</v>
      </c>
      <c r="F1408" t="s">
        <v>97</v>
      </c>
      <c r="G1408" s="10">
        <f>VLOOKUP(F1408,ship,2,FALSE)</f>
        <v>3</v>
      </c>
      <c r="H1408" t="s">
        <v>3429</v>
      </c>
      <c r="I1408">
        <f>VLOOKUP(H1408,customer,2,FALSE)</f>
        <v>175</v>
      </c>
      <c r="J1408" t="s">
        <v>717</v>
      </c>
      <c r="K1408" t="s">
        <v>52</v>
      </c>
      <c r="L1408">
        <f>VLOOKUP(K1408,segment1,2,FALSE)</f>
        <v>3</v>
      </c>
      <c r="M1408" t="s">
        <v>3255</v>
      </c>
      <c r="N1408" t="s">
        <v>77</v>
      </c>
      <c r="O1408">
        <f>VLOOKUP(N1408,city,2,FALSE)</f>
        <v>11</v>
      </c>
      <c r="P1408" t="s">
        <v>78</v>
      </c>
      <c r="Q1408">
        <f>VLOOKUP(P1408,state,2,FALSE)</f>
        <v>10</v>
      </c>
      <c r="R1408">
        <v>19143</v>
      </c>
      <c r="S1408" t="s">
        <v>79</v>
      </c>
      <c r="T1408" s="10">
        <f>VLOOKUP(S1408,region,2,FALSE)</f>
        <v>4</v>
      </c>
      <c r="U1408" t="s">
        <v>4279</v>
      </c>
      <c r="V1408" t="s">
        <v>35</v>
      </c>
      <c r="W1408">
        <f>VLOOKUP(U1408,product,2,FALSE)</f>
        <v>172</v>
      </c>
      <c r="X1408">
        <f>VLOOKUP(V1408,category,2,FALSE)</f>
        <v>3</v>
      </c>
      <c r="Y1408" t="s">
        <v>3232</v>
      </c>
      <c r="Z1408">
        <f>VLOOKUP(Y1408,subcategory,2,FALSE)</f>
        <v>12</v>
      </c>
      <c r="AA1408" t="s">
        <v>1883</v>
      </c>
      <c r="AB1408">
        <v>116.78399999999999</v>
      </c>
      <c r="AC1408">
        <v>2</v>
      </c>
      <c r="AD1408">
        <v>0.2</v>
      </c>
      <c r="AE1408" s="4">
        <v>21.896999999999991</v>
      </c>
    </row>
    <row r="1409" spans="1:31" x14ac:dyDescent="0.3">
      <c r="A1409" s="2">
        <v>1408</v>
      </c>
      <c r="B1409" t="s">
        <v>8132</v>
      </c>
      <c r="C1409">
        <f>VLOOKUP(B1409,order,2,FALSE)</f>
        <v>665</v>
      </c>
      <c r="D1409" s="3">
        <v>42615</v>
      </c>
      <c r="E1409" s="3">
        <v>42619</v>
      </c>
      <c r="F1409" t="s">
        <v>25</v>
      </c>
      <c r="G1409" s="10">
        <f>VLOOKUP(F1409,ship,2,FALSE)</f>
        <v>2</v>
      </c>
      <c r="H1409" t="s">
        <v>3285</v>
      </c>
      <c r="I1409">
        <f>VLOOKUP(H1409,customer,2,FALSE)</f>
        <v>31</v>
      </c>
      <c r="J1409" t="s">
        <v>163</v>
      </c>
      <c r="K1409" t="s">
        <v>9</v>
      </c>
      <c r="L1409">
        <f>VLOOKUP(K1409,segment1,2,FALSE)</f>
        <v>1</v>
      </c>
      <c r="M1409" t="s">
        <v>3255</v>
      </c>
      <c r="N1409" t="s">
        <v>138</v>
      </c>
      <c r="O1409">
        <f>VLOOKUP(N1409,city,2,FALSE)</f>
        <v>21</v>
      </c>
      <c r="P1409" t="s">
        <v>139</v>
      </c>
      <c r="Q1409">
        <f>VLOOKUP(P1409,state,2,FALSE)</f>
        <v>16</v>
      </c>
      <c r="R1409">
        <v>10024</v>
      </c>
      <c r="S1409" t="s">
        <v>79</v>
      </c>
      <c r="T1409" s="10">
        <f>VLOOKUP(S1409,region,2,FALSE)</f>
        <v>4</v>
      </c>
      <c r="U1409" t="s">
        <v>5062</v>
      </c>
      <c r="V1409" t="s">
        <v>22</v>
      </c>
      <c r="W1409">
        <v>705</v>
      </c>
      <c r="X1409">
        <f>VLOOKUP(V1409,category,2,FALSE)</f>
        <v>2</v>
      </c>
      <c r="Y1409" t="s">
        <v>3229</v>
      </c>
      <c r="Z1409">
        <f>VLOOKUP(Y1409,subcategory,2,FALSE)</f>
        <v>7</v>
      </c>
      <c r="AA1409" t="s">
        <v>379</v>
      </c>
      <c r="AB1409">
        <v>75.48</v>
      </c>
      <c r="AC1409">
        <v>2</v>
      </c>
      <c r="AD1409">
        <v>0</v>
      </c>
      <c r="AE1409" s="4">
        <v>19.6248</v>
      </c>
    </row>
    <row r="1410" spans="1:31" x14ac:dyDescent="0.3">
      <c r="A1410" s="2">
        <v>1409</v>
      </c>
      <c r="B1410" t="s">
        <v>8132</v>
      </c>
      <c r="C1410">
        <f>VLOOKUP(B1410,order,2,FALSE)</f>
        <v>665</v>
      </c>
      <c r="D1410" s="3">
        <v>42615</v>
      </c>
      <c r="E1410" s="3">
        <v>42619</v>
      </c>
      <c r="F1410" t="s">
        <v>25</v>
      </c>
      <c r="G1410" s="10">
        <f>VLOOKUP(F1410,ship,2,FALSE)</f>
        <v>2</v>
      </c>
      <c r="H1410" t="s">
        <v>3285</v>
      </c>
      <c r="I1410">
        <f>VLOOKUP(H1410,customer,2,FALSE)</f>
        <v>31</v>
      </c>
      <c r="J1410" t="s">
        <v>163</v>
      </c>
      <c r="K1410" t="s">
        <v>9</v>
      </c>
      <c r="L1410">
        <f>VLOOKUP(K1410,segment1,2,FALSE)</f>
        <v>1</v>
      </c>
      <c r="M1410" t="s">
        <v>3255</v>
      </c>
      <c r="N1410" t="s">
        <v>138</v>
      </c>
      <c r="O1410">
        <f>VLOOKUP(N1410,city,2,FALSE)</f>
        <v>21</v>
      </c>
      <c r="P1410" t="s">
        <v>139</v>
      </c>
      <c r="Q1410">
        <f>VLOOKUP(P1410,state,2,FALSE)</f>
        <v>16</v>
      </c>
      <c r="R1410">
        <v>10024</v>
      </c>
      <c r="S1410" t="s">
        <v>79</v>
      </c>
      <c r="T1410" s="10">
        <f>VLOOKUP(S1410,region,2,FALSE)</f>
        <v>4</v>
      </c>
      <c r="U1410" t="s">
        <v>4402</v>
      </c>
      <c r="V1410" t="s">
        <v>13</v>
      </c>
      <c r="W1410">
        <f>VLOOKUP(U1410,product,2,FALSE)</f>
        <v>297</v>
      </c>
      <c r="X1410">
        <f>VLOOKUP(V1410,category,2,FALSE)</f>
        <v>1</v>
      </c>
      <c r="Y1410" t="s">
        <v>3228</v>
      </c>
      <c r="Z1410">
        <f>VLOOKUP(Y1410,subcategory,2,FALSE)</f>
        <v>6</v>
      </c>
      <c r="AA1410" t="s">
        <v>3136</v>
      </c>
      <c r="AB1410">
        <v>39.979999999999997</v>
      </c>
      <c r="AC1410">
        <v>2</v>
      </c>
      <c r="AD1410">
        <v>0</v>
      </c>
      <c r="AE1410" s="4">
        <v>9.9949999999999974</v>
      </c>
    </row>
    <row r="1411" spans="1:31" x14ac:dyDescent="0.3">
      <c r="A1411" s="2">
        <v>1410</v>
      </c>
      <c r="B1411" t="s">
        <v>8133</v>
      </c>
      <c r="C1411">
        <f>VLOOKUP(B1411,order,2,FALSE)</f>
        <v>666</v>
      </c>
      <c r="D1411" s="3">
        <v>42638</v>
      </c>
      <c r="E1411" s="3">
        <v>42643</v>
      </c>
      <c r="F1411" t="s">
        <v>25</v>
      </c>
      <c r="G1411" s="10">
        <f>VLOOKUP(F1411,ship,2,FALSE)</f>
        <v>2</v>
      </c>
      <c r="H1411" t="s">
        <v>3710</v>
      </c>
      <c r="I1411">
        <f>VLOOKUP(H1411,customer,2,FALSE)</f>
        <v>456</v>
      </c>
      <c r="J1411" t="s">
        <v>1692</v>
      </c>
      <c r="K1411" t="s">
        <v>9</v>
      </c>
      <c r="L1411">
        <f>VLOOKUP(K1411,segment1,2,FALSE)</f>
        <v>1</v>
      </c>
      <c r="M1411" t="s">
        <v>3255</v>
      </c>
      <c r="N1411" t="s">
        <v>271</v>
      </c>
      <c r="O1411">
        <f>VLOOKUP(N1411,city,2,FALSE)</f>
        <v>43</v>
      </c>
      <c r="P1411" t="s">
        <v>160</v>
      </c>
      <c r="Q1411">
        <f>VLOOKUP(P1411,state,2,FALSE)</f>
        <v>17</v>
      </c>
      <c r="R1411">
        <v>85023</v>
      </c>
      <c r="S1411" t="s">
        <v>21</v>
      </c>
      <c r="T1411" s="10">
        <f>VLOOKUP(S1411,region,2,FALSE)</f>
        <v>2</v>
      </c>
      <c r="U1411" t="s">
        <v>4825</v>
      </c>
      <c r="V1411" t="s">
        <v>13</v>
      </c>
      <c r="W1411">
        <v>706</v>
      </c>
      <c r="X1411">
        <f>VLOOKUP(V1411,category,2,FALSE)</f>
        <v>1</v>
      </c>
      <c r="Y1411" t="s">
        <v>29</v>
      </c>
      <c r="Z1411">
        <f>VLOOKUP(Y1411,subcategory,2,FALSE)</f>
        <v>4</v>
      </c>
      <c r="AA1411" t="s">
        <v>2232</v>
      </c>
      <c r="AB1411">
        <v>393.16500000000002</v>
      </c>
      <c r="AC1411">
        <v>3</v>
      </c>
      <c r="AD1411">
        <v>0.5</v>
      </c>
      <c r="AE1411" s="4">
        <v>-204.44580000000005</v>
      </c>
    </row>
    <row r="1412" spans="1:31" x14ac:dyDescent="0.3">
      <c r="A1412" s="2">
        <v>1411</v>
      </c>
      <c r="B1412" t="s">
        <v>9445</v>
      </c>
      <c r="C1412">
        <f>VLOOKUP(B1412,order,2,FALSE)</f>
        <v>667</v>
      </c>
      <c r="D1412" s="3">
        <v>43043</v>
      </c>
      <c r="E1412" s="3">
        <v>43050</v>
      </c>
      <c r="F1412" t="s">
        <v>25</v>
      </c>
      <c r="G1412" s="10">
        <f>VLOOKUP(F1412,ship,2,FALSE)</f>
        <v>2</v>
      </c>
      <c r="H1412" t="s">
        <v>3704</v>
      </c>
      <c r="I1412">
        <f>VLOOKUP(H1412,customer,2,FALSE)</f>
        <v>450</v>
      </c>
      <c r="J1412" t="s">
        <v>1663</v>
      </c>
      <c r="K1412" t="s">
        <v>52</v>
      </c>
      <c r="L1412">
        <f>VLOOKUP(K1412,segment1,2,FALSE)</f>
        <v>3</v>
      </c>
      <c r="M1412" t="s">
        <v>3255</v>
      </c>
      <c r="N1412" t="s">
        <v>372</v>
      </c>
      <c r="O1412">
        <f>VLOOKUP(N1412,city,2,FALSE)</f>
        <v>56</v>
      </c>
      <c r="P1412" t="s">
        <v>54</v>
      </c>
      <c r="Q1412">
        <f>VLOOKUP(P1412,state,2,FALSE)</f>
        <v>6</v>
      </c>
      <c r="R1412">
        <v>75051</v>
      </c>
      <c r="S1412" t="s">
        <v>55</v>
      </c>
      <c r="T1412" s="10">
        <f>VLOOKUP(S1412,region,2,FALSE)</f>
        <v>3</v>
      </c>
      <c r="U1412" t="s">
        <v>4530</v>
      </c>
      <c r="V1412" t="s">
        <v>22</v>
      </c>
      <c r="W1412">
        <f>VLOOKUP(U1412,product,2,FALSE)</f>
        <v>430</v>
      </c>
      <c r="X1412">
        <f>VLOOKUP(V1412,category,2,FALSE)</f>
        <v>2</v>
      </c>
      <c r="Y1412" t="s">
        <v>23</v>
      </c>
      <c r="Z1412">
        <f>VLOOKUP(Y1412,subcategory,2,FALSE)</f>
        <v>3</v>
      </c>
      <c r="AA1412" t="s">
        <v>1936</v>
      </c>
      <c r="AB1412">
        <v>23.680000000000003</v>
      </c>
      <c r="AC1412">
        <v>2</v>
      </c>
      <c r="AD1412">
        <v>0.2</v>
      </c>
      <c r="AE1412" s="4">
        <v>8.879999999999999</v>
      </c>
    </row>
    <row r="1413" spans="1:31" x14ac:dyDescent="0.3">
      <c r="A1413" s="2">
        <v>1412</v>
      </c>
      <c r="B1413" t="s">
        <v>8134</v>
      </c>
      <c r="C1413">
        <f>VLOOKUP(B1413,order,2,FALSE)</f>
        <v>668</v>
      </c>
      <c r="D1413" s="3">
        <v>42560</v>
      </c>
      <c r="E1413" s="3">
        <v>42564</v>
      </c>
      <c r="F1413" t="s">
        <v>25</v>
      </c>
      <c r="G1413" s="10">
        <f>VLOOKUP(F1413,ship,2,FALSE)</f>
        <v>2</v>
      </c>
      <c r="H1413" t="s">
        <v>3318</v>
      </c>
      <c r="I1413">
        <f>VLOOKUP(H1413,customer,2,FALSE)</f>
        <v>64</v>
      </c>
      <c r="J1413" t="s">
        <v>287</v>
      </c>
      <c r="K1413" t="s">
        <v>18</v>
      </c>
      <c r="L1413">
        <f>VLOOKUP(K1413,segment1,2,FALSE)</f>
        <v>2</v>
      </c>
      <c r="M1413" t="s">
        <v>3255</v>
      </c>
      <c r="N1413" t="s">
        <v>138</v>
      </c>
      <c r="O1413">
        <f>VLOOKUP(N1413,city,2,FALSE)</f>
        <v>21</v>
      </c>
      <c r="P1413" t="s">
        <v>139</v>
      </c>
      <c r="Q1413">
        <f>VLOOKUP(P1413,state,2,FALSE)</f>
        <v>16</v>
      </c>
      <c r="R1413">
        <v>10035</v>
      </c>
      <c r="S1413" t="s">
        <v>79</v>
      </c>
      <c r="T1413" s="10">
        <f>VLOOKUP(S1413,region,2,FALSE)</f>
        <v>4</v>
      </c>
      <c r="U1413" t="s">
        <v>4722</v>
      </c>
      <c r="V1413" t="s">
        <v>13</v>
      </c>
      <c r="W1413">
        <v>707</v>
      </c>
      <c r="X1413">
        <f>VLOOKUP(V1413,category,2,FALSE)</f>
        <v>1</v>
      </c>
      <c r="Y1413" t="s">
        <v>3226</v>
      </c>
      <c r="Z1413">
        <f>VLOOKUP(Y1413,subcategory,2,FALSE)</f>
        <v>2</v>
      </c>
      <c r="AA1413" t="s">
        <v>1522</v>
      </c>
      <c r="AB1413">
        <v>408.00599999999997</v>
      </c>
      <c r="AC1413">
        <v>2</v>
      </c>
      <c r="AD1413">
        <v>0.1</v>
      </c>
      <c r="AE1413" s="4">
        <v>72.534400000000005</v>
      </c>
    </row>
    <row r="1414" spans="1:31" x14ac:dyDescent="0.3">
      <c r="A1414" s="2">
        <v>1413</v>
      </c>
      <c r="B1414" t="s">
        <v>8134</v>
      </c>
      <c r="C1414">
        <f>VLOOKUP(B1414,order,2,FALSE)</f>
        <v>668</v>
      </c>
      <c r="D1414" s="3">
        <v>42560</v>
      </c>
      <c r="E1414" s="3">
        <v>42564</v>
      </c>
      <c r="F1414" t="s">
        <v>25</v>
      </c>
      <c r="G1414" s="10">
        <f>VLOOKUP(F1414,ship,2,FALSE)</f>
        <v>2</v>
      </c>
      <c r="H1414" t="s">
        <v>3318</v>
      </c>
      <c r="I1414">
        <f>VLOOKUP(H1414,customer,2,FALSE)</f>
        <v>64</v>
      </c>
      <c r="J1414" t="s">
        <v>287</v>
      </c>
      <c r="K1414" t="s">
        <v>18</v>
      </c>
      <c r="L1414">
        <f>VLOOKUP(K1414,segment1,2,FALSE)</f>
        <v>2</v>
      </c>
      <c r="M1414" t="s">
        <v>3255</v>
      </c>
      <c r="N1414" t="s">
        <v>138</v>
      </c>
      <c r="O1414">
        <f>VLOOKUP(N1414,city,2,FALSE)</f>
        <v>21</v>
      </c>
      <c r="P1414" t="s">
        <v>139</v>
      </c>
      <c r="Q1414">
        <f>VLOOKUP(P1414,state,2,FALSE)</f>
        <v>16</v>
      </c>
      <c r="R1414">
        <v>10035</v>
      </c>
      <c r="S1414" t="s">
        <v>79</v>
      </c>
      <c r="T1414" s="10">
        <f>VLOOKUP(S1414,region,2,FALSE)</f>
        <v>4</v>
      </c>
      <c r="U1414" t="s">
        <v>4104</v>
      </c>
      <c r="V1414" t="s">
        <v>13</v>
      </c>
      <c r="W1414">
        <f>VLOOKUP(U1414,product,2,FALSE)</f>
        <v>480</v>
      </c>
      <c r="X1414">
        <f>VLOOKUP(V1414,category,2,FALSE)</f>
        <v>1</v>
      </c>
      <c r="Y1414" t="s">
        <v>3228</v>
      </c>
      <c r="Z1414">
        <f>VLOOKUP(Y1414,subcategory,2,FALSE)</f>
        <v>6</v>
      </c>
      <c r="AA1414" t="s">
        <v>2746</v>
      </c>
      <c r="AB1414">
        <v>165.28</v>
      </c>
      <c r="AC1414">
        <v>4</v>
      </c>
      <c r="AD1414">
        <v>0</v>
      </c>
      <c r="AE1414" s="4">
        <v>14.875200000000007</v>
      </c>
    </row>
    <row r="1415" spans="1:31" x14ac:dyDescent="0.3">
      <c r="A1415" s="2">
        <v>1414</v>
      </c>
      <c r="B1415" t="s">
        <v>6061</v>
      </c>
      <c r="C1415">
        <f>VLOOKUP(B1415,order,2,FALSE)</f>
        <v>669</v>
      </c>
      <c r="D1415" s="3">
        <v>41820</v>
      </c>
      <c r="E1415" s="3">
        <v>41825</v>
      </c>
      <c r="F1415" t="s">
        <v>25</v>
      </c>
      <c r="G1415" s="10">
        <f>VLOOKUP(F1415,ship,2,FALSE)</f>
        <v>2</v>
      </c>
      <c r="H1415" t="s">
        <v>3711</v>
      </c>
      <c r="I1415">
        <f>VLOOKUP(H1415,customer,2,FALSE)</f>
        <v>457</v>
      </c>
      <c r="J1415" t="s">
        <v>1693</v>
      </c>
      <c r="K1415" t="s">
        <v>9</v>
      </c>
      <c r="L1415">
        <f>VLOOKUP(K1415,segment1,2,FALSE)</f>
        <v>1</v>
      </c>
      <c r="M1415" t="s">
        <v>3255</v>
      </c>
      <c r="N1415" t="s">
        <v>138</v>
      </c>
      <c r="O1415">
        <f>VLOOKUP(N1415,city,2,FALSE)</f>
        <v>21</v>
      </c>
      <c r="P1415" t="s">
        <v>139</v>
      </c>
      <c r="Q1415">
        <f>VLOOKUP(P1415,state,2,FALSE)</f>
        <v>16</v>
      </c>
      <c r="R1415">
        <v>10024</v>
      </c>
      <c r="S1415" t="s">
        <v>79</v>
      </c>
      <c r="T1415" s="10">
        <f>VLOOKUP(S1415,region,2,FALSE)</f>
        <v>4</v>
      </c>
      <c r="U1415" t="s">
        <v>5063</v>
      </c>
      <c r="V1415" t="s">
        <v>22</v>
      </c>
      <c r="W1415">
        <v>708</v>
      </c>
      <c r="X1415">
        <f>VLOOKUP(V1415,category,2,FALSE)</f>
        <v>2</v>
      </c>
      <c r="Y1415" t="s">
        <v>3231</v>
      </c>
      <c r="Z1415">
        <f>VLOOKUP(Y1415,subcategory,2,FALSE)</f>
        <v>9</v>
      </c>
      <c r="AA1415" t="s">
        <v>1451</v>
      </c>
      <c r="AB1415">
        <v>334.76800000000003</v>
      </c>
      <c r="AC1415">
        <v>7</v>
      </c>
      <c r="AD1415">
        <v>0.2</v>
      </c>
      <c r="AE1415" s="4">
        <v>108.79959999999997</v>
      </c>
    </row>
    <row r="1416" spans="1:31" x14ac:dyDescent="0.3">
      <c r="A1416" s="2">
        <v>1415</v>
      </c>
      <c r="B1416" t="s">
        <v>9446</v>
      </c>
      <c r="C1416">
        <f>VLOOKUP(B1416,order,2,FALSE)</f>
        <v>670</v>
      </c>
      <c r="D1416" s="3">
        <v>42763</v>
      </c>
      <c r="E1416" s="3">
        <v>42766</v>
      </c>
      <c r="F1416" t="s">
        <v>7</v>
      </c>
      <c r="G1416" s="10">
        <f>VLOOKUP(F1416,ship,2,FALSE)</f>
        <v>1</v>
      </c>
      <c r="H1416" t="s">
        <v>3712</v>
      </c>
      <c r="I1416">
        <f>VLOOKUP(H1416,customer,2,FALSE)</f>
        <v>458</v>
      </c>
      <c r="J1416" t="s">
        <v>1695</v>
      </c>
      <c r="K1416" t="s">
        <v>52</v>
      </c>
      <c r="L1416">
        <f>VLOOKUP(K1416,segment1,2,FALSE)</f>
        <v>3</v>
      </c>
      <c r="M1416" t="s">
        <v>3255</v>
      </c>
      <c r="N1416" t="s">
        <v>813</v>
      </c>
      <c r="O1416">
        <f>VLOOKUP(N1416,city,2,FALSE)</f>
        <v>117</v>
      </c>
      <c r="P1416" t="s">
        <v>20</v>
      </c>
      <c r="Q1416">
        <f>VLOOKUP(P1416,state,2,FALSE)</f>
        <v>2</v>
      </c>
      <c r="R1416">
        <v>92627</v>
      </c>
      <c r="S1416" t="s">
        <v>21</v>
      </c>
      <c r="T1416" s="10">
        <f>VLOOKUP(S1416,region,2,FALSE)</f>
        <v>2</v>
      </c>
      <c r="U1416" t="s">
        <v>5000</v>
      </c>
      <c r="V1416" t="s">
        <v>35</v>
      </c>
      <c r="W1416">
        <f>VLOOKUP(U1416,product,2,FALSE)</f>
        <v>915</v>
      </c>
      <c r="X1416">
        <f>VLOOKUP(V1416,category,2,FALSE)</f>
        <v>3</v>
      </c>
      <c r="Y1416" t="s">
        <v>3232</v>
      </c>
      <c r="Z1416">
        <f>VLOOKUP(Y1416,subcategory,2,FALSE)</f>
        <v>12</v>
      </c>
      <c r="AA1416" t="s">
        <v>229</v>
      </c>
      <c r="AB1416">
        <v>239.96999999999997</v>
      </c>
      <c r="AC1416">
        <v>3</v>
      </c>
      <c r="AD1416">
        <v>0</v>
      </c>
      <c r="AE1416" s="4">
        <v>26.39670000000001</v>
      </c>
    </row>
    <row r="1417" spans="1:31" x14ac:dyDescent="0.3">
      <c r="A1417" s="2">
        <v>1416</v>
      </c>
      <c r="B1417" t="s">
        <v>9446</v>
      </c>
      <c r="C1417">
        <f>VLOOKUP(B1417,order,2,FALSE)</f>
        <v>670</v>
      </c>
      <c r="D1417" s="3">
        <v>42763</v>
      </c>
      <c r="E1417" s="3">
        <v>42766</v>
      </c>
      <c r="F1417" t="s">
        <v>7</v>
      </c>
      <c r="G1417" s="10">
        <f>VLOOKUP(F1417,ship,2,FALSE)</f>
        <v>1</v>
      </c>
      <c r="H1417" t="s">
        <v>3712</v>
      </c>
      <c r="I1417">
        <f>VLOOKUP(H1417,customer,2,FALSE)</f>
        <v>458</v>
      </c>
      <c r="J1417" t="s">
        <v>1695</v>
      </c>
      <c r="K1417" t="s">
        <v>52</v>
      </c>
      <c r="L1417">
        <f>VLOOKUP(K1417,segment1,2,FALSE)</f>
        <v>3</v>
      </c>
      <c r="M1417" t="s">
        <v>3255</v>
      </c>
      <c r="N1417" t="s">
        <v>813</v>
      </c>
      <c r="O1417">
        <f>VLOOKUP(N1417,city,2,FALSE)</f>
        <v>117</v>
      </c>
      <c r="P1417" t="s">
        <v>20</v>
      </c>
      <c r="Q1417">
        <f>VLOOKUP(P1417,state,2,FALSE)</f>
        <v>2</v>
      </c>
      <c r="R1417">
        <v>92627</v>
      </c>
      <c r="S1417" t="s">
        <v>21</v>
      </c>
      <c r="T1417" s="10">
        <f>VLOOKUP(S1417,region,2,FALSE)</f>
        <v>2</v>
      </c>
      <c r="U1417" t="s">
        <v>5064</v>
      </c>
      <c r="V1417" t="s">
        <v>13</v>
      </c>
      <c r="W1417">
        <v>709</v>
      </c>
      <c r="X1417">
        <f>VLOOKUP(V1417,category,2,FALSE)</f>
        <v>1</v>
      </c>
      <c r="Y1417" t="s">
        <v>3228</v>
      </c>
      <c r="Z1417">
        <f>VLOOKUP(Y1417,subcategory,2,FALSE)</f>
        <v>6</v>
      </c>
      <c r="AA1417" t="s">
        <v>2300</v>
      </c>
      <c r="AB1417">
        <v>37.74</v>
      </c>
      <c r="AC1417">
        <v>3</v>
      </c>
      <c r="AD1417">
        <v>0</v>
      </c>
      <c r="AE1417" s="4">
        <v>12.831599999999996</v>
      </c>
    </row>
    <row r="1418" spans="1:31" x14ac:dyDescent="0.3">
      <c r="A1418" s="2">
        <v>1417</v>
      </c>
      <c r="B1418" t="s">
        <v>7030</v>
      </c>
      <c r="C1418">
        <f>VLOOKUP(B1418,order,2,FALSE)</f>
        <v>671</v>
      </c>
      <c r="D1418" s="3">
        <v>42268</v>
      </c>
      <c r="E1418" s="3">
        <v>42271</v>
      </c>
      <c r="F1418" t="s">
        <v>97</v>
      </c>
      <c r="G1418" s="10">
        <f>VLOOKUP(F1418,ship,2,FALSE)</f>
        <v>3</v>
      </c>
      <c r="H1418" t="s">
        <v>3713</v>
      </c>
      <c r="I1418">
        <f>VLOOKUP(H1418,customer,2,FALSE)</f>
        <v>459</v>
      </c>
      <c r="J1418" t="s">
        <v>1696</v>
      </c>
      <c r="K1418" t="s">
        <v>18</v>
      </c>
      <c r="L1418">
        <f>VLOOKUP(K1418,segment1,2,FALSE)</f>
        <v>2</v>
      </c>
      <c r="M1418" t="s">
        <v>3255</v>
      </c>
      <c r="N1418" t="s">
        <v>95</v>
      </c>
      <c r="O1418">
        <f>VLOOKUP(N1418,city,2,FALSE)</f>
        <v>13</v>
      </c>
      <c r="P1418" t="s">
        <v>54</v>
      </c>
      <c r="Q1418">
        <f>VLOOKUP(P1418,state,2,FALSE)</f>
        <v>6</v>
      </c>
      <c r="R1418">
        <v>77041</v>
      </c>
      <c r="S1418" t="s">
        <v>55</v>
      </c>
      <c r="T1418" s="10">
        <f>VLOOKUP(S1418,region,2,FALSE)</f>
        <v>3</v>
      </c>
      <c r="U1418" t="s">
        <v>5065</v>
      </c>
      <c r="V1418" t="s">
        <v>35</v>
      </c>
      <c r="W1418">
        <f>VLOOKUP(U1418,product,2,FALSE)</f>
        <v>982</v>
      </c>
      <c r="X1418">
        <f>VLOOKUP(V1418,category,2,FALSE)</f>
        <v>3</v>
      </c>
      <c r="Y1418" t="s">
        <v>3230</v>
      </c>
      <c r="Z1418">
        <f>VLOOKUP(Y1418,subcategory,2,FALSE)</f>
        <v>8</v>
      </c>
      <c r="AA1418" t="s">
        <v>3032</v>
      </c>
      <c r="AB1418">
        <v>946.34400000000005</v>
      </c>
      <c r="AC1418">
        <v>7</v>
      </c>
      <c r="AD1418">
        <v>0.2</v>
      </c>
      <c r="AE1418" s="4">
        <v>118.29299999999989</v>
      </c>
    </row>
    <row r="1419" spans="1:31" x14ac:dyDescent="0.3">
      <c r="A1419" s="2">
        <v>1418</v>
      </c>
      <c r="B1419" t="s">
        <v>7030</v>
      </c>
      <c r="C1419">
        <f>VLOOKUP(B1419,order,2,FALSE)</f>
        <v>671</v>
      </c>
      <c r="D1419" s="3">
        <v>42268</v>
      </c>
      <c r="E1419" s="3">
        <v>42271</v>
      </c>
      <c r="F1419" t="s">
        <v>97</v>
      </c>
      <c r="G1419" s="10">
        <f>VLOOKUP(F1419,ship,2,FALSE)</f>
        <v>3</v>
      </c>
      <c r="H1419" t="s">
        <v>3713</v>
      </c>
      <c r="I1419">
        <f>VLOOKUP(H1419,customer,2,FALSE)</f>
        <v>459</v>
      </c>
      <c r="J1419" t="s">
        <v>1696</v>
      </c>
      <c r="K1419" t="s">
        <v>18</v>
      </c>
      <c r="L1419">
        <f>VLOOKUP(K1419,segment1,2,FALSE)</f>
        <v>2</v>
      </c>
      <c r="M1419" t="s">
        <v>3255</v>
      </c>
      <c r="N1419" t="s">
        <v>95</v>
      </c>
      <c r="O1419">
        <f>VLOOKUP(N1419,city,2,FALSE)</f>
        <v>13</v>
      </c>
      <c r="P1419" t="s">
        <v>54</v>
      </c>
      <c r="Q1419">
        <f>VLOOKUP(P1419,state,2,FALSE)</f>
        <v>6</v>
      </c>
      <c r="R1419">
        <v>77041</v>
      </c>
      <c r="S1419" t="s">
        <v>55</v>
      </c>
      <c r="T1419" s="10">
        <f>VLOOKUP(S1419,region,2,FALSE)</f>
        <v>3</v>
      </c>
      <c r="U1419" t="s">
        <v>4815</v>
      </c>
      <c r="V1419" t="s">
        <v>35</v>
      </c>
      <c r="W1419">
        <v>710</v>
      </c>
      <c r="X1419">
        <f>VLOOKUP(V1419,category,2,FALSE)</f>
        <v>3</v>
      </c>
      <c r="Y1419" t="s">
        <v>3232</v>
      </c>
      <c r="Z1419">
        <f>VLOOKUP(Y1419,subcategory,2,FALSE)</f>
        <v>12</v>
      </c>
      <c r="AA1419" t="s">
        <v>841</v>
      </c>
      <c r="AB1419">
        <v>151.20000000000002</v>
      </c>
      <c r="AC1419">
        <v>3</v>
      </c>
      <c r="AD1419">
        <v>0.2</v>
      </c>
      <c r="AE1419" s="4">
        <v>32.130000000000003</v>
      </c>
    </row>
    <row r="1420" spans="1:31" x14ac:dyDescent="0.3">
      <c r="A1420" s="2">
        <v>1419</v>
      </c>
      <c r="B1420" t="s">
        <v>7030</v>
      </c>
      <c r="C1420">
        <f>VLOOKUP(B1420,order,2,FALSE)</f>
        <v>671</v>
      </c>
      <c r="D1420" s="3">
        <v>42268</v>
      </c>
      <c r="E1420" s="3">
        <v>42271</v>
      </c>
      <c r="F1420" t="s">
        <v>97</v>
      </c>
      <c r="G1420" s="10">
        <f>VLOOKUP(F1420,ship,2,FALSE)</f>
        <v>3</v>
      </c>
      <c r="H1420" t="s">
        <v>3713</v>
      </c>
      <c r="I1420">
        <f>VLOOKUP(H1420,customer,2,FALSE)</f>
        <v>459</v>
      </c>
      <c r="J1420" t="s">
        <v>1696</v>
      </c>
      <c r="K1420" t="s">
        <v>18</v>
      </c>
      <c r="L1420">
        <f>VLOOKUP(K1420,segment1,2,FALSE)</f>
        <v>2</v>
      </c>
      <c r="M1420" t="s">
        <v>3255</v>
      </c>
      <c r="N1420" t="s">
        <v>95</v>
      </c>
      <c r="O1420">
        <f>VLOOKUP(N1420,city,2,FALSE)</f>
        <v>13</v>
      </c>
      <c r="P1420" t="s">
        <v>54</v>
      </c>
      <c r="Q1420">
        <f>VLOOKUP(P1420,state,2,FALSE)</f>
        <v>6</v>
      </c>
      <c r="R1420">
        <v>77041</v>
      </c>
      <c r="S1420" t="s">
        <v>55</v>
      </c>
      <c r="T1420" s="10">
        <f>VLOOKUP(S1420,region,2,FALSE)</f>
        <v>3</v>
      </c>
      <c r="U1420" t="s">
        <v>4160</v>
      </c>
      <c r="V1420" t="s">
        <v>13</v>
      </c>
      <c r="W1420">
        <f>VLOOKUP(U1420,product,2,FALSE)</f>
        <v>51</v>
      </c>
      <c r="X1420">
        <f>VLOOKUP(V1420,category,2,FALSE)</f>
        <v>1</v>
      </c>
      <c r="Y1420" t="s">
        <v>3228</v>
      </c>
      <c r="Z1420">
        <f>VLOOKUP(Y1420,subcategory,2,FALSE)</f>
        <v>6</v>
      </c>
      <c r="AA1420" t="s">
        <v>2477</v>
      </c>
      <c r="AB1420">
        <v>4.9280000000000008</v>
      </c>
      <c r="AC1420">
        <v>4</v>
      </c>
      <c r="AD1420">
        <v>0.6</v>
      </c>
      <c r="AE1420" s="4">
        <v>-1.4783999999999997</v>
      </c>
    </row>
    <row r="1421" spans="1:31" x14ac:dyDescent="0.3">
      <c r="A1421" s="2">
        <v>1420</v>
      </c>
      <c r="B1421" t="s">
        <v>7031</v>
      </c>
      <c r="C1421">
        <f>VLOOKUP(B1421,order,2,FALSE)</f>
        <v>672</v>
      </c>
      <c r="D1421" s="3">
        <v>42273</v>
      </c>
      <c r="E1421" s="3">
        <v>42277</v>
      </c>
      <c r="F1421" t="s">
        <v>25</v>
      </c>
      <c r="G1421" s="10">
        <f>VLOOKUP(F1421,ship,2,FALSE)</f>
        <v>2</v>
      </c>
      <c r="H1421" t="s">
        <v>3714</v>
      </c>
      <c r="I1421">
        <f>VLOOKUP(H1421,customer,2,FALSE)</f>
        <v>460</v>
      </c>
      <c r="J1421" t="s">
        <v>1698</v>
      </c>
      <c r="K1421" t="s">
        <v>18</v>
      </c>
      <c r="L1421">
        <f>VLOOKUP(K1421,segment1,2,FALSE)</f>
        <v>2</v>
      </c>
      <c r="M1421" t="s">
        <v>3255</v>
      </c>
      <c r="N1421" t="s">
        <v>865</v>
      </c>
      <c r="O1421">
        <f>VLOOKUP(N1421,city,2,FALSE)</f>
        <v>124</v>
      </c>
      <c r="P1421" t="s">
        <v>160</v>
      </c>
      <c r="Q1421">
        <f>VLOOKUP(P1421,state,2,FALSE)</f>
        <v>17</v>
      </c>
      <c r="R1421">
        <v>85204</v>
      </c>
      <c r="S1421" t="s">
        <v>21</v>
      </c>
      <c r="T1421" s="10">
        <f>VLOOKUP(S1421,region,2,FALSE)</f>
        <v>2</v>
      </c>
      <c r="U1421" t="s">
        <v>5066</v>
      </c>
      <c r="V1421" t="s">
        <v>22</v>
      </c>
      <c r="W1421">
        <v>711</v>
      </c>
      <c r="X1421">
        <f>VLOOKUP(V1421,category,2,FALSE)</f>
        <v>2</v>
      </c>
      <c r="Y1421" t="s">
        <v>45</v>
      </c>
      <c r="Z1421">
        <f>VLOOKUP(Y1421,subcategory,2,FALSE)</f>
        <v>11</v>
      </c>
      <c r="AA1421" t="s">
        <v>1835</v>
      </c>
      <c r="AB1421">
        <v>86.272000000000006</v>
      </c>
      <c r="AC1421">
        <v>4</v>
      </c>
      <c r="AD1421">
        <v>0.2</v>
      </c>
      <c r="AE1421" s="4">
        <v>31.273599999999998</v>
      </c>
    </row>
    <row r="1422" spans="1:31" x14ac:dyDescent="0.3">
      <c r="A1422" s="2">
        <v>1421</v>
      </c>
      <c r="B1422" t="s">
        <v>7031</v>
      </c>
      <c r="C1422">
        <f>VLOOKUP(B1422,order,2,FALSE)</f>
        <v>672</v>
      </c>
      <c r="D1422" s="3">
        <v>42273</v>
      </c>
      <c r="E1422" s="3">
        <v>42277</v>
      </c>
      <c r="F1422" t="s">
        <v>25</v>
      </c>
      <c r="G1422" s="10">
        <f>VLOOKUP(F1422,ship,2,FALSE)</f>
        <v>2</v>
      </c>
      <c r="H1422" t="s">
        <v>3714</v>
      </c>
      <c r="I1422">
        <f>VLOOKUP(H1422,customer,2,FALSE)</f>
        <v>460</v>
      </c>
      <c r="J1422" t="s">
        <v>1698</v>
      </c>
      <c r="K1422" t="s">
        <v>18</v>
      </c>
      <c r="L1422">
        <f>VLOOKUP(K1422,segment1,2,FALSE)</f>
        <v>2</v>
      </c>
      <c r="M1422" t="s">
        <v>3255</v>
      </c>
      <c r="N1422" t="s">
        <v>865</v>
      </c>
      <c r="O1422">
        <f>VLOOKUP(N1422,city,2,FALSE)</f>
        <v>124</v>
      </c>
      <c r="P1422" t="s">
        <v>160</v>
      </c>
      <c r="Q1422">
        <f>VLOOKUP(P1422,state,2,FALSE)</f>
        <v>17</v>
      </c>
      <c r="R1422">
        <v>85204</v>
      </c>
      <c r="S1422" t="s">
        <v>21</v>
      </c>
      <c r="T1422" s="10">
        <f>VLOOKUP(S1422,region,2,FALSE)</f>
        <v>2</v>
      </c>
      <c r="U1422" t="s">
        <v>4369</v>
      </c>
      <c r="V1422" t="s">
        <v>22</v>
      </c>
      <c r="W1422">
        <f>VLOOKUP(U1422,product,2,FALSE)</f>
        <v>262</v>
      </c>
      <c r="X1422">
        <f>VLOOKUP(V1422,category,2,FALSE)</f>
        <v>2</v>
      </c>
      <c r="Y1422" t="s">
        <v>3231</v>
      </c>
      <c r="Z1422">
        <f>VLOOKUP(Y1422,subcategory,2,FALSE)</f>
        <v>9</v>
      </c>
      <c r="AA1422" t="s">
        <v>2691</v>
      </c>
      <c r="AB1422">
        <v>72.588000000000008</v>
      </c>
      <c r="AC1422">
        <v>2</v>
      </c>
      <c r="AD1422">
        <v>0.7</v>
      </c>
      <c r="AE1422" s="4">
        <v>-48.391999999999982</v>
      </c>
    </row>
    <row r="1423" spans="1:31" x14ac:dyDescent="0.3">
      <c r="A1423" s="2">
        <v>1422</v>
      </c>
      <c r="B1423" t="s">
        <v>7031</v>
      </c>
      <c r="C1423">
        <f>VLOOKUP(B1423,order,2,FALSE)</f>
        <v>672</v>
      </c>
      <c r="D1423" s="3">
        <v>42273</v>
      </c>
      <c r="E1423" s="3">
        <v>42277</v>
      </c>
      <c r="F1423" t="s">
        <v>25</v>
      </c>
      <c r="G1423" s="10">
        <f>VLOOKUP(F1423,ship,2,FALSE)</f>
        <v>2</v>
      </c>
      <c r="H1423" t="s">
        <v>3714</v>
      </c>
      <c r="I1423">
        <f>VLOOKUP(H1423,customer,2,FALSE)</f>
        <v>460</v>
      </c>
      <c r="J1423" t="s">
        <v>1698</v>
      </c>
      <c r="K1423" t="s">
        <v>18</v>
      </c>
      <c r="L1423">
        <f>VLOOKUP(K1423,segment1,2,FALSE)</f>
        <v>2</v>
      </c>
      <c r="M1423" t="s">
        <v>3255</v>
      </c>
      <c r="N1423" t="s">
        <v>865</v>
      </c>
      <c r="O1423">
        <f>VLOOKUP(N1423,city,2,FALSE)</f>
        <v>124</v>
      </c>
      <c r="P1423" t="s">
        <v>160</v>
      </c>
      <c r="Q1423">
        <f>VLOOKUP(P1423,state,2,FALSE)</f>
        <v>17</v>
      </c>
      <c r="R1423">
        <v>85204</v>
      </c>
      <c r="S1423" t="s">
        <v>21</v>
      </c>
      <c r="T1423" s="10">
        <f>VLOOKUP(S1423,region,2,FALSE)</f>
        <v>2</v>
      </c>
      <c r="U1423" t="s">
        <v>5067</v>
      </c>
      <c r="V1423" t="s">
        <v>22</v>
      </c>
      <c r="W1423">
        <v>712</v>
      </c>
      <c r="X1423">
        <f>VLOOKUP(V1423,category,2,FALSE)</f>
        <v>2</v>
      </c>
      <c r="Y1423" t="s">
        <v>38</v>
      </c>
      <c r="Z1423">
        <f>VLOOKUP(Y1423,subcategory,2,FALSE)</f>
        <v>10</v>
      </c>
      <c r="AA1423" t="s">
        <v>2179</v>
      </c>
      <c r="AB1423">
        <v>60.672000000000004</v>
      </c>
      <c r="AC1423">
        <v>2</v>
      </c>
      <c r="AD1423">
        <v>0.2</v>
      </c>
      <c r="AE1423" s="4">
        <v>14.409600000000003</v>
      </c>
    </row>
    <row r="1424" spans="1:31" x14ac:dyDescent="0.3">
      <c r="A1424" s="2">
        <v>1423</v>
      </c>
      <c r="B1424" t="s">
        <v>7031</v>
      </c>
      <c r="C1424">
        <f>VLOOKUP(B1424,order,2,FALSE)</f>
        <v>672</v>
      </c>
      <c r="D1424" s="3">
        <v>42273</v>
      </c>
      <c r="E1424" s="3">
        <v>42277</v>
      </c>
      <c r="F1424" t="s">
        <v>25</v>
      </c>
      <c r="G1424" s="10">
        <f>VLOOKUP(F1424,ship,2,FALSE)</f>
        <v>2</v>
      </c>
      <c r="H1424" t="s">
        <v>3714</v>
      </c>
      <c r="I1424">
        <f>VLOOKUP(H1424,customer,2,FALSE)</f>
        <v>460</v>
      </c>
      <c r="J1424" t="s">
        <v>1698</v>
      </c>
      <c r="K1424" t="s">
        <v>18</v>
      </c>
      <c r="L1424">
        <f>VLOOKUP(K1424,segment1,2,FALSE)</f>
        <v>2</v>
      </c>
      <c r="M1424" t="s">
        <v>3255</v>
      </c>
      <c r="N1424" t="s">
        <v>865</v>
      </c>
      <c r="O1424">
        <f>VLOOKUP(N1424,city,2,FALSE)</f>
        <v>124</v>
      </c>
      <c r="P1424" t="s">
        <v>160</v>
      </c>
      <c r="Q1424">
        <f>VLOOKUP(P1424,state,2,FALSE)</f>
        <v>17</v>
      </c>
      <c r="R1424">
        <v>85204</v>
      </c>
      <c r="S1424" t="s">
        <v>21</v>
      </c>
      <c r="T1424" s="10">
        <f>VLOOKUP(S1424,region,2,FALSE)</f>
        <v>2</v>
      </c>
      <c r="U1424" t="s">
        <v>4787</v>
      </c>
      <c r="V1424" t="s">
        <v>22</v>
      </c>
      <c r="W1424">
        <f>VLOOKUP(U1424,product,2,FALSE)</f>
        <v>698</v>
      </c>
      <c r="X1424">
        <f>VLOOKUP(V1424,category,2,FALSE)</f>
        <v>2</v>
      </c>
      <c r="Y1424" t="s">
        <v>3231</v>
      </c>
      <c r="Z1424">
        <f>VLOOKUP(Y1424,subcategory,2,FALSE)</f>
        <v>9</v>
      </c>
      <c r="AA1424" t="s">
        <v>961</v>
      </c>
      <c r="AB1424">
        <v>77.031000000000006</v>
      </c>
      <c r="AC1424">
        <v>9</v>
      </c>
      <c r="AD1424">
        <v>0.7</v>
      </c>
      <c r="AE1424" s="4">
        <v>-59.057100000000005</v>
      </c>
    </row>
    <row r="1425" spans="1:31" x14ac:dyDescent="0.3">
      <c r="A1425" s="2">
        <v>1424</v>
      </c>
      <c r="B1425" t="s">
        <v>7031</v>
      </c>
      <c r="C1425">
        <f>VLOOKUP(B1425,order,2,FALSE)</f>
        <v>672</v>
      </c>
      <c r="D1425" s="3">
        <v>42273</v>
      </c>
      <c r="E1425" s="3">
        <v>42277</v>
      </c>
      <c r="F1425" t="s">
        <v>25</v>
      </c>
      <c r="G1425" s="10">
        <f>VLOOKUP(F1425,ship,2,FALSE)</f>
        <v>2</v>
      </c>
      <c r="H1425" t="s">
        <v>3714</v>
      </c>
      <c r="I1425">
        <f>VLOOKUP(H1425,customer,2,FALSE)</f>
        <v>460</v>
      </c>
      <c r="J1425" t="s">
        <v>1698</v>
      </c>
      <c r="K1425" t="s">
        <v>18</v>
      </c>
      <c r="L1425">
        <f>VLOOKUP(K1425,segment1,2,FALSE)</f>
        <v>2</v>
      </c>
      <c r="M1425" t="s">
        <v>3255</v>
      </c>
      <c r="N1425" t="s">
        <v>865</v>
      </c>
      <c r="O1425">
        <f>VLOOKUP(N1425,city,2,FALSE)</f>
        <v>124</v>
      </c>
      <c r="P1425" t="s">
        <v>160</v>
      </c>
      <c r="Q1425">
        <f>VLOOKUP(P1425,state,2,FALSE)</f>
        <v>17</v>
      </c>
      <c r="R1425">
        <v>85204</v>
      </c>
      <c r="S1425" t="s">
        <v>21</v>
      </c>
      <c r="T1425" s="10">
        <f>VLOOKUP(S1425,region,2,FALSE)</f>
        <v>2</v>
      </c>
      <c r="U1425" t="s">
        <v>4456</v>
      </c>
      <c r="V1425" t="s">
        <v>22</v>
      </c>
      <c r="W1425">
        <v>713</v>
      </c>
      <c r="X1425">
        <f>VLOOKUP(V1425,category,2,FALSE)</f>
        <v>2</v>
      </c>
      <c r="Y1425" t="s">
        <v>3227</v>
      </c>
      <c r="Z1425">
        <f>VLOOKUP(Y1425,subcategory,2,FALSE)</f>
        <v>5</v>
      </c>
      <c r="AA1425" t="s">
        <v>2860</v>
      </c>
      <c r="AB1425">
        <v>119.90400000000001</v>
      </c>
      <c r="AC1425">
        <v>6</v>
      </c>
      <c r="AD1425">
        <v>0.2</v>
      </c>
      <c r="AE1425" s="4">
        <v>-1.4988000000000135</v>
      </c>
    </row>
    <row r="1426" spans="1:31" x14ac:dyDescent="0.3">
      <c r="A1426" s="2">
        <v>1425</v>
      </c>
      <c r="B1426" t="s">
        <v>7031</v>
      </c>
      <c r="C1426">
        <f>VLOOKUP(B1426,order,2,FALSE)</f>
        <v>672</v>
      </c>
      <c r="D1426" s="3">
        <v>42273</v>
      </c>
      <c r="E1426" s="3">
        <v>42277</v>
      </c>
      <c r="F1426" t="s">
        <v>25</v>
      </c>
      <c r="G1426" s="10">
        <f>VLOOKUP(F1426,ship,2,FALSE)</f>
        <v>2</v>
      </c>
      <c r="H1426" t="s">
        <v>3714</v>
      </c>
      <c r="I1426">
        <f>VLOOKUP(H1426,customer,2,FALSE)</f>
        <v>460</v>
      </c>
      <c r="J1426" t="s">
        <v>1698</v>
      </c>
      <c r="K1426" t="s">
        <v>18</v>
      </c>
      <c r="L1426">
        <f>VLOOKUP(K1426,segment1,2,FALSE)</f>
        <v>2</v>
      </c>
      <c r="M1426" t="s">
        <v>3255</v>
      </c>
      <c r="N1426" t="s">
        <v>865</v>
      </c>
      <c r="O1426">
        <f>VLOOKUP(N1426,city,2,FALSE)</f>
        <v>124</v>
      </c>
      <c r="P1426" t="s">
        <v>160</v>
      </c>
      <c r="Q1426">
        <f>VLOOKUP(P1426,state,2,FALSE)</f>
        <v>17</v>
      </c>
      <c r="R1426">
        <v>85204</v>
      </c>
      <c r="S1426" t="s">
        <v>21</v>
      </c>
      <c r="T1426" s="10">
        <f>VLOOKUP(S1426,region,2,FALSE)</f>
        <v>2</v>
      </c>
      <c r="U1426" t="s">
        <v>5068</v>
      </c>
      <c r="V1426" t="s">
        <v>35</v>
      </c>
      <c r="W1426">
        <f>VLOOKUP(U1426,product,2,FALSE)</f>
        <v>985</v>
      </c>
      <c r="X1426">
        <f>VLOOKUP(V1426,category,2,FALSE)</f>
        <v>3</v>
      </c>
      <c r="Y1426" t="s">
        <v>3230</v>
      </c>
      <c r="Z1426">
        <f>VLOOKUP(Y1426,subcategory,2,FALSE)</f>
        <v>8</v>
      </c>
      <c r="AA1426" t="s">
        <v>2744</v>
      </c>
      <c r="AB1426">
        <v>263.96000000000004</v>
      </c>
      <c r="AC1426">
        <v>5</v>
      </c>
      <c r="AD1426">
        <v>0.2</v>
      </c>
      <c r="AE1426" s="4">
        <v>23.096500000000006</v>
      </c>
    </row>
    <row r="1427" spans="1:31" x14ac:dyDescent="0.3">
      <c r="A1427" s="2">
        <v>1426</v>
      </c>
      <c r="B1427" t="s">
        <v>7031</v>
      </c>
      <c r="C1427">
        <f>VLOOKUP(B1427,order,2,FALSE)</f>
        <v>672</v>
      </c>
      <c r="D1427" s="3">
        <v>42273</v>
      </c>
      <c r="E1427" s="3">
        <v>42277</v>
      </c>
      <c r="F1427" t="s">
        <v>25</v>
      </c>
      <c r="G1427" s="10">
        <f>VLOOKUP(F1427,ship,2,FALSE)</f>
        <v>2</v>
      </c>
      <c r="H1427" t="s">
        <v>3714</v>
      </c>
      <c r="I1427">
        <f>VLOOKUP(H1427,customer,2,FALSE)</f>
        <v>460</v>
      </c>
      <c r="J1427" t="s">
        <v>1698</v>
      </c>
      <c r="K1427" t="s">
        <v>18</v>
      </c>
      <c r="L1427">
        <f>VLOOKUP(K1427,segment1,2,FALSE)</f>
        <v>2</v>
      </c>
      <c r="M1427" t="s">
        <v>3255</v>
      </c>
      <c r="N1427" t="s">
        <v>865</v>
      </c>
      <c r="O1427">
        <f>VLOOKUP(N1427,city,2,FALSE)</f>
        <v>124</v>
      </c>
      <c r="P1427" t="s">
        <v>160</v>
      </c>
      <c r="Q1427">
        <f>VLOOKUP(P1427,state,2,FALSE)</f>
        <v>17</v>
      </c>
      <c r="R1427">
        <v>85204</v>
      </c>
      <c r="S1427" t="s">
        <v>21</v>
      </c>
      <c r="T1427" s="10">
        <f>VLOOKUP(S1427,region,2,FALSE)</f>
        <v>2</v>
      </c>
      <c r="U1427" t="s">
        <v>4519</v>
      </c>
      <c r="V1427" t="s">
        <v>22</v>
      </c>
      <c r="W1427">
        <v>714</v>
      </c>
      <c r="X1427">
        <f>VLOOKUP(V1427,category,2,FALSE)</f>
        <v>2</v>
      </c>
      <c r="Y1427" t="s">
        <v>3227</v>
      </c>
      <c r="Z1427">
        <f>VLOOKUP(Y1427,subcategory,2,FALSE)</f>
        <v>5</v>
      </c>
      <c r="AA1427" t="s">
        <v>61</v>
      </c>
      <c r="AB1427">
        <v>363.64800000000002</v>
      </c>
      <c r="AC1427">
        <v>4</v>
      </c>
      <c r="AD1427">
        <v>0.2</v>
      </c>
      <c r="AE1427" s="4">
        <v>-86.366400000000027</v>
      </c>
    </row>
    <row r="1428" spans="1:31" x14ac:dyDescent="0.3">
      <c r="A1428" s="2">
        <v>1427</v>
      </c>
      <c r="B1428" t="s">
        <v>7032</v>
      </c>
      <c r="C1428">
        <f>VLOOKUP(B1428,order,2,FALSE)</f>
        <v>673</v>
      </c>
      <c r="D1428" s="3">
        <v>42308</v>
      </c>
      <c r="E1428" s="3">
        <v>42312</v>
      </c>
      <c r="F1428" t="s">
        <v>7</v>
      </c>
      <c r="G1428" s="10">
        <f>VLOOKUP(F1428,ship,2,FALSE)</f>
        <v>1</v>
      </c>
      <c r="H1428" t="s">
        <v>3715</v>
      </c>
      <c r="I1428">
        <f>VLOOKUP(H1428,customer,2,FALSE)</f>
        <v>461</v>
      </c>
      <c r="J1428" t="s">
        <v>1703</v>
      </c>
      <c r="K1428" t="s">
        <v>18</v>
      </c>
      <c r="L1428">
        <f>VLOOKUP(K1428,segment1,2,FALSE)</f>
        <v>2</v>
      </c>
      <c r="M1428" t="s">
        <v>3255</v>
      </c>
      <c r="N1428" t="s">
        <v>1221</v>
      </c>
      <c r="O1428">
        <f>VLOOKUP(N1428,city,2,FALSE)</f>
        <v>163</v>
      </c>
      <c r="P1428" t="s">
        <v>20</v>
      </c>
      <c r="Q1428">
        <f>VLOOKUP(P1428,state,2,FALSE)</f>
        <v>2</v>
      </c>
      <c r="R1428">
        <v>93905</v>
      </c>
      <c r="S1428" t="s">
        <v>21</v>
      </c>
      <c r="T1428" s="10">
        <f>VLOOKUP(S1428,region,2,FALSE)</f>
        <v>2</v>
      </c>
      <c r="U1428" t="s">
        <v>4622</v>
      </c>
      <c r="V1428" t="s">
        <v>22</v>
      </c>
      <c r="W1428">
        <f>VLOOKUP(U1428,product,2,FALSE)</f>
        <v>526</v>
      </c>
      <c r="X1428">
        <f>VLOOKUP(V1428,category,2,FALSE)</f>
        <v>2</v>
      </c>
      <c r="Y1428" t="s">
        <v>3231</v>
      </c>
      <c r="Z1428">
        <f>VLOOKUP(Y1428,subcategory,2,FALSE)</f>
        <v>9</v>
      </c>
      <c r="AA1428" t="s">
        <v>591</v>
      </c>
      <c r="AB1428">
        <v>9.7280000000000015</v>
      </c>
      <c r="AC1428">
        <v>2</v>
      </c>
      <c r="AD1428">
        <v>0.2</v>
      </c>
      <c r="AE1428" s="4">
        <v>3.283199999999999</v>
      </c>
    </row>
    <row r="1429" spans="1:31" x14ac:dyDescent="0.3">
      <c r="A1429" s="2">
        <v>1428</v>
      </c>
      <c r="B1429" t="s">
        <v>7032</v>
      </c>
      <c r="C1429">
        <f>VLOOKUP(B1429,order,2,FALSE)</f>
        <v>673</v>
      </c>
      <c r="D1429" s="3">
        <v>42308</v>
      </c>
      <c r="E1429" s="3">
        <v>42312</v>
      </c>
      <c r="F1429" t="s">
        <v>7</v>
      </c>
      <c r="G1429" s="10">
        <f>VLOOKUP(F1429,ship,2,FALSE)</f>
        <v>1</v>
      </c>
      <c r="H1429" t="s">
        <v>3715</v>
      </c>
      <c r="I1429">
        <f>VLOOKUP(H1429,customer,2,FALSE)</f>
        <v>461</v>
      </c>
      <c r="J1429" t="s">
        <v>1703</v>
      </c>
      <c r="K1429" t="s">
        <v>18</v>
      </c>
      <c r="L1429">
        <f>VLOOKUP(K1429,segment1,2,FALSE)</f>
        <v>2</v>
      </c>
      <c r="M1429" t="s">
        <v>3255</v>
      </c>
      <c r="N1429" t="s">
        <v>1221</v>
      </c>
      <c r="O1429">
        <f>VLOOKUP(N1429,city,2,FALSE)</f>
        <v>163</v>
      </c>
      <c r="P1429" t="s">
        <v>20</v>
      </c>
      <c r="Q1429">
        <f>VLOOKUP(P1429,state,2,FALSE)</f>
        <v>2</v>
      </c>
      <c r="R1429">
        <v>93905</v>
      </c>
      <c r="S1429" t="s">
        <v>21</v>
      </c>
      <c r="T1429" s="10">
        <f>VLOOKUP(S1429,region,2,FALSE)</f>
        <v>2</v>
      </c>
      <c r="U1429" t="s">
        <v>4221</v>
      </c>
      <c r="V1429" t="s">
        <v>22</v>
      </c>
      <c r="W1429">
        <v>715</v>
      </c>
      <c r="X1429">
        <f>VLOOKUP(V1429,category,2,FALSE)</f>
        <v>2</v>
      </c>
      <c r="Y1429" t="s">
        <v>103</v>
      </c>
      <c r="Z1429">
        <f>VLOOKUP(Y1429,subcategory,2,FALSE)</f>
        <v>13</v>
      </c>
      <c r="AA1429" t="s">
        <v>1589</v>
      </c>
      <c r="AB1429">
        <v>14.75</v>
      </c>
      <c r="AC1429">
        <v>5</v>
      </c>
      <c r="AD1429">
        <v>0</v>
      </c>
      <c r="AE1429" s="4">
        <v>7.08</v>
      </c>
    </row>
    <row r="1430" spans="1:31" x14ac:dyDescent="0.3">
      <c r="A1430" s="2">
        <v>1429</v>
      </c>
      <c r="B1430" t="s">
        <v>7032</v>
      </c>
      <c r="C1430">
        <f>VLOOKUP(B1430,order,2,FALSE)</f>
        <v>673</v>
      </c>
      <c r="D1430" s="3">
        <v>42308</v>
      </c>
      <c r="E1430" s="3">
        <v>42312</v>
      </c>
      <c r="F1430" t="s">
        <v>7</v>
      </c>
      <c r="G1430" s="10">
        <f>VLOOKUP(F1430,ship,2,FALSE)</f>
        <v>1</v>
      </c>
      <c r="H1430" t="s">
        <v>3715</v>
      </c>
      <c r="I1430">
        <f>VLOOKUP(H1430,customer,2,FALSE)</f>
        <v>461</v>
      </c>
      <c r="J1430" t="s">
        <v>1703</v>
      </c>
      <c r="K1430" t="s">
        <v>18</v>
      </c>
      <c r="L1430">
        <f>VLOOKUP(K1430,segment1,2,FALSE)</f>
        <v>2</v>
      </c>
      <c r="M1430" t="s">
        <v>3255</v>
      </c>
      <c r="N1430" t="s">
        <v>1221</v>
      </c>
      <c r="O1430">
        <f>VLOOKUP(N1430,city,2,FALSE)</f>
        <v>163</v>
      </c>
      <c r="P1430" t="s">
        <v>20</v>
      </c>
      <c r="Q1430">
        <f>VLOOKUP(P1430,state,2,FALSE)</f>
        <v>2</v>
      </c>
      <c r="R1430">
        <v>93905</v>
      </c>
      <c r="S1430" t="s">
        <v>21</v>
      </c>
      <c r="T1430" s="10">
        <f>VLOOKUP(S1430,region,2,FALSE)</f>
        <v>2</v>
      </c>
      <c r="U1430" t="s">
        <v>5069</v>
      </c>
      <c r="V1430" t="s">
        <v>22</v>
      </c>
      <c r="W1430">
        <f>VLOOKUP(U1430,product,2,FALSE)</f>
        <v>986</v>
      </c>
      <c r="X1430">
        <f>VLOOKUP(V1430,category,2,FALSE)</f>
        <v>2</v>
      </c>
      <c r="Y1430" t="s">
        <v>3231</v>
      </c>
      <c r="Z1430">
        <f>VLOOKUP(Y1430,subcategory,2,FALSE)</f>
        <v>9</v>
      </c>
      <c r="AA1430" t="s">
        <v>664</v>
      </c>
      <c r="AB1430">
        <v>29.800000000000004</v>
      </c>
      <c r="AC1430">
        <v>5</v>
      </c>
      <c r="AD1430">
        <v>0.2</v>
      </c>
      <c r="AE1430" s="4">
        <v>9.3124999999999982</v>
      </c>
    </row>
    <row r="1431" spans="1:31" x14ac:dyDescent="0.3">
      <c r="A1431" s="2">
        <v>1430</v>
      </c>
      <c r="B1431" t="s">
        <v>7032</v>
      </c>
      <c r="C1431">
        <f>VLOOKUP(B1431,order,2,FALSE)</f>
        <v>673</v>
      </c>
      <c r="D1431" s="3">
        <v>42308</v>
      </c>
      <c r="E1431" s="3">
        <v>42312</v>
      </c>
      <c r="F1431" t="s">
        <v>7</v>
      </c>
      <c r="G1431" s="10">
        <f>VLOOKUP(F1431,ship,2,FALSE)</f>
        <v>1</v>
      </c>
      <c r="H1431" t="s">
        <v>3715</v>
      </c>
      <c r="I1431">
        <f>VLOOKUP(H1431,customer,2,FALSE)</f>
        <v>461</v>
      </c>
      <c r="J1431" t="s">
        <v>1703</v>
      </c>
      <c r="K1431" t="s">
        <v>18</v>
      </c>
      <c r="L1431">
        <f>VLOOKUP(K1431,segment1,2,FALSE)</f>
        <v>2</v>
      </c>
      <c r="M1431" t="s">
        <v>3255</v>
      </c>
      <c r="N1431" t="s">
        <v>1221</v>
      </c>
      <c r="O1431">
        <f>VLOOKUP(N1431,city,2,FALSE)</f>
        <v>163</v>
      </c>
      <c r="P1431" t="s">
        <v>20</v>
      </c>
      <c r="Q1431">
        <f>VLOOKUP(P1431,state,2,FALSE)</f>
        <v>2</v>
      </c>
      <c r="R1431">
        <v>93905</v>
      </c>
      <c r="S1431" t="s">
        <v>21</v>
      </c>
      <c r="T1431" s="10">
        <f>VLOOKUP(S1431,region,2,FALSE)</f>
        <v>2</v>
      </c>
      <c r="U1431" t="s">
        <v>4674</v>
      </c>
      <c r="V1431" t="s">
        <v>22</v>
      </c>
      <c r="W1431">
        <v>716</v>
      </c>
      <c r="X1431">
        <f>VLOOKUP(V1431,category,2,FALSE)</f>
        <v>2</v>
      </c>
      <c r="Y1431" t="s">
        <v>23</v>
      </c>
      <c r="Z1431">
        <f>VLOOKUP(Y1431,subcategory,2,FALSE)</f>
        <v>3</v>
      </c>
      <c r="AA1431" t="s">
        <v>1166</v>
      </c>
      <c r="AB1431">
        <v>427.42</v>
      </c>
      <c r="AC1431">
        <v>14</v>
      </c>
      <c r="AD1431">
        <v>0</v>
      </c>
      <c r="AE1431" s="4">
        <v>196.61320000000001</v>
      </c>
    </row>
    <row r="1432" spans="1:31" x14ac:dyDescent="0.3">
      <c r="A1432" s="2">
        <v>1431</v>
      </c>
      <c r="B1432" t="s">
        <v>9447</v>
      </c>
      <c r="C1432">
        <f>VLOOKUP(B1432,order,2,FALSE)</f>
        <v>674</v>
      </c>
      <c r="D1432" s="3">
        <v>43065</v>
      </c>
      <c r="E1432" s="3">
        <v>43069</v>
      </c>
      <c r="F1432" t="s">
        <v>25</v>
      </c>
      <c r="G1432" s="10">
        <f>VLOOKUP(F1432,ship,2,FALSE)</f>
        <v>2</v>
      </c>
      <c r="H1432" t="s">
        <v>3554</v>
      </c>
      <c r="I1432">
        <f>VLOOKUP(H1432,customer,2,FALSE)</f>
        <v>300</v>
      </c>
      <c r="J1432" t="s">
        <v>1154</v>
      </c>
      <c r="K1432" t="s">
        <v>9</v>
      </c>
      <c r="L1432">
        <f>VLOOKUP(K1432,segment1,2,FALSE)</f>
        <v>1</v>
      </c>
      <c r="M1432" t="s">
        <v>3255</v>
      </c>
      <c r="N1432" t="s">
        <v>248</v>
      </c>
      <c r="O1432">
        <f>VLOOKUP(N1432,city,2,FALSE)</f>
        <v>39</v>
      </c>
      <c r="P1432" t="s">
        <v>249</v>
      </c>
      <c r="Q1432">
        <f>VLOOKUP(P1432,state,2,FALSE)</f>
        <v>25</v>
      </c>
      <c r="R1432">
        <v>43229</v>
      </c>
      <c r="S1432" t="s">
        <v>79</v>
      </c>
      <c r="T1432" s="10">
        <f>VLOOKUP(S1432,region,2,FALSE)</f>
        <v>4</v>
      </c>
      <c r="U1432" t="s">
        <v>4618</v>
      </c>
      <c r="V1432" t="s">
        <v>35</v>
      </c>
      <c r="W1432">
        <f>VLOOKUP(U1432,product,2,FALSE)</f>
        <v>522</v>
      </c>
      <c r="X1432">
        <f>VLOOKUP(V1432,category,2,FALSE)</f>
        <v>3</v>
      </c>
      <c r="Y1432" t="s">
        <v>3230</v>
      </c>
      <c r="Z1432">
        <f>VLOOKUP(Y1432,subcategory,2,FALSE)</f>
        <v>8</v>
      </c>
      <c r="AA1432" t="s">
        <v>945</v>
      </c>
      <c r="AB1432">
        <v>220.75200000000001</v>
      </c>
      <c r="AC1432">
        <v>8</v>
      </c>
      <c r="AD1432">
        <v>0.4</v>
      </c>
      <c r="AE1432" s="4">
        <v>-40.47120000000001</v>
      </c>
    </row>
    <row r="1433" spans="1:31" x14ac:dyDescent="0.3">
      <c r="A1433" s="2">
        <v>1432</v>
      </c>
      <c r="B1433" t="s">
        <v>6062</v>
      </c>
      <c r="C1433">
        <f>VLOOKUP(B1433,order,2,FALSE)</f>
        <v>675</v>
      </c>
      <c r="D1433" s="3">
        <v>41992</v>
      </c>
      <c r="E1433" s="3">
        <v>41994</v>
      </c>
      <c r="F1433" t="s">
        <v>7</v>
      </c>
      <c r="G1433" s="10">
        <f>VLOOKUP(F1433,ship,2,FALSE)</f>
        <v>1</v>
      </c>
      <c r="H1433" t="s">
        <v>3260</v>
      </c>
      <c r="I1433">
        <f>VLOOKUP(H1433,customer,2,FALSE)</f>
        <v>6</v>
      </c>
      <c r="J1433" t="s">
        <v>47</v>
      </c>
      <c r="K1433" t="s">
        <v>9</v>
      </c>
      <c r="L1433">
        <f>VLOOKUP(K1433,segment1,2,FALSE)</f>
        <v>1</v>
      </c>
      <c r="M1433" t="s">
        <v>3255</v>
      </c>
      <c r="N1433" t="s">
        <v>1198</v>
      </c>
      <c r="O1433">
        <f>VLOOKUP(N1433,city,2,FALSE)</f>
        <v>160</v>
      </c>
      <c r="P1433" t="s">
        <v>184</v>
      </c>
      <c r="Q1433">
        <f>VLOOKUP(P1433,state,2,FALSE)</f>
        <v>20</v>
      </c>
      <c r="R1433">
        <v>35630</v>
      </c>
      <c r="S1433" t="s">
        <v>12</v>
      </c>
      <c r="T1433" s="10">
        <f>VLOOKUP(S1433,region,2,FALSE)</f>
        <v>1</v>
      </c>
      <c r="U1433" t="s">
        <v>5070</v>
      </c>
      <c r="V1433" t="s">
        <v>22</v>
      </c>
      <c r="W1433">
        <v>717</v>
      </c>
      <c r="X1433">
        <f>VLOOKUP(V1433,category,2,FALSE)</f>
        <v>2</v>
      </c>
      <c r="Y1433" t="s">
        <v>3231</v>
      </c>
      <c r="Z1433">
        <f>VLOOKUP(Y1433,subcategory,2,FALSE)</f>
        <v>9</v>
      </c>
      <c r="AA1433" t="s">
        <v>2481</v>
      </c>
      <c r="AB1433">
        <v>152.76</v>
      </c>
      <c r="AC1433">
        <v>6</v>
      </c>
      <c r="AD1433">
        <v>0</v>
      </c>
      <c r="AE1433" s="4">
        <v>74.852400000000003</v>
      </c>
    </row>
    <row r="1434" spans="1:31" x14ac:dyDescent="0.3">
      <c r="A1434" s="2">
        <v>1433</v>
      </c>
      <c r="B1434" t="s">
        <v>6062</v>
      </c>
      <c r="C1434">
        <f>VLOOKUP(B1434,order,2,FALSE)</f>
        <v>675</v>
      </c>
      <c r="D1434" s="3">
        <v>41992</v>
      </c>
      <c r="E1434" s="3">
        <v>41994</v>
      </c>
      <c r="F1434" t="s">
        <v>7</v>
      </c>
      <c r="G1434" s="10">
        <f>VLOOKUP(F1434,ship,2,FALSE)</f>
        <v>1</v>
      </c>
      <c r="H1434" t="s">
        <v>3260</v>
      </c>
      <c r="I1434">
        <f>VLOOKUP(H1434,customer,2,FALSE)</f>
        <v>6</v>
      </c>
      <c r="J1434" t="s">
        <v>47</v>
      </c>
      <c r="K1434" t="s">
        <v>9</v>
      </c>
      <c r="L1434">
        <f>VLOOKUP(K1434,segment1,2,FALSE)</f>
        <v>1</v>
      </c>
      <c r="M1434" t="s">
        <v>3255</v>
      </c>
      <c r="N1434" t="s">
        <v>1198</v>
      </c>
      <c r="O1434">
        <f>VLOOKUP(N1434,city,2,FALSE)</f>
        <v>160</v>
      </c>
      <c r="P1434" t="s">
        <v>184</v>
      </c>
      <c r="Q1434">
        <f>VLOOKUP(P1434,state,2,FALSE)</f>
        <v>20</v>
      </c>
      <c r="R1434">
        <v>35630</v>
      </c>
      <c r="S1434" t="s">
        <v>12</v>
      </c>
      <c r="T1434" s="10">
        <f>VLOOKUP(S1434,region,2,FALSE)</f>
        <v>1</v>
      </c>
      <c r="U1434" t="s">
        <v>4614</v>
      </c>
      <c r="V1434" t="s">
        <v>22</v>
      </c>
      <c r="W1434">
        <f>VLOOKUP(U1434,product,2,FALSE)</f>
        <v>516</v>
      </c>
      <c r="X1434">
        <f>VLOOKUP(V1434,category,2,FALSE)</f>
        <v>2</v>
      </c>
      <c r="Y1434" t="s">
        <v>3233</v>
      </c>
      <c r="Z1434">
        <f>VLOOKUP(Y1434,subcategory,2,FALSE)</f>
        <v>15</v>
      </c>
      <c r="AA1434" t="s">
        <v>3193</v>
      </c>
      <c r="AB1434">
        <v>7.27</v>
      </c>
      <c r="AC1434">
        <v>1</v>
      </c>
      <c r="AD1434">
        <v>0</v>
      </c>
      <c r="AE1434" s="4">
        <v>1.9629000000000003</v>
      </c>
    </row>
    <row r="1435" spans="1:31" x14ac:dyDescent="0.3">
      <c r="A1435" s="2">
        <v>1434</v>
      </c>
      <c r="B1435" t="s">
        <v>6062</v>
      </c>
      <c r="C1435">
        <f>VLOOKUP(B1435,order,2,FALSE)</f>
        <v>675</v>
      </c>
      <c r="D1435" s="3">
        <v>41992</v>
      </c>
      <c r="E1435" s="3">
        <v>41994</v>
      </c>
      <c r="F1435" t="s">
        <v>7</v>
      </c>
      <c r="G1435" s="10">
        <f>VLOOKUP(F1435,ship,2,FALSE)</f>
        <v>1</v>
      </c>
      <c r="H1435" t="s">
        <v>3260</v>
      </c>
      <c r="I1435">
        <f>VLOOKUP(H1435,customer,2,FALSE)</f>
        <v>6</v>
      </c>
      <c r="J1435" t="s">
        <v>47</v>
      </c>
      <c r="K1435" t="s">
        <v>9</v>
      </c>
      <c r="L1435">
        <f>VLOOKUP(K1435,segment1,2,FALSE)</f>
        <v>1</v>
      </c>
      <c r="M1435" t="s">
        <v>3255</v>
      </c>
      <c r="N1435" t="s">
        <v>1198</v>
      </c>
      <c r="O1435">
        <f>VLOOKUP(N1435,city,2,FALSE)</f>
        <v>160</v>
      </c>
      <c r="P1435" t="s">
        <v>184</v>
      </c>
      <c r="Q1435">
        <f>VLOOKUP(P1435,state,2,FALSE)</f>
        <v>20</v>
      </c>
      <c r="R1435">
        <v>35630</v>
      </c>
      <c r="S1435" t="s">
        <v>12</v>
      </c>
      <c r="T1435" s="10">
        <f>VLOOKUP(S1435,region,2,FALSE)</f>
        <v>1</v>
      </c>
      <c r="U1435" t="s">
        <v>4180</v>
      </c>
      <c r="V1435" t="s">
        <v>13</v>
      </c>
      <c r="W1435">
        <v>718</v>
      </c>
      <c r="X1435">
        <f>VLOOKUP(V1435,category,2,FALSE)</f>
        <v>1</v>
      </c>
      <c r="Y1435" t="s">
        <v>3226</v>
      </c>
      <c r="Z1435">
        <f>VLOOKUP(Y1435,subcategory,2,FALSE)</f>
        <v>2</v>
      </c>
      <c r="AA1435" t="s">
        <v>174</v>
      </c>
      <c r="AB1435">
        <v>1819.8600000000001</v>
      </c>
      <c r="AC1435">
        <v>14</v>
      </c>
      <c r="AD1435">
        <v>0</v>
      </c>
      <c r="AE1435" s="4">
        <v>163.78740000000002</v>
      </c>
    </row>
    <row r="1436" spans="1:31" x14ac:dyDescent="0.3">
      <c r="A1436" s="2">
        <v>1435</v>
      </c>
      <c r="B1436" t="s">
        <v>8135</v>
      </c>
      <c r="C1436">
        <f>VLOOKUP(B1436,order,2,FALSE)</f>
        <v>676</v>
      </c>
      <c r="D1436" s="3">
        <v>42730</v>
      </c>
      <c r="E1436" s="3">
        <v>42734</v>
      </c>
      <c r="F1436" t="s">
        <v>25</v>
      </c>
      <c r="G1436" s="10">
        <f>VLOOKUP(F1436,ship,2,FALSE)</f>
        <v>2</v>
      </c>
      <c r="H1436" t="s">
        <v>3479</v>
      </c>
      <c r="I1436">
        <f>VLOOKUP(H1436,customer,2,FALSE)</f>
        <v>225</v>
      </c>
      <c r="J1436" t="s">
        <v>903</v>
      </c>
      <c r="K1436" t="s">
        <v>9</v>
      </c>
      <c r="L1436">
        <f>VLOOKUP(K1436,segment1,2,FALSE)</f>
        <v>1</v>
      </c>
      <c r="M1436" t="s">
        <v>3255</v>
      </c>
      <c r="N1436" t="s">
        <v>48</v>
      </c>
      <c r="O1436">
        <f>VLOOKUP(N1436,city,2,FALSE)</f>
        <v>5</v>
      </c>
      <c r="P1436" t="s">
        <v>49</v>
      </c>
      <c r="Q1436">
        <f>VLOOKUP(P1436,state,2,FALSE)</f>
        <v>5</v>
      </c>
      <c r="R1436">
        <v>98105</v>
      </c>
      <c r="S1436" t="s">
        <v>21</v>
      </c>
      <c r="T1436" s="10">
        <f>VLOOKUP(S1436,region,2,FALSE)</f>
        <v>2</v>
      </c>
      <c r="U1436" t="s">
        <v>5071</v>
      </c>
      <c r="V1436" t="s">
        <v>22</v>
      </c>
      <c r="W1436">
        <f>VLOOKUP(U1436,product,2,FALSE)</f>
        <v>988</v>
      </c>
      <c r="X1436">
        <f>VLOOKUP(V1436,category,2,FALSE)</f>
        <v>2</v>
      </c>
      <c r="Y1436" t="s">
        <v>45</v>
      </c>
      <c r="Z1436">
        <f>VLOOKUP(Y1436,subcategory,2,FALSE)</f>
        <v>11</v>
      </c>
      <c r="AA1436" t="s">
        <v>1314</v>
      </c>
      <c r="AB1436">
        <v>33.9</v>
      </c>
      <c r="AC1436">
        <v>5</v>
      </c>
      <c r="AD1436">
        <v>0</v>
      </c>
      <c r="AE1436" s="4">
        <v>15.593999999999999</v>
      </c>
    </row>
    <row r="1437" spans="1:31" x14ac:dyDescent="0.3">
      <c r="A1437" s="2">
        <v>1436</v>
      </c>
      <c r="B1437" t="s">
        <v>9448</v>
      </c>
      <c r="C1437">
        <f>VLOOKUP(B1437,order,2,FALSE)</f>
        <v>677</v>
      </c>
      <c r="D1437" s="3">
        <v>42906</v>
      </c>
      <c r="E1437" s="3">
        <v>42913</v>
      </c>
      <c r="F1437" t="s">
        <v>25</v>
      </c>
      <c r="G1437" s="10">
        <f>VLOOKUP(F1437,ship,2,FALSE)</f>
        <v>2</v>
      </c>
      <c r="H1437" t="s">
        <v>3716</v>
      </c>
      <c r="I1437">
        <f>VLOOKUP(H1437,customer,2,FALSE)</f>
        <v>462</v>
      </c>
      <c r="J1437" t="s">
        <v>1706</v>
      </c>
      <c r="K1437" t="s">
        <v>9</v>
      </c>
      <c r="L1437">
        <f>VLOOKUP(K1437,segment1,2,FALSE)</f>
        <v>1</v>
      </c>
      <c r="M1437" t="s">
        <v>3255</v>
      </c>
      <c r="N1437" t="s">
        <v>1707</v>
      </c>
      <c r="O1437">
        <f>VLOOKUP(N1437,city,2,FALSE)</f>
        <v>216</v>
      </c>
      <c r="P1437" t="s">
        <v>249</v>
      </c>
      <c r="Q1437">
        <f>VLOOKUP(P1437,state,2,FALSE)</f>
        <v>25</v>
      </c>
      <c r="R1437">
        <v>44134</v>
      </c>
      <c r="S1437" t="s">
        <v>79</v>
      </c>
      <c r="T1437" s="10">
        <f>VLOOKUP(S1437,region,2,FALSE)</f>
        <v>4</v>
      </c>
      <c r="U1437" t="s">
        <v>5072</v>
      </c>
      <c r="V1437" t="s">
        <v>22</v>
      </c>
      <c r="W1437">
        <v>719</v>
      </c>
      <c r="X1437">
        <f>VLOOKUP(V1437,category,2,FALSE)</f>
        <v>2</v>
      </c>
      <c r="Y1437" t="s">
        <v>45</v>
      </c>
      <c r="Z1437">
        <f>VLOOKUP(Y1437,subcategory,2,FALSE)</f>
        <v>11</v>
      </c>
      <c r="AA1437" t="s">
        <v>2407</v>
      </c>
      <c r="AB1437">
        <v>31.104000000000006</v>
      </c>
      <c r="AC1437">
        <v>6</v>
      </c>
      <c r="AD1437">
        <v>0.2</v>
      </c>
      <c r="AE1437" s="4">
        <v>10.8864</v>
      </c>
    </row>
    <row r="1438" spans="1:31" x14ac:dyDescent="0.3">
      <c r="A1438" s="2">
        <v>1437</v>
      </c>
      <c r="B1438" t="s">
        <v>9448</v>
      </c>
      <c r="C1438">
        <f>VLOOKUP(B1438,order,2,FALSE)</f>
        <v>677</v>
      </c>
      <c r="D1438" s="3">
        <v>42906</v>
      </c>
      <c r="E1438" s="3">
        <v>42913</v>
      </c>
      <c r="F1438" t="s">
        <v>25</v>
      </c>
      <c r="G1438" s="10">
        <f>VLOOKUP(F1438,ship,2,FALSE)</f>
        <v>2</v>
      </c>
      <c r="H1438" t="s">
        <v>3716</v>
      </c>
      <c r="I1438">
        <f>VLOOKUP(H1438,customer,2,FALSE)</f>
        <v>462</v>
      </c>
      <c r="J1438" t="s">
        <v>1706</v>
      </c>
      <c r="K1438" t="s">
        <v>9</v>
      </c>
      <c r="L1438">
        <f>VLOOKUP(K1438,segment1,2,FALSE)</f>
        <v>1</v>
      </c>
      <c r="M1438" t="s">
        <v>3255</v>
      </c>
      <c r="N1438" t="s">
        <v>1707</v>
      </c>
      <c r="O1438">
        <f>VLOOKUP(N1438,city,2,FALSE)</f>
        <v>216</v>
      </c>
      <c r="P1438" t="s">
        <v>249</v>
      </c>
      <c r="Q1438">
        <f>VLOOKUP(P1438,state,2,FALSE)</f>
        <v>25</v>
      </c>
      <c r="R1438">
        <v>44134</v>
      </c>
      <c r="S1438" t="s">
        <v>79</v>
      </c>
      <c r="T1438" s="10">
        <f>VLOOKUP(S1438,region,2,FALSE)</f>
        <v>4</v>
      </c>
      <c r="U1438" t="s">
        <v>4090</v>
      </c>
      <c r="V1438" t="s">
        <v>22</v>
      </c>
      <c r="W1438">
        <f>VLOOKUP(U1438,product,2,FALSE)</f>
        <v>951</v>
      </c>
      <c r="X1438">
        <f>VLOOKUP(V1438,category,2,FALSE)</f>
        <v>2</v>
      </c>
      <c r="Y1438" t="s">
        <v>3229</v>
      </c>
      <c r="Z1438">
        <f>VLOOKUP(Y1438,subcategory,2,FALSE)</f>
        <v>7</v>
      </c>
      <c r="AA1438" t="s">
        <v>74</v>
      </c>
      <c r="AB1438">
        <v>5.2480000000000002</v>
      </c>
      <c r="AC1438">
        <v>2</v>
      </c>
      <c r="AD1438">
        <v>0.2</v>
      </c>
      <c r="AE1438" s="4">
        <v>0.59039999999999915</v>
      </c>
    </row>
    <row r="1439" spans="1:31" x14ac:dyDescent="0.3">
      <c r="A1439" s="2">
        <v>1438</v>
      </c>
      <c r="B1439" t="s">
        <v>7033</v>
      </c>
      <c r="C1439">
        <f>VLOOKUP(B1439,order,2,FALSE)</f>
        <v>678</v>
      </c>
      <c r="D1439" s="3">
        <v>42292</v>
      </c>
      <c r="E1439" s="3">
        <v>42292</v>
      </c>
      <c r="F1439" t="s">
        <v>625</v>
      </c>
      <c r="G1439" s="10">
        <f>VLOOKUP(F1439,ship,2,FALSE)</f>
        <v>4</v>
      </c>
      <c r="H1439" t="s">
        <v>3287</v>
      </c>
      <c r="I1439">
        <f>VLOOKUP(H1439,customer,2,FALSE)</f>
        <v>33</v>
      </c>
      <c r="J1439" t="s">
        <v>171</v>
      </c>
      <c r="K1439" t="s">
        <v>9</v>
      </c>
      <c r="L1439">
        <f>VLOOKUP(K1439,segment1,2,FALSE)</f>
        <v>1</v>
      </c>
      <c r="M1439" t="s">
        <v>3255</v>
      </c>
      <c r="N1439" t="s">
        <v>772</v>
      </c>
      <c r="O1439">
        <f>VLOOKUP(N1439,city,2,FALSE)</f>
        <v>113</v>
      </c>
      <c r="P1439" t="s">
        <v>54</v>
      </c>
      <c r="Q1439">
        <f>VLOOKUP(P1439,state,2,FALSE)</f>
        <v>6</v>
      </c>
      <c r="R1439">
        <v>79109</v>
      </c>
      <c r="S1439" t="s">
        <v>55</v>
      </c>
      <c r="T1439" s="10">
        <f>VLOOKUP(S1439,region,2,FALSE)</f>
        <v>3</v>
      </c>
      <c r="U1439" t="s">
        <v>5073</v>
      </c>
      <c r="V1439" t="s">
        <v>35</v>
      </c>
      <c r="W1439">
        <v>720</v>
      </c>
      <c r="X1439">
        <f>VLOOKUP(V1439,category,2,FALSE)</f>
        <v>3</v>
      </c>
      <c r="Y1439" t="s">
        <v>3232</v>
      </c>
      <c r="Z1439">
        <f>VLOOKUP(Y1439,subcategory,2,FALSE)</f>
        <v>12</v>
      </c>
      <c r="AA1439" t="s">
        <v>2886</v>
      </c>
      <c r="AB1439">
        <v>263.88</v>
      </c>
      <c r="AC1439">
        <v>3</v>
      </c>
      <c r="AD1439">
        <v>0.2</v>
      </c>
      <c r="AE1439" s="4">
        <v>42.880500000000012</v>
      </c>
    </row>
    <row r="1440" spans="1:31" x14ac:dyDescent="0.3">
      <c r="A1440" s="2">
        <v>1439</v>
      </c>
      <c r="B1440" t="s">
        <v>7033</v>
      </c>
      <c r="C1440">
        <f>VLOOKUP(B1440,order,2,FALSE)</f>
        <v>678</v>
      </c>
      <c r="D1440" s="3">
        <v>42292</v>
      </c>
      <c r="E1440" s="3">
        <v>42292</v>
      </c>
      <c r="F1440" t="s">
        <v>625</v>
      </c>
      <c r="G1440" s="10">
        <f>VLOOKUP(F1440,ship,2,FALSE)</f>
        <v>4</v>
      </c>
      <c r="H1440" t="s">
        <v>3287</v>
      </c>
      <c r="I1440">
        <f>VLOOKUP(H1440,customer,2,FALSE)</f>
        <v>33</v>
      </c>
      <c r="J1440" t="s">
        <v>171</v>
      </c>
      <c r="K1440" t="s">
        <v>9</v>
      </c>
      <c r="L1440">
        <f>VLOOKUP(K1440,segment1,2,FALSE)</f>
        <v>1</v>
      </c>
      <c r="M1440" t="s">
        <v>3255</v>
      </c>
      <c r="N1440" t="s">
        <v>772</v>
      </c>
      <c r="O1440">
        <f>VLOOKUP(N1440,city,2,FALSE)</f>
        <v>113</v>
      </c>
      <c r="P1440" t="s">
        <v>54</v>
      </c>
      <c r="Q1440">
        <f>VLOOKUP(P1440,state,2,FALSE)</f>
        <v>6</v>
      </c>
      <c r="R1440">
        <v>79109</v>
      </c>
      <c r="S1440" t="s">
        <v>55</v>
      </c>
      <c r="T1440" s="10">
        <f>VLOOKUP(S1440,region,2,FALSE)</f>
        <v>3</v>
      </c>
      <c r="U1440" t="s">
        <v>4582</v>
      </c>
      <c r="V1440" t="s">
        <v>13</v>
      </c>
      <c r="W1440">
        <f>VLOOKUP(U1440,product,2,FALSE)</f>
        <v>484</v>
      </c>
      <c r="X1440">
        <f>VLOOKUP(V1440,category,2,FALSE)</f>
        <v>1</v>
      </c>
      <c r="Y1440" t="s">
        <v>3226</v>
      </c>
      <c r="Z1440">
        <f>VLOOKUP(Y1440,subcategory,2,FALSE)</f>
        <v>2</v>
      </c>
      <c r="AA1440" t="s">
        <v>885</v>
      </c>
      <c r="AB1440">
        <v>2453.4299999999998</v>
      </c>
      <c r="AC1440">
        <v>5</v>
      </c>
      <c r="AD1440">
        <v>0.3</v>
      </c>
      <c r="AE1440" s="4">
        <v>-350.4899999999999</v>
      </c>
    </row>
    <row r="1441" spans="1:31" x14ac:dyDescent="0.3">
      <c r="A1441" s="2">
        <v>1440</v>
      </c>
      <c r="B1441" t="s">
        <v>9449</v>
      </c>
      <c r="C1441">
        <f>VLOOKUP(B1441,order,2,FALSE)</f>
        <v>679</v>
      </c>
      <c r="D1441" s="3">
        <v>42837</v>
      </c>
      <c r="E1441" s="3">
        <v>42840</v>
      </c>
      <c r="F1441" t="s">
        <v>7</v>
      </c>
      <c r="G1441" s="10">
        <f>VLOOKUP(F1441,ship,2,FALSE)</f>
        <v>1</v>
      </c>
      <c r="H1441" t="s">
        <v>3472</v>
      </c>
      <c r="I1441">
        <f>VLOOKUP(H1441,customer,2,FALSE)</f>
        <v>218</v>
      </c>
      <c r="J1441" t="s">
        <v>884</v>
      </c>
      <c r="K1441" t="s">
        <v>9</v>
      </c>
      <c r="L1441">
        <f>VLOOKUP(K1441,segment1,2,FALSE)</f>
        <v>1</v>
      </c>
      <c r="M1441" t="s">
        <v>3255</v>
      </c>
      <c r="N1441" t="s">
        <v>1593</v>
      </c>
      <c r="O1441">
        <f>VLOOKUP(N1441,city,2,FALSE)</f>
        <v>206</v>
      </c>
      <c r="P1441" t="s">
        <v>677</v>
      </c>
      <c r="Q1441">
        <f>VLOOKUP(P1441,state,2,FALSE)</f>
        <v>35</v>
      </c>
      <c r="R1441">
        <v>2908</v>
      </c>
      <c r="S1441" t="s">
        <v>79</v>
      </c>
      <c r="T1441" s="10">
        <f>VLOOKUP(S1441,region,2,FALSE)</f>
        <v>4</v>
      </c>
      <c r="U1441" t="s">
        <v>5074</v>
      </c>
      <c r="V1441" t="s">
        <v>22</v>
      </c>
      <c r="W1441">
        <v>721</v>
      </c>
      <c r="X1441">
        <f>VLOOKUP(V1441,category,2,FALSE)</f>
        <v>2</v>
      </c>
      <c r="Y1441" t="s">
        <v>3231</v>
      </c>
      <c r="Z1441">
        <f>VLOOKUP(Y1441,subcategory,2,FALSE)</f>
        <v>9</v>
      </c>
      <c r="AA1441" t="s">
        <v>84</v>
      </c>
      <c r="AB1441">
        <v>29.700000000000003</v>
      </c>
      <c r="AC1441">
        <v>5</v>
      </c>
      <c r="AD1441">
        <v>0</v>
      </c>
      <c r="AE1441" s="4">
        <v>13.365</v>
      </c>
    </row>
    <row r="1442" spans="1:31" x14ac:dyDescent="0.3">
      <c r="A1442" s="2">
        <v>1441</v>
      </c>
      <c r="B1442" t="s">
        <v>9449</v>
      </c>
      <c r="C1442">
        <f>VLOOKUP(B1442,order,2,FALSE)</f>
        <v>679</v>
      </c>
      <c r="D1442" s="3">
        <v>42837</v>
      </c>
      <c r="E1442" s="3">
        <v>42840</v>
      </c>
      <c r="F1442" t="s">
        <v>7</v>
      </c>
      <c r="G1442" s="10">
        <f>VLOOKUP(F1442,ship,2,FALSE)</f>
        <v>1</v>
      </c>
      <c r="H1442" t="s">
        <v>3472</v>
      </c>
      <c r="I1442">
        <f>VLOOKUP(H1442,customer,2,FALSE)</f>
        <v>218</v>
      </c>
      <c r="J1442" t="s">
        <v>884</v>
      </c>
      <c r="K1442" t="s">
        <v>9</v>
      </c>
      <c r="L1442">
        <f>VLOOKUP(K1442,segment1,2,FALSE)</f>
        <v>1</v>
      </c>
      <c r="M1442" t="s">
        <v>3255</v>
      </c>
      <c r="N1442" t="s">
        <v>1593</v>
      </c>
      <c r="O1442">
        <f>VLOOKUP(N1442,city,2,FALSE)</f>
        <v>206</v>
      </c>
      <c r="P1442" t="s">
        <v>677</v>
      </c>
      <c r="Q1442">
        <f>VLOOKUP(P1442,state,2,FALSE)</f>
        <v>35</v>
      </c>
      <c r="R1442">
        <v>2908</v>
      </c>
      <c r="S1442" t="s">
        <v>79</v>
      </c>
      <c r="T1442" s="10">
        <f>VLOOKUP(S1442,region,2,FALSE)</f>
        <v>4</v>
      </c>
      <c r="U1442" t="s">
        <v>5075</v>
      </c>
      <c r="V1442" t="s">
        <v>22</v>
      </c>
      <c r="W1442">
        <f>VLOOKUP(U1442,product,2,FALSE)</f>
        <v>992</v>
      </c>
      <c r="X1442">
        <f>VLOOKUP(V1442,category,2,FALSE)</f>
        <v>2</v>
      </c>
      <c r="Y1442" t="s">
        <v>45</v>
      </c>
      <c r="Z1442">
        <f>VLOOKUP(Y1442,subcategory,2,FALSE)</f>
        <v>11</v>
      </c>
      <c r="AA1442" t="s">
        <v>679</v>
      </c>
      <c r="AB1442">
        <v>39.96</v>
      </c>
      <c r="AC1442">
        <v>4</v>
      </c>
      <c r="AD1442">
        <v>0</v>
      </c>
      <c r="AE1442" s="4">
        <v>17.981999999999999</v>
      </c>
    </row>
    <row r="1443" spans="1:31" x14ac:dyDescent="0.3">
      <c r="A1443" s="2">
        <v>1442</v>
      </c>
      <c r="B1443" t="s">
        <v>9450</v>
      </c>
      <c r="C1443">
        <f>VLOOKUP(B1443,order,2,FALSE)</f>
        <v>680</v>
      </c>
      <c r="D1443" s="3">
        <v>43088</v>
      </c>
      <c r="E1443" s="3">
        <v>43093</v>
      </c>
      <c r="F1443" t="s">
        <v>7</v>
      </c>
      <c r="G1443" s="10">
        <f>VLOOKUP(F1443,ship,2,FALSE)</f>
        <v>1</v>
      </c>
      <c r="H1443" t="s">
        <v>3717</v>
      </c>
      <c r="I1443">
        <f>VLOOKUP(H1443,customer,2,FALSE)</f>
        <v>463</v>
      </c>
      <c r="J1443" t="s">
        <v>1713</v>
      </c>
      <c r="K1443" t="s">
        <v>9</v>
      </c>
      <c r="L1443">
        <f>VLOOKUP(K1443,segment1,2,FALSE)</f>
        <v>1</v>
      </c>
      <c r="M1443" t="s">
        <v>3255</v>
      </c>
      <c r="N1443" t="s">
        <v>67</v>
      </c>
      <c r="O1443">
        <f>VLOOKUP(N1443,city,2,FALSE)</f>
        <v>9</v>
      </c>
      <c r="P1443" t="s">
        <v>20</v>
      </c>
      <c r="Q1443">
        <f>VLOOKUP(P1443,state,2,FALSE)</f>
        <v>2</v>
      </c>
      <c r="R1443">
        <v>94110</v>
      </c>
      <c r="S1443" t="s">
        <v>21</v>
      </c>
      <c r="T1443" s="10">
        <f>VLOOKUP(S1443,region,2,FALSE)</f>
        <v>2</v>
      </c>
      <c r="U1443" t="s">
        <v>4800</v>
      </c>
      <c r="V1443" t="s">
        <v>22</v>
      </c>
      <c r="W1443">
        <v>722</v>
      </c>
      <c r="X1443">
        <f>VLOOKUP(V1443,category,2,FALSE)</f>
        <v>2</v>
      </c>
      <c r="Y1443" t="s">
        <v>3231</v>
      </c>
      <c r="Z1443">
        <f>VLOOKUP(Y1443,subcategory,2,FALSE)</f>
        <v>9</v>
      </c>
      <c r="AA1443" t="s">
        <v>1247</v>
      </c>
      <c r="AB1443">
        <v>36.672000000000004</v>
      </c>
      <c r="AC1443">
        <v>2</v>
      </c>
      <c r="AD1443">
        <v>0.2</v>
      </c>
      <c r="AE1443" s="4">
        <v>11.459999999999999</v>
      </c>
    </row>
    <row r="1444" spans="1:31" x14ac:dyDescent="0.3">
      <c r="A1444" s="2">
        <v>1443</v>
      </c>
      <c r="B1444" t="s">
        <v>9451</v>
      </c>
      <c r="C1444">
        <f>VLOOKUP(B1444,order,2,FALSE)</f>
        <v>681</v>
      </c>
      <c r="D1444" s="3">
        <v>42952</v>
      </c>
      <c r="E1444" s="3">
        <v>42955</v>
      </c>
      <c r="F1444" t="s">
        <v>97</v>
      </c>
      <c r="G1444" s="10">
        <f>VLOOKUP(F1444,ship,2,FALSE)</f>
        <v>3</v>
      </c>
      <c r="H1444" t="s">
        <v>3718</v>
      </c>
      <c r="I1444">
        <f>VLOOKUP(H1444,customer,2,FALSE)</f>
        <v>464</v>
      </c>
      <c r="J1444" t="s">
        <v>1715</v>
      </c>
      <c r="K1444" t="s">
        <v>18</v>
      </c>
      <c r="L1444">
        <f>VLOOKUP(K1444,segment1,2,FALSE)</f>
        <v>2</v>
      </c>
      <c r="M1444" t="s">
        <v>3255</v>
      </c>
      <c r="N1444" t="s">
        <v>703</v>
      </c>
      <c r="O1444">
        <f>VLOOKUP(N1444,city,2,FALSE)</f>
        <v>103</v>
      </c>
      <c r="P1444" t="s">
        <v>11</v>
      </c>
      <c r="Q1444">
        <f>VLOOKUP(P1444,state,2,FALSE)</f>
        <v>1</v>
      </c>
      <c r="R1444">
        <v>40475</v>
      </c>
      <c r="S1444" t="s">
        <v>12</v>
      </c>
      <c r="T1444" s="10">
        <f>VLOOKUP(S1444,region,2,FALSE)</f>
        <v>1</v>
      </c>
      <c r="U1444" t="s">
        <v>4425</v>
      </c>
      <c r="V1444" t="s">
        <v>22</v>
      </c>
      <c r="W1444">
        <f>VLOOKUP(U1444,product,2,FALSE)</f>
        <v>321</v>
      </c>
      <c r="X1444">
        <f>VLOOKUP(V1444,category,2,FALSE)</f>
        <v>2</v>
      </c>
      <c r="Y1444" t="s">
        <v>45</v>
      </c>
      <c r="Z1444">
        <f>VLOOKUP(Y1444,subcategory,2,FALSE)</f>
        <v>11</v>
      </c>
      <c r="AA1444" t="s">
        <v>1624</v>
      </c>
      <c r="AB1444">
        <v>13.76</v>
      </c>
      <c r="AC1444">
        <v>2</v>
      </c>
      <c r="AD1444">
        <v>0</v>
      </c>
      <c r="AE1444" s="4">
        <v>6.3295999999999992</v>
      </c>
    </row>
    <row r="1445" spans="1:31" x14ac:dyDescent="0.3">
      <c r="A1445" s="2">
        <v>1444</v>
      </c>
      <c r="B1445" t="s">
        <v>7034</v>
      </c>
      <c r="C1445">
        <f>VLOOKUP(B1445,order,2,FALSE)</f>
        <v>682</v>
      </c>
      <c r="D1445" s="3">
        <v>42278</v>
      </c>
      <c r="E1445" s="3">
        <v>42283</v>
      </c>
      <c r="F1445" t="s">
        <v>25</v>
      </c>
      <c r="G1445" s="10">
        <f>VLOOKUP(F1445,ship,2,FALSE)</f>
        <v>2</v>
      </c>
      <c r="H1445" t="s">
        <v>3719</v>
      </c>
      <c r="I1445">
        <f>VLOOKUP(H1445,customer,2,FALSE)</f>
        <v>465</v>
      </c>
      <c r="J1445" t="s">
        <v>1716</v>
      </c>
      <c r="K1445" t="s">
        <v>18</v>
      </c>
      <c r="L1445">
        <f>VLOOKUP(K1445,segment1,2,FALSE)</f>
        <v>2</v>
      </c>
      <c r="M1445" t="s">
        <v>3255</v>
      </c>
      <c r="N1445" t="s">
        <v>227</v>
      </c>
      <c r="O1445">
        <f>VLOOKUP(N1445,city,2,FALSE)</f>
        <v>35</v>
      </c>
      <c r="P1445" t="s">
        <v>228</v>
      </c>
      <c r="Q1445">
        <f>VLOOKUP(P1445,state,2,FALSE)</f>
        <v>23</v>
      </c>
      <c r="R1445">
        <v>80013</v>
      </c>
      <c r="S1445" t="s">
        <v>21</v>
      </c>
      <c r="T1445" s="10">
        <f>VLOOKUP(S1445,region,2,FALSE)</f>
        <v>2</v>
      </c>
      <c r="U1445" t="s">
        <v>4233</v>
      </c>
      <c r="V1445" t="s">
        <v>22</v>
      </c>
      <c r="W1445">
        <v>723</v>
      </c>
      <c r="X1445">
        <f>VLOOKUP(V1445,category,2,FALSE)</f>
        <v>2</v>
      </c>
      <c r="Y1445" t="s">
        <v>3227</v>
      </c>
      <c r="Z1445">
        <f>VLOOKUP(Y1445,subcategory,2,FALSE)</f>
        <v>5</v>
      </c>
      <c r="AA1445" t="s">
        <v>1702</v>
      </c>
      <c r="AB1445">
        <v>139.42400000000001</v>
      </c>
      <c r="AC1445">
        <v>4</v>
      </c>
      <c r="AD1445">
        <v>0.2</v>
      </c>
      <c r="AE1445" s="4">
        <v>17.42799999999999</v>
      </c>
    </row>
    <row r="1446" spans="1:31" x14ac:dyDescent="0.3">
      <c r="A1446" s="2">
        <v>1445</v>
      </c>
      <c r="B1446" t="s">
        <v>8136</v>
      </c>
      <c r="C1446">
        <f>VLOOKUP(B1446,order,2,FALSE)</f>
        <v>683</v>
      </c>
      <c r="D1446" s="3">
        <v>42513</v>
      </c>
      <c r="E1446" s="3">
        <v>42518</v>
      </c>
      <c r="F1446" t="s">
        <v>25</v>
      </c>
      <c r="G1446" s="10">
        <f>VLOOKUP(F1446,ship,2,FALSE)</f>
        <v>2</v>
      </c>
      <c r="H1446" t="s">
        <v>3362</v>
      </c>
      <c r="I1446">
        <f>VLOOKUP(H1446,customer,2,FALSE)</f>
        <v>108</v>
      </c>
      <c r="J1446" t="s">
        <v>450</v>
      </c>
      <c r="K1446" t="s">
        <v>9</v>
      </c>
      <c r="L1446">
        <f>VLOOKUP(K1446,segment1,2,FALSE)</f>
        <v>1</v>
      </c>
      <c r="M1446" t="s">
        <v>3255</v>
      </c>
      <c r="N1446" t="s">
        <v>156</v>
      </c>
      <c r="O1446">
        <f>VLOOKUP(N1446,city,2,FALSE)</f>
        <v>23</v>
      </c>
      <c r="P1446" t="s">
        <v>110</v>
      </c>
      <c r="Q1446">
        <f>VLOOKUP(P1446,state,2,FALSE)</f>
        <v>11</v>
      </c>
      <c r="R1446">
        <v>60623</v>
      </c>
      <c r="S1446" t="s">
        <v>55</v>
      </c>
      <c r="T1446" s="10">
        <f>VLOOKUP(S1446,region,2,FALSE)</f>
        <v>3</v>
      </c>
      <c r="U1446" t="s">
        <v>4989</v>
      </c>
      <c r="V1446" t="s">
        <v>35</v>
      </c>
      <c r="W1446">
        <f>VLOOKUP(U1446,product,2,FALSE)</f>
        <v>904</v>
      </c>
      <c r="X1446">
        <f>VLOOKUP(V1446,category,2,FALSE)</f>
        <v>3</v>
      </c>
      <c r="Y1446" t="s">
        <v>3230</v>
      </c>
      <c r="Z1446">
        <f>VLOOKUP(Y1446,subcategory,2,FALSE)</f>
        <v>8</v>
      </c>
      <c r="AA1446" t="s">
        <v>2209</v>
      </c>
      <c r="AB1446">
        <v>1979.9280000000001</v>
      </c>
      <c r="AC1446">
        <v>9</v>
      </c>
      <c r="AD1446">
        <v>0.2</v>
      </c>
      <c r="AE1446" s="4">
        <v>148.49459999999993</v>
      </c>
    </row>
    <row r="1447" spans="1:31" x14ac:dyDescent="0.3">
      <c r="A1447" s="2">
        <v>1446</v>
      </c>
      <c r="B1447" t="s">
        <v>9452</v>
      </c>
      <c r="C1447">
        <f>VLOOKUP(B1447,order,2,FALSE)</f>
        <v>684</v>
      </c>
      <c r="D1447" s="3">
        <v>42899</v>
      </c>
      <c r="E1447" s="3">
        <v>42902</v>
      </c>
      <c r="F1447" t="s">
        <v>97</v>
      </c>
      <c r="G1447" s="10">
        <f>VLOOKUP(F1447,ship,2,FALSE)</f>
        <v>3</v>
      </c>
      <c r="H1447" t="s">
        <v>3429</v>
      </c>
      <c r="I1447">
        <f>VLOOKUP(H1447,customer,2,FALSE)</f>
        <v>175</v>
      </c>
      <c r="J1447" t="s">
        <v>717</v>
      </c>
      <c r="K1447" t="s">
        <v>52</v>
      </c>
      <c r="L1447">
        <f>VLOOKUP(K1447,segment1,2,FALSE)</f>
        <v>3</v>
      </c>
      <c r="M1447" t="s">
        <v>3255</v>
      </c>
      <c r="N1447" t="s">
        <v>156</v>
      </c>
      <c r="O1447">
        <f>VLOOKUP(N1447,city,2,FALSE)</f>
        <v>23</v>
      </c>
      <c r="P1447" t="s">
        <v>110</v>
      </c>
      <c r="Q1447">
        <f>VLOOKUP(P1447,state,2,FALSE)</f>
        <v>11</v>
      </c>
      <c r="R1447">
        <v>60653</v>
      </c>
      <c r="S1447" t="s">
        <v>55</v>
      </c>
      <c r="T1447" s="10">
        <f>VLOOKUP(S1447,region,2,FALSE)</f>
        <v>3</v>
      </c>
      <c r="U1447" t="s">
        <v>4340</v>
      </c>
      <c r="V1447" t="s">
        <v>22</v>
      </c>
      <c r="W1447">
        <v>724</v>
      </c>
      <c r="X1447">
        <f>VLOOKUP(V1447,category,2,FALSE)</f>
        <v>2</v>
      </c>
      <c r="Y1447" t="s">
        <v>3227</v>
      </c>
      <c r="Z1447">
        <f>VLOOKUP(Y1447,subcategory,2,FALSE)</f>
        <v>5</v>
      </c>
      <c r="AA1447" t="s">
        <v>494</v>
      </c>
      <c r="AB1447">
        <v>164.73599999999999</v>
      </c>
      <c r="AC1447">
        <v>4</v>
      </c>
      <c r="AD1447">
        <v>0.2</v>
      </c>
      <c r="AE1447" s="4">
        <v>-39.124799999999993</v>
      </c>
    </row>
    <row r="1448" spans="1:31" x14ac:dyDescent="0.3">
      <c r="A1448" s="2">
        <v>1447</v>
      </c>
      <c r="B1448" t="s">
        <v>9452</v>
      </c>
      <c r="C1448">
        <f>VLOOKUP(B1448,order,2,FALSE)</f>
        <v>684</v>
      </c>
      <c r="D1448" s="3">
        <v>42899</v>
      </c>
      <c r="E1448" s="3">
        <v>42902</v>
      </c>
      <c r="F1448" t="s">
        <v>97</v>
      </c>
      <c r="G1448" s="10">
        <f>VLOOKUP(F1448,ship,2,FALSE)</f>
        <v>3</v>
      </c>
      <c r="H1448" t="s">
        <v>3429</v>
      </c>
      <c r="I1448">
        <f>VLOOKUP(H1448,customer,2,FALSE)</f>
        <v>175</v>
      </c>
      <c r="J1448" t="s">
        <v>717</v>
      </c>
      <c r="K1448" t="s">
        <v>52</v>
      </c>
      <c r="L1448">
        <f>VLOOKUP(K1448,segment1,2,FALSE)</f>
        <v>3</v>
      </c>
      <c r="M1448" t="s">
        <v>3255</v>
      </c>
      <c r="N1448" t="s">
        <v>156</v>
      </c>
      <c r="O1448">
        <f>VLOOKUP(N1448,city,2,FALSE)</f>
        <v>23</v>
      </c>
      <c r="P1448" t="s">
        <v>110</v>
      </c>
      <c r="Q1448">
        <f>VLOOKUP(P1448,state,2,FALSE)</f>
        <v>11</v>
      </c>
      <c r="R1448">
        <v>60653</v>
      </c>
      <c r="S1448" t="s">
        <v>55</v>
      </c>
      <c r="T1448" s="10">
        <f>VLOOKUP(S1448,region,2,FALSE)</f>
        <v>3</v>
      </c>
      <c r="U1448" t="s">
        <v>5076</v>
      </c>
      <c r="V1448" t="s">
        <v>13</v>
      </c>
      <c r="W1448">
        <f>VLOOKUP(U1448,product,2,FALSE)</f>
        <v>993</v>
      </c>
      <c r="X1448">
        <f>VLOOKUP(V1448,category,2,FALSE)</f>
        <v>1</v>
      </c>
      <c r="Y1448" t="s">
        <v>3226</v>
      </c>
      <c r="Z1448">
        <f>VLOOKUP(Y1448,subcategory,2,FALSE)</f>
        <v>2</v>
      </c>
      <c r="AA1448" t="s">
        <v>275</v>
      </c>
      <c r="AB1448">
        <v>470.30199999999996</v>
      </c>
      <c r="AC1448">
        <v>7</v>
      </c>
      <c r="AD1448">
        <v>0.3</v>
      </c>
      <c r="AE1448" s="4">
        <v>-87.341800000000035</v>
      </c>
    </row>
    <row r="1449" spans="1:31" x14ac:dyDescent="0.3">
      <c r="A1449" s="2">
        <v>1448</v>
      </c>
      <c r="B1449" t="s">
        <v>9452</v>
      </c>
      <c r="C1449">
        <f>VLOOKUP(B1449,order,2,FALSE)</f>
        <v>684</v>
      </c>
      <c r="D1449" s="3">
        <v>42899</v>
      </c>
      <c r="E1449" s="3">
        <v>42902</v>
      </c>
      <c r="F1449" t="s">
        <v>97</v>
      </c>
      <c r="G1449" s="10">
        <f>VLOOKUP(F1449,ship,2,FALSE)</f>
        <v>3</v>
      </c>
      <c r="H1449" t="s">
        <v>3429</v>
      </c>
      <c r="I1449">
        <f>VLOOKUP(H1449,customer,2,FALSE)</f>
        <v>175</v>
      </c>
      <c r="J1449" t="s">
        <v>717</v>
      </c>
      <c r="K1449" t="s">
        <v>52</v>
      </c>
      <c r="L1449">
        <f>VLOOKUP(K1449,segment1,2,FALSE)</f>
        <v>3</v>
      </c>
      <c r="M1449" t="s">
        <v>3255</v>
      </c>
      <c r="N1449" t="s">
        <v>156</v>
      </c>
      <c r="O1449">
        <f>VLOOKUP(N1449,city,2,FALSE)</f>
        <v>23</v>
      </c>
      <c r="P1449" t="s">
        <v>110</v>
      </c>
      <c r="Q1449">
        <f>VLOOKUP(P1449,state,2,FALSE)</f>
        <v>11</v>
      </c>
      <c r="R1449">
        <v>60653</v>
      </c>
      <c r="S1449" t="s">
        <v>55</v>
      </c>
      <c r="T1449" s="10">
        <f>VLOOKUP(S1449,region,2,FALSE)</f>
        <v>3</v>
      </c>
      <c r="U1449" t="s">
        <v>5077</v>
      </c>
      <c r="V1449" t="s">
        <v>35</v>
      </c>
      <c r="W1449">
        <v>725</v>
      </c>
      <c r="X1449">
        <f>VLOOKUP(V1449,category,2,FALSE)</f>
        <v>3</v>
      </c>
      <c r="Y1449" t="s">
        <v>3230</v>
      </c>
      <c r="Z1449">
        <f>VLOOKUP(Y1449,subcategory,2,FALSE)</f>
        <v>8</v>
      </c>
      <c r="AA1449" t="s">
        <v>3030</v>
      </c>
      <c r="AB1449">
        <v>47.984000000000002</v>
      </c>
      <c r="AC1449">
        <v>2</v>
      </c>
      <c r="AD1449">
        <v>0.2</v>
      </c>
      <c r="AE1449" s="4">
        <v>5.9979999999999922</v>
      </c>
    </row>
    <row r="1450" spans="1:31" x14ac:dyDescent="0.3">
      <c r="A1450" s="2">
        <v>1449</v>
      </c>
      <c r="B1450" t="s">
        <v>6063</v>
      </c>
      <c r="C1450">
        <f>VLOOKUP(B1450,order,2,FALSE)</f>
        <v>685</v>
      </c>
      <c r="D1450" s="3">
        <v>41752</v>
      </c>
      <c r="E1450" s="3">
        <v>41753</v>
      </c>
      <c r="F1450" t="s">
        <v>97</v>
      </c>
      <c r="G1450" s="10">
        <f>VLOOKUP(F1450,ship,2,FALSE)</f>
        <v>3</v>
      </c>
      <c r="H1450" t="s">
        <v>3633</v>
      </c>
      <c r="I1450">
        <f>VLOOKUP(H1450,customer,2,FALSE)</f>
        <v>379</v>
      </c>
      <c r="J1450" t="s">
        <v>1405</v>
      </c>
      <c r="K1450" t="s">
        <v>18</v>
      </c>
      <c r="L1450">
        <f>VLOOKUP(K1450,segment1,2,FALSE)</f>
        <v>2</v>
      </c>
      <c r="M1450" t="s">
        <v>3255</v>
      </c>
      <c r="N1450" t="s">
        <v>77</v>
      </c>
      <c r="O1450">
        <f>VLOOKUP(N1450,city,2,FALSE)</f>
        <v>11</v>
      </c>
      <c r="P1450" t="s">
        <v>78</v>
      </c>
      <c r="Q1450">
        <f>VLOOKUP(P1450,state,2,FALSE)</f>
        <v>10</v>
      </c>
      <c r="R1450">
        <v>19134</v>
      </c>
      <c r="S1450" t="s">
        <v>79</v>
      </c>
      <c r="T1450" s="10">
        <f>VLOOKUP(S1450,region,2,FALSE)</f>
        <v>4</v>
      </c>
      <c r="U1450" t="s">
        <v>5078</v>
      </c>
      <c r="V1450" t="s">
        <v>22</v>
      </c>
      <c r="W1450">
        <f>VLOOKUP(U1450,product,2,FALSE)</f>
        <v>995</v>
      </c>
      <c r="X1450">
        <f>VLOOKUP(V1450,category,2,FALSE)</f>
        <v>2</v>
      </c>
      <c r="Y1450" t="s">
        <v>3231</v>
      </c>
      <c r="Z1450">
        <f>VLOOKUP(Y1450,subcategory,2,FALSE)</f>
        <v>9</v>
      </c>
      <c r="AA1450" t="s">
        <v>1596</v>
      </c>
      <c r="AB1450">
        <v>2.5020000000000002</v>
      </c>
      <c r="AC1450">
        <v>3</v>
      </c>
      <c r="AD1450">
        <v>0.7</v>
      </c>
      <c r="AE1450" s="4">
        <v>-1.7513999999999994</v>
      </c>
    </row>
    <row r="1451" spans="1:31" x14ac:dyDescent="0.3">
      <c r="A1451" s="2">
        <v>1450</v>
      </c>
      <c r="B1451" t="s">
        <v>7035</v>
      </c>
      <c r="C1451">
        <f>VLOOKUP(B1451,order,2,FALSE)</f>
        <v>686</v>
      </c>
      <c r="D1451" s="3">
        <v>42125</v>
      </c>
      <c r="E1451" s="3">
        <v>42131</v>
      </c>
      <c r="F1451" t="s">
        <v>25</v>
      </c>
      <c r="G1451" s="10">
        <f>VLOOKUP(F1451,ship,2,FALSE)</f>
        <v>2</v>
      </c>
      <c r="H1451" t="s">
        <v>3335</v>
      </c>
      <c r="I1451">
        <f>VLOOKUP(H1451,customer,2,FALSE)</f>
        <v>81</v>
      </c>
      <c r="J1451" t="s">
        <v>347</v>
      </c>
      <c r="K1451" t="s">
        <v>18</v>
      </c>
      <c r="L1451">
        <f>VLOOKUP(K1451,segment1,2,FALSE)</f>
        <v>2</v>
      </c>
      <c r="M1451" t="s">
        <v>3255</v>
      </c>
      <c r="N1451" t="s">
        <v>19</v>
      </c>
      <c r="O1451">
        <f>VLOOKUP(N1451,city,2,FALSE)</f>
        <v>2</v>
      </c>
      <c r="P1451" t="s">
        <v>20</v>
      </c>
      <c r="Q1451">
        <f>VLOOKUP(P1451,state,2,FALSE)</f>
        <v>2</v>
      </c>
      <c r="R1451">
        <v>90008</v>
      </c>
      <c r="S1451" t="s">
        <v>21</v>
      </c>
      <c r="T1451" s="10">
        <f>VLOOKUP(S1451,region,2,FALSE)</f>
        <v>2</v>
      </c>
      <c r="U1451" t="s">
        <v>5079</v>
      </c>
      <c r="V1451" t="s">
        <v>35</v>
      </c>
      <c r="W1451">
        <v>726</v>
      </c>
      <c r="X1451">
        <f>VLOOKUP(V1451,category,2,FALSE)</f>
        <v>3</v>
      </c>
      <c r="Y1451" t="s">
        <v>3230</v>
      </c>
      <c r="Z1451">
        <f>VLOOKUP(Y1451,subcategory,2,FALSE)</f>
        <v>8</v>
      </c>
      <c r="AA1451" t="s">
        <v>235</v>
      </c>
      <c r="AB1451">
        <v>88.751999999999995</v>
      </c>
      <c r="AC1451">
        <v>3</v>
      </c>
      <c r="AD1451">
        <v>0.2</v>
      </c>
      <c r="AE1451" s="4">
        <v>11.093999999999998</v>
      </c>
    </row>
    <row r="1452" spans="1:31" x14ac:dyDescent="0.3">
      <c r="A1452" s="2">
        <v>1451</v>
      </c>
      <c r="B1452" t="s">
        <v>7036</v>
      </c>
      <c r="C1452">
        <f>VLOOKUP(B1452,order,2,FALSE)</f>
        <v>687</v>
      </c>
      <c r="D1452" s="3">
        <v>42204</v>
      </c>
      <c r="E1452" s="3">
        <v>42205</v>
      </c>
      <c r="F1452" t="s">
        <v>97</v>
      </c>
      <c r="G1452" s="10">
        <f>VLOOKUP(F1452,ship,2,FALSE)</f>
        <v>3</v>
      </c>
      <c r="H1452" t="s">
        <v>3720</v>
      </c>
      <c r="I1452">
        <f>VLOOKUP(H1452,customer,2,FALSE)</f>
        <v>466</v>
      </c>
      <c r="J1452" t="s">
        <v>1721</v>
      </c>
      <c r="K1452" t="s">
        <v>9</v>
      </c>
      <c r="L1452">
        <f>VLOOKUP(K1452,segment1,2,FALSE)</f>
        <v>1</v>
      </c>
      <c r="M1452" t="s">
        <v>3255</v>
      </c>
      <c r="N1452" t="s">
        <v>271</v>
      </c>
      <c r="O1452">
        <f>VLOOKUP(N1452,city,2,FALSE)</f>
        <v>43</v>
      </c>
      <c r="P1452" t="s">
        <v>160</v>
      </c>
      <c r="Q1452">
        <f>VLOOKUP(P1452,state,2,FALSE)</f>
        <v>17</v>
      </c>
      <c r="R1452">
        <v>85023</v>
      </c>
      <c r="S1452" t="s">
        <v>21</v>
      </c>
      <c r="T1452" s="10">
        <f>VLOOKUP(S1452,region,2,FALSE)</f>
        <v>2</v>
      </c>
      <c r="U1452" t="s">
        <v>5080</v>
      </c>
      <c r="V1452" t="s">
        <v>22</v>
      </c>
      <c r="W1452">
        <f>VLOOKUP(U1452,product,2,FALSE)</f>
        <v>997</v>
      </c>
      <c r="X1452">
        <f>VLOOKUP(V1452,category,2,FALSE)</f>
        <v>2</v>
      </c>
      <c r="Y1452" t="s">
        <v>3231</v>
      </c>
      <c r="Z1452">
        <f>VLOOKUP(Y1452,subcategory,2,FALSE)</f>
        <v>9</v>
      </c>
      <c r="AA1452" t="s">
        <v>1403</v>
      </c>
      <c r="AB1452">
        <v>2.0250000000000004</v>
      </c>
      <c r="AC1452">
        <v>1</v>
      </c>
      <c r="AD1452">
        <v>0.7</v>
      </c>
      <c r="AE1452" s="4">
        <v>-1.3499999999999996</v>
      </c>
    </row>
    <row r="1453" spans="1:31" x14ac:dyDescent="0.3">
      <c r="A1453" s="2">
        <v>1452</v>
      </c>
      <c r="B1453" t="s">
        <v>8137</v>
      </c>
      <c r="C1453">
        <f>VLOOKUP(B1453,order,2,FALSE)</f>
        <v>688</v>
      </c>
      <c r="D1453" s="3">
        <v>42700</v>
      </c>
      <c r="E1453" s="3">
        <v>42703</v>
      </c>
      <c r="F1453" t="s">
        <v>97</v>
      </c>
      <c r="G1453" s="10">
        <f>VLOOKUP(F1453,ship,2,FALSE)</f>
        <v>3</v>
      </c>
      <c r="H1453" t="s">
        <v>3721</v>
      </c>
      <c r="I1453">
        <f>VLOOKUP(H1453,customer,2,FALSE)</f>
        <v>467</v>
      </c>
      <c r="J1453" t="s">
        <v>1723</v>
      </c>
      <c r="K1453" t="s">
        <v>18</v>
      </c>
      <c r="L1453">
        <f>VLOOKUP(K1453,segment1,2,FALSE)</f>
        <v>2</v>
      </c>
      <c r="M1453" t="s">
        <v>3255</v>
      </c>
      <c r="N1453" t="s">
        <v>1724</v>
      </c>
      <c r="O1453">
        <f>VLOOKUP(N1453,city,2,FALSE)</f>
        <v>217</v>
      </c>
      <c r="P1453" t="s">
        <v>184</v>
      </c>
      <c r="Q1453">
        <f>VLOOKUP(P1453,state,2,FALSE)</f>
        <v>20</v>
      </c>
      <c r="R1453">
        <v>36608</v>
      </c>
      <c r="S1453" t="s">
        <v>12</v>
      </c>
      <c r="T1453" s="10">
        <f>VLOOKUP(S1453,region,2,FALSE)</f>
        <v>1</v>
      </c>
      <c r="U1453" t="s">
        <v>4971</v>
      </c>
      <c r="V1453" t="s">
        <v>22</v>
      </c>
      <c r="W1453">
        <v>727</v>
      </c>
      <c r="X1453">
        <f>VLOOKUP(V1453,category,2,FALSE)</f>
        <v>2</v>
      </c>
      <c r="Y1453" t="s">
        <v>45</v>
      </c>
      <c r="Z1453">
        <f>VLOOKUP(Y1453,subcategory,2,FALSE)</f>
        <v>11</v>
      </c>
      <c r="AA1453" t="s">
        <v>5921</v>
      </c>
      <c r="AB1453">
        <v>70.98</v>
      </c>
      <c r="AC1453">
        <v>7</v>
      </c>
      <c r="AD1453">
        <v>0</v>
      </c>
      <c r="AE1453" s="4">
        <v>34.780200000000001</v>
      </c>
    </row>
    <row r="1454" spans="1:31" x14ac:dyDescent="0.3">
      <c r="A1454" s="2">
        <v>1453</v>
      </c>
      <c r="B1454" t="s">
        <v>8137</v>
      </c>
      <c r="C1454">
        <f>VLOOKUP(B1454,order,2,FALSE)</f>
        <v>688</v>
      </c>
      <c r="D1454" s="3">
        <v>42700</v>
      </c>
      <c r="E1454" s="3">
        <v>42703</v>
      </c>
      <c r="F1454" t="s">
        <v>97</v>
      </c>
      <c r="G1454" s="10">
        <f>VLOOKUP(F1454,ship,2,FALSE)</f>
        <v>3</v>
      </c>
      <c r="H1454" t="s">
        <v>3721</v>
      </c>
      <c r="I1454">
        <f>VLOOKUP(H1454,customer,2,FALSE)</f>
        <v>467</v>
      </c>
      <c r="J1454" t="s">
        <v>1723</v>
      </c>
      <c r="K1454" t="s">
        <v>18</v>
      </c>
      <c r="L1454">
        <f>VLOOKUP(K1454,segment1,2,FALSE)</f>
        <v>2</v>
      </c>
      <c r="M1454" t="s">
        <v>3255</v>
      </c>
      <c r="N1454" t="s">
        <v>1724</v>
      </c>
      <c r="O1454">
        <f>VLOOKUP(N1454,city,2,FALSE)</f>
        <v>217</v>
      </c>
      <c r="P1454" t="s">
        <v>184</v>
      </c>
      <c r="Q1454">
        <f>VLOOKUP(P1454,state,2,FALSE)</f>
        <v>20</v>
      </c>
      <c r="R1454">
        <v>36608</v>
      </c>
      <c r="S1454" t="s">
        <v>12</v>
      </c>
      <c r="T1454" s="10">
        <f>VLOOKUP(S1454,region,2,FALSE)</f>
        <v>1</v>
      </c>
      <c r="U1454" t="s">
        <v>5081</v>
      </c>
      <c r="V1454" t="s">
        <v>22</v>
      </c>
      <c r="W1454">
        <f>VLOOKUP(U1454,product,2,FALSE)</f>
        <v>998</v>
      </c>
      <c r="X1454">
        <f>VLOOKUP(V1454,category,2,FALSE)</f>
        <v>2</v>
      </c>
      <c r="Y1454" t="s">
        <v>3231</v>
      </c>
      <c r="Z1454">
        <f>VLOOKUP(Y1454,subcategory,2,FALSE)</f>
        <v>9</v>
      </c>
      <c r="AA1454" t="s">
        <v>2725</v>
      </c>
      <c r="AB1454">
        <v>91.679999999999993</v>
      </c>
      <c r="AC1454">
        <v>3</v>
      </c>
      <c r="AD1454">
        <v>0</v>
      </c>
      <c r="AE1454" s="4">
        <v>45.839999999999996</v>
      </c>
    </row>
    <row r="1455" spans="1:31" x14ac:dyDescent="0.3">
      <c r="A1455" s="2">
        <v>1454</v>
      </c>
      <c r="B1455" t="s">
        <v>8137</v>
      </c>
      <c r="C1455">
        <f>VLOOKUP(B1455,order,2,FALSE)</f>
        <v>688</v>
      </c>
      <c r="D1455" s="3">
        <v>42700</v>
      </c>
      <c r="E1455" s="3">
        <v>42703</v>
      </c>
      <c r="F1455" t="s">
        <v>97</v>
      </c>
      <c r="G1455" s="10">
        <f>VLOOKUP(F1455,ship,2,FALSE)</f>
        <v>3</v>
      </c>
      <c r="H1455" t="s">
        <v>3721</v>
      </c>
      <c r="I1455">
        <f>VLOOKUP(H1455,customer,2,FALSE)</f>
        <v>467</v>
      </c>
      <c r="J1455" t="s">
        <v>1723</v>
      </c>
      <c r="K1455" t="s">
        <v>18</v>
      </c>
      <c r="L1455">
        <f>VLOOKUP(K1455,segment1,2,FALSE)</f>
        <v>2</v>
      </c>
      <c r="M1455" t="s">
        <v>3255</v>
      </c>
      <c r="N1455" t="s">
        <v>1724</v>
      </c>
      <c r="O1455">
        <f>VLOOKUP(N1455,city,2,FALSE)</f>
        <v>217</v>
      </c>
      <c r="P1455" t="s">
        <v>184</v>
      </c>
      <c r="Q1455">
        <f>VLOOKUP(P1455,state,2,FALSE)</f>
        <v>20</v>
      </c>
      <c r="R1455">
        <v>36608</v>
      </c>
      <c r="S1455" t="s">
        <v>12</v>
      </c>
      <c r="T1455" s="10">
        <f>VLOOKUP(S1455,region,2,FALSE)</f>
        <v>1</v>
      </c>
      <c r="U1455" t="s">
        <v>5080</v>
      </c>
      <c r="V1455" t="s">
        <v>22</v>
      </c>
      <c r="W1455">
        <v>728</v>
      </c>
      <c r="X1455">
        <f>VLOOKUP(V1455,category,2,FALSE)</f>
        <v>2</v>
      </c>
      <c r="Y1455" t="s">
        <v>3231</v>
      </c>
      <c r="Z1455">
        <f>VLOOKUP(Y1455,subcategory,2,FALSE)</f>
        <v>9</v>
      </c>
      <c r="AA1455" t="s">
        <v>1403</v>
      </c>
      <c r="AB1455">
        <v>33.75</v>
      </c>
      <c r="AC1455">
        <v>5</v>
      </c>
      <c r="AD1455">
        <v>0</v>
      </c>
      <c r="AE1455" s="4">
        <v>16.875</v>
      </c>
    </row>
    <row r="1456" spans="1:31" x14ac:dyDescent="0.3">
      <c r="A1456" s="2">
        <v>1455</v>
      </c>
      <c r="B1456" t="s">
        <v>8137</v>
      </c>
      <c r="C1456">
        <f>VLOOKUP(B1456,order,2,FALSE)</f>
        <v>688</v>
      </c>
      <c r="D1456" s="3">
        <v>42700</v>
      </c>
      <c r="E1456" s="3">
        <v>42703</v>
      </c>
      <c r="F1456" t="s">
        <v>97</v>
      </c>
      <c r="G1456" s="10">
        <f>VLOOKUP(F1456,ship,2,FALSE)</f>
        <v>3</v>
      </c>
      <c r="H1456" t="s">
        <v>3721</v>
      </c>
      <c r="I1456">
        <f>VLOOKUP(H1456,customer,2,FALSE)</f>
        <v>467</v>
      </c>
      <c r="J1456" t="s">
        <v>1723</v>
      </c>
      <c r="K1456" t="s">
        <v>18</v>
      </c>
      <c r="L1456">
        <f>VLOOKUP(K1456,segment1,2,FALSE)</f>
        <v>2</v>
      </c>
      <c r="M1456" t="s">
        <v>3255</v>
      </c>
      <c r="N1456" t="s">
        <v>1724</v>
      </c>
      <c r="O1456">
        <f>VLOOKUP(N1456,city,2,FALSE)</f>
        <v>217</v>
      </c>
      <c r="P1456" t="s">
        <v>184</v>
      </c>
      <c r="Q1456">
        <f>VLOOKUP(P1456,state,2,FALSE)</f>
        <v>20</v>
      </c>
      <c r="R1456">
        <v>36608</v>
      </c>
      <c r="S1456" t="s">
        <v>12</v>
      </c>
      <c r="T1456" s="10">
        <f>VLOOKUP(S1456,region,2,FALSE)</f>
        <v>1</v>
      </c>
      <c r="U1456" t="s">
        <v>5082</v>
      </c>
      <c r="V1456" t="s">
        <v>35</v>
      </c>
      <c r="W1456">
        <f>VLOOKUP(U1456,product,2,FALSE)</f>
        <v>999</v>
      </c>
      <c r="X1456">
        <f>VLOOKUP(V1456,category,2,FALSE)</f>
        <v>3</v>
      </c>
      <c r="Y1456" t="s">
        <v>3235</v>
      </c>
      <c r="Z1456">
        <f>VLOOKUP(Y1456,subcategory,2,FALSE)</f>
        <v>16</v>
      </c>
      <c r="AA1456" t="s">
        <v>3125</v>
      </c>
      <c r="AB1456">
        <v>3040</v>
      </c>
      <c r="AC1456">
        <v>8</v>
      </c>
      <c r="AD1456">
        <v>0</v>
      </c>
      <c r="AE1456" s="4">
        <v>1459.2</v>
      </c>
    </row>
    <row r="1457" spans="1:31" x14ac:dyDescent="0.3">
      <c r="A1457" s="2">
        <v>1456</v>
      </c>
      <c r="B1457" t="s">
        <v>9453</v>
      </c>
      <c r="C1457">
        <f>VLOOKUP(B1457,order,2,FALSE)</f>
        <v>689</v>
      </c>
      <c r="D1457" s="3">
        <v>42898</v>
      </c>
      <c r="E1457" s="3">
        <v>42905</v>
      </c>
      <c r="F1457" t="s">
        <v>25</v>
      </c>
      <c r="G1457" s="10">
        <f>VLOOKUP(F1457,ship,2,FALSE)</f>
        <v>2</v>
      </c>
      <c r="H1457" t="s">
        <v>3722</v>
      </c>
      <c r="I1457">
        <f>VLOOKUP(H1457,customer,2,FALSE)</f>
        <v>468</v>
      </c>
      <c r="J1457" t="s">
        <v>1727</v>
      </c>
      <c r="K1457" t="s">
        <v>52</v>
      </c>
      <c r="L1457">
        <f>VLOOKUP(K1457,segment1,2,FALSE)</f>
        <v>3</v>
      </c>
      <c r="M1457" t="s">
        <v>3255</v>
      </c>
      <c r="N1457" t="s">
        <v>248</v>
      </c>
      <c r="O1457">
        <f>VLOOKUP(N1457,city,2,FALSE)</f>
        <v>39</v>
      </c>
      <c r="P1457" t="s">
        <v>615</v>
      </c>
      <c r="Q1457">
        <f>VLOOKUP(P1457,state,2,FALSE)</f>
        <v>33</v>
      </c>
      <c r="R1457">
        <v>31907</v>
      </c>
      <c r="S1457" t="s">
        <v>12</v>
      </c>
      <c r="T1457" s="10">
        <f>VLOOKUP(S1457,region,2,FALSE)</f>
        <v>1</v>
      </c>
      <c r="U1457" t="s">
        <v>5083</v>
      </c>
      <c r="V1457" t="s">
        <v>22</v>
      </c>
      <c r="W1457">
        <v>729</v>
      </c>
      <c r="X1457">
        <f>VLOOKUP(V1457,category,2,FALSE)</f>
        <v>2</v>
      </c>
      <c r="Y1457" t="s">
        <v>3231</v>
      </c>
      <c r="Z1457">
        <f>VLOOKUP(Y1457,subcategory,2,FALSE)</f>
        <v>9</v>
      </c>
      <c r="AA1457" t="s">
        <v>209</v>
      </c>
      <c r="AB1457">
        <v>91.199999999999989</v>
      </c>
      <c r="AC1457">
        <v>3</v>
      </c>
      <c r="AD1457">
        <v>0</v>
      </c>
      <c r="AE1457" s="4">
        <v>41.951999999999998</v>
      </c>
    </row>
    <row r="1458" spans="1:31" x14ac:dyDescent="0.3">
      <c r="A1458" s="2">
        <v>1457</v>
      </c>
      <c r="B1458" t="s">
        <v>9453</v>
      </c>
      <c r="C1458">
        <f>VLOOKUP(B1458,order,2,FALSE)</f>
        <v>689</v>
      </c>
      <c r="D1458" s="3">
        <v>42898</v>
      </c>
      <c r="E1458" s="3">
        <v>42905</v>
      </c>
      <c r="F1458" t="s">
        <v>25</v>
      </c>
      <c r="G1458" s="10">
        <f>VLOOKUP(F1458,ship,2,FALSE)</f>
        <v>2</v>
      </c>
      <c r="H1458" t="s">
        <v>3722</v>
      </c>
      <c r="I1458">
        <f>VLOOKUP(H1458,customer,2,FALSE)</f>
        <v>468</v>
      </c>
      <c r="J1458" t="s">
        <v>1727</v>
      </c>
      <c r="K1458" t="s">
        <v>52</v>
      </c>
      <c r="L1458">
        <f>VLOOKUP(K1458,segment1,2,FALSE)</f>
        <v>3</v>
      </c>
      <c r="M1458" t="s">
        <v>3255</v>
      </c>
      <c r="N1458" t="s">
        <v>248</v>
      </c>
      <c r="O1458">
        <f>VLOOKUP(N1458,city,2,FALSE)</f>
        <v>39</v>
      </c>
      <c r="P1458" t="s">
        <v>615</v>
      </c>
      <c r="Q1458">
        <f>VLOOKUP(P1458,state,2,FALSE)</f>
        <v>33</v>
      </c>
      <c r="R1458">
        <v>31907</v>
      </c>
      <c r="S1458" t="s">
        <v>12</v>
      </c>
      <c r="T1458" s="10">
        <f>VLOOKUP(S1458,region,2,FALSE)</f>
        <v>1</v>
      </c>
      <c r="U1458" t="s">
        <v>5084</v>
      </c>
      <c r="V1458" t="s">
        <v>13</v>
      </c>
      <c r="W1458">
        <f>VLOOKUP(U1458,product,2,FALSE)</f>
        <v>1001</v>
      </c>
      <c r="X1458">
        <f>VLOOKUP(V1458,category,2,FALSE)</f>
        <v>1</v>
      </c>
      <c r="Y1458" t="s">
        <v>29</v>
      </c>
      <c r="Z1458">
        <f>VLOOKUP(Y1458,subcategory,2,FALSE)</f>
        <v>4</v>
      </c>
      <c r="AA1458" t="s">
        <v>1770</v>
      </c>
      <c r="AB1458">
        <v>452.93999999999994</v>
      </c>
      <c r="AC1458">
        <v>3</v>
      </c>
      <c r="AD1458">
        <v>0</v>
      </c>
      <c r="AE1458" s="4">
        <v>67.940999999999974</v>
      </c>
    </row>
    <row r="1459" spans="1:31" x14ac:dyDescent="0.3">
      <c r="A1459" s="2">
        <v>1458</v>
      </c>
      <c r="B1459" t="s">
        <v>7037</v>
      </c>
      <c r="C1459">
        <f>VLOOKUP(B1459,order,2,FALSE)</f>
        <v>690</v>
      </c>
      <c r="D1459" s="3">
        <v>42233</v>
      </c>
      <c r="E1459" s="3">
        <v>42237</v>
      </c>
      <c r="F1459" t="s">
        <v>25</v>
      </c>
      <c r="G1459" s="10">
        <f>VLOOKUP(F1459,ship,2,FALSE)</f>
        <v>2</v>
      </c>
      <c r="H1459" t="s">
        <v>3719</v>
      </c>
      <c r="I1459">
        <f>VLOOKUP(H1459,customer,2,FALSE)</f>
        <v>465</v>
      </c>
      <c r="J1459" t="s">
        <v>1716</v>
      </c>
      <c r="K1459" t="s">
        <v>18</v>
      </c>
      <c r="L1459">
        <f>VLOOKUP(K1459,segment1,2,FALSE)</f>
        <v>2</v>
      </c>
      <c r="M1459" t="s">
        <v>3255</v>
      </c>
      <c r="N1459" t="s">
        <v>1729</v>
      </c>
      <c r="O1459">
        <f>VLOOKUP(N1459,city,2,FALSE)</f>
        <v>218</v>
      </c>
      <c r="P1459" t="s">
        <v>601</v>
      </c>
      <c r="Q1459">
        <f>VLOOKUP(P1459,state,2,FALSE)</f>
        <v>32</v>
      </c>
      <c r="R1459">
        <v>2740</v>
      </c>
      <c r="S1459" t="s">
        <v>79</v>
      </c>
      <c r="T1459" s="10">
        <f>VLOOKUP(S1459,region,2,FALSE)</f>
        <v>4</v>
      </c>
      <c r="U1459" t="s">
        <v>4431</v>
      </c>
      <c r="V1459" t="s">
        <v>22</v>
      </c>
      <c r="W1459">
        <v>730</v>
      </c>
      <c r="X1459">
        <f>VLOOKUP(V1459,category,2,FALSE)</f>
        <v>2</v>
      </c>
      <c r="Y1459" t="s">
        <v>3231</v>
      </c>
      <c r="Z1459">
        <f>VLOOKUP(Y1459,subcategory,2,FALSE)</f>
        <v>9</v>
      </c>
      <c r="AA1459" t="s">
        <v>1327</v>
      </c>
      <c r="AB1459">
        <v>52.199999999999996</v>
      </c>
      <c r="AC1459">
        <v>9</v>
      </c>
      <c r="AD1459">
        <v>0</v>
      </c>
      <c r="AE1459" s="4">
        <v>23.49</v>
      </c>
    </row>
    <row r="1460" spans="1:31" x14ac:dyDescent="0.3">
      <c r="A1460" s="2">
        <v>1459</v>
      </c>
      <c r="B1460" t="s">
        <v>8138</v>
      </c>
      <c r="C1460">
        <f>VLOOKUP(B1460,order,2,FALSE)</f>
        <v>691</v>
      </c>
      <c r="D1460" s="3">
        <v>42638</v>
      </c>
      <c r="E1460" s="3">
        <v>42644</v>
      </c>
      <c r="F1460" t="s">
        <v>25</v>
      </c>
      <c r="G1460" s="10">
        <f>VLOOKUP(F1460,ship,2,FALSE)</f>
        <v>2</v>
      </c>
      <c r="H1460" t="s">
        <v>3723</v>
      </c>
      <c r="I1460">
        <f>VLOOKUP(H1460,customer,2,FALSE)</f>
        <v>469</v>
      </c>
      <c r="J1460" t="s">
        <v>1731</v>
      </c>
      <c r="K1460" t="s">
        <v>18</v>
      </c>
      <c r="L1460">
        <f>VLOOKUP(K1460,segment1,2,FALSE)</f>
        <v>2</v>
      </c>
      <c r="M1460" t="s">
        <v>3255</v>
      </c>
      <c r="N1460" t="s">
        <v>1732</v>
      </c>
      <c r="O1460">
        <f>VLOOKUP(N1460,city,2,FALSE)</f>
        <v>219</v>
      </c>
      <c r="P1460" t="s">
        <v>54</v>
      </c>
      <c r="Q1460">
        <f>VLOOKUP(P1460,state,2,FALSE)</f>
        <v>6</v>
      </c>
      <c r="R1460">
        <v>75061</v>
      </c>
      <c r="S1460" t="s">
        <v>55</v>
      </c>
      <c r="T1460" s="10">
        <f>VLOOKUP(S1460,region,2,FALSE)</f>
        <v>3</v>
      </c>
      <c r="U1460" t="s">
        <v>4089</v>
      </c>
      <c r="V1460" t="s">
        <v>22</v>
      </c>
      <c r="W1460">
        <f>VLOOKUP(U1460,product,2,FALSE)</f>
        <v>640</v>
      </c>
      <c r="X1460">
        <f>VLOOKUP(V1460,category,2,FALSE)</f>
        <v>2</v>
      </c>
      <c r="Y1460" t="s">
        <v>23</v>
      </c>
      <c r="Z1460">
        <f>VLOOKUP(Y1460,subcategory,2,FALSE)</f>
        <v>3</v>
      </c>
      <c r="AA1460" t="s">
        <v>1610</v>
      </c>
      <c r="AB1460">
        <v>15.936000000000002</v>
      </c>
      <c r="AC1460">
        <v>4</v>
      </c>
      <c r="AD1460">
        <v>0.2</v>
      </c>
      <c r="AE1460" s="4">
        <v>5.1791999999999998</v>
      </c>
    </row>
    <row r="1461" spans="1:31" x14ac:dyDescent="0.3">
      <c r="A1461" s="2">
        <v>1460</v>
      </c>
      <c r="B1461" t="s">
        <v>6064</v>
      </c>
      <c r="C1461">
        <f>VLOOKUP(B1461,order,2,FALSE)</f>
        <v>692</v>
      </c>
      <c r="D1461" s="3">
        <v>41763</v>
      </c>
      <c r="E1461" s="3">
        <v>41763</v>
      </c>
      <c r="F1461" t="s">
        <v>625</v>
      </c>
      <c r="G1461" s="10">
        <f>VLOOKUP(F1461,ship,2,FALSE)</f>
        <v>4</v>
      </c>
      <c r="H1461" t="s">
        <v>3259</v>
      </c>
      <c r="I1461">
        <f>VLOOKUP(H1461,customer,2,FALSE)</f>
        <v>5</v>
      </c>
      <c r="J1461" t="s">
        <v>42</v>
      </c>
      <c r="K1461" t="s">
        <v>9</v>
      </c>
      <c r="L1461">
        <f>VLOOKUP(K1461,segment1,2,FALSE)</f>
        <v>1</v>
      </c>
      <c r="M1461" t="s">
        <v>3255</v>
      </c>
      <c r="N1461" t="s">
        <v>1636</v>
      </c>
      <c r="O1461">
        <f>VLOOKUP(N1461,city,2,FALSE)</f>
        <v>210</v>
      </c>
      <c r="P1461" t="s">
        <v>367</v>
      </c>
      <c r="Q1461">
        <f>VLOOKUP(P1461,state,2,FALSE)</f>
        <v>30</v>
      </c>
      <c r="R1461">
        <v>6457</v>
      </c>
      <c r="S1461" t="s">
        <v>79</v>
      </c>
      <c r="T1461" s="10">
        <f>VLOOKUP(S1461,region,2,FALSE)</f>
        <v>4</v>
      </c>
      <c r="U1461" t="s">
        <v>5085</v>
      </c>
      <c r="V1461" t="s">
        <v>13</v>
      </c>
      <c r="W1461">
        <v>731</v>
      </c>
      <c r="X1461">
        <f>VLOOKUP(V1461,category,2,FALSE)</f>
        <v>1</v>
      </c>
      <c r="Y1461" t="s">
        <v>3228</v>
      </c>
      <c r="Z1461">
        <f>VLOOKUP(Y1461,subcategory,2,FALSE)</f>
        <v>6</v>
      </c>
      <c r="AA1461" t="s">
        <v>2161</v>
      </c>
      <c r="AB1461">
        <v>27.46</v>
      </c>
      <c r="AC1461">
        <v>2</v>
      </c>
      <c r="AD1461">
        <v>0</v>
      </c>
      <c r="AE1461" s="4">
        <v>9.8856000000000002</v>
      </c>
    </row>
    <row r="1462" spans="1:31" x14ac:dyDescent="0.3">
      <c r="A1462" s="2">
        <v>1461</v>
      </c>
      <c r="B1462" t="s">
        <v>7038</v>
      </c>
      <c r="C1462">
        <f>VLOOKUP(B1462,order,2,FALSE)</f>
        <v>693</v>
      </c>
      <c r="D1462" s="3">
        <v>42339</v>
      </c>
      <c r="E1462" s="3">
        <v>42346</v>
      </c>
      <c r="F1462" t="s">
        <v>25</v>
      </c>
      <c r="G1462" s="10">
        <f>VLOOKUP(F1462,ship,2,FALSE)</f>
        <v>2</v>
      </c>
      <c r="H1462" t="s">
        <v>3350</v>
      </c>
      <c r="I1462">
        <f>VLOOKUP(H1462,customer,2,FALSE)</f>
        <v>96</v>
      </c>
      <c r="J1462" t="s">
        <v>401</v>
      </c>
      <c r="K1462" t="s">
        <v>9</v>
      </c>
      <c r="L1462">
        <f>VLOOKUP(K1462,segment1,2,FALSE)</f>
        <v>1</v>
      </c>
      <c r="M1462" t="s">
        <v>3255</v>
      </c>
      <c r="N1462" t="s">
        <v>48</v>
      </c>
      <c r="O1462">
        <f>VLOOKUP(N1462,city,2,FALSE)</f>
        <v>5</v>
      </c>
      <c r="P1462" t="s">
        <v>49</v>
      </c>
      <c r="Q1462">
        <f>VLOOKUP(P1462,state,2,FALSE)</f>
        <v>5</v>
      </c>
      <c r="R1462">
        <v>98103</v>
      </c>
      <c r="S1462" t="s">
        <v>21</v>
      </c>
      <c r="T1462" s="10">
        <f>VLOOKUP(S1462,region,2,FALSE)</f>
        <v>2</v>
      </c>
      <c r="U1462" t="s">
        <v>5086</v>
      </c>
      <c r="V1462" t="s">
        <v>22</v>
      </c>
      <c r="W1462">
        <f>VLOOKUP(U1462,product,2,FALSE)</f>
        <v>1003</v>
      </c>
      <c r="X1462">
        <f>VLOOKUP(V1462,category,2,FALSE)</f>
        <v>2</v>
      </c>
      <c r="Y1462" t="s">
        <v>3231</v>
      </c>
      <c r="Z1462">
        <f>VLOOKUP(Y1462,subcategory,2,FALSE)</f>
        <v>9</v>
      </c>
      <c r="AA1462" t="s">
        <v>1303</v>
      </c>
      <c r="AB1462">
        <v>55.424000000000007</v>
      </c>
      <c r="AC1462">
        <v>2</v>
      </c>
      <c r="AD1462">
        <v>0.2</v>
      </c>
      <c r="AE1462" s="4">
        <v>19.398399999999995</v>
      </c>
    </row>
    <row r="1463" spans="1:31" x14ac:dyDescent="0.3">
      <c r="A1463" s="2">
        <v>1462</v>
      </c>
      <c r="B1463" t="s">
        <v>8139</v>
      </c>
      <c r="C1463">
        <f>VLOOKUP(B1463,order,2,FALSE)</f>
        <v>694</v>
      </c>
      <c r="D1463" s="3">
        <v>42440</v>
      </c>
      <c r="E1463" s="3">
        <v>42444</v>
      </c>
      <c r="F1463" t="s">
        <v>25</v>
      </c>
      <c r="G1463" s="10">
        <f>VLOOKUP(F1463,ship,2,FALSE)</f>
        <v>2</v>
      </c>
      <c r="H1463" t="s">
        <v>3724</v>
      </c>
      <c r="I1463">
        <f>VLOOKUP(H1463,customer,2,FALSE)</f>
        <v>470</v>
      </c>
      <c r="J1463" t="s">
        <v>1734</v>
      </c>
      <c r="K1463" t="s">
        <v>9</v>
      </c>
      <c r="L1463">
        <f>VLOOKUP(K1463,segment1,2,FALSE)</f>
        <v>1</v>
      </c>
      <c r="M1463" t="s">
        <v>3255</v>
      </c>
      <c r="N1463" t="s">
        <v>1735</v>
      </c>
      <c r="O1463">
        <f>VLOOKUP(N1463,city,2,FALSE)</f>
        <v>220</v>
      </c>
      <c r="P1463" t="s">
        <v>389</v>
      </c>
      <c r="Q1463">
        <f>VLOOKUP(P1463,state,2,FALSE)</f>
        <v>31</v>
      </c>
      <c r="R1463">
        <v>8360</v>
      </c>
      <c r="S1463" t="s">
        <v>79</v>
      </c>
      <c r="T1463" s="10">
        <f>VLOOKUP(S1463,region,2,FALSE)</f>
        <v>4</v>
      </c>
      <c r="U1463" t="s">
        <v>4709</v>
      </c>
      <c r="V1463" t="s">
        <v>13</v>
      </c>
      <c r="W1463">
        <v>732</v>
      </c>
      <c r="X1463">
        <f>VLOOKUP(V1463,category,2,FALSE)</f>
        <v>1</v>
      </c>
      <c r="Y1463" t="s">
        <v>29</v>
      </c>
      <c r="Z1463">
        <f>VLOOKUP(Y1463,subcategory,2,FALSE)</f>
        <v>4</v>
      </c>
      <c r="AA1463" t="s">
        <v>2106</v>
      </c>
      <c r="AB1463">
        <v>244.00599999999997</v>
      </c>
      <c r="AC1463">
        <v>2</v>
      </c>
      <c r="AD1463">
        <v>0.3</v>
      </c>
      <c r="AE1463" s="4">
        <v>-31.372200000000007</v>
      </c>
    </row>
    <row r="1464" spans="1:31" x14ac:dyDescent="0.3">
      <c r="A1464" s="2">
        <v>1463</v>
      </c>
      <c r="B1464" t="s">
        <v>8140</v>
      </c>
      <c r="C1464">
        <f>VLOOKUP(B1464,order,2,FALSE)</f>
        <v>695</v>
      </c>
      <c r="D1464" s="3">
        <v>42608</v>
      </c>
      <c r="E1464" s="3">
        <v>42610</v>
      </c>
      <c r="F1464" t="s">
        <v>97</v>
      </c>
      <c r="G1464" s="10">
        <f>VLOOKUP(F1464,ship,2,FALSE)</f>
        <v>3</v>
      </c>
      <c r="H1464" t="s">
        <v>3273</v>
      </c>
      <c r="I1464">
        <f>VLOOKUP(H1464,customer,2,FALSE)</f>
        <v>19</v>
      </c>
      <c r="J1464" t="s">
        <v>108</v>
      </c>
      <c r="K1464" t="s">
        <v>18</v>
      </c>
      <c r="L1464">
        <f>VLOOKUP(K1464,segment1,2,FALSE)</f>
        <v>2</v>
      </c>
      <c r="M1464" t="s">
        <v>3255</v>
      </c>
      <c r="N1464" t="s">
        <v>298</v>
      </c>
      <c r="O1464">
        <f>VLOOKUP(N1464,city,2,FALSE)</f>
        <v>46</v>
      </c>
      <c r="P1464" t="s">
        <v>54</v>
      </c>
      <c r="Q1464">
        <f>VLOOKUP(P1464,state,2,FALSE)</f>
        <v>6</v>
      </c>
      <c r="R1464">
        <v>77506</v>
      </c>
      <c r="S1464" t="s">
        <v>55</v>
      </c>
      <c r="T1464" s="10">
        <f>VLOOKUP(S1464,region,2,FALSE)</f>
        <v>3</v>
      </c>
      <c r="U1464" t="s">
        <v>4510</v>
      </c>
      <c r="V1464" t="s">
        <v>35</v>
      </c>
      <c r="W1464">
        <f>VLOOKUP(U1464,product,2,FALSE)</f>
        <v>410</v>
      </c>
      <c r="X1464">
        <f>VLOOKUP(V1464,category,2,FALSE)</f>
        <v>3</v>
      </c>
      <c r="Y1464" t="s">
        <v>3232</v>
      </c>
      <c r="Z1464">
        <f>VLOOKUP(Y1464,subcategory,2,FALSE)</f>
        <v>12</v>
      </c>
      <c r="AA1464" t="s">
        <v>639</v>
      </c>
      <c r="AB1464">
        <v>159.98400000000001</v>
      </c>
      <c r="AC1464">
        <v>2</v>
      </c>
      <c r="AD1464">
        <v>0.2</v>
      </c>
      <c r="AE1464" s="4">
        <v>43.995600000000003</v>
      </c>
    </row>
    <row r="1465" spans="1:31" x14ac:dyDescent="0.3">
      <c r="A1465" s="2">
        <v>1464</v>
      </c>
      <c r="B1465" t="s">
        <v>8140</v>
      </c>
      <c r="C1465">
        <f>VLOOKUP(B1465,order,2,FALSE)</f>
        <v>695</v>
      </c>
      <c r="D1465" s="3">
        <v>42608</v>
      </c>
      <c r="E1465" s="3">
        <v>42610</v>
      </c>
      <c r="F1465" t="s">
        <v>97</v>
      </c>
      <c r="G1465" s="10">
        <f>VLOOKUP(F1465,ship,2,FALSE)</f>
        <v>3</v>
      </c>
      <c r="H1465" t="s">
        <v>3273</v>
      </c>
      <c r="I1465">
        <f>VLOOKUP(H1465,customer,2,FALSE)</f>
        <v>19</v>
      </c>
      <c r="J1465" t="s">
        <v>108</v>
      </c>
      <c r="K1465" t="s">
        <v>18</v>
      </c>
      <c r="L1465">
        <f>VLOOKUP(K1465,segment1,2,FALSE)</f>
        <v>2</v>
      </c>
      <c r="M1465" t="s">
        <v>3255</v>
      </c>
      <c r="N1465" t="s">
        <v>298</v>
      </c>
      <c r="O1465">
        <f>VLOOKUP(N1465,city,2,FALSE)</f>
        <v>46</v>
      </c>
      <c r="P1465" t="s">
        <v>54</v>
      </c>
      <c r="Q1465">
        <f>VLOOKUP(P1465,state,2,FALSE)</f>
        <v>6</v>
      </c>
      <c r="R1465">
        <v>77506</v>
      </c>
      <c r="S1465" t="s">
        <v>55</v>
      </c>
      <c r="T1465" s="10">
        <f>VLOOKUP(S1465,region,2,FALSE)</f>
        <v>3</v>
      </c>
      <c r="U1465" t="s">
        <v>4943</v>
      </c>
      <c r="V1465" t="s">
        <v>13</v>
      </c>
      <c r="W1465">
        <v>733</v>
      </c>
      <c r="X1465">
        <f>VLOOKUP(V1465,category,2,FALSE)</f>
        <v>1</v>
      </c>
      <c r="Y1465" t="s">
        <v>3226</v>
      </c>
      <c r="Z1465">
        <f>VLOOKUP(Y1465,subcategory,2,FALSE)</f>
        <v>2</v>
      </c>
      <c r="AA1465" t="s">
        <v>16</v>
      </c>
      <c r="AB1465">
        <v>1024.7159999999999</v>
      </c>
      <c r="AC1465">
        <v>6</v>
      </c>
      <c r="AD1465">
        <v>0.3</v>
      </c>
      <c r="AE1465" s="4">
        <v>-29.277599999999893</v>
      </c>
    </row>
    <row r="1466" spans="1:31" x14ac:dyDescent="0.3">
      <c r="A1466" s="2">
        <v>1465</v>
      </c>
      <c r="B1466" t="s">
        <v>8141</v>
      </c>
      <c r="C1466">
        <f>VLOOKUP(B1466,order,2,FALSE)</f>
        <v>696</v>
      </c>
      <c r="D1466" s="3">
        <v>42720</v>
      </c>
      <c r="E1466" s="3">
        <v>42723</v>
      </c>
      <c r="F1466" t="s">
        <v>97</v>
      </c>
      <c r="G1466" s="10">
        <f>VLOOKUP(F1466,ship,2,FALSE)</f>
        <v>3</v>
      </c>
      <c r="H1466" t="s">
        <v>3725</v>
      </c>
      <c r="I1466">
        <f>VLOOKUP(H1466,customer,2,FALSE)</f>
        <v>471</v>
      </c>
      <c r="J1466" t="s">
        <v>1736</v>
      </c>
      <c r="K1466" t="s">
        <v>18</v>
      </c>
      <c r="L1466">
        <f>VLOOKUP(K1466,segment1,2,FALSE)</f>
        <v>2</v>
      </c>
      <c r="M1466" t="s">
        <v>3255</v>
      </c>
      <c r="N1466" t="s">
        <v>138</v>
      </c>
      <c r="O1466">
        <f>VLOOKUP(N1466,city,2,FALSE)</f>
        <v>21</v>
      </c>
      <c r="P1466" t="s">
        <v>139</v>
      </c>
      <c r="Q1466">
        <f>VLOOKUP(P1466,state,2,FALSE)</f>
        <v>16</v>
      </c>
      <c r="R1466">
        <v>10009</v>
      </c>
      <c r="S1466" t="s">
        <v>79</v>
      </c>
      <c r="T1466" s="10">
        <f>VLOOKUP(S1466,region,2,FALSE)</f>
        <v>4</v>
      </c>
      <c r="U1466" t="s">
        <v>4888</v>
      </c>
      <c r="V1466" t="s">
        <v>22</v>
      </c>
      <c r="W1466">
        <f>VLOOKUP(U1466,product,2,FALSE)</f>
        <v>802</v>
      </c>
      <c r="X1466">
        <f>VLOOKUP(V1466,category,2,FALSE)</f>
        <v>2</v>
      </c>
      <c r="Y1466" t="s">
        <v>3234</v>
      </c>
      <c r="Z1466">
        <f>VLOOKUP(Y1466,subcategory,2,FALSE)</f>
        <v>14</v>
      </c>
      <c r="AA1466" t="s">
        <v>3211</v>
      </c>
      <c r="AB1466">
        <v>3.68</v>
      </c>
      <c r="AC1466">
        <v>2</v>
      </c>
      <c r="AD1466">
        <v>0</v>
      </c>
      <c r="AE1466" s="4">
        <v>1.8032000000000001</v>
      </c>
    </row>
    <row r="1467" spans="1:31" x14ac:dyDescent="0.3">
      <c r="A1467" s="2">
        <v>1466</v>
      </c>
      <c r="B1467" t="s">
        <v>6065</v>
      </c>
      <c r="C1467">
        <f>VLOOKUP(B1467,order,2,FALSE)</f>
        <v>697</v>
      </c>
      <c r="D1467" s="3">
        <v>41859</v>
      </c>
      <c r="E1467" s="3">
        <v>41865</v>
      </c>
      <c r="F1467" t="s">
        <v>25</v>
      </c>
      <c r="G1467" s="10">
        <f>VLOOKUP(F1467,ship,2,FALSE)</f>
        <v>2</v>
      </c>
      <c r="H1467" t="s">
        <v>3348</v>
      </c>
      <c r="I1467">
        <f>VLOOKUP(H1467,customer,2,FALSE)</f>
        <v>94</v>
      </c>
      <c r="J1467" t="s">
        <v>394</v>
      </c>
      <c r="K1467" t="s">
        <v>9</v>
      </c>
      <c r="L1467">
        <f>VLOOKUP(K1467,segment1,2,FALSE)</f>
        <v>1</v>
      </c>
      <c r="M1467" t="s">
        <v>3255</v>
      </c>
      <c r="N1467" t="s">
        <v>1737</v>
      </c>
      <c r="O1467">
        <f>VLOOKUP(N1467,city,2,FALSE)</f>
        <v>221</v>
      </c>
      <c r="P1467" t="s">
        <v>160</v>
      </c>
      <c r="Q1467">
        <f>VLOOKUP(P1467,state,2,FALSE)</f>
        <v>17</v>
      </c>
      <c r="R1467">
        <v>85301</v>
      </c>
      <c r="S1467" t="s">
        <v>21</v>
      </c>
      <c r="T1467" s="10">
        <f>VLOOKUP(S1467,region,2,FALSE)</f>
        <v>2</v>
      </c>
      <c r="U1467" t="s">
        <v>4855</v>
      </c>
      <c r="V1467" t="s">
        <v>13</v>
      </c>
      <c r="W1467">
        <v>734</v>
      </c>
      <c r="X1467">
        <f>VLOOKUP(V1467,category,2,FALSE)</f>
        <v>1</v>
      </c>
      <c r="Y1467" t="s">
        <v>3228</v>
      </c>
      <c r="Z1467">
        <f>VLOOKUP(Y1467,subcategory,2,FALSE)</f>
        <v>6</v>
      </c>
      <c r="AA1467" t="s">
        <v>2279</v>
      </c>
      <c r="AB1467">
        <v>121.376</v>
      </c>
      <c r="AC1467">
        <v>4</v>
      </c>
      <c r="AD1467">
        <v>0.2</v>
      </c>
      <c r="AE1467" s="4">
        <v>-3.0344000000000122</v>
      </c>
    </row>
    <row r="1468" spans="1:31" x14ac:dyDescent="0.3">
      <c r="A1468" s="2">
        <v>1467</v>
      </c>
      <c r="B1468" t="s">
        <v>6065</v>
      </c>
      <c r="C1468">
        <f>VLOOKUP(B1468,order,2,FALSE)</f>
        <v>697</v>
      </c>
      <c r="D1468" s="3">
        <v>41859</v>
      </c>
      <c r="E1468" s="3">
        <v>41865</v>
      </c>
      <c r="F1468" t="s">
        <v>25</v>
      </c>
      <c r="G1468" s="10">
        <f>VLOOKUP(F1468,ship,2,FALSE)</f>
        <v>2</v>
      </c>
      <c r="H1468" t="s">
        <v>3348</v>
      </c>
      <c r="I1468">
        <f>VLOOKUP(H1468,customer,2,FALSE)</f>
        <v>94</v>
      </c>
      <c r="J1468" t="s">
        <v>394</v>
      </c>
      <c r="K1468" t="s">
        <v>9</v>
      </c>
      <c r="L1468">
        <f>VLOOKUP(K1468,segment1,2,FALSE)</f>
        <v>1</v>
      </c>
      <c r="M1468" t="s">
        <v>3255</v>
      </c>
      <c r="N1468" t="s">
        <v>1737</v>
      </c>
      <c r="O1468">
        <f>VLOOKUP(N1468,city,2,FALSE)</f>
        <v>221</v>
      </c>
      <c r="P1468" t="s">
        <v>160</v>
      </c>
      <c r="Q1468">
        <f>VLOOKUP(P1468,state,2,FALSE)</f>
        <v>17</v>
      </c>
      <c r="R1468">
        <v>85301</v>
      </c>
      <c r="S1468" t="s">
        <v>21</v>
      </c>
      <c r="T1468" s="10">
        <f>VLOOKUP(S1468,region,2,FALSE)</f>
        <v>2</v>
      </c>
      <c r="U1468" t="s">
        <v>4207</v>
      </c>
      <c r="V1468" t="s">
        <v>35</v>
      </c>
      <c r="W1468">
        <f>VLOOKUP(U1468,product,2,FALSE)</f>
        <v>98</v>
      </c>
      <c r="X1468">
        <f>VLOOKUP(V1468,category,2,FALSE)</f>
        <v>3</v>
      </c>
      <c r="Y1468" t="s">
        <v>3232</v>
      </c>
      <c r="Z1468">
        <f>VLOOKUP(Y1468,subcategory,2,FALSE)</f>
        <v>12</v>
      </c>
      <c r="AA1468" t="s">
        <v>878</v>
      </c>
      <c r="AB1468">
        <v>95.976000000000013</v>
      </c>
      <c r="AC1468">
        <v>3</v>
      </c>
      <c r="AD1468">
        <v>0.2</v>
      </c>
      <c r="AE1468" s="4">
        <v>-10.797300000000011</v>
      </c>
    </row>
    <row r="1469" spans="1:31" x14ac:dyDescent="0.3">
      <c r="A1469" s="2">
        <v>1468</v>
      </c>
      <c r="B1469" t="s">
        <v>7039</v>
      </c>
      <c r="C1469">
        <f>VLOOKUP(B1469,order,2,FALSE)</f>
        <v>698</v>
      </c>
      <c r="D1469" s="3">
        <v>42140</v>
      </c>
      <c r="E1469" s="3">
        <v>42140</v>
      </c>
      <c r="F1469" t="s">
        <v>625</v>
      </c>
      <c r="G1469" s="10">
        <f>VLOOKUP(F1469,ship,2,FALSE)</f>
        <v>4</v>
      </c>
      <c r="H1469" t="s">
        <v>3529</v>
      </c>
      <c r="I1469">
        <f>VLOOKUP(H1469,customer,2,FALSE)</f>
        <v>275</v>
      </c>
      <c r="J1469" t="s">
        <v>1071</v>
      </c>
      <c r="K1469" t="s">
        <v>52</v>
      </c>
      <c r="L1469">
        <f>VLOOKUP(K1469,segment1,2,FALSE)</f>
        <v>3</v>
      </c>
      <c r="M1469" t="s">
        <v>3255</v>
      </c>
      <c r="N1469" t="s">
        <v>729</v>
      </c>
      <c r="O1469">
        <f>VLOOKUP(N1469,city,2,FALSE)</f>
        <v>109</v>
      </c>
      <c r="P1469" t="s">
        <v>28</v>
      </c>
      <c r="Q1469">
        <f>VLOOKUP(P1469,state,2,FALSE)</f>
        <v>3</v>
      </c>
      <c r="R1469">
        <v>32216</v>
      </c>
      <c r="S1469" t="s">
        <v>12</v>
      </c>
      <c r="T1469" s="10">
        <f>VLOOKUP(S1469,region,2,FALSE)</f>
        <v>1</v>
      </c>
      <c r="U1469" t="s">
        <v>4747</v>
      </c>
      <c r="V1469" t="s">
        <v>35</v>
      </c>
      <c r="W1469">
        <v>735</v>
      </c>
      <c r="X1469">
        <f>VLOOKUP(V1469,category,2,FALSE)</f>
        <v>3</v>
      </c>
      <c r="Y1469" t="s">
        <v>3232</v>
      </c>
      <c r="Z1469">
        <f>VLOOKUP(Y1469,subcategory,2,FALSE)</f>
        <v>12</v>
      </c>
      <c r="AA1469" t="s">
        <v>2105</v>
      </c>
      <c r="AB1469">
        <v>255.96799999999999</v>
      </c>
      <c r="AC1469">
        <v>4</v>
      </c>
      <c r="AD1469">
        <v>0.2</v>
      </c>
      <c r="AE1469" s="4">
        <v>31.995999999999974</v>
      </c>
    </row>
    <row r="1470" spans="1:31" x14ac:dyDescent="0.3">
      <c r="A1470" s="2">
        <v>1469</v>
      </c>
      <c r="B1470" t="s">
        <v>9454</v>
      </c>
      <c r="C1470">
        <f>VLOOKUP(B1470,order,2,FALSE)</f>
        <v>699</v>
      </c>
      <c r="D1470" s="3">
        <v>43078</v>
      </c>
      <c r="E1470" s="3">
        <v>43082</v>
      </c>
      <c r="F1470" t="s">
        <v>25</v>
      </c>
      <c r="G1470" s="10">
        <f>VLOOKUP(F1470,ship,2,FALSE)</f>
        <v>2</v>
      </c>
      <c r="H1470" t="s">
        <v>3715</v>
      </c>
      <c r="I1470">
        <f>VLOOKUP(H1470,customer,2,FALSE)</f>
        <v>461</v>
      </c>
      <c r="J1470" t="s">
        <v>1703</v>
      </c>
      <c r="K1470" t="s">
        <v>18</v>
      </c>
      <c r="L1470">
        <f>VLOOKUP(K1470,segment1,2,FALSE)</f>
        <v>2</v>
      </c>
      <c r="M1470" t="s">
        <v>3255</v>
      </c>
      <c r="N1470" t="s">
        <v>433</v>
      </c>
      <c r="O1470">
        <f>VLOOKUP(N1470,city,2,FALSE)</f>
        <v>67</v>
      </c>
      <c r="P1470" t="s">
        <v>123</v>
      </c>
      <c r="Q1470">
        <f>VLOOKUP(P1470,state,2,FALSE)</f>
        <v>13</v>
      </c>
      <c r="R1470">
        <v>48234</v>
      </c>
      <c r="S1470" t="s">
        <v>55</v>
      </c>
      <c r="T1470" s="10">
        <f>VLOOKUP(S1470,region,2,FALSE)</f>
        <v>3</v>
      </c>
      <c r="U1470" t="s">
        <v>5087</v>
      </c>
      <c r="V1470" t="s">
        <v>13</v>
      </c>
      <c r="W1470">
        <f>VLOOKUP(U1470,product,2,FALSE)</f>
        <v>1004</v>
      </c>
      <c r="X1470">
        <f>VLOOKUP(V1470,category,2,FALSE)</f>
        <v>1</v>
      </c>
      <c r="Y1470" t="s">
        <v>3226</v>
      </c>
      <c r="Z1470">
        <f>VLOOKUP(Y1470,subcategory,2,FALSE)</f>
        <v>2</v>
      </c>
      <c r="AA1470" t="s">
        <v>106</v>
      </c>
      <c r="AB1470">
        <v>872.94</v>
      </c>
      <c r="AC1470">
        <v>3</v>
      </c>
      <c r="AD1470">
        <v>0</v>
      </c>
      <c r="AE1470" s="4">
        <v>226.96439999999998</v>
      </c>
    </row>
    <row r="1471" spans="1:31" x14ac:dyDescent="0.3">
      <c r="A1471" s="2">
        <v>1470</v>
      </c>
      <c r="B1471" t="s">
        <v>9454</v>
      </c>
      <c r="C1471">
        <f>VLOOKUP(B1471,order,2,FALSE)</f>
        <v>699</v>
      </c>
      <c r="D1471" s="3">
        <v>43078</v>
      </c>
      <c r="E1471" s="3">
        <v>43082</v>
      </c>
      <c r="F1471" t="s">
        <v>25</v>
      </c>
      <c r="G1471" s="10">
        <f>VLOOKUP(F1471,ship,2,FALSE)</f>
        <v>2</v>
      </c>
      <c r="H1471" t="s">
        <v>3715</v>
      </c>
      <c r="I1471">
        <f>VLOOKUP(H1471,customer,2,FALSE)</f>
        <v>461</v>
      </c>
      <c r="J1471" t="s">
        <v>1703</v>
      </c>
      <c r="K1471" t="s">
        <v>18</v>
      </c>
      <c r="L1471">
        <f>VLOOKUP(K1471,segment1,2,FALSE)</f>
        <v>2</v>
      </c>
      <c r="M1471" t="s">
        <v>3255</v>
      </c>
      <c r="N1471" t="s">
        <v>433</v>
      </c>
      <c r="O1471">
        <f>VLOOKUP(N1471,city,2,FALSE)</f>
        <v>67</v>
      </c>
      <c r="P1471" t="s">
        <v>123</v>
      </c>
      <c r="Q1471">
        <f>VLOOKUP(P1471,state,2,FALSE)</f>
        <v>13</v>
      </c>
      <c r="R1471">
        <v>48234</v>
      </c>
      <c r="S1471" t="s">
        <v>55</v>
      </c>
      <c r="T1471" s="10">
        <f>VLOOKUP(S1471,region,2,FALSE)</f>
        <v>3</v>
      </c>
      <c r="U1471" t="s">
        <v>4454</v>
      </c>
      <c r="V1471" t="s">
        <v>22</v>
      </c>
      <c r="W1471">
        <v>736</v>
      </c>
      <c r="X1471">
        <f>VLOOKUP(V1471,category,2,FALSE)</f>
        <v>2</v>
      </c>
      <c r="Y1471" t="s">
        <v>3231</v>
      </c>
      <c r="Z1471">
        <f>VLOOKUP(Y1471,subcategory,2,FALSE)</f>
        <v>9</v>
      </c>
      <c r="AA1471" t="s">
        <v>2723</v>
      </c>
      <c r="AB1471">
        <v>41.54</v>
      </c>
      <c r="AC1471">
        <v>2</v>
      </c>
      <c r="AD1471">
        <v>0</v>
      </c>
      <c r="AE1471" s="4">
        <v>19.523799999999998</v>
      </c>
    </row>
    <row r="1472" spans="1:31" x14ac:dyDescent="0.3">
      <c r="A1472" s="2">
        <v>1471</v>
      </c>
      <c r="B1472" t="s">
        <v>9454</v>
      </c>
      <c r="C1472">
        <f>VLOOKUP(B1472,order,2,FALSE)</f>
        <v>699</v>
      </c>
      <c r="D1472" s="3">
        <v>43078</v>
      </c>
      <c r="E1472" s="3">
        <v>43082</v>
      </c>
      <c r="F1472" t="s">
        <v>25</v>
      </c>
      <c r="G1472" s="10">
        <f>VLOOKUP(F1472,ship,2,FALSE)</f>
        <v>2</v>
      </c>
      <c r="H1472" t="s">
        <v>3715</v>
      </c>
      <c r="I1472">
        <f>VLOOKUP(H1472,customer,2,FALSE)</f>
        <v>461</v>
      </c>
      <c r="J1472" t="s">
        <v>1703</v>
      </c>
      <c r="K1472" t="s">
        <v>18</v>
      </c>
      <c r="L1472">
        <f>VLOOKUP(K1472,segment1,2,FALSE)</f>
        <v>2</v>
      </c>
      <c r="M1472" t="s">
        <v>3255</v>
      </c>
      <c r="N1472" t="s">
        <v>433</v>
      </c>
      <c r="O1472">
        <f>VLOOKUP(N1472,city,2,FALSE)</f>
        <v>67</v>
      </c>
      <c r="P1472" t="s">
        <v>123</v>
      </c>
      <c r="Q1472">
        <f>VLOOKUP(P1472,state,2,FALSE)</f>
        <v>13</v>
      </c>
      <c r="R1472">
        <v>48234</v>
      </c>
      <c r="S1472" t="s">
        <v>55</v>
      </c>
      <c r="T1472" s="10">
        <f>VLOOKUP(S1472,region,2,FALSE)</f>
        <v>3</v>
      </c>
      <c r="U1472" t="s">
        <v>5088</v>
      </c>
      <c r="V1472" t="s">
        <v>22</v>
      </c>
      <c r="W1472">
        <f>VLOOKUP(U1472,product,2,FALSE)</f>
        <v>1005</v>
      </c>
      <c r="X1472">
        <f>VLOOKUP(V1472,category,2,FALSE)</f>
        <v>2</v>
      </c>
      <c r="Y1472" t="s">
        <v>45</v>
      </c>
      <c r="Z1472">
        <f>VLOOKUP(Y1472,subcategory,2,FALSE)</f>
        <v>11</v>
      </c>
      <c r="AA1472" t="s">
        <v>451</v>
      </c>
      <c r="AB1472">
        <v>12.96</v>
      </c>
      <c r="AC1472">
        <v>2</v>
      </c>
      <c r="AD1472">
        <v>0</v>
      </c>
      <c r="AE1472" s="4">
        <v>6.2208000000000006</v>
      </c>
    </row>
    <row r="1473" spans="1:31" x14ac:dyDescent="0.3">
      <c r="A1473" s="2">
        <v>1472</v>
      </c>
      <c r="B1473" t="s">
        <v>7040</v>
      </c>
      <c r="C1473">
        <f>VLOOKUP(B1473,order,2,FALSE)</f>
        <v>700</v>
      </c>
      <c r="D1473" s="3">
        <v>42271</v>
      </c>
      <c r="E1473" s="3">
        <v>42274</v>
      </c>
      <c r="F1473" t="s">
        <v>7</v>
      </c>
      <c r="G1473" s="10">
        <f>VLOOKUP(F1473,ship,2,FALSE)</f>
        <v>1</v>
      </c>
      <c r="H1473" t="s">
        <v>3276</v>
      </c>
      <c r="I1473">
        <f>VLOOKUP(H1473,customer,2,FALSE)</f>
        <v>22</v>
      </c>
      <c r="J1473" t="s">
        <v>117</v>
      </c>
      <c r="K1473" t="s">
        <v>18</v>
      </c>
      <c r="L1473">
        <f>VLOOKUP(K1473,segment1,2,FALSE)</f>
        <v>2</v>
      </c>
      <c r="M1473" t="s">
        <v>3255</v>
      </c>
      <c r="N1473" t="s">
        <v>77</v>
      </c>
      <c r="O1473">
        <f>VLOOKUP(N1473,city,2,FALSE)</f>
        <v>11</v>
      </c>
      <c r="P1473" t="s">
        <v>78</v>
      </c>
      <c r="Q1473">
        <f>VLOOKUP(P1473,state,2,FALSE)</f>
        <v>10</v>
      </c>
      <c r="R1473">
        <v>19120</v>
      </c>
      <c r="S1473" t="s">
        <v>79</v>
      </c>
      <c r="T1473" s="10">
        <f>VLOOKUP(S1473,region,2,FALSE)</f>
        <v>4</v>
      </c>
      <c r="U1473" t="s">
        <v>5089</v>
      </c>
      <c r="V1473" t="s">
        <v>22</v>
      </c>
      <c r="W1473">
        <v>737</v>
      </c>
      <c r="X1473">
        <f>VLOOKUP(V1473,category,2,FALSE)</f>
        <v>2</v>
      </c>
      <c r="Y1473" t="s">
        <v>3229</v>
      </c>
      <c r="Z1473">
        <f>VLOOKUP(Y1473,subcategory,2,FALSE)</f>
        <v>7</v>
      </c>
      <c r="AA1473" t="s">
        <v>621</v>
      </c>
      <c r="AB1473">
        <v>6.8480000000000008</v>
      </c>
      <c r="AC1473">
        <v>2</v>
      </c>
      <c r="AD1473">
        <v>0.2</v>
      </c>
      <c r="AE1473" s="4">
        <v>0.59920000000000018</v>
      </c>
    </row>
    <row r="1474" spans="1:31" x14ac:dyDescent="0.3">
      <c r="A1474" s="2">
        <v>1473</v>
      </c>
      <c r="B1474" t="s">
        <v>9455</v>
      </c>
      <c r="C1474">
        <f>VLOOKUP(B1474,order,2,FALSE)</f>
        <v>701</v>
      </c>
      <c r="D1474" s="3">
        <v>42927</v>
      </c>
      <c r="E1474" s="3">
        <v>42931</v>
      </c>
      <c r="F1474" t="s">
        <v>25</v>
      </c>
      <c r="G1474" s="10">
        <f>VLOOKUP(F1474,ship,2,FALSE)</f>
        <v>2</v>
      </c>
      <c r="H1474" t="s">
        <v>3726</v>
      </c>
      <c r="I1474">
        <f>VLOOKUP(H1474,customer,2,FALSE)</f>
        <v>472</v>
      </c>
      <c r="J1474" t="s">
        <v>1741</v>
      </c>
      <c r="K1474" t="s">
        <v>18</v>
      </c>
      <c r="L1474">
        <f>VLOOKUP(K1474,segment1,2,FALSE)</f>
        <v>2</v>
      </c>
      <c r="M1474" t="s">
        <v>3255</v>
      </c>
      <c r="N1474" t="s">
        <v>19</v>
      </c>
      <c r="O1474">
        <f>VLOOKUP(N1474,city,2,FALSE)</f>
        <v>2</v>
      </c>
      <c r="P1474" t="s">
        <v>20</v>
      </c>
      <c r="Q1474">
        <f>VLOOKUP(P1474,state,2,FALSE)</f>
        <v>2</v>
      </c>
      <c r="R1474">
        <v>90004</v>
      </c>
      <c r="S1474" t="s">
        <v>21</v>
      </c>
      <c r="T1474" s="10">
        <f>VLOOKUP(S1474,region,2,FALSE)</f>
        <v>2</v>
      </c>
      <c r="U1474" t="s">
        <v>4778</v>
      </c>
      <c r="V1474" t="s">
        <v>22</v>
      </c>
      <c r="W1474">
        <f>VLOOKUP(U1474,product,2,FALSE)</f>
        <v>689</v>
      </c>
      <c r="X1474">
        <f>VLOOKUP(V1474,category,2,FALSE)</f>
        <v>2</v>
      </c>
      <c r="Y1474" t="s">
        <v>23</v>
      </c>
      <c r="Z1474">
        <f>VLOOKUP(Y1474,subcategory,2,FALSE)</f>
        <v>3</v>
      </c>
      <c r="AA1474" t="s">
        <v>1907</v>
      </c>
      <c r="AB1474">
        <v>8.67</v>
      </c>
      <c r="AC1474">
        <v>3</v>
      </c>
      <c r="AD1474">
        <v>0</v>
      </c>
      <c r="AE1474" s="4">
        <v>4.0749000000000004</v>
      </c>
    </row>
    <row r="1475" spans="1:31" x14ac:dyDescent="0.3">
      <c r="A1475" s="2">
        <v>1474</v>
      </c>
      <c r="B1475" t="s">
        <v>7041</v>
      </c>
      <c r="C1475">
        <f>VLOOKUP(B1475,order,2,FALSE)</f>
        <v>702</v>
      </c>
      <c r="D1475" s="3">
        <v>42339</v>
      </c>
      <c r="E1475" s="3">
        <v>42340</v>
      </c>
      <c r="F1475" t="s">
        <v>625</v>
      </c>
      <c r="G1475" s="10">
        <f>VLOOKUP(F1475,ship,2,FALSE)</f>
        <v>4</v>
      </c>
      <c r="H1475" t="s">
        <v>3647</v>
      </c>
      <c r="I1475">
        <f>VLOOKUP(H1475,customer,2,FALSE)</f>
        <v>393</v>
      </c>
      <c r="J1475" t="s">
        <v>1449</v>
      </c>
      <c r="K1475" t="s">
        <v>9</v>
      </c>
      <c r="L1475">
        <f>VLOOKUP(K1475,segment1,2,FALSE)</f>
        <v>1</v>
      </c>
      <c r="M1475" t="s">
        <v>3255</v>
      </c>
      <c r="N1475" t="s">
        <v>95</v>
      </c>
      <c r="O1475">
        <f>VLOOKUP(N1475,city,2,FALSE)</f>
        <v>13</v>
      </c>
      <c r="P1475" t="s">
        <v>54</v>
      </c>
      <c r="Q1475">
        <f>VLOOKUP(P1475,state,2,FALSE)</f>
        <v>6</v>
      </c>
      <c r="R1475">
        <v>77036</v>
      </c>
      <c r="S1475" t="s">
        <v>55</v>
      </c>
      <c r="T1475" s="10">
        <f>VLOOKUP(S1475,region,2,FALSE)</f>
        <v>3</v>
      </c>
      <c r="U1475" t="s">
        <v>5090</v>
      </c>
      <c r="V1475" t="s">
        <v>13</v>
      </c>
      <c r="W1475">
        <v>738</v>
      </c>
      <c r="X1475">
        <f>VLOOKUP(V1475,category,2,FALSE)</f>
        <v>1</v>
      </c>
      <c r="Y1475" t="s">
        <v>3228</v>
      </c>
      <c r="Z1475">
        <f>VLOOKUP(Y1475,subcategory,2,FALSE)</f>
        <v>6</v>
      </c>
      <c r="AA1475" t="s">
        <v>2645</v>
      </c>
      <c r="AB1475">
        <v>6.6879999999999997</v>
      </c>
      <c r="AC1475">
        <v>4</v>
      </c>
      <c r="AD1475">
        <v>0.6</v>
      </c>
      <c r="AE1475" s="4">
        <v>-4.0127999999999986</v>
      </c>
    </row>
    <row r="1476" spans="1:31" x14ac:dyDescent="0.3">
      <c r="A1476" s="2">
        <v>1475</v>
      </c>
      <c r="B1476" t="s">
        <v>8142</v>
      </c>
      <c r="C1476">
        <f>VLOOKUP(B1476,order,2,FALSE)</f>
        <v>703</v>
      </c>
      <c r="D1476" s="3">
        <v>42693</v>
      </c>
      <c r="E1476" s="3">
        <v>42699</v>
      </c>
      <c r="F1476" t="s">
        <v>25</v>
      </c>
      <c r="G1476" s="10">
        <f>VLOOKUP(F1476,ship,2,FALSE)</f>
        <v>2</v>
      </c>
      <c r="H1476" t="s">
        <v>3727</v>
      </c>
      <c r="I1476">
        <f>VLOOKUP(H1476,customer,2,FALSE)</f>
        <v>473</v>
      </c>
      <c r="J1476" t="s">
        <v>1742</v>
      </c>
      <c r="K1476" t="s">
        <v>52</v>
      </c>
      <c r="L1476">
        <f>VLOOKUP(K1476,segment1,2,FALSE)</f>
        <v>3</v>
      </c>
      <c r="M1476" t="s">
        <v>3255</v>
      </c>
      <c r="N1476" t="s">
        <v>1743</v>
      </c>
      <c r="O1476">
        <f>VLOOKUP(N1476,city,2,FALSE)</f>
        <v>222</v>
      </c>
      <c r="P1476" t="s">
        <v>139</v>
      </c>
      <c r="Q1476">
        <f>VLOOKUP(P1476,state,2,FALSE)</f>
        <v>16</v>
      </c>
      <c r="R1476">
        <v>14304</v>
      </c>
      <c r="S1476" t="s">
        <v>79</v>
      </c>
      <c r="T1476" s="10">
        <f>VLOOKUP(S1476,region,2,FALSE)</f>
        <v>4</v>
      </c>
      <c r="U1476" t="s">
        <v>5091</v>
      </c>
      <c r="V1476" t="s">
        <v>22</v>
      </c>
      <c r="W1476">
        <f>VLOOKUP(U1476,product,2,FALSE)</f>
        <v>1008</v>
      </c>
      <c r="X1476">
        <f>VLOOKUP(V1476,category,2,FALSE)</f>
        <v>2</v>
      </c>
      <c r="Y1476" t="s">
        <v>3229</v>
      </c>
      <c r="Z1476">
        <f>VLOOKUP(Y1476,subcategory,2,FALSE)</f>
        <v>7</v>
      </c>
      <c r="AA1476" t="s">
        <v>236</v>
      </c>
      <c r="AB1476">
        <v>17.28</v>
      </c>
      <c r="AC1476">
        <v>6</v>
      </c>
      <c r="AD1476">
        <v>0</v>
      </c>
      <c r="AE1476" s="4">
        <v>5.0111999999999997</v>
      </c>
    </row>
    <row r="1477" spans="1:31" x14ac:dyDescent="0.3">
      <c r="A1477" s="2">
        <v>1476</v>
      </c>
      <c r="B1477" t="s">
        <v>8142</v>
      </c>
      <c r="C1477">
        <f>VLOOKUP(B1477,order,2,FALSE)</f>
        <v>703</v>
      </c>
      <c r="D1477" s="3">
        <v>42693</v>
      </c>
      <c r="E1477" s="3">
        <v>42699</v>
      </c>
      <c r="F1477" t="s">
        <v>25</v>
      </c>
      <c r="G1477" s="10">
        <f>VLOOKUP(F1477,ship,2,FALSE)</f>
        <v>2</v>
      </c>
      <c r="H1477" t="s">
        <v>3727</v>
      </c>
      <c r="I1477">
        <f>VLOOKUP(H1477,customer,2,FALSE)</f>
        <v>473</v>
      </c>
      <c r="J1477" t="s">
        <v>1742</v>
      </c>
      <c r="K1477" t="s">
        <v>52</v>
      </c>
      <c r="L1477">
        <f>VLOOKUP(K1477,segment1,2,FALSE)</f>
        <v>3</v>
      </c>
      <c r="M1477" t="s">
        <v>3255</v>
      </c>
      <c r="N1477" t="s">
        <v>1743</v>
      </c>
      <c r="O1477">
        <f>VLOOKUP(N1477,city,2,FALSE)</f>
        <v>222</v>
      </c>
      <c r="P1477" t="s">
        <v>139</v>
      </c>
      <c r="Q1477">
        <f>VLOOKUP(P1477,state,2,FALSE)</f>
        <v>16</v>
      </c>
      <c r="R1477">
        <v>14304</v>
      </c>
      <c r="S1477" t="s">
        <v>79</v>
      </c>
      <c r="T1477" s="10">
        <f>VLOOKUP(S1477,region,2,FALSE)</f>
        <v>4</v>
      </c>
      <c r="U1477" t="s">
        <v>4865</v>
      </c>
      <c r="V1477" t="s">
        <v>22</v>
      </c>
      <c r="W1477">
        <v>739</v>
      </c>
      <c r="X1477">
        <f>VLOOKUP(V1477,category,2,FALSE)</f>
        <v>2</v>
      </c>
      <c r="Y1477" t="s">
        <v>3231</v>
      </c>
      <c r="Z1477">
        <f>VLOOKUP(Y1477,subcategory,2,FALSE)</f>
        <v>9</v>
      </c>
      <c r="AA1477" t="s">
        <v>583</v>
      </c>
      <c r="AB1477">
        <v>17.712</v>
      </c>
      <c r="AC1477">
        <v>3</v>
      </c>
      <c r="AD1477">
        <v>0.2</v>
      </c>
      <c r="AE1477" s="4">
        <v>6.4206000000000012</v>
      </c>
    </row>
    <row r="1478" spans="1:31" x14ac:dyDescent="0.3">
      <c r="A1478" s="2">
        <v>1477</v>
      </c>
      <c r="B1478" t="s">
        <v>9456</v>
      </c>
      <c r="C1478">
        <f>VLOOKUP(B1478,order,2,FALSE)</f>
        <v>704</v>
      </c>
      <c r="D1478" s="3">
        <v>42813</v>
      </c>
      <c r="E1478" s="3">
        <v>42818</v>
      </c>
      <c r="F1478" t="s">
        <v>25</v>
      </c>
      <c r="G1478" s="10">
        <f>VLOOKUP(F1478,ship,2,FALSE)</f>
        <v>2</v>
      </c>
      <c r="H1478" t="s">
        <v>3599</v>
      </c>
      <c r="I1478">
        <f>VLOOKUP(H1478,customer,2,FALSE)</f>
        <v>345</v>
      </c>
      <c r="J1478" t="s">
        <v>1294</v>
      </c>
      <c r="K1478" t="s">
        <v>52</v>
      </c>
      <c r="L1478">
        <f>VLOOKUP(K1478,segment1,2,FALSE)</f>
        <v>3</v>
      </c>
      <c r="M1478" t="s">
        <v>3255</v>
      </c>
      <c r="N1478" t="s">
        <v>138</v>
      </c>
      <c r="O1478">
        <f>VLOOKUP(N1478,city,2,FALSE)</f>
        <v>21</v>
      </c>
      <c r="P1478" t="s">
        <v>139</v>
      </c>
      <c r="Q1478">
        <f>VLOOKUP(P1478,state,2,FALSE)</f>
        <v>16</v>
      </c>
      <c r="R1478">
        <v>10024</v>
      </c>
      <c r="S1478" t="s">
        <v>79</v>
      </c>
      <c r="T1478" s="10">
        <f>VLOOKUP(S1478,region,2,FALSE)</f>
        <v>4</v>
      </c>
      <c r="U1478" t="s">
        <v>5092</v>
      </c>
      <c r="V1478" t="s">
        <v>22</v>
      </c>
      <c r="W1478">
        <f>VLOOKUP(U1478,product,2,FALSE)</f>
        <v>1009</v>
      </c>
      <c r="X1478">
        <f>VLOOKUP(V1478,category,2,FALSE)</f>
        <v>2</v>
      </c>
      <c r="Y1478" t="s">
        <v>23</v>
      </c>
      <c r="Z1478">
        <f>VLOOKUP(Y1478,subcategory,2,FALSE)</f>
        <v>3</v>
      </c>
      <c r="AA1478" t="s">
        <v>619</v>
      </c>
      <c r="AB1478">
        <v>28.91</v>
      </c>
      <c r="AC1478">
        <v>7</v>
      </c>
      <c r="AD1478">
        <v>0</v>
      </c>
      <c r="AE1478" s="4">
        <v>13.2986</v>
      </c>
    </row>
    <row r="1479" spans="1:31" x14ac:dyDescent="0.3">
      <c r="A1479" s="2">
        <v>1478</v>
      </c>
      <c r="B1479" t="s">
        <v>8143</v>
      </c>
      <c r="C1479">
        <f>VLOOKUP(B1479,order,2,FALSE)</f>
        <v>705</v>
      </c>
      <c r="D1479" s="3">
        <v>42687</v>
      </c>
      <c r="E1479" s="3">
        <v>42691</v>
      </c>
      <c r="F1479" t="s">
        <v>25</v>
      </c>
      <c r="G1479" s="10">
        <f>VLOOKUP(F1479,ship,2,FALSE)</f>
        <v>2</v>
      </c>
      <c r="H1479" t="s">
        <v>3728</v>
      </c>
      <c r="I1479">
        <f>VLOOKUP(H1479,customer,2,FALSE)</f>
        <v>474</v>
      </c>
      <c r="J1479" t="s">
        <v>1746</v>
      </c>
      <c r="K1479" t="s">
        <v>9</v>
      </c>
      <c r="L1479">
        <f>VLOOKUP(K1479,segment1,2,FALSE)</f>
        <v>1</v>
      </c>
      <c r="M1479" t="s">
        <v>3255</v>
      </c>
      <c r="N1479" t="s">
        <v>1747</v>
      </c>
      <c r="O1479">
        <f>VLOOKUP(N1479,city,2,FALSE)</f>
        <v>223</v>
      </c>
      <c r="P1479" t="s">
        <v>44</v>
      </c>
      <c r="Q1479">
        <f>VLOOKUP(P1479,state,2,FALSE)</f>
        <v>4</v>
      </c>
      <c r="R1479">
        <v>27360</v>
      </c>
      <c r="S1479" t="s">
        <v>12</v>
      </c>
      <c r="T1479" s="10">
        <f>VLOOKUP(S1479,region,2,FALSE)</f>
        <v>1</v>
      </c>
      <c r="U1479" t="s">
        <v>4750</v>
      </c>
      <c r="V1479" t="s">
        <v>22</v>
      </c>
      <c r="W1479">
        <v>740</v>
      </c>
      <c r="X1479">
        <f>VLOOKUP(V1479,category,2,FALSE)</f>
        <v>2</v>
      </c>
      <c r="Y1479" t="s">
        <v>3233</v>
      </c>
      <c r="Z1479">
        <f>VLOOKUP(Y1479,subcategory,2,FALSE)</f>
        <v>15</v>
      </c>
      <c r="AA1479" t="s">
        <v>2495</v>
      </c>
      <c r="AB1479">
        <v>52.136000000000003</v>
      </c>
      <c r="AC1479">
        <v>7</v>
      </c>
      <c r="AD1479">
        <v>0.2</v>
      </c>
      <c r="AE1479" s="4">
        <v>5.865299999999996</v>
      </c>
    </row>
    <row r="1480" spans="1:31" x14ac:dyDescent="0.3">
      <c r="A1480" s="2">
        <v>1479</v>
      </c>
      <c r="B1480" t="s">
        <v>9457</v>
      </c>
      <c r="C1480">
        <f>VLOOKUP(B1480,order,2,FALSE)</f>
        <v>706</v>
      </c>
      <c r="D1480" s="3">
        <v>43058</v>
      </c>
      <c r="E1480" s="3">
        <v>43059</v>
      </c>
      <c r="F1480" t="s">
        <v>97</v>
      </c>
      <c r="G1480" s="10">
        <f>VLOOKUP(F1480,ship,2,FALSE)</f>
        <v>3</v>
      </c>
      <c r="H1480" t="s">
        <v>3299</v>
      </c>
      <c r="I1480">
        <f>VLOOKUP(H1480,customer,2,FALSE)</f>
        <v>45</v>
      </c>
      <c r="J1480" t="s">
        <v>215</v>
      </c>
      <c r="K1480" t="s">
        <v>9</v>
      </c>
      <c r="L1480">
        <f>VLOOKUP(K1480,segment1,2,FALSE)</f>
        <v>1</v>
      </c>
      <c r="M1480" t="s">
        <v>3255</v>
      </c>
      <c r="N1480" t="s">
        <v>1748</v>
      </c>
      <c r="O1480">
        <f>VLOOKUP(N1480,city,2,FALSE)</f>
        <v>224</v>
      </c>
      <c r="P1480" t="s">
        <v>20</v>
      </c>
      <c r="Q1480">
        <f>VLOOKUP(P1480,state,2,FALSE)</f>
        <v>2</v>
      </c>
      <c r="R1480">
        <v>92683</v>
      </c>
      <c r="S1480" t="s">
        <v>21</v>
      </c>
      <c r="T1480" s="10">
        <f>VLOOKUP(S1480,region,2,FALSE)</f>
        <v>2</v>
      </c>
      <c r="U1480" t="s">
        <v>4534</v>
      </c>
      <c r="V1480" t="s">
        <v>35</v>
      </c>
      <c r="W1480">
        <f>VLOOKUP(U1480,product,2,FALSE)</f>
        <v>434</v>
      </c>
      <c r="X1480">
        <f>VLOOKUP(V1480,category,2,FALSE)</f>
        <v>3</v>
      </c>
      <c r="Y1480" t="s">
        <v>3230</v>
      </c>
      <c r="Z1480">
        <f>VLOOKUP(Y1480,subcategory,2,FALSE)</f>
        <v>8</v>
      </c>
      <c r="AA1480" t="s">
        <v>2337</v>
      </c>
      <c r="AB1480">
        <v>31.968000000000004</v>
      </c>
      <c r="AC1480">
        <v>4</v>
      </c>
      <c r="AD1480">
        <v>0.2</v>
      </c>
      <c r="AE1480" s="4">
        <v>2.3976000000000006</v>
      </c>
    </row>
    <row r="1481" spans="1:31" x14ac:dyDescent="0.3">
      <c r="A1481" s="2">
        <v>1480</v>
      </c>
      <c r="B1481" t="s">
        <v>8144</v>
      </c>
      <c r="C1481">
        <f>VLOOKUP(B1481,order,2,FALSE)</f>
        <v>707</v>
      </c>
      <c r="D1481" s="3">
        <v>42706</v>
      </c>
      <c r="E1481" s="3">
        <v>42712</v>
      </c>
      <c r="F1481" t="s">
        <v>25</v>
      </c>
      <c r="G1481" s="10">
        <f>VLOOKUP(F1481,ship,2,FALSE)</f>
        <v>2</v>
      </c>
      <c r="H1481" t="s">
        <v>3432</v>
      </c>
      <c r="I1481">
        <f>VLOOKUP(H1481,customer,2,FALSE)</f>
        <v>178</v>
      </c>
      <c r="J1481" t="s">
        <v>728</v>
      </c>
      <c r="K1481" t="s">
        <v>9</v>
      </c>
      <c r="L1481">
        <f>VLOOKUP(K1481,segment1,2,FALSE)</f>
        <v>1</v>
      </c>
      <c r="M1481" t="s">
        <v>3255</v>
      </c>
      <c r="N1481" t="s">
        <v>67</v>
      </c>
      <c r="O1481">
        <f>VLOOKUP(N1481,city,2,FALSE)</f>
        <v>9</v>
      </c>
      <c r="P1481" t="s">
        <v>20</v>
      </c>
      <c r="Q1481">
        <f>VLOOKUP(P1481,state,2,FALSE)</f>
        <v>2</v>
      </c>
      <c r="R1481">
        <v>94122</v>
      </c>
      <c r="S1481" t="s">
        <v>21</v>
      </c>
      <c r="T1481" s="10">
        <f>VLOOKUP(S1481,region,2,FALSE)</f>
        <v>2</v>
      </c>
      <c r="U1481" t="s">
        <v>5093</v>
      </c>
      <c r="V1481" t="s">
        <v>22</v>
      </c>
      <c r="W1481">
        <v>741</v>
      </c>
      <c r="X1481">
        <f>VLOOKUP(V1481,category,2,FALSE)</f>
        <v>2</v>
      </c>
      <c r="Y1481" t="s">
        <v>45</v>
      </c>
      <c r="Z1481">
        <f>VLOOKUP(Y1481,subcategory,2,FALSE)</f>
        <v>11</v>
      </c>
      <c r="AA1481" t="s">
        <v>1708</v>
      </c>
      <c r="AB1481">
        <v>25.92</v>
      </c>
      <c r="AC1481">
        <v>4</v>
      </c>
      <c r="AD1481">
        <v>0</v>
      </c>
      <c r="AE1481" s="4">
        <v>12.441600000000001</v>
      </c>
    </row>
    <row r="1482" spans="1:31" x14ac:dyDescent="0.3">
      <c r="A1482" s="2">
        <v>1481</v>
      </c>
      <c r="B1482" t="s">
        <v>8144</v>
      </c>
      <c r="C1482">
        <f>VLOOKUP(B1482,order,2,FALSE)</f>
        <v>707</v>
      </c>
      <c r="D1482" s="3">
        <v>42706</v>
      </c>
      <c r="E1482" s="3">
        <v>42712</v>
      </c>
      <c r="F1482" t="s">
        <v>25</v>
      </c>
      <c r="G1482" s="10">
        <f>VLOOKUP(F1482,ship,2,FALSE)</f>
        <v>2</v>
      </c>
      <c r="H1482" t="s">
        <v>3432</v>
      </c>
      <c r="I1482">
        <f>VLOOKUP(H1482,customer,2,FALSE)</f>
        <v>178</v>
      </c>
      <c r="J1482" t="s">
        <v>728</v>
      </c>
      <c r="K1482" t="s">
        <v>9</v>
      </c>
      <c r="L1482">
        <f>VLOOKUP(K1482,segment1,2,FALSE)</f>
        <v>1</v>
      </c>
      <c r="M1482" t="s">
        <v>3255</v>
      </c>
      <c r="N1482" t="s">
        <v>67</v>
      </c>
      <c r="O1482">
        <f>VLOOKUP(N1482,city,2,FALSE)</f>
        <v>9</v>
      </c>
      <c r="P1482" t="s">
        <v>20</v>
      </c>
      <c r="Q1482">
        <f>VLOOKUP(P1482,state,2,FALSE)</f>
        <v>2</v>
      </c>
      <c r="R1482">
        <v>94122</v>
      </c>
      <c r="S1482" t="s">
        <v>21</v>
      </c>
      <c r="T1482" s="10">
        <f>VLOOKUP(S1482,region,2,FALSE)</f>
        <v>2</v>
      </c>
      <c r="U1482" t="s">
        <v>5094</v>
      </c>
      <c r="V1482" t="s">
        <v>22</v>
      </c>
      <c r="W1482">
        <f>VLOOKUP(U1482,product,2,FALSE)</f>
        <v>1011</v>
      </c>
      <c r="X1482">
        <f>VLOOKUP(V1482,category,2,FALSE)</f>
        <v>2</v>
      </c>
      <c r="Y1482" t="s">
        <v>45</v>
      </c>
      <c r="Z1482">
        <f>VLOOKUP(Y1482,subcategory,2,FALSE)</f>
        <v>11</v>
      </c>
      <c r="AA1482" t="s">
        <v>2215</v>
      </c>
      <c r="AB1482">
        <v>40.46</v>
      </c>
      <c r="AC1482">
        <v>7</v>
      </c>
      <c r="AD1482">
        <v>0</v>
      </c>
      <c r="AE1482" s="4">
        <v>19.825400000000002</v>
      </c>
    </row>
    <row r="1483" spans="1:31" x14ac:dyDescent="0.3">
      <c r="A1483" s="2">
        <v>1482</v>
      </c>
      <c r="B1483" t="s">
        <v>8144</v>
      </c>
      <c r="C1483">
        <f>VLOOKUP(B1483,order,2,FALSE)</f>
        <v>707</v>
      </c>
      <c r="D1483" s="3">
        <v>42706</v>
      </c>
      <c r="E1483" s="3">
        <v>42712</v>
      </c>
      <c r="F1483" t="s">
        <v>25</v>
      </c>
      <c r="G1483" s="10">
        <f>VLOOKUP(F1483,ship,2,FALSE)</f>
        <v>2</v>
      </c>
      <c r="H1483" t="s">
        <v>3432</v>
      </c>
      <c r="I1483">
        <f>VLOOKUP(H1483,customer,2,FALSE)</f>
        <v>178</v>
      </c>
      <c r="J1483" t="s">
        <v>728</v>
      </c>
      <c r="K1483" t="s">
        <v>9</v>
      </c>
      <c r="L1483">
        <f>VLOOKUP(K1483,segment1,2,FALSE)</f>
        <v>1</v>
      </c>
      <c r="M1483" t="s">
        <v>3255</v>
      </c>
      <c r="N1483" t="s">
        <v>67</v>
      </c>
      <c r="O1483">
        <f>VLOOKUP(N1483,city,2,FALSE)</f>
        <v>9</v>
      </c>
      <c r="P1483" t="s">
        <v>20</v>
      </c>
      <c r="Q1483">
        <f>VLOOKUP(P1483,state,2,FALSE)</f>
        <v>2</v>
      </c>
      <c r="R1483">
        <v>94122</v>
      </c>
      <c r="S1483" t="s">
        <v>21</v>
      </c>
      <c r="T1483" s="10">
        <f>VLOOKUP(S1483,region,2,FALSE)</f>
        <v>2</v>
      </c>
      <c r="U1483" t="s">
        <v>5095</v>
      </c>
      <c r="V1483" t="s">
        <v>22</v>
      </c>
      <c r="W1483">
        <v>742</v>
      </c>
      <c r="X1483">
        <f>VLOOKUP(V1483,category,2,FALSE)</f>
        <v>2</v>
      </c>
      <c r="Y1483" t="s">
        <v>3227</v>
      </c>
      <c r="Z1483">
        <f>VLOOKUP(Y1483,subcategory,2,FALSE)</f>
        <v>5</v>
      </c>
      <c r="AA1483" t="s">
        <v>678</v>
      </c>
      <c r="AB1483">
        <v>33.869999999999997</v>
      </c>
      <c r="AC1483">
        <v>3</v>
      </c>
      <c r="AD1483">
        <v>0</v>
      </c>
      <c r="AE1483" s="4">
        <v>8.8061999999999987</v>
      </c>
    </row>
    <row r="1484" spans="1:31" x14ac:dyDescent="0.3">
      <c r="A1484" s="2">
        <v>1483</v>
      </c>
      <c r="B1484" t="s">
        <v>9458</v>
      </c>
      <c r="C1484">
        <f>VLOOKUP(B1484,order,2,FALSE)</f>
        <v>708</v>
      </c>
      <c r="D1484" s="3">
        <v>42972</v>
      </c>
      <c r="E1484" s="3">
        <v>42975</v>
      </c>
      <c r="F1484" t="s">
        <v>7</v>
      </c>
      <c r="G1484" s="10">
        <f>VLOOKUP(F1484,ship,2,FALSE)</f>
        <v>1</v>
      </c>
      <c r="H1484" t="s">
        <v>3641</v>
      </c>
      <c r="I1484">
        <f>VLOOKUP(H1484,customer,2,FALSE)</f>
        <v>387</v>
      </c>
      <c r="J1484" t="s">
        <v>1424</v>
      </c>
      <c r="K1484" t="s">
        <v>9</v>
      </c>
      <c r="L1484">
        <f>VLOOKUP(K1484,segment1,2,FALSE)</f>
        <v>1</v>
      </c>
      <c r="M1484" t="s">
        <v>3255</v>
      </c>
      <c r="N1484" t="s">
        <v>169</v>
      </c>
      <c r="O1484">
        <f>VLOOKUP(N1484,city,2,FALSE)</f>
        <v>26</v>
      </c>
      <c r="P1484" t="s">
        <v>173</v>
      </c>
      <c r="Q1484">
        <f>VLOOKUP(P1484,state,2,FALSE)</f>
        <v>19</v>
      </c>
      <c r="R1484">
        <v>38301</v>
      </c>
      <c r="S1484" t="s">
        <v>12</v>
      </c>
      <c r="T1484" s="10">
        <f>VLOOKUP(S1484,region,2,FALSE)</f>
        <v>1</v>
      </c>
      <c r="U1484" t="s">
        <v>4586</v>
      </c>
      <c r="V1484" t="s">
        <v>22</v>
      </c>
      <c r="W1484">
        <f>VLOOKUP(U1484,product,2,FALSE)</f>
        <v>488</v>
      </c>
      <c r="X1484">
        <f>VLOOKUP(V1484,category,2,FALSE)</f>
        <v>2</v>
      </c>
      <c r="Y1484" t="s">
        <v>3229</v>
      </c>
      <c r="Z1484">
        <f>VLOOKUP(Y1484,subcategory,2,FALSE)</f>
        <v>7</v>
      </c>
      <c r="AA1484" t="s">
        <v>549</v>
      </c>
      <c r="AB1484">
        <v>9.7280000000000015</v>
      </c>
      <c r="AC1484">
        <v>2</v>
      </c>
      <c r="AD1484">
        <v>0.2</v>
      </c>
      <c r="AE1484" s="4">
        <v>1.702399999999999</v>
      </c>
    </row>
    <row r="1485" spans="1:31" x14ac:dyDescent="0.3">
      <c r="A1485" s="2">
        <v>1484</v>
      </c>
      <c r="B1485" t="s">
        <v>9458</v>
      </c>
      <c r="C1485">
        <f>VLOOKUP(B1485,order,2,FALSE)</f>
        <v>708</v>
      </c>
      <c r="D1485" s="3">
        <v>42972</v>
      </c>
      <c r="E1485" s="3">
        <v>42975</v>
      </c>
      <c r="F1485" t="s">
        <v>7</v>
      </c>
      <c r="G1485" s="10">
        <f>VLOOKUP(F1485,ship,2,FALSE)</f>
        <v>1</v>
      </c>
      <c r="H1485" t="s">
        <v>3641</v>
      </c>
      <c r="I1485">
        <f>VLOOKUP(H1485,customer,2,FALSE)</f>
        <v>387</v>
      </c>
      <c r="J1485" t="s">
        <v>1424</v>
      </c>
      <c r="K1485" t="s">
        <v>9</v>
      </c>
      <c r="L1485">
        <f>VLOOKUP(K1485,segment1,2,FALSE)</f>
        <v>1</v>
      </c>
      <c r="M1485" t="s">
        <v>3255</v>
      </c>
      <c r="N1485" t="s">
        <v>169</v>
      </c>
      <c r="O1485">
        <f>VLOOKUP(N1485,city,2,FALSE)</f>
        <v>26</v>
      </c>
      <c r="P1485" t="s">
        <v>173</v>
      </c>
      <c r="Q1485">
        <f>VLOOKUP(P1485,state,2,FALSE)</f>
        <v>19</v>
      </c>
      <c r="R1485">
        <v>38301</v>
      </c>
      <c r="S1485" t="s">
        <v>12</v>
      </c>
      <c r="T1485" s="10">
        <f>VLOOKUP(S1485,region,2,FALSE)</f>
        <v>1</v>
      </c>
      <c r="U1485" t="s">
        <v>5096</v>
      </c>
      <c r="V1485" t="s">
        <v>22</v>
      </c>
      <c r="W1485">
        <v>743</v>
      </c>
      <c r="X1485">
        <f>VLOOKUP(V1485,category,2,FALSE)</f>
        <v>2</v>
      </c>
      <c r="Y1485" t="s">
        <v>45</v>
      </c>
      <c r="Z1485">
        <f>VLOOKUP(Y1485,subcategory,2,FALSE)</f>
        <v>11</v>
      </c>
      <c r="AA1485" t="s">
        <v>1308</v>
      </c>
      <c r="AB1485">
        <v>3.4240000000000004</v>
      </c>
      <c r="AC1485">
        <v>1</v>
      </c>
      <c r="AD1485">
        <v>0.2</v>
      </c>
      <c r="AE1485" s="4">
        <v>1.0699999999999996</v>
      </c>
    </row>
    <row r="1486" spans="1:31" x14ac:dyDescent="0.3">
      <c r="A1486" s="2">
        <v>1485</v>
      </c>
      <c r="B1486" t="s">
        <v>8145</v>
      </c>
      <c r="C1486">
        <f>VLOOKUP(B1486,order,2,FALSE)</f>
        <v>709</v>
      </c>
      <c r="D1486" s="3">
        <v>42657</v>
      </c>
      <c r="E1486" s="3">
        <v>42661</v>
      </c>
      <c r="F1486" t="s">
        <v>25</v>
      </c>
      <c r="G1486" s="10">
        <f>VLOOKUP(F1486,ship,2,FALSE)</f>
        <v>2</v>
      </c>
      <c r="H1486" t="s">
        <v>3546</v>
      </c>
      <c r="I1486">
        <f>VLOOKUP(H1486,customer,2,FALSE)</f>
        <v>292</v>
      </c>
      <c r="J1486" t="s">
        <v>1124</v>
      </c>
      <c r="K1486" t="s">
        <v>18</v>
      </c>
      <c r="L1486">
        <f>VLOOKUP(K1486,segment1,2,FALSE)</f>
        <v>2</v>
      </c>
      <c r="M1486" t="s">
        <v>3255</v>
      </c>
      <c r="N1486" t="s">
        <v>48</v>
      </c>
      <c r="O1486">
        <f>VLOOKUP(N1486,city,2,FALSE)</f>
        <v>5</v>
      </c>
      <c r="P1486" t="s">
        <v>49</v>
      </c>
      <c r="Q1486">
        <f>VLOOKUP(P1486,state,2,FALSE)</f>
        <v>5</v>
      </c>
      <c r="R1486">
        <v>98115</v>
      </c>
      <c r="S1486" t="s">
        <v>21</v>
      </c>
      <c r="T1486" s="10">
        <f>VLOOKUP(S1486,region,2,FALSE)</f>
        <v>2</v>
      </c>
      <c r="U1486" t="s">
        <v>5097</v>
      </c>
      <c r="V1486" t="s">
        <v>35</v>
      </c>
      <c r="W1486">
        <f>VLOOKUP(U1486,product,2,FALSE)</f>
        <v>1014</v>
      </c>
      <c r="X1486">
        <f>VLOOKUP(V1486,category,2,FALSE)</f>
        <v>3</v>
      </c>
      <c r="Y1486" t="s">
        <v>3232</v>
      </c>
      <c r="Z1486">
        <f>VLOOKUP(Y1486,subcategory,2,FALSE)</f>
        <v>12</v>
      </c>
      <c r="AA1486" t="s">
        <v>1362</v>
      </c>
      <c r="AB1486">
        <v>177</v>
      </c>
      <c r="AC1486">
        <v>3</v>
      </c>
      <c r="AD1486">
        <v>0</v>
      </c>
      <c r="AE1486" s="4">
        <v>30.089999999999982</v>
      </c>
    </row>
    <row r="1487" spans="1:31" x14ac:dyDescent="0.3">
      <c r="A1487" s="2">
        <v>1486</v>
      </c>
      <c r="B1487" t="s">
        <v>6066</v>
      </c>
      <c r="C1487">
        <f>VLOOKUP(B1487,order,2,FALSE)</f>
        <v>710</v>
      </c>
      <c r="D1487" s="3">
        <v>41970</v>
      </c>
      <c r="E1487" s="3">
        <v>41976</v>
      </c>
      <c r="F1487" t="s">
        <v>25</v>
      </c>
      <c r="G1487" s="10">
        <f>VLOOKUP(F1487,ship,2,FALSE)</f>
        <v>2</v>
      </c>
      <c r="H1487" t="s">
        <v>3729</v>
      </c>
      <c r="I1487">
        <f>VLOOKUP(H1487,customer,2,FALSE)</f>
        <v>475</v>
      </c>
      <c r="J1487" t="s">
        <v>1753</v>
      </c>
      <c r="K1487" t="s">
        <v>9</v>
      </c>
      <c r="L1487">
        <f>VLOOKUP(K1487,segment1,2,FALSE)</f>
        <v>1</v>
      </c>
      <c r="M1487" t="s">
        <v>3255</v>
      </c>
      <c r="N1487" t="s">
        <v>138</v>
      </c>
      <c r="O1487">
        <f>VLOOKUP(N1487,city,2,FALSE)</f>
        <v>21</v>
      </c>
      <c r="P1487" t="s">
        <v>139</v>
      </c>
      <c r="Q1487">
        <f>VLOOKUP(P1487,state,2,FALSE)</f>
        <v>16</v>
      </c>
      <c r="R1487">
        <v>10035</v>
      </c>
      <c r="S1487" t="s">
        <v>79</v>
      </c>
      <c r="T1487" s="10">
        <f>VLOOKUP(S1487,region,2,FALSE)</f>
        <v>4</v>
      </c>
      <c r="U1487" t="s">
        <v>5098</v>
      </c>
      <c r="V1487" t="s">
        <v>22</v>
      </c>
      <c r="W1487">
        <v>744</v>
      </c>
      <c r="X1487">
        <f>VLOOKUP(V1487,category,2,FALSE)</f>
        <v>2</v>
      </c>
      <c r="Y1487" t="s">
        <v>3234</v>
      </c>
      <c r="Z1487">
        <f>VLOOKUP(Y1487,subcategory,2,FALSE)</f>
        <v>14</v>
      </c>
      <c r="AA1487" t="s">
        <v>104</v>
      </c>
      <c r="AB1487">
        <v>3.76</v>
      </c>
      <c r="AC1487">
        <v>2</v>
      </c>
      <c r="AD1487">
        <v>0</v>
      </c>
      <c r="AE1487" s="4">
        <v>1.3159999999999998</v>
      </c>
    </row>
    <row r="1488" spans="1:31" x14ac:dyDescent="0.3">
      <c r="A1488" s="2">
        <v>1487</v>
      </c>
      <c r="B1488" t="s">
        <v>7042</v>
      </c>
      <c r="C1488">
        <f>VLOOKUP(B1488,order,2,FALSE)</f>
        <v>711</v>
      </c>
      <c r="D1488" s="3">
        <v>42311</v>
      </c>
      <c r="E1488" s="3">
        <v>42315</v>
      </c>
      <c r="F1488" t="s">
        <v>25</v>
      </c>
      <c r="G1488" s="10">
        <f>VLOOKUP(F1488,ship,2,FALSE)</f>
        <v>2</v>
      </c>
      <c r="H1488" t="s">
        <v>3730</v>
      </c>
      <c r="I1488">
        <f>VLOOKUP(H1488,customer,2,FALSE)</f>
        <v>476</v>
      </c>
      <c r="J1488" t="s">
        <v>1755</v>
      </c>
      <c r="K1488" t="s">
        <v>52</v>
      </c>
      <c r="L1488">
        <f>VLOOKUP(K1488,segment1,2,FALSE)</f>
        <v>3</v>
      </c>
      <c r="M1488" t="s">
        <v>3255</v>
      </c>
      <c r="N1488" t="s">
        <v>19</v>
      </c>
      <c r="O1488">
        <f>VLOOKUP(N1488,city,2,FALSE)</f>
        <v>2</v>
      </c>
      <c r="P1488" t="s">
        <v>20</v>
      </c>
      <c r="Q1488">
        <f>VLOOKUP(P1488,state,2,FALSE)</f>
        <v>2</v>
      </c>
      <c r="R1488">
        <v>90008</v>
      </c>
      <c r="S1488" t="s">
        <v>21</v>
      </c>
      <c r="T1488" s="10">
        <f>VLOOKUP(S1488,region,2,FALSE)</f>
        <v>2</v>
      </c>
      <c r="U1488" t="s">
        <v>5099</v>
      </c>
      <c r="V1488" t="s">
        <v>35</v>
      </c>
      <c r="W1488">
        <f>VLOOKUP(U1488,product,2,FALSE)</f>
        <v>1016</v>
      </c>
      <c r="X1488">
        <f>VLOOKUP(V1488,category,2,FALSE)</f>
        <v>3</v>
      </c>
      <c r="Y1488" t="s">
        <v>3230</v>
      </c>
      <c r="Z1488">
        <f>VLOOKUP(Y1488,subcategory,2,FALSE)</f>
        <v>8</v>
      </c>
      <c r="AA1488" t="s">
        <v>323</v>
      </c>
      <c r="AB1488">
        <v>1212.848</v>
      </c>
      <c r="AC1488">
        <v>7</v>
      </c>
      <c r="AD1488">
        <v>0.2</v>
      </c>
      <c r="AE1488" s="4">
        <v>106.12420000000014</v>
      </c>
    </row>
    <row r="1489" spans="1:31" x14ac:dyDescent="0.3">
      <c r="A1489" s="2">
        <v>1488</v>
      </c>
      <c r="B1489" t="s">
        <v>7042</v>
      </c>
      <c r="C1489">
        <f>VLOOKUP(B1489,order,2,FALSE)</f>
        <v>711</v>
      </c>
      <c r="D1489" s="3">
        <v>42311</v>
      </c>
      <c r="E1489" s="3">
        <v>42315</v>
      </c>
      <c r="F1489" t="s">
        <v>25</v>
      </c>
      <c r="G1489" s="10">
        <f>VLOOKUP(F1489,ship,2,FALSE)</f>
        <v>2</v>
      </c>
      <c r="H1489" t="s">
        <v>3730</v>
      </c>
      <c r="I1489">
        <f>VLOOKUP(H1489,customer,2,FALSE)</f>
        <v>476</v>
      </c>
      <c r="J1489" t="s">
        <v>1755</v>
      </c>
      <c r="K1489" t="s">
        <v>52</v>
      </c>
      <c r="L1489">
        <f>VLOOKUP(K1489,segment1,2,FALSE)</f>
        <v>3</v>
      </c>
      <c r="M1489" t="s">
        <v>3255</v>
      </c>
      <c r="N1489" t="s">
        <v>19</v>
      </c>
      <c r="O1489">
        <f>VLOOKUP(N1489,city,2,FALSE)</f>
        <v>2</v>
      </c>
      <c r="P1489" t="s">
        <v>20</v>
      </c>
      <c r="Q1489">
        <f>VLOOKUP(P1489,state,2,FALSE)</f>
        <v>2</v>
      </c>
      <c r="R1489">
        <v>90008</v>
      </c>
      <c r="S1489" t="s">
        <v>21</v>
      </c>
      <c r="T1489" s="10">
        <f>VLOOKUP(S1489,region,2,FALSE)</f>
        <v>2</v>
      </c>
      <c r="U1489" t="s">
        <v>5100</v>
      </c>
      <c r="V1489" t="s">
        <v>35</v>
      </c>
      <c r="W1489">
        <v>745</v>
      </c>
      <c r="X1489">
        <f>VLOOKUP(V1489,category,2,FALSE)</f>
        <v>3</v>
      </c>
      <c r="Y1489" t="s">
        <v>3232</v>
      </c>
      <c r="Z1489">
        <f>VLOOKUP(Y1489,subcategory,2,FALSE)</f>
        <v>12</v>
      </c>
      <c r="AA1489" t="s">
        <v>1580</v>
      </c>
      <c r="AB1489">
        <v>89.97</v>
      </c>
      <c r="AC1489">
        <v>3</v>
      </c>
      <c r="AD1489">
        <v>0</v>
      </c>
      <c r="AE1489" s="4">
        <v>37.787400000000005</v>
      </c>
    </row>
    <row r="1490" spans="1:31" x14ac:dyDescent="0.3">
      <c r="A1490" s="2">
        <v>1489</v>
      </c>
      <c r="B1490" t="s">
        <v>7042</v>
      </c>
      <c r="C1490">
        <f>VLOOKUP(B1490,order,2,FALSE)</f>
        <v>711</v>
      </c>
      <c r="D1490" s="3">
        <v>42311</v>
      </c>
      <c r="E1490" s="3">
        <v>42315</v>
      </c>
      <c r="F1490" t="s">
        <v>25</v>
      </c>
      <c r="G1490" s="10">
        <f>VLOOKUP(F1490,ship,2,FALSE)</f>
        <v>2</v>
      </c>
      <c r="H1490" t="s">
        <v>3730</v>
      </c>
      <c r="I1490">
        <f>VLOOKUP(H1490,customer,2,FALSE)</f>
        <v>476</v>
      </c>
      <c r="J1490" t="s">
        <v>1755</v>
      </c>
      <c r="K1490" t="s">
        <v>52</v>
      </c>
      <c r="L1490">
        <f>VLOOKUP(K1490,segment1,2,FALSE)</f>
        <v>3</v>
      </c>
      <c r="M1490" t="s">
        <v>3255</v>
      </c>
      <c r="N1490" t="s">
        <v>19</v>
      </c>
      <c r="O1490">
        <f>VLOOKUP(N1490,city,2,FALSE)</f>
        <v>2</v>
      </c>
      <c r="P1490" t="s">
        <v>20</v>
      </c>
      <c r="Q1490">
        <f>VLOOKUP(P1490,state,2,FALSE)</f>
        <v>2</v>
      </c>
      <c r="R1490">
        <v>90008</v>
      </c>
      <c r="S1490" t="s">
        <v>21</v>
      </c>
      <c r="T1490" s="10">
        <f>VLOOKUP(S1490,region,2,FALSE)</f>
        <v>2</v>
      </c>
      <c r="U1490" t="s">
        <v>4480</v>
      </c>
      <c r="V1490" t="s">
        <v>13</v>
      </c>
      <c r="W1490">
        <f>VLOOKUP(U1490,product,2,FALSE)</f>
        <v>379</v>
      </c>
      <c r="X1490">
        <f>VLOOKUP(V1490,category,2,FALSE)</f>
        <v>1</v>
      </c>
      <c r="Y1490" t="s">
        <v>3228</v>
      </c>
      <c r="Z1490">
        <f>VLOOKUP(Y1490,subcategory,2,FALSE)</f>
        <v>6</v>
      </c>
      <c r="AA1490" t="s">
        <v>1325</v>
      </c>
      <c r="AB1490">
        <v>42.599999999999994</v>
      </c>
      <c r="AC1490">
        <v>3</v>
      </c>
      <c r="AD1490">
        <v>0</v>
      </c>
      <c r="AE1490" s="4">
        <v>16.614000000000001</v>
      </c>
    </row>
    <row r="1491" spans="1:31" x14ac:dyDescent="0.3">
      <c r="A1491" s="2">
        <v>1490</v>
      </c>
      <c r="B1491" t="s">
        <v>6067</v>
      </c>
      <c r="C1491">
        <f>VLOOKUP(B1491,order,2,FALSE)</f>
        <v>712</v>
      </c>
      <c r="D1491" s="3">
        <v>41972</v>
      </c>
      <c r="E1491" s="3">
        <v>41979</v>
      </c>
      <c r="F1491" t="s">
        <v>25</v>
      </c>
      <c r="G1491" s="10">
        <f>VLOOKUP(F1491,ship,2,FALSE)</f>
        <v>2</v>
      </c>
      <c r="H1491" t="s">
        <v>3731</v>
      </c>
      <c r="I1491">
        <f>VLOOKUP(H1491,customer,2,FALSE)</f>
        <v>477</v>
      </c>
      <c r="J1491" t="s">
        <v>1758</v>
      </c>
      <c r="K1491" t="s">
        <v>9</v>
      </c>
      <c r="L1491">
        <f>VLOOKUP(K1491,segment1,2,FALSE)</f>
        <v>1</v>
      </c>
      <c r="M1491" t="s">
        <v>3255</v>
      </c>
      <c r="N1491" t="s">
        <v>77</v>
      </c>
      <c r="O1491">
        <f>VLOOKUP(N1491,city,2,FALSE)</f>
        <v>11</v>
      </c>
      <c r="P1491" t="s">
        <v>78</v>
      </c>
      <c r="Q1491">
        <f>VLOOKUP(P1491,state,2,FALSE)</f>
        <v>10</v>
      </c>
      <c r="R1491">
        <v>19143</v>
      </c>
      <c r="S1491" t="s">
        <v>79</v>
      </c>
      <c r="T1491" s="10">
        <f>VLOOKUP(S1491,region,2,FALSE)</f>
        <v>4</v>
      </c>
      <c r="U1491" t="s">
        <v>4903</v>
      </c>
      <c r="V1491" t="s">
        <v>22</v>
      </c>
      <c r="W1491">
        <v>746</v>
      </c>
      <c r="X1491">
        <f>VLOOKUP(V1491,category,2,FALSE)</f>
        <v>2</v>
      </c>
      <c r="Y1491" t="s">
        <v>23</v>
      </c>
      <c r="Z1491">
        <f>VLOOKUP(Y1491,subcategory,2,FALSE)</f>
        <v>3</v>
      </c>
      <c r="AA1491" t="s">
        <v>2734</v>
      </c>
      <c r="AB1491">
        <v>5.04</v>
      </c>
      <c r="AC1491">
        <v>2</v>
      </c>
      <c r="AD1491">
        <v>0.2</v>
      </c>
      <c r="AE1491" s="4">
        <v>1.764</v>
      </c>
    </row>
    <row r="1492" spans="1:31" x14ac:dyDescent="0.3">
      <c r="A1492" s="2">
        <v>1491</v>
      </c>
      <c r="B1492" t="s">
        <v>9459</v>
      </c>
      <c r="C1492">
        <f>VLOOKUP(B1492,order,2,FALSE)</f>
        <v>713</v>
      </c>
      <c r="D1492" s="3">
        <v>42855</v>
      </c>
      <c r="E1492" s="3">
        <v>42860</v>
      </c>
      <c r="F1492" t="s">
        <v>7</v>
      </c>
      <c r="G1492" s="10">
        <f>VLOOKUP(F1492,ship,2,FALSE)</f>
        <v>1</v>
      </c>
      <c r="H1492" t="s">
        <v>3648</v>
      </c>
      <c r="I1492">
        <f>VLOOKUP(H1492,customer,2,FALSE)</f>
        <v>394</v>
      </c>
      <c r="J1492" t="s">
        <v>1457</v>
      </c>
      <c r="K1492" t="s">
        <v>18</v>
      </c>
      <c r="L1492">
        <f>VLOOKUP(K1492,segment1,2,FALSE)</f>
        <v>2</v>
      </c>
      <c r="M1492" t="s">
        <v>3255</v>
      </c>
      <c r="N1492" t="s">
        <v>138</v>
      </c>
      <c r="O1492">
        <f>VLOOKUP(N1492,city,2,FALSE)</f>
        <v>21</v>
      </c>
      <c r="P1492" t="s">
        <v>139</v>
      </c>
      <c r="Q1492">
        <f>VLOOKUP(P1492,state,2,FALSE)</f>
        <v>16</v>
      </c>
      <c r="R1492">
        <v>10024</v>
      </c>
      <c r="S1492" t="s">
        <v>79</v>
      </c>
      <c r="T1492" s="10">
        <f>VLOOKUP(S1492,region,2,FALSE)</f>
        <v>4</v>
      </c>
      <c r="U1492" t="s">
        <v>4146</v>
      </c>
      <c r="V1492" t="s">
        <v>22</v>
      </c>
      <c r="W1492">
        <f>VLOOKUP(U1492,product,2,FALSE)</f>
        <v>37</v>
      </c>
      <c r="X1492">
        <f>VLOOKUP(V1492,category,2,FALSE)</f>
        <v>2</v>
      </c>
      <c r="Y1492" t="s">
        <v>103</v>
      </c>
      <c r="Z1492">
        <f>VLOOKUP(Y1492,subcategory,2,FALSE)</f>
        <v>13</v>
      </c>
      <c r="AA1492" t="s">
        <v>1261</v>
      </c>
      <c r="AB1492">
        <v>62.96</v>
      </c>
      <c r="AC1492">
        <v>4</v>
      </c>
      <c r="AD1492">
        <v>0</v>
      </c>
      <c r="AE1492" s="4">
        <v>28.332000000000001</v>
      </c>
    </row>
    <row r="1493" spans="1:31" x14ac:dyDescent="0.3">
      <c r="A1493" s="2">
        <v>1492</v>
      </c>
      <c r="B1493" t="s">
        <v>9460</v>
      </c>
      <c r="C1493">
        <f>VLOOKUP(B1493,order,2,FALSE)</f>
        <v>714</v>
      </c>
      <c r="D1493" s="3">
        <v>43063</v>
      </c>
      <c r="E1493" s="3">
        <v>43067</v>
      </c>
      <c r="F1493" t="s">
        <v>25</v>
      </c>
      <c r="G1493" s="10">
        <f>VLOOKUP(F1493,ship,2,FALSE)</f>
        <v>2</v>
      </c>
      <c r="H1493" t="s">
        <v>3732</v>
      </c>
      <c r="I1493">
        <f>VLOOKUP(H1493,customer,2,FALSE)</f>
        <v>478</v>
      </c>
      <c r="J1493" t="s">
        <v>1759</v>
      </c>
      <c r="K1493" t="s">
        <v>18</v>
      </c>
      <c r="L1493">
        <f>VLOOKUP(K1493,segment1,2,FALSE)</f>
        <v>2</v>
      </c>
      <c r="M1493" t="s">
        <v>3255</v>
      </c>
      <c r="N1493" t="s">
        <v>138</v>
      </c>
      <c r="O1493">
        <f>VLOOKUP(N1493,city,2,FALSE)</f>
        <v>21</v>
      </c>
      <c r="P1493" t="s">
        <v>139</v>
      </c>
      <c r="Q1493">
        <f>VLOOKUP(P1493,state,2,FALSE)</f>
        <v>16</v>
      </c>
      <c r="R1493">
        <v>10035</v>
      </c>
      <c r="S1493" t="s">
        <v>79</v>
      </c>
      <c r="T1493" s="10">
        <f>VLOOKUP(S1493,region,2,FALSE)</f>
        <v>4</v>
      </c>
      <c r="U1493" t="s">
        <v>5101</v>
      </c>
      <c r="V1493" t="s">
        <v>22</v>
      </c>
      <c r="W1493">
        <v>747</v>
      </c>
      <c r="X1493">
        <f>VLOOKUP(V1493,category,2,FALSE)</f>
        <v>2</v>
      </c>
      <c r="Y1493" t="s">
        <v>45</v>
      </c>
      <c r="Z1493">
        <f>VLOOKUP(Y1493,subcategory,2,FALSE)</f>
        <v>11</v>
      </c>
      <c r="AA1493" t="s">
        <v>2971</v>
      </c>
      <c r="AB1493">
        <v>5.88</v>
      </c>
      <c r="AC1493">
        <v>1</v>
      </c>
      <c r="AD1493">
        <v>0</v>
      </c>
      <c r="AE1493" s="4">
        <v>2.8811999999999998</v>
      </c>
    </row>
    <row r="1494" spans="1:31" x14ac:dyDescent="0.3">
      <c r="A1494" s="2">
        <v>1493</v>
      </c>
      <c r="B1494" t="s">
        <v>9460</v>
      </c>
      <c r="C1494">
        <f>VLOOKUP(B1494,order,2,FALSE)</f>
        <v>714</v>
      </c>
      <c r="D1494" s="3">
        <v>43063</v>
      </c>
      <c r="E1494" s="3">
        <v>43067</v>
      </c>
      <c r="F1494" t="s">
        <v>25</v>
      </c>
      <c r="G1494" s="10">
        <f>VLOOKUP(F1494,ship,2,FALSE)</f>
        <v>2</v>
      </c>
      <c r="H1494" t="s">
        <v>3732</v>
      </c>
      <c r="I1494">
        <f>VLOOKUP(H1494,customer,2,FALSE)</f>
        <v>478</v>
      </c>
      <c r="J1494" t="s">
        <v>1759</v>
      </c>
      <c r="K1494" t="s">
        <v>18</v>
      </c>
      <c r="L1494">
        <f>VLOOKUP(K1494,segment1,2,FALSE)</f>
        <v>2</v>
      </c>
      <c r="M1494" t="s">
        <v>3255</v>
      </c>
      <c r="N1494" t="s">
        <v>138</v>
      </c>
      <c r="O1494">
        <f>VLOOKUP(N1494,city,2,FALSE)</f>
        <v>21</v>
      </c>
      <c r="P1494" t="s">
        <v>139</v>
      </c>
      <c r="Q1494">
        <f>VLOOKUP(P1494,state,2,FALSE)</f>
        <v>16</v>
      </c>
      <c r="R1494">
        <v>10035</v>
      </c>
      <c r="S1494" t="s">
        <v>79</v>
      </c>
      <c r="T1494" s="10">
        <f>VLOOKUP(S1494,region,2,FALSE)</f>
        <v>4</v>
      </c>
      <c r="U1494" t="s">
        <v>4428</v>
      </c>
      <c r="V1494" t="s">
        <v>13</v>
      </c>
      <c r="W1494">
        <f>VLOOKUP(U1494,product,2,FALSE)</f>
        <v>324</v>
      </c>
      <c r="X1494">
        <f>VLOOKUP(V1494,category,2,FALSE)</f>
        <v>1</v>
      </c>
      <c r="Y1494" t="s">
        <v>3226</v>
      </c>
      <c r="Z1494">
        <f>VLOOKUP(Y1494,subcategory,2,FALSE)</f>
        <v>2</v>
      </c>
      <c r="AA1494" t="s">
        <v>1739</v>
      </c>
      <c r="AB1494">
        <v>977.29200000000003</v>
      </c>
      <c r="AC1494">
        <v>6</v>
      </c>
      <c r="AD1494">
        <v>0.1</v>
      </c>
      <c r="AE1494" s="4">
        <v>173.74080000000001</v>
      </c>
    </row>
    <row r="1495" spans="1:31" x14ac:dyDescent="0.3">
      <c r="A1495" s="2">
        <v>1494</v>
      </c>
      <c r="B1495" t="s">
        <v>9461</v>
      </c>
      <c r="C1495">
        <f>VLOOKUP(B1495,order,2,FALSE)</f>
        <v>715</v>
      </c>
      <c r="D1495" s="3">
        <v>43038</v>
      </c>
      <c r="E1495" s="3">
        <v>43042</v>
      </c>
      <c r="F1495" t="s">
        <v>25</v>
      </c>
      <c r="G1495" s="10">
        <f>VLOOKUP(F1495,ship,2,FALSE)</f>
        <v>2</v>
      </c>
      <c r="H1495" t="s">
        <v>3733</v>
      </c>
      <c r="I1495">
        <f>VLOOKUP(H1495,customer,2,FALSE)</f>
        <v>479</v>
      </c>
      <c r="J1495" t="s">
        <v>1760</v>
      </c>
      <c r="K1495" t="s">
        <v>18</v>
      </c>
      <c r="L1495">
        <f>VLOOKUP(K1495,segment1,2,FALSE)</f>
        <v>2</v>
      </c>
      <c r="M1495" t="s">
        <v>3255</v>
      </c>
      <c r="N1495" t="s">
        <v>1005</v>
      </c>
      <c r="O1495">
        <f>VLOOKUP(N1495,city,2,FALSE)</f>
        <v>138</v>
      </c>
      <c r="P1495" t="s">
        <v>49</v>
      </c>
      <c r="Q1495">
        <f>VLOOKUP(P1495,state,2,FALSE)</f>
        <v>5</v>
      </c>
      <c r="R1495">
        <v>98661</v>
      </c>
      <c r="S1495" t="s">
        <v>21</v>
      </c>
      <c r="T1495" s="10">
        <f>VLOOKUP(S1495,region,2,FALSE)</f>
        <v>2</v>
      </c>
      <c r="U1495" t="s">
        <v>4851</v>
      </c>
      <c r="V1495" t="s">
        <v>13</v>
      </c>
      <c r="W1495">
        <v>748</v>
      </c>
      <c r="X1495">
        <f>VLOOKUP(V1495,category,2,FALSE)</f>
        <v>1</v>
      </c>
      <c r="Y1495" t="s">
        <v>3228</v>
      </c>
      <c r="Z1495">
        <f>VLOOKUP(Y1495,subcategory,2,FALSE)</f>
        <v>6</v>
      </c>
      <c r="AA1495" t="s">
        <v>2951</v>
      </c>
      <c r="AB1495">
        <v>9.64</v>
      </c>
      <c r="AC1495">
        <v>2</v>
      </c>
      <c r="AD1495">
        <v>0</v>
      </c>
      <c r="AE1495" s="4">
        <v>3.6632000000000007</v>
      </c>
    </row>
    <row r="1496" spans="1:31" x14ac:dyDescent="0.3">
      <c r="A1496" s="2">
        <v>1495</v>
      </c>
      <c r="B1496" t="s">
        <v>6068</v>
      </c>
      <c r="C1496">
        <f>VLOOKUP(B1496,order,2,FALSE)</f>
        <v>716</v>
      </c>
      <c r="D1496" s="3">
        <v>41990</v>
      </c>
      <c r="E1496" s="3">
        <v>41992</v>
      </c>
      <c r="F1496" t="s">
        <v>7</v>
      </c>
      <c r="G1496" s="10">
        <f>VLOOKUP(F1496,ship,2,FALSE)</f>
        <v>1</v>
      </c>
      <c r="H1496" t="s">
        <v>3422</v>
      </c>
      <c r="I1496">
        <f>VLOOKUP(H1496,customer,2,FALSE)</f>
        <v>168</v>
      </c>
      <c r="J1496" t="s">
        <v>688</v>
      </c>
      <c r="K1496" t="s">
        <v>9</v>
      </c>
      <c r="L1496">
        <f>VLOOKUP(K1496,segment1,2,FALSE)</f>
        <v>1</v>
      </c>
      <c r="M1496" t="s">
        <v>3255</v>
      </c>
      <c r="N1496" t="s">
        <v>248</v>
      </c>
      <c r="O1496">
        <f>VLOOKUP(N1496,city,2,FALSE)</f>
        <v>39</v>
      </c>
      <c r="P1496" t="s">
        <v>615</v>
      </c>
      <c r="Q1496">
        <f>VLOOKUP(P1496,state,2,FALSE)</f>
        <v>33</v>
      </c>
      <c r="R1496">
        <v>31907</v>
      </c>
      <c r="S1496" t="s">
        <v>12</v>
      </c>
      <c r="T1496" s="10">
        <f>VLOOKUP(S1496,region,2,FALSE)</f>
        <v>1</v>
      </c>
      <c r="U1496" t="s">
        <v>4905</v>
      </c>
      <c r="V1496" t="s">
        <v>22</v>
      </c>
      <c r="W1496">
        <f>VLOOKUP(U1496,product,2,FALSE)</f>
        <v>819</v>
      </c>
      <c r="X1496">
        <f>VLOOKUP(V1496,category,2,FALSE)</f>
        <v>2</v>
      </c>
      <c r="Y1496" t="s">
        <v>3229</v>
      </c>
      <c r="Z1496">
        <f>VLOOKUP(Y1496,subcategory,2,FALSE)</f>
        <v>7</v>
      </c>
      <c r="AA1496" t="s">
        <v>2861</v>
      </c>
      <c r="AB1496">
        <v>40.049999999999997</v>
      </c>
      <c r="AC1496">
        <v>3</v>
      </c>
      <c r="AD1496">
        <v>0</v>
      </c>
      <c r="AE1496" s="4">
        <v>11.213999999999999</v>
      </c>
    </row>
    <row r="1497" spans="1:31" x14ac:dyDescent="0.3">
      <c r="A1497" s="2">
        <v>1496</v>
      </c>
      <c r="B1497" t="s">
        <v>9462</v>
      </c>
      <c r="C1497">
        <f>VLOOKUP(B1497,order,2,FALSE)</f>
        <v>717</v>
      </c>
      <c r="D1497" s="3">
        <v>42982</v>
      </c>
      <c r="E1497" s="3">
        <v>42986</v>
      </c>
      <c r="F1497" t="s">
        <v>25</v>
      </c>
      <c r="G1497" s="10">
        <f>VLOOKUP(F1497,ship,2,FALSE)</f>
        <v>2</v>
      </c>
      <c r="H1497" t="s">
        <v>3734</v>
      </c>
      <c r="I1497">
        <f>VLOOKUP(H1497,customer,2,FALSE)</f>
        <v>480</v>
      </c>
      <c r="J1497" t="s">
        <v>1761</v>
      </c>
      <c r="K1497" t="s">
        <v>9</v>
      </c>
      <c r="L1497">
        <f>VLOOKUP(K1497,segment1,2,FALSE)</f>
        <v>1</v>
      </c>
      <c r="M1497" t="s">
        <v>3255</v>
      </c>
      <c r="N1497" t="s">
        <v>1762</v>
      </c>
      <c r="O1497">
        <f>VLOOKUP(N1497,city,2,FALSE)</f>
        <v>225</v>
      </c>
      <c r="P1497" t="s">
        <v>54</v>
      </c>
      <c r="Q1497">
        <f>VLOOKUP(P1497,state,2,FALSE)</f>
        <v>6</v>
      </c>
      <c r="R1497">
        <v>75019</v>
      </c>
      <c r="S1497" t="s">
        <v>55</v>
      </c>
      <c r="T1497" s="10">
        <f>VLOOKUP(S1497,region,2,FALSE)</f>
        <v>3</v>
      </c>
      <c r="U1497" t="s">
        <v>4940</v>
      </c>
      <c r="V1497" t="s">
        <v>22</v>
      </c>
      <c r="W1497">
        <v>749</v>
      </c>
      <c r="X1497">
        <f>VLOOKUP(V1497,category,2,FALSE)</f>
        <v>2</v>
      </c>
      <c r="Y1497" t="s">
        <v>3229</v>
      </c>
      <c r="Z1497">
        <f>VLOOKUP(Y1497,subcategory,2,FALSE)</f>
        <v>7</v>
      </c>
      <c r="AA1497" t="s">
        <v>1180</v>
      </c>
      <c r="AB1497">
        <v>10.192000000000002</v>
      </c>
      <c r="AC1497">
        <v>7</v>
      </c>
      <c r="AD1497">
        <v>0.2</v>
      </c>
      <c r="AE1497" s="4">
        <v>3.1849999999999992</v>
      </c>
    </row>
    <row r="1498" spans="1:31" x14ac:dyDescent="0.3">
      <c r="A1498" s="2">
        <v>1497</v>
      </c>
      <c r="B1498" t="s">
        <v>9462</v>
      </c>
      <c r="C1498">
        <f>VLOOKUP(B1498,order,2,FALSE)</f>
        <v>717</v>
      </c>
      <c r="D1498" s="3">
        <v>42982</v>
      </c>
      <c r="E1498" s="3">
        <v>42986</v>
      </c>
      <c r="F1498" t="s">
        <v>25</v>
      </c>
      <c r="G1498" s="10">
        <f>VLOOKUP(F1498,ship,2,FALSE)</f>
        <v>2</v>
      </c>
      <c r="H1498" t="s">
        <v>3734</v>
      </c>
      <c r="I1498">
        <f>VLOOKUP(H1498,customer,2,FALSE)</f>
        <v>480</v>
      </c>
      <c r="J1498" t="s">
        <v>1761</v>
      </c>
      <c r="K1498" t="s">
        <v>9</v>
      </c>
      <c r="L1498">
        <f>VLOOKUP(K1498,segment1,2,FALSE)</f>
        <v>1</v>
      </c>
      <c r="M1498" t="s">
        <v>3255</v>
      </c>
      <c r="N1498" t="s">
        <v>1762</v>
      </c>
      <c r="O1498">
        <f>VLOOKUP(N1498,city,2,FALSE)</f>
        <v>225</v>
      </c>
      <c r="P1498" t="s">
        <v>54</v>
      </c>
      <c r="Q1498">
        <f>VLOOKUP(P1498,state,2,FALSE)</f>
        <v>6</v>
      </c>
      <c r="R1498">
        <v>75019</v>
      </c>
      <c r="S1498" t="s">
        <v>55</v>
      </c>
      <c r="T1498" s="10">
        <f>VLOOKUP(S1498,region,2,FALSE)</f>
        <v>3</v>
      </c>
      <c r="U1498" t="s">
        <v>5102</v>
      </c>
      <c r="V1498" t="s">
        <v>22</v>
      </c>
      <c r="W1498">
        <f>VLOOKUP(U1498,product,2,FALSE)</f>
        <v>1019</v>
      </c>
      <c r="X1498">
        <f>VLOOKUP(V1498,category,2,FALSE)</f>
        <v>2</v>
      </c>
      <c r="Y1498" t="s">
        <v>3227</v>
      </c>
      <c r="Z1498">
        <f>VLOOKUP(Y1498,subcategory,2,FALSE)</f>
        <v>5</v>
      </c>
      <c r="AA1498" t="s">
        <v>789</v>
      </c>
      <c r="AB1498">
        <v>16.784000000000002</v>
      </c>
      <c r="AC1498">
        <v>1</v>
      </c>
      <c r="AD1498">
        <v>0.2</v>
      </c>
      <c r="AE1498" s="4">
        <v>-0.20980000000000043</v>
      </c>
    </row>
    <row r="1499" spans="1:31" x14ac:dyDescent="0.3">
      <c r="A1499" s="2">
        <v>1498</v>
      </c>
      <c r="B1499" t="s">
        <v>9462</v>
      </c>
      <c r="C1499">
        <f>VLOOKUP(B1499,order,2,FALSE)</f>
        <v>717</v>
      </c>
      <c r="D1499" s="3">
        <v>42982</v>
      </c>
      <c r="E1499" s="3">
        <v>42986</v>
      </c>
      <c r="F1499" t="s">
        <v>25</v>
      </c>
      <c r="G1499" s="10">
        <f>VLOOKUP(F1499,ship,2,FALSE)</f>
        <v>2</v>
      </c>
      <c r="H1499" t="s">
        <v>3734</v>
      </c>
      <c r="I1499">
        <f>VLOOKUP(H1499,customer,2,FALSE)</f>
        <v>480</v>
      </c>
      <c r="J1499" t="s">
        <v>1761</v>
      </c>
      <c r="K1499" t="s">
        <v>9</v>
      </c>
      <c r="L1499">
        <f>VLOOKUP(K1499,segment1,2,FALSE)</f>
        <v>1</v>
      </c>
      <c r="M1499" t="s">
        <v>3255</v>
      </c>
      <c r="N1499" t="s">
        <v>1762</v>
      </c>
      <c r="O1499">
        <f>VLOOKUP(N1499,city,2,FALSE)</f>
        <v>225</v>
      </c>
      <c r="P1499" t="s">
        <v>54</v>
      </c>
      <c r="Q1499">
        <f>VLOOKUP(P1499,state,2,FALSE)</f>
        <v>6</v>
      </c>
      <c r="R1499">
        <v>75019</v>
      </c>
      <c r="S1499" t="s">
        <v>55</v>
      </c>
      <c r="T1499" s="10">
        <f>VLOOKUP(S1499,region,2,FALSE)</f>
        <v>3</v>
      </c>
      <c r="U1499" t="s">
        <v>4277</v>
      </c>
      <c r="V1499" t="s">
        <v>22</v>
      </c>
      <c r="W1499">
        <v>750</v>
      </c>
      <c r="X1499">
        <f>VLOOKUP(V1499,category,2,FALSE)</f>
        <v>2</v>
      </c>
      <c r="Y1499" t="s">
        <v>3229</v>
      </c>
      <c r="Z1499">
        <f>VLOOKUP(Y1499,subcategory,2,FALSE)</f>
        <v>7</v>
      </c>
      <c r="AA1499" t="s">
        <v>1577</v>
      </c>
      <c r="AB1499">
        <v>13.120000000000001</v>
      </c>
      <c r="AC1499">
        <v>5</v>
      </c>
      <c r="AD1499">
        <v>0.2</v>
      </c>
      <c r="AE1499" s="4">
        <v>3.7720000000000002</v>
      </c>
    </row>
    <row r="1500" spans="1:31" x14ac:dyDescent="0.3">
      <c r="A1500" s="2">
        <v>1499</v>
      </c>
      <c r="B1500" t="s">
        <v>8146</v>
      </c>
      <c r="C1500">
        <f>VLOOKUP(B1500,order,2,FALSE)</f>
        <v>718</v>
      </c>
      <c r="D1500" s="3">
        <v>42660</v>
      </c>
      <c r="E1500" s="3">
        <v>42663</v>
      </c>
      <c r="F1500" t="s">
        <v>97</v>
      </c>
      <c r="G1500" s="10">
        <f>VLOOKUP(F1500,ship,2,FALSE)</f>
        <v>3</v>
      </c>
      <c r="H1500" t="s">
        <v>3326</v>
      </c>
      <c r="I1500">
        <f>VLOOKUP(H1500,customer,2,FALSE)</f>
        <v>72</v>
      </c>
      <c r="J1500" t="s">
        <v>316</v>
      </c>
      <c r="K1500" t="s">
        <v>52</v>
      </c>
      <c r="L1500">
        <f>VLOOKUP(K1500,segment1,2,FALSE)</f>
        <v>3</v>
      </c>
      <c r="M1500" t="s">
        <v>3255</v>
      </c>
      <c r="N1500" t="s">
        <v>67</v>
      </c>
      <c r="O1500">
        <f>VLOOKUP(N1500,city,2,FALSE)</f>
        <v>9</v>
      </c>
      <c r="P1500" t="s">
        <v>20</v>
      </c>
      <c r="Q1500">
        <f>VLOOKUP(P1500,state,2,FALSE)</f>
        <v>2</v>
      </c>
      <c r="R1500">
        <v>94122</v>
      </c>
      <c r="S1500" t="s">
        <v>21</v>
      </c>
      <c r="T1500" s="10">
        <f>VLOOKUP(S1500,region,2,FALSE)</f>
        <v>2</v>
      </c>
      <c r="U1500" t="s">
        <v>4219</v>
      </c>
      <c r="V1500" t="s">
        <v>22</v>
      </c>
      <c r="W1500">
        <f>VLOOKUP(U1500,product,2,FALSE)</f>
        <v>110</v>
      </c>
      <c r="X1500">
        <f>VLOOKUP(V1500,category,2,FALSE)</f>
        <v>2</v>
      </c>
      <c r="Y1500" t="s">
        <v>3231</v>
      </c>
      <c r="Z1500">
        <f>VLOOKUP(Y1500,subcategory,2,FALSE)</f>
        <v>9</v>
      </c>
      <c r="AA1500" t="s">
        <v>2275</v>
      </c>
      <c r="AB1500">
        <v>18.16</v>
      </c>
      <c r="AC1500">
        <v>5</v>
      </c>
      <c r="AD1500">
        <v>0.2</v>
      </c>
      <c r="AE1500" s="4">
        <v>6.5830000000000011</v>
      </c>
    </row>
    <row r="1501" spans="1:31" x14ac:dyDescent="0.3">
      <c r="A1501" s="2">
        <v>1500</v>
      </c>
      <c r="B1501" t="s">
        <v>9463</v>
      </c>
      <c r="C1501">
        <f>VLOOKUP(B1501,order,2,FALSE)</f>
        <v>719</v>
      </c>
      <c r="D1501" s="3">
        <v>43051</v>
      </c>
      <c r="E1501" s="3">
        <v>43057</v>
      </c>
      <c r="F1501" t="s">
        <v>25</v>
      </c>
      <c r="G1501" s="10">
        <f>VLOOKUP(F1501,ship,2,FALSE)</f>
        <v>2</v>
      </c>
      <c r="H1501" t="s">
        <v>3414</v>
      </c>
      <c r="I1501">
        <f>VLOOKUP(H1501,customer,2,FALSE)</f>
        <v>160</v>
      </c>
      <c r="J1501" t="s">
        <v>661</v>
      </c>
      <c r="K1501" t="s">
        <v>9</v>
      </c>
      <c r="L1501">
        <f>VLOOKUP(K1501,segment1,2,FALSE)</f>
        <v>1</v>
      </c>
      <c r="M1501" t="s">
        <v>3255</v>
      </c>
      <c r="N1501" t="s">
        <v>597</v>
      </c>
      <c r="O1501">
        <f>VLOOKUP(N1501,city,2,FALSE)</f>
        <v>90</v>
      </c>
      <c r="P1501" t="s">
        <v>54</v>
      </c>
      <c r="Q1501">
        <f>VLOOKUP(P1501,state,2,FALSE)</f>
        <v>6</v>
      </c>
      <c r="R1501">
        <v>78745</v>
      </c>
      <c r="S1501" t="s">
        <v>55</v>
      </c>
      <c r="T1501" s="10">
        <f>VLOOKUP(S1501,region,2,FALSE)</f>
        <v>3</v>
      </c>
      <c r="U1501" t="s">
        <v>4294</v>
      </c>
      <c r="V1501" t="s">
        <v>22</v>
      </c>
      <c r="W1501">
        <v>751</v>
      </c>
      <c r="X1501">
        <f>VLOOKUP(V1501,category,2,FALSE)</f>
        <v>2</v>
      </c>
      <c r="Y1501" t="s">
        <v>45</v>
      </c>
      <c r="Z1501">
        <f>VLOOKUP(Y1501,subcategory,2,FALSE)</f>
        <v>11</v>
      </c>
      <c r="AA1501" t="s">
        <v>2910</v>
      </c>
      <c r="AB1501">
        <v>16.056000000000001</v>
      </c>
      <c r="AC1501">
        <v>3</v>
      </c>
      <c r="AD1501">
        <v>0.2</v>
      </c>
      <c r="AE1501" s="4">
        <v>5.8203000000000005</v>
      </c>
    </row>
    <row r="1502" spans="1:31" x14ac:dyDescent="0.3">
      <c r="A1502" s="2">
        <v>1501</v>
      </c>
      <c r="B1502" t="s">
        <v>9463</v>
      </c>
      <c r="C1502">
        <f>VLOOKUP(B1502,order,2,FALSE)</f>
        <v>719</v>
      </c>
      <c r="D1502" s="3">
        <v>43051</v>
      </c>
      <c r="E1502" s="3">
        <v>43057</v>
      </c>
      <c r="F1502" t="s">
        <v>25</v>
      </c>
      <c r="G1502" s="10">
        <f>VLOOKUP(F1502,ship,2,FALSE)</f>
        <v>2</v>
      </c>
      <c r="H1502" t="s">
        <v>3414</v>
      </c>
      <c r="I1502">
        <f>VLOOKUP(H1502,customer,2,FALSE)</f>
        <v>160</v>
      </c>
      <c r="J1502" t="s">
        <v>661</v>
      </c>
      <c r="K1502" t="s">
        <v>9</v>
      </c>
      <c r="L1502">
        <f>VLOOKUP(K1502,segment1,2,FALSE)</f>
        <v>1</v>
      </c>
      <c r="M1502" t="s">
        <v>3255</v>
      </c>
      <c r="N1502" t="s">
        <v>597</v>
      </c>
      <c r="O1502">
        <f>VLOOKUP(N1502,city,2,FALSE)</f>
        <v>90</v>
      </c>
      <c r="P1502" t="s">
        <v>54</v>
      </c>
      <c r="Q1502">
        <f>VLOOKUP(P1502,state,2,FALSE)</f>
        <v>6</v>
      </c>
      <c r="R1502">
        <v>78745</v>
      </c>
      <c r="S1502" t="s">
        <v>55</v>
      </c>
      <c r="T1502" s="10">
        <f>VLOOKUP(S1502,region,2,FALSE)</f>
        <v>3</v>
      </c>
      <c r="U1502" t="s">
        <v>5103</v>
      </c>
      <c r="V1502" t="s">
        <v>22</v>
      </c>
      <c r="W1502">
        <f>VLOOKUP(U1502,product,2,FALSE)</f>
        <v>1020</v>
      </c>
      <c r="X1502">
        <f>VLOOKUP(V1502,category,2,FALSE)</f>
        <v>2</v>
      </c>
      <c r="Y1502" t="s">
        <v>45</v>
      </c>
      <c r="Z1502">
        <f>VLOOKUP(Y1502,subcategory,2,FALSE)</f>
        <v>11</v>
      </c>
      <c r="AA1502" t="s">
        <v>2840</v>
      </c>
      <c r="AB1502">
        <v>223.05600000000001</v>
      </c>
      <c r="AC1502">
        <v>9</v>
      </c>
      <c r="AD1502">
        <v>0.2</v>
      </c>
      <c r="AE1502" s="4">
        <v>69.704999999999984</v>
      </c>
    </row>
    <row r="1503" spans="1:31" x14ac:dyDescent="0.3">
      <c r="A1503" s="2">
        <v>1502</v>
      </c>
      <c r="B1503" t="s">
        <v>9463</v>
      </c>
      <c r="C1503">
        <f>VLOOKUP(B1503,order,2,FALSE)</f>
        <v>719</v>
      </c>
      <c r="D1503" s="3">
        <v>43051</v>
      </c>
      <c r="E1503" s="3">
        <v>43057</v>
      </c>
      <c r="F1503" t="s">
        <v>25</v>
      </c>
      <c r="G1503" s="10">
        <f>VLOOKUP(F1503,ship,2,FALSE)</f>
        <v>2</v>
      </c>
      <c r="H1503" t="s">
        <v>3414</v>
      </c>
      <c r="I1503">
        <f>VLOOKUP(H1503,customer,2,FALSE)</f>
        <v>160</v>
      </c>
      <c r="J1503" t="s">
        <v>661</v>
      </c>
      <c r="K1503" t="s">
        <v>9</v>
      </c>
      <c r="L1503">
        <f>VLOOKUP(K1503,segment1,2,FALSE)</f>
        <v>1</v>
      </c>
      <c r="M1503" t="s">
        <v>3255</v>
      </c>
      <c r="N1503" t="s">
        <v>597</v>
      </c>
      <c r="O1503">
        <f>VLOOKUP(N1503,city,2,FALSE)</f>
        <v>90</v>
      </c>
      <c r="P1503" t="s">
        <v>54</v>
      </c>
      <c r="Q1503">
        <f>VLOOKUP(P1503,state,2,FALSE)</f>
        <v>6</v>
      </c>
      <c r="R1503">
        <v>78745</v>
      </c>
      <c r="S1503" t="s">
        <v>55</v>
      </c>
      <c r="T1503" s="10">
        <f>VLOOKUP(S1503,region,2,FALSE)</f>
        <v>3</v>
      </c>
      <c r="U1503" t="s">
        <v>4992</v>
      </c>
      <c r="V1503" t="s">
        <v>22</v>
      </c>
      <c r="W1503">
        <v>752</v>
      </c>
      <c r="X1503">
        <f>VLOOKUP(V1503,category,2,FALSE)</f>
        <v>2</v>
      </c>
      <c r="Y1503" t="s">
        <v>3227</v>
      </c>
      <c r="Z1503">
        <f>VLOOKUP(Y1503,subcategory,2,FALSE)</f>
        <v>5</v>
      </c>
      <c r="AA1503" t="s">
        <v>113</v>
      </c>
      <c r="AB1503">
        <v>540.048</v>
      </c>
      <c r="AC1503">
        <v>3</v>
      </c>
      <c r="AD1503">
        <v>0.2</v>
      </c>
      <c r="AE1503" s="4">
        <v>-47.254199999999997</v>
      </c>
    </row>
    <row r="1504" spans="1:31" x14ac:dyDescent="0.3">
      <c r="A1504" s="2">
        <v>1503</v>
      </c>
      <c r="B1504" t="s">
        <v>8147</v>
      </c>
      <c r="C1504">
        <f>VLOOKUP(B1504,order,2,FALSE)</f>
        <v>720</v>
      </c>
      <c r="D1504" s="3">
        <v>42698</v>
      </c>
      <c r="E1504" s="3">
        <v>42705</v>
      </c>
      <c r="F1504" t="s">
        <v>25</v>
      </c>
      <c r="G1504" s="10">
        <f>VLOOKUP(F1504,ship,2,FALSE)</f>
        <v>2</v>
      </c>
      <c r="H1504" t="s">
        <v>3656</v>
      </c>
      <c r="I1504">
        <f>VLOOKUP(H1504,customer,2,FALSE)</f>
        <v>402</v>
      </c>
      <c r="J1504" t="s">
        <v>1503</v>
      </c>
      <c r="K1504" t="s">
        <v>52</v>
      </c>
      <c r="L1504">
        <f>VLOOKUP(K1504,segment1,2,FALSE)</f>
        <v>3</v>
      </c>
      <c r="M1504" t="s">
        <v>3255</v>
      </c>
      <c r="N1504" t="s">
        <v>19</v>
      </c>
      <c r="O1504">
        <f>VLOOKUP(N1504,city,2,FALSE)</f>
        <v>2</v>
      </c>
      <c r="P1504" t="s">
        <v>20</v>
      </c>
      <c r="Q1504">
        <f>VLOOKUP(P1504,state,2,FALSE)</f>
        <v>2</v>
      </c>
      <c r="R1504">
        <v>90045</v>
      </c>
      <c r="S1504" t="s">
        <v>21</v>
      </c>
      <c r="T1504" s="10">
        <f>VLOOKUP(S1504,region,2,FALSE)</f>
        <v>2</v>
      </c>
      <c r="U1504" t="s">
        <v>5104</v>
      </c>
      <c r="V1504" t="s">
        <v>35</v>
      </c>
      <c r="W1504">
        <f>VLOOKUP(U1504,product,2,FALSE)</f>
        <v>1021</v>
      </c>
      <c r="X1504">
        <f>VLOOKUP(V1504,category,2,FALSE)</f>
        <v>3</v>
      </c>
      <c r="Y1504" t="s">
        <v>3230</v>
      </c>
      <c r="Z1504">
        <f>VLOOKUP(Y1504,subcategory,2,FALSE)</f>
        <v>8</v>
      </c>
      <c r="AA1504" t="s">
        <v>785</v>
      </c>
      <c r="AB1504">
        <v>33.520000000000003</v>
      </c>
      <c r="AC1504">
        <v>2</v>
      </c>
      <c r="AD1504">
        <v>0.2</v>
      </c>
      <c r="AE1504" s="4">
        <v>3.3519999999999985</v>
      </c>
    </row>
    <row r="1505" spans="1:31" x14ac:dyDescent="0.3">
      <c r="A1505" s="2">
        <v>1504</v>
      </c>
      <c r="B1505" t="s">
        <v>8147</v>
      </c>
      <c r="C1505">
        <f>VLOOKUP(B1505,order,2,FALSE)</f>
        <v>720</v>
      </c>
      <c r="D1505" s="3">
        <v>42698</v>
      </c>
      <c r="E1505" s="3">
        <v>42705</v>
      </c>
      <c r="F1505" t="s">
        <v>25</v>
      </c>
      <c r="G1505" s="10">
        <f>VLOOKUP(F1505,ship,2,FALSE)</f>
        <v>2</v>
      </c>
      <c r="H1505" t="s">
        <v>3656</v>
      </c>
      <c r="I1505">
        <f>VLOOKUP(H1505,customer,2,FALSE)</f>
        <v>402</v>
      </c>
      <c r="J1505" t="s">
        <v>1503</v>
      </c>
      <c r="K1505" t="s">
        <v>52</v>
      </c>
      <c r="L1505">
        <f>VLOOKUP(K1505,segment1,2,FALSE)</f>
        <v>3</v>
      </c>
      <c r="M1505" t="s">
        <v>3255</v>
      </c>
      <c r="N1505" t="s">
        <v>19</v>
      </c>
      <c r="O1505">
        <f>VLOOKUP(N1505,city,2,FALSE)</f>
        <v>2</v>
      </c>
      <c r="P1505" t="s">
        <v>20</v>
      </c>
      <c r="Q1505">
        <f>VLOOKUP(P1505,state,2,FALSE)</f>
        <v>2</v>
      </c>
      <c r="R1505">
        <v>90045</v>
      </c>
      <c r="S1505" t="s">
        <v>21</v>
      </c>
      <c r="T1505" s="10">
        <f>VLOOKUP(S1505,region,2,FALSE)</f>
        <v>2</v>
      </c>
      <c r="U1505" t="s">
        <v>4624</v>
      </c>
      <c r="V1505" t="s">
        <v>13</v>
      </c>
      <c r="W1505">
        <v>753</v>
      </c>
      <c r="X1505">
        <f>VLOOKUP(V1505,category,2,FALSE)</f>
        <v>1</v>
      </c>
      <c r="Y1505" t="s">
        <v>3228</v>
      </c>
      <c r="Z1505">
        <f>VLOOKUP(Y1505,subcategory,2,FALSE)</f>
        <v>6</v>
      </c>
      <c r="AA1505" t="s">
        <v>2839</v>
      </c>
      <c r="AB1505">
        <v>9.94</v>
      </c>
      <c r="AC1505">
        <v>2</v>
      </c>
      <c r="AD1505">
        <v>0</v>
      </c>
      <c r="AE1505" s="4">
        <v>3.0813999999999995</v>
      </c>
    </row>
    <row r="1506" spans="1:31" x14ac:dyDescent="0.3">
      <c r="A1506" s="2">
        <v>1505</v>
      </c>
      <c r="B1506" t="s">
        <v>7043</v>
      </c>
      <c r="C1506">
        <f>VLOOKUP(B1506,order,2,FALSE)</f>
        <v>721</v>
      </c>
      <c r="D1506" s="3">
        <v>42217</v>
      </c>
      <c r="E1506" s="3">
        <v>42223</v>
      </c>
      <c r="F1506" t="s">
        <v>25</v>
      </c>
      <c r="G1506" s="10">
        <f>VLOOKUP(F1506,ship,2,FALSE)</f>
        <v>2</v>
      </c>
      <c r="H1506" t="s">
        <v>3735</v>
      </c>
      <c r="I1506">
        <f>VLOOKUP(H1506,customer,2,FALSE)</f>
        <v>481</v>
      </c>
      <c r="J1506" t="s">
        <v>1768</v>
      </c>
      <c r="K1506" t="s">
        <v>52</v>
      </c>
      <c r="L1506">
        <f>VLOOKUP(K1506,segment1,2,FALSE)</f>
        <v>3</v>
      </c>
      <c r="M1506" t="s">
        <v>3255</v>
      </c>
      <c r="N1506" t="s">
        <v>19</v>
      </c>
      <c r="O1506">
        <f>VLOOKUP(N1506,city,2,FALSE)</f>
        <v>2</v>
      </c>
      <c r="P1506" t="s">
        <v>20</v>
      </c>
      <c r="Q1506">
        <f>VLOOKUP(P1506,state,2,FALSE)</f>
        <v>2</v>
      </c>
      <c r="R1506">
        <v>90004</v>
      </c>
      <c r="S1506" t="s">
        <v>21</v>
      </c>
      <c r="T1506" s="10">
        <f>VLOOKUP(S1506,region,2,FALSE)</f>
        <v>2</v>
      </c>
      <c r="U1506" t="s">
        <v>4169</v>
      </c>
      <c r="V1506" t="s">
        <v>22</v>
      </c>
      <c r="W1506">
        <f>VLOOKUP(U1506,product,2,FALSE)</f>
        <v>60</v>
      </c>
      <c r="X1506">
        <f>VLOOKUP(V1506,category,2,FALSE)</f>
        <v>2</v>
      </c>
      <c r="Y1506" t="s">
        <v>3229</v>
      </c>
      <c r="Z1506">
        <f>VLOOKUP(Y1506,subcategory,2,FALSE)</f>
        <v>7</v>
      </c>
      <c r="AA1506" t="s">
        <v>344</v>
      </c>
      <c r="AB1506">
        <v>6.72</v>
      </c>
      <c r="AC1506">
        <v>4</v>
      </c>
      <c r="AD1506">
        <v>0</v>
      </c>
      <c r="AE1506" s="4">
        <v>3.36</v>
      </c>
    </row>
    <row r="1507" spans="1:31" x14ac:dyDescent="0.3">
      <c r="A1507" s="2">
        <v>1506</v>
      </c>
      <c r="B1507" t="s">
        <v>7043</v>
      </c>
      <c r="C1507">
        <f>VLOOKUP(B1507,order,2,FALSE)</f>
        <v>721</v>
      </c>
      <c r="D1507" s="3">
        <v>42217</v>
      </c>
      <c r="E1507" s="3">
        <v>42223</v>
      </c>
      <c r="F1507" t="s">
        <v>25</v>
      </c>
      <c r="G1507" s="10">
        <f>VLOOKUP(F1507,ship,2,FALSE)</f>
        <v>2</v>
      </c>
      <c r="H1507" t="s">
        <v>3735</v>
      </c>
      <c r="I1507">
        <f>VLOOKUP(H1507,customer,2,FALSE)</f>
        <v>481</v>
      </c>
      <c r="J1507" t="s">
        <v>1768</v>
      </c>
      <c r="K1507" t="s">
        <v>52</v>
      </c>
      <c r="L1507">
        <f>VLOOKUP(K1507,segment1,2,FALSE)</f>
        <v>3</v>
      </c>
      <c r="M1507" t="s">
        <v>3255</v>
      </c>
      <c r="N1507" t="s">
        <v>19</v>
      </c>
      <c r="O1507">
        <f>VLOOKUP(N1507,city,2,FALSE)</f>
        <v>2</v>
      </c>
      <c r="P1507" t="s">
        <v>20</v>
      </c>
      <c r="Q1507">
        <f>VLOOKUP(P1507,state,2,FALSE)</f>
        <v>2</v>
      </c>
      <c r="R1507">
        <v>90004</v>
      </c>
      <c r="S1507" t="s">
        <v>21</v>
      </c>
      <c r="T1507" s="10">
        <f>VLOOKUP(S1507,region,2,FALSE)</f>
        <v>2</v>
      </c>
      <c r="U1507" t="s">
        <v>5105</v>
      </c>
      <c r="V1507" t="s">
        <v>13</v>
      </c>
      <c r="W1507">
        <v>754</v>
      </c>
      <c r="X1507">
        <f>VLOOKUP(V1507,category,2,FALSE)</f>
        <v>1</v>
      </c>
      <c r="Y1507" t="s">
        <v>29</v>
      </c>
      <c r="Z1507">
        <f>VLOOKUP(Y1507,subcategory,2,FALSE)</f>
        <v>4</v>
      </c>
      <c r="AA1507" t="s">
        <v>592</v>
      </c>
      <c r="AB1507">
        <v>1004.9760000000001</v>
      </c>
      <c r="AC1507">
        <v>6</v>
      </c>
      <c r="AD1507">
        <v>0.2</v>
      </c>
      <c r="AE1507" s="4">
        <v>-175.87080000000009</v>
      </c>
    </row>
    <row r="1508" spans="1:31" x14ac:dyDescent="0.3">
      <c r="A1508" s="2">
        <v>1507</v>
      </c>
      <c r="B1508" t="s">
        <v>9464</v>
      </c>
      <c r="C1508">
        <f>VLOOKUP(B1508,order,2,FALSE)</f>
        <v>722</v>
      </c>
      <c r="D1508" s="3">
        <v>43093</v>
      </c>
      <c r="E1508" s="3">
        <v>43098</v>
      </c>
      <c r="F1508" t="s">
        <v>25</v>
      </c>
      <c r="G1508" s="10">
        <f>VLOOKUP(F1508,ship,2,FALSE)</f>
        <v>2</v>
      </c>
      <c r="H1508" t="s">
        <v>3736</v>
      </c>
      <c r="I1508">
        <f>VLOOKUP(H1508,customer,2,FALSE)</f>
        <v>482</v>
      </c>
      <c r="J1508" t="s">
        <v>1771</v>
      </c>
      <c r="K1508" t="s">
        <v>9</v>
      </c>
      <c r="L1508">
        <f>VLOOKUP(K1508,segment1,2,FALSE)</f>
        <v>1</v>
      </c>
      <c r="M1508" t="s">
        <v>3255</v>
      </c>
      <c r="N1508" t="s">
        <v>138</v>
      </c>
      <c r="O1508">
        <f>VLOOKUP(N1508,city,2,FALSE)</f>
        <v>21</v>
      </c>
      <c r="P1508" t="s">
        <v>139</v>
      </c>
      <c r="Q1508">
        <f>VLOOKUP(P1508,state,2,FALSE)</f>
        <v>16</v>
      </c>
      <c r="R1508">
        <v>10024</v>
      </c>
      <c r="S1508" t="s">
        <v>79</v>
      </c>
      <c r="T1508" s="10">
        <f>VLOOKUP(S1508,region,2,FALSE)</f>
        <v>4</v>
      </c>
      <c r="U1508" t="s">
        <v>5069</v>
      </c>
      <c r="V1508" t="s">
        <v>22</v>
      </c>
      <c r="W1508">
        <f>VLOOKUP(U1508,product,2,FALSE)</f>
        <v>986</v>
      </c>
      <c r="X1508">
        <f>VLOOKUP(V1508,category,2,FALSE)</f>
        <v>2</v>
      </c>
      <c r="Y1508" t="s">
        <v>3231</v>
      </c>
      <c r="Z1508">
        <f>VLOOKUP(Y1508,subcategory,2,FALSE)</f>
        <v>9</v>
      </c>
      <c r="AA1508" t="s">
        <v>664</v>
      </c>
      <c r="AB1508">
        <v>17.880000000000003</v>
      </c>
      <c r="AC1508">
        <v>3</v>
      </c>
      <c r="AD1508">
        <v>0.2</v>
      </c>
      <c r="AE1508" s="4">
        <v>5.5875000000000004</v>
      </c>
    </row>
    <row r="1509" spans="1:31" x14ac:dyDescent="0.3">
      <c r="A1509" s="2">
        <v>1508</v>
      </c>
      <c r="B1509" t="s">
        <v>8148</v>
      </c>
      <c r="C1509">
        <f>VLOOKUP(B1509,order,2,FALSE)</f>
        <v>723</v>
      </c>
      <c r="D1509" s="3">
        <v>42630</v>
      </c>
      <c r="E1509" s="3">
        <v>42636</v>
      </c>
      <c r="F1509" t="s">
        <v>25</v>
      </c>
      <c r="G1509" s="10">
        <f>VLOOKUP(F1509,ship,2,FALSE)</f>
        <v>2</v>
      </c>
      <c r="H1509" t="s">
        <v>3728</v>
      </c>
      <c r="I1509">
        <f>VLOOKUP(H1509,customer,2,FALSE)</f>
        <v>474</v>
      </c>
      <c r="J1509" t="s">
        <v>1746</v>
      </c>
      <c r="K1509" t="s">
        <v>9</v>
      </c>
      <c r="L1509">
        <f>VLOOKUP(K1509,segment1,2,FALSE)</f>
        <v>1</v>
      </c>
      <c r="M1509" t="s">
        <v>3255</v>
      </c>
      <c r="N1509" t="s">
        <v>248</v>
      </c>
      <c r="O1509">
        <f>VLOOKUP(N1509,city,2,FALSE)</f>
        <v>39</v>
      </c>
      <c r="P1509" t="s">
        <v>615</v>
      </c>
      <c r="Q1509">
        <f>VLOOKUP(P1509,state,2,FALSE)</f>
        <v>33</v>
      </c>
      <c r="R1509">
        <v>31907</v>
      </c>
      <c r="S1509" t="s">
        <v>12</v>
      </c>
      <c r="T1509" s="10">
        <f>VLOOKUP(S1509,region,2,FALSE)</f>
        <v>1</v>
      </c>
      <c r="U1509" t="s">
        <v>5106</v>
      </c>
      <c r="V1509" t="s">
        <v>35</v>
      </c>
      <c r="W1509">
        <v>755</v>
      </c>
      <c r="X1509">
        <f>VLOOKUP(V1509,category,2,FALSE)</f>
        <v>3</v>
      </c>
      <c r="Y1509" t="s">
        <v>3235</v>
      </c>
      <c r="Z1509">
        <f>VLOOKUP(Y1509,subcategory,2,FALSE)</f>
        <v>16</v>
      </c>
      <c r="AA1509" t="s">
        <v>3216</v>
      </c>
      <c r="AB1509">
        <v>396</v>
      </c>
      <c r="AC1509">
        <v>4</v>
      </c>
      <c r="AD1509">
        <v>0</v>
      </c>
      <c r="AE1509" s="4">
        <v>190.07999999999998</v>
      </c>
    </row>
    <row r="1510" spans="1:31" x14ac:dyDescent="0.3">
      <c r="A1510" s="2">
        <v>1509</v>
      </c>
      <c r="B1510" t="s">
        <v>9465</v>
      </c>
      <c r="C1510">
        <f>VLOOKUP(B1510,order,2,FALSE)</f>
        <v>724</v>
      </c>
      <c r="D1510" s="3">
        <v>43079</v>
      </c>
      <c r="E1510" s="3">
        <v>43079</v>
      </c>
      <c r="F1510" t="s">
        <v>625</v>
      </c>
      <c r="G1510" s="10">
        <f>VLOOKUP(F1510,ship,2,FALSE)</f>
        <v>4</v>
      </c>
      <c r="H1510" t="s">
        <v>3315</v>
      </c>
      <c r="I1510">
        <f>VLOOKUP(H1510,customer,2,FALSE)</f>
        <v>61</v>
      </c>
      <c r="J1510" t="s">
        <v>274</v>
      </c>
      <c r="K1510" t="s">
        <v>52</v>
      </c>
      <c r="L1510">
        <f>VLOOKUP(K1510,segment1,2,FALSE)</f>
        <v>3</v>
      </c>
      <c r="M1510" t="s">
        <v>3255</v>
      </c>
      <c r="N1510" t="s">
        <v>1177</v>
      </c>
      <c r="O1510">
        <f>VLOOKUP(N1510,city,2,FALSE)</f>
        <v>156</v>
      </c>
      <c r="P1510" t="s">
        <v>73</v>
      </c>
      <c r="Q1510">
        <f>VLOOKUP(P1510,state,2,FALSE)</f>
        <v>9</v>
      </c>
      <c r="R1510">
        <v>68104</v>
      </c>
      <c r="S1510" t="s">
        <v>55</v>
      </c>
      <c r="T1510" s="10">
        <f>VLOOKUP(S1510,region,2,FALSE)</f>
        <v>3</v>
      </c>
      <c r="U1510" t="s">
        <v>5107</v>
      </c>
      <c r="V1510" t="s">
        <v>22</v>
      </c>
      <c r="W1510">
        <f>VLOOKUP(U1510,product,2,FALSE)</f>
        <v>1024</v>
      </c>
      <c r="X1510">
        <f>VLOOKUP(V1510,category,2,FALSE)</f>
        <v>2</v>
      </c>
      <c r="Y1510" t="s">
        <v>3231</v>
      </c>
      <c r="Z1510">
        <f>VLOOKUP(Y1510,subcategory,2,FALSE)</f>
        <v>9</v>
      </c>
      <c r="AA1510" t="s">
        <v>2256</v>
      </c>
      <c r="AB1510">
        <v>34.5</v>
      </c>
      <c r="AC1510">
        <v>3</v>
      </c>
      <c r="AD1510">
        <v>0</v>
      </c>
      <c r="AE1510" s="4">
        <v>15.524999999999999</v>
      </c>
    </row>
    <row r="1511" spans="1:31" x14ac:dyDescent="0.3">
      <c r="A1511" s="2">
        <v>1510</v>
      </c>
      <c r="B1511" t="s">
        <v>9466</v>
      </c>
      <c r="C1511">
        <f>VLOOKUP(B1511,order,2,FALSE)</f>
        <v>725</v>
      </c>
      <c r="D1511" s="3">
        <v>42990</v>
      </c>
      <c r="E1511" s="3">
        <v>42993</v>
      </c>
      <c r="F1511" t="s">
        <v>97</v>
      </c>
      <c r="G1511" s="10">
        <f>VLOOKUP(F1511,ship,2,FALSE)</f>
        <v>3</v>
      </c>
      <c r="H1511" t="s">
        <v>3596</v>
      </c>
      <c r="I1511">
        <f>VLOOKUP(H1511,customer,2,FALSE)</f>
        <v>342</v>
      </c>
      <c r="J1511" t="s">
        <v>1287</v>
      </c>
      <c r="K1511" t="s">
        <v>9</v>
      </c>
      <c r="L1511">
        <f>VLOOKUP(K1511,segment1,2,FALSE)</f>
        <v>1</v>
      </c>
      <c r="M1511" t="s">
        <v>3255</v>
      </c>
      <c r="N1511" t="s">
        <v>19</v>
      </c>
      <c r="O1511">
        <f>VLOOKUP(N1511,city,2,FALSE)</f>
        <v>2</v>
      </c>
      <c r="P1511" t="s">
        <v>20</v>
      </c>
      <c r="Q1511">
        <f>VLOOKUP(P1511,state,2,FALSE)</f>
        <v>2</v>
      </c>
      <c r="R1511">
        <v>90036</v>
      </c>
      <c r="S1511" t="s">
        <v>21</v>
      </c>
      <c r="T1511" s="10">
        <f>VLOOKUP(S1511,region,2,FALSE)</f>
        <v>2</v>
      </c>
      <c r="U1511" t="s">
        <v>5090</v>
      </c>
      <c r="V1511" t="s">
        <v>13</v>
      </c>
      <c r="W1511">
        <v>756</v>
      </c>
      <c r="X1511">
        <f>VLOOKUP(V1511,category,2,FALSE)</f>
        <v>1</v>
      </c>
      <c r="Y1511" t="s">
        <v>3228</v>
      </c>
      <c r="Z1511">
        <f>VLOOKUP(Y1511,subcategory,2,FALSE)</f>
        <v>6</v>
      </c>
      <c r="AA1511" t="s">
        <v>2645</v>
      </c>
      <c r="AB1511">
        <v>8.36</v>
      </c>
      <c r="AC1511">
        <v>2</v>
      </c>
      <c r="AD1511">
        <v>0</v>
      </c>
      <c r="AE1511" s="4">
        <v>3.0095999999999998</v>
      </c>
    </row>
    <row r="1512" spans="1:31" x14ac:dyDescent="0.3">
      <c r="A1512" s="2">
        <v>1511</v>
      </c>
      <c r="B1512" t="s">
        <v>9467</v>
      </c>
      <c r="C1512">
        <f>VLOOKUP(B1512,order,2,FALSE)</f>
        <v>726</v>
      </c>
      <c r="D1512" s="3">
        <v>42910</v>
      </c>
      <c r="E1512" s="3">
        <v>42917</v>
      </c>
      <c r="F1512" t="s">
        <v>25</v>
      </c>
      <c r="G1512" s="10">
        <f>VLOOKUP(F1512,ship,2,FALSE)</f>
        <v>2</v>
      </c>
      <c r="H1512" t="s">
        <v>3723</v>
      </c>
      <c r="I1512">
        <f>VLOOKUP(H1512,customer,2,FALSE)</f>
        <v>469</v>
      </c>
      <c r="J1512" t="s">
        <v>1731</v>
      </c>
      <c r="K1512" t="s">
        <v>18</v>
      </c>
      <c r="L1512">
        <f>VLOOKUP(K1512,segment1,2,FALSE)</f>
        <v>2</v>
      </c>
      <c r="M1512" t="s">
        <v>3255</v>
      </c>
      <c r="N1512" t="s">
        <v>1773</v>
      </c>
      <c r="O1512">
        <f>VLOOKUP(N1512,city,2,FALSE)</f>
        <v>226</v>
      </c>
      <c r="P1512" t="s">
        <v>20</v>
      </c>
      <c r="Q1512">
        <f>VLOOKUP(P1512,state,2,FALSE)</f>
        <v>2</v>
      </c>
      <c r="R1512">
        <v>91767</v>
      </c>
      <c r="S1512" t="s">
        <v>21</v>
      </c>
      <c r="T1512" s="10">
        <f>VLOOKUP(S1512,region,2,FALSE)</f>
        <v>2</v>
      </c>
      <c r="U1512" t="s">
        <v>4387</v>
      </c>
      <c r="V1512" t="s">
        <v>22</v>
      </c>
      <c r="W1512">
        <f>VLOOKUP(U1512,product,2,FALSE)</f>
        <v>282</v>
      </c>
      <c r="X1512">
        <f>VLOOKUP(V1512,category,2,FALSE)</f>
        <v>2</v>
      </c>
      <c r="Y1512" t="s">
        <v>3229</v>
      </c>
      <c r="Z1512">
        <f>VLOOKUP(Y1512,subcategory,2,FALSE)</f>
        <v>7</v>
      </c>
      <c r="AA1512" t="s">
        <v>1176</v>
      </c>
      <c r="AB1512">
        <v>385.6</v>
      </c>
      <c r="AC1512">
        <v>8</v>
      </c>
      <c r="AD1512">
        <v>0</v>
      </c>
      <c r="AE1512" s="4">
        <v>111.82399999999996</v>
      </c>
    </row>
    <row r="1513" spans="1:31" x14ac:dyDescent="0.3">
      <c r="A1513" s="2">
        <v>1512</v>
      </c>
      <c r="B1513" t="s">
        <v>9467</v>
      </c>
      <c r="C1513">
        <f>VLOOKUP(B1513,order,2,FALSE)</f>
        <v>726</v>
      </c>
      <c r="D1513" s="3">
        <v>42910</v>
      </c>
      <c r="E1513" s="3">
        <v>42917</v>
      </c>
      <c r="F1513" t="s">
        <v>25</v>
      </c>
      <c r="G1513" s="10">
        <f>VLOOKUP(F1513,ship,2,FALSE)</f>
        <v>2</v>
      </c>
      <c r="H1513" t="s">
        <v>3723</v>
      </c>
      <c r="I1513">
        <f>VLOOKUP(H1513,customer,2,FALSE)</f>
        <v>469</v>
      </c>
      <c r="J1513" t="s">
        <v>1731</v>
      </c>
      <c r="K1513" t="s">
        <v>18</v>
      </c>
      <c r="L1513">
        <f>VLOOKUP(K1513,segment1,2,FALSE)</f>
        <v>2</v>
      </c>
      <c r="M1513" t="s">
        <v>3255</v>
      </c>
      <c r="N1513" t="s">
        <v>1773</v>
      </c>
      <c r="O1513">
        <f>VLOOKUP(N1513,city,2,FALSE)</f>
        <v>226</v>
      </c>
      <c r="P1513" t="s">
        <v>20</v>
      </c>
      <c r="Q1513">
        <f>VLOOKUP(P1513,state,2,FALSE)</f>
        <v>2</v>
      </c>
      <c r="R1513">
        <v>91767</v>
      </c>
      <c r="S1513" t="s">
        <v>21</v>
      </c>
      <c r="T1513" s="10">
        <f>VLOOKUP(S1513,region,2,FALSE)</f>
        <v>2</v>
      </c>
      <c r="U1513" t="s">
        <v>4289</v>
      </c>
      <c r="V1513" t="s">
        <v>22</v>
      </c>
      <c r="W1513">
        <v>757</v>
      </c>
      <c r="X1513">
        <f>VLOOKUP(V1513,category,2,FALSE)</f>
        <v>2</v>
      </c>
      <c r="Y1513" t="s">
        <v>3229</v>
      </c>
      <c r="Z1513">
        <f>VLOOKUP(Y1513,subcategory,2,FALSE)</f>
        <v>7</v>
      </c>
      <c r="AA1513" t="s">
        <v>336</v>
      </c>
      <c r="AB1513">
        <v>35.82</v>
      </c>
      <c r="AC1513">
        <v>9</v>
      </c>
      <c r="AD1513">
        <v>0</v>
      </c>
      <c r="AE1513" s="4">
        <v>11.820599999999997</v>
      </c>
    </row>
    <row r="1514" spans="1:31" x14ac:dyDescent="0.3">
      <c r="A1514" s="2">
        <v>1513</v>
      </c>
      <c r="B1514" t="s">
        <v>9468</v>
      </c>
      <c r="C1514">
        <f>VLOOKUP(B1514,order,2,FALSE)</f>
        <v>727</v>
      </c>
      <c r="D1514" s="3">
        <v>42965</v>
      </c>
      <c r="E1514" s="3">
        <v>42969</v>
      </c>
      <c r="F1514" t="s">
        <v>25</v>
      </c>
      <c r="G1514" s="10">
        <f>VLOOKUP(F1514,ship,2,FALSE)</f>
        <v>2</v>
      </c>
      <c r="H1514" t="s">
        <v>3409</v>
      </c>
      <c r="I1514">
        <f>VLOOKUP(H1514,customer,2,FALSE)</f>
        <v>155</v>
      </c>
      <c r="J1514" t="s">
        <v>645</v>
      </c>
      <c r="K1514" t="s">
        <v>9</v>
      </c>
      <c r="L1514">
        <f>VLOOKUP(K1514,segment1,2,FALSE)</f>
        <v>1</v>
      </c>
      <c r="M1514" t="s">
        <v>3255</v>
      </c>
      <c r="N1514" t="s">
        <v>402</v>
      </c>
      <c r="O1514">
        <f>VLOOKUP(N1514,city,2,FALSE)</f>
        <v>62</v>
      </c>
      <c r="P1514" t="s">
        <v>54</v>
      </c>
      <c r="Q1514">
        <f>VLOOKUP(P1514,state,2,FALSE)</f>
        <v>6</v>
      </c>
      <c r="R1514">
        <v>75220</v>
      </c>
      <c r="S1514" t="s">
        <v>55</v>
      </c>
      <c r="T1514" s="10">
        <f>VLOOKUP(S1514,region,2,FALSE)</f>
        <v>3</v>
      </c>
      <c r="U1514" t="s">
        <v>4333</v>
      </c>
      <c r="V1514" t="s">
        <v>22</v>
      </c>
      <c r="W1514">
        <f>VLOOKUP(U1514,product,2,FALSE)</f>
        <v>226</v>
      </c>
      <c r="X1514">
        <f>VLOOKUP(V1514,category,2,FALSE)</f>
        <v>2</v>
      </c>
      <c r="Y1514" t="s">
        <v>3227</v>
      </c>
      <c r="Z1514">
        <f>VLOOKUP(Y1514,subcategory,2,FALSE)</f>
        <v>5</v>
      </c>
      <c r="AA1514" t="s">
        <v>2644</v>
      </c>
      <c r="AB1514">
        <v>200.06400000000002</v>
      </c>
      <c r="AC1514">
        <v>3</v>
      </c>
      <c r="AD1514">
        <v>0.2</v>
      </c>
      <c r="AE1514" s="4">
        <v>12.504000000000005</v>
      </c>
    </row>
    <row r="1515" spans="1:31" x14ac:dyDescent="0.3">
      <c r="A1515" s="2">
        <v>1514</v>
      </c>
      <c r="B1515" t="s">
        <v>9468</v>
      </c>
      <c r="C1515">
        <f>VLOOKUP(B1515,order,2,FALSE)</f>
        <v>727</v>
      </c>
      <c r="D1515" s="3">
        <v>42965</v>
      </c>
      <c r="E1515" s="3">
        <v>42969</v>
      </c>
      <c r="F1515" t="s">
        <v>25</v>
      </c>
      <c r="G1515" s="10">
        <f>VLOOKUP(F1515,ship,2,FALSE)</f>
        <v>2</v>
      </c>
      <c r="H1515" t="s">
        <v>3409</v>
      </c>
      <c r="I1515">
        <f>VLOOKUP(H1515,customer,2,FALSE)</f>
        <v>155</v>
      </c>
      <c r="J1515" t="s">
        <v>645</v>
      </c>
      <c r="K1515" t="s">
        <v>9</v>
      </c>
      <c r="L1515">
        <f>VLOOKUP(K1515,segment1,2,FALSE)</f>
        <v>1</v>
      </c>
      <c r="M1515" t="s">
        <v>3255</v>
      </c>
      <c r="N1515" t="s">
        <v>402</v>
      </c>
      <c r="O1515">
        <f>VLOOKUP(N1515,city,2,FALSE)</f>
        <v>62</v>
      </c>
      <c r="P1515" t="s">
        <v>54</v>
      </c>
      <c r="Q1515">
        <f>VLOOKUP(P1515,state,2,FALSE)</f>
        <v>6</v>
      </c>
      <c r="R1515">
        <v>75220</v>
      </c>
      <c r="S1515" t="s">
        <v>55</v>
      </c>
      <c r="T1515" s="10">
        <f>VLOOKUP(S1515,region,2,FALSE)</f>
        <v>3</v>
      </c>
      <c r="U1515" t="s">
        <v>4511</v>
      </c>
      <c r="V1515" t="s">
        <v>22</v>
      </c>
      <c r="W1515">
        <v>758</v>
      </c>
      <c r="X1515">
        <f>VLOOKUP(V1515,category,2,FALSE)</f>
        <v>2</v>
      </c>
      <c r="Y1515" t="s">
        <v>3231</v>
      </c>
      <c r="Z1515">
        <f>VLOOKUP(Y1515,subcategory,2,FALSE)</f>
        <v>9</v>
      </c>
      <c r="AA1515" t="s">
        <v>272</v>
      </c>
      <c r="AB1515">
        <v>21.379999999999995</v>
      </c>
      <c r="AC1515">
        <v>5</v>
      </c>
      <c r="AD1515">
        <v>0.8</v>
      </c>
      <c r="AE1515" s="4">
        <v>-33.139000000000003</v>
      </c>
    </row>
    <row r="1516" spans="1:31" x14ac:dyDescent="0.3">
      <c r="A1516" s="2">
        <v>1515</v>
      </c>
      <c r="B1516" t="s">
        <v>9468</v>
      </c>
      <c r="C1516">
        <f>VLOOKUP(B1516,order,2,FALSE)</f>
        <v>727</v>
      </c>
      <c r="D1516" s="3">
        <v>42965</v>
      </c>
      <c r="E1516" s="3">
        <v>42969</v>
      </c>
      <c r="F1516" t="s">
        <v>25</v>
      </c>
      <c r="G1516" s="10">
        <f>VLOOKUP(F1516,ship,2,FALSE)</f>
        <v>2</v>
      </c>
      <c r="H1516" t="s">
        <v>3409</v>
      </c>
      <c r="I1516">
        <f>VLOOKUP(H1516,customer,2,FALSE)</f>
        <v>155</v>
      </c>
      <c r="J1516" t="s">
        <v>645</v>
      </c>
      <c r="K1516" t="s">
        <v>9</v>
      </c>
      <c r="L1516">
        <f>VLOOKUP(K1516,segment1,2,FALSE)</f>
        <v>1</v>
      </c>
      <c r="M1516" t="s">
        <v>3255</v>
      </c>
      <c r="N1516" t="s">
        <v>402</v>
      </c>
      <c r="O1516">
        <f>VLOOKUP(N1516,city,2,FALSE)</f>
        <v>62</v>
      </c>
      <c r="P1516" t="s">
        <v>54</v>
      </c>
      <c r="Q1516">
        <f>VLOOKUP(P1516,state,2,FALSE)</f>
        <v>6</v>
      </c>
      <c r="R1516">
        <v>75220</v>
      </c>
      <c r="S1516" t="s">
        <v>55</v>
      </c>
      <c r="T1516" s="10">
        <f>VLOOKUP(S1516,region,2,FALSE)</f>
        <v>3</v>
      </c>
      <c r="U1516" t="s">
        <v>4764</v>
      </c>
      <c r="V1516" t="s">
        <v>22</v>
      </c>
      <c r="W1516">
        <f>VLOOKUP(U1516,product,2,FALSE)</f>
        <v>675</v>
      </c>
      <c r="X1516">
        <f>VLOOKUP(V1516,category,2,FALSE)</f>
        <v>2</v>
      </c>
      <c r="Y1516" t="s">
        <v>3231</v>
      </c>
      <c r="Z1516">
        <f>VLOOKUP(Y1516,subcategory,2,FALSE)</f>
        <v>9</v>
      </c>
      <c r="AA1516" t="s">
        <v>586</v>
      </c>
      <c r="AB1516">
        <v>6.743999999999998</v>
      </c>
      <c r="AC1516">
        <v>4</v>
      </c>
      <c r="AD1516">
        <v>0.8</v>
      </c>
      <c r="AE1516" s="4">
        <v>-11.4648</v>
      </c>
    </row>
    <row r="1517" spans="1:31" x14ac:dyDescent="0.3">
      <c r="A1517" s="2">
        <v>1516</v>
      </c>
      <c r="B1517" t="s">
        <v>9469</v>
      </c>
      <c r="C1517">
        <f>VLOOKUP(B1517,order,2,FALSE)</f>
        <v>728</v>
      </c>
      <c r="D1517" s="3">
        <v>43080</v>
      </c>
      <c r="E1517" s="3">
        <v>43086</v>
      </c>
      <c r="F1517" t="s">
        <v>25</v>
      </c>
      <c r="G1517" s="10">
        <f>VLOOKUP(F1517,ship,2,FALSE)</f>
        <v>2</v>
      </c>
      <c r="H1517" t="s">
        <v>3737</v>
      </c>
      <c r="I1517">
        <f>VLOOKUP(H1517,customer,2,FALSE)</f>
        <v>483</v>
      </c>
      <c r="J1517" t="s">
        <v>1775</v>
      </c>
      <c r="K1517" t="s">
        <v>9</v>
      </c>
      <c r="L1517">
        <f>VLOOKUP(K1517,segment1,2,FALSE)</f>
        <v>1</v>
      </c>
      <c r="M1517" t="s">
        <v>3255</v>
      </c>
      <c r="N1517" t="s">
        <v>77</v>
      </c>
      <c r="O1517">
        <f>VLOOKUP(N1517,city,2,FALSE)</f>
        <v>11</v>
      </c>
      <c r="P1517" t="s">
        <v>78</v>
      </c>
      <c r="Q1517">
        <f>VLOOKUP(P1517,state,2,FALSE)</f>
        <v>10</v>
      </c>
      <c r="R1517">
        <v>19120</v>
      </c>
      <c r="S1517" t="s">
        <v>79</v>
      </c>
      <c r="T1517" s="10">
        <f>VLOOKUP(S1517,region,2,FALSE)</f>
        <v>4</v>
      </c>
      <c r="U1517" t="s">
        <v>5039</v>
      </c>
      <c r="V1517" t="s">
        <v>13</v>
      </c>
      <c r="W1517">
        <v>759</v>
      </c>
      <c r="X1517">
        <f>VLOOKUP(V1517,category,2,FALSE)</f>
        <v>1</v>
      </c>
      <c r="Y1517" t="s">
        <v>3226</v>
      </c>
      <c r="Z1517">
        <f>VLOOKUP(Y1517,subcategory,2,FALSE)</f>
        <v>2</v>
      </c>
      <c r="AA1517" t="s">
        <v>1826</v>
      </c>
      <c r="AB1517">
        <v>63.686</v>
      </c>
      <c r="AC1517">
        <v>1</v>
      </c>
      <c r="AD1517">
        <v>0.3</v>
      </c>
      <c r="AE1517" s="4">
        <v>-9.0980000000000025</v>
      </c>
    </row>
    <row r="1518" spans="1:31" x14ac:dyDescent="0.3">
      <c r="A1518" s="2">
        <v>1517</v>
      </c>
      <c r="B1518" t="s">
        <v>9470</v>
      </c>
      <c r="C1518">
        <f>VLOOKUP(B1518,order,2,FALSE)</f>
        <v>729</v>
      </c>
      <c r="D1518" s="3">
        <v>43079</v>
      </c>
      <c r="E1518" s="3">
        <v>43083</v>
      </c>
      <c r="F1518" t="s">
        <v>7</v>
      </c>
      <c r="G1518" s="10">
        <f>VLOOKUP(F1518,ship,2,FALSE)</f>
        <v>1</v>
      </c>
      <c r="H1518" t="s">
        <v>3521</v>
      </c>
      <c r="I1518">
        <f>VLOOKUP(H1518,customer,2,FALSE)</f>
        <v>267</v>
      </c>
      <c r="J1518" t="s">
        <v>1043</v>
      </c>
      <c r="K1518" t="s">
        <v>9</v>
      </c>
      <c r="L1518">
        <f>VLOOKUP(K1518,segment1,2,FALSE)</f>
        <v>1</v>
      </c>
      <c r="M1518" t="s">
        <v>3255</v>
      </c>
      <c r="N1518" t="s">
        <v>1776</v>
      </c>
      <c r="O1518">
        <f>VLOOKUP(N1518,city,2,FALSE)</f>
        <v>227</v>
      </c>
      <c r="P1518" t="s">
        <v>674</v>
      </c>
      <c r="Q1518">
        <f>VLOOKUP(P1518,state,2,FALSE)</f>
        <v>34</v>
      </c>
      <c r="R1518">
        <v>89031</v>
      </c>
      <c r="S1518" t="s">
        <v>21</v>
      </c>
      <c r="T1518" s="10">
        <f>VLOOKUP(S1518,region,2,FALSE)</f>
        <v>2</v>
      </c>
      <c r="U1518" t="s">
        <v>4588</v>
      </c>
      <c r="V1518" t="s">
        <v>13</v>
      </c>
      <c r="W1518">
        <f>VLOOKUP(U1518,product,2,FALSE)</f>
        <v>490</v>
      </c>
      <c r="X1518">
        <f>VLOOKUP(V1518,category,2,FALSE)</f>
        <v>1</v>
      </c>
      <c r="Y1518" t="s">
        <v>29</v>
      </c>
      <c r="Z1518">
        <f>VLOOKUP(Y1518,subcategory,2,FALSE)</f>
        <v>4</v>
      </c>
      <c r="AA1518" t="s">
        <v>766</v>
      </c>
      <c r="AB1518">
        <v>1669.6</v>
      </c>
      <c r="AC1518">
        <v>4</v>
      </c>
      <c r="AD1518">
        <v>0</v>
      </c>
      <c r="AE1518" s="4">
        <v>116.87199999999984</v>
      </c>
    </row>
    <row r="1519" spans="1:31" x14ac:dyDescent="0.3">
      <c r="A1519" s="2">
        <v>1518</v>
      </c>
      <c r="B1519" t="s">
        <v>6069</v>
      </c>
      <c r="C1519">
        <f>VLOOKUP(B1519,order,2,FALSE)</f>
        <v>730</v>
      </c>
      <c r="D1519" s="3">
        <v>41673</v>
      </c>
      <c r="E1519" s="3">
        <v>41676</v>
      </c>
      <c r="F1519" t="s">
        <v>7</v>
      </c>
      <c r="G1519" s="10">
        <f>VLOOKUP(F1519,ship,2,FALSE)</f>
        <v>1</v>
      </c>
      <c r="H1519" t="s">
        <v>3738</v>
      </c>
      <c r="I1519">
        <f>VLOOKUP(H1519,customer,2,FALSE)</f>
        <v>484</v>
      </c>
      <c r="J1519" t="s">
        <v>1777</v>
      </c>
      <c r="K1519" t="s">
        <v>9</v>
      </c>
      <c r="L1519">
        <f>VLOOKUP(K1519,segment1,2,FALSE)</f>
        <v>1</v>
      </c>
      <c r="M1519" t="s">
        <v>3255</v>
      </c>
      <c r="N1519" t="s">
        <v>48</v>
      </c>
      <c r="O1519">
        <f>VLOOKUP(N1519,city,2,FALSE)</f>
        <v>5</v>
      </c>
      <c r="P1519" t="s">
        <v>49</v>
      </c>
      <c r="Q1519">
        <f>VLOOKUP(P1519,state,2,FALSE)</f>
        <v>5</v>
      </c>
      <c r="R1519">
        <v>98105</v>
      </c>
      <c r="S1519" t="s">
        <v>21</v>
      </c>
      <c r="T1519" s="10">
        <f>VLOOKUP(S1519,region,2,FALSE)</f>
        <v>2</v>
      </c>
      <c r="U1519" t="s">
        <v>4378</v>
      </c>
      <c r="V1519" t="s">
        <v>22</v>
      </c>
      <c r="W1519">
        <v>760</v>
      </c>
      <c r="X1519">
        <f>VLOOKUP(V1519,category,2,FALSE)</f>
        <v>2</v>
      </c>
      <c r="Y1519" t="s">
        <v>3231</v>
      </c>
      <c r="Z1519">
        <f>VLOOKUP(Y1519,subcategory,2,FALSE)</f>
        <v>9</v>
      </c>
      <c r="AA1519" t="s">
        <v>2889</v>
      </c>
      <c r="AB1519">
        <v>83.84</v>
      </c>
      <c r="AC1519">
        <v>2</v>
      </c>
      <c r="AD1519">
        <v>0.2</v>
      </c>
      <c r="AE1519" s="4">
        <v>27.247999999999998</v>
      </c>
    </row>
    <row r="1520" spans="1:31" x14ac:dyDescent="0.3">
      <c r="A1520" s="2">
        <v>1519</v>
      </c>
      <c r="B1520" t="s">
        <v>6069</v>
      </c>
      <c r="C1520">
        <f>VLOOKUP(B1520,order,2,FALSE)</f>
        <v>730</v>
      </c>
      <c r="D1520" s="3">
        <v>41673</v>
      </c>
      <c r="E1520" s="3">
        <v>41676</v>
      </c>
      <c r="F1520" t="s">
        <v>7</v>
      </c>
      <c r="G1520" s="10">
        <f>VLOOKUP(F1520,ship,2,FALSE)</f>
        <v>1</v>
      </c>
      <c r="H1520" t="s">
        <v>3738</v>
      </c>
      <c r="I1520">
        <f>VLOOKUP(H1520,customer,2,FALSE)</f>
        <v>484</v>
      </c>
      <c r="J1520" t="s">
        <v>1777</v>
      </c>
      <c r="K1520" t="s">
        <v>9</v>
      </c>
      <c r="L1520">
        <f>VLOOKUP(K1520,segment1,2,FALSE)</f>
        <v>1</v>
      </c>
      <c r="M1520" t="s">
        <v>3255</v>
      </c>
      <c r="N1520" t="s">
        <v>48</v>
      </c>
      <c r="O1520">
        <f>VLOOKUP(N1520,city,2,FALSE)</f>
        <v>5</v>
      </c>
      <c r="P1520" t="s">
        <v>49</v>
      </c>
      <c r="Q1520">
        <f>VLOOKUP(P1520,state,2,FALSE)</f>
        <v>5</v>
      </c>
      <c r="R1520">
        <v>98105</v>
      </c>
      <c r="S1520" t="s">
        <v>21</v>
      </c>
      <c r="T1520" s="10">
        <f>VLOOKUP(S1520,region,2,FALSE)</f>
        <v>2</v>
      </c>
      <c r="U1520" t="s">
        <v>4097</v>
      </c>
      <c r="V1520" t="s">
        <v>22</v>
      </c>
      <c r="W1520">
        <f>VLOOKUP(U1520,product,2,FALSE)</f>
        <v>556</v>
      </c>
      <c r="X1520">
        <f>VLOOKUP(V1520,category,2,FALSE)</f>
        <v>2</v>
      </c>
      <c r="Y1520" t="s">
        <v>3231</v>
      </c>
      <c r="Z1520">
        <f>VLOOKUP(Y1520,subcategory,2,FALSE)</f>
        <v>9</v>
      </c>
      <c r="AA1520" t="s">
        <v>246</v>
      </c>
      <c r="AB1520">
        <v>13.272000000000002</v>
      </c>
      <c r="AC1520">
        <v>3</v>
      </c>
      <c r="AD1520">
        <v>0.2</v>
      </c>
      <c r="AE1520" s="4">
        <v>4.3133999999999997</v>
      </c>
    </row>
    <row r="1521" spans="1:31" x14ac:dyDescent="0.3">
      <c r="A1521" s="2">
        <v>1520</v>
      </c>
      <c r="B1521" t="s">
        <v>9471</v>
      </c>
      <c r="C1521">
        <f>VLOOKUP(B1521,order,2,FALSE)</f>
        <v>731</v>
      </c>
      <c r="D1521" s="3">
        <v>42777</v>
      </c>
      <c r="E1521" s="3">
        <v>42780</v>
      </c>
      <c r="F1521" t="s">
        <v>7</v>
      </c>
      <c r="G1521" s="10">
        <f>VLOOKUP(F1521,ship,2,FALSE)</f>
        <v>1</v>
      </c>
      <c r="H1521" t="s">
        <v>3355</v>
      </c>
      <c r="I1521">
        <f>VLOOKUP(H1521,customer,2,FALSE)</f>
        <v>101</v>
      </c>
      <c r="J1521" t="s">
        <v>417</v>
      </c>
      <c r="K1521" t="s">
        <v>18</v>
      </c>
      <c r="L1521">
        <f>VLOOKUP(K1521,segment1,2,FALSE)</f>
        <v>2</v>
      </c>
      <c r="M1521" t="s">
        <v>3255</v>
      </c>
      <c r="N1521" t="s">
        <v>67</v>
      </c>
      <c r="O1521">
        <f>VLOOKUP(N1521,city,2,FALSE)</f>
        <v>9</v>
      </c>
      <c r="P1521" t="s">
        <v>20</v>
      </c>
      <c r="Q1521">
        <f>VLOOKUP(P1521,state,2,FALSE)</f>
        <v>2</v>
      </c>
      <c r="R1521">
        <v>94110</v>
      </c>
      <c r="S1521" t="s">
        <v>21</v>
      </c>
      <c r="T1521" s="10">
        <f>VLOOKUP(S1521,region,2,FALSE)</f>
        <v>2</v>
      </c>
      <c r="U1521" t="s">
        <v>4822</v>
      </c>
      <c r="V1521" t="s">
        <v>22</v>
      </c>
      <c r="W1521">
        <v>761</v>
      </c>
      <c r="X1521">
        <f>VLOOKUP(V1521,category,2,FALSE)</f>
        <v>2</v>
      </c>
      <c r="Y1521" t="s">
        <v>3231</v>
      </c>
      <c r="Z1521">
        <f>VLOOKUP(Y1521,subcategory,2,FALSE)</f>
        <v>9</v>
      </c>
      <c r="AA1521" t="s">
        <v>152</v>
      </c>
      <c r="AB1521">
        <v>21.335999999999999</v>
      </c>
      <c r="AC1521">
        <v>7</v>
      </c>
      <c r="AD1521">
        <v>0.2</v>
      </c>
      <c r="AE1521" s="4">
        <v>7.7343000000000011</v>
      </c>
    </row>
    <row r="1522" spans="1:31" x14ac:dyDescent="0.3">
      <c r="A1522" s="2">
        <v>1521</v>
      </c>
      <c r="B1522" t="s">
        <v>9472</v>
      </c>
      <c r="C1522">
        <f>VLOOKUP(B1522,order,2,FALSE)</f>
        <v>732</v>
      </c>
      <c r="D1522" s="3">
        <v>42841</v>
      </c>
      <c r="E1522" s="3">
        <v>42846</v>
      </c>
      <c r="F1522" t="s">
        <v>25</v>
      </c>
      <c r="G1522" s="10">
        <f>VLOOKUP(F1522,ship,2,FALSE)</f>
        <v>2</v>
      </c>
      <c r="H1522" t="s">
        <v>3739</v>
      </c>
      <c r="I1522">
        <f>VLOOKUP(H1522,customer,2,FALSE)</f>
        <v>485</v>
      </c>
      <c r="J1522" t="s">
        <v>1778</v>
      </c>
      <c r="K1522" t="s">
        <v>52</v>
      </c>
      <c r="L1522">
        <f>VLOOKUP(K1522,segment1,2,FALSE)</f>
        <v>3</v>
      </c>
      <c r="M1522" t="s">
        <v>3255</v>
      </c>
      <c r="N1522" t="s">
        <v>156</v>
      </c>
      <c r="O1522">
        <f>VLOOKUP(N1522,city,2,FALSE)</f>
        <v>23</v>
      </c>
      <c r="P1522" t="s">
        <v>110</v>
      </c>
      <c r="Q1522">
        <f>VLOOKUP(P1522,state,2,FALSE)</f>
        <v>11</v>
      </c>
      <c r="R1522">
        <v>60610</v>
      </c>
      <c r="S1522" t="s">
        <v>55</v>
      </c>
      <c r="T1522" s="10">
        <f>VLOOKUP(S1522,region,2,FALSE)</f>
        <v>3</v>
      </c>
      <c r="U1522" t="s">
        <v>5108</v>
      </c>
      <c r="V1522" t="s">
        <v>22</v>
      </c>
      <c r="W1522">
        <f>VLOOKUP(U1522,product,2,FALSE)</f>
        <v>1025</v>
      </c>
      <c r="X1522">
        <f>VLOOKUP(V1522,category,2,FALSE)</f>
        <v>2</v>
      </c>
      <c r="Y1522" t="s">
        <v>3229</v>
      </c>
      <c r="Z1522">
        <f>VLOOKUP(Y1522,subcategory,2,FALSE)</f>
        <v>7</v>
      </c>
      <c r="AA1522" t="s">
        <v>1231</v>
      </c>
      <c r="AB1522">
        <v>16.520000000000003</v>
      </c>
      <c r="AC1522">
        <v>5</v>
      </c>
      <c r="AD1522">
        <v>0.2</v>
      </c>
      <c r="AE1522" s="4">
        <v>2.0649999999999986</v>
      </c>
    </row>
    <row r="1523" spans="1:31" x14ac:dyDescent="0.3">
      <c r="A1523" s="2">
        <v>1522</v>
      </c>
      <c r="B1523" t="s">
        <v>7044</v>
      </c>
      <c r="C1523">
        <f>VLOOKUP(B1523,order,2,FALSE)</f>
        <v>733</v>
      </c>
      <c r="D1523" s="3">
        <v>42344</v>
      </c>
      <c r="E1523" s="3">
        <v>42349</v>
      </c>
      <c r="F1523" t="s">
        <v>25</v>
      </c>
      <c r="G1523" s="10">
        <f>VLOOKUP(F1523,ship,2,FALSE)</f>
        <v>2</v>
      </c>
      <c r="H1523" t="s">
        <v>3740</v>
      </c>
      <c r="I1523">
        <f>VLOOKUP(H1523,customer,2,FALSE)</f>
        <v>486</v>
      </c>
      <c r="J1523" t="s">
        <v>1780</v>
      </c>
      <c r="K1523" t="s">
        <v>9</v>
      </c>
      <c r="L1523">
        <f>VLOOKUP(K1523,segment1,2,FALSE)</f>
        <v>1</v>
      </c>
      <c r="M1523" t="s">
        <v>3255</v>
      </c>
      <c r="N1523" t="s">
        <v>636</v>
      </c>
      <c r="O1523">
        <f>VLOOKUP(N1523,city,2,FALSE)</f>
        <v>94</v>
      </c>
      <c r="P1523" t="s">
        <v>160</v>
      </c>
      <c r="Q1523">
        <f>VLOOKUP(P1523,state,2,FALSE)</f>
        <v>17</v>
      </c>
      <c r="R1523">
        <v>85705</v>
      </c>
      <c r="S1523" t="s">
        <v>21</v>
      </c>
      <c r="T1523" s="10">
        <f>VLOOKUP(S1523,region,2,FALSE)</f>
        <v>2</v>
      </c>
      <c r="U1523" t="s">
        <v>4685</v>
      </c>
      <c r="V1523" t="s">
        <v>13</v>
      </c>
      <c r="W1523">
        <v>762</v>
      </c>
      <c r="X1523">
        <f>VLOOKUP(V1523,category,2,FALSE)</f>
        <v>1</v>
      </c>
      <c r="Y1523" t="s">
        <v>3228</v>
      </c>
      <c r="Z1523">
        <f>VLOOKUP(Y1523,subcategory,2,FALSE)</f>
        <v>6</v>
      </c>
      <c r="AA1523" t="s">
        <v>2182</v>
      </c>
      <c r="AB1523">
        <v>206.11199999999997</v>
      </c>
      <c r="AC1523">
        <v>6</v>
      </c>
      <c r="AD1523">
        <v>0.2</v>
      </c>
      <c r="AE1523" s="4">
        <v>48.951600000000013</v>
      </c>
    </row>
    <row r="1524" spans="1:31" x14ac:dyDescent="0.3">
      <c r="A1524" s="2">
        <v>1523</v>
      </c>
      <c r="B1524" t="s">
        <v>7044</v>
      </c>
      <c r="C1524">
        <f>VLOOKUP(B1524,order,2,FALSE)</f>
        <v>733</v>
      </c>
      <c r="D1524" s="3">
        <v>42344</v>
      </c>
      <c r="E1524" s="3">
        <v>42349</v>
      </c>
      <c r="F1524" t="s">
        <v>25</v>
      </c>
      <c r="G1524" s="10">
        <f>VLOOKUP(F1524,ship,2,FALSE)</f>
        <v>2</v>
      </c>
      <c r="H1524" t="s">
        <v>3740</v>
      </c>
      <c r="I1524">
        <f>VLOOKUP(H1524,customer,2,FALSE)</f>
        <v>486</v>
      </c>
      <c r="J1524" t="s">
        <v>1780</v>
      </c>
      <c r="K1524" t="s">
        <v>9</v>
      </c>
      <c r="L1524">
        <f>VLOOKUP(K1524,segment1,2,FALSE)</f>
        <v>1</v>
      </c>
      <c r="M1524" t="s">
        <v>3255</v>
      </c>
      <c r="N1524" t="s">
        <v>636</v>
      </c>
      <c r="O1524">
        <f>VLOOKUP(N1524,city,2,FALSE)</f>
        <v>94</v>
      </c>
      <c r="P1524" t="s">
        <v>160</v>
      </c>
      <c r="Q1524">
        <f>VLOOKUP(P1524,state,2,FALSE)</f>
        <v>17</v>
      </c>
      <c r="R1524">
        <v>85705</v>
      </c>
      <c r="S1524" t="s">
        <v>21</v>
      </c>
      <c r="T1524" s="10">
        <f>VLOOKUP(S1524,region,2,FALSE)</f>
        <v>2</v>
      </c>
      <c r="U1524" t="s">
        <v>5109</v>
      </c>
      <c r="V1524" t="s">
        <v>22</v>
      </c>
      <c r="W1524">
        <f>VLOOKUP(U1524,product,2,FALSE)</f>
        <v>1026</v>
      </c>
      <c r="X1524">
        <f>VLOOKUP(V1524,category,2,FALSE)</f>
        <v>2</v>
      </c>
      <c r="Y1524" t="s">
        <v>45</v>
      </c>
      <c r="Z1524">
        <f>VLOOKUP(Y1524,subcategory,2,FALSE)</f>
        <v>11</v>
      </c>
      <c r="AA1524" t="s">
        <v>2575</v>
      </c>
      <c r="AB1524">
        <v>19.920000000000002</v>
      </c>
      <c r="AC1524">
        <v>5</v>
      </c>
      <c r="AD1524">
        <v>0.2</v>
      </c>
      <c r="AE1524" s="4">
        <v>6.7230000000000008</v>
      </c>
    </row>
    <row r="1525" spans="1:31" x14ac:dyDescent="0.3">
      <c r="A1525" s="2">
        <v>1524</v>
      </c>
      <c r="B1525" t="s">
        <v>7044</v>
      </c>
      <c r="C1525">
        <f>VLOOKUP(B1525,order,2,FALSE)</f>
        <v>733</v>
      </c>
      <c r="D1525" s="3">
        <v>42344</v>
      </c>
      <c r="E1525" s="3">
        <v>42349</v>
      </c>
      <c r="F1525" t="s">
        <v>25</v>
      </c>
      <c r="G1525" s="10">
        <f>VLOOKUP(F1525,ship,2,FALSE)</f>
        <v>2</v>
      </c>
      <c r="H1525" t="s">
        <v>3740</v>
      </c>
      <c r="I1525">
        <f>VLOOKUP(H1525,customer,2,FALSE)</f>
        <v>486</v>
      </c>
      <c r="J1525" t="s">
        <v>1780</v>
      </c>
      <c r="K1525" t="s">
        <v>9</v>
      </c>
      <c r="L1525">
        <f>VLOOKUP(K1525,segment1,2,FALSE)</f>
        <v>1</v>
      </c>
      <c r="M1525" t="s">
        <v>3255</v>
      </c>
      <c r="N1525" t="s">
        <v>636</v>
      </c>
      <c r="O1525">
        <f>VLOOKUP(N1525,city,2,FALSE)</f>
        <v>94</v>
      </c>
      <c r="P1525" t="s">
        <v>160</v>
      </c>
      <c r="Q1525">
        <f>VLOOKUP(P1525,state,2,FALSE)</f>
        <v>17</v>
      </c>
      <c r="R1525">
        <v>85705</v>
      </c>
      <c r="S1525" t="s">
        <v>21</v>
      </c>
      <c r="T1525" s="10">
        <f>VLOOKUP(S1525,region,2,FALSE)</f>
        <v>2</v>
      </c>
      <c r="U1525" t="s">
        <v>4438</v>
      </c>
      <c r="V1525" t="s">
        <v>22</v>
      </c>
      <c r="W1525">
        <v>763</v>
      </c>
      <c r="X1525">
        <f>VLOOKUP(V1525,category,2,FALSE)</f>
        <v>2</v>
      </c>
      <c r="Y1525" t="s">
        <v>45</v>
      </c>
      <c r="Z1525">
        <f>VLOOKUP(Y1525,subcategory,2,FALSE)</f>
        <v>11</v>
      </c>
      <c r="AA1525" t="s">
        <v>1781</v>
      </c>
      <c r="AB1525">
        <v>198.27200000000002</v>
      </c>
      <c r="AC1525">
        <v>8</v>
      </c>
      <c r="AD1525">
        <v>0.2</v>
      </c>
      <c r="AE1525" s="4">
        <v>61.959999999999987</v>
      </c>
    </row>
    <row r="1526" spans="1:31" x14ac:dyDescent="0.3">
      <c r="A1526" s="2">
        <v>1525</v>
      </c>
      <c r="B1526" t="s">
        <v>7044</v>
      </c>
      <c r="C1526">
        <f>VLOOKUP(B1526,order,2,FALSE)</f>
        <v>733</v>
      </c>
      <c r="D1526" s="3">
        <v>42344</v>
      </c>
      <c r="E1526" s="3">
        <v>42349</v>
      </c>
      <c r="F1526" t="s">
        <v>25</v>
      </c>
      <c r="G1526" s="10">
        <f>VLOOKUP(F1526,ship,2,FALSE)</f>
        <v>2</v>
      </c>
      <c r="H1526" t="s">
        <v>3740</v>
      </c>
      <c r="I1526">
        <f>VLOOKUP(H1526,customer,2,FALSE)</f>
        <v>486</v>
      </c>
      <c r="J1526" t="s">
        <v>1780</v>
      </c>
      <c r="K1526" t="s">
        <v>9</v>
      </c>
      <c r="L1526">
        <f>VLOOKUP(K1526,segment1,2,FALSE)</f>
        <v>1</v>
      </c>
      <c r="M1526" t="s">
        <v>3255</v>
      </c>
      <c r="N1526" t="s">
        <v>636</v>
      </c>
      <c r="O1526">
        <f>VLOOKUP(N1526,city,2,FALSE)</f>
        <v>94</v>
      </c>
      <c r="P1526" t="s">
        <v>160</v>
      </c>
      <c r="Q1526">
        <f>VLOOKUP(P1526,state,2,FALSE)</f>
        <v>17</v>
      </c>
      <c r="R1526">
        <v>85705</v>
      </c>
      <c r="S1526" t="s">
        <v>21</v>
      </c>
      <c r="T1526" s="10">
        <f>VLOOKUP(S1526,region,2,FALSE)</f>
        <v>2</v>
      </c>
      <c r="U1526" t="s">
        <v>4340</v>
      </c>
      <c r="V1526" t="s">
        <v>22</v>
      </c>
      <c r="W1526">
        <f>VLOOKUP(U1526,product,2,FALSE)</f>
        <v>233</v>
      </c>
      <c r="X1526">
        <f>VLOOKUP(V1526,category,2,FALSE)</f>
        <v>2</v>
      </c>
      <c r="Y1526" t="s">
        <v>3227</v>
      </c>
      <c r="Z1526">
        <f>VLOOKUP(Y1526,subcategory,2,FALSE)</f>
        <v>5</v>
      </c>
      <c r="AA1526" t="s">
        <v>494</v>
      </c>
      <c r="AB1526">
        <v>247.10399999999998</v>
      </c>
      <c r="AC1526">
        <v>6</v>
      </c>
      <c r="AD1526">
        <v>0.2</v>
      </c>
      <c r="AE1526" s="4">
        <v>-58.68719999999999</v>
      </c>
    </row>
    <row r="1527" spans="1:31" x14ac:dyDescent="0.3">
      <c r="A1527" s="2">
        <v>1526</v>
      </c>
      <c r="B1527" t="s">
        <v>7044</v>
      </c>
      <c r="C1527">
        <f>VLOOKUP(B1527,order,2,FALSE)</f>
        <v>733</v>
      </c>
      <c r="D1527" s="3">
        <v>42344</v>
      </c>
      <c r="E1527" s="3">
        <v>42349</v>
      </c>
      <c r="F1527" t="s">
        <v>25</v>
      </c>
      <c r="G1527" s="10">
        <f>VLOOKUP(F1527,ship,2,FALSE)</f>
        <v>2</v>
      </c>
      <c r="H1527" t="s">
        <v>3740</v>
      </c>
      <c r="I1527">
        <f>VLOOKUP(H1527,customer,2,FALSE)</f>
        <v>486</v>
      </c>
      <c r="J1527" t="s">
        <v>1780</v>
      </c>
      <c r="K1527" t="s">
        <v>9</v>
      </c>
      <c r="L1527">
        <f>VLOOKUP(K1527,segment1,2,FALSE)</f>
        <v>1</v>
      </c>
      <c r="M1527" t="s">
        <v>3255</v>
      </c>
      <c r="N1527" t="s">
        <v>636</v>
      </c>
      <c r="O1527">
        <f>VLOOKUP(N1527,city,2,FALSE)</f>
        <v>94</v>
      </c>
      <c r="P1527" t="s">
        <v>160</v>
      </c>
      <c r="Q1527">
        <f>VLOOKUP(P1527,state,2,FALSE)</f>
        <v>17</v>
      </c>
      <c r="R1527">
        <v>85705</v>
      </c>
      <c r="S1527" t="s">
        <v>21</v>
      </c>
      <c r="T1527" s="10">
        <f>VLOOKUP(S1527,region,2,FALSE)</f>
        <v>2</v>
      </c>
      <c r="U1527" t="s">
        <v>4140</v>
      </c>
      <c r="V1527" t="s">
        <v>22</v>
      </c>
      <c r="W1527">
        <v>764</v>
      </c>
      <c r="X1527">
        <f>VLOOKUP(V1527,category,2,FALSE)</f>
        <v>2</v>
      </c>
      <c r="Y1527" t="s">
        <v>3229</v>
      </c>
      <c r="Z1527">
        <f>VLOOKUP(Y1527,subcategory,2,FALSE)</f>
        <v>7</v>
      </c>
      <c r="AA1527" t="s">
        <v>1582</v>
      </c>
      <c r="AB1527">
        <v>86.304000000000002</v>
      </c>
      <c r="AC1527">
        <v>6</v>
      </c>
      <c r="AD1527">
        <v>0.2</v>
      </c>
      <c r="AE1527" s="4">
        <v>9.7091999999999885</v>
      </c>
    </row>
    <row r="1528" spans="1:31" x14ac:dyDescent="0.3">
      <c r="A1528" s="2">
        <v>1527</v>
      </c>
      <c r="B1528" t="s">
        <v>8149</v>
      </c>
      <c r="C1528">
        <f>VLOOKUP(B1528,order,2,FALSE)</f>
        <v>734</v>
      </c>
      <c r="D1528" s="3">
        <v>42573</v>
      </c>
      <c r="E1528" s="3">
        <v>42578</v>
      </c>
      <c r="F1528" t="s">
        <v>25</v>
      </c>
      <c r="G1528" s="10">
        <f>VLOOKUP(F1528,ship,2,FALSE)</f>
        <v>2</v>
      </c>
      <c r="H1528" t="s">
        <v>3425</v>
      </c>
      <c r="I1528">
        <f>VLOOKUP(H1528,customer,2,FALSE)</f>
        <v>171</v>
      </c>
      <c r="J1528" t="s">
        <v>699</v>
      </c>
      <c r="K1528" t="s">
        <v>9</v>
      </c>
      <c r="L1528">
        <f>VLOOKUP(K1528,segment1,2,FALSE)</f>
        <v>1</v>
      </c>
      <c r="M1528" t="s">
        <v>3255</v>
      </c>
      <c r="N1528" t="s">
        <v>1783</v>
      </c>
      <c r="O1528">
        <f>VLOOKUP(N1528,city,2,FALSE)</f>
        <v>228</v>
      </c>
      <c r="P1528" t="s">
        <v>78</v>
      </c>
      <c r="Q1528">
        <f>VLOOKUP(P1528,state,2,FALSE)</f>
        <v>10</v>
      </c>
      <c r="R1528">
        <v>18103</v>
      </c>
      <c r="S1528" t="s">
        <v>79</v>
      </c>
      <c r="T1528" s="10">
        <f>VLOOKUP(S1528,region,2,FALSE)</f>
        <v>4</v>
      </c>
      <c r="U1528" t="s">
        <v>5110</v>
      </c>
      <c r="V1528" t="s">
        <v>22</v>
      </c>
      <c r="W1528">
        <f>VLOOKUP(U1528,product,2,FALSE)</f>
        <v>1027</v>
      </c>
      <c r="X1528">
        <f>VLOOKUP(V1528,category,2,FALSE)</f>
        <v>2</v>
      </c>
      <c r="Y1528" t="s">
        <v>3229</v>
      </c>
      <c r="Z1528">
        <f>VLOOKUP(Y1528,subcategory,2,FALSE)</f>
        <v>7</v>
      </c>
      <c r="AA1528" t="s">
        <v>2858</v>
      </c>
      <c r="AB1528">
        <v>4.16</v>
      </c>
      <c r="AC1528">
        <v>2</v>
      </c>
      <c r="AD1528">
        <v>0.2</v>
      </c>
      <c r="AE1528" s="4">
        <v>0.36400000000000032</v>
      </c>
    </row>
    <row r="1529" spans="1:31" x14ac:dyDescent="0.3">
      <c r="A1529" s="2">
        <v>1528</v>
      </c>
      <c r="B1529" t="s">
        <v>8149</v>
      </c>
      <c r="C1529">
        <f>VLOOKUP(B1529,order,2,FALSE)</f>
        <v>734</v>
      </c>
      <c r="D1529" s="3">
        <v>42573</v>
      </c>
      <c r="E1529" s="3">
        <v>42578</v>
      </c>
      <c r="F1529" t="s">
        <v>25</v>
      </c>
      <c r="G1529" s="10">
        <f>VLOOKUP(F1529,ship,2,FALSE)</f>
        <v>2</v>
      </c>
      <c r="H1529" t="s">
        <v>3425</v>
      </c>
      <c r="I1529">
        <f>VLOOKUP(H1529,customer,2,FALSE)</f>
        <v>171</v>
      </c>
      <c r="J1529" t="s">
        <v>699</v>
      </c>
      <c r="K1529" t="s">
        <v>9</v>
      </c>
      <c r="L1529">
        <f>VLOOKUP(K1529,segment1,2,FALSE)</f>
        <v>1</v>
      </c>
      <c r="M1529" t="s">
        <v>3255</v>
      </c>
      <c r="N1529" t="s">
        <v>1783</v>
      </c>
      <c r="O1529">
        <f>VLOOKUP(N1529,city,2,FALSE)</f>
        <v>228</v>
      </c>
      <c r="P1529" t="s">
        <v>78</v>
      </c>
      <c r="Q1529">
        <f>VLOOKUP(P1529,state,2,FALSE)</f>
        <v>10</v>
      </c>
      <c r="R1529">
        <v>18103</v>
      </c>
      <c r="S1529" t="s">
        <v>79</v>
      </c>
      <c r="T1529" s="10">
        <f>VLOOKUP(S1529,region,2,FALSE)</f>
        <v>4</v>
      </c>
      <c r="U1529" t="s">
        <v>5111</v>
      </c>
      <c r="V1529" t="s">
        <v>13</v>
      </c>
      <c r="W1529">
        <v>765</v>
      </c>
      <c r="X1529">
        <f>VLOOKUP(V1529,category,2,FALSE)</f>
        <v>1</v>
      </c>
      <c r="Y1529" t="s">
        <v>3228</v>
      </c>
      <c r="Z1529">
        <f>VLOOKUP(Y1529,subcategory,2,FALSE)</f>
        <v>6</v>
      </c>
      <c r="AA1529" t="s">
        <v>3074</v>
      </c>
      <c r="AB1529">
        <v>11.648000000000001</v>
      </c>
      <c r="AC1529">
        <v>2</v>
      </c>
      <c r="AD1529">
        <v>0.2</v>
      </c>
      <c r="AE1529" s="4">
        <v>3.3488000000000011</v>
      </c>
    </row>
    <row r="1530" spans="1:31" x14ac:dyDescent="0.3">
      <c r="A1530" s="2">
        <v>1529</v>
      </c>
      <c r="B1530" t="s">
        <v>7045</v>
      </c>
      <c r="C1530">
        <f>VLOOKUP(B1530,order,2,FALSE)</f>
        <v>735</v>
      </c>
      <c r="D1530" s="3">
        <v>42315</v>
      </c>
      <c r="E1530" s="3">
        <v>42318</v>
      </c>
      <c r="F1530" t="s">
        <v>7</v>
      </c>
      <c r="G1530" s="10">
        <f>VLOOKUP(F1530,ship,2,FALSE)</f>
        <v>1</v>
      </c>
      <c r="H1530" t="s">
        <v>3560</v>
      </c>
      <c r="I1530">
        <f>VLOOKUP(H1530,customer,2,FALSE)</f>
        <v>306</v>
      </c>
      <c r="J1530" t="s">
        <v>1173</v>
      </c>
      <c r="K1530" t="s">
        <v>18</v>
      </c>
      <c r="L1530">
        <f>VLOOKUP(K1530,segment1,2,FALSE)</f>
        <v>2</v>
      </c>
      <c r="M1530" t="s">
        <v>3255</v>
      </c>
      <c r="N1530" t="s">
        <v>300</v>
      </c>
      <c r="O1530">
        <f>VLOOKUP(N1530,city,2,FALSE)</f>
        <v>47</v>
      </c>
      <c r="P1530" t="s">
        <v>127</v>
      </c>
      <c r="Q1530">
        <f>VLOOKUP(P1530,state,2,FALSE)</f>
        <v>14</v>
      </c>
      <c r="R1530">
        <v>19711</v>
      </c>
      <c r="S1530" t="s">
        <v>79</v>
      </c>
      <c r="T1530" s="10">
        <f>VLOOKUP(S1530,region,2,FALSE)</f>
        <v>4</v>
      </c>
      <c r="U1530" t="s">
        <v>5112</v>
      </c>
      <c r="V1530" t="s">
        <v>22</v>
      </c>
      <c r="W1530">
        <f>VLOOKUP(U1530,product,2,FALSE)</f>
        <v>1029</v>
      </c>
      <c r="X1530">
        <f>VLOOKUP(V1530,category,2,FALSE)</f>
        <v>2</v>
      </c>
      <c r="Y1530" t="s">
        <v>3234</v>
      </c>
      <c r="Z1530">
        <f>VLOOKUP(Y1530,subcategory,2,FALSE)</f>
        <v>14</v>
      </c>
      <c r="AA1530" t="s">
        <v>2717</v>
      </c>
      <c r="AB1530">
        <v>26.18</v>
      </c>
      <c r="AC1530">
        <v>7</v>
      </c>
      <c r="AD1530">
        <v>0</v>
      </c>
      <c r="AE1530" s="4">
        <v>0.5236000000000014</v>
      </c>
    </row>
    <row r="1531" spans="1:31" x14ac:dyDescent="0.3">
      <c r="A1531" s="2">
        <v>1530</v>
      </c>
      <c r="B1531" t="s">
        <v>7045</v>
      </c>
      <c r="C1531">
        <f>VLOOKUP(B1531,order,2,FALSE)</f>
        <v>735</v>
      </c>
      <c r="D1531" s="3">
        <v>42315</v>
      </c>
      <c r="E1531" s="3">
        <v>42318</v>
      </c>
      <c r="F1531" t="s">
        <v>7</v>
      </c>
      <c r="G1531" s="10">
        <f>VLOOKUP(F1531,ship,2,FALSE)</f>
        <v>1</v>
      </c>
      <c r="H1531" t="s">
        <v>3560</v>
      </c>
      <c r="I1531">
        <f>VLOOKUP(H1531,customer,2,FALSE)</f>
        <v>306</v>
      </c>
      <c r="J1531" t="s">
        <v>1173</v>
      </c>
      <c r="K1531" t="s">
        <v>18</v>
      </c>
      <c r="L1531">
        <f>VLOOKUP(K1531,segment1,2,FALSE)</f>
        <v>2</v>
      </c>
      <c r="M1531" t="s">
        <v>3255</v>
      </c>
      <c r="N1531" t="s">
        <v>300</v>
      </c>
      <c r="O1531">
        <f>VLOOKUP(N1531,city,2,FALSE)</f>
        <v>47</v>
      </c>
      <c r="P1531" t="s">
        <v>127</v>
      </c>
      <c r="Q1531">
        <f>VLOOKUP(P1531,state,2,FALSE)</f>
        <v>14</v>
      </c>
      <c r="R1531">
        <v>19711</v>
      </c>
      <c r="S1531" t="s">
        <v>79</v>
      </c>
      <c r="T1531" s="10">
        <f>VLOOKUP(S1531,region,2,FALSE)</f>
        <v>4</v>
      </c>
      <c r="U1531" t="s">
        <v>5113</v>
      </c>
      <c r="V1531" t="s">
        <v>22</v>
      </c>
      <c r="W1531">
        <v>766</v>
      </c>
      <c r="X1531">
        <f>VLOOKUP(V1531,category,2,FALSE)</f>
        <v>2</v>
      </c>
      <c r="Y1531" t="s">
        <v>45</v>
      </c>
      <c r="Z1531">
        <f>VLOOKUP(Y1531,subcategory,2,FALSE)</f>
        <v>11</v>
      </c>
      <c r="AA1531" t="s">
        <v>1450</v>
      </c>
      <c r="AB1531">
        <v>7.3</v>
      </c>
      <c r="AC1531">
        <v>2</v>
      </c>
      <c r="AD1531">
        <v>0</v>
      </c>
      <c r="AE1531" s="4">
        <v>3.4309999999999996</v>
      </c>
    </row>
    <row r="1532" spans="1:31" x14ac:dyDescent="0.3">
      <c r="A1532" s="2">
        <v>1531</v>
      </c>
      <c r="B1532" t="s">
        <v>7046</v>
      </c>
      <c r="C1532">
        <f>VLOOKUP(B1532,order,2,FALSE)</f>
        <v>736</v>
      </c>
      <c r="D1532" s="3">
        <v>42089</v>
      </c>
      <c r="E1532" s="3">
        <v>42094</v>
      </c>
      <c r="F1532" t="s">
        <v>25</v>
      </c>
      <c r="G1532" s="10">
        <f>VLOOKUP(F1532,ship,2,FALSE)</f>
        <v>2</v>
      </c>
      <c r="H1532" t="s">
        <v>3551</v>
      </c>
      <c r="I1532">
        <f>VLOOKUP(H1532,customer,2,FALSE)</f>
        <v>297</v>
      </c>
      <c r="J1532" t="s">
        <v>1139</v>
      </c>
      <c r="K1532" t="s">
        <v>18</v>
      </c>
      <c r="L1532">
        <f>VLOOKUP(K1532,segment1,2,FALSE)</f>
        <v>2</v>
      </c>
      <c r="M1532" t="s">
        <v>3255</v>
      </c>
      <c r="N1532" t="s">
        <v>685</v>
      </c>
      <c r="O1532">
        <f>VLOOKUP(N1532,city,2,FALSE)</f>
        <v>101</v>
      </c>
      <c r="P1532" t="s">
        <v>28</v>
      </c>
      <c r="Q1532">
        <f>VLOOKUP(P1532,state,2,FALSE)</f>
        <v>3</v>
      </c>
      <c r="R1532">
        <v>33142</v>
      </c>
      <c r="S1532" t="s">
        <v>12</v>
      </c>
      <c r="T1532" s="10">
        <f>VLOOKUP(S1532,region,2,FALSE)</f>
        <v>1</v>
      </c>
      <c r="U1532" t="s">
        <v>5114</v>
      </c>
      <c r="V1532" t="s">
        <v>22</v>
      </c>
      <c r="W1532">
        <f>VLOOKUP(U1532,product,2,FALSE)</f>
        <v>1031</v>
      </c>
      <c r="X1532">
        <f>VLOOKUP(V1532,category,2,FALSE)</f>
        <v>2</v>
      </c>
      <c r="Y1532" t="s">
        <v>45</v>
      </c>
      <c r="Z1532">
        <f>VLOOKUP(Y1532,subcategory,2,FALSE)</f>
        <v>11</v>
      </c>
      <c r="AA1532" t="s">
        <v>1982</v>
      </c>
      <c r="AB1532">
        <v>74.352000000000004</v>
      </c>
      <c r="AC1532">
        <v>3</v>
      </c>
      <c r="AD1532">
        <v>0.2</v>
      </c>
      <c r="AE1532" s="4">
        <v>23.234999999999992</v>
      </c>
    </row>
    <row r="1533" spans="1:31" x14ac:dyDescent="0.3">
      <c r="A1533" s="2">
        <v>1532</v>
      </c>
      <c r="B1533" t="s">
        <v>9473</v>
      </c>
      <c r="C1533">
        <f>VLOOKUP(B1533,order,2,FALSE)</f>
        <v>737</v>
      </c>
      <c r="D1533" s="3">
        <v>42978</v>
      </c>
      <c r="E1533" s="3">
        <v>42983</v>
      </c>
      <c r="F1533" t="s">
        <v>25</v>
      </c>
      <c r="G1533" s="10">
        <f>VLOOKUP(F1533,ship,2,FALSE)</f>
        <v>2</v>
      </c>
      <c r="H1533" t="s">
        <v>3478</v>
      </c>
      <c r="I1533">
        <f>VLOOKUP(H1533,customer,2,FALSE)</f>
        <v>224</v>
      </c>
      <c r="J1533" t="s">
        <v>902</v>
      </c>
      <c r="K1533" t="s">
        <v>9</v>
      </c>
      <c r="L1533">
        <f>VLOOKUP(K1533,segment1,2,FALSE)</f>
        <v>1</v>
      </c>
      <c r="M1533" t="s">
        <v>3255</v>
      </c>
      <c r="N1533" t="s">
        <v>1787</v>
      </c>
      <c r="O1533">
        <f>VLOOKUP(N1533,city,2,FALSE)</f>
        <v>229</v>
      </c>
      <c r="P1533" t="s">
        <v>160</v>
      </c>
      <c r="Q1533">
        <f>VLOOKUP(P1533,state,2,FALSE)</f>
        <v>17</v>
      </c>
      <c r="R1533">
        <v>85281</v>
      </c>
      <c r="S1533" t="s">
        <v>21</v>
      </c>
      <c r="T1533" s="10">
        <f>VLOOKUP(S1533,region,2,FALSE)</f>
        <v>2</v>
      </c>
      <c r="U1533" t="s">
        <v>5115</v>
      </c>
      <c r="V1533" t="s">
        <v>22</v>
      </c>
      <c r="W1533">
        <v>767</v>
      </c>
      <c r="X1533">
        <f>VLOOKUP(V1533,category,2,FALSE)</f>
        <v>2</v>
      </c>
      <c r="Y1533" t="s">
        <v>3227</v>
      </c>
      <c r="Z1533">
        <f>VLOOKUP(Y1533,subcategory,2,FALSE)</f>
        <v>5</v>
      </c>
      <c r="AA1533" t="s">
        <v>2903</v>
      </c>
      <c r="AB1533">
        <v>10.744</v>
      </c>
      <c r="AC1533">
        <v>1</v>
      </c>
      <c r="AD1533">
        <v>0.2</v>
      </c>
      <c r="AE1533" s="4">
        <v>0.80579999999999963</v>
      </c>
    </row>
    <row r="1534" spans="1:31" x14ac:dyDescent="0.3">
      <c r="A1534" s="2">
        <v>1533</v>
      </c>
      <c r="B1534" t="s">
        <v>9473</v>
      </c>
      <c r="C1534">
        <f>VLOOKUP(B1534,order,2,FALSE)</f>
        <v>737</v>
      </c>
      <c r="D1534" s="3">
        <v>42978</v>
      </c>
      <c r="E1534" s="3">
        <v>42983</v>
      </c>
      <c r="F1534" t="s">
        <v>25</v>
      </c>
      <c r="G1534" s="10">
        <f>VLOOKUP(F1534,ship,2,FALSE)</f>
        <v>2</v>
      </c>
      <c r="H1534" t="s">
        <v>3478</v>
      </c>
      <c r="I1534">
        <f>VLOOKUP(H1534,customer,2,FALSE)</f>
        <v>224</v>
      </c>
      <c r="J1534" t="s">
        <v>902</v>
      </c>
      <c r="K1534" t="s">
        <v>9</v>
      </c>
      <c r="L1534">
        <f>VLOOKUP(K1534,segment1,2,FALSE)</f>
        <v>1</v>
      </c>
      <c r="M1534" t="s">
        <v>3255</v>
      </c>
      <c r="N1534" t="s">
        <v>1787</v>
      </c>
      <c r="O1534">
        <f>VLOOKUP(N1534,city,2,FALSE)</f>
        <v>229</v>
      </c>
      <c r="P1534" t="s">
        <v>160</v>
      </c>
      <c r="Q1534">
        <f>VLOOKUP(P1534,state,2,FALSE)</f>
        <v>17</v>
      </c>
      <c r="R1534">
        <v>85281</v>
      </c>
      <c r="S1534" t="s">
        <v>21</v>
      </c>
      <c r="T1534" s="10">
        <f>VLOOKUP(S1534,region,2,FALSE)</f>
        <v>2</v>
      </c>
      <c r="U1534" t="s">
        <v>4311</v>
      </c>
      <c r="V1534" t="s">
        <v>22</v>
      </c>
      <c r="W1534">
        <f>VLOOKUP(U1534,product,2,FALSE)</f>
        <v>204</v>
      </c>
      <c r="X1534">
        <f>VLOOKUP(V1534,category,2,FALSE)</f>
        <v>2</v>
      </c>
      <c r="Y1534" t="s">
        <v>3234</v>
      </c>
      <c r="Z1534">
        <f>VLOOKUP(Y1534,subcategory,2,FALSE)</f>
        <v>14</v>
      </c>
      <c r="AA1534" t="s">
        <v>1539</v>
      </c>
      <c r="AB1534">
        <v>8.3760000000000012</v>
      </c>
      <c r="AC1534">
        <v>3</v>
      </c>
      <c r="AD1534">
        <v>0.2</v>
      </c>
      <c r="AE1534" s="4">
        <v>2.7222</v>
      </c>
    </row>
    <row r="1535" spans="1:31" x14ac:dyDescent="0.3">
      <c r="A1535" s="2">
        <v>1534</v>
      </c>
      <c r="B1535" t="s">
        <v>8150</v>
      </c>
      <c r="C1535">
        <f>VLOOKUP(B1535,order,2,FALSE)</f>
        <v>738</v>
      </c>
      <c r="D1535" s="3">
        <v>42708</v>
      </c>
      <c r="E1535" s="3">
        <v>42712</v>
      </c>
      <c r="F1535" t="s">
        <v>25</v>
      </c>
      <c r="G1535" s="10">
        <f>VLOOKUP(F1535,ship,2,FALSE)</f>
        <v>2</v>
      </c>
      <c r="H1535" t="s">
        <v>3480</v>
      </c>
      <c r="I1535">
        <f>VLOOKUP(H1535,customer,2,FALSE)</f>
        <v>226</v>
      </c>
      <c r="J1535" t="s">
        <v>905</v>
      </c>
      <c r="K1535" t="s">
        <v>18</v>
      </c>
      <c r="L1535">
        <f>VLOOKUP(K1535,segment1,2,FALSE)</f>
        <v>2</v>
      </c>
      <c r="M1535" t="s">
        <v>3255</v>
      </c>
      <c r="N1535" t="s">
        <v>138</v>
      </c>
      <c r="O1535">
        <f>VLOOKUP(N1535,city,2,FALSE)</f>
        <v>21</v>
      </c>
      <c r="P1535" t="s">
        <v>139</v>
      </c>
      <c r="Q1535">
        <f>VLOOKUP(P1535,state,2,FALSE)</f>
        <v>16</v>
      </c>
      <c r="R1535">
        <v>10035</v>
      </c>
      <c r="S1535" t="s">
        <v>79</v>
      </c>
      <c r="T1535" s="10">
        <f>VLOOKUP(S1535,region,2,FALSE)</f>
        <v>4</v>
      </c>
      <c r="U1535" t="s">
        <v>5116</v>
      </c>
      <c r="V1535" t="s">
        <v>22</v>
      </c>
      <c r="W1535">
        <v>768</v>
      </c>
      <c r="X1535">
        <f>VLOOKUP(V1535,category,2,FALSE)</f>
        <v>2</v>
      </c>
      <c r="Y1535" t="s">
        <v>3227</v>
      </c>
      <c r="Z1535">
        <f>VLOOKUP(Y1535,subcategory,2,FALSE)</f>
        <v>5</v>
      </c>
      <c r="AA1535" t="s">
        <v>1487</v>
      </c>
      <c r="AB1535">
        <v>212.88</v>
      </c>
      <c r="AC1535">
        <v>6</v>
      </c>
      <c r="AD1535">
        <v>0</v>
      </c>
      <c r="AE1535" s="4">
        <v>0</v>
      </c>
    </row>
    <row r="1536" spans="1:31" x14ac:dyDescent="0.3">
      <c r="A1536" s="2">
        <v>1535</v>
      </c>
      <c r="B1536" t="s">
        <v>9474</v>
      </c>
      <c r="C1536">
        <f>VLOOKUP(B1536,order,2,FALSE)</f>
        <v>739</v>
      </c>
      <c r="D1536" s="3">
        <v>42776</v>
      </c>
      <c r="E1536" s="3">
        <v>42780</v>
      </c>
      <c r="F1536" t="s">
        <v>25</v>
      </c>
      <c r="G1536" s="10">
        <f>VLOOKUP(F1536,ship,2,FALSE)</f>
        <v>2</v>
      </c>
      <c r="H1536" t="s">
        <v>3741</v>
      </c>
      <c r="I1536">
        <f>VLOOKUP(H1536,customer,2,FALSE)</f>
        <v>487</v>
      </c>
      <c r="J1536" t="s">
        <v>1789</v>
      </c>
      <c r="K1536" t="s">
        <v>52</v>
      </c>
      <c r="L1536">
        <f>VLOOKUP(K1536,segment1,2,FALSE)</f>
        <v>3</v>
      </c>
      <c r="M1536" t="s">
        <v>3255</v>
      </c>
      <c r="N1536" t="s">
        <v>1790</v>
      </c>
      <c r="O1536">
        <f>VLOOKUP(N1536,city,2,FALSE)</f>
        <v>230</v>
      </c>
      <c r="P1536" t="s">
        <v>20</v>
      </c>
      <c r="Q1536">
        <f>VLOOKUP(P1536,state,2,FALSE)</f>
        <v>2</v>
      </c>
      <c r="R1536">
        <v>92677</v>
      </c>
      <c r="S1536" t="s">
        <v>21</v>
      </c>
      <c r="T1536" s="10">
        <f>VLOOKUP(S1536,region,2,FALSE)</f>
        <v>2</v>
      </c>
      <c r="U1536" t="s">
        <v>4668</v>
      </c>
      <c r="V1536" t="s">
        <v>13</v>
      </c>
      <c r="W1536">
        <f>VLOOKUP(U1536,product,2,FALSE)</f>
        <v>575</v>
      </c>
      <c r="X1536">
        <f>VLOOKUP(V1536,category,2,FALSE)</f>
        <v>1</v>
      </c>
      <c r="Y1536" t="s">
        <v>14</v>
      </c>
      <c r="Z1536">
        <f>VLOOKUP(Y1536,subcategory,2,FALSE)</f>
        <v>1</v>
      </c>
      <c r="AA1536" t="s">
        <v>1681</v>
      </c>
      <c r="AB1536">
        <v>203.98299999999998</v>
      </c>
      <c r="AC1536">
        <v>2</v>
      </c>
      <c r="AD1536">
        <v>0.15</v>
      </c>
      <c r="AE1536" s="4">
        <v>16.798599999999979</v>
      </c>
    </row>
    <row r="1537" spans="1:31" x14ac:dyDescent="0.3">
      <c r="A1537" s="2">
        <v>1536</v>
      </c>
      <c r="B1537" t="s">
        <v>8151</v>
      </c>
      <c r="C1537">
        <f>VLOOKUP(B1537,order,2,FALSE)</f>
        <v>740</v>
      </c>
      <c r="D1537" s="3">
        <v>42672</v>
      </c>
      <c r="E1537" s="3">
        <v>42676</v>
      </c>
      <c r="F1537" t="s">
        <v>25</v>
      </c>
      <c r="G1537" s="10">
        <f>VLOOKUP(F1537,ship,2,FALSE)</f>
        <v>2</v>
      </c>
      <c r="H1537" t="s">
        <v>3742</v>
      </c>
      <c r="I1537">
        <f>VLOOKUP(H1537,customer,2,FALSE)</f>
        <v>488</v>
      </c>
      <c r="J1537" t="s">
        <v>1791</v>
      </c>
      <c r="K1537" t="s">
        <v>18</v>
      </c>
      <c r="L1537">
        <f>VLOOKUP(K1537,segment1,2,FALSE)</f>
        <v>2</v>
      </c>
      <c r="M1537" t="s">
        <v>3255</v>
      </c>
      <c r="N1537" t="s">
        <v>1792</v>
      </c>
      <c r="O1537">
        <f>VLOOKUP(N1537,city,2,FALSE)</f>
        <v>231</v>
      </c>
      <c r="P1537" t="s">
        <v>389</v>
      </c>
      <c r="Q1537">
        <f>VLOOKUP(P1537,state,2,FALSE)</f>
        <v>31</v>
      </c>
      <c r="R1537">
        <v>8302</v>
      </c>
      <c r="S1537" t="s">
        <v>79</v>
      </c>
      <c r="T1537" s="10">
        <f>VLOOKUP(S1537,region,2,FALSE)</f>
        <v>4</v>
      </c>
      <c r="U1537" t="s">
        <v>5117</v>
      </c>
      <c r="V1537" t="s">
        <v>22</v>
      </c>
      <c r="W1537">
        <v>769</v>
      </c>
      <c r="X1537">
        <f>VLOOKUP(V1537,category,2,FALSE)</f>
        <v>2</v>
      </c>
      <c r="Y1537" t="s">
        <v>3227</v>
      </c>
      <c r="Z1537">
        <f>VLOOKUP(Y1537,subcategory,2,FALSE)</f>
        <v>5</v>
      </c>
      <c r="AA1537" t="s">
        <v>1535</v>
      </c>
      <c r="AB1537">
        <v>40.74</v>
      </c>
      <c r="AC1537">
        <v>3</v>
      </c>
      <c r="AD1537">
        <v>0</v>
      </c>
      <c r="AE1537" s="4">
        <v>0.4073999999999991</v>
      </c>
    </row>
    <row r="1538" spans="1:31" x14ac:dyDescent="0.3">
      <c r="A1538" s="2">
        <v>1537</v>
      </c>
      <c r="B1538" t="s">
        <v>8151</v>
      </c>
      <c r="C1538">
        <f>VLOOKUP(B1538,order,2,FALSE)</f>
        <v>740</v>
      </c>
      <c r="D1538" s="3">
        <v>42672</v>
      </c>
      <c r="E1538" s="3">
        <v>42676</v>
      </c>
      <c r="F1538" t="s">
        <v>25</v>
      </c>
      <c r="G1538" s="10">
        <f>VLOOKUP(F1538,ship,2,FALSE)</f>
        <v>2</v>
      </c>
      <c r="H1538" t="s">
        <v>3742</v>
      </c>
      <c r="I1538">
        <f>VLOOKUP(H1538,customer,2,FALSE)</f>
        <v>488</v>
      </c>
      <c r="J1538" t="s">
        <v>1791</v>
      </c>
      <c r="K1538" t="s">
        <v>18</v>
      </c>
      <c r="L1538">
        <f>VLOOKUP(K1538,segment1,2,FALSE)</f>
        <v>2</v>
      </c>
      <c r="M1538" t="s">
        <v>3255</v>
      </c>
      <c r="N1538" t="s">
        <v>1792</v>
      </c>
      <c r="O1538">
        <f>VLOOKUP(N1538,city,2,FALSE)</f>
        <v>231</v>
      </c>
      <c r="P1538" t="s">
        <v>389</v>
      </c>
      <c r="Q1538">
        <f>VLOOKUP(P1538,state,2,FALSE)</f>
        <v>31</v>
      </c>
      <c r="R1538">
        <v>8302</v>
      </c>
      <c r="S1538" t="s">
        <v>79</v>
      </c>
      <c r="T1538" s="10">
        <f>VLOOKUP(S1538,region,2,FALSE)</f>
        <v>4</v>
      </c>
      <c r="U1538" t="s">
        <v>5118</v>
      </c>
      <c r="V1538" t="s">
        <v>22</v>
      </c>
      <c r="W1538">
        <f>VLOOKUP(U1538,product,2,FALSE)</f>
        <v>1035</v>
      </c>
      <c r="X1538">
        <f>VLOOKUP(V1538,category,2,FALSE)</f>
        <v>2</v>
      </c>
      <c r="Y1538" t="s">
        <v>38</v>
      </c>
      <c r="Z1538">
        <f>VLOOKUP(Y1538,subcategory,2,FALSE)</f>
        <v>10</v>
      </c>
      <c r="AA1538" t="s">
        <v>403</v>
      </c>
      <c r="AB1538">
        <v>11.67</v>
      </c>
      <c r="AC1538">
        <v>3</v>
      </c>
      <c r="AD1538">
        <v>0</v>
      </c>
      <c r="AE1538" s="4">
        <v>3.0342000000000002</v>
      </c>
    </row>
    <row r="1539" spans="1:31" x14ac:dyDescent="0.3">
      <c r="A1539" s="2">
        <v>1538</v>
      </c>
      <c r="B1539" t="s">
        <v>9475</v>
      </c>
      <c r="C1539">
        <f>VLOOKUP(B1539,order,2,FALSE)</f>
        <v>741</v>
      </c>
      <c r="D1539" s="3">
        <v>42993</v>
      </c>
      <c r="E1539" s="3">
        <v>42995</v>
      </c>
      <c r="F1539" t="s">
        <v>7</v>
      </c>
      <c r="G1539" s="10">
        <f>VLOOKUP(F1539,ship,2,FALSE)</f>
        <v>1</v>
      </c>
      <c r="H1539" t="s">
        <v>3743</v>
      </c>
      <c r="I1539">
        <f>VLOOKUP(H1539,customer,2,FALSE)</f>
        <v>489</v>
      </c>
      <c r="J1539" t="s">
        <v>1794</v>
      </c>
      <c r="K1539" t="s">
        <v>9</v>
      </c>
      <c r="L1539">
        <f>VLOOKUP(K1539,segment1,2,FALSE)</f>
        <v>1</v>
      </c>
      <c r="M1539" t="s">
        <v>3255</v>
      </c>
      <c r="N1539" t="s">
        <v>1795</v>
      </c>
      <c r="O1539">
        <f>VLOOKUP(N1539,city,2,FALSE)</f>
        <v>232</v>
      </c>
      <c r="P1539" t="s">
        <v>601</v>
      </c>
      <c r="Q1539">
        <f>VLOOKUP(P1539,state,2,FALSE)</f>
        <v>32</v>
      </c>
      <c r="R1539">
        <v>2149</v>
      </c>
      <c r="S1539" t="s">
        <v>79</v>
      </c>
      <c r="T1539" s="10">
        <f>VLOOKUP(S1539,region,2,FALSE)</f>
        <v>4</v>
      </c>
      <c r="U1539" t="s">
        <v>4970</v>
      </c>
      <c r="V1539" t="s">
        <v>35</v>
      </c>
      <c r="W1539">
        <v>770</v>
      </c>
      <c r="X1539">
        <f>VLOOKUP(V1539,category,2,FALSE)</f>
        <v>3</v>
      </c>
      <c r="Y1539" t="s">
        <v>3230</v>
      </c>
      <c r="Z1539">
        <f>VLOOKUP(Y1539,subcategory,2,FALSE)</f>
        <v>8</v>
      </c>
      <c r="AA1539" t="s">
        <v>1393</v>
      </c>
      <c r="AB1539">
        <v>39.99</v>
      </c>
      <c r="AC1539">
        <v>1</v>
      </c>
      <c r="AD1539">
        <v>0</v>
      </c>
      <c r="AE1539" s="4">
        <v>11.597099999999998</v>
      </c>
    </row>
    <row r="1540" spans="1:31" x14ac:dyDescent="0.3">
      <c r="A1540" s="2">
        <v>1539</v>
      </c>
      <c r="B1540" t="s">
        <v>9475</v>
      </c>
      <c r="C1540">
        <f>VLOOKUP(B1540,order,2,FALSE)</f>
        <v>741</v>
      </c>
      <c r="D1540" s="3">
        <v>42993</v>
      </c>
      <c r="E1540" s="3">
        <v>42995</v>
      </c>
      <c r="F1540" t="s">
        <v>7</v>
      </c>
      <c r="G1540" s="10">
        <f>VLOOKUP(F1540,ship,2,FALSE)</f>
        <v>1</v>
      </c>
      <c r="H1540" t="s">
        <v>3743</v>
      </c>
      <c r="I1540">
        <f>VLOOKUP(H1540,customer,2,FALSE)</f>
        <v>489</v>
      </c>
      <c r="J1540" t="s">
        <v>1794</v>
      </c>
      <c r="K1540" t="s">
        <v>9</v>
      </c>
      <c r="L1540">
        <f>VLOOKUP(K1540,segment1,2,FALSE)</f>
        <v>1</v>
      </c>
      <c r="M1540" t="s">
        <v>3255</v>
      </c>
      <c r="N1540" t="s">
        <v>1795</v>
      </c>
      <c r="O1540">
        <f>VLOOKUP(N1540,city,2,FALSE)</f>
        <v>232</v>
      </c>
      <c r="P1540" t="s">
        <v>601</v>
      </c>
      <c r="Q1540">
        <f>VLOOKUP(P1540,state,2,FALSE)</f>
        <v>32</v>
      </c>
      <c r="R1540">
        <v>2149</v>
      </c>
      <c r="S1540" t="s">
        <v>79</v>
      </c>
      <c r="T1540" s="10">
        <f>VLOOKUP(S1540,region,2,FALSE)</f>
        <v>4</v>
      </c>
      <c r="U1540" t="s">
        <v>4462</v>
      </c>
      <c r="V1540" t="s">
        <v>22</v>
      </c>
      <c r="W1540">
        <f>VLOOKUP(U1540,product,2,FALSE)</f>
        <v>360</v>
      </c>
      <c r="X1540">
        <f>VLOOKUP(V1540,category,2,FALSE)</f>
        <v>2</v>
      </c>
      <c r="Y1540" t="s">
        <v>3229</v>
      </c>
      <c r="Z1540">
        <f>VLOOKUP(Y1540,subcategory,2,FALSE)</f>
        <v>7</v>
      </c>
      <c r="AA1540" t="s">
        <v>1925</v>
      </c>
      <c r="AB1540">
        <v>16.28</v>
      </c>
      <c r="AC1540">
        <v>2</v>
      </c>
      <c r="AD1540">
        <v>0</v>
      </c>
      <c r="AE1540" s="4">
        <v>6.5120000000000005</v>
      </c>
    </row>
    <row r="1541" spans="1:31" x14ac:dyDescent="0.3">
      <c r="A1541" s="2">
        <v>1540</v>
      </c>
      <c r="B1541" t="s">
        <v>9475</v>
      </c>
      <c r="C1541">
        <f>VLOOKUP(B1541,order,2,FALSE)</f>
        <v>741</v>
      </c>
      <c r="D1541" s="3">
        <v>42993</v>
      </c>
      <c r="E1541" s="3">
        <v>42995</v>
      </c>
      <c r="F1541" t="s">
        <v>7</v>
      </c>
      <c r="G1541" s="10">
        <f>VLOOKUP(F1541,ship,2,FALSE)</f>
        <v>1</v>
      </c>
      <c r="H1541" t="s">
        <v>3743</v>
      </c>
      <c r="I1541">
        <f>VLOOKUP(H1541,customer,2,FALSE)</f>
        <v>489</v>
      </c>
      <c r="J1541" t="s">
        <v>1794</v>
      </c>
      <c r="K1541" t="s">
        <v>9</v>
      </c>
      <c r="L1541">
        <f>VLOOKUP(K1541,segment1,2,FALSE)</f>
        <v>1</v>
      </c>
      <c r="M1541" t="s">
        <v>3255</v>
      </c>
      <c r="N1541" t="s">
        <v>1795</v>
      </c>
      <c r="O1541">
        <f>VLOOKUP(N1541,city,2,FALSE)</f>
        <v>232</v>
      </c>
      <c r="P1541" t="s">
        <v>601</v>
      </c>
      <c r="Q1541">
        <f>VLOOKUP(P1541,state,2,FALSE)</f>
        <v>32</v>
      </c>
      <c r="R1541">
        <v>2149</v>
      </c>
      <c r="S1541" t="s">
        <v>79</v>
      </c>
      <c r="T1541" s="10">
        <f>VLOOKUP(S1541,region,2,FALSE)</f>
        <v>4</v>
      </c>
      <c r="U1541" t="s">
        <v>4147</v>
      </c>
      <c r="V1541" t="s">
        <v>13</v>
      </c>
      <c r="W1541">
        <v>771</v>
      </c>
      <c r="X1541">
        <f>VLOOKUP(V1541,category,2,FALSE)</f>
        <v>1</v>
      </c>
      <c r="Y1541" t="s">
        <v>14</v>
      </c>
      <c r="Z1541">
        <f>VLOOKUP(Y1541,subcategory,2,FALSE)</f>
        <v>1</v>
      </c>
      <c r="AA1541" t="s">
        <v>105</v>
      </c>
      <c r="AB1541">
        <v>782.94</v>
      </c>
      <c r="AC1541">
        <v>3</v>
      </c>
      <c r="AD1541">
        <v>0</v>
      </c>
      <c r="AE1541" s="4">
        <v>203.56440000000003</v>
      </c>
    </row>
    <row r="1542" spans="1:31" x14ac:dyDescent="0.3">
      <c r="A1542" s="2">
        <v>1541</v>
      </c>
      <c r="B1542" t="s">
        <v>9475</v>
      </c>
      <c r="C1542">
        <f>VLOOKUP(B1542,order,2,FALSE)</f>
        <v>741</v>
      </c>
      <c r="D1542" s="3">
        <v>42993</v>
      </c>
      <c r="E1542" s="3">
        <v>42995</v>
      </c>
      <c r="F1542" t="s">
        <v>7</v>
      </c>
      <c r="G1542" s="10">
        <f>VLOOKUP(F1542,ship,2,FALSE)</f>
        <v>1</v>
      </c>
      <c r="H1542" t="s">
        <v>3743</v>
      </c>
      <c r="I1542">
        <f>VLOOKUP(H1542,customer,2,FALSE)</f>
        <v>489</v>
      </c>
      <c r="J1542" t="s">
        <v>1794</v>
      </c>
      <c r="K1542" t="s">
        <v>9</v>
      </c>
      <c r="L1542">
        <f>VLOOKUP(K1542,segment1,2,FALSE)</f>
        <v>1</v>
      </c>
      <c r="M1542" t="s">
        <v>3255</v>
      </c>
      <c r="N1542" t="s">
        <v>1795</v>
      </c>
      <c r="O1542">
        <f>VLOOKUP(N1542,city,2,FALSE)</f>
        <v>232</v>
      </c>
      <c r="P1542" t="s">
        <v>601</v>
      </c>
      <c r="Q1542">
        <f>VLOOKUP(P1542,state,2,FALSE)</f>
        <v>32</v>
      </c>
      <c r="R1542">
        <v>2149</v>
      </c>
      <c r="S1542" t="s">
        <v>79</v>
      </c>
      <c r="T1542" s="10">
        <f>VLOOKUP(S1542,region,2,FALSE)</f>
        <v>4</v>
      </c>
      <c r="U1542" t="s">
        <v>5086</v>
      </c>
      <c r="V1542" t="s">
        <v>22</v>
      </c>
      <c r="W1542">
        <f>VLOOKUP(U1542,product,2,FALSE)</f>
        <v>1003</v>
      </c>
      <c r="X1542">
        <f>VLOOKUP(V1542,category,2,FALSE)</f>
        <v>2</v>
      </c>
      <c r="Y1542" t="s">
        <v>3231</v>
      </c>
      <c r="Z1542">
        <f>VLOOKUP(Y1542,subcategory,2,FALSE)</f>
        <v>9</v>
      </c>
      <c r="AA1542" t="s">
        <v>1303</v>
      </c>
      <c r="AB1542">
        <v>242.48000000000002</v>
      </c>
      <c r="AC1542">
        <v>7</v>
      </c>
      <c r="AD1542">
        <v>0</v>
      </c>
      <c r="AE1542" s="4">
        <v>116.39039999999999</v>
      </c>
    </row>
    <row r="1543" spans="1:31" x14ac:dyDescent="0.3">
      <c r="A1543" s="2">
        <v>1542</v>
      </c>
      <c r="B1543" t="s">
        <v>6070</v>
      </c>
      <c r="C1543">
        <f>VLOOKUP(B1543,order,2,FALSE)</f>
        <v>742</v>
      </c>
      <c r="D1543" s="3">
        <v>41709</v>
      </c>
      <c r="E1543" s="3">
        <v>41714</v>
      </c>
      <c r="F1543" t="s">
        <v>7</v>
      </c>
      <c r="G1543" s="10">
        <f>VLOOKUP(F1543,ship,2,FALSE)</f>
        <v>1</v>
      </c>
      <c r="H1543" t="s">
        <v>3492</v>
      </c>
      <c r="I1543">
        <f>VLOOKUP(H1543,customer,2,FALSE)</f>
        <v>238</v>
      </c>
      <c r="J1543" t="s">
        <v>943</v>
      </c>
      <c r="K1543" t="s">
        <v>9</v>
      </c>
      <c r="L1543">
        <f>VLOOKUP(K1543,segment1,2,FALSE)</f>
        <v>1</v>
      </c>
      <c r="M1543" t="s">
        <v>3255</v>
      </c>
      <c r="N1543" t="s">
        <v>248</v>
      </c>
      <c r="O1543">
        <f>VLOOKUP(N1543,city,2,FALSE)</f>
        <v>39</v>
      </c>
      <c r="P1543" t="s">
        <v>249</v>
      </c>
      <c r="Q1543">
        <f>VLOOKUP(P1543,state,2,FALSE)</f>
        <v>25</v>
      </c>
      <c r="R1543">
        <v>43229</v>
      </c>
      <c r="S1543" t="s">
        <v>79</v>
      </c>
      <c r="T1543" s="10">
        <f>VLOOKUP(S1543,region,2,FALSE)</f>
        <v>4</v>
      </c>
      <c r="U1543" t="s">
        <v>5119</v>
      </c>
      <c r="V1543" t="s">
        <v>13</v>
      </c>
      <c r="W1543">
        <v>772</v>
      </c>
      <c r="X1543">
        <f>VLOOKUP(V1543,category,2,FALSE)</f>
        <v>1</v>
      </c>
      <c r="Y1543" t="s">
        <v>3228</v>
      </c>
      <c r="Z1543">
        <f>VLOOKUP(Y1543,subcategory,2,FALSE)</f>
        <v>6</v>
      </c>
      <c r="AA1543" t="s">
        <v>2667</v>
      </c>
      <c r="AB1543">
        <v>8.32</v>
      </c>
      <c r="AC1543">
        <v>5</v>
      </c>
      <c r="AD1543">
        <v>0.2</v>
      </c>
      <c r="AE1543" s="4">
        <v>2.2880000000000003</v>
      </c>
    </row>
    <row r="1544" spans="1:31" x14ac:dyDescent="0.3">
      <c r="A1544" s="2">
        <v>1543</v>
      </c>
      <c r="B1544" t="s">
        <v>6070</v>
      </c>
      <c r="C1544">
        <f>VLOOKUP(B1544,order,2,FALSE)</f>
        <v>742</v>
      </c>
      <c r="D1544" s="3">
        <v>41709</v>
      </c>
      <c r="E1544" s="3">
        <v>41714</v>
      </c>
      <c r="F1544" t="s">
        <v>7</v>
      </c>
      <c r="G1544" s="10">
        <f>VLOOKUP(F1544,ship,2,FALSE)</f>
        <v>1</v>
      </c>
      <c r="H1544" t="s">
        <v>3492</v>
      </c>
      <c r="I1544">
        <f>VLOOKUP(H1544,customer,2,FALSE)</f>
        <v>238</v>
      </c>
      <c r="J1544" t="s">
        <v>943</v>
      </c>
      <c r="K1544" t="s">
        <v>9</v>
      </c>
      <c r="L1544">
        <f>VLOOKUP(K1544,segment1,2,FALSE)</f>
        <v>1</v>
      </c>
      <c r="M1544" t="s">
        <v>3255</v>
      </c>
      <c r="N1544" t="s">
        <v>248</v>
      </c>
      <c r="O1544">
        <f>VLOOKUP(N1544,city,2,FALSE)</f>
        <v>39</v>
      </c>
      <c r="P1544" t="s">
        <v>249</v>
      </c>
      <c r="Q1544">
        <f>VLOOKUP(P1544,state,2,FALSE)</f>
        <v>25</v>
      </c>
      <c r="R1544">
        <v>43229</v>
      </c>
      <c r="S1544" t="s">
        <v>79</v>
      </c>
      <c r="T1544" s="10">
        <f>VLOOKUP(S1544,region,2,FALSE)</f>
        <v>4</v>
      </c>
      <c r="U1544" t="s">
        <v>4932</v>
      </c>
      <c r="V1544" t="s">
        <v>22</v>
      </c>
      <c r="W1544">
        <f>VLOOKUP(U1544,product,2,FALSE)</f>
        <v>846</v>
      </c>
      <c r="X1544">
        <f>VLOOKUP(V1544,category,2,FALSE)</f>
        <v>2</v>
      </c>
      <c r="Y1544" t="s">
        <v>3234</v>
      </c>
      <c r="Z1544">
        <f>VLOOKUP(Y1544,subcategory,2,FALSE)</f>
        <v>14</v>
      </c>
      <c r="AA1544" t="s">
        <v>531</v>
      </c>
      <c r="AB1544">
        <v>10.464000000000002</v>
      </c>
      <c r="AC1544">
        <v>6</v>
      </c>
      <c r="AD1544">
        <v>0.2</v>
      </c>
      <c r="AE1544" s="4">
        <v>1.7003999999999992</v>
      </c>
    </row>
    <row r="1545" spans="1:31" x14ac:dyDescent="0.3">
      <c r="A1545" s="2">
        <v>1544</v>
      </c>
      <c r="B1545" t="s">
        <v>6071</v>
      </c>
      <c r="C1545">
        <f>VLOOKUP(B1545,order,2,FALSE)</f>
        <v>743</v>
      </c>
      <c r="D1545" s="3">
        <v>41674</v>
      </c>
      <c r="E1545" s="3">
        <v>41678</v>
      </c>
      <c r="F1545" t="s">
        <v>25</v>
      </c>
      <c r="G1545" s="10">
        <f>VLOOKUP(F1545,ship,2,FALSE)</f>
        <v>2</v>
      </c>
      <c r="H1545" t="s">
        <v>3744</v>
      </c>
      <c r="I1545">
        <f>VLOOKUP(H1545,customer,2,FALSE)</f>
        <v>490</v>
      </c>
      <c r="J1545" t="s">
        <v>1797</v>
      </c>
      <c r="K1545" t="s">
        <v>52</v>
      </c>
      <c r="L1545">
        <f>VLOOKUP(K1545,segment1,2,FALSE)</f>
        <v>3</v>
      </c>
      <c r="M1545" t="s">
        <v>3255</v>
      </c>
      <c r="N1545" t="s">
        <v>466</v>
      </c>
      <c r="O1545">
        <f>VLOOKUP(N1545,city,2,FALSE)</f>
        <v>71</v>
      </c>
      <c r="P1545" t="s">
        <v>20</v>
      </c>
      <c r="Q1545">
        <f>VLOOKUP(P1545,state,2,FALSE)</f>
        <v>2</v>
      </c>
      <c r="R1545">
        <v>92024</v>
      </c>
      <c r="S1545" t="s">
        <v>21</v>
      </c>
      <c r="T1545" s="10">
        <f>VLOOKUP(S1545,region,2,FALSE)</f>
        <v>2</v>
      </c>
      <c r="U1545" t="s">
        <v>4057</v>
      </c>
      <c r="V1545" t="s">
        <v>22</v>
      </c>
      <c r="W1545">
        <v>773</v>
      </c>
      <c r="X1545">
        <f>VLOOKUP(V1545,category,2,FALSE)</f>
        <v>2</v>
      </c>
      <c r="Y1545" t="s">
        <v>3231</v>
      </c>
      <c r="Z1545">
        <f>VLOOKUP(Y1545,subcategory,2,FALSE)</f>
        <v>9</v>
      </c>
      <c r="AA1545" t="s">
        <v>2378</v>
      </c>
      <c r="AB1545">
        <v>82.896000000000001</v>
      </c>
      <c r="AC1545">
        <v>3</v>
      </c>
      <c r="AD1545">
        <v>0.2</v>
      </c>
      <c r="AE1545" s="4">
        <v>29.0136</v>
      </c>
    </row>
    <row r="1546" spans="1:31" x14ac:dyDescent="0.3">
      <c r="A1546" s="2">
        <v>1545</v>
      </c>
      <c r="B1546" t="s">
        <v>6071</v>
      </c>
      <c r="C1546">
        <f>VLOOKUP(B1546,order,2,FALSE)</f>
        <v>743</v>
      </c>
      <c r="D1546" s="3">
        <v>41674</v>
      </c>
      <c r="E1546" s="3">
        <v>41678</v>
      </c>
      <c r="F1546" t="s">
        <v>25</v>
      </c>
      <c r="G1546" s="10">
        <f>VLOOKUP(F1546,ship,2,FALSE)</f>
        <v>2</v>
      </c>
      <c r="H1546" t="s">
        <v>3744</v>
      </c>
      <c r="I1546">
        <f>VLOOKUP(H1546,customer,2,FALSE)</f>
        <v>490</v>
      </c>
      <c r="J1546" t="s">
        <v>1797</v>
      </c>
      <c r="K1546" t="s">
        <v>52</v>
      </c>
      <c r="L1546">
        <f>VLOOKUP(K1546,segment1,2,FALSE)</f>
        <v>3</v>
      </c>
      <c r="M1546" t="s">
        <v>3255</v>
      </c>
      <c r="N1546" t="s">
        <v>466</v>
      </c>
      <c r="O1546">
        <f>VLOOKUP(N1546,city,2,FALSE)</f>
        <v>71</v>
      </c>
      <c r="P1546" t="s">
        <v>20</v>
      </c>
      <c r="Q1546">
        <f>VLOOKUP(P1546,state,2,FALSE)</f>
        <v>2</v>
      </c>
      <c r="R1546">
        <v>92024</v>
      </c>
      <c r="S1546" t="s">
        <v>21</v>
      </c>
      <c r="T1546" s="10">
        <f>VLOOKUP(S1546,region,2,FALSE)</f>
        <v>2</v>
      </c>
      <c r="U1546" t="s">
        <v>4821</v>
      </c>
      <c r="V1546" t="s">
        <v>22</v>
      </c>
      <c r="W1546">
        <f>VLOOKUP(U1546,product,2,FALSE)</f>
        <v>733</v>
      </c>
      <c r="X1546">
        <f>VLOOKUP(V1546,category,2,FALSE)</f>
        <v>2</v>
      </c>
      <c r="Y1546" t="s">
        <v>45</v>
      </c>
      <c r="Z1546">
        <f>VLOOKUP(Y1546,subcategory,2,FALSE)</f>
        <v>11</v>
      </c>
      <c r="AA1546" t="s">
        <v>166</v>
      </c>
      <c r="AB1546">
        <v>34.24</v>
      </c>
      <c r="AC1546">
        <v>4</v>
      </c>
      <c r="AD1546">
        <v>0</v>
      </c>
      <c r="AE1546" s="4">
        <v>16.0928</v>
      </c>
    </row>
    <row r="1547" spans="1:31" x14ac:dyDescent="0.3">
      <c r="A1547" s="2">
        <v>1546</v>
      </c>
      <c r="B1547" t="s">
        <v>6072</v>
      </c>
      <c r="C1547">
        <f>VLOOKUP(B1547,order,2,FALSE)</f>
        <v>744</v>
      </c>
      <c r="D1547" s="3">
        <v>42004</v>
      </c>
      <c r="E1547" s="3">
        <v>42008</v>
      </c>
      <c r="F1547" t="s">
        <v>7</v>
      </c>
      <c r="G1547" s="10">
        <f>VLOOKUP(F1547,ship,2,FALSE)</f>
        <v>1</v>
      </c>
      <c r="H1547" t="s">
        <v>3586</v>
      </c>
      <c r="I1547">
        <f>VLOOKUP(H1547,customer,2,FALSE)</f>
        <v>332</v>
      </c>
      <c r="J1547" t="s">
        <v>1258</v>
      </c>
      <c r="K1547" t="s">
        <v>18</v>
      </c>
      <c r="L1547">
        <f>VLOOKUP(K1547,segment1,2,FALSE)</f>
        <v>2</v>
      </c>
      <c r="M1547" t="s">
        <v>3255</v>
      </c>
      <c r="N1547" t="s">
        <v>1798</v>
      </c>
      <c r="O1547">
        <f>VLOOKUP(N1547,city,2,FALSE)</f>
        <v>233</v>
      </c>
      <c r="P1547" t="s">
        <v>139</v>
      </c>
      <c r="Q1547">
        <f>VLOOKUP(P1547,state,2,FALSE)</f>
        <v>16</v>
      </c>
      <c r="R1547">
        <v>13601</v>
      </c>
      <c r="S1547" t="s">
        <v>79</v>
      </c>
      <c r="T1547" s="10">
        <f>VLOOKUP(S1547,region,2,FALSE)</f>
        <v>4</v>
      </c>
      <c r="U1547" t="s">
        <v>4286</v>
      </c>
      <c r="V1547" t="s">
        <v>13</v>
      </c>
      <c r="W1547">
        <v>774</v>
      </c>
      <c r="X1547">
        <f>VLOOKUP(V1547,category,2,FALSE)</f>
        <v>1</v>
      </c>
      <c r="Y1547" t="s">
        <v>14</v>
      </c>
      <c r="Z1547">
        <f>VLOOKUP(Y1547,subcategory,2,FALSE)</f>
        <v>1</v>
      </c>
      <c r="AA1547" t="s">
        <v>376</v>
      </c>
      <c r="AB1547">
        <v>1573.4880000000001</v>
      </c>
      <c r="AC1547">
        <v>7</v>
      </c>
      <c r="AD1547">
        <v>0.2</v>
      </c>
      <c r="AE1547" s="4">
        <v>196.68599999999986</v>
      </c>
    </row>
    <row r="1548" spans="1:31" x14ac:dyDescent="0.3">
      <c r="A1548" s="2">
        <v>1547</v>
      </c>
      <c r="B1548" t="s">
        <v>7047</v>
      </c>
      <c r="C1548">
        <f>VLOOKUP(B1548,order,2,FALSE)</f>
        <v>745</v>
      </c>
      <c r="D1548" s="3">
        <v>42331</v>
      </c>
      <c r="E1548" s="3">
        <v>42335</v>
      </c>
      <c r="F1548" t="s">
        <v>25</v>
      </c>
      <c r="G1548" s="10">
        <f>VLOOKUP(F1548,ship,2,FALSE)</f>
        <v>2</v>
      </c>
      <c r="H1548" t="s">
        <v>3401</v>
      </c>
      <c r="I1548">
        <f>VLOOKUP(H1548,customer,2,FALSE)</f>
        <v>147</v>
      </c>
      <c r="J1548" t="s">
        <v>614</v>
      </c>
      <c r="K1548" t="s">
        <v>18</v>
      </c>
      <c r="L1548">
        <f>VLOOKUP(K1548,segment1,2,FALSE)</f>
        <v>2</v>
      </c>
      <c r="M1548" t="s">
        <v>3255</v>
      </c>
      <c r="N1548" t="s">
        <v>335</v>
      </c>
      <c r="O1548">
        <f>VLOOKUP(N1548,city,2,FALSE)</f>
        <v>53</v>
      </c>
      <c r="P1548" t="s">
        <v>54</v>
      </c>
      <c r="Q1548">
        <f>VLOOKUP(P1548,state,2,FALSE)</f>
        <v>6</v>
      </c>
      <c r="R1548">
        <v>78207</v>
      </c>
      <c r="S1548" t="s">
        <v>55</v>
      </c>
      <c r="T1548" s="10">
        <f>VLOOKUP(S1548,region,2,FALSE)</f>
        <v>3</v>
      </c>
      <c r="U1548" t="s">
        <v>4096</v>
      </c>
      <c r="V1548" t="s">
        <v>22</v>
      </c>
      <c r="W1548">
        <f>VLOOKUP(U1548,product,2,FALSE)</f>
        <v>922</v>
      </c>
      <c r="X1548">
        <f>VLOOKUP(V1548,category,2,FALSE)</f>
        <v>2</v>
      </c>
      <c r="Y1548" t="s">
        <v>45</v>
      </c>
      <c r="Z1548">
        <f>VLOOKUP(Y1548,subcategory,2,FALSE)</f>
        <v>11</v>
      </c>
      <c r="AA1548" t="s">
        <v>3083</v>
      </c>
      <c r="AB1548">
        <v>335.52</v>
      </c>
      <c r="AC1548">
        <v>4</v>
      </c>
      <c r="AD1548">
        <v>0.2</v>
      </c>
      <c r="AE1548" s="4">
        <v>117.43199999999999</v>
      </c>
    </row>
    <row r="1549" spans="1:31" x14ac:dyDescent="0.3">
      <c r="A1549" s="2">
        <v>1548</v>
      </c>
      <c r="B1549" t="s">
        <v>7047</v>
      </c>
      <c r="C1549">
        <f>VLOOKUP(B1549,order,2,FALSE)</f>
        <v>745</v>
      </c>
      <c r="D1549" s="3">
        <v>42331</v>
      </c>
      <c r="E1549" s="3">
        <v>42335</v>
      </c>
      <c r="F1549" t="s">
        <v>25</v>
      </c>
      <c r="G1549" s="10">
        <f>VLOOKUP(F1549,ship,2,FALSE)</f>
        <v>2</v>
      </c>
      <c r="H1549" t="s">
        <v>3401</v>
      </c>
      <c r="I1549">
        <f>VLOOKUP(H1549,customer,2,FALSE)</f>
        <v>147</v>
      </c>
      <c r="J1549" t="s">
        <v>614</v>
      </c>
      <c r="K1549" t="s">
        <v>18</v>
      </c>
      <c r="L1549">
        <f>VLOOKUP(K1549,segment1,2,FALSE)</f>
        <v>2</v>
      </c>
      <c r="M1549" t="s">
        <v>3255</v>
      </c>
      <c r="N1549" t="s">
        <v>335</v>
      </c>
      <c r="O1549">
        <f>VLOOKUP(N1549,city,2,FALSE)</f>
        <v>53</v>
      </c>
      <c r="P1549" t="s">
        <v>54</v>
      </c>
      <c r="Q1549">
        <f>VLOOKUP(P1549,state,2,FALSE)</f>
        <v>6</v>
      </c>
      <c r="R1549">
        <v>78207</v>
      </c>
      <c r="S1549" t="s">
        <v>55</v>
      </c>
      <c r="T1549" s="10">
        <f>VLOOKUP(S1549,region,2,FALSE)</f>
        <v>3</v>
      </c>
      <c r="U1549" t="s">
        <v>5063</v>
      </c>
      <c r="V1549" t="s">
        <v>22</v>
      </c>
      <c r="W1549">
        <v>775</v>
      </c>
      <c r="X1549">
        <f>VLOOKUP(V1549,category,2,FALSE)</f>
        <v>2</v>
      </c>
      <c r="Y1549" t="s">
        <v>3231</v>
      </c>
      <c r="Z1549">
        <f>VLOOKUP(Y1549,subcategory,2,FALSE)</f>
        <v>9</v>
      </c>
      <c r="AA1549" t="s">
        <v>1451</v>
      </c>
      <c r="AB1549">
        <v>23.911999999999995</v>
      </c>
      <c r="AC1549">
        <v>2</v>
      </c>
      <c r="AD1549">
        <v>0.8</v>
      </c>
      <c r="AE1549" s="4">
        <v>-40.650400000000019</v>
      </c>
    </row>
    <row r="1550" spans="1:31" x14ac:dyDescent="0.3">
      <c r="A1550" s="2">
        <v>1549</v>
      </c>
      <c r="B1550" t="s">
        <v>7047</v>
      </c>
      <c r="C1550">
        <f>VLOOKUP(B1550,order,2,FALSE)</f>
        <v>745</v>
      </c>
      <c r="D1550" s="3">
        <v>42331</v>
      </c>
      <c r="E1550" s="3">
        <v>42335</v>
      </c>
      <c r="F1550" t="s">
        <v>25</v>
      </c>
      <c r="G1550" s="10">
        <f>VLOOKUP(F1550,ship,2,FALSE)</f>
        <v>2</v>
      </c>
      <c r="H1550" t="s">
        <v>3401</v>
      </c>
      <c r="I1550">
        <f>VLOOKUP(H1550,customer,2,FALSE)</f>
        <v>147</v>
      </c>
      <c r="J1550" t="s">
        <v>614</v>
      </c>
      <c r="K1550" t="s">
        <v>18</v>
      </c>
      <c r="L1550">
        <f>VLOOKUP(K1550,segment1,2,FALSE)</f>
        <v>2</v>
      </c>
      <c r="M1550" t="s">
        <v>3255</v>
      </c>
      <c r="N1550" t="s">
        <v>335</v>
      </c>
      <c r="O1550">
        <f>VLOOKUP(N1550,city,2,FALSE)</f>
        <v>53</v>
      </c>
      <c r="P1550" t="s">
        <v>54</v>
      </c>
      <c r="Q1550">
        <f>VLOOKUP(P1550,state,2,FALSE)</f>
        <v>6</v>
      </c>
      <c r="R1550">
        <v>78207</v>
      </c>
      <c r="S1550" t="s">
        <v>55</v>
      </c>
      <c r="T1550" s="10">
        <f>VLOOKUP(S1550,region,2,FALSE)</f>
        <v>3</v>
      </c>
      <c r="U1550" t="s">
        <v>5120</v>
      </c>
      <c r="V1550" t="s">
        <v>22</v>
      </c>
      <c r="W1550">
        <f>VLOOKUP(U1550,product,2,FALSE)</f>
        <v>1037</v>
      </c>
      <c r="X1550">
        <f>VLOOKUP(V1550,category,2,FALSE)</f>
        <v>2</v>
      </c>
      <c r="Y1550" t="s">
        <v>3227</v>
      </c>
      <c r="Z1550">
        <f>VLOOKUP(Y1550,subcategory,2,FALSE)</f>
        <v>5</v>
      </c>
      <c r="AA1550" t="s">
        <v>3031</v>
      </c>
      <c r="AB1550">
        <v>27.056000000000001</v>
      </c>
      <c r="AC1550">
        <v>2</v>
      </c>
      <c r="AD1550">
        <v>0.2</v>
      </c>
      <c r="AE1550" s="4">
        <v>2.3673999999999991</v>
      </c>
    </row>
    <row r="1551" spans="1:31" x14ac:dyDescent="0.3">
      <c r="A1551" s="2">
        <v>1550</v>
      </c>
      <c r="B1551" t="s">
        <v>6073</v>
      </c>
      <c r="C1551">
        <f>VLOOKUP(B1551,order,2,FALSE)</f>
        <v>746</v>
      </c>
      <c r="D1551" s="3">
        <v>41826</v>
      </c>
      <c r="E1551" s="3">
        <v>41828</v>
      </c>
      <c r="F1551" t="s">
        <v>97</v>
      </c>
      <c r="G1551" s="10">
        <f>VLOOKUP(F1551,ship,2,FALSE)</f>
        <v>3</v>
      </c>
      <c r="H1551" t="s">
        <v>3467</v>
      </c>
      <c r="I1551">
        <f>VLOOKUP(H1551,customer,2,FALSE)</f>
        <v>213</v>
      </c>
      <c r="J1551" t="s">
        <v>867</v>
      </c>
      <c r="K1551" t="s">
        <v>9</v>
      </c>
      <c r="L1551">
        <f>VLOOKUP(K1551,segment1,2,FALSE)</f>
        <v>1</v>
      </c>
      <c r="M1551" t="s">
        <v>3255</v>
      </c>
      <c r="N1551" t="s">
        <v>138</v>
      </c>
      <c r="O1551">
        <f>VLOOKUP(N1551,city,2,FALSE)</f>
        <v>21</v>
      </c>
      <c r="P1551" t="s">
        <v>139</v>
      </c>
      <c r="Q1551">
        <f>VLOOKUP(P1551,state,2,FALSE)</f>
        <v>16</v>
      </c>
      <c r="R1551">
        <v>10011</v>
      </c>
      <c r="S1551" t="s">
        <v>79</v>
      </c>
      <c r="T1551" s="10">
        <f>VLOOKUP(S1551,region,2,FALSE)</f>
        <v>4</v>
      </c>
      <c r="U1551" t="s">
        <v>4976</v>
      </c>
      <c r="V1551" t="s">
        <v>35</v>
      </c>
      <c r="W1551">
        <v>776</v>
      </c>
      <c r="X1551">
        <f>VLOOKUP(V1551,category,2,FALSE)</f>
        <v>3</v>
      </c>
      <c r="Y1551" t="s">
        <v>3236</v>
      </c>
      <c r="Z1551">
        <f>VLOOKUP(Y1551,subcategory,2,FALSE)</f>
        <v>17</v>
      </c>
      <c r="AA1551" t="s">
        <v>1069</v>
      </c>
      <c r="AB1551">
        <v>559.99200000000008</v>
      </c>
      <c r="AC1551">
        <v>1</v>
      </c>
      <c r="AD1551">
        <v>0.2</v>
      </c>
      <c r="AE1551" s="4">
        <v>174.99749999999997</v>
      </c>
    </row>
    <row r="1552" spans="1:31" x14ac:dyDescent="0.3">
      <c r="A1552" s="2">
        <v>1551</v>
      </c>
      <c r="B1552" t="s">
        <v>9476</v>
      </c>
      <c r="C1552">
        <f>VLOOKUP(B1552,order,2,FALSE)</f>
        <v>747</v>
      </c>
      <c r="D1552" s="3">
        <v>43052</v>
      </c>
      <c r="E1552" s="3">
        <v>43057</v>
      </c>
      <c r="F1552" t="s">
        <v>7</v>
      </c>
      <c r="G1552" s="10">
        <f>VLOOKUP(F1552,ship,2,FALSE)</f>
        <v>1</v>
      </c>
      <c r="H1552" t="s">
        <v>3722</v>
      </c>
      <c r="I1552">
        <f>VLOOKUP(H1552,customer,2,FALSE)</f>
        <v>468</v>
      </c>
      <c r="J1552" t="s">
        <v>1727</v>
      </c>
      <c r="K1552" t="s">
        <v>52</v>
      </c>
      <c r="L1552">
        <f>VLOOKUP(K1552,segment1,2,FALSE)</f>
        <v>3</v>
      </c>
      <c r="M1552" t="s">
        <v>3255</v>
      </c>
      <c r="N1552" t="s">
        <v>95</v>
      </c>
      <c r="O1552">
        <f>VLOOKUP(N1552,city,2,FALSE)</f>
        <v>13</v>
      </c>
      <c r="P1552" t="s">
        <v>54</v>
      </c>
      <c r="Q1552">
        <f>VLOOKUP(P1552,state,2,FALSE)</f>
        <v>6</v>
      </c>
      <c r="R1552">
        <v>77095</v>
      </c>
      <c r="S1552" t="s">
        <v>55</v>
      </c>
      <c r="T1552" s="10">
        <f>VLOOKUP(S1552,region,2,FALSE)</f>
        <v>3</v>
      </c>
      <c r="U1552" t="s">
        <v>5121</v>
      </c>
      <c r="V1552" t="s">
        <v>22</v>
      </c>
      <c r="W1552">
        <f>VLOOKUP(U1552,product,2,FALSE)</f>
        <v>1038</v>
      </c>
      <c r="X1552">
        <f>VLOOKUP(V1552,category,2,FALSE)</f>
        <v>2</v>
      </c>
      <c r="Y1552" t="s">
        <v>38</v>
      </c>
      <c r="Z1552">
        <f>VLOOKUP(Y1552,subcategory,2,FALSE)</f>
        <v>10</v>
      </c>
      <c r="AA1552" t="s">
        <v>1479</v>
      </c>
      <c r="AB1552">
        <v>9.3239999999999981</v>
      </c>
      <c r="AC1552">
        <v>6</v>
      </c>
      <c r="AD1552">
        <v>0.8</v>
      </c>
      <c r="AE1552" s="4">
        <v>-24.708599999999997</v>
      </c>
    </row>
    <row r="1553" spans="1:31" x14ac:dyDescent="0.3">
      <c r="A1553" s="2">
        <v>1552</v>
      </c>
      <c r="B1553" t="s">
        <v>8152</v>
      </c>
      <c r="C1553">
        <f>VLOOKUP(B1553,order,2,FALSE)</f>
        <v>748</v>
      </c>
      <c r="D1553" s="3">
        <v>42538</v>
      </c>
      <c r="E1553" s="3">
        <v>42543</v>
      </c>
      <c r="F1553" t="s">
        <v>25</v>
      </c>
      <c r="G1553" s="10">
        <f>VLOOKUP(F1553,ship,2,FALSE)</f>
        <v>2</v>
      </c>
      <c r="H1553" t="s">
        <v>3745</v>
      </c>
      <c r="I1553">
        <f>VLOOKUP(H1553,customer,2,FALSE)</f>
        <v>491</v>
      </c>
      <c r="J1553" t="s">
        <v>1803</v>
      </c>
      <c r="K1553" t="s">
        <v>9</v>
      </c>
      <c r="L1553">
        <f>VLOOKUP(K1553,segment1,2,FALSE)</f>
        <v>1</v>
      </c>
      <c r="M1553" t="s">
        <v>3255</v>
      </c>
      <c r="N1553" t="s">
        <v>466</v>
      </c>
      <c r="O1553">
        <f>VLOOKUP(N1553,city,2,FALSE)</f>
        <v>71</v>
      </c>
      <c r="P1553" t="s">
        <v>20</v>
      </c>
      <c r="Q1553">
        <f>VLOOKUP(P1553,state,2,FALSE)</f>
        <v>2</v>
      </c>
      <c r="R1553">
        <v>92024</v>
      </c>
      <c r="S1553" t="s">
        <v>21</v>
      </c>
      <c r="T1553" s="10">
        <f>VLOOKUP(S1553,region,2,FALSE)</f>
        <v>2</v>
      </c>
      <c r="U1553" t="s">
        <v>5048</v>
      </c>
      <c r="V1553" t="s">
        <v>22</v>
      </c>
      <c r="W1553">
        <v>777</v>
      </c>
      <c r="X1553">
        <f>VLOOKUP(V1553,category,2,FALSE)</f>
        <v>2</v>
      </c>
      <c r="Y1553" t="s">
        <v>45</v>
      </c>
      <c r="Z1553">
        <f>VLOOKUP(Y1553,subcategory,2,FALSE)</f>
        <v>11</v>
      </c>
      <c r="AA1553" t="s">
        <v>153</v>
      </c>
      <c r="AB1553">
        <v>111.96</v>
      </c>
      <c r="AC1553">
        <v>2</v>
      </c>
      <c r="AD1553">
        <v>0</v>
      </c>
      <c r="AE1553" s="4">
        <v>54.860399999999998</v>
      </c>
    </row>
    <row r="1554" spans="1:31" x14ac:dyDescent="0.3">
      <c r="A1554" s="2">
        <v>1553</v>
      </c>
      <c r="B1554" t="s">
        <v>6074</v>
      </c>
      <c r="C1554">
        <f>VLOOKUP(B1554,order,2,FALSE)</f>
        <v>749</v>
      </c>
      <c r="D1554" s="3">
        <v>41762</v>
      </c>
      <c r="E1554" s="3">
        <v>41764</v>
      </c>
      <c r="F1554" t="s">
        <v>97</v>
      </c>
      <c r="G1554" s="10">
        <f>VLOOKUP(F1554,ship,2,FALSE)</f>
        <v>3</v>
      </c>
      <c r="H1554" t="s">
        <v>3440</v>
      </c>
      <c r="I1554">
        <f>VLOOKUP(H1554,customer,2,FALSE)</f>
        <v>186</v>
      </c>
      <c r="J1554" t="s">
        <v>770</v>
      </c>
      <c r="K1554" t="s">
        <v>52</v>
      </c>
      <c r="L1554">
        <f>VLOOKUP(K1554,segment1,2,FALSE)</f>
        <v>3</v>
      </c>
      <c r="M1554" t="s">
        <v>3255</v>
      </c>
      <c r="N1554" t="s">
        <v>1805</v>
      </c>
      <c r="O1554">
        <f>VLOOKUP(N1554,city,2,FALSE)</f>
        <v>234</v>
      </c>
      <c r="P1554" t="s">
        <v>60</v>
      </c>
      <c r="Q1554">
        <f>VLOOKUP(P1554,state,2,FALSE)</f>
        <v>7</v>
      </c>
      <c r="R1554">
        <v>54915</v>
      </c>
      <c r="S1554" t="s">
        <v>55</v>
      </c>
      <c r="T1554" s="10">
        <f>VLOOKUP(S1554,region,2,FALSE)</f>
        <v>3</v>
      </c>
      <c r="U1554" t="s">
        <v>5122</v>
      </c>
      <c r="V1554" t="s">
        <v>22</v>
      </c>
      <c r="W1554">
        <f>VLOOKUP(U1554,product,2,FALSE)</f>
        <v>1039</v>
      </c>
      <c r="X1554">
        <f>VLOOKUP(V1554,category,2,FALSE)</f>
        <v>2</v>
      </c>
      <c r="Y1554" t="s">
        <v>23</v>
      </c>
      <c r="Z1554">
        <f>VLOOKUP(Y1554,subcategory,2,FALSE)</f>
        <v>3</v>
      </c>
      <c r="AA1554" t="s">
        <v>1903</v>
      </c>
      <c r="AB1554">
        <v>21.560000000000002</v>
      </c>
      <c r="AC1554">
        <v>7</v>
      </c>
      <c r="AD1554">
        <v>0</v>
      </c>
      <c r="AE1554" s="4">
        <v>10.348799999999999</v>
      </c>
    </row>
    <row r="1555" spans="1:31" x14ac:dyDescent="0.3">
      <c r="A1555" s="2">
        <v>1554</v>
      </c>
      <c r="B1555" t="s">
        <v>9477</v>
      </c>
      <c r="C1555">
        <f>VLOOKUP(B1555,order,2,FALSE)</f>
        <v>750</v>
      </c>
      <c r="D1555" s="3">
        <v>43024</v>
      </c>
      <c r="E1555" s="3">
        <v>43029</v>
      </c>
      <c r="F1555" t="s">
        <v>25</v>
      </c>
      <c r="G1555" s="10">
        <f>VLOOKUP(F1555,ship,2,FALSE)</f>
        <v>2</v>
      </c>
      <c r="H1555" t="s">
        <v>3746</v>
      </c>
      <c r="I1555">
        <f>VLOOKUP(H1555,customer,2,FALSE)</f>
        <v>492</v>
      </c>
      <c r="J1555" t="s">
        <v>1806</v>
      </c>
      <c r="K1555" t="s">
        <v>9</v>
      </c>
      <c r="L1555">
        <f>VLOOKUP(K1555,segment1,2,FALSE)</f>
        <v>1</v>
      </c>
      <c r="M1555" t="s">
        <v>3255</v>
      </c>
      <c r="N1555" t="s">
        <v>703</v>
      </c>
      <c r="O1555">
        <f>VLOOKUP(N1555,city,2,FALSE)</f>
        <v>103</v>
      </c>
      <c r="P1555" t="s">
        <v>11</v>
      </c>
      <c r="Q1555">
        <f>VLOOKUP(P1555,state,2,FALSE)</f>
        <v>1</v>
      </c>
      <c r="R1555">
        <v>40475</v>
      </c>
      <c r="S1555" t="s">
        <v>12</v>
      </c>
      <c r="T1555" s="10">
        <f>VLOOKUP(S1555,region,2,FALSE)</f>
        <v>1</v>
      </c>
      <c r="U1555" t="s">
        <v>4781</v>
      </c>
      <c r="V1555" t="s">
        <v>22</v>
      </c>
      <c r="W1555">
        <v>778</v>
      </c>
      <c r="X1555">
        <f>VLOOKUP(V1555,category,2,FALSE)</f>
        <v>2</v>
      </c>
      <c r="Y1555" t="s">
        <v>3231</v>
      </c>
      <c r="Z1555">
        <f>VLOOKUP(Y1555,subcategory,2,FALSE)</f>
        <v>9</v>
      </c>
      <c r="AA1555" t="s">
        <v>925</v>
      </c>
      <c r="AB1555">
        <v>124.75</v>
      </c>
      <c r="AC1555">
        <v>5</v>
      </c>
      <c r="AD1555">
        <v>0</v>
      </c>
      <c r="AE1555" s="4">
        <v>57.384999999999991</v>
      </c>
    </row>
    <row r="1556" spans="1:31" x14ac:dyDescent="0.3">
      <c r="A1556" s="2">
        <v>1555</v>
      </c>
      <c r="B1556" t="s">
        <v>7048</v>
      </c>
      <c r="C1556">
        <f>VLOOKUP(B1556,order,2,FALSE)</f>
        <v>751</v>
      </c>
      <c r="D1556" s="3">
        <v>42041</v>
      </c>
      <c r="E1556" s="3">
        <v>42048</v>
      </c>
      <c r="F1556" t="s">
        <v>25</v>
      </c>
      <c r="G1556" s="10">
        <f>VLOOKUP(F1556,ship,2,FALSE)</f>
        <v>2</v>
      </c>
      <c r="H1556" t="s">
        <v>3355</v>
      </c>
      <c r="I1556">
        <f>VLOOKUP(H1556,customer,2,FALSE)</f>
        <v>101</v>
      </c>
      <c r="J1556" t="s">
        <v>417</v>
      </c>
      <c r="K1556" t="s">
        <v>18</v>
      </c>
      <c r="L1556">
        <f>VLOOKUP(K1556,segment1,2,FALSE)</f>
        <v>2</v>
      </c>
      <c r="M1556" t="s">
        <v>3255</v>
      </c>
      <c r="N1556" t="s">
        <v>1807</v>
      </c>
      <c r="O1556">
        <f>VLOOKUP(N1556,city,2,FALSE)</f>
        <v>235</v>
      </c>
      <c r="P1556" t="s">
        <v>49</v>
      </c>
      <c r="Q1556">
        <f>VLOOKUP(P1556,state,2,FALSE)</f>
        <v>5</v>
      </c>
      <c r="R1556">
        <v>98006</v>
      </c>
      <c r="S1556" t="s">
        <v>21</v>
      </c>
      <c r="T1556" s="10">
        <f>VLOOKUP(S1556,region,2,FALSE)</f>
        <v>2</v>
      </c>
      <c r="U1556" t="s">
        <v>5123</v>
      </c>
      <c r="V1556" t="s">
        <v>22</v>
      </c>
      <c r="W1556">
        <f>VLOOKUP(U1556,product,2,FALSE)</f>
        <v>1040</v>
      </c>
      <c r="X1556">
        <f>VLOOKUP(V1556,category,2,FALSE)</f>
        <v>2</v>
      </c>
      <c r="Y1556" t="s">
        <v>3229</v>
      </c>
      <c r="Z1556">
        <f>VLOOKUP(Y1556,subcategory,2,FALSE)</f>
        <v>7</v>
      </c>
      <c r="AA1556" t="s">
        <v>1922</v>
      </c>
      <c r="AB1556">
        <v>5.28</v>
      </c>
      <c r="AC1556">
        <v>3</v>
      </c>
      <c r="AD1556">
        <v>0</v>
      </c>
      <c r="AE1556" s="4">
        <v>1.5311999999999999</v>
      </c>
    </row>
    <row r="1557" spans="1:31" x14ac:dyDescent="0.3">
      <c r="A1557" s="2">
        <v>1556</v>
      </c>
      <c r="B1557" t="s">
        <v>9478</v>
      </c>
      <c r="C1557">
        <f>VLOOKUP(B1557,order,2,FALSE)</f>
        <v>752</v>
      </c>
      <c r="D1557" s="3">
        <v>42982</v>
      </c>
      <c r="E1557" s="3">
        <v>42986</v>
      </c>
      <c r="F1557" t="s">
        <v>25</v>
      </c>
      <c r="G1557" s="10">
        <f>VLOOKUP(F1557,ship,2,FALSE)</f>
        <v>2</v>
      </c>
      <c r="H1557" t="s">
        <v>3747</v>
      </c>
      <c r="I1557">
        <f>VLOOKUP(H1557,customer,2,FALSE)</f>
        <v>493</v>
      </c>
      <c r="J1557" t="s">
        <v>1809</v>
      </c>
      <c r="K1557" t="s">
        <v>9</v>
      </c>
      <c r="L1557">
        <f>VLOOKUP(K1557,segment1,2,FALSE)</f>
        <v>1</v>
      </c>
      <c r="M1557" t="s">
        <v>3255</v>
      </c>
      <c r="N1557" t="s">
        <v>571</v>
      </c>
      <c r="O1557">
        <f>VLOOKUP(N1557,city,2,FALSE)</f>
        <v>86</v>
      </c>
      <c r="P1557" t="s">
        <v>139</v>
      </c>
      <c r="Q1557">
        <f>VLOOKUP(P1557,state,2,FALSE)</f>
        <v>16</v>
      </c>
      <c r="R1557">
        <v>11561</v>
      </c>
      <c r="S1557" t="s">
        <v>79</v>
      </c>
      <c r="T1557" s="10">
        <f>VLOOKUP(S1557,region,2,FALSE)</f>
        <v>4</v>
      </c>
      <c r="U1557" t="s">
        <v>4153</v>
      </c>
      <c r="V1557" t="s">
        <v>35</v>
      </c>
      <c r="W1557">
        <v>779</v>
      </c>
      <c r="X1557">
        <f>VLOOKUP(V1557,category,2,FALSE)</f>
        <v>3</v>
      </c>
      <c r="Y1557" t="s">
        <v>3232</v>
      </c>
      <c r="Z1557">
        <f>VLOOKUP(Y1557,subcategory,2,FALSE)</f>
        <v>12</v>
      </c>
      <c r="AA1557" t="s">
        <v>2366</v>
      </c>
      <c r="AB1557">
        <v>91.96</v>
      </c>
      <c r="AC1557">
        <v>4</v>
      </c>
      <c r="AD1557">
        <v>0</v>
      </c>
      <c r="AE1557" s="4">
        <v>39.5428</v>
      </c>
    </row>
    <row r="1558" spans="1:31" x14ac:dyDescent="0.3">
      <c r="A1558" s="2">
        <v>1557</v>
      </c>
      <c r="B1558" t="s">
        <v>8153</v>
      </c>
      <c r="C1558">
        <f>VLOOKUP(B1558,order,2,FALSE)</f>
        <v>753</v>
      </c>
      <c r="D1558" s="3">
        <v>42499</v>
      </c>
      <c r="E1558" s="3">
        <v>42505</v>
      </c>
      <c r="F1558" t="s">
        <v>25</v>
      </c>
      <c r="G1558" s="10">
        <f>VLOOKUP(F1558,ship,2,FALSE)</f>
        <v>2</v>
      </c>
      <c r="H1558" t="s">
        <v>3748</v>
      </c>
      <c r="I1558">
        <f>VLOOKUP(H1558,customer,2,FALSE)</f>
        <v>494</v>
      </c>
      <c r="J1558" t="s">
        <v>1810</v>
      </c>
      <c r="K1558" t="s">
        <v>9</v>
      </c>
      <c r="L1558">
        <f>VLOOKUP(K1558,segment1,2,FALSE)</f>
        <v>1</v>
      </c>
      <c r="M1558" t="s">
        <v>3255</v>
      </c>
      <c r="N1558" t="s">
        <v>77</v>
      </c>
      <c r="O1558">
        <f>VLOOKUP(N1558,city,2,FALSE)</f>
        <v>11</v>
      </c>
      <c r="P1558" t="s">
        <v>78</v>
      </c>
      <c r="Q1558">
        <f>VLOOKUP(P1558,state,2,FALSE)</f>
        <v>10</v>
      </c>
      <c r="R1558">
        <v>19140</v>
      </c>
      <c r="S1558" t="s">
        <v>79</v>
      </c>
      <c r="T1558" s="10">
        <f>VLOOKUP(S1558,region,2,FALSE)</f>
        <v>4</v>
      </c>
      <c r="U1558" t="s">
        <v>5124</v>
      </c>
      <c r="V1558" t="s">
        <v>22</v>
      </c>
      <c r="W1558">
        <f>VLOOKUP(U1558,product,2,FALSE)</f>
        <v>1041</v>
      </c>
      <c r="X1558">
        <f>VLOOKUP(V1558,category,2,FALSE)</f>
        <v>2</v>
      </c>
      <c r="Y1558" t="s">
        <v>103</v>
      </c>
      <c r="Z1558">
        <f>VLOOKUP(Y1558,subcategory,2,FALSE)</f>
        <v>13</v>
      </c>
      <c r="AA1558" t="s">
        <v>5926</v>
      </c>
      <c r="AB1558">
        <v>9.3439999999999994</v>
      </c>
      <c r="AC1558">
        <v>1</v>
      </c>
      <c r="AD1558">
        <v>0.2</v>
      </c>
      <c r="AE1558" s="4">
        <v>3.504</v>
      </c>
    </row>
    <row r="1559" spans="1:31" x14ac:dyDescent="0.3">
      <c r="A1559" s="2">
        <v>1558</v>
      </c>
      <c r="B1559" t="s">
        <v>8153</v>
      </c>
      <c r="C1559">
        <f>VLOOKUP(B1559,order,2,FALSE)</f>
        <v>753</v>
      </c>
      <c r="D1559" s="3">
        <v>42499</v>
      </c>
      <c r="E1559" s="3">
        <v>42505</v>
      </c>
      <c r="F1559" t="s">
        <v>25</v>
      </c>
      <c r="G1559" s="10">
        <f>VLOOKUP(F1559,ship,2,FALSE)</f>
        <v>2</v>
      </c>
      <c r="H1559" t="s">
        <v>3748</v>
      </c>
      <c r="I1559">
        <f>VLOOKUP(H1559,customer,2,FALSE)</f>
        <v>494</v>
      </c>
      <c r="J1559" t="s">
        <v>1810</v>
      </c>
      <c r="K1559" t="s">
        <v>9</v>
      </c>
      <c r="L1559">
        <f>VLOOKUP(K1559,segment1,2,FALSE)</f>
        <v>1</v>
      </c>
      <c r="M1559" t="s">
        <v>3255</v>
      </c>
      <c r="N1559" t="s">
        <v>77</v>
      </c>
      <c r="O1559">
        <f>VLOOKUP(N1559,city,2,FALSE)</f>
        <v>11</v>
      </c>
      <c r="P1559" t="s">
        <v>78</v>
      </c>
      <c r="Q1559">
        <f>VLOOKUP(P1559,state,2,FALSE)</f>
        <v>10</v>
      </c>
      <c r="R1559">
        <v>19140</v>
      </c>
      <c r="S1559" t="s">
        <v>79</v>
      </c>
      <c r="T1559" s="10">
        <f>VLOOKUP(S1559,region,2,FALSE)</f>
        <v>4</v>
      </c>
      <c r="U1559" t="s">
        <v>5125</v>
      </c>
      <c r="V1559" t="s">
        <v>22</v>
      </c>
      <c r="W1559">
        <v>780</v>
      </c>
      <c r="X1559">
        <f>VLOOKUP(V1559,category,2,FALSE)</f>
        <v>2</v>
      </c>
      <c r="Y1559" t="s">
        <v>3229</v>
      </c>
      <c r="Z1559">
        <f>VLOOKUP(Y1559,subcategory,2,FALSE)</f>
        <v>7</v>
      </c>
      <c r="AA1559" t="s">
        <v>1028</v>
      </c>
      <c r="AB1559">
        <v>79.36</v>
      </c>
      <c r="AC1559">
        <v>5</v>
      </c>
      <c r="AD1559">
        <v>0.2</v>
      </c>
      <c r="AE1559" s="4">
        <v>9.919999999999991</v>
      </c>
    </row>
    <row r="1560" spans="1:31" x14ac:dyDescent="0.3">
      <c r="A1560" s="2">
        <v>1559</v>
      </c>
      <c r="B1560" t="s">
        <v>7049</v>
      </c>
      <c r="C1560">
        <f>VLOOKUP(B1560,order,2,FALSE)</f>
        <v>754</v>
      </c>
      <c r="D1560" s="3">
        <v>42079</v>
      </c>
      <c r="E1560" s="3">
        <v>42081</v>
      </c>
      <c r="F1560" t="s">
        <v>7</v>
      </c>
      <c r="G1560" s="10">
        <f>VLOOKUP(F1560,ship,2,FALSE)</f>
        <v>1</v>
      </c>
      <c r="H1560" t="s">
        <v>3443</v>
      </c>
      <c r="I1560">
        <f>VLOOKUP(H1560,customer,2,FALSE)</f>
        <v>189</v>
      </c>
      <c r="J1560" t="s">
        <v>786</v>
      </c>
      <c r="K1560" t="s">
        <v>9</v>
      </c>
      <c r="L1560">
        <f>VLOOKUP(K1560,segment1,2,FALSE)</f>
        <v>1</v>
      </c>
      <c r="M1560" t="s">
        <v>3255</v>
      </c>
      <c r="N1560" t="s">
        <v>48</v>
      </c>
      <c r="O1560">
        <f>VLOOKUP(N1560,city,2,FALSE)</f>
        <v>5</v>
      </c>
      <c r="P1560" t="s">
        <v>49</v>
      </c>
      <c r="Q1560">
        <f>VLOOKUP(P1560,state,2,FALSE)</f>
        <v>5</v>
      </c>
      <c r="R1560">
        <v>98103</v>
      </c>
      <c r="S1560" t="s">
        <v>21</v>
      </c>
      <c r="T1560" s="10">
        <f>VLOOKUP(S1560,region,2,FALSE)</f>
        <v>2</v>
      </c>
      <c r="U1560" t="s">
        <v>5061</v>
      </c>
      <c r="V1560" t="s">
        <v>13</v>
      </c>
      <c r="W1560">
        <f>VLOOKUP(U1560,product,2,FALSE)</f>
        <v>978</v>
      </c>
      <c r="X1560">
        <f>VLOOKUP(V1560,category,2,FALSE)</f>
        <v>1</v>
      </c>
      <c r="Y1560" t="s">
        <v>29</v>
      </c>
      <c r="Z1560">
        <f>VLOOKUP(Y1560,subcategory,2,FALSE)</f>
        <v>4</v>
      </c>
      <c r="AA1560" t="s">
        <v>1444</v>
      </c>
      <c r="AB1560">
        <v>171.96</v>
      </c>
      <c r="AC1560">
        <v>2</v>
      </c>
      <c r="AD1560">
        <v>0</v>
      </c>
      <c r="AE1560" s="4">
        <v>44.709600000000009</v>
      </c>
    </row>
    <row r="1561" spans="1:31" x14ac:dyDescent="0.3">
      <c r="A1561" s="2">
        <v>1560</v>
      </c>
      <c r="B1561" t="s">
        <v>8154</v>
      </c>
      <c r="C1561">
        <f>VLOOKUP(B1561,order,2,FALSE)</f>
        <v>755</v>
      </c>
      <c r="D1561" s="3">
        <v>42469</v>
      </c>
      <c r="E1561" s="3">
        <v>42473</v>
      </c>
      <c r="F1561" t="s">
        <v>25</v>
      </c>
      <c r="G1561" s="10">
        <f>VLOOKUP(F1561,ship,2,FALSE)</f>
        <v>2</v>
      </c>
      <c r="H1561" t="s">
        <v>3749</v>
      </c>
      <c r="I1561">
        <f>VLOOKUP(H1561,customer,2,FALSE)</f>
        <v>495</v>
      </c>
      <c r="J1561" t="s">
        <v>1812</v>
      </c>
      <c r="K1561" t="s">
        <v>18</v>
      </c>
      <c r="L1561">
        <f>VLOOKUP(K1561,segment1,2,FALSE)</f>
        <v>2</v>
      </c>
      <c r="M1561" t="s">
        <v>3255</v>
      </c>
      <c r="N1561" t="s">
        <v>48</v>
      </c>
      <c r="O1561">
        <f>VLOOKUP(N1561,city,2,FALSE)</f>
        <v>5</v>
      </c>
      <c r="P1561" t="s">
        <v>49</v>
      </c>
      <c r="Q1561">
        <f>VLOOKUP(P1561,state,2,FALSE)</f>
        <v>5</v>
      </c>
      <c r="R1561">
        <v>98103</v>
      </c>
      <c r="S1561" t="s">
        <v>21</v>
      </c>
      <c r="T1561" s="10">
        <f>VLOOKUP(S1561,region,2,FALSE)</f>
        <v>2</v>
      </c>
      <c r="U1561" t="s">
        <v>4786</v>
      </c>
      <c r="V1561" t="s">
        <v>22</v>
      </c>
      <c r="W1561">
        <v>781</v>
      </c>
      <c r="X1561">
        <f>VLOOKUP(V1561,category,2,FALSE)</f>
        <v>2</v>
      </c>
      <c r="Y1561" t="s">
        <v>3231</v>
      </c>
      <c r="Z1561">
        <f>VLOOKUP(Y1561,subcategory,2,FALSE)</f>
        <v>9</v>
      </c>
      <c r="AA1561" t="s">
        <v>2071</v>
      </c>
      <c r="AB1561">
        <v>35.352000000000004</v>
      </c>
      <c r="AC1561">
        <v>9</v>
      </c>
      <c r="AD1561">
        <v>0.2</v>
      </c>
      <c r="AE1561" s="4">
        <v>12.815099999999997</v>
      </c>
    </row>
    <row r="1562" spans="1:31" x14ac:dyDescent="0.3">
      <c r="A1562" s="2">
        <v>1561</v>
      </c>
      <c r="B1562" t="s">
        <v>6075</v>
      </c>
      <c r="C1562">
        <f>VLOOKUP(B1562,order,2,FALSE)</f>
        <v>756</v>
      </c>
      <c r="D1562" s="3">
        <v>41733</v>
      </c>
      <c r="E1562" s="3">
        <v>41738</v>
      </c>
      <c r="F1562" t="s">
        <v>25</v>
      </c>
      <c r="G1562" s="10">
        <f>VLOOKUP(F1562,ship,2,FALSE)</f>
        <v>2</v>
      </c>
      <c r="H1562" t="s">
        <v>3579</v>
      </c>
      <c r="I1562">
        <f>VLOOKUP(H1562,customer,2,FALSE)</f>
        <v>325</v>
      </c>
      <c r="J1562" t="s">
        <v>1240</v>
      </c>
      <c r="K1562" t="s">
        <v>52</v>
      </c>
      <c r="L1562">
        <f>VLOOKUP(K1562,segment1,2,FALSE)</f>
        <v>3</v>
      </c>
      <c r="M1562" t="s">
        <v>3255</v>
      </c>
      <c r="N1562" t="s">
        <v>67</v>
      </c>
      <c r="O1562">
        <f>VLOOKUP(N1562,city,2,FALSE)</f>
        <v>9</v>
      </c>
      <c r="P1562" t="s">
        <v>20</v>
      </c>
      <c r="Q1562">
        <f>VLOOKUP(P1562,state,2,FALSE)</f>
        <v>2</v>
      </c>
      <c r="R1562">
        <v>94109</v>
      </c>
      <c r="S1562" t="s">
        <v>21</v>
      </c>
      <c r="T1562" s="10">
        <f>VLOOKUP(S1562,region,2,FALSE)</f>
        <v>2</v>
      </c>
      <c r="U1562" t="s">
        <v>5126</v>
      </c>
      <c r="V1562" t="s">
        <v>22</v>
      </c>
      <c r="W1562">
        <f>VLOOKUP(U1562,product,2,FALSE)</f>
        <v>1043</v>
      </c>
      <c r="X1562">
        <f>VLOOKUP(V1562,category,2,FALSE)</f>
        <v>2</v>
      </c>
      <c r="Y1562" t="s">
        <v>23</v>
      </c>
      <c r="Z1562">
        <f>VLOOKUP(Y1562,subcategory,2,FALSE)</f>
        <v>3</v>
      </c>
      <c r="AA1562" t="s">
        <v>694</v>
      </c>
      <c r="AB1562">
        <v>18.899999999999999</v>
      </c>
      <c r="AC1562">
        <v>6</v>
      </c>
      <c r="AD1562">
        <v>0</v>
      </c>
      <c r="AE1562" s="4">
        <v>9.0719999999999992</v>
      </c>
    </row>
    <row r="1563" spans="1:31" x14ac:dyDescent="0.3">
      <c r="A1563" s="2">
        <v>1562</v>
      </c>
      <c r="B1563" t="s">
        <v>9479</v>
      </c>
      <c r="C1563">
        <f>VLOOKUP(B1563,order,2,FALSE)</f>
        <v>757</v>
      </c>
      <c r="D1563" s="3">
        <v>42983</v>
      </c>
      <c r="E1563" s="3">
        <v>42984</v>
      </c>
      <c r="F1563" t="s">
        <v>97</v>
      </c>
      <c r="G1563" s="10">
        <f>VLOOKUP(F1563,ship,2,FALSE)</f>
        <v>3</v>
      </c>
      <c r="H1563" t="s">
        <v>3292</v>
      </c>
      <c r="I1563">
        <f>VLOOKUP(H1563,customer,2,FALSE)</f>
        <v>38</v>
      </c>
      <c r="J1563" t="s">
        <v>192</v>
      </c>
      <c r="K1563" t="s">
        <v>52</v>
      </c>
      <c r="L1563">
        <f>VLOOKUP(K1563,segment1,2,FALSE)</f>
        <v>3</v>
      </c>
      <c r="M1563" t="s">
        <v>3255</v>
      </c>
      <c r="N1563" t="s">
        <v>48</v>
      </c>
      <c r="O1563">
        <f>VLOOKUP(N1563,city,2,FALSE)</f>
        <v>5</v>
      </c>
      <c r="P1563" t="s">
        <v>49</v>
      </c>
      <c r="Q1563">
        <f>VLOOKUP(P1563,state,2,FALSE)</f>
        <v>5</v>
      </c>
      <c r="R1563">
        <v>98115</v>
      </c>
      <c r="S1563" t="s">
        <v>21</v>
      </c>
      <c r="T1563" s="10">
        <f>VLOOKUP(S1563,region,2,FALSE)</f>
        <v>2</v>
      </c>
      <c r="U1563" t="s">
        <v>4429</v>
      </c>
      <c r="V1563" t="s">
        <v>22</v>
      </c>
      <c r="W1563">
        <v>782</v>
      </c>
      <c r="X1563">
        <f>VLOOKUP(V1563,category,2,FALSE)</f>
        <v>2</v>
      </c>
      <c r="Y1563" t="s">
        <v>3229</v>
      </c>
      <c r="Z1563">
        <f>VLOOKUP(Y1563,subcategory,2,FALSE)</f>
        <v>7</v>
      </c>
      <c r="AA1563" t="s">
        <v>747</v>
      </c>
      <c r="AB1563">
        <v>2.78</v>
      </c>
      <c r="AC1563">
        <v>1</v>
      </c>
      <c r="AD1563">
        <v>0</v>
      </c>
      <c r="AE1563" s="4">
        <v>0.72279999999999989</v>
      </c>
    </row>
    <row r="1564" spans="1:31" x14ac:dyDescent="0.3">
      <c r="A1564" s="2">
        <v>1563</v>
      </c>
      <c r="B1564" t="s">
        <v>9480</v>
      </c>
      <c r="C1564">
        <f>VLOOKUP(B1564,order,2,FALSE)</f>
        <v>758</v>
      </c>
      <c r="D1564" s="3">
        <v>42916</v>
      </c>
      <c r="E1564" s="3">
        <v>42916</v>
      </c>
      <c r="F1564" t="s">
        <v>625</v>
      </c>
      <c r="G1564" s="10">
        <f>VLOOKUP(F1564,ship,2,FALSE)</f>
        <v>4</v>
      </c>
      <c r="H1564" t="s">
        <v>3750</v>
      </c>
      <c r="I1564">
        <f>VLOOKUP(H1564,customer,2,FALSE)</f>
        <v>496</v>
      </c>
      <c r="J1564" t="s">
        <v>1813</v>
      </c>
      <c r="K1564" t="s">
        <v>9</v>
      </c>
      <c r="L1564">
        <f>VLOOKUP(K1564,segment1,2,FALSE)</f>
        <v>1</v>
      </c>
      <c r="M1564" t="s">
        <v>3255</v>
      </c>
      <c r="N1564" t="s">
        <v>138</v>
      </c>
      <c r="O1564">
        <f>VLOOKUP(N1564,city,2,FALSE)</f>
        <v>21</v>
      </c>
      <c r="P1564" t="s">
        <v>139</v>
      </c>
      <c r="Q1564">
        <f>VLOOKUP(P1564,state,2,FALSE)</f>
        <v>16</v>
      </c>
      <c r="R1564">
        <v>10011</v>
      </c>
      <c r="S1564" t="s">
        <v>79</v>
      </c>
      <c r="T1564" s="10">
        <f>VLOOKUP(S1564,region,2,FALSE)</f>
        <v>4</v>
      </c>
      <c r="U1564" t="s">
        <v>4113</v>
      </c>
      <c r="V1564" t="s">
        <v>13</v>
      </c>
      <c r="W1564">
        <f>VLOOKUP(U1564,product,2,FALSE)</f>
        <v>4</v>
      </c>
      <c r="X1564">
        <f>VLOOKUP(V1564,category,2,FALSE)</f>
        <v>1</v>
      </c>
      <c r="Y1564" t="s">
        <v>29</v>
      </c>
      <c r="Z1564">
        <f>VLOOKUP(Y1564,subcategory,2,FALSE)</f>
        <v>4</v>
      </c>
      <c r="AA1564" t="s">
        <v>443</v>
      </c>
      <c r="AB1564">
        <v>1044.6299999999999</v>
      </c>
      <c r="AC1564">
        <v>5</v>
      </c>
      <c r="AD1564">
        <v>0.4</v>
      </c>
      <c r="AE1564" s="4">
        <v>-295.97849999999994</v>
      </c>
    </row>
    <row r="1565" spans="1:31" x14ac:dyDescent="0.3">
      <c r="A1565" s="2">
        <v>1564</v>
      </c>
      <c r="B1565" t="s">
        <v>7050</v>
      </c>
      <c r="C1565">
        <f>VLOOKUP(B1565,order,2,FALSE)</f>
        <v>759</v>
      </c>
      <c r="D1565" s="3">
        <v>42317</v>
      </c>
      <c r="E1565" s="3">
        <v>42317</v>
      </c>
      <c r="F1565" t="s">
        <v>625</v>
      </c>
      <c r="G1565" s="10">
        <f>VLOOKUP(F1565,ship,2,FALSE)</f>
        <v>4</v>
      </c>
      <c r="H1565" t="s">
        <v>3751</v>
      </c>
      <c r="I1565">
        <f>VLOOKUP(H1565,customer,2,FALSE)</f>
        <v>497</v>
      </c>
      <c r="J1565" t="s">
        <v>1814</v>
      </c>
      <c r="K1565" t="s">
        <v>9</v>
      </c>
      <c r="L1565">
        <f>VLOOKUP(K1565,segment1,2,FALSE)</f>
        <v>1</v>
      </c>
      <c r="M1565" t="s">
        <v>3255</v>
      </c>
      <c r="N1565" t="s">
        <v>77</v>
      </c>
      <c r="O1565">
        <f>VLOOKUP(N1565,city,2,FALSE)</f>
        <v>11</v>
      </c>
      <c r="P1565" t="s">
        <v>78</v>
      </c>
      <c r="Q1565">
        <f>VLOOKUP(P1565,state,2,FALSE)</f>
        <v>10</v>
      </c>
      <c r="R1565">
        <v>19134</v>
      </c>
      <c r="S1565" t="s">
        <v>79</v>
      </c>
      <c r="T1565" s="10">
        <f>VLOOKUP(S1565,region,2,FALSE)</f>
        <v>4</v>
      </c>
      <c r="U1565" t="s">
        <v>4312</v>
      </c>
      <c r="V1565" t="s">
        <v>22</v>
      </c>
      <c r="W1565">
        <v>783</v>
      </c>
      <c r="X1565">
        <f>VLOOKUP(V1565,category,2,FALSE)</f>
        <v>2</v>
      </c>
      <c r="Y1565" t="s">
        <v>45</v>
      </c>
      <c r="Z1565">
        <f>VLOOKUP(Y1565,subcategory,2,FALSE)</f>
        <v>11</v>
      </c>
      <c r="AA1565" t="s">
        <v>693</v>
      </c>
      <c r="AB1565">
        <v>11.352000000000002</v>
      </c>
      <c r="AC1565">
        <v>3</v>
      </c>
      <c r="AD1565">
        <v>0.2</v>
      </c>
      <c r="AE1565" s="4">
        <v>4.1151</v>
      </c>
    </row>
    <row r="1566" spans="1:31" x14ac:dyDescent="0.3">
      <c r="A1566" s="2">
        <v>1565</v>
      </c>
      <c r="B1566" t="s">
        <v>6076</v>
      </c>
      <c r="C1566">
        <f>VLOOKUP(B1566,order,2,FALSE)</f>
        <v>760</v>
      </c>
      <c r="D1566" s="3">
        <v>41702</v>
      </c>
      <c r="E1566" s="3">
        <v>41702</v>
      </c>
      <c r="F1566" t="s">
        <v>625</v>
      </c>
      <c r="G1566" s="10">
        <f>VLOOKUP(F1566,ship,2,FALSE)</f>
        <v>4</v>
      </c>
      <c r="H1566" t="s">
        <v>3307</v>
      </c>
      <c r="I1566">
        <f>VLOOKUP(H1566,customer,2,FALSE)</f>
        <v>53</v>
      </c>
      <c r="J1566" t="s">
        <v>242</v>
      </c>
      <c r="K1566" t="s">
        <v>9</v>
      </c>
      <c r="L1566">
        <f>VLOOKUP(K1566,segment1,2,FALSE)</f>
        <v>1</v>
      </c>
      <c r="M1566" t="s">
        <v>3255</v>
      </c>
      <c r="N1566" t="s">
        <v>194</v>
      </c>
      <c r="O1566">
        <f>VLOOKUP(N1566,city,2,FALSE)</f>
        <v>30</v>
      </c>
      <c r="P1566" t="s">
        <v>195</v>
      </c>
      <c r="Q1566">
        <f>VLOOKUP(P1566,state,2,FALSE)</f>
        <v>21</v>
      </c>
      <c r="R1566">
        <v>29203</v>
      </c>
      <c r="S1566" t="s">
        <v>12</v>
      </c>
      <c r="T1566" s="10">
        <f>VLOOKUP(S1566,region,2,FALSE)</f>
        <v>1</v>
      </c>
      <c r="U1566" t="s">
        <v>5127</v>
      </c>
      <c r="V1566" t="s">
        <v>22</v>
      </c>
      <c r="W1566">
        <f>VLOOKUP(U1566,product,2,FALSE)</f>
        <v>1044</v>
      </c>
      <c r="X1566">
        <f>VLOOKUP(V1566,category,2,FALSE)</f>
        <v>2</v>
      </c>
      <c r="Y1566" t="s">
        <v>3227</v>
      </c>
      <c r="Z1566">
        <f>VLOOKUP(Y1566,subcategory,2,FALSE)</f>
        <v>5</v>
      </c>
      <c r="AA1566" t="s">
        <v>2672</v>
      </c>
      <c r="AB1566">
        <v>354.90000000000003</v>
      </c>
      <c r="AC1566">
        <v>5</v>
      </c>
      <c r="AD1566">
        <v>0</v>
      </c>
      <c r="AE1566" s="4">
        <v>17.744999999999962</v>
      </c>
    </row>
    <row r="1567" spans="1:31" x14ac:dyDescent="0.3">
      <c r="A1567" s="2">
        <v>1566</v>
      </c>
      <c r="B1567" t="s">
        <v>7051</v>
      </c>
      <c r="C1567">
        <f>VLOOKUP(B1567,order,2,FALSE)</f>
        <v>761</v>
      </c>
      <c r="D1567" s="3">
        <v>42082</v>
      </c>
      <c r="E1567" s="3">
        <v>42088</v>
      </c>
      <c r="F1567" t="s">
        <v>25</v>
      </c>
      <c r="G1567" s="10">
        <f>VLOOKUP(F1567,ship,2,FALSE)</f>
        <v>2</v>
      </c>
      <c r="H1567" t="s">
        <v>3525</v>
      </c>
      <c r="I1567">
        <f>VLOOKUP(H1567,customer,2,FALSE)</f>
        <v>271</v>
      </c>
      <c r="J1567" t="s">
        <v>1055</v>
      </c>
      <c r="K1567" t="s">
        <v>52</v>
      </c>
      <c r="L1567">
        <f>VLOOKUP(K1567,segment1,2,FALSE)</f>
        <v>3</v>
      </c>
      <c r="M1567" t="s">
        <v>3255</v>
      </c>
      <c r="N1567" t="s">
        <v>48</v>
      </c>
      <c r="O1567">
        <f>VLOOKUP(N1567,city,2,FALSE)</f>
        <v>5</v>
      </c>
      <c r="P1567" t="s">
        <v>49</v>
      </c>
      <c r="Q1567">
        <f>VLOOKUP(P1567,state,2,FALSE)</f>
        <v>5</v>
      </c>
      <c r="R1567">
        <v>98105</v>
      </c>
      <c r="S1567" t="s">
        <v>21</v>
      </c>
      <c r="T1567" s="10">
        <f>VLOOKUP(S1567,region,2,FALSE)</f>
        <v>2</v>
      </c>
      <c r="U1567" t="s">
        <v>4953</v>
      </c>
      <c r="V1567" t="s">
        <v>35</v>
      </c>
      <c r="W1567">
        <v>784</v>
      </c>
      <c r="X1567">
        <f>VLOOKUP(V1567,category,2,FALSE)</f>
        <v>3</v>
      </c>
      <c r="Y1567" t="s">
        <v>3230</v>
      </c>
      <c r="Z1567">
        <f>VLOOKUP(Y1567,subcategory,2,FALSE)</f>
        <v>8</v>
      </c>
      <c r="AA1567" t="s">
        <v>1550</v>
      </c>
      <c r="AB1567">
        <v>453.57600000000002</v>
      </c>
      <c r="AC1567">
        <v>3</v>
      </c>
      <c r="AD1567">
        <v>0.2</v>
      </c>
      <c r="AE1567" s="4">
        <v>39.687899999999985</v>
      </c>
    </row>
    <row r="1568" spans="1:31" x14ac:dyDescent="0.3">
      <c r="A1568" s="2">
        <v>1567</v>
      </c>
      <c r="B1568" t="s">
        <v>7052</v>
      </c>
      <c r="C1568">
        <f>VLOOKUP(B1568,order,2,FALSE)</f>
        <v>762</v>
      </c>
      <c r="D1568" s="3">
        <v>42337</v>
      </c>
      <c r="E1568" s="3">
        <v>42338</v>
      </c>
      <c r="F1568" t="s">
        <v>97</v>
      </c>
      <c r="G1568" s="10">
        <f>VLOOKUP(F1568,ship,2,FALSE)</f>
        <v>3</v>
      </c>
      <c r="H1568" t="s">
        <v>3752</v>
      </c>
      <c r="I1568">
        <f>VLOOKUP(H1568,customer,2,FALSE)</f>
        <v>498</v>
      </c>
      <c r="J1568" t="s">
        <v>1816</v>
      </c>
      <c r="K1568" t="s">
        <v>9</v>
      </c>
      <c r="L1568">
        <f>VLOOKUP(K1568,segment1,2,FALSE)</f>
        <v>1</v>
      </c>
      <c r="M1568" t="s">
        <v>3255</v>
      </c>
      <c r="N1568" t="s">
        <v>1817</v>
      </c>
      <c r="O1568">
        <f>VLOOKUP(N1568,city,2,FALSE)</f>
        <v>236</v>
      </c>
      <c r="P1568" t="s">
        <v>54</v>
      </c>
      <c r="Q1568">
        <f>VLOOKUP(P1568,state,2,FALSE)</f>
        <v>6</v>
      </c>
      <c r="R1568">
        <v>75002</v>
      </c>
      <c r="S1568" t="s">
        <v>55</v>
      </c>
      <c r="T1568" s="10">
        <f>VLOOKUP(S1568,region,2,FALSE)</f>
        <v>3</v>
      </c>
      <c r="U1568" t="s">
        <v>5128</v>
      </c>
      <c r="V1568" t="s">
        <v>35</v>
      </c>
      <c r="W1568">
        <f>VLOOKUP(U1568,product,2,FALSE)</f>
        <v>1045</v>
      </c>
      <c r="X1568">
        <f>VLOOKUP(V1568,category,2,FALSE)</f>
        <v>3</v>
      </c>
      <c r="Y1568" t="s">
        <v>3232</v>
      </c>
      <c r="Z1568">
        <f>VLOOKUP(Y1568,subcategory,2,FALSE)</f>
        <v>12</v>
      </c>
      <c r="AA1568" t="s">
        <v>844</v>
      </c>
      <c r="AB1568">
        <v>21.48</v>
      </c>
      <c r="AC1568">
        <v>3</v>
      </c>
      <c r="AD1568">
        <v>0.2</v>
      </c>
      <c r="AE1568" s="4">
        <v>-0.26850000000000307</v>
      </c>
    </row>
    <row r="1569" spans="1:31" x14ac:dyDescent="0.3">
      <c r="A1569" s="2">
        <v>1568</v>
      </c>
      <c r="B1569" t="s">
        <v>7052</v>
      </c>
      <c r="C1569">
        <f>VLOOKUP(B1569,order,2,FALSE)</f>
        <v>762</v>
      </c>
      <c r="D1569" s="3">
        <v>42337</v>
      </c>
      <c r="E1569" s="3">
        <v>42338</v>
      </c>
      <c r="F1569" t="s">
        <v>97</v>
      </c>
      <c r="G1569" s="10">
        <f>VLOOKUP(F1569,ship,2,FALSE)</f>
        <v>3</v>
      </c>
      <c r="H1569" t="s">
        <v>3752</v>
      </c>
      <c r="I1569">
        <f>VLOOKUP(H1569,customer,2,FALSE)</f>
        <v>498</v>
      </c>
      <c r="J1569" t="s">
        <v>1816</v>
      </c>
      <c r="K1569" t="s">
        <v>9</v>
      </c>
      <c r="L1569">
        <f>VLOOKUP(K1569,segment1,2,FALSE)</f>
        <v>1</v>
      </c>
      <c r="M1569" t="s">
        <v>3255</v>
      </c>
      <c r="N1569" t="s">
        <v>1817</v>
      </c>
      <c r="O1569">
        <f>VLOOKUP(N1569,city,2,FALSE)</f>
        <v>236</v>
      </c>
      <c r="P1569" t="s">
        <v>54</v>
      </c>
      <c r="Q1569">
        <f>VLOOKUP(P1569,state,2,FALSE)</f>
        <v>6</v>
      </c>
      <c r="R1569">
        <v>75002</v>
      </c>
      <c r="S1569" t="s">
        <v>55</v>
      </c>
      <c r="T1569" s="10">
        <f>VLOOKUP(S1569,region,2,FALSE)</f>
        <v>3</v>
      </c>
      <c r="U1569" t="s">
        <v>5129</v>
      </c>
      <c r="V1569" t="s">
        <v>22</v>
      </c>
      <c r="W1569">
        <v>785</v>
      </c>
      <c r="X1569">
        <f>VLOOKUP(V1569,category,2,FALSE)</f>
        <v>2</v>
      </c>
      <c r="Y1569" t="s">
        <v>3231</v>
      </c>
      <c r="Z1569">
        <f>VLOOKUP(Y1569,subcategory,2,FALSE)</f>
        <v>9</v>
      </c>
      <c r="AA1569" t="s">
        <v>1058</v>
      </c>
      <c r="AB1569">
        <v>8.7839999999999989</v>
      </c>
      <c r="AC1569">
        <v>4</v>
      </c>
      <c r="AD1569">
        <v>0.8</v>
      </c>
      <c r="AE1569" s="4">
        <v>-13.615200000000002</v>
      </c>
    </row>
    <row r="1570" spans="1:31" x14ac:dyDescent="0.3">
      <c r="A1570" s="2">
        <v>1569</v>
      </c>
      <c r="B1570" t="s">
        <v>9481</v>
      </c>
      <c r="C1570">
        <f>VLOOKUP(B1570,order,2,FALSE)</f>
        <v>763</v>
      </c>
      <c r="D1570" s="3">
        <v>42897</v>
      </c>
      <c r="E1570" s="3">
        <v>42897</v>
      </c>
      <c r="F1570" t="s">
        <v>625</v>
      </c>
      <c r="G1570" s="10">
        <f>VLOOKUP(F1570,ship,2,FALSE)</f>
        <v>4</v>
      </c>
      <c r="H1570" t="s">
        <v>3486</v>
      </c>
      <c r="I1570">
        <f>VLOOKUP(H1570,customer,2,FALSE)</f>
        <v>232</v>
      </c>
      <c r="J1570" t="s">
        <v>921</v>
      </c>
      <c r="K1570" t="s">
        <v>9</v>
      </c>
      <c r="L1570">
        <f>VLOOKUP(K1570,segment1,2,FALSE)</f>
        <v>1</v>
      </c>
      <c r="M1570" t="s">
        <v>3255</v>
      </c>
      <c r="N1570" t="s">
        <v>19</v>
      </c>
      <c r="O1570">
        <f>VLOOKUP(N1570,city,2,FALSE)</f>
        <v>2</v>
      </c>
      <c r="P1570" t="s">
        <v>20</v>
      </c>
      <c r="Q1570">
        <f>VLOOKUP(P1570,state,2,FALSE)</f>
        <v>2</v>
      </c>
      <c r="R1570">
        <v>90004</v>
      </c>
      <c r="S1570" t="s">
        <v>21</v>
      </c>
      <c r="T1570" s="10">
        <f>VLOOKUP(S1570,region,2,FALSE)</f>
        <v>2</v>
      </c>
      <c r="U1570" t="s">
        <v>4547</v>
      </c>
      <c r="V1570" t="s">
        <v>22</v>
      </c>
      <c r="W1570">
        <f>VLOOKUP(U1570,product,2,FALSE)</f>
        <v>448</v>
      </c>
      <c r="X1570">
        <f>VLOOKUP(V1570,category,2,FALSE)</f>
        <v>2</v>
      </c>
      <c r="Y1570" t="s">
        <v>45</v>
      </c>
      <c r="Z1570">
        <f>VLOOKUP(Y1570,subcategory,2,FALSE)</f>
        <v>11</v>
      </c>
      <c r="AA1570" t="s">
        <v>1224</v>
      </c>
      <c r="AB1570">
        <v>122.97</v>
      </c>
      <c r="AC1570">
        <v>3</v>
      </c>
      <c r="AD1570">
        <v>0</v>
      </c>
      <c r="AE1570" s="4">
        <v>60.255300000000005</v>
      </c>
    </row>
    <row r="1571" spans="1:31" x14ac:dyDescent="0.3">
      <c r="A1571" s="2">
        <v>1570</v>
      </c>
      <c r="B1571" t="s">
        <v>9482</v>
      </c>
      <c r="C1571">
        <f>VLOOKUP(B1571,order,2,FALSE)</f>
        <v>764</v>
      </c>
      <c r="D1571" s="3">
        <v>43065</v>
      </c>
      <c r="E1571" s="3">
        <v>43069</v>
      </c>
      <c r="F1571" t="s">
        <v>25</v>
      </c>
      <c r="G1571" s="10">
        <f>VLOOKUP(F1571,ship,2,FALSE)</f>
        <v>2</v>
      </c>
      <c r="H1571" t="s">
        <v>3595</v>
      </c>
      <c r="I1571">
        <f>VLOOKUP(H1571,customer,2,FALSE)</f>
        <v>341</v>
      </c>
      <c r="J1571" t="s">
        <v>1286</v>
      </c>
      <c r="K1571" t="s">
        <v>18</v>
      </c>
      <c r="L1571">
        <f>VLOOKUP(K1571,segment1,2,FALSE)</f>
        <v>2</v>
      </c>
      <c r="M1571" t="s">
        <v>3255</v>
      </c>
      <c r="N1571" t="s">
        <v>824</v>
      </c>
      <c r="O1571">
        <f>VLOOKUP(N1571,city,2,FALSE)</f>
        <v>119</v>
      </c>
      <c r="P1571" t="s">
        <v>615</v>
      </c>
      <c r="Q1571">
        <f>VLOOKUP(P1571,state,2,FALSE)</f>
        <v>33</v>
      </c>
      <c r="R1571">
        <v>30318</v>
      </c>
      <c r="S1571" t="s">
        <v>12</v>
      </c>
      <c r="T1571" s="10">
        <f>VLOOKUP(S1571,region,2,FALSE)</f>
        <v>1</v>
      </c>
      <c r="U1571" t="s">
        <v>5130</v>
      </c>
      <c r="V1571" t="s">
        <v>22</v>
      </c>
      <c r="W1571">
        <v>786</v>
      </c>
      <c r="X1571">
        <f>VLOOKUP(V1571,category,2,FALSE)</f>
        <v>2</v>
      </c>
      <c r="Y1571" t="s">
        <v>3229</v>
      </c>
      <c r="Z1571">
        <f>VLOOKUP(Y1571,subcategory,2,FALSE)</f>
        <v>7</v>
      </c>
      <c r="AA1571" t="s">
        <v>1389</v>
      </c>
      <c r="AB1571">
        <v>12.84</v>
      </c>
      <c r="AC1571">
        <v>3</v>
      </c>
      <c r="AD1571">
        <v>0</v>
      </c>
      <c r="AE1571" s="4">
        <v>3.7235999999999989</v>
      </c>
    </row>
    <row r="1572" spans="1:31" x14ac:dyDescent="0.3">
      <c r="A1572" s="2">
        <v>1571</v>
      </c>
      <c r="B1572" t="s">
        <v>6077</v>
      </c>
      <c r="C1572">
        <f>VLOOKUP(B1572,order,2,FALSE)</f>
        <v>765</v>
      </c>
      <c r="D1572" s="3">
        <v>41966</v>
      </c>
      <c r="E1572" s="3">
        <v>41968</v>
      </c>
      <c r="F1572" t="s">
        <v>97</v>
      </c>
      <c r="G1572" s="10">
        <f>VLOOKUP(F1572,ship,2,FALSE)</f>
        <v>3</v>
      </c>
      <c r="H1572" t="s">
        <v>3438</v>
      </c>
      <c r="I1572">
        <f>VLOOKUP(H1572,customer,2,FALSE)</f>
        <v>184</v>
      </c>
      <c r="J1572" t="s">
        <v>757</v>
      </c>
      <c r="K1572" t="s">
        <v>9</v>
      </c>
      <c r="L1572">
        <f>VLOOKUP(K1572,segment1,2,FALSE)</f>
        <v>1</v>
      </c>
      <c r="M1572" t="s">
        <v>3255</v>
      </c>
      <c r="N1572" t="s">
        <v>19</v>
      </c>
      <c r="O1572">
        <f>VLOOKUP(N1572,city,2,FALSE)</f>
        <v>2</v>
      </c>
      <c r="P1572" t="s">
        <v>20</v>
      </c>
      <c r="Q1572">
        <f>VLOOKUP(P1572,state,2,FALSE)</f>
        <v>2</v>
      </c>
      <c r="R1572">
        <v>90004</v>
      </c>
      <c r="S1572" t="s">
        <v>21</v>
      </c>
      <c r="T1572" s="10">
        <f>VLOOKUP(S1572,region,2,FALSE)</f>
        <v>2</v>
      </c>
      <c r="U1572" t="s">
        <v>4193</v>
      </c>
      <c r="V1572" t="s">
        <v>13</v>
      </c>
      <c r="W1572">
        <f>VLOOKUP(U1572,product,2,FALSE)</f>
        <v>84</v>
      </c>
      <c r="X1572">
        <f>VLOOKUP(V1572,category,2,FALSE)</f>
        <v>1</v>
      </c>
      <c r="Y1572" t="s">
        <v>3226</v>
      </c>
      <c r="Z1572">
        <f>VLOOKUP(Y1572,subcategory,2,FALSE)</f>
        <v>2</v>
      </c>
      <c r="AA1572" t="s">
        <v>146</v>
      </c>
      <c r="AB1572">
        <v>603.91999999999996</v>
      </c>
      <c r="AC1572">
        <v>5</v>
      </c>
      <c r="AD1572">
        <v>0.2</v>
      </c>
      <c r="AE1572" s="4">
        <v>-67.941000000000003</v>
      </c>
    </row>
    <row r="1573" spans="1:31" x14ac:dyDescent="0.3">
      <c r="A1573" s="2">
        <v>1572</v>
      </c>
      <c r="B1573" t="s">
        <v>6077</v>
      </c>
      <c r="C1573">
        <f>VLOOKUP(B1573,order,2,FALSE)</f>
        <v>765</v>
      </c>
      <c r="D1573" s="3">
        <v>41966</v>
      </c>
      <c r="E1573" s="3">
        <v>41968</v>
      </c>
      <c r="F1573" t="s">
        <v>97</v>
      </c>
      <c r="G1573" s="10">
        <f>VLOOKUP(F1573,ship,2,FALSE)</f>
        <v>3</v>
      </c>
      <c r="H1573" t="s">
        <v>3438</v>
      </c>
      <c r="I1573">
        <f>VLOOKUP(H1573,customer,2,FALSE)</f>
        <v>184</v>
      </c>
      <c r="J1573" t="s">
        <v>757</v>
      </c>
      <c r="K1573" t="s">
        <v>9</v>
      </c>
      <c r="L1573">
        <f>VLOOKUP(K1573,segment1,2,FALSE)</f>
        <v>1</v>
      </c>
      <c r="M1573" t="s">
        <v>3255</v>
      </c>
      <c r="N1573" t="s">
        <v>19</v>
      </c>
      <c r="O1573">
        <f>VLOOKUP(N1573,city,2,FALSE)</f>
        <v>2</v>
      </c>
      <c r="P1573" t="s">
        <v>20</v>
      </c>
      <c r="Q1573">
        <f>VLOOKUP(P1573,state,2,FALSE)</f>
        <v>2</v>
      </c>
      <c r="R1573">
        <v>90004</v>
      </c>
      <c r="S1573" t="s">
        <v>21</v>
      </c>
      <c r="T1573" s="10">
        <f>VLOOKUP(S1573,region,2,FALSE)</f>
        <v>2</v>
      </c>
      <c r="U1573" t="s">
        <v>5131</v>
      </c>
      <c r="V1573" t="s">
        <v>22</v>
      </c>
      <c r="W1573">
        <v>787</v>
      </c>
      <c r="X1573">
        <f>VLOOKUP(V1573,category,2,FALSE)</f>
        <v>2</v>
      </c>
      <c r="Y1573" t="s">
        <v>103</v>
      </c>
      <c r="Z1573">
        <f>VLOOKUP(Y1573,subcategory,2,FALSE)</f>
        <v>13</v>
      </c>
      <c r="AA1573" t="s">
        <v>1075</v>
      </c>
      <c r="AB1573">
        <v>21.84</v>
      </c>
      <c r="AC1573">
        <v>3</v>
      </c>
      <c r="AD1573">
        <v>0</v>
      </c>
      <c r="AE1573" s="4">
        <v>10.4832</v>
      </c>
    </row>
    <row r="1574" spans="1:31" x14ac:dyDescent="0.3">
      <c r="A1574" s="2">
        <v>1573</v>
      </c>
      <c r="B1574" t="s">
        <v>6077</v>
      </c>
      <c r="C1574">
        <f>VLOOKUP(B1574,order,2,FALSE)</f>
        <v>765</v>
      </c>
      <c r="D1574" s="3">
        <v>41966</v>
      </c>
      <c r="E1574" s="3">
        <v>41968</v>
      </c>
      <c r="F1574" t="s">
        <v>97</v>
      </c>
      <c r="G1574" s="10">
        <f>VLOOKUP(F1574,ship,2,FALSE)</f>
        <v>3</v>
      </c>
      <c r="H1574" t="s">
        <v>3438</v>
      </c>
      <c r="I1574">
        <f>VLOOKUP(H1574,customer,2,FALSE)</f>
        <v>184</v>
      </c>
      <c r="J1574" t="s">
        <v>757</v>
      </c>
      <c r="K1574" t="s">
        <v>9</v>
      </c>
      <c r="L1574">
        <f>VLOOKUP(K1574,segment1,2,FALSE)</f>
        <v>1</v>
      </c>
      <c r="M1574" t="s">
        <v>3255</v>
      </c>
      <c r="N1574" t="s">
        <v>19</v>
      </c>
      <c r="O1574">
        <f>VLOOKUP(N1574,city,2,FALSE)</f>
        <v>2</v>
      </c>
      <c r="P1574" t="s">
        <v>20</v>
      </c>
      <c r="Q1574">
        <f>VLOOKUP(P1574,state,2,FALSE)</f>
        <v>2</v>
      </c>
      <c r="R1574">
        <v>90004</v>
      </c>
      <c r="S1574" t="s">
        <v>21</v>
      </c>
      <c r="T1574" s="10">
        <f>VLOOKUP(S1574,region,2,FALSE)</f>
        <v>2</v>
      </c>
      <c r="U1574" t="s">
        <v>5132</v>
      </c>
      <c r="V1574" t="s">
        <v>35</v>
      </c>
      <c r="W1574">
        <f>VLOOKUP(U1574,product,2,FALSE)</f>
        <v>1049</v>
      </c>
      <c r="X1574">
        <f>VLOOKUP(V1574,category,2,FALSE)</f>
        <v>3</v>
      </c>
      <c r="Y1574" t="s">
        <v>3232</v>
      </c>
      <c r="Z1574">
        <f>VLOOKUP(Y1574,subcategory,2,FALSE)</f>
        <v>12</v>
      </c>
      <c r="AA1574" t="s">
        <v>2120</v>
      </c>
      <c r="AB1574">
        <v>29.99</v>
      </c>
      <c r="AC1574">
        <v>1</v>
      </c>
      <c r="AD1574">
        <v>0</v>
      </c>
      <c r="AE1574" s="4">
        <v>6.2978999999999985</v>
      </c>
    </row>
    <row r="1575" spans="1:31" x14ac:dyDescent="0.3">
      <c r="A1575" s="2">
        <v>1574</v>
      </c>
      <c r="B1575" t="s">
        <v>6077</v>
      </c>
      <c r="C1575">
        <f>VLOOKUP(B1575,order,2,FALSE)</f>
        <v>765</v>
      </c>
      <c r="D1575" s="3">
        <v>41966</v>
      </c>
      <c r="E1575" s="3">
        <v>41968</v>
      </c>
      <c r="F1575" t="s">
        <v>97</v>
      </c>
      <c r="G1575" s="10">
        <f>VLOOKUP(F1575,ship,2,FALSE)</f>
        <v>3</v>
      </c>
      <c r="H1575" t="s">
        <v>3438</v>
      </c>
      <c r="I1575">
        <f>VLOOKUP(H1575,customer,2,FALSE)</f>
        <v>184</v>
      </c>
      <c r="J1575" t="s">
        <v>757</v>
      </c>
      <c r="K1575" t="s">
        <v>9</v>
      </c>
      <c r="L1575">
        <f>VLOOKUP(K1575,segment1,2,FALSE)</f>
        <v>1</v>
      </c>
      <c r="M1575" t="s">
        <v>3255</v>
      </c>
      <c r="N1575" t="s">
        <v>19</v>
      </c>
      <c r="O1575">
        <f>VLOOKUP(N1575,city,2,FALSE)</f>
        <v>2</v>
      </c>
      <c r="P1575" t="s">
        <v>20</v>
      </c>
      <c r="Q1575">
        <f>VLOOKUP(P1575,state,2,FALSE)</f>
        <v>2</v>
      </c>
      <c r="R1575">
        <v>90004</v>
      </c>
      <c r="S1575" t="s">
        <v>21</v>
      </c>
      <c r="T1575" s="10">
        <f>VLOOKUP(S1575,region,2,FALSE)</f>
        <v>2</v>
      </c>
      <c r="U1575" t="s">
        <v>4567</v>
      </c>
      <c r="V1575" t="s">
        <v>13</v>
      </c>
      <c r="W1575">
        <v>788</v>
      </c>
      <c r="X1575">
        <f>VLOOKUP(V1575,category,2,FALSE)</f>
        <v>1</v>
      </c>
      <c r="Y1575" t="s">
        <v>3226</v>
      </c>
      <c r="Z1575">
        <f>VLOOKUP(Y1575,subcategory,2,FALSE)</f>
        <v>2</v>
      </c>
      <c r="AA1575" t="s">
        <v>857</v>
      </c>
      <c r="AB1575">
        <v>381.44000000000005</v>
      </c>
      <c r="AC1575">
        <v>2</v>
      </c>
      <c r="AD1575">
        <v>0.2</v>
      </c>
      <c r="AE1575" s="4">
        <v>23.839999999999975</v>
      </c>
    </row>
    <row r="1576" spans="1:31" x14ac:dyDescent="0.3">
      <c r="A1576" s="2">
        <v>1575</v>
      </c>
      <c r="B1576" t="s">
        <v>6078</v>
      </c>
      <c r="C1576">
        <f>VLOOKUP(B1576,order,2,FALSE)</f>
        <v>766</v>
      </c>
      <c r="D1576" s="3">
        <v>41988</v>
      </c>
      <c r="E1576" s="3">
        <v>41991</v>
      </c>
      <c r="F1576" t="s">
        <v>97</v>
      </c>
      <c r="G1576" s="10">
        <f>VLOOKUP(F1576,ship,2,FALSE)</f>
        <v>3</v>
      </c>
      <c r="H1576" t="s">
        <v>3753</v>
      </c>
      <c r="I1576">
        <f>VLOOKUP(H1576,customer,2,FALSE)</f>
        <v>499</v>
      </c>
      <c r="J1576" t="s">
        <v>1824</v>
      </c>
      <c r="K1576" t="s">
        <v>9</v>
      </c>
      <c r="L1576">
        <f>VLOOKUP(K1576,segment1,2,FALSE)</f>
        <v>1</v>
      </c>
      <c r="M1576" t="s">
        <v>3255</v>
      </c>
      <c r="N1576" t="s">
        <v>1825</v>
      </c>
      <c r="O1576">
        <f>VLOOKUP(N1576,city,2,FALSE)</f>
        <v>237</v>
      </c>
      <c r="P1576" t="s">
        <v>54</v>
      </c>
      <c r="Q1576">
        <f>VLOOKUP(P1576,state,2,FALSE)</f>
        <v>6</v>
      </c>
      <c r="R1576">
        <v>79907</v>
      </c>
      <c r="S1576" t="s">
        <v>55</v>
      </c>
      <c r="T1576" s="10">
        <f>VLOOKUP(S1576,region,2,FALSE)</f>
        <v>3</v>
      </c>
      <c r="U1576" t="s">
        <v>5133</v>
      </c>
      <c r="V1576" t="s">
        <v>35</v>
      </c>
      <c r="W1576">
        <f>VLOOKUP(U1576,product,2,FALSE)</f>
        <v>1050</v>
      </c>
      <c r="X1576">
        <f>VLOOKUP(V1576,category,2,FALSE)</f>
        <v>3</v>
      </c>
      <c r="Y1576" t="s">
        <v>3230</v>
      </c>
      <c r="Z1576">
        <f>VLOOKUP(Y1576,subcategory,2,FALSE)</f>
        <v>8</v>
      </c>
      <c r="AA1576" t="s">
        <v>2242</v>
      </c>
      <c r="AB1576">
        <v>40.68</v>
      </c>
      <c r="AC1576">
        <v>3</v>
      </c>
      <c r="AD1576">
        <v>0.2</v>
      </c>
      <c r="AE1576" s="4">
        <v>-9.153000000000004</v>
      </c>
    </row>
    <row r="1577" spans="1:31" x14ac:dyDescent="0.3">
      <c r="A1577" s="2">
        <v>1576</v>
      </c>
      <c r="B1577" t="s">
        <v>6078</v>
      </c>
      <c r="C1577">
        <f>VLOOKUP(B1577,order,2,FALSE)</f>
        <v>766</v>
      </c>
      <c r="D1577" s="3">
        <v>41988</v>
      </c>
      <c r="E1577" s="3">
        <v>41991</v>
      </c>
      <c r="F1577" t="s">
        <v>97</v>
      </c>
      <c r="G1577" s="10">
        <f>VLOOKUP(F1577,ship,2,FALSE)</f>
        <v>3</v>
      </c>
      <c r="H1577" t="s">
        <v>3753</v>
      </c>
      <c r="I1577">
        <f>VLOOKUP(H1577,customer,2,FALSE)</f>
        <v>499</v>
      </c>
      <c r="J1577" t="s">
        <v>1824</v>
      </c>
      <c r="K1577" t="s">
        <v>9</v>
      </c>
      <c r="L1577">
        <f>VLOOKUP(K1577,segment1,2,FALSE)</f>
        <v>1</v>
      </c>
      <c r="M1577" t="s">
        <v>3255</v>
      </c>
      <c r="N1577" t="s">
        <v>1825</v>
      </c>
      <c r="O1577">
        <f>VLOOKUP(N1577,city,2,FALSE)</f>
        <v>237</v>
      </c>
      <c r="P1577" t="s">
        <v>54</v>
      </c>
      <c r="Q1577">
        <f>VLOOKUP(P1577,state,2,FALSE)</f>
        <v>6</v>
      </c>
      <c r="R1577">
        <v>79907</v>
      </c>
      <c r="S1577" t="s">
        <v>55</v>
      </c>
      <c r="T1577" s="10">
        <f>VLOOKUP(S1577,region,2,FALSE)</f>
        <v>3</v>
      </c>
      <c r="U1577" t="s">
        <v>4728</v>
      </c>
      <c r="V1577" t="s">
        <v>13</v>
      </c>
      <c r="W1577">
        <v>789</v>
      </c>
      <c r="X1577">
        <f>VLOOKUP(V1577,category,2,FALSE)</f>
        <v>1</v>
      </c>
      <c r="Y1577" t="s">
        <v>3226</v>
      </c>
      <c r="Z1577">
        <f>VLOOKUP(Y1577,subcategory,2,FALSE)</f>
        <v>2</v>
      </c>
      <c r="AA1577" t="s">
        <v>1155</v>
      </c>
      <c r="AB1577">
        <v>763.28</v>
      </c>
      <c r="AC1577">
        <v>5</v>
      </c>
      <c r="AD1577">
        <v>0.3</v>
      </c>
      <c r="AE1577" s="4">
        <v>-21.807999999999993</v>
      </c>
    </row>
    <row r="1578" spans="1:31" x14ac:dyDescent="0.3">
      <c r="A1578" s="2">
        <v>1577</v>
      </c>
      <c r="B1578" t="s">
        <v>8155</v>
      </c>
      <c r="C1578">
        <f>VLOOKUP(B1578,order,2,FALSE)</f>
        <v>767</v>
      </c>
      <c r="D1578" s="3">
        <v>42482</v>
      </c>
      <c r="E1578" s="3">
        <v>42487</v>
      </c>
      <c r="F1578" t="s">
        <v>25</v>
      </c>
      <c r="G1578" s="10">
        <f>VLOOKUP(F1578,ship,2,FALSE)</f>
        <v>2</v>
      </c>
      <c r="H1578" t="s">
        <v>3754</v>
      </c>
      <c r="I1578">
        <f>VLOOKUP(H1578,customer,2,FALSE)</f>
        <v>500</v>
      </c>
      <c r="J1578" t="s">
        <v>1827</v>
      </c>
      <c r="K1578" t="s">
        <v>52</v>
      </c>
      <c r="L1578">
        <f>VLOOKUP(K1578,segment1,2,FALSE)</f>
        <v>3</v>
      </c>
      <c r="M1578" t="s">
        <v>3255</v>
      </c>
      <c r="N1578" t="s">
        <v>227</v>
      </c>
      <c r="O1578">
        <f>VLOOKUP(N1578,city,2,FALSE)</f>
        <v>35</v>
      </c>
      <c r="P1578" t="s">
        <v>110</v>
      </c>
      <c r="Q1578">
        <f>VLOOKUP(P1578,state,2,FALSE)</f>
        <v>11</v>
      </c>
      <c r="R1578">
        <v>60505</v>
      </c>
      <c r="S1578" t="s">
        <v>55</v>
      </c>
      <c r="T1578" s="10">
        <f>VLOOKUP(S1578,region,2,FALSE)</f>
        <v>3</v>
      </c>
      <c r="U1578" t="s">
        <v>4433</v>
      </c>
      <c r="V1578" t="s">
        <v>22</v>
      </c>
      <c r="W1578">
        <f>VLOOKUP(U1578,product,2,FALSE)</f>
        <v>329</v>
      </c>
      <c r="X1578">
        <f>VLOOKUP(V1578,category,2,FALSE)</f>
        <v>2</v>
      </c>
      <c r="Y1578" t="s">
        <v>3227</v>
      </c>
      <c r="Z1578">
        <f>VLOOKUP(Y1578,subcategory,2,FALSE)</f>
        <v>5</v>
      </c>
      <c r="AA1578" t="s">
        <v>180</v>
      </c>
      <c r="AB1578">
        <v>23.952000000000002</v>
      </c>
      <c r="AC1578">
        <v>2</v>
      </c>
      <c r="AD1578">
        <v>0.2</v>
      </c>
      <c r="AE1578" s="4">
        <v>2.3952000000000018</v>
      </c>
    </row>
    <row r="1579" spans="1:31" x14ac:dyDescent="0.3">
      <c r="A1579" s="2">
        <v>1578</v>
      </c>
      <c r="B1579" t="s">
        <v>8156</v>
      </c>
      <c r="C1579">
        <f>VLOOKUP(B1579,order,2,FALSE)</f>
        <v>768</v>
      </c>
      <c r="D1579" s="3">
        <v>42513</v>
      </c>
      <c r="E1579" s="3">
        <v>42517</v>
      </c>
      <c r="F1579" t="s">
        <v>25</v>
      </c>
      <c r="G1579" s="10">
        <f>VLOOKUP(F1579,ship,2,FALSE)</f>
        <v>2</v>
      </c>
      <c r="H1579" t="s">
        <v>3654</v>
      </c>
      <c r="I1579">
        <f>VLOOKUP(H1579,customer,2,FALSE)</f>
        <v>400</v>
      </c>
      <c r="J1579" t="s">
        <v>1492</v>
      </c>
      <c r="K1579" t="s">
        <v>52</v>
      </c>
      <c r="L1579">
        <f>VLOOKUP(K1579,segment1,2,FALSE)</f>
        <v>3</v>
      </c>
      <c r="M1579" t="s">
        <v>3255</v>
      </c>
      <c r="N1579" t="s">
        <v>1198</v>
      </c>
      <c r="O1579">
        <f>VLOOKUP(N1579,city,2,FALSE)</f>
        <v>160</v>
      </c>
      <c r="P1579" t="s">
        <v>184</v>
      </c>
      <c r="Q1579">
        <f>VLOOKUP(P1579,state,2,FALSE)</f>
        <v>20</v>
      </c>
      <c r="R1579">
        <v>35630</v>
      </c>
      <c r="S1579" t="s">
        <v>12</v>
      </c>
      <c r="T1579" s="10">
        <f>VLOOKUP(S1579,region,2,FALSE)</f>
        <v>1</v>
      </c>
      <c r="U1579" t="s">
        <v>5134</v>
      </c>
      <c r="V1579" t="s">
        <v>22</v>
      </c>
      <c r="W1579">
        <v>790</v>
      </c>
      <c r="X1579">
        <f>VLOOKUP(V1579,category,2,FALSE)</f>
        <v>2</v>
      </c>
      <c r="Y1579" t="s">
        <v>45</v>
      </c>
      <c r="Z1579">
        <f>VLOOKUP(Y1579,subcategory,2,FALSE)</f>
        <v>11</v>
      </c>
      <c r="AA1579" t="s">
        <v>1782</v>
      </c>
      <c r="AB1579">
        <v>4.9800000000000004</v>
      </c>
      <c r="AC1579">
        <v>1</v>
      </c>
      <c r="AD1579">
        <v>0</v>
      </c>
      <c r="AE1579" s="4">
        <v>2.4402000000000004</v>
      </c>
    </row>
    <row r="1580" spans="1:31" x14ac:dyDescent="0.3">
      <c r="A1580" s="2">
        <v>1579</v>
      </c>
      <c r="B1580" t="s">
        <v>8157</v>
      </c>
      <c r="C1580">
        <f>VLOOKUP(B1580,order,2,FALSE)</f>
        <v>769</v>
      </c>
      <c r="D1580" s="3">
        <v>42427</v>
      </c>
      <c r="E1580" s="3">
        <v>42430</v>
      </c>
      <c r="F1580" t="s">
        <v>97</v>
      </c>
      <c r="G1580" s="10">
        <f>VLOOKUP(F1580,ship,2,FALSE)</f>
        <v>3</v>
      </c>
      <c r="H1580" t="s">
        <v>3552</v>
      </c>
      <c r="I1580">
        <f>VLOOKUP(H1580,customer,2,FALSE)</f>
        <v>298</v>
      </c>
      <c r="J1580" t="s">
        <v>1144</v>
      </c>
      <c r="K1580" t="s">
        <v>9</v>
      </c>
      <c r="L1580">
        <f>VLOOKUP(K1580,segment1,2,FALSE)</f>
        <v>1</v>
      </c>
      <c r="M1580" t="s">
        <v>3255</v>
      </c>
      <c r="N1580" t="s">
        <v>138</v>
      </c>
      <c r="O1580">
        <f>VLOOKUP(N1580,city,2,FALSE)</f>
        <v>21</v>
      </c>
      <c r="P1580" t="s">
        <v>139</v>
      </c>
      <c r="Q1580">
        <f>VLOOKUP(P1580,state,2,FALSE)</f>
        <v>16</v>
      </c>
      <c r="R1580">
        <v>10011</v>
      </c>
      <c r="S1580" t="s">
        <v>79</v>
      </c>
      <c r="T1580" s="10">
        <f>VLOOKUP(S1580,region,2,FALSE)</f>
        <v>4</v>
      </c>
      <c r="U1580" t="s">
        <v>5135</v>
      </c>
      <c r="V1580" t="s">
        <v>22</v>
      </c>
      <c r="W1580">
        <f>VLOOKUP(U1580,product,2,FALSE)</f>
        <v>1052</v>
      </c>
      <c r="X1580">
        <f>VLOOKUP(V1580,category,2,FALSE)</f>
        <v>2</v>
      </c>
      <c r="Y1580" t="s">
        <v>38</v>
      </c>
      <c r="Z1580">
        <f>VLOOKUP(Y1580,subcategory,2,FALSE)</f>
        <v>10</v>
      </c>
      <c r="AA1580" t="s">
        <v>2239</v>
      </c>
      <c r="AB1580">
        <v>170.88</v>
      </c>
      <c r="AC1580">
        <v>3</v>
      </c>
      <c r="AD1580">
        <v>0</v>
      </c>
      <c r="AE1580" s="4">
        <v>49.555199999999978</v>
      </c>
    </row>
    <row r="1581" spans="1:31" x14ac:dyDescent="0.3">
      <c r="A1581" s="2">
        <v>1580</v>
      </c>
      <c r="B1581" t="s">
        <v>7053</v>
      </c>
      <c r="C1581">
        <f>VLOOKUP(B1581,order,2,FALSE)</f>
        <v>770</v>
      </c>
      <c r="D1581" s="3">
        <v>42225</v>
      </c>
      <c r="E1581" s="3">
        <v>42228</v>
      </c>
      <c r="F1581" t="s">
        <v>97</v>
      </c>
      <c r="G1581" s="10">
        <f>VLOOKUP(F1581,ship,2,FALSE)</f>
        <v>3</v>
      </c>
      <c r="H1581" t="s">
        <v>3523</v>
      </c>
      <c r="I1581">
        <f>VLOOKUP(H1581,customer,2,FALSE)</f>
        <v>269</v>
      </c>
      <c r="J1581" t="s">
        <v>1047</v>
      </c>
      <c r="K1581" t="s">
        <v>9</v>
      </c>
      <c r="L1581">
        <f>VLOOKUP(K1581,segment1,2,FALSE)</f>
        <v>1</v>
      </c>
      <c r="M1581" t="s">
        <v>3255</v>
      </c>
      <c r="N1581" t="s">
        <v>138</v>
      </c>
      <c r="O1581">
        <f>VLOOKUP(N1581,city,2,FALSE)</f>
        <v>21</v>
      </c>
      <c r="P1581" t="s">
        <v>139</v>
      </c>
      <c r="Q1581">
        <f>VLOOKUP(P1581,state,2,FALSE)</f>
        <v>16</v>
      </c>
      <c r="R1581">
        <v>10024</v>
      </c>
      <c r="S1581" t="s">
        <v>79</v>
      </c>
      <c r="T1581" s="10">
        <f>VLOOKUP(S1581,region,2,FALSE)</f>
        <v>4</v>
      </c>
      <c r="U1581" t="s">
        <v>4452</v>
      </c>
      <c r="V1581" t="s">
        <v>35</v>
      </c>
      <c r="W1581">
        <v>791</v>
      </c>
      <c r="X1581">
        <f>VLOOKUP(V1581,category,2,FALSE)</f>
        <v>3</v>
      </c>
      <c r="Y1581" t="s">
        <v>3230</v>
      </c>
      <c r="Z1581">
        <f>VLOOKUP(Y1581,subcategory,2,FALSE)</f>
        <v>8</v>
      </c>
      <c r="AA1581" t="s">
        <v>1270</v>
      </c>
      <c r="AB1581">
        <v>307.98</v>
      </c>
      <c r="AC1581">
        <v>2</v>
      </c>
      <c r="AD1581">
        <v>0</v>
      </c>
      <c r="AE1581" s="4">
        <v>89.314199999999971</v>
      </c>
    </row>
    <row r="1582" spans="1:31" x14ac:dyDescent="0.3">
      <c r="A1582" s="2">
        <v>1581</v>
      </c>
      <c r="B1582" t="s">
        <v>7053</v>
      </c>
      <c r="C1582">
        <f>VLOOKUP(B1582,order,2,FALSE)</f>
        <v>770</v>
      </c>
      <c r="D1582" s="3">
        <v>42225</v>
      </c>
      <c r="E1582" s="3">
        <v>42228</v>
      </c>
      <c r="F1582" t="s">
        <v>97</v>
      </c>
      <c r="G1582" s="10">
        <f>VLOOKUP(F1582,ship,2,FALSE)</f>
        <v>3</v>
      </c>
      <c r="H1582" t="s">
        <v>3523</v>
      </c>
      <c r="I1582">
        <f>VLOOKUP(H1582,customer,2,FALSE)</f>
        <v>269</v>
      </c>
      <c r="J1582" t="s">
        <v>1047</v>
      </c>
      <c r="K1582" t="s">
        <v>9</v>
      </c>
      <c r="L1582">
        <f>VLOOKUP(K1582,segment1,2,FALSE)</f>
        <v>1</v>
      </c>
      <c r="M1582" t="s">
        <v>3255</v>
      </c>
      <c r="N1582" t="s">
        <v>138</v>
      </c>
      <c r="O1582">
        <f>VLOOKUP(N1582,city,2,FALSE)</f>
        <v>21</v>
      </c>
      <c r="P1582" t="s">
        <v>139</v>
      </c>
      <c r="Q1582">
        <f>VLOOKUP(P1582,state,2,FALSE)</f>
        <v>16</v>
      </c>
      <c r="R1582">
        <v>10024</v>
      </c>
      <c r="S1582" t="s">
        <v>79</v>
      </c>
      <c r="T1582" s="10">
        <f>VLOOKUP(S1582,region,2,FALSE)</f>
        <v>4</v>
      </c>
      <c r="U1582" t="s">
        <v>4331</v>
      </c>
      <c r="V1582" t="s">
        <v>13</v>
      </c>
      <c r="W1582">
        <f>VLOOKUP(U1582,product,2,FALSE)</f>
        <v>224</v>
      </c>
      <c r="X1582">
        <f>VLOOKUP(V1582,category,2,FALSE)</f>
        <v>1</v>
      </c>
      <c r="Y1582" t="s">
        <v>29</v>
      </c>
      <c r="Z1582">
        <f>VLOOKUP(Y1582,subcategory,2,FALSE)</f>
        <v>4</v>
      </c>
      <c r="AA1582" t="s">
        <v>2785</v>
      </c>
      <c r="AB1582">
        <v>382.80599999999998</v>
      </c>
      <c r="AC1582">
        <v>9</v>
      </c>
      <c r="AD1582">
        <v>0.4</v>
      </c>
      <c r="AE1582" s="4">
        <v>-153.12239999999997</v>
      </c>
    </row>
    <row r="1583" spans="1:31" x14ac:dyDescent="0.3">
      <c r="A1583" s="2">
        <v>1582</v>
      </c>
      <c r="B1583" t="s">
        <v>7053</v>
      </c>
      <c r="C1583">
        <f>VLOOKUP(B1583,order,2,FALSE)</f>
        <v>770</v>
      </c>
      <c r="D1583" s="3">
        <v>42225</v>
      </c>
      <c r="E1583" s="3">
        <v>42228</v>
      </c>
      <c r="F1583" t="s">
        <v>97</v>
      </c>
      <c r="G1583" s="10">
        <f>VLOOKUP(F1583,ship,2,FALSE)</f>
        <v>3</v>
      </c>
      <c r="H1583" t="s">
        <v>3523</v>
      </c>
      <c r="I1583">
        <f>VLOOKUP(H1583,customer,2,FALSE)</f>
        <v>269</v>
      </c>
      <c r="J1583" t="s">
        <v>1047</v>
      </c>
      <c r="K1583" t="s">
        <v>9</v>
      </c>
      <c r="L1583">
        <f>VLOOKUP(K1583,segment1,2,FALSE)</f>
        <v>1</v>
      </c>
      <c r="M1583" t="s">
        <v>3255</v>
      </c>
      <c r="N1583" t="s">
        <v>138</v>
      </c>
      <c r="O1583">
        <f>VLOOKUP(N1583,city,2,FALSE)</f>
        <v>21</v>
      </c>
      <c r="P1583" t="s">
        <v>139</v>
      </c>
      <c r="Q1583">
        <f>VLOOKUP(P1583,state,2,FALSE)</f>
        <v>16</v>
      </c>
      <c r="R1583">
        <v>10024</v>
      </c>
      <c r="S1583" t="s">
        <v>79</v>
      </c>
      <c r="T1583" s="10">
        <f>VLOOKUP(S1583,region,2,FALSE)</f>
        <v>4</v>
      </c>
      <c r="U1583" t="s">
        <v>4301</v>
      </c>
      <c r="V1583" t="s">
        <v>22</v>
      </c>
      <c r="W1583">
        <v>792</v>
      </c>
      <c r="X1583">
        <f>VLOOKUP(V1583,category,2,FALSE)</f>
        <v>2</v>
      </c>
      <c r="Y1583" t="s">
        <v>3227</v>
      </c>
      <c r="Z1583">
        <f>VLOOKUP(Y1583,subcategory,2,FALSE)</f>
        <v>5</v>
      </c>
      <c r="AA1583" t="s">
        <v>1038</v>
      </c>
      <c r="AB1583">
        <v>41.96</v>
      </c>
      <c r="AC1583">
        <v>2</v>
      </c>
      <c r="AD1583">
        <v>0</v>
      </c>
      <c r="AE1583" s="4">
        <v>2.9371999999999971</v>
      </c>
    </row>
    <row r="1584" spans="1:31" x14ac:dyDescent="0.3">
      <c r="A1584" s="2">
        <v>1583</v>
      </c>
      <c r="B1584" t="s">
        <v>7053</v>
      </c>
      <c r="C1584">
        <f>VLOOKUP(B1584,order,2,FALSE)</f>
        <v>770</v>
      </c>
      <c r="D1584" s="3">
        <v>42225</v>
      </c>
      <c r="E1584" s="3">
        <v>42228</v>
      </c>
      <c r="F1584" t="s">
        <v>97</v>
      </c>
      <c r="G1584" s="10">
        <f>VLOOKUP(F1584,ship,2,FALSE)</f>
        <v>3</v>
      </c>
      <c r="H1584" t="s">
        <v>3523</v>
      </c>
      <c r="I1584">
        <f>VLOOKUP(H1584,customer,2,FALSE)</f>
        <v>269</v>
      </c>
      <c r="J1584" t="s">
        <v>1047</v>
      </c>
      <c r="K1584" t="s">
        <v>9</v>
      </c>
      <c r="L1584">
        <f>VLOOKUP(K1584,segment1,2,FALSE)</f>
        <v>1</v>
      </c>
      <c r="M1584" t="s">
        <v>3255</v>
      </c>
      <c r="N1584" t="s">
        <v>138</v>
      </c>
      <c r="O1584">
        <f>VLOOKUP(N1584,city,2,FALSE)</f>
        <v>21</v>
      </c>
      <c r="P1584" t="s">
        <v>139</v>
      </c>
      <c r="Q1584">
        <f>VLOOKUP(P1584,state,2,FALSE)</f>
        <v>16</v>
      </c>
      <c r="R1584">
        <v>10024</v>
      </c>
      <c r="S1584" t="s">
        <v>79</v>
      </c>
      <c r="T1584" s="10">
        <f>VLOOKUP(S1584,region,2,FALSE)</f>
        <v>4</v>
      </c>
      <c r="U1584" t="s">
        <v>4782</v>
      </c>
      <c r="V1584" t="s">
        <v>22</v>
      </c>
      <c r="W1584">
        <f>VLOOKUP(U1584,product,2,FALSE)</f>
        <v>693</v>
      </c>
      <c r="X1584">
        <f>VLOOKUP(V1584,category,2,FALSE)</f>
        <v>2</v>
      </c>
      <c r="Y1584" t="s">
        <v>3231</v>
      </c>
      <c r="Z1584">
        <f>VLOOKUP(Y1584,subcategory,2,FALSE)</f>
        <v>9</v>
      </c>
      <c r="AA1584" t="s">
        <v>1700</v>
      </c>
      <c r="AB1584">
        <v>1217.568</v>
      </c>
      <c r="AC1584">
        <v>2</v>
      </c>
      <c r="AD1584">
        <v>0.2</v>
      </c>
      <c r="AE1584" s="4">
        <v>456.58800000000002</v>
      </c>
    </row>
    <row r="1585" spans="1:31" x14ac:dyDescent="0.3">
      <c r="A1585" s="2">
        <v>1584</v>
      </c>
      <c r="B1585" t="s">
        <v>7053</v>
      </c>
      <c r="C1585">
        <f>VLOOKUP(B1585,order,2,FALSE)</f>
        <v>770</v>
      </c>
      <c r="D1585" s="3">
        <v>42225</v>
      </c>
      <c r="E1585" s="3">
        <v>42228</v>
      </c>
      <c r="F1585" t="s">
        <v>97</v>
      </c>
      <c r="G1585" s="10">
        <f>VLOOKUP(F1585,ship,2,FALSE)</f>
        <v>3</v>
      </c>
      <c r="H1585" t="s">
        <v>3523</v>
      </c>
      <c r="I1585">
        <f>VLOOKUP(H1585,customer,2,FALSE)</f>
        <v>269</v>
      </c>
      <c r="J1585" t="s">
        <v>1047</v>
      </c>
      <c r="K1585" t="s">
        <v>9</v>
      </c>
      <c r="L1585">
        <f>VLOOKUP(K1585,segment1,2,FALSE)</f>
        <v>1</v>
      </c>
      <c r="M1585" t="s">
        <v>3255</v>
      </c>
      <c r="N1585" t="s">
        <v>138</v>
      </c>
      <c r="O1585">
        <f>VLOOKUP(N1585,city,2,FALSE)</f>
        <v>21</v>
      </c>
      <c r="P1585" t="s">
        <v>139</v>
      </c>
      <c r="Q1585">
        <f>VLOOKUP(P1585,state,2,FALSE)</f>
        <v>16</v>
      </c>
      <c r="R1585">
        <v>10024</v>
      </c>
      <c r="S1585" t="s">
        <v>79</v>
      </c>
      <c r="T1585" s="10">
        <f>VLOOKUP(S1585,region,2,FALSE)</f>
        <v>4</v>
      </c>
      <c r="U1585" t="s">
        <v>4226</v>
      </c>
      <c r="V1585" t="s">
        <v>13</v>
      </c>
      <c r="W1585">
        <v>793</v>
      </c>
      <c r="X1585">
        <f>VLOOKUP(V1585,category,2,FALSE)</f>
        <v>1</v>
      </c>
      <c r="Y1585" t="s">
        <v>3228</v>
      </c>
      <c r="Z1585">
        <f>VLOOKUP(Y1585,subcategory,2,FALSE)</f>
        <v>6</v>
      </c>
      <c r="AA1585" t="s">
        <v>1143</v>
      </c>
      <c r="AB1585">
        <v>47.04</v>
      </c>
      <c r="AC1585">
        <v>3</v>
      </c>
      <c r="AD1585">
        <v>0</v>
      </c>
      <c r="AE1585" s="4">
        <v>18.345599999999997</v>
      </c>
    </row>
    <row r="1586" spans="1:31" x14ac:dyDescent="0.3">
      <c r="A1586" s="2">
        <v>1585</v>
      </c>
      <c r="B1586" t="s">
        <v>7053</v>
      </c>
      <c r="C1586">
        <f>VLOOKUP(B1586,order,2,FALSE)</f>
        <v>770</v>
      </c>
      <c r="D1586" s="3">
        <v>42225</v>
      </c>
      <c r="E1586" s="3">
        <v>42228</v>
      </c>
      <c r="F1586" t="s">
        <v>97</v>
      </c>
      <c r="G1586" s="10">
        <f>VLOOKUP(F1586,ship,2,FALSE)</f>
        <v>3</v>
      </c>
      <c r="H1586" t="s">
        <v>3523</v>
      </c>
      <c r="I1586">
        <f>VLOOKUP(H1586,customer,2,FALSE)</f>
        <v>269</v>
      </c>
      <c r="J1586" t="s">
        <v>1047</v>
      </c>
      <c r="K1586" t="s">
        <v>9</v>
      </c>
      <c r="L1586">
        <f>VLOOKUP(K1586,segment1,2,FALSE)</f>
        <v>1</v>
      </c>
      <c r="M1586" t="s">
        <v>3255</v>
      </c>
      <c r="N1586" t="s">
        <v>138</v>
      </c>
      <c r="O1586">
        <f>VLOOKUP(N1586,city,2,FALSE)</f>
        <v>21</v>
      </c>
      <c r="P1586" t="s">
        <v>139</v>
      </c>
      <c r="Q1586">
        <f>VLOOKUP(P1586,state,2,FALSE)</f>
        <v>16</v>
      </c>
      <c r="R1586">
        <v>10024</v>
      </c>
      <c r="S1586" t="s">
        <v>79</v>
      </c>
      <c r="T1586" s="10">
        <f>VLOOKUP(S1586,region,2,FALSE)</f>
        <v>4</v>
      </c>
      <c r="U1586" t="s">
        <v>4160</v>
      </c>
      <c r="V1586" t="s">
        <v>13</v>
      </c>
      <c r="W1586">
        <f>VLOOKUP(U1586,product,2,FALSE)</f>
        <v>51</v>
      </c>
      <c r="X1586">
        <f>VLOOKUP(V1586,category,2,FALSE)</f>
        <v>1</v>
      </c>
      <c r="Y1586" t="s">
        <v>3228</v>
      </c>
      <c r="Z1586">
        <f>VLOOKUP(Y1586,subcategory,2,FALSE)</f>
        <v>6</v>
      </c>
      <c r="AA1586" t="s">
        <v>2477</v>
      </c>
      <c r="AB1586">
        <v>6.16</v>
      </c>
      <c r="AC1586">
        <v>2</v>
      </c>
      <c r="AD1586">
        <v>0</v>
      </c>
      <c r="AE1586" s="4">
        <v>2.9567999999999999</v>
      </c>
    </row>
    <row r="1587" spans="1:31" x14ac:dyDescent="0.3">
      <c r="A1587" s="2">
        <v>1586</v>
      </c>
      <c r="B1587" t="s">
        <v>7053</v>
      </c>
      <c r="C1587">
        <f>VLOOKUP(B1587,order,2,FALSE)</f>
        <v>770</v>
      </c>
      <c r="D1587" s="3">
        <v>42225</v>
      </c>
      <c r="E1587" s="3">
        <v>42228</v>
      </c>
      <c r="F1587" t="s">
        <v>97</v>
      </c>
      <c r="G1587" s="10">
        <f>VLOOKUP(F1587,ship,2,FALSE)</f>
        <v>3</v>
      </c>
      <c r="H1587" t="s">
        <v>3523</v>
      </c>
      <c r="I1587">
        <f>VLOOKUP(H1587,customer,2,FALSE)</f>
        <v>269</v>
      </c>
      <c r="J1587" t="s">
        <v>1047</v>
      </c>
      <c r="K1587" t="s">
        <v>9</v>
      </c>
      <c r="L1587">
        <f>VLOOKUP(K1587,segment1,2,FALSE)</f>
        <v>1</v>
      </c>
      <c r="M1587" t="s">
        <v>3255</v>
      </c>
      <c r="N1587" t="s">
        <v>138</v>
      </c>
      <c r="O1587">
        <f>VLOOKUP(N1587,city,2,FALSE)</f>
        <v>21</v>
      </c>
      <c r="P1587" t="s">
        <v>139</v>
      </c>
      <c r="Q1587">
        <f>VLOOKUP(P1587,state,2,FALSE)</f>
        <v>16</v>
      </c>
      <c r="R1587">
        <v>10024</v>
      </c>
      <c r="S1587" t="s">
        <v>79</v>
      </c>
      <c r="T1587" s="10">
        <f>VLOOKUP(S1587,region,2,FALSE)</f>
        <v>4</v>
      </c>
      <c r="U1587" t="s">
        <v>4569</v>
      </c>
      <c r="V1587" t="s">
        <v>35</v>
      </c>
      <c r="W1587">
        <v>794</v>
      </c>
      <c r="X1587">
        <f>VLOOKUP(V1587,category,2,FALSE)</f>
        <v>3</v>
      </c>
      <c r="Y1587" t="s">
        <v>3230</v>
      </c>
      <c r="Z1587">
        <f>VLOOKUP(Y1587,subcategory,2,FALSE)</f>
        <v>8</v>
      </c>
      <c r="AA1587" t="s">
        <v>1957</v>
      </c>
      <c r="AB1587">
        <v>979.95</v>
      </c>
      <c r="AC1587">
        <v>5</v>
      </c>
      <c r="AD1587">
        <v>0</v>
      </c>
      <c r="AE1587" s="4">
        <v>274.38600000000008</v>
      </c>
    </row>
    <row r="1588" spans="1:31" x14ac:dyDescent="0.3">
      <c r="A1588" s="2">
        <v>1587</v>
      </c>
      <c r="B1588" t="s">
        <v>7053</v>
      </c>
      <c r="C1588">
        <f>VLOOKUP(B1588,order,2,FALSE)</f>
        <v>770</v>
      </c>
      <c r="D1588" s="3">
        <v>42225</v>
      </c>
      <c r="E1588" s="3">
        <v>42228</v>
      </c>
      <c r="F1588" t="s">
        <v>97</v>
      </c>
      <c r="G1588" s="10">
        <f>VLOOKUP(F1588,ship,2,FALSE)</f>
        <v>3</v>
      </c>
      <c r="H1588" t="s">
        <v>3523</v>
      </c>
      <c r="I1588">
        <f>VLOOKUP(H1588,customer,2,FALSE)</f>
        <v>269</v>
      </c>
      <c r="J1588" t="s">
        <v>1047</v>
      </c>
      <c r="K1588" t="s">
        <v>9</v>
      </c>
      <c r="L1588">
        <f>VLOOKUP(K1588,segment1,2,FALSE)</f>
        <v>1</v>
      </c>
      <c r="M1588" t="s">
        <v>3255</v>
      </c>
      <c r="N1588" t="s">
        <v>138</v>
      </c>
      <c r="O1588">
        <f>VLOOKUP(N1588,city,2,FALSE)</f>
        <v>21</v>
      </c>
      <c r="P1588" t="s">
        <v>139</v>
      </c>
      <c r="Q1588">
        <f>VLOOKUP(P1588,state,2,FALSE)</f>
        <v>16</v>
      </c>
      <c r="R1588">
        <v>10024</v>
      </c>
      <c r="S1588" t="s">
        <v>79</v>
      </c>
      <c r="T1588" s="10">
        <f>VLOOKUP(S1588,region,2,FALSE)</f>
        <v>4</v>
      </c>
      <c r="U1588" t="s">
        <v>5136</v>
      </c>
      <c r="V1588" t="s">
        <v>22</v>
      </c>
      <c r="W1588">
        <f>VLOOKUP(U1588,product,2,FALSE)</f>
        <v>1053</v>
      </c>
      <c r="X1588">
        <f>VLOOKUP(V1588,category,2,FALSE)</f>
        <v>2</v>
      </c>
      <c r="Y1588" t="s">
        <v>45</v>
      </c>
      <c r="Z1588">
        <f>VLOOKUP(Y1588,subcategory,2,FALSE)</f>
        <v>11</v>
      </c>
      <c r="AA1588" t="s">
        <v>695</v>
      </c>
      <c r="AB1588">
        <v>143.69999999999999</v>
      </c>
      <c r="AC1588">
        <v>3</v>
      </c>
      <c r="AD1588">
        <v>0</v>
      </c>
      <c r="AE1588" s="4">
        <v>68.975999999999999</v>
      </c>
    </row>
    <row r="1589" spans="1:31" x14ac:dyDescent="0.3">
      <c r="A1589" s="2">
        <v>1588</v>
      </c>
      <c r="B1589" t="s">
        <v>7053</v>
      </c>
      <c r="C1589">
        <f>VLOOKUP(B1589,order,2,FALSE)</f>
        <v>770</v>
      </c>
      <c r="D1589" s="3">
        <v>42225</v>
      </c>
      <c r="E1589" s="3">
        <v>42228</v>
      </c>
      <c r="F1589" t="s">
        <v>97</v>
      </c>
      <c r="G1589" s="10">
        <f>VLOOKUP(F1589,ship,2,FALSE)</f>
        <v>3</v>
      </c>
      <c r="H1589" t="s">
        <v>3523</v>
      </c>
      <c r="I1589">
        <f>VLOOKUP(H1589,customer,2,FALSE)</f>
        <v>269</v>
      </c>
      <c r="J1589" t="s">
        <v>1047</v>
      </c>
      <c r="K1589" t="s">
        <v>9</v>
      </c>
      <c r="L1589">
        <f>VLOOKUP(K1589,segment1,2,FALSE)</f>
        <v>1</v>
      </c>
      <c r="M1589" t="s">
        <v>3255</v>
      </c>
      <c r="N1589" t="s">
        <v>138</v>
      </c>
      <c r="O1589">
        <f>VLOOKUP(N1589,city,2,FALSE)</f>
        <v>21</v>
      </c>
      <c r="P1589" t="s">
        <v>139</v>
      </c>
      <c r="Q1589">
        <f>VLOOKUP(P1589,state,2,FALSE)</f>
        <v>16</v>
      </c>
      <c r="R1589">
        <v>10024</v>
      </c>
      <c r="S1589" t="s">
        <v>79</v>
      </c>
      <c r="T1589" s="10">
        <f>VLOOKUP(S1589,region,2,FALSE)</f>
        <v>4</v>
      </c>
      <c r="U1589" t="s">
        <v>5137</v>
      </c>
      <c r="V1589" t="s">
        <v>22</v>
      </c>
      <c r="W1589">
        <v>795</v>
      </c>
      <c r="X1589">
        <f>VLOOKUP(V1589,category,2,FALSE)</f>
        <v>2</v>
      </c>
      <c r="Y1589" t="s">
        <v>3234</v>
      </c>
      <c r="Z1589">
        <f>VLOOKUP(Y1589,subcategory,2,FALSE)</f>
        <v>14</v>
      </c>
      <c r="AA1589" t="s">
        <v>705</v>
      </c>
      <c r="AB1589">
        <v>10.649999999999999</v>
      </c>
      <c r="AC1589">
        <v>3</v>
      </c>
      <c r="AD1589">
        <v>0</v>
      </c>
      <c r="AE1589" s="4">
        <v>5.0054999999999996</v>
      </c>
    </row>
    <row r="1590" spans="1:31" x14ac:dyDescent="0.3">
      <c r="A1590" s="2">
        <v>1589</v>
      </c>
      <c r="B1590" t="s">
        <v>7053</v>
      </c>
      <c r="C1590">
        <f>VLOOKUP(B1590,order,2,FALSE)</f>
        <v>770</v>
      </c>
      <c r="D1590" s="3">
        <v>42225</v>
      </c>
      <c r="E1590" s="3">
        <v>42228</v>
      </c>
      <c r="F1590" t="s">
        <v>97</v>
      </c>
      <c r="G1590" s="10">
        <f>VLOOKUP(F1590,ship,2,FALSE)</f>
        <v>3</v>
      </c>
      <c r="H1590" t="s">
        <v>3523</v>
      </c>
      <c r="I1590">
        <f>VLOOKUP(H1590,customer,2,FALSE)</f>
        <v>269</v>
      </c>
      <c r="J1590" t="s">
        <v>1047</v>
      </c>
      <c r="K1590" t="s">
        <v>9</v>
      </c>
      <c r="L1590">
        <f>VLOOKUP(K1590,segment1,2,FALSE)</f>
        <v>1</v>
      </c>
      <c r="M1590" t="s">
        <v>3255</v>
      </c>
      <c r="N1590" t="s">
        <v>138</v>
      </c>
      <c r="O1590">
        <f>VLOOKUP(N1590,city,2,FALSE)</f>
        <v>21</v>
      </c>
      <c r="P1590" t="s">
        <v>139</v>
      </c>
      <c r="Q1590">
        <f>VLOOKUP(P1590,state,2,FALSE)</f>
        <v>16</v>
      </c>
      <c r="R1590">
        <v>10024</v>
      </c>
      <c r="S1590" t="s">
        <v>79</v>
      </c>
      <c r="T1590" s="10">
        <f>VLOOKUP(S1590,region,2,FALSE)</f>
        <v>4</v>
      </c>
      <c r="U1590" t="s">
        <v>4488</v>
      </c>
      <c r="V1590" t="s">
        <v>35</v>
      </c>
      <c r="W1590">
        <f>VLOOKUP(U1590,product,2,FALSE)</f>
        <v>387</v>
      </c>
      <c r="X1590">
        <f>VLOOKUP(V1590,category,2,FALSE)</f>
        <v>3</v>
      </c>
      <c r="Y1590" t="s">
        <v>3232</v>
      </c>
      <c r="Z1590">
        <f>VLOOKUP(Y1590,subcategory,2,FALSE)</f>
        <v>12</v>
      </c>
      <c r="AA1590" t="s">
        <v>1523</v>
      </c>
      <c r="AB1590">
        <v>247.8</v>
      </c>
      <c r="AC1590">
        <v>4</v>
      </c>
      <c r="AD1590">
        <v>0</v>
      </c>
      <c r="AE1590" s="4">
        <v>34.692000000000007</v>
      </c>
    </row>
    <row r="1591" spans="1:31" x14ac:dyDescent="0.3">
      <c r="A1591" s="2">
        <v>1590</v>
      </c>
      <c r="B1591" t="s">
        <v>8158</v>
      </c>
      <c r="C1591">
        <f>VLOOKUP(B1591,order,2,FALSE)</f>
        <v>771</v>
      </c>
      <c r="D1591" s="3">
        <v>42502</v>
      </c>
      <c r="E1591" s="3">
        <v>42506</v>
      </c>
      <c r="F1591" t="s">
        <v>25</v>
      </c>
      <c r="G1591" s="10">
        <f>VLOOKUP(F1591,ship,2,FALSE)</f>
        <v>2</v>
      </c>
      <c r="H1591" t="s">
        <v>3755</v>
      </c>
      <c r="I1591">
        <f>VLOOKUP(H1591,customer,2,FALSE)</f>
        <v>501</v>
      </c>
      <c r="J1591" t="s">
        <v>1830</v>
      </c>
      <c r="K1591" t="s">
        <v>18</v>
      </c>
      <c r="L1591">
        <f>VLOOKUP(K1591,segment1,2,FALSE)</f>
        <v>2</v>
      </c>
      <c r="M1591" t="s">
        <v>3255</v>
      </c>
      <c r="N1591" t="s">
        <v>1343</v>
      </c>
      <c r="O1591">
        <f>VLOOKUP(N1591,city,2,FALSE)</f>
        <v>174</v>
      </c>
      <c r="P1591" t="s">
        <v>165</v>
      </c>
      <c r="Q1591">
        <f>VLOOKUP(P1591,state,2,FALSE)</f>
        <v>18</v>
      </c>
      <c r="R1591">
        <v>23464</v>
      </c>
      <c r="S1591" t="s">
        <v>12</v>
      </c>
      <c r="T1591" s="10">
        <f>VLOOKUP(S1591,region,2,FALSE)</f>
        <v>1</v>
      </c>
      <c r="U1591" t="s">
        <v>4548</v>
      </c>
      <c r="V1591" t="s">
        <v>22</v>
      </c>
      <c r="W1591">
        <v>796</v>
      </c>
      <c r="X1591">
        <f>VLOOKUP(V1591,category,2,FALSE)</f>
        <v>2</v>
      </c>
      <c r="Y1591" t="s">
        <v>3229</v>
      </c>
      <c r="Z1591">
        <f>VLOOKUP(Y1591,subcategory,2,FALSE)</f>
        <v>7</v>
      </c>
      <c r="AA1591" t="s">
        <v>3171</v>
      </c>
      <c r="AB1591">
        <v>10.96</v>
      </c>
      <c r="AC1591">
        <v>4</v>
      </c>
      <c r="AD1591">
        <v>0</v>
      </c>
      <c r="AE1591" s="4">
        <v>2.9592000000000009</v>
      </c>
    </row>
    <row r="1592" spans="1:31" x14ac:dyDescent="0.3">
      <c r="A1592" s="2">
        <v>1591</v>
      </c>
      <c r="B1592" t="s">
        <v>8159</v>
      </c>
      <c r="C1592">
        <f>VLOOKUP(B1592,order,2,FALSE)</f>
        <v>772</v>
      </c>
      <c r="D1592" s="3">
        <v>42475</v>
      </c>
      <c r="E1592" s="3">
        <v>42479</v>
      </c>
      <c r="F1592" t="s">
        <v>25</v>
      </c>
      <c r="G1592" s="10">
        <f>VLOOKUP(F1592,ship,2,FALSE)</f>
        <v>2</v>
      </c>
      <c r="H1592" t="s">
        <v>3756</v>
      </c>
      <c r="I1592">
        <f>VLOOKUP(H1592,customer,2,FALSE)</f>
        <v>502</v>
      </c>
      <c r="J1592" t="s">
        <v>1831</v>
      </c>
      <c r="K1592" t="s">
        <v>18</v>
      </c>
      <c r="L1592">
        <f>VLOOKUP(K1592,segment1,2,FALSE)</f>
        <v>2</v>
      </c>
      <c r="M1592" t="s">
        <v>3255</v>
      </c>
      <c r="N1592" t="s">
        <v>1832</v>
      </c>
      <c r="O1592">
        <f>VLOOKUP(N1592,city,2,FALSE)</f>
        <v>238</v>
      </c>
      <c r="P1592" t="s">
        <v>54</v>
      </c>
      <c r="Q1592">
        <f>VLOOKUP(P1592,state,2,FALSE)</f>
        <v>6</v>
      </c>
      <c r="R1592">
        <v>76051</v>
      </c>
      <c r="S1592" t="s">
        <v>55</v>
      </c>
      <c r="T1592" s="10">
        <f>VLOOKUP(S1592,region,2,FALSE)</f>
        <v>3</v>
      </c>
      <c r="U1592" t="s">
        <v>5138</v>
      </c>
      <c r="V1592" t="s">
        <v>22</v>
      </c>
      <c r="W1592">
        <f>VLOOKUP(U1592,product,2,FALSE)</f>
        <v>1055</v>
      </c>
      <c r="X1592">
        <f>VLOOKUP(V1592,category,2,FALSE)</f>
        <v>2</v>
      </c>
      <c r="Y1592" t="s">
        <v>3229</v>
      </c>
      <c r="Z1592">
        <f>VLOOKUP(Y1592,subcategory,2,FALSE)</f>
        <v>7</v>
      </c>
      <c r="AA1592" t="s">
        <v>1808</v>
      </c>
      <c r="AB1592">
        <v>33.488000000000007</v>
      </c>
      <c r="AC1592">
        <v>7</v>
      </c>
      <c r="AD1592">
        <v>0.2</v>
      </c>
      <c r="AE1592" s="4">
        <v>5.8603999999999967</v>
      </c>
    </row>
    <row r="1593" spans="1:31" x14ac:dyDescent="0.3">
      <c r="A1593" s="2">
        <v>1592</v>
      </c>
      <c r="B1593" t="s">
        <v>8159</v>
      </c>
      <c r="C1593">
        <f>VLOOKUP(B1593,order,2,FALSE)</f>
        <v>772</v>
      </c>
      <c r="D1593" s="3">
        <v>42475</v>
      </c>
      <c r="E1593" s="3">
        <v>42479</v>
      </c>
      <c r="F1593" t="s">
        <v>25</v>
      </c>
      <c r="G1593" s="10">
        <f>VLOOKUP(F1593,ship,2,FALSE)</f>
        <v>2</v>
      </c>
      <c r="H1593" t="s">
        <v>3756</v>
      </c>
      <c r="I1593">
        <f>VLOOKUP(H1593,customer,2,FALSE)</f>
        <v>502</v>
      </c>
      <c r="J1593" t="s">
        <v>1831</v>
      </c>
      <c r="K1593" t="s">
        <v>18</v>
      </c>
      <c r="L1593">
        <f>VLOOKUP(K1593,segment1,2,FALSE)</f>
        <v>2</v>
      </c>
      <c r="M1593" t="s">
        <v>3255</v>
      </c>
      <c r="N1593" t="s">
        <v>1832</v>
      </c>
      <c r="O1593">
        <f>VLOOKUP(N1593,city,2,FALSE)</f>
        <v>238</v>
      </c>
      <c r="P1593" t="s">
        <v>54</v>
      </c>
      <c r="Q1593">
        <f>VLOOKUP(P1593,state,2,FALSE)</f>
        <v>6</v>
      </c>
      <c r="R1593">
        <v>76051</v>
      </c>
      <c r="S1593" t="s">
        <v>55</v>
      </c>
      <c r="T1593" s="10">
        <f>VLOOKUP(S1593,region,2,FALSE)</f>
        <v>3</v>
      </c>
      <c r="U1593" t="s">
        <v>4241</v>
      </c>
      <c r="V1593" t="s">
        <v>22</v>
      </c>
      <c r="W1593">
        <v>797</v>
      </c>
      <c r="X1593">
        <f>VLOOKUP(V1593,category,2,FALSE)</f>
        <v>2</v>
      </c>
      <c r="Y1593" t="s">
        <v>3234</v>
      </c>
      <c r="Z1593">
        <f>VLOOKUP(Y1593,subcategory,2,FALSE)</f>
        <v>14</v>
      </c>
      <c r="AA1593" t="s">
        <v>250</v>
      </c>
      <c r="AB1593">
        <v>8.0399999999999991</v>
      </c>
      <c r="AC1593">
        <v>5</v>
      </c>
      <c r="AD1593">
        <v>0.2</v>
      </c>
      <c r="AE1593" s="4">
        <v>2.9144999999999994</v>
      </c>
    </row>
    <row r="1594" spans="1:31" x14ac:dyDescent="0.3">
      <c r="A1594" s="2">
        <v>1593</v>
      </c>
      <c r="B1594" t="s">
        <v>7054</v>
      </c>
      <c r="C1594">
        <f>VLOOKUP(B1594,order,2,FALSE)</f>
        <v>773</v>
      </c>
      <c r="D1594" s="3">
        <v>42178</v>
      </c>
      <c r="E1594" s="3">
        <v>42180</v>
      </c>
      <c r="F1594" t="s">
        <v>7</v>
      </c>
      <c r="G1594" s="10">
        <f>VLOOKUP(F1594,ship,2,FALSE)</f>
        <v>1</v>
      </c>
      <c r="H1594" t="s">
        <v>3757</v>
      </c>
      <c r="I1594">
        <f>VLOOKUP(H1594,customer,2,FALSE)</f>
        <v>503</v>
      </c>
      <c r="J1594" t="s">
        <v>1833</v>
      </c>
      <c r="K1594" t="s">
        <v>9</v>
      </c>
      <c r="L1594">
        <f>VLOOKUP(K1594,segment1,2,FALSE)</f>
        <v>1</v>
      </c>
      <c r="M1594" t="s">
        <v>3255</v>
      </c>
      <c r="N1594" t="s">
        <v>1359</v>
      </c>
      <c r="O1594">
        <f>VLOOKUP(N1594,city,2,FALSE)</f>
        <v>176</v>
      </c>
      <c r="P1594" t="s">
        <v>49</v>
      </c>
      <c r="Q1594">
        <f>VLOOKUP(P1594,state,2,FALSE)</f>
        <v>5</v>
      </c>
      <c r="R1594">
        <v>98502</v>
      </c>
      <c r="S1594" t="s">
        <v>21</v>
      </c>
      <c r="T1594" s="10">
        <f>VLOOKUP(S1594,region,2,FALSE)</f>
        <v>2</v>
      </c>
      <c r="U1594" t="s">
        <v>5139</v>
      </c>
      <c r="V1594" t="s">
        <v>35</v>
      </c>
      <c r="W1594">
        <f>VLOOKUP(U1594,product,2,FALSE)</f>
        <v>1056</v>
      </c>
      <c r="X1594">
        <f>VLOOKUP(V1594,category,2,FALSE)</f>
        <v>3</v>
      </c>
      <c r="Y1594" t="s">
        <v>3230</v>
      </c>
      <c r="Z1594">
        <f>VLOOKUP(Y1594,subcategory,2,FALSE)</f>
        <v>8</v>
      </c>
      <c r="AA1594" t="s">
        <v>1682</v>
      </c>
      <c r="AB1594">
        <v>201.56800000000001</v>
      </c>
      <c r="AC1594">
        <v>4</v>
      </c>
      <c r="AD1594">
        <v>0.2</v>
      </c>
      <c r="AE1594" s="4">
        <v>22.676399999999994</v>
      </c>
    </row>
    <row r="1595" spans="1:31" x14ac:dyDescent="0.3">
      <c r="A1595" s="2">
        <v>1594</v>
      </c>
      <c r="B1595" t="s">
        <v>6079</v>
      </c>
      <c r="C1595">
        <f>VLOOKUP(B1595,order,2,FALSE)</f>
        <v>774</v>
      </c>
      <c r="D1595" s="3">
        <v>41931</v>
      </c>
      <c r="E1595" s="3">
        <v>41931</v>
      </c>
      <c r="F1595" t="s">
        <v>625</v>
      </c>
      <c r="G1595" s="10">
        <f>VLOOKUP(F1595,ship,2,FALSE)</f>
        <v>4</v>
      </c>
      <c r="H1595" t="s">
        <v>3478</v>
      </c>
      <c r="I1595">
        <f>VLOOKUP(H1595,customer,2,FALSE)</f>
        <v>224</v>
      </c>
      <c r="J1595" t="s">
        <v>902</v>
      </c>
      <c r="K1595" t="s">
        <v>9</v>
      </c>
      <c r="L1595">
        <f>VLOOKUP(K1595,segment1,2,FALSE)</f>
        <v>1</v>
      </c>
      <c r="M1595" t="s">
        <v>3255</v>
      </c>
      <c r="N1595" t="s">
        <v>19</v>
      </c>
      <c r="O1595">
        <f>VLOOKUP(N1595,city,2,FALSE)</f>
        <v>2</v>
      </c>
      <c r="P1595" t="s">
        <v>20</v>
      </c>
      <c r="Q1595">
        <f>VLOOKUP(P1595,state,2,FALSE)</f>
        <v>2</v>
      </c>
      <c r="R1595">
        <v>90032</v>
      </c>
      <c r="S1595" t="s">
        <v>21</v>
      </c>
      <c r="T1595" s="10">
        <f>VLOOKUP(S1595,region,2,FALSE)</f>
        <v>2</v>
      </c>
      <c r="U1595" t="s">
        <v>5140</v>
      </c>
      <c r="V1595" t="s">
        <v>22</v>
      </c>
      <c r="W1595">
        <v>798</v>
      </c>
      <c r="X1595">
        <f>VLOOKUP(V1595,category,2,FALSE)</f>
        <v>2</v>
      </c>
      <c r="Y1595" t="s">
        <v>45</v>
      </c>
      <c r="Z1595">
        <f>VLOOKUP(Y1595,subcategory,2,FALSE)</f>
        <v>11</v>
      </c>
      <c r="AA1595" t="s">
        <v>1944</v>
      </c>
      <c r="AB1595">
        <v>13.440000000000001</v>
      </c>
      <c r="AC1595">
        <v>3</v>
      </c>
      <c r="AD1595">
        <v>0</v>
      </c>
      <c r="AE1595" s="4">
        <v>6.5856000000000012</v>
      </c>
    </row>
    <row r="1596" spans="1:31" x14ac:dyDescent="0.3">
      <c r="A1596" s="2">
        <v>1595</v>
      </c>
      <c r="B1596" t="s">
        <v>7055</v>
      </c>
      <c r="C1596">
        <f>VLOOKUP(B1596,order,2,FALSE)</f>
        <v>775</v>
      </c>
      <c r="D1596" s="3">
        <v>42087</v>
      </c>
      <c r="E1596" s="3">
        <v>42090</v>
      </c>
      <c r="F1596" t="s">
        <v>97</v>
      </c>
      <c r="G1596" s="10">
        <f>VLOOKUP(F1596,ship,2,FALSE)</f>
        <v>3</v>
      </c>
      <c r="H1596" t="s">
        <v>3758</v>
      </c>
      <c r="I1596">
        <f>VLOOKUP(H1596,customer,2,FALSE)</f>
        <v>504</v>
      </c>
      <c r="J1596" t="s">
        <v>1836</v>
      </c>
      <c r="K1596" t="s">
        <v>52</v>
      </c>
      <c r="L1596">
        <f>VLOOKUP(K1596,segment1,2,FALSE)</f>
        <v>3</v>
      </c>
      <c r="M1596" t="s">
        <v>3255</v>
      </c>
      <c r="N1596" t="s">
        <v>670</v>
      </c>
      <c r="O1596">
        <f>VLOOKUP(N1596,city,2,FALSE)</f>
        <v>98</v>
      </c>
      <c r="P1596" t="s">
        <v>110</v>
      </c>
      <c r="Q1596">
        <f>VLOOKUP(P1596,state,2,FALSE)</f>
        <v>11</v>
      </c>
      <c r="R1596">
        <v>61604</v>
      </c>
      <c r="S1596" t="s">
        <v>55</v>
      </c>
      <c r="T1596" s="10">
        <f>VLOOKUP(S1596,region,2,FALSE)</f>
        <v>3</v>
      </c>
      <c r="U1596" t="s">
        <v>5141</v>
      </c>
      <c r="V1596" t="s">
        <v>13</v>
      </c>
      <c r="W1596">
        <f>VLOOKUP(U1596,product,2,FALSE)</f>
        <v>1058</v>
      </c>
      <c r="X1596">
        <f>VLOOKUP(V1596,category,2,FALSE)</f>
        <v>1</v>
      </c>
      <c r="Y1596" t="s">
        <v>14</v>
      </c>
      <c r="Z1596">
        <f>VLOOKUP(Y1596,subcategory,2,FALSE)</f>
        <v>1</v>
      </c>
      <c r="AA1596" t="s">
        <v>780</v>
      </c>
      <c r="AB1596">
        <v>359.05799999999994</v>
      </c>
      <c r="AC1596">
        <v>3</v>
      </c>
      <c r="AD1596">
        <v>0.3</v>
      </c>
      <c r="AE1596" s="4">
        <v>-35.905799999999999</v>
      </c>
    </row>
    <row r="1597" spans="1:31" x14ac:dyDescent="0.3">
      <c r="A1597" s="2">
        <v>1596</v>
      </c>
      <c r="B1597" t="s">
        <v>9483</v>
      </c>
      <c r="C1597">
        <f>VLOOKUP(B1597,order,2,FALSE)</f>
        <v>776</v>
      </c>
      <c r="D1597" s="3">
        <v>42863</v>
      </c>
      <c r="E1597" s="3">
        <v>42867</v>
      </c>
      <c r="F1597" t="s">
        <v>25</v>
      </c>
      <c r="G1597" s="10">
        <f>VLOOKUP(F1597,ship,2,FALSE)</f>
        <v>2</v>
      </c>
      <c r="H1597" t="s">
        <v>3453</v>
      </c>
      <c r="I1597">
        <f>VLOOKUP(H1597,customer,2,FALSE)</f>
        <v>199</v>
      </c>
      <c r="J1597" t="s">
        <v>809</v>
      </c>
      <c r="K1597" t="s">
        <v>9</v>
      </c>
      <c r="L1597">
        <f>VLOOKUP(K1597,segment1,2,FALSE)</f>
        <v>1</v>
      </c>
      <c r="M1597" t="s">
        <v>3255</v>
      </c>
      <c r="N1597" t="s">
        <v>248</v>
      </c>
      <c r="O1597">
        <f>VLOOKUP(N1597,city,2,FALSE)</f>
        <v>39</v>
      </c>
      <c r="P1597" t="s">
        <v>249</v>
      </c>
      <c r="Q1597">
        <f>VLOOKUP(P1597,state,2,FALSE)</f>
        <v>25</v>
      </c>
      <c r="R1597">
        <v>43229</v>
      </c>
      <c r="S1597" t="s">
        <v>79</v>
      </c>
      <c r="T1597" s="10">
        <f>VLOOKUP(S1597,region,2,FALSE)</f>
        <v>4</v>
      </c>
      <c r="U1597" t="s">
        <v>4963</v>
      </c>
      <c r="V1597" t="s">
        <v>13</v>
      </c>
      <c r="W1597">
        <v>799</v>
      </c>
      <c r="X1597">
        <f>VLOOKUP(V1597,category,2,FALSE)</f>
        <v>1</v>
      </c>
      <c r="Y1597" t="s">
        <v>3226</v>
      </c>
      <c r="Z1597">
        <f>VLOOKUP(Y1597,subcategory,2,FALSE)</f>
        <v>2</v>
      </c>
      <c r="AA1597" t="s">
        <v>1366</v>
      </c>
      <c r="AB1597">
        <v>47.991999999999997</v>
      </c>
      <c r="AC1597">
        <v>2</v>
      </c>
      <c r="AD1597">
        <v>0.3</v>
      </c>
      <c r="AE1597" s="4">
        <v>-2.0567999999999991</v>
      </c>
    </row>
    <row r="1598" spans="1:31" x14ac:dyDescent="0.3">
      <c r="A1598" s="2">
        <v>1597</v>
      </c>
      <c r="B1598" t="s">
        <v>9484</v>
      </c>
      <c r="C1598">
        <f>VLOOKUP(B1598,order,2,FALSE)</f>
        <v>777</v>
      </c>
      <c r="D1598" s="3">
        <v>43024</v>
      </c>
      <c r="E1598" s="3">
        <v>43026</v>
      </c>
      <c r="F1598" t="s">
        <v>97</v>
      </c>
      <c r="G1598" s="10">
        <f>VLOOKUP(F1598,ship,2,FALSE)</f>
        <v>3</v>
      </c>
      <c r="H1598" t="s">
        <v>3454</v>
      </c>
      <c r="I1598">
        <f>VLOOKUP(H1598,customer,2,FALSE)</f>
        <v>200</v>
      </c>
      <c r="J1598" t="s">
        <v>816</v>
      </c>
      <c r="K1598" t="s">
        <v>18</v>
      </c>
      <c r="L1598">
        <f>VLOOKUP(K1598,segment1,2,FALSE)</f>
        <v>2</v>
      </c>
      <c r="M1598" t="s">
        <v>3255</v>
      </c>
      <c r="N1598" t="s">
        <v>138</v>
      </c>
      <c r="O1598">
        <f>VLOOKUP(N1598,city,2,FALSE)</f>
        <v>21</v>
      </c>
      <c r="P1598" t="s">
        <v>139</v>
      </c>
      <c r="Q1598">
        <f>VLOOKUP(P1598,state,2,FALSE)</f>
        <v>16</v>
      </c>
      <c r="R1598">
        <v>10011</v>
      </c>
      <c r="S1598" t="s">
        <v>79</v>
      </c>
      <c r="T1598" s="10">
        <f>VLOOKUP(S1598,region,2,FALSE)</f>
        <v>4</v>
      </c>
      <c r="U1598" t="s">
        <v>4551</v>
      </c>
      <c r="V1598" t="s">
        <v>13</v>
      </c>
      <c r="W1598">
        <f>VLOOKUP(U1598,product,2,FALSE)</f>
        <v>452</v>
      </c>
      <c r="X1598">
        <f>VLOOKUP(V1598,category,2,FALSE)</f>
        <v>1</v>
      </c>
      <c r="Y1598" t="s">
        <v>3228</v>
      </c>
      <c r="Z1598">
        <f>VLOOKUP(Y1598,subcategory,2,FALSE)</f>
        <v>6</v>
      </c>
      <c r="AA1598" t="s">
        <v>886</v>
      </c>
      <c r="AB1598">
        <v>547.30000000000007</v>
      </c>
      <c r="AC1598">
        <v>13</v>
      </c>
      <c r="AD1598">
        <v>0</v>
      </c>
      <c r="AE1598" s="4">
        <v>175.13599999999997</v>
      </c>
    </row>
    <row r="1599" spans="1:31" x14ac:dyDescent="0.3">
      <c r="A1599" s="2">
        <v>1598</v>
      </c>
      <c r="B1599" t="s">
        <v>9485</v>
      </c>
      <c r="C1599">
        <f>VLOOKUP(B1599,order,2,FALSE)</f>
        <v>778</v>
      </c>
      <c r="D1599" s="3">
        <v>43058</v>
      </c>
      <c r="E1599" s="3">
        <v>43060</v>
      </c>
      <c r="F1599" t="s">
        <v>7</v>
      </c>
      <c r="G1599" s="10">
        <f>VLOOKUP(F1599,ship,2,FALSE)</f>
        <v>1</v>
      </c>
      <c r="H1599" t="s">
        <v>3747</v>
      </c>
      <c r="I1599">
        <f>VLOOKUP(H1599,customer,2,FALSE)</f>
        <v>493</v>
      </c>
      <c r="J1599" t="s">
        <v>1809</v>
      </c>
      <c r="K1599" t="s">
        <v>9</v>
      </c>
      <c r="L1599">
        <f>VLOOKUP(K1599,segment1,2,FALSE)</f>
        <v>1</v>
      </c>
      <c r="M1599" t="s">
        <v>3255</v>
      </c>
      <c r="N1599" t="s">
        <v>1837</v>
      </c>
      <c r="O1599">
        <f>VLOOKUP(N1599,city,2,FALSE)</f>
        <v>239</v>
      </c>
      <c r="P1599" t="s">
        <v>54</v>
      </c>
      <c r="Q1599">
        <f>VLOOKUP(P1599,state,2,FALSE)</f>
        <v>6</v>
      </c>
      <c r="R1599">
        <v>75007</v>
      </c>
      <c r="S1599" t="s">
        <v>55</v>
      </c>
      <c r="T1599" s="10">
        <f>VLOOKUP(S1599,region,2,FALSE)</f>
        <v>3</v>
      </c>
      <c r="U1599" t="s">
        <v>5142</v>
      </c>
      <c r="V1599" t="s">
        <v>22</v>
      </c>
      <c r="W1599">
        <v>800</v>
      </c>
      <c r="X1599">
        <f>VLOOKUP(V1599,category,2,FALSE)</f>
        <v>2</v>
      </c>
      <c r="Y1599" t="s">
        <v>45</v>
      </c>
      <c r="Z1599">
        <f>VLOOKUP(Y1599,subcategory,2,FALSE)</f>
        <v>11</v>
      </c>
      <c r="AA1599" t="s">
        <v>1885</v>
      </c>
      <c r="AB1599">
        <v>16.896000000000001</v>
      </c>
      <c r="AC1599">
        <v>4</v>
      </c>
      <c r="AD1599">
        <v>0.2</v>
      </c>
      <c r="AE1599" s="4">
        <v>5.2799999999999994</v>
      </c>
    </row>
    <row r="1600" spans="1:31" x14ac:dyDescent="0.3">
      <c r="A1600" s="2">
        <v>1599</v>
      </c>
      <c r="B1600" t="s">
        <v>9485</v>
      </c>
      <c r="C1600">
        <f>VLOOKUP(B1600,order,2,FALSE)</f>
        <v>778</v>
      </c>
      <c r="D1600" s="3">
        <v>43058</v>
      </c>
      <c r="E1600" s="3">
        <v>43060</v>
      </c>
      <c r="F1600" t="s">
        <v>7</v>
      </c>
      <c r="G1600" s="10">
        <f>VLOOKUP(F1600,ship,2,FALSE)</f>
        <v>1</v>
      </c>
      <c r="H1600" t="s">
        <v>3747</v>
      </c>
      <c r="I1600">
        <f>VLOOKUP(H1600,customer,2,FALSE)</f>
        <v>493</v>
      </c>
      <c r="J1600" t="s">
        <v>1809</v>
      </c>
      <c r="K1600" t="s">
        <v>9</v>
      </c>
      <c r="L1600">
        <f>VLOOKUP(K1600,segment1,2,FALSE)</f>
        <v>1</v>
      </c>
      <c r="M1600" t="s">
        <v>3255</v>
      </c>
      <c r="N1600" t="s">
        <v>1837</v>
      </c>
      <c r="O1600">
        <f>VLOOKUP(N1600,city,2,FALSE)</f>
        <v>239</v>
      </c>
      <c r="P1600" t="s">
        <v>54</v>
      </c>
      <c r="Q1600">
        <f>VLOOKUP(P1600,state,2,FALSE)</f>
        <v>6</v>
      </c>
      <c r="R1600">
        <v>75007</v>
      </c>
      <c r="S1600" t="s">
        <v>55</v>
      </c>
      <c r="T1600" s="10">
        <f>VLOOKUP(S1600,region,2,FALSE)</f>
        <v>3</v>
      </c>
      <c r="U1600" t="s">
        <v>5143</v>
      </c>
      <c r="V1600" t="s">
        <v>22</v>
      </c>
      <c r="W1600">
        <f>VLOOKUP(U1600,product,2,FALSE)</f>
        <v>1060</v>
      </c>
      <c r="X1600">
        <f>VLOOKUP(V1600,category,2,FALSE)</f>
        <v>2</v>
      </c>
      <c r="Y1600" t="s">
        <v>3233</v>
      </c>
      <c r="Z1600">
        <f>VLOOKUP(Y1600,subcategory,2,FALSE)</f>
        <v>15</v>
      </c>
      <c r="AA1600" t="s">
        <v>3167</v>
      </c>
      <c r="AB1600">
        <v>6.6720000000000006</v>
      </c>
      <c r="AC1600">
        <v>1</v>
      </c>
      <c r="AD1600">
        <v>0.2</v>
      </c>
      <c r="AE1600" s="4">
        <v>0.50039999999999996</v>
      </c>
    </row>
    <row r="1601" spans="1:31" x14ac:dyDescent="0.3">
      <c r="A1601" s="2">
        <v>1600</v>
      </c>
      <c r="B1601" t="s">
        <v>9485</v>
      </c>
      <c r="C1601">
        <f>VLOOKUP(B1601,order,2,FALSE)</f>
        <v>778</v>
      </c>
      <c r="D1601" s="3">
        <v>43058</v>
      </c>
      <c r="E1601" s="3">
        <v>43060</v>
      </c>
      <c r="F1601" t="s">
        <v>7</v>
      </c>
      <c r="G1601" s="10">
        <f>VLOOKUP(F1601,ship,2,FALSE)</f>
        <v>1</v>
      </c>
      <c r="H1601" t="s">
        <v>3747</v>
      </c>
      <c r="I1601">
        <f>VLOOKUP(H1601,customer,2,FALSE)</f>
        <v>493</v>
      </c>
      <c r="J1601" t="s">
        <v>1809</v>
      </c>
      <c r="K1601" t="s">
        <v>9</v>
      </c>
      <c r="L1601">
        <f>VLOOKUP(K1601,segment1,2,FALSE)</f>
        <v>1</v>
      </c>
      <c r="M1601" t="s">
        <v>3255</v>
      </c>
      <c r="N1601" t="s">
        <v>1837</v>
      </c>
      <c r="O1601">
        <f>VLOOKUP(N1601,city,2,FALSE)</f>
        <v>239</v>
      </c>
      <c r="P1601" t="s">
        <v>54</v>
      </c>
      <c r="Q1601">
        <f>VLOOKUP(P1601,state,2,FALSE)</f>
        <v>6</v>
      </c>
      <c r="R1601">
        <v>75007</v>
      </c>
      <c r="S1601" t="s">
        <v>55</v>
      </c>
      <c r="T1601" s="10">
        <f>VLOOKUP(S1601,region,2,FALSE)</f>
        <v>3</v>
      </c>
      <c r="U1601" t="s">
        <v>4396</v>
      </c>
      <c r="V1601" t="s">
        <v>22</v>
      </c>
      <c r="W1601">
        <v>801</v>
      </c>
      <c r="X1601">
        <f>VLOOKUP(V1601,category,2,FALSE)</f>
        <v>2</v>
      </c>
      <c r="Y1601" t="s">
        <v>3229</v>
      </c>
      <c r="Z1601">
        <f>VLOOKUP(Y1601,subcategory,2,FALSE)</f>
        <v>7</v>
      </c>
      <c r="AA1601" t="s">
        <v>2163</v>
      </c>
      <c r="AB1601">
        <v>99.13600000000001</v>
      </c>
      <c r="AC1601">
        <v>4</v>
      </c>
      <c r="AD1601">
        <v>0.2</v>
      </c>
      <c r="AE1601" s="4">
        <v>8.674399999999995</v>
      </c>
    </row>
    <row r="1602" spans="1:31" x14ac:dyDescent="0.3">
      <c r="A1602" s="2">
        <v>1601</v>
      </c>
      <c r="B1602" t="s">
        <v>9485</v>
      </c>
      <c r="C1602">
        <f>VLOOKUP(B1602,order,2,FALSE)</f>
        <v>778</v>
      </c>
      <c r="D1602" s="3">
        <v>43058</v>
      </c>
      <c r="E1602" s="3">
        <v>43060</v>
      </c>
      <c r="F1602" t="s">
        <v>7</v>
      </c>
      <c r="G1602" s="10">
        <f>VLOOKUP(F1602,ship,2,FALSE)</f>
        <v>1</v>
      </c>
      <c r="H1602" t="s">
        <v>3747</v>
      </c>
      <c r="I1602">
        <f>VLOOKUP(H1602,customer,2,FALSE)</f>
        <v>493</v>
      </c>
      <c r="J1602" t="s">
        <v>1809</v>
      </c>
      <c r="K1602" t="s">
        <v>9</v>
      </c>
      <c r="L1602">
        <f>VLOOKUP(K1602,segment1,2,FALSE)</f>
        <v>1</v>
      </c>
      <c r="M1602" t="s">
        <v>3255</v>
      </c>
      <c r="N1602" t="s">
        <v>1837</v>
      </c>
      <c r="O1602">
        <f>VLOOKUP(N1602,city,2,FALSE)</f>
        <v>239</v>
      </c>
      <c r="P1602" t="s">
        <v>54</v>
      </c>
      <c r="Q1602">
        <f>VLOOKUP(P1602,state,2,FALSE)</f>
        <v>6</v>
      </c>
      <c r="R1602">
        <v>75007</v>
      </c>
      <c r="S1602" t="s">
        <v>55</v>
      </c>
      <c r="T1602" s="10">
        <f>VLOOKUP(S1602,region,2,FALSE)</f>
        <v>3</v>
      </c>
      <c r="U1602" t="s">
        <v>4402</v>
      </c>
      <c r="V1602" t="s">
        <v>13</v>
      </c>
      <c r="W1602">
        <f>VLOOKUP(U1602,product,2,FALSE)</f>
        <v>297</v>
      </c>
      <c r="X1602">
        <f>VLOOKUP(V1602,category,2,FALSE)</f>
        <v>1</v>
      </c>
      <c r="Y1602" t="s">
        <v>3228</v>
      </c>
      <c r="Z1602">
        <f>VLOOKUP(Y1602,subcategory,2,FALSE)</f>
        <v>6</v>
      </c>
      <c r="AA1602" t="s">
        <v>3136</v>
      </c>
      <c r="AB1602">
        <v>15.991999999999999</v>
      </c>
      <c r="AC1602">
        <v>2</v>
      </c>
      <c r="AD1602">
        <v>0.6</v>
      </c>
      <c r="AE1602" s="4">
        <v>-13.992999999999999</v>
      </c>
    </row>
    <row r="1603" spans="1:31" x14ac:dyDescent="0.3">
      <c r="A1603" s="2">
        <v>1602</v>
      </c>
      <c r="B1603" t="s">
        <v>8160</v>
      </c>
      <c r="C1603">
        <f>VLOOKUP(B1603,order,2,FALSE)</f>
        <v>779</v>
      </c>
      <c r="D1603" s="3">
        <v>42498</v>
      </c>
      <c r="E1603" s="3">
        <v>42503</v>
      </c>
      <c r="F1603" t="s">
        <v>7</v>
      </c>
      <c r="G1603" s="10">
        <f>VLOOKUP(F1603,ship,2,FALSE)</f>
        <v>1</v>
      </c>
      <c r="H1603" t="s">
        <v>3589</v>
      </c>
      <c r="I1603">
        <f>VLOOKUP(H1603,customer,2,FALSE)</f>
        <v>335</v>
      </c>
      <c r="J1603" t="s">
        <v>1263</v>
      </c>
      <c r="K1603" t="s">
        <v>18</v>
      </c>
      <c r="L1603">
        <f>VLOOKUP(K1603,segment1,2,FALSE)</f>
        <v>2</v>
      </c>
      <c r="M1603" t="s">
        <v>3255</v>
      </c>
      <c r="N1603" t="s">
        <v>126</v>
      </c>
      <c r="O1603">
        <f>VLOOKUP(N1603,city,2,FALSE)</f>
        <v>19</v>
      </c>
      <c r="P1603" t="s">
        <v>127</v>
      </c>
      <c r="Q1603">
        <f>VLOOKUP(P1603,state,2,FALSE)</f>
        <v>14</v>
      </c>
      <c r="R1603">
        <v>19901</v>
      </c>
      <c r="S1603" t="s">
        <v>79</v>
      </c>
      <c r="T1603" s="10">
        <f>VLOOKUP(S1603,region,2,FALSE)</f>
        <v>4</v>
      </c>
      <c r="U1603" t="s">
        <v>5144</v>
      </c>
      <c r="V1603" t="s">
        <v>13</v>
      </c>
      <c r="W1603">
        <v>802</v>
      </c>
      <c r="X1603">
        <f>VLOOKUP(V1603,category,2,FALSE)</f>
        <v>1</v>
      </c>
      <c r="Y1603" t="s">
        <v>3228</v>
      </c>
      <c r="Z1603">
        <f>VLOOKUP(Y1603,subcategory,2,FALSE)</f>
        <v>6</v>
      </c>
      <c r="AA1603" t="s">
        <v>3026</v>
      </c>
      <c r="AB1603">
        <v>211.96</v>
      </c>
      <c r="AC1603">
        <v>2</v>
      </c>
      <c r="AD1603">
        <v>0</v>
      </c>
      <c r="AE1603" s="4">
        <v>42.391999999999996</v>
      </c>
    </row>
    <row r="1604" spans="1:31" x14ac:dyDescent="0.3">
      <c r="A1604" s="2">
        <v>1603</v>
      </c>
      <c r="B1604" t="s">
        <v>8161</v>
      </c>
      <c r="C1604">
        <f>VLOOKUP(B1604,order,2,FALSE)</f>
        <v>780</v>
      </c>
      <c r="D1604" s="3">
        <v>42715</v>
      </c>
      <c r="E1604" s="3">
        <v>42721</v>
      </c>
      <c r="F1604" t="s">
        <v>25</v>
      </c>
      <c r="G1604" s="10">
        <f>VLOOKUP(F1604,ship,2,FALSE)</f>
        <v>2</v>
      </c>
      <c r="H1604" t="s">
        <v>3477</v>
      </c>
      <c r="I1604">
        <f>VLOOKUP(H1604,customer,2,FALSE)</f>
        <v>223</v>
      </c>
      <c r="J1604" t="s">
        <v>899</v>
      </c>
      <c r="K1604" t="s">
        <v>9</v>
      </c>
      <c r="L1604">
        <f>VLOOKUP(K1604,segment1,2,FALSE)</f>
        <v>1</v>
      </c>
      <c r="M1604" t="s">
        <v>3255</v>
      </c>
      <c r="N1604" t="s">
        <v>1677</v>
      </c>
      <c r="O1604">
        <f>VLOOKUP(N1604,city,2,FALSE)</f>
        <v>215</v>
      </c>
      <c r="P1604" t="s">
        <v>173</v>
      </c>
      <c r="Q1604">
        <f>VLOOKUP(P1604,state,2,FALSE)</f>
        <v>19</v>
      </c>
      <c r="R1604">
        <v>37167</v>
      </c>
      <c r="S1604" t="s">
        <v>12</v>
      </c>
      <c r="T1604" s="10">
        <f>VLOOKUP(S1604,region,2,FALSE)</f>
        <v>1</v>
      </c>
      <c r="U1604" t="s">
        <v>5145</v>
      </c>
      <c r="V1604" t="s">
        <v>22</v>
      </c>
      <c r="W1604">
        <f>VLOOKUP(U1604,product,2,FALSE)</f>
        <v>1062</v>
      </c>
      <c r="X1604">
        <f>VLOOKUP(V1604,category,2,FALSE)</f>
        <v>2</v>
      </c>
      <c r="Y1604" t="s">
        <v>3229</v>
      </c>
      <c r="Z1604">
        <f>VLOOKUP(Y1604,subcategory,2,FALSE)</f>
        <v>7</v>
      </c>
      <c r="AA1604" t="s">
        <v>612</v>
      </c>
      <c r="AB1604">
        <v>6.6719999999999988</v>
      </c>
      <c r="AC1604">
        <v>3</v>
      </c>
      <c r="AD1604">
        <v>0.2</v>
      </c>
      <c r="AE1604" s="4">
        <v>1.6679999999999997</v>
      </c>
    </row>
    <row r="1605" spans="1:31" x14ac:dyDescent="0.3">
      <c r="A1605" s="2">
        <v>1604</v>
      </c>
      <c r="B1605" t="s">
        <v>9486</v>
      </c>
      <c r="C1605">
        <f>VLOOKUP(B1605,order,2,FALSE)</f>
        <v>781</v>
      </c>
      <c r="D1605" s="3">
        <v>43069</v>
      </c>
      <c r="E1605" s="3">
        <v>43073</v>
      </c>
      <c r="F1605" t="s">
        <v>25</v>
      </c>
      <c r="G1605" s="10">
        <f>VLOOKUP(F1605,ship,2,FALSE)</f>
        <v>2</v>
      </c>
      <c r="H1605" t="s">
        <v>3505</v>
      </c>
      <c r="I1605">
        <f>VLOOKUP(H1605,customer,2,FALSE)</f>
        <v>251</v>
      </c>
      <c r="J1605" t="s">
        <v>986</v>
      </c>
      <c r="K1605" t="s">
        <v>9</v>
      </c>
      <c r="L1605">
        <f>VLOOKUP(K1605,segment1,2,FALSE)</f>
        <v>1</v>
      </c>
      <c r="M1605" t="s">
        <v>3255</v>
      </c>
      <c r="N1605" t="s">
        <v>300</v>
      </c>
      <c r="O1605">
        <f>VLOOKUP(N1605,city,2,FALSE)</f>
        <v>47</v>
      </c>
      <c r="P1605" t="s">
        <v>127</v>
      </c>
      <c r="Q1605">
        <f>VLOOKUP(P1605,state,2,FALSE)</f>
        <v>14</v>
      </c>
      <c r="R1605">
        <v>19711</v>
      </c>
      <c r="S1605" t="s">
        <v>79</v>
      </c>
      <c r="T1605" s="10">
        <f>VLOOKUP(S1605,region,2,FALSE)</f>
        <v>4</v>
      </c>
      <c r="U1605" t="s">
        <v>5146</v>
      </c>
      <c r="V1605" t="s">
        <v>22</v>
      </c>
      <c r="W1605">
        <v>803</v>
      </c>
      <c r="X1605">
        <f>VLOOKUP(V1605,category,2,FALSE)</f>
        <v>2</v>
      </c>
      <c r="Y1605" t="s">
        <v>3229</v>
      </c>
      <c r="Z1605">
        <f>VLOOKUP(Y1605,subcategory,2,FALSE)</f>
        <v>7</v>
      </c>
      <c r="AA1605" t="s">
        <v>1574</v>
      </c>
      <c r="AB1605">
        <v>155.94</v>
      </c>
      <c r="AC1605">
        <v>6</v>
      </c>
      <c r="AD1605">
        <v>0</v>
      </c>
      <c r="AE1605" s="4">
        <v>45.222599999999993</v>
      </c>
    </row>
    <row r="1606" spans="1:31" x14ac:dyDescent="0.3">
      <c r="A1606" s="2">
        <v>1605</v>
      </c>
      <c r="B1606" t="s">
        <v>8162</v>
      </c>
      <c r="C1606">
        <f>VLOOKUP(B1606,order,2,FALSE)</f>
        <v>782</v>
      </c>
      <c r="D1606" s="3">
        <v>42479</v>
      </c>
      <c r="E1606" s="3">
        <v>42484</v>
      </c>
      <c r="F1606" t="s">
        <v>7</v>
      </c>
      <c r="G1606" s="10">
        <f>VLOOKUP(F1606,ship,2,FALSE)</f>
        <v>1</v>
      </c>
      <c r="H1606" t="s">
        <v>3378</v>
      </c>
      <c r="I1606">
        <f>VLOOKUP(H1606,customer,2,FALSE)</f>
        <v>124</v>
      </c>
      <c r="J1606" t="s">
        <v>512</v>
      </c>
      <c r="K1606" t="s">
        <v>9</v>
      </c>
      <c r="L1606">
        <f>VLOOKUP(K1606,segment1,2,FALSE)</f>
        <v>1</v>
      </c>
      <c r="M1606" t="s">
        <v>3255</v>
      </c>
      <c r="N1606" t="s">
        <v>19</v>
      </c>
      <c r="O1606">
        <f>VLOOKUP(N1606,city,2,FALSE)</f>
        <v>2</v>
      </c>
      <c r="P1606" t="s">
        <v>20</v>
      </c>
      <c r="Q1606">
        <f>VLOOKUP(P1606,state,2,FALSE)</f>
        <v>2</v>
      </c>
      <c r="R1606">
        <v>90049</v>
      </c>
      <c r="S1606" t="s">
        <v>21</v>
      </c>
      <c r="T1606" s="10">
        <f>VLOOKUP(S1606,region,2,FALSE)</f>
        <v>2</v>
      </c>
      <c r="U1606" t="s">
        <v>4944</v>
      </c>
      <c r="V1606" t="s">
        <v>35</v>
      </c>
      <c r="W1606">
        <f>VLOOKUP(U1606,product,2,FALSE)</f>
        <v>858</v>
      </c>
      <c r="X1606">
        <f>VLOOKUP(V1606,category,2,FALSE)</f>
        <v>3</v>
      </c>
      <c r="Y1606" t="s">
        <v>3230</v>
      </c>
      <c r="Z1606">
        <f>VLOOKUP(Y1606,subcategory,2,FALSE)</f>
        <v>8</v>
      </c>
      <c r="AA1606" t="s">
        <v>1481</v>
      </c>
      <c r="AB1606">
        <v>39.960000000000008</v>
      </c>
      <c r="AC1606">
        <v>5</v>
      </c>
      <c r="AD1606">
        <v>0.2</v>
      </c>
      <c r="AE1606" s="4">
        <v>12.986999999999995</v>
      </c>
    </row>
    <row r="1607" spans="1:31" x14ac:dyDescent="0.3">
      <c r="A1607" s="2">
        <v>1606</v>
      </c>
      <c r="B1607" t="s">
        <v>8162</v>
      </c>
      <c r="C1607">
        <f>VLOOKUP(B1607,order,2,FALSE)</f>
        <v>782</v>
      </c>
      <c r="D1607" s="3">
        <v>42479</v>
      </c>
      <c r="E1607" s="3">
        <v>42484</v>
      </c>
      <c r="F1607" t="s">
        <v>7</v>
      </c>
      <c r="G1607" s="10">
        <f>VLOOKUP(F1607,ship,2,FALSE)</f>
        <v>1</v>
      </c>
      <c r="H1607" t="s">
        <v>3378</v>
      </c>
      <c r="I1607">
        <f>VLOOKUP(H1607,customer,2,FALSE)</f>
        <v>124</v>
      </c>
      <c r="J1607" t="s">
        <v>512</v>
      </c>
      <c r="K1607" t="s">
        <v>9</v>
      </c>
      <c r="L1607">
        <f>VLOOKUP(K1607,segment1,2,FALSE)</f>
        <v>1</v>
      </c>
      <c r="M1607" t="s">
        <v>3255</v>
      </c>
      <c r="N1607" t="s">
        <v>19</v>
      </c>
      <c r="O1607">
        <f>VLOOKUP(N1607,city,2,FALSE)</f>
        <v>2</v>
      </c>
      <c r="P1607" t="s">
        <v>20</v>
      </c>
      <c r="Q1607">
        <f>VLOOKUP(P1607,state,2,FALSE)</f>
        <v>2</v>
      </c>
      <c r="R1607">
        <v>90049</v>
      </c>
      <c r="S1607" t="s">
        <v>21</v>
      </c>
      <c r="T1607" s="10">
        <f>VLOOKUP(S1607,region,2,FALSE)</f>
        <v>2</v>
      </c>
      <c r="U1607" t="s">
        <v>5147</v>
      </c>
      <c r="V1607" t="s">
        <v>22</v>
      </c>
      <c r="W1607">
        <v>804</v>
      </c>
      <c r="X1607">
        <f>VLOOKUP(V1607,category,2,FALSE)</f>
        <v>2</v>
      </c>
      <c r="Y1607" t="s">
        <v>3229</v>
      </c>
      <c r="Z1607">
        <f>VLOOKUP(Y1607,subcategory,2,FALSE)</f>
        <v>7</v>
      </c>
      <c r="AA1607" t="s">
        <v>1811</v>
      </c>
      <c r="AB1607">
        <v>5.46</v>
      </c>
      <c r="AC1607">
        <v>3</v>
      </c>
      <c r="AD1607">
        <v>0</v>
      </c>
      <c r="AE1607" s="4">
        <v>1.5288000000000002</v>
      </c>
    </row>
    <row r="1608" spans="1:31" x14ac:dyDescent="0.3">
      <c r="A1608" s="2">
        <v>1607</v>
      </c>
      <c r="B1608" t="s">
        <v>8162</v>
      </c>
      <c r="C1608">
        <f>VLOOKUP(B1608,order,2,FALSE)</f>
        <v>782</v>
      </c>
      <c r="D1608" s="3">
        <v>42479</v>
      </c>
      <c r="E1608" s="3">
        <v>42484</v>
      </c>
      <c r="F1608" t="s">
        <v>7</v>
      </c>
      <c r="G1608" s="10">
        <f>VLOOKUP(F1608,ship,2,FALSE)</f>
        <v>1</v>
      </c>
      <c r="H1608" t="s">
        <v>3378</v>
      </c>
      <c r="I1608">
        <f>VLOOKUP(H1608,customer,2,FALSE)</f>
        <v>124</v>
      </c>
      <c r="J1608" t="s">
        <v>512</v>
      </c>
      <c r="K1608" t="s">
        <v>9</v>
      </c>
      <c r="L1608">
        <f>VLOOKUP(K1608,segment1,2,FALSE)</f>
        <v>1</v>
      </c>
      <c r="M1608" t="s">
        <v>3255</v>
      </c>
      <c r="N1608" t="s">
        <v>19</v>
      </c>
      <c r="O1608">
        <f>VLOOKUP(N1608,city,2,FALSE)</f>
        <v>2</v>
      </c>
      <c r="P1608" t="s">
        <v>20</v>
      </c>
      <c r="Q1608">
        <f>VLOOKUP(P1608,state,2,FALSE)</f>
        <v>2</v>
      </c>
      <c r="R1608">
        <v>90049</v>
      </c>
      <c r="S1608" t="s">
        <v>21</v>
      </c>
      <c r="T1608" s="10">
        <f>VLOOKUP(S1608,region,2,FALSE)</f>
        <v>2</v>
      </c>
      <c r="U1608" t="s">
        <v>5148</v>
      </c>
      <c r="V1608" t="s">
        <v>22</v>
      </c>
      <c r="W1608">
        <f>VLOOKUP(U1608,product,2,FALSE)</f>
        <v>1065</v>
      </c>
      <c r="X1608">
        <f>VLOOKUP(V1608,category,2,FALSE)</f>
        <v>2</v>
      </c>
      <c r="Y1608" t="s">
        <v>3229</v>
      </c>
      <c r="Z1608">
        <f>VLOOKUP(Y1608,subcategory,2,FALSE)</f>
        <v>7</v>
      </c>
      <c r="AA1608" t="s">
        <v>1684</v>
      </c>
      <c r="AB1608">
        <v>73.2</v>
      </c>
      <c r="AC1608">
        <v>5</v>
      </c>
      <c r="AD1608">
        <v>0</v>
      </c>
      <c r="AE1608" s="4">
        <v>21.227999999999998</v>
      </c>
    </row>
    <row r="1609" spans="1:31" x14ac:dyDescent="0.3">
      <c r="A1609" s="2">
        <v>1608</v>
      </c>
      <c r="B1609" t="s">
        <v>8162</v>
      </c>
      <c r="C1609">
        <f>VLOOKUP(B1609,order,2,FALSE)</f>
        <v>782</v>
      </c>
      <c r="D1609" s="3">
        <v>42479</v>
      </c>
      <c r="E1609" s="3">
        <v>42484</v>
      </c>
      <c r="F1609" t="s">
        <v>7</v>
      </c>
      <c r="G1609" s="10">
        <f>VLOOKUP(F1609,ship,2,FALSE)</f>
        <v>1</v>
      </c>
      <c r="H1609" t="s">
        <v>3378</v>
      </c>
      <c r="I1609">
        <f>VLOOKUP(H1609,customer,2,FALSE)</f>
        <v>124</v>
      </c>
      <c r="J1609" t="s">
        <v>512</v>
      </c>
      <c r="K1609" t="s">
        <v>9</v>
      </c>
      <c r="L1609">
        <f>VLOOKUP(K1609,segment1,2,FALSE)</f>
        <v>1</v>
      </c>
      <c r="M1609" t="s">
        <v>3255</v>
      </c>
      <c r="N1609" t="s">
        <v>19</v>
      </c>
      <c r="O1609">
        <f>VLOOKUP(N1609,city,2,FALSE)</f>
        <v>2</v>
      </c>
      <c r="P1609" t="s">
        <v>20</v>
      </c>
      <c r="Q1609">
        <f>VLOOKUP(P1609,state,2,FALSE)</f>
        <v>2</v>
      </c>
      <c r="R1609">
        <v>90049</v>
      </c>
      <c r="S1609" t="s">
        <v>21</v>
      </c>
      <c r="T1609" s="10">
        <f>VLOOKUP(S1609,region,2,FALSE)</f>
        <v>2</v>
      </c>
      <c r="U1609" t="s">
        <v>4451</v>
      </c>
      <c r="V1609" t="s">
        <v>22</v>
      </c>
      <c r="W1609">
        <v>805</v>
      </c>
      <c r="X1609">
        <f>VLOOKUP(V1609,category,2,FALSE)</f>
        <v>2</v>
      </c>
      <c r="Y1609" t="s">
        <v>3231</v>
      </c>
      <c r="Z1609">
        <f>VLOOKUP(Y1609,subcategory,2,FALSE)</f>
        <v>9</v>
      </c>
      <c r="AA1609" t="s">
        <v>1652</v>
      </c>
      <c r="AB1609">
        <v>5.84</v>
      </c>
      <c r="AC1609">
        <v>1</v>
      </c>
      <c r="AD1609">
        <v>0.2</v>
      </c>
      <c r="AE1609" s="4">
        <v>1.9709999999999996</v>
      </c>
    </row>
    <row r="1610" spans="1:31" x14ac:dyDescent="0.3">
      <c r="A1610" s="2">
        <v>1609</v>
      </c>
      <c r="B1610" t="s">
        <v>8162</v>
      </c>
      <c r="C1610">
        <f>VLOOKUP(B1610,order,2,FALSE)</f>
        <v>782</v>
      </c>
      <c r="D1610" s="3">
        <v>42479</v>
      </c>
      <c r="E1610" s="3">
        <v>42484</v>
      </c>
      <c r="F1610" t="s">
        <v>7</v>
      </c>
      <c r="G1610" s="10">
        <f>VLOOKUP(F1610,ship,2,FALSE)</f>
        <v>1</v>
      </c>
      <c r="H1610" t="s">
        <v>3378</v>
      </c>
      <c r="I1610">
        <f>VLOOKUP(H1610,customer,2,FALSE)</f>
        <v>124</v>
      </c>
      <c r="J1610" t="s">
        <v>512</v>
      </c>
      <c r="K1610" t="s">
        <v>9</v>
      </c>
      <c r="L1610">
        <f>VLOOKUP(K1610,segment1,2,FALSE)</f>
        <v>1</v>
      </c>
      <c r="M1610" t="s">
        <v>3255</v>
      </c>
      <c r="N1610" t="s">
        <v>19</v>
      </c>
      <c r="O1610">
        <f>VLOOKUP(N1610,city,2,FALSE)</f>
        <v>2</v>
      </c>
      <c r="P1610" t="s">
        <v>20</v>
      </c>
      <c r="Q1610">
        <f>VLOOKUP(P1610,state,2,FALSE)</f>
        <v>2</v>
      </c>
      <c r="R1610">
        <v>90049</v>
      </c>
      <c r="S1610" t="s">
        <v>21</v>
      </c>
      <c r="T1610" s="10">
        <f>VLOOKUP(S1610,region,2,FALSE)</f>
        <v>2</v>
      </c>
      <c r="U1610" t="s">
        <v>4236</v>
      </c>
      <c r="V1610" t="s">
        <v>22</v>
      </c>
      <c r="W1610">
        <f>VLOOKUP(U1610,product,2,FALSE)</f>
        <v>127</v>
      </c>
      <c r="X1610">
        <f>VLOOKUP(V1610,category,2,FALSE)</f>
        <v>2</v>
      </c>
      <c r="Y1610" t="s">
        <v>45</v>
      </c>
      <c r="Z1610">
        <f>VLOOKUP(Y1610,subcategory,2,FALSE)</f>
        <v>11</v>
      </c>
      <c r="AA1610" t="s">
        <v>2325</v>
      </c>
      <c r="AB1610">
        <v>22.72</v>
      </c>
      <c r="AC1610">
        <v>4</v>
      </c>
      <c r="AD1610">
        <v>0</v>
      </c>
      <c r="AE1610" s="4">
        <v>10.223999999999998</v>
      </c>
    </row>
    <row r="1611" spans="1:31" x14ac:dyDescent="0.3">
      <c r="A1611" s="2">
        <v>1610</v>
      </c>
      <c r="B1611" t="s">
        <v>8162</v>
      </c>
      <c r="C1611">
        <f>VLOOKUP(B1611,order,2,FALSE)</f>
        <v>782</v>
      </c>
      <c r="D1611" s="3">
        <v>42479</v>
      </c>
      <c r="E1611" s="3">
        <v>42484</v>
      </c>
      <c r="F1611" t="s">
        <v>7</v>
      </c>
      <c r="G1611" s="10">
        <f>VLOOKUP(F1611,ship,2,FALSE)</f>
        <v>1</v>
      </c>
      <c r="H1611" t="s">
        <v>3378</v>
      </c>
      <c r="I1611">
        <f>VLOOKUP(H1611,customer,2,FALSE)</f>
        <v>124</v>
      </c>
      <c r="J1611" t="s">
        <v>512</v>
      </c>
      <c r="K1611" t="s">
        <v>9</v>
      </c>
      <c r="L1611">
        <f>VLOOKUP(K1611,segment1,2,FALSE)</f>
        <v>1</v>
      </c>
      <c r="M1611" t="s">
        <v>3255</v>
      </c>
      <c r="N1611" t="s">
        <v>19</v>
      </c>
      <c r="O1611">
        <f>VLOOKUP(N1611,city,2,FALSE)</f>
        <v>2</v>
      </c>
      <c r="P1611" t="s">
        <v>20</v>
      </c>
      <c r="Q1611">
        <f>VLOOKUP(P1611,state,2,FALSE)</f>
        <v>2</v>
      </c>
      <c r="R1611">
        <v>90049</v>
      </c>
      <c r="S1611" t="s">
        <v>21</v>
      </c>
      <c r="T1611" s="10">
        <f>VLOOKUP(S1611,region,2,FALSE)</f>
        <v>2</v>
      </c>
      <c r="U1611" t="s">
        <v>5149</v>
      </c>
      <c r="V1611" t="s">
        <v>22</v>
      </c>
      <c r="W1611">
        <v>806</v>
      </c>
      <c r="X1611">
        <f>VLOOKUP(V1611,category,2,FALSE)</f>
        <v>2</v>
      </c>
      <c r="Y1611" t="s">
        <v>3231</v>
      </c>
      <c r="Z1611">
        <f>VLOOKUP(Y1611,subcategory,2,FALSE)</f>
        <v>9</v>
      </c>
      <c r="AA1611" t="s">
        <v>1591</v>
      </c>
      <c r="AB1611">
        <v>9.3360000000000003</v>
      </c>
      <c r="AC1611">
        <v>3</v>
      </c>
      <c r="AD1611">
        <v>0.2</v>
      </c>
      <c r="AE1611" s="4">
        <v>3.2675999999999994</v>
      </c>
    </row>
    <row r="1612" spans="1:31" x14ac:dyDescent="0.3">
      <c r="A1612" s="2">
        <v>1611</v>
      </c>
      <c r="B1612" t="s">
        <v>6080</v>
      </c>
      <c r="C1612">
        <f>VLOOKUP(B1612,order,2,FALSE)</f>
        <v>783</v>
      </c>
      <c r="D1612" s="3">
        <v>41785</v>
      </c>
      <c r="E1612" s="3">
        <v>41789</v>
      </c>
      <c r="F1612" t="s">
        <v>25</v>
      </c>
      <c r="G1612" s="10">
        <f>VLOOKUP(F1612,ship,2,FALSE)</f>
        <v>2</v>
      </c>
      <c r="H1612" t="s">
        <v>3759</v>
      </c>
      <c r="I1612">
        <f>VLOOKUP(H1612,customer,2,FALSE)</f>
        <v>505</v>
      </c>
      <c r="J1612" t="s">
        <v>1848</v>
      </c>
      <c r="K1612" t="s">
        <v>18</v>
      </c>
      <c r="L1612">
        <f>VLOOKUP(K1612,segment1,2,FALSE)</f>
        <v>2</v>
      </c>
      <c r="M1612" t="s">
        <v>3255</v>
      </c>
      <c r="N1612" t="s">
        <v>19</v>
      </c>
      <c r="O1612">
        <f>VLOOKUP(N1612,city,2,FALSE)</f>
        <v>2</v>
      </c>
      <c r="P1612" t="s">
        <v>20</v>
      </c>
      <c r="Q1612">
        <f>VLOOKUP(P1612,state,2,FALSE)</f>
        <v>2</v>
      </c>
      <c r="R1612">
        <v>90008</v>
      </c>
      <c r="S1612" t="s">
        <v>21</v>
      </c>
      <c r="T1612" s="10">
        <f>VLOOKUP(S1612,region,2,FALSE)</f>
        <v>2</v>
      </c>
      <c r="U1612" t="s">
        <v>5141</v>
      </c>
      <c r="V1612" t="s">
        <v>13</v>
      </c>
      <c r="W1612">
        <f>VLOOKUP(U1612,product,2,FALSE)</f>
        <v>1058</v>
      </c>
      <c r="X1612">
        <f>VLOOKUP(V1612,category,2,FALSE)</f>
        <v>1</v>
      </c>
      <c r="Y1612" t="s">
        <v>14</v>
      </c>
      <c r="Z1612">
        <f>VLOOKUP(Y1612,subcategory,2,FALSE)</f>
        <v>1</v>
      </c>
      <c r="AA1612" t="s">
        <v>780</v>
      </c>
      <c r="AB1612">
        <v>290.666</v>
      </c>
      <c r="AC1612">
        <v>2</v>
      </c>
      <c r="AD1612">
        <v>0.15</v>
      </c>
      <c r="AE1612" s="4">
        <v>27.356800000000007</v>
      </c>
    </row>
    <row r="1613" spans="1:31" x14ac:dyDescent="0.3">
      <c r="A1613" s="2">
        <v>1612</v>
      </c>
      <c r="B1613" t="s">
        <v>6080</v>
      </c>
      <c r="C1613">
        <f>VLOOKUP(B1613,order,2,FALSE)</f>
        <v>783</v>
      </c>
      <c r="D1613" s="3">
        <v>41785</v>
      </c>
      <c r="E1613" s="3">
        <v>41789</v>
      </c>
      <c r="F1613" t="s">
        <v>25</v>
      </c>
      <c r="G1613" s="10">
        <f>VLOOKUP(F1613,ship,2,FALSE)</f>
        <v>2</v>
      </c>
      <c r="H1613" t="s">
        <v>3759</v>
      </c>
      <c r="I1613">
        <f>VLOOKUP(H1613,customer,2,FALSE)</f>
        <v>505</v>
      </c>
      <c r="J1613" t="s">
        <v>1848</v>
      </c>
      <c r="K1613" t="s">
        <v>18</v>
      </c>
      <c r="L1613">
        <f>VLOOKUP(K1613,segment1,2,FALSE)</f>
        <v>2</v>
      </c>
      <c r="M1613" t="s">
        <v>3255</v>
      </c>
      <c r="N1613" t="s">
        <v>19</v>
      </c>
      <c r="O1613">
        <f>VLOOKUP(N1613,city,2,FALSE)</f>
        <v>2</v>
      </c>
      <c r="P1613" t="s">
        <v>20</v>
      </c>
      <c r="Q1613">
        <f>VLOOKUP(P1613,state,2,FALSE)</f>
        <v>2</v>
      </c>
      <c r="R1613">
        <v>90008</v>
      </c>
      <c r="S1613" t="s">
        <v>21</v>
      </c>
      <c r="T1613" s="10">
        <f>VLOOKUP(S1613,region,2,FALSE)</f>
        <v>2</v>
      </c>
      <c r="U1613" t="s">
        <v>5150</v>
      </c>
      <c r="V1613" t="s">
        <v>35</v>
      </c>
      <c r="W1613">
        <v>807</v>
      </c>
      <c r="X1613">
        <f>VLOOKUP(V1613,category,2,FALSE)</f>
        <v>3</v>
      </c>
      <c r="Y1613" t="s">
        <v>3230</v>
      </c>
      <c r="Z1613">
        <f>VLOOKUP(Y1613,subcategory,2,FALSE)</f>
        <v>8</v>
      </c>
      <c r="AA1613" t="s">
        <v>585</v>
      </c>
      <c r="AB1613">
        <v>201.584</v>
      </c>
      <c r="AC1613">
        <v>2</v>
      </c>
      <c r="AD1613">
        <v>0.2</v>
      </c>
      <c r="AE1613" s="4">
        <v>20.158400000000015</v>
      </c>
    </row>
    <row r="1614" spans="1:31" x14ac:dyDescent="0.3">
      <c r="A1614" s="2">
        <v>1613</v>
      </c>
      <c r="B1614" t="s">
        <v>6080</v>
      </c>
      <c r="C1614">
        <f>VLOOKUP(B1614,order,2,FALSE)</f>
        <v>783</v>
      </c>
      <c r="D1614" s="3">
        <v>41785</v>
      </c>
      <c r="E1614" s="3">
        <v>41789</v>
      </c>
      <c r="F1614" t="s">
        <v>25</v>
      </c>
      <c r="G1614" s="10">
        <f>VLOOKUP(F1614,ship,2,FALSE)</f>
        <v>2</v>
      </c>
      <c r="H1614" t="s">
        <v>3759</v>
      </c>
      <c r="I1614">
        <f>VLOOKUP(H1614,customer,2,FALSE)</f>
        <v>505</v>
      </c>
      <c r="J1614" t="s">
        <v>1848</v>
      </c>
      <c r="K1614" t="s">
        <v>18</v>
      </c>
      <c r="L1614">
        <f>VLOOKUP(K1614,segment1,2,FALSE)</f>
        <v>2</v>
      </c>
      <c r="M1614" t="s">
        <v>3255</v>
      </c>
      <c r="N1614" t="s">
        <v>19</v>
      </c>
      <c r="O1614">
        <f>VLOOKUP(N1614,city,2,FALSE)</f>
        <v>2</v>
      </c>
      <c r="P1614" t="s">
        <v>20</v>
      </c>
      <c r="Q1614">
        <f>VLOOKUP(P1614,state,2,FALSE)</f>
        <v>2</v>
      </c>
      <c r="R1614">
        <v>90008</v>
      </c>
      <c r="S1614" t="s">
        <v>21</v>
      </c>
      <c r="T1614" s="10">
        <f>VLOOKUP(S1614,region,2,FALSE)</f>
        <v>2</v>
      </c>
      <c r="U1614" t="s">
        <v>4176</v>
      </c>
      <c r="V1614" t="s">
        <v>35</v>
      </c>
      <c r="W1614">
        <f>VLOOKUP(U1614,product,2,FALSE)</f>
        <v>67</v>
      </c>
      <c r="X1614">
        <f>VLOOKUP(V1614,category,2,FALSE)</f>
        <v>3</v>
      </c>
      <c r="Y1614" t="s">
        <v>3230</v>
      </c>
      <c r="Z1614">
        <f>VLOOKUP(Y1614,subcategory,2,FALSE)</f>
        <v>8</v>
      </c>
      <c r="AA1614" t="s">
        <v>2153</v>
      </c>
      <c r="AB1614">
        <v>83.984000000000009</v>
      </c>
      <c r="AC1614">
        <v>2</v>
      </c>
      <c r="AD1614">
        <v>0.2</v>
      </c>
      <c r="AE1614" s="4">
        <v>31.494</v>
      </c>
    </row>
    <row r="1615" spans="1:31" x14ac:dyDescent="0.3">
      <c r="A1615" s="2">
        <v>1614</v>
      </c>
      <c r="B1615" t="s">
        <v>9487</v>
      </c>
      <c r="C1615">
        <f>VLOOKUP(B1615,order,2,FALSE)</f>
        <v>784</v>
      </c>
      <c r="D1615" s="3">
        <v>43090</v>
      </c>
      <c r="E1615" s="3">
        <v>43094</v>
      </c>
      <c r="F1615" t="s">
        <v>25</v>
      </c>
      <c r="G1615" s="10">
        <f>VLOOKUP(F1615,ship,2,FALSE)</f>
        <v>2</v>
      </c>
      <c r="H1615" t="s">
        <v>3708</v>
      </c>
      <c r="I1615">
        <f>VLOOKUP(H1615,customer,2,FALSE)</f>
        <v>454</v>
      </c>
      <c r="J1615" t="s">
        <v>1683</v>
      </c>
      <c r="K1615" t="s">
        <v>18</v>
      </c>
      <c r="L1615">
        <f>VLOOKUP(K1615,segment1,2,FALSE)</f>
        <v>2</v>
      </c>
      <c r="M1615" t="s">
        <v>3255</v>
      </c>
      <c r="N1615" t="s">
        <v>1433</v>
      </c>
      <c r="O1615">
        <f>VLOOKUP(N1615,city,2,FALSE)</f>
        <v>183</v>
      </c>
      <c r="P1615" t="s">
        <v>20</v>
      </c>
      <c r="Q1615">
        <f>VLOOKUP(P1615,state,2,FALSE)</f>
        <v>2</v>
      </c>
      <c r="R1615">
        <v>94601</v>
      </c>
      <c r="S1615" t="s">
        <v>21</v>
      </c>
      <c r="T1615" s="10">
        <f>VLOOKUP(S1615,region,2,FALSE)</f>
        <v>2</v>
      </c>
      <c r="U1615" t="s">
        <v>4486</v>
      </c>
      <c r="V1615" t="s">
        <v>22</v>
      </c>
      <c r="W1615">
        <v>808</v>
      </c>
      <c r="X1615">
        <f>VLOOKUP(V1615,category,2,FALSE)</f>
        <v>2</v>
      </c>
      <c r="Y1615" t="s">
        <v>3227</v>
      </c>
      <c r="Z1615">
        <f>VLOOKUP(Y1615,subcategory,2,FALSE)</f>
        <v>5</v>
      </c>
      <c r="AA1615" t="s">
        <v>2812</v>
      </c>
      <c r="AB1615">
        <v>1000.0200000000001</v>
      </c>
      <c r="AC1615">
        <v>7</v>
      </c>
      <c r="AD1615">
        <v>0</v>
      </c>
      <c r="AE1615" s="4">
        <v>290.00579999999991</v>
      </c>
    </row>
    <row r="1616" spans="1:31" x14ac:dyDescent="0.3">
      <c r="A1616" s="2">
        <v>1615</v>
      </c>
      <c r="B1616" t="s">
        <v>8163</v>
      </c>
      <c r="C1616">
        <f>VLOOKUP(B1616,order,2,FALSE)</f>
        <v>785</v>
      </c>
      <c r="D1616" s="3">
        <v>42444</v>
      </c>
      <c r="E1616" s="3">
        <v>42448</v>
      </c>
      <c r="F1616" t="s">
        <v>25</v>
      </c>
      <c r="G1616" s="10">
        <f>VLOOKUP(F1616,ship,2,FALSE)</f>
        <v>2</v>
      </c>
      <c r="H1616" t="s">
        <v>3739</v>
      </c>
      <c r="I1616">
        <f>VLOOKUP(H1616,customer,2,FALSE)</f>
        <v>485</v>
      </c>
      <c r="J1616" t="s">
        <v>1778</v>
      </c>
      <c r="K1616" t="s">
        <v>52</v>
      </c>
      <c r="L1616">
        <f>VLOOKUP(K1616,segment1,2,FALSE)</f>
        <v>3</v>
      </c>
      <c r="M1616" t="s">
        <v>3255</v>
      </c>
      <c r="N1616" t="s">
        <v>77</v>
      </c>
      <c r="O1616">
        <f>VLOOKUP(N1616,city,2,FALSE)</f>
        <v>11</v>
      </c>
      <c r="P1616" t="s">
        <v>78</v>
      </c>
      <c r="Q1616">
        <f>VLOOKUP(P1616,state,2,FALSE)</f>
        <v>10</v>
      </c>
      <c r="R1616">
        <v>19143</v>
      </c>
      <c r="S1616" t="s">
        <v>79</v>
      </c>
      <c r="T1616" s="10">
        <f>VLOOKUP(S1616,region,2,FALSE)</f>
        <v>4</v>
      </c>
      <c r="U1616" t="s">
        <v>4082</v>
      </c>
      <c r="V1616" t="s">
        <v>35</v>
      </c>
      <c r="W1616">
        <f>VLOOKUP(U1616,product,2,FALSE)</f>
        <v>1068</v>
      </c>
      <c r="X1616">
        <f>VLOOKUP(V1616,category,2,FALSE)</f>
        <v>3</v>
      </c>
      <c r="Y1616" t="s">
        <v>3232</v>
      </c>
      <c r="Z1616">
        <f>VLOOKUP(Y1616,subcategory,2,FALSE)</f>
        <v>12</v>
      </c>
      <c r="AA1616" t="s">
        <v>1919</v>
      </c>
      <c r="AB1616">
        <v>83.976000000000013</v>
      </c>
      <c r="AC1616">
        <v>3</v>
      </c>
      <c r="AD1616">
        <v>0.2</v>
      </c>
      <c r="AE1616" s="4">
        <v>-13.646100000000001</v>
      </c>
    </row>
    <row r="1617" spans="1:31" x14ac:dyDescent="0.3">
      <c r="A1617" s="2">
        <v>1616</v>
      </c>
      <c r="B1617" t="s">
        <v>7056</v>
      </c>
      <c r="C1617">
        <f>VLOOKUP(B1617,order,2,FALSE)</f>
        <v>786</v>
      </c>
      <c r="D1617" s="3">
        <v>42226</v>
      </c>
      <c r="E1617" s="3">
        <v>42232</v>
      </c>
      <c r="F1617" t="s">
        <v>25</v>
      </c>
      <c r="G1617" s="10">
        <f>VLOOKUP(F1617,ship,2,FALSE)</f>
        <v>2</v>
      </c>
      <c r="H1617" t="s">
        <v>3706</v>
      </c>
      <c r="I1617">
        <f>VLOOKUP(H1617,customer,2,FALSE)</f>
        <v>452</v>
      </c>
      <c r="J1617" t="s">
        <v>1675</v>
      </c>
      <c r="K1617" t="s">
        <v>52</v>
      </c>
      <c r="L1617">
        <f>VLOOKUP(K1617,segment1,2,FALSE)</f>
        <v>3</v>
      </c>
      <c r="M1617" t="s">
        <v>3255</v>
      </c>
      <c r="N1617" t="s">
        <v>118</v>
      </c>
      <c r="O1617">
        <f>VLOOKUP(N1617,city,2,FALSE)</f>
        <v>17</v>
      </c>
      <c r="P1617" t="s">
        <v>119</v>
      </c>
      <c r="Q1617">
        <f>VLOOKUP(P1617,state,2,FALSE)</f>
        <v>12</v>
      </c>
      <c r="R1617">
        <v>55122</v>
      </c>
      <c r="S1617" t="s">
        <v>55</v>
      </c>
      <c r="T1617" s="10">
        <f>VLOOKUP(S1617,region,2,FALSE)</f>
        <v>3</v>
      </c>
      <c r="U1617" t="s">
        <v>4642</v>
      </c>
      <c r="V1617" t="s">
        <v>22</v>
      </c>
      <c r="W1617">
        <v>809</v>
      </c>
      <c r="X1617">
        <f>VLOOKUP(V1617,category,2,FALSE)</f>
        <v>2</v>
      </c>
      <c r="Y1617" t="s">
        <v>23</v>
      </c>
      <c r="Z1617">
        <f>VLOOKUP(Y1617,subcategory,2,FALSE)</f>
        <v>3</v>
      </c>
      <c r="AA1617" t="s">
        <v>2321</v>
      </c>
      <c r="AB1617">
        <v>3.75</v>
      </c>
      <c r="AC1617">
        <v>1</v>
      </c>
      <c r="AD1617">
        <v>0</v>
      </c>
      <c r="AE1617" s="4">
        <v>1.7999999999999998</v>
      </c>
    </row>
    <row r="1618" spans="1:31" x14ac:dyDescent="0.3">
      <c r="A1618" s="2">
        <v>1617</v>
      </c>
      <c r="B1618" t="s">
        <v>7056</v>
      </c>
      <c r="C1618">
        <f>VLOOKUP(B1618,order,2,FALSE)</f>
        <v>786</v>
      </c>
      <c r="D1618" s="3">
        <v>42226</v>
      </c>
      <c r="E1618" s="3">
        <v>42232</v>
      </c>
      <c r="F1618" t="s">
        <v>25</v>
      </c>
      <c r="G1618" s="10">
        <f>VLOOKUP(F1618,ship,2,FALSE)</f>
        <v>2</v>
      </c>
      <c r="H1618" t="s">
        <v>3706</v>
      </c>
      <c r="I1618">
        <f>VLOOKUP(H1618,customer,2,FALSE)</f>
        <v>452</v>
      </c>
      <c r="J1618" t="s">
        <v>1675</v>
      </c>
      <c r="K1618" t="s">
        <v>52</v>
      </c>
      <c r="L1618">
        <f>VLOOKUP(K1618,segment1,2,FALSE)</f>
        <v>3</v>
      </c>
      <c r="M1618" t="s">
        <v>3255</v>
      </c>
      <c r="N1618" t="s">
        <v>118</v>
      </c>
      <c r="O1618">
        <f>VLOOKUP(N1618,city,2,FALSE)</f>
        <v>17</v>
      </c>
      <c r="P1618" t="s">
        <v>119</v>
      </c>
      <c r="Q1618">
        <f>VLOOKUP(P1618,state,2,FALSE)</f>
        <v>12</v>
      </c>
      <c r="R1618">
        <v>55122</v>
      </c>
      <c r="S1618" t="s">
        <v>55</v>
      </c>
      <c r="T1618" s="10">
        <f>VLOOKUP(S1618,region,2,FALSE)</f>
        <v>3</v>
      </c>
      <c r="U1618" t="s">
        <v>4362</v>
      </c>
      <c r="V1618" t="s">
        <v>22</v>
      </c>
      <c r="W1618">
        <f>VLOOKUP(U1618,product,2,FALSE)</f>
        <v>255</v>
      </c>
      <c r="X1618">
        <f>VLOOKUP(V1618,category,2,FALSE)</f>
        <v>2</v>
      </c>
      <c r="Y1618" t="s">
        <v>23</v>
      </c>
      <c r="Z1618">
        <f>VLOOKUP(Y1618,subcategory,2,FALSE)</f>
        <v>3</v>
      </c>
      <c r="AA1618" t="s">
        <v>3039</v>
      </c>
      <c r="AB1618">
        <v>41.4</v>
      </c>
      <c r="AC1618">
        <v>4</v>
      </c>
      <c r="AD1618">
        <v>0</v>
      </c>
      <c r="AE1618" s="4">
        <v>19.872</v>
      </c>
    </row>
    <row r="1619" spans="1:31" x14ac:dyDescent="0.3">
      <c r="A1619" s="2">
        <v>1618</v>
      </c>
      <c r="B1619" t="s">
        <v>7056</v>
      </c>
      <c r="C1619">
        <f>VLOOKUP(B1619,order,2,FALSE)</f>
        <v>786</v>
      </c>
      <c r="D1619" s="3">
        <v>42226</v>
      </c>
      <c r="E1619" s="3">
        <v>42232</v>
      </c>
      <c r="F1619" t="s">
        <v>25</v>
      </c>
      <c r="G1619" s="10">
        <f>VLOOKUP(F1619,ship,2,FALSE)</f>
        <v>2</v>
      </c>
      <c r="H1619" t="s">
        <v>3706</v>
      </c>
      <c r="I1619">
        <f>VLOOKUP(H1619,customer,2,FALSE)</f>
        <v>452</v>
      </c>
      <c r="J1619" t="s">
        <v>1675</v>
      </c>
      <c r="K1619" t="s">
        <v>52</v>
      </c>
      <c r="L1619">
        <f>VLOOKUP(K1619,segment1,2,FALSE)</f>
        <v>3</v>
      </c>
      <c r="M1619" t="s">
        <v>3255</v>
      </c>
      <c r="N1619" t="s">
        <v>118</v>
      </c>
      <c r="O1619">
        <f>VLOOKUP(N1619,city,2,FALSE)</f>
        <v>17</v>
      </c>
      <c r="P1619" t="s">
        <v>119</v>
      </c>
      <c r="Q1619">
        <f>VLOOKUP(P1619,state,2,FALSE)</f>
        <v>12</v>
      </c>
      <c r="R1619">
        <v>55122</v>
      </c>
      <c r="S1619" t="s">
        <v>55</v>
      </c>
      <c r="T1619" s="10">
        <f>VLOOKUP(S1619,region,2,FALSE)</f>
        <v>3</v>
      </c>
      <c r="U1619" t="s">
        <v>5151</v>
      </c>
      <c r="V1619" t="s">
        <v>22</v>
      </c>
      <c r="W1619">
        <v>810</v>
      </c>
      <c r="X1619">
        <f>VLOOKUP(V1619,category,2,FALSE)</f>
        <v>2</v>
      </c>
      <c r="Y1619" t="s">
        <v>3229</v>
      </c>
      <c r="Z1619">
        <f>VLOOKUP(Y1619,subcategory,2,FALSE)</f>
        <v>7</v>
      </c>
      <c r="AA1619" t="s">
        <v>1908</v>
      </c>
      <c r="AB1619">
        <v>29.79</v>
      </c>
      <c r="AC1619">
        <v>3</v>
      </c>
      <c r="AD1619">
        <v>0</v>
      </c>
      <c r="AE1619" s="4">
        <v>12.511800000000001</v>
      </c>
    </row>
    <row r="1620" spans="1:31" x14ac:dyDescent="0.3">
      <c r="A1620" s="2">
        <v>1619</v>
      </c>
      <c r="B1620" t="s">
        <v>8164</v>
      </c>
      <c r="C1620">
        <f>VLOOKUP(B1620,order,2,FALSE)</f>
        <v>787</v>
      </c>
      <c r="D1620" s="3">
        <v>42623</v>
      </c>
      <c r="E1620" s="3">
        <v>42627</v>
      </c>
      <c r="F1620" t="s">
        <v>7</v>
      </c>
      <c r="G1620" s="10">
        <f>VLOOKUP(F1620,ship,2,FALSE)</f>
        <v>1</v>
      </c>
      <c r="H1620" t="s">
        <v>3298</v>
      </c>
      <c r="I1620">
        <f>VLOOKUP(H1620,customer,2,FALSE)</f>
        <v>44</v>
      </c>
      <c r="J1620" t="s">
        <v>213</v>
      </c>
      <c r="K1620" t="s">
        <v>52</v>
      </c>
      <c r="L1620">
        <f>VLOOKUP(K1620,segment1,2,FALSE)</f>
        <v>3</v>
      </c>
      <c r="M1620" t="s">
        <v>3255</v>
      </c>
      <c r="N1620" t="s">
        <v>138</v>
      </c>
      <c r="O1620">
        <f>VLOOKUP(N1620,city,2,FALSE)</f>
        <v>21</v>
      </c>
      <c r="P1620" t="s">
        <v>139</v>
      </c>
      <c r="Q1620">
        <f>VLOOKUP(P1620,state,2,FALSE)</f>
        <v>16</v>
      </c>
      <c r="R1620">
        <v>10011</v>
      </c>
      <c r="S1620" t="s">
        <v>79</v>
      </c>
      <c r="T1620" s="10">
        <f>VLOOKUP(S1620,region,2,FALSE)</f>
        <v>4</v>
      </c>
      <c r="U1620" t="s">
        <v>5152</v>
      </c>
      <c r="V1620" t="s">
        <v>22</v>
      </c>
      <c r="W1620">
        <f>VLOOKUP(U1620,product,2,FALSE)</f>
        <v>1070</v>
      </c>
      <c r="X1620">
        <f>VLOOKUP(V1620,category,2,FALSE)</f>
        <v>2</v>
      </c>
      <c r="Y1620" t="s">
        <v>3227</v>
      </c>
      <c r="Z1620">
        <f>VLOOKUP(Y1620,subcategory,2,FALSE)</f>
        <v>5</v>
      </c>
      <c r="AA1620" t="s">
        <v>1135</v>
      </c>
      <c r="AB1620">
        <v>59.48</v>
      </c>
      <c r="AC1620">
        <v>2</v>
      </c>
      <c r="AD1620">
        <v>0</v>
      </c>
      <c r="AE1620" s="4">
        <v>8.9220000000000041</v>
      </c>
    </row>
    <row r="1621" spans="1:31" x14ac:dyDescent="0.3">
      <c r="A1621" s="2">
        <v>1620</v>
      </c>
      <c r="B1621" t="s">
        <v>8164</v>
      </c>
      <c r="C1621">
        <f>VLOOKUP(B1621,order,2,FALSE)</f>
        <v>787</v>
      </c>
      <c r="D1621" s="3">
        <v>42623</v>
      </c>
      <c r="E1621" s="3">
        <v>42627</v>
      </c>
      <c r="F1621" t="s">
        <v>7</v>
      </c>
      <c r="G1621" s="10">
        <f>VLOOKUP(F1621,ship,2,FALSE)</f>
        <v>1</v>
      </c>
      <c r="H1621" t="s">
        <v>3298</v>
      </c>
      <c r="I1621">
        <f>VLOOKUP(H1621,customer,2,FALSE)</f>
        <v>44</v>
      </c>
      <c r="J1621" t="s">
        <v>213</v>
      </c>
      <c r="K1621" t="s">
        <v>52</v>
      </c>
      <c r="L1621">
        <f>VLOOKUP(K1621,segment1,2,FALSE)</f>
        <v>3</v>
      </c>
      <c r="M1621" t="s">
        <v>3255</v>
      </c>
      <c r="N1621" t="s">
        <v>138</v>
      </c>
      <c r="O1621">
        <f>VLOOKUP(N1621,city,2,FALSE)</f>
        <v>21</v>
      </c>
      <c r="P1621" t="s">
        <v>139</v>
      </c>
      <c r="Q1621">
        <f>VLOOKUP(P1621,state,2,FALSE)</f>
        <v>16</v>
      </c>
      <c r="R1621">
        <v>10011</v>
      </c>
      <c r="S1621" t="s">
        <v>79</v>
      </c>
      <c r="T1621" s="10">
        <f>VLOOKUP(S1621,region,2,FALSE)</f>
        <v>4</v>
      </c>
      <c r="U1621" t="s">
        <v>5153</v>
      </c>
      <c r="V1621" t="s">
        <v>22</v>
      </c>
      <c r="W1621">
        <v>811</v>
      </c>
      <c r="X1621">
        <f>VLOOKUP(V1621,category,2,FALSE)</f>
        <v>2</v>
      </c>
      <c r="Y1621" t="s">
        <v>45</v>
      </c>
      <c r="Z1621">
        <f>VLOOKUP(Y1621,subcategory,2,FALSE)</f>
        <v>11</v>
      </c>
      <c r="AA1621" t="s">
        <v>1501</v>
      </c>
      <c r="AB1621">
        <v>6.69</v>
      </c>
      <c r="AC1621">
        <v>1</v>
      </c>
      <c r="AD1621">
        <v>0</v>
      </c>
      <c r="AE1621" s="4">
        <v>3.0773999999999999</v>
      </c>
    </row>
    <row r="1622" spans="1:31" x14ac:dyDescent="0.3">
      <c r="A1622" s="2">
        <v>1621</v>
      </c>
      <c r="B1622" t="s">
        <v>9488</v>
      </c>
      <c r="C1622">
        <f>VLOOKUP(B1622,order,2,FALSE)</f>
        <v>788</v>
      </c>
      <c r="D1622" s="3">
        <v>42924</v>
      </c>
      <c r="E1622" s="3">
        <v>42931</v>
      </c>
      <c r="F1622" t="s">
        <v>25</v>
      </c>
      <c r="G1622" s="10">
        <f>VLOOKUP(F1622,ship,2,FALSE)</f>
        <v>2</v>
      </c>
      <c r="H1622" t="s">
        <v>3760</v>
      </c>
      <c r="I1622">
        <f>VLOOKUP(H1622,customer,2,FALSE)</f>
        <v>506</v>
      </c>
      <c r="J1622" t="s">
        <v>1854</v>
      </c>
      <c r="K1622" t="s">
        <v>9</v>
      </c>
      <c r="L1622">
        <f>VLOOKUP(K1622,segment1,2,FALSE)</f>
        <v>1</v>
      </c>
      <c r="M1622" t="s">
        <v>3255</v>
      </c>
      <c r="N1622" t="s">
        <v>1855</v>
      </c>
      <c r="O1622">
        <f>VLOOKUP(N1622,city,2,FALSE)</f>
        <v>240</v>
      </c>
      <c r="P1622" t="s">
        <v>49</v>
      </c>
      <c r="Q1622">
        <f>VLOOKUP(P1622,state,2,FALSE)</f>
        <v>5</v>
      </c>
      <c r="R1622">
        <v>98031</v>
      </c>
      <c r="S1622" t="s">
        <v>21</v>
      </c>
      <c r="T1622" s="10">
        <f>VLOOKUP(S1622,region,2,FALSE)</f>
        <v>2</v>
      </c>
      <c r="U1622" t="s">
        <v>5154</v>
      </c>
      <c r="V1622" t="s">
        <v>13</v>
      </c>
      <c r="W1622">
        <f>VLOOKUP(U1622,product,2,FALSE)</f>
        <v>1072</v>
      </c>
      <c r="X1622">
        <f>VLOOKUP(V1622,category,2,FALSE)</f>
        <v>1</v>
      </c>
      <c r="Y1622" t="s">
        <v>3228</v>
      </c>
      <c r="Z1622">
        <f>VLOOKUP(Y1622,subcategory,2,FALSE)</f>
        <v>6</v>
      </c>
      <c r="AA1622" t="s">
        <v>135</v>
      </c>
      <c r="AB1622">
        <v>198.46</v>
      </c>
      <c r="AC1622">
        <v>2</v>
      </c>
      <c r="AD1622">
        <v>0</v>
      </c>
      <c r="AE1622" s="4">
        <v>99.23</v>
      </c>
    </row>
    <row r="1623" spans="1:31" x14ac:dyDescent="0.3">
      <c r="A1623" s="2">
        <v>1622</v>
      </c>
      <c r="B1623" t="s">
        <v>9488</v>
      </c>
      <c r="C1623">
        <f>VLOOKUP(B1623,order,2,FALSE)</f>
        <v>788</v>
      </c>
      <c r="D1623" s="3">
        <v>42924</v>
      </c>
      <c r="E1623" s="3">
        <v>42931</v>
      </c>
      <c r="F1623" t="s">
        <v>25</v>
      </c>
      <c r="G1623" s="10">
        <f>VLOOKUP(F1623,ship,2,FALSE)</f>
        <v>2</v>
      </c>
      <c r="H1623" t="s">
        <v>3760</v>
      </c>
      <c r="I1623">
        <f>VLOOKUP(H1623,customer,2,FALSE)</f>
        <v>506</v>
      </c>
      <c r="J1623" t="s">
        <v>1854</v>
      </c>
      <c r="K1623" t="s">
        <v>9</v>
      </c>
      <c r="L1623">
        <f>VLOOKUP(K1623,segment1,2,FALSE)</f>
        <v>1</v>
      </c>
      <c r="M1623" t="s">
        <v>3255</v>
      </c>
      <c r="N1623" t="s">
        <v>1855</v>
      </c>
      <c r="O1623">
        <f>VLOOKUP(N1623,city,2,FALSE)</f>
        <v>240</v>
      </c>
      <c r="P1623" t="s">
        <v>49</v>
      </c>
      <c r="Q1623">
        <f>VLOOKUP(P1623,state,2,FALSE)</f>
        <v>5</v>
      </c>
      <c r="R1623">
        <v>98031</v>
      </c>
      <c r="S1623" t="s">
        <v>21</v>
      </c>
      <c r="T1623" s="10">
        <f>VLOOKUP(S1623,region,2,FALSE)</f>
        <v>2</v>
      </c>
      <c r="U1623" t="s">
        <v>4607</v>
      </c>
      <c r="V1623" t="s">
        <v>22</v>
      </c>
      <c r="W1623">
        <v>812</v>
      </c>
      <c r="X1623">
        <f>VLOOKUP(V1623,category,2,FALSE)</f>
        <v>2</v>
      </c>
      <c r="Y1623" t="s">
        <v>23</v>
      </c>
      <c r="Z1623">
        <f>VLOOKUP(Y1623,subcategory,2,FALSE)</f>
        <v>3</v>
      </c>
      <c r="AA1623" t="s">
        <v>894</v>
      </c>
      <c r="AB1623">
        <v>786.48</v>
      </c>
      <c r="AC1623">
        <v>8</v>
      </c>
      <c r="AD1623">
        <v>0</v>
      </c>
      <c r="AE1623" s="4">
        <v>385.37520000000001</v>
      </c>
    </row>
    <row r="1624" spans="1:31" x14ac:dyDescent="0.3">
      <c r="A1624" s="2">
        <v>1623</v>
      </c>
      <c r="B1624" t="s">
        <v>9488</v>
      </c>
      <c r="C1624">
        <f>VLOOKUP(B1624,order,2,FALSE)</f>
        <v>788</v>
      </c>
      <c r="D1624" s="3">
        <v>42924</v>
      </c>
      <c r="E1624" s="3">
        <v>42931</v>
      </c>
      <c r="F1624" t="s">
        <v>25</v>
      </c>
      <c r="G1624" s="10">
        <f>VLOOKUP(F1624,ship,2,FALSE)</f>
        <v>2</v>
      </c>
      <c r="H1624" t="s">
        <v>3760</v>
      </c>
      <c r="I1624">
        <f>VLOOKUP(H1624,customer,2,FALSE)</f>
        <v>506</v>
      </c>
      <c r="J1624" t="s">
        <v>1854</v>
      </c>
      <c r="K1624" t="s">
        <v>9</v>
      </c>
      <c r="L1624">
        <f>VLOOKUP(K1624,segment1,2,FALSE)</f>
        <v>1</v>
      </c>
      <c r="M1624" t="s">
        <v>3255</v>
      </c>
      <c r="N1624" t="s">
        <v>1855</v>
      </c>
      <c r="O1624">
        <f>VLOOKUP(N1624,city,2,FALSE)</f>
        <v>240</v>
      </c>
      <c r="P1624" t="s">
        <v>49</v>
      </c>
      <c r="Q1624">
        <f>VLOOKUP(P1624,state,2,FALSE)</f>
        <v>5</v>
      </c>
      <c r="R1624">
        <v>98031</v>
      </c>
      <c r="S1624" t="s">
        <v>21</v>
      </c>
      <c r="T1624" s="10">
        <f>VLOOKUP(S1624,region,2,FALSE)</f>
        <v>2</v>
      </c>
      <c r="U1624" t="s">
        <v>4596</v>
      </c>
      <c r="V1624" t="s">
        <v>22</v>
      </c>
      <c r="W1624">
        <f>VLOOKUP(U1624,product,2,FALSE)</f>
        <v>498</v>
      </c>
      <c r="X1624">
        <f>VLOOKUP(V1624,category,2,FALSE)</f>
        <v>2</v>
      </c>
      <c r="Y1624" t="s">
        <v>3231</v>
      </c>
      <c r="Z1624">
        <f>VLOOKUP(Y1624,subcategory,2,FALSE)</f>
        <v>9</v>
      </c>
      <c r="AA1624" t="s">
        <v>530</v>
      </c>
      <c r="AB1624">
        <v>23.168000000000003</v>
      </c>
      <c r="AC1624">
        <v>2</v>
      </c>
      <c r="AD1624">
        <v>0.2</v>
      </c>
      <c r="AE1624" s="4">
        <v>7.8191999999999995</v>
      </c>
    </row>
    <row r="1625" spans="1:31" x14ac:dyDescent="0.3">
      <c r="A1625" s="2">
        <v>1624</v>
      </c>
      <c r="B1625" t="s">
        <v>9488</v>
      </c>
      <c r="C1625">
        <f>VLOOKUP(B1625,order,2,FALSE)</f>
        <v>788</v>
      </c>
      <c r="D1625" s="3">
        <v>42924</v>
      </c>
      <c r="E1625" s="3">
        <v>42931</v>
      </c>
      <c r="F1625" t="s">
        <v>25</v>
      </c>
      <c r="G1625" s="10">
        <f>VLOOKUP(F1625,ship,2,FALSE)</f>
        <v>2</v>
      </c>
      <c r="H1625" t="s">
        <v>3760</v>
      </c>
      <c r="I1625">
        <f>VLOOKUP(H1625,customer,2,FALSE)</f>
        <v>506</v>
      </c>
      <c r="J1625" t="s">
        <v>1854</v>
      </c>
      <c r="K1625" t="s">
        <v>9</v>
      </c>
      <c r="L1625">
        <f>VLOOKUP(K1625,segment1,2,FALSE)</f>
        <v>1</v>
      </c>
      <c r="M1625" t="s">
        <v>3255</v>
      </c>
      <c r="N1625" t="s">
        <v>1855</v>
      </c>
      <c r="O1625">
        <f>VLOOKUP(N1625,city,2,FALSE)</f>
        <v>240</v>
      </c>
      <c r="P1625" t="s">
        <v>49</v>
      </c>
      <c r="Q1625">
        <f>VLOOKUP(P1625,state,2,FALSE)</f>
        <v>5</v>
      </c>
      <c r="R1625">
        <v>98031</v>
      </c>
      <c r="S1625" t="s">
        <v>21</v>
      </c>
      <c r="T1625" s="10">
        <f>VLOOKUP(S1625,region,2,FALSE)</f>
        <v>2</v>
      </c>
      <c r="U1625" t="s">
        <v>5155</v>
      </c>
      <c r="V1625" t="s">
        <v>35</v>
      </c>
      <c r="W1625">
        <v>813</v>
      </c>
      <c r="X1625">
        <f>VLOOKUP(V1625,category,2,FALSE)</f>
        <v>3</v>
      </c>
      <c r="Y1625" t="s">
        <v>3232</v>
      </c>
      <c r="Z1625">
        <f>VLOOKUP(Y1625,subcategory,2,FALSE)</f>
        <v>12</v>
      </c>
      <c r="AA1625" t="s">
        <v>1585</v>
      </c>
      <c r="AB1625">
        <v>50</v>
      </c>
      <c r="AC1625">
        <v>2</v>
      </c>
      <c r="AD1625">
        <v>0</v>
      </c>
      <c r="AE1625" s="4">
        <v>10.5</v>
      </c>
    </row>
    <row r="1626" spans="1:31" x14ac:dyDescent="0.3">
      <c r="A1626" s="2">
        <v>1625</v>
      </c>
      <c r="B1626" t="s">
        <v>7057</v>
      </c>
      <c r="C1626">
        <f>VLOOKUP(B1626,order,2,FALSE)</f>
        <v>789</v>
      </c>
      <c r="D1626" s="3">
        <v>42357</v>
      </c>
      <c r="E1626" s="3">
        <v>42362</v>
      </c>
      <c r="F1626" t="s">
        <v>25</v>
      </c>
      <c r="G1626" s="10">
        <f>VLOOKUP(F1626,ship,2,FALSE)</f>
        <v>2</v>
      </c>
      <c r="H1626" t="s">
        <v>3761</v>
      </c>
      <c r="I1626">
        <f>VLOOKUP(H1626,customer,2,FALSE)</f>
        <v>507</v>
      </c>
      <c r="J1626" t="s">
        <v>1859</v>
      </c>
      <c r="K1626" t="s">
        <v>9</v>
      </c>
      <c r="L1626">
        <f>VLOOKUP(K1626,segment1,2,FALSE)</f>
        <v>1</v>
      </c>
      <c r="M1626" t="s">
        <v>3255</v>
      </c>
      <c r="N1626" t="s">
        <v>19</v>
      </c>
      <c r="O1626">
        <f>VLOOKUP(N1626,city,2,FALSE)</f>
        <v>2</v>
      </c>
      <c r="P1626" t="s">
        <v>20</v>
      </c>
      <c r="Q1626">
        <f>VLOOKUP(P1626,state,2,FALSE)</f>
        <v>2</v>
      </c>
      <c r="R1626">
        <v>90049</v>
      </c>
      <c r="S1626" t="s">
        <v>21</v>
      </c>
      <c r="T1626" s="10">
        <f>VLOOKUP(S1626,region,2,FALSE)</f>
        <v>2</v>
      </c>
      <c r="U1626" t="s">
        <v>5065</v>
      </c>
      <c r="V1626" t="s">
        <v>35</v>
      </c>
      <c r="W1626">
        <f>VLOOKUP(U1626,product,2,FALSE)</f>
        <v>982</v>
      </c>
      <c r="X1626">
        <f>VLOOKUP(V1626,category,2,FALSE)</f>
        <v>3</v>
      </c>
      <c r="Y1626" t="s">
        <v>3230</v>
      </c>
      <c r="Z1626">
        <f>VLOOKUP(Y1626,subcategory,2,FALSE)</f>
        <v>8</v>
      </c>
      <c r="AA1626" t="s">
        <v>3032</v>
      </c>
      <c r="AB1626">
        <v>675.96</v>
      </c>
      <c r="AC1626">
        <v>5</v>
      </c>
      <c r="AD1626">
        <v>0.2</v>
      </c>
      <c r="AE1626" s="4">
        <v>84.494999999999948</v>
      </c>
    </row>
    <row r="1627" spans="1:31" x14ac:dyDescent="0.3">
      <c r="A1627" s="2">
        <v>1626</v>
      </c>
      <c r="B1627" t="s">
        <v>7057</v>
      </c>
      <c r="C1627">
        <f>VLOOKUP(B1627,order,2,FALSE)</f>
        <v>789</v>
      </c>
      <c r="D1627" s="3">
        <v>42357</v>
      </c>
      <c r="E1627" s="3">
        <v>42362</v>
      </c>
      <c r="F1627" t="s">
        <v>25</v>
      </c>
      <c r="G1627" s="10">
        <f>VLOOKUP(F1627,ship,2,FALSE)</f>
        <v>2</v>
      </c>
      <c r="H1627" t="s">
        <v>3761</v>
      </c>
      <c r="I1627">
        <f>VLOOKUP(H1627,customer,2,FALSE)</f>
        <v>507</v>
      </c>
      <c r="J1627" t="s">
        <v>1859</v>
      </c>
      <c r="K1627" t="s">
        <v>9</v>
      </c>
      <c r="L1627">
        <f>VLOOKUP(K1627,segment1,2,FALSE)</f>
        <v>1</v>
      </c>
      <c r="M1627" t="s">
        <v>3255</v>
      </c>
      <c r="N1627" t="s">
        <v>19</v>
      </c>
      <c r="O1627">
        <f>VLOOKUP(N1627,city,2,FALSE)</f>
        <v>2</v>
      </c>
      <c r="P1627" t="s">
        <v>20</v>
      </c>
      <c r="Q1627">
        <f>VLOOKUP(P1627,state,2,FALSE)</f>
        <v>2</v>
      </c>
      <c r="R1627">
        <v>90049</v>
      </c>
      <c r="S1627" t="s">
        <v>21</v>
      </c>
      <c r="T1627" s="10">
        <f>VLOOKUP(S1627,region,2,FALSE)</f>
        <v>2</v>
      </c>
      <c r="U1627" t="s">
        <v>4785</v>
      </c>
      <c r="V1627" t="s">
        <v>35</v>
      </c>
      <c r="W1627">
        <v>814</v>
      </c>
      <c r="X1627">
        <f>VLOOKUP(V1627,category,2,FALSE)</f>
        <v>3</v>
      </c>
      <c r="Y1627" t="s">
        <v>3232</v>
      </c>
      <c r="Z1627">
        <f>VLOOKUP(Y1627,subcategory,2,FALSE)</f>
        <v>12</v>
      </c>
      <c r="AA1627" t="s">
        <v>1666</v>
      </c>
      <c r="AB1627">
        <v>1265.8499999999999</v>
      </c>
      <c r="AC1627">
        <v>3</v>
      </c>
      <c r="AD1627">
        <v>0</v>
      </c>
      <c r="AE1627" s="4">
        <v>556.97400000000005</v>
      </c>
    </row>
    <row r="1628" spans="1:31" x14ac:dyDescent="0.3">
      <c r="A1628" s="2">
        <v>1627</v>
      </c>
      <c r="B1628" t="s">
        <v>7058</v>
      </c>
      <c r="C1628">
        <f>VLOOKUP(B1628,order,2,FALSE)</f>
        <v>790</v>
      </c>
      <c r="D1628" s="3">
        <v>42324</v>
      </c>
      <c r="E1628" s="3">
        <v>42330</v>
      </c>
      <c r="F1628" t="s">
        <v>25</v>
      </c>
      <c r="G1628" s="10">
        <f>VLOOKUP(F1628,ship,2,FALSE)</f>
        <v>2</v>
      </c>
      <c r="H1628" t="s">
        <v>3433</v>
      </c>
      <c r="I1628">
        <f>VLOOKUP(H1628,customer,2,FALSE)</f>
        <v>179</v>
      </c>
      <c r="J1628" t="s">
        <v>732</v>
      </c>
      <c r="K1628" t="s">
        <v>52</v>
      </c>
      <c r="L1628">
        <f>VLOOKUP(K1628,segment1,2,FALSE)</f>
        <v>3</v>
      </c>
      <c r="M1628" t="s">
        <v>3255</v>
      </c>
      <c r="N1628" t="s">
        <v>138</v>
      </c>
      <c r="O1628">
        <f>VLOOKUP(N1628,city,2,FALSE)</f>
        <v>21</v>
      </c>
      <c r="P1628" t="s">
        <v>139</v>
      </c>
      <c r="Q1628">
        <f>VLOOKUP(P1628,state,2,FALSE)</f>
        <v>16</v>
      </c>
      <c r="R1628">
        <v>10011</v>
      </c>
      <c r="S1628" t="s">
        <v>79</v>
      </c>
      <c r="T1628" s="10">
        <f>VLOOKUP(S1628,region,2,FALSE)</f>
        <v>4</v>
      </c>
      <c r="U1628" t="s">
        <v>4644</v>
      </c>
      <c r="V1628" t="s">
        <v>22</v>
      </c>
      <c r="W1628">
        <f>VLOOKUP(U1628,product,2,FALSE)</f>
        <v>550</v>
      </c>
      <c r="X1628">
        <f>VLOOKUP(V1628,category,2,FALSE)</f>
        <v>2</v>
      </c>
      <c r="Y1628" t="s">
        <v>38</v>
      </c>
      <c r="Z1628">
        <f>VLOOKUP(Y1628,subcategory,2,FALSE)</f>
        <v>10</v>
      </c>
      <c r="AA1628" t="s">
        <v>1802</v>
      </c>
      <c r="AB1628">
        <v>523.25</v>
      </c>
      <c r="AC1628">
        <v>5</v>
      </c>
      <c r="AD1628">
        <v>0</v>
      </c>
      <c r="AE1628" s="4">
        <v>141.27749999999997</v>
      </c>
    </row>
    <row r="1629" spans="1:31" x14ac:dyDescent="0.3">
      <c r="A1629" s="2">
        <v>1628</v>
      </c>
      <c r="B1629" t="s">
        <v>7059</v>
      </c>
      <c r="C1629">
        <f>VLOOKUP(B1629,order,2,FALSE)</f>
        <v>791</v>
      </c>
      <c r="D1629" s="3">
        <v>42271</v>
      </c>
      <c r="E1629" s="3">
        <v>42277</v>
      </c>
      <c r="F1629" t="s">
        <v>25</v>
      </c>
      <c r="G1629" s="10">
        <f>VLOOKUP(F1629,ship,2,FALSE)</f>
        <v>2</v>
      </c>
      <c r="H1629" t="s">
        <v>3762</v>
      </c>
      <c r="I1629">
        <f>VLOOKUP(H1629,customer,2,FALSE)</f>
        <v>508</v>
      </c>
      <c r="J1629" t="s">
        <v>1861</v>
      </c>
      <c r="K1629" t="s">
        <v>9</v>
      </c>
      <c r="L1629">
        <f>VLOOKUP(K1629,segment1,2,FALSE)</f>
        <v>1</v>
      </c>
      <c r="M1629" t="s">
        <v>3255</v>
      </c>
      <c r="N1629" t="s">
        <v>1862</v>
      </c>
      <c r="O1629">
        <f>VLOOKUP(N1629,city,2,FALSE)</f>
        <v>241</v>
      </c>
      <c r="P1629" t="s">
        <v>361</v>
      </c>
      <c r="Q1629">
        <f>VLOOKUP(P1629,state,2,FALSE)</f>
        <v>29</v>
      </c>
      <c r="R1629">
        <v>70506</v>
      </c>
      <c r="S1629" t="s">
        <v>12</v>
      </c>
      <c r="T1629" s="10">
        <f>VLOOKUP(S1629,region,2,FALSE)</f>
        <v>1</v>
      </c>
      <c r="U1629" t="s">
        <v>4952</v>
      </c>
      <c r="V1629" t="s">
        <v>13</v>
      </c>
      <c r="W1629">
        <v>815</v>
      </c>
      <c r="X1629">
        <f>VLOOKUP(V1629,category,2,FALSE)</f>
        <v>1</v>
      </c>
      <c r="Y1629" t="s">
        <v>3226</v>
      </c>
      <c r="Z1629">
        <f>VLOOKUP(Y1629,subcategory,2,FALSE)</f>
        <v>2</v>
      </c>
      <c r="AA1629" t="s">
        <v>1506</v>
      </c>
      <c r="AB1629">
        <v>517.5</v>
      </c>
      <c r="AC1629">
        <v>6</v>
      </c>
      <c r="AD1629">
        <v>0</v>
      </c>
      <c r="AE1629" s="4">
        <v>155.24999999999994</v>
      </c>
    </row>
    <row r="1630" spans="1:31" x14ac:dyDescent="0.3">
      <c r="A1630" s="2">
        <v>1629</v>
      </c>
      <c r="B1630" t="s">
        <v>9489</v>
      </c>
      <c r="C1630">
        <f>VLOOKUP(B1630,order,2,FALSE)</f>
        <v>792</v>
      </c>
      <c r="D1630" s="3">
        <v>42907</v>
      </c>
      <c r="E1630" s="3">
        <v>42911</v>
      </c>
      <c r="F1630" t="s">
        <v>7</v>
      </c>
      <c r="G1630" s="10">
        <f>VLOOKUP(F1630,ship,2,FALSE)</f>
        <v>1</v>
      </c>
      <c r="H1630" t="s">
        <v>3493</v>
      </c>
      <c r="I1630">
        <f>VLOOKUP(H1630,customer,2,FALSE)</f>
        <v>239</v>
      </c>
      <c r="J1630" t="s">
        <v>946</v>
      </c>
      <c r="K1630" t="s">
        <v>9</v>
      </c>
      <c r="L1630">
        <f>VLOOKUP(K1630,segment1,2,FALSE)</f>
        <v>1</v>
      </c>
      <c r="M1630" t="s">
        <v>3255</v>
      </c>
      <c r="N1630" t="s">
        <v>1023</v>
      </c>
      <c r="O1630">
        <f>VLOOKUP(N1630,city,2,FALSE)</f>
        <v>139</v>
      </c>
      <c r="P1630" t="s">
        <v>249</v>
      </c>
      <c r="Q1630">
        <f>VLOOKUP(P1630,state,2,FALSE)</f>
        <v>25</v>
      </c>
      <c r="R1630">
        <v>44105</v>
      </c>
      <c r="S1630" t="s">
        <v>79</v>
      </c>
      <c r="T1630" s="10">
        <f>VLOOKUP(S1630,region,2,FALSE)</f>
        <v>4</v>
      </c>
      <c r="U1630" t="s">
        <v>5156</v>
      </c>
      <c r="V1630" t="s">
        <v>13</v>
      </c>
      <c r="W1630">
        <f>VLOOKUP(U1630,product,2,FALSE)</f>
        <v>1074</v>
      </c>
      <c r="X1630">
        <f>VLOOKUP(V1630,category,2,FALSE)</f>
        <v>1</v>
      </c>
      <c r="Y1630" t="s">
        <v>3228</v>
      </c>
      <c r="Z1630">
        <f>VLOOKUP(Y1630,subcategory,2,FALSE)</f>
        <v>6</v>
      </c>
      <c r="AA1630" t="s">
        <v>3045</v>
      </c>
      <c r="AB1630">
        <v>17.920000000000002</v>
      </c>
      <c r="AC1630">
        <v>5</v>
      </c>
      <c r="AD1630">
        <v>0.2</v>
      </c>
      <c r="AE1630" s="4">
        <v>2.4639999999999986</v>
      </c>
    </row>
    <row r="1631" spans="1:31" x14ac:dyDescent="0.3">
      <c r="A1631" s="2">
        <v>1630</v>
      </c>
      <c r="B1631" t="s">
        <v>9489</v>
      </c>
      <c r="C1631">
        <f>VLOOKUP(B1631,order,2,FALSE)</f>
        <v>792</v>
      </c>
      <c r="D1631" s="3">
        <v>42907</v>
      </c>
      <c r="E1631" s="3">
        <v>42911</v>
      </c>
      <c r="F1631" t="s">
        <v>7</v>
      </c>
      <c r="G1631" s="10">
        <f>VLOOKUP(F1631,ship,2,FALSE)</f>
        <v>1</v>
      </c>
      <c r="H1631" t="s">
        <v>3493</v>
      </c>
      <c r="I1631">
        <f>VLOOKUP(H1631,customer,2,FALSE)</f>
        <v>239</v>
      </c>
      <c r="J1631" t="s">
        <v>946</v>
      </c>
      <c r="K1631" t="s">
        <v>9</v>
      </c>
      <c r="L1631">
        <f>VLOOKUP(K1631,segment1,2,FALSE)</f>
        <v>1</v>
      </c>
      <c r="M1631" t="s">
        <v>3255</v>
      </c>
      <c r="N1631" t="s">
        <v>1023</v>
      </c>
      <c r="O1631">
        <f>VLOOKUP(N1631,city,2,FALSE)</f>
        <v>139</v>
      </c>
      <c r="P1631" t="s">
        <v>249</v>
      </c>
      <c r="Q1631">
        <f>VLOOKUP(P1631,state,2,FALSE)</f>
        <v>25</v>
      </c>
      <c r="R1631">
        <v>44105</v>
      </c>
      <c r="S1631" t="s">
        <v>79</v>
      </c>
      <c r="T1631" s="10">
        <f>VLOOKUP(S1631,region,2,FALSE)</f>
        <v>4</v>
      </c>
      <c r="U1631" t="s">
        <v>4800</v>
      </c>
      <c r="V1631" t="s">
        <v>22</v>
      </c>
      <c r="W1631">
        <v>816</v>
      </c>
      <c r="X1631">
        <f>VLOOKUP(V1631,category,2,FALSE)</f>
        <v>2</v>
      </c>
      <c r="Y1631" t="s">
        <v>3231</v>
      </c>
      <c r="Z1631">
        <f>VLOOKUP(Y1631,subcategory,2,FALSE)</f>
        <v>9</v>
      </c>
      <c r="AA1631" t="s">
        <v>1247</v>
      </c>
      <c r="AB1631">
        <v>41.256000000000007</v>
      </c>
      <c r="AC1631">
        <v>6</v>
      </c>
      <c r="AD1631">
        <v>0.7</v>
      </c>
      <c r="AE1631" s="4">
        <v>-34.38000000000001</v>
      </c>
    </row>
    <row r="1632" spans="1:31" x14ac:dyDescent="0.3">
      <c r="A1632" s="2">
        <v>1631</v>
      </c>
      <c r="B1632" t="s">
        <v>8165</v>
      </c>
      <c r="C1632">
        <f>VLOOKUP(B1632,order,2,FALSE)</f>
        <v>793</v>
      </c>
      <c r="D1632" s="3">
        <v>42498</v>
      </c>
      <c r="E1632" s="3">
        <v>42498</v>
      </c>
      <c r="F1632" t="s">
        <v>625</v>
      </c>
      <c r="G1632" s="10">
        <f>VLOOKUP(F1632,ship,2,FALSE)</f>
        <v>4</v>
      </c>
      <c r="H1632" t="s">
        <v>3307</v>
      </c>
      <c r="I1632">
        <f>VLOOKUP(H1632,customer,2,FALSE)</f>
        <v>53</v>
      </c>
      <c r="J1632" t="s">
        <v>242</v>
      </c>
      <c r="K1632" t="s">
        <v>9</v>
      </c>
      <c r="L1632">
        <f>VLOOKUP(K1632,segment1,2,FALSE)</f>
        <v>1</v>
      </c>
      <c r="M1632" t="s">
        <v>3255</v>
      </c>
      <c r="N1632" t="s">
        <v>1023</v>
      </c>
      <c r="O1632">
        <f>VLOOKUP(N1632,city,2,FALSE)</f>
        <v>139</v>
      </c>
      <c r="P1632" t="s">
        <v>249</v>
      </c>
      <c r="Q1632">
        <f>VLOOKUP(P1632,state,2,FALSE)</f>
        <v>25</v>
      </c>
      <c r="R1632">
        <v>44105</v>
      </c>
      <c r="S1632" t="s">
        <v>79</v>
      </c>
      <c r="T1632" s="10">
        <f>VLOOKUP(S1632,region,2,FALSE)</f>
        <v>4</v>
      </c>
      <c r="U1632" t="s">
        <v>5157</v>
      </c>
      <c r="V1632" t="s">
        <v>22</v>
      </c>
      <c r="W1632">
        <f>VLOOKUP(U1632,product,2,FALSE)</f>
        <v>1075</v>
      </c>
      <c r="X1632">
        <f>VLOOKUP(V1632,category,2,FALSE)</f>
        <v>2</v>
      </c>
      <c r="Y1632" t="s">
        <v>3227</v>
      </c>
      <c r="Z1632">
        <f>VLOOKUP(Y1632,subcategory,2,FALSE)</f>
        <v>5</v>
      </c>
      <c r="AA1632" t="s">
        <v>1800</v>
      </c>
      <c r="AB1632">
        <v>1006.056</v>
      </c>
      <c r="AC1632">
        <v>3</v>
      </c>
      <c r="AD1632">
        <v>0.2</v>
      </c>
      <c r="AE1632" s="4">
        <v>88.029900000000055</v>
      </c>
    </row>
    <row r="1633" spans="1:31" x14ac:dyDescent="0.3">
      <c r="A1633" s="2">
        <v>1632</v>
      </c>
      <c r="B1633" t="s">
        <v>8165</v>
      </c>
      <c r="C1633">
        <f>VLOOKUP(B1633,order,2,FALSE)</f>
        <v>793</v>
      </c>
      <c r="D1633" s="3">
        <v>42498</v>
      </c>
      <c r="E1633" s="3">
        <v>42498</v>
      </c>
      <c r="F1633" t="s">
        <v>625</v>
      </c>
      <c r="G1633" s="10">
        <f>VLOOKUP(F1633,ship,2,FALSE)</f>
        <v>4</v>
      </c>
      <c r="H1633" t="s">
        <v>3307</v>
      </c>
      <c r="I1633">
        <f>VLOOKUP(H1633,customer,2,FALSE)</f>
        <v>53</v>
      </c>
      <c r="J1633" t="s">
        <v>242</v>
      </c>
      <c r="K1633" t="s">
        <v>9</v>
      </c>
      <c r="L1633">
        <f>VLOOKUP(K1633,segment1,2,FALSE)</f>
        <v>1</v>
      </c>
      <c r="M1633" t="s">
        <v>3255</v>
      </c>
      <c r="N1633" t="s">
        <v>1023</v>
      </c>
      <c r="O1633">
        <f>VLOOKUP(N1633,city,2,FALSE)</f>
        <v>139</v>
      </c>
      <c r="P1633" t="s">
        <v>249</v>
      </c>
      <c r="Q1633">
        <f>VLOOKUP(P1633,state,2,FALSE)</f>
        <v>25</v>
      </c>
      <c r="R1633">
        <v>44105</v>
      </c>
      <c r="S1633" t="s">
        <v>79</v>
      </c>
      <c r="T1633" s="10">
        <f>VLOOKUP(S1633,region,2,FALSE)</f>
        <v>4</v>
      </c>
      <c r="U1633" t="s">
        <v>4580</v>
      </c>
      <c r="V1633" t="s">
        <v>22</v>
      </c>
      <c r="W1633">
        <v>817</v>
      </c>
      <c r="X1633">
        <f>VLOOKUP(V1633,category,2,FALSE)</f>
        <v>2</v>
      </c>
      <c r="Y1633" t="s">
        <v>45</v>
      </c>
      <c r="Z1633">
        <f>VLOOKUP(Y1633,subcategory,2,FALSE)</f>
        <v>11</v>
      </c>
      <c r="AA1633" t="s">
        <v>3077</v>
      </c>
      <c r="AB1633">
        <v>10.688000000000001</v>
      </c>
      <c r="AC1633">
        <v>2</v>
      </c>
      <c r="AD1633">
        <v>0.2</v>
      </c>
      <c r="AE1633" s="4">
        <v>3.7407999999999997</v>
      </c>
    </row>
    <row r="1634" spans="1:31" x14ac:dyDescent="0.3">
      <c r="A1634" s="2">
        <v>1633</v>
      </c>
      <c r="B1634" t="s">
        <v>8165</v>
      </c>
      <c r="C1634">
        <f>VLOOKUP(B1634,order,2,FALSE)</f>
        <v>793</v>
      </c>
      <c r="D1634" s="3">
        <v>42498</v>
      </c>
      <c r="E1634" s="3">
        <v>42498</v>
      </c>
      <c r="F1634" t="s">
        <v>625</v>
      </c>
      <c r="G1634" s="10">
        <f>VLOOKUP(F1634,ship,2,FALSE)</f>
        <v>4</v>
      </c>
      <c r="H1634" t="s">
        <v>3307</v>
      </c>
      <c r="I1634">
        <f>VLOOKUP(H1634,customer,2,FALSE)</f>
        <v>53</v>
      </c>
      <c r="J1634" t="s">
        <v>242</v>
      </c>
      <c r="K1634" t="s">
        <v>9</v>
      </c>
      <c r="L1634">
        <f>VLOOKUP(K1634,segment1,2,FALSE)</f>
        <v>1</v>
      </c>
      <c r="M1634" t="s">
        <v>3255</v>
      </c>
      <c r="N1634" t="s">
        <v>1023</v>
      </c>
      <c r="O1634">
        <f>VLOOKUP(N1634,city,2,FALSE)</f>
        <v>139</v>
      </c>
      <c r="P1634" t="s">
        <v>249</v>
      </c>
      <c r="Q1634">
        <f>VLOOKUP(P1634,state,2,FALSE)</f>
        <v>25</v>
      </c>
      <c r="R1634">
        <v>44105</v>
      </c>
      <c r="S1634" t="s">
        <v>79</v>
      </c>
      <c r="T1634" s="10">
        <f>VLOOKUP(S1634,region,2,FALSE)</f>
        <v>4</v>
      </c>
      <c r="U1634" t="s">
        <v>4597</v>
      </c>
      <c r="V1634" t="s">
        <v>22</v>
      </c>
      <c r="W1634">
        <f>VLOOKUP(U1634,product,2,FALSE)</f>
        <v>499</v>
      </c>
      <c r="X1634">
        <f>VLOOKUP(V1634,category,2,FALSE)</f>
        <v>2</v>
      </c>
      <c r="Y1634" t="s">
        <v>45</v>
      </c>
      <c r="Z1634">
        <f>VLOOKUP(Y1634,subcategory,2,FALSE)</f>
        <v>11</v>
      </c>
      <c r="AA1634" t="s">
        <v>932</v>
      </c>
      <c r="AB1634">
        <v>10.368000000000002</v>
      </c>
      <c r="AC1634">
        <v>2</v>
      </c>
      <c r="AD1634">
        <v>0.2</v>
      </c>
      <c r="AE1634" s="4">
        <v>3.6288</v>
      </c>
    </row>
    <row r="1635" spans="1:31" x14ac:dyDescent="0.3">
      <c r="A1635" s="2">
        <v>1634</v>
      </c>
      <c r="B1635" t="s">
        <v>8165</v>
      </c>
      <c r="C1635">
        <f>VLOOKUP(B1635,order,2,FALSE)</f>
        <v>793</v>
      </c>
      <c r="D1635" s="3">
        <v>42498</v>
      </c>
      <c r="E1635" s="3">
        <v>42498</v>
      </c>
      <c r="F1635" t="s">
        <v>625</v>
      </c>
      <c r="G1635" s="10">
        <f>VLOOKUP(F1635,ship,2,FALSE)</f>
        <v>4</v>
      </c>
      <c r="H1635" t="s">
        <v>3307</v>
      </c>
      <c r="I1635">
        <f>VLOOKUP(H1635,customer,2,FALSE)</f>
        <v>53</v>
      </c>
      <c r="J1635" t="s">
        <v>242</v>
      </c>
      <c r="K1635" t="s">
        <v>9</v>
      </c>
      <c r="L1635">
        <f>VLOOKUP(K1635,segment1,2,FALSE)</f>
        <v>1</v>
      </c>
      <c r="M1635" t="s">
        <v>3255</v>
      </c>
      <c r="N1635" t="s">
        <v>1023</v>
      </c>
      <c r="O1635">
        <f>VLOOKUP(N1635,city,2,FALSE)</f>
        <v>139</v>
      </c>
      <c r="P1635" t="s">
        <v>249</v>
      </c>
      <c r="Q1635">
        <f>VLOOKUP(P1635,state,2,FALSE)</f>
        <v>25</v>
      </c>
      <c r="R1635">
        <v>44105</v>
      </c>
      <c r="S1635" t="s">
        <v>79</v>
      </c>
      <c r="T1635" s="10">
        <f>VLOOKUP(S1635,region,2,FALSE)</f>
        <v>4</v>
      </c>
      <c r="U1635" t="s">
        <v>5037</v>
      </c>
      <c r="V1635" t="s">
        <v>22</v>
      </c>
      <c r="W1635">
        <v>818</v>
      </c>
      <c r="X1635">
        <f>VLOOKUP(V1635,category,2,FALSE)</f>
        <v>2</v>
      </c>
      <c r="Y1635" t="s">
        <v>3227</v>
      </c>
      <c r="Z1635">
        <f>VLOOKUP(Y1635,subcategory,2,FALSE)</f>
        <v>5</v>
      </c>
      <c r="AA1635" t="s">
        <v>1788</v>
      </c>
      <c r="AB1635">
        <v>25.12</v>
      </c>
      <c r="AC1635">
        <v>2</v>
      </c>
      <c r="AD1635">
        <v>0.2</v>
      </c>
      <c r="AE1635" s="4">
        <v>1.5700000000000012</v>
      </c>
    </row>
    <row r="1636" spans="1:31" x14ac:dyDescent="0.3">
      <c r="A1636" s="2">
        <v>1635</v>
      </c>
      <c r="B1636" t="s">
        <v>8165</v>
      </c>
      <c r="C1636">
        <f>VLOOKUP(B1636,order,2,FALSE)</f>
        <v>793</v>
      </c>
      <c r="D1636" s="3">
        <v>42498</v>
      </c>
      <c r="E1636" s="3">
        <v>42498</v>
      </c>
      <c r="F1636" t="s">
        <v>625</v>
      </c>
      <c r="G1636" s="10">
        <f>VLOOKUP(F1636,ship,2,FALSE)</f>
        <v>4</v>
      </c>
      <c r="H1636" t="s">
        <v>3307</v>
      </c>
      <c r="I1636">
        <f>VLOOKUP(H1636,customer,2,FALSE)</f>
        <v>53</v>
      </c>
      <c r="J1636" t="s">
        <v>242</v>
      </c>
      <c r="K1636" t="s">
        <v>9</v>
      </c>
      <c r="L1636">
        <f>VLOOKUP(K1636,segment1,2,FALSE)</f>
        <v>1</v>
      </c>
      <c r="M1636" t="s">
        <v>3255</v>
      </c>
      <c r="N1636" t="s">
        <v>1023</v>
      </c>
      <c r="O1636">
        <f>VLOOKUP(N1636,city,2,FALSE)</f>
        <v>139</v>
      </c>
      <c r="P1636" t="s">
        <v>249</v>
      </c>
      <c r="Q1636">
        <f>VLOOKUP(P1636,state,2,FALSE)</f>
        <v>25</v>
      </c>
      <c r="R1636">
        <v>44105</v>
      </c>
      <c r="S1636" t="s">
        <v>79</v>
      </c>
      <c r="T1636" s="10">
        <f>VLOOKUP(S1636,region,2,FALSE)</f>
        <v>4</v>
      </c>
      <c r="U1636" t="s">
        <v>4577</v>
      </c>
      <c r="V1636" t="s">
        <v>35</v>
      </c>
      <c r="W1636">
        <f>VLOOKUP(U1636,product,2,FALSE)</f>
        <v>478</v>
      </c>
      <c r="X1636">
        <f>VLOOKUP(V1636,category,2,FALSE)</f>
        <v>3</v>
      </c>
      <c r="Y1636" t="s">
        <v>3232</v>
      </c>
      <c r="Z1636">
        <f>VLOOKUP(Y1636,subcategory,2,FALSE)</f>
        <v>12</v>
      </c>
      <c r="AA1636" t="s">
        <v>476</v>
      </c>
      <c r="AB1636">
        <v>58.112000000000002</v>
      </c>
      <c r="AC1636">
        <v>2</v>
      </c>
      <c r="AD1636">
        <v>0.2</v>
      </c>
      <c r="AE1636" s="4">
        <v>7.263999999999994</v>
      </c>
    </row>
    <row r="1637" spans="1:31" x14ac:dyDescent="0.3">
      <c r="A1637" s="2">
        <v>1636</v>
      </c>
      <c r="B1637" t="s">
        <v>6081</v>
      </c>
      <c r="C1637">
        <f>VLOOKUP(B1637,order,2,FALSE)</f>
        <v>794</v>
      </c>
      <c r="D1637" s="3">
        <v>41969</v>
      </c>
      <c r="E1637" s="3">
        <v>41975</v>
      </c>
      <c r="F1637" t="s">
        <v>25</v>
      </c>
      <c r="G1637" s="10">
        <f>VLOOKUP(F1637,ship,2,FALSE)</f>
        <v>2</v>
      </c>
      <c r="H1637" t="s">
        <v>3763</v>
      </c>
      <c r="I1637">
        <f>VLOOKUP(H1637,customer,2,FALSE)</f>
        <v>509</v>
      </c>
      <c r="J1637" t="s">
        <v>1865</v>
      </c>
      <c r="K1637" t="s">
        <v>9</v>
      </c>
      <c r="L1637">
        <f>VLOOKUP(K1637,segment1,2,FALSE)</f>
        <v>1</v>
      </c>
      <c r="M1637" t="s">
        <v>3255</v>
      </c>
      <c r="N1637" t="s">
        <v>1866</v>
      </c>
      <c r="O1637">
        <f>VLOOKUP(N1637,city,2,FALSE)</f>
        <v>242</v>
      </c>
      <c r="P1637" t="s">
        <v>212</v>
      </c>
      <c r="Q1637">
        <f>VLOOKUP(P1637,state,2,FALSE)</f>
        <v>22</v>
      </c>
      <c r="R1637">
        <v>97224</v>
      </c>
      <c r="S1637" t="s">
        <v>21</v>
      </c>
      <c r="T1637" s="10">
        <f>VLOOKUP(S1637,region,2,FALSE)</f>
        <v>2</v>
      </c>
      <c r="U1637" t="s">
        <v>4866</v>
      </c>
      <c r="V1637" t="s">
        <v>22</v>
      </c>
      <c r="W1637">
        <v>819</v>
      </c>
      <c r="X1637">
        <f>VLOOKUP(V1637,category,2,FALSE)</f>
        <v>2</v>
      </c>
      <c r="Y1637" t="s">
        <v>45</v>
      </c>
      <c r="Z1637">
        <f>VLOOKUP(Y1637,subcategory,2,FALSE)</f>
        <v>11</v>
      </c>
      <c r="AA1637" t="s">
        <v>1766</v>
      </c>
      <c r="AB1637">
        <v>15.552000000000003</v>
      </c>
      <c r="AC1637">
        <v>3</v>
      </c>
      <c r="AD1637">
        <v>0.2</v>
      </c>
      <c r="AE1637" s="4">
        <v>5.4432</v>
      </c>
    </row>
    <row r="1638" spans="1:31" x14ac:dyDescent="0.3">
      <c r="A1638" s="2">
        <v>1637</v>
      </c>
      <c r="B1638" t="s">
        <v>6081</v>
      </c>
      <c r="C1638">
        <f>VLOOKUP(B1638,order,2,FALSE)</f>
        <v>794</v>
      </c>
      <c r="D1638" s="3">
        <v>41969</v>
      </c>
      <c r="E1638" s="3">
        <v>41975</v>
      </c>
      <c r="F1638" t="s">
        <v>25</v>
      </c>
      <c r="G1638" s="10">
        <f>VLOOKUP(F1638,ship,2,FALSE)</f>
        <v>2</v>
      </c>
      <c r="H1638" t="s">
        <v>3763</v>
      </c>
      <c r="I1638">
        <f>VLOOKUP(H1638,customer,2,FALSE)</f>
        <v>509</v>
      </c>
      <c r="J1638" t="s">
        <v>1865</v>
      </c>
      <c r="K1638" t="s">
        <v>9</v>
      </c>
      <c r="L1638">
        <f>VLOOKUP(K1638,segment1,2,FALSE)</f>
        <v>1</v>
      </c>
      <c r="M1638" t="s">
        <v>3255</v>
      </c>
      <c r="N1638" t="s">
        <v>1866</v>
      </c>
      <c r="O1638">
        <f>VLOOKUP(N1638,city,2,FALSE)</f>
        <v>242</v>
      </c>
      <c r="P1638" t="s">
        <v>212</v>
      </c>
      <c r="Q1638">
        <f>VLOOKUP(P1638,state,2,FALSE)</f>
        <v>22</v>
      </c>
      <c r="R1638">
        <v>97224</v>
      </c>
      <c r="S1638" t="s">
        <v>21</v>
      </c>
      <c r="T1638" s="10">
        <f>VLOOKUP(S1638,region,2,FALSE)</f>
        <v>2</v>
      </c>
      <c r="U1638" t="s">
        <v>4838</v>
      </c>
      <c r="V1638" t="s">
        <v>22</v>
      </c>
      <c r="W1638">
        <f>VLOOKUP(U1638,product,2,FALSE)</f>
        <v>750</v>
      </c>
      <c r="X1638">
        <f>VLOOKUP(V1638,category,2,FALSE)</f>
        <v>2</v>
      </c>
      <c r="Y1638" t="s">
        <v>3227</v>
      </c>
      <c r="Z1638">
        <f>VLOOKUP(Y1638,subcategory,2,FALSE)</f>
        <v>5</v>
      </c>
      <c r="AA1638" t="s">
        <v>3138</v>
      </c>
      <c r="AB1638">
        <v>669.08</v>
      </c>
      <c r="AC1638">
        <v>5</v>
      </c>
      <c r="AD1638">
        <v>0.2</v>
      </c>
      <c r="AE1638" s="4">
        <v>-167.27</v>
      </c>
    </row>
    <row r="1639" spans="1:31" x14ac:dyDescent="0.3">
      <c r="A1639" s="2">
        <v>1638</v>
      </c>
      <c r="B1639" t="s">
        <v>6081</v>
      </c>
      <c r="C1639">
        <f>VLOOKUP(B1639,order,2,FALSE)</f>
        <v>794</v>
      </c>
      <c r="D1639" s="3">
        <v>41969</v>
      </c>
      <c r="E1639" s="3">
        <v>41975</v>
      </c>
      <c r="F1639" t="s">
        <v>25</v>
      </c>
      <c r="G1639" s="10">
        <f>VLOOKUP(F1639,ship,2,FALSE)</f>
        <v>2</v>
      </c>
      <c r="H1639" t="s">
        <v>3763</v>
      </c>
      <c r="I1639">
        <f>VLOOKUP(H1639,customer,2,FALSE)</f>
        <v>509</v>
      </c>
      <c r="J1639" t="s">
        <v>1865</v>
      </c>
      <c r="K1639" t="s">
        <v>9</v>
      </c>
      <c r="L1639">
        <f>VLOOKUP(K1639,segment1,2,FALSE)</f>
        <v>1</v>
      </c>
      <c r="M1639" t="s">
        <v>3255</v>
      </c>
      <c r="N1639" t="s">
        <v>1866</v>
      </c>
      <c r="O1639">
        <f>VLOOKUP(N1639,city,2,FALSE)</f>
        <v>242</v>
      </c>
      <c r="P1639" t="s">
        <v>212</v>
      </c>
      <c r="Q1639">
        <f>VLOOKUP(P1639,state,2,FALSE)</f>
        <v>22</v>
      </c>
      <c r="R1639">
        <v>97224</v>
      </c>
      <c r="S1639" t="s">
        <v>21</v>
      </c>
      <c r="T1639" s="10">
        <f>VLOOKUP(S1639,region,2,FALSE)</f>
        <v>2</v>
      </c>
      <c r="U1639" t="s">
        <v>4075</v>
      </c>
      <c r="V1639" t="s">
        <v>35</v>
      </c>
      <c r="W1639">
        <v>820</v>
      </c>
      <c r="X1639">
        <f>VLOOKUP(V1639,category,2,FALSE)</f>
        <v>3</v>
      </c>
      <c r="Y1639" t="s">
        <v>3230</v>
      </c>
      <c r="Z1639">
        <f>VLOOKUP(Y1639,subcategory,2,FALSE)</f>
        <v>8</v>
      </c>
      <c r="AA1639" t="s">
        <v>1720</v>
      </c>
      <c r="AB1639">
        <v>438.33600000000001</v>
      </c>
      <c r="AC1639">
        <v>4</v>
      </c>
      <c r="AD1639">
        <v>0.2</v>
      </c>
      <c r="AE1639" s="4">
        <v>-87.667200000000037</v>
      </c>
    </row>
    <row r="1640" spans="1:31" x14ac:dyDescent="0.3">
      <c r="A1640" s="2">
        <v>1639</v>
      </c>
      <c r="B1640" t="s">
        <v>8166</v>
      </c>
      <c r="C1640">
        <f>VLOOKUP(B1640,order,2,FALSE)</f>
        <v>795</v>
      </c>
      <c r="D1640" s="3">
        <v>42516</v>
      </c>
      <c r="E1640" s="3">
        <v>42522</v>
      </c>
      <c r="F1640" t="s">
        <v>25</v>
      </c>
      <c r="G1640" s="10">
        <f>VLOOKUP(F1640,ship,2,FALSE)</f>
        <v>2</v>
      </c>
      <c r="H1640" t="s">
        <v>3764</v>
      </c>
      <c r="I1640">
        <f>VLOOKUP(H1640,customer,2,FALSE)</f>
        <v>510</v>
      </c>
      <c r="J1640" t="s">
        <v>1868</v>
      </c>
      <c r="K1640" t="s">
        <v>9</v>
      </c>
      <c r="L1640">
        <f>VLOOKUP(K1640,segment1,2,FALSE)</f>
        <v>1</v>
      </c>
      <c r="M1640" t="s">
        <v>3255</v>
      </c>
      <c r="N1640" t="s">
        <v>49</v>
      </c>
      <c r="O1640">
        <f>VLOOKUP(N1640,city,2,FALSE)</f>
        <v>177</v>
      </c>
      <c r="P1640" t="s">
        <v>1365</v>
      </c>
      <c r="Q1640">
        <f>VLOOKUP(P1640,state,2,FALSE)</f>
        <v>41</v>
      </c>
      <c r="R1640">
        <v>20016</v>
      </c>
      <c r="S1640" t="s">
        <v>79</v>
      </c>
      <c r="T1640" s="10">
        <f>VLOOKUP(S1640,region,2,FALSE)</f>
        <v>4</v>
      </c>
      <c r="U1640" t="s">
        <v>5158</v>
      </c>
      <c r="V1640" t="s">
        <v>22</v>
      </c>
      <c r="W1640">
        <f>VLOOKUP(U1640,product,2,FALSE)</f>
        <v>1077</v>
      </c>
      <c r="X1640">
        <f>VLOOKUP(V1640,category,2,FALSE)</f>
        <v>2</v>
      </c>
      <c r="Y1640" t="s">
        <v>45</v>
      </c>
      <c r="Z1640">
        <f>VLOOKUP(Y1640,subcategory,2,FALSE)</f>
        <v>11</v>
      </c>
      <c r="AA1640" t="s">
        <v>1109</v>
      </c>
      <c r="AB1640">
        <v>19.440000000000001</v>
      </c>
      <c r="AC1640">
        <v>3</v>
      </c>
      <c r="AD1640">
        <v>0</v>
      </c>
      <c r="AE1640" s="4">
        <v>9.3312000000000008</v>
      </c>
    </row>
    <row r="1641" spans="1:31" x14ac:dyDescent="0.3">
      <c r="A1641" s="2">
        <v>1640</v>
      </c>
      <c r="B1641" t="s">
        <v>8166</v>
      </c>
      <c r="C1641">
        <f>VLOOKUP(B1641,order,2,FALSE)</f>
        <v>795</v>
      </c>
      <c r="D1641" s="3">
        <v>42516</v>
      </c>
      <c r="E1641" s="3">
        <v>42522</v>
      </c>
      <c r="F1641" t="s">
        <v>25</v>
      </c>
      <c r="G1641" s="10">
        <f>VLOOKUP(F1641,ship,2,FALSE)</f>
        <v>2</v>
      </c>
      <c r="H1641" t="s">
        <v>3764</v>
      </c>
      <c r="I1641">
        <f>VLOOKUP(H1641,customer,2,FALSE)</f>
        <v>510</v>
      </c>
      <c r="J1641" t="s">
        <v>1868</v>
      </c>
      <c r="K1641" t="s">
        <v>9</v>
      </c>
      <c r="L1641">
        <f>VLOOKUP(K1641,segment1,2,FALSE)</f>
        <v>1</v>
      </c>
      <c r="M1641" t="s">
        <v>3255</v>
      </c>
      <c r="N1641" t="s">
        <v>49</v>
      </c>
      <c r="O1641">
        <f>VLOOKUP(N1641,city,2,FALSE)</f>
        <v>177</v>
      </c>
      <c r="P1641" t="s">
        <v>1365</v>
      </c>
      <c r="Q1641">
        <f>VLOOKUP(P1641,state,2,FALSE)</f>
        <v>41</v>
      </c>
      <c r="R1641">
        <v>20016</v>
      </c>
      <c r="S1641" t="s">
        <v>79</v>
      </c>
      <c r="T1641" s="10">
        <f>VLOOKUP(S1641,region,2,FALSE)</f>
        <v>4</v>
      </c>
      <c r="U1641" t="s">
        <v>4639</v>
      </c>
      <c r="V1641" t="s">
        <v>22</v>
      </c>
      <c r="W1641">
        <v>821</v>
      </c>
      <c r="X1641">
        <f>VLOOKUP(V1641,category,2,FALSE)</f>
        <v>2</v>
      </c>
      <c r="Y1641" t="s">
        <v>3231</v>
      </c>
      <c r="Z1641">
        <f>VLOOKUP(Y1641,subcategory,2,FALSE)</f>
        <v>9</v>
      </c>
      <c r="AA1641" t="s">
        <v>400</v>
      </c>
      <c r="AB1641">
        <v>9.64</v>
      </c>
      <c r="AC1641">
        <v>2</v>
      </c>
      <c r="AD1641">
        <v>0</v>
      </c>
      <c r="AE1641" s="4">
        <v>4.4344000000000001</v>
      </c>
    </row>
    <row r="1642" spans="1:31" x14ac:dyDescent="0.3">
      <c r="A1642" s="2">
        <v>1641</v>
      </c>
      <c r="B1642" t="s">
        <v>8166</v>
      </c>
      <c r="C1642">
        <f>VLOOKUP(B1642,order,2,FALSE)</f>
        <v>795</v>
      </c>
      <c r="D1642" s="3">
        <v>42516</v>
      </c>
      <c r="E1642" s="3">
        <v>42522</v>
      </c>
      <c r="F1642" t="s">
        <v>25</v>
      </c>
      <c r="G1642" s="10">
        <f>VLOOKUP(F1642,ship,2,FALSE)</f>
        <v>2</v>
      </c>
      <c r="H1642" t="s">
        <v>3764</v>
      </c>
      <c r="I1642">
        <f>VLOOKUP(H1642,customer,2,FALSE)</f>
        <v>510</v>
      </c>
      <c r="J1642" t="s">
        <v>1868</v>
      </c>
      <c r="K1642" t="s">
        <v>9</v>
      </c>
      <c r="L1642">
        <f>VLOOKUP(K1642,segment1,2,FALSE)</f>
        <v>1</v>
      </c>
      <c r="M1642" t="s">
        <v>3255</v>
      </c>
      <c r="N1642" t="s">
        <v>49</v>
      </c>
      <c r="O1642">
        <f>VLOOKUP(N1642,city,2,FALSE)</f>
        <v>177</v>
      </c>
      <c r="P1642" t="s">
        <v>1365</v>
      </c>
      <c r="Q1642">
        <f>VLOOKUP(P1642,state,2,FALSE)</f>
        <v>41</v>
      </c>
      <c r="R1642">
        <v>20016</v>
      </c>
      <c r="S1642" t="s">
        <v>79</v>
      </c>
      <c r="T1642" s="10">
        <f>VLOOKUP(S1642,region,2,FALSE)</f>
        <v>4</v>
      </c>
      <c r="U1642" t="s">
        <v>4179</v>
      </c>
      <c r="V1642" t="s">
        <v>22</v>
      </c>
      <c r="W1642">
        <f>VLOOKUP(U1642,product,2,FALSE)</f>
        <v>70</v>
      </c>
      <c r="X1642">
        <f>VLOOKUP(V1642,category,2,FALSE)</f>
        <v>2</v>
      </c>
      <c r="Y1642" t="s">
        <v>45</v>
      </c>
      <c r="Z1642">
        <f>VLOOKUP(Y1642,subcategory,2,FALSE)</f>
        <v>11</v>
      </c>
      <c r="AA1642" t="s">
        <v>2339</v>
      </c>
      <c r="AB1642">
        <v>12.7</v>
      </c>
      <c r="AC1642">
        <v>2</v>
      </c>
      <c r="AD1642">
        <v>0</v>
      </c>
      <c r="AE1642" s="4">
        <v>5.8419999999999996</v>
      </c>
    </row>
    <row r="1643" spans="1:31" x14ac:dyDescent="0.3">
      <c r="A1643" s="2">
        <v>1642</v>
      </c>
      <c r="B1643" t="s">
        <v>8166</v>
      </c>
      <c r="C1643">
        <f>VLOOKUP(B1643,order,2,FALSE)</f>
        <v>795</v>
      </c>
      <c r="D1643" s="3">
        <v>42516</v>
      </c>
      <c r="E1643" s="3">
        <v>42522</v>
      </c>
      <c r="F1643" t="s">
        <v>25</v>
      </c>
      <c r="G1643" s="10">
        <f>VLOOKUP(F1643,ship,2,FALSE)</f>
        <v>2</v>
      </c>
      <c r="H1643" t="s">
        <v>3764</v>
      </c>
      <c r="I1643">
        <f>VLOOKUP(H1643,customer,2,FALSE)</f>
        <v>510</v>
      </c>
      <c r="J1643" t="s">
        <v>1868</v>
      </c>
      <c r="K1643" t="s">
        <v>9</v>
      </c>
      <c r="L1643">
        <f>VLOOKUP(K1643,segment1,2,FALSE)</f>
        <v>1</v>
      </c>
      <c r="M1643" t="s">
        <v>3255</v>
      </c>
      <c r="N1643" t="s">
        <v>49</v>
      </c>
      <c r="O1643">
        <f>VLOOKUP(N1643,city,2,FALSE)</f>
        <v>177</v>
      </c>
      <c r="P1643" t="s">
        <v>1365</v>
      </c>
      <c r="Q1643">
        <f>VLOOKUP(P1643,state,2,FALSE)</f>
        <v>41</v>
      </c>
      <c r="R1643">
        <v>20016</v>
      </c>
      <c r="S1643" t="s">
        <v>79</v>
      </c>
      <c r="T1643" s="10">
        <f>VLOOKUP(S1643,region,2,FALSE)</f>
        <v>4</v>
      </c>
      <c r="U1643" t="s">
        <v>4203</v>
      </c>
      <c r="V1643" t="s">
        <v>13</v>
      </c>
      <c r="W1643">
        <v>822</v>
      </c>
      <c r="X1643">
        <f>VLOOKUP(V1643,category,2,FALSE)</f>
        <v>1</v>
      </c>
      <c r="Y1643" t="s">
        <v>3228</v>
      </c>
      <c r="Z1643">
        <f>VLOOKUP(Y1643,subcategory,2,FALSE)</f>
        <v>6</v>
      </c>
      <c r="AA1643" t="s">
        <v>1544</v>
      </c>
      <c r="AB1643">
        <v>41.37</v>
      </c>
      <c r="AC1643">
        <v>3</v>
      </c>
      <c r="AD1643">
        <v>0</v>
      </c>
      <c r="AE1643" s="4">
        <v>17.375399999999999</v>
      </c>
    </row>
    <row r="1644" spans="1:31" x14ac:dyDescent="0.3">
      <c r="A1644" s="2">
        <v>1643</v>
      </c>
      <c r="B1644" t="s">
        <v>6082</v>
      </c>
      <c r="C1644">
        <f>VLOOKUP(B1644,order,2,FALSE)</f>
        <v>796</v>
      </c>
      <c r="D1644" s="3">
        <v>41972</v>
      </c>
      <c r="E1644" s="3">
        <v>41977</v>
      </c>
      <c r="F1644" t="s">
        <v>25</v>
      </c>
      <c r="G1644" s="10">
        <f>VLOOKUP(F1644,ship,2,FALSE)</f>
        <v>2</v>
      </c>
      <c r="H1644" t="s">
        <v>3765</v>
      </c>
      <c r="I1644">
        <f>VLOOKUP(H1644,customer,2,FALSE)</f>
        <v>511</v>
      </c>
      <c r="J1644" t="s">
        <v>1870</v>
      </c>
      <c r="K1644" t="s">
        <v>18</v>
      </c>
      <c r="L1644">
        <f>VLOOKUP(K1644,segment1,2,FALSE)</f>
        <v>2</v>
      </c>
      <c r="M1644" t="s">
        <v>3255</v>
      </c>
      <c r="N1644" t="s">
        <v>1871</v>
      </c>
      <c r="O1644">
        <f>VLOOKUP(N1644,city,2,FALSE)</f>
        <v>243</v>
      </c>
      <c r="P1644" t="s">
        <v>110</v>
      </c>
      <c r="Q1644">
        <f>VLOOKUP(P1644,state,2,FALSE)</f>
        <v>11</v>
      </c>
      <c r="R1644">
        <v>60076</v>
      </c>
      <c r="S1644" t="s">
        <v>55</v>
      </c>
      <c r="T1644" s="10">
        <f>VLOOKUP(S1644,region,2,FALSE)</f>
        <v>3</v>
      </c>
      <c r="U1644" t="s">
        <v>4645</v>
      </c>
      <c r="V1644" t="s">
        <v>22</v>
      </c>
      <c r="W1644">
        <f>VLOOKUP(U1644,product,2,FALSE)</f>
        <v>551</v>
      </c>
      <c r="X1644">
        <f>VLOOKUP(V1644,category,2,FALSE)</f>
        <v>2</v>
      </c>
      <c r="Y1644" t="s">
        <v>3234</v>
      </c>
      <c r="Z1644">
        <f>VLOOKUP(Y1644,subcategory,2,FALSE)</f>
        <v>14</v>
      </c>
      <c r="AA1644" t="s">
        <v>104</v>
      </c>
      <c r="AB1644">
        <v>12.624000000000001</v>
      </c>
      <c r="AC1644">
        <v>2</v>
      </c>
      <c r="AD1644">
        <v>0.2</v>
      </c>
      <c r="AE1644" s="4">
        <v>3.944999999999999</v>
      </c>
    </row>
    <row r="1645" spans="1:31" x14ac:dyDescent="0.3">
      <c r="A1645" s="2">
        <v>1644</v>
      </c>
      <c r="B1645" t="s">
        <v>7060</v>
      </c>
      <c r="C1645">
        <f>VLOOKUP(B1645,order,2,FALSE)</f>
        <v>797</v>
      </c>
      <c r="D1645" s="3">
        <v>42082</v>
      </c>
      <c r="E1645" s="3">
        <v>42083</v>
      </c>
      <c r="F1645" t="s">
        <v>97</v>
      </c>
      <c r="G1645" s="10">
        <f>VLOOKUP(F1645,ship,2,FALSE)</f>
        <v>3</v>
      </c>
      <c r="H1645" t="s">
        <v>3347</v>
      </c>
      <c r="I1645">
        <f>VLOOKUP(H1645,customer,2,FALSE)</f>
        <v>93</v>
      </c>
      <c r="J1645" t="s">
        <v>391</v>
      </c>
      <c r="K1645" t="s">
        <v>18</v>
      </c>
      <c r="L1645">
        <f>VLOOKUP(K1645,segment1,2,FALSE)</f>
        <v>2</v>
      </c>
      <c r="M1645" t="s">
        <v>3255</v>
      </c>
      <c r="N1645" t="s">
        <v>48</v>
      </c>
      <c r="O1645">
        <f>VLOOKUP(N1645,city,2,FALSE)</f>
        <v>5</v>
      </c>
      <c r="P1645" t="s">
        <v>49</v>
      </c>
      <c r="Q1645">
        <f>VLOOKUP(P1645,state,2,FALSE)</f>
        <v>5</v>
      </c>
      <c r="R1645">
        <v>98115</v>
      </c>
      <c r="S1645" t="s">
        <v>21</v>
      </c>
      <c r="T1645" s="10">
        <f>VLOOKUP(S1645,region,2,FALSE)</f>
        <v>2</v>
      </c>
      <c r="U1645" t="s">
        <v>4059</v>
      </c>
      <c r="V1645" t="s">
        <v>22</v>
      </c>
      <c r="W1645">
        <v>823</v>
      </c>
      <c r="X1645">
        <f>VLOOKUP(V1645,category,2,FALSE)</f>
        <v>2</v>
      </c>
      <c r="Y1645" t="s">
        <v>3227</v>
      </c>
      <c r="Z1645">
        <f>VLOOKUP(Y1645,subcategory,2,FALSE)</f>
        <v>5</v>
      </c>
      <c r="AA1645" t="s">
        <v>1442</v>
      </c>
      <c r="AB1645">
        <v>1247.6399999999999</v>
      </c>
      <c r="AC1645">
        <v>3</v>
      </c>
      <c r="AD1645">
        <v>0</v>
      </c>
      <c r="AE1645" s="4">
        <v>349.33919999999995</v>
      </c>
    </row>
    <row r="1646" spans="1:31" x14ac:dyDescent="0.3">
      <c r="A1646" s="2">
        <v>1645</v>
      </c>
      <c r="B1646" t="s">
        <v>7060</v>
      </c>
      <c r="C1646">
        <f>VLOOKUP(B1646,order,2,FALSE)</f>
        <v>797</v>
      </c>
      <c r="D1646" s="3">
        <v>42082</v>
      </c>
      <c r="E1646" s="3">
        <v>42083</v>
      </c>
      <c r="F1646" t="s">
        <v>97</v>
      </c>
      <c r="G1646" s="10">
        <f>VLOOKUP(F1646,ship,2,FALSE)</f>
        <v>3</v>
      </c>
      <c r="H1646" t="s">
        <v>3347</v>
      </c>
      <c r="I1646">
        <f>VLOOKUP(H1646,customer,2,FALSE)</f>
        <v>93</v>
      </c>
      <c r="J1646" t="s">
        <v>391</v>
      </c>
      <c r="K1646" t="s">
        <v>18</v>
      </c>
      <c r="L1646">
        <f>VLOOKUP(K1646,segment1,2,FALSE)</f>
        <v>2</v>
      </c>
      <c r="M1646" t="s">
        <v>3255</v>
      </c>
      <c r="N1646" t="s">
        <v>48</v>
      </c>
      <c r="O1646">
        <f>VLOOKUP(N1646,city,2,FALSE)</f>
        <v>5</v>
      </c>
      <c r="P1646" t="s">
        <v>49</v>
      </c>
      <c r="Q1646">
        <f>VLOOKUP(P1646,state,2,FALSE)</f>
        <v>5</v>
      </c>
      <c r="R1646">
        <v>98115</v>
      </c>
      <c r="S1646" t="s">
        <v>21</v>
      </c>
      <c r="T1646" s="10">
        <f>VLOOKUP(S1646,region,2,FALSE)</f>
        <v>2</v>
      </c>
      <c r="U1646" t="s">
        <v>5159</v>
      </c>
      <c r="V1646" t="s">
        <v>35</v>
      </c>
      <c r="W1646">
        <f>VLOOKUP(U1646,product,2,FALSE)</f>
        <v>1078</v>
      </c>
      <c r="X1646">
        <f>VLOOKUP(V1646,category,2,FALSE)</f>
        <v>3</v>
      </c>
      <c r="Y1646" t="s">
        <v>3236</v>
      </c>
      <c r="Z1646">
        <f>VLOOKUP(Y1646,subcategory,2,FALSE)</f>
        <v>17</v>
      </c>
      <c r="AA1646" t="s">
        <v>1756</v>
      </c>
      <c r="AB1646">
        <v>3149.9300000000003</v>
      </c>
      <c r="AC1646">
        <v>7</v>
      </c>
      <c r="AD1646">
        <v>0</v>
      </c>
      <c r="AE1646" s="4">
        <v>1480.4670999999998</v>
      </c>
    </row>
    <row r="1647" spans="1:31" x14ac:dyDescent="0.3">
      <c r="A1647" s="2">
        <v>1646</v>
      </c>
      <c r="B1647" t="s">
        <v>7060</v>
      </c>
      <c r="C1647">
        <f>VLOOKUP(B1647,order,2,FALSE)</f>
        <v>797</v>
      </c>
      <c r="D1647" s="3">
        <v>42082</v>
      </c>
      <c r="E1647" s="3">
        <v>42083</v>
      </c>
      <c r="F1647" t="s">
        <v>97</v>
      </c>
      <c r="G1647" s="10">
        <f>VLOOKUP(F1647,ship,2,FALSE)</f>
        <v>3</v>
      </c>
      <c r="H1647" t="s">
        <v>3347</v>
      </c>
      <c r="I1647">
        <f>VLOOKUP(H1647,customer,2,FALSE)</f>
        <v>93</v>
      </c>
      <c r="J1647" t="s">
        <v>391</v>
      </c>
      <c r="K1647" t="s">
        <v>18</v>
      </c>
      <c r="L1647">
        <f>VLOOKUP(K1647,segment1,2,FALSE)</f>
        <v>2</v>
      </c>
      <c r="M1647" t="s">
        <v>3255</v>
      </c>
      <c r="N1647" t="s">
        <v>48</v>
      </c>
      <c r="O1647">
        <f>VLOOKUP(N1647,city,2,FALSE)</f>
        <v>5</v>
      </c>
      <c r="P1647" t="s">
        <v>49</v>
      </c>
      <c r="Q1647">
        <f>VLOOKUP(P1647,state,2,FALSE)</f>
        <v>5</v>
      </c>
      <c r="R1647">
        <v>98115</v>
      </c>
      <c r="S1647" t="s">
        <v>21</v>
      </c>
      <c r="T1647" s="10">
        <f>VLOOKUP(S1647,region,2,FALSE)</f>
        <v>2</v>
      </c>
      <c r="U1647" t="s">
        <v>5160</v>
      </c>
      <c r="V1647" t="s">
        <v>22</v>
      </c>
      <c r="W1647">
        <v>824</v>
      </c>
      <c r="X1647">
        <f>VLOOKUP(V1647,category,2,FALSE)</f>
        <v>2</v>
      </c>
      <c r="Y1647" t="s">
        <v>45</v>
      </c>
      <c r="Z1647">
        <f>VLOOKUP(Y1647,subcategory,2,FALSE)</f>
        <v>11</v>
      </c>
      <c r="AA1647" t="s">
        <v>1329</v>
      </c>
      <c r="AB1647">
        <v>209.7</v>
      </c>
      <c r="AC1647">
        <v>2</v>
      </c>
      <c r="AD1647">
        <v>0</v>
      </c>
      <c r="AE1647" s="4">
        <v>100.65599999999999</v>
      </c>
    </row>
    <row r="1648" spans="1:31" x14ac:dyDescent="0.3">
      <c r="A1648" s="2">
        <v>1647</v>
      </c>
      <c r="B1648" t="s">
        <v>7061</v>
      </c>
      <c r="C1648">
        <f>VLOOKUP(B1648,order,2,FALSE)</f>
        <v>798</v>
      </c>
      <c r="D1648" s="3">
        <v>42309</v>
      </c>
      <c r="E1648" s="3">
        <v>42311</v>
      </c>
      <c r="F1648" t="s">
        <v>97</v>
      </c>
      <c r="G1648" s="10">
        <f>VLOOKUP(F1648,ship,2,FALSE)</f>
        <v>3</v>
      </c>
      <c r="H1648" t="s">
        <v>3346</v>
      </c>
      <c r="I1648">
        <f>VLOOKUP(H1648,customer,2,FALSE)</f>
        <v>92</v>
      </c>
      <c r="J1648" t="s">
        <v>387</v>
      </c>
      <c r="K1648" t="s">
        <v>52</v>
      </c>
      <c r="L1648">
        <f>VLOOKUP(K1648,segment1,2,FALSE)</f>
        <v>3</v>
      </c>
      <c r="M1648" t="s">
        <v>3255</v>
      </c>
      <c r="N1648" t="s">
        <v>77</v>
      </c>
      <c r="O1648">
        <f>VLOOKUP(N1648,city,2,FALSE)</f>
        <v>11</v>
      </c>
      <c r="P1648" t="s">
        <v>78</v>
      </c>
      <c r="Q1648">
        <f>VLOOKUP(P1648,state,2,FALSE)</f>
        <v>10</v>
      </c>
      <c r="R1648">
        <v>19140</v>
      </c>
      <c r="S1648" t="s">
        <v>79</v>
      </c>
      <c r="T1648" s="10">
        <f>VLOOKUP(S1648,region,2,FALSE)</f>
        <v>4</v>
      </c>
      <c r="U1648" t="s">
        <v>4284</v>
      </c>
      <c r="V1648" t="s">
        <v>35</v>
      </c>
      <c r="W1648">
        <f>VLOOKUP(U1648,product,2,FALSE)</f>
        <v>177</v>
      </c>
      <c r="X1648">
        <f>VLOOKUP(V1648,category,2,FALSE)</f>
        <v>3</v>
      </c>
      <c r="Y1648" t="s">
        <v>3232</v>
      </c>
      <c r="Z1648">
        <f>VLOOKUP(Y1648,subcategory,2,FALSE)</f>
        <v>12</v>
      </c>
      <c r="AA1648" t="s">
        <v>1104</v>
      </c>
      <c r="AB1648">
        <v>35.360000000000007</v>
      </c>
      <c r="AC1648">
        <v>2</v>
      </c>
      <c r="AD1648">
        <v>0.2</v>
      </c>
      <c r="AE1648" s="4">
        <v>-3.0939999999999994</v>
      </c>
    </row>
    <row r="1649" spans="1:31" x14ac:dyDescent="0.3">
      <c r="A1649" s="2">
        <v>1648</v>
      </c>
      <c r="B1649" t="s">
        <v>7061</v>
      </c>
      <c r="C1649">
        <f>VLOOKUP(B1649,order,2,FALSE)</f>
        <v>798</v>
      </c>
      <c r="D1649" s="3">
        <v>42309</v>
      </c>
      <c r="E1649" s="3">
        <v>42311</v>
      </c>
      <c r="F1649" t="s">
        <v>97</v>
      </c>
      <c r="G1649" s="10">
        <f>VLOOKUP(F1649,ship,2,FALSE)</f>
        <v>3</v>
      </c>
      <c r="H1649" t="s">
        <v>3346</v>
      </c>
      <c r="I1649">
        <f>VLOOKUP(H1649,customer,2,FALSE)</f>
        <v>92</v>
      </c>
      <c r="J1649" t="s">
        <v>387</v>
      </c>
      <c r="K1649" t="s">
        <v>52</v>
      </c>
      <c r="L1649">
        <f>VLOOKUP(K1649,segment1,2,FALSE)</f>
        <v>3</v>
      </c>
      <c r="M1649" t="s">
        <v>3255</v>
      </c>
      <c r="N1649" t="s">
        <v>77</v>
      </c>
      <c r="O1649">
        <f>VLOOKUP(N1649,city,2,FALSE)</f>
        <v>11</v>
      </c>
      <c r="P1649" t="s">
        <v>78</v>
      </c>
      <c r="Q1649">
        <f>VLOOKUP(P1649,state,2,FALSE)</f>
        <v>10</v>
      </c>
      <c r="R1649">
        <v>19140</v>
      </c>
      <c r="S1649" t="s">
        <v>79</v>
      </c>
      <c r="T1649" s="10">
        <f>VLOOKUP(S1649,region,2,FALSE)</f>
        <v>4</v>
      </c>
      <c r="U1649" t="s">
        <v>5161</v>
      </c>
      <c r="V1649" t="s">
        <v>22</v>
      </c>
      <c r="W1649">
        <v>825</v>
      </c>
      <c r="X1649">
        <f>VLOOKUP(V1649,category,2,FALSE)</f>
        <v>2</v>
      </c>
      <c r="Y1649" t="s">
        <v>3234</v>
      </c>
      <c r="Z1649">
        <f>VLOOKUP(Y1649,subcategory,2,FALSE)</f>
        <v>14</v>
      </c>
      <c r="AA1649" t="s">
        <v>2787</v>
      </c>
      <c r="AB1649">
        <v>3.1680000000000001</v>
      </c>
      <c r="AC1649">
        <v>2</v>
      </c>
      <c r="AD1649">
        <v>0.2</v>
      </c>
      <c r="AE1649" s="4">
        <v>-0.71279999999999988</v>
      </c>
    </row>
    <row r="1650" spans="1:31" x14ac:dyDescent="0.3">
      <c r="A1650" s="2">
        <v>1649</v>
      </c>
      <c r="B1650" t="s">
        <v>7062</v>
      </c>
      <c r="C1650">
        <f>VLOOKUP(B1650,order,2,FALSE)</f>
        <v>799</v>
      </c>
      <c r="D1650" s="3">
        <v>42273</v>
      </c>
      <c r="E1650" s="3">
        <v>42276</v>
      </c>
      <c r="F1650" t="s">
        <v>7</v>
      </c>
      <c r="G1650" s="10">
        <f>VLOOKUP(F1650,ship,2,FALSE)</f>
        <v>1</v>
      </c>
      <c r="H1650" t="s">
        <v>3482</v>
      </c>
      <c r="I1650">
        <f>VLOOKUP(H1650,customer,2,FALSE)</f>
        <v>228</v>
      </c>
      <c r="J1650" t="s">
        <v>912</v>
      </c>
      <c r="K1650" t="s">
        <v>9</v>
      </c>
      <c r="L1650">
        <f>VLOOKUP(K1650,segment1,2,FALSE)</f>
        <v>1</v>
      </c>
      <c r="M1650" t="s">
        <v>3255</v>
      </c>
      <c r="N1650" t="s">
        <v>77</v>
      </c>
      <c r="O1650">
        <f>VLOOKUP(N1650,city,2,FALSE)</f>
        <v>11</v>
      </c>
      <c r="P1650" t="s">
        <v>78</v>
      </c>
      <c r="Q1650">
        <f>VLOOKUP(P1650,state,2,FALSE)</f>
        <v>10</v>
      </c>
      <c r="R1650">
        <v>19143</v>
      </c>
      <c r="S1650" t="s">
        <v>79</v>
      </c>
      <c r="T1650" s="10">
        <f>VLOOKUP(S1650,region,2,FALSE)</f>
        <v>4</v>
      </c>
      <c r="U1650" t="s">
        <v>5162</v>
      </c>
      <c r="V1650" t="s">
        <v>22</v>
      </c>
      <c r="W1650">
        <f>VLOOKUP(U1650,product,2,FALSE)</f>
        <v>1081</v>
      </c>
      <c r="X1650">
        <f>VLOOKUP(V1650,category,2,FALSE)</f>
        <v>2</v>
      </c>
      <c r="Y1650" t="s">
        <v>3231</v>
      </c>
      <c r="Z1650">
        <f>VLOOKUP(Y1650,subcategory,2,FALSE)</f>
        <v>9</v>
      </c>
      <c r="AA1650" t="s">
        <v>2542</v>
      </c>
      <c r="AB1650">
        <v>121.10400000000003</v>
      </c>
      <c r="AC1650">
        <v>6</v>
      </c>
      <c r="AD1650">
        <v>0.7</v>
      </c>
      <c r="AE1650" s="4">
        <v>-100.91999999999999</v>
      </c>
    </row>
    <row r="1651" spans="1:31" x14ac:dyDescent="0.3">
      <c r="A1651" s="2">
        <v>1650</v>
      </c>
      <c r="B1651" t="s">
        <v>7062</v>
      </c>
      <c r="C1651">
        <f>VLOOKUP(B1651,order,2,FALSE)</f>
        <v>799</v>
      </c>
      <c r="D1651" s="3">
        <v>42273</v>
      </c>
      <c r="E1651" s="3">
        <v>42276</v>
      </c>
      <c r="F1651" t="s">
        <v>7</v>
      </c>
      <c r="G1651" s="10">
        <f>VLOOKUP(F1651,ship,2,FALSE)</f>
        <v>1</v>
      </c>
      <c r="H1651" t="s">
        <v>3482</v>
      </c>
      <c r="I1651">
        <f>VLOOKUP(H1651,customer,2,FALSE)</f>
        <v>228</v>
      </c>
      <c r="J1651" t="s">
        <v>912</v>
      </c>
      <c r="K1651" t="s">
        <v>9</v>
      </c>
      <c r="L1651">
        <f>VLOOKUP(K1651,segment1,2,FALSE)</f>
        <v>1</v>
      </c>
      <c r="M1651" t="s">
        <v>3255</v>
      </c>
      <c r="N1651" t="s">
        <v>77</v>
      </c>
      <c r="O1651">
        <f>VLOOKUP(N1651,city,2,FALSE)</f>
        <v>11</v>
      </c>
      <c r="P1651" t="s">
        <v>78</v>
      </c>
      <c r="Q1651">
        <f>VLOOKUP(P1651,state,2,FALSE)</f>
        <v>10</v>
      </c>
      <c r="R1651">
        <v>19143</v>
      </c>
      <c r="S1651" t="s">
        <v>79</v>
      </c>
      <c r="T1651" s="10">
        <f>VLOOKUP(S1651,region,2,FALSE)</f>
        <v>4</v>
      </c>
      <c r="U1651" t="s">
        <v>5163</v>
      </c>
      <c r="V1651" t="s">
        <v>35</v>
      </c>
      <c r="W1651">
        <v>826</v>
      </c>
      <c r="X1651">
        <f>VLOOKUP(V1651,category,2,FALSE)</f>
        <v>3</v>
      </c>
      <c r="Y1651" t="s">
        <v>3230</v>
      </c>
      <c r="Z1651">
        <f>VLOOKUP(Y1651,subcategory,2,FALSE)</f>
        <v>8</v>
      </c>
      <c r="AA1651" t="s">
        <v>1113</v>
      </c>
      <c r="AB1651">
        <v>45.893999999999998</v>
      </c>
      <c r="AC1651">
        <v>1</v>
      </c>
      <c r="AD1651">
        <v>0.4</v>
      </c>
      <c r="AE1651" s="4">
        <v>-9.178799999999999</v>
      </c>
    </row>
    <row r="1652" spans="1:31" x14ac:dyDescent="0.3">
      <c r="A1652" s="2">
        <v>1651</v>
      </c>
      <c r="B1652" t="s">
        <v>6083</v>
      </c>
      <c r="C1652">
        <f>VLOOKUP(B1652,order,2,FALSE)</f>
        <v>800</v>
      </c>
      <c r="D1652" s="3">
        <v>41880</v>
      </c>
      <c r="E1652" s="3">
        <v>41880</v>
      </c>
      <c r="F1652" t="s">
        <v>625</v>
      </c>
      <c r="G1652" s="10">
        <f>VLOOKUP(F1652,ship,2,FALSE)</f>
        <v>4</v>
      </c>
      <c r="H1652" t="s">
        <v>3766</v>
      </c>
      <c r="I1652">
        <f>VLOOKUP(H1652,customer,2,FALSE)</f>
        <v>512</v>
      </c>
      <c r="J1652" t="s">
        <v>1875</v>
      </c>
      <c r="K1652" t="s">
        <v>18</v>
      </c>
      <c r="L1652">
        <f>VLOOKUP(K1652,segment1,2,FALSE)</f>
        <v>2</v>
      </c>
      <c r="M1652" t="s">
        <v>3255</v>
      </c>
      <c r="N1652" t="s">
        <v>67</v>
      </c>
      <c r="O1652">
        <f>VLOOKUP(N1652,city,2,FALSE)</f>
        <v>9</v>
      </c>
      <c r="P1652" t="s">
        <v>20</v>
      </c>
      <c r="Q1652">
        <f>VLOOKUP(P1652,state,2,FALSE)</f>
        <v>2</v>
      </c>
      <c r="R1652">
        <v>94110</v>
      </c>
      <c r="S1652" t="s">
        <v>21</v>
      </c>
      <c r="T1652" s="10">
        <f>VLOOKUP(S1652,region,2,FALSE)</f>
        <v>2</v>
      </c>
      <c r="U1652" t="s">
        <v>5164</v>
      </c>
      <c r="V1652" t="s">
        <v>22</v>
      </c>
      <c r="W1652">
        <f>VLOOKUP(U1652,product,2,FALSE)</f>
        <v>1083</v>
      </c>
      <c r="X1652">
        <f>VLOOKUP(V1652,category,2,FALSE)</f>
        <v>2</v>
      </c>
      <c r="Y1652" t="s">
        <v>45</v>
      </c>
      <c r="Z1652">
        <f>VLOOKUP(Y1652,subcategory,2,FALSE)</f>
        <v>11</v>
      </c>
      <c r="AA1652" t="s">
        <v>2331</v>
      </c>
      <c r="AB1652">
        <v>109.92</v>
      </c>
      <c r="AC1652">
        <v>2</v>
      </c>
      <c r="AD1652">
        <v>0</v>
      </c>
      <c r="AE1652" s="4">
        <v>53.860799999999998</v>
      </c>
    </row>
    <row r="1653" spans="1:31" x14ac:dyDescent="0.3">
      <c r="A1653" s="2">
        <v>1652</v>
      </c>
      <c r="B1653" t="s">
        <v>6083</v>
      </c>
      <c r="C1653">
        <f>VLOOKUP(B1653,order,2,FALSE)</f>
        <v>800</v>
      </c>
      <c r="D1653" s="3">
        <v>41880</v>
      </c>
      <c r="E1653" s="3">
        <v>41880</v>
      </c>
      <c r="F1653" t="s">
        <v>625</v>
      </c>
      <c r="G1653" s="10">
        <f>VLOOKUP(F1653,ship,2,FALSE)</f>
        <v>4</v>
      </c>
      <c r="H1653" t="s">
        <v>3766</v>
      </c>
      <c r="I1653">
        <f>VLOOKUP(H1653,customer,2,FALSE)</f>
        <v>512</v>
      </c>
      <c r="J1653" t="s">
        <v>1875</v>
      </c>
      <c r="K1653" t="s">
        <v>18</v>
      </c>
      <c r="L1653">
        <f>VLOOKUP(K1653,segment1,2,FALSE)</f>
        <v>2</v>
      </c>
      <c r="M1653" t="s">
        <v>3255</v>
      </c>
      <c r="N1653" t="s">
        <v>67</v>
      </c>
      <c r="O1653">
        <f>VLOOKUP(N1653,city,2,FALSE)</f>
        <v>9</v>
      </c>
      <c r="P1653" t="s">
        <v>20</v>
      </c>
      <c r="Q1653">
        <f>VLOOKUP(P1653,state,2,FALSE)</f>
        <v>2</v>
      </c>
      <c r="R1653">
        <v>94110</v>
      </c>
      <c r="S1653" t="s">
        <v>21</v>
      </c>
      <c r="T1653" s="10">
        <f>VLOOKUP(S1653,region,2,FALSE)</f>
        <v>2</v>
      </c>
      <c r="U1653" t="s">
        <v>5165</v>
      </c>
      <c r="V1653" t="s">
        <v>22</v>
      </c>
      <c r="W1653">
        <v>827</v>
      </c>
      <c r="X1653">
        <f>VLOOKUP(V1653,category,2,FALSE)</f>
        <v>2</v>
      </c>
      <c r="Y1653" t="s">
        <v>45</v>
      </c>
      <c r="Z1653">
        <f>VLOOKUP(Y1653,subcategory,2,FALSE)</f>
        <v>11</v>
      </c>
      <c r="AA1653" t="s">
        <v>2500</v>
      </c>
      <c r="AB1653">
        <v>13.36</v>
      </c>
      <c r="AC1653">
        <v>2</v>
      </c>
      <c r="AD1653">
        <v>0</v>
      </c>
      <c r="AE1653" s="4">
        <v>6.4127999999999998</v>
      </c>
    </row>
    <row r="1654" spans="1:31" x14ac:dyDescent="0.3">
      <c r="A1654" s="2">
        <v>1653</v>
      </c>
      <c r="B1654" t="s">
        <v>9490</v>
      </c>
      <c r="C1654">
        <f>VLOOKUP(B1654,order,2,FALSE)</f>
        <v>801</v>
      </c>
      <c r="D1654" s="3">
        <v>43057</v>
      </c>
      <c r="E1654" s="3">
        <v>43060</v>
      </c>
      <c r="F1654" t="s">
        <v>97</v>
      </c>
      <c r="G1654" s="10">
        <f>VLOOKUP(F1654,ship,2,FALSE)</f>
        <v>3</v>
      </c>
      <c r="H1654" t="s">
        <v>3767</v>
      </c>
      <c r="I1654">
        <f>VLOOKUP(H1654,customer,2,FALSE)</f>
        <v>513</v>
      </c>
      <c r="J1654" t="s">
        <v>1877</v>
      </c>
      <c r="K1654" t="s">
        <v>9</v>
      </c>
      <c r="L1654">
        <f>VLOOKUP(K1654,segment1,2,FALSE)</f>
        <v>1</v>
      </c>
      <c r="M1654" t="s">
        <v>3255</v>
      </c>
      <c r="N1654" t="s">
        <v>48</v>
      </c>
      <c r="O1654">
        <f>VLOOKUP(N1654,city,2,FALSE)</f>
        <v>5</v>
      </c>
      <c r="P1654" t="s">
        <v>49</v>
      </c>
      <c r="Q1654">
        <f>VLOOKUP(P1654,state,2,FALSE)</f>
        <v>5</v>
      </c>
      <c r="R1654">
        <v>98105</v>
      </c>
      <c r="S1654" t="s">
        <v>21</v>
      </c>
      <c r="T1654" s="10">
        <f>VLOOKUP(S1654,region,2,FALSE)</f>
        <v>2</v>
      </c>
      <c r="U1654" t="s">
        <v>4196</v>
      </c>
      <c r="V1654" t="s">
        <v>22</v>
      </c>
      <c r="W1654">
        <f>VLOOKUP(U1654,product,2,FALSE)</f>
        <v>87</v>
      </c>
      <c r="X1654">
        <f>VLOOKUP(V1654,category,2,FALSE)</f>
        <v>2</v>
      </c>
      <c r="Y1654" t="s">
        <v>3227</v>
      </c>
      <c r="Z1654">
        <f>VLOOKUP(Y1654,subcategory,2,FALSE)</f>
        <v>5</v>
      </c>
      <c r="AA1654" t="s">
        <v>947</v>
      </c>
      <c r="AB1654">
        <v>169.68</v>
      </c>
      <c r="AC1654">
        <v>6</v>
      </c>
      <c r="AD1654">
        <v>0</v>
      </c>
      <c r="AE1654" s="4">
        <v>45.813600000000001</v>
      </c>
    </row>
    <row r="1655" spans="1:31" x14ac:dyDescent="0.3">
      <c r="A1655" s="2">
        <v>1654</v>
      </c>
      <c r="B1655" t="s">
        <v>9490</v>
      </c>
      <c r="C1655">
        <f>VLOOKUP(B1655,order,2,FALSE)</f>
        <v>801</v>
      </c>
      <c r="D1655" s="3">
        <v>43057</v>
      </c>
      <c r="E1655" s="3">
        <v>43060</v>
      </c>
      <c r="F1655" t="s">
        <v>97</v>
      </c>
      <c r="G1655" s="10">
        <f>VLOOKUP(F1655,ship,2,FALSE)</f>
        <v>3</v>
      </c>
      <c r="H1655" t="s">
        <v>3767</v>
      </c>
      <c r="I1655">
        <f>VLOOKUP(H1655,customer,2,FALSE)</f>
        <v>513</v>
      </c>
      <c r="J1655" t="s">
        <v>1877</v>
      </c>
      <c r="K1655" t="s">
        <v>9</v>
      </c>
      <c r="L1655">
        <f>VLOOKUP(K1655,segment1,2,FALSE)</f>
        <v>1</v>
      </c>
      <c r="M1655" t="s">
        <v>3255</v>
      </c>
      <c r="N1655" t="s">
        <v>48</v>
      </c>
      <c r="O1655">
        <f>VLOOKUP(N1655,city,2,FALSE)</f>
        <v>5</v>
      </c>
      <c r="P1655" t="s">
        <v>49</v>
      </c>
      <c r="Q1655">
        <f>VLOOKUP(P1655,state,2,FALSE)</f>
        <v>5</v>
      </c>
      <c r="R1655">
        <v>98105</v>
      </c>
      <c r="S1655" t="s">
        <v>21</v>
      </c>
      <c r="T1655" s="10">
        <f>VLOOKUP(S1655,region,2,FALSE)</f>
        <v>2</v>
      </c>
      <c r="U1655" t="s">
        <v>4325</v>
      </c>
      <c r="V1655" t="s">
        <v>35</v>
      </c>
      <c r="W1655">
        <v>828</v>
      </c>
      <c r="X1655">
        <f>VLOOKUP(V1655,category,2,FALSE)</f>
        <v>3</v>
      </c>
      <c r="Y1655" t="s">
        <v>3232</v>
      </c>
      <c r="Z1655">
        <f>VLOOKUP(Y1655,subcategory,2,FALSE)</f>
        <v>12</v>
      </c>
      <c r="AA1655" t="s">
        <v>653</v>
      </c>
      <c r="AB1655">
        <v>132.52000000000001</v>
      </c>
      <c r="AC1655">
        <v>4</v>
      </c>
      <c r="AD1655">
        <v>0</v>
      </c>
      <c r="AE1655" s="4">
        <v>54.333200000000005</v>
      </c>
    </row>
    <row r="1656" spans="1:31" x14ac:dyDescent="0.3">
      <c r="A1656" s="2">
        <v>1655</v>
      </c>
      <c r="B1656" t="s">
        <v>9490</v>
      </c>
      <c r="C1656">
        <f>VLOOKUP(B1656,order,2,FALSE)</f>
        <v>801</v>
      </c>
      <c r="D1656" s="3">
        <v>43057</v>
      </c>
      <c r="E1656" s="3">
        <v>43060</v>
      </c>
      <c r="F1656" t="s">
        <v>97</v>
      </c>
      <c r="G1656" s="10">
        <f>VLOOKUP(F1656,ship,2,FALSE)</f>
        <v>3</v>
      </c>
      <c r="H1656" t="s">
        <v>3767</v>
      </c>
      <c r="I1656">
        <f>VLOOKUP(H1656,customer,2,FALSE)</f>
        <v>513</v>
      </c>
      <c r="J1656" t="s">
        <v>1877</v>
      </c>
      <c r="K1656" t="s">
        <v>9</v>
      </c>
      <c r="L1656">
        <f>VLOOKUP(K1656,segment1,2,FALSE)</f>
        <v>1</v>
      </c>
      <c r="M1656" t="s">
        <v>3255</v>
      </c>
      <c r="N1656" t="s">
        <v>48</v>
      </c>
      <c r="O1656">
        <f>VLOOKUP(N1656,city,2,FALSE)</f>
        <v>5</v>
      </c>
      <c r="P1656" t="s">
        <v>49</v>
      </c>
      <c r="Q1656">
        <f>VLOOKUP(P1656,state,2,FALSE)</f>
        <v>5</v>
      </c>
      <c r="R1656">
        <v>98105</v>
      </c>
      <c r="S1656" t="s">
        <v>21</v>
      </c>
      <c r="T1656" s="10">
        <f>VLOOKUP(S1656,region,2,FALSE)</f>
        <v>2</v>
      </c>
      <c r="U1656" t="s">
        <v>5166</v>
      </c>
      <c r="V1656" t="s">
        <v>22</v>
      </c>
      <c r="W1656">
        <f>VLOOKUP(U1656,product,2,FALSE)</f>
        <v>1085</v>
      </c>
      <c r="X1656">
        <f>VLOOKUP(V1656,category,2,FALSE)</f>
        <v>2</v>
      </c>
      <c r="Y1656" t="s">
        <v>3234</v>
      </c>
      <c r="Z1656">
        <f>VLOOKUP(Y1656,subcategory,2,FALSE)</f>
        <v>14</v>
      </c>
      <c r="AA1656" t="s">
        <v>427</v>
      </c>
      <c r="AB1656">
        <v>2.96</v>
      </c>
      <c r="AC1656">
        <v>2</v>
      </c>
      <c r="AD1656">
        <v>0</v>
      </c>
      <c r="AE1656" s="4">
        <v>1.4207999999999998</v>
      </c>
    </row>
    <row r="1657" spans="1:31" x14ac:dyDescent="0.3">
      <c r="A1657" s="2">
        <v>1656</v>
      </c>
      <c r="B1657" t="s">
        <v>9490</v>
      </c>
      <c r="C1657">
        <f>VLOOKUP(B1657,order,2,FALSE)</f>
        <v>801</v>
      </c>
      <c r="D1657" s="3">
        <v>43057</v>
      </c>
      <c r="E1657" s="3">
        <v>43060</v>
      </c>
      <c r="F1657" t="s">
        <v>97</v>
      </c>
      <c r="G1657" s="10">
        <f>VLOOKUP(F1657,ship,2,FALSE)</f>
        <v>3</v>
      </c>
      <c r="H1657" t="s">
        <v>3767</v>
      </c>
      <c r="I1657">
        <f>VLOOKUP(H1657,customer,2,FALSE)</f>
        <v>513</v>
      </c>
      <c r="J1657" t="s">
        <v>1877</v>
      </c>
      <c r="K1657" t="s">
        <v>9</v>
      </c>
      <c r="L1657">
        <f>VLOOKUP(K1657,segment1,2,FALSE)</f>
        <v>1</v>
      </c>
      <c r="M1657" t="s">
        <v>3255</v>
      </c>
      <c r="N1657" t="s">
        <v>48</v>
      </c>
      <c r="O1657">
        <f>VLOOKUP(N1657,city,2,FALSE)</f>
        <v>5</v>
      </c>
      <c r="P1657" t="s">
        <v>49</v>
      </c>
      <c r="Q1657">
        <f>VLOOKUP(P1657,state,2,FALSE)</f>
        <v>5</v>
      </c>
      <c r="R1657">
        <v>98105</v>
      </c>
      <c r="S1657" t="s">
        <v>21</v>
      </c>
      <c r="T1657" s="10">
        <f>VLOOKUP(S1657,region,2,FALSE)</f>
        <v>2</v>
      </c>
      <c r="U1657" t="s">
        <v>5167</v>
      </c>
      <c r="V1657" t="s">
        <v>22</v>
      </c>
      <c r="W1657">
        <v>829</v>
      </c>
      <c r="X1657">
        <f>VLOOKUP(V1657,category,2,FALSE)</f>
        <v>2</v>
      </c>
      <c r="Y1657" t="s">
        <v>3231</v>
      </c>
      <c r="Z1657">
        <f>VLOOKUP(Y1657,subcategory,2,FALSE)</f>
        <v>9</v>
      </c>
      <c r="AA1657" t="s">
        <v>1266</v>
      </c>
      <c r="AB1657">
        <v>8.4480000000000004</v>
      </c>
      <c r="AC1657">
        <v>2</v>
      </c>
      <c r="AD1657">
        <v>0.2</v>
      </c>
      <c r="AE1657" s="4">
        <v>2.9568000000000003</v>
      </c>
    </row>
    <row r="1658" spans="1:31" x14ac:dyDescent="0.3">
      <c r="A1658" s="2">
        <v>1657</v>
      </c>
      <c r="B1658" t="s">
        <v>9490</v>
      </c>
      <c r="C1658">
        <f>VLOOKUP(B1658,order,2,FALSE)</f>
        <v>801</v>
      </c>
      <c r="D1658" s="3">
        <v>43057</v>
      </c>
      <c r="E1658" s="3">
        <v>43060</v>
      </c>
      <c r="F1658" t="s">
        <v>97</v>
      </c>
      <c r="G1658" s="10">
        <f>VLOOKUP(F1658,ship,2,FALSE)</f>
        <v>3</v>
      </c>
      <c r="H1658" t="s">
        <v>3767</v>
      </c>
      <c r="I1658">
        <f>VLOOKUP(H1658,customer,2,FALSE)</f>
        <v>513</v>
      </c>
      <c r="J1658" t="s">
        <v>1877</v>
      </c>
      <c r="K1658" t="s">
        <v>9</v>
      </c>
      <c r="L1658">
        <f>VLOOKUP(K1658,segment1,2,FALSE)</f>
        <v>1</v>
      </c>
      <c r="M1658" t="s">
        <v>3255</v>
      </c>
      <c r="N1658" t="s">
        <v>48</v>
      </c>
      <c r="O1658">
        <f>VLOOKUP(N1658,city,2,FALSE)</f>
        <v>5</v>
      </c>
      <c r="P1658" t="s">
        <v>49</v>
      </c>
      <c r="Q1658">
        <f>VLOOKUP(P1658,state,2,FALSE)</f>
        <v>5</v>
      </c>
      <c r="R1658">
        <v>98105</v>
      </c>
      <c r="S1658" t="s">
        <v>21</v>
      </c>
      <c r="T1658" s="10">
        <f>VLOOKUP(S1658,region,2,FALSE)</f>
        <v>2</v>
      </c>
      <c r="U1658" t="s">
        <v>4997</v>
      </c>
      <c r="V1658" t="s">
        <v>22</v>
      </c>
      <c r="W1658">
        <f>VLOOKUP(U1658,product,2,FALSE)</f>
        <v>912</v>
      </c>
      <c r="X1658">
        <f>VLOOKUP(V1658,category,2,FALSE)</f>
        <v>2</v>
      </c>
      <c r="Y1658" t="s">
        <v>3227</v>
      </c>
      <c r="Z1658">
        <f>VLOOKUP(Y1658,subcategory,2,FALSE)</f>
        <v>5</v>
      </c>
      <c r="AA1658" t="s">
        <v>726</v>
      </c>
      <c r="AB1658">
        <v>95.94</v>
      </c>
      <c r="AC1658">
        <v>3</v>
      </c>
      <c r="AD1658">
        <v>0</v>
      </c>
      <c r="AE1658" s="4">
        <v>9.5940000000000012</v>
      </c>
    </row>
    <row r="1659" spans="1:31" x14ac:dyDescent="0.3">
      <c r="A1659" s="2">
        <v>1658</v>
      </c>
      <c r="B1659" t="s">
        <v>6084</v>
      </c>
      <c r="C1659">
        <f>VLOOKUP(B1659,order,2,FALSE)</f>
        <v>802</v>
      </c>
      <c r="D1659" s="3">
        <v>41771</v>
      </c>
      <c r="E1659" s="3">
        <v>41774</v>
      </c>
      <c r="F1659" t="s">
        <v>97</v>
      </c>
      <c r="G1659" s="10">
        <f>VLOOKUP(F1659,ship,2,FALSE)</f>
        <v>3</v>
      </c>
      <c r="H1659" t="s">
        <v>3587</v>
      </c>
      <c r="I1659">
        <f>VLOOKUP(H1659,customer,2,FALSE)</f>
        <v>333</v>
      </c>
      <c r="J1659" t="s">
        <v>1260</v>
      </c>
      <c r="K1659" t="s">
        <v>9</v>
      </c>
      <c r="L1659">
        <f>VLOOKUP(K1659,segment1,2,FALSE)</f>
        <v>1</v>
      </c>
      <c r="M1659" t="s">
        <v>3255</v>
      </c>
      <c r="N1659" t="s">
        <v>1187</v>
      </c>
      <c r="O1659">
        <f>VLOOKUP(N1659,city,2,FALSE)</f>
        <v>159</v>
      </c>
      <c r="P1659" t="s">
        <v>60</v>
      </c>
      <c r="Q1659">
        <f>VLOOKUP(P1659,state,2,FALSE)</f>
        <v>7</v>
      </c>
      <c r="R1659">
        <v>53209</v>
      </c>
      <c r="S1659" t="s">
        <v>55</v>
      </c>
      <c r="T1659" s="10">
        <f>VLOOKUP(S1659,region,2,FALSE)</f>
        <v>3</v>
      </c>
      <c r="U1659" t="s">
        <v>4624</v>
      </c>
      <c r="V1659" t="s">
        <v>13</v>
      </c>
      <c r="W1659">
        <v>830</v>
      </c>
      <c r="X1659">
        <f>VLOOKUP(V1659,category,2,FALSE)</f>
        <v>1</v>
      </c>
      <c r="Y1659" t="s">
        <v>3228</v>
      </c>
      <c r="Z1659">
        <f>VLOOKUP(Y1659,subcategory,2,FALSE)</f>
        <v>6</v>
      </c>
      <c r="AA1659" t="s">
        <v>2839</v>
      </c>
      <c r="AB1659">
        <v>34.79</v>
      </c>
      <c r="AC1659">
        <v>7</v>
      </c>
      <c r="AD1659">
        <v>0</v>
      </c>
      <c r="AE1659" s="4">
        <v>10.784899999999999</v>
      </c>
    </row>
    <row r="1660" spans="1:31" x14ac:dyDescent="0.3">
      <c r="A1660" s="2">
        <v>1659</v>
      </c>
      <c r="B1660" t="s">
        <v>9491</v>
      </c>
      <c r="C1660">
        <f>VLOOKUP(B1660,order,2,FALSE)</f>
        <v>803</v>
      </c>
      <c r="D1660" s="3">
        <v>42755</v>
      </c>
      <c r="E1660" s="3">
        <v>42761</v>
      </c>
      <c r="F1660" t="s">
        <v>25</v>
      </c>
      <c r="G1660" s="10">
        <f>VLOOKUP(F1660,ship,2,FALSE)</f>
        <v>2</v>
      </c>
      <c r="H1660" t="s">
        <v>3768</v>
      </c>
      <c r="I1660">
        <f>VLOOKUP(H1660,customer,2,FALSE)</f>
        <v>514</v>
      </c>
      <c r="J1660" t="s">
        <v>1878</v>
      </c>
      <c r="K1660" t="s">
        <v>9</v>
      </c>
      <c r="L1660">
        <f>VLOOKUP(K1660,segment1,2,FALSE)</f>
        <v>1</v>
      </c>
      <c r="M1660" t="s">
        <v>3255</v>
      </c>
      <c r="N1660" t="s">
        <v>19</v>
      </c>
      <c r="O1660">
        <f>VLOOKUP(N1660,city,2,FALSE)</f>
        <v>2</v>
      </c>
      <c r="P1660" t="s">
        <v>20</v>
      </c>
      <c r="Q1660">
        <f>VLOOKUP(P1660,state,2,FALSE)</f>
        <v>2</v>
      </c>
      <c r="R1660">
        <v>90045</v>
      </c>
      <c r="S1660" t="s">
        <v>21</v>
      </c>
      <c r="T1660" s="10">
        <f>VLOOKUP(S1660,region,2,FALSE)</f>
        <v>2</v>
      </c>
      <c r="U1660" t="s">
        <v>4065</v>
      </c>
      <c r="V1660" t="s">
        <v>35</v>
      </c>
      <c r="W1660">
        <f>VLOOKUP(U1660,product,2,FALSE)</f>
        <v>1087</v>
      </c>
      <c r="X1660">
        <f>VLOOKUP(V1660,category,2,FALSE)</f>
        <v>3</v>
      </c>
      <c r="Y1660" t="s">
        <v>3230</v>
      </c>
      <c r="Z1660">
        <f>VLOOKUP(Y1660,subcategory,2,FALSE)</f>
        <v>8</v>
      </c>
      <c r="AA1660" t="s">
        <v>2371</v>
      </c>
      <c r="AB1660">
        <v>160.77600000000001</v>
      </c>
      <c r="AC1660">
        <v>3</v>
      </c>
      <c r="AD1660">
        <v>0.2</v>
      </c>
      <c r="AE1660" s="4">
        <v>10.048500000000004</v>
      </c>
    </row>
    <row r="1661" spans="1:31" x14ac:dyDescent="0.3">
      <c r="A1661" s="2">
        <v>1660</v>
      </c>
      <c r="B1661" t="s">
        <v>9492</v>
      </c>
      <c r="C1661">
        <f>VLOOKUP(B1661,order,2,FALSE)</f>
        <v>804</v>
      </c>
      <c r="D1661" s="3">
        <v>43038</v>
      </c>
      <c r="E1661" s="3">
        <v>43045</v>
      </c>
      <c r="F1661" t="s">
        <v>25</v>
      </c>
      <c r="G1661" s="10">
        <f>VLOOKUP(F1661,ship,2,FALSE)</f>
        <v>2</v>
      </c>
      <c r="H1661" t="s">
        <v>3769</v>
      </c>
      <c r="I1661">
        <f>VLOOKUP(H1661,customer,2,FALSE)</f>
        <v>515</v>
      </c>
      <c r="J1661" t="s">
        <v>1879</v>
      </c>
      <c r="K1661" t="s">
        <v>9</v>
      </c>
      <c r="L1661">
        <f>VLOOKUP(K1661,segment1,2,FALSE)</f>
        <v>1</v>
      </c>
      <c r="M1661" t="s">
        <v>3255</v>
      </c>
      <c r="N1661" t="s">
        <v>48</v>
      </c>
      <c r="O1661">
        <f>VLOOKUP(N1661,city,2,FALSE)</f>
        <v>5</v>
      </c>
      <c r="P1661" t="s">
        <v>49</v>
      </c>
      <c r="Q1661">
        <f>VLOOKUP(P1661,state,2,FALSE)</f>
        <v>5</v>
      </c>
      <c r="R1661">
        <v>98115</v>
      </c>
      <c r="S1661" t="s">
        <v>21</v>
      </c>
      <c r="T1661" s="10">
        <f>VLOOKUP(S1661,region,2,FALSE)</f>
        <v>2</v>
      </c>
      <c r="U1661" t="s">
        <v>4892</v>
      </c>
      <c r="V1661" t="s">
        <v>22</v>
      </c>
      <c r="W1661">
        <v>831</v>
      </c>
      <c r="X1661">
        <f>VLOOKUP(V1661,category,2,FALSE)</f>
        <v>2</v>
      </c>
      <c r="Y1661" t="s">
        <v>3231</v>
      </c>
      <c r="Z1661">
        <f>VLOOKUP(Y1661,subcategory,2,FALSE)</f>
        <v>9</v>
      </c>
      <c r="AA1661" t="s">
        <v>2656</v>
      </c>
      <c r="AB1661">
        <v>88.751999999999995</v>
      </c>
      <c r="AC1661">
        <v>3</v>
      </c>
      <c r="AD1661">
        <v>0.2</v>
      </c>
      <c r="AE1661" s="4">
        <v>27.734999999999996</v>
      </c>
    </row>
    <row r="1662" spans="1:31" x14ac:dyDescent="0.3">
      <c r="A1662" s="2">
        <v>1661</v>
      </c>
      <c r="B1662" t="s">
        <v>9492</v>
      </c>
      <c r="C1662">
        <f>VLOOKUP(B1662,order,2,FALSE)</f>
        <v>804</v>
      </c>
      <c r="D1662" s="3">
        <v>43038</v>
      </c>
      <c r="E1662" s="3">
        <v>43045</v>
      </c>
      <c r="F1662" t="s">
        <v>25</v>
      </c>
      <c r="G1662" s="10">
        <f>VLOOKUP(F1662,ship,2,FALSE)</f>
        <v>2</v>
      </c>
      <c r="H1662" t="s">
        <v>3769</v>
      </c>
      <c r="I1662">
        <f>VLOOKUP(H1662,customer,2,FALSE)</f>
        <v>515</v>
      </c>
      <c r="J1662" t="s">
        <v>1879</v>
      </c>
      <c r="K1662" t="s">
        <v>9</v>
      </c>
      <c r="L1662">
        <f>VLOOKUP(K1662,segment1,2,FALSE)</f>
        <v>1</v>
      </c>
      <c r="M1662" t="s">
        <v>3255</v>
      </c>
      <c r="N1662" t="s">
        <v>48</v>
      </c>
      <c r="O1662">
        <f>VLOOKUP(N1662,city,2,FALSE)</f>
        <v>5</v>
      </c>
      <c r="P1662" t="s">
        <v>49</v>
      </c>
      <c r="Q1662">
        <f>VLOOKUP(P1662,state,2,FALSE)</f>
        <v>5</v>
      </c>
      <c r="R1662">
        <v>98115</v>
      </c>
      <c r="S1662" t="s">
        <v>21</v>
      </c>
      <c r="T1662" s="10">
        <f>VLOOKUP(S1662,region,2,FALSE)</f>
        <v>2</v>
      </c>
      <c r="U1662" t="s">
        <v>4931</v>
      </c>
      <c r="V1662" t="s">
        <v>22</v>
      </c>
      <c r="W1662">
        <f>VLOOKUP(U1662,product,2,FALSE)</f>
        <v>845</v>
      </c>
      <c r="X1662">
        <f>VLOOKUP(V1662,category,2,FALSE)</f>
        <v>2</v>
      </c>
      <c r="Y1662" t="s">
        <v>3231</v>
      </c>
      <c r="Z1662">
        <f>VLOOKUP(Y1662,subcategory,2,FALSE)</f>
        <v>9</v>
      </c>
      <c r="AA1662" t="s">
        <v>1209</v>
      </c>
      <c r="AB1662">
        <v>13.904</v>
      </c>
      <c r="AC1662">
        <v>2</v>
      </c>
      <c r="AD1662">
        <v>0.2</v>
      </c>
      <c r="AE1662" s="4">
        <v>5.2139999999999995</v>
      </c>
    </row>
    <row r="1663" spans="1:31" x14ac:dyDescent="0.3">
      <c r="A1663" s="2">
        <v>1662</v>
      </c>
      <c r="B1663" t="s">
        <v>9493</v>
      </c>
      <c r="C1663">
        <f>VLOOKUP(B1663,order,2,FALSE)</f>
        <v>805</v>
      </c>
      <c r="D1663" s="3">
        <v>42855</v>
      </c>
      <c r="E1663" s="3">
        <v>42861</v>
      </c>
      <c r="F1663" t="s">
        <v>25</v>
      </c>
      <c r="G1663" s="10">
        <f>VLOOKUP(F1663,ship,2,FALSE)</f>
        <v>2</v>
      </c>
      <c r="H1663" t="s">
        <v>3680</v>
      </c>
      <c r="I1663">
        <f>VLOOKUP(H1663,customer,2,FALSE)</f>
        <v>426</v>
      </c>
      <c r="J1663" t="s">
        <v>1602</v>
      </c>
      <c r="K1663" t="s">
        <v>18</v>
      </c>
      <c r="L1663">
        <f>VLOOKUP(K1663,segment1,2,FALSE)</f>
        <v>2</v>
      </c>
      <c r="M1663" t="s">
        <v>3255</v>
      </c>
      <c r="N1663" t="s">
        <v>77</v>
      </c>
      <c r="O1663">
        <f>VLOOKUP(N1663,city,2,FALSE)</f>
        <v>11</v>
      </c>
      <c r="P1663" t="s">
        <v>78</v>
      </c>
      <c r="Q1663">
        <f>VLOOKUP(P1663,state,2,FALSE)</f>
        <v>10</v>
      </c>
      <c r="R1663">
        <v>19143</v>
      </c>
      <c r="S1663" t="s">
        <v>79</v>
      </c>
      <c r="T1663" s="10">
        <f>VLOOKUP(S1663,region,2,FALSE)</f>
        <v>4</v>
      </c>
      <c r="U1663" t="s">
        <v>5029</v>
      </c>
      <c r="V1663" t="s">
        <v>35</v>
      </c>
      <c r="W1663">
        <v>832</v>
      </c>
      <c r="X1663">
        <f>VLOOKUP(V1663,category,2,FALSE)</f>
        <v>3</v>
      </c>
      <c r="Y1663" t="s">
        <v>3230</v>
      </c>
      <c r="Z1663">
        <f>VLOOKUP(Y1663,subcategory,2,FALSE)</f>
        <v>8</v>
      </c>
      <c r="AA1663" t="s">
        <v>1095</v>
      </c>
      <c r="AB1663">
        <v>677.57999999999993</v>
      </c>
      <c r="AC1663">
        <v>5</v>
      </c>
      <c r="AD1663">
        <v>0.4</v>
      </c>
      <c r="AE1663" s="4">
        <v>-158.10199999999998</v>
      </c>
    </row>
    <row r="1664" spans="1:31" x14ac:dyDescent="0.3">
      <c r="A1664" s="2">
        <v>1663</v>
      </c>
      <c r="B1664" t="s">
        <v>9493</v>
      </c>
      <c r="C1664">
        <f>VLOOKUP(B1664,order,2,FALSE)</f>
        <v>805</v>
      </c>
      <c r="D1664" s="3">
        <v>42855</v>
      </c>
      <c r="E1664" s="3">
        <v>42861</v>
      </c>
      <c r="F1664" t="s">
        <v>25</v>
      </c>
      <c r="G1664" s="10">
        <f>VLOOKUP(F1664,ship,2,FALSE)</f>
        <v>2</v>
      </c>
      <c r="H1664" t="s">
        <v>3680</v>
      </c>
      <c r="I1664">
        <f>VLOOKUP(H1664,customer,2,FALSE)</f>
        <v>426</v>
      </c>
      <c r="J1664" t="s">
        <v>1602</v>
      </c>
      <c r="K1664" t="s">
        <v>18</v>
      </c>
      <c r="L1664">
        <f>VLOOKUP(K1664,segment1,2,FALSE)</f>
        <v>2</v>
      </c>
      <c r="M1664" t="s">
        <v>3255</v>
      </c>
      <c r="N1664" t="s">
        <v>77</v>
      </c>
      <c r="O1664">
        <f>VLOOKUP(N1664,city,2,FALSE)</f>
        <v>11</v>
      </c>
      <c r="P1664" t="s">
        <v>78</v>
      </c>
      <c r="Q1664">
        <f>VLOOKUP(P1664,state,2,FALSE)</f>
        <v>10</v>
      </c>
      <c r="R1664">
        <v>19143</v>
      </c>
      <c r="S1664" t="s">
        <v>79</v>
      </c>
      <c r="T1664" s="10">
        <f>VLOOKUP(S1664,region,2,FALSE)</f>
        <v>4</v>
      </c>
      <c r="U1664" t="s">
        <v>5168</v>
      </c>
      <c r="V1664" t="s">
        <v>22</v>
      </c>
      <c r="W1664">
        <f>VLOOKUP(U1664,product,2,FALSE)</f>
        <v>1088</v>
      </c>
      <c r="X1664">
        <f>VLOOKUP(V1664,category,2,FALSE)</f>
        <v>2</v>
      </c>
      <c r="Y1664" t="s">
        <v>3231</v>
      </c>
      <c r="Z1664">
        <f>VLOOKUP(Y1664,subcategory,2,FALSE)</f>
        <v>9</v>
      </c>
      <c r="AA1664" t="s">
        <v>1857</v>
      </c>
      <c r="AB1664">
        <v>13.896000000000001</v>
      </c>
      <c r="AC1664">
        <v>3</v>
      </c>
      <c r="AD1664">
        <v>0.7</v>
      </c>
      <c r="AE1664" s="4">
        <v>-9.2639999999999993</v>
      </c>
    </row>
    <row r="1665" spans="1:31" x14ac:dyDescent="0.3">
      <c r="A1665" s="2">
        <v>1664</v>
      </c>
      <c r="B1665" t="s">
        <v>8167</v>
      </c>
      <c r="C1665">
        <f>VLOOKUP(B1665,order,2,FALSE)</f>
        <v>806</v>
      </c>
      <c r="D1665" s="3">
        <v>42698</v>
      </c>
      <c r="E1665" s="3">
        <v>42700</v>
      </c>
      <c r="F1665" t="s">
        <v>7</v>
      </c>
      <c r="G1665" s="10">
        <f>VLOOKUP(F1665,ship,2,FALSE)</f>
        <v>1</v>
      </c>
      <c r="H1665" t="s">
        <v>3770</v>
      </c>
      <c r="I1665">
        <f>VLOOKUP(H1665,customer,2,FALSE)</f>
        <v>516</v>
      </c>
      <c r="J1665" t="s">
        <v>1882</v>
      </c>
      <c r="K1665" t="s">
        <v>9</v>
      </c>
      <c r="L1665">
        <f>VLOOKUP(K1665,segment1,2,FALSE)</f>
        <v>1</v>
      </c>
      <c r="M1665" t="s">
        <v>3255</v>
      </c>
      <c r="N1665" t="s">
        <v>402</v>
      </c>
      <c r="O1665">
        <f>VLOOKUP(N1665,city,2,FALSE)</f>
        <v>62</v>
      </c>
      <c r="P1665" t="s">
        <v>54</v>
      </c>
      <c r="Q1665">
        <f>VLOOKUP(P1665,state,2,FALSE)</f>
        <v>6</v>
      </c>
      <c r="R1665">
        <v>75217</v>
      </c>
      <c r="S1665" t="s">
        <v>55</v>
      </c>
      <c r="T1665" s="10">
        <f>VLOOKUP(S1665,region,2,FALSE)</f>
        <v>3</v>
      </c>
      <c r="U1665" t="s">
        <v>4570</v>
      </c>
      <c r="V1665" t="s">
        <v>22</v>
      </c>
      <c r="W1665">
        <v>833</v>
      </c>
      <c r="X1665">
        <f>VLOOKUP(V1665,category,2,FALSE)</f>
        <v>2</v>
      </c>
      <c r="Y1665" t="s">
        <v>3227</v>
      </c>
      <c r="Z1665">
        <f>VLOOKUP(Y1665,subcategory,2,FALSE)</f>
        <v>5</v>
      </c>
      <c r="AA1665" t="s">
        <v>624</v>
      </c>
      <c r="AB1665">
        <v>41.92</v>
      </c>
      <c r="AC1665">
        <v>5</v>
      </c>
      <c r="AD1665">
        <v>0.2</v>
      </c>
      <c r="AE1665" s="4">
        <v>3.6679999999999993</v>
      </c>
    </row>
    <row r="1666" spans="1:31" x14ac:dyDescent="0.3">
      <c r="A1666" s="2">
        <v>1665</v>
      </c>
      <c r="B1666" t="s">
        <v>8167</v>
      </c>
      <c r="C1666">
        <f>VLOOKUP(B1666,order,2,FALSE)</f>
        <v>806</v>
      </c>
      <c r="D1666" s="3">
        <v>42698</v>
      </c>
      <c r="E1666" s="3">
        <v>42700</v>
      </c>
      <c r="F1666" t="s">
        <v>7</v>
      </c>
      <c r="G1666" s="10">
        <f>VLOOKUP(F1666,ship,2,FALSE)</f>
        <v>1</v>
      </c>
      <c r="H1666" t="s">
        <v>3770</v>
      </c>
      <c r="I1666">
        <f>VLOOKUP(H1666,customer,2,FALSE)</f>
        <v>516</v>
      </c>
      <c r="J1666" t="s">
        <v>1882</v>
      </c>
      <c r="K1666" t="s">
        <v>9</v>
      </c>
      <c r="L1666">
        <f>VLOOKUP(K1666,segment1,2,FALSE)</f>
        <v>1</v>
      </c>
      <c r="M1666" t="s">
        <v>3255</v>
      </c>
      <c r="N1666" t="s">
        <v>402</v>
      </c>
      <c r="O1666">
        <f>VLOOKUP(N1666,city,2,FALSE)</f>
        <v>62</v>
      </c>
      <c r="P1666" t="s">
        <v>54</v>
      </c>
      <c r="Q1666">
        <f>VLOOKUP(P1666,state,2,FALSE)</f>
        <v>6</v>
      </c>
      <c r="R1666">
        <v>75217</v>
      </c>
      <c r="S1666" t="s">
        <v>55</v>
      </c>
      <c r="T1666" s="10">
        <f>VLOOKUP(S1666,region,2,FALSE)</f>
        <v>3</v>
      </c>
      <c r="U1666" t="s">
        <v>4785</v>
      </c>
      <c r="V1666" t="s">
        <v>35</v>
      </c>
      <c r="W1666">
        <f>VLOOKUP(U1666,product,2,FALSE)</f>
        <v>696</v>
      </c>
      <c r="X1666">
        <f>VLOOKUP(V1666,category,2,FALSE)</f>
        <v>3</v>
      </c>
      <c r="Y1666" t="s">
        <v>3232</v>
      </c>
      <c r="Z1666">
        <f>VLOOKUP(Y1666,subcategory,2,FALSE)</f>
        <v>12</v>
      </c>
      <c r="AA1666" t="s">
        <v>2372</v>
      </c>
      <c r="AB1666">
        <v>297.57600000000002</v>
      </c>
      <c r="AC1666">
        <v>3</v>
      </c>
      <c r="AD1666">
        <v>0.2</v>
      </c>
      <c r="AE1666" s="4">
        <v>-7.4394000000000347</v>
      </c>
    </row>
    <row r="1667" spans="1:31" x14ac:dyDescent="0.3">
      <c r="A1667" s="2">
        <v>1666</v>
      </c>
      <c r="B1667" t="s">
        <v>8167</v>
      </c>
      <c r="C1667">
        <f>VLOOKUP(B1667,order,2,FALSE)</f>
        <v>806</v>
      </c>
      <c r="D1667" s="3">
        <v>42698</v>
      </c>
      <c r="E1667" s="3">
        <v>42700</v>
      </c>
      <c r="F1667" t="s">
        <v>7</v>
      </c>
      <c r="G1667" s="10">
        <f>VLOOKUP(F1667,ship,2,FALSE)</f>
        <v>1</v>
      </c>
      <c r="H1667" t="s">
        <v>3770</v>
      </c>
      <c r="I1667">
        <f>VLOOKUP(H1667,customer,2,FALSE)</f>
        <v>516</v>
      </c>
      <c r="J1667" t="s">
        <v>1882</v>
      </c>
      <c r="K1667" t="s">
        <v>9</v>
      </c>
      <c r="L1667">
        <f>VLOOKUP(K1667,segment1,2,FALSE)</f>
        <v>1</v>
      </c>
      <c r="M1667" t="s">
        <v>3255</v>
      </c>
      <c r="N1667" t="s">
        <v>402</v>
      </c>
      <c r="O1667">
        <f>VLOOKUP(N1667,city,2,FALSE)</f>
        <v>62</v>
      </c>
      <c r="P1667" t="s">
        <v>54</v>
      </c>
      <c r="Q1667">
        <f>VLOOKUP(P1667,state,2,FALSE)</f>
        <v>6</v>
      </c>
      <c r="R1667">
        <v>75217</v>
      </c>
      <c r="S1667" t="s">
        <v>55</v>
      </c>
      <c r="T1667" s="10">
        <f>VLOOKUP(S1667,region,2,FALSE)</f>
        <v>3</v>
      </c>
      <c r="U1667" t="s">
        <v>5169</v>
      </c>
      <c r="V1667" t="s">
        <v>22</v>
      </c>
      <c r="W1667">
        <v>834</v>
      </c>
      <c r="X1667">
        <f>VLOOKUP(V1667,category,2,FALSE)</f>
        <v>2</v>
      </c>
      <c r="Y1667" t="s">
        <v>3234</v>
      </c>
      <c r="Z1667">
        <f>VLOOKUP(Y1667,subcategory,2,FALSE)</f>
        <v>14</v>
      </c>
      <c r="AA1667" t="s">
        <v>2290</v>
      </c>
      <c r="AB1667">
        <v>4.3440000000000003</v>
      </c>
      <c r="AC1667">
        <v>3</v>
      </c>
      <c r="AD1667">
        <v>0.2</v>
      </c>
      <c r="AE1667" s="4">
        <v>0.86879999999999979</v>
      </c>
    </row>
    <row r="1668" spans="1:31" x14ac:dyDescent="0.3">
      <c r="A1668" s="2">
        <v>1667</v>
      </c>
      <c r="B1668" t="s">
        <v>8167</v>
      </c>
      <c r="C1668">
        <f>VLOOKUP(B1668,order,2,FALSE)</f>
        <v>806</v>
      </c>
      <c r="D1668" s="3">
        <v>42698</v>
      </c>
      <c r="E1668" s="3">
        <v>42700</v>
      </c>
      <c r="F1668" t="s">
        <v>7</v>
      </c>
      <c r="G1668" s="10">
        <f>VLOOKUP(F1668,ship,2,FALSE)</f>
        <v>1</v>
      </c>
      <c r="H1668" t="s">
        <v>3770</v>
      </c>
      <c r="I1668">
        <f>VLOOKUP(H1668,customer,2,FALSE)</f>
        <v>516</v>
      </c>
      <c r="J1668" t="s">
        <v>1882</v>
      </c>
      <c r="K1668" t="s">
        <v>9</v>
      </c>
      <c r="L1668">
        <f>VLOOKUP(K1668,segment1,2,FALSE)</f>
        <v>1</v>
      </c>
      <c r="M1668" t="s">
        <v>3255</v>
      </c>
      <c r="N1668" t="s">
        <v>402</v>
      </c>
      <c r="O1668">
        <f>VLOOKUP(N1668,city,2,FALSE)</f>
        <v>62</v>
      </c>
      <c r="P1668" t="s">
        <v>54</v>
      </c>
      <c r="Q1668">
        <f>VLOOKUP(P1668,state,2,FALSE)</f>
        <v>6</v>
      </c>
      <c r="R1668">
        <v>75217</v>
      </c>
      <c r="S1668" t="s">
        <v>55</v>
      </c>
      <c r="T1668" s="10">
        <f>VLOOKUP(S1668,region,2,FALSE)</f>
        <v>3</v>
      </c>
      <c r="U1668" t="s">
        <v>5170</v>
      </c>
      <c r="V1668" t="s">
        <v>35</v>
      </c>
      <c r="W1668">
        <f>VLOOKUP(U1668,product,2,FALSE)</f>
        <v>1090</v>
      </c>
      <c r="X1668">
        <f>VLOOKUP(V1668,category,2,FALSE)</f>
        <v>3</v>
      </c>
      <c r="Y1668" t="s">
        <v>3232</v>
      </c>
      <c r="Z1668">
        <f>VLOOKUP(Y1668,subcategory,2,FALSE)</f>
        <v>12</v>
      </c>
      <c r="AA1668" t="s">
        <v>2087</v>
      </c>
      <c r="AB1668">
        <v>94.992000000000004</v>
      </c>
      <c r="AC1668">
        <v>2</v>
      </c>
      <c r="AD1668">
        <v>0.2</v>
      </c>
      <c r="AE1668" s="4">
        <v>-2.374800000000004</v>
      </c>
    </row>
    <row r="1669" spans="1:31" x14ac:dyDescent="0.3">
      <c r="A1669" s="2">
        <v>1668</v>
      </c>
      <c r="B1669" t="s">
        <v>8167</v>
      </c>
      <c r="C1669">
        <f>VLOOKUP(B1669,order,2,FALSE)</f>
        <v>806</v>
      </c>
      <c r="D1669" s="3">
        <v>42698</v>
      </c>
      <c r="E1669" s="3">
        <v>42700</v>
      </c>
      <c r="F1669" t="s">
        <v>7</v>
      </c>
      <c r="G1669" s="10">
        <f>VLOOKUP(F1669,ship,2,FALSE)</f>
        <v>1</v>
      </c>
      <c r="H1669" t="s">
        <v>3770</v>
      </c>
      <c r="I1669">
        <f>VLOOKUP(H1669,customer,2,FALSE)</f>
        <v>516</v>
      </c>
      <c r="J1669" t="s">
        <v>1882</v>
      </c>
      <c r="K1669" t="s">
        <v>9</v>
      </c>
      <c r="L1669">
        <f>VLOOKUP(K1669,segment1,2,FALSE)</f>
        <v>1</v>
      </c>
      <c r="M1669" t="s">
        <v>3255</v>
      </c>
      <c r="N1669" t="s">
        <v>402</v>
      </c>
      <c r="O1669">
        <f>VLOOKUP(N1669,city,2,FALSE)</f>
        <v>62</v>
      </c>
      <c r="P1669" t="s">
        <v>54</v>
      </c>
      <c r="Q1669">
        <f>VLOOKUP(P1669,state,2,FALSE)</f>
        <v>6</v>
      </c>
      <c r="R1669">
        <v>75217</v>
      </c>
      <c r="S1669" t="s">
        <v>55</v>
      </c>
      <c r="T1669" s="10">
        <f>VLOOKUP(S1669,region,2,FALSE)</f>
        <v>3</v>
      </c>
      <c r="U1669" t="s">
        <v>5171</v>
      </c>
      <c r="V1669" t="s">
        <v>22</v>
      </c>
      <c r="W1669">
        <v>835</v>
      </c>
      <c r="X1669">
        <f>VLOOKUP(V1669,category,2,FALSE)</f>
        <v>2</v>
      </c>
      <c r="Y1669" t="s">
        <v>45</v>
      </c>
      <c r="Z1669">
        <f>VLOOKUP(Y1669,subcategory,2,FALSE)</f>
        <v>11</v>
      </c>
      <c r="AA1669" t="s">
        <v>1440</v>
      </c>
      <c r="AB1669">
        <v>74.352000000000004</v>
      </c>
      <c r="AC1669">
        <v>3</v>
      </c>
      <c r="AD1669">
        <v>0.2</v>
      </c>
      <c r="AE1669" s="4">
        <v>23.234999999999992</v>
      </c>
    </row>
    <row r="1670" spans="1:31" x14ac:dyDescent="0.3">
      <c r="A1670" s="2">
        <v>1669</v>
      </c>
      <c r="B1670" t="s">
        <v>8167</v>
      </c>
      <c r="C1670">
        <f>VLOOKUP(B1670,order,2,FALSE)</f>
        <v>806</v>
      </c>
      <c r="D1670" s="3">
        <v>42698</v>
      </c>
      <c r="E1670" s="3">
        <v>42700</v>
      </c>
      <c r="F1670" t="s">
        <v>7</v>
      </c>
      <c r="G1670" s="10">
        <f>VLOOKUP(F1670,ship,2,FALSE)</f>
        <v>1</v>
      </c>
      <c r="H1670" t="s">
        <v>3770</v>
      </c>
      <c r="I1670">
        <f>VLOOKUP(H1670,customer,2,FALSE)</f>
        <v>516</v>
      </c>
      <c r="J1670" t="s">
        <v>1882</v>
      </c>
      <c r="K1670" t="s">
        <v>9</v>
      </c>
      <c r="L1670">
        <f>VLOOKUP(K1670,segment1,2,FALSE)</f>
        <v>1</v>
      </c>
      <c r="M1670" t="s">
        <v>3255</v>
      </c>
      <c r="N1670" t="s">
        <v>402</v>
      </c>
      <c r="O1670">
        <f>VLOOKUP(N1670,city,2,FALSE)</f>
        <v>62</v>
      </c>
      <c r="P1670" t="s">
        <v>54</v>
      </c>
      <c r="Q1670">
        <f>VLOOKUP(P1670,state,2,FALSE)</f>
        <v>6</v>
      </c>
      <c r="R1670">
        <v>75217</v>
      </c>
      <c r="S1670" t="s">
        <v>55</v>
      </c>
      <c r="T1670" s="10">
        <f>VLOOKUP(S1670,region,2,FALSE)</f>
        <v>3</v>
      </c>
      <c r="U1670" t="s">
        <v>4721</v>
      </c>
      <c r="V1670" t="s">
        <v>22</v>
      </c>
      <c r="W1670">
        <f>VLOOKUP(U1670,product,2,FALSE)</f>
        <v>629</v>
      </c>
      <c r="X1670">
        <f>VLOOKUP(V1670,category,2,FALSE)</f>
        <v>2</v>
      </c>
      <c r="Y1670" t="s">
        <v>3229</v>
      </c>
      <c r="Z1670">
        <f>VLOOKUP(Y1670,subcategory,2,FALSE)</f>
        <v>7</v>
      </c>
      <c r="AA1670" t="s">
        <v>2415</v>
      </c>
      <c r="AB1670">
        <v>14.04</v>
      </c>
      <c r="AC1670">
        <v>3</v>
      </c>
      <c r="AD1670">
        <v>0.2</v>
      </c>
      <c r="AE1670" s="4">
        <v>1.5794999999999986</v>
      </c>
    </row>
    <row r="1671" spans="1:31" x14ac:dyDescent="0.3">
      <c r="A1671" s="2">
        <v>1670</v>
      </c>
      <c r="B1671" t="s">
        <v>7063</v>
      </c>
      <c r="C1671">
        <f>VLOOKUP(B1671,order,2,FALSE)</f>
        <v>807</v>
      </c>
      <c r="D1671" s="3">
        <v>42014</v>
      </c>
      <c r="E1671" s="3">
        <v>42019</v>
      </c>
      <c r="F1671" t="s">
        <v>25</v>
      </c>
      <c r="G1671" s="10">
        <f>VLOOKUP(F1671,ship,2,FALSE)</f>
        <v>2</v>
      </c>
      <c r="H1671" t="s">
        <v>3717</v>
      </c>
      <c r="I1671">
        <f>VLOOKUP(H1671,customer,2,FALSE)</f>
        <v>463</v>
      </c>
      <c r="J1671" t="s">
        <v>1713</v>
      </c>
      <c r="K1671" t="s">
        <v>9</v>
      </c>
      <c r="L1671">
        <f>VLOOKUP(K1671,segment1,2,FALSE)</f>
        <v>1</v>
      </c>
      <c r="M1671" t="s">
        <v>3255</v>
      </c>
      <c r="N1671" t="s">
        <v>138</v>
      </c>
      <c r="O1671">
        <f>VLOOKUP(N1671,city,2,FALSE)</f>
        <v>21</v>
      </c>
      <c r="P1671" t="s">
        <v>139</v>
      </c>
      <c r="Q1671">
        <f>VLOOKUP(P1671,state,2,FALSE)</f>
        <v>16</v>
      </c>
      <c r="R1671">
        <v>10011</v>
      </c>
      <c r="S1671" t="s">
        <v>79</v>
      </c>
      <c r="T1671" s="10">
        <f>VLOOKUP(S1671,region,2,FALSE)</f>
        <v>4</v>
      </c>
      <c r="U1671" t="s">
        <v>4512</v>
      </c>
      <c r="V1671" t="s">
        <v>13</v>
      </c>
      <c r="W1671">
        <v>836</v>
      </c>
      <c r="X1671">
        <f>VLOOKUP(V1671,category,2,FALSE)</f>
        <v>1</v>
      </c>
      <c r="Y1671" t="s">
        <v>29</v>
      </c>
      <c r="Z1671">
        <f>VLOOKUP(Y1671,subcategory,2,FALSE)</f>
        <v>4</v>
      </c>
      <c r="AA1671" t="s">
        <v>2674</v>
      </c>
      <c r="AB1671">
        <v>1018.1039999999999</v>
      </c>
      <c r="AC1671">
        <v>4</v>
      </c>
      <c r="AD1671">
        <v>0.4</v>
      </c>
      <c r="AE1671" s="4">
        <v>-373.3048</v>
      </c>
    </row>
    <row r="1672" spans="1:31" x14ac:dyDescent="0.3">
      <c r="A1672" s="2">
        <v>1671</v>
      </c>
      <c r="B1672" t="s">
        <v>9494</v>
      </c>
      <c r="C1672">
        <f>VLOOKUP(B1672,order,2,FALSE)</f>
        <v>808</v>
      </c>
      <c r="D1672" s="3">
        <v>43027</v>
      </c>
      <c r="E1672" s="3">
        <v>43034</v>
      </c>
      <c r="F1672" t="s">
        <v>25</v>
      </c>
      <c r="G1672" s="10">
        <f>VLOOKUP(F1672,ship,2,FALSE)</f>
        <v>2</v>
      </c>
      <c r="H1672" t="s">
        <v>3757</v>
      </c>
      <c r="I1672">
        <f>VLOOKUP(H1672,customer,2,FALSE)</f>
        <v>503</v>
      </c>
      <c r="J1672" t="s">
        <v>1833</v>
      </c>
      <c r="K1672" t="s">
        <v>9</v>
      </c>
      <c r="L1672">
        <f>VLOOKUP(K1672,segment1,2,FALSE)</f>
        <v>1</v>
      </c>
      <c r="M1672" t="s">
        <v>3255</v>
      </c>
      <c r="N1672" t="s">
        <v>95</v>
      </c>
      <c r="O1672">
        <f>VLOOKUP(N1672,city,2,FALSE)</f>
        <v>13</v>
      </c>
      <c r="P1672" t="s">
        <v>54</v>
      </c>
      <c r="Q1672">
        <f>VLOOKUP(P1672,state,2,FALSE)</f>
        <v>6</v>
      </c>
      <c r="R1672">
        <v>77095</v>
      </c>
      <c r="S1672" t="s">
        <v>55</v>
      </c>
      <c r="T1672" s="10">
        <f>VLOOKUP(S1672,region,2,FALSE)</f>
        <v>3</v>
      </c>
      <c r="U1672" t="s">
        <v>5172</v>
      </c>
      <c r="V1672" t="s">
        <v>35</v>
      </c>
      <c r="W1672">
        <f>VLOOKUP(U1672,product,2,FALSE)</f>
        <v>1092</v>
      </c>
      <c r="X1672">
        <f>VLOOKUP(V1672,category,2,FALSE)</f>
        <v>3</v>
      </c>
      <c r="Y1672" t="s">
        <v>3230</v>
      </c>
      <c r="Z1672">
        <f>VLOOKUP(Y1672,subcategory,2,FALSE)</f>
        <v>8</v>
      </c>
      <c r="AA1672" t="s">
        <v>596</v>
      </c>
      <c r="AB1672">
        <v>16.68</v>
      </c>
      <c r="AC1672">
        <v>3</v>
      </c>
      <c r="AD1672">
        <v>0.2</v>
      </c>
      <c r="AE1672" s="4">
        <v>5.2125000000000004</v>
      </c>
    </row>
    <row r="1673" spans="1:31" x14ac:dyDescent="0.3">
      <c r="A1673" s="2">
        <v>1672</v>
      </c>
      <c r="B1673" t="s">
        <v>8168</v>
      </c>
      <c r="C1673">
        <f>VLOOKUP(B1673,order,2,FALSE)</f>
        <v>809</v>
      </c>
      <c r="D1673" s="3">
        <v>42451</v>
      </c>
      <c r="E1673" s="3">
        <v>42454</v>
      </c>
      <c r="F1673" t="s">
        <v>97</v>
      </c>
      <c r="G1673" s="10">
        <f>VLOOKUP(F1673,ship,2,FALSE)</f>
        <v>3</v>
      </c>
      <c r="H1673" t="s">
        <v>3771</v>
      </c>
      <c r="I1673">
        <f>VLOOKUP(H1673,customer,2,FALSE)</f>
        <v>517</v>
      </c>
      <c r="J1673" t="s">
        <v>1887</v>
      </c>
      <c r="K1673" t="s">
        <v>18</v>
      </c>
      <c r="L1673">
        <f>VLOOKUP(K1673,segment1,2,FALSE)</f>
        <v>2</v>
      </c>
      <c r="M1673" t="s">
        <v>3255</v>
      </c>
      <c r="N1673" t="s">
        <v>1776</v>
      </c>
      <c r="O1673">
        <f>VLOOKUP(N1673,city,2,FALSE)</f>
        <v>227</v>
      </c>
      <c r="P1673" t="s">
        <v>674</v>
      </c>
      <c r="Q1673">
        <f>VLOOKUP(P1673,state,2,FALSE)</f>
        <v>34</v>
      </c>
      <c r="R1673">
        <v>89031</v>
      </c>
      <c r="S1673" t="s">
        <v>21</v>
      </c>
      <c r="T1673" s="10">
        <f>VLOOKUP(S1673,region,2,FALSE)</f>
        <v>2</v>
      </c>
      <c r="U1673" t="s">
        <v>4912</v>
      </c>
      <c r="V1673" t="s">
        <v>35</v>
      </c>
      <c r="W1673">
        <v>837</v>
      </c>
      <c r="X1673">
        <f>VLOOKUP(V1673,category,2,FALSE)</f>
        <v>3</v>
      </c>
      <c r="Y1673" t="s">
        <v>3232</v>
      </c>
      <c r="Z1673">
        <f>VLOOKUP(Y1673,subcategory,2,FALSE)</f>
        <v>12</v>
      </c>
      <c r="AA1673" t="s">
        <v>524</v>
      </c>
      <c r="AB1673">
        <v>58.58</v>
      </c>
      <c r="AC1673">
        <v>2</v>
      </c>
      <c r="AD1673">
        <v>0</v>
      </c>
      <c r="AE1673" s="4">
        <v>19.331399999999995</v>
      </c>
    </row>
    <row r="1674" spans="1:31" x14ac:dyDescent="0.3">
      <c r="A1674" s="2">
        <v>1673</v>
      </c>
      <c r="B1674" t="s">
        <v>9495</v>
      </c>
      <c r="C1674">
        <f>VLOOKUP(B1674,order,2,FALSE)</f>
        <v>810</v>
      </c>
      <c r="D1674" s="3">
        <v>42919</v>
      </c>
      <c r="E1674" s="3">
        <v>42923</v>
      </c>
      <c r="F1674" t="s">
        <v>25</v>
      </c>
      <c r="G1674" s="10">
        <f>VLOOKUP(F1674,ship,2,FALSE)</f>
        <v>2</v>
      </c>
      <c r="H1674" t="s">
        <v>3616</v>
      </c>
      <c r="I1674">
        <f>VLOOKUP(H1674,customer,2,FALSE)</f>
        <v>362</v>
      </c>
      <c r="J1674" t="s">
        <v>1346</v>
      </c>
      <c r="K1674" t="s">
        <v>9</v>
      </c>
      <c r="L1674">
        <f>VLOOKUP(K1674,segment1,2,FALSE)</f>
        <v>1</v>
      </c>
      <c r="M1674" t="s">
        <v>3255</v>
      </c>
      <c r="N1674" t="s">
        <v>1888</v>
      </c>
      <c r="O1674">
        <f>VLOOKUP(N1674,city,2,FALSE)</f>
        <v>244</v>
      </c>
      <c r="P1674" t="s">
        <v>54</v>
      </c>
      <c r="Q1674">
        <f>VLOOKUP(P1674,state,2,FALSE)</f>
        <v>6</v>
      </c>
      <c r="R1674">
        <v>75023</v>
      </c>
      <c r="S1674" t="s">
        <v>55</v>
      </c>
      <c r="T1674" s="10">
        <f>VLOOKUP(S1674,region,2,FALSE)</f>
        <v>3</v>
      </c>
      <c r="U1674" t="s">
        <v>4176</v>
      </c>
      <c r="V1674" t="s">
        <v>35</v>
      </c>
      <c r="W1674">
        <f>VLOOKUP(U1674,product,2,FALSE)</f>
        <v>67</v>
      </c>
      <c r="X1674">
        <f>VLOOKUP(V1674,category,2,FALSE)</f>
        <v>3</v>
      </c>
      <c r="Y1674" t="s">
        <v>3230</v>
      </c>
      <c r="Z1674">
        <f>VLOOKUP(Y1674,subcategory,2,FALSE)</f>
        <v>8</v>
      </c>
      <c r="AA1674" t="s">
        <v>2153</v>
      </c>
      <c r="AB1674">
        <v>167.96800000000002</v>
      </c>
      <c r="AC1674">
        <v>4</v>
      </c>
      <c r="AD1674">
        <v>0.2</v>
      </c>
      <c r="AE1674" s="4">
        <v>62.988</v>
      </c>
    </row>
    <row r="1675" spans="1:31" x14ac:dyDescent="0.3">
      <c r="A1675" s="2">
        <v>1674</v>
      </c>
      <c r="B1675" t="s">
        <v>7064</v>
      </c>
      <c r="C1675">
        <f>VLOOKUP(B1675,order,2,FALSE)</f>
        <v>811</v>
      </c>
      <c r="D1675" s="3">
        <v>42349</v>
      </c>
      <c r="E1675" s="3">
        <v>42350</v>
      </c>
      <c r="F1675" t="s">
        <v>97</v>
      </c>
      <c r="G1675" s="10">
        <f>VLOOKUP(F1675,ship,2,FALSE)</f>
        <v>3</v>
      </c>
      <c r="H1675" t="s">
        <v>3772</v>
      </c>
      <c r="I1675">
        <f>VLOOKUP(H1675,customer,2,FALSE)</f>
        <v>518</v>
      </c>
      <c r="J1675" t="s">
        <v>1889</v>
      </c>
      <c r="K1675" t="s">
        <v>9</v>
      </c>
      <c r="L1675">
        <f>VLOOKUP(K1675,segment1,2,FALSE)</f>
        <v>1</v>
      </c>
      <c r="M1675" t="s">
        <v>3255</v>
      </c>
      <c r="N1675" t="s">
        <v>1890</v>
      </c>
      <c r="O1675">
        <f>VLOOKUP(N1675,city,2,FALSE)</f>
        <v>245</v>
      </c>
      <c r="P1675" t="s">
        <v>165</v>
      </c>
      <c r="Q1675">
        <f>VLOOKUP(P1675,state,2,FALSE)</f>
        <v>18</v>
      </c>
      <c r="R1675">
        <v>23434</v>
      </c>
      <c r="S1675" t="s">
        <v>12</v>
      </c>
      <c r="T1675" s="10">
        <f>VLOOKUP(S1675,region,2,FALSE)</f>
        <v>1</v>
      </c>
      <c r="U1675" t="s">
        <v>4607</v>
      </c>
      <c r="V1675" t="s">
        <v>22</v>
      </c>
      <c r="W1675">
        <v>838</v>
      </c>
      <c r="X1675">
        <f>VLOOKUP(V1675,category,2,FALSE)</f>
        <v>2</v>
      </c>
      <c r="Y1675" t="s">
        <v>23</v>
      </c>
      <c r="Z1675">
        <f>VLOOKUP(Y1675,subcategory,2,FALSE)</f>
        <v>3</v>
      </c>
      <c r="AA1675" t="s">
        <v>894</v>
      </c>
      <c r="AB1675">
        <v>196.62</v>
      </c>
      <c r="AC1675">
        <v>2</v>
      </c>
      <c r="AD1675">
        <v>0</v>
      </c>
      <c r="AE1675" s="4">
        <v>96.343800000000002</v>
      </c>
    </row>
    <row r="1676" spans="1:31" x14ac:dyDescent="0.3">
      <c r="A1676" s="2">
        <v>1675</v>
      </c>
      <c r="B1676" t="s">
        <v>7065</v>
      </c>
      <c r="C1676">
        <f>VLOOKUP(B1676,order,2,FALSE)</f>
        <v>812</v>
      </c>
      <c r="D1676" s="3">
        <v>42264</v>
      </c>
      <c r="E1676" s="3">
        <v>42268</v>
      </c>
      <c r="F1676" t="s">
        <v>25</v>
      </c>
      <c r="G1676" s="10">
        <f>VLOOKUP(F1676,ship,2,FALSE)</f>
        <v>2</v>
      </c>
      <c r="H1676" t="s">
        <v>3500</v>
      </c>
      <c r="I1676">
        <f>VLOOKUP(H1676,customer,2,FALSE)</f>
        <v>246</v>
      </c>
      <c r="J1676" t="s">
        <v>969</v>
      </c>
      <c r="K1676" t="s">
        <v>18</v>
      </c>
      <c r="L1676">
        <f>VLOOKUP(K1676,segment1,2,FALSE)</f>
        <v>2</v>
      </c>
      <c r="M1676" t="s">
        <v>3255</v>
      </c>
      <c r="N1676" t="s">
        <v>95</v>
      </c>
      <c r="O1676">
        <f>VLOOKUP(N1676,city,2,FALSE)</f>
        <v>13</v>
      </c>
      <c r="P1676" t="s">
        <v>54</v>
      </c>
      <c r="Q1676">
        <f>VLOOKUP(P1676,state,2,FALSE)</f>
        <v>6</v>
      </c>
      <c r="R1676">
        <v>77041</v>
      </c>
      <c r="S1676" t="s">
        <v>55</v>
      </c>
      <c r="T1676" s="10">
        <f>VLOOKUP(S1676,region,2,FALSE)</f>
        <v>3</v>
      </c>
      <c r="U1676" t="s">
        <v>4991</v>
      </c>
      <c r="V1676" t="s">
        <v>13</v>
      </c>
      <c r="W1676">
        <f>VLOOKUP(U1676,product,2,FALSE)</f>
        <v>906</v>
      </c>
      <c r="X1676">
        <f>VLOOKUP(V1676,category,2,FALSE)</f>
        <v>1</v>
      </c>
      <c r="Y1676" t="s">
        <v>3228</v>
      </c>
      <c r="Z1676">
        <f>VLOOKUP(Y1676,subcategory,2,FALSE)</f>
        <v>6</v>
      </c>
      <c r="AA1676" t="s">
        <v>1216</v>
      </c>
      <c r="AB1676">
        <v>21.936000000000003</v>
      </c>
      <c r="AC1676">
        <v>2</v>
      </c>
      <c r="AD1676">
        <v>0.6</v>
      </c>
      <c r="AE1676" s="4">
        <v>-10.419600000000003</v>
      </c>
    </row>
    <row r="1677" spans="1:31" x14ac:dyDescent="0.3">
      <c r="A1677" s="2">
        <v>1676</v>
      </c>
      <c r="B1677" t="s">
        <v>7065</v>
      </c>
      <c r="C1677">
        <f>VLOOKUP(B1677,order,2,FALSE)</f>
        <v>812</v>
      </c>
      <c r="D1677" s="3">
        <v>42264</v>
      </c>
      <c r="E1677" s="3">
        <v>42268</v>
      </c>
      <c r="F1677" t="s">
        <v>25</v>
      </c>
      <c r="G1677" s="10">
        <f>VLOOKUP(F1677,ship,2,FALSE)</f>
        <v>2</v>
      </c>
      <c r="H1677" t="s">
        <v>3500</v>
      </c>
      <c r="I1677">
        <f>VLOOKUP(H1677,customer,2,FALSE)</f>
        <v>246</v>
      </c>
      <c r="J1677" t="s">
        <v>969</v>
      </c>
      <c r="K1677" t="s">
        <v>18</v>
      </c>
      <c r="L1677">
        <f>VLOOKUP(K1677,segment1,2,FALSE)</f>
        <v>2</v>
      </c>
      <c r="M1677" t="s">
        <v>3255</v>
      </c>
      <c r="N1677" t="s">
        <v>95</v>
      </c>
      <c r="O1677">
        <f>VLOOKUP(N1677,city,2,FALSE)</f>
        <v>13</v>
      </c>
      <c r="P1677" t="s">
        <v>54</v>
      </c>
      <c r="Q1677">
        <f>VLOOKUP(P1677,state,2,FALSE)</f>
        <v>6</v>
      </c>
      <c r="R1677">
        <v>77041</v>
      </c>
      <c r="S1677" t="s">
        <v>55</v>
      </c>
      <c r="T1677" s="10">
        <f>VLOOKUP(S1677,region,2,FALSE)</f>
        <v>3</v>
      </c>
      <c r="U1677" t="s">
        <v>5129</v>
      </c>
      <c r="V1677" t="s">
        <v>22</v>
      </c>
      <c r="W1677">
        <v>839</v>
      </c>
      <c r="X1677">
        <f>VLOOKUP(V1677,category,2,FALSE)</f>
        <v>2</v>
      </c>
      <c r="Y1677" t="s">
        <v>3231</v>
      </c>
      <c r="Z1677">
        <f>VLOOKUP(Y1677,subcategory,2,FALSE)</f>
        <v>9</v>
      </c>
      <c r="AA1677" t="s">
        <v>1058</v>
      </c>
      <c r="AB1677">
        <v>6.5879999999999992</v>
      </c>
      <c r="AC1677">
        <v>3</v>
      </c>
      <c r="AD1677">
        <v>0.8</v>
      </c>
      <c r="AE1677" s="4">
        <v>-10.211400000000005</v>
      </c>
    </row>
    <row r="1678" spans="1:31" x14ac:dyDescent="0.3">
      <c r="A1678" s="2">
        <v>1677</v>
      </c>
      <c r="B1678" t="s">
        <v>8169</v>
      </c>
      <c r="C1678">
        <f>VLOOKUP(B1678,order,2,FALSE)</f>
        <v>813</v>
      </c>
      <c r="D1678" s="3">
        <v>42508</v>
      </c>
      <c r="E1678" s="3">
        <v>42514</v>
      </c>
      <c r="F1678" t="s">
        <v>25</v>
      </c>
      <c r="G1678" s="10">
        <f>VLOOKUP(F1678,ship,2,FALSE)</f>
        <v>2</v>
      </c>
      <c r="H1678" t="s">
        <v>3773</v>
      </c>
      <c r="I1678">
        <f>VLOOKUP(H1678,customer,2,FALSE)</f>
        <v>519</v>
      </c>
      <c r="J1678" t="s">
        <v>1891</v>
      </c>
      <c r="K1678" t="s">
        <v>9</v>
      </c>
      <c r="L1678">
        <f>VLOOKUP(K1678,segment1,2,FALSE)</f>
        <v>1</v>
      </c>
      <c r="M1678" t="s">
        <v>3255</v>
      </c>
      <c r="N1678" t="s">
        <v>67</v>
      </c>
      <c r="O1678">
        <f>VLOOKUP(N1678,city,2,FALSE)</f>
        <v>9</v>
      </c>
      <c r="P1678" t="s">
        <v>20</v>
      </c>
      <c r="Q1678">
        <f>VLOOKUP(P1678,state,2,FALSE)</f>
        <v>2</v>
      </c>
      <c r="R1678">
        <v>94110</v>
      </c>
      <c r="S1678" t="s">
        <v>21</v>
      </c>
      <c r="T1678" s="10">
        <f>VLOOKUP(S1678,region,2,FALSE)</f>
        <v>2</v>
      </c>
      <c r="U1678" t="s">
        <v>4164</v>
      </c>
      <c r="V1678" t="s">
        <v>22</v>
      </c>
      <c r="W1678">
        <f>VLOOKUP(U1678,product,2,FALSE)</f>
        <v>55</v>
      </c>
      <c r="X1678">
        <f>VLOOKUP(V1678,category,2,FALSE)</f>
        <v>2</v>
      </c>
      <c r="Y1678" t="s">
        <v>3227</v>
      </c>
      <c r="Z1678">
        <f>VLOOKUP(Y1678,subcategory,2,FALSE)</f>
        <v>5</v>
      </c>
      <c r="AA1678" t="s">
        <v>827</v>
      </c>
      <c r="AB1678">
        <v>104.28</v>
      </c>
      <c r="AC1678">
        <v>3</v>
      </c>
      <c r="AD1678">
        <v>0</v>
      </c>
      <c r="AE1678" s="4">
        <v>26.069999999999993</v>
      </c>
    </row>
    <row r="1679" spans="1:31" x14ac:dyDescent="0.3">
      <c r="A1679" s="2">
        <v>1678</v>
      </c>
      <c r="B1679" t="s">
        <v>8169</v>
      </c>
      <c r="C1679">
        <f>VLOOKUP(B1679,order,2,FALSE)</f>
        <v>813</v>
      </c>
      <c r="D1679" s="3">
        <v>42508</v>
      </c>
      <c r="E1679" s="3">
        <v>42514</v>
      </c>
      <c r="F1679" t="s">
        <v>25</v>
      </c>
      <c r="G1679" s="10">
        <f>VLOOKUP(F1679,ship,2,FALSE)</f>
        <v>2</v>
      </c>
      <c r="H1679" t="s">
        <v>3773</v>
      </c>
      <c r="I1679">
        <f>VLOOKUP(H1679,customer,2,FALSE)</f>
        <v>519</v>
      </c>
      <c r="J1679" t="s">
        <v>1891</v>
      </c>
      <c r="K1679" t="s">
        <v>9</v>
      </c>
      <c r="L1679">
        <f>VLOOKUP(K1679,segment1,2,FALSE)</f>
        <v>1</v>
      </c>
      <c r="M1679" t="s">
        <v>3255</v>
      </c>
      <c r="N1679" t="s">
        <v>67</v>
      </c>
      <c r="O1679">
        <f>VLOOKUP(N1679,city,2,FALSE)</f>
        <v>9</v>
      </c>
      <c r="P1679" t="s">
        <v>20</v>
      </c>
      <c r="Q1679">
        <f>VLOOKUP(P1679,state,2,FALSE)</f>
        <v>2</v>
      </c>
      <c r="R1679">
        <v>94110</v>
      </c>
      <c r="S1679" t="s">
        <v>21</v>
      </c>
      <c r="T1679" s="10">
        <f>VLOOKUP(S1679,region,2,FALSE)</f>
        <v>2</v>
      </c>
      <c r="U1679" t="s">
        <v>4209</v>
      </c>
      <c r="V1679" t="s">
        <v>22</v>
      </c>
      <c r="W1679">
        <v>840</v>
      </c>
      <c r="X1679">
        <f>VLOOKUP(V1679,category,2,FALSE)</f>
        <v>2</v>
      </c>
      <c r="Y1679" t="s">
        <v>45</v>
      </c>
      <c r="Z1679">
        <f>VLOOKUP(Y1679,subcategory,2,FALSE)</f>
        <v>11</v>
      </c>
      <c r="AA1679" t="s">
        <v>2862</v>
      </c>
      <c r="AB1679">
        <v>17.940000000000001</v>
      </c>
      <c r="AC1679">
        <v>3</v>
      </c>
      <c r="AD1679">
        <v>0</v>
      </c>
      <c r="AE1679" s="4">
        <v>8.7906000000000013</v>
      </c>
    </row>
    <row r="1680" spans="1:31" x14ac:dyDescent="0.3">
      <c r="A1680" s="2">
        <v>1679</v>
      </c>
      <c r="B1680" t="s">
        <v>6085</v>
      </c>
      <c r="C1680">
        <f>VLOOKUP(B1680,order,2,FALSE)</f>
        <v>814</v>
      </c>
      <c r="D1680" s="3">
        <v>41889</v>
      </c>
      <c r="E1680" s="3">
        <v>41895</v>
      </c>
      <c r="F1680" t="s">
        <v>25</v>
      </c>
      <c r="G1680" s="10">
        <f>VLOOKUP(F1680,ship,2,FALSE)</f>
        <v>2</v>
      </c>
      <c r="H1680" t="s">
        <v>3370</v>
      </c>
      <c r="I1680">
        <f>VLOOKUP(H1680,customer,2,FALSE)</f>
        <v>116</v>
      </c>
      <c r="J1680" t="s">
        <v>481</v>
      </c>
      <c r="K1680" t="s">
        <v>18</v>
      </c>
      <c r="L1680">
        <f>VLOOKUP(K1680,segment1,2,FALSE)</f>
        <v>2</v>
      </c>
      <c r="M1680" t="s">
        <v>3255</v>
      </c>
      <c r="N1680" t="s">
        <v>77</v>
      </c>
      <c r="O1680">
        <f>VLOOKUP(N1680,city,2,FALSE)</f>
        <v>11</v>
      </c>
      <c r="P1680" t="s">
        <v>78</v>
      </c>
      <c r="Q1680">
        <f>VLOOKUP(P1680,state,2,FALSE)</f>
        <v>10</v>
      </c>
      <c r="R1680">
        <v>19134</v>
      </c>
      <c r="S1680" t="s">
        <v>79</v>
      </c>
      <c r="T1680" s="10">
        <f>VLOOKUP(S1680,region,2,FALSE)</f>
        <v>4</v>
      </c>
      <c r="U1680" t="s">
        <v>4957</v>
      </c>
      <c r="V1680" t="s">
        <v>22</v>
      </c>
      <c r="W1680">
        <f>VLOOKUP(U1680,product,2,FALSE)</f>
        <v>872</v>
      </c>
      <c r="X1680">
        <f>VLOOKUP(V1680,category,2,FALSE)</f>
        <v>2</v>
      </c>
      <c r="Y1680" t="s">
        <v>3227</v>
      </c>
      <c r="Z1680">
        <f>VLOOKUP(Y1680,subcategory,2,FALSE)</f>
        <v>5</v>
      </c>
      <c r="AA1680" t="s">
        <v>1637</v>
      </c>
      <c r="AB1680">
        <v>64.784000000000006</v>
      </c>
      <c r="AC1680">
        <v>1</v>
      </c>
      <c r="AD1680">
        <v>0.2</v>
      </c>
      <c r="AE1680" s="4">
        <v>-14.576399999999996</v>
      </c>
    </row>
    <row r="1681" spans="1:31" x14ac:dyDescent="0.3">
      <c r="A1681" s="2">
        <v>1680</v>
      </c>
      <c r="B1681" t="s">
        <v>6085</v>
      </c>
      <c r="C1681">
        <f>VLOOKUP(B1681,order,2,FALSE)</f>
        <v>814</v>
      </c>
      <c r="D1681" s="3">
        <v>41889</v>
      </c>
      <c r="E1681" s="3">
        <v>41895</v>
      </c>
      <c r="F1681" t="s">
        <v>25</v>
      </c>
      <c r="G1681" s="10">
        <f>VLOOKUP(F1681,ship,2,FALSE)</f>
        <v>2</v>
      </c>
      <c r="H1681" t="s">
        <v>3370</v>
      </c>
      <c r="I1681">
        <f>VLOOKUP(H1681,customer,2,FALSE)</f>
        <v>116</v>
      </c>
      <c r="J1681" t="s">
        <v>481</v>
      </c>
      <c r="K1681" t="s">
        <v>18</v>
      </c>
      <c r="L1681">
        <f>VLOOKUP(K1681,segment1,2,FALSE)</f>
        <v>2</v>
      </c>
      <c r="M1681" t="s">
        <v>3255</v>
      </c>
      <c r="N1681" t="s">
        <v>77</v>
      </c>
      <c r="O1681">
        <f>VLOOKUP(N1681,city,2,FALSE)</f>
        <v>11</v>
      </c>
      <c r="P1681" t="s">
        <v>78</v>
      </c>
      <c r="Q1681">
        <f>VLOOKUP(P1681,state,2,FALSE)</f>
        <v>10</v>
      </c>
      <c r="R1681">
        <v>19134</v>
      </c>
      <c r="S1681" t="s">
        <v>79</v>
      </c>
      <c r="T1681" s="10">
        <f>VLOOKUP(S1681,region,2,FALSE)</f>
        <v>4</v>
      </c>
      <c r="U1681" t="s">
        <v>4918</v>
      </c>
      <c r="V1681" t="s">
        <v>35</v>
      </c>
      <c r="W1681">
        <v>841</v>
      </c>
      <c r="X1681">
        <f>VLOOKUP(V1681,category,2,FALSE)</f>
        <v>3</v>
      </c>
      <c r="Y1681" t="s">
        <v>3230</v>
      </c>
      <c r="Z1681">
        <f>VLOOKUP(Y1681,subcategory,2,FALSE)</f>
        <v>8</v>
      </c>
      <c r="AA1681" t="s">
        <v>2927</v>
      </c>
      <c r="AB1681">
        <v>32.381999999999998</v>
      </c>
      <c r="AC1681">
        <v>3</v>
      </c>
      <c r="AD1681">
        <v>0.4</v>
      </c>
      <c r="AE1681" s="4">
        <v>4.3175999999999988</v>
      </c>
    </row>
    <row r="1682" spans="1:31" x14ac:dyDescent="0.3">
      <c r="A1682" s="2">
        <v>1681</v>
      </c>
      <c r="B1682" t="s">
        <v>6085</v>
      </c>
      <c r="C1682">
        <f>VLOOKUP(B1682,order,2,FALSE)</f>
        <v>814</v>
      </c>
      <c r="D1682" s="3">
        <v>41889</v>
      </c>
      <c r="E1682" s="3">
        <v>41895</v>
      </c>
      <c r="F1682" t="s">
        <v>25</v>
      </c>
      <c r="G1682" s="10">
        <f>VLOOKUP(F1682,ship,2,FALSE)</f>
        <v>2</v>
      </c>
      <c r="H1682" t="s">
        <v>3370</v>
      </c>
      <c r="I1682">
        <f>VLOOKUP(H1682,customer,2,FALSE)</f>
        <v>116</v>
      </c>
      <c r="J1682" t="s">
        <v>481</v>
      </c>
      <c r="K1682" t="s">
        <v>18</v>
      </c>
      <c r="L1682">
        <f>VLOOKUP(K1682,segment1,2,FALSE)</f>
        <v>2</v>
      </c>
      <c r="M1682" t="s">
        <v>3255</v>
      </c>
      <c r="N1682" t="s">
        <v>77</v>
      </c>
      <c r="O1682">
        <f>VLOOKUP(N1682,city,2,FALSE)</f>
        <v>11</v>
      </c>
      <c r="P1682" t="s">
        <v>78</v>
      </c>
      <c r="Q1682">
        <f>VLOOKUP(P1682,state,2,FALSE)</f>
        <v>10</v>
      </c>
      <c r="R1682">
        <v>19134</v>
      </c>
      <c r="S1682" t="s">
        <v>79</v>
      </c>
      <c r="T1682" s="10">
        <f>VLOOKUP(S1682,region,2,FALSE)</f>
        <v>4</v>
      </c>
      <c r="U1682" t="s">
        <v>5173</v>
      </c>
      <c r="V1682" t="s">
        <v>13</v>
      </c>
      <c r="W1682">
        <f>VLOOKUP(U1682,product,2,FALSE)</f>
        <v>1093</v>
      </c>
      <c r="X1682">
        <f>VLOOKUP(V1682,category,2,FALSE)</f>
        <v>1</v>
      </c>
      <c r="Y1682" t="s">
        <v>3228</v>
      </c>
      <c r="Z1682">
        <f>VLOOKUP(Y1682,subcategory,2,FALSE)</f>
        <v>6</v>
      </c>
      <c r="AA1682" t="s">
        <v>2526</v>
      </c>
      <c r="AB1682">
        <v>42.368000000000002</v>
      </c>
      <c r="AC1682">
        <v>2</v>
      </c>
      <c r="AD1682">
        <v>0.2</v>
      </c>
      <c r="AE1682" s="4">
        <v>8.4735999999999958</v>
      </c>
    </row>
    <row r="1683" spans="1:31" x14ac:dyDescent="0.3">
      <c r="A1683" s="2">
        <v>1682</v>
      </c>
      <c r="B1683" t="s">
        <v>6085</v>
      </c>
      <c r="C1683">
        <f>VLOOKUP(B1683,order,2,FALSE)</f>
        <v>814</v>
      </c>
      <c r="D1683" s="3">
        <v>41889</v>
      </c>
      <c r="E1683" s="3">
        <v>41895</v>
      </c>
      <c r="F1683" t="s">
        <v>25</v>
      </c>
      <c r="G1683" s="10">
        <f>VLOOKUP(F1683,ship,2,FALSE)</f>
        <v>2</v>
      </c>
      <c r="H1683" t="s">
        <v>3370</v>
      </c>
      <c r="I1683">
        <f>VLOOKUP(H1683,customer,2,FALSE)</f>
        <v>116</v>
      </c>
      <c r="J1683" t="s">
        <v>481</v>
      </c>
      <c r="K1683" t="s">
        <v>18</v>
      </c>
      <c r="L1683">
        <f>VLOOKUP(K1683,segment1,2,FALSE)</f>
        <v>2</v>
      </c>
      <c r="M1683" t="s">
        <v>3255</v>
      </c>
      <c r="N1683" t="s">
        <v>77</v>
      </c>
      <c r="O1683">
        <f>VLOOKUP(N1683,city,2,FALSE)</f>
        <v>11</v>
      </c>
      <c r="P1683" t="s">
        <v>78</v>
      </c>
      <c r="Q1683">
        <f>VLOOKUP(P1683,state,2,FALSE)</f>
        <v>10</v>
      </c>
      <c r="R1683">
        <v>19134</v>
      </c>
      <c r="S1683" t="s">
        <v>79</v>
      </c>
      <c r="T1683" s="10">
        <f>VLOOKUP(S1683,region,2,FALSE)</f>
        <v>4</v>
      </c>
      <c r="U1683" t="s">
        <v>5174</v>
      </c>
      <c r="V1683" t="s">
        <v>35</v>
      </c>
      <c r="W1683">
        <v>842</v>
      </c>
      <c r="X1683">
        <f>VLOOKUP(V1683,category,2,FALSE)</f>
        <v>3</v>
      </c>
      <c r="Y1683" t="s">
        <v>3235</v>
      </c>
      <c r="Z1683">
        <f>VLOOKUP(Y1683,subcategory,2,FALSE)</f>
        <v>16</v>
      </c>
      <c r="AA1683" t="s">
        <v>3164</v>
      </c>
      <c r="AB1683">
        <v>399.54</v>
      </c>
      <c r="AC1683">
        <v>4</v>
      </c>
      <c r="AD1683">
        <v>0.7</v>
      </c>
      <c r="AE1683" s="4">
        <v>-559.35599999999988</v>
      </c>
    </row>
    <row r="1684" spans="1:31" x14ac:dyDescent="0.3">
      <c r="A1684" s="2">
        <v>1683</v>
      </c>
      <c r="B1684" t="s">
        <v>8170</v>
      </c>
      <c r="C1684">
        <f>VLOOKUP(B1684,order,2,FALSE)</f>
        <v>815</v>
      </c>
      <c r="D1684" s="3">
        <v>42642</v>
      </c>
      <c r="E1684" s="3">
        <v>42644</v>
      </c>
      <c r="F1684" t="s">
        <v>7</v>
      </c>
      <c r="G1684" s="10">
        <f>VLOOKUP(F1684,ship,2,FALSE)</f>
        <v>1</v>
      </c>
      <c r="H1684" t="s">
        <v>3774</v>
      </c>
      <c r="I1684">
        <f>VLOOKUP(H1684,customer,2,FALSE)</f>
        <v>520</v>
      </c>
      <c r="J1684" t="s">
        <v>1893</v>
      </c>
      <c r="K1684" t="s">
        <v>9</v>
      </c>
      <c r="L1684">
        <f>VLOOKUP(K1684,segment1,2,FALSE)</f>
        <v>1</v>
      </c>
      <c r="M1684" t="s">
        <v>3255</v>
      </c>
      <c r="N1684" t="s">
        <v>19</v>
      </c>
      <c r="O1684">
        <f>VLOOKUP(N1684,city,2,FALSE)</f>
        <v>2</v>
      </c>
      <c r="P1684" t="s">
        <v>20</v>
      </c>
      <c r="Q1684">
        <f>VLOOKUP(P1684,state,2,FALSE)</f>
        <v>2</v>
      </c>
      <c r="R1684">
        <v>90008</v>
      </c>
      <c r="S1684" t="s">
        <v>21</v>
      </c>
      <c r="T1684" s="10">
        <f>VLOOKUP(S1684,region,2,FALSE)</f>
        <v>2</v>
      </c>
      <c r="U1684" t="s">
        <v>4732</v>
      </c>
      <c r="V1684" t="s">
        <v>22</v>
      </c>
      <c r="W1684">
        <f>VLOOKUP(U1684,product,2,FALSE)</f>
        <v>641</v>
      </c>
      <c r="X1684">
        <f>VLOOKUP(V1684,category,2,FALSE)</f>
        <v>2</v>
      </c>
      <c r="Y1684" t="s">
        <v>45</v>
      </c>
      <c r="Z1684">
        <f>VLOOKUP(Y1684,subcategory,2,FALSE)</f>
        <v>11</v>
      </c>
      <c r="AA1684" t="s">
        <v>734</v>
      </c>
      <c r="AB1684">
        <v>18.97</v>
      </c>
      <c r="AC1684">
        <v>1</v>
      </c>
      <c r="AD1684">
        <v>0</v>
      </c>
      <c r="AE1684" s="4">
        <v>9.105599999999999</v>
      </c>
    </row>
    <row r="1685" spans="1:31" x14ac:dyDescent="0.3">
      <c r="A1685" s="2">
        <v>1684</v>
      </c>
      <c r="B1685" t="s">
        <v>8171</v>
      </c>
      <c r="C1685">
        <f>VLOOKUP(B1685,order,2,FALSE)</f>
        <v>816</v>
      </c>
      <c r="D1685" s="3">
        <v>42681</v>
      </c>
      <c r="E1685" s="3">
        <v>42686</v>
      </c>
      <c r="F1685" t="s">
        <v>25</v>
      </c>
      <c r="G1685" s="10">
        <f>VLOOKUP(F1685,ship,2,FALSE)</f>
        <v>2</v>
      </c>
      <c r="H1685" t="s">
        <v>3373</v>
      </c>
      <c r="I1685">
        <f>VLOOKUP(H1685,customer,2,FALSE)</f>
        <v>119</v>
      </c>
      <c r="J1685" t="s">
        <v>487</v>
      </c>
      <c r="K1685" t="s">
        <v>18</v>
      </c>
      <c r="L1685">
        <f>VLOOKUP(K1685,segment1,2,FALSE)</f>
        <v>2</v>
      </c>
      <c r="M1685" t="s">
        <v>3255</v>
      </c>
      <c r="N1685" t="s">
        <v>67</v>
      </c>
      <c r="O1685">
        <f>VLOOKUP(N1685,city,2,FALSE)</f>
        <v>9</v>
      </c>
      <c r="P1685" t="s">
        <v>20</v>
      </c>
      <c r="Q1685">
        <f>VLOOKUP(P1685,state,2,FALSE)</f>
        <v>2</v>
      </c>
      <c r="R1685">
        <v>94110</v>
      </c>
      <c r="S1685" t="s">
        <v>21</v>
      </c>
      <c r="T1685" s="10">
        <f>VLOOKUP(S1685,region,2,FALSE)</f>
        <v>2</v>
      </c>
      <c r="U1685" t="s">
        <v>4720</v>
      </c>
      <c r="V1685" t="s">
        <v>13</v>
      </c>
      <c r="W1685">
        <v>843</v>
      </c>
      <c r="X1685">
        <f>VLOOKUP(V1685,category,2,FALSE)</f>
        <v>1</v>
      </c>
      <c r="Y1685" t="s">
        <v>3228</v>
      </c>
      <c r="Z1685">
        <f>VLOOKUP(Y1685,subcategory,2,FALSE)</f>
        <v>6</v>
      </c>
      <c r="AA1685" t="s">
        <v>2908</v>
      </c>
      <c r="AB1685">
        <v>14.82</v>
      </c>
      <c r="AC1685">
        <v>3</v>
      </c>
      <c r="AD1685">
        <v>0</v>
      </c>
      <c r="AE1685" s="4">
        <v>6.224400000000001</v>
      </c>
    </row>
    <row r="1686" spans="1:31" x14ac:dyDescent="0.3">
      <c r="A1686" s="2">
        <v>1685</v>
      </c>
      <c r="B1686" t="s">
        <v>9496</v>
      </c>
      <c r="C1686">
        <f>VLOOKUP(B1686,order,2,FALSE)</f>
        <v>817</v>
      </c>
      <c r="D1686" s="3">
        <v>42849</v>
      </c>
      <c r="E1686" s="3">
        <v>42852</v>
      </c>
      <c r="F1686" t="s">
        <v>97</v>
      </c>
      <c r="G1686" s="10">
        <f>VLOOKUP(F1686,ship,2,FALSE)</f>
        <v>3</v>
      </c>
      <c r="H1686" t="s">
        <v>3715</v>
      </c>
      <c r="I1686">
        <f>VLOOKUP(H1686,customer,2,FALSE)</f>
        <v>461</v>
      </c>
      <c r="J1686" t="s">
        <v>1703</v>
      </c>
      <c r="K1686" t="s">
        <v>18</v>
      </c>
      <c r="L1686">
        <f>VLOOKUP(K1686,segment1,2,FALSE)</f>
        <v>2</v>
      </c>
      <c r="M1686" t="s">
        <v>3255</v>
      </c>
      <c r="N1686" t="s">
        <v>77</v>
      </c>
      <c r="O1686">
        <f>VLOOKUP(N1686,city,2,FALSE)</f>
        <v>11</v>
      </c>
      <c r="P1686" t="s">
        <v>78</v>
      </c>
      <c r="Q1686">
        <f>VLOOKUP(P1686,state,2,FALSE)</f>
        <v>10</v>
      </c>
      <c r="R1686">
        <v>19143</v>
      </c>
      <c r="S1686" t="s">
        <v>79</v>
      </c>
      <c r="T1686" s="10">
        <f>VLOOKUP(S1686,region,2,FALSE)</f>
        <v>4</v>
      </c>
      <c r="U1686" t="s">
        <v>5175</v>
      </c>
      <c r="V1686" t="s">
        <v>22</v>
      </c>
      <c r="W1686">
        <f>VLOOKUP(U1686,product,2,FALSE)</f>
        <v>1095</v>
      </c>
      <c r="X1686">
        <f>VLOOKUP(V1686,category,2,FALSE)</f>
        <v>2</v>
      </c>
      <c r="Y1686" t="s">
        <v>38</v>
      </c>
      <c r="Z1686">
        <f>VLOOKUP(Y1686,subcategory,2,FALSE)</f>
        <v>10</v>
      </c>
      <c r="AA1686" t="s">
        <v>1172</v>
      </c>
      <c r="AB1686">
        <v>99.28</v>
      </c>
      <c r="AC1686">
        <v>2</v>
      </c>
      <c r="AD1686">
        <v>0.2</v>
      </c>
      <c r="AE1686" s="4">
        <v>12.409999999999989</v>
      </c>
    </row>
    <row r="1687" spans="1:31" x14ac:dyDescent="0.3">
      <c r="A1687" s="2">
        <v>1686</v>
      </c>
      <c r="B1687" t="s">
        <v>9496</v>
      </c>
      <c r="C1687">
        <f>VLOOKUP(B1687,order,2,FALSE)</f>
        <v>817</v>
      </c>
      <c r="D1687" s="3">
        <v>42849</v>
      </c>
      <c r="E1687" s="3">
        <v>42852</v>
      </c>
      <c r="F1687" t="s">
        <v>97</v>
      </c>
      <c r="G1687" s="10">
        <f>VLOOKUP(F1687,ship,2,FALSE)</f>
        <v>3</v>
      </c>
      <c r="H1687" t="s">
        <v>3715</v>
      </c>
      <c r="I1687">
        <f>VLOOKUP(H1687,customer,2,FALSE)</f>
        <v>461</v>
      </c>
      <c r="J1687" t="s">
        <v>1703</v>
      </c>
      <c r="K1687" t="s">
        <v>18</v>
      </c>
      <c r="L1687">
        <f>VLOOKUP(K1687,segment1,2,FALSE)</f>
        <v>2</v>
      </c>
      <c r="M1687" t="s">
        <v>3255</v>
      </c>
      <c r="N1687" t="s">
        <v>77</v>
      </c>
      <c r="O1687">
        <f>VLOOKUP(N1687,city,2,FALSE)</f>
        <v>11</v>
      </c>
      <c r="P1687" t="s">
        <v>78</v>
      </c>
      <c r="Q1687">
        <f>VLOOKUP(P1687,state,2,FALSE)</f>
        <v>10</v>
      </c>
      <c r="R1687">
        <v>19143</v>
      </c>
      <c r="S1687" t="s">
        <v>79</v>
      </c>
      <c r="T1687" s="10">
        <f>VLOOKUP(S1687,region,2,FALSE)</f>
        <v>4</v>
      </c>
      <c r="U1687" t="s">
        <v>5007</v>
      </c>
      <c r="V1687" t="s">
        <v>22</v>
      </c>
      <c r="W1687">
        <v>844</v>
      </c>
      <c r="X1687">
        <f>VLOOKUP(V1687,category,2,FALSE)</f>
        <v>2</v>
      </c>
      <c r="Y1687" t="s">
        <v>3231</v>
      </c>
      <c r="Z1687">
        <f>VLOOKUP(Y1687,subcategory,2,FALSE)</f>
        <v>9</v>
      </c>
      <c r="AA1687" t="s">
        <v>133</v>
      </c>
      <c r="AB1687">
        <v>1.1880000000000002</v>
      </c>
      <c r="AC1687">
        <v>2</v>
      </c>
      <c r="AD1687">
        <v>0.7</v>
      </c>
      <c r="AE1687" s="4">
        <v>-0.98999999999999977</v>
      </c>
    </row>
    <row r="1688" spans="1:31" x14ac:dyDescent="0.3">
      <c r="A1688" s="2">
        <v>1687</v>
      </c>
      <c r="B1688" t="s">
        <v>9496</v>
      </c>
      <c r="C1688">
        <f>VLOOKUP(B1688,order,2,FALSE)</f>
        <v>817</v>
      </c>
      <c r="D1688" s="3">
        <v>42849</v>
      </c>
      <c r="E1688" s="3">
        <v>42852</v>
      </c>
      <c r="F1688" t="s">
        <v>97</v>
      </c>
      <c r="G1688" s="10">
        <f>VLOOKUP(F1688,ship,2,FALSE)</f>
        <v>3</v>
      </c>
      <c r="H1688" t="s">
        <v>3715</v>
      </c>
      <c r="I1688">
        <f>VLOOKUP(H1688,customer,2,FALSE)</f>
        <v>461</v>
      </c>
      <c r="J1688" t="s">
        <v>1703</v>
      </c>
      <c r="K1688" t="s">
        <v>18</v>
      </c>
      <c r="L1688">
        <f>VLOOKUP(K1688,segment1,2,FALSE)</f>
        <v>2</v>
      </c>
      <c r="M1688" t="s">
        <v>3255</v>
      </c>
      <c r="N1688" t="s">
        <v>77</v>
      </c>
      <c r="O1688">
        <f>VLOOKUP(N1688,city,2,FALSE)</f>
        <v>11</v>
      </c>
      <c r="P1688" t="s">
        <v>78</v>
      </c>
      <c r="Q1688">
        <f>VLOOKUP(P1688,state,2,FALSE)</f>
        <v>10</v>
      </c>
      <c r="R1688">
        <v>19143</v>
      </c>
      <c r="S1688" t="s">
        <v>79</v>
      </c>
      <c r="T1688" s="10">
        <f>VLOOKUP(S1688,region,2,FALSE)</f>
        <v>4</v>
      </c>
      <c r="U1688" t="s">
        <v>5176</v>
      </c>
      <c r="V1688" t="s">
        <v>22</v>
      </c>
      <c r="W1688">
        <f>VLOOKUP(U1688,product,2,FALSE)</f>
        <v>1096</v>
      </c>
      <c r="X1688">
        <f>VLOOKUP(V1688,category,2,FALSE)</f>
        <v>2</v>
      </c>
      <c r="Y1688" t="s">
        <v>3231</v>
      </c>
      <c r="Z1688">
        <f>VLOOKUP(Y1688,subcategory,2,FALSE)</f>
        <v>9</v>
      </c>
      <c r="AA1688" t="s">
        <v>1107</v>
      </c>
      <c r="AB1688">
        <v>7.5180000000000007</v>
      </c>
      <c r="AC1688">
        <v>2</v>
      </c>
      <c r="AD1688">
        <v>0.7</v>
      </c>
      <c r="AE1688" s="4">
        <v>-5.7637999999999998</v>
      </c>
    </row>
    <row r="1689" spans="1:31" x14ac:dyDescent="0.3">
      <c r="A1689" s="2">
        <v>1688</v>
      </c>
      <c r="B1689" t="s">
        <v>9497</v>
      </c>
      <c r="C1689">
        <f>VLOOKUP(B1689,order,2,FALSE)</f>
        <v>818</v>
      </c>
      <c r="D1689" s="3">
        <v>43079</v>
      </c>
      <c r="E1689" s="3">
        <v>43081</v>
      </c>
      <c r="F1689" t="s">
        <v>97</v>
      </c>
      <c r="G1689" s="10">
        <f>VLOOKUP(F1689,ship,2,FALSE)</f>
        <v>3</v>
      </c>
      <c r="H1689" t="s">
        <v>3752</v>
      </c>
      <c r="I1689">
        <f>VLOOKUP(H1689,customer,2,FALSE)</f>
        <v>498</v>
      </c>
      <c r="J1689" t="s">
        <v>1816</v>
      </c>
      <c r="K1689" t="s">
        <v>9</v>
      </c>
      <c r="L1689">
        <f>VLOOKUP(K1689,segment1,2,FALSE)</f>
        <v>1</v>
      </c>
      <c r="M1689" t="s">
        <v>3255</v>
      </c>
      <c r="N1689" t="s">
        <v>77</v>
      </c>
      <c r="O1689">
        <f>VLOOKUP(N1689,city,2,FALSE)</f>
        <v>11</v>
      </c>
      <c r="P1689" t="s">
        <v>78</v>
      </c>
      <c r="Q1689">
        <f>VLOOKUP(P1689,state,2,FALSE)</f>
        <v>10</v>
      </c>
      <c r="R1689">
        <v>19140</v>
      </c>
      <c r="S1689" t="s">
        <v>79</v>
      </c>
      <c r="T1689" s="10">
        <f>VLOOKUP(S1689,region,2,FALSE)</f>
        <v>4</v>
      </c>
      <c r="U1689" t="s">
        <v>4828</v>
      </c>
      <c r="V1689" t="s">
        <v>22</v>
      </c>
      <c r="W1689">
        <v>845</v>
      </c>
      <c r="X1689">
        <f>VLOOKUP(V1689,category,2,FALSE)</f>
        <v>2</v>
      </c>
      <c r="Y1689" t="s">
        <v>45</v>
      </c>
      <c r="Z1689">
        <f>VLOOKUP(Y1689,subcategory,2,FALSE)</f>
        <v>11</v>
      </c>
      <c r="AA1689" t="s">
        <v>2567</v>
      </c>
      <c r="AB1689">
        <v>10.368000000000002</v>
      </c>
      <c r="AC1689">
        <v>2</v>
      </c>
      <c r="AD1689">
        <v>0.2</v>
      </c>
      <c r="AE1689" s="4">
        <v>3.6288</v>
      </c>
    </row>
    <row r="1690" spans="1:31" x14ac:dyDescent="0.3">
      <c r="A1690" s="2">
        <v>1689</v>
      </c>
      <c r="B1690" t="s">
        <v>9497</v>
      </c>
      <c r="C1690">
        <f>VLOOKUP(B1690,order,2,FALSE)</f>
        <v>818</v>
      </c>
      <c r="D1690" s="3">
        <v>43079</v>
      </c>
      <c r="E1690" s="3">
        <v>43081</v>
      </c>
      <c r="F1690" t="s">
        <v>97</v>
      </c>
      <c r="G1690" s="10">
        <f>VLOOKUP(F1690,ship,2,FALSE)</f>
        <v>3</v>
      </c>
      <c r="H1690" t="s">
        <v>3752</v>
      </c>
      <c r="I1690">
        <f>VLOOKUP(H1690,customer,2,FALSE)</f>
        <v>498</v>
      </c>
      <c r="J1690" t="s">
        <v>1816</v>
      </c>
      <c r="K1690" t="s">
        <v>9</v>
      </c>
      <c r="L1690">
        <f>VLOOKUP(K1690,segment1,2,FALSE)</f>
        <v>1</v>
      </c>
      <c r="M1690" t="s">
        <v>3255</v>
      </c>
      <c r="N1690" t="s">
        <v>77</v>
      </c>
      <c r="O1690">
        <f>VLOOKUP(N1690,city,2,FALSE)</f>
        <v>11</v>
      </c>
      <c r="P1690" t="s">
        <v>78</v>
      </c>
      <c r="Q1690">
        <f>VLOOKUP(P1690,state,2,FALSE)</f>
        <v>10</v>
      </c>
      <c r="R1690">
        <v>19140</v>
      </c>
      <c r="S1690" t="s">
        <v>79</v>
      </c>
      <c r="T1690" s="10">
        <f>VLOOKUP(S1690,region,2,FALSE)</f>
        <v>4</v>
      </c>
      <c r="U1690" t="s">
        <v>4715</v>
      </c>
      <c r="V1690" t="s">
        <v>13</v>
      </c>
      <c r="W1690">
        <f>VLOOKUP(U1690,product,2,FALSE)</f>
        <v>623</v>
      </c>
      <c r="X1690">
        <f>VLOOKUP(V1690,category,2,FALSE)</f>
        <v>1</v>
      </c>
      <c r="Y1690" t="s">
        <v>3228</v>
      </c>
      <c r="Z1690">
        <f>VLOOKUP(Y1690,subcategory,2,FALSE)</f>
        <v>6</v>
      </c>
      <c r="AA1690" t="s">
        <v>2983</v>
      </c>
      <c r="AB1690">
        <v>310.88000000000005</v>
      </c>
      <c r="AC1690">
        <v>2</v>
      </c>
      <c r="AD1690">
        <v>0.2</v>
      </c>
      <c r="AE1690" s="4">
        <v>23.315999999999988</v>
      </c>
    </row>
    <row r="1691" spans="1:31" x14ac:dyDescent="0.3">
      <c r="A1691" s="2">
        <v>1690</v>
      </c>
      <c r="B1691" t="s">
        <v>6086</v>
      </c>
      <c r="C1691">
        <f>VLOOKUP(B1691,order,2,FALSE)</f>
        <v>819</v>
      </c>
      <c r="D1691" s="3">
        <v>41867</v>
      </c>
      <c r="E1691" s="3">
        <v>41871</v>
      </c>
      <c r="F1691" t="s">
        <v>25</v>
      </c>
      <c r="G1691" s="10">
        <f>VLOOKUP(F1691,ship,2,FALSE)</f>
        <v>2</v>
      </c>
      <c r="H1691" t="s">
        <v>3314</v>
      </c>
      <c r="I1691">
        <f>VLOOKUP(H1691,customer,2,FALSE)</f>
        <v>60</v>
      </c>
      <c r="J1691" t="s">
        <v>270</v>
      </c>
      <c r="K1691" t="s">
        <v>9</v>
      </c>
      <c r="L1691">
        <f>VLOOKUP(K1691,segment1,2,FALSE)</f>
        <v>1</v>
      </c>
      <c r="M1691" t="s">
        <v>3255</v>
      </c>
      <c r="N1691" t="s">
        <v>77</v>
      </c>
      <c r="O1691">
        <f>VLOOKUP(N1691,city,2,FALSE)</f>
        <v>11</v>
      </c>
      <c r="P1691" t="s">
        <v>78</v>
      </c>
      <c r="Q1691">
        <f>VLOOKUP(P1691,state,2,FALSE)</f>
        <v>10</v>
      </c>
      <c r="R1691">
        <v>19143</v>
      </c>
      <c r="S1691" t="s">
        <v>79</v>
      </c>
      <c r="T1691" s="10">
        <f>VLOOKUP(S1691,region,2,FALSE)</f>
        <v>4</v>
      </c>
      <c r="U1691" t="s">
        <v>4120</v>
      </c>
      <c r="V1691" t="s">
        <v>13</v>
      </c>
      <c r="W1691">
        <v>846</v>
      </c>
      <c r="X1691">
        <f>VLOOKUP(V1691,category,2,FALSE)</f>
        <v>1</v>
      </c>
      <c r="Y1691" t="s">
        <v>29</v>
      </c>
      <c r="Z1691">
        <f>VLOOKUP(Y1691,subcategory,2,FALSE)</f>
        <v>4</v>
      </c>
      <c r="AA1691" t="s">
        <v>1686</v>
      </c>
      <c r="AB1691">
        <v>853.09199999999987</v>
      </c>
      <c r="AC1691">
        <v>6</v>
      </c>
      <c r="AD1691">
        <v>0.4</v>
      </c>
      <c r="AE1691" s="4">
        <v>-227.49120000000016</v>
      </c>
    </row>
    <row r="1692" spans="1:31" x14ac:dyDescent="0.3">
      <c r="A1692" s="2">
        <v>1691</v>
      </c>
      <c r="B1692" t="s">
        <v>9498</v>
      </c>
      <c r="C1692">
        <f>VLOOKUP(B1692,order,2,FALSE)</f>
        <v>820</v>
      </c>
      <c r="D1692" s="3">
        <v>43078</v>
      </c>
      <c r="E1692" s="3">
        <v>43084</v>
      </c>
      <c r="F1692" t="s">
        <v>25</v>
      </c>
      <c r="G1692" s="10">
        <f>VLOOKUP(F1692,ship,2,FALSE)</f>
        <v>2</v>
      </c>
      <c r="H1692" t="s">
        <v>3775</v>
      </c>
      <c r="I1692">
        <f>VLOOKUP(H1692,customer,2,FALSE)</f>
        <v>521</v>
      </c>
      <c r="J1692" t="s">
        <v>1897</v>
      </c>
      <c r="K1692" t="s">
        <v>9</v>
      </c>
      <c r="L1692">
        <f>VLOOKUP(K1692,segment1,2,FALSE)</f>
        <v>1</v>
      </c>
      <c r="M1692" t="s">
        <v>3255</v>
      </c>
      <c r="N1692" t="s">
        <v>1898</v>
      </c>
      <c r="O1692">
        <f>VLOOKUP(N1692,city,2,FALSE)</f>
        <v>246</v>
      </c>
      <c r="P1692" t="s">
        <v>132</v>
      </c>
      <c r="Q1692">
        <f>VLOOKUP(P1692,state,2,FALSE)</f>
        <v>15</v>
      </c>
      <c r="R1692">
        <v>46203</v>
      </c>
      <c r="S1692" t="s">
        <v>55</v>
      </c>
      <c r="T1692" s="10">
        <f>VLOOKUP(S1692,region,2,FALSE)</f>
        <v>3</v>
      </c>
      <c r="U1692" t="s">
        <v>5153</v>
      </c>
      <c r="V1692" t="s">
        <v>22</v>
      </c>
      <c r="W1692">
        <f>VLOOKUP(U1692,product,2,FALSE)</f>
        <v>1071</v>
      </c>
      <c r="X1692">
        <f>VLOOKUP(V1692,category,2,FALSE)</f>
        <v>2</v>
      </c>
      <c r="Y1692" t="s">
        <v>45</v>
      </c>
      <c r="Z1692">
        <f>VLOOKUP(Y1692,subcategory,2,FALSE)</f>
        <v>11</v>
      </c>
      <c r="AA1692" t="s">
        <v>1501</v>
      </c>
      <c r="AB1692">
        <v>33.450000000000003</v>
      </c>
      <c r="AC1692">
        <v>5</v>
      </c>
      <c r="AD1692">
        <v>0</v>
      </c>
      <c r="AE1692" s="4">
        <v>15.387</v>
      </c>
    </row>
    <row r="1693" spans="1:31" x14ac:dyDescent="0.3">
      <c r="A1693" s="2">
        <v>1692</v>
      </c>
      <c r="B1693" t="s">
        <v>9498</v>
      </c>
      <c r="C1693">
        <f>VLOOKUP(B1693,order,2,FALSE)</f>
        <v>820</v>
      </c>
      <c r="D1693" s="3">
        <v>43078</v>
      </c>
      <c r="E1693" s="3">
        <v>43084</v>
      </c>
      <c r="F1693" t="s">
        <v>25</v>
      </c>
      <c r="G1693" s="10">
        <f>VLOOKUP(F1693,ship,2,FALSE)</f>
        <v>2</v>
      </c>
      <c r="H1693" t="s">
        <v>3775</v>
      </c>
      <c r="I1693">
        <f>VLOOKUP(H1693,customer,2,FALSE)</f>
        <v>521</v>
      </c>
      <c r="J1693" t="s">
        <v>1897</v>
      </c>
      <c r="K1693" t="s">
        <v>9</v>
      </c>
      <c r="L1693">
        <f>VLOOKUP(K1693,segment1,2,FALSE)</f>
        <v>1</v>
      </c>
      <c r="M1693" t="s">
        <v>3255</v>
      </c>
      <c r="N1693" t="s">
        <v>1898</v>
      </c>
      <c r="O1693">
        <f>VLOOKUP(N1693,city,2,FALSE)</f>
        <v>246</v>
      </c>
      <c r="P1693" t="s">
        <v>132</v>
      </c>
      <c r="Q1693">
        <f>VLOOKUP(P1693,state,2,FALSE)</f>
        <v>15</v>
      </c>
      <c r="R1693">
        <v>46203</v>
      </c>
      <c r="S1693" t="s">
        <v>55</v>
      </c>
      <c r="T1693" s="10">
        <f>VLOOKUP(S1693,region,2,FALSE)</f>
        <v>3</v>
      </c>
      <c r="U1693" t="s">
        <v>4183</v>
      </c>
      <c r="V1693" t="s">
        <v>22</v>
      </c>
      <c r="W1693">
        <v>847</v>
      </c>
      <c r="X1693">
        <f>VLOOKUP(V1693,category,2,FALSE)</f>
        <v>2</v>
      </c>
      <c r="Y1693" t="s">
        <v>3231</v>
      </c>
      <c r="Z1693">
        <f>VLOOKUP(Y1693,subcategory,2,FALSE)</f>
        <v>9</v>
      </c>
      <c r="AA1693" t="s">
        <v>868</v>
      </c>
      <c r="AB1693">
        <v>10.4</v>
      </c>
      <c r="AC1693">
        <v>5</v>
      </c>
      <c r="AD1693">
        <v>0</v>
      </c>
      <c r="AE1693" s="4">
        <v>5.0960000000000001</v>
      </c>
    </row>
    <row r="1694" spans="1:31" x14ac:dyDescent="0.3">
      <c r="A1694" s="2">
        <v>1693</v>
      </c>
      <c r="B1694" t="s">
        <v>8172</v>
      </c>
      <c r="C1694">
        <f>VLOOKUP(B1694,order,2,FALSE)</f>
        <v>821</v>
      </c>
      <c r="D1694" s="3">
        <v>42443</v>
      </c>
      <c r="E1694" s="3">
        <v>42448</v>
      </c>
      <c r="F1694" t="s">
        <v>25</v>
      </c>
      <c r="G1694" s="10">
        <f>VLOOKUP(F1694,ship,2,FALSE)</f>
        <v>2</v>
      </c>
      <c r="H1694" t="s">
        <v>3776</v>
      </c>
      <c r="I1694">
        <f>VLOOKUP(H1694,customer,2,FALSE)</f>
        <v>522</v>
      </c>
      <c r="J1694" t="s">
        <v>1899</v>
      </c>
      <c r="K1694" t="s">
        <v>9</v>
      </c>
      <c r="L1694">
        <f>VLOOKUP(K1694,segment1,2,FALSE)</f>
        <v>1</v>
      </c>
      <c r="M1694" t="s">
        <v>3255</v>
      </c>
      <c r="N1694" t="s">
        <v>248</v>
      </c>
      <c r="O1694">
        <f>VLOOKUP(N1694,city,2,FALSE)</f>
        <v>39</v>
      </c>
      <c r="P1694" t="s">
        <v>249</v>
      </c>
      <c r="Q1694">
        <f>VLOOKUP(P1694,state,2,FALSE)</f>
        <v>25</v>
      </c>
      <c r="R1694">
        <v>43229</v>
      </c>
      <c r="S1694" t="s">
        <v>79</v>
      </c>
      <c r="T1694" s="10">
        <f>VLOOKUP(S1694,region,2,FALSE)</f>
        <v>4</v>
      </c>
      <c r="U1694" t="s">
        <v>4592</v>
      </c>
      <c r="V1694" t="s">
        <v>13</v>
      </c>
      <c r="W1694">
        <f>VLOOKUP(U1694,product,2,FALSE)</f>
        <v>494</v>
      </c>
      <c r="X1694">
        <f>VLOOKUP(V1694,category,2,FALSE)</f>
        <v>1</v>
      </c>
      <c r="Y1694" t="s">
        <v>3228</v>
      </c>
      <c r="Z1694">
        <f>VLOOKUP(Y1694,subcategory,2,FALSE)</f>
        <v>6</v>
      </c>
      <c r="AA1694" t="s">
        <v>261</v>
      </c>
      <c r="AB1694">
        <v>21.880000000000003</v>
      </c>
      <c r="AC1694">
        <v>5</v>
      </c>
      <c r="AD1694">
        <v>0.2</v>
      </c>
      <c r="AE1694" s="4">
        <v>6.2904999999999998</v>
      </c>
    </row>
    <row r="1695" spans="1:31" x14ac:dyDescent="0.3">
      <c r="A1695" s="2">
        <v>1694</v>
      </c>
      <c r="B1695" t="s">
        <v>8173</v>
      </c>
      <c r="C1695">
        <f>VLOOKUP(B1695,order,2,FALSE)</f>
        <v>822</v>
      </c>
      <c r="D1695" s="3">
        <v>42547</v>
      </c>
      <c r="E1695" s="3">
        <v>42550</v>
      </c>
      <c r="F1695" t="s">
        <v>7</v>
      </c>
      <c r="G1695" s="10">
        <f>VLOOKUP(F1695,ship,2,FALSE)</f>
        <v>1</v>
      </c>
      <c r="H1695" t="s">
        <v>3692</v>
      </c>
      <c r="I1695">
        <f>VLOOKUP(H1695,customer,2,FALSE)</f>
        <v>438</v>
      </c>
      <c r="J1695" t="s">
        <v>1632</v>
      </c>
      <c r="K1695" t="s">
        <v>52</v>
      </c>
      <c r="L1695">
        <f>VLOOKUP(K1695,segment1,2,FALSE)</f>
        <v>3</v>
      </c>
      <c r="M1695" t="s">
        <v>3255</v>
      </c>
      <c r="N1695" t="s">
        <v>1888</v>
      </c>
      <c r="O1695">
        <f>VLOOKUP(N1695,city,2,FALSE)</f>
        <v>244</v>
      </c>
      <c r="P1695" t="s">
        <v>54</v>
      </c>
      <c r="Q1695">
        <f>VLOOKUP(P1695,state,2,FALSE)</f>
        <v>6</v>
      </c>
      <c r="R1695">
        <v>75023</v>
      </c>
      <c r="S1695" t="s">
        <v>55</v>
      </c>
      <c r="T1695" s="10">
        <f>VLOOKUP(S1695,region,2,FALSE)</f>
        <v>3</v>
      </c>
      <c r="U1695" t="s">
        <v>5177</v>
      </c>
      <c r="V1695" t="s">
        <v>35</v>
      </c>
      <c r="W1695">
        <v>848</v>
      </c>
      <c r="X1695">
        <f>VLOOKUP(V1695,category,2,FALSE)</f>
        <v>3</v>
      </c>
      <c r="Y1695" t="s">
        <v>3232</v>
      </c>
      <c r="Z1695">
        <f>VLOOKUP(Y1695,subcategory,2,FALSE)</f>
        <v>12</v>
      </c>
      <c r="AA1695" t="s">
        <v>1284</v>
      </c>
      <c r="AB1695">
        <v>13.616</v>
      </c>
      <c r="AC1695">
        <v>2</v>
      </c>
      <c r="AD1695">
        <v>0.2</v>
      </c>
      <c r="AE1695" s="4">
        <v>3.5742000000000012</v>
      </c>
    </row>
    <row r="1696" spans="1:31" x14ac:dyDescent="0.3">
      <c r="A1696" s="2">
        <v>1695</v>
      </c>
      <c r="B1696" t="s">
        <v>7066</v>
      </c>
      <c r="C1696">
        <f>VLOOKUP(B1696,order,2,FALSE)</f>
        <v>823</v>
      </c>
      <c r="D1696" s="3">
        <v>42272</v>
      </c>
      <c r="E1696" s="3">
        <v>42275</v>
      </c>
      <c r="F1696" t="s">
        <v>7</v>
      </c>
      <c r="G1696" s="10">
        <f>VLOOKUP(F1696,ship,2,FALSE)</f>
        <v>1</v>
      </c>
      <c r="H1696" t="s">
        <v>3540</v>
      </c>
      <c r="I1696">
        <f>VLOOKUP(H1696,customer,2,FALSE)</f>
        <v>286</v>
      </c>
      <c r="J1696" t="s">
        <v>1105</v>
      </c>
      <c r="K1696" t="s">
        <v>52</v>
      </c>
      <c r="L1696">
        <f>VLOOKUP(K1696,segment1,2,FALSE)</f>
        <v>3</v>
      </c>
      <c r="M1696" t="s">
        <v>3255</v>
      </c>
      <c r="N1696" t="s">
        <v>1902</v>
      </c>
      <c r="O1696">
        <f>VLOOKUP(N1696,city,2,FALSE)</f>
        <v>247</v>
      </c>
      <c r="P1696" t="s">
        <v>389</v>
      </c>
      <c r="Q1696">
        <f>VLOOKUP(P1696,state,2,FALSE)</f>
        <v>31</v>
      </c>
      <c r="R1696">
        <v>7002</v>
      </c>
      <c r="S1696" t="s">
        <v>79</v>
      </c>
      <c r="T1696" s="10">
        <f>VLOOKUP(S1696,region,2,FALSE)</f>
        <v>4</v>
      </c>
      <c r="U1696" t="s">
        <v>5178</v>
      </c>
      <c r="V1696" t="s">
        <v>35</v>
      </c>
      <c r="W1696">
        <f>VLOOKUP(U1696,product,2,FALSE)</f>
        <v>1098</v>
      </c>
      <c r="X1696">
        <f>VLOOKUP(V1696,category,2,FALSE)</f>
        <v>3</v>
      </c>
      <c r="Y1696" t="s">
        <v>3232</v>
      </c>
      <c r="Z1696">
        <f>VLOOKUP(Y1696,subcategory,2,FALSE)</f>
        <v>12</v>
      </c>
      <c r="AA1696" t="s">
        <v>2104</v>
      </c>
      <c r="AB1696">
        <v>63.96</v>
      </c>
      <c r="AC1696">
        <v>4</v>
      </c>
      <c r="AD1696">
        <v>0</v>
      </c>
      <c r="AE1696" s="4">
        <v>19.827599999999997</v>
      </c>
    </row>
    <row r="1697" spans="1:31" x14ac:dyDescent="0.3">
      <c r="A1697" s="2">
        <v>1696</v>
      </c>
      <c r="B1697" t="s">
        <v>7066</v>
      </c>
      <c r="C1697">
        <f>VLOOKUP(B1697,order,2,FALSE)</f>
        <v>823</v>
      </c>
      <c r="D1697" s="3">
        <v>42272</v>
      </c>
      <c r="E1697" s="3">
        <v>42275</v>
      </c>
      <c r="F1697" t="s">
        <v>7</v>
      </c>
      <c r="G1697" s="10">
        <f>VLOOKUP(F1697,ship,2,FALSE)</f>
        <v>1</v>
      </c>
      <c r="H1697" t="s">
        <v>3540</v>
      </c>
      <c r="I1697">
        <f>VLOOKUP(H1697,customer,2,FALSE)</f>
        <v>286</v>
      </c>
      <c r="J1697" t="s">
        <v>1105</v>
      </c>
      <c r="K1697" t="s">
        <v>52</v>
      </c>
      <c r="L1697">
        <f>VLOOKUP(K1697,segment1,2,FALSE)</f>
        <v>3</v>
      </c>
      <c r="M1697" t="s">
        <v>3255</v>
      </c>
      <c r="N1697" t="s">
        <v>1902</v>
      </c>
      <c r="O1697">
        <f>VLOOKUP(N1697,city,2,FALSE)</f>
        <v>247</v>
      </c>
      <c r="P1697" t="s">
        <v>389</v>
      </c>
      <c r="Q1697">
        <f>VLOOKUP(P1697,state,2,FALSE)</f>
        <v>31</v>
      </c>
      <c r="R1697">
        <v>7002</v>
      </c>
      <c r="S1697" t="s">
        <v>79</v>
      </c>
      <c r="T1697" s="10">
        <f>VLOOKUP(S1697,region,2,FALSE)</f>
        <v>4</v>
      </c>
      <c r="U1697" t="s">
        <v>4414</v>
      </c>
      <c r="V1697" t="s">
        <v>22</v>
      </c>
      <c r="W1697">
        <v>849</v>
      </c>
      <c r="X1697">
        <f>VLOOKUP(V1697,category,2,FALSE)</f>
        <v>2</v>
      </c>
      <c r="Y1697" t="s">
        <v>3231</v>
      </c>
      <c r="Z1697">
        <f>VLOOKUP(Y1697,subcategory,2,FALSE)</f>
        <v>9</v>
      </c>
      <c r="AA1697" t="s">
        <v>1719</v>
      </c>
      <c r="AB1697">
        <v>14.46</v>
      </c>
      <c r="AC1697">
        <v>3</v>
      </c>
      <c r="AD1697">
        <v>0</v>
      </c>
      <c r="AE1697" s="4">
        <v>7.0853999999999999</v>
      </c>
    </row>
    <row r="1698" spans="1:31" x14ac:dyDescent="0.3">
      <c r="A1698" s="2">
        <v>1697</v>
      </c>
      <c r="B1698" t="s">
        <v>7066</v>
      </c>
      <c r="C1698">
        <f>VLOOKUP(B1698,order,2,FALSE)</f>
        <v>823</v>
      </c>
      <c r="D1698" s="3">
        <v>42272</v>
      </c>
      <c r="E1698" s="3">
        <v>42275</v>
      </c>
      <c r="F1698" t="s">
        <v>7</v>
      </c>
      <c r="G1698" s="10">
        <f>VLOOKUP(F1698,ship,2,FALSE)</f>
        <v>1</v>
      </c>
      <c r="H1698" t="s">
        <v>3540</v>
      </c>
      <c r="I1698">
        <f>VLOOKUP(H1698,customer,2,FALSE)</f>
        <v>286</v>
      </c>
      <c r="J1698" t="s">
        <v>1105</v>
      </c>
      <c r="K1698" t="s">
        <v>52</v>
      </c>
      <c r="L1698">
        <f>VLOOKUP(K1698,segment1,2,FALSE)</f>
        <v>3</v>
      </c>
      <c r="M1698" t="s">
        <v>3255</v>
      </c>
      <c r="N1698" t="s">
        <v>1902</v>
      </c>
      <c r="O1698">
        <f>VLOOKUP(N1698,city,2,FALSE)</f>
        <v>247</v>
      </c>
      <c r="P1698" t="s">
        <v>389</v>
      </c>
      <c r="Q1698">
        <f>VLOOKUP(P1698,state,2,FALSE)</f>
        <v>31</v>
      </c>
      <c r="R1698">
        <v>7002</v>
      </c>
      <c r="S1698" t="s">
        <v>79</v>
      </c>
      <c r="T1698" s="10">
        <f>VLOOKUP(S1698,region,2,FALSE)</f>
        <v>4</v>
      </c>
      <c r="U1698" t="s">
        <v>4176</v>
      </c>
      <c r="V1698" t="s">
        <v>35</v>
      </c>
      <c r="W1698">
        <f>VLOOKUP(U1698,product,2,FALSE)</f>
        <v>67</v>
      </c>
      <c r="X1698">
        <f>VLOOKUP(V1698,category,2,FALSE)</f>
        <v>3</v>
      </c>
      <c r="Y1698" t="s">
        <v>3230</v>
      </c>
      <c r="Z1698">
        <f>VLOOKUP(Y1698,subcategory,2,FALSE)</f>
        <v>8</v>
      </c>
      <c r="AA1698" t="s">
        <v>2153</v>
      </c>
      <c r="AB1698">
        <v>104.98</v>
      </c>
      <c r="AC1698">
        <v>2</v>
      </c>
      <c r="AD1698">
        <v>0</v>
      </c>
      <c r="AE1698" s="4">
        <v>52.49</v>
      </c>
    </row>
    <row r="1699" spans="1:31" x14ac:dyDescent="0.3">
      <c r="A1699" s="2">
        <v>1698</v>
      </c>
      <c r="B1699" t="s">
        <v>7067</v>
      </c>
      <c r="C1699">
        <f>VLOOKUP(B1699,order,2,FALSE)</f>
        <v>824</v>
      </c>
      <c r="D1699" s="3">
        <v>42365</v>
      </c>
      <c r="E1699" s="3">
        <v>42369</v>
      </c>
      <c r="F1699" t="s">
        <v>25</v>
      </c>
      <c r="G1699" s="10">
        <f>VLOOKUP(F1699,ship,2,FALSE)</f>
        <v>2</v>
      </c>
      <c r="H1699" t="s">
        <v>3406</v>
      </c>
      <c r="I1699">
        <f>VLOOKUP(H1699,customer,2,FALSE)</f>
        <v>152</v>
      </c>
      <c r="J1699" t="s">
        <v>635</v>
      </c>
      <c r="K1699" t="s">
        <v>9</v>
      </c>
      <c r="L1699">
        <f>VLOOKUP(K1699,segment1,2,FALSE)</f>
        <v>1</v>
      </c>
      <c r="M1699" t="s">
        <v>3255</v>
      </c>
      <c r="N1699" t="s">
        <v>19</v>
      </c>
      <c r="O1699">
        <f>VLOOKUP(N1699,city,2,FALSE)</f>
        <v>2</v>
      </c>
      <c r="P1699" t="s">
        <v>20</v>
      </c>
      <c r="Q1699">
        <f>VLOOKUP(P1699,state,2,FALSE)</f>
        <v>2</v>
      </c>
      <c r="R1699">
        <v>90008</v>
      </c>
      <c r="S1699" t="s">
        <v>21</v>
      </c>
      <c r="T1699" s="10">
        <f>VLOOKUP(S1699,region,2,FALSE)</f>
        <v>2</v>
      </c>
      <c r="U1699" t="s">
        <v>4741</v>
      </c>
      <c r="V1699" t="s">
        <v>22</v>
      </c>
      <c r="W1699">
        <v>850</v>
      </c>
      <c r="X1699">
        <f>VLOOKUP(V1699,category,2,FALSE)</f>
        <v>2</v>
      </c>
      <c r="Y1699" t="s">
        <v>38</v>
      </c>
      <c r="Z1699">
        <f>VLOOKUP(Y1699,subcategory,2,FALSE)</f>
        <v>10</v>
      </c>
      <c r="AA1699" t="s">
        <v>1066</v>
      </c>
      <c r="AB1699">
        <v>106.96</v>
      </c>
      <c r="AC1699">
        <v>2</v>
      </c>
      <c r="AD1699">
        <v>0</v>
      </c>
      <c r="AE1699" s="4">
        <v>31.018399999999986</v>
      </c>
    </row>
    <row r="1700" spans="1:31" x14ac:dyDescent="0.3">
      <c r="A1700" s="2">
        <v>1699</v>
      </c>
      <c r="B1700" t="s">
        <v>7067</v>
      </c>
      <c r="C1700">
        <f>VLOOKUP(B1700,order,2,FALSE)</f>
        <v>824</v>
      </c>
      <c r="D1700" s="3">
        <v>42365</v>
      </c>
      <c r="E1700" s="3">
        <v>42369</v>
      </c>
      <c r="F1700" t="s">
        <v>25</v>
      </c>
      <c r="G1700" s="10">
        <f>VLOOKUP(F1700,ship,2,FALSE)</f>
        <v>2</v>
      </c>
      <c r="H1700" t="s">
        <v>3406</v>
      </c>
      <c r="I1700">
        <f>VLOOKUP(H1700,customer,2,FALSE)</f>
        <v>152</v>
      </c>
      <c r="J1700" t="s">
        <v>635</v>
      </c>
      <c r="K1700" t="s">
        <v>9</v>
      </c>
      <c r="L1700">
        <f>VLOOKUP(K1700,segment1,2,FALSE)</f>
        <v>1</v>
      </c>
      <c r="M1700" t="s">
        <v>3255</v>
      </c>
      <c r="N1700" t="s">
        <v>19</v>
      </c>
      <c r="O1700">
        <f>VLOOKUP(N1700,city,2,FALSE)</f>
        <v>2</v>
      </c>
      <c r="P1700" t="s">
        <v>20</v>
      </c>
      <c r="Q1700">
        <f>VLOOKUP(P1700,state,2,FALSE)</f>
        <v>2</v>
      </c>
      <c r="R1700">
        <v>90008</v>
      </c>
      <c r="S1700" t="s">
        <v>21</v>
      </c>
      <c r="T1700" s="10">
        <f>VLOOKUP(S1700,region,2,FALSE)</f>
        <v>2</v>
      </c>
      <c r="U1700" t="s">
        <v>5179</v>
      </c>
      <c r="V1700" t="s">
        <v>22</v>
      </c>
      <c r="W1700">
        <f>VLOOKUP(U1700,product,2,FALSE)</f>
        <v>1099</v>
      </c>
      <c r="X1700">
        <f>VLOOKUP(V1700,category,2,FALSE)</f>
        <v>2</v>
      </c>
      <c r="Y1700" t="s">
        <v>23</v>
      </c>
      <c r="Z1700">
        <f>VLOOKUP(Y1700,subcategory,2,FALSE)</f>
        <v>3</v>
      </c>
      <c r="AA1700" t="s">
        <v>2137</v>
      </c>
      <c r="AB1700">
        <v>21.560000000000002</v>
      </c>
      <c r="AC1700">
        <v>7</v>
      </c>
      <c r="AD1700">
        <v>0</v>
      </c>
      <c r="AE1700" s="4">
        <v>10.348799999999999</v>
      </c>
    </row>
    <row r="1701" spans="1:31" x14ac:dyDescent="0.3">
      <c r="A1701" s="2">
        <v>1700</v>
      </c>
      <c r="B1701" t="s">
        <v>6087</v>
      </c>
      <c r="C1701">
        <f>VLOOKUP(B1701,order,2,FALSE)</f>
        <v>825</v>
      </c>
      <c r="D1701" s="3">
        <v>41793</v>
      </c>
      <c r="E1701" s="3">
        <v>41797</v>
      </c>
      <c r="F1701" t="s">
        <v>7</v>
      </c>
      <c r="G1701" s="10">
        <f>VLOOKUP(F1701,ship,2,FALSE)</f>
        <v>1</v>
      </c>
      <c r="H1701" t="s">
        <v>3311</v>
      </c>
      <c r="I1701">
        <f>VLOOKUP(H1701,customer,2,FALSE)</f>
        <v>57</v>
      </c>
      <c r="J1701" t="s">
        <v>259</v>
      </c>
      <c r="K1701" t="s">
        <v>9</v>
      </c>
      <c r="L1701">
        <f>VLOOKUP(K1701,segment1,2,FALSE)</f>
        <v>1</v>
      </c>
      <c r="M1701" t="s">
        <v>3255</v>
      </c>
      <c r="N1701" t="s">
        <v>48</v>
      </c>
      <c r="O1701">
        <f>VLOOKUP(N1701,city,2,FALSE)</f>
        <v>5</v>
      </c>
      <c r="P1701" t="s">
        <v>49</v>
      </c>
      <c r="Q1701">
        <f>VLOOKUP(P1701,state,2,FALSE)</f>
        <v>5</v>
      </c>
      <c r="R1701">
        <v>98115</v>
      </c>
      <c r="S1701" t="s">
        <v>21</v>
      </c>
      <c r="T1701" s="10">
        <f>VLOOKUP(S1701,region,2,FALSE)</f>
        <v>2</v>
      </c>
      <c r="U1701" t="s">
        <v>4925</v>
      </c>
      <c r="V1701" t="s">
        <v>13</v>
      </c>
      <c r="W1701">
        <v>851</v>
      </c>
      <c r="X1701">
        <f>VLOOKUP(V1701,category,2,FALSE)</f>
        <v>1</v>
      </c>
      <c r="Y1701" t="s">
        <v>29</v>
      </c>
      <c r="Z1701">
        <f>VLOOKUP(Y1701,subcategory,2,FALSE)</f>
        <v>4</v>
      </c>
      <c r="AA1701" t="s">
        <v>1444</v>
      </c>
      <c r="AB1701">
        <v>515.88</v>
      </c>
      <c r="AC1701">
        <v>6</v>
      </c>
      <c r="AD1701">
        <v>0</v>
      </c>
      <c r="AE1701" s="4">
        <v>113.49359999999999</v>
      </c>
    </row>
    <row r="1702" spans="1:31" x14ac:dyDescent="0.3">
      <c r="A1702" s="2">
        <v>1701</v>
      </c>
      <c r="B1702" t="s">
        <v>7068</v>
      </c>
      <c r="C1702">
        <f>VLOOKUP(B1702,order,2,FALSE)</f>
        <v>826</v>
      </c>
      <c r="D1702" s="3">
        <v>42198</v>
      </c>
      <c r="E1702" s="3">
        <v>42200</v>
      </c>
      <c r="F1702" t="s">
        <v>7</v>
      </c>
      <c r="G1702" s="10">
        <f>VLOOKUP(F1702,ship,2,FALSE)</f>
        <v>1</v>
      </c>
      <c r="H1702" t="s">
        <v>3699</v>
      </c>
      <c r="I1702">
        <f>VLOOKUP(H1702,customer,2,FALSE)</f>
        <v>445</v>
      </c>
      <c r="J1702" t="s">
        <v>1655</v>
      </c>
      <c r="K1702" t="s">
        <v>9</v>
      </c>
      <c r="L1702">
        <f>VLOOKUP(K1702,segment1,2,FALSE)</f>
        <v>1</v>
      </c>
      <c r="M1702" t="s">
        <v>3255</v>
      </c>
      <c r="N1702" t="s">
        <v>138</v>
      </c>
      <c r="O1702">
        <f>VLOOKUP(N1702,city,2,FALSE)</f>
        <v>21</v>
      </c>
      <c r="P1702" t="s">
        <v>139</v>
      </c>
      <c r="Q1702">
        <f>VLOOKUP(P1702,state,2,FALSE)</f>
        <v>16</v>
      </c>
      <c r="R1702">
        <v>10035</v>
      </c>
      <c r="S1702" t="s">
        <v>79</v>
      </c>
      <c r="T1702" s="10">
        <f>VLOOKUP(S1702,region,2,FALSE)</f>
        <v>4</v>
      </c>
      <c r="U1702" t="s">
        <v>4865</v>
      </c>
      <c r="V1702" t="s">
        <v>22</v>
      </c>
      <c r="W1702">
        <f>VLOOKUP(U1702,product,2,FALSE)</f>
        <v>778</v>
      </c>
      <c r="X1702">
        <f>VLOOKUP(V1702,category,2,FALSE)</f>
        <v>2</v>
      </c>
      <c r="Y1702" t="s">
        <v>3231</v>
      </c>
      <c r="Z1702">
        <f>VLOOKUP(Y1702,subcategory,2,FALSE)</f>
        <v>9</v>
      </c>
      <c r="AA1702" t="s">
        <v>583</v>
      </c>
      <c r="AB1702">
        <v>11.808</v>
      </c>
      <c r="AC1702">
        <v>2</v>
      </c>
      <c r="AD1702">
        <v>0.2</v>
      </c>
      <c r="AE1702" s="4">
        <v>4.2804000000000002</v>
      </c>
    </row>
    <row r="1703" spans="1:31" x14ac:dyDescent="0.3">
      <c r="A1703" s="2">
        <v>1702</v>
      </c>
      <c r="B1703" t="s">
        <v>7068</v>
      </c>
      <c r="C1703">
        <f>VLOOKUP(B1703,order,2,FALSE)</f>
        <v>826</v>
      </c>
      <c r="D1703" s="3">
        <v>42198</v>
      </c>
      <c r="E1703" s="3">
        <v>42200</v>
      </c>
      <c r="F1703" t="s">
        <v>7</v>
      </c>
      <c r="G1703" s="10">
        <f>VLOOKUP(F1703,ship,2,FALSE)</f>
        <v>1</v>
      </c>
      <c r="H1703" t="s">
        <v>3699</v>
      </c>
      <c r="I1703">
        <f>VLOOKUP(H1703,customer,2,FALSE)</f>
        <v>445</v>
      </c>
      <c r="J1703" t="s">
        <v>1655</v>
      </c>
      <c r="K1703" t="s">
        <v>9</v>
      </c>
      <c r="L1703">
        <f>VLOOKUP(K1703,segment1,2,FALSE)</f>
        <v>1</v>
      </c>
      <c r="M1703" t="s">
        <v>3255</v>
      </c>
      <c r="N1703" t="s">
        <v>138</v>
      </c>
      <c r="O1703">
        <f>VLOOKUP(N1703,city,2,FALSE)</f>
        <v>21</v>
      </c>
      <c r="P1703" t="s">
        <v>139</v>
      </c>
      <c r="Q1703">
        <f>VLOOKUP(P1703,state,2,FALSE)</f>
        <v>16</v>
      </c>
      <c r="R1703">
        <v>10035</v>
      </c>
      <c r="S1703" t="s">
        <v>79</v>
      </c>
      <c r="T1703" s="10">
        <f>VLOOKUP(S1703,region,2,FALSE)</f>
        <v>4</v>
      </c>
      <c r="U1703" t="s">
        <v>4567</v>
      </c>
      <c r="V1703" t="s">
        <v>13</v>
      </c>
      <c r="W1703">
        <v>852</v>
      </c>
      <c r="X1703">
        <f>VLOOKUP(V1703,category,2,FALSE)</f>
        <v>1</v>
      </c>
      <c r="Y1703" t="s">
        <v>3226</v>
      </c>
      <c r="Z1703">
        <f>VLOOKUP(Y1703,subcategory,2,FALSE)</f>
        <v>2</v>
      </c>
      <c r="AA1703" t="s">
        <v>857</v>
      </c>
      <c r="AB1703">
        <v>1931.04</v>
      </c>
      <c r="AC1703">
        <v>9</v>
      </c>
      <c r="AD1703">
        <v>0.1</v>
      </c>
      <c r="AE1703" s="4">
        <v>321.83999999999992</v>
      </c>
    </row>
    <row r="1704" spans="1:31" x14ac:dyDescent="0.3">
      <c r="A1704" s="2">
        <v>1703</v>
      </c>
      <c r="B1704" t="s">
        <v>7068</v>
      </c>
      <c r="C1704">
        <f>VLOOKUP(B1704,order,2,FALSE)</f>
        <v>826</v>
      </c>
      <c r="D1704" s="3">
        <v>42198</v>
      </c>
      <c r="E1704" s="3">
        <v>42200</v>
      </c>
      <c r="F1704" t="s">
        <v>7</v>
      </c>
      <c r="G1704" s="10">
        <f>VLOOKUP(F1704,ship,2,FALSE)</f>
        <v>1</v>
      </c>
      <c r="H1704" t="s">
        <v>3699</v>
      </c>
      <c r="I1704">
        <f>VLOOKUP(H1704,customer,2,FALSE)</f>
        <v>445</v>
      </c>
      <c r="J1704" t="s">
        <v>1655</v>
      </c>
      <c r="K1704" t="s">
        <v>9</v>
      </c>
      <c r="L1704">
        <f>VLOOKUP(K1704,segment1,2,FALSE)</f>
        <v>1</v>
      </c>
      <c r="M1704" t="s">
        <v>3255</v>
      </c>
      <c r="N1704" t="s">
        <v>138</v>
      </c>
      <c r="O1704">
        <f>VLOOKUP(N1704,city,2,FALSE)</f>
        <v>21</v>
      </c>
      <c r="P1704" t="s">
        <v>139</v>
      </c>
      <c r="Q1704">
        <f>VLOOKUP(P1704,state,2,FALSE)</f>
        <v>16</v>
      </c>
      <c r="R1704">
        <v>10035</v>
      </c>
      <c r="S1704" t="s">
        <v>79</v>
      </c>
      <c r="T1704" s="10">
        <f>VLOOKUP(S1704,region,2,FALSE)</f>
        <v>4</v>
      </c>
      <c r="U1704" t="s">
        <v>4898</v>
      </c>
      <c r="V1704" t="s">
        <v>22</v>
      </c>
      <c r="W1704">
        <f>VLOOKUP(U1704,product,2,FALSE)</f>
        <v>812</v>
      </c>
      <c r="X1704">
        <f>VLOOKUP(V1704,category,2,FALSE)</f>
        <v>2</v>
      </c>
      <c r="Y1704" t="s">
        <v>45</v>
      </c>
      <c r="Z1704">
        <f>VLOOKUP(Y1704,subcategory,2,FALSE)</f>
        <v>11</v>
      </c>
      <c r="AA1704" t="s">
        <v>5921</v>
      </c>
      <c r="AB1704">
        <v>9.9600000000000009</v>
      </c>
      <c r="AC1704">
        <v>2</v>
      </c>
      <c r="AD1704">
        <v>0</v>
      </c>
      <c r="AE1704" s="4">
        <v>4.6812000000000005</v>
      </c>
    </row>
    <row r="1705" spans="1:31" x14ac:dyDescent="0.3">
      <c r="A1705" s="2">
        <v>1704</v>
      </c>
      <c r="B1705" t="s">
        <v>6088</v>
      </c>
      <c r="C1705">
        <f>VLOOKUP(B1705,order,2,FALSE)</f>
        <v>827</v>
      </c>
      <c r="D1705" s="3">
        <v>41672</v>
      </c>
      <c r="E1705" s="3">
        <v>41676</v>
      </c>
      <c r="F1705" t="s">
        <v>25</v>
      </c>
      <c r="G1705" s="10">
        <f>VLOOKUP(F1705,ship,2,FALSE)</f>
        <v>2</v>
      </c>
      <c r="H1705" t="s">
        <v>3777</v>
      </c>
      <c r="I1705">
        <f>VLOOKUP(H1705,customer,2,FALSE)</f>
        <v>523</v>
      </c>
      <c r="J1705" t="s">
        <v>1905</v>
      </c>
      <c r="K1705" t="s">
        <v>52</v>
      </c>
      <c r="L1705">
        <f>VLOOKUP(K1705,segment1,2,FALSE)</f>
        <v>3</v>
      </c>
      <c r="M1705" t="s">
        <v>3255</v>
      </c>
      <c r="N1705" t="s">
        <v>466</v>
      </c>
      <c r="O1705">
        <f>VLOOKUP(N1705,city,2,FALSE)</f>
        <v>71</v>
      </c>
      <c r="P1705" t="s">
        <v>20</v>
      </c>
      <c r="Q1705">
        <f>VLOOKUP(P1705,state,2,FALSE)</f>
        <v>2</v>
      </c>
      <c r="R1705">
        <v>92037</v>
      </c>
      <c r="S1705" t="s">
        <v>21</v>
      </c>
      <c r="T1705" s="10">
        <f>VLOOKUP(S1705,region,2,FALSE)</f>
        <v>2</v>
      </c>
      <c r="U1705" t="s">
        <v>5180</v>
      </c>
      <c r="V1705" t="s">
        <v>22</v>
      </c>
      <c r="W1705">
        <v>853</v>
      </c>
      <c r="X1705">
        <f>VLOOKUP(V1705,category,2,FALSE)</f>
        <v>2</v>
      </c>
      <c r="Y1705" t="s">
        <v>3234</v>
      </c>
      <c r="Z1705">
        <f>VLOOKUP(Y1705,subcategory,2,FALSE)</f>
        <v>14</v>
      </c>
      <c r="AA1705" t="s">
        <v>104</v>
      </c>
      <c r="AB1705">
        <v>12.350000000000001</v>
      </c>
      <c r="AC1705">
        <v>5</v>
      </c>
      <c r="AD1705">
        <v>0</v>
      </c>
      <c r="AE1705" s="4">
        <v>5.8045</v>
      </c>
    </row>
    <row r="1706" spans="1:31" x14ac:dyDescent="0.3">
      <c r="A1706" s="2">
        <v>1705</v>
      </c>
      <c r="B1706" t="s">
        <v>8174</v>
      </c>
      <c r="C1706">
        <f>VLOOKUP(B1706,order,2,FALSE)</f>
        <v>828</v>
      </c>
      <c r="D1706" s="3">
        <v>42437</v>
      </c>
      <c r="E1706" s="3">
        <v>42437</v>
      </c>
      <c r="F1706" t="s">
        <v>625</v>
      </c>
      <c r="G1706" s="10">
        <f>VLOOKUP(F1706,ship,2,FALSE)</f>
        <v>4</v>
      </c>
      <c r="H1706" t="s">
        <v>3565</v>
      </c>
      <c r="I1706">
        <f>VLOOKUP(H1706,customer,2,FALSE)</f>
        <v>311</v>
      </c>
      <c r="J1706" t="s">
        <v>1193</v>
      </c>
      <c r="K1706" t="s">
        <v>9</v>
      </c>
      <c r="L1706">
        <f>VLOOKUP(K1706,segment1,2,FALSE)</f>
        <v>1</v>
      </c>
      <c r="M1706" t="s">
        <v>3255</v>
      </c>
      <c r="N1706" t="s">
        <v>1737</v>
      </c>
      <c r="O1706">
        <f>VLOOKUP(N1706,city,2,FALSE)</f>
        <v>221</v>
      </c>
      <c r="P1706" t="s">
        <v>160</v>
      </c>
      <c r="Q1706">
        <f>VLOOKUP(P1706,state,2,FALSE)</f>
        <v>17</v>
      </c>
      <c r="R1706">
        <v>85301</v>
      </c>
      <c r="S1706" t="s">
        <v>21</v>
      </c>
      <c r="T1706" s="10">
        <f>VLOOKUP(S1706,region,2,FALSE)</f>
        <v>2</v>
      </c>
      <c r="U1706" t="s">
        <v>4915</v>
      </c>
      <c r="V1706" t="s">
        <v>22</v>
      </c>
      <c r="W1706">
        <f>VLOOKUP(U1706,product,2,FALSE)</f>
        <v>829</v>
      </c>
      <c r="X1706">
        <f>VLOOKUP(V1706,category,2,FALSE)</f>
        <v>2</v>
      </c>
      <c r="Y1706" t="s">
        <v>3231</v>
      </c>
      <c r="Z1706">
        <f>VLOOKUP(Y1706,subcategory,2,FALSE)</f>
        <v>9</v>
      </c>
      <c r="AA1706" t="s">
        <v>1881</v>
      </c>
      <c r="AB1706">
        <v>9.7020000000000017</v>
      </c>
      <c r="AC1706">
        <v>3</v>
      </c>
      <c r="AD1706">
        <v>0.7</v>
      </c>
      <c r="AE1706" s="4">
        <v>-7.1147999999999989</v>
      </c>
    </row>
    <row r="1707" spans="1:31" x14ac:dyDescent="0.3">
      <c r="A1707" s="2">
        <v>1706</v>
      </c>
      <c r="B1707" t="s">
        <v>7069</v>
      </c>
      <c r="C1707">
        <f>VLOOKUP(B1707,order,2,FALSE)</f>
        <v>829</v>
      </c>
      <c r="D1707" s="3">
        <v>42330</v>
      </c>
      <c r="E1707" s="3">
        <v>42334</v>
      </c>
      <c r="F1707" t="s">
        <v>25</v>
      </c>
      <c r="G1707" s="10">
        <f>VLOOKUP(F1707,ship,2,FALSE)</f>
        <v>2</v>
      </c>
      <c r="H1707" t="s">
        <v>3260</v>
      </c>
      <c r="I1707">
        <f>VLOOKUP(H1707,customer,2,FALSE)</f>
        <v>6</v>
      </c>
      <c r="J1707" t="s">
        <v>47</v>
      </c>
      <c r="K1707" t="s">
        <v>9</v>
      </c>
      <c r="L1707">
        <f>VLOOKUP(K1707,segment1,2,FALSE)</f>
        <v>1</v>
      </c>
      <c r="M1707" t="s">
        <v>3255</v>
      </c>
      <c r="N1707" t="s">
        <v>77</v>
      </c>
      <c r="O1707">
        <f>VLOOKUP(N1707,city,2,FALSE)</f>
        <v>11</v>
      </c>
      <c r="P1707" t="s">
        <v>78</v>
      </c>
      <c r="Q1707">
        <f>VLOOKUP(P1707,state,2,FALSE)</f>
        <v>10</v>
      </c>
      <c r="R1707">
        <v>19120</v>
      </c>
      <c r="S1707" t="s">
        <v>79</v>
      </c>
      <c r="T1707" s="10">
        <f>VLOOKUP(S1707,region,2,FALSE)</f>
        <v>4</v>
      </c>
      <c r="U1707" t="s">
        <v>4705</v>
      </c>
      <c r="V1707" t="s">
        <v>22</v>
      </c>
      <c r="W1707">
        <v>854</v>
      </c>
      <c r="X1707">
        <f>VLOOKUP(V1707,category,2,FALSE)</f>
        <v>2</v>
      </c>
      <c r="Y1707" t="s">
        <v>3231</v>
      </c>
      <c r="Z1707">
        <f>VLOOKUP(Y1707,subcategory,2,FALSE)</f>
        <v>9</v>
      </c>
      <c r="AA1707" t="s">
        <v>2418</v>
      </c>
      <c r="AB1707">
        <v>11.610000000000003</v>
      </c>
      <c r="AC1707">
        <v>2</v>
      </c>
      <c r="AD1707">
        <v>0.7</v>
      </c>
      <c r="AE1707" s="4">
        <v>-9.2880000000000003</v>
      </c>
    </row>
    <row r="1708" spans="1:31" x14ac:dyDescent="0.3">
      <c r="A1708" s="2">
        <v>1707</v>
      </c>
      <c r="B1708" t="s">
        <v>9499</v>
      </c>
      <c r="C1708">
        <f>VLOOKUP(B1708,order,2,FALSE)</f>
        <v>830</v>
      </c>
      <c r="D1708" s="3">
        <v>43038</v>
      </c>
      <c r="E1708" s="3">
        <v>43044</v>
      </c>
      <c r="F1708" t="s">
        <v>25</v>
      </c>
      <c r="G1708" s="10">
        <f>VLOOKUP(F1708,ship,2,FALSE)</f>
        <v>2</v>
      </c>
      <c r="H1708" t="s">
        <v>3778</v>
      </c>
      <c r="I1708">
        <f>VLOOKUP(H1708,customer,2,FALSE)</f>
        <v>524</v>
      </c>
      <c r="J1708" t="s">
        <v>1906</v>
      </c>
      <c r="K1708" t="s">
        <v>9</v>
      </c>
      <c r="L1708">
        <f>VLOOKUP(K1708,segment1,2,FALSE)</f>
        <v>1</v>
      </c>
      <c r="M1708" t="s">
        <v>3255</v>
      </c>
      <c r="N1708" t="s">
        <v>67</v>
      </c>
      <c r="O1708">
        <f>VLOOKUP(N1708,city,2,FALSE)</f>
        <v>9</v>
      </c>
      <c r="P1708" t="s">
        <v>20</v>
      </c>
      <c r="Q1708">
        <f>VLOOKUP(P1708,state,2,FALSE)</f>
        <v>2</v>
      </c>
      <c r="R1708">
        <v>94122</v>
      </c>
      <c r="S1708" t="s">
        <v>21</v>
      </c>
      <c r="T1708" s="10">
        <f>VLOOKUP(S1708,region,2,FALSE)</f>
        <v>2</v>
      </c>
      <c r="U1708" t="s">
        <v>5181</v>
      </c>
      <c r="V1708" t="s">
        <v>22</v>
      </c>
      <c r="W1708">
        <f>VLOOKUP(U1708,product,2,FALSE)</f>
        <v>1101</v>
      </c>
      <c r="X1708">
        <f>VLOOKUP(V1708,category,2,FALSE)</f>
        <v>2</v>
      </c>
      <c r="Y1708" t="s">
        <v>23</v>
      </c>
      <c r="Z1708">
        <f>VLOOKUP(Y1708,subcategory,2,FALSE)</f>
        <v>3</v>
      </c>
      <c r="AA1708" t="s">
        <v>2057</v>
      </c>
      <c r="AB1708">
        <v>43.86</v>
      </c>
      <c r="AC1708">
        <v>6</v>
      </c>
      <c r="AD1708">
        <v>0</v>
      </c>
      <c r="AE1708" s="4">
        <v>20.614199999999997</v>
      </c>
    </row>
    <row r="1709" spans="1:31" x14ac:dyDescent="0.3">
      <c r="A1709" s="2">
        <v>1708</v>
      </c>
      <c r="B1709" t="s">
        <v>9499</v>
      </c>
      <c r="C1709">
        <f>VLOOKUP(B1709,order,2,FALSE)</f>
        <v>830</v>
      </c>
      <c r="D1709" s="3">
        <v>43038</v>
      </c>
      <c r="E1709" s="3">
        <v>43044</v>
      </c>
      <c r="F1709" t="s">
        <v>25</v>
      </c>
      <c r="G1709" s="10">
        <f>VLOOKUP(F1709,ship,2,FALSE)</f>
        <v>2</v>
      </c>
      <c r="H1709" t="s">
        <v>3778</v>
      </c>
      <c r="I1709">
        <f>VLOOKUP(H1709,customer,2,FALSE)</f>
        <v>524</v>
      </c>
      <c r="J1709" t="s">
        <v>1906</v>
      </c>
      <c r="K1709" t="s">
        <v>9</v>
      </c>
      <c r="L1709">
        <f>VLOOKUP(K1709,segment1,2,FALSE)</f>
        <v>1</v>
      </c>
      <c r="M1709" t="s">
        <v>3255</v>
      </c>
      <c r="N1709" t="s">
        <v>67</v>
      </c>
      <c r="O1709">
        <f>VLOOKUP(N1709,city,2,FALSE)</f>
        <v>9</v>
      </c>
      <c r="P1709" t="s">
        <v>20</v>
      </c>
      <c r="Q1709">
        <f>VLOOKUP(P1709,state,2,FALSE)</f>
        <v>2</v>
      </c>
      <c r="R1709">
        <v>94122</v>
      </c>
      <c r="S1709" t="s">
        <v>21</v>
      </c>
      <c r="T1709" s="10">
        <f>VLOOKUP(S1709,region,2,FALSE)</f>
        <v>2</v>
      </c>
      <c r="U1709" t="s">
        <v>5004</v>
      </c>
      <c r="V1709" t="s">
        <v>35</v>
      </c>
      <c r="W1709">
        <v>855</v>
      </c>
      <c r="X1709">
        <f>VLOOKUP(V1709,category,2,FALSE)</f>
        <v>3</v>
      </c>
      <c r="Y1709" t="s">
        <v>3230</v>
      </c>
      <c r="Z1709">
        <f>VLOOKUP(Y1709,subcategory,2,FALSE)</f>
        <v>8</v>
      </c>
      <c r="AA1709" t="s">
        <v>1641</v>
      </c>
      <c r="AB1709">
        <v>148.47999999999999</v>
      </c>
      <c r="AC1709">
        <v>2</v>
      </c>
      <c r="AD1709">
        <v>0.2</v>
      </c>
      <c r="AE1709" s="4">
        <v>16.703999999999986</v>
      </c>
    </row>
    <row r="1710" spans="1:31" x14ac:dyDescent="0.3">
      <c r="A1710" s="2">
        <v>1709</v>
      </c>
      <c r="B1710" t="s">
        <v>9499</v>
      </c>
      <c r="C1710">
        <f>VLOOKUP(B1710,order,2,FALSE)</f>
        <v>830</v>
      </c>
      <c r="D1710" s="3">
        <v>43038</v>
      </c>
      <c r="E1710" s="3">
        <v>43044</v>
      </c>
      <c r="F1710" t="s">
        <v>25</v>
      </c>
      <c r="G1710" s="10">
        <f>VLOOKUP(F1710,ship,2,FALSE)</f>
        <v>2</v>
      </c>
      <c r="H1710" t="s">
        <v>3778</v>
      </c>
      <c r="I1710">
        <f>VLOOKUP(H1710,customer,2,FALSE)</f>
        <v>524</v>
      </c>
      <c r="J1710" t="s">
        <v>1906</v>
      </c>
      <c r="K1710" t="s">
        <v>9</v>
      </c>
      <c r="L1710">
        <f>VLOOKUP(K1710,segment1,2,FALSE)</f>
        <v>1</v>
      </c>
      <c r="M1710" t="s">
        <v>3255</v>
      </c>
      <c r="N1710" t="s">
        <v>67</v>
      </c>
      <c r="O1710">
        <f>VLOOKUP(N1710,city,2,FALSE)</f>
        <v>9</v>
      </c>
      <c r="P1710" t="s">
        <v>20</v>
      </c>
      <c r="Q1710">
        <f>VLOOKUP(P1710,state,2,FALSE)</f>
        <v>2</v>
      </c>
      <c r="R1710">
        <v>94122</v>
      </c>
      <c r="S1710" t="s">
        <v>21</v>
      </c>
      <c r="T1710" s="10">
        <f>VLOOKUP(S1710,region,2,FALSE)</f>
        <v>2</v>
      </c>
      <c r="U1710" t="s">
        <v>5182</v>
      </c>
      <c r="V1710" t="s">
        <v>22</v>
      </c>
      <c r="W1710">
        <f>VLOOKUP(U1710,product,2,FALSE)</f>
        <v>1102</v>
      </c>
      <c r="X1710">
        <f>VLOOKUP(V1710,category,2,FALSE)</f>
        <v>2</v>
      </c>
      <c r="Y1710" t="s">
        <v>45</v>
      </c>
      <c r="Z1710">
        <f>VLOOKUP(Y1710,subcategory,2,FALSE)</f>
        <v>11</v>
      </c>
      <c r="AA1710" t="s">
        <v>503</v>
      </c>
      <c r="AB1710">
        <v>7.42</v>
      </c>
      <c r="AC1710">
        <v>2</v>
      </c>
      <c r="AD1710">
        <v>0</v>
      </c>
      <c r="AE1710" s="4">
        <v>3.71</v>
      </c>
    </row>
    <row r="1711" spans="1:31" x14ac:dyDescent="0.3">
      <c r="A1711" s="2">
        <v>1710</v>
      </c>
      <c r="B1711" t="s">
        <v>9499</v>
      </c>
      <c r="C1711">
        <f>VLOOKUP(B1711,order,2,FALSE)</f>
        <v>830</v>
      </c>
      <c r="D1711" s="3">
        <v>43038</v>
      </c>
      <c r="E1711" s="3">
        <v>43044</v>
      </c>
      <c r="F1711" t="s">
        <v>25</v>
      </c>
      <c r="G1711" s="10">
        <f>VLOOKUP(F1711,ship,2,FALSE)</f>
        <v>2</v>
      </c>
      <c r="H1711" t="s">
        <v>3778</v>
      </c>
      <c r="I1711">
        <f>VLOOKUP(H1711,customer,2,FALSE)</f>
        <v>524</v>
      </c>
      <c r="J1711" t="s">
        <v>1906</v>
      </c>
      <c r="K1711" t="s">
        <v>9</v>
      </c>
      <c r="L1711">
        <f>VLOOKUP(K1711,segment1,2,FALSE)</f>
        <v>1</v>
      </c>
      <c r="M1711" t="s">
        <v>3255</v>
      </c>
      <c r="N1711" t="s">
        <v>67</v>
      </c>
      <c r="O1711">
        <f>VLOOKUP(N1711,city,2,FALSE)</f>
        <v>9</v>
      </c>
      <c r="P1711" t="s">
        <v>20</v>
      </c>
      <c r="Q1711">
        <f>VLOOKUP(P1711,state,2,FALSE)</f>
        <v>2</v>
      </c>
      <c r="R1711">
        <v>94122</v>
      </c>
      <c r="S1711" t="s">
        <v>21</v>
      </c>
      <c r="T1711" s="10">
        <f>VLOOKUP(S1711,region,2,FALSE)</f>
        <v>2</v>
      </c>
      <c r="U1711" t="s">
        <v>4161</v>
      </c>
      <c r="V1711" t="s">
        <v>13</v>
      </c>
      <c r="W1711">
        <v>856</v>
      </c>
      <c r="X1711">
        <f>VLOOKUP(V1711,category,2,FALSE)</f>
        <v>1</v>
      </c>
      <c r="Y1711" t="s">
        <v>3226</v>
      </c>
      <c r="Z1711">
        <f>VLOOKUP(Y1711,subcategory,2,FALSE)</f>
        <v>2</v>
      </c>
      <c r="AA1711" t="s">
        <v>1528</v>
      </c>
      <c r="AB1711">
        <v>71.992000000000004</v>
      </c>
      <c r="AC1711">
        <v>1</v>
      </c>
      <c r="AD1711">
        <v>0.2</v>
      </c>
      <c r="AE1711" s="4">
        <v>-0.89990000000001302</v>
      </c>
    </row>
    <row r="1712" spans="1:31" x14ac:dyDescent="0.3">
      <c r="A1712" s="2">
        <v>1711</v>
      </c>
      <c r="B1712" t="s">
        <v>9499</v>
      </c>
      <c r="C1712">
        <f>VLOOKUP(B1712,order,2,FALSE)</f>
        <v>830</v>
      </c>
      <c r="D1712" s="3">
        <v>43038</v>
      </c>
      <c r="E1712" s="3">
        <v>43044</v>
      </c>
      <c r="F1712" t="s">
        <v>25</v>
      </c>
      <c r="G1712" s="10">
        <f>VLOOKUP(F1712,ship,2,FALSE)</f>
        <v>2</v>
      </c>
      <c r="H1712" t="s">
        <v>3778</v>
      </c>
      <c r="I1712">
        <f>VLOOKUP(H1712,customer,2,FALSE)</f>
        <v>524</v>
      </c>
      <c r="J1712" t="s">
        <v>1906</v>
      </c>
      <c r="K1712" t="s">
        <v>9</v>
      </c>
      <c r="L1712">
        <f>VLOOKUP(K1712,segment1,2,FALSE)</f>
        <v>1</v>
      </c>
      <c r="M1712" t="s">
        <v>3255</v>
      </c>
      <c r="N1712" t="s">
        <v>67</v>
      </c>
      <c r="O1712">
        <f>VLOOKUP(N1712,city,2,FALSE)</f>
        <v>9</v>
      </c>
      <c r="P1712" t="s">
        <v>20</v>
      </c>
      <c r="Q1712">
        <f>VLOOKUP(P1712,state,2,FALSE)</f>
        <v>2</v>
      </c>
      <c r="R1712">
        <v>94122</v>
      </c>
      <c r="S1712" t="s">
        <v>21</v>
      </c>
      <c r="T1712" s="10">
        <f>VLOOKUP(S1712,region,2,FALSE)</f>
        <v>2</v>
      </c>
      <c r="U1712" t="s">
        <v>4289</v>
      </c>
      <c r="V1712" t="s">
        <v>22</v>
      </c>
      <c r="W1712">
        <f>VLOOKUP(U1712,product,2,FALSE)</f>
        <v>182</v>
      </c>
      <c r="X1712">
        <f>VLOOKUP(V1712,category,2,FALSE)</f>
        <v>2</v>
      </c>
      <c r="Y1712" t="s">
        <v>3229</v>
      </c>
      <c r="Z1712">
        <f>VLOOKUP(Y1712,subcategory,2,FALSE)</f>
        <v>7</v>
      </c>
      <c r="AA1712" t="s">
        <v>336</v>
      </c>
      <c r="AB1712">
        <v>19.899999999999999</v>
      </c>
      <c r="AC1712">
        <v>5</v>
      </c>
      <c r="AD1712">
        <v>0</v>
      </c>
      <c r="AE1712" s="4">
        <v>6.5669999999999984</v>
      </c>
    </row>
    <row r="1713" spans="1:31" x14ac:dyDescent="0.3">
      <c r="A1713" s="2">
        <v>1712</v>
      </c>
      <c r="B1713" t="s">
        <v>9499</v>
      </c>
      <c r="C1713">
        <f>VLOOKUP(B1713,order,2,FALSE)</f>
        <v>830</v>
      </c>
      <c r="D1713" s="3">
        <v>43038</v>
      </c>
      <c r="E1713" s="3">
        <v>43044</v>
      </c>
      <c r="F1713" t="s">
        <v>25</v>
      </c>
      <c r="G1713" s="10">
        <f>VLOOKUP(F1713,ship,2,FALSE)</f>
        <v>2</v>
      </c>
      <c r="H1713" t="s">
        <v>3778</v>
      </c>
      <c r="I1713">
        <f>VLOOKUP(H1713,customer,2,FALSE)</f>
        <v>524</v>
      </c>
      <c r="J1713" t="s">
        <v>1906</v>
      </c>
      <c r="K1713" t="s">
        <v>9</v>
      </c>
      <c r="L1713">
        <f>VLOOKUP(K1713,segment1,2,FALSE)</f>
        <v>1</v>
      </c>
      <c r="M1713" t="s">
        <v>3255</v>
      </c>
      <c r="N1713" t="s">
        <v>67</v>
      </c>
      <c r="O1713">
        <f>VLOOKUP(N1713,city,2,FALSE)</f>
        <v>9</v>
      </c>
      <c r="P1713" t="s">
        <v>20</v>
      </c>
      <c r="Q1713">
        <f>VLOOKUP(P1713,state,2,FALSE)</f>
        <v>2</v>
      </c>
      <c r="R1713">
        <v>94122</v>
      </c>
      <c r="S1713" t="s">
        <v>21</v>
      </c>
      <c r="T1713" s="10">
        <f>VLOOKUP(S1713,region,2,FALSE)</f>
        <v>2</v>
      </c>
      <c r="U1713" t="s">
        <v>4274</v>
      </c>
      <c r="V1713" t="s">
        <v>22</v>
      </c>
      <c r="W1713">
        <v>857</v>
      </c>
      <c r="X1713">
        <f>VLOOKUP(V1713,category,2,FALSE)</f>
        <v>2</v>
      </c>
      <c r="Y1713" t="s">
        <v>38</v>
      </c>
      <c r="Z1713">
        <f>VLOOKUP(Y1713,subcategory,2,FALSE)</f>
        <v>10</v>
      </c>
      <c r="AA1713" t="s">
        <v>2270</v>
      </c>
      <c r="AB1713">
        <v>1702.12</v>
      </c>
      <c r="AC1713">
        <v>14</v>
      </c>
      <c r="AD1713">
        <v>0</v>
      </c>
      <c r="AE1713" s="4">
        <v>510.63599999999985</v>
      </c>
    </row>
    <row r="1714" spans="1:31" x14ac:dyDescent="0.3">
      <c r="A1714" s="2">
        <v>1713</v>
      </c>
      <c r="B1714" t="s">
        <v>7070</v>
      </c>
      <c r="C1714">
        <f>VLOOKUP(B1714,order,2,FALSE)</f>
        <v>831</v>
      </c>
      <c r="D1714" s="3">
        <v>42034</v>
      </c>
      <c r="E1714" s="3">
        <v>42039</v>
      </c>
      <c r="F1714" t="s">
        <v>25</v>
      </c>
      <c r="G1714" s="10">
        <f>VLOOKUP(F1714,ship,2,FALSE)</f>
        <v>2</v>
      </c>
      <c r="H1714" t="s">
        <v>3442</v>
      </c>
      <c r="I1714">
        <f>VLOOKUP(H1714,customer,2,FALSE)</f>
        <v>188</v>
      </c>
      <c r="J1714" t="s">
        <v>778</v>
      </c>
      <c r="K1714" t="s">
        <v>9</v>
      </c>
      <c r="L1714">
        <f>VLOOKUP(K1714,segment1,2,FALSE)</f>
        <v>1</v>
      </c>
      <c r="M1714" t="s">
        <v>3255</v>
      </c>
      <c r="N1714" t="s">
        <v>95</v>
      </c>
      <c r="O1714">
        <f>VLOOKUP(N1714,city,2,FALSE)</f>
        <v>13</v>
      </c>
      <c r="P1714" t="s">
        <v>54</v>
      </c>
      <c r="Q1714">
        <f>VLOOKUP(P1714,state,2,FALSE)</f>
        <v>6</v>
      </c>
      <c r="R1714">
        <v>77070</v>
      </c>
      <c r="S1714" t="s">
        <v>55</v>
      </c>
      <c r="T1714" s="10">
        <f>VLOOKUP(S1714,region,2,FALSE)</f>
        <v>3</v>
      </c>
      <c r="U1714" t="s">
        <v>5183</v>
      </c>
      <c r="V1714" t="s">
        <v>22</v>
      </c>
      <c r="W1714">
        <f>VLOOKUP(U1714,product,2,FALSE)</f>
        <v>1103</v>
      </c>
      <c r="X1714">
        <f>VLOOKUP(V1714,category,2,FALSE)</f>
        <v>2</v>
      </c>
      <c r="Y1714" t="s">
        <v>45</v>
      </c>
      <c r="Z1714">
        <f>VLOOKUP(Y1714,subcategory,2,FALSE)</f>
        <v>11</v>
      </c>
      <c r="AA1714" t="s">
        <v>1654</v>
      </c>
      <c r="AB1714">
        <v>14.303999999999998</v>
      </c>
      <c r="AC1714">
        <v>6</v>
      </c>
      <c r="AD1714">
        <v>0.2</v>
      </c>
      <c r="AE1714" s="4">
        <v>5.0064000000000002</v>
      </c>
    </row>
    <row r="1715" spans="1:31" x14ac:dyDescent="0.3">
      <c r="A1715" s="2">
        <v>1714</v>
      </c>
      <c r="B1715" t="s">
        <v>9500</v>
      </c>
      <c r="C1715">
        <f>VLOOKUP(B1715,order,2,FALSE)</f>
        <v>832</v>
      </c>
      <c r="D1715" s="3">
        <v>42986</v>
      </c>
      <c r="E1715" s="3">
        <v>42991</v>
      </c>
      <c r="F1715" t="s">
        <v>7</v>
      </c>
      <c r="G1715" s="10">
        <f>VLOOKUP(F1715,ship,2,FALSE)</f>
        <v>1</v>
      </c>
      <c r="H1715" t="s">
        <v>3769</v>
      </c>
      <c r="I1715">
        <f>VLOOKUP(H1715,customer,2,FALSE)</f>
        <v>515</v>
      </c>
      <c r="J1715" t="s">
        <v>1879</v>
      </c>
      <c r="K1715" t="s">
        <v>9</v>
      </c>
      <c r="L1715">
        <f>VLOOKUP(K1715,segment1,2,FALSE)</f>
        <v>1</v>
      </c>
      <c r="M1715" t="s">
        <v>3255</v>
      </c>
      <c r="N1715" t="s">
        <v>156</v>
      </c>
      <c r="O1715">
        <f>VLOOKUP(N1715,city,2,FALSE)</f>
        <v>23</v>
      </c>
      <c r="P1715" t="s">
        <v>110</v>
      </c>
      <c r="Q1715">
        <f>VLOOKUP(P1715,state,2,FALSE)</f>
        <v>11</v>
      </c>
      <c r="R1715">
        <v>60610</v>
      </c>
      <c r="S1715" t="s">
        <v>55</v>
      </c>
      <c r="T1715" s="10">
        <f>VLOOKUP(S1715,region,2,FALSE)</f>
        <v>3</v>
      </c>
      <c r="U1715" t="s">
        <v>4296</v>
      </c>
      <c r="V1715" t="s">
        <v>13</v>
      </c>
      <c r="W1715">
        <v>858</v>
      </c>
      <c r="X1715">
        <f>VLOOKUP(V1715,category,2,FALSE)</f>
        <v>1</v>
      </c>
      <c r="Y1715" t="s">
        <v>29</v>
      </c>
      <c r="Z1715">
        <f>VLOOKUP(Y1715,subcategory,2,FALSE)</f>
        <v>4</v>
      </c>
      <c r="AA1715" t="s">
        <v>2669</v>
      </c>
      <c r="AB1715">
        <v>765.625</v>
      </c>
      <c r="AC1715">
        <v>7</v>
      </c>
      <c r="AD1715">
        <v>0.5</v>
      </c>
      <c r="AE1715" s="4">
        <v>-566.5625</v>
      </c>
    </row>
    <row r="1716" spans="1:31" x14ac:dyDescent="0.3">
      <c r="A1716" s="2">
        <v>1715</v>
      </c>
      <c r="B1716" t="s">
        <v>9501</v>
      </c>
      <c r="C1716">
        <f>VLOOKUP(B1716,order,2,FALSE)</f>
        <v>833</v>
      </c>
      <c r="D1716" s="3">
        <v>43015</v>
      </c>
      <c r="E1716" s="3">
        <v>43021</v>
      </c>
      <c r="F1716" t="s">
        <v>25</v>
      </c>
      <c r="G1716" s="10">
        <f>VLOOKUP(F1716,ship,2,FALSE)</f>
        <v>2</v>
      </c>
      <c r="H1716" t="s">
        <v>3545</v>
      </c>
      <c r="I1716">
        <f>VLOOKUP(H1716,customer,2,FALSE)</f>
        <v>291</v>
      </c>
      <c r="J1716" t="s">
        <v>1121</v>
      </c>
      <c r="K1716" t="s">
        <v>9</v>
      </c>
      <c r="L1716">
        <f>VLOOKUP(K1716,segment1,2,FALSE)</f>
        <v>1</v>
      </c>
      <c r="M1716" t="s">
        <v>3255</v>
      </c>
      <c r="N1716" t="s">
        <v>67</v>
      </c>
      <c r="O1716">
        <f>VLOOKUP(N1716,city,2,FALSE)</f>
        <v>9</v>
      </c>
      <c r="P1716" t="s">
        <v>20</v>
      </c>
      <c r="Q1716">
        <f>VLOOKUP(P1716,state,2,FALSE)</f>
        <v>2</v>
      </c>
      <c r="R1716">
        <v>94110</v>
      </c>
      <c r="S1716" t="s">
        <v>21</v>
      </c>
      <c r="T1716" s="10">
        <f>VLOOKUP(S1716,region,2,FALSE)</f>
        <v>2</v>
      </c>
      <c r="U1716" t="s">
        <v>5184</v>
      </c>
      <c r="V1716" t="s">
        <v>13</v>
      </c>
      <c r="W1716">
        <f>VLOOKUP(U1716,product,2,FALSE)</f>
        <v>1104</v>
      </c>
      <c r="X1716">
        <f>VLOOKUP(V1716,category,2,FALSE)</f>
        <v>1</v>
      </c>
      <c r="Y1716" t="s">
        <v>14</v>
      </c>
      <c r="Z1716">
        <f>VLOOKUP(Y1716,subcategory,2,FALSE)</f>
        <v>1</v>
      </c>
      <c r="AA1716" t="s">
        <v>1910</v>
      </c>
      <c r="AB1716">
        <v>307.666</v>
      </c>
      <c r="AC1716">
        <v>2</v>
      </c>
      <c r="AD1716">
        <v>0.15</v>
      </c>
      <c r="AE1716" s="4">
        <v>-14.478399999999979</v>
      </c>
    </row>
    <row r="1717" spans="1:31" x14ac:dyDescent="0.3">
      <c r="A1717" s="2">
        <v>1716</v>
      </c>
      <c r="B1717" t="s">
        <v>8175</v>
      </c>
      <c r="C1717">
        <f>VLOOKUP(B1717,order,2,FALSE)</f>
        <v>834</v>
      </c>
      <c r="D1717" s="3">
        <v>42490</v>
      </c>
      <c r="E1717" s="3">
        <v>42494</v>
      </c>
      <c r="F1717" t="s">
        <v>25</v>
      </c>
      <c r="G1717" s="10">
        <f>VLOOKUP(F1717,ship,2,FALSE)</f>
        <v>2</v>
      </c>
      <c r="H1717" t="s">
        <v>3507</v>
      </c>
      <c r="I1717">
        <f>VLOOKUP(H1717,customer,2,FALSE)</f>
        <v>253</v>
      </c>
      <c r="J1717" t="s">
        <v>991</v>
      </c>
      <c r="K1717" t="s">
        <v>9</v>
      </c>
      <c r="L1717">
        <f>VLOOKUP(K1717,segment1,2,FALSE)</f>
        <v>1</v>
      </c>
      <c r="M1717" t="s">
        <v>3255</v>
      </c>
      <c r="N1717" t="s">
        <v>138</v>
      </c>
      <c r="O1717">
        <f>VLOOKUP(N1717,city,2,FALSE)</f>
        <v>21</v>
      </c>
      <c r="P1717" t="s">
        <v>139</v>
      </c>
      <c r="Q1717">
        <f>VLOOKUP(P1717,state,2,FALSE)</f>
        <v>16</v>
      </c>
      <c r="R1717">
        <v>10011</v>
      </c>
      <c r="S1717" t="s">
        <v>79</v>
      </c>
      <c r="T1717" s="10">
        <f>VLOOKUP(S1717,region,2,FALSE)</f>
        <v>4</v>
      </c>
      <c r="U1717" t="s">
        <v>4414</v>
      </c>
      <c r="V1717" t="s">
        <v>22</v>
      </c>
      <c r="W1717">
        <v>859</v>
      </c>
      <c r="X1717">
        <f>VLOOKUP(V1717,category,2,FALSE)</f>
        <v>2</v>
      </c>
      <c r="Y1717" t="s">
        <v>3231</v>
      </c>
      <c r="Z1717">
        <f>VLOOKUP(Y1717,subcategory,2,FALSE)</f>
        <v>9</v>
      </c>
      <c r="AA1717" t="s">
        <v>1719</v>
      </c>
      <c r="AB1717">
        <v>7.7120000000000006</v>
      </c>
      <c r="AC1717">
        <v>2</v>
      </c>
      <c r="AD1717">
        <v>0.2</v>
      </c>
      <c r="AE1717" s="4">
        <v>2.7956000000000003</v>
      </c>
    </row>
    <row r="1718" spans="1:31" x14ac:dyDescent="0.3">
      <c r="A1718" s="2">
        <v>1717</v>
      </c>
      <c r="B1718" t="s">
        <v>8176</v>
      </c>
      <c r="C1718">
        <f>VLOOKUP(B1718,order,2,FALSE)</f>
        <v>835</v>
      </c>
      <c r="D1718" s="3">
        <v>42509</v>
      </c>
      <c r="E1718" s="3">
        <v>42514</v>
      </c>
      <c r="F1718" t="s">
        <v>25</v>
      </c>
      <c r="G1718" s="10">
        <f>VLOOKUP(F1718,ship,2,FALSE)</f>
        <v>2</v>
      </c>
      <c r="H1718" t="s">
        <v>3457</v>
      </c>
      <c r="I1718">
        <f>VLOOKUP(H1718,customer,2,FALSE)</f>
        <v>203</v>
      </c>
      <c r="J1718" t="s">
        <v>833</v>
      </c>
      <c r="K1718" t="s">
        <v>9</v>
      </c>
      <c r="L1718">
        <f>VLOOKUP(K1718,segment1,2,FALSE)</f>
        <v>1</v>
      </c>
      <c r="M1718" t="s">
        <v>3255</v>
      </c>
      <c r="N1718" t="s">
        <v>138</v>
      </c>
      <c r="O1718">
        <f>VLOOKUP(N1718,city,2,FALSE)</f>
        <v>21</v>
      </c>
      <c r="P1718" t="s">
        <v>139</v>
      </c>
      <c r="Q1718">
        <f>VLOOKUP(P1718,state,2,FALSE)</f>
        <v>16</v>
      </c>
      <c r="R1718">
        <v>10011</v>
      </c>
      <c r="S1718" t="s">
        <v>79</v>
      </c>
      <c r="T1718" s="10">
        <f>VLOOKUP(S1718,region,2,FALSE)</f>
        <v>4</v>
      </c>
      <c r="U1718" t="s">
        <v>4068</v>
      </c>
      <c r="V1718" t="s">
        <v>22</v>
      </c>
      <c r="W1718">
        <f>VLOOKUP(U1718,product,2,FALSE)</f>
        <v>536</v>
      </c>
      <c r="X1718">
        <f>VLOOKUP(V1718,category,2,FALSE)</f>
        <v>2</v>
      </c>
      <c r="Y1718" t="s">
        <v>38</v>
      </c>
      <c r="Z1718">
        <f>VLOOKUP(Y1718,subcategory,2,FALSE)</f>
        <v>10</v>
      </c>
      <c r="AA1718" t="s">
        <v>924</v>
      </c>
      <c r="AB1718">
        <v>242.89999999999998</v>
      </c>
      <c r="AC1718">
        <v>5</v>
      </c>
      <c r="AD1718">
        <v>0</v>
      </c>
      <c r="AE1718" s="4">
        <v>70.440999999999974</v>
      </c>
    </row>
    <row r="1719" spans="1:31" x14ac:dyDescent="0.3">
      <c r="A1719" s="2">
        <v>1718</v>
      </c>
      <c r="B1719" t="s">
        <v>8176</v>
      </c>
      <c r="C1719">
        <f>VLOOKUP(B1719,order,2,FALSE)</f>
        <v>835</v>
      </c>
      <c r="D1719" s="3">
        <v>42509</v>
      </c>
      <c r="E1719" s="3">
        <v>42514</v>
      </c>
      <c r="F1719" t="s">
        <v>25</v>
      </c>
      <c r="G1719" s="10">
        <f>VLOOKUP(F1719,ship,2,FALSE)</f>
        <v>2</v>
      </c>
      <c r="H1719" t="s">
        <v>3457</v>
      </c>
      <c r="I1719">
        <f>VLOOKUP(H1719,customer,2,FALSE)</f>
        <v>203</v>
      </c>
      <c r="J1719" t="s">
        <v>833</v>
      </c>
      <c r="K1719" t="s">
        <v>9</v>
      </c>
      <c r="L1719">
        <f>VLOOKUP(K1719,segment1,2,FALSE)</f>
        <v>1</v>
      </c>
      <c r="M1719" t="s">
        <v>3255</v>
      </c>
      <c r="N1719" t="s">
        <v>138</v>
      </c>
      <c r="O1719">
        <f>VLOOKUP(N1719,city,2,FALSE)</f>
        <v>21</v>
      </c>
      <c r="P1719" t="s">
        <v>139</v>
      </c>
      <c r="Q1719">
        <f>VLOOKUP(P1719,state,2,FALSE)</f>
        <v>16</v>
      </c>
      <c r="R1719">
        <v>10011</v>
      </c>
      <c r="S1719" t="s">
        <v>79</v>
      </c>
      <c r="T1719" s="10">
        <f>VLOOKUP(S1719,region,2,FALSE)</f>
        <v>4</v>
      </c>
      <c r="U1719" t="s">
        <v>4182</v>
      </c>
      <c r="V1719" t="s">
        <v>22</v>
      </c>
      <c r="W1719">
        <v>860</v>
      </c>
      <c r="X1719">
        <f>VLOOKUP(V1719,category,2,FALSE)</f>
        <v>2</v>
      </c>
      <c r="Y1719" t="s">
        <v>3227</v>
      </c>
      <c r="Z1719">
        <f>VLOOKUP(Y1719,subcategory,2,FALSE)</f>
        <v>5</v>
      </c>
      <c r="AA1719" t="s">
        <v>2925</v>
      </c>
      <c r="AB1719">
        <v>454.90000000000003</v>
      </c>
      <c r="AC1719">
        <v>5</v>
      </c>
      <c r="AD1719">
        <v>0</v>
      </c>
      <c r="AE1719" s="4">
        <v>0</v>
      </c>
    </row>
    <row r="1720" spans="1:31" x14ac:dyDescent="0.3">
      <c r="A1720" s="2">
        <v>1719</v>
      </c>
      <c r="B1720" t="s">
        <v>8176</v>
      </c>
      <c r="C1720">
        <f>VLOOKUP(B1720,order,2,FALSE)</f>
        <v>835</v>
      </c>
      <c r="D1720" s="3">
        <v>42509</v>
      </c>
      <c r="E1720" s="3">
        <v>42514</v>
      </c>
      <c r="F1720" t="s">
        <v>25</v>
      </c>
      <c r="G1720" s="10">
        <f>VLOOKUP(F1720,ship,2,FALSE)</f>
        <v>2</v>
      </c>
      <c r="H1720" t="s">
        <v>3457</v>
      </c>
      <c r="I1720">
        <f>VLOOKUP(H1720,customer,2,FALSE)</f>
        <v>203</v>
      </c>
      <c r="J1720" t="s">
        <v>833</v>
      </c>
      <c r="K1720" t="s">
        <v>9</v>
      </c>
      <c r="L1720">
        <f>VLOOKUP(K1720,segment1,2,FALSE)</f>
        <v>1</v>
      </c>
      <c r="M1720" t="s">
        <v>3255</v>
      </c>
      <c r="N1720" t="s">
        <v>138</v>
      </c>
      <c r="O1720">
        <f>VLOOKUP(N1720,city,2,FALSE)</f>
        <v>21</v>
      </c>
      <c r="P1720" t="s">
        <v>139</v>
      </c>
      <c r="Q1720">
        <f>VLOOKUP(P1720,state,2,FALSE)</f>
        <v>16</v>
      </c>
      <c r="R1720">
        <v>10011</v>
      </c>
      <c r="S1720" t="s">
        <v>79</v>
      </c>
      <c r="T1720" s="10">
        <f>VLOOKUP(S1720,region,2,FALSE)</f>
        <v>4</v>
      </c>
      <c r="U1720" t="s">
        <v>5185</v>
      </c>
      <c r="V1720" t="s">
        <v>13</v>
      </c>
      <c r="W1720">
        <f>VLOOKUP(U1720,product,2,FALSE)</f>
        <v>1105</v>
      </c>
      <c r="X1720">
        <f>VLOOKUP(V1720,category,2,FALSE)</f>
        <v>1</v>
      </c>
      <c r="Y1720" t="s">
        <v>3228</v>
      </c>
      <c r="Z1720">
        <f>VLOOKUP(Y1720,subcategory,2,FALSE)</f>
        <v>6</v>
      </c>
      <c r="AA1720" t="s">
        <v>2069</v>
      </c>
      <c r="AB1720">
        <v>35.92</v>
      </c>
      <c r="AC1720">
        <v>4</v>
      </c>
      <c r="AD1720">
        <v>0</v>
      </c>
      <c r="AE1720" s="4">
        <v>15.086400000000001</v>
      </c>
    </row>
    <row r="1721" spans="1:31" x14ac:dyDescent="0.3">
      <c r="A1721" s="2">
        <v>1720</v>
      </c>
      <c r="B1721" t="s">
        <v>8176</v>
      </c>
      <c r="C1721">
        <f>VLOOKUP(B1721,order,2,FALSE)</f>
        <v>835</v>
      </c>
      <c r="D1721" s="3">
        <v>42509</v>
      </c>
      <c r="E1721" s="3">
        <v>42514</v>
      </c>
      <c r="F1721" t="s">
        <v>25</v>
      </c>
      <c r="G1721" s="10">
        <f>VLOOKUP(F1721,ship,2,FALSE)</f>
        <v>2</v>
      </c>
      <c r="H1721" t="s">
        <v>3457</v>
      </c>
      <c r="I1721">
        <f>VLOOKUP(H1721,customer,2,FALSE)</f>
        <v>203</v>
      </c>
      <c r="J1721" t="s">
        <v>833</v>
      </c>
      <c r="K1721" t="s">
        <v>9</v>
      </c>
      <c r="L1721">
        <f>VLOOKUP(K1721,segment1,2,FALSE)</f>
        <v>1</v>
      </c>
      <c r="M1721" t="s">
        <v>3255</v>
      </c>
      <c r="N1721" t="s">
        <v>138</v>
      </c>
      <c r="O1721">
        <f>VLOOKUP(N1721,city,2,FALSE)</f>
        <v>21</v>
      </c>
      <c r="P1721" t="s">
        <v>139</v>
      </c>
      <c r="Q1721">
        <f>VLOOKUP(P1721,state,2,FALSE)</f>
        <v>16</v>
      </c>
      <c r="R1721">
        <v>10011</v>
      </c>
      <c r="S1721" t="s">
        <v>79</v>
      </c>
      <c r="T1721" s="10">
        <f>VLOOKUP(S1721,region,2,FALSE)</f>
        <v>4</v>
      </c>
      <c r="U1721" t="s">
        <v>4624</v>
      </c>
      <c r="V1721" t="s">
        <v>13</v>
      </c>
      <c r="W1721">
        <v>861</v>
      </c>
      <c r="X1721">
        <f>VLOOKUP(V1721,category,2,FALSE)</f>
        <v>1</v>
      </c>
      <c r="Y1721" t="s">
        <v>3228</v>
      </c>
      <c r="Z1721">
        <f>VLOOKUP(Y1721,subcategory,2,FALSE)</f>
        <v>6</v>
      </c>
      <c r="AA1721" t="s">
        <v>2839</v>
      </c>
      <c r="AB1721">
        <v>39.76</v>
      </c>
      <c r="AC1721">
        <v>8</v>
      </c>
      <c r="AD1721">
        <v>0</v>
      </c>
      <c r="AE1721" s="4">
        <v>12.325599999999998</v>
      </c>
    </row>
    <row r="1722" spans="1:31" x14ac:dyDescent="0.3">
      <c r="A1722" s="2">
        <v>1721</v>
      </c>
      <c r="B1722" t="s">
        <v>8176</v>
      </c>
      <c r="C1722">
        <f>VLOOKUP(B1722,order,2,FALSE)</f>
        <v>835</v>
      </c>
      <c r="D1722" s="3">
        <v>42509</v>
      </c>
      <c r="E1722" s="3">
        <v>42514</v>
      </c>
      <c r="F1722" t="s">
        <v>25</v>
      </c>
      <c r="G1722" s="10">
        <f>VLOOKUP(F1722,ship,2,FALSE)</f>
        <v>2</v>
      </c>
      <c r="H1722" t="s">
        <v>3457</v>
      </c>
      <c r="I1722">
        <f>VLOOKUP(H1722,customer,2,FALSE)</f>
        <v>203</v>
      </c>
      <c r="J1722" t="s">
        <v>833</v>
      </c>
      <c r="K1722" t="s">
        <v>9</v>
      </c>
      <c r="L1722">
        <f>VLOOKUP(K1722,segment1,2,FALSE)</f>
        <v>1</v>
      </c>
      <c r="M1722" t="s">
        <v>3255</v>
      </c>
      <c r="N1722" t="s">
        <v>138</v>
      </c>
      <c r="O1722">
        <f>VLOOKUP(N1722,city,2,FALSE)</f>
        <v>21</v>
      </c>
      <c r="P1722" t="s">
        <v>139</v>
      </c>
      <c r="Q1722">
        <f>VLOOKUP(P1722,state,2,FALSE)</f>
        <v>16</v>
      </c>
      <c r="R1722">
        <v>10011</v>
      </c>
      <c r="S1722" t="s">
        <v>79</v>
      </c>
      <c r="T1722" s="10">
        <f>VLOOKUP(S1722,region,2,FALSE)</f>
        <v>4</v>
      </c>
      <c r="U1722" t="s">
        <v>4091</v>
      </c>
      <c r="V1722" t="s">
        <v>22</v>
      </c>
      <c r="W1722">
        <f>VLOOKUP(U1722,product,2,FALSE)</f>
        <v>529</v>
      </c>
      <c r="X1722">
        <f>VLOOKUP(V1722,category,2,FALSE)</f>
        <v>2</v>
      </c>
      <c r="Y1722" t="s">
        <v>3231</v>
      </c>
      <c r="Z1722">
        <f>VLOOKUP(Y1722,subcategory,2,FALSE)</f>
        <v>9</v>
      </c>
      <c r="AA1722" t="s">
        <v>671</v>
      </c>
      <c r="AB1722">
        <v>47.744</v>
      </c>
      <c r="AC1722">
        <v>4</v>
      </c>
      <c r="AD1722">
        <v>0.2</v>
      </c>
      <c r="AE1722" s="4">
        <v>14.919999999999995</v>
      </c>
    </row>
    <row r="1723" spans="1:31" x14ac:dyDescent="0.3">
      <c r="A1723" s="2">
        <v>1722</v>
      </c>
      <c r="B1723" t="s">
        <v>7071</v>
      </c>
      <c r="C1723">
        <f>VLOOKUP(B1723,order,2,FALSE)</f>
        <v>836</v>
      </c>
      <c r="D1723" s="3">
        <v>42358</v>
      </c>
      <c r="E1723" s="3">
        <v>42363</v>
      </c>
      <c r="F1723" t="s">
        <v>25</v>
      </c>
      <c r="G1723" s="10">
        <f>VLOOKUP(F1723,ship,2,FALSE)</f>
        <v>2</v>
      </c>
      <c r="H1723" t="s">
        <v>3299</v>
      </c>
      <c r="I1723">
        <f>VLOOKUP(H1723,customer,2,FALSE)</f>
        <v>45</v>
      </c>
      <c r="J1723" t="s">
        <v>215</v>
      </c>
      <c r="K1723" t="s">
        <v>9</v>
      </c>
      <c r="L1723">
        <f>VLOOKUP(K1723,segment1,2,FALSE)</f>
        <v>1</v>
      </c>
      <c r="M1723" t="s">
        <v>3255</v>
      </c>
      <c r="N1723" t="s">
        <v>156</v>
      </c>
      <c r="O1723">
        <f>VLOOKUP(N1723,city,2,FALSE)</f>
        <v>23</v>
      </c>
      <c r="P1723" t="s">
        <v>110</v>
      </c>
      <c r="Q1723">
        <f>VLOOKUP(P1723,state,2,FALSE)</f>
        <v>11</v>
      </c>
      <c r="R1723">
        <v>60623</v>
      </c>
      <c r="S1723" t="s">
        <v>55</v>
      </c>
      <c r="T1723" s="10">
        <f>VLOOKUP(S1723,region,2,FALSE)</f>
        <v>3</v>
      </c>
      <c r="U1723" t="s">
        <v>4922</v>
      </c>
      <c r="V1723" t="s">
        <v>35</v>
      </c>
      <c r="W1723">
        <v>862</v>
      </c>
      <c r="X1723">
        <f>VLOOKUP(V1723,category,2,FALSE)</f>
        <v>3</v>
      </c>
      <c r="Y1723" t="s">
        <v>3230</v>
      </c>
      <c r="Z1723">
        <f>VLOOKUP(Y1723,subcategory,2,FALSE)</f>
        <v>8</v>
      </c>
      <c r="AA1723" t="s">
        <v>2396</v>
      </c>
      <c r="AB1723">
        <v>159.98400000000001</v>
      </c>
      <c r="AC1723">
        <v>2</v>
      </c>
      <c r="AD1723">
        <v>0.2</v>
      </c>
      <c r="AE1723" s="4">
        <v>11.998799999999996</v>
      </c>
    </row>
    <row r="1724" spans="1:31" x14ac:dyDescent="0.3">
      <c r="A1724" s="2">
        <v>1723</v>
      </c>
      <c r="B1724" t="s">
        <v>7071</v>
      </c>
      <c r="C1724">
        <f>VLOOKUP(B1724,order,2,FALSE)</f>
        <v>836</v>
      </c>
      <c r="D1724" s="3">
        <v>42358</v>
      </c>
      <c r="E1724" s="3">
        <v>42363</v>
      </c>
      <c r="F1724" t="s">
        <v>25</v>
      </c>
      <c r="G1724" s="10">
        <f>VLOOKUP(F1724,ship,2,FALSE)</f>
        <v>2</v>
      </c>
      <c r="H1724" t="s">
        <v>3299</v>
      </c>
      <c r="I1724">
        <f>VLOOKUP(H1724,customer,2,FALSE)</f>
        <v>45</v>
      </c>
      <c r="J1724" t="s">
        <v>215</v>
      </c>
      <c r="K1724" t="s">
        <v>9</v>
      </c>
      <c r="L1724">
        <f>VLOOKUP(K1724,segment1,2,FALSE)</f>
        <v>1</v>
      </c>
      <c r="M1724" t="s">
        <v>3255</v>
      </c>
      <c r="N1724" t="s">
        <v>156</v>
      </c>
      <c r="O1724">
        <f>VLOOKUP(N1724,city,2,FALSE)</f>
        <v>23</v>
      </c>
      <c r="P1724" t="s">
        <v>110</v>
      </c>
      <c r="Q1724">
        <f>VLOOKUP(P1724,state,2,FALSE)</f>
        <v>11</v>
      </c>
      <c r="R1724">
        <v>60623</v>
      </c>
      <c r="S1724" t="s">
        <v>55</v>
      </c>
      <c r="T1724" s="10">
        <f>VLOOKUP(S1724,region,2,FALSE)</f>
        <v>3</v>
      </c>
      <c r="U1724" t="s">
        <v>5186</v>
      </c>
      <c r="V1724" t="s">
        <v>35</v>
      </c>
      <c r="W1724">
        <f>VLOOKUP(U1724,product,2,FALSE)</f>
        <v>1106</v>
      </c>
      <c r="X1724">
        <f>VLOOKUP(V1724,category,2,FALSE)</f>
        <v>3</v>
      </c>
      <c r="Y1724" t="s">
        <v>3232</v>
      </c>
      <c r="Z1724">
        <f>VLOOKUP(Y1724,subcategory,2,FALSE)</f>
        <v>12</v>
      </c>
      <c r="AA1724" t="s">
        <v>515</v>
      </c>
      <c r="AB1724">
        <v>255.96799999999999</v>
      </c>
      <c r="AC1724">
        <v>4</v>
      </c>
      <c r="AD1724">
        <v>0.2</v>
      </c>
      <c r="AE1724" s="4">
        <v>51.193599999999996</v>
      </c>
    </row>
    <row r="1725" spans="1:31" x14ac:dyDescent="0.3">
      <c r="A1725" s="2">
        <v>1724</v>
      </c>
      <c r="B1725" t="s">
        <v>7071</v>
      </c>
      <c r="C1725">
        <f>VLOOKUP(B1725,order,2,FALSE)</f>
        <v>836</v>
      </c>
      <c r="D1725" s="3">
        <v>42358</v>
      </c>
      <c r="E1725" s="3">
        <v>42363</v>
      </c>
      <c r="F1725" t="s">
        <v>25</v>
      </c>
      <c r="G1725" s="10">
        <f>VLOOKUP(F1725,ship,2,FALSE)</f>
        <v>2</v>
      </c>
      <c r="H1725" t="s">
        <v>3299</v>
      </c>
      <c r="I1725">
        <f>VLOOKUP(H1725,customer,2,FALSE)</f>
        <v>45</v>
      </c>
      <c r="J1725" t="s">
        <v>215</v>
      </c>
      <c r="K1725" t="s">
        <v>9</v>
      </c>
      <c r="L1725">
        <f>VLOOKUP(K1725,segment1,2,FALSE)</f>
        <v>1</v>
      </c>
      <c r="M1725" t="s">
        <v>3255</v>
      </c>
      <c r="N1725" t="s">
        <v>156</v>
      </c>
      <c r="O1725">
        <f>VLOOKUP(N1725,city,2,FALSE)</f>
        <v>23</v>
      </c>
      <c r="P1725" t="s">
        <v>110</v>
      </c>
      <c r="Q1725">
        <f>VLOOKUP(P1725,state,2,FALSE)</f>
        <v>11</v>
      </c>
      <c r="R1725">
        <v>60623</v>
      </c>
      <c r="S1725" t="s">
        <v>55</v>
      </c>
      <c r="T1725" s="10">
        <f>VLOOKUP(S1725,region,2,FALSE)</f>
        <v>3</v>
      </c>
      <c r="U1725" t="s">
        <v>5187</v>
      </c>
      <c r="V1725" t="s">
        <v>13</v>
      </c>
      <c r="W1725">
        <v>863</v>
      </c>
      <c r="X1725">
        <f>VLOOKUP(V1725,category,2,FALSE)</f>
        <v>1</v>
      </c>
      <c r="Y1725" t="s">
        <v>14</v>
      </c>
      <c r="Z1725">
        <f>VLOOKUP(Y1725,subcategory,2,FALSE)</f>
        <v>1</v>
      </c>
      <c r="AA1725" t="s">
        <v>1913</v>
      </c>
      <c r="AB1725">
        <v>359.05799999999994</v>
      </c>
      <c r="AC1725">
        <v>3</v>
      </c>
      <c r="AD1725">
        <v>0.3</v>
      </c>
      <c r="AE1725" s="4">
        <v>-71.811600000000027</v>
      </c>
    </row>
    <row r="1726" spans="1:31" x14ac:dyDescent="0.3">
      <c r="A1726" s="2">
        <v>1725</v>
      </c>
      <c r="B1726" t="s">
        <v>7072</v>
      </c>
      <c r="C1726">
        <f>VLOOKUP(B1726,order,2,FALSE)</f>
        <v>837</v>
      </c>
      <c r="D1726" s="3">
        <v>42357</v>
      </c>
      <c r="E1726" s="3">
        <v>42358</v>
      </c>
      <c r="F1726" t="s">
        <v>97</v>
      </c>
      <c r="G1726" s="10">
        <f>VLOOKUP(F1726,ship,2,FALSE)</f>
        <v>3</v>
      </c>
      <c r="H1726" t="s">
        <v>3526</v>
      </c>
      <c r="I1726">
        <f>VLOOKUP(H1726,customer,2,FALSE)</f>
        <v>272</v>
      </c>
      <c r="J1726" t="s">
        <v>1061</v>
      </c>
      <c r="K1726" t="s">
        <v>9</v>
      </c>
      <c r="L1726">
        <f>VLOOKUP(K1726,segment1,2,FALSE)</f>
        <v>1</v>
      </c>
      <c r="M1726" t="s">
        <v>3255</v>
      </c>
      <c r="N1726" t="s">
        <v>77</v>
      </c>
      <c r="O1726">
        <f>VLOOKUP(N1726,city,2,FALSE)</f>
        <v>11</v>
      </c>
      <c r="P1726" t="s">
        <v>78</v>
      </c>
      <c r="Q1726">
        <f>VLOOKUP(P1726,state,2,FALSE)</f>
        <v>10</v>
      </c>
      <c r="R1726">
        <v>19143</v>
      </c>
      <c r="S1726" t="s">
        <v>79</v>
      </c>
      <c r="T1726" s="10">
        <f>VLOOKUP(S1726,region,2,FALSE)</f>
        <v>4</v>
      </c>
      <c r="U1726" t="s">
        <v>5188</v>
      </c>
      <c r="V1726" t="s">
        <v>22</v>
      </c>
      <c r="W1726">
        <f>VLOOKUP(U1726,product,2,FALSE)</f>
        <v>1108</v>
      </c>
      <c r="X1726">
        <f>VLOOKUP(V1726,category,2,FALSE)</f>
        <v>2</v>
      </c>
      <c r="Y1726" t="s">
        <v>38</v>
      </c>
      <c r="Z1726">
        <f>VLOOKUP(Y1726,subcategory,2,FALSE)</f>
        <v>10</v>
      </c>
      <c r="AA1726" t="s">
        <v>1701</v>
      </c>
      <c r="AB1726">
        <v>434.35199999999998</v>
      </c>
      <c r="AC1726">
        <v>3</v>
      </c>
      <c r="AD1726">
        <v>0.2</v>
      </c>
      <c r="AE1726" s="4">
        <v>43.43519999999998</v>
      </c>
    </row>
    <row r="1727" spans="1:31" x14ac:dyDescent="0.3">
      <c r="A1727" s="2">
        <v>1726</v>
      </c>
      <c r="B1727" t="s">
        <v>7072</v>
      </c>
      <c r="C1727">
        <f>VLOOKUP(B1727,order,2,FALSE)</f>
        <v>837</v>
      </c>
      <c r="D1727" s="3">
        <v>42357</v>
      </c>
      <c r="E1727" s="3">
        <v>42358</v>
      </c>
      <c r="F1727" t="s">
        <v>97</v>
      </c>
      <c r="G1727" s="10">
        <f>VLOOKUP(F1727,ship,2,FALSE)</f>
        <v>3</v>
      </c>
      <c r="H1727" t="s">
        <v>3526</v>
      </c>
      <c r="I1727">
        <f>VLOOKUP(H1727,customer,2,FALSE)</f>
        <v>272</v>
      </c>
      <c r="J1727" t="s">
        <v>1061</v>
      </c>
      <c r="K1727" t="s">
        <v>9</v>
      </c>
      <c r="L1727">
        <f>VLOOKUP(K1727,segment1,2,FALSE)</f>
        <v>1</v>
      </c>
      <c r="M1727" t="s">
        <v>3255</v>
      </c>
      <c r="N1727" t="s">
        <v>77</v>
      </c>
      <c r="O1727">
        <f>VLOOKUP(N1727,city,2,FALSE)</f>
        <v>11</v>
      </c>
      <c r="P1727" t="s">
        <v>78</v>
      </c>
      <c r="Q1727">
        <f>VLOOKUP(P1727,state,2,FALSE)</f>
        <v>10</v>
      </c>
      <c r="R1727">
        <v>19143</v>
      </c>
      <c r="S1727" t="s">
        <v>79</v>
      </c>
      <c r="T1727" s="10">
        <f>VLOOKUP(S1727,region,2,FALSE)</f>
        <v>4</v>
      </c>
      <c r="U1727" t="s">
        <v>5189</v>
      </c>
      <c r="V1727" t="s">
        <v>22</v>
      </c>
      <c r="W1727">
        <v>864</v>
      </c>
      <c r="X1727">
        <f>VLOOKUP(V1727,category,2,FALSE)</f>
        <v>2</v>
      </c>
      <c r="Y1727" t="s">
        <v>38</v>
      </c>
      <c r="Z1727">
        <f>VLOOKUP(Y1727,subcategory,2,FALSE)</f>
        <v>10</v>
      </c>
      <c r="AA1727" t="s">
        <v>3240</v>
      </c>
      <c r="AB1727">
        <v>3.5520000000000005</v>
      </c>
      <c r="AC1727">
        <v>2</v>
      </c>
      <c r="AD1727">
        <v>0.2</v>
      </c>
      <c r="AE1727" s="4">
        <v>0.44399999999999973</v>
      </c>
    </row>
    <row r="1728" spans="1:31" x14ac:dyDescent="0.3">
      <c r="A1728" s="2">
        <v>1727</v>
      </c>
      <c r="B1728" t="s">
        <v>7072</v>
      </c>
      <c r="C1728">
        <f>VLOOKUP(B1728,order,2,FALSE)</f>
        <v>837</v>
      </c>
      <c r="D1728" s="3">
        <v>42357</v>
      </c>
      <c r="E1728" s="3">
        <v>42358</v>
      </c>
      <c r="F1728" t="s">
        <v>97</v>
      </c>
      <c r="G1728" s="10">
        <f>VLOOKUP(F1728,ship,2,FALSE)</f>
        <v>3</v>
      </c>
      <c r="H1728" t="s">
        <v>3526</v>
      </c>
      <c r="I1728">
        <f>VLOOKUP(H1728,customer,2,FALSE)</f>
        <v>272</v>
      </c>
      <c r="J1728" t="s">
        <v>1061</v>
      </c>
      <c r="K1728" t="s">
        <v>9</v>
      </c>
      <c r="L1728">
        <f>VLOOKUP(K1728,segment1,2,FALSE)</f>
        <v>1</v>
      </c>
      <c r="M1728" t="s">
        <v>3255</v>
      </c>
      <c r="N1728" t="s">
        <v>77</v>
      </c>
      <c r="O1728">
        <f>VLOOKUP(N1728,city,2,FALSE)</f>
        <v>11</v>
      </c>
      <c r="P1728" t="s">
        <v>78</v>
      </c>
      <c r="Q1728">
        <f>VLOOKUP(P1728,state,2,FALSE)</f>
        <v>10</v>
      </c>
      <c r="R1728">
        <v>19143</v>
      </c>
      <c r="S1728" t="s">
        <v>79</v>
      </c>
      <c r="T1728" s="10">
        <f>VLOOKUP(S1728,region,2,FALSE)</f>
        <v>4</v>
      </c>
      <c r="U1728" t="s">
        <v>5190</v>
      </c>
      <c r="V1728" t="s">
        <v>22</v>
      </c>
      <c r="W1728">
        <f>VLOOKUP(U1728,product,2,FALSE)</f>
        <v>1110</v>
      </c>
      <c r="X1728">
        <f>VLOOKUP(V1728,category,2,FALSE)</f>
        <v>2</v>
      </c>
      <c r="Y1728" t="s">
        <v>38</v>
      </c>
      <c r="Z1728">
        <f>VLOOKUP(Y1728,subcategory,2,FALSE)</f>
        <v>10</v>
      </c>
      <c r="AA1728" t="s">
        <v>2177</v>
      </c>
      <c r="AB1728">
        <v>88.832000000000008</v>
      </c>
      <c r="AC1728">
        <v>4</v>
      </c>
      <c r="AD1728">
        <v>0.2</v>
      </c>
      <c r="AE1728" s="4">
        <v>7.7728000000000002</v>
      </c>
    </row>
    <row r="1729" spans="1:31" x14ac:dyDescent="0.3">
      <c r="A1729" s="2">
        <v>1728</v>
      </c>
      <c r="B1729" t="s">
        <v>9502</v>
      </c>
      <c r="C1729">
        <f>VLOOKUP(B1729,order,2,FALSE)</f>
        <v>838</v>
      </c>
      <c r="D1729" s="3">
        <v>42854</v>
      </c>
      <c r="E1729" s="3">
        <v>42859</v>
      </c>
      <c r="F1729" t="s">
        <v>7</v>
      </c>
      <c r="G1729" s="10">
        <f>VLOOKUP(F1729,ship,2,FALSE)</f>
        <v>1</v>
      </c>
      <c r="H1729" t="s">
        <v>3779</v>
      </c>
      <c r="I1729">
        <f>VLOOKUP(H1729,customer,2,FALSE)</f>
        <v>525</v>
      </c>
      <c r="J1729" t="s">
        <v>1917</v>
      </c>
      <c r="K1729" t="s">
        <v>18</v>
      </c>
      <c r="L1729">
        <f>VLOOKUP(K1729,segment1,2,FALSE)</f>
        <v>2</v>
      </c>
      <c r="M1729" t="s">
        <v>3255</v>
      </c>
      <c r="N1729" t="s">
        <v>426</v>
      </c>
      <c r="O1729">
        <f>VLOOKUP(N1729,city,2,FALSE)</f>
        <v>66</v>
      </c>
      <c r="P1729" t="s">
        <v>249</v>
      </c>
      <c r="Q1729">
        <f>VLOOKUP(P1729,state,2,FALSE)</f>
        <v>25</v>
      </c>
      <c r="R1729">
        <v>43017</v>
      </c>
      <c r="S1729" t="s">
        <v>79</v>
      </c>
      <c r="T1729" s="10">
        <f>VLOOKUP(S1729,region,2,FALSE)</f>
        <v>4</v>
      </c>
      <c r="U1729" t="s">
        <v>5191</v>
      </c>
      <c r="V1729" t="s">
        <v>13</v>
      </c>
      <c r="W1729">
        <v>865</v>
      </c>
      <c r="X1729">
        <f>VLOOKUP(V1729,category,2,FALSE)</f>
        <v>1</v>
      </c>
      <c r="Y1729" t="s">
        <v>29</v>
      </c>
      <c r="Z1729">
        <f>VLOOKUP(Y1729,subcategory,2,FALSE)</f>
        <v>4</v>
      </c>
      <c r="AA1729" t="s">
        <v>2728</v>
      </c>
      <c r="AB1729">
        <v>1048.3499999999999</v>
      </c>
      <c r="AC1729">
        <v>5</v>
      </c>
      <c r="AD1729">
        <v>0.4</v>
      </c>
      <c r="AE1729" s="4">
        <v>-69.889999999999986</v>
      </c>
    </row>
    <row r="1730" spans="1:31" x14ac:dyDescent="0.3">
      <c r="A1730" s="2">
        <v>1729</v>
      </c>
      <c r="B1730" t="s">
        <v>8177</v>
      </c>
      <c r="C1730">
        <f>VLOOKUP(B1730,order,2,FALSE)</f>
        <v>839</v>
      </c>
      <c r="D1730" s="3">
        <v>42407</v>
      </c>
      <c r="E1730" s="3">
        <v>42407</v>
      </c>
      <c r="F1730" t="s">
        <v>625</v>
      </c>
      <c r="G1730" s="10">
        <f>VLOOKUP(F1730,ship,2,FALSE)</f>
        <v>4</v>
      </c>
      <c r="H1730" t="s">
        <v>3499</v>
      </c>
      <c r="I1730">
        <f>VLOOKUP(H1730,customer,2,FALSE)</f>
        <v>245</v>
      </c>
      <c r="J1730" t="s">
        <v>967</v>
      </c>
      <c r="K1730" t="s">
        <v>9</v>
      </c>
      <c r="L1730">
        <f>VLOOKUP(K1730,segment1,2,FALSE)</f>
        <v>1</v>
      </c>
      <c r="M1730" t="s">
        <v>3255</v>
      </c>
      <c r="N1730" t="s">
        <v>164</v>
      </c>
      <c r="O1730">
        <f>VLOOKUP(N1730,city,2,FALSE)</f>
        <v>25</v>
      </c>
      <c r="P1730" t="s">
        <v>165</v>
      </c>
      <c r="Q1730">
        <f>VLOOKUP(P1730,state,2,FALSE)</f>
        <v>18</v>
      </c>
      <c r="R1730">
        <v>22153</v>
      </c>
      <c r="S1730" t="s">
        <v>12</v>
      </c>
      <c r="T1730" s="10">
        <f>VLOOKUP(S1730,region,2,FALSE)</f>
        <v>1</v>
      </c>
      <c r="U1730" t="s">
        <v>5155</v>
      </c>
      <c r="V1730" t="s">
        <v>35</v>
      </c>
      <c r="W1730">
        <f>VLOOKUP(U1730,product,2,FALSE)</f>
        <v>1073</v>
      </c>
      <c r="X1730">
        <f>VLOOKUP(V1730,category,2,FALSE)</f>
        <v>3</v>
      </c>
      <c r="Y1730" t="s">
        <v>3232</v>
      </c>
      <c r="Z1730">
        <f>VLOOKUP(Y1730,subcategory,2,FALSE)</f>
        <v>12</v>
      </c>
      <c r="AA1730" t="s">
        <v>1585</v>
      </c>
      <c r="AB1730">
        <v>100</v>
      </c>
      <c r="AC1730">
        <v>4</v>
      </c>
      <c r="AD1730">
        <v>0</v>
      </c>
      <c r="AE1730" s="4">
        <v>21</v>
      </c>
    </row>
    <row r="1731" spans="1:31" x14ac:dyDescent="0.3">
      <c r="A1731" s="2">
        <v>1730</v>
      </c>
      <c r="B1731" t="s">
        <v>8177</v>
      </c>
      <c r="C1731">
        <f>VLOOKUP(B1731,order,2,FALSE)</f>
        <v>839</v>
      </c>
      <c r="D1731" s="3">
        <v>42407</v>
      </c>
      <c r="E1731" s="3">
        <v>42407</v>
      </c>
      <c r="F1731" t="s">
        <v>625</v>
      </c>
      <c r="G1731" s="10">
        <f>VLOOKUP(F1731,ship,2,FALSE)</f>
        <v>4</v>
      </c>
      <c r="H1731" t="s">
        <v>3499</v>
      </c>
      <c r="I1731">
        <f>VLOOKUP(H1731,customer,2,FALSE)</f>
        <v>245</v>
      </c>
      <c r="J1731" t="s">
        <v>967</v>
      </c>
      <c r="K1731" t="s">
        <v>9</v>
      </c>
      <c r="L1731">
        <f>VLOOKUP(K1731,segment1,2,FALSE)</f>
        <v>1</v>
      </c>
      <c r="M1731" t="s">
        <v>3255</v>
      </c>
      <c r="N1731" t="s">
        <v>164</v>
      </c>
      <c r="O1731">
        <f>VLOOKUP(N1731,city,2,FALSE)</f>
        <v>25</v>
      </c>
      <c r="P1731" t="s">
        <v>165</v>
      </c>
      <c r="Q1731">
        <f>VLOOKUP(P1731,state,2,FALSE)</f>
        <v>18</v>
      </c>
      <c r="R1731">
        <v>22153</v>
      </c>
      <c r="S1731" t="s">
        <v>12</v>
      </c>
      <c r="T1731" s="10">
        <f>VLOOKUP(S1731,region,2,FALSE)</f>
        <v>1</v>
      </c>
      <c r="U1731" t="s">
        <v>4799</v>
      </c>
      <c r="V1731" t="s">
        <v>22</v>
      </c>
      <c r="W1731">
        <v>866</v>
      </c>
      <c r="X1731">
        <f>VLOOKUP(V1731,category,2,FALSE)</f>
        <v>2</v>
      </c>
      <c r="Y1731" t="s">
        <v>23</v>
      </c>
      <c r="Z1731">
        <f>VLOOKUP(Y1731,subcategory,2,FALSE)</f>
        <v>3</v>
      </c>
      <c r="AA1731" t="s">
        <v>382</v>
      </c>
      <c r="AB1731">
        <v>7.83</v>
      </c>
      <c r="AC1731">
        <v>3</v>
      </c>
      <c r="AD1731">
        <v>0</v>
      </c>
      <c r="AE1731" s="4">
        <v>3.6017999999999999</v>
      </c>
    </row>
    <row r="1732" spans="1:31" x14ac:dyDescent="0.3">
      <c r="A1732" s="2">
        <v>1731</v>
      </c>
      <c r="B1732" t="s">
        <v>6089</v>
      </c>
      <c r="C1732">
        <f>VLOOKUP(B1732,order,2,FALSE)</f>
        <v>840</v>
      </c>
      <c r="D1732" s="3">
        <v>41910</v>
      </c>
      <c r="E1732" s="3">
        <v>41915</v>
      </c>
      <c r="F1732" t="s">
        <v>25</v>
      </c>
      <c r="G1732" s="10">
        <f>VLOOKUP(F1732,ship,2,FALSE)</f>
        <v>2</v>
      </c>
      <c r="H1732" t="s">
        <v>3725</v>
      </c>
      <c r="I1732">
        <f>VLOOKUP(H1732,customer,2,FALSE)</f>
        <v>471</v>
      </c>
      <c r="J1732" t="s">
        <v>1736</v>
      </c>
      <c r="K1732" t="s">
        <v>18</v>
      </c>
      <c r="L1732">
        <f>VLOOKUP(K1732,segment1,2,FALSE)</f>
        <v>2</v>
      </c>
      <c r="M1732" t="s">
        <v>3255</v>
      </c>
      <c r="N1732" t="s">
        <v>810</v>
      </c>
      <c r="O1732">
        <f>VLOOKUP(N1732,city,2,FALSE)</f>
        <v>116</v>
      </c>
      <c r="P1732" t="s">
        <v>44</v>
      </c>
      <c r="Q1732">
        <f>VLOOKUP(P1732,state,2,FALSE)</f>
        <v>4</v>
      </c>
      <c r="R1732">
        <v>28314</v>
      </c>
      <c r="S1732" t="s">
        <v>12</v>
      </c>
      <c r="T1732" s="10">
        <f>VLOOKUP(S1732,region,2,FALSE)</f>
        <v>1</v>
      </c>
      <c r="U1732" t="s">
        <v>5192</v>
      </c>
      <c r="V1732" t="s">
        <v>22</v>
      </c>
      <c r="W1732">
        <f>VLOOKUP(U1732,product,2,FALSE)</f>
        <v>1112</v>
      </c>
      <c r="X1732">
        <f>VLOOKUP(V1732,category,2,FALSE)</f>
        <v>2</v>
      </c>
      <c r="Y1732" t="s">
        <v>45</v>
      </c>
      <c r="Z1732">
        <f>VLOOKUP(Y1732,subcategory,2,FALSE)</f>
        <v>11</v>
      </c>
      <c r="AA1732" t="s">
        <v>3206</v>
      </c>
      <c r="AB1732">
        <v>96.256</v>
      </c>
      <c r="AC1732">
        <v>8</v>
      </c>
      <c r="AD1732">
        <v>0.2</v>
      </c>
      <c r="AE1732" s="4">
        <v>31.283199999999987</v>
      </c>
    </row>
    <row r="1733" spans="1:31" x14ac:dyDescent="0.3">
      <c r="A1733" s="2">
        <v>1732</v>
      </c>
      <c r="B1733" t="s">
        <v>6089</v>
      </c>
      <c r="C1733">
        <f>VLOOKUP(B1733,order,2,FALSE)</f>
        <v>840</v>
      </c>
      <c r="D1733" s="3">
        <v>41910</v>
      </c>
      <c r="E1733" s="3">
        <v>41915</v>
      </c>
      <c r="F1733" t="s">
        <v>25</v>
      </c>
      <c r="G1733" s="10">
        <f>VLOOKUP(F1733,ship,2,FALSE)</f>
        <v>2</v>
      </c>
      <c r="H1733" t="s">
        <v>3725</v>
      </c>
      <c r="I1733">
        <f>VLOOKUP(H1733,customer,2,FALSE)</f>
        <v>471</v>
      </c>
      <c r="J1733" t="s">
        <v>1736</v>
      </c>
      <c r="K1733" t="s">
        <v>18</v>
      </c>
      <c r="L1733">
        <f>VLOOKUP(K1733,segment1,2,FALSE)</f>
        <v>2</v>
      </c>
      <c r="M1733" t="s">
        <v>3255</v>
      </c>
      <c r="N1733" t="s">
        <v>810</v>
      </c>
      <c r="O1733">
        <f>VLOOKUP(N1733,city,2,FALSE)</f>
        <v>116</v>
      </c>
      <c r="P1733" t="s">
        <v>44</v>
      </c>
      <c r="Q1733">
        <f>VLOOKUP(P1733,state,2,FALSE)</f>
        <v>4</v>
      </c>
      <c r="R1733">
        <v>28314</v>
      </c>
      <c r="S1733" t="s">
        <v>12</v>
      </c>
      <c r="T1733" s="10">
        <f>VLOOKUP(S1733,region,2,FALSE)</f>
        <v>1</v>
      </c>
      <c r="U1733" t="s">
        <v>4238</v>
      </c>
      <c r="V1733" t="s">
        <v>22</v>
      </c>
      <c r="W1733">
        <v>867</v>
      </c>
      <c r="X1733">
        <f>VLOOKUP(V1733,category,2,FALSE)</f>
        <v>2</v>
      </c>
      <c r="Y1733" t="s">
        <v>45</v>
      </c>
      <c r="Z1733">
        <f>VLOOKUP(Y1733,subcategory,2,FALSE)</f>
        <v>11</v>
      </c>
      <c r="AA1733" t="s">
        <v>378</v>
      </c>
      <c r="AB1733">
        <v>10.688000000000001</v>
      </c>
      <c r="AC1733">
        <v>2</v>
      </c>
      <c r="AD1733">
        <v>0.2</v>
      </c>
      <c r="AE1733" s="4">
        <v>3.7407999999999997</v>
      </c>
    </row>
    <row r="1734" spans="1:31" x14ac:dyDescent="0.3">
      <c r="A1734" s="2">
        <v>1733</v>
      </c>
      <c r="B1734" t="s">
        <v>8178</v>
      </c>
      <c r="C1734">
        <f>VLOOKUP(B1734,order,2,FALSE)</f>
        <v>841</v>
      </c>
      <c r="D1734" s="3">
        <v>42561</v>
      </c>
      <c r="E1734" s="3">
        <v>42565</v>
      </c>
      <c r="F1734" t="s">
        <v>25</v>
      </c>
      <c r="G1734" s="10">
        <f>VLOOKUP(F1734,ship,2,FALSE)</f>
        <v>2</v>
      </c>
      <c r="H1734" t="s">
        <v>3364</v>
      </c>
      <c r="I1734">
        <f>VLOOKUP(H1734,customer,2,FALSE)</f>
        <v>110</v>
      </c>
      <c r="J1734" t="s">
        <v>463</v>
      </c>
      <c r="K1734" t="s">
        <v>9</v>
      </c>
      <c r="L1734">
        <f>VLOOKUP(K1734,segment1,2,FALSE)</f>
        <v>1</v>
      </c>
      <c r="M1734" t="s">
        <v>3255</v>
      </c>
      <c r="N1734" t="s">
        <v>402</v>
      </c>
      <c r="O1734">
        <f>VLOOKUP(N1734,city,2,FALSE)</f>
        <v>62</v>
      </c>
      <c r="P1734" t="s">
        <v>54</v>
      </c>
      <c r="Q1734">
        <f>VLOOKUP(P1734,state,2,FALSE)</f>
        <v>6</v>
      </c>
      <c r="R1734">
        <v>75081</v>
      </c>
      <c r="S1734" t="s">
        <v>55</v>
      </c>
      <c r="T1734" s="10">
        <f>VLOOKUP(S1734,region,2,FALSE)</f>
        <v>3</v>
      </c>
      <c r="U1734" t="s">
        <v>4527</v>
      </c>
      <c r="V1734" t="s">
        <v>22</v>
      </c>
      <c r="W1734">
        <f>VLOOKUP(U1734,product,2,FALSE)</f>
        <v>427</v>
      </c>
      <c r="X1734">
        <f>VLOOKUP(V1734,category,2,FALSE)</f>
        <v>2</v>
      </c>
      <c r="Y1734" t="s">
        <v>3227</v>
      </c>
      <c r="Z1734">
        <f>VLOOKUP(Y1734,subcategory,2,FALSE)</f>
        <v>5</v>
      </c>
      <c r="AA1734" t="s">
        <v>1225</v>
      </c>
      <c r="AB1734">
        <v>338.04</v>
      </c>
      <c r="AC1734">
        <v>3</v>
      </c>
      <c r="AD1734">
        <v>0.2</v>
      </c>
      <c r="AE1734" s="4">
        <v>-33.804000000000002</v>
      </c>
    </row>
    <row r="1735" spans="1:31" x14ac:dyDescent="0.3">
      <c r="A1735" s="2">
        <v>1734</v>
      </c>
      <c r="B1735" t="s">
        <v>8178</v>
      </c>
      <c r="C1735">
        <f>VLOOKUP(B1735,order,2,FALSE)</f>
        <v>841</v>
      </c>
      <c r="D1735" s="3">
        <v>42561</v>
      </c>
      <c r="E1735" s="3">
        <v>42565</v>
      </c>
      <c r="F1735" t="s">
        <v>25</v>
      </c>
      <c r="G1735" s="10">
        <f>VLOOKUP(F1735,ship,2,FALSE)</f>
        <v>2</v>
      </c>
      <c r="H1735" t="s">
        <v>3364</v>
      </c>
      <c r="I1735">
        <f>VLOOKUP(H1735,customer,2,FALSE)</f>
        <v>110</v>
      </c>
      <c r="J1735" t="s">
        <v>463</v>
      </c>
      <c r="K1735" t="s">
        <v>9</v>
      </c>
      <c r="L1735">
        <f>VLOOKUP(K1735,segment1,2,FALSE)</f>
        <v>1</v>
      </c>
      <c r="M1735" t="s">
        <v>3255</v>
      </c>
      <c r="N1735" t="s">
        <v>402</v>
      </c>
      <c r="O1735">
        <f>VLOOKUP(N1735,city,2,FALSE)</f>
        <v>62</v>
      </c>
      <c r="P1735" t="s">
        <v>54</v>
      </c>
      <c r="Q1735">
        <f>VLOOKUP(P1735,state,2,FALSE)</f>
        <v>6</v>
      </c>
      <c r="R1735">
        <v>75081</v>
      </c>
      <c r="S1735" t="s">
        <v>55</v>
      </c>
      <c r="T1735" s="10">
        <f>VLOOKUP(S1735,region,2,FALSE)</f>
        <v>3</v>
      </c>
      <c r="U1735" t="s">
        <v>4387</v>
      </c>
      <c r="V1735" t="s">
        <v>22</v>
      </c>
      <c r="W1735">
        <v>868</v>
      </c>
      <c r="X1735">
        <f>VLOOKUP(V1735,category,2,FALSE)</f>
        <v>2</v>
      </c>
      <c r="Y1735" t="s">
        <v>3229</v>
      </c>
      <c r="Z1735">
        <f>VLOOKUP(Y1735,subcategory,2,FALSE)</f>
        <v>7</v>
      </c>
      <c r="AA1735" t="s">
        <v>1176</v>
      </c>
      <c r="AB1735">
        <v>154.24</v>
      </c>
      <c r="AC1735">
        <v>4</v>
      </c>
      <c r="AD1735">
        <v>0.2</v>
      </c>
      <c r="AE1735" s="4">
        <v>17.351999999999975</v>
      </c>
    </row>
    <row r="1736" spans="1:31" x14ac:dyDescent="0.3">
      <c r="A1736" s="2">
        <v>1735</v>
      </c>
      <c r="B1736" t="s">
        <v>9503</v>
      </c>
      <c r="C1736">
        <f>VLOOKUP(B1736,order,2,FALSE)</f>
        <v>842</v>
      </c>
      <c r="D1736" s="3">
        <v>42945</v>
      </c>
      <c r="E1736" s="3">
        <v>42948</v>
      </c>
      <c r="F1736" t="s">
        <v>7</v>
      </c>
      <c r="G1736" s="10">
        <f>VLOOKUP(F1736,ship,2,FALSE)</f>
        <v>1</v>
      </c>
      <c r="H1736" t="s">
        <v>3420</v>
      </c>
      <c r="I1736">
        <f>VLOOKUP(H1736,customer,2,FALSE)</f>
        <v>166</v>
      </c>
      <c r="J1736" t="s">
        <v>681</v>
      </c>
      <c r="K1736" t="s">
        <v>9</v>
      </c>
      <c r="L1736">
        <f>VLOOKUP(K1736,segment1,2,FALSE)</f>
        <v>1</v>
      </c>
      <c r="M1736" t="s">
        <v>3255</v>
      </c>
      <c r="N1736" t="s">
        <v>729</v>
      </c>
      <c r="O1736">
        <f>VLOOKUP(N1736,city,2,FALSE)</f>
        <v>109</v>
      </c>
      <c r="P1736" t="s">
        <v>44</v>
      </c>
      <c r="Q1736">
        <f>VLOOKUP(P1736,state,2,FALSE)</f>
        <v>4</v>
      </c>
      <c r="R1736">
        <v>28540</v>
      </c>
      <c r="S1736" t="s">
        <v>12</v>
      </c>
      <c r="T1736" s="10">
        <f>VLOOKUP(S1736,region,2,FALSE)</f>
        <v>1</v>
      </c>
      <c r="U1736" t="s">
        <v>5193</v>
      </c>
      <c r="V1736" t="s">
        <v>22</v>
      </c>
      <c r="W1736">
        <f>VLOOKUP(U1736,product,2,FALSE)</f>
        <v>1113</v>
      </c>
      <c r="X1736">
        <f>VLOOKUP(V1736,category,2,FALSE)</f>
        <v>2</v>
      </c>
      <c r="Y1736" t="s">
        <v>38</v>
      </c>
      <c r="Z1736">
        <f>VLOOKUP(Y1736,subcategory,2,FALSE)</f>
        <v>10</v>
      </c>
      <c r="AA1736" t="s">
        <v>56</v>
      </c>
      <c r="AB1736">
        <v>34.848000000000006</v>
      </c>
      <c r="AC1736">
        <v>2</v>
      </c>
      <c r="AD1736">
        <v>0.2</v>
      </c>
      <c r="AE1736" s="4">
        <v>6.5339999999999971</v>
      </c>
    </row>
    <row r="1737" spans="1:31" x14ac:dyDescent="0.3">
      <c r="A1737" s="2">
        <v>1736</v>
      </c>
      <c r="B1737" t="s">
        <v>9503</v>
      </c>
      <c r="C1737">
        <f>VLOOKUP(B1737,order,2,FALSE)</f>
        <v>842</v>
      </c>
      <c r="D1737" s="3">
        <v>42945</v>
      </c>
      <c r="E1737" s="3">
        <v>42948</v>
      </c>
      <c r="F1737" t="s">
        <v>7</v>
      </c>
      <c r="G1737" s="10">
        <f>VLOOKUP(F1737,ship,2,FALSE)</f>
        <v>1</v>
      </c>
      <c r="H1737" t="s">
        <v>3420</v>
      </c>
      <c r="I1737">
        <f>VLOOKUP(H1737,customer,2,FALSE)</f>
        <v>166</v>
      </c>
      <c r="J1737" t="s">
        <v>681</v>
      </c>
      <c r="K1737" t="s">
        <v>9</v>
      </c>
      <c r="L1737">
        <f>VLOOKUP(K1737,segment1,2,FALSE)</f>
        <v>1</v>
      </c>
      <c r="M1737" t="s">
        <v>3255</v>
      </c>
      <c r="N1737" t="s">
        <v>729</v>
      </c>
      <c r="O1737">
        <f>VLOOKUP(N1737,city,2,FALSE)</f>
        <v>109</v>
      </c>
      <c r="P1737" t="s">
        <v>44</v>
      </c>
      <c r="Q1737">
        <f>VLOOKUP(P1737,state,2,FALSE)</f>
        <v>4</v>
      </c>
      <c r="R1737">
        <v>28540</v>
      </c>
      <c r="S1737" t="s">
        <v>12</v>
      </c>
      <c r="T1737" s="10">
        <f>VLOOKUP(S1737,region,2,FALSE)</f>
        <v>1</v>
      </c>
      <c r="U1737" t="s">
        <v>4981</v>
      </c>
      <c r="V1737" t="s">
        <v>35</v>
      </c>
      <c r="W1737">
        <v>869</v>
      </c>
      <c r="X1737">
        <f>VLOOKUP(V1737,category,2,FALSE)</f>
        <v>3</v>
      </c>
      <c r="Y1737" t="s">
        <v>3230</v>
      </c>
      <c r="Z1737">
        <f>VLOOKUP(Y1737,subcategory,2,FALSE)</f>
        <v>8</v>
      </c>
      <c r="AA1737" t="s">
        <v>2780</v>
      </c>
      <c r="AB1737">
        <v>22</v>
      </c>
      <c r="AC1737">
        <v>5</v>
      </c>
      <c r="AD1737">
        <v>0.2</v>
      </c>
      <c r="AE1737" s="4">
        <v>1.375</v>
      </c>
    </row>
    <row r="1738" spans="1:31" x14ac:dyDescent="0.3">
      <c r="A1738" s="2">
        <v>1737</v>
      </c>
      <c r="B1738" t="s">
        <v>9503</v>
      </c>
      <c r="C1738">
        <f>VLOOKUP(B1738,order,2,FALSE)</f>
        <v>842</v>
      </c>
      <c r="D1738" s="3">
        <v>42945</v>
      </c>
      <c r="E1738" s="3">
        <v>42948</v>
      </c>
      <c r="F1738" t="s">
        <v>7</v>
      </c>
      <c r="G1738" s="10">
        <f>VLOOKUP(F1738,ship,2,FALSE)</f>
        <v>1</v>
      </c>
      <c r="H1738" t="s">
        <v>3420</v>
      </c>
      <c r="I1738">
        <f>VLOOKUP(H1738,customer,2,FALSE)</f>
        <v>166</v>
      </c>
      <c r="J1738" t="s">
        <v>681</v>
      </c>
      <c r="K1738" t="s">
        <v>9</v>
      </c>
      <c r="L1738">
        <f>VLOOKUP(K1738,segment1,2,FALSE)</f>
        <v>1</v>
      </c>
      <c r="M1738" t="s">
        <v>3255</v>
      </c>
      <c r="N1738" t="s">
        <v>729</v>
      </c>
      <c r="O1738">
        <f>VLOOKUP(N1738,city,2,FALSE)</f>
        <v>109</v>
      </c>
      <c r="P1738" t="s">
        <v>44</v>
      </c>
      <c r="Q1738">
        <f>VLOOKUP(P1738,state,2,FALSE)</f>
        <v>4</v>
      </c>
      <c r="R1738">
        <v>28540</v>
      </c>
      <c r="S1738" t="s">
        <v>12</v>
      </c>
      <c r="T1738" s="10">
        <f>VLOOKUP(S1738,region,2,FALSE)</f>
        <v>1</v>
      </c>
      <c r="U1738" t="s">
        <v>4116</v>
      </c>
      <c r="V1738" t="s">
        <v>22</v>
      </c>
      <c r="W1738">
        <f>VLOOKUP(U1738,product,2,FALSE)</f>
        <v>7</v>
      </c>
      <c r="X1738">
        <f>VLOOKUP(V1738,category,2,FALSE)</f>
        <v>2</v>
      </c>
      <c r="Y1738" t="s">
        <v>3229</v>
      </c>
      <c r="Z1738">
        <f>VLOOKUP(Y1738,subcategory,2,FALSE)</f>
        <v>7</v>
      </c>
      <c r="AA1738" t="s">
        <v>2168</v>
      </c>
      <c r="AB1738">
        <v>4.3680000000000003</v>
      </c>
      <c r="AC1738">
        <v>3</v>
      </c>
      <c r="AD1738">
        <v>0.2</v>
      </c>
      <c r="AE1738" s="4">
        <v>0.3822000000000001</v>
      </c>
    </row>
    <row r="1739" spans="1:31" x14ac:dyDescent="0.3">
      <c r="A1739" s="2">
        <v>1738</v>
      </c>
      <c r="B1739" t="s">
        <v>7073</v>
      </c>
      <c r="C1739">
        <f>VLOOKUP(B1739,order,2,FALSE)</f>
        <v>843</v>
      </c>
      <c r="D1739" s="3">
        <v>42250</v>
      </c>
      <c r="E1739" s="3">
        <v>42256</v>
      </c>
      <c r="F1739" t="s">
        <v>25</v>
      </c>
      <c r="G1739" s="10">
        <f>VLOOKUP(F1739,ship,2,FALSE)</f>
        <v>2</v>
      </c>
      <c r="H1739" t="s">
        <v>3361</v>
      </c>
      <c r="I1739">
        <f>VLOOKUP(H1739,customer,2,FALSE)</f>
        <v>107</v>
      </c>
      <c r="J1739" t="s">
        <v>447</v>
      </c>
      <c r="K1739" t="s">
        <v>18</v>
      </c>
      <c r="L1739">
        <f>VLOOKUP(K1739,segment1,2,FALSE)</f>
        <v>2</v>
      </c>
      <c r="M1739" t="s">
        <v>3255</v>
      </c>
      <c r="N1739" t="s">
        <v>67</v>
      </c>
      <c r="O1739">
        <f>VLOOKUP(N1739,city,2,FALSE)</f>
        <v>9</v>
      </c>
      <c r="P1739" t="s">
        <v>20</v>
      </c>
      <c r="Q1739">
        <f>VLOOKUP(P1739,state,2,FALSE)</f>
        <v>2</v>
      </c>
      <c r="R1739">
        <v>94122</v>
      </c>
      <c r="S1739" t="s">
        <v>21</v>
      </c>
      <c r="T1739" s="10">
        <f>VLOOKUP(S1739,region,2,FALSE)</f>
        <v>2</v>
      </c>
      <c r="U1739" t="s">
        <v>4570</v>
      </c>
      <c r="V1739" t="s">
        <v>22</v>
      </c>
      <c r="W1739">
        <v>870</v>
      </c>
      <c r="X1739">
        <f>VLOOKUP(V1739,category,2,FALSE)</f>
        <v>2</v>
      </c>
      <c r="Y1739" t="s">
        <v>3227</v>
      </c>
      <c r="Z1739">
        <f>VLOOKUP(Y1739,subcategory,2,FALSE)</f>
        <v>5</v>
      </c>
      <c r="AA1739" t="s">
        <v>624</v>
      </c>
      <c r="AB1739">
        <v>31.44</v>
      </c>
      <c r="AC1739">
        <v>3</v>
      </c>
      <c r="AD1739">
        <v>0</v>
      </c>
      <c r="AE1739" s="4">
        <v>8.4888000000000012</v>
      </c>
    </row>
    <row r="1740" spans="1:31" x14ac:dyDescent="0.3">
      <c r="A1740" s="2">
        <v>1739</v>
      </c>
      <c r="B1740" t="s">
        <v>7073</v>
      </c>
      <c r="C1740">
        <f>VLOOKUP(B1740,order,2,FALSE)</f>
        <v>843</v>
      </c>
      <c r="D1740" s="3">
        <v>42250</v>
      </c>
      <c r="E1740" s="3">
        <v>42256</v>
      </c>
      <c r="F1740" t="s">
        <v>25</v>
      </c>
      <c r="G1740" s="10">
        <f>VLOOKUP(F1740,ship,2,FALSE)</f>
        <v>2</v>
      </c>
      <c r="H1740" t="s">
        <v>3361</v>
      </c>
      <c r="I1740">
        <f>VLOOKUP(H1740,customer,2,FALSE)</f>
        <v>107</v>
      </c>
      <c r="J1740" t="s">
        <v>447</v>
      </c>
      <c r="K1740" t="s">
        <v>18</v>
      </c>
      <c r="L1740">
        <f>VLOOKUP(K1740,segment1,2,FALSE)</f>
        <v>2</v>
      </c>
      <c r="M1740" t="s">
        <v>3255</v>
      </c>
      <c r="N1740" t="s">
        <v>67</v>
      </c>
      <c r="O1740">
        <f>VLOOKUP(N1740,city,2,FALSE)</f>
        <v>9</v>
      </c>
      <c r="P1740" t="s">
        <v>20</v>
      </c>
      <c r="Q1740">
        <f>VLOOKUP(P1740,state,2,FALSE)</f>
        <v>2</v>
      </c>
      <c r="R1740">
        <v>94122</v>
      </c>
      <c r="S1740" t="s">
        <v>21</v>
      </c>
      <c r="T1740" s="10">
        <f>VLOOKUP(S1740,region,2,FALSE)</f>
        <v>2</v>
      </c>
      <c r="U1740" t="s">
        <v>5128</v>
      </c>
      <c r="V1740" t="s">
        <v>35</v>
      </c>
      <c r="W1740">
        <f>VLOOKUP(U1740,product,2,FALSE)</f>
        <v>1045</v>
      </c>
      <c r="X1740">
        <f>VLOOKUP(V1740,category,2,FALSE)</f>
        <v>3</v>
      </c>
      <c r="Y1740" t="s">
        <v>3232</v>
      </c>
      <c r="Z1740">
        <f>VLOOKUP(Y1740,subcategory,2,FALSE)</f>
        <v>12</v>
      </c>
      <c r="AA1740" t="s">
        <v>844</v>
      </c>
      <c r="AB1740">
        <v>17.899999999999999</v>
      </c>
      <c r="AC1740">
        <v>2</v>
      </c>
      <c r="AD1740">
        <v>0</v>
      </c>
      <c r="AE1740" s="4">
        <v>3.400999999999998</v>
      </c>
    </row>
    <row r="1741" spans="1:31" x14ac:dyDescent="0.3">
      <c r="A1741" s="2">
        <v>1740</v>
      </c>
      <c r="B1741" t="s">
        <v>7073</v>
      </c>
      <c r="C1741">
        <f>VLOOKUP(B1741,order,2,FALSE)</f>
        <v>843</v>
      </c>
      <c r="D1741" s="3">
        <v>42250</v>
      </c>
      <c r="E1741" s="3">
        <v>42256</v>
      </c>
      <c r="F1741" t="s">
        <v>25</v>
      </c>
      <c r="G1741" s="10">
        <f>VLOOKUP(F1741,ship,2,FALSE)</f>
        <v>2</v>
      </c>
      <c r="H1741" t="s">
        <v>3361</v>
      </c>
      <c r="I1741">
        <f>VLOOKUP(H1741,customer,2,FALSE)</f>
        <v>107</v>
      </c>
      <c r="J1741" t="s">
        <v>447</v>
      </c>
      <c r="K1741" t="s">
        <v>18</v>
      </c>
      <c r="L1741">
        <f>VLOOKUP(K1741,segment1,2,FALSE)</f>
        <v>2</v>
      </c>
      <c r="M1741" t="s">
        <v>3255</v>
      </c>
      <c r="N1741" t="s">
        <v>67</v>
      </c>
      <c r="O1741">
        <f>VLOOKUP(N1741,city,2,FALSE)</f>
        <v>9</v>
      </c>
      <c r="P1741" t="s">
        <v>20</v>
      </c>
      <c r="Q1741">
        <f>VLOOKUP(P1741,state,2,FALSE)</f>
        <v>2</v>
      </c>
      <c r="R1741">
        <v>94122</v>
      </c>
      <c r="S1741" t="s">
        <v>21</v>
      </c>
      <c r="T1741" s="10">
        <f>VLOOKUP(S1741,region,2,FALSE)</f>
        <v>2</v>
      </c>
      <c r="U1741" t="s">
        <v>5194</v>
      </c>
      <c r="V1741" t="s">
        <v>35</v>
      </c>
      <c r="W1741">
        <v>871</v>
      </c>
      <c r="X1741">
        <f>VLOOKUP(V1741,category,2,FALSE)</f>
        <v>3</v>
      </c>
      <c r="Y1741" t="s">
        <v>3232</v>
      </c>
      <c r="Z1741">
        <f>VLOOKUP(Y1741,subcategory,2,FALSE)</f>
        <v>12</v>
      </c>
      <c r="AA1741" t="s">
        <v>1512</v>
      </c>
      <c r="AB1741">
        <v>129.44999999999999</v>
      </c>
      <c r="AC1741">
        <v>5</v>
      </c>
      <c r="AD1741">
        <v>0</v>
      </c>
      <c r="AE1741" s="4">
        <v>46.601999999999997</v>
      </c>
    </row>
    <row r="1742" spans="1:31" x14ac:dyDescent="0.3">
      <c r="A1742" s="2">
        <v>1741</v>
      </c>
      <c r="B1742" t="s">
        <v>6090</v>
      </c>
      <c r="C1742">
        <f>VLOOKUP(B1742,order,2,FALSE)</f>
        <v>844</v>
      </c>
      <c r="D1742" s="3">
        <v>41860</v>
      </c>
      <c r="E1742" s="3">
        <v>41867</v>
      </c>
      <c r="F1742" t="s">
        <v>25</v>
      </c>
      <c r="G1742" s="10">
        <f>VLOOKUP(F1742,ship,2,FALSE)</f>
        <v>2</v>
      </c>
      <c r="H1742" t="s">
        <v>3780</v>
      </c>
      <c r="I1742">
        <f>VLOOKUP(H1742,customer,2,FALSE)</f>
        <v>526</v>
      </c>
      <c r="J1742" t="s">
        <v>1923</v>
      </c>
      <c r="K1742" t="s">
        <v>52</v>
      </c>
      <c r="L1742">
        <f>VLOOKUP(K1742,segment1,2,FALSE)</f>
        <v>3</v>
      </c>
      <c r="M1742" t="s">
        <v>3255</v>
      </c>
      <c r="N1742" t="s">
        <v>466</v>
      </c>
      <c r="O1742">
        <f>VLOOKUP(N1742,city,2,FALSE)</f>
        <v>71</v>
      </c>
      <c r="P1742" t="s">
        <v>20</v>
      </c>
      <c r="Q1742">
        <f>VLOOKUP(P1742,state,2,FALSE)</f>
        <v>2</v>
      </c>
      <c r="R1742">
        <v>92037</v>
      </c>
      <c r="S1742" t="s">
        <v>21</v>
      </c>
      <c r="T1742" s="10">
        <f>VLOOKUP(S1742,region,2,FALSE)</f>
        <v>2</v>
      </c>
      <c r="U1742" t="s">
        <v>5033</v>
      </c>
      <c r="V1742" t="s">
        <v>22</v>
      </c>
      <c r="W1742">
        <f>VLOOKUP(U1742,product,2,FALSE)</f>
        <v>949</v>
      </c>
      <c r="X1742">
        <f>VLOOKUP(V1742,category,2,FALSE)</f>
        <v>2</v>
      </c>
      <c r="Y1742" t="s">
        <v>23</v>
      </c>
      <c r="Z1742">
        <f>VLOOKUP(Y1742,subcategory,2,FALSE)</f>
        <v>3</v>
      </c>
      <c r="AA1742" t="s">
        <v>1106</v>
      </c>
      <c r="AB1742">
        <v>20.88</v>
      </c>
      <c r="AC1742">
        <v>8</v>
      </c>
      <c r="AD1742">
        <v>0</v>
      </c>
      <c r="AE1742" s="4">
        <v>9.6047999999999991</v>
      </c>
    </row>
    <row r="1743" spans="1:31" x14ac:dyDescent="0.3">
      <c r="A1743" s="2">
        <v>1742</v>
      </c>
      <c r="B1743" t="s">
        <v>9504</v>
      </c>
      <c r="C1743">
        <f>VLOOKUP(B1743,order,2,FALSE)</f>
        <v>845</v>
      </c>
      <c r="D1743" s="3">
        <v>43038</v>
      </c>
      <c r="E1743" s="3">
        <v>43042</v>
      </c>
      <c r="F1743" t="s">
        <v>25</v>
      </c>
      <c r="G1743" s="10">
        <f>VLOOKUP(F1743,ship,2,FALSE)</f>
        <v>2</v>
      </c>
      <c r="H1743" t="s">
        <v>3753</v>
      </c>
      <c r="I1743">
        <f>VLOOKUP(H1743,customer,2,FALSE)</f>
        <v>499</v>
      </c>
      <c r="J1743" t="s">
        <v>1824</v>
      </c>
      <c r="K1743" t="s">
        <v>9</v>
      </c>
      <c r="L1743">
        <f>VLOOKUP(K1743,segment1,2,FALSE)</f>
        <v>1</v>
      </c>
      <c r="M1743" t="s">
        <v>3255</v>
      </c>
      <c r="N1743" t="s">
        <v>77</v>
      </c>
      <c r="O1743">
        <f>VLOOKUP(N1743,city,2,FALSE)</f>
        <v>11</v>
      </c>
      <c r="P1743" t="s">
        <v>78</v>
      </c>
      <c r="Q1743">
        <f>VLOOKUP(P1743,state,2,FALSE)</f>
        <v>10</v>
      </c>
      <c r="R1743">
        <v>19140</v>
      </c>
      <c r="S1743" t="s">
        <v>79</v>
      </c>
      <c r="T1743" s="10">
        <f>VLOOKUP(S1743,region,2,FALSE)</f>
        <v>4</v>
      </c>
      <c r="U1743" t="s">
        <v>5195</v>
      </c>
      <c r="V1743" t="s">
        <v>22</v>
      </c>
      <c r="W1743">
        <v>872</v>
      </c>
      <c r="X1743">
        <f>VLOOKUP(V1743,category,2,FALSE)</f>
        <v>2</v>
      </c>
      <c r="Y1743" t="s">
        <v>45</v>
      </c>
      <c r="Z1743">
        <f>VLOOKUP(Y1743,subcategory,2,FALSE)</f>
        <v>11</v>
      </c>
      <c r="AA1743" t="s">
        <v>2458</v>
      </c>
      <c r="AB1743">
        <v>20.736000000000004</v>
      </c>
      <c r="AC1743">
        <v>4</v>
      </c>
      <c r="AD1743">
        <v>0.2</v>
      </c>
      <c r="AE1743" s="4">
        <v>7.2576000000000001</v>
      </c>
    </row>
    <row r="1744" spans="1:31" x14ac:dyDescent="0.3">
      <c r="A1744" s="2">
        <v>1743</v>
      </c>
      <c r="B1744" t="s">
        <v>9504</v>
      </c>
      <c r="C1744">
        <f>VLOOKUP(B1744,order,2,FALSE)</f>
        <v>845</v>
      </c>
      <c r="D1744" s="3">
        <v>43038</v>
      </c>
      <c r="E1744" s="3">
        <v>43042</v>
      </c>
      <c r="F1744" t="s">
        <v>25</v>
      </c>
      <c r="G1744" s="10">
        <f>VLOOKUP(F1744,ship,2,FALSE)</f>
        <v>2</v>
      </c>
      <c r="H1744" t="s">
        <v>3753</v>
      </c>
      <c r="I1744">
        <f>VLOOKUP(H1744,customer,2,FALSE)</f>
        <v>499</v>
      </c>
      <c r="J1744" t="s">
        <v>1824</v>
      </c>
      <c r="K1744" t="s">
        <v>9</v>
      </c>
      <c r="L1744">
        <f>VLOOKUP(K1744,segment1,2,FALSE)</f>
        <v>1</v>
      </c>
      <c r="M1744" t="s">
        <v>3255</v>
      </c>
      <c r="N1744" t="s">
        <v>77</v>
      </c>
      <c r="O1744">
        <f>VLOOKUP(N1744,city,2,FALSE)</f>
        <v>11</v>
      </c>
      <c r="P1744" t="s">
        <v>78</v>
      </c>
      <c r="Q1744">
        <f>VLOOKUP(P1744,state,2,FALSE)</f>
        <v>10</v>
      </c>
      <c r="R1744">
        <v>19140</v>
      </c>
      <c r="S1744" t="s">
        <v>79</v>
      </c>
      <c r="T1744" s="10">
        <f>VLOOKUP(S1744,region,2,FALSE)</f>
        <v>4</v>
      </c>
      <c r="U1744" t="s">
        <v>5156</v>
      </c>
      <c r="V1744" t="s">
        <v>13</v>
      </c>
      <c r="W1744">
        <f>VLOOKUP(U1744,product,2,FALSE)</f>
        <v>1074</v>
      </c>
      <c r="X1744">
        <f>VLOOKUP(V1744,category,2,FALSE)</f>
        <v>1</v>
      </c>
      <c r="Y1744" t="s">
        <v>3228</v>
      </c>
      <c r="Z1744">
        <f>VLOOKUP(Y1744,subcategory,2,FALSE)</f>
        <v>6</v>
      </c>
      <c r="AA1744" t="s">
        <v>3045</v>
      </c>
      <c r="AB1744">
        <v>7.168000000000001</v>
      </c>
      <c r="AC1744">
        <v>2</v>
      </c>
      <c r="AD1744">
        <v>0.2</v>
      </c>
      <c r="AE1744" s="4">
        <v>0.98559999999999937</v>
      </c>
    </row>
    <row r="1745" spans="1:31" x14ac:dyDescent="0.3">
      <c r="A1745" s="2">
        <v>1744</v>
      </c>
      <c r="B1745" t="s">
        <v>9504</v>
      </c>
      <c r="C1745">
        <f>VLOOKUP(B1745,order,2,FALSE)</f>
        <v>845</v>
      </c>
      <c r="D1745" s="3">
        <v>43038</v>
      </c>
      <c r="E1745" s="3">
        <v>43042</v>
      </c>
      <c r="F1745" t="s">
        <v>25</v>
      </c>
      <c r="G1745" s="10">
        <f>VLOOKUP(F1745,ship,2,FALSE)</f>
        <v>2</v>
      </c>
      <c r="H1745" t="s">
        <v>3753</v>
      </c>
      <c r="I1745">
        <f>VLOOKUP(H1745,customer,2,FALSE)</f>
        <v>499</v>
      </c>
      <c r="J1745" t="s">
        <v>1824</v>
      </c>
      <c r="K1745" t="s">
        <v>9</v>
      </c>
      <c r="L1745">
        <f>VLOOKUP(K1745,segment1,2,FALSE)</f>
        <v>1</v>
      </c>
      <c r="M1745" t="s">
        <v>3255</v>
      </c>
      <c r="N1745" t="s">
        <v>77</v>
      </c>
      <c r="O1745">
        <f>VLOOKUP(N1745,city,2,FALSE)</f>
        <v>11</v>
      </c>
      <c r="P1745" t="s">
        <v>78</v>
      </c>
      <c r="Q1745">
        <f>VLOOKUP(P1745,state,2,FALSE)</f>
        <v>10</v>
      </c>
      <c r="R1745">
        <v>19140</v>
      </c>
      <c r="S1745" t="s">
        <v>79</v>
      </c>
      <c r="T1745" s="10">
        <f>VLOOKUP(S1745,region,2,FALSE)</f>
        <v>4</v>
      </c>
      <c r="U1745" t="s">
        <v>4790</v>
      </c>
      <c r="V1745" t="s">
        <v>22</v>
      </c>
      <c r="W1745">
        <v>873</v>
      </c>
      <c r="X1745">
        <f>VLOOKUP(V1745,category,2,FALSE)</f>
        <v>2</v>
      </c>
      <c r="Y1745" t="s">
        <v>3227</v>
      </c>
      <c r="Z1745">
        <f>VLOOKUP(Y1745,subcategory,2,FALSE)</f>
        <v>5</v>
      </c>
      <c r="AA1745" t="s">
        <v>1763</v>
      </c>
      <c r="AB1745">
        <v>11.168000000000001</v>
      </c>
      <c r="AC1745">
        <v>2</v>
      </c>
      <c r="AD1745">
        <v>0.2</v>
      </c>
      <c r="AE1745" s="4">
        <v>-2.5128000000000008</v>
      </c>
    </row>
    <row r="1746" spans="1:31" x14ac:dyDescent="0.3">
      <c r="A1746" s="2">
        <v>1745</v>
      </c>
      <c r="B1746" t="s">
        <v>9504</v>
      </c>
      <c r="C1746">
        <f>VLOOKUP(B1746,order,2,FALSE)</f>
        <v>845</v>
      </c>
      <c r="D1746" s="3">
        <v>43038</v>
      </c>
      <c r="E1746" s="3">
        <v>43042</v>
      </c>
      <c r="F1746" t="s">
        <v>25</v>
      </c>
      <c r="G1746" s="10">
        <f>VLOOKUP(F1746,ship,2,FALSE)</f>
        <v>2</v>
      </c>
      <c r="H1746" t="s">
        <v>3753</v>
      </c>
      <c r="I1746">
        <f>VLOOKUP(H1746,customer,2,FALSE)</f>
        <v>499</v>
      </c>
      <c r="J1746" t="s">
        <v>1824</v>
      </c>
      <c r="K1746" t="s">
        <v>9</v>
      </c>
      <c r="L1746">
        <f>VLOOKUP(K1746,segment1,2,FALSE)</f>
        <v>1</v>
      </c>
      <c r="M1746" t="s">
        <v>3255</v>
      </c>
      <c r="N1746" t="s">
        <v>77</v>
      </c>
      <c r="O1746">
        <f>VLOOKUP(N1746,city,2,FALSE)</f>
        <v>11</v>
      </c>
      <c r="P1746" t="s">
        <v>78</v>
      </c>
      <c r="Q1746">
        <f>VLOOKUP(P1746,state,2,FALSE)</f>
        <v>10</v>
      </c>
      <c r="R1746">
        <v>19140</v>
      </c>
      <c r="S1746" t="s">
        <v>79</v>
      </c>
      <c r="T1746" s="10">
        <f>VLOOKUP(S1746,region,2,FALSE)</f>
        <v>4</v>
      </c>
      <c r="U1746" t="s">
        <v>4647</v>
      </c>
      <c r="V1746" t="s">
        <v>35</v>
      </c>
      <c r="W1746">
        <f>VLOOKUP(U1746,product,2,FALSE)</f>
        <v>553</v>
      </c>
      <c r="X1746">
        <f>VLOOKUP(V1746,category,2,FALSE)</f>
        <v>3</v>
      </c>
      <c r="Y1746" t="s">
        <v>3232</v>
      </c>
      <c r="Z1746">
        <f>VLOOKUP(Y1746,subcategory,2,FALSE)</f>
        <v>12</v>
      </c>
      <c r="AA1746" t="s">
        <v>657</v>
      </c>
      <c r="AB1746">
        <v>442.40000000000003</v>
      </c>
      <c r="AC1746">
        <v>7</v>
      </c>
      <c r="AD1746">
        <v>0.2</v>
      </c>
      <c r="AE1746" s="4">
        <v>-55.300000000000068</v>
      </c>
    </row>
    <row r="1747" spans="1:31" x14ac:dyDescent="0.3">
      <c r="A1747" s="2">
        <v>1746</v>
      </c>
      <c r="B1747" t="s">
        <v>6091</v>
      </c>
      <c r="C1747">
        <f>VLOOKUP(B1747,order,2,FALSE)</f>
        <v>846</v>
      </c>
      <c r="D1747" s="3">
        <v>41796</v>
      </c>
      <c r="E1747" s="3">
        <v>41799</v>
      </c>
      <c r="F1747" t="s">
        <v>97</v>
      </c>
      <c r="G1747" s="10">
        <f>VLOOKUP(F1747,ship,2,FALSE)</f>
        <v>3</v>
      </c>
      <c r="H1747" t="s">
        <v>3553</v>
      </c>
      <c r="I1747">
        <f>VLOOKUP(H1747,customer,2,FALSE)</f>
        <v>299</v>
      </c>
      <c r="J1747" t="s">
        <v>1148</v>
      </c>
      <c r="K1747" t="s">
        <v>9</v>
      </c>
      <c r="L1747">
        <f>VLOOKUP(K1747,segment1,2,FALSE)</f>
        <v>1</v>
      </c>
      <c r="M1747" t="s">
        <v>3255</v>
      </c>
      <c r="N1747" t="s">
        <v>197</v>
      </c>
      <c r="O1747">
        <f>VLOOKUP(N1747,city,2,FALSE)</f>
        <v>31</v>
      </c>
      <c r="P1747" t="s">
        <v>139</v>
      </c>
      <c r="Q1747">
        <f>VLOOKUP(P1747,state,2,FALSE)</f>
        <v>16</v>
      </c>
      <c r="R1747">
        <v>14609</v>
      </c>
      <c r="S1747" t="s">
        <v>79</v>
      </c>
      <c r="T1747" s="10">
        <f>VLOOKUP(S1747,region,2,FALSE)</f>
        <v>4</v>
      </c>
      <c r="U1747" t="s">
        <v>4266</v>
      </c>
      <c r="V1747" t="s">
        <v>22</v>
      </c>
      <c r="W1747">
        <v>874</v>
      </c>
      <c r="X1747">
        <f>VLOOKUP(V1747,category,2,FALSE)</f>
        <v>2</v>
      </c>
      <c r="Y1747" t="s">
        <v>3229</v>
      </c>
      <c r="Z1747">
        <f>VLOOKUP(Y1747,subcategory,2,FALSE)</f>
        <v>7</v>
      </c>
      <c r="AA1747" t="s">
        <v>662</v>
      </c>
      <c r="AB1747">
        <v>13.36</v>
      </c>
      <c r="AC1747">
        <v>2</v>
      </c>
      <c r="AD1747">
        <v>0</v>
      </c>
      <c r="AE1747" s="4">
        <v>4.9431999999999992</v>
      </c>
    </row>
    <row r="1748" spans="1:31" x14ac:dyDescent="0.3">
      <c r="A1748" s="2">
        <v>1747</v>
      </c>
      <c r="B1748" t="s">
        <v>8179</v>
      </c>
      <c r="C1748">
        <f>VLOOKUP(B1748,order,2,FALSE)</f>
        <v>847</v>
      </c>
      <c r="D1748" s="3">
        <v>42595</v>
      </c>
      <c r="E1748" s="3">
        <v>42599</v>
      </c>
      <c r="F1748" t="s">
        <v>7</v>
      </c>
      <c r="G1748" s="10">
        <f>VLOOKUP(F1748,ship,2,FALSE)</f>
        <v>1</v>
      </c>
      <c r="H1748" t="s">
        <v>3446</v>
      </c>
      <c r="I1748">
        <f>VLOOKUP(H1748,customer,2,FALSE)</f>
        <v>192</v>
      </c>
      <c r="J1748" t="s">
        <v>792</v>
      </c>
      <c r="K1748" t="s">
        <v>9</v>
      </c>
      <c r="L1748">
        <f>VLOOKUP(K1748,segment1,2,FALSE)</f>
        <v>1</v>
      </c>
      <c r="M1748" t="s">
        <v>3255</v>
      </c>
      <c r="N1748" t="s">
        <v>729</v>
      </c>
      <c r="O1748">
        <f>VLOOKUP(N1748,city,2,FALSE)</f>
        <v>109</v>
      </c>
      <c r="P1748" t="s">
        <v>44</v>
      </c>
      <c r="Q1748">
        <f>VLOOKUP(P1748,state,2,FALSE)</f>
        <v>4</v>
      </c>
      <c r="R1748">
        <v>28540</v>
      </c>
      <c r="S1748" t="s">
        <v>12</v>
      </c>
      <c r="T1748" s="10">
        <f>VLOOKUP(S1748,region,2,FALSE)</f>
        <v>1</v>
      </c>
      <c r="U1748" t="s">
        <v>4698</v>
      </c>
      <c r="V1748" t="s">
        <v>22</v>
      </c>
      <c r="W1748">
        <f>VLOOKUP(U1748,product,2,FALSE)</f>
        <v>606</v>
      </c>
      <c r="X1748">
        <f>VLOOKUP(V1748,category,2,FALSE)</f>
        <v>2</v>
      </c>
      <c r="Y1748" t="s">
        <v>3231</v>
      </c>
      <c r="Z1748">
        <f>VLOOKUP(Y1748,subcategory,2,FALSE)</f>
        <v>9</v>
      </c>
      <c r="AA1748" t="s">
        <v>951</v>
      </c>
      <c r="AB1748">
        <v>11.232000000000001</v>
      </c>
      <c r="AC1748">
        <v>8</v>
      </c>
      <c r="AD1748">
        <v>0.7</v>
      </c>
      <c r="AE1748" s="4">
        <v>-8.2367999999999988</v>
      </c>
    </row>
    <row r="1749" spans="1:31" x14ac:dyDescent="0.3">
      <c r="A1749" s="2">
        <v>1748</v>
      </c>
      <c r="B1749" t="s">
        <v>8179</v>
      </c>
      <c r="C1749">
        <f>VLOOKUP(B1749,order,2,FALSE)</f>
        <v>847</v>
      </c>
      <c r="D1749" s="3">
        <v>42595</v>
      </c>
      <c r="E1749" s="3">
        <v>42599</v>
      </c>
      <c r="F1749" t="s">
        <v>7</v>
      </c>
      <c r="G1749" s="10">
        <f>VLOOKUP(F1749,ship,2,FALSE)</f>
        <v>1</v>
      </c>
      <c r="H1749" t="s">
        <v>3446</v>
      </c>
      <c r="I1749">
        <f>VLOOKUP(H1749,customer,2,FALSE)</f>
        <v>192</v>
      </c>
      <c r="J1749" t="s">
        <v>792</v>
      </c>
      <c r="K1749" t="s">
        <v>9</v>
      </c>
      <c r="L1749">
        <f>VLOOKUP(K1749,segment1,2,FALSE)</f>
        <v>1</v>
      </c>
      <c r="M1749" t="s">
        <v>3255</v>
      </c>
      <c r="N1749" t="s">
        <v>729</v>
      </c>
      <c r="O1749">
        <f>VLOOKUP(N1749,city,2,FALSE)</f>
        <v>109</v>
      </c>
      <c r="P1749" t="s">
        <v>44</v>
      </c>
      <c r="Q1749">
        <f>VLOOKUP(P1749,state,2,FALSE)</f>
        <v>4</v>
      </c>
      <c r="R1749">
        <v>28540</v>
      </c>
      <c r="S1749" t="s">
        <v>12</v>
      </c>
      <c r="T1749" s="10">
        <f>VLOOKUP(S1749,region,2,FALSE)</f>
        <v>1</v>
      </c>
      <c r="U1749" t="s">
        <v>5196</v>
      </c>
      <c r="V1749" t="s">
        <v>22</v>
      </c>
      <c r="W1749">
        <v>875</v>
      </c>
      <c r="X1749">
        <f>VLOOKUP(V1749,category,2,FALSE)</f>
        <v>2</v>
      </c>
      <c r="Y1749" t="s">
        <v>45</v>
      </c>
      <c r="Z1749">
        <f>VLOOKUP(Y1749,subcategory,2,FALSE)</f>
        <v>11</v>
      </c>
      <c r="AA1749" t="s">
        <v>5921</v>
      </c>
      <c r="AB1749">
        <v>10.272000000000002</v>
      </c>
      <c r="AC1749">
        <v>3</v>
      </c>
      <c r="AD1749">
        <v>0.2</v>
      </c>
      <c r="AE1749" s="4">
        <v>3.2099999999999982</v>
      </c>
    </row>
    <row r="1750" spans="1:31" x14ac:dyDescent="0.3">
      <c r="A1750" s="2">
        <v>1749</v>
      </c>
      <c r="B1750" t="s">
        <v>6092</v>
      </c>
      <c r="C1750">
        <f>VLOOKUP(B1750,order,2,FALSE)</f>
        <v>848</v>
      </c>
      <c r="D1750" s="3">
        <v>41754</v>
      </c>
      <c r="E1750" s="3">
        <v>41758</v>
      </c>
      <c r="F1750" t="s">
        <v>25</v>
      </c>
      <c r="G1750" s="10">
        <f>VLOOKUP(F1750,ship,2,FALSE)</f>
        <v>2</v>
      </c>
      <c r="H1750" t="s">
        <v>3781</v>
      </c>
      <c r="I1750">
        <f>VLOOKUP(H1750,customer,2,FALSE)</f>
        <v>527</v>
      </c>
      <c r="J1750" t="s">
        <v>1926</v>
      </c>
      <c r="K1750" t="s">
        <v>52</v>
      </c>
      <c r="L1750">
        <f>VLOOKUP(K1750,segment1,2,FALSE)</f>
        <v>3</v>
      </c>
      <c r="M1750" t="s">
        <v>3255</v>
      </c>
      <c r="N1750" t="s">
        <v>95</v>
      </c>
      <c r="O1750">
        <f>VLOOKUP(N1750,city,2,FALSE)</f>
        <v>13</v>
      </c>
      <c r="P1750" t="s">
        <v>54</v>
      </c>
      <c r="Q1750">
        <f>VLOOKUP(P1750,state,2,FALSE)</f>
        <v>6</v>
      </c>
      <c r="R1750">
        <v>77095</v>
      </c>
      <c r="S1750" t="s">
        <v>55</v>
      </c>
      <c r="T1750" s="10">
        <f>VLOOKUP(S1750,region,2,FALSE)</f>
        <v>3</v>
      </c>
      <c r="U1750" t="s">
        <v>4814</v>
      </c>
      <c r="V1750" t="s">
        <v>22</v>
      </c>
      <c r="W1750">
        <f>VLOOKUP(U1750,product,2,FALSE)</f>
        <v>725</v>
      </c>
      <c r="X1750">
        <f>VLOOKUP(V1750,category,2,FALSE)</f>
        <v>2</v>
      </c>
      <c r="Y1750" t="s">
        <v>45</v>
      </c>
      <c r="Z1750">
        <f>VLOOKUP(Y1750,subcategory,2,FALSE)</f>
        <v>11</v>
      </c>
      <c r="AA1750" t="s">
        <v>204</v>
      </c>
      <c r="AB1750">
        <v>10.368000000000002</v>
      </c>
      <c r="AC1750">
        <v>2</v>
      </c>
      <c r="AD1750">
        <v>0.2</v>
      </c>
      <c r="AE1750" s="4">
        <v>3.6288</v>
      </c>
    </row>
    <row r="1751" spans="1:31" x14ac:dyDescent="0.3">
      <c r="A1751" s="2">
        <v>1750</v>
      </c>
      <c r="B1751" t="s">
        <v>6092</v>
      </c>
      <c r="C1751">
        <f>VLOOKUP(B1751,order,2,FALSE)</f>
        <v>848</v>
      </c>
      <c r="D1751" s="3">
        <v>41754</v>
      </c>
      <c r="E1751" s="3">
        <v>41758</v>
      </c>
      <c r="F1751" t="s">
        <v>25</v>
      </c>
      <c r="G1751" s="10">
        <f>VLOOKUP(F1751,ship,2,FALSE)</f>
        <v>2</v>
      </c>
      <c r="H1751" t="s">
        <v>3781</v>
      </c>
      <c r="I1751">
        <f>VLOOKUP(H1751,customer,2,FALSE)</f>
        <v>527</v>
      </c>
      <c r="J1751" t="s">
        <v>1926</v>
      </c>
      <c r="K1751" t="s">
        <v>52</v>
      </c>
      <c r="L1751">
        <f>VLOOKUP(K1751,segment1,2,FALSE)</f>
        <v>3</v>
      </c>
      <c r="M1751" t="s">
        <v>3255</v>
      </c>
      <c r="N1751" t="s">
        <v>95</v>
      </c>
      <c r="O1751">
        <f>VLOOKUP(N1751,city,2,FALSE)</f>
        <v>13</v>
      </c>
      <c r="P1751" t="s">
        <v>54</v>
      </c>
      <c r="Q1751">
        <f>VLOOKUP(P1751,state,2,FALSE)</f>
        <v>6</v>
      </c>
      <c r="R1751">
        <v>77095</v>
      </c>
      <c r="S1751" t="s">
        <v>55</v>
      </c>
      <c r="T1751" s="10">
        <f>VLOOKUP(S1751,region,2,FALSE)</f>
        <v>3</v>
      </c>
      <c r="U1751" t="s">
        <v>5110</v>
      </c>
      <c r="V1751" t="s">
        <v>22</v>
      </c>
      <c r="W1751">
        <v>876</v>
      </c>
      <c r="X1751">
        <f>VLOOKUP(V1751,category,2,FALSE)</f>
        <v>2</v>
      </c>
      <c r="Y1751" t="s">
        <v>3229</v>
      </c>
      <c r="Z1751">
        <f>VLOOKUP(Y1751,subcategory,2,FALSE)</f>
        <v>7</v>
      </c>
      <c r="AA1751" t="s">
        <v>2858</v>
      </c>
      <c r="AB1751">
        <v>6.24</v>
      </c>
      <c r="AC1751">
        <v>3</v>
      </c>
      <c r="AD1751">
        <v>0.2</v>
      </c>
      <c r="AE1751" s="4">
        <v>0.54600000000000071</v>
      </c>
    </row>
    <row r="1752" spans="1:31" x14ac:dyDescent="0.3">
      <c r="A1752" s="2">
        <v>1751</v>
      </c>
      <c r="B1752" t="s">
        <v>7074</v>
      </c>
      <c r="C1752">
        <f>VLOOKUP(B1752,order,2,FALSE)</f>
        <v>849</v>
      </c>
      <c r="D1752" s="3">
        <v>42330</v>
      </c>
      <c r="E1752" s="3">
        <v>42335</v>
      </c>
      <c r="F1752" t="s">
        <v>25</v>
      </c>
      <c r="G1752" s="10">
        <f>VLOOKUP(F1752,ship,2,FALSE)</f>
        <v>2</v>
      </c>
      <c r="H1752" t="s">
        <v>3501</v>
      </c>
      <c r="I1752">
        <f>VLOOKUP(H1752,customer,2,FALSE)</f>
        <v>247</v>
      </c>
      <c r="J1752" t="s">
        <v>973</v>
      </c>
      <c r="K1752" t="s">
        <v>52</v>
      </c>
      <c r="L1752">
        <f>VLOOKUP(K1752,segment1,2,FALSE)</f>
        <v>3</v>
      </c>
      <c r="M1752" t="s">
        <v>3255</v>
      </c>
      <c r="N1752" t="s">
        <v>335</v>
      </c>
      <c r="O1752">
        <f>VLOOKUP(N1752,city,2,FALSE)</f>
        <v>53</v>
      </c>
      <c r="P1752" t="s">
        <v>54</v>
      </c>
      <c r="Q1752">
        <f>VLOOKUP(P1752,state,2,FALSE)</f>
        <v>6</v>
      </c>
      <c r="R1752">
        <v>78207</v>
      </c>
      <c r="S1752" t="s">
        <v>55</v>
      </c>
      <c r="T1752" s="10">
        <f>VLOOKUP(S1752,region,2,FALSE)</f>
        <v>3</v>
      </c>
      <c r="U1752" t="s">
        <v>5197</v>
      </c>
      <c r="V1752" t="s">
        <v>13</v>
      </c>
      <c r="W1752">
        <f>VLOOKUP(U1752,product,2,FALSE)</f>
        <v>1117</v>
      </c>
      <c r="X1752">
        <f>VLOOKUP(V1752,category,2,FALSE)</f>
        <v>1</v>
      </c>
      <c r="Y1752" t="s">
        <v>29</v>
      </c>
      <c r="Z1752">
        <f>VLOOKUP(Y1752,subcategory,2,FALSE)</f>
        <v>4</v>
      </c>
      <c r="AA1752" t="s">
        <v>1062</v>
      </c>
      <c r="AB1752">
        <v>206.96200000000002</v>
      </c>
      <c r="AC1752">
        <v>2</v>
      </c>
      <c r="AD1752">
        <v>0.3</v>
      </c>
      <c r="AE1752" s="4">
        <v>-32.522600000000011</v>
      </c>
    </row>
    <row r="1753" spans="1:31" x14ac:dyDescent="0.3">
      <c r="A1753" s="2">
        <v>1752</v>
      </c>
      <c r="B1753" t="s">
        <v>9505</v>
      </c>
      <c r="C1753">
        <f>VLOOKUP(B1753,order,2,FALSE)</f>
        <v>850</v>
      </c>
      <c r="D1753" s="3">
        <v>43022</v>
      </c>
      <c r="E1753" s="3">
        <v>43025</v>
      </c>
      <c r="F1753" t="s">
        <v>97</v>
      </c>
      <c r="G1753" s="10">
        <f>VLOOKUP(F1753,ship,2,FALSE)</f>
        <v>3</v>
      </c>
      <c r="H1753" t="s">
        <v>3782</v>
      </c>
      <c r="I1753">
        <f>VLOOKUP(H1753,customer,2,FALSE)</f>
        <v>528</v>
      </c>
      <c r="J1753" t="s">
        <v>1927</v>
      </c>
      <c r="K1753" t="s">
        <v>9</v>
      </c>
      <c r="L1753">
        <f>VLOOKUP(K1753,segment1,2,FALSE)</f>
        <v>1</v>
      </c>
      <c r="M1753" t="s">
        <v>3255</v>
      </c>
      <c r="N1753" t="s">
        <v>1433</v>
      </c>
      <c r="O1753">
        <f>VLOOKUP(N1753,city,2,FALSE)</f>
        <v>183</v>
      </c>
      <c r="P1753" t="s">
        <v>20</v>
      </c>
      <c r="Q1753">
        <f>VLOOKUP(P1753,state,2,FALSE)</f>
        <v>2</v>
      </c>
      <c r="R1753">
        <v>94601</v>
      </c>
      <c r="S1753" t="s">
        <v>21</v>
      </c>
      <c r="T1753" s="10">
        <f>VLOOKUP(S1753,region,2,FALSE)</f>
        <v>2</v>
      </c>
      <c r="U1753" t="s">
        <v>4389</v>
      </c>
      <c r="V1753" t="s">
        <v>13</v>
      </c>
      <c r="W1753">
        <v>877</v>
      </c>
      <c r="X1753">
        <f>VLOOKUP(V1753,category,2,FALSE)</f>
        <v>1</v>
      </c>
      <c r="Y1753" t="s">
        <v>3228</v>
      </c>
      <c r="Z1753">
        <f>VLOOKUP(Y1753,subcategory,2,FALSE)</f>
        <v>6</v>
      </c>
      <c r="AA1753" t="s">
        <v>1757</v>
      </c>
      <c r="AB1753">
        <v>9.4600000000000009</v>
      </c>
      <c r="AC1753">
        <v>2</v>
      </c>
      <c r="AD1753">
        <v>0</v>
      </c>
      <c r="AE1753" s="4">
        <v>3.6894000000000009</v>
      </c>
    </row>
    <row r="1754" spans="1:31" x14ac:dyDescent="0.3">
      <c r="A1754" s="2">
        <v>1753</v>
      </c>
      <c r="B1754" t="s">
        <v>9506</v>
      </c>
      <c r="C1754">
        <f>VLOOKUP(B1754,order,2,FALSE)</f>
        <v>851</v>
      </c>
      <c r="D1754" s="3">
        <v>43071</v>
      </c>
      <c r="E1754" s="3">
        <v>43074</v>
      </c>
      <c r="F1754" t="s">
        <v>97</v>
      </c>
      <c r="G1754" s="10">
        <f>VLOOKUP(F1754,ship,2,FALSE)</f>
        <v>3</v>
      </c>
      <c r="H1754" t="s">
        <v>3355</v>
      </c>
      <c r="I1754">
        <f>VLOOKUP(H1754,customer,2,FALSE)</f>
        <v>101</v>
      </c>
      <c r="J1754" t="s">
        <v>417</v>
      </c>
      <c r="K1754" t="s">
        <v>18</v>
      </c>
      <c r="L1754">
        <f>VLOOKUP(K1754,segment1,2,FALSE)</f>
        <v>2</v>
      </c>
      <c r="M1754" t="s">
        <v>3255</v>
      </c>
      <c r="N1754" t="s">
        <v>67</v>
      </c>
      <c r="O1754">
        <f>VLOOKUP(N1754,city,2,FALSE)</f>
        <v>9</v>
      </c>
      <c r="P1754" t="s">
        <v>20</v>
      </c>
      <c r="Q1754">
        <f>VLOOKUP(P1754,state,2,FALSE)</f>
        <v>2</v>
      </c>
      <c r="R1754">
        <v>94122</v>
      </c>
      <c r="S1754" t="s">
        <v>21</v>
      </c>
      <c r="T1754" s="10">
        <f>VLOOKUP(S1754,region,2,FALSE)</f>
        <v>2</v>
      </c>
      <c r="U1754" t="s">
        <v>4908</v>
      </c>
      <c r="V1754" t="s">
        <v>22</v>
      </c>
      <c r="W1754">
        <f>VLOOKUP(U1754,product,2,FALSE)</f>
        <v>822</v>
      </c>
      <c r="X1754">
        <f>VLOOKUP(V1754,category,2,FALSE)</f>
        <v>2</v>
      </c>
      <c r="Y1754" t="s">
        <v>3227</v>
      </c>
      <c r="Z1754">
        <f>VLOOKUP(Y1754,subcategory,2,FALSE)</f>
        <v>5</v>
      </c>
      <c r="AA1754" t="s">
        <v>2941</v>
      </c>
      <c r="AB1754">
        <v>559.62</v>
      </c>
      <c r="AC1754">
        <v>9</v>
      </c>
      <c r="AD1754">
        <v>0</v>
      </c>
      <c r="AE1754" s="4">
        <v>151.09740000000002</v>
      </c>
    </row>
    <row r="1755" spans="1:31" x14ac:dyDescent="0.3">
      <c r="A1755" s="2">
        <v>1754</v>
      </c>
      <c r="B1755" t="s">
        <v>9506</v>
      </c>
      <c r="C1755">
        <f>VLOOKUP(B1755,order,2,FALSE)</f>
        <v>851</v>
      </c>
      <c r="D1755" s="3">
        <v>43071</v>
      </c>
      <c r="E1755" s="3">
        <v>43074</v>
      </c>
      <c r="F1755" t="s">
        <v>97</v>
      </c>
      <c r="G1755" s="10">
        <f>VLOOKUP(F1755,ship,2,FALSE)</f>
        <v>3</v>
      </c>
      <c r="H1755" t="s">
        <v>3355</v>
      </c>
      <c r="I1755">
        <f>VLOOKUP(H1755,customer,2,FALSE)</f>
        <v>101</v>
      </c>
      <c r="J1755" t="s">
        <v>417</v>
      </c>
      <c r="K1755" t="s">
        <v>18</v>
      </c>
      <c r="L1755">
        <f>VLOOKUP(K1755,segment1,2,FALSE)</f>
        <v>2</v>
      </c>
      <c r="M1755" t="s">
        <v>3255</v>
      </c>
      <c r="N1755" t="s">
        <v>67</v>
      </c>
      <c r="O1755">
        <f>VLOOKUP(N1755,city,2,FALSE)</f>
        <v>9</v>
      </c>
      <c r="P1755" t="s">
        <v>20</v>
      </c>
      <c r="Q1755">
        <f>VLOOKUP(P1755,state,2,FALSE)</f>
        <v>2</v>
      </c>
      <c r="R1755">
        <v>94122</v>
      </c>
      <c r="S1755" t="s">
        <v>21</v>
      </c>
      <c r="T1755" s="10">
        <f>VLOOKUP(S1755,region,2,FALSE)</f>
        <v>2</v>
      </c>
      <c r="U1755" t="s">
        <v>5164</v>
      </c>
      <c r="V1755" t="s">
        <v>22</v>
      </c>
      <c r="W1755">
        <v>878</v>
      </c>
      <c r="X1755">
        <f>VLOOKUP(V1755,category,2,FALSE)</f>
        <v>2</v>
      </c>
      <c r="Y1755" t="s">
        <v>45</v>
      </c>
      <c r="Z1755">
        <f>VLOOKUP(Y1755,subcategory,2,FALSE)</f>
        <v>11</v>
      </c>
      <c r="AA1755" t="s">
        <v>2331</v>
      </c>
      <c r="AB1755">
        <v>109.92</v>
      </c>
      <c r="AC1755">
        <v>2</v>
      </c>
      <c r="AD1755">
        <v>0</v>
      </c>
      <c r="AE1755" s="4">
        <v>53.860799999999998</v>
      </c>
    </row>
    <row r="1756" spans="1:31" x14ac:dyDescent="0.3">
      <c r="A1756" s="2">
        <v>1755</v>
      </c>
      <c r="B1756" t="s">
        <v>9506</v>
      </c>
      <c r="C1756">
        <f>VLOOKUP(B1756,order,2,FALSE)</f>
        <v>851</v>
      </c>
      <c r="D1756" s="3">
        <v>43071</v>
      </c>
      <c r="E1756" s="3">
        <v>43074</v>
      </c>
      <c r="F1756" t="s">
        <v>97</v>
      </c>
      <c r="G1756" s="10">
        <f>VLOOKUP(F1756,ship,2,FALSE)</f>
        <v>3</v>
      </c>
      <c r="H1756" t="s">
        <v>3355</v>
      </c>
      <c r="I1756">
        <f>VLOOKUP(H1756,customer,2,FALSE)</f>
        <v>101</v>
      </c>
      <c r="J1756" t="s">
        <v>417</v>
      </c>
      <c r="K1756" t="s">
        <v>18</v>
      </c>
      <c r="L1756">
        <f>VLOOKUP(K1756,segment1,2,FALSE)</f>
        <v>2</v>
      </c>
      <c r="M1756" t="s">
        <v>3255</v>
      </c>
      <c r="N1756" t="s">
        <v>67</v>
      </c>
      <c r="O1756">
        <f>VLOOKUP(N1756,city,2,FALSE)</f>
        <v>9</v>
      </c>
      <c r="P1756" t="s">
        <v>20</v>
      </c>
      <c r="Q1756">
        <f>VLOOKUP(P1756,state,2,FALSE)</f>
        <v>2</v>
      </c>
      <c r="R1756">
        <v>94122</v>
      </c>
      <c r="S1756" t="s">
        <v>21</v>
      </c>
      <c r="T1756" s="10">
        <f>VLOOKUP(S1756,region,2,FALSE)</f>
        <v>2</v>
      </c>
      <c r="U1756" t="s">
        <v>5198</v>
      </c>
      <c r="V1756" t="s">
        <v>22</v>
      </c>
      <c r="W1756">
        <f>VLOOKUP(U1756,product,2,FALSE)</f>
        <v>1118</v>
      </c>
      <c r="X1756">
        <f>VLOOKUP(V1756,category,2,FALSE)</f>
        <v>2</v>
      </c>
      <c r="Y1756" t="s">
        <v>45</v>
      </c>
      <c r="Z1756">
        <f>VLOOKUP(Y1756,subcategory,2,FALSE)</f>
        <v>11</v>
      </c>
      <c r="AA1756" t="s">
        <v>957</v>
      </c>
      <c r="AB1756">
        <v>8.56</v>
      </c>
      <c r="AC1756">
        <v>2</v>
      </c>
      <c r="AD1756">
        <v>0</v>
      </c>
      <c r="AE1756" s="4">
        <v>3.8519999999999994</v>
      </c>
    </row>
    <row r="1757" spans="1:31" x14ac:dyDescent="0.3">
      <c r="A1757" s="2">
        <v>1756</v>
      </c>
      <c r="B1757" t="s">
        <v>7075</v>
      </c>
      <c r="C1757">
        <f>VLOOKUP(B1757,order,2,FALSE)</f>
        <v>852</v>
      </c>
      <c r="D1757" s="3">
        <v>42346</v>
      </c>
      <c r="E1757" s="3">
        <v>42349</v>
      </c>
      <c r="F1757" t="s">
        <v>7</v>
      </c>
      <c r="G1757" s="10">
        <f>VLOOKUP(F1757,ship,2,FALSE)</f>
        <v>1</v>
      </c>
      <c r="H1757" t="s">
        <v>3754</v>
      </c>
      <c r="I1757">
        <f>VLOOKUP(H1757,customer,2,FALSE)</f>
        <v>500</v>
      </c>
      <c r="J1757" t="s">
        <v>1827</v>
      </c>
      <c r="K1757" t="s">
        <v>52</v>
      </c>
      <c r="L1757">
        <f>VLOOKUP(K1757,segment1,2,FALSE)</f>
        <v>3</v>
      </c>
      <c r="M1757" t="s">
        <v>3255</v>
      </c>
      <c r="N1757" t="s">
        <v>53</v>
      </c>
      <c r="O1757">
        <f>VLOOKUP(N1757,city,2,FALSE)</f>
        <v>6</v>
      </c>
      <c r="P1757" t="s">
        <v>54</v>
      </c>
      <c r="Q1757">
        <f>VLOOKUP(P1757,state,2,FALSE)</f>
        <v>6</v>
      </c>
      <c r="R1757">
        <v>76106</v>
      </c>
      <c r="S1757" t="s">
        <v>55</v>
      </c>
      <c r="T1757" s="10">
        <f>VLOOKUP(S1757,region,2,FALSE)</f>
        <v>3</v>
      </c>
      <c r="U1757" t="s">
        <v>4926</v>
      </c>
      <c r="V1757" t="s">
        <v>22</v>
      </c>
      <c r="W1757">
        <v>879</v>
      </c>
      <c r="X1757">
        <f>VLOOKUP(V1757,category,2,FALSE)</f>
        <v>2</v>
      </c>
      <c r="Y1757" t="s">
        <v>45</v>
      </c>
      <c r="Z1757">
        <f>VLOOKUP(Y1757,subcategory,2,FALSE)</f>
        <v>11</v>
      </c>
      <c r="AA1757" t="s">
        <v>134</v>
      </c>
      <c r="AB1757">
        <v>360.71199999999999</v>
      </c>
      <c r="AC1757">
        <v>11</v>
      </c>
      <c r="AD1757">
        <v>0.2</v>
      </c>
      <c r="AE1757" s="4">
        <v>130.75810000000001</v>
      </c>
    </row>
    <row r="1758" spans="1:31" x14ac:dyDescent="0.3">
      <c r="A1758" s="2">
        <v>1757</v>
      </c>
      <c r="B1758" t="s">
        <v>7075</v>
      </c>
      <c r="C1758">
        <f>VLOOKUP(B1758,order,2,FALSE)</f>
        <v>852</v>
      </c>
      <c r="D1758" s="3">
        <v>42346</v>
      </c>
      <c r="E1758" s="3">
        <v>42349</v>
      </c>
      <c r="F1758" t="s">
        <v>7</v>
      </c>
      <c r="G1758" s="10">
        <f>VLOOKUP(F1758,ship,2,FALSE)</f>
        <v>1</v>
      </c>
      <c r="H1758" t="s">
        <v>3754</v>
      </c>
      <c r="I1758">
        <f>VLOOKUP(H1758,customer,2,FALSE)</f>
        <v>500</v>
      </c>
      <c r="J1758" t="s">
        <v>1827</v>
      </c>
      <c r="K1758" t="s">
        <v>52</v>
      </c>
      <c r="L1758">
        <f>VLOOKUP(K1758,segment1,2,FALSE)</f>
        <v>3</v>
      </c>
      <c r="M1758" t="s">
        <v>3255</v>
      </c>
      <c r="N1758" t="s">
        <v>53</v>
      </c>
      <c r="O1758">
        <f>VLOOKUP(N1758,city,2,FALSE)</f>
        <v>6</v>
      </c>
      <c r="P1758" t="s">
        <v>54</v>
      </c>
      <c r="Q1758">
        <f>VLOOKUP(P1758,state,2,FALSE)</f>
        <v>6</v>
      </c>
      <c r="R1758">
        <v>76106</v>
      </c>
      <c r="S1758" t="s">
        <v>55</v>
      </c>
      <c r="T1758" s="10">
        <f>VLOOKUP(S1758,region,2,FALSE)</f>
        <v>3</v>
      </c>
      <c r="U1758" t="s">
        <v>5199</v>
      </c>
      <c r="V1758" t="s">
        <v>35</v>
      </c>
      <c r="W1758">
        <f>VLOOKUP(U1758,product,2,FALSE)</f>
        <v>1119</v>
      </c>
      <c r="X1758">
        <f>VLOOKUP(V1758,category,2,FALSE)</f>
        <v>3</v>
      </c>
      <c r="Y1758" t="s">
        <v>3230</v>
      </c>
      <c r="Z1758">
        <f>VLOOKUP(Y1758,subcategory,2,FALSE)</f>
        <v>8</v>
      </c>
      <c r="AA1758" t="s">
        <v>1921</v>
      </c>
      <c r="AB1758">
        <v>1718.4</v>
      </c>
      <c r="AC1758">
        <v>6</v>
      </c>
      <c r="AD1758">
        <v>0.2</v>
      </c>
      <c r="AE1758" s="4">
        <v>150.36000000000013</v>
      </c>
    </row>
    <row r="1759" spans="1:31" x14ac:dyDescent="0.3">
      <c r="A1759" s="2">
        <v>1758</v>
      </c>
      <c r="B1759" t="s">
        <v>7076</v>
      </c>
      <c r="C1759">
        <f>VLOOKUP(B1759,order,2,FALSE)</f>
        <v>853</v>
      </c>
      <c r="D1759" s="3">
        <v>42198</v>
      </c>
      <c r="E1759" s="3">
        <v>42200</v>
      </c>
      <c r="F1759" t="s">
        <v>97</v>
      </c>
      <c r="G1759" s="10">
        <f>VLOOKUP(F1759,ship,2,FALSE)</f>
        <v>3</v>
      </c>
      <c r="H1759" t="s">
        <v>3614</v>
      </c>
      <c r="I1759">
        <f>VLOOKUP(H1759,customer,2,FALSE)</f>
        <v>360</v>
      </c>
      <c r="J1759" t="s">
        <v>1338</v>
      </c>
      <c r="K1759" t="s">
        <v>52</v>
      </c>
      <c r="L1759">
        <f>VLOOKUP(K1759,segment1,2,FALSE)</f>
        <v>3</v>
      </c>
      <c r="M1759" t="s">
        <v>3255</v>
      </c>
      <c r="N1759" t="s">
        <v>95</v>
      </c>
      <c r="O1759">
        <f>VLOOKUP(N1759,city,2,FALSE)</f>
        <v>13</v>
      </c>
      <c r="P1759" t="s">
        <v>54</v>
      </c>
      <c r="Q1759">
        <f>VLOOKUP(P1759,state,2,FALSE)</f>
        <v>6</v>
      </c>
      <c r="R1759">
        <v>77095</v>
      </c>
      <c r="S1759" t="s">
        <v>55</v>
      </c>
      <c r="T1759" s="10">
        <f>VLOOKUP(S1759,region,2,FALSE)</f>
        <v>3</v>
      </c>
      <c r="U1759" t="s">
        <v>5086</v>
      </c>
      <c r="V1759" t="s">
        <v>22</v>
      </c>
      <c r="W1759">
        <v>880</v>
      </c>
      <c r="X1759">
        <f>VLOOKUP(V1759,category,2,FALSE)</f>
        <v>2</v>
      </c>
      <c r="Y1759" t="s">
        <v>3231</v>
      </c>
      <c r="Z1759">
        <f>VLOOKUP(Y1759,subcategory,2,FALSE)</f>
        <v>9</v>
      </c>
      <c r="AA1759" t="s">
        <v>1303</v>
      </c>
      <c r="AB1759">
        <v>41.567999999999991</v>
      </c>
      <c r="AC1759">
        <v>6</v>
      </c>
      <c r="AD1759">
        <v>0.8</v>
      </c>
      <c r="AE1759" s="4">
        <v>-66.508800000000036</v>
      </c>
    </row>
    <row r="1760" spans="1:31" x14ac:dyDescent="0.3">
      <c r="A1760" s="2">
        <v>1759</v>
      </c>
      <c r="B1760" t="s">
        <v>6093</v>
      </c>
      <c r="C1760">
        <f>VLOOKUP(B1760,order,2,FALSE)</f>
        <v>854</v>
      </c>
      <c r="D1760" s="3">
        <v>41770</v>
      </c>
      <c r="E1760" s="3">
        <v>41776</v>
      </c>
      <c r="F1760" t="s">
        <v>25</v>
      </c>
      <c r="G1760" s="10">
        <f>VLOOKUP(F1760,ship,2,FALSE)</f>
        <v>2</v>
      </c>
      <c r="H1760" t="s">
        <v>3783</v>
      </c>
      <c r="I1760">
        <f>VLOOKUP(H1760,customer,2,FALSE)</f>
        <v>529</v>
      </c>
      <c r="J1760" t="s">
        <v>1930</v>
      </c>
      <c r="K1760" t="s">
        <v>9</v>
      </c>
      <c r="L1760">
        <f>VLOOKUP(K1760,segment1,2,FALSE)</f>
        <v>1</v>
      </c>
      <c r="M1760" t="s">
        <v>3255</v>
      </c>
      <c r="N1760" t="s">
        <v>95</v>
      </c>
      <c r="O1760">
        <f>VLOOKUP(N1760,city,2,FALSE)</f>
        <v>13</v>
      </c>
      <c r="P1760" t="s">
        <v>54</v>
      </c>
      <c r="Q1760">
        <f>VLOOKUP(P1760,state,2,FALSE)</f>
        <v>6</v>
      </c>
      <c r="R1760">
        <v>77095</v>
      </c>
      <c r="S1760" t="s">
        <v>55</v>
      </c>
      <c r="T1760" s="10">
        <f>VLOOKUP(S1760,region,2,FALSE)</f>
        <v>3</v>
      </c>
      <c r="U1760" t="s">
        <v>4912</v>
      </c>
      <c r="V1760" t="s">
        <v>35</v>
      </c>
      <c r="W1760">
        <f>VLOOKUP(U1760,product,2,FALSE)</f>
        <v>826</v>
      </c>
      <c r="X1760">
        <f>VLOOKUP(V1760,category,2,FALSE)</f>
        <v>3</v>
      </c>
      <c r="Y1760" t="s">
        <v>3232</v>
      </c>
      <c r="Z1760">
        <f>VLOOKUP(Y1760,subcategory,2,FALSE)</f>
        <v>12</v>
      </c>
      <c r="AA1760" t="s">
        <v>524</v>
      </c>
      <c r="AB1760">
        <v>46.864000000000004</v>
      </c>
      <c r="AC1760">
        <v>2</v>
      </c>
      <c r="AD1760">
        <v>0.2</v>
      </c>
      <c r="AE1760" s="4">
        <v>7.615399999999994</v>
      </c>
    </row>
    <row r="1761" spans="1:31" x14ac:dyDescent="0.3">
      <c r="A1761" s="2">
        <v>1760</v>
      </c>
      <c r="B1761" t="s">
        <v>6094</v>
      </c>
      <c r="C1761">
        <f>VLOOKUP(B1761,order,2,FALSE)</f>
        <v>855</v>
      </c>
      <c r="D1761" s="3">
        <v>41644</v>
      </c>
      <c r="E1761" s="3">
        <v>41651</v>
      </c>
      <c r="F1761" t="s">
        <v>25</v>
      </c>
      <c r="G1761" s="10">
        <f>VLOOKUP(F1761,ship,2,FALSE)</f>
        <v>2</v>
      </c>
      <c r="H1761" t="s">
        <v>3724</v>
      </c>
      <c r="I1761">
        <f>VLOOKUP(H1761,customer,2,FALSE)</f>
        <v>470</v>
      </c>
      <c r="J1761" t="s">
        <v>1734</v>
      </c>
      <c r="K1761" t="s">
        <v>9</v>
      </c>
      <c r="L1761">
        <f>VLOOKUP(K1761,segment1,2,FALSE)</f>
        <v>1</v>
      </c>
      <c r="M1761" t="s">
        <v>3255</v>
      </c>
      <c r="N1761" t="s">
        <v>77</v>
      </c>
      <c r="O1761">
        <f>VLOOKUP(N1761,city,2,FALSE)</f>
        <v>11</v>
      </c>
      <c r="P1761" t="s">
        <v>78</v>
      </c>
      <c r="Q1761">
        <f>VLOOKUP(P1761,state,2,FALSE)</f>
        <v>10</v>
      </c>
      <c r="R1761">
        <v>19143</v>
      </c>
      <c r="S1761" t="s">
        <v>79</v>
      </c>
      <c r="T1761" s="10">
        <f>VLOOKUP(S1761,region,2,FALSE)</f>
        <v>4</v>
      </c>
      <c r="U1761" t="s">
        <v>4462</v>
      </c>
      <c r="V1761" t="s">
        <v>22</v>
      </c>
      <c r="W1761">
        <v>881</v>
      </c>
      <c r="X1761">
        <f>VLOOKUP(V1761,category,2,FALSE)</f>
        <v>2</v>
      </c>
      <c r="Y1761" t="s">
        <v>3229</v>
      </c>
      <c r="Z1761">
        <f>VLOOKUP(Y1761,subcategory,2,FALSE)</f>
        <v>7</v>
      </c>
      <c r="AA1761" t="s">
        <v>1925</v>
      </c>
      <c r="AB1761">
        <v>19.536000000000001</v>
      </c>
      <c r="AC1761">
        <v>3</v>
      </c>
      <c r="AD1761">
        <v>0.2</v>
      </c>
      <c r="AE1761" s="4">
        <v>4.8840000000000003</v>
      </c>
    </row>
    <row r="1762" spans="1:31" x14ac:dyDescent="0.3">
      <c r="A1762" s="2">
        <v>1761</v>
      </c>
      <c r="B1762" t="s">
        <v>7077</v>
      </c>
      <c r="C1762">
        <f>VLOOKUP(B1762,order,2,FALSE)</f>
        <v>856</v>
      </c>
      <c r="D1762" s="3">
        <v>42252</v>
      </c>
      <c r="E1762" s="3">
        <v>42256</v>
      </c>
      <c r="F1762" t="s">
        <v>25</v>
      </c>
      <c r="G1762" s="10">
        <f>VLOOKUP(F1762,ship,2,FALSE)</f>
        <v>2</v>
      </c>
      <c r="H1762" t="s">
        <v>3406</v>
      </c>
      <c r="I1762">
        <f>VLOOKUP(H1762,customer,2,FALSE)</f>
        <v>152</v>
      </c>
      <c r="J1762" t="s">
        <v>635</v>
      </c>
      <c r="K1762" t="s">
        <v>9</v>
      </c>
      <c r="L1762">
        <f>VLOOKUP(K1762,segment1,2,FALSE)</f>
        <v>1</v>
      </c>
      <c r="M1762" t="s">
        <v>3255</v>
      </c>
      <c r="N1762" t="s">
        <v>466</v>
      </c>
      <c r="O1762">
        <f>VLOOKUP(N1762,city,2,FALSE)</f>
        <v>71</v>
      </c>
      <c r="P1762" t="s">
        <v>20</v>
      </c>
      <c r="Q1762">
        <f>VLOOKUP(P1762,state,2,FALSE)</f>
        <v>2</v>
      </c>
      <c r="R1762">
        <v>92105</v>
      </c>
      <c r="S1762" t="s">
        <v>21</v>
      </c>
      <c r="T1762" s="10">
        <f>VLOOKUP(S1762,region,2,FALSE)</f>
        <v>2</v>
      </c>
      <c r="U1762" t="s">
        <v>5200</v>
      </c>
      <c r="V1762" t="s">
        <v>13</v>
      </c>
      <c r="W1762">
        <f>VLOOKUP(U1762,product,2,FALSE)</f>
        <v>1120</v>
      </c>
      <c r="X1762">
        <f>VLOOKUP(V1762,category,2,FALSE)</f>
        <v>1</v>
      </c>
      <c r="Y1762" t="s">
        <v>14</v>
      </c>
      <c r="Z1762">
        <f>VLOOKUP(Y1762,subcategory,2,FALSE)</f>
        <v>1</v>
      </c>
      <c r="AA1762" t="s">
        <v>1931</v>
      </c>
      <c r="AB1762">
        <v>411.33199999999999</v>
      </c>
      <c r="AC1762">
        <v>4</v>
      </c>
      <c r="AD1762">
        <v>0.15</v>
      </c>
      <c r="AE1762" s="4">
        <v>-4.8391999999999769</v>
      </c>
    </row>
    <row r="1763" spans="1:31" x14ac:dyDescent="0.3">
      <c r="A1763" s="2">
        <v>1762</v>
      </c>
      <c r="B1763" t="s">
        <v>7077</v>
      </c>
      <c r="C1763">
        <f>VLOOKUP(B1763,order,2,FALSE)</f>
        <v>856</v>
      </c>
      <c r="D1763" s="3">
        <v>42252</v>
      </c>
      <c r="E1763" s="3">
        <v>42256</v>
      </c>
      <c r="F1763" t="s">
        <v>25</v>
      </c>
      <c r="G1763" s="10">
        <f>VLOOKUP(F1763,ship,2,FALSE)</f>
        <v>2</v>
      </c>
      <c r="H1763" t="s">
        <v>3406</v>
      </c>
      <c r="I1763">
        <f>VLOOKUP(H1763,customer,2,FALSE)</f>
        <v>152</v>
      </c>
      <c r="J1763" t="s">
        <v>635</v>
      </c>
      <c r="K1763" t="s">
        <v>9</v>
      </c>
      <c r="L1763">
        <f>VLOOKUP(K1763,segment1,2,FALSE)</f>
        <v>1</v>
      </c>
      <c r="M1763" t="s">
        <v>3255</v>
      </c>
      <c r="N1763" t="s">
        <v>466</v>
      </c>
      <c r="O1763">
        <f>VLOOKUP(N1763,city,2,FALSE)</f>
        <v>71</v>
      </c>
      <c r="P1763" t="s">
        <v>20</v>
      </c>
      <c r="Q1763">
        <f>VLOOKUP(P1763,state,2,FALSE)</f>
        <v>2</v>
      </c>
      <c r="R1763">
        <v>92105</v>
      </c>
      <c r="S1763" t="s">
        <v>21</v>
      </c>
      <c r="T1763" s="10">
        <f>VLOOKUP(S1763,region,2,FALSE)</f>
        <v>2</v>
      </c>
      <c r="U1763" t="s">
        <v>5201</v>
      </c>
      <c r="V1763" t="s">
        <v>22</v>
      </c>
      <c r="W1763">
        <v>882</v>
      </c>
      <c r="X1763">
        <f>VLOOKUP(V1763,category,2,FALSE)</f>
        <v>2</v>
      </c>
      <c r="Y1763" t="s">
        <v>3231</v>
      </c>
      <c r="Z1763">
        <f>VLOOKUP(Y1763,subcategory,2,FALSE)</f>
        <v>9</v>
      </c>
      <c r="AA1763" t="s">
        <v>821</v>
      </c>
      <c r="AB1763">
        <v>28.752000000000002</v>
      </c>
      <c r="AC1763">
        <v>6</v>
      </c>
      <c r="AD1763">
        <v>0.2</v>
      </c>
      <c r="AE1763" s="4">
        <v>9.7037999999999993</v>
      </c>
    </row>
    <row r="1764" spans="1:31" x14ac:dyDescent="0.3">
      <c r="A1764" s="2">
        <v>1763</v>
      </c>
      <c r="B1764" t="s">
        <v>7077</v>
      </c>
      <c r="C1764">
        <f>VLOOKUP(B1764,order,2,FALSE)</f>
        <v>856</v>
      </c>
      <c r="D1764" s="3">
        <v>42252</v>
      </c>
      <c r="E1764" s="3">
        <v>42256</v>
      </c>
      <c r="F1764" t="s">
        <v>25</v>
      </c>
      <c r="G1764" s="10">
        <f>VLOOKUP(F1764,ship,2,FALSE)</f>
        <v>2</v>
      </c>
      <c r="H1764" t="s">
        <v>3406</v>
      </c>
      <c r="I1764">
        <f>VLOOKUP(H1764,customer,2,FALSE)</f>
        <v>152</v>
      </c>
      <c r="J1764" t="s">
        <v>635</v>
      </c>
      <c r="K1764" t="s">
        <v>9</v>
      </c>
      <c r="L1764">
        <f>VLOOKUP(K1764,segment1,2,FALSE)</f>
        <v>1</v>
      </c>
      <c r="M1764" t="s">
        <v>3255</v>
      </c>
      <c r="N1764" t="s">
        <v>466</v>
      </c>
      <c r="O1764">
        <f>VLOOKUP(N1764,city,2,FALSE)</f>
        <v>71</v>
      </c>
      <c r="P1764" t="s">
        <v>20</v>
      </c>
      <c r="Q1764">
        <f>VLOOKUP(P1764,state,2,FALSE)</f>
        <v>2</v>
      </c>
      <c r="R1764">
        <v>92105</v>
      </c>
      <c r="S1764" t="s">
        <v>21</v>
      </c>
      <c r="T1764" s="10">
        <f>VLOOKUP(S1764,region,2,FALSE)</f>
        <v>2</v>
      </c>
      <c r="U1764" t="s">
        <v>5202</v>
      </c>
      <c r="V1764" t="s">
        <v>13</v>
      </c>
      <c r="W1764">
        <f>VLOOKUP(U1764,product,2,FALSE)</f>
        <v>1122</v>
      </c>
      <c r="X1764">
        <f>VLOOKUP(V1764,category,2,FALSE)</f>
        <v>1</v>
      </c>
      <c r="Y1764" t="s">
        <v>14</v>
      </c>
      <c r="Z1764">
        <f>VLOOKUP(Y1764,subcategory,2,FALSE)</f>
        <v>1</v>
      </c>
      <c r="AA1764" t="s">
        <v>1933</v>
      </c>
      <c r="AB1764">
        <v>293.19900000000001</v>
      </c>
      <c r="AC1764">
        <v>3</v>
      </c>
      <c r="AD1764">
        <v>0.15</v>
      </c>
      <c r="AE1764" s="4">
        <v>-20.696400000000025</v>
      </c>
    </row>
    <row r="1765" spans="1:31" x14ac:dyDescent="0.3">
      <c r="A1765" s="2">
        <v>1764</v>
      </c>
      <c r="B1765" t="s">
        <v>8180</v>
      </c>
      <c r="C1765">
        <f>VLOOKUP(B1765,order,2,FALSE)</f>
        <v>857</v>
      </c>
      <c r="D1765" s="3">
        <v>42586</v>
      </c>
      <c r="E1765" s="3">
        <v>42590</v>
      </c>
      <c r="F1765" t="s">
        <v>25</v>
      </c>
      <c r="G1765" s="10">
        <f>VLOOKUP(F1765,ship,2,FALSE)</f>
        <v>2</v>
      </c>
      <c r="H1765" t="s">
        <v>3784</v>
      </c>
      <c r="I1765">
        <f>VLOOKUP(H1765,customer,2,FALSE)</f>
        <v>530</v>
      </c>
      <c r="J1765" t="s">
        <v>1934</v>
      </c>
      <c r="K1765" t="s">
        <v>52</v>
      </c>
      <c r="L1765">
        <f>VLOOKUP(K1765,segment1,2,FALSE)</f>
        <v>3</v>
      </c>
      <c r="M1765" t="s">
        <v>3255</v>
      </c>
      <c r="N1765" t="s">
        <v>1890</v>
      </c>
      <c r="O1765">
        <f>VLOOKUP(N1765,city,2,FALSE)</f>
        <v>245</v>
      </c>
      <c r="P1765" t="s">
        <v>165</v>
      </c>
      <c r="Q1765">
        <f>VLOOKUP(P1765,state,2,FALSE)</f>
        <v>18</v>
      </c>
      <c r="R1765">
        <v>23434</v>
      </c>
      <c r="S1765" t="s">
        <v>12</v>
      </c>
      <c r="T1765" s="10">
        <f>VLOOKUP(S1765,region,2,FALSE)</f>
        <v>1</v>
      </c>
      <c r="U1765" t="s">
        <v>4458</v>
      </c>
      <c r="V1765" t="s">
        <v>22</v>
      </c>
      <c r="W1765">
        <v>883</v>
      </c>
      <c r="X1765">
        <f>VLOOKUP(V1765,category,2,FALSE)</f>
        <v>2</v>
      </c>
      <c r="Y1765" t="s">
        <v>3233</v>
      </c>
      <c r="Z1765">
        <f>VLOOKUP(Y1765,subcategory,2,FALSE)</f>
        <v>15</v>
      </c>
      <c r="AA1765" t="s">
        <v>2205</v>
      </c>
      <c r="AB1765">
        <v>35.06</v>
      </c>
      <c r="AC1765">
        <v>2</v>
      </c>
      <c r="AD1765">
        <v>0</v>
      </c>
      <c r="AE1765" s="4">
        <v>10.517999999999997</v>
      </c>
    </row>
    <row r="1766" spans="1:31" x14ac:dyDescent="0.3">
      <c r="A1766" s="2">
        <v>1765</v>
      </c>
      <c r="B1766" t="s">
        <v>8180</v>
      </c>
      <c r="C1766">
        <f>VLOOKUP(B1766,order,2,FALSE)</f>
        <v>857</v>
      </c>
      <c r="D1766" s="3">
        <v>42586</v>
      </c>
      <c r="E1766" s="3">
        <v>42590</v>
      </c>
      <c r="F1766" t="s">
        <v>25</v>
      </c>
      <c r="G1766" s="10">
        <f>VLOOKUP(F1766,ship,2,FALSE)</f>
        <v>2</v>
      </c>
      <c r="H1766" t="s">
        <v>3784</v>
      </c>
      <c r="I1766">
        <f>VLOOKUP(H1766,customer,2,FALSE)</f>
        <v>530</v>
      </c>
      <c r="J1766" t="s">
        <v>1934</v>
      </c>
      <c r="K1766" t="s">
        <v>52</v>
      </c>
      <c r="L1766">
        <f>VLOOKUP(K1766,segment1,2,FALSE)</f>
        <v>3</v>
      </c>
      <c r="M1766" t="s">
        <v>3255</v>
      </c>
      <c r="N1766" t="s">
        <v>1890</v>
      </c>
      <c r="O1766">
        <f>VLOOKUP(N1766,city,2,FALSE)</f>
        <v>245</v>
      </c>
      <c r="P1766" t="s">
        <v>165</v>
      </c>
      <c r="Q1766">
        <f>VLOOKUP(P1766,state,2,FALSE)</f>
        <v>18</v>
      </c>
      <c r="R1766">
        <v>23434</v>
      </c>
      <c r="S1766" t="s">
        <v>12</v>
      </c>
      <c r="T1766" s="10">
        <f>VLOOKUP(S1766,region,2,FALSE)</f>
        <v>1</v>
      </c>
      <c r="U1766" t="s">
        <v>4710</v>
      </c>
      <c r="V1766" t="s">
        <v>22</v>
      </c>
      <c r="W1766">
        <f>VLOOKUP(U1766,product,2,FALSE)</f>
        <v>618</v>
      </c>
      <c r="X1766">
        <f>VLOOKUP(V1766,category,2,FALSE)</f>
        <v>2</v>
      </c>
      <c r="Y1766" t="s">
        <v>23</v>
      </c>
      <c r="Z1766">
        <f>VLOOKUP(Y1766,subcategory,2,FALSE)</f>
        <v>3</v>
      </c>
      <c r="AA1766" t="s">
        <v>2701</v>
      </c>
      <c r="AB1766">
        <v>4.13</v>
      </c>
      <c r="AC1766">
        <v>1</v>
      </c>
      <c r="AD1766">
        <v>0</v>
      </c>
      <c r="AE1766" s="4">
        <v>1.8997999999999999</v>
      </c>
    </row>
    <row r="1767" spans="1:31" x14ac:dyDescent="0.3">
      <c r="A1767" s="2">
        <v>1766</v>
      </c>
      <c r="B1767" t="s">
        <v>8180</v>
      </c>
      <c r="C1767">
        <f>VLOOKUP(B1767,order,2,FALSE)</f>
        <v>857</v>
      </c>
      <c r="D1767" s="3">
        <v>42586</v>
      </c>
      <c r="E1767" s="3">
        <v>42590</v>
      </c>
      <c r="F1767" t="s">
        <v>25</v>
      </c>
      <c r="G1767" s="10">
        <f>VLOOKUP(F1767,ship,2,FALSE)</f>
        <v>2</v>
      </c>
      <c r="H1767" t="s">
        <v>3784</v>
      </c>
      <c r="I1767">
        <f>VLOOKUP(H1767,customer,2,FALSE)</f>
        <v>530</v>
      </c>
      <c r="J1767" t="s">
        <v>1934</v>
      </c>
      <c r="K1767" t="s">
        <v>52</v>
      </c>
      <c r="L1767">
        <f>VLOOKUP(K1767,segment1,2,FALSE)</f>
        <v>3</v>
      </c>
      <c r="M1767" t="s">
        <v>3255</v>
      </c>
      <c r="N1767" t="s">
        <v>1890</v>
      </c>
      <c r="O1767">
        <f>VLOOKUP(N1767,city,2,FALSE)</f>
        <v>245</v>
      </c>
      <c r="P1767" t="s">
        <v>165</v>
      </c>
      <c r="Q1767">
        <f>VLOOKUP(P1767,state,2,FALSE)</f>
        <v>18</v>
      </c>
      <c r="R1767">
        <v>23434</v>
      </c>
      <c r="S1767" t="s">
        <v>12</v>
      </c>
      <c r="T1767" s="10">
        <f>VLOOKUP(S1767,region,2,FALSE)</f>
        <v>1</v>
      </c>
      <c r="U1767" t="s">
        <v>5203</v>
      </c>
      <c r="V1767" t="s">
        <v>13</v>
      </c>
      <c r="W1767">
        <v>884</v>
      </c>
      <c r="X1767">
        <f>VLOOKUP(V1767,category,2,FALSE)</f>
        <v>1</v>
      </c>
      <c r="Y1767" t="s">
        <v>3228</v>
      </c>
      <c r="Z1767">
        <f>VLOOKUP(Y1767,subcategory,2,FALSE)</f>
        <v>6</v>
      </c>
      <c r="AA1767" t="s">
        <v>1497</v>
      </c>
      <c r="AB1767">
        <v>109.8</v>
      </c>
      <c r="AC1767">
        <v>9</v>
      </c>
      <c r="AD1767">
        <v>0</v>
      </c>
      <c r="AE1767" s="4">
        <v>46.116000000000007</v>
      </c>
    </row>
    <row r="1768" spans="1:31" x14ac:dyDescent="0.3">
      <c r="A1768" s="2">
        <v>1767</v>
      </c>
      <c r="B1768" t="s">
        <v>8180</v>
      </c>
      <c r="C1768">
        <f>VLOOKUP(B1768,order,2,FALSE)</f>
        <v>857</v>
      </c>
      <c r="D1768" s="3">
        <v>42586</v>
      </c>
      <c r="E1768" s="3">
        <v>42590</v>
      </c>
      <c r="F1768" t="s">
        <v>25</v>
      </c>
      <c r="G1768" s="10">
        <f>VLOOKUP(F1768,ship,2,FALSE)</f>
        <v>2</v>
      </c>
      <c r="H1768" t="s">
        <v>3784</v>
      </c>
      <c r="I1768">
        <f>VLOOKUP(H1768,customer,2,FALSE)</f>
        <v>530</v>
      </c>
      <c r="J1768" t="s">
        <v>1934</v>
      </c>
      <c r="K1768" t="s">
        <v>52</v>
      </c>
      <c r="L1768">
        <f>VLOOKUP(K1768,segment1,2,FALSE)</f>
        <v>3</v>
      </c>
      <c r="M1768" t="s">
        <v>3255</v>
      </c>
      <c r="N1768" t="s">
        <v>1890</v>
      </c>
      <c r="O1768">
        <f>VLOOKUP(N1768,city,2,FALSE)</f>
        <v>245</v>
      </c>
      <c r="P1768" t="s">
        <v>165</v>
      </c>
      <c r="Q1768">
        <f>VLOOKUP(P1768,state,2,FALSE)</f>
        <v>18</v>
      </c>
      <c r="R1768">
        <v>23434</v>
      </c>
      <c r="S1768" t="s">
        <v>12</v>
      </c>
      <c r="T1768" s="10">
        <f>VLOOKUP(S1768,region,2,FALSE)</f>
        <v>1</v>
      </c>
      <c r="U1768" t="s">
        <v>5204</v>
      </c>
      <c r="V1768" t="s">
        <v>22</v>
      </c>
      <c r="W1768">
        <f>VLOOKUP(U1768,product,2,FALSE)</f>
        <v>1124</v>
      </c>
      <c r="X1768">
        <f>VLOOKUP(V1768,category,2,FALSE)</f>
        <v>2</v>
      </c>
      <c r="Y1768" t="s">
        <v>23</v>
      </c>
      <c r="Z1768">
        <f>VLOOKUP(Y1768,subcategory,2,FALSE)</f>
        <v>3</v>
      </c>
      <c r="AA1768" t="s">
        <v>1647</v>
      </c>
      <c r="AB1768">
        <v>9.82</v>
      </c>
      <c r="AC1768">
        <v>2</v>
      </c>
      <c r="AD1768">
        <v>0</v>
      </c>
      <c r="AE1768" s="4">
        <v>4.8117999999999999</v>
      </c>
    </row>
    <row r="1769" spans="1:31" x14ac:dyDescent="0.3">
      <c r="A1769" s="2">
        <v>1768</v>
      </c>
      <c r="B1769" t="s">
        <v>6095</v>
      </c>
      <c r="C1769">
        <f>VLOOKUP(B1769,order,2,FALSE)</f>
        <v>858</v>
      </c>
      <c r="D1769" s="3">
        <v>41720</v>
      </c>
      <c r="E1769" s="3">
        <v>41724</v>
      </c>
      <c r="F1769" t="s">
        <v>25</v>
      </c>
      <c r="G1769" s="10">
        <f>VLOOKUP(F1769,ship,2,FALSE)</f>
        <v>2</v>
      </c>
      <c r="H1769" t="s">
        <v>3785</v>
      </c>
      <c r="I1769">
        <f>VLOOKUP(H1769,customer,2,FALSE)</f>
        <v>531</v>
      </c>
      <c r="J1769" t="s">
        <v>1937</v>
      </c>
      <c r="K1769" t="s">
        <v>9</v>
      </c>
      <c r="L1769">
        <f>VLOOKUP(K1769,segment1,2,FALSE)</f>
        <v>1</v>
      </c>
      <c r="M1769" t="s">
        <v>3255</v>
      </c>
      <c r="N1769" t="s">
        <v>1938</v>
      </c>
      <c r="O1769">
        <f>VLOOKUP(N1769,city,2,FALSE)</f>
        <v>248</v>
      </c>
      <c r="P1769" t="s">
        <v>44</v>
      </c>
      <c r="Q1769">
        <f>VLOOKUP(P1769,state,2,FALSE)</f>
        <v>4</v>
      </c>
      <c r="R1769">
        <v>27405</v>
      </c>
      <c r="S1769" t="s">
        <v>12</v>
      </c>
      <c r="T1769" s="10">
        <f>VLOOKUP(S1769,region,2,FALSE)</f>
        <v>1</v>
      </c>
      <c r="U1769" t="s">
        <v>4158</v>
      </c>
      <c r="V1769" t="s">
        <v>22</v>
      </c>
      <c r="W1769">
        <v>885</v>
      </c>
      <c r="X1769">
        <f>VLOOKUP(V1769,category,2,FALSE)</f>
        <v>2</v>
      </c>
      <c r="Y1769" t="s">
        <v>3231</v>
      </c>
      <c r="Z1769">
        <f>VLOOKUP(Y1769,subcategory,2,FALSE)</f>
        <v>9</v>
      </c>
      <c r="AA1769" t="s">
        <v>3089</v>
      </c>
      <c r="AB1769">
        <v>7.644000000000001</v>
      </c>
      <c r="AC1769">
        <v>4</v>
      </c>
      <c r="AD1769">
        <v>0.7</v>
      </c>
      <c r="AE1769" s="4">
        <v>-5.8603999999999985</v>
      </c>
    </row>
    <row r="1770" spans="1:31" x14ac:dyDescent="0.3">
      <c r="A1770" s="2">
        <v>1769</v>
      </c>
      <c r="B1770" t="s">
        <v>6095</v>
      </c>
      <c r="C1770">
        <f>VLOOKUP(B1770,order,2,FALSE)</f>
        <v>858</v>
      </c>
      <c r="D1770" s="3">
        <v>41720</v>
      </c>
      <c r="E1770" s="3">
        <v>41724</v>
      </c>
      <c r="F1770" t="s">
        <v>25</v>
      </c>
      <c r="G1770" s="10">
        <f>VLOOKUP(F1770,ship,2,FALSE)</f>
        <v>2</v>
      </c>
      <c r="H1770" t="s">
        <v>3785</v>
      </c>
      <c r="I1770">
        <f>VLOOKUP(H1770,customer,2,FALSE)</f>
        <v>531</v>
      </c>
      <c r="J1770" t="s">
        <v>1937</v>
      </c>
      <c r="K1770" t="s">
        <v>9</v>
      </c>
      <c r="L1770">
        <f>VLOOKUP(K1770,segment1,2,FALSE)</f>
        <v>1</v>
      </c>
      <c r="M1770" t="s">
        <v>3255</v>
      </c>
      <c r="N1770" t="s">
        <v>1938</v>
      </c>
      <c r="O1770">
        <f>VLOOKUP(N1770,city,2,FALSE)</f>
        <v>248</v>
      </c>
      <c r="P1770" t="s">
        <v>44</v>
      </c>
      <c r="Q1770">
        <f>VLOOKUP(P1770,state,2,FALSE)</f>
        <v>4</v>
      </c>
      <c r="R1770">
        <v>27405</v>
      </c>
      <c r="S1770" t="s">
        <v>12</v>
      </c>
      <c r="T1770" s="10">
        <f>VLOOKUP(S1770,region,2,FALSE)</f>
        <v>1</v>
      </c>
      <c r="U1770" t="s">
        <v>4251</v>
      </c>
      <c r="V1770" t="s">
        <v>22</v>
      </c>
      <c r="W1770">
        <f>VLOOKUP(U1770,product,2,FALSE)</f>
        <v>142</v>
      </c>
      <c r="X1770">
        <f>VLOOKUP(V1770,category,2,FALSE)</f>
        <v>2</v>
      </c>
      <c r="Y1770" t="s">
        <v>3231</v>
      </c>
      <c r="Z1770">
        <f>VLOOKUP(Y1770,subcategory,2,FALSE)</f>
        <v>9</v>
      </c>
      <c r="AA1770" t="s">
        <v>1443</v>
      </c>
      <c r="AB1770">
        <v>51.465000000000018</v>
      </c>
      <c r="AC1770">
        <v>5</v>
      </c>
      <c r="AD1770">
        <v>0.7</v>
      </c>
      <c r="AE1770" s="4">
        <v>-39.456499999999991</v>
      </c>
    </row>
    <row r="1771" spans="1:31" x14ac:dyDescent="0.3">
      <c r="A1771" s="2">
        <v>1770</v>
      </c>
      <c r="B1771" t="s">
        <v>9507</v>
      </c>
      <c r="C1771">
        <f>VLOOKUP(B1771,order,2,FALSE)</f>
        <v>859</v>
      </c>
      <c r="D1771" s="3">
        <v>42796</v>
      </c>
      <c r="E1771" s="3">
        <v>42802</v>
      </c>
      <c r="F1771" t="s">
        <v>25</v>
      </c>
      <c r="G1771" s="10">
        <f>VLOOKUP(F1771,ship,2,FALSE)</f>
        <v>2</v>
      </c>
      <c r="H1771" t="s">
        <v>3289</v>
      </c>
      <c r="I1771">
        <f>VLOOKUP(H1771,customer,2,FALSE)</f>
        <v>35</v>
      </c>
      <c r="J1771" t="s">
        <v>182</v>
      </c>
      <c r="K1771" t="s">
        <v>18</v>
      </c>
      <c r="L1771">
        <f>VLOOKUP(K1771,segment1,2,FALSE)</f>
        <v>2</v>
      </c>
      <c r="M1771" t="s">
        <v>3255</v>
      </c>
      <c r="N1771" t="s">
        <v>402</v>
      </c>
      <c r="O1771">
        <f>VLOOKUP(N1771,city,2,FALSE)</f>
        <v>62</v>
      </c>
      <c r="P1771" t="s">
        <v>54</v>
      </c>
      <c r="Q1771">
        <f>VLOOKUP(P1771,state,2,FALSE)</f>
        <v>6</v>
      </c>
      <c r="R1771">
        <v>75081</v>
      </c>
      <c r="S1771" t="s">
        <v>55</v>
      </c>
      <c r="T1771" s="10">
        <f>VLOOKUP(S1771,region,2,FALSE)</f>
        <v>3</v>
      </c>
      <c r="U1771" t="s">
        <v>4581</v>
      </c>
      <c r="V1771" t="s">
        <v>22</v>
      </c>
      <c r="W1771">
        <v>886</v>
      </c>
      <c r="X1771">
        <f>VLOOKUP(V1771,category,2,FALSE)</f>
        <v>2</v>
      </c>
      <c r="Y1771" t="s">
        <v>3233</v>
      </c>
      <c r="Z1771">
        <f>VLOOKUP(Y1771,subcategory,2,FALSE)</f>
        <v>15</v>
      </c>
      <c r="AA1771" t="s">
        <v>5923</v>
      </c>
      <c r="AB1771">
        <v>6.9760000000000009</v>
      </c>
      <c r="AC1771">
        <v>4</v>
      </c>
      <c r="AD1771">
        <v>0.2</v>
      </c>
      <c r="AE1771" s="4">
        <v>-1.3952000000000013</v>
      </c>
    </row>
    <row r="1772" spans="1:31" x14ac:dyDescent="0.3">
      <c r="A1772" s="2">
        <v>1771</v>
      </c>
      <c r="B1772" t="s">
        <v>9507</v>
      </c>
      <c r="C1772">
        <f>VLOOKUP(B1772,order,2,FALSE)</f>
        <v>859</v>
      </c>
      <c r="D1772" s="3">
        <v>42796</v>
      </c>
      <c r="E1772" s="3">
        <v>42802</v>
      </c>
      <c r="F1772" t="s">
        <v>25</v>
      </c>
      <c r="G1772" s="10">
        <f>VLOOKUP(F1772,ship,2,FALSE)</f>
        <v>2</v>
      </c>
      <c r="H1772" t="s">
        <v>3289</v>
      </c>
      <c r="I1772">
        <f>VLOOKUP(H1772,customer,2,FALSE)</f>
        <v>35</v>
      </c>
      <c r="J1772" t="s">
        <v>182</v>
      </c>
      <c r="K1772" t="s">
        <v>18</v>
      </c>
      <c r="L1772">
        <f>VLOOKUP(K1772,segment1,2,FALSE)</f>
        <v>2</v>
      </c>
      <c r="M1772" t="s">
        <v>3255</v>
      </c>
      <c r="N1772" t="s">
        <v>402</v>
      </c>
      <c r="O1772">
        <f>VLOOKUP(N1772,city,2,FALSE)</f>
        <v>62</v>
      </c>
      <c r="P1772" t="s">
        <v>54</v>
      </c>
      <c r="Q1772">
        <f>VLOOKUP(P1772,state,2,FALSE)</f>
        <v>6</v>
      </c>
      <c r="R1772">
        <v>75081</v>
      </c>
      <c r="S1772" t="s">
        <v>55</v>
      </c>
      <c r="T1772" s="10">
        <f>VLOOKUP(S1772,region,2,FALSE)</f>
        <v>3</v>
      </c>
      <c r="U1772" t="s">
        <v>4154</v>
      </c>
      <c r="V1772" t="s">
        <v>22</v>
      </c>
      <c r="W1772">
        <f>VLOOKUP(U1772,product,2,FALSE)</f>
        <v>45</v>
      </c>
      <c r="X1772">
        <f>VLOOKUP(V1772,category,2,FALSE)</f>
        <v>2</v>
      </c>
      <c r="Y1772" t="s">
        <v>3231</v>
      </c>
      <c r="Z1772">
        <f>VLOOKUP(Y1772,subcategory,2,FALSE)</f>
        <v>9</v>
      </c>
      <c r="AA1772" t="s">
        <v>1103</v>
      </c>
      <c r="AB1772">
        <v>12.221999999999998</v>
      </c>
      <c r="AC1772">
        <v>7</v>
      </c>
      <c r="AD1772">
        <v>0.8</v>
      </c>
      <c r="AE1772" s="4">
        <v>-20.166300000000007</v>
      </c>
    </row>
    <row r="1773" spans="1:31" x14ac:dyDescent="0.3">
      <c r="A1773" s="2">
        <v>1772</v>
      </c>
      <c r="B1773" t="s">
        <v>8181</v>
      </c>
      <c r="C1773">
        <f>VLOOKUP(B1773,order,2,FALSE)</f>
        <v>860</v>
      </c>
      <c r="D1773" s="3">
        <v>42701</v>
      </c>
      <c r="E1773" s="3">
        <v>42703</v>
      </c>
      <c r="F1773" t="s">
        <v>7</v>
      </c>
      <c r="G1773" s="10">
        <f>VLOOKUP(F1773,ship,2,FALSE)</f>
        <v>1</v>
      </c>
      <c r="H1773" t="s">
        <v>3310</v>
      </c>
      <c r="I1773">
        <f>VLOOKUP(H1773,customer,2,FALSE)</f>
        <v>56</v>
      </c>
      <c r="J1773" t="s">
        <v>256</v>
      </c>
      <c r="K1773" t="s">
        <v>18</v>
      </c>
      <c r="L1773">
        <f>VLOOKUP(K1773,segment1,2,FALSE)</f>
        <v>2</v>
      </c>
      <c r="M1773" t="s">
        <v>3255</v>
      </c>
      <c r="N1773" t="s">
        <v>156</v>
      </c>
      <c r="O1773">
        <f>VLOOKUP(N1773,city,2,FALSE)</f>
        <v>23</v>
      </c>
      <c r="P1773" t="s">
        <v>110</v>
      </c>
      <c r="Q1773">
        <f>VLOOKUP(P1773,state,2,FALSE)</f>
        <v>11</v>
      </c>
      <c r="R1773">
        <v>60623</v>
      </c>
      <c r="S1773" t="s">
        <v>55</v>
      </c>
      <c r="T1773" s="10">
        <f>VLOOKUP(S1773,region,2,FALSE)</f>
        <v>3</v>
      </c>
      <c r="U1773" t="s">
        <v>4941</v>
      </c>
      <c r="V1773" t="s">
        <v>22</v>
      </c>
      <c r="W1773">
        <v>887</v>
      </c>
      <c r="X1773">
        <f>VLOOKUP(V1773,category,2,FALSE)</f>
        <v>2</v>
      </c>
      <c r="Y1773" t="s">
        <v>3227</v>
      </c>
      <c r="Z1773">
        <f>VLOOKUP(Y1773,subcategory,2,FALSE)</f>
        <v>5</v>
      </c>
      <c r="AA1773" t="s">
        <v>2006</v>
      </c>
      <c r="AB1773">
        <v>97.984000000000009</v>
      </c>
      <c r="AC1773">
        <v>2</v>
      </c>
      <c r="AD1773">
        <v>0.2</v>
      </c>
      <c r="AE1773" s="4">
        <v>-24.496000000000002</v>
      </c>
    </row>
    <row r="1774" spans="1:31" x14ac:dyDescent="0.3">
      <c r="A1774" s="2">
        <v>1773</v>
      </c>
      <c r="B1774" t="s">
        <v>8181</v>
      </c>
      <c r="C1774">
        <f>VLOOKUP(B1774,order,2,FALSE)</f>
        <v>860</v>
      </c>
      <c r="D1774" s="3">
        <v>42701</v>
      </c>
      <c r="E1774" s="3">
        <v>42703</v>
      </c>
      <c r="F1774" t="s">
        <v>7</v>
      </c>
      <c r="G1774" s="10">
        <f>VLOOKUP(F1774,ship,2,FALSE)</f>
        <v>1</v>
      </c>
      <c r="H1774" t="s">
        <v>3310</v>
      </c>
      <c r="I1774">
        <f>VLOOKUP(H1774,customer,2,FALSE)</f>
        <v>56</v>
      </c>
      <c r="J1774" t="s">
        <v>256</v>
      </c>
      <c r="K1774" t="s">
        <v>18</v>
      </c>
      <c r="L1774">
        <f>VLOOKUP(K1774,segment1,2,FALSE)</f>
        <v>2</v>
      </c>
      <c r="M1774" t="s">
        <v>3255</v>
      </c>
      <c r="N1774" t="s">
        <v>156</v>
      </c>
      <c r="O1774">
        <f>VLOOKUP(N1774,city,2,FALSE)</f>
        <v>23</v>
      </c>
      <c r="P1774" t="s">
        <v>110</v>
      </c>
      <c r="Q1774">
        <f>VLOOKUP(P1774,state,2,FALSE)</f>
        <v>11</v>
      </c>
      <c r="R1774">
        <v>60623</v>
      </c>
      <c r="S1774" t="s">
        <v>55</v>
      </c>
      <c r="T1774" s="10">
        <f>VLOOKUP(S1774,region,2,FALSE)</f>
        <v>3</v>
      </c>
      <c r="U1774" t="s">
        <v>4305</v>
      </c>
      <c r="V1774" t="s">
        <v>35</v>
      </c>
      <c r="W1774">
        <f>VLOOKUP(U1774,product,2,FALSE)</f>
        <v>198</v>
      </c>
      <c r="X1774">
        <f>VLOOKUP(V1774,category,2,FALSE)</f>
        <v>3</v>
      </c>
      <c r="Y1774" t="s">
        <v>3232</v>
      </c>
      <c r="Z1774">
        <f>VLOOKUP(Y1774,subcategory,2,FALSE)</f>
        <v>12</v>
      </c>
      <c r="AA1774" t="s">
        <v>446</v>
      </c>
      <c r="AB1774">
        <v>62.400000000000006</v>
      </c>
      <c r="AC1774">
        <v>6</v>
      </c>
      <c r="AD1774">
        <v>0.2</v>
      </c>
      <c r="AE1774" s="4">
        <v>19.499999999999993</v>
      </c>
    </row>
    <row r="1775" spans="1:31" x14ac:dyDescent="0.3">
      <c r="A1775" s="2">
        <v>1774</v>
      </c>
      <c r="B1775" t="s">
        <v>6096</v>
      </c>
      <c r="C1775">
        <f>VLOOKUP(B1775,order,2,FALSE)</f>
        <v>861</v>
      </c>
      <c r="D1775" s="3">
        <v>41757</v>
      </c>
      <c r="E1775" s="3">
        <v>41762</v>
      </c>
      <c r="F1775" t="s">
        <v>25</v>
      </c>
      <c r="G1775" s="10">
        <f>VLOOKUP(F1775,ship,2,FALSE)</f>
        <v>2</v>
      </c>
      <c r="H1775" t="s">
        <v>3756</v>
      </c>
      <c r="I1775">
        <f>VLOOKUP(H1775,customer,2,FALSE)</f>
        <v>502</v>
      </c>
      <c r="J1775" t="s">
        <v>1831</v>
      </c>
      <c r="K1775" t="s">
        <v>18</v>
      </c>
      <c r="L1775">
        <f>VLOOKUP(K1775,segment1,2,FALSE)</f>
        <v>2</v>
      </c>
      <c r="M1775" t="s">
        <v>3255</v>
      </c>
      <c r="N1775" t="s">
        <v>1940</v>
      </c>
      <c r="O1775">
        <f>VLOOKUP(N1775,city,2,FALSE)</f>
        <v>249</v>
      </c>
      <c r="P1775" t="s">
        <v>1255</v>
      </c>
      <c r="Q1775">
        <f>VLOOKUP(P1775,state,2,FALSE)</f>
        <v>40</v>
      </c>
      <c r="R1775">
        <v>21215</v>
      </c>
      <c r="S1775" t="s">
        <v>79</v>
      </c>
      <c r="T1775" s="10">
        <f>VLOOKUP(S1775,region,2,FALSE)</f>
        <v>4</v>
      </c>
      <c r="U1775" t="s">
        <v>5205</v>
      </c>
      <c r="V1775" t="s">
        <v>22</v>
      </c>
      <c r="W1775">
        <v>888</v>
      </c>
      <c r="X1775">
        <f>VLOOKUP(V1775,category,2,FALSE)</f>
        <v>2</v>
      </c>
      <c r="Y1775" t="s">
        <v>3231</v>
      </c>
      <c r="Z1775">
        <f>VLOOKUP(Y1775,subcategory,2,FALSE)</f>
        <v>9</v>
      </c>
      <c r="AA1775" t="s">
        <v>368</v>
      </c>
      <c r="AB1775">
        <v>20.86</v>
      </c>
      <c r="AC1775">
        <v>2</v>
      </c>
      <c r="AD1775">
        <v>0</v>
      </c>
      <c r="AE1775" s="4">
        <v>9.3869999999999987</v>
      </c>
    </row>
    <row r="1776" spans="1:31" x14ac:dyDescent="0.3">
      <c r="A1776" s="2">
        <v>1775</v>
      </c>
      <c r="B1776" t="s">
        <v>6096</v>
      </c>
      <c r="C1776">
        <f>VLOOKUP(B1776,order,2,FALSE)</f>
        <v>861</v>
      </c>
      <c r="D1776" s="3">
        <v>41757</v>
      </c>
      <c r="E1776" s="3">
        <v>41762</v>
      </c>
      <c r="F1776" t="s">
        <v>25</v>
      </c>
      <c r="G1776" s="10">
        <f>VLOOKUP(F1776,ship,2,FALSE)</f>
        <v>2</v>
      </c>
      <c r="H1776" t="s">
        <v>3756</v>
      </c>
      <c r="I1776">
        <f>VLOOKUP(H1776,customer,2,FALSE)</f>
        <v>502</v>
      </c>
      <c r="J1776" t="s">
        <v>1831</v>
      </c>
      <c r="K1776" t="s">
        <v>18</v>
      </c>
      <c r="L1776">
        <f>VLOOKUP(K1776,segment1,2,FALSE)</f>
        <v>2</v>
      </c>
      <c r="M1776" t="s">
        <v>3255</v>
      </c>
      <c r="N1776" t="s">
        <v>1940</v>
      </c>
      <c r="O1776">
        <f>VLOOKUP(N1776,city,2,FALSE)</f>
        <v>249</v>
      </c>
      <c r="P1776" t="s">
        <v>1255</v>
      </c>
      <c r="Q1776">
        <f>VLOOKUP(P1776,state,2,FALSE)</f>
        <v>40</v>
      </c>
      <c r="R1776">
        <v>21215</v>
      </c>
      <c r="S1776" t="s">
        <v>79</v>
      </c>
      <c r="T1776" s="10">
        <f>VLOOKUP(S1776,region,2,FALSE)</f>
        <v>4</v>
      </c>
      <c r="U1776" t="s">
        <v>5206</v>
      </c>
      <c r="V1776" t="s">
        <v>22</v>
      </c>
      <c r="W1776">
        <f>VLOOKUP(U1776,product,2,FALSE)</f>
        <v>1126</v>
      </c>
      <c r="X1776">
        <f>VLOOKUP(V1776,category,2,FALSE)</f>
        <v>2</v>
      </c>
      <c r="Y1776" t="s">
        <v>3227</v>
      </c>
      <c r="Z1776">
        <f>VLOOKUP(Y1776,subcategory,2,FALSE)</f>
        <v>5</v>
      </c>
      <c r="AA1776" t="s">
        <v>357</v>
      </c>
      <c r="AB1776">
        <v>497.61</v>
      </c>
      <c r="AC1776">
        <v>9</v>
      </c>
      <c r="AD1776">
        <v>0</v>
      </c>
      <c r="AE1776" s="4">
        <v>129.37860000000001</v>
      </c>
    </row>
    <row r="1777" spans="1:31" x14ac:dyDescent="0.3">
      <c r="A1777" s="2">
        <v>1776</v>
      </c>
      <c r="B1777" t="s">
        <v>6096</v>
      </c>
      <c r="C1777">
        <f>VLOOKUP(B1777,order,2,FALSE)</f>
        <v>861</v>
      </c>
      <c r="D1777" s="3">
        <v>41757</v>
      </c>
      <c r="E1777" s="3">
        <v>41762</v>
      </c>
      <c r="F1777" t="s">
        <v>25</v>
      </c>
      <c r="G1777" s="10">
        <f>VLOOKUP(F1777,ship,2,FALSE)</f>
        <v>2</v>
      </c>
      <c r="H1777" t="s">
        <v>3756</v>
      </c>
      <c r="I1777">
        <f>VLOOKUP(H1777,customer,2,FALSE)</f>
        <v>502</v>
      </c>
      <c r="J1777" t="s">
        <v>1831</v>
      </c>
      <c r="K1777" t="s">
        <v>18</v>
      </c>
      <c r="L1777">
        <f>VLOOKUP(K1777,segment1,2,FALSE)</f>
        <v>2</v>
      </c>
      <c r="M1777" t="s">
        <v>3255</v>
      </c>
      <c r="N1777" t="s">
        <v>1940</v>
      </c>
      <c r="O1777">
        <f>VLOOKUP(N1777,city,2,FALSE)</f>
        <v>249</v>
      </c>
      <c r="P1777" t="s">
        <v>1255</v>
      </c>
      <c r="Q1777">
        <f>VLOOKUP(P1777,state,2,FALSE)</f>
        <v>40</v>
      </c>
      <c r="R1777">
        <v>21215</v>
      </c>
      <c r="S1777" t="s">
        <v>79</v>
      </c>
      <c r="T1777" s="10">
        <f>VLOOKUP(S1777,region,2,FALSE)</f>
        <v>4</v>
      </c>
      <c r="U1777" t="s">
        <v>5207</v>
      </c>
      <c r="V1777" t="s">
        <v>22</v>
      </c>
      <c r="W1777">
        <v>889</v>
      </c>
      <c r="X1777">
        <f>VLOOKUP(V1777,category,2,FALSE)</f>
        <v>2</v>
      </c>
      <c r="Y1777" t="s">
        <v>3229</v>
      </c>
      <c r="Z1777">
        <f>VLOOKUP(Y1777,subcategory,2,FALSE)</f>
        <v>7</v>
      </c>
      <c r="AA1777" t="s">
        <v>2926</v>
      </c>
      <c r="AB1777">
        <v>5.34</v>
      </c>
      <c r="AC1777">
        <v>2</v>
      </c>
      <c r="AD1777">
        <v>0</v>
      </c>
      <c r="AE1777" s="4">
        <v>1.4952000000000001</v>
      </c>
    </row>
    <row r="1778" spans="1:31" x14ac:dyDescent="0.3">
      <c r="A1778" s="2">
        <v>1777</v>
      </c>
      <c r="B1778" t="s">
        <v>6096</v>
      </c>
      <c r="C1778">
        <f>VLOOKUP(B1778,order,2,FALSE)</f>
        <v>861</v>
      </c>
      <c r="D1778" s="3">
        <v>41757</v>
      </c>
      <c r="E1778" s="3">
        <v>41762</v>
      </c>
      <c r="F1778" t="s">
        <v>25</v>
      </c>
      <c r="G1778" s="10">
        <f>VLOOKUP(F1778,ship,2,FALSE)</f>
        <v>2</v>
      </c>
      <c r="H1778" t="s">
        <v>3756</v>
      </c>
      <c r="I1778">
        <f>VLOOKUP(H1778,customer,2,FALSE)</f>
        <v>502</v>
      </c>
      <c r="J1778" t="s">
        <v>1831</v>
      </c>
      <c r="K1778" t="s">
        <v>18</v>
      </c>
      <c r="L1778">
        <f>VLOOKUP(K1778,segment1,2,FALSE)</f>
        <v>2</v>
      </c>
      <c r="M1778" t="s">
        <v>3255</v>
      </c>
      <c r="N1778" t="s">
        <v>1940</v>
      </c>
      <c r="O1778">
        <f>VLOOKUP(N1778,city,2,FALSE)</f>
        <v>249</v>
      </c>
      <c r="P1778" t="s">
        <v>1255</v>
      </c>
      <c r="Q1778">
        <f>VLOOKUP(P1778,state,2,FALSE)</f>
        <v>40</v>
      </c>
      <c r="R1778">
        <v>21215</v>
      </c>
      <c r="S1778" t="s">
        <v>79</v>
      </c>
      <c r="T1778" s="10">
        <f>VLOOKUP(S1778,region,2,FALSE)</f>
        <v>4</v>
      </c>
      <c r="U1778" t="s">
        <v>4903</v>
      </c>
      <c r="V1778" t="s">
        <v>22</v>
      </c>
      <c r="W1778">
        <f>VLOOKUP(U1778,product,2,FALSE)</f>
        <v>817</v>
      </c>
      <c r="X1778">
        <f>VLOOKUP(V1778,category,2,FALSE)</f>
        <v>2</v>
      </c>
      <c r="Y1778" t="s">
        <v>23</v>
      </c>
      <c r="Z1778">
        <f>VLOOKUP(Y1778,subcategory,2,FALSE)</f>
        <v>3</v>
      </c>
      <c r="AA1778" t="s">
        <v>2734</v>
      </c>
      <c r="AB1778">
        <v>3.15</v>
      </c>
      <c r="AC1778">
        <v>1</v>
      </c>
      <c r="AD1778">
        <v>0</v>
      </c>
      <c r="AE1778" s="4">
        <v>1.512</v>
      </c>
    </row>
    <row r="1779" spans="1:31" x14ac:dyDescent="0.3">
      <c r="A1779" s="2">
        <v>1778</v>
      </c>
      <c r="B1779" t="s">
        <v>7078</v>
      </c>
      <c r="C1779">
        <f>VLOOKUP(B1779,order,2,FALSE)</f>
        <v>862</v>
      </c>
      <c r="D1779" s="3">
        <v>42332</v>
      </c>
      <c r="E1779" s="3">
        <v>42336</v>
      </c>
      <c r="F1779" t="s">
        <v>25</v>
      </c>
      <c r="G1779" s="10">
        <f>VLOOKUP(F1779,ship,2,FALSE)</f>
        <v>2</v>
      </c>
      <c r="H1779" t="s">
        <v>3279</v>
      </c>
      <c r="I1779">
        <f>VLOOKUP(H1779,customer,2,FALSE)</f>
        <v>25</v>
      </c>
      <c r="J1779" t="s">
        <v>130</v>
      </c>
      <c r="K1779" t="s">
        <v>9</v>
      </c>
      <c r="L1779">
        <f>VLOOKUP(K1779,segment1,2,FALSE)</f>
        <v>1</v>
      </c>
      <c r="M1779" t="s">
        <v>3255</v>
      </c>
      <c r="N1779" t="s">
        <v>19</v>
      </c>
      <c r="O1779">
        <f>VLOOKUP(N1779,city,2,FALSE)</f>
        <v>2</v>
      </c>
      <c r="P1779" t="s">
        <v>20</v>
      </c>
      <c r="Q1779">
        <f>VLOOKUP(P1779,state,2,FALSE)</f>
        <v>2</v>
      </c>
      <c r="R1779">
        <v>90004</v>
      </c>
      <c r="S1779" t="s">
        <v>21</v>
      </c>
      <c r="T1779" s="10">
        <f>VLOOKUP(S1779,region,2,FALSE)</f>
        <v>2</v>
      </c>
      <c r="U1779" t="s">
        <v>5208</v>
      </c>
      <c r="V1779" t="s">
        <v>22</v>
      </c>
      <c r="W1779">
        <v>890</v>
      </c>
      <c r="X1779">
        <f>VLOOKUP(V1779,category,2,FALSE)</f>
        <v>2</v>
      </c>
      <c r="Y1779" t="s">
        <v>45</v>
      </c>
      <c r="Z1779">
        <f>VLOOKUP(Y1779,subcategory,2,FALSE)</f>
        <v>11</v>
      </c>
      <c r="AA1779" t="s">
        <v>1876</v>
      </c>
      <c r="AB1779">
        <v>368.91</v>
      </c>
      <c r="AC1779">
        <v>9</v>
      </c>
      <c r="AD1779">
        <v>0</v>
      </c>
      <c r="AE1779" s="4">
        <v>180.76590000000002</v>
      </c>
    </row>
    <row r="1780" spans="1:31" x14ac:dyDescent="0.3">
      <c r="A1780" s="2">
        <v>1779</v>
      </c>
      <c r="B1780" t="s">
        <v>7078</v>
      </c>
      <c r="C1780">
        <f>VLOOKUP(B1780,order,2,FALSE)</f>
        <v>862</v>
      </c>
      <c r="D1780" s="3">
        <v>42332</v>
      </c>
      <c r="E1780" s="3">
        <v>42336</v>
      </c>
      <c r="F1780" t="s">
        <v>25</v>
      </c>
      <c r="G1780" s="10">
        <f>VLOOKUP(F1780,ship,2,FALSE)</f>
        <v>2</v>
      </c>
      <c r="H1780" t="s">
        <v>3279</v>
      </c>
      <c r="I1780">
        <f>VLOOKUP(H1780,customer,2,FALSE)</f>
        <v>25</v>
      </c>
      <c r="J1780" t="s">
        <v>130</v>
      </c>
      <c r="K1780" t="s">
        <v>9</v>
      </c>
      <c r="L1780">
        <f>VLOOKUP(K1780,segment1,2,FALSE)</f>
        <v>1</v>
      </c>
      <c r="M1780" t="s">
        <v>3255</v>
      </c>
      <c r="N1780" t="s">
        <v>19</v>
      </c>
      <c r="O1780">
        <f>VLOOKUP(N1780,city,2,FALSE)</f>
        <v>2</v>
      </c>
      <c r="P1780" t="s">
        <v>20</v>
      </c>
      <c r="Q1780">
        <f>VLOOKUP(P1780,state,2,FALSE)</f>
        <v>2</v>
      </c>
      <c r="R1780">
        <v>90004</v>
      </c>
      <c r="S1780" t="s">
        <v>21</v>
      </c>
      <c r="T1780" s="10">
        <f>VLOOKUP(S1780,region,2,FALSE)</f>
        <v>2</v>
      </c>
      <c r="U1780" t="s">
        <v>4526</v>
      </c>
      <c r="V1780" t="s">
        <v>22</v>
      </c>
      <c r="W1780">
        <f>VLOOKUP(U1780,product,2,FALSE)</f>
        <v>426</v>
      </c>
      <c r="X1780">
        <f>VLOOKUP(V1780,category,2,FALSE)</f>
        <v>2</v>
      </c>
      <c r="Y1780" t="s">
        <v>3229</v>
      </c>
      <c r="Z1780">
        <f>VLOOKUP(Y1780,subcategory,2,FALSE)</f>
        <v>7</v>
      </c>
      <c r="AA1780" t="s">
        <v>2435</v>
      </c>
      <c r="AB1780">
        <v>14.7</v>
      </c>
      <c r="AC1780">
        <v>5</v>
      </c>
      <c r="AD1780">
        <v>0</v>
      </c>
      <c r="AE1780" s="4">
        <v>6.6150000000000002</v>
      </c>
    </row>
    <row r="1781" spans="1:31" x14ac:dyDescent="0.3">
      <c r="A1781" s="2">
        <v>1780</v>
      </c>
      <c r="B1781" t="s">
        <v>8182</v>
      </c>
      <c r="C1781">
        <f>VLOOKUP(B1781,order,2,FALSE)</f>
        <v>863</v>
      </c>
      <c r="D1781" s="3">
        <v>42685</v>
      </c>
      <c r="E1781" s="3">
        <v>42690</v>
      </c>
      <c r="F1781" t="s">
        <v>25</v>
      </c>
      <c r="G1781" s="10">
        <f>VLOOKUP(F1781,ship,2,FALSE)</f>
        <v>2</v>
      </c>
      <c r="H1781" t="s">
        <v>3675</v>
      </c>
      <c r="I1781">
        <f>VLOOKUP(H1781,customer,2,FALSE)</f>
        <v>421</v>
      </c>
      <c r="J1781" t="s">
        <v>1581</v>
      </c>
      <c r="K1781" t="s">
        <v>9</v>
      </c>
      <c r="L1781">
        <f>VLOOKUP(K1781,segment1,2,FALSE)</f>
        <v>1</v>
      </c>
      <c r="M1781" t="s">
        <v>3255</v>
      </c>
      <c r="N1781" t="s">
        <v>138</v>
      </c>
      <c r="O1781">
        <f>VLOOKUP(N1781,city,2,FALSE)</f>
        <v>21</v>
      </c>
      <c r="P1781" t="s">
        <v>139</v>
      </c>
      <c r="Q1781">
        <f>VLOOKUP(P1781,state,2,FALSE)</f>
        <v>16</v>
      </c>
      <c r="R1781">
        <v>10011</v>
      </c>
      <c r="S1781" t="s">
        <v>79</v>
      </c>
      <c r="T1781" s="10">
        <f>VLOOKUP(S1781,region,2,FALSE)</f>
        <v>4</v>
      </c>
      <c r="U1781" t="s">
        <v>4895</v>
      </c>
      <c r="V1781" t="s">
        <v>35</v>
      </c>
      <c r="W1781">
        <v>891</v>
      </c>
      <c r="X1781">
        <f>VLOOKUP(V1781,category,2,FALSE)</f>
        <v>3</v>
      </c>
      <c r="Y1781" t="s">
        <v>3232</v>
      </c>
      <c r="Z1781">
        <f>VLOOKUP(Y1781,subcategory,2,FALSE)</f>
        <v>12</v>
      </c>
      <c r="AA1781" t="s">
        <v>1584</v>
      </c>
      <c r="AB1781">
        <v>59.97</v>
      </c>
      <c r="AC1781">
        <v>3</v>
      </c>
      <c r="AD1781">
        <v>0</v>
      </c>
      <c r="AE1781" s="4">
        <v>14.992499999999996</v>
      </c>
    </row>
    <row r="1782" spans="1:31" x14ac:dyDescent="0.3">
      <c r="A1782" s="2">
        <v>1781</v>
      </c>
      <c r="B1782" t="s">
        <v>8182</v>
      </c>
      <c r="C1782">
        <f>VLOOKUP(B1782,order,2,FALSE)</f>
        <v>863</v>
      </c>
      <c r="D1782" s="3">
        <v>42685</v>
      </c>
      <c r="E1782" s="3">
        <v>42690</v>
      </c>
      <c r="F1782" t="s">
        <v>25</v>
      </c>
      <c r="G1782" s="10">
        <f>VLOOKUP(F1782,ship,2,FALSE)</f>
        <v>2</v>
      </c>
      <c r="H1782" t="s">
        <v>3675</v>
      </c>
      <c r="I1782">
        <f>VLOOKUP(H1782,customer,2,FALSE)</f>
        <v>421</v>
      </c>
      <c r="J1782" t="s">
        <v>1581</v>
      </c>
      <c r="K1782" t="s">
        <v>9</v>
      </c>
      <c r="L1782">
        <f>VLOOKUP(K1782,segment1,2,FALSE)</f>
        <v>1</v>
      </c>
      <c r="M1782" t="s">
        <v>3255</v>
      </c>
      <c r="N1782" t="s">
        <v>138</v>
      </c>
      <c r="O1782">
        <f>VLOOKUP(N1782,city,2,FALSE)</f>
        <v>21</v>
      </c>
      <c r="P1782" t="s">
        <v>139</v>
      </c>
      <c r="Q1782">
        <f>VLOOKUP(P1782,state,2,FALSE)</f>
        <v>16</v>
      </c>
      <c r="R1782">
        <v>10011</v>
      </c>
      <c r="S1782" t="s">
        <v>79</v>
      </c>
      <c r="T1782" s="10">
        <f>VLOOKUP(S1782,region,2,FALSE)</f>
        <v>4</v>
      </c>
      <c r="U1782" t="s">
        <v>4333</v>
      </c>
      <c r="V1782" t="s">
        <v>22</v>
      </c>
      <c r="W1782">
        <f>VLOOKUP(U1782,product,2,FALSE)</f>
        <v>226</v>
      </c>
      <c r="X1782">
        <f>VLOOKUP(V1782,category,2,FALSE)</f>
        <v>2</v>
      </c>
      <c r="Y1782" t="s">
        <v>3227</v>
      </c>
      <c r="Z1782">
        <f>VLOOKUP(Y1782,subcategory,2,FALSE)</f>
        <v>5</v>
      </c>
      <c r="AA1782" t="s">
        <v>2644</v>
      </c>
      <c r="AB1782">
        <v>83.36</v>
      </c>
      <c r="AC1782">
        <v>1</v>
      </c>
      <c r="AD1782">
        <v>0</v>
      </c>
      <c r="AE1782" s="4">
        <v>20.840000000000003</v>
      </c>
    </row>
    <row r="1783" spans="1:31" x14ac:dyDescent="0.3">
      <c r="A1783" s="2">
        <v>1782</v>
      </c>
      <c r="B1783" t="s">
        <v>7079</v>
      </c>
      <c r="C1783">
        <f>VLOOKUP(B1783,order,2,FALSE)</f>
        <v>864</v>
      </c>
      <c r="D1783" s="3">
        <v>42194</v>
      </c>
      <c r="E1783" s="3">
        <v>42198</v>
      </c>
      <c r="F1783" t="s">
        <v>25</v>
      </c>
      <c r="G1783" s="10">
        <f>VLOOKUP(F1783,ship,2,FALSE)</f>
        <v>2</v>
      </c>
      <c r="H1783" t="s">
        <v>3373</v>
      </c>
      <c r="I1783">
        <f>VLOOKUP(H1783,customer,2,FALSE)</f>
        <v>119</v>
      </c>
      <c r="J1783" t="s">
        <v>487</v>
      </c>
      <c r="K1783" t="s">
        <v>18</v>
      </c>
      <c r="L1783">
        <f>VLOOKUP(K1783,segment1,2,FALSE)</f>
        <v>2</v>
      </c>
      <c r="M1783" t="s">
        <v>3255</v>
      </c>
      <c r="N1783" t="s">
        <v>303</v>
      </c>
      <c r="O1783">
        <f>VLOOKUP(N1783,city,2,FALSE)</f>
        <v>48</v>
      </c>
      <c r="P1783" t="s">
        <v>601</v>
      </c>
      <c r="Q1783">
        <f>VLOOKUP(P1783,state,2,FALSE)</f>
        <v>32</v>
      </c>
      <c r="R1783">
        <v>2038</v>
      </c>
      <c r="S1783" t="s">
        <v>79</v>
      </c>
      <c r="T1783" s="10">
        <f>VLOOKUP(S1783,region,2,FALSE)</f>
        <v>4</v>
      </c>
      <c r="U1783" t="s">
        <v>5209</v>
      </c>
      <c r="V1783" t="s">
        <v>22</v>
      </c>
      <c r="W1783">
        <v>892</v>
      </c>
      <c r="X1783">
        <f>VLOOKUP(V1783,category,2,FALSE)</f>
        <v>2</v>
      </c>
      <c r="Y1783" t="s">
        <v>45</v>
      </c>
      <c r="Z1783">
        <f>VLOOKUP(Y1783,subcategory,2,FALSE)</f>
        <v>11</v>
      </c>
      <c r="AA1783" t="s">
        <v>467</v>
      </c>
      <c r="AB1783">
        <v>6.58</v>
      </c>
      <c r="AC1783">
        <v>2</v>
      </c>
      <c r="AD1783">
        <v>0</v>
      </c>
      <c r="AE1783" s="4">
        <v>3.0267999999999997</v>
      </c>
    </row>
    <row r="1784" spans="1:31" x14ac:dyDescent="0.3">
      <c r="A1784" s="2">
        <v>1783</v>
      </c>
      <c r="B1784" t="s">
        <v>7079</v>
      </c>
      <c r="C1784">
        <f>VLOOKUP(B1784,order,2,FALSE)</f>
        <v>864</v>
      </c>
      <c r="D1784" s="3">
        <v>42194</v>
      </c>
      <c r="E1784" s="3">
        <v>42198</v>
      </c>
      <c r="F1784" t="s">
        <v>25</v>
      </c>
      <c r="G1784" s="10">
        <f>VLOOKUP(F1784,ship,2,FALSE)</f>
        <v>2</v>
      </c>
      <c r="H1784" t="s">
        <v>3373</v>
      </c>
      <c r="I1784">
        <f>VLOOKUP(H1784,customer,2,FALSE)</f>
        <v>119</v>
      </c>
      <c r="J1784" t="s">
        <v>487</v>
      </c>
      <c r="K1784" t="s">
        <v>18</v>
      </c>
      <c r="L1784">
        <f>VLOOKUP(K1784,segment1,2,FALSE)</f>
        <v>2</v>
      </c>
      <c r="M1784" t="s">
        <v>3255</v>
      </c>
      <c r="N1784" t="s">
        <v>303</v>
      </c>
      <c r="O1784">
        <f>VLOOKUP(N1784,city,2,FALSE)</f>
        <v>48</v>
      </c>
      <c r="P1784" t="s">
        <v>601</v>
      </c>
      <c r="Q1784">
        <f>VLOOKUP(P1784,state,2,FALSE)</f>
        <v>32</v>
      </c>
      <c r="R1784">
        <v>2038</v>
      </c>
      <c r="S1784" t="s">
        <v>79</v>
      </c>
      <c r="T1784" s="10">
        <f>VLOOKUP(S1784,region,2,FALSE)</f>
        <v>4</v>
      </c>
      <c r="U1784" t="s">
        <v>4887</v>
      </c>
      <c r="V1784" t="s">
        <v>22</v>
      </c>
      <c r="W1784">
        <f>VLOOKUP(U1784,product,2,FALSE)</f>
        <v>801</v>
      </c>
      <c r="X1784">
        <f>VLOOKUP(V1784,category,2,FALSE)</f>
        <v>2</v>
      </c>
      <c r="Y1784" t="s">
        <v>3231</v>
      </c>
      <c r="Z1784">
        <f>VLOOKUP(Y1784,subcategory,2,FALSE)</f>
        <v>9</v>
      </c>
      <c r="AA1784" t="s">
        <v>2831</v>
      </c>
      <c r="AB1784">
        <v>122.94</v>
      </c>
      <c r="AC1784">
        <v>3</v>
      </c>
      <c r="AD1784">
        <v>0</v>
      </c>
      <c r="AE1784" s="4">
        <v>59.011199999999988</v>
      </c>
    </row>
    <row r="1785" spans="1:31" x14ac:dyDescent="0.3">
      <c r="A1785" s="2">
        <v>1784</v>
      </c>
      <c r="B1785" t="s">
        <v>9508</v>
      </c>
      <c r="C1785">
        <f>VLOOKUP(B1785,order,2,FALSE)</f>
        <v>865</v>
      </c>
      <c r="D1785" s="3">
        <v>43000</v>
      </c>
      <c r="E1785" s="3">
        <v>43004</v>
      </c>
      <c r="F1785" t="s">
        <v>25</v>
      </c>
      <c r="G1785" s="10">
        <f>VLOOKUP(F1785,ship,2,FALSE)</f>
        <v>2</v>
      </c>
      <c r="H1785" t="s">
        <v>3786</v>
      </c>
      <c r="I1785">
        <f>VLOOKUP(H1785,customer,2,FALSE)</f>
        <v>532</v>
      </c>
      <c r="J1785" t="s">
        <v>1945</v>
      </c>
      <c r="K1785" t="s">
        <v>18</v>
      </c>
      <c r="L1785">
        <f>VLOOKUP(K1785,segment1,2,FALSE)</f>
        <v>2</v>
      </c>
      <c r="M1785" t="s">
        <v>3255</v>
      </c>
      <c r="N1785" t="s">
        <v>1187</v>
      </c>
      <c r="O1785">
        <f>VLOOKUP(N1785,city,2,FALSE)</f>
        <v>159</v>
      </c>
      <c r="P1785" t="s">
        <v>60</v>
      </c>
      <c r="Q1785">
        <f>VLOOKUP(P1785,state,2,FALSE)</f>
        <v>7</v>
      </c>
      <c r="R1785">
        <v>53209</v>
      </c>
      <c r="S1785" t="s">
        <v>55</v>
      </c>
      <c r="T1785" s="10">
        <f>VLOOKUP(S1785,region,2,FALSE)</f>
        <v>3</v>
      </c>
      <c r="U1785" t="s">
        <v>5164</v>
      </c>
      <c r="V1785" t="s">
        <v>22</v>
      </c>
      <c r="W1785">
        <v>893</v>
      </c>
      <c r="X1785">
        <f>VLOOKUP(V1785,category,2,FALSE)</f>
        <v>2</v>
      </c>
      <c r="Y1785" t="s">
        <v>45</v>
      </c>
      <c r="Z1785">
        <f>VLOOKUP(Y1785,subcategory,2,FALSE)</f>
        <v>11</v>
      </c>
      <c r="AA1785" t="s">
        <v>2331</v>
      </c>
      <c r="AB1785">
        <v>219.84</v>
      </c>
      <c r="AC1785">
        <v>4</v>
      </c>
      <c r="AD1785">
        <v>0</v>
      </c>
      <c r="AE1785" s="4">
        <v>107.7216</v>
      </c>
    </row>
    <row r="1786" spans="1:31" x14ac:dyDescent="0.3">
      <c r="A1786" s="2">
        <v>1785</v>
      </c>
      <c r="B1786" t="s">
        <v>9508</v>
      </c>
      <c r="C1786">
        <f>VLOOKUP(B1786,order,2,FALSE)</f>
        <v>865</v>
      </c>
      <c r="D1786" s="3">
        <v>43000</v>
      </c>
      <c r="E1786" s="3">
        <v>43004</v>
      </c>
      <c r="F1786" t="s">
        <v>25</v>
      </c>
      <c r="G1786" s="10">
        <f>VLOOKUP(F1786,ship,2,FALSE)</f>
        <v>2</v>
      </c>
      <c r="H1786" t="s">
        <v>3786</v>
      </c>
      <c r="I1786">
        <f>VLOOKUP(H1786,customer,2,FALSE)</f>
        <v>532</v>
      </c>
      <c r="J1786" t="s">
        <v>1945</v>
      </c>
      <c r="K1786" t="s">
        <v>18</v>
      </c>
      <c r="L1786">
        <f>VLOOKUP(K1786,segment1,2,FALSE)</f>
        <v>2</v>
      </c>
      <c r="M1786" t="s">
        <v>3255</v>
      </c>
      <c r="N1786" t="s">
        <v>1187</v>
      </c>
      <c r="O1786">
        <f>VLOOKUP(N1786,city,2,FALSE)</f>
        <v>159</v>
      </c>
      <c r="P1786" t="s">
        <v>60</v>
      </c>
      <c r="Q1786">
        <f>VLOOKUP(P1786,state,2,FALSE)</f>
        <v>7</v>
      </c>
      <c r="R1786">
        <v>53209</v>
      </c>
      <c r="S1786" t="s">
        <v>55</v>
      </c>
      <c r="T1786" s="10">
        <f>VLOOKUP(S1786,region,2,FALSE)</f>
        <v>3</v>
      </c>
      <c r="U1786" t="s">
        <v>5044</v>
      </c>
      <c r="V1786" t="s">
        <v>35</v>
      </c>
      <c r="W1786">
        <f>VLOOKUP(U1786,product,2,FALSE)</f>
        <v>961</v>
      </c>
      <c r="X1786">
        <f>VLOOKUP(V1786,category,2,FALSE)</f>
        <v>3</v>
      </c>
      <c r="Y1786" t="s">
        <v>3232</v>
      </c>
      <c r="Z1786">
        <f>VLOOKUP(Y1786,subcategory,2,FALSE)</f>
        <v>12</v>
      </c>
      <c r="AA1786" t="s">
        <v>1858</v>
      </c>
      <c r="AB1786">
        <v>98.16</v>
      </c>
      <c r="AC1786">
        <v>6</v>
      </c>
      <c r="AD1786">
        <v>0</v>
      </c>
      <c r="AE1786" s="4">
        <v>9.8159999999999954</v>
      </c>
    </row>
    <row r="1787" spans="1:31" x14ac:dyDescent="0.3">
      <c r="A1787" s="2">
        <v>1786</v>
      </c>
      <c r="B1787" t="s">
        <v>9508</v>
      </c>
      <c r="C1787">
        <f>VLOOKUP(B1787,order,2,FALSE)</f>
        <v>865</v>
      </c>
      <c r="D1787" s="3">
        <v>43000</v>
      </c>
      <c r="E1787" s="3">
        <v>43004</v>
      </c>
      <c r="F1787" t="s">
        <v>25</v>
      </c>
      <c r="G1787" s="10">
        <f>VLOOKUP(F1787,ship,2,FALSE)</f>
        <v>2</v>
      </c>
      <c r="H1787" t="s">
        <v>3786</v>
      </c>
      <c r="I1787">
        <f>VLOOKUP(H1787,customer,2,FALSE)</f>
        <v>532</v>
      </c>
      <c r="J1787" t="s">
        <v>1945</v>
      </c>
      <c r="K1787" t="s">
        <v>18</v>
      </c>
      <c r="L1787">
        <f>VLOOKUP(K1787,segment1,2,FALSE)</f>
        <v>2</v>
      </c>
      <c r="M1787" t="s">
        <v>3255</v>
      </c>
      <c r="N1787" t="s">
        <v>1187</v>
      </c>
      <c r="O1787">
        <f>VLOOKUP(N1787,city,2,FALSE)</f>
        <v>159</v>
      </c>
      <c r="P1787" t="s">
        <v>60</v>
      </c>
      <c r="Q1787">
        <f>VLOOKUP(P1787,state,2,FALSE)</f>
        <v>7</v>
      </c>
      <c r="R1787">
        <v>53209</v>
      </c>
      <c r="S1787" t="s">
        <v>55</v>
      </c>
      <c r="T1787" s="10">
        <f>VLOOKUP(S1787,region,2,FALSE)</f>
        <v>3</v>
      </c>
      <c r="U1787" t="s">
        <v>4949</v>
      </c>
      <c r="V1787" t="s">
        <v>22</v>
      </c>
      <c r="W1787">
        <v>894</v>
      </c>
      <c r="X1787">
        <f>VLOOKUP(V1787,category,2,FALSE)</f>
        <v>2</v>
      </c>
      <c r="Y1787" t="s">
        <v>3231</v>
      </c>
      <c r="Z1787">
        <f>VLOOKUP(Y1787,subcategory,2,FALSE)</f>
        <v>9</v>
      </c>
      <c r="AA1787" t="s">
        <v>589</v>
      </c>
      <c r="AB1787">
        <v>33.04</v>
      </c>
      <c r="AC1787">
        <v>8</v>
      </c>
      <c r="AD1787">
        <v>0</v>
      </c>
      <c r="AE1787" s="4">
        <v>15.5288</v>
      </c>
    </row>
    <row r="1788" spans="1:31" x14ac:dyDescent="0.3">
      <c r="A1788" s="2">
        <v>1787</v>
      </c>
      <c r="B1788" t="s">
        <v>9508</v>
      </c>
      <c r="C1788">
        <f>VLOOKUP(B1788,order,2,FALSE)</f>
        <v>865</v>
      </c>
      <c r="D1788" s="3">
        <v>43000</v>
      </c>
      <c r="E1788" s="3">
        <v>43004</v>
      </c>
      <c r="F1788" t="s">
        <v>25</v>
      </c>
      <c r="G1788" s="10">
        <f>VLOOKUP(F1788,ship,2,FALSE)</f>
        <v>2</v>
      </c>
      <c r="H1788" t="s">
        <v>3786</v>
      </c>
      <c r="I1788">
        <f>VLOOKUP(H1788,customer,2,FALSE)</f>
        <v>532</v>
      </c>
      <c r="J1788" t="s">
        <v>1945</v>
      </c>
      <c r="K1788" t="s">
        <v>18</v>
      </c>
      <c r="L1788">
        <f>VLOOKUP(K1788,segment1,2,FALSE)</f>
        <v>2</v>
      </c>
      <c r="M1788" t="s">
        <v>3255</v>
      </c>
      <c r="N1788" t="s">
        <v>1187</v>
      </c>
      <c r="O1788">
        <f>VLOOKUP(N1788,city,2,FALSE)</f>
        <v>159</v>
      </c>
      <c r="P1788" t="s">
        <v>60</v>
      </c>
      <c r="Q1788">
        <f>VLOOKUP(P1788,state,2,FALSE)</f>
        <v>7</v>
      </c>
      <c r="R1788">
        <v>53209</v>
      </c>
      <c r="S1788" t="s">
        <v>55</v>
      </c>
      <c r="T1788" s="10">
        <f>VLOOKUP(S1788,region,2,FALSE)</f>
        <v>3</v>
      </c>
      <c r="U1788" t="s">
        <v>5210</v>
      </c>
      <c r="V1788" t="s">
        <v>35</v>
      </c>
      <c r="W1788">
        <f>VLOOKUP(U1788,product,2,FALSE)</f>
        <v>1130</v>
      </c>
      <c r="X1788">
        <f>VLOOKUP(V1788,category,2,FALSE)</f>
        <v>3</v>
      </c>
      <c r="Y1788" t="s">
        <v>3230</v>
      </c>
      <c r="Z1788">
        <f>VLOOKUP(Y1788,subcategory,2,FALSE)</f>
        <v>8</v>
      </c>
      <c r="AA1788" t="s">
        <v>953</v>
      </c>
      <c r="AB1788">
        <v>86.97</v>
      </c>
      <c r="AC1788">
        <v>3</v>
      </c>
      <c r="AD1788">
        <v>0</v>
      </c>
      <c r="AE1788" s="4">
        <v>25.221299999999989</v>
      </c>
    </row>
    <row r="1789" spans="1:31" x14ac:dyDescent="0.3">
      <c r="A1789" s="2">
        <v>1788</v>
      </c>
      <c r="B1789" t="s">
        <v>7080</v>
      </c>
      <c r="C1789">
        <f>VLOOKUP(B1789,order,2,FALSE)</f>
        <v>866</v>
      </c>
      <c r="D1789" s="3">
        <v>42050</v>
      </c>
      <c r="E1789" s="3">
        <v>42054</v>
      </c>
      <c r="F1789" t="s">
        <v>25</v>
      </c>
      <c r="G1789" s="10">
        <f>VLOOKUP(F1789,ship,2,FALSE)</f>
        <v>2</v>
      </c>
      <c r="H1789" t="s">
        <v>3787</v>
      </c>
      <c r="I1789">
        <f>VLOOKUP(H1789,customer,2,FALSE)</f>
        <v>533</v>
      </c>
      <c r="J1789" t="s">
        <v>1947</v>
      </c>
      <c r="K1789" t="s">
        <v>18</v>
      </c>
      <c r="L1789">
        <f>VLOOKUP(K1789,segment1,2,FALSE)</f>
        <v>2</v>
      </c>
      <c r="M1789" t="s">
        <v>3255</v>
      </c>
      <c r="N1789" t="s">
        <v>1948</v>
      </c>
      <c r="O1789">
        <f>VLOOKUP(N1789,city,2,FALSE)</f>
        <v>250</v>
      </c>
      <c r="P1789" t="s">
        <v>60</v>
      </c>
      <c r="Q1789">
        <f>VLOOKUP(P1789,state,2,FALSE)</f>
        <v>7</v>
      </c>
      <c r="R1789">
        <v>53142</v>
      </c>
      <c r="S1789" t="s">
        <v>55</v>
      </c>
      <c r="T1789" s="10">
        <f>VLOOKUP(S1789,region,2,FALSE)</f>
        <v>3</v>
      </c>
      <c r="U1789" t="s">
        <v>4904</v>
      </c>
      <c r="V1789" t="s">
        <v>35</v>
      </c>
      <c r="W1789">
        <v>895</v>
      </c>
      <c r="X1789">
        <f>VLOOKUP(V1789,category,2,FALSE)</f>
        <v>3</v>
      </c>
      <c r="Y1789" t="s">
        <v>3230</v>
      </c>
      <c r="Z1789">
        <f>VLOOKUP(Y1789,subcategory,2,FALSE)</f>
        <v>8</v>
      </c>
      <c r="AA1789" t="s">
        <v>2942</v>
      </c>
      <c r="AB1789">
        <v>134.97</v>
      </c>
      <c r="AC1789">
        <v>3</v>
      </c>
      <c r="AD1789">
        <v>0</v>
      </c>
      <c r="AE1789" s="4">
        <v>64.785599999999988</v>
      </c>
    </row>
    <row r="1790" spans="1:31" x14ac:dyDescent="0.3">
      <c r="A1790" s="2">
        <v>1789</v>
      </c>
      <c r="B1790" t="s">
        <v>7080</v>
      </c>
      <c r="C1790">
        <f>VLOOKUP(B1790,order,2,FALSE)</f>
        <v>866</v>
      </c>
      <c r="D1790" s="3">
        <v>42050</v>
      </c>
      <c r="E1790" s="3">
        <v>42054</v>
      </c>
      <c r="F1790" t="s">
        <v>25</v>
      </c>
      <c r="G1790" s="10">
        <f>VLOOKUP(F1790,ship,2,FALSE)</f>
        <v>2</v>
      </c>
      <c r="H1790" t="s">
        <v>3787</v>
      </c>
      <c r="I1790">
        <f>VLOOKUP(H1790,customer,2,FALSE)</f>
        <v>533</v>
      </c>
      <c r="J1790" t="s">
        <v>1947</v>
      </c>
      <c r="K1790" t="s">
        <v>18</v>
      </c>
      <c r="L1790">
        <f>VLOOKUP(K1790,segment1,2,FALSE)</f>
        <v>2</v>
      </c>
      <c r="M1790" t="s">
        <v>3255</v>
      </c>
      <c r="N1790" t="s">
        <v>1948</v>
      </c>
      <c r="O1790">
        <f>VLOOKUP(N1790,city,2,FALSE)</f>
        <v>250</v>
      </c>
      <c r="P1790" t="s">
        <v>60</v>
      </c>
      <c r="Q1790">
        <f>VLOOKUP(P1790,state,2,FALSE)</f>
        <v>7</v>
      </c>
      <c r="R1790">
        <v>53142</v>
      </c>
      <c r="S1790" t="s">
        <v>55</v>
      </c>
      <c r="T1790" s="10">
        <f>VLOOKUP(S1790,region,2,FALSE)</f>
        <v>3</v>
      </c>
      <c r="U1790" t="s">
        <v>4842</v>
      </c>
      <c r="V1790" t="s">
        <v>35</v>
      </c>
      <c r="W1790">
        <f>VLOOKUP(U1790,product,2,FALSE)</f>
        <v>755</v>
      </c>
      <c r="X1790">
        <f>VLOOKUP(V1790,category,2,FALSE)</f>
        <v>3</v>
      </c>
      <c r="Y1790" t="s">
        <v>3230</v>
      </c>
      <c r="Z1790">
        <f>VLOOKUP(Y1790,subcategory,2,FALSE)</f>
        <v>8</v>
      </c>
      <c r="AA1790" t="s">
        <v>337</v>
      </c>
      <c r="AB1790">
        <v>699.98</v>
      </c>
      <c r="AC1790">
        <v>2</v>
      </c>
      <c r="AD1790">
        <v>0</v>
      </c>
      <c r="AE1790" s="4">
        <v>195.99440000000004</v>
      </c>
    </row>
    <row r="1791" spans="1:31" x14ac:dyDescent="0.3">
      <c r="A1791" s="2">
        <v>1790</v>
      </c>
      <c r="B1791" t="s">
        <v>7080</v>
      </c>
      <c r="C1791">
        <f>VLOOKUP(B1791,order,2,FALSE)</f>
        <v>866</v>
      </c>
      <c r="D1791" s="3">
        <v>42050</v>
      </c>
      <c r="E1791" s="3">
        <v>42054</v>
      </c>
      <c r="F1791" t="s">
        <v>25</v>
      </c>
      <c r="G1791" s="10">
        <f>VLOOKUP(F1791,ship,2,FALSE)</f>
        <v>2</v>
      </c>
      <c r="H1791" t="s">
        <v>3787</v>
      </c>
      <c r="I1791">
        <f>VLOOKUP(H1791,customer,2,FALSE)</f>
        <v>533</v>
      </c>
      <c r="J1791" t="s">
        <v>1947</v>
      </c>
      <c r="K1791" t="s">
        <v>18</v>
      </c>
      <c r="L1791">
        <f>VLOOKUP(K1791,segment1,2,FALSE)</f>
        <v>2</v>
      </c>
      <c r="M1791" t="s">
        <v>3255</v>
      </c>
      <c r="N1791" t="s">
        <v>1948</v>
      </c>
      <c r="O1791">
        <f>VLOOKUP(N1791,city,2,FALSE)</f>
        <v>250</v>
      </c>
      <c r="P1791" t="s">
        <v>60</v>
      </c>
      <c r="Q1791">
        <f>VLOOKUP(P1791,state,2,FALSE)</f>
        <v>7</v>
      </c>
      <c r="R1791">
        <v>53142</v>
      </c>
      <c r="S1791" t="s">
        <v>55</v>
      </c>
      <c r="T1791" s="10">
        <f>VLOOKUP(S1791,region,2,FALSE)</f>
        <v>3</v>
      </c>
      <c r="U1791" t="s">
        <v>5211</v>
      </c>
      <c r="V1791" t="s">
        <v>35</v>
      </c>
      <c r="W1791">
        <v>896</v>
      </c>
      <c r="X1791">
        <f>VLOOKUP(V1791,category,2,FALSE)</f>
        <v>3</v>
      </c>
      <c r="Y1791" t="s">
        <v>3232</v>
      </c>
      <c r="Z1791">
        <f>VLOOKUP(Y1791,subcategory,2,FALSE)</f>
        <v>12</v>
      </c>
      <c r="AA1791" t="s">
        <v>128</v>
      </c>
      <c r="AB1791">
        <v>139.94999999999999</v>
      </c>
      <c r="AC1791">
        <v>5</v>
      </c>
      <c r="AD1791">
        <v>0</v>
      </c>
      <c r="AE1791" s="4">
        <v>26.590499999999988</v>
      </c>
    </row>
    <row r="1792" spans="1:31" x14ac:dyDescent="0.3">
      <c r="A1792" s="2">
        <v>1791</v>
      </c>
      <c r="B1792" t="s">
        <v>6097</v>
      </c>
      <c r="C1792">
        <f>VLOOKUP(B1792,order,2,FALSE)</f>
        <v>867</v>
      </c>
      <c r="D1792" s="3">
        <v>41912</v>
      </c>
      <c r="E1792" s="3">
        <v>41916</v>
      </c>
      <c r="F1792" t="s">
        <v>25</v>
      </c>
      <c r="G1792" s="10">
        <f>VLOOKUP(F1792,ship,2,FALSE)</f>
        <v>2</v>
      </c>
      <c r="H1792" t="s">
        <v>3409</v>
      </c>
      <c r="I1792">
        <f>VLOOKUP(H1792,customer,2,FALSE)</f>
        <v>155</v>
      </c>
      <c r="J1792" t="s">
        <v>645</v>
      </c>
      <c r="K1792" t="s">
        <v>9</v>
      </c>
      <c r="L1792">
        <f>VLOOKUP(K1792,segment1,2,FALSE)</f>
        <v>1</v>
      </c>
      <c r="M1792" t="s">
        <v>3255</v>
      </c>
      <c r="N1792" t="s">
        <v>138</v>
      </c>
      <c r="O1792">
        <f>VLOOKUP(N1792,city,2,FALSE)</f>
        <v>21</v>
      </c>
      <c r="P1792" t="s">
        <v>139</v>
      </c>
      <c r="Q1792">
        <f>VLOOKUP(P1792,state,2,FALSE)</f>
        <v>16</v>
      </c>
      <c r="R1792">
        <v>10011</v>
      </c>
      <c r="S1792" t="s">
        <v>79</v>
      </c>
      <c r="T1792" s="10">
        <f>VLOOKUP(S1792,region,2,FALSE)</f>
        <v>4</v>
      </c>
      <c r="U1792" t="s">
        <v>4686</v>
      </c>
      <c r="V1792" t="s">
        <v>22</v>
      </c>
      <c r="W1792">
        <f>VLOOKUP(U1792,product,2,FALSE)</f>
        <v>594</v>
      </c>
      <c r="X1792">
        <f>VLOOKUP(V1792,category,2,FALSE)</f>
        <v>2</v>
      </c>
      <c r="Y1792" t="s">
        <v>45</v>
      </c>
      <c r="Z1792">
        <f>VLOOKUP(Y1792,subcategory,2,FALSE)</f>
        <v>11</v>
      </c>
      <c r="AA1792" t="s">
        <v>605</v>
      </c>
      <c r="AB1792">
        <v>48.94</v>
      </c>
      <c r="AC1792">
        <v>1</v>
      </c>
      <c r="AD1792">
        <v>0</v>
      </c>
      <c r="AE1792" s="4">
        <v>24.47</v>
      </c>
    </row>
    <row r="1793" spans="1:31" x14ac:dyDescent="0.3">
      <c r="A1793" s="2">
        <v>1792</v>
      </c>
      <c r="B1793" t="s">
        <v>6098</v>
      </c>
      <c r="C1793">
        <f>VLOOKUP(B1793,order,2,FALSE)</f>
        <v>868</v>
      </c>
      <c r="D1793" s="3">
        <v>41974</v>
      </c>
      <c r="E1793" s="3">
        <v>41976</v>
      </c>
      <c r="F1793" t="s">
        <v>97</v>
      </c>
      <c r="G1793" s="10">
        <f>VLOOKUP(F1793,ship,2,FALSE)</f>
        <v>3</v>
      </c>
      <c r="H1793" t="s">
        <v>3516</v>
      </c>
      <c r="I1793">
        <f>VLOOKUP(H1793,customer,2,FALSE)</f>
        <v>262</v>
      </c>
      <c r="J1793" t="s">
        <v>1022</v>
      </c>
      <c r="K1793" t="s">
        <v>9</v>
      </c>
      <c r="L1793">
        <f>VLOOKUP(K1793,segment1,2,FALSE)</f>
        <v>1</v>
      </c>
      <c r="M1793" t="s">
        <v>3255</v>
      </c>
      <c r="N1793" t="s">
        <v>59</v>
      </c>
      <c r="O1793">
        <f>VLOOKUP(N1793,city,2,FALSE)</f>
        <v>7</v>
      </c>
      <c r="P1793" t="s">
        <v>60</v>
      </c>
      <c r="Q1793">
        <f>VLOOKUP(P1793,state,2,FALSE)</f>
        <v>7</v>
      </c>
      <c r="R1793">
        <v>53711</v>
      </c>
      <c r="S1793" t="s">
        <v>55</v>
      </c>
      <c r="T1793" s="10">
        <f>VLOOKUP(S1793,region,2,FALSE)</f>
        <v>3</v>
      </c>
      <c r="U1793" t="s">
        <v>5212</v>
      </c>
      <c r="V1793" t="s">
        <v>13</v>
      </c>
      <c r="W1793">
        <v>897</v>
      </c>
      <c r="X1793">
        <f>VLOOKUP(V1793,category,2,FALSE)</f>
        <v>1</v>
      </c>
      <c r="Y1793" t="s">
        <v>3226</v>
      </c>
      <c r="Z1793">
        <f>VLOOKUP(Y1793,subcategory,2,FALSE)</f>
        <v>2</v>
      </c>
      <c r="AA1793" t="s">
        <v>3075</v>
      </c>
      <c r="AB1793">
        <v>2807.84</v>
      </c>
      <c r="AC1793">
        <v>8</v>
      </c>
      <c r="AD1793">
        <v>0</v>
      </c>
      <c r="AE1793" s="4">
        <v>673.88160000000016</v>
      </c>
    </row>
    <row r="1794" spans="1:31" x14ac:dyDescent="0.3">
      <c r="A1794" s="2">
        <v>1793</v>
      </c>
      <c r="B1794" t="s">
        <v>6098</v>
      </c>
      <c r="C1794">
        <f>VLOOKUP(B1794,order,2,FALSE)</f>
        <v>868</v>
      </c>
      <c r="D1794" s="3">
        <v>41974</v>
      </c>
      <c r="E1794" s="3">
        <v>41976</v>
      </c>
      <c r="F1794" t="s">
        <v>97</v>
      </c>
      <c r="G1794" s="10">
        <f>VLOOKUP(F1794,ship,2,FALSE)</f>
        <v>3</v>
      </c>
      <c r="H1794" t="s">
        <v>3516</v>
      </c>
      <c r="I1794">
        <f>VLOOKUP(H1794,customer,2,FALSE)</f>
        <v>262</v>
      </c>
      <c r="J1794" t="s">
        <v>1022</v>
      </c>
      <c r="K1794" t="s">
        <v>9</v>
      </c>
      <c r="L1794">
        <f>VLOOKUP(K1794,segment1,2,FALSE)</f>
        <v>1</v>
      </c>
      <c r="M1794" t="s">
        <v>3255</v>
      </c>
      <c r="N1794" t="s">
        <v>59</v>
      </c>
      <c r="O1794">
        <f>VLOOKUP(N1794,city,2,FALSE)</f>
        <v>7</v>
      </c>
      <c r="P1794" t="s">
        <v>60</v>
      </c>
      <c r="Q1794">
        <f>VLOOKUP(P1794,state,2,FALSE)</f>
        <v>7</v>
      </c>
      <c r="R1794">
        <v>53711</v>
      </c>
      <c r="S1794" t="s">
        <v>55</v>
      </c>
      <c r="T1794" s="10">
        <f>VLOOKUP(S1794,region,2,FALSE)</f>
        <v>3</v>
      </c>
      <c r="U1794" t="s">
        <v>4081</v>
      </c>
      <c r="V1794" t="s">
        <v>22</v>
      </c>
      <c r="W1794">
        <f>VLOOKUP(U1794,product,2,FALSE)</f>
        <v>1133</v>
      </c>
      <c r="X1794">
        <f>VLOOKUP(V1794,category,2,FALSE)</f>
        <v>2</v>
      </c>
      <c r="Y1794" t="s">
        <v>3229</v>
      </c>
      <c r="Z1794">
        <f>VLOOKUP(Y1794,subcategory,2,FALSE)</f>
        <v>7</v>
      </c>
      <c r="AA1794" t="s">
        <v>2685</v>
      </c>
      <c r="AB1794">
        <v>46.64</v>
      </c>
      <c r="AC1794">
        <v>4</v>
      </c>
      <c r="AD1794">
        <v>0</v>
      </c>
      <c r="AE1794" s="4">
        <v>12.592800000000004</v>
      </c>
    </row>
    <row r="1795" spans="1:31" x14ac:dyDescent="0.3">
      <c r="A1795" s="2">
        <v>1794</v>
      </c>
      <c r="B1795" t="s">
        <v>6099</v>
      </c>
      <c r="C1795">
        <f>VLOOKUP(B1795,order,2,FALSE)</f>
        <v>869</v>
      </c>
      <c r="D1795" s="3">
        <v>41981</v>
      </c>
      <c r="E1795" s="3">
        <v>41986</v>
      </c>
      <c r="F1795" t="s">
        <v>25</v>
      </c>
      <c r="G1795" s="10">
        <f>VLOOKUP(F1795,ship,2,FALSE)</f>
        <v>2</v>
      </c>
      <c r="H1795" t="s">
        <v>3788</v>
      </c>
      <c r="I1795">
        <f>VLOOKUP(H1795,customer,2,FALSE)</f>
        <v>534</v>
      </c>
      <c r="J1795" t="s">
        <v>1953</v>
      </c>
      <c r="K1795" t="s">
        <v>18</v>
      </c>
      <c r="L1795">
        <f>VLOOKUP(K1795,segment1,2,FALSE)</f>
        <v>2</v>
      </c>
      <c r="M1795" t="s">
        <v>3255</v>
      </c>
      <c r="N1795" t="s">
        <v>95</v>
      </c>
      <c r="O1795">
        <f>VLOOKUP(N1795,city,2,FALSE)</f>
        <v>13</v>
      </c>
      <c r="P1795" t="s">
        <v>54</v>
      </c>
      <c r="Q1795">
        <f>VLOOKUP(P1795,state,2,FALSE)</f>
        <v>6</v>
      </c>
      <c r="R1795">
        <v>77041</v>
      </c>
      <c r="S1795" t="s">
        <v>55</v>
      </c>
      <c r="T1795" s="10">
        <f>VLOOKUP(S1795,region,2,FALSE)</f>
        <v>3</v>
      </c>
      <c r="U1795" t="s">
        <v>4227</v>
      </c>
      <c r="V1795" t="s">
        <v>22</v>
      </c>
      <c r="W1795">
        <v>898</v>
      </c>
      <c r="X1795">
        <f>VLOOKUP(V1795,category,2,FALSE)</f>
        <v>2</v>
      </c>
      <c r="Y1795" t="s">
        <v>3227</v>
      </c>
      <c r="Z1795">
        <f>VLOOKUP(Y1795,subcategory,2,FALSE)</f>
        <v>5</v>
      </c>
      <c r="AA1795" t="s">
        <v>201</v>
      </c>
      <c r="AB1795">
        <v>60.415999999999997</v>
      </c>
      <c r="AC1795">
        <v>2</v>
      </c>
      <c r="AD1795">
        <v>0.2</v>
      </c>
      <c r="AE1795" s="4">
        <v>6.0416000000000025</v>
      </c>
    </row>
    <row r="1796" spans="1:31" x14ac:dyDescent="0.3">
      <c r="A1796" s="2">
        <v>1795</v>
      </c>
      <c r="B1796" t="s">
        <v>8183</v>
      </c>
      <c r="C1796">
        <f>VLOOKUP(B1796,order,2,FALSE)</f>
        <v>870</v>
      </c>
      <c r="D1796" s="3">
        <v>42618</v>
      </c>
      <c r="E1796" s="3">
        <v>42623</v>
      </c>
      <c r="F1796" t="s">
        <v>25</v>
      </c>
      <c r="G1796" s="10">
        <f>VLOOKUP(F1796,ship,2,FALSE)</f>
        <v>2</v>
      </c>
      <c r="H1796" t="s">
        <v>3789</v>
      </c>
      <c r="I1796">
        <f>VLOOKUP(H1796,customer,2,FALSE)</f>
        <v>535</v>
      </c>
      <c r="J1796" t="s">
        <v>1954</v>
      </c>
      <c r="K1796" t="s">
        <v>52</v>
      </c>
      <c r="L1796">
        <f>VLOOKUP(K1796,segment1,2,FALSE)</f>
        <v>3</v>
      </c>
      <c r="M1796" t="s">
        <v>3255</v>
      </c>
      <c r="N1796" t="s">
        <v>1955</v>
      </c>
      <c r="O1796">
        <f>VLOOKUP(N1796,city,2,FALSE)</f>
        <v>251</v>
      </c>
      <c r="P1796" t="s">
        <v>1956</v>
      </c>
      <c r="Q1796">
        <f>VLOOKUP(P1796,state,2,FALSE)</f>
        <v>42</v>
      </c>
      <c r="R1796">
        <v>66062</v>
      </c>
      <c r="S1796" t="s">
        <v>55</v>
      </c>
      <c r="T1796" s="10">
        <f>VLOOKUP(S1796,region,2,FALSE)</f>
        <v>3</v>
      </c>
      <c r="U1796" t="s">
        <v>5001</v>
      </c>
      <c r="V1796" t="s">
        <v>22</v>
      </c>
      <c r="W1796">
        <f>VLOOKUP(U1796,product,2,FALSE)</f>
        <v>916</v>
      </c>
      <c r="X1796">
        <f>VLOOKUP(V1796,category,2,FALSE)</f>
        <v>2</v>
      </c>
      <c r="Y1796" t="s">
        <v>3229</v>
      </c>
      <c r="Z1796">
        <f>VLOOKUP(Y1796,subcategory,2,FALSE)</f>
        <v>7</v>
      </c>
      <c r="AA1796" t="s">
        <v>2440</v>
      </c>
      <c r="AB1796">
        <v>107.94</v>
      </c>
      <c r="AC1796">
        <v>3</v>
      </c>
      <c r="AD1796">
        <v>0</v>
      </c>
      <c r="AE1796" s="4">
        <v>26.984999999999992</v>
      </c>
    </row>
    <row r="1797" spans="1:31" x14ac:dyDescent="0.3">
      <c r="A1797" s="2">
        <v>1796</v>
      </c>
      <c r="B1797" t="s">
        <v>9509</v>
      </c>
      <c r="C1797">
        <f>VLOOKUP(B1797,order,2,FALSE)</f>
        <v>871</v>
      </c>
      <c r="D1797" s="3">
        <v>42974</v>
      </c>
      <c r="E1797" s="3">
        <v>42977</v>
      </c>
      <c r="F1797" t="s">
        <v>97</v>
      </c>
      <c r="G1797" s="10">
        <f>VLOOKUP(F1797,ship,2,FALSE)</f>
        <v>3</v>
      </c>
      <c r="H1797" t="s">
        <v>3535</v>
      </c>
      <c r="I1797">
        <f>VLOOKUP(H1797,customer,2,FALSE)</f>
        <v>281</v>
      </c>
      <c r="J1797" t="s">
        <v>1088</v>
      </c>
      <c r="K1797" t="s">
        <v>52</v>
      </c>
      <c r="L1797">
        <f>VLOOKUP(K1797,segment1,2,FALSE)</f>
        <v>3</v>
      </c>
      <c r="M1797" t="s">
        <v>3255</v>
      </c>
      <c r="N1797" t="s">
        <v>138</v>
      </c>
      <c r="O1797">
        <f>VLOOKUP(N1797,city,2,FALSE)</f>
        <v>21</v>
      </c>
      <c r="P1797" t="s">
        <v>139</v>
      </c>
      <c r="Q1797">
        <f>VLOOKUP(P1797,state,2,FALSE)</f>
        <v>16</v>
      </c>
      <c r="R1797">
        <v>10024</v>
      </c>
      <c r="S1797" t="s">
        <v>79</v>
      </c>
      <c r="T1797" s="10">
        <f>VLOOKUP(S1797,region,2,FALSE)</f>
        <v>4</v>
      </c>
      <c r="U1797" t="s">
        <v>4071</v>
      </c>
      <c r="V1797" t="s">
        <v>22</v>
      </c>
      <c r="W1797">
        <v>899</v>
      </c>
      <c r="X1797">
        <f>VLOOKUP(V1797,category,2,FALSE)</f>
        <v>2</v>
      </c>
      <c r="Y1797" t="s">
        <v>3227</v>
      </c>
      <c r="Z1797">
        <f>VLOOKUP(Y1797,subcategory,2,FALSE)</f>
        <v>5</v>
      </c>
      <c r="AA1797" t="s">
        <v>630</v>
      </c>
      <c r="AB1797">
        <v>63.84</v>
      </c>
      <c r="AC1797">
        <v>8</v>
      </c>
      <c r="AD1797">
        <v>0</v>
      </c>
      <c r="AE1797" s="4">
        <v>16.598399999999998</v>
      </c>
    </row>
    <row r="1798" spans="1:31" x14ac:dyDescent="0.3">
      <c r="A1798" s="2">
        <v>1797</v>
      </c>
      <c r="B1798" t="s">
        <v>9509</v>
      </c>
      <c r="C1798">
        <f>VLOOKUP(B1798,order,2,FALSE)</f>
        <v>871</v>
      </c>
      <c r="D1798" s="3">
        <v>42974</v>
      </c>
      <c r="E1798" s="3">
        <v>42977</v>
      </c>
      <c r="F1798" t="s">
        <v>97</v>
      </c>
      <c r="G1798" s="10">
        <f>VLOOKUP(F1798,ship,2,FALSE)</f>
        <v>3</v>
      </c>
      <c r="H1798" t="s">
        <v>3535</v>
      </c>
      <c r="I1798">
        <f>VLOOKUP(H1798,customer,2,FALSE)</f>
        <v>281</v>
      </c>
      <c r="J1798" t="s">
        <v>1088</v>
      </c>
      <c r="K1798" t="s">
        <v>52</v>
      </c>
      <c r="L1798">
        <f>VLOOKUP(K1798,segment1,2,FALSE)</f>
        <v>3</v>
      </c>
      <c r="M1798" t="s">
        <v>3255</v>
      </c>
      <c r="N1798" t="s">
        <v>138</v>
      </c>
      <c r="O1798">
        <f>VLOOKUP(N1798,city,2,FALSE)</f>
        <v>21</v>
      </c>
      <c r="P1798" t="s">
        <v>139</v>
      </c>
      <c r="Q1798">
        <f>VLOOKUP(P1798,state,2,FALSE)</f>
        <v>16</v>
      </c>
      <c r="R1798">
        <v>10024</v>
      </c>
      <c r="S1798" t="s">
        <v>79</v>
      </c>
      <c r="T1798" s="10">
        <f>VLOOKUP(S1798,region,2,FALSE)</f>
        <v>4</v>
      </c>
      <c r="U1798" t="s">
        <v>5213</v>
      </c>
      <c r="V1798" t="s">
        <v>35</v>
      </c>
      <c r="W1798">
        <f>VLOOKUP(U1798,product,2,FALSE)</f>
        <v>1134</v>
      </c>
      <c r="X1798">
        <f>VLOOKUP(V1798,category,2,FALSE)</f>
        <v>3</v>
      </c>
      <c r="Y1798" t="s">
        <v>3230</v>
      </c>
      <c r="Z1798">
        <f>VLOOKUP(Y1798,subcategory,2,FALSE)</f>
        <v>8</v>
      </c>
      <c r="AA1798" t="s">
        <v>2443</v>
      </c>
      <c r="AB1798">
        <v>347.96999999999997</v>
      </c>
      <c r="AC1798">
        <v>3</v>
      </c>
      <c r="AD1798">
        <v>0</v>
      </c>
      <c r="AE1798" s="4">
        <v>100.91129999999997</v>
      </c>
    </row>
    <row r="1799" spans="1:31" x14ac:dyDescent="0.3">
      <c r="A1799" s="2">
        <v>1798</v>
      </c>
      <c r="B1799" t="s">
        <v>9509</v>
      </c>
      <c r="C1799">
        <f>VLOOKUP(B1799,order,2,FALSE)</f>
        <v>871</v>
      </c>
      <c r="D1799" s="3">
        <v>42974</v>
      </c>
      <c r="E1799" s="3">
        <v>42977</v>
      </c>
      <c r="F1799" t="s">
        <v>97</v>
      </c>
      <c r="G1799" s="10">
        <f>VLOOKUP(F1799,ship,2,FALSE)</f>
        <v>3</v>
      </c>
      <c r="H1799" t="s">
        <v>3535</v>
      </c>
      <c r="I1799">
        <f>VLOOKUP(H1799,customer,2,FALSE)</f>
        <v>281</v>
      </c>
      <c r="J1799" t="s">
        <v>1088</v>
      </c>
      <c r="K1799" t="s">
        <v>52</v>
      </c>
      <c r="L1799">
        <f>VLOOKUP(K1799,segment1,2,FALSE)</f>
        <v>3</v>
      </c>
      <c r="M1799" t="s">
        <v>3255</v>
      </c>
      <c r="N1799" t="s">
        <v>138</v>
      </c>
      <c r="O1799">
        <f>VLOOKUP(N1799,city,2,FALSE)</f>
        <v>21</v>
      </c>
      <c r="P1799" t="s">
        <v>139</v>
      </c>
      <c r="Q1799">
        <f>VLOOKUP(P1799,state,2,FALSE)</f>
        <v>16</v>
      </c>
      <c r="R1799">
        <v>10024</v>
      </c>
      <c r="S1799" t="s">
        <v>79</v>
      </c>
      <c r="T1799" s="10">
        <f>VLOOKUP(S1799,region,2,FALSE)</f>
        <v>4</v>
      </c>
      <c r="U1799" t="s">
        <v>4118</v>
      </c>
      <c r="V1799" t="s">
        <v>22</v>
      </c>
      <c r="W1799">
        <v>900</v>
      </c>
      <c r="X1799">
        <f>VLOOKUP(V1799,category,2,FALSE)</f>
        <v>2</v>
      </c>
      <c r="Y1799" t="s">
        <v>3231</v>
      </c>
      <c r="Z1799">
        <f>VLOOKUP(Y1799,subcategory,2,FALSE)</f>
        <v>9</v>
      </c>
      <c r="AA1799" t="s">
        <v>57</v>
      </c>
      <c r="AB1799">
        <v>37.008000000000003</v>
      </c>
      <c r="AC1799">
        <v>6</v>
      </c>
      <c r="AD1799">
        <v>0.2</v>
      </c>
      <c r="AE1799" s="4">
        <v>11.565</v>
      </c>
    </row>
    <row r="1800" spans="1:31" x14ac:dyDescent="0.3">
      <c r="A1800" s="2">
        <v>1799</v>
      </c>
      <c r="B1800" t="s">
        <v>8184</v>
      </c>
      <c r="C1800">
        <f>VLOOKUP(B1800,order,2,FALSE)</f>
        <v>872</v>
      </c>
      <c r="D1800" s="3">
        <v>42558</v>
      </c>
      <c r="E1800" s="3">
        <v>42562</v>
      </c>
      <c r="F1800" t="s">
        <v>25</v>
      </c>
      <c r="G1800" s="10">
        <f>VLOOKUP(F1800,ship,2,FALSE)</f>
        <v>2</v>
      </c>
      <c r="H1800" t="s">
        <v>3783</v>
      </c>
      <c r="I1800">
        <f>VLOOKUP(H1800,customer,2,FALSE)</f>
        <v>529</v>
      </c>
      <c r="J1800" t="s">
        <v>1930</v>
      </c>
      <c r="K1800" t="s">
        <v>9</v>
      </c>
      <c r="L1800">
        <f>VLOOKUP(K1800,segment1,2,FALSE)</f>
        <v>1</v>
      </c>
      <c r="M1800" t="s">
        <v>3255</v>
      </c>
      <c r="N1800" t="s">
        <v>312</v>
      </c>
      <c r="O1800">
        <f>VLOOKUP(N1800,city,2,FALSE)</f>
        <v>50</v>
      </c>
      <c r="P1800" t="s">
        <v>20</v>
      </c>
      <c r="Q1800">
        <f>VLOOKUP(P1800,state,2,FALSE)</f>
        <v>2</v>
      </c>
      <c r="R1800">
        <v>95123</v>
      </c>
      <c r="S1800" t="s">
        <v>21</v>
      </c>
      <c r="T1800" s="10">
        <f>VLOOKUP(S1800,region,2,FALSE)</f>
        <v>2</v>
      </c>
      <c r="U1800" t="s">
        <v>4583</v>
      </c>
      <c r="V1800" t="s">
        <v>13</v>
      </c>
      <c r="W1800">
        <f>VLOOKUP(U1800,product,2,FALSE)</f>
        <v>485</v>
      </c>
      <c r="X1800">
        <f>VLOOKUP(V1800,category,2,FALSE)</f>
        <v>1</v>
      </c>
      <c r="Y1800" t="s">
        <v>3228</v>
      </c>
      <c r="Z1800">
        <f>VLOOKUP(Y1800,subcategory,2,FALSE)</f>
        <v>6</v>
      </c>
      <c r="AA1800" t="s">
        <v>2825</v>
      </c>
      <c r="AB1800">
        <v>215.65</v>
      </c>
      <c r="AC1800">
        <v>5</v>
      </c>
      <c r="AD1800">
        <v>0</v>
      </c>
      <c r="AE1800" s="4">
        <v>73.320999999999998</v>
      </c>
    </row>
    <row r="1801" spans="1:31" x14ac:dyDescent="0.3">
      <c r="A1801" s="2">
        <v>1800</v>
      </c>
      <c r="B1801" t="s">
        <v>8185</v>
      </c>
      <c r="C1801">
        <f>VLOOKUP(B1801,order,2,FALSE)</f>
        <v>873</v>
      </c>
      <c r="D1801" s="3">
        <v>42590</v>
      </c>
      <c r="E1801" s="3">
        <v>42592</v>
      </c>
      <c r="F1801" t="s">
        <v>7</v>
      </c>
      <c r="G1801" s="10">
        <f>VLOOKUP(F1801,ship,2,FALSE)</f>
        <v>1</v>
      </c>
      <c r="H1801" t="s">
        <v>3790</v>
      </c>
      <c r="I1801">
        <f>VLOOKUP(H1801,customer,2,FALSE)</f>
        <v>536</v>
      </c>
      <c r="J1801" t="s">
        <v>1958</v>
      </c>
      <c r="K1801" t="s">
        <v>9</v>
      </c>
      <c r="L1801">
        <f>VLOOKUP(K1801,segment1,2,FALSE)</f>
        <v>1</v>
      </c>
      <c r="M1801" t="s">
        <v>3255</v>
      </c>
      <c r="N1801" t="s">
        <v>402</v>
      </c>
      <c r="O1801">
        <f>VLOOKUP(N1801,city,2,FALSE)</f>
        <v>62</v>
      </c>
      <c r="P1801" t="s">
        <v>54</v>
      </c>
      <c r="Q1801">
        <f>VLOOKUP(P1801,state,2,FALSE)</f>
        <v>6</v>
      </c>
      <c r="R1801">
        <v>75081</v>
      </c>
      <c r="S1801" t="s">
        <v>55</v>
      </c>
      <c r="T1801" s="10">
        <f>VLOOKUP(S1801,region,2,FALSE)</f>
        <v>3</v>
      </c>
      <c r="U1801" t="s">
        <v>4311</v>
      </c>
      <c r="V1801" t="s">
        <v>22</v>
      </c>
      <c r="W1801">
        <v>901</v>
      </c>
      <c r="X1801">
        <f>VLOOKUP(V1801,category,2,FALSE)</f>
        <v>2</v>
      </c>
      <c r="Y1801" t="s">
        <v>3234</v>
      </c>
      <c r="Z1801">
        <f>VLOOKUP(Y1801,subcategory,2,FALSE)</f>
        <v>14</v>
      </c>
      <c r="AA1801" t="s">
        <v>1539</v>
      </c>
      <c r="AB1801">
        <v>11.168000000000001</v>
      </c>
      <c r="AC1801">
        <v>4</v>
      </c>
      <c r="AD1801">
        <v>0.2</v>
      </c>
      <c r="AE1801" s="4">
        <v>3.6295999999999995</v>
      </c>
    </row>
    <row r="1802" spans="1:31" x14ac:dyDescent="0.3">
      <c r="A1802" s="2">
        <v>1801</v>
      </c>
      <c r="B1802" t="s">
        <v>8185</v>
      </c>
      <c r="C1802">
        <f>VLOOKUP(B1802,order,2,FALSE)</f>
        <v>873</v>
      </c>
      <c r="D1802" s="3">
        <v>42590</v>
      </c>
      <c r="E1802" s="3">
        <v>42592</v>
      </c>
      <c r="F1802" t="s">
        <v>7</v>
      </c>
      <c r="G1802" s="10">
        <f>VLOOKUP(F1802,ship,2,FALSE)</f>
        <v>1</v>
      </c>
      <c r="H1802" t="s">
        <v>3790</v>
      </c>
      <c r="I1802">
        <f>VLOOKUP(H1802,customer,2,FALSE)</f>
        <v>536</v>
      </c>
      <c r="J1802" t="s">
        <v>1958</v>
      </c>
      <c r="K1802" t="s">
        <v>9</v>
      </c>
      <c r="L1802">
        <f>VLOOKUP(K1802,segment1,2,FALSE)</f>
        <v>1</v>
      </c>
      <c r="M1802" t="s">
        <v>3255</v>
      </c>
      <c r="N1802" t="s">
        <v>402</v>
      </c>
      <c r="O1802">
        <f>VLOOKUP(N1802,city,2,FALSE)</f>
        <v>62</v>
      </c>
      <c r="P1802" t="s">
        <v>54</v>
      </c>
      <c r="Q1802">
        <f>VLOOKUP(P1802,state,2,FALSE)</f>
        <v>6</v>
      </c>
      <c r="R1802">
        <v>75081</v>
      </c>
      <c r="S1802" t="s">
        <v>55</v>
      </c>
      <c r="T1802" s="10">
        <f>VLOOKUP(S1802,region,2,FALSE)</f>
        <v>3</v>
      </c>
      <c r="U1802" t="s">
        <v>5214</v>
      </c>
      <c r="V1802" t="s">
        <v>22</v>
      </c>
      <c r="W1802">
        <f>VLOOKUP(U1802,product,2,FALSE)</f>
        <v>1135</v>
      </c>
      <c r="X1802">
        <f>VLOOKUP(V1802,category,2,FALSE)</f>
        <v>2</v>
      </c>
      <c r="Y1802" t="s">
        <v>45</v>
      </c>
      <c r="Z1802">
        <f>VLOOKUP(Y1802,subcategory,2,FALSE)</f>
        <v>11</v>
      </c>
      <c r="AA1802" t="s">
        <v>2576</v>
      </c>
      <c r="AB1802">
        <v>53.952000000000005</v>
      </c>
      <c r="AC1802">
        <v>3</v>
      </c>
      <c r="AD1802">
        <v>0.2</v>
      </c>
      <c r="AE1802" s="4">
        <v>17.534399999999998</v>
      </c>
    </row>
    <row r="1803" spans="1:31" x14ac:dyDescent="0.3">
      <c r="A1803" s="2">
        <v>1802</v>
      </c>
      <c r="B1803" t="s">
        <v>8186</v>
      </c>
      <c r="C1803">
        <f>VLOOKUP(B1803,order,2,FALSE)</f>
        <v>874</v>
      </c>
      <c r="D1803" s="3">
        <v>42687</v>
      </c>
      <c r="E1803" s="3">
        <v>42693</v>
      </c>
      <c r="F1803" t="s">
        <v>25</v>
      </c>
      <c r="G1803" s="10">
        <f>VLOOKUP(F1803,ship,2,FALSE)</f>
        <v>2</v>
      </c>
      <c r="H1803" t="s">
        <v>3471</v>
      </c>
      <c r="I1803">
        <f>VLOOKUP(H1803,customer,2,FALSE)</f>
        <v>217</v>
      </c>
      <c r="J1803" t="s">
        <v>881</v>
      </c>
      <c r="K1803" t="s">
        <v>52</v>
      </c>
      <c r="L1803">
        <f>VLOOKUP(K1803,segment1,2,FALSE)</f>
        <v>3</v>
      </c>
      <c r="M1803" t="s">
        <v>3255</v>
      </c>
      <c r="N1803" t="s">
        <v>746</v>
      </c>
      <c r="O1803">
        <f>VLOOKUP(N1803,city,2,FALSE)</f>
        <v>110</v>
      </c>
      <c r="P1803" t="s">
        <v>49</v>
      </c>
      <c r="Q1803">
        <f>VLOOKUP(P1803,state,2,FALSE)</f>
        <v>5</v>
      </c>
      <c r="R1803">
        <v>98002</v>
      </c>
      <c r="S1803" t="s">
        <v>21</v>
      </c>
      <c r="T1803" s="10">
        <f>VLOOKUP(S1803,region,2,FALSE)</f>
        <v>2</v>
      </c>
      <c r="U1803" t="s">
        <v>5090</v>
      </c>
      <c r="V1803" t="s">
        <v>13</v>
      </c>
      <c r="W1803">
        <v>902</v>
      </c>
      <c r="X1803">
        <f>VLOOKUP(V1803,category,2,FALSE)</f>
        <v>1</v>
      </c>
      <c r="Y1803" t="s">
        <v>3228</v>
      </c>
      <c r="Z1803">
        <f>VLOOKUP(Y1803,subcategory,2,FALSE)</f>
        <v>6</v>
      </c>
      <c r="AA1803" t="s">
        <v>2645</v>
      </c>
      <c r="AB1803">
        <v>4.18</v>
      </c>
      <c r="AC1803">
        <v>1</v>
      </c>
      <c r="AD1803">
        <v>0</v>
      </c>
      <c r="AE1803" s="4">
        <v>1.5047999999999999</v>
      </c>
    </row>
    <row r="1804" spans="1:31" x14ac:dyDescent="0.3">
      <c r="A1804" s="2">
        <v>1803</v>
      </c>
      <c r="B1804" t="s">
        <v>9510</v>
      </c>
      <c r="C1804">
        <f>VLOOKUP(B1804,order,2,FALSE)</f>
        <v>875</v>
      </c>
      <c r="D1804" s="3">
        <v>43000</v>
      </c>
      <c r="E1804" s="3">
        <v>43004</v>
      </c>
      <c r="F1804" t="s">
        <v>7</v>
      </c>
      <c r="G1804" s="10">
        <f>VLOOKUP(F1804,ship,2,FALSE)</f>
        <v>1</v>
      </c>
      <c r="H1804" t="s">
        <v>3605</v>
      </c>
      <c r="I1804">
        <f>VLOOKUP(H1804,customer,2,FALSE)</f>
        <v>351</v>
      </c>
      <c r="J1804" t="s">
        <v>1313</v>
      </c>
      <c r="K1804" t="s">
        <v>9</v>
      </c>
      <c r="L1804">
        <f>VLOOKUP(K1804,segment1,2,FALSE)</f>
        <v>1</v>
      </c>
      <c r="M1804" t="s">
        <v>3255</v>
      </c>
      <c r="N1804" t="s">
        <v>77</v>
      </c>
      <c r="O1804">
        <f>VLOOKUP(N1804,city,2,FALSE)</f>
        <v>11</v>
      </c>
      <c r="P1804" t="s">
        <v>78</v>
      </c>
      <c r="Q1804">
        <f>VLOOKUP(P1804,state,2,FALSE)</f>
        <v>10</v>
      </c>
      <c r="R1804">
        <v>19134</v>
      </c>
      <c r="S1804" t="s">
        <v>79</v>
      </c>
      <c r="T1804" s="10">
        <f>VLOOKUP(S1804,region,2,FALSE)</f>
        <v>4</v>
      </c>
      <c r="U1804" t="s">
        <v>4541</v>
      </c>
      <c r="V1804" t="s">
        <v>22</v>
      </c>
      <c r="W1804">
        <f>VLOOKUP(U1804,product,2,FALSE)</f>
        <v>441</v>
      </c>
      <c r="X1804">
        <f>VLOOKUP(V1804,category,2,FALSE)</f>
        <v>2</v>
      </c>
      <c r="Y1804" t="s">
        <v>3231</v>
      </c>
      <c r="Z1804">
        <f>VLOOKUP(Y1804,subcategory,2,FALSE)</f>
        <v>9</v>
      </c>
      <c r="AA1804" t="s">
        <v>628</v>
      </c>
      <c r="AB1804">
        <v>5.6070000000000011</v>
      </c>
      <c r="AC1804">
        <v>1</v>
      </c>
      <c r="AD1804">
        <v>0.7</v>
      </c>
      <c r="AE1804" s="4">
        <v>-4.2987000000000002</v>
      </c>
    </row>
    <row r="1805" spans="1:31" x14ac:dyDescent="0.3">
      <c r="A1805" s="2">
        <v>1804</v>
      </c>
      <c r="B1805" t="s">
        <v>9510</v>
      </c>
      <c r="C1805">
        <f>VLOOKUP(B1805,order,2,FALSE)</f>
        <v>875</v>
      </c>
      <c r="D1805" s="3">
        <v>43000</v>
      </c>
      <c r="E1805" s="3">
        <v>43004</v>
      </c>
      <c r="F1805" t="s">
        <v>7</v>
      </c>
      <c r="G1805" s="10">
        <f>VLOOKUP(F1805,ship,2,FALSE)</f>
        <v>1</v>
      </c>
      <c r="H1805" t="s">
        <v>3605</v>
      </c>
      <c r="I1805">
        <f>VLOOKUP(H1805,customer,2,FALSE)</f>
        <v>351</v>
      </c>
      <c r="J1805" t="s">
        <v>1313</v>
      </c>
      <c r="K1805" t="s">
        <v>9</v>
      </c>
      <c r="L1805">
        <f>VLOOKUP(K1805,segment1,2,FALSE)</f>
        <v>1</v>
      </c>
      <c r="M1805" t="s">
        <v>3255</v>
      </c>
      <c r="N1805" t="s">
        <v>77</v>
      </c>
      <c r="O1805">
        <f>VLOOKUP(N1805,city,2,FALSE)</f>
        <v>11</v>
      </c>
      <c r="P1805" t="s">
        <v>78</v>
      </c>
      <c r="Q1805">
        <f>VLOOKUP(P1805,state,2,FALSE)</f>
        <v>10</v>
      </c>
      <c r="R1805">
        <v>19134</v>
      </c>
      <c r="S1805" t="s">
        <v>79</v>
      </c>
      <c r="T1805" s="10">
        <f>VLOOKUP(S1805,region,2,FALSE)</f>
        <v>4</v>
      </c>
      <c r="U1805" t="s">
        <v>4565</v>
      </c>
      <c r="V1805" t="s">
        <v>22</v>
      </c>
      <c r="W1805">
        <v>903</v>
      </c>
      <c r="X1805">
        <f>VLOOKUP(V1805,category,2,FALSE)</f>
        <v>2</v>
      </c>
      <c r="Y1805" t="s">
        <v>3233</v>
      </c>
      <c r="Z1805">
        <f>VLOOKUP(Y1805,subcategory,2,FALSE)</f>
        <v>15</v>
      </c>
      <c r="AA1805" t="s">
        <v>1785</v>
      </c>
      <c r="AB1805">
        <v>4663.7360000000008</v>
      </c>
      <c r="AC1805">
        <v>7</v>
      </c>
      <c r="AD1805">
        <v>0.2</v>
      </c>
      <c r="AE1805" s="4">
        <v>-1049.3406</v>
      </c>
    </row>
    <row r="1806" spans="1:31" x14ac:dyDescent="0.3">
      <c r="A1806" s="2">
        <v>1805</v>
      </c>
      <c r="B1806" t="s">
        <v>9510</v>
      </c>
      <c r="C1806">
        <f>VLOOKUP(B1806,order,2,FALSE)</f>
        <v>875</v>
      </c>
      <c r="D1806" s="3">
        <v>43000</v>
      </c>
      <c r="E1806" s="3">
        <v>43004</v>
      </c>
      <c r="F1806" t="s">
        <v>7</v>
      </c>
      <c r="G1806" s="10">
        <f>VLOOKUP(F1806,ship,2,FALSE)</f>
        <v>1</v>
      </c>
      <c r="H1806" t="s">
        <v>3605</v>
      </c>
      <c r="I1806">
        <f>VLOOKUP(H1806,customer,2,FALSE)</f>
        <v>351</v>
      </c>
      <c r="J1806" t="s">
        <v>1313</v>
      </c>
      <c r="K1806" t="s">
        <v>9</v>
      </c>
      <c r="L1806">
        <f>VLOOKUP(K1806,segment1,2,FALSE)</f>
        <v>1</v>
      </c>
      <c r="M1806" t="s">
        <v>3255</v>
      </c>
      <c r="N1806" t="s">
        <v>77</v>
      </c>
      <c r="O1806">
        <f>VLOOKUP(N1806,city,2,FALSE)</f>
        <v>11</v>
      </c>
      <c r="P1806" t="s">
        <v>78</v>
      </c>
      <c r="Q1806">
        <f>VLOOKUP(P1806,state,2,FALSE)</f>
        <v>10</v>
      </c>
      <c r="R1806">
        <v>19134</v>
      </c>
      <c r="S1806" t="s">
        <v>79</v>
      </c>
      <c r="T1806" s="10">
        <f>VLOOKUP(S1806,region,2,FALSE)</f>
        <v>4</v>
      </c>
      <c r="U1806" t="s">
        <v>5215</v>
      </c>
      <c r="V1806" t="s">
        <v>35</v>
      </c>
      <c r="W1806">
        <f>VLOOKUP(U1806,product,2,FALSE)</f>
        <v>1136</v>
      </c>
      <c r="X1806">
        <f>VLOOKUP(V1806,category,2,FALSE)</f>
        <v>3</v>
      </c>
      <c r="Y1806" t="s">
        <v>3232</v>
      </c>
      <c r="Z1806">
        <f>VLOOKUP(Y1806,subcategory,2,FALSE)</f>
        <v>12</v>
      </c>
      <c r="AA1806" t="s">
        <v>3060</v>
      </c>
      <c r="AB1806">
        <v>79.984000000000009</v>
      </c>
      <c r="AC1806">
        <v>2</v>
      </c>
      <c r="AD1806">
        <v>0.2</v>
      </c>
      <c r="AE1806" s="4">
        <v>22.995400000000004</v>
      </c>
    </row>
    <row r="1807" spans="1:31" x14ac:dyDescent="0.3">
      <c r="A1807" s="2">
        <v>1806</v>
      </c>
      <c r="B1807" t="s">
        <v>8187</v>
      </c>
      <c r="C1807">
        <f>VLOOKUP(B1807,order,2,FALSE)</f>
        <v>876</v>
      </c>
      <c r="D1807" s="3">
        <v>42729</v>
      </c>
      <c r="E1807" s="3">
        <v>42732</v>
      </c>
      <c r="F1807" t="s">
        <v>97</v>
      </c>
      <c r="G1807" s="10">
        <f>VLOOKUP(F1807,ship,2,FALSE)</f>
        <v>3</v>
      </c>
      <c r="H1807" t="s">
        <v>3391</v>
      </c>
      <c r="I1807">
        <f>VLOOKUP(H1807,customer,2,FALSE)</f>
        <v>137</v>
      </c>
      <c r="J1807" t="s">
        <v>573</v>
      </c>
      <c r="K1807" t="s">
        <v>18</v>
      </c>
      <c r="L1807">
        <f>VLOOKUP(K1807,segment1,2,FALSE)</f>
        <v>2</v>
      </c>
      <c r="M1807" t="s">
        <v>3255</v>
      </c>
      <c r="N1807" t="s">
        <v>19</v>
      </c>
      <c r="O1807">
        <f>VLOOKUP(N1807,city,2,FALSE)</f>
        <v>2</v>
      </c>
      <c r="P1807" t="s">
        <v>20</v>
      </c>
      <c r="Q1807">
        <f>VLOOKUP(P1807,state,2,FALSE)</f>
        <v>2</v>
      </c>
      <c r="R1807">
        <v>90049</v>
      </c>
      <c r="S1807" t="s">
        <v>21</v>
      </c>
      <c r="T1807" s="10">
        <f>VLOOKUP(S1807,region,2,FALSE)</f>
        <v>2</v>
      </c>
      <c r="U1807" t="s">
        <v>4969</v>
      </c>
      <c r="V1807" t="s">
        <v>35</v>
      </c>
      <c r="W1807">
        <v>904</v>
      </c>
      <c r="X1807">
        <f>VLOOKUP(V1807,category,2,FALSE)</f>
        <v>3</v>
      </c>
      <c r="Y1807" t="s">
        <v>3230</v>
      </c>
      <c r="Z1807">
        <f>VLOOKUP(Y1807,subcategory,2,FALSE)</f>
        <v>8</v>
      </c>
      <c r="AA1807" t="s">
        <v>1772</v>
      </c>
      <c r="AB1807">
        <v>2575.944</v>
      </c>
      <c r="AC1807">
        <v>7</v>
      </c>
      <c r="AD1807">
        <v>0.2</v>
      </c>
      <c r="AE1807" s="4">
        <v>257.59440000000029</v>
      </c>
    </row>
    <row r="1808" spans="1:31" x14ac:dyDescent="0.3">
      <c r="A1808" s="2">
        <v>1807</v>
      </c>
      <c r="B1808" t="s">
        <v>8187</v>
      </c>
      <c r="C1808">
        <f>VLOOKUP(B1808,order,2,FALSE)</f>
        <v>876</v>
      </c>
      <c r="D1808" s="3">
        <v>42729</v>
      </c>
      <c r="E1808" s="3">
        <v>42732</v>
      </c>
      <c r="F1808" t="s">
        <v>97</v>
      </c>
      <c r="G1808" s="10">
        <f>VLOOKUP(F1808,ship,2,FALSE)</f>
        <v>3</v>
      </c>
      <c r="H1808" t="s">
        <v>3391</v>
      </c>
      <c r="I1808">
        <f>VLOOKUP(H1808,customer,2,FALSE)</f>
        <v>137</v>
      </c>
      <c r="J1808" t="s">
        <v>573</v>
      </c>
      <c r="K1808" t="s">
        <v>18</v>
      </c>
      <c r="L1808">
        <f>VLOOKUP(K1808,segment1,2,FALSE)</f>
        <v>2</v>
      </c>
      <c r="M1808" t="s">
        <v>3255</v>
      </c>
      <c r="N1808" t="s">
        <v>19</v>
      </c>
      <c r="O1808">
        <f>VLOOKUP(N1808,city,2,FALSE)</f>
        <v>2</v>
      </c>
      <c r="P1808" t="s">
        <v>20</v>
      </c>
      <c r="Q1808">
        <f>VLOOKUP(P1808,state,2,FALSE)</f>
        <v>2</v>
      </c>
      <c r="R1808">
        <v>90049</v>
      </c>
      <c r="S1808" t="s">
        <v>21</v>
      </c>
      <c r="T1808" s="10">
        <f>VLOOKUP(S1808,region,2,FALSE)</f>
        <v>2</v>
      </c>
      <c r="U1808" t="s">
        <v>4609</v>
      </c>
      <c r="V1808" t="s">
        <v>22</v>
      </c>
      <c r="W1808">
        <f>VLOOKUP(U1808,product,2,FALSE)</f>
        <v>511</v>
      </c>
      <c r="X1808">
        <f>VLOOKUP(V1808,category,2,FALSE)</f>
        <v>2</v>
      </c>
      <c r="Y1808" t="s">
        <v>45</v>
      </c>
      <c r="Z1808">
        <f>VLOOKUP(Y1808,subcategory,2,FALSE)</f>
        <v>11</v>
      </c>
      <c r="AA1808" t="s">
        <v>2323</v>
      </c>
      <c r="AB1808">
        <v>45.36</v>
      </c>
      <c r="AC1808">
        <v>7</v>
      </c>
      <c r="AD1808">
        <v>0</v>
      </c>
      <c r="AE1808" s="4">
        <v>21.772800000000004</v>
      </c>
    </row>
    <row r="1809" spans="1:31" x14ac:dyDescent="0.3">
      <c r="A1809" s="2">
        <v>1808</v>
      </c>
      <c r="B1809" t="s">
        <v>8187</v>
      </c>
      <c r="C1809">
        <f>VLOOKUP(B1809,order,2,FALSE)</f>
        <v>876</v>
      </c>
      <c r="D1809" s="3">
        <v>42729</v>
      </c>
      <c r="E1809" s="3">
        <v>42732</v>
      </c>
      <c r="F1809" t="s">
        <v>97</v>
      </c>
      <c r="G1809" s="10">
        <f>VLOOKUP(F1809,ship,2,FALSE)</f>
        <v>3</v>
      </c>
      <c r="H1809" t="s">
        <v>3391</v>
      </c>
      <c r="I1809">
        <f>VLOOKUP(H1809,customer,2,FALSE)</f>
        <v>137</v>
      </c>
      <c r="J1809" t="s">
        <v>573</v>
      </c>
      <c r="K1809" t="s">
        <v>18</v>
      </c>
      <c r="L1809">
        <f>VLOOKUP(K1809,segment1,2,FALSE)</f>
        <v>2</v>
      </c>
      <c r="M1809" t="s">
        <v>3255</v>
      </c>
      <c r="N1809" t="s">
        <v>19</v>
      </c>
      <c r="O1809">
        <f>VLOOKUP(N1809,city,2,FALSE)</f>
        <v>2</v>
      </c>
      <c r="P1809" t="s">
        <v>20</v>
      </c>
      <c r="Q1809">
        <f>VLOOKUP(P1809,state,2,FALSE)</f>
        <v>2</v>
      </c>
      <c r="R1809">
        <v>90049</v>
      </c>
      <c r="S1809" t="s">
        <v>21</v>
      </c>
      <c r="T1809" s="10">
        <f>VLOOKUP(S1809,region,2,FALSE)</f>
        <v>2</v>
      </c>
      <c r="U1809" t="s">
        <v>4577</v>
      </c>
      <c r="V1809" t="s">
        <v>35</v>
      </c>
      <c r="W1809">
        <v>905</v>
      </c>
      <c r="X1809">
        <f>VLOOKUP(V1809,category,2,FALSE)</f>
        <v>3</v>
      </c>
      <c r="Y1809" t="s">
        <v>3232</v>
      </c>
      <c r="Z1809">
        <f>VLOOKUP(Y1809,subcategory,2,FALSE)</f>
        <v>12</v>
      </c>
      <c r="AA1809" t="s">
        <v>476</v>
      </c>
      <c r="AB1809">
        <v>254.24</v>
      </c>
      <c r="AC1809">
        <v>7</v>
      </c>
      <c r="AD1809">
        <v>0</v>
      </c>
      <c r="AE1809" s="4">
        <v>76.271999999999977</v>
      </c>
    </row>
    <row r="1810" spans="1:31" x14ac:dyDescent="0.3">
      <c r="A1810" s="2">
        <v>1809</v>
      </c>
      <c r="B1810" t="s">
        <v>8188</v>
      </c>
      <c r="C1810">
        <f>VLOOKUP(B1810,order,2,FALSE)</f>
        <v>877</v>
      </c>
      <c r="D1810" s="3">
        <v>42411</v>
      </c>
      <c r="E1810" s="3">
        <v>42413</v>
      </c>
      <c r="F1810" t="s">
        <v>97</v>
      </c>
      <c r="G1810" s="10">
        <f>VLOOKUP(F1810,ship,2,FALSE)</f>
        <v>3</v>
      </c>
      <c r="H1810" t="s">
        <v>3791</v>
      </c>
      <c r="I1810">
        <f>VLOOKUP(H1810,customer,2,FALSE)</f>
        <v>537</v>
      </c>
      <c r="J1810" t="s">
        <v>1960</v>
      </c>
      <c r="K1810" t="s">
        <v>18</v>
      </c>
      <c r="L1810">
        <f>VLOOKUP(K1810,segment1,2,FALSE)</f>
        <v>2</v>
      </c>
      <c r="M1810" t="s">
        <v>3255</v>
      </c>
      <c r="N1810" t="s">
        <v>1961</v>
      </c>
      <c r="O1810">
        <f>VLOOKUP(N1810,city,2,FALSE)</f>
        <v>252</v>
      </c>
      <c r="P1810" t="s">
        <v>321</v>
      </c>
      <c r="Q1810">
        <f>VLOOKUP(P1810,state,2,FALSE)</f>
        <v>27</v>
      </c>
      <c r="R1810">
        <v>74133</v>
      </c>
      <c r="S1810" t="s">
        <v>55</v>
      </c>
      <c r="T1810" s="10">
        <f>VLOOKUP(S1810,region,2,FALSE)</f>
        <v>3</v>
      </c>
      <c r="U1810" t="s">
        <v>4100</v>
      </c>
      <c r="V1810" t="s">
        <v>35</v>
      </c>
      <c r="W1810">
        <f>VLOOKUP(U1810,product,2,FALSE)</f>
        <v>1137</v>
      </c>
      <c r="X1810">
        <f>VLOOKUP(V1810,category,2,FALSE)</f>
        <v>3</v>
      </c>
      <c r="Y1810" t="s">
        <v>3230</v>
      </c>
      <c r="Z1810">
        <f>VLOOKUP(Y1810,subcategory,2,FALSE)</f>
        <v>8</v>
      </c>
      <c r="AA1810" t="s">
        <v>846</v>
      </c>
      <c r="AB1810">
        <v>69.930000000000007</v>
      </c>
      <c r="AC1810">
        <v>7</v>
      </c>
      <c r="AD1810">
        <v>0</v>
      </c>
      <c r="AE1810" s="4">
        <v>0.69929999999999914</v>
      </c>
    </row>
    <row r="1811" spans="1:31" x14ac:dyDescent="0.3">
      <c r="A1811" s="2">
        <v>1810</v>
      </c>
      <c r="B1811" t="s">
        <v>8189</v>
      </c>
      <c r="C1811">
        <f>VLOOKUP(B1811,order,2,FALSE)</f>
        <v>878</v>
      </c>
      <c r="D1811" s="3">
        <v>42666</v>
      </c>
      <c r="E1811" s="3">
        <v>42672</v>
      </c>
      <c r="F1811" t="s">
        <v>25</v>
      </c>
      <c r="G1811" s="10">
        <f>VLOOKUP(F1811,ship,2,FALSE)</f>
        <v>2</v>
      </c>
      <c r="H1811" t="s">
        <v>3351</v>
      </c>
      <c r="I1811">
        <f>VLOOKUP(H1811,customer,2,FALSE)</f>
        <v>97</v>
      </c>
      <c r="J1811" t="s">
        <v>404</v>
      </c>
      <c r="K1811" t="s">
        <v>18</v>
      </c>
      <c r="L1811">
        <f>VLOOKUP(K1811,segment1,2,FALSE)</f>
        <v>2</v>
      </c>
      <c r="M1811" t="s">
        <v>3255</v>
      </c>
      <c r="N1811" t="s">
        <v>156</v>
      </c>
      <c r="O1811">
        <f>VLOOKUP(N1811,city,2,FALSE)</f>
        <v>23</v>
      </c>
      <c r="P1811" t="s">
        <v>110</v>
      </c>
      <c r="Q1811">
        <f>VLOOKUP(P1811,state,2,FALSE)</f>
        <v>11</v>
      </c>
      <c r="R1811">
        <v>60610</v>
      </c>
      <c r="S1811" t="s">
        <v>55</v>
      </c>
      <c r="T1811" s="10">
        <f>VLOOKUP(S1811,region,2,FALSE)</f>
        <v>3</v>
      </c>
      <c r="U1811" t="s">
        <v>5216</v>
      </c>
      <c r="V1811" t="s">
        <v>13</v>
      </c>
      <c r="W1811">
        <v>906</v>
      </c>
      <c r="X1811">
        <f>VLOOKUP(V1811,category,2,FALSE)</f>
        <v>1</v>
      </c>
      <c r="Y1811" t="s">
        <v>3228</v>
      </c>
      <c r="Z1811">
        <f>VLOOKUP(Y1811,subcategory,2,FALSE)</f>
        <v>6</v>
      </c>
      <c r="AA1811" t="s">
        <v>963</v>
      </c>
      <c r="AB1811">
        <v>16.155999999999999</v>
      </c>
      <c r="AC1811">
        <v>7</v>
      </c>
      <c r="AD1811">
        <v>0.6</v>
      </c>
      <c r="AE1811" s="4">
        <v>-12.116999999999999</v>
      </c>
    </row>
    <row r="1812" spans="1:31" x14ac:dyDescent="0.3">
      <c r="A1812" s="2">
        <v>1811</v>
      </c>
      <c r="B1812" t="s">
        <v>8189</v>
      </c>
      <c r="C1812">
        <f>VLOOKUP(B1812,order,2,FALSE)</f>
        <v>878</v>
      </c>
      <c r="D1812" s="3">
        <v>42666</v>
      </c>
      <c r="E1812" s="3">
        <v>42672</v>
      </c>
      <c r="F1812" t="s">
        <v>25</v>
      </c>
      <c r="G1812" s="10">
        <f>VLOOKUP(F1812,ship,2,FALSE)</f>
        <v>2</v>
      </c>
      <c r="H1812" t="s">
        <v>3351</v>
      </c>
      <c r="I1812">
        <f>VLOOKUP(H1812,customer,2,FALSE)</f>
        <v>97</v>
      </c>
      <c r="J1812" t="s">
        <v>404</v>
      </c>
      <c r="K1812" t="s">
        <v>18</v>
      </c>
      <c r="L1812">
        <f>VLOOKUP(K1812,segment1,2,FALSE)</f>
        <v>2</v>
      </c>
      <c r="M1812" t="s">
        <v>3255</v>
      </c>
      <c r="N1812" t="s">
        <v>156</v>
      </c>
      <c r="O1812">
        <f>VLOOKUP(N1812,city,2,FALSE)</f>
        <v>23</v>
      </c>
      <c r="P1812" t="s">
        <v>110</v>
      </c>
      <c r="Q1812">
        <f>VLOOKUP(P1812,state,2,FALSE)</f>
        <v>11</v>
      </c>
      <c r="R1812">
        <v>60610</v>
      </c>
      <c r="S1812" t="s">
        <v>55</v>
      </c>
      <c r="T1812" s="10">
        <f>VLOOKUP(S1812,region,2,FALSE)</f>
        <v>3</v>
      </c>
      <c r="U1812" t="s">
        <v>5217</v>
      </c>
      <c r="V1812" t="s">
        <v>22</v>
      </c>
      <c r="W1812">
        <f>VLOOKUP(U1812,product,2,FALSE)</f>
        <v>1139</v>
      </c>
      <c r="X1812">
        <f>VLOOKUP(V1812,category,2,FALSE)</f>
        <v>2</v>
      </c>
      <c r="Y1812" t="s">
        <v>45</v>
      </c>
      <c r="Z1812">
        <f>VLOOKUP(Y1812,subcategory,2,FALSE)</f>
        <v>11</v>
      </c>
      <c r="AA1812" t="s">
        <v>2473</v>
      </c>
      <c r="AB1812">
        <v>54.816000000000003</v>
      </c>
      <c r="AC1812">
        <v>3</v>
      </c>
      <c r="AD1812">
        <v>0.2</v>
      </c>
      <c r="AE1812" s="4">
        <v>17.815199999999997</v>
      </c>
    </row>
    <row r="1813" spans="1:31" x14ac:dyDescent="0.3">
      <c r="A1813" s="2">
        <v>1812</v>
      </c>
      <c r="B1813" t="s">
        <v>6100</v>
      </c>
      <c r="C1813">
        <f>VLOOKUP(B1813,order,2,FALSE)</f>
        <v>879</v>
      </c>
      <c r="D1813" s="3">
        <v>41799</v>
      </c>
      <c r="E1813" s="3">
        <v>41801</v>
      </c>
      <c r="F1813" t="s">
        <v>7</v>
      </c>
      <c r="G1813" s="10">
        <f>VLOOKUP(F1813,ship,2,FALSE)</f>
        <v>1</v>
      </c>
      <c r="H1813" t="s">
        <v>3638</v>
      </c>
      <c r="I1813">
        <f>VLOOKUP(H1813,customer,2,FALSE)</f>
        <v>384</v>
      </c>
      <c r="J1813" t="s">
        <v>1418</v>
      </c>
      <c r="K1813" t="s">
        <v>9</v>
      </c>
      <c r="L1813">
        <f>VLOOKUP(K1813,segment1,2,FALSE)</f>
        <v>1</v>
      </c>
      <c r="M1813" t="s">
        <v>3255</v>
      </c>
      <c r="N1813" t="s">
        <v>1486</v>
      </c>
      <c r="O1813">
        <f>VLOOKUP(N1813,city,2,FALSE)</f>
        <v>194</v>
      </c>
      <c r="P1813" t="s">
        <v>165</v>
      </c>
      <c r="Q1813">
        <f>VLOOKUP(P1813,state,2,FALSE)</f>
        <v>18</v>
      </c>
      <c r="R1813">
        <v>22801</v>
      </c>
      <c r="S1813" t="s">
        <v>12</v>
      </c>
      <c r="T1813" s="10">
        <f>VLOOKUP(S1813,region,2,FALSE)</f>
        <v>1</v>
      </c>
      <c r="U1813" t="s">
        <v>4231</v>
      </c>
      <c r="V1813" t="s">
        <v>13</v>
      </c>
      <c r="W1813">
        <v>907</v>
      </c>
      <c r="X1813">
        <f>VLOOKUP(V1813,category,2,FALSE)</f>
        <v>1</v>
      </c>
      <c r="Y1813" t="s">
        <v>29</v>
      </c>
      <c r="Z1813">
        <f>VLOOKUP(Y1813,subcategory,2,FALSE)</f>
        <v>4</v>
      </c>
      <c r="AA1813" t="s">
        <v>513</v>
      </c>
      <c r="AB1813">
        <v>1441.3</v>
      </c>
      <c r="AC1813">
        <v>7</v>
      </c>
      <c r="AD1813">
        <v>0</v>
      </c>
      <c r="AE1813" s="4">
        <v>245.0209999999999</v>
      </c>
    </row>
    <row r="1814" spans="1:31" x14ac:dyDescent="0.3">
      <c r="A1814" s="2">
        <v>1813</v>
      </c>
      <c r="B1814" t="s">
        <v>9511</v>
      </c>
      <c r="C1814">
        <f>VLOOKUP(B1814,order,2,FALSE)</f>
        <v>880</v>
      </c>
      <c r="D1814" s="3">
        <v>43059</v>
      </c>
      <c r="E1814" s="3">
        <v>43065</v>
      </c>
      <c r="F1814" t="s">
        <v>25</v>
      </c>
      <c r="G1814" s="10">
        <f>VLOOKUP(F1814,ship,2,FALSE)</f>
        <v>2</v>
      </c>
      <c r="H1814" t="s">
        <v>3792</v>
      </c>
      <c r="I1814">
        <f>VLOOKUP(H1814,customer,2,FALSE)</f>
        <v>538</v>
      </c>
      <c r="J1814" t="s">
        <v>1963</v>
      </c>
      <c r="K1814" t="s">
        <v>9</v>
      </c>
      <c r="L1814">
        <f>VLOOKUP(K1814,segment1,2,FALSE)</f>
        <v>1</v>
      </c>
      <c r="M1814" t="s">
        <v>3255</v>
      </c>
      <c r="N1814" t="s">
        <v>300</v>
      </c>
      <c r="O1814">
        <f>VLOOKUP(N1814,city,2,FALSE)</f>
        <v>47</v>
      </c>
      <c r="P1814" t="s">
        <v>249</v>
      </c>
      <c r="Q1814">
        <f>VLOOKUP(P1814,state,2,FALSE)</f>
        <v>25</v>
      </c>
      <c r="R1814">
        <v>43055</v>
      </c>
      <c r="S1814" t="s">
        <v>79</v>
      </c>
      <c r="T1814" s="10">
        <f>VLOOKUP(S1814,region,2,FALSE)</f>
        <v>4</v>
      </c>
      <c r="U1814" t="s">
        <v>4073</v>
      </c>
      <c r="V1814" t="s">
        <v>13</v>
      </c>
      <c r="W1814">
        <f>VLOOKUP(U1814,product,2,FALSE)</f>
        <v>276</v>
      </c>
      <c r="X1814">
        <f>VLOOKUP(V1814,category,2,FALSE)</f>
        <v>1</v>
      </c>
      <c r="Y1814" t="s">
        <v>3228</v>
      </c>
      <c r="Z1814">
        <f>VLOOKUP(Y1814,subcategory,2,FALSE)</f>
        <v>6</v>
      </c>
      <c r="AA1814" t="s">
        <v>3042</v>
      </c>
      <c r="AB1814">
        <v>77.599999999999994</v>
      </c>
      <c r="AC1814">
        <v>5</v>
      </c>
      <c r="AD1814">
        <v>0.2</v>
      </c>
      <c r="AE1814" s="4">
        <v>28.129999999999995</v>
      </c>
    </row>
    <row r="1815" spans="1:31" x14ac:dyDescent="0.3">
      <c r="A1815" s="2">
        <v>1814</v>
      </c>
      <c r="B1815" t="s">
        <v>9511</v>
      </c>
      <c r="C1815">
        <f>VLOOKUP(B1815,order,2,FALSE)</f>
        <v>880</v>
      </c>
      <c r="D1815" s="3">
        <v>43059</v>
      </c>
      <c r="E1815" s="3">
        <v>43065</v>
      </c>
      <c r="F1815" t="s">
        <v>25</v>
      </c>
      <c r="G1815" s="10">
        <f>VLOOKUP(F1815,ship,2,FALSE)</f>
        <v>2</v>
      </c>
      <c r="H1815" t="s">
        <v>3792</v>
      </c>
      <c r="I1815">
        <f>VLOOKUP(H1815,customer,2,FALSE)</f>
        <v>538</v>
      </c>
      <c r="J1815" t="s">
        <v>1963</v>
      </c>
      <c r="K1815" t="s">
        <v>9</v>
      </c>
      <c r="L1815">
        <f>VLOOKUP(K1815,segment1,2,FALSE)</f>
        <v>1</v>
      </c>
      <c r="M1815" t="s">
        <v>3255</v>
      </c>
      <c r="N1815" t="s">
        <v>300</v>
      </c>
      <c r="O1815">
        <f>VLOOKUP(N1815,city,2,FALSE)</f>
        <v>47</v>
      </c>
      <c r="P1815" t="s">
        <v>249</v>
      </c>
      <c r="Q1815">
        <f>VLOOKUP(P1815,state,2,FALSE)</f>
        <v>25</v>
      </c>
      <c r="R1815">
        <v>43055</v>
      </c>
      <c r="S1815" t="s">
        <v>79</v>
      </c>
      <c r="T1815" s="10">
        <f>VLOOKUP(S1815,region,2,FALSE)</f>
        <v>4</v>
      </c>
      <c r="U1815" t="s">
        <v>4498</v>
      </c>
      <c r="V1815" t="s">
        <v>13</v>
      </c>
      <c r="W1815">
        <v>908</v>
      </c>
      <c r="X1815">
        <f>VLOOKUP(V1815,category,2,FALSE)</f>
        <v>1</v>
      </c>
      <c r="Y1815" t="s">
        <v>3228</v>
      </c>
      <c r="Z1815">
        <f>VLOOKUP(Y1815,subcategory,2,FALSE)</f>
        <v>6</v>
      </c>
      <c r="AA1815" t="s">
        <v>660</v>
      </c>
      <c r="AB1815">
        <v>4.6560000000000006</v>
      </c>
      <c r="AC1815">
        <v>2</v>
      </c>
      <c r="AD1815">
        <v>0.2</v>
      </c>
      <c r="AE1815" s="4">
        <v>1.5713999999999997</v>
      </c>
    </row>
    <row r="1816" spans="1:31" x14ac:dyDescent="0.3">
      <c r="A1816" s="2">
        <v>1815</v>
      </c>
      <c r="B1816" t="s">
        <v>7081</v>
      </c>
      <c r="C1816">
        <f>VLOOKUP(B1816,order,2,FALSE)</f>
        <v>881</v>
      </c>
      <c r="D1816" s="3">
        <v>42261</v>
      </c>
      <c r="E1816" s="3">
        <v>42265</v>
      </c>
      <c r="F1816" t="s">
        <v>25</v>
      </c>
      <c r="G1816" s="10">
        <f>VLOOKUP(F1816,ship,2,FALSE)</f>
        <v>2</v>
      </c>
      <c r="H1816" t="s">
        <v>3662</v>
      </c>
      <c r="I1816">
        <f>VLOOKUP(H1816,customer,2,FALSE)</f>
        <v>408</v>
      </c>
      <c r="J1816" t="s">
        <v>1527</v>
      </c>
      <c r="K1816" t="s">
        <v>18</v>
      </c>
      <c r="L1816">
        <f>VLOOKUP(K1816,segment1,2,FALSE)</f>
        <v>2</v>
      </c>
      <c r="M1816" t="s">
        <v>3255</v>
      </c>
      <c r="N1816" t="s">
        <v>19</v>
      </c>
      <c r="O1816">
        <f>VLOOKUP(N1816,city,2,FALSE)</f>
        <v>2</v>
      </c>
      <c r="P1816" t="s">
        <v>20</v>
      </c>
      <c r="Q1816">
        <f>VLOOKUP(P1816,state,2,FALSE)</f>
        <v>2</v>
      </c>
      <c r="R1816">
        <v>90045</v>
      </c>
      <c r="S1816" t="s">
        <v>21</v>
      </c>
      <c r="T1816" s="10">
        <f>VLOOKUP(S1816,region,2,FALSE)</f>
        <v>2</v>
      </c>
      <c r="U1816" t="s">
        <v>4331</v>
      </c>
      <c r="V1816" t="s">
        <v>13</v>
      </c>
      <c r="W1816">
        <f>VLOOKUP(U1816,product,2,FALSE)</f>
        <v>224</v>
      </c>
      <c r="X1816">
        <f>VLOOKUP(V1816,category,2,FALSE)</f>
        <v>1</v>
      </c>
      <c r="Y1816" t="s">
        <v>29</v>
      </c>
      <c r="Z1816">
        <f>VLOOKUP(Y1816,subcategory,2,FALSE)</f>
        <v>4</v>
      </c>
      <c r="AA1816" t="s">
        <v>2785</v>
      </c>
      <c r="AB1816">
        <v>170.13600000000002</v>
      </c>
      <c r="AC1816">
        <v>3</v>
      </c>
      <c r="AD1816">
        <v>0.2</v>
      </c>
      <c r="AE1816" s="4">
        <v>-8.5067999999999913</v>
      </c>
    </row>
    <row r="1817" spans="1:31" x14ac:dyDescent="0.3">
      <c r="A1817" s="2">
        <v>1816</v>
      </c>
      <c r="B1817" t="s">
        <v>7082</v>
      </c>
      <c r="C1817">
        <f>VLOOKUP(B1817,order,2,FALSE)</f>
        <v>882</v>
      </c>
      <c r="D1817" s="3">
        <v>42159</v>
      </c>
      <c r="E1817" s="3">
        <v>42159</v>
      </c>
      <c r="F1817" t="s">
        <v>625</v>
      </c>
      <c r="G1817" s="10">
        <f>VLOOKUP(F1817,ship,2,FALSE)</f>
        <v>4</v>
      </c>
      <c r="H1817" t="s">
        <v>3583</v>
      </c>
      <c r="I1817">
        <f>VLOOKUP(H1817,customer,2,FALSE)</f>
        <v>329</v>
      </c>
      <c r="J1817" t="s">
        <v>1250</v>
      </c>
      <c r="K1817" t="s">
        <v>9</v>
      </c>
      <c r="L1817">
        <f>VLOOKUP(K1817,segment1,2,FALSE)</f>
        <v>1</v>
      </c>
      <c r="M1817" t="s">
        <v>3255</v>
      </c>
      <c r="N1817" t="s">
        <v>48</v>
      </c>
      <c r="O1817">
        <f>VLOOKUP(N1817,city,2,FALSE)</f>
        <v>5</v>
      </c>
      <c r="P1817" t="s">
        <v>49</v>
      </c>
      <c r="Q1817">
        <f>VLOOKUP(P1817,state,2,FALSE)</f>
        <v>5</v>
      </c>
      <c r="R1817">
        <v>98105</v>
      </c>
      <c r="S1817" t="s">
        <v>21</v>
      </c>
      <c r="T1817" s="10">
        <f>VLOOKUP(S1817,region,2,FALSE)</f>
        <v>2</v>
      </c>
      <c r="U1817" t="s">
        <v>5218</v>
      </c>
      <c r="V1817" t="s">
        <v>22</v>
      </c>
      <c r="W1817">
        <v>909</v>
      </c>
      <c r="X1817">
        <f>VLOOKUP(V1817,category,2,FALSE)</f>
        <v>2</v>
      </c>
      <c r="Y1817" t="s">
        <v>23</v>
      </c>
      <c r="Z1817">
        <f>VLOOKUP(Y1817,subcategory,2,FALSE)</f>
        <v>3</v>
      </c>
      <c r="AA1817" t="s">
        <v>322</v>
      </c>
      <c r="AB1817">
        <v>7.38</v>
      </c>
      <c r="AC1817">
        <v>2</v>
      </c>
      <c r="AD1817">
        <v>0</v>
      </c>
      <c r="AE1817" s="4">
        <v>3.4685999999999999</v>
      </c>
    </row>
    <row r="1818" spans="1:31" x14ac:dyDescent="0.3">
      <c r="A1818" s="2">
        <v>1817</v>
      </c>
      <c r="B1818" t="s">
        <v>7082</v>
      </c>
      <c r="C1818">
        <f>VLOOKUP(B1818,order,2,FALSE)</f>
        <v>882</v>
      </c>
      <c r="D1818" s="3">
        <v>42159</v>
      </c>
      <c r="E1818" s="3">
        <v>42159</v>
      </c>
      <c r="F1818" t="s">
        <v>625</v>
      </c>
      <c r="G1818" s="10">
        <f>VLOOKUP(F1818,ship,2,FALSE)</f>
        <v>4</v>
      </c>
      <c r="H1818" t="s">
        <v>3583</v>
      </c>
      <c r="I1818">
        <f>VLOOKUP(H1818,customer,2,FALSE)</f>
        <v>329</v>
      </c>
      <c r="J1818" t="s">
        <v>1250</v>
      </c>
      <c r="K1818" t="s">
        <v>9</v>
      </c>
      <c r="L1818">
        <f>VLOOKUP(K1818,segment1,2,FALSE)</f>
        <v>1</v>
      </c>
      <c r="M1818" t="s">
        <v>3255</v>
      </c>
      <c r="N1818" t="s">
        <v>48</v>
      </c>
      <c r="O1818">
        <f>VLOOKUP(N1818,city,2,FALSE)</f>
        <v>5</v>
      </c>
      <c r="P1818" t="s">
        <v>49</v>
      </c>
      <c r="Q1818">
        <f>VLOOKUP(P1818,state,2,FALSE)</f>
        <v>5</v>
      </c>
      <c r="R1818">
        <v>98105</v>
      </c>
      <c r="S1818" t="s">
        <v>21</v>
      </c>
      <c r="T1818" s="10">
        <f>VLOOKUP(S1818,region,2,FALSE)</f>
        <v>2</v>
      </c>
      <c r="U1818" t="s">
        <v>4290</v>
      </c>
      <c r="V1818" t="s">
        <v>22</v>
      </c>
      <c r="W1818">
        <f>VLOOKUP(U1818,product,2,FALSE)</f>
        <v>183</v>
      </c>
      <c r="X1818">
        <f>VLOOKUP(V1818,category,2,FALSE)</f>
        <v>2</v>
      </c>
      <c r="Y1818" t="s">
        <v>3229</v>
      </c>
      <c r="Z1818">
        <f>VLOOKUP(Y1818,subcategory,2,FALSE)</f>
        <v>7</v>
      </c>
      <c r="AA1818" t="s">
        <v>93</v>
      </c>
      <c r="AB1818">
        <v>9.26</v>
      </c>
      <c r="AC1818">
        <v>2</v>
      </c>
      <c r="AD1818">
        <v>0</v>
      </c>
      <c r="AE1818" s="4">
        <v>3.0557999999999996</v>
      </c>
    </row>
    <row r="1819" spans="1:31" x14ac:dyDescent="0.3">
      <c r="A1819" s="2">
        <v>1818</v>
      </c>
      <c r="B1819" t="s">
        <v>7083</v>
      </c>
      <c r="C1819">
        <f>VLOOKUP(B1819,order,2,FALSE)</f>
        <v>883</v>
      </c>
      <c r="D1819" s="3">
        <v>42351</v>
      </c>
      <c r="E1819" s="3">
        <v>42353</v>
      </c>
      <c r="F1819" t="s">
        <v>7</v>
      </c>
      <c r="G1819" s="10">
        <f>VLOOKUP(F1819,ship,2,FALSE)</f>
        <v>1</v>
      </c>
      <c r="H1819" t="s">
        <v>3685</v>
      </c>
      <c r="I1819">
        <f>VLOOKUP(H1819,customer,2,FALSE)</f>
        <v>431</v>
      </c>
      <c r="J1819" t="s">
        <v>1619</v>
      </c>
      <c r="K1819" t="s">
        <v>9</v>
      </c>
      <c r="L1819">
        <f>VLOOKUP(K1819,segment1,2,FALSE)</f>
        <v>1</v>
      </c>
      <c r="M1819" t="s">
        <v>3255</v>
      </c>
      <c r="N1819" t="s">
        <v>19</v>
      </c>
      <c r="O1819">
        <f>VLOOKUP(N1819,city,2,FALSE)</f>
        <v>2</v>
      </c>
      <c r="P1819" t="s">
        <v>20</v>
      </c>
      <c r="Q1819">
        <f>VLOOKUP(P1819,state,2,FALSE)</f>
        <v>2</v>
      </c>
      <c r="R1819">
        <v>90036</v>
      </c>
      <c r="S1819" t="s">
        <v>21</v>
      </c>
      <c r="T1819" s="10">
        <f>VLOOKUP(S1819,region,2,FALSE)</f>
        <v>2</v>
      </c>
      <c r="U1819" t="s">
        <v>5219</v>
      </c>
      <c r="V1819" t="s">
        <v>22</v>
      </c>
      <c r="W1819">
        <v>910</v>
      </c>
      <c r="X1819">
        <f>VLOOKUP(V1819,category,2,FALSE)</f>
        <v>2</v>
      </c>
      <c r="Y1819" t="s">
        <v>23</v>
      </c>
      <c r="Z1819">
        <f>VLOOKUP(Y1819,subcategory,2,FALSE)</f>
        <v>3</v>
      </c>
      <c r="AA1819" t="s">
        <v>927</v>
      </c>
      <c r="AB1819">
        <v>9.9600000000000009</v>
      </c>
      <c r="AC1819">
        <v>2</v>
      </c>
      <c r="AD1819">
        <v>0</v>
      </c>
      <c r="AE1819" s="4">
        <v>4.5815999999999999</v>
      </c>
    </row>
    <row r="1820" spans="1:31" x14ac:dyDescent="0.3">
      <c r="A1820" s="2">
        <v>1819</v>
      </c>
      <c r="B1820" t="s">
        <v>6101</v>
      </c>
      <c r="C1820">
        <f>VLOOKUP(B1820,order,2,FALSE)</f>
        <v>884</v>
      </c>
      <c r="D1820" s="3">
        <v>41784</v>
      </c>
      <c r="E1820" s="3">
        <v>41788</v>
      </c>
      <c r="F1820" t="s">
        <v>25</v>
      </c>
      <c r="G1820" s="10">
        <f>VLOOKUP(F1820,ship,2,FALSE)</f>
        <v>2</v>
      </c>
      <c r="H1820" t="s">
        <v>3793</v>
      </c>
      <c r="I1820">
        <f>VLOOKUP(H1820,customer,2,FALSE)</f>
        <v>539</v>
      </c>
      <c r="J1820" t="s">
        <v>1967</v>
      </c>
      <c r="K1820" t="s">
        <v>9</v>
      </c>
      <c r="L1820">
        <f>VLOOKUP(K1820,segment1,2,FALSE)</f>
        <v>1</v>
      </c>
      <c r="M1820" t="s">
        <v>3255</v>
      </c>
      <c r="N1820" t="s">
        <v>156</v>
      </c>
      <c r="O1820">
        <f>VLOOKUP(N1820,city,2,FALSE)</f>
        <v>23</v>
      </c>
      <c r="P1820" t="s">
        <v>110</v>
      </c>
      <c r="Q1820">
        <f>VLOOKUP(P1820,state,2,FALSE)</f>
        <v>11</v>
      </c>
      <c r="R1820">
        <v>60623</v>
      </c>
      <c r="S1820" t="s">
        <v>55</v>
      </c>
      <c r="T1820" s="10">
        <f>VLOOKUP(S1820,region,2,FALSE)</f>
        <v>3</v>
      </c>
      <c r="U1820" t="s">
        <v>5220</v>
      </c>
      <c r="V1820" t="s">
        <v>22</v>
      </c>
      <c r="W1820">
        <f>VLOOKUP(U1820,product,2,FALSE)</f>
        <v>1142</v>
      </c>
      <c r="X1820">
        <f>VLOOKUP(V1820,category,2,FALSE)</f>
        <v>2</v>
      </c>
      <c r="Y1820" t="s">
        <v>38</v>
      </c>
      <c r="Z1820">
        <f>VLOOKUP(Y1820,subcategory,2,FALSE)</f>
        <v>10</v>
      </c>
      <c r="AA1820" t="s">
        <v>2383</v>
      </c>
      <c r="AB1820">
        <v>75.59999999999998</v>
      </c>
      <c r="AC1820">
        <v>2</v>
      </c>
      <c r="AD1820">
        <v>0.8</v>
      </c>
      <c r="AE1820" s="4">
        <v>-166.32000000000005</v>
      </c>
    </row>
    <row r="1821" spans="1:31" x14ac:dyDescent="0.3">
      <c r="A1821" s="2">
        <v>1820</v>
      </c>
      <c r="B1821" t="s">
        <v>6101</v>
      </c>
      <c r="C1821">
        <f>VLOOKUP(B1821,order,2,FALSE)</f>
        <v>884</v>
      </c>
      <c r="D1821" s="3">
        <v>41784</v>
      </c>
      <c r="E1821" s="3">
        <v>41788</v>
      </c>
      <c r="F1821" t="s">
        <v>25</v>
      </c>
      <c r="G1821" s="10">
        <f>VLOOKUP(F1821,ship,2,FALSE)</f>
        <v>2</v>
      </c>
      <c r="H1821" t="s">
        <v>3793</v>
      </c>
      <c r="I1821">
        <f>VLOOKUP(H1821,customer,2,FALSE)</f>
        <v>539</v>
      </c>
      <c r="J1821" t="s">
        <v>1967</v>
      </c>
      <c r="K1821" t="s">
        <v>9</v>
      </c>
      <c r="L1821">
        <f>VLOOKUP(K1821,segment1,2,FALSE)</f>
        <v>1</v>
      </c>
      <c r="M1821" t="s">
        <v>3255</v>
      </c>
      <c r="N1821" t="s">
        <v>156</v>
      </c>
      <c r="O1821">
        <f>VLOOKUP(N1821,city,2,FALSE)</f>
        <v>23</v>
      </c>
      <c r="P1821" t="s">
        <v>110</v>
      </c>
      <c r="Q1821">
        <f>VLOOKUP(P1821,state,2,FALSE)</f>
        <v>11</v>
      </c>
      <c r="R1821">
        <v>60623</v>
      </c>
      <c r="S1821" t="s">
        <v>55</v>
      </c>
      <c r="T1821" s="10">
        <f>VLOOKUP(S1821,region,2,FALSE)</f>
        <v>3</v>
      </c>
      <c r="U1821" t="s">
        <v>5221</v>
      </c>
      <c r="V1821" t="s">
        <v>13</v>
      </c>
      <c r="W1821">
        <v>911</v>
      </c>
      <c r="X1821">
        <f>VLOOKUP(V1821,category,2,FALSE)</f>
        <v>1</v>
      </c>
      <c r="Y1821" t="s">
        <v>3228</v>
      </c>
      <c r="Z1821">
        <f>VLOOKUP(Y1821,subcategory,2,FALSE)</f>
        <v>6</v>
      </c>
      <c r="AA1821" t="s">
        <v>154</v>
      </c>
      <c r="AB1821">
        <v>29.32</v>
      </c>
      <c r="AC1821">
        <v>2</v>
      </c>
      <c r="AD1821">
        <v>0.6</v>
      </c>
      <c r="AE1821" s="4">
        <v>-24.188999999999993</v>
      </c>
    </row>
    <row r="1822" spans="1:31" x14ac:dyDescent="0.3">
      <c r="A1822" s="2">
        <v>1821</v>
      </c>
      <c r="B1822" t="s">
        <v>8190</v>
      </c>
      <c r="C1822">
        <f>VLOOKUP(B1822,order,2,FALSE)</f>
        <v>885</v>
      </c>
      <c r="D1822" s="3">
        <v>42416</v>
      </c>
      <c r="E1822" s="3">
        <v>42420</v>
      </c>
      <c r="F1822" t="s">
        <v>25</v>
      </c>
      <c r="G1822" s="10">
        <f>VLOOKUP(F1822,ship,2,FALSE)</f>
        <v>2</v>
      </c>
      <c r="H1822" t="s">
        <v>3360</v>
      </c>
      <c r="I1822">
        <f>VLOOKUP(H1822,customer,2,FALSE)</f>
        <v>106</v>
      </c>
      <c r="J1822" t="s">
        <v>440</v>
      </c>
      <c r="K1822" t="s">
        <v>18</v>
      </c>
      <c r="L1822">
        <f>VLOOKUP(K1822,segment1,2,FALSE)</f>
        <v>2</v>
      </c>
      <c r="M1822" t="s">
        <v>3255</v>
      </c>
      <c r="N1822" t="s">
        <v>156</v>
      </c>
      <c r="O1822">
        <f>VLOOKUP(N1822,city,2,FALSE)</f>
        <v>23</v>
      </c>
      <c r="P1822" t="s">
        <v>110</v>
      </c>
      <c r="Q1822">
        <f>VLOOKUP(P1822,state,2,FALSE)</f>
        <v>11</v>
      </c>
      <c r="R1822">
        <v>60623</v>
      </c>
      <c r="S1822" t="s">
        <v>55</v>
      </c>
      <c r="T1822" s="10">
        <f>VLOOKUP(S1822,region,2,FALSE)</f>
        <v>3</v>
      </c>
      <c r="U1822" t="s">
        <v>5222</v>
      </c>
      <c r="V1822" t="s">
        <v>22</v>
      </c>
      <c r="W1822">
        <f>VLOOKUP(U1822,product,2,FALSE)</f>
        <v>1144</v>
      </c>
      <c r="X1822">
        <f>VLOOKUP(V1822,category,2,FALSE)</f>
        <v>2</v>
      </c>
      <c r="Y1822" t="s">
        <v>38</v>
      </c>
      <c r="Z1822">
        <f>VLOOKUP(Y1822,subcategory,2,FALSE)</f>
        <v>10</v>
      </c>
      <c r="AA1822" t="s">
        <v>2961</v>
      </c>
      <c r="AB1822">
        <v>92.063999999999979</v>
      </c>
      <c r="AC1822">
        <v>6</v>
      </c>
      <c r="AD1822">
        <v>0.8</v>
      </c>
      <c r="AE1822" s="4">
        <v>-225.55680000000007</v>
      </c>
    </row>
    <row r="1823" spans="1:31" x14ac:dyDescent="0.3">
      <c r="A1823" s="2">
        <v>1822</v>
      </c>
      <c r="B1823" t="s">
        <v>8190</v>
      </c>
      <c r="C1823">
        <f>VLOOKUP(B1823,order,2,FALSE)</f>
        <v>885</v>
      </c>
      <c r="D1823" s="3">
        <v>42416</v>
      </c>
      <c r="E1823" s="3">
        <v>42420</v>
      </c>
      <c r="F1823" t="s">
        <v>25</v>
      </c>
      <c r="G1823" s="10">
        <f>VLOOKUP(F1823,ship,2,FALSE)</f>
        <v>2</v>
      </c>
      <c r="H1823" t="s">
        <v>3360</v>
      </c>
      <c r="I1823">
        <f>VLOOKUP(H1823,customer,2,FALSE)</f>
        <v>106</v>
      </c>
      <c r="J1823" t="s">
        <v>440</v>
      </c>
      <c r="K1823" t="s">
        <v>18</v>
      </c>
      <c r="L1823">
        <f>VLOOKUP(K1823,segment1,2,FALSE)</f>
        <v>2</v>
      </c>
      <c r="M1823" t="s">
        <v>3255</v>
      </c>
      <c r="N1823" t="s">
        <v>156</v>
      </c>
      <c r="O1823">
        <f>VLOOKUP(N1823,city,2,FALSE)</f>
        <v>23</v>
      </c>
      <c r="P1823" t="s">
        <v>110</v>
      </c>
      <c r="Q1823">
        <f>VLOOKUP(P1823,state,2,FALSE)</f>
        <v>11</v>
      </c>
      <c r="R1823">
        <v>60623</v>
      </c>
      <c r="S1823" t="s">
        <v>55</v>
      </c>
      <c r="T1823" s="10">
        <f>VLOOKUP(S1823,region,2,FALSE)</f>
        <v>3</v>
      </c>
      <c r="U1823" t="s">
        <v>4162</v>
      </c>
      <c r="V1823" t="s">
        <v>22</v>
      </c>
      <c r="W1823">
        <v>912</v>
      </c>
      <c r="X1823">
        <f>VLOOKUP(V1823,category,2,FALSE)</f>
        <v>2</v>
      </c>
      <c r="Y1823" t="s">
        <v>3234</v>
      </c>
      <c r="Z1823">
        <f>VLOOKUP(Y1823,subcategory,2,FALSE)</f>
        <v>14</v>
      </c>
      <c r="AA1823" t="s">
        <v>2659</v>
      </c>
      <c r="AB1823">
        <v>6.9760000000000009</v>
      </c>
      <c r="AC1823">
        <v>4</v>
      </c>
      <c r="AD1823">
        <v>0.2</v>
      </c>
      <c r="AE1823" s="4">
        <v>1.8312000000000004</v>
      </c>
    </row>
    <row r="1824" spans="1:31" x14ac:dyDescent="0.3">
      <c r="A1824" s="2">
        <v>1823</v>
      </c>
      <c r="B1824" t="s">
        <v>8190</v>
      </c>
      <c r="C1824">
        <f>VLOOKUP(B1824,order,2,FALSE)</f>
        <v>885</v>
      </c>
      <c r="D1824" s="3">
        <v>42416</v>
      </c>
      <c r="E1824" s="3">
        <v>42420</v>
      </c>
      <c r="F1824" t="s">
        <v>25</v>
      </c>
      <c r="G1824" s="10">
        <f>VLOOKUP(F1824,ship,2,FALSE)</f>
        <v>2</v>
      </c>
      <c r="H1824" t="s">
        <v>3360</v>
      </c>
      <c r="I1824">
        <f>VLOOKUP(H1824,customer,2,FALSE)</f>
        <v>106</v>
      </c>
      <c r="J1824" t="s">
        <v>440</v>
      </c>
      <c r="K1824" t="s">
        <v>18</v>
      </c>
      <c r="L1824">
        <f>VLOOKUP(K1824,segment1,2,FALSE)</f>
        <v>2</v>
      </c>
      <c r="M1824" t="s">
        <v>3255</v>
      </c>
      <c r="N1824" t="s">
        <v>156</v>
      </c>
      <c r="O1824">
        <f>VLOOKUP(N1824,city,2,FALSE)</f>
        <v>23</v>
      </c>
      <c r="P1824" t="s">
        <v>110</v>
      </c>
      <c r="Q1824">
        <f>VLOOKUP(P1824,state,2,FALSE)</f>
        <v>11</v>
      </c>
      <c r="R1824">
        <v>60623</v>
      </c>
      <c r="S1824" t="s">
        <v>55</v>
      </c>
      <c r="T1824" s="10">
        <f>VLOOKUP(S1824,region,2,FALSE)</f>
        <v>3</v>
      </c>
      <c r="U1824" t="s">
        <v>5223</v>
      </c>
      <c r="V1824" t="s">
        <v>13</v>
      </c>
      <c r="W1824">
        <f>VLOOKUP(U1824,product,2,FALSE)</f>
        <v>1145</v>
      </c>
      <c r="X1824">
        <f>VLOOKUP(V1824,category,2,FALSE)</f>
        <v>1</v>
      </c>
      <c r="Y1824" t="s">
        <v>3226</v>
      </c>
      <c r="Z1824">
        <f>VLOOKUP(Y1824,subcategory,2,FALSE)</f>
        <v>2</v>
      </c>
      <c r="AA1824" t="s">
        <v>1392</v>
      </c>
      <c r="AB1824">
        <v>62.957999999999998</v>
      </c>
      <c r="AC1824">
        <v>3</v>
      </c>
      <c r="AD1824">
        <v>0.3</v>
      </c>
      <c r="AE1824" s="4">
        <v>-2.6981999999999999</v>
      </c>
    </row>
    <row r="1825" spans="1:31" x14ac:dyDescent="0.3">
      <c r="A1825" s="2">
        <v>1824</v>
      </c>
      <c r="B1825" t="s">
        <v>8190</v>
      </c>
      <c r="C1825">
        <f>VLOOKUP(B1825,order,2,FALSE)</f>
        <v>885</v>
      </c>
      <c r="D1825" s="3">
        <v>42416</v>
      </c>
      <c r="E1825" s="3">
        <v>42420</v>
      </c>
      <c r="F1825" t="s">
        <v>25</v>
      </c>
      <c r="G1825" s="10">
        <f>VLOOKUP(F1825,ship,2,FALSE)</f>
        <v>2</v>
      </c>
      <c r="H1825" t="s">
        <v>3360</v>
      </c>
      <c r="I1825">
        <f>VLOOKUP(H1825,customer,2,FALSE)</f>
        <v>106</v>
      </c>
      <c r="J1825" t="s">
        <v>440</v>
      </c>
      <c r="K1825" t="s">
        <v>18</v>
      </c>
      <c r="L1825">
        <f>VLOOKUP(K1825,segment1,2,FALSE)</f>
        <v>2</v>
      </c>
      <c r="M1825" t="s">
        <v>3255</v>
      </c>
      <c r="N1825" t="s">
        <v>156</v>
      </c>
      <c r="O1825">
        <f>VLOOKUP(N1825,city,2,FALSE)</f>
        <v>23</v>
      </c>
      <c r="P1825" t="s">
        <v>110</v>
      </c>
      <c r="Q1825">
        <f>VLOOKUP(P1825,state,2,FALSE)</f>
        <v>11</v>
      </c>
      <c r="R1825">
        <v>60623</v>
      </c>
      <c r="S1825" t="s">
        <v>55</v>
      </c>
      <c r="T1825" s="10">
        <f>VLOOKUP(S1825,region,2,FALSE)</f>
        <v>3</v>
      </c>
      <c r="U1825" t="s">
        <v>4088</v>
      </c>
      <c r="V1825" t="s">
        <v>22</v>
      </c>
      <c r="W1825">
        <v>913</v>
      </c>
      <c r="X1825">
        <f>VLOOKUP(V1825,category,2,FALSE)</f>
        <v>2</v>
      </c>
      <c r="Y1825" t="s">
        <v>45</v>
      </c>
      <c r="Z1825">
        <f>VLOOKUP(Y1825,subcategory,2,FALSE)</f>
        <v>11</v>
      </c>
      <c r="AA1825" t="s">
        <v>516</v>
      </c>
      <c r="AB1825">
        <v>5.1840000000000011</v>
      </c>
      <c r="AC1825">
        <v>1</v>
      </c>
      <c r="AD1825">
        <v>0.2</v>
      </c>
      <c r="AE1825" s="4">
        <v>1.8144</v>
      </c>
    </row>
    <row r="1826" spans="1:31" x14ac:dyDescent="0.3">
      <c r="A1826" s="2">
        <v>1825</v>
      </c>
      <c r="B1826" t="s">
        <v>8191</v>
      </c>
      <c r="C1826">
        <f>VLOOKUP(B1826,order,2,FALSE)</f>
        <v>886</v>
      </c>
      <c r="D1826" s="3">
        <v>42726</v>
      </c>
      <c r="E1826" s="3">
        <v>42732</v>
      </c>
      <c r="F1826" t="s">
        <v>25</v>
      </c>
      <c r="G1826" s="10">
        <f>VLOOKUP(F1826,ship,2,FALSE)</f>
        <v>2</v>
      </c>
      <c r="H1826" t="s">
        <v>3448</v>
      </c>
      <c r="I1826">
        <f>VLOOKUP(H1826,customer,2,FALSE)</f>
        <v>194</v>
      </c>
      <c r="J1826" t="s">
        <v>796</v>
      </c>
      <c r="K1826" t="s">
        <v>9</v>
      </c>
      <c r="L1826">
        <f>VLOOKUP(K1826,segment1,2,FALSE)</f>
        <v>1</v>
      </c>
      <c r="M1826" t="s">
        <v>3255</v>
      </c>
      <c r="N1826" t="s">
        <v>1972</v>
      </c>
      <c r="O1826">
        <f>VLOOKUP(N1826,city,2,FALSE)</f>
        <v>253</v>
      </c>
      <c r="P1826" t="s">
        <v>212</v>
      </c>
      <c r="Q1826">
        <f>VLOOKUP(P1826,state,2,FALSE)</f>
        <v>22</v>
      </c>
      <c r="R1826">
        <v>97756</v>
      </c>
      <c r="S1826" t="s">
        <v>21</v>
      </c>
      <c r="T1826" s="10">
        <f>VLOOKUP(S1826,region,2,FALSE)</f>
        <v>2</v>
      </c>
      <c r="U1826" t="s">
        <v>4950</v>
      </c>
      <c r="V1826" t="s">
        <v>22</v>
      </c>
      <c r="W1826">
        <f>VLOOKUP(U1826,product,2,FALSE)</f>
        <v>865</v>
      </c>
      <c r="X1826">
        <f>VLOOKUP(V1826,category,2,FALSE)</f>
        <v>2</v>
      </c>
      <c r="Y1826" t="s">
        <v>3231</v>
      </c>
      <c r="Z1826">
        <f>VLOOKUP(Y1826,subcategory,2,FALSE)</f>
        <v>9</v>
      </c>
      <c r="AA1826" t="s">
        <v>1494</v>
      </c>
      <c r="AB1826">
        <v>31.32</v>
      </c>
      <c r="AC1826">
        <v>10</v>
      </c>
      <c r="AD1826">
        <v>0.7</v>
      </c>
      <c r="AE1826" s="4">
        <v>-25.05599999999999</v>
      </c>
    </row>
    <row r="1827" spans="1:31" x14ac:dyDescent="0.3">
      <c r="A1827" s="2">
        <v>1826</v>
      </c>
      <c r="B1827" t="s">
        <v>8191</v>
      </c>
      <c r="C1827">
        <f>VLOOKUP(B1827,order,2,FALSE)</f>
        <v>886</v>
      </c>
      <c r="D1827" s="3">
        <v>42726</v>
      </c>
      <c r="E1827" s="3">
        <v>42732</v>
      </c>
      <c r="F1827" t="s">
        <v>25</v>
      </c>
      <c r="G1827" s="10">
        <f>VLOOKUP(F1827,ship,2,FALSE)</f>
        <v>2</v>
      </c>
      <c r="H1827" t="s">
        <v>3448</v>
      </c>
      <c r="I1827">
        <f>VLOOKUP(H1827,customer,2,FALSE)</f>
        <v>194</v>
      </c>
      <c r="J1827" t="s">
        <v>796</v>
      </c>
      <c r="K1827" t="s">
        <v>9</v>
      </c>
      <c r="L1827">
        <f>VLOOKUP(K1827,segment1,2,FALSE)</f>
        <v>1</v>
      </c>
      <c r="M1827" t="s">
        <v>3255</v>
      </c>
      <c r="N1827" t="s">
        <v>1972</v>
      </c>
      <c r="O1827">
        <f>VLOOKUP(N1827,city,2,FALSE)</f>
        <v>253</v>
      </c>
      <c r="P1827" t="s">
        <v>212</v>
      </c>
      <c r="Q1827">
        <f>VLOOKUP(P1827,state,2,FALSE)</f>
        <v>22</v>
      </c>
      <c r="R1827">
        <v>97756</v>
      </c>
      <c r="S1827" t="s">
        <v>21</v>
      </c>
      <c r="T1827" s="10">
        <f>VLOOKUP(S1827,region,2,FALSE)</f>
        <v>2</v>
      </c>
      <c r="U1827" t="s">
        <v>4449</v>
      </c>
      <c r="V1827" t="s">
        <v>13</v>
      </c>
      <c r="W1827">
        <v>914</v>
      </c>
      <c r="X1827">
        <f>VLOOKUP(V1827,category,2,FALSE)</f>
        <v>1</v>
      </c>
      <c r="Y1827" t="s">
        <v>3228</v>
      </c>
      <c r="Z1827">
        <f>VLOOKUP(Y1827,subcategory,2,FALSE)</f>
        <v>6</v>
      </c>
      <c r="AA1827" t="s">
        <v>901</v>
      </c>
      <c r="AB1827">
        <v>11.840000000000002</v>
      </c>
      <c r="AC1827">
        <v>4</v>
      </c>
      <c r="AD1827">
        <v>0.2</v>
      </c>
      <c r="AE1827" s="4">
        <v>3.108000000000001</v>
      </c>
    </row>
    <row r="1828" spans="1:31" x14ac:dyDescent="0.3">
      <c r="A1828" s="2">
        <v>1827</v>
      </c>
      <c r="B1828" t="s">
        <v>8191</v>
      </c>
      <c r="C1828">
        <f>VLOOKUP(B1828,order,2,FALSE)</f>
        <v>886</v>
      </c>
      <c r="D1828" s="3">
        <v>42726</v>
      </c>
      <c r="E1828" s="3">
        <v>42732</v>
      </c>
      <c r="F1828" t="s">
        <v>25</v>
      </c>
      <c r="G1828" s="10">
        <f>VLOOKUP(F1828,ship,2,FALSE)</f>
        <v>2</v>
      </c>
      <c r="H1828" t="s">
        <v>3448</v>
      </c>
      <c r="I1828">
        <f>VLOOKUP(H1828,customer,2,FALSE)</f>
        <v>194</v>
      </c>
      <c r="J1828" t="s">
        <v>796</v>
      </c>
      <c r="K1828" t="s">
        <v>9</v>
      </c>
      <c r="L1828">
        <f>VLOOKUP(K1828,segment1,2,FALSE)</f>
        <v>1</v>
      </c>
      <c r="M1828" t="s">
        <v>3255</v>
      </c>
      <c r="N1828" t="s">
        <v>1972</v>
      </c>
      <c r="O1828">
        <f>VLOOKUP(N1828,city,2,FALSE)</f>
        <v>253</v>
      </c>
      <c r="P1828" t="s">
        <v>212</v>
      </c>
      <c r="Q1828">
        <f>VLOOKUP(P1828,state,2,FALSE)</f>
        <v>22</v>
      </c>
      <c r="R1828">
        <v>97756</v>
      </c>
      <c r="S1828" t="s">
        <v>21</v>
      </c>
      <c r="T1828" s="10">
        <f>VLOOKUP(S1828,region,2,FALSE)</f>
        <v>2</v>
      </c>
      <c r="U1828" t="s">
        <v>5224</v>
      </c>
      <c r="V1828" t="s">
        <v>13</v>
      </c>
      <c r="W1828">
        <f>VLOOKUP(U1828,product,2,FALSE)</f>
        <v>1147</v>
      </c>
      <c r="X1828">
        <f>VLOOKUP(V1828,category,2,FALSE)</f>
        <v>1</v>
      </c>
      <c r="Y1828" t="s">
        <v>3228</v>
      </c>
      <c r="Z1828">
        <f>VLOOKUP(Y1828,subcategory,2,FALSE)</f>
        <v>6</v>
      </c>
      <c r="AA1828" t="s">
        <v>1089</v>
      </c>
      <c r="AB1828">
        <v>22.784000000000002</v>
      </c>
      <c r="AC1828">
        <v>1</v>
      </c>
      <c r="AD1828">
        <v>0.2</v>
      </c>
      <c r="AE1828" s="4">
        <v>4.8416000000000006</v>
      </c>
    </row>
    <row r="1829" spans="1:31" x14ac:dyDescent="0.3">
      <c r="A1829" s="2">
        <v>1828</v>
      </c>
      <c r="B1829" t="s">
        <v>8192</v>
      </c>
      <c r="C1829">
        <f>VLOOKUP(B1829,order,2,FALSE)</f>
        <v>887</v>
      </c>
      <c r="D1829" s="3">
        <v>42408</v>
      </c>
      <c r="E1829" s="3">
        <v>42411</v>
      </c>
      <c r="F1829" t="s">
        <v>7</v>
      </c>
      <c r="G1829" s="10">
        <f>VLOOKUP(F1829,ship,2,FALSE)</f>
        <v>1</v>
      </c>
      <c r="H1829" t="s">
        <v>3794</v>
      </c>
      <c r="I1829">
        <f>VLOOKUP(H1829,customer,2,FALSE)</f>
        <v>540</v>
      </c>
      <c r="J1829" t="s">
        <v>1974</v>
      </c>
      <c r="K1829" t="s">
        <v>52</v>
      </c>
      <c r="L1829">
        <f>VLOOKUP(K1829,segment1,2,FALSE)</f>
        <v>3</v>
      </c>
      <c r="M1829" t="s">
        <v>3255</v>
      </c>
      <c r="N1829" t="s">
        <v>1975</v>
      </c>
      <c r="O1829">
        <f>VLOOKUP(N1829,city,2,FALSE)</f>
        <v>254</v>
      </c>
      <c r="P1829" t="s">
        <v>44</v>
      </c>
      <c r="Q1829">
        <f>VLOOKUP(P1829,state,2,FALSE)</f>
        <v>4</v>
      </c>
      <c r="R1829">
        <v>27604</v>
      </c>
      <c r="S1829" t="s">
        <v>12</v>
      </c>
      <c r="T1829" s="10">
        <f>VLOOKUP(S1829,region,2,FALSE)</f>
        <v>1</v>
      </c>
      <c r="U1829" t="s">
        <v>5225</v>
      </c>
      <c r="V1829" t="s">
        <v>35</v>
      </c>
      <c r="W1829">
        <v>915</v>
      </c>
      <c r="X1829">
        <f>VLOOKUP(V1829,category,2,FALSE)</f>
        <v>3</v>
      </c>
      <c r="Y1829" t="s">
        <v>3230</v>
      </c>
      <c r="Z1829">
        <f>VLOOKUP(Y1829,subcategory,2,FALSE)</f>
        <v>8</v>
      </c>
      <c r="AA1829" t="s">
        <v>2578</v>
      </c>
      <c r="AB1829">
        <v>1127.9760000000001</v>
      </c>
      <c r="AC1829">
        <v>3</v>
      </c>
      <c r="AD1829">
        <v>0.2</v>
      </c>
      <c r="AE1829" s="4">
        <v>126.8972999999998</v>
      </c>
    </row>
    <row r="1830" spans="1:31" x14ac:dyDescent="0.3">
      <c r="A1830" s="2">
        <v>1829</v>
      </c>
      <c r="B1830" t="s">
        <v>7084</v>
      </c>
      <c r="C1830">
        <f>VLOOKUP(B1830,order,2,FALSE)</f>
        <v>888</v>
      </c>
      <c r="D1830" s="3">
        <v>42198</v>
      </c>
      <c r="E1830" s="3">
        <v>42200</v>
      </c>
      <c r="F1830" t="s">
        <v>7</v>
      </c>
      <c r="G1830" s="10">
        <f>VLOOKUP(F1830,ship,2,FALSE)</f>
        <v>1</v>
      </c>
      <c r="H1830" t="s">
        <v>3795</v>
      </c>
      <c r="I1830">
        <f>VLOOKUP(H1830,customer,2,FALSE)</f>
        <v>541</v>
      </c>
      <c r="J1830" t="s">
        <v>1976</v>
      </c>
      <c r="K1830" t="s">
        <v>18</v>
      </c>
      <c r="L1830">
        <f>VLOOKUP(K1830,segment1,2,FALSE)</f>
        <v>2</v>
      </c>
      <c r="M1830" t="s">
        <v>3255</v>
      </c>
      <c r="N1830" t="s">
        <v>1583</v>
      </c>
      <c r="O1830">
        <f>VLOOKUP(N1830,city,2,FALSE)</f>
        <v>204</v>
      </c>
      <c r="P1830" t="s">
        <v>615</v>
      </c>
      <c r="Q1830">
        <f>VLOOKUP(P1830,state,2,FALSE)</f>
        <v>33</v>
      </c>
      <c r="R1830">
        <v>31204</v>
      </c>
      <c r="S1830" t="s">
        <v>12</v>
      </c>
      <c r="T1830" s="10">
        <f>VLOOKUP(S1830,region,2,FALSE)</f>
        <v>1</v>
      </c>
      <c r="U1830" t="s">
        <v>4802</v>
      </c>
      <c r="V1830" t="s">
        <v>22</v>
      </c>
      <c r="W1830">
        <f>VLOOKUP(U1830,product,2,FALSE)</f>
        <v>713</v>
      </c>
      <c r="X1830">
        <f>VLOOKUP(V1830,category,2,FALSE)</f>
        <v>2</v>
      </c>
      <c r="Y1830" t="s">
        <v>45</v>
      </c>
      <c r="Z1830">
        <f>VLOOKUP(Y1830,subcategory,2,FALSE)</f>
        <v>11</v>
      </c>
      <c r="AA1830" t="s">
        <v>3187</v>
      </c>
      <c r="AB1830">
        <v>38.880000000000003</v>
      </c>
      <c r="AC1830">
        <v>6</v>
      </c>
      <c r="AD1830">
        <v>0</v>
      </c>
      <c r="AE1830" s="4">
        <v>18.662400000000002</v>
      </c>
    </row>
    <row r="1831" spans="1:31" x14ac:dyDescent="0.3">
      <c r="A1831" s="2">
        <v>1830</v>
      </c>
      <c r="B1831" t="s">
        <v>6102</v>
      </c>
      <c r="C1831">
        <f>VLOOKUP(B1831,order,2,FALSE)</f>
        <v>889</v>
      </c>
      <c r="D1831" s="3">
        <v>41777</v>
      </c>
      <c r="E1831" s="3">
        <v>41783</v>
      </c>
      <c r="F1831" t="s">
        <v>25</v>
      </c>
      <c r="G1831" s="10">
        <f>VLOOKUP(F1831,ship,2,FALSE)</f>
        <v>2</v>
      </c>
      <c r="H1831" t="s">
        <v>3349</v>
      </c>
      <c r="I1831">
        <f>VLOOKUP(H1831,customer,2,FALSE)</f>
        <v>95</v>
      </c>
      <c r="J1831" t="s">
        <v>397</v>
      </c>
      <c r="K1831" t="s">
        <v>9</v>
      </c>
      <c r="L1831">
        <f>VLOOKUP(K1831,segment1,2,FALSE)</f>
        <v>1</v>
      </c>
      <c r="M1831" t="s">
        <v>3255</v>
      </c>
      <c r="N1831" t="s">
        <v>1023</v>
      </c>
      <c r="O1831">
        <f>VLOOKUP(N1831,city,2,FALSE)</f>
        <v>139</v>
      </c>
      <c r="P1831" t="s">
        <v>249</v>
      </c>
      <c r="Q1831">
        <f>VLOOKUP(P1831,state,2,FALSE)</f>
        <v>25</v>
      </c>
      <c r="R1831">
        <v>44105</v>
      </c>
      <c r="S1831" t="s">
        <v>79</v>
      </c>
      <c r="T1831" s="10">
        <f>VLOOKUP(S1831,region,2,FALSE)</f>
        <v>4</v>
      </c>
      <c r="U1831" t="s">
        <v>5226</v>
      </c>
      <c r="V1831" t="s">
        <v>35</v>
      </c>
      <c r="W1831">
        <v>916</v>
      </c>
      <c r="X1831">
        <f>VLOOKUP(V1831,category,2,FALSE)</f>
        <v>3</v>
      </c>
      <c r="Y1831" t="s">
        <v>3230</v>
      </c>
      <c r="Z1831">
        <f>VLOOKUP(Y1831,subcategory,2,FALSE)</f>
        <v>8</v>
      </c>
      <c r="AA1831" t="s">
        <v>421</v>
      </c>
      <c r="AB1831">
        <v>779.79600000000005</v>
      </c>
      <c r="AC1831">
        <v>2</v>
      </c>
      <c r="AD1831">
        <v>0.4</v>
      </c>
      <c r="AE1831" s="4">
        <v>-168.95579999999995</v>
      </c>
    </row>
    <row r="1832" spans="1:31" x14ac:dyDescent="0.3">
      <c r="A1832" s="2">
        <v>1831</v>
      </c>
      <c r="B1832" t="s">
        <v>9512</v>
      </c>
      <c r="C1832">
        <f>VLOOKUP(B1832,order,2,FALSE)</f>
        <v>890</v>
      </c>
      <c r="D1832" s="3">
        <v>43029</v>
      </c>
      <c r="E1832" s="3">
        <v>43029</v>
      </c>
      <c r="F1832" t="s">
        <v>625</v>
      </c>
      <c r="G1832" s="10">
        <f>VLOOKUP(F1832,ship,2,FALSE)</f>
        <v>4</v>
      </c>
      <c r="H1832" t="s">
        <v>3614</v>
      </c>
      <c r="I1832">
        <f>VLOOKUP(H1832,customer,2,FALSE)</f>
        <v>360</v>
      </c>
      <c r="J1832" t="s">
        <v>1338</v>
      </c>
      <c r="K1832" t="s">
        <v>52</v>
      </c>
      <c r="L1832">
        <f>VLOOKUP(K1832,segment1,2,FALSE)</f>
        <v>3</v>
      </c>
      <c r="M1832" t="s">
        <v>3255</v>
      </c>
      <c r="N1832" t="s">
        <v>1978</v>
      </c>
      <c r="O1832">
        <f>VLOOKUP(N1832,city,2,FALSE)</f>
        <v>255</v>
      </c>
      <c r="P1832" t="s">
        <v>321</v>
      </c>
      <c r="Q1832">
        <f>VLOOKUP(P1832,state,2,FALSE)</f>
        <v>27</v>
      </c>
      <c r="R1832">
        <v>74403</v>
      </c>
      <c r="S1832" t="s">
        <v>55</v>
      </c>
      <c r="T1832" s="10">
        <f>VLOOKUP(S1832,region,2,FALSE)</f>
        <v>3</v>
      </c>
      <c r="U1832" t="s">
        <v>5227</v>
      </c>
      <c r="V1832" t="s">
        <v>35</v>
      </c>
      <c r="W1832">
        <f>VLOOKUP(U1832,product,2,FALSE)</f>
        <v>1150</v>
      </c>
      <c r="X1832">
        <f>VLOOKUP(V1832,category,2,FALSE)</f>
        <v>3</v>
      </c>
      <c r="Y1832" t="s">
        <v>3230</v>
      </c>
      <c r="Z1832">
        <f>VLOOKUP(Y1832,subcategory,2,FALSE)</f>
        <v>8</v>
      </c>
      <c r="AA1832" t="s">
        <v>1979</v>
      </c>
      <c r="AB1832">
        <v>1439.92</v>
      </c>
      <c r="AC1832">
        <v>8</v>
      </c>
      <c r="AD1832">
        <v>0</v>
      </c>
      <c r="AE1832" s="4">
        <v>374.37920000000008</v>
      </c>
    </row>
    <row r="1833" spans="1:31" x14ac:dyDescent="0.3">
      <c r="A1833" s="2">
        <v>1832</v>
      </c>
      <c r="B1833" t="s">
        <v>9512</v>
      </c>
      <c r="C1833">
        <f>VLOOKUP(B1833,order,2,FALSE)</f>
        <v>890</v>
      </c>
      <c r="D1833" s="3">
        <v>43029</v>
      </c>
      <c r="E1833" s="3">
        <v>43029</v>
      </c>
      <c r="F1833" t="s">
        <v>625</v>
      </c>
      <c r="G1833" s="10">
        <f>VLOOKUP(F1833,ship,2,FALSE)</f>
        <v>4</v>
      </c>
      <c r="H1833" t="s">
        <v>3614</v>
      </c>
      <c r="I1833">
        <f>VLOOKUP(H1833,customer,2,FALSE)</f>
        <v>360</v>
      </c>
      <c r="J1833" t="s">
        <v>1338</v>
      </c>
      <c r="K1833" t="s">
        <v>52</v>
      </c>
      <c r="L1833">
        <f>VLOOKUP(K1833,segment1,2,FALSE)</f>
        <v>3</v>
      </c>
      <c r="M1833" t="s">
        <v>3255</v>
      </c>
      <c r="N1833" t="s">
        <v>1978</v>
      </c>
      <c r="O1833">
        <f>VLOOKUP(N1833,city,2,FALSE)</f>
        <v>255</v>
      </c>
      <c r="P1833" t="s">
        <v>321</v>
      </c>
      <c r="Q1833">
        <f>VLOOKUP(P1833,state,2,FALSE)</f>
        <v>27</v>
      </c>
      <c r="R1833">
        <v>74403</v>
      </c>
      <c r="S1833" t="s">
        <v>55</v>
      </c>
      <c r="T1833" s="10">
        <f>VLOOKUP(S1833,region,2,FALSE)</f>
        <v>3</v>
      </c>
      <c r="U1833" t="s">
        <v>4825</v>
      </c>
      <c r="V1833" t="s">
        <v>13</v>
      </c>
      <c r="W1833">
        <v>917</v>
      </c>
      <c r="X1833">
        <f>VLOOKUP(V1833,category,2,FALSE)</f>
        <v>1</v>
      </c>
      <c r="Y1833" t="s">
        <v>29</v>
      </c>
      <c r="Z1833">
        <f>VLOOKUP(Y1833,subcategory,2,FALSE)</f>
        <v>4</v>
      </c>
      <c r="AA1833" t="s">
        <v>2232</v>
      </c>
      <c r="AB1833">
        <v>262.11</v>
      </c>
      <c r="AC1833">
        <v>1</v>
      </c>
      <c r="AD1833">
        <v>0</v>
      </c>
      <c r="AE1833" s="4">
        <v>62.906399999999991</v>
      </c>
    </row>
    <row r="1834" spans="1:31" x14ac:dyDescent="0.3">
      <c r="A1834" s="2">
        <v>1833</v>
      </c>
      <c r="B1834" t="s">
        <v>7085</v>
      </c>
      <c r="C1834">
        <f>VLOOKUP(B1834,order,2,FALSE)</f>
        <v>891</v>
      </c>
      <c r="D1834" s="3">
        <v>42313</v>
      </c>
      <c r="E1834" s="3">
        <v>42317</v>
      </c>
      <c r="F1834" t="s">
        <v>25</v>
      </c>
      <c r="G1834" s="10">
        <f>VLOOKUP(F1834,ship,2,FALSE)</f>
        <v>2</v>
      </c>
      <c r="H1834" t="s">
        <v>3589</v>
      </c>
      <c r="I1834">
        <f>VLOOKUP(H1834,customer,2,FALSE)</f>
        <v>335</v>
      </c>
      <c r="J1834" t="s">
        <v>1263</v>
      </c>
      <c r="K1834" t="s">
        <v>18</v>
      </c>
      <c r="L1834">
        <f>VLOOKUP(K1834,segment1,2,FALSE)</f>
        <v>2</v>
      </c>
      <c r="M1834" t="s">
        <v>3255</v>
      </c>
      <c r="N1834" t="s">
        <v>360</v>
      </c>
      <c r="O1834">
        <f>VLOOKUP(N1834,city,2,FALSE)</f>
        <v>54</v>
      </c>
      <c r="P1834" t="s">
        <v>44</v>
      </c>
      <c r="Q1834">
        <f>VLOOKUP(P1834,state,2,FALSE)</f>
        <v>4</v>
      </c>
      <c r="R1834">
        <v>28110</v>
      </c>
      <c r="S1834" t="s">
        <v>12</v>
      </c>
      <c r="T1834" s="10">
        <f>VLOOKUP(S1834,region,2,FALSE)</f>
        <v>1</v>
      </c>
      <c r="U1834" t="s">
        <v>4952</v>
      </c>
      <c r="V1834" t="s">
        <v>13</v>
      </c>
      <c r="W1834">
        <f>VLOOKUP(U1834,product,2,FALSE)</f>
        <v>867</v>
      </c>
      <c r="X1834">
        <f>VLOOKUP(V1834,category,2,FALSE)</f>
        <v>1</v>
      </c>
      <c r="Y1834" t="s">
        <v>3226</v>
      </c>
      <c r="Z1834">
        <f>VLOOKUP(Y1834,subcategory,2,FALSE)</f>
        <v>2</v>
      </c>
      <c r="AA1834" t="s">
        <v>1506</v>
      </c>
      <c r="AB1834">
        <v>207</v>
      </c>
      <c r="AC1834">
        <v>3</v>
      </c>
      <c r="AD1834">
        <v>0.2</v>
      </c>
      <c r="AE1834" s="4">
        <v>25.874999999999972</v>
      </c>
    </row>
    <row r="1835" spans="1:31" x14ac:dyDescent="0.3">
      <c r="A1835" s="2">
        <v>1834</v>
      </c>
      <c r="B1835" t="s">
        <v>9513</v>
      </c>
      <c r="C1835">
        <f>VLOOKUP(B1835,order,2,FALSE)</f>
        <v>892</v>
      </c>
      <c r="D1835" s="3">
        <v>42948</v>
      </c>
      <c r="E1835" s="3">
        <v>42954</v>
      </c>
      <c r="F1835" t="s">
        <v>25</v>
      </c>
      <c r="G1835" s="10">
        <f>VLOOKUP(F1835,ship,2,FALSE)</f>
        <v>2</v>
      </c>
      <c r="H1835" t="s">
        <v>3697</v>
      </c>
      <c r="I1835">
        <f>VLOOKUP(H1835,customer,2,FALSE)</f>
        <v>443</v>
      </c>
      <c r="J1835" t="s">
        <v>1642</v>
      </c>
      <c r="K1835" t="s">
        <v>18</v>
      </c>
      <c r="L1835">
        <f>VLOOKUP(K1835,segment1,2,FALSE)</f>
        <v>2</v>
      </c>
      <c r="M1835" t="s">
        <v>3255</v>
      </c>
      <c r="N1835" t="s">
        <v>597</v>
      </c>
      <c r="O1835">
        <f>VLOOKUP(N1835,city,2,FALSE)</f>
        <v>90</v>
      </c>
      <c r="P1835" t="s">
        <v>54</v>
      </c>
      <c r="Q1835">
        <f>VLOOKUP(P1835,state,2,FALSE)</f>
        <v>6</v>
      </c>
      <c r="R1835">
        <v>78745</v>
      </c>
      <c r="S1835" t="s">
        <v>55</v>
      </c>
      <c r="T1835" s="10">
        <f>VLOOKUP(S1835,region,2,FALSE)</f>
        <v>3</v>
      </c>
      <c r="U1835" t="s">
        <v>5228</v>
      </c>
      <c r="V1835" t="s">
        <v>35</v>
      </c>
      <c r="W1835">
        <v>918</v>
      </c>
      <c r="X1835">
        <f>VLOOKUP(V1835,category,2,FALSE)</f>
        <v>3</v>
      </c>
      <c r="Y1835" t="s">
        <v>3235</v>
      </c>
      <c r="Z1835">
        <f>VLOOKUP(Y1835,subcategory,2,FALSE)</f>
        <v>16</v>
      </c>
      <c r="AA1835" t="s">
        <v>3097</v>
      </c>
      <c r="AB1835">
        <v>1439.982</v>
      </c>
      <c r="AC1835">
        <v>3</v>
      </c>
      <c r="AD1835">
        <v>0.4</v>
      </c>
      <c r="AE1835" s="4">
        <v>-263.99670000000026</v>
      </c>
    </row>
    <row r="1836" spans="1:31" x14ac:dyDescent="0.3">
      <c r="A1836" s="2">
        <v>1835</v>
      </c>
      <c r="B1836" t="s">
        <v>9513</v>
      </c>
      <c r="C1836">
        <f>VLOOKUP(B1836,order,2,FALSE)</f>
        <v>892</v>
      </c>
      <c r="D1836" s="3">
        <v>42948</v>
      </c>
      <c r="E1836" s="3">
        <v>42954</v>
      </c>
      <c r="F1836" t="s">
        <v>25</v>
      </c>
      <c r="G1836" s="10">
        <f>VLOOKUP(F1836,ship,2,FALSE)</f>
        <v>2</v>
      </c>
      <c r="H1836" t="s">
        <v>3697</v>
      </c>
      <c r="I1836">
        <f>VLOOKUP(H1836,customer,2,FALSE)</f>
        <v>443</v>
      </c>
      <c r="J1836" t="s">
        <v>1642</v>
      </c>
      <c r="K1836" t="s">
        <v>18</v>
      </c>
      <c r="L1836">
        <f>VLOOKUP(K1836,segment1,2,FALSE)</f>
        <v>2</v>
      </c>
      <c r="M1836" t="s">
        <v>3255</v>
      </c>
      <c r="N1836" t="s">
        <v>597</v>
      </c>
      <c r="O1836">
        <f>VLOOKUP(N1836,city,2,FALSE)</f>
        <v>90</v>
      </c>
      <c r="P1836" t="s">
        <v>54</v>
      </c>
      <c r="Q1836">
        <f>VLOOKUP(P1836,state,2,FALSE)</f>
        <v>6</v>
      </c>
      <c r="R1836">
        <v>78745</v>
      </c>
      <c r="S1836" t="s">
        <v>55</v>
      </c>
      <c r="T1836" s="10">
        <f>VLOOKUP(S1836,region,2,FALSE)</f>
        <v>3</v>
      </c>
      <c r="U1836" t="s">
        <v>4085</v>
      </c>
      <c r="V1836" t="s">
        <v>22</v>
      </c>
      <c r="W1836">
        <f>VLOOKUP(U1836,product,2,FALSE)</f>
        <v>1152</v>
      </c>
      <c r="X1836">
        <f>VLOOKUP(V1836,category,2,FALSE)</f>
        <v>2</v>
      </c>
      <c r="Y1836" t="s">
        <v>45</v>
      </c>
      <c r="Z1836">
        <f>VLOOKUP(Y1836,subcategory,2,FALSE)</f>
        <v>11</v>
      </c>
      <c r="AA1836" t="s">
        <v>1873</v>
      </c>
      <c r="AB1836">
        <v>36.288000000000011</v>
      </c>
      <c r="AC1836">
        <v>7</v>
      </c>
      <c r="AD1836">
        <v>0.2</v>
      </c>
      <c r="AE1836" s="4">
        <v>12.700800000000001</v>
      </c>
    </row>
    <row r="1837" spans="1:31" x14ac:dyDescent="0.3">
      <c r="A1837" s="2">
        <v>1836</v>
      </c>
      <c r="B1837" t="s">
        <v>6103</v>
      </c>
      <c r="C1837">
        <f>VLOOKUP(B1837,order,2,FALSE)</f>
        <v>893</v>
      </c>
      <c r="D1837" s="3">
        <v>41811</v>
      </c>
      <c r="E1837" s="3">
        <v>41814</v>
      </c>
      <c r="F1837" t="s">
        <v>97</v>
      </c>
      <c r="G1837" s="10">
        <f>VLOOKUP(F1837,ship,2,FALSE)</f>
        <v>3</v>
      </c>
      <c r="H1837" t="s">
        <v>3783</v>
      </c>
      <c r="I1837">
        <f>VLOOKUP(H1837,customer,2,FALSE)</f>
        <v>529</v>
      </c>
      <c r="J1837" t="s">
        <v>1930</v>
      </c>
      <c r="K1837" t="s">
        <v>9</v>
      </c>
      <c r="L1837">
        <f>VLOOKUP(K1837,segment1,2,FALSE)</f>
        <v>1</v>
      </c>
      <c r="M1837" t="s">
        <v>3255</v>
      </c>
      <c r="N1837" t="s">
        <v>1983</v>
      </c>
      <c r="O1837">
        <f>VLOOKUP(N1837,city,2,FALSE)</f>
        <v>256</v>
      </c>
      <c r="P1837" t="s">
        <v>367</v>
      </c>
      <c r="Q1837">
        <f>VLOOKUP(P1837,state,2,FALSE)</f>
        <v>30</v>
      </c>
      <c r="R1837">
        <v>6450</v>
      </c>
      <c r="S1837" t="s">
        <v>79</v>
      </c>
      <c r="T1837" s="10">
        <f>VLOOKUP(S1837,region,2,FALSE)</f>
        <v>4</v>
      </c>
      <c r="U1837" t="s">
        <v>4128</v>
      </c>
      <c r="V1837" t="s">
        <v>22</v>
      </c>
      <c r="W1837">
        <v>919</v>
      </c>
      <c r="X1837">
        <f>VLOOKUP(V1837,category,2,FALSE)</f>
        <v>2</v>
      </c>
      <c r="Y1837" t="s">
        <v>3229</v>
      </c>
      <c r="Z1837">
        <f>VLOOKUP(Y1837,subcategory,2,FALSE)</f>
        <v>7</v>
      </c>
      <c r="AA1837" t="s">
        <v>2192</v>
      </c>
      <c r="AB1837">
        <v>21.400000000000002</v>
      </c>
      <c r="AC1837">
        <v>5</v>
      </c>
      <c r="AD1837">
        <v>0</v>
      </c>
      <c r="AE1837" s="4">
        <v>6.2059999999999977</v>
      </c>
    </row>
    <row r="1838" spans="1:31" x14ac:dyDescent="0.3">
      <c r="A1838" s="2">
        <v>1837</v>
      </c>
      <c r="B1838" t="s">
        <v>9514</v>
      </c>
      <c r="C1838">
        <f>VLOOKUP(B1838,order,2,FALSE)</f>
        <v>894</v>
      </c>
      <c r="D1838" s="3">
        <v>42785</v>
      </c>
      <c r="E1838" s="3">
        <v>42787</v>
      </c>
      <c r="F1838" t="s">
        <v>7</v>
      </c>
      <c r="G1838" s="10">
        <f>VLOOKUP(F1838,ship,2,FALSE)</f>
        <v>1</v>
      </c>
      <c r="H1838" t="s">
        <v>3723</v>
      </c>
      <c r="I1838">
        <f>VLOOKUP(H1838,customer,2,FALSE)</f>
        <v>469</v>
      </c>
      <c r="J1838" t="s">
        <v>1731</v>
      </c>
      <c r="K1838" t="s">
        <v>18</v>
      </c>
      <c r="L1838">
        <f>VLOOKUP(K1838,segment1,2,FALSE)</f>
        <v>2</v>
      </c>
      <c r="M1838" t="s">
        <v>3255</v>
      </c>
      <c r="N1838" t="s">
        <v>1460</v>
      </c>
      <c r="O1838">
        <f>VLOOKUP(N1838,city,2,FALSE)</f>
        <v>186</v>
      </c>
      <c r="P1838" t="s">
        <v>615</v>
      </c>
      <c r="Q1838">
        <f>VLOOKUP(P1838,state,2,FALSE)</f>
        <v>33</v>
      </c>
      <c r="R1838">
        <v>30076</v>
      </c>
      <c r="S1838" t="s">
        <v>12</v>
      </c>
      <c r="T1838" s="10">
        <f>VLOOKUP(S1838,region,2,FALSE)</f>
        <v>1</v>
      </c>
      <c r="U1838" t="s">
        <v>4267</v>
      </c>
      <c r="V1838" t="s">
        <v>22</v>
      </c>
      <c r="W1838">
        <f>VLOOKUP(U1838,product,2,FALSE)</f>
        <v>160</v>
      </c>
      <c r="X1838">
        <f>VLOOKUP(V1838,category,2,FALSE)</f>
        <v>2</v>
      </c>
      <c r="Y1838" t="s">
        <v>38</v>
      </c>
      <c r="Z1838">
        <f>VLOOKUP(Y1838,subcategory,2,FALSE)</f>
        <v>10</v>
      </c>
      <c r="AA1838" t="s">
        <v>689</v>
      </c>
      <c r="AB1838">
        <v>1245.8599999999999</v>
      </c>
      <c r="AC1838">
        <v>7</v>
      </c>
      <c r="AD1838">
        <v>0</v>
      </c>
      <c r="AE1838" s="4">
        <v>361.29939999999988</v>
      </c>
    </row>
    <row r="1839" spans="1:31" x14ac:dyDescent="0.3">
      <c r="A1839" s="2">
        <v>1838</v>
      </c>
      <c r="B1839" t="s">
        <v>6104</v>
      </c>
      <c r="C1839">
        <f>VLOOKUP(B1839,order,2,FALSE)</f>
        <v>895</v>
      </c>
      <c r="D1839" s="3">
        <v>41852</v>
      </c>
      <c r="E1839" s="3">
        <v>41856</v>
      </c>
      <c r="F1839" t="s">
        <v>25</v>
      </c>
      <c r="G1839" s="10">
        <f>VLOOKUP(F1839,ship,2,FALSE)</f>
        <v>2</v>
      </c>
      <c r="H1839" t="s">
        <v>3796</v>
      </c>
      <c r="I1839">
        <f>VLOOKUP(H1839,customer,2,FALSE)</f>
        <v>542</v>
      </c>
      <c r="J1839" t="s">
        <v>1985</v>
      </c>
      <c r="K1839" t="s">
        <v>18</v>
      </c>
      <c r="L1839">
        <f>VLOOKUP(K1839,segment1,2,FALSE)</f>
        <v>2</v>
      </c>
      <c r="M1839" t="s">
        <v>3255</v>
      </c>
      <c r="N1839" t="s">
        <v>233</v>
      </c>
      <c r="O1839">
        <f>VLOOKUP(N1839,city,2,FALSE)</f>
        <v>36</v>
      </c>
      <c r="P1839" t="s">
        <v>44</v>
      </c>
      <c r="Q1839">
        <f>VLOOKUP(P1839,state,2,FALSE)</f>
        <v>4</v>
      </c>
      <c r="R1839">
        <v>28205</v>
      </c>
      <c r="S1839" t="s">
        <v>12</v>
      </c>
      <c r="T1839" s="10">
        <f>VLOOKUP(S1839,region,2,FALSE)</f>
        <v>1</v>
      </c>
      <c r="U1839" t="s">
        <v>4112</v>
      </c>
      <c r="V1839" t="s">
        <v>22</v>
      </c>
      <c r="W1839">
        <v>920</v>
      </c>
      <c r="X1839">
        <f>VLOOKUP(V1839,category,2,FALSE)</f>
        <v>2</v>
      </c>
      <c r="Y1839" t="s">
        <v>23</v>
      </c>
      <c r="Z1839">
        <f>VLOOKUP(Y1839,subcategory,2,FALSE)</f>
        <v>3</v>
      </c>
      <c r="AA1839" t="s">
        <v>3019</v>
      </c>
      <c r="AB1839">
        <v>17.544</v>
      </c>
      <c r="AC1839">
        <v>3</v>
      </c>
      <c r="AD1839">
        <v>0.2</v>
      </c>
      <c r="AE1839" s="4">
        <v>5.9210999999999983</v>
      </c>
    </row>
    <row r="1840" spans="1:31" x14ac:dyDescent="0.3">
      <c r="A1840" s="2">
        <v>1839</v>
      </c>
      <c r="B1840" t="s">
        <v>6104</v>
      </c>
      <c r="C1840">
        <f>VLOOKUP(B1840,order,2,FALSE)</f>
        <v>895</v>
      </c>
      <c r="D1840" s="3">
        <v>41852</v>
      </c>
      <c r="E1840" s="3">
        <v>41856</v>
      </c>
      <c r="F1840" t="s">
        <v>25</v>
      </c>
      <c r="G1840" s="10">
        <f>VLOOKUP(F1840,ship,2,FALSE)</f>
        <v>2</v>
      </c>
      <c r="H1840" t="s">
        <v>3796</v>
      </c>
      <c r="I1840">
        <f>VLOOKUP(H1840,customer,2,FALSE)</f>
        <v>542</v>
      </c>
      <c r="J1840" t="s">
        <v>1985</v>
      </c>
      <c r="K1840" t="s">
        <v>18</v>
      </c>
      <c r="L1840">
        <f>VLOOKUP(K1840,segment1,2,FALSE)</f>
        <v>2</v>
      </c>
      <c r="M1840" t="s">
        <v>3255</v>
      </c>
      <c r="N1840" t="s">
        <v>233</v>
      </c>
      <c r="O1840">
        <f>VLOOKUP(N1840,city,2,FALSE)</f>
        <v>36</v>
      </c>
      <c r="P1840" t="s">
        <v>44</v>
      </c>
      <c r="Q1840">
        <f>VLOOKUP(P1840,state,2,FALSE)</f>
        <v>4</v>
      </c>
      <c r="R1840">
        <v>28205</v>
      </c>
      <c r="S1840" t="s">
        <v>12</v>
      </c>
      <c r="T1840" s="10">
        <f>VLOOKUP(S1840,region,2,FALSE)</f>
        <v>1</v>
      </c>
      <c r="U1840" t="s">
        <v>4203</v>
      </c>
      <c r="V1840" t="s">
        <v>13</v>
      </c>
      <c r="W1840">
        <f>VLOOKUP(U1840,product,2,FALSE)</f>
        <v>94</v>
      </c>
      <c r="X1840">
        <f>VLOOKUP(V1840,category,2,FALSE)</f>
        <v>1</v>
      </c>
      <c r="Y1840" t="s">
        <v>3228</v>
      </c>
      <c r="Z1840">
        <f>VLOOKUP(Y1840,subcategory,2,FALSE)</f>
        <v>6</v>
      </c>
      <c r="AA1840" t="s">
        <v>1544</v>
      </c>
      <c r="AB1840">
        <v>44.128</v>
      </c>
      <c r="AC1840">
        <v>4</v>
      </c>
      <c r="AD1840">
        <v>0.2</v>
      </c>
      <c r="AE1840" s="4">
        <v>12.135200000000001</v>
      </c>
    </row>
    <row r="1841" spans="1:31" x14ac:dyDescent="0.3">
      <c r="A1841" s="2">
        <v>1840</v>
      </c>
      <c r="B1841" t="s">
        <v>6104</v>
      </c>
      <c r="C1841">
        <f>VLOOKUP(B1841,order,2,FALSE)</f>
        <v>895</v>
      </c>
      <c r="D1841" s="3">
        <v>41852</v>
      </c>
      <c r="E1841" s="3">
        <v>41856</v>
      </c>
      <c r="F1841" t="s">
        <v>25</v>
      </c>
      <c r="G1841" s="10">
        <f>VLOOKUP(F1841,ship,2,FALSE)</f>
        <v>2</v>
      </c>
      <c r="H1841" t="s">
        <v>3796</v>
      </c>
      <c r="I1841">
        <f>VLOOKUP(H1841,customer,2,FALSE)</f>
        <v>542</v>
      </c>
      <c r="J1841" t="s">
        <v>1985</v>
      </c>
      <c r="K1841" t="s">
        <v>18</v>
      </c>
      <c r="L1841">
        <f>VLOOKUP(K1841,segment1,2,FALSE)</f>
        <v>2</v>
      </c>
      <c r="M1841" t="s">
        <v>3255</v>
      </c>
      <c r="N1841" t="s">
        <v>233</v>
      </c>
      <c r="O1841">
        <f>VLOOKUP(N1841,city,2,FALSE)</f>
        <v>36</v>
      </c>
      <c r="P1841" t="s">
        <v>44</v>
      </c>
      <c r="Q1841">
        <f>VLOOKUP(P1841,state,2,FALSE)</f>
        <v>4</v>
      </c>
      <c r="R1841">
        <v>28205</v>
      </c>
      <c r="S1841" t="s">
        <v>12</v>
      </c>
      <c r="T1841" s="10">
        <f>VLOOKUP(S1841,region,2,FALSE)</f>
        <v>1</v>
      </c>
      <c r="U1841" t="s">
        <v>5229</v>
      </c>
      <c r="V1841" t="s">
        <v>22</v>
      </c>
      <c r="W1841">
        <v>921</v>
      </c>
      <c r="X1841">
        <f>VLOOKUP(V1841,category,2,FALSE)</f>
        <v>2</v>
      </c>
      <c r="Y1841" t="s">
        <v>38</v>
      </c>
      <c r="Z1841">
        <f>VLOOKUP(Y1841,subcategory,2,FALSE)</f>
        <v>10</v>
      </c>
      <c r="AA1841" t="s">
        <v>1557</v>
      </c>
      <c r="AB1841">
        <v>62.920000000000009</v>
      </c>
      <c r="AC1841">
        <v>1</v>
      </c>
      <c r="AD1841">
        <v>0.2</v>
      </c>
      <c r="AE1841" s="4">
        <v>10.224499999999994</v>
      </c>
    </row>
    <row r="1842" spans="1:31" x14ac:dyDescent="0.3">
      <c r="A1842" s="2">
        <v>1841</v>
      </c>
      <c r="B1842" t="s">
        <v>6104</v>
      </c>
      <c r="C1842">
        <f>VLOOKUP(B1842,order,2,FALSE)</f>
        <v>895</v>
      </c>
      <c r="D1842" s="3">
        <v>41852</v>
      </c>
      <c r="E1842" s="3">
        <v>41856</v>
      </c>
      <c r="F1842" t="s">
        <v>25</v>
      </c>
      <c r="G1842" s="10">
        <f>VLOOKUP(F1842,ship,2,FALSE)</f>
        <v>2</v>
      </c>
      <c r="H1842" t="s">
        <v>3796</v>
      </c>
      <c r="I1842">
        <f>VLOOKUP(H1842,customer,2,FALSE)</f>
        <v>542</v>
      </c>
      <c r="J1842" t="s">
        <v>1985</v>
      </c>
      <c r="K1842" t="s">
        <v>18</v>
      </c>
      <c r="L1842">
        <f>VLOOKUP(K1842,segment1,2,FALSE)</f>
        <v>2</v>
      </c>
      <c r="M1842" t="s">
        <v>3255</v>
      </c>
      <c r="N1842" t="s">
        <v>233</v>
      </c>
      <c r="O1842">
        <f>VLOOKUP(N1842,city,2,FALSE)</f>
        <v>36</v>
      </c>
      <c r="P1842" t="s">
        <v>44</v>
      </c>
      <c r="Q1842">
        <f>VLOOKUP(P1842,state,2,FALSE)</f>
        <v>4</v>
      </c>
      <c r="R1842">
        <v>28205</v>
      </c>
      <c r="S1842" t="s">
        <v>12</v>
      </c>
      <c r="T1842" s="10">
        <f>VLOOKUP(S1842,region,2,FALSE)</f>
        <v>1</v>
      </c>
      <c r="U1842" t="s">
        <v>4236</v>
      </c>
      <c r="V1842" t="s">
        <v>22</v>
      </c>
      <c r="W1842">
        <f>VLOOKUP(U1842,product,2,FALSE)</f>
        <v>127</v>
      </c>
      <c r="X1842">
        <f>VLOOKUP(V1842,category,2,FALSE)</f>
        <v>2</v>
      </c>
      <c r="Y1842" t="s">
        <v>45</v>
      </c>
      <c r="Z1842">
        <f>VLOOKUP(Y1842,subcategory,2,FALSE)</f>
        <v>11</v>
      </c>
      <c r="AA1842" t="s">
        <v>2883</v>
      </c>
      <c r="AB1842">
        <v>78.304000000000002</v>
      </c>
      <c r="AC1842">
        <v>2</v>
      </c>
      <c r="AD1842">
        <v>0.2</v>
      </c>
      <c r="AE1842" s="4">
        <v>29.363999999999997</v>
      </c>
    </row>
    <row r="1843" spans="1:31" x14ac:dyDescent="0.3">
      <c r="A1843" s="2">
        <v>1842</v>
      </c>
      <c r="B1843" t="s">
        <v>8193</v>
      </c>
      <c r="C1843">
        <f>VLOOKUP(B1843,order,2,FALSE)</f>
        <v>896</v>
      </c>
      <c r="D1843" s="3">
        <v>42569</v>
      </c>
      <c r="E1843" s="3">
        <v>42574</v>
      </c>
      <c r="F1843" t="s">
        <v>25</v>
      </c>
      <c r="G1843" s="10">
        <f>VLOOKUP(F1843,ship,2,FALSE)</f>
        <v>2</v>
      </c>
      <c r="H1843" t="s">
        <v>3797</v>
      </c>
      <c r="I1843">
        <f>VLOOKUP(H1843,customer,2,FALSE)</f>
        <v>543</v>
      </c>
      <c r="J1843" t="s">
        <v>1987</v>
      </c>
      <c r="K1843" t="s">
        <v>18</v>
      </c>
      <c r="L1843">
        <f>VLOOKUP(K1843,segment1,2,FALSE)</f>
        <v>2</v>
      </c>
      <c r="M1843" t="s">
        <v>3255</v>
      </c>
      <c r="N1843" t="s">
        <v>1988</v>
      </c>
      <c r="O1843">
        <f>VLOOKUP(N1843,city,2,FALSE)</f>
        <v>257</v>
      </c>
      <c r="P1843" t="s">
        <v>11</v>
      </c>
      <c r="Q1843">
        <f>VLOOKUP(P1843,state,2,FALSE)</f>
        <v>1</v>
      </c>
      <c r="R1843">
        <v>42104</v>
      </c>
      <c r="S1843" t="s">
        <v>12</v>
      </c>
      <c r="T1843" s="10">
        <f>VLOOKUP(S1843,region,2,FALSE)</f>
        <v>1</v>
      </c>
      <c r="U1843" t="s">
        <v>5230</v>
      </c>
      <c r="V1843" t="s">
        <v>13</v>
      </c>
      <c r="W1843">
        <v>922</v>
      </c>
      <c r="X1843">
        <f>VLOOKUP(V1843,category,2,FALSE)</f>
        <v>1</v>
      </c>
      <c r="Y1843" t="s">
        <v>3226</v>
      </c>
      <c r="Z1843">
        <f>VLOOKUP(Y1843,subcategory,2,FALSE)</f>
        <v>2</v>
      </c>
      <c r="AA1843" t="s">
        <v>2319</v>
      </c>
      <c r="AB1843">
        <v>140.81</v>
      </c>
      <c r="AC1843">
        <v>1</v>
      </c>
      <c r="AD1843">
        <v>0</v>
      </c>
      <c r="AE1843" s="4">
        <v>39.4268</v>
      </c>
    </row>
    <row r="1844" spans="1:31" x14ac:dyDescent="0.3">
      <c r="A1844" s="2">
        <v>1843</v>
      </c>
      <c r="B1844" t="s">
        <v>7086</v>
      </c>
      <c r="C1844">
        <f>VLOOKUP(B1844,order,2,FALSE)</f>
        <v>897</v>
      </c>
      <c r="D1844" s="3">
        <v>42044</v>
      </c>
      <c r="E1844" s="3">
        <v>42046</v>
      </c>
      <c r="F1844" t="s">
        <v>7</v>
      </c>
      <c r="G1844" s="10">
        <f>VLOOKUP(F1844,ship,2,FALSE)</f>
        <v>1</v>
      </c>
      <c r="H1844" t="s">
        <v>3390</v>
      </c>
      <c r="I1844">
        <f>VLOOKUP(H1844,customer,2,FALSE)</f>
        <v>136</v>
      </c>
      <c r="J1844" t="s">
        <v>570</v>
      </c>
      <c r="K1844" t="s">
        <v>18</v>
      </c>
      <c r="L1844">
        <f>VLOOKUP(K1844,segment1,2,FALSE)</f>
        <v>2</v>
      </c>
      <c r="M1844" t="s">
        <v>3255</v>
      </c>
      <c r="N1844" t="s">
        <v>335</v>
      </c>
      <c r="O1844">
        <f>VLOOKUP(N1844,city,2,FALSE)</f>
        <v>53</v>
      </c>
      <c r="P1844" t="s">
        <v>54</v>
      </c>
      <c r="Q1844">
        <f>VLOOKUP(P1844,state,2,FALSE)</f>
        <v>6</v>
      </c>
      <c r="R1844">
        <v>78207</v>
      </c>
      <c r="S1844" t="s">
        <v>55</v>
      </c>
      <c r="T1844" s="10">
        <f>VLOOKUP(S1844,region,2,FALSE)</f>
        <v>3</v>
      </c>
      <c r="U1844" t="s">
        <v>4406</v>
      </c>
      <c r="V1844" t="s">
        <v>22</v>
      </c>
      <c r="W1844">
        <f>VLOOKUP(U1844,product,2,FALSE)</f>
        <v>301</v>
      </c>
      <c r="X1844">
        <f>VLOOKUP(V1844,category,2,FALSE)</f>
        <v>2</v>
      </c>
      <c r="Y1844" t="s">
        <v>23</v>
      </c>
      <c r="Z1844">
        <f>VLOOKUP(Y1844,subcategory,2,FALSE)</f>
        <v>3</v>
      </c>
      <c r="AA1844" t="s">
        <v>2036</v>
      </c>
      <c r="AB1844">
        <v>40.096000000000004</v>
      </c>
      <c r="AC1844">
        <v>4</v>
      </c>
      <c r="AD1844">
        <v>0.2</v>
      </c>
      <c r="AE1844" s="4">
        <v>13.532399999999996</v>
      </c>
    </row>
    <row r="1845" spans="1:31" x14ac:dyDescent="0.3">
      <c r="A1845" s="2">
        <v>1844</v>
      </c>
      <c r="B1845" t="s">
        <v>7086</v>
      </c>
      <c r="C1845">
        <f>VLOOKUP(B1845,order,2,FALSE)</f>
        <v>897</v>
      </c>
      <c r="D1845" s="3">
        <v>42044</v>
      </c>
      <c r="E1845" s="3">
        <v>42046</v>
      </c>
      <c r="F1845" t="s">
        <v>7</v>
      </c>
      <c r="G1845" s="10">
        <f>VLOOKUP(F1845,ship,2,FALSE)</f>
        <v>1</v>
      </c>
      <c r="H1845" t="s">
        <v>3390</v>
      </c>
      <c r="I1845">
        <f>VLOOKUP(H1845,customer,2,FALSE)</f>
        <v>136</v>
      </c>
      <c r="J1845" t="s">
        <v>570</v>
      </c>
      <c r="K1845" t="s">
        <v>18</v>
      </c>
      <c r="L1845">
        <f>VLOOKUP(K1845,segment1,2,FALSE)</f>
        <v>2</v>
      </c>
      <c r="M1845" t="s">
        <v>3255</v>
      </c>
      <c r="N1845" t="s">
        <v>335</v>
      </c>
      <c r="O1845">
        <f>VLOOKUP(N1845,city,2,FALSE)</f>
        <v>53</v>
      </c>
      <c r="P1845" t="s">
        <v>54</v>
      </c>
      <c r="Q1845">
        <f>VLOOKUP(P1845,state,2,FALSE)</f>
        <v>6</v>
      </c>
      <c r="R1845">
        <v>78207</v>
      </c>
      <c r="S1845" t="s">
        <v>55</v>
      </c>
      <c r="T1845" s="10">
        <f>VLOOKUP(S1845,region,2,FALSE)</f>
        <v>3</v>
      </c>
      <c r="U1845" t="s">
        <v>5231</v>
      </c>
      <c r="V1845" t="s">
        <v>13</v>
      </c>
      <c r="W1845">
        <v>923</v>
      </c>
      <c r="X1845">
        <f>VLOOKUP(V1845,category,2,FALSE)</f>
        <v>1</v>
      </c>
      <c r="Y1845" t="s">
        <v>3228</v>
      </c>
      <c r="Z1845">
        <f>VLOOKUP(Y1845,subcategory,2,FALSE)</f>
        <v>6</v>
      </c>
      <c r="AA1845" t="s">
        <v>2141</v>
      </c>
      <c r="AB1845">
        <v>40.783999999999999</v>
      </c>
      <c r="AC1845">
        <v>2</v>
      </c>
      <c r="AD1845">
        <v>0.6</v>
      </c>
      <c r="AE1845" s="4">
        <v>-30.588000000000001</v>
      </c>
    </row>
    <row r="1846" spans="1:31" x14ac:dyDescent="0.3">
      <c r="A1846" s="2">
        <v>1845</v>
      </c>
      <c r="B1846" t="s">
        <v>9515</v>
      </c>
      <c r="C1846">
        <f>VLOOKUP(B1846,order,2,FALSE)</f>
        <v>898</v>
      </c>
      <c r="D1846" s="3">
        <v>42945</v>
      </c>
      <c r="E1846" s="3">
        <v>42949</v>
      </c>
      <c r="F1846" t="s">
        <v>25</v>
      </c>
      <c r="G1846" s="10">
        <f>VLOOKUP(F1846,ship,2,FALSE)</f>
        <v>2</v>
      </c>
      <c r="H1846" t="s">
        <v>3798</v>
      </c>
      <c r="I1846">
        <f>VLOOKUP(H1846,customer,2,FALSE)</f>
        <v>544</v>
      </c>
      <c r="J1846" t="s">
        <v>1991</v>
      </c>
      <c r="K1846" t="s">
        <v>9</v>
      </c>
      <c r="L1846">
        <f>VLOOKUP(K1846,segment1,2,FALSE)</f>
        <v>1</v>
      </c>
      <c r="M1846" t="s">
        <v>3255</v>
      </c>
      <c r="N1846" t="s">
        <v>48</v>
      </c>
      <c r="O1846">
        <f>VLOOKUP(N1846,city,2,FALSE)</f>
        <v>5</v>
      </c>
      <c r="P1846" t="s">
        <v>49</v>
      </c>
      <c r="Q1846">
        <f>VLOOKUP(P1846,state,2,FALSE)</f>
        <v>5</v>
      </c>
      <c r="R1846">
        <v>98115</v>
      </c>
      <c r="S1846" t="s">
        <v>21</v>
      </c>
      <c r="T1846" s="10">
        <f>VLOOKUP(S1846,region,2,FALSE)</f>
        <v>2</v>
      </c>
      <c r="U1846" t="s">
        <v>4135</v>
      </c>
      <c r="V1846" t="s">
        <v>35</v>
      </c>
      <c r="W1846">
        <f>VLOOKUP(U1846,product,2,FALSE)</f>
        <v>26</v>
      </c>
      <c r="X1846">
        <f>VLOOKUP(V1846,category,2,FALSE)</f>
        <v>3</v>
      </c>
      <c r="Y1846" t="s">
        <v>3232</v>
      </c>
      <c r="Z1846">
        <f>VLOOKUP(Y1846,subcategory,2,FALSE)</f>
        <v>12</v>
      </c>
      <c r="AA1846" t="s">
        <v>1009</v>
      </c>
      <c r="AB1846">
        <v>90.570000000000007</v>
      </c>
      <c r="AC1846">
        <v>3</v>
      </c>
      <c r="AD1846">
        <v>0</v>
      </c>
      <c r="AE1846" s="4">
        <v>11.774100000000004</v>
      </c>
    </row>
    <row r="1847" spans="1:31" x14ac:dyDescent="0.3">
      <c r="A1847" s="2">
        <v>1846</v>
      </c>
      <c r="B1847" t="s">
        <v>9516</v>
      </c>
      <c r="C1847">
        <f>VLOOKUP(B1847,order,2,FALSE)</f>
        <v>899</v>
      </c>
      <c r="D1847" s="3">
        <v>42747</v>
      </c>
      <c r="E1847" s="3">
        <v>42752</v>
      </c>
      <c r="F1847" t="s">
        <v>7</v>
      </c>
      <c r="G1847" s="10">
        <f>VLOOKUP(F1847,ship,2,FALSE)</f>
        <v>1</v>
      </c>
      <c r="H1847" t="s">
        <v>3781</v>
      </c>
      <c r="I1847">
        <f>VLOOKUP(H1847,customer,2,FALSE)</f>
        <v>527</v>
      </c>
      <c r="J1847" t="s">
        <v>1926</v>
      </c>
      <c r="K1847" t="s">
        <v>52</v>
      </c>
      <c r="L1847">
        <f>VLOOKUP(K1847,segment1,2,FALSE)</f>
        <v>3</v>
      </c>
      <c r="M1847" t="s">
        <v>3255</v>
      </c>
      <c r="N1847" t="s">
        <v>49</v>
      </c>
      <c r="O1847">
        <f>VLOOKUP(N1847,city,2,FALSE)</f>
        <v>177</v>
      </c>
      <c r="P1847" t="s">
        <v>1365</v>
      </c>
      <c r="Q1847">
        <f>VLOOKUP(P1847,state,2,FALSE)</f>
        <v>41</v>
      </c>
      <c r="R1847">
        <v>20016</v>
      </c>
      <c r="S1847" t="s">
        <v>79</v>
      </c>
      <c r="T1847" s="10">
        <f>VLOOKUP(S1847,region,2,FALSE)</f>
        <v>4</v>
      </c>
      <c r="U1847" t="s">
        <v>4238</v>
      </c>
      <c r="V1847" t="s">
        <v>22</v>
      </c>
      <c r="W1847">
        <v>924</v>
      </c>
      <c r="X1847">
        <f>VLOOKUP(V1847,category,2,FALSE)</f>
        <v>2</v>
      </c>
      <c r="Y1847" t="s">
        <v>45</v>
      </c>
      <c r="Z1847">
        <f>VLOOKUP(Y1847,subcategory,2,FALSE)</f>
        <v>11</v>
      </c>
      <c r="AA1847" t="s">
        <v>378</v>
      </c>
      <c r="AB1847">
        <v>40.08</v>
      </c>
      <c r="AC1847">
        <v>6</v>
      </c>
      <c r="AD1847">
        <v>0</v>
      </c>
      <c r="AE1847" s="4">
        <v>19.238399999999999</v>
      </c>
    </row>
    <row r="1848" spans="1:31" x14ac:dyDescent="0.3">
      <c r="A1848" s="2">
        <v>1847</v>
      </c>
      <c r="B1848" t="s">
        <v>9516</v>
      </c>
      <c r="C1848">
        <f>VLOOKUP(B1848,order,2,FALSE)</f>
        <v>899</v>
      </c>
      <c r="D1848" s="3">
        <v>42747</v>
      </c>
      <c r="E1848" s="3">
        <v>42752</v>
      </c>
      <c r="F1848" t="s">
        <v>7</v>
      </c>
      <c r="G1848" s="10">
        <f>VLOOKUP(F1848,ship,2,FALSE)</f>
        <v>1</v>
      </c>
      <c r="H1848" t="s">
        <v>3781</v>
      </c>
      <c r="I1848">
        <f>VLOOKUP(H1848,customer,2,FALSE)</f>
        <v>527</v>
      </c>
      <c r="J1848" t="s">
        <v>1926</v>
      </c>
      <c r="K1848" t="s">
        <v>52</v>
      </c>
      <c r="L1848">
        <f>VLOOKUP(K1848,segment1,2,FALSE)</f>
        <v>3</v>
      </c>
      <c r="M1848" t="s">
        <v>3255</v>
      </c>
      <c r="N1848" t="s">
        <v>49</v>
      </c>
      <c r="O1848">
        <f>VLOOKUP(N1848,city,2,FALSE)</f>
        <v>177</v>
      </c>
      <c r="P1848" t="s">
        <v>1365</v>
      </c>
      <c r="Q1848">
        <f>VLOOKUP(P1848,state,2,FALSE)</f>
        <v>41</v>
      </c>
      <c r="R1848">
        <v>20016</v>
      </c>
      <c r="S1848" t="s">
        <v>79</v>
      </c>
      <c r="T1848" s="10">
        <f>VLOOKUP(S1848,region,2,FALSE)</f>
        <v>4</v>
      </c>
      <c r="U1848" t="s">
        <v>5232</v>
      </c>
      <c r="V1848" t="s">
        <v>13</v>
      </c>
      <c r="W1848">
        <f>VLOOKUP(U1848,product,2,FALSE)</f>
        <v>1156</v>
      </c>
      <c r="X1848">
        <f>VLOOKUP(V1848,category,2,FALSE)</f>
        <v>1</v>
      </c>
      <c r="Y1848" t="s">
        <v>3228</v>
      </c>
      <c r="Z1848">
        <f>VLOOKUP(Y1848,subcategory,2,FALSE)</f>
        <v>6</v>
      </c>
      <c r="AA1848" t="s">
        <v>1349</v>
      </c>
      <c r="AB1848">
        <v>37.68</v>
      </c>
      <c r="AC1848">
        <v>2</v>
      </c>
      <c r="AD1848">
        <v>0</v>
      </c>
      <c r="AE1848" s="4">
        <v>15.825600000000001</v>
      </c>
    </row>
    <row r="1849" spans="1:31" x14ac:dyDescent="0.3">
      <c r="A1849" s="2">
        <v>1848</v>
      </c>
      <c r="B1849" t="s">
        <v>9517</v>
      </c>
      <c r="C1849">
        <f>VLOOKUP(B1849,order,2,FALSE)</f>
        <v>900</v>
      </c>
      <c r="D1849" s="3">
        <v>42988</v>
      </c>
      <c r="E1849" s="3">
        <v>42988</v>
      </c>
      <c r="F1849" t="s">
        <v>625</v>
      </c>
      <c r="G1849" s="10">
        <f>VLOOKUP(F1849,ship,2,FALSE)</f>
        <v>4</v>
      </c>
      <c r="H1849" t="s">
        <v>3650</v>
      </c>
      <c r="I1849">
        <f>VLOOKUP(H1849,customer,2,FALSE)</f>
        <v>396</v>
      </c>
      <c r="J1849" t="s">
        <v>1471</v>
      </c>
      <c r="K1849" t="s">
        <v>18</v>
      </c>
      <c r="L1849">
        <f>VLOOKUP(K1849,segment1,2,FALSE)</f>
        <v>2</v>
      </c>
      <c r="M1849" t="s">
        <v>3255</v>
      </c>
      <c r="N1849" t="s">
        <v>19</v>
      </c>
      <c r="O1849">
        <f>VLOOKUP(N1849,city,2,FALSE)</f>
        <v>2</v>
      </c>
      <c r="P1849" t="s">
        <v>20</v>
      </c>
      <c r="Q1849">
        <f>VLOOKUP(P1849,state,2,FALSE)</f>
        <v>2</v>
      </c>
      <c r="R1849">
        <v>90004</v>
      </c>
      <c r="S1849" t="s">
        <v>21</v>
      </c>
      <c r="T1849" s="10">
        <f>VLOOKUP(S1849,region,2,FALSE)</f>
        <v>2</v>
      </c>
      <c r="U1849" t="s">
        <v>4397</v>
      </c>
      <c r="V1849" t="s">
        <v>13</v>
      </c>
      <c r="W1849">
        <v>925</v>
      </c>
      <c r="X1849">
        <f>VLOOKUP(V1849,category,2,FALSE)</f>
        <v>1</v>
      </c>
      <c r="Y1849" t="s">
        <v>3226</v>
      </c>
      <c r="Z1849">
        <f>VLOOKUP(Y1849,subcategory,2,FALSE)</f>
        <v>2</v>
      </c>
      <c r="AA1849" t="s">
        <v>1199</v>
      </c>
      <c r="AB1849">
        <v>362.35199999999998</v>
      </c>
      <c r="AC1849">
        <v>3</v>
      </c>
      <c r="AD1849">
        <v>0.2</v>
      </c>
      <c r="AE1849" s="4">
        <v>27.176400000000015</v>
      </c>
    </row>
    <row r="1850" spans="1:31" x14ac:dyDescent="0.3">
      <c r="A1850" s="2">
        <v>1849</v>
      </c>
      <c r="B1850" t="s">
        <v>9517</v>
      </c>
      <c r="C1850">
        <f>VLOOKUP(B1850,order,2,FALSE)</f>
        <v>900</v>
      </c>
      <c r="D1850" s="3">
        <v>42988</v>
      </c>
      <c r="E1850" s="3">
        <v>42988</v>
      </c>
      <c r="F1850" t="s">
        <v>625</v>
      </c>
      <c r="G1850" s="10">
        <f>VLOOKUP(F1850,ship,2,FALSE)</f>
        <v>4</v>
      </c>
      <c r="H1850" t="s">
        <v>3650</v>
      </c>
      <c r="I1850">
        <f>VLOOKUP(H1850,customer,2,FALSE)</f>
        <v>396</v>
      </c>
      <c r="J1850" t="s">
        <v>1471</v>
      </c>
      <c r="K1850" t="s">
        <v>18</v>
      </c>
      <c r="L1850">
        <f>VLOOKUP(K1850,segment1,2,FALSE)</f>
        <v>2</v>
      </c>
      <c r="M1850" t="s">
        <v>3255</v>
      </c>
      <c r="N1850" t="s">
        <v>19</v>
      </c>
      <c r="O1850">
        <f>VLOOKUP(N1850,city,2,FALSE)</f>
        <v>2</v>
      </c>
      <c r="P1850" t="s">
        <v>20</v>
      </c>
      <c r="Q1850">
        <f>VLOOKUP(P1850,state,2,FALSE)</f>
        <v>2</v>
      </c>
      <c r="R1850">
        <v>90004</v>
      </c>
      <c r="S1850" t="s">
        <v>21</v>
      </c>
      <c r="T1850" s="10">
        <f>VLOOKUP(S1850,region,2,FALSE)</f>
        <v>2</v>
      </c>
      <c r="U1850" t="s">
        <v>4413</v>
      </c>
      <c r="V1850" t="s">
        <v>22</v>
      </c>
      <c r="W1850">
        <f>VLOOKUP(U1850,product,2,FALSE)</f>
        <v>308</v>
      </c>
      <c r="X1850">
        <f>VLOOKUP(V1850,category,2,FALSE)</f>
        <v>2</v>
      </c>
      <c r="Y1850" t="s">
        <v>3231</v>
      </c>
      <c r="Z1850">
        <f>VLOOKUP(Y1850,subcategory,2,FALSE)</f>
        <v>9</v>
      </c>
      <c r="AA1850" t="s">
        <v>37</v>
      </c>
      <c r="AB1850">
        <v>7.1840000000000011</v>
      </c>
      <c r="AC1850">
        <v>2</v>
      </c>
      <c r="AD1850">
        <v>0.2</v>
      </c>
      <c r="AE1850" s="4">
        <v>2.2449999999999992</v>
      </c>
    </row>
    <row r="1851" spans="1:31" x14ac:dyDescent="0.3">
      <c r="A1851" s="2">
        <v>1850</v>
      </c>
      <c r="B1851" t="s">
        <v>7087</v>
      </c>
      <c r="C1851">
        <f>VLOOKUP(B1851,order,2,FALSE)</f>
        <v>901</v>
      </c>
      <c r="D1851" s="3">
        <v>42205</v>
      </c>
      <c r="E1851" s="3">
        <v>42210</v>
      </c>
      <c r="F1851" t="s">
        <v>7</v>
      </c>
      <c r="G1851" s="10">
        <f>VLOOKUP(F1851,ship,2,FALSE)</f>
        <v>1</v>
      </c>
      <c r="H1851" t="s">
        <v>3598</v>
      </c>
      <c r="I1851">
        <f>VLOOKUP(H1851,customer,2,FALSE)</f>
        <v>344</v>
      </c>
      <c r="J1851" t="s">
        <v>1293</v>
      </c>
      <c r="K1851" t="s">
        <v>9</v>
      </c>
      <c r="L1851">
        <f>VLOOKUP(K1851,segment1,2,FALSE)</f>
        <v>1</v>
      </c>
      <c r="M1851" t="s">
        <v>3255</v>
      </c>
      <c r="N1851" t="s">
        <v>1993</v>
      </c>
      <c r="O1851">
        <f>VLOOKUP(N1851,city,2,FALSE)</f>
        <v>258</v>
      </c>
      <c r="P1851" t="s">
        <v>132</v>
      </c>
      <c r="Q1851">
        <f>VLOOKUP(P1851,state,2,FALSE)</f>
        <v>15</v>
      </c>
      <c r="R1851">
        <v>46614</v>
      </c>
      <c r="S1851" t="s">
        <v>55</v>
      </c>
      <c r="T1851" s="10">
        <f>VLOOKUP(S1851,region,2,FALSE)</f>
        <v>3</v>
      </c>
      <c r="U1851" t="s">
        <v>5233</v>
      </c>
      <c r="V1851" t="s">
        <v>22</v>
      </c>
      <c r="W1851">
        <v>926</v>
      </c>
      <c r="X1851">
        <f>VLOOKUP(V1851,category,2,FALSE)</f>
        <v>2</v>
      </c>
      <c r="Y1851" t="s">
        <v>3227</v>
      </c>
      <c r="Z1851">
        <f>VLOOKUP(Y1851,subcategory,2,FALSE)</f>
        <v>5</v>
      </c>
      <c r="AA1851" t="s">
        <v>1123</v>
      </c>
      <c r="AB1851">
        <v>34.76</v>
      </c>
      <c r="AC1851">
        <v>1</v>
      </c>
      <c r="AD1851">
        <v>0</v>
      </c>
      <c r="AE1851" s="4">
        <v>9.732800000000001</v>
      </c>
    </row>
    <row r="1852" spans="1:31" x14ac:dyDescent="0.3">
      <c r="A1852" s="2">
        <v>1851</v>
      </c>
      <c r="B1852" t="s">
        <v>7087</v>
      </c>
      <c r="C1852">
        <f>VLOOKUP(B1852,order,2,FALSE)</f>
        <v>901</v>
      </c>
      <c r="D1852" s="3">
        <v>42205</v>
      </c>
      <c r="E1852" s="3">
        <v>42210</v>
      </c>
      <c r="F1852" t="s">
        <v>7</v>
      </c>
      <c r="G1852" s="10">
        <f>VLOOKUP(F1852,ship,2,FALSE)</f>
        <v>1</v>
      </c>
      <c r="H1852" t="s">
        <v>3598</v>
      </c>
      <c r="I1852">
        <f>VLOOKUP(H1852,customer,2,FALSE)</f>
        <v>344</v>
      </c>
      <c r="J1852" t="s">
        <v>1293</v>
      </c>
      <c r="K1852" t="s">
        <v>9</v>
      </c>
      <c r="L1852">
        <f>VLOOKUP(K1852,segment1,2,FALSE)</f>
        <v>1</v>
      </c>
      <c r="M1852" t="s">
        <v>3255</v>
      </c>
      <c r="N1852" t="s">
        <v>1993</v>
      </c>
      <c r="O1852">
        <f>VLOOKUP(N1852,city,2,FALSE)</f>
        <v>258</v>
      </c>
      <c r="P1852" t="s">
        <v>132</v>
      </c>
      <c r="Q1852">
        <f>VLOOKUP(P1852,state,2,FALSE)</f>
        <v>15</v>
      </c>
      <c r="R1852">
        <v>46614</v>
      </c>
      <c r="S1852" t="s">
        <v>55</v>
      </c>
      <c r="T1852" s="10">
        <f>VLOOKUP(S1852,region,2,FALSE)</f>
        <v>3</v>
      </c>
      <c r="U1852" t="s">
        <v>4671</v>
      </c>
      <c r="V1852" t="s">
        <v>35</v>
      </c>
      <c r="W1852">
        <f>VLOOKUP(U1852,product,2,FALSE)</f>
        <v>578</v>
      </c>
      <c r="X1852">
        <f>VLOOKUP(V1852,category,2,FALSE)</f>
        <v>3</v>
      </c>
      <c r="Y1852" t="s">
        <v>3232</v>
      </c>
      <c r="Z1852">
        <f>VLOOKUP(Y1852,subcategory,2,FALSE)</f>
        <v>12</v>
      </c>
      <c r="AA1852" t="s">
        <v>2450</v>
      </c>
      <c r="AB1852">
        <v>831.2</v>
      </c>
      <c r="AC1852">
        <v>5</v>
      </c>
      <c r="AD1852">
        <v>0</v>
      </c>
      <c r="AE1852" s="4">
        <v>124.68000000000004</v>
      </c>
    </row>
    <row r="1853" spans="1:31" x14ac:dyDescent="0.3">
      <c r="A1853" s="2">
        <v>1852</v>
      </c>
      <c r="B1853" t="s">
        <v>7087</v>
      </c>
      <c r="C1853">
        <f>VLOOKUP(B1853,order,2,FALSE)</f>
        <v>901</v>
      </c>
      <c r="D1853" s="3">
        <v>42205</v>
      </c>
      <c r="E1853" s="3">
        <v>42210</v>
      </c>
      <c r="F1853" t="s">
        <v>7</v>
      </c>
      <c r="G1853" s="10">
        <f>VLOOKUP(F1853,ship,2,FALSE)</f>
        <v>1</v>
      </c>
      <c r="H1853" t="s">
        <v>3598</v>
      </c>
      <c r="I1853">
        <f>VLOOKUP(H1853,customer,2,FALSE)</f>
        <v>344</v>
      </c>
      <c r="J1853" t="s">
        <v>1293</v>
      </c>
      <c r="K1853" t="s">
        <v>9</v>
      </c>
      <c r="L1853">
        <f>VLOOKUP(K1853,segment1,2,FALSE)</f>
        <v>1</v>
      </c>
      <c r="M1853" t="s">
        <v>3255</v>
      </c>
      <c r="N1853" t="s">
        <v>1993</v>
      </c>
      <c r="O1853">
        <f>VLOOKUP(N1853,city,2,FALSE)</f>
        <v>258</v>
      </c>
      <c r="P1853" t="s">
        <v>132</v>
      </c>
      <c r="Q1853">
        <f>VLOOKUP(P1853,state,2,FALSE)</f>
        <v>15</v>
      </c>
      <c r="R1853">
        <v>46614</v>
      </c>
      <c r="S1853" t="s">
        <v>55</v>
      </c>
      <c r="T1853" s="10">
        <f>VLOOKUP(S1853,region,2,FALSE)</f>
        <v>3</v>
      </c>
      <c r="U1853" t="s">
        <v>5234</v>
      </c>
      <c r="V1853" t="s">
        <v>22</v>
      </c>
      <c r="W1853">
        <v>927</v>
      </c>
      <c r="X1853">
        <f>VLOOKUP(V1853,category,2,FALSE)</f>
        <v>2</v>
      </c>
      <c r="Y1853" t="s">
        <v>45</v>
      </c>
      <c r="Z1853">
        <f>VLOOKUP(Y1853,subcategory,2,FALSE)</f>
        <v>11</v>
      </c>
      <c r="AA1853" t="s">
        <v>2197</v>
      </c>
      <c r="AB1853">
        <v>26.400000000000002</v>
      </c>
      <c r="AC1853">
        <v>5</v>
      </c>
      <c r="AD1853">
        <v>0</v>
      </c>
      <c r="AE1853" s="4">
        <v>11.879999999999999</v>
      </c>
    </row>
    <row r="1854" spans="1:31" x14ac:dyDescent="0.3">
      <c r="A1854" s="2">
        <v>1853</v>
      </c>
      <c r="B1854" t="s">
        <v>7087</v>
      </c>
      <c r="C1854">
        <f>VLOOKUP(B1854,order,2,FALSE)</f>
        <v>901</v>
      </c>
      <c r="D1854" s="3">
        <v>42205</v>
      </c>
      <c r="E1854" s="3">
        <v>42210</v>
      </c>
      <c r="F1854" t="s">
        <v>7</v>
      </c>
      <c r="G1854" s="10">
        <f>VLOOKUP(F1854,ship,2,FALSE)</f>
        <v>1</v>
      </c>
      <c r="H1854" t="s">
        <v>3598</v>
      </c>
      <c r="I1854">
        <f>VLOOKUP(H1854,customer,2,FALSE)</f>
        <v>344</v>
      </c>
      <c r="J1854" t="s">
        <v>1293</v>
      </c>
      <c r="K1854" t="s">
        <v>9</v>
      </c>
      <c r="L1854">
        <f>VLOOKUP(K1854,segment1,2,FALSE)</f>
        <v>1</v>
      </c>
      <c r="M1854" t="s">
        <v>3255</v>
      </c>
      <c r="N1854" t="s">
        <v>1993</v>
      </c>
      <c r="O1854">
        <f>VLOOKUP(N1854,city,2,FALSE)</f>
        <v>258</v>
      </c>
      <c r="P1854" t="s">
        <v>132</v>
      </c>
      <c r="Q1854">
        <f>VLOOKUP(P1854,state,2,FALSE)</f>
        <v>15</v>
      </c>
      <c r="R1854">
        <v>46614</v>
      </c>
      <c r="S1854" t="s">
        <v>55</v>
      </c>
      <c r="T1854" s="10">
        <f>VLOOKUP(S1854,region,2,FALSE)</f>
        <v>3</v>
      </c>
      <c r="U1854" t="s">
        <v>4475</v>
      </c>
      <c r="V1854" t="s">
        <v>22</v>
      </c>
      <c r="W1854">
        <f>VLOOKUP(U1854,product,2,FALSE)</f>
        <v>374</v>
      </c>
      <c r="X1854">
        <f>VLOOKUP(V1854,category,2,FALSE)</f>
        <v>2</v>
      </c>
      <c r="Y1854" t="s">
        <v>103</v>
      </c>
      <c r="Z1854">
        <f>VLOOKUP(Y1854,subcategory,2,FALSE)</f>
        <v>13</v>
      </c>
      <c r="AA1854" t="s">
        <v>2420</v>
      </c>
      <c r="AB1854">
        <v>106.75</v>
      </c>
      <c r="AC1854">
        <v>7</v>
      </c>
      <c r="AD1854">
        <v>0</v>
      </c>
      <c r="AE1854" s="4">
        <v>49.10499999999999</v>
      </c>
    </row>
    <row r="1855" spans="1:31" x14ac:dyDescent="0.3">
      <c r="A1855" s="2">
        <v>1854</v>
      </c>
      <c r="B1855" t="s">
        <v>7087</v>
      </c>
      <c r="C1855">
        <f>VLOOKUP(B1855,order,2,FALSE)</f>
        <v>901</v>
      </c>
      <c r="D1855" s="3">
        <v>42205</v>
      </c>
      <c r="E1855" s="3">
        <v>42210</v>
      </c>
      <c r="F1855" t="s">
        <v>7</v>
      </c>
      <c r="G1855" s="10">
        <f>VLOOKUP(F1855,ship,2,FALSE)</f>
        <v>1</v>
      </c>
      <c r="H1855" t="s">
        <v>3598</v>
      </c>
      <c r="I1855">
        <f>VLOOKUP(H1855,customer,2,FALSE)</f>
        <v>344</v>
      </c>
      <c r="J1855" t="s">
        <v>1293</v>
      </c>
      <c r="K1855" t="s">
        <v>9</v>
      </c>
      <c r="L1855">
        <f>VLOOKUP(K1855,segment1,2,FALSE)</f>
        <v>1</v>
      </c>
      <c r="M1855" t="s">
        <v>3255</v>
      </c>
      <c r="N1855" t="s">
        <v>1993</v>
      </c>
      <c r="O1855">
        <f>VLOOKUP(N1855,city,2,FALSE)</f>
        <v>258</v>
      </c>
      <c r="P1855" t="s">
        <v>132</v>
      </c>
      <c r="Q1855">
        <f>VLOOKUP(P1855,state,2,FALSE)</f>
        <v>15</v>
      </c>
      <c r="R1855">
        <v>46614</v>
      </c>
      <c r="S1855" t="s">
        <v>55</v>
      </c>
      <c r="T1855" s="10">
        <f>VLOOKUP(S1855,region,2,FALSE)</f>
        <v>3</v>
      </c>
      <c r="U1855" t="s">
        <v>5235</v>
      </c>
      <c r="V1855" t="s">
        <v>22</v>
      </c>
      <c r="W1855">
        <v>928</v>
      </c>
      <c r="X1855">
        <f>VLOOKUP(V1855,category,2,FALSE)</f>
        <v>2</v>
      </c>
      <c r="Y1855" t="s">
        <v>45</v>
      </c>
      <c r="Z1855">
        <f>VLOOKUP(Y1855,subcategory,2,FALSE)</f>
        <v>11</v>
      </c>
      <c r="AA1855" t="s">
        <v>2694</v>
      </c>
      <c r="AB1855">
        <v>97.82</v>
      </c>
      <c r="AC1855">
        <v>2</v>
      </c>
      <c r="AD1855">
        <v>0</v>
      </c>
      <c r="AE1855" s="4">
        <v>45.975399999999993</v>
      </c>
    </row>
    <row r="1856" spans="1:31" x14ac:dyDescent="0.3">
      <c r="A1856" s="2">
        <v>1855</v>
      </c>
      <c r="B1856" t="s">
        <v>7087</v>
      </c>
      <c r="C1856">
        <f>VLOOKUP(B1856,order,2,FALSE)</f>
        <v>901</v>
      </c>
      <c r="D1856" s="3">
        <v>42205</v>
      </c>
      <c r="E1856" s="3">
        <v>42210</v>
      </c>
      <c r="F1856" t="s">
        <v>7</v>
      </c>
      <c r="G1856" s="10">
        <f>VLOOKUP(F1856,ship,2,FALSE)</f>
        <v>1</v>
      </c>
      <c r="H1856" t="s">
        <v>3598</v>
      </c>
      <c r="I1856">
        <f>VLOOKUP(H1856,customer,2,FALSE)</f>
        <v>344</v>
      </c>
      <c r="J1856" t="s">
        <v>1293</v>
      </c>
      <c r="K1856" t="s">
        <v>9</v>
      </c>
      <c r="L1856">
        <f>VLOOKUP(K1856,segment1,2,FALSE)</f>
        <v>1</v>
      </c>
      <c r="M1856" t="s">
        <v>3255</v>
      </c>
      <c r="N1856" t="s">
        <v>1993</v>
      </c>
      <c r="O1856">
        <f>VLOOKUP(N1856,city,2,FALSE)</f>
        <v>258</v>
      </c>
      <c r="P1856" t="s">
        <v>132</v>
      </c>
      <c r="Q1856">
        <f>VLOOKUP(P1856,state,2,FALSE)</f>
        <v>15</v>
      </c>
      <c r="R1856">
        <v>46614</v>
      </c>
      <c r="S1856" t="s">
        <v>55</v>
      </c>
      <c r="T1856" s="10">
        <f>VLOOKUP(S1856,region,2,FALSE)</f>
        <v>3</v>
      </c>
      <c r="U1856" t="s">
        <v>4196</v>
      </c>
      <c r="V1856" t="s">
        <v>22</v>
      </c>
      <c r="W1856">
        <f>VLOOKUP(U1856,product,2,FALSE)</f>
        <v>87</v>
      </c>
      <c r="X1856">
        <f>VLOOKUP(V1856,category,2,FALSE)</f>
        <v>2</v>
      </c>
      <c r="Y1856" t="s">
        <v>3227</v>
      </c>
      <c r="Z1856">
        <f>VLOOKUP(Y1856,subcategory,2,FALSE)</f>
        <v>5</v>
      </c>
      <c r="AA1856" t="s">
        <v>947</v>
      </c>
      <c r="AB1856">
        <v>141.4</v>
      </c>
      <c r="AC1856">
        <v>5</v>
      </c>
      <c r="AD1856">
        <v>0</v>
      </c>
      <c r="AE1856" s="4">
        <v>38.177999999999997</v>
      </c>
    </row>
    <row r="1857" spans="1:31" x14ac:dyDescent="0.3">
      <c r="A1857" s="2">
        <v>1856</v>
      </c>
      <c r="B1857" t="s">
        <v>6105</v>
      </c>
      <c r="C1857">
        <f>VLOOKUP(B1857,order,2,FALSE)</f>
        <v>902</v>
      </c>
      <c r="D1857" s="3">
        <v>41803</v>
      </c>
      <c r="E1857" s="3">
        <v>41807</v>
      </c>
      <c r="F1857" t="s">
        <v>25</v>
      </c>
      <c r="G1857" s="10">
        <f>VLOOKUP(F1857,ship,2,FALSE)</f>
        <v>2</v>
      </c>
      <c r="H1857" t="s">
        <v>3779</v>
      </c>
      <c r="I1857">
        <f>VLOOKUP(H1857,customer,2,FALSE)</f>
        <v>525</v>
      </c>
      <c r="J1857" t="s">
        <v>1917</v>
      </c>
      <c r="K1857" t="s">
        <v>18</v>
      </c>
      <c r="L1857">
        <f>VLOOKUP(K1857,segment1,2,FALSE)</f>
        <v>2</v>
      </c>
      <c r="M1857" t="s">
        <v>3255</v>
      </c>
      <c r="N1857" t="s">
        <v>19</v>
      </c>
      <c r="O1857">
        <f>VLOOKUP(N1857,city,2,FALSE)</f>
        <v>2</v>
      </c>
      <c r="P1857" t="s">
        <v>20</v>
      </c>
      <c r="Q1857">
        <f>VLOOKUP(P1857,state,2,FALSE)</f>
        <v>2</v>
      </c>
      <c r="R1857">
        <v>90032</v>
      </c>
      <c r="S1857" t="s">
        <v>21</v>
      </c>
      <c r="T1857" s="10">
        <f>VLOOKUP(S1857,region,2,FALSE)</f>
        <v>2</v>
      </c>
      <c r="U1857" t="s">
        <v>5236</v>
      </c>
      <c r="V1857" t="s">
        <v>22</v>
      </c>
      <c r="W1857">
        <v>929</v>
      </c>
      <c r="X1857">
        <f>VLOOKUP(V1857,category,2,FALSE)</f>
        <v>2</v>
      </c>
      <c r="Y1857" t="s">
        <v>3229</v>
      </c>
      <c r="Z1857">
        <f>VLOOKUP(Y1857,subcategory,2,FALSE)</f>
        <v>7</v>
      </c>
      <c r="AA1857" t="s">
        <v>5920</v>
      </c>
      <c r="AB1857">
        <v>14.52</v>
      </c>
      <c r="AC1857">
        <v>3</v>
      </c>
      <c r="AD1857">
        <v>0</v>
      </c>
      <c r="AE1857" s="4">
        <v>4.7915999999999999</v>
      </c>
    </row>
    <row r="1858" spans="1:31" x14ac:dyDescent="0.3">
      <c r="A1858" s="2">
        <v>1857</v>
      </c>
      <c r="B1858" t="s">
        <v>9518</v>
      </c>
      <c r="C1858">
        <f>VLOOKUP(B1858,order,2,FALSE)</f>
        <v>903</v>
      </c>
      <c r="D1858" s="3">
        <v>42867</v>
      </c>
      <c r="E1858" s="3">
        <v>42870</v>
      </c>
      <c r="F1858" t="s">
        <v>7</v>
      </c>
      <c r="G1858" s="10">
        <f>VLOOKUP(F1858,ship,2,FALSE)</f>
        <v>1</v>
      </c>
      <c r="H1858" t="s">
        <v>3396</v>
      </c>
      <c r="I1858">
        <f>VLOOKUP(H1858,customer,2,FALSE)</f>
        <v>142</v>
      </c>
      <c r="J1858" t="s">
        <v>590</v>
      </c>
      <c r="K1858" t="s">
        <v>18</v>
      </c>
      <c r="L1858">
        <f>VLOOKUP(K1858,segment1,2,FALSE)</f>
        <v>2</v>
      </c>
      <c r="M1858" t="s">
        <v>3255</v>
      </c>
      <c r="N1858" t="s">
        <v>95</v>
      </c>
      <c r="O1858">
        <f>VLOOKUP(N1858,city,2,FALSE)</f>
        <v>13</v>
      </c>
      <c r="P1858" t="s">
        <v>54</v>
      </c>
      <c r="Q1858">
        <f>VLOOKUP(P1858,state,2,FALSE)</f>
        <v>6</v>
      </c>
      <c r="R1858">
        <v>77041</v>
      </c>
      <c r="S1858" t="s">
        <v>55</v>
      </c>
      <c r="T1858" s="10">
        <f>VLOOKUP(S1858,region,2,FALSE)</f>
        <v>3</v>
      </c>
      <c r="U1858" t="s">
        <v>4997</v>
      </c>
      <c r="V1858" t="s">
        <v>22</v>
      </c>
      <c r="W1858">
        <f>VLOOKUP(U1858,product,2,FALSE)</f>
        <v>912</v>
      </c>
      <c r="X1858">
        <f>VLOOKUP(V1858,category,2,FALSE)</f>
        <v>2</v>
      </c>
      <c r="Y1858" t="s">
        <v>3227</v>
      </c>
      <c r="Z1858">
        <f>VLOOKUP(Y1858,subcategory,2,FALSE)</f>
        <v>5</v>
      </c>
      <c r="AA1858" t="s">
        <v>726</v>
      </c>
      <c r="AB1858">
        <v>127.92000000000002</v>
      </c>
      <c r="AC1858">
        <v>5</v>
      </c>
      <c r="AD1858">
        <v>0.2</v>
      </c>
      <c r="AE1858" s="4">
        <v>-15.990000000000002</v>
      </c>
    </row>
    <row r="1859" spans="1:31" x14ac:dyDescent="0.3">
      <c r="A1859" s="2">
        <v>1858</v>
      </c>
      <c r="B1859" t="s">
        <v>9518</v>
      </c>
      <c r="C1859">
        <f>VLOOKUP(B1859,order,2,FALSE)</f>
        <v>903</v>
      </c>
      <c r="D1859" s="3">
        <v>42867</v>
      </c>
      <c r="E1859" s="3">
        <v>42870</v>
      </c>
      <c r="F1859" t="s">
        <v>7</v>
      </c>
      <c r="G1859" s="10">
        <f>VLOOKUP(F1859,ship,2,FALSE)</f>
        <v>1</v>
      </c>
      <c r="H1859" t="s">
        <v>3396</v>
      </c>
      <c r="I1859">
        <f>VLOOKUP(H1859,customer,2,FALSE)</f>
        <v>142</v>
      </c>
      <c r="J1859" t="s">
        <v>590</v>
      </c>
      <c r="K1859" t="s">
        <v>18</v>
      </c>
      <c r="L1859">
        <f>VLOOKUP(K1859,segment1,2,FALSE)</f>
        <v>2</v>
      </c>
      <c r="M1859" t="s">
        <v>3255</v>
      </c>
      <c r="N1859" t="s">
        <v>95</v>
      </c>
      <c r="O1859">
        <f>VLOOKUP(N1859,city,2,FALSE)</f>
        <v>13</v>
      </c>
      <c r="P1859" t="s">
        <v>54</v>
      </c>
      <c r="Q1859">
        <f>VLOOKUP(P1859,state,2,FALSE)</f>
        <v>6</v>
      </c>
      <c r="R1859">
        <v>77041</v>
      </c>
      <c r="S1859" t="s">
        <v>55</v>
      </c>
      <c r="T1859" s="10">
        <f>VLOOKUP(S1859,region,2,FALSE)</f>
        <v>3</v>
      </c>
      <c r="U1859" t="s">
        <v>5237</v>
      </c>
      <c r="V1859" t="s">
        <v>22</v>
      </c>
      <c r="W1859">
        <v>930</v>
      </c>
      <c r="X1859">
        <f>VLOOKUP(V1859,category,2,FALSE)</f>
        <v>2</v>
      </c>
      <c r="Y1859" t="s">
        <v>3231</v>
      </c>
      <c r="Z1859">
        <f>VLOOKUP(Y1859,subcategory,2,FALSE)</f>
        <v>9</v>
      </c>
      <c r="AA1859" t="s">
        <v>1529</v>
      </c>
      <c r="AB1859">
        <v>34.239999999999988</v>
      </c>
      <c r="AC1859">
        <v>4</v>
      </c>
      <c r="AD1859">
        <v>0.8</v>
      </c>
      <c r="AE1859" s="4">
        <v>-53.072000000000017</v>
      </c>
    </row>
    <row r="1860" spans="1:31" x14ac:dyDescent="0.3">
      <c r="A1860" s="2">
        <v>1859</v>
      </c>
      <c r="B1860" t="s">
        <v>7088</v>
      </c>
      <c r="C1860">
        <f>VLOOKUP(B1860,order,2,FALSE)</f>
        <v>904</v>
      </c>
      <c r="D1860" s="3">
        <v>42250</v>
      </c>
      <c r="E1860" s="3">
        <v>42252</v>
      </c>
      <c r="F1860" t="s">
        <v>97</v>
      </c>
      <c r="G1860" s="10">
        <f>VLOOKUP(F1860,ship,2,FALSE)</f>
        <v>3</v>
      </c>
      <c r="H1860" t="s">
        <v>3335</v>
      </c>
      <c r="I1860">
        <f>VLOOKUP(H1860,customer,2,FALSE)</f>
        <v>81</v>
      </c>
      <c r="J1860" t="s">
        <v>347</v>
      </c>
      <c r="K1860" t="s">
        <v>18</v>
      </c>
      <c r="L1860">
        <f>VLOOKUP(K1860,segment1,2,FALSE)</f>
        <v>2</v>
      </c>
      <c r="M1860" t="s">
        <v>3255</v>
      </c>
      <c r="N1860" t="s">
        <v>257</v>
      </c>
      <c r="O1860">
        <f>VLOOKUP(N1860,city,2,FALSE)</f>
        <v>40</v>
      </c>
      <c r="P1860" t="s">
        <v>367</v>
      </c>
      <c r="Q1860">
        <f>VLOOKUP(P1860,state,2,FALSE)</f>
        <v>30</v>
      </c>
      <c r="R1860">
        <v>6010</v>
      </c>
      <c r="S1860" t="s">
        <v>79</v>
      </c>
      <c r="T1860" s="10">
        <f>VLOOKUP(S1860,region,2,FALSE)</f>
        <v>4</v>
      </c>
      <c r="U1860" t="s">
        <v>4124</v>
      </c>
      <c r="V1860" t="s">
        <v>22</v>
      </c>
      <c r="W1860">
        <f>VLOOKUP(U1860,product,2,FALSE)</f>
        <v>15</v>
      </c>
      <c r="X1860">
        <f>VLOOKUP(V1860,category,2,FALSE)</f>
        <v>2</v>
      </c>
      <c r="Y1860" t="s">
        <v>38</v>
      </c>
      <c r="Z1860">
        <f>VLOOKUP(Y1860,subcategory,2,FALSE)</f>
        <v>10</v>
      </c>
      <c r="AA1860" t="s">
        <v>1970</v>
      </c>
      <c r="AB1860">
        <v>137.62</v>
      </c>
      <c r="AC1860">
        <v>2</v>
      </c>
      <c r="AD1860">
        <v>0</v>
      </c>
      <c r="AE1860" s="4">
        <v>60.552800000000005</v>
      </c>
    </row>
    <row r="1861" spans="1:31" x14ac:dyDescent="0.3">
      <c r="A1861" s="2">
        <v>1860</v>
      </c>
      <c r="B1861" t="s">
        <v>7088</v>
      </c>
      <c r="C1861">
        <f>VLOOKUP(B1861,order,2,FALSE)</f>
        <v>904</v>
      </c>
      <c r="D1861" s="3">
        <v>42250</v>
      </c>
      <c r="E1861" s="3">
        <v>42252</v>
      </c>
      <c r="F1861" t="s">
        <v>97</v>
      </c>
      <c r="G1861" s="10">
        <f>VLOOKUP(F1861,ship,2,FALSE)</f>
        <v>3</v>
      </c>
      <c r="H1861" t="s">
        <v>3335</v>
      </c>
      <c r="I1861">
        <f>VLOOKUP(H1861,customer,2,FALSE)</f>
        <v>81</v>
      </c>
      <c r="J1861" t="s">
        <v>347</v>
      </c>
      <c r="K1861" t="s">
        <v>18</v>
      </c>
      <c r="L1861">
        <f>VLOOKUP(K1861,segment1,2,FALSE)</f>
        <v>2</v>
      </c>
      <c r="M1861" t="s">
        <v>3255</v>
      </c>
      <c r="N1861" t="s">
        <v>257</v>
      </c>
      <c r="O1861">
        <f>VLOOKUP(N1861,city,2,FALSE)</f>
        <v>40</v>
      </c>
      <c r="P1861" t="s">
        <v>367</v>
      </c>
      <c r="Q1861">
        <f>VLOOKUP(P1861,state,2,FALSE)</f>
        <v>30</v>
      </c>
      <c r="R1861">
        <v>6010</v>
      </c>
      <c r="S1861" t="s">
        <v>79</v>
      </c>
      <c r="T1861" s="10">
        <f>VLOOKUP(S1861,region,2,FALSE)</f>
        <v>4</v>
      </c>
      <c r="U1861" t="s">
        <v>5238</v>
      </c>
      <c r="V1861" t="s">
        <v>35</v>
      </c>
      <c r="W1861">
        <v>931</v>
      </c>
      <c r="X1861">
        <f>VLOOKUP(V1861,category,2,FALSE)</f>
        <v>3</v>
      </c>
      <c r="Y1861" t="s">
        <v>3230</v>
      </c>
      <c r="Z1861">
        <f>VLOOKUP(Y1861,subcategory,2,FALSE)</f>
        <v>8</v>
      </c>
      <c r="AA1861" t="s">
        <v>2187</v>
      </c>
      <c r="AB1861">
        <v>100.49</v>
      </c>
      <c r="AC1861">
        <v>1</v>
      </c>
      <c r="AD1861">
        <v>0</v>
      </c>
      <c r="AE1861" s="4">
        <v>25.122500000000002</v>
      </c>
    </row>
    <row r="1862" spans="1:31" x14ac:dyDescent="0.3">
      <c r="A1862" s="2">
        <v>1861</v>
      </c>
      <c r="B1862" t="s">
        <v>9519</v>
      </c>
      <c r="C1862">
        <f>VLOOKUP(B1862,order,2,FALSE)</f>
        <v>905</v>
      </c>
      <c r="D1862" s="3">
        <v>42820</v>
      </c>
      <c r="E1862" s="3">
        <v>42821</v>
      </c>
      <c r="F1862" t="s">
        <v>97</v>
      </c>
      <c r="G1862" s="10">
        <f>VLOOKUP(F1862,ship,2,FALSE)</f>
        <v>3</v>
      </c>
      <c r="H1862" t="s">
        <v>3561</v>
      </c>
      <c r="I1862">
        <f>VLOOKUP(H1862,customer,2,FALSE)</f>
        <v>307</v>
      </c>
      <c r="J1862" t="s">
        <v>1175</v>
      </c>
      <c r="K1862" t="s">
        <v>9</v>
      </c>
      <c r="L1862">
        <f>VLOOKUP(K1862,segment1,2,FALSE)</f>
        <v>1</v>
      </c>
      <c r="M1862" t="s">
        <v>3255</v>
      </c>
      <c r="N1862" t="s">
        <v>138</v>
      </c>
      <c r="O1862">
        <f>VLOOKUP(N1862,city,2,FALSE)</f>
        <v>21</v>
      </c>
      <c r="P1862" t="s">
        <v>139</v>
      </c>
      <c r="Q1862">
        <f>VLOOKUP(P1862,state,2,FALSE)</f>
        <v>16</v>
      </c>
      <c r="R1862">
        <v>10009</v>
      </c>
      <c r="S1862" t="s">
        <v>79</v>
      </c>
      <c r="T1862" s="10">
        <f>VLOOKUP(S1862,region,2,FALSE)</f>
        <v>4</v>
      </c>
      <c r="U1862" t="s">
        <v>5239</v>
      </c>
      <c r="V1862" t="s">
        <v>13</v>
      </c>
      <c r="W1862">
        <f>VLOOKUP(U1862,product,2,FALSE)</f>
        <v>1163</v>
      </c>
      <c r="X1862">
        <f>VLOOKUP(V1862,category,2,FALSE)</f>
        <v>1</v>
      </c>
      <c r="Y1862" t="s">
        <v>14</v>
      </c>
      <c r="Z1862">
        <f>VLOOKUP(Y1862,subcategory,2,FALSE)</f>
        <v>1</v>
      </c>
      <c r="AA1862" t="s">
        <v>2001</v>
      </c>
      <c r="AB1862">
        <v>257.56799999999998</v>
      </c>
      <c r="AC1862">
        <v>2</v>
      </c>
      <c r="AD1862">
        <v>0.2</v>
      </c>
      <c r="AE1862" s="4">
        <v>-28.976400000000012</v>
      </c>
    </row>
    <row r="1863" spans="1:31" x14ac:dyDescent="0.3">
      <c r="A1863" s="2">
        <v>1862</v>
      </c>
      <c r="B1863" t="s">
        <v>9519</v>
      </c>
      <c r="C1863">
        <f>VLOOKUP(B1863,order,2,FALSE)</f>
        <v>905</v>
      </c>
      <c r="D1863" s="3">
        <v>42820</v>
      </c>
      <c r="E1863" s="3">
        <v>42821</v>
      </c>
      <c r="F1863" t="s">
        <v>97</v>
      </c>
      <c r="G1863" s="10">
        <f>VLOOKUP(F1863,ship,2,FALSE)</f>
        <v>3</v>
      </c>
      <c r="H1863" t="s">
        <v>3561</v>
      </c>
      <c r="I1863">
        <f>VLOOKUP(H1863,customer,2,FALSE)</f>
        <v>307</v>
      </c>
      <c r="J1863" t="s">
        <v>1175</v>
      </c>
      <c r="K1863" t="s">
        <v>9</v>
      </c>
      <c r="L1863">
        <f>VLOOKUP(K1863,segment1,2,FALSE)</f>
        <v>1</v>
      </c>
      <c r="M1863" t="s">
        <v>3255</v>
      </c>
      <c r="N1863" t="s">
        <v>138</v>
      </c>
      <c r="O1863">
        <f>VLOOKUP(N1863,city,2,FALSE)</f>
        <v>21</v>
      </c>
      <c r="P1863" t="s">
        <v>139</v>
      </c>
      <c r="Q1863">
        <f>VLOOKUP(P1863,state,2,FALSE)</f>
        <v>16</v>
      </c>
      <c r="R1863">
        <v>10009</v>
      </c>
      <c r="S1863" t="s">
        <v>79</v>
      </c>
      <c r="T1863" s="10">
        <f>VLOOKUP(S1863,region,2,FALSE)</f>
        <v>4</v>
      </c>
      <c r="U1863" t="s">
        <v>4281</v>
      </c>
      <c r="V1863" t="s">
        <v>35</v>
      </c>
      <c r="W1863">
        <v>932</v>
      </c>
      <c r="X1863">
        <f>VLOOKUP(V1863,category,2,FALSE)</f>
        <v>3</v>
      </c>
      <c r="Y1863" t="s">
        <v>3230</v>
      </c>
      <c r="Z1863">
        <f>VLOOKUP(Y1863,subcategory,2,FALSE)</f>
        <v>8</v>
      </c>
      <c r="AA1863" t="s">
        <v>2307</v>
      </c>
      <c r="AB1863">
        <v>119.96</v>
      </c>
      <c r="AC1863">
        <v>4</v>
      </c>
      <c r="AD1863">
        <v>0</v>
      </c>
      <c r="AE1863" s="4">
        <v>33.588800000000006</v>
      </c>
    </row>
    <row r="1864" spans="1:31" x14ac:dyDescent="0.3">
      <c r="A1864" s="2">
        <v>1863</v>
      </c>
      <c r="B1864" t="s">
        <v>6106</v>
      </c>
      <c r="C1864">
        <f>VLOOKUP(B1864,order,2,FALSE)</f>
        <v>906</v>
      </c>
      <c r="D1864" s="3">
        <v>41955</v>
      </c>
      <c r="E1864" s="3">
        <v>41955</v>
      </c>
      <c r="F1864" t="s">
        <v>625</v>
      </c>
      <c r="G1864" s="10">
        <f>VLOOKUP(F1864,ship,2,FALSE)</f>
        <v>4</v>
      </c>
      <c r="H1864" t="s">
        <v>3422</v>
      </c>
      <c r="I1864">
        <f>VLOOKUP(H1864,customer,2,FALSE)</f>
        <v>168</v>
      </c>
      <c r="J1864" t="s">
        <v>688</v>
      </c>
      <c r="K1864" t="s">
        <v>9</v>
      </c>
      <c r="L1864">
        <f>VLOOKUP(K1864,segment1,2,FALSE)</f>
        <v>1</v>
      </c>
      <c r="M1864" t="s">
        <v>3255</v>
      </c>
      <c r="N1864" t="s">
        <v>335</v>
      </c>
      <c r="O1864">
        <f>VLOOKUP(N1864,city,2,FALSE)</f>
        <v>53</v>
      </c>
      <c r="P1864" t="s">
        <v>54</v>
      </c>
      <c r="Q1864">
        <f>VLOOKUP(P1864,state,2,FALSE)</f>
        <v>6</v>
      </c>
      <c r="R1864">
        <v>78207</v>
      </c>
      <c r="S1864" t="s">
        <v>55</v>
      </c>
      <c r="T1864" s="10">
        <f>VLOOKUP(S1864,region,2,FALSE)</f>
        <v>3</v>
      </c>
      <c r="U1864" t="s">
        <v>4285</v>
      </c>
      <c r="V1864" t="s">
        <v>22</v>
      </c>
      <c r="W1864">
        <f>VLOOKUP(U1864,product,2,FALSE)</f>
        <v>178</v>
      </c>
      <c r="X1864">
        <f>VLOOKUP(V1864,category,2,FALSE)</f>
        <v>2</v>
      </c>
      <c r="Y1864" t="s">
        <v>3227</v>
      </c>
      <c r="Z1864">
        <f>VLOOKUP(Y1864,subcategory,2,FALSE)</f>
        <v>5</v>
      </c>
      <c r="AA1864" t="s">
        <v>1774</v>
      </c>
      <c r="AB1864">
        <v>49.632000000000005</v>
      </c>
      <c r="AC1864">
        <v>4</v>
      </c>
      <c r="AD1864">
        <v>0.2</v>
      </c>
      <c r="AE1864" s="4">
        <v>4.9632000000000005</v>
      </c>
    </row>
    <row r="1865" spans="1:31" x14ac:dyDescent="0.3">
      <c r="A1865" s="2">
        <v>1864</v>
      </c>
      <c r="B1865" t="s">
        <v>8194</v>
      </c>
      <c r="C1865">
        <f>VLOOKUP(B1865,order,2,FALSE)</f>
        <v>907</v>
      </c>
      <c r="D1865" s="3">
        <v>42656</v>
      </c>
      <c r="E1865" s="3">
        <v>42660</v>
      </c>
      <c r="F1865" t="s">
        <v>25</v>
      </c>
      <c r="G1865" s="10">
        <f>VLOOKUP(F1865,ship,2,FALSE)</f>
        <v>2</v>
      </c>
      <c r="H1865" t="s">
        <v>3799</v>
      </c>
      <c r="I1865">
        <f>VLOOKUP(H1865,customer,2,FALSE)</f>
        <v>545</v>
      </c>
      <c r="J1865" t="s">
        <v>2002</v>
      </c>
      <c r="K1865" t="s">
        <v>18</v>
      </c>
      <c r="L1865">
        <f>VLOOKUP(K1865,segment1,2,FALSE)</f>
        <v>2</v>
      </c>
      <c r="M1865" t="s">
        <v>3255</v>
      </c>
      <c r="N1865" t="s">
        <v>227</v>
      </c>
      <c r="O1865">
        <f>VLOOKUP(N1865,city,2,FALSE)</f>
        <v>35</v>
      </c>
      <c r="P1865" t="s">
        <v>228</v>
      </c>
      <c r="Q1865">
        <f>VLOOKUP(P1865,state,2,FALSE)</f>
        <v>23</v>
      </c>
      <c r="R1865">
        <v>80013</v>
      </c>
      <c r="S1865" t="s">
        <v>21</v>
      </c>
      <c r="T1865" s="10">
        <f>VLOOKUP(S1865,region,2,FALSE)</f>
        <v>2</v>
      </c>
      <c r="U1865" t="s">
        <v>4415</v>
      </c>
      <c r="V1865" t="s">
        <v>13</v>
      </c>
      <c r="W1865">
        <v>933</v>
      </c>
      <c r="X1865">
        <f>VLOOKUP(V1865,category,2,FALSE)</f>
        <v>1</v>
      </c>
      <c r="Y1865" t="s">
        <v>29</v>
      </c>
      <c r="Z1865">
        <f>VLOOKUP(Y1865,subcategory,2,FALSE)</f>
        <v>4</v>
      </c>
      <c r="AA1865" t="s">
        <v>644</v>
      </c>
      <c r="AB1865">
        <v>727.45</v>
      </c>
      <c r="AC1865">
        <v>5</v>
      </c>
      <c r="AD1865">
        <v>0.5</v>
      </c>
      <c r="AE1865" s="4">
        <v>-465.5680000000001</v>
      </c>
    </row>
    <row r="1866" spans="1:31" x14ac:dyDescent="0.3">
      <c r="A1866" s="2">
        <v>1865</v>
      </c>
      <c r="B1866" t="s">
        <v>8194</v>
      </c>
      <c r="C1866">
        <f>VLOOKUP(B1866,order,2,FALSE)</f>
        <v>907</v>
      </c>
      <c r="D1866" s="3">
        <v>42656</v>
      </c>
      <c r="E1866" s="3">
        <v>42660</v>
      </c>
      <c r="F1866" t="s">
        <v>25</v>
      </c>
      <c r="G1866" s="10">
        <f>VLOOKUP(F1866,ship,2,FALSE)</f>
        <v>2</v>
      </c>
      <c r="H1866" t="s">
        <v>3799</v>
      </c>
      <c r="I1866">
        <f>VLOOKUP(H1866,customer,2,FALSE)</f>
        <v>545</v>
      </c>
      <c r="J1866" t="s">
        <v>2002</v>
      </c>
      <c r="K1866" t="s">
        <v>18</v>
      </c>
      <c r="L1866">
        <f>VLOOKUP(K1866,segment1,2,FALSE)</f>
        <v>2</v>
      </c>
      <c r="M1866" t="s">
        <v>3255</v>
      </c>
      <c r="N1866" t="s">
        <v>227</v>
      </c>
      <c r="O1866">
        <f>VLOOKUP(N1866,city,2,FALSE)</f>
        <v>35</v>
      </c>
      <c r="P1866" t="s">
        <v>228</v>
      </c>
      <c r="Q1866">
        <f>VLOOKUP(P1866,state,2,FALSE)</f>
        <v>23</v>
      </c>
      <c r="R1866">
        <v>80013</v>
      </c>
      <c r="S1866" t="s">
        <v>21</v>
      </c>
      <c r="T1866" s="10">
        <f>VLOOKUP(S1866,region,2,FALSE)</f>
        <v>2</v>
      </c>
      <c r="U1866" t="s">
        <v>5240</v>
      </c>
      <c r="V1866" t="s">
        <v>13</v>
      </c>
      <c r="W1866">
        <f>VLOOKUP(U1866,product,2,FALSE)</f>
        <v>1164</v>
      </c>
      <c r="X1866">
        <f>VLOOKUP(V1866,category,2,FALSE)</f>
        <v>1</v>
      </c>
      <c r="Y1866" t="s">
        <v>3228</v>
      </c>
      <c r="Z1866">
        <f>VLOOKUP(Y1866,subcategory,2,FALSE)</f>
        <v>6</v>
      </c>
      <c r="AA1866" t="s">
        <v>2390</v>
      </c>
      <c r="AB1866">
        <v>24.96</v>
      </c>
      <c r="AC1866">
        <v>3</v>
      </c>
      <c r="AD1866">
        <v>0.2</v>
      </c>
      <c r="AE1866" s="4">
        <v>4.3679999999999986</v>
      </c>
    </row>
    <row r="1867" spans="1:31" x14ac:dyDescent="0.3">
      <c r="A1867" s="2">
        <v>1866</v>
      </c>
      <c r="B1867" t="s">
        <v>9520</v>
      </c>
      <c r="C1867">
        <f>VLOOKUP(B1867,order,2,FALSE)</f>
        <v>908</v>
      </c>
      <c r="D1867" s="3">
        <v>43051</v>
      </c>
      <c r="E1867" s="3">
        <v>43051</v>
      </c>
      <c r="F1867" t="s">
        <v>625</v>
      </c>
      <c r="G1867" s="10">
        <f>VLOOKUP(F1867,ship,2,FALSE)</f>
        <v>4</v>
      </c>
      <c r="H1867" t="s">
        <v>3498</v>
      </c>
      <c r="I1867">
        <f>VLOOKUP(H1867,customer,2,FALSE)</f>
        <v>244</v>
      </c>
      <c r="J1867" t="s">
        <v>962</v>
      </c>
      <c r="K1867" t="s">
        <v>18</v>
      </c>
      <c r="L1867">
        <f>VLOOKUP(K1867,segment1,2,FALSE)</f>
        <v>2</v>
      </c>
      <c r="M1867" t="s">
        <v>3255</v>
      </c>
      <c r="N1867" t="s">
        <v>300</v>
      </c>
      <c r="O1867">
        <f>VLOOKUP(N1867,city,2,FALSE)</f>
        <v>47</v>
      </c>
      <c r="P1867" t="s">
        <v>249</v>
      </c>
      <c r="Q1867">
        <f>VLOOKUP(P1867,state,2,FALSE)</f>
        <v>25</v>
      </c>
      <c r="R1867">
        <v>43055</v>
      </c>
      <c r="S1867" t="s">
        <v>79</v>
      </c>
      <c r="T1867" s="10">
        <f>VLOOKUP(S1867,region,2,FALSE)</f>
        <v>4</v>
      </c>
      <c r="U1867" t="s">
        <v>5241</v>
      </c>
      <c r="V1867" t="s">
        <v>35</v>
      </c>
      <c r="W1867">
        <v>934</v>
      </c>
      <c r="X1867">
        <f>VLOOKUP(V1867,category,2,FALSE)</f>
        <v>3</v>
      </c>
      <c r="Y1867" t="s">
        <v>3230</v>
      </c>
      <c r="Z1867">
        <f>VLOOKUP(Y1867,subcategory,2,FALSE)</f>
        <v>8</v>
      </c>
      <c r="AA1867" t="s">
        <v>2733</v>
      </c>
      <c r="AB1867">
        <v>370.78199999999998</v>
      </c>
      <c r="AC1867">
        <v>3</v>
      </c>
      <c r="AD1867">
        <v>0.4</v>
      </c>
      <c r="AE1867" s="4">
        <v>-92.695500000000038</v>
      </c>
    </row>
    <row r="1868" spans="1:31" x14ac:dyDescent="0.3">
      <c r="A1868" s="2">
        <v>1867</v>
      </c>
      <c r="B1868" t="s">
        <v>9521</v>
      </c>
      <c r="C1868">
        <f>VLOOKUP(B1868,order,2,FALSE)</f>
        <v>909</v>
      </c>
      <c r="D1868" s="3">
        <v>42840</v>
      </c>
      <c r="E1868" s="3">
        <v>42843</v>
      </c>
      <c r="F1868" t="s">
        <v>97</v>
      </c>
      <c r="G1868" s="10">
        <f>VLOOKUP(F1868,ship,2,FALSE)</f>
        <v>3</v>
      </c>
      <c r="H1868" t="s">
        <v>3595</v>
      </c>
      <c r="I1868">
        <f>VLOOKUP(H1868,customer,2,FALSE)</f>
        <v>341</v>
      </c>
      <c r="J1868" t="s">
        <v>1286</v>
      </c>
      <c r="K1868" t="s">
        <v>18</v>
      </c>
      <c r="L1868">
        <f>VLOOKUP(K1868,segment1,2,FALSE)</f>
        <v>2</v>
      </c>
      <c r="M1868" t="s">
        <v>3255</v>
      </c>
      <c r="N1868" t="s">
        <v>10</v>
      </c>
      <c r="O1868">
        <f>VLOOKUP(N1868,city,2,FALSE)</f>
        <v>1</v>
      </c>
      <c r="P1868" t="s">
        <v>674</v>
      </c>
      <c r="Q1868">
        <f>VLOOKUP(P1868,state,2,FALSE)</f>
        <v>34</v>
      </c>
      <c r="R1868">
        <v>89015</v>
      </c>
      <c r="S1868" t="s">
        <v>21</v>
      </c>
      <c r="T1868" s="10">
        <f>VLOOKUP(S1868,region,2,FALSE)</f>
        <v>2</v>
      </c>
      <c r="U1868" t="s">
        <v>4882</v>
      </c>
      <c r="V1868" t="s">
        <v>13</v>
      </c>
      <c r="W1868">
        <f>VLOOKUP(U1868,product,2,FALSE)</f>
        <v>796</v>
      </c>
      <c r="X1868">
        <f>VLOOKUP(V1868,category,2,FALSE)</f>
        <v>1</v>
      </c>
      <c r="Y1868" t="s">
        <v>3228</v>
      </c>
      <c r="Z1868">
        <f>VLOOKUP(Y1868,subcategory,2,FALSE)</f>
        <v>6</v>
      </c>
      <c r="AA1868" t="s">
        <v>89</v>
      </c>
      <c r="AB1868">
        <v>196.45</v>
      </c>
      <c r="AC1868">
        <v>5</v>
      </c>
      <c r="AD1868">
        <v>0</v>
      </c>
      <c r="AE1868" s="4">
        <v>70.72199999999998</v>
      </c>
    </row>
    <row r="1869" spans="1:31" x14ac:dyDescent="0.3">
      <c r="A1869" s="2">
        <v>1868</v>
      </c>
      <c r="B1869" t="s">
        <v>7089</v>
      </c>
      <c r="C1869">
        <f>VLOOKUP(B1869,order,2,FALSE)</f>
        <v>910</v>
      </c>
      <c r="D1869" s="3">
        <v>42180</v>
      </c>
      <c r="E1869" s="3">
        <v>42186</v>
      </c>
      <c r="F1869" t="s">
        <v>25</v>
      </c>
      <c r="G1869" s="10">
        <f>VLOOKUP(F1869,ship,2,FALSE)</f>
        <v>2</v>
      </c>
      <c r="H1869" t="s">
        <v>3794</v>
      </c>
      <c r="I1869">
        <f>VLOOKUP(H1869,customer,2,FALSE)</f>
        <v>540</v>
      </c>
      <c r="J1869" t="s">
        <v>1974</v>
      </c>
      <c r="K1869" t="s">
        <v>52</v>
      </c>
      <c r="L1869">
        <f>VLOOKUP(K1869,segment1,2,FALSE)</f>
        <v>3</v>
      </c>
      <c r="M1869" t="s">
        <v>3255</v>
      </c>
      <c r="N1869" t="s">
        <v>77</v>
      </c>
      <c r="O1869">
        <f>VLOOKUP(N1869,city,2,FALSE)</f>
        <v>11</v>
      </c>
      <c r="P1869" t="s">
        <v>78</v>
      </c>
      <c r="Q1869">
        <f>VLOOKUP(P1869,state,2,FALSE)</f>
        <v>10</v>
      </c>
      <c r="R1869">
        <v>19143</v>
      </c>
      <c r="S1869" t="s">
        <v>79</v>
      </c>
      <c r="T1869" s="10">
        <f>VLOOKUP(S1869,region,2,FALSE)</f>
        <v>4</v>
      </c>
      <c r="U1869" t="s">
        <v>5242</v>
      </c>
      <c r="V1869" t="s">
        <v>22</v>
      </c>
      <c r="W1869">
        <v>935</v>
      </c>
      <c r="X1869">
        <f>VLOOKUP(V1869,category,2,FALSE)</f>
        <v>2</v>
      </c>
      <c r="Y1869" t="s">
        <v>45</v>
      </c>
      <c r="Z1869">
        <f>VLOOKUP(Y1869,subcategory,2,FALSE)</f>
        <v>11</v>
      </c>
      <c r="AA1869" t="s">
        <v>908</v>
      </c>
      <c r="AB1869">
        <v>31.104000000000006</v>
      </c>
      <c r="AC1869">
        <v>6</v>
      </c>
      <c r="AD1869">
        <v>0.2</v>
      </c>
      <c r="AE1869" s="4">
        <v>10.8864</v>
      </c>
    </row>
    <row r="1870" spans="1:31" x14ac:dyDescent="0.3">
      <c r="A1870" s="2">
        <v>1869</v>
      </c>
      <c r="B1870" t="s">
        <v>7089</v>
      </c>
      <c r="C1870">
        <f>VLOOKUP(B1870,order,2,FALSE)</f>
        <v>910</v>
      </c>
      <c r="D1870" s="3">
        <v>42180</v>
      </c>
      <c r="E1870" s="3">
        <v>42186</v>
      </c>
      <c r="F1870" t="s">
        <v>25</v>
      </c>
      <c r="G1870" s="10">
        <f>VLOOKUP(F1870,ship,2,FALSE)</f>
        <v>2</v>
      </c>
      <c r="H1870" t="s">
        <v>3794</v>
      </c>
      <c r="I1870">
        <f>VLOOKUP(H1870,customer,2,FALSE)</f>
        <v>540</v>
      </c>
      <c r="J1870" t="s">
        <v>1974</v>
      </c>
      <c r="K1870" t="s">
        <v>52</v>
      </c>
      <c r="L1870">
        <f>VLOOKUP(K1870,segment1,2,FALSE)</f>
        <v>3</v>
      </c>
      <c r="M1870" t="s">
        <v>3255</v>
      </c>
      <c r="N1870" t="s">
        <v>77</v>
      </c>
      <c r="O1870">
        <f>VLOOKUP(N1870,city,2,FALSE)</f>
        <v>11</v>
      </c>
      <c r="P1870" t="s">
        <v>78</v>
      </c>
      <c r="Q1870">
        <f>VLOOKUP(P1870,state,2,FALSE)</f>
        <v>10</v>
      </c>
      <c r="R1870">
        <v>19143</v>
      </c>
      <c r="S1870" t="s">
        <v>79</v>
      </c>
      <c r="T1870" s="10">
        <f>VLOOKUP(S1870,region,2,FALSE)</f>
        <v>4</v>
      </c>
      <c r="U1870" t="s">
        <v>5243</v>
      </c>
      <c r="V1870" t="s">
        <v>22</v>
      </c>
      <c r="W1870">
        <f>VLOOKUP(U1870,product,2,FALSE)</f>
        <v>1167</v>
      </c>
      <c r="X1870">
        <f>VLOOKUP(V1870,category,2,FALSE)</f>
        <v>2</v>
      </c>
      <c r="Y1870" t="s">
        <v>3227</v>
      </c>
      <c r="Z1870">
        <f>VLOOKUP(Y1870,subcategory,2,FALSE)</f>
        <v>5</v>
      </c>
      <c r="AA1870" t="s">
        <v>262</v>
      </c>
      <c r="AB1870">
        <v>78.256</v>
      </c>
      <c r="AC1870">
        <v>2</v>
      </c>
      <c r="AD1870">
        <v>0.2</v>
      </c>
      <c r="AE1870" s="4">
        <v>-17.607599999999998</v>
      </c>
    </row>
    <row r="1871" spans="1:31" x14ac:dyDescent="0.3">
      <c r="A1871" s="2">
        <v>1870</v>
      </c>
      <c r="B1871" t="s">
        <v>8195</v>
      </c>
      <c r="C1871">
        <f>VLOOKUP(B1871,order,2,FALSE)</f>
        <v>911</v>
      </c>
      <c r="D1871" s="3">
        <v>42608</v>
      </c>
      <c r="E1871" s="3">
        <v>42611</v>
      </c>
      <c r="F1871" t="s">
        <v>7</v>
      </c>
      <c r="G1871" s="10">
        <f>VLOOKUP(F1871,ship,2,FALSE)</f>
        <v>1</v>
      </c>
      <c r="H1871" t="s">
        <v>3485</v>
      </c>
      <c r="I1871">
        <f>VLOOKUP(H1871,customer,2,FALSE)</f>
        <v>231</v>
      </c>
      <c r="J1871" t="s">
        <v>919</v>
      </c>
      <c r="K1871" t="s">
        <v>9</v>
      </c>
      <c r="L1871">
        <f>VLOOKUP(K1871,segment1,2,FALSE)</f>
        <v>1</v>
      </c>
      <c r="M1871" t="s">
        <v>3255</v>
      </c>
      <c r="N1871" t="s">
        <v>48</v>
      </c>
      <c r="O1871">
        <f>VLOOKUP(N1871,city,2,FALSE)</f>
        <v>5</v>
      </c>
      <c r="P1871" t="s">
        <v>49</v>
      </c>
      <c r="Q1871">
        <f>VLOOKUP(P1871,state,2,FALSE)</f>
        <v>5</v>
      </c>
      <c r="R1871">
        <v>98103</v>
      </c>
      <c r="S1871" t="s">
        <v>21</v>
      </c>
      <c r="T1871" s="10">
        <f>VLOOKUP(S1871,region,2,FALSE)</f>
        <v>2</v>
      </c>
      <c r="U1871" t="s">
        <v>4802</v>
      </c>
      <c r="V1871" t="s">
        <v>22</v>
      </c>
      <c r="W1871">
        <v>936</v>
      </c>
      <c r="X1871">
        <f>VLOOKUP(V1871,category,2,FALSE)</f>
        <v>2</v>
      </c>
      <c r="Y1871" t="s">
        <v>45</v>
      </c>
      <c r="Z1871">
        <f>VLOOKUP(Y1871,subcategory,2,FALSE)</f>
        <v>11</v>
      </c>
      <c r="AA1871" t="s">
        <v>3187</v>
      </c>
      <c r="AB1871">
        <v>6.48</v>
      </c>
      <c r="AC1871">
        <v>1</v>
      </c>
      <c r="AD1871">
        <v>0</v>
      </c>
      <c r="AE1871" s="4">
        <v>3.1104000000000003</v>
      </c>
    </row>
    <row r="1872" spans="1:31" x14ac:dyDescent="0.3">
      <c r="A1872" s="2">
        <v>1871</v>
      </c>
      <c r="B1872" t="s">
        <v>6107</v>
      </c>
      <c r="C1872">
        <f>VLOOKUP(B1872,order,2,FALSE)</f>
        <v>912</v>
      </c>
      <c r="D1872" s="3">
        <v>41841</v>
      </c>
      <c r="E1872" s="3">
        <v>41845</v>
      </c>
      <c r="F1872" t="s">
        <v>25</v>
      </c>
      <c r="G1872" s="10">
        <f>VLOOKUP(F1872,ship,2,FALSE)</f>
        <v>2</v>
      </c>
      <c r="H1872" t="s">
        <v>3800</v>
      </c>
      <c r="I1872">
        <f>VLOOKUP(H1872,customer,2,FALSE)</f>
        <v>546</v>
      </c>
      <c r="J1872" t="s">
        <v>2007</v>
      </c>
      <c r="K1872" t="s">
        <v>18</v>
      </c>
      <c r="L1872">
        <f>VLOOKUP(K1872,segment1,2,FALSE)</f>
        <v>2</v>
      </c>
      <c r="M1872" t="s">
        <v>3255</v>
      </c>
      <c r="N1872" t="s">
        <v>67</v>
      </c>
      <c r="O1872">
        <f>VLOOKUP(N1872,city,2,FALSE)</f>
        <v>9</v>
      </c>
      <c r="P1872" t="s">
        <v>20</v>
      </c>
      <c r="Q1872">
        <f>VLOOKUP(P1872,state,2,FALSE)</f>
        <v>2</v>
      </c>
      <c r="R1872">
        <v>94122</v>
      </c>
      <c r="S1872" t="s">
        <v>21</v>
      </c>
      <c r="T1872" s="10">
        <f>VLOOKUP(S1872,region,2,FALSE)</f>
        <v>2</v>
      </c>
      <c r="U1872" t="s">
        <v>5244</v>
      </c>
      <c r="V1872" t="s">
        <v>22</v>
      </c>
      <c r="W1872">
        <f>VLOOKUP(U1872,product,2,FALSE)</f>
        <v>1168</v>
      </c>
      <c r="X1872">
        <f>VLOOKUP(V1872,category,2,FALSE)</f>
        <v>2</v>
      </c>
      <c r="Y1872" t="s">
        <v>3229</v>
      </c>
      <c r="Z1872">
        <f>VLOOKUP(Y1872,subcategory,2,FALSE)</f>
        <v>7</v>
      </c>
      <c r="AA1872" t="s">
        <v>1448</v>
      </c>
      <c r="AB1872">
        <v>99.2</v>
      </c>
      <c r="AC1872">
        <v>5</v>
      </c>
      <c r="AD1872">
        <v>0</v>
      </c>
      <c r="AE1872" s="4">
        <v>25.792000000000002</v>
      </c>
    </row>
    <row r="1873" spans="1:31" x14ac:dyDescent="0.3">
      <c r="A1873" s="2">
        <v>1872</v>
      </c>
      <c r="B1873" t="s">
        <v>6107</v>
      </c>
      <c r="C1873">
        <f>VLOOKUP(B1873,order,2,FALSE)</f>
        <v>912</v>
      </c>
      <c r="D1873" s="3">
        <v>41841</v>
      </c>
      <c r="E1873" s="3">
        <v>41845</v>
      </c>
      <c r="F1873" t="s">
        <v>25</v>
      </c>
      <c r="G1873" s="10">
        <f>VLOOKUP(F1873,ship,2,FALSE)</f>
        <v>2</v>
      </c>
      <c r="H1873" t="s">
        <v>3800</v>
      </c>
      <c r="I1873">
        <f>VLOOKUP(H1873,customer,2,FALSE)</f>
        <v>546</v>
      </c>
      <c r="J1873" t="s">
        <v>2007</v>
      </c>
      <c r="K1873" t="s">
        <v>18</v>
      </c>
      <c r="L1873">
        <f>VLOOKUP(K1873,segment1,2,FALSE)</f>
        <v>2</v>
      </c>
      <c r="M1873" t="s">
        <v>3255</v>
      </c>
      <c r="N1873" t="s">
        <v>67</v>
      </c>
      <c r="O1873">
        <f>VLOOKUP(N1873,city,2,FALSE)</f>
        <v>9</v>
      </c>
      <c r="P1873" t="s">
        <v>20</v>
      </c>
      <c r="Q1873">
        <f>VLOOKUP(P1873,state,2,FALSE)</f>
        <v>2</v>
      </c>
      <c r="R1873">
        <v>94122</v>
      </c>
      <c r="S1873" t="s">
        <v>21</v>
      </c>
      <c r="T1873" s="10">
        <f>VLOOKUP(S1873,region,2,FALSE)</f>
        <v>2</v>
      </c>
      <c r="U1873" t="s">
        <v>4545</v>
      </c>
      <c r="V1873" t="s">
        <v>13</v>
      </c>
      <c r="W1873">
        <v>937</v>
      </c>
      <c r="X1873">
        <f>VLOOKUP(V1873,category,2,FALSE)</f>
        <v>1</v>
      </c>
      <c r="Y1873" t="s">
        <v>3226</v>
      </c>
      <c r="Z1873">
        <f>VLOOKUP(Y1873,subcategory,2,FALSE)</f>
        <v>2</v>
      </c>
      <c r="AA1873" t="s">
        <v>157</v>
      </c>
      <c r="AB1873">
        <v>801.5680000000001</v>
      </c>
      <c r="AC1873">
        <v>2</v>
      </c>
      <c r="AD1873">
        <v>0.2</v>
      </c>
      <c r="AE1873" s="4">
        <v>50.097999999999985</v>
      </c>
    </row>
    <row r="1874" spans="1:31" x14ac:dyDescent="0.3">
      <c r="A1874" s="2">
        <v>1873</v>
      </c>
      <c r="B1874" t="s">
        <v>6107</v>
      </c>
      <c r="C1874">
        <f>VLOOKUP(B1874,order,2,FALSE)</f>
        <v>912</v>
      </c>
      <c r="D1874" s="3">
        <v>41841</v>
      </c>
      <c r="E1874" s="3">
        <v>41845</v>
      </c>
      <c r="F1874" t="s">
        <v>25</v>
      </c>
      <c r="G1874" s="10">
        <f>VLOOKUP(F1874,ship,2,FALSE)</f>
        <v>2</v>
      </c>
      <c r="H1874" t="s">
        <v>3800</v>
      </c>
      <c r="I1874">
        <f>VLOOKUP(H1874,customer,2,FALSE)</f>
        <v>546</v>
      </c>
      <c r="J1874" t="s">
        <v>2007</v>
      </c>
      <c r="K1874" t="s">
        <v>18</v>
      </c>
      <c r="L1874">
        <f>VLOOKUP(K1874,segment1,2,FALSE)</f>
        <v>2</v>
      </c>
      <c r="M1874" t="s">
        <v>3255</v>
      </c>
      <c r="N1874" t="s">
        <v>67</v>
      </c>
      <c r="O1874">
        <f>VLOOKUP(N1874,city,2,FALSE)</f>
        <v>9</v>
      </c>
      <c r="P1874" t="s">
        <v>20</v>
      </c>
      <c r="Q1874">
        <f>VLOOKUP(P1874,state,2,FALSE)</f>
        <v>2</v>
      </c>
      <c r="R1874">
        <v>94122</v>
      </c>
      <c r="S1874" t="s">
        <v>21</v>
      </c>
      <c r="T1874" s="10">
        <f>VLOOKUP(S1874,region,2,FALSE)</f>
        <v>2</v>
      </c>
      <c r="U1874" t="s">
        <v>5245</v>
      </c>
      <c r="V1874" t="s">
        <v>13</v>
      </c>
      <c r="W1874">
        <f>VLOOKUP(U1874,product,2,FALSE)</f>
        <v>1169</v>
      </c>
      <c r="X1874">
        <f>VLOOKUP(V1874,category,2,FALSE)</f>
        <v>1</v>
      </c>
      <c r="Y1874" t="s">
        <v>29</v>
      </c>
      <c r="Z1874">
        <f>VLOOKUP(Y1874,subcategory,2,FALSE)</f>
        <v>4</v>
      </c>
      <c r="AA1874" t="s">
        <v>2993</v>
      </c>
      <c r="AB1874">
        <v>272.84800000000001</v>
      </c>
      <c r="AC1874">
        <v>1</v>
      </c>
      <c r="AD1874">
        <v>0.2</v>
      </c>
      <c r="AE1874" s="4">
        <v>27.284800000000004</v>
      </c>
    </row>
    <row r="1875" spans="1:31" x14ac:dyDescent="0.3">
      <c r="A1875" s="2">
        <v>1874</v>
      </c>
      <c r="B1875" t="s">
        <v>9522</v>
      </c>
      <c r="C1875">
        <f>VLOOKUP(B1875,order,2,FALSE)</f>
        <v>913</v>
      </c>
      <c r="D1875" s="3">
        <v>43060</v>
      </c>
      <c r="E1875" s="3">
        <v>43064</v>
      </c>
      <c r="F1875" t="s">
        <v>25</v>
      </c>
      <c r="G1875" s="10">
        <f>VLOOKUP(F1875,ship,2,FALSE)</f>
        <v>2</v>
      </c>
      <c r="H1875" t="s">
        <v>3801</v>
      </c>
      <c r="I1875">
        <f>VLOOKUP(H1875,customer,2,FALSE)</f>
        <v>547</v>
      </c>
      <c r="J1875" t="s">
        <v>2009</v>
      </c>
      <c r="K1875" t="s">
        <v>9</v>
      </c>
      <c r="L1875">
        <f>VLOOKUP(K1875,segment1,2,FALSE)</f>
        <v>1</v>
      </c>
      <c r="M1875" t="s">
        <v>3255</v>
      </c>
      <c r="N1875" t="s">
        <v>2010</v>
      </c>
      <c r="O1875">
        <f>VLOOKUP(N1875,city,2,FALSE)</f>
        <v>259</v>
      </c>
      <c r="P1875" t="s">
        <v>49</v>
      </c>
      <c r="Q1875">
        <f>VLOOKUP(P1875,state,2,FALSE)</f>
        <v>5</v>
      </c>
      <c r="R1875">
        <v>99207</v>
      </c>
      <c r="S1875" t="s">
        <v>21</v>
      </c>
      <c r="T1875" s="10">
        <f>VLOOKUP(S1875,region,2,FALSE)</f>
        <v>2</v>
      </c>
      <c r="U1875" t="s">
        <v>5246</v>
      </c>
      <c r="V1875" t="s">
        <v>13</v>
      </c>
      <c r="W1875">
        <v>938</v>
      </c>
      <c r="X1875">
        <f>VLOOKUP(V1875,category,2,FALSE)</f>
        <v>1</v>
      </c>
      <c r="Y1875" t="s">
        <v>29</v>
      </c>
      <c r="Z1875">
        <f>VLOOKUP(Y1875,subcategory,2,FALSE)</f>
        <v>4</v>
      </c>
      <c r="AA1875" t="s">
        <v>808</v>
      </c>
      <c r="AB1875">
        <v>70.98</v>
      </c>
      <c r="AC1875">
        <v>1</v>
      </c>
      <c r="AD1875">
        <v>0</v>
      </c>
      <c r="AE1875" s="4">
        <v>20.584199999999996</v>
      </c>
    </row>
    <row r="1876" spans="1:31" x14ac:dyDescent="0.3">
      <c r="A1876" s="2">
        <v>1875</v>
      </c>
      <c r="B1876" t="s">
        <v>6108</v>
      </c>
      <c r="C1876">
        <f>VLOOKUP(B1876,order,2,FALSE)</f>
        <v>914</v>
      </c>
      <c r="D1876" s="3">
        <v>41794</v>
      </c>
      <c r="E1876" s="3">
        <v>41799</v>
      </c>
      <c r="F1876" t="s">
        <v>25</v>
      </c>
      <c r="G1876" s="10">
        <f>VLOOKUP(F1876,ship,2,FALSE)</f>
        <v>2</v>
      </c>
      <c r="H1876" t="s">
        <v>3343</v>
      </c>
      <c r="I1876">
        <f>VLOOKUP(H1876,customer,2,FALSE)</f>
        <v>89</v>
      </c>
      <c r="J1876" t="s">
        <v>375</v>
      </c>
      <c r="K1876" t="s">
        <v>52</v>
      </c>
      <c r="L1876">
        <f>VLOOKUP(K1876,segment1,2,FALSE)</f>
        <v>3</v>
      </c>
      <c r="M1876" t="s">
        <v>3255</v>
      </c>
      <c r="N1876" t="s">
        <v>248</v>
      </c>
      <c r="O1876">
        <f>VLOOKUP(N1876,city,2,FALSE)</f>
        <v>39</v>
      </c>
      <c r="P1876" t="s">
        <v>249</v>
      </c>
      <c r="Q1876">
        <f>VLOOKUP(P1876,state,2,FALSE)</f>
        <v>25</v>
      </c>
      <c r="R1876">
        <v>43229</v>
      </c>
      <c r="S1876" t="s">
        <v>79</v>
      </c>
      <c r="T1876" s="10">
        <f>VLOOKUP(S1876,region,2,FALSE)</f>
        <v>4</v>
      </c>
      <c r="U1876" t="s">
        <v>4971</v>
      </c>
      <c r="V1876" t="s">
        <v>22</v>
      </c>
      <c r="W1876">
        <f>VLOOKUP(U1876,product,2,FALSE)</f>
        <v>886</v>
      </c>
      <c r="X1876">
        <f>VLOOKUP(V1876,category,2,FALSE)</f>
        <v>2</v>
      </c>
      <c r="Y1876" t="s">
        <v>45</v>
      </c>
      <c r="Z1876">
        <f>VLOOKUP(Y1876,subcategory,2,FALSE)</f>
        <v>11</v>
      </c>
      <c r="AA1876" t="s">
        <v>5921</v>
      </c>
      <c r="AB1876">
        <v>16.224</v>
      </c>
      <c r="AC1876">
        <v>2</v>
      </c>
      <c r="AD1876">
        <v>0.2</v>
      </c>
      <c r="AE1876" s="4">
        <v>5.8812000000000006</v>
      </c>
    </row>
    <row r="1877" spans="1:31" x14ac:dyDescent="0.3">
      <c r="A1877" s="2">
        <v>1876</v>
      </c>
      <c r="B1877" t="s">
        <v>8196</v>
      </c>
      <c r="C1877">
        <f>VLOOKUP(B1877,order,2,FALSE)</f>
        <v>915</v>
      </c>
      <c r="D1877" s="3">
        <v>42439</v>
      </c>
      <c r="E1877" s="3">
        <v>42445</v>
      </c>
      <c r="F1877" t="s">
        <v>25</v>
      </c>
      <c r="G1877" s="10">
        <f>VLOOKUP(F1877,ship,2,FALSE)</f>
        <v>2</v>
      </c>
      <c r="H1877" t="s">
        <v>3425</v>
      </c>
      <c r="I1877">
        <f>VLOOKUP(H1877,customer,2,FALSE)</f>
        <v>171</v>
      </c>
      <c r="J1877" t="s">
        <v>699</v>
      </c>
      <c r="K1877" t="s">
        <v>9</v>
      </c>
      <c r="L1877">
        <f>VLOOKUP(K1877,segment1,2,FALSE)</f>
        <v>1</v>
      </c>
      <c r="M1877" t="s">
        <v>3255</v>
      </c>
      <c r="N1877" t="s">
        <v>571</v>
      </c>
      <c r="O1877">
        <f>VLOOKUP(N1877,city,2,FALSE)</f>
        <v>86</v>
      </c>
      <c r="P1877" t="s">
        <v>139</v>
      </c>
      <c r="Q1877">
        <f>VLOOKUP(P1877,state,2,FALSE)</f>
        <v>16</v>
      </c>
      <c r="R1877">
        <v>11561</v>
      </c>
      <c r="S1877" t="s">
        <v>79</v>
      </c>
      <c r="T1877" s="10">
        <f>VLOOKUP(S1877,region,2,FALSE)</f>
        <v>4</v>
      </c>
      <c r="U1877" t="s">
        <v>4087</v>
      </c>
      <c r="V1877" t="s">
        <v>13</v>
      </c>
      <c r="W1877">
        <v>939</v>
      </c>
      <c r="X1877">
        <f>VLOOKUP(V1877,category,2,FALSE)</f>
        <v>1</v>
      </c>
      <c r="Y1877" t="s">
        <v>14</v>
      </c>
      <c r="Z1877">
        <f>VLOOKUP(Y1877,subcategory,2,FALSE)</f>
        <v>1</v>
      </c>
      <c r="AA1877" t="s">
        <v>1070</v>
      </c>
      <c r="AB1877">
        <v>176.78399999999999</v>
      </c>
      <c r="AC1877">
        <v>1</v>
      </c>
      <c r="AD1877">
        <v>0.2</v>
      </c>
      <c r="AE1877" s="4">
        <v>-22.098000000000013</v>
      </c>
    </row>
    <row r="1878" spans="1:31" x14ac:dyDescent="0.3">
      <c r="A1878" s="2">
        <v>1877</v>
      </c>
      <c r="B1878" t="s">
        <v>9523</v>
      </c>
      <c r="C1878">
        <f>VLOOKUP(B1878,order,2,FALSE)</f>
        <v>916</v>
      </c>
      <c r="D1878" s="3">
        <v>42819</v>
      </c>
      <c r="E1878" s="3">
        <v>42823</v>
      </c>
      <c r="F1878" t="s">
        <v>25</v>
      </c>
      <c r="G1878" s="10">
        <f>VLOOKUP(F1878,ship,2,FALSE)</f>
        <v>2</v>
      </c>
      <c r="H1878" t="s">
        <v>3802</v>
      </c>
      <c r="I1878">
        <f>VLOOKUP(H1878,customer,2,FALSE)</f>
        <v>548</v>
      </c>
      <c r="J1878" t="s">
        <v>2013</v>
      </c>
      <c r="K1878" t="s">
        <v>9</v>
      </c>
      <c r="L1878">
        <f>VLOOKUP(K1878,segment1,2,FALSE)</f>
        <v>1</v>
      </c>
      <c r="M1878" t="s">
        <v>3255</v>
      </c>
      <c r="N1878" t="s">
        <v>335</v>
      </c>
      <c r="O1878">
        <f>VLOOKUP(N1878,city,2,FALSE)</f>
        <v>53</v>
      </c>
      <c r="P1878" t="s">
        <v>54</v>
      </c>
      <c r="Q1878">
        <f>VLOOKUP(P1878,state,2,FALSE)</f>
        <v>6</v>
      </c>
      <c r="R1878">
        <v>78207</v>
      </c>
      <c r="S1878" t="s">
        <v>55</v>
      </c>
      <c r="T1878" s="10">
        <f>VLOOKUP(S1878,region,2,FALSE)</f>
        <v>3</v>
      </c>
      <c r="U1878" t="s">
        <v>4569</v>
      </c>
      <c r="V1878" t="s">
        <v>35</v>
      </c>
      <c r="W1878">
        <f>VLOOKUP(U1878,product,2,FALSE)</f>
        <v>470</v>
      </c>
      <c r="X1878">
        <f>VLOOKUP(V1878,category,2,FALSE)</f>
        <v>3</v>
      </c>
      <c r="Y1878" t="s">
        <v>3230</v>
      </c>
      <c r="Z1878">
        <f>VLOOKUP(Y1878,subcategory,2,FALSE)</f>
        <v>8</v>
      </c>
      <c r="AA1878" t="s">
        <v>1957</v>
      </c>
      <c r="AB1878">
        <v>470.37600000000009</v>
      </c>
      <c r="AC1878">
        <v>3</v>
      </c>
      <c r="AD1878">
        <v>0.2</v>
      </c>
      <c r="AE1878" s="4">
        <v>47.037600000000026</v>
      </c>
    </row>
    <row r="1879" spans="1:31" x14ac:dyDescent="0.3">
      <c r="A1879" s="2">
        <v>1878</v>
      </c>
      <c r="B1879" t="s">
        <v>9524</v>
      </c>
      <c r="C1879">
        <f>VLOOKUP(B1879,order,2,FALSE)</f>
        <v>917</v>
      </c>
      <c r="D1879" s="3">
        <v>43098</v>
      </c>
      <c r="E1879" s="3">
        <v>43102</v>
      </c>
      <c r="F1879" t="s">
        <v>25</v>
      </c>
      <c r="G1879" s="10">
        <f>VLOOKUP(F1879,ship,2,FALSE)</f>
        <v>2</v>
      </c>
      <c r="H1879" t="s">
        <v>3761</v>
      </c>
      <c r="I1879">
        <f>VLOOKUP(H1879,customer,2,FALSE)</f>
        <v>507</v>
      </c>
      <c r="J1879" t="s">
        <v>1859</v>
      </c>
      <c r="K1879" t="s">
        <v>9</v>
      </c>
      <c r="L1879">
        <f>VLOOKUP(K1879,segment1,2,FALSE)</f>
        <v>1</v>
      </c>
      <c r="M1879" t="s">
        <v>3255</v>
      </c>
      <c r="N1879" t="s">
        <v>19</v>
      </c>
      <c r="O1879">
        <f>VLOOKUP(N1879,city,2,FALSE)</f>
        <v>2</v>
      </c>
      <c r="P1879" t="s">
        <v>20</v>
      </c>
      <c r="Q1879">
        <f>VLOOKUP(P1879,state,2,FALSE)</f>
        <v>2</v>
      </c>
      <c r="R1879">
        <v>90049</v>
      </c>
      <c r="S1879" t="s">
        <v>21</v>
      </c>
      <c r="T1879" s="10">
        <f>VLOOKUP(S1879,region,2,FALSE)</f>
        <v>2</v>
      </c>
      <c r="U1879" t="s">
        <v>4899</v>
      </c>
      <c r="V1879" t="s">
        <v>13</v>
      </c>
      <c r="W1879">
        <v>940</v>
      </c>
      <c r="X1879">
        <f>VLOOKUP(V1879,category,2,FALSE)</f>
        <v>1</v>
      </c>
      <c r="Y1879" t="s">
        <v>3226</v>
      </c>
      <c r="Z1879">
        <f>VLOOKUP(Y1879,subcategory,2,FALSE)</f>
        <v>2</v>
      </c>
      <c r="AA1879" t="s">
        <v>2518</v>
      </c>
      <c r="AB1879">
        <v>393.56799999999998</v>
      </c>
      <c r="AC1879">
        <v>4</v>
      </c>
      <c r="AD1879">
        <v>0.2</v>
      </c>
      <c r="AE1879" s="4">
        <v>-44.276400000000024</v>
      </c>
    </row>
    <row r="1880" spans="1:31" x14ac:dyDescent="0.3">
      <c r="A1880" s="2">
        <v>1879</v>
      </c>
      <c r="B1880" t="s">
        <v>9524</v>
      </c>
      <c r="C1880">
        <f>VLOOKUP(B1880,order,2,FALSE)</f>
        <v>917</v>
      </c>
      <c r="D1880" s="3">
        <v>43098</v>
      </c>
      <c r="E1880" s="3">
        <v>43102</v>
      </c>
      <c r="F1880" t="s">
        <v>25</v>
      </c>
      <c r="G1880" s="10">
        <f>VLOOKUP(F1880,ship,2,FALSE)</f>
        <v>2</v>
      </c>
      <c r="H1880" t="s">
        <v>3761</v>
      </c>
      <c r="I1880">
        <f>VLOOKUP(H1880,customer,2,FALSE)</f>
        <v>507</v>
      </c>
      <c r="J1880" t="s">
        <v>1859</v>
      </c>
      <c r="K1880" t="s">
        <v>9</v>
      </c>
      <c r="L1880">
        <f>VLOOKUP(K1880,segment1,2,FALSE)</f>
        <v>1</v>
      </c>
      <c r="M1880" t="s">
        <v>3255</v>
      </c>
      <c r="N1880" t="s">
        <v>19</v>
      </c>
      <c r="O1880">
        <f>VLOOKUP(N1880,city,2,FALSE)</f>
        <v>2</v>
      </c>
      <c r="P1880" t="s">
        <v>20</v>
      </c>
      <c r="Q1880">
        <f>VLOOKUP(P1880,state,2,FALSE)</f>
        <v>2</v>
      </c>
      <c r="R1880">
        <v>90049</v>
      </c>
      <c r="S1880" t="s">
        <v>21</v>
      </c>
      <c r="T1880" s="10">
        <f>VLOOKUP(S1880,region,2,FALSE)</f>
        <v>2</v>
      </c>
      <c r="U1880" t="s">
        <v>4310</v>
      </c>
      <c r="V1880" t="s">
        <v>35</v>
      </c>
      <c r="W1880">
        <f>VLOOKUP(U1880,product,2,FALSE)</f>
        <v>203</v>
      </c>
      <c r="X1880">
        <f>VLOOKUP(V1880,category,2,FALSE)</f>
        <v>3</v>
      </c>
      <c r="Y1880" t="s">
        <v>3230</v>
      </c>
      <c r="Z1880">
        <f>VLOOKUP(Y1880,subcategory,2,FALSE)</f>
        <v>8</v>
      </c>
      <c r="AA1880" t="s">
        <v>1409</v>
      </c>
      <c r="AB1880">
        <v>302.37599999999998</v>
      </c>
      <c r="AC1880">
        <v>3</v>
      </c>
      <c r="AD1880">
        <v>0.2</v>
      </c>
      <c r="AE1880" s="4">
        <v>22.678200000000018</v>
      </c>
    </row>
    <row r="1881" spans="1:31" x14ac:dyDescent="0.3">
      <c r="A1881" s="2">
        <v>1880</v>
      </c>
      <c r="B1881" t="s">
        <v>9525</v>
      </c>
      <c r="C1881">
        <f>VLOOKUP(B1881,order,2,FALSE)</f>
        <v>918</v>
      </c>
      <c r="D1881" s="3">
        <v>42822</v>
      </c>
      <c r="E1881" s="3">
        <v>42827</v>
      </c>
      <c r="F1881" t="s">
        <v>25</v>
      </c>
      <c r="G1881" s="10">
        <f>VLOOKUP(F1881,ship,2,FALSE)</f>
        <v>2</v>
      </c>
      <c r="H1881" t="s">
        <v>3571</v>
      </c>
      <c r="I1881">
        <f>VLOOKUP(H1881,customer,2,FALSE)</f>
        <v>317</v>
      </c>
      <c r="J1881" t="s">
        <v>1217</v>
      </c>
      <c r="K1881" t="s">
        <v>18</v>
      </c>
      <c r="L1881">
        <f>VLOOKUP(K1881,segment1,2,FALSE)</f>
        <v>2</v>
      </c>
      <c r="M1881" t="s">
        <v>3255</v>
      </c>
      <c r="N1881" t="s">
        <v>729</v>
      </c>
      <c r="O1881">
        <f>VLOOKUP(N1881,city,2,FALSE)</f>
        <v>109</v>
      </c>
      <c r="P1881" t="s">
        <v>28</v>
      </c>
      <c r="Q1881">
        <f>VLOOKUP(P1881,state,2,FALSE)</f>
        <v>3</v>
      </c>
      <c r="R1881">
        <v>32216</v>
      </c>
      <c r="S1881" t="s">
        <v>12</v>
      </c>
      <c r="T1881" s="10">
        <f>VLOOKUP(S1881,region,2,FALSE)</f>
        <v>1</v>
      </c>
      <c r="U1881" t="s">
        <v>5070</v>
      </c>
      <c r="V1881" t="s">
        <v>22</v>
      </c>
      <c r="W1881">
        <v>941</v>
      </c>
      <c r="X1881">
        <f>VLOOKUP(V1881,category,2,FALSE)</f>
        <v>2</v>
      </c>
      <c r="Y1881" t="s">
        <v>3231</v>
      </c>
      <c r="Z1881">
        <f>VLOOKUP(Y1881,subcategory,2,FALSE)</f>
        <v>9</v>
      </c>
      <c r="AA1881" t="s">
        <v>2481</v>
      </c>
      <c r="AB1881">
        <v>68.742000000000019</v>
      </c>
      <c r="AC1881">
        <v>9</v>
      </c>
      <c r="AD1881">
        <v>0.7</v>
      </c>
      <c r="AE1881" s="4">
        <v>-48.119399999999985</v>
      </c>
    </row>
    <row r="1882" spans="1:31" x14ac:dyDescent="0.3">
      <c r="A1882" s="2">
        <v>1881</v>
      </c>
      <c r="B1882" t="s">
        <v>7090</v>
      </c>
      <c r="C1882">
        <f>VLOOKUP(B1882,order,2,FALSE)</f>
        <v>919</v>
      </c>
      <c r="D1882" s="3">
        <v>42068</v>
      </c>
      <c r="E1882" s="3">
        <v>42068</v>
      </c>
      <c r="F1882" t="s">
        <v>625</v>
      </c>
      <c r="G1882" s="10">
        <f>VLOOKUP(F1882,ship,2,FALSE)</f>
        <v>4</v>
      </c>
      <c r="H1882" t="s">
        <v>3421</v>
      </c>
      <c r="I1882">
        <f>VLOOKUP(H1882,customer,2,FALSE)</f>
        <v>167</v>
      </c>
      <c r="J1882" t="s">
        <v>684</v>
      </c>
      <c r="K1882" t="s">
        <v>9</v>
      </c>
      <c r="L1882">
        <f>VLOOKUP(K1882,segment1,2,FALSE)</f>
        <v>1</v>
      </c>
      <c r="M1882" t="s">
        <v>3255</v>
      </c>
      <c r="N1882" t="s">
        <v>138</v>
      </c>
      <c r="O1882">
        <f>VLOOKUP(N1882,city,2,FALSE)</f>
        <v>21</v>
      </c>
      <c r="P1882" t="s">
        <v>139</v>
      </c>
      <c r="Q1882">
        <f>VLOOKUP(P1882,state,2,FALSE)</f>
        <v>16</v>
      </c>
      <c r="R1882">
        <v>10011</v>
      </c>
      <c r="S1882" t="s">
        <v>79</v>
      </c>
      <c r="T1882" s="10">
        <f>VLOOKUP(S1882,region,2,FALSE)</f>
        <v>4</v>
      </c>
      <c r="U1882" t="s">
        <v>5247</v>
      </c>
      <c r="V1882" t="s">
        <v>22</v>
      </c>
      <c r="W1882">
        <f>VLOOKUP(U1882,product,2,FALSE)</f>
        <v>1171</v>
      </c>
      <c r="X1882">
        <f>VLOOKUP(V1882,category,2,FALSE)</f>
        <v>2</v>
      </c>
      <c r="Y1882" t="s">
        <v>103</v>
      </c>
      <c r="Z1882">
        <f>VLOOKUP(Y1882,subcategory,2,FALSE)</f>
        <v>13</v>
      </c>
      <c r="AA1882" t="s">
        <v>5926</v>
      </c>
      <c r="AB1882">
        <v>29.339999999999996</v>
      </c>
      <c r="AC1882">
        <v>3</v>
      </c>
      <c r="AD1882">
        <v>0</v>
      </c>
      <c r="AE1882" s="4">
        <v>14.669999999999998</v>
      </c>
    </row>
    <row r="1883" spans="1:31" x14ac:dyDescent="0.3">
      <c r="A1883" s="2">
        <v>1882</v>
      </c>
      <c r="B1883" t="s">
        <v>7090</v>
      </c>
      <c r="C1883">
        <f>VLOOKUP(B1883,order,2,FALSE)</f>
        <v>919</v>
      </c>
      <c r="D1883" s="3">
        <v>42068</v>
      </c>
      <c r="E1883" s="3">
        <v>42068</v>
      </c>
      <c r="F1883" t="s">
        <v>625</v>
      </c>
      <c r="G1883" s="10">
        <f>VLOOKUP(F1883,ship,2,FALSE)</f>
        <v>4</v>
      </c>
      <c r="H1883" t="s">
        <v>3421</v>
      </c>
      <c r="I1883">
        <f>VLOOKUP(H1883,customer,2,FALSE)</f>
        <v>167</v>
      </c>
      <c r="J1883" t="s">
        <v>684</v>
      </c>
      <c r="K1883" t="s">
        <v>9</v>
      </c>
      <c r="L1883">
        <f>VLOOKUP(K1883,segment1,2,FALSE)</f>
        <v>1</v>
      </c>
      <c r="M1883" t="s">
        <v>3255</v>
      </c>
      <c r="N1883" t="s">
        <v>138</v>
      </c>
      <c r="O1883">
        <f>VLOOKUP(N1883,city,2,FALSE)</f>
        <v>21</v>
      </c>
      <c r="P1883" t="s">
        <v>139</v>
      </c>
      <c r="Q1883">
        <f>VLOOKUP(P1883,state,2,FALSE)</f>
        <v>16</v>
      </c>
      <c r="R1883">
        <v>10011</v>
      </c>
      <c r="S1883" t="s">
        <v>79</v>
      </c>
      <c r="T1883" s="10">
        <f>VLOOKUP(S1883,region,2,FALSE)</f>
        <v>4</v>
      </c>
      <c r="U1883" t="s">
        <v>4174</v>
      </c>
      <c r="V1883" t="s">
        <v>13</v>
      </c>
      <c r="W1883">
        <v>942</v>
      </c>
      <c r="X1883">
        <f>VLOOKUP(V1883,category,2,FALSE)</f>
        <v>1</v>
      </c>
      <c r="Y1883" t="s">
        <v>3226</v>
      </c>
      <c r="Z1883">
        <f>VLOOKUP(Y1883,subcategory,2,FALSE)</f>
        <v>2</v>
      </c>
      <c r="AA1883" t="s">
        <v>346</v>
      </c>
      <c r="AB1883">
        <v>383.60700000000003</v>
      </c>
      <c r="AC1883">
        <v>7</v>
      </c>
      <c r="AD1883">
        <v>0.1</v>
      </c>
      <c r="AE1883" s="4">
        <v>63.934499999999971</v>
      </c>
    </row>
    <row r="1884" spans="1:31" x14ac:dyDescent="0.3">
      <c r="A1884" s="2">
        <v>1883</v>
      </c>
      <c r="B1884" t="s">
        <v>7090</v>
      </c>
      <c r="C1884">
        <f>VLOOKUP(B1884,order,2,FALSE)</f>
        <v>919</v>
      </c>
      <c r="D1884" s="3">
        <v>42068</v>
      </c>
      <c r="E1884" s="3">
        <v>42068</v>
      </c>
      <c r="F1884" t="s">
        <v>625</v>
      </c>
      <c r="G1884" s="10">
        <f>VLOOKUP(F1884,ship,2,FALSE)</f>
        <v>4</v>
      </c>
      <c r="H1884" t="s">
        <v>3421</v>
      </c>
      <c r="I1884">
        <f>VLOOKUP(H1884,customer,2,FALSE)</f>
        <v>167</v>
      </c>
      <c r="J1884" t="s">
        <v>684</v>
      </c>
      <c r="K1884" t="s">
        <v>9</v>
      </c>
      <c r="L1884">
        <f>VLOOKUP(K1884,segment1,2,FALSE)</f>
        <v>1</v>
      </c>
      <c r="M1884" t="s">
        <v>3255</v>
      </c>
      <c r="N1884" t="s">
        <v>138</v>
      </c>
      <c r="O1884">
        <f>VLOOKUP(N1884,city,2,FALSE)</f>
        <v>21</v>
      </c>
      <c r="P1884" t="s">
        <v>139</v>
      </c>
      <c r="Q1884">
        <f>VLOOKUP(P1884,state,2,FALSE)</f>
        <v>16</v>
      </c>
      <c r="R1884">
        <v>10011</v>
      </c>
      <c r="S1884" t="s">
        <v>79</v>
      </c>
      <c r="T1884" s="10">
        <f>VLOOKUP(S1884,region,2,FALSE)</f>
        <v>4</v>
      </c>
      <c r="U1884" t="s">
        <v>4527</v>
      </c>
      <c r="V1884" t="s">
        <v>22</v>
      </c>
      <c r="W1884">
        <f>VLOOKUP(U1884,product,2,FALSE)</f>
        <v>427</v>
      </c>
      <c r="X1884">
        <f>VLOOKUP(V1884,category,2,FALSE)</f>
        <v>2</v>
      </c>
      <c r="Y1884" t="s">
        <v>3227</v>
      </c>
      <c r="Z1884">
        <f>VLOOKUP(Y1884,subcategory,2,FALSE)</f>
        <v>5</v>
      </c>
      <c r="AA1884" t="s">
        <v>1225</v>
      </c>
      <c r="AB1884">
        <v>563.4</v>
      </c>
      <c r="AC1884">
        <v>4</v>
      </c>
      <c r="AD1884">
        <v>0</v>
      </c>
      <c r="AE1884" s="4">
        <v>67.608000000000004</v>
      </c>
    </row>
    <row r="1885" spans="1:31" x14ac:dyDescent="0.3">
      <c r="A1885" s="2">
        <v>1884</v>
      </c>
      <c r="B1885" t="s">
        <v>8197</v>
      </c>
      <c r="C1885">
        <f>VLOOKUP(B1885,order,2,FALSE)</f>
        <v>920</v>
      </c>
      <c r="D1885" s="3">
        <v>42687</v>
      </c>
      <c r="E1885" s="3">
        <v>42691</v>
      </c>
      <c r="F1885" t="s">
        <v>25</v>
      </c>
      <c r="G1885" s="10">
        <f>VLOOKUP(F1885,ship,2,FALSE)</f>
        <v>2</v>
      </c>
      <c r="H1885" t="s">
        <v>3509</v>
      </c>
      <c r="I1885">
        <f>VLOOKUP(H1885,customer,2,FALSE)</f>
        <v>255</v>
      </c>
      <c r="J1885" t="s">
        <v>1000</v>
      </c>
      <c r="K1885" t="s">
        <v>52</v>
      </c>
      <c r="L1885">
        <f>VLOOKUP(K1885,segment1,2,FALSE)</f>
        <v>3</v>
      </c>
      <c r="M1885" t="s">
        <v>3255</v>
      </c>
      <c r="N1885" t="s">
        <v>77</v>
      </c>
      <c r="O1885">
        <f>VLOOKUP(N1885,city,2,FALSE)</f>
        <v>11</v>
      </c>
      <c r="P1885" t="s">
        <v>78</v>
      </c>
      <c r="Q1885">
        <f>VLOOKUP(P1885,state,2,FALSE)</f>
        <v>10</v>
      </c>
      <c r="R1885">
        <v>19143</v>
      </c>
      <c r="S1885" t="s">
        <v>79</v>
      </c>
      <c r="T1885" s="10">
        <f>VLOOKUP(S1885,region,2,FALSE)</f>
        <v>4</v>
      </c>
      <c r="U1885" t="s">
        <v>5052</v>
      </c>
      <c r="V1885" t="s">
        <v>22</v>
      </c>
      <c r="W1885">
        <v>943</v>
      </c>
      <c r="X1885">
        <f>VLOOKUP(V1885,category,2,FALSE)</f>
        <v>2</v>
      </c>
      <c r="Y1885" t="s">
        <v>45</v>
      </c>
      <c r="Z1885">
        <f>VLOOKUP(Y1885,subcategory,2,FALSE)</f>
        <v>11</v>
      </c>
      <c r="AA1885" t="s">
        <v>314</v>
      </c>
      <c r="AB1885">
        <v>217.05599999999998</v>
      </c>
      <c r="AC1885">
        <v>7</v>
      </c>
      <c r="AD1885">
        <v>0.2</v>
      </c>
      <c r="AE1885" s="4">
        <v>78.6828</v>
      </c>
    </row>
    <row r="1886" spans="1:31" x14ac:dyDescent="0.3">
      <c r="A1886" s="2">
        <v>1885</v>
      </c>
      <c r="B1886" t="s">
        <v>9526</v>
      </c>
      <c r="C1886">
        <f>VLOOKUP(B1886,order,2,FALSE)</f>
        <v>921</v>
      </c>
      <c r="D1886" s="3">
        <v>42754</v>
      </c>
      <c r="E1886" s="3">
        <v>42758</v>
      </c>
      <c r="F1886" t="s">
        <v>7</v>
      </c>
      <c r="G1886" s="10">
        <f>VLOOKUP(F1886,ship,2,FALSE)</f>
        <v>1</v>
      </c>
      <c r="H1886" t="s">
        <v>3552</v>
      </c>
      <c r="I1886">
        <f>VLOOKUP(H1886,customer,2,FALSE)</f>
        <v>298</v>
      </c>
      <c r="J1886" t="s">
        <v>1144</v>
      </c>
      <c r="K1886" t="s">
        <v>9</v>
      </c>
      <c r="L1886">
        <f>VLOOKUP(K1886,segment1,2,FALSE)</f>
        <v>1</v>
      </c>
      <c r="M1886" t="s">
        <v>3255</v>
      </c>
      <c r="N1886" t="s">
        <v>2014</v>
      </c>
      <c r="O1886">
        <f>VLOOKUP(N1886,city,2,FALSE)</f>
        <v>260</v>
      </c>
      <c r="P1886" t="s">
        <v>54</v>
      </c>
      <c r="Q1886">
        <f>VLOOKUP(P1886,state,2,FALSE)</f>
        <v>6</v>
      </c>
      <c r="R1886">
        <v>76248</v>
      </c>
      <c r="S1886" t="s">
        <v>55</v>
      </c>
      <c r="T1886" s="10">
        <f>VLOOKUP(S1886,region,2,FALSE)</f>
        <v>3</v>
      </c>
      <c r="U1886" t="s">
        <v>5248</v>
      </c>
      <c r="V1886" t="s">
        <v>22</v>
      </c>
      <c r="W1886">
        <f>VLOOKUP(U1886,product,2,FALSE)</f>
        <v>1172</v>
      </c>
      <c r="X1886">
        <f>VLOOKUP(V1886,category,2,FALSE)</f>
        <v>2</v>
      </c>
      <c r="Y1886" t="s">
        <v>23</v>
      </c>
      <c r="Z1886">
        <f>VLOOKUP(Y1886,subcategory,2,FALSE)</f>
        <v>3</v>
      </c>
      <c r="AA1886" t="s">
        <v>2682</v>
      </c>
      <c r="AB1886">
        <v>6</v>
      </c>
      <c r="AC1886">
        <v>2</v>
      </c>
      <c r="AD1886">
        <v>0.2</v>
      </c>
      <c r="AE1886" s="4">
        <v>2.0999999999999996</v>
      </c>
    </row>
    <row r="1887" spans="1:31" x14ac:dyDescent="0.3">
      <c r="A1887" s="2">
        <v>1886</v>
      </c>
      <c r="B1887" t="s">
        <v>8198</v>
      </c>
      <c r="C1887">
        <f>VLOOKUP(B1887,order,2,FALSE)</f>
        <v>922</v>
      </c>
      <c r="D1887" s="3">
        <v>42482</v>
      </c>
      <c r="E1887" s="3">
        <v>42486</v>
      </c>
      <c r="F1887" t="s">
        <v>7</v>
      </c>
      <c r="G1887" s="10">
        <f>VLOOKUP(F1887,ship,2,FALSE)</f>
        <v>1</v>
      </c>
      <c r="H1887" t="s">
        <v>3293</v>
      </c>
      <c r="I1887">
        <f>VLOOKUP(H1887,customer,2,FALSE)</f>
        <v>39</v>
      </c>
      <c r="J1887" t="s">
        <v>196</v>
      </c>
      <c r="K1887" t="s">
        <v>9</v>
      </c>
      <c r="L1887">
        <f>VLOOKUP(K1887,segment1,2,FALSE)</f>
        <v>1</v>
      </c>
      <c r="M1887" t="s">
        <v>3255</v>
      </c>
      <c r="N1887" t="s">
        <v>67</v>
      </c>
      <c r="O1887">
        <f>VLOOKUP(N1887,city,2,FALSE)</f>
        <v>9</v>
      </c>
      <c r="P1887" t="s">
        <v>20</v>
      </c>
      <c r="Q1887">
        <f>VLOOKUP(P1887,state,2,FALSE)</f>
        <v>2</v>
      </c>
      <c r="R1887">
        <v>94122</v>
      </c>
      <c r="S1887" t="s">
        <v>21</v>
      </c>
      <c r="T1887" s="10">
        <f>VLOOKUP(S1887,region,2,FALSE)</f>
        <v>2</v>
      </c>
      <c r="U1887" t="s">
        <v>5249</v>
      </c>
      <c r="V1887" t="s">
        <v>13</v>
      </c>
      <c r="W1887">
        <v>944</v>
      </c>
      <c r="X1887">
        <f>VLOOKUP(V1887,category,2,FALSE)</f>
        <v>1</v>
      </c>
      <c r="Y1887" t="s">
        <v>3228</v>
      </c>
      <c r="Z1887">
        <f>VLOOKUP(Y1887,subcategory,2,FALSE)</f>
        <v>6</v>
      </c>
      <c r="AA1887" t="s">
        <v>2368</v>
      </c>
      <c r="AB1887">
        <v>31.56</v>
      </c>
      <c r="AC1887">
        <v>3</v>
      </c>
      <c r="AD1887">
        <v>0</v>
      </c>
      <c r="AE1887" s="4">
        <v>10.4148</v>
      </c>
    </row>
    <row r="1888" spans="1:31" x14ac:dyDescent="0.3">
      <c r="A1888" s="2">
        <v>1887</v>
      </c>
      <c r="B1888" t="s">
        <v>6109</v>
      </c>
      <c r="C1888">
        <f>VLOOKUP(B1888,order,2,FALSE)</f>
        <v>923</v>
      </c>
      <c r="D1888" s="3">
        <v>41772</v>
      </c>
      <c r="E1888" s="3">
        <v>41774</v>
      </c>
      <c r="F1888" t="s">
        <v>97</v>
      </c>
      <c r="G1888" s="10">
        <f>VLOOKUP(F1888,ship,2,FALSE)</f>
        <v>3</v>
      </c>
      <c r="H1888" t="s">
        <v>3637</v>
      </c>
      <c r="I1888">
        <f>VLOOKUP(H1888,customer,2,FALSE)</f>
        <v>383</v>
      </c>
      <c r="J1888" t="s">
        <v>1417</v>
      </c>
      <c r="K1888" t="s">
        <v>52</v>
      </c>
      <c r="L1888">
        <f>VLOOKUP(K1888,segment1,2,FALSE)</f>
        <v>3</v>
      </c>
      <c r="M1888" t="s">
        <v>3255</v>
      </c>
      <c r="N1888" t="s">
        <v>1091</v>
      </c>
      <c r="O1888">
        <f>VLOOKUP(N1888,city,2,FALSE)</f>
        <v>147</v>
      </c>
      <c r="P1888" t="s">
        <v>28</v>
      </c>
      <c r="Q1888">
        <f>VLOOKUP(P1888,state,2,FALSE)</f>
        <v>3</v>
      </c>
      <c r="R1888">
        <v>33012</v>
      </c>
      <c r="S1888" t="s">
        <v>12</v>
      </c>
      <c r="T1888" s="10">
        <f>VLOOKUP(S1888,region,2,FALSE)</f>
        <v>1</v>
      </c>
      <c r="U1888" t="s">
        <v>4562</v>
      </c>
      <c r="V1888" t="s">
        <v>22</v>
      </c>
      <c r="W1888">
        <f>VLOOKUP(U1888,product,2,FALSE)</f>
        <v>463</v>
      </c>
      <c r="X1888">
        <f>VLOOKUP(V1888,category,2,FALSE)</f>
        <v>2</v>
      </c>
      <c r="Y1888" t="s">
        <v>3234</v>
      </c>
      <c r="Z1888">
        <f>VLOOKUP(Y1888,subcategory,2,FALSE)</f>
        <v>14</v>
      </c>
      <c r="AA1888" t="s">
        <v>104</v>
      </c>
      <c r="AB1888">
        <v>7.104000000000001</v>
      </c>
      <c r="AC1888">
        <v>2</v>
      </c>
      <c r="AD1888">
        <v>0.2</v>
      </c>
      <c r="AE1888" s="4">
        <v>2.3976000000000002</v>
      </c>
    </row>
    <row r="1889" spans="1:31" x14ac:dyDescent="0.3">
      <c r="A1889" s="2">
        <v>1888</v>
      </c>
      <c r="B1889" t="s">
        <v>6109</v>
      </c>
      <c r="C1889">
        <f>VLOOKUP(B1889,order,2,FALSE)</f>
        <v>923</v>
      </c>
      <c r="D1889" s="3">
        <v>41772</v>
      </c>
      <c r="E1889" s="3">
        <v>41774</v>
      </c>
      <c r="F1889" t="s">
        <v>97</v>
      </c>
      <c r="G1889" s="10">
        <f>VLOOKUP(F1889,ship,2,FALSE)</f>
        <v>3</v>
      </c>
      <c r="H1889" t="s">
        <v>3637</v>
      </c>
      <c r="I1889">
        <f>VLOOKUP(H1889,customer,2,FALSE)</f>
        <v>383</v>
      </c>
      <c r="J1889" t="s">
        <v>1417</v>
      </c>
      <c r="K1889" t="s">
        <v>52</v>
      </c>
      <c r="L1889">
        <f>VLOOKUP(K1889,segment1,2,FALSE)</f>
        <v>3</v>
      </c>
      <c r="M1889" t="s">
        <v>3255</v>
      </c>
      <c r="N1889" t="s">
        <v>1091</v>
      </c>
      <c r="O1889">
        <f>VLOOKUP(N1889,city,2,FALSE)</f>
        <v>147</v>
      </c>
      <c r="P1889" t="s">
        <v>28</v>
      </c>
      <c r="Q1889">
        <f>VLOOKUP(P1889,state,2,FALSE)</f>
        <v>3</v>
      </c>
      <c r="R1889">
        <v>33012</v>
      </c>
      <c r="S1889" t="s">
        <v>12</v>
      </c>
      <c r="T1889" s="10">
        <f>VLOOKUP(S1889,region,2,FALSE)</f>
        <v>1</v>
      </c>
      <c r="U1889" t="s">
        <v>4982</v>
      </c>
      <c r="V1889" t="s">
        <v>22</v>
      </c>
      <c r="W1889">
        <v>945</v>
      </c>
      <c r="X1889">
        <f>VLOOKUP(V1889,category,2,FALSE)</f>
        <v>2</v>
      </c>
      <c r="Y1889" t="s">
        <v>3231</v>
      </c>
      <c r="Z1889">
        <f>VLOOKUP(Y1889,subcategory,2,FALSE)</f>
        <v>9</v>
      </c>
      <c r="AA1889" t="s">
        <v>1241</v>
      </c>
      <c r="AB1889">
        <v>398.35200000000003</v>
      </c>
      <c r="AC1889">
        <v>8</v>
      </c>
      <c r="AD1889">
        <v>0.7</v>
      </c>
      <c r="AE1889" s="4">
        <v>-331.95999999999992</v>
      </c>
    </row>
    <row r="1890" spans="1:31" x14ac:dyDescent="0.3">
      <c r="A1890" s="2">
        <v>1889</v>
      </c>
      <c r="B1890" t="s">
        <v>6110</v>
      </c>
      <c r="C1890">
        <f>VLOOKUP(B1890,order,2,FALSE)</f>
        <v>924</v>
      </c>
      <c r="D1890" s="3">
        <v>41933</v>
      </c>
      <c r="E1890" s="3">
        <v>41934</v>
      </c>
      <c r="F1890" t="s">
        <v>97</v>
      </c>
      <c r="G1890" s="10">
        <f>VLOOKUP(F1890,ship,2,FALSE)</f>
        <v>3</v>
      </c>
      <c r="H1890" t="s">
        <v>3269</v>
      </c>
      <c r="I1890">
        <f>VLOOKUP(H1890,customer,2,FALSE)</f>
        <v>15</v>
      </c>
      <c r="J1890" t="s">
        <v>86</v>
      </c>
      <c r="K1890" t="s">
        <v>9</v>
      </c>
      <c r="L1890">
        <f>VLOOKUP(K1890,segment1,2,FALSE)</f>
        <v>1</v>
      </c>
      <c r="M1890" t="s">
        <v>3255</v>
      </c>
      <c r="N1890" t="s">
        <v>366</v>
      </c>
      <c r="O1890">
        <f>VLOOKUP(N1890,city,2,FALSE)</f>
        <v>55</v>
      </c>
      <c r="P1890" t="s">
        <v>249</v>
      </c>
      <c r="Q1890">
        <f>VLOOKUP(P1890,state,2,FALSE)</f>
        <v>25</v>
      </c>
      <c r="R1890">
        <v>45014</v>
      </c>
      <c r="S1890" t="s">
        <v>79</v>
      </c>
      <c r="T1890" s="10">
        <f>VLOOKUP(S1890,region,2,FALSE)</f>
        <v>4</v>
      </c>
      <c r="U1890" t="s">
        <v>4612</v>
      </c>
      <c r="V1890" t="s">
        <v>22</v>
      </c>
      <c r="W1890">
        <f>VLOOKUP(U1890,product,2,FALSE)</f>
        <v>514</v>
      </c>
      <c r="X1890">
        <f>VLOOKUP(V1890,category,2,FALSE)</f>
        <v>2</v>
      </c>
      <c r="Y1890" t="s">
        <v>38</v>
      </c>
      <c r="Z1890">
        <f>VLOOKUP(Y1890,subcategory,2,FALSE)</f>
        <v>10</v>
      </c>
      <c r="AA1890" t="s">
        <v>341</v>
      </c>
      <c r="AB1890">
        <v>121.79200000000002</v>
      </c>
      <c r="AC1890">
        <v>4</v>
      </c>
      <c r="AD1890">
        <v>0.2</v>
      </c>
      <c r="AE1890" s="4">
        <v>13.701599999999988</v>
      </c>
    </row>
    <row r="1891" spans="1:31" x14ac:dyDescent="0.3">
      <c r="A1891" s="2">
        <v>1890</v>
      </c>
      <c r="B1891" t="s">
        <v>6110</v>
      </c>
      <c r="C1891">
        <f>VLOOKUP(B1891,order,2,FALSE)</f>
        <v>924</v>
      </c>
      <c r="D1891" s="3">
        <v>41933</v>
      </c>
      <c r="E1891" s="3">
        <v>41934</v>
      </c>
      <c r="F1891" t="s">
        <v>97</v>
      </c>
      <c r="G1891" s="10">
        <f>VLOOKUP(F1891,ship,2,FALSE)</f>
        <v>3</v>
      </c>
      <c r="H1891" t="s">
        <v>3269</v>
      </c>
      <c r="I1891">
        <f>VLOOKUP(H1891,customer,2,FALSE)</f>
        <v>15</v>
      </c>
      <c r="J1891" t="s">
        <v>86</v>
      </c>
      <c r="K1891" t="s">
        <v>9</v>
      </c>
      <c r="L1891">
        <f>VLOOKUP(K1891,segment1,2,FALSE)</f>
        <v>1</v>
      </c>
      <c r="M1891" t="s">
        <v>3255</v>
      </c>
      <c r="N1891" t="s">
        <v>366</v>
      </c>
      <c r="O1891">
        <f>VLOOKUP(N1891,city,2,FALSE)</f>
        <v>55</v>
      </c>
      <c r="P1891" t="s">
        <v>249</v>
      </c>
      <c r="Q1891">
        <f>VLOOKUP(P1891,state,2,FALSE)</f>
        <v>25</v>
      </c>
      <c r="R1891">
        <v>45014</v>
      </c>
      <c r="S1891" t="s">
        <v>79</v>
      </c>
      <c r="T1891" s="10">
        <f>VLOOKUP(S1891,region,2,FALSE)</f>
        <v>4</v>
      </c>
      <c r="U1891" t="s">
        <v>4446</v>
      </c>
      <c r="V1891" t="s">
        <v>13</v>
      </c>
      <c r="W1891">
        <v>946</v>
      </c>
      <c r="X1891">
        <f>VLOOKUP(V1891,category,2,FALSE)</f>
        <v>1</v>
      </c>
      <c r="Y1891" t="s">
        <v>29</v>
      </c>
      <c r="Z1891">
        <f>VLOOKUP(Y1891,subcategory,2,FALSE)</f>
        <v>4</v>
      </c>
      <c r="AA1891" t="s">
        <v>1904</v>
      </c>
      <c r="AB1891">
        <v>409.59000000000003</v>
      </c>
      <c r="AC1891">
        <v>3</v>
      </c>
      <c r="AD1891">
        <v>0.4</v>
      </c>
      <c r="AE1891" s="4">
        <v>-122.87700000000004</v>
      </c>
    </row>
    <row r="1892" spans="1:31" x14ac:dyDescent="0.3">
      <c r="A1892" s="2">
        <v>1891</v>
      </c>
      <c r="B1892" t="s">
        <v>6111</v>
      </c>
      <c r="C1892">
        <f>VLOOKUP(B1892,order,2,FALSE)</f>
        <v>925</v>
      </c>
      <c r="D1892" s="3">
        <v>41712</v>
      </c>
      <c r="E1892" s="3">
        <v>41716</v>
      </c>
      <c r="F1892" t="s">
        <v>25</v>
      </c>
      <c r="G1892" s="10">
        <f>VLOOKUP(F1892,ship,2,FALSE)</f>
        <v>2</v>
      </c>
      <c r="H1892" t="s">
        <v>3413</v>
      </c>
      <c r="I1892">
        <f>VLOOKUP(H1892,customer,2,FALSE)</f>
        <v>159</v>
      </c>
      <c r="J1892" t="s">
        <v>658</v>
      </c>
      <c r="K1892" t="s">
        <v>18</v>
      </c>
      <c r="L1892">
        <f>VLOOKUP(K1892,segment1,2,FALSE)</f>
        <v>2</v>
      </c>
      <c r="M1892" t="s">
        <v>3255</v>
      </c>
      <c r="N1892" t="s">
        <v>700</v>
      </c>
      <c r="O1892">
        <f>VLOOKUP(N1892,city,2,FALSE)</f>
        <v>102</v>
      </c>
      <c r="P1892" t="s">
        <v>20</v>
      </c>
      <c r="Q1892">
        <f>VLOOKUP(P1892,state,2,FALSE)</f>
        <v>2</v>
      </c>
      <c r="R1892">
        <v>92646</v>
      </c>
      <c r="S1892" t="s">
        <v>21</v>
      </c>
      <c r="T1892" s="10">
        <f>VLOOKUP(S1892,region,2,FALSE)</f>
        <v>2</v>
      </c>
      <c r="U1892" t="s">
        <v>4620</v>
      </c>
      <c r="V1892" t="s">
        <v>22</v>
      </c>
      <c r="W1892">
        <f>VLOOKUP(U1892,product,2,FALSE)</f>
        <v>524</v>
      </c>
      <c r="X1892">
        <f>VLOOKUP(V1892,category,2,FALSE)</f>
        <v>2</v>
      </c>
      <c r="Y1892" t="s">
        <v>45</v>
      </c>
      <c r="Z1892">
        <f>VLOOKUP(Y1892,subcategory,2,FALSE)</f>
        <v>11</v>
      </c>
      <c r="AA1892" t="s">
        <v>1995</v>
      </c>
      <c r="AB1892">
        <v>10.56</v>
      </c>
      <c r="AC1892">
        <v>2</v>
      </c>
      <c r="AD1892">
        <v>0</v>
      </c>
      <c r="AE1892" s="4">
        <v>4.7519999999999998</v>
      </c>
    </row>
    <row r="1893" spans="1:31" x14ac:dyDescent="0.3">
      <c r="A1893" s="2">
        <v>1892</v>
      </c>
      <c r="B1893" t="s">
        <v>6111</v>
      </c>
      <c r="C1893">
        <f>VLOOKUP(B1893,order,2,FALSE)</f>
        <v>925</v>
      </c>
      <c r="D1893" s="3">
        <v>41712</v>
      </c>
      <c r="E1893" s="3">
        <v>41716</v>
      </c>
      <c r="F1893" t="s">
        <v>25</v>
      </c>
      <c r="G1893" s="10">
        <f>VLOOKUP(F1893,ship,2,FALSE)</f>
        <v>2</v>
      </c>
      <c r="H1893" t="s">
        <v>3413</v>
      </c>
      <c r="I1893">
        <f>VLOOKUP(H1893,customer,2,FALSE)</f>
        <v>159</v>
      </c>
      <c r="J1893" t="s">
        <v>658</v>
      </c>
      <c r="K1893" t="s">
        <v>18</v>
      </c>
      <c r="L1893">
        <f>VLOOKUP(K1893,segment1,2,FALSE)</f>
        <v>2</v>
      </c>
      <c r="M1893" t="s">
        <v>3255</v>
      </c>
      <c r="N1893" t="s">
        <v>700</v>
      </c>
      <c r="O1893">
        <f>VLOOKUP(N1893,city,2,FALSE)</f>
        <v>102</v>
      </c>
      <c r="P1893" t="s">
        <v>20</v>
      </c>
      <c r="Q1893">
        <f>VLOOKUP(P1893,state,2,FALSE)</f>
        <v>2</v>
      </c>
      <c r="R1893">
        <v>92646</v>
      </c>
      <c r="S1893" t="s">
        <v>21</v>
      </c>
      <c r="T1893" s="10">
        <f>VLOOKUP(S1893,region,2,FALSE)</f>
        <v>2</v>
      </c>
      <c r="U1893" t="s">
        <v>5250</v>
      </c>
      <c r="V1893" t="s">
        <v>22</v>
      </c>
      <c r="W1893">
        <v>947</v>
      </c>
      <c r="X1893">
        <f>VLOOKUP(V1893,category,2,FALSE)</f>
        <v>2</v>
      </c>
      <c r="Y1893" t="s">
        <v>3229</v>
      </c>
      <c r="Z1893">
        <f>VLOOKUP(Y1893,subcategory,2,FALSE)</f>
        <v>7</v>
      </c>
      <c r="AA1893" t="s">
        <v>340</v>
      </c>
      <c r="AB1893">
        <v>3.38</v>
      </c>
      <c r="AC1893">
        <v>1</v>
      </c>
      <c r="AD1893">
        <v>0</v>
      </c>
      <c r="AE1893" s="4">
        <v>1.2505999999999999</v>
      </c>
    </row>
    <row r="1894" spans="1:31" x14ac:dyDescent="0.3">
      <c r="A1894" s="2">
        <v>1893</v>
      </c>
      <c r="B1894" t="s">
        <v>9527</v>
      </c>
      <c r="C1894">
        <f>VLOOKUP(B1894,order,2,FALSE)</f>
        <v>926</v>
      </c>
      <c r="D1894" s="3">
        <v>43091</v>
      </c>
      <c r="E1894" s="3">
        <v>43093</v>
      </c>
      <c r="F1894" t="s">
        <v>7</v>
      </c>
      <c r="G1894" s="10">
        <f>VLOOKUP(F1894,ship,2,FALSE)</f>
        <v>1</v>
      </c>
      <c r="H1894" t="s">
        <v>3442</v>
      </c>
      <c r="I1894">
        <f>VLOOKUP(H1894,customer,2,FALSE)</f>
        <v>188</v>
      </c>
      <c r="J1894" t="s">
        <v>778</v>
      </c>
      <c r="K1894" t="s">
        <v>9</v>
      </c>
      <c r="L1894">
        <f>VLOOKUP(K1894,segment1,2,FALSE)</f>
        <v>1</v>
      </c>
      <c r="M1894" t="s">
        <v>3255</v>
      </c>
      <c r="N1894" t="s">
        <v>2017</v>
      </c>
      <c r="O1894">
        <f>VLOOKUP(N1894,city,2,FALSE)</f>
        <v>261</v>
      </c>
      <c r="P1894" t="s">
        <v>28</v>
      </c>
      <c r="Q1894">
        <f>VLOOKUP(P1894,state,2,FALSE)</f>
        <v>3</v>
      </c>
      <c r="R1894">
        <v>32127</v>
      </c>
      <c r="S1894" t="s">
        <v>12</v>
      </c>
      <c r="T1894" s="10">
        <f>VLOOKUP(S1894,region,2,FALSE)</f>
        <v>1</v>
      </c>
      <c r="U1894" t="s">
        <v>5247</v>
      </c>
      <c r="V1894" t="s">
        <v>22</v>
      </c>
      <c r="W1894">
        <f>VLOOKUP(U1894,product,2,FALSE)</f>
        <v>1171</v>
      </c>
      <c r="X1894">
        <f>VLOOKUP(V1894,category,2,FALSE)</f>
        <v>2</v>
      </c>
      <c r="Y1894" t="s">
        <v>103</v>
      </c>
      <c r="Z1894">
        <f>VLOOKUP(Y1894,subcategory,2,FALSE)</f>
        <v>13</v>
      </c>
      <c r="AA1894" t="s">
        <v>5926</v>
      </c>
      <c r="AB1894">
        <v>7.8239999999999998</v>
      </c>
      <c r="AC1894">
        <v>1</v>
      </c>
      <c r="AD1894">
        <v>0.2</v>
      </c>
      <c r="AE1894" s="4">
        <v>2.9339999999999997</v>
      </c>
    </row>
    <row r="1895" spans="1:31" x14ac:dyDescent="0.3">
      <c r="A1895" s="2">
        <v>1894</v>
      </c>
      <c r="B1895" t="s">
        <v>8199</v>
      </c>
      <c r="C1895">
        <f>VLOOKUP(B1895,order,2,FALSE)</f>
        <v>927</v>
      </c>
      <c r="D1895" s="3">
        <v>42698</v>
      </c>
      <c r="E1895" s="3">
        <v>42703</v>
      </c>
      <c r="F1895" t="s">
        <v>25</v>
      </c>
      <c r="G1895" s="10">
        <f>VLOOKUP(F1895,ship,2,FALSE)</f>
        <v>2</v>
      </c>
      <c r="H1895" t="s">
        <v>3518</v>
      </c>
      <c r="I1895">
        <f>VLOOKUP(H1895,customer,2,FALSE)</f>
        <v>264</v>
      </c>
      <c r="J1895" t="s">
        <v>1032</v>
      </c>
      <c r="K1895" t="s">
        <v>9</v>
      </c>
      <c r="L1895">
        <f>VLOOKUP(K1895,segment1,2,FALSE)</f>
        <v>1</v>
      </c>
      <c r="M1895" t="s">
        <v>3255</v>
      </c>
      <c r="N1895" t="s">
        <v>2018</v>
      </c>
      <c r="O1895">
        <f>VLOOKUP(N1895,city,2,FALSE)</f>
        <v>262</v>
      </c>
      <c r="P1895" t="s">
        <v>212</v>
      </c>
      <c r="Q1895">
        <f>VLOOKUP(P1895,state,2,FALSE)</f>
        <v>22</v>
      </c>
      <c r="R1895">
        <v>97504</v>
      </c>
      <c r="S1895" t="s">
        <v>21</v>
      </c>
      <c r="T1895" s="10">
        <f>VLOOKUP(S1895,region,2,FALSE)</f>
        <v>2</v>
      </c>
      <c r="U1895" t="s">
        <v>5251</v>
      </c>
      <c r="V1895" t="s">
        <v>22</v>
      </c>
      <c r="W1895">
        <v>948</v>
      </c>
      <c r="X1895">
        <f>VLOOKUP(V1895,category,2,FALSE)</f>
        <v>2</v>
      </c>
      <c r="Y1895" t="s">
        <v>45</v>
      </c>
      <c r="Z1895">
        <f>VLOOKUP(Y1895,subcategory,2,FALSE)</f>
        <v>11</v>
      </c>
      <c r="AA1895" t="s">
        <v>2326</v>
      </c>
      <c r="AB1895">
        <v>24.784000000000002</v>
      </c>
      <c r="AC1895">
        <v>1</v>
      </c>
      <c r="AD1895">
        <v>0.2</v>
      </c>
      <c r="AE1895" s="4">
        <v>7.7449999999999983</v>
      </c>
    </row>
    <row r="1896" spans="1:31" x14ac:dyDescent="0.3">
      <c r="A1896" s="2">
        <v>1895</v>
      </c>
      <c r="B1896" t="s">
        <v>9528</v>
      </c>
      <c r="C1896">
        <f>VLOOKUP(B1896,order,2,FALSE)</f>
        <v>928</v>
      </c>
      <c r="D1896" s="3">
        <v>43071</v>
      </c>
      <c r="E1896" s="3">
        <v>43074</v>
      </c>
      <c r="F1896" t="s">
        <v>97</v>
      </c>
      <c r="G1896" s="10">
        <f>VLOOKUP(F1896,ship,2,FALSE)</f>
        <v>3</v>
      </c>
      <c r="H1896" t="s">
        <v>3803</v>
      </c>
      <c r="I1896">
        <f>VLOOKUP(H1896,customer,2,FALSE)</f>
        <v>549</v>
      </c>
      <c r="J1896" t="s">
        <v>2020</v>
      </c>
      <c r="K1896" t="s">
        <v>9</v>
      </c>
      <c r="L1896">
        <f>VLOOKUP(K1896,segment1,2,FALSE)</f>
        <v>1</v>
      </c>
      <c r="M1896" t="s">
        <v>3255</v>
      </c>
      <c r="N1896" t="s">
        <v>2021</v>
      </c>
      <c r="O1896">
        <f>VLOOKUP(N1896,city,2,FALSE)</f>
        <v>263</v>
      </c>
      <c r="P1896" t="s">
        <v>165</v>
      </c>
      <c r="Q1896">
        <f>VLOOKUP(P1896,state,2,FALSE)</f>
        <v>18</v>
      </c>
      <c r="R1896">
        <v>22901</v>
      </c>
      <c r="S1896" t="s">
        <v>12</v>
      </c>
      <c r="T1896" s="10">
        <f>VLOOKUP(S1896,region,2,FALSE)</f>
        <v>1</v>
      </c>
      <c r="U1896" t="s">
        <v>5252</v>
      </c>
      <c r="V1896" t="s">
        <v>22</v>
      </c>
      <c r="W1896">
        <f>VLOOKUP(U1896,product,2,FALSE)</f>
        <v>1176</v>
      </c>
      <c r="X1896">
        <f>VLOOKUP(V1896,category,2,FALSE)</f>
        <v>2</v>
      </c>
      <c r="Y1896" t="s">
        <v>3229</v>
      </c>
      <c r="Z1896">
        <f>VLOOKUP(Y1896,subcategory,2,FALSE)</f>
        <v>7</v>
      </c>
      <c r="AA1896" t="s">
        <v>34</v>
      </c>
      <c r="AB1896">
        <v>34.650000000000006</v>
      </c>
      <c r="AC1896">
        <v>3</v>
      </c>
      <c r="AD1896">
        <v>0</v>
      </c>
      <c r="AE1896" s="4">
        <v>10.395</v>
      </c>
    </row>
    <row r="1897" spans="1:31" x14ac:dyDescent="0.3">
      <c r="A1897" s="2">
        <v>1896</v>
      </c>
      <c r="B1897" t="s">
        <v>7091</v>
      </c>
      <c r="C1897">
        <f>VLOOKUP(B1897,order,2,FALSE)</f>
        <v>929</v>
      </c>
      <c r="D1897" s="3">
        <v>42369</v>
      </c>
      <c r="E1897" s="3">
        <v>42373</v>
      </c>
      <c r="F1897" t="s">
        <v>25</v>
      </c>
      <c r="G1897" s="10">
        <f>VLOOKUP(F1897,ship,2,FALSE)</f>
        <v>2</v>
      </c>
      <c r="H1897" t="s">
        <v>3378</v>
      </c>
      <c r="I1897">
        <f>VLOOKUP(H1897,customer,2,FALSE)</f>
        <v>124</v>
      </c>
      <c r="J1897" t="s">
        <v>512</v>
      </c>
      <c r="K1897" t="s">
        <v>9</v>
      </c>
      <c r="L1897">
        <f>VLOOKUP(K1897,segment1,2,FALSE)</f>
        <v>1</v>
      </c>
      <c r="M1897" t="s">
        <v>3255</v>
      </c>
      <c r="N1897" t="s">
        <v>2023</v>
      </c>
      <c r="O1897">
        <f>VLOOKUP(N1897,city,2,FALSE)</f>
        <v>264</v>
      </c>
      <c r="P1897" t="s">
        <v>837</v>
      </c>
      <c r="Q1897">
        <f>VLOOKUP(P1897,state,2,FALSE)</f>
        <v>38</v>
      </c>
      <c r="R1897">
        <v>59801</v>
      </c>
      <c r="S1897" t="s">
        <v>21</v>
      </c>
      <c r="T1897" s="10">
        <f>VLOOKUP(S1897,region,2,FALSE)</f>
        <v>2</v>
      </c>
      <c r="U1897" t="s">
        <v>4663</v>
      </c>
      <c r="V1897" t="s">
        <v>22</v>
      </c>
      <c r="W1897">
        <v>949</v>
      </c>
      <c r="X1897">
        <f>VLOOKUP(V1897,category,2,FALSE)</f>
        <v>2</v>
      </c>
      <c r="Y1897" t="s">
        <v>3231</v>
      </c>
      <c r="Z1897">
        <f>VLOOKUP(Y1897,subcategory,2,FALSE)</f>
        <v>9</v>
      </c>
      <c r="AA1897" t="s">
        <v>478</v>
      </c>
      <c r="AB1897">
        <v>487.98400000000004</v>
      </c>
      <c r="AC1897">
        <v>2</v>
      </c>
      <c r="AD1897">
        <v>0.2</v>
      </c>
      <c r="AE1897" s="4">
        <v>152.49499999999998</v>
      </c>
    </row>
    <row r="1898" spans="1:31" x14ac:dyDescent="0.3">
      <c r="A1898" s="2">
        <v>1897</v>
      </c>
      <c r="B1898" t="s">
        <v>9529</v>
      </c>
      <c r="C1898">
        <f>VLOOKUP(B1898,order,2,FALSE)</f>
        <v>930</v>
      </c>
      <c r="D1898" s="3">
        <v>43011</v>
      </c>
      <c r="E1898" s="3">
        <v>43014</v>
      </c>
      <c r="F1898" t="s">
        <v>97</v>
      </c>
      <c r="G1898" s="10">
        <f>VLOOKUP(F1898,ship,2,FALSE)</f>
        <v>3</v>
      </c>
      <c r="H1898" t="s">
        <v>3804</v>
      </c>
      <c r="I1898">
        <f>VLOOKUP(H1898,customer,2,FALSE)</f>
        <v>550</v>
      </c>
      <c r="J1898" t="s">
        <v>2024</v>
      </c>
      <c r="K1898" t="s">
        <v>9</v>
      </c>
      <c r="L1898">
        <f>VLOOKUP(K1898,segment1,2,FALSE)</f>
        <v>1</v>
      </c>
      <c r="M1898" t="s">
        <v>3255</v>
      </c>
      <c r="N1898" t="s">
        <v>206</v>
      </c>
      <c r="O1898">
        <f>VLOOKUP(N1898,city,2,FALSE)</f>
        <v>32</v>
      </c>
      <c r="P1898" t="s">
        <v>119</v>
      </c>
      <c r="Q1898">
        <f>VLOOKUP(P1898,state,2,FALSE)</f>
        <v>12</v>
      </c>
      <c r="R1898">
        <v>55407</v>
      </c>
      <c r="S1898" t="s">
        <v>55</v>
      </c>
      <c r="T1898" s="10">
        <f>VLOOKUP(S1898,region,2,FALSE)</f>
        <v>3</v>
      </c>
      <c r="U1898" t="s">
        <v>5253</v>
      </c>
      <c r="V1898" t="s">
        <v>22</v>
      </c>
      <c r="W1898">
        <f>VLOOKUP(U1898,product,2,FALSE)</f>
        <v>1177</v>
      </c>
      <c r="X1898">
        <f>VLOOKUP(V1898,category,2,FALSE)</f>
        <v>2</v>
      </c>
      <c r="Y1898" t="s">
        <v>3231</v>
      </c>
      <c r="Z1898">
        <f>VLOOKUP(Y1898,subcategory,2,FALSE)</f>
        <v>9</v>
      </c>
      <c r="AA1898" t="s">
        <v>2568</v>
      </c>
      <c r="AB1898">
        <v>1793.98</v>
      </c>
      <c r="AC1898">
        <v>2</v>
      </c>
      <c r="AD1898">
        <v>0</v>
      </c>
      <c r="AE1898" s="4">
        <v>843.17059999999992</v>
      </c>
    </row>
    <row r="1899" spans="1:31" x14ac:dyDescent="0.3">
      <c r="A1899" s="2">
        <v>1898</v>
      </c>
      <c r="B1899" t="s">
        <v>6112</v>
      </c>
      <c r="C1899">
        <f>VLOOKUP(B1899,order,2,FALSE)</f>
        <v>931</v>
      </c>
      <c r="D1899" s="3">
        <v>41880</v>
      </c>
      <c r="E1899" s="3">
        <v>41884</v>
      </c>
      <c r="F1899" t="s">
        <v>7</v>
      </c>
      <c r="G1899" s="10">
        <f>VLOOKUP(F1899,ship,2,FALSE)</f>
        <v>1</v>
      </c>
      <c r="H1899" t="s">
        <v>3617</v>
      </c>
      <c r="I1899">
        <f>VLOOKUP(H1899,customer,2,FALSE)</f>
        <v>363</v>
      </c>
      <c r="J1899" t="s">
        <v>1351</v>
      </c>
      <c r="K1899" t="s">
        <v>9</v>
      </c>
      <c r="L1899">
        <f>VLOOKUP(K1899,segment1,2,FALSE)</f>
        <v>1</v>
      </c>
      <c r="M1899" t="s">
        <v>3255</v>
      </c>
      <c r="N1899" t="s">
        <v>685</v>
      </c>
      <c r="O1899">
        <f>VLOOKUP(N1899,city,2,FALSE)</f>
        <v>101</v>
      </c>
      <c r="P1899" t="s">
        <v>28</v>
      </c>
      <c r="Q1899">
        <f>VLOOKUP(P1899,state,2,FALSE)</f>
        <v>3</v>
      </c>
      <c r="R1899">
        <v>33178</v>
      </c>
      <c r="S1899" t="s">
        <v>12</v>
      </c>
      <c r="T1899" s="10">
        <f>VLOOKUP(S1899,region,2,FALSE)</f>
        <v>1</v>
      </c>
      <c r="U1899" t="s">
        <v>5254</v>
      </c>
      <c r="V1899" t="s">
        <v>22</v>
      </c>
      <c r="W1899">
        <v>950</v>
      </c>
      <c r="X1899">
        <f>VLOOKUP(V1899,category,2,FALSE)</f>
        <v>2</v>
      </c>
      <c r="Y1899" t="s">
        <v>103</v>
      </c>
      <c r="Z1899">
        <f>VLOOKUP(Y1899,subcategory,2,FALSE)</f>
        <v>13</v>
      </c>
      <c r="AA1899" t="s">
        <v>1367</v>
      </c>
      <c r="AB1899">
        <v>29.808</v>
      </c>
      <c r="AC1899">
        <v>2</v>
      </c>
      <c r="AD1899">
        <v>0.2</v>
      </c>
      <c r="AE1899" s="4">
        <v>10.805399999999997</v>
      </c>
    </row>
    <row r="1900" spans="1:31" x14ac:dyDescent="0.3">
      <c r="A1900" s="2">
        <v>1899</v>
      </c>
      <c r="B1900" t="s">
        <v>6112</v>
      </c>
      <c r="C1900">
        <f>VLOOKUP(B1900,order,2,FALSE)</f>
        <v>931</v>
      </c>
      <c r="D1900" s="3">
        <v>41880</v>
      </c>
      <c r="E1900" s="3">
        <v>41884</v>
      </c>
      <c r="F1900" t="s">
        <v>7</v>
      </c>
      <c r="G1900" s="10">
        <f>VLOOKUP(F1900,ship,2,FALSE)</f>
        <v>1</v>
      </c>
      <c r="H1900" t="s">
        <v>3617</v>
      </c>
      <c r="I1900">
        <f>VLOOKUP(H1900,customer,2,FALSE)</f>
        <v>363</v>
      </c>
      <c r="J1900" t="s">
        <v>1351</v>
      </c>
      <c r="K1900" t="s">
        <v>9</v>
      </c>
      <c r="L1900">
        <f>VLOOKUP(K1900,segment1,2,FALSE)</f>
        <v>1</v>
      </c>
      <c r="M1900" t="s">
        <v>3255</v>
      </c>
      <c r="N1900" t="s">
        <v>685</v>
      </c>
      <c r="O1900">
        <f>VLOOKUP(N1900,city,2,FALSE)</f>
        <v>101</v>
      </c>
      <c r="P1900" t="s">
        <v>28</v>
      </c>
      <c r="Q1900">
        <f>VLOOKUP(P1900,state,2,FALSE)</f>
        <v>3</v>
      </c>
      <c r="R1900">
        <v>33178</v>
      </c>
      <c r="S1900" t="s">
        <v>12</v>
      </c>
      <c r="T1900" s="10">
        <f>VLOOKUP(S1900,region,2,FALSE)</f>
        <v>1</v>
      </c>
      <c r="U1900" t="s">
        <v>5255</v>
      </c>
      <c r="V1900" t="s">
        <v>22</v>
      </c>
      <c r="W1900">
        <f>VLOOKUP(U1900,product,2,FALSE)</f>
        <v>1179</v>
      </c>
      <c r="X1900">
        <f>VLOOKUP(V1900,category,2,FALSE)</f>
        <v>2</v>
      </c>
      <c r="Y1900" t="s">
        <v>3231</v>
      </c>
      <c r="Z1900">
        <f>VLOOKUP(Y1900,subcategory,2,FALSE)</f>
        <v>9</v>
      </c>
      <c r="AA1900" t="s">
        <v>607</v>
      </c>
      <c r="AB1900">
        <v>505.1760000000001</v>
      </c>
      <c r="AC1900">
        <v>4</v>
      </c>
      <c r="AD1900">
        <v>0.7</v>
      </c>
      <c r="AE1900" s="4">
        <v>-336.78399999999988</v>
      </c>
    </row>
    <row r="1901" spans="1:31" x14ac:dyDescent="0.3">
      <c r="A1901" s="2">
        <v>1900</v>
      </c>
      <c r="B1901" t="s">
        <v>6112</v>
      </c>
      <c r="C1901">
        <f>VLOOKUP(B1901,order,2,FALSE)</f>
        <v>931</v>
      </c>
      <c r="D1901" s="3">
        <v>41880</v>
      </c>
      <c r="E1901" s="3">
        <v>41884</v>
      </c>
      <c r="F1901" t="s">
        <v>7</v>
      </c>
      <c r="G1901" s="10">
        <f>VLOOKUP(F1901,ship,2,FALSE)</f>
        <v>1</v>
      </c>
      <c r="H1901" t="s">
        <v>3617</v>
      </c>
      <c r="I1901">
        <f>VLOOKUP(H1901,customer,2,FALSE)</f>
        <v>363</v>
      </c>
      <c r="J1901" t="s">
        <v>1351</v>
      </c>
      <c r="K1901" t="s">
        <v>9</v>
      </c>
      <c r="L1901">
        <f>VLOOKUP(K1901,segment1,2,FALSE)</f>
        <v>1</v>
      </c>
      <c r="M1901" t="s">
        <v>3255</v>
      </c>
      <c r="N1901" t="s">
        <v>685</v>
      </c>
      <c r="O1901">
        <f>VLOOKUP(N1901,city,2,FALSE)</f>
        <v>101</v>
      </c>
      <c r="P1901" t="s">
        <v>28</v>
      </c>
      <c r="Q1901">
        <f>VLOOKUP(P1901,state,2,FALSE)</f>
        <v>3</v>
      </c>
      <c r="R1901">
        <v>33178</v>
      </c>
      <c r="S1901" t="s">
        <v>12</v>
      </c>
      <c r="T1901" s="10">
        <f>VLOOKUP(S1901,region,2,FALSE)</f>
        <v>1</v>
      </c>
      <c r="U1901" t="s">
        <v>4539</v>
      </c>
      <c r="V1901" t="s">
        <v>13</v>
      </c>
      <c r="W1901">
        <v>951</v>
      </c>
      <c r="X1901">
        <f>VLOOKUP(V1901,category,2,FALSE)</f>
        <v>1</v>
      </c>
      <c r="Y1901" t="s">
        <v>29</v>
      </c>
      <c r="Z1901">
        <f>VLOOKUP(Y1901,subcategory,2,FALSE)</f>
        <v>4</v>
      </c>
      <c r="AA1901" t="s">
        <v>269</v>
      </c>
      <c r="AB1901">
        <v>174.05850000000001</v>
      </c>
      <c r="AC1901">
        <v>3</v>
      </c>
      <c r="AD1901">
        <v>0.45</v>
      </c>
      <c r="AE1901" s="4">
        <v>-110.76450000000001</v>
      </c>
    </row>
    <row r="1902" spans="1:31" x14ac:dyDescent="0.3">
      <c r="A1902" s="2">
        <v>1901</v>
      </c>
      <c r="B1902" t="s">
        <v>8200</v>
      </c>
      <c r="C1902">
        <f>VLOOKUP(B1902,order,2,FALSE)</f>
        <v>932</v>
      </c>
      <c r="D1902" s="3">
        <v>42550</v>
      </c>
      <c r="E1902" s="3">
        <v>42554</v>
      </c>
      <c r="F1902" t="s">
        <v>7</v>
      </c>
      <c r="G1902" s="10">
        <f>VLOOKUP(F1902,ship,2,FALSE)</f>
        <v>1</v>
      </c>
      <c r="H1902" t="s">
        <v>3731</v>
      </c>
      <c r="I1902">
        <f>VLOOKUP(H1902,customer,2,FALSE)</f>
        <v>477</v>
      </c>
      <c r="J1902" t="s">
        <v>1758</v>
      </c>
      <c r="K1902" t="s">
        <v>9</v>
      </c>
      <c r="L1902">
        <f>VLOOKUP(K1902,segment1,2,FALSE)</f>
        <v>1</v>
      </c>
      <c r="M1902" t="s">
        <v>3255</v>
      </c>
      <c r="N1902" t="s">
        <v>1198</v>
      </c>
      <c r="O1902">
        <f>VLOOKUP(N1902,city,2,FALSE)</f>
        <v>160</v>
      </c>
      <c r="P1902" t="s">
        <v>195</v>
      </c>
      <c r="Q1902">
        <f>VLOOKUP(P1902,state,2,FALSE)</f>
        <v>21</v>
      </c>
      <c r="R1902">
        <v>29501</v>
      </c>
      <c r="S1902" t="s">
        <v>12</v>
      </c>
      <c r="T1902" s="10">
        <f>VLOOKUP(S1902,region,2,FALSE)</f>
        <v>1</v>
      </c>
      <c r="U1902" t="s">
        <v>4997</v>
      </c>
      <c r="V1902" t="s">
        <v>22</v>
      </c>
      <c r="W1902">
        <f>VLOOKUP(U1902,product,2,FALSE)</f>
        <v>912</v>
      </c>
      <c r="X1902">
        <f>VLOOKUP(V1902,category,2,FALSE)</f>
        <v>2</v>
      </c>
      <c r="Y1902" t="s">
        <v>3227</v>
      </c>
      <c r="Z1902">
        <f>VLOOKUP(Y1902,subcategory,2,FALSE)</f>
        <v>5</v>
      </c>
      <c r="AA1902" t="s">
        <v>726</v>
      </c>
      <c r="AB1902">
        <v>191.88</v>
      </c>
      <c r="AC1902">
        <v>6</v>
      </c>
      <c r="AD1902">
        <v>0</v>
      </c>
      <c r="AE1902" s="4">
        <v>19.188000000000002</v>
      </c>
    </row>
    <row r="1903" spans="1:31" x14ac:dyDescent="0.3">
      <c r="A1903" s="2">
        <v>1902</v>
      </c>
      <c r="B1903" t="s">
        <v>8201</v>
      </c>
      <c r="C1903">
        <f>VLOOKUP(B1903,order,2,FALSE)</f>
        <v>933</v>
      </c>
      <c r="D1903" s="3">
        <v>42602</v>
      </c>
      <c r="E1903" s="3">
        <v>42605</v>
      </c>
      <c r="F1903" t="s">
        <v>97</v>
      </c>
      <c r="G1903" s="10">
        <f>VLOOKUP(F1903,ship,2,FALSE)</f>
        <v>3</v>
      </c>
      <c r="H1903" t="s">
        <v>3363</v>
      </c>
      <c r="I1903">
        <f>VLOOKUP(H1903,customer,2,FALSE)</f>
        <v>109</v>
      </c>
      <c r="J1903" t="s">
        <v>457</v>
      </c>
      <c r="K1903" t="s">
        <v>52</v>
      </c>
      <c r="L1903">
        <f>VLOOKUP(K1903,segment1,2,FALSE)</f>
        <v>3</v>
      </c>
      <c r="M1903" t="s">
        <v>3255</v>
      </c>
      <c r="N1903" t="s">
        <v>433</v>
      </c>
      <c r="O1903">
        <f>VLOOKUP(N1903,city,2,FALSE)</f>
        <v>67</v>
      </c>
      <c r="P1903" t="s">
        <v>123</v>
      </c>
      <c r="Q1903">
        <f>VLOOKUP(P1903,state,2,FALSE)</f>
        <v>13</v>
      </c>
      <c r="R1903">
        <v>48205</v>
      </c>
      <c r="S1903" t="s">
        <v>55</v>
      </c>
      <c r="T1903" s="10">
        <f>VLOOKUP(S1903,region,2,FALSE)</f>
        <v>3</v>
      </c>
      <c r="U1903" t="s">
        <v>5256</v>
      </c>
      <c r="V1903" t="s">
        <v>35</v>
      </c>
      <c r="W1903">
        <v>952</v>
      </c>
      <c r="X1903">
        <f>VLOOKUP(V1903,category,2,FALSE)</f>
        <v>3</v>
      </c>
      <c r="Y1903" t="s">
        <v>3230</v>
      </c>
      <c r="Z1903">
        <f>VLOOKUP(Y1903,subcategory,2,FALSE)</f>
        <v>8</v>
      </c>
      <c r="AA1903" t="s">
        <v>879</v>
      </c>
      <c r="AB1903">
        <v>14.78</v>
      </c>
      <c r="AC1903">
        <v>2</v>
      </c>
      <c r="AD1903">
        <v>0</v>
      </c>
      <c r="AE1903" s="4">
        <v>3.9906000000000006</v>
      </c>
    </row>
    <row r="1904" spans="1:31" x14ac:dyDescent="0.3">
      <c r="A1904" s="2">
        <v>1903</v>
      </c>
      <c r="B1904" t="s">
        <v>9530</v>
      </c>
      <c r="C1904">
        <f>VLOOKUP(B1904,order,2,FALSE)</f>
        <v>934</v>
      </c>
      <c r="D1904" s="3">
        <v>43029</v>
      </c>
      <c r="E1904" s="3">
        <v>43030</v>
      </c>
      <c r="F1904" t="s">
        <v>97</v>
      </c>
      <c r="G1904" s="10">
        <f>VLOOKUP(F1904,ship,2,FALSE)</f>
        <v>3</v>
      </c>
      <c r="H1904" t="s">
        <v>3715</v>
      </c>
      <c r="I1904">
        <f>VLOOKUP(H1904,customer,2,FALSE)</f>
        <v>461</v>
      </c>
      <c r="J1904" t="s">
        <v>1703</v>
      </c>
      <c r="K1904" t="s">
        <v>18</v>
      </c>
      <c r="L1904">
        <f>VLOOKUP(K1904,segment1,2,FALSE)</f>
        <v>2</v>
      </c>
      <c r="M1904" t="s">
        <v>3255</v>
      </c>
      <c r="N1904" t="s">
        <v>164</v>
      </c>
      <c r="O1904">
        <f>VLOOKUP(N1904,city,2,FALSE)</f>
        <v>25</v>
      </c>
      <c r="P1904" t="s">
        <v>212</v>
      </c>
      <c r="Q1904">
        <f>VLOOKUP(P1904,state,2,FALSE)</f>
        <v>22</v>
      </c>
      <c r="R1904">
        <v>97477</v>
      </c>
      <c r="S1904" t="s">
        <v>21</v>
      </c>
      <c r="T1904" s="10">
        <f>VLOOKUP(S1904,region,2,FALSE)</f>
        <v>2</v>
      </c>
      <c r="U1904" t="s">
        <v>4735</v>
      </c>
      <c r="V1904" t="s">
        <v>22</v>
      </c>
      <c r="W1904">
        <f>VLOOKUP(U1904,product,2,FALSE)</f>
        <v>645</v>
      </c>
      <c r="X1904">
        <f>VLOOKUP(V1904,category,2,FALSE)</f>
        <v>2</v>
      </c>
      <c r="Y1904" t="s">
        <v>45</v>
      </c>
      <c r="Z1904">
        <f>VLOOKUP(Y1904,subcategory,2,FALSE)</f>
        <v>11</v>
      </c>
      <c r="AA1904" t="s">
        <v>3121</v>
      </c>
      <c r="AB1904">
        <v>5.1840000000000011</v>
      </c>
      <c r="AC1904">
        <v>1</v>
      </c>
      <c r="AD1904">
        <v>0.2</v>
      </c>
      <c r="AE1904" s="4">
        <v>1.8144</v>
      </c>
    </row>
    <row r="1905" spans="1:31" x14ac:dyDescent="0.3">
      <c r="A1905" s="2">
        <v>1904</v>
      </c>
      <c r="B1905" t="s">
        <v>9530</v>
      </c>
      <c r="C1905">
        <f>VLOOKUP(B1905,order,2,FALSE)</f>
        <v>934</v>
      </c>
      <c r="D1905" s="3">
        <v>43029</v>
      </c>
      <c r="E1905" s="3">
        <v>43030</v>
      </c>
      <c r="F1905" t="s">
        <v>97</v>
      </c>
      <c r="G1905" s="10">
        <f>VLOOKUP(F1905,ship,2,FALSE)</f>
        <v>3</v>
      </c>
      <c r="H1905" t="s">
        <v>3715</v>
      </c>
      <c r="I1905">
        <f>VLOOKUP(H1905,customer,2,FALSE)</f>
        <v>461</v>
      </c>
      <c r="J1905" t="s">
        <v>1703</v>
      </c>
      <c r="K1905" t="s">
        <v>18</v>
      </c>
      <c r="L1905">
        <f>VLOOKUP(K1905,segment1,2,FALSE)</f>
        <v>2</v>
      </c>
      <c r="M1905" t="s">
        <v>3255</v>
      </c>
      <c r="N1905" t="s">
        <v>164</v>
      </c>
      <c r="O1905">
        <f>VLOOKUP(N1905,city,2,FALSE)</f>
        <v>25</v>
      </c>
      <c r="P1905" t="s">
        <v>212</v>
      </c>
      <c r="Q1905">
        <f>VLOOKUP(P1905,state,2,FALSE)</f>
        <v>22</v>
      </c>
      <c r="R1905">
        <v>97477</v>
      </c>
      <c r="S1905" t="s">
        <v>21</v>
      </c>
      <c r="T1905" s="10">
        <f>VLOOKUP(S1905,region,2,FALSE)</f>
        <v>2</v>
      </c>
      <c r="U1905" t="s">
        <v>5257</v>
      </c>
      <c r="V1905" t="s">
        <v>13</v>
      </c>
      <c r="W1905">
        <v>953</v>
      </c>
      <c r="X1905">
        <f>VLOOKUP(V1905,category,2,FALSE)</f>
        <v>1</v>
      </c>
      <c r="Y1905" t="s">
        <v>3226</v>
      </c>
      <c r="Z1905">
        <f>VLOOKUP(Y1905,subcategory,2,FALSE)</f>
        <v>2</v>
      </c>
      <c r="AA1905" t="s">
        <v>852</v>
      </c>
      <c r="AB1905">
        <v>478.48</v>
      </c>
      <c r="AC1905">
        <v>2</v>
      </c>
      <c r="AD1905">
        <v>0.2</v>
      </c>
      <c r="AE1905" s="4">
        <v>47.848000000000013</v>
      </c>
    </row>
    <row r="1906" spans="1:31" x14ac:dyDescent="0.3">
      <c r="A1906" s="2">
        <v>1905</v>
      </c>
      <c r="B1906" t="s">
        <v>9530</v>
      </c>
      <c r="C1906">
        <f>VLOOKUP(B1906,order,2,FALSE)</f>
        <v>934</v>
      </c>
      <c r="D1906" s="3">
        <v>43029</v>
      </c>
      <c r="E1906" s="3">
        <v>43030</v>
      </c>
      <c r="F1906" t="s">
        <v>97</v>
      </c>
      <c r="G1906" s="10">
        <f>VLOOKUP(F1906,ship,2,FALSE)</f>
        <v>3</v>
      </c>
      <c r="H1906" t="s">
        <v>3715</v>
      </c>
      <c r="I1906">
        <f>VLOOKUP(H1906,customer,2,FALSE)</f>
        <v>461</v>
      </c>
      <c r="J1906" t="s">
        <v>1703</v>
      </c>
      <c r="K1906" t="s">
        <v>18</v>
      </c>
      <c r="L1906">
        <f>VLOOKUP(K1906,segment1,2,FALSE)</f>
        <v>2</v>
      </c>
      <c r="M1906" t="s">
        <v>3255</v>
      </c>
      <c r="N1906" t="s">
        <v>164</v>
      </c>
      <c r="O1906">
        <f>VLOOKUP(N1906,city,2,FALSE)</f>
        <v>25</v>
      </c>
      <c r="P1906" t="s">
        <v>212</v>
      </c>
      <c r="Q1906">
        <f>VLOOKUP(P1906,state,2,FALSE)</f>
        <v>22</v>
      </c>
      <c r="R1906">
        <v>97477</v>
      </c>
      <c r="S1906" t="s">
        <v>21</v>
      </c>
      <c r="T1906" s="10">
        <f>VLOOKUP(S1906,region,2,FALSE)</f>
        <v>2</v>
      </c>
      <c r="U1906" t="s">
        <v>5021</v>
      </c>
      <c r="V1906" t="s">
        <v>35</v>
      </c>
      <c r="W1906">
        <f>VLOOKUP(U1906,product,2,FALSE)</f>
        <v>937</v>
      </c>
      <c r="X1906">
        <f>VLOOKUP(V1906,category,2,FALSE)</f>
        <v>3</v>
      </c>
      <c r="Y1906" t="s">
        <v>3232</v>
      </c>
      <c r="Z1906">
        <f>VLOOKUP(Y1906,subcategory,2,FALSE)</f>
        <v>12</v>
      </c>
      <c r="AA1906" t="s">
        <v>1230</v>
      </c>
      <c r="AB1906">
        <v>28.400000000000002</v>
      </c>
      <c r="AC1906">
        <v>2</v>
      </c>
      <c r="AD1906">
        <v>0.2</v>
      </c>
      <c r="AE1906" s="4">
        <v>6.7449999999999983</v>
      </c>
    </row>
    <row r="1907" spans="1:31" x14ac:dyDescent="0.3">
      <c r="A1907" s="2">
        <v>1906</v>
      </c>
      <c r="B1907" t="s">
        <v>9531</v>
      </c>
      <c r="C1907">
        <f>VLOOKUP(B1907,order,2,FALSE)</f>
        <v>935</v>
      </c>
      <c r="D1907" s="3">
        <v>43029</v>
      </c>
      <c r="E1907" s="3">
        <v>43032</v>
      </c>
      <c r="F1907" t="s">
        <v>97</v>
      </c>
      <c r="G1907" s="10">
        <f>VLOOKUP(F1907,ship,2,FALSE)</f>
        <v>3</v>
      </c>
      <c r="H1907" t="s">
        <v>3805</v>
      </c>
      <c r="I1907">
        <f>VLOOKUP(H1907,customer,2,FALSE)</f>
        <v>551</v>
      </c>
      <c r="J1907" t="s">
        <v>2028</v>
      </c>
      <c r="K1907" t="s">
        <v>18</v>
      </c>
      <c r="L1907">
        <f>VLOOKUP(K1907,segment1,2,FALSE)</f>
        <v>2</v>
      </c>
      <c r="M1907" t="s">
        <v>3255</v>
      </c>
      <c r="N1907" t="s">
        <v>1898</v>
      </c>
      <c r="O1907">
        <f>VLOOKUP(N1907,city,2,FALSE)</f>
        <v>246</v>
      </c>
      <c r="P1907" t="s">
        <v>132</v>
      </c>
      <c r="Q1907">
        <f>VLOOKUP(P1907,state,2,FALSE)</f>
        <v>15</v>
      </c>
      <c r="R1907">
        <v>46203</v>
      </c>
      <c r="S1907" t="s">
        <v>55</v>
      </c>
      <c r="T1907" s="10">
        <f>VLOOKUP(S1907,region,2,FALSE)</f>
        <v>3</v>
      </c>
      <c r="U1907" t="s">
        <v>4519</v>
      </c>
      <c r="V1907" t="s">
        <v>22</v>
      </c>
      <c r="W1907">
        <v>954</v>
      </c>
      <c r="X1907">
        <f>VLOOKUP(V1907,category,2,FALSE)</f>
        <v>2</v>
      </c>
      <c r="Y1907" t="s">
        <v>3227</v>
      </c>
      <c r="Z1907">
        <f>VLOOKUP(Y1907,subcategory,2,FALSE)</f>
        <v>5</v>
      </c>
      <c r="AA1907" t="s">
        <v>61</v>
      </c>
      <c r="AB1907">
        <v>909.12</v>
      </c>
      <c r="AC1907">
        <v>8</v>
      </c>
      <c r="AD1907">
        <v>0</v>
      </c>
      <c r="AE1907" s="4">
        <v>9.091199999999958</v>
      </c>
    </row>
    <row r="1908" spans="1:31" x14ac:dyDescent="0.3">
      <c r="A1908" s="2">
        <v>1907</v>
      </c>
      <c r="B1908" t="s">
        <v>8202</v>
      </c>
      <c r="C1908">
        <f>VLOOKUP(B1908,order,2,FALSE)</f>
        <v>936</v>
      </c>
      <c r="D1908" s="3">
        <v>42507</v>
      </c>
      <c r="E1908" s="3">
        <v>42511</v>
      </c>
      <c r="F1908" t="s">
        <v>25</v>
      </c>
      <c r="G1908" s="10">
        <f>VLOOKUP(F1908,ship,2,FALSE)</f>
        <v>2</v>
      </c>
      <c r="H1908" t="s">
        <v>3787</v>
      </c>
      <c r="I1908">
        <f>VLOOKUP(H1908,customer,2,FALSE)</f>
        <v>533</v>
      </c>
      <c r="J1908" t="s">
        <v>1947</v>
      </c>
      <c r="K1908" t="s">
        <v>18</v>
      </c>
      <c r="L1908">
        <f>VLOOKUP(K1908,segment1,2,FALSE)</f>
        <v>2</v>
      </c>
      <c r="M1908" t="s">
        <v>3255</v>
      </c>
      <c r="N1908" t="s">
        <v>2029</v>
      </c>
      <c r="O1908">
        <f>VLOOKUP(N1908,city,2,FALSE)</f>
        <v>265</v>
      </c>
      <c r="P1908" t="s">
        <v>28</v>
      </c>
      <c r="Q1908">
        <f>VLOOKUP(P1908,state,2,FALSE)</f>
        <v>3</v>
      </c>
      <c r="R1908">
        <v>32712</v>
      </c>
      <c r="S1908" t="s">
        <v>12</v>
      </c>
      <c r="T1908" s="10">
        <f>VLOOKUP(S1908,region,2,FALSE)</f>
        <v>1</v>
      </c>
      <c r="U1908" t="s">
        <v>5258</v>
      </c>
      <c r="V1908" t="s">
        <v>22</v>
      </c>
      <c r="W1908">
        <f>VLOOKUP(U1908,product,2,FALSE)</f>
        <v>1182</v>
      </c>
      <c r="X1908">
        <f>VLOOKUP(V1908,category,2,FALSE)</f>
        <v>2</v>
      </c>
      <c r="Y1908" t="s">
        <v>3231</v>
      </c>
      <c r="Z1908">
        <f>VLOOKUP(Y1908,subcategory,2,FALSE)</f>
        <v>9</v>
      </c>
      <c r="AA1908" t="s">
        <v>1726</v>
      </c>
      <c r="AB1908">
        <v>2.9520000000000004</v>
      </c>
      <c r="AC1908">
        <v>2</v>
      </c>
      <c r="AD1908">
        <v>0.7</v>
      </c>
      <c r="AE1908" s="4">
        <v>-2.1648000000000005</v>
      </c>
    </row>
    <row r="1909" spans="1:31" x14ac:dyDescent="0.3">
      <c r="A1909" s="2">
        <v>1908</v>
      </c>
      <c r="B1909" t="s">
        <v>8202</v>
      </c>
      <c r="C1909">
        <f>VLOOKUP(B1909,order,2,FALSE)</f>
        <v>936</v>
      </c>
      <c r="D1909" s="3">
        <v>42507</v>
      </c>
      <c r="E1909" s="3">
        <v>42511</v>
      </c>
      <c r="F1909" t="s">
        <v>25</v>
      </c>
      <c r="G1909" s="10">
        <f>VLOOKUP(F1909,ship,2,FALSE)</f>
        <v>2</v>
      </c>
      <c r="H1909" t="s">
        <v>3787</v>
      </c>
      <c r="I1909">
        <f>VLOOKUP(H1909,customer,2,FALSE)</f>
        <v>533</v>
      </c>
      <c r="J1909" t="s">
        <v>1947</v>
      </c>
      <c r="K1909" t="s">
        <v>18</v>
      </c>
      <c r="L1909">
        <f>VLOOKUP(K1909,segment1,2,FALSE)</f>
        <v>2</v>
      </c>
      <c r="M1909" t="s">
        <v>3255</v>
      </c>
      <c r="N1909" t="s">
        <v>2029</v>
      </c>
      <c r="O1909">
        <f>VLOOKUP(N1909,city,2,FALSE)</f>
        <v>265</v>
      </c>
      <c r="P1909" t="s">
        <v>28</v>
      </c>
      <c r="Q1909">
        <f>VLOOKUP(P1909,state,2,FALSE)</f>
        <v>3</v>
      </c>
      <c r="R1909">
        <v>32712</v>
      </c>
      <c r="S1909" t="s">
        <v>12</v>
      </c>
      <c r="T1909" s="10">
        <f>VLOOKUP(S1909,region,2,FALSE)</f>
        <v>1</v>
      </c>
      <c r="U1909" t="s">
        <v>4590</v>
      </c>
      <c r="V1909" t="s">
        <v>22</v>
      </c>
      <c r="W1909">
        <v>955</v>
      </c>
      <c r="X1909">
        <f>VLOOKUP(V1909,category,2,FALSE)</f>
        <v>2</v>
      </c>
      <c r="Y1909" t="s">
        <v>3231</v>
      </c>
      <c r="Z1909">
        <f>VLOOKUP(Y1909,subcategory,2,FALSE)</f>
        <v>9</v>
      </c>
      <c r="AA1909" t="s">
        <v>1694</v>
      </c>
      <c r="AB1909">
        <v>27.018000000000008</v>
      </c>
      <c r="AC1909">
        <v>6</v>
      </c>
      <c r="AD1909">
        <v>0.7</v>
      </c>
      <c r="AE1909" s="4">
        <v>-21.61440000000001</v>
      </c>
    </row>
    <row r="1910" spans="1:31" x14ac:dyDescent="0.3">
      <c r="A1910" s="2">
        <v>1909</v>
      </c>
      <c r="B1910" t="s">
        <v>7092</v>
      </c>
      <c r="C1910">
        <f>VLOOKUP(B1910,order,2,FALSE)</f>
        <v>937</v>
      </c>
      <c r="D1910" s="3">
        <v>42038</v>
      </c>
      <c r="E1910" s="3">
        <v>42039</v>
      </c>
      <c r="F1910" t="s">
        <v>97</v>
      </c>
      <c r="G1910" s="10">
        <f>VLOOKUP(F1910,ship,2,FALSE)</f>
        <v>3</v>
      </c>
      <c r="H1910" t="s">
        <v>3714</v>
      </c>
      <c r="I1910">
        <f>VLOOKUP(H1910,customer,2,FALSE)</f>
        <v>460</v>
      </c>
      <c r="J1910" t="s">
        <v>1698</v>
      </c>
      <c r="K1910" t="s">
        <v>18</v>
      </c>
      <c r="L1910">
        <f>VLOOKUP(K1910,segment1,2,FALSE)</f>
        <v>2</v>
      </c>
      <c r="M1910" t="s">
        <v>3255</v>
      </c>
      <c r="N1910" t="s">
        <v>19</v>
      </c>
      <c r="O1910">
        <f>VLOOKUP(N1910,city,2,FALSE)</f>
        <v>2</v>
      </c>
      <c r="P1910" t="s">
        <v>20</v>
      </c>
      <c r="Q1910">
        <f>VLOOKUP(P1910,state,2,FALSE)</f>
        <v>2</v>
      </c>
      <c r="R1910">
        <v>90008</v>
      </c>
      <c r="S1910" t="s">
        <v>21</v>
      </c>
      <c r="T1910" s="10">
        <f>VLOOKUP(S1910,region,2,FALSE)</f>
        <v>2</v>
      </c>
      <c r="U1910" t="s">
        <v>5259</v>
      </c>
      <c r="V1910" t="s">
        <v>13</v>
      </c>
      <c r="W1910">
        <f>VLOOKUP(U1910,product,2,FALSE)</f>
        <v>1183</v>
      </c>
      <c r="X1910">
        <f>VLOOKUP(V1910,category,2,FALSE)</f>
        <v>1</v>
      </c>
      <c r="Y1910" t="s">
        <v>3228</v>
      </c>
      <c r="Z1910">
        <f>VLOOKUP(Y1910,subcategory,2,FALSE)</f>
        <v>6</v>
      </c>
      <c r="AA1910" t="s">
        <v>2269</v>
      </c>
      <c r="AB1910">
        <v>136.91999999999999</v>
      </c>
      <c r="AC1910">
        <v>4</v>
      </c>
      <c r="AD1910">
        <v>0</v>
      </c>
      <c r="AE1910" s="4">
        <v>41.075999999999993</v>
      </c>
    </row>
    <row r="1911" spans="1:31" x14ac:dyDescent="0.3">
      <c r="A1911" s="2">
        <v>1910</v>
      </c>
      <c r="B1911" t="s">
        <v>9532</v>
      </c>
      <c r="C1911">
        <f>VLOOKUP(B1911,order,2,FALSE)</f>
        <v>938</v>
      </c>
      <c r="D1911" s="3">
        <v>43087</v>
      </c>
      <c r="E1911" s="3">
        <v>43092</v>
      </c>
      <c r="F1911" t="s">
        <v>25</v>
      </c>
      <c r="G1911" s="10">
        <f>VLOOKUP(F1911,ship,2,FALSE)</f>
        <v>2</v>
      </c>
      <c r="H1911" t="s">
        <v>3806</v>
      </c>
      <c r="I1911">
        <f>VLOOKUP(H1911,customer,2,FALSE)</f>
        <v>552</v>
      </c>
      <c r="J1911" t="s">
        <v>2031</v>
      </c>
      <c r="K1911" t="s">
        <v>9</v>
      </c>
      <c r="L1911">
        <f>VLOOKUP(K1911,segment1,2,FALSE)</f>
        <v>1</v>
      </c>
      <c r="M1911" t="s">
        <v>3255</v>
      </c>
      <c r="N1911" t="s">
        <v>1097</v>
      </c>
      <c r="O1911">
        <f>VLOOKUP(N1911,city,2,FALSE)</f>
        <v>148</v>
      </c>
      <c r="P1911" t="s">
        <v>139</v>
      </c>
      <c r="Q1911">
        <f>VLOOKUP(P1911,state,2,FALSE)</f>
        <v>16</v>
      </c>
      <c r="R1911">
        <v>11572</v>
      </c>
      <c r="S1911" t="s">
        <v>79</v>
      </c>
      <c r="T1911" s="10">
        <f>VLOOKUP(S1911,region,2,FALSE)</f>
        <v>4</v>
      </c>
      <c r="U1911" t="s">
        <v>5260</v>
      </c>
      <c r="V1911" t="s">
        <v>13</v>
      </c>
      <c r="W1911">
        <v>956</v>
      </c>
      <c r="X1911">
        <f>VLOOKUP(V1911,category,2,FALSE)</f>
        <v>1</v>
      </c>
      <c r="Y1911" t="s">
        <v>3228</v>
      </c>
      <c r="Z1911">
        <f>VLOOKUP(Y1911,subcategory,2,FALSE)</f>
        <v>6</v>
      </c>
      <c r="AA1911" t="s">
        <v>2914</v>
      </c>
      <c r="AB1911">
        <v>18.96</v>
      </c>
      <c r="AC1911">
        <v>2</v>
      </c>
      <c r="AD1911">
        <v>0</v>
      </c>
      <c r="AE1911" s="4">
        <v>8.532</v>
      </c>
    </row>
    <row r="1912" spans="1:31" x14ac:dyDescent="0.3">
      <c r="A1912" s="2">
        <v>1911</v>
      </c>
      <c r="B1912" t="s">
        <v>8203</v>
      </c>
      <c r="C1912">
        <f>VLOOKUP(B1912,order,2,FALSE)</f>
        <v>939</v>
      </c>
      <c r="D1912" s="3">
        <v>42689</v>
      </c>
      <c r="E1912" s="3">
        <v>42696</v>
      </c>
      <c r="F1912" t="s">
        <v>25</v>
      </c>
      <c r="G1912" s="10">
        <f>VLOOKUP(F1912,ship,2,FALSE)</f>
        <v>2</v>
      </c>
      <c r="H1912" t="s">
        <v>3289</v>
      </c>
      <c r="I1912">
        <f>VLOOKUP(H1912,customer,2,FALSE)</f>
        <v>35</v>
      </c>
      <c r="J1912" t="s">
        <v>182</v>
      </c>
      <c r="K1912" t="s">
        <v>18</v>
      </c>
      <c r="L1912">
        <f>VLOOKUP(K1912,segment1,2,FALSE)</f>
        <v>2</v>
      </c>
      <c r="M1912" t="s">
        <v>3255</v>
      </c>
      <c r="N1912" t="s">
        <v>19</v>
      </c>
      <c r="O1912">
        <f>VLOOKUP(N1912,city,2,FALSE)</f>
        <v>2</v>
      </c>
      <c r="P1912" t="s">
        <v>20</v>
      </c>
      <c r="Q1912">
        <f>VLOOKUP(P1912,state,2,FALSE)</f>
        <v>2</v>
      </c>
      <c r="R1912">
        <v>90008</v>
      </c>
      <c r="S1912" t="s">
        <v>21</v>
      </c>
      <c r="T1912" s="10">
        <f>VLOOKUP(S1912,region,2,FALSE)</f>
        <v>2</v>
      </c>
      <c r="U1912" t="s">
        <v>4325</v>
      </c>
      <c r="V1912" t="s">
        <v>35</v>
      </c>
      <c r="W1912">
        <f>VLOOKUP(U1912,product,2,FALSE)</f>
        <v>218</v>
      </c>
      <c r="X1912">
        <f>VLOOKUP(V1912,category,2,FALSE)</f>
        <v>3</v>
      </c>
      <c r="Y1912" t="s">
        <v>3232</v>
      </c>
      <c r="Z1912">
        <f>VLOOKUP(Y1912,subcategory,2,FALSE)</f>
        <v>12</v>
      </c>
      <c r="AA1912" t="s">
        <v>653</v>
      </c>
      <c r="AB1912">
        <v>99.390000000000015</v>
      </c>
      <c r="AC1912">
        <v>3</v>
      </c>
      <c r="AD1912">
        <v>0</v>
      </c>
      <c r="AE1912" s="4">
        <v>40.749900000000004</v>
      </c>
    </row>
    <row r="1913" spans="1:31" x14ac:dyDescent="0.3">
      <c r="A1913" s="2">
        <v>1912</v>
      </c>
      <c r="B1913" t="s">
        <v>9533</v>
      </c>
      <c r="C1913">
        <f>VLOOKUP(B1913,order,2,FALSE)</f>
        <v>940</v>
      </c>
      <c r="D1913" s="3">
        <v>42919</v>
      </c>
      <c r="E1913" s="3">
        <v>42922</v>
      </c>
      <c r="F1913" t="s">
        <v>7</v>
      </c>
      <c r="G1913" s="10">
        <f>VLOOKUP(F1913,ship,2,FALSE)</f>
        <v>1</v>
      </c>
      <c r="H1913" t="s">
        <v>3650</v>
      </c>
      <c r="I1913">
        <f>VLOOKUP(H1913,customer,2,FALSE)</f>
        <v>396</v>
      </c>
      <c r="J1913" t="s">
        <v>1471</v>
      </c>
      <c r="K1913" t="s">
        <v>18</v>
      </c>
      <c r="L1913">
        <f>VLOOKUP(K1913,segment1,2,FALSE)</f>
        <v>2</v>
      </c>
      <c r="M1913" t="s">
        <v>3255</v>
      </c>
      <c r="N1913" t="s">
        <v>95</v>
      </c>
      <c r="O1913">
        <f>VLOOKUP(N1913,city,2,FALSE)</f>
        <v>13</v>
      </c>
      <c r="P1913" t="s">
        <v>54</v>
      </c>
      <c r="Q1913">
        <f>VLOOKUP(P1913,state,2,FALSE)</f>
        <v>6</v>
      </c>
      <c r="R1913">
        <v>77041</v>
      </c>
      <c r="S1913" t="s">
        <v>55</v>
      </c>
      <c r="T1913" s="10">
        <f>VLOOKUP(S1913,region,2,FALSE)</f>
        <v>3</v>
      </c>
      <c r="U1913" t="s">
        <v>5261</v>
      </c>
      <c r="V1913" t="s">
        <v>22</v>
      </c>
      <c r="W1913">
        <v>957</v>
      </c>
      <c r="X1913">
        <f>VLOOKUP(V1913,category,2,FALSE)</f>
        <v>2</v>
      </c>
      <c r="Y1913" t="s">
        <v>45</v>
      </c>
      <c r="Z1913">
        <f>VLOOKUP(Y1913,subcategory,2,FALSE)</f>
        <v>11</v>
      </c>
      <c r="AA1913" t="s">
        <v>2063</v>
      </c>
      <c r="AB1913">
        <v>273.89600000000002</v>
      </c>
      <c r="AC1913">
        <v>7</v>
      </c>
      <c r="AD1913">
        <v>0.2</v>
      </c>
      <c r="AE1913" s="4">
        <v>92.43989999999998</v>
      </c>
    </row>
    <row r="1914" spans="1:31" x14ac:dyDescent="0.3">
      <c r="A1914" s="2">
        <v>1913</v>
      </c>
      <c r="B1914" t="s">
        <v>9533</v>
      </c>
      <c r="C1914">
        <f>VLOOKUP(B1914,order,2,FALSE)</f>
        <v>940</v>
      </c>
      <c r="D1914" s="3">
        <v>42919</v>
      </c>
      <c r="E1914" s="3">
        <v>42922</v>
      </c>
      <c r="F1914" t="s">
        <v>7</v>
      </c>
      <c r="G1914" s="10">
        <f>VLOOKUP(F1914,ship,2,FALSE)</f>
        <v>1</v>
      </c>
      <c r="H1914" t="s">
        <v>3650</v>
      </c>
      <c r="I1914">
        <f>VLOOKUP(H1914,customer,2,FALSE)</f>
        <v>396</v>
      </c>
      <c r="J1914" t="s">
        <v>1471</v>
      </c>
      <c r="K1914" t="s">
        <v>18</v>
      </c>
      <c r="L1914">
        <f>VLOOKUP(K1914,segment1,2,FALSE)</f>
        <v>2</v>
      </c>
      <c r="M1914" t="s">
        <v>3255</v>
      </c>
      <c r="N1914" t="s">
        <v>95</v>
      </c>
      <c r="O1914">
        <f>VLOOKUP(N1914,city,2,FALSE)</f>
        <v>13</v>
      </c>
      <c r="P1914" t="s">
        <v>54</v>
      </c>
      <c r="Q1914">
        <f>VLOOKUP(P1914,state,2,FALSE)</f>
        <v>6</v>
      </c>
      <c r="R1914">
        <v>77041</v>
      </c>
      <c r="S1914" t="s">
        <v>55</v>
      </c>
      <c r="T1914" s="10">
        <f>VLOOKUP(S1914,region,2,FALSE)</f>
        <v>3</v>
      </c>
      <c r="U1914" t="s">
        <v>5262</v>
      </c>
      <c r="V1914" t="s">
        <v>35</v>
      </c>
      <c r="W1914">
        <f>VLOOKUP(U1914,product,2,FALSE)</f>
        <v>1186</v>
      </c>
      <c r="X1914">
        <f>VLOOKUP(V1914,category,2,FALSE)</f>
        <v>3</v>
      </c>
      <c r="Y1914" t="s">
        <v>3235</v>
      </c>
      <c r="Z1914">
        <f>VLOOKUP(Y1914,subcategory,2,FALSE)</f>
        <v>16</v>
      </c>
      <c r="AA1914" t="s">
        <v>3065</v>
      </c>
      <c r="AB1914">
        <v>597.13200000000006</v>
      </c>
      <c r="AC1914">
        <v>3</v>
      </c>
      <c r="AD1914">
        <v>0.4</v>
      </c>
      <c r="AE1914" s="4">
        <v>49.760999999999967</v>
      </c>
    </row>
    <row r="1915" spans="1:31" x14ac:dyDescent="0.3">
      <c r="A1915" s="2">
        <v>1914</v>
      </c>
      <c r="B1915" t="s">
        <v>6113</v>
      </c>
      <c r="C1915">
        <f>VLOOKUP(B1915,order,2,FALSE)</f>
        <v>941</v>
      </c>
      <c r="D1915" s="3">
        <v>41654</v>
      </c>
      <c r="E1915" s="3">
        <v>41656</v>
      </c>
      <c r="F1915" t="s">
        <v>97</v>
      </c>
      <c r="G1915" s="10">
        <f>VLOOKUP(F1915,ship,2,FALSE)</f>
        <v>3</v>
      </c>
      <c r="H1915" t="s">
        <v>3807</v>
      </c>
      <c r="I1915">
        <f>VLOOKUP(H1915,customer,2,FALSE)</f>
        <v>553</v>
      </c>
      <c r="J1915" t="s">
        <v>2035</v>
      </c>
      <c r="K1915" t="s">
        <v>9</v>
      </c>
      <c r="L1915">
        <f>VLOOKUP(K1915,segment1,2,FALSE)</f>
        <v>1</v>
      </c>
      <c r="M1915" t="s">
        <v>3255</v>
      </c>
      <c r="N1915" t="s">
        <v>1460</v>
      </c>
      <c r="O1915">
        <f>VLOOKUP(N1915,city,2,FALSE)</f>
        <v>186</v>
      </c>
      <c r="P1915" t="s">
        <v>615</v>
      </c>
      <c r="Q1915">
        <f>VLOOKUP(P1915,state,2,FALSE)</f>
        <v>33</v>
      </c>
      <c r="R1915">
        <v>30076</v>
      </c>
      <c r="S1915" t="s">
        <v>12</v>
      </c>
      <c r="T1915" s="10">
        <f>VLOOKUP(S1915,region,2,FALSE)</f>
        <v>1</v>
      </c>
      <c r="U1915" t="s">
        <v>4354</v>
      </c>
      <c r="V1915" t="s">
        <v>35</v>
      </c>
      <c r="W1915">
        <v>958</v>
      </c>
      <c r="X1915">
        <f>VLOOKUP(V1915,category,2,FALSE)</f>
        <v>3</v>
      </c>
      <c r="Y1915" t="s">
        <v>3232</v>
      </c>
      <c r="Z1915">
        <f>VLOOKUP(Y1915,subcategory,2,FALSE)</f>
        <v>12</v>
      </c>
      <c r="AA1915" t="s">
        <v>422</v>
      </c>
      <c r="AB1915">
        <v>149.94999999999999</v>
      </c>
      <c r="AC1915">
        <v>5</v>
      </c>
      <c r="AD1915">
        <v>0</v>
      </c>
      <c r="AE1915" s="4">
        <v>65.978000000000009</v>
      </c>
    </row>
    <row r="1916" spans="1:31" x14ac:dyDescent="0.3">
      <c r="A1916" s="2">
        <v>1915</v>
      </c>
      <c r="B1916" t="s">
        <v>9534</v>
      </c>
      <c r="C1916">
        <f>VLOOKUP(B1916,order,2,FALSE)</f>
        <v>942</v>
      </c>
      <c r="D1916" s="3">
        <v>42855</v>
      </c>
      <c r="E1916" s="3">
        <v>42860</v>
      </c>
      <c r="F1916" t="s">
        <v>25</v>
      </c>
      <c r="G1916" s="10">
        <f>VLOOKUP(F1916,ship,2,FALSE)</f>
        <v>2</v>
      </c>
      <c r="H1916" t="s">
        <v>3612</v>
      </c>
      <c r="I1916">
        <f>VLOOKUP(H1916,customer,2,FALSE)</f>
        <v>358</v>
      </c>
      <c r="J1916" t="s">
        <v>1333</v>
      </c>
      <c r="K1916" t="s">
        <v>52</v>
      </c>
      <c r="L1916">
        <f>VLOOKUP(K1916,segment1,2,FALSE)</f>
        <v>3</v>
      </c>
      <c r="M1916" t="s">
        <v>3255</v>
      </c>
      <c r="N1916" t="s">
        <v>1543</v>
      </c>
      <c r="O1916">
        <f>VLOOKUP(N1916,city,2,FALSE)</f>
        <v>200</v>
      </c>
      <c r="P1916" t="s">
        <v>28</v>
      </c>
      <c r="Q1916">
        <f>VLOOKUP(P1916,state,2,FALSE)</f>
        <v>3</v>
      </c>
      <c r="R1916">
        <v>33437</v>
      </c>
      <c r="S1916" t="s">
        <v>12</v>
      </c>
      <c r="T1916" s="10">
        <f>VLOOKUP(S1916,region,2,FALSE)</f>
        <v>1</v>
      </c>
      <c r="U1916" t="s">
        <v>5263</v>
      </c>
      <c r="V1916" t="s">
        <v>22</v>
      </c>
      <c r="W1916">
        <f>VLOOKUP(U1916,product,2,FALSE)</f>
        <v>1187</v>
      </c>
      <c r="X1916">
        <f>VLOOKUP(V1916,category,2,FALSE)</f>
        <v>2</v>
      </c>
      <c r="Y1916" t="s">
        <v>23</v>
      </c>
      <c r="Z1916">
        <f>VLOOKUP(Y1916,subcategory,2,FALSE)</f>
        <v>3</v>
      </c>
      <c r="AA1916" t="s">
        <v>1057</v>
      </c>
      <c r="AB1916">
        <v>4.6079999999999997</v>
      </c>
      <c r="AC1916">
        <v>2</v>
      </c>
      <c r="AD1916">
        <v>0.2</v>
      </c>
      <c r="AE1916" s="4">
        <v>1.6704000000000001</v>
      </c>
    </row>
    <row r="1917" spans="1:31" x14ac:dyDescent="0.3">
      <c r="A1917" s="2">
        <v>1916</v>
      </c>
      <c r="B1917" t="s">
        <v>9534</v>
      </c>
      <c r="C1917">
        <f>VLOOKUP(B1917,order,2,FALSE)</f>
        <v>942</v>
      </c>
      <c r="D1917" s="3">
        <v>42855</v>
      </c>
      <c r="E1917" s="3">
        <v>42860</v>
      </c>
      <c r="F1917" t="s">
        <v>25</v>
      </c>
      <c r="G1917" s="10">
        <f>VLOOKUP(F1917,ship,2,FALSE)</f>
        <v>2</v>
      </c>
      <c r="H1917" t="s">
        <v>3612</v>
      </c>
      <c r="I1917">
        <f>VLOOKUP(H1917,customer,2,FALSE)</f>
        <v>358</v>
      </c>
      <c r="J1917" t="s">
        <v>1333</v>
      </c>
      <c r="K1917" t="s">
        <v>52</v>
      </c>
      <c r="L1917">
        <f>VLOOKUP(K1917,segment1,2,FALSE)</f>
        <v>3</v>
      </c>
      <c r="M1917" t="s">
        <v>3255</v>
      </c>
      <c r="N1917" t="s">
        <v>1543</v>
      </c>
      <c r="O1917">
        <f>VLOOKUP(N1917,city,2,FALSE)</f>
        <v>200</v>
      </c>
      <c r="P1917" t="s">
        <v>28</v>
      </c>
      <c r="Q1917">
        <f>VLOOKUP(P1917,state,2,FALSE)</f>
        <v>3</v>
      </c>
      <c r="R1917">
        <v>33437</v>
      </c>
      <c r="S1917" t="s">
        <v>12</v>
      </c>
      <c r="T1917" s="10">
        <f>VLOOKUP(S1917,region,2,FALSE)</f>
        <v>1</v>
      </c>
      <c r="U1917" t="s">
        <v>4986</v>
      </c>
      <c r="V1917" t="s">
        <v>22</v>
      </c>
      <c r="W1917">
        <v>959</v>
      </c>
      <c r="X1917">
        <f>VLOOKUP(V1917,category,2,FALSE)</f>
        <v>2</v>
      </c>
      <c r="Y1917" t="s">
        <v>3229</v>
      </c>
      <c r="Z1917">
        <f>VLOOKUP(Y1917,subcategory,2,FALSE)</f>
        <v>7</v>
      </c>
      <c r="AA1917" t="s">
        <v>5920</v>
      </c>
      <c r="AB1917">
        <v>15.528</v>
      </c>
      <c r="AC1917">
        <v>3</v>
      </c>
      <c r="AD1917">
        <v>0.2</v>
      </c>
      <c r="AE1917" s="4">
        <v>4.8524999999999991</v>
      </c>
    </row>
    <row r="1918" spans="1:31" x14ac:dyDescent="0.3">
      <c r="A1918" s="2">
        <v>1917</v>
      </c>
      <c r="B1918" t="s">
        <v>9534</v>
      </c>
      <c r="C1918">
        <f>VLOOKUP(B1918,order,2,FALSE)</f>
        <v>942</v>
      </c>
      <c r="D1918" s="3">
        <v>42855</v>
      </c>
      <c r="E1918" s="3">
        <v>42860</v>
      </c>
      <c r="F1918" t="s">
        <v>25</v>
      </c>
      <c r="G1918" s="10">
        <f>VLOOKUP(F1918,ship,2,FALSE)</f>
        <v>2</v>
      </c>
      <c r="H1918" t="s">
        <v>3612</v>
      </c>
      <c r="I1918">
        <f>VLOOKUP(H1918,customer,2,FALSE)</f>
        <v>358</v>
      </c>
      <c r="J1918" t="s">
        <v>1333</v>
      </c>
      <c r="K1918" t="s">
        <v>52</v>
      </c>
      <c r="L1918">
        <f>VLOOKUP(K1918,segment1,2,FALSE)</f>
        <v>3</v>
      </c>
      <c r="M1918" t="s">
        <v>3255</v>
      </c>
      <c r="N1918" t="s">
        <v>1543</v>
      </c>
      <c r="O1918">
        <f>VLOOKUP(N1918,city,2,FALSE)</f>
        <v>200</v>
      </c>
      <c r="P1918" t="s">
        <v>28</v>
      </c>
      <c r="Q1918">
        <f>VLOOKUP(P1918,state,2,FALSE)</f>
        <v>3</v>
      </c>
      <c r="R1918">
        <v>33437</v>
      </c>
      <c r="S1918" t="s">
        <v>12</v>
      </c>
      <c r="T1918" s="10">
        <f>VLOOKUP(S1918,region,2,FALSE)</f>
        <v>1</v>
      </c>
      <c r="U1918" t="s">
        <v>4089</v>
      </c>
      <c r="V1918" t="s">
        <v>22</v>
      </c>
      <c r="W1918">
        <f>VLOOKUP(U1918,product,2,FALSE)</f>
        <v>640</v>
      </c>
      <c r="X1918">
        <f>VLOOKUP(V1918,category,2,FALSE)</f>
        <v>2</v>
      </c>
      <c r="Y1918" t="s">
        <v>23</v>
      </c>
      <c r="Z1918">
        <f>VLOOKUP(Y1918,subcategory,2,FALSE)</f>
        <v>3</v>
      </c>
      <c r="AA1918" t="s">
        <v>1610</v>
      </c>
      <c r="AB1918">
        <v>11.952000000000002</v>
      </c>
      <c r="AC1918">
        <v>3</v>
      </c>
      <c r="AD1918">
        <v>0.2</v>
      </c>
      <c r="AE1918" s="4">
        <v>3.8843999999999994</v>
      </c>
    </row>
    <row r="1919" spans="1:31" x14ac:dyDescent="0.3">
      <c r="A1919" s="2">
        <v>1918</v>
      </c>
      <c r="B1919" t="s">
        <v>7093</v>
      </c>
      <c r="C1919">
        <f>VLOOKUP(B1919,order,2,FALSE)</f>
        <v>943</v>
      </c>
      <c r="D1919" s="3">
        <v>42316</v>
      </c>
      <c r="E1919" s="3">
        <v>42322</v>
      </c>
      <c r="F1919" t="s">
        <v>25</v>
      </c>
      <c r="G1919" s="10">
        <f>VLOOKUP(F1919,ship,2,FALSE)</f>
        <v>2</v>
      </c>
      <c r="H1919" t="s">
        <v>3711</v>
      </c>
      <c r="I1919">
        <f>VLOOKUP(H1919,customer,2,FALSE)</f>
        <v>457</v>
      </c>
      <c r="J1919" t="s">
        <v>1693</v>
      </c>
      <c r="K1919" t="s">
        <v>9</v>
      </c>
      <c r="L1919">
        <f>VLOOKUP(K1919,segment1,2,FALSE)</f>
        <v>1</v>
      </c>
      <c r="M1919" t="s">
        <v>3255</v>
      </c>
      <c r="N1919" t="s">
        <v>303</v>
      </c>
      <c r="O1919">
        <f>VLOOKUP(N1919,city,2,FALSE)</f>
        <v>48</v>
      </c>
      <c r="P1919" t="s">
        <v>601</v>
      </c>
      <c r="Q1919">
        <f>VLOOKUP(P1919,state,2,FALSE)</f>
        <v>32</v>
      </c>
      <c r="R1919">
        <v>2038</v>
      </c>
      <c r="S1919" t="s">
        <v>79</v>
      </c>
      <c r="T1919" s="10">
        <f>VLOOKUP(S1919,region,2,FALSE)</f>
        <v>4</v>
      </c>
      <c r="U1919" t="s">
        <v>4474</v>
      </c>
      <c r="V1919" t="s">
        <v>22</v>
      </c>
      <c r="W1919">
        <v>960</v>
      </c>
      <c r="X1919">
        <f>VLOOKUP(V1919,category,2,FALSE)</f>
        <v>2</v>
      </c>
      <c r="Y1919" t="s">
        <v>3229</v>
      </c>
      <c r="Z1919">
        <f>VLOOKUP(Y1919,subcategory,2,FALSE)</f>
        <v>7</v>
      </c>
      <c r="AA1919" t="s">
        <v>187</v>
      </c>
      <c r="AB1919">
        <v>11.65</v>
      </c>
      <c r="AC1919">
        <v>5</v>
      </c>
      <c r="AD1919">
        <v>0</v>
      </c>
      <c r="AE1919" s="4">
        <v>3.3784999999999989</v>
      </c>
    </row>
    <row r="1920" spans="1:31" x14ac:dyDescent="0.3">
      <c r="A1920" s="2">
        <v>1919</v>
      </c>
      <c r="B1920" t="s">
        <v>7094</v>
      </c>
      <c r="C1920">
        <f>VLOOKUP(B1920,order,2,FALSE)</f>
        <v>944</v>
      </c>
      <c r="D1920" s="3">
        <v>42307</v>
      </c>
      <c r="E1920" s="3">
        <v>42309</v>
      </c>
      <c r="F1920" t="s">
        <v>7</v>
      </c>
      <c r="G1920" s="10">
        <f>VLOOKUP(F1920,ship,2,FALSE)</f>
        <v>1</v>
      </c>
      <c r="H1920" t="s">
        <v>3794</v>
      </c>
      <c r="I1920">
        <f>VLOOKUP(H1920,customer,2,FALSE)</f>
        <v>540</v>
      </c>
      <c r="J1920" t="s">
        <v>1974</v>
      </c>
      <c r="K1920" t="s">
        <v>52</v>
      </c>
      <c r="L1920">
        <f>VLOOKUP(K1920,segment1,2,FALSE)</f>
        <v>3</v>
      </c>
      <c r="M1920" t="s">
        <v>3255</v>
      </c>
      <c r="N1920" t="s">
        <v>433</v>
      </c>
      <c r="O1920">
        <f>VLOOKUP(N1920,city,2,FALSE)</f>
        <v>67</v>
      </c>
      <c r="P1920" t="s">
        <v>123</v>
      </c>
      <c r="Q1920">
        <f>VLOOKUP(P1920,state,2,FALSE)</f>
        <v>13</v>
      </c>
      <c r="R1920">
        <v>48227</v>
      </c>
      <c r="S1920" t="s">
        <v>55</v>
      </c>
      <c r="T1920" s="10">
        <f>VLOOKUP(S1920,region,2,FALSE)</f>
        <v>3</v>
      </c>
      <c r="U1920" t="s">
        <v>5264</v>
      </c>
      <c r="V1920" t="s">
        <v>35</v>
      </c>
      <c r="W1920">
        <f>VLOOKUP(U1920,product,2,FALSE)</f>
        <v>1188</v>
      </c>
      <c r="X1920">
        <f>VLOOKUP(V1920,category,2,FALSE)</f>
        <v>3</v>
      </c>
      <c r="Y1920" t="s">
        <v>3230</v>
      </c>
      <c r="Z1920">
        <f>VLOOKUP(Y1920,subcategory,2,FALSE)</f>
        <v>8</v>
      </c>
      <c r="AA1920" t="s">
        <v>424</v>
      </c>
      <c r="AB1920">
        <v>299.89999999999998</v>
      </c>
      <c r="AC1920">
        <v>2</v>
      </c>
      <c r="AD1920">
        <v>0</v>
      </c>
      <c r="AE1920" s="4">
        <v>74.974999999999994</v>
      </c>
    </row>
    <row r="1921" spans="1:31" x14ac:dyDescent="0.3">
      <c r="A1921" s="2">
        <v>1920</v>
      </c>
      <c r="B1921" t="s">
        <v>9535</v>
      </c>
      <c r="C1921">
        <f>VLOOKUP(B1921,order,2,FALSE)</f>
        <v>945</v>
      </c>
      <c r="D1921" s="3">
        <v>42964</v>
      </c>
      <c r="E1921" s="3">
        <v>42966</v>
      </c>
      <c r="F1921" t="s">
        <v>97</v>
      </c>
      <c r="G1921" s="10">
        <f>VLOOKUP(F1921,ship,2,FALSE)</f>
        <v>3</v>
      </c>
      <c r="H1921" t="s">
        <v>3808</v>
      </c>
      <c r="I1921">
        <f>VLOOKUP(H1921,customer,2,FALSE)</f>
        <v>554</v>
      </c>
      <c r="J1921" t="s">
        <v>2039</v>
      </c>
      <c r="K1921" t="s">
        <v>18</v>
      </c>
      <c r="L1921">
        <f>VLOOKUP(K1921,segment1,2,FALSE)</f>
        <v>2</v>
      </c>
      <c r="M1921" t="s">
        <v>3255</v>
      </c>
      <c r="N1921" t="s">
        <v>1798</v>
      </c>
      <c r="O1921">
        <f>VLOOKUP(N1921,city,2,FALSE)</f>
        <v>233</v>
      </c>
      <c r="P1921" t="s">
        <v>139</v>
      </c>
      <c r="Q1921">
        <f>VLOOKUP(P1921,state,2,FALSE)</f>
        <v>16</v>
      </c>
      <c r="R1921">
        <v>13601</v>
      </c>
      <c r="S1921" t="s">
        <v>79</v>
      </c>
      <c r="T1921" s="10">
        <f>VLOOKUP(S1921,region,2,FALSE)</f>
        <v>4</v>
      </c>
      <c r="U1921" t="s">
        <v>5265</v>
      </c>
      <c r="V1921" t="s">
        <v>22</v>
      </c>
      <c r="W1921">
        <v>961</v>
      </c>
      <c r="X1921">
        <f>VLOOKUP(V1921,category,2,FALSE)</f>
        <v>2</v>
      </c>
      <c r="Y1921" t="s">
        <v>3231</v>
      </c>
      <c r="Z1921">
        <f>VLOOKUP(Y1921,subcategory,2,FALSE)</f>
        <v>9</v>
      </c>
      <c r="AA1921" t="s">
        <v>724</v>
      </c>
      <c r="AB1921">
        <v>895.92</v>
      </c>
      <c r="AC1921">
        <v>5</v>
      </c>
      <c r="AD1921">
        <v>0.2</v>
      </c>
      <c r="AE1921" s="4">
        <v>302.37299999999993</v>
      </c>
    </row>
    <row r="1922" spans="1:31" x14ac:dyDescent="0.3">
      <c r="A1922" s="2">
        <v>1921</v>
      </c>
      <c r="B1922" t="s">
        <v>9535</v>
      </c>
      <c r="C1922">
        <f>VLOOKUP(B1922,order,2,FALSE)</f>
        <v>945</v>
      </c>
      <c r="D1922" s="3">
        <v>42964</v>
      </c>
      <c r="E1922" s="3">
        <v>42966</v>
      </c>
      <c r="F1922" t="s">
        <v>97</v>
      </c>
      <c r="G1922" s="10">
        <f>VLOOKUP(F1922,ship,2,FALSE)</f>
        <v>3</v>
      </c>
      <c r="H1922" t="s">
        <v>3808</v>
      </c>
      <c r="I1922">
        <f>VLOOKUP(H1922,customer,2,FALSE)</f>
        <v>554</v>
      </c>
      <c r="J1922" t="s">
        <v>2039</v>
      </c>
      <c r="K1922" t="s">
        <v>18</v>
      </c>
      <c r="L1922">
        <f>VLOOKUP(K1922,segment1,2,FALSE)</f>
        <v>2</v>
      </c>
      <c r="M1922" t="s">
        <v>3255</v>
      </c>
      <c r="N1922" t="s">
        <v>1798</v>
      </c>
      <c r="O1922">
        <f>VLOOKUP(N1922,city,2,FALSE)</f>
        <v>233</v>
      </c>
      <c r="P1922" t="s">
        <v>139</v>
      </c>
      <c r="Q1922">
        <f>VLOOKUP(P1922,state,2,FALSE)</f>
        <v>16</v>
      </c>
      <c r="R1922">
        <v>13601</v>
      </c>
      <c r="S1922" t="s">
        <v>79</v>
      </c>
      <c r="T1922" s="10">
        <f>VLOOKUP(S1922,region,2,FALSE)</f>
        <v>4</v>
      </c>
      <c r="U1922" t="s">
        <v>5266</v>
      </c>
      <c r="V1922" t="s">
        <v>13</v>
      </c>
      <c r="W1922">
        <f>VLOOKUP(U1922,product,2,FALSE)</f>
        <v>1190</v>
      </c>
      <c r="X1922">
        <f>VLOOKUP(V1922,category,2,FALSE)</f>
        <v>1</v>
      </c>
      <c r="Y1922" t="s">
        <v>3226</v>
      </c>
      <c r="Z1922">
        <f>VLOOKUP(Y1922,subcategory,2,FALSE)</f>
        <v>2</v>
      </c>
      <c r="AA1922" t="s">
        <v>266</v>
      </c>
      <c r="AB1922">
        <v>462.56400000000002</v>
      </c>
      <c r="AC1922">
        <v>2</v>
      </c>
      <c r="AD1922">
        <v>0.1</v>
      </c>
      <c r="AE1922" s="4">
        <v>97.652399999999943</v>
      </c>
    </row>
    <row r="1923" spans="1:31" x14ac:dyDescent="0.3">
      <c r="A1923" s="2">
        <v>1922</v>
      </c>
      <c r="B1923" t="s">
        <v>7095</v>
      </c>
      <c r="C1923">
        <f>VLOOKUP(B1923,order,2,FALSE)</f>
        <v>946</v>
      </c>
      <c r="D1923" s="3">
        <v>42280</v>
      </c>
      <c r="E1923" s="3">
        <v>42286</v>
      </c>
      <c r="F1923" t="s">
        <v>25</v>
      </c>
      <c r="G1923" s="10">
        <f>VLOOKUP(F1923,ship,2,FALSE)</f>
        <v>2</v>
      </c>
      <c r="H1923" t="s">
        <v>3344</v>
      </c>
      <c r="I1923">
        <f>VLOOKUP(H1923,customer,2,FALSE)</f>
        <v>90</v>
      </c>
      <c r="J1923" t="s">
        <v>380</v>
      </c>
      <c r="K1923" t="s">
        <v>18</v>
      </c>
      <c r="L1923">
        <f>VLOOKUP(K1923,segment1,2,FALSE)</f>
        <v>2</v>
      </c>
      <c r="M1923" t="s">
        <v>3255</v>
      </c>
      <c r="N1923" t="s">
        <v>2042</v>
      </c>
      <c r="O1923">
        <f>VLOOKUP(N1923,city,2,FALSE)</f>
        <v>266</v>
      </c>
      <c r="P1923" t="s">
        <v>78</v>
      </c>
      <c r="Q1923">
        <f>VLOOKUP(P1923,state,2,FALSE)</f>
        <v>10</v>
      </c>
      <c r="R1923">
        <v>19601</v>
      </c>
      <c r="S1923" t="s">
        <v>79</v>
      </c>
      <c r="T1923" s="10">
        <f>VLOOKUP(S1923,region,2,FALSE)</f>
        <v>4</v>
      </c>
      <c r="U1923" t="s">
        <v>5267</v>
      </c>
      <c r="V1923" t="s">
        <v>22</v>
      </c>
      <c r="W1923">
        <v>962</v>
      </c>
      <c r="X1923">
        <f>VLOOKUP(V1923,category,2,FALSE)</f>
        <v>2</v>
      </c>
      <c r="Y1923" t="s">
        <v>3227</v>
      </c>
      <c r="Z1923">
        <f>VLOOKUP(Y1923,subcategory,2,FALSE)</f>
        <v>5</v>
      </c>
      <c r="AA1923" t="s">
        <v>5922</v>
      </c>
      <c r="AB1923">
        <v>15.008000000000003</v>
      </c>
      <c r="AC1923">
        <v>2</v>
      </c>
      <c r="AD1923">
        <v>0.2</v>
      </c>
      <c r="AE1923" s="4">
        <v>1.5007999999999999</v>
      </c>
    </row>
    <row r="1924" spans="1:31" x14ac:dyDescent="0.3">
      <c r="A1924" s="2">
        <v>1923</v>
      </c>
      <c r="B1924" t="s">
        <v>8204</v>
      </c>
      <c r="C1924">
        <f>VLOOKUP(B1924,order,2,FALSE)</f>
        <v>947</v>
      </c>
      <c r="D1924" s="3">
        <v>42559</v>
      </c>
      <c r="E1924" s="3">
        <v>42561</v>
      </c>
      <c r="F1924" t="s">
        <v>7</v>
      </c>
      <c r="G1924" s="10">
        <f>VLOOKUP(F1924,ship,2,FALSE)</f>
        <v>1</v>
      </c>
      <c r="H1924" t="s">
        <v>3809</v>
      </c>
      <c r="I1924">
        <f>VLOOKUP(H1924,customer,2,FALSE)</f>
        <v>555</v>
      </c>
      <c r="J1924" t="s">
        <v>2043</v>
      </c>
      <c r="K1924" t="s">
        <v>18</v>
      </c>
      <c r="L1924">
        <f>VLOOKUP(K1924,segment1,2,FALSE)</f>
        <v>2</v>
      </c>
      <c r="M1924" t="s">
        <v>3255</v>
      </c>
      <c r="N1924" t="s">
        <v>548</v>
      </c>
      <c r="O1924">
        <f>VLOOKUP(N1924,city,2,FALSE)</f>
        <v>82</v>
      </c>
      <c r="P1924" t="s">
        <v>54</v>
      </c>
      <c r="Q1924">
        <f>VLOOKUP(P1924,state,2,FALSE)</f>
        <v>6</v>
      </c>
      <c r="R1924">
        <v>76017</v>
      </c>
      <c r="S1924" t="s">
        <v>55</v>
      </c>
      <c r="T1924" s="10">
        <f>VLOOKUP(S1924,region,2,FALSE)</f>
        <v>3</v>
      </c>
      <c r="U1924" t="s">
        <v>5268</v>
      </c>
      <c r="V1924" t="s">
        <v>35</v>
      </c>
      <c r="W1924">
        <f>VLOOKUP(U1924,product,2,FALSE)</f>
        <v>1192</v>
      </c>
      <c r="X1924">
        <f>VLOOKUP(V1924,category,2,FALSE)</f>
        <v>3</v>
      </c>
      <c r="Y1924" t="s">
        <v>3230</v>
      </c>
      <c r="Z1924">
        <f>VLOOKUP(Y1924,subcategory,2,FALSE)</f>
        <v>8</v>
      </c>
      <c r="AA1924" t="s">
        <v>1050</v>
      </c>
      <c r="AB1924">
        <v>863.6400000000001</v>
      </c>
      <c r="AC1924">
        <v>9</v>
      </c>
      <c r="AD1924">
        <v>0.2</v>
      </c>
      <c r="AE1924" s="4">
        <v>107.95499999999998</v>
      </c>
    </row>
    <row r="1925" spans="1:31" x14ac:dyDescent="0.3">
      <c r="A1925" s="2">
        <v>1924</v>
      </c>
      <c r="B1925" t="s">
        <v>8204</v>
      </c>
      <c r="C1925">
        <f>VLOOKUP(B1925,order,2,FALSE)</f>
        <v>947</v>
      </c>
      <c r="D1925" s="3">
        <v>42559</v>
      </c>
      <c r="E1925" s="3">
        <v>42561</v>
      </c>
      <c r="F1925" t="s">
        <v>7</v>
      </c>
      <c r="G1925" s="10">
        <f>VLOOKUP(F1925,ship,2,FALSE)</f>
        <v>1</v>
      </c>
      <c r="H1925" t="s">
        <v>3809</v>
      </c>
      <c r="I1925">
        <f>VLOOKUP(H1925,customer,2,FALSE)</f>
        <v>555</v>
      </c>
      <c r="J1925" t="s">
        <v>2043</v>
      </c>
      <c r="K1925" t="s">
        <v>18</v>
      </c>
      <c r="L1925">
        <f>VLOOKUP(K1925,segment1,2,FALSE)</f>
        <v>2</v>
      </c>
      <c r="M1925" t="s">
        <v>3255</v>
      </c>
      <c r="N1925" t="s">
        <v>548</v>
      </c>
      <c r="O1925">
        <f>VLOOKUP(N1925,city,2,FALSE)</f>
        <v>82</v>
      </c>
      <c r="P1925" t="s">
        <v>54</v>
      </c>
      <c r="Q1925">
        <f>VLOOKUP(P1925,state,2,FALSE)</f>
        <v>6</v>
      </c>
      <c r="R1925">
        <v>76017</v>
      </c>
      <c r="S1925" t="s">
        <v>55</v>
      </c>
      <c r="T1925" s="10">
        <f>VLOOKUP(S1925,region,2,FALSE)</f>
        <v>3</v>
      </c>
      <c r="U1925" t="s">
        <v>4499</v>
      </c>
      <c r="V1925" t="s">
        <v>22</v>
      </c>
      <c r="W1925">
        <v>963</v>
      </c>
      <c r="X1925">
        <f>VLOOKUP(V1925,category,2,FALSE)</f>
        <v>2</v>
      </c>
      <c r="Y1925" t="s">
        <v>3229</v>
      </c>
      <c r="Z1925">
        <f>VLOOKUP(Y1925,subcategory,2,FALSE)</f>
        <v>7</v>
      </c>
      <c r="AA1925" t="s">
        <v>1769</v>
      </c>
      <c r="AB1925">
        <v>47.616</v>
      </c>
      <c r="AC1925">
        <v>3</v>
      </c>
      <c r="AD1925">
        <v>0.2</v>
      </c>
      <c r="AE1925" s="4">
        <v>3.571200000000001</v>
      </c>
    </row>
    <row r="1926" spans="1:31" x14ac:dyDescent="0.3">
      <c r="A1926" s="2">
        <v>1925</v>
      </c>
      <c r="B1926" t="s">
        <v>9536</v>
      </c>
      <c r="C1926">
        <f>VLOOKUP(B1926,order,2,FALSE)</f>
        <v>948</v>
      </c>
      <c r="D1926" s="3">
        <v>43074</v>
      </c>
      <c r="E1926" s="3">
        <v>43076</v>
      </c>
      <c r="F1926" t="s">
        <v>7</v>
      </c>
      <c r="G1926" s="10">
        <f>VLOOKUP(F1926,ship,2,FALSE)</f>
        <v>1</v>
      </c>
      <c r="H1926" t="s">
        <v>3523</v>
      </c>
      <c r="I1926">
        <f>VLOOKUP(H1926,customer,2,FALSE)</f>
        <v>269</v>
      </c>
      <c r="J1926" t="s">
        <v>1047</v>
      </c>
      <c r="K1926" t="s">
        <v>9</v>
      </c>
      <c r="L1926">
        <f>VLOOKUP(K1926,segment1,2,FALSE)</f>
        <v>1</v>
      </c>
      <c r="M1926" t="s">
        <v>3255</v>
      </c>
      <c r="N1926" t="s">
        <v>466</v>
      </c>
      <c r="O1926">
        <f>VLOOKUP(N1926,city,2,FALSE)</f>
        <v>71</v>
      </c>
      <c r="P1926" t="s">
        <v>20</v>
      </c>
      <c r="Q1926">
        <f>VLOOKUP(P1926,state,2,FALSE)</f>
        <v>2</v>
      </c>
      <c r="R1926">
        <v>92024</v>
      </c>
      <c r="S1926" t="s">
        <v>21</v>
      </c>
      <c r="T1926" s="10">
        <f>VLOOKUP(S1926,region,2,FALSE)</f>
        <v>2</v>
      </c>
      <c r="U1926" t="s">
        <v>4438</v>
      </c>
      <c r="V1926" t="s">
        <v>22</v>
      </c>
      <c r="W1926">
        <f>VLOOKUP(U1926,product,2,FALSE)</f>
        <v>335</v>
      </c>
      <c r="X1926">
        <f>VLOOKUP(V1926,category,2,FALSE)</f>
        <v>2</v>
      </c>
      <c r="Y1926" t="s">
        <v>45</v>
      </c>
      <c r="Z1926">
        <f>VLOOKUP(Y1926,subcategory,2,FALSE)</f>
        <v>11</v>
      </c>
      <c r="AA1926" t="s">
        <v>1781</v>
      </c>
      <c r="AB1926">
        <v>92.94</v>
      </c>
      <c r="AC1926">
        <v>3</v>
      </c>
      <c r="AD1926">
        <v>0</v>
      </c>
      <c r="AE1926" s="4">
        <v>41.822999999999993</v>
      </c>
    </row>
    <row r="1927" spans="1:31" x14ac:dyDescent="0.3">
      <c r="A1927" s="2">
        <v>1926</v>
      </c>
      <c r="B1927" t="s">
        <v>9537</v>
      </c>
      <c r="C1927">
        <f>VLOOKUP(B1927,order,2,FALSE)</f>
        <v>949</v>
      </c>
      <c r="D1927" s="3">
        <v>42803</v>
      </c>
      <c r="E1927" s="3">
        <v>42807</v>
      </c>
      <c r="F1927" t="s">
        <v>25</v>
      </c>
      <c r="G1927" s="10">
        <f>VLOOKUP(F1927,ship,2,FALSE)</f>
        <v>2</v>
      </c>
      <c r="H1927" t="s">
        <v>3607</v>
      </c>
      <c r="I1927">
        <f>VLOOKUP(H1927,customer,2,FALSE)</f>
        <v>353</v>
      </c>
      <c r="J1927" t="s">
        <v>1317</v>
      </c>
      <c r="K1927" t="s">
        <v>18</v>
      </c>
      <c r="L1927">
        <f>VLOOKUP(K1927,segment1,2,FALSE)</f>
        <v>2</v>
      </c>
      <c r="M1927" t="s">
        <v>3255</v>
      </c>
      <c r="N1927" t="s">
        <v>67</v>
      </c>
      <c r="O1927">
        <f>VLOOKUP(N1927,city,2,FALSE)</f>
        <v>9</v>
      </c>
      <c r="P1927" t="s">
        <v>20</v>
      </c>
      <c r="Q1927">
        <f>VLOOKUP(P1927,state,2,FALSE)</f>
        <v>2</v>
      </c>
      <c r="R1927">
        <v>94110</v>
      </c>
      <c r="S1927" t="s">
        <v>21</v>
      </c>
      <c r="T1927" s="10">
        <f>VLOOKUP(S1927,region,2,FALSE)</f>
        <v>2</v>
      </c>
      <c r="U1927" t="s">
        <v>4401</v>
      </c>
      <c r="V1927" t="s">
        <v>35</v>
      </c>
      <c r="W1927">
        <v>964</v>
      </c>
      <c r="X1927">
        <f>VLOOKUP(V1927,category,2,FALSE)</f>
        <v>3</v>
      </c>
      <c r="Y1927" t="s">
        <v>3232</v>
      </c>
      <c r="Z1927">
        <f>VLOOKUP(Y1927,subcategory,2,FALSE)</f>
        <v>12</v>
      </c>
      <c r="AA1927" t="s">
        <v>2111</v>
      </c>
      <c r="AB1927">
        <v>199.98</v>
      </c>
      <c r="AC1927">
        <v>2</v>
      </c>
      <c r="AD1927">
        <v>0</v>
      </c>
      <c r="AE1927" s="4">
        <v>69.992999999999995</v>
      </c>
    </row>
    <row r="1928" spans="1:31" x14ac:dyDescent="0.3">
      <c r="A1928" s="2">
        <v>1927</v>
      </c>
      <c r="B1928" t="s">
        <v>8205</v>
      </c>
      <c r="C1928">
        <f>VLOOKUP(B1928,order,2,FALSE)</f>
        <v>950</v>
      </c>
      <c r="D1928" s="3">
        <v>42530</v>
      </c>
      <c r="E1928" s="3">
        <v>42536</v>
      </c>
      <c r="F1928" t="s">
        <v>25</v>
      </c>
      <c r="G1928" s="10">
        <f>VLOOKUP(F1928,ship,2,FALSE)</f>
        <v>2</v>
      </c>
      <c r="H1928" t="s">
        <v>3666</v>
      </c>
      <c r="I1928">
        <f>VLOOKUP(H1928,customer,2,FALSE)</f>
        <v>412</v>
      </c>
      <c r="J1928" t="s">
        <v>1547</v>
      </c>
      <c r="K1928" t="s">
        <v>9</v>
      </c>
      <c r="L1928">
        <f>VLOOKUP(K1928,segment1,2,FALSE)</f>
        <v>1</v>
      </c>
      <c r="M1928" t="s">
        <v>3255</v>
      </c>
      <c r="N1928" t="s">
        <v>19</v>
      </c>
      <c r="O1928">
        <f>VLOOKUP(N1928,city,2,FALSE)</f>
        <v>2</v>
      </c>
      <c r="P1928" t="s">
        <v>20</v>
      </c>
      <c r="Q1928">
        <f>VLOOKUP(P1928,state,2,FALSE)</f>
        <v>2</v>
      </c>
      <c r="R1928">
        <v>90045</v>
      </c>
      <c r="S1928" t="s">
        <v>21</v>
      </c>
      <c r="T1928" s="10">
        <f>VLOOKUP(S1928,region,2,FALSE)</f>
        <v>2</v>
      </c>
      <c r="U1928" t="s">
        <v>5269</v>
      </c>
      <c r="V1928" t="s">
        <v>35</v>
      </c>
      <c r="W1928">
        <f>VLOOKUP(U1928,product,2,FALSE)</f>
        <v>1193</v>
      </c>
      <c r="X1928">
        <f>VLOOKUP(V1928,category,2,FALSE)</f>
        <v>3</v>
      </c>
      <c r="Y1928" t="s">
        <v>3230</v>
      </c>
      <c r="Z1928">
        <f>VLOOKUP(Y1928,subcategory,2,FALSE)</f>
        <v>8</v>
      </c>
      <c r="AA1928" t="s">
        <v>1275</v>
      </c>
      <c r="AB1928">
        <v>177.48000000000002</v>
      </c>
      <c r="AC1928">
        <v>3</v>
      </c>
      <c r="AD1928">
        <v>0.2</v>
      </c>
      <c r="AE1928" s="4">
        <v>19.966499999999982</v>
      </c>
    </row>
    <row r="1929" spans="1:31" x14ac:dyDescent="0.3">
      <c r="A1929" s="2">
        <v>1928</v>
      </c>
      <c r="B1929" t="s">
        <v>9538</v>
      </c>
      <c r="C1929">
        <f>VLOOKUP(B1929,order,2,FALSE)</f>
        <v>951</v>
      </c>
      <c r="D1929" s="3">
        <v>43067</v>
      </c>
      <c r="E1929" s="3">
        <v>43070</v>
      </c>
      <c r="F1929" t="s">
        <v>97</v>
      </c>
      <c r="G1929" s="10">
        <f>VLOOKUP(F1929,ship,2,FALSE)</f>
        <v>3</v>
      </c>
      <c r="H1929" t="s">
        <v>3557</v>
      </c>
      <c r="I1929">
        <f>VLOOKUP(H1929,customer,2,FALSE)</f>
        <v>303</v>
      </c>
      <c r="J1929" t="s">
        <v>1164</v>
      </c>
      <c r="K1929" t="s">
        <v>9</v>
      </c>
      <c r="L1929">
        <f>VLOOKUP(K1929,segment1,2,FALSE)</f>
        <v>1</v>
      </c>
      <c r="M1929" t="s">
        <v>3255</v>
      </c>
      <c r="N1929" t="s">
        <v>398</v>
      </c>
      <c r="O1929">
        <f>VLOOKUP(N1929,city,2,FALSE)</f>
        <v>61</v>
      </c>
      <c r="P1929" t="s">
        <v>228</v>
      </c>
      <c r="Q1929">
        <f>VLOOKUP(P1929,state,2,FALSE)</f>
        <v>23</v>
      </c>
      <c r="R1929">
        <v>80219</v>
      </c>
      <c r="S1929" t="s">
        <v>21</v>
      </c>
      <c r="T1929" s="10">
        <f>VLOOKUP(S1929,region,2,FALSE)</f>
        <v>2</v>
      </c>
      <c r="U1929" t="s">
        <v>4518</v>
      </c>
      <c r="V1929" t="s">
        <v>22</v>
      </c>
      <c r="W1929">
        <v>965</v>
      </c>
      <c r="X1929">
        <f>VLOOKUP(V1929,category,2,FALSE)</f>
        <v>2</v>
      </c>
      <c r="Y1929" t="s">
        <v>45</v>
      </c>
      <c r="Z1929">
        <f>VLOOKUP(Y1929,subcategory,2,FALSE)</f>
        <v>11</v>
      </c>
      <c r="AA1929" t="s">
        <v>1679</v>
      </c>
      <c r="AB1929">
        <v>88.768000000000001</v>
      </c>
      <c r="AC1929">
        <v>2</v>
      </c>
      <c r="AD1929">
        <v>0.2</v>
      </c>
      <c r="AE1929" s="4">
        <v>31.068799999999996</v>
      </c>
    </row>
    <row r="1930" spans="1:31" x14ac:dyDescent="0.3">
      <c r="A1930" s="2">
        <v>1929</v>
      </c>
      <c r="B1930" t="s">
        <v>9539</v>
      </c>
      <c r="C1930">
        <f>VLOOKUP(B1930,order,2,FALSE)</f>
        <v>952</v>
      </c>
      <c r="D1930" s="3">
        <v>42810</v>
      </c>
      <c r="E1930" s="3">
        <v>42812</v>
      </c>
      <c r="F1930" t="s">
        <v>7</v>
      </c>
      <c r="G1930" s="10">
        <f>VLOOKUP(F1930,ship,2,FALSE)</f>
        <v>1</v>
      </c>
      <c r="H1930" t="s">
        <v>3346</v>
      </c>
      <c r="I1930">
        <f>VLOOKUP(H1930,customer,2,FALSE)</f>
        <v>92</v>
      </c>
      <c r="J1930" t="s">
        <v>387</v>
      </c>
      <c r="K1930" t="s">
        <v>52</v>
      </c>
      <c r="L1930">
        <f>VLOOKUP(K1930,segment1,2,FALSE)</f>
        <v>3</v>
      </c>
      <c r="M1930" t="s">
        <v>3255</v>
      </c>
      <c r="N1930" t="s">
        <v>48</v>
      </c>
      <c r="O1930">
        <f>VLOOKUP(N1930,city,2,FALSE)</f>
        <v>5</v>
      </c>
      <c r="P1930" t="s">
        <v>49</v>
      </c>
      <c r="Q1930">
        <f>VLOOKUP(P1930,state,2,FALSE)</f>
        <v>5</v>
      </c>
      <c r="R1930">
        <v>98105</v>
      </c>
      <c r="S1930" t="s">
        <v>21</v>
      </c>
      <c r="T1930" s="10">
        <f>VLOOKUP(S1930,region,2,FALSE)</f>
        <v>2</v>
      </c>
      <c r="U1930" t="s">
        <v>5270</v>
      </c>
      <c r="V1930" t="s">
        <v>22</v>
      </c>
      <c r="W1930">
        <f>VLOOKUP(U1930,product,2,FALSE)</f>
        <v>1194</v>
      </c>
      <c r="X1930">
        <f>VLOOKUP(V1930,category,2,FALSE)</f>
        <v>2</v>
      </c>
      <c r="Y1930" t="s">
        <v>45</v>
      </c>
      <c r="Z1930">
        <f>VLOOKUP(Y1930,subcategory,2,FALSE)</f>
        <v>11</v>
      </c>
      <c r="AA1930" t="s">
        <v>2369</v>
      </c>
      <c r="AB1930">
        <v>6.48</v>
      </c>
      <c r="AC1930">
        <v>1</v>
      </c>
      <c r="AD1930">
        <v>0</v>
      </c>
      <c r="AE1930" s="4">
        <v>3.1104000000000003</v>
      </c>
    </row>
    <row r="1931" spans="1:31" x14ac:dyDescent="0.3">
      <c r="A1931" s="2">
        <v>1930</v>
      </c>
      <c r="B1931" t="s">
        <v>9539</v>
      </c>
      <c r="C1931">
        <f>VLOOKUP(B1931,order,2,FALSE)</f>
        <v>952</v>
      </c>
      <c r="D1931" s="3">
        <v>42810</v>
      </c>
      <c r="E1931" s="3">
        <v>42812</v>
      </c>
      <c r="F1931" t="s">
        <v>7</v>
      </c>
      <c r="G1931" s="10">
        <f>VLOOKUP(F1931,ship,2,FALSE)</f>
        <v>1</v>
      </c>
      <c r="H1931" t="s">
        <v>3346</v>
      </c>
      <c r="I1931">
        <f>VLOOKUP(H1931,customer,2,FALSE)</f>
        <v>92</v>
      </c>
      <c r="J1931" t="s">
        <v>387</v>
      </c>
      <c r="K1931" t="s">
        <v>52</v>
      </c>
      <c r="L1931">
        <f>VLOOKUP(K1931,segment1,2,FALSE)</f>
        <v>3</v>
      </c>
      <c r="M1931" t="s">
        <v>3255</v>
      </c>
      <c r="N1931" t="s">
        <v>48</v>
      </c>
      <c r="O1931">
        <f>VLOOKUP(N1931,city,2,FALSE)</f>
        <v>5</v>
      </c>
      <c r="P1931" t="s">
        <v>49</v>
      </c>
      <c r="Q1931">
        <f>VLOOKUP(P1931,state,2,FALSE)</f>
        <v>5</v>
      </c>
      <c r="R1931">
        <v>98105</v>
      </c>
      <c r="S1931" t="s">
        <v>21</v>
      </c>
      <c r="T1931" s="10">
        <f>VLOOKUP(S1931,region,2,FALSE)</f>
        <v>2</v>
      </c>
      <c r="U1931" t="s">
        <v>4351</v>
      </c>
      <c r="V1931" t="s">
        <v>22</v>
      </c>
      <c r="W1931">
        <v>966</v>
      </c>
      <c r="X1931">
        <f>VLOOKUP(V1931,category,2,FALSE)</f>
        <v>2</v>
      </c>
      <c r="Y1931" t="s">
        <v>3227</v>
      </c>
      <c r="Z1931">
        <f>VLOOKUP(Y1931,subcategory,2,FALSE)</f>
        <v>5</v>
      </c>
      <c r="AA1931" t="s">
        <v>2607</v>
      </c>
      <c r="AB1931">
        <v>46.51</v>
      </c>
      <c r="AC1931">
        <v>1</v>
      </c>
      <c r="AD1931">
        <v>0</v>
      </c>
      <c r="AE1931" s="4">
        <v>1.8603999999999985</v>
      </c>
    </row>
    <row r="1932" spans="1:31" x14ac:dyDescent="0.3">
      <c r="A1932" s="2">
        <v>1931</v>
      </c>
      <c r="B1932" t="s">
        <v>9539</v>
      </c>
      <c r="C1932">
        <f>VLOOKUP(B1932,order,2,FALSE)</f>
        <v>952</v>
      </c>
      <c r="D1932" s="3">
        <v>42810</v>
      </c>
      <c r="E1932" s="3">
        <v>42812</v>
      </c>
      <c r="F1932" t="s">
        <v>7</v>
      </c>
      <c r="G1932" s="10">
        <f>VLOOKUP(F1932,ship,2,FALSE)</f>
        <v>1</v>
      </c>
      <c r="H1932" t="s">
        <v>3346</v>
      </c>
      <c r="I1932">
        <f>VLOOKUP(H1932,customer,2,FALSE)</f>
        <v>92</v>
      </c>
      <c r="J1932" t="s">
        <v>387</v>
      </c>
      <c r="K1932" t="s">
        <v>52</v>
      </c>
      <c r="L1932">
        <f>VLOOKUP(K1932,segment1,2,FALSE)</f>
        <v>3</v>
      </c>
      <c r="M1932" t="s">
        <v>3255</v>
      </c>
      <c r="N1932" t="s">
        <v>48</v>
      </c>
      <c r="O1932">
        <f>VLOOKUP(N1932,city,2,FALSE)</f>
        <v>5</v>
      </c>
      <c r="P1932" t="s">
        <v>49</v>
      </c>
      <c r="Q1932">
        <f>VLOOKUP(P1932,state,2,FALSE)</f>
        <v>5</v>
      </c>
      <c r="R1932">
        <v>98105</v>
      </c>
      <c r="S1932" t="s">
        <v>21</v>
      </c>
      <c r="T1932" s="10">
        <f>VLOOKUP(S1932,region,2,FALSE)</f>
        <v>2</v>
      </c>
      <c r="U1932" t="s">
        <v>4989</v>
      </c>
      <c r="V1932" t="s">
        <v>35</v>
      </c>
      <c r="W1932">
        <f>VLOOKUP(U1932,product,2,FALSE)</f>
        <v>904</v>
      </c>
      <c r="X1932">
        <f>VLOOKUP(V1932,category,2,FALSE)</f>
        <v>3</v>
      </c>
      <c r="Y1932" t="s">
        <v>3230</v>
      </c>
      <c r="Z1932">
        <f>VLOOKUP(Y1932,subcategory,2,FALSE)</f>
        <v>8</v>
      </c>
      <c r="AA1932" t="s">
        <v>2209</v>
      </c>
      <c r="AB1932">
        <v>659.97600000000011</v>
      </c>
      <c r="AC1932">
        <v>3</v>
      </c>
      <c r="AD1932">
        <v>0.2</v>
      </c>
      <c r="AE1932" s="4">
        <v>49.498199999999969</v>
      </c>
    </row>
    <row r="1933" spans="1:31" x14ac:dyDescent="0.3">
      <c r="A1933" s="2">
        <v>1932</v>
      </c>
      <c r="B1933" t="s">
        <v>8206</v>
      </c>
      <c r="C1933">
        <f>VLOOKUP(B1933,order,2,FALSE)</f>
        <v>953</v>
      </c>
      <c r="D1933" s="3">
        <v>42701</v>
      </c>
      <c r="E1933" s="3">
        <v>42703</v>
      </c>
      <c r="F1933" t="s">
        <v>7</v>
      </c>
      <c r="G1933" s="10">
        <f>VLOOKUP(F1933,ship,2,FALSE)</f>
        <v>1</v>
      </c>
      <c r="H1933" t="s">
        <v>3368</v>
      </c>
      <c r="I1933">
        <f>VLOOKUP(H1933,customer,2,FALSE)</f>
        <v>114</v>
      </c>
      <c r="J1933" t="s">
        <v>475</v>
      </c>
      <c r="K1933" t="s">
        <v>9</v>
      </c>
      <c r="L1933">
        <f>VLOOKUP(K1933,segment1,2,FALSE)</f>
        <v>1</v>
      </c>
      <c r="M1933" t="s">
        <v>3255</v>
      </c>
      <c r="N1933" t="s">
        <v>308</v>
      </c>
      <c r="O1933">
        <f>VLOOKUP(N1933,city,2,FALSE)</f>
        <v>49</v>
      </c>
      <c r="P1933" t="s">
        <v>160</v>
      </c>
      <c r="Q1933">
        <f>VLOOKUP(P1933,state,2,FALSE)</f>
        <v>17</v>
      </c>
      <c r="R1933">
        <v>85254</v>
      </c>
      <c r="S1933" t="s">
        <v>21</v>
      </c>
      <c r="T1933" s="10">
        <f>VLOOKUP(S1933,region,2,FALSE)</f>
        <v>2</v>
      </c>
      <c r="U1933" t="s">
        <v>5271</v>
      </c>
      <c r="V1933" t="s">
        <v>35</v>
      </c>
      <c r="W1933">
        <v>967</v>
      </c>
      <c r="X1933">
        <f>VLOOKUP(V1933,category,2,FALSE)</f>
        <v>3</v>
      </c>
      <c r="Y1933" t="s">
        <v>3230</v>
      </c>
      <c r="Z1933">
        <f>VLOOKUP(Y1933,subcategory,2,FALSE)</f>
        <v>8</v>
      </c>
      <c r="AA1933" t="s">
        <v>2034</v>
      </c>
      <c r="AB1933">
        <v>271.99200000000002</v>
      </c>
      <c r="AC1933">
        <v>1</v>
      </c>
      <c r="AD1933">
        <v>0.2</v>
      </c>
      <c r="AE1933" s="4">
        <v>23.799300000000002</v>
      </c>
    </row>
    <row r="1934" spans="1:31" x14ac:dyDescent="0.3">
      <c r="A1934" s="2">
        <v>1933</v>
      </c>
      <c r="B1934" t="s">
        <v>9540</v>
      </c>
      <c r="C1934">
        <f>VLOOKUP(B1934,order,2,FALSE)</f>
        <v>954</v>
      </c>
      <c r="D1934" s="3">
        <v>42953</v>
      </c>
      <c r="E1934" s="3">
        <v>42957</v>
      </c>
      <c r="F1934" t="s">
        <v>7</v>
      </c>
      <c r="G1934" s="10">
        <f>VLOOKUP(F1934,ship,2,FALSE)</f>
        <v>1</v>
      </c>
      <c r="H1934" t="s">
        <v>3532</v>
      </c>
      <c r="I1934">
        <f>VLOOKUP(H1934,customer,2,FALSE)</f>
        <v>278</v>
      </c>
      <c r="J1934" t="s">
        <v>1081</v>
      </c>
      <c r="K1934" t="s">
        <v>9</v>
      </c>
      <c r="L1934">
        <f>VLOOKUP(K1934,segment1,2,FALSE)</f>
        <v>1</v>
      </c>
      <c r="M1934" t="s">
        <v>3255</v>
      </c>
      <c r="N1934" t="s">
        <v>1862</v>
      </c>
      <c r="O1934">
        <f>VLOOKUP(N1934,city,2,FALSE)</f>
        <v>241</v>
      </c>
      <c r="P1934" t="s">
        <v>361</v>
      </c>
      <c r="Q1934">
        <f>VLOOKUP(P1934,state,2,FALSE)</f>
        <v>29</v>
      </c>
      <c r="R1934">
        <v>70506</v>
      </c>
      <c r="S1934" t="s">
        <v>12</v>
      </c>
      <c r="T1934" s="10">
        <f>VLOOKUP(S1934,region,2,FALSE)</f>
        <v>1</v>
      </c>
      <c r="U1934" t="s">
        <v>5272</v>
      </c>
      <c r="V1934" t="s">
        <v>13</v>
      </c>
      <c r="W1934">
        <f>VLOOKUP(U1934,product,2,FALSE)</f>
        <v>1196</v>
      </c>
      <c r="X1934">
        <f>VLOOKUP(V1934,category,2,FALSE)</f>
        <v>1</v>
      </c>
      <c r="Y1934" t="s">
        <v>14</v>
      </c>
      <c r="Z1934">
        <f>VLOOKUP(Y1934,subcategory,2,FALSE)</f>
        <v>1</v>
      </c>
      <c r="AA1934" t="s">
        <v>2049</v>
      </c>
      <c r="AB1934">
        <v>145.74</v>
      </c>
      <c r="AC1934">
        <v>3</v>
      </c>
      <c r="AD1934">
        <v>0</v>
      </c>
      <c r="AE1934" s="4">
        <v>23.318400000000011</v>
      </c>
    </row>
    <row r="1935" spans="1:31" x14ac:dyDescent="0.3">
      <c r="A1935" s="2">
        <v>1934</v>
      </c>
      <c r="B1935" t="s">
        <v>9540</v>
      </c>
      <c r="C1935">
        <f>VLOOKUP(B1935,order,2,FALSE)</f>
        <v>954</v>
      </c>
      <c r="D1935" s="3">
        <v>42953</v>
      </c>
      <c r="E1935" s="3">
        <v>42957</v>
      </c>
      <c r="F1935" t="s">
        <v>7</v>
      </c>
      <c r="G1935" s="10">
        <f>VLOOKUP(F1935,ship,2,FALSE)</f>
        <v>1</v>
      </c>
      <c r="H1935" t="s">
        <v>3532</v>
      </c>
      <c r="I1935">
        <f>VLOOKUP(H1935,customer,2,FALSE)</f>
        <v>278</v>
      </c>
      <c r="J1935" t="s">
        <v>1081</v>
      </c>
      <c r="K1935" t="s">
        <v>9</v>
      </c>
      <c r="L1935">
        <f>VLOOKUP(K1935,segment1,2,FALSE)</f>
        <v>1</v>
      </c>
      <c r="M1935" t="s">
        <v>3255</v>
      </c>
      <c r="N1935" t="s">
        <v>1862</v>
      </c>
      <c r="O1935">
        <f>VLOOKUP(N1935,city,2,FALSE)</f>
        <v>241</v>
      </c>
      <c r="P1935" t="s">
        <v>361</v>
      </c>
      <c r="Q1935">
        <f>VLOOKUP(P1935,state,2,FALSE)</f>
        <v>29</v>
      </c>
      <c r="R1935">
        <v>70506</v>
      </c>
      <c r="S1935" t="s">
        <v>12</v>
      </c>
      <c r="T1935" s="10">
        <f>VLOOKUP(S1935,region,2,FALSE)</f>
        <v>1</v>
      </c>
      <c r="U1935" t="s">
        <v>4160</v>
      </c>
      <c r="V1935" t="s">
        <v>13</v>
      </c>
      <c r="W1935">
        <v>968</v>
      </c>
      <c r="X1935">
        <f>VLOOKUP(V1935,category,2,FALSE)</f>
        <v>1</v>
      </c>
      <c r="Y1935" t="s">
        <v>3228</v>
      </c>
      <c r="Z1935">
        <f>VLOOKUP(Y1935,subcategory,2,FALSE)</f>
        <v>6</v>
      </c>
      <c r="AA1935" t="s">
        <v>2477</v>
      </c>
      <c r="AB1935">
        <v>15.4</v>
      </c>
      <c r="AC1935">
        <v>5</v>
      </c>
      <c r="AD1935">
        <v>0</v>
      </c>
      <c r="AE1935" s="4">
        <v>7.3919999999999995</v>
      </c>
    </row>
    <row r="1936" spans="1:31" x14ac:dyDescent="0.3">
      <c r="A1936" s="2">
        <v>1935</v>
      </c>
      <c r="B1936" t="s">
        <v>9541</v>
      </c>
      <c r="C1936">
        <f>VLOOKUP(B1936,order,2,FALSE)</f>
        <v>955</v>
      </c>
      <c r="D1936" s="3">
        <v>43066</v>
      </c>
      <c r="E1936" s="3">
        <v>43072</v>
      </c>
      <c r="F1936" t="s">
        <v>25</v>
      </c>
      <c r="G1936" s="10">
        <f>VLOOKUP(F1936,ship,2,FALSE)</f>
        <v>2</v>
      </c>
      <c r="H1936" t="s">
        <v>3607</v>
      </c>
      <c r="I1936">
        <f>VLOOKUP(H1936,customer,2,FALSE)</f>
        <v>353</v>
      </c>
      <c r="J1936" t="s">
        <v>1317</v>
      </c>
      <c r="K1936" t="s">
        <v>18</v>
      </c>
      <c r="L1936">
        <f>VLOOKUP(K1936,segment1,2,FALSE)</f>
        <v>2</v>
      </c>
      <c r="M1936" t="s">
        <v>3255</v>
      </c>
      <c r="N1936" t="s">
        <v>67</v>
      </c>
      <c r="O1936">
        <f>VLOOKUP(N1936,city,2,FALSE)</f>
        <v>9</v>
      </c>
      <c r="P1936" t="s">
        <v>20</v>
      </c>
      <c r="Q1936">
        <f>VLOOKUP(P1936,state,2,FALSE)</f>
        <v>2</v>
      </c>
      <c r="R1936">
        <v>94109</v>
      </c>
      <c r="S1936" t="s">
        <v>21</v>
      </c>
      <c r="T1936" s="10">
        <f>VLOOKUP(S1936,region,2,FALSE)</f>
        <v>2</v>
      </c>
      <c r="U1936" t="s">
        <v>5235</v>
      </c>
      <c r="V1936" t="s">
        <v>22</v>
      </c>
      <c r="W1936">
        <f>VLOOKUP(U1936,product,2,FALSE)</f>
        <v>1159</v>
      </c>
      <c r="X1936">
        <f>VLOOKUP(V1936,category,2,FALSE)</f>
        <v>2</v>
      </c>
      <c r="Y1936" t="s">
        <v>45</v>
      </c>
      <c r="Z1936">
        <f>VLOOKUP(Y1936,subcategory,2,FALSE)</f>
        <v>11</v>
      </c>
      <c r="AA1936" t="s">
        <v>2694</v>
      </c>
      <c r="AB1936">
        <v>244.54999999999998</v>
      </c>
      <c r="AC1936">
        <v>5</v>
      </c>
      <c r="AD1936">
        <v>0</v>
      </c>
      <c r="AE1936" s="4">
        <v>114.93849999999998</v>
      </c>
    </row>
    <row r="1937" spans="1:31" x14ac:dyDescent="0.3">
      <c r="A1937" s="2">
        <v>1936</v>
      </c>
      <c r="B1937" t="s">
        <v>9541</v>
      </c>
      <c r="C1937">
        <f>VLOOKUP(B1937,order,2,FALSE)</f>
        <v>955</v>
      </c>
      <c r="D1937" s="3">
        <v>43066</v>
      </c>
      <c r="E1937" s="3">
        <v>43072</v>
      </c>
      <c r="F1937" t="s">
        <v>25</v>
      </c>
      <c r="G1937" s="10">
        <f>VLOOKUP(F1937,ship,2,FALSE)</f>
        <v>2</v>
      </c>
      <c r="H1937" t="s">
        <v>3607</v>
      </c>
      <c r="I1937">
        <f>VLOOKUP(H1937,customer,2,FALSE)</f>
        <v>353</v>
      </c>
      <c r="J1937" t="s">
        <v>1317</v>
      </c>
      <c r="K1937" t="s">
        <v>18</v>
      </c>
      <c r="L1937">
        <f>VLOOKUP(K1937,segment1,2,FALSE)</f>
        <v>2</v>
      </c>
      <c r="M1937" t="s">
        <v>3255</v>
      </c>
      <c r="N1937" t="s">
        <v>67</v>
      </c>
      <c r="O1937">
        <f>VLOOKUP(N1937,city,2,FALSE)</f>
        <v>9</v>
      </c>
      <c r="P1937" t="s">
        <v>20</v>
      </c>
      <c r="Q1937">
        <f>VLOOKUP(P1937,state,2,FALSE)</f>
        <v>2</v>
      </c>
      <c r="R1937">
        <v>94109</v>
      </c>
      <c r="S1937" t="s">
        <v>21</v>
      </c>
      <c r="T1937" s="10">
        <f>VLOOKUP(S1937,region,2,FALSE)</f>
        <v>2</v>
      </c>
      <c r="U1937" t="s">
        <v>5273</v>
      </c>
      <c r="V1937" t="s">
        <v>35</v>
      </c>
      <c r="W1937">
        <v>969</v>
      </c>
      <c r="X1937">
        <f>VLOOKUP(V1937,category,2,FALSE)</f>
        <v>3</v>
      </c>
      <c r="Y1937" t="s">
        <v>3232</v>
      </c>
      <c r="Z1937">
        <f>VLOOKUP(Y1937,subcategory,2,FALSE)</f>
        <v>12</v>
      </c>
      <c r="AA1937" t="s">
        <v>1822</v>
      </c>
      <c r="AB1937">
        <v>166.16</v>
      </c>
      <c r="AC1937">
        <v>8</v>
      </c>
      <c r="AD1937">
        <v>0</v>
      </c>
      <c r="AE1937" s="4">
        <v>59.817599999999999</v>
      </c>
    </row>
    <row r="1938" spans="1:31" x14ac:dyDescent="0.3">
      <c r="A1938" s="2">
        <v>1937</v>
      </c>
      <c r="B1938" t="s">
        <v>7096</v>
      </c>
      <c r="C1938">
        <f>VLOOKUP(B1938,order,2,FALSE)</f>
        <v>956</v>
      </c>
      <c r="D1938" s="3">
        <v>42149</v>
      </c>
      <c r="E1938" s="3">
        <v>42151</v>
      </c>
      <c r="F1938" t="s">
        <v>7</v>
      </c>
      <c r="G1938" s="10">
        <f>VLOOKUP(F1938,ship,2,FALSE)</f>
        <v>1</v>
      </c>
      <c r="H1938" t="s">
        <v>3727</v>
      </c>
      <c r="I1938">
        <f>VLOOKUP(H1938,customer,2,FALSE)</f>
        <v>473</v>
      </c>
      <c r="J1938" t="s">
        <v>1742</v>
      </c>
      <c r="K1938" t="s">
        <v>52</v>
      </c>
      <c r="L1938">
        <f>VLOOKUP(K1938,segment1,2,FALSE)</f>
        <v>3</v>
      </c>
      <c r="M1938" t="s">
        <v>3255</v>
      </c>
      <c r="N1938" t="s">
        <v>67</v>
      </c>
      <c r="O1938">
        <f>VLOOKUP(N1938,city,2,FALSE)</f>
        <v>9</v>
      </c>
      <c r="P1938" t="s">
        <v>20</v>
      </c>
      <c r="Q1938">
        <f>VLOOKUP(P1938,state,2,FALSE)</f>
        <v>2</v>
      </c>
      <c r="R1938">
        <v>94109</v>
      </c>
      <c r="S1938" t="s">
        <v>21</v>
      </c>
      <c r="T1938" s="10">
        <f>VLOOKUP(S1938,region,2,FALSE)</f>
        <v>2</v>
      </c>
      <c r="U1938" t="s">
        <v>4961</v>
      </c>
      <c r="V1938" t="s">
        <v>13</v>
      </c>
      <c r="W1938">
        <f>VLOOKUP(U1938,product,2,FALSE)</f>
        <v>876</v>
      </c>
      <c r="X1938">
        <f>VLOOKUP(V1938,category,2,FALSE)</f>
        <v>1</v>
      </c>
      <c r="Y1938" t="s">
        <v>3228</v>
      </c>
      <c r="Z1938">
        <f>VLOOKUP(Y1938,subcategory,2,FALSE)</f>
        <v>6</v>
      </c>
      <c r="AA1938" t="s">
        <v>1990</v>
      </c>
      <c r="AB1938">
        <v>14.73</v>
      </c>
      <c r="AC1938">
        <v>3</v>
      </c>
      <c r="AD1938">
        <v>0</v>
      </c>
      <c r="AE1938" s="4">
        <v>4.8608999999999991</v>
      </c>
    </row>
    <row r="1939" spans="1:31" x14ac:dyDescent="0.3">
      <c r="A1939" s="2">
        <v>1938</v>
      </c>
      <c r="B1939" t="s">
        <v>8207</v>
      </c>
      <c r="C1939">
        <f>VLOOKUP(B1939,order,2,FALSE)</f>
        <v>957</v>
      </c>
      <c r="D1939" s="3">
        <v>42559</v>
      </c>
      <c r="E1939" s="3">
        <v>42563</v>
      </c>
      <c r="F1939" t="s">
        <v>25</v>
      </c>
      <c r="G1939" s="10">
        <f>VLOOKUP(F1939,ship,2,FALSE)</f>
        <v>2</v>
      </c>
      <c r="H1939" t="s">
        <v>3810</v>
      </c>
      <c r="I1939">
        <f>VLOOKUP(H1939,customer,2,FALSE)</f>
        <v>556</v>
      </c>
      <c r="J1939" t="s">
        <v>2051</v>
      </c>
      <c r="K1939" t="s">
        <v>9</v>
      </c>
      <c r="L1939">
        <f>VLOOKUP(K1939,segment1,2,FALSE)</f>
        <v>1</v>
      </c>
      <c r="M1939" t="s">
        <v>3255</v>
      </c>
      <c r="N1939" t="s">
        <v>2052</v>
      </c>
      <c r="O1939">
        <f>VLOOKUP(N1939,city,2,FALSE)</f>
        <v>267</v>
      </c>
      <c r="P1939" t="s">
        <v>228</v>
      </c>
      <c r="Q1939">
        <f>VLOOKUP(P1939,state,2,FALSE)</f>
        <v>23</v>
      </c>
      <c r="R1939">
        <v>80020</v>
      </c>
      <c r="S1939" t="s">
        <v>21</v>
      </c>
      <c r="T1939" s="10">
        <f>VLOOKUP(S1939,region,2,FALSE)</f>
        <v>2</v>
      </c>
      <c r="U1939" t="s">
        <v>5274</v>
      </c>
      <c r="V1939" t="s">
        <v>22</v>
      </c>
      <c r="W1939">
        <v>970</v>
      </c>
      <c r="X1939">
        <f>VLOOKUP(V1939,category,2,FALSE)</f>
        <v>2</v>
      </c>
      <c r="Y1939" t="s">
        <v>3231</v>
      </c>
      <c r="Z1939">
        <f>VLOOKUP(Y1939,subcategory,2,FALSE)</f>
        <v>9</v>
      </c>
      <c r="AA1939" t="s">
        <v>2976</v>
      </c>
      <c r="AB1939">
        <v>19.968000000000004</v>
      </c>
      <c r="AC1939">
        <v>2</v>
      </c>
      <c r="AD1939">
        <v>0.7</v>
      </c>
      <c r="AE1939" s="4">
        <v>-13.311999999999998</v>
      </c>
    </row>
    <row r="1940" spans="1:31" x14ac:dyDescent="0.3">
      <c r="A1940" s="2">
        <v>1939</v>
      </c>
      <c r="B1940" t="s">
        <v>8207</v>
      </c>
      <c r="C1940">
        <f>VLOOKUP(B1940,order,2,FALSE)</f>
        <v>957</v>
      </c>
      <c r="D1940" s="3">
        <v>42559</v>
      </c>
      <c r="E1940" s="3">
        <v>42563</v>
      </c>
      <c r="F1940" t="s">
        <v>25</v>
      </c>
      <c r="G1940" s="10">
        <f>VLOOKUP(F1940,ship,2,FALSE)</f>
        <v>2</v>
      </c>
      <c r="H1940" t="s">
        <v>3810</v>
      </c>
      <c r="I1940">
        <f>VLOOKUP(H1940,customer,2,FALSE)</f>
        <v>556</v>
      </c>
      <c r="J1940" t="s">
        <v>2051</v>
      </c>
      <c r="K1940" t="s">
        <v>9</v>
      </c>
      <c r="L1940">
        <f>VLOOKUP(K1940,segment1,2,FALSE)</f>
        <v>1</v>
      </c>
      <c r="M1940" t="s">
        <v>3255</v>
      </c>
      <c r="N1940" t="s">
        <v>2052</v>
      </c>
      <c r="O1940">
        <f>VLOOKUP(N1940,city,2,FALSE)</f>
        <v>267</v>
      </c>
      <c r="P1940" t="s">
        <v>228</v>
      </c>
      <c r="Q1940">
        <f>VLOOKUP(P1940,state,2,FALSE)</f>
        <v>23</v>
      </c>
      <c r="R1940">
        <v>80020</v>
      </c>
      <c r="S1940" t="s">
        <v>21</v>
      </c>
      <c r="T1940" s="10">
        <f>VLOOKUP(S1940,region,2,FALSE)</f>
        <v>2</v>
      </c>
      <c r="U1940" t="s">
        <v>5275</v>
      </c>
      <c r="V1940" t="s">
        <v>22</v>
      </c>
      <c r="W1940">
        <f>VLOOKUP(U1940,product,2,FALSE)</f>
        <v>1199</v>
      </c>
      <c r="X1940">
        <f>VLOOKUP(V1940,category,2,FALSE)</f>
        <v>2</v>
      </c>
      <c r="Y1940" t="s">
        <v>3227</v>
      </c>
      <c r="Z1940">
        <f>VLOOKUP(Y1940,subcategory,2,FALSE)</f>
        <v>5</v>
      </c>
      <c r="AA1940" t="s">
        <v>2698</v>
      </c>
      <c r="AB1940">
        <v>33.488000000000007</v>
      </c>
      <c r="AC1940">
        <v>7</v>
      </c>
      <c r="AD1940">
        <v>0.2</v>
      </c>
      <c r="AE1940" s="4">
        <v>-1.2558000000000051</v>
      </c>
    </row>
    <row r="1941" spans="1:31" x14ac:dyDescent="0.3">
      <c r="A1941" s="2">
        <v>1940</v>
      </c>
      <c r="B1941" t="s">
        <v>8207</v>
      </c>
      <c r="C1941">
        <f>VLOOKUP(B1941,order,2,FALSE)</f>
        <v>957</v>
      </c>
      <c r="D1941" s="3">
        <v>42559</v>
      </c>
      <c r="E1941" s="3">
        <v>42563</v>
      </c>
      <c r="F1941" t="s">
        <v>25</v>
      </c>
      <c r="G1941" s="10">
        <f>VLOOKUP(F1941,ship,2,FALSE)</f>
        <v>2</v>
      </c>
      <c r="H1941" t="s">
        <v>3810</v>
      </c>
      <c r="I1941">
        <f>VLOOKUP(H1941,customer,2,FALSE)</f>
        <v>556</v>
      </c>
      <c r="J1941" t="s">
        <v>2051</v>
      </c>
      <c r="K1941" t="s">
        <v>9</v>
      </c>
      <c r="L1941">
        <f>VLOOKUP(K1941,segment1,2,FALSE)</f>
        <v>1</v>
      </c>
      <c r="M1941" t="s">
        <v>3255</v>
      </c>
      <c r="N1941" t="s">
        <v>2052</v>
      </c>
      <c r="O1941">
        <f>VLOOKUP(N1941,city,2,FALSE)</f>
        <v>267</v>
      </c>
      <c r="P1941" t="s">
        <v>228</v>
      </c>
      <c r="Q1941">
        <f>VLOOKUP(P1941,state,2,FALSE)</f>
        <v>23</v>
      </c>
      <c r="R1941">
        <v>80020</v>
      </c>
      <c r="S1941" t="s">
        <v>21</v>
      </c>
      <c r="T1941" s="10">
        <f>VLOOKUP(S1941,region,2,FALSE)</f>
        <v>2</v>
      </c>
      <c r="U1941" t="s">
        <v>4134</v>
      </c>
      <c r="V1941" t="s">
        <v>22</v>
      </c>
      <c r="W1941">
        <v>971</v>
      </c>
      <c r="X1941">
        <f>VLOOKUP(V1941,category,2,FALSE)</f>
        <v>2</v>
      </c>
      <c r="Y1941" t="s">
        <v>3231</v>
      </c>
      <c r="Z1941">
        <f>VLOOKUP(Y1941,subcategory,2,FALSE)</f>
        <v>9</v>
      </c>
      <c r="AA1941" t="s">
        <v>1149</v>
      </c>
      <c r="AB1941">
        <v>8.7360000000000024</v>
      </c>
      <c r="AC1941">
        <v>4</v>
      </c>
      <c r="AD1941">
        <v>0.7</v>
      </c>
      <c r="AE1941" s="4">
        <v>-6.1151999999999997</v>
      </c>
    </row>
    <row r="1942" spans="1:31" x14ac:dyDescent="0.3">
      <c r="A1942" s="2">
        <v>1941</v>
      </c>
      <c r="B1942" t="s">
        <v>8207</v>
      </c>
      <c r="C1942">
        <f>VLOOKUP(B1942,order,2,FALSE)</f>
        <v>957</v>
      </c>
      <c r="D1942" s="3">
        <v>42559</v>
      </c>
      <c r="E1942" s="3">
        <v>42563</v>
      </c>
      <c r="F1942" t="s">
        <v>25</v>
      </c>
      <c r="G1942" s="10">
        <f>VLOOKUP(F1942,ship,2,FALSE)</f>
        <v>2</v>
      </c>
      <c r="H1942" t="s">
        <v>3810</v>
      </c>
      <c r="I1942">
        <f>VLOOKUP(H1942,customer,2,FALSE)</f>
        <v>556</v>
      </c>
      <c r="J1942" t="s">
        <v>2051</v>
      </c>
      <c r="K1942" t="s">
        <v>9</v>
      </c>
      <c r="L1942">
        <f>VLOOKUP(K1942,segment1,2,FALSE)</f>
        <v>1</v>
      </c>
      <c r="M1942" t="s">
        <v>3255</v>
      </c>
      <c r="N1942" t="s">
        <v>2052</v>
      </c>
      <c r="O1942">
        <f>VLOOKUP(N1942,city,2,FALSE)</f>
        <v>267</v>
      </c>
      <c r="P1942" t="s">
        <v>228</v>
      </c>
      <c r="Q1942">
        <f>VLOOKUP(P1942,state,2,FALSE)</f>
        <v>23</v>
      </c>
      <c r="R1942">
        <v>80020</v>
      </c>
      <c r="S1942" t="s">
        <v>21</v>
      </c>
      <c r="T1942" s="10">
        <f>VLOOKUP(S1942,region,2,FALSE)</f>
        <v>2</v>
      </c>
      <c r="U1942" t="s">
        <v>4103</v>
      </c>
      <c r="V1942" t="s">
        <v>13</v>
      </c>
      <c r="W1942">
        <f>VLOOKUP(U1942,product,2,FALSE)</f>
        <v>158</v>
      </c>
      <c r="X1942">
        <f>VLOOKUP(V1942,category,2,FALSE)</f>
        <v>1</v>
      </c>
      <c r="Y1942" t="s">
        <v>3226</v>
      </c>
      <c r="Z1942">
        <f>VLOOKUP(Y1942,subcategory,2,FALSE)</f>
        <v>2</v>
      </c>
      <c r="AA1942" t="s">
        <v>339</v>
      </c>
      <c r="AB1942">
        <v>662.88</v>
      </c>
      <c r="AC1942">
        <v>3</v>
      </c>
      <c r="AD1942">
        <v>0.2</v>
      </c>
      <c r="AE1942" s="4">
        <v>74.573999999999955</v>
      </c>
    </row>
    <row r="1943" spans="1:31" x14ac:dyDescent="0.3">
      <c r="A1943" s="2">
        <v>1942</v>
      </c>
      <c r="B1943" t="s">
        <v>9542</v>
      </c>
      <c r="C1943">
        <f>VLOOKUP(B1943,order,2,FALSE)</f>
        <v>958</v>
      </c>
      <c r="D1943" s="3">
        <v>42976</v>
      </c>
      <c r="E1943" s="3">
        <v>42979</v>
      </c>
      <c r="F1943" t="s">
        <v>97</v>
      </c>
      <c r="G1943" s="10">
        <f>VLOOKUP(F1943,ship,2,FALSE)</f>
        <v>3</v>
      </c>
      <c r="H1943" t="s">
        <v>3689</v>
      </c>
      <c r="I1943">
        <f>VLOOKUP(H1943,customer,2,FALSE)</f>
        <v>435</v>
      </c>
      <c r="J1943" t="s">
        <v>1628</v>
      </c>
      <c r="K1943" t="s">
        <v>18</v>
      </c>
      <c r="L1943">
        <f>VLOOKUP(K1943,segment1,2,FALSE)</f>
        <v>2</v>
      </c>
      <c r="M1943" t="s">
        <v>3255</v>
      </c>
      <c r="N1943" t="s">
        <v>641</v>
      </c>
      <c r="O1943">
        <f>VLOOKUP(N1943,city,2,FALSE)</f>
        <v>95</v>
      </c>
      <c r="P1943" t="s">
        <v>110</v>
      </c>
      <c r="Q1943">
        <f>VLOOKUP(P1943,state,2,FALSE)</f>
        <v>11</v>
      </c>
      <c r="R1943">
        <v>62301</v>
      </c>
      <c r="S1943" t="s">
        <v>55</v>
      </c>
      <c r="T1943" s="10">
        <f>VLOOKUP(S1943,region,2,FALSE)</f>
        <v>3</v>
      </c>
      <c r="U1943" t="s">
        <v>4306</v>
      </c>
      <c r="V1943" t="s">
        <v>22</v>
      </c>
      <c r="W1943">
        <v>972</v>
      </c>
      <c r="X1943">
        <f>VLOOKUP(V1943,category,2,FALSE)</f>
        <v>2</v>
      </c>
      <c r="Y1943" t="s">
        <v>23</v>
      </c>
      <c r="Z1943">
        <f>VLOOKUP(Y1943,subcategory,2,FALSE)</f>
        <v>3</v>
      </c>
      <c r="AA1943" t="s">
        <v>617</v>
      </c>
      <c r="AB1943">
        <v>47.360000000000007</v>
      </c>
      <c r="AC1943">
        <v>4</v>
      </c>
      <c r="AD1943">
        <v>0.2</v>
      </c>
      <c r="AE1943" s="4">
        <v>17.759999999999998</v>
      </c>
    </row>
    <row r="1944" spans="1:31" x14ac:dyDescent="0.3">
      <c r="A1944" s="2">
        <v>1943</v>
      </c>
      <c r="B1944" t="s">
        <v>9542</v>
      </c>
      <c r="C1944">
        <f>VLOOKUP(B1944,order,2,FALSE)</f>
        <v>958</v>
      </c>
      <c r="D1944" s="3">
        <v>42976</v>
      </c>
      <c r="E1944" s="3">
        <v>42979</v>
      </c>
      <c r="F1944" t="s">
        <v>97</v>
      </c>
      <c r="G1944" s="10">
        <f>VLOOKUP(F1944,ship,2,FALSE)</f>
        <v>3</v>
      </c>
      <c r="H1944" t="s">
        <v>3689</v>
      </c>
      <c r="I1944">
        <f>VLOOKUP(H1944,customer,2,FALSE)</f>
        <v>435</v>
      </c>
      <c r="J1944" t="s">
        <v>1628</v>
      </c>
      <c r="K1944" t="s">
        <v>18</v>
      </c>
      <c r="L1944">
        <f>VLOOKUP(K1944,segment1,2,FALSE)</f>
        <v>2</v>
      </c>
      <c r="M1944" t="s">
        <v>3255</v>
      </c>
      <c r="N1944" t="s">
        <v>641</v>
      </c>
      <c r="O1944">
        <f>VLOOKUP(N1944,city,2,FALSE)</f>
        <v>95</v>
      </c>
      <c r="P1944" t="s">
        <v>110</v>
      </c>
      <c r="Q1944">
        <f>VLOOKUP(P1944,state,2,FALSE)</f>
        <v>11</v>
      </c>
      <c r="R1944">
        <v>62301</v>
      </c>
      <c r="S1944" t="s">
        <v>55</v>
      </c>
      <c r="T1944" s="10">
        <f>VLOOKUP(S1944,region,2,FALSE)</f>
        <v>3</v>
      </c>
      <c r="U1944" t="s">
        <v>4556</v>
      </c>
      <c r="V1944" t="s">
        <v>22</v>
      </c>
      <c r="W1944">
        <f>VLOOKUP(U1944,product,2,FALSE)</f>
        <v>457</v>
      </c>
      <c r="X1944">
        <f>VLOOKUP(V1944,category,2,FALSE)</f>
        <v>2</v>
      </c>
      <c r="Y1944" t="s">
        <v>3227</v>
      </c>
      <c r="Z1944">
        <f>VLOOKUP(Y1944,subcategory,2,FALSE)</f>
        <v>5</v>
      </c>
      <c r="AA1944" t="s">
        <v>3135</v>
      </c>
      <c r="AB1944">
        <v>27.439999999999998</v>
      </c>
      <c r="AC1944">
        <v>2</v>
      </c>
      <c r="AD1944">
        <v>0.2</v>
      </c>
      <c r="AE1944" s="4">
        <v>2.4009999999999998</v>
      </c>
    </row>
    <row r="1945" spans="1:31" x14ac:dyDescent="0.3">
      <c r="A1945" s="2">
        <v>1944</v>
      </c>
      <c r="B1945" t="s">
        <v>9542</v>
      </c>
      <c r="C1945">
        <f>VLOOKUP(B1945,order,2,FALSE)</f>
        <v>958</v>
      </c>
      <c r="D1945" s="3">
        <v>42976</v>
      </c>
      <c r="E1945" s="3">
        <v>42979</v>
      </c>
      <c r="F1945" t="s">
        <v>97</v>
      </c>
      <c r="G1945" s="10">
        <f>VLOOKUP(F1945,ship,2,FALSE)</f>
        <v>3</v>
      </c>
      <c r="H1945" t="s">
        <v>3689</v>
      </c>
      <c r="I1945">
        <f>VLOOKUP(H1945,customer,2,FALSE)</f>
        <v>435</v>
      </c>
      <c r="J1945" t="s">
        <v>1628</v>
      </c>
      <c r="K1945" t="s">
        <v>18</v>
      </c>
      <c r="L1945">
        <f>VLOOKUP(K1945,segment1,2,FALSE)</f>
        <v>2</v>
      </c>
      <c r="M1945" t="s">
        <v>3255</v>
      </c>
      <c r="N1945" t="s">
        <v>641</v>
      </c>
      <c r="O1945">
        <f>VLOOKUP(N1945,city,2,FALSE)</f>
        <v>95</v>
      </c>
      <c r="P1945" t="s">
        <v>110</v>
      </c>
      <c r="Q1945">
        <f>VLOOKUP(P1945,state,2,FALSE)</f>
        <v>11</v>
      </c>
      <c r="R1945">
        <v>62301</v>
      </c>
      <c r="S1945" t="s">
        <v>55</v>
      </c>
      <c r="T1945" s="10">
        <f>VLOOKUP(S1945,region,2,FALSE)</f>
        <v>3</v>
      </c>
      <c r="U1945" t="s">
        <v>4840</v>
      </c>
      <c r="V1945" t="s">
        <v>22</v>
      </c>
      <c r="W1945">
        <v>973</v>
      </c>
      <c r="X1945">
        <f>VLOOKUP(V1945,category,2,FALSE)</f>
        <v>2</v>
      </c>
      <c r="Y1945" t="s">
        <v>3231</v>
      </c>
      <c r="Z1945">
        <f>VLOOKUP(Y1945,subcategory,2,FALSE)</f>
        <v>9</v>
      </c>
      <c r="AA1945" t="s">
        <v>2765</v>
      </c>
      <c r="AB1945">
        <v>3.2399999999999993</v>
      </c>
      <c r="AC1945">
        <v>9</v>
      </c>
      <c r="AD1945">
        <v>0.8</v>
      </c>
      <c r="AE1945" s="4">
        <v>-5.1840000000000011</v>
      </c>
    </row>
    <row r="1946" spans="1:31" x14ac:dyDescent="0.3">
      <c r="A1946" s="2">
        <v>1945</v>
      </c>
      <c r="B1946" t="s">
        <v>8208</v>
      </c>
      <c r="C1946">
        <f>VLOOKUP(B1946,order,2,FALSE)</f>
        <v>959</v>
      </c>
      <c r="D1946" s="3">
        <v>42541</v>
      </c>
      <c r="E1946" s="3">
        <v>42547</v>
      </c>
      <c r="F1946" t="s">
        <v>25</v>
      </c>
      <c r="G1946" s="10">
        <f>VLOOKUP(F1946,ship,2,FALSE)</f>
        <v>2</v>
      </c>
      <c r="H1946" t="s">
        <v>3360</v>
      </c>
      <c r="I1946">
        <f>VLOOKUP(H1946,customer,2,FALSE)</f>
        <v>106</v>
      </c>
      <c r="J1946" t="s">
        <v>440</v>
      </c>
      <c r="K1946" t="s">
        <v>18</v>
      </c>
      <c r="L1946">
        <f>VLOOKUP(K1946,segment1,2,FALSE)</f>
        <v>2</v>
      </c>
      <c r="M1946" t="s">
        <v>3255</v>
      </c>
      <c r="N1946" t="s">
        <v>1837</v>
      </c>
      <c r="O1946">
        <f>VLOOKUP(N1946,city,2,FALSE)</f>
        <v>239</v>
      </c>
      <c r="P1946" t="s">
        <v>54</v>
      </c>
      <c r="Q1946">
        <f>VLOOKUP(P1946,state,2,FALSE)</f>
        <v>6</v>
      </c>
      <c r="R1946">
        <v>75007</v>
      </c>
      <c r="S1946" t="s">
        <v>55</v>
      </c>
      <c r="T1946" s="10">
        <f>VLOOKUP(S1946,region,2,FALSE)</f>
        <v>3</v>
      </c>
      <c r="U1946" t="s">
        <v>5100</v>
      </c>
      <c r="V1946" t="s">
        <v>35</v>
      </c>
      <c r="W1946">
        <f>VLOOKUP(U1946,product,2,FALSE)</f>
        <v>1017</v>
      </c>
      <c r="X1946">
        <f>VLOOKUP(V1946,category,2,FALSE)</f>
        <v>3</v>
      </c>
      <c r="Y1946" t="s">
        <v>3232</v>
      </c>
      <c r="Z1946">
        <f>VLOOKUP(Y1946,subcategory,2,FALSE)</f>
        <v>12</v>
      </c>
      <c r="AA1946" t="s">
        <v>1580</v>
      </c>
      <c r="AB1946">
        <v>95.968000000000004</v>
      </c>
      <c r="AC1946">
        <v>4</v>
      </c>
      <c r="AD1946">
        <v>0.2</v>
      </c>
      <c r="AE1946" s="4">
        <v>26.391200000000001</v>
      </c>
    </row>
    <row r="1947" spans="1:31" x14ac:dyDescent="0.3">
      <c r="A1947" s="2">
        <v>1946</v>
      </c>
      <c r="B1947" t="s">
        <v>8208</v>
      </c>
      <c r="C1947">
        <f>VLOOKUP(B1947,order,2,FALSE)</f>
        <v>959</v>
      </c>
      <c r="D1947" s="3">
        <v>42541</v>
      </c>
      <c r="E1947" s="3">
        <v>42547</v>
      </c>
      <c r="F1947" t="s">
        <v>25</v>
      </c>
      <c r="G1947" s="10">
        <f>VLOOKUP(F1947,ship,2,FALSE)</f>
        <v>2</v>
      </c>
      <c r="H1947" t="s">
        <v>3360</v>
      </c>
      <c r="I1947">
        <f>VLOOKUP(H1947,customer,2,FALSE)</f>
        <v>106</v>
      </c>
      <c r="J1947" t="s">
        <v>440</v>
      </c>
      <c r="K1947" t="s">
        <v>18</v>
      </c>
      <c r="L1947">
        <f>VLOOKUP(K1947,segment1,2,FALSE)</f>
        <v>2</v>
      </c>
      <c r="M1947" t="s">
        <v>3255</v>
      </c>
      <c r="N1947" t="s">
        <v>1837</v>
      </c>
      <c r="O1947">
        <f>VLOOKUP(N1947,city,2,FALSE)</f>
        <v>239</v>
      </c>
      <c r="P1947" t="s">
        <v>54</v>
      </c>
      <c r="Q1947">
        <f>VLOOKUP(P1947,state,2,FALSE)</f>
        <v>6</v>
      </c>
      <c r="R1947">
        <v>75007</v>
      </c>
      <c r="S1947" t="s">
        <v>55</v>
      </c>
      <c r="T1947" s="10">
        <f>VLOOKUP(S1947,region,2,FALSE)</f>
        <v>3</v>
      </c>
      <c r="U1947" t="s">
        <v>4088</v>
      </c>
      <c r="V1947" t="s">
        <v>22</v>
      </c>
      <c r="W1947">
        <v>974</v>
      </c>
      <c r="X1947">
        <f>VLOOKUP(V1947,category,2,FALSE)</f>
        <v>2</v>
      </c>
      <c r="Y1947" t="s">
        <v>45</v>
      </c>
      <c r="Z1947">
        <f>VLOOKUP(Y1947,subcategory,2,FALSE)</f>
        <v>11</v>
      </c>
      <c r="AA1947" t="s">
        <v>516</v>
      </c>
      <c r="AB1947">
        <v>10.368000000000002</v>
      </c>
      <c r="AC1947">
        <v>2</v>
      </c>
      <c r="AD1947">
        <v>0.2</v>
      </c>
      <c r="AE1947" s="4">
        <v>3.6288</v>
      </c>
    </row>
    <row r="1948" spans="1:31" x14ac:dyDescent="0.3">
      <c r="A1948" s="2">
        <v>1947</v>
      </c>
      <c r="B1948" t="s">
        <v>9543</v>
      </c>
      <c r="C1948">
        <f>VLOOKUP(B1948,order,2,FALSE)</f>
        <v>960</v>
      </c>
      <c r="D1948" s="3">
        <v>42980</v>
      </c>
      <c r="E1948" s="3">
        <v>42984</v>
      </c>
      <c r="F1948" t="s">
        <v>25</v>
      </c>
      <c r="G1948" s="10">
        <f>VLOOKUP(F1948,ship,2,FALSE)</f>
        <v>2</v>
      </c>
      <c r="H1948" t="s">
        <v>3811</v>
      </c>
      <c r="I1948">
        <f>VLOOKUP(H1948,customer,2,FALSE)</f>
        <v>557</v>
      </c>
      <c r="J1948" t="s">
        <v>2056</v>
      </c>
      <c r="K1948" t="s">
        <v>18</v>
      </c>
      <c r="L1948">
        <f>VLOOKUP(K1948,segment1,2,FALSE)</f>
        <v>2</v>
      </c>
      <c r="M1948" t="s">
        <v>3255</v>
      </c>
      <c r="N1948" t="s">
        <v>138</v>
      </c>
      <c r="O1948">
        <f>VLOOKUP(N1948,city,2,FALSE)</f>
        <v>21</v>
      </c>
      <c r="P1948" t="s">
        <v>139</v>
      </c>
      <c r="Q1948">
        <f>VLOOKUP(P1948,state,2,FALSE)</f>
        <v>16</v>
      </c>
      <c r="R1948">
        <v>10009</v>
      </c>
      <c r="S1948" t="s">
        <v>79</v>
      </c>
      <c r="T1948" s="10">
        <f>VLOOKUP(S1948,region,2,FALSE)</f>
        <v>4</v>
      </c>
      <c r="U1948" t="s">
        <v>4436</v>
      </c>
      <c r="V1948" t="s">
        <v>22</v>
      </c>
      <c r="W1948">
        <f>VLOOKUP(U1948,product,2,FALSE)</f>
        <v>333</v>
      </c>
      <c r="X1948">
        <f>VLOOKUP(V1948,category,2,FALSE)</f>
        <v>2</v>
      </c>
      <c r="Y1948" t="s">
        <v>3229</v>
      </c>
      <c r="Z1948">
        <f>VLOOKUP(Y1948,subcategory,2,FALSE)</f>
        <v>7</v>
      </c>
      <c r="AA1948" t="s">
        <v>1382</v>
      </c>
      <c r="AB1948">
        <v>23.1</v>
      </c>
      <c r="AC1948">
        <v>2</v>
      </c>
      <c r="AD1948">
        <v>0</v>
      </c>
      <c r="AE1948" s="4">
        <v>6.468</v>
      </c>
    </row>
    <row r="1949" spans="1:31" x14ac:dyDescent="0.3">
      <c r="A1949" s="2">
        <v>1948</v>
      </c>
      <c r="B1949" t="s">
        <v>9543</v>
      </c>
      <c r="C1949">
        <f>VLOOKUP(B1949,order,2,FALSE)</f>
        <v>960</v>
      </c>
      <c r="D1949" s="3">
        <v>42980</v>
      </c>
      <c r="E1949" s="3">
        <v>42984</v>
      </c>
      <c r="F1949" t="s">
        <v>25</v>
      </c>
      <c r="G1949" s="10">
        <f>VLOOKUP(F1949,ship,2,FALSE)</f>
        <v>2</v>
      </c>
      <c r="H1949" t="s">
        <v>3811</v>
      </c>
      <c r="I1949">
        <f>VLOOKUP(H1949,customer,2,FALSE)</f>
        <v>557</v>
      </c>
      <c r="J1949" t="s">
        <v>2056</v>
      </c>
      <c r="K1949" t="s">
        <v>18</v>
      </c>
      <c r="L1949">
        <f>VLOOKUP(K1949,segment1,2,FALSE)</f>
        <v>2</v>
      </c>
      <c r="M1949" t="s">
        <v>3255</v>
      </c>
      <c r="N1949" t="s">
        <v>138</v>
      </c>
      <c r="O1949">
        <f>VLOOKUP(N1949,city,2,FALSE)</f>
        <v>21</v>
      </c>
      <c r="P1949" t="s">
        <v>139</v>
      </c>
      <c r="Q1949">
        <f>VLOOKUP(P1949,state,2,FALSE)</f>
        <v>16</v>
      </c>
      <c r="R1949">
        <v>10009</v>
      </c>
      <c r="S1949" t="s">
        <v>79</v>
      </c>
      <c r="T1949" s="10">
        <f>VLOOKUP(S1949,region,2,FALSE)</f>
        <v>4</v>
      </c>
      <c r="U1949" t="s">
        <v>5216</v>
      </c>
      <c r="V1949" t="s">
        <v>13</v>
      </c>
      <c r="W1949">
        <v>975</v>
      </c>
      <c r="X1949">
        <f>VLOOKUP(V1949,category,2,FALSE)</f>
        <v>1</v>
      </c>
      <c r="Y1949" t="s">
        <v>3228</v>
      </c>
      <c r="Z1949">
        <f>VLOOKUP(Y1949,subcategory,2,FALSE)</f>
        <v>6</v>
      </c>
      <c r="AA1949" t="s">
        <v>963</v>
      </c>
      <c r="AB1949">
        <v>11.54</v>
      </c>
      <c r="AC1949">
        <v>2</v>
      </c>
      <c r="AD1949">
        <v>0</v>
      </c>
      <c r="AE1949" s="4">
        <v>3.4619999999999997</v>
      </c>
    </row>
    <row r="1950" spans="1:31" x14ac:dyDescent="0.3">
      <c r="A1950" s="2">
        <v>1949</v>
      </c>
      <c r="B1950" t="s">
        <v>9543</v>
      </c>
      <c r="C1950">
        <f>VLOOKUP(B1950,order,2,FALSE)</f>
        <v>960</v>
      </c>
      <c r="D1950" s="3">
        <v>42980</v>
      </c>
      <c r="E1950" s="3">
        <v>42984</v>
      </c>
      <c r="F1950" t="s">
        <v>25</v>
      </c>
      <c r="G1950" s="10">
        <f>VLOOKUP(F1950,ship,2,FALSE)</f>
        <v>2</v>
      </c>
      <c r="H1950" t="s">
        <v>3811</v>
      </c>
      <c r="I1950">
        <f>VLOOKUP(H1950,customer,2,FALSE)</f>
        <v>557</v>
      </c>
      <c r="J1950" t="s">
        <v>2056</v>
      </c>
      <c r="K1950" t="s">
        <v>18</v>
      </c>
      <c r="L1950">
        <f>VLOOKUP(K1950,segment1,2,FALSE)</f>
        <v>2</v>
      </c>
      <c r="M1950" t="s">
        <v>3255</v>
      </c>
      <c r="N1950" t="s">
        <v>138</v>
      </c>
      <c r="O1950">
        <f>VLOOKUP(N1950,city,2,FALSE)</f>
        <v>21</v>
      </c>
      <c r="P1950" t="s">
        <v>139</v>
      </c>
      <c r="Q1950">
        <f>VLOOKUP(P1950,state,2,FALSE)</f>
        <v>16</v>
      </c>
      <c r="R1950">
        <v>10009</v>
      </c>
      <c r="S1950" t="s">
        <v>79</v>
      </c>
      <c r="T1950" s="10">
        <f>VLOOKUP(S1950,region,2,FALSE)</f>
        <v>4</v>
      </c>
      <c r="U1950" t="s">
        <v>4512</v>
      </c>
      <c r="V1950" t="s">
        <v>13</v>
      </c>
      <c r="W1950">
        <f>VLOOKUP(U1950,product,2,FALSE)</f>
        <v>412</v>
      </c>
      <c r="X1950">
        <f>VLOOKUP(V1950,category,2,FALSE)</f>
        <v>1</v>
      </c>
      <c r="Y1950" t="s">
        <v>29</v>
      </c>
      <c r="Z1950">
        <f>VLOOKUP(Y1950,subcategory,2,FALSE)</f>
        <v>4</v>
      </c>
      <c r="AA1950" t="s">
        <v>2674</v>
      </c>
      <c r="AB1950">
        <v>254.52599999999998</v>
      </c>
      <c r="AC1950">
        <v>1</v>
      </c>
      <c r="AD1950">
        <v>0.4</v>
      </c>
      <c r="AE1950" s="4">
        <v>-93.3262</v>
      </c>
    </row>
    <row r="1951" spans="1:31" x14ac:dyDescent="0.3">
      <c r="A1951" s="2">
        <v>1950</v>
      </c>
      <c r="B1951" t="s">
        <v>9543</v>
      </c>
      <c r="C1951">
        <f>VLOOKUP(B1951,order,2,FALSE)</f>
        <v>960</v>
      </c>
      <c r="D1951" s="3">
        <v>42980</v>
      </c>
      <c r="E1951" s="3">
        <v>42984</v>
      </c>
      <c r="F1951" t="s">
        <v>25</v>
      </c>
      <c r="G1951" s="10">
        <f>VLOOKUP(F1951,ship,2,FALSE)</f>
        <v>2</v>
      </c>
      <c r="H1951" t="s">
        <v>3811</v>
      </c>
      <c r="I1951">
        <f>VLOOKUP(H1951,customer,2,FALSE)</f>
        <v>557</v>
      </c>
      <c r="J1951" t="s">
        <v>2056</v>
      </c>
      <c r="K1951" t="s">
        <v>18</v>
      </c>
      <c r="L1951">
        <f>VLOOKUP(K1951,segment1,2,FALSE)</f>
        <v>2</v>
      </c>
      <c r="M1951" t="s">
        <v>3255</v>
      </c>
      <c r="N1951" t="s">
        <v>138</v>
      </c>
      <c r="O1951">
        <f>VLOOKUP(N1951,city,2,FALSE)</f>
        <v>21</v>
      </c>
      <c r="P1951" t="s">
        <v>139</v>
      </c>
      <c r="Q1951">
        <f>VLOOKUP(P1951,state,2,FALSE)</f>
        <v>16</v>
      </c>
      <c r="R1951">
        <v>10009</v>
      </c>
      <c r="S1951" t="s">
        <v>79</v>
      </c>
      <c r="T1951" s="10">
        <f>VLOOKUP(S1951,region,2,FALSE)</f>
        <v>4</v>
      </c>
      <c r="U1951" t="s">
        <v>4205</v>
      </c>
      <c r="V1951" t="s">
        <v>22</v>
      </c>
      <c r="W1951">
        <v>976</v>
      </c>
      <c r="X1951">
        <f>VLOOKUP(V1951,category,2,FALSE)</f>
        <v>2</v>
      </c>
      <c r="Y1951" t="s">
        <v>38</v>
      </c>
      <c r="Z1951">
        <f>VLOOKUP(Y1951,subcategory,2,FALSE)</f>
        <v>10</v>
      </c>
      <c r="AA1951" t="s">
        <v>1200</v>
      </c>
      <c r="AB1951">
        <v>12.98</v>
      </c>
      <c r="AC1951">
        <v>1</v>
      </c>
      <c r="AD1951">
        <v>0</v>
      </c>
      <c r="AE1951" s="4">
        <v>3.7641999999999989</v>
      </c>
    </row>
    <row r="1952" spans="1:31" x14ac:dyDescent="0.3">
      <c r="A1952" s="2">
        <v>1951</v>
      </c>
      <c r="B1952" t="s">
        <v>9543</v>
      </c>
      <c r="C1952">
        <f>VLOOKUP(B1952,order,2,FALSE)</f>
        <v>960</v>
      </c>
      <c r="D1952" s="3">
        <v>42980</v>
      </c>
      <c r="E1952" s="3">
        <v>42984</v>
      </c>
      <c r="F1952" t="s">
        <v>25</v>
      </c>
      <c r="G1952" s="10">
        <f>VLOOKUP(F1952,ship,2,FALSE)</f>
        <v>2</v>
      </c>
      <c r="H1952" t="s">
        <v>3811</v>
      </c>
      <c r="I1952">
        <f>VLOOKUP(H1952,customer,2,FALSE)</f>
        <v>557</v>
      </c>
      <c r="J1952" t="s">
        <v>2056</v>
      </c>
      <c r="K1952" t="s">
        <v>18</v>
      </c>
      <c r="L1952">
        <f>VLOOKUP(K1952,segment1,2,FALSE)</f>
        <v>2</v>
      </c>
      <c r="M1952" t="s">
        <v>3255</v>
      </c>
      <c r="N1952" t="s">
        <v>138</v>
      </c>
      <c r="O1952">
        <f>VLOOKUP(N1952,city,2,FALSE)</f>
        <v>21</v>
      </c>
      <c r="P1952" t="s">
        <v>139</v>
      </c>
      <c r="Q1952">
        <f>VLOOKUP(P1952,state,2,FALSE)</f>
        <v>16</v>
      </c>
      <c r="R1952">
        <v>10009</v>
      </c>
      <c r="S1952" t="s">
        <v>79</v>
      </c>
      <c r="T1952" s="10">
        <f>VLOOKUP(S1952,region,2,FALSE)</f>
        <v>4</v>
      </c>
      <c r="U1952" t="s">
        <v>5010</v>
      </c>
      <c r="V1952" t="s">
        <v>22</v>
      </c>
      <c r="W1952">
        <f>VLOOKUP(U1952,product,2,FALSE)</f>
        <v>926</v>
      </c>
      <c r="X1952">
        <f>VLOOKUP(V1952,category,2,FALSE)</f>
        <v>2</v>
      </c>
      <c r="Y1952" t="s">
        <v>3231</v>
      </c>
      <c r="Z1952">
        <f>VLOOKUP(Y1952,subcategory,2,FALSE)</f>
        <v>9</v>
      </c>
      <c r="AA1952" t="s">
        <v>2101</v>
      </c>
      <c r="AB1952">
        <v>26.432000000000002</v>
      </c>
      <c r="AC1952">
        <v>8</v>
      </c>
      <c r="AD1952">
        <v>0.2</v>
      </c>
      <c r="AE1952" s="4">
        <v>8.9207999999999998</v>
      </c>
    </row>
    <row r="1953" spans="1:31" x14ac:dyDescent="0.3">
      <c r="A1953" s="2">
        <v>1952</v>
      </c>
      <c r="B1953" t="s">
        <v>9543</v>
      </c>
      <c r="C1953">
        <f>VLOOKUP(B1953,order,2,FALSE)</f>
        <v>960</v>
      </c>
      <c r="D1953" s="3">
        <v>42980</v>
      </c>
      <c r="E1953" s="3">
        <v>42984</v>
      </c>
      <c r="F1953" t="s">
        <v>25</v>
      </c>
      <c r="G1953" s="10">
        <f>VLOOKUP(F1953,ship,2,FALSE)</f>
        <v>2</v>
      </c>
      <c r="H1953" t="s">
        <v>3811</v>
      </c>
      <c r="I1953">
        <f>VLOOKUP(H1953,customer,2,FALSE)</f>
        <v>557</v>
      </c>
      <c r="J1953" t="s">
        <v>2056</v>
      </c>
      <c r="K1953" t="s">
        <v>18</v>
      </c>
      <c r="L1953">
        <f>VLOOKUP(K1953,segment1,2,FALSE)</f>
        <v>2</v>
      </c>
      <c r="M1953" t="s">
        <v>3255</v>
      </c>
      <c r="N1953" t="s">
        <v>138</v>
      </c>
      <c r="O1953">
        <f>VLOOKUP(N1953,city,2,FALSE)</f>
        <v>21</v>
      </c>
      <c r="P1953" t="s">
        <v>139</v>
      </c>
      <c r="Q1953">
        <f>VLOOKUP(P1953,state,2,FALSE)</f>
        <v>16</v>
      </c>
      <c r="R1953">
        <v>10009</v>
      </c>
      <c r="S1953" t="s">
        <v>79</v>
      </c>
      <c r="T1953" s="10">
        <f>VLOOKUP(S1953,region,2,FALSE)</f>
        <v>4</v>
      </c>
      <c r="U1953" t="s">
        <v>4869</v>
      </c>
      <c r="V1953" t="s">
        <v>35</v>
      </c>
      <c r="W1953">
        <v>977</v>
      </c>
      <c r="X1953">
        <f>VLOOKUP(V1953,category,2,FALSE)</f>
        <v>3</v>
      </c>
      <c r="Y1953" t="s">
        <v>3230</v>
      </c>
      <c r="Z1953">
        <f>VLOOKUP(Y1953,subcategory,2,FALSE)</f>
        <v>8</v>
      </c>
      <c r="AA1953" t="s">
        <v>107</v>
      </c>
      <c r="AB1953">
        <v>197.96999999999997</v>
      </c>
      <c r="AC1953">
        <v>3</v>
      </c>
      <c r="AD1953">
        <v>0</v>
      </c>
      <c r="AE1953" s="4">
        <v>57.41129999999999</v>
      </c>
    </row>
    <row r="1954" spans="1:31" x14ac:dyDescent="0.3">
      <c r="A1954" s="2">
        <v>1953</v>
      </c>
      <c r="B1954" t="s">
        <v>9543</v>
      </c>
      <c r="C1954">
        <f>VLOOKUP(B1954,order,2,FALSE)</f>
        <v>960</v>
      </c>
      <c r="D1954" s="3">
        <v>42980</v>
      </c>
      <c r="E1954" s="3">
        <v>42984</v>
      </c>
      <c r="F1954" t="s">
        <v>25</v>
      </c>
      <c r="G1954" s="10">
        <f>VLOOKUP(F1954,ship,2,FALSE)</f>
        <v>2</v>
      </c>
      <c r="H1954" t="s">
        <v>3811</v>
      </c>
      <c r="I1954">
        <f>VLOOKUP(H1954,customer,2,FALSE)</f>
        <v>557</v>
      </c>
      <c r="J1954" t="s">
        <v>2056</v>
      </c>
      <c r="K1954" t="s">
        <v>18</v>
      </c>
      <c r="L1954">
        <f>VLOOKUP(K1954,segment1,2,FALSE)</f>
        <v>2</v>
      </c>
      <c r="M1954" t="s">
        <v>3255</v>
      </c>
      <c r="N1954" t="s">
        <v>138</v>
      </c>
      <c r="O1954">
        <f>VLOOKUP(N1954,city,2,FALSE)</f>
        <v>21</v>
      </c>
      <c r="P1954" t="s">
        <v>139</v>
      </c>
      <c r="Q1954">
        <f>VLOOKUP(P1954,state,2,FALSE)</f>
        <v>16</v>
      </c>
      <c r="R1954">
        <v>10009</v>
      </c>
      <c r="S1954" t="s">
        <v>79</v>
      </c>
      <c r="T1954" s="10">
        <f>VLOOKUP(S1954,region,2,FALSE)</f>
        <v>4</v>
      </c>
      <c r="U1954" t="s">
        <v>5126</v>
      </c>
      <c r="V1954" t="s">
        <v>22</v>
      </c>
      <c r="W1954">
        <f>VLOOKUP(U1954,product,2,FALSE)</f>
        <v>1043</v>
      </c>
      <c r="X1954">
        <f>VLOOKUP(V1954,category,2,FALSE)</f>
        <v>2</v>
      </c>
      <c r="Y1954" t="s">
        <v>23</v>
      </c>
      <c r="Z1954">
        <f>VLOOKUP(Y1954,subcategory,2,FALSE)</f>
        <v>3</v>
      </c>
      <c r="AA1954" t="s">
        <v>694</v>
      </c>
      <c r="AB1954">
        <v>18.899999999999999</v>
      </c>
      <c r="AC1954">
        <v>6</v>
      </c>
      <c r="AD1954">
        <v>0</v>
      </c>
      <c r="AE1954" s="4">
        <v>9.0719999999999992</v>
      </c>
    </row>
    <row r="1955" spans="1:31" x14ac:dyDescent="0.3">
      <c r="A1955" s="2">
        <v>1954</v>
      </c>
      <c r="B1955" t="s">
        <v>9543</v>
      </c>
      <c r="C1955">
        <f>VLOOKUP(B1955,order,2,FALSE)</f>
        <v>960</v>
      </c>
      <c r="D1955" s="3">
        <v>42980</v>
      </c>
      <c r="E1955" s="3">
        <v>42984</v>
      </c>
      <c r="F1955" t="s">
        <v>25</v>
      </c>
      <c r="G1955" s="10">
        <f>VLOOKUP(F1955,ship,2,FALSE)</f>
        <v>2</v>
      </c>
      <c r="H1955" t="s">
        <v>3811</v>
      </c>
      <c r="I1955">
        <f>VLOOKUP(H1955,customer,2,FALSE)</f>
        <v>557</v>
      </c>
      <c r="J1955" t="s">
        <v>2056</v>
      </c>
      <c r="K1955" t="s">
        <v>18</v>
      </c>
      <c r="L1955">
        <f>VLOOKUP(K1955,segment1,2,FALSE)</f>
        <v>2</v>
      </c>
      <c r="M1955" t="s">
        <v>3255</v>
      </c>
      <c r="N1955" t="s">
        <v>138</v>
      </c>
      <c r="O1955">
        <f>VLOOKUP(N1955,city,2,FALSE)</f>
        <v>21</v>
      </c>
      <c r="P1955" t="s">
        <v>139</v>
      </c>
      <c r="Q1955">
        <f>VLOOKUP(P1955,state,2,FALSE)</f>
        <v>16</v>
      </c>
      <c r="R1955">
        <v>10009</v>
      </c>
      <c r="S1955" t="s">
        <v>79</v>
      </c>
      <c r="T1955" s="10">
        <f>VLOOKUP(S1955,region,2,FALSE)</f>
        <v>4</v>
      </c>
      <c r="U1955" t="s">
        <v>4563</v>
      </c>
      <c r="V1955" t="s">
        <v>13</v>
      </c>
      <c r="W1955">
        <v>978</v>
      </c>
      <c r="X1955">
        <f>VLOOKUP(V1955,category,2,FALSE)</f>
        <v>1</v>
      </c>
      <c r="Y1955" t="s">
        <v>3226</v>
      </c>
      <c r="Z1955">
        <f>VLOOKUP(Y1955,subcategory,2,FALSE)</f>
        <v>2</v>
      </c>
      <c r="AA1955" t="s">
        <v>2041</v>
      </c>
      <c r="AB1955">
        <v>1282.4100000000001</v>
      </c>
      <c r="AC1955">
        <v>5</v>
      </c>
      <c r="AD1955">
        <v>0.1</v>
      </c>
      <c r="AE1955" s="4">
        <v>213.73500000000001</v>
      </c>
    </row>
    <row r="1956" spans="1:31" x14ac:dyDescent="0.3">
      <c r="A1956" s="2">
        <v>1955</v>
      </c>
      <c r="B1956" t="s">
        <v>9543</v>
      </c>
      <c r="C1956">
        <f>VLOOKUP(B1956,order,2,FALSE)</f>
        <v>960</v>
      </c>
      <c r="D1956" s="3">
        <v>42980</v>
      </c>
      <c r="E1956" s="3">
        <v>42984</v>
      </c>
      <c r="F1956" t="s">
        <v>25</v>
      </c>
      <c r="G1956" s="10">
        <f>VLOOKUP(F1956,ship,2,FALSE)</f>
        <v>2</v>
      </c>
      <c r="H1956" t="s">
        <v>3811</v>
      </c>
      <c r="I1956">
        <f>VLOOKUP(H1956,customer,2,FALSE)</f>
        <v>557</v>
      </c>
      <c r="J1956" t="s">
        <v>2056</v>
      </c>
      <c r="K1956" t="s">
        <v>18</v>
      </c>
      <c r="L1956">
        <f>VLOOKUP(K1956,segment1,2,FALSE)</f>
        <v>2</v>
      </c>
      <c r="M1956" t="s">
        <v>3255</v>
      </c>
      <c r="N1956" t="s">
        <v>138</v>
      </c>
      <c r="O1956">
        <f>VLOOKUP(N1956,city,2,FALSE)</f>
        <v>21</v>
      </c>
      <c r="P1956" t="s">
        <v>139</v>
      </c>
      <c r="Q1956">
        <f>VLOOKUP(P1956,state,2,FALSE)</f>
        <v>16</v>
      </c>
      <c r="R1956">
        <v>10009</v>
      </c>
      <c r="S1956" t="s">
        <v>79</v>
      </c>
      <c r="T1956" s="10">
        <f>VLOOKUP(S1956,region,2,FALSE)</f>
        <v>4</v>
      </c>
      <c r="U1956" t="s">
        <v>5276</v>
      </c>
      <c r="V1956" t="s">
        <v>22</v>
      </c>
      <c r="W1956">
        <f>VLOOKUP(U1956,product,2,FALSE)</f>
        <v>1200</v>
      </c>
      <c r="X1956">
        <f>VLOOKUP(V1956,category,2,FALSE)</f>
        <v>2</v>
      </c>
      <c r="Y1956" t="s">
        <v>3229</v>
      </c>
      <c r="Z1956">
        <f>VLOOKUP(Y1956,subcategory,2,FALSE)</f>
        <v>7</v>
      </c>
      <c r="AA1956" t="s">
        <v>2853</v>
      </c>
      <c r="AB1956">
        <v>4.92</v>
      </c>
      <c r="AC1956">
        <v>3</v>
      </c>
      <c r="AD1956">
        <v>0</v>
      </c>
      <c r="AE1956" s="4">
        <v>2.2139999999999995</v>
      </c>
    </row>
    <row r="1957" spans="1:31" x14ac:dyDescent="0.3">
      <c r="A1957" s="2">
        <v>1956</v>
      </c>
      <c r="B1957" t="s">
        <v>9543</v>
      </c>
      <c r="C1957">
        <f>VLOOKUP(B1957,order,2,FALSE)</f>
        <v>960</v>
      </c>
      <c r="D1957" s="3">
        <v>42980</v>
      </c>
      <c r="E1957" s="3">
        <v>42984</v>
      </c>
      <c r="F1957" t="s">
        <v>25</v>
      </c>
      <c r="G1957" s="10">
        <f>VLOOKUP(F1957,ship,2,FALSE)</f>
        <v>2</v>
      </c>
      <c r="H1957" t="s">
        <v>3811</v>
      </c>
      <c r="I1957">
        <f>VLOOKUP(H1957,customer,2,FALSE)</f>
        <v>557</v>
      </c>
      <c r="J1957" t="s">
        <v>2056</v>
      </c>
      <c r="K1957" t="s">
        <v>18</v>
      </c>
      <c r="L1957">
        <f>VLOOKUP(K1957,segment1,2,FALSE)</f>
        <v>2</v>
      </c>
      <c r="M1957" t="s">
        <v>3255</v>
      </c>
      <c r="N1957" t="s">
        <v>138</v>
      </c>
      <c r="O1957">
        <f>VLOOKUP(N1957,city,2,FALSE)</f>
        <v>21</v>
      </c>
      <c r="P1957" t="s">
        <v>139</v>
      </c>
      <c r="Q1957">
        <f>VLOOKUP(P1957,state,2,FALSE)</f>
        <v>16</v>
      </c>
      <c r="R1957">
        <v>10009</v>
      </c>
      <c r="S1957" t="s">
        <v>79</v>
      </c>
      <c r="T1957" s="10">
        <f>VLOOKUP(S1957,region,2,FALSE)</f>
        <v>4</v>
      </c>
      <c r="U1957" t="s">
        <v>5277</v>
      </c>
      <c r="V1957" t="s">
        <v>35</v>
      </c>
      <c r="W1957">
        <v>979</v>
      </c>
      <c r="X1957">
        <f>VLOOKUP(V1957,category,2,FALSE)</f>
        <v>3</v>
      </c>
      <c r="Y1957" t="s">
        <v>3232</v>
      </c>
      <c r="Z1957">
        <f>VLOOKUP(Y1957,subcategory,2,FALSE)</f>
        <v>12</v>
      </c>
      <c r="AA1957" t="s">
        <v>637</v>
      </c>
      <c r="AB1957">
        <v>238</v>
      </c>
      <c r="AC1957">
        <v>2</v>
      </c>
      <c r="AD1957">
        <v>0</v>
      </c>
      <c r="AE1957" s="4">
        <v>38.080000000000013</v>
      </c>
    </row>
    <row r="1958" spans="1:31" x14ac:dyDescent="0.3">
      <c r="A1958" s="2">
        <v>1957</v>
      </c>
      <c r="B1958" t="s">
        <v>9543</v>
      </c>
      <c r="C1958">
        <f>VLOOKUP(B1958,order,2,FALSE)</f>
        <v>960</v>
      </c>
      <c r="D1958" s="3">
        <v>42980</v>
      </c>
      <c r="E1958" s="3">
        <v>42984</v>
      </c>
      <c r="F1958" t="s">
        <v>25</v>
      </c>
      <c r="G1958" s="10">
        <f>VLOOKUP(F1958,ship,2,FALSE)</f>
        <v>2</v>
      </c>
      <c r="H1958" t="s">
        <v>3811</v>
      </c>
      <c r="I1958">
        <f>VLOOKUP(H1958,customer,2,FALSE)</f>
        <v>557</v>
      </c>
      <c r="J1958" t="s">
        <v>2056</v>
      </c>
      <c r="K1958" t="s">
        <v>18</v>
      </c>
      <c r="L1958">
        <f>VLOOKUP(K1958,segment1,2,FALSE)</f>
        <v>2</v>
      </c>
      <c r="M1958" t="s">
        <v>3255</v>
      </c>
      <c r="N1958" t="s">
        <v>138</v>
      </c>
      <c r="O1958">
        <f>VLOOKUP(N1958,city,2,FALSE)</f>
        <v>21</v>
      </c>
      <c r="P1958" t="s">
        <v>139</v>
      </c>
      <c r="Q1958">
        <f>VLOOKUP(P1958,state,2,FALSE)</f>
        <v>16</v>
      </c>
      <c r="R1958">
        <v>10009</v>
      </c>
      <c r="S1958" t="s">
        <v>79</v>
      </c>
      <c r="T1958" s="10">
        <f>VLOOKUP(S1958,region,2,FALSE)</f>
        <v>4</v>
      </c>
      <c r="U1958" t="s">
        <v>4309</v>
      </c>
      <c r="V1958" t="s">
        <v>35</v>
      </c>
      <c r="W1958">
        <f>VLOOKUP(U1958,product,2,FALSE)</f>
        <v>202</v>
      </c>
      <c r="X1958">
        <f>VLOOKUP(V1958,category,2,FALSE)</f>
        <v>3</v>
      </c>
      <c r="Y1958" t="s">
        <v>3232</v>
      </c>
      <c r="Z1958">
        <f>VLOOKUP(Y1958,subcategory,2,FALSE)</f>
        <v>12</v>
      </c>
      <c r="AA1958" t="s">
        <v>2738</v>
      </c>
      <c r="AB1958">
        <v>167.97</v>
      </c>
      <c r="AC1958">
        <v>3</v>
      </c>
      <c r="AD1958">
        <v>0</v>
      </c>
      <c r="AE1958" s="4">
        <v>40.31280000000001</v>
      </c>
    </row>
    <row r="1959" spans="1:31" x14ac:dyDescent="0.3">
      <c r="A1959" s="2">
        <v>1958</v>
      </c>
      <c r="B1959" t="s">
        <v>9543</v>
      </c>
      <c r="C1959">
        <f>VLOOKUP(B1959,order,2,FALSE)</f>
        <v>960</v>
      </c>
      <c r="D1959" s="3">
        <v>42980</v>
      </c>
      <c r="E1959" s="3">
        <v>42984</v>
      </c>
      <c r="F1959" t="s">
        <v>25</v>
      </c>
      <c r="G1959" s="10">
        <f>VLOOKUP(F1959,ship,2,FALSE)</f>
        <v>2</v>
      </c>
      <c r="H1959" t="s">
        <v>3811</v>
      </c>
      <c r="I1959">
        <f>VLOOKUP(H1959,customer,2,FALSE)</f>
        <v>557</v>
      </c>
      <c r="J1959" t="s">
        <v>2056</v>
      </c>
      <c r="K1959" t="s">
        <v>18</v>
      </c>
      <c r="L1959">
        <f>VLOOKUP(K1959,segment1,2,FALSE)</f>
        <v>2</v>
      </c>
      <c r="M1959" t="s">
        <v>3255</v>
      </c>
      <c r="N1959" t="s">
        <v>138</v>
      </c>
      <c r="O1959">
        <f>VLOOKUP(N1959,city,2,FALSE)</f>
        <v>21</v>
      </c>
      <c r="P1959" t="s">
        <v>139</v>
      </c>
      <c r="Q1959">
        <f>VLOOKUP(P1959,state,2,FALSE)</f>
        <v>16</v>
      </c>
      <c r="R1959">
        <v>10009</v>
      </c>
      <c r="S1959" t="s">
        <v>79</v>
      </c>
      <c r="T1959" s="10">
        <f>VLOOKUP(S1959,region,2,FALSE)</f>
        <v>4</v>
      </c>
      <c r="U1959" t="s">
        <v>5198</v>
      </c>
      <c r="V1959" t="s">
        <v>22</v>
      </c>
      <c r="W1959">
        <v>980</v>
      </c>
      <c r="X1959">
        <f>VLOOKUP(V1959,category,2,FALSE)</f>
        <v>2</v>
      </c>
      <c r="Y1959" t="s">
        <v>45</v>
      </c>
      <c r="Z1959">
        <f>VLOOKUP(Y1959,subcategory,2,FALSE)</f>
        <v>11</v>
      </c>
      <c r="AA1959" t="s">
        <v>957</v>
      </c>
      <c r="AB1959">
        <v>17.12</v>
      </c>
      <c r="AC1959">
        <v>4</v>
      </c>
      <c r="AD1959">
        <v>0</v>
      </c>
      <c r="AE1959" s="4">
        <v>7.7039999999999988</v>
      </c>
    </row>
    <row r="1960" spans="1:31" x14ac:dyDescent="0.3">
      <c r="A1960" s="2">
        <v>1959</v>
      </c>
      <c r="B1960" t="s">
        <v>9544</v>
      </c>
      <c r="C1960">
        <f>VLOOKUP(B1960,order,2,FALSE)</f>
        <v>961</v>
      </c>
      <c r="D1960" s="3">
        <v>42988</v>
      </c>
      <c r="E1960" s="3">
        <v>42993</v>
      </c>
      <c r="F1960" t="s">
        <v>7</v>
      </c>
      <c r="G1960" s="10">
        <f>VLOOKUP(F1960,ship,2,FALSE)</f>
        <v>1</v>
      </c>
      <c r="H1960" t="s">
        <v>3610</v>
      </c>
      <c r="I1960">
        <f>VLOOKUP(H1960,customer,2,FALSE)</f>
        <v>356</v>
      </c>
      <c r="J1960" t="s">
        <v>1328</v>
      </c>
      <c r="K1960" t="s">
        <v>9</v>
      </c>
      <c r="L1960">
        <f>VLOOKUP(K1960,segment1,2,FALSE)</f>
        <v>1</v>
      </c>
      <c r="M1960" t="s">
        <v>3255</v>
      </c>
      <c r="N1960" t="s">
        <v>164</v>
      </c>
      <c r="O1960">
        <f>VLOOKUP(N1960,city,2,FALSE)</f>
        <v>25</v>
      </c>
      <c r="P1960" t="s">
        <v>295</v>
      </c>
      <c r="Q1960">
        <f>VLOOKUP(P1960,state,2,FALSE)</f>
        <v>26</v>
      </c>
      <c r="R1960">
        <v>65807</v>
      </c>
      <c r="S1960" t="s">
        <v>55</v>
      </c>
      <c r="T1960" s="10">
        <f>VLOOKUP(S1960,region,2,FALSE)</f>
        <v>3</v>
      </c>
      <c r="U1960" t="s">
        <v>4893</v>
      </c>
      <c r="V1960" t="s">
        <v>22</v>
      </c>
      <c r="W1960">
        <f>VLOOKUP(U1960,product,2,FALSE)</f>
        <v>807</v>
      </c>
      <c r="X1960">
        <f>VLOOKUP(V1960,category,2,FALSE)</f>
        <v>2</v>
      </c>
      <c r="Y1960" t="s">
        <v>3231</v>
      </c>
      <c r="Z1960">
        <f>VLOOKUP(Y1960,subcategory,2,FALSE)</f>
        <v>9</v>
      </c>
      <c r="AA1960" t="s">
        <v>2399</v>
      </c>
      <c r="AB1960">
        <v>16.200000000000003</v>
      </c>
      <c r="AC1960">
        <v>3</v>
      </c>
      <c r="AD1960">
        <v>0</v>
      </c>
      <c r="AE1960" s="4">
        <v>7.7759999999999998</v>
      </c>
    </row>
    <row r="1961" spans="1:31" x14ac:dyDescent="0.3">
      <c r="A1961" s="2">
        <v>1960</v>
      </c>
      <c r="B1961" t="s">
        <v>9544</v>
      </c>
      <c r="C1961">
        <f>VLOOKUP(B1961,order,2,FALSE)</f>
        <v>961</v>
      </c>
      <c r="D1961" s="3">
        <v>42988</v>
      </c>
      <c r="E1961" s="3">
        <v>42993</v>
      </c>
      <c r="F1961" t="s">
        <v>7</v>
      </c>
      <c r="G1961" s="10">
        <f>VLOOKUP(F1961,ship,2,FALSE)</f>
        <v>1</v>
      </c>
      <c r="H1961" t="s">
        <v>3610</v>
      </c>
      <c r="I1961">
        <f>VLOOKUP(H1961,customer,2,FALSE)</f>
        <v>356</v>
      </c>
      <c r="J1961" t="s">
        <v>1328</v>
      </c>
      <c r="K1961" t="s">
        <v>9</v>
      </c>
      <c r="L1961">
        <f>VLOOKUP(K1961,segment1,2,FALSE)</f>
        <v>1</v>
      </c>
      <c r="M1961" t="s">
        <v>3255</v>
      </c>
      <c r="N1961" t="s">
        <v>164</v>
      </c>
      <c r="O1961">
        <f>VLOOKUP(N1961,city,2,FALSE)</f>
        <v>25</v>
      </c>
      <c r="P1961" t="s">
        <v>295</v>
      </c>
      <c r="Q1961">
        <f>VLOOKUP(P1961,state,2,FALSE)</f>
        <v>26</v>
      </c>
      <c r="R1961">
        <v>65807</v>
      </c>
      <c r="S1961" t="s">
        <v>55</v>
      </c>
      <c r="T1961" s="10">
        <f>VLOOKUP(S1961,region,2,FALSE)</f>
        <v>3</v>
      </c>
      <c r="U1961" t="s">
        <v>5278</v>
      </c>
      <c r="V1961" t="s">
        <v>22</v>
      </c>
      <c r="W1961">
        <v>981</v>
      </c>
      <c r="X1961">
        <f>VLOOKUP(V1961,category,2,FALSE)</f>
        <v>2</v>
      </c>
      <c r="Y1961" t="s">
        <v>38</v>
      </c>
      <c r="Z1961">
        <f>VLOOKUP(Y1961,subcategory,2,FALSE)</f>
        <v>10</v>
      </c>
      <c r="AA1961" t="s">
        <v>461</v>
      </c>
      <c r="AB1961">
        <v>33.99</v>
      </c>
      <c r="AC1961">
        <v>3</v>
      </c>
      <c r="AD1961">
        <v>0</v>
      </c>
      <c r="AE1961" s="4">
        <v>14.615700000000004</v>
      </c>
    </row>
    <row r="1962" spans="1:31" x14ac:dyDescent="0.3">
      <c r="A1962" s="2">
        <v>1961</v>
      </c>
      <c r="B1962" t="s">
        <v>9544</v>
      </c>
      <c r="C1962">
        <f>VLOOKUP(B1962,order,2,FALSE)</f>
        <v>961</v>
      </c>
      <c r="D1962" s="3">
        <v>42988</v>
      </c>
      <c r="E1962" s="3">
        <v>42993</v>
      </c>
      <c r="F1962" t="s">
        <v>7</v>
      </c>
      <c r="G1962" s="10">
        <f>VLOOKUP(F1962,ship,2,FALSE)</f>
        <v>1</v>
      </c>
      <c r="H1962" t="s">
        <v>3610</v>
      </c>
      <c r="I1962">
        <f>VLOOKUP(H1962,customer,2,FALSE)</f>
        <v>356</v>
      </c>
      <c r="J1962" t="s">
        <v>1328</v>
      </c>
      <c r="K1962" t="s">
        <v>9</v>
      </c>
      <c r="L1962">
        <f>VLOOKUP(K1962,segment1,2,FALSE)</f>
        <v>1</v>
      </c>
      <c r="M1962" t="s">
        <v>3255</v>
      </c>
      <c r="N1962" t="s">
        <v>164</v>
      </c>
      <c r="O1962">
        <f>VLOOKUP(N1962,city,2,FALSE)</f>
        <v>25</v>
      </c>
      <c r="P1962" t="s">
        <v>295</v>
      </c>
      <c r="Q1962">
        <f>VLOOKUP(P1962,state,2,FALSE)</f>
        <v>26</v>
      </c>
      <c r="R1962">
        <v>65807</v>
      </c>
      <c r="S1962" t="s">
        <v>55</v>
      </c>
      <c r="T1962" s="10">
        <f>VLOOKUP(S1962,region,2,FALSE)</f>
        <v>3</v>
      </c>
      <c r="U1962" t="s">
        <v>5170</v>
      </c>
      <c r="V1962" t="s">
        <v>35</v>
      </c>
      <c r="W1962">
        <f>VLOOKUP(U1962,product,2,FALSE)</f>
        <v>1090</v>
      </c>
      <c r="X1962">
        <f>VLOOKUP(V1962,category,2,FALSE)</f>
        <v>3</v>
      </c>
      <c r="Y1962" t="s">
        <v>3232</v>
      </c>
      <c r="Z1962">
        <f>VLOOKUP(Y1962,subcategory,2,FALSE)</f>
        <v>12</v>
      </c>
      <c r="AA1962" t="s">
        <v>2087</v>
      </c>
      <c r="AB1962">
        <v>296.84999999999997</v>
      </c>
      <c r="AC1962">
        <v>5</v>
      </c>
      <c r="AD1962">
        <v>0</v>
      </c>
      <c r="AE1962" s="4">
        <v>53.432999999999993</v>
      </c>
    </row>
    <row r="1963" spans="1:31" x14ac:dyDescent="0.3">
      <c r="A1963" s="2">
        <v>1962</v>
      </c>
      <c r="B1963" t="s">
        <v>9544</v>
      </c>
      <c r="C1963">
        <f>VLOOKUP(B1963,order,2,FALSE)</f>
        <v>961</v>
      </c>
      <c r="D1963" s="3">
        <v>42988</v>
      </c>
      <c r="E1963" s="3">
        <v>42993</v>
      </c>
      <c r="F1963" t="s">
        <v>7</v>
      </c>
      <c r="G1963" s="10">
        <f>VLOOKUP(F1963,ship,2,FALSE)</f>
        <v>1</v>
      </c>
      <c r="H1963" t="s">
        <v>3610</v>
      </c>
      <c r="I1963">
        <f>VLOOKUP(H1963,customer,2,FALSE)</f>
        <v>356</v>
      </c>
      <c r="J1963" t="s">
        <v>1328</v>
      </c>
      <c r="K1963" t="s">
        <v>9</v>
      </c>
      <c r="L1963">
        <f>VLOOKUP(K1963,segment1,2,FALSE)</f>
        <v>1</v>
      </c>
      <c r="M1963" t="s">
        <v>3255</v>
      </c>
      <c r="N1963" t="s">
        <v>164</v>
      </c>
      <c r="O1963">
        <f>VLOOKUP(N1963,city,2,FALSE)</f>
        <v>25</v>
      </c>
      <c r="P1963" t="s">
        <v>295</v>
      </c>
      <c r="Q1963">
        <f>VLOOKUP(P1963,state,2,FALSE)</f>
        <v>26</v>
      </c>
      <c r="R1963">
        <v>65807</v>
      </c>
      <c r="S1963" t="s">
        <v>55</v>
      </c>
      <c r="T1963" s="10">
        <f>VLOOKUP(S1963,region,2,FALSE)</f>
        <v>3</v>
      </c>
      <c r="U1963" t="s">
        <v>5279</v>
      </c>
      <c r="V1963" t="s">
        <v>35</v>
      </c>
      <c r="W1963">
        <v>982</v>
      </c>
      <c r="X1963">
        <f>VLOOKUP(V1963,category,2,FALSE)</f>
        <v>3</v>
      </c>
      <c r="Y1963" t="s">
        <v>3232</v>
      </c>
      <c r="Z1963">
        <f>VLOOKUP(Y1963,subcategory,2,FALSE)</f>
        <v>12</v>
      </c>
      <c r="AA1963" t="s">
        <v>2453</v>
      </c>
      <c r="AB1963">
        <v>112.80000000000001</v>
      </c>
      <c r="AC1963">
        <v>6</v>
      </c>
      <c r="AD1963">
        <v>0</v>
      </c>
      <c r="AE1963" s="4">
        <v>6.7680000000000007</v>
      </c>
    </row>
    <row r="1964" spans="1:31" x14ac:dyDescent="0.3">
      <c r="A1964" s="2">
        <v>1963</v>
      </c>
      <c r="B1964" t="s">
        <v>9544</v>
      </c>
      <c r="C1964">
        <f>VLOOKUP(B1964,order,2,FALSE)</f>
        <v>961</v>
      </c>
      <c r="D1964" s="3">
        <v>42988</v>
      </c>
      <c r="E1964" s="3">
        <v>42993</v>
      </c>
      <c r="F1964" t="s">
        <v>7</v>
      </c>
      <c r="G1964" s="10">
        <f>VLOOKUP(F1964,ship,2,FALSE)</f>
        <v>1</v>
      </c>
      <c r="H1964" t="s">
        <v>3610</v>
      </c>
      <c r="I1964">
        <f>VLOOKUP(H1964,customer,2,FALSE)</f>
        <v>356</v>
      </c>
      <c r="J1964" t="s">
        <v>1328</v>
      </c>
      <c r="K1964" t="s">
        <v>9</v>
      </c>
      <c r="L1964">
        <f>VLOOKUP(K1964,segment1,2,FALSE)</f>
        <v>1</v>
      </c>
      <c r="M1964" t="s">
        <v>3255</v>
      </c>
      <c r="N1964" t="s">
        <v>164</v>
      </c>
      <c r="O1964">
        <f>VLOOKUP(N1964,city,2,FALSE)</f>
        <v>25</v>
      </c>
      <c r="P1964" t="s">
        <v>295</v>
      </c>
      <c r="Q1964">
        <f>VLOOKUP(P1964,state,2,FALSE)</f>
        <v>26</v>
      </c>
      <c r="R1964">
        <v>65807</v>
      </c>
      <c r="S1964" t="s">
        <v>55</v>
      </c>
      <c r="T1964" s="10">
        <f>VLOOKUP(S1964,region,2,FALSE)</f>
        <v>3</v>
      </c>
      <c r="U1964" t="s">
        <v>5280</v>
      </c>
      <c r="V1964" t="s">
        <v>22</v>
      </c>
      <c r="W1964">
        <f>VLOOKUP(U1964,product,2,FALSE)</f>
        <v>1204</v>
      </c>
      <c r="X1964">
        <f>VLOOKUP(V1964,category,2,FALSE)</f>
        <v>2</v>
      </c>
      <c r="Y1964" t="s">
        <v>3231</v>
      </c>
      <c r="Z1964">
        <f>VLOOKUP(Y1964,subcategory,2,FALSE)</f>
        <v>9</v>
      </c>
      <c r="AA1964" t="s">
        <v>1730</v>
      </c>
      <c r="AB1964">
        <v>13.71</v>
      </c>
      <c r="AC1964">
        <v>3</v>
      </c>
      <c r="AD1964">
        <v>0</v>
      </c>
      <c r="AE1964" s="4">
        <v>6.5808</v>
      </c>
    </row>
    <row r="1965" spans="1:31" x14ac:dyDescent="0.3">
      <c r="A1965" s="2">
        <v>1964</v>
      </c>
      <c r="B1965" t="s">
        <v>9544</v>
      </c>
      <c r="C1965">
        <f>VLOOKUP(B1965,order,2,FALSE)</f>
        <v>961</v>
      </c>
      <c r="D1965" s="3">
        <v>42988</v>
      </c>
      <c r="E1965" s="3">
        <v>42993</v>
      </c>
      <c r="F1965" t="s">
        <v>7</v>
      </c>
      <c r="G1965" s="10">
        <f>VLOOKUP(F1965,ship,2,FALSE)</f>
        <v>1</v>
      </c>
      <c r="H1965" t="s">
        <v>3610</v>
      </c>
      <c r="I1965">
        <f>VLOOKUP(H1965,customer,2,FALSE)</f>
        <v>356</v>
      </c>
      <c r="J1965" t="s">
        <v>1328</v>
      </c>
      <c r="K1965" t="s">
        <v>9</v>
      </c>
      <c r="L1965">
        <f>VLOOKUP(K1965,segment1,2,FALSE)</f>
        <v>1</v>
      </c>
      <c r="M1965" t="s">
        <v>3255</v>
      </c>
      <c r="N1965" t="s">
        <v>164</v>
      </c>
      <c r="O1965">
        <f>VLOOKUP(N1965,city,2,FALSE)</f>
        <v>25</v>
      </c>
      <c r="P1965" t="s">
        <v>295</v>
      </c>
      <c r="Q1965">
        <f>VLOOKUP(P1965,state,2,FALSE)</f>
        <v>26</v>
      </c>
      <c r="R1965">
        <v>65807</v>
      </c>
      <c r="S1965" t="s">
        <v>55</v>
      </c>
      <c r="T1965" s="10">
        <f>VLOOKUP(S1965,region,2,FALSE)</f>
        <v>3</v>
      </c>
      <c r="U1965" t="s">
        <v>5109</v>
      </c>
      <c r="V1965" t="s">
        <v>22</v>
      </c>
      <c r="W1965">
        <v>983</v>
      </c>
      <c r="X1965">
        <f>VLOOKUP(V1965,category,2,FALSE)</f>
        <v>2</v>
      </c>
      <c r="Y1965" t="s">
        <v>45</v>
      </c>
      <c r="Z1965">
        <f>VLOOKUP(Y1965,subcategory,2,FALSE)</f>
        <v>11</v>
      </c>
      <c r="AA1965" t="s">
        <v>2575</v>
      </c>
      <c r="AB1965">
        <v>24.900000000000002</v>
      </c>
      <c r="AC1965">
        <v>5</v>
      </c>
      <c r="AD1965">
        <v>0</v>
      </c>
      <c r="AE1965" s="4">
        <v>11.703000000000001</v>
      </c>
    </row>
    <row r="1966" spans="1:31" x14ac:dyDescent="0.3">
      <c r="A1966" s="2">
        <v>1965</v>
      </c>
      <c r="B1966" t="s">
        <v>9544</v>
      </c>
      <c r="C1966">
        <f>VLOOKUP(B1966,order,2,FALSE)</f>
        <v>961</v>
      </c>
      <c r="D1966" s="3">
        <v>42988</v>
      </c>
      <c r="E1966" s="3">
        <v>42993</v>
      </c>
      <c r="F1966" t="s">
        <v>7</v>
      </c>
      <c r="G1966" s="10">
        <f>VLOOKUP(F1966,ship,2,FALSE)</f>
        <v>1</v>
      </c>
      <c r="H1966" t="s">
        <v>3610</v>
      </c>
      <c r="I1966">
        <f>VLOOKUP(H1966,customer,2,FALSE)</f>
        <v>356</v>
      </c>
      <c r="J1966" t="s">
        <v>1328</v>
      </c>
      <c r="K1966" t="s">
        <v>9</v>
      </c>
      <c r="L1966">
        <f>VLOOKUP(K1966,segment1,2,FALSE)</f>
        <v>1</v>
      </c>
      <c r="M1966" t="s">
        <v>3255</v>
      </c>
      <c r="N1966" t="s">
        <v>164</v>
      </c>
      <c r="O1966">
        <f>VLOOKUP(N1966,city,2,FALSE)</f>
        <v>25</v>
      </c>
      <c r="P1966" t="s">
        <v>295</v>
      </c>
      <c r="Q1966">
        <f>VLOOKUP(P1966,state,2,FALSE)</f>
        <v>26</v>
      </c>
      <c r="R1966">
        <v>65807</v>
      </c>
      <c r="S1966" t="s">
        <v>55</v>
      </c>
      <c r="T1966" s="10">
        <f>VLOOKUP(S1966,region,2,FALSE)</f>
        <v>3</v>
      </c>
      <c r="U1966" t="s">
        <v>4714</v>
      </c>
      <c r="V1966" t="s">
        <v>22</v>
      </c>
      <c r="W1966">
        <f>VLOOKUP(U1966,product,2,FALSE)</f>
        <v>622</v>
      </c>
      <c r="X1966">
        <f>VLOOKUP(V1966,category,2,FALSE)</f>
        <v>2</v>
      </c>
      <c r="Y1966" t="s">
        <v>3227</v>
      </c>
      <c r="Z1966">
        <f>VLOOKUP(Y1966,subcategory,2,FALSE)</f>
        <v>5</v>
      </c>
      <c r="AA1966" t="s">
        <v>1935</v>
      </c>
      <c r="AB1966">
        <v>286.29000000000002</v>
      </c>
      <c r="AC1966">
        <v>3</v>
      </c>
      <c r="AD1966">
        <v>0</v>
      </c>
      <c r="AE1966" s="4">
        <v>17.177399999999977</v>
      </c>
    </row>
    <row r="1967" spans="1:31" x14ac:dyDescent="0.3">
      <c r="A1967" s="2">
        <v>1966</v>
      </c>
      <c r="B1967" t="s">
        <v>9544</v>
      </c>
      <c r="C1967">
        <f>VLOOKUP(B1967,order,2,FALSE)</f>
        <v>961</v>
      </c>
      <c r="D1967" s="3">
        <v>42988</v>
      </c>
      <c r="E1967" s="3">
        <v>42993</v>
      </c>
      <c r="F1967" t="s">
        <v>7</v>
      </c>
      <c r="G1967" s="10">
        <f>VLOOKUP(F1967,ship,2,FALSE)</f>
        <v>1</v>
      </c>
      <c r="H1967" t="s">
        <v>3610</v>
      </c>
      <c r="I1967">
        <f>VLOOKUP(H1967,customer,2,FALSE)</f>
        <v>356</v>
      </c>
      <c r="J1967" t="s">
        <v>1328</v>
      </c>
      <c r="K1967" t="s">
        <v>9</v>
      </c>
      <c r="L1967">
        <f>VLOOKUP(K1967,segment1,2,FALSE)</f>
        <v>1</v>
      </c>
      <c r="M1967" t="s">
        <v>3255</v>
      </c>
      <c r="N1967" t="s">
        <v>164</v>
      </c>
      <c r="O1967">
        <f>VLOOKUP(N1967,city,2,FALSE)</f>
        <v>25</v>
      </c>
      <c r="P1967" t="s">
        <v>295</v>
      </c>
      <c r="Q1967">
        <f>VLOOKUP(P1967,state,2,FALSE)</f>
        <v>26</v>
      </c>
      <c r="R1967">
        <v>65807</v>
      </c>
      <c r="S1967" t="s">
        <v>55</v>
      </c>
      <c r="T1967" s="10">
        <f>VLOOKUP(S1967,region,2,FALSE)</f>
        <v>3</v>
      </c>
      <c r="U1967" t="s">
        <v>5281</v>
      </c>
      <c r="V1967" t="s">
        <v>22</v>
      </c>
      <c r="W1967">
        <v>984</v>
      </c>
      <c r="X1967">
        <f>VLOOKUP(V1967,category,2,FALSE)</f>
        <v>2</v>
      </c>
      <c r="Y1967" t="s">
        <v>38</v>
      </c>
      <c r="Z1967">
        <f>VLOOKUP(Y1967,subcategory,2,FALSE)</f>
        <v>10</v>
      </c>
      <c r="AA1967" t="s">
        <v>1894</v>
      </c>
      <c r="AB1967">
        <v>24.18</v>
      </c>
      <c r="AC1967">
        <v>2</v>
      </c>
      <c r="AD1967">
        <v>0</v>
      </c>
      <c r="AE1967" s="4">
        <v>7.2539999999999978</v>
      </c>
    </row>
    <row r="1968" spans="1:31" x14ac:dyDescent="0.3">
      <c r="A1968" s="2">
        <v>1967</v>
      </c>
      <c r="B1968" t="s">
        <v>9545</v>
      </c>
      <c r="C1968">
        <f>VLOOKUP(B1968,order,2,FALSE)</f>
        <v>962</v>
      </c>
      <c r="D1968" s="3">
        <v>43090</v>
      </c>
      <c r="E1968" s="3">
        <v>43097</v>
      </c>
      <c r="F1968" t="s">
        <v>25</v>
      </c>
      <c r="G1968" s="10">
        <f>VLOOKUP(F1968,ship,2,FALSE)</f>
        <v>2</v>
      </c>
      <c r="H1968" t="s">
        <v>3458</v>
      </c>
      <c r="I1968">
        <f>VLOOKUP(H1968,customer,2,FALSE)</f>
        <v>204</v>
      </c>
      <c r="J1968" t="s">
        <v>842</v>
      </c>
      <c r="K1968" t="s">
        <v>9</v>
      </c>
      <c r="L1968">
        <f>VLOOKUP(K1968,segment1,2,FALSE)</f>
        <v>1</v>
      </c>
      <c r="M1968" t="s">
        <v>3255</v>
      </c>
      <c r="N1968" t="s">
        <v>2061</v>
      </c>
      <c r="O1968">
        <f>VLOOKUP(N1968,city,2,FALSE)</f>
        <v>268</v>
      </c>
      <c r="P1968" t="s">
        <v>389</v>
      </c>
      <c r="Q1968">
        <f>VLOOKUP(P1968,state,2,FALSE)</f>
        <v>31</v>
      </c>
      <c r="R1968">
        <v>7501</v>
      </c>
      <c r="S1968" t="s">
        <v>79</v>
      </c>
      <c r="T1968" s="10">
        <f>VLOOKUP(S1968,region,2,FALSE)</f>
        <v>4</v>
      </c>
      <c r="U1968" t="s">
        <v>4634</v>
      </c>
      <c r="V1968" t="s">
        <v>35</v>
      </c>
      <c r="W1968">
        <f>VLOOKUP(U1968,product,2,FALSE)</f>
        <v>540</v>
      </c>
      <c r="X1968">
        <f>VLOOKUP(V1968,category,2,FALSE)</f>
        <v>3</v>
      </c>
      <c r="Y1968" t="s">
        <v>3230</v>
      </c>
      <c r="Z1968">
        <f>VLOOKUP(Y1968,subcategory,2,FALSE)</f>
        <v>8</v>
      </c>
      <c r="AA1968" t="s">
        <v>1767</v>
      </c>
      <c r="AB1968">
        <v>281.96999999999997</v>
      </c>
      <c r="AC1968">
        <v>3</v>
      </c>
      <c r="AD1968">
        <v>0</v>
      </c>
      <c r="AE1968" s="4">
        <v>78.951599999999999</v>
      </c>
    </row>
    <row r="1969" spans="1:31" x14ac:dyDescent="0.3">
      <c r="A1969" s="2">
        <v>1968</v>
      </c>
      <c r="B1969" t="s">
        <v>9545</v>
      </c>
      <c r="C1969">
        <f>VLOOKUP(B1969,order,2,FALSE)</f>
        <v>962</v>
      </c>
      <c r="D1969" s="3">
        <v>43090</v>
      </c>
      <c r="E1969" s="3">
        <v>43097</v>
      </c>
      <c r="F1969" t="s">
        <v>25</v>
      </c>
      <c r="G1969" s="10">
        <f>VLOOKUP(F1969,ship,2,FALSE)</f>
        <v>2</v>
      </c>
      <c r="H1969" t="s">
        <v>3458</v>
      </c>
      <c r="I1969">
        <f>VLOOKUP(H1969,customer,2,FALSE)</f>
        <v>204</v>
      </c>
      <c r="J1969" t="s">
        <v>842</v>
      </c>
      <c r="K1969" t="s">
        <v>9</v>
      </c>
      <c r="L1969">
        <f>VLOOKUP(K1969,segment1,2,FALSE)</f>
        <v>1</v>
      </c>
      <c r="M1969" t="s">
        <v>3255</v>
      </c>
      <c r="N1969" t="s">
        <v>2061</v>
      </c>
      <c r="O1969">
        <f>VLOOKUP(N1969,city,2,FALSE)</f>
        <v>268</v>
      </c>
      <c r="P1969" t="s">
        <v>389</v>
      </c>
      <c r="Q1969">
        <f>VLOOKUP(P1969,state,2,FALSE)</f>
        <v>31</v>
      </c>
      <c r="R1969">
        <v>7501</v>
      </c>
      <c r="S1969" t="s">
        <v>79</v>
      </c>
      <c r="T1969" s="10">
        <f>VLOOKUP(S1969,region,2,FALSE)</f>
        <v>4</v>
      </c>
      <c r="U1969" t="s">
        <v>5282</v>
      </c>
      <c r="V1969" t="s">
        <v>22</v>
      </c>
      <c r="W1969">
        <v>985</v>
      </c>
      <c r="X1969">
        <f>VLOOKUP(V1969,category,2,FALSE)</f>
        <v>2</v>
      </c>
      <c r="Y1969" t="s">
        <v>3233</v>
      </c>
      <c r="Z1969">
        <f>VLOOKUP(Y1969,subcategory,2,FALSE)</f>
        <v>15</v>
      </c>
      <c r="AA1969" t="s">
        <v>1020</v>
      </c>
      <c r="AB1969">
        <v>69.5</v>
      </c>
      <c r="AC1969">
        <v>5</v>
      </c>
      <c r="AD1969">
        <v>0</v>
      </c>
      <c r="AE1969" s="4">
        <v>20.154999999999994</v>
      </c>
    </row>
    <row r="1970" spans="1:31" x14ac:dyDescent="0.3">
      <c r="A1970" s="2">
        <v>1969</v>
      </c>
      <c r="B1970" t="s">
        <v>9545</v>
      </c>
      <c r="C1970">
        <f>VLOOKUP(B1970,order,2,FALSE)</f>
        <v>962</v>
      </c>
      <c r="D1970" s="3">
        <v>43090</v>
      </c>
      <c r="E1970" s="3">
        <v>43097</v>
      </c>
      <c r="F1970" t="s">
        <v>25</v>
      </c>
      <c r="G1970" s="10">
        <f>VLOOKUP(F1970,ship,2,FALSE)</f>
        <v>2</v>
      </c>
      <c r="H1970" t="s">
        <v>3458</v>
      </c>
      <c r="I1970">
        <f>VLOOKUP(H1970,customer,2,FALSE)</f>
        <v>204</v>
      </c>
      <c r="J1970" t="s">
        <v>842</v>
      </c>
      <c r="K1970" t="s">
        <v>9</v>
      </c>
      <c r="L1970">
        <f>VLOOKUP(K1970,segment1,2,FALSE)</f>
        <v>1</v>
      </c>
      <c r="M1970" t="s">
        <v>3255</v>
      </c>
      <c r="N1970" t="s">
        <v>2061</v>
      </c>
      <c r="O1970">
        <f>VLOOKUP(N1970,city,2,FALSE)</f>
        <v>268</v>
      </c>
      <c r="P1970" t="s">
        <v>389</v>
      </c>
      <c r="Q1970">
        <f>VLOOKUP(P1970,state,2,FALSE)</f>
        <v>31</v>
      </c>
      <c r="R1970">
        <v>7501</v>
      </c>
      <c r="S1970" t="s">
        <v>79</v>
      </c>
      <c r="T1970" s="10">
        <f>VLOOKUP(S1970,region,2,FALSE)</f>
        <v>4</v>
      </c>
      <c r="U1970" t="s">
        <v>4270</v>
      </c>
      <c r="V1970" t="s">
        <v>22</v>
      </c>
      <c r="W1970">
        <f>VLOOKUP(U1970,product,2,FALSE)</f>
        <v>163</v>
      </c>
      <c r="X1970">
        <f>VLOOKUP(V1970,category,2,FALSE)</f>
        <v>2</v>
      </c>
      <c r="Y1970" t="s">
        <v>45</v>
      </c>
      <c r="Z1970">
        <f>VLOOKUP(Y1970,subcategory,2,FALSE)</f>
        <v>11</v>
      </c>
      <c r="AA1970" t="s">
        <v>1672</v>
      </c>
      <c r="AB1970">
        <v>166.44</v>
      </c>
      <c r="AC1970">
        <v>3</v>
      </c>
      <c r="AD1970">
        <v>0</v>
      </c>
      <c r="AE1970" s="4">
        <v>79.891199999999998</v>
      </c>
    </row>
    <row r="1971" spans="1:31" x14ac:dyDescent="0.3">
      <c r="A1971" s="2">
        <v>1970</v>
      </c>
      <c r="B1971" t="s">
        <v>9546</v>
      </c>
      <c r="C1971">
        <f>VLOOKUP(B1971,order,2,FALSE)</f>
        <v>963</v>
      </c>
      <c r="D1971" s="3">
        <v>43001</v>
      </c>
      <c r="E1971" s="3">
        <v>43007</v>
      </c>
      <c r="F1971" t="s">
        <v>25</v>
      </c>
      <c r="G1971" s="10">
        <f>VLOOKUP(F1971,ship,2,FALSE)</f>
        <v>2</v>
      </c>
      <c r="H1971" t="s">
        <v>3472</v>
      </c>
      <c r="I1971">
        <f>VLOOKUP(H1971,customer,2,FALSE)</f>
        <v>218</v>
      </c>
      <c r="J1971" t="s">
        <v>884</v>
      </c>
      <c r="K1971" t="s">
        <v>9</v>
      </c>
      <c r="L1971">
        <f>VLOOKUP(K1971,segment1,2,FALSE)</f>
        <v>1</v>
      </c>
      <c r="M1971" t="s">
        <v>3255</v>
      </c>
      <c r="N1971" t="s">
        <v>1961</v>
      </c>
      <c r="O1971">
        <f>VLOOKUP(N1971,city,2,FALSE)</f>
        <v>252</v>
      </c>
      <c r="P1971" t="s">
        <v>321</v>
      </c>
      <c r="Q1971">
        <f>VLOOKUP(P1971,state,2,FALSE)</f>
        <v>27</v>
      </c>
      <c r="R1971">
        <v>74133</v>
      </c>
      <c r="S1971" t="s">
        <v>55</v>
      </c>
      <c r="T1971" s="10">
        <f>VLOOKUP(S1971,region,2,FALSE)</f>
        <v>3</v>
      </c>
      <c r="U1971" t="s">
        <v>4279</v>
      </c>
      <c r="V1971" t="s">
        <v>35</v>
      </c>
      <c r="W1971">
        <v>986</v>
      </c>
      <c r="X1971">
        <f>VLOOKUP(V1971,category,2,FALSE)</f>
        <v>3</v>
      </c>
      <c r="Y1971" t="s">
        <v>3232</v>
      </c>
      <c r="Z1971">
        <f>VLOOKUP(Y1971,subcategory,2,FALSE)</f>
        <v>12</v>
      </c>
      <c r="AA1971" t="s">
        <v>1883</v>
      </c>
      <c r="AB1971">
        <v>291.95999999999998</v>
      </c>
      <c r="AC1971">
        <v>4</v>
      </c>
      <c r="AD1971">
        <v>0</v>
      </c>
      <c r="AE1971" s="4">
        <v>102.18599999999998</v>
      </c>
    </row>
    <row r="1972" spans="1:31" x14ac:dyDescent="0.3">
      <c r="A1972" s="2">
        <v>1971</v>
      </c>
      <c r="B1972" t="s">
        <v>9547</v>
      </c>
      <c r="C1972">
        <f>VLOOKUP(B1972,order,2,FALSE)</f>
        <v>964</v>
      </c>
      <c r="D1972" s="3">
        <v>42861</v>
      </c>
      <c r="E1972" s="3">
        <v>42866</v>
      </c>
      <c r="F1972" t="s">
        <v>25</v>
      </c>
      <c r="G1972" s="10">
        <f>VLOOKUP(F1972,ship,2,FALSE)</f>
        <v>2</v>
      </c>
      <c r="H1972" t="s">
        <v>3784</v>
      </c>
      <c r="I1972">
        <f>VLOOKUP(H1972,customer,2,FALSE)</f>
        <v>530</v>
      </c>
      <c r="J1972" t="s">
        <v>1934</v>
      </c>
      <c r="K1972" t="s">
        <v>52</v>
      </c>
      <c r="L1972">
        <f>VLOOKUP(K1972,segment1,2,FALSE)</f>
        <v>3</v>
      </c>
      <c r="M1972" t="s">
        <v>3255</v>
      </c>
      <c r="N1972" t="s">
        <v>156</v>
      </c>
      <c r="O1972">
        <f>VLOOKUP(N1972,city,2,FALSE)</f>
        <v>23</v>
      </c>
      <c r="P1972" t="s">
        <v>110</v>
      </c>
      <c r="Q1972">
        <f>VLOOKUP(P1972,state,2,FALSE)</f>
        <v>11</v>
      </c>
      <c r="R1972">
        <v>60623</v>
      </c>
      <c r="S1972" t="s">
        <v>55</v>
      </c>
      <c r="T1972" s="10">
        <f>VLOOKUP(S1972,region,2,FALSE)</f>
        <v>3</v>
      </c>
      <c r="U1972" t="s">
        <v>5207</v>
      </c>
      <c r="V1972" t="s">
        <v>22</v>
      </c>
      <c r="W1972">
        <f>VLOOKUP(U1972,product,2,FALSE)</f>
        <v>1127</v>
      </c>
      <c r="X1972">
        <f>VLOOKUP(V1972,category,2,FALSE)</f>
        <v>2</v>
      </c>
      <c r="Y1972" t="s">
        <v>3229</v>
      </c>
      <c r="Z1972">
        <f>VLOOKUP(Y1972,subcategory,2,FALSE)</f>
        <v>7</v>
      </c>
      <c r="AA1972" t="s">
        <v>2926</v>
      </c>
      <c r="AB1972">
        <v>6.4080000000000004</v>
      </c>
      <c r="AC1972">
        <v>3</v>
      </c>
      <c r="AD1972">
        <v>0.2</v>
      </c>
      <c r="AE1972" s="4">
        <v>0.64079999999999981</v>
      </c>
    </row>
    <row r="1973" spans="1:31" x14ac:dyDescent="0.3">
      <c r="A1973" s="2">
        <v>1972</v>
      </c>
      <c r="B1973" t="s">
        <v>9547</v>
      </c>
      <c r="C1973">
        <f>VLOOKUP(B1973,order,2,FALSE)</f>
        <v>964</v>
      </c>
      <c r="D1973" s="3">
        <v>42861</v>
      </c>
      <c r="E1973" s="3">
        <v>42866</v>
      </c>
      <c r="F1973" t="s">
        <v>25</v>
      </c>
      <c r="G1973" s="10">
        <f>VLOOKUP(F1973,ship,2,FALSE)</f>
        <v>2</v>
      </c>
      <c r="H1973" t="s">
        <v>3784</v>
      </c>
      <c r="I1973">
        <f>VLOOKUP(H1973,customer,2,FALSE)</f>
        <v>530</v>
      </c>
      <c r="J1973" t="s">
        <v>1934</v>
      </c>
      <c r="K1973" t="s">
        <v>52</v>
      </c>
      <c r="L1973">
        <f>VLOOKUP(K1973,segment1,2,FALSE)</f>
        <v>3</v>
      </c>
      <c r="M1973" t="s">
        <v>3255</v>
      </c>
      <c r="N1973" t="s">
        <v>156</v>
      </c>
      <c r="O1973">
        <f>VLOOKUP(N1973,city,2,FALSE)</f>
        <v>23</v>
      </c>
      <c r="P1973" t="s">
        <v>110</v>
      </c>
      <c r="Q1973">
        <f>VLOOKUP(P1973,state,2,FALSE)</f>
        <v>11</v>
      </c>
      <c r="R1973">
        <v>60623</v>
      </c>
      <c r="S1973" t="s">
        <v>55</v>
      </c>
      <c r="T1973" s="10">
        <f>VLOOKUP(S1973,region,2,FALSE)</f>
        <v>3</v>
      </c>
      <c r="U1973" t="s">
        <v>4279</v>
      </c>
      <c r="V1973" t="s">
        <v>35</v>
      </c>
      <c r="W1973">
        <v>987</v>
      </c>
      <c r="X1973">
        <f>VLOOKUP(V1973,category,2,FALSE)</f>
        <v>3</v>
      </c>
      <c r="Y1973" t="s">
        <v>3232</v>
      </c>
      <c r="Z1973">
        <f>VLOOKUP(Y1973,subcategory,2,FALSE)</f>
        <v>12</v>
      </c>
      <c r="AA1973" t="s">
        <v>1883</v>
      </c>
      <c r="AB1973">
        <v>408.74399999999997</v>
      </c>
      <c r="AC1973">
        <v>7</v>
      </c>
      <c r="AD1973">
        <v>0.2</v>
      </c>
      <c r="AE1973" s="4">
        <v>76.639499999999984</v>
      </c>
    </row>
    <row r="1974" spans="1:31" x14ac:dyDescent="0.3">
      <c r="A1974" s="2">
        <v>1973</v>
      </c>
      <c r="B1974" t="s">
        <v>6114</v>
      </c>
      <c r="C1974">
        <f>VLOOKUP(B1974,order,2,FALSE)</f>
        <v>965</v>
      </c>
      <c r="D1974" s="3">
        <v>41987</v>
      </c>
      <c r="E1974" s="3">
        <v>41992</v>
      </c>
      <c r="F1974" t="s">
        <v>25</v>
      </c>
      <c r="G1974" s="10">
        <f>VLOOKUP(F1974,ship,2,FALSE)</f>
        <v>2</v>
      </c>
      <c r="H1974" t="s">
        <v>3812</v>
      </c>
      <c r="I1974">
        <f>VLOOKUP(H1974,customer,2,FALSE)</f>
        <v>558</v>
      </c>
      <c r="J1974" t="s">
        <v>2064</v>
      </c>
      <c r="K1974" t="s">
        <v>9</v>
      </c>
      <c r="L1974">
        <f>VLOOKUP(K1974,segment1,2,FALSE)</f>
        <v>1</v>
      </c>
      <c r="M1974" t="s">
        <v>3255</v>
      </c>
      <c r="N1974" t="s">
        <v>156</v>
      </c>
      <c r="O1974">
        <f>VLOOKUP(N1974,city,2,FALSE)</f>
        <v>23</v>
      </c>
      <c r="P1974" t="s">
        <v>110</v>
      </c>
      <c r="Q1974">
        <f>VLOOKUP(P1974,state,2,FALSE)</f>
        <v>11</v>
      </c>
      <c r="R1974">
        <v>60610</v>
      </c>
      <c r="S1974" t="s">
        <v>55</v>
      </c>
      <c r="T1974" s="10">
        <f>VLOOKUP(S1974,region,2,FALSE)</f>
        <v>3</v>
      </c>
      <c r="U1974" t="s">
        <v>4069</v>
      </c>
      <c r="V1974" t="s">
        <v>22</v>
      </c>
      <c r="W1974">
        <f>VLOOKUP(U1974,product,2,FALSE)</f>
        <v>1207</v>
      </c>
      <c r="X1974">
        <f>VLOOKUP(V1974,category,2,FALSE)</f>
        <v>2</v>
      </c>
      <c r="Y1974" t="s">
        <v>3231</v>
      </c>
      <c r="Z1974">
        <f>VLOOKUP(Y1974,subcategory,2,FALSE)</f>
        <v>9</v>
      </c>
      <c r="AA1974" t="s">
        <v>2462</v>
      </c>
      <c r="AB1974">
        <v>5.1039999999999992</v>
      </c>
      <c r="AC1974">
        <v>4</v>
      </c>
      <c r="AD1974">
        <v>0.8</v>
      </c>
      <c r="AE1974" s="4">
        <v>-8.6768000000000018</v>
      </c>
    </row>
    <row r="1975" spans="1:31" x14ac:dyDescent="0.3">
      <c r="A1975" s="2">
        <v>1974</v>
      </c>
      <c r="B1975" t="s">
        <v>6114</v>
      </c>
      <c r="C1975">
        <f>VLOOKUP(B1975,order,2,FALSE)</f>
        <v>965</v>
      </c>
      <c r="D1975" s="3">
        <v>41987</v>
      </c>
      <c r="E1975" s="3">
        <v>41992</v>
      </c>
      <c r="F1975" t="s">
        <v>25</v>
      </c>
      <c r="G1975" s="10">
        <f>VLOOKUP(F1975,ship,2,FALSE)</f>
        <v>2</v>
      </c>
      <c r="H1975" t="s">
        <v>3812</v>
      </c>
      <c r="I1975">
        <f>VLOOKUP(H1975,customer,2,FALSE)</f>
        <v>558</v>
      </c>
      <c r="J1975" t="s">
        <v>2064</v>
      </c>
      <c r="K1975" t="s">
        <v>9</v>
      </c>
      <c r="L1975">
        <f>VLOOKUP(K1975,segment1,2,FALSE)</f>
        <v>1</v>
      </c>
      <c r="M1975" t="s">
        <v>3255</v>
      </c>
      <c r="N1975" t="s">
        <v>156</v>
      </c>
      <c r="O1975">
        <f>VLOOKUP(N1975,city,2,FALSE)</f>
        <v>23</v>
      </c>
      <c r="P1975" t="s">
        <v>110</v>
      </c>
      <c r="Q1975">
        <f>VLOOKUP(P1975,state,2,FALSE)</f>
        <v>11</v>
      </c>
      <c r="R1975">
        <v>60610</v>
      </c>
      <c r="S1975" t="s">
        <v>55</v>
      </c>
      <c r="T1975" s="10">
        <f>VLOOKUP(S1975,region,2,FALSE)</f>
        <v>3</v>
      </c>
      <c r="U1975" t="s">
        <v>4891</v>
      </c>
      <c r="V1975" t="s">
        <v>22</v>
      </c>
      <c r="W1975">
        <v>988</v>
      </c>
      <c r="X1975">
        <f>VLOOKUP(V1975,category,2,FALSE)</f>
        <v>2</v>
      </c>
      <c r="Y1975" t="s">
        <v>3234</v>
      </c>
      <c r="Z1975">
        <f>VLOOKUP(Y1975,subcategory,2,FALSE)</f>
        <v>14</v>
      </c>
      <c r="AA1975" t="s">
        <v>2963</v>
      </c>
      <c r="AB1975">
        <v>2.8960000000000004</v>
      </c>
      <c r="AC1975">
        <v>2</v>
      </c>
      <c r="AD1975">
        <v>0.2</v>
      </c>
      <c r="AE1975" s="4">
        <v>0.4705999999999998</v>
      </c>
    </row>
    <row r="1976" spans="1:31" x14ac:dyDescent="0.3">
      <c r="A1976" s="2">
        <v>1975</v>
      </c>
      <c r="B1976" t="s">
        <v>6114</v>
      </c>
      <c r="C1976">
        <f>VLOOKUP(B1976,order,2,FALSE)</f>
        <v>965</v>
      </c>
      <c r="D1976" s="3">
        <v>41987</v>
      </c>
      <c r="E1976" s="3">
        <v>41992</v>
      </c>
      <c r="F1976" t="s">
        <v>25</v>
      </c>
      <c r="G1976" s="10">
        <f>VLOOKUP(F1976,ship,2,FALSE)</f>
        <v>2</v>
      </c>
      <c r="H1976" t="s">
        <v>3812</v>
      </c>
      <c r="I1976">
        <f>VLOOKUP(H1976,customer,2,FALSE)</f>
        <v>558</v>
      </c>
      <c r="J1976" t="s">
        <v>2064</v>
      </c>
      <c r="K1976" t="s">
        <v>9</v>
      </c>
      <c r="L1976">
        <f>VLOOKUP(K1976,segment1,2,FALSE)</f>
        <v>1</v>
      </c>
      <c r="M1976" t="s">
        <v>3255</v>
      </c>
      <c r="N1976" t="s">
        <v>156</v>
      </c>
      <c r="O1976">
        <f>VLOOKUP(N1976,city,2,FALSE)</f>
        <v>23</v>
      </c>
      <c r="P1976" t="s">
        <v>110</v>
      </c>
      <c r="Q1976">
        <f>VLOOKUP(P1976,state,2,FALSE)</f>
        <v>11</v>
      </c>
      <c r="R1976">
        <v>60610</v>
      </c>
      <c r="S1976" t="s">
        <v>55</v>
      </c>
      <c r="T1976" s="10">
        <f>VLOOKUP(S1976,region,2,FALSE)</f>
        <v>3</v>
      </c>
      <c r="U1976" t="s">
        <v>5283</v>
      </c>
      <c r="V1976" t="s">
        <v>35</v>
      </c>
      <c r="W1976">
        <f>VLOOKUP(U1976,product,2,FALSE)</f>
        <v>1208</v>
      </c>
      <c r="X1976">
        <f>VLOOKUP(V1976,category,2,FALSE)</f>
        <v>3</v>
      </c>
      <c r="Y1976" t="s">
        <v>3232</v>
      </c>
      <c r="Z1976">
        <f>VLOOKUP(Y1976,subcategory,2,FALSE)</f>
        <v>12</v>
      </c>
      <c r="AA1976" t="s">
        <v>416</v>
      </c>
      <c r="AB1976">
        <v>35.016000000000005</v>
      </c>
      <c r="AC1976">
        <v>3</v>
      </c>
      <c r="AD1976">
        <v>0.2</v>
      </c>
      <c r="AE1976" s="4">
        <v>-2.188500000000003</v>
      </c>
    </row>
    <row r="1977" spans="1:31" x14ac:dyDescent="0.3">
      <c r="A1977" s="2">
        <v>1976</v>
      </c>
      <c r="B1977" t="s">
        <v>6115</v>
      </c>
      <c r="C1977">
        <f>VLOOKUP(B1977,order,2,FALSE)</f>
        <v>966</v>
      </c>
      <c r="D1977" s="3">
        <v>41930</v>
      </c>
      <c r="E1977" s="3">
        <v>41932</v>
      </c>
      <c r="F1977" t="s">
        <v>7</v>
      </c>
      <c r="G1977" s="10">
        <f>VLOOKUP(F1977,ship,2,FALSE)</f>
        <v>1</v>
      </c>
      <c r="H1977" t="s">
        <v>3382</v>
      </c>
      <c r="I1977">
        <f>VLOOKUP(H1977,customer,2,FALSE)</f>
        <v>128</v>
      </c>
      <c r="J1977" t="s">
        <v>539</v>
      </c>
      <c r="K1977" t="s">
        <v>18</v>
      </c>
      <c r="L1977">
        <f>VLOOKUP(K1977,segment1,2,FALSE)</f>
        <v>2</v>
      </c>
      <c r="M1977" t="s">
        <v>3255</v>
      </c>
      <c r="N1977" t="s">
        <v>861</v>
      </c>
      <c r="O1977">
        <f>VLOOKUP(N1977,city,2,FALSE)</f>
        <v>123</v>
      </c>
      <c r="P1977" t="s">
        <v>184</v>
      </c>
      <c r="Q1977">
        <f>VLOOKUP(P1977,state,2,FALSE)</f>
        <v>20</v>
      </c>
      <c r="R1977">
        <v>36116</v>
      </c>
      <c r="S1977" t="s">
        <v>12</v>
      </c>
      <c r="T1977" s="10">
        <f>VLOOKUP(S1977,region,2,FALSE)</f>
        <v>1</v>
      </c>
      <c r="U1977" t="s">
        <v>4304</v>
      </c>
      <c r="V1977" t="s">
        <v>22</v>
      </c>
      <c r="W1977">
        <v>989</v>
      </c>
      <c r="X1977">
        <f>VLOOKUP(V1977,category,2,FALSE)</f>
        <v>2</v>
      </c>
      <c r="Y1977" t="s">
        <v>3227</v>
      </c>
      <c r="Z1977">
        <f>VLOOKUP(Y1977,subcategory,2,FALSE)</f>
        <v>5</v>
      </c>
      <c r="AA1977" t="s">
        <v>739</v>
      </c>
      <c r="AB1977">
        <v>275.96999999999997</v>
      </c>
      <c r="AC1977">
        <v>3</v>
      </c>
      <c r="AD1977">
        <v>0</v>
      </c>
      <c r="AE1977" s="4">
        <v>11.038799999999981</v>
      </c>
    </row>
    <row r="1978" spans="1:31" x14ac:dyDescent="0.3">
      <c r="A1978" s="2">
        <v>1977</v>
      </c>
      <c r="B1978" t="s">
        <v>6115</v>
      </c>
      <c r="C1978">
        <f>VLOOKUP(B1978,order,2,FALSE)</f>
        <v>966</v>
      </c>
      <c r="D1978" s="3">
        <v>41930</v>
      </c>
      <c r="E1978" s="3">
        <v>41932</v>
      </c>
      <c r="F1978" t="s">
        <v>7</v>
      </c>
      <c r="G1978" s="10">
        <f>VLOOKUP(F1978,ship,2,FALSE)</f>
        <v>1</v>
      </c>
      <c r="H1978" t="s">
        <v>3382</v>
      </c>
      <c r="I1978">
        <f>VLOOKUP(H1978,customer,2,FALSE)</f>
        <v>128</v>
      </c>
      <c r="J1978" t="s">
        <v>539</v>
      </c>
      <c r="K1978" t="s">
        <v>18</v>
      </c>
      <c r="L1978">
        <f>VLOOKUP(K1978,segment1,2,FALSE)</f>
        <v>2</v>
      </c>
      <c r="M1978" t="s">
        <v>3255</v>
      </c>
      <c r="N1978" t="s">
        <v>861</v>
      </c>
      <c r="O1978">
        <f>VLOOKUP(N1978,city,2,FALSE)</f>
        <v>123</v>
      </c>
      <c r="P1978" t="s">
        <v>184</v>
      </c>
      <c r="Q1978">
        <f>VLOOKUP(P1978,state,2,FALSE)</f>
        <v>20</v>
      </c>
      <c r="R1978">
        <v>36116</v>
      </c>
      <c r="S1978" t="s">
        <v>12</v>
      </c>
      <c r="T1978" s="10">
        <f>VLOOKUP(S1978,region,2,FALSE)</f>
        <v>1</v>
      </c>
      <c r="U1978" t="s">
        <v>5284</v>
      </c>
      <c r="V1978" t="s">
        <v>35</v>
      </c>
      <c r="W1978">
        <f>VLOOKUP(U1978,product,2,FALSE)</f>
        <v>1209</v>
      </c>
      <c r="X1978">
        <f>VLOOKUP(V1978,category,2,FALSE)</f>
        <v>3</v>
      </c>
      <c r="Y1978" t="s">
        <v>3230</v>
      </c>
      <c r="Z1978">
        <f>VLOOKUP(Y1978,subcategory,2,FALSE)</f>
        <v>8</v>
      </c>
      <c r="AA1978" t="s">
        <v>1515</v>
      </c>
      <c r="AB1978">
        <v>1394.95</v>
      </c>
      <c r="AC1978">
        <v>5</v>
      </c>
      <c r="AD1978">
        <v>0</v>
      </c>
      <c r="AE1978" s="4">
        <v>362.68699999999995</v>
      </c>
    </row>
    <row r="1979" spans="1:31" x14ac:dyDescent="0.3">
      <c r="A1979" s="2">
        <v>1978</v>
      </c>
      <c r="B1979" t="s">
        <v>6115</v>
      </c>
      <c r="C1979">
        <f>VLOOKUP(B1979,order,2,FALSE)</f>
        <v>966</v>
      </c>
      <c r="D1979" s="3">
        <v>41930</v>
      </c>
      <c r="E1979" s="3">
        <v>41932</v>
      </c>
      <c r="F1979" t="s">
        <v>7</v>
      </c>
      <c r="G1979" s="10">
        <f>VLOOKUP(F1979,ship,2,FALSE)</f>
        <v>1</v>
      </c>
      <c r="H1979" t="s">
        <v>3382</v>
      </c>
      <c r="I1979">
        <f>VLOOKUP(H1979,customer,2,FALSE)</f>
        <v>128</v>
      </c>
      <c r="J1979" t="s">
        <v>539</v>
      </c>
      <c r="K1979" t="s">
        <v>18</v>
      </c>
      <c r="L1979">
        <f>VLOOKUP(K1979,segment1,2,FALSE)</f>
        <v>2</v>
      </c>
      <c r="M1979" t="s">
        <v>3255</v>
      </c>
      <c r="N1979" t="s">
        <v>861</v>
      </c>
      <c r="O1979">
        <f>VLOOKUP(N1979,city,2,FALSE)</f>
        <v>123</v>
      </c>
      <c r="P1979" t="s">
        <v>184</v>
      </c>
      <c r="Q1979">
        <f>VLOOKUP(P1979,state,2,FALSE)</f>
        <v>20</v>
      </c>
      <c r="R1979">
        <v>36116</v>
      </c>
      <c r="S1979" t="s">
        <v>12</v>
      </c>
      <c r="T1979" s="10">
        <f>VLOOKUP(S1979,region,2,FALSE)</f>
        <v>1</v>
      </c>
      <c r="U1979" t="s">
        <v>5285</v>
      </c>
      <c r="V1979" t="s">
        <v>13</v>
      </c>
      <c r="W1979">
        <v>990</v>
      </c>
      <c r="X1979">
        <f>VLOOKUP(V1979,category,2,FALSE)</f>
        <v>1</v>
      </c>
      <c r="Y1979" t="s">
        <v>3226</v>
      </c>
      <c r="Z1979">
        <f>VLOOKUP(Y1979,subcategory,2,FALSE)</f>
        <v>2</v>
      </c>
      <c r="AA1979" t="s">
        <v>1516</v>
      </c>
      <c r="AB1979">
        <v>545.88</v>
      </c>
      <c r="AC1979">
        <v>6</v>
      </c>
      <c r="AD1979">
        <v>0</v>
      </c>
      <c r="AE1979" s="4">
        <v>70.964399999999983</v>
      </c>
    </row>
    <row r="1980" spans="1:31" x14ac:dyDescent="0.3">
      <c r="A1980" s="2">
        <v>1979</v>
      </c>
      <c r="B1980" t="s">
        <v>7097</v>
      </c>
      <c r="C1980">
        <f>VLOOKUP(B1980,order,2,FALSE)</f>
        <v>967</v>
      </c>
      <c r="D1980" s="3">
        <v>42132</v>
      </c>
      <c r="E1980" s="3">
        <v>42136</v>
      </c>
      <c r="F1980" t="s">
        <v>25</v>
      </c>
      <c r="G1980" s="10">
        <f>VLOOKUP(F1980,ship,2,FALSE)</f>
        <v>2</v>
      </c>
      <c r="H1980" t="s">
        <v>3466</v>
      </c>
      <c r="I1980">
        <f>VLOOKUP(H1980,customer,2,FALSE)</f>
        <v>212</v>
      </c>
      <c r="J1980" t="s">
        <v>864</v>
      </c>
      <c r="K1980" t="s">
        <v>9</v>
      </c>
      <c r="L1980">
        <f>VLOOKUP(K1980,segment1,2,FALSE)</f>
        <v>1</v>
      </c>
      <c r="M1980" t="s">
        <v>3255</v>
      </c>
      <c r="N1980" t="s">
        <v>929</v>
      </c>
      <c r="O1980">
        <f>VLOOKUP(N1980,city,2,FALSE)</f>
        <v>128</v>
      </c>
      <c r="P1980" t="s">
        <v>212</v>
      </c>
      <c r="Q1980">
        <f>VLOOKUP(P1980,state,2,FALSE)</f>
        <v>22</v>
      </c>
      <c r="R1980">
        <v>97301</v>
      </c>
      <c r="S1980" t="s">
        <v>21</v>
      </c>
      <c r="T1980" s="10">
        <f>VLOOKUP(S1980,region,2,FALSE)</f>
        <v>2</v>
      </c>
      <c r="U1980" t="s">
        <v>5286</v>
      </c>
      <c r="V1980" t="s">
        <v>22</v>
      </c>
      <c r="W1980">
        <f>VLOOKUP(U1980,product,2,FALSE)</f>
        <v>1211</v>
      </c>
      <c r="X1980">
        <f>VLOOKUP(V1980,category,2,FALSE)</f>
        <v>2</v>
      </c>
      <c r="Y1980" t="s">
        <v>3229</v>
      </c>
      <c r="Z1980">
        <f>VLOOKUP(Y1980,subcategory,2,FALSE)</f>
        <v>7</v>
      </c>
      <c r="AA1980" t="s">
        <v>1416</v>
      </c>
      <c r="AB1980">
        <v>5.2480000000000002</v>
      </c>
      <c r="AC1980">
        <v>2</v>
      </c>
      <c r="AD1980">
        <v>0.2</v>
      </c>
      <c r="AE1980" s="4">
        <v>0.59039999999999915</v>
      </c>
    </row>
    <row r="1981" spans="1:31" x14ac:dyDescent="0.3">
      <c r="A1981" s="2">
        <v>1980</v>
      </c>
      <c r="B1981" t="s">
        <v>8209</v>
      </c>
      <c r="C1981">
        <f>VLOOKUP(B1981,order,2,FALSE)</f>
        <v>968</v>
      </c>
      <c r="D1981" s="3">
        <v>42474</v>
      </c>
      <c r="E1981" s="3">
        <v>42474</v>
      </c>
      <c r="F1981" t="s">
        <v>625</v>
      </c>
      <c r="G1981" s="10">
        <f>VLOOKUP(F1981,ship,2,FALSE)</f>
        <v>4</v>
      </c>
      <c r="H1981" t="s">
        <v>3701</v>
      </c>
      <c r="I1981">
        <f>VLOOKUP(H1981,customer,2,FALSE)</f>
        <v>447</v>
      </c>
      <c r="J1981" t="s">
        <v>1657</v>
      </c>
      <c r="K1981" t="s">
        <v>9</v>
      </c>
      <c r="L1981">
        <f>VLOOKUP(K1981,segment1,2,FALSE)</f>
        <v>1</v>
      </c>
      <c r="M1981" t="s">
        <v>3255</v>
      </c>
      <c r="N1981" t="s">
        <v>1737</v>
      </c>
      <c r="O1981">
        <f>VLOOKUP(N1981,city,2,FALSE)</f>
        <v>221</v>
      </c>
      <c r="P1981" t="s">
        <v>160</v>
      </c>
      <c r="Q1981">
        <f>VLOOKUP(P1981,state,2,FALSE)</f>
        <v>17</v>
      </c>
      <c r="R1981">
        <v>85301</v>
      </c>
      <c r="S1981" t="s">
        <v>21</v>
      </c>
      <c r="T1981" s="10">
        <f>VLOOKUP(S1981,region,2,FALSE)</f>
        <v>2</v>
      </c>
      <c r="U1981" t="s">
        <v>4390</v>
      </c>
      <c r="V1981" t="s">
        <v>13</v>
      </c>
      <c r="W1981">
        <v>991</v>
      </c>
      <c r="X1981">
        <f>VLOOKUP(V1981,category,2,FALSE)</f>
        <v>1</v>
      </c>
      <c r="Y1981" t="s">
        <v>3226</v>
      </c>
      <c r="Z1981">
        <f>VLOOKUP(Y1981,subcategory,2,FALSE)</f>
        <v>2</v>
      </c>
      <c r="AA1981" t="s">
        <v>1339</v>
      </c>
      <c r="AB1981">
        <v>933.53600000000006</v>
      </c>
      <c r="AC1981">
        <v>4</v>
      </c>
      <c r="AD1981">
        <v>0.2</v>
      </c>
      <c r="AE1981" s="4">
        <v>105.02279999999996</v>
      </c>
    </row>
    <row r="1982" spans="1:31" x14ac:dyDescent="0.3">
      <c r="A1982" s="2">
        <v>1981</v>
      </c>
      <c r="B1982" t="s">
        <v>8209</v>
      </c>
      <c r="C1982">
        <f>VLOOKUP(B1982,order,2,FALSE)</f>
        <v>968</v>
      </c>
      <c r="D1982" s="3">
        <v>42474</v>
      </c>
      <c r="E1982" s="3">
        <v>42474</v>
      </c>
      <c r="F1982" t="s">
        <v>625</v>
      </c>
      <c r="G1982" s="10">
        <f>VLOOKUP(F1982,ship,2,FALSE)</f>
        <v>4</v>
      </c>
      <c r="H1982" t="s">
        <v>3701</v>
      </c>
      <c r="I1982">
        <f>VLOOKUP(H1982,customer,2,FALSE)</f>
        <v>447</v>
      </c>
      <c r="J1982" t="s">
        <v>1657</v>
      </c>
      <c r="K1982" t="s">
        <v>9</v>
      </c>
      <c r="L1982">
        <f>VLOOKUP(K1982,segment1,2,FALSE)</f>
        <v>1</v>
      </c>
      <c r="M1982" t="s">
        <v>3255</v>
      </c>
      <c r="N1982" t="s">
        <v>1737</v>
      </c>
      <c r="O1982">
        <f>VLOOKUP(N1982,city,2,FALSE)</f>
        <v>221</v>
      </c>
      <c r="P1982" t="s">
        <v>160</v>
      </c>
      <c r="Q1982">
        <f>VLOOKUP(P1982,state,2,FALSE)</f>
        <v>17</v>
      </c>
      <c r="R1982">
        <v>85301</v>
      </c>
      <c r="S1982" t="s">
        <v>21</v>
      </c>
      <c r="T1982" s="10">
        <f>VLOOKUP(S1982,region,2,FALSE)</f>
        <v>2</v>
      </c>
      <c r="U1982" t="s">
        <v>4338</v>
      </c>
      <c r="V1982" t="s">
        <v>22</v>
      </c>
      <c r="W1982">
        <f>VLOOKUP(U1982,product,2,FALSE)</f>
        <v>231</v>
      </c>
      <c r="X1982">
        <f>VLOOKUP(V1982,category,2,FALSE)</f>
        <v>2</v>
      </c>
      <c r="Y1982" t="s">
        <v>3227</v>
      </c>
      <c r="Z1982">
        <f>VLOOKUP(Y1982,subcategory,2,FALSE)</f>
        <v>5</v>
      </c>
      <c r="AA1982" t="s">
        <v>972</v>
      </c>
      <c r="AB1982">
        <v>42.975999999999999</v>
      </c>
      <c r="AC1982">
        <v>4</v>
      </c>
      <c r="AD1982">
        <v>0.2</v>
      </c>
      <c r="AE1982" s="4">
        <v>4.2976000000000028</v>
      </c>
    </row>
    <row r="1983" spans="1:31" x14ac:dyDescent="0.3">
      <c r="A1983" s="2">
        <v>1982</v>
      </c>
      <c r="B1983" t="s">
        <v>7098</v>
      </c>
      <c r="C1983">
        <f>VLOOKUP(B1983,order,2,FALSE)</f>
        <v>969</v>
      </c>
      <c r="D1983" s="3">
        <v>42352</v>
      </c>
      <c r="E1983" s="3">
        <v>42354</v>
      </c>
      <c r="F1983" t="s">
        <v>7</v>
      </c>
      <c r="G1983" s="10">
        <f>VLOOKUP(F1983,ship,2,FALSE)</f>
        <v>1</v>
      </c>
      <c r="H1983" t="s">
        <v>3407</v>
      </c>
      <c r="I1983">
        <f>VLOOKUP(H1983,customer,2,FALSE)</f>
        <v>153</v>
      </c>
      <c r="J1983" t="s">
        <v>640</v>
      </c>
      <c r="K1983" t="s">
        <v>18</v>
      </c>
      <c r="L1983">
        <f>VLOOKUP(K1983,segment1,2,FALSE)</f>
        <v>2</v>
      </c>
      <c r="M1983" t="s">
        <v>3255</v>
      </c>
      <c r="N1983" t="s">
        <v>248</v>
      </c>
      <c r="O1983">
        <f>VLOOKUP(N1983,city,2,FALSE)</f>
        <v>39</v>
      </c>
      <c r="P1983" t="s">
        <v>615</v>
      </c>
      <c r="Q1983">
        <f>VLOOKUP(P1983,state,2,FALSE)</f>
        <v>33</v>
      </c>
      <c r="R1983">
        <v>31907</v>
      </c>
      <c r="S1983" t="s">
        <v>12</v>
      </c>
      <c r="T1983" s="10">
        <f>VLOOKUP(S1983,region,2,FALSE)</f>
        <v>1</v>
      </c>
      <c r="U1983" t="s">
        <v>4713</v>
      </c>
      <c r="V1983" t="s">
        <v>22</v>
      </c>
      <c r="W1983">
        <v>992</v>
      </c>
      <c r="X1983">
        <f>VLOOKUP(V1983,category,2,FALSE)</f>
        <v>2</v>
      </c>
      <c r="Y1983" t="s">
        <v>3231</v>
      </c>
      <c r="Z1983">
        <f>VLOOKUP(Y1983,subcategory,2,FALSE)</f>
        <v>9</v>
      </c>
      <c r="AA1983" t="s">
        <v>5925</v>
      </c>
      <c r="AB1983">
        <v>3.76</v>
      </c>
      <c r="AC1983">
        <v>2</v>
      </c>
      <c r="AD1983">
        <v>0</v>
      </c>
      <c r="AE1983" s="4">
        <v>1.8047999999999997</v>
      </c>
    </row>
    <row r="1984" spans="1:31" x14ac:dyDescent="0.3">
      <c r="A1984" s="2">
        <v>1983</v>
      </c>
      <c r="B1984" t="s">
        <v>6116</v>
      </c>
      <c r="C1984">
        <f>VLOOKUP(B1984,order,2,FALSE)</f>
        <v>970</v>
      </c>
      <c r="D1984" s="3">
        <v>41976</v>
      </c>
      <c r="E1984" s="3">
        <v>41982</v>
      </c>
      <c r="F1984" t="s">
        <v>25</v>
      </c>
      <c r="G1984" s="10">
        <f>VLOOKUP(F1984,ship,2,FALSE)</f>
        <v>2</v>
      </c>
      <c r="H1984" t="s">
        <v>3414</v>
      </c>
      <c r="I1984">
        <f>VLOOKUP(H1984,customer,2,FALSE)</f>
        <v>160</v>
      </c>
      <c r="J1984" t="s">
        <v>661</v>
      </c>
      <c r="K1984" t="s">
        <v>9</v>
      </c>
      <c r="L1984">
        <f>VLOOKUP(K1984,segment1,2,FALSE)</f>
        <v>1</v>
      </c>
      <c r="M1984" t="s">
        <v>3255</v>
      </c>
      <c r="N1984" t="s">
        <v>2068</v>
      </c>
      <c r="O1984">
        <f>VLOOKUP(N1984,city,2,FALSE)</f>
        <v>269</v>
      </c>
      <c r="P1984" t="s">
        <v>321</v>
      </c>
      <c r="Q1984">
        <f>VLOOKUP(P1984,state,2,FALSE)</f>
        <v>27</v>
      </c>
      <c r="R1984">
        <v>73120</v>
      </c>
      <c r="S1984" t="s">
        <v>55</v>
      </c>
      <c r="T1984" s="10">
        <f>VLOOKUP(S1984,region,2,FALSE)</f>
        <v>3</v>
      </c>
      <c r="U1984" t="s">
        <v>5287</v>
      </c>
      <c r="V1984" t="s">
        <v>35</v>
      </c>
      <c r="W1984">
        <f>VLOOKUP(U1984,product,2,FALSE)</f>
        <v>1212</v>
      </c>
      <c r="X1984">
        <f>VLOOKUP(V1984,category,2,FALSE)</f>
        <v>3</v>
      </c>
      <c r="Y1984" t="s">
        <v>3230</v>
      </c>
      <c r="Z1984">
        <f>VLOOKUP(Y1984,subcategory,2,FALSE)</f>
        <v>8</v>
      </c>
      <c r="AA1984" t="s">
        <v>3169</v>
      </c>
      <c r="AB1984">
        <v>479.96</v>
      </c>
      <c r="AC1984">
        <v>4</v>
      </c>
      <c r="AD1984">
        <v>0</v>
      </c>
      <c r="AE1984" s="4">
        <v>134.3888</v>
      </c>
    </row>
    <row r="1985" spans="1:31" x14ac:dyDescent="0.3">
      <c r="A1985" s="2">
        <v>1984</v>
      </c>
      <c r="B1985" t="s">
        <v>6117</v>
      </c>
      <c r="C1985">
        <f>VLOOKUP(B1985,order,2,FALSE)</f>
        <v>971</v>
      </c>
      <c r="D1985" s="3">
        <v>41968</v>
      </c>
      <c r="E1985" s="3">
        <v>41970</v>
      </c>
      <c r="F1985" t="s">
        <v>7</v>
      </c>
      <c r="G1985" s="10">
        <f>VLOOKUP(F1985,ship,2,FALSE)</f>
        <v>1</v>
      </c>
      <c r="H1985" t="s">
        <v>3684</v>
      </c>
      <c r="I1985">
        <f>VLOOKUP(H1985,customer,2,FALSE)</f>
        <v>430</v>
      </c>
      <c r="J1985" t="s">
        <v>1617</v>
      </c>
      <c r="K1985" t="s">
        <v>18</v>
      </c>
      <c r="L1985">
        <f>VLOOKUP(K1985,segment1,2,FALSE)</f>
        <v>2</v>
      </c>
      <c r="M1985" t="s">
        <v>3255</v>
      </c>
      <c r="N1985" t="s">
        <v>485</v>
      </c>
      <c r="O1985">
        <f>VLOOKUP(N1985,city,2,FALSE)</f>
        <v>72</v>
      </c>
      <c r="P1985" t="s">
        <v>20</v>
      </c>
      <c r="Q1985">
        <f>VLOOKUP(P1985,state,2,FALSE)</f>
        <v>2</v>
      </c>
      <c r="R1985">
        <v>94513</v>
      </c>
      <c r="S1985" t="s">
        <v>21</v>
      </c>
      <c r="T1985" s="10">
        <f>VLOOKUP(S1985,region,2,FALSE)</f>
        <v>2</v>
      </c>
      <c r="U1985" t="s">
        <v>4741</v>
      </c>
      <c r="V1985" t="s">
        <v>22</v>
      </c>
      <c r="W1985">
        <v>993</v>
      </c>
      <c r="X1985">
        <f>VLOOKUP(V1985,category,2,FALSE)</f>
        <v>2</v>
      </c>
      <c r="Y1985" t="s">
        <v>38</v>
      </c>
      <c r="Z1985">
        <f>VLOOKUP(Y1985,subcategory,2,FALSE)</f>
        <v>10</v>
      </c>
      <c r="AA1985" t="s">
        <v>1066</v>
      </c>
      <c r="AB1985">
        <v>320.88</v>
      </c>
      <c r="AC1985">
        <v>6</v>
      </c>
      <c r="AD1985">
        <v>0</v>
      </c>
      <c r="AE1985" s="4">
        <v>93.055199999999957</v>
      </c>
    </row>
    <row r="1986" spans="1:31" x14ac:dyDescent="0.3">
      <c r="A1986" s="2">
        <v>1985</v>
      </c>
      <c r="B1986" t="s">
        <v>6117</v>
      </c>
      <c r="C1986">
        <f>VLOOKUP(B1986,order,2,FALSE)</f>
        <v>971</v>
      </c>
      <c r="D1986" s="3">
        <v>41968</v>
      </c>
      <c r="E1986" s="3">
        <v>41970</v>
      </c>
      <c r="F1986" t="s">
        <v>7</v>
      </c>
      <c r="G1986" s="10">
        <f>VLOOKUP(F1986,ship,2,FALSE)</f>
        <v>1</v>
      </c>
      <c r="H1986" t="s">
        <v>3684</v>
      </c>
      <c r="I1986">
        <f>VLOOKUP(H1986,customer,2,FALSE)</f>
        <v>430</v>
      </c>
      <c r="J1986" t="s">
        <v>1617</v>
      </c>
      <c r="K1986" t="s">
        <v>18</v>
      </c>
      <c r="L1986">
        <f>VLOOKUP(K1986,segment1,2,FALSE)</f>
        <v>2</v>
      </c>
      <c r="M1986" t="s">
        <v>3255</v>
      </c>
      <c r="N1986" t="s">
        <v>485</v>
      </c>
      <c r="O1986">
        <f>VLOOKUP(N1986,city,2,FALSE)</f>
        <v>72</v>
      </c>
      <c r="P1986" t="s">
        <v>20</v>
      </c>
      <c r="Q1986">
        <f>VLOOKUP(P1986,state,2,FALSE)</f>
        <v>2</v>
      </c>
      <c r="R1986">
        <v>94513</v>
      </c>
      <c r="S1986" t="s">
        <v>21</v>
      </c>
      <c r="T1986" s="10">
        <f>VLOOKUP(S1986,region,2,FALSE)</f>
        <v>2</v>
      </c>
      <c r="U1986" t="s">
        <v>4829</v>
      </c>
      <c r="V1986" t="s">
        <v>13</v>
      </c>
      <c r="W1986">
        <f>VLOOKUP(U1986,product,2,FALSE)</f>
        <v>741</v>
      </c>
      <c r="X1986">
        <f>VLOOKUP(V1986,category,2,FALSE)</f>
        <v>1</v>
      </c>
      <c r="Y1986" t="s">
        <v>3228</v>
      </c>
      <c r="Z1986">
        <f>VLOOKUP(Y1986,subcategory,2,FALSE)</f>
        <v>6</v>
      </c>
      <c r="AA1986" t="s">
        <v>5928</v>
      </c>
      <c r="AB1986">
        <v>23.88</v>
      </c>
      <c r="AC1986">
        <v>3</v>
      </c>
      <c r="AD1986">
        <v>0</v>
      </c>
      <c r="AE1986" s="4">
        <v>10.507200000000001</v>
      </c>
    </row>
    <row r="1987" spans="1:31" x14ac:dyDescent="0.3">
      <c r="A1987" s="2">
        <v>1986</v>
      </c>
      <c r="B1987" t="s">
        <v>6117</v>
      </c>
      <c r="C1987">
        <f>VLOOKUP(B1987,order,2,FALSE)</f>
        <v>971</v>
      </c>
      <c r="D1987" s="3">
        <v>41968</v>
      </c>
      <c r="E1987" s="3">
        <v>41970</v>
      </c>
      <c r="F1987" t="s">
        <v>7</v>
      </c>
      <c r="G1987" s="10">
        <f>VLOOKUP(F1987,ship,2,FALSE)</f>
        <v>1</v>
      </c>
      <c r="H1987" t="s">
        <v>3684</v>
      </c>
      <c r="I1987">
        <f>VLOOKUP(H1987,customer,2,FALSE)</f>
        <v>430</v>
      </c>
      <c r="J1987" t="s">
        <v>1617</v>
      </c>
      <c r="K1987" t="s">
        <v>18</v>
      </c>
      <c r="L1987">
        <f>VLOOKUP(K1987,segment1,2,FALSE)</f>
        <v>2</v>
      </c>
      <c r="M1987" t="s">
        <v>3255</v>
      </c>
      <c r="N1987" t="s">
        <v>485</v>
      </c>
      <c r="O1987">
        <f>VLOOKUP(N1987,city,2,FALSE)</f>
        <v>72</v>
      </c>
      <c r="P1987" t="s">
        <v>20</v>
      </c>
      <c r="Q1987">
        <f>VLOOKUP(P1987,state,2,FALSE)</f>
        <v>2</v>
      </c>
      <c r="R1987">
        <v>94513</v>
      </c>
      <c r="S1987" t="s">
        <v>21</v>
      </c>
      <c r="T1987" s="10">
        <f>VLOOKUP(S1987,region,2,FALSE)</f>
        <v>2</v>
      </c>
      <c r="U1987" t="s">
        <v>5153</v>
      </c>
      <c r="V1987" t="s">
        <v>22</v>
      </c>
      <c r="W1987">
        <v>994</v>
      </c>
      <c r="X1987">
        <f>VLOOKUP(V1987,category,2,FALSE)</f>
        <v>2</v>
      </c>
      <c r="Y1987" t="s">
        <v>45</v>
      </c>
      <c r="Z1987">
        <f>VLOOKUP(Y1987,subcategory,2,FALSE)</f>
        <v>11</v>
      </c>
      <c r="AA1987" t="s">
        <v>1501</v>
      </c>
      <c r="AB1987">
        <v>26.76</v>
      </c>
      <c r="AC1987">
        <v>4</v>
      </c>
      <c r="AD1987">
        <v>0</v>
      </c>
      <c r="AE1987" s="4">
        <v>12.3096</v>
      </c>
    </row>
    <row r="1988" spans="1:31" x14ac:dyDescent="0.3">
      <c r="A1988" s="2">
        <v>1987</v>
      </c>
      <c r="B1988" t="s">
        <v>8210</v>
      </c>
      <c r="C1988">
        <f>VLOOKUP(B1988,order,2,FALSE)</f>
        <v>972</v>
      </c>
      <c r="D1988" s="3">
        <v>42576</v>
      </c>
      <c r="E1988" s="3">
        <v>42578</v>
      </c>
      <c r="F1988" t="s">
        <v>97</v>
      </c>
      <c r="G1988" s="10">
        <f>VLOOKUP(F1988,ship,2,FALSE)</f>
        <v>3</v>
      </c>
      <c r="H1988" t="s">
        <v>3813</v>
      </c>
      <c r="I1988">
        <f>VLOOKUP(H1988,customer,2,FALSE)</f>
        <v>559</v>
      </c>
      <c r="J1988" t="s">
        <v>2070</v>
      </c>
      <c r="K1988" t="s">
        <v>9</v>
      </c>
      <c r="L1988">
        <f>VLOOKUP(K1988,segment1,2,FALSE)</f>
        <v>1</v>
      </c>
      <c r="M1988" t="s">
        <v>3255</v>
      </c>
      <c r="N1988" t="s">
        <v>248</v>
      </c>
      <c r="O1988">
        <f>VLOOKUP(N1988,city,2,FALSE)</f>
        <v>39</v>
      </c>
      <c r="P1988" t="s">
        <v>249</v>
      </c>
      <c r="Q1988">
        <f>VLOOKUP(P1988,state,2,FALSE)</f>
        <v>25</v>
      </c>
      <c r="R1988">
        <v>43229</v>
      </c>
      <c r="S1988" t="s">
        <v>79</v>
      </c>
      <c r="T1988" s="10">
        <f>VLOOKUP(S1988,region,2,FALSE)</f>
        <v>4</v>
      </c>
      <c r="U1988" t="s">
        <v>4412</v>
      </c>
      <c r="V1988" t="s">
        <v>35</v>
      </c>
      <c r="W1988">
        <f>VLOOKUP(U1988,product,2,FALSE)</f>
        <v>307</v>
      </c>
      <c r="X1988">
        <f>VLOOKUP(V1988,category,2,FALSE)</f>
        <v>3</v>
      </c>
      <c r="Y1988" t="s">
        <v>3236</v>
      </c>
      <c r="Z1988">
        <f>VLOOKUP(Y1988,subcategory,2,FALSE)</f>
        <v>17</v>
      </c>
      <c r="AA1988" t="s">
        <v>2662</v>
      </c>
      <c r="AB1988">
        <v>1439.9759999999999</v>
      </c>
      <c r="AC1988">
        <v>4</v>
      </c>
      <c r="AD1988">
        <v>0.4</v>
      </c>
      <c r="AE1988" s="4">
        <v>191.99680000000001</v>
      </c>
    </row>
    <row r="1989" spans="1:31" x14ac:dyDescent="0.3">
      <c r="A1989" s="2">
        <v>1988</v>
      </c>
      <c r="B1989" t="s">
        <v>7099</v>
      </c>
      <c r="C1989">
        <f>VLOOKUP(B1989,order,2,FALSE)</f>
        <v>973</v>
      </c>
      <c r="D1989" s="3">
        <v>42317</v>
      </c>
      <c r="E1989" s="3">
        <v>42321</v>
      </c>
      <c r="F1989" t="s">
        <v>25</v>
      </c>
      <c r="G1989" s="10">
        <f>VLOOKUP(F1989,ship,2,FALSE)</f>
        <v>2</v>
      </c>
      <c r="H1989" t="s">
        <v>3803</v>
      </c>
      <c r="I1989">
        <f>VLOOKUP(H1989,customer,2,FALSE)</f>
        <v>549</v>
      </c>
      <c r="J1989" t="s">
        <v>2020</v>
      </c>
      <c r="K1989" t="s">
        <v>9</v>
      </c>
      <c r="L1989">
        <f>VLOOKUP(K1989,segment1,2,FALSE)</f>
        <v>1</v>
      </c>
      <c r="M1989" t="s">
        <v>3255</v>
      </c>
      <c r="N1989" t="s">
        <v>164</v>
      </c>
      <c r="O1989">
        <f>VLOOKUP(N1989,city,2,FALSE)</f>
        <v>25</v>
      </c>
      <c r="P1989" t="s">
        <v>295</v>
      </c>
      <c r="Q1989">
        <f>VLOOKUP(P1989,state,2,FALSE)</f>
        <v>26</v>
      </c>
      <c r="R1989">
        <v>65807</v>
      </c>
      <c r="S1989" t="s">
        <v>55</v>
      </c>
      <c r="T1989" s="10">
        <f>VLOOKUP(S1989,region,2,FALSE)</f>
        <v>3</v>
      </c>
      <c r="U1989" t="s">
        <v>5288</v>
      </c>
      <c r="V1989" t="s">
        <v>22</v>
      </c>
      <c r="W1989">
        <v>995</v>
      </c>
      <c r="X1989">
        <f>VLOOKUP(V1989,category,2,FALSE)</f>
        <v>2</v>
      </c>
      <c r="Y1989" t="s">
        <v>3231</v>
      </c>
      <c r="Z1989">
        <f>VLOOKUP(Y1989,subcategory,2,FALSE)</f>
        <v>9</v>
      </c>
      <c r="AA1989" t="s">
        <v>1454</v>
      </c>
      <c r="AB1989">
        <v>17.22</v>
      </c>
      <c r="AC1989">
        <v>3</v>
      </c>
      <c r="AD1989">
        <v>0</v>
      </c>
      <c r="AE1989" s="4">
        <v>7.9212000000000007</v>
      </c>
    </row>
    <row r="1990" spans="1:31" x14ac:dyDescent="0.3">
      <c r="A1990" s="2">
        <v>1989</v>
      </c>
      <c r="B1990" t="s">
        <v>7099</v>
      </c>
      <c r="C1990">
        <f>VLOOKUP(B1990,order,2,FALSE)</f>
        <v>973</v>
      </c>
      <c r="D1990" s="3">
        <v>42317</v>
      </c>
      <c r="E1990" s="3">
        <v>42321</v>
      </c>
      <c r="F1990" t="s">
        <v>25</v>
      </c>
      <c r="G1990" s="10">
        <f>VLOOKUP(F1990,ship,2,FALSE)</f>
        <v>2</v>
      </c>
      <c r="H1990" t="s">
        <v>3803</v>
      </c>
      <c r="I1990">
        <f>VLOOKUP(H1990,customer,2,FALSE)</f>
        <v>549</v>
      </c>
      <c r="J1990" t="s">
        <v>2020</v>
      </c>
      <c r="K1990" t="s">
        <v>9</v>
      </c>
      <c r="L1990">
        <f>VLOOKUP(K1990,segment1,2,FALSE)</f>
        <v>1</v>
      </c>
      <c r="M1990" t="s">
        <v>3255</v>
      </c>
      <c r="N1990" t="s">
        <v>164</v>
      </c>
      <c r="O1990">
        <f>VLOOKUP(N1990,city,2,FALSE)</f>
        <v>25</v>
      </c>
      <c r="P1990" t="s">
        <v>295</v>
      </c>
      <c r="Q1990">
        <f>VLOOKUP(P1990,state,2,FALSE)</f>
        <v>26</v>
      </c>
      <c r="R1990">
        <v>65807</v>
      </c>
      <c r="S1990" t="s">
        <v>55</v>
      </c>
      <c r="T1990" s="10">
        <f>VLOOKUP(S1990,region,2,FALSE)</f>
        <v>3</v>
      </c>
      <c r="U1990" t="s">
        <v>5289</v>
      </c>
      <c r="V1990" t="s">
        <v>13</v>
      </c>
      <c r="W1990">
        <f>VLOOKUP(U1990,product,2,FALSE)</f>
        <v>1214</v>
      </c>
      <c r="X1990">
        <f>VLOOKUP(V1990,category,2,FALSE)</f>
        <v>1</v>
      </c>
      <c r="Y1990" t="s">
        <v>29</v>
      </c>
      <c r="Z1990">
        <f>VLOOKUP(Y1990,subcategory,2,FALSE)</f>
        <v>4</v>
      </c>
      <c r="AA1990" t="s">
        <v>538</v>
      </c>
      <c r="AB1990">
        <v>1024.3800000000001</v>
      </c>
      <c r="AC1990">
        <v>7</v>
      </c>
      <c r="AD1990">
        <v>0</v>
      </c>
      <c r="AE1990" s="4">
        <v>215.11979999999994</v>
      </c>
    </row>
    <row r="1991" spans="1:31" x14ac:dyDescent="0.3">
      <c r="A1991" s="2">
        <v>1990</v>
      </c>
      <c r="B1991" t="s">
        <v>7099</v>
      </c>
      <c r="C1991">
        <f>VLOOKUP(B1991,order,2,FALSE)</f>
        <v>973</v>
      </c>
      <c r="D1991" s="3">
        <v>42317</v>
      </c>
      <c r="E1991" s="3">
        <v>42321</v>
      </c>
      <c r="F1991" t="s">
        <v>25</v>
      </c>
      <c r="G1991" s="10">
        <f>VLOOKUP(F1991,ship,2,FALSE)</f>
        <v>2</v>
      </c>
      <c r="H1991" t="s">
        <v>3803</v>
      </c>
      <c r="I1991">
        <f>VLOOKUP(H1991,customer,2,FALSE)</f>
        <v>549</v>
      </c>
      <c r="J1991" t="s">
        <v>2020</v>
      </c>
      <c r="K1991" t="s">
        <v>9</v>
      </c>
      <c r="L1991">
        <f>VLOOKUP(K1991,segment1,2,FALSE)</f>
        <v>1</v>
      </c>
      <c r="M1991" t="s">
        <v>3255</v>
      </c>
      <c r="N1991" t="s">
        <v>164</v>
      </c>
      <c r="O1991">
        <f>VLOOKUP(N1991,city,2,FALSE)</f>
        <v>25</v>
      </c>
      <c r="P1991" t="s">
        <v>295</v>
      </c>
      <c r="Q1991">
        <f>VLOOKUP(P1991,state,2,FALSE)</f>
        <v>26</v>
      </c>
      <c r="R1991">
        <v>65807</v>
      </c>
      <c r="S1991" t="s">
        <v>55</v>
      </c>
      <c r="T1991" s="10">
        <f>VLOOKUP(S1991,region,2,FALSE)</f>
        <v>3</v>
      </c>
      <c r="U1991" t="s">
        <v>5290</v>
      </c>
      <c r="V1991" t="s">
        <v>22</v>
      </c>
      <c r="W1991">
        <v>996</v>
      </c>
      <c r="X1991">
        <f>VLOOKUP(V1991,category,2,FALSE)</f>
        <v>2</v>
      </c>
      <c r="Y1991" t="s">
        <v>103</v>
      </c>
      <c r="Z1991">
        <f>VLOOKUP(Y1991,subcategory,2,FALSE)</f>
        <v>13</v>
      </c>
      <c r="AA1991" t="s">
        <v>251</v>
      </c>
      <c r="AB1991">
        <v>26.22</v>
      </c>
      <c r="AC1991">
        <v>3</v>
      </c>
      <c r="AD1991">
        <v>0</v>
      </c>
      <c r="AE1991" s="4">
        <v>12.323399999999999</v>
      </c>
    </row>
    <row r="1992" spans="1:31" x14ac:dyDescent="0.3">
      <c r="A1992" s="2">
        <v>1991</v>
      </c>
      <c r="B1992" t="s">
        <v>7099</v>
      </c>
      <c r="C1992">
        <f>VLOOKUP(B1992,order,2,FALSE)</f>
        <v>973</v>
      </c>
      <c r="D1992" s="3">
        <v>42317</v>
      </c>
      <c r="E1992" s="3">
        <v>42321</v>
      </c>
      <c r="F1992" t="s">
        <v>25</v>
      </c>
      <c r="G1992" s="10">
        <f>VLOOKUP(F1992,ship,2,FALSE)</f>
        <v>2</v>
      </c>
      <c r="H1992" t="s">
        <v>3803</v>
      </c>
      <c r="I1992">
        <f>VLOOKUP(H1992,customer,2,FALSE)</f>
        <v>549</v>
      </c>
      <c r="J1992" t="s">
        <v>2020</v>
      </c>
      <c r="K1992" t="s">
        <v>9</v>
      </c>
      <c r="L1992">
        <f>VLOOKUP(K1992,segment1,2,FALSE)</f>
        <v>1</v>
      </c>
      <c r="M1992" t="s">
        <v>3255</v>
      </c>
      <c r="N1992" t="s">
        <v>164</v>
      </c>
      <c r="O1992">
        <f>VLOOKUP(N1992,city,2,FALSE)</f>
        <v>25</v>
      </c>
      <c r="P1992" t="s">
        <v>295</v>
      </c>
      <c r="Q1992">
        <f>VLOOKUP(P1992,state,2,FALSE)</f>
        <v>26</v>
      </c>
      <c r="R1992">
        <v>65807</v>
      </c>
      <c r="S1992" t="s">
        <v>55</v>
      </c>
      <c r="T1992" s="10">
        <f>VLOOKUP(S1992,region,2,FALSE)</f>
        <v>3</v>
      </c>
      <c r="U1992" t="s">
        <v>5291</v>
      </c>
      <c r="V1992" t="s">
        <v>22</v>
      </c>
      <c r="W1992">
        <f>VLOOKUP(U1992,product,2,FALSE)</f>
        <v>1216</v>
      </c>
      <c r="X1992">
        <f>VLOOKUP(V1992,category,2,FALSE)</f>
        <v>2</v>
      </c>
      <c r="Y1992" t="s">
        <v>45</v>
      </c>
      <c r="Z1992">
        <f>VLOOKUP(Y1992,subcategory,2,FALSE)</f>
        <v>11</v>
      </c>
      <c r="AA1992" t="s">
        <v>1786</v>
      </c>
      <c r="AB1992">
        <v>17.34</v>
      </c>
      <c r="AC1992">
        <v>3</v>
      </c>
      <c r="AD1992">
        <v>0</v>
      </c>
      <c r="AE1992" s="4">
        <v>8.4966000000000008</v>
      </c>
    </row>
    <row r="1993" spans="1:31" x14ac:dyDescent="0.3">
      <c r="A1993" s="2">
        <v>1992</v>
      </c>
      <c r="B1993" t="s">
        <v>9548</v>
      </c>
      <c r="C1993">
        <f>VLOOKUP(B1993,order,2,FALSE)</f>
        <v>974</v>
      </c>
      <c r="D1993" s="3">
        <v>42790</v>
      </c>
      <c r="E1993" s="3">
        <v>42794</v>
      </c>
      <c r="F1993" t="s">
        <v>25</v>
      </c>
      <c r="G1993" s="10">
        <f>VLOOKUP(F1993,ship,2,FALSE)</f>
        <v>2</v>
      </c>
      <c r="H1993" t="s">
        <v>3813</v>
      </c>
      <c r="I1993">
        <f>VLOOKUP(H1993,customer,2,FALSE)</f>
        <v>559</v>
      </c>
      <c r="J1993" t="s">
        <v>2070</v>
      </c>
      <c r="K1993" t="s">
        <v>9</v>
      </c>
      <c r="L1993">
        <f>VLOOKUP(K1993,segment1,2,FALSE)</f>
        <v>1</v>
      </c>
      <c r="M1993" t="s">
        <v>3255</v>
      </c>
      <c r="N1993" t="s">
        <v>77</v>
      </c>
      <c r="O1993">
        <f>VLOOKUP(N1993,city,2,FALSE)</f>
        <v>11</v>
      </c>
      <c r="P1993" t="s">
        <v>78</v>
      </c>
      <c r="Q1993">
        <f>VLOOKUP(P1993,state,2,FALSE)</f>
        <v>10</v>
      </c>
      <c r="R1993">
        <v>19134</v>
      </c>
      <c r="S1993" t="s">
        <v>79</v>
      </c>
      <c r="T1993" s="10">
        <f>VLOOKUP(S1993,region,2,FALSE)</f>
        <v>4</v>
      </c>
      <c r="U1993" t="s">
        <v>5010</v>
      </c>
      <c r="V1993" t="s">
        <v>22</v>
      </c>
      <c r="W1993">
        <v>997</v>
      </c>
      <c r="X1993">
        <f>VLOOKUP(V1993,category,2,FALSE)</f>
        <v>2</v>
      </c>
      <c r="Y1993" t="s">
        <v>3231</v>
      </c>
      <c r="Z1993">
        <f>VLOOKUP(Y1993,subcategory,2,FALSE)</f>
        <v>9</v>
      </c>
      <c r="AA1993" t="s">
        <v>2101</v>
      </c>
      <c r="AB1993">
        <v>4.9560000000000004</v>
      </c>
      <c r="AC1993">
        <v>4</v>
      </c>
      <c r="AD1993">
        <v>0.7</v>
      </c>
      <c r="AE1993" s="4">
        <v>-3.7995999999999981</v>
      </c>
    </row>
    <row r="1994" spans="1:31" x14ac:dyDescent="0.3">
      <c r="A1994" s="2">
        <v>1993</v>
      </c>
      <c r="B1994" t="s">
        <v>9549</v>
      </c>
      <c r="C1994">
        <f>VLOOKUP(B1994,order,2,FALSE)</f>
        <v>975</v>
      </c>
      <c r="D1994" s="3">
        <v>42911</v>
      </c>
      <c r="E1994" s="3">
        <v>42918</v>
      </c>
      <c r="F1994" t="s">
        <v>25</v>
      </c>
      <c r="G1994" s="10">
        <f>VLOOKUP(F1994,ship,2,FALSE)</f>
        <v>2</v>
      </c>
      <c r="H1994" t="s">
        <v>3784</v>
      </c>
      <c r="I1994">
        <f>VLOOKUP(H1994,customer,2,FALSE)</f>
        <v>530</v>
      </c>
      <c r="J1994" t="s">
        <v>1934</v>
      </c>
      <c r="K1994" t="s">
        <v>52</v>
      </c>
      <c r="L1994">
        <f>VLOOKUP(K1994,segment1,2,FALSE)</f>
        <v>3</v>
      </c>
      <c r="M1994" t="s">
        <v>3255</v>
      </c>
      <c r="N1994" t="s">
        <v>164</v>
      </c>
      <c r="O1994">
        <f>VLOOKUP(N1994,city,2,FALSE)</f>
        <v>25</v>
      </c>
      <c r="P1994" t="s">
        <v>212</v>
      </c>
      <c r="Q1994">
        <f>VLOOKUP(P1994,state,2,FALSE)</f>
        <v>22</v>
      </c>
      <c r="R1994">
        <v>97477</v>
      </c>
      <c r="S1994" t="s">
        <v>21</v>
      </c>
      <c r="T1994" s="10">
        <f>VLOOKUP(S1994,region,2,FALSE)</f>
        <v>2</v>
      </c>
      <c r="U1994" t="s">
        <v>4530</v>
      </c>
      <c r="V1994" t="s">
        <v>22</v>
      </c>
      <c r="W1994">
        <f>VLOOKUP(U1994,product,2,FALSE)</f>
        <v>430</v>
      </c>
      <c r="X1994">
        <f>VLOOKUP(V1994,category,2,FALSE)</f>
        <v>2</v>
      </c>
      <c r="Y1994" t="s">
        <v>23</v>
      </c>
      <c r="Z1994">
        <f>VLOOKUP(Y1994,subcategory,2,FALSE)</f>
        <v>3</v>
      </c>
      <c r="AA1994" t="s">
        <v>1936</v>
      </c>
      <c r="AB1994">
        <v>71.040000000000006</v>
      </c>
      <c r="AC1994">
        <v>6</v>
      </c>
      <c r="AD1994">
        <v>0.2</v>
      </c>
      <c r="AE1994" s="4">
        <v>26.640000000000004</v>
      </c>
    </row>
    <row r="1995" spans="1:31" x14ac:dyDescent="0.3">
      <c r="A1995" s="2">
        <v>1994</v>
      </c>
      <c r="B1995" t="s">
        <v>9549</v>
      </c>
      <c r="C1995">
        <f>VLOOKUP(B1995,order,2,FALSE)</f>
        <v>975</v>
      </c>
      <c r="D1995" s="3">
        <v>42911</v>
      </c>
      <c r="E1995" s="3">
        <v>42918</v>
      </c>
      <c r="F1995" t="s">
        <v>25</v>
      </c>
      <c r="G1995" s="10">
        <f>VLOOKUP(F1995,ship,2,FALSE)</f>
        <v>2</v>
      </c>
      <c r="H1995" t="s">
        <v>3784</v>
      </c>
      <c r="I1995">
        <f>VLOOKUP(H1995,customer,2,FALSE)</f>
        <v>530</v>
      </c>
      <c r="J1995" t="s">
        <v>1934</v>
      </c>
      <c r="K1995" t="s">
        <v>52</v>
      </c>
      <c r="L1995">
        <f>VLOOKUP(K1995,segment1,2,FALSE)</f>
        <v>3</v>
      </c>
      <c r="M1995" t="s">
        <v>3255</v>
      </c>
      <c r="N1995" t="s">
        <v>164</v>
      </c>
      <c r="O1995">
        <f>VLOOKUP(N1995,city,2,FALSE)</f>
        <v>25</v>
      </c>
      <c r="P1995" t="s">
        <v>212</v>
      </c>
      <c r="Q1995">
        <f>VLOOKUP(P1995,state,2,FALSE)</f>
        <v>22</v>
      </c>
      <c r="R1995">
        <v>97477</v>
      </c>
      <c r="S1995" t="s">
        <v>21</v>
      </c>
      <c r="T1995" s="10">
        <f>VLOOKUP(S1995,region,2,FALSE)</f>
        <v>2</v>
      </c>
      <c r="U1995" t="s">
        <v>5292</v>
      </c>
      <c r="V1995" t="s">
        <v>22</v>
      </c>
      <c r="W1995">
        <v>998</v>
      </c>
      <c r="X1995">
        <f>VLOOKUP(V1995,category,2,FALSE)</f>
        <v>2</v>
      </c>
      <c r="Y1995" t="s">
        <v>3229</v>
      </c>
      <c r="Z1995">
        <f>VLOOKUP(Y1995,subcategory,2,FALSE)</f>
        <v>7</v>
      </c>
      <c r="AA1995" t="s">
        <v>317</v>
      </c>
      <c r="AB1995">
        <v>5.3440000000000003</v>
      </c>
      <c r="AC1995">
        <v>2</v>
      </c>
      <c r="AD1995">
        <v>0.2</v>
      </c>
      <c r="AE1995" s="4">
        <v>0.73479999999999923</v>
      </c>
    </row>
    <row r="1996" spans="1:31" x14ac:dyDescent="0.3">
      <c r="A1996" s="2">
        <v>1995</v>
      </c>
      <c r="B1996" t="s">
        <v>9549</v>
      </c>
      <c r="C1996">
        <f>VLOOKUP(B1996,order,2,FALSE)</f>
        <v>975</v>
      </c>
      <c r="D1996" s="3">
        <v>42911</v>
      </c>
      <c r="E1996" s="3">
        <v>42918</v>
      </c>
      <c r="F1996" t="s">
        <v>25</v>
      </c>
      <c r="G1996" s="10">
        <f>VLOOKUP(F1996,ship,2,FALSE)</f>
        <v>2</v>
      </c>
      <c r="H1996" t="s">
        <v>3784</v>
      </c>
      <c r="I1996">
        <f>VLOOKUP(H1996,customer,2,FALSE)</f>
        <v>530</v>
      </c>
      <c r="J1996" t="s">
        <v>1934</v>
      </c>
      <c r="K1996" t="s">
        <v>52</v>
      </c>
      <c r="L1996">
        <f>VLOOKUP(K1996,segment1,2,FALSE)</f>
        <v>3</v>
      </c>
      <c r="M1996" t="s">
        <v>3255</v>
      </c>
      <c r="N1996" t="s">
        <v>164</v>
      </c>
      <c r="O1996">
        <f>VLOOKUP(N1996,city,2,FALSE)</f>
        <v>25</v>
      </c>
      <c r="P1996" t="s">
        <v>212</v>
      </c>
      <c r="Q1996">
        <f>VLOOKUP(P1996,state,2,FALSE)</f>
        <v>22</v>
      </c>
      <c r="R1996">
        <v>97477</v>
      </c>
      <c r="S1996" t="s">
        <v>21</v>
      </c>
      <c r="T1996" s="10">
        <f>VLOOKUP(S1996,region,2,FALSE)</f>
        <v>2</v>
      </c>
      <c r="U1996" t="s">
        <v>5293</v>
      </c>
      <c r="V1996" t="s">
        <v>22</v>
      </c>
      <c r="W1996">
        <f>VLOOKUP(U1996,product,2,FALSE)</f>
        <v>1218</v>
      </c>
      <c r="X1996">
        <f>VLOOKUP(V1996,category,2,FALSE)</f>
        <v>2</v>
      </c>
      <c r="Y1996" t="s">
        <v>3234</v>
      </c>
      <c r="Z1996">
        <f>VLOOKUP(Y1996,subcategory,2,FALSE)</f>
        <v>14</v>
      </c>
      <c r="AA1996" t="s">
        <v>1475</v>
      </c>
      <c r="AB1996">
        <v>11.304</v>
      </c>
      <c r="AC1996">
        <v>3</v>
      </c>
      <c r="AD1996">
        <v>0.2</v>
      </c>
      <c r="AE1996" s="4">
        <v>-2.1194999999999999</v>
      </c>
    </row>
    <row r="1997" spans="1:31" x14ac:dyDescent="0.3">
      <c r="A1997" s="2">
        <v>1996</v>
      </c>
      <c r="B1997" t="s">
        <v>9550</v>
      </c>
      <c r="C1997">
        <f>VLOOKUP(B1997,order,2,FALSE)</f>
        <v>976</v>
      </c>
      <c r="D1997" s="3">
        <v>43071</v>
      </c>
      <c r="E1997" s="3">
        <v>43073</v>
      </c>
      <c r="F1997" t="s">
        <v>7</v>
      </c>
      <c r="G1997" s="10">
        <f>VLOOKUP(F1997,ship,2,FALSE)</f>
        <v>1</v>
      </c>
      <c r="H1997" t="s">
        <v>3814</v>
      </c>
      <c r="I1997">
        <f>VLOOKUP(H1997,customer,2,FALSE)</f>
        <v>560</v>
      </c>
      <c r="J1997" t="s">
        <v>2075</v>
      </c>
      <c r="K1997" t="s">
        <v>9</v>
      </c>
      <c r="L1997">
        <f>VLOOKUP(K1997,segment1,2,FALSE)</f>
        <v>1</v>
      </c>
      <c r="M1997" t="s">
        <v>3255</v>
      </c>
      <c r="N1997" t="s">
        <v>95</v>
      </c>
      <c r="O1997">
        <f>VLOOKUP(N1997,city,2,FALSE)</f>
        <v>13</v>
      </c>
      <c r="P1997" t="s">
        <v>54</v>
      </c>
      <c r="Q1997">
        <f>VLOOKUP(P1997,state,2,FALSE)</f>
        <v>6</v>
      </c>
      <c r="R1997">
        <v>77036</v>
      </c>
      <c r="S1997" t="s">
        <v>55</v>
      </c>
      <c r="T1997" s="10">
        <f>VLOOKUP(S1997,region,2,FALSE)</f>
        <v>3</v>
      </c>
      <c r="U1997" t="s">
        <v>5294</v>
      </c>
      <c r="V1997" t="s">
        <v>22</v>
      </c>
      <c r="W1997">
        <v>999</v>
      </c>
      <c r="X1997">
        <f>VLOOKUP(V1997,category,2,FALSE)</f>
        <v>2</v>
      </c>
      <c r="Y1997" t="s">
        <v>38</v>
      </c>
      <c r="Z1997">
        <f>VLOOKUP(Y1997,subcategory,2,FALSE)</f>
        <v>10</v>
      </c>
      <c r="AA1997" t="s">
        <v>2982</v>
      </c>
      <c r="AB1997">
        <v>294.61999999999995</v>
      </c>
      <c r="AC1997">
        <v>5</v>
      </c>
      <c r="AD1997">
        <v>0.8</v>
      </c>
      <c r="AE1997" s="4">
        <v>-766.01199999999994</v>
      </c>
    </row>
    <row r="1998" spans="1:31" x14ac:dyDescent="0.3">
      <c r="A1998" s="2">
        <v>1997</v>
      </c>
      <c r="B1998" t="s">
        <v>9550</v>
      </c>
      <c r="C1998">
        <f>VLOOKUP(B1998,order,2,FALSE)</f>
        <v>976</v>
      </c>
      <c r="D1998" s="3">
        <v>43071</v>
      </c>
      <c r="E1998" s="3">
        <v>43073</v>
      </c>
      <c r="F1998" t="s">
        <v>7</v>
      </c>
      <c r="G1998" s="10">
        <f>VLOOKUP(F1998,ship,2,FALSE)</f>
        <v>1</v>
      </c>
      <c r="H1998" t="s">
        <v>3814</v>
      </c>
      <c r="I1998">
        <f>VLOOKUP(H1998,customer,2,FALSE)</f>
        <v>560</v>
      </c>
      <c r="J1998" t="s">
        <v>2075</v>
      </c>
      <c r="K1998" t="s">
        <v>9</v>
      </c>
      <c r="L1998">
        <f>VLOOKUP(K1998,segment1,2,FALSE)</f>
        <v>1</v>
      </c>
      <c r="M1998" t="s">
        <v>3255</v>
      </c>
      <c r="N1998" t="s">
        <v>95</v>
      </c>
      <c r="O1998">
        <f>VLOOKUP(N1998,city,2,FALSE)</f>
        <v>13</v>
      </c>
      <c r="P1998" t="s">
        <v>54</v>
      </c>
      <c r="Q1998">
        <f>VLOOKUP(P1998,state,2,FALSE)</f>
        <v>6</v>
      </c>
      <c r="R1998">
        <v>77036</v>
      </c>
      <c r="S1998" t="s">
        <v>55</v>
      </c>
      <c r="T1998" s="10">
        <f>VLOOKUP(S1998,region,2,FALSE)</f>
        <v>3</v>
      </c>
      <c r="U1998" t="s">
        <v>4592</v>
      </c>
      <c r="V1998" t="s">
        <v>13</v>
      </c>
      <c r="W1998">
        <f>VLOOKUP(U1998,product,2,FALSE)</f>
        <v>494</v>
      </c>
      <c r="X1998">
        <f>VLOOKUP(V1998,category,2,FALSE)</f>
        <v>1</v>
      </c>
      <c r="Y1998" t="s">
        <v>3228</v>
      </c>
      <c r="Z1998">
        <f>VLOOKUP(Y1998,subcategory,2,FALSE)</f>
        <v>6</v>
      </c>
      <c r="AA1998" t="s">
        <v>261</v>
      </c>
      <c r="AB1998">
        <v>8.7520000000000007</v>
      </c>
      <c r="AC1998">
        <v>4</v>
      </c>
      <c r="AD1998">
        <v>0.6</v>
      </c>
      <c r="AE1998" s="4">
        <v>-3.719599999999998</v>
      </c>
    </row>
    <row r="1999" spans="1:31" x14ac:dyDescent="0.3">
      <c r="A1999" s="2">
        <v>1998</v>
      </c>
      <c r="B1999" t="s">
        <v>6118</v>
      </c>
      <c r="C1999">
        <f>VLOOKUP(B1999,order,2,FALSE)</f>
        <v>977</v>
      </c>
      <c r="D1999" s="3">
        <v>41676</v>
      </c>
      <c r="E1999" s="3">
        <v>41679</v>
      </c>
      <c r="F1999" t="s">
        <v>97</v>
      </c>
      <c r="G1999" s="10">
        <f>VLOOKUP(F1999,ship,2,FALSE)</f>
        <v>3</v>
      </c>
      <c r="H1999" t="s">
        <v>3795</v>
      </c>
      <c r="I1999">
        <f>VLOOKUP(H1999,customer,2,FALSE)</f>
        <v>541</v>
      </c>
      <c r="J1999" t="s">
        <v>1976</v>
      </c>
      <c r="K1999" t="s">
        <v>18</v>
      </c>
      <c r="L1999">
        <f>VLOOKUP(K1999,segment1,2,FALSE)</f>
        <v>2</v>
      </c>
      <c r="M1999" t="s">
        <v>3255</v>
      </c>
      <c r="N1999" t="s">
        <v>2076</v>
      </c>
      <c r="O1999">
        <f>VLOOKUP(N1999,city,2,FALSE)</f>
        <v>270</v>
      </c>
      <c r="P1999" t="s">
        <v>165</v>
      </c>
      <c r="Q1999">
        <f>VLOOKUP(P1999,state,2,FALSE)</f>
        <v>18</v>
      </c>
      <c r="R1999">
        <v>23320</v>
      </c>
      <c r="S1999" t="s">
        <v>12</v>
      </c>
      <c r="T1999" s="10">
        <f>VLOOKUP(S1999,region,2,FALSE)</f>
        <v>1</v>
      </c>
      <c r="U1999" t="s">
        <v>4642</v>
      </c>
      <c r="V1999" t="s">
        <v>22</v>
      </c>
      <c r="W1999">
        <v>1000</v>
      </c>
      <c r="X1999">
        <f>VLOOKUP(V1999,category,2,FALSE)</f>
        <v>2</v>
      </c>
      <c r="Y1999" t="s">
        <v>23</v>
      </c>
      <c r="Z1999">
        <f>VLOOKUP(Y1999,subcategory,2,FALSE)</f>
        <v>3</v>
      </c>
      <c r="AA1999" t="s">
        <v>2321</v>
      </c>
      <c r="AB1999">
        <v>15</v>
      </c>
      <c r="AC1999">
        <v>4</v>
      </c>
      <c r="AD1999">
        <v>0</v>
      </c>
      <c r="AE1999" s="4">
        <v>7.1999999999999993</v>
      </c>
    </row>
    <row r="2000" spans="1:31" x14ac:dyDescent="0.3">
      <c r="A2000" s="2">
        <v>1999</v>
      </c>
      <c r="B2000" t="s">
        <v>6118</v>
      </c>
      <c r="C2000">
        <f>VLOOKUP(B2000,order,2,FALSE)</f>
        <v>977</v>
      </c>
      <c r="D2000" s="3">
        <v>41676</v>
      </c>
      <c r="E2000" s="3">
        <v>41679</v>
      </c>
      <c r="F2000" t="s">
        <v>97</v>
      </c>
      <c r="G2000" s="10">
        <f>VLOOKUP(F2000,ship,2,FALSE)</f>
        <v>3</v>
      </c>
      <c r="H2000" t="s">
        <v>3795</v>
      </c>
      <c r="I2000">
        <f>VLOOKUP(H2000,customer,2,FALSE)</f>
        <v>541</v>
      </c>
      <c r="J2000" t="s">
        <v>1976</v>
      </c>
      <c r="K2000" t="s">
        <v>18</v>
      </c>
      <c r="L2000">
        <f>VLOOKUP(K2000,segment1,2,FALSE)</f>
        <v>2</v>
      </c>
      <c r="M2000" t="s">
        <v>3255</v>
      </c>
      <c r="N2000" t="s">
        <v>2076</v>
      </c>
      <c r="O2000">
        <f>VLOOKUP(N2000,city,2,FALSE)</f>
        <v>270</v>
      </c>
      <c r="P2000" t="s">
        <v>165</v>
      </c>
      <c r="Q2000">
        <f>VLOOKUP(P2000,state,2,FALSE)</f>
        <v>18</v>
      </c>
      <c r="R2000">
        <v>23320</v>
      </c>
      <c r="S2000" t="s">
        <v>12</v>
      </c>
      <c r="T2000" s="10">
        <f>VLOOKUP(S2000,region,2,FALSE)</f>
        <v>1</v>
      </c>
      <c r="U2000" t="s">
        <v>4403</v>
      </c>
      <c r="V2000" t="s">
        <v>35</v>
      </c>
      <c r="W2000">
        <f>VLOOKUP(U2000,product,2,FALSE)</f>
        <v>298</v>
      </c>
      <c r="X2000">
        <f>VLOOKUP(V2000,category,2,FALSE)</f>
        <v>3</v>
      </c>
      <c r="Y2000" t="s">
        <v>3230</v>
      </c>
      <c r="Z2000">
        <f>VLOOKUP(Y2000,subcategory,2,FALSE)</f>
        <v>8</v>
      </c>
      <c r="AA2000" t="s">
        <v>2583</v>
      </c>
      <c r="AB2000">
        <v>161.61000000000001</v>
      </c>
      <c r="AC2000">
        <v>1</v>
      </c>
      <c r="AD2000">
        <v>0</v>
      </c>
      <c r="AE2000" s="4">
        <v>42.018600000000006</v>
      </c>
    </row>
    <row r="2001" spans="1:31" x14ac:dyDescent="0.3">
      <c r="A2001" s="2">
        <v>2000</v>
      </c>
      <c r="B2001" t="s">
        <v>6118</v>
      </c>
      <c r="C2001">
        <f>VLOOKUP(B2001,order,2,FALSE)</f>
        <v>977</v>
      </c>
      <c r="D2001" s="3">
        <v>41676</v>
      </c>
      <c r="E2001" s="3">
        <v>41679</v>
      </c>
      <c r="F2001" t="s">
        <v>97</v>
      </c>
      <c r="G2001" s="10">
        <f>VLOOKUP(F2001,ship,2,FALSE)</f>
        <v>3</v>
      </c>
      <c r="H2001" t="s">
        <v>3795</v>
      </c>
      <c r="I2001">
        <f>VLOOKUP(H2001,customer,2,FALSE)</f>
        <v>541</v>
      </c>
      <c r="J2001" t="s">
        <v>1976</v>
      </c>
      <c r="K2001" t="s">
        <v>18</v>
      </c>
      <c r="L2001">
        <f>VLOOKUP(K2001,segment1,2,FALSE)</f>
        <v>2</v>
      </c>
      <c r="M2001" t="s">
        <v>3255</v>
      </c>
      <c r="N2001" t="s">
        <v>2076</v>
      </c>
      <c r="O2001">
        <f>VLOOKUP(N2001,city,2,FALSE)</f>
        <v>270</v>
      </c>
      <c r="P2001" t="s">
        <v>165</v>
      </c>
      <c r="Q2001">
        <f>VLOOKUP(P2001,state,2,FALSE)</f>
        <v>18</v>
      </c>
      <c r="R2001">
        <v>23320</v>
      </c>
      <c r="S2001" t="s">
        <v>12</v>
      </c>
      <c r="T2001" s="10">
        <f>VLOOKUP(S2001,region,2,FALSE)</f>
        <v>1</v>
      </c>
      <c r="U2001" t="s">
        <v>5210</v>
      </c>
      <c r="V2001" t="s">
        <v>35</v>
      </c>
      <c r="W2001">
        <v>1001</v>
      </c>
      <c r="X2001">
        <f>VLOOKUP(V2001,category,2,FALSE)</f>
        <v>3</v>
      </c>
      <c r="Y2001" t="s">
        <v>3230</v>
      </c>
      <c r="Z2001">
        <f>VLOOKUP(Y2001,subcategory,2,FALSE)</f>
        <v>8</v>
      </c>
      <c r="AA2001" t="s">
        <v>953</v>
      </c>
      <c r="AB2001">
        <v>144.94999999999999</v>
      </c>
      <c r="AC2001">
        <v>5</v>
      </c>
      <c r="AD2001">
        <v>0</v>
      </c>
      <c r="AE2001" s="4">
        <v>42.035499999999985</v>
      </c>
    </row>
    <row r="2002" spans="1:31" x14ac:dyDescent="0.3">
      <c r="A2002" s="2">
        <v>2001</v>
      </c>
      <c r="B2002" t="s">
        <v>9551</v>
      </c>
      <c r="C2002">
        <f>VLOOKUP(B2002,order,2,FALSE)</f>
        <v>978</v>
      </c>
      <c r="D2002" s="3">
        <v>42836</v>
      </c>
      <c r="E2002" s="3">
        <v>42843</v>
      </c>
      <c r="F2002" t="s">
        <v>25</v>
      </c>
      <c r="G2002" s="10">
        <f>VLOOKUP(F2002,ship,2,FALSE)</f>
        <v>2</v>
      </c>
      <c r="H2002" t="s">
        <v>3815</v>
      </c>
      <c r="I2002">
        <f>VLOOKUP(H2002,customer,2,FALSE)</f>
        <v>561</v>
      </c>
      <c r="J2002" t="s">
        <v>2079</v>
      </c>
      <c r="K2002" t="s">
        <v>9</v>
      </c>
      <c r="L2002">
        <f>VLOOKUP(K2002,segment1,2,FALSE)</f>
        <v>1</v>
      </c>
      <c r="M2002" t="s">
        <v>3255</v>
      </c>
      <c r="N2002" t="s">
        <v>298</v>
      </c>
      <c r="O2002">
        <f>VLOOKUP(N2002,city,2,FALSE)</f>
        <v>46</v>
      </c>
      <c r="P2002" t="s">
        <v>20</v>
      </c>
      <c r="Q2002">
        <f>VLOOKUP(P2002,state,2,FALSE)</f>
        <v>2</v>
      </c>
      <c r="R2002">
        <v>91104</v>
      </c>
      <c r="S2002" t="s">
        <v>21</v>
      </c>
      <c r="T2002" s="10">
        <f>VLOOKUP(S2002,region,2,FALSE)</f>
        <v>2</v>
      </c>
      <c r="U2002" t="s">
        <v>4207</v>
      </c>
      <c r="V2002" t="s">
        <v>35</v>
      </c>
      <c r="W2002">
        <f>VLOOKUP(U2002,product,2,FALSE)</f>
        <v>98</v>
      </c>
      <c r="X2002">
        <f>VLOOKUP(V2002,category,2,FALSE)</f>
        <v>3</v>
      </c>
      <c r="Y2002" t="s">
        <v>3232</v>
      </c>
      <c r="Z2002">
        <f>VLOOKUP(Y2002,subcategory,2,FALSE)</f>
        <v>12</v>
      </c>
      <c r="AA2002" t="s">
        <v>878</v>
      </c>
      <c r="AB2002">
        <v>199.95000000000002</v>
      </c>
      <c r="AC2002">
        <v>5</v>
      </c>
      <c r="AD2002">
        <v>0</v>
      </c>
      <c r="AE2002" s="4">
        <v>21.994499999999988</v>
      </c>
    </row>
    <row r="2003" spans="1:31" x14ac:dyDescent="0.3">
      <c r="A2003" s="2">
        <v>2002</v>
      </c>
      <c r="B2003" t="s">
        <v>9551</v>
      </c>
      <c r="C2003">
        <f>VLOOKUP(B2003,order,2,FALSE)</f>
        <v>978</v>
      </c>
      <c r="D2003" s="3">
        <v>42836</v>
      </c>
      <c r="E2003" s="3">
        <v>42843</v>
      </c>
      <c r="F2003" t="s">
        <v>25</v>
      </c>
      <c r="G2003" s="10">
        <f>VLOOKUP(F2003,ship,2,FALSE)</f>
        <v>2</v>
      </c>
      <c r="H2003" t="s">
        <v>3815</v>
      </c>
      <c r="I2003">
        <f>VLOOKUP(H2003,customer,2,FALSE)</f>
        <v>561</v>
      </c>
      <c r="J2003" t="s">
        <v>2079</v>
      </c>
      <c r="K2003" t="s">
        <v>9</v>
      </c>
      <c r="L2003">
        <f>VLOOKUP(K2003,segment1,2,FALSE)</f>
        <v>1</v>
      </c>
      <c r="M2003" t="s">
        <v>3255</v>
      </c>
      <c r="N2003" t="s">
        <v>298</v>
      </c>
      <c r="O2003">
        <f>VLOOKUP(N2003,city,2,FALSE)</f>
        <v>46</v>
      </c>
      <c r="P2003" t="s">
        <v>20</v>
      </c>
      <c r="Q2003">
        <f>VLOOKUP(P2003,state,2,FALSE)</f>
        <v>2</v>
      </c>
      <c r="R2003">
        <v>91104</v>
      </c>
      <c r="S2003" t="s">
        <v>21</v>
      </c>
      <c r="T2003" s="10">
        <f>VLOOKUP(S2003,region,2,FALSE)</f>
        <v>2</v>
      </c>
      <c r="U2003" t="s">
        <v>5138</v>
      </c>
      <c r="V2003" t="s">
        <v>22</v>
      </c>
      <c r="W2003">
        <v>1002</v>
      </c>
      <c r="X2003">
        <f>VLOOKUP(V2003,category,2,FALSE)</f>
        <v>2</v>
      </c>
      <c r="Y2003" t="s">
        <v>3229</v>
      </c>
      <c r="Z2003">
        <f>VLOOKUP(Y2003,subcategory,2,FALSE)</f>
        <v>7</v>
      </c>
      <c r="AA2003" t="s">
        <v>1808</v>
      </c>
      <c r="AB2003">
        <v>41.86</v>
      </c>
      <c r="AC2003">
        <v>7</v>
      </c>
      <c r="AD2003">
        <v>0</v>
      </c>
      <c r="AE2003" s="4">
        <v>14.232399999999998</v>
      </c>
    </row>
    <row r="2004" spans="1:31" x14ac:dyDescent="0.3">
      <c r="A2004" s="2">
        <v>2003</v>
      </c>
      <c r="B2004" t="s">
        <v>9552</v>
      </c>
      <c r="C2004">
        <f>VLOOKUP(B2004,order,2,FALSE)</f>
        <v>979</v>
      </c>
      <c r="D2004" s="3">
        <v>43094</v>
      </c>
      <c r="E2004" s="3">
        <v>43097</v>
      </c>
      <c r="F2004" t="s">
        <v>7</v>
      </c>
      <c r="G2004" s="10">
        <f>VLOOKUP(F2004,ship,2,FALSE)</f>
        <v>1</v>
      </c>
      <c r="H2004" t="s">
        <v>3782</v>
      </c>
      <c r="I2004">
        <f>VLOOKUP(H2004,customer,2,FALSE)</f>
        <v>528</v>
      </c>
      <c r="J2004" t="s">
        <v>1927</v>
      </c>
      <c r="K2004" t="s">
        <v>9</v>
      </c>
      <c r="L2004">
        <f>VLOOKUP(K2004,segment1,2,FALSE)</f>
        <v>1</v>
      </c>
      <c r="M2004" t="s">
        <v>3255</v>
      </c>
      <c r="N2004" t="s">
        <v>707</v>
      </c>
      <c r="O2004">
        <f>VLOOKUP(N2004,city,2,FALSE)</f>
        <v>104</v>
      </c>
      <c r="P2004" t="s">
        <v>11</v>
      </c>
      <c r="Q2004">
        <f>VLOOKUP(P2004,state,2,FALSE)</f>
        <v>1</v>
      </c>
      <c r="R2004">
        <v>40214</v>
      </c>
      <c r="S2004" t="s">
        <v>12</v>
      </c>
      <c r="T2004" s="10">
        <f>VLOOKUP(S2004,region,2,FALSE)</f>
        <v>1</v>
      </c>
      <c r="U2004" t="s">
        <v>4997</v>
      </c>
      <c r="V2004" t="s">
        <v>22</v>
      </c>
      <c r="W2004">
        <f>VLOOKUP(U2004,product,2,FALSE)</f>
        <v>912</v>
      </c>
      <c r="X2004">
        <f>VLOOKUP(V2004,category,2,FALSE)</f>
        <v>2</v>
      </c>
      <c r="Y2004" t="s">
        <v>3227</v>
      </c>
      <c r="Z2004">
        <f>VLOOKUP(Y2004,subcategory,2,FALSE)</f>
        <v>5</v>
      </c>
      <c r="AA2004" t="s">
        <v>726</v>
      </c>
      <c r="AB2004">
        <v>95.94</v>
      </c>
      <c r="AC2004">
        <v>3</v>
      </c>
      <c r="AD2004">
        <v>0</v>
      </c>
      <c r="AE2004" s="4">
        <v>9.5940000000000012</v>
      </c>
    </row>
    <row r="2005" spans="1:31" x14ac:dyDescent="0.3">
      <c r="A2005" s="2">
        <v>2004</v>
      </c>
      <c r="B2005" t="s">
        <v>9552</v>
      </c>
      <c r="C2005">
        <f>VLOOKUP(B2005,order,2,FALSE)</f>
        <v>979</v>
      </c>
      <c r="D2005" s="3">
        <v>43094</v>
      </c>
      <c r="E2005" s="3">
        <v>43097</v>
      </c>
      <c r="F2005" t="s">
        <v>7</v>
      </c>
      <c r="G2005" s="10">
        <f>VLOOKUP(F2005,ship,2,FALSE)</f>
        <v>1</v>
      </c>
      <c r="H2005" t="s">
        <v>3782</v>
      </c>
      <c r="I2005">
        <f>VLOOKUP(H2005,customer,2,FALSE)</f>
        <v>528</v>
      </c>
      <c r="J2005" t="s">
        <v>1927</v>
      </c>
      <c r="K2005" t="s">
        <v>9</v>
      </c>
      <c r="L2005">
        <f>VLOOKUP(K2005,segment1,2,FALSE)</f>
        <v>1</v>
      </c>
      <c r="M2005" t="s">
        <v>3255</v>
      </c>
      <c r="N2005" t="s">
        <v>707</v>
      </c>
      <c r="O2005">
        <f>VLOOKUP(N2005,city,2,FALSE)</f>
        <v>104</v>
      </c>
      <c r="P2005" t="s">
        <v>11</v>
      </c>
      <c r="Q2005">
        <f>VLOOKUP(P2005,state,2,FALSE)</f>
        <v>1</v>
      </c>
      <c r="R2005">
        <v>40214</v>
      </c>
      <c r="S2005" t="s">
        <v>12</v>
      </c>
      <c r="T2005" s="10">
        <f>VLOOKUP(S2005,region,2,FALSE)</f>
        <v>1</v>
      </c>
      <c r="U2005" t="s">
        <v>4174</v>
      </c>
      <c r="V2005" t="s">
        <v>13</v>
      </c>
      <c r="W2005">
        <v>1003</v>
      </c>
      <c r="X2005">
        <f>VLOOKUP(V2005,category,2,FALSE)</f>
        <v>1</v>
      </c>
      <c r="Y2005" t="s">
        <v>3226</v>
      </c>
      <c r="Z2005">
        <f>VLOOKUP(Y2005,subcategory,2,FALSE)</f>
        <v>2</v>
      </c>
      <c r="AA2005" t="s">
        <v>346</v>
      </c>
      <c r="AB2005">
        <v>304.45</v>
      </c>
      <c r="AC2005">
        <v>5</v>
      </c>
      <c r="AD2005">
        <v>0</v>
      </c>
      <c r="AE2005" s="4">
        <v>76.112499999999983</v>
      </c>
    </row>
    <row r="2006" spans="1:31" x14ac:dyDescent="0.3">
      <c r="A2006" s="2">
        <v>2005</v>
      </c>
      <c r="B2006" t="s">
        <v>9553</v>
      </c>
      <c r="C2006">
        <f>VLOOKUP(B2006,order,2,FALSE)</f>
        <v>980</v>
      </c>
      <c r="D2006" s="3">
        <v>42836</v>
      </c>
      <c r="E2006" s="3">
        <v>42843</v>
      </c>
      <c r="F2006" t="s">
        <v>25</v>
      </c>
      <c r="G2006" s="10">
        <f>VLOOKUP(F2006,ship,2,FALSE)</f>
        <v>2</v>
      </c>
      <c r="H2006" t="s">
        <v>3592</v>
      </c>
      <c r="I2006">
        <f>VLOOKUP(H2006,customer,2,FALSE)</f>
        <v>338</v>
      </c>
      <c r="J2006" t="s">
        <v>1277</v>
      </c>
      <c r="K2006" t="s">
        <v>52</v>
      </c>
      <c r="L2006">
        <f>VLOOKUP(K2006,segment1,2,FALSE)</f>
        <v>3</v>
      </c>
      <c r="M2006" t="s">
        <v>3255</v>
      </c>
      <c r="N2006" t="s">
        <v>2080</v>
      </c>
      <c r="O2006">
        <f>VLOOKUP(N2006,city,2,FALSE)</f>
        <v>271</v>
      </c>
      <c r="P2006" t="s">
        <v>54</v>
      </c>
      <c r="Q2006">
        <f>VLOOKUP(P2006,state,2,FALSE)</f>
        <v>6</v>
      </c>
      <c r="R2006">
        <v>79424</v>
      </c>
      <c r="S2006" t="s">
        <v>55</v>
      </c>
      <c r="T2006" s="10">
        <f>VLOOKUP(S2006,region,2,FALSE)</f>
        <v>3</v>
      </c>
      <c r="U2006" t="s">
        <v>4202</v>
      </c>
      <c r="V2006" t="s">
        <v>22</v>
      </c>
      <c r="W2006">
        <f>VLOOKUP(U2006,product,2,FALSE)</f>
        <v>93</v>
      </c>
      <c r="X2006">
        <f>VLOOKUP(V2006,category,2,FALSE)</f>
        <v>2</v>
      </c>
      <c r="Y2006" t="s">
        <v>3231</v>
      </c>
      <c r="Z2006">
        <f>VLOOKUP(Y2006,subcategory,2,FALSE)</f>
        <v>9</v>
      </c>
      <c r="AA2006" t="s">
        <v>863</v>
      </c>
      <c r="AB2006">
        <v>11.363999999999997</v>
      </c>
      <c r="AC2006">
        <v>3</v>
      </c>
      <c r="AD2006">
        <v>0.8</v>
      </c>
      <c r="AE2006" s="4">
        <v>-17.045999999999999</v>
      </c>
    </row>
    <row r="2007" spans="1:31" x14ac:dyDescent="0.3">
      <c r="A2007" s="2">
        <v>2006</v>
      </c>
      <c r="B2007" t="s">
        <v>6119</v>
      </c>
      <c r="C2007">
        <f>VLOOKUP(B2007,order,2,FALSE)</f>
        <v>981</v>
      </c>
      <c r="D2007" s="3">
        <v>42004</v>
      </c>
      <c r="E2007" s="3">
        <v>42008</v>
      </c>
      <c r="F2007" t="s">
        <v>25</v>
      </c>
      <c r="G2007" s="10">
        <f>VLOOKUP(F2007,ship,2,FALSE)</f>
        <v>2</v>
      </c>
      <c r="H2007" t="s">
        <v>3593</v>
      </c>
      <c r="I2007">
        <f>VLOOKUP(H2007,customer,2,FALSE)</f>
        <v>339</v>
      </c>
      <c r="J2007" t="s">
        <v>1280</v>
      </c>
      <c r="K2007" t="s">
        <v>18</v>
      </c>
      <c r="L2007">
        <f>VLOOKUP(K2007,segment1,2,FALSE)</f>
        <v>2</v>
      </c>
      <c r="M2007" t="s">
        <v>3255</v>
      </c>
      <c r="N2007" t="s">
        <v>194</v>
      </c>
      <c r="O2007">
        <f>VLOOKUP(N2007,city,2,FALSE)</f>
        <v>30</v>
      </c>
      <c r="P2007" t="s">
        <v>295</v>
      </c>
      <c r="Q2007">
        <f>VLOOKUP(P2007,state,2,FALSE)</f>
        <v>26</v>
      </c>
      <c r="R2007">
        <v>65203</v>
      </c>
      <c r="S2007" t="s">
        <v>55</v>
      </c>
      <c r="T2007" s="10">
        <f>VLOOKUP(S2007,region,2,FALSE)</f>
        <v>3</v>
      </c>
      <c r="U2007" t="s">
        <v>4841</v>
      </c>
      <c r="V2007" t="s">
        <v>22</v>
      </c>
      <c r="W2007">
        <v>1004</v>
      </c>
      <c r="X2007">
        <f>VLOOKUP(V2007,category,2,FALSE)</f>
        <v>2</v>
      </c>
      <c r="Y2007" t="s">
        <v>3229</v>
      </c>
      <c r="Z2007">
        <f>VLOOKUP(Y2007,subcategory,2,FALSE)</f>
        <v>7</v>
      </c>
      <c r="AA2007" t="s">
        <v>1560</v>
      </c>
      <c r="AB2007">
        <v>29.68</v>
      </c>
      <c r="AC2007">
        <v>7</v>
      </c>
      <c r="AD2007">
        <v>0</v>
      </c>
      <c r="AE2007" s="4">
        <v>11.575199999999999</v>
      </c>
    </row>
    <row r="2008" spans="1:31" x14ac:dyDescent="0.3">
      <c r="A2008" s="2">
        <v>2007</v>
      </c>
      <c r="B2008" t="s">
        <v>6119</v>
      </c>
      <c r="C2008">
        <f>VLOOKUP(B2008,order,2,FALSE)</f>
        <v>981</v>
      </c>
      <c r="D2008" s="3">
        <v>42004</v>
      </c>
      <c r="E2008" s="3">
        <v>42008</v>
      </c>
      <c r="F2008" t="s">
        <v>25</v>
      </c>
      <c r="G2008" s="10">
        <f>VLOOKUP(F2008,ship,2,FALSE)</f>
        <v>2</v>
      </c>
      <c r="H2008" t="s">
        <v>3593</v>
      </c>
      <c r="I2008">
        <f>VLOOKUP(H2008,customer,2,FALSE)</f>
        <v>339</v>
      </c>
      <c r="J2008" t="s">
        <v>1280</v>
      </c>
      <c r="K2008" t="s">
        <v>18</v>
      </c>
      <c r="L2008">
        <f>VLOOKUP(K2008,segment1,2,FALSE)</f>
        <v>2</v>
      </c>
      <c r="M2008" t="s">
        <v>3255</v>
      </c>
      <c r="N2008" t="s">
        <v>194</v>
      </c>
      <c r="O2008">
        <f>VLOOKUP(N2008,city,2,FALSE)</f>
        <v>30</v>
      </c>
      <c r="P2008" t="s">
        <v>295</v>
      </c>
      <c r="Q2008">
        <f>VLOOKUP(P2008,state,2,FALSE)</f>
        <v>26</v>
      </c>
      <c r="R2008">
        <v>65203</v>
      </c>
      <c r="S2008" t="s">
        <v>55</v>
      </c>
      <c r="T2008" s="10">
        <f>VLOOKUP(S2008,region,2,FALSE)</f>
        <v>3</v>
      </c>
      <c r="U2008" t="s">
        <v>4342</v>
      </c>
      <c r="V2008" t="s">
        <v>35</v>
      </c>
      <c r="W2008">
        <f>VLOOKUP(U2008,product,2,FALSE)</f>
        <v>235</v>
      </c>
      <c r="X2008">
        <f>VLOOKUP(V2008,category,2,FALSE)</f>
        <v>3</v>
      </c>
      <c r="Y2008" t="s">
        <v>3232</v>
      </c>
      <c r="Z2008">
        <f>VLOOKUP(Y2008,subcategory,2,FALSE)</f>
        <v>12</v>
      </c>
      <c r="AA2008" t="s">
        <v>1565</v>
      </c>
      <c r="AB2008">
        <v>47.53</v>
      </c>
      <c r="AC2008">
        <v>7</v>
      </c>
      <c r="AD2008">
        <v>0</v>
      </c>
      <c r="AE2008" s="4">
        <v>16.160200000000003</v>
      </c>
    </row>
    <row r="2009" spans="1:31" x14ac:dyDescent="0.3">
      <c r="A2009" s="2">
        <v>2008</v>
      </c>
      <c r="B2009" t="s">
        <v>9554</v>
      </c>
      <c r="C2009">
        <f>VLOOKUP(B2009,order,2,FALSE)</f>
        <v>982</v>
      </c>
      <c r="D2009" s="3">
        <v>42950</v>
      </c>
      <c r="E2009" s="3">
        <v>42951</v>
      </c>
      <c r="F2009" t="s">
        <v>97</v>
      </c>
      <c r="G2009" s="10">
        <f>VLOOKUP(F2009,ship,2,FALSE)</f>
        <v>3</v>
      </c>
      <c r="H2009" t="s">
        <v>3751</v>
      </c>
      <c r="I2009">
        <f>VLOOKUP(H2009,customer,2,FALSE)</f>
        <v>497</v>
      </c>
      <c r="J2009" t="s">
        <v>1814</v>
      </c>
      <c r="K2009" t="s">
        <v>9</v>
      </c>
      <c r="L2009">
        <f>VLOOKUP(K2009,segment1,2,FALSE)</f>
        <v>1</v>
      </c>
      <c r="M2009" t="s">
        <v>3255</v>
      </c>
      <c r="N2009" t="s">
        <v>156</v>
      </c>
      <c r="O2009">
        <f>VLOOKUP(N2009,city,2,FALSE)</f>
        <v>23</v>
      </c>
      <c r="P2009" t="s">
        <v>110</v>
      </c>
      <c r="Q2009">
        <f>VLOOKUP(P2009,state,2,FALSE)</f>
        <v>11</v>
      </c>
      <c r="R2009">
        <v>60623</v>
      </c>
      <c r="S2009" t="s">
        <v>55</v>
      </c>
      <c r="T2009" s="10">
        <f>VLOOKUP(S2009,region,2,FALSE)</f>
        <v>3</v>
      </c>
      <c r="U2009" t="s">
        <v>5295</v>
      </c>
      <c r="V2009" t="s">
        <v>13</v>
      </c>
      <c r="W2009">
        <v>1005</v>
      </c>
      <c r="X2009">
        <f>VLOOKUP(V2009,category,2,FALSE)</f>
        <v>1</v>
      </c>
      <c r="Y2009" t="s">
        <v>14</v>
      </c>
      <c r="Z2009">
        <f>VLOOKUP(Y2009,subcategory,2,FALSE)</f>
        <v>1</v>
      </c>
      <c r="AA2009" t="s">
        <v>2083</v>
      </c>
      <c r="AB2009">
        <v>183.37199999999999</v>
      </c>
      <c r="AC2009">
        <v>2</v>
      </c>
      <c r="AD2009">
        <v>0.3</v>
      </c>
      <c r="AE2009" s="4">
        <v>-36.674399999999991</v>
      </c>
    </row>
    <row r="2010" spans="1:31" x14ac:dyDescent="0.3">
      <c r="A2010" s="2">
        <v>2009</v>
      </c>
      <c r="B2010" t="s">
        <v>6120</v>
      </c>
      <c r="C2010">
        <f>VLOOKUP(B2010,order,2,FALSE)</f>
        <v>983</v>
      </c>
      <c r="D2010" s="3">
        <v>41958</v>
      </c>
      <c r="E2010" s="3">
        <v>41964</v>
      </c>
      <c r="F2010" t="s">
        <v>25</v>
      </c>
      <c r="G2010" s="10">
        <f>VLOOKUP(F2010,ship,2,FALSE)</f>
        <v>2</v>
      </c>
      <c r="H2010" t="s">
        <v>3695</v>
      </c>
      <c r="I2010">
        <f>VLOOKUP(H2010,customer,2,FALSE)</f>
        <v>441</v>
      </c>
      <c r="J2010" t="s">
        <v>1638</v>
      </c>
      <c r="K2010" t="s">
        <v>9</v>
      </c>
      <c r="L2010">
        <f>VLOOKUP(K2010,segment1,2,FALSE)</f>
        <v>1</v>
      </c>
      <c r="M2010" t="s">
        <v>3255</v>
      </c>
      <c r="N2010" t="s">
        <v>2084</v>
      </c>
      <c r="O2010">
        <f>VLOOKUP(N2010,city,2,FALSE)</f>
        <v>272</v>
      </c>
      <c r="P2010" t="s">
        <v>173</v>
      </c>
      <c r="Q2010">
        <f>VLOOKUP(P2010,state,2,FALSE)</f>
        <v>19</v>
      </c>
      <c r="R2010">
        <v>37604</v>
      </c>
      <c r="S2010" t="s">
        <v>12</v>
      </c>
      <c r="T2010" s="10">
        <f>VLOOKUP(S2010,region,2,FALSE)</f>
        <v>1</v>
      </c>
      <c r="U2010" t="s">
        <v>5123</v>
      </c>
      <c r="V2010" t="s">
        <v>22</v>
      </c>
      <c r="W2010">
        <f>VLOOKUP(U2010,product,2,FALSE)</f>
        <v>1040</v>
      </c>
      <c r="X2010">
        <f>VLOOKUP(V2010,category,2,FALSE)</f>
        <v>2</v>
      </c>
      <c r="Y2010" t="s">
        <v>3229</v>
      </c>
      <c r="Z2010">
        <f>VLOOKUP(Y2010,subcategory,2,FALSE)</f>
        <v>7</v>
      </c>
      <c r="AA2010" t="s">
        <v>1922</v>
      </c>
      <c r="AB2010">
        <v>4.2240000000000002</v>
      </c>
      <c r="AC2010">
        <v>3</v>
      </c>
      <c r="AD2010">
        <v>0.2</v>
      </c>
      <c r="AE2010" s="4">
        <v>0.47519999999999984</v>
      </c>
    </row>
    <row r="2011" spans="1:31" x14ac:dyDescent="0.3">
      <c r="A2011" s="2">
        <v>2010</v>
      </c>
      <c r="B2011" t="s">
        <v>6120</v>
      </c>
      <c r="C2011">
        <f>VLOOKUP(B2011,order,2,FALSE)</f>
        <v>983</v>
      </c>
      <c r="D2011" s="3">
        <v>41958</v>
      </c>
      <c r="E2011" s="3">
        <v>41964</v>
      </c>
      <c r="F2011" t="s">
        <v>25</v>
      </c>
      <c r="G2011" s="10">
        <f>VLOOKUP(F2011,ship,2,FALSE)</f>
        <v>2</v>
      </c>
      <c r="H2011" t="s">
        <v>3695</v>
      </c>
      <c r="I2011">
        <f>VLOOKUP(H2011,customer,2,FALSE)</f>
        <v>441</v>
      </c>
      <c r="J2011" t="s">
        <v>1638</v>
      </c>
      <c r="K2011" t="s">
        <v>9</v>
      </c>
      <c r="L2011">
        <f>VLOOKUP(K2011,segment1,2,FALSE)</f>
        <v>1</v>
      </c>
      <c r="M2011" t="s">
        <v>3255</v>
      </c>
      <c r="N2011" t="s">
        <v>2084</v>
      </c>
      <c r="O2011">
        <f>VLOOKUP(N2011,city,2,FALSE)</f>
        <v>272</v>
      </c>
      <c r="P2011" t="s">
        <v>173</v>
      </c>
      <c r="Q2011">
        <f>VLOOKUP(P2011,state,2,FALSE)</f>
        <v>19</v>
      </c>
      <c r="R2011">
        <v>37604</v>
      </c>
      <c r="S2011" t="s">
        <v>12</v>
      </c>
      <c r="T2011" s="10">
        <f>VLOOKUP(S2011,region,2,FALSE)</f>
        <v>1</v>
      </c>
      <c r="U2011" t="s">
        <v>4187</v>
      </c>
      <c r="V2011" t="s">
        <v>22</v>
      </c>
      <c r="W2011">
        <v>1006</v>
      </c>
      <c r="X2011">
        <f>VLOOKUP(V2011,category,2,FALSE)</f>
        <v>2</v>
      </c>
      <c r="Y2011" t="s">
        <v>38</v>
      </c>
      <c r="Z2011">
        <f>VLOOKUP(Y2011,subcategory,2,FALSE)</f>
        <v>10</v>
      </c>
      <c r="AA2011" t="s">
        <v>296</v>
      </c>
      <c r="AB2011">
        <v>333.05600000000004</v>
      </c>
      <c r="AC2011">
        <v>2</v>
      </c>
      <c r="AD2011">
        <v>0.2</v>
      </c>
      <c r="AE2011" s="4">
        <v>29.142400000000009</v>
      </c>
    </row>
    <row r="2012" spans="1:31" x14ac:dyDescent="0.3">
      <c r="A2012" s="2">
        <v>2011</v>
      </c>
      <c r="B2012" t="s">
        <v>6120</v>
      </c>
      <c r="C2012">
        <f>VLOOKUP(B2012,order,2,FALSE)</f>
        <v>983</v>
      </c>
      <c r="D2012" s="3">
        <v>41958</v>
      </c>
      <c r="E2012" s="3">
        <v>41964</v>
      </c>
      <c r="F2012" t="s">
        <v>25</v>
      </c>
      <c r="G2012" s="10">
        <f>VLOOKUP(F2012,ship,2,FALSE)</f>
        <v>2</v>
      </c>
      <c r="H2012" t="s">
        <v>3695</v>
      </c>
      <c r="I2012">
        <f>VLOOKUP(H2012,customer,2,FALSE)</f>
        <v>441</v>
      </c>
      <c r="J2012" t="s">
        <v>1638</v>
      </c>
      <c r="K2012" t="s">
        <v>9</v>
      </c>
      <c r="L2012">
        <f>VLOOKUP(K2012,segment1,2,FALSE)</f>
        <v>1</v>
      </c>
      <c r="M2012" t="s">
        <v>3255</v>
      </c>
      <c r="N2012" t="s">
        <v>2084</v>
      </c>
      <c r="O2012">
        <f>VLOOKUP(N2012,city,2,FALSE)</f>
        <v>272</v>
      </c>
      <c r="P2012" t="s">
        <v>173</v>
      </c>
      <c r="Q2012">
        <f>VLOOKUP(P2012,state,2,FALSE)</f>
        <v>19</v>
      </c>
      <c r="R2012">
        <v>37604</v>
      </c>
      <c r="S2012" t="s">
        <v>12</v>
      </c>
      <c r="T2012" s="10">
        <f>VLOOKUP(S2012,region,2,FALSE)</f>
        <v>1</v>
      </c>
      <c r="U2012" t="s">
        <v>4659</v>
      </c>
      <c r="V2012" t="s">
        <v>22</v>
      </c>
      <c r="W2012">
        <f>VLOOKUP(U2012,product,2,FALSE)</f>
        <v>566</v>
      </c>
      <c r="X2012">
        <f>VLOOKUP(V2012,category,2,FALSE)</f>
        <v>2</v>
      </c>
      <c r="Y2012" t="s">
        <v>45</v>
      </c>
      <c r="Z2012">
        <f>VLOOKUP(Y2012,subcategory,2,FALSE)</f>
        <v>11</v>
      </c>
      <c r="AA2012" t="s">
        <v>2019</v>
      </c>
      <c r="AB2012">
        <v>24.896000000000001</v>
      </c>
      <c r="AC2012">
        <v>4</v>
      </c>
      <c r="AD2012">
        <v>0.2</v>
      </c>
      <c r="AE2012" s="4">
        <v>7.7799999999999976</v>
      </c>
    </row>
    <row r="2013" spans="1:31" x14ac:dyDescent="0.3">
      <c r="A2013" s="2">
        <v>2012</v>
      </c>
      <c r="B2013" t="s">
        <v>7100</v>
      </c>
      <c r="C2013">
        <f>VLOOKUP(B2013,order,2,FALSE)</f>
        <v>984</v>
      </c>
      <c r="D2013" s="3">
        <v>42349</v>
      </c>
      <c r="E2013" s="3">
        <v>42349</v>
      </c>
      <c r="F2013" t="s">
        <v>625</v>
      </c>
      <c r="G2013" s="10">
        <f>VLOOKUP(F2013,ship,2,FALSE)</f>
        <v>4</v>
      </c>
      <c r="H2013" t="s">
        <v>3816</v>
      </c>
      <c r="I2013">
        <f>VLOOKUP(H2013,customer,2,FALSE)</f>
        <v>562</v>
      </c>
      <c r="J2013" t="s">
        <v>2085</v>
      </c>
      <c r="K2013" t="s">
        <v>9</v>
      </c>
      <c r="L2013">
        <f>VLOOKUP(K2013,segment1,2,FALSE)</f>
        <v>1</v>
      </c>
      <c r="M2013" t="s">
        <v>3255</v>
      </c>
      <c r="N2013" t="s">
        <v>95</v>
      </c>
      <c r="O2013">
        <f>VLOOKUP(N2013,city,2,FALSE)</f>
        <v>13</v>
      </c>
      <c r="P2013" t="s">
        <v>54</v>
      </c>
      <c r="Q2013">
        <f>VLOOKUP(P2013,state,2,FALSE)</f>
        <v>6</v>
      </c>
      <c r="R2013">
        <v>77041</v>
      </c>
      <c r="S2013" t="s">
        <v>55</v>
      </c>
      <c r="T2013" s="10">
        <f>VLOOKUP(S2013,region,2,FALSE)</f>
        <v>3</v>
      </c>
      <c r="U2013" t="s">
        <v>4683</v>
      </c>
      <c r="V2013" t="s">
        <v>35</v>
      </c>
      <c r="W2013">
        <v>1007</v>
      </c>
      <c r="X2013">
        <f>VLOOKUP(V2013,category,2,FALSE)</f>
        <v>3</v>
      </c>
      <c r="Y2013" t="s">
        <v>3232</v>
      </c>
      <c r="Z2013">
        <f>VLOOKUP(Y2013,subcategory,2,FALSE)</f>
        <v>12</v>
      </c>
      <c r="AA2013" t="s">
        <v>3052</v>
      </c>
      <c r="AB2013">
        <v>159.98400000000001</v>
      </c>
      <c r="AC2013">
        <v>2</v>
      </c>
      <c r="AD2013">
        <v>0.2</v>
      </c>
      <c r="AE2013" s="4">
        <v>35.996400000000001</v>
      </c>
    </row>
    <row r="2014" spans="1:31" x14ac:dyDescent="0.3">
      <c r="A2014" s="2">
        <v>2013</v>
      </c>
      <c r="B2014" t="s">
        <v>7100</v>
      </c>
      <c r="C2014">
        <f>VLOOKUP(B2014,order,2,FALSE)</f>
        <v>984</v>
      </c>
      <c r="D2014" s="3">
        <v>42349</v>
      </c>
      <c r="E2014" s="3">
        <v>42349</v>
      </c>
      <c r="F2014" t="s">
        <v>625</v>
      </c>
      <c r="G2014" s="10">
        <f>VLOOKUP(F2014,ship,2,FALSE)</f>
        <v>4</v>
      </c>
      <c r="H2014" t="s">
        <v>3816</v>
      </c>
      <c r="I2014">
        <f>VLOOKUP(H2014,customer,2,FALSE)</f>
        <v>562</v>
      </c>
      <c r="J2014" t="s">
        <v>2085</v>
      </c>
      <c r="K2014" t="s">
        <v>9</v>
      </c>
      <c r="L2014">
        <f>VLOOKUP(K2014,segment1,2,FALSE)</f>
        <v>1</v>
      </c>
      <c r="M2014" t="s">
        <v>3255</v>
      </c>
      <c r="N2014" t="s">
        <v>95</v>
      </c>
      <c r="O2014">
        <f>VLOOKUP(N2014,city,2,FALSE)</f>
        <v>13</v>
      </c>
      <c r="P2014" t="s">
        <v>54</v>
      </c>
      <c r="Q2014">
        <f>VLOOKUP(P2014,state,2,FALSE)</f>
        <v>6</v>
      </c>
      <c r="R2014">
        <v>77041</v>
      </c>
      <c r="S2014" t="s">
        <v>55</v>
      </c>
      <c r="T2014" s="10">
        <f>VLOOKUP(S2014,region,2,FALSE)</f>
        <v>3</v>
      </c>
      <c r="U2014" t="s">
        <v>5296</v>
      </c>
      <c r="V2014" t="s">
        <v>22</v>
      </c>
      <c r="W2014">
        <f>VLOOKUP(U2014,product,2,FALSE)</f>
        <v>1221</v>
      </c>
      <c r="X2014">
        <f>VLOOKUP(V2014,category,2,FALSE)</f>
        <v>2</v>
      </c>
      <c r="Y2014" t="s">
        <v>3227</v>
      </c>
      <c r="Z2014">
        <f>VLOOKUP(Y2014,subcategory,2,FALSE)</f>
        <v>5</v>
      </c>
      <c r="AA2014" t="s">
        <v>1499</v>
      </c>
      <c r="AB2014">
        <v>46.344000000000001</v>
      </c>
      <c r="AC2014">
        <v>3</v>
      </c>
      <c r="AD2014">
        <v>0.2</v>
      </c>
      <c r="AE2014" s="4">
        <v>4.6344000000000012</v>
      </c>
    </row>
    <row r="2015" spans="1:31" x14ac:dyDescent="0.3">
      <c r="A2015" s="2">
        <v>2014</v>
      </c>
      <c r="B2015" t="s">
        <v>8211</v>
      </c>
      <c r="C2015">
        <f>VLOOKUP(B2015,order,2,FALSE)</f>
        <v>985</v>
      </c>
      <c r="D2015" s="3">
        <v>42631</v>
      </c>
      <c r="E2015" s="3">
        <v>42636</v>
      </c>
      <c r="F2015" t="s">
        <v>25</v>
      </c>
      <c r="G2015" s="10">
        <f>VLOOKUP(F2015,ship,2,FALSE)</f>
        <v>2</v>
      </c>
      <c r="H2015" t="s">
        <v>3817</v>
      </c>
      <c r="I2015">
        <f>VLOOKUP(H2015,customer,2,FALSE)</f>
        <v>563</v>
      </c>
      <c r="J2015" t="s">
        <v>2086</v>
      </c>
      <c r="K2015" t="s">
        <v>9</v>
      </c>
      <c r="L2015">
        <f>VLOOKUP(K2015,segment1,2,FALSE)</f>
        <v>1</v>
      </c>
      <c r="M2015" t="s">
        <v>3255</v>
      </c>
      <c r="N2015" t="s">
        <v>746</v>
      </c>
      <c r="O2015">
        <f>VLOOKUP(N2015,city,2,FALSE)</f>
        <v>110</v>
      </c>
      <c r="P2015" t="s">
        <v>184</v>
      </c>
      <c r="Q2015">
        <f>VLOOKUP(P2015,state,2,FALSE)</f>
        <v>20</v>
      </c>
      <c r="R2015">
        <v>36830</v>
      </c>
      <c r="S2015" t="s">
        <v>12</v>
      </c>
      <c r="T2015" s="10">
        <f>VLOOKUP(S2015,region,2,FALSE)</f>
        <v>1</v>
      </c>
      <c r="U2015" t="s">
        <v>5212</v>
      </c>
      <c r="V2015" t="s">
        <v>13</v>
      </c>
      <c r="W2015">
        <v>1008</v>
      </c>
      <c r="X2015">
        <f>VLOOKUP(V2015,category,2,FALSE)</f>
        <v>1</v>
      </c>
      <c r="Y2015" t="s">
        <v>3226</v>
      </c>
      <c r="Z2015">
        <f>VLOOKUP(Y2015,subcategory,2,FALSE)</f>
        <v>2</v>
      </c>
      <c r="AA2015" t="s">
        <v>3075</v>
      </c>
      <c r="AB2015">
        <v>350.98</v>
      </c>
      <c r="AC2015">
        <v>1</v>
      </c>
      <c r="AD2015">
        <v>0</v>
      </c>
      <c r="AE2015" s="4">
        <v>84.23520000000002</v>
      </c>
    </row>
    <row r="2016" spans="1:31" x14ac:dyDescent="0.3">
      <c r="A2016" s="2">
        <v>2015</v>
      </c>
      <c r="B2016" t="s">
        <v>8211</v>
      </c>
      <c r="C2016">
        <f>VLOOKUP(B2016,order,2,FALSE)</f>
        <v>985</v>
      </c>
      <c r="D2016" s="3">
        <v>42631</v>
      </c>
      <c r="E2016" s="3">
        <v>42636</v>
      </c>
      <c r="F2016" t="s">
        <v>25</v>
      </c>
      <c r="G2016" s="10">
        <f>VLOOKUP(F2016,ship,2,FALSE)</f>
        <v>2</v>
      </c>
      <c r="H2016" t="s">
        <v>3817</v>
      </c>
      <c r="I2016">
        <f>VLOOKUP(H2016,customer,2,FALSE)</f>
        <v>563</v>
      </c>
      <c r="J2016" t="s">
        <v>2086</v>
      </c>
      <c r="K2016" t="s">
        <v>9</v>
      </c>
      <c r="L2016">
        <f>VLOOKUP(K2016,segment1,2,FALSE)</f>
        <v>1</v>
      </c>
      <c r="M2016" t="s">
        <v>3255</v>
      </c>
      <c r="N2016" t="s">
        <v>746</v>
      </c>
      <c r="O2016">
        <f>VLOOKUP(N2016,city,2,FALSE)</f>
        <v>110</v>
      </c>
      <c r="P2016" t="s">
        <v>184</v>
      </c>
      <c r="Q2016">
        <f>VLOOKUP(P2016,state,2,FALSE)</f>
        <v>20</v>
      </c>
      <c r="R2016">
        <v>36830</v>
      </c>
      <c r="S2016" t="s">
        <v>12</v>
      </c>
      <c r="T2016" s="10">
        <f>VLOOKUP(S2016,region,2,FALSE)</f>
        <v>1</v>
      </c>
      <c r="U2016" t="s">
        <v>5297</v>
      </c>
      <c r="V2016" t="s">
        <v>22</v>
      </c>
      <c r="W2016">
        <f>VLOOKUP(U2016,product,2,FALSE)</f>
        <v>1222</v>
      </c>
      <c r="X2016">
        <f>VLOOKUP(V2016,category,2,FALSE)</f>
        <v>2</v>
      </c>
      <c r="Y2016" t="s">
        <v>45</v>
      </c>
      <c r="Z2016">
        <f>VLOOKUP(Y2016,subcategory,2,FALSE)</f>
        <v>11</v>
      </c>
      <c r="AA2016" t="s">
        <v>1427</v>
      </c>
      <c r="AB2016">
        <v>13.08</v>
      </c>
      <c r="AC2016">
        <v>2</v>
      </c>
      <c r="AD2016">
        <v>0</v>
      </c>
      <c r="AE2016" s="4">
        <v>6.0167999999999999</v>
      </c>
    </row>
    <row r="2017" spans="1:31" x14ac:dyDescent="0.3">
      <c r="A2017" s="2">
        <v>2016</v>
      </c>
      <c r="B2017" t="s">
        <v>8211</v>
      </c>
      <c r="C2017">
        <f>VLOOKUP(B2017,order,2,FALSE)</f>
        <v>985</v>
      </c>
      <c r="D2017" s="3">
        <v>42631</v>
      </c>
      <c r="E2017" s="3">
        <v>42636</v>
      </c>
      <c r="F2017" t="s">
        <v>25</v>
      </c>
      <c r="G2017" s="10">
        <f>VLOOKUP(F2017,ship,2,FALSE)</f>
        <v>2</v>
      </c>
      <c r="H2017" t="s">
        <v>3817</v>
      </c>
      <c r="I2017">
        <f>VLOOKUP(H2017,customer,2,FALSE)</f>
        <v>563</v>
      </c>
      <c r="J2017" t="s">
        <v>2086</v>
      </c>
      <c r="K2017" t="s">
        <v>9</v>
      </c>
      <c r="L2017">
        <f>VLOOKUP(K2017,segment1,2,FALSE)</f>
        <v>1</v>
      </c>
      <c r="M2017" t="s">
        <v>3255</v>
      </c>
      <c r="N2017" t="s">
        <v>746</v>
      </c>
      <c r="O2017">
        <f>VLOOKUP(N2017,city,2,FALSE)</f>
        <v>110</v>
      </c>
      <c r="P2017" t="s">
        <v>184</v>
      </c>
      <c r="Q2017">
        <f>VLOOKUP(P2017,state,2,FALSE)</f>
        <v>20</v>
      </c>
      <c r="R2017">
        <v>36830</v>
      </c>
      <c r="S2017" t="s">
        <v>12</v>
      </c>
      <c r="T2017" s="10">
        <f>VLOOKUP(S2017,region,2,FALSE)</f>
        <v>1</v>
      </c>
      <c r="U2017" t="s">
        <v>4992</v>
      </c>
      <c r="V2017" t="s">
        <v>22</v>
      </c>
      <c r="W2017">
        <v>1009</v>
      </c>
      <c r="X2017">
        <f>VLOOKUP(V2017,category,2,FALSE)</f>
        <v>2</v>
      </c>
      <c r="Y2017" t="s">
        <v>3227</v>
      </c>
      <c r="Z2017">
        <f>VLOOKUP(Y2017,subcategory,2,FALSE)</f>
        <v>5</v>
      </c>
      <c r="AA2017" t="s">
        <v>113</v>
      </c>
      <c r="AB2017">
        <v>900.08</v>
      </c>
      <c r="AC2017">
        <v>4</v>
      </c>
      <c r="AD2017">
        <v>0</v>
      </c>
      <c r="AE2017" s="4">
        <v>117.0104</v>
      </c>
    </row>
    <row r="2018" spans="1:31" x14ac:dyDescent="0.3">
      <c r="A2018" s="2">
        <v>2017</v>
      </c>
      <c r="B2018" t="s">
        <v>7101</v>
      </c>
      <c r="C2018">
        <f>VLOOKUP(B2018,order,2,FALSE)</f>
        <v>986</v>
      </c>
      <c r="D2018" s="3">
        <v>42082</v>
      </c>
      <c r="E2018" s="3">
        <v>42086</v>
      </c>
      <c r="F2018" t="s">
        <v>25</v>
      </c>
      <c r="G2018" s="10">
        <f>VLOOKUP(F2018,ship,2,FALSE)</f>
        <v>2</v>
      </c>
      <c r="H2018" t="s">
        <v>3573</v>
      </c>
      <c r="I2018">
        <f>VLOOKUP(H2018,customer,2,FALSE)</f>
        <v>319</v>
      </c>
      <c r="J2018" t="s">
        <v>1223</v>
      </c>
      <c r="K2018" t="s">
        <v>9</v>
      </c>
      <c r="L2018">
        <f>VLOOKUP(K2018,segment1,2,FALSE)</f>
        <v>1</v>
      </c>
      <c r="M2018" t="s">
        <v>3255</v>
      </c>
      <c r="N2018" t="s">
        <v>2088</v>
      </c>
      <c r="O2018">
        <f>VLOOKUP(N2018,city,2,FALSE)</f>
        <v>273</v>
      </c>
      <c r="P2018" t="s">
        <v>20</v>
      </c>
      <c r="Q2018">
        <f>VLOOKUP(P2018,state,2,FALSE)</f>
        <v>2</v>
      </c>
      <c r="R2018">
        <v>92404</v>
      </c>
      <c r="S2018" t="s">
        <v>21</v>
      </c>
      <c r="T2018" s="10">
        <f>VLOOKUP(S2018,region,2,FALSE)</f>
        <v>2</v>
      </c>
      <c r="U2018" t="s">
        <v>5129</v>
      </c>
      <c r="V2018" t="s">
        <v>22</v>
      </c>
      <c r="W2018">
        <f>VLOOKUP(U2018,product,2,FALSE)</f>
        <v>1046</v>
      </c>
      <c r="X2018">
        <f>VLOOKUP(V2018,category,2,FALSE)</f>
        <v>2</v>
      </c>
      <c r="Y2018" t="s">
        <v>3231</v>
      </c>
      <c r="Z2018">
        <f>VLOOKUP(Y2018,subcategory,2,FALSE)</f>
        <v>9</v>
      </c>
      <c r="AA2018" t="s">
        <v>1058</v>
      </c>
      <c r="AB2018">
        <v>17.568000000000001</v>
      </c>
      <c r="AC2018">
        <v>2</v>
      </c>
      <c r="AD2018">
        <v>0.2</v>
      </c>
      <c r="AE2018" s="4">
        <v>6.3684000000000003</v>
      </c>
    </row>
    <row r="2019" spans="1:31" x14ac:dyDescent="0.3">
      <c r="A2019" s="2">
        <v>2018</v>
      </c>
      <c r="B2019" t="s">
        <v>7101</v>
      </c>
      <c r="C2019">
        <f>VLOOKUP(B2019,order,2,FALSE)</f>
        <v>986</v>
      </c>
      <c r="D2019" s="3">
        <v>42082</v>
      </c>
      <c r="E2019" s="3">
        <v>42086</v>
      </c>
      <c r="F2019" t="s">
        <v>25</v>
      </c>
      <c r="G2019" s="10">
        <f>VLOOKUP(F2019,ship,2,FALSE)</f>
        <v>2</v>
      </c>
      <c r="H2019" t="s">
        <v>3573</v>
      </c>
      <c r="I2019">
        <f>VLOOKUP(H2019,customer,2,FALSE)</f>
        <v>319</v>
      </c>
      <c r="J2019" t="s">
        <v>1223</v>
      </c>
      <c r="K2019" t="s">
        <v>9</v>
      </c>
      <c r="L2019">
        <f>VLOOKUP(K2019,segment1,2,FALSE)</f>
        <v>1</v>
      </c>
      <c r="M2019" t="s">
        <v>3255</v>
      </c>
      <c r="N2019" t="s">
        <v>2088</v>
      </c>
      <c r="O2019">
        <f>VLOOKUP(N2019,city,2,FALSE)</f>
        <v>273</v>
      </c>
      <c r="P2019" t="s">
        <v>20</v>
      </c>
      <c r="Q2019">
        <f>VLOOKUP(P2019,state,2,FALSE)</f>
        <v>2</v>
      </c>
      <c r="R2019">
        <v>92404</v>
      </c>
      <c r="S2019" t="s">
        <v>21</v>
      </c>
      <c r="T2019" s="10">
        <f>VLOOKUP(S2019,region,2,FALSE)</f>
        <v>2</v>
      </c>
      <c r="U2019" t="s">
        <v>4112</v>
      </c>
      <c r="V2019" t="s">
        <v>22</v>
      </c>
      <c r="W2019">
        <v>1010</v>
      </c>
      <c r="X2019">
        <f>VLOOKUP(V2019,category,2,FALSE)</f>
        <v>2</v>
      </c>
      <c r="Y2019" t="s">
        <v>23</v>
      </c>
      <c r="Z2019">
        <f>VLOOKUP(Y2019,subcategory,2,FALSE)</f>
        <v>3</v>
      </c>
      <c r="AA2019" t="s">
        <v>3019</v>
      </c>
      <c r="AB2019">
        <v>14.62</v>
      </c>
      <c r="AC2019">
        <v>2</v>
      </c>
      <c r="AD2019">
        <v>0</v>
      </c>
      <c r="AE2019" s="4">
        <v>6.8713999999999995</v>
      </c>
    </row>
    <row r="2020" spans="1:31" x14ac:dyDescent="0.3">
      <c r="A2020" s="2">
        <v>2019</v>
      </c>
      <c r="B2020" t="s">
        <v>7101</v>
      </c>
      <c r="C2020">
        <f>VLOOKUP(B2020,order,2,FALSE)</f>
        <v>986</v>
      </c>
      <c r="D2020" s="3">
        <v>42082</v>
      </c>
      <c r="E2020" s="3">
        <v>42086</v>
      </c>
      <c r="F2020" t="s">
        <v>25</v>
      </c>
      <c r="G2020" s="10">
        <f>VLOOKUP(F2020,ship,2,FALSE)</f>
        <v>2</v>
      </c>
      <c r="H2020" t="s">
        <v>3573</v>
      </c>
      <c r="I2020">
        <f>VLOOKUP(H2020,customer,2,FALSE)</f>
        <v>319</v>
      </c>
      <c r="J2020" t="s">
        <v>1223</v>
      </c>
      <c r="K2020" t="s">
        <v>9</v>
      </c>
      <c r="L2020">
        <f>VLOOKUP(K2020,segment1,2,FALSE)</f>
        <v>1</v>
      </c>
      <c r="M2020" t="s">
        <v>3255</v>
      </c>
      <c r="N2020" t="s">
        <v>2088</v>
      </c>
      <c r="O2020">
        <f>VLOOKUP(N2020,city,2,FALSE)</f>
        <v>273</v>
      </c>
      <c r="P2020" t="s">
        <v>20</v>
      </c>
      <c r="Q2020">
        <f>VLOOKUP(P2020,state,2,FALSE)</f>
        <v>2</v>
      </c>
      <c r="R2020">
        <v>92404</v>
      </c>
      <c r="S2020" t="s">
        <v>21</v>
      </c>
      <c r="T2020" s="10">
        <f>VLOOKUP(S2020,region,2,FALSE)</f>
        <v>2</v>
      </c>
      <c r="U2020" t="s">
        <v>5143</v>
      </c>
      <c r="V2020" t="s">
        <v>22</v>
      </c>
      <c r="W2020">
        <f>VLOOKUP(U2020,product,2,FALSE)</f>
        <v>1060</v>
      </c>
      <c r="X2020">
        <f>VLOOKUP(V2020,category,2,FALSE)</f>
        <v>2</v>
      </c>
      <c r="Y2020" t="s">
        <v>3233</v>
      </c>
      <c r="Z2020">
        <f>VLOOKUP(Y2020,subcategory,2,FALSE)</f>
        <v>15</v>
      </c>
      <c r="AA2020" t="s">
        <v>3167</v>
      </c>
      <c r="AB2020">
        <v>33.36</v>
      </c>
      <c r="AC2020">
        <v>4</v>
      </c>
      <c r="AD2020">
        <v>0</v>
      </c>
      <c r="AE2020" s="4">
        <v>8.6736000000000004</v>
      </c>
    </row>
    <row r="2021" spans="1:31" x14ac:dyDescent="0.3">
      <c r="A2021" s="2">
        <v>2020</v>
      </c>
      <c r="B2021" t="s">
        <v>7101</v>
      </c>
      <c r="C2021">
        <f>VLOOKUP(B2021,order,2,FALSE)</f>
        <v>986</v>
      </c>
      <c r="D2021" s="3">
        <v>42082</v>
      </c>
      <c r="E2021" s="3">
        <v>42086</v>
      </c>
      <c r="F2021" t="s">
        <v>25</v>
      </c>
      <c r="G2021" s="10">
        <f>VLOOKUP(F2021,ship,2,FALSE)</f>
        <v>2</v>
      </c>
      <c r="H2021" t="s">
        <v>3573</v>
      </c>
      <c r="I2021">
        <f>VLOOKUP(H2021,customer,2,FALSE)</f>
        <v>319</v>
      </c>
      <c r="J2021" t="s">
        <v>1223</v>
      </c>
      <c r="K2021" t="s">
        <v>9</v>
      </c>
      <c r="L2021">
        <f>VLOOKUP(K2021,segment1,2,FALSE)</f>
        <v>1</v>
      </c>
      <c r="M2021" t="s">
        <v>3255</v>
      </c>
      <c r="N2021" t="s">
        <v>2088</v>
      </c>
      <c r="O2021">
        <f>VLOOKUP(N2021,city,2,FALSE)</f>
        <v>273</v>
      </c>
      <c r="P2021" t="s">
        <v>20</v>
      </c>
      <c r="Q2021">
        <f>VLOOKUP(P2021,state,2,FALSE)</f>
        <v>2</v>
      </c>
      <c r="R2021">
        <v>92404</v>
      </c>
      <c r="S2021" t="s">
        <v>21</v>
      </c>
      <c r="T2021" s="10">
        <f>VLOOKUP(S2021,region,2,FALSE)</f>
        <v>2</v>
      </c>
      <c r="U2021" t="s">
        <v>4294</v>
      </c>
      <c r="V2021" t="s">
        <v>22</v>
      </c>
      <c r="W2021">
        <v>1011</v>
      </c>
      <c r="X2021">
        <f>VLOOKUP(V2021,category,2,FALSE)</f>
        <v>2</v>
      </c>
      <c r="Y2021" t="s">
        <v>45</v>
      </c>
      <c r="Z2021">
        <f>VLOOKUP(Y2021,subcategory,2,FALSE)</f>
        <v>11</v>
      </c>
      <c r="AA2021" t="s">
        <v>2910</v>
      </c>
      <c r="AB2021">
        <v>40.14</v>
      </c>
      <c r="AC2021">
        <v>6</v>
      </c>
      <c r="AD2021">
        <v>0</v>
      </c>
      <c r="AE2021" s="4">
        <v>19.668600000000001</v>
      </c>
    </row>
    <row r="2022" spans="1:31" x14ac:dyDescent="0.3">
      <c r="A2022" s="2">
        <v>2021</v>
      </c>
      <c r="B2022" t="s">
        <v>8212</v>
      </c>
      <c r="C2022">
        <f>VLOOKUP(B2022,order,2,FALSE)</f>
        <v>987</v>
      </c>
      <c r="D2022" s="3">
        <v>42632</v>
      </c>
      <c r="E2022" s="3">
        <v>42634</v>
      </c>
      <c r="F2022" t="s">
        <v>97</v>
      </c>
      <c r="G2022" s="10">
        <f>VLOOKUP(F2022,ship,2,FALSE)</f>
        <v>3</v>
      </c>
      <c r="H2022" t="s">
        <v>3818</v>
      </c>
      <c r="I2022">
        <f>VLOOKUP(H2022,customer,2,FALSE)</f>
        <v>564</v>
      </c>
      <c r="J2022" t="s">
        <v>2089</v>
      </c>
      <c r="K2022" t="s">
        <v>52</v>
      </c>
      <c r="L2022">
        <f>VLOOKUP(K2022,segment1,2,FALSE)</f>
        <v>3</v>
      </c>
      <c r="M2022" t="s">
        <v>3255</v>
      </c>
      <c r="N2022" t="s">
        <v>1593</v>
      </c>
      <c r="O2022">
        <f>VLOOKUP(N2022,city,2,FALSE)</f>
        <v>206</v>
      </c>
      <c r="P2022" t="s">
        <v>677</v>
      </c>
      <c r="Q2022">
        <f>VLOOKUP(P2022,state,2,FALSE)</f>
        <v>35</v>
      </c>
      <c r="R2022">
        <v>2908</v>
      </c>
      <c r="S2022" t="s">
        <v>79</v>
      </c>
      <c r="T2022" s="10">
        <f>VLOOKUP(S2022,region,2,FALSE)</f>
        <v>4</v>
      </c>
      <c r="U2022" t="s">
        <v>4616</v>
      </c>
      <c r="V2022" t="s">
        <v>22</v>
      </c>
      <c r="W2022">
        <f>VLOOKUP(U2022,product,2,FALSE)</f>
        <v>519</v>
      </c>
      <c r="X2022">
        <f>VLOOKUP(V2022,category,2,FALSE)</f>
        <v>2</v>
      </c>
      <c r="Y2022" t="s">
        <v>3227</v>
      </c>
      <c r="Z2022">
        <f>VLOOKUP(Y2022,subcategory,2,FALSE)</f>
        <v>5</v>
      </c>
      <c r="AA2022" t="s">
        <v>373</v>
      </c>
      <c r="AB2022">
        <v>1606.23</v>
      </c>
      <c r="AC2022">
        <v>9</v>
      </c>
      <c r="AD2022">
        <v>0</v>
      </c>
      <c r="AE2022" s="4">
        <v>481.86899999999986</v>
      </c>
    </row>
    <row r="2023" spans="1:31" x14ac:dyDescent="0.3">
      <c r="A2023" s="2">
        <v>2022</v>
      </c>
      <c r="B2023" t="s">
        <v>8212</v>
      </c>
      <c r="C2023">
        <f>VLOOKUP(B2023,order,2,FALSE)</f>
        <v>987</v>
      </c>
      <c r="D2023" s="3">
        <v>42632</v>
      </c>
      <c r="E2023" s="3">
        <v>42634</v>
      </c>
      <c r="F2023" t="s">
        <v>97</v>
      </c>
      <c r="G2023" s="10">
        <f>VLOOKUP(F2023,ship,2,FALSE)</f>
        <v>3</v>
      </c>
      <c r="H2023" t="s">
        <v>3818</v>
      </c>
      <c r="I2023">
        <f>VLOOKUP(H2023,customer,2,FALSE)</f>
        <v>564</v>
      </c>
      <c r="J2023" t="s">
        <v>2089</v>
      </c>
      <c r="K2023" t="s">
        <v>52</v>
      </c>
      <c r="L2023">
        <f>VLOOKUP(K2023,segment1,2,FALSE)</f>
        <v>3</v>
      </c>
      <c r="M2023" t="s">
        <v>3255</v>
      </c>
      <c r="N2023" t="s">
        <v>1593</v>
      </c>
      <c r="O2023">
        <f>VLOOKUP(N2023,city,2,FALSE)</f>
        <v>206</v>
      </c>
      <c r="P2023" t="s">
        <v>677</v>
      </c>
      <c r="Q2023">
        <f>VLOOKUP(P2023,state,2,FALSE)</f>
        <v>35</v>
      </c>
      <c r="R2023">
        <v>2908</v>
      </c>
      <c r="S2023" t="s">
        <v>79</v>
      </c>
      <c r="T2023" s="10">
        <f>VLOOKUP(S2023,region,2,FALSE)</f>
        <v>4</v>
      </c>
      <c r="U2023" t="s">
        <v>4236</v>
      </c>
      <c r="V2023" t="s">
        <v>22</v>
      </c>
      <c r="W2023">
        <v>1012</v>
      </c>
      <c r="X2023">
        <f>VLOOKUP(V2023,category,2,FALSE)</f>
        <v>2</v>
      </c>
      <c r="Y2023" t="s">
        <v>45</v>
      </c>
      <c r="Z2023">
        <f>VLOOKUP(Y2023,subcategory,2,FALSE)</f>
        <v>11</v>
      </c>
      <c r="AA2023" t="s">
        <v>2325</v>
      </c>
      <c r="AB2023">
        <v>17.04</v>
      </c>
      <c r="AC2023">
        <v>3</v>
      </c>
      <c r="AD2023">
        <v>0</v>
      </c>
      <c r="AE2023" s="4">
        <v>7.6679999999999993</v>
      </c>
    </row>
    <row r="2024" spans="1:31" x14ac:dyDescent="0.3">
      <c r="A2024" s="2">
        <v>2023</v>
      </c>
      <c r="B2024" t="s">
        <v>8212</v>
      </c>
      <c r="C2024">
        <f>VLOOKUP(B2024,order,2,FALSE)</f>
        <v>987</v>
      </c>
      <c r="D2024" s="3">
        <v>42632</v>
      </c>
      <c r="E2024" s="3">
        <v>42634</v>
      </c>
      <c r="F2024" t="s">
        <v>97</v>
      </c>
      <c r="G2024" s="10">
        <f>VLOOKUP(F2024,ship,2,FALSE)</f>
        <v>3</v>
      </c>
      <c r="H2024" t="s">
        <v>3818</v>
      </c>
      <c r="I2024">
        <f>VLOOKUP(H2024,customer,2,FALSE)</f>
        <v>564</v>
      </c>
      <c r="J2024" t="s">
        <v>2089</v>
      </c>
      <c r="K2024" t="s">
        <v>52</v>
      </c>
      <c r="L2024">
        <f>VLOOKUP(K2024,segment1,2,FALSE)</f>
        <v>3</v>
      </c>
      <c r="M2024" t="s">
        <v>3255</v>
      </c>
      <c r="N2024" t="s">
        <v>1593</v>
      </c>
      <c r="O2024">
        <f>VLOOKUP(N2024,city,2,FALSE)</f>
        <v>206</v>
      </c>
      <c r="P2024" t="s">
        <v>677</v>
      </c>
      <c r="Q2024">
        <f>VLOOKUP(P2024,state,2,FALSE)</f>
        <v>35</v>
      </c>
      <c r="R2024">
        <v>2908</v>
      </c>
      <c r="S2024" t="s">
        <v>79</v>
      </c>
      <c r="T2024" s="10">
        <f>VLOOKUP(S2024,region,2,FALSE)</f>
        <v>4</v>
      </c>
      <c r="U2024" t="s">
        <v>4819</v>
      </c>
      <c r="V2024" t="s">
        <v>22</v>
      </c>
      <c r="W2024">
        <f>VLOOKUP(U2024,product,2,FALSE)</f>
        <v>730</v>
      </c>
      <c r="X2024">
        <f>VLOOKUP(V2024,category,2,FALSE)</f>
        <v>2</v>
      </c>
      <c r="Y2024" t="s">
        <v>3231</v>
      </c>
      <c r="Z2024">
        <f>VLOOKUP(Y2024,subcategory,2,FALSE)</f>
        <v>9</v>
      </c>
      <c r="AA2024" t="s">
        <v>3080</v>
      </c>
      <c r="AB2024">
        <v>49.53</v>
      </c>
      <c r="AC2024">
        <v>3</v>
      </c>
      <c r="AD2024">
        <v>0</v>
      </c>
      <c r="AE2024" s="4">
        <v>23.774400000000004</v>
      </c>
    </row>
    <row r="2025" spans="1:31" x14ac:dyDescent="0.3">
      <c r="A2025" s="2">
        <v>2024</v>
      </c>
      <c r="B2025" t="s">
        <v>8212</v>
      </c>
      <c r="C2025">
        <f>VLOOKUP(B2025,order,2,FALSE)</f>
        <v>987</v>
      </c>
      <c r="D2025" s="3">
        <v>42632</v>
      </c>
      <c r="E2025" s="3">
        <v>42634</v>
      </c>
      <c r="F2025" t="s">
        <v>97</v>
      </c>
      <c r="G2025" s="10">
        <f>VLOOKUP(F2025,ship,2,FALSE)</f>
        <v>3</v>
      </c>
      <c r="H2025" t="s">
        <v>3818</v>
      </c>
      <c r="I2025">
        <f>VLOOKUP(H2025,customer,2,FALSE)</f>
        <v>564</v>
      </c>
      <c r="J2025" t="s">
        <v>2089</v>
      </c>
      <c r="K2025" t="s">
        <v>52</v>
      </c>
      <c r="L2025">
        <f>VLOOKUP(K2025,segment1,2,FALSE)</f>
        <v>3</v>
      </c>
      <c r="M2025" t="s">
        <v>3255</v>
      </c>
      <c r="N2025" t="s">
        <v>1593</v>
      </c>
      <c r="O2025">
        <f>VLOOKUP(N2025,city,2,FALSE)</f>
        <v>206</v>
      </c>
      <c r="P2025" t="s">
        <v>677</v>
      </c>
      <c r="Q2025">
        <f>VLOOKUP(P2025,state,2,FALSE)</f>
        <v>35</v>
      </c>
      <c r="R2025">
        <v>2908</v>
      </c>
      <c r="S2025" t="s">
        <v>79</v>
      </c>
      <c r="T2025" s="10">
        <f>VLOOKUP(S2025,region,2,FALSE)</f>
        <v>4</v>
      </c>
      <c r="U2025" t="s">
        <v>4728</v>
      </c>
      <c r="V2025" t="s">
        <v>13</v>
      </c>
      <c r="W2025">
        <v>1013</v>
      </c>
      <c r="X2025">
        <f>VLOOKUP(V2025,category,2,FALSE)</f>
        <v>1</v>
      </c>
      <c r="Y2025" t="s">
        <v>3226</v>
      </c>
      <c r="Z2025">
        <f>VLOOKUP(Y2025,subcategory,2,FALSE)</f>
        <v>2</v>
      </c>
      <c r="AA2025" t="s">
        <v>1155</v>
      </c>
      <c r="AB2025">
        <v>872.32</v>
      </c>
      <c r="AC2025">
        <v>4</v>
      </c>
      <c r="AD2025">
        <v>0</v>
      </c>
      <c r="AE2025" s="4">
        <v>244.24959999999999</v>
      </c>
    </row>
    <row r="2026" spans="1:31" x14ac:dyDescent="0.3">
      <c r="A2026" s="2">
        <v>2025</v>
      </c>
      <c r="B2026" t="s">
        <v>9555</v>
      </c>
      <c r="C2026">
        <f>VLOOKUP(B2026,order,2,FALSE)</f>
        <v>988</v>
      </c>
      <c r="D2026" s="3">
        <v>42967</v>
      </c>
      <c r="E2026" s="3">
        <v>42969</v>
      </c>
      <c r="F2026" t="s">
        <v>7</v>
      </c>
      <c r="G2026" s="10">
        <f>VLOOKUP(F2026,ship,2,FALSE)</f>
        <v>1</v>
      </c>
      <c r="H2026" t="s">
        <v>3676</v>
      </c>
      <c r="I2026">
        <f>VLOOKUP(H2026,customer,2,FALSE)</f>
        <v>422</v>
      </c>
      <c r="J2026" t="s">
        <v>1592</v>
      </c>
      <c r="K2026" t="s">
        <v>9</v>
      </c>
      <c r="L2026">
        <f>VLOOKUP(K2026,segment1,2,FALSE)</f>
        <v>1</v>
      </c>
      <c r="M2026" t="s">
        <v>3255</v>
      </c>
      <c r="N2026" t="s">
        <v>1556</v>
      </c>
      <c r="O2026">
        <f>VLOOKUP(N2026,city,2,FALSE)</f>
        <v>202</v>
      </c>
      <c r="P2026" t="s">
        <v>20</v>
      </c>
      <c r="Q2026">
        <f>VLOOKUP(P2026,state,2,FALSE)</f>
        <v>2</v>
      </c>
      <c r="R2026">
        <v>93727</v>
      </c>
      <c r="S2026" t="s">
        <v>21</v>
      </c>
      <c r="T2026" s="10">
        <f>VLOOKUP(S2026,region,2,FALSE)</f>
        <v>2</v>
      </c>
      <c r="U2026" t="s">
        <v>5063</v>
      </c>
      <c r="V2026" t="s">
        <v>22</v>
      </c>
      <c r="W2026">
        <f>VLOOKUP(U2026,product,2,FALSE)</f>
        <v>980</v>
      </c>
      <c r="X2026">
        <f>VLOOKUP(V2026,category,2,FALSE)</f>
        <v>2</v>
      </c>
      <c r="Y2026" t="s">
        <v>3231</v>
      </c>
      <c r="Z2026">
        <f>VLOOKUP(Y2026,subcategory,2,FALSE)</f>
        <v>9</v>
      </c>
      <c r="AA2026" t="s">
        <v>1451</v>
      </c>
      <c r="AB2026">
        <v>239.12000000000003</v>
      </c>
      <c r="AC2026">
        <v>5</v>
      </c>
      <c r="AD2026">
        <v>0.2</v>
      </c>
      <c r="AE2026" s="4">
        <v>77.71399999999997</v>
      </c>
    </row>
    <row r="2027" spans="1:31" x14ac:dyDescent="0.3">
      <c r="A2027" s="2">
        <v>2026</v>
      </c>
      <c r="B2027" t="s">
        <v>7102</v>
      </c>
      <c r="C2027">
        <f>VLOOKUP(B2027,order,2,FALSE)</f>
        <v>989</v>
      </c>
      <c r="D2027" s="3">
        <v>42076</v>
      </c>
      <c r="E2027" s="3">
        <v>42078</v>
      </c>
      <c r="F2027" t="s">
        <v>97</v>
      </c>
      <c r="G2027" s="10">
        <f>VLOOKUP(F2027,ship,2,FALSE)</f>
        <v>3</v>
      </c>
      <c r="H2027" t="s">
        <v>3762</v>
      </c>
      <c r="I2027">
        <f>VLOOKUP(H2027,customer,2,FALSE)</f>
        <v>508</v>
      </c>
      <c r="J2027" t="s">
        <v>1861</v>
      </c>
      <c r="K2027" t="s">
        <v>9</v>
      </c>
      <c r="L2027">
        <f>VLOOKUP(K2027,segment1,2,FALSE)</f>
        <v>1</v>
      </c>
      <c r="M2027" t="s">
        <v>3255</v>
      </c>
      <c r="N2027" t="s">
        <v>48</v>
      </c>
      <c r="O2027">
        <f>VLOOKUP(N2027,city,2,FALSE)</f>
        <v>5</v>
      </c>
      <c r="P2027" t="s">
        <v>49</v>
      </c>
      <c r="Q2027">
        <f>VLOOKUP(P2027,state,2,FALSE)</f>
        <v>5</v>
      </c>
      <c r="R2027">
        <v>98103</v>
      </c>
      <c r="S2027" t="s">
        <v>21</v>
      </c>
      <c r="T2027" s="10">
        <f>VLOOKUP(S2027,region,2,FALSE)</f>
        <v>2</v>
      </c>
      <c r="U2027" t="s">
        <v>4724</v>
      </c>
      <c r="V2027" t="s">
        <v>13</v>
      </c>
      <c r="W2027">
        <v>1014</v>
      </c>
      <c r="X2027">
        <f>VLOOKUP(V2027,category,2,FALSE)</f>
        <v>1</v>
      </c>
      <c r="Y2027" t="s">
        <v>14</v>
      </c>
      <c r="Z2027">
        <f>VLOOKUP(Y2027,subcategory,2,FALSE)</f>
        <v>1</v>
      </c>
      <c r="AA2027" t="s">
        <v>1150</v>
      </c>
      <c r="AB2027">
        <v>141.96</v>
      </c>
      <c r="AC2027">
        <v>2</v>
      </c>
      <c r="AD2027">
        <v>0</v>
      </c>
      <c r="AE2027" s="4">
        <v>39.748800000000003</v>
      </c>
    </row>
    <row r="2028" spans="1:31" x14ac:dyDescent="0.3">
      <c r="A2028" s="2">
        <v>2027</v>
      </c>
      <c r="B2028" t="s">
        <v>8213</v>
      </c>
      <c r="C2028">
        <f>VLOOKUP(B2028,order,2,FALSE)</f>
        <v>990</v>
      </c>
      <c r="D2028" s="3">
        <v>42621</v>
      </c>
      <c r="E2028" s="3">
        <v>42623</v>
      </c>
      <c r="F2028" t="s">
        <v>7</v>
      </c>
      <c r="G2028" s="10">
        <f>VLOOKUP(F2028,ship,2,FALSE)</f>
        <v>1</v>
      </c>
      <c r="H2028" t="s">
        <v>3346</v>
      </c>
      <c r="I2028">
        <f>VLOOKUP(H2028,customer,2,FALSE)</f>
        <v>92</v>
      </c>
      <c r="J2028" t="s">
        <v>387</v>
      </c>
      <c r="K2028" t="s">
        <v>52</v>
      </c>
      <c r="L2028">
        <f>VLOOKUP(K2028,segment1,2,FALSE)</f>
        <v>3</v>
      </c>
      <c r="M2028" t="s">
        <v>3255</v>
      </c>
      <c r="N2028" t="s">
        <v>1152</v>
      </c>
      <c r="O2028">
        <f>VLOOKUP(N2028,city,2,FALSE)</f>
        <v>153</v>
      </c>
      <c r="P2028" t="s">
        <v>20</v>
      </c>
      <c r="Q2028">
        <f>VLOOKUP(P2028,state,2,FALSE)</f>
        <v>2</v>
      </c>
      <c r="R2028">
        <v>93534</v>
      </c>
      <c r="S2028" t="s">
        <v>21</v>
      </c>
      <c r="T2028" s="10">
        <f>VLOOKUP(S2028,region,2,FALSE)</f>
        <v>2</v>
      </c>
      <c r="U2028" t="s">
        <v>4444</v>
      </c>
      <c r="V2028" t="s">
        <v>22</v>
      </c>
      <c r="W2028">
        <f>VLOOKUP(U2028,product,2,FALSE)</f>
        <v>341</v>
      </c>
      <c r="X2028">
        <f>VLOOKUP(V2028,category,2,FALSE)</f>
        <v>2</v>
      </c>
      <c r="Y2028" t="s">
        <v>3231</v>
      </c>
      <c r="Z2028">
        <f>VLOOKUP(Y2028,subcategory,2,FALSE)</f>
        <v>9</v>
      </c>
      <c r="AA2028" t="s">
        <v>2534</v>
      </c>
      <c r="AB2028">
        <v>33.024000000000001</v>
      </c>
      <c r="AC2028">
        <v>2</v>
      </c>
      <c r="AD2028">
        <v>0.2</v>
      </c>
      <c r="AE2028" s="4">
        <v>11.558399999999999</v>
      </c>
    </row>
    <row r="2029" spans="1:31" x14ac:dyDescent="0.3">
      <c r="A2029" s="2">
        <v>2028</v>
      </c>
      <c r="B2029" t="s">
        <v>8213</v>
      </c>
      <c r="C2029">
        <f>VLOOKUP(B2029,order,2,FALSE)</f>
        <v>990</v>
      </c>
      <c r="D2029" s="3">
        <v>42621</v>
      </c>
      <c r="E2029" s="3">
        <v>42623</v>
      </c>
      <c r="F2029" t="s">
        <v>7</v>
      </c>
      <c r="G2029" s="10">
        <f>VLOOKUP(F2029,ship,2,FALSE)</f>
        <v>1</v>
      </c>
      <c r="H2029" t="s">
        <v>3346</v>
      </c>
      <c r="I2029">
        <f>VLOOKUP(H2029,customer,2,FALSE)</f>
        <v>92</v>
      </c>
      <c r="J2029" t="s">
        <v>387</v>
      </c>
      <c r="K2029" t="s">
        <v>52</v>
      </c>
      <c r="L2029">
        <f>VLOOKUP(K2029,segment1,2,FALSE)</f>
        <v>3</v>
      </c>
      <c r="M2029" t="s">
        <v>3255</v>
      </c>
      <c r="N2029" t="s">
        <v>1152</v>
      </c>
      <c r="O2029">
        <f>VLOOKUP(N2029,city,2,FALSE)</f>
        <v>153</v>
      </c>
      <c r="P2029" t="s">
        <v>20</v>
      </c>
      <c r="Q2029">
        <f>VLOOKUP(P2029,state,2,FALSE)</f>
        <v>2</v>
      </c>
      <c r="R2029">
        <v>93534</v>
      </c>
      <c r="S2029" t="s">
        <v>21</v>
      </c>
      <c r="T2029" s="10">
        <f>VLOOKUP(S2029,region,2,FALSE)</f>
        <v>2</v>
      </c>
      <c r="U2029" t="s">
        <v>4637</v>
      </c>
      <c r="V2029" t="s">
        <v>22</v>
      </c>
      <c r="W2029">
        <v>1015</v>
      </c>
      <c r="X2029">
        <f>VLOOKUP(V2029,category,2,FALSE)</f>
        <v>2</v>
      </c>
      <c r="Y2029" t="s">
        <v>3231</v>
      </c>
      <c r="Z2029">
        <f>VLOOKUP(Y2029,subcategory,2,FALSE)</f>
        <v>9</v>
      </c>
      <c r="AA2029" t="s">
        <v>1344</v>
      </c>
      <c r="AB2029">
        <v>67.13600000000001</v>
      </c>
      <c r="AC2029">
        <v>4</v>
      </c>
      <c r="AD2029">
        <v>0.2</v>
      </c>
      <c r="AE2029" s="4">
        <v>23.497599999999995</v>
      </c>
    </row>
    <row r="2030" spans="1:31" x14ac:dyDescent="0.3">
      <c r="A2030" s="2">
        <v>2029</v>
      </c>
      <c r="B2030" t="s">
        <v>7103</v>
      </c>
      <c r="C2030">
        <f>VLOOKUP(B2030,order,2,FALSE)</f>
        <v>991</v>
      </c>
      <c r="D2030" s="3">
        <v>42334</v>
      </c>
      <c r="E2030" s="3">
        <v>42338</v>
      </c>
      <c r="F2030" t="s">
        <v>25</v>
      </c>
      <c r="G2030" s="10">
        <f>VLOOKUP(F2030,ship,2,FALSE)</f>
        <v>2</v>
      </c>
      <c r="H2030" t="s">
        <v>3578</v>
      </c>
      <c r="I2030">
        <f>VLOOKUP(H2030,customer,2,FALSE)</f>
        <v>324</v>
      </c>
      <c r="J2030" t="s">
        <v>1238</v>
      </c>
      <c r="K2030" t="s">
        <v>18</v>
      </c>
      <c r="L2030">
        <f>VLOOKUP(K2030,segment1,2,FALSE)</f>
        <v>2</v>
      </c>
      <c r="M2030" t="s">
        <v>3255</v>
      </c>
      <c r="N2030" t="s">
        <v>2091</v>
      </c>
      <c r="O2030">
        <f>VLOOKUP(N2030,city,2,FALSE)</f>
        <v>274</v>
      </c>
      <c r="P2030" t="s">
        <v>601</v>
      </c>
      <c r="Q2030">
        <f>VLOOKUP(P2030,state,2,FALSE)</f>
        <v>32</v>
      </c>
      <c r="R2030">
        <v>1453</v>
      </c>
      <c r="S2030" t="s">
        <v>79</v>
      </c>
      <c r="T2030" s="10">
        <f>VLOOKUP(S2030,region,2,FALSE)</f>
        <v>4</v>
      </c>
      <c r="U2030" t="s">
        <v>4293</v>
      </c>
      <c r="V2030" t="s">
        <v>22</v>
      </c>
      <c r="W2030">
        <f>VLOOKUP(U2030,product,2,FALSE)</f>
        <v>186</v>
      </c>
      <c r="X2030">
        <f>VLOOKUP(V2030,category,2,FALSE)</f>
        <v>2</v>
      </c>
      <c r="Y2030" t="s">
        <v>3231</v>
      </c>
      <c r="Z2030">
        <f>VLOOKUP(Y2030,subcategory,2,FALSE)</f>
        <v>9</v>
      </c>
      <c r="AA2030" t="s">
        <v>88</v>
      </c>
      <c r="AB2030">
        <v>14.73</v>
      </c>
      <c r="AC2030">
        <v>3</v>
      </c>
      <c r="AD2030">
        <v>0</v>
      </c>
      <c r="AE2030" s="4">
        <v>6.9230999999999998</v>
      </c>
    </row>
    <row r="2031" spans="1:31" x14ac:dyDescent="0.3">
      <c r="A2031" s="2">
        <v>2030</v>
      </c>
      <c r="B2031" t="s">
        <v>7103</v>
      </c>
      <c r="C2031">
        <f>VLOOKUP(B2031,order,2,FALSE)</f>
        <v>991</v>
      </c>
      <c r="D2031" s="3">
        <v>42334</v>
      </c>
      <c r="E2031" s="3">
        <v>42338</v>
      </c>
      <c r="F2031" t="s">
        <v>25</v>
      </c>
      <c r="G2031" s="10">
        <f>VLOOKUP(F2031,ship,2,FALSE)</f>
        <v>2</v>
      </c>
      <c r="H2031" t="s">
        <v>3578</v>
      </c>
      <c r="I2031">
        <f>VLOOKUP(H2031,customer,2,FALSE)</f>
        <v>324</v>
      </c>
      <c r="J2031" t="s">
        <v>1238</v>
      </c>
      <c r="K2031" t="s">
        <v>18</v>
      </c>
      <c r="L2031">
        <f>VLOOKUP(K2031,segment1,2,FALSE)</f>
        <v>2</v>
      </c>
      <c r="M2031" t="s">
        <v>3255</v>
      </c>
      <c r="N2031" t="s">
        <v>2091</v>
      </c>
      <c r="O2031">
        <f>VLOOKUP(N2031,city,2,FALSE)</f>
        <v>274</v>
      </c>
      <c r="P2031" t="s">
        <v>601</v>
      </c>
      <c r="Q2031">
        <f>VLOOKUP(P2031,state,2,FALSE)</f>
        <v>32</v>
      </c>
      <c r="R2031">
        <v>1453</v>
      </c>
      <c r="S2031" t="s">
        <v>79</v>
      </c>
      <c r="T2031" s="10">
        <f>VLOOKUP(S2031,region,2,FALSE)</f>
        <v>4</v>
      </c>
      <c r="U2031" t="s">
        <v>5298</v>
      </c>
      <c r="V2031" t="s">
        <v>22</v>
      </c>
      <c r="W2031">
        <v>1016</v>
      </c>
      <c r="X2031">
        <f>VLOOKUP(V2031,category,2,FALSE)</f>
        <v>2</v>
      </c>
      <c r="Y2031" t="s">
        <v>3227</v>
      </c>
      <c r="Z2031">
        <f>VLOOKUP(Y2031,subcategory,2,FALSE)</f>
        <v>5</v>
      </c>
      <c r="AA2031" t="s">
        <v>803</v>
      </c>
      <c r="AB2031">
        <v>104.9</v>
      </c>
      <c r="AC2031">
        <v>5</v>
      </c>
      <c r="AD2031">
        <v>0</v>
      </c>
      <c r="AE2031" s="4">
        <v>25.175999999999998</v>
      </c>
    </row>
    <row r="2032" spans="1:31" x14ac:dyDescent="0.3">
      <c r="A2032" s="2">
        <v>2031</v>
      </c>
      <c r="B2032" t="s">
        <v>7103</v>
      </c>
      <c r="C2032">
        <f>VLOOKUP(B2032,order,2,FALSE)</f>
        <v>991</v>
      </c>
      <c r="D2032" s="3">
        <v>42334</v>
      </c>
      <c r="E2032" s="3">
        <v>42338</v>
      </c>
      <c r="F2032" t="s">
        <v>25</v>
      </c>
      <c r="G2032" s="10">
        <f>VLOOKUP(F2032,ship,2,FALSE)</f>
        <v>2</v>
      </c>
      <c r="H2032" t="s">
        <v>3578</v>
      </c>
      <c r="I2032">
        <f>VLOOKUP(H2032,customer,2,FALSE)</f>
        <v>324</v>
      </c>
      <c r="J2032" t="s">
        <v>1238</v>
      </c>
      <c r="K2032" t="s">
        <v>18</v>
      </c>
      <c r="L2032">
        <f>VLOOKUP(K2032,segment1,2,FALSE)</f>
        <v>2</v>
      </c>
      <c r="M2032" t="s">
        <v>3255</v>
      </c>
      <c r="N2032" t="s">
        <v>2091</v>
      </c>
      <c r="O2032">
        <f>VLOOKUP(N2032,city,2,FALSE)</f>
        <v>274</v>
      </c>
      <c r="P2032" t="s">
        <v>601</v>
      </c>
      <c r="Q2032">
        <f>VLOOKUP(P2032,state,2,FALSE)</f>
        <v>32</v>
      </c>
      <c r="R2032">
        <v>1453</v>
      </c>
      <c r="S2032" t="s">
        <v>79</v>
      </c>
      <c r="T2032" s="10">
        <f>VLOOKUP(S2032,region,2,FALSE)</f>
        <v>4</v>
      </c>
      <c r="U2032" t="s">
        <v>4873</v>
      </c>
      <c r="V2032" t="s">
        <v>22</v>
      </c>
      <c r="W2032">
        <f>VLOOKUP(U2032,product,2,FALSE)</f>
        <v>786</v>
      </c>
      <c r="X2032">
        <f>VLOOKUP(V2032,category,2,FALSE)</f>
        <v>2</v>
      </c>
      <c r="Y2032" t="s">
        <v>3231</v>
      </c>
      <c r="Z2032">
        <f>VLOOKUP(Y2032,subcategory,2,FALSE)</f>
        <v>9</v>
      </c>
      <c r="AA2032" t="s">
        <v>537</v>
      </c>
      <c r="AB2032">
        <v>61.04</v>
      </c>
      <c r="AC2032">
        <v>4</v>
      </c>
      <c r="AD2032">
        <v>0</v>
      </c>
      <c r="AE2032" s="4">
        <v>30.52</v>
      </c>
    </row>
    <row r="2033" spans="1:31" x14ac:dyDescent="0.3">
      <c r="A2033" s="2">
        <v>2032</v>
      </c>
      <c r="B2033" t="s">
        <v>7103</v>
      </c>
      <c r="C2033">
        <f>VLOOKUP(B2033,order,2,FALSE)</f>
        <v>991</v>
      </c>
      <c r="D2033" s="3">
        <v>42334</v>
      </c>
      <c r="E2033" s="3">
        <v>42338</v>
      </c>
      <c r="F2033" t="s">
        <v>25</v>
      </c>
      <c r="G2033" s="10">
        <f>VLOOKUP(F2033,ship,2,FALSE)</f>
        <v>2</v>
      </c>
      <c r="H2033" t="s">
        <v>3578</v>
      </c>
      <c r="I2033">
        <f>VLOOKUP(H2033,customer,2,FALSE)</f>
        <v>324</v>
      </c>
      <c r="J2033" t="s">
        <v>1238</v>
      </c>
      <c r="K2033" t="s">
        <v>18</v>
      </c>
      <c r="L2033">
        <f>VLOOKUP(K2033,segment1,2,FALSE)</f>
        <v>2</v>
      </c>
      <c r="M2033" t="s">
        <v>3255</v>
      </c>
      <c r="N2033" t="s">
        <v>2091</v>
      </c>
      <c r="O2033">
        <f>VLOOKUP(N2033,city,2,FALSE)</f>
        <v>274</v>
      </c>
      <c r="P2033" t="s">
        <v>601</v>
      </c>
      <c r="Q2033">
        <f>VLOOKUP(P2033,state,2,FALSE)</f>
        <v>32</v>
      </c>
      <c r="R2033">
        <v>1453</v>
      </c>
      <c r="S2033" t="s">
        <v>79</v>
      </c>
      <c r="T2033" s="10">
        <f>VLOOKUP(S2033,region,2,FALSE)</f>
        <v>4</v>
      </c>
      <c r="U2033" t="s">
        <v>5113</v>
      </c>
      <c r="V2033" t="s">
        <v>22</v>
      </c>
      <c r="W2033">
        <v>1017</v>
      </c>
      <c r="X2033">
        <f>VLOOKUP(V2033,category,2,FALSE)</f>
        <v>2</v>
      </c>
      <c r="Y2033" t="s">
        <v>45</v>
      </c>
      <c r="Z2033">
        <f>VLOOKUP(Y2033,subcategory,2,FALSE)</f>
        <v>11</v>
      </c>
      <c r="AA2033" t="s">
        <v>1450</v>
      </c>
      <c r="AB2033">
        <v>10.95</v>
      </c>
      <c r="AC2033">
        <v>3</v>
      </c>
      <c r="AD2033">
        <v>0</v>
      </c>
      <c r="AE2033" s="4">
        <v>5.1464999999999996</v>
      </c>
    </row>
    <row r="2034" spans="1:31" x14ac:dyDescent="0.3">
      <c r="A2034" s="2">
        <v>2033</v>
      </c>
      <c r="B2034" t="s">
        <v>8214</v>
      </c>
      <c r="C2034">
        <f>VLOOKUP(B2034,order,2,FALSE)</f>
        <v>992</v>
      </c>
      <c r="D2034" s="3">
        <v>42713</v>
      </c>
      <c r="E2034" s="3">
        <v>42717</v>
      </c>
      <c r="F2034" t="s">
        <v>25</v>
      </c>
      <c r="G2034" s="10">
        <f>VLOOKUP(F2034,ship,2,FALSE)</f>
        <v>2</v>
      </c>
      <c r="H2034" t="s">
        <v>3589</v>
      </c>
      <c r="I2034">
        <f>VLOOKUP(H2034,customer,2,FALSE)</f>
        <v>335</v>
      </c>
      <c r="J2034" t="s">
        <v>1263</v>
      </c>
      <c r="K2034" t="s">
        <v>18</v>
      </c>
      <c r="L2034">
        <f>VLOOKUP(K2034,segment1,2,FALSE)</f>
        <v>2</v>
      </c>
      <c r="M2034" t="s">
        <v>3255</v>
      </c>
      <c r="N2034" t="s">
        <v>53</v>
      </c>
      <c r="O2034">
        <f>VLOOKUP(N2034,city,2,FALSE)</f>
        <v>6</v>
      </c>
      <c r="P2034" t="s">
        <v>54</v>
      </c>
      <c r="Q2034">
        <f>VLOOKUP(P2034,state,2,FALSE)</f>
        <v>6</v>
      </c>
      <c r="R2034">
        <v>76106</v>
      </c>
      <c r="S2034" t="s">
        <v>55</v>
      </c>
      <c r="T2034" s="10">
        <f>VLOOKUP(S2034,region,2,FALSE)</f>
        <v>3</v>
      </c>
      <c r="U2034" t="s">
        <v>4797</v>
      </c>
      <c r="V2034" t="s">
        <v>22</v>
      </c>
      <c r="W2034">
        <f>VLOOKUP(U2034,product,2,FALSE)</f>
        <v>708</v>
      </c>
      <c r="X2034">
        <f>VLOOKUP(V2034,category,2,FALSE)</f>
        <v>2</v>
      </c>
      <c r="Y2034" t="s">
        <v>45</v>
      </c>
      <c r="Z2034">
        <f>VLOOKUP(Y2034,subcategory,2,FALSE)</f>
        <v>11</v>
      </c>
      <c r="AA2034" t="s">
        <v>2437</v>
      </c>
      <c r="AB2034">
        <v>9.3920000000000012</v>
      </c>
      <c r="AC2034">
        <v>2</v>
      </c>
      <c r="AD2034">
        <v>0.2</v>
      </c>
      <c r="AE2034" s="4">
        <v>3.2871999999999999</v>
      </c>
    </row>
    <row r="2035" spans="1:31" x14ac:dyDescent="0.3">
      <c r="A2035" s="2">
        <v>2034</v>
      </c>
      <c r="B2035" t="s">
        <v>8214</v>
      </c>
      <c r="C2035">
        <f>VLOOKUP(B2035,order,2,FALSE)</f>
        <v>992</v>
      </c>
      <c r="D2035" s="3">
        <v>42713</v>
      </c>
      <c r="E2035" s="3">
        <v>42717</v>
      </c>
      <c r="F2035" t="s">
        <v>25</v>
      </c>
      <c r="G2035" s="10">
        <f>VLOOKUP(F2035,ship,2,FALSE)</f>
        <v>2</v>
      </c>
      <c r="H2035" t="s">
        <v>3589</v>
      </c>
      <c r="I2035">
        <f>VLOOKUP(H2035,customer,2,FALSE)</f>
        <v>335</v>
      </c>
      <c r="J2035" t="s">
        <v>1263</v>
      </c>
      <c r="K2035" t="s">
        <v>18</v>
      </c>
      <c r="L2035">
        <f>VLOOKUP(K2035,segment1,2,FALSE)</f>
        <v>2</v>
      </c>
      <c r="M2035" t="s">
        <v>3255</v>
      </c>
      <c r="N2035" t="s">
        <v>53</v>
      </c>
      <c r="O2035">
        <f>VLOOKUP(N2035,city,2,FALSE)</f>
        <v>6</v>
      </c>
      <c r="P2035" t="s">
        <v>54</v>
      </c>
      <c r="Q2035">
        <f>VLOOKUP(P2035,state,2,FALSE)</f>
        <v>6</v>
      </c>
      <c r="R2035">
        <v>76106</v>
      </c>
      <c r="S2035" t="s">
        <v>55</v>
      </c>
      <c r="T2035" s="10">
        <f>VLOOKUP(S2035,region,2,FALSE)</f>
        <v>3</v>
      </c>
      <c r="U2035" t="s">
        <v>4081</v>
      </c>
      <c r="V2035" t="s">
        <v>22</v>
      </c>
      <c r="W2035">
        <v>1018</v>
      </c>
      <c r="X2035">
        <f>VLOOKUP(V2035,category,2,FALSE)</f>
        <v>2</v>
      </c>
      <c r="Y2035" t="s">
        <v>3229</v>
      </c>
      <c r="Z2035">
        <f>VLOOKUP(Y2035,subcategory,2,FALSE)</f>
        <v>7</v>
      </c>
      <c r="AA2035" t="s">
        <v>2685</v>
      </c>
      <c r="AB2035">
        <v>9.3280000000000012</v>
      </c>
      <c r="AC2035">
        <v>1</v>
      </c>
      <c r="AD2035">
        <v>0.2</v>
      </c>
      <c r="AE2035" s="4">
        <v>0.8162000000000007</v>
      </c>
    </row>
    <row r="2036" spans="1:31" x14ac:dyDescent="0.3">
      <c r="A2036" s="2">
        <v>2035</v>
      </c>
      <c r="B2036" t="s">
        <v>9556</v>
      </c>
      <c r="C2036">
        <f>VLOOKUP(B2036,order,2,FALSE)</f>
        <v>993</v>
      </c>
      <c r="D2036" s="3">
        <v>43003</v>
      </c>
      <c r="E2036" s="3">
        <v>43007</v>
      </c>
      <c r="F2036" t="s">
        <v>25</v>
      </c>
      <c r="G2036" s="10">
        <f>VLOOKUP(F2036,ship,2,FALSE)</f>
        <v>2</v>
      </c>
      <c r="H2036" t="s">
        <v>3819</v>
      </c>
      <c r="I2036">
        <f>VLOOKUP(H2036,customer,2,FALSE)</f>
        <v>565</v>
      </c>
      <c r="J2036" t="s">
        <v>2093</v>
      </c>
      <c r="K2036" t="s">
        <v>9</v>
      </c>
      <c r="L2036">
        <f>VLOOKUP(K2036,segment1,2,FALSE)</f>
        <v>1</v>
      </c>
      <c r="M2036" t="s">
        <v>3255</v>
      </c>
      <c r="N2036" t="s">
        <v>197</v>
      </c>
      <c r="O2036">
        <f>VLOOKUP(N2036,city,2,FALSE)</f>
        <v>31</v>
      </c>
      <c r="P2036" t="s">
        <v>119</v>
      </c>
      <c r="Q2036">
        <f>VLOOKUP(P2036,state,2,FALSE)</f>
        <v>12</v>
      </c>
      <c r="R2036">
        <v>55901</v>
      </c>
      <c r="S2036" t="s">
        <v>55</v>
      </c>
      <c r="T2036" s="10">
        <f>VLOOKUP(S2036,region,2,FALSE)</f>
        <v>3</v>
      </c>
      <c r="U2036" t="s">
        <v>4949</v>
      </c>
      <c r="V2036" t="s">
        <v>22</v>
      </c>
      <c r="W2036">
        <f>VLOOKUP(U2036,product,2,FALSE)</f>
        <v>864</v>
      </c>
      <c r="X2036">
        <f>VLOOKUP(V2036,category,2,FALSE)</f>
        <v>2</v>
      </c>
      <c r="Y2036" t="s">
        <v>3231</v>
      </c>
      <c r="Z2036">
        <f>VLOOKUP(Y2036,subcategory,2,FALSE)</f>
        <v>9</v>
      </c>
      <c r="AA2036" t="s">
        <v>589</v>
      </c>
      <c r="AB2036">
        <v>8.26</v>
      </c>
      <c r="AC2036">
        <v>2</v>
      </c>
      <c r="AD2036">
        <v>0</v>
      </c>
      <c r="AE2036" s="4">
        <v>3.8822000000000001</v>
      </c>
    </row>
    <row r="2037" spans="1:31" x14ac:dyDescent="0.3">
      <c r="A2037" s="2">
        <v>2036</v>
      </c>
      <c r="B2037" t="s">
        <v>9556</v>
      </c>
      <c r="C2037">
        <f>VLOOKUP(B2037,order,2,FALSE)</f>
        <v>993</v>
      </c>
      <c r="D2037" s="3">
        <v>43003</v>
      </c>
      <c r="E2037" s="3">
        <v>43007</v>
      </c>
      <c r="F2037" t="s">
        <v>25</v>
      </c>
      <c r="G2037" s="10">
        <f>VLOOKUP(F2037,ship,2,FALSE)</f>
        <v>2</v>
      </c>
      <c r="H2037" t="s">
        <v>3819</v>
      </c>
      <c r="I2037">
        <f>VLOOKUP(H2037,customer,2,FALSE)</f>
        <v>565</v>
      </c>
      <c r="J2037" t="s">
        <v>2093</v>
      </c>
      <c r="K2037" t="s">
        <v>9</v>
      </c>
      <c r="L2037">
        <f>VLOOKUP(K2037,segment1,2,FALSE)</f>
        <v>1</v>
      </c>
      <c r="M2037" t="s">
        <v>3255</v>
      </c>
      <c r="N2037" t="s">
        <v>197</v>
      </c>
      <c r="O2037">
        <f>VLOOKUP(N2037,city,2,FALSE)</f>
        <v>31</v>
      </c>
      <c r="P2037" t="s">
        <v>119</v>
      </c>
      <c r="Q2037">
        <f>VLOOKUP(P2037,state,2,FALSE)</f>
        <v>12</v>
      </c>
      <c r="R2037">
        <v>55901</v>
      </c>
      <c r="S2037" t="s">
        <v>55</v>
      </c>
      <c r="T2037" s="10">
        <f>VLOOKUP(S2037,region,2,FALSE)</f>
        <v>3</v>
      </c>
      <c r="U2037" t="s">
        <v>4161</v>
      </c>
      <c r="V2037" t="s">
        <v>13</v>
      </c>
      <c r="W2037">
        <v>1019</v>
      </c>
      <c r="X2037">
        <f>VLOOKUP(V2037,category,2,FALSE)</f>
        <v>1</v>
      </c>
      <c r="Y2037" t="s">
        <v>3226</v>
      </c>
      <c r="Z2037">
        <f>VLOOKUP(Y2037,subcategory,2,FALSE)</f>
        <v>2</v>
      </c>
      <c r="AA2037" t="s">
        <v>1528</v>
      </c>
      <c r="AB2037">
        <v>269.96999999999997</v>
      </c>
      <c r="AC2037">
        <v>3</v>
      </c>
      <c r="AD2037">
        <v>0</v>
      </c>
      <c r="AE2037" s="4">
        <v>51.294299999999964</v>
      </c>
    </row>
    <row r="2038" spans="1:31" x14ac:dyDescent="0.3">
      <c r="A2038" s="2">
        <v>2037</v>
      </c>
      <c r="B2038" t="s">
        <v>7104</v>
      </c>
      <c r="C2038">
        <f>VLOOKUP(B2038,order,2,FALSE)</f>
        <v>994</v>
      </c>
      <c r="D2038" s="3">
        <v>42027</v>
      </c>
      <c r="E2038" s="3">
        <v>42031</v>
      </c>
      <c r="F2038" t="s">
        <v>25</v>
      </c>
      <c r="G2038" s="10">
        <f>VLOOKUP(F2038,ship,2,FALSE)</f>
        <v>2</v>
      </c>
      <c r="H2038" t="s">
        <v>3449</v>
      </c>
      <c r="I2038">
        <f>VLOOKUP(H2038,customer,2,FALSE)</f>
        <v>195</v>
      </c>
      <c r="J2038" t="s">
        <v>798</v>
      </c>
      <c r="K2038" t="s">
        <v>52</v>
      </c>
      <c r="L2038">
        <f>VLOOKUP(K2038,segment1,2,FALSE)</f>
        <v>3</v>
      </c>
      <c r="M2038" t="s">
        <v>3255</v>
      </c>
      <c r="N2038" t="s">
        <v>2094</v>
      </c>
      <c r="O2038">
        <f>VLOOKUP(N2038,city,2,FALSE)</f>
        <v>275</v>
      </c>
      <c r="P2038" t="s">
        <v>837</v>
      </c>
      <c r="Q2038">
        <f>VLOOKUP(P2038,state,2,FALSE)</f>
        <v>38</v>
      </c>
      <c r="R2038">
        <v>59715</v>
      </c>
      <c r="S2038" t="s">
        <v>21</v>
      </c>
      <c r="T2038" s="10">
        <f>VLOOKUP(S2038,region,2,FALSE)</f>
        <v>2</v>
      </c>
      <c r="U2038" t="s">
        <v>4466</v>
      </c>
      <c r="V2038" t="s">
        <v>22</v>
      </c>
      <c r="W2038">
        <f>VLOOKUP(U2038,product,2,FALSE)</f>
        <v>365</v>
      </c>
      <c r="X2038">
        <f>VLOOKUP(V2038,category,2,FALSE)</f>
        <v>2</v>
      </c>
      <c r="Y2038" t="s">
        <v>45</v>
      </c>
      <c r="Z2038">
        <f>VLOOKUP(Y2038,subcategory,2,FALSE)</f>
        <v>11</v>
      </c>
      <c r="AA2038" t="s">
        <v>374</v>
      </c>
      <c r="AB2038">
        <v>29.04</v>
      </c>
      <c r="AC2038">
        <v>3</v>
      </c>
      <c r="AD2038">
        <v>0</v>
      </c>
      <c r="AE2038" s="4">
        <v>13.9392</v>
      </c>
    </row>
    <row r="2039" spans="1:31" x14ac:dyDescent="0.3">
      <c r="A2039" s="2">
        <v>2038</v>
      </c>
      <c r="B2039" t="s">
        <v>7104</v>
      </c>
      <c r="C2039">
        <f>VLOOKUP(B2039,order,2,FALSE)</f>
        <v>994</v>
      </c>
      <c r="D2039" s="3">
        <v>42027</v>
      </c>
      <c r="E2039" s="3">
        <v>42031</v>
      </c>
      <c r="F2039" t="s">
        <v>25</v>
      </c>
      <c r="G2039" s="10">
        <f>VLOOKUP(F2039,ship,2,FALSE)</f>
        <v>2</v>
      </c>
      <c r="H2039" t="s">
        <v>3449</v>
      </c>
      <c r="I2039">
        <f>VLOOKUP(H2039,customer,2,FALSE)</f>
        <v>195</v>
      </c>
      <c r="J2039" t="s">
        <v>798</v>
      </c>
      <c r="K2039" t="s">
        <v>52</v>
      </c>
      <c r="L2039">
        <f>VLOOKUP(K2039,segment1,2,FALSE)</f>
        <v>3</v>
      </c>
      <c r="M2039" t="s">
        <v>3255</v>
      </c>
      <c r="N2039" t="s">
        <v>2094</v>
      </c>
      <c r="O2039">
        <f>VLOOKUP(N2039,city,2,FALSE)</f>
        <v>275</v>
      </c>
      <c r="P2039" t="s">
        <v>837</v>
      </c>
      <c r="Q2039">
        <f>VLOOKUP(P2039,state,2,FALSE)</f>
        <v>38</v>
      </c>
      <c r="R2039">
        <v>59715</v>
      </c>
      <c r="S2039" t="s">
        <v>21</v>
      </c>
      <c r="T2039" s="10">
        <f>VLOOKUP(S2039,region,2,FALSE)</f>
        <v>2</v>
      </c>
      <c r="U2039" t="s">
        <v>5181</v>
      </c>
      <c r="V2039" t="s">
        <v>22</v>
      </c>
      <c r="W2039">
        <v>1020</v>
      </c>
      <c r="X2039">
        <f>VLOOKUP(V2039,category,2,FALSE)</f>
        <v>2</v>
      </c>
      <c r="Y2039" t="s">
        <v>23</v>
      </c>
      <c r="Z2039">
        <f>VLOOKUP(Y2039,subcategory,2,FALSE)</f>
        <v>3</v>
      </c>
      <c r="AA2039" t="s">
        <v>2057</v>
      </c>
      <c r="AB2039">
        <v>14.62</v>
      </c>
      <c r="AC2039">
        <v>2</v>
      </c>
      <c r="AD2039">
        <v>0</v>
      </c>
      <c r="AE2039" s="4">
        <v>6.8713999999999995</v>
      </c>
    </row>
    <row r="2040" spans="1:31" x14ac:dyDescent="0.3">
      <c r="A2040" s="2">
        <v>2039</v>
      </c>
      <c r="B2040" t="s">
        <v>7105</v>
      </c>
      <c r="C2040">
        <f>VLOOKUP(B2040,order,2,FALSE)</f>
        <v>995</v>
      </c>
      <c r="D2040" s="3">
        <v>42173</v>
      </c>
      <c r="E2040" s="3">
        <v>42178</v>
      </c>
      <c r="F2040" t="s">
        <v>25</v>
      </c>
      <c r="G2040" s="10">
        <f>VLOOKUP(F2040,ship,2,FALSE)</f>
        <v>2</v>
      </c>
      <c r="H2040" t="s">
        <v>3636</v>
      </c>
      <c r="I2040">
        <f>VLOOKUP(H2040,customer,2,FALSE)</f>
        <v>382</v>
      </c>
      <c r="J2040" t="s">
        <v>1415</v>
      </c>
      <c r="K2040" t="s">
        <v>52</v>
      </c>
      <c r="L2040">
        <f>VLOOKUP(K2040,segment1,2,FALSE)</f>
        <v>3</v>
      </c>
      <c r="M2040" t="s">
        <v>3255</v>
      </c>
      <c r="N2040" t="s">
        <v>670</v>
      </c>
      <c r="O2040">
        <f>VLOOKUP(N2040,city,2,FALSE)</f>
        <v>98</v>
      </c>
      <c r="P2040" t="s">
        <v>160</v>
      </c>
      <c r="Q2040">
        <f>VLOOKUP(P2040,state,2,FALSE)</f>
        <v>17</v>
      </c>
      <c r="R2040">
        <v>85345</v>
      </c>
      <c r="S2040" t="s">
        <v>21</v>
      </c>
      <c r="T2040" s="10">
        <f>VLOOKUP(S2040,region,2,FALSE)</f>
        <v>2</v>
      </c>
      <c r="U2040" t="s">
        <v>5299</v>
      </c>
      <c r="V2040" t="s">
        <v>22</v>
      </c>
      <c r="W2040">
        <f>VLOOKUP(U2040,product,2,FALSE)</f>
        <v>1224</v>
      </c>
      <c r="X2040">
        <f>VLOOKUP(V2040,category,2,FALSE)</f>
        <v>2</v>
      </c>
      <c r="Y2040" t="s">
        <v>45</v>
      </c>
      <c r="Z2040">
        <f>VLOOKUP(Y2040,subcategory,2,FALSE)</f>
        <v>11</v>
      </c>
      <c r="AA2040" t="s">
        <v>2142</v>
      </c>
      <c r="AB2040">
        <v>11.952000000000002</v>
      </c>
      <c r="AC2040">
        <v>3</v>
      </c>
      <c r="AD2040">
        <v>0.2</v>
      </c>
      <c r="AE2040" s="4">
        <v>4.3326000000000002</v>
      </c>
    </row>
    <row r="2041" spans="1:31" x14ac:dyDescent="0.3">
      <c r="A2041" s="2">
        <v>2040</v>
      </c>
      <c r="B2041" t="s">
        <v>7105</v>
      </c>
      <c r="C2041">
        <f>VLOOKUP(B2041,order,2,FALSE)</f>
        <v>995</v>
      </c>
      <c r="D2041" s="3">
        <v>42173</v>
      </c>
      <c r="E2041" s="3">
        <v>42178</v>
      </c>
      <c r="F2041" t="s">
        <v>25</v>
      </c>
      <c r="G2041" s="10">
        <f>VLOOKUP(F2041,ship,2,FALSE)</f>
        <v>2</v>
      </c>
      <c r="H2041" t="s">
        <v>3636</v>
      </c>
      <c r="I2041">
        <f>VLOOKUP(H2041,customer,2,FALSE)</f>
        <v>382</v>
      </c>
      <c r="J2041" t="s">
        <v>1415</v>
      </c>
      <c r="K2041" t="s">
        <v>52</v>
      </c>
      <c r="L2041">
        <f>VLOOKUP(K2041,segment1,2,FALSE)</f>
        <v>3</v>
      </c>
      <c r="M2041" t="s">
        <v>3255</v>
      </c>
      <c r="N2041" t="s">
        <v>670</v>
      </c>
      <c r="O2041">
        <f>VLOOKUP(N2041,city,2,FALSE)</f>
        <v>98</v>
      </c>
      <c r="P2041" t="s">
        <v>160</v>
      </c>
      <c r="Q2041">
        <f>VLOOKUP(P2041,state,2,FALSE)</f>
        <v>17</v>
      </c>
      <c r="R2041">
        <v>85345</v>
      </c>
      <c r="S2041" t="s">
        <v>21</v>
      </c>
      <c r="T2041" s="10">
        <f>VLOOKUP(S2041,region,2,FALSE)</f>
        <v>2</v>
      </c>
      <c r="U2041" t="s">
        <v>4956</v>
      </c>
      <c r="V2041" t="s">
        <v>22</v>
      </c>
      <c r="W2041">
        <v>1021</v>
      </c>
      <c r="X2041">
        <f>VLOOKUP(V2041,category,2,FALSE)</f>
        <v>2</v>
      </c>
      <c r="Y2041" t="s">
        <v>3231</v>
      </c>
      <c r="Z2041">
        <f>VLOOKUP(Y2041,subcategory,2,FALSE)</f>
        <v>9</v>
      </c>
      <c r="AA2041" t="s">
        <v>1059</v>
      </c>
      <c r="AB2041">
        <v>4.5360000000000014</v>
      </c>
      <c r="AC2041">
        <v>7</v>
      </c>
      <c r="AD2041">
        <v>0.7</v>
      </c>
      <c r="AE2041" s="4">
        <v>-3.3263999999999996</v>
      </c>
    </row>
    <row r="2042" spans="1:31" x14ac:dyDescent="0.3">
      <c r="A2042" s="2">
        <v>2041</v>
      </c>
      <c r="B2042" t="s">
        <v>7105</v>
      </c>
      <c r="C2042">
        <f>VLOOKUP(B2042,order,2,FALSE)</f>
        <v>995</v>
      </c>
      <c r="D2042" s="3">
        <v>42173</v>
      </c>
      <c r="E2042" s="3">
        <v>42178</v>
      </c>
      <c r="F2042" t="s">
        <v>25</v>
      </c>
      <c r="G2042" s="10">
        <f>VLOOKUP(F2042,ship,2,FALSE)</f>
        <v>2</v>
      </c>
      <c r="H2042" t="s">
        <v>3636</v>
      </c>
      <c r="I2042">
        <f>VLOOKUP(H2042,customer,2,FALSE)</f>
        <v>382</v>
      </c>
      <c r="J2042" t="s">
        <v>1415</v>
      </c>
      <c r="K2042" t="s">
        <v>52</v>
      </c>
      <c r="L2042">
        <f>VLOOKUP(K2042,segment1,2,FALSE)</f>
        <v>3</v>
      </c>
      <c r="M2042" t="s">
        <v>3255</v>
      </c>
      <c r="N2042" t="s">
        <v>670</v>
      </c>
      <c r="O2042">
        <f>VLOOKUP(N2042,city,2,FALSE)</f>
        <v>98</v>
      </c>
      <c r="P2042" t="s">
        <v>160</v>
      </c>
      <c r="Q2042">
        <f>VLOOKUP(P2042,state,2,FALSE)</f>
        <v>17</v>
      </c>
      <c r="R2042">
        <v>85345</v>
      </c>
      <c r="S2042" t="s">
        <v>21</v>
      </c>
      <c r="T2042" s="10">
        <f>VLOOKUP(S2042,region,2,FALSE)</f>
        <v>2</v>
      </c>
      <c r="U2042" t="s">
        <v>4873</v>
      </c>
      <c r="V2042" t="s">
        <v>22</v>
      </c>
      <c r="W2042">
        <f>VLOOKUP(U2042,product,2,FALSE)</f>
        <v>786</v>
      </c>
      <c r="X2042">
        <f>VLOOKUP(V2042,category,2,FALSE)</f>
        <v>2</v>
      </c>
      <c r="Y2042" t="s">
        <v>3231</v>
      </c>
      <c r="Z2042">
        <f>VLOOKUP(Y2042,subcategory,2,FALSE)</f>
        <v>9</v>
      </c>
      <c r="AA2042" t="s">
        <v>537</v>
      </c>
      <c r="AB2042">
        <v>9.1560000000000006</v>
      </c>
      <c r="AC2042">
        <v>2</v>
      </c>
      <c r="AD2042">
        <v>0.7</v>
      </c>
      <c r="AE2042" s="4">
        <v>-6.1039999999999974</v>
      </c>
    </row>
    <row r="2043" spans="1:31" x14ac:dyDescent="0.3">
      <c r="A2043" s="2">
        <v>2042</v>
      </c>
      <c r="B2043" t="s">
        <v>7105</v>
      </c>
      <c r="C2043">
        <f>VLOOKUP(B2043,order,2,FALSE)</f>
        <v>995</v>
      </c>
      <c r="D2043" s="3">
        <v>42173</v>
      </c>
      <c r="E2043" s="3">
        <v>42178</v>
      </c>
      <c r="F2043" t="s">
        <v>25</v>
      </c>
      <c r="G2043" s="10">
        <f>VLOOKUP(F2043,ship,2,FALSE)</f>
        <v>2</v>
      </c>
      <c r="H2043" t="s">
        <v>3636</v>
      </c>
      <c r="I2043">
        <f>VLOOKUP(H2043,customer,2,FALSE)</f>
        <v>382</v>
      </c>
      <c r="J2043" t="s">
        <v>1415</v>
      </c>
      <c r="K2043" t="s">
        <v>52</v>
      </c>
      <c r="L2043">
        <f>VLOOKUP(K2043,segment1,2,FALSE)</f>
        <v>3</v>
      </c>
      <c r="M2043" t="s">
        <v>3255</v>
      </c>
      <c r="N2043" t="s">
        <v>670</v>
      </c>
      <c r="O2043">
        <f>VLOOKUP(N2043,city,2,FALSE)</f>
        <v>98</v>
      </c>
      <c r="P2043" t="s">
        <v>160</v>
      </c>
      <c r="Q2043">
        <f>VLOOKUP(P2043,state,2,FALSE)</f>
        <v>17</v>
      </c>
      <c r="R2043">
        <v>85345</v>
      </c>
      <c r="S2043" t="s">
        <v>21</v>
      </c>
      <c r="T2043" s="10">
        <f>VLOOKUP(S2043,region,2,FALSE)</f>
        <v>2</v>
      </c>
      <c r="U2043" t="s">
        <v>5232</v>
      </c>
      <c r="V2043" t="s">
        <v>13</v>
      </c>
      <c r="W2043">
        <v>1022</v>
      </c>
      <c r="X2043">
        <f>VLOOKUP(V2043,category,2,FALSE)</f>
        <v>1</v>
      </c>
      <c r="Y2043" t="s">
        <v>3228</v>
      </c>
      <c r="Z2043">
        <f>VLOOKUP(Y2043,subcategory,2,FALSE)</f>
        <v>6</v>
      </c>
      <c r="AA2043" t="s">
        <v>1349</v>
      </c>
      <c r="AB2043">
        <v>75.36</v>
      </c>
      <c r="AC2043">
        <v>5</v>
      </c>
      <c r="AD2043">
        <v>0.2</v>
      </c>
      <c r="AE2043" s="4">
        <v>20.724000000000007</v>
      </c>
    </row>
    <row r="2044" spans="1:31" x14ac:dyDescent="0.3">
      <c r="A2044" s="2">
        <v>2043</v>
      </c>
      <c r="B2044" t="s">
        <v>7106</v>
      </c>
      <c r="C2044">
        <f>VLOOKUP(B2044,order,2,FALSE)</f>
        <v>996</v>
      </c>
      <c r="D2044" s="3">
        <v>42279</v>
      </c>
      <c r="E2044" s="3">
        <v>42285</v>
      </c>
      <c r="F2044" t="s">
        <v>25</v>
      </c>
      <c r="G2044" s="10">
        <f>VLOOKUP(F2044,ship,2,FALSE)</f>
        <v>2</v>
      </c>
      <c r="H2044" t="s">
        <v>3437</v>
      </c>
      <c r="I2044">
        <f>VLOOKUP(H2044,customer,2,FALSE)</f>
        <v>183</v>
      </c>
      <c r="J2044" t="s">
        <v>752</v>
      </c>
      <c r="K2044" t="s">
        <v>18</v>
      </c>
      <c r="L2044">
        <f>VLOOKUP(K2044,segment1,2,FALSE)</f>
        <v>2</v>
      </c>
      <c r="M2044" t="s">
        <v>3255</v>
      </c>
      <c r="N2044" t="s">
        <v>466</v>
      </c>
      <c r="O2044">
        <f>VLOOKUP(N2044,city,2,FALSE)</f>
        <v>71</v>
      </c>
      <c r="P2044" t="s">
        <v>20</v>
      </c>
      <c r="Q2044">
        <f>VLOOKUP(P2044,state,2,FALSE)</f>
        <v>2</v>
      </c>
      <c r="R2044">
        <v>92105</v>
      </c>
      <c r="S2044" t="s">
        <v>21</v>
      </c>
      <c r="T2044" s="10">
        <f>VLOOKUP(S2044,region,2,FALSE)</f>
        <v>2</v>
      </c>
      <c r="U2044" t="s">
        <v>5300</v>
      </c>
      <c r="V2044" t="s">
        <v>22</v>
      </c>
      <c r="W2044">
        <f>VLOOKUP(U2044,product,2,FALSE)</f>
        <v>1225</v>
      </c>
      <c r="X2044">
        <f>VLOOKUP(V2044,category,2,FALSE)</f>
        <v>2</v>
      </c>
      <c r="Y2044" t="s">
        <v>3231</v>
      </c>
      <c r="Z2044">
        <f>VLOOKUP(Y2044,subcategory,2,FALSE)</f>
        <v>9</v>
      </c>
      <c r="AA2044" t="s">
        <v>2757</v>
      </c>
      <c r="AB2044">
        <v>57.504000000000005</v>
      </c>
      <c r="AC2044">
        <v>6</v>
      </c>
      <c r="AD2044">
        <v>0.2</v>
      </c>
      <c r="AE2044" s="4">
        <v>20.1264</v>
      </c>
    </row>
    <row r="2045" spans="1:31" x14ac:dyDescent="0.3">
      <c r="A2045" s="2">
        <v>2044</v>
      </c>
      <c r="B2045" t="s">
        <v>9557</v>
      </c>
      <c r="C2045">
        <f>VLOOKUP(B2045,order,2,FALSE)</f>
        <v>997</v>
      </c>
      <c r="D2045" s="3">
        <v>43057</v>
      </c>
      <c r="E2045" s="3">
        <v>43062</v>
      </c>
      <c r="F2045" t="s">
        <v>25</v>
      </c>
      <c r="G2045" s="10">
        <f>VLOOKUP(F2045,ship,2,FALSE)</f>
        <v>2</v>
      </c>
      <c r="H2045" t="s">
        <v>3733</v>
      </c>
      <c r="I2045">
        <f>VLOOKUP(H2045,customer,2,FALSE)</f>
        <v>479</v>
      </c>
      <c r="J2045" t="s">
        <v>1760</v>
      </c>
      <c r="K2045" t="s">
        <v>18</v>
      </c>
      <c r="L2045">
        <f>VLOOKUP(K2045,segment1,2,FALSE)</f>
        <v>2</v>
      </c>
      <c r="M2045" t="s">
        <v>3255</v>
      </c>
      <c r="N2045" t="s">
        <v>544</v>
      </c>
      <c r="O2045">
        <f>VLOOKUP(N2045,city,2,FALSE)</f>
        <v>81</v>
      </c>
      <c r="P2045" t="s">
        <v>249</v>
      </c>
      <c r="Q2045">
        <f>VLOOKUP(P2045,state,2,FALSE)</f>
        <v>25</v>
      </c>
      <c r="R2045">
        <v>44107</v>
      </c>
      <c r="S2045" t="s">
        <v>79</v>
      </c>
      <c r="T2045" s="10">
        <f>VLOOKUP(S2045,region,2,FALSE)</f>
        <v>4</v>
      </c>
      <c r="U2045" t="s">
        <v>5009</v>
      </c>
      <c r="V2045" t="s">
        <v>22</v>
      </c>
      <c r="W2045">
        <v>1023</v>
      </c>
      <c r="X2045">
        <f>VLOOKUP(V2045,category,2,FALSE)</f>
        <v>2</v>
      </c>
      <c r="Y2045" t="s">
        <v>3229</v>
      </c>
      <c r="Z2045">
        <f>VLOOKUP(Y2045,subcategory,2,FALSE)</f>
        <v>7</v>
      </c>
      <c r="AA2045" t="s">
        <v>1558</v>
      </c>
      <c r="AB2045">
        <v>38.864000000000004</v>
      </c>
      <c r="AC2045">
        <v>7</v>
      </c>
      <c r="AD2045">
        <v>0.2</v>
      </c>
      <c r="AE2045" s="4">
        <v>7.7728000000000002</v>
      </c>
    </row>
    <row r="2046" spans="1:31" x14ac:dyDescent="0.3">
      <c r="A2046" s="2">
        <v>2045</v>
      </c>
      <c r="B2046" t="s">
        <v>6121</v>
      </c>
      <c r="C2046">
        <f>VLOOKUP(B2046,order,2,FALSE)</f>
        <v>998</v>
      </c>
      <c r="D2046" s="3">
        <v>41868</v>
      </c>
      <c r="E2046" s="3">
        <v>41874</v>
      </c>
      <c r="F2046" t="s">
        <v>25</v>
      </c>
      <c r="G2046" s="10">
        <f>VLOOKUP(F2046,ship,2,FALSE)</f>
        <v>2</v>
      </c>
      <c r="H2046" t="s">
        <v>3265</v>
      </c>
      <c r="I2046">
        <f>VLOOKUP(H2046,customer,2,FALSE)</f>
        <v>11</v>
      </c>
      <c r="J2046" t="s">
        <v>71</v>
      </c>
      <c r="K2046" t="s">
        <v>18</v>
      </c>
      <c r="L2046">
        <f>VLOOKUP(K2046,segment1,2,FALSE)</f>
        <v>2</v>
      </c>
      <c r="M2046" t="s">
        <v>3255</v>
      </c>
      <c r="N2046" t="s">
        <v>95</v>
      </c>
      <c r="O2046">
        <f>VLOOKUP(N2046,city,2,FALSE)</f>
        <v>13</v>
      </c>
      <c r="P2046" t="s">
        <v>54</v>
      </c>
      <c r="Q2046">
        <f>VLOOKUP(P2046,state,2,FALSE)</f>
        <v>6</v>
      </c>
      <c r="R2046">
        <v>77095</v>
      </c>
      <c r="S2046" t="s">
        <v>55</v>
      </c>
      <c r="T2046" s="10">
        <f>VLOOKUP(S2046,region,2,FALSE)</f>
        <v>3</v>
      </c>
      <c r="U2046" t="s">
        <v>5072</v>
      </c>
      <c r="V2046" t="s">
        <v>22</v>
      </c>
      <c r="W2046">
        <f>VLOOKUP(U2046,product,2,FALSE)</f>
        <v>989</v>
      </c>
      <c r="X2046">
        <f>VLOOKUP(V2046,category,2,FALSE)</f>
        <v>2</v>
      </c>
      <c r="Y2046" t="s">
        <v>45</v>
      </c>
      <c r="Z2046">
        <f>VLOOKUP(Y2046,subcategory,2,FALSE)</f>
        <v>11</v>
      </c>
      <c r="AA2046" t="s">
        <v>2407</v>
      </c>
      <c r="AB2046">
        <v>15.552000000000003</v>
      </c>
      <c r="AC2046">
        <v>3</v>
      </c>
      <c r="AD2046">
        <v>0.2</v>
      </c>
      <c r="AE2046" s="4">
        <v>5.4432</v>
      </c>
    </row>
    <row r="2047" spans="1:31" x14ac:dyDescent="0.3">
      <c r="A2047" s="2">
        <v>2046</v>
      </c>
      <c r="B2047" t="s">
        <v>8215</v>
      </c>
      <c r="C2047">
        <f>VLOOKUP(B2047,order,2,FALSE)</f>
        <v>999</v>
      </c>
      <c r="D2047" s="3">
        <v>42568</v>
      </c>
      <c r="E2047" s="3">
        <v>42572</v>
      </c>
      <c r="F2047" t="s">
        <v>25</v>
      </c>
      <c r="G2047" s="10">
        <f>VLOOKUP(F2047,ship,2,FALSE)</f>
        <v>2</v>
      </c>
      <c r="H2047" t="s">
        <v>3820</v>
      </c>
      <c r="I2047">
        <f>VLOOKUP(H2047,customer,2,FALSE)</f>
        <v>566</v>
      </c>
      <c r="J2047" t="s">
        <v>2097</v>
      </c>
      <c r="K2047" t="s">
        <v>18</v>
      </c>
      <c r="L2047">
        <f>VLOOKUP(K2047,segment1,2,FALSE)</f>
        <v>2</v>
      </c>
      <c r="M2047" t="s">
        <v>3255</v>
      </c>
      <c r="N2047" t="s">
        <v>2098</v>
      </c>
      <c r="O2047">
        <f>VLOOKUP(N2047,city,2,FALSE)</f>
        <v>276</v>
      </c>
      <c r="P2047" t="s">
        <v>389</v>
      </c>
      <c r="Q2047">
        <f>VLOOKUP(P2047,state,2,FALSE)</f>
        <v>31</v>
      </c>
      <c r="R2047">
        <v>8861</v>
      </c>
      <c r="S2047" t="s">
        <v>79</v>
      </c>
      <c r="T2047" s="10">
        <f>VLOOKUP(S2047,region,2,FALSE)</f>
        <v>4</v>
      </c>
      <c r="U2047" t="s">
        <v>4813</v>
      </c>
      <c r="V2047" t="s">
        <v>22</v>
      </c>
      <c r="W2047">
        <v>1024</v>
      </c>
      <c r="X2047">
        <f>VLOOKUP(V2047,category,2,FALSE)</f>
        <v>2</v>
      </c>
      <c r="Y2047" t="s">
        <v>38</v>
      </c>
      <c r="Z2047">
        <f>VLOOKUP(Y2047,subcategory,2,FALSE)</f>
        <v>10</v>
      </c>
      <c r="AA2047" t="s">
        <v>1984</v>
      </c>
      <c r="AB2047">
        <v>162.63999999999999</v>
      </c>
      <c r="AC2047">
        <v>2</v>
      </c>
      <c r="AD2047">
        <v>0</v>
      </c>
      <c r="AE2047" s="4">
        <v>45.539199999999994</v>
      </c>
    </row>
    <row r="2048" spans="1:31" x14ac:dyDescent="0.3">
      <c r="A2048" s="2">
        <v>2047</v>
      </c>
      <c r="B2048" t="s">
        <v>8215</v>
      </c>
      <c r="C2048">
        <f>VLOOKUP(B2048,order,2,FALSE)</f>
        <v>999</v>
      </c>
      <c r="D2048" s="3">
        <v>42568</v>
      </c>
      <c r="E2048" s="3">
        <v>42572</v>
      </c>
      <c r="F2048" t="s">
        <v>25</v>
      </c>
      <c r="G2048" s="10">
        <f>VLOOKUP(F2048,ship,2,FALSE)</f>
        <v>2</v>
      </c>
      <c r="H2048" t="s">
        <v>3820</v>
      </c>
      <c r="I2048">
        <f>VLOOKUP(H2048,customer,2,FALSE)</f>
        <v>566</v>
      </c>
      <c r="J2048" t="s">
        <v>2097</v>
      </c>
      <c r="K2048" t="s">
        <v>18</v>
      </c>
      <c r="L2048">
        <f>VLOOKUP(K2048,segment1,2,FALSE)</f>
        <v>2</v>
      </c>
      <c r="M2048" t="s">
        <v>3255</v>
      </c>
      <c r="N2048" t="s">
        <v>2098</v>
      </c>
      <c r="O2048">
        <f>VLOOKUP(N2048,city,2,FALSE)</f>
        <v>276</v>
      </c>
      <c r="P2048" t="s">
        <v>389</v>
      </c>
      <c r="Q2048">
        <f>VLOOKUP(P2048,state,2,FALSE)</f>
        <v>31</v>
      </c>
      <c r="R2048">
        <v>8861</v>
      </c>
      <c r="S2048" t="s">
        <v>79</v>
      </c>
      <c r="T2048" s="10">
        <f>VLOOKUP(S2048,region,2,FALSE)</f>
        <v>4</v>
      </c>
      <c r="U2048" t="s">
        <v>4364</v>
      </c>
      <c r="V2048" t="s">
        <v>35</v>
      </c>
      <c r="W2048">
        <f>VLOOKUP(U2048,product,2,FALSE)</f>
        <v>257</v>
      </c>
      <c r="X2048">
        <f>VLOOKUP(V2048,category,2,FALSE)</f>
        <v>3</v>
      </c>
      <c r="Y2048" t="s">
        <v>3230</v>
      </c>
      <c r="Z2048">
        <f>VLOOKUP(Y2048,subcategory,2,FALSE)</f>
        <v>8</v>
      </c>
      <c r="AA2048" t="s">
        <v>2610</v>
      </c>
      <c r="AB2048">
        <v>597</v>
      </c>
      <c r="AC2048">
        <v>3</v>
      </c>
      <c r="AD2048">
        <v>0</v>
      </c>
      <c r="AE2048" s="4">
        <v>280.59000000000003</v>
      </c>
    </row>
    <row r="2049" spans="1:31" x14ac:dyDescent="0.3">
      <c r="A2049" s="2">
        <v>2048</v>
      </c>
      <c r="B2049" t="s">
        <v>8215</v>
      </c>
      <c r="C2049">
        <f>VLOOKUP(B2049,order,2,FALSE)</f>
        <v>999</v>
      </c>
      <c r="D2049" s="3">
        <v>42568</v>
      </c>
      <c r="E2049" s="3">
        <v>42572</v>
      </c>
      <c r="F2049" t="s">
        <v>25</v>
      </c>
      <c r="G2049" s="10">
        <f>VLOOKUP(F2049,ship,2,FALSE)</f>
        <v>2</v>
      </c>
      <c r="H2049" t="s">
        <v>3820</v>
      </c>
      <c r="I2049">
        <f>VLOOKUP(H2049,customer,2,FALSE)</f>
        <v>566</v>
      </c>
      <c r="J2049" t="s">
        <v>2097</v>
      </c>
      <c r="K2049" t="s">
        <v>18</v>
      </c>
      <c r="L2049">
        <f>VLOOKUP(K2049,segment1,2,FALSE)</f>
        <v>2</v>
      </c>
      <c r="M2049" t="s">
        <v>3255</v>
      </c>
      <c r="N2049" t="s">
        <v>2098</v>
      </c>
      <c r="O2049">
        <f>VLOOKUP(N2049,city,2,FALSE)</f>
        <v>276</v>
      </c>
      <c r="P2049" t="s">
        <v>389</v>
      </c>
      <c r="Q2049">
        <f>VLOOKUP(P2049,state,2,FALSE)</f>
        <v>31</v>
      </c>
      <c r="R2049">
        <v>8861</v>
      </c>
      <c r="S2049" t="s">
        <v>79</v>
      </c>
      <c r="T2049" s="10">
        <f>VLOOKUP(S2049,region,2,FALSE)</f>
        <v>4</v>
      </c>
      <c r="U2049" t="s">
        <v>4518</v>
      </c>
      <c r="V2049" t="s">
        <v>22</v>
      </c>
      <c r="W2049">
        <v>1025</v>
      </c>
      <c r="X2049">
        <f>VLOOKUP(V2049,category,2,FALSE)</f>
        <v>2</v>
      </c>
      <c r="Y2049" t="s">
        <v>45</v>
      </c>
      <c r="Z2049">
        <f>VLOOKUP(Y2049,subcategory,2,FALSE)</f>
        <v>11</v>
      </c>
      <c r="AA2049" t="s">
        <v>1679</v>
      </c>
      <c r="AB2049">
        <v>55.48</v>
      </c>
      <c r="AC2049">
        <v>1</v>
      </c>
      <c r="AD2049">
        <v>0</v>
      </c>
      <c r="AE2049" s="4">
        <v>26.630399999999998</v>
      </c>
    </row>
    <row r="2050" spans="1:31" x14ac:dyDescent="0.3">
      <c r="A2050" s="2">
        <v>2049</v>
      </c>
      <c r="B2050" t="s">
        <v>7107</v>
      </c>
      <c r="C2050">
        <f>VLOOKUP(B2050,order,2,FALSE)</f>
        <v>1000</v>
      </c>
      <c r="D2050" s="3">
        <v>42196</v>
      </c>
      <c r="E2050" s="3">
        <v>42198</v>
      </c>
      <c r="F2050" t="s">
        <v>97</v>
      </c>
      <c r="G2050" s="10">
        <f>VLOOKUP(F2050,ship,2,FALSE)</f>
        <v>3</v>
      </c>
      <c r="H2050" t="s">
        <v>3497</v>
      </c>
      <c r="I2050">
        <f>VLOOKUP(H2050,customer,2,FALSE)</f>
        <v>243</v>
      </c>
      <c r="J2050" t="s">
        <v>959</v>
      </c>
      <c r="K2050" t="s">
        <v>9</v>
      </c>
      <c r="L2050">
        <f>VLOOKUP(K2050,segment1,2,FALSE)</f>
        <v>1</v>
      </c>
      <c r="M2050" t="s">
        <v>3255</v>
      </c>
      <c r="N2050" t="s">
        <v>77</v>
      </c>
      <c r="O2050">
        <f>VLOOKUP(N2050,city,2,FALSE)</f>
        <v>11</v>
      </c>
      <c r="P2050" t="s">
        <v>78</v>
      </c>
      <c r="Q2050">
        <f>VLOOKUP(P2050,state,2,FALSE)</f>
        <v>10</v>
      </c>
      <c r="R2050">
        <v>19134</v>
      </c>
      <c r="S2050" t="s">
        <v>79</v>
      </c>
      <c r="T2050" s="10">
        <f>VLOOKUP(S2050,region,2,FALSE)</f>
        <v>4</v>
      </c>
      <c r="U2050" t="s">
        <v>4138</v>
      </c>
      <c r="V2050" t="s">
        <v>13</v>
      </c>
      <c r="W2050">
        <f>VLOOKUP(U2050,product,2,FALSE)</f>
        <v>29</v>
      </c>
      <c r="X2050">
        <f>VLOOKUP(V2050,category,2,FALSE)</f>
        <v>1</v>
      </c>
      <c r="Y2050" t="s">
        <v>3228</v>
      </c>
      <c r="Z2050">
        <f>VLOOKUP(Y2050,subcategory,2,FALSE)</f>
        <v>6</v>
      </c>
      <c r="AA2050" t="s">
        <v>1083</v>
      </c>
      <c r="AB2050">
        <v>289.80000000000007</v>
      </c>
      <c r="AC2050">
        <v>7</v>
      </c>
      <c r="AD2050">
        <v>0.2</v>
      </c>
      <c r="AE2050" s="4">
        <v>36.224999999999966</v>
      </c>
    </row>
    <row r="2051" spans="1:31" x14ac:dyDescent="0.3">
      <c r="A2051" s="2">
        <v>2050</v>
      </c>
      <c r="B2051" t="s">
        <v>7107</v>
      </c>
      <c r="C2051">
        <f>VLOOKUP(B2051,order,2,FALSE)</f>
        <v>1000</v>
      </c>
      <c r="D2051" s="3">
        <v>42196</v>
      </c>
      <c r="E2051" s="3">
        <v>42198</v>
      </c>
      <c r="F2051" t="s">
        <v>97</v>
      </c>
      <c r="G2051" s="10">
        <f>VLOOKUP(F2051,ship,2,FALSE)</f>
        <v>3</v>
      </c>
      <c r="H2051" t="s">
        <v>3497</v>
      </c>
      <c r="I2051">
        <f>VLOOKUP(H2051,customer,2,FALSE)</f>
        <v>243</v>
      </c>
      <c r="J2051" t="s">
        <v>959</v>
      </c>
      <c r="K2051" t="s">
        <v>9</v>
      </c>
      <c r="L2051">
        <f>VLOOKUP(K2051,segment1,2,FALSE)</f>
        <v>1</v>
      </c>
      <c r="M2051" t="s">
        <v>3255</v>
      </c>
      <c r="N2051" t="s">
        <v>77</v>
      </c>
      <c r="O2051">
        <f>VLOOKUP(N2051,city,2,FALSE)</f>
        <v>11</v>
      </c>
      <c r="P2051" t="s">
        <v>78</v>
      </c>
      <c r="Q2051">
        <f>VLOOKUP(P2051,state,2,FALSE)</f>
        <v>10</v>
      </c>
      <c r="R2051">
        <v>19134</v>
      </c>
      <c r="S2051" t="s">
        <v>79</v>
      </c>
      <c r="T2051" s="10">
        <f>VLOOKUP(S2051,region,2,FALSE)</f>
        <v>4</v>
      </c>
      <c r="U2051" t="s">
        <v>4845</v>
      </c>
      <c r="V2051" t="s">
        <v>22</v>
      </c>
      <c r="W2051">
        <v>1026</v>
      </c>
      <c r="X2051">
        <f>VLOOKUP(V2051,category,2,FALSE)</f>
        <v>2</v>
      </c>
      <c r="Y2051" t="s">
        <v>3231</v>
      </c>
      <c r="Z2051">
        <f>VLOOKUP(Y2051,subcategory,2,FALSE)</f>
        <v>9</v>
      </c>
      <c r="AA2051" t="s">
        <v>2360</v>
      </c>
      <c r="AB2051">
        <v>2.5020000000000002</v>
      </c>
      <c r="AC2051">
        <v>3</v>
      </c>
      <c r="AD2051">
        <v>0.7</v>
      </c>
      <c r="AE2051" s="4">
        <v>-2.0015999999999998</v>
      </c>
    </row>
    <row r="2052" spans="1:31" x14ac:dyDescent="0.3">
      <c r="A2052" s="2">
        <v>2051</v>
      </c>
      <c r="B2052" t="s">
        <v>7107</v>
      </c>
      <c r="C2052">
        <f>VLOOKUP(B2052,order,2,FALSE)</f>
        <v>1000</v>
      </c>
      <c r="D2052" s="3">
        <v>42196</v>
      </c>
      <c r="E2052" s="3">
        <v>42198</v>
      </c>
      <c r="F2052" t="s">
        <v>97</v>
      </c>
      <c r="G2052" s="10">
        <f>VLOOKUP(F2052,ship,2,FALSE)</f>
        <v>3</v>
      </c>
      <c r="H2052" t="s">
        <v>3497</v>
      </c>
      <c r="I2052">
        <f>VLOOKUP(H2052,customer,2,FALSE)</f>
        <v>243</v>
      </c>
      <c r="J2052" t="s">
        <v>959</v>
      </c>
      <c r="K2052" t="s">
        <v>9</v>
      </c>
      <c r="L2052">
        <f>VLOOKUP(K2052,segment1,2,FALSE)</f>
        <v>1</v>
      </c>
      <c r="M2052" t="s">
        <v>3255</v>
      </c>
      <c r="N2052" t="s">
        <v>77</v>
      </c>
      <c r="O2052">
        <f>VLOOKUP(N2052,city,2,FALSE)</f>
        <v>11</v>
      </c>
      <c r="P2052" t="s">
        <v>78</v>
      </c>
      <c r="Q2052">
        <f>VLOOKUP(P2052,state,2,FALSE)</f>
        <v>10</v>
      </c>
      <c r="R2052">
        <v>19134</v>
      </c>
      <c r="S2052" t="s">
        <v>79</v>
      </c>
      <c r="T2052" s="10">
        <f>VLOOKUP(S2052,region,2,FALSE)</f>
        <v>4</v>
      </c>
      <c r="U2052" t="s">
        <v>4893</v>
      </c>
      <c r="V2052" t="s">
        <v>22</v>
      </c>
      <c r="W2052">
        <f>VLOOKUP(U2052,product,2,FALSE)</f>
        <v>807</v>
      </c>
      <c r="X2052">
        <f>VLOOKUP(V2052,category,2,FALSE)</f>
        <v>2</v>
      </c>
      <c r="Y2052" t="s">
        <v>3231</v>
      </c>
      <c r="Z2052">
        <f>VLOOKUP(Y2052,subcategory,2,FALSE)</f>
        <v>9</v>
      </c>
      <c r="AA2052" t="s">
        <v>2399</v>
      </c>
      <c r="AB2052">
        <v>6.4800000000000013</v>
      </c>
      <c r="AC2052">
        <v>4</v>
      </c>
      <c r="AD2052">
        <v>0.7</v>
      </c>
      <c r="AE2052" s="4">
        <v>-4.7519999999999989</v>
      </c>
    </row>
    <row r="2053" spans="1:31" x14ac:dyDescent="0.3">
      <c r="A2053" s="2">
        <v>2052</v>
      </c>
      <c r="B2053" t="s">
        <v>7107</v>
      </c>
      <c r="C2053">
        <f>VLOOKUP(B2053,order,2,FALSE)</f>
        <v>1000</v>
      </c>
      <c r="D2053" s="3">
        <v>42196</v>
      </c>
      <c r="E2053" s="3">
        <v>42198</v>
      </c>
      <c r="F2053" t="s">
        <v>97</v>
      </c>
      <c r="G2053" s="10">
        <f>VLOOKUP(F2053,ship,2,FALSE)</f>
        <v>3</v>
      </c>
      <c r="H2053" t="s">
        <v>3497</v>
      </c>
      <c r="I2053">
        <f>VLOOKUP(H2053,customer,2,FALSE)</f>
        <v>243</v>
      </c>
      <c r="J2053" t="s">
        <v>959</v>
      </c>
      <c r="K2053" t="s">
        <v>9</v>
      </c>
      <c r="L2053">
        <f>VLOOKUP(K2053,segment1,2,FALSE)</f>
        <v>1</v>
      </c>
      <c r="M2053" t="s">
        <v>3255</v>
      </c>
      <c r="N2053" t="s">
        <v>77</v>
      </c>
      <c r="O2053">
        <f>VLOOKUP(N2053,city,2,FALSE)</f>
        <v>11</v>
      </c>
      <c r="P2053" t="s">
        <v>78</v>
      </c>
      <c r="Q2053">
        <f>VLOOKUP(P2053,state,2,FALSE)</f>
        <v>10</v>
      </c>
      <c r="R2053">
        <v>19134</v>
      </c>
      <c r="S2053" t="s">
        <v>79</v>
      </c>
      <c r="T2053" s="10">
        <f>VLOOKUP(S2053,region,2,FALSE)</f>
        <v>4</v>
      </c>
      <c r="U2053" t="s">
        <v>5301</v>
      </c>
      <c r="V2053" t="s">
        <v>13</v>
      </c>
      <c r="W2053">
        <v>1027</v>
      </c>
      <c r="X2053">
        <f>VLOOKUP(V2053,category,2,FALSE)</f>
        <v>1</v>
      </c>
      <c r="Y2053" t="s">
        <v>3226</v>
      </c>
      <c r="Z2053">
        <f>VLOOKUP(Y2053,subcategory,2,FALSE)</f>
        <v>2</v>
      </c>
      <c r="AA2053" t="s">
        <v>697</v>
      </c>
      <c r="AB2053">
        <v>341.48799999999994</v>
      </c>
      <c r="AC2053">
        <v>8</v>
      </c>
      <c r="AD2053">
        <v>0.3</v>
      </c>
      <c r="AE2053" s="4">
        <v>-73.175999999999988</v>
      </c>
    </row>
    <row r="2054" spans="1:31" x14ac:dyDescent="0.3">
      <c r="A2054" s="2">
        <v>2053</v>
      </c>
      <c r="B2054" t="s">
        <v>7107</v>
      </c>
      <c r="C2054">
        <f>VLOOKUP(B2054,order,2,FALSE)</f>
        <v>1000</v>
      </c>
      <c r="D2054" s="3">
        <v>42196</v>
      </c>
      <c r="E2054" s="3">
        <v>42198</v>
      </c>
      <c r="F2054" t="s">
        <v>97</v>
      </c>
      <c r="G2054" s="10">
        <f>VLOOKUP(F2054,ship,2,FALSE)</f>
        <v>3</v>
      </c>
      <c r="H2054" t="s">
        <v>3497</v>
      </c>
      <c r="I2054">
        <f>VLOOKUP(H2054,customer,2,FALSE)</f>
        <v>243</v>
      </c>
      <c r="J2054" t="s">
        <v>959</v>
      </c>
      <c r="K2054" t="s">
        <v>9</v>
      </c>
      <c r="L2054">
        <f>VLOOKUP(K2054,segment1,2,FALSE)</f>
        <v>1</v>
      </c>
      <c r="M2054" t="s">
        <v>3255</v>
      </c>
      <c r="N2054" t="s">
        <v>77</v>
      </c>
      <c r="O2054">
        <f>VLOOKUP(N2054,city,2,FALSE)</f>
        <v>11</v>
      </c>
      <c r="P2054" t="s">
        <v>78</v>
      </c>
      <c r="Q2054">
        <f>VLOOKUP(P2054,state,2,FALSE)</f>
        <v>10</v>
      </c>
      <c r="R2054">
        <v>19134</v>
      </c>
      <c r="S2054" t="s">
        <v>79</v>
      </c>
      <c r="T2054" s="10">
        <f>VLOOKUP(S2054,region,2,FALSE)</f>
        <v>4</v>
      </c>
      <c r="U2054" t="s">
        <v>4429</v>
      </c>
      <c r="V2054" t="s">
        <v>22</v>
      </c>
      <c r="W2054">
        <f>VLOOKUP(U2054,product,2,FALSE)</f>
        <v>325</v>
      </c>
      <c r="X2054">
        <f>VLOOKUP(V2054,category,2,FALSE)</f>
        <v>2</v>
      </c>
      <c r="Y2054" t="s">
        <v>3229</v>
      </c>
      <c r="Z2054">
        <f>VLOOKUP(Y2054,subcategory,2,FALSE)</f>
        <v>7</v>
      </c>
      <c r="AA2054" t="s">
        <v>747</v>
      </c>
      <c r="AB2054">
        <v>11.12</v>
      </c>
      <c r="AC2054">
        <v>5</v>
      </c>
      <c r="AD2054">
        <v>0.2</v>
      </c>
      <c r="AE2054" s="4">
        <v>0.83399999999999963</v>
      </c>
    </row>
    <row r="2055" spans="1:31" x14ac:dyDescent="0.3">
      <c r="A2055" s="2">
        <v>2054</v>
      </c>
      <c r="B2055" t="s">
        <v>7107</v>
      </c>
      <c r="C2055">
        <f>VLOOKUP(B2055,order,2,FALSE)</f>
        <v>1000</v>
      </c>
      <c r="D2055" s="3">
        <v>42196</v>
      </c>
      <c r="E2055" s="3">
        <v>42198</v>
      </c>
      <c r="F2055" t="s">
        <v>97</v>
      </c>
      <c r="G2055" s="10">
        <f>VLOOKUP(F2055,ship,2,FALSE)</f>
        <v>3</v>
      </c>
      <c r="H2055" t="s">
        <v>3497</v>
      </c>
      <c r="I2055">
        <f>VLOOKUP(H2055,customer,2,FALSE)</f>
        <v>243</v>
      </c>
      <c r="J2055" t="s">
        <v>959</v>
      </c>
      <c r="K2055" t="s">
        <v>9</v>
      </c>
      <c r="L2055">
        <f>VLOOKUP(K2055,segment1,2,FALSE)</f>
        <v>1</v>
      </c>
      <c r="M2055" t="s">
        <v>3255</v>
      </c>
      <c r="N2055" t="s">
        <v>77</v>
      </c>
      <c r="O2055">
        <f>VLOOKUP(N2055,city,2,FALSE)</f>
        <v>11</v>
      </c>
      <c r="P2055" t="s">
        <v>78</v>
      </c>
      <c r="Q2055">
        <f>VLOOKUP(P2055,state,2,FALSE)</f>
        <v>10</v>
      </c>
      <c r="R2055">
        <v>19134</v>
      </c>
      <c r="S2055" t="s">
        <v>79</v>
      </c>
      <c r="T2055" s="10">
        <f>VLOOKUP(S2055,region,2,FALSE)</f>
        <v>4</v>
      </c>
      <c r="U2055" t="s">
        <v>5302</v>
      </c>
      <c r="V2055" t="s">
        <v>13</v>
      </c>
      <c r="W2055">
        <v>1028</v>
      </c>
      <c r="X2055">
        <f>VLOOKUP(V2055,category,2,FALSE)</f>
        <v>1</v>
      </c>
      <c r="Y2055" t="s">
        <v>3228</v>
      </c>
      <c r="Z2055">
        <f>VLOOKUP(Y2055,subcategory,2,FALSE)</f>
        <v>6</v>
      </c>
      <c r="AA2055" t="s">
        <v>2631</v>
      </c>
      <c r="AB2055">
        <v>25.344000000000001</v>
      </c>
      <c r="AC2055">
        <v>6</v>
      </c>
      <c r="AD2055">
        <v>0.2</v>
      </c>
      <c r="AE2055" s="4">
        <v>3.4847999999999981</v>
      </c>
    </row>
    <row r="2056" spans="1:31" x14ac:dyDescent="0.3">
      <c r="A2056" s="2">
        <v>2055</v>
      </c>
      <c r="B2056" t="s">
        <v>8216</v>
      </c>
      <c r="C2056">
        <f>VLOOKUP(B2056,order,2,FALSE)</f>
        <v>1001</v>
      </c>
      <c r="D2056" s="3">
        <v>42705</v>
      </c>
      <c r="E2056" s="3">
        <v>42711</v>
      </c>
      <c r="F2056" t="s">
        <v>25</v>
      </c>
      <c r="G2056" s="10">
        <f>VLOOKUP(F2056,ship,2,FALSE)</f>
        <v>2</v>
      </c>
      <c r="H2056" t="s">
        <v>3757</v>
      </c>
      <c r="I2056">
        <f>VLOOKUP(H2056,customer,2,FALSE)</f>
        <v>503</v>
      </c>
      <c r="J2056" t="s">
        <v>1833</v>
      </c>
      <c r="K2056" t="s">
        <v>9</v>
      </c>
      <c r="L2056">
        <f>VLOOKUP(K2056,segment1,2,FALSE)</f>
        <v>1</v>
      </c>
      <c r="M2056" t="s">
        <v>3255</v>
      </c>
      <c r="N2056" t="s">
        <v>703</v>
      </c>
      <c r="O2056">
        <f>VLOOKUP(N2056,city,2,FALSE)</f>
        <v>103</v>
      </c>
      <c r="P2056" t="s">
        <v>132</v>
      </c>
      <c r="Q2056">
        <f>VLOOKUP(P2056,state,2,FALSE)</f>
        <v>15</v>
      </c>
      <c r="R2056">
        <v>47374</v>
      </c>
      <c r="S2056" t="s">
        <v>55</v>
      </c>
      <c r="T2056" s="10">
        <f>VLOOKUP(S2056,region,2,FALSE)</f>
        <v>3</v>
      </c>
      <c r="U2056" t="s">
        <v>5216</v>
      </c>
      <c r="V2056" t="s">
        <v>13</v>
      </c>
      <c r="W2056">
        <f>VLOOKUP(U2056,product,2,FALSE)</f>
        <v>1138</v>
      </c>
      <c r="X2056">
        <f>VLOOKUP(V2056,category,2,FALSE)</f>
        <v>1</v>
      </c>
      <c r="Y2056" t="s">
        <v>3228</v>
      </c>
      <c r="Z2056">
        <f>VLOOKUP(Y2056,subcategory,2,FALSE)</f>
        <v>6</v>
      </c>
      <c r="AA2056" t="s">
        <v>963</v>
      </c>
      <c r="AB2056">
        <v>17.309999999999999</v>
      </c>
      <c r="AC2056">
        <v>3</v>
      </c>
      <c r="AD2056">
        <v>0</v>
      </c>
      <c r="AE2056" s="4">
        <v>5.1929999999999996</v>
      </c>
    </row>
    <row r="2057" spans="1:31" x14ac:dyDescent="0.3">
      <c r="A2057" s="2">
        <v>2056</v>
      </c>
      <c r="B2057" t="s">
        <v>9558</v>
      </c>
      <c r="C2057">
        <f>VLOOKUP(B2057,order,2,FALSE)</f>
        <v>1002</v>
      </c>
      <c r="D2057" s="3">
        <v>43091</v>
      </c>
      <c r="E2057" s="3">
        <v>43094</v>
      </c>
      <c r="F2057" t="s">
        <v>97</v>
      </c>
      <c r="G2057" s="10">
        <f>VLOOKUP(F2057,ship,2,FALSE)</f>
        <v>3</v>
      </c>
      <c r="H2057" t="s">
        <v>3491</v>
      </c>
      <c r="I2057">
        <f>VLOOKUP(H2057,customer,2,FALSE)</f>
        <v>237</v>
      </c>
      <c r="J2057" t="s">
        <v>941</v>
      </c>
      <c r="K2057" t="s">
        <v>9</v>
      </c>
      <c r="L2057">
        <f>VLOOKUP(K2057,segment1,2,FALSE)</f>
        <v>1</v>
      </c>
      <c r="M2057" t="s">
        <v>3255</v>
      </c>
      <c r="N2057" t="s">
        <v>433</v>
      </c>
      <c r="O2057">
        <f>VLOOKUP(N2057,city,2,FALSE)</f>
        <v>67</v>
      </c>
      <c r="P2057" t="s">
        <v>123</v>
      </c>
      <c r="Q2057">
        <f>VLOOKUP(P2057,state,2,FALSE)</f>
        <v>13</v>
      </c>
      <c r="R2057">
        <v>48227</v>
      </c>
      <c r="S2057" t="s">
        <v>55</v>
      </c>
      <c r="T2057" s="10">
        <f>VLOOKUP(S2057,region,2,FALSE)</f>
        <v>3</v>
      </c>
      <c r="U2057" t="s">
        <v>5303</v>
      </c>
      <c r="V2057" t="s">
        <v>35</v>
      </c>
      <c r="W2057">
        <v>1029</v>
      </c>
      <c r="X2057">
        <f>VLOOKUP(V2057,category,2,FALSE)</f>
        <v>3</v>
      </c>
      <c r="Y2057" t="s">
        <v>3232</v>
      </c>
      <c r="Z2057">
        <f>VLOOKUP(Y2057,subcategory,2,FALSE)</f>
        <v>12</v>
      </c>
      <c r="AA2057" t="s">
        <v>1422</v>
      </c>
      <c r="AB2057">
        <v>199.95000000000002</v>
      </c>
      <c r="AC2057">
        <v>5</v>
      </c>
      <c r="AD2057">
        <v>0</v>
      </c>
      <c r="AE2057" s="4">
        <v>63.983999999999988</v>
      </c>
    </row>
    <row r="2058" spans="1:31" x14ac:dyDescent="0.3">
      <c r="A2058" s="2">
        <v>2057</v>
      </c>
      <c r="B2058" t="s">
        <v>9558</v>
      </c>
      <c r="C2058">
        <f>VLOOKUP(B2058,order,2,FALSE)</f>
        <v>1002</v>
      </c>
      <c r="D2058" s="3">
        <v>43091</v>
      </c>
      <c r="E2058" s="3">
        <v>43094</v>
      </c>
      <c r="F2058" t="s">
        <v>97</v>
      </c>
      <c r="G2058" s="10">
        <f>VLOOKUP(F2058,ship,2,FALSE)</f>
        <v>3</v>
      </c>
      <c r="H2058" t="s">
        <v>3491</v>
      </c>
      <c r="I2058">
        <f>VLOOKUP(H2058,customer,2,FALSE)</f>
        <v>237</v>
      </c>
      <c r="J2058" t="s">
        <v>941</v>
      </c>
      <c r="K2058" t="s">
        <v>9</v>
      </c>
      <c r="L2058">
        <f>VLOOKUP(K2058,segment1,2,FALSE)</f>
        <v>1</v>
      </c>
      <c r="M2058" t="s">
        <v>3255</v>
      </c>
      <c r="N2058" t="s">
        <v>433</v>
      </c>
      <c r="O2058">
        <f>VLOOKUP(N2058,city,2,FALSE)</f>
        <v>67</v>
      </c>
      <c r="P2058" t="s">
        <v>123</v>
      </c>
      <c r="Q2058">
        <f>VLOOKUP(P2058,state,2,FALSE)</f>
        <v>13</v>
      </c>
      <c r="R2058">
        <v>48227</v>
      </c>
      <c r="S2058" t="s">
        <v>55</v>
      </c>
      <c r="T2058" s="10">
        <f>VLOOKUP(S2058,region,2,FALSE)</f>
        <v>3</v>
      </c>
      <c r="U2058" t="s">
        <v>4722</v>
      </c>
      <c r="V2058" t="s">
        <v>13</v>
      </c>
      <c r="W2058">
        <f>VLOOKUP(U2058,product,2,FALSE)</f>
        <v>630</v>
      </c>
      <c r="X2058">
        <f>VLOOKUP(V2058,category,2,FALSE)</f>
        <v>1</v>
      </c>
      <c r="Y2058" t="s">
        <v>3226</v>
      </c>
      <c r="Z2058">
        <f>VLOOKUP(Y2058,subcategory,2,FALSE)</f>
        <v>2</v>
      </c>
      <c r="AA2058" t="s">
        <v>1522</v>
      </c>
      <c r="AB2058">
        <v>1586.6899999999998</v>
      </c>
      <c r="AC2058">
        <v>7</v>
      </c>
      <c r="AD2058">
        <v>0</v>
      </c>
      <c r="AE2058" s="4">
        <v>412.5394</v>
      </c>
    </row>
    <row r="2059" spans="1:31" x14ac:dyDescent="0.3">
      <c r="A2059" s="2">
        <v>2058</v>
      </c>
      <c r="B2059" t="s">
        <v>9558</v>
      </c>
      <c r="C2059">
        <f>VLOOKUP(B2059,order,2,FALSE)</f>
        <v>1002</v>
      </c>
      <c r="D2059" s="3">
        <v>43091</v>
      </c>
      <c r="E2059" s="3">
        <v>43094</v>
      </c>
      <c r="F2059" t="s">
        <v>97</v>
      </c>
      <c r="G2059" s="10">
        <f>VLOOKUP(F2059,ship,2,FALSE)</f>
        <v>3</v>
      </c>
      <c r="H2059" t="s">
        <v>3491</v>
      </c>
      <c r="I2059">
        <f>VLOOKUP(H2059,customer,2,FALSE)</f>
        <v>237</v>
      </c>
      <c r="J2059" t="s">
        <v>941</v>
      </c>
      <c r="K2059" t="s">
        <v>9</v>
      </c>
      <c r="L2059">
        <f>VLOOKUP(K2059,segment1,2,FALSE)</f>
        <v>1</v>
      </c>
      <c r="M2059" t="s">
        <v>3255</v>
      </c>
      <c r="N2059" t="s">
        <v>433</v>
      </c>
      <c r="O2059">
        <f>VLOOKUP(N2059,city,2,FALSE)</f>
        <v>67</v>
      </c>
      <c r="P2059" t="s">
        <v>123</v>
      </c>
      <c r="Q2059">
        <f>VLOOKUP(P2059,state,2,FALSE)</f>
        <v>13</v>
      </c>
      <c r="R2059">
        <v>48227</v>
      </c>
      <c r="S2059" t="s">
        <v>55</v>
      </c>
      <c r="T2059" s="10">
        <f>VLOOKUP(S2059,region,2,FALSE)</f>
        <v>3</v>
      </c>
      <c r="U2059" t="s">
        <v>4216</v>
      </c>
      <c r="V2059" t="s">
        <v>35</v>
      </c>
      <c r="W2059">
        <v>1030</v>
      </c>
      <c r="X2059">
        <f>VLOOKUP(V2059,category,2,FALSE)</f>
        <v>3</v>
      </c>
      <c r="Y2059" t="s">
        <v>3232</v>
      </c>
      <c r="Z2059">
        <f>VLOOKUP(Y2059,subcategory,2,FALSE)</f>
        <v>12</v>
      </c>
      <c r="AA2059" t="s">
        <v>358</v>
      </c>
      <c r="AB2059">
        <v>84.99</v>
      </c>
      <c r="AC2059">
        <v>1</v>
      </c>
      <c r="AD2059">
        <v>0</v>
      </c>
      <c r="AE2059" s="4">
        <v>30.596399999999996</v>
      </c>
    </row>
    <row r="2060" spans="1:31" x14ac:dyDescent="0.3">
      <c r="A2060" s="2">
        <v>2059</v>
      </c>
      <c r="B2060" t="s">
        <v>9558</v>
      </c>
      <c r="C2060">
        <f>VLOOKUP(B2060,order,2,FALSE)</f>
        <v>1002</v>
      </c>
      <c r="D2060" s="3">
        <v>43091</v>
      </c>
      <c r="E2060" s="3">
        <v>43094</v>
      </c>
      <c r="F2060" t="s">
        <v>97</v>
      </c>
      <c r="G2060" s="10">
        <f>VLOOKUP(F2060,ship,2,FALSE)</f>
        <v>3</v>
      </c>
      <c r="H2060" t="s">
        <v>3491</v>
      </c>
      <c r="I2060">
        <f>VLOOKUP(H2060,customer,2,FALSE)</f>
        <v>237</v>
      </c>
      <c r="J2060" t="s">
        <v>941</v>
      </c>
      <c r="K2060" t="s">
        <v>9</v>
      </c>
      <c r="L2060">
        <f>VLOOKUP(K2060,segment1,2,FALSE)</f>
        <v>1</v>
      </c>
      <c r="M2060" t="s">
        <v>3255</v>
      </c>
      <c r="N2060" t="s">
        <v>433</v>
      </c>
      <c r="O2060">
        <f>VLOOKUP(N2060,city,2,FALSE)</f>
        <v>67</v>
      </c>
      <c r="P2060" t="s">
        <v>123</v>
      </c>
      <c r="Q2060">
        <f>VLOOKUP(P2060,state,2,FALSE)</f>
        <v>13</v>
      </c>
      <c r="R2060">
        <v>48227</v>
      </c>
      <c r="S2060" t="s">
        <v>55</v>
      </c>
      <c r="T2060" s="10">
        <f>VLOOKUP(S2060,region,2,FALSE)</f>
        <v>3</v>
      </c>
      <c r="U2060" t="s">
        <v>4231</v>
      </c>
      <c r="V2060" t="s">
        <v>13</v>
      </c>
      <c r="W2060">
        <f>VLOOKUP(U2060,product,2,FALSE)</f>
        <v>122</v>
      </c>
      <c r="X2060">
        <f>VLOOKUP(V2060,category,2,FALSE)</f>
        <v>1</v>
      </c>
      <c r="Y2060" t="s">
        <v>29</v>
      </c>
      <c r="Z2060">
        <f>VLOOKUP(Y2060,subcategory,2,FALSE)</f>
        <v>4</v>
      </c>
      <c r="AA2060" t="s">
        <v>513</v>
      </c>
      <c r="AB2060">
        <v>411.8</v>
      </c>
      <c r="AC2060">
        <v>2</v>
      </c>
      <c r="AD2060">
        <v>0</v>
      </c>
      <c r="AE2060" s="4">
        <v>70.005999999999972</v>
      </c>
    </row>
    <row r="2061" spans="1:31" x14ac:dyDescent="0.3">
      <c r="A2061" s="2">
        <v>2060</v>
      </c>
      <c r="B2061" t="s">
        <v>6122</v>
      </c>
      <c r="C2061">
        <f>VLOOKUP(B2061,order,2,FALSE)</f>
        <v>1003</v>
      </c>
      <c r="D2061" s="3">
        <v>41943</v>
      </c>
      <c r="E2061" s="3">
        <v>41947</v>
      </c>
      <c r="F2061" t="s">
        <v>25</v>
      </c>
      <c r="G2061" s="10">
        <f>VLOOKUP(F2061,ship,2,FALSE)</f>
        <v>2</v>
      </c>
      <c r="H2061" t="s">
        <v>3310</v>
      </c>
      <c r="I2061">
        <f>VLOOKUP(H2061,customer,2,FALSE)</f>
        <v>56</v>
      </c>
      <c r="J2061" t="s">
        <v>256</v>
      </c>
      <c r="K2061" t="s">
        <v>18</v>
      </c>
      <c r="L2061">
        <f>VLOOKUP(K2061,segment1,2,FALSE)</f>
        <v>2</v>
      </c>
      <c r="M2061" t="s">
        <v>3255</v>
      </c>
      <c r="N2061" t="s">
        <v>19</v>
      </c>
      <c r="O2061">
        <f>VLOOKUP(N2061,city,2,FALSE)</f>
        <v>2</v>
      </c>
      <c r="P2061" t="s">
        <v>20</v>
      </c>
      <c r="Q2061">
        <f>VLOOKUP(P2061,state,2,FALSE)</f>
        <v>2</v>
      </c>
      <c r="R2061">
        <v>90049</v>
      </c>
      <c r="S2061" t="s">
        <v>21</v>
      </c>
      <c r="T2061" s="10">
        <f>VLOOKUP(S2061,region,2,FALSE)</f>
        <v>2</v>
      </c>
      <c r="U2061" t="s">
        <v>5304</v>
      </c>
      <c r="V2061" t="s">
        <v>22</v>
      </c>
      <c r="W2061">
        <v>1031</v>
      </c>
      <c r="X2061">
        <f>VLOOKUP(V2061,category,2,FALSE)</f>
        <v>2</v>
      </c>
      <c r="Y2061" t="s">
        <v>3234</v>
      </c>
      <c r="Z2061">
        <f>VLOOKUP(Y2061,subcategory,2,FALSE)</f>
        <v>14</v>
      </c>
      <c r="AA2061" t="s">
        <v>104</v>
      </c>
      <c r="AB2061">
        <v>11.34</v>
      </c>
      <c r="AC2061">
        <v>3</v>
      </c>
      <c r="AD2061">
        <v>0</v>
      </c>
      <c r="AE2061" s="4">
        <v>5.2164000000000001</v>
      </c>
    </row>
    <row r="2062" spans="1:31" x14ac:dyDescent="0.3">
      <c r="A2062" s="2">
        <v>2061</v>
      </c>
      <c r="B2062" t="s">
        <v>6122</v>
      </c>
      <c r="C2062">
        <f>VLOOKUP(B2062,order,2,FALSE)</f>
        <v>1003</v>
      </c>
      <c r="D2062" s="3">
        <v>41943</v>
      </c>
      <c r="E2062" s="3">
        <v>41947</v>
      </c>
      <c r="F2062" t="s">
        <v>25</v>
      </c>
      <c r="G2062" s="10">
        <f>VLOOKUP(F2062,ship,2,FALSE)</f>
        <v>2</v>
      </c>
      <c r="H2062" t="s">
        <v>3310</v>
      </c>
      <c r="I2062">
        <f>VLOOKUP(H2062,customer,2,FALSE)</f>
        <v>56</v>
      </c>
      <c r="J2062" t="s">
        <v>256</v>
      </c>
      <c r="K2062" t="s">
        <v>18</v>
      </c>
      <c r="L2062">
        <f>VLOOKUP(K2062,segment1,2,FALSE)</f>
        <v>2</v>
      </c>
      <c r="M2062" t="s">
        <v>3255</v>
      </c>
      <c r="N2062" t="s">
        <v>19</v>
      </c>
      <c r="O2062">
        <f>VLOOKUP(N2062,city,2,FALSE)</f>
        <v>2</v>
      </c>
      <c r="P2062" t="s">
        <v>20</v>
      </c>
      <c r="Q2062">
        <f>VLOOKUP(P2062,state,2,FALSE)</f>
        <v>2</v>
      </c>
      <c r="R2062">
        <v>90049</v>
      </c>
      <c r="S2062" t="s">
        <v>21</v>
      </c>
      <c r="T2062" s="10">
        <f>VLOOKUP(S2062,region,2,FALSE)</f>
        <v>2</v>
      </c>
      <c r="U2062" t="s">
        <v>5305</v>
      </c>
      <c r="V2062" t="s">
        <v>22</v>
      </c>
      <c r="W2062">
        <f>VLOOKUP(U2062,product,2,FALSE)</f>
        <v>1230</v>
      </c>
      <c r="X2062">
        <f>VLOOKUP(V2062,category,2,FALSE)</f>
        <v>2</v>
      </c>
      <c r="Y2062" t="s">
        <v>3227</v>
      </c>
      <c r="Z2062">
        <f>VLOOKUP(Y2062,subcategory,2,FALSE)</f>
        <v>5</v>
      </c>
      <c r="AA2062" t="s">
        <v>3000</v>
      </c>
      <c r="AB2062">
        <v>80.3</v>
      </c>
      <c r="AC2062">
        <v>5</v>
      </c>
      <c r="AD2062">
        <v>0</v>
      </c>
      <c r="AE2062" s="4">
        <v>20.877999999999997</v>
      </c>
    </row>
    <row r="2063" spans="1:31" x14ac:dyDescent="0.3">
      <c r="A2063" s="2">
        <v>2062</v>
      </c>
      <c r="B2063" t="s">
        <v>6122</v>
      </c>
      <c r="C2063">
        <f>VLOOKUP(B2063,order,2,FALSE)</f>
        <v>1003</v>
      </c>
      <c r="D2063" s="3">
        <v>41943</v>
      </c>
      <c r="E2063" s="3">
        <v>41947</v>
      </c>
      <c r="F2063" t="s">
        <v>25</v>
      </c>
      <c r="G2063" s="10">
        <f>VLOOKUP(F2063,ship,2,FALSE)</f>
        <v>2</v>
      </c>
      <c r="H2063" t="s">
        <v>3310</v>
      </c>
      <c r="I2063">
        <f>VLOOKUP(H2063,customer,2,FALSE)</f>
        <v>56</v>
      </c>
      <c r="J2063" t="s">
        <v>256</v>
      </c>
      <c r="K2063" t="s">
        <v>18</v>
      </c>
      <c r="L2063">
        <f>VLOOKUP(K2063,segment1,2,FALSE)</f>
        <v>2</v>
      </c>
      <c r="M2063" t="s">
        <v>3255</v>
      </c>
      <c r="N2063" t="s">
        <v>19</v>
      </c>
      <c r="O2063">
        <f>VLOOKUP(N2063,city,2,FALSE)</f>
        <v>2</v>
      </c>
      <c r="P2063" t="s">
        <v>20</v>
      </c>
      <c r="Q2063">
        <f>VLOOKUP(P2063,state,2,FALSE)</f>
        <v>2</v>
      </c>
      <c r="R2063">
        <v>90049</v>
      </c>
      <c r="S2063" t="s">
        <v>21</v>
      </c>
      <c r="T2063" s="10">
        <f>VLOOKUP(S2063,region,2,FALSE)</f>
        <v>2</v>
      </c>
      <c r="U2063" t="s">
        <v>5306</v>
      </c>
      <c r="V2063" t="s">
        <v>22</v>
      </c>
      <c r="W2063">
        <v>1032</v>
      </c>
      <c r="X2063">
        <f>VLOOKUP(V2063,category,2,FALSE)</f>
        <v>2</v>
      </c>
      <c r="Y2063" t="s">
        <v>3231</v>
      </c>
      <c r="Z2063">
        <f>VLOOKUP(Y2063,subcategory,2,FALSE)</f>
        <v>9</v>
      </c>
      <c r="AA2063" t="s">
        <v>1764</v>
      </c>
      <c r="AB2063">
        <v>15.968000000000002</v>
      </c>
      <c r="AC2063">
        <v>2</v>
      </c>
      <c r="AD2063">
        <v>0.2</v>
      </c>
      <c r="AE2063" s="4">
        <v>5.3891999999999989</v>
      </c>
    </row>
    <row r="2064" spans="1:31" x14ac:dyDescent="0.3">
      <c r="A2064" s="2">
        <v>2063</v>
      </c>
      <c r="B2064" t="s">
        <v>6122</v>
      </c>
      <c r="C2064">
        <f>VLOOKUP(B2064,order,2,FALSE)</f>
        <v>1003</v>
      </c>
      <c r="D2064" s="3">
        <v>41943</v>
      </c>
      <c r="E2064" s="3">
        <v>41947</v>
      </c>
      <c r="F2064" t="s">
        <v>25</v>
      </c>
      <c r="G2064" s="10">
        <f>VLOOKUP(F2064,ship,2,FALSE)</f>
        <v>2</v>
      </c>
      <c r="H2064" t="s">
        <v>3310</v>
      </c>
      <c r="I2064">
        <f>VLOOKUP(H2064,customer,2,FALSE)</f>
        <v>56</v>
      </c>
      <c r="J2064" t="s">
        <v>256</v>
      </c>
      <c r="K2064" t="s">
        <v>18</v>
      </c>
      <c r="L2064">
        <f>VLOOKUP(K2064,segment1,2,FALSE)</f>
        <v>2</v>
      </c>
      <c r="M2064" t="s">
        <v>3255</v>
      </c>
      <c r="N2064" t="s">
        <v>19</v>
      </c>
      <c r="O2064">
        <f>VLOOKUP(N2064,city,2,FALSE)</f>
        <v>2</v>
      </c>
      <c r="P2064" t="s">
        <v>20</v>
      </c>
      <c r="Q2064">
        <f>VLOOKUP(P2064,state,2,FALSE)</f>
        <v>2</v>
      </c>
      <c r="R2064">
        <v>90049</v>
      </c>
      <c r="S2064" t="s">
        <v>21</v>
      </c>
      <c r="T2064" s="10">
        <f>VLOOKUP(S2064,region,2,FALSE)</f>
        <v>2</v>
      </c>
      <c r="U2064" t="s">
        <v>5307</v>
      </c>
      <c r="V2064" t="s">
        <v>22</v>
      </c>
      <c r="W2064">
        <f>VLOOKUP(U2064,product,2,FALSE)</f>
        <v>1232</v>
      </c>
      <c r="X2064">
        <f>VLOOKUP(V2064,category,2,FALSE)</f>
        <v>2</v>
      </c>
      <c r="Y2064" t="s">
        <v>45</v>
      </c>
      <c r="Z2064">
        <f>VLOOKUP(Y2064,subcategory,2,FALSE)</f>
        <v>11</v>
      </c>
      <c r="AA2064" t="s">
        <v>1928</v>
      </c>
      <c r="AB2064">
        <v>64.740000000000009</v>
      </c>
      <c r="AC2064">
        <v>13</v>
      </c>
      <c r="AD2064">
        <v>0</v>
      </c>
      <c r="AE2064" s="4">
        <v>30.427800000000005</v>
      </c>
    </row>
    <row r="2065" spans="1:31" x14ac:dyDescent="0.3">
      <c r="A2065" s="2">
        <v>2064</v>
      </c>
      <c r="B2065" t="s">
        <v>6122</v>
      </c>
      <c r="C2065">
        <f>VLOOKUP(B2065,order,2,FALSE)</f>
        <v>1003</v>
      </c>
      <c r="D2065" s="3">
        <v>41943</v>
      </c>
      <c r="E2065" s="3">
        <v>41947</v>
      </c>
      <c r="F2065" t="s">
        <v>25</v>
      </c>
      <c r="G2065" s="10">
        <f>VLOOKUP(F2065,ship,2,FALSE)</f>
        <v>2</v>
      </c>
      <c r="H2065" t="s">
        <v>3310</v>
      </c>
      <c r="I2065">
        <f>VLOOKUP(H2065,customer,2,FALSE)</f>
        <v>56</v>
      </c>
      <c r="J2065" t="s">
        <v>256</v>
      </c>
      <c r="K2065" t="s">
        <v>18</v>
      </c>
      <c r="L2065">
        <f>VLOOKUP(K2065,segment1,2,FALSE)</f>
        <v>2</v>
      </c>
      <c r="M2065" t="s">
        <v>3255</v>
      </c>
      <c r="N2065" t="s">
        <v>19</v>
      </c>
      <c r="O2065">
        <f>VLOOKUP(N2065,city,2,FALSE)</f>
        <v>2</v>
      </c>
      <c r="P2065" t="s">
        <v>20</v>
      </c>
      <c r="Q2065">
        <f>VLOOKUP(P2065,state,2,FALSE)</f>
        <v>2</v>
      </c>
      <c r="R2065">
        <v>90049</v>
      </c>
      <c r="S2065" t="s">
        <v>21</v>
      </c>
      <c r="T2065" s="10">
        <f>VLOOKUP(S2065,region,2,FALSE)</f>
        <v>2</v>
      </c>
      <c r="U2065" t="s">
        <v>5308</v>
      </c>
      <c r="V2065" t="s">
        <v>22</v>
      </c>
      <c r="W2065">
        <v>1033</v>
      </c>
      <c r="X2065">
        <f>VLOOKUP(V2065,category,2,FALSE)</f>
        <v>2</v>
      </c>
      <c r="Y2065" t="s">
        <v>3231</v>
      </c>
      <c r="Z2065">
        <f>VLOOKUP(Y2065,subcategory,2,FALSE)</f>
        <v>9</v>
      </c>
      <c r="AA2065" t="s">
        <v>1819</v>
      </c>
      <c r="AB2065">
        <v>19.295999999999999</v>
      </c>
      <c r="AC2065">
        <v>3</v>
      </c>
      <c r="AD2065">
        <v>0.2</v>
      </c>
      <c r="AE2065" s="4">
        <v>6.0299999999999994</v>
      </c>
    </row>
    <row r="2066" spans="1:31" x14ac:dyDescent="0.3">
      <c r="A2066" s="2">
        <v>2065</v>
      </c>
      <c r="B2066" t="s">
        <v>6122</v>
      </c>
      <c r="C2066">
        <f>VLOOKUP(B2066,order,2,FALSE)</f>
        <v>1003</v>
      </c>
      <c r="D2066" s="3">
        <v>41943</v>
      </c>
      <c r="E2066" s="3">
        <v>41947</v>
      </c>
      <c r="F2066" t="s">
        <v>25</v>
      </c>
      <c r="G2066" s="10">
        <f>VLOOKUP(F2066,ship,2,FALSE)</f>
        <v>2</v>
      </c>
      <c r="H2066" t="s">
        <v>3310</v>
      </c>
      <c r="I2066">
        <f>VLOOKUP(H2066,customer,2,FALSE)</f>
        <v>56</v>
      </c>
      <c r="J2066" t="s">
        <v>256</v>
      </c>
      <c r="K2066" t="s">
        <v>18</v>
      </c>
      <c r="L2066">
        <f>VLOOKUP(K2066,segment1,2,FALSE)</f>
        <v>2</v>
      </c>
      <c r="M2066" t="s">
        <v>3255</v>
      </c>
      <c r="N2066" t="s">
        <v>19</v>
      </c>
      <c r="O2066">
        <f>VLOOKUP(N2066,city,2,FALSE)</f>
        <v>2</v>
      </c>
      <c r="P2066" t="s">
        <v>20</v>
      </c>
      <c r="Q2066">
        <f>VLOOKUP(P2066,state,2,FALSE)</f>
        <v>2</v>
      </c>
      <c r="R2066">
        <v>90049</v>
      </c>
      <c r="S2066" t="s">
        <v>21</v>
      </c>
      <c r="T2066" s="10">
        <f>VLOOKUP(S2066,region,2,FALSE)</f>
        <v>2</v>
      </c>
      <c r="U2066" t="s">
        <v>4632</v>
      </c>
      <c r="V2066" t="s">
        <v>22</v>
      </c>
      <c r="W2066">
        <f>VLOOKUP(U2066,product,2,FALSE)</f>
        <v>538</v>
      </c>
      <c r="X2066">
        <f>VLOOKUP(V2066,category,2,FALSE)</f>
        <v>2</v>
      </c>
      <c r="Y2066" t="s">
        <v>3227</v>
      </c>
      <c r="Z2066">
        <f>VLOOKUP(Y2066,subcategory,2,FALSE)</f>
        <v>5</v>
      </c>
      <c r="AA2066" t="s">
        <v>390</v>
      </c>
      <c r="AB2066">
        <v>405.64</v>
      </c>
      <c r="AC2066">
        <v>4</v>
      </c>
      <c r="AD2066">
        <v>0</v>
      </c>
      <c r="AE2066" s="4">
        <v>12.169199999999989</v>
      </c>
    </row>
    <row r="2067" spans="1:31" x14ac:dyDescent="0.3">
      <c r="A2067" s="2">
        <v>2066</v>
      </c>
      <c r="B2067" t="s">
        <v>6122</v>
      </c>
      <c r="C2067">
        <f>VLOOKUP(B2067,order,2,FALSE)</f>
        <v>1003</v>
      </c>
      <c r="D2067" s="3">
        <v>41943</v>
      </c>
      <c r="E2067" s="3">
        <v>41947</v>
      </c>
      <c r="F2067" t="s">
        <v>25</v>
      </c>
      <c r="G2067" s="10">
        <f>VLOOKUP(F2067,ship,2,FALSE)</f>
        <v>2</v>
      </c>
      <c r="H2067" t="s">
        <v>3310</v>
      </c>
      <c r="I2067">
        <f>VLOOKUP(H2067,customer,2,FALSE)</f>
        <v>56</v>
      </c>
      <c r="J2067" t="s">
        <v>256</v>
      </c>
      <c r="K2067" t="s">
        <v>18</v>
      </c>
      <c r="L2067">
        <f>VLOOKUP(K2067,segment1,2,FALSE)</f>
        <v>2</v>
      </c>
      <c r="M2067" t="s">
        <v>3255</v>
      </c>
      <c r="N2067" t="s">
        <v>19</v>
      </c>
      <c r="O2067">
        <f>VLOOKUP(N2067,city,2,FALSE)</f>
        <v>2</v>
      </c>
      <c r="P2067" t="s">
        <v>20</v>
      </c>
      <c r="Q2067">
        <f>VLOOKUP(P2067,state,2,FALSE)</f>
        <v>2</v>
      </c>
      <c r="R2067">
        <v>90049</v>
      </c>
      <c r="S2067" t="s">
        <v>21</v>
      </c>
      <c r="T2067" s="10">
        <f>VLOOKUP(S2067,region,2,FALSE)</f>
        <v>2</v>
      </c>
      <c r="U2067" t="s">
        <v>5301</v>
      </c>
      <c r="V2067" t="s">
        <v>13</v>
      </c>
      <c r="W2067">
        <v>1034</v>
      </c>
      <c r="X2067">
        <f>VLOOKUP(V2067,category,2,FALSE)</f>
        <v>1</v>
      </c>
      <c r="Y2067" t="s">
        <v>3226</v>
      </c>
      <c r="Z2067">
        <f>VLOOKUP(Y2067,subcategory,2,FALSE)</f>
        <v>2</v>
      </c>
      <c r="AA2067" t="s">
        <v>697</v>
      </c>
      <c r="AB2067">
        <v>146.352</v>
      </c>
      <c r="AC2067">
        <v>3</v>
      </c>
      <c r="AD2067">
        <v>0.2</v>
      </c>
      <c r="AE2067" s="4">
        <v>-9.1470000000000056</v>
      </c>
    </row>
    <row r="2068" spans="1:31" x14ac:dyDescent="0.3">
      <c r="A2068" s="2">
        <v>2067</v>
      </c>
      <c r="B2068" t="s">
        <v>6122</v>
      </c>
      <c r="C2068">
        <f>VLOOKUP(B2068,order,2,FALSE)</f>
        <v>1003</v>
      </c>
      <c r="D2068" s="3">
        <v>41943</v>
      </c>
      <c r="E2068" s="3">
        <v>41947</v>
      </c>
      <c r="F2068" t="s">
        <v>25</v>
      </c>
      <c r="G2068" s="10">
        <f>VLOOKUP(F2068,ship,2,FALSE)</f>
        <v>2</v>
      </c>
      <c r="H2068" t="s">
        <v>3310</v>
      </c>
      <c r="I2068">
        <f>VLOOKUP(H2068,customer,2,FALSE)</f>
        <v>56</v>
      </c>
      <c r="J2068" t="s">
        <v>256</v>
      </c>
      <c r="K2068" t="s">
        <v>18</v>
      </c>
      <c r="L2068">
        <f>VLOOKUP(K2068,segment1,2,FALSE)</f>
        <v>2</v>
      </c>
      <c r="M2068" t="s">
        <v>3255</v>
      </c>
      <c r="N2068" t="s">
        <v>19</v>
      </c>
      <c r="O2068">
        <f>VLOOKUP(N2068,city,2,FALSE)</f>
        <v>2</v>
      </c>
      <c r="P2068" t="s">
        <v>20</v>
      </c>
      <c r="Q2068">
        <f>VLOOKUP(P2068,state,2,FALSE)</f>
        <v>2</v>
      </c>
      <c r="R2068">
        <v>90049</v>
      </c>
      <c r="S2068" t="s">
        <v>21</v>
      </c>
      <c r="T2068" s="10">
        <f>VLOOKUP(S2068,region,2,FALSE)</f>
        <v>2</v>
      </c>
      <c r="U2068" t="s">
        <v>5211</v>
      </c>
      <c r="V2068" t="s">
        <v>35</v>
      </c>
      <c r="W2068">
        <f>VLOOKUP(U2068,product,2,FALSE)</f>
        <v>1131</v>
      </c>
      <c r="X2068">
        <f>VLOOKUP(V2068,category,2,FALSE)</f>
        <v>3</v>
      </c>
      <c r="Y2068" t="s">
        <v>3232</v>
      </c>
      <c r="Z2068">
        <f>VLOOKUP(Y2068,subcategory,2,FALSE)</f>
        <v>12</v>
      </c>
      <c r="AA2068" t="s">
        <v>128</v>
      </c>
      <c r="AB2068">
        <v>251.91</v>
      </c>
      <c r="AC2068">
        <v>9</v>
      </c>
      <c r="AD2068">
        <v>0</v>
      </c>
      <c r="AE2068" s="4">
        <v>47.862899999999982</v>
      </c>
    </row>
    <row r="2069" spans="1:31" x14ac:dyDescent="0.3">
      <c r="A2069" s="2">
        <v>2068</v>
      </c>
      <c r="B2069" t="s">
        <v>6122</v>
      </c>
      <c r="C2069">
        <f>VLOOKUP(B2069,order,2,FALSE)</f>
        <v>1003</v>
      </c>
      <c r="D2069" s="3">
        <v>41943</v>
      </c>
      <c r="E2069" s="3">
        <v>41947</v>
      </c>
      <c r="F2069" t="s">
        <v>25</v>
      </c>
      <c r="G2069" s="10">
        <f>VLOOKUP(F2069,ship,2,FALSE)</f>
        <v>2</v>
      </c>
      <c r="H2069" t="s">
        <v>3310</v>
      </c>
      <c r="I2069">
        <f>VLOOKUP(H2069,customer,2,FALSE)</f>
        <v>56</v>
      </c>
      <c r="J2069" t="s">
        <v>256</v>
      </c>
      <c r="K2069" t="s">
        <v>18</v>
      </c>
      <c r="L2069">
        <f>VLOOKUP(K2069,segment1,2,FALSE)</f>
        <v>2</v>
      </c>
      <c r="M2069" t="s">
        <v>3255</v>
      </c>
      <c r="N2069" t="s">
        <v>19</v>
      </c>
      <c r="O2069">
        <f>VLOOKUP(N2069,city,2,FALSE)</f>
        <v>2</v>
      </c>
      <c r="P2069" t="s">
        <v>20</v>
      </c>
      <c r="Q2069">
        <f>VLOOKUP(P2069,state,2,FALSE)</f>
        <v>2</v>
      </c>
      <c r="R2069">
        <v>90049</v>
      </c>
      <c r="S2069" t="s">
        <v>21</v>
      </c>
      <c r="T2069" s="10">
        <f>VLOOKUP(S2069,region,2,FALSE)</f>
        <v>2</v>
      </c>
      <c r="U2069" t="s">
        <v>5108</v>
      </c>
      <c r="V2069" t="s">
        <v>22</v>
      </c>
      <c r="W2069">
        <v>1035</v>
      </c>
      <c r="X2069">
        <f>VLOOKUP(V2069,category,2,FALSE)</f>
        <v>2</v>
      </c>
      <c r="Y2069" t="s">
        <v>3229</v>
      </c>
      <c r="Z2069">
        <f>VLOOKUP(Y2069,subcategory,2,FALSE)</f>
        <v>7</v>
      </c>
      <c r="AA2069" t="s">
        <v>1231</v>
      </c>
      <c r="AB2069">
        <v>12.39</v>
      </c>
      <c r="AC2069">
        <v>3</v>
      </c>
      <c r="AD2069">
        <v>0</v>
      </c>
      <c r="AE2069" s="4">
        <v>3.7169999999999996</v>
      </c>
    </row>
    <row r="2070" spans="1:31" x14ac:dyDescent="0.3">
      <c r="A2070" s="2">
        <v>2069</v>
      </c>
      <c r="B2070" t="s">
        <v>7108</v>
      </c>
      <c r="C2070">
        <f>VLOOKUP(B2070,order,2,FALSE)</f>
        <v>1004</v>
      </c>
      <c r="D2070" s="3">
        <v>42107</v>
      </c>
      <c r="E2070" s="3">
        <v>42113</v>
      </c>
      <c r="F2070" t="s">
        <v>25</v>
      </c>
      <c r="G2070" s="10">
        <f>VLOOKUP(F2070,ship,2,FALSE)</f>
        <v>2</v>
      </c>
      <c r="H2070" t="s">
        <v>3488</v>
      </c>
      <c r="I2070">
        <f>VLOOKUP(H2070,customer,2,FALSE)</f>
        <v>234</v>
      </c>
      <c r="J2070" t="s">
        <v>928</v>
      </c>
      <c r="K2070" t="s">
        <v>9</v>
      </c>
      <c r="L2070">
        <f>VLOOKUP(K2070,segment1,2,FALSE)</f>
        <v>1</v>
      </c>
      <c r="M2070" t="s">
        <v>3255</v>
      </c>
      <c r="N2070" t="s">
        <v>1773</v>
      </c>
      <c r="O2070">
        <f>VLOOKUP(N2070,city,2,FALSE)</f>
        <v>226</v>
      </c>
      <c r="P2070" t="s">
        <v>20</v>
      </c>
      <c r="Q2070">
        <f>VLOOKUP(P2070,state,2,FALSE)</f>
        <v>2</v>
      </c>
      <c r="R2070">
        <v>91767</v>
      </c>
      <c r="S2070" t="s">
        <v>21</v>
      </c>
      <c r="T2070" s="10">
        <f>VLOOKUP(S2070,region,2,FALSE)</f>
        <v>2</v>
      </c>
      <c r="U2070" t="s">
        <v>5309</v>
      </c>
      <c r="V2070" t="s">
        <v>35</v>
      </c>
      <c r="W2070">
        <f>VLOOKUP(U2070,product,2,FALSE)</f>
        <v>1234</v>
      </c>
      <c r="X2070">
        <f>VLOOKUP(V2070,category,2,FALSE)</f>
        <v>3</v>
      </c>
      <c r="Y2070" t="s">
        <v>3232</v>
      </c>
      <c r="Z2070">
        <f>VLOOKUP(Y2070,subcategory,2,FALSE)</f>
        <v>12</v>
      </c>
      <c r="AA2070" t="s">
        <v>1394</v>
      </c>
      <c r="AB2070">
        <v>199.96</v>
      </c>
      <c r="AC2070">
        <v>4</v>
      </c>
      <c r="AD2070">
        <v>0</v>
      </c>
      <c r="AE2070" s="4">
        <v>69.98599999999999</v>
      </c>
    </row>
    <row r="2071" spans="1:31" x14ac:dyDescent="0.3">
      <c r="A2071" s="2">
        <v>2070</v>
      </c>
      <c r="B2071" t="s">
        <v>7108</v>
      </c>
      <c r="C2071">
        <f>VLOOKUP(B2071,order,2,FALSE)</f>
        <v>1004</v>
      </c>
      <c r="D2071" s="3">
        <v>42107</v>
      </c>
      <c r="E2071" s="3">
        <v>42113</v>
      </c>
      <c r="F2071" t="s">
        <v>25</v>
      </c>
      <c r="G2071" s="10">
        <f>VLOOKUP(F2071,ship,2,FALSE)</f>
        <v>2</v>
      </c>
      <c r="H2071" t="s">
        <v>3488</v>
      </c>
      <c r="I2071">
        <f>VLOOKUP(H2071,customer,2,FALSE)</f>
        <v>234</v>
      </c>
      <c r="J2071" t="s">
        <v>928</v>
      </c>
      <c r="K2071" t="s">
        <v>9</v>
      </c>
      <c r="L2071">
        <f>VLOOKUP(K2071,segment1,2,FALSE)</f>
        <v>1</v>
      </c>
      <c r="M2071" t="s">
        <v>3255</v>
      </c>
      <c r="N2071" t="s">
        <v>1773</v>
      </c>
      <c r="O2071">
        <f>VLOOKUP(N2071,city,2,FALSE)</f>
        <v>226</v>
      </c>
      <c r="P2071" t="s">
        <v>20</v>
      </c>
      <c r="Q2071">
        <f>VLOOKUP(P2071,state,2,FALSE)</f>
        <v>2</v>
      </c>
      <c r="R2071">
        <v>91767</v>
      </c>
      <c r="S2071" t="s">
        <v>21</v>
      </c>
      <c r="T2071" s="10">
        <f>VLOOKUP(S2071,region,2,FALSE)</f>
        <v>2</v>
      </c>
      <c r="U2071" t="s">
        <v>5310</v>
      </c>
      <c r="V2071" t="s">
        <v>13</v>
      </c>
      <c r="W2071">
        <v>1036</v>
      </c>
      <c r="X2071">
        <f>VLOOKUP(V2071,category,2,FALSE)</f>
        <v>1</v>
      </c>
      <c r="Y2071" t="s">
        <v>29</v>
      </c>
      <c r="Z2071">
        <f>VLOOKUP(Y2071,subcategory,2,FALSE)</f>
        <v>4</v>
      </c>
      <c r="AA2071" t="s">
        <v>255</v>
      </c>
      <c r="AB2071">
        <v>710.83200000000011</v>
      </c>
      <c r="AC2071">
        <v>3</v>
      </c>
      <c r="AD2071">
        <v>0.2</v>
      </c>
      <c r="AE2071" s="4">
        <v>-97.739399999999989</v>
      </c>
    </row>
    <row r="2072" spans="1:31" x14ac:dyDescent="0.3">
      <c r="A2072" s="2">
        <v>2071</v>
      </c>
      <c r="B2072" t="s">
        <v>8217</v>
      </c>
      <c r="C2072">
        <f>VLOOKUP(B2072,order,2,FALSE)</f>
        <v>1005</v>
      </c>
      <c r="D2072" s="3">
        <v>42572</v>
      </c>
      <c r="E2072" s="3">
        <v>42574</v>
      </c>
      <c r="F2072" t="s">
        <v>7</v>
      </c>
      <c r="G2072" s="10">
        <f>VLOOKUP(F2072,ship,2,FALSE)</f>
        <v>1</v>
      </c>
      <c r="H2072" t="s">
        <v>3821</v>
      </c>
      <c r="I2072">
        <f>VLOOKUP(H2072,customer,2,FALSE)</f>
        <v>567</v>
      </c>
      <c r="J2072" t="s">
        <v>2107</v>
      </c>
      <c r="K2072" t="s">
        <v>18</v>
      </c>
      <c r="L2072">
        <f>VLOOKUP(K2072,segment1,2,FALSE)</f>
        <v>2</v>
      </c>
      <c r="M2072" t="s">
        <v>3255</v>
      </c>
      <c r="N2072" t="s">
        <v>77</v>
      </c>
      <c r="O2072">
        <f>VLOOKUP(N2072,city,2,FALSE)</f>
        <v>11</v>
      </c>
      <c r="P2072" t="s">
        <v>78</v>
      </c>
      <c r="Q2072">
        <f>VLOOKUP(P2072,state,2,FALSE)</f>
        <v>10</v>
      </c>
      <c r="R2072">
        <v>19134</v>
      </c>
      <c r="S2072" t="s">
        <v>79</v>
      </c>
      <c r="T2072" s="10">
        <f>VLOOKUP(S2072,region,2,FALSE)</f>
        <v>4</v>
      </c>
      <c r="U2072" t="s">
        <v>4718</v>
      </c>
      <c r="V2072" t="s">
        <v>22</v>
      </c>
      <c r="W2072">
        <f>VLOOKUP(U2072,product,2,FALSE)</f>
        <v>626</v>
      </c>
      <c r="X2072">
        <f>VLOOKUP(V2072,category,2,FALSE)</f>
        <v>2</v>
      </c>
      <c r="Y2072" t="s">
        <v>3231</v>
      </c>
      <c r="Z2072">
        <f>VLOOKUP(Y2072,subcategory,2,FALSE)</f>
        <v>9</v>
      </c>
      <c r="AA2072" t="s">
        <v>1369</v>
      </c>
      <c r="AB2072">
        <v>1.9410000000000003</v>
      </c>
      <c r="AC2072">
        <v>1</v>
      </c>
      <c r="AD2072">
        <v>0.7</v>
      </c>
      <c r="AE2072" s="4">
        <v>-1.294</v>
      </c>
    </row>
    <row r="2073" spans="1:31" x14ac:dyDescent="0.3">
      <c r="A2073" s="2">
        <v>2072</v>
      </c>
      <c r="B2073" t="s">
        <v>9559</v>
      </c>
      <c r="C2073">
        <f>VLOOKUP(B2073,order,2,FALSE)</f>
        <v>1006</v>
      </c>
      <c r="D2073" s="3">
        <v>43059</v>
      </c>
      <c r="E2073" s="3">
        <v>43064</v>
      </c>
      <c r="F2073" t="s">
        <v>25</v>
      </c>
      <c r="G2073" s="10">
        <f>VLOOKUP(F2073,ship,2,FALSE)</f>
        <v>2</v>
      </c>
      <c r="H2073" t="s">
        <v>3822</v>
      </c>
      <c r="I2073">
        <f>VLOOKUP(H2073,customer,2,FALSE)</f>
        <v>568</v>
      </c>
      <c r="J2073" t="s">
        <v>2108</v>
      </c>
      <c r="K2073" t="s">
        <v>9</v>
      </c>
      <c r="L2073">
        <f>VLOOKUP(K2073,segment1,2,FALSE)</f>
        <v>1</v>
      </c>
      <c r="M2073" t="s">
        <v>3255</v>
      </c>
      <c r="N2073" t="s">
        <v>2109</v>
      </c>
      <c r="O2073">
        <f>VLOOKUP(N2073,city,2,FALSE)</f>
        <v>277</v>
      </c>
      <c r="P2073" t="s">
        <v>20</v>
      </c>
      <c r="Q2073">
        <f>VLOOKUP(P2073,state,2,FALSE)</f>
        <v>2</v>
      </c>
      <c r="R2073">
        <v>91761</v>
      </c>
      <c r="S2073" t="s">
        <v>21</v>
      </c>
      <c r="T2073" s="10">
        <f>VLOOKUP(S2073,region,2,FALSE)</f>
        <v>2</v>
      </c>
      <c r="U2073" t="s">
        <v>4469</v>
      </c>
      <c r="V2073" t="s">
        <v>13</v>
      </c>
      <c r="W2073">
        <v>1037</v>
      </c>
      <c r="X2073">
        <f>VLOOKUP(V2073,category,2,FALSE)</f>
        <v>1</v>
      </c>
      <c r="Y2073" t="s">
        <v>3226</v>
      </c>
      <c r="Z2073">
        <f>VLOOKUP(Y2073,subcategory,2,FALSE)</f>
        <v>2</v>
      </c>
      <c r="AA2073" t="s">
        <v>1821</v>
      </c>
      <c r="AB2073">
        <v>283.92</v>
      </c>
      <c r="AC2073">
        <v>5</v>
      </c>
      <c r="AD2073">
        <v>0.2</v>
      </c>
      <c r="AE2073" s="4">
        <v>-46.137000000000029</v>
      </c>
    </row>
    <row r="2074" spans="1:31" x14ac:dyDescent="0.3">
      <c r="A2074" s="2">
        <v>2073</v>
      </c>
      <c r="B2074" t="s">
        <v>8218</v>
      </c>
      <c r="C2074">
        <f>VLOOKUP(B2074,order,2,FALSE)</f>
        <v>1007</v>
      </c>
      <c r="D2074" s="3">
        <v>42700</v>
      </c>
      <c r="E2074" s="3">
        <v>42706</v>
      </c>
      <c r="F2074" t="s">
        <v>25</v>
      </c>
      <c r="G2074" s="10">
        <f>VLOOKUP(F2074,ship,2,FALSE)</f>
        <v>2</v>
      </c>
      <c r="H2074" t="s">
        <v>3823</v>
      </c>
      <c r="I2074">
        <f>VLOOKUP(H2074,customer,2,FALSE)</f>
        <v>569</v>
      </c>
      <c r="J2074" t="s">
        <v>2110</v>
      </c>
      <c r="K2074" t="s">
        <v>18</v>
      </c>
      <c r="L2074">
        <f>VLOOKUP(K2074,segment1,2,FALSE)</f>
        <v>2</v>
      </c>
      <c r="M2074" t="s">
        <v>3255</v>
      </c>
      <c r="N2074" t="s">
        <v>48</v>
      </c>
      <c r="O2074">
        <f>VLOOKUP(N2074,city,2,FALSE)</f>
        <v>5</v>
      </c>
      <c r="P2074" t="s">
        <v>49</v>
      </c>
      <c r="Q2074">
        <f>VLOOKUP(P2074,state,2,FALSE)</f>
        <v>5</v>
      </c>
      <c r="R2074">
        <v>98105</v>
      </c>
      <c r="S2074" t="s">
        <v>21</v>
      </c>
      <c r="T2074" s="10">
        <f>VLOOKUP(S2074,region,2,FALSE)</f>
        <v>2</v>
      </c>
      <c r="U2074" t="s">
        <v>5280</v>
      </c>
      <c r="V2074" t="s">
        <v>22</v>
      </c>
      <c r="W2074">
        <f>VLOOKUP(U2074,product,2,FALSE)</f>
        <v>1204</v>
      </c>
      <c r="X2074">
        <f>VLOOKUP(V2074,category,2,FALSE)</f>
        <v>2</v>
      </c>
      <c r="Y2074" t="s">
        <v>3231</v>
      </c>
      <c r="Z2074">
        <f>VLOOKUP(Y2074,subcategory,2,FALSE)</f>
        <v>9</v>
      </c>
      <c r="AA2074" t="s">
        <v>1730</v>
      </c>
      <c r="AB2074">
        <v>7.3120000000000012</v>
      </c>
      <c r="AC2074">
        <v>2</v>
      </c>
      <c r="AD2074">
        <v>0.2</v>
      </c>
      <c r="AE2074" s="4">
        <v>2.5591999999999997</v>
      </c>
    </row>
    <row r="2075" spans="1:31" x14ac:dyDescent="0.3">
      <c r="A2075" s="2">
        <v>2074</v>
      </c>
      <c r="B2075" t="s">
        <v>9560</v>
      </c>
      <c r="C2075">
        <f>VLOOKUP(B2075,order,2,FALSE)</f>
        <v>1008</v>
      </c>
      <c r="D2075" s="3">
        <v>43046</v>
      </c>
      <c r="E2075" s="3">
        <v>43051</v>
      </c>
      <c r="F2075" t="s">
        <v>7</v>
      </c>
      <c r="G2075" s="10">
        <f>VLOOKUP(F2075,ship,2,FALSE)</f>
        <v>1</v>
      </c>
      <c r="H2075" t="s">
        <v>3744</v>
      </c>
      <c r="I2075">
        <f>VLOOKUP(H2075,customer,2,FALSE)</f>
        <v>490</v>
      </c>
      <c r="J2075" t="s">
        <v>1797</v>
      </c>
      <c r="K2075" t="s">
        <v>52</v>
      </c>
      <c r="L2075">
        <f>VLOOKUP(K2075,segment1,2,FALSE)</f>
        <v>3</v>
      </c>
      <c r="M2075" t="s">
        <v>3255</v>
      </c>
      <c r="N2075" t="s">
        <v>485</v>
      </c>
      <c r="O2075">
        <f>VLOOKUP(N2075,city,2,FALSE)</f>
        <v>72</v>
      </c>
      <c r="P2075" t="s">
        <v>20</v>
      </c>
      <c r="Q2075">
        <f>VLOOKUP(P2075,state,2,FALSE)</f>
        <v>2</v>
      </c>
      <c r="R2075">
        <v>94513</v>
      </c>
      <c r="S2075" t="s">
        <v>21</v>
      </c>
      <c r="T2075" s="10">
        <f>VLOOKUP(S2075,region,2,FALSE)</f>
        <v>2</v>
      </c>
      <c r="U2075" t="s">
        <v>5311</v>
      </c>
      <c r="V2075" t="s">
        <v>35</v>
      </c>
      <c r="W2075">
        <v>1038</v>
      </c>
      <c r="X2075">
        <f>VLOOKUP(V2075,category,2,FALSE)</f>
        <v>3</v>
      </c>
      <c r="Y2075" t="s">
        <v>3232</v>
      </c>
      <c r="Z2075">
        <f>VLOOKUP(Y2075,subcategory,2,FALSE)</f>
        <v>12</v>
      </c>
      <c r="AA2075" t="s">
        <v>234</v>
      </c>
      <c r="AB2075">
        <v>59.97</v>
      </c>
      <c r="AC2075">
        <v>3</v>
      </c>
      <c r="AD2075">
        <v>0</v>
      </c>
      <c r="AE2075" s="4">
        <v>13.793099999999999</v>
      </c>
    </row>
    <row r="2076" spans="1:31" x14ac:dyDescent="0.3">
      <c r="A2076" s="2">
        <v>2075</v>
      </c>
      <c r="B2076" t="s">
        <v>9560</v>
      </c>
      <c r="C2076">
        <f>VLOOKUP(B2076,order,2,FALSE)</f>
        <v>1008</v>
      </c>
      <c r="D2076" s="3">
        <v>43046</v>
      </c>
      <c r="E2076" s="3">
        <v>43051</v>
      </c>
      <c r="F2076" t="s">
        <v>7</v>
      </c>
      <c r="G2076" s="10">
        <f>VLOOKUP(F2076,ship,2,FALSE)</f>
        <v>1</v>
      </c>
      <c r="H2076" t="s">
        <v>3744</v>
      </c>
      <c r="I2076">
        <f>VLOOKUP(H2076,customer,2,FALSE)</f>
        <v>490</v>
      </c>
      <c r="J2076" t="s">
        <v>1797</v>
      </c>
      <c r="K2076" t="s">
        <v>52</v>
      </c>
      <c r="L2076">
        <f>VLOOKUP(K2076,segment1,2,FALSE)</f>
        <v>3</v>
      </c>
      <c r="M2076" t="s">
        <v>3255</v>
      </c>
      <c r="N2076" t="s">
        <v>485</v>
      </c>
      <c r="O2076">
        <f>VLOOKUP(N2076,city,2,FALSE)</f>
        <v>72</v>
      </c>
      <c r="P2076" t="s">
        <v>20</v>
      </c>
      <c r="Q2076">
        <f>VLOOKUP(P2076,state,2,FALSE)</f>
        <v>2</v>
      </c>
      <c r="R2076">
        <v>94513</v>
      </c>
      <c r="S2076" t="s">
        <v>21</v>
      </c>
      <c r="T2076" s="10">
        <f>VLOOKUP(S2076,region,2,FALSE)</f>
        <v>2</v>
      </c>
      <c r="U2076" t="s">
        <v>5312</v>
      </c>
      <c r="V2076" t="s">
        <v>35</v>
      </c>
      <c r="W2076">
        <f>VLOOKUP(U2076,product,2,FALSE)</f>
        <v>1237</v>
      </c>
      <c r="X2076">
        <f>VLOOKUP(V2076,category,2,FALSE)</f>
        <v>3</v>
      </c>
      <c r="Y2076" t="s">
        <v>3230</v>
      </c>
      <c r="Z2076">
        <f>VLOOKUP(Y2076,subcategory,2,FALSE)</f>
        <v>8</v>
      </c>
      <c r="AA2076" t="s">
        <v>1977</v>
      </c>
      <c r="AB2076">
        <v>761.5440000000001</v>
      </c>
      <c r="AC2076">
        <v>7</v>
      </c>
      <c r="AD2076">
        <v>0.2</v>
      </c>
      <c r="AE2076" s="4">
        <v>66.635100000000023</v>
      </c>
    </row>
    <row r="2077" spans="1:31" x14ac:dyDescent="0.3">
      <c r="A2077" s="2">
        <v>2076</v>
      </c>
      <c r="B2077" t="s">
        <v>6123</v>
      </c>
      <c r="C2077">
        <f>VLOOKUP(B2077,order,2,FALSE)</f>
        <v>1009</v>
      </c>
      <c r="D2077" s="3">
        <v>41974</v>
      </c>
      <c r="E2077" s="3">
        <v>41978</v>
      </c>
      <c r="F2077" t="s">
        <v>25</v>
      </c>
      <c r="G2077" s="10">
        <f>VLOOKUP(F2077,ship,2,FALSE)</f>
        <v>2</v>
      </c>
      <c r="H2077" t="s">
        <v>3564</v>
      </c>
      <c r="I2077">
        <f>VLOOKUP(H2077,customer,2,FALSE)</f>
        <v>310</v>
      </c>
      <c r="J2077" t="s">
        <v>1191</v>
      </c>
      <c r="K2077" t="s">
        <v>9</v>
      </c>
      <c r="L2077">
        <f>VLOOKUP(K2077,segment1,2,FALSE)</f>
        <v>1</v>
      </c>
      <c r="M2077" t="s">
        <v>3255</v>
      </c>
      <c r="N2077" t="s">
        <v>67</v>
      </c>
      <c r="O2077">
        <f>VLOOKUP(N2077,city,2,FALSE)</f>
        <v>9</v>
      </c>
      <c r="P2077" t="s">
        <v>20</v>
      </c>
      <c r="Q2077">
        <f>VLOOKUP(P2077,state,2,FALSE)</f>
        <v>2</v>
      </c>
      <c r="R2077">
        <v>94122</v>
      </c>
      <c r="S2077" t="s">
        <v>21</v>
      </c>
      <c r="T2077" s="10">
        <f>VLOOKUP(S2077,region,2,FALSE)</f>
        <v>2</v>
      </c>
      <c r="U2077" t="s">
        <v>4073</v>
      </c>
      <c r="V2077" t="s">
        <v>13</v>
      </c>
      <c r="W2077">
        <v>1039</v>
      </c>
      <c r="X2077">
        <f>VLOOKUP(V2077,category,2,FALSE)</f>
        <v>1</v>
      </c>
      <c r="Y2077" t="s">
        <v>3228</v>
      </c>
      <c r="Z2077">
        <f>VLOOKUP(Y2077,subcategory,2,FALSE)</f>
        <v>6</v>
      </c>
      <c r="AA2077" t="s">
        <v>3042</v>
      </c>
      <c r="AB2077">
        <v>58.199999999999996</v>
      </c>
      <c r="AC2077">
        <v>3</v>
      </c>
      <c r="AD2077">
        <v>0</v>
      </c>
      <c r="AE2077" s="4">
        <v>28.517999999999994</v>
      </c>
    </row>
    <row r="2078" spans="1:31" x14ac:dyDescent="0.3">
      <c r="A2078" s="2">
        <v>2077</v>
      </c>
      <c r="B2078" t="s">
        <v>9561</v>
      </c>
      <c r="C2078">
        <f>VLOOKUP(B2078,order,2,FALSE)</f>
        <v>1010</v>
      </c>
      <c r="D2078" s="3">
        <v>42990</v>
      </c>
      <c r="E2078" s="3">
        <v>42993</v>
      </c>
      <c r="F2078" t="s">
        <v>97</v>
      </c>
      <c r="G2078" s="10">
        <f>VLOOKUP(F2078,ship,2,FALSE)</f>
        <v>3</v>
      </c>
      <c r="H2078" t="s">
        <v>3824</v>
      </c>
      <c r="I2078">
        <f>VLOOKUP(H2078,customer,2,FALSE)</f>
        <v>570</v>
      </c>
      <c r="J2078" t="s">
        <v>2112</v>
      </c>
      <c r="K2078" t="s">
        <v>9</v>
      </c>
      <c r="L2078">
        <f>VLOOKUP(K2078,segment1,2,FALSE)</f>
        <v>1</v>
      </c>
      <c r="M2078" t="s">
        <v>3255</v>
      </c>
      <c r="N2078" t="s">
        <v>1940</v>
      </c>
      <c r="O2078">
        <f>VLOOKUP(N2078,city,2,FALSE)</f>
        <v>249</v>
      </c>
      <c r="P2078" t="s">
        <v>1255</v>
      </c>
      <c r="Q2078">
        <f>VLOOKUP(P2078,state,2,FALSE)</f>
        <v>40</v>
      </c>
      <c r="R2078">
        <v>21215</v>
      </c>
      <c r="S2078" t="s">
        <v>79</v>
      </c>
      <c r="T2078" s="10">
        <f>VLOOKUP(S2078,region,2,FALSE)</f>
        <v>4</v>
      </c>
      <c r="U2078" t="s">
        <v>4334</v>
      </c>
      <c r="V2078" t="s">
        <v>22</v>
      </c>
      <c r="W2078">
        <f>VLOOKUP(U2078,product,2,FALSE)</f>
        <v>227</v>
      </c>
      <c r="X2078">
        <f>VLOOKUP(V2078,category,2,FALSE)</f>
        <v>2</v>
      </c>
      <c r="Y2078" t="s">
        <v>45</v>
      </c>
      <c r="Z2078">
        <f>VLOOKUP(Y2078,subcategory,2,FALSE)</f>
        <v>11</v>
      </c>
      <c r="AA2078" t="s">
        <v>2938</v>
      </c>
      <c r="AB2078">
        <v>39.900000000000006</v>
      </c>
      <c r="AC2078">
        <v>5</v>
      </c>
      <c r="AD2078">
        <v>0</v>
      </c>
      <c r="AE2078" s="4">
        <v>19.950000000000003</v>
      </c>
    </row>
    <row r="2079" spans="1:31" x14ac:dyDescent="0.3">
      <c r="A2079" s="2">
        <v>2078</v>
      </c>
      <c r="B2079" t="s">
        <v>9561</v>
      </c>
      <c r="C2079">
        <f>VLOOKUP(B2079,order,2,FALSE)</f>
        <v>1010</v>
      </c>
      <c r="D2079" s="3">
        <v>42990</v>
      </c>
      <c r="E2079" s="3">
        <v>42993</v>
      </c>
      <c r="F2079" t="s">
        <v>97</v>
      </c>
      <c r="G2079" s="10">
        <f>VLOOKUP(F2079,ship,2,FALSE)</f>
        <v>3</v>
      </c>
      <c r="H2079" t="s">
        <v>3824</v>
      </c>
      <c r="I2079">
        <f>VLOOKUP(H2079,customer,2,FALSE)</f>
        <v>570</v>
      </c>
      <c r="J2079" t="s">
        <v>2112</v>
      </c>
      <c r="K2079" t="s">
        <v>9</v>
      </c>
      <c r="L2079">
        <f>VLOOKUP(K2079,segment1,2,FALSE)</f>
        <v>1</v>
      </c>
      <c r="M2079" t="s">
        <v>3255</v>
      </c>
      <c r="N2079" t="s">
        <v>1940</v>
      </c>
      <c r="O2079">
        <f>VLOOKUP(N2079,city,2,FALSE)</f>
        <v>249</v>
      </c>
      <c r="P2079" t="s">
        <v>1255</v>
      </c>
      <c r="Q2079">
        <f>VLOOKUP(P2079,state,2,FALSE)</f>
        <v>40</v>
      </c>
      <c r="R2079">
        <v>21215</v>
      </c>
      <c r="S2079" t="s">
        <v>79</v>
      </c>
      <c r="T2079" s="10">
        <f>VLOOKUP(S2079,region,2,FALSE)</f>
        <v>4</v>
      </c>
      <c r="U2079" t="s">
        <v>4205</v>
      </c>
      <c r="V2079" t="s">
        <v>22</v>
      </c>
      <c r="W2079">
        <v>1040</v>
      </c>
      <c r="X2079">
        <f>VLOOKUP(V2079,category,2,FALSE)</f>
        <v>2</v>
      </c>
      <c r="Y2079" t="s">
        <v>38</v>
      </c>
      <c r="Z2079">
        <f>VLOOKUP(Y2079,subcategory,2,FALSE)</f>
        <v>10</v>
      </c>
      <c r="AA2079" t="s">
        <v>1200</v>
      </c>
      <c r="AB2079">
        <v>90.86</v>
      </c>
      <c r="AC2079">
        <v>7</v>
      </c>
      <c r="AD2079">
        <v>0</v>
      </c>
      <c r="AE2079" s="4">
        <v>26.349399999999992</v>
      </c>
    </row>
    <row r="2080" spans="1:31" x14ac:dyDescent="0.3">
      <c r="A2080" s="2">
        <v>2079</v>
      </c>
      <c r="B2080" t="s">
        <v>9561</v>
      </c>
      <c r="C2080">
        <f>VLOOKUP(B2080,order,2,FALSE)</f>
        <v>1010</v>
      </c>
      <c r="D2080" s="3">
        <v>42990</v>
      </c>
      <c r="E2080" s="3">
        <v>42993</v>
      </c>
      <c r="F2080" t="s">
        <v>97</v>
      </c>
      <c r="G2080" s="10">
        <f>VLOOKUP(F2080,ship,2,FALSE)</f>
        <v>3</v>
      </c>
      <c r="H2080" t="s">
        <v>3824</v>
      </c>
      <c r="I2080">
        <f>VLOOKUP(H2080,customer,2,FALSE)</f>
        <v>570</v>
      </c>
      <c r="J2080" t="s">
        <v>2112</v>
      </c>
      <c r="K2080" t="s">
        <v>9</v>
      </c>
      <c r="L2080">
        <f>VLOOKUP(K2080,segment1,2,FALSE)</f>
        <v>1</v>
      </c>
      <c r="M2080" t="s">
        <v>3255</v>
      </c>
      <c r="N2080" t="s">
        <v>1940</v>
      </c>
      <c r="O2080">
        <f>VLOOKUP(N2080,city,2,FALSE)</f>
        <v>249</v>
      </c>
      <c r="P2080" t="s">
        <v>1255</v>
      </c>
      <c r="Q2080">
        <f>VLOOKUP(P2080,state,2,FALSE)</f>
        <v>40</v>
      </c>
      <c r="R2080">
        <v>21215</v>
      </c>
      <c r="S2080" t="s">
        <v>79</v>
      </c>
      <c r="T2080" s="10">
        <f>VLOOKUP(S2080,region,2,FALSE)</f>
        <v>4</v>
      </c>
      <c r="U2080" t="s">
        <v>4381</v>
      </c>
      <c r="V2080" t="s">
        <v>22</v>
      </c>
      <c r="W2080">
        <f>VLOOKUP(U2080,product,2,FALSE)</f>
        <v>275</v>
      </c>
      <c r="X2080">
        <f>VLOOKUP(V2080,category,2,FALSE)</f>
        <v>2</v>
      </c>
      <c r="Y2080" t="s">
        <v>45</v>
      </c>
      <c r="Z2080">
        <f>VLOOKUP(Y2080,subcategory,2,FALSE)</f>
        <v>11</v>
      </c>
      <c r="AA2080" t="s">
        <v>2874</v>
      </c>
      <c r="AB2080">
        <v>94.85</v>
      </c>
      <c r="AC2080">
        <v>5</v>
      </c>
      <c r="AD2080">
        <v>0</v>
      </c>
      <c r="AE2080" s="4">
        <v>45.527999999999992</v>
      </c>
    </row>
    <row r="2081" spans="1:31" x14ac:dyDescent="0.3">
      <c r="A2081" s="2">
        <v>2080</v>
      </c>
      <c r="B2081" t="s">
        <v>7109</v>
      </c>
      <c r="C2081">
        <f>VLOOKUP(B2081,order,2,FALSE)</f>
        <v>1011</v>
      </c>
      <c r="D2081" s="3">
        <v>42362</v>
      </c>
      <c r="E2081" s="3">
        <v>42367</v>
      </c>
      <c r="F2081" t="s">
        <v>25</v>
      </c>
      <c r="G2081" s="10">
        <f>VLOOKUP(F2081,ship,2,FALSE)</f>
        <v>2</v>
      </c>
      <c r="H2081" t="s">
        <v>3588</v>
      </c>
      <c r="I2081">
        <f>VLOOKUP(H2081,customer,2,FALSE)</f>
        <v>334</v>
      </c>
      <c r="J2081" t="s">
        <v>1262</v>
      </c>
      <c r="K2081" t="s">
        <v>9</v>
      </c>
      <c r="L2081">
        <f>VLOOKUP(K2081,segment1,2,FALSE)</f>
        <v>1</v>
      </c>
      <c r="M2081" t="s">
        <v>3255</v>
      </c>
      <c r="N2081" t="s">
        <v>271</v>
      </c>
      <c r="O2081">
        <f>VLOOKUP(N2081,city,2,FALSE)</f>
        <v>43</v>
      </c>
      <c r="P2081" t="s">
        <v>160</v>
      </c>
      <c r="Q2081">
        <f>VLOOKUP(P2081,state,2,FALSE)</f>
        <v>17</v>
      </c>
      <c r="R2081">
        <v>85023</v>
      </c>
      <c r="S2081" t="s">
        <v>21</v>
      </c>
      <c r="T2081" s="10">
        <f>VLOOKUP(S2081,region,2,FALSE)</f>
        <v>2</v>
      </c>
      <c r="U2081" t="s">
        <v>5313</v>
      </c>
      <c r="V2081" t="s">
        <v>22</v>
      </c>
      <c r="W2081">
        <v>1041</v>
      </c>
      <c r="X2081">
        <f>VLOOKUP(V2081,category,2,FALSE)</f>
        <v>2</v>
      </c>
      <c r="Y2081" t="s">
        <v>45</v>
      </c>
      <c r="Z2081">
        <f>VLOOKUP(Y2081,subcategory,2,FALSE)</f>
        <v>11</v>
      </c>
      <c r="AA2081" t="s">
        <v>1086</v>
      </c>
      <c r="AB2081">
        <v>106.232</v>
      </c>
      <c r="AC2081">
        <v>7</v>
      </c>
      <c r="AD2081">
        <v>0.2</v>
      </c>
      <c r="AE2081" s="4">
        <v>37.181199999999997</v>
      </c>
    </row>
    <row r="2082" spans="1:31" x14ac:dyDescent="0.3">
      <c r="A2082" s="2">
        <v>2081</v>
      </c>
      <c r="B2082" t="s">
        <v>7109</v>
      </c>
      <c r="C2082">
        <f>VLOOKUP(B2082,order,2,FALSE)</f>
        <v>1011</v>
      </c>
      <c r="D2082" s="3">
        <v>42362</v>
      </c>
      <c r="E2082" s="3">
        <v>42367</v>
      </c>
      <c r="F2082" t="s">
        <v>25</v>
      </c>
      <c r="G2082" s="10">
        <f>VLOOKUP(F2082,ship,2,FALSE)</f>
        <v>2</v>
      </c>
      <c r="H2082" t="s">
        <v>3588</v>
      </c>
      <c r="I2082">
        <f>VLOOKUP(H2082,customer,2,FALSE)</f>
        <v>334</v>
      </c>
      <c r="J2082" t="s">
        <v>1262</v>
      </c>
      <c r="K2082" t="s">
        <v>9</v>
      </c>
      <c r="L2082">
        <f>VLOOKUP(K2082,segment1,2,FALSE)</f>
        <v>1</v>
      </c>
      <c r="M2082" t="s">
        <v>3255</v>
      </c>
      <c r="N2082" t="s">
        <v>271</v>
      </c>
      <c r="O2082">
        <f>VLOOKUP(N2082,city,2,FALSE)</f>
        <v>43</v>
      </c>
      <c r="P2082" t="s">
        <v>160</v>
      </c>
      <c r="Q2082">
        <f>VLOOKUP(P2082,state,2,FALSE)</f>
        <v>17</v>
      </c>
      <c r="R2082">
        <v>85023</v>
      </c>
      <c r="S2082" t="s">
        <v>21</v>
      </c>
      <c r="T2082" s="10">
        <f>VLOOKUP(S2082,region,2,FALSE)</f>
        <v>2</v>
      </c>
      <c r="U2082" t="s">
        <v>4692</v>
      </c>
      <c r="V2082" t="s">
        <v>35</v>
      </c>
      <c r="W2082">
        <f>VLOOKUP(U2082,product,2,FALSE)</f>
        <v>600</v>
      </c>
      <c r="X2082">
        <f>VLOOKUP(V2082,category,2,FALSE)</f>
        <v>3</v>
      </c>
      <c r="Y2082" t="s">
        <v>3230</v>
      </c>
      <c r="Z2082">
        <f>VLOOKUP(Y2082,subcategory,2,FALSE)</f>
        <v>8</v>
      </c>
      <c r="AA2082" t="s">
        <v>36</v>
      </c>
      <c r="AB2082">
        <v>111.98399999999999</v>
      </c>
      <c r="AC2082">
        <v>2</v>
      </c>
      <c r="AD2082">
        <v>0.2</v>
      </c>
      <c r="AE2082" s="4">
        <v>11.198400000000003</v>
      </c>
    </row>
    <row r="2083" spans="1:31" x14ac:dyDescent="0.3">
      <c r="A2083" s="2">
        <v>2082</v>
      </c>
      <c r="B2083" t="s">
        <v>7109</v>
      </c>
      <c r="C2083">
        <f>VLOOKUP(B2083,order,2,FALSE)</f>
        <v>1011</v>
      </c>
      <c r="D2083" s="3">
        <v>42362</v>
      </c>
      <c r="E2083" s="3">
        <v>42367</v>
      </c>
      <c r="F2083" t="s">
        <v>25</v>
      </c>
      <c r="G2083" s="10">
        <f>VLOOKUP(F2083,ship,2,FALSE)</f>
        <v>2</v>
      </c>
      <c r="H2083" t="s">
        <v>3588</v>
      </c>
      <c r="I2083">
        <f>VLOOKUP(H2083,customer,2,FALSE)</f>
        <v>334</v>
      </c>
      <c r="J2083" t="s">
        <v>1262</v>
      </c>
      <c r="K2083" t="s">
        <v>9</v>
      </c>
      <c r="L2083">
        <f>VLOOKUP(K2083,segment1,2,FALSE)</f>
        <v>1</v>
      </c>
      <c r="M2083" t="s">
        <v>3255</v>
      </c>
      <c r="N2083" t="s">
        <v>271</v>
      </c>
      <c r="O2083">
        <f>VLOOKUP(N2083,city,2,FALSE)</f>
        <v>43</v>
      </c>
      <c r="P2083" t="s">
        <v>160</v>
      </c>
      <c r="Q2083">
        <f>VLOOKUP(P2083,state,2,FALSE)</f>
        <v>17</v>
      </c>
      <c r="R2083">
        <v>85023</v>
      </c>
      <c r="S2083" t="s">
        <v>21</v>
      </c>
      <c r="T2083" s="10">
        <f>VLOOKUP(S2083,region,2,FALSE)</f>
        <v>2</v>
      </c>
      <c r="U2083" t="s">
        <v>4851</v>
      </c>
      <c r="V2083" t="s">
        <v>13</v>
      </c>
      <c r="W2083">
        <v>1042</v>
      </c>
      <c r="X2083">
        <f>VLOOKUP(V2083,category,2,FALSE)</f>
        <v>1</v>
      </c>
      <c r="Y2083" t="s">
        <v>3228</v>
      </c>
      <c r="Z2083">
        <f>VLOOKUP(Y2083,subcategory,2,FALSE)</f>
        <v>6</v>
      </c>
      <c r="AA2083" t="s">
        <v>2951</v>
      </c>
      <c r="AB2083">
        <v>7.7120000000000006</v>
      </c>
      <c r="AC2083">
        <v>2</v>
      </c>
      <c r="AD2083">
        <v>0.2</v>
      </c>
      <c r="AE2083" s="4">
        <v>1.7352000000000005</v>
      </c>
    </row>
    <row r="2084" spans="1:31" x14ac:dyDescent="0.3">
      <c r="A2084" s="2">
        <v>2083</v>
      </c>
      <c r="B2084" t="s">
        <v>9562</v>
      </c>
      <c r="C2084">
        <f>VLOOKUP(B2084,order,2,FALSE)</f>
        <v>1012</v>
      </c>
      <c r="D2084" s="3">
        <v>42789</v>
      </c>
      <c r="E2084" s="3">
        <v>42795</v>
      </c>
      <c r="F2084" t="s">
        <v>25</v>
      </c>
      <c r="G2084" s="10">
        <f>VLOOKUP(F2084,ship,2,FALSE)</f>
        <v>2</v>
      </c>
      <c r="H2084" t="s">
        <v>3497</v>
      </c>
      <c r="I2084">
        <f>VLOOKUP(H2084,customer,2,FALSE)</f>
        <v>243</v>
      </c>
      <c r="J2084" t="s">
        <v>959</v>
      </c>
      <c r="K2084" t="s">
        <v>9</v>
      </c>
      <c r="L2084">
        <f>VLOOKUP(K2084,segment1,2,FALSE)</f>
        <v>1</v>
      </c>
      <c r="M2084" t="s">
        <v>3255</v>
      </c>
      <c r="N2084" t="s">
        <v>19</v>
      </c>
      <c r="O2084">
        <f>VLOOKUP(N2084,city,2,FALSE)</f>
        <v>2</v>
      </c>
      <c r="P2084" t="s">
        <v>20</v>
      </c>
      <c r="Q2084">
        <f>VLOOKUP(P2084,state,2,FALSE)</f>
        <v>2</v>
      </c>
      <c r="R2084">
        <v>90008</v>
      </c>
      <c r="S2084" t="s">
        <v>21</v>
      </c>
      <c r="T2084" s="10">
        <f>VLOOKUP(S2084,region,2,FALSE)</f>
        <v>2</v>
      </c>
      <c r="U2084" t="s">
        <v>4996</v>
      </c>
      <c r="V2084" t="s">
        <v>22</v>
      </c>
      <c r="W2084">
        <f>VLOOKUP(U2084,product,2,FALSE)</f>
        <v>911</v>
      </c>
      <c r="X2084">
        <f>VLOOKUP(V2084,category,2,FALSE)</f>
        <v>2</v>
      </c>
      <c r="Y2084" t="s">
        <v>45</v>
      </c>
      <c r="Z2084">
        <f>VLOOKUP(Y2084,subcategory,2,FALSE)</f>
        <v>11</v>
      </c>
      <c r="AA2084" t="s">
        <v>1649</v>
      </c>
      <c r="AB2084">
        <v>37.44</v>
      </c>
      <c r="AC2084">
        <v>6</v>
      </c>
      <c r="AD2084">
        <v>0</v>
      </c>
      <c r="AE2084" s="4">
        <v>16.847999999999999</v>
      </c>
    </row>
    <row r="2085" spans="1:31" x14ac:dyDescent="0.3">
      <c r="A2085" s="2">
        <v>2084</v>
      </c>
      <c r="B2085" t="s">
        <v>6124</v>
      </c>
      <c r="C2085">
        <f>VLOOKUP(B2085,order,2,FALSE)</f>
        <v>1013</v>
      </c>
      <c r="D2085" s="3">
        <v>41966</v>
      </c>
      <c r="E2085" s="3">
        <v>41972</v>
      </c>
      <c r="F2085" t="s">
        <v>25</v>
      </c>
      <c r="G2085" s="10">
        <f>VLOOKUP(F2085,ship,2,FALSE)</f>
        <v>2</v>
      </c>
      <c r="H2085" t="s">
        <v>3780</v>
      </c>
      <c r="I2085">
        <f>VLOOKUP(H2085,customer,2,FALSE)</f>
        <v>526</v>
      </c>
      <c r="J2085" t="s">
        <v>1923</v>
      </c>
      <c r="K2085" t="s">
        <v>52</v>
      </c>
      <c r="L2085">
        <f>VLOOKUP(K2085,segment1,2,FALSE)</f>
        <v>3</v>
      </c>
      <c r="M2085" t="s">
        <v>3255</v>
      </c>
      <c r="N2085" t="s">
        <v>95</v>
      </c>
      <c r="O2085">
        <f>VLOOKUP(N2085,city,2,FALSE)</f>
        <v>13</v>
      </c>
      <c r="P2085" t="s">
        <v>54</v>
      </c>
      <c r="Q2085">
        <f>VLOOKUP(P2085,state,2,FALSE)</f>
        <v>6</v>
      </c>
      <c r="R2085">
        <v>77036</v>
      </c>
      <c r="S2085" t="s">
        <v>55</v>
      </c>
      <c r="T2085" s="10">
        <f>VLOOKUP(S2085,region,2,FALSE)</f>
        <v>3</v>
      </c>
      <c r="U2085" t="s">
        <v>4530</v>
      </c>
      <c r="V2085" t="s">
        <v>22</v>
      </c>
      <c r="W2085">
        <v>1043</v>
      </c>
      <c r="X2085">
        <f>VLOOKUP(V2085,category,2,FALSE)</f>
        <v>2</v>
      </c>
      <c r="Y2085" t="s">
        <v>23</v>
      </c>
      <c r="Z2085">
        <f>VLOOKUP(Y2085,subcategory,2,FALSE)</f>
        <v>3</v>
      </c>
      <c r="AA2085" t="s">
        <v>1936</v>
      </c>
      <c r="AB2085">
        <v>23.680000000000003</v>
      </c>
      <c r="AC2085">
        <v>2</v>
      </c>
      <c r="AD2085">
        <v>0.2</v>
      </c>
      <c r="AE2085" s="4">
        <v>8.879999999999999</v>
      </c>
    </row>
    <row r="2086" spans="1:31" x14ac:dyDescent="0.3">
      <c r="A2086" s="2">
        <v>2085</v>
      </c>
      <c r="B2086" t="s">
        <v>8219</v>
      </c>
      <c r="C2086">
        <f>VLOOKUP(B2086,order,2,FALSE)</f>
        <v>1014</v>
      </c>
      <c r="D2086" s="3">
        <v>42544</v>
      </c>
      <c r="E2086" s="3">
        <v>42549</v>
      </c>
      <c r="F2086" t="s">
        <v>25</v>
      </c>
      <c r="G2086" s="10">
        <f>VLOOKUP(F2086,ship,2,FALSE)</f>
        <v>2</v>
      </c>
      <c r="H2086" t="s">
        <v>3260</v>
      </c>
      <c r="I2086">
        <f>VLOOKUP(H2086,customer,2,FALSE)</f>
        <v>6</v>
      </c>
      <c r="J2086" t="s">
        <v>47</v>
      </c>
      <c r="K2086" t="s">
        <v>9</v>
      </c>
      <c r="L2086">
        <f>VLOOKUP(K2086,segment1,2,FALSE)</f>
        <v>1</v>
      </c>
      <c r="M2086" t="s">
        <v>3255</v>
      </c>
      <c r="N2086" t="s">
        <v>138</v>
      </c>
      <c r="O2086">
        <f>VLOOKUP(N2086,city,2,FALSE)</f>
        <v>21</v>
      </c>
      <c r="P2086" t="s">
        <v>139</v>
      </c>
      <c r="Q2086">
        <f>VLOOKUP(P2086,state,2,FALSE)</f>
        <v>16</v>
      </c>
      <c r="R2086">
        <v>10009</v>
      </c>
      <c r="S2086" t="s">
        <v>79</v>
      </c>
      <c r="T2086" s="10">
        <f>VLOOKUP(S2086,region,2,FALSE)</f>
        <v>4</v>
      </c>
      <c r="U2086" t="s">
        <v>4674</v>
      </c>
      <c r="V2086" t="s">
        <v>22</v>
      </c>
      <c r="W2086">
        <f>VLOOKUP(U2086,product,2,FALSE)</f>
        <v>581</v>
      </c>
      <c r="X2086">
        <f>VLOOKUP(V2086,category,2,FALSE)</f>
        <v>2</v>
      </c>
      <c r="Y2086" t="s">
        <v>23</v>
      </c>
      <c r="Z2086">
        <f>VLOOKUP(Y2086,subcategory,2,FALSE)</f>
        <v>3</v>
      </c>
      <c r="AA2086" t="s">
        <v>1166</v>
      </c>
      <c r="AB2086">
        <v>122.12</v>
      </c>
      <c r="AC2086">
        <v>4</v>
      </c>
      <c r="AD2086">
        <v>0</v>
      </c>
      <c r="AE2086" s="4">
        <v>56.175200000000004</v>
      </c>
    </row>
    <row r="2087" spans="1:31" x14ac:dyDescent="0.3">
      <c r="A2087" s="2">
        <v>2086</v>
      </c>
      <c r="B2087" t="s">
        <v>8219</v>
      </c>
      <c r="C2087">
        <f>VLOOKUP(B2087,order,2,FALSE)</f>
        <v>1014</v>
      </c>
      <c r="D2087" s="3">
        <v>42544</v>
      </c>
      <c r="E2087" s="3">
        <v>42549</v>
      </c>
      <c r="F2087" t="s">
        <v>25</v>
      </c>
      <c r="G2087" s="10">
        <f>VLOOKUP(F2087,ship,2,FALSE)</f>
        <v>2</v>
      </c>
      <c r="H2087" t="s">
        <v>3260</v>
      </c>
      <c r="I2087">
        <f>VLOOKUP(H2087,customer,2,FALSE)</f>
        <v>6</v>
      </c>
      <c r="J2087" t="s">
        <v>47</v>
      </c>
      <c r="K2087" t="s">
        <v>9</v>
      </c>
      <c r="L2087">
        <f>VLOOKUP(K2087,segment1,2,FALSE)</f>
        <v>1</v>
      </c>
      <c r="M2087" t="s">
        <v>3255</v>
      </c>
      <c r="N2087" t="s">
        <v>138</v>
      </c>
      <c r="O2087">
        <f>VLOOKUP(N2087,city,2,FALSE)</f>
        <v>21</v>
      </c>
      <c r="P2087" t="s">
        <v>139</v>
      </c>
      <c r="Q2087">
        <f>VLOOKUP(P2087,state,2,FALSE)</f>
        <v>16</v>
      </c>
      <c r="R2087">
        <v>10009</v>
      </c>
      <c r="S2087" t="s">
        <v>79</v>
      </c>
      <c r="T2087" s="10">
        <f>VLOOKUP(S2087,region,2,FALSE)</f>
        <v>4</v>
      </c>
      <c r="U2087" t="s">
        <v>5314</v>
      </c>
      <c r="V2087" t="s">
        <v>22</v>
      </c>
      <c r="W2087">
        <v>1044</v>
      </c>
      <c r="X2087">
        <f>VLOOKUP(V2087,category,2,FALSE)</f>
        <v>2</v>
      </c>
      <c r="Y2087" t="s">
        <v>23</v>
      </c>
      <c r="Z2087">
        <f>VLOOKUP(Y2087,subcategory,2,FALSE)</f>
        <v>3</v>
      </c>
      <c r="AA2087" t="s">
        <v>1163</v>
      </c>
      <c r="AB2087">
        <v>18.45</v>
      </c>
      <c r="AC2087">
        <v>5</v>
      </c>
      <c r="AD2087">
        <v>0</v>
      </c>
      <c r="AE2087" s="4">
        <v>8.6715</v>
      </c>
    </row>
    <row r="2088" spans="1:31" x14ac:dyDescent="0.3">
      <c r="A2088" s="2">
        <v>2087</v>
      </c>
      <c r="B2088" t="s">
        <v>8219</v>
      </c>
      <c r="C2088">
        <f>VLOOKUP(B2088,order,2,FALSE)</f>
        <v>1014</v>
      </c>
      <c r="D2088" s="3">
        <v>42544</v>
      </c>
      <c r="E2088" s="3">
        <v>42549</v>
      </c>
      <c r="F2088" t="s">
        <v>25</v>
      </c>
      <c r="G2088" s="10">
        <f>VLOOKUP(F2088,ship,2,FALSE)</f>
        <v>2</v>
      </c>
      <c r="H2088" t="s">
        <v>3260</v>
      </c>
      <c r="I2088">
        <f>VLOOKUP(H2088,customer,2,FALSE)</f>
        <v>6</v>
      </c>
      <c r="J2088" t="s">
        <v>47</v>
      </c>
      <c r="K2088" t="s">
        <v>9</v>
      </c>
      <c r="L2088">
        <f>VLOOKUP(K2088,segment1,2,FALSE)</f>
        <v>1</v>
      </c>
      <c r="M2088" t="s">
        <v>3255</v>
      </c>
      <c r="N2088" t="s">
        <v>138</v>
      </c>
      <c r="O2088">
        <f>VLOOKUP(N2088,city,2,FALSE)</f>
        <v>21</v>
      </c>
      <c r="P2088" t="s">
        <v>139</v>
      </c>
      <c r="Q2088">
        <f>VLOOKUP(P2088,state,2,FALSE)</f>
        <v>16</v>
      </c>
      <c r="R2088">
        <v>10009</v>
      </c>
      <c r="S2088" t="s">
        <v>79</v>
      </c>
      <c r="T2088" s="10">
        <f>VLOOKUP(S2088,region,2,FALSE)</f>
        <v>4</v>
      </c>
      <c r="U2088" t="s">
        <v>4493</v>
      </c>
      <c r="V2088" t="s">
        <v>22</v>
      </c>
      <c r="W2088">
        <f>VLOOKUP(U2088,product,2,FALSE)</f>
        <v>392</v>
      </c>
      <c r="X2088">
        <f>VLOOKUP(V2088,category,2,FALSE)</f>
        <v>2</v>
      </c>
      <c r="Y2088" t="s">
        <v>3227</v>
      </c>
      <c r="Z2088">
        <f>VLOOKUP(Y2088,subcategory,2,FALSE)</f>
        <v>5</v>
      </c>
      <c r="AA2088" t="s">
        <v>2054</v>
      </c>
      <c r="AB2088">
        <v>324.90000000000003</v>
      </c>
      <c r="AC2088">
        <v>5</v>
      </c>
      <c r="AD2088">
        <v>0</v>
      </c>
      <c r="AE2088" s="4">
        <v>38.988000000000014</v>
      </c>
    </row>
    <row r="2089" spans="1:31" x14ac:dyDescent="0.3">
      <c r="A2089" s="2">
        <v>2088</v>
      </c>
      <c r="B2089" t="s">
        <v>8219</v>
      </c>
      <c r="C2089">
        <f>VLOOKUP(B2089,order,2,FALSE)</f>
        <v>1014</v>
      </c>
      <c r="D2089" s="3">
        <v>42544</v>
      </c>
      <c r="E2089" s="3">
        <v>42549</v>
      </c>
      <c r="F2089" t="s">
        <v>25</v>
      </c>
      <c r="G2089" s="10">
        <f>VLOOKUP(F2089,ship,2,FALSE)</f>
        <v>2</v>
      </c>
      <c r="H2089" t="s">
        <v>3260</v>
      </c>
      <c r="I2089">
        <f>VLOOKUP(H2089,customer,2,FALSE)</f>
        <v>6</v>
      </c>
      <c r="J2089" t="s">
        <v>47</v>
      </c>
      <c r="K2089" t="s">
        <v>9</v>
      </c>
      <c r="L2089">
        <f>VLOOKUP(K2089,segment1,2,FALSE)</f>
        <v>1</v>
      </c>
      <c r="M2089" t="s">
        <v>3255</v>
      </c>
      <c r="N2089" t="s">
        <v>138</v>
      </c>
      <c r="O2089">
        <f>VLOOKUP(N2089,city,2,FALSE)</f>
        <v>21</v>
      </c>
      <c r="P2089" t="s">
        <v>139</v>
      </c>
      <c r="Q2089">
        <f>VLOOKUP(P2089,state,2,FALSE)</f>
        <v>16</v>
      </c>
      <c r="R2089">
        <v>10009</v>
      </c>
      <c r="S2089" t="s">
        <v>79</v>
      </c>
      <c r="T2089" s="10">
        <f>VLOOKUP(S2089,region,2,FALSE)</f>
        <v>4</v>
      </c>
      <c r="U2089" t="s">
        <v>5235</v>
      </c>
      <c r="V2089" t="s">
        <v>22</v>
      </c>
      <c r="W2089">
        <v>1045</v>
      </c>
      <c r="X2089">
        <f>VLOOKUP(V2089,category,2,FALSE)</f>
        <v>2</v>
      </c>
      <c r="Y2089" t="s">
        <v>45</v>
      </c>
      <c r="Z2089">
        <f>VLOOKUP(Y2089,subcategory,2,FALSE)</f>
        <v>11</v>
      </c>
      <c r="AA2089" t="s">
        <v>2694</v>
      </c>
      <c r="AB2089">
        <v>146.72999999999999</v>
      </c>
      <c r="AC2089">
        <v>3</v>
      </c>
      <c r="AD2089">
        <v>0</v>
      </c>
      <c r="AE2089" s="4">
        <v>68.963099999999997</v>
      </c>
    </row>
    <row r="2090" spans="1:31" x14ac:dyDescent="0.3">
      <c r="A2090" s="2">
        <v>2089</v>
      </c>
      <c r="B2090" t="s">
        <v>8219</v>
      </c>
      <c r="C2090">
        <f>VLOOKUP(B2090,order,2,FALSE)</f>
        <v>1014</v>
      </c>
      <c r="D2090" s="3">
        <v>42544</v>
      </c>
      <c r="E2090" s="3">
        <v>42549</v>
      </c>
      <c r="F2090" t="s">
        <v>25</v>
      </c>
      <c r="G2090" s="10">
        <f>VLOOKUP(F2090,ship,2,FALSE)</f>
        <v>2</v>
      </c>
      <c r="H2090" t="s">
        <v>3260</v>
      </c>
      <c r="I2090">
        <f>VLOOKUP(H2090,customer,2,FALSE)</f>
        <v>6</v>
      </c>
      <c r="J2090" t="s">
        <v>47</v>
      </c>
      <c r="K2090" t="s">
        <v>9</v>
      </c>
      <c r="L2090">
        <f>VLOOKUP(K2090,segment1,2,FALSE)</f>
        <v>1</v>
      </c>
      <c r="M2090" t="s">
        <v>3255</v>
      </c>
      <c r="N2090" t="s">
        <v>138</v>
      </c>
      <c r="O2090">
        <f>VLOOKUP(N2090,city,2,FALSE)</f>
        <v>21</v>
      </c>
      <c r="P2090" t="s">
        <v>139</v>
      </c>
      <c r="Q2090">
        <f>VLOOKUP(P2090,state,2,FALSE)</f>
        <v>16</v>
      </c>
      <c r="R2090">
        <v>10009</v>
      </c>
      <c r="S2090" t="s">
        <v>79</v>
      </c>
      <c r="T2090" s="10">
        <f>VLOOKUP(S2090,region,2,FALSE)</f>
        <v>4</v>
      </c>
      <c r="U2090" t="s">
        <v>5315</v>
      </c>
      <c r="V2090" t="s">
        <v>22</v>
      </c>
      <c r="W2090">
        <f>VLOOKUP(U2090,product,2,FALSE)</f>
        <v>1240</v>
      </c>
      <c r="X2090">
        <f>VLOOKUP(V2090,category,2,FALSE)</f>
        <v>2</v>
      </c>
      <c r="Y2090" t="s">
        <v>3234</v>
      </c>
      <c r="Z2090">
        <f>VLOOKUP(Y2090,subcategory,2,FALSE)</f>
        <v>14</v>
      </c>
      <c r="AA2090" t="s">
        <v>2301</v>
      </c>
      <c r="AB2090">
        <v>3.96</v>
      </c>
      <c r="AC2090">
        <v>2</v>
      </c>
      <c r="AD2090">
        <v>0</v>
      </c>
      <c r="AE2090" s="4">
        <v>1.4651999999999998</v>
      </c>
    </row>
    <row r="2091" spans="1:31" x14ac:dyDescent="0.3">
      <c r="A2091" s="2">
        <v>2090</v>
      </c>
      <c r="B2091" t="s">
        <v>7110</v>
      </c>
      <c r="C2091">
        <f>VLOOKUP(B2091,order,2,FALSE)</f>
        <v>1015</v>
      </c>
      <c r="D2091" s="3">
        <v>42303</v>
      </c>
      <c r="E2091" s="3">
        <v>42307</v>
      </c>
      <c r="F2091" t="s">
        <v>25</v>
      </c>
      <c r="G2091" s="10">
        <f>VLOOKUP(F2091,ship,2,FALSE)</f>
        <v>2</v>
      </c>
      <c r="H2091" t="s">
        <v>3454</v>
      </c>
      <c r="I2091">
        <f>VLOOKUP(H2091,customer,2,FALSE)</f>
        <v>200</v>
      </c>
      <c r="J2091" t="s">
        <v>816</v>
      </c>
      <c r="K2091" t="s">
        <v>18</v>
      </c>
      <c r="L2091">
        <f>VLOOKUP(K2091,segment1,2,FALSE)</f>
        <v>2</v>
      </c>
      <c r="M2091" t="s">
        <v>3255</v>
      </c>
      <c r="N2091" t="s">
        <v>2114</v>
      </c>
      <c r="O2091">
        <f>VLOOKUP(N2091,city,2,FALSE)</f>
        <v>278</v>
      </c>
      <c r="P2091" t="s">
        <v>20</v>
      </c>
      <c r="Q2091">
        <f>VLOOKUP(P2091,state,2,FALSE)</f>
        <v>2</v>
      </c>
      <c r="R2091">
        <v>91730</v>
      </c>
      <c r="S2091" t="s">
        <v>21</v>
      </c>
      <c r="T2091" s="10">
        <f>VLOOKUP(S2091,region,2,FALSE)</f>
        <v>2</v>
      </c>
      <c r="U2091" t="s">
        <v>5316</v>
      </c>
      <c r="V2091" t="s">
        <v>22</v>
      </c>
      <c r="W2091">
        <v>1046</v>
      </c>
      <c r="X2091">
        <f>VLOOKUP(V2091,category,2,FALSE)</f>
        <v>2</v>
      </c>
      <c r="Y2091" t="s">
        <v>23</v>
      </c>
      <c r="Z2091">
        <f>VLOOKUP(Y2091,subcategory,2,FALSE)</f>
        <v>3</v>
      </c>
      <c r="AA2091" t="s">
        <v>1323</v>
      </c>
      <c r="AB2091">
        <v>5.76</v>
      </c>
      <c r="AC2091">
        <v>2</v>
      </c>
      <c r="AD2091">
        <v>0</v>
      </c>
      <c r="AE2091" s="4">
        <v>2.6495999999999995</v>
      </c>
    </row>
    <row r="2092" spans="1:31" x14ac:dyDescent="0.3">
      <c r="A2092" s="2">
        <v>2091</v>
      </c>
      <c r="B2092" t="s">
        <v>9563</v>
      </c>
      <c r="C2092">
        <f>VLOOKUP(B2092,order,2,FALSE)</f>
        <v>1016</v>
      </c>
      <c r="D2092" s="3">
        <v>42931</v>
      </c>
      <c r="E2092" s="3">
        <v>42935</v>
      </c>
      <c r="F2092" t="s">
        <v>25</v>
      </c>
      <c r="G2092" s="10">
        <f>VLOOKUP(F2092,ship,2,FALSE)</f>
        <v>2</v>
      </c>
      <c r="H2092" t="s">
        <v>3825</v>
      </c>
      <c r="I2092">
        <f>VLOOKUP(H2092,customer,2,FALSE)</f>
        <v>571</v>
      </c>
      <c r="J2092" t="s">
        <v>2115</v>
      </c>
      <c r="K2092" t="s">
        <v>9</v>
      </c>
      <c r="L2092">
        <f>VLOOKUP(K2092,segment1,2,FALSE)</f>
        <v>1</v>
      </c>
      <c r="M2092" t="s">
        <v>3255</v>
      </c>
      <c r="N2092" t="s">
        <v>260</v>
      </c>
      <c r="O2092">
        <f>VLOOKUP(N2092,city,2,FALSE)</f>
        <v>41</v>
      </c>
      <c r="P2092" t="s">
        <v>127</v>
      </c>
      <c r="Q2092">
        <f>VLOOKUP(P2092,state,2,FALSE)</f>
        <v>14</v>
      </c>
      <c r="R2092">
        <v>19805</v>
      </c>
      <c r="S2092" t="s">
        <v>79</v>
      </c>
      <c r="T2092" s="10">
        <f>VLOOKUP(S2092,region,2,FALSE)</f>
        <v>4</v>
      </c>
      <c r="U2092" t="s">
        <v>4701</v>
      </c>
      <c r="V2092" t="s">
        <v>22</v>
      </c>
      <c r="W2092">
        <f>VLOOKUP(U2092,product,2,FALSE)</f>
        <v>609</v>
      </c>
      <c r="X2092">
        <f>VLOOKUP(V2092,category,2,FALSE)</f>
        <v>2</v>
      </c>
      <c r="Y2092" t="s">
        <v>3231</v>
      </c>
      <c r="Z2092">
        <f>VLOOKUP(Y2092,subcategory,2,FALSE)</f>
        <v>9</v>
      </c>
      <c r="AA2092" t="s">
        <v>2053</v>
      </c>
      <c r="AB2092">
        <v>26.549999999999997</v>
      </c>
      <c r="AC2092">
        <v>3</v>
      </c>
      <c r="AD2092">
        <v>0</v>
      </c>
      <c r="AE2092" s="4">
        <v>13.009499999999999</v>
      </c>
    </row>
    <row r="2093" spans="1:31" x14ac:dyDescent="0.3">
      <c r="A2093" s="2">
        <v>2092</v>
      </c>
      <c r="B2093" t="s">
        <v>9563</v>
      </c>
      <c r="C2093">
        <f>VLOOKUP(B2093,order,2,FALSE)</f>
        <v>1016</v>
      </c>
      <c r="D2093" s="3">
        <v>42931</v>
      </c>
      <c r="E2093" s="3">
        <v>42935</v>
      </c>
      <c r="F2093" t="s">
        <v>25</v>
      </c>
      <c r="G2093" s="10">
        <f>VLOOKUP(F2093,ship,2,FALSE)</f>
        <v>2</v>
      </c>
      <c r="H2093" t="s">
        <v>3825</v>
      </c>
      <c r="I2093">
        <f>VLOOKUP(H2093,customer,2,FALSE)</f>
        <v>571</v>
      </c>
      <c r="J2093" t="s">
        <v>2115</v>
      </c>
      <c r="K2093" t="s">
        <v>9</v>
      </c>
      <c r="L2093">
        <f>VLOOKUP(K2093,segment1,2,FALSE)</f>
        <v>1</v>
      </c>
      <c r="M2093" t="s">
        <v>3255</v>
      </c>
      <c r="N2093" t="s">
        <v>260</v>
      </c>
      <c r="O2093">
        <f>VLOOKUP(N2093,city,2,FALSE)</f>
        <v>41</v>
      </c>
      <c r="P2093" t="s">
        <v>127</v>
      </c>
      <c r="Q2093">
        <f>VLOOKUP(P2093,state,2,FALSE)</f>
        <v>14</v>
      </c>
      <c r="R2093">
        <v>19805</v>
      </c>
      <c r="S2093" t="s">
        <v>79</v>
      </c>
      <c r="T2093" s="10">
        <f>VLOOKUP(S2093,region,2,FALSE)</f>
        <v>4</v>
      </c>
      <c r="U2093" t="s">
        <v>5197</v>
      </c>
      <c r="V2093" t="s">
        <v>13</v>
      </c>
      <c r="W2093">
        <v>1047</v>
      </c>
      <c r="X2093">
        <f>VLOOKUP(V2093,category,2,FALSE)</f>
        <v>1</v>
      </c>
      <c r="Y2093" t="s">
        <v>29</v>
      </c>
      <c r="Z2093">
        <f>VLOOKUP(Y2093,subcategory,2,FALSE)</f>
        <v>4</v>
      </c>
      <c r="AA2093" t="s">
        <v>1062</v>
      </c>
      <c r="AB2093">
        <v>310.44300000000004</v>
      </c>
      <c r="AC2093">
        <v>3</v>
      </c>
      <c r="AD2093">
        <v>0.3</v>
      </c>
      <c r="AE2093" s="4">
        <v>-48.783900000000031</v>
      </c>
    </row>
    <row r="2094" spans="1:31" x14ac:dyDescent="0.3">
      <c r="A2094" s="2">
        <v>2093</v>
      </c>
      <c r="B2094" t="s">
        <v>6125</v>
      </c>
      <c r="C2094">
        <f>VLOOKUP(B2094,order,2,FALSE)</f>
        <v>1017</v>
      </c>
      <c r="D2094" s="3">
        <v>41960</v>
      </c>
      <c r="E2094" s="3">
        <v>41964</v>
      </c>
      <c r="F2094" t="s">
        <v>25</v>
      </c>
      <c r="G2094" s="10">
        <f>VLOOKUP(F2094,ship,2,FALSE)</f>
        <v>2</v>
      </c>
      <c r="H2094" t="s">
        <v>3343</v>
      </c>
      <c r="I2094">
        <f>VLOOKUP(H2094,customer,2,FALSE)</f>
        <v>89</v>
      </c>
      <c r="J2094" t="s">
        <v>375</v>
      </c>
      <c r="K2094" t="s">
        <v>52</v>
      </c>
      <c r="L2094">
        <f>VLOOKUP(K2094,segment1,2,FALSE)</f>
        <v>3</v>
      </c>
      <c r="M2094" t="s">
        <v>3255</v>
      </c>
      <c r="N2094" t="s">
        <v>2116</v>
      </c>
      <c r="O2094">
        <f>VLOOKUP(N2094,city,2,FALSE)</f>
        <v>279</v>
      </c>
      <c r="P2094" t="s">
        <v>119</v>
      </c>
      <c r="Q2094">
        <f>VLOOKUP(P2094,state,2,FALSE)</f>
        <v>12</v>
      </c>
      <c r="R2094">
        <v>56560</v>
      </c>
      <c r="S2094" t="s">
        <v>55</v>
      </c>
      <c r="T2094" s="10">
        <f>VLOOKUP(S2094,region,2,FALSE)</f>
        <v>3</v>
      </c>
      <c r="U2094" t="s">
        <v>5076</v>
      </c>
      <c r="V2094" t="s">
        <v>13</v>
      </c>
      <c r="W2094">
        <f>VLOOKUP(U2094,product,2,FALSE)</f>
        <v>993</v>
      </c>
      <c r="X2094">
        <f>VLOOKUP(V2094,category,2,FALSE)</f>
        <v>1</v>
      </c>
      <c r="Y2094" t="s">
        <v>3226</v>
      </c>
      <c r="Z2094">
        <f>VLOOKUP(Y2094,subcategory,2,FALSE)</f>
        <v>2</v>
      </c>
      <c r="AA2094" t="s">
        <v>275</v>
      </c>
      <c r="AB2094">
        <v>479.90000000000003</v>
      </c>
      <c r="AC2094">
        <v>5</v>
      </c>
      <c r="AD2094">
        <v>0</v>
      </c>
      <c r="AE2094" s="4">
        <v>81.58299999999997</v>
      </c>
    </row>
    <row r="2095" spans="1:31" x14ac:dyDescent="0.3">
      <c r="A2095" s="2">
        <v>2094</v>
      </c>
      <c r="B2095" t="s">
        <v>7111</v>
      </c>
      <c r="C2095">
        <f>VLOOKUP(B2095,order,2,FALSE)</f>
        <v>1018</v>
      </c>
      <c r="D2095" s="3">
        <v>42107</v>
      </c>
      <c r="E2095" s="3">
        <v>42109</v>
      </c>
      <c r="F2095" t="s">
        <v>7</v>
      </c>
      <c r="G2095" s="10">
        <f>VLOOKUP(F2095,ship,2,FALSE)</f>
        <v>1</v>
      </c>
      <c r="H2095" t="s">
        <v>3752</v>
      </c>
      <c r="I2095">
        <f>VLOOKUP(H2095,customer,2,FALSE)</f>
        <v>498</v>
      </c>
      <c r="J2095" t="s">
        <v>1816</v>
      </c>
      <c r="K2095" t="s">
        <v>9</v>
      </c>
      <c r="L2095">
        <f>VLOOKUP(K2095,segment1,2,FALSE)</f>
        <v>1</v>
      </c>
      <c r="M2095" t="s">
        <v>3255</v>
      </c>
      <c r="N2095" t="s">
        <v>1295</v>
      </c>
      <c r="O2095">
        <f>VLOOKUP(N2095,city,2,FALSE)</f>
        <v>169</v>
      </c>
      <c r="P2095" t="s">
        <v>330</v>
      </c>
      <c r="Q2095">
        <f>VLOOKUP(P2095,state,2,FALSE)</f>
        <v>28</v>
      </c>
      <c r="R2095">
        <v>87401</v>
      </c>
      <c r="S2095" t="s">
        <v>21</v>
      </c>
      <c r="T2095" s="10">
        <f>VLOOKUP(S2095,region,2,FALSE)</f>
        <v>2</v>
      </c>
      <c r="U2095" t="s">
        <v>4604</v>
      </c>
      <c r="V2095" t="s">
        <v>22</v>
      </c>
      <c r="W2095">
        <v>1048</v>
      </c>
      <c r="X2095">
        <f>VLOOKUP(V2095,category,2,FALSE)</f>
        <v>2</v>
      </c>
      <c r="Y2095" t="s">
        <v>3233</v>
      </c>
      <c r="Z2095">
        <f>VLOOKUP(Y2095,subcategory,2,FALSE)</f>
        <v>15</v>
      </c>
      <c r="AA2095" t="s">
        <v>1407</v>
      </c>
      <c r="AB2095">
        <v>12.88</v>
      </c>
      <c r="AC2095">
        <v>1</v>
      </c>
      <c r="AD2095">
        <v>0</v>
      </c>
      <c r="AE2095" s="4">
        <v>0.38640000000000008</v>
      </c>
    </row>
    <row r="2096" spans="1:31" x14ac:dyDescent="0.3">
      <c r="A2096" s="2">
        <v>2095</v>
      </c>
      <c r="B2096" t="s">
        <v>7112</v>
      </c>
      <c r="C2096">
        <f>VLOOKUP(B2096,order,2,FALSE)</f>
        <v>1019</v>
      </c>
      <c r="D2096" s="3">
        <v>42333</v>
      </c>
      <c r="E2096" s="3">
        <v>42337</v>
      </c>
      <c r="F2096" t="s">
        <v>25</v>
      </c>
      <c r="G2096" s="10">
        <f>VLOOKUP(F2096,ship,2,FALSE)</f>
        <v>2</v>
      </c>
      <c r="H2096" t="s">
        <v>3266</v>
      </c>
      <c r="I2096">
        <f>VLOOKUP(H2096,customer,2,FALSE)</f>
        <v>12</v>
      </c>
      <c r="J2096" t="s">
        <v>76</v>
      </c>
      <c r="K2096" t="s">
        <v>9</v>
      </c>
      <c r="L2096">
        <f>VLOOKUP(K2096,segment1,2,FALSE)</f>
        <v>1</v>
      </c>
      <c r="M2096" t="s">
        <v>3255</v>
      </c>
      <c r="N2096" t="s">
        <v>260</v>
      </c>
      <c r="O2096">
        <f>VLOOKUP(N2096,city,2,FALSE)</f>
        <v>41</v>
      </c>
      <c r="P2096" t="s">
        <v>44</v>
      </c>
      <c r="Q2096">
        <f>VLOOKUP(P2096,state,2,FALSE)</f>
        <v>4</v>
      </c>
      <c r="R2096">
        <v>28403</v>
      </c>
      <c r="S2096" t="s">
        <v>12</v>
      </c>
      <c r="T2096" s="10">
        <f>VLOOKUP(S2096,region,2,FALSE)</f>
        <v>1</v>
      </c>
      <c r="U2096" t="s">
        <v>5317</v>
      </c>
      <c r="V2096" t="s">
        <v>22</v>
      </c>
      <c r="W2096">
        <f>VLOOKUP(U2096,product,2,FALSE)</f>
        <v>1242</v>
      </c>
      <c r="X2096">
        <f>VLOOKUP(V2096,category,2,FALSE)</f>
        <v>2</v>
      </c>
      <c r="Y2096" t="s">
        <v>3229</v>
      </c>
      <c r="Z2096">
        <f>VLOOKUP(Y2096,subcategory,2,FALSE)</f>
        <v>7</v>
      </c>
      <c r="AA2096" t="s">
        <v>283</v>
      </c>
      <c r="AB2096">
        <v>13.120000000000001</v>
      </c>
      <c r="AC2096">
        <v>5</v>
      </c>
      <c r="AD2096">
        <v>0.2</v>
      </c>
      <c r="AE2096" s="4">
        <v>1.4759999999999982</v>
      </c>
    </row>
    <row r="2097" spans="1:31" x14ac:dyDescent="0.3">
      <c r="A2097" s="2">
        <v>2096</v>
      </c>
      <c r="B2097" t="s">
        <v>8220</v>
      </c>
      <c r="C2097">
        <f>VLOOKUP(B2097,order,2,FALSE)</f>
        <v>1020</v>
      </c>
      <c r="D2097" s="3">
        <v>42505</v>
      </c>
      <c r="E2097" s="3">
        <v>42510</v>
      </c>
      <c r="F2097" t="s">
        <v>25</v>
      </c>
      <c r="G2097" s="10">
        <f>VLOOKUP(F2097,ship,2,FALSE)</f>
        <v>2</v>
      </c>
      <c r="H2097" t="s">
        <v>3272</v>
      </c>
      <c r="I2097">
        <f>VLOOKUP(H2097,customer,2,FALSE)</f>
        <v>18</v>
      </c>
      <c r="J2097" t="s">
        <v>102</v>
      </c>
      <c r="K2097" t="s">
        <v>52</v>
      </c>
      <c r="L2097">
        <f>VLOOKUP(K2097,segment1,2,FALSE)</f>
        <v>3</v>
      </c>
      <c r="M2097" t="s">
        <v>3255</v>
      </c>
      <c r="N2097" t="s">
        <v>169</v>
      </c>
      <c r="O2097">
        <f>VLOOKUP(N2097,city,2,FALSE)</f>
        <v>26</v>
      </c>
      <c r="P2097" t="s">
        <v>713</v>
      </c>
      <c r="Q2097">
        <f>VLOOKUP(P2097,state,2,FALSE)</f>
        <v>36</v>
      </c>
      <c r="R2097">
        <v>39212</v>
      </c>
      <c r="S2097" t="s">
        <v>12</v>
      </c>
      <c r="T2097" s="10">
        <f>VLOOKUP(S2097,region,2,FALSE)</f>
        <v>1</v>
      </c>
      <c r="U2097" t="s">
        <v>5318</v>
      </c>
      <c r="V2097" t="s">
        <v>22</v>
      </c>
      <c r="W2097">
        <v>1049</v>
      </c>
      <c r="X2097">
        <f>VLOOKUP(V2097,category,2,FALSE)</f>
        <v>2</v>
      </c>
      <c r="Y2097" t="s">
        <v>3231</v>
      </c>
      <c r="Z2097">
        <f>VLOOKUP(Y2097,subcategory,2,FALSE)</f>
        <v>9</v>
      </c>
      <c r="AA2097" t="s">
        <v>2133</v>
      </c>
      <c r="AB2097">
        <v>511.84</v>
      </c>
      <c r="AC2097">
        <v>8</v>
      </c>
      <c r="AD2097">
        <v>0</v>
      </c>
      <c r="AE2097" s="4">
        <v>240.56479999999999</v>
      </c>
    </row>
    <row r="2098" spans="1:31" x14ac:dyDescent="0.3">
      <c r="A2098" s="2">
        <v>2097</v>
      </c>
      <c r="B2098" t="s">
        <v>8220</v>
      </c>
      <c r="C2098">
        <f>VLOOKUP(B2098,order,2,FALSE)</f>
        <v>1020</v>
      </c>
      <c r="D2098" s="3">
        <v>42505</v>
      </c>
      <c r="E2098" s="3">
        <v>42510</v>
      </c>
      <c r="F2098" t="s">
        <v>25</v>
      </c>
      <c r="G2098" s="10">
        <f>VLOOKUP(F2098,ship,2,FALSE)</f>
        <v>2</v>
      </c>
      <c r="H2098" t="s">
        <v>3272</v>
      </c>
      <c r="I2098">
        <f>VLOOKUP(H2098,customer,2,FALSE)</f>
        <v>18</v>
      </c>
      <c r="J2098" t="s">
        <v>102</v>
      </c>
      <c r="K2098" t="s">
        <v>52</v>
      </c>
      <c r="L2098">
        <f>VLOOKUP(K2098,segment1,2,FALSE)</f>
        <v>3</v>
      </c>
      <c r="M2098" t="s">
        <v>3255</v>
      </c>
      <c r="N2098" t="s">
        <v>169</v>
      </c>
      <c r="O2098">
        <f>VLOOKUP(N2098,city,2,FALSE)</f>
        <v>26</v>
      </c>
      <c r="P2098" t="s">
        <v>713</v>
      </c>
      <c r="Q2098">
        <f>VLOOKUP(P2098,state,2,FALSE)</f>
        <v>36</v>
      </c>
      <c r="R2098">
        <v>39212</v>
      </c>
      <c r="S2098" t="s">
        <v>12</v>
      </c>
      <c r="T2098" s="10">
        <f>VLOOKUP(S2098,region,2,FALSE)</f>
        <v>1</v>
      </c>
      <c r="U2098" t="s">
        <v>5319</v>
      </c>
      <c r="V2098" t="s">
        <v>22</v>
      </c>
      <c r="W2098">
        <f>VLOOKUP(U2098,product,2,FALSE)</f>
        <v>1244</v>
      </c>
      <c r="X2098">
        <f>VLOOKUP(V2098,category,2,FALSE)</f>
        <v>2</v>
      </c>
      <c r="Y2098" t="s">
        <v>3229</v>
      </c>
      <c r="Z2098">
        <f>VLOOKUP(Y2098,subcategory,2,FALSE)</f>
        <v>7</v>
      </c>
      <c r="AA2098" t="s">
        <v>1691</v>
      </c>
      <c r="AB2098">
        <v>91.96</v>
      </c>
      <c r="AC2098">
        <v>4</v>
      </c>
      <c r="AD2098">
        <v>0</v>
      </c>
      <c r="AE2098" s="4">
        <v>25.748800000000003</v>
      </c>
    </row>
    <row r="2099" spans="1:31" x14ac:dyDescent="0.3">
      <c r="A2099" s="2">
        <v>2098</v>
      </c>
      <c r="B2099" t="s">
        <v>8220</v>
      </c>
      <c r="C2099">
        <f>VLOOKUP(B2099,order,2,FALSE)</f>
        <v>1020</v>
      </c>
      <c r="D2099" s="3">
        <v>42505</v>
      </c>
      <c r="E2099" s="3">
        <v>42510</v>
      </c>
      <c r="F2099" t="s">
        <v>25</v>
      </c>
      <c r="G2099" s="10">
        <f>VLOOKUP(F2099,ship,2,FALSE)</f>
        <v>2</v>
      </c>
      <c r="H2099" t="s">
        <v>3272</v>
      </c>
      <c r="I2099">
        <f>VLOOKUP(H2099,customer,2,FALSE)</f>
        <v>18</v>
      </c>
      <c r="J2099" t="s">
        <v>102</v>
      </c>
      <c r="K2099" t="s">
        <v>52</v>
      </c>
      <c r="L2099">
        <f>VLOOKUP(K2099,segment1,2,FALSE)</f>
        <v>3</v>
      </c>
      <c r="M2099" t="s">
        <v>3255</v>
      </c>
      <c r="N2099" t="s">
        <v>169</v>
      </c>
      <c r="O2099">
        <f>VLOOKUP(N2099,city,2,FALSE)</f>
        <v>26</v>
      </c>
      <c r="P2099" t="s">
        <v>713</v>
      </c>
      <c r="Q2099">
        <f>VLOOKUP(P2099,state,2,FALSE)</f>
        <v>36</v>
      </c>
      <c r="R2099">
        <v>39212</v>
      </c>
      <c r="S2099" t="s">
        <v>12</v>
      </c>
      <c r="T2099" s="10">
        <f>VLOOKUP(S2099,region,2,FALSE)</f>
        <v>1</v>
      </c>
      <c r="U2099" t="s">
        <v>4549</v>
      </c>
      <c r="V2099" t="s">
        <v>22</v>
      </c>
      <c r="W2099">
        <v>1050</v>
      </c>
      <c r="X2099">
        <f>VLOOKUP(V2099,category,2,FALSE)</f>
        <v>2</v>
      </c>
      <c r="Y2099" t="s">
        <v>3229</v>
      </c>
      <c r="Z2099">
        <f>VLOOKUP(Y2099,subcategory,2,FALSE)</f>
        <v>7</v>
      </c>
      <c r="AA2099" t="s">
        <v>1842</v>
      </c>
      <c r="AB2099">
        <v>8.34</v>
      </c>
      <c r="AC2099">
        <v>3</v>
      </c>
      <c r="AD2099">
        <v>0</v>
      </c>
      <c r="AE2099" s="4">
        <v>2.1683999999999997</v>
      </c>
    </row>
    <row r="2100" spans="1:31" x14ac:dyDescent="0.3">
      <c r="A2100" s="2">
        <v>2099</v>
      </c>
      <c r="B2100" t="s">
        <v>9564</v>
      </c>
      <c r="C2100">
        <f>VLOOKUP(B2100,order,2,FALSE)</f>
        <v>1021</v>
      </c>
      <c r="D2100" s="3">
        <v>42985</v>
      </c>
      <c r="E2100" s="3">
        <v>42990</v>
      </c>
      <c r="F2100" t="s">
        <v>25</v>
      </c>
      <c r="G2100" s="10">
        <f>VLOOKUP(F2100,ship,2,FALSE)</f>
        <v>2</v>
      </c>
      <c r="H2100" t="s">
        <v>3331</v>
      </c>
      <c r="I2100">
        <f>VLOOKUP(H2100,customer,2,FALSE)</f>
        <v>77</v>
      </c>
      <c r="J2100" t="s">
        <v>328</v>
      </c>
      <c r="K2100" t="s">
        <v>9</v>
      </c>
      <c r="L2100">
        <f>VLOOKUP(K2100,segment1,2,FALSE)</f>
        <v>1</v>
      </c>
      <c r="M2100" t="s">
        <v>3255</v>
      </c>
      <c r="N2100" t="s">
        <v>211</v>
      </c>
      <c r="O2100">
        <f>VLOOKUP(N2100,city,2,FALSE)</f>
        <v>33</v>
      </c>
      <c r="P2100" t="s">
        <v>212</v>
      </c>
      <c r="Q2100">
        <f>VLOOKUP(P2100,state,2,FALSE)</f>
        <v>22</v>
      </c>
      <c r="R2100">
        <v>97206</v>
      </c>
      <c r="S2100" t="s">
        <v>21</v>
      </c>
      <c r="T2100" s="10">
        <f>VLOOKUP(S2100,region,2,FALSE)</f>
        <v>2</v>
      </c>
      <c r="U2100" t="s">
        <v>5037</v>
      </c>
      <c r="V2100" t="s">
        <v>22</v>
      </c>
      <c r="W2100">
        <f>VLOOKUP(U2100,product,2,FALSE)</f>
        <v>954</v>
      </c>
      <c r="X2100">
        <f>VLOOKUP(V2100,category,2,FALSE)</f>
        <v>2</v>
      </c>
      <c r="Y2100" t="s">
        <v>3227</v>
      </c>
      <c r="Z2100">
        <f>VLOOKUP(Y2100,subcategory,2,FALSE)</f>
        <v>5</v>
      </c>
      <c r="AA2100" t="s">
        <v>1788</v>
      </c>
      <c r="AB2100">
        <v>37.68</v>
      </c>
      <c r="AC2100">
        <v>3</v>
      </c>
      <c r="AD2100">
        <v>0.2</v>
      </c>
      <c r="AE2100" s="4">
        <v>2.3550000000000022</v>
      </c>
    </row>
    <row r="2101" spans="1:31" x14ac:dyDescent="0.3">
      <c r="A2101" s="2">
        <v>2100</v>
      </c>
      <c r="B2101" t="s">
        <v>9564</v>
      </c>
      <c r="C2101">
        <f>VLOOKUP(B2101,order,2,FALSE)</f>
        <v>1021</v>
      </c>
      <c r="D2101" s="3">
        <v>42985</v>
      </c>
      <c r="E2101" s="3">
        <v>42990</v>
      </c>
      <c r="F2101" t="s">
        <v>25</v>
      </c>
      <c r="G2101" s="10">
        <f>VLOOKUP(F2101,ship,2,FALSE)</f>
        <v>2</v>
      </c>
      <c r="H2101" t="s">
        <v>3331</v>
      </c>
      <c r="I2101">
        <f>VLOOKUP(H2101,customer,2,FALSE)</f>
        <v>77</v>
      </c>
      <c r="J2101" t="s">
        <v>328</v>
      </c>
      <c r="K2101" t="s">
        <v>9</v>
      </c>
      <c r="L2101">
        <f>VLOOKUP(K2101,segment1,2,FALSE)</f>
        <v>1</v>
      </c>
      <c r="M2101" t="s">
        <v>3255</v>
      </c>
      <c r="N2101" t="s">
        <v>211</v>
      </c>
      <c r="O2101">
        <f>VLOOKUP(N2101,city,2,FALSE)</f>
        <v>33</v>
      </c>
      <c r="P2101" t="s">
        <v>212</v>
      </c>
      <c r="Q2101">
        <f>VLOOKUP(P2101,state,2,FALSE)</f>
        <v>22</v>
      </c>
      <c r="R2101">
        <v>97206</v>
      </c>
      <c r="S2101" t="s">
        <v>21</v>
      </c>
      <c r="T2101" s="10">
        <f>VLOOKUP(S2101,region,2,FALSE)</f>
        <v>2</v>
      </c>
      <c r="U2101" t="s">
        <v>5215</v>
      </c>
      <c r="V2101" t="s">
        <v>35</v>
      </c>
      <c r="W2101">
        <v>1051</v>
      </c>
      <c r="X2101">
        <f>VLOOKUP(V2101,category,2,FALSE)</f>
        <v>3</v>
      </c>
      <c r="Y2101" t="s">
        <v>3232</v>
      </c>
      <c r="Z2101">
        <f>VLOOKUP(Y2101,subcategory,2,FALSE)</f>
        <v>12</v>
      </c>
      <c r="AA2101" t="s">
        <v>3060</v>
      </c>
      <c r="AB2101">
        <v>279.94400000000002</v>
      </c>
      <c r="AC2101">
        <v>7</v>
      </c>
      <c r="AD2101">
        <v>0.2</v>
      </c>
      <c r="AE2101" s="4">
        <v>80.48390000000002</v>
      </c>
    </row>
    <row r="2102" spans="1:31" x14ac:dyDescent="0.3">
      <c r="A2102" s="2">
        <v>2101</v>
      </c>
      <c r="B2102" t="s">
        <v>6126</v>
      </c>
      <c r="C2102">
        <f>VLOOKUP(B2102,order,2,FALSE)</f>
        <v>1022</v>
      </c>
      <c r="D2102" s="3">
        <v>41708</v>
      </c>
      <c r="E2102" s="3">
        <v>41715</v>
      </c>
      <c r="F2102" t="s">
        <v>25</v>
      </c>
      <c r="G2102" s="10">
        <f>VLOOKUP(F2102,ship,2,FALSE)</f>
        <v>2</v>
      </c>
      <c r="H2102" t="s">
        <v>3664</v>
      </c>
      <c r="I2102">
        <f>VLOOKUP(H2102,customer,2,FALSE)</f>
        <v>410</v>
      </c>
      <c r="J2102" t="s">
        <v>1537</v>
      </c>
      <c r="K2102" t="s">
        <v>9</v>
      </c>
      <c r="L2102">
        <f>VLOOKUP(K2102,segment1,2,FALSE)</f>
        <v>1</v>
      </c>
      <c r="M2102" t="s">
        <v>3255</v>
      </c>
      <c r="N2102" t="s">
        <v>398</v>
      </c>
      <c r="O2102">
        <f>VLOOKUP(N2102,city,2,FALSE)</f>
        <v>61</v>
      </c>
      <c r="P2102" t="s">
        <v>228</v>
      </c>
      <c r="Q2102">
        <f>VLOOKUP(P2102,state,2,FALSE)</f>
        <v>23</v>
      </c>
      <c r="R2102">
        <v>80219</v>
      </c>
      <c r="S2102" t="s">
        <v>21</v>
      </c>
      <c r="T2102" s="10">
        <f>VLOOKUP(S2102,region,2,FALSE)</f>
        <v>2</v>
      </c>
      <c r="U2102" t="s">
        <v>5320</v>
      </c>
      <c r="V2102" t="s">
        <v>22</v>
      </c>
      <c r="W2102">
        <f>VLOOKUP(U2102,product,2,FALSE)</f>
        <v>1245</v>
      </c>
      <c r="X2102">
        <f>VLOOKUP(V2102,category,2,FALSE)</f>
        <v>2</v>
      </c>
      <c r="Y2102" t="s">
        <v>3227</v>
      </c>
      <c r="Z2102">
        <f>VLOOKUP(Y2102,subcategory,2,FALSE)</f>
        <v>5</v>
      </c>
      <c r="AA2102" t="s">
        <v>2484</v>
      </c>
      <c r="AB2102">
        <v>636.40800000000013</v>
      </c>
      <c r="AC2102">
        <v>3</v>
      </c>
      <c r="AD2102">
        <v>0.2</v>
      </c>
      <c r="AE2102" s="4">
        <v>-15.910200000000088</v>
      </c>
    </row>
    <row r="2103" spans="1:31" x14ac:dyDescent="0.3">
      <c r="A2103" s="2">
        <v>2102</v>
      </c>
      <c r="B2103" t="s">
        <v>6126</v>
      </c>
      <c r="C2103">
        <f>VLOOKUP(B2103,order,2,FALSE)</f>
        <v>1022</v>
      </c>
      <c r="D2103" s="3">
        <v>41708</v>
      </c>
      <c r="E2103" s="3">
        <v>41715</v>
      </c>
      <c r="F2103" t="s">
        <v>25</v>
      </c>
      <c r="G2103" s="10">
        <f>VLOOKUP(F2103,ship,2,FALSE)</f>
        <v>2</v>
      </c>
      <c r="H2103" t="s">
        <v>3664</v>
      </c>
      <c r="I2103">
        <f>VLOOKUP(H2103,customer,2,FALSE)</f>
        <v>410</v>
      </c>
      <c r="J2103" t="s">
        <v>1537</v>
      </c>
      <c r="K2103" t="s">
        <v>9</v>
      </c>
      <c r="L2103">
        <f>VLOOKUP(K2103,segment1,2,FALSE)</f>
        <v>1</v>
      </c>
      <c r="M2103" t="s">
        <v>3255</v>
      </c>
      <c r="N2103" t="s">
        <v>398</v>
      </c>
      <c r="O2103">
        <f>VLOOKUP(N2103,city,2,FALSE)</f>
        <v>61</v>
      </c>
      <c r="P2103" t="s">
        <v>228</v>
      </c>
      <c r="Q2103">
        <f>VLOOKUP(P2103,state,2,FALSE)</f>
        <v>23</v>
      </c>
      <c r="R2103">
        <v>80219</v>
      </c>
      <c r="S2103" t="s">
        <v>21</v>
      </c>
      <c r="T2103" s="10">
        <f>VLOOKUP(S2103,region,2,FALSE)</f>
        <v>2</v>
      </c>
      <c r="U2103" t="s">
        <v>5146</v>
      </c>
      <c r="V2103" t="s">
        <v>22</v>
      </c>
      <c r="W2103">
        <v>1052</v>
      </c>
      <c r="X2103">
        <f>VLOOKUP(V2103,category,2,FALSE)</f>
        <v>2</v>
      </c>
      <c r="Y2103" t="s">
        <v>3229</v>
      </c>
      <c r="Z2103">
        <f>VLOOKUP(Y2103,subcategory,2,FALSE)</f>
        <v>7</v>
      </c>
      <c r="AA2103" t="s">
        <v>1574</v>
      </c>
      <c r="AB2103">
        <v>83.168000000000006</v>
      </c>
      <c r="AC2103">
        <v>4</v>
      </c>
      <c r="AD2103">
        <v>0.2</v>
      </c>
      <c r="AE2103" s="4">
        <v>9.3563999999999936</v>
      </c>
    </row>
    <row r="2104" spans="1:31" x14ac:dyDescent="0.3">
      <c r="A2104" s="2">
        <v>2103</v>
      </c>
      <c r="B2104" t="s">
        <v>6127</v>
      </c>
      <c r="C2104">
        <f>VLOOKUP(B2104,order,2,FALSE)</f>
        <v>1023</v>
      </c>
      <c r="D2104" s="3">
        <v>41838</v>
      </c>
      <c r="E2104" s="3">
        <v>41838</v>
      </c>
      <c r="F2104" t="s">
        <v>625</v>
      </c>
      <c r="G2104" s="10">
        <f>VLOOKUP(F2104,ship,2,FALSE)</f>
        <v>4</v>
      </c>
      <c r="H2104" t="s">
        <v>3826</v>
      </c>
      <c r="I2104">
        <f>VLOOKUP(H2104,customer,2,FALSE)</f>
        <v>572</v>
      </c>
      <c r="J2104" t="s">
        <v>2121</v>
      </c>
      <c r="K2104" t="s">
        <v>52</v>
      </c>
      <c r="L2104">
        <f>VLOOKUP(K2104,segment1,2,FALSE)</f>
        <v>3</v>
      </c>
      <c r="M2104" t="s">
        <v>3255</v>
      </c>
      <c r="N2104" t="s">
        <v>636</v>
      </c>
      <c r="O2104">
        <f>VLOOKUP(N2104,city,2,FALSE)</f>
        <v>94</v>
      </c>
      <c r="P2104" t="s">
        <v>160</v>
      </c>
      <c r="Q2104">
        <f>VLOOKUP(P2104,state,2,FALSE)</f>
        <v>17</v>
      </c>
      <c r="R2104">
        <v>85705</v>
      </c>
      <c r="S2104" t="s">
        <v>21</v>
      </c>
      <c r="T2104" s="10">
        <f>VLOOKUP(S2104,region,2,FALSE)</f>
        <v>2</v>
      </c>
      <c r="U2104" t="s">
        <v>4496</v>
      </c>
      <c r="V2104" t="s">
        <v>13</v>
      </c>
      <c r="W2104">
        <f>VLOOKUP(U2104,product,2,FALSE)</f>
        <v>395</v>
      </c>
      <c r="X2104">
        <f>VLOOKUP(V2104,category,2,FALSE)</f>
        <v>1</v>
      </c>
      <c r="Y2104" t="s">
        <v>3226</v>
      </c>
      <c r="Z2104">
        <f>VLOOKUP(Y2104,subcategory,2,FALSE)</f>
        <v>2</v>
      </c>
      <c r="AA2104" t="s">
        <v>741</v>
      </c>
      <c r="AB2104">
        <v>259.13600000000002</v>
      </c>
      <c r="AC2104">
        <v>4</v>
      </c>
      <c r="AD2104">
        <v>0.2</v>
      </c>
      <c r="AE2104" s="4">
        <v>-25.913599999999988</v>
      </c>
    </row>
    <row r="2105" spans="1:31" x14ac:dyDescent="0.3">
      <c r="A2105" s="2">
        <v>2104</v>
      </c>
      <c r="B2105" t="s">
        <v>9565</v>
      </c>
      <c r="C2105">
        <f>VLOOKUP(B2105,order,2,FALSE)</f>
        <v>1024</v>
      </c>
      <c r="D2105" s="3">
        <v>42818</v>
      </c>
      <c r="E2105" s="3">
        <v>42822</v>
      </c>
      <c r="F2105" t="s">
        <v>7</v>
      </c>
      <c r="G2105" s="10">
        <f>VLOOKUP(F2105,ship,2,FALSE)</f>
        <v>1</v>
      </c>
      <c r="H2105" t="s">
        <v>3567</v>
      </c>
      <c r="I2105">
        <f>VLOOKUP(H2105,customer,2,FALSE)</f>
        <v>313</v>
      </c>
      <c r="J2105" t="s">
        <v>1206</v>
      </c>
      <c r="K2105" t="s">
        <v>18</v>
      </c>
      <c r="L2105">
        <f>VLOOKUP(K2105,segment1,2,FALSE)</f>
        <v>2</v>
      </c>
      <c r="M2105" t="s">
        <v>3255</v>
      </c>
      <c r="N2105" t="s">
        <v>138</v>
      </c>
      <c r="O2105">
        <f>VLOOKUP(N2105,city,2,FALSE)</f>
        <v>21</v>
      </c>
      <c r="P2105" t="s">
        <v>139</v>
      </c>
      <c r="Q2105">
        <f>VLOOKUP(P2105,state,2,FALSE)</f>
        <v>16</v>
      </c>
      <c r="R2105">
        <v>10009</v>
      </c>
      <c r="S2105" t="s">
        <v>79</v>
      </c>
      <c r="T2105" s="10">
        <f>VLOOKUP(S2105,region,2,FALSE)</f>
        <v>4</v>
      </c>
      <c r="U2105" t="s">
        <v>4547</v>
      </c>
      <c r="V2105" t="s">
        <v>22</v>
      </c>
      <c r="W2105">
        <v>1053</v>
      </c>
      <c r="X2105">
        <f>VLOOKUP(V2105,category,2,FALSE)</f>
        <v>2</v>
      </c>
      <c r="Y2105" t="s">
        <v>45</v>
      </c>
      <c r="Z2105">
        <f>VLOOKUP(Y2105,subcategory,2,FALSE)</f>
        <v>11</v>
      </c>
      <c r="AA2105" t="s">
        <v>1354</v>
      </c>
      <c r="AB2105">
        <v>221.92</v>
      </c>
      <c r="AC2105">
        <v>4</v>
      </c>
      <c r="AD2105">
        <v>0</v>
      </c>
      <c r="AE2105" s="4">
        <v>106.52159999999999</v>
      </c>
    </row>
    <row r="2106" spans="1:31" x14ac:dyDescent="0.3">
      <c r="A2106" s="2">
        <v>2105</v>
      </c>
      <c r="B2106" t="s">
        <v>9565</v>
      </c>
      <c r="C2106">
        <f>VLOOKUP(B2106,order,2,FALSE)</f>
        <v>1024</v>
      </c>
      <c r="D2106" s="3">
        <v>42818</v>
      </c>
      <c r="E2106" s="3">
        <v>42822</v>
      </c>
      <c r="F2106" t="s">
        <v>7</v>
      </c>
      <c r="G2106" s="10">
        <f>VLOOKUP(F2106,ship,2,FALSE)</f>
        <v>1</v>
      </c>
      <c r="H2106" t="s">
        <v>3567</v>
      </c>
      <c r="I2106">
        <f>VLOOKUP(H2106,customer,2,FALSE)</f>
        <v>313</v>
      </c>
      <c r="J2106" t="s">
        <v>1206</v>
      </c>
      <c r="K2106" t="s">
        <v>18</v>
      </c>
      <c r="L2106">
        <f>VLOOKUP(K2106,segment1,2,FALSE)</f>
        <v>2</v>
      </c>
      <c r="M2106" t="s">
        <v>3255</v>
      </c>
      <c r="N2106" t="s">
        <v>138</v>
      </c>
      <c r="O2106">
        <f>VLOOKUP(N2106,city,2,FALSE)</f>
        <v>21</v>
      </c>
      <c r="P2106" t="s">
        <v>139</v>
      </c>
      <c r="Q2106">
        <f>VLOOKUP(P2106,state,2,FALSE)</f>
        <v>16</v>
      </c>
      <c r="R2106">
        <v>10009</v>
      </c>
      <c r="S2106" t="s">
        <v>79</v>
      </c>
      <c r="T2106" s="10">
        <f>VLOOKUP(S2106,region,2,FALSE)</f>
        <v>4</v>
      </c>
      <c r="U2106" t="s">
        <v>4305</v>
      </c>
      <c r="V2106" t="s">
        <v>35</v>
      </c>
      <c r="W2106">
        <f>VLOOKUP(U2106,product,2,FALSE)</f>
        <v>198</v>
      </c>
      <c r="X2106">
        <f>VLOOKUP(V2106,category,2,FALSE)</f>
        <v>3</v>
      </c>
      <c r="Y2106" t="s">
        <v>3232</v>
      </c>
      <c r="Z2106">
        <f>VLOOKUP(Y2106,subcategory,2,FALSE)</f>
        <v>12</v>
      </c>
      <c r="AA2106" t="s">
        <v>446</v>
      </c>
      <c r="AB2106">
        <v>26</v>
      </c>
      <c r="AC2106">
        <v>2</v>
      </c>
      <c r="AD2106">
        <v>0</v>
      </c>
      <c r="AE2106" s="4">
        <v>11.7</v>
      </c>
    </row>
    <row r="2107" spans="1:31" x14ac:dyDescent="0.3">
      <c r="A2107" s="2">
        <v>2106</v>
      </c>
      <c r="B2107" t="s">
        <v>6128</v>
      </c>
      <c r="C2107">
        <f>VLOOKUP(B2107,order,2,FALSE)</f>
        <v>1025</v>
      </c>
      <c r="D2107" s="3">
        <v>41912</v>
      </c>
      <c r="E2107" s="3">
        <v>41917</v>
      </c>
      <c r="F2107" t="s">
        <v>25</v>
      </c>
      <c r="G2107" s="10">
        <f>VLOOKUP(F2107,ship,2,FALSE)</f>
        <v>2</v>
      </c>
      <c r="H2107" t="s">
        <v>3827</v>
      </c>
      <c r="I2107">
        <f>VLOOKUP(H2107,customer,2,FALSE)</f>
        <v>573</v>
      </c>
      <c r="J2107" t="s">
        <v>2124</v>
      </c>
      <c r="K2107" t="s">
        <v>9</v>
      </c>
      <c r="L2107">
        <f>VLOOKUP(K2107,segment1,2,FALSE)</f>
        <v>1</v>
      </c>
      <c r="M2107" t="s">
        <v>3255</v>
      </c>
      <c r="N2107" t="s">
        <v>1543</v>
      </c>
      <c r="O2107">
        <f>VLOOKUP(N2107,city,2,FALSE)</f>
        <v>200</v>
      </c>
      <c r="P2107" t="s">
        <v>28</v>
      </c>
      <c r="Q2107">
        <f>VLOOKUP(P2107,state,2,FALSE)</f>
        <v>3</v>
      </c>
      <c r="R2107">
        <v>33437</v>
      </c>
      <c r="S2107" t="s">
        <v>12</v>
      </c>
      <c r="T2107" s="10">
        <f>VLOOKUP(S2107,region,2,FALSE)</f>
        <v>1</v>
      </c>
      <c r="U2107" t="s">
        <v>5058</v>
      </c>
      <c r="V2107" t="s">
        <v>22</v>
      </c>
      <c r="W2107">
        <v>1054</v>
      </c>
      <c r="X2107">
        <f>VLOOKUP(V2107,category,2,FALSE)</f>
        <v>2</v>
      </c>
      <c r="Y2107" t="s">
        <v>45</v>
      </c>
      <c r="Z2107">
        <f>VLOOKUP(Y2107,subcategory,2,FALSE)</f>
        <v>11</v>
      </c>
      <c r="AA2107" t="s">
        <v>2476</v>
      </c>
      <c r="AB2107">
        <v>15.552000000000003</v>
      </c>
      <c r="AC2107">
        <v>3</v>
      </c>
      <c r="AD2107">
        <v>0.2</v>
      </c>
      <c r="AE2107" s="4">
        <v>5.4432</v>
      </c>
    </row>
    <row r="2108" spans="1:31" x14ac:dyDescent="0.3">
      <c r="A2108" s="2">
        <v>2107</v>
      </c>
      <c r="B2108" t="s">
        <v>6129</v>
      </c>
      <c r="C2108">
        <f>VLOOKUP(B2108,order,2,FALSE)</f>
        <v>1026</v>
      </c>
      <c r="D2108" s="3">
        <v>41908</v>
      </c>
      <c r="E2108" s="3">
        <v>41908</v>
      </c>
      <c r="F2108" t="s">
        <v>625</v>
      </c>
      <c r="G2108" s="10">
        <f>VLOOKUP(F2108,ship,2,FALSE)</f>
        <v>4</v>
      </c>
      <c r="H2108" t="s">
        <v>3683</v>
      </c>
      <c r="I2108">
        <f>VLOOKUP(H2108,customer,2,FALSE)</f>
        <v>429</v>
      </c>
      <c r="J2108" t="s">
        <v>1612</v>
      </c>
      <c r="K2108" t="s">
        <v>18</v>
      </c>
      <c r="L2108">
        <f>VLOOKUP(K2108,segment1,2,FALSE)</f>
        <v>2</v>
      </c>
      <c r="M2108" t="s">
        <v>3255</v>
      </c>
      <c r="N2108" t="s">
        <v>2125</v>
      </c>
      <c r="O2108">
        <f>VLOOKUP(N2108,city,2,FALSE)</f>
        <v>280</v>
      </c>
      <c r="P2108" t="s">
        <v>54</v>
      </c>
      <c r="Q2108">
        <f>VLOOKUP(P2108,state,2,FALSE)</f>
        <v>6</v>
      </c>
      <c r="R2108">
        <v>75150</v>
      </c>
      <c r="S2108" t="s">
        <v>55</v>
      </c>
      <c r="T2108" s="10">
        <f>VLOOKUP(S2108,region,2,FALSE)</f>
        <v>3</v>
      </c>
      <c r="U2108" t="s">
        <v>4344</v>
      </c>
      <c r="V2108" t="s">
        <v>22</v>
      </c>
      <c r="W2108">
        <f>VLOOKUP(U2108,product,2,FALSE)</f>
        <v>237</v>
      </c>
      <c r="X2108">
        <f>VLOOKUP(V2108,category,2,FALSE)</f>
        <v>2</v>
      </c>
      <c r="Y2108" t="s">
        <v>3231</v>
      </c>
      <c r="Z2108">
        <f>VLOOKUP(Y2108,subcategory,2,FALSE)</f>
        <v>9</v>
      </c>
      <c r="AA2108" t="s">
        <v>2431</v>
      </c>
      <c r="AB2108">
        <v>0.87599999999999978</v>
      </c>
      <c r="AC2108">
        <v>1</v>
      </c>
      <c r="AD2108">
        <v>0.8</v>
      </c>
      <c r="AE2108" s="4">
        <v>-1.4016000000000002</v>
      </c>
    </row>
    <row r="2109" spans="1:31" x14ac:dyDescent="0.3">
      <c r="A2109" s="2">
        <v>2108</v>
      </c>
      <c r="B2109" t="s">
        <v>7113</v>
      </c>
      <c r="C2109">
        <f>VLOOKUP(B2109,order,2,FALSE)</f>
        <v>1027</v>
      </c>
      <c r="D2109" s="3">
        <v>42308</v>
      </c>
      <c r="E2109" s="3">
        <v>42308</v>
      </c>
      <c r="F2109" t="s">
        <v>625</v>
      </c>
      <c r="G2109" s="10">
        <f>VLOOKUP(F2109,ship,2,FALSE)</f>
        <v>4</v>
      </c>
      <c r="H2109" t="s">
        <v>3320</v>
      </c>
      <c r="I2109">
        <f>VLOOKUP(H2109,customer,2,FALSE)</f>
        <v>66</v>
      </c>
      <c r="J2109" t="s">
        <v>293</v>
      </c>
      <c r="K2109" t="s">
        <v>9</v>
      </c>
      <c r="L2109">
        <f>VLOOKUP(K2109,segment1,2,FALSE)</f>
        <v>1</v>
      </c>
      <c r="M2109" t="s">
        <v>3255</v>
      </c>
      <c r="N2109" t="s">
        <v>381</v>
      </c>
      <c r="O2109">
        <f>VLOOKUP(N2109,city,2,FALSE)</f>
        <v>57</v>
      </c>
      <c r="P2109" t="s">
        <v>20</v>
      </c>
      <c r="Q2109">
        <f>VLOOKUP(P2109,state,2,FALSE)</f>
        <v>2</v>
      </c>
      <c r="R2109">
        <v>92374</v>
      </c>
      <c r="S2109" t="s">
        <v>21</v>
      </c>
      <c r="T2109" s="10">
        <f>VLOOKUP(S2109,region,2,FALSE)</f>
        <v>2</v>
      </c>
      <c r="U2109" t="s">
        <v>4470</v>
      </c>
      <c r="V2109" t="s">
        <v>22</v>
      </c>
      <c r="W2109">
        <v>1055</v>
      </c>
      <c r="X2109">
        <f>VLOOKUP(V2109,category,2,FALSE)</f>
        <v>2</v>
      </c>
      <c r="Y2109" t="s">
        <v>45</v>
      </c>
      <c r="Z2109">
        <f>VLOOKUP(Y2109,subcategory,2,FALSE)</f>
        <v>11</v>
      </c>
      <c r="AA2109" t="s">
        <v>2123</v>
      </c>
      <c r="AB2109">
        <v>19.98</v>
      </c>
      <c r="AC2109">
        <v>1</v>
      </c>
      <c r="AD2109">
        <v>0</v>
      </c>
      <c r="AE2109" s="4">
        <v>9.3905999999999992</v>
      </c>
    </row>
    <row r="2110" spans="1:31" x14ac:dyDescent="0.3">
      <c r="A2110" s="2">
        <v>2109</v>
      </c>
      <c r="B2110" t="s">
        <v>7113</v>
      </c>
      <c r="C2110">
        <f>VLOOKUP(B2110,order,2,FALSE)</f>
        <v>1027</v>
      </c>
      <c r="D2110" s="3">
        <v>42308</v>
      </c>
      <c r="E2110" s="3">
        <v>42308</v>
      </c>
      <c r="F2110" t="s">
        <v>625</v>
      </c>
      <c r="G2110" s="10">
        <f>VLOOKUP(F2110,ship,2,FALSE)</f>
        <v>4</v>
      </c>
      <c r="H2110" t="s">
        <v>3320</v>
      </c>
      <c r="I2110">
        <f>VLOOKUP(H2110,customer,2,FALSE)</f>
        <v>66</v>
      </c>
      <c r="J2110" t="s">
        <v>293</v>
      </c>
      <c r="K2110" t="s">
        <v>9</v>
      </c>
      <c r="L2110">
        <f>VLOOKUP(K2110,segment1,2,FALSE)</f>
        <v>1</v>
      </c>
      <c r="M2110" t="s">
        <v>3255</v>
      </c>
      <c r="N2110" t="s">
        <v>381</v>
      </c>
      <c r="O2110">
        <f>VLOOKUP(N2110,city,2,FALSE)</f>
        <v>57</v>
      </c>
      <c r="P2110" t="s">
        <v>20</v>
      </c>
      <c r="Q2110">
        <f>VLOOKUP(P2110,state,2,FALSE)</f>
        <v>2</v>
      </c>
      <c r="R2110">
        <v>92374</v>
      </c>
      <c r="S2110" t="s">
        <v>21</v>
      </c>
      <c r="T2110" s="10">
        <f>VLOOKUP(S2110,region,2,FALSE)</f>
        <v>2</v>
      </c>
      <c r="U2110" t="s">
        <v>4982</v>
      </c>
      <c r="V2110" t="s">
        <v>22</v>
      </c>
      <c r="W2110">
        <f>VLOOKUP(U2110,product,2,FALSE)</f>
        <v>897</v>
      </c>
      <c r="X2110">
        <f>VLOOKUP(V2110,category,2,FALSE)</f>
        <v>2</v>
      </c>
      <c r="Y2110" t="s">
        <v>3231</v>
      </c>
      <c r="Z2110">
        <f>VLOOKUP(Y2110,subcategory,2,FALSE)</f>
        <v>9</v>
      </c>
      <c r="AA2110" t="s">
        <v>1241</v>
      </c>
      <c r="AB2110">
        <v>398.35199999999998</v>
      </c>
      <c r="AC2110">
        <v>3</v>
      </c>
      <c r="AD2110">
        <v>0.2</v>
      </c>
      <c r="AE2110" s="4">
        <v>124.48499999999999</v>
      </c>
    </row>
    <row r="2111" spans="1:31" x14ac:dyDescent="0.3">
      <c r="A2111" s="2">
        <v>2110</v>
      </c>
      <c r="B2111" t="s">
        <v>7113</v>
      </c>
      <c r="C2111">
        <f>VLOOKUP(B2111,order,2,FALSE)</f>
        <v>1027</v>
      </c>
      <c r="D2111" s="3">
        <v>42308</v>
      </c>
      <c r="E2111" s="3">
        <v>42308</v>
      </c>
      <c r="F2111" t="s">
        <v>625</v>
      </c>
      <c r="G2111" s="10">
        <f>VLOOKUP(F2111,ship,2,FALSE)</f>
        <v>4</v>
      </c>
      <c r="H2111" t="s">
        <v>3320</v>
      </c>
      <c r="I2111">
        <f>VLOOKUP(H2111,customer,2,FALSE)</f>
        <v>66</v>
      </c>
      <c r="J2111" t="s">
        <v>293</v>
      </c>
      <c r="K2111" t="s">
        <v>9</v>
      </c>
      <c r="L2111">
        <f>VLOOKUP(K2111,segment1,2,FALSE)</f>
        <v>1</v>
      </c>
      <c r="M2111" t="s">
        <v>3255</v>
      </c>
      <c r="N2111" t="s">
        <v>381</v>
      </c>
      <c r="O2111">
        <f>VLOOKUP(N2111,city,2,FALSE)</f>
        <v>57</v>
      </c>
      <c r="P2111" t="s">
        <v>20</v>
      </c>
      <c r="Q2111">
        <f>VLOOKUP(P2111,state,2,FALSE)</f>
        <v>2</v>
      </c>
      <c r="R2111">
        <v>92374</v>
      </c>
      <c r="S2111" t="s">
        <v>21</v>
      </c>
      <c r="T2111" s="10">
        <f>VLOOKUP(S2111,region,2,FALSE)</f>
        <v>2</v>
      </c>
      <c r="U2111" t="s">
        <v>5321</v>
      </c>
      <c r="V2111" t="s">
        <v>22</v>
      </c>
      <c r="W2111">
        <v>1056</v>
      </c>
      <c r="X2111">
        <f>VLOOKUP(V2111,category,2,FALSE)</f>
        <v>2</v>
      </c>
      <c r="Y2111" t="s">
        <v>3229</v>
      </c>
      <c r="Z2111">
        <f>VLOOKUP(Y2111,subcategory,2,FALSE)</f>
        <v>7</v>
      </c>
      <c r="AA2111" t="s">
        <v>1740</v>
      </c>
      <c r="AB2111">
        <v>5.04</v>
      </c>
      <c r="AC2111">
        <v>3</v>
      </c>
      <c r="AD2111">
        <v>0</v>
      </c>
      <c r="AE2111" s="4">
        <v>1.2599999999999998</v>
      </c>
    </row>
    <row r="2112" spans="1:31" x14ac:dyDescent="0.3">
      <c r="A2112" s="2">
        <v>2111</v>
      </c>
      <c r="B2112" t="s">
        <v>7113</v>
      </c>
      <c r="C2112">
        <f>VLOOKUP(B2112,order,2,FALSE)</f>
        <v>1027</v>
      </c>
      <c r="D2112" s="3">
        <v>42308</v>
      </c>
      <c r="E2112" s="3">
        <v>42308</v>
      </c>
      <c r="F2112" t="s">
        <v>625</v>
      </c>
      <c r="G2112" s="10">
        <f>VLOOKUP(F2112,ship,2,FALSE)</f>
        <v>4</v>
      </c>
      <c r="H2112" t="s">
        <v>3320</v>
      </c>
      <c r="I2112">
        <f>VLOOKUP(H2112,customer,2,FALSE)</f>
        <v>66</v>
      </c>
      <c r="J2112" t="s">
        <v>293</v>
      </c>
      <c r="K2112" t="s">
        <v>9</v>
      </c>
      <c r="L2112">
        <f>VLOOKUP(K2112,segment1,2,FALSE)</f>
        <v>1</v>
      </c>
      <c r="M2112" t="s">
        <v>3255</v>
      </c>
      <c r="N2112" t="s">
        <v>381</v>
      </c>
      <c r="O2112">
        <f>VLOOKUP(N2112,city,2,FALSE)</f>
        <v>57</v>
      </c>
      <c r="P2112" t="s">
        <v>20</v>
      </c>
      <c r="Q2112">
        <f>VLOOKUP(P2112,state,2,FALSE)</f>
        <v>2</v>
      </c>
      <c r="R2112">
        <v>92374</v>
      </c>
      <c r="S2112" t="s">
        <v>21</v>
      </c>
      <c r="T2112" s="10">
        <f>VLOOKUP(S2112,region,2,FALSE)</f>
        <v>2</v>
      </c>
      <c r="U2112" t="s">
        <v>4311</v>
      </c>
      <c r="V2112" t="s">
        <v>22</v>
      </c>
      <c r="W2112">
        <f>VLOOKUP(U2112,product,2,FALSE)</f>
        <v>204</v>
      </c>
      <c r="X2112">
        <f>VLOOKUP(V2112,category,2,FALSE)</f>
        <v>2</v>
      </c>
      <c r="Y2112" t="s">
        <v>3234</v>
      </c>
      <c r="Z2112">
        <f>VLOOKUP(Y2112,subcategory,2,FALSE)</f>
        <v>14</v>
      </c>
      <c r="AA2112" t="s">
        <v>1539</v>
      </c>
      <c r="AB2112">
        <v>17.450000000000003</v>
      </c>
      <c r="AC2112">
        <v>5</v>
      </c>
      <c r="AD2112">
        <v>0</v>
      </c>
      <c r="AE2112" s="4">
        <v>8.0269999999999992</v>
      </c>
    </row>
    <row r="2113" spans="1:31" x14ac:dyDescent="0.3">
      <c r="A2113" s="2">
        <v>2112</v>
      </c>
      <c r="B2113" t="s">
        <v>7113</v>
      </c>
      <c r="C2113">
        <f>VLOOKUP(B2113,order,2,FALSE)</f>
        <v>1027</v>
      </c>
      <c r="D2113" s="3">
        <v>42308</v>
      </c>
      <c r="E2113" s="3">
        <v>42308</v>
      </c>
      <c r="F2113" t="s">
        <v>625</v>
      </c>
      <c r="G2113" s="10">
        <f>VLOOKUP(F2113,ship,2,FALSE)</f>
        <v>4</v>
      </c>
      <c r="H2113" t="s">
        <v>3320</v>
      </c>
      <c r="I2113">
        <f>VLOOKUP(H2113,customer,2,FALSE)</f>
        <v>66</v>
      </c>
      <c r="J2113" t="s">
        <v>293</v>
      </c>
      <c r="K2113" t="s">
        <v>9</v>
      </c>
      <c r="L2113">
        <f>VLOOKUP(K2113,segment1,2,FALSE)</f>
        <v>1</v>
      </c>
      <c r="M2113" t="s">
        <v>3255</v>
      </c>
      <c r="N2113" t="s">
        <v>381</v>
      </c>
      <c r="O2113">
        <f>VLOOKUP(N2113,city,2,FALSE)</f>
        <v>57</v>
      </c>
      <c r="P2113" t="s">
        <v>20</v>
      </c>
      <c r="Q2113">
        <f>VLOOKUP(P2113,state,2,FALSE)</f>
        <v>2</v>
      </c>
      <c r="R2113">
        <v>92374</v>
      </c>
      <c r="S2113" t="s">
        <v>21</v>
      </c>
      <c r="T2113" s="10">
        <f>VLOOKUP(S2113,region,2,FALSE)</f>
        <v>2</v>
      </c>
      <c r="U2113" t="s">
        <v>4148</v>
      </c>
      <c r="V2113" t="s">
        <v>13</v>
      </c>
      <c r="W2113">
        <v>1057</v>
      </c>
      <c r="X2113">
        <f>VLOOKUP(V2113,category,2,FALSE)</f>
        <v>1</v>
      </c>
      <c r="Y2113" t="s">
        <v>3226</v>
      </c>
      <c r="Z2113">
        <f>VLOOKUP(Y2113,subcategory,2,FALSE)</f>
        <v>2</v>
      </c>
      <c r="AA2113" t="s">
        <v>758</v>
      </c>
      <c r="AB2113">
        <v>323.13600000000002</v>
      </c>
      <c r="AC2113">
        <v>4</v>
      </c>
      <c r="AD2113">
        <v>0.2</v>
      </c>
      <c r="AE2113" s="4">
        <v>20.196000000000012</v>
      </c>
    </row>
    <row r="2114" spans="1:31" x14ac:dyDescent="0.3">
      <c r="A2114" s="2">
        <v>2113</v>
      </c>
      <c r="B2114" t="s">
        <v>7113</v>
      </c>
      <c r="C2114">
        <f>VLOOKUP(B2114,order,2,FALSE)</f>
        <v>1027</v>
      </c>
      <c r="D2114" s="3">
        <v>42308</v>
      </c>
      <c r="E2114" s="3">
        <v>42308</v>
      </c>
      <c r="F2114" t="s">
        <v>625</v>
      </c>
      <c r="G2114" s="10">
        <f>VLOOKUP(F2114,ship,2,FALSE)</f>
        <v>4</v>
      </c>
      <c r="H2114" t="s">
        <v>3320</v>
      </c>
      <c r="I2114">
        <f>VLOOKUP(H2114,customer,2,FALSE)</f>
        <v>66</v>
      </c>
      <c r="J2114" t="s">
        <v>293</v>
      </c>
      <c r="K2114" t="s">
        <v>9</v>
      </c>
      <c r="L2114">
        <f>VLOOKUP(K2114,segment1,2,FALSE)</f>
        <v>1</v>
      </c>
      <c r="M2114" t="s">
        <v>3255</v>
      </c>
      <c r="N2114" t="s">
        <v>381</v>
      </c>
      <c r="O2114">
        <f>VLOOKUP(N2114,city,2,FALSE)</f>
        <v>57</v>
      </c>
      <c r="P2114" t="s">
        <v>20</v>
      </c>
      <c r="Q2114">
        <f>VLOOKUP(P2114,state,2,FALSE)</f>
        <v>2</v>
      </c>
      <c r="R2114">
        <v>92374</v>
      </c>
      <c r="S2114" t="s">
        <v>21</v>
      </c>
      <c r="T2114" s="10">
        <f>VLOOKUP(S2114,region,2,FALSE)</f>
        <v>2</v>
      </c>
      <c r="U2114" t="s">
        <v>4652</v>
      </c>
      <c r="V2114" t="s">
        <v>22</v>
      </c>
      <c r="W2114">
        <f>VLOOKUP(U2114,product,2,FALSE)</f>
        <v>559</v>
      </c>
      <c r="X2114">
        <f>VLOOKUP(V2114,category,2,FALSE)</f>
        <v>2</v>
      </c>
      <c r="Y2114" t="s">
        <v>3233</v>
      </c>
      <c r="Z2114">
        <f>VLOOKUP(Y2114,subcategory,2,FALSE)</f>
        <v>15</v>
      </c>
      <c r="AA2114" t="s">
        <v>2449</v>
      </c>
      <c r="AB2114">
        <v>29.700000000000003</v>
      </c>
      <c r="AC2114">
        <v>3</v>
      </c>
      <c r="AD2114">
        <v>0</v>
      </c>
      <c r="AE2114" s="4">
        <v>8.0190000000000001</v>
      </c>
    </row>
    <row r="2115" spans="1:31" x14ac:dyDescent="0.3">
      <c r="A2115" s="2">
        <v>2114</v>
      </c>
      <c r="B2115" t="s">
        <v>7113</v>
      </c>
      <c r="C2115">
        <f>VLOOKUP(B2115,order,2,FALSE)</f>
        <v>1027</v>
      </c>
      <c r="D2115" s="3">
        <v>42308</v>
      </c>
      <c r="E2115" s="3">
        <v>42308</v>
      </c>
      <c r="F2115" t="s">
        <v>625</v>
      </c>
      <c r="G2115" s="10">
        <f>VLOOKUP(F2115,ship,2,FALSE)</f>
        <v>4</v>
      </c>
      <c r="H2115" t="s">
        <v>3320</v>
      </c>
      <c r="I2115">
        <f>VLOOKUP(H2115,customer,2,FALSE)</f>
        <v>66</v>
      </c>
      <c r="J2115" t="s">
        <v>293</v>
      </c>
      <c r="K2115" t="s">
        <v>9</v>
      </c>
      <c r="L2115">
        <f>VLOOKUP(K2115,segment1,2,FALSE)</f>
        <v>1</v>
      </c>
      <c r="M2115" t="s">
        <v>3255</v>
      </c>
      <c r="N2115" t="s">
        <v>381</v>
      </c>
      <c r="O2115">
        <f>VLOOKUP(N2115,city,2,FALSE)</f>
        <v>57</v>
      </c>
      <c r="P2115" t="s">
        <v>20</v>
      </c>
      <c r="Q2115">
        <f>VLOOKUP(P2115,state,2,FALSE)</f>
        <v>2</v>
      </c>
      <c r="R2115">
        <v>92374</v>
      </c>
      <c r="S2115" t="s">
        <v>21</v>
      </c>
      <c r="T2115" s="10">
        <f>VLOOKUP(S2115,region,2,FALSE)</f>
        <v>2</v>
      </c>
      <c r="U2115" t="s">
        <v>5322</v>
      </c>
      <c r="V2115" t="s">
        <v>35</v>
      </c>
      <c r="W2115">
        <v>1058</v>
      </c>
      <c r="X2115">
        <f>VLOOKUP(V2115,category,2,FALSE)</f>
        <v>3</v>
      </c>
      <c r="Y2115" t="s">
        <v>3230</v>
      </c>
      <c r="Z2115">
        <f>VLOOKUP(Y2115,subcategory,2,FALSE)</f>
        <v>8</v>
      </c>
      <c r="AA2115" t="s">
        <v>2422</v>
      </c>
      <c r="AB2115">
        <v>1295.8400000000001</v>
      </c>
      <c r="AC2115">
        <v>4</v>
      </c>
      <c r="AD2115">
        <v>0.2</v>
      </c>
      <c r="AE2115" s="4">
        <v>145.78199999999993</v>
      </c>
    </row>
    <row r="2116" spans="1:31" x14ac:dyDescent="0.3">
      <c r="A2116" s="2">
        <v>2115</v>
      </c>
      <c r="B2116" t="s">
        <v>7113</v>
      </c>
      <c r="C2116">
        <f>VLOOKUP(B2116,order,2,FALSE)</f>
        <v>1027</v>
      </c>
      <c r="D2116" s="3">
        <v>42308</v>
      </c>
      <c r="E2116" s="3">
        <v>42308</v>
      </c>
      <c r="F2116" t="s">
        <v>625</v>
      </c>
      <c r="G2116" s="10">
        <f>VLOOKUP(F2116,ship,2,FALSE)</f>
        <v>4</v>
      </c>
      <c r="H2116" t="s">
        <v>3320</v>
      </c>
      <c r="I2116">
        <f>VLOOKUP(H2116,customer,2,FALSE)</f>
        <v>66</v>
      </c>
      <c r="J2116" t="s">
        <v>293</v>
      </c>
      <c r="K2116" t="s">
        <v>9</v>
      </c>
      <c r="L2116">
        <f>VLOOKUP(K2116,segment1,2,FALSE)</f>
        <v>1</v>
      </c>
      <c r="M2116" t="s">
        <v>3255</v>
      </c>
      <c r="N2116" t="s">
        <v>381</v>
      </c>
      <c r="O2116">
        <f>VLOOKUP(N2116,city,2,FALSE)</f>
        <v>57</v>
      </c>
      <c r="P2116" t="s">
        <v>20</v>
      </c>
      <c r="Q2116">
        <f>VLOOKUP(P2116,state,2,FALSE)</f>
        <v>2</v>
      </c>
      <c r="R2116">
        <v>92374</v>
      </c>
      <c r="S2116" t="s">
        <v>21</v>
      </c>
      <c r="T2116" s="10">
        <f>VLOOKUP(S2116,region,2,FALSE)</f>
        <v>2</v>
      </c>
      <c r="U2116" t="s">
        <v>5323</v>
      </c>
      <c r="V2116" t="s">
        <v>22</v>
      </c>
      <c r="W2116">
        <f>VLOOKUP(U2116,product,2,FALSE)</f>
        <v>1248</v>
      </c>
      <c r="X2116">
        <f>VLOOKUP(V2116,category,2,FALSE)</f>
        <v>2</v>
      </c>
      <c r="Y2116" t="s">
        <v>3227</v>
      </c>
      <c r="Z2116">
        <f>VLOOKUP(Y2116,subcategory,2,FALSE)</f>
        <v>5</v>
      </c>
      <c r="AA2116" t="s">
        <v>1051</v>
      </c>
      <c r="AB2116">
        <v>46.84</v>
      </c>
      <c r="AC2116">
        <v>2</v>
      </c>
      <c r="AD2116">
        <v>0</v>
      </c>
      <c r="AE2116" s="4">
        <v>12.646799999999999</v>
      </c>
    </row>
    <row r="2117" spans="1:31" x14ac:dyDescent="0.3">
      <c r="A2117" s="2">
        <v>2116</v>
      </c>
      <c r="B2117" t="s">
        <v>7113</v>
      </c>
      <c r="C2117">
        <f>VLOOKUP(B2117,order,2,FALSE)</f>
        <v>1027</v>
      </c>
      <c r="D2117" s="3">
        <v>42308</v>
      </c>
      <c r="E2117" s="3">
        <v>42308</v>
      </c>
      <c r="F2117" t="s">
        <v>625</v>
      </c>
      <c r="G2117" s="10">
        <f>VLOOKUP(F2117,ship,2,FALSE)</f>
        <v>4</v>
      </c>
      <c r="H2117" t="s">
        <v>3320</v>
      </c>
      <c r="I2117">
        <f>VLOOKUP(H2117,customer,2,FALSE)</f>
        <v>66</v>
      </c>
      <c r="J2117" t="s">
        <v>293</v>
      </c>
      <c r="K2117" t="s">
        <v>9</v>
      </c>
      <c r="L2117">
        <f>VLOOKUP(K2117,segment1,2,FALSE)</f>
        <v>1</v>
      </c>
      <c r="M2117" t="s">
        <v>3255</v>
      </c>
      <c r="N2117" t="s">
        <v>381</v>
      </c>
      <c r="O2117">
        <f>VLOOKUP(N2117,city,2,FALSE)</f>
        <v>57</v>
      </c>
      <c r="P2117" t="s">
        <v>20</v>
      </c>
      <c r="Q2117">
        <f>VLOOKUP(P2117,state,2,FALSE)</f>
        <v>2</v>
      </c>
      <c r="R2117">
        <v>92374</v>
      </c>
      <c r="S2117" t="s">
        <v>21</v>
      </c>
      <c r="T2117" s="10">
        <f>VLOOKUP(S2117,region,2,FALSE)</f>
        <v>2</v>
      </c>
      <c r="U2117" t="s">
        <v>5324</v>
      </c>
      <c r="V2117" t="s">
        <v>13</v>
      </c>
      <c r="W2117">
        <v>1059</v>
      </c>
      <c r="X2117">
        <f>VLOOKUP(V2117,category,2,FALSE)</f>
        <v>1</v>
      </c>
      <c r="Y2117" t="s">
        <v>14</v>
      </c>
      <c r="Z2117">
        <f>VLOOKUP(Y2117,subcategory,2,FALSE)</f>
        <v>1</v>
      </c>
      <c r="AA2117" t="s">
        <v>2128</v>
      </c>
      <c r="AB2117">
        <v>425.83300000000003</v>
      </c>
      <c r="AC2117">
        <v>1</v>
      </c>
      <c r="AD2117">
        <v>0.15</v>
      </c>
      <c r="AE2117" s="4">
        <v>20.03919999999998</v>
      </c>
    </row>
    <row r="2118" spans="1:31" x14ac:dyDescent="0.3">
      <c r="A2118" s="2">
        <v>2117</v>
      </c>
      <c r="B2118" t="s">
        <v>7114</v>
      </c>
      <c r="C2118">
        <f>VLOOKUP(B2118,order,2,FALSE)</f>
        <v>1028</v>
      </c>
      <c r="D2118" s="3">
        <v>42289</v>
      </c>
      <c r="E2118" s="3">
        <v>42294</v>
      </c>
      <c r="F2118" t="s">
        <v>7</v>
      </c>
      <c r="G2118" s="10">
        <f>VLOOKUP(F2118,ship,2,FALSE)</f>
        <v>1</v>
      </c>
      <c r="H2118" t="s">
        <v>3598</v>
      </c>
      <c r="I2118">
        <f>VLOOKUP(H2118,customer,2,FALSE)</f>
        <v>344</v>
      </c>
      <c r="J2118" t="s">
        <v>1293</v>
      </c>
      <c r="K2118" t="s">
        <v>9</v>
      </c>
      <c r="L2118">
        <f>VLOOKUP(K2118,segment1,2,FALSE)</f>
        <v>1</v>
      </c>
      <c r="M2118" t="s">
        <v>3255</v>
      </c>
      <c r="N2118" t="s">
        <v>197</v>
      </c>
      <c r="O2118">
        <f>VLOOKUP(N2118,city,2,FALSE)</f>
        <v>31</v>
      </c>
      <c r="P2118" t="s">
        <v>139</v>
      </c>
      <c r="Q2118">
        <f>VLOOKUP(P2118,state,2,FALSE)</f>
        <v>16</v>
      </c>
      <c r="R2118">
        <v>14609</v>
      </c>
      <c r="S2118" t="s">
        <v>79</v>
      </c>
      <c r="T2118" s="10">
        <f>VLOOKUP(S2118,region,2,FALSE)</f>
        <v>4</v>
      </c>
      <c r="U2118" t="s">
        <v>5191</v>
      </c>
      <c r="V2118" t="s">
        <v>13</v>
      </c>
      <c r="W2118">
        <f>VLOOKUP(U2118,product,2,FALSE)</f>
        <v>1111</v>
      </c>
      <c r="X2118">
        <f>VLOOKUP(V2118,category,2,FALSE)</f>
        <v>1</v>
      </c>
      <c r="Y2118" t="s">
        <v>29</v>
      </c>
      <c r="Z2118">
        <f>VLOOKUP(Y2118,subcategory,2,FALSE)</f>
        <v>4</v>
      </c>
      <c r="AA2118" t="s">
        <v>2728</v>
      </c>
      <c r="AB2118">
        <v>209.67</v>
      </c>
      <c r="AC2118">
        <v>1</v>
      </c>
      <c r="AD2118">
        <v>0.4</v>
      </c>
      <c r="AE2118" s="4">
        <v>-13.978000000000009</v>
      </c>
    </row>
    <row r="2119" spans="1:31" x14ac:dyDescent="0.3">
      <c r="A2119" s="2">
        <v>2118</v>
      </c>
      <c r="B2119" t="s">
        <v>8221</v>
      </c>
      <c r="C2119">
        <f>VLOOKUP(B2119,order,2,FALSE)</f>
        <v>1029</v>
      </c>
      <c r="D2119" s="3">
        <v>42632</v>
      </c>
      <c r="E2119" s="3">
        <v>42636</v>
      </c>
      <c r="F2119" t="s">
        <v>25</v>
      </c>
      <c r="G2119" s="10">
        <f>VLOOKUP(F2119,ship,2,FALSE)</f>
        <v>2</v>
      </c>
      <c r="H2119" t="s">
        <v>3828</v>
      </c>
      <c r="I2119">
        <f>VLOOKUP(H2119,customer,2,FALSE)</f>
        <v>574</v>
      </c>
      <c r="J2119" t="s">
        <v>2129</v>
      </c>
      <c r="K2119" t="s">
        <v>9</v>
      </c>
      <c r="L2119">
        <f>VLOOKUP(K2119,segment1,2,FALSE)</f>
        <v>1</v>
      </c>
      <c r="M2119" t="s">
        <v>3255</v>
      </c>
      <c r="N2119" t="s">
        <v>2130</v>
      </c>
      <c r="O2119">
        <f>VLOOKUP(N2119,city,2,FALSE)</f>
        <v>281</v>
      </c>
      <c r="P2119" t="s">
        <v>20</v>
      </c>
      <c r="Q2119">
        <f>VLOOKUP(P2119,state,2,FALSE)</f>
        <v>2</v>
      </c>
      <c r="R2119">
        <v>95207</v>
      </c>
      <c r="S2119" t="s">
        <v>21</v>
      </c>
      <c r="T2119" s="10">
        <f>VLOOKUP(S2119,region,2,FALSE)</f>
        <v>2</v>
      </c>
      <c r="U2119" t="s">
        <v>4495</v>
      </c>
      <c r="V2119" t="s">
        <v>22</v>
      </c>
      <c r="W2119">
        <v>1060</v>
      </c>
      <c r="X2119">
        <f>VLOOKUP(V2119,category,2,FALSE)</f>
        <v>2</v>
      </c>
      <c r="Y2119" t="s">
        <v>45</v>
      </c>
      <c r="Z2119">
        <f>VLOOKUP(Y2119,subcategory,2,FALSE)</f>
        <v>11</v>
      </c>
      <c r="AA2119" t="s">
        <v>96</v>
      </c>
      <c r="AB2119">
        <v>159.88</v>
      </c>
      <c r="AC2119">
        <v>7</v>
      </c>
      <c r="AD2119">
        <v>0</v>
      </c>
      <c r="AE2119" s="4">
        <v>73.544799999999995</v>
      </c>
    </row>
    <row r="2120" spans="1:31" x14ac:dyDescent="0.3">
      <c r="A2120" s="2">
        <v>2119</v>
      </c>
      <c r="B2120" t="s">
        <v>9566</v>
      </c>
      <c r="C2120">
        <f>VLOOKUP(B2120,order,2,FALSE)</f>
        <v>1030</v>
      </c>
      <c r="D2120" s="3">
        <v>42838</v>
      </c>
      <c r="E2120" s="3">
        <v>42840</v>
      </c>
      <c r="F2120" t="s">
        <v>97</v>
      </c>
      <c r="G2120" s="10">
        <f>VLOOKUP(F2120,ship,2,FALSE)</f>
        <v>3</v>
      </c>
      <c r="H2120" t="s">
        <v>3593</v>
      </c>
      <c r="I2120">
        <f>VLOOKUP(H2120,customer,2,FALSE)</f>
        <v>339</v>
      </c>
      <c r="J2120" t="s">
        <v>1280</v>
      </c>
      <c r="K2120" t="s">
        <v>18</v>
      </c>
      <c r="L2120">
        <f>VLOOKUP(K2120,segment1,2,FALSE)</f>
        <v>2</v>
      </c>
      <c r="M2120" t="s">
        <v>3255</v>
      </c>
      <c r="N2120" t="s">
        <v>48</v>
      </c>
      <c r="O2120">
        <f>VLOOKUP(N2120,city,2,FALSE)</f>
        <v>5</v>
      </c>
      <c r="P2120" t="s">
        <v>49</v>
      </c>
      <c r="Q2120">
        <f>VLOOKUP(P2120,state,2,FALSE)</f>
        <v>5</v>
      </c>
      <c r="R2120">
        <v>98105</v>
      </c>
      <c r="S2120" t="s">
        <v>21</v>
      </c>
      <c r="T2120" s="10">
        <f>VLOOKUP(S2120,region,2,FALSE)</f>
        <v>2</v>
      </c>
      <c r="U2120" t="s">
        <v>4326</v>
      </c>
      <c r="V2120" t="s">
        <v>22</v>
      </c>
      <c r="W2120">
        <f>VLOOKUP(U2120,product,2,FALSE)</f>
        <v>219</v>
      </c>
      <c r="X2120">
        <f>VLOOKUP(V2120,category,2,FALSE)</f>
        <v>2</v>
      </c>
      <c r="Y2120" t="s">
        <v>45</v>
      </c>
      <c r="Z2120">
        <f>VLOOKUP(Y2120,subcategory,2,FALSE)</f>
        <v>11</v>
      </c>
      <c r="AA2120" t="s">
        <v>603</v>
      </c>
      <c r="AB2120">
        <v>5.28</v>
      </c>
      <c r="AC2120">
        <v>1</v>
      </c>
      <c r="AD2120">
        <v>0</v>
      </c>
      <c r="AE2120" s="4">
        <v>2.3759999999999999</v>
      </c>
    </row>
    <row r="2121" spans="1:31" x14ac:dyDescent="0.3">
      <c r="A2121" s="2">
        <v>2120</v>
      </c>
      <c r="B2121" t="s">
        <v>9566</v>
      </c>
      <c r="C2121">
        <f>VLOOKUP(B2121,order,2,FALSE)</f>
        <v>1030</v>
      </c>
      <c r="D2121" s="3">
        <v>42838</v>
      </c>
      <c r="E2121" s="3">
        <v>42840</v>
      </c>
      <c r="F2121" t="s">
        <v>97</v>
      </c>
      <c r="G2121" s="10">
        <f>VLOOKUP(F2121,ship,2,FALSE)</f>
        <v>3</v>
      </c>
      <c r="H2121" t="s">
        <v>3593</v>
      </c>
      <c r="I2121">
        <f>VLOOKUP(H2121,customer,2,FALSE)</f>
        <v>339</v>
      </c>
      <c r="J2121" t="s">
        <v>1280</v>
      </c>
      <c r="K2121" t="s">
        <v>18</v>
      </c>
      <c r="L2121">
        <f>VLOOKUP(K2121,segment1,2,FALSE)</f>
        <v>2</v>
      </c>
      <c r="M2121" t="s">
        <v>3255</v>
      </c>
      <c r="N2121" t="s">
        <v>48</v>
      </c>
      <c r="O2121">
        <f>VLOOKUP(N2121,city,2,FALSE)</f>
        <v>5</v>
      </c>
      <c r="P2121" t="s">
        <v>49</v>
      </c>
      <c r="Q2121">
        <f>VLOOKUP(P2121,state,2,FALSE)</f>
        <v>5</v>
      </c>
      <c r="R2121">
        <v>98105</v>
      </c>
      <c r="S2121" t="s">
        <v>21</v>
      </c>
      <c r="T2121" s="10">
        <f>VLOOKUP(S2121,region,2,FALSE)</f>
        <v>2</v>
      </c>
      <c r="U2121" t="s">
        <v>5265</v>
      </c>
      <c r="V2121" t="s">
        <v>22</v>
      </c>
      <c r="W2121">
        <v>1061</v>
      </c>
      <c r="X2121">
        <f>VLOOKUP(V2121,category,2,FALSE)</f>
        <v>2</v>
      </c>
      <c r="Y2121" t="s">
        <v>3231</v>
      </c>
      <c r="Z2121">
        <f>VLOOKUP(Y2121,subcategory,2,FALSE)</f>
        <v>9</v>
      </c>
      <c r="AA2121" t="s">
        <v>724</v>
      </c>
      <c r="AB2121">
        <v>895.92</v>
      </c>
      <c r="AC2121">
        <v>5</v>
      </c>
      <c r="AD2121">
        <v>0.2</v>
      </c>
      <c r="AE2121" s="4">
        <v>302.37299999999993</v>
      </c>
    </row>
    <row r="2122" spans="1:31" x14ac:dyDescent="0.3">
      <c r="A2122" s="2">
        <v>2121</v>
      </c>
      <c r="B2122" t="s">
        <v>9567</v>
      </c>
      <c r="C2122">
        <f>VLOOKUP(B2122,order,2,FALSE)</f>
        <v>1031</v>
      </c>
      <c r="D2122" s="3">
        <v>42742</v>
      </c>
      <c r="E2122" s="3">
        <v>42748</v>
      </c>
      <c r="F2122" t="s">
        <v>25</v>
      </c>
      <c r="G2122" s="10">
        <f>VLOOKUP(F2122,ship,2,FALSE)</f>
        <v>2</v>
      </c>
      <c r="H2122" t="s">
        <v>3720</v>
      </c>
      <c r="I2122">
        <f>VLOOKUP(H2122,customer,2,FALSE)</f>
        <v>466</v>
      </c>
      <c r="J2122" t="s">
        <v>1721</v>
      </c>
      <c r="K2122" t="s">
        <v>9</v>
      </c>
      <c r="L2122">
        <f>VLOOKUP(K2122,segment1,2,FALSE)</f>
        <v>1</v>
      </c>
      <c r="M2122" t="s">
        <v>3255</v>
      </c>
      <c r="N2122" t="s">
        <v>2134</v>
      </c>
      <c r="O2122">
        <f>VLOOKUP(N2122,city,2,FALSE)</f>
        <v>282</v>
      </c>
      <c r="P2122" t="s">
        <v>28</v>
      </c>
      <c r="Q2122">
        <f>VLOOKUP(P2122,state,2,FALSE)</f>
        <v>3</v>
      </c>
      <c r="R2122">
        <v>32174</v>
      </c>
      <c r="S2122" t="s">
        <v>12</v>
      </c>
      <c r="T2122" s="10">
        <f>VLOOKUP(S2122,region,2,FALSE)</f>
        <v>1</v>
      </c>
      <c r="U2122" t="s">
        <v>4833</v>
      </c>
      <c r="V2122" t="s">
        <v>22</v>
      </c>
      <c r="W2122">
        <f>VLOOKUP(U2122,product,2,FALSE)</f>
        <v>745</v>
      </c>
      <c r="X2122">
        <f>VLOOKUP(V2122,category,2,FALSE)</f>
        <v>2</v>
      </c>
      <c r="Y2122" t="s">
        <v>3231</v>
      </c>
      <c r="Z2122">
        <f>VLOOKUP(Y2122,subcategory,2,FALSE)</f>
        <v>9</v>
      </c>
      <c r="AA2122" t="s">
        <v>2558</v>
      </c>
      <c r="AB2122">
        <v>2.8080000000000007</v>
      </c>
      <c r="AC2122">
        <v>3</v>
      </c>
      <c r="AD2122">
        <v>0.7</v>
      </c>
      <c r="AE2122" s="4">
        <v>-1.9656000000000002</v>
      </c>
    </row>
    <row r="2123" spans="1:31" x14ac:dyDescent="0.3">
      <c r="A2123" s="2">
        <v>2122</v>
      </c>
      <c r="B2123" t="s">
        <v>9568</v>
      </c>
      <c r="C2123">
        <f>VLOOKUP(B2123,order,2,FALSE)</f>
        <v>1032</v>
      </c>
      <c r="D2123" s="3">
        <v>43048</v>
      </c>
      <c r="E2123" s="3">
        <v>43050</v>
      </c>
      <c r="F2123" t="s">
        <v>97</v>
      </c>
      <c r="G2123" s="10">
        <f>VLOOKUP(F2123,ship,2,FALSE)</f>
        <v>3</v>
      </c>
      <c r="H2123" t="s">
        <v>3335</v>
      </c>
      <c r="I2123">
        <f>VLOOKUP(H2123,customer,2,FALSE)</f>
        <v>81</v>
      </c>
      <c r="J2123" t="s">
        <v>347</v>
      </c>
      <c r="K2123" t="s">
        <v>18</v>
      </c>
      <c r="L2123">
        <f>VLOOKUP(K2123,segment1,2,FALSE)</f>
        <v>2</v>
      </c>
      <c r="M2123" t="s">
        <v>3255</v>
      </c>
      <c r="N2123" t="s">
        <v>2135</v>
      </c>
      <c r="O2123">
        <f>VLOOKUP(N2123,city,2,FALSE)</f>
        <v>283</v>
      </c>
      <c r="P2123" t="s">
        <v>20</v>
      </c>
      <c r="Q2123">
        <f>VLOOKUP(P2123,state,2,FALSE)</f>
        <v>2</v>
      </c>
      <c r="R2123">
        <v>94086</v>
      </c>
      <c r="S2123" t="s">
        <v>21</v>
      </c>
      <c r="T2123" s="10">
        <f>VLOOKUP(S2123,region,2,FALSE)</f>
        <v>2</v>
      </c>
      <c r="U2123" t="s">
        <v>4161</v>
      </c>
      <c r="V2123" t="s">
        <v>13</v>
      </c>
      <c r="W2123">
        <v>1062</v>
      </c>
      <c r="X2123">
        <f>VLOOKUP(V2123,category,2,FALSE)</f>
        <v>1</v>
      </c>
      <c r="Y2123" t="s">
        <v>3226</v>
      </c>
      <c r="Z2123">
        <f>VLOOKUP(Y2123,subcategory,2,FALSE)</f>
        <v>2</v>
      </c>
      <c r="AA2123" t="s">
        <v>1528</v>
      </c>
      <c r="AB2123">
        <v>215.976</v>
      </c>
      <c r="AC2123">
        <v>3</v>
      </c>
      <c r="AD2123">
        <v>0.2</v>
      </c>
      <c r="AE2123" s="4">
        <v>-2.6997000000000355</v>
      </c>
    </row>
    <row r="2124" spans="1:31" x14ac:dyDescent="0.3">
      <c r="A2124" s="2">
        <v>2123</v>
      </c>
      <c r="B2124" t="s">
        <v>9569</v>
      </c>
      <c r="C2124">
        <f>VLOOKUP(B2124,order,2,FALSE)</f>
        <v>1033</v>
      </c>
      <c r="D2124" s="3">
        <v>43000</v>
      </c>
      <c r="E2124" s="3">
        <v>43002</v>
      </c>
      <c r="F2124" t="s">
        <v>7</v>
      </c>
      <c r="G2124" s="10">
        <f>VLOOKUP(F2124,ship,2,FALSE)</f>
        <v>1</v>
      </c>
      <c r="H2124" t="s">
        <v>3637</v>
      </c>
      <c r="I2124">
        <f>VLOOKUP(H2124,customer,2,FALSE)</f>
        <v>383</v>
      </c>
      <c r="J2124" t="s">
        <v>1417</v>
      </c>
      <c r="K2124" t="s">
        <v>52</v>
      </c>
      <c r="L2124">
        <f>VLOOKUP(K2124,segment1,2,FALSE)</f>
        <v>3</v>
      </c>
      <c r="M2124" t="s">
        <v>3255</v>
      </c>
      <c r="N2124" t="s">
        <v>1478</v>
      </c>
      <c r="O2124">
        <f>VLOOKUP(N2124,city,2,FALSE)</f>
        <v>191</v>
      </c>
      <c r="P2124" t="s">
        <v>123</v>
      </c>
      <c r="Q2124">
        <f>VLOOKUP(P2124,state,2,FALSE)</f>
        <v>13</v>
      </c>
      <c r="R2124">
        <v>48911</v>
      </c>
      <c r="S2124" t="s">
        <v>55</v>
      </c>
      <c r="T2124" s="10">
        <f>VLOOKUP(S2124,region,2,FALSE)</f>
        <v>3</v>
      </c>
      <c r="U2124" t="s">
        <v>4468</v>
      </c>
      <c r="V2124" t="s">
        <v>13</v>
      </c>
      <c r="W2124">
        <f>VLOOKUP(U2124,product,2,FALSE)</f>
        <v>367</v>
      </c>
      <c r="X2124">
        <f>VLOOKUP(V2124,category,2,FALSE)</f>
        <v>1</v>
      </c>
      <c r="Y2124" t="s">
        <v>14</v>
      </c>
      <c r="Z2124">
        <f>VLOOKUP(Y2124,subcategory,2,FALSE)</f>
        <v>1</v>
      </c>
      <c r="AA2124" t="s">
        <v>2136</v>
      </c>
      <c r="AB2124">
        <v>241.96</v>
      </c>
      <c r="AC2124">
        <v>2</v>
      </c>
      <c r="AD2124">
        <v>0</v>
      </c>
      <c r="AE2124" s="4">
        <v>41.133199999999988</v>
      </c>
    </row>
    <row r="2125" spans="1:31" x14ac:dyDescent="0.3">
      <c r="A2125" s="2">
        <v>2124</v>
      </c>
      <c r="B2125" t="s">
        <v>9569</v>
      </c>
      <c r="C2125">
        <f>VLOOKUP(B2125,order,2,FALSE)</f>
        <v>1033</v>
      </c>
      <c r="D2125" s="3">
        <v>43000</v>
      </c>
      <c r="E2125" s="3">
        <v>43002</v>
      </c>
      <c r="F2125" t="s">
        <v>7</v>
      </c>
      <c r="G2125" s="10">
        <f>VLOOKUP(F2125,ship,2,FALSE)</f>
        <v>1</v>
      </c>
      <c r="H2125" t="s">
        <v>3637</v>
      </c>
      <c r="I2125">
        <f>VLOOKUP(H2125,customer,2,FALSE)</f>
        <v>383</v>
      </c>
      <c r="J2125" t="s">
        <v>1417</v>
      </c>
      <c r="K2125" t="s">
        <v>52</v>
      </c>
      <c r="L2125">
        <f>VLOOKUP(K2125,segment1,2,FALSE)</f>
        <v>3</v>
      </c>
      <c r="M2125" t="s">
        <v>3255</v>
      </c>
      <c r="N2125" t="s">
        <v>1478</v>
      </c>
      <c r="O2125">
        <f>VLOOKUP(N2125,city,2,FALSE)</f>
        <v>191</v>
      </c>
      <c r="P2125" t="s">
        <v>123</v>
      </c>
      <c r="Q2125">
        <f>VLOOKUP(P2125,state,2,FALSE)</f>
        <v>13</v>
      </c>
      <c r="R2125">
        <v>48911</v>
      </c>
      <c r="S2125" t="s">
        <v>55</v>
      </c>
      <c r="T2125" s="10">
        <f>VLOOKUP(S2125,region,2,FALSE)</f>
        <v>3</v>
      </c>
      <c r="U2125" t="s">
        <v>4195</v>
      </c>
      <c r="V2125" t="s">
        <v>22</v>
      </c>
      <c r="W2125">
        <v>1063</v>
      </c>
      <c r="X2125">
        <f>VLOOKUP(V2125,category,2,FALSE)</f>
        <v>2</v>
      </c>
      <c r="Y2125" t="s">
        <v>23</v>
      </c>
      <c r="Z2125">
        <f>VLOOKUP(Y2125,subcategory,2,FALSE)</f>
        <v>3</v>
      </c>
      <c r="AA2125" t="s">
        <v>3053</v>
      </c>
      <c r="AB2125">
        <v>27.72</v>
      </c>
      <c r="AC2125">
        <v>9</v>
      </c>
      <c r="AD2125">
        <v>0</v>
      </c>
      <c r="AE2125" s="4">
        <v>13.3056</v>
      </c>
    </row>
    <row r="2126" spans="1:31" x14ac:dyDescent="0.3">
      <c r="A2126" s="2">
        <v>2125</v>
      </c>
      <c r="B2126" t="s">
        <v>9570</v>
      </c>
      <c r="C2126">
        <f>VLOOKUP(B2126,order,2,FALSE)</f>
        <v>1034</v>
      </c>
      <c r="D2126" s="3">
        <v>43070</v>
      </c>
      <c r="E2126" s="3">
        <v>43074</v>
      </c>
      <c r="F2126" t="s">
        <v>25</v>
      </c>
      <c r="G2126" s="10">
        <f>VLOOKUP(F2126,ship,2,FALSE)</f>
        <v>2</v>
      </c>
      <c r="H2126" t="s">
        <v>3637</v>
      </c>
      <c r="I2126">
        <f>VLOOKUP(H2126,customer,2,FALSE)</f>
        <v>383</v>
      </c>
      <c r="J2126" t="s">
        <v>1417</v>
      </c>
      <c r="K2126" t="s">
        <v>52</v>
      </c>
      <c r="L2126">
        <f>VLOOKUP(K2126,segment1,2,FALSE)</f>
        <v>3</v>
      </c>
      <c r="M2126" t="s">
        <v>3255</v>
      </c>
      <c r="N2126" t="s">
        <v>77</v>
      </c>
      <c r="O2126">
        <f>VLOOKUP(N2126,city,2,FALSE)</f>
        <v>11</v>
      </c>
      <c r="P2126" t="s">
        <v>78</v>
      </c>
      <c r="Q2126">
        <f>VLOOKUP(P2126,state,2,FALSE)</f>
        <v>10</v>
      </c>
      <c r="R2126">
        <v>19143</v>
      </c>
      <c r="S2126" t="s">
        <v>79</v>
      </c>
      <c r="T2126" s="10">
        <f>VLOOKUP(S2126,region,2,FALSE)</f>
        <v>4</v>
      </c>
      <c r="U2126" t="s">
        <v>5325</v>
      </c>
      <c r="V2126" t="s">
        <v>22</v>
      </c>
      <c r="W2126">
        <f>VLOOKUP(U2126,product,2,FALSE)</f>
        <v>1250</v>
      </c>
      <c r="X2126">
        <f>VLOOKUP(V2126,category,2,FALSE)</f>
        <v>2</v>
      </c>
      <c r="Y2126" t="s">
        <v>103</v>
      </c>
      <c r="Z2126">
        <f>VLOOKUP(Y2126,subcategory,2,FALSE)</f>
        <v>13</v>
      </c>
      <c r="AA2126" t="s">
        <v>1336</v>
      </c>
      <c r="AB2126">
        <v>104.68000000000002</v>
      </c>
      <c r="AC2126">
        <v>5</v>
      </c>
      <c r="AD2126">
        <v>0.2</v>
      </c>
      <c r="AE2126" s="4">
        <v>35.329499999999996</v>
      </c>
    </row>
    <row r="2127" spans="1:31" x14ac:dyDescent="0.3">
      <c r="A2127" s="2">
        <v>2126</v>
      </c>
      <c r="B2127" t="s">
        <v>9570</v>
      </c>
      <c r="C2127">
        <f>VLOOKUP(B2127,order,2,FALSE)</f>
        <v>1034</v>
      </c>
      <c r="D2127" s="3">
        <v>43070</v>
      </c>
      <c r="E2127" s="3">
        <v>43074</v>
      </c>
      <c r="F2127" t="s">
        <v>25</v>
      </c>
      <c r="G2127" s="10">
        <f>VLOOKUP(F2127,ship,2,FALSE)</f>
        <v>2</v>
      </c>
      <c r="H2127" t="s">
        <v>3637</v>
      </c>
      <c r="I2127">
        <f>VLOOKUP(H2127,customer,2,FALSE)</f>
        <v>383</v>
      </c>
      <c r="J2127" t="s">
        <v>1417</v>
      </c>
      <c r="K2127" t="s">
        <v>52</v>
      </c>
      <c r="L2127">
        <f>VLOOKUP(K2127,segment1,2,FALSE)</f>
        <v>3</v>
      </c>
      <c r="M2127" t="s">
        <v>3255</v>
      </c>
      <c r="N2127" t="s">
        <v>77</v>
      </c>
      <c r="O2127">
        <f>VLOOKUP(N2127,city,2,FALSE)</f>
        <v>11</v>
      </c>
      <c r="P2127" t="s">
        <v>78</v>
      </c>
      <c r="Q2127">
        <f>VLOOKUP(P2127,state,2,FALSE)</f>
        <v>10</v>
      </c>
      <c r="R2127">
        <v>19143</v>
      </c>
      <c r="S2127" t="s">
        <v>79</v>
      </c>
      <c r="T2127" s="10">
        <f>VLOOKUP(S2127,region,2,FALSE)</f>
        <v>4</v>
      </c>
      <c r="U2127" t="s">
        <v>5326</v>
      </c>
      <c r="V2127" t="s">
        <v>35</v>
      </c>
      <c r="W2127">
        <v>1064</v>
      </c>
      <c r="X2127">
        <f>VLOOKUP(V2127,category,2,FALSE)</f>
        <v>3</v>
      </c>
      <c r="Y2127" t="s">
        <v>3230</v>
      </c>
      <c r="Z2127">
        <f>VLOOKUP(Y2127,subcategory,2,FALSE)</f>
        <v>8</v>
      </c>
      <c r="AA2127" t="s">
        <v>162</v>
      </c>
      <c r="AB2127">
        <v>62.957999999999998</v>
      </c>
      <c r="AC2127">
        <v>7</v>
      </c>
      <c r="AD2127">
        <v>0.4</v>
      </c>
      <c r="AE2127" s="4">
        <v>9.4436999999999998</v>
      </c>
    </row>
    <row r="2128" spans="1:31" x14ac:dyDescent="0.3">
      <c r="A2128" s="2">
        <v>2127</v>
      </c>
      <c r="B2128" t="s">
        <v>6130</v>
      </c>
      <c r="C2128">
        <f>VLOOKUP(B2128,order,2,FALSE)</f>
        <v>1035</v>
      </c>
      <c r="D2128" s="3">
        <v>41813</v>
      </c>
      <c r="E2128" s="3">
        <v>41818</v>
      </c>
      <c r="F2128" t="s">
        <v>25</v>
      </c>
      <c r="G2128" s="10">
        <f>VLOOKUP(F2128,ship,2,FALSE)</f>
        <v>2</v>
      </c>
      <c r="H2128" t="s">
        <v>3829</v>
      </c>
      <c r="I2128">
        <f>VLOOKUP(H2128,customer,2,FALSE)</f>
        <v>575</v>
      </c>
      <c r="J2128" t="s">
        <v>2140</v>
      </c>
      <c r="K2128" t="s">
        <v>9</v>
      </c>
      <c r="L2128">
        <f>VLOOKUP(K2128,segment1,2,FALSE)</f>
        <v>1</v>
      </c>
      <c r="M2128" t="s">
        <v>3255</v>
      </c>
      <c r="N2128" t="s">
        <v>77</v>
      </c>
      <c r="O2128">
        <f>VLOOKUP(N2128,city,2,FALSE)</f>
        <v>11</v>
      </c>
      <c r="P2128" t="s">
        <v>78</v>
      </c>
      <c r="Q2128">
        <f>VLOOKUP(P2128,state,2,FALSE)</f>
        <v>10</v>
      </c>
      <c r="R2128">
        <v>19143</v>
      </c>
      <c r="S2128" t="s">
        <v>79</v>
      </c>
      <c r="T2128" s="10">
        <f>VLOOKUP(S2128,region,2,FALSE)</f>
        <v>4</v>
      </c>
      <c r="U2128" t="s">
        <v>4460</v>
      </c>
      <c r="V2128" t="s">
        <v>35</v>
      </c>
      <c r="W2128">
        <f>VLOOKUP(U2128,product,2,FALSE)</f>
        <v>358</v>
      </c>
      <c r="X2128">
        <f>VLOOKUP(V2128,category,2,FALSE)</f>
        <v>3</v>
      </c>
      <c r="Y2128" t="s">
        <v>3232</v>
      </c>
      <c r="Z2128">
        <f>VLOOKUP(Y2128,subcategory,2,FALSE)</f>
        <v>12</v>
      </c>
      <c r="AA2128" t="s">
        <v>875</v>
      </c>
      <c r="AB2128">
        <v>86.376000000000005</v>
      </c>
      <c r="AC2128">
        <v>3</v>
      </c>
      <c r="AD2128">
        <v>0.2</v>
      </c>
      <c r="AE2128" s="4">
        <v>1.079699999999999</v>
      </c>
    </row>
    <row r="2129" spans="1:31" x14ac:dyDescent="0.3">
      <c r="A2129" s="2">
        <v>2128</v>
      </c>
      <c r="B2129" t="s">
        <v>7115</v>
      </c>
      <c r="C2129">
        <f>VLOOKUP(B2129,order,2,FALSE)</f>
        <v>1036</v>
      </c>
      <c r="D2129" s="3">
        <v>42281</v>
      </c>
      <c r="E2129" s="3">
        <v>42286</v>
      </c>
      <c r="F2129" t="s">
        <v>25</v>
      </c>
      <c r="G2129" s="10">
        <f>VLOOKUP(F2129,ship,2,FALSE)</f>
        <v>2</v>
      </c>
      <c r="H2129" t="s">
        <v>3706</v>
      </c>
      <c r="I2129">
        <f>VLOOKUP(H2129,customer,2,FALSE)</f>
        <v>452</v>
      </c>
      <c r="J2129" t="s">
        <v>1675</v>
      </c>
      <c r="K2129" t="s">
        <v>52</v>
      </c>
      <c r="L2129">
        <f>VLOOKUP(K2129,segment1,2,FALSE)</f>
        <v>3</v>
      </c>
      <c r="M2129" t="s">
        <v>3255</v>
      </c>
      <c r="N2129" t="s">
        <v>77</v>
      </c>
      <c r="O2129">
        <f>VLOOKUP(N2129,city,2,FALSE)</f>
        <v>11</v>
      </c>
      <c r="P2129" t="s">
        <v>78</v>
      </c>
      <c r="Q2129">
        <f>VLOOKUP(P2129,state,2,FALSE)</f>
        <v>10</v>
      </c>
      <c r="R2129">
        <v>19134</v>
      </c>
      <c r="S2129" t="s">
        <v>79</v>
      </c>
      <c r="T2129" s="10">
        <f>VLOOKUP(S2129,region,2,FALSE)</f>
        <v>4</v>
      </c>
      <c r="U2129" t="s">
        <v>5327</v>
      </c>
      <c r="V2129" t="s">
        <v>13</v>
      </c>
      <c r="W2129">
        <v>1065</v>
      </c>
      <c r="X2129">
        <f>VLOOKUP(V2129,category,2,FALSE)</f>
        <v>1</v>
      </c>
      <c r="Y2129" t="s">
        <v>3228</v>
      </c>
      <c r="Z2129">
        <f>VLOOKUP(Y2129,subcategory,2,FALSE)</f>
        <v>6</v>
      </c>
      <c r="AA2129" t="s">
        <v>1896</v>
      </c>
      <c r="AB2129">
        <v>64.944000000000003</v>
      </c>
      <c r="AC2129">
        <v>3</v>
      </c>
      <c r="AD2129">
        <v>0.2</v>
      </c>
      <c r="AE2129" s="4">
        <v>6.4943999999999953</v>
      </c>
    </row>
    <row r="2130" spans="1:31" x14ac:dyDescent="0.3">
      <c r="A2130" s="2">
        <v>2129</v>
      </c>
      <c r="B2130" t="s">
        <v>7115</v>
      </c>
      <c r="C2130">
        <f>VLOOKUP(B2130,order,2,FALSE)</f>
        <v>1036</v>
      </c>
      <c r="D2130" s="3">
        <v>42281</v>
      </c>
      <c r="E2130" s="3">
        <v>42286</v>
      </c>
      <c r="F2130" t="s">
        <v>25</v>
      </c>
      <c r="G2130" s="10">
        <f>VLOOKUP(F2130,ship,2,FALSE)</f>
        <v>2</v>
      </c>
      <c r="H2130" t="s">
        <v>3706</v>
      </c>
      <c r="I2130">
        <f>VLOOKUP(H2130,customer,2,FALSE)</f>
        <v>452</v>
      </c>
      <c r="J2130" t="s">
        <v>1675</v>
      </c>
      <c r="K2130" t="s">
        <v>52</v>
      </c>
      <c r="L2130">
        <f>VLOOKUP(K2130,segment1,2,FALSE)</f>
        <v>3</v>
      </c>
      <c r="M2130" t="s">
        <v>3255</v>
      </c>
      <c r="N2130" t="s">
        <v>77</v>
      </c>
      <c r="O2130">
        <f>VLOOKUP(N2130,city,2,FALSE)</f>
        <v>11</v>
      </c>
      <c r="P2130" t="s">
        <v>78</v>
      </c>
      <c r="Q2130">
        <f>VLOOKUP(P2130,state,2,FALSE)</f>
        <v>10</v>
      </c>
      <c r="R2130">
        <v>19134</v>
      </c>
      <c r="S2130" t="s">
        <v>79</v>
      </c>
      <c r="T2130" s="10">
        <f>VLOOKUP(S2130,region,2,FALSE)</f>
        <v>4</v>
      </c>
      <c r="U2130" t="s">
        <v>5088</v>
      </c>
      <c r="V2130" t="s">
        <v>22</v>
      </c>
      <c r="W2130">
        <f>VLOOKUP(U2130,product,2,FALSE)</f>
        <v>1005</v>
      </c>
      <c r="X2130">
        <f>VLOOKUP(V2130,category,2,FALSE)</f>
        <v>2</v>
      </c>
      <c r="Y2130" t="s">
        <v>45</v>
      </c>
      <c r="Z2130">
        <f>VLOOKUP(Y2130,subcategory,2,FALSE)</f>
        <v>11</v>
      </c>
      <c r="AA2130" t="s">
        <v>451</v>
      </c>
      <c r="AB2130">
        <v>20.736000000000004</v>
      </c>
      <c r="AC2130">
        <v>4</v>
      </c>
      <c r="AD2130">
        <v>0.2</v>
      </c>
      <c r="AE2130" s="4">
        <v>7.2576000000000001</v>
      </c>
    </row>
    <row r="2131" spans="1:31" x14ac:dyDescent="0.3">
      <c r="A2131" s="2">
        <v>2130</v>
      </c>
      <c r="B2131" t="s">
        <v>6131</v>
      </c>
      <c r="C2131">
        <f>VLOOKUP(B2131,order,2,FALSE)</f>
        <v>1037</v>
      </c>
      <c r="D2131" s="3">
        <v>41779</v>
      </c>
      <c r="E2131" s="3">
        <v>41781</v>
      </c>
      <c r="F2131" t="s">
        <v>7</v>
      </c>
      <c r="G2131" s="10">
        <f>VLOOKUP(F2131,ship,2,FALSE)</f>
        <v>1</v>
      </c>
      <c r="H2131" t="s">
        <v>3830</v>
      </c>
      <c r="I2131">
        <f>VLOOKUP(H2131,customer,2,FALSE)</f>
        <v>576</v>
      </c>
      <c r="J2131" t="s">
        <v>2143</v>
      </c>
      <c r="K2131" t="s">
        <v>18</v>
      </c>
      <c r="L2131">
        <f>VLOOKUP(K2131,segment1,2,FALSE)</f>
        <v>2</v>
      </c>
      <c r="M2131" t="s">
        <v>3255</v>
      </c>
      <c r="N2131" t="s">
        <v>126</v>
      </c>
      <c r="O2131">
        <f>VLOOKUP(N2131,city,2,FALSE)</f>
        <v>19</v>
      </c>
      <c r="P2131" t="s">
        <v>1242</v>
      </c>
      <c r="Q2131">
        <f>VLOOKUP(P2131,state,2,FALSE)</f>
        <v>39</v>
      </c>
      <c r="R2131">
        <v>3820</v>
      </c>
      <c r="S2131" t="s">
        <v>79</v>
      </c>
      <c r="T2131" s="10">
        <f>VLOOKUP(S2131,region,2,FALSE)</f>
        <v>4</v>
      </c>
      <c r="U2131" t="s">
        <v>5328</v>
      </c>
      <c r="V2131" t="s">
        <v>22</v>
      </c>
      <c r="W2131">
        <v>1066</v>
      </c>
      <c r="X2131">
        <f>VLOOKUP(V2131,category,2,FALSE)</f>
        <v>2</v>
      </c>
      <c r="Y2131" t="s">
        <v>38</v>
      </c>
      <c r="Z2131">
        <f>VLOOKUP(Y2131,subcategory,2,FALSE)</f>
        <v>10</v>
      </c>
      <c r="AA2131" t="s">
        <v>75</v>
      </c>
      <c r="AB2131">
        <v>33.28</v>
      </c>
      <c r="AC2131">
        <v>4</v>
      </c>
      <c r="AD2131">
        <v>0</v>
      </c>
      <c r="AE2131" s="4">
        <v>9.3184000000000005</v>
      </c>
    </row>
    <row r="2132" spans="1:31" x14ac:dyDescent="0.3">
      <c r="A2132" s="2">
        <v>2131</v>
      </c>
      <c r="B2132" t="s">
        <v>6131</v>
      </c>
      <c r="C2132">
        <f>VLOOKUP(B2132,order,2,FALSE)</f>
        <v>1037</v>
      </c>
      <c r="D2132" s="3">
        <v>41779</v>
      </c>
      <c r="E2132" s="3">
        <v>41781</v>
      </c>
      <c r="F2132" t="s">
        <v>7</v>
      </c>
      <c r="G2132" s="10">
        <f>VLOOKUP(F2132,ship,2,FALSE)</f>
        <v>1</v>
      </c>
      <c r="H2132" t="s">
        <v>3830</v>
      </c>
      <c r="I2132">
        <f>VLOOKUP(H2132,customer,2,FALSE)</f>
        <v>576</v>
      </c>
      <c r="J2132" t="s">
        <v>2143</v>
      </c>
      <c r="K2132" t="s">
        <v>18</v>
      </c>
      <c r="L2132">
        <f>VLOOKUP(K2132,segment1,2,FALSE)</f>
        <v>2</v>
      </c>
      <c r="M2132" t="s">
        <v>3255</v>
      </c>
      <c r="N2132" t="s">
        <v>126</v>
      </c>
      <c r="O2132">
        <f>VLOOKUP(N2132,city,2,FALSE)</f>
        <v>19</v>
      </c>
      <c r="P2132" t="s">
        <v>1242</v>
      </c>
      <c r="Q2132">
        <f>VLOOKUP(P2132,state,2,FALSE)</f>
        <v>39</v>
      </c>
      <c r="R2132">
        <v>3820</v>
      </c>
      <c r="S2132" t="s">
        <v>79</v>
      </c>
      <c r="T2132" s="10">
        <f>VLOOKUP(S2132,region,2,FALSE)</f>
        <v>4</v>
      </c>
      <c r="U2132" t="s">
        <v>5329</v>
      </c>
      <c r="V2132" t="s">
        <v>22</v>
      </c>
      <c r="W2132">
        <f>VLOOKUP(U2132,product,2,FALSE)</f>
        <v>1254</v>
      </c>
      <c r="X2132">
        <f>VLOOKUP(V2132,category,2,FALSE)</f>
        <v>2</v>
      </c>
      <c r="Y2132" t="s">
        <v>3229</v>
      </c>
      <c r="Z2132">
        <f>VLOOKUP(Y2132,subcategory,2,FALSE)</f>
        <v>7</v>
      </c>
      <c r="AA2132" t="s">
        <v>507</v>
      </c>
      <c r="AB2132">
        <v>38.520000000000003</v>
      </c>
      <c r="AC2132">
        <v>9</v>
      </c>
      <c r="AD2132">
        <v>0</v>
      </c>
      <c r="AE2132" s="4">
        <v>11.9412</v>
      </c>
    </row>
    <row r="2133" spans="1:31" x14ac:dyDescent="0.3">
      <c r="A2133" s="2">
        <v>2132</v>
      </c>
      <c r="B2133" t="s">
        <v>6131</v>
      </c>
      <c r="C2133">
        <f>VLOOKUP(B2133,order,2,FALSE)</f>
        <v>1037</v>
      </c>
      <c r="D2133" s="3">
        <v>41779</v>
      </c>
      <c r="E2133" s="3">
        <v>41781</v>
      </c>
      <c r="F2133" t="s">
        <v>7</v>
      </c>
      <c r="G2133" s="10">
        <f>VLOOKUP(F2133,ship,2,FALSE)</f>
        <v>1</v>
      </c>
      <c r="H2133" t="s">
        <v>3830</v>
      </c>
      <c r="I2133">
        <f>VLOOKUP(H2133,customer,2,FALSE)</f>
        <v>576</v>
      </c>
      <c r="J2133" t="s">
        <v>2143</v>
      </c>
      <c r="K2133" t="s">
        <v>18</v>
      </c>
      <c r="L2133">
        <f>VLOOKUP(K2133,segment1,2,FALSE)</f>
        <v>2</v>
      </c>
      <c r="M2133" t="s">
        <v>3255</v>
      </c>
      <c r="N2133" t="s">
        <v>126</v>
      </c>
      <c r="O2133">
        <f>VLOOKUP(N2133,city,2,FALSE)</f>
        <v>19</v>
      </c>
      <c r="P2133" t="s">
        <v>1242</v>
      </c>
      <c r="Q2133">
        <f>VLOOKUP(P2133,state,2,FALSE)</f>
        <v>39</v>
      </c>
      <c r="R2133">
        <v>3820</v>
      </c>
      <c r="S2133" t="s">
        <v>79</v>
      </c>
      <c r="T2133" s="10">
        <f>VLOOKUP(S2133,region,2,FALSE)</f>
        <v>4</v>
      </c>
      <c r="U2133" t="s">
        <v>4977</v>
      </c>
      <c r="V2133" t="s">
        <v>13</v>
      </c>
      <c r="W2133">
        <v>1067</v>
      </c>
      <c r="X2133">
        <f>VLOOKUP(V2133,category,2,FALSE)</f>
        <v>1</v>
      </c>
      <c r="Y2133" t="s">
        <v>3228</v>
      </c>
      <c r="Z2133">
        <f>VLOOKUP(Y2133,subcategory,2,FALSE)</f>
        <v>6</v>
      </c>
      <c r="AA2133" t="s">
        <v>2441</v>
      </c>
      <c r="AB2133">
        <v>139.86000000000001</v>
      </c>
      <c r="AC2133">
        <v>7</v>
      </c>
      <c r="AD2133">
        <v>0</v>
      </c>
      <c r="AE2133" s="4">
        <v>60.139800000000015</v>
      </c>
    </row>
    <row r="2134" spans="1:31" x14ac:dyDescent="0.3">
      <c r="A2134" s="2">
        <v>2133</v>
      </c>
      <c r="B2134" t="s">
        <v>7116</v>
      </c>
      <c r="C2134">
        <f>VLOOKUP(B2134,order,2,FALSE)</f>
        <v>1038</v>
      </c>
      <c r="D2134" s="3">
        <v>42328</v>
      </c>
      <c r="E2134" s="3">
        <v>42334</v>
      </c>
      <c r="F2134" t="s">
        <v>25</v>
      </c>
      <c r="G2134" s="10">
        <f>VLOOKUP(F2134,ship,2,FALSE)</f>
        <v>2</v>
      </c>
      <c r="H2134" t="s">
        <v>3552</v>
      </c>
      <c r="I2134">
        <f>VLOOKUP(H2134,customer,2,FALSE)</f>
        <v>298</v>
      </c>
      <c r="J2134" t="s">
        <v>1144</v>
      </c>
      <c r="K2134" t="s">
        <v>9</v>
      </c>
      <c r="L2134">
        <f>VLOOKUP(K2134,segment1,2,FALSE)</f>
        <v>1</v>
      </c>
      <c r="M2134" t="s">
        <v>3255</v>
      </c>
      <c r="N2134" t="s">
        <v>138</v>
      </c>
      <c r="O2134">
        <f>VLOOKUP(N2134,city,2,FALSE)</f>
        <v>21</v>
      </c>
      <c r="P2134" t="s">
        <v>139</v>
      </c>
      <c r="Q2134">
        <f>VLOOKUP(P2134,state,2,FALSE)</f>
        <v>16</v>
      </c>
      <c r="R2134">
        <v>10011</v>
      </c>
      <c r="S2134" t="s">
        <v>79</v>
      </c>
      <c r="T2134" s="10">
        <f>VLOOKUP(S2134,region,2,FALSE)</f>
        <v>4</v>
      </c>
      <c r="U2134" t="s">
        <v>5330</v>
      </c>
      <c r="V2134" t="s">
        <v>22</v>
      </c>
      <c r="W2134">
        <f>VLOOKUP(U2134,product,2,FALSE)</f>
        <v>1255</v>
      </c>
      <c r="X2134">
        <f>VLOOKUP(V2134,category,2,FALSE)</f>
        <v>2</v>
      </c>
      <c r="Y2134" t="s">
        <v>45</v>
      </c>
      <c r="Z2134">
        <f>VLOOKUP(Y2134,subcategory,2,FALSE)</f>
        <v>11</v>
      </c>
      <c r="AA2134" t="s">
        <v>1008</v>
      </c>
      <c r="AB2134">
        <v>19.649999999999999</v>
      </c>
      <c r="AC2134">
        <v>3</v>
      </c>
      <c r="AD2134">
        <v>0</v>
      </c>
      <c r="AE2134" s="4">
        <v>9.0389999999999997</v>
      </c>
    </row>
    <row r="2135" spans="1:31" x14ac:dyDescent="0.3">
      <c r="A2135" s="2">
        <v>2134</v>
      </c>
      <c r="B2135" t="s">
        <v>7117</v>
      </c>
      <c r="C2135">
        <f>VLOOKUP(B2135,order,2,FALSE)</f>
        <v>1039</v>
      </c>
      <c r="D2135" s="3">
        <v>42338</v>
      </c>
      <c r="E2135" s="3">
        <v>42342</v>
      </c>
      <c r="F2135" t="s">
        <v>25</v>
      </c>
      <c r="G2135" s="10">
        <f>VLOOKUP(F2135,ship,2,FALSE)</f>
        <v>2</v>
      </c>
      <c r="H2135" t="s">
        <v>3831</v>
      </c>
      <c r="I2135">
        <f>VLOOKUP(H2135,customer,2,FALSE)</f>
        <v>577</v>
      </c>
      <c r="J2135" t="s">
        <v>2147</v>
      </c>
      <c r="K2135" t="s">
        <v>9</v>
      </c>
      <c r="L2135">
        <f>VLOOKUP(K2135,segment1,2,FALSE)</f>
        <v>1</v>
      </c>
      <c r="M2135" t="s">
        <v>3255</v>
      </c>
      <c r="N2135" t="s">
        <v>77</v>
      </c>
      <c r="O2135">
        <f>VLOOKUP(N2135,city,2,FALSE)</f>
        <v>11</v>
      </c>
      <c r="P2135" t="s">
        <v>78</v>
      </c>
      <c r="Q2135">
        <f>VLOOKUP(P2135,state,2,FALSE)</f>
        <v>10</v>
      </c>
      <c r="R2135">
        <v>19134</v>
      </c>
      <c r="S2135" t="s">
        <v>79</v>
      </c>
      <c r="T2135" s="10">
        <f>VLOOKUP(S2135,region,2,FALSE)</f>
        <v>4</v>
      </c>
      <c r="U2135" t="s">
        <v>4123</v>
      </c>
      <c r="V2135" t="s">
        <v>22</v>
      </c>
      <c r="W2135">
        <v>1068</v>
      </c>
      <c r="X2135">
        <f>VLOOKUP(V2135,category,2,FALSE)</f>
        <v>2</v>
      </c>
      <c r="Y2135" t="s">
        <v>3231</v>
      </c>
      <c r="Z2135">
        <f>VLOOKUP(Y2135,subcategory,2,FALSE)</f>
        <v>9</v>
      </c>
      <c r="AA2135" t="s">
        <v>258</v>
      </c>
      <c r="AB2135">
        <v>152.99100000000001</v>
      </c>
      <c r="AC2135">
        <v>3</v>
      </c>
      <c r="AD2135">
        <v>0.7</v>
      </c>
      <c r="AE2135" s="4">
        <v>-122.39280000000002</v>
      </c>
    </row>
    <row r="2136" spans="1:31" x14ac:dyDescent="0.3">
      <c r="A2136" s="2">
        <v>2135</v>
      </c>
      <c r="B2136" t="s">
        <v>7117</v>
      </c>
      <c r="C2136">
        <f>VLOOKUP(B2136,order,2,FALSE)</f>
        <v>1039</v>
      </c>
      <c r="D2136" s="3">
        <v>42338</v>
      </c>
      <c r="E2136" s="3">
        <v>42342</v>
      </c>
      <c r="F2136" t="s">
        <v>25</v>
      </c>
      <c r="G2136" s="10">
        <f>VLOOKUP(F2136,ship,2,FALSE)</f>
        <v>2</v>
      </c>
      <c r="H2136" t="s">
        <v>3831</v>
      </c>
      <c r="I2136">
        <f>VLOOKUP(H2136,customer,2,FALSE)</f>
        <v>577</v>
      </c>
      <c r="J2136" t="s">
        <v>2147</v>
      </c>
      <c r="K2136" t="s">
        <v>9</v>
      </c>
      <c r="L2136">
        <f>VLOOKUP(K2136,segment1,2,FALSE)</f>
        <v>1</v>
      </c>
      <c r="M2136" t="s">
        <v>3255</v>
      </c>
      <c r="N2136" t="s">
        <v>77</v>
      </c>
      <c r="O2136">
        <f>VLOOKUP(N2136,city,2,FALSE)</f>
        <v>11</v>
      </c>
      <c r="P2136" t="s">
        <v>78</v>
      </c>
      <c r="Q2136">
        <f>VLOOKUP(P2136,state,2,FALSE)</f>
        <v>10</v>
      </c>
      <c r="R2136">
        <v>19134</v>
      </c>
      <c r="S2136" t="s">
        <v>79</v>
      </c>
      <c r="T2136" s="10">
        <f>VLOOKUP(S2136,region,2,FALSE)</f>
        <v>4</v>
      </c>
      <c r="U2136" t="s">
        <v>5053</v>
      </c>
      <c r="V2136" t="s">
        <v>22</v>
      </c>
      <c r="W2136">
        <f>VLOOKUP(U2136,product,2,FALSE)</f>
        <v>970</v>
      </c>
      <c r="X2136">
        <f>VLOOKUP(V2136,category,2,FALSE)</f>
        <v>2</v>
      </c>
      <c r="Y2136" t="s">
        <v>3234</v>
      </c>
      <c r="Z2136">
        <f>VLOOKUP(Y2136,subcategory,2,FALSE)</f>
        <v>14</v>
      </c>
      <c r="AA2136" t="s">
        <v>2959</v>
      </c>
      <c r="AB2136">
        <v>10.584</v>
      </c>
      <c r="AC2136">
        <v>7</v>
      </c>
      <c r="AD2136">
        <v>0.2</v>
      </c>
      <c r="AE2136" s="4">
        <v>-2.3813999999999993</v>
      </c>
    </row>
    <row r="2137" spans="1:31" x14ac:dyDescent="0.3">
      <c r="A2137" s="2">
        <v>2136</v>
      </c>
      <c r="B2137" t="s">
        <v>7117</v>
      </c>
      <c r="C2137">
        <f>VLOOKUP(B2137,order,2,FALSE)</f>
        <v>1039</v>
      </c>
      <c r="D2137" s="3">
        <v>42338</v>
      </c>
      <c r="E2137" s="3">
        <v>42342</v>
      </c>
      <c r="F2137" t="s">
        <v>25</v>
      </c>
      <c r="G2137" s="10">
        <f>VLOOKUP(F2137,ship,2,FALSE)</f>
        <v>2</v>
      </c>
      <c r="H2137" t="s">
        <v>3831</v>
      </c>
      <c r="I2137">
        <f>VLOOKUP(H2137,customer,2,FALSE)</f>
        <v>577</v>
      </c>
      <c r="J2137" t="s">
        <v>2147</v>
      </c>
      <c r="K2137" t="s">
        <v>9</v>
      </c>
      <c r="L2137">
        <f>VLOOKUP(K2137,segment1,2,FALSE)</f>
        <v>1</v>
      </c>
      <c r="M2137" t="s">
        <v>3255</v>
      </c>
      <c r="N2137" t="s">
        <v>77</v>
      </c>
      <c r="O2137">
        <f>VLOOKUP(N2137,city,2,FALSE)</f>
        <v>11</v>
      </c>
      <c r="P2137" t="s">
        <v>78</v>
      </c>
      <c r="Q2137">
        <f>VLOOKUP(P2137,state,2,FALSE)</f>
        <v>10</v>
      </c>
      <c r="R2137">
        <v>19134</v>
      </c>
      <c r="S2137" t="s">
        <v>79</v>
      </c>
      <c r="T2137" s="10">
        <f>VLOOKUP(S2137,region,2,FALSE)</f>
        <v>4</v>
      </c>
      <c r="U2137" t="s">
        <v>5331</v>
      </c>
      <c r="V2137" t="s">
        <v>35</v>
      </c>
      <c r="W2137">
        <v>1069</v>
      </c>
      <c r="X2137">
        <f>VLOOKUP(V2137,category,2,FALSE)</f>
        <v>3</v>
      </c>
      <c r="Y2137" t="s">
        <v>3230</v>
      </c>
      <c r="Z2137">
        <f>VLOOKUP(Y2137,subcategory,2,FALSE)</f>
        <v>8</v>
      </c>
      <c r="AA2137" t="s">
        <v>454</v>
      </c>
      <c r="AB2137">
        <v>94.919999999999987</v>
      </c>
      <c r="AC2137">
        <v>4</v>
      </c>
      <c r="AD2137">
        <v>0.4</v>
      </c>
      <c r="AE2137" s="4">
        <v>15.819999999999993</v>
      </c>
    </row>
    <row r="2138" spans="1:31" x14ac:dyDescent="0.3">
      <c r="A2138" s="2">
        <v>2137</v>
      </c>
      <c r="B2138" t="s">
        <v>7118</v>
      </c>
      <c r="C2138">
        <f>VLOOKUP(B2138,order,2,FALSE)</f>
        <v>1040</v>
      </c>
      <c r="D2138" s="3">
        <v>42369</v>
      </c>
      <c r="E2138" s="3">
        <v>42374</v>
      </c>
      <c r="F2138" t="s">
        <v>25</v>
      </c>
      <c r="G2138" s="10">
        <f>VLOOKUP(F2138,ship,2,FALSE)</f>
        <v>2</v>
      </c>
      <c r="H2138" t="s">
        <v>3832</v>
      </c>
      <c r="I2138">
        <f>VLOOKUP(H2138,customer,2,FALSE)</f>
        <v>578</v>
      </c>
      <c r="J2138" t="s">
        <v>2150</v>
      </c>
      <c r="K2138" t="s">
        <v>9</v>
      </c>
      <c r="L2138">
        <f>VLOOKUP(K2138,segment1,2,FALSE)</f>
        <v>1</v>
      </c>
      <c r="M2138" t="s">
        <v>3255</v>
      </c>
      <c r="N2138" t="s">
        <v>372</v>
      </c>
      <c r="O2138">
        <f>VLOOKUP(N2138,city,2,FALSE)</f>
        <v>56</v>
      </c>
      <c r="P2138" t="s">
        <v>54</v>
      </c>
      <c r="Q2138">
        <f>VLOOKUP(P2138,state,2,FALSE)</f>
        <v>6</v>
      </c>
      <c r="R2138">
        <v>75051</v>
      </c>
      <c r="S2138" t="s">
        <v>55</v>
      </c>
      <c r="T2138" s="10">
        <f>VLOOKUP(S2138,region,2,FALSE)</f>
        <v>3</v>
      </c>
      <c r="U2138" t="s">
        <v>5332</v>
      </c>
      <c r="V2138" t="s">
        <v>13</v>
      </c>
      <c r="W2138">
        <f>VLOOKUP(U2138,product,2,FALSE)</f>
        <v>1257</v>
      </c>
      <c r="X2138">
        <f>VLOOKUP(V2138,category,2,FALSE)</f>
        <v>1</v>
      </c>
      <c r="Y2138" t="s">
        <v>3228</v>
      </c>
      <c r="Z2138">
        <f>VLOOKUP(Y2138,subcategory,2,FALSE)</f>
        <v>6</v>
      </c>
      <c r="AA2138" t="s">
        <v>2385</v>
      </c>
      <c r="AB2138">
        <v>14.76</v>
      </c>
      <c r="AC2138">
        <v>5</v>
      </c>
      <c r="AD2138">
        <v>0.6</v>
      </c>
      <c r="AE2138" s="4">
        <v>-11.439000000000004</v>
      </c>
    </row>
    <row r="2139" spans="1:31" x14ac:dyDescent="0.3">
      <c r="A2139" s="2">
        <v>2138</v>
      </c>
      <c r="B2139" t="s">
        <v>7118</v>
      </c>
      <c r="C2139">
        <f>VLOOKUP(B2139,order,2,FALSE)</f>
        <v>1040</v>
      </c>
      <c r="D2139" s="3">
        <v>42369</v>
      </c>
      <c r="E2139" s="3">
        <v>42374</v>
      </c>
      <c r="F2139" t="s">
        <v>25</v>
      </c>
      <c r="G2139" s="10">
        <f>VLOOKUP(F2139,ship,2,FALSE)</f>
        <v>2</v>
      </c>
      <c r="H2139" t="s">
        <v>3832</v>
      </c>
      <c r="I2139">
        <f>VLOOKUP(H2139,customer,2,FALSE)</f>
        <v>578</v>
      </c>
      <c r="J2139" t="s">
        <v>2150</v>
      </c>
      <c r="K2139" t="s">
        <v>9</v>
      </c>
      <c r="L2139">
        <f>VLOOKUP(K2139,segment1,2,FALSE)</f>
        <v>1</v>
      </c>
      <c r="M2139" t="s">
        <v>3255</v>
      </c>
      <c r="N2139" t="s">
        <v>372</v>
      </c>
      <c r="O2139">
        <f>VLOOKUP(N2139,city,2,FALSE)</f>
        <v>56</v>
      </c>
      <c r="P2139" t="s">
        <v>54</v>
      </c>
      <c r="Q2139">
        <f>VLOOKUP(P2139,state,2,FALSE)</f>
        <v>6</v>
      </c>
      <c r="R2139">
        <v>75051</v>
      </c>
      <c r="S2139" t="s">
        <v>55</v>
      </c>
      <c r="T2139" s="10">
        <f>VLOOKUP(S2139,region,2,FALSE)</f>
        <v>3</v>
      </c>
      <c r="U2139" t="s">
        <v>5280</v>
      </c>
      <c r="V2139" t="s">
        <v>22</v>
      </c>
      <c r="W2139">
        <v>1070</v>
      </c>
      <c r="X2139">
        <f>VLOOKUP(V2139,category,2,FALSE)</f>
        <v>2</v>
      </c>
      <c r="Y2139" t="s">
        <v>3231</v>
      </c>
      <c r="Z2139">
        <f>VLOOKUP(Y2139,subcategory,2,FALSE)</f>
        <v>9</v>
      </c>
      <c r="AA2139" t="s">
        <v>1730</v>
      </c>
      <c r="AB2139">
        <v>3.6559999999999993</v>
      </c>
      <c r="AC2139">
        <v>4</v>
      </c>
      <c r="AD2139">
        <v>0.8</v>
      </c>
      <c r="AE2139" s="4">
        <v>-5.8496000000000024</v>
      </c>
    </row>
    <row r="2140" spans="1:31" x14ac:dyDescent="0.3">
      <c r="A2140" s="2">
        <v>2139</v>
      </c>
      <c r="B2140" t="s">
        <v>9571</v>
      </c>
      <c r="C2140">
        <f>VLOOKUP(B2140,order,2,FALSE)</f>
        <v>1041</v>
      </c>
      <c r="D2140" s="3">
        <v>43055</v>
      </c>
      <c r="E2140" s="3">
        <v>43055</v>
      </c>
      <c r="F2140" t="s">
        <v>625</v>
      </c>
      <c r="G2140" s="10">
        <f>VLOOKUP(F2140,ship,2,FALSE)</f>
        <v>4</v>
      </c>
      <c r="H2140" t="s">
        <v>3813</v>
      </c>
      <c r="I2140">
        <f>VLOOKUP(H2140,customer,2,FALSE)</f>
        <v>559</v>
      </c>
      <c r="J2140" t="s">
        <v>2070</v>
      </c>
      <c r="K2140" t="s">
        <v>9</v>
      </c>
      <c r="L2140">
        <f>VLOOKUP(K2140,segment1,2,FALSE)</f>
        <v>1</v>
      </c>
      <c r="M2140" t="s">
        <v>3255</v>
      </c>
      <c r="N2140" t="s">
        <v>138</v>
      </c>
      <c r="O2140">
        <f>VLOOKUP(N2140,city,2,FALSE)</f>
        <v>21</v>
      </c>
      <c r="P2140" t="s">
        <v>139</v>
      </c>
      <c r="Q2140">
        <f>VLOOKUP(P2140,state,2,FALSE)</f>
        <v>16</v>
      </c>
      <c r="R2140">
        <v>10009</v>
      </c>
      <c r="S2140" t="s">
        <v>79</v>
      </c>
      <c r="T2140" s="10">
        <f>VLOOKUP(S2140,region,2,FALSE)</f>
        <v>4</v>
      </c>
      <c r="U2140" t="s">
        <v>4686</v>
      </c>
      <c r="V2140" t="s">
        <v>22</v>
      </c>
      <c r="W2140">
        <f>VLOOKUP(U2140,product,2,FALSE)</f>
        <v>594</v>
      </c>
      <c r="X2140">
        <f>VLOOKUP(V2140,category,2,FALSE)</f>
        <v>2</v>
      </c>
      <c r="Y2140" t="s">
        <v>45</v>
      </c>
      <c r="Z2140">
        <f>VLOOKUP(Y2140,subcategory,2,FALSE)</f>
        <v>11</v>
      </c>
      <c r="AA2140" t="s">
        <v>605</v>
      </c>
      <c r="AB2140">
        <v>146.82</v>
      </c>
      <c r="AC2140">
        <v>3</v>
      </c>
      <c r="AD2140">
        <v>0</v>
      </c>
      <c r="AE2140" s="4">
        <v>73.41</v>
      </c>
    </row>
    <row r="2141" spans="1:31" x14ac:dyDescent="0.3">
      <c r="A2141" s="2">
        <v>2140</v>
      </c>
      <c r="B2141" t="s">
        <v>6132</v>
      </c>
      <c r="C2141">
        <f>VLOOKUP(B2141,order,2,FALSE)</f>
        <v>1042</v>
      </c>
      <c r="D2141" s="3">
        <v>41796</v>
      </c>
      <c r="E2141" s="3">
        <v>41801</v>
      </c>
      <c r="F2141" t="s">
        <v>25</v>
      </c>
      <c r="G2141" s="10">
        <f>VLOOKUP(F2141,ship,2,FALSE)</f>
        <v>2</v>
      </c>
      <c r="H2141" t="s">
        <v>3520</v>
      </c>
      <c r="I2141">
        <f>VLOOKUP(H2141,customer,2,FALSE)</f>
        <v>266</v>
      </c>
      <c r="J2141" t="s">
        <v>1040</v>
      </c>
      <c r="K2141" t="s">
        <v>18</v>
      </c>
      <c r="L2141">
        <f>VLOOKUP(K2141,segment1,2,FALSE)</f>
        <v>2</v>
      </c>
      <c r="M2141" t="s">
        <v>3255</v>
      </c>
      <c r="N2141" t="s">
        <v>571</v>
      </c>
      <c r="O2141">
        <f>VLOOKUP(N2141,city,2,FALSE)</f>
        <v>86</v>
      </c>
      <c r="P2141" t="s">
        <v>139</v>
      </c>
      <c r="Q2141">
        <f>VLOOKUP(P2141,state,2,FALSE)</f>
        <v>16</v>
      </c>
      <c r="R2141">
        <v>11561</v>
      </c>
      <c r="S2141" t="s">
        <v>79</v>
      </c>
      <c r="T2141" s="10">
        <f>VLOOKUP(S2141,region,2,FALSE)</f>
        <v>4</v>
      </c>
      <c r="U2141" t="s">
        <v>4454</v>
      </c>
      <c r="V2141" t="s">
        <v>22</v>
      </c>
      <c r="W2141">
        <v>1071</v>
      </c>
      <c r="X2141">
        <f>VLOOKUP(V2141,category,2,FALSE)</f>
        <v>2</v>
      </c>
      <c r="Y2141" t="s">
        <v>3231</v>
      </c>
      <c r="Z2141">
        <f>VLOOKUP(Y2141,subcategory,2,FALSE)</f>
        <v>9</v>
      </c>
      <c r="AA2141" t="s">
        <v>2723</v>
      </c>
      <c r="AB2141">
        <v>149.54399999999998</v>
      </c>
      <c r="AC2141">
        <v>9</v>
      </c>
      <c r="AD2141">
        <v>0.2</v>
      </c>
      <c r="AE2141" s="4">
        <v>50.471099999999993</v>
      </c>
    </row>
    <row r="2142" spans="1:31" x14ac:dyDescent="0.3">
      <c r="A2142" s="2">
        <v>2141</v>
      </c>
      <c r="B2142" t="s">
        <v>6132</v>
      </c>
      <c r="C2142">
        <f>VLOOKUP(B2142,order,2,FALSE)</f>
        <v>1042</v>
      </c>
      <c r="D2142" s="3">
        <v>41796</v>
      </c>
      <c r="E2142" s="3">
        <v>41801</v>
      </c>
      <c r="F2142" t="s">
        <v>25</v>
      </c>
      <c r="G2142" s="10">
        <f>VLOOKUP(F2142,ship,2,FALSE)</f>
        <v>2</v>
      </c>
      <c r="H2142" t="s">
        <v>3520</v>
      </c>
      <c r="I2142">
        <f>VLOOKUP(H2142,customer,2,FALSE)</f>
        <v>266</v>
      </c>
      <c r="J2142" t="s">
        <v>1040</v>
      </c>
      <c r="K2142" t="s">
        <v>18</v>
      </c>
      <c r="L2142">
        <f>VLOOKUP(K2142,segment1,2,FALSE)</f>
        <v>2</v>
      </c>
      <c r="M2142" t="s">
        <v>3255</v>
      </c>
      <c r="N2142" t="s">
        <v>571</v>
      </c>
      <c r="O2142">
        <f>VLOOKUP(N2142,city,2,FALSE)</f>
        <v>86</v>
      </c>
      <c r="P2142" t="s">
        <v>139</v>
      </c>
      <c r="Q2142">
        <f>VLOOKUP(P2142,state,2,FALSE)</f>
        <v>16</v>
      </c>
      <c r="R2142">
        <v>11561</v>
      </c>
      <c r="S2142" t="s">
        <v>79</v>
      </c>
      <c r="T2142" s="10">
        <f>VLOOKUP(S2142,region,2,FALSE)</f>
        <v>4</v>
      </c>
      <c r="U2142" t="s">
        <v>5333</v>
      </c>
      <c r="V2142" t="s">
        <v>22</v>
      </c>
      <c r="W2142">
        <f>VLOOKUP(U2142,product,2,FALSE)</f>
        <v>1258</v>
      </c>
      <c r="X2142">
        <f>VLOOKUP(V2142,category,2,FALSE)</f>
        <v>2</v>
      </c>
      <c r="Y2142" t="s">
        <v>3233</v>
      </c>
      <c r="Z2142">
        <f>VLOOKUP(Y2142,subcategory,2,FALSE)</f>
        <v>15</v>
      </c>
      <c r="AA2142" t="s">
        <v>629</v>
      </c>
      <c r="AB2142">
        <v>17.14</v>
      </c>
      <c r="AC2142">
        <v>2</v>
      </c>
      <c r="AD2142">
        <v>0</v>
      </c>
      <c r="AE2142" s="4">
        <v>4.4564000000000004</v>
      </c>
    </row>
    <row r="2143" spans="1:31" x14ac:dyDescent="0.3">
      <c r="A2143" s="2">
        <v>2142</v>
      </c>
      <c r="B2143" t="s">
        <v>6132</v>
      </c>
      <c r="C2143">
        <f>VLOOKUP(B2143,order,2,FALSE)</f>
        <v>1042</v>
      </c>
      <c r="D2143" s="3">
        <v>41796</v>
      </c>
      <c r="E2143" s="3">
        <v>41801</v>
      </c>
      <c r="F2143" t="s">
        <v>25</v>
      </c>
      <c r="G2143" s="10">
        <f>VLOOKUP(F2143,ship,2,FALSE)</f>
        <v>2</v>
      </c>
      <c r="H2143" t="s">
        <v>3520</v>
      </c>
      <c r="I2143">
        <f>VLOOKUP(H2143,customer,2,FALSE)</f>
        <v>266</v>
      </c>
      <c r="J2143" t="s">
        <v>1040</v>
      </c>
      <c r="K2143" t="s">
        <v>18</v>
      </c>
      <c r="L2143">
        <f>VLOOKUP(K2143,segment1,2,FALSE)</f>
        <v>2</v>
      </c>
      <c r="M2143" t="s">
        <v>3255</v>
      </c>
      <c r="N2143" t="s">
        <v>571</v>
      </c>
      <c r="O2143">
        <f>VLOOKUP(N2143,city,2,FALSE)</f>
        <v>86</v>
      </c>
      <c r="P2143" t="s">
        <v>139</v>
      </c>
      <c r="Q2143">
        <f>VLOOKUP(P2143,state,2,FALSE)</f>
        <v>16</v>
      </c>
      <c r="R2143">
        <v>11561</v>
      </c>
      <c r="S2143" t="s">
        <v>79</v>
      </c>
      <c r="T2143" s="10">
        <f>VLOOKUP(S2143,region,2,FALSE)</f>
        <v>4</v>
      </c>
      <c r="U2143" t="s">
        <v>5334</v>
      </c>
      <c r="V2143" t="s">
        <v>13</v>
      </c>
      <c r="W2143">
        <v>1072</v>
      </c>
      <c r="X2143">
        <f>VLOOKUP(V2143,category,2,FALSE)</f>
        <v>1</v>
      </c>
      <c r="Y2143" t="s">
        <v>29</v>
      </c>
      <c r="Z2143">
        <f>VLOOKUP(Y2143,subcategory,2,FALSE)</f>
        <v>4</v>
      </c>
      <c r="AA2143" t="s">
        <v>753</v>
      </c>
      <c r="AB2143">
        <v>991.76400000000012</v>
      </c>
      <c r="AC2143">
        <v>3</v>
      </c>
      <c r="AD2143">
        <v>0.4</v>
      </c>
      <c r="AE2143" s="4">
        <v>-347.11740000000009</v>
      </c>
    </row>
    <row r="2144" spans="1:31" x14ac:dyDescent="0.3">
      <c r="A2144" s="2">
        <v>2143</v>
      </c>
      <c r="B2144" t="s">
        <v>8222</v>
      </c>
      <c r="C2144">
        <f>VLOOKUP(B2144,order,2,FALSE)</f>
        <v>1043</v>
      </c>
      <c r="D2144" s="3">
        <v>42614</v>
      </c>
      <c r="E2144" s="3">
        <v>42618</v>
      </c>
      <c r="F2144" t="s">
        <v>25</v>
      </c>
      <c r="G2144" s="10">
        <f>VLOOKUP(F2144,ship,2,FALSE)</f>
        <v>2</v>
      </c>
      <c r="H2144" t="s">
        <v>3413</v>
      </c>
      <c r="I2144">
        <f>VLOOKUP(H2144,customer,2,FALSE)</f>
        <v>159</v>
      </c>
      <c r="J2144" t="s">
        <v>658</v>
      </c>
      <c r="K2144" t="s">
        <v>18</v>
      </c>
      <c r="L2144">
        <f>VLOOKUP(K2144,segment1,2,FALSE)</f>
        <v>2</v>
      </c>
      <c r="M2144" t="s">
        <v>3255</v>
      </c>
      <c r="N2144" t="s">
        <v>77</v>
      </c>
      <c r="O2144">
        <f>VLOOKUP(N2144,city,2,FALSE)</f>
        <v>11</v>
      </c>
      <c r="P2144" t="s">
        <v>78</v>
      </c>
      <c r="Q2144">
        <f>VLOOKUP(P2144,state,2,FALSE)</f>
        <v>10</v>
      </c>
      <c r="R2144">
        <v>19140</v>
      </c>
      <c r="S2144" t="s">
        <v>79</v>
      </c>
      <c r="T2144" s="10">
        <f>VLOOKUP(S2144,region,2,FALSE)</f>
        <v>4</v>
      </c>
      <c r="U2144" t="s">
        <v>4179</v>
      </c>
      <c r="V2144" t="s">
        <v>22</v>
      </c>
      <c r="W2144">
        <f>VLOOKUP(U2144,product,2,FALSE)</f>
        <v>70</v>
      </c>
      <c r="X2144">
        <f>VLOOKUP(V2144,category,2,FALSE)</f>
        <v>2</v>
      </c>
      <c r="Y2144" t="s">
        <v>45</v>
      </c>
      <c r="Z2144">
        <f>VLOOKUP(Y2144,subcategory,2,FALSE)</f>
        <v>11</v>
      </c>
      <c r="AA2144" t="s">
        <v>2339</v>
      </c>
      <c r="AB2144">
        <v>30.48</v>
      </c>
      <c r="AC2144">
        <v>6</v>
      </c>
      <c r="AD2144">
        <v>0.2</v>
      </c>
      <c r="AE2144" s="4">
        <v>9.9059999999999988</v>
      </c>
    </row>
    <row r="2145" spans="1:31" x14ac:dyDescent="0.3">
      <c r="A2145" s="2">
        <v>2144</v>
      </c>
      <c r="B2145" t="s">
        <v>8222</v>
      </c>
      <c r="C2145">
        <f>VLOOKUP(B2145,order,2,FALSE)</f>
        <v>1043</v>
      </c>
      <c r="D2145" s="3">
        <v>42614</v>
      </c>
      <c r="E2145" s="3">
        <v>42618</v>
      </c>
      <c r="F2145" t="s">
        <v>25</v>
      </c>
      <c r="G2145" s="10">
        <f>VLOOKUP(F2145,ship,2,FALSE)</f>
        <v>2</v>
      </c>
      <c r="H2145" t="s">
        <v>3413</v>
      </c>
      <c r="I2145">
        <f>VLOOKUP(H2145,customer,2,FALSE)</f>
        <v>159</v>
      </c>
      <c r="J2145" t="s">
        <v>658</v>
      </c>
      <c r="K2145" t="s">
        <v>18</v>
      </c>
      <c r="L2145">
        <f>VLOOKUP(K2145,segment1,2,FALSE)</f>
        <v>2</v>
      </c>
      <c r="M2145" t="s">
        <v>3255</v>
      </c>
      <c r="N2145" t="s">
        <v>77</v>
      </c>
      <c r="O2145">
        <f>VLOOKUP(N2145,city,2,FALSE)</f>
        <v>11</v>
      </c>
      <c r="P2145" t="s">
        <v>78</v>
      </c>
      <c r="Q2145">
        <f>VLOOKUP(P2145,state,2,FALSE)</f>
        <v>10</v>
      </c>
      <c r="R2145">
        <v>19140</v>
      </c>
      <c r="S2145" t="s">
        <v>79</v>
      </c>
      <c r="T2145" s="10">
        <f>VLOOKUP(S2145,region,2,FALSE)</f>
        <v>4</v>
      </c>
      <c r="U2145" t="s">
        <v>4235</v>
      </c>
      <c r="V2145" t="s">
        <v>35</v>
      </c>
      <c r="W2145">
        <v>1073</v>
      </c>
      <c r="X2145">
        <f>VLOOKUP(V2145,category,2,FALSE)</f>
        <v>3</v>
      </c>
      <c r="Y2145" t="s">
        <v>3230</v>
      </c>
      <c r="Z2145">
        <f>VLOOKUP(Y2145,subcategory,2,FALSE)</f>
        <v>8</v>
      </c>
      <c r="AA2145" t="s">
        <v>1607</v>
      </c>
      <c r="AB2145">
        <v>23.987999999999996</v>
      </c>
      <c r="AC2145">
        <v>2</v>
      </c>
      <c r="AD2145">
        <v>0.4</v>
      </c>
      <c r="AE2145" s="4">
        <v>-4.7975999999999974</v>
      </c>
    </row>
    <row r="2146" spans="1:31" x14ac:dyDescent="0.3">
      <c r="A2146" s="2">
        <v>2145</v>
      </c>
      <c r="B2146" t="s">
        <v>8222</v>
      </c>
      <c r="C2146">
        <f>VLOOKUP(B2146,order,2,FALSE)</f>
        <v>1043</v>
      </c>
      <c r="D2146" s="3">
        <v>42614</v>
      </c>
      <c r="E2146" s="3">
        <v>42618</v>
      </c>
      <c r="F2146" t="s">
        <v>25</v>
      </c>
      <c r="G2146" s="10">
        <f>VLOOKUP(F2146,ship,2,FALSE)</f>
        <v>2</v>
      </c>
      <c r="H2146" t="s">
        <v>3413</v>
      </c>
      <c r="I2146">
        <f>VLOOKUP(H2146,customer,2,FALSE)</f>
        <v>159</v>
      </c>
      <c r="J2146" t="s">
        <v>658</v>
      </c>
      <c r="K2146" t="s">
        <v>18</v>
      </c>
      <c r="L2146">
        <f>VLOOKUP(K2146,segment1,2,FALSE)</f>
        <v>2</v>
      </c>
      <c r="M2146" t="s">
        <v>3255</v>
      </c>
      <c r="N2146" t="s">
        <v>77</v>
      </c>
      <c r="O2146">
        <f>VLOOKUP(N2146,city,2,FALSE)</f>
        <v>11</v>
      </c>
      <c r="P2146" t="s">
        <v>78</v>
      </c>
      <c r="Q2146">
        <f>VLOOKUP(P2146,state,2,FALSE)</f>
        <v>10</v>
      </c>
      <c r="R2146">
        <v>19140</v>
      </c>
      <c r="S2146" t="s">
        <v>79</v>
      </c>
      <c r="T2146" s="10">
        <f>VLOOKUP(S2146,region,2,FALSE)</f>
        <v>4</v>
      </c>
      <c r="U2146" t="s">
        <v>4237</v>
      </c>
      <c r="V2146" t="s">
        <v>22</v>
      </c>
      <c r="W2146">
        <f>VLOOKUP(U2146,product,2,FALSE)</f>
        <v>128</v>
      </c>
      <c r="X2146">
        <f>VLOOKUP(V2146,category,2,FALSE)</f>
        <v>2</v>
      </c>
      <c r="Y2146" t="s">
        <v>3234</v>
      </c>
      <c r="Z2146">
        <f>VLOOKUP(Y2146,subcategory,2,FALSE)</f>
        <v>14</v>
      </c>
      <c r="AA2146" t="s">
        <v>104</v>
      </c>
      <c r="AB2146">
        <v>16.687999999999999</v>
      </c>
      <c r="AC2146">
        <v>7</v>
      </c>
      <c r="AD2146">
        <v>0.2</v>
      </c>
      <c r="AE2146" s="4">
        <v>5.4235999999999995</v>
      </c>
    </row>
    <row r="2147" spans="1:31" x14ac:dyDescent="0.3">
      <c r="A2147" s="2">
        <v>2146</v>
      </c>
      <c r="B2147" t="s">
        <v>8223</v>
      </c>
      <c r="C2147">
        <f>VLOOKUP(B2147,order,2,FALSE)</f>
        <v>1044</v>
      </c>
      <c r="D2147" s="3">
        <v>42546</v>
      </c>
      <c r="E2147" s="3">
        <v>42550</v>
      </c>
      <c r="F2147" t="s">
        <v>25</v>
      </c>
      <c r="G2147" s="10">
        <f>VLOOKUP(F2147,ship,2,FALSE)</f>
        <v>2</v>
      </c>
      <c r="H2147" t="s">
        <v>3633</v>
      </c>
      <c r="I2147">
        <f>VLOOKUP(H2147,customer,2,FALSE)</f>
        <v>379</v>
      </c>
      <c r="J2147" t="s">
        <v>1405</v>
      </c>
      <c r="K2147" t="s">
        <v>18</v>
      </c>
      <c r="L2147">
        <f>VLOOKUP(K2147,segment1,2,FALSE)</f>
        <v>2</v>
      </c>
      <c r="M2147" t="s">
        <v>3255</v>
      </c>
      <c r="N2147" t="s">
        <v>2154</v>
      </c>
      <c r="O2147">
        <f>VLOOKUP(N2147,city,2,FALSE)</f>
        <v>284</v>
      </c>
      <c r="P2147" t="s">
        <v>78</v>
      </c>
      <c r="Q2147">
        <f>VLOOKUP(P2147,state,2,FALSE)</f>
        <v>10</v>
      </c>
      <c r="R2147">
        <v>17403</v>
      </c>
      <c r="S2147" t="s">
        <v>79</v>
      </c>
      <c r="T2147" s="10">
        <f>VLOOKUP(S2147,region,2,FALSE)</f>
        <v>4</v>
      </c>
      <c r="U2147" t="s">
        <v>4336</v>
      </c>
      <c r="V2147" t="s">
        <v>13</v>
      </c>
      <c r="W2147">
        <v>1074</v>
      </c>
      <c r="X2147">
        <f>VLOOKUP(V2147,category,2,FALSE)</f>
        <v>1</v>
      </c>
      <c r="Y2147" t="s">
        <v>3226</v>
      </c>
      <c r="Z2147">
        <f>VLOOKUP(Y2147,subcategory,2,FALSE)</f>
        <v>2</v>
      </c>
      <c r="AA2147" t="s">
        <v>136</v>
      </c>
      <c r="AB2147">
        <v>422.05799999999994</v>
      </c>
      <c r="AC2147">
        <v>3</v>
      </c>
      <c r="AD2147">
        <v>0.3</v>
      </c>
      <c r="AE2147" s="4">
        <v>-18.088200000000001</v>
      </c>
    </row>
    <row r="2148" spans="1:31" x14ac:dyDescent="0.3">
      <c r="A2148" s="2">
        <v>2147</v>
      </c>
      <c r="B2148" t="s">
        <v>8223</v>
      </c>
      <c r="C2148">
        <f>VLOOKUP(B2148,order,2,FALSE)</f>
        <v>1044</v>
      </c>
      <c r="D2148" s="3">
        <v>42546</v>
      </c>
      <c r="E2148" s="3">
        <v>42550</v>
      </c>
      <c r="F2148" t="s">
        <v>25</v>
      </c>
      <c r="G2148" s="10">
        <f>VLOOKUP(F2148,ship,2,FALSE)</f>
        <v>2</v>
      </c>
      <c r="H2148" t="s">
        <v>3633</v>
      </c>
      <c r="I2148">
        <f>VLOOKUP(H2148,customer,2,FALSE)</f>
        <v>379</v>
      </c>
      <c r="J2148" t="s">
        <v>1405</v>
      </c>
      <c r="K2148" t="s">
        <v>18</v>
      </c>
      <c r="L2148">
        <f>VLOOKUP(K2148,segment1,2,FALSE)</f>
        <v>2</v>
      </c>
      <c r="M2148" t="s">
        <v>3255</v>
      </c>
      <c r="N2148" t="s">
        <v>2154</v>
      </c>
      <c r="O2148">
        <f>VLOOKUP(N2148,city,2,FALSE)</f>
        <v>284</v>
      </c>
      <c r="P2148" t="s">
        <v>78</v>
      </c>
      <c r="Q2148">
        <f>VLOOKUP(P2148,state,2,FALSE)</f>
        <v>10</v>
      </c>
      <c r="R2148">
        <v>17403</v>
      </c>
      <c r="S2148" t="s">
        <v>79</v>
      </c>
      <c r="T2148" s="10">
        <f>VLOOKUP(S2148,region,2,FALSE)</f>
        <v>4</v>
      </c>
      <c r="U2148" t="s">
        <v>4242</v>
      </c>
      <c r="V2148" t="s">
        <v>22</v>
      </c>
      <c r="W2148">
        <f>VLOOKUP(U2148,product,2,FALSE)</f>
        <v>133</v>
      </c>
      <c r="X2148">
        <f>VLOOKUP(V2148,category,2,FALSE)</f>
        <v>2</v>
      </c>
      <c r="Y2148" t="s">
        <v>3231</v>
      </c>
      <c r="Z2148">
        <f>VLOOKUP(Y2148,subcategory,2,FALSE)</f>
        <v>9</v>
      </c>
      <c r="AA2148" t="s">
        <v>1728</v>
      </c>
      <c r="AB2148">
        <v>38.088000000000001</v>
      </c>
      <c r="AC2148">
        <v>4</v>
      </c>
      <c r="AD2148">
        <v>0.7</v>
      </c>
      <c r="AE2148" s="4">
        <v>-27.93119999999999</v>
      </c>
    </row>
    <row r="2149" spans="1:31" x14ac:dyDescent="0.3">
      <c r="A2149" s="2">
        <v>2148</v>
      </c>
      <c r="B2149" t="s">
        <v>8223</v>
      </c>
      <c r="C2149">
        <f>VLOOKUP(B2149,order,2,FALSE)</f>
        <v>1044</v>
      </c>
      <c r="D2149" s="3">
        <v>42546</v>
      </c>
      <c r="E2149" s="3">
        <v>42550</v>
      </c>
      <c r="F2149" t="s">
        <v>25</v>
      </c>
      <c r="G2149" s="10">
        <f>VLOOKUP(F2149,ship,2,FALSE)</f>
        <v>2</v>
      </c>
      <c r="H2149" t="s">
        <v>3633</v>
      </c>
      <c r="I2149">
        <f>VLOOKUP(H2149,customer,2,FALSE)</f>
        <v>379</v>
      </c>
      <c r="J2149" t="s">
        <v>1405</v>
      </c>
      <c r="K2149" t="s">
        <v>18</v>
      </c>
      <c r="L2149">
        <f>VLOOKUP(K2149,segment1,2,FALSE)</f>
        <v>2</v>
      </c>
      <c r="M2149" t="s">
        <v>3255</v>
      </c>
      <c r="N2149" t="s">
        <v>2154</v>
      </c>
      <c r="O2149">
        <f>VLOOKUP(N2149,city,2,FALSE)</f>
        <v>284</v>
      </c>
      <c r="P2149" t="s">
        <v>78</v>
      </c>
      <c r="Q2149">
        <f>VLOOKUP(P2149,state,2,FALSE)</f>
        <v>10</v>
      </c>
      <c r="R2149">
        <v>17403</v>
      </c>
      <c r="S2149" t="s">
        <v>79</v>
      </c>
      <c r="T2149" s="10">
        <f>VLOOKUP(S2149,region,2,FALSE)</f>
        <v>4</v>
      </c>
      <c r="U2149" t="s">
        <v>4155</v>
      </c>
      <c r="V2149" t="s">
        <v>22</v>
      </c>
      <c r="W2149">
        <v>1075</v>
      </c>
      <c r="X2149">
        <f>VLOOKUP(V2149,category,2,FALSE)</f>
        <v>2</v>
      </c>
      <c r="Y2149" t="s">
        <v>3227</v>
      </c>
      <c r="Z2149">
        <f>VLOOKUP(Y2149,subcategory,2,FALSE)</f>
        <v>5</v>
      </c>
      <c r="AA2149" t="s">
        <v>748</v>
      </c>
      <c r="AB2149">
        <v>254.35200000000003</v>
      </c>
      <c r="AC2149">
        <v>6</v>
      </c>
      <c r="AD2149">
        <v>0.2</v>
      </c>
      <c r="AE2149" s="4">
        <v>-50.870400000000018</v>
      </c>
    </row>
    <row r="2150" spans="1:31" x14ac:dyDescent="0.3">
      <c r="A2150" s="2">
        <v>2149</v>
      </c>
      <c r="B2150" t="s">
        <v>6133</v>
      </c>
      <c r="C2150">
        <f>VLOOKUP(B2150,order,2,FALSE)</f>
        <v>1045</v>
      </c>
      <c r="D2150" s="3">
        <v>41985</v>
      </c>
      <c r="E2150" s="3">
        <v>41990</v>
      </c>
      <c r="F2150" t="s">
        <v>25</v>
      </c>
      <c r="G2150" s="10">
        <f>VLOOKUP(F2150,ship,2,FALSE)</f>
        <v>2</v>
      </c>
      <c r="H2150" t="s">
        <v>3831</v>
      </c>
      <c r="I2150">
        <f>VLOOKUP(H2150,customer,2,FALSE)</f>
        <v>577</v>
      </c>
      <c r="J2150" t="s">
        <v>2147</v>
      </c>
      <c r="K2150" t="s">
        <v>9</v>
      </c>
      <c r="L2150">
        <f>VLOOKUP(K2150,segment1,2,FALSE)</f>
        <v>1</v>
      </c>
      <c r="M2150" t="s">
        <v>3255</v>
      </c>
      <c r="N2150" t="s">
        <v>43</v>
      </c>
      <c r="O2150">
        <f>VLOOKUP(N2150,city,2,FALSE)</f>
        <v>4</v>
      </c>
      <c r="P2150" t="s">
        <v>20</v>
      </c>
      <c r="Q2150">
        <f>VLOOKUP(P2150,state,2,FALSE)</f>
        <v>2</v>
      </c>
      <c r="R2150">
        <v>94521</v>
      </c>
      <c r="S2150" t="s">
        <v>21</v>
      </c>
      <c r="T2150" s="10">
        <f>VLOOKUP(S2150,region,2,FALSE)</f>
        <v>2</v>
      </c>
      <c r="U2150" t="s">
        <v>4872</v>
      </c>
      <c r="V2150" t="s">
        <v>13</v>
      </c>
      <c r="W2150">
        <f>VLOOKUP(U2150,product,2,FALSE)</f>
        <v>785</v>
      </c>
      <c r="X2150">
        <f>VLOOKUP(V2150,category,2,FALSE)</f>
        <v>1</v>
      </c>
      <c r="Y2150" t="s">
        <v>3228</v>
      </c>
      <c r="Z2150">
        <f>VLOOKUP(Y2150,subcategory,2,FALSE)</f>
        <v>6</v>
      </c>
      <c r="AA2150" t="s">
        <v>276</v>
      </c>
      <c r="AB2150">
        <v>43.31</v>
      </c>
      <c r="AC2150">
        <v>1</v>
      </c>
      <c r="AD2150">
        <v>0</v>
      </c>
      <c r="AE2150" s="4">
        <v>4.330999999999996</v>
      </c>
    </row>
    <row r="2151" spans="1:31" x14ac:dyDescent="0.3">
      <c r="A2151" s="2">
        <v>2150</v>
      </c>
      <c r="B2151" t="s">
        <v>9572</v>
      </c>
      <c r="C2151">
        <f>VLOOKUP(B2151,order,2,FALSE)</f>
        <v>1046</v>
      </c>
      <c r="D2151" s="3">
        <v>42825</v>
      </c>
      <c r="E2151" s="3">
        <v>42830</v>
      </c>
      <c r="F2151" t="s">
        <v>25</v>
      </c>
      <c r="G2151" s="10">
        <f>VLOOKUP(F2151,ship,2,FALSE)</f>
        <v>2</v>
      </c>
      <c r="H2151" t="s">
        <v>3412</v>
      </c>
      <c r="I2151">
        <f>VLOOKUP(H2151,customer,2,FALSE)</f>
        <v>158</v>
      </c>
      <c r="J2151" t="s">
        <v>654</v>
      </c>
      <c r="K2151" t="s">
        <v>9</v>
      </c>
      <c r="L2151">
        <f>VLOOKUP(K2151,segment1,2,FALSE)</f>
        <v>1</v>
      </c>
      <c r="M2151" t="s">
        <v>3255</v>
      </c>
      <c r="N2151" t="s">
        <v>138</v>
      </c>
      <c r="O2151">
        <f>VLOOKUP(N2151,city,2,FALSE)</f>
        <v>21</v>
      </c>
      <c r="P2151" t="s">
        <v>139</v>
      </c>
      <c r="Q2151">
        <f>VLOOKUP(P2151,state,2,FALSE)</f>
        <v>16</v>
      </c>
      <c r="R2151">
        <v>10035</v>
      </c>
      <c r="S2151" t="s">
        <v>79</v>
      </c>
      <c r="T2151" s="10">
        <f>VLOOKUP(S2151,region,2,FALSE)</f>
        <v>4</v>
      </c>
      <c r="U2151" t="s">
        <v>5335</v>
      </c>
      <c r="V2151" t="s">
        <v>35</v>
      </c>
      <c r="W2151">
        <v>1076</v>
      </c>
      <c r="X2151">
        <f>VLOOKUP(V2151,category,2,FALSE)</f>
        <v>3</v>
      </c>
      <c r="Y2151" t="s">
        <v>3230</v>
      </c>
      <c r="Z2151">
        <f>VLOOKUP(Y2151,subcategory,2,FALSE)</f>
        <v>8</v>
      </c>
      <c r="AA2151" t="s">
        <v>304</v>
      </c>
      <c r="AB2151">
        <v>84.949999999999989</v>
      </c>
      <c r="AC2151">
        <v>5</v>
      </c>
      <c r="AD2151">
        <v>0</v>
      </c>
      <c r="AE2151" s="4">
        <v>22.086999999999996</v>
      </c>
    </row>
    <row r="2152" spans="1:31" x14ac:dyDescent="0.3">
      <c r="A2152" s="2">
        <v>2151</v>
      </c>
      <c r="B2152" t="s">
        <v>9573</v>
      </c>
      <c r="C2152">
        <f>VLOOKUP(B2152,order,2,FALSE)</f>
        <v>1047</v>
      </c>
      <c r="D2152" s="3">
        <v>43058</v>
      </c>
      <c r="E2152" s="3">
        <v>43065</v>
      </c>
      <c r="F2152" t="s">
        <v>25</v>
      </c>
      <c r="G2152" s="10">
        <f>VLOOKUP(F2152,ship,2,FALSE)</f>
        <v>2</v>
      </c>
      <c r="H2152" t="s">
        <v>3833</v>
      </c>
      <c r="I2152">
        <f>VLOOKUP(H2152,customer,2,FALSE)</f>
        <v>579</v>
      </c>
      <c r="J2152" t="s">
        <v>2156</v>
      </c>
      <c r="K2152" t="s">
        <v>9</v>
      </c>
      <c r="L2152">
        <f>VLOOKUP(K2152,segment1,2,FALSE)</f>
        <v>1</v>
      </c>
      <c r="M2152" t="s">
        <v>3255</v>
      </c>
      <c r="N2152" t="s">
        <v>2157</v>
      </c>
      <c r="O2152">
        <f>VLOOKUP(N2152,city,2,FALSE)</f>
        <v>285</v>
      </c>
      <c r="P2152" t="s">
        <v>54</v>
      </c>
      <c r="Q2152">
        <f>VLOOKUP(P2152,state,2,FALSE)</f>
        <v>6</v>
      </c>
      <c r="R2152">
        <v>77840</v>
      </c>
      <c r="S2152" t="s">
        <v>55</v>
      </c>
      <c r="T2152" s="10">
        <f>VLOOKUP(S2152,region,2,FALSE)</f>
        <v>3</v>
      </c>
      <c r="U2152" t="s">
        <v>4999</v>
      </c>
      <c r="V2152" t="s">
        <v>13</v>
      </c>
      <c r="W2152">
        <f>VLOOKUP(U2152,product,2,FALSE)</f>
        <v>914</v>
      </c>
      <c r="X2152">
        <f>VLOOKUP(V2152,category,2,FALSE)</f>
        <v>1</v>
      </c>
      <c r="Y2152" t="s">
        <v>3226</v>
      </c>
      <c r="Z2152">
        <f>VLOOKUP(Y2152,subcategory,2,FALSE)</f>
        <v>2</v>
      </c>
      <c r="AA2152" t="s">
        <v>1579</v>
      </c>
      <c r="AB2152">
        <v>233.05799999999999</v>
      </c>
      <c r="AC2152">
        <v>3</v>
      </c>
      <c r="AD2152">
        <v>0.3</v>
      </c>
      <c r="AE2152" s="4">
        <v>-53.270399999999995</v>
      </c>
    </row>
    <row r="2153" spans="1:31" x14ac:dyDescent="0.3">
      <c r="A2153" s="2">
        <v>2152</v>
      </c>
      <c r="B2153" t="s">
        <v>6134</v>
      </c>
      <c r="C2153">
        <f>VLOOKUP(B2153,order,2,FALSE)</f>
        <v>1048</v>
      </c>
      <c r="D2153" s="3">
        <v>41967</v>
      </c>
      <c r="E2153" s="3">
        <v>41972</v>
      </c>
      <c r="F2153" t="s">
        <v>7</v>
      </c>
      <c r="G2153" s="10">
        <f>VLOOKUP(F2153,ship,2,FALSE)</f>
        <v>1</v>
      </c>
      <c r="H2153" t="s">
        <v>3834</v>
      </c>
      <c r="I2153">
        <f>VLOOKUP(H2153,customer,2,FALSE)</f>
        <v>580</v>
      </c>
      <c r="J2153" t="s">
        <v>2159</v>
      </c>
      <c r="K2153" t="s">
        <v>9</v>
      </c>
      <c r="L2153">
        <f>VLOOKUP(K2153,segment1,2,FALSE)</f>
        <v>1</v>
      </c>
      <c r="M2153" t="s">
        <v>3255</v>
      </c>
      <c r="N2153" t="s">
        <v>2160</v>
      </c>
      <c r="O2153">
        <f>VLOOKUP(N2153,city,2,FALSE)</f>
        <v>286</v>
      </c>
      <c r="P2153" t="s">
        <v>295</v>
      </c>
      <c r="Q2153">
        <f>VLOOKUP(P2153,state,2,FALSE)</f>
        <v>26</v>
      </c>
      <c r="R2153">
        <v>63116</v>
      </c>
      <c r="S2153" t="s">
        <v>55</v>
      </c>
      <c r="T2153" s="10">
        <f>VLOOKUP(S2153,region,2,FALSE)</f>
        <v>3</v>
      </c>
      <c r="U2153" t="s">
        <v>4505</v>
      </c>
      <c r="V2153" t="s">
        <v>35</v>
      </c>
      <c r="W2153">
        <v>1077</v>
      </c>
      <c r="X2153">
        <f>VLOOKUP(V2153,category,2,FALSE)</f>
        <v>3</v>
      </c>
      <c r="Y2153" t="s">
        <v>3232</v>
      </c>
      <c r="Z2153">
        <f>VLOOKUP(Y2153,subcategory,2,FALSE)</f>
        <v>12</v>
      </c>
      <c r="AA2153" t="s">
        <v>2358</v>
      </c>
      <c r="AB2153">
        <v>111.79</v>
      </c>
      <c r="AC2153">
        <v>7</v>
      </c>
      <c r="AD2153">
        <v>0</v>
      </c>
      <c r="AE2153" s="4">
        <v>43.598100000000002</v>
      </c>
    </row>
    <row r="2154" spans="1:31" x14ac:dyDescent="0.3">
      <c r="A2154" s="2">
        <v>2153</v>
      </c>
      <c r="B2154" t="s">
        <v>7119</v>
      </c>
      <c r="C2154">
        <f>VLOOKUP(B2154,order,2,FALSE)</f>
        <v>1049</v>
      </c>
      <c r="D2154" s="3">
        <v>42330</v>
      </c>
      <c r="E2154" s="3">
        <v>42334</v>
      </c>
      <c r="F2154" t="s">
        <v>25</v>
      </c>
      <c r="G2154" s="10">
        <f>VLOOKUP(F2154,ship,2,FALSE)</f>
        <v>2</v>
      </c>
      <c r="H2154" t="s">
        <v>3736</v>
      </c>
      <c r="I2154">
        <f>VLOOKUP(H2154,customer,2,FALSE)</f>
        <v>482</v>
      </c>
      <c r="J2154" t="s">
        <v>1771</v>
      </c>
      <c r="K2154" t="s">
        <v>9</v>
      </c>
      <c r="L2154">
        <f>VLOOKUP(K2154,segment1,2,FALSE)</f>
        <v>1</v>
      </c>
      <c r="M2154" t="s">
        <v>3255</v>
      </c>
      <c r="N2154" t="s">
        <v>641</v>
      </c>
      <c r="O2154">
        <f>VLOOKUP(N2154,city,2,FALSE)</f>
        <v>95</v>
      </c>
      <c r="P2154" t="s">
        <v>601</v>
      </c>
      <c r="Q2154">
        <f>VLOOKUP(P2154,state,2,FALSE)</f>
        <v>32</v>
      </c>
      <c r="R2154">
        <v>2169</v>
      </c>
      <c r="S2154" t="s">
        <v>79</v>
      </c>
      <c r="T2154" s="10">
        <f>VLOOKUP(S2154,region,2,FALSE)</f>
        <v>4</v>
      </c>
      <c r="U2154" t="s">
        <v>5109</v>
      </c>
      <c r="V2154" t="s">
        <v>22</v>
      </c>
      <c r="W2154">
        <f>VLOOKUP(U2154,product,2,FALSE)</f>
        <v>1026</v>
      </c>
      <c r="X2154">
        <f>VLOOKUP(V2154,category,2,FALSE)</f>
        <v>2</v>
      </c>
      <c r="Y2154" t="s">
        <v>45</v>
      </c>
      <c r="Z2154">
        <f>VLOOKUP(Y2154,subcategory,2,FALSE)</f>
        <v>11</v>
      </c>
      <c r="AA2154" t="s">
        <v>2575</v>
      </c>
      <c r="AB2154">
        <v>14.940000000000001</v>
      </c>
      <c r="AC2154">
        <v>3</v>
      </c>
      <c r="AD2154">
        <v>0</v>
      </c>
      <c r="AE2154" s="4">
        <v>7.0218000000000007</v>
      </c>
    </row>
    <row r="2155" spans="1:31" x14ac:dyDescent="0.3">
      <c r="A2155" s="2">
        <v>2154</v>
      </c>
      <c r="B2155" t="s">
        <v>8224</v>
      </c>
      <c r="C2155">
        <f>VLOOKUP(B2155,order,2,FALSE)</f>
        <v>1050</v>
      </c>
      <c r="D2155" s="3">
        <v>42565</v>
      </c>
      <c r="E2155" s="3">
        <v>42569</v>
      </c>
      <c r="F2155" t="s">
        <v>25</v>
      </c>
      <c r="G2155" s="10">
        <f>VLOOKUP(F2155,ship,2,FALSE)</f>
        <v>2</v>
      </c>
      <c r="H2155" t="s">
        <v>3367</v>
      </c>
      <c r="I2155">
        <f>VLOOKUP(H2155,customer,2,FALSE)</f>
        <v>113</v>
      </c>
      <c r="J2155" t="s">
        <v>472</v>
      </c>
      <c r="K2155" t="s">
        <v>18</v>
      </c>
      <c r="L2155">
        <f>VLOOKUP(K2155,segment1,2,FALSE)</f>
        <v>2</v>
      </c>
      <c r="M2155" t="s">
        <v>3255</v>
      </c>
      <c r="N2155" t="s">
        <v>138</v>
      </c>
      <c r="O2155">
        <f>VLOOKUP(N2155,city,2,FALSE)</f>
        <v>21</v>
      </c>
      <c r="P2155" t="s">
        <v>139</v>
      </c>
      <c r="Q2155">
        <f>VLOOKUP(P2155,state,2,FALSE)</f>
        <v>16</v>
      </c>
      <c r="R2155">
        <v>10009</v>
      </c>
      <c r="S2155" t="s">
        <v>79</v>
      </c>
      <c r="T2155" s="10">
        <f>VLOOKUP(S2155,region,2,FALSE)</f>
        <v>4</v>
      </c>
      <c r="U2155" t="s">
        <v>4701</v>
      </c>
      <c r="V2155" t="s">
        <v>22</v>
      </c>
      <c r="W2155">
        <v>1078</v>
      </c>
      <c r="X2155">
        <f>VLOOKUP(V2155,category,2,FALSE)</f>
        <v>2</v>
      </c>
      <c r="Y2155" t="s">
        <v>3231</v>
      </c>
      <c r="Z2155">
        <f>VLOOKUP(Y2155,subcategory,2,FALSE)</f>
        <v>9</v>
      </c>
      <c r="AA2155" t="s">
        <v>2053</v>
      </c>
      <c r="AB2155">
        <v>14.16</v>
      </c>
      <c r="AC2155">
        <v>2</v>
      </c>
      <c r="AD2155">
        <v>0.2</v>
      </c>
      <c r="AE2155" s="4">
        <v>5.133</v>
      </c>
    </row>
    <row r="2156" spans="1:31" x14ac:dyDescent="0.3">
      <c r="A2156" s="2">
        <v>2155</v>
      </c>
      <c r="B2156" t="s">
        <v>8225</v>
      </c>
      <c r="C2156">
        <f>VLOOKUP(B2156,order,2,FALSE)</f>
        <v>1051</v>
      </c>
      <c r="D2156" s="3">
        <v>42490</v>
      </c>
      <c r="E2156" s="3">
        <v>42495</v>
      </c>
      <c r="F2156" t="s">
        <v>25</v>
      </c>
      <c r="G2156" s="10">
        <f>VLOOKUP(F2156,ship,2,FALSE)</f>
        <v>2</v>
      </c>
      <c r="H2156" t="s">
        <v>3663</v>
      </c>
      <c r="I2156">
        <f>VLOOKUP(H2156,customer,2,FALSE)</f>
        <v>409</v>
      </c>
      <c r="J2156" t="s">
        <v>1531</v>
      </c>
      <c r="K2156" t="s">
        <v>52</v>
      </c>
      <c r="L2156">
        <f>VLOOKUP(K2156,segment1,2,FALSE)</f>
        <v>3</v>
      </c>
      <c r="M2156" t="s">
        <v>3255</v>
      </c>
      <c r="N2156" t="s">
        <v>402</v>
      </c>
      <c r="O2156">
        <f>VLOOKUP(N2156,city,2,FALSE)</f>
        <v>62</v>
      </c>
      <c r="P2156" t="s">
        <v>54</v>
      </c>
      <c r="Q2156">
        <f>VLOOKUP(P2156,state,2,FALSE)</f>
        <v>6</v>
      </c>
      <c r="R2156">
        <v>75081</v>
      </c>
      <c r="S2156" t="s">
        <v>55</v>
      </c>
      <c r="T2156" s="10">
        <f>VLOOKUP(S2156,region,2,FALSE)</f>
        <v>3</v>
      </c>
      <c r="U2156" t="s">
        <v>5232</v>
      </c>
      <c r="V2156" t="s">
        <v>13</v>
      </c>
      <c r="W2156">
        <f>VLOOKUP(U2156,product,2,FALSE)</f>
        <v>1156</v>
      </c>
      <c r="X2156">
        <f>VLOOKUP(V2156,category,2,FALSE)</f>
        <v>1</v>
      </c>
      <c r="Y2156" t="s">
        <v>3228</v>
      </c>
      <c r="Z2156">
        <f>VLOOKUP(Y2156,subcategory,2,FALSE)</f>
        <v>6</v>
      </c>
      <c r="AA2156" t="s">
        <v>1349</v>
      </c>
      <c r="AB2156">
        <v>22.608000000000001</v>
      </c>
      <c r="AC2156">
        <v>3</v>
      </c>
      <c r="AD2156">
        <v>0.6</v>
      </c>
      <c r="AE2156" s="4">
        <v>-10.173599999999997</v>
      </c>
    </row>
    <row r="2157" spans="1:31" x14ac:dyDescent="0.3">
      <c r="A2157" s="2">
        <v>2156</v>
      </c>
      <c r="B2157" t="s">
        <v>8226</v>
      </c>
      <c r="C2157">
        <f>VLOOKUP(B2157,order,2,FALSE)</f>
        <v>1052</v>
      </c>
      <c r="D2157" s="3">
        <v>42576</v>
      </c>
      <c r="E2157" s="3">
        <v>42578</v>
      </c>
      <c r="F2157" t="s">
        <v>7</v>
      </c>
      <c r="G2157" s="10">
        <f>VLOOKUP(F2157,ship,2,FALSE)</f>
        <v>1</v>
      </c>
      <c r="H2157" t="s">
        <v>3700</v>
      </c>
      <c r="I2157">
        <f>VLOOKUP(H2157,customer,2,FALSE)</f>
        <v>446</v>
      </c>
      <c r="J2157" t="s">
        <v>1656</v>
      </c>
      <c r="K2157" t="s">
        <v>9</v>
      </c>
      <c r="L2157">
        <f>VLOOKUP(K2157,segment1,2,FALSE)</f>
        <v>1</v>
      </c>
      <c r="M2157" t="s">
        <v>3255</v>
      </c>
      <c r="N2157" t="s">
        <v>19</v>
      </c>
      <c r="O2157">
        <f>VLOOKUP(N2157,city,2,FALSE)</f>
        <v>2</v>
      </c>
      <c r="P2157" t="s">
        <v>20</v>
      </c>
      <c r="Q2157">
        <f>VLOOKUP(P2157,state,2,FALSE)</f>
        <v>2</v>
      </c>
      <c r="R2157">
        <v>90032</v>
      </c>
      <c r="S2157" t="s">
        <v>21</v>
      </c>
      <c r="T2157" s="10">
        <f>VLOOKUP(S2157,region,2,FALSE)</f>
        <v>2</v>
      </c>
      <c r="U2157" t="s">
        <v>4400</v>
      </c>
      <c r="V2157" t="s">
        <v>22</v>
      </c>
      <c r="W2157">
        <v>1079</v>
      </c>
      <c r="X2157">
        <f>VLOOKUP(V2157,category,2,FALSE)</f>
        <v>2</v>
      </c>
      <c r="Y2157" t="s">
        <v>3234</v>
      </c>
      <c r="Z2157">
        <f>VLOOKUP(Y2157,subcategory,2,FALSE)</f>
        <v>14</v>
      </c>
      <c r="AA2157" t="s">
        <v>721</v>
      </c>
      <c r="AB2157">
        <v>21.48</v>
      </c>
      <c r="AC2157">
        <v>6</v>
      </c>
      <c r="AD2157">
        <v>0</v>
      </c>
      <c r="AE2157" s="4">
        <v>10.74</v>
      </c>
    </row>
    <row r="2158" spans="1:31" x14ac:dyDescent="0.3">
      <c r="A2158" s="2">
        <v>2157</v>
      </c>
      <c r="B2158" t="s">
        <v>6135</v>
      </c>
      <c r="C2158">
        <f>VLOOKUP(B2158,order,2,FALSE)</f>
        <v>1053</v>
      </c>
      <c r="D2158" s="3">
        <v>41812</v>
      </c>
      <c r="E2158" s="3">
        <v>41814</v>
      </c>
      <c r="F2158" t="s">
        <v>97</v>
      </c>
      <c r="G2158" s="10">
        <f>VLOOKUP(F2158,ship,2,FALSE)</f>
        <v>3</v>
      </c>
      <c r="H2158" t="s">
        <v>3486</v>
      </c>
      <c r="I2158">
        <f>VLOOKUP(H2158,customer,2,FALSE)</f>
        <v>232</v>
      </c>
      <c r="J2158" t="s">
        <v>921</v>
      </c>
      <c r="K2158" t="s">
        <v>9</v>
      </c>
      <c r="L2158">
        <f>VLOOKUP(K2158,segment1,2,FALSE)</f>
        <v>1</v>
      </c>
      <c r="M2158" t="s">
        <v>3255</v>
      </c>
      <c r="N2158" t="s">
        <v>206</v>
      </c>
      <c r="O2158">
        <f>VLOOKUP(N2158,city,2,FALSE)</f>
        <v>32</v>
      </c>
      <c r="P2158" t="s">
        <v>119</v>
      </c>
      <c r="Q2158">
        <f>VLOOKUP(P2158,state,2,FALSE)</f>
        <v>12</v>
      </c>
      <c r="R2158">
        <v>55407</v>
      </c>
      <c r="S2158" t="s">
        <v>55</v>
      </c>
      <c r="T2158" s="10">
        <f>VLOOKUP(S2158,region,2,FALSE)</f>
        <v>3</v>
      </c>
      <c r="U2158" t="s">
        <v>4838</v>
      </c>
      <c r="V2158" t="s">
        <v>22</v>
      </c>
      <c r="W2158">
        <f>VLOOKUP(U2158,product,2,FALSE)</f>
        <v>750</v>
      </c>
      <c r="X2158">
        <f>VLOOKUP(V2158,category,2,FALSE)</f>
        <v>2</v>
      </c>
      <c r="Y2158" t="s">
        <v>3227</v>
      </c>
      <c r="Z2158">
        <f>VLOOKUP(Y2158,subcategory,2,FALSE)</f>
        <v>5</v>
      </c>
      <c r="AA2158" t="s">
        <v>3138</v>
      </c>
      <c r="AB2158">
        <v>501.81000000000006</v>
      </c>
      <c r="AC2158">
        <v>3</v>
      </c>
      <c r="AD2158">
        <v>0</v>
      </c>
      <c r="AE2158" s="4">
        <v>0</v>
      </c>
    </row>
    <row r="2159" spans="1:31" x14ac:dyDescent="0.3">
      <c r="A2159" s="2">
        <v>2158</v>
      </c>
      <c r="B2159" t="s">
        <v>6135</v>
      </c>
      <c r="C2159">
        <f>VLOOKUP(B2159,order,2,FALSE)</f>
        <v>1053</v>
      </c>
      <c r="D2159" s="3">
        <v>41812</v>
      </c>
      <c r="E2159" s="3">
        <v>41814</v>
      </c>
      <c r="F2159" t="s">
        <v>97</v>
      </c>
      <c r="G2159" s="10">
        <f>VLOOKUP(F2159,ship,2,FALSE)</f>
        <v>3</v>
      </c>
      <c r="H2159" t="s">
        <v>3486</v>
      </c>
      <c r="I2159">
        <f>VLOOKUP(H2159,customer,2,FALSE)</f>
        <v>232</v>
      </c>
      <c r="J2159" t="s">
        <v>921</v>
      </c>
      <c r="K2159" t="s">
        <v>9</v>
      </c>
      <c r="L2159">
        <f>VLOOKUP(K2159,segment1,2,FALSE)</f>
        <v>1</v>
      </c>
      <c r="M2159" t="s">
        <v>3255</v>
      </c>
      <c r="N2159" t="s">
        <v>206</v>
      </c>
      <c r="O2159">
        <f>VLOOKUP(N2159,city,2,FALSE)</f>
        <v>32</v>
      </c>
      <c r="P2159" t="s">
        <v>119</v>
      </c>
      <c r="Q2159">
        <f>VLOOKUP(P2159,state,2,FALSE)</f>
        <v>12</v>
      </c>
      <c r="R2159">
        <v>55407</v>
      </c>
      <c r="S2159" t="s">
        <v>55</v>
      </c>
      <c r="T2159" s="10">
        <f>VLOOKUP(S2159,region,2,FALSE)</f>
        <v>3</v>
      </c>
      <c r="U2159" t="s">
        <v>4500</v>
      </c>
      <c r="V2159" t="s">
        <v>22</v>
      </c>
      <c r="W2159">
        <v>1080</v>
      </c>
      <c r="X2159">
        <f>VLOOKUP(V2159,category,2,FALSE)</f>
        <v>2</v>
      </c>
      <c r="Y2159" t="s">
        <v>3227</v>
      </c>
      <c r="Z2159">
        <f>VLOOKUP(Y2159,subcategory,2,FALSE)</f>
        <v>5</v>
      </c>
      <c r="AA2159" t="s">
        <v>1353</v>
      </c>
      <c r="AB2159">
        <v>161.94</v>
      </c>
      <c r="AC2159">
        <v>3</v>
      </c>
      <c r="AD2159">
        <v>0</v>
      </c>
      <c r="AE2159" s="4">
        <v>9.716399999999993</v>
      </c>
    </row>
    <row r="2160" spans="1:31" x14ac:dyDescent="0.3">
      <c r="A2160" s="2">
        <v>2159</v>
      </c>
      <c r="B2160" t="s">
        <v>9574</v>
      </c>
      <c r="C2160">
        <f>VLOOKUP(B2160,order,2,FALSE)</f>
        <v>1054</v>
      </c>
      <c r="D2160" s="3">
        <v>43029</v>
      </c>
      <c r="E2160" s="3">
        <v>43034</v>
      </c>
      <c r="F2160" t="s">
        <v>25</v>
      </c>
      <c r="G2160" s="10">
        <f>VLOOKUP(F2160,ship,2,FALSE)</f>
        <v>2</v>
      </c>
      <c r="H2160" t="s">
        <v>3326</v>
      </c>
      <c r="I2160">
        <f>VLOOKUP(H2160,customer,2,FALSE)</f>
        <v>72</v>
      </c>
      <c r="J2160" t="s">
        <v>316</v>
      </c>
      <c r="K2160" t="s">
        <v>52</v>
      </c>
      <c r="L2160">
        <f>VLOOKUP(K2160,segment1,2,FALSE)</f>
        <v>3</v>
      </c>
      <c r="M2160" t="s">
        <v>3255</v>
      </c>
      <c r="N2160" t="s">
        <v>1618</v>
      </c>
      <c r="O2160">
        <f>VLOOKUP(N2160,city,2,FALSE)</f>
        <v>208</v>
      </c>
      <c r="P2160" t="s">
        <v>28</v>
      </c>
      <c r="Q2160">
        <f>VLOOKUP(P2160,state,2,FALSE)</f>
        <v>3</v>
      </c>
      <c r="R2160">
        <v>32725</v>
      </c>
      <c r="S2160" t="s">
        <v>12</v>
      </c>
      <c r="T2160" s="10">
        <f>VLOOKUP(S2160,region,2,FALSE)</f>
        <v>1</v>
      </c>
      <c r="U2160" t="s">
        <v>5336</v>
      </c>
      <c r="V2160" t="s">
        <v>22</v>
      </c>
      <c r="W2160">
        <f>VLOOKUP(U2160,product,2,FALSE)</f>
        <v>1261</v>
      </c>
      <c r="X2160">
        <f>VLOOKUP(V2160,category,2,FALSE)</f>
        <v>2</v>
      </c>
      <c r="Y2160" t="s">
        <v>3229</v>
      </c>
      <c r="Z2160">
        <f>VLOOKUP(Y2160,subcategory,2,FALSE)</f>
        <v>7</v>
      </c>
      <c r="AA2160" t="s">
        <v>835</v>
      </c>
      <c r="AB2160">
        <v>17.856000000000002</v>
      </c>
      <c r="AC2160">
        <v>4</v>
      </c>
      <c r="AD2160">
        <v>0.2</v>
      </c>
      <c r="AE2160" s="4">
        <v>2.0087999999999973</v>
      </c>
    </row>
    <row r="2161" spans="1:31" x14ac:dyDescent="0.3">
      <c r="A2161" s="2">
        <v>2160</v>
      </c>
      <c r="B2161" t="s">
        <v>8227</v>
      </c>
      <c r="C2161">
        <f>VLOOKUP(B2161,order,2,FALSE)</f>
        <v>1055</v>
      </c>
      <c r="D2161" s="3">
        <v>42616</v>
      </c>
      <c r="E2161" s="3">
        <v>42622</v>
      </c>
      <c r="F2161" t="s">
        <v>25</v>
      </c>
      <c r="G2161" s="10">
        <f>VLOOKUP(F2161,ship,2,FALSE)</f>
        <v>2</v>
      </c>
      <c r="H2161" t="s">
        <v>3484</v>
      </c>
      <c r="I2161">
        <f>VLOOKUP(H2161,customer,2,FALSE)</f>
        <v>230</v>
      </c>
      <c r="J2161" t="s">
        <v>917</v>
      </c>
      <c r="K2161" t="s">
        <v>9</v>
      </c>
      <c r="L2161">
        <f>VLOOKUP(K2161,segment1,2,FALSE)</f>
        <v>1</v>
      </c>
      <c r="M2161" t="s">
        <v>3255</v>
      </c>
      <c r="N2161" t="s">
        <v>156</v>
      </c>
      <c r="O2161">
        <f>VLOOKUP(N2161,city,2,FALSE)</f>
        <v>23</v>
      </c>
      <c r="P2161" t="s">
        <v>110</v>
      </c>
      <c r="Q2161">
        <f>VLOOKUP(P2161,state,2,FALSE)</f>
        <v>11</v>
      </c>
      <c r="R2161">
        <v>60610</v>
      </c>
      <c r="S2161" t="s">
        <v>55</v>
      </c>
      <c r="T2161" s="10">
        <f>VLOOKUP(S2161,region,2,FALSE)</f>
        <v>3</v>
      </c>
      <c r="U2161" t="s">
        <v>4994</v>
      </c>
      <c r="V2161" t="s">
        <v>22</v>
      </c>
      <c r="W2161">
        <v>1081</v>
      </c>
      <c r="X2161">
        <f>VLOOKUP(V2161,category,2,FALSE)</f>
        <v>2</v>
      </c>
      <c r="Y2161" t="s">
        <v>3231</v>
      </c>
      <c r="Z2161">
        <f>VLOOKUP(Y2161,subcategory,2,FALSE)</f>
        <v>9</v>
      </c>
      <c r="AA2161" t="s">
        <v>1380</v>
      </c>
      <c r="AB2161">
        <v>8.8079999999999981</v>
      </c>
      <c r="AC2161">
        <v>3</v>
      </c>
      <c r="AD2161">
        <v>0.8</v>
      </c>
      <c r="AE2161" s="4">
        <v>-14.973600000000001</v>
      </c>
    </row>
    <row r="2162" spans="1:31" x14ac:dyDescent="0.3">
      <c r="A2162" s="2">
        <v>2161</v>
      </c>
      <c r="B2162" t="s">
        <v>8228</v>
      </c>
      <c r="C2162">
        <f>VLOOKUP(B2162,order,2,FALSE)</f>
        <v>1056</v>
      </c>
      <c r="D2162" s="3">
        <v>42504</v>
      </c>
      <c r="E2162" s="3">
        <v>42504</v>
      </c>
      <c r="F2162" t="s">
        <v>625</v>
      </c>
      <c r="G2162" s="10">
        <f>VLOOKUP(F2162,ship,2,FALSE)</f>
        <v>4</v>
      </c>
      <c r="H2162" t="s">
        <v>3364</v>
      </c>
      <c r="I2162">
        <f>VLOOKUP(H2162,customer,2,FALSE)</f>
        <v>110</v>
      </c>
      <c r="J2162" t="s">
        <v>463</v>
      </c>
      <c r="K2162" t="s">
        <v>9</v>
      </c>
      <c r="L2162">
        <f>VLOOKUP(K2162,segment1,2,FALSE)</f>
        <v>1</v>
      </c>
      <c r="M2162" t="s">
        <v>3255</v>
      </c>
      <c r="N2162" t="s">
        <v>493</v>
      </c>
      <c r="O2162">
        <f>VLOOKUP(N2162,city,2,FALSE)</f>
        <v>75</v>
      </c>
      <c r="P2162" t="s">
        <v>249</v>
      </c>
      <c r="Q2162">
        <f>VLOOKUP(P2162,state,2,FALSE)</f>
        <v>25</v>
      </c>
      <c r="R2162">
        <v>45231</v>
      </c>
      <c r="S2162" t="s">
        <v>79</v>
      </c>
      <c r="T2162" s="10">
        <f>VLOOKUP(S2162,region,2,FALSE)</f>
        <v>4</v>
      </c>
      <c r="U2162" t="s">
        <v>5154</v>
      </c>
      <c r="V2162" t="s">
        <v>13</v>
      </c>
      <c r="W2162">
        <f>VLOOKUP(U2162,product,2,FALSE)</f>
        <v>1072</v>
      </c>
      <c r="X2162">
        <f>VLOOKUP(V2162,category,2,FALSE)</f>
        <v>1</v>
      </c>
      <c r="Y2162" t="s">
        <v>3228</v>
      </c>
      <c r="Z2162">
        <f>VLOOKUP(Y2162,subcategory,2,FALSE)</f>
        <v>6</v>
      </c>
      <c r="AA2162" t="s">
        <v>135</v>
      </c>
      <c r="AB2162">
        <v>79.384000000000015</v>
      </c>
      <c r="AC2162">
        <v>1</v>
      </c>
      <c r="AD2162">
        <v>0.2</v>
      </c>
      <c r="AE2162" s="4">
        <v>29.768999999999998</v>
      </c>
    </row>
    <row r="2163" spans="1:31" x14ac:dyDescent="0.3">
      <c r="A2163" s="2">
        <v>2162</v>
      </c>
      <c r="B2163" t="s">
        <v>8229</v>
      </c>
      <c r="C2163">
        <f>VLOOKUP(B2163,order,2,FALSE)</f>
        <v>1057</v>
      </c>
      <c r="D2163" s="3">
        <v>42376</v>
      </c>
      <c r="E2163" s="3">
        <v>42381</v>
      </c>
      <c r="F2163" t="s">
        <v>25</v>
      </c>
      <c r="G2163" s="10">
        <f>VLOOKUP(F2163,ship,2,FALSE)</f>
        <v>2</v>
      </c>
      <c r="H2163" t="s">
        <v>3363</v>
      </c>
      <c r="I2163">
        <f>VLOOKUP(H2163,customer,2,FALSE)</f>
        <v>109</v>
      </c>
      <c r="J2163" t="s">
        <v>457</v>
      </c>
      <c r="K2163" t="s">
        <v>52</v>
      </c>
      <c r="L2163">
        <f>VLOOKUP(K2163,segment1,2,FALSE)</f>
        <v>3</v>
      </c>
      <c r="M2163" t="s">
        <v>3255</v>
      </c>
      <c r="N2163" t="s">
        <v>1433</v>
      </c>
      <c r="O2163">
        <f>VLOOKUP(N2163,city,2,FALSE)</f>
        <v>183</v>
      </c>
      <c r="P2163" t="s">
        <v>20</v>
      </c>
      <c r="Q2163">
        <f>VLOOKUP(P2163,state,2,FALSE)</f>
        <v>2</v>
      </c>
      <c r="R2163">
        <v>94601</v>
      </c>
      <c r="S2163" t="s">
        <v>21</v>
      </c>
      <c r="T2163" s="10">
        <f>VLOOKUP(S2163,region,2,FALSE)</f>
        <v>2</v>
      </c>
      <c r="U2163" t="s">
        <v>5337</v>
      </c>
      <c r="V2163" t="s">
        <v>22</v>
      </c>
      <c r="W2163">
        <v>1082</v>
      </c>
      <c r="X2163">
        <f>VLOOKUP(V2163,category,2,FALSE)</f>
        <v>2</v>
      </c>
      <c r="Y2163" t="s">
        <v>3229</v>
      </c>
      <c r="Z2163">
        <f>VLOOKUP(Y2163,subcategory,2,FALSE)</f>
        <v>7</v>
      </c>
      <c r="AA2163" t="s">
        <v>2603</v>
      </c>
      <c r="AB2163">
        <v>34.58</v>
      </c>
      <c r="AC2163">
        <v>1</v>
      </c>
      <c r="AD2163">
        <v>0</v>
      </c>
      <c r="AE2163" s="4">
        <v>10.028199999999998</v>
      </c>
    </row>
    <row r="2164" spans="1:31" x14ac:dyDescent="0.3">
      <c r="A2164" s="2">
        <v>2163</v>
      </c>
      <c r="B2164" t="s">
        <v>9575</v>
      </c>
      <c r="C2164">
        <f>VLOOKUP(B2164,order,2,FALSE)</f>
        <v>1058</v>
      </c>
      <c r="D2164" s="3">
        <v>42807</v>
      </c>
      <c r="E2164" s="3">
        <v>42813</v>
      </c>
      <c r="F2164" t="s">
        <v>25</v>
      </c>
      <c r="G2164" s="10">
        <f>VLOOKUP(F2164,ship,2,FALSE)</f>
        <v>2</v>
      </c>
      <c r="H2164" t="s">
        <v>3835</v>
      </c>
      <c r="I2164">
        <f>VLOOKUP(H2164,customer,2,FALSE)</f>
        <v>581</v>
      </c>
      <c r="J2164" t="s">
        <v>2164</v>
      </c>
      <c r="K2164" t="s">
        <v>52</v>
      </c>
      <c r="L2164">
        <f>VLOOKUP(K2164,segment1,2,FALSE)</f>
        <v>3</v>
      </c>
      <c r="M2164" t="s">
        <v>3255</v>
      </c>
      <c r="N2164" t="s">
        <v>2165</v>
      </c>
      <c r="O2164">
        <f>VLOOKUP(N2164,city,2,FALSE)</f>
        <v>287</v>
      </c>
      <c r="P2164" t="s">
        <v>20</v>
      </c>
      <c r="Q2164">
        <f>VLOOKUP(P2164,state,2,FALSE)</f>
        <v>2</v>
      </c>
      <c r="R2164">
        <v>95336</v>
      </c>
      <c r="S2164" t="s">
        <v>21</v>
      </c>
      <c r="T2164" s="10">
        <f>VLOOKUP(S2164,region,2,FALSE)</f>
        <v>2</v>
      </c>
      <c r="U2164" t="s">
        <v>5160</v>
      </c>
      <c r="V2164" t="s">
        <v>22</v>
      </c>
      <c r="W2164">
        <f>VLOOKUP(U2164,product,2,FALSE)</f>
        <v>1079</v>
      </c>
      <c r="X2164">
        <f>VLOOKUP(V2164,category,2,FALSE)</f>
        <v>2</v>
      </c>
      <c r="Y2164" t="s">
        <v>45</v>
      </c>
      <c r="Z2164">
        <f>VLOOKUP(Y2164,subcategory,2,FALSE)</f>
        <v>11</v>
      </c>
      <c r="AA2164" t="s">
        <v>1329</v>
      </c>
      <c r="AB2164">
        <v>314.54999999999995</v>
      </c>
      <c r="AC2164">
        <v>3</v>
      </c>
      <c r="AD2164">
        <v>0</v>
      </c>
      <c r="AE2164" s="4">
        <v>150.98399999999998</v>
      </c>
    </row>
    <row r="2165" spans="1:31" x14ac:dyDescent="0.3">
      <c r="A2165" s="2">
        <v>2164</v>
      </c>
      <c r="B2165" t="s">
        <v>8230</v>
      </c>
      <c r="C2165">
        <f>VLOOKUP(B2165,order,2,FALSE)</f>
        <v>1059</v>
      </c>
      <c r="D2165" s="3">
        <v>42656</v>
      </c>
      <c r="E2165" s="3">
        <v>42662</v>
      </c>
      <c r="F2165" t="s">
        <v>25</v>
      </c>
      <c r="G2165" s="10">
        <f>VLOOKUP(F2165,ship,2,FALSE)</f>
        <v>2</v>
      </c>
      <c r="H2165" t="s">
        <v>3321</v>
      </c>
      <c r="I2165">
        <f>VLOOKUP(H2165,customer,2,FALSE)</f>
        <v>67</v>
      </c>
      <c r="J2165" t="s">
        <v>297</v>
      </c>
      <c r="K2165" t="s">
        <v>9</v>
      </c>
      <c r="L2165">
        <f>VLOOKUP(K2165,segment1,2,FALSE)</f>
        <v>1</v>
      </c>
      <c r="M2165" t="s">
        <v>3255</v>
      </c>
      <c r="N2165" t="s">
        <v>934</v>
      </c>
      <c r="O2165">
        <f>VLOOKUP(N2165,city,2,FALSE)</f>
        <v>129</v>
      </c>
      <c r="P2165" t="s">
        <v>54</v>
      </c>
      <c r="Q2165">
        <f>VLOOKUP(P2165,state,2,FALSE)</f>
        <v>6</v>
      </c>
      <c r="R2165">
        <v>78041</v>
      </c>
      <c r="S2165" t="s">
        <v>55</v>
      </c>
      <c r="T2165" s="10">
        <f>VLOOKUP(S2165,region,2,FALSE)</f>
        <v>3</v>
      </c>
      <c r="U2165" t="s">
        <v>4747</v>
      </c>
      <c r="V2165" t="s">
        <v>35</v>
      </c>
      <c r="W2165">
        <v>1083</v>
      </c>
      <c r="X2165">
        <f>VLOOKUP(V2165,category,2,FALSE)</f>
        <v>3</v>
      </c>
      <c r="Y2165" t="s">
        <v>3232</v>
      </c>
      <c r="Z2165">
        <f>VLOOKUP(Y2165,subcategory,2,FALSE)</f>
        <v>12</v>
      </c>
      <c r="AA2165" t="s">
        <v>2105</v>
      </c>
      <c r="AB2165">
        <v>191.976</v>
      </c>
      <c r="AC2165">
        <v>3</v>
      </c>
      <c r="AD2165">
        <v>0.2</v>
      </c>
      <c r="AE2165" s="4">
        <v>23.996999999999986</v>
      </c>
    </row>
    <row r="2166" spans="1:31" x14ac:dyDescent="0.3">
      <c r="A2166" s="2">
        <v>2165</v>
      </c>
      <c r="B2166" t="s">
        <v>8230</v>
      </c>
      <c r="C2166">
        <f>VLOOKUP(B2166,order,2,FALSE)</f>
        <v>1059</v>
      </c>
      <c r="D2166" s="3">
        <v>42656</v>
      </c>
      <c r="E2166" s="3">
        <v>42662</v>
      </c>
      <c r="F2166" t="s">
        <v>25</v>
      </c>
      <c r="G2166" s="10">
        <f>VLOOKUP(F2166,ship,2,FALSE)</f>
        <v>2</v>
      </c>
      <c r="H2166" t="s">
        <v>3321</v>
      </c>
      <c r="I2166">
        <f>VLOOKUP(H2166,customer,2,FALSE)</f>
        <v>67</v>
      </c>
      <c r="J2166" t="s">
        <v>297</v>
      </c>
      <c r="K2166" t="s">
        <v>9</v>
      </c>
      <c r="L2166">
        <f>VLOOKUP(K2166,segment1,2,FALSE)</f>
        <v>1</v>
      </c>
      <c r="M2166" t="s">
        <v>3255</v>
      </c>
      <c r="N2166" t="s">
        <v>934</v>
      </c>
      <c r="O2166">
        <f>VLOOKUP(N2166,city,2,FALSE)</f>
        <v>129</v>
      </c>
      <c r="P2166" t="s">
        <v>54</v>
      </c>
      <c r="Q2166">
        <f>VLOOKUP(P2166,state,2,FALSE)</f>
        <v>6</v>
      </c>
      <c r="R2166">
        <v>78041</v>
      </c>
      <c r="S2166" t="s">
        <v>55</v>
      </c>
      <c r="T2166" s="10">
        <f>VLOOKUP(S2166,region,2,FALSE)</f>
        <v>3</v>
      </c>
      <c r="U2166" t="s">
        <v>4076</v>
      </c>
      <c r="V2166" t="s">
        <v>22</v>
      </c>
      <c r="W2166">
        <f>VLOOKUP(U2166,product,2,FALSE)</f>
        <v>1263</v>
      </c>
      <c r="X2166">
        <f>VLOOKUP(V2166,category,2,FALSE)</f>
        <v>2</v>
      </c>
      <c r="Y2166" t="s">
        <v>45</v>
      </c>
      <c r="Z2166">
        <f>VLOOKUP(Y2166,subcategory,2,FALSE)</f>
        <v>11</v>
      </c>
      <c r="AA2166" t="s">
        <v>1699</v>
      </c>
      <c r="AB2166">
        <v>8.2880000000000003</v>
      </c>
      <c r="AC2166">
        <v>2</v>
      </c>
      <c r="AD2166">
        <v>0.2</v>
      </c>
      <c r="AE2166" s="4">
        <v>3.0043999999999995</v>
      </c>
    </row>
    <row r="2167" spans="1:31" x14ac:dyDescent="0.3">
      <c r="A2167" s="2">
        <v>2166</v>
      </c>
      <c r="B2167" t="s">
        <v>8230</v>
      </c>
      <c r="C2167">
        <f>VLOOKUP(B2167,order,2,FALSE)</f>
        <v>1059</v>
      </c>
      <c r="D2167" s="3">
        <v>42656</v>
      </c>
      <c r="E2167" s="3">
        <v>42662</v>
      </c>
      <c r="F2167" t="s">
        <v>25</v>
      </c>
      <c r="G2167" s="10">
        <f>VLOOKUP(F2167,ship,2,FALSE)</f>
        <v>2</v>
      </c>
      <c r="H2167" t="s">
        <v>3321</v>
      </c>
      <c r="I2167">
        <f>VLOOKUP(H2167,customer,2,FALSE)</f>
        <v>67</v>
      </c>
      <c r="J2167" t="s">
        <v>297</v>
      </c>
      <c r="K2167" t="s">
        <v>9</v>
      </c>
      <c r="L2167">
        <f>VLOOKUP(K2167,segment1,2,FALSE)</f>
        <v>1</v>
      </c>
      <c r="M2167" t="s">
        <v>3255</v>
      </c>
      <c r="N2167" t="s">
        <v>934</v>
      </c>
      <c r="O2167">
        <f>VLOOKUP(N2167,city,2,FALSE)</f>
        <v>129</v>
      </c>
      <c r="P2167" t="s">
        <v>54</v>
      </c>
      <c r="Q2167">
        <f>VLOOKUP(P2167,state,2,FALSE)</f>
        <v>6</v>
      </c>
      <c r="R2167">
        <v>78041</v>
      </c>
      <c r="S2167" t="s">
        <v>55</v>
      </c>
      <c r="T2167" s="10">
        <f>VLOOKUP(S2167,region,2,FALSE)</f>
        <v>3</v>
      </c>
      <c r="U2167" t="s">
        <v>4677</v>
      </c>
      <c r="V2167" t="s">
        <v>13</v>
      </c>
      <c r="W2167">
        <v>1084</v>
      </c>
      <c r="X2167">
        <f>VLOOKUP(V2167,category,2,FALSE)</f>
        <v>1</v>
      </c>
      <c r="Y2167" t="s">
        <v>3228</v>
      </c>
      <c r="Z2167">
        <f>VLOOKUP(Y2167,subcategory,2,FALSE)</f>
        <v>6</v>
      </c>
      <c r="AA2167" t="s">
        <v>2514</v>
      </c>
      <c r="AB2167">
        <v>139.91999999999999</v>
      </c>
      <c r="AC2167">
        <v>5</v>
      </c>
      <c r="AD2167">
        <v>0.6</v>
      </c>
      <c r="AE2167" s="4">
        <v>-150.41399999999999</v>
      </c>
    </row>
    <row r="2168" spans="1:31" x14ac:dyDescent="0.3">
      <c r="A2168" s="2">
        <v>2167</v>
      </c>
      <c r="B2168" t="s">
        <v>8230</v>
      </c>
      <c r="C2168">
        <f>VLOOKUP(B2168,order,2,FALSE)</f>
        <v>1059</v>
      </c>
      <c r="D2168" s="3">
        <v>42656</v>
      </c>
      <c r="E2168" s="3">
        <v>42662</v>
      </c>
      <c r="F2168" t="s">
        <v>25</v>
      </c>
      <c r="G2168" s="10">
        <f>VLOOKUP(F2168,ship,2,FALSE)</f>
        <v>2</v>
      </c>
      <c r="H2168" t="s">
        <v>3321</v>
      </c>
      <c r="I2168">
        <f>VLOOKUP(H2168,customer,2,FALSE)</f>
        <v>67</v>
      </c>
      <c r="J2168" t="s">
        <v>297</v>
      </c>
      <c r="K2168" t="s">
        <v>9</v>
      </c>
      <c r="L2168">
        <f>VLOOKUP(K2168,segment1,2,FALSE)</f>
        <v>1</v>
      </c>
      <c r="M2168" t="s">
        <v>3255</v>
      </c>
      <c r="N2168" t="s">
        <v>934</v>
      </c>
      <c r="O2168">
        <f>VLOOKUP(N2168,city,2,FALSE)</f>
        <v>129</v>
      </c>
      <c r="P2168" t="s">
        <v>54</v>
      </c>
      <c r="Q2168">
        <f>VLOOKUP(P2168,state,2,FALSE)</f>
        <v>6</v>
      </c>
      <c r="R2168">
        <v>78041</v>
      </c>
      <c r="S2168" t="s">
        <v>55</v>
      </c>
      <c r="T2168" s="10">
        <f>VLOOKUP(S2168,region,2,FALSE)</f>
        <v>3</v>
      </c>
      <c r="U2168" t="s">
        <v>5244</v>
      </c>
      <c r="V2168" t="s">
        <v>22</v>
      </c>
      <c r="W2168">
        <f>VLOOKUP(U2168,product,2,FALSE)</f>
        <v>1168</v>
      </c>
      <c r="X2168">
        <f>VLOOKUP(V2168,category,2,FALSE)</f>
        <v>2</v>
      </c>
      <c r="Y2168" t="s">
        <v>3229</v>
      </c>
      <c r="Z2168">
        <f>VLOOKUP(Y2168,subcategory,2,FALSE)</f>
        <v>7</v>
      </c>
      <c r="AA2168" t="s">
        <v>1448</v>
      </c>
      <c r="AB2168">
        <v>15.872</v>
      </c>
      <c r="AC2168">
        <v>1</v>
      </c>
      <c r="AD2168">
        <v>0.2</v>
      </c>
      <c r="AE2168" s="4">
        <v>1.1904000000000003</v>
      </c>
    </row>
    <row r="2169" spans="1:31" x14ac:dyDescent="0.3">
      <c r="A2169" s="2">
        <v>2168</v>
      </c>
      <c r="B2169" t="s">
        <v>8230</v>
      </c>
      <c r="C2169">
        <f>VLOOKUP(B2169,order,2,FALSE)</f>
        <v>1059</v>
      </c>
      <c r="D2169" s="3">
        <v>42656</v>
      </c>
      <c r="E2169" s="3">
        <v>42662</v>
      </c>
      <c r="F2169" t="s">
        <v>25</v>
      </c>
      <c r="G2169" s="10">
        <f>VLOOKUP(F2169,ship,2,FALSE)</f>
        <v>2</v>
      </c>
      <c r="H2169" t="s">
        <v>3321</v>
      </c>
      <c r="I2169">
        <f>VLOOKUP(H2169,customer,2,FALSE)</f>
        <v>67</v>
      </c>
      <c r="J2169" t="s">
        <v>297</v>
      </c>
      <c r="K2169" t="s">
        <v>9</v>
      </c>
      <c r="L2169">
        <f>VLOOKUP(K2169,segment1,2,FALSE)</f>
        <v>1</v>
      </c>
      <c r="M2169" t="s">
        <v>3255</v>
      </c>
      <c r="N2169" t="s">
        <v>934</v>
      </c>
      <c r="O2169">
        <f>VLOOKUP(N2169,city,2,FALSE)</f>
        <v>129</v>
      </c>
      <c r="P2169" t="s">
        <v>54</v>
      </c>
      <c r="Q2169">
        <f>VLOOKUP(P2169,state,2,FALSE)</f>
        <v>6</v>
      </c>
      <c r="R2169">
        <v>78041</v>
      </c>
      <c r="S2169" t="s">
        <v>55</v>
      </c>
      <c r="T2169" s="10">
        <f>VLOOKUP(S2169,region,2,FALSE)</f>
        <v>3</v>
      </c>
      <c r="U2169" t="s">
        <v>4413</v>
      </c>
      <c r="V2169" t="s">
        <v>22</v>
      </c>
      <c r="W2169">
        <v>1085</v>
      </c>
      <c r="X2169">
        <f>VLOOKUP(V2169,category,2,FALSE)</f>
        <v>2</v>
      </c>
      <c r="Y2169" t="s">
        <v>3231</v>
      </c>
      <c r="Z2169">
        <f>VLOOKUP(Y2169,subcategory,2,FALSE)</f>
        <v>9</v>
      </c>
      <c r="AA2169" t="s">
        <v>37</v>
      </c>
      <c r="AB2169">
        <v>6.2859999999999987</v>
      </c>
      <c r="AC2169">
        <v>7</v>
      </c>
      <c r="AD2169">
        <v>0.8</v>
      </c>
      <c r="AE2169" s="4">
        <v>-11.000500000000008</v>
      </c>
    </row>
    <row r="2170" spans="1:31" x14ac:dyDescent="0.3">
      <c r="A2170" s="2">
        <v>2169</v>
      </c>
      <c r="B2170" t="s">
        <v>9576</v>
      </c>
      <c r="C2170">
        <f>VLOOKUP(B2170,order,2,FALSE)</f>
        <v>1060</v>
      </c>
      <c r="D2170" s="3">
        <v>42762</v>
      </c>
      <c r="E2170" s="3">
        <v>42765</v>
      </c>
      <c r="F2170" t="s">
        <v>7</v>
      </c>
      <c r="G2170" s="10">
        <f>VLOOKUP(F2170,ship,2,FALSE)</f>
        <v>1</v>
      </c>
      <c r="H2170" t="s">
        <v>3836</v>
      </c>
      <c r="I2170">
        <f>VLOOKUP(H2170,customer,2,FALSE)</f>
        <v>582</v>
      </c>
      <c r="J2170" t="s">
        <v>2169</v>
      </c>
      <c r="K2170" t="s">
        <v>9</v>
      </c>
      <c r="L2170">
        <f>VLOOKUP(K2170,segment1,2,FALSE)</f>
        <v>1</v>
      </c>
      <c r="M2170" t="s">
        <v>3255</v>
      </c>
      <c r="N2170" t="s">
        <v>1855</v>
      </c>
      <c r="O2170">
        <f>VLOOKUP(N2170,city,2,FALSE)</f>
        <v>240</v>
      </c>
      <c r="P2170" t="s">
        <v>249</v>
      </c>
      <c r="Q2170">
        <f>VLOOKUP(P2170,state,2,FALSE)</f>
        <v>25</v>
      </c>
      <c r="R2170">
        <v>44240</v>
      </c>
      <c r="S2170" t="s">
        <v>79</v>
      </c>
      <c r="T2170" s="10">
        <f>VLOOKUP(S2170,region,2,FALSE)</f>
        <v>4</v>
      </c>
      <c r="U2170" t="s">
        <v>4611</v>
      </c>
      <c r="V2170" t="s">
        <v>22</v>
      </c>
      <c r="W2170">
        <f>VLOOKUP(U2170,product,2,FALSE)</f>
        <v>513</v>
      </c>
      <c r="X2170">
        <f>VLOOKUP(V2170,category,2,FALSE)</f>
        <v>2</v>
      </c>
      <c r="Y2170" t="s">
        <v>3229</v>
      </c>
      <c r="Z2170">
        <f>VLOOKUP(Y2170,subcategory,2,FALSE)</f>
        <v>7</v>
      </c>
      <c r="AA2170" t="s">
        <v>638</v>
      </c>
      <c r="AB2170">
        <v>14.015999999999998</v>
      </c>
      <c r="AC2170">
        <v>3</v>
      </c>
      <c r="AD2170">
        <v>0.2</v>
      </c>
      <c r="AE2170" s="4">
        <v>1.7519999999999998</v>
      </c>
    </row>
    <row r="2171" spans="1:31" x14ac:dyDescent="0.3">
      <c r="A2171" s="2">
        <v>2170</v>
      </c>
      <c r="B2171" t="s">
        <v>9576</v>
      </c>
      <c r="C2171">
        <f>VLOOKUP(B2171,order,2,FALSE)</f>
        <v>1060</v>
      </c>
      <c r="D2171" s="3">
        <v>42762</v>
      </c>
      <c r="E2171" s="3">
        <v>42765</v>
      </c>
      <c r="F2171" t="s">
        <v>7</v>
      </c>
      <c r="G2171" s="10">
        <f>VLOOKUP(F2171,ship,2,FALSE)</f>
        <v>1</v>
      </c>
      <c r="H2171" t="s">
        <v>3836</v>
      </c>
      <c r="I2171">
        <f>VLOOKUP(H2171,customer,2,FALSE)</f>
        <v>582</v>
      </c>
      <c r="J2171" t="s">
        <v>2169</v>
      </c>
      <c r="K2171" t="s">
        <v>9</v>
      </c>
      <c r="L2171">
        <f>VLOOKUP(K2171,segment1,2,FALSE)</f>
        <v>1</v>
      </c>
      <c r="M2171" t="s">
        <v>3255</v>
      </c>
      <c r="N2171" t="s">
        <v>1855</v>
      </c>
      <c r="O2171">
        <f>VLOOKUP(N2171,city,2,FALSE)</f>
        <v>240</v>
      </c>
      <c r="P2171" t="s">
        <v>249</v>
      </c>
      <c r="Q2171">
        <f>VLOOKUP(P2171,state,2,FALSE)</f>
        <v>25</v>
      </c>
      <c r="R2171">
        <v>44240</v>
      </c>
      <c r="S2171" t="s">
        <v>79</v>
      </c>
      <c r="T2171" s="10">
        <f>VLOOKUP(S2171,region,2,FALSE)</f>
        <v>4</v>
      </c>
      <c r="U2171" t="s">
        <v>4791</v>
      </c>
      <c r="V2171" t="s">
        <v>35</v>
      </c>
      <c r="W2171">
        <v>1086</v>
      </c>
      <c r="X2171">
        <f>VLOOKUP(V2171,category,2,FALSE)</f>
        <v>3</v>
      </c>
      <c r="Y2171" t="s">
        <v>3232</v>
      </c>
      <c r="Z2171">
        <f>VLOOKUP(Y2171,subcategory,2,FALSE)</f>
        <v>12</v>
      </c>
      <c r="AA2171" t="s">
        <v>756</v>
      </c>
      <c r="AB2171">
        <v>71.975999999999999</v>
      </c>
      <c r="AC2171">
        <v>3</v>
      </c>
      <c r="AD2171">
        <v>0.2</v>
      </c>
      <c r="AE2171" s="4">
        <v>-8.9970000000000034</v>
      </c>
    </row>
    <row r="2172" spans="1:31" x14ac:dyDescent="0.3">
      <c r="A2172" s="2">
        <v>2171</v>
      </c>
      <c r="B2172" t="s">
        <v>9576</v>
      </c>
      <c r="C2172">
        <f>VLOOKUP(B2172,order,2,FALSE)</f>
        <v>1060</v>
      </c>
      <c r="D2172" s="3">
        <v>42762</v>
      </c>
      <c r="E2172" s="3">
        <v>42765</v>
      </c>
      <c r="F2172" t="s">
        <v>7</v>
      </c>
      <c r="G2172" s="10">
        <f>VLOOKUP(F2172,ship,2,FALSE)</f>
        <v>1</v>
      </c>
      <c r="H2172" t="s">
        <v>3836</v>
      </c>
      <c r="I2172">
        <f>VLOOKUP(H2172,customer,2,FALSE)</f>
        <v>582</v>
      </c>
      <c r="J2172" t="s">
        <v>2169</v>
      </c>
      <c r="K2172" t="s">
        <v>9</v>
      </c>
      <c r="L2172">
        <f>VLOOKUP(K2172,segment1,2,FALSE)</f>
        <v>1</v>
      </c>
      <c r="M2172" t="s">
        <v>3255</v>
      </c>
      <c r="N2172" t="s">
        <v>1855</v>
      </c>
      <c r="O2172">
        <f>VLOOKUP(N2172,city,2,FALSE)</f>
        <v>240</v>
      </c>
      <c r="P2172" t="s">
        <v>249</v>
      </c>
      <c r="Q2172">
        <f>VLOOKUP(P2172,state,2,FALSE)</f>
        <v>25</v>
      </c>
      <c r="R2172">
        <v>44240</v>
      </c>
      <c r="S2172" t="s">
        <v>79</v>
      </c>
      <c r="T2172" s="10">
        <f>VLOOKUP(S2172,region,2,FALSE)</f>
        <v>4</v>
      </c>
      <c r="U2172" t="s">
        <v>4268</v>
      </c>
      <c r="V2172" t="s">
        <v>35</v>
      </c>
      <c r="W2172">
        <f>VLOOKUP(U2172,product,2,FALSE)</f>
        <v>161</v>
      </c>
      <c r="X2172">
        <f>VLOOKUP(V2172,category,2,FALSE)</f>
        <v>3</v>
      </c>
      <c r="Y2172" t="s">
        <v>3230</v>
      </c>
      <c r="Z2172">
        <f>VLOOKUP(Y2172,subcategory,2,FALSE)</f>
        <v>8</v>
      </c>
      <c r="AA2172" t="s">
        <v>2334</v>
      </c>
      <c r="AB2172">
        <v>107.982</v>
      </c>
      <c r="AC2172">
        <v>3</v>
      </c>
      <c r="AD2172">
        <v>0.4</v>
      </c>
      <c r="AE2172" s="4">
        <v>-26.995499999999993</v>
      </c>
    </row>
    <row r="2173" spans="1:31" x14ac:dyDescent="0.3">
      <c r="A2173" s="2">
        <v>2172</v>
      </c>
      <c r="B2173" t="s">
        <v>9577</v>
      </c>
      <c r="C2173">
        <f>VLOOKUP(B2173,order,2,FALSE)</f>
        <v>1061</v>
      </c>
      <c r="D2173" s="3">
        <v>43058</v>
      </c>
      <c r="E2173" s="3">
        <v>43064</v>
      </c>
      <c r="F2173" t="s">
        <v>25</v>
      </c>
      <c r="G2173" s="10">
        <f>VLOOKUP(F2173,ship,2,FALSE)</f>
        <v>2</v>
      </c>
      <c r="H2173" t="s">
        <v>3273</v>
      </c>
      <c r="I2173">
        <f>VLOOKUP(H2173,customer,2,FALSE)</f>
        <v>19</v>
      </c>
      <c r="J2173" t="s">
        <v>108</v>
      </c>
      <c r="K2173" t="s">
        <v>18</v>
      </c>
      <c r="L2173">
        <f>VLOOKUP(K2173,segment1,2,FALSE)</f>
        <v>2</v>
      </c>
      <c r="M2173" t="s">
        <v>3255</v>
      </c>
      <c r="N2173" t="s">
        <v>2170</v>
      </c>
      <c r="O2173">
        <f>VLOOKUP(N2173,city,2,FALSE)</f>
        <v>288</v>
      </c>
      <c r="P2173" t="s">
        <v>54</v>
      </c>
      <c r="Q2173">
        <f>VLOOKUP(P2173,state,2,FALSE)</f>
        <v>6</v>
      </c>
      <c r="R2173">
        <v>76903</v>
      </c>
      <c r="S2173" t="s">
        <v>55</v>
      </c>
      <c r="T2173" s="10">
        <f>VLOOKUP(S2173,region,2,FALSE)</f>
        <v>3</v>
      </c>
      <c r="U2173" t="s">
        <v>4728</v>
      </c>
      <c r="V2173" t="s">
        <v>13</v>
      </c>
      <c r="W2173">
        <v>1087</v>
      </c>
      <c r="X2173">
        <f>VLOOKUP(V2173,category,2,FALSE)</f>
        <v>1</v>
      </c>
      <c r="Y2173" t="s">
        <v>3226</v>
      </c>
      <c r="Z2173">
        <f>VLOOKUP(Y2173,subcategory,2,FALSE)</f>
        <v>2</v>
      </c>
      <c r="AA2173" t="s">
        <v>1155</v>
      </c>
      <c r="AB2173">
        <v>305.31200000000001</v>
      </c>
      <c r="AC2173">
        <v>2</v>
      </c>
      <c r="AD2173">
        <v>0.3</v>
      </c>
      <c r="AE2173" s="4">
        <v>-8.7232000000000198</v>
      </c>
    </row>
    <row r="2174" spans="1:31" x14ac:dyDescent="0.3">
      <c r="A2174" s="2">
        <v>2173</v>
      </c>
      <c r="B2174" t="s">
        <v>6136</v>
      </c>
      <c r="C2174">
        <f>VLOOKUP(B2174,order,2,FALSE)</f>
        <v>1062</v>
      </c>
      <c r="D2174" s="3">
        <v>41852</v>
      </c>
      <c r="E2174" s="3">
        <v>41854</v>
      </c>
      <c r="F2174" t="s">
        <v>97</v>
      </c>
      <c r="G2174" s="10">
        <f>VLOOKUP(F2174,ship,2,FALSE)</f>
        <v>3</v>
      </c>
      <c r="H2174" t="s">
        <v>3837</v>
      </c>
      <c r="I2174">
        <f>VLOOKUP(H2174,customer,2,FALSE)</f>
        <v>583</v>
      </c>
      <c r="J2174" t="s">
        <v>2171</v>
      </c>
      <c r="K2174" t="s">
        <v>9</v>
      </c>
      <c r="L2174">
        <f>VLOOKUP(K2174,segment1,2,FALSE)</f>
        <v>1</v>
      </c>
      <c r="M2174" t="s">
        <v>3255</v>
      </c>
      <c r="N2174" t="s">
        <v>67</v>
      </c>
      <c r="O2174">
        <f>VLOOKUP(N2174,city,2,FALSE)</f>
        <v>9</v>
      </c>
      <c r="P2174" t="s">
        <v>20</v>
      </c>
      <c r="Q2174">
        <f>VLOOKUP(P2174,state,2,FALSE)</f>
        <v>2</v>
      </c>
      <c r="R2174">
        <v>94122</v>
      </c>
      <c r="S2174" t="s">
        <v>21</v>
      </c>
      <c r="T2174" s="10">
        <f>VLOOKUP(S2174,region,2,FALSE)</f>
        <v>2</v>
      </c>
      <c r="U2174" t="s">
        <v>5338</v>
      </c>
      <c r="V2174" t="s">
        <v>22</v>
      </c>
      <c r="W2174">
        <f>VLOOKUP(U2174,product,2,FALSE)</f>
        <v>1264</v>
      </c>
      <c r="X2174">
        <f>VLOOKUP(V2174,category,2,FALSE)</f>
        <v>2</v>
      </c>
      <c r="Y2174" t="s">
        <v>3231</v>
      </c>
      <c r="Z2174">
        <f>VLOOKUP(Y2174,subcategory,2,FALSE)</f>
        <v>9</v>
      </c>
      <c r="AA2174" t="s">
        <v>70</v>
      </c>
      <c r="AB2174">
        <v>19.752000000000002</v>
      </c>
      <c r="AC2174">
        <v>3</v>
      </c>
      <c r="AD2174">
        <v>0.2</v>
      </c>
      <c r="AE2174" s="4">
        <v>6.9131999999999998</v>
      </c>
    </row>
    <row r="2175" spans="1:31" x14ac:dyDescent="0.3">
      <c r="A2175" s="2">
        <v>2174</v>
      </c>
      <c r="B2175" t="s">
        <v>8231</v>
      </c>
      <c r="C2175">
        <f>VLOOKUP(B2175,order,2,FALSE)</f>
        <v>1063</v>
      </c>
      <c r="D2175" s="3">
        <v>42581</v>
      </c>
      <c r="E2175" s="3">
        <v>42586</v>
      </c>
      <c r="F2175" t="s">
        <v>25</v>
      </c>
      <c r="G2175" s="10">
        <f>VLOOKUP(F2175,ship,2,FALSE)</f>
        <v>2</v>
      </c>
      <c r="H2175" t="s">
        <v>3315</v>
      </c>
      <c r="I2175">
        <f>VLOOKUP(H2175,customer,2,FALSE)</f>
        <v>61</v>
      </c>
      <c r="J2175" t="s">
        <v>274</v>
      </c>
      <c r="K2175" t="s">
        <v>52</v>
      </c>
      <c r="L2175">
        <f>VLOOKUP(K2175,segment1,2,FALSE)</f>
        <v>3</v>
      </c>
      <c r="M2175" t="s">
        <v>3255</v>
      </c>
      <c r="N2175" t="s">
        <v>95</v>
      </c>
      <c r="O2175">
        <f>VLOOKUP(N2175,city,2,FALSE)</f>
        <v>13</v>
      </c>
      <c r="P2175" t="s">
        <v>54</v>
      </c>
      <c r="Q2175">
        <f>VLOOKUP(P2175,state,2,FALSE)</f>
        <v>6</v>
      </c>
      <c r="R2175">
        <v>77070</v>
      </c>
      <c r="S2175" t="s">
        <v>55</v>
      </c>
      <c r="T2175" s="10">
        <f>VLOOKUP(S2175,region,2,FALSE)</f>
        <v>3</v>
      </c>
      <c r="U2175" t="s">
        <v>5168</v>
      </c>
      <c r="V2175" t="s">
        <v>22</v>
      </c>
      <c r="W2175">
        <v>1088</v>
      </c>
      <c r="X2175">
        <f>VLOOKUP(V2175,category,2,FALSE)</f>
        <v>2</v>
      </c>
      <c r="Y2175" t="s">
        <v>3231</v>
      </c>
      <c r="Z2175">
        <f>VLOOKUP(Y2175,subcategory,2,FALSE)</f>
        <v>9</v>
      </c>
      <c r="AA2175" t="s">
        <v>1857</v>
      </c>
      <c r="AB2175">
        <v>9.2639999999999976</v>
      </c>
      <c r="AC2175">
        <v>3</v>
      </c>
      <c r="AD2175">
        <v>0.8</v>
      </c>
      <c r="AE2175" s="4">
        <v>-13.895999999999997</v>
      </c>
    </row>
    <row r="2176" spans="1:31" x14ac:dyDescent="0.3">
      <c r="A2176" s="2">
        <v>2175</v>
      </c>
      <c r="B2176" t="s">
        <v>7120</v>
      </c>
      <c r="C2176">
        <f>VLOOKUP(B2176,order,2,FALSE)</f>
        <v>1064</v>
      </c>
      <c r="D2176" s="3">
        <v>42215</v>
      </c>
      <c r="E2176" s="3">
        <v>42219</v>
      </c>
      <c r="F2176" t="s">
        <v>7</v>
      </c>
      <c r="G2176" s="10">
        <f>VLOOKUP(F2176,ship,2,FALSE)</f>
        <v>1</v>
      </c>
      <c r="H2176" t="s">
        <v>3821</v>
      </c>
      <c r="I2176">
        <f>VLOOKUP(H2176,customer,2,FALSE)</f>
        <v>567</v>
      </c>
      <c r="J2176" t="s">
        <v>2107</v>
      </c>
      <c r="K2176" t="s">
        <v>18</v>
      </c>
      <c r="L2176">
        <f>VLOOKUP(K2176,segment1,2,FALSE)</f>
        <v>2</v>
      </c>
      <c r="M2176" t="s">
        <v>3255</v>
      </c>
      <c r="N2176" t="s">
        <v>95</v>
      </c>
      <c r="O2176">
        <f>VLOOKUP(N2176,city,2,FALSE)</f>
        <v>13</v>
      </c>
      <c r="P2176" t="s">
        <v>54</v>
      </c>
      <c r="Q2176">
        <f>VLOOKUP(P2176,state,2,FALSE)</f>
        <v>6</v>
      </c>
      <c r="R2176">
        <v>77041</v>
      </c>
      <c r="S2176" t="s">
        <v>55</v>
      </c>
      <c r="T2176" s="10">
        <f>VLOOKUP(S2176,region,2,FALSE)</f>
        <v>3</v>
      </c>
      <c r="U2176" t="s">
        <v>5296</v>
      </c>
      <c r="V2176" t="s">
        <v>22</v>
      </c>
      <c r="W2176">
        <f>VLOOKUP(U2176,product,2,FALSE)</f>
        <v>1221</v>
      </c>
      <c r="X2176">
        <f>VLOOKUP(V2176,category,2,FALSE)</f>
        <v>2</v>
      </c>
      <c r="Y2176" t="s">
        <v>3227</v>
      </c>
      <c r="Z2176">
        <f>VLOOKUP(Y2176,subcategory,2,FALSE)</f>
        <v>5</v>
      </c>
      <c r="AA2176" t="s">
        <v>1499</v>
      </c>
      <c r="AB2176">
        <v>61.792000000000002</v>
      </c>
      <c r="AC2176">
        <v>4</v>
      </c>
      <c r="AD2176">
        <v>0.2</v>
      </c>
      <c r="AE2176" s="4">
        <v>6.1792000000000016</v>
      </c>
    </row>
    <row r="2177" spans="1:31" x14ac:dyDescent="0.3">
      <c r="A2177" s="2">
        <v>2176</v>
      </c>
      <c r="B2177" t="s">
        <v>8232</v>
      </c>
      <c r="C2177">
        <f>VLOOKUP(B2177,order,2,FALSE)</f>
        <v>1065</v>
      </c>
      <c r="D2177" s="3">
        <v>42658</v>
      </c>
      <c r="E2177" s="3">
        <v>42664</v>
      </c>
      <c r="F2177" t="s">
        <v>25</v>
      </c>
      <c r="G2177" s="10">
        <f>VLOOKUP(F2177,ship,2,FALSE)</f>
        <v>2</v>
      </c>
      <c r="H2177" t="s">
        <v>3838</v>
      </c>
      <c r="I2177">
        <f>VLOOKUP(H2177,customer,2,FALSE)</f>
        <v>584</v>
      </c>
      <c r="J2177" t="s">
        <v>2172</v>
      </c>
      <c r="K2177" t="s">
        <v>52</v>
      </c>
      <c r="L2177">
        <f>VLOOKUP(K2177,segment1,2,FALSE)</f>
        <v>3</v>
      </c>
      <c r="M2177" t="s">
        <v>3255</v>
      </c>
      <c r="N2177" t="s">
        <v>2173</v>
      </c>
      <c r="O2177">
        <f>VLOOKUP(N2177,city,2,FALSE)</f>
        <v>289</v>
      </c>
      <c r="P2177" t="s">
        <v>64</v>
      </c>
      <c r="Q2177">
        <f>VLOOKUP(P2177,state,2,FALSE)</f>
        <v>8</v>
      </c>
      <c r="R2177">
        <v>84106</v>
      </c>
      <c r="S2177" t="s">
        <v>21</v>
      </c>
      <c r="T2177" s="10">
        <f>VLOOKUP(S2177,region,2,FALSE)</f>
        <v>2</v>
      </c>
      <c r="U2177" t="s">
        <v>5339</v>
      </c>
      <c r="V2177" t="s">
        <v>22</v>
      </c>
      <c r="W2177">
        <v>1089</v>
      </c>
      <c r="X2177">
        <f>VLOOKUP(V2177,category,2,FALSE)</f>
        <v>2</v>
      </c>
      <c r="Y2177" t="s">
        <v>45</v>
      </c>
      <c r="Z2177">
        <f>VLOOKUP(Y2177,subcategory,2,FALSE)</f>
        <v>11</v>
      </c>
      <c r="AA2177" t="s">
        <v>3014</v>
      </c>
      <c r="AB2177">
        <v>45.68</v>
      </c>
      <c r="AC2177">
        <v>2</v>
      </c>
      <c r="AD2177">
        <v>0</v>
      </c>
      <c r="AE2177" s="4">
        <v>21.012799999999999</v>
      </c>
    </row>
    <row r="2178" spans="1:31" x14ac:dyDescent="0.3">
      <c r="A2178" s="2">
        <v>2177</v>
      </c>
      <c r="B2178" t="s">
        <v>8232</v>
      </c>
      <c r="C2178">
        <f>VLOOKUP(B2178,order,2,FALSE)</f>
        <v>1065</v>
      </c>
      <c r="D2178" s="3">
        <v>42658</v>
      </c>
      <c r="E2178" s="3">
        <v>42664</v>
      </c>
      <c r="F2178" t="s">
        <v>25</v>
      </c>
      <c r="G2178" s="10">
        <f>VLOOKUP(F2178,ship,2,FALSE)</f>
        <v>2</v>
      </c>
      <c r="H2178" t="s">
        <v>3838</v>
      </c>
      <c r="I2178">
        <f>VLOOKUP(H2178,customer,2,FALSE)</f>
        <v>584</v>
      </c>
      <c r="J2178" t="s">
        <v>2172</v>
      </c>
      <c r="K2178" t="s">
        <v>52</v>
      </c>
      <c r="L2178">
        <f>VLOOKUP(K2178,segment1,2,FALSE)</f>
        <v>3</v>
      </c>
      <c r="M2178" t="s">
        <v>3255</v>
      </c>
      <c r="N2178" t="s">
        <v>2173</v>
      </c>
      <c r="O2178">
        <f>VLOOKUP(N2178,city,2,FALSE)</f>
        <v>289</v>
      </c>
      <c r="P2178" t="s">
        <v>64</v>
      </c>
      <c r="Q2178">
        <f>VLOOKUP(P2178,state,2,FALSE)</f>
        <v>8</v>
      </c>
      <c r="R2178">
        <v>84106</v>
      </c>
      <c r="S2178" t="s">
        <v>21</v>
      </c>
      <c r="T2178" s="10">
        <f>VLOOKUP(S2178,region,2,FALSE)</f>
        <v>2</v>
      </c>
      <c r="U2178" t="s">
        <v>5165</v>
      </c>
      <c r="V2178" t="s">
        <v>22</v>
      </c>
      <c r="W2178">
        <f>VLOOKUP(U2178,product,2,FALSE)</f>
        <v>1084</v>
      </c>
      <c r="X2178">
        <f>VLOOKUP(V2178,category,2,FALSE)</f>
        <v>2</v>
      </c>
      <c r="Y2178" t="s">
        <v>45</v>
      </c>
      <c r="Z2178">
        <f>VLOOKUP(Y2178,subcategory,2,FALSE)</f>
        <v>11</v>
      </c>
      <c r="AA2178" t="s">
        <v>2500</v>
      </c>
      <c r="AB2178">
        <v>60.12</v>
      </c>
      <c r="AC2178">
        <v>9</v>
      </c>
      <c r="AD2178">
        <v>0</v>
      </c>
      <c r="AE2178" s="4">
        <v>28.857599999999998</v>
      </c>
    </row>
    <row r="2179" spans="1:31" x14ac:dyDescent="0.3">
      <c r="A2179" s="2">
        <v>2178</v>
      </c>
      <c r="B2179" t="s">
        <v>8232</v>
      </c>
      <c r="C2179">
        <f>VLOOKUP(B2179,order,2,FALSE)</f>
        <v>1065</v>
      </c>
      <c r="D2179" s="3">
        <v>42658</v>
      </c>
      <c r="E2179" s="3">
        <v>42664</v>
      </c>
      <c r="F2179" t="s">
        <v>25</v>
      </c>
      <c r="G2179" s="10">
        <f>VLOOKUP(F2179,ship,2,FALSE)</f>
        <v>2</v>
      </c>
      <c r="H2179" t="s">
        <v>3838</v>
      </c>
      <c r="I2179">
        <f>VLOOKUP(H2179,customer,2,FALSE)</f>
        <v>584</v>
      </c>
      <c r="J2179" t="s">
        <v>2172</v>
      </c>
      <c r="K2179" t="s">
        <v>52</v>
      </c>
      <c r="L2179">
        <f>VLOOKUP(K2179,segment1,2,FALSE)</f>
        <v>3</v>
      </c>
      <c r="M2179" t="s">
        <v>3255</v>
      </c>
      <c r="N2179" t="s">
        <v>2173</v>
      </c>
      <c r="O2179">
        <f>VLOOKUP(N2179,city,2,FALSE)</f>
        <v>289</v>
      </c>
      <c r="P2179" t="s">
        <v>64</v>
      </c>
      <c r="Q2179">
        <f>VLOOKUP(P2179,state,2,FALSE)</f>
        <v>8</v>
      </c>
      <c r="R2179">
        <v>84106</v>
      </c>
      <c r="S2179" t="s">
        <v>21</v>
      </c>
      <c r="T2179" s="10">
        <f>VLOOKUP(S2179,region,2,FALSE)</f>
        <v>2</v>
      </c>
      <c r="U2179" t="s">
        <v>5205</v>
      </c>
      <c r="V2179" t="s">
        <v>22</v>
      </c>
      <c r="W2179">
        <v>1090</v>
      </c>
      <c r="X2179">
        <f>VLOOKUP(V2179,category,2,FALSE)</f>
        <v>2</v>
      </c>
      <c r="Y2179" t="s">
        <v>3231</v>
      </c>
      <c r="Z2179">
        <f>VLOOKUP(Y2179,subcategory,2,FALSE)</f>
        <v>9</v>
      </c>
      <c r="AA2179" t="s">
        <v>368</v>
      </c>
      <c r="AB2179">
        <v>41.72</v>
      </c>
      <c r="AC2179">
        <v>5</v>
      </c>
      <c r="AD2179">
        <v>0.2</v>
      </c>
      <c r="AE2179" s="4">
        <v>13.037499999999998</v>
      </c>
    </row>
    <row r="2180" spans="1:31" x14ac:dyDescent="0.3">
      <c r="A2180" s="2">
        <v>2179</v>
      </c>
      <c r="B2180" t="s">
        <v>8232</v>
      </c>
      <c r="C2180">
        <f>VLOOKUP(B2180,order,2,FALSE)</f>
        <v>1065</v>
      </c>
      <c r="D2180" s="3">
        <v>42658</v>
      </c>
      <c r="E2180" s="3">
        <v>42664</v>
      </c>
      <c r="F2180" t="s">
        <v>25</v>
      </c>
      <c r="G2180" s="10">
        <f>VLOOKUP(F2180,ship,2,FALSE)</f>
        <v>2</v>
      </c>
      <c r="H2180" t="s">
        <v>3838</v>
      </c>
      <c r="I2180">
        <f>VLOOKUP(H2180,customer,2,FALSE)</f>
        <v>584</v>
      </c>
      <c r="J2180" t="s">
        <v>2172</v>
      </c>
      <c r="K2180" t="s">
        <v>52</v>
      </c>
      <c r="L2180">
        <f>VLOOKUP(K2180,segment1,2,FALSE)</f>
        <v>3</v>
      </c>
      <c r="M2180" t="s">
        <v>3255</v>
      </c>
      <c r="N2180" t="s">
        <v>2173</v>
      </c>
      <c r="O2180">
        <f>VLOOKUP(N2180,city,2,FALSE)</f>
        <v>289</v>
      </c>
      <c r="P2180" t="s">
        <v>64</v>
      </c>
      <c r="Q2180">
        <f>VLOOKUP(P2180,state,2,FALSE)</f>
        <v>8</v>
      </c>
      <c r="R2180">
        <v>84106</v>
      </c>
      <c r="S2180" t="s">
        <v>21</v>
      </c>
      <c r="T2180" s="10">
        <f>VLOOKUP(S2180,region,2,FALSE)</f>
        <v>2</v>
      </c>
      <c r="U2180" t="s">
        <v>4523</v>
      </c>
      <c r="V2180" t="s">
        <v>22</v>
      </c>
      <c r="W2180">
        <f>VLOOKUP(U2180,product,2,FALSE)</f>
        <v>423</v>
      </c>
      <c r="X2180">
        <f>VLOOKUP(V2180,category,2,FALSE)</f>
        <v>2</v>
      </c>
      <c r="Y2180" t="s">
        <v>45</v>
      </c>
      <c r="Z2180">
        <f>VLOOKUP(Y2180,subcategory,2,FALSE)</f>
        <v>11</v>
      </c>
      <c r="AA2180" t="s">
        <v>1533</v>
      </c>
      <c r="AB2180">
        <v>71.599999999999994</v>
      </c>
      <c r="AC2180">
        <v>8</v>
      </c>
      <c r="AD2180">
        <v>0</v>
      </c>
      <c r="AE2180" s="4">
        <v>32.935999999999993</v>
      </c>
    </row>
    <row r="2181" spans="1:31" x14ac:dyDescent="0.3">
      <c r="A2181" s="2">
        <v>2180</v>
      </c>
      <c r="B2181" t="s">
        <v>8233</v>
      </c>
      <c r="C2181">
        <f>VLOOKUP(B2181,order,2,FALSE)</f>
        <v>1066</v>
      </c>
      <c r="D2181" s="3">
        <v>42497</v>
      </c>
      <c r="E2181" s="3">
        <v>42501</v>
      </c>
      <c r="F2181" t="s">
        <v>25</v>
      </c>
      <c r="G2181" s="10">
        <f>VLOOKUP(F2181,ship,2,FALSE)</f>
        <v>2</v>
      </c>
      <c r="H2181" t="s">
        <v>3425</v>
      </c>
      <c r="I2181">
        <f>VLOOKUP(H2181,customer,2,FALSE)</f>
        <v>171</v>
      </c>
      <c r="J2181" t="s">
        <v>699</v>
      </c>
      <c r="K2181" t="s">
        <v>9</v>
      </c>
      <c r="L2181">
        <f>VLOOKUP(K2181,segment1,2,FALSE)</f>
        <v>1</v>
      </c>
      <c r="M2181" t="s">
        <v>3255</v>
      </c>
      <c r="N2181" t="s">
        <v>138</v>
      </c>
      <c r="O2181">
        <f>VLOOKUP(N2181,city,2,FALSE)</f>
        <v>21</v>
      </c>
      <c r="P2181" t="s">
        <v>139</v>
      </c>
      <c r="Q2181">
        <f>VLOOKUP(P2181,state,2,FALSE)</f>
        <v>16</v>
      </c>
      <c r="R2181">
        <v>10009</v>
      </c>
      <c r="S2181" t="s">
        <v>79</v>
      </c>
      <c r="T2181" s="10">
        <f>VLOOKUP(S2181,region,2,FALSE)</f>
        <v>4</v>
      </c>
      <c r="U2181" t="s">
        <v>4442</v>
      </c>
      <c r="V2181" t="s">
        <v>22</v>
      </c>
      <c r="W2181">
        <v>1091</v>
      </c>
      <c r="X2181">
        <f>VLOOKUP(V2181,category,2,FALSE)</f>
        <v>2</v>
      </c>
      <c r="Y2181" t="s">
        <v>3231</v>
      </c>
      <c r="Z2181">
        <f>VLOOKUP(Y2181,subcategory,2,FALSE)</f>
        <v>9</v>
      </c>
      <c r="AA2181" t="s">
        <v>907</v>
      </c>
      <c r="AB2181">
        <v>85.232000000000014</v>
      </c>
      <c r="AC2181">
        <v>7</v>
      </c>
      <c r="AD2181">
        <v>0.2</v>
      </c>
      <c r="AE2181" s="4">
        <v>30.896599999999996</v>
      </c>
    </row>
    <row r="2182" spans="1:31" x14ac:dyDescent="0.3">
      <c r="A2182" s="2">
        <v>2181</v>
      </c>
      <c r="B2182" t="s">
        <v>8233</v>
      </c>
      <c r="C2182">
        <f>VLOOKUP(B2182,order,2,FALSE)</f>
        <v>1066</v>
      </c>
      <c r="D2182" s="3">
        <v>42497</v>
      </c>
      <c r="E2182" s="3">
        <v>42501</v>
      </c>
      <c r="F2182" t="s">
        <v>25</v>
      </c>
      <c r="G2182" s="10">
        <f>VLOOKUP(F2182,ship,2,FALSE)</f>
        <v>2</v>
      </c>
      <c r="H2182" t="s">
        <v>3425</v>
      </c>
      <c r="I2182">
        <f>VLOOKUP(H2182,customer,2,FALSE)</f>
        <v>171</v>
      </c>
      <c r="J2182" t="s">
        <v>699</v>
      </c>
      <c r="K2182" t="s">
        <v>9</v>
      </c>
      <c r="L2182">
        <f>VLOOKUP(K2182,segment1,2,FALSE)</f>
        <v>1</v>
      </c>
      <c r="M2182" t="s">
        <v>3255</v>
      </c>
      <c r="N2182" t="s">
        <v>138</v>
      </c>
      <c r="O2182">
        <f>VLOOKUP(N2182,city,2,FALSE)</f>
        <v>21</v>
      </c>
      <c r="P2182" t="s">
        <v>139</v>
      </c>
      <c r="Q2182">
        <f>VLOOKUP(P2182,state,2,FALSE)</f>
        <v>16</v>
      </c>
      <c r="R2182">
        <v>10009</v>
      </c>
      <c r="S2182" t="s">
        <v>79</v>
      </c>
      <c r="T2182" s="10">
        <f>VLOOKUP(S2182,region,2,FALSE)</f>
        <v>4</v>
      </c>
      <c r="U2182" t="s">
        <v>4530</v>
      </c>
      <c r="V2182" t="s">
        <v>22</v>
      </c>
      <c r="W2182">
        <f>VLOOKUP(U2182,product,2,FALSE)</f>
        <v>430</v>
      </c>
      <c r="X2182">
        <f>VLOOKUP(V2182,category,2,FALSE)</f>
        <v>2</v>
      </c>
      <c r="Y2182" t="s">
        <v>23</v>
      </c>
      <c r="Z2182">
        <f>VLOOKUP(Y2182,subcategory,2,FALSE)</f>
        <v>3</v>
      </c>
      <c r="AA2182" t="s">
        <v>1936</v>
      </c>
      <c r="AB2182">
        <v>44.400000000000006</v>
      </c>
      <c r="AC2182">
        <v>3</v>
      </c>
      <c r="AD2182">
        <v>0</v>
      </c>
      <c r="AE2182" s="4">
        <v>22.200000000000003</v>
      </c>
    </row>
    <row r="2183" spans="1:31" x14ac:dyDescent="0.3">
      <c r="A2183" s="2">
        <v>2182</v>
      </c>
      <c r="B2183" t="s">
        <v>8233</v>
      </c>
      <c r="C2183">
        <f>VLOOKUP(B2183,order,2,FALSE)</f>
        <v>1066</v>
      </c>
      <c r="D2183" s="3">
        <v>42497</v>
      </c>
      <c r="E2183" s="3">
        <v>42501</v>
      </c>
      <c r="F2183" t="s">
        <v>25</v>
      </c>
      <c r="G2183" s="10">
        <f>VLOOKUP(F2183,ship,2,FALSE)</f>
        <v>2</v>
      </c>
      <c r="H2183" t="s">
        <v>3425</v>
      </c>
      <c r="I2183">
        <f>VLOOKUP(H2183,customer,2,FALSE)</f>
        <v>171</v>
      </c>
      <c r="J2183" t="s">
        <v>699</v>
      </c>
      <c r="K2183" t="s">
        <v>9</v>
      </c>
      <c r="L2183">
        <f>VLOOKUP(K2183,segment1,2,FALSE)</f>
        <v>1</v>
      </c>
      <c r="M2183" t="s">
        <v>3255</v>
      </c>
      <c r="N2183" t="s">
        <v>138</v>
      </c>
      <c r="O2183">
        <f>VLOOKUP(N2183,city,2,FALSE)</f>
        <v>21</v>
      </c>
      <c r="P2183" t="s">
        <v>139</v>
      </c>
      <c r="Q2183">
        <f>VLOOKUP(P2183,state,2,FALSE)</f>
        <v>16</v>
      </c>
      <c r="R2183">
        <v>10009</v>
      </c>
      <c r="S2183" t="s">
        <v>79</v>
      </c>
      <c r="T2183" s="10">
        <f>VLOOKUP(S2183,region,2,FALSE)</f>
        <v>4</v>
      </c>
      <c r="U2183" t="s">
        <v>5340</v>
      </c>
      <c r="V2183" t="s">
        <v>13</v>
      </c>
      <c r="W2183">
        <v>1092</v>
      </c>
      <c r="X2183">
        <f>VLOOKUP(V2183,category,2,FALSE)</f>
        <v>1</v>
      </c>
      <c r="Y2183" t="s">
        <v>3226</v>
      </c>
      <c r="Z2183">
        <f>VLOOKUP(Y2183,subcategory,2,FALSE)</f>
        <v>2</v>
      </c>
      <c r="AA2183" t="s">
        <v>714</v>
      </c>
      <c r="AB2183">
        <v>442.76400000000001</v>
      </c>
      <c r="AC2183">
        <v>4</v>
      </c>
      <c r="AD2183">
        <v>0.1</v>
      </c>
      <c r="AE2183" s="4">
        <v>59.035200000000003</v>
      </c>
    </row>
    <row r="2184" spans="1:31" x14ac:dyDescent="0.3">
      <c r="A2184" s="2">
        <v>2183</v>
      </c>
      <c r="B2184" t="s">
        <v>8233</v>
      </c>
      <c r="C2184">
        <f>VLOOKUP(B2184,order,2,FALSE)</f>
        <v>1066</v>
      </c>
      <c r="D2184" s="3">
        <v>42497</v>
      </c>
      <c r="E2184" s="3">
        <v>42501</v>
      </c>
      <c r="F2184" t="s">
        <v>25</v>
      </c>
      <c r="G2184" s="10">
        <f>VLOOKUP(F2184,ship,2,FALSE)</f>
        <v>2</v>
      </c>
      <c r="H2184" t="s">
        <v>3425</v>
      </c>
      <c r="I2184">
        <f>VLOOKUP(H2184,customer,2,FALSE)</f>
        <v>171</v>
      </c>
      <c r="J2184" t="s">
        <v>699</v>
      </c>
      <c r="K2184" t="s">
        <v>9</v>
      </c>
      <c r="L2184">
        <f>VLOOKUP(K2184,segment1,2,FALSE)</f>
        <v>1</v>
      </c>
      <c r="M2184" t="s">
        <v>3255</v>
      </c>
      <c r="N2184" t="s">
        <v>138</v>
      </c>
      <c r="O2184">
        <f>VLOOKUP(N2184,city,2,FALSE)</f>
        <v>21</v>
      </c>
      <c r="P2184" t="s">
        <v>139</v>
      </c>
      <c r="Q2184">
        <f>VLOOKUP(P2184,state,2,FALSE)</f>
        <v>16</v>
      </c>
      <c r="R2184">
        <v>10009</v>
      </c>
      <c r="S2184" t="s">
        <v>79</v>
      </c>
      <c r="T2184" s="10">
        <f>VLOOKUP(S2184,region,2,FALSE)</f>
        <v>4</v>
      </c>
      <c r="U2184" t="s">
        <v>5228</v>
      </c>
      <c r="V2184" t="s">
        <v>35</v>
      </c>
      <c r="W2184">
        <f>VLOOKUP(U2184,product,2,FALSE)</f>
        <v>1151</v>
      </c>
      <c r="X2184">
        <f>VLOOKUP(V2184,category,2,FALSE)</f>
        <v>3</v>
      </c>
      <c r="Y2184" t="s">
        <v>3235</v>
      </c>
      <c r="Z2184">
        <f>VLOOKUP(Y2184,subcategory,2,FALSE)</f>
        <v>16</v>
      </c>
      <c r="AA2184" t="s">
        <v>3097</v>
      </c>
      <c r="AB2184">
        <v>3999.95</v>
      </c>
      <c r="AC2184">
        <v>5</v>
      </c>
      <c r="AD2184">
        <v>0</v>
      </c>
      <c r="AE2184" s="4">
        <v>1159.9854999999998</v>
      </c>
    </row>
    <row r="2185" spans="1:31" x14ac:dyDescent="0.3">
      <c r="A2185" s="2">
        <v>2184</v>
      </c>
      <c r="B2185" t="s">
        <v>8233</v>
      </c>
      <c r="C2185">
        <f>VLOOKUP(B2185,order,2,FALSE)</f>
        <v>1066</v>
      </c>
      <c r="D2185" s="3">
        <v>42497</v>
      </c>
      <c r="E2185" s="3">
        <v>42501</v>
      </c>
      <c r="F2185" t="s">
        <v>25</v>
      </c>
      <c r="G2185" s="10">
        <f>VLOOKUP(F2185,ship,2,FALSE)</f>
        <v>2</v>
      </c>
      <c r="H2185" t="s">
        <v>3425</v>
      </c>
      <c r="I2185">
        <f>VLOOKUP(H2185,customer,2,FALSE)</f>
        <v>171</v>
      </c>
      <c r="J2185" t="s">
        <v>699</v>
      </c>
      <c r="K2185" t="s">
        <v>9</v>
      </c>
      <c r="L2185">
        <f>VLOOKUP(K2185,segment1,2,FALSE)</f>
        <v>1</v>
      </c>
      <c r="M2185" t="s">
        <v>3255</v>
      </c>
      <c r="N2185" t="s">
        <v>138</v>
      </c>
      <c r="O2185">
        <f>VLOOKUP(N2185,city,2,FALSE)</f>
        <v>21</v>
      </c>
      <c r="P2185" t="s">
        <v>139</v>
      </c>
      <c r="Q2185">
        <f>VLOOKUP(P2185,state,2,FALSE)</f>
        <v>16</v>
      </c>
      <c r="R2185">
        <v>10009</v>
      </c>
      <c r="S2185" t="s">
        <v>79</v>
      </c>
      <c r="T2185" s="10">
        <f>VLOOKUP(S2185,region,2,FALSE)</f>
        <v>4</v>
      </c>
      <c r="U2185" t="s">
        <v>4207</v>
      </c>
      <c r="V2185" t="s">
        <v>35</v>
      </c>
      <c r="W2185">
        <v>1093</v>
      </c>
      <c r="X2185">
        <f>VLOOKUP(V2185,category,2,FALSE)</f>
        <v>3</v>
      </c>
      <c r="Y2185" t="s">
        <v>3232</v>
      </c>
      <c r="Z2185">
        <f>VLOOKUP(Y2185,subcategory,2,FALSE)</f>
        <v>12</v>
      </c>
      <c r="AA2185" t="s">
        <v>878</v>
      </c>
      <c r="AB2185">
        <v>199.95000000000002</v>
      </c>
      <c r="AC2185">
        <v>5</v>
      </c>
      <c r="AD2185">
        <v>0</v>
      </c>
      <c r="AE2185" s="4">
        <v>21.994499999999988</v>
      </c>
    </row>
    <row r="2186" spans="1:31" x14ac:dyDescent="0.3">
      <c r="A2186" s="2">
        <v>2185</v>
      </c>
      <c r="B2186" t="s">
        <v>8233</v>
      </c>
      <c r="C2186">
        <f>VLOOKUP(B2186,order,2,FALSE)</f>
        <v>1066</v>
      </c>
      <c r="D2186" s="3">
        <v>42497</v>
      </c>
      <c r="E2186" s="3">
        <v>42501</v>
      </c>
      <c r="F2186" t="s">
        <v>25</v>
      </c>
      <c r="G2186" s="10">
        <f>VLOOKUP(F2186,ship,2,FALSE)</f>
        <v>2</v>
      </c>
      <c r="H2186" t="s">
        <v>3425</v>
      </c>
      <c r="I2186">
        <f>VLOOKUP(H2186,customer,2,FALSE)</f>
        <v>171</v>
      </c>
      <c r="J2186" t="s">
        <v>699</v>
      </c>
      <c r="K2186" t="s">
        <v>9</v>
      </c>
      <c r="L2186">
        <f>VLOOKUP(K2186,segment1,2,FALSE)</f>
        <v>1</v>
      </c>
      <c r="M2186" t="s">
        <v>3255</v>
      </c>
      <c r="N2186" t="s">
        <v>138</v>
      </c>
      <c r="O2186">
        <f>VLOOKUP(N2186,city,2,FALSE)</f>
        <v>21</v>
      </c>
      <c r="P2186" t="s">
        <v>139</v>
      </c>
      <c r="Q2186">
        <f>VLOOKUP(P2186,state,2,FALSE)</f>
        <v>16</v>
      </c>
      <c r="R2186">
        <v>10009</v>
      </c>
      <c r="S2186" t="s">
        <v>79</v>
      </c>
      <c r="T2186" s="10">
        <f>VLOOKUP(S2186,region,2,FALSE)</f>
        <v>4</v>
      </c>
      <c r="U2186" t="s">
        <v>4829</v>
      </c>
      <c r="V2186" t="s">
        <v>13</v>
      </c>
      <c r="W2186">
        <f>VLOOKUP(U2186,product,2,FALSE)</f>
        <v>741</v>
      </c>
      <c r="X2186">
        <f>VLOOKUP(V2186,category,2,FALSE)</f>
        <v>1</v>
      </c>
      <c r="Y2186" t="s">
        <v>3228</v>
      </c>
      <c r="Z2186">
        <f>VLOOKUP(Y2186,subcategory,2,FALSE)</f>
        <v>6</v>
      </c>
      <c r="AA2186" t="s">
        <v>5928</v>
      </c>
      <c r="AB2186">
        <v>63.68</v>
      </c>
      <c r="AC2186">
        <v>8</v>
      </c>
      <c r="AD2186">
        <v>0</v>
      </c>
      <c r="AE2186" s="4">
        <v>28.019200000000005</v>
      </c>
    </row>
    <row r="2187" spans="1:31" x14ac:dyDescent="0.3">
      <c r="A2187" s="2">
        <v>2186</v>
      </c>
      <c r="B2187" t="s">
        <v>9578</v>
      </c>
      <c r="C2187">
        <f>VLOOKUP(B2187,order,2,FALSE)</f>
        <v>1067</v>
      </c>
      <c r="D2187" s="3">
        <v>42948</v>
      </c>
      <c r="E2187" s="3">
        <v>42951</v>
      </c>
      <c r="F2187" t="s">
        <v>7</v>
      </c>
      <c r="G2187" s="10">
        <f>VLOOKUP(F2187,ship,2,FALSE)</f>
        <v>1</v>
      </c>
      <c r="H2187" t="s">
        <v>3351</v>
      </c>
      <c r="I2187">
        <f>VLOOKUP(H2187,customer,2,FALSE)</f>
        <v>97</v>
      </c>
      <c r="J2187" t="s">
        <v>404</v>
      </c>
      <c r="K2187" t="s">
        <v>18</v>
      </c>
      <c r="L2187">
        <f>VLOOKUP(K2187,segment1,2,FALSE)</f>
        <v>2</v>
      </c>
      <c r="M2187" t="s">
        <v>3255</v>
      </c>
      <c r="N2187" t="s">
        <v>1221</v>
      </c>
      <c r="O2187">
        <f>VLOOKUP(N2187,city,2,FALSE)</f>
        <v>163</v>
      </c>
      <c r="P2187" t="s">
        <v>20</v>
      </c>
      <c r="Q2187">
        <f>VLOOKUP(P2187,state,2,FALSE)</f>
        <v>2</v>
      </c>
      <c r="R2187">
        <v>93905</v>
      </c>
      <c r="S2187" t="s">
        <v>21</v>
      </c>
      <c r="T2187" s="10">
        <f>VLOOKUP(S2187,region,2,FALSE)</f>
        <v>2</v>
      </c>
      <c r="U2187" t="s">
        <v>4251</v>
      </c>
      <c r="V2187" t="s">
        <v>22</v>
      </c>
      <c r="W2187">
        <v>1094</v>
      </c>
      <c r="X2187">
        <f>VLOOKUP(V2187,category,2,FALSE)</f>
        <v>2</v>
      </c>
      <c r="Y2187" t="s">
        <v>3231</v>
      </c>
      <c r="Z2187">
        <f>VLOOKUP(Y2187,subcategory,2,FALSE)</f>
        <v>9</v>
      </c>
      <c r="AA2187" t="s">
        <v>1443</v>
      </c>
      <c r="AB2187">
        <v>54.896000000000008</v>
      </c>
      <c r="AC2187">
        <v>2</v>
      </c>
      <c r="AD2187">
        <v>0.2</v>
      </c>
      <c r="AE2187" s="4">
        <v>18.5274</v>
      </c>
    </row>
    <row r="2188" spans="1:31" x14ac:dyDescent="0.3">
      <c r="A2188" s="2">
        <v>2187</v>
      </c>
      <c r="B2188" t="s">
        <v>8234</v>
      </c>
      <c r="C2188">
        <f>VLOOKUP(B2188,order,2,FALSE)</f>
        <v>1068</v>
      </c>
      <c r="D2188" s="3">
        <v>42565</v>
      </c>
      <c r="E2188" s="3">
        <v>42565</v>
      </c>
      <c r="F2188" t="s">
        <v>625</v>
      </c>
      <c r="G2188" s="10">
        <f>VLOOKUP(F2188,ship,2,FALSE)</f>
        <v>4</v>
      </c>
      <c r="H2188" t="s">
        <v>3839</v>
      </c>
      <c r="I2188">
        <f>VLOOKUP(H2188,customer,2,FALSE)</f>
        <v>585</v>
      </c>
      <c r="J2188" t="s">
        <v>2175</v>
      </c>
      <c r="K2188" t="s">
        <v>9</v>
      </c>
      <c r="L2188">
        <f>VLOOKUP(K2188,segment1,2,FALSE)</f>
        <v>1</v>
      </c>
      <c r="M2188" t="s">
        <v>3255</v>
      </c>
      <c r="N2188" t="s">
        <v>799</v>
      </c>
      <c r="O2188">
        <f>VLOOKUP(N2188,city,2,FALSE)</f>
        <v>115</v>
      </c>
      <c r="P2188" t="s">
        <v>184</v>
      </c>
      <c r="Q2188">
        <f>VLOOKUP(P2188,state,2,FALSE)</f>
        <v>20</v>
      </c>
      <c r="R2188">
        <v>35810</v>
      </c>
      <c r="S2188" t="s">
        <v>12</v>
      </c>
      <c r="T2188" s="10">
        <f>VLOOKUP(S2188,region,2,FALSE)</f>
        <v>1</v>
      </c>
      <c r="U2188" t="s">
        <v>4282</v>
      </c>
      <c r="V2188" t="s">
        <v>35</v>
      </c>
      <c r="W2188">
        <f>VLOOKUP(U2188,product,2,FALSE)</f>
        <v>175</v>
      </c>
      <c r="X2188">
        <f>VLOOKUP(V2188,category,2,FALSE)</f>
        <v>3</v>
      </c>
      <c r="Y2188" t="s">
        <v>3232</v>
      </c>
      <c r="Z2188">
        <f>VLOOKUP(Y2188,subcategory,2,FALSE)</f>
        <v>12</v>
      </c>
      <c r="AA2188" t="s">
        <v>843</v>
      </c>
      <c r="AB2188">
        <v>29</v>
      </c>
      <c r="AC2188">
        <v>2</v>
      </c>
      <c r="AD2188">
        <v>0</v>
      </c>
      <c r="AE2188" s="4">
        <v>7.25</v>
      </c>
    </row>
    <row r="2189" spans="1:31" x14ac:dyDescent="0.3">
      <c r="A2189" s="2">
        <v>2188</v>
      </c>
      <c r="B2189" t="s">
        <v>9579</v>
      </c>
      <c r="C2189">
        <f>VLOOKUP(B2189,order,2,FALSE)</f>
        <v>1069</v>
      </c>
      <c r="D2189" s="3">
        <v>42957</v>
      </c>
      <c r="E2189" s="3">
        <v>42962</v>
      </c>
      <c r="F2189" t="s">
        <v>25</v>
      </c>
      <c r="G2189" s="10">
        <f>VLOOKUP(F2189,ship,2,FALSE)</f>
        <v>2</v>
      </c>
      <c r="H2189" t="s">
        <v>3837</v>
      </c>
      <c r="I2189">
        <f>VLOOKUP(H2189,customer,2,FALSE)</f>
        <v>583</v>
      </c>
      <c r="J2189" t="s">
        <v>2171</v>
      </c>
      <c r="K2189" t="s">
        <v>9</v>
      </c>
      <c r="L2189">
        <f>VLOOKUP(K2189,segment1,2,FALSE)</f>
        <v>1</v>
      </c>
      <c r="M2189" t="s">
        <v>3255</v>
      </c>
      <c r="N2189" t="s">
        <v>248</v>
      </c>
      <c r="O2189">
        <f>VLOOKUP(N2189,city,2,FALSE)</f>
        <v>39</v>
      </c>
      <c r="P2189" t="s">
        <v>132</v>
      </c>
      <c r="Q2189">
        <f>VLOOKUP(P2189,state,2,FALSE)</f>
        <v>15</v>
      </c>
      <c r="R2189">
        <v>47201</v>
      </c>
      <c r="S2189" t="s">
        <v>55</v>
      </c>
      <c r="T2189" s="10">
        <f>VLOOKUP(S2189,region,2,FALSE)</f>
        <v>3</v>
      </c>
      <c r="U2189" t="s">
        <v>5124</v>
      </c>
      <c r="V2189" t="s">
        <v>22</v>
      </c>
      <c r="W2189">
        <v>1095</v>
      </c>
      <c r="X2189">
        <f>VLOOKUP(V2189,category,2,FALSE)</f>
        <v>2</v>
      </c>
      <c r="Y2189" t="s">
        <v>103</v>
      </c>
      <c r="Z2189">
        <f>VLOOKUP(Y2189,subcategory,2,FALSE)</f>
        <v>13</v>
      </c>
      <c r="AA2189" t="s">
        <v>5926</v>
      </c>
      <c r="AB2189">
        <v>70.08</v>
      </c>
      <c r="AC2189">
        <v>6</v>
      </c>
      <c r="AD2189">
        <v>0</v>
      </c>
      <c r="AE2189" s="4">
        <v>35.04</v>
      </c>
    </row>
    <row r="2190" spans="1:31" x14ac:dyDescent="0.3">
      <c r="A2190" s="2">
        <v>2189</v>
      </c>
      <c r="B2190" t="s">
        <v>9579</v>
      </c>
      <c r="C2190">
        <f>VLOOKUP(B2190,order,2,FALSE)</f>
        <v>1069</v>
      </c>
      <c r="D2190" s="3">
        <v>42957</v>
      </c>
      <c r="E2190" s="3">
        <v>42962</v>
      </c>
      <c r="F2190" t="s">
        <v>25</v>
      </c>
      <c r="G2190" s="10">
        <f>VLOOKUP(F2190,ship,2,FALSE)</f>
        <v>2</v>
      </c>
      <c r="H2190" t="s">
        <v>3837</v>
      </c>
      <c r="I2190">
        <f>VLOOKUP(H2190,customer,2,FALSE)</f>
        <v>583</v>
      </c>
      <c r="J2190" t="s">
        <v>2171</v>
      </c>
      <c r="K2190" t="s">
        <v>9</v>
      </c>
      <c r="L2190">
        <f>VLOOKUP(K2190,segment1,2,FALSE)</f>
        <v>1</v>
      </c>
      <c r="M2190" t="s">
        <v>3255</v>
      </c>
      <c r="N2190" t="s">
        <v>248</v>
      </c>
      <c r="O2190">
        <f>VLOOKUP(N2190,city,2,FALSE)</f>
        <v>39</v>
      </c>
      <c r="P2190" t="s">
        <v>132</v>
      </c>
      <c r="Q2190">
        <f>VLOOKUP(P2190,state,2,FALSE)</f>
        <v>15</v>
      </c>
      <c r="R2190">
        <v>47201</v>
      </c>
      <c r="S2190" t="s">
        <v>55</v>
      </c>
      <c r="T2190" s="10">
        <f>VLOOKUP(S2190,region,2,FALSE)</f>
        <v>3</v>
      </c>
      <c r="U2190" t="s">
        <v>4181</v>
      </c>
      <c r="V2190" t="s">
        <v>13</v>
      </c>
      <c r="W2190">
        <f>VLOOKUP(U2190,product,2,FALSE)</f>
        <v>72</v>
      </c>
      <c r="X2190">
        <f>VLOOKUP(V2190,category,2,FALSE)</f>
        <v>1</v>
      </c>
      <c r="Y2190" t="s">
        <v>3228</v>
      </c>
      <c r="Z2190">
        <f>VLOOKUP(Y2190,subcategory,2,FALSE)</f>
        <v>6</v>
      </c>
      <c r="AA2190" t="s">
        <v>540</v>
      </c>
      <c r="AB2190">
        <v>121.3</v>
      </c>
      <c r="AC2190">
        <v>2</v>
      </c>
      <c r="AD2190">
        <v>0</v>
      </c>
      <c r="AE2190" s="4">
        <v>25.472999999999999</v>
      </c>
    </row>
    <row r="2191" spans="1:31" x14ac:dyDescent="0.3">
      <c r="A2191" s="2">
        <v>2190</v>
      </c>
      <c r="B2191" t="s">
        <v>9579</v>
      </c>
      <c r="C2191">
        <f>VLOOKUP(B2191,order,2,FALSE)</f>
        <v>1069</v>
      </c>
      <c r="D2191" s="3">
        <v>42957</v>
      </c>
      <c r="E2191" s="3">
        <v>42962</v>
      </c>
      <c r="F2191" t="s">
        <v>25</v>
      </c>
      <c r="G2191" s="10">
        <f>VLOOKUP(F2191,ship,2,FALSE)</f>
        <v>2</v>
      </c>
      <c r="H2191" t="s">
        <v>3837</v>
      </c>
      <c r="I2191">
        <f>VLOOKUP(H2191,customer,2,FALSE)</f>
        <v>583</v>
      </c>
      <c r="J2191" t="s">
        <v>2171</v>
      </c>
      <c r="K2191" t="s">
        <v>9</v>
      </c>
      <c r="L2191">
        <f>VLOOKUP(K2191,segment1,2,FALSE)</f>
        <v>1</v>
      </c>
      <c r="M2191" t="s">
        <v>3255</v>
      </c>
      <c r="N2191" t="s">
        <v>248</v>
      </c>
      <c r="O2191">
        <f>VLOOKUP(N2191,city,2,FALSE)</f>
        <v>39</v>
      </c>
      <c r="P2191" t="s">
        <v>132</v>
      </c>
      <c r="Q2191">
        <f>VLOOKUP(P2191,state,2,FALSE)</f>
        <v>15</v>
      </c>
      <c r="R2191">
        <v>47201</v>
      </c>
      <c r="S2191" t="s">
        <v>55</v>
      </c>
      <c r="T2191" s="10">
        <f>VLOOKUP(S2191,region,2,FALSE)</f>
        <v>3</v>
      </c>
      <c r="U2191" t="s">
        <v>4403</v>
      </c>
      <c r="V2191" t="s">
        <v>35</v>
      </c>
      <c r="W2191">
        <v>1096</v>
      </c>
      <c r="X2191">
        <f>VLOOKUP(V2191,category,2,FALSE)</f>
        <v>3</v>
      </c>
      <c r="Y2191" t="s">
        <v>3230</v>
      </c>
      <c r="Z2191">
        <f>VLOOKUP(Y2191,subcategory,2,FALSE)</f>
        <v>8</v>
      </c>
      <c r="AA2191" t="s">
        <v>2583</v>
      </c>
      <c r="AB2191">
        <v>1454.4900000000002</v>
      </c>
      <c r="AC2191">
        <v>9</v>
      </c>
      <c r="AD2191">
        <v>0</v>
      </c>
      <c r="AE2191" s="4">
        <v>378.16740000000004</v>
      </c>
    </row>
    <row r="2192" spans="1:31" x14ac:dyDescent="0.3">
      <c r="A2192" s="2">
        <v>2191</v>
      </c>
      <c r="B2192" t="s">
        <v>8235</v>
      </c>
      <c r="C2192">
        <f>VLOOKUP(B2192,order,2,FALSE)</f>
        <v>1070</v>
      </c>
      <c r="D2192" s="3">
        <v>42546</v>
      </c>
      <c r="E2192" s="3">
        <v>42550</v>
      </c>
      <c r="F2192" t="s">
        <v>25</v>
      </c>
      <c r="G2192" s="10">
        <f>VLOOKUP(F2192,ship,2,FALSE)</f>
        <v>2</v>
      </c>
      <c r="H2192" t="s">
        <v>3493</v>
      </c>
      <c r="I2192">
        <f>VLOOKUP(H2192,customer,2,FALSE)</f>
        <v>239</v>
      </c>
      <c r="J2192" t="s">
        <v>946</v>
      </c>
      <c r="K2192" t="s">
        <v>9</v>
      </c>
      <c r="L2192">
        <f>VLOOKUP(K2192,segment1,2,FALSE)</f>
        <v>1</v>
      </c>
      <c r="M2192" t="s">
        <v>3255</v>
      </c>
      <c r="N2192" t="s">
        <v>19</v>
      </c>
      <c r="O2192">
        <f>VLOOKUP(N2192,city,2,FALSE)</f>
        <v>2</v>
      </c>
      <c r="P2192" t="s">
        <v>20</v>
      </c>
      <c r="Q2192">
        <f>VLOOKUP(P2192,state,2,FALSE)</f>
        <v>2</v>
      </c>
      <c r="R2192">
        <v>90049</v>
      </c>
      <c r="S2192" t="s">
        <v>21</v>
      </c>
      <c r="T2192" s="10">
        <f>VLOOKUP(S2192,region,2,FALSE)</f>
        <v>2</v>
      </c>
      <c r="U2192" t="s">
        <v>5341</v>
      </c>
      <c r="V2192" t="s">
        <v>22</v>
      </c>
      <c r="W2192">
        <f>VLOOKUP(U2192,product,2,FALSE)</f>
        <v>1267</v>
      </c>
      <c r="X2192">
        <f>VLOOKUP(V2192,category,2,FALSE)</f>
        <v>2</v>
      </c>
      <c r="Y2192" t="s">
        <v>38</v>
      </c>
      <c r="Z2192">
        <f>VLOOKUP(Y2192,subcategory,2,FALSE)</f>
        <v>10</v>
      </c>
      <c r="AA2192" t="s">
        <v>1030</v>
      </c>
      <c r="AB2192">
        <v>60.81</v>
      </c>
      <c r="AC2192">
        <v>3</v>
      </c>
      <c r="AD2192">
        <v>0</v>
      </c>
      <c r="AE2192" s="4">
        <v>17.026800000000001</v>
      </c>
    </row>
    <row r="2193" spans="1:31" x14ac:dyDescent="0.3">
      <c r="A2193" s="2">
        <v>2192</v>
      </c>
      <c r="B2193" t="s">
        <v>8236</v>
      </c>
      <c r="C2193">
        <f>VLOOKUP(B2193,order,2,FALSE)</f>
        <v>1071</v>
      </c>
      <c r="D2193" s="3">
        <v>42714</v>
      </c>
      <c r="E2193" s="3">
        <v>42721</v>
      </c>
      <c r="F2193" t="s">
        <v>25</v>
      </c>
      <c r="G2193" s="10">
        <f>VLOOKUP(F2193,ship,2,FALSE)</f>
        <v>2</v>
      </c>
      <c r="H2193" t="s">
        <v>3530</v>
      </c>
      <c r="I2193">
        <f>VLOOKUP(H2193,customer,2,FALSE)</f>
        <v>276</v>
      </c>
      <c r="J2193" t="s">
        <v>1073</v>
      </c>
      <c r="K2193" t="s">
        <v>9</v>
      </c>
      <c r="L2193">
        <f>VLOOKUP(K2193,segment1,2,FALSE)</f>
        <v>1</v>
      </c>
      <c r="M2193" t="s">
        <v>3255</v>
      </c>
      <c r="N2193" t="s">
        <v>48</v>
      </c>
      <c r="O2193">
        <f>VLOOKUP(N2193,city,2,FALSE)</f>
        <v>5</v>
      </c>
      <c r="P2193" t="s">
        <v>49</v>
      </c>
      <c r="Q2193">
        <f>VLOOKUP(P2193,state,2,FALSE)</f>
        <v>5</v>
      </c>
      <c r="R2193">
        <v>98105</v>
      </c>
      <c r="S2193" t="s">
        <v>21</v>
      </c>
      <c r="T2193" s="10">
        <f>VLOOKUP(S2193,region,2,FALSE)</f>
        <v>2</v>
      </c>
      <c r="U2193" t="s">
        <v>5318</v>
      </c>
      <c r="V2193" t="s">
        <v>22</v>
      </c>
      <c r="W2193">
        <v>1097</v>
      </c>
      <c r="X2193">
        <f>VLOOKUP(V2193,category,2,FALSE)</f>
        <v>2</v>
      </c>
      <c r="Y2193" t="s">
        <v>3231</v>
      </c>
      <c r="Z2193">
        <f>VLOOKUP(Y2193,subcategory,2,FALSE)</f>
        <v>9</v>
      </c>
      <c r="AA2193" t="s">
        <v>2133</v>
      </c>
      <c r="AB2193">
        <v>153.55199999999999</v>
      </c>
      <c r="AC2193">
        <v>3</v>
      </c>
      <c r="AD2193">
        <v>0.2</v>
      </c>
      <c r="AE2193" s="4">
        <v>51.823799999999999</v>
      </c>
    </row>
    <row r="2194" spans="1:31" x14ac:dyDescent="0.3">
      <c r="A2194" s="2">
        <v>2193</v>
      </c>
      <c r="B2194" t="s">
        <v>8236</v>
      </c>
      <c r="C2194">
        <f>VLOOKUP(B2194,order,2,FALSE)</f>
        <v>1071</v>
      </c>
      <c r="D2194" s="3">
        <v>42714</v>
      </c>
      <c r="E2194" s="3">
        <v>42721</v>
      </c>
      <c r="F2194" t="s">
        <v>25</v>
      </c>
      <c r="G2194" s="10">
        <f>VLOOKUP(F2194,ship,2,FALSE)</f>
        <v>2</v>
      </c>
      <c r="H2194" t="s">
        <v>3530</v>
      </c>
      <c r="I2194">
        <f>VLOOKUP(H2194,customer,2,FALSE)</f>
        <v>276</v>
      </c>
      <c r="J2194" t="s">
        <v>1073</v>
      </c>
      <c r="K2194" t="s">
        <v>9</v>
      </c>
      <c r="L2194">
        <f>VLOOKUP(K2194,segment1,2,FALSE)</f>
        <v>1</v>
      </c>
      <c r="M2194" t="s">
        <v>3255</v>
      </c>
      <c r="N2194" t="s">
        <v>48</v>
      </c>
      <c r="O2194">
        <f>VLOOKUP(N2194,city,2,FALSE)</f>
        <v>5</v>
      </c>
      <c r="P2194" t="s">
        <v>49</v>
      </c>
      <c r="Q2194">
        <f>VLOOKUP(P2194,state,2,FALSE)</f>
        <v>5</v>
      </c>
      <c r="R2194">
        <v>98105</v>
      </c>
      <c r="S2194" t="s">
        <v>21</v>
      </c>
      <c r="T2194" s="10">
        <f>VLOOKUP(S2194,region,2,FALSE)</f>
        <v>2</v>
      </c>
      <c r="U2194" t="s">
        <v>5193</v>
      </c>
      <c r="V2194" t="s">
        <v>22</v>
      </c>
      <c r="W2194">
        <f>VLOOKUP(U2194,product,2,FALSE)</f>
        <v>1113</v>
      </c>
      <c r="X2194">
        <f>VLOOKUP(V2194,category,2,FALSE)</f>
        <v>2</v>
      </c>
      <c r="Y2194" t="s">
        <v>38</v>
      </c>
      <c r="Z2194">
        <f>VLOOKUP(Y2194,subcategory,2,FALSE)</f>
        <v>10</v>
      </c>
      <c r="AA2194" t="s">
        <v>56</v>
      </c>
      <c r="AB2194">
        <v>65.34</v>
      </c>
      <c r="AC2194">
        <v>3</v>
      </c>
      <c r="AD2194">
        <v>0</v>
      </c>
      <c r="AE2194" s="4">
        <v>22.869</v>
      </c>
    </row>
    <row r="2195" spans="1:31" x14ac:dyDescent="0.3">
      <c r="A2195" s="2">
        <v>2194</v>
      </c>
      <c r="B2195" t="s">
        <v>8236</v>
      </c>
      <c r="C2195">
        <f>VLOOKUP(B2195,order,2,FALSE)</f>
        <v>1071</v>
      </c>
      <c r="D2195" s="3">
        <v>42714</v>
      </c>
      <c r="E2195" s="3">
        <v>42721</v>
      </c>
      <c r="F2195" t="s">
        <v>25</v>
      </c>
      <c r="G2195" s="10">
        <f>VLOOKUP(F2195,ship,2,FALSE)</f>
        <v>2</v>
      </c>
      <c r="H2195" t="s">
        <v>3530</v>
      </c>
      <c r="I2195">
        <f>VLOOKUP(H2195,customer,2,FALSE)</f>
        <v>276</v>
      </c>
      <c r="J2195" t="s">
        <v>1073</v>
      </c>
      <c r="K2195" t="s">
        <v>9</v>
      </c>
      <c r="L2195">
        <f>VLOOKUP(K2195,segment1,2,FALSE)</f>
        <v>1</v>
      </c>
      <c r="M2195" t="s">
        <v>3255</v>
      </c>
      <c r="N2195" t="s">
        <v>48</v>
      </c>
      <c r="O2195">
        <f>VLOOKUP(N2195,city,2,FALSE)</f>
        <v>5</v>
      </c>
      <c r="P2195" t="s">
        <v>49</v>
      </c>
      <c r="Q2195">
        <f>VLOOKUP(P2195,state,2,FALSE)</f>
        <v>5</v>
      </c>
      <c r="R2195">
        <v>98105</v>
      </c>
      <c r="S2195" t="s">
        <v>21</v>
      </c>
      <c r="T2195" s="10">
        <f>VLOOKUP(S2195,region,2,FALSE)</f>
        <v>2</v>
      </c>
      <c r="U2195" t="s">
        <v>5114</v>
      </c>
      <c r="V2195" t="s">
        <v>22</v>
      </c>
      <c r="W2195">
        <v>1098</v>
      </c>
      <c r="X2195">
        <f>VLOOKUP(V2195,category,2,FALSE)</f>
        <v>2</v>
      </c>
      <c r="Y2195" t="s">
        <v>45</v>
      </c>
      <c r="Z2195">
        <f>VLOOKUP(Y2195,subcategory,2,FALSE)</f>
        <v>11</v>
      </c>
      <c r="AA2195" t="s">
        <v>1982</v>
      </c>
      <c r="AB2195">
        <v>123.92</v>
      </c>
      <c r="AC2195">
        <v>4</v>
      </c>
      <c r="AD2195">
        <v>0</v>
      </c>
      <c r="AE2195" s="4">
        <v>55.763999999999996</v>
      </c>
    </row>
    <row r="2196" spans="1:31" x14ac:dyDescent="0.3">
      <c r="A2196" s="2">
        <v>2195</v>
      </c>
      <c r="B2196" t="s">
        <v>8236</v>
      </c>
      <c r="C2196">
        <f>VLOOKUP(B2196,order,2,FALSE)</f>
        <v>1071</v>
      </c>
      <c r="D2196" s="3">
        <v>42714</v>
      </c>
      <c r="E2196" s="3">
        <v>42721</v>
      </c>
      <c r="F2196" t="s">
        <v>25</v>
      </c>
      <c r="G2196" s="10">
        <f>VLOOKUP(F2196,ship,2,FALSE)</f>
        <v>2</v>
      </c>
      <c r="H2196" t="s">
        <v>3530</v>
      </c>
      <c r="I2196">
        <f>VLOOKUP(H2196,customer,2,FALSE)</f>
        <v>276</v>
      </c>
      <c r="J2196" t="s">
        <v>1073</v>
      </c>
      <c r="K2196" t="s">
        <v>9</v>
      </c>
      <c r="L2196">
        <f>VLOOKUP(K2196,segment1,2,FALSE)</f>
        <v>1</v>
      </c>
      <c r="M2196" t="s">
        <v>3255</v>
      </c>
      <c r="N2196" t="s">
        <v>48</v>
      </c>
      <c r="O2196">
        <f>VLOOKUP(N2196,city,2,FALSE)</f>
        <v>5</v>
      </c>
      <c r="P2196" t="s">
        <v>49</v>
      </c>
      <c r="Q2196">
        <f>VLOOKUP(P2196,state,2,FALSE)</f>
        <v>5</v>
      </c>
      <c r="R2196">
        <v>98105</v>
      </c>
      <c r="S2196" t="s">
        <v>21</v>
      </c>
      <c r="T2196" s="10">
        <f>VLOOKUP(S2196,region,2,FALSE)</f>
        <v>2</v>
      </c>
      <c r="U2196" t="s">
        <v>5342</v>
      </c>
      <c r="V2196" t="s">
        <v>22</v>
      </c>
      <c r="W2196">
        <f>VLOOKUP(U2196,product,2,FALSE)</f>
        <v>1268</v>
      </c>
      <c r="X2196">
        <f>VLOOKUP(V2196,category,2,FALSE)</f>
        <v>2</v>
      </c>
      <c r="Y2196" t="s">
        <v>38</v>
      </c>
      <c r="Z2196">
        <f>VLOOKUP(Y2196,subcategory,2,FALSE)</f>
        <v>10</v>
      </c>
      <c r="AA2196" t="s">
        <v>1920</v>
      </c>
      <c r="AB2196">
        <v>35.099999999999994</v>
      </c>
      <c r="AC2196">
        <v>3</v>
      </c>
      <c r="AD2196">
        <v>0</v>
      </c>
      <c r="AE2196" s="4">
        <v>12.285</v>
      </c>
    </row>
    <row r="2197" spans="1:31" x14ac:dyDescent="0.3">
      <c r="A2197" s="2">
        <v>2196</v>
      </c>
      <c r="B2197" t="s">
        <v>8236</v>
      </c>
      <c r="C2197">
        <f>VLOOKUP(B2197,order,2,FALSE)</f>
        <v>1071</v>
      </c>
      <c r="D2197" s="3">
        <v>42714</v>
      </c>
      <c r="E2197" s="3">
        <v>42721</v>
      </c>
      <c r="F2197" t="s">
        <v>25</v>
      </c>
      <c r="G2197" s="10">
        <f>VLOOKUP(F2197,ship,2,FALSE)</f>
        <v>2</v>
      </c>
      <c r="H2197" t="s">
        <v>3530</v>
      </c>
      <c r="I2197">
        <f>VLOOKUP(H2197,customer,2,FALSE)</f>
        <v>276</v>
      </c>
      <c r="J2197" t="s">
        <v>1073</v>
      </c>
      <c r="K2197" t="s">
        <v>9</v>
      </c>
      <c r="L2197">
        <f>VLOOKUP(K2197,segment1,2,FALSE)</f>
        <v>1</v>
      </c>
      <c r="M2197" t="s">
        <v>3255</v>
      </c>
      <c r="N2197" t="s">
        <v>48</v>
      </c>
      <c r="O2197">
        <f>VLOOKUP(N2197,city,2,FALSE)</f>
        <v>5</v>
      </c>
      <c r="P2197" t="s">
        <v>49</v>
      </c>
      <c r="Q2197">
        <f>VLOOKUP(P2197,state,2,FALSE)</f>
        <v>5</v>
      </c>
      <c r="R2197">
        <v>98105</v>
      </c>
      <c r="S2197" t="s">
        <v>21</v>
      </c>
      <c r="T2197" s="10">
        <f>VLOOKUP(S2197,region,2,FALSE)</f>
        <v>2</v>
      </c>
      <c r="U2197" t="s">
        <v>5128</v>
      </c>
      <c r="V2197" t="s">
        <v>35</v>
      </c>
      <c r="W2197">
        <v>1099</v>
      </c>
      <c r="X2197">
        <f>VLOOKUP(V2197,category,2,FALSE)</f>
        <v>3</v>
      </c>
      <c r="Y2197" t="s">
        <v>3232</v>
      </c>
      <c r="Z2197">
        <f>VLOOKUP(Y2197,subcategory,2,FALSE)</f>
        <v>12</v>
      </c>
      <c r="AA2197" t="s">
        <v>844</v>
      </c>
      <c r="AB2197">
        <v>44.75</v>
      </c>
      <c r="AC2197">
        <v>5</v>
      </c>
      <c r="AD2197">
        <v>0</v>
      </c>
      <c r="AE2197" s="4">
        <v>8.5024999999999942</v>
      </c>
    </row>
    <row r="2198" spans="1:31" x14ac:dyDescent="0.3">
      <c r="A2198" s="2">
        <v>2197</v>
      </c>
      <c r="B2198" t="s">
        <v>8237</v>
      </c>
      <c r="C2198">
        <f>VLOOKUP(B2198,order,2,FALSE)</f>
        <v>1072</v>
      </c>
      <c r="D2198" s="3">
        <v>42705</v>
      </c>
      <c r="E2198" s="3">
        <v>42710</v>
      </c>
      <c r="F2198" t="s">
        <v>25</v>
      </c>
      <c r="G2198" s="10">
        <f>VLOOKUP(F2198,ship,2,FALSE)</f>
        <v>2</v>
      </c>
      <c r="H2198" t="s">
        <v>3624</v>
      </c>
      <c r="I2198">
        <f>VLOOKUP(H2198,customer,2,FALSE)</f>
        <v>370</v>
      </c>
      <c r="J2198" t="s">
        <v>1375</v>
      </c>
      <c r="K2198" t="s">
        <v>9</v>
      </c>
      <c r="L2198">
        <f>VLOOKUP(K2198,segment1,2,FALSE)</f>
        <v>1</v>
      </c>
      <c r="M2198" t="s">
        <v>3255</v>
      </c>
      <c r="N2198" t="s">
        <v>2180</v>
      </c>
      <c r="O2198">
        <f>VLOOKUP(N2198,city,2,FALSE)</f>
        <v>290</v>
      </c>
      <c r="P2198" t="s">
        <v>173</v>
      </c>
      <c r="Q2198">
        <f>VLOOKUP(P2198,state,2,FALSE)</f>
        <v>19</v>
      </c>
      <c r="R2198">
        <v>37918</v>
      </c>
      <c r="S2198" t="s">
        <v>12</v>
      </c>
      <c r="T2198" s="10">
        <f>VLOOKUP(S2198,region,2,FALSE)</f>
        <v>1</v>
      </c>
      <c r="U2198" t="s">
        <v>4244</v>
      </c>
      <c r="V2198" t="s">
        <v>22</v>
      </c>
      <c r="W2198">
        <f>VLOOKUP(U2198,product,2,FALSE)</f>
        <v>135</v>
      </c>
      <c r="X2198">
        <f>VLOOKUP(V2198,category,2,FALSE)</f>
        <v>2</v>
      </c>
      <c r="Y2198" t="s">
        <v>3229</v>
      </c>
      <c r="Z2198">
        <f>VLOOKUP(Y2198,subcategory,2,FALSE)</f>
        <v>7</v>
      </c>
      <c r="AA2198" t="s">
        <v>788</v>
      </c>
      <c r="AB2198">
        <v>4.7039999999999997</v>
      </c>
      <c r="AC2198">
        <v>2</v>
      </c>
      <c r="AD2198">
        <v>0.2</v>
      </c>
      <c r="AE2198" s="4">
        <v>0.41160000000000019</v>
      </c>
    </row>
    <row r="2199" spans="1:31" x14ac:dyDescent="0.3">
      <c r="A2199" s="2">
        <v>2198</v>
      </c>
      <c r="B2199" t="s">
        <v>6137</v>
      </c>
      <c r="C2199">
        <f>VLOOKUP(B2199,order,2,FALSE)</f>
        <v>1073</v>
      </c>
      <c r="D2199" s="3">
        <v>41971</v>
      </c>
      <c r="E2199" s="3">
        <v>41977</v>
      </c>
      <c r="F2199" t="s">
        <v>25</v>
      </c>
      <c r="G2199" s="10">
        <f>VLOOKUP(F2199,ship,2,FALSE)</f>
        <v>2</v>
      </c>
      <c r="H2199" t="s">
        <v>3824</v>
      </c>
      <c r="I2199">
        <f>VLOOKUP(H2199,customer,2,FALSE)</f>
        <v>570</v>
      </c>
      <c r="J2199" t="s">
        <v>2112</v>
      </c>
      <c r="K2199" t="s">
        <v>9</v>
      </c>
      <c r="L2199">
        <f>VLOOKUP(K2199,segment1,2,FALSE)</f>
        <v>1</v>
      </c>
      <c r="M2199" t="s">
        <v>3255</v>
      </c>
      <c r="N2199" t="s">
        <v>861</v>
      </c>
      <c r="O2199">
        <f>VLOOKUP(N2199,city,2,FALSE)</f>
        <v>123</v>
      </c>
      <c r="P2199" t="s">
        <v>184</v>
      </c>
      <c r="Q2199">
        <f>VLOOKUP(P2199,state,2,FALSE)</f>
        <v>20</v>
      </c>
      <c r="R2199">
        <v>36116</v>
      </c>
      <c r="S2199" t="s">
        <v>12</v>
      </c>
      <c r="T2199" s="10">
        <f>VLOOKUP(S2199,region,2,FALSE)</f>
        <v>1</v>
      </c>
      <c r="U2199" t="s">
        <v>4657</v>
      </c>
      <c r="V2199" t="s">
        <v>22</v>
      </c>
      <c r="W2199">
        <v>1100</v>
      </c>
      <c r="X2199">
        <f>VLOOKUP(V2199,category,2,FALSE)</f>
        <v>2</v>
      </c>
      <c r="Y2199" t="s">
        <v>3229</v>
      </c>
      <c r="Z2199">
        <f>VLOOKUP(Y2199,subcategory,2,FALSE)</f>
        <v>7</v>
      </c>
      <c r="AA2199" t="s">
        <v>290</v>
      </c>
      <c r="AB2199">
        <v>14.669999999999998</v>
      </c>
      <c r="AC2199">
        <v>3</v>
      </c>
      <c r="AD2199">
        <v>0</v>
      </c>
      <c r="AE2199" s="4">
        <v>3.9609000000000001</v>
      </c>
    </row>
    <row r="2200" spans="1:31" x14ac:dyDescent="0.3">
      <c r="A2200" s="2">
        <v>2199</v>
      </c>
      <c r="B2200" t="s">
        <v>7121</v>
      </c>
      <c r="C2200">
        <f>VLOOKUP(B2200,order,2,FALSE)</f>
        <v>1074</v>
      </c>
      <c r="D2200" s="3">
        <v>42091</v>
      </c>
      <c r="E2200" s="3">
        <v>42096</v>
      </c>
      <c r="F2200" t="s">
        <v>25</v>
      </c>
      <c r="G2200" s="10">
        <f>VLOOKUP(F2200,ship,2,FALSE)</f>
        <v>2</v>
      </c>
      <c r="H2200" t="s">
        <v>3492</v>
      </c>
      <c r="I2200">
        <f>VLOOKUP(H2200,customer,2,FALSE)</f>
        <v>238</v>
      </c>
      <c r="J2200" t="s">
        <v>943</v>
      </c>
      <c r="K2200" t="s">
        <v>9</v>
      </c>
      <c r="L2200">
        <f>VLOOKUP(K2200,segment1,2,FALSE)</f>
        <v>1</v>
      </c>
      <c r="M2200" t="s">
        <v>3255</v>
      </c>
      <c r="N2200" t="s">
        <v>77</v>
      </c>
      <c r="O2200">
        <f>VLOOKUP(N2200,city,2,FALSE)</f>
        <v>11</v>
      </c>
      <c r="P2200" t="s">
        <v>78</v>
      </c>
      <c r="Q2200">
        <f>VLOOKUP(P2200,state,2,FALSE)</f>
        <v>10</v>
      </c>
      <c r="R2200">
        <v>19120</v>
      </c>
      <c r="S2200" t="s">
        <v>79</v>
      </c>
      <c r="T2200" s="10">
        <f>VLOOKUP(S2200,region,2,FALSE)</f>
        <v>4</v>
      </c>
      <c r="U2200" t="s">
        <v>4199</v>
      </c>
      <c r="V2200" t="s">
        <v>22</v>
      </c>
      <c r="W2200">
        <f>VLOOKUP(U2200,product,2,FALSE)</f>
        <v>90</v>
      </c>
      <c r="X2200">
        <f>VLOOKUP(V2200,category,2,FALSE)</f>
        <v>2</v>
      </c>
      <c r="Y2200" t="s">
        <v>45</v>
      </c>
      <c r="Z2200">
        <f>VLOOKUP(Y2200,subcategory,2,FALSE)</f>
        <v>11</v>
      </c>
      <c r="AA2200" t="s">
        <v>2939</v>
      </c>
      <c r="AB2200">
        <v>15.552000000000003</v>
      </c>
      <c r="AC2200">
        <v>3</v>
      </c>
      <c r="AD2200">
        <v>0.2</v>
      </c>
      <c r="AE2200" s="4">
        <v>5.4432</v>
      </c>
    </row>
    <row r="2201" spans="1:31" x14ac:dyDescent="0.3">
      <c r="A2201" s="2">
        <v>2200</v>
      </c>
      <c r="B2201" t="s">
        <v>7121</v>
      </c>
      <c r="C2201">
        <f>VLOOKUP(B2201,order,2,FALSE)</f>
        <v>1074</v>
      </c>
      <c r="D2201" s="3">
        <v>42091</v>
      </c>
      <c r="E2201" s="3">
        <v>42096</v>
      </c>
      <c r="F2201" t="s">
        <v>25</v>
      </c>
      <c r="G2201" s="10">
        <f>VLOOKUP(F2201,ship,2,FALSE)</f>
        <v>2</v>
      </c>
      <c r="H2201" t="s">
        <v>3492</v>
      </c>
      <c r="I2201">
        <f>VLOOKUP(H2201,customer,2,FALSE)</f>
        <v>238</v>
      </c>
      <c r="J2201" t="s">
        <v>943</v>
      </c>
      <c r="K2201" t="s">
        <v>9</v>
      </c>
      <c r="L2201">
        <f>VLOOKUP(K2201,segment1,2,FALSE)</f>
        <v>1</v>
      </c>
      <c r="M2201" t="s">
        <v>3255</v>
      </c>
      <c r="N2201" t="s">
        <v>77</v>
      </c>
      <c r="O2201">
        <f>VLOOKUP(N2201,city,2,FALSE)</f>
        <v>11</v>
      </c>
      <c r="P2201" t="s">
        <v>78</v>
      </c>
      <c r="Q2201">
        <f>VLOOKUP(P2201,state,2,FALSE)</f>
        <v>10</v>
      </c>
      <c r="R2201">
        <v>19120</v>
      </c>
      <c r="S2201" t="s">
        <v>79</v>
      </c>
      <c r="T2201" s="10">
        <f>VLOOKUP(S2201,region,2,FALSE)</f>
        <v>4</v>
      </c>
      <c r="U2201" t="s">
        <v>5297</v>
      </c>
      <c r="V2201" t="s">
        <v>22</v>
      </c>
      <c r="W2201">
        <v>1101</v>
      </c>
      <c r="X2201">
        <f>VLOOKUP(V2201,category,2,FALSE)</f>
        <v>2</v>
      </c>
      <c r="Y2201" t="s">
        <v>45</v>
      </c>
      <c r="Z2201">
        <f>VLOOKUP(Y2201,subcategory,2,FALSE)</f>
        <v>11</v>
      </c>
      <c r="AA2201" t="s">
        <v>1427</v>
      </c>
      <c r="AB2201">
        <v>5.2320000000000002</v>
      </c>
      <c r="AC2201">
        <v>1</v>
      </c>
      <c r="AD2201">
        <v>0.2</v>
      </c>
      <c r="AE2201" s="4">
        <v>1.7003999999999999</v>
      </c>
    </row>
    <row r="2202" spans="1:31" x14ac:dyDescent="0.3">
      <c r="A2202" s="2">
        <v>2201</v>
      </c>
      <c r="B2202" t="s">
        <v>6138</v>
      </c>
      <c r="C2202">
        <f>VLOOKUP(B2202,order,2,FALSE)</f>
        <v>1075</v>
      </c>
      <c r="D2202" s="3">
        <v>41791</v>
      </c>
      <c r="E2202" s="3">
        <v>41796</v>
      </c>
      <c r="F2202" t="s">
        <v>25</v>
      </c>
      <c r="G2202" s="10">
        <f>VLOOKUP(F2202,ship,2,FALSE)</f>
        <v>2</v>
      </c>
      <c r="H2202" t="s">
        <v>3554</v>
      </c>
      <c r="I2202">
        <f>VLOOKUP(H2202,customer,2,FALSE)</f>
        <v>300</v>
      </c>
      <c r="J2202" t="s">
        <v>1154</v>
      </c>
      <c r="K2202" t="s">
        <v>9</v>
      </c>
      <c r="L2202">
        <f>VLOOKUP(K2202,segment1,2,FALSE)</f>
        <v>1</v>
      </c>
      <c r="M2202" t="s">
        <v>3255</v>
      </c>
      <c r="N2202" t="s">
        <v>2181</v>
      </c>
      <c r="O2202">
        <f>VLOOKUP(N2202,city,2,FALSE)</f>
        <v>291</v>
      </c>
      <c r="P2202" t="s">
        <v>811</v>
      </c>
      <c r="Q2202">
        <f>VLOOKUP(P2202,state,2,FALSE)</f>
        <v>37</v>
      </c>
      <c r="R2202">
        <v>72209</v>
      </c>
      <c r="S2202" t="s">
        <v>12</v>
      </c>
      <c r="T2202" s="10">
        <f>VLOOKUP(S2202,region,2,FALSE)</f>
        <v>1</v>
      </c>
      <c r="U2202" t="s">
        <v>4449</v>
      </c>
      <c r="V2202" t="s">
        <v>13</v>
      </c>
      <c r="W2202">
        <f>VLOOKUP(U2202,product,2,FALSE)</f>
        <v>346</v>
      </c>
      <c r="X2202">
        <f>VLOOKUP(V2202,category,2,FALSE)</f>
        <v>1</v>
      </c>
      <c r="Y2202" t="s">
        <v>3228</v>
      </c>
      <c r="Z2202">
        <f>VLOOKUP(Y2202,subcategory,2,FALSE)</f>
        <v>6</v>
      </c>
      <c r="AA2202" t="s">
        <v>901</v>
      </c>
      <c r="AB2202">
        <v>22.200000000000003</v>
      </c>
      <c r="AC2202">
        <v>6</v>
      </c>
      <c r="AD2202">
        <v>0</v>
      </c>
      <c r="AE2202" s="4">
        <v>9.1020000000000021</v>
      </c>
    </row>
    <row r="2203" spans="1:31" x14ac:dyDescent="0.3">
      <c r="A2203" s="2">
        <v>2202</v>
      </c>
      <c r="B2203" t="s">
        <v>6138</v>
      </c>
      <c r="C2203">
        <f>VLOOKUP(B2203,order,2,FALSE)</f>
        <v>1075</v>
      </c>
      <c r="D2203" s="3">
        <v>41791</v>
      </c>
      <c r="E2203" s="3">
        <v>41796</v>
      </c>
      <c r="F2203" t="s">
        <v>25</v>
      </c>
      <c r="G2203" s="10">
        <f>VLOOKUP(F2203,ship,2,FALSE)</f>
        <v>2</v>
      </c>
      <c r="H2203" t="s">
        <v>3554</v>
      </c>
      <c r="I2203">
        <f>VLOOKUP(H2203,customer,2,FALSE)</f>
        <v>300</v>
      </c>
      <c r="J2203" t="s">
        <v>1154</v>
      </c>
      <c r="K2203" t="s">
        <v>9</v>
      </c>
      <c r="L2203">
        <f>VLOOKUP(K2203,segment1,2,FALSE)</f>
        <v>1</v>
      </c>
      <c r="M2203" t="s">
        <v>3255</v>
      </c>
      <c r="N2203" t="s">
        <v>2181</v>
      </c>
      <c r="O2203">
        <f>VLOOKUP(N2203,city,2,FALSE)</f>
        <v>291</v>
      </c>
      <c r="P2203" t="s">
        <v>811</v>
      </c>
      <c r="Q2203">
        <f>VLOOKUP(P2203,state,2,FALSE)</f>
        <v>37</v>
      </c>
      <c r="R2203">
        <v>72209</v>
      </c>
      <c r="S2203" t="s">
        <v>12</v>
      </c>
      <c r="T2203" s="10">
        <f>VLOOKUP(S2203,region,2,FALSE)</f>
        <v>1</v>
      </c>
      <c r="U2203" t="s">
        <v>4310</v>
      </c>
      <c r="V2203" t="s">
        <v>35</v>
      </c>
      <c r="W2203">
        <v>1102</v>
      </c>
      <c r="X2203">
        <f>VLOOKUP(V2203,category,2,FALSE)</f>
        <v>3</v>
      </c>
      <c r="Y2203" t="s">
        <v>3230</v>
      </c>
      <c r="Z2203">
        <f>VLOOKUP(Y2203,subcategory,2,FALSE)</f>
        <v>8</v>
      </c>
      <c r="AA2203" t="s">
        <v>1409</v>
      </c>
      <c r="AB2203">
        <v>881.93</v>
      </c>
      <c r="AC2203">
        <v>7</v>
      </c>
      <c r="AD2203">
        <v>0</v>
      </c>
      <c r="AE2203" s="4">
        <v>229.30180000000001</v>
      </c>
    </row>
    <row r="2204" spans="1:31" x14ac:dyDescent="0.3">
      <c r="A2204" s="2">
        <v>2203</v>
      </c>
      <c r="B2204" t="s">
        <v>7122</v>
      </c>
      <c r="C2204">
        <f>VLOOKUP(B2204,order,2,FALSE)</f>
        <v>1076</v>
      </c>
      <c r="D2204" s="3">
        <v>42253</v>
      </c>
      <c r="E2204" s="3">
        <v>42259</v>
      </c>
      <c r="F2204" t="s">
        <v>25</v>
      </c>
      <c r="G2204" s="10">
        <f>VLOOKUP(F2204,ship,2,FALSE)</f>
        <v>2</v>
      </c>
      <c r="H2204" t="s">
        <v>3712</v>
      </c>
      <c r="I2204">
        <f>VLOOKUP(H2204,customer,2,FALSE)</f>
        <v>458</v>
      </c>
      <c r="J2204" t="s">
        <v>1695</v>
      </c>
      <c r="K2204" t="s">
        <v>52</v>
      </c>
      <c r="L2204">
        <f>VLOOKUP(K2204,segment1,2,FALSE)</f>
        <v>3</v>
      </c>
      <c r="M2204" t="s">
        <v>3255</v>
      </c>
      <c r="N2204" t="s">
        <v>48</v>
      </c>
      <c r="O2204">
        <f>VLOOKUP(N2204,city,2,FALSE)</f>
        <v>5</v>
      </c>
      <c r="P2204" t="s">
        <v>49</v>
      </c>
      <c r="Q2204">
        <f>VLOOKUP(P2204,state,2,FALSE)</f>
        <v>5</v>
      </c>
      <c r="R2204">
        <v>98103</v>
      </c>
      <c r="S2204" t="s">
        <v>21</v>
      </c>
      <c r="T2204" s="10">
        <f>VLOOKUP(S2204,region,2,FALSE)</f>
        <v>2</v>
      </c>
      <c r="U2204" t="s">
        <v>4420</v>
      </c>
      <c r="V2204" t="s">
        <v>22</v>
      </c>
      <c r="W2204">
        <f>VLOOKUP(U2204,product,2,FALSE)</f>
        <v>316</v>
      </c>
      <c r="X2204">
        <f>VLOOKUP(V2204,category,2,FALSE)</f>
        <v>2</v>
      </c>
      <c r="Y2204" t="s">
        <v>3231</v>
      </c>
      <c r="Z2204">
        <f>VLOOKUP(Y2204,subcategory,2,FALSE)</f>
        <v>9</v>
      </c>
      <c r="AA2204" t="s">
        <v>185</v>
      </c>
      <c r="AB2204">
        <v>6.0960000000000001</v>
      </c>
      <c r="AC2204">
        <v>2</v>
      </c>
      <c r="AD2204">
        <v>0.2</v>
      </c>
      <c r="AE2204" s="4">
        <v>2.1335999999999999</v>
      </c>
    </row>
    <row r="2205" spans="1:31" x14ac:dyDescent="0.3">
      <c r="A2205" s="2">
        <v>2204</v>
      </c>
      <c r="B2205" t="s">
        <v>7122</v>
      </c>
      <c r="C2205">
        <f>VLOOKUP(B2205,order,2,FALSE)</f>
        <v>1076</v>
      </c>
      <c r="D2205" s="3">
        <v>42253</v>
      </c>
      <c r="E2205" s="3">
        <v>42259</v>
      </c>
      <c r="F2205" t="s">
        <v>25</v>
      </c>
      <c r="G2205" s="10">
        <f>VLOOKUP(F2205,ship,2,FALSE)</f>
        <v>2</v>
      </c>
      <c r="H2205" t="s">
        <v>3712</v>
      </c>
      <c r="I2205">
        <f>VLOOKUP(H2205,customer,2,FALSE)</f>
        <v>458</v>
      </c>
      <c r="J2205" t="s">
        <v>1695</v>
      </c>
      <c r="K2205" t="s">
        <v>52</v>
      </c>
      <c r="L2205">
        <f>VLOOKUP(K2205,segment1,2,FALSE)</f>
        <v>3</v>
      </c>
      <c r="M2205" t="s">
        <v>3255</v>
      </c>
      <c r="N2205" t="s">
        <v>48</v>
      </c>
      <c r="O2205">
        <f>VLOOKUP(N2205,city,2,FALSE)</f>
        <v>5</v>
      </c>
      <c r="P2205" t="s">
        <v>49</v>
      </c>
      <c r="Q2205">
        <f>VLOOKUP(P2205,state,2,FALSE)</f>
        <v>5</v>
      </c>
      <c r="R2205">
        <v>98103</v>
      </c>
      <c r="S2205" t="s">
        <v>21</v>
      </c>
      <c r="T2205" s="10">
        <f>VLOOKUP(S2205,region,2,FALSE)</f>
        <v>2</v>
      </c>
      <c r="U2205" t="s">
        <v>5343</v>
      </c>
      <c r="V2205" t="s">
        <v>13</v>
      </c>
      <c r="W2205">
        <v>1103</v>
      </c>
      <c r="X2205">
        <f>VLOOKUP(V2205,category,2,FALSE)</f>
        <v>1</v>
      </c>
      <c r="Y2205" t="s">
        <v>3228</v>
      </c>
      <c r="Z2205">
        <f>VLOOKUP(Y2205,subcategory,2,FALSE)</f>
        <v>6</v>
      </c>
      <c r="AA2205" t="s">
        <v>2397</v>
      </c>
      <c r="AB2205">
        <v>191.82</v>
      </c>
      <c r="AC2205">
        <v>3</v>
      </c>
      <c r="AD2205">
        <v>0</v>
      </c>
      <c r="AE2205" s="4">
        <v>74.809799999999996</v>
      </c>
    </row>
    <row r="2206" spans="1:31" x14ac:dyDescent="0.3">
      <c r="A2206" s="2">
        <v>2205</v>
      </c>
      <c r="B2206" t="s">
        <v>7123</v>
      </c>
      <c r="C2206">
        <f>VLOOKUP(B2206,order,2,FALSE)</f>
        <v>1077</v>
      </c>
      <c r="D2206" s="3">
        <v>42184</v>
      </c>
      <c r="E2206" s="3">
        <v>42190</v>
      </c>
      <c r="F2206" t="s">
        <v>25</v>
      </c>
      <c r="G2206" s="10">
        <f>VLOOKUP(F2206,ship,2,FALSE)</f>
        <v>2</v>
      </c>
      <c r="H2206" t="s">
        <v>3311</v>
      </c>
      <c r="I2206">
        <f>VLOOKUP(H2206,customer,2,FALSE)</f>
        <v>57</v>
      </c>
      <c r="J2206" t="s">
        <v>259</v>
      </c>
      <c r="K2206" t="s">
        <v>9</v>
      </c>
      <c r="L2206">
        <f>VLOOKUP(K2206,segment1,2,FALSE)</f>
        <v>1</v>
      </c>
      <c r="M2206" t="s">
        <v>3255</v>
      </c>
      <c r="N2206" t="s">
        <v>1152</v>
      </c>
      <c r="O2206">
        <f>VLOOKUP(N2206,city,2,FALSE)</f>
        <v>153</v>
      </c>
      <c r="P2206" t="s">
        <v>78</v>
      </c>
      <c r="Q2206">
        <f>VLOOKUP(P2206,state,2,FALSE)</f>
        <v>10</v>
      </c>
      <c r="R2206">
        <v>17602</v>
      </c>
      <c r="S2206" t="s">
        <v>79</v>
      </c>
      <c r="T2206" s="10">
        <f>VLOOKUP(S2206,region,2,FALSE)</f>
        <v>4</v>
      </c>
      <c r="U2206" t="s">
        <v>5085</v>
      </c>
      <c r="V2206" t="s">
        <v>13</v>
      </c>
      <c r="W2206">
        <f>VLOOKUP(U2206,product,2,FALSE)</f>
        <v>1002</v>
      </c>
      <c r="X2206">
        <f>VLOOKUP(V2206,category,2,FALSE)</f>
        <v>1</v>
      </c>
      <c r="Y2206" t="s">
        <v>3228</v>
      </c>
      <c r="Z2206">
        <f>VLOOKUP(Y2206,subcategory,2,FALSE)</f>
        <v>6</v>
      </c>
      <c r="AA2206" t="s">
        <v>558</v>
      </c>
      <c r="AB2206">
        <v>20.103999999999999</v>
      </c>
      <c r="AC2206">
        <v>1</v>
      </c>
      <c r="AD2206">
        <v>0.2</v>
      </c>
      <c r="AE2206" s="4">
        <v>1.7591000000000001</v>
      </c>
    </row>
    <row r="2207" spans="1:31" x14ac:dyDescent="0.3">
      <c r="A2207" s="2">
        <v>2206</v>
      </c>
      <c r="B2207" t="s">
        <v>8238</v>
      </c>
      <c r="C2207">
        <f>VLOOKUP(B2207,order,2,FALSE)</f>
        <v>1078</v>
      </c>
      <c r="D2207" s="3">
        <v>42623</v>
      </c>
      <c r="E2207" s="3">
        <v>42625</v>
      </c>
      <c r="F2207" t="s">
        <v>7</v>
      </c>
      <c r="G2207" s="10">
        <f>VLOOKUP(F2207,ship,2,FALSE)</f>
        <v>1</v>
      </c>
      <c r="H2207" t="s">
        <v>3599</v>
      </c>
      <c r="I2207">
        <f>VLOOKUP(H2207,customer,2,FALSE)</f>
        <v>345</v>
      </c>
      <c r="J2207" t="s">
        <v>1294</v>
      </c>
      <c r="K2207" t="s">
        <v>52</v>
      </c>
      <c r="L2207">
        <f>VLOOKUP(K2207,segment1,2,FALSE)</f>
        <v>3</v>
      </c>
      <c r="M2207" t="s">
        <v>3255</v>
      </c>
      <c r="N2207" t="s">
        <v>257</v>
      </c>
      <c r="O2207">
        <f>VLOOKUP(N2207,city,2,FALSE)</f>
        <v>40</v>
      </c>
      <c r="P2207" t="s">
        <v>173</v>
      </c>
      <c r="Q2207">
        <f>VLOOKUP(P2207,state,2,FALSE)</f>
        <v>19</v>
      </c>
      <c r="R2207">
        <v>37620</v>
      </c>
      <c r="S2207" t="s">
        <v>12</v>
      </c>
      <c r="T2207" s="10">
        <f>VLOOKUP(S2207,region,2,FALSE)</f>
        <v>1</v>
      </c>
      <c r="U2207" t="s">
        <v>5344</v>
      </c>
      <c r="V2207" t="s">
        <v>22</v>
      </c>
      <c r="W2207">
        <v>1104</v>
      </c>
      <c r="X2207">
        <f>VLOOKUP(V2207,category,2,FALSE)</f>
        <v>2</v>
      </c>
      <c r="Y2207" t="s">
        <v>3229</v>
      </c>
      <c r="Z2207">
        <f>VLOOKUP(Y2207,subcategory,2,FALSE)</f>
        <v>7</v>
      </c>
      <c r="AA2207" t="s">
        <v>1630</v>
      </c>
      <c r="AB2207">
        <v>67.56</v>
      </c>
      <c r="AC2207">
        <v>3</v>
      </c>
      <c r="AD2207">
        <v>0.2</v>
      </c>
      <c r="AE2207" s="4">
        <v>8.4449999999999896</v>
      </c>
    </row>
    <row r="2208" spans="1:31" x14ac:dyDescent="0.3">
      <c r="A2208" s="2">
        <v>2207</v>
      </c>
      <c r="B2208" t="s">
        <v>6139</v>
      </c>
      <c r="C2208">
        <f>VLOOKUP(B2208,order,2,FALSE)</f>
        <v>1079</v>
      </c>
      <c r="D2208" s="3">
        <v>41834</v>
      </c>
      <c r="E2208" s="3">
        <v>41840</v>
      </c>
      <c r="F2208" t="s">
        <v>25</v>
      </c>
      <c r="G2208" s="10">
        <f>VLOOKUP(F2208,ship,2,FALSE)</f>
        <v>2</v>
      </c>
      <c r="H2208" t="s">
        <v>3840</v>
      </c>
      <c r="I2208">
        <f>VLOOKUP(H2208,customer,2,FALSE)</f>
        <v>586</v>
      </c>
      <c r="J2208" t="s">
        <v>2185</v>
      </c>
      <c r="K2208" t="s">
        <v>52</v>
      </c>
      <c r="L2208">
        <f>VLOOKUP(K2208,segment1,2,FALSE)</f>
        <v>3</v>
      </c>
      <c r="M2208" t="s">
        <v>3255</v>
      </c>
      <c r="N2208" t="s">
        <v>227</v>
      </c>
      <c r="O2208">
        <f>VLOOKUP(N2208,city,2,FALSE)</f>
        <v>35</v>
      </c>
      <c r="P2208" t="s">
        <v>110</v>
      </c>
      <c r="Q2208">
        <f>VLOOKUP(P2208,state,2,FALSE)</f>
        <v>11</v>
      </c>
      <c r="R2208">
        <v>60505</v>
      </c>
      <c r="S2208" t="s">
        <v>55</v>
      </c>
      <c r="T2208" s="10">
        <f>VLOOKUP(S2208,region,2,FALSE)</f>
        <v>3</v>
      </c>
      <c r="U2208" t="s">
        <v>4511</v>
      </c>
      <c r="V2208" t="s">
        <v>22</v>
      </c>
      <c r="W2208">
        <f>VLOOKUP(U2208,product,2,FALSE)</f>
        <v>411</v>
      </c>
      <c r="X2208">
        <f>VLOOKUP(V2208,category,2,FALSE)</f>
        <v>2</v>
      </c>
      <c r="Y2208" t="s">
        <v>3231</v>
      </c>
      <c r="Z2208">
        <f>VLOOKUP(Y2208,subcategory,2,FALSE)</f>
        <v>9</v>
      </c>
      <c r="AA2208" t="s">
        <v>272</v>
      </c>
      <c r="AB2208">
        <v>29.931999999999992</v>
      </c>
      <c r="AC2208">
        <v>7</v>
      </c>
      <c r="AD2208">
        <v>0.8</v>
      </c>
      <c r="AE2208" s="4">
        <v>-46.394600000000011</v>
      </c>
    </row>
    <row r="2209" spans="1:31" x14ac:dyDescent="0.3">
      <c r="A2209" s="2">
        <v>2208</v>
      </c>
      <c r="B2209" t="s">
        <v>6139</v>
      </c>
      <c r="C2209">
        <f>VLOOKUP(B2209,order,2,FALSE)</f>
        <v>1079</v>
      </c>
      <c r="D2209" s="3">
        <v>41834</v>
      </c>
      <c r="E2209" s="3">
        <v>41840</v>
      </c>
      <c r="F2209" t="s">
        <v>25</v>
      </c>
      <c r="G2209" s="10">
        <f>VLOOKUP(F2209,ship,2,FALSE)</f>
        <v>2</v>
      </c>
      <c r="H2209" t="s">
        <v>3840</v>
      </c>
      <c r="I2209">
        <f>VLOOKUP(H2209,customer,2,FALSE)</f>
        <v>586</v>
      </c>
      <c r="J2209" t="s">
        <v>2185</v>
      </c>
      <c r="K2209" t="s">
        <v>52</v>
      </c>
      <c r="L2209">
        <f>VLOOKUP(K2209,segment1,2,FALSE)</f>
        <v>3</v>
      </c>
      <c r="M2209" t="s">
        <v>3255</v>
      </c>
      <c r="N2209" t="s">
        <v>227</v>
      </c>
      <c r="O2209">
        <f>VLOOKUP(N2209,city,2,FALSE)</f>
        <v>35</v>
      </c>
      <c r="P2209" t="s">
        <v>110</v>
      </c>
      <c r="Q2209">
        <f>VLOOKUP(P2209,state,2,FALSE)</f>
        <v>11</v>
      </c>
      <c r="R2209">
        <v>60505</v>
      </c>
      <c r="S2209" t="s">
        <v>55</v>
      </c>
      <c r="T2209" s="10">
        <f>VLOOKUP(S2209,region,2,FALSE)</f>
        <v>3</v>
      </c>
      <c r="U2209" t="s">
        <v>4287</v>
      </c>
      <c r="V2209" t="s">
        <v>35</v>
      </c>
      <c r="W2209">
        <v>1105</v>
      </c>
      <c r="X2209">
        <f>VLOOKUP(V2209,category,2,FALSE)</f>
        <v>3</v>
      </c>
      <c r="Y2209" t="s">
        <v>3230</v>
      </c>
      <c r="Z2209">
        <f>VLOOKUP(Y2209,subcategory,2,FALSE)</f>
        <v>8</v>
      </c>
      <c r="AA2209" t="s">
        <v>958</v>
      </c>
      <c r="AB2209">
        <v>38.272000000000006</v>
      </c>
      <c r="AC2209">
        <v>4</v>
      </c>
      <c r="AD2209">
        <v>0.2</v>
      </c>
      <c r="AE2209" s="4">
        <v>3.8272000000000013</v>
      </c>
    </row>
    <row r="2210" spans="1:31" x14ac:dyDescent="0.3">
      <c r="A2210" s="2">
        <v>2209</v>
      </c>
      <c r="B2210" t="s">
        <v>7124</v>
      </c>
      <c r="C2210">
        <f>VLOOKUP(B2210,order,2,FALSE)</f>
        <v>1080</v>
      </c>
      <c r="D2210" s="3">
        <v>42238</v>
      </c>
      <c r="E2210" s="3">
        <v>42242</v>
      </c>
      <c r="F2210" t="s">
        <v>25</v>
      </c>
      <c r="G2210" s="10">
        <f>VLOOKUP(F2210,ship,2,FALSE)</f>
        <v>2</v>
      </c>
      <c r="H2210" t="s">
        <v>3297</v>
      </c>
      <c r="I2210">
        <f>VLOOKUP(H2210,customer,2,FALSE)</f>
        <v>43</v>
      </c>
      <c r="J2210" t="s">
        <v>210</v>
      </c>
      <c r="K2210" t="s">
        <v>52</v>
      </c>
      <c r="L2210">
        <f>VLOOKUP(K2210,segment1,2,FALSE)</f>
        <v>3</v>
      </c>
      <c r="M2210" t="s">
        <v>3255</v>
      </c>
      <c r="N2210" t="s">
        <v>138</v>
      </c>
      <c r="O2210">
        <f>VLOOKUP(N2210,city,2,FALSE)</f>
        <v>21</v>
      </c>
      <c r="P2210" t="s">
        <v>139</v>
      </c>
      <c r="Q2210">
        <f>VLOOKUP(P2210,state,2,FALSE)</f>
        <v>16</v>
      </c>
      <c r="R2210">
        <v>10009</v>
      </c>
      <c r="S2210" t="s">
        <v>79</v>
      </c>
      <c r="T2210" s="10">
        <f>VLOOKUP(S2210,region,2,FALSE)</f>
        <v>4</v>
      </c>
      <c r="U2210" t="s">
        <v>4215</v>
      </c>
      <c r="V2210" t="s">
        <v>22</v>
      </c>
      <c r="W2210">
        <f>VLOOKUP(U2210,product,2,FALSE)</f>
        <v>106</v>
      </c>
      <c r="X2210">
        <f>VLOOKUP(V2210,category,2,FALSE)</f>
        <v>2</v>
      </c>
      <c r="Y2210" t="s">
        <v>3229</v>
      </c>
      <c r="Z2210">
        <f>VLOOKUP(Y2210,subcategory,2,FALSE)</f>
        <v>7</v>
      </c>
      <c r="AA2210" t="s">
        <v>1292</v>
      </c>
      <c r="AB2210">
        <v>16.52</v>
      </c>
      <c r="AC2210">
        <v>4</v>
      </c>
      <c r="AD2210">
        <v>0</v>
      </c>
      <c r="AE2210" s="4">
        <v>7.5991999999999997</v>
      </c>
    </row>
    <row r="2211" spans="1:31" x14ac:dyDescent="0.3">
      <c r="A2211" s="2">
        <v>2210</v>
      </c>
      <c r="B2211" t="s">
        <v>6140</v>
      </c>
      <c r="C2211">
        <f>VLOOKUP(B2211,order,2,FALSE)</f>
        <v>1081</v>
      </c>
      <c r="D2211" s="3">
        <v>41957</v>
      </c>
      <c r="E2211" s="3">
        <v>41959</v>
      </c>
      <c r="F2211" t="s">
        <v>7</v>
      </c>
      <c r="G2211" s="10">
        <f>VLOOKUP(F2211,ship,2,FALSE)</f>
        <v>1</v>
      </c>
      <c r="H2211" t="s">
        <v>3841</v>
      </c>
      <c r="I2211">
        <f>VLOOKUP(H2211,customer,2,FALSE)</f>
        <v>587</v>
      </c>
      <c r="J2211" t="s">
        <v>2186</v>
      </c>
      <c r="K2211" t="s">
        <v>9</v>
      </c>
      <c r="L2211">
        <f>VLOOKUP(K2211,segment1,2,FALSE)</f>
        <v>1</v>
      </c>
      <c r="M2211" t="s">
        <v>3255</v>
      </c>
      <c r="N2211" t="s">
        <v>366</v>
      </c>
      <c r="O2211">
        <f>VLOOKUP(N2211,city,2,FALSE)</f>
        <v>55</v>
      </c>
      <c r="P2211" t="s">
        <v>367</v>
      </c>
      <c r="Q2211">
        <f>VLOOKUP(P2211,state,2,FALSE)</f>
        <v>30</v>
      </c>
      <c r="R2211">
        <v>6824</v>
      </c>
      <c r="S2211" t="s">
        <v>79</v>
      </c>
      <c r="T2211" s="10">
        <f>VLOOKUP(S2211,region,2,FALSE)</f>
        <v>4</v>
      </c>
      <c r="U2211" t="s">
        <v>5345</v>
      </c>
      <c r="V2211" t="s">
        <v>35</v>
      </c>
      <c r="W2211">
        <v>1106</v>
      </c>
      <c r="X2211">
        <f>VLOOKUP(V2211,category,2,FALSE)</f>
        <v>3</v>
      </c>
      <c r="Y2211" t="s">
        <v>3230</v>
      </c>
      <c r="Z2211">
        <f>VLOOKUP(Y2211,subcategory,2,FALSE)</f>
        <v>8</v>
      </c>
      <c r="AA2211" t="s">
        <v>1697</v>
      </c>
      <c r="AB2211">
        <v>832.93</v>
      </c>
      <c r="AC2211">
        <v>7</v>
      </c>
      <c r="AD2211">
        <v>0</v>
      </c>
      <c r="AE2211" s="4">
        <v>233.22039999999998</v>
      </c>
    </row>
    <row r="2212" spans="1:31" x14ac:dyDescent="0.3">
      <c r="A2212" s="2">
        <v>2211</v>
      </c>
      <c r="B2212" t="s">
        <v>6140</v>
      </c>
      <c r="C2212">
        <f>VLOOKUP(B2212,order,2,FALSE)</f>
        <v>1081</v>
      </c>
      <c r="D2212" s="3">
        <v>41957</v>
      </c>
      <c r="E2212" s="3">
        <v>41959</v>
      </c>
      <c r="F2212" t="s">
        <v>7</v>
      </c>
      <c r="G2212" s="10">
        <f>VLOOKUP(F2212,ship,2,FALSE)</f>
        <v>1</v>
      </c>
      <c r="H2212" t="s">
        <v>3841</v>
      </c>
      <c r="I2212">
        <f>VLOOKUP(H2212,customer,2,FALSE)</f>
        <v>587</v>
      </c>
      <c r="J2212" t="s">
        <v>2186</v>
      </c>
      <c r="K2212" t="s">
        <v>9</v>
      </c>
      <c r="L2212">
        <f>VLOOKUP(K2212,segment1,2,FALSE)</f>
        <v>1</v>
      </c>
      <c r="M2212" t="s">
        <v>3255</v>
      </c>
      <c r="N2212" t="s">
        <v>366</v>
      </c>
      <c r="O2212">
        <f>VLOOKUP(N2212,city,2,FALSE)</f>
        <v>55</v>
      </c>
      <c r="P2212" t="s">
        <v>367</v>
      </c>
      <c r="Q2212">
        <f>VLOOKUP(P2212,state,2,FALSE)</f>
        <v>30</v>
      </c>
      <c r="R2212">
        <v>6824</v>
      </c>
      <c r="S2212" t="s">
        <v>79</v>
      </c>
      <c r="T2212" s="10">
        <f>VLOOKUP(S2212,region,2,FALSE)</f>
        <v>4</v>
      </c>
      <c r="U2212" t="s">
        <v>4344</v>
      </c>
      <c r="V2212" t="s">
        <v>22</v>
      </c>
      <c r="W2212">
        <f>VLOOKUP(U2212,product,2,FALSE)</f>
        <v>237</v>
      </c>
      <c r="X2212">
        <f>VLOOKUP(V2212,category,2,FALSE)</f>
        <v>2</v>
      </c>
      <c r="Y2212" t="s">
        <v>3231</v>
      </c>
      <c r="Z2212">
        <f>VLOOKUP(Y2212,subcategory,2,FALSE)</f>
        <v>9</v>
      </c>
      <c r="AA2212" t="s">
        <v>2431</v>
      </c>
      <c r="AB2212">
        <v>43.8</v>
      </c>
      <c r="AC2212">
        <v>10</v>
      </c>
      <c r="AD2212">
        <v>0</v>
      </c>
      <c r="AE2212" s="4">
        <v>21.023999999999997</v>
      </c>
    </row>
    <row r="2213" spans="1:31" x14ac:dyDescent="0.3">
      <c r="A2213" s="2">
        <v>2212</v>
      </c>
      <c r="B2213" t="s">
        <v>8239</v>
      </c>
      <c r="C2213">
        <f>VLOOKUP(B2213,order,2,FALSE)</f>
        <v>1082</v>
      </c>
      <c r="D2213" s="3">
        <v>42701</v>
      </c>
      <c r="E2213" s="3">
        <v>42704</v>
      </c>
      <c r="F2213" t="s">
        <v>97</v>
      </c>
      <c r="G2213" s="10">
        <f>VLOOKUP(F2213,ship,2,FALSE)</f>
        <v>3</v>
      </c>
      <c r="H2213" t="s">
        <v>3401</v>
      </c>
      <c r="I2213">
        <f>VLOOKUP(H2213,customer,2,FALSE)</f>
        <v>147</v>
      </c>
      <c r="J2213" t="s">
        <v>614</v>
      </c>
      <c r="K2213" t="s">
        <v>18</v>
      </c>
      <c r="L2213">
        <f>VLOOKUP(K2213,segment1,2,FALSE)</f>
        <v>2</v>
      </c>
      <c r="M2213" t="s">
        <v>3255</v>
      </c>
      <c r="N2213" t="s">
        <v>2188</v>
      </c>
      <c r="O2213">
        <f>VLOOKUP(N2213,city,2,FALSE)</f>
        <v>292</v>
      </c>
      <c r="P2213" t="s">
        <v>123</v>
      </c>
      <c r="Q2213">
        <f>VLOOKUP(P2213,state,2,FALSE)</f>
        <v>13</v>
      </c>
      <c r="R2213">
        <v>48146</v>
      </c>
      <c r="S2213" t="s">
        <v>55</v>
      </c>
      <c r="T2213" s="10">
        <f>VLOOKUP(S2213,region,2,FALSE)</f>
        <v>3</v>
      </c>
      <c r="U2213" t="s">
        <v>5346</v>
      </c>
      <c r="V2213" t="s">
        <v>22</v>
      </c>
      <c r="W2213">
        <v>1107</v>
      </c>
      <c r="X2213">
        <f>VLOOKUP(V2213,category,2,FALSE)</f>
        <v>2</v>
      </c>
      <c r="Y2213" t="s">
        <v>38</v>
      </c>
      <c r="Z2213">
        <f>VLOOKUP(Y2213,subcategory,2,FALSE)</f>
        <v>10</v>
      </c>
      <c r="AA2213" t="s">
        <v>1915</v>
      </c>
      <c r="AB2213">
        <v>167.292</v>
      </c>
      <c r="AC2213">
        <v>6</v>
      </c>
      <c r="AD2213">
        <v>0.1</v>
      </c>
      <c r="AE2213" s="4">
        <v>29.7408</v>
      </c>
    </row>
    <row r="2214" spans="1:31" x14ac:dyDescent="0.3">
      <c r="A2214" s="2">
        <v>2213</v>
      </c>
      <c r="B2214" t="s">
        <v>9580</v>
      </c>
      <c r="C2214">
        <f>VLOOKUP(B2214,order,2,FALSE)</f>
        <v>1083</v>
      </c>
      <c r="D2214" s="3">
        <v>43060</v>
      </c>
      <c r="E2214" s="3">
        <v>43064</v>
      </c>
      <c r="F2214" t="s">
        <v>25</v>
      </c>
      <c r="G2214" s="10">
        <f>VLOOKUP(F2214,ship,2,FALSE)</f>
        <v>2</v>
      </c>
      <c r="H2214" t="s">
        <v>3604</v>
      </c>
      <c r="I2214">
        <f>VLOOKUP(H2214,customer,2,FALSE)</f>
        <v>350</v>
      </c>
      <c r="J2214" t="s">
        <v>1312</v>
      </c>
      <c r="K2214" t="s">
        <v>9</v>
      </c>
      <c r="L2214">
        <f>VLOOKUP(K2214,segment1,2,FALSE)</f>
        <v>1</v>
      </c>
      <c r="M2214" t="s">
        <v>3255</v>
      </c>
      <c r="N2214" t="s">
        <v>138</v>
      </c>
      <c r="O2214">
        <f>VLOOKUP(N2214,city,2,FALSE)</f>
        <v>21</v>
      </c>
      <c r="P2214" t="s">
        <v>139</v>
      </c>
      <c r="Q2214">
        <f>VLOOKUP(P2214,state,2,FALSE)</f>
        <v>16</v>
      </c>
      <c r="R2214">
        <v>10035</v>
      </c>
      <c r="S2214" t="s">
        <v>79</v>
      </c>
      <c r="T2214" s="10">
        <f>VLOOKUP(S2214,region,2,FALSE)</f>
        <v>4</v>
      </c>
      <c r="U2214" t="s">
        <v>4991</v>
      </c>
      <c r="V2214" t="s">
        <v>13</v>
      </c>
      <c r="W2214">
        <f>VLOOKUP(U2214,product,2,FALSE)</f>
        <v>906</v>
      </c>
      <c r="X2214">
        <f>VLOOKUP(V2214,category,2,FALSE)</f>
        <v>1</v>
      </c>
      <c r="Y2214" t="s">
        <v>3228</v>
      </c>
      <c r="Z2214">
        <f>VLOOKUP(Y2214,subcategory,2,FALSE)</f>
        <v>6</v>
      </c>
      <c r="AA2214" t="s">
        <v>1216</v>
      </c>
      <c r="AB2214">
        <v>27.42</v>
      </c>
      <c r="AC2214">
        <v>1</v>
      </c>
      <c r="AD2214">
        <v>0</v>
      </c>
      <c r="AE2214" s="4">
        <v>11.2422</v>
      </c>
    </row>
    <row r="2215" spans="1:31" x14ac:dyDescent="0.3">
      <c r="A2215" s="2">
        <v>2214</v>
      </c>
      <c r="B2215" t="s">
        <v>9581</v>
      </c>
      <c r="C2215">
        <f>VLOOKUP(B2215,order,2,FALSE)</f>
        <v>1084</v>
      </c>
      <c r="D2215" s="3">
        <v>43009</v>
      </c>
      <c r="E2215" s="3">
        <v>43010</v>
      </c>
      <c r="F2215" t="s">
        <v>97</v>
      </c>
      <c r="G2215" s="10">
        <f>VLOOKUP(F2215,ship,2,FALSE)</f>
        <v>3</v>
      </c>
      <c r="H2215" t="s">
        <v>3770</v>
      </c>
      <c r="I2215">
        <f>VLOOKUP(H2215,customer,2,FALSE)</f>
        <v>516</v>
      </c>
      <c r="J2215" t="s">
        <v>1882</v>
      </c>
      <c r="K2215" t="s">
        <v>9</v>
      </c>
      <c r="L2215">
        <f>VLOOKUP(K2215,segment1,2,FALSE)</f>
        <v>1</v>
      </c>
      <c r="M2215" t="s">
        <v>3255</v>
      </c>
      <c r="N2215" t="s">
        <v>312</v>
      </c>
      <c r="O2215">
        <f>VLOOKUP(N2215,city,2,FALSE)</f>
        <v>50</v>
      </c>
      <c r="P2215" t="s">
        <v>20</v>
      </c>
      <c r="Q2215">
        <f>VLOOKUP(P2215,state,2,FALSE)</f>
        <v>2</v>
      </c>
      <c r="R2215">
        <v>95123</v>
      </c>
      <c r="S2215" t="s">
        <v>21</v>
      </c>
      <c r="T2215" s="10">
        <f>VLOOKUP(S2215,region,2,FALSE)</f>
        <v>2</v>
      </c>
      <c r="U2215" t="s">
        <v>4840</v>
      </c>
      <c r="V2215" t="s">
        <v>22</v>
      </c>
      <c r="W2215">
        <v>1108</v>
      </c>
      <c r="X2215">
        <f>VLOOKUP(V2215,category,2,FALSE)</f>
        <v>2</v>
      </c>
      <c r="Y2215" t="s">
        <v>3231</v>
      </c>
      <c r="Z2215">
        <f>VLOOKUP(Y2215,subcategory,2,FALSE)</f>
        <v>9</v>
      </c>
      <c r="AA2215" t="s">
        <v>2765</v>
      </c>
      <c r="AB2215">
        <v>1.4400000000000002</v>
      </c>
      <c r="AC2215">
        <v>1</v>
      </c>
      <c r="AD2215">
        <v>0.2</v>
      </c>
      <c r="AE2215" s="4">
        <v>0.504</v>
      </c>
    </row>
    <row r="2216" spans="1:31" x14ac:dyDescent="0.3">
      <c r="A2216" s="2">
        <v>2215</v>
      </c>
      <c r="B2216" t="s">
        <v>9581</v>
      </c>
      <c r="C2216">
        <f>VLOOKUP(B2216,order,2,FALSE)</f>
        <v>1084</v>
      </c>
      <c r="D2216" s="3">
        <v>43009</v>
      </c>
      <c r="E2216" s="3">
        <v>43010</v>
      </c>
      <c r="F2216" t="s">
        <v>97</v>
      </c>
      <c r="G2216" s="10">
        <f>VLOOKUP(F2216,ship,2,FALSE)</f>
        <v>3</v>
      </c>
      <c r="H2216" t="s">
        <v>3770</v>
      </c>
      <c r="I2216">
        <f>VLOOKUP(H2216,customer,2,FALSE)</f>
        <v>516</v>
      </c>
      <c r="J2216" t="s">
        <v>1882</v>
      </c>
      <c r="K2216" t="s">
        <v>9</v>
      </c>
      <c r="L2216">
        <f>VLOOKUP(K2216,segment1,2,FALSE)</f>
        <v>1</v>
      </c>
      <c r="M2216" t="s">
        <v>3255</v>
      </c>
      <c r="N2216" t="s">
        <v>312</v>
      </c>
      <c r="O2216">
        <f>VLOOKUP(N2216,city,2,FALSE)</f>
        <v>50</v>
      </c>
      <c r="P2216" t="s">
        <v>20</v>
      </c>
      <c r="Q2216">
        <f>VLOOKUP(P2216,state,2,FALSE)</f>
        <v>2</v>
      </c>
      <c r="R2216">
        <v>95123</v>
      </c>
      <c r="S2216" t="s">
        <v>21</v>
      </c>
      <c r="T2216" s="10">
        <f>VLOOKUP(S2216,region,2,FALSE)</f>
        <v>2</v>
      </c>
      <c r="U2216" t="s">
        <v>4411</v>
      </c>
      <c r="V2216" t="s">
        <v>22</v>
      </c>
      <c r="W2216">
        <f>VLOOKUP(U2216,product,2,FALSE)</f>
        <v>306</v>
      </c>
      <c r="X2216">
        <f>VLOOKUP(V2216,category,2,FALSE)</f>
        <v>2</v>
      </c>
      <c r="Y2216" t="s">
        <v>3231</v>
      </c>
      <c r="Z2216">
        <f>VLOOKUP(Y2216,subcategory,2,FALSE)</f>
        <v>9</v>
      </c>
      <c r="AA2216" t="s">
        <v>84</v>
      </c>
      <c r="AB2216">
        <v>61.77600000000001</v>
      </c>
      <c r="AC2216">
        <v>13</v>
      </c>
      <c r="AD2216">
        <v>0.2</v>
      </c>
      <c r="AE2216" s="4">
        <v>20.849399999999996</v>
      </c>
    </row>
    <row r="2217" spans="1:31" x14ac:dyDescent="0.3">
      <c r="A2217" s="2">
        <v>2216</v>
      </c>
      <c r="B2217" t="s">
        <v>9581</v>
      </c>
      <c r="C2217">
        <f>VLOOKUP(B2217,order,2,FALSE)</f>
        <v>1084</v>
      </c>
      <c r="D2217" s="3">
        <v>43009</v>
      </c>
      <c r="E2217" s="3">
        <v>43010</v>
      </c>
      <c r="F2217" t="s">
        <v>97</v>
      </c>
      <c r="G2217" s="10">
        <f>VLOOKUP(F2217,ship,2,FALSE)</f>
        <v>3</v>
      </c>
      <c r="H2217" t="s">
        <v>3770</v>
      </c>
      <c r="I2217">
        <f>VLOOKUP(H2217,customer,2,FALSE)</f>
        <v>516</v>
      </c>
      <c r="J2217" t="s">
        <v>1882</v>
      </c>
      <c r="K2217" t="s">
        <v>9</v>
      </c>
      <c r="L2217">
        <f>VLOOKUP(K2217,segment1,2,FALSE)</f>
        <v>1</v>
      </c>
      <c r="M2217" t="s">
        <v>3255</v>
      </c>
      <c r="N2217" t="s">
        <v>312</v>
      </c>
      <c r="O2217">
        <f>VLOOKUP(N2217,city,2,FALSE)</f>
        <v>50</v>
      </c>
      <c r="P2217" t="s">
        <v>20</v>
      </c>
      <c r="Q2217">
        <f>VLOOKUP(P2217,state,2,FALSE)</f>
        <v>2</v>
      </c>
      <c r="R2217">
        <v>95123</v>
      </c>
      <c r="S2217" t="s">
        <v>21</v>
      </c>
      <c r="T2217" s="10">
        <f>VLOOKUP(S2217,region,2,FALSE)</f>
        <v>2</v>
      </c>
      <c r="U2217" t="s">
        <v>4734</v>
      </c>
      <c r="V2217" t="s">
        <v>22</v>
      </c>
      <c r="W2217">
        <v>1109</v>
      </c>
      <c r="X2217">
        <f>VLOOKUP(V2217,category,2,FALSE)</f>
        <v>2</v>
      </c>
      <c r="Y2217" t="s">
        <v>38</v>
      </c>
      <c r="Z2217">
        <f>VLOOKUP(Y2217,subcategory,2,FALSE)</f>
        <v>10</v>
      </c>
      <c r="AA2217" t="s">
        <v>1390</v>
      </c>
      <c r="AB2217">
        <v>241.96</v>
      </c>
      <c r="AC2217">
        <v>2</v>
      </c>
      <c r="AD2217">
        <v>0</v>
      </c>
      <c r="AE2217" s="4">
        <v>60.490000000000009</v>
      </c>
    </row>
    <row r="2218" spans="1:31" x14ac:dyDescent="0.3">
      <c r="A2218" s="2">
        <v>2217</v>
      </c>
      <c r="B2218" t="s">
        <v>9581</v>
      </c>
      <c r="C2218">
        <f>VLOOKUP(B2218,order,2,FALSE)</f>
        <v>1084</v>
      </c>
      <c r="D2218" s="3">
        <v>43009</v>
      </c>
      <c r="E2218" s="3">
        <v>43010</v>
      </c>
      <c r="F2218" t="s">
        <v>97</v>
      </c>
      <c r="G2218" s="10">
        <f>VLOOKUP(F2218,ship,2,FALSE)</f>
        <v>3</v>
      </c>
      <c r="H2218" t="s">
        <v>3770</v>
      </c>
      <c r="I2218">
        <f>VLOOKUP(H2218,customer,2,FALSE)</f>
        <v>516</v>
      </c>
      <c r="J2218" t="s">
        <v>1882</v>
      </c>
      <c r="K2218" t="s">
        <v>9</v>
      </c>
      <c r="L2218">
        <f>VLOOKUP(K2218,segment1,2,FALSE)</f>
        <v>1</v>
      </c>
      <c r="M2218" t="s">
        <v>3255</v>
      </c>
      <c r="N2218" t="s">
        <v>312</v>
      </c>
      <c r="O2218">
        <f>VLOOKUP(N2218,city,2,FALSE)</f>
        <v>50</v>
      </c>
      <c r="P2218" t="s">
        <v>20</v>
      </c>
      <c r="Q2218">
        <f>VLOOKUP(P2218,state,2,FALSE)</f>
        <v>2</v>
      </c>
      <c r="R2218">
        <v>95123</v>
      </c>
      <c r="S2218" t="s">
        <v>21</v>
      </c>
      <c r="T2218" s="10">
        <f>VLOOKUP(S2218,region,2,FALSE)</f>
        <v>2</v>
      </c>
      <c r="U2218" t="s">
        <v>5347</v>
      </c>
      <c r="V2218" t="s">
        <v>13</v>
      </c>
      <c r="W2218">
        <f>VLOOKUP(U2218,product,2,FALSE)</f>
        <v>1273</v>
      </c>
      <c r="X2218">
        <f>VLOOKUP(V2218,category,2,FALSE)</f>
        <v>1</v>
      </c>
      <c r="Y2218" t="s">
        <v>3226</v>
      </c>
      <c r="Z2218">
        <f>VLOOKUP(Y2218,subcategory,2,FALSE)</f>
        <v>2</v>
      </c>
      <c r="AA2218" t="s">
        <v>2099</v>
      </c>
      <c r="AB2218">
        <v>108.608</v>
      </c>
      <c r="AC2218">
        <v>4</v>
      </c>
      <c r="AD2218">
        <v>0.2</v>
      </c>
      <c r="AE2218" s="4">
        <v>9.5031999999999925</v>
      </c>
    </row>
    <row r="2219" spans="1:31" x14ac:dyDescent="0.3">
      <c r="A2219" s="2">
        <v>2218</v>
      </c>
      <c r="B2219" t="s">
        <v>6141</v>
      </c>
      <c r="C2219">
        <f>VLOOKUP(B2219,order,2,FALSE)</f>
        <v>1085</v>
      </c>
      <c r="D2219" s="3">
        <v>41902</v>
      </c>
      <c r="E2219" s="3">
        <v>41907</v>
      </c>
      <c r="F2219" t="s">
        <v>25</v>
      </c>
      <c r="G2219" s="10">
        <f>VLOOKUP(F2219,ship,2,FALSE)</f>
        <v>2</v>
      </c>
      <c r="H2219" t="s">
        <v>3842</v>
      </c>
      <c r="I2219">
        <f>VLOOKUP(H2219,customer,2,FALSE)</f>
        <v>588</v>
      </c>
      <c r="J2219" t="s">
        <v>2191</v>
      </c>
      <c r="K2219" t="s">
        <v>18</v>
      </c>
      <c r="L2219">
        <f>VLOOKUP(K2219,segment1,2,FALSE)</f>
        <v>2</v>
      </c>
      <c r="M2219" t="s">
        <v>3255</v>
      </c>
      <c r="N2219" t="s">
        <v>729</v>
      </c>
      <c r="O2219">
        <f>VLOOKUP(N2219,city,2,FALSE)</f>
        <v>109</v>
      </c>
      <c r="P2219" t="s">
        <v>28</v>
      </c>
      <c r="Q2219">
        <f>VLOOKUP(P2219,state,2,FALSE)</f>
        <v>3</v>
      </c>
      <c r="R2219">
        <v>32216</v>
      </c>
      <c r="S2219" t="s">
        <v>12</v>
      </c>
      <c r="T2219" s="10">
        <f>VLOOKUP(S2219,region,2,FALSE)</f>
        <v>1</v>
      </c>
      <c r="U2219" t="s">
        <v>5348</v>
      </c>
      <c r="V2219" t="s">
        <v>22</v>
      </c>
      <c r="W2219">
        <v>1110</v>
      </c>
      <c r="X2219">
        <f>VLOOKUP(V2219,category,2,FALSE)</f>
        <v>2</v>
      </c>
      <c r="Y2219" t="s">
        <v>3229</v>
      </c>
      <c r="Z2219">
        <f>VLOOKUP(Y2219,subcategory,2,FALSE)</f>
        <v>7</v>
      </c>
      <c r="AA2219" t="s">
        <v>203</v>
      </c>
      <c r="AB2219">
        <v>2.8160000000000003</v>
      </c>
      <c r="AC2219">
        <v>2</v>
      </c>
      <c r="AD2219">
        <v>0.2</v>
      </c>
      <c r="AE2219" s="4">
        <v>0.98559999999999992</v>
      </c>
    </row>
    <row r="2220" spans="1:31" x14ac:dyDescent="0.3">
      <c r="A2220" s="2">
        <v>2219</v>
      </c>
      <c r="B2220" t="s">
        <v>9582</v>
      </c>
      <c r="C2220">
        <f>VLOOKUP(B2220,order,2,FALSE)</f>
        <v>1086</v>
      </c>
      <c r="D2220" s="3">
        <v>42944</v>
      </c>
      <c r="E2220" s="3">
        <v>42948</v>
      </c>
      <c r="F2220" t="s">
        <v>25</v>
      </c>
      <c r="G2220" s="10">
        <f>VLOOKUP(F2220,ship,2,FALSE)</f>
        <v>2</v>
      </c>
      <c r="H2220" t="s">
        <v>3843</v>
      </c>
      <c r="I2220">
        <f>VLOOKUP(H2220,customer,2,FALSE)</f>
        <v>589</v>
      </c>
      <c r="J2220" t="s">
        <v>2193</v>
      </c>
      <c r="K2220" t="s">
        <v>18</v>
      </c>
      <c r="L2220">
        <f>VLOOKUP(K2220,segment1,2,FALSE)</f>
        <v>2</v>
      </c>
      <c r="M2220" t="s">
        <v>3255</v>
      </c>
      <c r="N2220" t="s">
        <v>67</v>
      </c>
      <c r="O2220">
        <f>VLOOKUP(N2220,city,2,FALSE)</f>
        <v>9</v>
      </c>
      <c r="P2220" t="s">
        <v>20</v>
      </c>
      <c r="Q2220">
        <f>VLOOKUP(P2220,state,2,FALSE)</f>
        <v>2</v>
      </c>
      <c r="R2220">
        <v>94110</v>
      </c>
      <c r="S2220" t="s">
        <v>21</v>
      </c>
      <c r="T2220" s="10">
        <f>VLOOKUP(S2220,region,2,FALSE)</f>
        <v>2</v>
      </c>
      <c r="U2220" t="s">
        <v>4833</v>
      </c>
      <c r="V2220" t="s">
        <v>22</v>
      </c>
      <c r="W2220">
        <f>VLOOKUP(U2220,product,2,FALSE)</f>
        <v>745</v>
      </c>
      <c r="X2220">
        <f>VLOOKUP(V2220,category,2,FALSE)</f>
        <v>2</v>
      </c>
      <c r="Y2220" t="s">
        <v>3231</v>
      </c>
      <c r="Z2220">
        <f>VLOOKUP(Y2220,subcategory,2,FALSE)</f>
        <v>9</v>
      </c>
      <c r="AA2220" t="s">
        <v>2558</v>
      </c>
      <c r="AB2220">
        <v>9.9840000000000018</v>
      </c>
      <c r="AC2220">
        <v>4</v>
      </c>
      <c r="AD2220">
        <v>0.2</v>
      </c>
      <c r="AE2220" s="4">
        <v>3.6191999999999993</v>
      </c>
    </row>
    <row r="2221" spans="1:31" x14ac:dyDescent="0.3">
      <c r="A2221" s="2">
        <v>2220</v>
      </c>
      <c r="B2221" t="s">
        <v>9582</v>
      </c>
      <c r="C2221">
        <f>VLOOKUP(B2221,order,2,FALSE)</f>
        <v>1086</v>
      </c>
      <c r="D2221" s="3">
        <v>42944</v>
      </c>
      <c r="E2221" s="3">
        <v>42948</v>
      </c>
      <c r="F2221" t="s">
        <v>25</v>
      </c>
      <c r="G2221" s="10">
        <f>VLOOKUP(F2221,ship,2,FALSE)</f>
        <v>2</v>
      </c>
      <c r="H2221" t="s">
        <v>3843</v>
      </c>
      <c r="I2221">
        <f>VLOOKUP(H2221,customer,2,FALSE)</f>
        <v>589</v>
      </c>
      <c r="J2221" t="s">
        <v>2193</v>
      </c>
      <c r="K2221" t="s">
        <v>18</v>
      </c>
      <c r="L2221">
        <f>VLOOKUP(K2221,segment1,2,FALSE)</f>
        <v>2</v>
      </c>
      <c r="M2221" t="s">
        <v>3255</v>
      </c>
      <c r="N2221" t="s">
        <v>67</v>
      </c>
      <c r="O2221">
        <f>VLOOKUP(N2221,city,2,FALSE)</f>
        <v>9</v>
      </c>
      <c r="P2221" t="s">
        <v>20</v>
      </c>
      <c r="Q2221">
        <f>VLOOKUP(P2221,state,2,FALSE)</f>
        <v>2</v>
      </c>
      <c r="R2221">
        <v>94110</v>
      </c>
      <c r="S2221" t="s">
        <v>21</v>
      </c>
      <c r="T2221" s="10">
        <f>VLOOKUP(S2221,region,2,FALSE)</f>
        <v>2</v>
      </c>
      <c r="U2221" t="s">
        <v>4070</v>
      </c>
      <c r="V2221" t="s">
        <v>22</v>
      </c>
      <c r="W2221">
        <v>1111</v>
      </c>
      <c r="X2221">
        <f>VLOOKUP(V2221,category,2,FALSE)</f>
        <v>2</v>
      </c>
      <c r="Y2221" t="s">
        <v>3227</v>
      </c>
      <c r="Z2221">
        <f>VLOOKUP(Y2221,subcategory,2,FALSE)</f>
        <v>5</v>
      </c>
      <c r="AA2221" t="s">
        <v>414</v>
      </c>
      <c r="AB2221">
        <v>14.98</v>
      </c>
      <c r="AC2221">
        <v>1</v>
      </c>
      <c r="AD2221">
        <v>0</v>
      </c>
      <c r="AE2221" s="4">
        <v>4.1943999999999999</v>
      </c>
    </row>
    <row r="2222" spans="1:31" x14ac:dyDescent="0.3">
      <c r="A2222" s="2">
        <v>2221</v>
      </c>
      <c r="B2222" t="s">
        <v>9582</v>
      </c>
      <c r="C2222">
        <f>VLOOKUP(B2222,order,2,FALSE)</f>
        <v>1086</v>
      </c>
      <c r="D2222" s="3">
        <v>42944</v>
      </c>
      <c r="E2222" s="3">
        <v>42948</v>
      </c>
      <c r="F2222" t="s">
        <v>25</v>
      </c>
      <c r="G2222" s="10">
        <f>VLOOKUP(F2222,ship,2,FALSE)</f>
        <v>2</v>
      </c>
      <c r="H2222" t="s">
        <v>3843</v>
      </c>
      <c r="I2222">
        <f>VLOOKUP(H2222,customer,2,FALSE)</f>
        <v>589</v>
      </c>
      <c r="J2222" t="s">
        <v>2193</v>
      </c>
      <c r="K2222" t="s">
        <v>18</v>
      </c>
      <c r="L2222">
        <f>VLOOKUP(K2222,segment1,2,FALSE)</f>
        <v>2</v>
      </c>
      <c r="M2222" t="s">
        <v>3255</v>
      </c>
      <c r="N2222" t="s">
        <v>67</v>
      </c>
      <c r="O2222">
        <f>VLOOKUP(N2222,city,2,FALSE)</f>
        <v>9</v>
      </c>
      <c r="P2222" t="s">
        <v>20</v>
      </c>
      <c r="Q2222">
        <f>VLOOKUP(P2222,state,2,FALSE)</f>
        <v>2</v>
      </c>
      <c r="R2222">
        <v>94110</v>
      </c>
      <c r="S2222" t="s">
        <v>21</v>
      </c>
      <c r="T2222" s="10">
        <f>VLOOKUP(S2222,region,2,FALSE)</f>
        <v>2</v>
      </c>
      <c r="U2222" t="s">
        <v>5199</v>
      </c>
      <c r="V2222" t="s">
        <v>35</v>
      </c>
      <c r="W2222">
        <f>VLOOKUP(U2222,product,2,FALSE)</f>
        <v>1119</v>
      </c>
      <c r="X2222">
        <f>VLOOKUP(V2222,category,2,FALSE)</f>
        <v>3</v>
      </c>
      <c r="Y2222" t="s">
        <v>3230</v>
      </c>
      <c r="Z2222">
        <f>VLOOKUP(Y2222,subcategory,2,FALSE)</f>
        <v>8</v>
      </c>
      <c r="AA2222" t="s">
        <v>1921</v>
      </c>
      <c r="AB2222">
        <v>1145.6000000000001</v>
      </c>
      <c r="AC2222">
        <v>4</v>
      </c>
      <c r="AD2222">
        <v>0.2</v>
      </c>
      <c r="AE2222" s="4">
        <v>100.24000000000007</v>
      </c>
    </row>
    <row r="2223" spans="1:31" x14ac:dyDescent="0.3">
      <c r="A2223" s="2">
        <v>2222</v>
      </c>
      <c r="B2223" t="s">
        <v>7125</v>
      </c>
      <c r="C2223">
        <f>VLOOKUP(B2223,order,2,FALSE)</f>
        <v>1087</v>
      </c>
      <c r="D2223" s="3">
        <v>42344</v>
      </c>
      <c r="E2223" s="3">
        <v>42344</v>
      </c>
      <c r="F2223" t="s">
        <v>625</v>
      </c>
      <c r="G2223" s="10">
        <f>VLOOKUP(F2223,ship,2,FALSE)</f>
        <v>4</v>
      </c>
      <c r="H2223" t="s">
        <v>3844</v>
      </c>
      <c r="I2223">
        <f>VLOOKUP(H2223,customer,2,FALSE)</f>
        <v>590</v>
      </c>
      <c r="J2223" t="s">
        <v>2195</v>
      </c>
      <c r="K2223" t="s">
        <v>9</v>
      </c>
      <c r="L2223">
        <f>VLOOKUP(K2223,segment1,2,FALSE)</f>
        <v>1</v>
      </c>
      <c r="M2223" t="s">
        <v>3255</v>
      </c>
      <c r="N2223" t="s">
        <v>2196</v>
      </c>
      <c r="O2223">
        <f>VLOOKUP(N2223,city,2,FALSE)</f>
        <v>293</v>
      </c>
      <c r="P2223" t="s">
        <v>249</v>
      </c>
      <c r="Q2223">
        <f>VLOOKUP(P2223,state,2,FALSE)</f>
        <v>25</v>
      </c>
      <c r="R2223">
        <v>43302</v>
      </c>
      <c r="S2223" t="s">
        <v>79</v>
      </c>
      <c r="T2223" s="10">
        <f>VLOOKUP(S2223,region,2,FALSE)</f>
        <v>4</v>
      </c>
      <c r="U2223" t="s">
        <v>5322</v>
      </c>
      <c r="V2223" t="s">
        <v>35</v>
      </c>
      <c r="W2223">
        <v>1112</v>
      </c>
      <c r="X2223">
        <f>VLOOKUP(V2223,category,2,FALSE)</f>
        <v>3</v>
      </c>
      <c r="Y2223" t="s">
        <v>3230</v>
      </c>
      <c r="Z2223">
        <f>VLOOKUP(Y2223,subcategory,2,FALSE)</f>
        <v>8</v>
      </c>
      <c r="AA2223" t="s">
        <v>2422</v>
      </c>
      <c r="AB2223">
        <v>485.93999999999994</v>
      </c>
      <c r="AC2223">
        <v>2</v>
      </c>
      <c r="AD2223">
        <v>0.4</v>
      </c>
      <c r="AE2223" s="4">
        <v>-89.089000000000055</v>
      </c>
    </row>
    <row r="2224" spans="1:31" x14ac:dyDescent="0.3">
      <c r="A2224" s="2">
        <v>2223</v>
      </c>
      <c r="B2224" t="s">
        <v>7125</v>
      </c>
      <c r="C2224">
        <f>VLOOKUP(B2224,order,2,FALSE)</f>
        <v>1087</v>
      </c>
      <c r="D2224" s="3">
        <v>42344</v>
      </c>
      <c r="E2224" s="3">
        <v>42344</v>
      </c>
      <c r="F2224" t="s">
        <v>625</v>
      </c>
      <c r="G2224" s="10">
        <f>VLOOKUP(F2224,ship,2,FALSE)</f>
        <v>4</v>
      </c>
      <c r="H2224" t="s">
        <v>3844</v>
      </c>
      <c r="I2224">
        <f>VLOOKUP(H2224,customer,2,FALSE)</f>
        <v>590</v>
      </c>
      <c r="J2224" t="s">
        <v>2195</v>
      </c>
      <c r="K2224" t="s">
        <v>9</v>
      </c>
      <c r="L2224">
        <f>VLOOKUP(K2224,segment1,2,FALSE)</f>
        <v>1</v>
      </c>
      <c r="M2224" t="s">
        <v>3255</v>
      </c>
      <c r="N2224" t="s">
        <v>2196</v>
      </c>
      <c r="O2224">
        <f>VLOOKUP(N2224,city,2,FALSE)</f>
        <v>293</v>
      </c>
      <c r="P2224" t="s">
        <v>249</v>
      </c>
      <c r="Q2224">
        <f>VLOOKUP(P2224,state,2,FALSE)</f>
        <v>25</v>
      </c>
      <c r="R2224">
        <v>43302</v>
      </c>
      <c r="S2224" t="s">
        <v>79</v>
      </c>
      <c r="T2224" s="10">
        <f>VLOOKUP(S2224,region,2,FALSE)</f>
        <v>4</v>
      </c>
      <c r="U2224" t="s">
        <v>4611</v>
      </c>
      <c r="V2224" t="s">
        <v>22</v>
      </c>
      <c r="W2224">
        <f>VLOOKUP(U2224,product,2,FALSE)</f>
        <v>513</v>
      </c>
      <c r="X2224">
        <f>VLOOKUP(V2224,category,2,FALSE)</f>
        <v>2</v>
      </c>
      <c r="Y2224" t="s">
        <v>3229</v>
      </c>
      <c r="Z2224">
        <f>VLOOKUP(Y2224,subcategory,2,FALSE)</f>
        <v>7</v>
      </c>
      <c r="AA2224" t="s">
        <v>638</v>
      </c>
      <c r="AB2224">
        <v>37.375999999999998</v>
      </c>
      <c r="AC2224">
        <v>8</v>
      </c>
      <c r="AD2224">
        <v>0.2</v>
      </c>
      <c r="AE2224" s="4">
        <v>4.6719999999999988</v>
      </c>
    </row>
    <row r="2225" spans="1:31" x14ac:dyDescent="0.3">
      <c r="A2225" s="2">
        <v>2224</v>
      </c>
      <c r="B2225" t="s">
        <v>7125</v>
      </c>
      <c r="C2225">
        <f>VLOOKUP(B2225,order,2,FALSE)</f>
        <v>1087</v>
      </c>
      <c r="D2225" s="3">
        <v>42344</v>
      </c>
      <c r="E2225" s="3">
        <v>42344</v>
      </c>
      <c r="F2225" t="s">
        <v>625</v>
      </c>
      <c r="G2225" s="10">
        <f>VLOOKUP(F2225,ship,2,FALSE)</f>
        <v>4</v>
      </c>
      <c r="H2225" t="s">
        <v>3844</v>
      </c>
      <c r="I2225">
        <f>VLOOKUP(H2225,customer,2,FALSE)</f>
        <v>590</v>
      </c>
      <c r="J2225" t="s">
        <v>2195</v>
      </c>
      <c r="K2225" t="s">
        <v>9</v>
      </c>
      <c r="L2225">
        <f>VLOOKUP(K2225,segment1,2,FALSE)</f>
        <v>1</v>
      </c>
      <c r="M2225" t="s">
        <v>3255</v>
      </c>
      <c r="N2225" t="s">
        <v>2196</v>
      </c>
      <c r="O2225">
        <f>VLOOKUP(N2225,city,2,FALSE)</f>
        <v>293</v>
      </c>
      <c r="P2225" t="s">
        <v>249</v>
      </c>
      <c r="Q2225">
        <f>VLOOKUP(P2225,state,2,FALSE)</f>
        <v>25</v>
      </c>
      <c r="R2225">
        <v>43302</v>
      </c>
      <c r="S2225" t="s">
        <v>79</v>
      </c>
      <c r="T2225" s="10">
        <f>VLOOKUP(S2225,region,2,FALSE)</f>
        <v>4</v>
      </c>
      <c r="U2225" t="s">
        <v>4319</v>
      </c>
      <c r="V2225" t="s">
        <v>13</v>
      </c>
      <c r="W2225">
        <v>1113</v>
      </c>
      <c r="X2225">
        <f>VLOOKUP(V2225,category,2,FALSE)</f>
        <v>1</v>
      </c>
      <c r="Y2225" t="s">
        <v>3226</v>
      </c>
      <c r="Z2225">
        <f>VLOOKUP(Y2225,subcategory,2,FALSE)</f>
        <v>2</v>
      </c>
      <c r="AA2225" t="s">
        <v>438</v>
      </c>
      <c r="AB2225">
        <v>70.685999999999993</v>
      </c>
      <c r="AC2225">
        <v>1</v>
      </c>
      <c r="AD2225">
        <v>0.3</v>
      </c>
      <c r="AE2225" s="4">
        <v>-24.23520000000001</v>
      </c>
    </row>
    <row r="2226" spans="1:31" x14ac:dyDescent="0.3">
      <c r="A2226" s="2">
        <v>2225</v>
      </c>
      <c r="B2226" t="s">
        <v>9583</v>
      </c>
      <c r="C2226">
        <f>VLOOKUP(B2226,order,2,FALSE)</f>
        <v>1088</v>
      </c>
      <c r="D2226" s="3">
        <v>42947</v>
      </c>
      <c r="E2226" s="3">
        <v>42952</v>
      </c>
      <c r="F2226" t="s">
        <v>25</v>
      </c>
      <c r="G2226" s="10">
        <f>VLOOKUP(F2226,ship,2,FALSE)</f>
        <v>2</v>
      </c>
      <c r="H2226" t="s">
        <v>3360</v>
      </c>
      <c r="I2226">
        <f>VLOOKUP(H2226,customer,2,FALSE)</f>
        <v>106</v>
      </c>
      <c r="J2226" t="s">
        <v>440</v>
      </c>
      <c r="K2226" t="s">
        <v>18</v>
      </c>
      <c r="L2226">
        <f>VLOOKUP(K2226,segment1,2,FALSE)</f>
        <v>2</v>
      </c>
      <c r="M2226" t="s">
        <v>3255</v>
      </c>
      <c r="N2226" t="s">
        <v>77</v>
      </c>
      <c r="O2226">
        <f>VLOOKUP(N2226,city,2,FALSE)</f>
        <v>11</v>
      </c>
      <c r="P2226" t="s">
        <v>78</v>
      </c>
      <c r="Q2226">
        <f>VLOOKUP(P2226,state,2,FALSE)</f>
        <v>10</v>
      </c>
      <c r="R2226">
        <v>19134</v>
      </c>
      <c r="S2226" t="s">
        <v>79</v>
      </c>
      <c r="T2226" s="10">
        <f>VLOOKUP(S2226,region,2,FALSE)</f>
        <v>4</v>
      </c>
      <c r="U2226" t="s">
        <v>5349</v>
      </c>
      <c r="V2226" t="s">
        <v>22</v>
      </c>
      <c r="W2226">
        <f>VLOOKUP(U2226,product,2,FALSE)</f>
        <v>1275</v>
      </c>
      <c r="X2226">
        <f>VLOOKUP(V2226,category,2,FALSE)</f>
        <v>2</v>
      </c>
      <c r="Y2226" t="s">
        <v>45</v>
      </c>
      <c r="Z2226">
        <f>VLOOKUP(Y2226,subcategory,2,FALSE)</f>
        <v>11</v>
      </c>
      <c r="AA2226" t="s">
        <v>2132</v>
      </c>
      <c r="AB2226">
        <v>54.816000000000003</v>
      </c>
      <c r="AC2226">
        <v>3</v>
      </c>
      <c r="AD2226">
        <v>0.2</v>
      </c>
      <c r="AE2226" s="4">
        <v>17.815199999999997</v>
      </c>
    </row>
    <row r="2227" spans="1:31" x14ac:dyDescent="0.3">
      <c r="A2227" s="2">
        <v>2226</v>
      </c>
      <c r="B2227" t="s">
        <v>8240</v>
      </c>
      <c r="C2227">
        <f>VLOOKUP(B2227,order,2,FALSE)</f>
        <v>1089</v>
      </c>
      <c r="D2227" s="3">
        <v>42448</v>
      </c>
      <c r="E2227" s="3">
        <v>42450</v>
      </c>
      <c r="F2227" t="s">
        <v>7</v>
      </c>
      <c r="G2227" s="10">
        <f>VLOOKUP(F2227,ship,2,FALSE)</f>
        <v>1</v>
      </c>
      <c r="H2227" t="s">
        <v>3845</v>
      </c>
      <c r="I2227">
        <f>VLOOKUP(H2227,customer,2,FALSE)</f>
        <v>591</v>
      </c>
      <c r="J2227" t="s">
        <v>2198</v>
      </c>
      <c r="K2227" t="s">
        <v>9</v>
      </c>
      <c r="L2227">
        <f>VLOOKUP(K2227,segment1,2,FALSE)</f>
        <v>1</v>
      </c>
      <c r="M2227" t="s">
        <v>3255</v>
      </c>
      <c r="N2227" t="s">
        <v>2199</v>
      </c>
      <c r="O2227">
        <f>VLOOKUP(N2227,city,2,FALSE)</f>
        <v>294</v>
      </c>
      <c r="P2227" t="s">
        <v>228</v>
      </c>
      <c r="Q2227">
        <f>VLOOKUP(P2227,state,2,FALSE)</f>
        <v>23</v>
      </c>
      <c r="R2227">
        <v>80122</v>
      </c>
      <c r="S2227" t="s">
        <v>21</v>
      </c>
      <c r="T2227" s="10">
        <f>VLOOKUP(S2227,region,2,FALSE)</f>
        <v>2</v>
      </c>
      <c r="U2227" t="s">
        <v>5350</v>
      </c>
      <c r="V2227" t="s">
        <v>13</v>
      </c>
      <c r="W2227">
        <v>1114</v>
      </c>
      <c r="X2227">
        <f>VLOOKUP(V2227,category,2,FALSE)</f>
        <v>1</v>
      </c>
      <c r="Y2227" t="s">
        <v>14</v>
      </c>
      <c r="Z2227">
        <f>VLOOKUP(Y2227,subcategory,2,FALSE)</f>
        <v>1</v>
      </c>
      <c r="AA2227" t="s">
        <v>2200</v>
      </c>
      <c r="AB2227">
        <v>72.294000000000011</v>
      </c>
      <c r="AC2227">
        <v>1</v>
      </c>
      <c r="AD2227">
        <v>0.7</v>
      </c>
      <c r="AE2227" s="4">
        <v>-98.801799999999986</v>
      </c>
    </row>
    <row r="2228" spans="1:31" x14ac:dyDescent="0.3">
      <c r="A2228" s="2">
        <v>2227</v>
      </c>
      <c r="B2228" t="s">
        <v>9584</v>
      </c>
      <c r="C2228">
        <f>VLOOKUP(B2228,order,2,FALSE)</f>
        <v>1090</v>
      </c>
      <c r="D2228" s="3">
        <v>42945</v>
      </c>
      <c r="E2228" s="3">
        <v>42950</v>
      </c>
      <c r="F2228" t="s">
        <v>25</v>
      </c>
      <c r="G2228" s="10">
        <f>VLOOKUP(F2228,ship,2,FALSE)</f>
        <v>2</v>
      </c>
      <c r="H2228" t="s">
        <v>3411</v>
      </c>
      <c r="I2228">
        <f>VLOOKUP(H2228,customer,2,FALSE)</f>
        <v>157</v>
      </c>
      <c r="J2228" t="s">
        <v>652</v>
      </c>
      <c r="K2228" t="s">
        <v>18</v>
      </c>
      <c r="L2228">
        <f>VLOOKUP(K2228,segment1,2,FALSE)</f>
        <v>2</v>
      </c>
      <c r="M2228" t="s">
        <v>3255</v>
      </c>
      <c r="N2228" t="s">
        <v>597</v>
      </c>
      <c r="O2228">
        <f>VLOOKUP(N2228,city,2,FALSE)</f>
        <v>90</v>
      </c>
      <c r="P2228" t="s">
        <v>54</v>
      </c>
      <c r="Q2228">
        <f>VLOOKUP(P2228,state,2,FALSE)</f>
        <v>6</v>
      </c>
      <c r="R2228">
        <v>78745</v>
      </c>
      <c r="S2228" t="s">
        <v>55</v>
      </c>
      <c r="T2228" s="10">
        <f>VLOOKUP(S2228,region,2,FALSE)</f>
        <v>3</v>
      </c>
      <c r="U2228" t="s">
        <v>4891</v>
      </c>
      <c r="V2228" t="s">
        <v>22</v>
      </c>
      <c r="W2228">
        <f>VLOOKUP(U2228,product,2,FALSE)</f>
        <v>805</v>
      </c>
      <c r="X2228">
        <f>VLOOKUP(V2228,category,2,FALSE)</f>
        <v>2</v>
      </c>
      <c r="Y2228" t="s">
        <v>3234</v>
      </c>
      <c r="Z2228">
        <f>VLOOKUP(Y2228,subcategory,2,FALSE)</f>
        <v>14</v>
      </c>
      <c r="AA2228" t="s">
        <v>2963</v>
      </c>
      <c r="AB2228">
        <v>2.8960000000000004</v>
      </c>
      <c r="AC2228">
        <v>2</v>
      </c>
      <c r="AD2228">
        <v>0.2</v>
      </c>
      <c r="AE2228" s="4">
        <v>0.4705999999999998</v>
      </c>
    </row>
    <row r="2229" spans="1:31" x14ac:dyDescent="0.3">
      <c r="A2229" s="2">
        <v>2228</v>
      </c>
      <c r="B2229" t="s">
        <v>9584</v>
      </c>
      <c r="C2229">
        <f>VLOOKUP(B2229,order,2,FALSE)</f>
        <v>1090</v>
      </c>
      <c r="D2229" s="3">
        <v>42945</v>
      </c>
      <c r="E2229" s="3">
        <v>42950</v>
      </c>
      <c r="F2229" t="s">
        <v>25</v>
      </c>
      <c r="G2229" s="10">
        <f>VLOOKUP(F2229,ship,2,FALSE)</f>
        <v>2</v>
      </c>
      <c r="H2229" t="s">
        <v>3411</v>
      </c>
      <c r="I2229">
        <f>VLOOKUP(H2229,customer,2,FALSE)</f>
        <v>157</v>
      </c>
      <c r="J2229" t="s">
        <v>652</v>
      </c>
      <c r="K2229" t="s">
        <v>18</v>
      </c>
      <c r="L2229">
        <f>VLOOKUP(K2229,segment1,2,FALSE)</f>
        <v>2</v>
      </c>
      <c r="M2229" t="s">
        <v>3255</v>
      </c>
      <c r="N2229" t="s">
        <v>597</v>
      </c>
      <c r="O2229">
        <f>VLOOKUP(N2229,city,2,FALSE)</f>
        <v>90</v>
      </c>
      <c r="P2229" t="s">
        <v>54</v>
      </c>
      <c r="Q2229">
        <f>VLOOKUP(P2229,state,2,FALSE)</f>
        <v>6</v>
      </c>
      <c r="R2229">
        <v>78745</v>
      </c>
      <c r="S2229" t="s">
        <v>55</v>
      </c>
      <c r="T2229" s="10">
        <f>VLOOKUP(S2229,region,2,FALSE)</f>
        <v>3</v>
      </c>
      <c r="U2229" t="s">
        <v>4594</v>
      </c>
      <c r="V2229" t="s">
        <v>35</v>
      </c>
      <c r="W2229">
        <v>1115</v>
      </c>
      <c r="X2229">
        <f>VLOOKUP(V2229,category,2,FALSE)</f>
        <v>3</v>
      </c>
      <c r="Y2229" t="s">
        <v>3230</v>
      </c>
      <c r="Z2229">
        <f>VLOOKUP(Y2229,subcategory,2,FALSE)</f>
        <v>8</v>
      </c>
      <c r="AA2229" t="s">
        <v>1345</v>
      </c>
      <c r="AB2229">
        <v>124.79200000000002</v>
      </c>
      <c r="AC2229">
        <v>1</v>
      </c>
      <c r="AD2229">
        <v>0.2</v>
      </c>
      <c r="AE2229" s="4">
        <v>15.598999999999993</v>
      </c>
    </row>
    <row r="2230" spans="1:31" x14ac:dyDescent="0.3">
      <c r="A2230" s="2">
        <v>2229</v>
      </c>
      <c r="B2230" t="s">
        <v>8241</v>
      </c>
      <c r="C2230">
        <f>VLOOKUP(B2230,order,2,FALSE)</f>
        <v>1091</v>
      </c>
      <c r="D2230" s="3">
        <v>42644</v>
      </c>
      <c r="E2230" s="3">
        <v>42648</v>
      </c>
      <c r="F2230" t="s">
        <v>25</v>
      </c>
      <c r="G2230" s="10">
        <f>VLOOKUP(F2230,ship,2,FALSE)</f>
        <v>2</v>
      </c>
      <c r="H2230" t="s">
        <v>3666</v>
      </c>
      <c r="I2230">
        <f>VLOOKUP(H2230,customer,2,FALSE)</f>
        <v>412</v>
      </c>
      <c r="J2230" t="s">
        <v>1547</v>
      </c>
      <c r="K2230" t="s">
        <v>9</v>
      </c>
      <c r="L2230">
        <f>VLOOKUP(K2230,segment1,2,FALSE)</f>
        <v>1</v>
      </c>
      <c r="M2230" t="s">
        <v>3255</v>
      </c>
      <c r="N2230" t="s">
        <v>138</v>
      </c>
      <c r="O2230">
        <f>VLOOKUP(N2230,city,2,FALSE)</f>
        <v>21</v>
      </c>
      <c r="P2230" t="s">
        <v>139</v>
      </c>
      <c r="Q2230">
        <f>VLOOKUP(P2230,state,2,FALSE)</f>
        <v>16</v>
      </c>
      <c r="R2230">
        <v>10024</v>
      </c>
      <c r="S2230" t="s">
        <v>79</v>
      </c>
      <c r="T2230" s="10">
        <f>VLOOKUP(S2230,region,2,FALSE)</f>
        <v>4</v>
      </c>
      <c r="U2230" t="s">
        <v>5334</v>
      </c>
      <c r="V2230" t="s">
        <v>13</v>
      </c>
      <c r="W2230">
        <f>VLOOKUP(U2230,product,2,FALSE)</f>
        <v>1259</v>
      </c>
      <c r="X2230">
        <f>VLOOKUP(V2230,category,2,FALSE)</f>
        <v>1</v>
      </c>
      <c r="Y2230" t="s">
        <v>29</v>
      </c>
      <c r="Z2230">
        <f>VLOOKUP(Y2230,subcategory,2,FALSE)</f>
        <v>4</v>
      </c>
      <c r="AA2230" t="s">
        <v>753</v>
      </c>
      <c r="AB2230">
        <v>330.58800000000002</v>
      </c>
      <c r="AC2230">
        <v>1</v>
      </c>
      <c r="AD2230">
        <v>0.4</v>
      </c>
      <c r="AE2230" s="4">
        <v>-115.70580000000004</v>
      </c>
    </row>
    <row r="2231" spans="1:31" x14ac:dyDescent="0.3">
      <c r="A2231" s="2">
        <v>2230</v>
      </c>
      <c r="B2231" t="s">
        <v>6142</v>
      </c>
      <c r="C2231">
        <f>VLOOKUP(B2231,order,2,FALSE)</f>
        <v>1092</v>
      </c>
      <c r="D2231" s="3">
        <v>41729</v>
      </c>
      <c r="E2231" s="3">
        <v>41734</v>
      </c>
      <c r="F2231" t="s">
        <v>25</v>
      </c>
      <c r="G2231" s="10">
        <f>VLOOKUP(F2231,ship,2,FALSE)</f>
        <v>2</v>
      </c>
      <c r="H2231" t="s">
        <v>3652</v>
      </c>
      <c r="I2231">
        <f>VLOOKUP(H2231,customer,2,FALSE)</f>
        <v>398</v>
      </c>
      <c r="J2231" t="s">
        <v>1489</v>
      </c>
      <c r="K2231" t="s">
        <v>9</v>
      </c>
      <c r="L2231">
        <f>VLOOKUP(K2231,segment1,2,FALSE)</f>
        <v>1</v>
      </c>
      <c r="M2231" t="s">
        <v>3255</v>
      </c>
      <c r="N2231" t="s">
        <v>67</v>
      </c>
      <c r="O2231">
        <f>VLOOKUP(N2231,city,2,FALSE)</f>
        <v>9</v>
      </c>
      <c r="P2231" t="s">
        <v>20</v>
      </c>
      <c r="Q2231">
        <f>VLOOKUP(P2231,state,2,FALSE)</f>
        <v>2</v>
      </c>
      <c r="R2231">
        <v>94122</v>
      </c>
      <c r="S2231" t="s">
        <v>21</v>
      </c>
      <c r="T2231" s="10">
        <f>VLOOKUP(S2231,region,2,FALSE)</f>
        <v>2</v>
      </c>
      <c r="U2231" t="s">
        <v>5255</v>
      </c>
      <c r="V2231" t="s">
        <v>22</v>
      </c>
      <c r="W2231">
        <v>1116</v>
      </c>
      <c r="X2231">
        <f>VLOOKUP(V2231,category,2,FALSE)</f>
        <v>2</v>
      </c>
      <c r="Y2231" t="s">
        <v>3231</v>
      </c>
      <c r="Z2231">
        <f>VLOOKUP(Y2231,subcategory,2,FALSE)</f>
        <v>9</v>
      </c>
      <c r="AA2231" t="s">
        <v>607</v>
      </c>
      <c r="AB2231">
        <v>673.5680000000001</v>
      </c>
      <c r="AC2231">
        <v>2</v>
      </c>
      <c r="AD2231">
        <v>0.2</v>
      </c>
      <c r="AE2231" s="4">
        <v>252.58799999999999</v>
      </c>
    </row>
    <row r="2232" spans="1:31" x14ac:dyDescent="0.3">
      <c r="A2232" s="2">
        <v>2231</v>
      </c>
      <c r="B2232" t="s">
        <v>6142</v>
      </c>
      <c r="C2232">
        <f>VLOOKUP(B2232,order,2,FALSE)</f>
        <v>1092</v>
      </c>
      <c r="D2232" s="3">
        <v>41729</v>
      </c>
      <c r="E2232" s="3">
        <v>41734</v>
      </c>
      <c r="F2232" t="s">
        <v>25</v>
      </c>
      <c r="G2232" s="10">
        <f>VLOOKUP(F2232,ship,2,FALSE)</f>
        <v>2</v>
      </c>
      <c r="H2232" t="s">
        <v>3652</v>
      </c>
      <c r="I2232">
        <f>VLOOKUP(H2232,customer,2,FALSE)</f>
        <v>398</v>
      </c>
      <c r="J2232" t="s">
        <v>1489</v>
      </c>
      <c r="K2232" t="s">
        <v>9</v>
      </c>
      <c r="L2232">
        <f>VLOOKUP(K2232,segment1,2,FALSE)</f>
        <v>1</v>
      </c>
      <c r="M2232" t="s">
        <v>3255</v>
      </c>
      <c r="N2232" t="s">
        <v>67</v>
      </c>
      <c r="O2232">
        <f>VLOOKUP(N2232,city,2,FALSE)</f>
        <v>9</v>
      </c>
      <c r="P2232" t="s">
        <v>20</v>
      </c>
      <c r="Q2232">
        <f>VLOOKUP(P2232,state,2,FALSE)</f>
        <v>2</v>
      </c>
      <c r="R2232">
        <v>94122</v>
      </c>
      <c r="S2232" t="s">
        <v>21</v>
      </c>
      <c r="T2232" s="10">
        <f>VLOOKUP(S2232,region,2,FALSE)</f>
        <v>2</v>
      </c>
      <c r="U2232" t="s">
        <v>5351</v>
      </c>
      <c r="V2232" t="s">
        <v>22</v>
      </c>
      <c r="W2232">
        <f>VLOOKUP(U2232,product,2,FALSE)</f>
        <v>1277</v>
      </c>
      <c r="X2232">
        <f>VLOOKUP(V2232,category,2,FALSE)</f>
        <v>2</v>
      </c>
      <c r="Y2232" t="s">
        <v>38</v>
      </c>
      <c r="Z2232">
        <f>VLOOKUP(Y2232,subcategory,2,FALSE)</f>
        <v>10</v>
      </c>
      <c r="AA2232" t="s">
        <v>769</v>
      </c>
      <c r="AB2232">
        <v>52.98</v>
      </c>
      <c r="AC2232">
        <v>2</v>
      </c>
      <c r="AD2232">
        <v>0</v>
      </c>
      <c r="AE2232" s="4">
        <v>14.834400000000002</v>
      </c>
    </row>
    <row r="2233" spans="1:31" x14ac:dyDescent="0.3">
      <c r="A2233" s="2">
        <v>2232</v>
      </c>
      <c r="B2233" t="s">
        <v>9585</v>
      </c>
      <c r="C2233">
        <f>VLOOKUP(B2233,order,2,FALSE)</f>
        <v>1093</v>
      </c>
      <c r="D2233" s="3">
        <v>42912</v>
      </c>
      <c r="E2233" s="3">
        <v>42917</v>
      </c>
      <c r="F2233" t="s">
        <v>25</v>
      </c>
      <c r="G2233" s="10">
        <f>VLOOKUP(F2233,ship,2,FALSE)</f>
        <v>2</v>
      </c>
      <c r="H2233" t="s">
        <v>3846</v>
      </c>
      <c r="I2233">
        <f>VLOOKUP(H2233,customer,2,FALSE)</f>
        <v>592</v>
      </c>
      <c r="J2233" t="s">
        <v>2201</v>
      </c>
      <c r="K2233" t="s">
        <v>9</v>
      </c>
      <c r="L2233">
        <f>VLOOKUP(K2233,segment1,2,FALSE)</f>
        <v>1</v>
      </c>
      <c r="M2233" t="s">
        <v>3255</v>
      </c>
      <c r="N2233" t="s">
        <v>1472</v>
      </c>
      <c r="O2233">
        <f>VLOOKUP(N2233,city,2,FALSE)</f>
        <v>190</v>
      </c>
      <c r="P2233" t="s">
        <v>132</v>
      </c>
      <c r="Q2233">
        <f>VLOOKUP(P2233,state,2,FALSE)</f>
        <v>15</v>
      </c>
      <c r="R2233">
        <v>46350</v>
      </c>
      <c r="S2233" t="s">
        <v>55</v>
      </c>
      <c r="T2233" s="10">
        <f>VLOOKUP(S2233,region,2,FALSE)</f>
        <v>3</v>
      </c>
      <c r="U2233" t="s">
        <v>4880</v>
      </c>
      <c r="V2233" t="s">
        <v>13</v>
      </c>
      <c r="W2233">
        <v>1117</v>
      </c>
      <c r="X2233">
        <f>VLOOKUP(V2233,category,2,FALSE)</f>
        <v>1</v>
      </c>
      <c r="Y2233" t="s">
        <v>3228</v>
      </c>
      <c r="Z2233">
        <f>VLOOKUP(Y2233,subcategory,2,FALSE)</f>
        <v>6</v>
      </c>
      <c r="AA2233" t="s">
        <v>529</v>
      </c>
      <c r="AB2233">
        <v>526.45000000000005</v>
      </c>
      <c r="AC2233">
        <v>5</v>
      </c>
      <c r="AD2233">
        <v>0</v>
      </c>
      <c r="AE2233" s="4">
        <v>31.586999999999961</v>
      </c>
    </row>
    <row r="2234" spans="1:31" x14ac:dyDescent="0.3">
      <c r="A2234" s="2">
        <v>2233</v>
      </c>
      <c r="B2234" t="s">
        <v>9586</v>
      </c>
      <c r="C2234">
        <f>VLOOKUP(B2234,order,2,FALSE)</f>
        <v>1094</v>
      </c>
      <c r="D2234" s="3">
        <v>42925</v>
      </c>
      <c r="E2234" s="3">
        <v>42930</v>
      </c>
      <c r="F2234" t="s">
        <v>25</v>
      </c>
      <c r="G2234" s="10">
        <f>VLOOKUP(F2234,ship,2,FALSE)</f>
        <v>2</v>
      </c>
      <c r="H2234" t="s">
        <v>3836</v>
      </c>
      <c r="I2234">
        <f>VLOOKUP(H2234,customer,2,FALSE)</f>
        <v>582</v>
      </c>
      <c r="J2234" t="s">
        <v>2169</v>
      </c>
      <c r="K2234" t="s">
        <v>9</v>
      </c>
      <c r="L2234">
        <f>VLOOKUP(K2234,segment1,2,FALSE)</f>
        <v>1</v>
      </c>
      <c r="M2234" t="s">
        <v>3255</v>
      </c>
      <c r="N2234" t="s">
        <v>156</v>
      </c>
      <c r="O2234">
        <f>VLOOKUP(N2234,city,2,FALSE)</f>
        <v>23</v>
      </c>
      <c r="P2234" t="s">
        <v>110</v>
      </c>
      <c r="Q2234">
        <f>VLOOKUP(P2234,state,2,FALSE)</f>
        <v>11</v>
      </c>
      <c r="R2234">
        <v>60610</v>
      </c>
      <c r="S2234" t="s">
        <v>55</v>
      </c>
      <c r="T2234" s="10">
        <f>VLOOKUP(S2234,region,2,FALSE)</f>
        <v>3</v>
      </c>
      <c r="U2234" t="s">
        <v>5352</v>
      </c>
      <c r="V2234" t="s">
        <v>22</v>
      </c>
      <c r="W2234">
        <f>VLOOKUP(U2234,product,2,FALSE)</f>
        <v>1278</v>
      </c>
      <c r="X2234">
        <f>VLOOKUP(V2234,category,2,FALSE)</f>
        <v>2</v>
      </c>
      <c r="Y2234" t="s">
        <v>3227</v>
      </c>
      <c r="Z2234">
        <f>VLOOKUP(Y2234,subcategory,2,FALSE)</f>
        <v>5</v>
      </c>
      <c r="AA2234" t="s">
        <v>866</v>
      </c>
      <c r="AB2234">
        <v>228.92</v>
      </c>
      <c r="AC2234">
        <v>5</v>
      </c>
      <c r="AD2234">
        <v>0.2</v>
      </c>
      <c r="AE2234" s="4">
        <v>14.307499999999997</v>
      </c>
    </row>
    <row r="2235" spans="1:31" x14ac:dyDescent="0.3">
      <c r="A2235" s="2">
        <v>2234</v>
      </c>
      <c r="B2235" t="s">
        <v>7126</v>
      </c>
      <c r="C2235">
        <f>VLOOKUP(B2235,order,2,FALSE)</f>
        <v>1095</v>
      </c>
      <c r="D2235" s="3">
        <v>42352</v>
      </c>
      <c r="E2235" s="3">
        <v>42354</v>
      </c>
      <c r="F2235" t="s">
        <v>7</v>
      </c>
      <c r="G2235" s="10">
        <f>VLOOKUP(F2235,ship,2,FALSE)</f>
        <v>1</v>
      </c>
      <c r="H2235" t="s">
        <v>3519</v>
      </c>
      <c r="I2235">
        <f>VLOOKUP(H2235,customer,2,FALSE)</f>
        <v>265</v>
      </c>
      <c r="J2235" t="s">
        <v>1037</v>
      </c>
      <c r="K2235" t="s">
        <v>9</v>
      </c>
      <c r="L2235">
        <f>VLOOKUP(K2235,segment1,2,FALSE)</f>
        <v>1</v>
      </c>
      <c r="M2235" t="s">
        <v>3255</v>
      </c>
      <c r="N2235" t="s">
        <v>211</v>
      </c>
      <c r="O2235">
        <f>VLOOKUP(N2235,city,2,FALSE)</f>
        <v>33</v>
      </c>
      <c r="P2235" t="s">
        <v>212</v>
      </c>
      <c r="Q2235">
        <f>VLOOKUP(P2235,state,2,FALSE)</f>
        <v>22</v>
      </c>
      <c r="R2235">
        <v>97206</v>
      </c>
      <c r="S2235" t="s">
        <v>21</v>
      </c>
      <c r="T2235" s="10">
        <f>VLOOKUP(S2235,region,2,FALSE)</f>
        <v>2</v>
      </c>
      <c r="U2235" t="s">
        <v>5353</v>
      </c>
      <c r="V2235" t="s">
        <v>35</v>
      </c>
      <c r="W2235">
        <v>1118</v>
      </c>
      <c r="X2235">
        <f>VLOOKUP(V2235,category,2,FALSE)</f>
        <v>3</v>
      </c>
      <c r="Y2235" t="s">
        <v>3230</v>
      </c>
      <c r="Z2235">
        <f>VLOOKUP(Y2235,subcategory,2,FALSE)</f>
        <v>8</v>
      </c>
      <c r="AA2235" t="s">
        <v>659</v>
      </c>
      <c r="AB2235">
        <v>319.96800000000002</v>
      </c>
      <c r="AC2235">
        <v>4</v>
      </c>
      <c r="AD2235">
        <v>0.2</v>
      </c>
      <c r="AE2235" s="4">
        <v>35.996399999999952</v>
      </c>
    </row>
    <row r="2236" spans="1:31" x14ac:dyDescent="0.3">
      <c r="A2236" s="2">
        <v>2235</v>
      </c>
      <c r="B2236" t="s">
        <v>9587</v>
      </c>
      <c r="C2236">
        <f>VLOOKUP(B2236,order,2,FALSE)</f>
        <v>1096</v>
      </c>
      <c r="D2236" s="3">
        <v>43074</v>
      </c>
      <c r="E2236" s="3">
        <v>43079</v>
      </c>
      <c r="F2236" t="s">
        <v>25</v>
      </c>
      <c r="G2236" s="10">
        <f>VLOOKUP(F2236,ship,2,FALSE)</f>
        <v>2</v>
      </c>
      <c r="H2236" t="s">
        <v>3680</v>
      </c>
      <c r="I2236">
        <f>VLOOKUP(H2236,customer,2,FALSE)</f>
        <v>426</v>
      </c>
      <c r="J2236" t="s">
        <v>1602</v>
      </c>
      <c r="K2236" t="s">
        <v>18</v>
      </c>
      <c r="L2236">
        <f>VLOOKUP(K2236,segment1,2,FALSE)</f>
        <v>2</v>
      </c>
      <c r="M2236" t="s">
        <v>3255</v>
      </c>
      <c r="N2236" t="s">
        <v>1041</v>
      </c>
      <c r="O2236">
        <f>VLOOKUP(N2236,city,2,FALSE)</f>
        <v>141</v>
      </c>
      <c r="P2236" t="s">
        <v>2203</v>
      </c>
      <c r="Q2236">
        <f>VLOOKUP(P2236,state,2,FALSE)</f>
        <v>43</v>
      </c>
      <c r="R2236" t="s">
        <v>2204</v>
      </c>
      <c r="S2236" t="s">
        <v>79</v>
      </c>
      <c r="T2236" s="10">
        <f>VLOOKUP(S2236,region,2,FALSE)</f>
        <v>4</v>
      </c>
      <c r="U2236" t="s">
        <v>4912</v>
      </c>
      <c r="V2236" t="s">
        <v>35</v>
      </c>
      <c r="W2236">
        <f>VLOOKUP(U2236,product,2,FALSE)</f>
        <v>826</v>
      </c>
      <c r="X2236">
        <f>VLOOKUP(V2236,category,2,FALSE)</f>
        <v>3</v>
      </c>
      <c r="Y2236" t="s">
        <v>3232</v>
      </c>
      <c r="Z2236">
        <f>VLOOKUP(Y2236,subcategory,2,FALSE)</f>
        <v>12</v>
      </c>
      <c r="AA2236" t="s">
        <v>524</v>
      </c>
      <c r="AB2236">
        <v>205.03</v>
      </c>
      <c r="AC2236">
        <v>7</v>
      </c>
      <c r="AD2236">
        <v>0</v>
      </c>
      <c r="AE2236" s="4">
        <v>67.659899999999979</v>
      </c>
    </row>
    <row r="2237" spans="1:31" x14ac:dyDescent="0.3">
      <c r="A2237" s="2">
        <v>2236</v>
      </c>
      <c r="B2237" t="s">
        <v>7127</v>
      </c>
      <c r="C2237">
        <f>VLOOKUP(B2237,order,2,FALSE)</f>
        <v>1097</v>
      </c>
      <c r="D2237" s="3">
        <v>42262</v>
      </c>
      <c r="E2237" s="3">
        <v>42264</v>
      </c>
      <c r="F2237" t="s">
        <v>7</v>
      </c>
      <c r="G2237" s="10">
        <f>VLOOKUP(F2237,ship,2,FALSE)</f>
        <v>1</v>
      </c>
      <c r="H2237" t="s">
        <v>3819</v>
      </c>
      <c r="I2237">
        <f>VLOOKUP(H2237,customer,2,FALSE)</f>
        <v>565</v>
      </c>
      <c r="J2237" t="s">
        <v>2093</v>
      </c>
      <c r="K2237" t="s">
        <v>9</v>
      </c>
      <c r="L2237">
        <f>VLOOKUP(K2237,segment1,2,FALSE)</f>
        <v>1</v>
      </c>
      <c r="M2237" t="s">
        <v>3255</v>
      </c>
      <c r="N2237" t="s">
        <v>1898</v>
      </c>
      <c r="O2237">
        <f>VLOOKUP(N2237,city,2,FALSE)</f>
        <v>246</v>
      </c>
      <c r="P2237" t="s">
        <v>132</v>
      </c>
      <c r="Q2237">
        <f>VLOOKUP(P2237,state,2,FALSE)</f>
        <v>15</v>
      </c>
      <c r="R2237">
        <v>46203</v>
      </c>
      <c r="S2237" t="s">
        <v>55</v>
      </c>
      <c r="T2237" s="10">
        <f>VLOOKUP(S2237,region,2,FALSE)</f>
        <v>3</v>
      </c>
      <c r="U2237" t="s">
        <v>4714</v>
      </c>
      <c r="V2237" t="s">
        <v>22</v>
      </c>
      <c r="W2237">
        <v>1119</v>
      </c>
      <c r="X2237">
        <f>VLOOKUP(V2237,category,2,FALSE)</f>
        <v>2</v>
      </c>
      <c r="Y2237" t="s">
        <v>3227</v>
      </c>
      <c r="Z2237">
        <f>VLOOKUP(Y2237,subcategory,2,FALSE)</f>
        <v>5</v>
      </c>
      <c r="AA2237" t="s">
        <v>1935</v>
      </c>
      <c r="AB2237">
        <v>190.86</v>
      </c>
      <c r="AC2237">
        <v>2</v>
      </c>
      <c r="AD2237">
        <v>0</v>
      </c>
      <c r="AE2237" s="4">
        <v>11.451599999999985</v>
      </c>
    </row>
    <row r="2238" spans="1:31" x14ac:dyDescent="0.3">
      <c r="A2238" s="2">
        <v>2237</v>
      </c>
      <c r="B2238" t="s">
        <v>7127</v>
      </c>
      <c r="C2238">
        <f>VLOOKUP(B2238,order,2,FALSE)</f>
        <v>1097</v>
      </c>
      <c r="D2238" s="3">
        <v>42262</v>
      </c>
      <c r="E2238" s="3">
        <v>42264</v>
      </c>
      <c r="F2238" t="s">
        <v>7</v>
      </c>
      <c r="G2238" s="10">
        <f>VLOOKUP(F2238,ship,2,FALSE)</f>
        <v>1</v>
      </c>
      <c r="H2238" t="s">
        <v>3819</v>
      </c>
      <c r="I2238">
        <f>VLOOKUP(H2238,customer,2,FALSE)</f>
        <v>565</v>
      </c>
      <c r="J2238" t="s">
        <v>2093</v>
      </c>
      <c r="K2238" t="s">
        <v>9</v>
      </c>
      <c r="L2238">
        <f>VLOOKUP(K2238,segment1,2,FALSE)</f>
        <v>1</v>
      </c>
      <c r="M2238" t="s">
        <v>3255</v>
      </c>
      <c r="N2238" t="s">
        <v>1898</v>
      </c>
      <c r="O2238">
        <f>VLOOKUP(N2238,city,2,FALSE)</f>
        <v>246</v>
      </c>
      <c r="P2238" t="s">
        <v>132</v>
      </c>
      <c r="Q2238">
        <f>VLOOKUP(P2238,state,2,FALSE)</f>
        <v>15</v>
      </c>
      <c r="R2238">
        <v>46203</v>
      </c>
      <c r="S2238" t="s">
        <v>55</v>
      </c>
      <c r="T2238" s="10">
        <f>VLOOKUP(S2238,region,2,FALSE)</f>
        <v>3</v>
      </c>
      <c r="U2238" t="s">
        <v>5354</v>
      </c>
      <c r="V2238" t="s">
        <v>22</v>
      </c>
      <c r="W2238">
        <f>VLOOKUP(U2238,product,2,FALSE)</f>
        <v>1280</v>
      </c>
      <c r="X2238">
        <f>VLOOKUP(V2238,category,2,FALSE)</f>
        <v>2</v>
      </c>
      <c r="Y2238" t="s">
        <v>3229</v>
      </c>
      <c r="Z2238">
        <f>VLOOKUP(Y2238,subcategory,2,FALSE)</f>
        <v>7</v>
      </c>
      <c r="AA2238" t="s">
        <v>1408</v>
      </c>
      <c r="AB2238">
        <v>24.32</v>
      </c>
      <c r="AC2238">
        <v>8</v>
      </c>
      <c r="AD2238">
        <v>0</v>
      </c>
      <c r="AE2238" s="4">
        <v>8.2687999999999988</v>
      </c>
    </row>
    <row r="2239" spans="1:31" x14ac:dyDescent="0.3">
      <c r="A2239" s="2">
        <v>2238</v>
      </c>
      <c r="B2239" t="s">
        <v>8242</v>
      </c>
      <c r="C2239">
        <f>VLOOKUP(B2239,order,2,FALSE)</f>
        <v>1098</v>
      </c>
      <c r="D2239" s="3">
        <v>42566</v>
      </c>
      <c r="E2239" s="3">
        <v>42572</v>
      </c>
      <c r="F2239" t="s">
        <v>25</v>
      </c>
      <c r="G2239" s="10">
        <f>VLOOKUP(F2239,ship,2,FALSE)</f>
        <v>2</v>
      </c>
      <c r="H2239" t="s">
        <v>3818</v>
      </c>
      <c r="I2239">
        <f>VLOOKUP(H2239,customer,2,FALSE)</f>
        <v>564</v>
      </c>
      <c r="J2239" t="s">
        <v>2089</v>
      </c>
      <c r="K2239" t="s">
        <v>52</v>
      </c>
      <c r="L2239">
        <f>VLOOKUP(K2239,segment1,2,FALSE)</f>
        <v>3</v>
      </c>
      <c r="M2239" t="s">
        <v>3255</v>
      </c>
      <c r="N2239" t="s">
        <v>1669</v>
      </c>
      <c r="O2239">
        <f>VLOOKUP(N2239,city,2,FALSE)</f>
        <v>213</v>
      </c>
      <c r="P2239" t="s">
        <v>64</v>
      </c>
      <c r="Q2239">
        <f>VLOOKUP(P2239,state,2,FALSE)</f>
        <v>8</v>
      </c>
      <c r="R2239">
        <v>84604</v>
      </c>
      <c r="S2239" t="s">
        <v>21</v>
      </c>
      <c r="T2239" s="10">
        <f>VLOOKUP(S2239,region,2,FALSE)</f>
        <v>2</v>
      </c>
      <c r="U2239" t="s">
        <v>5355</v>
      </c>
      <c r="V2239" t="s">
        <v>22</v>
      </c>
      <c r="W2239">
        <v>1120</v>
      </c>
      <c r="X2239">
        <f>VLOOKUP(V2239,category,2,FALSE)</f>
        <v>2</v>
      </c>
      <c r="Y2239" t="s">
        <v>3233</v>
      </c>
      <c r="Z2239">
        <f>VLOOKUP(Y2239,subcategory,2,FALSE)</f>
        <v>15</v>
      </c>
      <c r="AA2239" t="s">
        <v>920</v>
      </c>
      <c r="AB2239">
        <v>44.400000000000006</v>
      </c>
      <c r="AC2239">
        <v>5</v>
      </c>
      <c r="AD2239">
        <v>0</v>
      </c>
      <c r="AE2239" s="4">
        <v>12.432000000000002</v>
      </c>
    </row>
    <row r="2240" spans="1:31" x14ac:dyDescent="0.3">
      <c r="A2240" s="2">
        <v>2239</v>
      </c>
      <c r="B2240" t="s">
        <v>9588</v>
      </c>
      <c r="C2240">
        <f>VLOOKUP(B2240,order,2,FALSE)</f>
        <v>1099</v>
      </c>
      <c r="D2240" s="3">
        <v>42845</v>
      </c>
      <c r="E2240" s="3">
        <v>42851</v>
      </c>
      <c r="F2240" t="s">
        <v>25</v>
      </c>
      <c r="G2240" s="10">
        <f>VLOOKUP(F2240,ship,2,FALSE)</f>
        <v>2</v>
      </c>
      <c r="H2240" t="s">
        <v>3574</v>
      </c>
      <c r="I2240">
        <f>VLOOKUP(H2240,customer,2,FALSE)</f>
        <v>320</v>
      </c>
      <c r="J2240" t="s">
        <v>1227</v>
      </c>
      <c r="K2240" t="s">
        <v>52</v>
      </c>
      <c r="L2240">
        <f>VLOOKUP(K2240,segment1,2,FALSE)</f>
        <v>3</v>
      </c>
      <c r="M2240" t="s">
        <v>3255</v>
      </c>
      <c r="N2240" t="s">
        <v>156</v>
      </c>
      <c r="O2240">
        <f>VLOOKUP(N2240,city,2,FALSE)</f>
        <v>23</v>
      </c>
      <c r="P2240" t="s">
        <v>110</v>
      </c>
      <c r="Q2240">
        <f>VLOOKUP(P2240,state,2,FALSE)</f>
        <v>11</v>
      </c>
      <c r="R2240">
        <v>60610</v>
      </c>
      <c r="S2240" t="s">
        <v>55</v>
      </c>
      <c r="T2240" s="10">
        <f>VLOOKUP(S2240,region,2,FALSE)</f>
        <v>3</v>
      </c>
      <c r="U2240" t="s">
        <v>5356</v>
      </c>
      <c r="V2240" t="s">
        <v>13</v>
      </c>
      <c r="W2240">
        <f>VLOOKUP(U2240,product,2,FALSE)</f>
        <v>1282</v>
      </c>
      <c r="X2240">
        <f>VLOOKUP(V2240,category,2,FALSE)</f>
        <v>1</v>
      </c>
      <c r="Y2240" t="s">
        <v>3228</v>
      </c>
      <c r="Z2240">
        <f>VLOOKUP(Y2240,subcategory,2,FALSE)</f>
        <v>6</v>
      </c>
      <c r="AA2240" t="s">
        <v>2565</v>
      </c>
      <c r="AB2240">
        <v>44.400000000000006</v>
      </c>
      <c r="AC2240">
        <v>2</v>
      </c>
      <c r="AD2240">
        <v>0.6</v>
      </c>
      <c r="AE2240" s="4">
        <v>-52.169999999999987</v>
      </c>
    </row>
    <row r="2241" spans="1:31" x14ac:dyDescent="0.3">
      <c r="A2241" s="2">
        <v>2240</v>
      </c>
      <c r="B2241" t="s">
        <v>8243</v>
      </c>
      <c r="C2241">
        <f>VLOOKUP(B2241,order,2,FALSE)</f>
        <v>1100</v>
      </c>
      <c r="D2241" s="3">
        <v>42689</v>
      </c>
      <c r="E2241" s="3">
        <v>42691</v>
      </c>
      <c r="F2241" t="s">
        <v>7</v>
      </c>
      <c r="G2241" s="10">
        <f>VLOOKUP(F2241,ship,2,FALSE)</f>
        <v>1</v>
      </c>
      <c r="H2241" t="s">
        <v>3847</v>
      </c>
      <c r="I2241">
        <f>VLOOKUP(H2241,customer,2,FALSE)</f>
        <v>593</v>
      </c>
      <c r="J2241" t="s">
        <v>2207</v>
      </c>
      <c r="K2241" t="s">
        <v>9</v>
      </c>
      <c r="L2241">
        <f>VLOOKUP(K2241,segment1,2,FALSE)</f>
        <v>1</v>
      </c>
      <c r="M2241" t="s">
        <v>3255</v>
      </c>
      <c r="N2241" t="s">
        <v>19</v>
      </c>
      <c r="O2241">
        <f>VLOOKUP(N2241,city,2,FALSE)</f>
        <v>2</v>
      </c>
      <c r="P2241" t="s">
        <v>20</v>
      </c>
      <c r="Q2241">
        <f>VLOOKUP(P2241,state,2,FALSE)</f>
        <v>2</v>
      </c>
      <c r="R2241">
        <v>90049</v>
      </c>
      <c r="S2241" t="s">
        <v>21</v>
      </c>
      <c r="T2241" s="10">
        <f>VLOOKUP(S2241,region,2,FALSE)</f>
        <v>2</v>
      </c>
      <c r="U2241" t="s">
        <v>4550</v>
      </c>
      <c r="V2241" t="s">
        <v>22</v>
      </c>
      <c r="W2241">
        <v>1121</v>
      </c>
      <c r="X2241">
        <f>VLOOKUP(V2241,category,2,FALSE)</f>
        <v>2</v>
      </c>
      <c r="Y2241" t="s">
        <v>3231</v>
      </c>
      <c r="Z2241">
        <f>VLOOKUP(Y2241,subcategory,2,FALSE)</f>
        <v>9</v>
      </c>
      <c r="AA2241" t="s">
        <v>1551</v>
      </c>
      <c r="AB2241">
        <v>1016.792</v>
      </c>
      <c r="AC2241">
        <v>1</v>
      </c>
      <c r="AD2241">
        <v>0.2</v>
      </c>
      <c r="AE2241" s="4">
        <v>381.29700000000003</v>
      </c>
    </row>
    <row r="2242" spans="1:31" x14ac:dyDescent="0.3">
      <c r="A2242" s="2">
        <v>2241</v>
      </c>
      <c r="B2242" t="s">
        <v>8243</v>
      </c>
      <c r="C2242">
        <f>VLOOKUP(B2242,order,2,FALSE)</f>
        <v>1100</v>
      </c>
      <c r="D2242" s="3">
        <v>42689</v>
      </c>
      <c r="E2242" s="3">
        <v>42691</v>
      </c>
      <c r="F2242" t="s">
        <v>7</v>
      </c>
      <c r="G2242" s="10">
        <f>VLOOKUP(F2242,ship,2,FALSE)</f>
        <v>1</v>
      </c>
      <c r="H2242" t="s">
        <v>3847</v>
      </c>
      <c r="I2242">
        <f>VLOOKUP(H2242,customer,2,FALSE)</f>
        <v>593</v>
      </c>
      <c r="J2242" t="s">
        <v>2207</v>
      </c>
      <c r="K2242" t="s">
        <v>9</v>
      </c>
      <c r="L2242">
        <f>VLOOKUP(K2242,segment1,2,FALSE)</f>
        <v>1</v>
      </c>
      <c r="M2242" t="s">
        <v>3255</v>
      </c>
      <c r="N2242" t="s">
        <v>19</v>
      </c>
      <c r="O2242">
        <f>VLOOKUP(N2242,city,2,FALSE)</f>
        <v>2</v>
      </c>
      <c r="P2242" t="s">
        <v>20</v>
      </c>
      <c r="Q2242">
        <f>VLOOKUP(P2242,state,2,FALSE)</f>
        <v>2</v>
      </c>
      <c r="R2242">
        <v>90049</v>
      </c>
      <c r="S2242" t="s">
        <v>21</v>
      </c>
      <c r="T2242" s="10">
        <f>VLOOKUP(S2242,region,2,FALSE)</f>
        <v>2</v>
      </c>
      <c r="U2242" t="s">
        <v>5357</v>
      </c>
      <c r="V2242" t="s">
        <v>22</v>
      </c>
      <c r="W2242">
        <f>VLOOKUP(U2242,product,2,FALSE)</f>
        <v>1283</v>
      </c>
      <c r="X2242">
        <f>VLOOKUP(V2242,category,2,FALSE)</f>
        <v>2</v>
      </c>
      <c r="Y2242" t="s">
        <v>3231</v>
      </c>
      <c r="Z2242">
        <f>VLOOKUP(Y2242,subcategory,2,FALSE)</f>
        <v>9</v>
      </c>
      <c r="AA2242" t="s">
        <v>1939</v>
      </c>
      <c r="AB2242">
        <v>38.136000000000003</v>
      </c>
      <c r="AC2242">
        <v>7</v>
      </c>
      <c r="AD2242">
        <v>0.2</v>
      </c>
      <c r="AE2242" s="4">
        <v>13.347599999999998</v>
      </c>
    </row>
    <row r="2243" spans="1:31" x14ac:dyDescent="0.3">
      <c r="A2243" s="2">
        <v>2242</v>
      </c>
      <c r="B2243" t="s">
        <v>8244</v>
      </c>
      <c r="C2243">
        <f>VLOOKUP(B2243,order,2,FALSE)</f>
        <v>1101</v>
      </c>
      <c r="D2243" s="3">
        <v>42700</v>
      </c>
      <c r="E2243" s="3">
        <v>42705</v>
      </c>
      <c r="F2243" t="s">
        <v>25</v>
      </c>
      <c r="G2243" s="10">
        <f>VLOOKUP(F2243,ship,2,FALSE)</f>
        <v>2</v>
      </c>
      <c r="H2243" t="s">
        <v>3819</v>
      </c>
      <c r="I2243">
        <f>VLOOKUP(H2243,customer,2,FALSE)</f>
        <v>565</v>
      </c>
      <c r="J2243" t="s">
        <v>2093</v>
      </c>
      <c r="K2243" t="s">
        <v>9</v>
      </c>
      <c r="L2243">
        <f>VLOOKUP(K2243,segment1,2,FALSE)</f>
        <v>1</v>
      </c>
      <c r="M2243" t="s">
        <v>3255</v>
      </c>
      <c r="N2243" t="s">
        <v>77</v>
      </c>
      <c r="O2243">
        <f>VLOOKUP(N2243,city,2,FALSE)</f>
        <v>11</v>
      </c>
      <c r="P2243" t="s">
        <v>78</v>
      </c>
      <c r="Q2243">
        <f>VLOOKUP(P2243,state,2,FALSE)</f>
        <v>10</v>
      </c>
      <c r="R2243">
        <v>19134</v>
      </c>
      <c r="S2243" t="s">
        <v>79</v>
      </c>
      <c r="T2243" s="10">
        <f>VLOOKUP(S2243,region,2,FALSE)</f>
        <v>4</v>
      </c>
      <c r="U2243" t="s">
        <v>4989</v>
      </c>
      <c r="V2243" t="s">
        <v>35</v>
      </c>
      <c r="W2243">
        <v>1122</v>
      </c>
      <c r="X2243">
        <f>VLOOKUP(V2243,category,2,FALSE)</f>
        <v>3</v>
      </c>
      <c r="Y2243" t="s">
        <v>3230</v>
      </c>
      <c r="Z2243">
        <f>VLOOKUP(Y2243,subcategory,2,FALSE)</f>
        <v>8</v>
      </c>
      <c r="AA2243" t="s">
        <v>2209</v>
      </c>
      <c r="AB2243">
        <v>494.98199999999997</v>
      </c>
      <c r="AC2243">
        <v>3</v>
      </c>
      <c r="AD2243">
        <v>0.4</v>
      </c>
      <c r="AE2243" s="4">
        <v>-115.49580000000006</v>
      </c>
    </row>
    <row r="2244" spans="1:31" x14ac:dyDescent="0.3">
      <c r="A2244" s="2">
        <v>2243</v>
      </c>
      <c r="B2244" t="s">
        <v>9589</v>
      </c>
      <c r="C2244">
        <f>VLOOKUP(B2244,order,2,FALSE)</f>
        <v>1102</v>
      </c>
      <c r="D2244" s="3">
        <v>43060</v>
      </c>
      <c r="E2244" s="3">
        <v>43064</v>
      </c>
      <c r="F2244" t="s">
        <v>25</v>
      </c>
      <c r="G2244" s="10">
        <f>VLOOKUP(F2244,ship,2,FALSE)</f>
        <v>2</v>
      </c>
      <c r="H2244" t="s">
        <v>3848</v>
      </c>
      <c r="I2244">
        <f>VLOOKUP(H2244,customer,2,FALSE)</f>
        <v>594</v>
      </c>
      <c r="J2244" t="s">
        <v>2210</v>
      </c>
      <c r="K2244" t="s">
        <v>52</v>
      </c>
      <c r="L2244">
        <f>VLOOKUP(K2244,segment1,2,FALSE)</f>
        <v>3</v>
      </c>
      <c r="M2244" t="s">
        <v>3255</v>
      </c>
      <c r="N2244" t="s">
        <v>298</v>
      </c>
      <c r="O2244">
        <f>VLOOKUP(N2244,city,2,FALSE)</f>
        <v>46</v>
      </c>
      <c r="P2244" t="s">
        <v>20</v>
      </c>
      <c r="Q2244">
        <f>VLOOKUP(P2244,state,2,FALSE)</f>
        <v>2</v>
      </c>
      <c r="R2244">
        <v>91104</v>
      </c>
      <c r="S2244" t="s">
        <v>21</v>
      </c>
      <c r="T2244" s="10">
        <f>VLOOKUP(S2244,region,2,FALSE)</f>
        <v>2</v>
      </c>
      <c r="U2244" t="s">
        <v>4196</v>
      </c>
      <c r="V2244" t="s">
        <v>22</v>
      </c>
      <c r="W2244">
        <f>VLOOKUP(U2244,product,2,FALSE)</f>
        <v>87</v>
      </c>
      <c r="X2244">
        <f>VLOOKUP(V2244,category,2,FALSE)</f>
        <v>2</v>
      </c>
      <c r="Y2244" t="s">
        <v>3227</v>
      </c>
      <c r="Z2244">
        <f>VLOOKUP(Y2244,subcategory,2,FALSE)</f>
        <v>5</v>
      </c>
      <c r="AA2244" t="s">
        <v>947</v>
      </c>
      <c r="AB2244">
        <v>56.56</v>
      </c>
      <c r="AC2244">
        <v>2</v>
      </c>
      <c r="AD2244">
        <v>0</v>
      </c>
      <c r="AE2244" s="4">
        <v>15.2712</v>
      </c>
    </row>
    <row r="2245" spans="1:31" x14ac:dyDescent="0.3">
      <c r="A2245" s="2">
        <v>2244</v>
      </c>
      <c r="B2245" t="s">
        <v>9589</v>
      </c>
      <c r="C2245">
        <f>VLOOKUP(B2245,order,2,FALSE)</f>
        <v>1102</v>
      </c>
      <c r="D2245" s="3">
        <v>43060</v>
      </c>
      <c r="E2245" s="3">
        <v>43064</v>
      </c>
      <c r="F2245" t="s">
        <v>25</v>
      </c>
      <c r="G2245" s="10">
        <f>VLOOKUP(F2245,ship,2,FALSE)</f>
        <v>2</v>
      </c>
      <c r="H2245" t="s">
        <v>3848</v>
      </c>
      <c r="I2245">
        <f>VLOOKUP(H2245,customer,2,FALSE)</f>
        <v>594</v>
      </c>
      <c r="J2245" t="s">
        <v>2210</v>
      </c>
      <c r="K2245" t="s">
        <v>52</v>
      </c>
      <c r="L2245">
        <f>VLOOKUP(K2245,segment1,2,FALSE)</f>
        <v>3</v>
      </c>
      <c r="M2245" t="s">
        <v>3255</v>
      </c>
      <c r="N2245" t="s">
        <v>298</v>
      </c>
      <c r="O2245">
        <f>VLOOKUP(N2245,city,2,FALSE)</f>
        <v>46</v>
      </c>
      <c r="P2245" t="s">
        <v>20</v>
      </c>
      <c r="Q2245">
        <f>VLOOKUP(P2245,state,2,FALSE)</f>
        <v>2</v>
      </c>
      <c r="R2245">
        <v>91104</v>
      </c>
      <c r="S2245" t="s">
        <v>21</v>
      </c>
      <c r="T2245" s="10">
        <f>VLOOKUP(S2245,region,2,FALSE)</f>
        <v>2</v>
      </c>
      <c r="U2245" t="s">
        <v>4549</v>
      </c>
      <c r="V2245" t="s">
        <v>22</v>
      </c>
      <c r="W2245">
        <v>1123</v>
      </c>
      <c r="X2245">
        <f>VLOOKUP(V2245,category,2,FALSE)</f>
        <v>2</v>
      </c>
      <c r="Y2245" t="s">
        <v>3229</v>
      </c>
      <c r="Z2245">
        <f>VLOOKUP(Y2245,subcategory,2,FALSE)</f>
        <v>7</v>
      </c>
      <c r="AA2245" t="s">
        <v>1842</v>
      </c>
      <c r="AB2245">
        <v>5.56</v>
      </c>
      <c r="AC2245">
        <v>2</v>
      </c>
      <c r="AD2245">
        <v>0</v>
      </c>
      <c r="AE2245" s="4">
        <v>1.4455999999999998</v>
      </c>
    </row>
    <row r="2246" spans="1:31" x14ac:dyDescent="0.3">
      <c r="A2246" s="2">
        <v>2245</v>
      </c>
      <c r="B2246" t="s">
        <v>9589</v>
      </c>
      <c r="C2246">
        <f>VLOOKUP(B2246,order,2,FALSE)</f>
        <v>1102</v>
      </c>
      <c r="D2246" s="3">
        <v>43060</v>
      </c>
      <c r="E2246" s="3">
        <v>43064</v>
      </c>
      <c r="F2246" t="s">
        <v>25</v>
      </c>
      <c r="G2246" s="10">
        <f>VLOOKUP(F2246,ship,2,FALSE)</f>
        <v>2</v>
      </c>
      <c r="H2246" t="s">
        <v>3848</v>
      </c>
      <c r="I2246">
        <f>VLOOKUP(H2246,customer,2,FALSE)</f>
        <v>594</v>
      </c>
      <c r="J2246" t="s">
        <v>2210</v>
      </c>
      <c r="K2246" t="s">
        <v>52</v>
      </c>
      <c r="L2246">
        <f>VLOOKUP(K2246,segment1,2,FALSE)</f>
        <v>3</v>
      </c>
      <c r="M2246" t="s">
        <v>3255</v>
      </c>
      <c r="N2246" t="s">
        <v>298</v>
      </c>
      <c r="O2246">
        <f>VLOOKUP(N2246,city,2,FALSE)</f>
        <v>46</v>
      </c>
      <c r="P2246" t="s">
        <v>20</v>
      </c>
      <c r="Q2246">
        <f>VLOOKUP(P2246,state,2,FALSE)</f>
        <v>2</v>
      </c>
      <c r="R2246">
        <v>91104</v>
      </c>
      <c r="S2246" t="s">
        <v>21</v>
      </c>
      <c r="T2246" s="10">
        <f>VLOOKUP(S2246,region,2,FALSE)</f>
        <v>2</v>
      </c>
      <c r="U2246" t="s">
        <v>4584</v>
      </c>
      <c r="V2246" t="s">
        <v>22</v>
      </c>
      <c r="W2246">
        <f>VLOOKUP(U2246,product,2,FALSE)</f>
        <v>486</v>
      </c>
      <c r="X2246">
        <f>VLOOKUP(V2246,category,2,FALSE)</f>
        <v>2</v>
      </c>
      <c r="Y2246" t="s">
        <v>3234</v>
      </c>
      <c r="Z2246">
        <f>VLOOKUP(Y2246,subcategory,2,FALSE)</f>
        <v>14</v>
      </c>
      <c r="AA2246" t="s">
        <v>279</v>
      </c>
      <c r="AB2246">
        <v>9.02</v>
      </c>
      <c r="AC2246">
        <v>2</v>
      </c>
      <c r="AD2246">
        <v>0</v>
      </c>
      <c r="AE2246" s="4">
        <v>3.5178000000000003</v>
      </c>
    </row>
    <row r="2247" spans="1:31" x14ac:dyDescent="0.3">
      <c r="A2247" s="2">
        <v>2246</v>
      </c>
      <c r="B2247" t="s">
        <v>9589</v>
      </c>
      <c r="C2247">
        <f>VLOOKUP(B2247,order,2,FALSE)</f>
        <v>1102</v>
      </c>
      <c r="D2247" s="3">
        <v>43060</v>
      </c>
      <c r="E2247" s="3">
        <v>43064</v>
      </c>
      <c r="F2247" t="s">
        <v>25</v>
      </c>
      <c r="G2247" s="10">
        <f>VLOOKUP(F2247,ship,2,FALSE)</f>
        <v>2</v>
      </c>
      <c r="H2247" t="s">
        <v>3848</v>
      </c>
      <c r="I2247">
        <f>VLOOKUP(H2247,customer,2,FALSE)</f>
        <v>594</v>
      </c>
      <c r="J2247" t="s">
        <v>2210</v>
      </c>
      <c r="K2247" t="s">
        <v>52</v>
      </c>
      <c r="L2247">
        <f>VLOOKUP(K2247,segment1,2,FALSE)</f>
        <v>3</v>
      </c>
      <c r="M2247" t="s">
        <v>3255</v>
      </c>
      <c r="N2247" t="s">
        <v>298</v>
      </c>
      <c r="O2247">
        <f>VLOOKUP(N2247,city,2,FALSE)</f>
        <v>46</v>
      </c>
      <c r="P2247" t="s">
        <v>20</v>
      </c>
      <c r="Q2247">
        <f>VLOOKUP(P2247,state,2,FALSE)</f>
        <v>2</v>
      </c>
      <c r="R2247">
        <v>91104</v>
      </c>
      <c r="S2247" t="s">
        <v>21</v>
      </c>
      <c r="T2247" s="10">
        <f>VLOOKUP(S2247,region,2,FALSE)</f>
        <v>2</v>
      </c>
      <c r="U2247" t="s">
        <v>4132</v>
      </c>
      <c r="V2247" t="s">
        <v>22</v>
      </c>
      <c r="W2247">
        <v>1124</v>
      </c>
      <c r="X2247">
        <f>VLOOKUP(V2247,category,2,FALSE)</f>
        <v>2</v>
      </c>
      <c r="Y2247" t="s">
        <v>38</v>
      </c>
      <c r="Z2247">
        <f>VLOOKUP(Y2247,subcategory,2,FALSE)</f>
        <v>10</v>
      </c>
      <c r="AA2247" t="s">
        <v>1608</v>
      </c>
      <c r="AB2247">
        <v>8.6199999999999992</v>
      </c>
      <c r="AC2247">
        <v>1</v>
      </c>
      <c r="AD2247">
        <v>0</v>
      </c>
      <c r="AE2247" s="4">
        <v>2.2412000000000001</v>
      </c>
    </row>
    <row r="2248" spans="1:31" x14ac:dyDescent="0.3">
      <c r="A2248" s="2">
        <v>2247</v>
      </c>
      <c r="B2248" t="s">
        <v>9589</v>
      </c>
      <c r="C2248">
        <f>VLOOKUP(B2248,order,2,FALSE)</f>
        <v>1102</v>
      </c>
      <c r="D2248" s="3">
        <v>43060</v>
      </c>
      <c r="E2248" s="3">
        <v>43064</v>
      </c>
      <c r="F2248" t="s">
        <v>25</v>
      </c>
      <c r="G2248" s="10">
        <f>VLOOKUP(F2248,ship,2,FALSE)</f>
        <v>2</v>
      </c>
      <c r="H2248" t="s">
        <v>3848</v>
      </c>
      <c r="I2248">
        <f>VLOOKUP(H2248,customer,2,FALSE)</f>
        <v>594</v>
      </c>
      <c r="J2248" t="s">
        <v>2210</v>
      </c>
      <c r="K2248" t="s">
        <v>52</v>
      </c>
      <c r="L2248">
        <f>VLOOKUP(K2248,segment1,2,FALSE)</f>
        <v>3</v>
      </c>
      <c r="M2248" t="s">
        <v>3255</v>
      </c>
      <c r="N2248" t="s">
        <v>298</v>
      </c>
      <c r="O2248">
        <f>VLOOKUP(N2248,city,2,FALSE)</f>
        <v>46</v>
      </c>
      <c r="P2248" t="s">
        <v>20</v>
      </c>
      <c r="Q2248">
        <f>VLOOKUP(P2248,state,2,FALSE)</f>
        <v>2</v>
      </c>
      <c r="R2248">
        <v>91104</v>
      </c>
      <c r="S2248" t="s">
        <v>21</v>
      </c>
      <c r="T2248" s="10">
        <f>VLOOKUP(S2248,region,2,FALSE)</f>
        <v>2</v>
      </c>
      <c r="U2248" t="s">
        <v>4989</v>
      </c>
      <c r="V2248" t="s">
        <v>35</v>
      </c>
      <c r="W2248">
        <f>VLOOKUP(U2248,product,2,FALSE)</f>
        <v>904</v>
      </c>
      <c r="X2248">
        <f>VLOOKUP(V2248,category,2,FALSE)</f>
        <v>3</v>
      </c>
      <c r="Y2248" t="s">
        <v>3230</v>
      </c>
      <c r="Z2248">
        <f>VLOOKUP(Y2248,subcategory,2,FALSE)</f>
        <v>8</v>
      </c>
      <c r="AA2248" t="s">
        <v>2209</v>
      </c>
      <c r="AB2248">
        <v>659.97600000000011</v>
      </c>
      <c r="AC2248">
        <v>3</v>
      </c>
      <c r="AD2248">
        <v>0.2</v>
      </c>
      <c r="AE2248" s="4">
        <v>49.498199999999969</v>
      </c>
    </row>
    <row r="2249" spans="1:31" x14ac:dyDescent="0.3">
      <c r="A2249" s="2">
        <v>2248</v>
      </c>
      <c r="B2249" t="s">
        <v>7128</v>
      </c>
      <c r="C2249">
        <f>VLOOKUP(B2249,order,2,FALSE)</f>
        <v>1103</v>
      </c>
      <c r="D2249" s="3">
        <v>42050</v>
      </c>
      <c r="E2249" s="3">
        <v>42053</v>
      </c>
      <c r="F2249" t="s">
        <v>7</v>
      </c>
      <c r="G2249" s="10">
        <f>VLOOKUP(F2249,ship,2,FALSE)</f>
        <v>1</v>
      </c>
      <c r="H2249" t="s">
        <v>3849</v>
      </c>
      <c r="I2249">
        <f>VLOOKUP(H2249,customer,2,FALSE)</f>
        <v>595</v>
      </c>
      <c r="J2249" t="s">
        <v>2212</v>
      </c>
      <c r="K2249" t="s">
        <v>9</v>
      </c>
      <c r="L2249">
        <f>VLOOKUP(K2249,segment1,2,FALSE)</f>
        <v>1</v>
      </c>
      <c r="M2249" t="s">
        <v>3255</v>
      </c>
      <c r="N2249" t="s">
        <v>19</v>
      </c>
      <c r="O2249">
        <f>VLOOKUP(N2249,city,2,FALSE)</f>
        <v>2</v>
      </c>
      <c r="P2249" t="s">
        <v>20</v>
      </c>
      <c r="Q2249">
        <f>VLOOKUP(P2249,state,2,FALSE)</f>
        <v>2</v>
      </c>
      <c r="R2249">
        <v>90004</v>
      </c>
      <c r="S2249" t="s">
        <v>21</v>
      </c>
      <c r="T2249" s="10">
        <f>VLOOKUP(S2249,region,2,FALSE)</f>
        <v>2</v>
      </c>
      <c r="U2249" t="s">
        <v>5358</v>
      </c>
      <c r="V2249" t="s">
        <v>22</v>
      </c>
      <c r="W2249">
        <v>1125</v>
      </c>
      <c r="X2249">
        <f>VLOOKUP(V2249,category,2,FALSE)</f>
        <v>2</v>
      </c>
      <c r="Y2249" t="s">
        <v>45</v>
      </c>
      <c r="Z2249">
        <f>VLOOKUP(Y2249,subcategory,2,FALSE)</f>
        <v>11</v>
      </c>
      <c r="AA2249" t="s">
        <v>2504</v>
      </c>
      <c r="AB2249">
        <v>13.36</v>
      </c>
      <c r="AC2249">
        <v>2</v>
      </c>
      <c r="AD2249">
        <v>0</v>
      </c>
      <c r="AE2249" s="4">
        <v>6.4127999999999998</v>
      </c>
    </row>
    <row r="2250" spans="1:31" x14ac:dyDescent="0.3">
      <c r="A2250" s="2">
        <v>2249</v>
      </c>
      <c r="B2250" t="s">
        <v>7128</v>
      </c>
      <c r="C2250">
        <f>VLOOKUP(B2250,order,2,FALSE)</f>
        <v>1103</v>
      </c>
      <c r="D2250" s="3">
        <v>42050</v>
      </c>
      <c r="E2250" s="3">
        <v>42053</v>
      </c>
      <c r="F2250" t="s">
        <v>7</v>
      </c>
      <c r="G2250" s="10">
        <f>VLOOKUP(F2250,ship,2,FALSE)</f>
        <v>1</v>
      </c>
      <c r="H2250" t="s">
        <v>3849</v>
      </c>
      <c r="I2250">
        <f>VLOOKUP(H2250,customer,2,FALSE)</f>
        <v>595</v>
      </c>
      <c r="J2250" t="s">
        <v>2212</v>
      </c>
      <c r="K2250" t="s">
        <v>9</v>
      </c>
      <c r="L2250">
        <f>VLOOKUP(K2250,segment1,2,FALSE)</f>
        <v>1</v>
      </c>
      <c r="M2250" t="s">
        <v>3255</v>
      </c>
      <c r="N2250" t="s">
        <v>19</v>
      </c>
      <c r="O2250">
        <f>VLOOKUP(N2250,city,2,FALSE)</f>
        <v>2</v>
      </c>
      <c r="P2250" t="s">
        <v>20</v>
      </c>
      <c r="Q2250">
        <f>VLOOKUP(P2250,state,2,FALSE)</f>
        <v>2</v>
      </c>
      <c r="R2250">
        <v>90004</v>
      </c>
      <c r="S2250" t="s">
        <v>21</v>
      </c>
      <c r="T2250" s="10">
        <f>VLOOKUP(S2250,region,2,FALSE)</f>
        <v>2</v>
      </c>
      <c r="U2250" t="s">
        <v>5205</v>
      </c>
      <c r="V2250" t="s">
        <v>22</v>
      </c>
      <c r="W2250">
        <f>VLOOKUP(U2250,product,2,FALSE)</f>
        <v>1125</v>
      </c>
      <c r="X2250">
        <f>VLOOKUP(V2250,category,2,FALSE)</f>
        <v>2</v>
      </c>
      <c r="Y2250" t="s">
        <v>3231</v>
      </c>
      <c r="Z2250">
        <f>VLOOKUP(Y2250,subcategory,2,FALSE)</f>
        <v>9</v>
      </c>
      <c r="AA2250" t="s">
        <v>368</v>
      </c>
      <c r="AB2250">
        <v>41.72</v>
      </c>
      <c r="AC2250">
        <v>5</v>
      </c>
      <c r="AD2250">
        <v>0.2</v>
      </c>
      <c r="AE2250" s="4">
        <v>13.037499999999998</v>
      </c>
    </row>
    <row r="2251" spans="1:31" x14ac:dyDescent="0.3">
      <c r="A2251" s="2">
        <v>2250</v>
      </c>
      <c r="B2251" t="s">
        <v>7128</v>
      </c>
      <c r="C2251">
        <f>VLOOKUP(B2251,order,2,FALSE)</f>
        <v>1103</v>
      </c>
      <c r="D2251" s="3">
        <v>42050</v>
      </c>
      <c r="E2251" s="3">
        <v>42053</v>
      </c>
      <c r="F2251" t="s">
        <v>7</v>
      </c>
      <c r="G2251" s="10">
        <f>VLOOKUP(F2251,ship,2,FALSE)</f>
        <v>1</v>
      </c>
      <c r="H2251" t="s">
        <v>3849</v>
      </c>
      <c r="I2251">
        <f>VLOOKUP(H2251,customer,2,FALSE)</f>
        <v>595</v>
      </c>
      <c r="J2251" t="s">
        <v>2212</v>
      </c>
      <c r="K2251" t="s">
        <v>9</v>
      </c>
      <c r="L2251">
        <f>VLOOKUP(K2251,segment1,2,FALSE)</f>
        <v>1</v>
      </c>
      <c r="M2251" t="s">
        <v>3255</v>
      </c>
      <c r="N2251" t="s">
        <v>19</v>
      </c>
      <c r="O2251">
        <f>VLOOKUP(N2251,city,2,FALSE)</f>
        <v>2</v>
      </c>
      <c r="P2251" t="s">
        <v>20</v>
      </c>
      <c r="Q2251">
        <f>VLOOKUP(P2251,state,2,FALSE)</f>
        <v>2</v>
      </c>
      <c r="R2251">
        <v>90004</v>
      </c>
      <c r="S2251" t="s">
        <v>21</v>
      </c>
      <c r="T2251" s="10">
        <f>VLOOKUP(S2251,region,2,FALSE)</f>
        <v>2</v>
      </c>
      <c r="U2251" t="s">
        <v>4707</v>
      </c>
      <c r="V2251" t="s">
        <v>22</v>
      </c>
      <c r="W2251">
        <v>1126</v>
      </c>
      <c r="X2251">
        <f>VLOOKUP(V2251,category,2,FALSE)</f>
        <v>2</v>
      </c>
      <c r="Y2251" t="s">
        <v>3231</v>
      </c>
      <c r="Z2251">
        <f>VLOOKUP(Y2251,subcategory,2,FALSE)</f>
        <v>9</v>
      </c>
      <c r="AA2251" t="s">
        <v>1269</v>
      </c>
      <c r="AB2251">
        <v>11.52</v>
      </c>
      <c r="AC2251">
        <v>5</v>
      </c>
      <c r="AD2251">
        <v>0.2</v>
      </c>
      <c r="AE2251" s="4">
        <v>4.1760000000000002</v>
      </c>
    </row>
    <row r="2252" spans="1:31" x14ac:dyDescent="0.3">
      <c r="A2252" s="2">
        <v>2251</v>
      </c>
      <c r="B2252" t="s">
        <v>7128</v>
      </c>
      <c r="C2252">
        <f>VLOOKUP(B2252,order,2,FALSE)</f>
        <v>1103</v>
      </c>
      <c r="D2252" s="3">
        <v>42050</v>
      </c>
      <c r="E2252" s="3">
        <v>42053</v>
      </c>
      <c r="F2252" t="s">
        <v>7</v>
      </c>
      <c r="G2252" s="10">
        <f>VLOOKUP(F2252,ship,2,FALSE)</f>
        <v>1</v>
      </c>
      <c r="H2252" t="s">
        <v>3849</v>
      </c>
      <c r="I2252">
        <f>VLOOKUP(H2252,customer,2,FALSE)</f>
        <v>595</v>
      </c>
      <c r="J2252" t="s">
        <v>2212</v>
      </c>
      <c r="K2252" t="s">
        <v>9</v>
      </c>
      <c r="L2252">
        <f>VLOOKUP(K2252,segment1,2,FALSE)</f>
        <v>1</v>
      </c>
      <c r="M2252" t="s">
        <v>3255</v>
      </c>
      <c r="N2252" t="s">
        <v>19</v>
      </c>
      <c r="O2252">
        <f>VLOOKUP(N2252,city,2,FALSE)</f>
        <v>2</v>
      </c>
      <c r="P2252" t="s">
        <v>20</v>
      </c>
      <c r="Q2252">
        <f>VLOOKUP(P2252,state,2,FALSE)</f>
        <v>2</v>
      </c>
      <c r="R2252">
        <v>90004</v>
      </c>
      <c r="S2252" t="s">
        <v>21</v>
      </c>
      <c r="T2252" s="10">
        <f>VLOOKUP(S2252,region,2,FALSE)</f>
        <v>2</v>
      </c>
      <c r="U2252" t="s">
        <v>5359</v>
      </c>
      <c r="V2252" t="s">
        <v>22</v>
      </c>
      <c r="W2252">
        <f>VLOOKUP(U2252,product,2,FALSE)</f>
        <v>1285</v>
      </c>
      <c r="X2252">
        <f>VLOOKUP(V2252,category,2,FALSE)</f>
        <v>2</v>
      </c>
      <c r="Y2252" t="s">
        <v>38</v>
      </c>
      <c r="Z2252">
        <f>VLOOKUP(Y2252,subcategory,2,FALSE)</f>
        <v>10</v>
      </c>
      <c r="AA2252" t="s">
        <v>348</v>
      </c>
      <c r="AB2252">
        <v>541.43999999999994</v>
      </c>
      <c r="AC2252">
        <v>6</v>
      </c>
      <c r="AD2252">
        <v>0</v>
      </c>
      <c r="AE2252" s="4">
        <v>157.01759999999993</v>
      </c>
    </row>
    <row r="2253" spans="1:31" x14ac:dyDescent="0.3">
      <c r="A2253" s="2">
        <v>2252</v>
      </c>
      <c r="B2253" t="s">
        <v>7128</v>
      </c>
      <c r="C2253">
        <f>VLOOKUP(B2253,order,2,FALSE)</f>
        <v>1103</v>
      </c>
      <c r="D2253" s="3">
        <v>42050</v>
      </c>
      <c r="E2253" s="3">
        <v>42053</v>
      </c>
      <c r="F2253" t="s">
        <v>7</v>
      </c>
      <c r="G2253" s="10">
        <f>VLOOKUP(F2253,ship,2,FALSE)</f>
        <v>1</v>
      </c>
      <c r="H2253" t="s">
        <v>3849</v>
      </c>
      <c r="I2253">
        <f>VLOOKUP(H2253,customer,2,FALSE)</f>
        <v>595</v>
      </c>
      <c r="J2253" t="s">
        <v>2212</v>
      </c>
      <c r="K2253" t="s">
        <v>9</v>
      </c>
      <c r="L2253">
        <f>VLOOKUP(K2253,segment1,2,FALSE)</f>
        <v>1</v>
      </c>
      <c r="M2253" t="s">
        <v>3255</v>
      </c>
      <c r="N2253" t="s">
        <v>19</v>
      </c>
      <c r="O2253">
        <f>VLOOKUP(N2253,city,2,FALSE)</f>
        <v>2</v>
      </c>
      <c r="P2253" t="s">
        <v>20</v>
      </c>
      <c r="Q2253">
        <f>VLOOKUP(P2253,state,2,FALSE)</f>
        <v>2</v>
      </c>
      <c r="R2253">
        <v>90004</v>
      </c>
      <c r="S2253" t="s">
        <v>21</v>
      </c>
      <c r="T2253" s="10">
        <f>VLOOKUP(S2253,region,2,FALSE)</f>
        <v>2</v>
      </c>
      <c r="U2253" t="s">
        <v>5307</v>
      </c>
      <c r="V2253" t="s">
        <v>22</v>
      </c>
      <c r="W2253">
        <v>1127</v>
      </c>
      <c r="X2253">
        <f>VLOOKUP(V2253,category,2,FALSE)</f>
        <v>2</v>
      </c>
      <c r="Y2253" t="s">
        <v>45</v>
      </c>
      <c r="Z2253">
        <f>VLOOKUP(Y2253,subcategory,2,FALSE)</f>
        <v>11</v>
      </c>
      <c r="AA2253" t="s">
        <v>2773</v>
      </c>
      <c r="AB2253">
        <v>19.440000000000001</v>
      </c>
      <c r="AC2253">
        <v>3</v>
      </c>
      <c r="AD2253">
        <v>0</v>
      </c>
      <c r="AE2253" s="4">
        <v>9.3312000000000008</v>
      </c>
    </row>
    <row r="2254" spans="1:31" x14ac:dyDescent="0.3">
      <c r="A2254" s="2">
        <v>2253</v>
      </c>
      <c r="B2254" t="s">
        <v>8245</v>
      </c>
      <c r="C2254">
        <f>VLOOKUP(B2254,order,2,FALSE)</f>
        <v>1104</v>
      </c>
      <c r="D2254" s="3">
        <v>42475</v>
      </c>
      <c r="E2254" s="3">
        <v>42477</v>
      </c>
      <c r="F2254" t="s">
        <v>7</v>
      </c>
      <c r="G2254" s="10">
        <f>VLOOKUP(F2254,ship,2,FALSE)</f>
        <v>1</v>
      </c>
      <c r="H2254" t="s">
        <v>3706</v>
      </c>
      <c r="I2254">
        <f>VLOOKUP(H2254,customer,2,FALSE)</f>
        <v>452</v>
      </c>
      <c r="J2254" t="s">
        <v>1675</v>
      </c>
      <c r="K2254" t="s">
        <v>52</v>
      </c>
      <c r="L2254">
        <f>VLOOKUP(K2254,segment1,2,FALSE)</f>
        <v>3</v>
      </c>
      <c r="M2254" t="s">
        <v>3255</v>
      </c>
      <c r="N2254" t="s">
        <v>466</v>
      </c>
      <c r="O2254">
        <f>VLOOKUP(N2254,city,2,FALSE)</f>
        <v>71</v>
      </c>
      <c r="P2254" t="s">
        <v>20</v>
      </c>
      <c r="Q2254">
        <f>VLOOKUP(P2254,state,2,FALSE)</f>
        <v>2</v>
      </c>
      <c r="R2254">
        <v>92105</v>
      </c>
      <c r="S2254" t="s">
        <v>21</v>
      </c>
      <c r="T2254" s="10">
        <f>VLOOKUP(S2254,region,2,FALSE)</f>
        <v>2</v>
      </c>
      <c r="U2254" t="s">
        <v>4246</v>
      </c>
      <c r="V2254" t="s">
        <v>22</v>
      </c>
      <c r="W2254">
        <f>VLOOKUP(U2254,product,2,FALSE)</f>
        <v>137</v>
      </c>
      <c r="X2254">
        <f>VLOOKUP(V2254,category,2,FALSE)</f>
        <v>2</v>
      </c>
      <c r="Y2254" t="s">
        <v>45</v>
      </c>
      <c r="Z2254">
        <f>VLOOKUP(Y2254,subcategory,2,FALSE)</f>
        <v>11</v>
      </c>
      <c r="AA2254" t="s">
        <v>2909</v>
      </c>
      <c r="AB2254">
        <v>143.69999999999999</v>
      </c>
      <c r="AC2254">
        <v>3</v>
      </c>
      <c r="AD2254">
        <v>0</v>
      </c>
      <c r="AE2254" s="4">
        <v>68.975999999999999</v>
      </c>
    </row>
    <row r="2255" spans="1:31" x14ac:dyDescent="0.3">
      <c r="A2255" s="2">
        <v>2254</v>
      </c>
      <c r="B2255" t="s">
        <v>7129</v>
      </c>
      <c r="C2255">
        <f>VLOOKUP(B2255,order,2,FALSE)</f>
        <v>1105</v>
      </c>
      <c r="D2255" s="3">
        <v>42275</v>
      </c>
      <c r="E2255" s="3">
        <v>42278</v>
      </c>
      <c r="F2255" t="s">
        <v>97</v>
      </c>
      <c r="G2255" s="10">
        <f>VLOOKUP(F2255,ship,2,FALSE)</f>
        <v>3</v>
      </c>
      <c r="H2255" t="s">
        <v>3683</v>
      </c>
      <c r="I2255">
        <f>VLOOKUP(H2255,customer,2,FALSE)</f>
        <v>429</v>
      </c>
      <c r="J2255" t="s">
        <v>1612</v>
      </c>
      <c r="K2255" t="s">
        <v>18</v>
      </c>
      <c r="L2255">
        <f>VLOOKUP(K2255,segment1,2,FALSE)</f>
        <v>2</v>
      </c>
      <c r="M2255" t="s">
        <v>3255</v>
      </c>
      <c r="N2255" t="s">
        <v>67</v>
      </c>
      <c r="O2255">
        <f>VLOOKUP(N2255,city,2,FALSE)</f>
        <v>9</v>
      </c>
      <c r="P2255" t="s">
        <v>20</v>
      </c>
      <c r="Q2255">
        <f>VLOOKUP(P2255,state,2,FALSE)</f>
        <v>2</v>
      </c>
      <c r="R2255">
        <v>94110</v>
      </c>
      <c r="S2255" t="s">
        <v>21</v>
      </c>
      <c r="T2255" s="10">
        <f>VLOOKUP(S2255,region,2,FALSE)</f>
        <v>2</v>
      </c>
      <c r="U2255" t="s">
        <v>4440</v>
      </c>
      <c r="V2255" t="s">
        <v>22</v>
      </c>
      <c r="W2255">
        <v>1128</v>
      </c>
      <c r="X2255">
        <f>VLOOKUP(V2255,category,2,FALSE)</f>
        <v>2</v>
      </c>
      <c r="Y2255" t="s">
        <v>38</v>
      </c>
      <c r="Z2255">
        <f>VLOOKUP(Y2255,subcategory,2,FALSE)</f>
        <v>10</v>
      </c>
      <c r="AA2255" t="s">
        <v>2792</v>
      </c>
      <c r="AB2255">
        <v>43.26</v>
      </c>
      <c r="AC2255">
        <v>3</v>
      </c>
      <c r="AD2255">
        <v>0</v>
      </c>
      <c r="AE2255" s="4">
        <v>14.275799999999998</v>
      </c>
    </row>
    <row r="2256" spans="1:31" x14ac:dyDescent="0.3">
      <c r="A2256" s="2">
        <v>2255</v>
      </c>
      <c r="B2256" t="s">
        <v>7129</v>
      </c>
      <c r="C2256">
        <f>VLOOKUP(B2256,order,2,FALSE)</f>
        <v>1105</v>
      </c>
      <c r="D2256" s="3">
        <v>42275</v>
      </c>
      <c r="E2256" s="3">
        <v>42278</v>
      </c>
      <c r="F2256" t="s">
        <v>97</v>
      </c>
      <c r="G2256" s="10">
        <f>VLOOKUP(F2256,ship,2,FALSE)</f>
        <v>3</v>
      </c>
      <c r="H2256" t="s">
        <v>3683</v>
      </c>
      <c r="I2256">
        <f>VLOOKUP(H2256,customer,2,FALSE)</f>
        <v>429</v>
      </c>
      <c r="J2256" t="s">
        <v>1612</v>
      </c>
      <c r="K2256" t="s">
        <v>18</v>
      </c>
      <c r="L2256">
        <f>VLOOKUP(K2256,segment1,2,FALSE)</f>
        <v>2</v>
      </c>
      <c r="M2256" t="s">
        <v>3255</v>
      </c>
      <c r="N2256" t="s">
        <v>67</v>
      </c>
      <c r="O2256">
        <f>VLOOKUP(N2256,city,2,FALSE)</f>
        <v>9</v>
      </c>
      <c r="P2256" t="s">
        <v>20</v>
      </c>
      <c r="Q2256">
        <f>VLOOKUP(P2256,state,2,FALSE)</f>
        <v>2</v>
      </c>
      <c r="R2256">
        <v>94110</v>
      </c>
      <c r="S2256" t="s">
        <v>21</v>
      </c>
      <c r="T2256" s="10">
        <f>VLOOKUP(S2256,region,2,FALSE)</f>
        <v>2</v>
      </c>
      <c r="U2256" t="s">
        <v>5193</v>
      </c>
      <c r="V2256" t="s">
        <v>22</v>
      </c>
      <c r="W2256">
        <f>VLOOKUP(U2256,product,2,FALSE)</f>
        <v>1113</v>
      </c>
      <c r="X2256">
        <f>VLOOKUP(V2256,category,2,FALSE)</f>
        <v>2</v>
      </c>
      <c r="Y2256" t="s">
        <v>38</v>
      </c>
      <c r="Z2256">
        <f>VLOOKUP(Y2256,subcategory,2,FALSE)</f>
        <v>10</v>
      </c>
      <c r="AA2256" t="s">
        <v>56</v>
      </c>
      <c r="AB2256">
        <v>43.56</v>
      </c>
      <c r="AC2256">
        <v>2</v>
      </c>
      <c r="AD2256">
        <v>0</v>
      </c>
      <c r="AE2256" s="4">
        <v>15.245999999999999</v>
      </c>
    </row>
    <row r="2257" spans="1:31" x14ac:dyDescent="0.3">
      <c r="A2257" s="2">
        <v>2256</v>
      </c>
      <c r="B2257" t="s">
        <v>8246</v>
      </c>
      <c r="C2257">
        <f>VLOOKUP(B2257,order,2,FALSE)</f>
        <v>1106</v>
      </c>
      <c r="D2257" s="3">
        <v>42630</v>
      </c>
      <c r="E2257" s="3">
        <v>42635</v>
      </c>
      <c r="F2257" t="s">
        <v>25</v>
      </c>
      <c r="G2257" s="10">
        <f>VLOOKUP(F2257,ship,2,FALSE)</f>
        <v>2</v>
      </c>
      <c r="H2257" t="s">
        <v>3411</v>
      </c>
      <c r="I2257">
        <f>VLOOKUP(H2257,customer,2,FALSE)</f>
        <v>157</v>
      </c>
      <c r="J2257" t="s">
        <v>652</v>
      </c>
      <c r="K2257" t="s">
        <v>18</v>
      </c>
      <c r="L2257">
        <f>VLOOKUP(K2257,segment1,2,FALSE)</f>
        <v>2</v>
      </c>
      <c r="M2257" t="s">
        <v>3255</v>
      </c>
      <c r="N2257" t="s">
        <v>2216</v>
      </c>
      <c r="O2257">
        <f>VLOOKUP(N2257,city,2,FALSE)</f>
        <v>295</v>
      </c>
      <c r="P2257" t="s">
        <v>2217</v>
      </c>
      <c r="Q2257">
        <f>VLOOKUP(P2257,state,2,FALSE)</f>
        <v>44</v>
      </c>
      <c r="R2257">
        <v>4401</v>
      </c>
      <c r="S2257" t="s">
        <v>79</v>
      </c>
      <c r="T2257" s="10">
        <f>VLOOKUP(S2257,region,2,FALSE)</f>
        <v>4</v>
      </c>
      <c r="U2257" t="s">
        <v>5360</v>
      </c>
      <c r="V2257" t="s">
        <v>35</v>
      </c>
      <c r="W2257">
        <v>1129</v>
      </c>
      <c r="X2257">
        <f>VLOOKUP(V2257,category,2,FALSE)</f>
        <v>3</v>
      </c>
      <c r="Y2257" t="s">
        <v>3230</v>
      </c>
      <c r="Z2257">
        <f>VLOOKUP(Y2257,subcategory,2,FALSE)</f>
        <v>8</v>
      </c>
      <c r="AA2257" t="s">
        <v>911</v>
      </c>
      <c r="AB2257">
        <v>437.84999999999997</v>
      </c>
      <c r="AC2257">
        <v>3</v>
      </c>
      <c r="AD2257">
        <v>0</v>
      </c>
      <c r="AE2257" s="4">
        <v>131.35499999999996</v>
      </c>
    </row>
    <row r="2258" spans="1:31" x14ac:dyDescent="0.3">
      <c r="A2258" s="2">
        <v>2257</v>
      </c>
      <c r="B2258" t="s">
        <v>8246</v>
      </c>
      <c r="C2258">
        <f>VLOOKUP(B2258,order,2,FALSE)</f>
        <v>1106</v>
      </c>
      <c r="D2258" s="3">
        <v>42630</v>
      </c>
      <c r="E2258" s="3">
        <v>42635</v>
      </c>
      <c r="F2258" t="s">
        <v>25</v>
      </c>
      <c r="G2258" s="10">
        <f>VLOOKUP(F2258,ship,2,FALSE)</f>
        <v>2</v>
      </c>
      <c r="H2258" t="s">
        <v>3411</v>
      </c>
      <c r="I2258">
        <f>VLOOKUP(H2258,customer,2,FALSE)</f>
        <v>157</v>
      </c>
      <c r="J2258" t="s">
        <v>652</v>
      </c>
      <c r="K2258" t="s">
        <v>18</v>
      </c>
      <c r="L2258">
        <f>VLOOKUP(K2258,segment1,2,FALSE)</f>
        <v>2</v>
      </c>
      <c r="M2258" t="s">
        <v>3255</v>
      </c>
      <c r="N2258" t="s">
        <v>2216</v>
      </c>
      <c r="O2258">
        <f>VLOOKUP(N2258,city,2,FALSE)</f>
        <v>295</v>
      </c>
      <c r="P2258" t="s">
        <v>2217</v>
      </c>
      <c r="Q2258">
        <f>VLOOKUP(P2258,state,2,FALSE)</f>
        <v>44</v>
      </c>
      <c r="R2258">
        <v>4401</v>
      </c>
      <c r="S2258" t="s">
        <v>79</v>
      </c>
      <c r="T2258" s="10">
        <f>VLOOKUP(S2258,region,2,FALSE)</f>
        <v>4</v>
      </c>
      <c r="U2258" t="s">
        <v>4946</v>
      </c>
      <c r="V2258" t="s">
        <v>13</v>
      </c>
      <c r="W2258">
        <f>VLOOKUP(U2258,product,2,FALSE)</f>
        <v>860</v>
      </c>
      <c r="X2258">
        <f>VLOOKUP(V2258,category,2,FALSE)</f>
        <v>1</v>
      </c>
      <c r="Y2258" t="s">
        <v>3228</v>
      </c>
      <c r="Z2258">
        <f>VLOOKUP(Y2258,subcategory,2,FALSE)</f>
        <v>6</v>
      </c>
      <c r="AA2258" t="s">
        <v>716</v>
      </c>
      <c r="AB2258">
        <v>109.48</v>
      </c>
      <c r="AC2258">
        <v>2</v>
      </c>
      <c r="AD2258">
        <v>0</v>
      </c>
      <c r="AE2258" s="4">
        <v>33.938800000000001</v>
      </c>
    </row>
    <row r="2259" spans="1:31" x14ac:dyDescent="0.3">
      <c r="A2259" s="2">
        <v>2258</v>
      </c>
      <c r="B2259" t="s">
        <v>9590</v>
      </c>
      <c r="C2259">
        <f>VLOOKUP(B2259,order,2,FALSE)</f>
        <v>1107</v>
      </c>
      <c r="D2259" s="3">
        <v>42902</v>
      </c>
      <c r="E2259" s="3">
        <v>42905</v>
      </c>
      <c r="F2259" t="s">
        <v>97</v>
      </c>
      <c r="G2259" s="10">
        <f>VLOOKUP(F2259,ship,2,FALSE)</f>
        <v>3</v>
      </c>
      <c r="H2259" t="s">
        <v>3314</v>
      </c>
      <c r="I2259">
        <f>VLOOKUP(H2259,customer,2,FALSE)</f>
        <v>60</v>
      </c>
      <c r="J2259" t="s">
        <v>270</v>
      </c>
      <c r="K2259" t="s">
        <v>9</v>
      </c>
      <c r="L2259">
        <f>VLOOKUP(K2259,segment1,2,FALSE)</f>
        <v>1</v>
      </c>
      <c r="M2259" t="s">
        <v>3255</v>
      </c>
      <c r="N2259" t="s">
        <v>67</v>
      </c>
      <c r="O2259">
        <f>VLOOKUP(N2259,city,2,FALSE)</f>
        <v>9</v>
      </c>
      <c r="P2259" t="s">
        <v>20</v>
      </c>
      <c r="Q2259">
        <f>VLOOKUP(P2259,state,2,FALSE)</f>
        <v>2</v>
      </c>
      <c r="R2259">
        <v>94122</v>
      </c>
      <c r="S2259" t="s">
        <v>21</v>
      </c>
      <c r="T2259" s="10">
        <f>VLOOKUP(S2259,region,2,FALSE)</f>
        <v>2</v>
      </c>
      <c r="U2259" t="s">
        <v>4479</v>
      </c>
      <c r="V2259" t="s">
        <v>13</v>
      </c>
      <c r="W2259">
        <v>1130</v>
      </c>
      <c r="X2259">
        <f>VLOOKUP(V2259,category,2,FALSE)</f>
        <v>1</v>
      </c>
      <c r="Y2259" t="s">
        <v>3226</v>
      </c>
      <c r="Z2259">
        <f>VLOOKUP(Y2259,subcategory,2,FALSE)</f>
        <v>2</v>
      </c>
      <c r="AA2259" t="s">
        <v>3197</v>
      </c>
      <c r="AB2259">
        <v>1212.96</v>
      </c>
      <c r="AC2259">
        <v>7</v>
      </c>
      <c r="AD2259">
        <v>0.2</v>
      </c>
      <c r="AE2259" s="4">
        <v>90.97199999999998</v>
      </c>
    </row>
    <row r="2260" spans="1:31" x14ac:dyDescent="0.3">
      <c r="A2260" s="2">
        <v>2259</v>
      </c>
      <c r="B2260" t="s">
        <v>9590</v>
      </c>
      <c r="C2260">
        <f>VLOOKUP(B2260,order,2,FALSE)</f>
        <v>1107</v>
      </c>
      <c r="D2260" s="3">
        <v>42902</v>
      </c>
      <c r="E2260" s="3">
        <v>42905</v>
      </c>
      <c r="F2260" t="s">
        <v>97</v>
      </c>
      <c r="G2260" s="10">
        <f>VLOOKUP(F2260,ship,2,FALSE)</f>
        <v>3</v>
      </c>
      <c r="H2260" t="s">
        <v>3314</v>
      </c>
      <c r="I2260">
        <f>VLOOKUP(H2260,customer,2,FALSE)</f>
        <v>60</v>
      </c>
      <c r="J2260" t="s">
        <v>270</v>
      </c>
      <c r="K2260" t="s">
        <v>9</v>
      </c>
      <c r="L2260">
        <f>VLOOKUP(K2260,segment1,2,FALSE)</f>
        <v>1</v>
      </c>
      <c r="M2260" t="s">
        <v>3255</v>
      </c>
      <c r="N2260" t="s">
        <v>67</v>
      </c>
      <c r="O2260">
        <f>VLOOKUP(N2260,city,2,FALSE)</f>
        <v>9</v>
      </c>
      <c r="P2260" t="s">
        <v>20</v>
      </c>
      <c r="Q2260">
        <f>VLOOKUP(P2260,state,2,FALSE)</f>
        <v>2</v>
      </c>
      <c r="R2260">
        <v>94122</v>
      </c>
      <c r="S2260" t="s">
        <v>21</v>
      </c>
      <c r="T2260" s="10">
        <f>VLOOKUP(S2260,region,2,FALSE)</f>
        <v>2</v>
      </c>
      <c r="U2260" t="s">
        <v>5361</v>
      </c>
      <c r="V2260" t="s">
        <v>22</v>
      </c>
      <c r="W2260">
        <f>VLOOKUP(U2260,product,2,FALSE)</f>
        <v>1287</v>
      </c>
      <c r="X2260">
        <f>VLOOKUP(V2260,category,2,FALSE)</f>
        <v>2</v>
      </c>
      <c r="Y2260" t="s">
        <v>45</v>
      </c>
      <c r="Z2260">
        <f>VLOOKUP(Y2260,subcategory,2,FALSE)</f>
        <v>11</v>
      </c>
      <c r="AA2260" t="s">
        <v>2316</v>
      </c>
      <c r="AB2260">
        <v>18.54</v>
      </c>
      <c r="AC2260">
        <v>2</v>
      </c>
      <c r="AD2260">
        <v>0</v>
      </c>
      <c r="AE2260" s="4">
        <v>8.7137999999999991</v>
      </c>
    </row>
    <row r="2261" spans="1:31" x14ac:dyDescent="0.3">
      <c r="A2261" s="2">
        <v>2260</v>
      </c>
      <c r="B2261" t="s">
        <v>7130</v>
      </c>
      <c r="C2261">
        <f>VLOOKUP(B2261,order,2,FALSE)</f>
        <v>1108</v>
      </c>
      <c r="D2261" s="3">
        <v>42316</v>
      </c>
      <c r="E2261" s="3">
        <v>42318</v>
      </c>
      <c r="F2261" t="s">
        <v>7</v>
      </c>
      <c r="G2261" s="10">
        <f>VLOOKUP(F2261,ship,2,FALSE)</f>
        <v>1</v>
      </c>
      <c r="H2261" t="s">
        <v>3850</v>
      </c>
      <c r="I2261">
        <f>VLOOKUP(H2261,customer,2,FALSE)</f>
        <v>596</v>
      </c>
      <c r="J2261" t="s">
        <v>2220</v>
      </c>
      <c r="K2261" t="s">
        <v>52</v>
      </c>
      <c r="L2261">
        <f>VLOOKUP(K2261,segment1,2,FALSE)</f>
        <v>3</v>
      </c>
      <c r="M2261" t="s">
        <v>3255</v>
      </c>
      <c r="N2261" t="s">
        <v>466</v>
      </c>
      <c r="O2261">
        <f>VLOOKUP(N2261,city,2,FALSE)</f>
        <v>71</v>
      </c>
      <c r="P2261" t="s">
        <v>20</v>
      </c>
      <c r="Q2261">
        <f>VLOOKUP(P2261,state,2,FALSE)</f>
        <v>2</v>
      </c>
      <c r="R2261">
        <v>92024</v>
      </c>
      <c r="S2261" t="s">
        <v>21</v>
      </c>
      <c r="T2261" s="10">
        <f>VLOOKUP(S2261,region,2,FALSE)</f>
        <v>2</v>
      </c>
      <c r="U2261" t="s">
        <v>4749</v>
      </c>
      <c r="V2261" t="s">
        <v>22</v>
      </c>
      <c r="W2261">
        <v>1131</v>
      </c>
      <c r="X2261">
        <f>VLOOKUP(V2261,category,2,FALSE)</f>
        <v>2</v>
      </c>
      <c r="Y2261" t="s">
        <v>3234</v>
      </c>
      <c r="Z2261">
        <f>VLOOKUP(Y2261,subcategory,2,FALSE)</f>
        <v>14</v>
      </c>
      <c r="AA2261" t="s">
        <v>572</v>
      </c>
      <c r="AB2261">
        <v>5</v>
      </c>
      <c r="AC2261">
        <v>1</v>
      </c>
      <c r="AD2261">
        <v>0</v>
      </c>
      <c r="AE2261" s="4">
        <v>2.4</v>
      </c>
    </row>
    <row r="2262" spans="1:31" x14ac:dyDescent="0.3">
      <c r="A2262" s="2">
        <v>2261</v>
      </c>
      <c r="B2262" t="s">
        <v>7130</v>
      </c>
      <c r="C2262">
        <f>VLOOKUP(B2262,order,2,FALSE)</f>
        <v>1108</v>
      </c>
      <c r="D2262" s="3">
        <v>42316</v>
      </c>
      <c r="E2262" s="3">
        <v>42318</v>
      </c>
      <c r="F2262" t="s">
        <v>7</v>
      </c>
      <c r="G2262" s="10">
        <f>VLOOKUP(F2262,ship,2,FALSE)</f>
        <v>1</v>
      </c>
      <c r="H2262" t="s">
        <v>3850</v>
      </c>
      <c r="I2262">
        <f>VLOOKUP(H2262,customer,2,FALSE)</f>
        <v>596</v>
      </c>
      <c r="J2262" t="s">
        <v>2220</v>
      </c>
      <c r="K2262" t="s">
        <v>52</v>
      </c>
      <c r="L2262">
        <f>VLOOKUP(K2262,segment1,2,FALSE)</f>
        <v>3</v>
      </c>
      <c r="M2262" t="s">
        <v>3255</v>
      </c>
      <c r="N2262" t="s">
        <v>466</v>
      </c>
      <c r="O2262">
        <f>VLOOKUP(N2262,city,2,FALSE)</f>
        <v>71</v>
      </c>
      <c r="P2262" t="s">
        <v>20</v>
      </c>
      <c r="Q2262">
        <f>VLOOKUP(P2262,state,2,FALSE)</f>
        <v>2</v>
      </c>
      <c r="R2262">
        <v>92024</v>
      </c>
      <c r="S2262" t="s">
        <v>21</v>
      </c>
      <c r="T2262" s="10">
        <f>VLOOKUP(S2262,region,2,FALSE)</f>
        <v>2</v>
      </c>
      <c r="U2262" t="s">
        <v>4785</v>
      </c>
      <c r="V2262" t="s">
        <v>35</v>
      </c>
      <c r="W2262">
        <f>VLOOKUP(U2262,product,2,FALSE)</f>
        <v>696</v>
      </c>
      <c r="X2262">
        <f>VLOOKUP(V2262,category,2,FALSE)</f>
        <v>3</v>
      </c>
      <c r="Y2262" t="s">
        <v>3232</v>
      </c>
      <c r="Z2262">
        <f>VLOOKUP(Y2262,subcategory,2,FALSE)</f>
        <v>12</v>
      </c>
      <c r="AA2262" t="s">
        <v>2372</v>
      </c>
      <c r="AB2262">
        <v>371.96999999999997</v>
      </c>
      <c r="AC2262">
        <v>3</v>
      </c>
      <c r="AD2262">
        <v>0</v>
      </c>
      <c r="AE2262" s="4">
        <v>66.954599999999971</v>
      </c>
    </row>
    <row r="2263" spans="1:31" x14ac:dyDescent="0.3">
      <c r="A2263" s="2">
        <v>2262</v>
      </c>
      <c r="B2263" t="s">
        <v>7131</v>
      </c>
      <c r="C2263">
        <f>VLOOKUP(B2263,order,2,FALSE)</f>
        <v>1109</v>
      </c>
      <c r="D2263" s="3">
        <v>42356</v>
      </c>
      <c r="E2263" s="3">
        <v>42356</v>
      </c>
      <c r="F2263" t="s">
        <v>625</v>
      </c>
      <c r="G2263" s="10">
        <f>VLOOKUP(F2263,ship,2,FALSE)</f>
        <v>4</v>
      </c>
      <c r="H2263" t="s">
        <v>3851</v>
      </c>
      <c r="I2263">
        <f>VLOOKUP(H2263,customer,2,FALSE)</f>
        <v>597</v>
      </c>
      <c r="J2263" t="s">
        <v>2221</v>
      </c>
      <c r="K2263" t="s">
        <v>9</v>
      </c>
      <c r="L2263">
        <f>VLOOKUP(K2263,segment1,2,FALSE)</f>
        <v>1</v>
      </c>
      <c r="M2263" t="s">
        <v>3255</v>
      </c>
      <c r="N2263" t="s">
        <v>138</v>
      </c>
      <c r="O2263">
        <f>VLOOKUP(N2263,city,2,FALSE)</f>
        <v>21</v>
      </c>
      <c r="P2263" t="s">
        <v>139</v>
      </c>
      <c r="Q2263">
        <f>VLOOKUP(P2263,state,2,FALSE)</f>
        <v>16</v>
      </c>
      <c r="R2263">
        <v>10035</v>
      </c>
      <c r="S2263" t="s">
        <v>79</v>
      </c>
      <c r="T2263" s="10">
        <f>VLOOKUP(S2263,region,2,FALSE)</f>
        <v>4</v>
      </c>
      <c r="U2263" t="s">
        <v>4671</v>
      </c>
      <c r="V2263" t="s">
        <v>35</v>
      </c>
      <c r="W2263">
        <v>1132</v>
      </c>
      <c r="X2263">
        <f>VLOOKUP(V2263,category,2,FALSE)</f>
        <v>3</v>
      </c>
      <c r="Y2263" t="s">
        <v>3232</v>
      </c>
      <c r="Z2263">
        <f>VLOOKUP(Y2263,subcategory,2,FALSE)</f>
        <v>12</v>
      </c>
      <c r="AA2263" t="s">
        <v>2450</v>
      </c>
      <c r="AB2263">
        <v>166.24</v>
      </c>
      <c r="AC2263">
        <v>1</v>
      </c>
      <c r="AD2263">
        <v>0</v>
      </c>
      <c r="AE2263" s="4">
        <v>24.936000000000007</v>
      </c>
    </row>
    <row r="2264" spans="1:31" x14ac:dyDescent="0.3">
      <c r="A2264" s="2">
        <v>2263</v>
      </c>
      <c r="B2264" t="s">
        <v>9591</v>
      </c>
      <c r="C2264">
        <f>VLOOKUP(B2264,order,2,FALSE)</f>
        <v>1110</v>
      </c>
      <c r="D2264" s="3">
        <v>42772</v>
      </c>
      <c r="E2264" s="3">
        <v>42775</v>
      </c>
      <c r="F2264" t="s">
        <v>97</v>
      </c>
      <c r="G2264" s="10">
        <f>VLOOKUP(F2264,ship,2,FALSE)</f>
        <v>3</v>
      </c>
      <c r="H2264" t="s">
        <v>3852</v>
      </c>
      <c r="I2264">
        <f>VLOOKUP(H2264,customer,2,FALSE)</f>
        <v>598</v>
      </c>
      <c r="J2264" t="s">
        <v>2223</v>
      </c>
      <c r="K2264" t="s">
        <v>9</v>
      </c>
      <c r="L2264">
        <f>VLOOKUP(K2264,segment1,2,FALSE)</f>
        <v>1</v>
      </c>
      <c r="M2264" t="s">
        <v>3255</v>
      </c>
      <c r="N2264" t="s">
        <v>548</v>
      </c>
      <c r="O2264">
        <f>VLOOKUP(N2264,city,2,FALSE)</f>
        <v>82</v>
      </c>
      <c r="P2264" t="s">
        <v>165</v>
      </c>
      <c r="Q2264">
        <f>VLOOKUP(P2264,state,2,FALSE)</f>
        <v>18</v>
      </c>
      <c r="R2264">
        <v>22204</v>
      </c>
      <c r="S2264" t="s">
        <v>12</v>
      </c>
      <c r="T2264" s="10">
        <f>VLOOKUP(S2264,region,2,FALSE)</f>
        <v>1</v>
      </c>
      <c r="U2264" t="s">
        <v>4668</v>
      </c>
      <c r="V2264" t="s">
        <v>13</v>
      </c>
      <c r="W2264">
        <f>VLOOKUP(U2264,product,2,FALSE)</f>
        <v>575</v>
      </c>
      <c r="X2264">
        <f>VLOOKUP(V2264,category,2,FALSE)</f>
        <v>1</v>
      </c>
      <c r="Y2264" t="s">
        <v>14</v>
      </c>
      <c r="Z2264">
        <f>VLOOKUP(Y2264,subcategory,2,FALSE)</f>
        <v>1</v>
      </c>
      <c r="AA2264" t="s">
        <v>1681</v>
      </c>
      <c r="AB2264">
        <v>359.96999999999997</v>
      </c>
      <c r="AC2264">
        <v>3</v>
      </c>
      <c r="AD2264">
        <v>0</v>
      </c>
      <c r="AE2264" s="4">
        <v>79.193399999999968</v>
      </c>
    </row>
    <row r="2265" spans="1:31" x14ac:dyDescent="0.3">
      <c r="A2265" s="2">
        <v>2264</v>
      </c>
      <c r="B2265" t="s">
        <v>8247</v>
      </c>
      <c r="C2265">
        <f>VLOOKUP(B2265,order,2,FALSE)</f>
        <v>1111</v>
      </c>
      <c r="D2265" s="3">
        <v>42688</v>
      </c>
      <c r="E2265" s="3">
        <v>42690</v>
      </c>
      <c r="F2265" t="s">
        <v>7</v>
      </c>
      <c r="G2265" s="10">
        <f>VLOOKUP(F2265,ship,2,FALSE)</f>
        <v>1</v>
      </c>
      <c r="H2265" t="s">
        <v>3466</v>
      </c>
      <c r="I2265">
        <f>VLOOKUP(H2265,customer,2,FALSE)</f>
        <v>212</v>
      </c>
      <c r="J2265" t="s">
        <v>864</v>
      </c>
      <c r="K2265" t="s">
        <v>9</v>
      </c>
      <c r="L2265">
        <f>VLOOKUP(K2265,segment1,2,FALSE)</f>
        <v>1</v>
      </c>
      <c r="M2265" t="s">
        <v>3255</v>
      </c>
      <c r="N2265" t="s">
        <v>824</v>
      </c>
      <c r="O2265">
        <f>VLOOKUP(N2265,city,2,FALSE)</f>
        <v>119</v>
      </c>
      <c r="P2265" t="s">
        <v>615</v>
      </c>
      <c r="Q2265">
        <f>VLOOKUP(P2265,state,2,FALSE)</f>
        <v>33</v>
      </c>
      <c r="R2265">
        <v>30318</v>
      </c>
      <c r="S2265" t="s">
        <v>12</v>
      </c>
      <c r="T2265" s="10">
        <f>VLOOKUP(S2265,region,2,FALSE)</f>
        <v>1</v>
      </c>
      <c r="U2265" t="s">
        <v>5362</v>
      </c>
      <c r="V2265" t="s">
        <v>35</v>
      </c>
      <c r="W2265">
        <v>1133</v>
      </c>
      <c r="X2265">
        <f>VLOOKUP(V2265,category,2,FALSE)</f>
        <v>3</v>
      </c>
      <c r="Y2265" t="s">
        <v>3232</v>
      </c>
      <c r="Z2265">
        <f>VLOOKUP(Y2265,subcategory,2,FALSE)</f>
        <v>12</v>
      </c>
      <c r="AA2265" t="s">
        <v>1219</v>
      </c>
      <c r="AB2265">
        <v>499.98</v>
      </c>
      <c r="AC2265">
        <v>2</v>
      </c>
      <c r="AD2265">
        <v>0</v>
      </c>
      <c r="AE2265" s="4">
        <v>114.99540000000002</v>
      </c>
    </row>
    <row r="2266" spans="1:31" x14ac:dyDescent="0.3">
      <c r="A2266" s="2">
        <v>2265</v>
      </c>
      <c r="B2266" t="s">
        <v>8247</v>
      </c>
      <c r="C2266">
        <f>VLOOKUP(B2266,order,2,FALSE)</f>
        <v>1111</v>
      </c>
      <c r="D2266" s="3">
        <v>42688</v>
      </c>
      <c r="E2266" s="3">
        <v>42690</v>
      </c>
      <c r="F2266" t="s">
        <v>7</v>
      </c>
      <c r="G2266" s="10">
        <f>VLOOKUP(F2266,ship,2,FALSE)</f>
        <v>1</v>
      </c>
      <c r="H2266" t="s">
        <v>3466</v>
      </c>
      <c r="I2266">
        <f>VLOOKUP(H2266,customer,2,FALSE)</f>
        <v>212</v>
      </c>
      <c r="J2266" t="s">
        <v>864</v>
      </c>
      <c r="K2266" t="s">
        <v>9</v>
      </c>
      <c r="L2266">
        <f>VLOOKUP(K2266,segment1,2,FALSE)</f>
        <v>1</v>
      </c>
      <c r="M2266" t="s">
        <v>3255</v>
      </c>
      <c r="N2266" t="s">
        <v>824</v>
      </c>
      <c r="O2266">
        <f>VLOOKUP(N2266,city,2,FALSE)</f>
        <v>119</v>
      </c>
      <c r="P2266" t="s">
        <v>615</v>
      </c>
      <c r="Q2266">
        <f>VLOOKUP(P2266,state,2,FALSE)</f>
        <v>33</v>
      </c>
      <c r="R2266">
        <v>30318</v>
      </c>
      <c r="S2266" t="s">
        <v>12</v>
      </c>
      <c r="T2266" s="10">
        <f>VLOOKUP(S2266,region,2,FALSE)</f>
        <v>1</v>
      </c>
      <c r="U2266" t="s">
        <v>4326</v>
      </c>
      <c r="V2266" t="s">
        <v>22</v>
      </c>
      <c r="W2266">
        <f>VLOOKUP(U2266,product,2,FALSE)</f>
        <v>219</v>
      </c>
      <c r="X2266">
        <f>VLOOKUP(V2266,category,2,FALSE)</f>
        <v>2</v>
      </c>
      <c r="Y2266" t="s">
        <v>45</v>
      </c>
      <c r="Z2266">
        <f>VLOOKUP(Y2266,subcategory,2,FALSE)</f>
        <v>11</v>
      </c>
      <c r="AA2266" t="s">
        <v>603</v>
      </c>
      <c r="AB2266">
        <v>5.28</v>
      </c>
      <c r="AC2266">
        <v>1</v>
      </c>
      <c r="AD2266">
        <v>0</v>
      </c>
      <c r="AE2266" s="4">
        <v>2.3759999999999999</v>
      </c>
    </row>
    <row r="2267" spans="1:31" x14ac:dyDescent="0.3">
      <c r="A2267" s="2">
        <v>2266</v>
      </c>
      <c r="B2267" t="s">
        <v>8247</v>
      </c>
      <c r="C2267">
        <f>VLOOKUP(B2267,order,2,FALSE)</f>
        <v>1111</v>
      </c>
      <c r="D2267" s="3">
        <v>42688</v>
      </c>
      <c r="E2267" s="3">
        <v>42690</v>
      </c>
      <c r="F2267" t="s">
        <v>7</v>
      </c>
      <c r="G2267" s="10">
        <f>VLOOKUP(F2267,ship,2,FALSE)</f>
        <v>1</v>
      </c>
      <c r="H2267" t="s">
        <v>3466</v>
      </c>
      <c r="I2267">
        <f>VLOOKUP(H2267,customer,2,FALSE)</f>
        <v>212</v>
      </c>
      <c r="J2267" t="s">
        <v>864</v>
      </c>
      <c r="K2267" t="s">
        <v>9</v>
      </c>
      <c r="L2267">
        <f>VLOOKUP(K2267,segment1,2,FALSE)</f>
        <v>1</v>
      </c>
      <c r="M2267" t="s">
        <v>3255</v>
      </c>
      <c r="N2267" t="s">
        <v>824</v>
      </c>
      <c r="O2267">
        <f>VLOOKUP(N2267,city,2,FALSE)</f>
        <v>119</v>
      </c>
      <c r="P2267" t="s">
        <v>615</v>
      </c>
      <c r="Q2267">
        <f>VLOOKUP(P2267,state,2,FALSE)</f>
        <v>33</v>
      </c>
      <c r="R2267">
        <v>30318</v>
      </c>
      <c r="S2267" t="s">
        <v>12</v>
      </c>
      <c r="T2267" s="10">
        <f>VLOOKUP(S2267,region,2,FALSE)</f>
        <v>1</v>
      </c>
      <c r="U2267" t="s">
        <v>5010</v>
      </c>
      <c r="V2267" t="s">
        <v>22</v>
      </c>
      <c r="W2267">
        <v>1134</v>
      </c>
      <c r="X2267">
        <f>VLOOKUP(V2267,category,2,FALSE)</f>
        <v>2</v>
      </c>
      <c r="Y2267" t="s">
        <v>3231</v>
      </c>
      <c r="Z2267">
        <f>VLOOKUP(Y2267,subcategory,2,FALSE)</f>
        <v>9</v>
      </c>
      <c r="AA2267" t="s">
        <v>2101</v>
      </c>
      <c r="AB2267">
        <v>8.26</v>
      </c>
      <c r="AC2267">
        <v>2</v>
      </c>
      <c r="AD2267">
        <v>0</v>
      </c>
      <c r="AE2267" s="4">
        <v>3.8822000000000001</v>
      </c>
    </row>
    <row r="2268" spans="1:31" x14ac:dyDescent="0.3">
      <c r="A2268" s="2">
        <v>2267</v>
      </c>
      <c r="B2268" t="s">
        <v>9592</v>
      </c>
      <c r="C2268">
        <f>VLOOKUP(B2268,order,2,FALSE)</f>
        <v>1112</v>
      </c>
      <c r="D2268" s="3">
        <v>43020</v>
      </c>
      <c r="E2268" s="3">
        <v>43020</v>
      </c>
      <c r="F2268" t="s">
        <v>625</v>
      </c>
      <c r="G2268" s="10">
        <f>VLOOKUP(F2268,ship,2,FALSE)</f>
        <v>4</v>
      </c>
      <c r="H2268" t="s">
        <v>3853</v>
      </c>
      <c r="I2268">
        <f>VLOOKUP(H2268,customer,2,FALSE)</f>
        <v>599</v>
      </c>
      <c r="J2268" t="s">
        <v>2225</v>
      </c>
      <c r="K2268" t="s">
        <v>52</v>
      </c>
      <c r="L2268">
        <f>VLOOKUP(K2268,segment1,2,FALSE)</f>
        <v>3</v>
      </c>
      <c r="M2268" t="s">
        <v>3255</v>
      </c>
      <c r="N2268" t="s">
        <v>360</v>
      </c>
      <c r="O2268">
        <f>VLOOKUP(N2268,city,2,FALSE)</f>
        <v>54</v>
      </c>
      <c r="P2268" t="s">
        <v>44</v>
      </c>
      <c r="Q2268">
        <f>VLOOKUP(P2268,state,2,FALSE)</f>
        <v>4</v>
      </c>
      <c r="R2268">
        <v>28110</v>
      </c>
      <c r="S2268" t="s">
        <v>12</v>
      </c>
      <c r="T2268" s="10">
        <f>VLOOKUP(S2268,region,2,FALSE)</f>
        <v>1</v>
      </c>
      <c r="U2268" t="s">
        <v>5363</v>
      </c>
      <c r="V2268" t="s">
        <v>22</v>
      </c>
      <c r="W2268">
        <f>VLOOKUP(U2268,product,2,FALSE)</f>
        <v>1289</v>
      </c>
      <c r="X2268">
        <f>VLOOKUP(V2268,category,2,FALSE)</f>
        <v>2</v>
      </c>
      <c r="Y2268" t="s">
        <v>45</v>
      </c>
      <c r="Z2268">
        <f>VLOOKUP(Y2268,subcategory,2,FALSE)</f>
        <v>11</v>
      </c>
      <c r="AA2268" t="s">
        <v>207</v>
      </c>
      <c r="AB2268">
        <v>7.9680000000000009</v>
      </c>
      <c r="AC2268">
        <v>2</v>
      </c>
      <c r="AD2268">
        <v>0.2</v>
      </c>
      <c r="AE2268" s="4">
        <v>2.6892000000000005</v>
      </c>
    </row>
    <row r="2269" spans="1:31" x14ac:dyDescent="0.3">
      <c r="A2269" s="2">
        <v>2268</v>
      </c>
      <c r="B2269" t="s">
        <v>9593</v>
      </c>
      <c r="C2269">
        <f>VLOOKUP(B2269,order,2,FALSE)</f>
        <v>1113</v>
      </c>
      <c r="D2269" s="3">
        <v>42995</v>
      </c>
      <c r="E2269" s="3">
        <v>42995</v>
      </c>
      <c r="F2269" t="s">
        <v>625</v>
      </c>
      <c r="G2269" s="10">
        <f>VLOOKUP(F2269,ship,2,FALSE)</f>
        <v>4</v>
      </c>
      <c r="H2269" t="s">
        <v>3854</v>
      </c>
      <c r="I2269">
        <f>VLOOKUP(H2269,customer,2,FALSE)</f>
        <v>600</v>
      </c>
      <c r="J2269" t="s">
        <v>2227</v>
      </c>
      <c r="K2269" t="s">
        <v>9</v>
      </c>
      <c r="L2269">
        <f>VLOOKUP(K2269,segment1,2,FALSE)</f>
        <v>1</v>
      </c>
      <c r="M2269" t="s">
        <v>3255</v>
      </c>
      <c r="N2269" t="s">
        <v>48</v>
      </c>
      <c r="O2269">
        <f>VLOOKUP(N2269,city,2,FALSE)</f>
        <v>5</v>
      </c>
      <c r="P2269" t="s">
        <v>49</v>
      </c>
      <c r="Q2269">
        <f>VLOOKUP(P2269,state,2,FALSE)</f>
        <v>5</v>
      </c>
      <c r="R2269">
        <v>98115</v>
      </c>
      <c r="S2269" t="s">
        <v>21</v>
      </c>
      <c r="T2269" s="10">
        <f>VLOOKUP(S2269,region,2,FALSE)</f>
        <v>2</v>
      </c>
      <c r="U2269" t="s">
        <v>5364</v>
      </c>
      <c r="V2269" t="s">
        <v>22</v>
      </c>
      <c r="W2269">
        <v>1135</v>
      </c>
      <c r="X2269">
        <f>VLOOKUP(V2269,category,2,FALSE)</f>
        <v>2</v>
      </c>
      <c r="Y2269" t="s">
        <v>45</v>
      </c>
      <c r="Z2269">
        <f>VLOOKUP(Y2269,subcategory,2,FALSE)</f>
        <v>11</v>
      </c>
      <c r="AA2269" t="s">
        <v>2267</v>
      </c>
      <c r="AB2269">
        <v>12.96</v>
      </c>
      <c r="AC2269">
        <v>2</v>
      </c>
      <c r="AD2269">
        <v>0</v>
      </c>
      <c r="AE2269" s="4">
        <v>6.3504000000000005</v>
      </c>
    </row>
    <row r="2270" spans="1:31" x14ac:dyDescent="0.3">
      <c r="A2270" s="2">
        <v>2269</v>
      </c>
      <c r="B2270" t="s">
        <v>9594</v>
      </c>
      <c r="C2270">
        <f>VLOOKUP(B2270,order,2,FALSE)</f>
        <v>1114</v>
      </c>
      <c r="D2270" s="3">
        <v>43089</v>
      </c>
      <c r="E2270" s="3">
        <v>43095</v>
      </c>
      <c r="F2270" t="s">
        <v>25</v>
      </c>
      <c r="G2270" s="10">
        <f>VLOOKUP(F2270,ship,2,FALSE)</f>
        <v>2</v>
      </c>
      <c r="H2270" t="s">
        <v>3413</v>
      </c>
      <c r="I2270">
        <f>VLOOKUP(H2270,customer,2,FALSE)</f>
        <v>159</v>
      </c>
      <c r="J2270" t="s">
        <v>658</v>
      </c>
      <c r="K2270" t="s">
        <v>18</v>
      </c>
      <c r="L2270">
        <f>VLOOKUP(K2270,segment1,2,FALSE)</f>
        <v>2</v>
      </c>
      <c r="M2270" t="s">
        <v>3255</v>
      </c>
      <c r="N2270" t="s">
        <v>197</v>
      </c>
      <c r="O2270">
        <f>VLOOKUP(N2270,city,2,FALSE)</f>
        <v>31</v>
      </c>
      <c r="P2270" t="s">
        <v>139</v>
      </c>
      <c r="Q2270">
        <f>VLOOKUP(P2270,state,2,FALSE)</f>
        <v>16</v>
      </c>
      <c r="R2270">
        <v>14609</v>
      </c>
      <c r="S2270" t="s">
        <v>79</v>
      </c>
      <c r="T2270" s="10">
        <f>VLOOKUP(S2270,region,2,FALSE)</f>
        <v>4</v>
      </c>
      <c r="U2270" t="s">
        <v>5365</v>
      </c>
      <c r="V2270" t="s">
        <v>22</v>
      </c>
      <c r="W2270">
        <f>VLOOKUP(U2270,product,2,FALSE)</f>
        <v>1291</v>
      </c>
      <c r="X2270">
        <f>VLOOKUP(V2270,category,2,FALSE)</f>
        <v>2</v>
      </c>
      <c r="Y2270" t="s">
        <v>45</v>
      </c>
      <c r="Z2270">
        <f>VLOOKUP(Y2270,subcategory,2,FALSE)</f>
        <v>11</v>
      </c>
      <c r="AA2270" t="s">
        <v>882</v>
      </c>
      <c r="AB2270">
        <v>6.48</v>
      </c>
      <c r="AC2270">
        <v>1</v>
      </c>
      <c r="AD2270">
        <v>0</v>
      </c>
      <c r="AE2270" s="4">
        <v>3.1104000000000003</v>
      </c>
    </row>
    <row r="2271" spans="1:31" x14ac:dyDescent="0.3">
      <c r="A2271" s="2">
        <v>2270</v>
      </c>
      <c r="B2271" t="s">
        <v>9594</v>
      </c>
      <c r="C2271">
        <f>VLOOKUP(B2271,order,2,FALSE)</f>
        <v>1114</v>
      </c>
      <c r="D2271" s="3">
        <v>43089</v>
      </c>
      <c r="E2271" s="3">
        <v>43095</v>
      </c>
      <c r="F2271" t="s">
        <v>25</v>
      </c>
      <c r="G2271" s="10">
        <f>VLOOKUP(F2271,ship,2,FALSE)</f>
        <v>2</v>
      </c>
      <c r="H2271" t="s">
        <v>3413</v>
      </c>
      <c r="I2271">
        <f>VLOOKUP(H2271,customer,2,FALSE)</f>
        <v>159</v>
      </c>
      <c r="J2271" t="s">
        <v>658</v>
      </c>
      <c r="K2271" t="s">
        <v>18</v>
      </c>
      <c r="L2271">
        <f>VLOOKUP(K2271,segment1,2,FALSE)</f>
        <v>2</v>
      </c>
      <c r="M2271" t="s">
        <v>3255</v>
      </c>
      <c r="N2271" t="s">
        <v>197</v>
      </c>
      <c r="O2271">
        <f>VLOOKUP(N2271,city,2,FALSE)</f>
        <v>31</v>
      </c>
      <c r="P2271" t="s">
        <v>139</v>
      </c>
      <c r="Q2271">
        <f>VLOOKUP(P2271,state,2,FALSE)</f>
        <v>16</v>
      </c>
      <c r="R2271">
        <v>14609</v>
      </c>
      <c r="S2271" t="s">
        <v>79</v>
      </c>
      <c r="T2271" s="10">
        <f>VLOOKUP(S2271,region,2,FALSE)</f>
        <v>4</v>
      </c>
      <c r="U2271" t="s">
        <v>4154</v>
      </c>
      <c r="V2271" t="s">
        <v>22</v>
      </c>
      <c r="W2271">
        <v>1136</v>
      </c>
      <c r="X2271">
        <f>VLOOKUP(V2271,category,2,FALSE)</f>
        <v>2</v>
      </c>
      <c r="Y2271" t="s">
        <v>3231</v>
      </c>
      <c r="Z2271">
        <f>VLOOKUP(Y2271,subcategory,2,FALSE)</f>
        <v>9</v>
      </c>
      <c r="AA2271" t="s">
        <v>1103</v>
      </c>
      <c r="AB2271">
        <v>6.9840000000000009</v>
      </c>
      <c r="AC2271">
        <v>1</v>
      </c>
      <c r="AD2271">
        <v>0.2</v>
      </c>
      <c r="AE2271" s="4">
        <v>2.3570999999999991</v>
      </c>
    </row>
    <row r="2272" spans="1:31" x14ac:dyDescent="0.3">
      <c r="A2272" s="2">
        <v>2271</v>
      </c>
      <c r="B2272" t="s">
        <v>9595</v>
      </c>
      <c r="C2272">
        <f>VLOOKUP(B2272,order,2,FALSE)</f>
        <v>1115</v>
      </c>
      <c r="D2272" s="3">
        <v>43071</v>
      </c>
      <c r="E2272" s="3">
        <v>43076</v>
      </c>
      <c r="F2272" t="s">
        <v>25</v>
      </c>
      <c r="G2272" s="10">
        <f>VLOOKUP(F2272,ship,2,FALSE)</f>
        <v>2</v>
      </c>
      <c r="H2272" t="s">
        <v>3404</v>
      </c>
      <c r="I2272">
        <f>VLOOKUP(H2272,customer,2,FALSE)</f>
        <v>150</v>
      </c>
      <c r="J2272" t="s">
        <v>626</v>
      </c>
      <c r="K2272" t="s">
        <v>18</v>
      </c>
      <c r="L2272">
        <f>VLOOKUP(K2272,segment1,2,FALSE)</f>
        <v>2</v>
      </c>
      <c r="M2272" t="s">
        <v>3255</v>
      </c>
      <c r="N2272" t="s">
        <v>685</v>
      </c>
      <c r="O2272">
        <f>VLOOKUP(N2272,city,2,FALSE)</f>
        <v>101</v>
      </c>
      <c r="P2272" t="s">
        <v>28</v>
      </c>
      <c r="Q2272">
        <f>VLOOKUP(P2272,state,2,FALSE)</f>
        <v>3</v>
      </c>
      <c r="R2272">
        <v>33180</v>
      </c>
      <c r="S2272" t="s">
        <v>12</v>
      </c>
      <c r="T2272" s="10">
        <f>VLOOKUP(S2272,region,2,FALSE)</f>
        <v>1</v>
      </c>
      <c r="U2272" t="s">
        <v>4471</v>
      </c>
      <c r="V2272" t="s">
        <v>22</v>
      </c>
      <c r="W2272">
        <f>VLOOKUP(U2272,product,2,FALSE)</f>
        <v>370</v>
      </c>
      <c r="X2272">
        <f>VLOOKUP(V2272,category,2,FALSE)</f>
        <v>2</v>
      </c>
      <c r="Y2272" t="s">
        <v>3229</v>
      </c>
      <c r="Z2272">
        <f>VLOOKUP(Y2272,subcategory,2,FALSE)</f>
        <v>7</v>
      </c>
      <c r="AA2272" t="s">
        <v>1549</v>
      </c>
      <c r="AB2272">
        <v>47.96</v>
      </c>
      <c r="AC2272">
        <v>5</v>
      </c>
      <c r="AD2272">
        <v>0.2</v>
      </c>
      <c r="AE2272" s="4">
        <v>4.196499999999995</v>
      </c>
    </row>
    <row r="2273" spans="1:31" x14ac:dyDescent="0.3">
      <c r="A2273" s="2">
        <v>2272</v>
      </c>
      <c r="B2273" t="s">
        <v>7132</v>
      </c>
      <c r="C2273">
        <f>VLOOKUP(B2273,order,2,FALSE)</f>
        <v>1116</v>
      </c>
      <c r="D2273" s="3">
        <v>42268</v>
      </c>
      <c r="E2273" s="3">
        <v>42274</v>
      </c>
      <c r="F2273" t="s">
        <v>25</v>
      </c>
      <c r="G2273" s="10">
        <f>VLOOKUP(F2273,ship,2,FALSE)</f>
        <v>2</v>
      </c>
      <c r="H2273" t="s">
        <v>3334</v>
      </c>
      <c r="I2273">
        <f>VLOOKUP(H2273,customer,2,FALSE)</f>
        <v>80</v>
      </c>
      <c r="J2273" t="s">
        <v>343</v>
      </c>
      <c r="K2273" t="s">
        <v>9</v>
      </c>
      <c r="L2273">
        <f>VLOOKUP(K2273,segment1,2,FALSE)</f>
        <v>1</v>
      </c>
      <c r="M2273" t="s">
        <v>3255</v>
      </c>
      <c r="N2273" t="s">
        <v>48</v>
      </c>
      <c r="O2273">
        <f>VLOOKUP(N2273,city,2,FALSE)</f>
        <v>5</v>
      </c>
      <c r="P2273" t="s">
        <v>49</v>
      </c>
      <c r="Q2273">
        <f>VLOOKUP(P2273,state,2,FALSE)</f>
        <v>5</v>
      </c>
      <c r="R2273">
        <v>98105</v>
      </c>
      <c r="S2273" t="s">
        <v>21</v>
      </c>
      <c r="T2273" s="10">
        <f>VLOOKUP(S2273,region,2,FALSE)</f>
        <v>2</v>
      </c>
      <c r="U2273" t="s">
        <v>5366</v>
      </c>
      <c r="V2273" t="s">
        <v>22</v>
      </c>
      <c r="W2273">
        <v>1137</v>
      </c>
      <c r="X2273">
        <f>VLOOKUP(V2273,category,2,FALSE)</f>
        <v>2</v>
      </c>
      <c r="Y2273" t="s">
        <v>3227</v>
      </c>
      <c r="Z2273">
        <f>VLOOKUP(Y2273,subcategory,2,FALSE)</f>
        <v>5</v>
      </c>
      <c r="AA2273" t="s">
        <v>3103</v>
      </c>
      <c r="AB2273">
        <v>199.74</v>
      </c>
      <c r="AC2273">
        <v>6</v>
      </c>
      <c r="AD2273">
        <v>0</v>
      </c>
      <c r="AE2273" s="4">
        <v>47.937599999999996</v>
      </c>
    </row>
    <row r="2274" spans="1:31" x14ac:dyDescent="0.3">
      <c r="A2274" s="2">
        <v>2273</v>
      </c>
      <c r="B2274" t="s">
        <v>7133</v>
      </c>
      <c r="C2274">
        <f>VLOOKUP(B2274,order,2,FALSE)</f>
        <v>1117</v>
      </c>
      <c r="D2274" s="3">
        <v>42069</v>
      </c>
      <c r="E2274" s="3">
        <v>42074</v>
      </c>
      <c r="F2274" t="s">
        <v>25</v>
      </c>
      <c r="G2274" s="10">
        <f>VLOOKUP(F2274,ship,2,FALSE)</f>
        <v>2</v>
      </c>
      <c r="H2274" t="s">
        <v>3394</v>
      </c>
      <c r="I2274">
        <f>VLOOKUP(H2274,customer,2,FALSE)</f>
        <v>140</v>
      </c>
      <c r="J2274" t="s">
        <v>584</v>
      </c>
      <c r="K2274" t="s">
        <v>9</v>
      </c>
      <c r="L2274">
        <f>VLOOKUP(K2274,segment1,2,FALSE)</f>
        <v>1</v>
      </c>
      <c r="M2274" t="s">
        <v>3255</v>
      </c>
      <c r="N2274" t="s">
        <v>67</v>
      </c>
      <c r="O2274">
        <f>VLOOKUP(N2274,city,2,FALSE)</f>
        <v>9</v>
      </c>
      <c r="P2274" t="s">
        <v>20</v>
      </c>
      <c r="Q2274">
        <f>VLOOKUP(P2274,state,2,FALSE)</f>
        <v>2</v>
      </c>
      <c r="R2274">
        <v>94122</v>
      </c>
      <c r="S2274" t="s">
        <v>21</v>
      </c>
      <c r="T2274" s="10">
        <f>VLOOKUP(S2274,region,2,FALSE)</f>
        <v>2</v>
      </c>
      <c r="U2274" t="s">
        <v>5367</v>
      </c>
      <c r="V2274" t="s">
        <v>13</v>
      </c>
      <c r="W2274">
        <f>VLOOKUP(U2274,product,2,FALSE)</f>
        <v>1293</v>
      </c>
      <c r="X2274">
        <f>VLOOKUP(V2274,category,2,FALSE)</f>
        <v>1</v>
      </c>
      <c r="Y2274" t="s">
        <v>3228</v>
      </c>
      <c r="Z2274">
        <f>VLOOKUP(Y2274,subcategory,2,FALSE)</f>
        <v>6</v>
      </c>
      <c r="AA2274" t="s">
        <v>1378</v>
      </c>
      <c r="AB2274">
        <v>435.26</v>
      </c>
      <c r="AC2274">
        <v>7</v>
      </c>
      <c r="AD2274">
        <v>0</v>
      </c>
      <c r="AE2274" s="4">
        <v>95.757200000000012</v>
      </c>
    </row>
    <row r="2275" spans="1:31" x14ac:dyDescent="0.3">
      <c r="A2275" s="2">
        <v>2274</v>
      </c>
      <c r="B2275" t="s">
        <v>7133</v>
      </c>
      <c r="C2275">
        <f>VLOOKUP(B2275,order,2,FALSE)</f>
        <v>1117</v>
      </c>
      <c r="D2275" s="3">
        <v>42069</v>
      </c>
      <c r="E2275" s="3">
        <v>42074</v>
      </c>
      <c r="F2275" t="s">
        <v>25</v>
      </c>
      <c r="G2275" s="10">
        <f>VLOOKUP(F2275,ship,2,FALSE)</f>
        <v>2</v>
      </c>
      <c r="H2275" t="s">
        <v>3394</v>
      </c>
      <c r="I2275">
        <f>VLOOKUP(H2275,customer,2,FALSE)</f>
        <v>140</v>
      </c>
      <c r="J2275" t="s">
        <v>584</v>
      </c>
      <c r="K2275" t="s">
        <v>9</v>
      </c>
      <c r="L2275">
        <f>VLOOKUP(K2275,segment1,2,FALSE)</f>
        <v>1</v>
      </c>
      <c r="M2275" t="s">
        <v>3255</v>
      </c>
      <c r="N2275" t="s">
        <v>67</v>
      </c>
      <c r="O2275">
        <f>VLOOKUP(N2275,city,2,FALSE)</f>
        <v>9</v>
      </c>
      <c r="P2275" t="s">
        <v>20</v>
      </c>
      <c r="Q2275">
        <f>VLOOKUP(P2275,state,2,FALSE)</f>
        <v>2</v>
      </c>
      <c r="R2275">
        <v>94122</v>
      </c>
      <c r="S2275" t="s">
        <v>21</v>
      </c>
      <c r="T2275" s="10">
        <f>VLOOKUP(S2275,region,2,FALSE)</f>
        <v>2</v>
      </c>
      <c r="U2275" t="s">
        <v>5368</v>
      </c>
      <c r="V2275" t="s">
        <v>35</v>
      </c>
      <c r="W2275">
        <v>1138</v>
      </c>
      <c r="X2275">
        <f>VLOOKUP(V2275,category,2,FALSE)</f>
        <v>3</v>
      </c>
      <c r="Y2275" t="s">
        <v>3236</v>
      </c>
      <c r="Z2275">
        <f>VLOOKUP(Y2275,subcategory,2,FALSE)</f>
        <v>17</v>
      </c>
      <c r="AA2275" t="s">
        <v>2719</v>
      </c>
      <c r="AB2275">
        <v>1119.9840000000002</v>
      </c>
      <c r="AC2275">
        <v>2</v>
      </c>
      <c r="AD2275">
        <v>0.2</v>
      </c>
      <c r="AE2275" s="4">
        <v>377.99459999999993</v>
      </c>
    </row>
    <row r="2276" spans="1:31" x14ac:dyDescent="0.3">
      <c r="A2276" s="2">
        <v>2275</v>
      </c>
      <c r="B2276" t="s">
        <v>6143</v>
      </c>
      <c r="C2276">
        <f>VLOOKUP(B2276,order,2,FALSE)</f>
        <v>1118</v>
      </c>
      <c r="D2276" s="3">
        <v>41915</v>
      </c>
      <c r="E2276" s="3">
        <v>41920</v>
      </c>
      <c r="F2276" t="s">
        <v>7</v>
      </c>
      <c r="G2276" s="10">
        <f>VLOOKUP(F2276,ship,2,FALSE)</f>
        <v>1</v>
      </c>
      <c r="H2276" t="s">
        <v>3408</v>
      </c>
      <c r="I2276">
        <f>VLOOKUP(H2276,customer,2,FALSE)</f>
        <v>154</v>
      </c>
      <c r="J2276" t="s">
        <v>643</v>
      </c>
      <c r="K2276" t="s">
        <v>18</v>
      </c>
      <c r="L2276">
        <f>VLOOKUP(K2276,segment1,2,FALSE)</f>
        <v>2</v>
      </c>
      <c r="M2276" t="s">
        <v>3255</v>
      </c>
      <c r="N2276" t="s">
        <v>19</v>
      </c>
      <c r="O2276">
        <f>VLOOKUP(N2276,city,2,FALSE)</f>
        <v>2</v>
      </c>
      <c r="P2276" t="s">
        <v>20</v>
      </c>
      <c r="Q2276">
        <f>VLOOKUP(P2276,state,2,FALSE)</f>
        <v>2</v>
      </c>
      <c r="R2276">
        <v>90036</v>
      </c>
      <c r="S2276" t="s">
        <v>21</v>
      </c>
      <c r="T2276" s="10">
        <f>VLOOKUP(S2276,region,2,FALSE)</f>
        <v>2</v>
      </c>
      <c r="U2276" t="s">
        <v>5369</v>
      </c>
      <c r="V2276" t="s">
        <v>13</v>
      </c>
      <c r="W2276">
        <f>VLOOKUP(U2276,product,2,FALSE)</f>
        <v>1295</v>
      </c>
      <c r="X2276">
        <f>VLOOKUP(V2276,category,2,FALSE)</f>
        <v>1</v>
      </c>
      <c r="Y2276" t="s">
        <v>29</v>
      </c>
      <c r="Z2276">
        <f>VLOOKUP(Y2276,subcategory,2,FALSE)</f>
        <v>4</v>
      </c>
      <c r="AA2276" t="s">
        <v>399</v>
      </c>
      <c r="AB2276">
        <v>143.43199999999999</v>
      </c>
      <c r="AC2276">
        <v>1</v>
      </c>
      <c r="AD2276">
        <v>0.2</v>
      </c>
      <c r="AE2276" s="4">
        <v>3.5857999999999848</v>
      </c>
    </row>
    <row r="2277" spans="1:31" x14ac:dyDescent="0.3">
      <c r="A2277" s="2">
        <v>2276</v>
      </c>
      <c r="B2277" t="s">
        <v>6143</v>
      </c>
      <c r="C2277">
        <f>VLOOKUP(B2277,order,2,FALSE)</f>
        <v>1118</v>
      </c>
      <c r="D2277" s="3">
        <v>41915</v>
      </c>
      <c r="E2277" s="3">
        <v>41920</v>
      </c>
      <c r="F2277" t="s">
        <v>7</v>
      </c>
      <c r="G2277" s="10">
        <f>VLOOKUP(F2277,ship,2,FALSE)</f>
        <v>1</v>
      </c>
      <c r="H2277" t="s">
        <v>3408</v>
      </c>
      <c r="I2277">
        <f>VLOOKUP(H2277,customer,2,FALSE)</f>
        <v>154</v>
      </c>
      <c r="J2277" t="s">
        <v>643</v>
      </c>
      <c r="K2277" t="s">
        <v>18</v>
      </c>
      <c r="L2277">
        <f>VLOOKUP(K2277,segment1,2,FALSE)</f>
        <v>2</v>
      </c>
      <c r="M2277" t="s">
        <v>3255</v>
      </c>
      <c r="N2277" t="s">
        <v>19</v>
      </c>
      <c r="O2277">
        <f>VLOOKUP(N2277,city,2,FALSE)</f>
        <v>2</v>
      </c>
      <c r="P2277" t="s">
        <v>20</v>
      </c>
      <c r="Q2277">
        <f>VLOOKUP(P2277,state,2,FALSE)</f>
        <v>2</v>
      </c>
      <c r="R2277">
        <v>90036</v>
      </c>
      <c r="S2277" t="s">
        <v>21</v>
      </c>
      <c r="T2277" s="10">
        <f>VLOOKUP(S2277,region,2,FALSE)</f>
        <v>2</v>
      </c>
      <c r="U2277" t="s">
        <v>4133</v>
      </c>
      <c r="V2277" t="s">
        <v>13</v>
      </c>
      <c r="W2277">
        <v>1139</v>
      </c>
      <c r="X2277">
        <f>VLOOKUP(V2277,category,2,FALSE)</f>
        <v>1</v>
      </c>
      <c r="Y2277" t="s">
        <v>3226</v>
      </c>
      <c r="Z2277">
        <f>VLOOKUP(Y2277,subcategory,2,FALSE)</f>
        <v>2</v>
      </c>
      <c r="AA2277" t="s">
        <v>737</v>
      </c>
      <c r="AB2277">
        <v>122.352</v>
      </c>
      <c r="AC2277">
        <v>3</v>
      </c>
      <c r="AD2277">
        <v>0.2</v>
      </c>
      <c r="AE2277" s="4">
        <v>13.764599999999994</v>
      </c>
    </row>
    <row r="2278" spans="1:31" x14ac:dyDescent="0.3">
      <c r="A2278" s="2">
        <v>2277</v>
      </c>
      <c r="B2278" t="s">
        <v>6144</v>
      </c>
      <c r="C2278">
        <f>VLOOKUP(B2278,order,2,FALSE)</f>
        <v>1119</v>
      </c>
      <c r="D2278" s="3">
        <v>41817</v>
      </c>
      <c r="E2278" s="3">
        <v>41821</v>
      </c>
      <c r="F2278" t="s">
        <v>25</v>
      </c>
      <c r="G2278" s="10">
        <f>VLOOKUP(F2278,ship,2,FALSE)</f>
        <v>2</v>
      </c>
      <c r="H2278" t="s">
        <v>3470</v>
      </c>
      <c r="I2278">
        <f>VLOOKUP(H2278,customer,2,FALSE)</f>
        <v>216</v>
      </c>
      <c r="J2278" t="s">
        <v>877</v>
      </c>
      <c r="K2278" t="s">
        <v>9</v>
      </c>
      <c r="L2278">
        <f>VLOOKUP(K2278,segment1,2,FALSE)</f>
        <v>1</v>
      </c>
      <c r="M2278" t="s">
        <v>3255</v>
      </c>
      <c r="N2278" t="s">
        <v>2233</v>
      </c>
      <c r="O2278">
        <f>VLOOKUP(N2278,city,2,FALSE)</f>
        <v>296</v>
      </c>
      <c r="P2278" t="s">
        <v>713</v>
      </c>
      <c r="Q2278">
        <f>VLOOKUP(P2278,state,2,FALSE)</f>
        <v>36</v>
      </c>
      <c r="R2278">
        <v>38671</v>
      </c>
      <c r="S2278" t="s">
        <v>12</v>
      </c>
      <c r="T2278" s="10">
        <f>VLOOKUP(S2278,region,2,FALSE)</f>
        <v>1</v>
      </c>
      <c r="U2278" t="s">
        <v>4941</v>
      </c>
      <c r="V2278" t="s">
        <v>22</v>
      </c>
      <c r="W2278">
        <f>VLOOKUP(U2278,product,2,FALSE)</f>
        <v>855</v>
      </c>
      <c r="X2278">
        <f>VLOOKUP(V2278,category,2,FALSE)</f>
        <v>2</v>
      </c>
      <c r="Y2278" t="s">
        <v>3227</v>
      </c>
      <c r="Z2278">
        <f>VLOOKUP(Y2278,subcategory,2,FALSE)</f>
        <v>5</v>
      </c>
      <c r="AA2278" t="s">
        <v>2006</v>
      </c>
      <c r="AB2278">
        <v>306.2</v>
      </c>
      <c r="AC2278">
        <v>5</v>
      </c>
      <c r="AD2278">
        <v>0</v>
      </c>
      <c r="AE2278" s="4">
        <v>0</v>
      </c>
    </row>
    <row r="2279" spans="1:31" x14ac:dyDescent="0.3">
      <c r="A2279" s="2">
        <v>2278</v>
      </c>
      <c r="B2279" t="s">
        <v>6144</v>
      </c>
      <c r="C2279">
        <f>VLOOKUP(B2279,order,2,FALSE)</f>
        <v>1119</v>
      </c>
      <c r="D2279" s="3">
        <v>41817</v>
      </c>
      <c r="E2279" s="3">
        <v>41821</v>
      </c>
      <c r="F2279" t="s">
        <v>25</v>
      </c>
      <c r="G2279" s="10">
        <f>VLOOKUP(F2279,ship,2,FALSE)</f>
        <v>2</v>
      </c>
      <c r="H2279" t="s">
        <v>3470</v>
      </c>
      <c r="I2279">
        <f>VLOOKUP(H2279,customer,2,FALSE)</f>
        <v>216</v>
      </c>
      <c r="J2279" t="s">
        <v>877</v>
      </c>
      <c r="K2279" t="s">
        <v>9</v>
      </c>
      <c r="L2279">
        <f>VLOOKUP(K2279,segment1,2,FALSE)</f>
        <v>1</v>
      </c>
      <c r="M2279" t="s">
        <v>3255</v>
      </c>
      <c r="N2279" t="s">
        <v>2233</v>
      </c>
      <c r="O2279">
        <f>VLOOKUP(N2279,city,2,FALSE)</f>
        <v>296</v>
      </c>
      <c r="P2279" t="s">
        <v>713</v>
      </c>
      <c r="Q2279">
        <f>VLOOKUP(P2279,state,2,FALSE)</f>
        <v>36</v>
      </c>
      <c r="R2279">
        <v>38671</v>
      </c>
      <c r="S2279" t="s">
        <v>12</v>
      </c>
      <c r="T2279" s="10">
        <f>VLOOKUP(S2279,region,2,FALSE)</f>
        <v>1</v>
      </c>
      <c r="U2279" t="s">
        <v>5061</v>
      </c>
      <c r="V2279" t="s">
        <v>13</v>
      </c>
      <c r="W2279">
        <v>1140</v>
      </c>
      <c r="X2279">
        <f>VLOOKUP(V2279,category,2,FALSE)</f>
        <v>1</v>
      </c>
      <c r="Y2279" t="s">
        <v>29</v>
      </c>
      <c r="Z2279">
        <f>VLOOKUP(Y2279,subcategory,2,FALSE)</f>
        <v>4</v>
      </c>
      <c r="AA2279" t="s">
        <v>1444</v>
      </c>
      <c r="AB2279">
        <v>85.98</v>
      </c>
      <c r="AC2279">
        <v>1</v>
      </c>
      <c r="AD2279">
        <v>0</v>
      </c>
      <c r="AE2279" s="4">
        <v>22.354800000000004</v>
      </c>
    </row>
    <row r="2280" spans="1:31" x14ac:dyDescent="0.3">
      <c r="A2280" s="2">
        <v>2279</v>
      </c>
      <c r="B2280" t="s">
        <v>6144</v>
      </c>
      <c r="C2280">
        <f>VLOOKUP(B2280,order,2,FALSE)</f>
        <v>1119</v>
      </c>
      <c r="D2280" s="3">
        <v>41817</v>
      </c>
      <c r="E2280" s="3">
        <v>41821</v>
      </c>
      <c r="F2280" t="s">
        <v>25</v>
      </c>
      <c r="G2280" s="10">
        <f>VLOOKUP(F2280,ship,2,FALSE)</f>
        <v>2</v>
      </c>
      <c r="H2280" t="s">
        <v>3470</v>
      </c>
      <c r="I2280">
        <f>VLOOKUP(H2280,customer,2,FALSE)</f>
        <v>216</v>
      </c>
      <c r="J2280" t="s">
        <v>877</v>
      </c>
      <c r="K2280" t="s">
        <v>9</v>
      </c>
      <c r="L2280">
        <f>VLOOKUP(K2280,segment1,2,FALSE)</f>
        <v>1</v>
      </c>
      <c r="M2280" t="s">
        <v>3255</v>
      </c>
      <c r="N2280" t="s">
        <v>2233</v>
      </c>
      <c r="O2280">
        <f>VLOOKUP(N2280,city,2,FALSE)</f>
        <v>296</v>
      </c>
      <c r="P2280" t="s">
        <v>713</v>
      </c>
      <c r="Q2280">
        <f>VLOOKUP(P2280,state,2,FALSE)</f>
        <v>36</v>
      </c>
      <c r="R2280">
        <v>38671</v>
      </c>
      <c r="S2280" t="s">
        <v>12</v>
      </c>
      <c r="T2280" s="10">
        <f>VLOOKUP(S2280,region,2,FALSE)</f>
        <v>1</v>
      </c>
      <c r="U2280" t="s">
        <v>4309</v>
      </c>
      <c r="V2280" t="s">
        <v>35</v>
      </c>
      <c r="W2280">
        <f>VLOOKUP(U2280,product,2,FALSE)</f>
        <v>202</v>
      </c>
      <c r="X2280">
        <f>VLOOKUP(V2280,category,2,FALSE)</f>
        <v>3</v>
      </c>
      <c r="Y2280" t="s">
        <v>3232</v>
      </c>
      <c r="Z2280">
        <f>VLOOKUP(Y2280,subcategory,2,FALSE)</f>
        <v>12</v>
      </c>
      <c r="AA2280" t="s">
        <v>2738</v>
      </c>
      <c r="AB2280">
        <v>223.96</v>
      </c>
      <c r="AC2280">
        <v>4</v>
      </c>
      <c r="AD2280">
        <v>0</v>
      </c>
      <c r="AE2280" s="4">
        <v>53.750400000000013</v>
      </c>
    </row>
    <row r="2281" spans="1:31" x14ac:dyDescent="0.3">
      <c r="A2281" s="2">
        <v>2280</v>
      </c>
      <c r="B2281" t="s">
        <v>9596</v>
      </c>
      <c r="C2281">
        <f>VLOOKUP(B2281,order,2,FALSE)</f>
        <v>1120</v>
      </c>
      <c r="D2281" s="3">
        <v>43038</v>
      </c>
      <c r="E2281" s="3">
        <v>43041</v>
      </c>
      <c r="F2281" t="s">
        <v>97</v>
      </c>
      <c r="G2281" s="10">
        <f>VLOOKUP(F2281,ship,2,FALSE)</f>
        <v>3</v>
      </c>
      <c r="H2281" t="s">
        <v>3855</v>
      </c>
      <c r="I2281">
        <f>VLOOKUP(H2281,customer,2,FALSE)</f>
        <v>601</v>
      </c>
      <c r="J2281" t="s">
        <v>2234</v>
      </c>
      <c r="K2281" t="s">
        <v>9</v>
      </c>
      <c r="L2281">
        <f>VLOOKUP(K2281,segment1,2,FALSE)</f>
        <v>1</v>
      </c>
      <c r="M2281" t="s">
        <v>3255</v>
      </c>
      <c r="N2281" t="s">
        <v>48</v>
      </c>
      <c r="O2281">
        <f>VLOOKUP(N2281,city,2,FALSE)</f>
        <v>5</v>
      </c>
      <c r="P2281" t="s">
        <v>49</v>
      </c>
      <c r="Q2281">
        <f>VLOOKUP(P2281,state,2,FALSE)</f>
        <v>5</v>
      </c>
      <c r="R2281">
        <v>98115</v>
      </c>
      <c r="S2281" t="s">
        <v>21</v>
      </c>
      <c r="T2281" s="10">
        <f>VLOOKUP(S2281,region,2,FALSE)</f>
        <v>2</v>
      </c>
      <c r="U2281" t="s">
        <v>5301</v>
      </c>
      <c r="V2281" t="s">
        <v>13</v>
      </c>
      <c r="W2281">
        <v>1141</v>
      </c>
      <c r="X2281">
        <f>VLOOKUP(V2281,category,2,FALSE)</f>
        <v>1</v>
      </c>
      <c r="Y2281" t="s">
        <v>3226</v>
      </c>
      <c r="Z2281">
        <f>VLOOKUP(Y2281,subcategory,2,FALSE)</f>
        <v>2</v>
      </c>
      <c r="AA2281" t="s">
        <v>697</v>
      </c>
      <c r="AB2281">
        <v>97.567999999999998</v>
      </c>
      <c r="AC2281">
        <v>2</v>
      </c>
      <c r="AD2281">
        <v>0.2</v>
      </c>
      <c r="AE2281" s="4">
        <v>-6.0980000000000025</v>
      </c>
    </row>
    <row r="2282" spans="1:31" x14ac:dyDescent="0.3">
      <c r="A2282" s="2">
        <v>2281</v>
      </c>
      <c r="B2282" t="s">
        <v>9596</v>
      </c>
      <c r="C2282">
        <f>VLOOKUP(B2282,order,2,FALSE)</f>
        <v>1120</v>
      </c>
      <c r="D2282" s="3">
        <v>43038</v>
      </c>
      <c r="E2282" s="3">
        <v>43041</v>
      </c>
      <c r="F2282" t="s">
        <v>97</v>
      </c>
      <c r="G2282" s="10">
        <f>VLOOKUP(F2282,ship,2,FALSE)</f>
        <v>3</v>
      </c>
      <c r="H2282" t="s">
        <v>3855</v>
      </c>
      <c r="I2282">
        <f>VLOOKUP(H2282,customer,2,FALSE)</f>
        <v>601</v>
      </c>
      <c r="J2282" t="s">
        <v>2234</v>
      </c>
      <c r="K2282" t="s">
        <v>9</v>
      </c>
      <c r="L2282">
        <f>VLOOKUP(K2282,segment1,2,FALSE)</f>
        <v>1</v>
      </c>
      <c r="M2282" t="s">
        <v>3255</v>
      </c>
      <c r="N2282" t="s">
        <v>48</v>
      </c>
      <c r="O2282">
        <f>VLOOKUP(N2282,city,2,FALSE)</f>
        <v>5</v>
      </c>
      <c r="P2282" t="s">
        <v>49</v>
      </c>
      <c r="Q2282">
        <f>VLOOKUP(P2282,state,2,FALSE)</f>
        <v>5</v>
      </c>
      <c r="R2282">
        <v>98115</v>
      </c>
      <c r="S2282" t="s">
        <v>21</v>
      </c>
      <c r="T2282" s="10">
        <f>VLOOKUP(S2282,region,2,FALSE)</f>
        <v>2</v>
      </c>
      <c r="U2282" t="s">
        <v>5076</v>
      </c>
      <c r="V2282" t="s">
        <v>13</v>
      </c>
      <c r="W2282">
        <f>VLOOKUP(U2282,product,2,FALSE)</f>
        <v>993</v>
      </c>
      <c r="X2282">
        <f>VLOOKUP(V2282,category,2,FALSE)</f>
        <v>1</v>
      </c>
      <c r="Y2282" t="s">
        <v>3226</v>
      </c>
      <c r="Z2282">
        <f>VLOOKUP(Y2282,subcategory,2,FALSE)</f>
        <v>2</v>
      </c>
      <c r="AA2282" t="s">
        <v>275</v>
      </c>
      <c r="AB2282">
        <v>614.27200000000005</v>
      </c>
      <c r="AC2282">
        <v>8</v>
      </c>
      <c r="AD2282">
        <v>0.2</v>
      </c>
      <c r="AE2282" s="4">
        <v>-23.03520000000006</v>
      </c>
    </row>
    <row r="2283" spans="1:31" x14ac:dyDescent="0.3">
      <c r="A2283" s="2">
        <v>2282</v>
      </c>
      <c r="B2283" t="s">
        <v>9596</v>
      </c>
      <c r="C2283">
        <f>VLOOKUP(B2283,order,2,FALSE)</f>
        <v>1120</v>
      </c>
      <c r="D2283" s="3">
        <v>43038</v>
      </c>
      <c r="E2283" s="3">
        <v>43041</v>
      </c>
      <c r="F2283" t="s">
        <v>97</v>
      </c>
      <c r="G2283" s="10">
        <f>VLOOKUP(F2283,ship,2,FALSE)</f>
        <v>3</v>
      </c>
      <c r="H2283" t="s">
        <v>3855</v>
      </c>
      <c r="I2283">
        <f>VLOOKUP(H2283,customer,2,FALSE)</f>
        <v>601</v>
      </c>
      <c r="J2283" t="s">
        <v>2234</v>
      </c>
      <c r="K2283" t="s">
        <v>9</v>
      </c>
      <c r="L2283">
        <f>VLOOKUP(K2283,segment1,2,FALSE)</f>
        <v>1</v>
      </c>
      <c r="M2283" t="s">
        <v>3255</v>
      </c>
      <c r="N2283" t="s">
        <v>48</v>
      </c>
      <c r="O2283">
        <f>VLOOKUP(N2283,city,2,FALSE)</f>
        <v>5</v>
      </c>
      <c r="P2283" t="s">
        <v>49</v>
      </c>
      <c r="Q2283">
        <f>VLOOKUP(P2283,state,2,FALSE)</f>
        <v>5</v>
      </c>
      <c r="R2283">
        <v>98115</v>
      </c>
      <c r="S2283" t="s">
        <v>21</v>
      </c>
      <c r="T2283" s="10">
        <f>VLOOKUP(S2283,region,2,FALSE)</f>
        <v>2</v>
      </c>
      <c r="U2283" t="s">
        <v>4985</v>
      </c>
      <c r="V2283" t="s">
        <v>13</v>
      </c>
      <c r="W2283">
        <v>1142</v>
      </c>
      <c r="X2283">
        <f>VLOOKUP(V2283,category,2,FALSE)</f>
        <v>1</v>
      </c>
      <c r="Y2283" t="s">
        <v>14</v>
      </c>
      <c r="Z2283">
        <f>VLOOKUP(Y2283,subcategory,2,FALSE)</f>
        <v>1</v>
      </c>
      <c r="AA2283" t="s">
        <v>1046</v>
      </c>
      <c r="AB2283">
        <v>199.98</v>
      </c>
      <c r="AC2283">
        <v>2</v>
      </c>
      <c r="AD2283">
        <v>0</v>
      </c>
      <c r="AE2283" s="4">
        <v>37.996199999999988</v>
      </c>
    </row>
    <row r="2284" spans="1:31" x14ac:dyDescent="0.3">
      <c r="A2284" s="2">
        <v>2283</v>
      </c>
      <c r="B2284" t="s">
        <v>8248</v>
      </c>
      <c r="C2284">
        <f>VLOOKUP(B2284,order,2,FALSE)</f>
        <v>1121</v>
      </c>
      <c r="D2284" s="3">
        <v>42616</v>
      </c>
      <c r="E2284" s="3">
        <v>42618</v>
      </c>
      <c r="F2284" t="s">
        <v>97</v>
      </c>
      <c r="G2284" s="10">
        <f>VLOOKUP(F2284,ship,2,FALSE)</f>
        <v>3</v>
      </c>
      <c r="H2284" t="s">
        <v>3779</v>
      </c>
      <c r="I2284">
        <f>VLOOKUP(H2284,customer,2,FALSE)</f>
        <v>525</v>
      </c>
      <c r="J2284" t="s">
        <v>1917</v>
      </c>
      <c r="K2284" t="s">
        <v>18</v>
      </c>
      <c r="L2284">
        <f>VLOOKUP(K2284,segment1,2,FALSE)</f>
        <v>2</v>
      </c>
      <c r="M2284" t="s">
        <v>3255</v>
      </c>
      <c r="N2284" t="s">
        <v>1636</v>
      </c>
      <c r="O2284">
        <f>VLOOKUP(N2284,city,2,FALSE)</f>
        <v>210</v>
      </c>
      <c r="P2284" t="s">
        <v>367</v>
      </c>
      <c r="Q2284">
        <f>VLOOKUP(P2284,state,2,FALSE)</f>
        <v>30</v>
      </c>
      <c r="R2284">
        <v>6457</v>
      </c>
      <c r="S2284" t="s">
        <v>79</v>
      </c>
      <c r="T2284" s="10">
        <f>VLOOKUP(S2284,region,2,FALSE)</f>
        <v>4</v>
      </c>
      <c r="U2284" t="s">
        <v>4425</v>
      </c>
      <c r="V2284" t="s">
        <v>22</v>
      </c>
      <c r="W2284">
        <f>VLOOKUP(U2284,product,2,FALSE)</f>
        <v>321</v>
      </c>
      <c r="X2284">
        <f>VLOOKUP(V2284,category,2,FALSE)</f>
        <v>2</v>
      </c>
      <c r="Y2284" t="s">
        <v>45</v>
      </c>
      <c r="Z2284">
        <f>VLOOKUP(Y2284,subcategory,2,FALSE)</f>
        <v>11</v>
      </c>
      <c r="AA2284" t="s">
        <v>1624</v>
      </c>
      <c r="AB2284">
        <v>48.16</v>
      </c>
      <c r="AC2284">
        <v>7</v>
      </c>
      <c r="AD2284">
        <v>0</v>
      </c>
      <c r="AE2284" s="4">
        <v>22.153599999999997</v>
      </c>
    </row>
    <row r="2285" spans="1:31" x14ac:dyDescent="0.3">
      <c r="A2285" s="2">
        <v>2284</v>
      </c>
      <c r="B2285" t="s">
        <v>7134</v>
      </c>
      <c r="C2285">
        <f>VLOOKUP(B2285,order,2,FALSE)</f>
        <v>1122</v>
      </c>
      <c r="D2285" s="3">
        <v>42068</v>
      </c>
      <c r="E2285" s="3">
        <v>42072</v>
      </c>
      <c r="F2285" t="s">
        <v>25</v>
      </c>
      <c r="G2285" s="10">
        <f>VLOOKUP(F2285,ship,2,FALSE)</f>
        <v>2</v>
      </c>
      <c r="H2285" t="s">
        <v>3482</v>
      </c>
      <c r="I2285">
        <f>VLOOKUP(H2285,customer,2,FALSE)</f>
        <v>228</v>
      </c>
      <c r="J2285" t="s">
        <v>912</v>
      </c>
      <c r="K2285" t="s">
        <v>9</v>
      </c>
      <c r="L2285">
        <f>VLOOKUP(K2285,segment1,2,FALSE)</f>
        <v>1</v>
      </c>
      <c r="M2285" t="s">
        <v>3255</v>
      </c>
      <c r="N2285" t="s">
        <v>2235</v>
      </c>
      <c r="O2285">
        <f>VLOOKUP(N2285,city,2,FALSE)</f>
        <v>297</v>
      </c>
      <c r="P2285" t="s">
        <v>132</v>
      </c>
      <c r="Q2285">
        <f>VLOOKUP(P2285,state,2,FALSE)</f>
        <v>15</v>
      </c>
      <c r="R2285">
        <v>47362</v>
      </c>
      <c r="S2285" t="s">
        <v>55</v>
      </c>
      <c r="T2285" s="10">
        <f>VLOOKUP(S2285,region,2,FALSE)</f>
        <v>3</v>
      </c>
      <c r="U2285" t="s">
        <v>4287</v>
      </c>
      <c r="V2285" t="s">
        <v>35</v>
      </c>
      <c r="W2285">
        <v>1143</v>
      </c>
      <c r="X2285">
        <f>VLOOKUP(V2285,category,2,FALSE)</f>
        <v>3</v>
      </c>
      <c r="Y2285" t="s">
        <v>3230</v>
      </c>
      <c r="Z2285">
        <f>VLOOKUP(Y2285,subcategory,2,FALSE)</f>
        <v>8</v>
      </c>
      <c r="AA2285" t="s">
        <v>958</v>
      </c>
      <c r="AB2285">
        <v>23.92</v>
      </c>
      <c r="AC2285">
        <v>2</v>
      </c>
      <c r="AD2285">
        <v>0</v>
      </c>
      <c r="AE2285" s="4">
        <v>6.6976000000000013</v>
      </c>
    </row>
    <row r="2286" spans="1:31" x14ac:dyDescent="0.3">
      <c r="A2286" s="2">
        <v>2285</v>
      </c>
      <c r="B2286" t="s">
        <v>7134</v>
      </c>
      <c r="C2286">
        <f>VLOOKUP(B2286,order,2,FALSE)</f>
        <v>1122</v>
      </c>
      <c r="D2286" s="3">
        <v>42068</v>
      </c>
      <c r="E2286" s="3">
        <v>42072</v>
      </c>
      <c r="F2286" t="s">
        <v>25</v>
      </c>
      <c r="G2286" s="10">
        <f>VLOOKUP(F2286,ship,2,FALSE)</f>
        <v>2</v>
      </c>
      <c r="H2286" t="s">
        <v>3482</v>
      </c>
      <c r="I2286">
        <f>VLOOKUP(H2286,customer,2,FALSE)</f>
        <v>228</v>
      </c>
      <c r="J2286" t="s">
        <v>912</v>
      </c>
      <c r="K2286" t="s">
        <v>9</v>
      </c>
      <c r="L2286">
        <f>VLOOKUP(K2286,segment1,2,FALSE)</f>
        <v>1</v>
      </c>
      <c r="M2286" t="s">
        <v>3255</v>
      </c>
      <c r="N2286" t="s">
        <v>2235</v>
      </c>
      <c r="O2286">
        <f>VLOOKUP(N2286,city,2,FALSE)</f>
        <v>297</v>
      </c>
      <c r="P2286" t="s">
        <v>132</v>
      </c>
      <c r="Q2286">
        <f>VLOOKUP(P2286,state,2,FALSE)</f>
        <v>15</v>
      </c>
      <c r="R2286">
        <v>47362</v>
      </c>
      <c r="S2286" t="s">
        <v>55</v>
      </c>
      <c r="T2286" s="10">
        <f>VLOOKUP(S2286,region,2,FALSE)</f>
        <v>3</v>
      </c>
      <c r="U2286" t="s">
        <v>5370</v>
      </c>
      <c r="V2286" t="s">
        <v>22</v>
      </c>
      <c r="W2286">
        <f>VLOOKUP(U2286,product,2,FALSE)</f>
        <v>1296</v>
      </c>
      <c r="X2286">
        <f>VLOOKUP(V2286,category,2,FALSE)</f>
        <v>2</v>
      </c>
      <c r="Y2286" t="s">
        <v>38</v>
      </c>
      <c r="Z2286">
        <f>VLOOKUP(Y2286,subcategory,2,FALSE)</f>
        <v>10</v>
      </c>
      <c r="AA2286" t="s">
        <v>5924</v>
      </c>
      <c r="AB2286">
        <v>60.69</v>
      </c>
      <c r="AC2286">
        <v>7</v>
      </c>
      <c r="AD2286">
        <v>0</v>
      </c>
      <c r="AE2286" s="4">
        <v>16.386300000000002</v>
      </c>
    </row>
    <row r="2287" spans="1:31" x14ac:dyDescent="0.3">
      <c r="A2287" s="2">
        <v>2286</v>
      </c>
      <c r="B2287" t="s">
        <v>8249</v>
      </c>
      <c r="C2287">
        <f>VLOOKUP(B2287,order,2,FALSE)</f>
        <v>1123</v>
      </c>
      <c r="D2287" s="3">
        <v>42495</v>
      </c>
      <c r="E2287" s="3">
        <v>42498</v>
      </c>
      <c r="F2287" t="s">
        <v>97</v>
      </c>
      <c r="G2287" s="10">
        <f>VLOOKUP(F2287,ship,2,FALSE)</f>
        <v>3</v>
      </c>
      <c r="H2287" t="s">
        <v>3856</v>
      </c>
      <c r="I2287">
        <f>VLOOKUP(H2287,customer,2,FALSE)</f>
        <v>602</v>
      </c>
      <c r="J2287" t="s">
        <v>2237</v>
      </c>
      <c r="K2287" t="s">
        <v>18</v>
      </c>
      <c r="L2287">
        <f>VLOOKUP(K2287,segment1,2,FALSE)</f>
        <v>2</v>
      </c>
      <c r="M2287" t="s">
        <v>3255</v>
      </c>
      <c r="N2287" t="s">
        <v>577</v>
      </c>
      <c r="O2287">
        <f>VLOOKUP(N2287,city,2,FALSE)</f>
        <v>88</v>
      </c>
      <c r="P2287" t="s">
        <v>173</v>
      </c>
      <c r="Q2287">
        <f>VLOOKUP(P2287,state,2,FALSE)</f>
        <v>19</v>
      </c>
      <c r="R2287">
        <v>37130</v>
      </c>
      <c r="S2287" t="s">
        <v>12</v>
      </c>
      <c r="T2287" s="10">
        <f>VLOOKUP(S2287,region,2,FALSE)</f>
        <v>1</v>
      </c>
      <c r="U2287" t="s">
        <v>4106</v>
      </c>
      <c r="V2287" t="s">
        <v>22</v>
      </c>
      <c r="W2287">
        <v>1144</v>
      </c>
      <c r="X2287">
        <f>VLOOKUP(V2287,category,2,FALSE)</f>
        <v>2</v>
      </c>
      <c r="Y2287" t="s">
        <v>45</v>
      </c>
      <c r="Z2287">
        <f>VLOOKUP(Y2287,subcategory,2,FALSE)</f>
        <v>11</v>
      </c>
      <c r="AA2287" t="s">
        <v>2826</v>
      </c>
      <c r="AB2287">
        <v>14.352000000000002</v>
      </c>
      <c r="AC2287">
        <v>3</v>
      </c>
      <c r="AD2287">
        <v>0.2</v>
      </c>
      <c r="AE2287" s="4">
        <v>5.2026000000000003</v>
      </c>
    </row>
    <row r="2288" spans="1:31" x14ac:dyDescent="0.3">
      <c r="A2288" s="2">
        <v>2287</v>
      </c>
      <c r="B2288" t="s">
        <v>9597</v>
      </c>
      <c r="C2288">
        <f>VLOOKUP(B2288,order,2,FALSE)</f>
        <v>1124</v>
      </c>
      <c r="D2288" s="3">
        <v>43056</v>
      </c>
      <c r="E2288" s="3">
        <v>43062</v>
      </c>
      <c r="F2288" t="s">
        <v>25</v>
      </c>
      <c r="G2288" s="10">
        <f>VLOOKUP(F2288,ship,2,FALSE)</f>
        <v>2</v>
      </c>
      <c r="H2288" t="s">
        <v>3649</v>
      </c>
      <c r="I2288">
        <f>VLOOKUP(H2288,customer,2,FALSE)</f>
        <v>395</v>
      </c>
      <c r="J2288" t="s">
        <v>1459</v>
      </c>
      <c r="K2288" t="s">
        <v>9</v>
      </c>
      <c r="L2288">
        <f>VLOOKUP(K2288,segment1,2,FALSE)</f>
        <v>1</v>
      </c>
      <c r="M2288" t="s">
        <v>3255</v>
      </c>
      <c r="N2288" t="s">
        <v>929</v>
      </c>
      <c r="O2288">
        <f>VLOOKUP(N2288,city,2,FALSE)</f>
        <v>128</v>
      </c>
      <c r="P2288" t="s">
        <v>165</v>
      </c>
      <c r="Q2288">
        <f>VLOOKUP(P2288,state,2,FALSE)</f>
        <v>18</v>
      </c>
      <c r="R2288">
        <v>24153</v>
      </c>
      <c r="S2288" t="s">
        <v>12</v>
      </c>
      <c r="T2288" s="10">
        <f>VLOOKUP(S2288,region,2,FALSE)</f>
        <v>1</v>
      </c>
      <c r="U2288" t="s">
        <v>5371</v>
      </c>
      <c r="V2288" t="s">
        <v>22</v>
      </c>
      <c r="W2288">
        <f>VLOOKUP(U2288,product,2,FALSE)</f>
        <v>1298</v>
      </c>
      <c r="X2288">
        <f>VLOOKUP(V2288,category,2,FALSE)</f>
        <v>2</v>
      </c>
      <c r="Y2288" t="s">
        <v>38</v>
      </c>
      <c r="Z2288">
        <f>VLOOKUP(Y2288,subcategory,2,FALSE)</f>
        <v>10</v>
      </c>
      <c r="AA2288" t="s">
        <v>2513</v>
      </c>
      <c r="AB2288">
        <v>35.04</v>
      </c>
      <c r="AC2288">
        <v>2</v>
      </c>
      <c r="AD2288">
        <v>0</v>
      </c>
      <c r="AE2288" s="4">
        <v>12.263999999999999</v>
      </c>
    </row>
    <row r="2289" spans="1:31" x14ac:dyDescent="0.3">
      <c r="A2289" s="2">
        <v>2288</v>
      </c>
      <c r="B2289" t="s">
        <v>9598</v>
      </c>
      <c r="C2289">
        <f>VLOOKUP(B2289,order,2,FALSE)</f>
        <v>1125</v>
      </c>
      <c r="D2289" s="3">
        <v>42887</v>
      </c>
      <c r="E2289" s="3">
        <v>42891</v>
      </c>
      <c r="F2289" t="s">
        <v>7</v>
      </c>
      <c r="G2289" s="10">
        <f>VLOOKUP(F2289,ship,2,FALSE)</f>
        <v>1</v>
      </c>
      <c r="H2289" t="s">
        <v>3376</v>
      </c>
      <c r="I2289">
        <f>VLOOKUP(H2289,customer,2,FALSE)</f>
        <v>122</v>
      </c>
      <c r="J2289" t="s">
        <v>501</v>
      </c>
      <c r="K2289" t="s">
        <v>18</v>
      </c>
      <c r="L2289">
        <f>VLOOKUP(K2289,segment1,2,FALSE)</f>
        <v>2</v>
      </c>
      <c r="M2289" t="s">
        <v>3255</v>
      </c>
      <c r="N2289" t="s">
        <v>1291</v>
      </c>
      <c r="O2289">
        <f>VLOOKUP(N2289,city,2,FALSE)</f>
        <v>168</v>
      </c>
      <c r="P2289" t="s">
        <v>249</v>
      </c>
      <c r="Q2289">
        <f>VLOOKUP(P2289,state,2,FALSE)</f>
        <v>25</v>
      </c>
      <c r="R2289">
        <v>43615</v>
      </c>
      <c r="S2289" t="s">
        <v>79</v>
      </c>
      <c r="T2289" s="10">
        <f>VLOOKUP(S2289,region,2,FALSE)</f>
        <v>4</v>
      </c>
      <c r="U2289" t="s">
        <v>5372</v>
      </c>
      <c r="V2289" t="s">
        <v>22</v>
      </c>
      <c r="W2289">
        <v>1145</v>
      </c>
      <c r="X2289">
        <f>VLOOKUP(V2289,category,2,FALSE)</f>
        <v>2</v>
      </c>
      <c r="Y2289" t="s">
        <v>38</v>
      </c>
      <c r="Z2289">
        <f>VLOOKUP(Y2289,subcategory,2,FALSE)</f>
        <v>10</v>
      </c>
      <c r="AA2289" t="s">
        <v>2189</v>
      </c>
      <c r="AB2289">
        <v>17.480000000000004</v>
      </c>
      <c r="AC2289">
        <v>5</v>
      </c>
      <c r="AD2289">
        <v>0.2</v>
      </c>
      <c r="AE2289" s="4">
        <v>1.3109999999999999</v>
      </c>
    </row>
    <row r="2290" spans="1:31" x14ac:dyDescent="0.3">
      <c r="A2290" s="2">
        <v>2289</v>
      </c>
      <c r="B2290" t="s">
        <v>9599</v>
      </c>
      <c r="C2290">
        <f>VLOOKUP(B2290,order,2,FALSE)</f>
        <v>1126</v>
      </c>
      <c r="D2290" s="3">
        <v>42896</v>
      </c>
      <c r="E2290" s="3">
        <v>42899</v>
      </c>
      <c r="F2290" t="s">
        <v>97</v>
      </c>
      <c r="G2290" s="10">
        <f>VLOOKUP(F2290,ship,2,FALSE)</f>
        <v>3</v>
      </c>
      <c r="H2290" t="s">
        <v>3827</v>
      </c>
      <c r="I2290">
        <f>VLOOKUP(H2290,customer,2,FALSE)</f>
        <v>573</v>
      </c>
      <c r="J2290" t="s">
        <v>2124</v>
      </c>
      <c r="K2290" t="s">
        <v>9</v>
      </c>
      <c r="L2290">
        <f>VLOOKUP(K2290,segment1,2,FALSE)</f>
        <v>1</v>
      </c>
      <c r="M2290" t="s">
        <v>3255</v>
      </c>
      <c r="N2290" t="s">
        <v>19</v>
      </c>
      <c r="O2290">
        <f>VLOOKUP(N2290,city,2,FALSE)</f>
        <v>2</v>
      </c>
      <c r="P2290" t="s">
        <v>20</v>
      </c>
      <c r="Q2290">
        <f>VLOOKUP(P2290,state,2,FALSE)</f>
        <v>2</v>
      </c>
      <c r="R2290">
        <v>90032</v>
      </c>
      <c r="S2290" t="s">
        <v>21</v>
      </c>
      <c r="T2290" s="10">
        <f>VLOOKUP(S2290,region,2,FALSE)</f>
        <v>2</v>
      </c>
      <c r="U2290" t="s">
        <v>4923</v>
      </c>
      <c r="V2290" t="s">
        <v>22</v>
      </c>
      <c r="W2290">
        <f>VLOOKUP(U2290,product,2,FALSE)</f>
        <v>837</v>
      </c>
      <c r="X2290">
        <f>VLOOKUP(V2290,category,2,FALSE)</f>
        <v>2</v>
      </c>
      <c r="Y2290" t="s">
        <v>3229</v>
      </c>
      <c r="Z2290">
        <f>VLOOKUP(Y2290,subcategory,2,FALSE)</f>
        <v>7</v>
      </c>
      <c r="AA2290" t="s">
        <v>355</v>
      </c>
      <c r="AB2290">
        <v>16.399999999999999</v>
      </c>
      <c r="AC2290">
        <v>5</v>
      </c>
      <c r="AD2290">
        <v>0</v>
      </c>
      <c r="AE2290" s="4">
        <v>4.7559999999999985</v>
      </c>
    </row>
    <row r="2291" spans="1:31" x14ac:dyDescent="0.3">
      <c r="A2291" s="2">
        <v>2290</v>
      </c>
      <c r="B2291" t="s">
        <v>9600</v>
      </c>
      <c r="C2291">
        <f>VLOOKUP(B2291,order,2,FALSE)</f>
        <v>1127</v>
      </c>
      <c r="D2291" s="3">
        <v>42743</v>
      </c>
      <c r="E2291" s="3">
        <v>42746</v>
      </c>
      <c r="F2291" t="s">
        <v>97</v>
      </c>
      <c r="G2291" s="10">
        <f>VLOOKUP(F2291,ship,2,FALSE)</f>
        <v>3</v>
      </c>
      <c r="H2291" t="s">
        <v>3857</v>
      </c>
      <c r="I2291">
        <f>VLOOKUP(H2291,customer,2,FALSE)</f>
        <v>603</v>
      </c>
      <c r="J2291" t="s">
        <v>2240</v>
      </c>
      <c r="K2291" t="s">
        <v>18</v>
      </c>
      <c r="L2291">
        <f>VLOOKUP(K2291,segment1,2,FALSE)</f>
        <v>2</v>
      </c>
      <c r="M2291" t="s">
        <v>3255</v>
      </c>
      <c r="N2291" t="s">
        <v>48</v>
      </c>
      <c r="O2291">
        <f>VLOOKUP(N2291,city,2,FALSE)</f>
        <v>5</v>
      </c>
      <c r="P2291" t="s">
        <v>49</v>
      </c>
      <c r="Q2291">
        <f>VLOOKUP(P2291,state,2,FALSE)</f>
        <v>5</v>
      </c>
      <c r="R2291">
        <v>98115</v>
      </c>
      <c r="S2291" t="s">
        <v>21</v>
      </c>
      <c r="T2291" s="10">
        <f>VLOOKUP(S2291,region,2,FALSE)</f>
        <v>2</v>
      </c>
      <c r="U2291" t="s">
        <v>5373</v>
      </c>
      <c r="V2291" t="s">
        <v>13</v>
      </c>
      <c r="W2291">
        <v>1146</v>
      </c>
      <c r="X2291">
        <f>VLOOKUP(V2291,category,2,FALSE)</f>
        <v>1</v>
      </c>
      <c r="Y2291" t="s">
        <v>29</v>
      </c>
      <c r="Z2291">
        <f>VLOOKUP(Y2291,subcategory,2,FALSE)</f>
        <v>4</v>
      </c>
      <c r="AA2291" t="s">
        <v>1305</v>
      </c>
      <c r="AB2291">
        <v>892.98</v>
      </c>
      <c r="AC2291">
        <v>2</v>
      </c>
      <c r="AD2291">
        <v>0</v>
      </c>
      <c r="AE2291" s="4">
        <v>80.368200000000002</v>
      </c>
    </row>
    <row r="2292" spans="1:31" x14ac:dyDescent="0.3">
      <c r="A2292" s="2">
        <v>2291</v>
      </c>
      <c r="B2292" t="s">
        <v>7135</v>
      </c>
      <c r="C2292">
        <f>VLOOKUP(B2292,order,2,FALSE)</f>
        <v>1128</v>
      </c>
      <c r="D2292" s="3">
        <v>42114</v>
      </c>
      <c r="E2292" s="3">
        <v>42119</v>
      </c>
      <c r="F2292" t="s">
        <v>25</v>
      </c>
      <c r="G2292" s="10">
        <f>VLOOKUP(F2292,ship,2,FALSE)</f>
        <v>2</v>
      </c>
      <c r="H2292" t="s">
        <v>3633</v>
      </c>
      <c r="I2292">
        <f>VLOOKUP(H2292,customer,2,FALSE)</f>
        <v>379</v>
      </c>
      <c r="J2292" t="s">
        <v>1405</v>
      </c>
      <c r="K2292" t="s">
        <v>18</v>
      </c>
      <c r="L2292">
        <f>VLOOKUP(K2292,segment1,2,FALSE)</f>
        <v>2</v>
      </c>
      <c r="M2292" t="s">
        <v>3255</v>
      </c>
      <c r="N2292" t="s">
        <v>248</v>
      </c>
      <c r="O2292">
        <f>VLOOKUP(N2292,city,2,FALSE)</f>
        <v>39</v>
      </c>
      <c r="P2292" t="s">
        <v>615</v>
      </c>
      <c r="Q2292">
        <f>VLOOKUP(P2292,state,2,FALSE)</f>
        <v>33</v>
      </c>
      <c r="R2292">
        <v>31907</v>
      </c>
      <c r="S2292" t="s">
        <v>12</v>
      </c>
      <c r="T2292" s="10">
        <f>VLOOKUP(S2292,region,2,FALSE)</f>
        <v>1</v>
      </c>
      <c r="U2292" t="s">
        <v>4754</v>
      </c>
      <c r="V2292" t="s">
        <v>35</v>
      </c>
      <c r="W2292">
        <f>VLOOKUP(U2292,product,2,FALSE)</f>
        <v>665</v>
      </c>
      <c r="X2292">
        <f>VLOOKUP(V2292,category,2,FALSE)</f>
        <v>3</v>
      </c>
      <c r="Y2292" t="s">
        <v>3230</v>
      </c>
      <c r="Z2292">
        <f>VLOOKUP(Y2292,subcategory,2,FALSE)</f>
        <v>8</v>
      </c>
      <c r="AA2292" t="s">
        <v>922</v>
      </c>
      <c r="AB2292">
        <v>287.96999999999997</v>
      </c>
      <c r="AC2292">
        <v>3</v>
      </c>
      <c r="AD2292">
        <v>0</v>
      </c>
      <c r="AE2292" s="4">
        <v>77.751899999999992</v>
      </c>
    </row>
    <row r="2293" spans="1:31" x14ac:dyDescent="0.3">
      <c r="A2293" s="2">
        <v>2292</v>
      </c>
      <c r="B2293" t="s">
        <v>7135</v>
      </c>
      <c r="C2293">
        <f>VLOOKUP(B2293,order,2,FALSE)</f>
        <v>1128</v>
      </c>
      <c r="D2293" s="3">
        <v>42114</v>
      </c>
      <c r="E2293" s="3">
        <v>42119</v>
      </c>
      <c r="F2293" t="s">
        <v>25</v>
      </c>
      <c r="G2293" s="10">
        <f>VLOOKUP(F2293,ship,2,FALSE)</f>
        <v>2</v>
      </c>
      <c r="H2293" t="s">
        <v>3633</v>
      </c>
      <c r="I2293">
        <f>VLOOKUP(H2293,customer,2,FALSE)</f>
        <v>379</v>
      </c>
      <c r="J2293" t="s">
        <v>1405</v>
      </c>
      <c r="K2293" t="s">
        <v>18</v>
      </c>
      <c r="L2293">
        <f>VLOOKUP(K2293,segment1,2,FALSE)</f>
        <v>2</v>
      </c>
      <c r="M2293" t="s">
        <v>3255</v>
      </c>
      <c r="N2293" t="s">
        <v>248</v>
      </c>
      <c r="O2293">
        <f>VLOOKUP(N2293,city,2,FALSE)</f>
        <v>39</v>
      </c>
      <c r="P2293" t="s">
        <v>615</v>
      </c>
      <c r="Q2293">
        <f>VLOOKUP(P2293,state,2,FALSE)</f>
        <v>33</v>
      </c>
      <c r="R2293">
        <v>31907</v>
      </c>
      <c r="S2293" t="s">
        <v>12</v>
      </c>
      <c r="T2293" s="10">
        <f>VLOOKUP(S2293,region,2,FALSE)</f>
        <v>1</v>
      </c>
      <c r="U2293" t="s">
        <v>5154</v>
      </c>
      <c r="V2293" t="s">
        <v>13</v>
      </c>
      <c r="W2293">
        <v>1147</v>
      </c>
      <c r="X2293">
        <f>VLOOKUP(V2293,category,2,FALSE)</f>
        <v>1</v>
      </c>
      <c r="Y2293" t="s">
        <v>3228</v>
      </c>
      <c r="Z2293">
        <f>VLOOKUP(Y2293,subcategory,2,FALSE)</f>
        <v>6</v>
      </c>
      <c r="AA2293" t="s">
        <v>135</v>
      </c>
      <c r="AB2293">
        <v>595.38</v>
      </c>
      <c r="AC2293">
        <v>6</v>
      </c>
      <c r="AD2293">
        <v>0</v>
      </c>
      <c r="AE2293" s="4">
        <v>297.69</v>
      </c>
    </row>
    <row r="2294" spans="1:31" x14ac:dyDescent="0.3">
      <c r="A2294" s="2">
        <v>2293</v>
      </c>
      <c r="B2294" t="s">
        <v>7135</v>
      </c>
      <c r="C2294">
        <f>VLOOKUP(B2294,order,2,FALSE)</f>
        <v>1128</v>
      </c>
      <c r="D2294" s="3">
        <v>42114</v>
      </c>
      <c r="E2294" s="3">
        <v>42119</v>
      </c>
      <c r="F2294" t="s">
        <v>25</v>
      </c>
      <c r="G2294" s="10">
        <f>VLOOKUP(F2294,ship,2,FALSE)</f>
        <v>2</v>
      </c>
      <c r="H2294" t="s">
        <v>3633</v>
      </c>
      <c r="I2294">
        <f>VLOOKUP(H2294,customer,2,FALSE)</f>
        <v>379</v>
      </c>
      <c r="J2294" t="s">
        <v>1405</v>
      </c>
      <c r="K2294" t="s">
        <v>18</v>
      </c>
      <c r="L2294">
        <f>VLOOKUP(K2294,segment1,2,FALSE)</f>
        <v>2</v>
      </c>
      <c r="M2294" t="s">
        <v>3255</v>
      </c>
      <c r="N2294" t="s">
        <v>248</v>
      </c>
      <c r="O2294">
        <f>VLOOKUP(N2294,city,2,FALSE)</f>
        <v>39</v>
      </c>
      <c r="P2294" t="s">
        <v>615</v>
      </c>
      <c r="Q2294">
        <f>VLOOKUP(P2294,state,2,FALSE)</f>
        <v>33</v>
      </c>
      <c r="R2294">
        <v>31907</v>
      </c>
      <c r="S2294" t="s">
        <v>12</v>
      </c>
      <c r="T2294" s="10">
        <f>VLOOKUP(S2294,region,2,FALSE)</f>
        <v>1</v>
      </c>
      <c r="U2294" t="s">
        <v>4866</v>
      </c>
      <c r="V2294" t="s">
        <v>22</v>
      </c>
      <c r="W2294">
        <f>VLOOKUP(U2294,product,2,FALSE)</f>
        <v>779</v>
      </c>
      <c r="X2294">
        <f>VLOOKUP(V2294,category,2,FALSE)</f>
        <v>2</v>
      </c>
      <c r="Y2294" t="s">
        <v>45</v>
      </c>
      <c r="Z2294">
        <f>VLOOKUP(Y2294,subcategory,2,FALSE)</f>
        <v>11</v>
      </c>
      <c r="AA2294" t="s">
        <v>1766</v>
      </c>
      <c r="AB2294">
        <v>12.96</v>
      </c>
      <c r="AC2294">
        <v>2</v>
      </c>
      <c r="AD2294">
        <v>0</v>
      </c>
      <c r="AE2294" s="4">
        <v>6.2208000000000006</v>
      </c>
    </row>
    <row r="2295" spans="1:31" x14ac:dyDescent="0.3">
      <c r="A2295" s="2">
        <v>2294</v>
      </c>
      <c r="B2295" t="s">
        <v>7136</v>
      </c>
      <c r="C2295">
        <f>VLOOKUP(B2295,order,2,FALSE)</f>
        <v>1129</v>
      </c>
      <c r="D2295" s="3">
        <v>42309</v>
      </c>
      <c r="E2295" s="3">
        <v>42314</v>
      </c>
      <c r="F2295" t="s">
        <v>25</v>
      </c>
      <c r="G2295" s="10">
        <f>VLOOKUP(F2295,ship,2,FALSE)</f>
        <v>2</v>
      </c>
      <c r="H2295" t="s">
        <v>3680</v>
      </c>
      <c r="I2295">
        <f>VLOOKUP(H2295,customer,2,FALSE)</f>
        <v>426</v>
      </c>
      <c r="J2295" t="s">
        <v>1602</v>
      </c>
      <c r="K2295" t="s">
        <v>18</v>
      </c>
      <c r="L2295">
        <f>VLOOKUP(K2295,segment1,2,FALSE)</f>
        <v>2</v>
      </c>
      <c r="M2295" t="s">
        <v>3255</v>
      </c>
      <c r="N2295" t="s">
        <v>138</v>
      </c>
      <c r="O2295">
        <f>VLOOKUP(N2295,city,2,FALSE)</f>
        <v>21</v>
      </c>
      <c r="P2295" t="s">
        <v>139</v>
      </c>
      <c r="Q2295">
        <f>VLOOKUP(P2295,state,2,FALSE)</f>
        <v>16</v>
      </c>
      <c r="R2295">
        <v>10009</v>
      </c>
      <c r="S2295" t="s">
        <v>79</v>
      </c>
      <c r="T2295" s="10">
        <f>VLOOKUP(S2295,region,2,FALSE)</f>
        <v>4</v>
      </c>
      <c r="U2295" t="s">
        <v>4599</v>
      </c>
      <c r="V2295" t="s">
        <v>35</v>
      </c>
      <c r="W2295">
        <v>1148</v>
      </c>
      <c r="X2295">
        <f>VLOOKUP(V2295,category,2,FALSE)</f>
        <v>3</v>
      </c>
      <c r="Y2295" t="s">
        <v>3230</v>
      </c>
      <c r="Z2295">
        <f>VLOOKUP(Y2295,subcategory,2,FALSE)</f>
        <v>8</v>
      </c>
      <c r="AA2295" t="s">
        <v>474</v>
      </c>
      <c r="AB2295">
        <v>4.95</v>
      </c>
      <c r="AC2295">
        <v>1</v>
      </c>
      <c r="AD2295">
        <v>0</v>
      </c>
      <c r="AE2295" s="4">
        <v>1.3365</v>
      </c>
    </row>
    <row r="2296" spans="1:31" x14ac:dyDescent="0.3">
      <c r="A2296" s="2">
        <v>2295</v>
      </c>
      <c r="B2296" t="s">
        <v>9601</v>
      </c>
      <c r="C2296">
        <f>VLOOKUP(B2296,order,2,FALSE)</f>
        <v>1130</v>
      </c>
      <c r="D2296" s="3">
        <v>43092</v>
      </c>
      <c r="E2296" s="3">
        <v>43096</v>
      </c>
      <c r="F2296" t="s">
        <v>25</v>
      </c>
      <c r="G2296" s="10">
        <f>VLOOKUP(F2296,ship,2,FALSE)</f>
        <v>2</v>
      </c>
      <c r="H2296" t="s">
        <v>3779</v>
      </c>
      <c r="I2296">
        <f>VLOOKUP(H2296,customer,2,FALSE)</f>
        <v>525</v>
      </c>
      <c r="J2296" t="s">
        <v>1917</v>
      </c>
      <c r="K2296" t="s">
        <v>18</v>
      </c>
      <c r="L2296">
        <f>VLOOKUP(K2296,segment1,2,FALSE)</f>
        <v>2</v>
      </c>
      <c r="M2296" t="s">
        <v>3255</v>
      </c>
      <c r="N2296" t="s">
        <v>1636</v>
      </c>
      <c r="O2296">
        <f>VLOOKUP(N2296,city,2,FALSE)</f>
        <v>210</v>
      </c>
      <c r="P2296" t="s">
        <v>367</v>
      </c>
      <c r="Q2296">
        <f>VLOOKUP(P2296,state,2,FALSE)</f>
        <v>30</v>
      </c>
      <c r="R2296">
        <v>6457</v>
      </c>
      <c r="S2296" t="s">
        <v>79</v>
      </c>
      <c r="T2296" s="10">
        <f>VLOOKUP(S2296,region,2,FALSE)</f>
        <v>4</v>
      </c>
      <c r="U2296" t="s">
        <v>4181</v>
      </c>
      <c r="V2296" t="s">
        <v>13</v>
      </c>
      <c r="W2296">
        <f>VLOOKUP(U2296,product,2,FALSE)</f>
        <v>72</v>
      </c>
      <c r="X2296">
        <f>VLOOKUP(V2296,category,2,FALSE)</f>
        <v>1</v>
      </c>
      <c r="Y2296" t="s">
        <v>3228</v>
      </c>
      <c r="Z2296">
        <f>VLOOKUP(Y2296,subcategory,2,FALSE)</f>
        <v>6</v>
      </c>
      <c r="AA2296" t="s">
        <v>540</v>
      </c>
      <c r="AB2296">
        <v>181.95</v>
      </c>
      <c r="AC2296">
        <v>3</v>
      </c>
      <c r="AD2296">
        <v>0</v>
      </c>
      <c r="AE2296" s="4">
        <v>38.209499999999998</v>
      </c>
    </row>
    <row r="2297" spans="1:31" x14ac:dyDescent="0.3">
      <c r="A2297" s="2">
        <v>2296</v>
      </c>
      <c r="B2297" t="s">
        <v>7137</v>
      </c>
      <c r="C2297">
        <f>VLOOKUP(B2297,order,2,FALSE)</f>
        <v>1131</v>
      </c>
      <c r="D2297" s="3">
        <v>42309</v>
      </c>
      <c r="E2297" s="3">
        <v>42313</v>
      </c>
      <c r="F2297" t="s">
        <v>25</v>
      </c>
      <c r="G2297" s="10">
        <f>VLOOKUP(F2297,ship,2,FALSE)</f>
        <v>2</v>
      </c>
      <c r="H2297" t="s">
        <v>3359</v>
      </c>
      <c r="I2297">
        <f>VLOOKUP(H2297,customer,2,FALSE)</f>
        <v>105</v>
      </c>
      <c r="J2297" t="s">
        <v>437</v>
      </c>
      <c r="K2297" t="s">
        <v>9</v>
      </c>
      <c r="L2297">
        <f>VLOOKUP(K2297,segment1,2,FALSE)</f>
        <v>1</v>
      </c>
      <c r="M2297" t="s">
        <v>3255</v>
      </c>
      <c r="N2297" t="s">
        <v>138</v>
      </c>
      <c r="O2297">
        <f>VLOOKUP(N2297,city,2,FALSE)</f>
        <v>21</v>
      </c>
      <c r="P2297" t="s">
        <v>139</v>
      </c>
      <c r="Q2297">
        <f>VLOOKUP(P2297,state,2,FALSE)</f>
        <v>16</v>
      </c>
      <c r="R2297">
        <v>10011</v>
      </c>
      <c r="S2297" t="s">
        <v>79</v>
      </c>
      <c r="T2297" s="10">
        <f>VLOOKUP(S2297,region,2,FALSE)</f>
        <v>4</v>
      </c>
      <c r="U2297" t="s">
        <v>5023</v>
      </c>
      <c r="V2297" t="s">
        <v>22</v>
      </c>
      <c r="W2297">
        <v>1149</v>
      </c>
      <c r="X2297">
        <f>VLOOKUP(V2297,category,2,FALSE)</f>
        <v>2</v>
      </c>
      <c r="Y2297" t="s">
        <v>45</v>
      </c>
      <c r="Z2297">
        <f>VLOOKUP(Y2297,subcategory,2,FALSE)</f>
        <v>11</v>
      </c>
      <c r="AA2297" t="s">
        <v>506</v>
      </c>
      <c r="AB2297">
        <v>13.52</v>
      </c>
      <c r="AC2297">
        <v>4</v>
      </c>
      <c r="AD2297">
        <v>0</v>
      </c>
      <c r="AE2297" s="4">
        <v>6.219199999999999</v>
      </c>
    </row>
    <row r="2298" spans="1:31" x14ac:dyDescent="0.3">
      <c r="A2298" s="2">
        <v>2297</v>
      </c>
      <c r="B2298" t="s">
        <v>7137</v>
      </c>
      <c r="C2298">
        <f>VLOOKUP(B2298,order,2,FALSE)</f>
        <v>1131</v>
      </c>
      <c r="D2298" s="3">
        <v>42309</v>
      </c>
      <c r="E2298" s="3">
        <v>42313</v>
      </c>
      <c r="F2298" t="s">
        <v>25</v>
      </c>
      <c r="G2298" s="10">
        <f>VLOOKUP(F2298,ship,2,FALSE)</f>
        <v>2</v>
      </c>
      <c r="H2298" t="s">
        <v>3359</v>
      </c>
      <c r="I2298">
        <f>VLOOKUP(H2298,customer,2,FALSE)</f>
        <v>105</v>
      </c>
      <c r="J2298" t="s">
        <v>437</v>
      </c>
      <c r="K2298" t="s">
        <v>9</v>
      </c>
      <c r="L2298">
        <f>VLOOKUP(K2298,segment1,2,FALSE)</f>
        <v>1</v>
      </c>
      <c r="M2298" t="s">
        <v>3255</v>
      </c>
      <c r="N2298" t="s">
        <v>138</v>
      </c>
      <c r="O2298">
        <f>VLOOKUP(N2298,city,2,FALSE)</f>
        <v>21</v>
      </c>
      <c r="P2298" t="s">
        <v>139</v>
      </c>
      <c r="Q2298">
        <f>VLOOKUP(P2298,state,2,FALSE)</f>
        <v>16</v>
      </c>
      <c r="R2298">
        <v>10011</v>
      </c>
      <c r="S2298" t="s">
        <v>79</v>
      </c>
      <c r="T2298" s="10">
        <f>VLOOKUP(S2298,region,2,FALSE)</f>
        <v>4</v>
      </c>
      <c r="U2298" t="s">
        <v>4779</v>
      </c>
      <c r="V2298" t="s">
        <v>13</v>
      </c>
      <c r="W2298">
        <f>VLOOKUP(U2298,product,2,FALSE)</f>
        <v>690</v>
      </c>
      <c r="X2298">
        <f>VLOOKUP(V2298,category,2,FALSE)</f>
        <v>1</v>
      </c>
      <c r="Y2298" t="s">
        <v>3228</v>
      </c>
      <c r="Z2298">
        <f>VLOOKUP(Y2298,subcategory,2,FALSE)</f>
        <v>6</v>
      </c>
      <c r="AA2298" t="s">
        <v>1398</v>
      </c>
      <c r="AB2298">
        <v>259.7</v>
      </c>
      <c r="AC2298">
        <v>5</v>
      </c>
      <c r="AD2298">
        <v>0</v>
      </c>
      <c r="AE2298" s="4">
        <v>106.477</v>
      </c>
    </row>
    <row r="2299" spans="1:31" x14ac:dyDescent="0.3">
      <c r="A2299" s="2">
        <v>2298</v>
      </c>
      <c r="B2299" t="s">
        <v>7137</v>
      </c>
      <c r="C2299">
        <f>VLOOKUP(B2299,order,2,FALSE)</f>
        <v>1131</v>
      </c>
      <c r="D2299" s="3">
        <v>42309</v>
      </c>
      <c r="E2299" s="3">
        <v>42313</v>
      </c>
      <c r="F2299" t="s">
        <v>25</v>
      </c>
      <c r="G2299" s="10">
        <f>VLOOKUP(F2299,ship,2,FALSE)</f>
        <v>2</v>
      </c>
      <c r="H2299" t="s">
        <v>3359</v>
      </c>
      <c r="I2299">
        <f>VLOOKUP(H2299,customer,2,FALSE)</f>
        <v>105</v>
      </c>
      <c r="J2299" t="s">
        <v>437</v>
      </c>
      <c r="K2299" t="s">
        <v>9</v>
      </c>
      <c r="L2299">
        <f>VLOOKUP(K2299,segment1,2,FALSE)</f>
        <v>1</v>
      </c>
      <c r="M2299" t="s">
        <v>3255</v>
      </c>
      <c r="N2299" t="s">
        <v>138</v>
      </c>
      <c r="O2299">
        <f>VLOOKUP(N2299,city,2,FALSE)</f>
        <v>21</v>
      </c>
      <c r="P2299" t="s">
        <v>139</v>
      </c>
      <c r="Q2299">
        <f>VLOOKUP(P2299,state,2,FALSE)</f>
        <v>16</v>
      </c>
      <c r="R2299">
        <v>10011</v>
      </c>
      <c r="S2299" t="s">
        <v>79</v>
      </c>
      <c r="T2299" s="10">
        <f>VLOOKUP(S2299,region,2,FALSE)</f>
        <v>4</v>
      </c>
      <c r="U2299" t="s">
        <v>5374</v>
      </c>
      <c r="V2299" t="s">
        <v>35</v>
      </c>
      <c r="W2299">
        <v>1150</v>
      </c>
      <c r="X2299">
        <f>VLOOKUP(V2299,category,2,FALSE)</f>
        <v>3</v>
      </c>
      <c r="Y2299" t="s">
        <v>3230</v>
      </c>
      <c r="Z2299">
        <f>VLOOKUP(Y2299,subcategory,2,FALSE)</f>
        <v>8</v>
      </c>
      <c r="AA2299" t="s">
        <v>1567</v>
      </c>
      <c r="AB2299">
        <v>42.95</v>
      </c>
      <c r="AC2299">
        <v>1</v>
      </c>
      <c r="AD2299">
        <v>0</v>
      </c>
      <c r="AE2299" s="4">
        <v>1.2884999999999991</v>
      </c>
    </row>
    <row r="2300" spans="1:31" x14ac:dyDescent="0.3">
      <c r="A2300" s="2">
        <v>2299</v>
      </c>
      <c r="B2300" t="s">
        <v>7137</v>
      </c>
      <c r="C2300">
        <f>VLOOKUP(B2300,order,2,FALSE)</f>
        <v>1131</v>
      </c>
      <c r="D2300" s="3">
        <v>42309</v>
      </c>
      <c r="E2300" s="3">
        <v>42313</v>
      </c>
      <c r="F2300" t="s">
        <v>25</v>
      </c>
      <c r="G2300" s="10">
        <f>VLOOKUP(F2300,ship,2,FALSE)</f>
        <v>2</v>
      </c>
      <c r="H2300" t="s">
        <v>3359</v>
      </c>
      <c r="I2300">
        <f>VLOOKUP(H2300,customer,2,FALSE)</f>
        <v>105</v>
      </c>
      <c r="J2300" t="s">
        <v>437</v>
      </c>
      <c r="K2300" t="s">
        <v>9</v>
      </c>
      <c r="L2300">
        <f>VLOOKUP(K2300,segment1,2,FALSE)</f>
        <v>1</v>
      </c>
      <c r="M2300" t="s">
        <v>3255</v>
      </c>
      <c r="N2300" t="s">
        <v>138</v>
      </c>
      <c r="O2300">
        <f>VLOOKUP(N2300,city,2,FALSE)</f>
        <v>21</v>
      </c>
      <c r="P2300" t="s">
        <v>139</v>
      </c>
      <c r="Q2300">
        <f>VLOOKUP(P2300,state,2,FALSE)</f>
        <v>16</v>
      </c>
      <c r="R2300">
        <v>10011</v>
      </c>
      <c r="S2300" t="s">
        <v>79</v>
      </c>
      <c r="T2300" s="10">
        <f>VLOOKUP(S2300,region,2,FALSE)</f>
        <v>4</v>
      </c>
      <c r="U2300" t="s">
        <v>4742</v>
      </c>
      <c r="V2300" t="s">
        <v>35</v>
      </c>
      <c r="W2300">
        <f>VLOOKUP(U2300,product,2,FALSE)</f>
        <v>652</v>
      </c>
      <c r="X2300">
        <f>VLOOKUP(V2300,category,2,FALSE)</f>
        <v>3</v>
      </c>
      <c r="Y2300" t="s">
        <v>3232</v>
      </c>
      <c r="Z2300">
        <f>VLOOKUP(Y2300,subcategory,2,FALSE)</f>
        <v>12</v>
      </c>
      <c r="AA2300" t="s">
        <v>1860</v>
      </c>
      <c r="AB2300">
        <v>1399.93</v>
      </c>
      <c r="AC2300">
        <v>7</v>
      </c>
      <c r="AD2300">
        <v>0</v>
      </c>
      <c r="AE2300" s="4">
        <v>601.96990000000005</v>
      </c>
    </row>
    <row r="2301" spans="1:31" x14ac:dyDescent="0.3">
      <c r="A2301" s="2">
        <v>2300</v>
      </c>
      <c r="B2301" t="s">
        <v>7137</v>
      </c>
      <c r="C2301">
        <f>VLOOKUP(B2301,order,2,FALSE)</f>
        <v>1131</v>
      </c>
      <c r="D2301" s="3">
        <v>42309</v>
      </c>
      <c r="E2301" s="3">
        <v>42313</v>
      </c>
      <c r="F2301" t="s">
        <v>25</v>
      </c>
      <c r="G2301" s="10">
        <f>VLOOKUP(F2301,ship,2,FALSE)</f>
        <v>2</v>
      </c>
      <c r="H2301" t="s">
        <v>3359</v>
      </c>
      <c r="I2301">
        <f>VLOOKUP(H2301,customer,2,FALSE)</f>
        <v>105</v>
      </c>
      <c r="J2301" t="s">
        <v>437</v>
      </c>
      <c r="K2301" t="s">
        <v>9</v>
      </c>
      <c r="L2301">
        <f>VLOOKUP(K2301,segment1,2,FALSE)</f>
        <v>1</v>
      </c>
      <c r="M2301" t="s">
        <v>3255</v>
      </c>
      <c r="N2301" t="s">
        <v>138</v>
      </c>
      <c r="O2301">
        <f>VLOOKUP(N2301,city,2,FALSE)</f>
        <v>21</v>
      </c>
      <c r="P2301" t="s">
        <v>139</v>
      </c>
      <c r="Q2301">
        <f>VLOOKUP(P2301,state,2,FALSE)</f>
        <v>16</v>
      </c>
      <c r="R2301">
        <v>10011</v>
      </c>
      <c r="S2301" t="s">
        <v>79</v>
      </c>
      <c r="T2301" s="10">
        <f>VLOOKUP(S2301,region,2,FALSE)</f>
        <v>4</v>
      </c>
      <c r="U2301" t="s">
        <v>4578</v>
      </c>
      <c r="V2301" t="s">
        <v>35</v>
      </c>
      <c r="W2301">
        <v>1151</v>
      </c>
      <c r="X2301">
        <f>VLOOKUP(V2301,category,2,FALSE)</f>
        <v>3</v>
      </c>
      <c r="Y2301" t="s">
        <v>3230</v>
      </c>
      <c r="Z2301">
        <f>VLOOKUP(Y2301,subcategory,2,FALSE)</f>
        <v>8</v>
      </c>
      <c r="AA2301" t="s">
        <v>2126</v>
      </c>
      <c r="AB2301">
        <v>503.96</v>
      </c>
      <c r="AC2301">
        <v>4</v>
      </c>
      <c r="AD2301">
        <v>0</v>
      </c>
      <c r="AE2301" s="4">
        <v>125.99000000000001</v>
      </c>
    </row>
    <row r="2302" spans="1:31" x14ac:dyDescent="0.3">
      <c r="A2302" s="2">
        <v>2301</v>
      </c>
      <c r="B2302" t="s">
        <v>6145</v>
      </c>
      <c r="C2302">
        <f>VLOOKUP(B2302,order,2,FALSE)</f>
        <v>1132</v>
      </c>
      <c r="D2302" s="3">
        <v>41957</v>
      </c>
      <c r="E2302" s="3">
        <v>41961</v>
      </c>
      <c r="F2302" t="s">
        <v>25</v>
      </c>
      <c r="G2302" s="10">
        <f>VLOOKUP(F2302,ship,2,FALSE)</f>
        <v>2</v>
      </c>
      <c r="H2302" t="s">
        <v>3400</v>
      </c>
      <c r="I2302">
        <f>VLOOKUP(H2302,customer,2,FALSE)</f>
        <v>146</v>
      </c>
      <c r="J2302" t="s">
        <v>608</v>
      </c>
      <c r="K2302" t="s">
        <v>9</v>
      </c>
      <c r="L2302">
        <f>VLOOKUP(K2302,segment1,2,FALSE)</f>
        <v>1</v>
      </c>
      <c r="M2302" t="s">
        <v>3255</v>
      </c>
      <c r="N2302" t="s">
        <v>2244</v>
      </c>
      <c r="O2302">
        <f>VLOOKUP(N2302,city,2,FALSE)</f>
        <v>298</v>
      </c>
      <c r="P2302" t="s">
        <v>123</v>
      </c>
      <c r="Q2302">
        <f>VLOOKUP(P2302,state,2,FALSE)</f>
        <v>13</v>
      </c>
      <c r="R2302">
        <v>48640</v>
      </c>
      <c r="S2302" t="s">
        <v>55</v>
      </c>
      <c r="T2302" s="10">
        <f>VLOOKUP(S2302,region,2,FALSE)</f>
        <v>3</v>
      </c>
      <c r="U2302" t="s">
        <v>4125</v>
      </c>
      <c r="V2302" t="s">
        <v>22</v>
      </c>
      <c r="W2302">
        <f>VLOOKUP(U2302,product,2,FALSE)</f>
        <v>16</v>
      </c>
      <c r="X2302">
        <f>VLOOKUP(V2302,category,2,FALSE)</f>
        <v>2</v>
      </c>
      <c r="Y2302" t="s">
        <v>3231</v>
      </c>
      <c r="Z2302">
        <f>VLOOKUP(Y2302,subcategory,2,FALSE)</f>
        <v>9</v>
      </c>
      <c r="AA2302" t="s">
        <v>2055</v>
      </c>
      <c r="AB2302">
        <v>12.72</v>
      </c>
      <c r="AC2302">
        <v>3</v>
      </c>
      <c r="AD2302">
        <v>0</v>
      </c>
      <c r="AE2302" s="4">
        <v>6.36</v>
      </c>
    </row>
    <row r="2303" spans="1:31" x14ac:dyDescent="0.3">
      <c r="A2303" s="2">
        <v>2302</v>
      </c>
      <c r="B2303" t="s">
        <v>6145</v>
      </c>
      <c r="C2303">
        <f>VLOOKUP(B2303,order,2,FALSE)</f>
        <v>1132</v>
      </c>
      <c r="D2303" s="3">
        <v>41957</v>
      </c>
      <c r="E2303" s="3">
        <v>41961</v>
      </c>
      <c r="F2303" t="s">
        <v>25</v>
      </c>
      <c r="G2303" s="10">
        <f>VLOOKUP(F2303,ship,2,FALSE)</f>
        <v>2</v>
      </c>
      <c r="H2303" t="s">
        <v>3400</v>
      </c>
      <c r="I2303">
        <f>VLOOKUP(H2303,customer,2,FALSE)</f>
        <v>146</v>
      </c>
      <c r="J2303" t="s">
        <v>608</v>
      </c>
      <c r="K2303" t="s">
        <v>9</v>
      </c>
      <c r="L2303">
        <f>VLOOKUP(K2303,segment1,2,FALSE)</f>
        <v>1</v>
      </c>
      <c r="M2303" t="s">
        <v>3255</v>
      </c>
      <c r="N2303" t="s">
        <v>2244</v>
      </c>
      <c r="O2303">
        <f>VLOOKUP(N2303,city,2,FALSE)</f>
        <v>298</v>
      </c>
      <c r="P2303" t="s">
        <v>123</v>
      </c>
      <c r="Q2303">
        <f>VLOOKUP(P2303,state,2,FALSE)</f>
        <v>13</v>
      </c>
      <c r="R2303">
        <v>48640</v>
      </c>
      <c r="S2303" t="s">
        <v>55</v>
      </c>
      <c r="T2303" s="10">
        <f>VLOOKUP(S2303,region,2,FALSE)</f>
        <v>3</v>
      </c>
      <c r="U2303" t="s">
        <v>4707</v>
      </c>
      <c r="V2303" t="s">
        <v>22</v>
      </c>
      <c r="W2303">
        <v>1152</v>
      </c>
      <c r="X2303">
        <f>VLOOKUP(V2303,category,2,FALSE)</f>
        <v>2</v>
      </c>
      <c r="Y2303" t="s">
        <v>3231</v>
      </c>
      <c r="Z2303">
        <f>VLOOKUP(Y2303,subcategory,2,FALSE)</f>
        <v>9</v>
      </c>
      <c r="AA2303" t="s">
        <v>1269</v>
      </c>
      <c r="AB2303">
        <v>11.52</v>
      </c>
      <c r="AC2303">
        <v>4</v>
      </c>
      <c r="AD2303">
        <v>0</v>
      </c>
      <c r="AE2303" s="4">
        <v>5.6448</v>
      </c>
    </row>
    <row r="2304" spans="1:31" x14ac:dyDescent="0.3">
      <c r="A2304" s="2">
        <v>2303</v>
      </c>
      <c r="B2304" t="s">
        <v>8250</v>
      </c>
      <c r="C2304">
        <f>VLOOKUP(B2304,order,2,FALSE)</f>
        <v>1133</v>
      </c>
      <c r="D2304" s="3">
        <v>42386</v>
      </c>
      <c r="E2304" s="3">
        <v>42390</v>
      </c>
      <c r="F2304" t="s">
        <v>25</v>
      </c>
      <c r="G2304" s="10">
        <f>VLOOKUP(F2304,ship,2,FALSE)</f>
        <v>2</v>
      </c>
      <c r="H2304" t="s">
        <v>3648</v>
      </c>
      <c r="I2304">
        <f>VLOOKUP(H2304,customer,2,FALSE)</f>
        <v>394</v>
      </c>
      <c r="J2304" t="s">
        <v>1457</v>
      </c>
      <c r="K2304" t="s">
        <v>18</v>
      </c>
      <c r="L2304">
        <f>VLOOKUP(K2304,segment1,2,FALSE)</f>
        <v>2</v>
      </c>
      <c r="M2304" t="s">
        <v>3255</v>
      </c>
      <c r="N2304" t="s">
        <v>248</v>
      </c>
      <c r="O2304">
        <f>VLOOKUP(N2304,city,2,FALSE)</f>
        <v>39</v>
      </c>
      <c r="P2304" t="s">
        <v>615</v>
      </c>
      <c r="Q2304">
        <f>VLOOKUP(P2304,state,2,FALSE)</f>
        <v>33</v>
      </c>
      <c r="R2304">
        <v>31907</v>
      </c>
      <c r="S2304" t="s">
        <v>12</v>
      </c>
      <c r="T2304" s="10">
        <f>VLOOKUP(S2304,region,2,FALSE)</f>
        <v>1</v>
      </c>
      <c r="U2304" t="s">
        <v>4647</v>
      </c>
      <c r="V2304" t="s">
        <v>35</v>
      </c>
      <c r="W2304">
        <f>VLOOKUP(U2304,product,2,FALSE)</f>
        <v>553</v>
      </c>
      <c r="X2304">
        <f>VLOOKUP(V2304,category,2,FALSE)</f>
        <v>3</v>
      </c>
      <c r="Y2304" t="s">
        <v>3232</v>
      </c>
      <c r="Z2304">
        <f>VLOOKUP(Y2304,subcategory,2,FALSE)</f>
        <v>12</v>
      </c>
      <c r="AA2304" t="s">
        <v>657</v>
      </c>
      <c r="AB2304">
        <v>316</v>
      </c>
      <c r="AC2304">
        <v>4</v>
      </c>
      <c r="AD2304">
        <v>0</v>
      </c>
      <c r="AE2304" s="4">
        <v>31.599999999999966</v>
      </c>
    </row>
    <row r="2305" spans="1:31" x14ac:dyDescent="0.3">
      <c r="A2305" s="2">
        <v>2304</v>
      </c>
      <c r="B2305" t="s">
        <v>9602</v>
      </c>
      <c r="C2305">
        <f>VLOOKUP(B2305,order,2,FALSE)</f>
        <v>1134</v>
      </c>
      <c r="D2305" s="3">
        <v>42995</v>
      </c>
      <c r="E2305" s="3">
        <v>43000</v>
      </c>
      <c r="F2305" t="s">
        <v>7</v>
      </c>
      <c r="G2305" s="10">
        <f>VLOOKUP(F2305,ship,2,FALSE)</f>
        <v>1</v>
      </c>
      <c r="H2305" t="s">
        <v>3501</v>
      </c>
      <c r="I2305">
        <f>VLOOKUP(H2305,customer,2,FALSE)</f>
        <v>247</v>
      </c>
      <c r="J2305" t="s">
        <v>973</v>
      </c>
      <c r="K2305" t="s">
        <v>52</v>
      </c>
      <c r="L2305">
        <f>VLOOKUP(K2305,segment1,2,FALSE)</f>
        <v>3</v>
      </c>
      <c r="M2305" t="s">
        <v>3255</v>
      </c>
      <c r="N2305" t="s">
        <v>1460</v>
      </c>
      <c r="O2305">
        <f>VLOOKUP(N2305,city,2,FALSE)</f>
        <v>186</v>
      </c>
      <c r="P2305" t="s">
        <v>615</v>
      </c>
      <c r="Q2305">
        <f>VLOOKUP(P2305,state,2,FALSE)</f>
        <v>33</v>
      </c>
      <c r="R2305">
        <v>30076</v>
      </c>
      <c r="S2305" t="s">
        <v>12</v>
      </c>
      <c r="T2305" s="10">
        <f>VLOOKUP(S2305,region,2,FALSE)</f>
        <v>1</v>
      </c>
      <c r="U2305" t="s">
        <v>4428</v>
      </c>
      <c r="V2305" t="s">
        <v>13</v>
      </c>
      <c r="W2305">
        <v>1153</v>
      </c>
      <c r="X2305">
        <f>VLOOKUP(V2305,category,2,FALSE)</f>
        <v>1</v>
      </c>
      <c r="Y2305" t="s">
        <v>3226</v>
      </c>
      <c r="Z2305">
        <f>VLOOKUP(Y2305,subcategory,2,FALSE)</f>
        <v>2</v>
      </c>
      <c r="AA2305" t="s">
        <v>1739</v>
      </c>
      <c r="AB2305">
        <v>723.92</v>
      </c>
      <c r="AC2305">
        <v>4</v>
      </c>
      <c r="AD2305">
        <v>0</v>
      </c>
      <c r="AE2305" s="4">
        <v>188.2192</v>
      </c>
    </row>
    <row r="2306" spans="1:31" x14ac:dyDescent="0.3">
      <c r="A2306" s="2">
        <v>2305</v>
      </c>
      <c r="B2306" t="s">
        <v>9602</v>
      </c>
      <c r="C2306">
        <f>VLOOKUP(B2306,order,2,FALSE)</f>
        <v>1134</v>
      </c>
      <c r="D2306" s="3">
        <v>42995</v>
      </c>
      <c r="E2306" s="3">
        <v>43000</v>
      </c>
      <c r="F2306" t="s">
        <v>7</v>
      </c>
      <c r="G2306" s="10">
        <f>VLOOKUP(F2306,ship,2,FALSE)</f>
        <v>1</v>
      </c>
      <c r="H2306" t="s">
        <v>3501</v>
      </c>
      <c r="I2306">
        <f>VLOOKUP(H2306,customer,2,FALSE)</f>
        <v>247</v>
      </c>
      <c r="J2306" t="s">
        <v>973</v>
      </c>
      <c r="K2306" t="s">
        <v>52</v>
      </c>
      <c r="L2306">
        <f>VLOOKUP(K2306,segment1,2,FALSE)</f>
        <v>3</v>
      </c>
      <c r="M2306" t="s">
        <v>3255</v>
      </c>
      <c r="N2306" t="s">
        <v>1460</v>
      </c>
      <c r="O2306">
        <f>VLOOKUP(N2306,city,2,FALSE)</f>
        <v>186</v>
      </c>
      <c r="P2306" t="s">
        <v>615</v>
      </c>
      <c r="Q2306">
        <f>VLOOKUP(P2306,state,2,FALSE)</f>
        <v>33</v>
      </c>
      <c r="R2306">
        <v>30076</v>
      </c>
      <c r="S2306" t="s">
        <v>12</v>
      </c>
      <c r="T2306" s="10">
        <f>VLOOKUP(S2306,region,2,FALSE)</f>
        <v>1</v>
      </c>
      <c r="U2306" t="s">
        <v>4366</v>
      </c>
      <c r="V2306" t="s">
        <v>22</v>
      </c>
      <c r="W2306">
        <f>VLOOKUP(U2306,product,2,FALSE)</f>
        <v>259</v>
      </c>
      <c r="X2306">
        <f>VLOOKUP(V2306,category,2,FALSE)</f>
        <v>2</v>
      </c>
      <c r="Y2306" t="s">
        <v>45</v>
      </c>
      <c r="Z2306">
        <f>VLOOKUP(Y2306,subcategory,2,FALSE)</f>
        <v>11</v>
      </c>
      <c r="AA2306" t="s">
        <v>5921</v>
      </c>
      <c r="AB2306">
        <v>106.32</v>
      </c>
      <c r="AC2306">
        <v>3</v>
      </c>
      <c r="AD2306">
        <v>0</v>
      </c>
      <c r="AE2306" s="4">
        <v>49.970399999999991</v>
      </c>
    </row>
    <row r="2307" spans="1:31" x14ac:dyDescent="0.3">
      <c r="A2307" s="2">
        <v>2306</v>
      </c>
      <c r="B2307" t="s">
        <v>8251</v>
      </c>
      <c r="C2307">
        <f>VLOOKUP(B2307,order,2,FALSE)</f>
        <v>1135</v>
      </c>
      <c r="D2307" s="3">
        <v>42727</v>
      </c>
      <c r="E2307" s="3">
        <v>42728</v>
      </c>
      <c r="F2307" t="s">
        <v>97</v>
      </c>
      <c r="G2307" s="10">
        <f>VLOOKUP(F2307,ship,2,FALSE)</f>
        <v>3</v>
      </c>
      <c r="H2307" t="s">
        <v>3385</v>
      </c>
      <c r="I2307">
        <f>VLOOKUP(H2307,customer,2,FALSE)</f>
        <v>131</v>
      </c>
      <c r="J2307" t="s">
        <v>550</v>
      </c>
      <c r="K2307" t="s">
        <v>18</v>
      </c>
      <c r="L2307">
        <f>VLOOKUP(K2307,segment1,2,FALSE)</f>
        <v>2</v>
      </c>
      <c r="M2307" t="s">
        <v>3255</v>
      </c>
      <c r="N2307" t="s">
        <v>156</v>
      </c>
      <c r="O2307">
        <f>VLOOKUP(N2307,city,2,FALSE)</f>
        <v>23</v>
      </c>
      <c r="P2307" t="s">
        <v>110</v>
      </c>
      <c r="Q2307">
        <f>VLOOKUP(P2307,state,2,FALSE)</f>
        <v>11</v>
      </c>
      <c r="R2307">
        <v>60623</v>
      </c>
      <c r="S2307" t="s">
        <v>55</v>
      </c>
      <c r="T2307" s="10">
        <f>VLOOKUP(S2307,region,2,FALSE)</f>
        <v>3</v>
      </c>
      <c r="U2307" t="s">
        <v>4803</v>
      </c>
      <c r="V2307" t="s">
        <v>13</v>
      </c>
      <c r="W2307">
        <v>1154</v>
      </c>
      <c r="X2307">
        <f>VLOOKUP(V2307,category,2,FALSE)</f>
        <v>1</v>
      </c>
      <c r="Y2307" t="s">
        <v>14</v>
      </c>
      <c r="Z2307">
        <f>VLOOKUP(Y2307,subcategory,2,FALSE)</f>
        <v>1</v>
      </c>
      <c r="AA2307" t="s">
        <v>525</v>
      </c>
      <c r="AB2307">
        <v>141.37199999999999</v>
      </c>
      <c r="AC2307">
        <v>2</v>
      </c>
      <c r="AD2307">
        <v>0.3</v>
      </c>
      <c r="AE2307" s="4">
        <v>-14.137200000000014</v>
      </c>
    </row>
    <row r="2308" spans="1:31" x14ac:dyDescent="0.3">
      <c r="A2308" s="2">
        <v>2307</v>
      </c>
      <c r="B2308" t="s">
        <v>7138</v>
      </c>
      <c r="C2308">
        <f>VLOOKUP(B2308,order,2,FALSE)</f>
        <v>1136</v>
      </c>
      <c r="D2308" s="3">
        <v>42222</v>
      </c>
      <c r="E2308" s="3">
        <v>42224</v>
      </c>
      <c r="F2308" t="s">
        <v>97</v>
      </c>
      <c r="G2308" s="10">
        <f>VLOOKUP(F2308,ship,2,FALSE)</f>
        <v>3</v>
      </c>
      <c r="H2308" t="s">
        <v>3354</v>
      </c>
      <c r="I2308">
        <f>VLOOKUP(H2308,customer,2,FALSE)</f>
        <v>100</v>
      </c>
      <c r="J2308" t="s">
        <v>415</v>
      </c>
      <c r="K2308" t="s">
        <v>18</v>
      </c>
      <c r="L2308">
        <f>VLOOKUP(K2308,segment1,2,FALSE)</f>
        <v>2</v>
      </c>
      <c r="M2308" t="s">
        <v>3255</v>
      </c>
      <c r="N2308" t="s">
        <v>95</v>
      </c>
      <c r="O2308">
        <f>VLOOKUP(N2308,city,2,FALSE)</f>
        <v>13</v>
      </c>
      <c r="P2308" t="s">
        <v>54</v>
      </c>
      <c r="Q2308">
        <f>VLOOKUP(P2308,state,2,FALSE)</f>
        <v>6</v>
      </c>
      <c r="R2308">
        <v>77041</v>
      </c>
      <c r="S2308" t="s">
        <v>55</v>
      </c>
      <c r="T2308" s="10">
        <f>VLOOKUP(S2308,region,2,FALSE)</f>
        <v>3</v>
      </c>
      <c r="U2308" t="s">
        <v>4109</v>
      </c>
      <c r="V2308" t="s">
        <v>22</v>
      </c>
      <c r="W2308">
        <f>VLOOKUP(U2308,product,2,FALSE)</f>
        <v>753</v>
      </c>
      <c r="X2308">
        <f>VLOOKUP(V2308,category,2,FALSE)</f>
        <v>2</v>
      </c>
      <c r="Y2308" t="s">
        <v>45</v>
      </c>
      <c r="Z2308">
        <f>VLOOKUP(Y2308,subcategory,2,FALSE)</f>
        <v>11</v>
      </c>
      <c r="AA2308" t="s">
        <v>1828</v>
      </c>
      <c r="AB2308">
        <v>27.216000000000001</v>
      </c>
      <c r="AC2308">
        <v>3</v>
      </c>
      <c r="AD2308">
        <v>0.2</v>
      </c>
      <c r="AE2308" s="4">
        <v>9.8657999999999983</v>
      </c>
    </row>
    <row r="2309" spans="1:31" x14ac:dyDescent="0.3">
      <c r="A2309" s="2">
        <v>2308</v>
      </c>
      <c r="B2309" t="s">
        <v>9603</v>
      </c>
      <c r="C2309">
        <f>VLOOKUP(B2309,order,2,FALSE)</f>
        <v>1137</v>
      </c>
      <c r="D2309" s="3">
        <v>43044</v>
      </c>
      <c r="E2309" s="3">
        <v>43048</v>
      </c>
      <c r="F2309" t="s">
        <v>25</v>
      </c>
      <c r="G2309" s="10">
        <f>VLOOKUP(F2309,ship,2,FALSE)</f>
        <v>2</v>
      </c>
      <c r="H2309" t="s">
        <v>3858</v>
      </c>
      <c r="I2309">
        <f>VLOOKUP(H2309,customer,2,FALSE)</f>
        <v>604</v>
      </c>
      <c r="J2309" t="s">
        <v>2246</v>
      </c>
      <c r="K2309" t="s">
        <v>9</v>
      </c>
      <c r="L2309">
        <f>VLOOKUP(K2309,segment1,2,FALSE)</f>
        <v>1</v>
      </c>
      <c r="M2309" t="s">
        <v>3255</v>
      </c>
      <c r="N2309" t="s">
        <v>138</v>
      </c>
      <c r="O2309">
        <f>VLOOKUP(N2309,city,2,FALSE)</f>
        <v>21</v>
      </c>
      <c r="P2309" t="s">
        <v>139</v>
      </c>
      <c r="Q2309">
        <f>VLOOKUP(P2309,state,2,FALSE)</f>
        <v>16</v>
      </c>
      <c r="R2309">
        <v>10009</v>
      </c>
      <c r="S2309" t="s">
        <v>79</v>
      </c>
      <c r="T2309" s="10">
        <f>VLOOKUP(S2309,region,2,FALSE)</f>
        <v>4</v>
      </c>
      <c r="U2309" t="s">
        <v>4575</v>
      </c>
      <c r="V2309" t="s">
        <v>35</v>
      </c>
      <c r="W2309">
        <v>1155</v>
      </c>
      <c r="X2309">
        <f>VLOOKUP(V2309,category,2,FALSE)</f>
        <v>3</v>
      </c>
      <c r="Y2309" t="s">
        <v>3232</v>
      </c>
      <c r="Z2309">
        <f>VLOOKUP(Y2309,subcategory,2,FALSE)</f>
        <v>12</v>
      </c>
      <c r="AA2309" t="s">
        <v>731</v>
      </c>
      <c r="AB2309">
        <v>390.75</v>
      </c>
      <c r="AC2309">
        <v>5</v>
      </c>
      <c r="AD2309">
        <v>0</v>
      </c>
      <c r="AE2309" s="4">
        <v>171.93000000000006</v>
      </c>
    </row>
    <row r="2310" spans="1:31" x14ac:dyDescent="0.3">
      <c r="A2310" s="2">
        <v>2309</v>
      </c>
      <c r="B2310" t="s">
        <v>9604</v>
      </c>
      <c r="C2310">
        <f>VLOOKUP(B2310,order,2,FALSE)</f>
        <v>1138</v>
      </c>
      <c r="D2310" s="3">
        <v>42897</v>
      </c>
      <c r="E2310" s="3">
        <v>42898</v>
      </c>
      <c r="F2310" t="s">
        <v>97</v>
      </c>
      <c r="G2310" s="10">
        <f>VLOOKUP(F2310,ship,2,FALSE)</f>
        <v>3</v>
      </c>
      <c r="H2310" t="s">
        <v>3859</v>
      </c>
      <c r="I2310">
        <f>VLOOKUP(H2310,customer,2,FALSE)</f>
        <v>605</v>
      </c>
      <c r="J2310" t="s">
        <v>2247</v>
      </c>
      <c r="K2310" t="s">
        <v>52</v>
      </c>
      <c r="L2310">
        <f>VLOOKUP(K2310,segment1,2,FALSE)</f>
        <v>3</v>
      </c>
      <c r="M2310" t="s">
        <v>3255</v>
      </c>
      <c r="N2310" t="s">
        <v>670</v>
      </c>
      <c r="O2310">
        <f>VLOOKUP(N2310,city,2,FALSE)</f>
        <v>98</v>
      </c>
      <c r="P2310" t="s">
        <v>160</v>
      </c>
      <c r="Q2310">
        <f>VLOOKUP(P2310,state,2,FALSE)</f>
        <v>17</v>
      </c>
      <c r="R2310">
        <v>85345</v>
      </c>
      <c r="S2310" t="s">
        <v>21</v>
      </c>
      <c r="T2310" s="10">
        <f>VLOOKUP(S2310,region,2,FALSE)</f>
        <v>2</v>
      </c>
      <c r="U2310" t="s">
        <v>4745</v>
      </c>
      <c r="V2310" t="s">
        <v>13</v>
      </c>
      <c r="W2310">
        <f>VLOOKUP(U2310,product,2,FALSE)</f>
        <v>655</v>
      </c>
      <c r="X2310">
        <f>VLOOKUP(V2310,category,2,FALSE)</f>
        <v>1</v>
      </c>
      <c r="Y2310" t="s">
        <v>3226</v>
      </c>
      <c r="Z2310">
        <f>VLOOKUP(Y2310,subcategory,2,FALSE)</f>
        <v>2</v>
      </c>
      <c r="AA2310" t="s">
        <v>464</v>
      </c>
      <c r="AB2310">
        <v>280.79200000000003</v>
      </c>
      <c r="AC2310">
        <v>1</v>
      </c>
      <c r="AD2310">
        <v>0.2</v>
      </c>
      <c r="AE2310" s="4">
        <v>35.098999999999961</v>
      </c>
    </row>
    <row r="2311" spans="1:31" x14ac:dyDescent="0.3">
      <c r="A2311" s="2">
        <v>2310</v>
      </c>
      <c r="B2311" t="s">
        <v>9604</v>
      </c>
      <c r="C2311">
        <f>VLOOKUP(B2311,order,2,FALSE)</f>
        <v>1138</v>
      </c>
      <c r="D2311" s="3">
        <v>42897</v>
      </c>
      <c r="E2311" s="3">
        <v>42898</v>
      </c>
      <c r="F2311" t="s">
        <v>97</v>
      </c>
      <c r="G2311" s="10">
        <f>VLOOKUP(F2311,ship,2,FALSE)</f>
        <v>3</v>
      </c>
      <c r="H2311" t="s">
        <v>3859</v>
      </c>
      <c r="I2311">
        <f>VLOOKUP(H2311,customer,2,FALSE)</f>
        <v>605</v>
      </c>
      <c r="J2311" t="s">
        <v>2247</v>
      </c>
      <c r="K2311" t="s">
        <v>52</v>
      </c>
      <c r="L2311">
        <f>VLOOKUP(K2311,segment1,2,FALSE)</f>
        <v>3</v>
      </c>
      <c r="M2311" t="s">
        <v>3255</v>
      </c>
      <c r="N2311" t="s">
        <v>670</v>
      </c>
      <c r="O2311">
        <f>VLOOKUP(N2311,city,2,FALSE)</f>
        <v>98</v>
      </c>
      <c r="P2311" t="s">
        <v>160</v>
      </c>
      <c r="Q2311">
        <f>VLOOKUP(P2311,state,2,FALSE)</f>
        <v>17</v>
      </c>
      <c r="R2311">
        <v>85345</v>
      </c>
      <c r="S2311" t="s">
        <v>21</v>
      </c>
      <c r="T2311" s="10">
        <f>VLOOKUP(S2311,region,2,FALSE)</f>
        <v>2</v>
      </c>
      <c r="U2311" t="s">
        <v>4190</v>
      </c>
      <c r="V2311" t="s">
        <v>22</v>
      </c>
      <c r="W2311">
        <v>1156</v>
      </c>
      <c r="X2311">
        <f>VLOOKUP(V2311,category,2,FALSE)</f>
        <v>2</v>
      </c>
      <c r="Y2311" t="s">
        <v>3227</v>
      </c>
      <c r="Z2311">
        <f>VLOOKUP(Y2311,subcategory,2,FALSE)</f>
        <v>5</v>
      </c>
      <c r="AA2311" t="s">
        <v>273</v>
      </c>
      <c r="AB2311">
        <v>68.448000000000008</v>
      </c>
      <c r="AC2311">
        <v>4</v>
      </c>
      <c r="AD2311">
        <v>0.2</v>
      </c>
      <c r="AE2311" s="4">
        <v>7.7003999999999948</v>
      </c>
    </row>
    <row r="2312" spans="1:31" x14ac:dyDescent="0.3">
      <c r="A2312" s="2">
        <v>2311</v>
      </c>
      <c r="B2312" t="s">
        <v>9604</v>
      </c>
      <c r="C2312">
        <f>VLOOKUP(B2312,order,2,FALSE)</f>
        <v>1138</v>
      </c>
      <c r="D2312" s="3">
        <v>42897</v>
      </c>
      <c r="E2312" s="3">
        <v>42898</v>
      </c>
      <c r="F2312" t="s">
        <v>97</v>
      </c>
      <c r="G2312" s="10">
        <f>VLOOKUP(F2312,ship,2,FALSE)</f>
        <v>3</v>
      </c>
      <c r="H2312" t="s">
        <v>3859</v>
      </c>
      <c r="I2312">
        <f>VLOOKUP(H2312,customer,2,FALSE)</f>
        <v>605</v>
      </c>
      <c r="J2312" t="s">
        <v>2247</v>
      </c>
      <c r="K2312" t="s">
        <v>52</v>
      </c>
      <c r="L2312">
        <f>VLOOKUP(K2312,segment1,2,FALSE)</f>
        <v>3</v>
      </c>
      <c r="M2312" t="s">
        <v>3255</v>
      </c>
      <c r="N2312" t="s">
        <v>670</v>
      </c>
      <c r="O2312">
        <f>VLOOKUP(N2312,city,2,FALSE)</f>
        <v>98</v>
      </c>
      <c r="P2312" t="s">
        <v>160</v>
      </c>
      <c r="Q2312">
        <f>VLOOKUP(P2312,state,2,FALSE)</f>
        <v>17</v>
      </c>
      <c r="R2312">
        <v>85345</v>
      </c>
      <c r="S2312" t="s">
        <v>21</v>
      </c>
      <c r="T2312" s="10">
        <f>VLOOKUP(S2312,region,2,FALSE)</f>
        <v>2</v>
      </c>
      <c r="U2312" t="s">
        <v>4756</v>
      </c>
      <c r="V2312" t="s">
        <v>22</v>
      </c>
      <c r="W2312">
        <f>VLOOKUP(U2312,product,2,FALSE)</f>
        <v>667</v>
      </c>
      <c r="X2312">
        <f>VLOOKUP(V2312,category,2,FALSE)</f>
        <v>2</v>
      </c>
      <c r="Y2312" t="s">
        <v>3229</v>
      </c>
      <c r="Z2312">
        <f>VLOOKUP(Y2312,subcategory,2,FALSE)</f>
        <v>7</v>
      </c>
      <c r="AA2312" t="s">
        <v>2999</v>
      </c>
      <c r="AB2312">
        <v>88.04</v>
      </c>
      <c r="AC2312">
        <v>5</v>
      </c>
      <c r="AD2312">
        <v>0.2</v>
      </c>
      <c r="AE2312" s="4">
        <v>6.602999999999998</v>
      </c>
    </row>
    <row r="2313" spans="1:31" x14ac:dyDescent="0.3">
      <c r="A2313" s="2">
        <v>2312</v>
      </c>
      <c r="B2313" t="s">
        <v>9604</v>
      </c>
      <c r="C2313">
        <f>VLOOKUP(B2313,order,2,FALSE)</f>
        <v>1138</v>
      </c>
      <c r="D2313" s="3">
        <v>42897</v>
      </c>
      <c r="E2313" s="3">
        <v>42898</v>
      </c>
      <c r="F2313" t="s">
        <v>97</v>
      </c>
      <c r="G2313" s="10">
        <f>VLOOKUP(F2313,ship,2,FALSE)</f>
        <v>3</v>
      </c>
      <c r="H2313" t="s">
        <v>3859</v>
      </c>
      <c r="I2313">
        <f>VLOOKUP(H2313,customer,2,FALSE)</f>
        <v>605</v>
      </c>
      <c r="J2313" t="s">
        <v>2247</v>
      </c>
      <c r="K2313" t="s">
        <v>52</v>
      </c>
      <c r="L2313">
        <f>VLOOKUP(K2313,segment1,2,FALSE)</f>
        <v>3</v>
      </c>
      <c r="M2313" t="s">
        <v>3255</v>
      </c>
      <c r="N2313" t="s">
        <v>670</v>
      </c>
      <c r="O2313">
        <f>VLOOKUP(N2313,city,2,FALSE)</f>
        <v>98</v>
      </c>
      <c r="P2313" t="s">
        <v>160</v>
      </c>
      <c r="Q2313">
        <f>VLOOKUP(P2313,state,2,FALSE)</f>
        <v>17</v>
      </c>
      <c r="R2313">
        <v>85345</v>
      </c>
      <c r="S2313" t="s">
        <v>21</v>
      </c>
      <c r="T2313" s="10">
        <f>VLOOKUP(S2313,region,2,FALSE)</f>
        <v>2</v>
      </c>
      <c r="U2313" t="s">
        <v>5125</v>
      </c>
      <c r="V2313" t="s">
        <v>22</v>
      </c>
      <c r="W2313">
        <v>1157</v>
      </c>
      <c r="X2313">
        <f>VLOOKUP(V2313,category,2,FALSE)</f>
        <v>2</v>
      </c>
      <c r="Y2313" t="s">
        <v>3229</v>
      </c>
      <c r="Z2313">
        <f>VLOOKUP(Y2313,subcategory,2,FALSE)</f>
        <v>7</v>
      </c>
      <c r="AA2313" t="s">
        <v>1028</v>
      </c>
      <c r="AB2313">
        <v>15.872</v>
      </c>
      <c r="AC2313">
        <v>1</v>
      </c>
      <c r="AD2313">
        <v>0.2</v>
      </c>
      <c r="AE2313" s="4">
        <v>1.9839999999999982</v>
      </c>
    </row>
    <row r="2314" spans="1:31" x14ac:dyDescent="0.3">
      <c r="A2314" s="2">
        <v>2313</v>
      </c>
      <c r="B2314" t="s">
        <v>9604</v>
      </c>
      <c r="C2314">
        <f>VLOOKUP(B2314,order,2,FALSE)</f>
        <v>1138</v>
      </c>
      <c r="D2314" s="3">
        <v>42897</v>
      </c>
      <c r="E2314" s="3">
        <v>42898</v>
      </c>
      <c r="F2314" t="s">
        <v>97</v>
      </c>
      <c r="G2314" s="10">
        <f>VLOOKUP(F2314,ship,2,FALSE)</f>
        <v>3</v>
      </c>
      <c r="H2314" t="s">
        <v>3859</v>
      </c>
      <c r="I2314">
        <f>VLOOKUP(H2314,customer,2,FALSE)</f>
        <v>605</v>
      </c>
      <c r="J2314" t="s">
        <v>2247</v>
      </c>
      <c r="K2314" t="s">
        <v>52</v>
      </c>
      <c r="L2314">
        <f>VLOOKUP(K2314,segment1,2,FALSE)</f>
        <v>3</v>
      </c>
      <c r="M2314" t="s">
        <v>3255</v>
      </c>
      <c r="N2314" t="s">
        <v>670</v>
      </c>
      <c r="O2314">
        <f>VLOOKUP(N2314,city,2,FALSE)</f>
        <v>98</v>
      </c>
      <c r="P2314" t="s">
        <v>160</v>
      </c>
      <c r="Q2314">
        <f>VLOOKUP(P2314,state,2,FALSE)</f>
        <v>17</v>
      </c>
      <c r="R2314">
        <v>85345</v>
      </c>
      <c r="S2314" t="s">
        <v>21</v>
      </c>
      <c r="T2314" s="10">
        <f>VLOOKUP(S2314,region,2,FALSE)</f>
        <v>2</v>
      </c>
      <c r="U2314" t="s">
        <v>4536</v>
      </c>
      <c r="V2314" t="s">
        <v>22</v>
      </c>
      <c r="W2314">
        <f>VLOOKUP(U2314,product,2,FALSE)</f>
        <v>436</v>
      </c>
      <c r="X2314">
        <f>VLOOKUP(V2314,category,2,FALSE)</f>
        <v>2</v>
      </c>
      <c r="Y2314" t="s">
        <v>3227</v>
      </c>
      <c r="Z2314">
        <f>VLOOKUP(Y2314,subcategory,2,FALSE)</f>
        <v>5</v>
      </c>
      <c r="AA2314" t="s">
        <v>338</v>
      </c>
      <c r="AB2314">
        <v>215.59200000000001</v>
      </c>
      <c r="AC2314">
        <v>3</v>
      </c>
      <c r="AD2314">
        <v>0.2</v>
      </c>
      <c r="AE2314" s="4">
        <v>-48.508200000000009</v>
      </c>
    </row>
    <row r="2315" spans="1:31" x14ac:dyDescent="0.3">
      <c r="A2315" s="2">
        <v>2314</v>
      </c>
      <c r="B2315" t="s">
        <v>9605</v>
      </c>
      <c r="C2315">
        <f>VLOOKUP(B2315,order,2,FALSE)</f>
        <v>1139</v>
      </c>
      <c r="D2315" s="3">
        <v>42936</v>
      </c>
      <c r="E2315" s="3">
        <v>42941</v>
      </c>
      <c r="F2315" t="s">
        <v>25</v>
      </c>
      <c r="G2315" s="10">
        <f>VLOOKUP(F2315,ship,2,FALSE)</f>
        <v>2</v>
      </c>
      <c r="H2315" t="s">
        <v>3860</v>
      </c>
      <c r="I2315">
        <f>VLOOKUP(H2315,customer,2,FALSE)</f>
        <v>606</v>
      </c>
      <c r="J2315" t="s">
        <v>2250</v>
      </c>
      <c r="K2315" t="s">
        <v>18</v>
      </c>
      <c r="L2315">
        <f>VLOOKUP(K2315,segment1,2,FALSE)</f>
        <v>2</v>
      </c>
      <c r="M2315" t="s">
        <v>3255</v>
      </c>
      <c r="N2315" t="s">
        <v>2251</v>
      </c>
      <c r="O2315">
        <f>VLOOKUP(N2315,city,2,FALSE)</f>
        <v>299</v>
      </c>
      <c r="P2315" t="s">
        <v>2252</v>
      </c>
      <c r="Q2315">
        <f>VLOOKUP(P2315,state,2,FALSE)</f>
        <v>45</v>
      </c>
      <c r="R2315">
        <v>57103</v>
      </c>
      <c r="S2315" t="s">
        <v>55</v>
      </c>
      <c r="T2315" s="10">
        <f>VLOOKUP(S2315,region,2,FALSE)</f>
        <v>3</v>
      </c>
      <c r="U2315" t="s">
        <v>4766</v>
      </c>
      <c r="V2315" t="s">
        <v>22</v>
      </c>
      <c r="W2315">
        <v>1158</v>
      </c>
      <c r="X2315">
        <f>VLOOKUP(V2315,category,2,FALSE)</f>
        <v>2</v>
      </c>
      <c r="Y2315" t="s">
        <v>23</v>
      </c>
      <c r="Z2315">
        <f>VLOOKUP(Y2315,subcategory,2,FALSE)</f>
        <v>3</v>
      </c>
      <c r="AA2315" t="s">
        <v>1966</v>
      </c>
      <c r="AB2315">
        <v>14.62</v>
      </c>
      <c r="AC2315">
        <v>2</v>
      </c>
      <c r="AD2315">
        <v>0</v>
      </c>
      <c r="AE2315" s="4">
        <v>6.8713999999999995</v>
      </c>
    </row>
    <row r="2316" spans="1:31" x14ac:dyDescent="0.3">
      <c r="A2316" s="2">
        <v>2315</v>
      </c>
      <c r="B2316" t="s">
        <v>9605</v>
      </c>
      <c r="C2316">
        <f>VLOOKUP(B2316,order,2,FALSE)</f>
        <v>1139</v>
      </c>
      <c r="D2316" s="3">
        <v>42936</v>
      </c>
      <c r="E2316" s="3">
        <v>42941</v>
      </c>
      <c r="F2316" t="s">
        <v>25</v>
      </c>
      <c r="G2316" s="10">
        <f>VLOOKUP(F2316,ship,2,FALSE)</f>
        <v>2</v>
      </c>
      <c r="H2316" t="s">
        <v>3860</v>
      </c>
      <c r="I2316">
        <f>VLOOKUP(H2316,customer,2,FALSE)</f>
        <v>606</v>
      </c>
      <c r="J2316" t="s">
        <v>2250</v>
      </c>
      <c r="K2316" t="s">
        <v>18</v>
      </c>
      <c r="L2316">
        <f>VLOOKUP(K2316,segment1,2,FALSE)</f>
        <v>2</v>
      </c>
      <c r="M2316" t="s">
        <v>3255</v>
      </c>
      <c r="N2316" t="s">
        <v>2251</v>
      </c>
      <c r="O2316">
        <f>VLOOKUP(N2316,city,2,FALSE)</f>
        <v>299</v>
      </c>
      <c r="P2316" t="s">
        <v>2252</v>
      </c>
      <c r="Q2316">
        <f>VLOOKUP(P2316,state,2,FALSE)</f>
        <v>45</v>
      </c>
      <c r="R2316">
        <v>57103</v>
      </c>
      <c r="S2316" t="s">
        <v>55</v>
      </c>
      <c r="T2316" s="10">
        <f>VLOOKUP(S2316,region,2,FALSE)</f>
        <v>3</v>
      </c>
      <c r="U2316" t="s">
        <v>4187</v>
      </c>
      <c r="V2316" t="s">
        <v>22</v>
      </c>
      <c r="W2316">
        <f>VLOOKUP(U2316,product,2,FALSE)</f>
        <v>78</v>
      </c>
      <c r="X2316">
        <f>VLOOKUP(V2316,category,2,FALSE)</f>
        <v>2</v>
      </c>
      <c r="Y2316" t="s">
        <v>38</v>
      </c>
      <c r="Z2316">
        <f>VLOOKUP(Y2316,subcategory,2,FALSE)</f>
        <v>10</v>
      </c>
      <c r="AA2316" t="s">
        <v>296</v>
      </c>
      <c r="AB2316">
        <v>416.32</v>
      </c>
      <c r="AC2316">
        <v>2</v>
      </c>
      <c r="AD2316">
        <v>0</v>
      </c>
      <c r="AE2316" s="4">
        <v>112.40640000000002</v>
      </c>
    </row>
    <row r="2317" spans="1:31" x14ac:dyDescent="0.3">
      <c r="A2317" s="2">
        <v>2316</v>
      </c>
      <c r="B2317" t="s">
        <v>9605</v>
      </c>
      <c r="C2317">
        <f>VLOOKUP(B2317,order,2,FALSE)</f>
        <v>1139</v>
      </c>
      <c r="D2317" s="3">
        <v>42936</v>
      </c>
      <c r="E2317" s="3">
        <v>42941</v>
      </c>
      <c r="F2317" t="s">
        <v>25</v>
      </c>
      <c r="G2317" s="10">
        <f>VLOOKUP(F2317,ship,2,FALSE)</f>
        <v>2</v>
      </c>
      <c r="H2317" t="s">
        <v>3860</v>
      </c>
      <c r="I2317">
        <f>VLOOKUP(H2317,customer,2,FALSE)</f>
        <v>606</v>
      </c>
      <c r="J2317" t="s">
        <v>2250</v>
      </c>
      <c r="K2317" t="s">
        <v>18</v>
      </c>
      <c r="L2317">
        <f>VLOOKUP(K2317,segment1,2,FALSE)</f>
        <v>2</v>
      </c>
      <c r="M2317" t="s">
        <v>3255</v>
      </c>
      <c r="N2317" t="s">
        <v>2251</v>
      </c>
      <c r="O2317">
        <f>VLOOKUP(N2317,city,2,FALSE)</f>
        <v>299</v>
      </c>
      <c r="P2317" t="s">
        <v>2252</v>
      </c>
      <c r="Q2317">
        <f>VLOOKUP(P2317,state,2,FALSE)</f>
        <v>45</v>
      </c>
      <c r="R2317">
        <v>57103</v>
      </c>
      <c r="S2317" t="s">
        <v>55</v>
      </c>
      <c r="T2317" s="10">
        <f>VLOOKUP(S2317,region,2,FALSE)</f>
        <v>3</v>
      </c>
      <c r="U2317" t="s">
        <v>4579</v>
      </c>
      <c r="V2317" t="s">
        <v>22</v>
      </c>
      <c r="W2317">
        <v>1159</v>
      </c>
      <c r="X2317">
        <f>VLOOKUP(V2317,category,2,FALSE)</f>
        <v>2</v>
      </c>
      <c r="Y2317" t="s">
        <v>3231</v>
      </c>
      <c r="Z2317">
        <f>VLOOKUP(Y2317,subcategory,2,FALSE)</f>
        <v>9</v>
      </c>
      <c r="AA2317" t="s">
        <v>1253</v>
      </c>
      <c r="AB2317">
        <v>43</v>
      </c>
      <c r="AC2317">
        <v>5</v>
      </c>
      <c r="AD2317">
        <v>0</v>
      </c>
      <c r="AE2317" s="4">
        <v>20.21</v>
      </c>
    </row>
    <row r="2318" spans="1:31" x14ac:dyDescent="0.3">
      <c r="A2318" s="2">
        <v>2317</v>
      </c>
      <c r="B2318" t="s">
        <v>9605</v>
      </c>
      <c r="C2318">
        <f>VLOOKUP(B2318,order,2,FALSE)</f>
        <v>1139</v>
      </c>
      <c r="D2318" s="3">
        <v>42936</v>
      </c>
      <c r="E2318" s="3">
        <v>42941</v>
      </c>
      <c r="F2318" t="s">
        <v>25</v>
      </c>
      <c r="G2318" s="10">
        <f>VLOOKUP(F2318,ship,2,FALSE)</f>
        <v>2</v>
      </c>
      <c r="H2318" t="s">
        <v>3860</v>
      </c>
      <c r="I2318">
        <f>VLOOKUP(H2318,customer,2,FALSE)</f>
        <v>606</v>
      </c>
      <c r="J2318" t="s">
        <v>2250</v>
      </c>
      <c r="K2318" t="s">
        <v>18</v>
      </c>
      <c r="L2318">
        <f>VLOOKUP(K2318,segment1,2,FALSE)</f>
        <v>2</v>
      </c>
      <c r="M2318" t="s">
        <v>3255</v>
      </c>
      <c r="N2318" t="s">
        <v>2251</v>
      </c>
      <c r="O2318">
        <f>VLOOKUP(N2318,city,2,FALSE)</f>
        <v>299</v>
      </c>
      <c r="P2318" t="s">
        <v>2252</v>
      </c>
      <c r="Q2318">
        <f>VLOOKUP(P2318,state,2,FALSE)</f>
        <v>45</v>
      </c>
      <c r="R2318">
        <v>57103</v>
      </c>
      <c r="S2318" t="s">
        <v>55</v>
      </c>
      <c r="T2318" s="10">
        <f>VLOOKUP(S2318,region,2,FALSE)</f>
        <v>3</v>
      </c>
      <c r="U2318" t="s">
        <v>5301</v>
      </c>
      <c r="V2318" t="s">
        <v>13</v>
      </c>
      <c r="W2318">
        <f>VLOOKUP(U2318,product,2,FALSE)</f>
        <v>1226</v>
      </c>
      <c r="X2318">
        <f>VLOOKUP(V2318,category,2,FALSE)</f>
        <v>1</v>
      </c>
      <c r="Y2318" t="s">
        <v>3226</v>
      </c>
      <c r="Z2318">
        <f>VLOOKUP(Y2318,subcategory,2,FALSE)</f>
        <v>2</v>
      </c>
      <c r="AA2318" t="s">
        <v>697</v>
      </c>
      <c r="AB2318">
        <v>182.94</v>
      </c>
      <c r="AC2318">
        <v>3</v>
      </c>
      <c r="AD2318">
        <v>0</v>
      </c>
      <c r="AE2318" s="4">
        <v>27.440999999999995</v>
      </c>
    </row>
    <row r="2319" spans="1:31" x14ac:dyDescent="0.3">
      <c r="A2319" s="2">
        <v>2318</v>
      </c>
      <c r="B2319" t="s">
        <v>9605</v>
      </c>
      <c r="C2319">
        <f>VLOOKUP(B2319,order,2,FALSE)</f>
        <v>1139</v>
      </c>
      <c r="D2319" s="3">
        <v>42936</v>
      </c>
      <c r="E2319" s="3">
        <v>42941</v>
      </c>
      <c r="F2319" t="s">
        <v>25</v>
      </c>
      <c r="G2319" s="10">
        <f>VLOOKUP(F2319,ship,2,FALSE)</f>
        <v>2</v>
      </c>
      <c r="H2319" t="s">
        <v>3860</v>
      </c>
      <c r="I2319">
        <f>VLOOKUP(H2319,customer,2,FALSE)</f>
        <v>606</v>
      </c>
      <c r="J2319" t="s">
        <v>2250</v>
      </c>
      <c r="K2319" t="s">
        <v>18</v>
      </c>
      <c r="L2319">
        <f>VLOOKUP(K2319,segment1,2,FALSE)</f>
        <v>2</v>
      </c>
      <c r="M2319" t="s">
        <v>3255</v>
      </c>
      <c r="N2319" t="s">
        <v>2251</v>
      </c>
      <c r="O2319">
        <f>VLOOKUP(N2319,city,2,FALSE)</f>
        <v>299</v>
      </c>
      <c r="P2319" t="s">
        <v>2252</v>
      </c>
      <c r="Q2319">
        <f>VLOOKUP(P2319,state,2,FALSE)</f>
        <v>45</v>
      </c>
      <c r="R2319">
        <v>57103</v>
      </c>
      <c r="S2319" t="s">
        <v>55</v>
      </c>
      <c r="T2319" s="10">
        <f>VLOOKUP(S2319,region,2,FALSE)</f>
        <v>3</v>
      </c>
      <c r="U2319" t="s">
        <v>4931</v>
      </c>
      <c r="V2319" t="s">
        <v>22</v>
      </c>
      <c r="W2319">
        <v>1160</v>
      </c>
      <c r="X2319">
        <f>VLOOKUP(V2319,category,2,FALSE)</f>
        <v>2</v>
      </c>
      <c r="Y2319" t="s">
        <v>3231</v>
      </c>
      <c r="Z2319">
        <f>VLOOKUP(Y2319,subcategory,2,FALSE)</f>
        <v>9</v>
      </c>
      <c r="AA2319" t="s">
        <v>1209</v>
      </c>
      <c r="AB2319">
        <v>60.83</v>
      </c>
      <c r="AC2319">
        <v>7</v>
      </c>
      <c r="AD2319">
        <v>0</v>
      </c>
      <c r="AE2319" s="4">
        <v>30.414999999999999</v>
      </c>
    </row>
    <row r="2320" spans="1:31" x14ac:dyDescent="0.3">
      <c r="A2320" s="2">
        <v>2319</v>
      </c>
      <c r="B2320" t="s">
        <v>9605</v>
      </c>
      <c r="C2320">
        <f>VLOOKUP(B2320,order,2,FALSE)</f>
        <v>1139</v>
      </c>
      <c r="D2320" s="3">
        <v>42936</v>
      </c>
      <c r="E2320" s="3">
        <v>42941</v>
      </c>
      <c r="F2320" t="s">
        <v>25</v>
      </c>
      <c r="G2320" s="10">
        <f>VLOOKUP(F2320,ship,2,FALSE)</f>
        <v>2</v>
      </c>
      <c r="H2320" t="s">
        <v>3860</v>
      </c>
      <c r="I2320">
        <f>VLOOKUP(H2320,customer,2,FALSE)</f>
        <v>606</v>
      </c>
      <c r="J2320" t="s">
        <v>2250</v>
      </c>
      <c r="K2320" t="s">
        <v>18</v>
      </c>
      <c r="L2320">
        <f>VLOOKUP(K2320,segment1,2,FALSE)</f>
        <v>2</v>
      </c>
      <c r="M2320" t="s">
        <v>3255</v>
      </c>
      <c r="N2320" t="s">
        <v>2251</v>
      </c>
      <c r="O2320">
        <f>VLOOKUP(N2320,city,2,FALSE)</f>
        <v>299</v>
      </c>
      <c r="P2320" t="s">
        <v>2252</v>
      </c>
      <c r="Q2320">
        <f>VLOOKUP(P2320,state,2,FALSE)</f>
        <v>45</v>
      </c>
      <c r="R2320">
        <v>57103</v>
      </c>
      <c r="S2320" t="s">
        <v>55</v>
      </c>
      <c r="T2320" s="10">
        <f>VLOOKUP(S2320,region,2,FALSE)</f>
        <v>3</v>
      </c>
      <c r="U2320" t="s">
        <v>5375</v>
      </c>
      <c r="V2320" t="s">
        <v>35</v>
      </c>
      <c r="W2320">
        <f>VLOOKUP(U2320,product,2,FALSE)</f>
        <v>1302</v>
      </c>
      <c r="X2320">
        <f>VLOOKUP(V2320,category,2,FALSE)</f>
        <v>3</v>
      </c>
      <c r="Y2320" t="s">
        <v>3232</v>
      </c>
      <c r="Z2320">
        <f>VLOOKUP(Y2320,subcategory,2,FALSE)</f>
        <v>12</v>
      </c>
      <c r="AA2320" t="s">
        <v>2045</v>
      </c>
      <c r="AB2320">
        <v>389.97</v>
      </c>
      <c r="AC2320">
        <v>3</v>
      </c>
      <c r="AD2320">
        <v>0</v>
      </c>
      <c r="AE2320" s="4">
        <v>132.58980000000003</v>
      </c>
    </row>
    <row r="2321" spans="1:31" x14ac:dyDescent="0.3">
      <c r="A2321" s="2">
        <v>2320</v>
      </c>
      <c r="B2321" t="s">
        <v>7139</v>
      </c>
      <c r="C2321">
        <f>VLOOKUP(B2321,order,2,FALSE)</f>
        <v>1140</v>
      </c>
      <c r="D2321" s="3">
        <v>42361</v>
      </c>
      <c r="E2321" s="3">
        <v>42364</v>
      </c>
      <c r="F2321" t="s">
        <v>97</v>
      </c>
      <c r="G2321" s="10">
        <f>VLOOKUP(F2321,ship,2,FALSE)</f>
        <v>3</v>
      </c>
      <c r="H2321" t="s">
        <v>3469</v>
      </c>
      <c r="I2321">
        <f>VLOOKUP(H2321,customer,2,FALSE)</f>
        <v>215</v>
      </c>
      <c r="J2321" t="s">
        <v>873</v>
      </c>
      <c r="K2321" t="s">
        <v>9</v>
      </c>
      <c r="L2321">
        <f>VLOOKUP(K2321,segment1,2,FALSE)</f>
        <v>1</v>
      </c>
      <c r="M2321" t="s">
        <v>3255</v>
      </c>
      <c r="N2321" t="s">
        <v>703</v>
      </c>
      <c r="O2321">
        <f>VLOOKUP(N2321,city,2,FALSE)</f>
        <v>103</v>
      </c>
      <c r="P2321" t="s">
        <v>165</v>
      </c>
      <c r="Q2321">
        <f>VLOOKUP(P2321,state,2,FALSE)</f>
        <v>18</v>
      </c>
      <c r="R2321">
        <v>23223</v>
      </c>
      <c r="S2321" t="s">
        <v>12</v>
      </c>
      <c r="T2321" s="10">
        <f>VLOOKUP(S2321,region,2,FALSE)</f>
        <v>1</v>
      </c>
      <c r="U2321" t="s">
        <v>4068</v>
      </c>
      <c r="V2321" t="s">
        <v>22</v>
      </c>
      <c r="W2321">
        <v>1161</v>
      </c>
      <c r="X2321">
        <f>VLOOKUP(V2321,category,2,FALSE)</f>
        <v>2</v>
      </c>
      <c r="Y2321" t="s">
        <v>38</v>
      </c>
      <c r="Z2321">
        <f>VLOOKUP(Y2321,subcategory,2,FALSE)</f>
        <v>10</v>
      </c>
      <c r="AA2321" t="s">
        <v>924</v>
      </c>
      <c r="AB2321">
        <v>194.32</v>
      </c>
      <c r="AC2321">
        <v>4</v>
      </c>
      <c r="AD2321">
        <v>0</v>
      </c>
      <c r="AE2321" s="4">
        <v>56.352799999999974</v>
      </c>
    </row>
    <row r="2322" spans="1:31" x14ac:dyDescent="0.3">
      <c r="A2322" s="2">
        <v>2321</v>
      </c>
      <c r="B2322" t="s">
        <v>9606</v>
      </c>
      <c r="C2322">
        <f>VLOOKUP(B2322,order,2,FALSE)</f>
        <v>1141</v>
      </c>
      <c r="D2322" s="3">
        <v>42814</v>
      </c>
      <c r="E2322" s="3">
        <v>42818</v>
      </c>
      <c r="F2322" t="s">
        <v>25</v>
      </c>
      <c r="G2322" s="10">
        <f>VLOOKUP(F2322,ship,2,FALSE)</f>
        <v>2</v>
      </c>
      <c r="H2322" t="s">
        <v>3559</v>
      </c>
      <c r="I2322">
        <f>VLOOKUP(H2322,customer,2,FALSE)</f>
        <v>305</v>
      </c>
      <c r="J2322" t="s">
        <v>1169</v>
      </c>
      <c r="K2322" t="s">
        <v>18</v>
      </c>
      <c r="L2322">
        <f>VLOOKUP(K2322,segment1,2,FALSE)</f>
        <v>2</v>
      </c>
      <c r="M2322" t="s">
        <v>3255</v>
      </c>
      <c r="N2322" t="s">
        <v>48</v>
      </c>
      <c r="O2322">
        <f>VLOOKUP(N2322,city,2,FALSE)</f>
        <v>5</v>
      </c>
      <c r="P2322" t="s">
        <v>49</v>
      </c>
      <c r="Q2322">
        <f>VLOOKUP(P2322,state,2,FALSE)</f>
        <v>5</v>
      </c>
      <c r="R2322">
        <v>98115</v>
      </c>
      <c r="S2322" t="s">
        <v>21</v>
      </c>
      <c r="T2322" s="10">
        <f>VLOOKUP(S2322,region,2,FALSE)</f>
        <v>2</v>
      </c>
      <c r="U2322" t="s">
        <v>5376</v>
      </c>
      <c r="V2322" t="s">
        <v>35</v>
      </c>
      <c r="W2322">
        <f>VLOOKUP(U2322,product,2,FALSE)</f>
        <v>1303</v>
      </c>
      <c r="X2322">
        <f>VLOOKUP(V2322,category,2,FALSE)</f>
        <v>3</v>
      </c>
      <c r="Y2322" t="s">
        <v>3232</v>
      </c>
      <c r="Z2322">
        <f>VLOOKUP(Y2322,subcategory,2,FALSE)</f>
        <v>12</v>
      </c>
      <c r="AA2322" t="s">
        <v>2892</v>
      </c>
      <c r="AB2322">
        <v>265.93</v>
      </c>
      <c r="AC2322">
        <v>7</v>
      </c>
      <c r="AD2322">
        <v>0</v>
      </c>
      <c r="AE2322" s="4">
        <v>63.8232</v>
      </c>
    </row>
    <row r="2323" spans="1:31" x14ac:dyDescent="0.3">
      <c r="A2323" s="2">
        <v>2322</v>
      </c>
      <c r="B2323" t="s">
        <v>7140</v>
      </c>
      <c r="C2323">
        <f>VLOOKUP(B2323,order,2,FALSE)</f>
        <v>1142</v>
      </c>
      <c r="D2323" s="3">
        <v>42369</v>
      </c>
      <c r="E2323" s="3">
        <v>42372</v>
      </c>
      <c r="F2323" t="s">
        <v>7</v>
      </c>
      <c r="G2323" s="10">
        <f>VLOOKUP(F2323,ship,2,FALSE)</f>
        <v>1</v>
      </c>
      <c r="H2323" t="s">
        <v>3601</v>
      </c>
      <c r="I2323">
        <f>VLOOKUP(H2323,customer,2,FALSE)</f>
        <v>347</v>
      </c>
      <c r="J2323" t="s">
        <v>1300</v>
      </c>
      <c r="K2323" t="s">
        <v>18</v>
      </c>
      <c r="L2323">
        <f>VLOOKUP(K2323,segment1,2,FALSE)</f>
        <v>2</v>
      </c>
      <c r="M2323" t="s">
        <v>3255</v>
      </c>
      <c r="N2323" t="s">
        <v>10</v>
      </c>
      <c r="O2323">
        <f>VLOOKUP(N2323,city,2,FALSE)</f>
        <v>1</v>
      </c>
      <c r="P2323" t="s">
        <v>11</v>
      </c>
      <c r="Q2323">
        <f>VLOOKUP(P2323,state,2,FALSE)</f>
        <v>1</v>
      </c>
      <c r="R2323">
        <v>42420</v>
      </c>
      <c r="S2323" t="s">
        <v>12</v>
      </c>
      <c r="T2323" s="10">
        <f>VLOOKUP(S2323,region,2,FALSE)</f>
        <v>1</v>
      </c>
      <c r="U2323" t="s">
        <v>4455</v>
      </c>
      <c r="V2323" t="s">
        <v>22</v>
      </c>
      <c r="W2323">
        <v>1162</v>
      </c>
      <c r="X2323">
        <f>VLOOKUP(V2323,category,2,FALSE)</f>
        <v>2</v>
      </c>
      <c r="Y2323" t="s">
        <v>3231</v>
      </c>
      <c r="Z2323">
        <f>VLOOKUP(Y2323,subcategory,2,FALSE)</f>
        <v>9</v>
      </c>
      <c r="AA2323" t="s">
        <v>1651</v>
      </c>
      <c r="AB2323">
        <v>94.74</v>
      </c>
      <c r="AC2323">
        <v>3</v>
      </c>
      <c r="AD2323">
        <v>0</v>
      </c>
      <c r="AE2323" s="4">
        <v>44.527799999999992</v>
      </c>
    </row>
    <row r="2324" spans="1:31" x14ac:dyDescent="0.3">
      <c r="A2324" s="2">
        <v>2323</v>
      </c>
      <c r="B2324" t="s">
        <v>7140</v>
      </c>
      <c r="C2324">
        <f>VLOOKUP(B2324,order,2,FALSE)</f>
        <v>1142</v>
      </c>
      <c r="D2324" s="3">
        <v>42369</v>
      </c>
      <c r="E2324" s="3">
        <v>42372</v>
      </c>
      <c r="F2324" t="s">
        <v>7</v>
      </c>
      <c r="G2324" s="10">
        <f>VLOOKUP(F2324,ship,2,FALSE)</f>
        <v>1</v>
      </c>
      <c r="H2324" t="s">
        <v>3601</v>
      </c>
      <c r="I2324">
        <f>VLOOKUP(H2324,customer,2,FALSE)</f>
        <v>347</v>
      </c>
      <c r="J2324" t="s">
        <v>1300</v>
      </c>
      <c r="K2324" t="s">
        <v>18</v>
      </c>
      <c r="L2324">
        <f>VLOOKUP(K2324,segment1,2,FALSE)</f>
        <v>2</v>
      </c>
      <c r="M2324" t="s">
        <v>3255</v>
      </c>
      <c r="N2324" t="s">
        <v>10</v>
      </c>
      <c r="O2324">
        <f>VLOOKUP(N2324,city,2,FALSE)</f>
        <v>1</v>
      </c>
      <c r="P2324" t="s">
        <v>11</v>
      </c>
      <c r="Q2324">
        <f>VLOOKUP(P2324,state,2,FALSE)</f>
        <v>1</v>
      </c>
      <c r="R2324">
        <v>42420</v>
      </c>
      <c r="S2324" t="s">
        <v>12</v>
      </c>
      <c r="T2324" s="10">
        <f>VLOOKUP(S2324,region,2,FALSE)</f>
        <v>1</v>
      </c>
      <c r="U2324" t="s">
        <v>4386</v>
      </c>
      <c r="V2324" t="s">
        <v>22</v>
      </c>
      <c r="W2324">
        <f>VLOOKUP(U2324,product,2,FALSE)</f>
        <v>281</v>
      </c>
      <c r="X2324">
        <f>VLOOKUP(V2324,category,2,FALSE)</f>
        <v>2</v>
      </c>
      <c r="Y2324" t="s">
        <v>3231</v>
      </c>
      <c r="Z2324">
        <f>VLOOKUP(Y2324,subcategory,2,FALSE)</f>
        <v>9</v>
      </c>
      <c r="AA2324" t="s">
        <v>1141</v>
      </c>
      <c r="AB2324">
        <v>60.64</v>
      </c>
      <c r="AC2324">
        <v>4</v>
      </c>
      <c r="AD2324">
        <v>0</v>
      </c>
      <c r="AE2324" s="4">
        <v>27.894399999999997</v>
      </c>
    </row>
    <row r="2325" spans="1:31" x14ac:dyDescent="0.3">
      <c r="A2325" s="2">
        <v>2324</v>
      </c>
      <c r="B2325" t="s">
        <v>7140</v>
      </c>
      <c r="C2325">
        <f>VLOOKUP(B2325,order,2,FALSE)</f>
        <v>1142</v>
      </c>
      <c r="D2325" s="3">
        <v>42369</v>
      </c>
      <c r="E2325" s="3">
        <v>42372</v>
      </c>
      <c r="F2325" t="s">
        <v>7</v>
      </c>
      <c r="G2325" s="10">
        <f>VLOOKUP(F2325,ship,2,FALSE)</f>
        <v>1</v>
      </c>
      <c r="H2325" t="s">
        <v>3601</v>
      </c>
      <c r="I2325">
        <f>VLOOKUP(H2325,customer,2,FALSE)</f>
        <v>347</v>
      </c>
      <c r="J2325" t="s">
        <v>1300</v>
      </c>
      <c r="K2325" t="s">
        <v>18</v>
      </c>
      <c r="L2325">
        <f>VLOOKUP(K2325,segment1,2,FALSE)</f>
        <v>2</v>
      </c>
      <c r="M2325" t="s">
        <v>3255</v>
      </c>
      <c r="N2325" t="s">
        <v>10</v>
      </c>
      <c r="O2325">
        <f>VLOOKUP(N2325,city,2,FALSE)</f>
        <v>1</v>
      </c>
      <c r="P2325" t="s">
        <v>11</v>
      </c>
      <c r="Q2325">
        <f>VLOOKUP(P2325,state,2,FALSE)</f>
        <v>1</v>
      </c>
      <c r="R2325">
        <v>42420</v>
      </c>
      <c r="S2325" t="s">
        <v>12</v>
      </c>
      <c r="T2325" s="10">
        <f>VLOOKUP(S2325,region,2,FALSE)</f>
        <v>1</v>
      </c>
      <c r="U2325" t="s">
        <v>4873</v>
      </c>
      <c r="V2325" t="s">
        <v>22</v>
      </c>
      <c r="W2325">
        <v>1163</v>
      </c>
      <c r="X2325">
        <f>VLOOKUP(V2325,category,2,FALSE)</f>
        <v>2</v>
      </c>
      <c r="Y2325" t="s">
        <v>3231</v>
      </c>
      <c r="Z2325">
        <f>VLOOKUP(Y2325,subcategory,2,FALSE)</f>
        <v>9</v>
      </c>
      <c r="AA2325" t="s">
        <v>537</v>
      </c>
      <c r="AB2325">
        <v>76.3</v>
      </c>
      <c r="AC2325">
        <v>5</v>
      </c>
      <c r="AD2325">
        <v>0</v>
      </c>
      <c r="AE2325" s="4">
        <v>38.15</v>
      </c>
    </row>
    <row r="2326" spans="1:31" x14ac:dyDescent="0.3">
      <c r="A2326" s="2">
        <v>2325</v>
      </c>
      <c r="B2326" t="s">
        <v>7140</v>
      </c>
      <c r="C2326">
        <f>VLOOKUP(B2326,order,2,FALSE)</f>
        <v>1142</v>
      </c>
      <c r="D2326" s="3">
        <v>42369</v>
      </c>
      <c r="E2326" s="3">
        <v>42372</v>
      </c>
      <c r="F2326" t="s">
        <v>7</v>
      </c>
      <c r="G2326" s="10">
        <f>VLOOKUP(F2326,ship,2,FALSE)</f>
        <v>1</v>
      </c>
      <c r="H2326" t="s">
        <v>3601</v>
      </c>
      <c r="I2326">
        <f>VLOOKUP(H2326,customer,2,FALSE)</f>
        <v>347</v>
      </c>
      <c r="J2326" t="s">
        <v>1300</v>
      </c>
      <c r="K2326" t="s">
        <v>18</v>
      </c>
      <c r="L2326">
        <f>VLOOKUP(K2326,segment1,2,FALSE)</f>
        <v>2</v>
      </c>
      <c r="M2326" t="s">
        <v>3255</v>
      </c>
      <c r="N2326" t="s">
        <v>10</v>
      </c>
      <c r="O2326">
        <f>VLOOKUP(N2326,city,2,FALSE)</f>
        <v>1</v>
      </c>
      <c r="P2326" t="s">
        <v>11</v>
      </c>
      <c r="Q2326">
        <f>VLOOKUP(P2326,state,2,FALSE)</f>
        <v>1</v>
      </c>
      <c r="R2326">
        <v>42420</v>
      </c>
      <c r="S2326" t="s">
        <v>12</v>
      </c>
      <c r="T2326" s="10">
        <f>VLOOKUP(S2326,region,2,FALSE)</f>
        <v>1</v>
      </c>
      <c r="U2326" t="s">
        <v>5083</v>
      </c>
      <c r="V2326" t="s">
        <v>22</v>
      </c>
      <c r="W2326">
        <f>VLOOKUP(U2326,product,2,FALSE)</f>
        <v>1000</v>
      </c>
      <c r="X2326">
        <f>VLOOKUP(V2326,category,2,FALSE)</f>
        <v>2</v>
      </c>
      <c r="Y2326" t="s">
        <v>3231</v>
      </c>
      <c r="Z2326">
        <f>VLOOKUP(Y2326,subcategory,2,FALSE)</f>
        <v>9</v>
      </c>
      <c r="AA2326" t="s">
        <v>209</v>
      </c>
      <c r="AB2326">
        <v>364.79999999999995</v>
      </c>
      <c r="AC2326">
        <v>12</v>
      </c>
      <c r="AD2326">
        <v>0</v>
      </c>
      <c r="AE2326" s="4">
        <v>167.80799999999999</v>
      </c>
    </row>
    <row r="2327" spans="1:31" x14ac:dyDescent="0.3">
      <c r="A2327" s="2">
        <v>2326</v>
      </c>
      <c r="B2327" t="s">
        <v>7141</v>
      </c>
      <c r="C2327">
        <f>VLOOKUP(B2327,order,2,FALSE)</f>
        <v>1143</v>
      </c>
      <c r="D2327" s="3">
        <v>42262</v>
      </c>
      <c r="E2327" s="3">
        <v>42266</v>
      </c>
      <c r="F2327" t="s">
        <v>7</v>
      </c>
      <c r="G2327" s="10">
        <f>VLOOKUP(F2327,ship,2,FALSE)</f>
        <v>1</v>
      </c>
      <c r="H2327" t="s">
        <v>3861</v>
      </c>
      <c r="I2327">
        <f>VLOOKUP(H2327,customer,2,FALSE)</f>
        <v>607</v>
      </c>
      <c r="J2327" t="s">
        <v>2257</v>
      </c>
      <c r="K2327" t="s">
        <v>18</v>
      </c>
      <c r="L2327">
        <f>VLOOKUP(K2327,segment1,2,FALSE)</f>
        <v>2</v>
      </c>
      <c r="M2327" t="s">
        <v>3255</v>
      </c>
      <c r="N2327" t="s">
        <v>138</v>
      </c>
      <c r="O2327">
        <f>VLOOKUP(N2327,city,2,FALSE)</f>
        <v>21</v>
      </c>
      <c r="P2327" t="s">
        <v>139</v>
      </c>
      <c r="Q2327">
        <f>VLOOKUP(P2327,state,2,FALSE)</f>
        <v>16</v>
      </c>
      <c r="R2327">
        <v>10035</v>
      </c>
      <c r="S2327" t="s">
        <v>79</v>
      </c>
      <c r="T2327" s="10">
        <f>VLOOKUP(S2327,region,2,FALSE)</f>
        <v>4</v>
      </c>
      <c r="U2327" t="s">
        <v>5274</v>
      </c>
      <c r="V2327" t="s">
        <v>22</v>
      </c>
      <c r="W2327">
        <v>1164</v>
      </c>
      <c r="X2327">
        <f>VLOOKUP(V2327,category,2,FALSE)</f>
        <v>2</v>
      </c>
      <c r="Y2327" t="s">
        <v>3231</v>
      </c>
      <c r="Z2327">
        <f>VLOOKUP(Y2327,subcategory,2,FALSE)</f>
        <v>9</v>
      </c>
      <c r="AA2327" t="s">
        <v>2976</v>
      </c>
      <c r="AB2327">
        <v>79.872000000000014</v>
      </c>
      <c r="AC2327">
        <v>3</v>
      </c>
      <c r="AD2327">
        <v>0.2</v>
      </c>
      <c r="AE2327" s="4">
        <v>29.951999999999998</v>
      </c>
    </row>
    <row r="2328" spans="1:31" x14ac:dyDescent="0.3">
      <c r="A2328" s="2">
        <v>2327</v>
      </c>
      <c r="B2328" t="s">
        <v>7141</v>
      </c>
      <c r="C2328">
        <f>VLOOKUP(B2328,order,2,FALSE)</f>
        <v>1143</v>
      </c>
      <c r="D2328" s="3">
        <v>42262</v>
      </c>
      <c r="E2328" s="3">
        <v>42266</v>
      </c>
      <c r="F2328" t="s">
        <v>7</v>
      </c>
      <c r="G2328" s="10">
        <f>VLOOKUP(F2328,ship,2,FALSE)</f>
        <v>1</v>
      </c>
      <c r="H2328" t="s">
        <v>3861</v>
      </c>
      <c r="I2328">
        <f>VLOOKUP(H2328,customer,2,FALSE)</f>
        <v>607</v>
      </c>
      <c r="J2328" t="s">
        <v>2257</v>
      </c>
      <c r="K2328" t="s">
        <v>18</v>
      </c>
      <c r="L2328">
        <f>VLOOKUP(K2328,segment1,2,FALSE)</f>
        <v>2</v>
      </c>
      <c r="M2328" t="s">
        <v>3255</v>
      </c>
      <c r="N2328" t="s">
        <v>138</v>
      </c>
      <c r="O2328">
        <f>VLOOKUP(N2328,city,2,FALSE)</f>
        <v>21</v>
      </c>
      <c r="P2328" t="s">
        <v>139</v>
      </c>
      <c r="Q2328">
        <f>VLOOKUP(P2328,state,2,FALSE)</f>
        <v>16</v>
      </c>
      <c r="R2328">
        <v>10035</v>
      </c>
      <c r="S2328" t="s">
        <v>79</v>
      </c>
      <c r="T2328" s="10">
        <f>VLOOKUP(S2328,region,2,FALSE)</f>
        <v>4</v>
      </c>
      <c r="U2328" t="s">
        <v>4374</v>
      </c>
      <c r="V2328" t="s">
        <v>13</v>
      </c>
      <c r="W2328">
        <f>VLOOKUP(U2328,product,2,FALSE)</f>
        <v>267</v>
      </c>
      <c r="X2328">
        <f>VLOOKUP(V2328,category,2,FALSE)</f>
        <v>1</v>
      </c>
      <c r="Y2328" t="s">
        <v>14</v>
      </c>
      <c r="Z2328">
        <f>VLOOKUP(Y2328,subcategory,2,FALSE)</f>
        <v>1</v>
      </c>
      <c r="AA2328" t="s">
        <v>2258</v>
      </c>
      <c r="AB2328">
        <v>46.384</v>
      </c>
      <c r="AC2328">
        <v>1</v>
      </c>
      <c r="AD2328">
        <v>0.2</v>
      </c>
      <c r="AE2328" s="4">
        <v>1.1596000000000011</v>
      </c>
    </row>
    <row r="2329" spans="1:31" x14ac:dyDescent="0.3">
      <c r="A2329" s="2">
        <v>2328</v>
      </c>
      <c r="B2329" t="s">
        <v>7141</v>
      </c>
      <c r="C2329">
        <f>VLOOKUP(B2329,order,2,FALSE)</f>
        <v>1143</v>
      </c>
      <c r="D2329" s="3">
        <v>42262</v>
      </c>
      <c r="E2329" s="3">
        <v>42266</v>
      </c>
      <c r="F2329" t="s">
        <v>7</v>
      </c>
      <c r="G2329" s="10">
        <f>VLOOKUP(F2329,ship,2,FALSE)</f>
        <v>1</v>
      </c>
      <c r="H2329" t="s">
        <v>3861</v>
      </c>
      <c r="I2329">
        <f>VLOOKUP(H2329,customer,2,FALSE)</f>
        <v>607</v>
      </c>
      <c r="J2329" t="s">
        <v>2257</v>
      </c>
      <c r="K2329" t="s">
        <v>18</v>
      </c>
      <c r="L2329">
        <f>VLOOKUP(K2329,segment1,2,FALSE)</f>
        <v>2</v>
      </c>
      <c r="M2329" t="s">
        <v>3255</v>
      </c>
      <c r="N2329" t="s">
        <v>138</v>
      </c>
      <c r="O2329">
        <f>VLOOKUP(N2329,city,2,FALSE)</f>
        <v>21</v>
      </c>
      <c r="P2329" t="s">
        <v>139</v>
      </c>
      <c r="Q2329">
        <f>VLOOKUP(P2329,state,2,FALSE)</f>
        <v>16</v>
      </c>
      <c r="R2329">
        <v>10035</v>
      </c>
      <c r="S2329" t="s">
        <v>79</v>
      </c>
      <c r="T2329" s="10">
        <f>VLOOKUP(S2329,region,2,FALSE)</f>
        <v>4</v>
      </c>
      <c r="U2329" t="s">
        <v>4122</v>
      </c>
      <c r="V2329" t="s">
        <v>22</v>
      </c>
      <c r="W2329">
        <v>1165</v>
      </c>
      <c r="X2329">
        <f>VLOOKUP(V2329,category,2,FALSE)</f>
        <v>2</v>
      </c>
      <c r="Y2329" t="s">
        <v>45</v>
      </c>
      <c r="Z2329">
        <f>VLOOKUP(Y2329,subcategory,2,FALSE)</f>
        <v>11</v>
      </c>
      <c r="AA2329" t="s">
        <v>1054</v>
      </c>
      <c r="AB2329">
        <v>12.96</v>
      </c>
      <c r="AC2329">
        <v>2</v>
      </c>
      <c r="AD2329">
        <v>0</v>
      </c>
      <c r="AE2329" s="4">
        <v>6.2208000000000006</v>
      </c>
    </row>
    <row r="2330" spans="1:31" x14ac:dyDescent="0.3">
      <c r="A2330" s="2">
        <v>2329</v>
      </c>
      <c r="B2330" t="s">
        <v>9607</v>
      </c>
      <c r="C2330">
        <f>VLOOKUP(B2330,order,2,FALSE)</f>
        <v>1144</v>
      </c>
      <c r="D2330" s="3">
        <v>43001</v>
      </c>
      <c r="E2330" s="3">
        <v>43004</v>
      </c>
      <c r="F2330" t="s">
        <v>97</v>
      </c>
      <c r="G2330" s="10">
        <f>VLOOKUP(F2330,ship,2,FALSE)</f>
        <v>3</v>
      </c>
      <c r="H2330" t="s">
        <v>3862</v>
      </c>
      <c r="I2330">
        <f>VLOOKUP(H2330,customer,2,FALSE)</f>
        <v>608</v>
      </c>
      <c r="J2330" t="s">
        <v>2259</v>
      </c>
      <c r="K2330" t="s">
        <v>52</v>
      </c>
      <c r="L2330">
        <f>VLOOKUP(K2330,segment1,2,FALSE)</f>
        <v>3</v>
      </c>
      <c r="M2330" t="s">
        <v>3255</v>
      </c>
      <c r="N2330" t="s">
        <v>2260</v>
      </c>
      <c r="O2330">
        <f>VLOOKUP(N2330,city,2,FALSE)</f>
        <v>300</v>
      </c>
      <c r="P2330" t="s">
        <v>228</v>
      </c>
      <c r="Q2330">
        <f>VLOOKUP(P2330,state,2,FALSE)</f>
        <v>23</v>
      </c>
      <c r="R2330">
        <v>80525</v>
      </c>
      <c r="S2330" t="s">
        <v>21</v>
      </c>
      <c r="T2330" s="10">
        <f>VLOOKUP(S2330,region,2,FALSE)</f>
        <v>2</v>
      </c>
      <c r="U2330" t="s">
        <v>5377</v>
      </c>
      <c r="V2330" t="s">
        <v>22</v>
      </c>
      <c r="W2330">
        <f>VLOOKUP(U2330,product,2,FALSE)</f>
        <v>1304</v>
      </c>
      <c r="X2330">
        <f>VLOOKUP(V2330,category,2,FALSE)</f>
        <v>2</v>
      </c>
      <c r="Y2330" t="s">
        <v>103</v>
      </c>
      <c r="Z2330">
        <f>VLOOKUP(Y2330,subcategory,2,FALSE)</f>
        <v>13</v>
      </c>
      <c r="AA2330" t="s">
        <v>291</v>
      </c>
      <c r="AB2330">
        <v>14.352000000000002</v>
      </c>
      <c r="AC2330">
        <v>3</v>
      </c>
      <c r="AD2330">
        <v>0.2</v>
      </c>
      <c r="AE2330" s="4">
        <v>5.2026000000000003</v>
      </c>
    </row>
    <row r="2331" spans="1:31" x14ac:dyDescent="0.3">
      <c r="A2331" s="2">
        <v>2330</v>
      </c>
      <c r="B2331" t="s">
        <v>7142</v>
      </c>
      <c r="C2331">
        <f>VLOOKUP(B2331,order,2,FALSE)</f>
        <v>1145</v>
      </c>
      <c r="D2331" s="3">
        <v>42363</v>
      </c>
      <c r="E2331" s="3">
        <v>42367</v>
      </c>
      <c r="F2331" t="s">
        <v>25</v>
      </c>
      <c r="G2331" s="10">
        <f>VLOOKUP(F2331,ship,2,FALSE)</f>
        <v>2</v>
      </c>
      <c r="H2331" t="s">
        <v>3506</v>
      </c>
      <c r="I2331">
        <f>VLOOKUP(H2331,customer,2,FALSE)</f>
        <v>252</v>
      </c>
      <c r="J2331" t="s">
        <v>990</v>
      </c>
      <c r="K2331" t="s">
        <v>18</v>
      </c>
      <c r="L2331">
        <f>VLOOKUP(K2331,segment1,2,FALSE)</f>
        <v>2</v>
      </c>
      <c r="M2331" t="s">
        <v>3255</v>
      </c>
      <c r="N2331" t="s">
        <v>77</v>
      </c>
      <c r="O2331">
        <f>VLOOKUP(N2331,city,2,FALSE)</f>
        <v>11</v>
      </c>
      <c r="P2331" t="s">
        <v>78</v>
      </c>
      <c r="Q2331">
        <f>VLOOKUP(P2331,state,2,FALSE)</f>
        <v>10</v>
      </c>
      <c r="R2331">
        <v>19140</v>
      </c>
      <c r="S2331" t="s">
        <v>79</v>
      </c>
      <c r="T2331" s="10">
        <f>VLOOKUP(S2331,region,2,FALSE)</f>
        <v>4</v>
      </c>
      <c r="U2331" t="s">
        <v>4098</v>
      </c>
      <c r="V2331" t="s">
        <v>13</v>
      </c>
      <c r="W2331">
        <v>1166</v>
      </c>
      <c r="X2331">
        <f>VLOOKUP(V2331,category,2,FALSE)</f>
        <v>1</v>
      </c>
      <c r="Y2331" t="s">
        <v>3228</v>
      </c>
      <c r="Z2331">
        <f>VLOOKUP(Y2331,subcategory,2,FALSE)</f>
        <v>6</v>
      </c>
      <c r="AA2331" t="s">
        <v>3151</v>
      </c>
      <c r="AB2331">
        <v>547.13599999999997</v>
      </c>
      <c r="AC2331">
        <v>4</v>
      </c>
      <c r="AD2331">
        <v>0.2</v>
      </c>
      <c r="AE2331" s="4">
        <v>-68.392000000000053</v>
      </c>
    </row>
    <row r="2332" spans="1:31" x14ac:dyDescent="0.3">
      <c r="A2332" s="2">
        <v>2331</v>
      </c>
      <c r="B2332" t="s">
        <v>8252</v>
      </c>
      <c r="C2332">
        <f>VLOOKUP(B2332,order,2,FALSE)</f>
        <v>1146</v>
      </c>
      <c r="D2332" s="3">
        <v>42637</v>
      </c>
      <c r="E2332" s="3">
        <v>42639</v>
      </c>
      <c r="F2332" t="s">
        <v>7</v>
      </c>
      <c r="G2332" s="10">
        <f>VLOOKUP(F2332,ship,2,FALSE)</f>
        <v>1</v>
      </c>
      <c r="H2332" t="s">
        <v>3411</v>
      </c>
      <c r="I2332">
        <f>VLOOKUP(H2332,customer,2,FALSE)</f>
        <v>157</v>
      </c>
      <c r="J2332" t="s">
        <v>652</v>
      </c>
      <c r="K2332" t="s">
        <v>18</v>
      </c>
      <c r="L2332">
        <f>VLOOKUP(K2332,segment1,2,FALSE)</f>
        <v>2</v>
      </c>
      <c r="M2332" t="s">
        <v>3255</v>
      </c>
      <c r="N2332" t="s">
        <v>19</v>
      </c>
      <c r="O2332">
        <f>VLOOKUP(N2332,city,2,FALSE)</f>
        <v>2</v>
      </c>
      <c r="P2332" t="s">
        <v>20</v>
      </c>
      <c r="Q2332">
        <f>VLOOKUP(P2332,state,2,FALSE)</f>
        <v>2</v>
      </c>
      <c r="R2332">
        <v>90004</v>
      </c>
      <c r="S2332" t="s">
        <v>21</v>
      </c>
      <c r="T2332" s="10">
        <f>VLOOKUP(S2332,region,2,FALSE)</f>
        <v>2</v>
      </c>
      <c r="U2332" t="s">
        <v>4301</v>
      </c>
      <c r="V2332" t="s">
        <v>22</v>
      </c>
      <c r="W2332">
        <f>VLOOKUP(U2332,product,2,FALSE)</f>
        <v>194</v>
      </c>
      <c r="X2332">
        <f>VLOOKUP(V2332,category,2,FALSE)</f>
        <v>2</v>
      </c>
      <c r="Y2332" t="s">
        <v>3227</v>
      </c>
      <c r="Z2332">
        <f>VLOOKUP(Y2332,subcategory,2,FALSE)</f>
        <v>5</v>
      </c>
      <c r="AA2332" t="s">
        <v>1038</v>
      </c>
      <c r="AB2332">
        <v>41.96</v>
      </c>
      <c r="AC2332">
        <v>2</v>
      </c>
      <c r="AD2332">
        <v>0</v>
      </c>
      <c r="AE2332" s="4">
        <v>2.9371999999999971</v>
      </c>
    </row>
    <row r="2333" spans="1:31" x14ac:dyDescent="0.3">
      <c r="A2333" s="2">
        <v>2332</v>
      </c>
      <c r="B2333" t="s">
        <v>8252</v>
      </c>
      <c r="C2333">
        <f>VLOOKUP(B2333,order,2,FALSE)</f>
        <v>1146</v>
      </c>
      <c r="D2333" s="3">
        <v>42637</v>
      </c>
      <c r="E2333" s="3">
        <v>42639</v>
      </c>
      <c r="F2333" t="s">
        <v>7</v>
      </c>
      <c r="G2333" s="10">
        <f>VLOOKUP(F2333,ship,2,FALSE)</f>
        <v>1</v>
      </c>
      <c r="H2333" t="s">
        <v>3411</v>
      </c>
      <c r="I2333">
        <f>VLOOKUP(H2333,customer,2,FALSE)</f>
        <v>157</v>
      </c>
      <c r="J2333" t="s">
        <v>652</v>
      </c>
      <c r="K2333" t="s">
        <v>18</v>
      </c>
      <c r="L2333">
        <f>VLOOKUP(K2333,segment1,2,FALSE)</f>
        <v>2</v>
      </c>
      <c r="M2333" t="s">
        <v>3255</v>
      </c>
      <c r="N2333" t="s">
        <v>19</v>
      </c>
      <c r="O2333">
        <f>VLOOKUP(N2333,city,2,FALSE)</f>
        <v>2</v>
      </c>
      <c r="P2333" t="s">
        <v>20</v>
      </c>
      <c r="Q2333">
        <f>VLOOKUP(P2333,state,2,FALSE)</f>
        <v>2</v>
      </c>
      <c r="R2333">
        <v>90004</v>
      </c>
      <c r="S2333" t="s">
        <v>21</v>
      </c>
      <c r="T2333" s="10">
        <f>VLOOKUP(S2333,region,2,FALSE)</f>
        <v>2</v>
      </c>
      <c r="U2333" t="s">
        <v>5378</v>
      </c>
      <c r="V2333" t="s">
        <v>22</v>
      </c>
      <c r="W2333">
        <v>1167</v>
      </c>
      <c r="X2333">
        <f>VLOOKUP(V2333,category,2,FALSE)</f>
        <v>2</v>
      </c>
      <c r="Y2333" t="s">
        <v>45</v>
      </c>
      <c r="Z2333">
        <f>VLOOKUP(Y2333,subcategory,2,FALSE)</f>
        <v>11</v>
      </c>
      <c r="AA2333" t="s">
        <v>1725</v>
      </c>
      <c r="AB2333">
        <v>41.7</v>
      </c>
      <c r="AC2333">
        <v>5</v>
      </c>
      <c r="AD2333">
        <v>0</v>
      </c>
      <c r="AE2333" s="4">
        <v>20.85</v>
      </c>
    </row>
    <row r="2334" spans="1:31" x14ac:dyDescent="0.3">
      <c r="A2334" s="2">
        <v>2333</v>
      </c>
      <c r="B2334" t="s">
        <v>9608</v>
      </c>
      <c r="C2334">
        <f>VLOOKUP(B2334,order,2,FALSE)</f>
        <v>1147</v>
      </c>
      <c r="D2334" s="3">
        <v>42815</v>
      </c>
      <c r="E2334" s="3">
        <v>42819</v>
      </c>
      <c r="F2334" t="s">
        <v>25</v>
      </c>
      <c r="G2334" s="10">
        <f>VLOOKUP(F2334,ship,2,FALSE)</f>
        <v>2</v>
      </c>
      <c r="H2334" t="s">
        <v>3610</v>
      </c>
      <c r="I2334">
        <f>VLOOKUP(H2334,customer,2,FALSE)</f>
        <v>356</v>
      </c>
      <c r="J2334" t="s">
        <v>1328</v>
      </c>
      <c r="K2334" t="s">
        <v>9</v>
      </c>
      <c r="L2334">
        <f>VLOOKUP(K2334,segment1,2,FALSE)</f>
        <v>1</v>
      </c>
      <c r="M2334" t="s">
        <v>3255</v>
      </c>
      <c r="N2334" t="s">
        <v>1862</v>
      </c>
      <c r="O2334">
        <f>VLOOKUP(N2334,city,2,FALSE)</f>
        <v>241</v>
      </c>
      <c r="P2334" t="s">
        <v>132</v>
      </c>
      <c r="Q2334">
        <f>VLOOKUP(P2334,state,2,FALSE)</f>
        <v>15</v>
      </c>
      <c r="R2334">
        <v>47905</v>
      </c>
      <c r="S2334" t="s">
        <v>55</v>
      </c>
      <c r="T2334" s="10">
        <f>VLOOKUP(S2334,region,2,FALSE)</f>
        <v>3</v>
      </c>
      <c r="U2334" t="s">
        <v>4518</v>
      </c>
      <c r="V2334" t="s">
        <v>22</v>
      </c>
      <c r="W2334">
        <f>VLOOKUP(U2334,product,2,FALSE)</f>
        <v>418</v>
      </c>
      <c r="X2334">
        <f>VLOOKUP(V2334,category,2,FALSE)</f>
        <v>2</v>
      </c>
      <c r="Y2334" t="s">
        <v>45</v>
      </c>
      <c r="Z2334">
        <f>VLOOKUP(Y2334,subcategory,2,FALSE)</f>
        <v>11</v>
      </c>
      <c r="AA2334" t="s">
        <v>1679</v>
      </c>
      <c r="AB2334">
        <v>277.39999999999998</v>
      </c>
      <c r="AC2334">
        <v>5</v>
      </c>
      <c r="AD2334">
        <v>0</v>
      </c>
      <c r="AE2334" s="4">
        <v>133.15199999999999</v>
      </c>
    </row>
    <row r="2335" spans="1:31" x14ac:dyDescent="0.3">
      <c r="A2335" s="2">
        <v>2334</v>
      </c>
      <c r="B2335" t="s">
        <v>9608</v>
      </c>
      <c r="C2335">
        <f>VLOOKUP(B2335,order,2,FALSE)</f>
        <v>1147</v>
      </c>
      <c r="D2335" s="3">
        <v>42815</v>
      </c>
      <c r="E2335" s="3">
        <v>42819</v>
      </c>
      <c r="F2335" t="s">
        <v>25</v>
      </c>
      <c r="G2335" s="10">
        <f>VLOOKUP(F2335,ship,2,FALSE)</f>
        <v>2</v>
      </c>
      <c r="H2335" t="s">
        <v>3610</v>
      </c>
      <c r="I2335">
        <f>VLOOKUP(H2335,customer,2,FALSE)</f>
        <v>356</v>
      </c>
      <c r="J2335" t="s">
        <v>1328</v>
      </c>
      <c r="K2335" t="s">
        <v>9</v>
      </c>
      <c r="L2335">
        <f>VLOOKUP(K2335,segment1,2,FALSE)</f>
        <v>1</v>
      </c>
      <c r="M2335" t="s">
        <v>3255</v>
      </c>
      <c r="N2335" t="s">
        <v>1862</v>
      </c>
      <c r="O2335">
        <f>VLOOKUP(N2335,city,2,FALSE)</f>
        <v>241</v>
      </c>
      <c r="P2335" t="s">
        <v>132</v>
      </c>
      <c r="Q2335">
        <f>VLOOKUP(P2335,state,2,FALSE)</f>
        <v>15</v>
      </c>
      <c r="R2335">
        <v>47905</v>
      </c>
      <c r="S2335" t="s">
        <v>55</v>
      </c>
      <c r="T2335" s="10">
        <f>VLOOKUP(S2335,region,2,FALSE)</f>
        <v>3</v>
      </c>
      <c r="U2335" t="s">
        <v>4702</v>
      </c>
      <c r="V2335" t="s">
        <v>22</v>
      </c>
      <c r="W2335">
        <v>1168</v>
      </c>
      <c r="X2335">
        <f>VLOOKUP(V2335,category,2,FALSE)</f>
        <v>2</v>
      </c>
      <c r="Y2335" t="s">
        <v>45</v>
      </c>
      <c r="Z2335">
        <f>VLOOKUP(Y2335,subcategory,2,FALSE)</f>
        <v>11</v>
      </c>
      <c r="AA2335" t="s">
        <v>3041</v>
      </c>
      <c r="AB2335">
        <v>5.78</v>
      </c>
      <c r="AC2335">
        <v>1</v>
      </c>
      <c r="AD2335">
        <v>0</v>
      </c>
      <c r="AE2335" s="4">
        <v>2.8322000000000003</v>
      </c>
    </row>
    <row r="2336" spans="1:31" x14ac:dyDescent="0.3">
      <c r="A2336" s="2">
        <v>2335</v>
      </c>
      <c r="B2336" t="s">
        <v>6146</v>
      </c>
      <c r="C2336">
        <f>VLOOKUP(B2336,order,2,FALSE)</f>
        <v>1148</v>
      </c>
      <c r="D2336" s="3">
        <v>41912</v>
      </c>
      <c r="E2336" s="3">
        <v>41916</v>
      </c>
      <c r="F2336" t="s">
        <v>25</v>
      </c>
      <c r="G2336" s="10">
        <f>VLOOKUP(F2336,ship,2,FALSE)</f>
        <v>2</v>
      </c>
      <c r="H2336" t="s">
        <v>3863</v>
      </c>
      <c r="I2336">
        <f>VLOOKUP(H2336,customer,2,FALSE)</f>
        <v>609</v>
      </c>
      <c r="J2336" t="s">
        <v>2264</v>
      </c>
      <c r="K2336" t="s">
        <v>9</v>
      </c>
      <c r="L2336">
        <f>VLOOKUP(K2336,segment1,2,FALSE)</f>
        <v>1</v>
      </c>
      <c r="M2336" t="s">
        <v>3255</v>
      </c>
      <c r="N2336" t="s">
        <v>2265</v>
      </c>
      <c r="O2336">
        <f>VLOOKUP(N2336,city,2,FALSE)</f>
        <v>301</v>
      </c>
      <c r="P2336" t="s">
        <v>173</v>
      </c>
      <c r="Q2336">
        <f>VLOOKUP(P2336,state,2,FALSE)</f>
        <v>19</v>
      </c>
      <c r="R2336">
        <v>37042</v>
      </c>
      <c r="S2336" t="s">
        <v>12</v>
      </c>
      <c r="T2336" s="10">
        <f>VLOOKUP(S2336,region,2,FALSE)</f>
        <v>1</v>
      </c>
      <c r="U2336" t="s">
        <v>4440</v>
      </c>
      <c r="V2336" t="s">
        <v>22</v>
      </c>
      <c r="W2336">
        <f>VLOOKUP(U2336,product,2,FALSE)</f>
        <v>337</v>
      </c>
      <c r="X2336">
        <f>VLOOKUP(V2336,category,2,FALSE)</f>
        <v>2</v>
      </c>
      <c r="Y2336" t="s">
        <v>38</v>
      </c>
      <c r="Z2336">
        <f>VLOOKUP(Y2336,subcategory,2,FALSE)</f>
        <v>10</v>
      </c>
      <c r="AA2336" t="s">
        <v>2792</v>
      </c>
      <c r="AB2336">
        <v>69.216000000000008</v>
      </c>
      <c r="AC2336">
        <v>6</v>
      </c>
      <c r="AD2336">
        <v>0.2</v>
      </c>
      <c r="AE2336" s="4">
        <v>11.247599999999995</v>
      </c>
    </row>
    <row r="2337" spans="1:31" x14ac:dyDescent="0.3">
      <c r="A2337" s="2">
        <v>2336</v>
      </c>
      <c r="B2337" t="s">
        <v>9609</v>
      </c>
      <c r="C2337">
        <f>VLOOKUP(B2337,order,2,FALSE)</f>
        <v>1149</v>
      </c>
      <c r="D2337" s="3">
        <v>43079</v>
      </c>
      <c r="E2337" s="3">
        <v>43079</v>
      </c>
      <c r="F2337" t="s">
        <v>625</v>
      </c>
      <c r="G2337" s="10">
        <f>VLOOKUP(F2337,ship,2,FALSE)</f>
        <v>4</v>
      </c>
      <c r="H2337" t="s">
        <v>3672</v>
      </c>
      <c r="I2337">
        <f>VLOOKUP(H2337,customer,2,FALSE)</f>
        <v>418</v>
      </c>
      <c r="J2337" t="s">
        <v>1571</v>
      </c>
      <c r="K2337" t="s">
        <v>9</v>
      </c>
      <c r="L2337">
        <f>VLOOKUP(K2337,segment1,2,FALSE)</f>
        <v>1</v>
      </c>
      <c r="M2337" t="s">
        <v>3255</v>
      </c>
      <c r="N2337" t="s">
        <v>366</v>
      </c>
      <c r="O2337">
        <f>VLOOKUP(N2337,city,2,FALSE)</f>
        <v>55</v>
      </c>
      <c r="P2337" t="s">
        <v>367</v>
      </c>
      <c r="Q2337">
        <f>VLOOKUP(P2337,state,2,FALSE)</f>
        <v>30</v>
      </c>
      <c r="R2337">
        <v>6824</v>
      </c>
      <c r="S2337" t="s">
        <v>79</v>
      </c>
      <c r="T2337" s="10">
        <f>VLOOKUP(S2337,region,2,FALSE)</f>
        <v>4</v>
      </c>
      <c r="U2337" t="s">
        <v>4245</v>
      </c>
      <c r="V2337" t="s">
        <v>22</v>
      </c>
      <c r="W2337">
        <v>1169</v>
      </c>
      <c r="X2337">
        <f>VLOOKUP(V2337,category,2,FALSE)</f>
        <v>2</v>
      </c>
      <c r="Y2337" t="s">
        <v>103</v>
      </c>
      <c r="Z2337">
        <f>VLOOKUP(Y2337,subcategory,2,FALSE)</f>
        <v>13</v>
      </c>
      <c r="AA2337" t="s">
        <v>855</v>
      </c>
      <c r="AB2337">
        <v>10.86</v>
      </c>
      <c r="AC2337">
        <v>3</v>
      </c>
      <c r="AD2337">
        <v>0</v>
      </c>
      <c r="AE2337" s="4">
        <v>5.1042000000000005</v>
      </c>
    </row>
    <row r="2338" spans="1:31" x14ac:dyDescent="0.3">
      <c r="A2338" s="2">
        <v>2337</v>
      </c>
      <c r="B2338" t="s">
        <v>9609</v>
      </c>
      <c r="C2338">
        <f>VLOOKUP(B2338,order,2,FALSE)</f>
        <v>1149</v>
      </c>
      <c r="D2338" s="3">
        <v>43079</v>
      </c>
      <c r="E2338" s="3">
        <v>43079</v>
      </c>
      <c r="F2338" t="s">
        <v>625</v>
      </c>
      <c r="G2338" s="10">
        <f>VLOOKUP(F2338,ship,2,FALSE)</f>
        <v>4</v>
      </c>
      <c r="H2338" t="s">
        <v>3672</v>
      </c>
      <c r="I2338">
        <f>VLOOKUP(H2338,customer,2,FALSE)</f>
        <v>418</v>
      </c>
      <c r="J2338" t="s">
        <v>1571</v>
      </c>
      <c r="K2338" t="s">
        <v>9</v>
      </c>
      <c r="L2338">
        <f>VLOOKUP(K2338,segment1,2,FALSE)</f>
        <v>1</v>
      </c>
      <c r="M2338" t="s">
        <v>3255</v>
      </c>
      <c r="N2338" t="s">
        <v>366</v>
      </c>
      <c r="O2338">
        <f>VLOOKUP(N2338,city,2,FALSE)</f>
        <v>55</v>
      </c>
      <c r="P2338" t="s">
        <v>367</v>
      </c>
      <c r="Q2338">
        <f>VLOOKUP(P2338,state,2,FALSE)</f>
        <v>30</v>
      </c>
      <c r="R2338">
        <v>6824</v>
      </c>
      <c r="S2338" t="s">
        <v>79</v>
      </c>
      <c r="T2338" s="10">
        <f>VLOOKUP(S2338,region,2,FALSE)</f>
        <v>4</v>
      </c>
      <c r="U2338" t="s">
        <v>5379</v>
      </c>
      <c r="V2338" t="s">
        <v>22</v>
      </c>
      <c r="W2338">
        <f>VLOOKUP(U2338,product,2,FALSE)</f>
        <v>1307</v>
      </c>
      <c r="X2338">
        <f>VLOOKUP(V2338,category,2,FALSE)</f>
        <v>2</v>
      </c>
      <c r="Y2338" t="s">
        <v>38</v>
      </c>
      <c r="Z2338">
        <f>VLOOKUP(Y2338,subcategory,2,FALSE)</f>
        <v>10</v>
      </c>
      <c r="AA2338" t="s">
        <v>3132</v>
      </c>
      <c r="AB2338">
        <v>426.78999999999996</v>
      </c>
      <c r="AC2338">
        <v>7</v>
      </c>
      <c r="AD2338">
        <v>0</v>
      </c>
      <c r="AE2338" s="4">
        <v>123.76909999999995</v>
      </c>
    </row>
    <row r="2339" spans="1:31" x14ac:dyDescent="0.3">
      <c r="A2339" s="2">
        <v>2338</v>
      </c>
      <c r="B2339" t="s">
        <v>6147</v>
      </c>
      <c r="C2339">
        <f>VLOOKUP(B2339,order,2,FALSE)</f>
        <v>1150</v>
      </c>
      <c r="D2339" s="3">
        <v>41874</v>
      </c>
      <c r="E2339" s="3">
        <v>41874</v>
      </c>
      <c r="F2339" t="s">
        <v>625</v>
      </c>
      <c r="G2339" s="10">
        <f>VLOOKUP(F2339,ship,2,FALSE)</f>
        <v>4</v>
      </c>
      <c r="H2339" t="s">
        <v>3557</v>
      </c>
      <c r="I2339">
        <f>VLOOKUP(H2339,customer,2,FALSE)</f>
        <v>303</v>
      </c>
      <c r="J2339" t="s">
        <v>1164</v>
      </c>
      <c r="K2339" t="s">
        <v>9</v>
      </c>
      <c r="L2339">
        <f>VLOOKUP(K2339,segment1,2,FALSE)</f>
        <v>1</v>
      </c>
      <c r="M2339" t="s">
        <v>3255</v>
      </c>
      <c r="N2339" t="s">
        <v>138</v>
      </c>
      <c r="O2339">
        <f>VLOOKUP(N2339,city,2,FALSE)</f>
        <v>21</v>
      </c>
      <c r="P2339" t="s">
        <v>139</v>
      </c>
      <c r="Q2339">
        <f>VLOOKUP(P2339,state,2,FALSE)</f>
        <v>16</v>
      </c>
      <c r="R2339">
        <v>10009</v>
      </c>
      <c r="S2339" t="s">
        <v>79</v>
      </c>
      <c r="T2339" s="10">
        <f>VLOOKUP(S2339,region,2,FALSE)</f>
        <v>4</v>
      </c>
      <c r="U2339" t="s">
        <v>5380</v>
      </c>
      <c r="V2339" t="s">
        <v>22</v>
      </c>
      <c r="W2339">
        <v>1170</v>
      </c>
      <c r="X2339">
        <f>VLOOKUP(V2339,category,2,FALSE)</f>
        <v>2</v>
      </c>
      <c r="Y2339" t="s">
        <v>45</v>
      </c>
      <c r="Z2339">
        <f>VLOOKUP(Y2339,subcategory,2,FALSE)</f>
        <v>11</v>
      </c>
      <c r="AA2339" t="s">
        <v>1322</v>
      </c>
      <c r="AB2339">
        <v>25.92</v>
      </c>
      <c r="AC2339">
        <v>4</v>
      </c>
      <c r="AD2339">
        <v>0</v>
      </c>
      <c r="AE2339" s="4">
        <v>12.441600000000001</v>
      </c>
    </row>
    <row r="2340" spans="1:31" x14ac:dyDescent="0.3">
      <c r="A2340" s="2">
        <v>2339</v>
      </c>
      <c r="B2340" t="s">
        <v>6147</v>
      </c>
      <c r="C2340">
        <f>VLOOKUP(B2340,order,2,FALSE)</f>
        <v>1150</v>
      </c>
      <c r="D2340" s="3">
        <v>41874</v>
      </c>
      <c r="E2340" s="3">
        <v>41874</v>
      </c>
      <c r="F2340" t="s">
        <v>625</v>
      </c>
      <c r="G2340" s="10">
        <f>VLOOKUP(F2340,ship,2,FALSE)</f>
        <v>4</v>
      </c>
      <c r="H2340" t="s">
        <v>3557</v>
      </c>
      <c r="I2340">
        <f>VLOOKUP(H2340,customer,2,FALSE)</f>
        <v>303</v>
      </c>
      <c r="J2340" t="s">
        <v>1164</v>
      </c>
      <c r="K2340" t="s">
        <v>9</v>
      </c>
      <c r="L2340">
        <f>VLOOKUP(K2340,segment1,2,FALSE)</f>
        <v>1</v>
      </c>
      <c r="M2340" t="s">
        <v>3255</v>
      </c>
      <c r="N2340" t="s">
        <v>138</v>
      </c>
      <c r="O2340">
        <f>VLOOKUP(N2340,city,2,FALSE)</f>
        <v>21</v>
      </c>
      <c r="P2340" t="s">
        <v>139</v>
      </c>
      <c r="Q2340">
        <f>VLOOKUP(P2340,state,2,FALSE)</f>
        <v>16</v>
      </c>
      <c r="R2340">
        <v>10009</v>
      </c>
      <c r="S2340" t="s">
        <v>79</v>
      </c>
      <c r="T2340" s="10">
        <f>VLOOKUP(S2340,region,2,FALSE)</f>
        <v>4</v>
      </c>
      <c r="U2340" t="s">
        <v>4595</v>
      </c>
      <c r="V2340" t="s">
        <v>22</v>
      </c>
      <c r="W2340">
        <f>VLOOKUP(U2340,product,2,FALSE)</f>
        <v>497</v>
      </c>
      <c r="X2340">
        <f>VLOOKUP(V2340,category,2,FALSE)</f>
        <v>2</v>
      </c>
      <c r="Y2340" t="s">
        <v>45</v>
      </c>
      <c r="Z2340">
        <f>VLOOKUP(Y2340,subcategory,2,FALSE)</f>
        <v>11</v>
      </c>
      <c r="AA2340" t="s">
        <v>1705</v>
      </c>
      <c r="AB2340">
        <v>45.92</v>
      </c>
      <c r="AC2340">
        <v>4</v>
      </c>
      <c r="AD2340">
        <v>0</v>
      </c>
      <c r="AE2340" s="4">
        <v>22.500800000000002</v>
      </c>
    </row>
    <row r="2341" spans="1:31" x14ac:dyDescent="0.3">
      <c r="A2341" s="2">
        <v>2340</v>
      </c>
      <c r="B2341" t="s">
        <v>6148</v>
      </c>
      <c r="C2341">
        <f>VLOOKUP(B2341,order,2,FALSE)</f>
        <v>1151</v>
      </c>
      <c r="D2341" s="3">
        <v>41870</v>
      </c>
      <c r="E2341" s="3">
        <v>41875</v>
      </c>
      <c r="F2341" t="s">
        <v>25</v>
      </c>
      <c r="G2341" s="10">
        <f>VLOOKUP(F2341,ship,2,FALSE)</f>
        <v>2</v>
      </c>
      <c r="H2341" t="s">
        <v>3855</v>
      </c>
      <c r="I2341">
        <f>VLOOKUP(H2341,customer,2,FALSE)</f>
        <v>601</v>
      </c>
      <c r="J2341" t="s">
        <v>2234</v>
      </c>
      <c r="K2341" t="s">
        <v>9</v>
      </c>
      <c r="L2341">
        <f>VLOOKUP(K2341,segment1,2,FALSE)</f>
        <v>1</v>
      </c>
      <c r="M2341" t="s">
        <v>3255</v>
      </c>
      <c r="N2341" t="s">
        <v>248</v>
      </c>
      <c r="O2341">
        <f>VLOOKUP(N2341,city,2,FALSE)</f>
        <v>39</v>
      </c>
      <c r="P2341" t="s">
        <v>249</v>
      </c>
      <c r="Q2341">
        <f>VLOOKUP(P2341,state,2,FALSE)</f>
        <v>25</v>
      </c>
      <c r="R2341">
        <v>43229</v>
      </c>
      <c r="S2341" t="s">
        <v>79</v>
      </c>
      <c r="T2341" s="10">
        <f>VLOOKUP(S2341,region,2,FALSE)</f>
        <v>4</v>
      </c>
      <c r="U2341" t="s">
        <v>4197</v>
      </c>
      <c r="V2341" t="s">
        <v>22</v>
      </c>
      <c r="W2341">
        <v>1171</v>
      </c>
      <c r="X2341">
        <f>VLOOKUP(V2341,category,2,FALSE)</f>
        <v>2</v>
      </c>
      <c r="Y2341" t="s">
        <v>3229</v>
      </c>
      <c r="Z2341">
        <f>VLOOKUP(Y2341,subcategory,2,FALSE)</f>
        <v>7</v>
      </c>
      <c r="AA2341" t="s">
        <v>978</v>
      </c>
      <c r="AB2341">
        <v>10.72</v>
      </c>
      <c r="AC2341">
        <v>2</v>
      </c>
      <c r="AD2341">
        <v>0.2</v>
      </c>
      <c r="AE2341" s="4">
        <v>1.7419999999999987</v>
      </c>
    </row>
    <row r="2342" spans="1:31" x14ac:dyDescent="0.3">
      <c r="A2342" s="2">
        <v>2341</v>
      </c>
      <c r="B2342" t="s">
        <v>8253</v>
      </c>
      <c r="C2342">
        <f>VLOOKUP(B2342,order,2,FALSE)</f>
        <v>1152</v>
      </c>
      <c r="D2342" s="3">
        <v>42684</v>
      </c>
      <c r="E2342" s="3">
        <v>42689</v>
      </c>
      <c r="F2342" t="s">
        <v>25</v>
      </c>
      <c r="G2342" s="10">
        <f>VLOOKUP(F2342,ship,2,FALSE)</f>
        <v>2</v>
      </c>
      <c r="H2342" t="s">
        <v>3545</v>
      </c>
      <c r="I2342">
        <f>VLOOKUP(H2342,customer,2,FALSE)</f>
        <v>291</v>
      </c>
      <c r="J2342" t="s">
        <v>1121</v>
      </c>
      <c r="K2342" t="s">
        <v>9</v>
      </c>
      <c r="L2342">
        <f>VLOOKUP(K2342,segment1,2,FALSE)</f>
        <v>1</v>
      </c>
      <c r="M2342" t="s">
        <v>3255</v>
      </c>
      <c r="N2342" t="s">
        <v>984</v>
      </c>
      <c r="O2342">
        <f>VLOOKUP(N2342,city,2,FALSE)</f>
        <v>132</v>
      </c>
      <c r="P2342" t="s">
        <v>615</v>
      </c>
      <c r="Q2342">
        <f>VLOOKUP(P2342,state,2,FALSE)</f>
        <v>33</v>
      </c>
      <c r="R2342">
        <v>31088</v>
      </c>
      <c r="S2342" t="s">
        <v>12</v>
      </c>
      <c r="T2342" s="10">
        <f>VLOOKUP(S2342,region,2,FALSE)</f>
        <v>1</v>
      </c>
      <c r="U2342" t="s">
        <v>4965</v>
      </c>
      <c r="V2342" t="s">
        <v>22</v>
      </c>
      <c r="W2342">
        <f>VLOOKUP(U2342,product,2,FALSE)</f>
        <v>880</v>
      </c>
      <c r="X2342">
        <f>VLOOKUP(V2342,category,2,FALSE)</f>
        <v>2</v>
      </c>
      <c r="Y2342" t="s">
        <v>3229</v>
      </c>
      <c r="Z2342">
        <f>VLOOKUP(Y2342,subcategory,2,FALSE)</f>
        <v>7</v>
      </c>
      <c r="AA2342" t="s">
        <v>834</v>
      </c>
      <c r="AB2342">
        <v>41.86</v>
      </c>
      <c r="AC2342">
        <v>7</v>
      </c>
      <c r="AD2342">
        <v>0</v>
      </c>
      <c r="AE2342" s="4">
        <v>10.465</v>
      </c>
    </row>
    <row r="2343" spans="1:31" x14ac:dyDescent="0.3">
      <c r="A2343" s="2">
        <v>2342</v>
      </c>
      <c r="B2343" t="s">
        <v>6149</v>
      </c>
      <c r="C2343">
        <f>VLOOKUP(B2343,order,2,FALSE)</f>
        <v>1153</v>
      </c>
      <c r="D2343" s="3">
        <v>42004</v>
      </c>
      <c r="E2343" s="3">
        <v>42007</v>
      </c>
      <c r="F2343" t="s">
        <v>97</v>
      </c>
      <c r="G2343" s="10">
        <f>VLOOKUP(F2343,ship,2,FALSE)</f>
        <v>3</v>
      </c>
      <c r="H2343" t="s">
        <v>3294</v>
      </c>
      <c r="I2343">
        <f>VLOOKUP(H2343,customer,2,FALSE)</f>
        <v>40</v>
      </c>
      <c r="J2343" t="s">
        <v>200</v>
      </c>
      <c r="K2343" t="s">
        <v>52</v>
      </c>
      <c r="L2343">
        <f>VLOOKUP(K2343,segment1,2,FALSE)</f>
        <v>3</v>
      </c>
      <c r="M2343" t="s">
        <v>3255</v>
      </c>
      <c r="N2343" t="s">
        <v>303</v>
      </c>
      <c r="O2343">
        <f>VLOOKUP(N2343,city,2,FALSE)</f>
        <v>48</v>
      </c>
      <c r="P2343" t="s">
        <v>601</v>
      </c>
      <c r="Q2343">
        <f>VLOOKUP(P2343,state,2,FALSE)</f>
        <v>32</v>
      </c>
      <c r="R2343">
        <v>2038</v>
      </c>
      <c r="S2343" t="s">
        <v>79</v>
      </c>
      <c r="T2343" s="10">
        <f>VLOOKUP(S2343,region,2,FALSE)</f>
        <v>4</v>
      </c>
      <c r="U2343" t="s">
        <v>5381</v>
      </c>
      <c r="V2343" t="s">
        <v>13</v>
      </c>
      <c r="W2343">
        <v>1172</v>
      </c>
      <c r="X2343">
        <f>VLOOKUP(V2343,category,2,FALSE)</f>
        <v>1</v>
      </c>
      <c r="Y2343" t="s">
        <v>3228</v>
      </c>
      <c r="Z2343">
        <f>VLOOKUP(Y2343,subcategory,2,FALSE)</f>
        <v>6</v>
      </c>
      <c r="AA2343" t="s">
        <v>1911</v>
      </c>
      <c r="AB2343">
        <v>63.2</v>
      </c>
      <c r="AC2343">
        <v>5</v>
      </c>
      <c r="AD2343">
        <v>0</v>
      </c>
      <c r="AE2343" s="4">
        <v>23.384</v>
      </c>
    </row>
    <row r="2344" spans="1:31" x14ac:dyDescent="0.3">
      <c r="A2344" s="2">
        <v>2343</v>
      </c>
      <c r="B2344" t="s">
        <v>6149</v>
      </c>
      <c r="C2344">
        <f>VLOOKUP(B2344,order,2,FALSE)</f>
        <v>1153</v>
      </c>
      <c r="D2344" s="3">
        <v>42004</v>
      </c>
      <c r="E2344" s="3">
        <v>42007</v>
      </c>
      <c r="F2344" t="s">
        <v>97</v>
      </c>
      <c r="G2344" s="10">
        <f>VLOOKUP(F2344,ship,2,FALSE)</f>
        <v>3</v>
      </c>
      <c r="H2344" t="s">
        <v>3294</v>
      </c>
      <c r="I2344">
        <f>VLOOKUP(H2344,customer,2,FALSE)</f>
        <v>40</v>
      </c>
      <c r="J2344" t="s">
        <v>200</v>
      </c>
      <c r="K2344" t="s">
        <v>52</v>
      </c>
      <c r="L2344">
        <f>VLOOKUP(K2344,segment1,2,FALSE)</f>
        <v>3</v>
      </c>
      <c r="M2344" t="s">
        <v>3255</v>
      </c>
      <c r="N2344" t="s">
        <v>303</v>
      </c>
      <c r="O2344">
        <f>VLOOKUP(N2344,city,2,FALSE)</f>
        <v>48</v>
      </c>
      <c r="P2344" t="s">
        <v>601</v>
      </c>
      <c r="Q2344">
        <f>VLOOKUP(P2344,state,2,FALSE)</f>
        <v>32</v>
      </c>
      <c r="R2344">
        <v>2038</v>
      </c>
      <c r="S2344" t="s">
        <v>79</v>
      </c>
      <c r="T2344" s="10">
        <f>VLOOKUP(S2344,region,2,FALSE)</f>
        <v>4</v>
      </c>
      <c r="U2344" t="s">
        <v>5376</v>
      </c>
      <c r="V2344" t="s">
        <v>35</v>
      </c>
      <c r="W2344">
        <f>VLOOKUP(U2344,product,2,FALSE)</f>
        <v>1303</v>
      </c>
      <c r="X2344">
        <f>VLOOKUP(V2344,category,2,FALSE)</f>
        <v>3</v>
      </c>
      <c r="Y2344" t="s">
        <v>3232</v>
      </c>
      <c r="Z2344">
        <f>VLOOKUP(Y2344,subcategory,2,FALSE)</f>
        <v>12</v>
      </c>
      <c r="AA2344" t="s">
        <v>2892</v>
      </c>
      <c r="AB2344">
        <v>113.97</v>
      </c>
      <c r="AC2344">
        <v>3</v>
      </c>
      <c r="AD2344">
        <v>0</v>
      </c>
      <c r="AE2344" s="4">
        <v>27.352799999999998</v>
      </c>
    </row>
    <row r="2345" spans="1:31" x14ac:dyDescent="0.3">
      <c r="A2345" s="2">
        <v>2344</v>
      </c>
      <c r="B2345" t="s">
        <v>6150</v>
      </c>
      <c r="C2345">
        <f>VLOOKUP(B2345,order,2,FALSE)</f>
        <v>1154</v>
      </c>
      <c r="D2345" s="3">
        <v>41846</v>
      </c>
      <c r="E2345" s="3">
        <v>41850</v>
      </c>
      <c r="F2345" t="s">
        <v>7</v>
      </c>
      <c r="G2345" s="10">
        <f>VLOOKUP(F2345,ship,2,FALSE)</f>
        <v>1</v>
      </c>
      <c r="H2345" t="s">
        <v>3743</v>
      </c>
      <c r="I2345">
        <f>VLOOKUP(H2345,customer,2,FALSE)</f>
        <v>489</v>
      </c>
      <c r="J2345" t="s">
        <v>1794</v>
      </c>
      <c r="K2345" t="s">
        <v>9</v>
      </c>
      <c r="L2345">
        <f>VLOOKUP(K2345,segment1,2,FALSE)</f>
        <v>1</v>
      </c>
      <c r="M2345" t="s">
        <v>3255</v>
      </c>
      <c r="N2345" t="s">
        <v>156</v>
      </c>
      <c r="O2345">
        <f>VLOOKUP(N2345,city,2,FALSE)</f>
        <v>23</v>
      </c>
      <c r="P2345" t="s">
        <v>110</v>
      </c>
      <c r="Q2345">
        <f>VLOOKUP(P2345,state,2,FALSE)</f>
        <v>11</v>
      </c>
      <c r="R2345">
        <v>60623</v>
      </c>
      <c r="S2345" t="s">
        <v>55</v>
      </c>
      <c r="T2345" s="10">
        <f>VLOOKUP(S2345,region,2,FALSE)</f>
        <v>3</v>
      </c>
      <c r="U2345" t="s">
        <v>4340</v>
      </c>
      <c r="V2345" t="s">
        <v>22</v>
      </c>
      <c r="W2345">
        <v>1173</v>
      </c>
      <c r="X2345">
        <f>VLOOKUP(V2345,category,2,FALSE)</f>
        <v>2</v>
      </c>
      <c r="Y2345" t="s">
        <v>3227</v>
      </c>
      <c r="Z2345">
        <f>VLOOKUP(Y2345,subcategory,2,FALSE)</f>
        <v>5</v>
      </c>
      <c r="AA2345" t="s">
        <v>494</v>
      </c>
      <c r="AB2345">
        <v>123.55199999999999</v>
      </c>
      <c r="AC2345">
        <v>3</v>
      </c>
      <c r="AD2345">
        <v>0.2</v>
      </c>
      <c r="AE2345" s="4">
        <v>-29.343599999999995</v>
      </c>
    </row>
    <row r="2346" spans="1:31" x14ac:dyDescent="0.3">
      <c r="A2346" s="2">
        <v>2345</v>
      </c>
      <c r="B2346" t="s">
        <v>8254</v>
      </c>
      <c r="C2346">
        <f>VLOOKUP(B2346,order,2,FALSE)</f>
        <v>1155</v>
      </c>
      <c r="D2346" s="3">
        <v>42422</v>
      </c>
      <c r="E2346" s="3">
        <v>42428</v>
      </c>
      <c r="F2346" t="s">
        <v>25</v>
      </c>
      <c r="G2346" s="10">
        <f>VLOOKUP(F2346,ship,2,FALSE)</f>
        <v>2</v>
      </c>
      <c r="H2346" t="s">
        <v>3646</v>
      </c>
      <c r="I2346">
        <f>VLOOKUP(H2346,customer,2,FALSE)</f>
        <v>392</v>
      </c>
      <c r="J2346" t="s">
        <v>1445</v>
      </c>
      <c r="K2346" t="s">
        <v>52</v>
      </c>
      <c r="L2346">
        <f>VLOOKUP(K2346,segment1,2,FALSE)</f>
        <v>3</v>
      </c>
      <c r="M2346" t="s">
        <v>3255</v>
      </c>
      <c r="N2346" t="s">
        <v>1187</v>
      </c>
      <c r="O2346">
        <f>VLOOKUP(N2346,city,2,FALSE)</f>
        <v>159</v>
      </c>
      <c r="P2346" t="s">
        <v>60</v>
      </c>
      <c r="Q2346">
        <f>VLOOKUP(P2346,state,2,FALSE)</f>
        <v>7</v>
      </c>
      <c r="R2346">
        <v>53209</v>
      </c>
      <c r="S2346" t="s">
        <v>55</v>
      </c>
      <c r="T2346" s="10">
        <f>VLOOKUP(S2346,region,2,FALSE)</f>
        <v>3</v>
      </c>
      <c r="U2346" t="s">
        <v>5382</v>
      </c>
      <c r="V2346" t="s">
        <v>22</v>
      </c>
      <c r="W2346">
        <f>VLOOKUP(U2346,product,2,FALSE)</f>
        <v>1310</v>
      </c>
      <c r="X2346">
        <f>VLOOKUP(V2346,category,2,FALSE)</f>
        <v>2</v>
      </c>
      <c r="Y2346" t="s">
        <v>38</v>
      </c>
      <c r="Z2346">
        <f>VLOOKUP(Y2346,subcategory,2,FALSE)</f>
        <v>10</v>
      </c>
      <c r="AA2346" t="s">
        <v>2350</v>
      </c>
      <c r="AB2346">
        <v>490.32</v>
      </c>
      <c r="AC2346">
        <v>9</v>
      </c>
      <c r="AD2346">
        <v>0</v>
      </c>
      <c r="AE2346" s="4">
        <v>137.28960000000004</v>
      </c>
    </row>
    <row r="2347" spans="1:31" x14ac:dyDescent="0.3">
      <c r="A2347" s="2">
        <v>2346</v>
      </c>
      <c r="B2347" t="s">
        <v>8255</v>
      </c>
      <c r="C2347">
        <f>VLOOKUP(B2347,order,2,FALSE)</f>
        <v>1156</v>
      </c>
      <c r="D2347" s="3">
        <v>42442</v>
      </c>
      <c r="E2347" s="3">
        <v>42447</v>
      </c>
      <c r="F2347" t="s">
        <v>25</v>
      </c>
      <c r="G2347" s="10">
        <f>VLOOKUP(F2347,ship,2,FALSE)</f>
        <v>2</v>
      </c>
      <c r="H2347" t="s">
        <v>3554</v>
      </c>
      <c r="I2347">
        <f>VLOOKUP(H2347,customer,2,FALSE)</f>
        <v>300</v>
      </c>
      <c r="J2347" t="s">
        <v>1154</v>
      </c>
      <c r="K2347" t="s">
        <v>9</v>
      </c>
      <c r="L2347">
        <f>VLOOKUP(K2347,segment1,2,FALSE)</f>
        <v>1</v>
      </c>
      <c r="M2347" t="s">
        <v>3255</v>
      </c>
      <c r="N2347" t="s">
        <v>335</v>
      </c>
      <c r="O2347">
        <f>VLOOKUP(N2347,city,2,FALSE)</f>
        <v>53</v>
      </c>
      <c r="P2347" t="s">
        <v>54</v>
      </c>
      <c r="Q2347">
        <f>VLOOKUP(P2347,state,2,FALSE)</f>
        <v>6</v>
      </c>
      <c r="R2347">
        <v>78207</v>
      </c>
      <c r="S2347" t="s">
        <v>55</v>
      </c>
      <c r="T2347" s="10">
        <f>VLOOKUP(S2347,region,2,FALSE)</f>
        <v>3</v>
      </c>
      <c r="U2347" t="s">
        <v>4269</v>
      </c>
      <c r="V2347" t="s">
        <v>22</v>
      </c>
      <c r="W2347">
        <v>1174</v>
      </c>
      <c r="X2347">
        <f>VLOOKUP(V2347,category,2,FALSE)</f>
        <v>2</v>
      </c>
      <c r="Y2347" t="s">
        <v>45</v>
      </c>
      <c r="Z2347">
        <f>VLOOKUP(Y2347,subcategory,2,FALSE)</f>
        <v>11</v>
      </c>
      <c r="AA2347" t="s">
        <v>2501</v>
      </c>
      <c r="AB2347">
        <v>70.08</v>
      </c>
      <c r="AC2347">
        <v>5</v>
      </c>
      <c r="AD2347">
        <v>0.2</v>
      </c>
      <c r="AE2347" s="4">
        <v>24.527999999999995</v>
      </c>
    </row>
    <row r="2348" spans="1:31" x14ac:dyDescent="0.3">
      <c r="A2348" s="2">
        <v>2347</v>
      </c>
      <c r="B2348" t="s">
        <v>8255</v>
      </c>
      <c r="C2348">
        <f>VLOOKUP(B2348,order,2,FALSE)</f>
        <v>1156</v>
      </c>
      <c r="D2348" s="3">
        <v>42442</v>
      </c>
      <c r="E2348" s="3">
        <v>42447</v>
      </c>
      <c r="F2348" t="s">
        <v>25</v>
      </c>
      <c r="G2348" s="10">
        <f>VLOOKUP(F2348,ship,2,FALSE)</f>
        <v>2</v>
      </c>
      <c r="H2348" t="s">
        <v>3554</v>
      </c>
      <c r="I2348">
        <f>VLOOKUP(H2348,customer,2,FALSE)</f>
        <v>300</v>
      </c>
      <c r="J2348" t="s">
        <v>1154</v>
      </c>
      <c r="K2348" t="s">
        <v>9</v>
      </c>
      <c r="L2348">
        <f>VLOOKUP(K2348,segment1,2,FALSE)</f>
        <v>1</v>
      </c>
      <c r="M2348" t="s">
        <v>3255</v>
      </c>
      <c r="N2348" t="s">
        <v>335</v>
      </c>
      <c r="O2348">
        <f>VLOOKUP(N2348,city,2,FALSE)</f>
        <v>53</v>
      </c>
      <c r="P2348" t="s">
        <v>54</v>
      </c>
      <c r="Q2348">
        <f>VLOOKUP(P2348,state,2,FALSE)</f>
        <v>6</v>
      </c>
      <c r="R2348">
        <v>78207</v>
      </c>
      <c r="S2348" t="s">
        <v>55</v>
      </c>
      <c r="T2348" s="10">
        <f>VLOOKUP(S2348,region,2,FALSE)</f>
        <v>3</v>
      </c>
      <c r="U2348" t="s">
        <v>4107</v>
      </c>
      <c r="V2348" t="s">
        <v>22</v>
      </c>
      <c r="W2348">
        <f>VLOOKUP(U2348,product,2,FALSE)</f>
        <v>1311</v>
      </c>
      <c r="X2348">
        <f>VLOOKUP(V2348,category,2,FALSE)</f>
        <v>2</v>
      </c>
      <c r="Y2348" t="s">
        <v>3231</v>
      </c>
      <c r="Z2348">
        <f>VLOOKUP(Y2348,subcategory,2,FALSE)</f>
        <v>9</v>
      </c>
      <c r="AA2348" t="s">
        <v>1668</v>
      </c>
      <c r="AB2348">
        <v>1.2719999999999998</v>
      </c>
      <c r="AC2348">
        <v>2</v>
      </c>
      <c r="AD2348">
        <v>0.8</v>
      </c>
      <c r="AE2348" s="4">
        <v>-2.1624000000000012</v>
      </c>
    </row>
    <row r="2349" spans="1:31" x14ac:dyDescent="0.3">
      <c r="A2349" s="2">
        <v>2348</v>
      </c>
      <c r="B2349" t="s">
        <v>8255</v>
      </c>
      <c r="C2349">
        <f>VLOOKUP(B2349,order,2,FALSE)</f>
        <v>1156</v>
      </c>
      <c r="D2349" s="3">
        <v>42442</v>
      </c>
      <c r="E2349" s="3">
        <v>42447</v>
      </c>
      <c r="F2349" t="s">
        <v>25</v>
      </c>
      <c r="G2349" s="10">
        <f>VLOOKUP(F2349,ship,2,FALSE)</f>
        <v>2</v>
      </c>
      <c r="H2349" t="s">
        <v>3554</v>
      </c>
      <c r="I2349">
        <f>VLOOKUP(H2349,customer,2,FALSE)</f>
        <v>300</v>
      </c>
      <c r="J2349" t="s">
        <v>1154</v>
      </c>
      <c r="K2349" t="s">
        <v>9</v>
      </c>
      <c r="L2349">
        <f>VLOOKUP(K2349,segment1,2,FALSE)</f>
        <v>1</v>
      </c>
      <c r="M2349" t="s">
        <v>3255</v>
      </c>
      <c r="N2349" t="s">
        <v>335</v>
      </c>
      <c r="O2349">
        <f>VLOOKUP(N2349,city,2,FALSE)</f>
        <v>53</v>
      </c>
      <c r="P2349" t="s">
        <v>54</v>
      </c>
      <c r="Q2349">
        <f>VLOOKUP(P2349,state,2,FALSE)</f>
        <v>6</v>
      </c>
      <c r="R2349">
        <v>78207</v>
      </c>
      <c r="S2349" t="s">
        <v>55</v>
      </c>
      <c r="T2349" s="10">
        <f>VLOOKUP(S2349,region,2,FALSE)</f>
        <v>3</v>
      </c>
      <c r="U2349" t="s">
        <v>4984</v>
      </c>
      <c r="V2349" t="s">
        <v>13</v>
      </c>
      <c r="W2349">
        <v>1175</v>
      </c>
      <c r="X2349">
        <f>VLOOKUP(V2349,category,2,FALSE)</f>
        <v>1</v>
      </c>
      <c r="Y2349" t="s">
        <v>29</v>
      </c>
      <c r="Z2349">
        <f>VLOOKUP(Y2349,subcategory,2,FALSE)</f>
        <v>4</v>
      </c>
      <c r="AA2349" t="s">
        <v>1918</v>
      </c>
      <c r="AB2349">
        <v>557.58500000000004</v>
      </c>
      <c r="AC2349">
        <v>5</v>
      </c>
      <c r="AD2349">
        <v>0.3</v>
      </c>
      <c r="AE2349" s="4">
        <v>0</v>
      </c>
    </row>
    <row r="2350" spans="1:31" x14ac:dyDescent="0.3">
      <c r="A2350" s="2">
        <v>2349</v>
      </c>
      <c r="B2350" t="s">
        <v>9610</v>
      </c>
      <c r="C2350">
        <f>VLOOKUP(B2350,order,2,FALSE)</f>
        <v>1157</v>
      </c>
      <c r="D2350" s="3">
        <v>43071</v>
      </c>
      <c r="E2350" s="3">
        <v>43072</v>
      </c>
      <c r="F2350" t="s">
        <v>625</v>
      </c>
      <c r="G2350" s="10">
        <f>VLOOKUP(F2350,ship,2,FALSE)</f>
        <v>4</v>
      </c>
      <c r="H2350" t="s">
        <v>3342</v>
      </c>
      <c r="I2350">
        <f>VLOOKUP(H2350,customer,2,FALSE)</f>
        <v>88</v>
      </c>
      <c r="J2350" t="s">
        <v>371</v>
      </c>
      <c r="K2350" t="s">
        <v>18</v>
      </c>
      <c r="L2350">
        <f>VLOOKUP(K2350,segment1,2,FALSE)</f>
        <v>2</v>
      </c>
      <c r="M2350" t="s">
        <v>3255</v>
      </c>
      <c r="N2350" t="s">
        <v>19</v>
      </c>
      <c r="O2350">
        <f>VLOOKUP(N2350,city,2,FALSE)</f>
        <v>2</v>
      </c>
      <c r="P2350" t="s">
        <v>20</v>
      </c>
      <c r="Q2350">
        <f>VLOOKUP(P2350,state,2,FALSE)</f>
        <v>2</v>
      </c>
      <c r="R2350">
        <v>90032</v>
      </c>
      <c r="S2350" t="s">
        <v>21</v>
      </c>
      <c r="T2350" s="10">
        <f>VLOOKUP(S2350,region,2,FALSE)</f>
        <v>2</v>
      </c>
      <c r="U2350" t="s">
        <v>4713</v>
      </c>
      <c r="V2350" t="s">
        <v>22</v>
      </c>
      <c r="W2350">
        <f>VLOOKUP(U2350,product,2,FALSE)</f>
        <v>621</v>
      </c>
      <c r="X2350">
        <f>VLOOKUP(V2350,category,2,FALSE)</f>
        <v>2</v>
      </c>
      <c r="Y2350" t="s">
        <v>3231</v>
      </c>
      <c r="Z2350">
        <f>VLOOKUP(Y2350,subcategory,2,FALSE)</f>
        <v>9</v>
      </c>
      <c r="AA2350" t="s">
        <v>5925</v>
      </c>
      <c r="AB2350">
        <v>9.0240000000000009</v>
      </c>
      <c r="AC2350">
        <v>6</v>
      </c>
      <c r="AD2350">
        <v>0.2</v>
      </c>
      <c r="AE2350" s="4">
        <v>3.1583999999999985</v>
      </c>
    </row>
    <row r="2351" spans="1:31" x14ac:dyDescent="0.3">
      <c r="A2351" s="2">
        <v>2350</v>
      </c>
      <c r="B2351" t="s">
        <v>9610</v>
      </c>
      <c r="C2351">
        <f>VLOOKUP(B2351,order,2,FALSE)</f>
        <v>1157</v>
      </c>
      <c r="D2351" s="3">
        <v>43071</v>
      </c>
      <c r="E2351" s="3">
        <v>43072</v>
      </c>
      <c r="F2351" t="s">
        <v>625</v>
      </c>
      <c r="G2351" s="10">
        <f>VLOOKUP(F2351,ship,2,FALSE)</f>
        <v>4</v>
      </c>
      <c r="H2351" t="s">
        <v>3342</v>
      </c>
      <c r="I2351">
        <f>VLOOKUP(H2351,customer,2,FALSE)</f>
        <v>88</v>
      </c>
      <c r="J2351" t="s">
        <v>371</v>
      </c>
      <c r="K2351" t="s">
        <v>18</v>
      </c>
      <c r="L2351">
        <f>VLOOKUP(K2351,segment1,2,FALSE)</f>
        <v>2</v>
      </c>
      <c r="M2351" t="s">
        <v>3255</v>
      </c>
      <c r="N2351" t="s">
        <v>19</v>
      </c>
      <c r="O2351">
        <f>VLOOKUP(N2351,city,2,FALSE)</f>
        <v>2</v>
      </c>
      <c r="P2351" t="s">
        <v>20</v>
      </c>
      <c r="Q2351">
        <f>VLOOKUP(P2351,state,2,FALSE)</f>
        <v>2</v>
      </c>
      <c r="R2351">
        <v>90032</v>
      </c>
      <c r="S2351" t="s">
        <v>21</v>
      </c>
      <c r="T2351" s="10">
        <f>VLOOKUP(S2351,region,2,FALSE)</f>
        <v>2</v>
      </c>
      <c r="U2351" t="s">
        <v>5383</v>
      </c>
      <c r="V2351" t="s">
        <v>22</v>
      </c>
      <c r="W2351">
        <v>1176</v>
      </c>
      <c r="X2351">
        <f>VLOOKUP(V2351,category,2,FALSE)</f>
        <v>2</v>
      </c>
      <c r="Y2351" t="s">
        <v>3231</v>
      </c>
      <c r="Z2351">
        <f>VLOOKUP(Y2351,subcategory,2,FALSE)</f>
        <v>9</v>
      </c>
      <c r="AA2351" t="s">
        <v>1326</v>
      </c>
      <c r="AB2351">
        <v>69.456000000000003</v>
      </c>
      <c r="AC2351">
        <v>2</v>
      </c>
      <c r="AD2351">
        <v>0.2</v>
      </c>
      <c r="AE2351" s="4">
        <v>22.573199999999996</v>
      </c>
    </row>
    <row r="2352" spans="1:31" x14ac:dyDescent="0.3">
      <c r="A2352" s="2">
        <v>2351</v>
      </c>
      <c r="B2352" t="s">
        <v>9610</v>
      </c>
      <c r="C2352">
        <f>VLOOKUP(B2352,order,2,FALSE)</f>
        <v>1157</v>
      </c>
      <c r="D2352" s="3">
        <v>43071</v>
      </c>
      <c r="E2352" s="3">
        <v>43072</v>
      </c>
      <c r="F2352" t="s">
        <v>625</v>
      </c>
      <c r="G2352" s="10">
        <f>VLOOKUP(F2352,ship,2,FALSE)</f>
        <v>4</v>
      </c>
      <c r="H2352" t="s">
        <v>3342</v>
      </c>
      <c r="I2352">
        <f>VLOOKUP(H2352,customer,2,FALSE)</f>
        <v>88</v>
      </c>
      <c r="J2352" t="s">
        <v>371</v>
      </c>
      <c r="K2352" t="s">
        <v>18</v>
      </c>
      <c r="L2352">
        <f>VLOOKUP(K2352,segment1,2,FALSE)</f>
        <v>2</v>
      </c>
      <c r="M2352" t="s">
        <v>3255</v>
      </c>
      <c r="N2352" t="s">
        <v>19</v>
      </c>
      <c r="O2352">
        <f>VLOOKUP(N2352,city,2,FALSE)</f>
        <v>2</v>
      </c>
      <c r="P2352" t="s">
        <v>20</v>
      </c>
      <c r="Q2352">
        <f>VLOOKUP(P2352,state,2,FALSE)</f>
        <v>2</v>
      </c>
      <c r="R2352">
        <v>90032</v>
      </c>
      <c r="S2352" t="s">
        <v>21</v>
      </c>
      <c r="T2352" s="10">
        <f>VLOOKUP(S2352,region,2,FALSE)</f>
        <v>2</v>
      </c>
      <c r="U2352" t="s">
        <v>4465</v>
      </c>
      <c r="V2352" t="s">
        <v>22</v>
      </c>
      <c r="W2352">
        <f>VLOOKUP(U2352,product,2,FALSE)</f>
        <v>363</v>
      </c>
      <c r="X2352">
        <f>VLOOKUP(V2352,category,2,FALSE)</f>
        <v>2</v>
      </c>
      <c r="Y2352" t="s">
        <v>45</v>
      </c>
      <c r="Z2352">
        <f>VLOOKUP(Y2352,subcategory,2,FALSE)</f>
        <v>11</v>
      </c>
      <c r="AA2352" t="s">
        <v>2428</v>
      </c>
      <c r="AB2352">
        <v>10.86</v>
      </c>
      <c r="AC2352">
        <v>2</v>
      </c>
      <c r="AD2352">
        <v>0</v>
      </c>
      <c r="AE2352" s="4">
        <v>5.3213999999999997</v>
      </c>
    </row>
    <row r="2353" spans="1:31" x14ac:dyDescent="0.3">
      <c r="A2353" s="2">
        <v>2352</v>
      </c>
      <c r="B2353" t="s">
        <v>9610</v>
      </c>
      <c r="C2353">
        <f>VLOOKUP(B2353,order,2,FALSE)</f>
        <v>1157</v>
      </c>
      <c r="D2353" s="3">
        <v>43071</v>
      </c>
      <c r="E2353" s="3">
        <v>43072</v>
      </c>
      <c r="F2353" t="s">
        <v>625</v>
      </c>
      <c r="G2353" s="10">
        <f>VLOOKUP(F2353,ship,2,FALSE)</f>
        <v>4</v>
      </c>
      <c r="H2353" t="s">
        <v>3342</v>
      </c>
      <c r="I2353">
        <f>VLOOKUP(H2353,customer,2,FALSE)</f>
        <v>88</v>
      </c>
      <c r="J2353" t="s">
        <v>371</v>
      </c>
      <c r="K2353" t="s">
        <v>18</v>
      </c>
      <c r="L2353">
        <f>VLOOKUP(K2353,segment1,2,FALSE)</f>
        <v>2</v>
      </c>
      <c r="M2353" t="s">
        <v>3255</v>
      </c>
      <c r="N2353" t="s">
        <v>19</v>
      </c>
      <c r="O2353">
        <f>VLOOKUP(N2353,city,2,FALSE)</f>
        <v>2</v>
      </c>
      <c r="P2353" t="s">
        <v>20</v>
      </c>
      <c r="Q2353">
        <f>VLOOKUP(P2353,state,2,FALSE)</f>
        <v>2</v>
      </c>
      <c r="R2353">
        <v>90032</v>
      </c>
      <c r="S2353" t="s">
        <v>21</v>
      </c>
      <c r="T2353" s="10">
        <f>VLOOKUP(S2353,region,2,FALSE)</f>
        <v>2</v>
      </c>
      <c r="U2353" t="s">
        <v>5351</v>
      </c>
      <c r="V2353" t="s">
        <v>22</v>
      </c>
      <c r="W2353">
        <v>1177</v>
      </c>
      <c r="X2353">
        <f>VLOOKUP(V2353,category,2,FALSE)</f>
        <v>2</v>
      </c>
      <c r="Y2353" t="s">
        <v>38</v>
      </c>
      <c r="Z2353">
        <f>VLOOKUP(Y2353,subcategory,2,FALSE)</f>
        <v>10</v>
      </c>
      <c r="AA2353" t="s">
        <v>769</v>
      </c>
      <c r="AB2353">
        <v>79.47</v>
      </c>
      <c r="AC2353">
        <v>3</v>
      </c>
      <c r="AD2353">
        <v>0</v>
      </c>
      <c r="AE2353" s="4">
        <v>22.251600000000003</v>
      </c>
    </row>
    <row r="2354" spans="1:31" x14ac:dyDescent="0.3">
      <c r="A2354" s="2">
        <v>2353</v>
      </c>
      <c r="B2354" t="s">
        <v>9610</v>
      </c>
      <c r="C2354">
        <f>VLOOKUP(B2354,order,2,FALSE)</f>
        <v>1157</v>
      </c>
      <c r="D2354" s="3">
        <v>43071</v>
      </c>
      <c r="E2354" s="3">
        <v>43072</v>
      </c>
      <c r="F2354" t="s">
        <v>625</v>
      </c>
      <c r="G2354" s="10">
        <f>VLOOKUP(F2354,ship,2,FALSE)</f>
        <v>4</v>
      </c>
      <c r="H2354" t="s">
        <v>3342</v>
      </c>
      <c r="I2354">
        <f>VLOOKUP(H2354,customer,2,FALSE)</f>
        <v>88</v>
      </c>
      <c r="J2354" t="s">
        <v>371</v>
      </c>
      <c r="K2354" t="s">
        <v>18</v>
      </c>
      <c r="L2354">
        <f>VLOOKUP(K2354,segment1,2,FALSE)</f>
        <v>2</v>
      </c>
      <c r="M2354" t="s">
        <v>3255</v>
      </c>
      <c r="N2354" t="s">
        <v>19</v>
      </c>
      <c r="O2354">
        <f>VLOOKUP(N2354,city,2,FALSE)</f>
        <v>2</v>
      </c>
      <c r="P2354" t="s">
        <v>20</v>
      </c>
      <c r="Q2354">
        <f>VLOOKUP(P2354,state,2,FALSE)</f>
        <v>2</v>
      </c>
      <c r="R2354">
        <v>90032</v>
      </c>
      <c r="S2354" t="s">
        <v>21</v>
      </c>
      <c r="T2354" s="10">
        <f>VLOOKUP(S2354,region,2,FALSE)</f>
        <v>2</v>
      </c>
      <c r="U2354" t="s">
        <v>4169</v>
      </c>
      <c r="V2354" t="s">
        <v>22</v>
      </c>
      <c r="W2354">
        <f>VLOOKUP(U2354,product,2,FALSE)</f>
        <v>60</v>
      </c>
      <c r="X2354">
        <f>VLOOKUP(V2354,category,2,FALSE)</f>
        <v>2</v>
      </c>
      <c r="Y2354" t="s">
        <v>3229</v>
      </c>
      <c r="Z2354">
        <f>VLOOKUP(Y2354,subcategory,2,FALSE)</f>
        <v>7</v>
      </c>
      <c r="AA2354" t="s">
        <v>344</v>
      </c>
      <c r="AB2354">
        <v>10.08</v>
      </c>
      <c r="AC2354">
        <v>6</v>
      </c>
      <c r="AD2354">
        <v>0</v>
      </c>
      <c r="AE2354" s="4">
        <v>5.04</v>
      </c>
    </row>
    <row r="2355" spans="1:31" x14ac:dyDescent="0.3">
      <c r="A2355" s="2">
        <v>2354</v>
      </c>
      <c r="B2355" t="s">
        <v>7143</v>
      </c>
      <c r="C2355">
        <f>VLOOKUP(B2355,order,2,FALSE)</f>
        <v>1158</v>
      </c>
      <c r="D2355" s="3">
        <v>42247</v>
      </c>
      <c r="E2355" s="3">
        <v>42249</v>
      </c>
      <c r="F2355" t="s">
        <v>97</v>
      </c>
      <c r="G2355" s="10">
        <f>VLOOKUP(F2355,ship,2,FALSE)</f>
        <v>3</v>
      </c>
      <c r="H2355" t="s">
        <v>3864</v>
      </c>
      <c r="I2355">
        <f>VLOOKUP(H2355,customer,2,FALSE)</f>
        <v>610</v>
      </c>
      <c r="J2355" t="s">
        <v>2273</v>
      </c>
      <c r="K2355" t="s">
        <v>18</v>
      </c>
      <c r="L2355">
        <f>VLOOKUP(K2355,segment1,2,FALSE)</f>
        <v>2</v>
      </c>
      <c r="M2355" t="s">
        <v>3255</v>
      </c>
      <c r="N2355" t="s">
        <v>67</v>
      </c>
      <c r="O2355">
        <f>VLOOKUP(N2355,city,2,FALSE)</f>
        <v>9</v>
      </c>
      <c r="P2355" t="s">
        <v>20</v>
      </c>
      <c r="Q2355">
        <f>VLOOKUP(P2355,state,2,FALSE)</f>
        <v>2</v>
      </c>
      <c r="R2355">
        <v>94122</v>
      </c>
      <c r="S2355" t="s">
        <v>21</v>
      </c>
      <c r="T2355" s="10">
        <f>VLOOKUP(S2355,region,2,FALSE)</f>
        <v>2</v>
      </c>
      <c r="U2355" t="s">
        <v>4147</v>
      </c>
      <c r="V2355" t="s">
        <v>13</v>
      </c>
      <c r="W2355">
        <v>1178</v>
      </c>
      <c r="X2355">
        <f>VLOOKUP(V2355,category,2,FALSE)</f>
        <v>1</v>
      </c>
      <c r="Y2355" t="s">
        <v>14</v>
      </c>
      <c r="Z2355">
        <f>VLOOKUP(Y2355,subcategory,2,FALSE)</f>
        <v>1</v>
      </c>
      <c r="AA2355" t="s">
        <v>105</v>
      </c>
      <c r="AB2355">
        <v>1552.8309999999999</v>
      </c>
      <c r="AC2355">
        <v>7</v>
      </c>
      <c r="AD2355">
        <v>0.15</v>
      </c>
      <c r="AE2355" s="4">
        <v>200.95460000000008</v>
      </c>
    </row>
    <row r="2356" spans="1:31" x14ac:dyDescent="0.3">
      <c r="A2356" s="2">
        <v>2355</v>
      </c>
      <c r="B2356" t="s">
        <v>7143</v>
      </c>
      <c r="C2356">
        <f>VLOOKUP(B2356,order,2,FALSE)</f>
        <v>1158</v>
      </c>
      <c r="D2356" s="3">
        <v>42247</v>
      </c>
      <c r="E2356" s="3">
        <v>42249</v>
      </c>
      <c r="F2356" t="s">
        <v>97</v>
      </c>
      <c r="G2356" s="10">
        <f>VLOOKUP(F2356,ship,2,FALSE)</f>
        <v>3</v>
      </c>
      <c r="H2356" t="s">
        <v>3864</v>
      </c>
      <c r="I2356">
        <f>VLOOKUP(H2356,customer,2,FALSE)</f>
        <v>610</v>
      </c>
      <c r="J2356" t="s">
        <v>2273</v>
      </c>
      <c r="K2356" t="s">
        <v>18</v>
      </c>
      <c r="L2356">
        <f>VLOOKUP(K2356,segment1,2,FALSE)</f>
        <v>2</v>
      </c>
      <c r="M2356" t="s">
        <v>3255</v>
      </c>
      <c r="N2356" t="s">
        <v>67</v>
      </c>
      <c r="O2356">
        <f>VLOOKUP(N2356,city,2,FALSE)</f>
        <v>9</v>
      </c>
      <c r="P2356" t="s">
        <v>20</v>
      </c>
      <c r="Q2356">
        <f>VLOOKUP(P2356,state,2,FALSE)</f>
        <v>2</v>
      </c>
      <c r="R2356">
        <v>94122</v>
      </c>
      <c r="S2356" t="s">
        <v>21</v>
      </c>
      <c r="T2356" s="10">
        <f>VLOOKUP(S2356,region,2,FALSE)</f>
        <v>2</v>
      </c>
      <c r="U2356" t="s">
        <v>4251</v>
      </c>
      <c r="V2356" t="s">
        <v>22</v>
      </c>
      <c r="W2356">
        <f>VLOOKUP(U2356,product,2,FALSE)</f>
        <v>142</v>
      </c>
      <c r="X2356">
        <f>VLOOKUP(V2356,category,2,FALSE)</f>
        <v>2</v>
      </c>
      <c r="Y2356" t="s">
        <v>3231</v>
      </c>
      <c r="Z2356">
        <f>VLOOKUP(Y2356,subcategory,2,FALSE)</f>
        <v>9</v>
      </c>
      <c r="AA2356" t="s">
        <v>1443</v>
      </c>
      <c r="AB2356">
        <v>137.24</v>
      </c>
      <c r="AC2356">
        <v>5</v>
      </c>
      <c r="AD2356">
        <v>0.2</v>
      </c>
      <c r="AE2356" s="4">
        <v>46.3185</v>
      </c>
    </row>
    <row r="2357" spans="1:31" x14ac:dyDescent="0.3">
      <c r="A2357" s="2">
        <v>2356</v>
      </c>
      <c r="B2357" t="s">
        <v>7143</v>
      </c>
      <c r="C2357">
        <f>VLOOKUP(B2357,order,2,FALSE)</f>
        <v>1158</v>
      </c>
      <c r="D2357" s="3">
        <v>42247</v>
      </c>
      <c r="E2357" s="3">
        <v>42249</v>
      </c>
      <c r="F2357" t="s">
        <v>97</v>
      </c>
      <c r="G2357" s="10">
        <f>VLOOKUP(F2357,ship,2,FALSE)</f>
        <v>3</v>
      </c>
      <c r="H2357" t="s">
        <v>3864</v>
      </c>
      <c r="I2357">
        <f>VLOOKUP(H2357,customer,2,FALSE)</f>
        <v>610</v>
      </c>
      <c r="J2357" t="s">
        <v>2273</v>
      </c>
      <c r="K2357" t="s">
        <v>18</v>
      </c>
      <c r="L2357">
        <f>VLOOKUP(K2357,segment1,2,FALSE)</f>
        <v>2</v>
      </c>
      <c r="M2357" t="s">
        <v>3255</v>
      </c>
      <c r="N2357" t="s">
        <v>67</v>
      </c>
      <c r="O2357">
        <f>VLOOKUP(N2357,city,2,FALSE)</f>
        <v>9</v>
      </c>
      <c r="P2357" t="s">
        <v>20</v>
      </c>
      <c r="Q2357">
        <f>VLOOKUP(P2357,state,2,FALSE)</f>
        <v>2</v>
      </c>
      <c r="R2357">
        <v>94122</v>
      </c>
      <c r="S2357" t="s">
        <v>21</v>
      </c>
      <c r="T2357" s="10">
        <f>VLOOKUP(S2357,region,2,FALSE)</f>
        <v>2</v>
      </c>
      <c r="U2357" t="s">
        <v>5384</v>
      </c>
      <c r="V2357" t="s">
        <v>35</v>
      </c>
      <c r="W2357">
        <v>1179</v>
      </c>
      <c r="X2357">
        <f>VLOOKUP(V2357,category,2,FALSE)</f>
        <v>3</v>
      </c>
      <c r="Y2357" t="s">
        <v>3232</v>
      </c>
      <c r="Z2357">
        <f>VLOOKUP(Y2357,subcategory,2,FALSE)</f>
        <v>12</v>
      </c>
      <c r="AA2357" t="s">
        <v>1950</v>
      </c>
      <c r="AB2357">
        <v>36.51</v>
      </c>
      <c r="AC2357">
        <v>1</v>
      </c>
      <c r="AD2357">
        <v>0</v>
      </c>
      <c r="AE2357" s="4">
        <v>15.699300000000001</v>
      </c>
    </row>
    <row r="2358" spans="1:31" x14ac:dyDescent="0.3">
      <c r="A2358" s="2">
        <v>2357</v>
      </c>
      <c r="B2358" t="s">
        <v>7143</v>
      </c>
      <c r="C2358">
        <f>VLOOKUP(B2358,order,2,FALSE)</f>
        <v>1158</v>
      </c>
      <c r="D2358" s="3">
        <v>42247</v>
      </c>
      <c r="E2358" s="3">
        <v>42249</v>
      </c>
      <c r="F2358" t="s">
        <v>97</v>
      </c>
      <c r="G2358" s="10">
        <f>VLOOKUP(F2358,ship,2,FALSE)</f>
        <v>3</v>
      </c>
      <c r="H2358" t="s">
        <v>3864</v>
      </c>
      <c r="I2358">
        <f>VLOOKUP(H2358,customer,2,FALSE)</f>
        <v>610</v>
      </c>
      <c r="J2358" t="s">
        <v>2273</v>
      </c>
      <c r="K2358" t="s">
        <v>18</v>
      </c>
      <c r="L2358">
        <f>VLOOKUP(K2358,segment1,2,FALSE)</f>
        <v>2</v>
      </c>
      <c r="M2358" t="s">
        <v>3255</v>
      </c>
      <c r="N2358" t="s">
        <v>67</v>
      </c>
      <c r="O2358">
        <f>VLOOKUP(N2358,city,2,FALSE)</f>
        <v>9</v>
      </c>
      <c r="P2358" t="s">
        <v>20</v>
      </c>
      <c r="Q2358">
        <f>VLOOKUP(P2358,state,2,FALSE)</f>
        <v>2</v>
      </c>
      <c r="R2358">
        <v>94122</v>
      </c>
      <c r="S2358" t="s">
        <v>21</v>
      </c>
      <c r="T2358" s="10">
        <f>VLOOKUP(S2358,region,2,FALSE)</f>
        <v>2</v>
      </c>
      <c r="U2358" t="s">
        <v>5385</v>
      </c>
      <c r="V2358" t="s">
        <v>35</v>
      </c>
      <c r="W2358">
        <f>VLOOKUP(U2358,product,2,FALSE)</f>
        <v>1314</v>
      </c>
      <c r="X2358">
        <f>VLOOKUP(V2358,category,2,FALSE)</f>
        <v>3</v>
      </c>
      <c r="Y2358" t="s">
        <v>3235</v>
      </c>
      <c r="Z2358">
        <f>VLOOKUP(Y2358,subcategory,2,FALSE)</f>
        <v>16</v>
      </c>
      <c r="AA2358" t="s">
        <v>3241</v>
      </c>
      <c r="AB2358">
        <v>239.976</v>
      </c>
      <c r="AC2358">
        <v>3</v>
      </c>
      <c r="AD2358">
        <v>0.2</v>
      </c>
      <c r="AE2358" s="4">
        <v>80.991899999999987</v>
      </c>
    </row>
    <row r="2359" spans="1:31" x14ac:dyDescent="0.3">
      <c r="A2359" s="2">
        <v>2358</v>
      </c>
      <c r="B2359" t="s">
        <v>6151</v>
      </c>
      <c r="C2359">
        <f>VLOOKUP(B2359,order,2,FALSE)</f>
        <v>1159</v>
      </c>
      <c r="D2359" s="3">
        <v>41715</v>
      </c>
      <c r="E2359" s="3">
        <v>41719</v>
      </c>
      <c r="F2359" t="s">
        <v>25</v>
      </c>
      <c r="G2359" s="10">
        <f>VLOOKUP(F2359,ship,2,FALSE)</f>
        <v>2</v>
      </c>
      <c r="H2359" t="s">
        <v>3546</v>
      </c>
      <c r="I2359">
        <f>VLOOKUP(H2359,customer,2,FALSE)</f>
        <v>292</v>
      </c>
      <c r="J2359" t="s">
        <v>1124</v>
      </c>
      <c r="K2359" t="s">
        <v>18</v>
      </c>
      <c r="L2359">
        <f>VLOOKUP(K2359,segment1,2,FALSE)</f>
        <v>2</v>
      </c>
      <c r="M2359" t="s">
        <v>3255</v>
      </c>
      <c r="N2359" t="s">
        <v>138</v>
      </c>
      <c r="O2359">
        <f>VLOOKUP(N2359,city,2,FALSE)</f>
        <v>21</v>
      </c>
      <c r="P2359" t="s">
        <v>139</v>
      </c>
      <c r="Q2359">
        <f>VLOOKUP(P2359,state,2,FALSE)</f>
        <v>16</v>
      </c>
      <c r="R2359">
        <v>10024</v>
      </c>
      <c r="S2359" t="s">
        <v>79</v>
      </c>
      <c r="T2359" s="10">
        <f>VLOOKUP(S2359,region,2,FALSE)</f>
        <v>4</v>
      </c>
      <c r="U2359" t="s">
        <v>4323</v>
      </c>
      <c r="V2359" t="s">
        <v>13</v>
      </c>
      <c r="W2359">
        <v>1180</v>
      </c>
      <c r="X2359">
        <f>VLOOKUP(V2359,category,2,FALSE)</f>
        <v>1</v>
      </c>
      <c r="Y2359" t="s">
        <v>29</v>
      </c>
      <c r="Z2359">
        <f>VLOOKUP(Y2359,subcategory,2,FALSE)</f>
        <v>4</v>
      </c>
      <c r="AA2359" t="s">
        <v>3048</v>
      </c>
      <c r="AB2359">
        <v>1579.7460000000001</v>
      </c>
      <c r="AC2359">
        <v>7</v>
      </c>
      <c r="AD2359">
        <v>0.4</v>
      </c>
      <c r="AE2359" s="4">
        <v>-447.59469999999988</v>
      </c>
    </row>
    <row r="2360" spans="1:31" x14ac:dyDescent="0.3">
      <c r="A2360" s="2">
        <v>2359</v>
      </c>
      <c r="B2360" t="s">
        <v>6151</v>
      </c>
      <c r="C2360">
        <f>VLOOKUP(B2360,order,2,FALSE)</f>
        <v>1159</v>
      </c>
      <c r="D2360" s="3">
        <v>41715</v>
      </c>
      <c r="E2360" s="3">
        <v>41719</v>
      </c>
      <c r="F2360" t="s">
        <v>25</v>
      </c>
      <c r="G2360" s="10">
        <f>VLOOKUP(F2360,ship,2,FALSE)</f>
        <v>2</v>
      </c>
      <c r="H2360" t="s">
        <v>3546</v>
      </c>
      <c r="I2360">
        <f>VLOOKUP(H2360,customer,2,FALSE)</f>
        <v>292</v>
      </c>
      <c r="J2360" t="s">
        <v>1124</v>
      </c>
      <c r="K2360" t="s">
        <v>18</v>
      </c>
      <c r="L2360">
        <f>VLOOKUP(K2360,segment1,2,FALSE)</f>
        <v>2</v>
      </c>
      <c r="M2360" t="s">
        <v>3255</v>
      </c>
      <c r="N2360" t="s">
        <v>138</v>
      </c>
      <c r="O2360">
        <f>VLOOKUP(N2360,city,2,FALSE)</f>
        <v>21</v>
      </c>
      <c r="P2360" t="s">
        <v>139</v>
      </c>
      <c r="Q2360">
        <f>VLOOKUP(P2360,state,2,FALSE)</f>
        <v>16</v>
      </c>
      <c r="R2360">
        <v>10024</v>
      </c>
      <c r="S2360" t="s">
        <v>79</v>
      </c>
      <c r="T2360" s="10">
        <f>VLOOKUP(S2360,region,2,FALSE)</f>
        <v>4</v>
      </c>
      <c r="U2360" t="s">
        <v>5373</v>
      </c>
      <c r="V2360" t="s">
        <v>13</v>
      </c>
      <c r="W2360">
        <f>VLOOKUP(U2360,product,2,FALSE)</f>
        <v>1300</v>
      </c>
      <c r="X2360">
        <f>VLOOKUP(V2360,category,2,FALSE)</f>
        <v>1</v>
      </c>
      <c r="Y2360" t="s">
        <v>29</v>
      </c>
      <c r="Z2360">
        <f>VLOOKUP(Y2360,subcategory,2,FALSE)</f>
        <v>4</v>
      </c>
      <c r="AA2360" t="s">
        <v>1305</v>
      </c>
      <c r="AB2360">
        <v>1071.576</v>
      </c>
      <c r="AC2360">
        <v>4</v>
      </c>
      <c r="AD2360">
        <v>0.4</v>
      </c>
      <c r="AE2360" s="4">
        <v>-553.64760000000001</v>
      </c>
    </row>
    <row r="2361" spans="1:31" x14ac:dyDescent="0.3">
      <c r="A2361" s="2">
        <v>2360</v>
      </c>
      <c r="B2361" t="s">
        <v>6151</v>
      </c>
      <c r="C2361">
        <f>VLOOKUP(B2361,order,2,FALSE)</f>
        <v>1159</v>
      </c>
      <c r="D2361" s="3">
        <v>41715</v>
      </c>
      <c r="E2361" s="3">
        <v>41719</v>
      </c>
      <c r="F2361" t="s">
        <v>25</v>
      </c>
      <c r="G2361" s="10">
        <f>VLOOKUP(F2361,ship,2,FALSE)</f>
        <v>2</v>
      </c>
      <c r="H2361" t="s">
        <v>3546</v>
      </c>
      <c r="I2361">
        <f>VLOOKUP(H2361,customer,2,FALSE)</f>
        <v>292</v>
      </c>
      <c r="J2361" t="s">
        <v>1124</v>
      </c>
      <c r="K2361" t="s">
        <v>18</v>
      </c>
      <c r="L2361">
        <f>VLOOKUP(K2361,segment1,2,FALSE)</f>
        <v>2</v>
      </c>
      <c r="M2361" t="s">
        <v>3255</v>
      </c>
      <c r="N2361" t="s">
        <v>138</v>
      </c>
      <c r="O2361">
        <f>VLOOKUP(N2361,city,2,FALSE)</f>
        <v>21</v>
      </c>
      <c r="P2361" t="s">
        <v>139</v>
      </c>
      <c r="Q2361">
        <f>VLOOKUP(P2361,state,2,FALSE)</f>
        <v>16</v>
      </c>
      <c r="R2361">
        <v>10024</v>
      </c>
      <c r="S2361" t="s">
        <v>79</v>
      </c>
      <c r="T2361" s="10">
        <f>VLOOKUP(S2361,region,2,FALSE)</f>
        <v>4</v>
      </c>
      <c r="U2361" t="s">
        <v>5245</v>
      </c>
      <c r="V2361" t="s">
        <v>13</v>
      </c>
      <c r="W2361">
        <v>1181</v>
      </c>
      <c r="X2361">
        <f>VLOOKUP(V2361,category,2,FALSE)</f>
        <v>1</v>
      </c>
      <c r="Y2361" t="s">
        <v>29</v>
      </c>
      <c r="Z2361">
        <f>VLOOKUP(Y2361,subcategory,2,FALSE)</f>
        <v>4</v>
      </c>
      <c r="AA2361" t="s">
        <v>2993</v>
      </c>
      <c r="AB2361">
        <v>613.90800000000002</v>
      </c>
      <c r="AC2361">
        <v>3</v>
      </c>
      <c r="AD2361">
        <v>0.4</v>
      </c>
      <c r="AE2361" s="4">
        <v>-122.78160000000003</v>
      </c>
    </row>
    <row r="2362" spans="1:31" x14ac:dyDescent="0.3">
      <c r="A2362" s="2">
        <v>2361</v>
      </c>
      <c r="B2362" t="s">
        <v>6151</v>
      </c>
      <c r="C2362">
        <f>VLOOKUP(B2362,order,2,FALSE)</f>
        <v>1159</v>
      </c>
      <c r="D2362" s="3">
        <v>41715</v>
      </c>
      <c r="E2362" s="3">
        <v>41719</v>
      </c>
      <c r="F2362" t="s">
        <v>25</v>
      </c>
      <c r="G2362" s="10">
        <f>VLOOKUP(F2362,ship,2,FALSE)</f>
        <v>2</v>
      </c>
      <c r="H2362" t="s">
        <v>3546</v>
      </c>
      <c r="I2362">
        <f>VLOOKUP(H2362,customer,2,FALSE)</f>
        <v>292</v>
      </c>
      <c r="J2362" t="s">
        <v>1124</v>
      </c>
      <c r="K2362" t="s">
        <v>18</v>
      </c>
      <c r="L2362">
        <f>VLOOKUP(K2362,segment1,2,FALSE)</f>
        <v>2</v>
      </c>
      <c r="M2362" t="s">
        <v>3255</v>
      </c>
      <c r="N2362" t="s">
        <v>138</v>
      </c>
      <c r="O2362">
        <f>VLOOKUP(N2362,city,2,FALSE)</f>
        <v>21</v>
      </c>
      <c r="P2362" t="s">
        <v>139</v>
      </c>
      <c r="Q2362">
        <f>VLOOKUP(P2362,state,2,FALSE)</f>
        <v>16</v>
      </c>
      <c r="R2362">
        <v>10024</v>
      </c>
      <c r="S2362" t="s">
        <v>79</v>
      </c>
      <c r="T2362" s="10">
        <f>VLOOKUP(S2362,region,2,FALSE)</f>
        <v>4</v>
      </c>
      <c r="U2362" t="s">
        <v>5386</v>
      </c>
      <c r="V2362" t="s">
        <v>22</v>
      </c>
      <c r="W2362">
        <f>VLOOKUP(U2362,product,2,FALSE)</f>
        <v>1315</v>
      </c>
      <c r="X2362">
        <f>VLOOKUP(V2362,category,2,FALSE)</f>
        <v>2</v>
      </c>
      <c r="Y2362" t="s">
        <v>45</v>
      </c>
      <c r="Z2362">
        <f>VLOOKUP(Y2362,subcategory,2,FALSE)</f>
        <v>11</v>
      </c>
      <c r="AA2362" t="s">
        <v>2284</v>
      </c>
      <c r="AB2362">
        <v>34.86</v>
      </c>
      <c r="AC2362">
        <v>7</v>
      </c>
      <c r="AD2362">
        <v>0</v>
      </c>
      <c r="AE2362" s="4">
        <v>16.3842</v>
      </c>
    </row>
    <row r="2363" spans="1:31" x14ac:dyDescent="0.3">
      <c r="A2363" s="2">
        <v>2362</v>
      </c>
      <c r="B2363" t="s">
        <v>6151</v>
      </c>
      <c r="C2363">
        <f>VLOOKUP(B2363,order,2,FALSE)</f>
        <v>1159</v>
      </c>
      <c r="D2363" s="3">
        <v>41715</v>
      </c>
      <c r="E2363" s="3">
        <v>41719</v>
      </c>
      <c r="F2363" t="s">
        <v>25</v>
      </c>
      <c r="G2363" s="10">
        <f>VLOOKUP(F2363,ship,2,FALSE)</f>
        <v>2</v>
      </c>
      <c r="H2363" t="s">
        <v>3546</v>
      </c>
      <c r="I2363">
        <f>VLOOKUP(H2363,customer,2,FALSE)</f>
        <v>292</v>
      </c>
      <c r="J2363" t="s">
        <v>1124</v>
      </c>
      <c r="K2363" t="s">
        <v>18</v>
      </c>
      <c r="L2363">
        <f>VLOOKUP(K2363,segment1,2,FALSE)</f>
        <v>2</v>
      </c>
      <c r="M2363" t="s">
        <v>3255</v>
      </c>
      <c r="N2363" t="s">
        <v>138</v>
      </c>
      <c r="O2363">
        <f>VLOOKUP(N2363,city,2,FALSE)</f>
        <v>21</v>
      </c>
      <c r="P2363" t="s">
        <v>139</v>
      </c>
      <c r="Q2363">
        <f>VLOOKUP(P2363,state,2,FALSE)</f>
        <v>16</v>
      </c>
      <c r="R2363">
        <v>10024</v>
      </c>
      <c r="S2363" t="s">
        <v>79</v>
      </c>
      <c r="T2363" s="10">
        <f>VLOOKUP(S2363,region,2,FALSE)</f>
        <v>4</v>
      </c>
      <c r="U2363" t="s">
        <v>5387</v>
      </c>
      <c r="V2363" t="s">
        <v>22</v>
      </c>
      <c r="W2363">
        <v>1182</v>
      </c>
      <c r="X2363">
        <f>VLOOKUP(V2363,category,2,FALSE)</f>
        <v>2</v>
      </c>
      <c r="Y2363" t="s">
        <v>45</v>
      </c>
      <c r="Z2363">
        <f>VLOOKUP(Y2363,subcategory,2,FALSE)</f>
        <v>11</v>
      </c>
      <c r="AA2363" t="s">
        <v>535</v>
      </c>
      <c r="AB2363">
        <v>155.04</v>
      </c>
      <c r="AC2363">
        <v>4</v>
      </c>
      <c r="AD2363">
        <v>0</v>
      </c>
      <c r="AE2363" s="4">
        <v>75.9696</v>
      </c>
    </row>
    <row r="2364" spans="1:31" x14ac:dyDescent="0.3">
      <c r="A2364" s="2">
        <v>2363</v>
      </c>
      <c r="B2364" t="s">
        <v>9611</v>
      </c>
      <c r="C2364">
        <f>VLOOKUP(B2364,order,2,FALSE)</f>
        <v>1160</v>
      </c>
      <c r="D2364" s="3">
        <v>42841</v>
      </c>
      <c r="E2364" s="3">
        <v>42845</v>
      </c>
      <c r="F2364" t="s">
        <v>25</v>
      </c>
      <c r="G2364" s="10">
        <f>VLOOKUP(F2364,ship,2,FALSE)</f>
        <v>2</v>
      </c>
      <c r="H2364" t="s">
        <v>3422</v>
      </c>
      <c r="I2364">
        <f>VLOOKUP(H2364,customer,2,FALSE)</f>
        <v>168</v>
      </c>
      <c r="J2364" t="s">
        <v>688</v>
      </c>
      <c r="K2364" t="s">
        <v>9</v>
      </c>
      <c r="L2364">
        <f>VLOOKUP(K2364,segment1,2,FALSE)</f>
        <v>1</v>
      </c>
      <c r="M2364" t="s">
        <v>3255</v>
      </c>
      <c r="N2364" t="s">
        <v>248</v>
      </c>
      <c r="O2364">
        <f>VLOOKUP(N2364,city,2,FALSE)</f>
        <v>39</v>
      </c>
      <c r="P2364" t="s">
        <v>249</v>
      </c>
      <c r="Q2364">
        <f>VLOOKUP(P2364,state,2,FALSE)</f>
        <v>25</v>
      </c>
      <c r="R2364">
        <v>43229</v>
      </c>
      <c r="S2364" t="s">
        <v>79</v>
      </c>
      <c r="T2364" s="10">
        <f>VLOOKUP(S2364,region,2,FALSE)</f>
        <v>4</v>
      </c>
      <c r="U2364" t="s">
        <v>5388</v>
      </c>
      <c r="V2364" t="s">
        <v>22</v>
      </c>
      <c r="W2364">
        <f>VLOOKUP(U2364,product,2,FALSE)</f>
        <v>1317</v>
      </c>
      <c r="X2364">
        <f>VLOOKUP(V2364,category,2,FALSE)</f>
        <v>2</v>
      </c>
      <c r="Y2364" t="s">
        <v>3231</v>
      </c>
      <c r="Z2364">
        <f>VLOOKUP(Y2364,subcategory,2,FALSE)</f>
        <v>9</v>
      </c>
      <c r="AA2364" t="s">
        <v>2916</v>
      </c>
      <c r="AB2364">
        <v>13.710000000000003</v>
      </c>
      <c r="AC2364">
        <v>5</v>
      </c>
      <c r="AD2364">
        <v>0.7</v>
      </c>
      <c r="AE2364" s="4">
        <v>-10.053999999999998</v>
      </c>
    </row>
    <row r="2365" spans="1:31" x14ac:dyDescent="0.3">
      <c r="A2365" s="2">
        <v>2364</v>
      </c>
      <c r="B2365" t="s">
        <v>8256</v>
      </c>
      <c r="C2365">
        <f>VLOOKUP(B2365,order,2,FALSE)</f>
        <v>1161</v>
      </c>
      <c r="D2365" s="3">
        <v>42442</v>
      </c>
      <c r="E2365" s="3">
        <v>42447</v>
      </c>
      <c r="F2365" t="s">
        <v>25</v>
      </c>
      <c r="G2365" s="10">
        <f>VLOOKUP(F2365,ship,2,FALSE)</f>
        <v>2</v>
      </c>
      <c r="H2365" t="s">
        <v>3399</v>
      </c>
      <c r="I2365">
        <f>VLOOKUP(H2365,customer,2,FALSE)</f>
        <v>145</v>
      </c>
      <c r="J2365" t="s">
        <v>604</v>
      </c>
      <c r="K2365" t="s">
        <v>52</v>
      </c>
      <c r="L2365">
        <f>VLOOKUP(K2365,segment1,2,FALSE)</f>
        <v>3</v>
      </c>
      <c r="M2365" t="s">
        <v>3255</v>
      </c>
      <c r="N2365" t="s">
        <v>1048</v>
      </c>
      <c r="O2365">
        <f>VLOOKUP(N2365,city,2,FALSE)</f>
        <v>142</v>
      </c>
      <c r="P2365" t="s">
        <v>165</v>
      </c>
      <c r="Q2365">
        <f>VLOOKUP(P2365,state,2,FALSE)</f>
        <v>18</v>
      </c>
      <c r="R2365">
        <v>22980</v>
      </c>
      <c r="S2365" t="s">
        <v>12</v>
      </c>
      <c r="T2365" s="10">
        <f>VLOOKUP(S2365,region,2,FALSE)</f>
        <v>1</v>
      </c>
      <c r="U2365" t="s">
        <v>4542</v>
      </c>
      <c r="V2365" t="s">
        <v>13</v>
      </c>
      <c r="W2365">
        <v>1183</v>
      </c>
      <c r="X2365">
        <f>VLOOKUP(V2365,category,2,FALSE)</f>
        <v>1</v>
      </c>
      <c r="Y2365" t="s">
        <v>3228</v>
      </c>
      <c r="Z2365">
        <f>VLOOKUP(Y2365,subcategory,2,FALSE)</f>
        <v>6</v>
      </c>
      <c r="AA2365" t="s">
        <v>1564</v>
      </c>
      <c r="AB2365">
        <v>127.88</v>
      </c>
      <c r="AC2365">
        <v>2</v>
      </c>
      <c r="AD2365">
        <v>0</v>
      </c>
      <c r="AE2365" s="4">
        <v>40.921599999999998</v>
      </c>
    </row>
    <row r="2366" spans="1:31" x14ac:dyDescent="0.3">
      <c r="A2366" s="2">
        <v>2365</v>
      </c>
      <c r="B2366" t="s">
        <v>8256</v>
      </c>
      <c r="C2366">
        <f>VLOOKUP(B2366,order,2,FALSE)</f>
        <v>1161</v>
      </c>
      <c r="D2366" s="3">
        <v>42442</v>
      </c>
      <c r="E2366" s="3">
        <v>42447</v>
      </c>
      <c r="F2366" t="s">
        <v>25</v>
      </c>
      <c r="G2366" s="10">
        <f>VLOOKUP(F2366,ship,2,FALSE)</f>
        <v>2</v>
      </c>
      <c r="H2366" t="s">
        <v>3399</v>
      </c>
      <c r="I2366">
        <f>VLOOKUP(H2366,customer,2,FALSE)</f>
        <v>145</v>
      </c>
      <c r="J2366" t="s">
        <v>604</v>
      </c>
      <c r="K2366" t="s">
        <v>52</v>
      </c>
      <c r="L2366">
        <f>VLOOKUP(K2366,segment1,2,FALSE)</f>
        <v>3</v>
      </c>
      <c r="M2366" t="s">
        <v>3255</v>
      </c>
      <c r="N2366" t="s">
        <v>1048</v>
      </c>
      <c r="O2366">
        <f>VLOOKUP(N2366,city,2,FALSE)</f>
        <v>142</v>
      </c>
      <c r="P2366" t="s">
        <v>165</v>
      </c>
      <c r="Q2366">
        <f>VLOOKUP(P2366,state,2,FALSE)</f>
        <v>18</v>
      </c>
      <c r="R2366">
        <v>22980</v>
      </c>
      <c r="S2366" t="s">
        <v>12</v>
      </c>
      <c r="T2366" s="10">
        <f>VLOOKUP(S2366,region,2,FALSE)</f>
        <v>1</v>
      </c>
      <c r="U2366" t="s">
        <v>5389</v>
      </c>
      <c r="V2366" t="s">
        <v>22</v>
      </c>
      <c r="W2366">
        <f>VLOOKUP(U2366,product,2,FALSE)</f>
        <v>1318</v>
      </c>
      <c r="X2366">
        <f>VLOOKUP(V2366,category,2,FALSE)</f>
        <v>2</v>
      </c>
      <c r="Y2366" t="s">
        <v>38</v>
      </c>
      <c r="Z2366">
        <f>VLOOKUP(Y2366,subcategory,2,FALSE)</f>
        <v>10</v>
      </c>
      <c r="AA2366" t="s">
        <v>2628</v>
      </c>
      <c r="AB2366">
        <v>160.32</v>
      </c>
      <c r="AC2366">
        <v>2</v>
      </c>
      <c r="AD2366">
        <v>0</v>
      </c>
      <c r="AE2366" s="4">
        <v>44.889600000000002</v>
      </c>
    </row>
    <row r="2367" spans="1:31" x14ac:dyDescent="0.3">
      <c r="A2367" s="2">
        <v>2366</v>
      </c>
      <c r="B2367" t="s">
        <v>8256</v>
      </c>
      <c r="C2367">
        <f>VLOOKUP(B2367,order,2,FALSE)</f>
        <v>1161</v>
      </c>
      <c r="D2367" s="3">
        <v>42442</v>
      </c>
      <c r="E2367" s="3">
        <v>42447</v>
      </c>
      <c r="F2367" t="s">
        <v>25</v>
      </c>
      <c r="G2367" s="10">
        <f>VLOOKUP(F2367,ship,2,FALSE)</f>
        <v>2</v>
      </c>
      <c r="H2367" t="s">
        <v>3399</v>
      </c>
      <c r="I2367">
        <f>VLOOKUP(H2367,customer,2,FALSE)</f>
        <v>145</v>
      </c>
      <c r="J2367" t="s">
        <v>604</v>
      </c>
      <c r="K2367" t="s">
        <v>52</v>
      </c>
      <c r="L2367">
        <f>VLOOKUP(K2367,segment1,2,FALSE)</f>
        <v>3</v>
      </c>
      <c r="M2367" t="s">
        <v>3255</v>
      </c>
      <c r="N2367" t="s">
        <v>1048</v>
      </c>
      <c r="O2367">
        <f>VLOOKUP(N2367,city,2,FALSE)</f>
        <v>142</v>
      </c>
      <c r="P2367" t="s">
        <v>165</v>
      </c>
      <c r="Q2367">
        <f>VLOOKUP(P2367,state,2,FALSE)</f>
        <v>18</v>
      </c>
      <c r="R2367">
        <v>22980</v>
      </c>
      <c r="S2367" t="s">
        <v>12</v>
      </c>
      <c r="T2367" s="10">
        <f>VLOOKUP(S2367,region,2,FALSE)</f>
        <v>1</v>
      </c>
      <c r="U2367" t="s">
        <v>5107</v>
      </c>
      <c r="V2367" t="s">
        <v>22</v>
      </c>
      <c r="W2367">
        <v>1184</v>
      </c>
      <c r="X2367">
        <f>VLOOKUP(V2367,category,2,FALSE)</f>
        <v>2</v>
      </c>
      <c r="Y2367" t="s">
        <v>3231</v>
      </c>
      <c r="Z2367">
        <f>VLOOKUP(Y2367,subcategory,2,FALSE)</f>
        <v>9</v>
      </c>
      <c r="AA2367" t="s">
        <v>2256</v>
      </c>
      <c r="AB2367">
        <v>46</v>
      </c>
      <c r="AC2367">
        <v>4</v>
      </c>
      <c r="AD2367">
        <v>0</v>
      </c>
      <c r="AE2367" s="4">
        <v>20.7</v>
      </c>
    </row>
    <row r="2368" spans="1:31" x14ac:dyDescent="0.3">
      <c r="A2368" s="2">
        <v>2367</v>
      </c>
      <c r="B2368" t="s">
        <v>6152</v>
      </c>
      <c r="C2368">
        <f>VLOOKUP(B2368,order,2,FALSE)</f>
        <v>1162</v>
      </c>
      <c r="D2368" s="3">
        <v>41967</v>
      </c>
      <c r="E2368" s="3">
        <v>41969</v>
      </c>
      <c r="F2368" t="s">
        <v>7</v>
      </c>
      <c r="G2368" s="10">
        <f>VLOOKUP(F2368,ship,2,FALSE)</f>
        <v>1</v>
      </c>
      <c r="H2368" t="s">
        <v>3807</v>
      </c>
      <c r="I2368">
        <f>VLOOKUP(H2368,customer,2,FALSE)</f>
        <v>553</v>
      </c>
      <c r="J2368" t="s">
        <v>2035</v>
      </c>
      <c r="K2368" t="s">
        <v>9</v>
      </c>
      <c r="L2368">
        <f>VLOOKUP(K2368,segment1,2,FALSE)</f>
        <v>1</v>
      </c>
      <c r="M2368" t="s">
        <v>3255</v>
      </c>
      <c r="N2368" t="s">
        <v>2277</v>
      </c>
      <c r="O2368">
        <f>VLOOKUP(N2368,city,2,FALSE)</f>
        <v>302</v>
      </c>
      <c r="P2368" t="s">
        <v>20</v>
      </c>
      <c r="Q2368">
        <f>VLOOKUP(P2368,state,2,FALSE)</f>
        <v>2</v>
      </c>
      <c r="R2368">
        <v>95823</v>
      </c>
      <c r="S2368" t="s">
        <v>21</v>
      </c>
      <c r="T2368" s="10">
        <f>VLOOKUP(S2368,region,2,FALSE)</f>
        <v>2</v>
      </c>
      <c r="U2368" t="s">
        <v>5390</v>
      </c>
      <c r="V2368" t="s">
        <v>13</v>
      </c>
      <c r="W2368">
        <f>VLOOKUP(U2368,product,2,FALSE)</f>
        <v>1319</v>
      </c>
      <c r="X2368">
        <f>VLOOKUP(V2368,category,2,FALSE)</f>
        <v>1</v>
      </c>
      <c r="Y2368" t="s">
        <v>3226</v>
      </c>
      <c r="Z2368">
        <f>VLOOKUP(Y2368,subcategory,2,FALSE)</f>
        <v>2</v>
      </c>
      <c r="AA2368" t="s">
        <v>2588</v>
      </c>
      <c r="AB2368">
        <v>120.71199999999999</v>
      </c>
      <c r="AC2368">
        <v>1</v>
      </c>
      <c r="AD2368">
        <v>0.2</v>
      </c>
      <c r="AE2368" s="4">
        <v>-18.106799999999993</v>
      </c>
    </row>
    <row r="2369" spans="1:31" x14ac:dyDescent="0.3">
      <c r="A2369" s="2">
        <v>2368</v>
      </c>
      <c r="B2369" t="s">
        <v>9612</v>
      </c>
      <c r="C2369">
        <f>VLOOKUP(B2369,order,2,FALSE)</f>
        <v>1163</v>
      </c>
      <c r="D2369" s="3">
        <v>42776</v>
      </c>
      <c r="E2369" s="3">
        <v>42779</v>
      </c>
      <c r="F2369" t="s">
        <v>97</v>
      </c>
      <c r="G2369" s="10">
        <f>VLOOKUP(F2369,ship,2,FALSE)</f>
        <v>3</v>
      </c>
      <c r="H2369" t="s">
        <v>3693</v>
      </c>
      <c r="I2369">
        <f>VLOOKUP(H2369,customer,2,FALSE)</f>
        <v>439</v>
      </c>
      <c r="J2369" t="s">
        <v>1633</v>
      </c>
      <c r="K2369" t="s">
        <v>9</v>
      </c>
      <c r="L2369">
        <f>VLOOKUP(K2369,segment1,2,FALSE)</f>
        <v>1</v>
      </c>
      <c r="M2369" t="s">
        <v>3255</v>
      </c>
      <c r="N2369" t="s">
        <v>1439</v>
      </c>
      <c r="O2369">
        <f>VLOOKUP(N2369,city,2,FALSE)</f>
        <v>184</v>
      </c>
      <c r="P2369" t="s">
        <v>1255</v>
      </c>
      <c r="Q2369">
        <f>VLOOKUP(P2369,state,2,FALSE)</f>
        <v>40</v>
      </c>
      <c r="R2369">
        <v>20735</v>
      </c>
      <c r="S2369" t="s">
        <v>79</v>
      </c>
      <c r="T2369" s="10">
        <f>VLOOKUP(S2369,region,2,FALSE)</f>
        <v>4</v>
      </c>
      <c r="U2369" t="s">
        <v>5094</v>
      </c>
      <c r="V2369" t="s">
        <v>22</v>
      </c>
      <c r="W2369">
        <v>1185</v>
      </c>
      <c r="X2369">
        <f>VLOOKUP(V2369,category,2,FALSE)</f>
        <v>2</v>
      </c>
      <c r="Y2369" t="s">
        <v>45</v>
      </c>
      <c r="Z2369">
        <f>VLOOKUP(Y2369,subcategory,2,FALSE)</f>
        <v>11</v>
      </c>
      <c r="AA2369" t="s">
        <v>2215</v>
      </c>
      <c r="AB2369">
        <v>23.12</v>
      </c>
      <c r="AC2369">
        <v>4</v>
      </c>
      <c r="AD2369">
        <v>0</v>
      </c>
      <c r="AE2369" s="4">
        <v>11.328800000000001</v>
      </c>
    </row>
    <row r="2370" spans="1:31" x14ac:dyDescent="0.3">
      <c r="A2370" s="2">
        <v>2369</v>
      </c>
      <c r="B2370" t="s">
        <v>8257</v>
      </c>
      <c r="C2370">
        <f>VLOOKUP(B2370,order,2,FALSE)</f>
        <v>1164</v>
      </c>
      <c r="D2370" s="3">
        <v>42636</v>
      </c>
      <c r="E2370" s="3">
        <v>42640</v>
      </c>
      <c r="F2370" t="s">
        <v>25</v>
      </c>
      <c r="G2370" s="10">
        <f>VLOOKUP(F2370,ship,2,FALSE)</f>
        <v>2</v>
      </c>
      <c r="H2370" t="s">
        <v>3381</v>
      </c>
      <c r="I2370">
        <f>VLOOKUP(H2370,customer,2,FALSE)</f>
        <v>127</v>
      </c>
      <c r="J2370" t="s">
        <v>526</v>
      </c>
      <c r="K2370" t="s">
        <v>18</v>
      </c>
      <c r="L2370">
        <f>VLOOKUP(K2370,segment1,2,FALSE)</f>
        <v>2</v>
      </c>
      <c r="M2370" t="s">
        <v>3255</v>
      </c>
      <c r="N2370" t="s">
        <v>366</v>
      </c>
      <c r="O2370">
        <f>VLOOKUP(N2370,city,2,FALSE)</f>
        <v>55</v>
      </c>
      <c r="P2370" t="s">
        <v>249</v>
      </c>
      <c r="Q2370">
        <f>VLOOKUP(P2370,state,2,FALSE)</f>
        <v>25</v>
      </c>
      <c r="R2370">
        <v>45014</v>
      </c>
      <c r="S2370" t="s">
        <v>79</v>
      </c>
      <c r="T2370" s="10">
        <f>VLOOKUP(S2370,region,2,FALSE)</f>
        <v>4</v>
      </c>
      <c r="U2370" t="s">
        <v>5391</v>
      </c>
      <c r="V2370" t="s">
        <v>13</v>
      </c>
      <c r="W2370">
        <f>VLOOKUP(U2370,product,2,FALSE)</f>
        <v>1320</v>
      </c>
      <c r="X2370">
        <f>VLOOKUP(V2370,category,2,FALSE)</f>
        <v>1</v>
      </c>
      <c r="Y2370" t="s">
        <v>3228</v>
      </c>
      <c r="Z2370">
        <f>VLOOKUP(Y2370,subcategory,2,FALSE)</f>
        <v>6</v>
      </c>
      <c r="AA2370" t="s">
        <v>2262</v>
      </c>
      <c r="AB2370">
        <v>532.70400000000006</v>
      </c>
      <c r="AC2370">
        <v>6</v>
      </c>
      <c r="AD2370">
        <v>0.2</v>
      </c>
      <c r="AE2370" s="4">
        <v>-26.635200000000026</v>
      </c>
    </row>
    <row r="2371" spans="1:31" x14ac:dyDescent="0.3">
      <c r="A2371" s="2">
        <v>2370</v>
      </c>
      <c r="B2371" t="s">
        <v>8257</v>
      </c>
      <c r="C2371">
        <f>VLOOKUP(B2371,order,2,FALSE)</f>
        <v>1164</v>
      </c>
      <c r="D2371" s="3">
        <v>42636</v>
      </c>
      <c r="E2371" s="3">
        <v>42640</v>
      </c>
      <c r="F2371" t="s">
        <v>25</v>
      </c>
      <c r="G2371" s="10">
        <f>VLOOKUP(F2371,ship,2,FALSE)</f>
        <v>2</v>
      </c>
      <c r="H2371" t="s">
        <v>3381</v>
      </c>
      <c r="I2371">
        <f>VLOOKUP(H2371,customer,2,FALSE)</f>
        <v>127</v>
      </c>
      <c r="J2371" t="s">
        <v>526</v>
      </c>
      <c r="K2371" t="s">
        <v>18</v>
      </c>
      <c r="L2371">
        <f>VLOOKUP(K2371,segment1,2,FALSE)</f>
        <v>2</v>
      </c>
      <c r="M2371" t="s">
        <v>3255</v>
      </c>
      <c r="N2371" t="s">
        <v>366</v>
      </c>
      <c r="O2371">
        <f>VLOOKUP(N2371,city,2,FALSE)</f>
        <v>55</v>
      </c>
      <c r="P2371" t="s">
        <v>249</v>
      </c>
      <c r="Q2371">
        <f>VLOOKUP(P2371,state,2,FALSE)</f>
        <v>25</v>
      </c>
      <c r="R2371">
        <v>45014</v>
      </c>
      <c r="S2371" t="s">
        <v>79</v>
      </c>
      <c r="T2371" s="10">
        <f>VLOOKUP(S2371,region,2,FALSE)</f>
        <v>4</v>
      </c>
      <c r="U2371" t="s">
        <v>5392</v>
      </c>
      <c r="V2371" t="s">
        <v>22</v>
      </c>
      <c r="W2371">
        <v>1186</v>
      </c>
      <c r="X2371">
        <f>VLOOKUP(V2371,category,2,FALSE)</f>
        <v>2</v>
      </c>
      <c r="Y2371" t="s">
        <v>3229</v>
      </c>
      <c r="Z2371">
        <f>VLOOKUP(Y2371,subcategory,2,FALSE)</f>
        <v>7</v>
      </c>
      <c r="AA2371" t="s">
        <v>2770</v>
      </c>
      <c r="AB2371">
        <v>4.9119999999999999</v>
      </c>
      <c r="AC2371">
        <v>2</v>
      </c>
      <c r="AD2371">
        <v>0.2</v>
      </c>
      <c r="AE2371" s="4">
        <v>0.30700000000000016</v>
      </c>
    </row>
    <row r="2372" spans="1:31" x14ac:dyDescent="0.3">
      <c r="A2372" s="2">
        <v>2371</v>
      </c>
      <c r="B2372" t="s">
        <v>9613</v>
      </c>
      <c r="C2372">
        <f>VLOOKUP(B2372,order,2,FALSE)</f>
        <v>1165</v>
      </c>
      <c r="D2372" s="3">
        <v>42923</v>
      </c>
      <c r="E2372" s="3">
        <v>42925</v>
      </c>
      <c r="F2372" t="s">
        <v>7</v>
      </c>
      <c r="G2372" s="10">
        <f>VLOOKUP(F2372,ship,2,FALSE)</f>
        <v>1</v>
      </c>
      <c r="H2372" t="s">
        <v>3427</v>
      </c>
      <c r="I2372">
        <f>VLOOKUP(H2372,customer,2,FALSE)</f>
        <v>173</v>
      </c>
      <c r="J2372" t="s">
        <v>709</v>
      </c>
      <c r="K2372" t="s">
        <v>18</v>
      </c>
      <c r="L2372">
        <f>VLOOKUP(K2372,segment1,2,FALSE)</f>
        <v>2</v>
      </c>
      <c r="M2372" t="s">
        <v>3255</v>
      </c>
      <c r="N2372" t="s">
        <v>676</v>
      </c>
      <c r="O2372">
        <f>VLOOKUP(N2372,city,2,FALSE)</f>
        <v>100</v>
      </c>
      <c r="P2372" t="s">
        <v>677</v>
      </c>
      <c r="Q2372">
        <f>VLOOKUP(P2372,state,2,FALSE)</f>
        <v>35</v>
      </c>
      <c r="R2372">
        <v>2886</v>
      </c>
      <c r="S2372" t="s">
        <v>79</v>
      </c>
      <c r="T2372" s="10">
        <f>VLOOKUP(S2372,region,2,FALSE)</f>
        <v>4</v>
      </c>
      <c r="U2372" t="s">
        <v>4815</v>
      </c>
      <c r="V2372" t="s">
        <v>35</v>
      </c>
      <c r="W2372">
        <f>VLOOKUP(U2372,product,2,FALSE)</f>
        <v>726</v>
      </c>
      <c r="X2372">
        <f>VLOOKUP(V2372,category,2,FALSE)</f>
        <v>3</v>
      </c>
      <c r="Y2372" t="s">
        <v>3232</v>
      </c>
      <c r="Z2372">
        <f>VLOOKUP(Y2372,subcategory,2,FALSE)</f>
        <v>12</v>
      </c>
      <c r="AA2372" t="s">
        <v>841</v>
      </c>
      <c r="AB2372">
        <v>252</v>
      </c>
      <c r="AC2372">
        <v>4</v>
      </c>
      <c r="AD2372">
        <v>0</v>
      </c>
      <c r="AE2372" s="4">
        <v>93.240000000000009</v>
      </c>
    </row>
    <row r="2373" spans="1:31" x14ac:dyDescent="0.3">
      <c r="A2373" s="2">
        <v>2372</v>
      </c>
      <c r="B2373" t="s">
        <v>8258</v>
      </c>
      <c r="C2373">
        <f>VLOOKUP(B2373,order,2,FALSE)</f>
        <v>1166</v>
      </c>
      <c r="D2373" s="3">
        <v>42558</v>
      </c>
      <c r="E2373" s="3">
        <v>42562</v>
      </c>
      <c r="F2373" t="s">
        <v>7</v>
      </c>
      <c r="G2373" s="10">
        <f>VLOOKUP(F2373,ship,2,FALSE)</f>
        <v>1</v>
      </c>
      <c r="H2373" t="s">
        <v>3547</v>
      </c>
      <c r="I2373">
        <f>VLOOKUP(H2373,customer,2,FALSE)</f>
        <v>293</v>
      </c>
      <c r="J2373" t="s">
        <v>1125</v>
      </c>
      <c r="K2373" t="s">
        <v>18</v>
      </c>
      <c r="L2373">
        <f>VLOOKUP(K2373,segment1,2,FALSE)</f>
        <v>2</v>
      </c>
      <c r="M2373" t="s">
        <v>3255</v>
      </c>
      <c r="N2373" t="s">
        <v>227</v>
      </c>
      <c r="O2373">
        <f>VLOOKUP(N2373,city,2,FALSE)</f>
        <v>35</v>
      </c>
      <c r="P2373" t="s">
        <v>110</v>
      </c>
      <c r="Q2373">
        <f>VLOOKUP(P2373,state,2,FALSE)</f>
        <v>11</v>
      </c>
      <c r="R2373">
        <v>60505</v>
      </c>
      <c r="S2373" t="s">
        <v>55</v>
      </c>
      <c r="T2373" s="10">
        <f>VLOOKUP(S2373,region,2,FALSE)</f>
        <v>3</v>
      </c>
      <c r="U2373" t="s">
        <v>5232</v>
      </c>
      <c r="V2373" t="s">
        <v>13</v>
      </c>
      <c r="W2373">
        <v>1187</v>
      </c>
      <c r="X2373">
        <f>VLOOKUP(V2373,category,2,FALSE)</f>
        <v>1</v>
      </c>
      <c r="Y2373" t="s">
        <v>3228</v>
      </c>
      <c r="Z2373">
        <f>VLOOKUP(Y2373,subcategory,2,FALSE)</f>
        <v>6</v>
      </c>
      <c r="AA2373" t="s">
        <v>1349</v>
      </c>
      <c r="AB2373">
        <v>60.288000000000004</v>
      </c>
      <c r="AC2373">
        <v>8</v>
      </c>
      <c r="AD2373">
        <v>0.6</v>
      </c>
      <c r="AE2373" s="4">
        <v>-27.129599999999996</v>
      </c>
    </row>
    <row r="2374" spans="1:31" x14ac:dyDescent="0.3">
      <c r="A2374" s="2">
        <v>2373</v>
      </c>
      <c r="B2374" t="s">
        <v>8258</v>
      </c>
      <c r="C2374">
        <f>VLOOKUP(B2374,order,2,FALSE)</f>
        <v>1166</v>
      </c>
      <c r="D2374" s="3">
        <v>42558</v>
      </c>
      <c r="E2374" s="3">
        <v>42562</v>
      </c>
      <c r="F2374" t="s">
        <v>7</v>
      </c>
      <c r="G2374" s="10">
        <f>VLOOKUP(F2374,ship,2,FALSE)</f>
        <v>1</v>
      </c>
      <c r="H2374" t="s">
        <v>3547</v>
      </c>
      <c r="I2374">
        <f>VLOOKUP(H2374,customer,2,FALSE)</f>
        <v>293</v>
      </c>
      <c r="J2374" t="s">
        <v>1125</v>
      </c>
      <c r="K2374" t="s">
        <v>18</v>
      </c>
      <c r="L2374">
        <f>VLOOKUP(K2374,segment1,2,FALSE)</f>
        <v>2</v>
      </c>
      <c r="M2374" t="s">
        <v>3255</v>
      </c>
      <c r="N2374" t="s">
        <v>227</v>
      </c>
      <c r="O2374">
        <f>VLOOKUP(N2374,city,2,FALSE)</f>
        <v>35</v>
      </c>
      <c r="P2374" t="s">
        <v>110</v>
      </c>
      <c r="Q2374">
        <f>VLOOKUP(P2374,state,2,FALSE)</f>
        <v>11</v>
      </c>
      <c r="R2374">
        <v>60505</v>
      </c>
      <c r="S2374" t="s">
        <v>55</v>
      </c>
      <c r="T2374" s="10">
        <f>VLOOKUP(S2374,region,2,FALSE)</f>
        <v>3</v>
      </c>
      <c r="U2374" t="s">
        <v>5393</v>
      </c>
      <c r="V2374" t="s">
        <v>22</v>
      </c>
      <c r="W2374">
        <f>VLOOKUP(U2374,product,2,FALSE)</f>
        <v>1322</v>
      </c>
      <c r="X2374">
        <f>VLOOKUP(V2374,category,2,FALSE)</f>
        <v>2</v>
      </c>
      <c r="Y2374" t="s">
        <v>3234</v>
      </c>
      <c r="Z2374">
        <f>VLOOKUP(Y2374,subcategory,2,FALSE)</f>
        <v>14</v>
      </c>
      <c r="AA2374" t="s">
        <v>1942</v>
      </c>
      <c r="AB2374">
        <v>2.6320000000000001</v>
      </c>
      <c r="AC2374">
        <v>1</v>
      </c>
      <c r="AD2374">
        <v>0.2</v>
      </c>
      <c r="AE2374" s="4">
        <v>0.8224999999999999</v>
      </c>
    </row>
    <row r="2375" spans="1:31" x14ac:dyDescent="0.3">
      <c r="A2375" s="2">
        <v>2374</v>
      </c>
      <c r="B2375" t="s">
        <v>8258</v>
      </c>
      <c r="C2375">
        <f>VLOOKUP(B2375,order,2,FALSE)</f>
        <v>1166</v>
      </c>
      <c r="D2375" s="3">
        <v>42558</v>
      </c>
      <c r="E2375" s="3">
        <v>42562</v>
      </c>
      <c r="F2375" t="s">
        <v>7</v>
      </c>
      <c r="G2375" s="10">
        <f>VLOOKUP(F2375,ship,2,FALSE)</f>
        <v>1</v>
      </c>
      <c r="H2375" t="s">
        <v>3547</v>
      </c>
      <c r="I2375">
        <f>VLOOKUP(H2375,customer,2,FALSE)</f>
        <v>293</v>
      </c>
      <c r="J2375" t="s">
        <v>1125</v>
      </c>
      <c r="K2375" t="s">
        <v>18</v>
      </c>
      <c r="L2375">
        <f>VLOOKUP(K2375,segment1,2,FALSE)</f>
        <v>2</v>
      </c>
      <c r="M2375" t="s">
        <v>3255</v>
      </c>
      <c r="N2375" t="s">
        <v>227</v>
      </c>
      <c r="O2375">
        <f>VLOOKUP(N2375,city,2,FALSE)</f>
        <v>35</v>
      </c>
      <c r="P2375" t="s">
        <v>110</v>
      </c>
      <c r="Q2375">
        <f>VLOOKUP(P2375,state,2,FALSE)</f>
        <v>11</v>
      </c>
      <c r="R2375">
        <v>60505</v>
      </c>
      <c r="S2375" t="s">
        <v>55</v>
      </c>
      <c r="T2375" s="10">
        <f>VLOOKUP(S2375,region,2,FALSE)</f>
        <v>3</v>
      </c>
      <c r="U2375" t="s">
        <v>5209</v>
      </c>
      <c r="V2375" t="s">
        <v>22</v>
      </c>
      <c r="W2375">
        <v>1188</v>
      </c>
      <c r="X2375">
        <f>VLOOKUP(V2375,category,2,FALSE)</f>
        <v>2</v>
      </c>
      <c r="Y2375" t="s">
        <v>45</v>
      </c>
      <c r="Z2375">
        <f>VLOOKUP(Y2375,subcategory,2,FALSE)</f>
        <v>11</v>
      </c>
      <c r="AA2375" t="s">
        <v>467</v>
      </c>
      <c r="AB2375">
        <v>23.688000000000002</v>
      </c>
      <c r="AC2375">
        <v>9</v>
      </c>
      <c r="AD2375">
        <v>0.2</v>
      </c>
      <c r="AE2375" s="4">
        <v>7.698599999999999</v>
      </c>
    </row>
    <row r="2376" spans="1:31" x14ac:dyDescent="0.3">
      <c r="A2376" s="2">
        <v>2375</v>
      </c>
      <c r="B2376" t="s">
        <v>8258</v>
      </c>
      <c r="C2376">
        <f>VLOOKUP(B2376,order,2,FALSE)</f>
        <v>1166</v>
      </c>
      <c r="D2376" s="3">
        <v>42558</v>
      </c>
      <c r="E2376" s="3">
        <v>42562</v>
      </c>
      <c r="F2376" t="s">
        <v>7</v>
      </c>
      <c r="G2376" s="10">
        <f>VLOOKUP(F2376,ship,2,FALSE)</f>
        <v>1</v>
      </c>
      <c r="H2376" t="s">
        <v>3547</v>
      </c>
      <c r="I2376">
        <f>VLOOKUP(H2376,customer,2,FALSE)</f>
        <v>293</v>
      </c>
      <c r="J2376" t="s">
        <v>1125</v>
      </c>
      <c r="K2376" t="s">
        <v>18</v>
      </c>
      <c r="L2376">
        <f>VLOOKUP(K2376,segment1,2,FALSE)</f>
        <v>2</v>
      </c>
      <c r="M2376" t="s">
        <v>3255</v>
      </c>
      <c r="N2376" t="s">
        <v>227</v>
      </c>
      <c r="O2376">
        <f>VLOOKUP(N2376,city,2,FALSE)</f>
        <v>35</v>
      </c>
      <c r="P2376" t="s">
        <v>110</v>
      </c>
      <c r="Q2376">
        <f>VLOOKUP(P2376,state,2,FALSE)</f>
        <v>11</v>
      </c>
      <c r="R2376">
        <v>60505</v>
      </c>
      <c r="S2376" t="s">
        <v>55</v>
      </c>
      <c r="T2376" s="10">
        <f>VLOOKUP(S2376,region,2,FALSE)</f>
        <v>3</v>
      </c>
      <c r="U2376" t="s">
        <v>4428</v>
      </c>
      <c r="V2376" t="s">
        <v>13</v>
      </c>
      <c r="W2376">
        <f>VLOOKUP(U2376,product,2,FALSE)</f>
        <v>324</v>
      </c>
      <c r="X2376">
        <f>VLOOKUP(V2376,category,2,FALSE)</f>
        <v>1</v>
      </c>
      <c r="Y2376" t="s">
        <v>3226</v>
      </c>
      <c r="Z2376">
        <f>VLOOKUP(Y2376,subcategory,2,FALSE)</f>
        <v>2</v>
      </c>
      <c r="AA2376" t="s">
        <v>1739</v>
      </c>
      <c r="AB2376">
        <v>253.37199999999996</v>
      </c>
      <c r="AC2376">
        <v>2</v>
      </c>
      <c r="AD2376">
        <v>0.3</v>
      </c>
      <c r="AE2376" s="4">
        <v>-14.478399999999993</v>
      </c>
    </row>
    <row r="2377" spans="1:31" x14ac:dyDescent="0.3">
      <c r="A2377" s="2">
        <v>2376</v>
      </c>
      <c r="B2377" t="s">
        <v>9614</v>
      </c>
      <c r="C2377">
        <f>VLOOKUP(B2377,order,2,FALSE)</f>
        <v>1167</v>
      </c>
      <c r="D2377" s="3">
        <v>42759</v>
      </c>
      <c r="E2377" s="3">
        <v>42765</v>
      </c>
      <c r="F2377" t="s">
        <v>25</v>
      </c>
      <c r="G2377" s="10">
        <f>VLOOKUP(F2377,ship,2,FALSE)</f>
        <v>2</v>
      </c>
      <c r="H2377" t="s">
        <v>3491</v>
      </c>
      <c r="I2377">
        <f>VLOOKUP(H2377,customer,2,FALSE)</f>
        <v>237</v>
      </c>
      <c r="J2377" t="s">
        <v>941</v>
      </c>
      <c r="K2377" t="s">
        <v>9</v>
      </c>
      <c r="L2377">
        <f>VLOOKUP(K2377,segment1,2,FALSE)</f>
        <v>1</v>
      </c>
      <c r="M2377" t="s">
        <v>3255</v>
      </c>
      <c r="N2377" t="s">
        <v>1677</v>
      </c>
      <c r="O2377">
        <f>VLOOKUP(N2377,city,2,FALSE)</f>
        <v>215</v>
      </c>
      <c r="P2377" t="s">
        <v>615</v>
      </c>
      <c r="Q2377">
        <f>VLOOKUP(P2377,state,2,FALSE)</f>
        <v>33</v>
      </c>
      <c r="R2377">
        <v>30080</v>
      </c>
      <c r="S2377" t="s">
        <v>12</v>
      </c>
      <c r="T2377" s="10">
        <f>VLOOKUP(S2377,region,2,FALSE)</f>
        <v>1</v>
      </c>
      <c r="U2377" t="s">
        <v>5053</v>
      </c>
      <c r="V2377" t="s">
        <v>22</v>
      </c>
      <c r="W2377">
        <v>1189</v>
      </c>
      <c r="X2377">
        <f>VLOOKUP(V2377,category,2,FALSE)</f>
        <v>2</v>
      </c>
      <c r="Y2377" t="s">
        <v>3234</v>
      </c>
      <c r="Z2377">
        <f>VLOOKUP(Y2377,subcategory,2,FALSE)</f>
        <v>14</v>
      </c>
      <c r="AA2377" t="s">
        <v>2959</v>
      </c>
      <c r="AB2377">
        <v>5.67</v>
      </c>
      <c r="AC2377">
        <v>3</v>
      </c>
      <c r="AD2377">
        <v>0</v>
      </c>
      <c r="AE2377" s="4">
        <v>0.11340000000000017</v>
      </c>
    </row>
    <row r="2378" spans="1:31" x14ac:dyDescent="0.3">
      <c r="A2378" s="2">
        <v>2377</v>
      </c>
      <c r="B2378" t="s">
        <v>6153</v>
      </c>
      <c r="C2378">
        <f>VLOOKUP(B2378,order,2,FALSE)</f>
        <v>1168</v>
      </c>
      <c r="D2378" s="3">
        <v>41870</v>
      </c>
      <c r="E2378" s="3">
        <v>41872</v>
      </c>
      <c r="F2378" t="s">
        <v>7</v>
      </c>
      <c r="G2378" s="10">
        <f>VLOOKUP(F2378,ship,2,FALSE)</f>
        <v>1</v>
      </c>
      <c r="H2378" t="s">
        <v>3729</v>
      </c>
      <c r="I2378">
        <f>VLOOKUP(H2378,customer,2,FALSE)</f>
        <v>475</v>
      </c>
      <c r="J2378" t="s">
        <v>1753</v>
      </c>
      <c r="K2378" t="s">
        <v>9</v>
      </c>
      <c r="L2378">
        <f>VLOOKUP(K2378,segment1,2,FALSE)</f>
        <v>1</v>
      </c>
      <c r="M2378" t="s">
        <v>3255</v>
      </c>
      <c r="N2378" t="s">
        <v>248</v>
      </c>
      <c r="O2378">
        <f>VLOOKUP(N2378,city,2,FALSE)</f>
        <v>39</v>
      </c>
      <c r="P2378" t="s">
        <v>249</v>
      </c>
      <c r="Q2378">
        <f>VLOOKUP(P2378,state,2,FALSE)</f>
        <v>25</v>
      </c>
      <c r="R2378">
        <v>43229</v>
      </c>
      <c r="S2378" t="s">
        <v>79</v>
      </c>
      <c r="T2378" s="10">
        <f>VLOOKUP(S2378,region,2,FALSE)</f>
        <v>4</v>
      </c>
      <c r="U2378" t="s">
        <v>5318</v>
      </c>
      <c r="V2378" t="s">
        <v>22</v>
      </c>
      <c r="W2378">
        <f>VLOOKUP(U2378,product,2,FALSE)</f>
        <v>1243</v>
      </c>
      <c r="X2378">
        <f>VLOOKUP(V2378,category,2,FALSE)</f>
        <v>2</v>
      </c>
      <c r="Y2378" t="s">
        <v>3231</v>
      </c>
      <c r="Z2378">
        <f>VLOOKUP(Y2378,subcategory,2,FALSE)</f>
        <v>9</v>
      </c>
      <c r="AA2378" t="s">
        <v>2133</v>
      </c>
      <c r="AB2378">
        <v>76.77600000000001</v>
      </c>
      <c r="AC2378">
        <v>4</v>
      </c>
      <c r="AD2378">
        <v>0.7</v>
      </c>
      <c r="AE2378" s="4">
        <v>-58.861599999999981</v>
      </c>
    </row>
    <row r="2379" spans="1:31" x14ac:dyDescent="0.3">
      <c r="A2379" s="2">
        <v>2378</v>
      </c>
      <c r="B2379" t="s">
        <v>6153</v>
      </c>
      <c r="C2379">
        <f>VLOOKUP(B2379,order,2,FALSE)</f>
        <v>1168</v>
      </c>
      <c r="D2379" s="3">
        <v>41870</v>
      </c>
      <c r="E2379" s="3">
        <v>41872</v>
      </c>
      <c r="F2379" t="s">
        <v>7</v>
      </c>
      <c r="G2379" s="10">
        <f>VLOOKUP(F2379,ship,2,FALSE)</f>
        <v>1</v>
      </c>
      <c r="H2379" t="s">
        <v>3729</v>
      </c>
      <c r="I2379">
        <f>VLOOKUP(H2379,customer,2,FALSE)</f>
        <v>475</v>
      </c>
      <c r="J2379" t="s">
        <v>1753</v>
      </c>
      <c r="K2379" t="s">
        <v>9</v>
      </c>
      <c r="L2379">
        <f>VLOOKUP(K2379,segment1,2,FALSE)</f>
        <v>1</v>
      </c>
      <c r="M2379" t="s">
        <v>3255</v>
      </c>
      <c r="N2379" t="s">
        <v>248</v>
      </c>
      <c r="O2379">
        <f>VLOOKUP(N2379,city,2,FALSE)</f>
        <v>39</v>
      </c>
      <c r="P2379" t="s">
        <v>249</v>
      </c>
      <c r="Q2379">
        <f>VLOOKUP(P2379,state,2,FALSE)</f>
        <v>25</v>
      </c>
      <c r="R2379">
        <v>43229</v>
      </c>
      <c r="S2379" t="s">
        <v>79</v>
      </c>
      <c r="T2379" s="10">
        <f>VLOOKUP(S2379,region,2,FALSE)</f>
        <v>4</v>
      </c>
      <c r="U2379" t="s">
        <v>5394</v>
      </c>
      <c r="V2379" t="s">
        <v>22</v>
      </c>
      <c r="W2379">
        <v>1190</v>
      </c>
      <c r="X2379">
        <f>VLOOKUP(V2379,category,2,FALSE)</f>
        <v>2</v>
      </c>
      <c r="Y2379" t="s">
        <v>3233</v>
      </c>
      <c r="Z2379">
        <f>VLOOKUP(Y2379,subcategory,2,FALSE)</f>
        <v>15</v>
      </c>
      <c r="AA2379" t="s">
        <v>916</v>
      </c>
      <c r="AB2379">
        <v>9.1840000000000011</v>
      </c>
      <c r="AC2379">
        <v>2</v>
      </c>
      <c r="AD2379">
        <v>0.2</v>
      </c>
      <c r="AE2379" s="4">
        <v>1.1479999999999988</v>
      </c>
    </row>
    <row r="2380" spans="1:31" x14ac:dyDescent="0.3">
      <c r="A2380" s="2">
        <v>2379</v>
      </c>
      <c r="B2380" t="s">
        <v>7144</v>
      </c>
      <c r="C2380">
        <f>VLOOKUP(B2380,order,2,FALSE)</f>
        <v>1169</v>
      </c>
      <c r="D2380" s="3">
        <v>42344</v>
      </c>
      <c r="E2380" s="3">
        <v>42349</v>
      </c>
      <c r="F2380" t="s">
        <v>25</v>
      </c>
      <c r="G2380" s="10">
        <f>VLOOKUP(F2380,ship,2,FALSE)</f>
        <v>2</v>
      </c>
      <c r="H2380" t="s">
        <v>3709</v>
      </c>
      <c r="I2380">
        <f>VLOOKUP(H2380,customer,2,FALSE)</f>
        <v>455</v>
      </c>
      <c r="J2380" t="s">
        <v>1688</v>
      </c>
      <c r="K2380" t="s">
        <v>52</v>
      </c>
      <c r="L2380">
        <f>VLOOKUP(K2380,segment1,2,FALSE)</f>
        <v>3</v>
      </c>
      <c r="M2380" t="s">
        <v>3255</v>
      </c>
      <c r="N2380" t="s">
        <v>2283</v>
      </c>
      <c r="O2380">
        <f>VLOOKUP(N2380,city,2,FALSE)</f>
        <v>303</v>
      </c>
      <c r="P2380" t="s">
        <v>20</v>
      </c>
      <c r="Q2380">
        <f>VLOOKUP(P2380,state,2,FALSE)</f>
        <v>2</v>
      </c>
      <c r="R2380">
        <v>91360</v>
      </c>
      <c r="S2380" t="s">
        <v>21</v>
      </c>
      <c r="T2380" s="10">
        <f>VLOOKUP(S2380,region,2,FALSE)</f>
        <v>2</v>
      </c>
      <c r="U2380" t="s">
        <v>5330</v>
      </c>
      <c r="V2380" t="s">
        <v>22</v>
      </c>
      <c r="W2380">
        <f>VLOOKUP(U2380,product,2,FALSE)</f>
        <v>1255</v>
      </c>
      <c r="X2380">
        <f>VLOOKUP(V2380,category,2,FALSE)</f>
        <v>2</v>
      </c>
      <c r="Y2380" t="s">
        <v>45</v>
      </c>
      <c r="Z2380">
        <f>VLOOKUP(Y2380,subcategory,2,FALSE)</f>
        <v>11</v>
      </c>
      <c r="AA2380" t="s">
        <v>1008</v>
      </c>
      <c r="AB2380">
        <v>32.75</v>
      </c>
      <c r="AC2380">
        <v>5</v>
      </c>
      <c r="AD2380">
        <v>0</v>
      </c>
      <c r="AE2380" s="4">
        <v>15.065</v>
      </c>
    </row>
    <row r="2381" spans="1:31" x14ac:dyDescent="0.3">
      <c r="A2381" s="2">
        <v>2380</v>
      </c>
      <c r="B2381" t="s">
        <v>8259</v>
      </c>
      <c r="C2381">
        <f>VLOOKUP(B2381,order,2,FALSE)</f>
        <v>1170</v>
      </c>
      <c r="D2381" s="3">
        <v>42496</v>
      </c>
      <c r="E2381" s="3">
        <v>42500</v>
      </c>
      <c r="F2381" t="s">
        <v>25</v>
      </c>
      <c r="G2381" s="10">
        <f>VLOOKUP(F2381,ship,2,FALSE)</f>
        <v>2</v>
      </c>
      <c r="H2381" t="s">
        <v>3789</v>
      </c>
      <c r="I2381">
        <f>VLOOKUP(H2381,customer,2,FALSE)</f>
        <v>535</v>
      </c>
      <c r="J2381" t="s">
        <v>1954</v>
      </c>
      <c r="K2381" t="s">
        <v>52</v>
      </c>
      <c r="L2381">
        <f>VLOOKUP(K2381,segment1,2,FALSE)</f>
        <v>3</v>
      </c>
      <c r="M2381" t="s">
        <v>3255</v>
      </c>
      <c r="N2381" t="s">
        <v>1215</v>
      </c>
      <c r="O2381">
        <f>VLOOKUP(N2381,city,2,FALSE)</f>
        <v>161</v>
      </c>
      <c r="P2381" t="s">
        <v>249</v>
      </c>
      <c r="Q2381">
        <f>VLOOKUP(P2381,state,2,FALSE)</f>
        <v>25</v>
      </c>
      <c r="R2381">
        <v>44052</v>
      </c>
      <c r="S2381" t="s">
        <v>79</v>
      </c>
      <c r="T2381" s="10">
        <f>VLOOKUP(S2381,region,2,FALSE)</f>
        <v>4</v>
      </c>
      <c r="U2381" t="s">
        <v>4584</v>
      </c>
      <c r="V2381" t="s">
        <v>22</v>
      </c>
      <c r="W2381">
        <v>1191</v>
      </c>
      <c r="X2381">
        <f>VLOOKUP(V2381,category,2,FALSE)</f>
        <v>2</v>
      </c>
      <c r="Y2381" t="s">
        <v>3234</v>
      </c>
      <c r="Z2381">
        <f>VLOOKUP(Y2381,subcategory,2,FALSE)</f>
        <v>14</v>
      </c>
      <c r="AA2381" t="s">
        <v>279</v>
      </c>
      <c r="AB2381">
        <v>7.2160000000000002</v>
      </c>
      <c r="AC2381">
        <v>2</v>
      </c>
      <c r="AD2381">
        <v>0.2</v>
      </c>
      <c r="AE2381" s="4">
        <v>1.7138000000000002</v>
      </c>
    </row>
    <row r="2382" spans="1:31" x14ac:dyDescent="0.3">
      <c r="A2382" s="2">
        <v>2381</v>
      </c>
      <c r="B2382" t="s">
        <v>8259</v>
      </c>
      <c r="C2382">
        <f>VLOOKUP(B2382,order,2,FALSE)</f>
        <v>1170</v>
      </c>
      <c r="D2382" s="3">
        <v>42496</v>
      </c>
      <c r="E2382" s="3">
        <v>42500</v>
      </c>
      <c r="F2382" t="s">
        <v>25</v>
      </c>
      <c r="G2382" s="10">
        <f>VLOOKUP(F2382,ship,2,FALSE)</f>
        <v>2</v>
      </c>
      <c r="H2382" t="s">
        <v>3789</v>
      </c>
      <c r="I2382">
        <f>VLOOKUP(H2382,customer,2,FALSE)</f>
        <v>535</v>
      </c>
      <c r="J2382" t="s">
        <v>1954</v>
      </c>
      <c r="K2382" t="s">
        <v>52</v>
      </c>
      <c r="L2382">
        <f>VLOOKUP(K2382,segment1,2,FALSE)</f>
        <v>3</v>
      </c>
      <c r="M2382" t="s">
        <v>3255</v>
      </c>
      <c r="N2382" t="s">
        <v>1215</v>
      </c>
      <c r="O2382">
        <f>VLOOKUP(N2382,city,2,FALSE)</f>
        <v>161</v>
      </c>
      <c r="P2382" t="s">
        <v>249</v>
      </c>
      <c r="Q2382">
        <f>VLOOKUP(P2382,state,2,FALSE)</f>
        <v>25</v>
      </c>
      <c r="R2382">
        <v>44052</v>
      </c>
      <c r="S2382" t="s">
        <v>79</v>
      </c>
      <c r="T2382" s="10">
        <f>VLOOKUP(S2382,region,2,FALSE)</f>
        <v>4</v>
      </c>
      <c r="U2382" t="s">
        <v>5395</v>
      </c>
      <c r="V2382" t="s">
        <v>22</v>
      </c>
      <c r="W2382">
        <f>VLOOKUP(U2382,product,2,FALSE)</f>
        <v>1324</v>
      </c>
      <c r="X2382">
        <f>VLOOKUP(V2382,category,2,FALSE)</f>
        <v>2</v>
      </c>
      <c r="Y2382" t="s">
        <v>45</v>
      </c>
      <c r="Z2382">
        <f>VLOOKUP(Y2382,subcategory,2,FALSE)</f>
        <v>11</v>
      </c>
      <c r="AA2382" t="s">
        <v>3242</v>
      </c>
      <c r="AB2382">
        <v>49.568000000000005</v>
      </c>
      <c r="AC2382">
        <v>2</v>
      </c>
      <c r="AD2382">
        <v>0.2</v>
      </c>
      <c r="AE2382" s="4">
        <v>15.489999999999997</v>
      </c>
    </row>
    <row r="2383" spans="1:31" x14ac:dyDescent="0.3">
      <c r="A2383" s="2">
        <v>2382</v>
      </c>
      <c r="B2383" t="s">
        <v>8259</v>
      </c>
      <c r="C2383">
        <f>VLOOKUP(B2383,order,2,FALSE)</f>
        <v>1170</v>
      </c>
      <c r="D2383" s="3">
        <v>42496</v>
      </c>
      <c r="E2383" s="3">
        <v>42500</v>
      </c>
      <c r="F2383" t="s">
        <v>25</v>
      </c>
      <c r="G2383" s="10">
        <f>VLOOKUP(F2383,ship,2,FALSE)</f>
        <v>2</v>
      </c>
      <c r="H2383" t="s">
        <v>3789</v>
      </c>
      <c r="I2383">
        <f>VLOOKUP(H2383,customer,2,FALSE)</f>
        <v>535</v>
      </c>
      <c r="J2383" t="s">
        <v>1954</v>
      </c>
      <c r="K2383" t="s">
        <v>52</v>
      </c>
      <c r="L2383">
        <f>VLOOKUP(K2383,segment1,2,FALSE)</f>
        <v>3</v>
      </c>
      <c r="M2383" t="s">
        <v>3255</v>
      </c>
      <c r="N2383" t="s">
        <v>1215</v>
      </c>
      <c r="O2383">
        <f>VLOOKUP(N2383,city,2,FALSE)</f>
        <v>161</v>
      </c>
      <c r="P2383" t="s">
        <v>249</v>
      </c>
      <c r="Q2383">
        <f>VLOOKUP(P2383,state,2,FALSE)</f>
        <v>25</v>
      </c>
      <c r="R2383">
        <v>44052</v>
      </c>
      <c r="S2383" t="s">
        <v>79</v>
      </c>
      <c r="T2383" s="10">
        <f>VLOOKUP(S2383,region,2,FALSE)</f>
        <v>4</v>
      </c>
      <c r="U2383" t="s">
        <v>4138</v>
      </c>
      <c r="V2383" t="s">
        <v>13</v>
      </c>
      <c r="W2383">
        <v>1192</v>
      </c>
      <c r="X2383">
        <f>VLOOKUP(V2383,category,2,FALSE)</f>
        <v>1</v>
      </c>
      <c r="Y2383" t="s">
        <v>3228</v>
      </c>
      <c r="Z2383">
        <f>VLOOKUP(Y2383,subcategory,2,FALSE)</f>
        <v>6</v>
      </c>
      <c r="AA2383" t="s">
        <v>964</v>
      </c>
      <c r="AB2383">
        <v>54.711999999999996</v>
      </c>
      <c r="AC2383">
        <v>7</v>
      </c>
      <c r="AD2383">
        <v>0.2</v>
      </c>
      <c r="AE2383" s="4">
        <v>11.626299999999999</v>
      </c>
    </row>
    <row r="2384" spans="1:31" x14ac:dyDescent="0.3">
      <c r="A2384" s="2">
        <v>2383</v>
      </c>
      <c r="B2384" t="s">
        <v>9615</v>
      </c>
      <c r="C2384">
        <f>VLOOKUP(B2384,order,2,FALSE)</f>
        <v>1171</v>
      </c>
      <c r="D2384" s="3">
        <v>42819</v>
      </c>
      <c r="E2384" s="3">
        <v>42820</v>
      </c>
      <c r="F2384" t="s">
        <v>97</v>
      </c>
      <c r="G2384" s="10">
        <f>VLOOKUP(F2384,ship,2,FALSE)</f>
        <v>3</v>
      </c>
      <c r="H2384" t="s">
        <v>3865</v>
      </c>
      <c r="I2384">
        <f>VLOOKUP(H2384,customer,2,FALSE)</f>
        <v>611</v>
      </c>
      <c r="J2384" t="s">
        <v>2286</v>
      </c>
      <c r="K2384" t="s">
        <v>9</v>
      </c>
      <c r="L2384">
        <f>VLOOKUP(K2384,segment1,2,FALSE)</f>
        <v>1</v>
      </c>
      <c r="M2384" t="s">
        <v>3255</v>
      </c>
      <c r="N2384" t="s">
        <v>1556</v>
      </c>
      <c r="O2384">
        <f>VLOOKUP(N2384,city,2,FALSE)</f>
        <v>202</v>
      </c>
      <c r="P2384" t="s">
        <v>20</v>
      </c>
      <c r="Q2384">
        <f>VLOOKUP(P2384,state,2,FALSE)</f>
        <v>2</v>
      </c>
      <c r="R2384">
        <v>93727</v>
      </c>
      <c r="S2384" t="s">
        <v>21</v>
      </c>
      <c r="T2384" s="10">
        <f>VLOOKUP(S2384,region,2,FALSE)</f>
        <v>2</v>
      </c>
      <c r="U2384" t="s">
        <v>5396</v>
      </c>
      <c r="V2384" t="s">
        <v>22</v>
      </c>
      <c r="W2384">
        <f>VLOOKUP(U2384,product,2,FALSE)</f>
        <v>1325</v>
      </c>
      <c r="X2384">
        <f>VLOOKUP(V2384,category,2,FALSE)</f>
        <v>2</v>
      </c>
      <c r="Y2384" t="s">
        <v>38</v>
      </c>
      <c r="Z2384">
        <f>VLOOKUP(Y2384,subcategory,2,FALSE)</f>
        <v>10</v>
      </c>
      <c r="AA2384" t="s">
        <v>2487</v>
      </c>
      <c r="AB2384">
        <v>176.04</v>
      </c>
      <c r="AC2384">
        <v>4</v>
      </c>
      <c r="AD2384">
        <v>0</v>
      </c>
      <c r="AE2384" s="4">
        <v>45.770399999999995</v>
      </c>
    </row>
    <row r="2385" spans="1:31" x14ac:dyDescent="0.3">
      <c r="A2385" s="2">
        <v>2384</v>
      </c>
      <c r="B2385" t="s">
        <v>9615</v>
      </c>
      <c r="C2385">
        <f>VLOOKUP(B2385,order,2,FALSE)</f>
        <v>1171</v>
      </c>
      <c r="D2385" s="3">
        <v>42819</v>
      </c>
      <c r="E2385" s="3">
        <v>42820</v>
      </c>
      <c r="F2385" t="s">
        <v>97</v>
      </c>
      <c r="G2385" s="10">
        <f>VLOOKUP(F2385,ship,2,FALSE)</f>
        <v>3</v>
      </c>
      <c r="H2385" t="s">
        <v>3865</v>
      </c>
      <c r="I2385">
        <f>VLOOKUP(H2385,customer,2,FALSE)</f>
        <v>611</v>
      </c>
      <c r="J2385" t="s">
        <v>2286</v>
      </c>
      <c r="K2385" t="s">
        <v>9</v>
      </c>
      <c r="L2385">
        <f>VLOOKUP(K2385,segment1,2,FALSE)</f>
        <v>1</v>
      </c>
      <c r="M2385" t="s">
        <v>3255</v>
      </c>
      <c r="N2385" t="s">
        <v>1556</v>
      </c>
      <c r="O2385">
        <f>VLOOKUP(N2385,city,2,FALSE)</f>
        <v>202</v>
      </c>
      <c r="P2385" t="s">
        <v>20</v>
      </c>
      <c r="Q2385">
        <f>VLOOKUP(P2385,state,2,FALSE)</f>
        <v>2</v>
      </c>
      <c r="R2385">
        <v>93727</v>
      </c>
      <c r="S2385" t="s">
        <v>21</v>
      </c>
      <c r="T2385" s="10">
        <f>VLOOKUP(S2385,region,2,FALSE)</f>
        <v>2</v>
      </c>
      <c r="U2385" t="s">
        <v>5397</v>
      </c>
      <c r="V2385" t="s">
        <v>22</v>
      </c>
      <c r="W2385">
        <v>1193</v>
      </c>
      <c r="X2385">
        <f>VLOOKUP(V2385,category,2,FALSE)</f>
        <v>2</v>
      </c>
      <c r="Y2385" t="s">
        <v>3229</v>
      </c>
      <c r="Z2385">
        <f>VLOOKUP(Y2385,subcategory,2,FALSE)</f>
        <v>7</v>
      </c>
      <c r="AA2385" t="s">
        <v>5920</v>
      </c>
      <c r="AB2385">
        <v>16.02</v>
      </c>
      <c r="AC2385">
        <v>9</v>
      </c>
      <c r="AD2385">
        <v>0</v>
      </c>
      <c r="AE2385" s="4">
        <v>4.4855999999999998</v>
      </c>
    </row>
    <row r="2386" spans="1:31" x14ac:dyDescent="0.3">
      <c r="A2386" s="2">
        <v>2385</v>
      </c>
      <c r="B2386" t="s">
        <v>9615</v>
      </c>
      <c r="C2386">
        <f>VLOOKUP(B2386,order,2,FALSE)</f>
        <v>1171</v>
      </c>
      <c r="D2386" s="3">
        <v>42819</v>
      </c>
      <c r="E2386" s="3">
        <v>42820</v>
      </c>
      <c r="F2386" t="s">
        <v>97</v>
      </c>
      <c r="G2386" s="10">
        <f>VLOOKUP(F2386,ship,2,FALSE)</f>
        <v>3</v>
      </c>
      <c r="H2386" t="s">
        <v>3865</v>
      </c>
      <c r="I2386">
        <f>VLOOKUP(H2386,customer,2,FALSE)</f>
        <v>611</v>
      </c>
      <c r="J2386" t="s">
        <v>2286</v>
      </c>
      <c r="K2386" t="s">
        <v>9</v>
      </c>
      <c r="L2386">
        <f>VLOOKUP(K2386,segment1,2,FALSE)</f>
        <v>1</v>
      </c>
      <c r="M2386" t="s">
        <v>3255</v>
      </c>
      <c r="N2386" t="s">
        <v>1556</v>
      </c>
      <c r="O2386">
        <f>VLOOKUP(N2386,city,2,FALSE)</f>
        <v>202</v>
      </c>
      <c r="P2386" t="s">
        <v>20</v>
      </c>
      <c r="Q2386">
        <f>VLOOKUP(P2386,state,2,FALSE)</f>
        <v>2</v>
      </c>
      <c r="R2386">
        <v>93727</v>
      </c>
      <c r="S2386" t="s">
        <v>21</v>
      </c>
      <c r="T2386" s="10">
        <f>VLOOKUP(S2386,region,2,FALSE)</f>
        <v>2</v>
      </c>
      <c r="U2386" t="s">
        <v>5006</v>
      </c>
      <c r="V2386" t="s">
        <v>22</v>
      </c>
      <c r="W2386">
        <f>VLOOKUP(U2386,product,2,FALSE)</f>
        <v>921</v>
      </c>
      <c r="X2386">
        <f>VLOOKUP(V2386,category,2,FALSE)</f>
        <v>2</v>
      </c>
      <c r="Y2386" t="s">
        <v>3231</v>
      </c>
      <c r="Z2386">
        <f>VLOOKUP(Y2386,subcategory,2,FALSE)</f>
        <v>9</v>
      </c>
      <c r="AA2386" t="s">
        <v>1714</v>
      </c>
      <c r="AB2386">
        <v>185.92000000000002</v>
      </c>
      <c r="AC2386">
        <v>4</v>
      </c>
      <c r="AD2386">
        <v>0.2</v>
      </c>
      <c r="AE2386" s="4">
        <v>62.74799999999999</v>
      </c>
    </row>
    <row r="2387" spans="1:31" x14ac:dyDescent="0.3">
      <c r="A2387" s="2">
        <v>2386</v>
      </c>
      <c r="B2387" t="s">
        <v>9615</v>
      </c>
      <c r="C2387">
        <f>VLOOKUP(B2387,order,2,FALSE)</f>
        <v>1171</v>
      </c>
      <c r="D2387" s="3">
        <v>42819</v>
      </c>
      <c r="E2387" s="3">
        <v>42820</v>
      </c>
      <c r="F2387" t="s">
        <v>97</v>
      </c>
      <c r="G2387" s="10">
        <f>VLOOKUP(F2387,ship,2,FALSE)</f>
        <v>3</v>
      </c>
      <c r="H2387" t="s">
        <v>3865</v>
      </c>
      <c r="I2387">
        <f>VLOOKUP(H2387,customer,2,FALSE)</f>
        <v>611</v>
      </c>
      <c r="J2387" t="s">
        <v>2286</v>
      </c>
      <c r="K2387" t="s">
        <v>9</v>
      </c>
      <c r="L2387">
        <f>VLOOKUP(K2387,segment1,2,FALSE)</f>
        <v>1</v>
      </c>
      <c r="M2387" t="s">
        <v>3255</v>
      </c>
      <c r="N2387" t="s">
        <v>1556</v>
      </c>
      <c r="O2387">
        <f>VLOOKUP(N2387,city,2,FALSE)</f>
        <v>202</v>
      </c>
      <c r="P2387" t="s">
        <v>20</v>
      </c>
      <c r="Q2387">
        <f>VLOOKUP(P2387,state,2,FALSE)</f>
        <v>2</v>
      </c>
      <c r="R2387">
        <v>93727</v>
      </c>
      <c r="S2387" t="s">
        <v>21</v>
      </c>
      <c r="T2387" s="10">
        <f>VLOOKUP(S2387,region,2,FALSE)</f>
        <v>2</v>
      </c>
      <c r="U2387" t="s">
        <v>5398</v>
      </c>
      <c r="V2387" t="s">
        <v>35</v>
      </c>
      <c r="W2387">
        <v>1194</v>
      </c>
      <c r="X2387">
        <f>VLOOKUP(V2387,category,2,FALSE)</f>
        <v>3</v>
      </c>
      <c r="Y2387" t="s">
        <v>3230</v>
      </c>
      <c r="Z2387">
        <f>VLOOKUP(Y2387,subcategory,2,FALSE)</f>
        <v>8</v>
      </c>
      <c r="AA2387" t="s">
        <v>1849</v>
      </c>
      <c r="AB2387">
        <v>211.16800000000001</v>
      </c>
      <c r="AC2387">
        <v>4</v>
      </c>
      <c r="AD2387">
        <v>0.2</v>
      </c>
      <c r="AE2387" s="4">
        <v>15.837600000000009</v>
      </c>
    </row>
    <row r="2388" spans="1:31" x14ac:dyDescent="0.3">
      <c r="A2388" s="2">
        <v>2387</v>
      </c>
      <c r="B2388" t="s">
        <v>9615</v>
      </c>
      <c r="C2388">
        <f>VLOOKUP(B2388,order,2,FALSE)</f>
        <v>1171</v>
      </c>
      <c r="D2388" s="3">
        <v>42819</v>
      </c>
      <c r="E2388" s="3">
        <v>42820</v>
      </c>
      <c r="F2388" t="s">
        <v>97</v>
      </c>
      <c r="G2388" s="10">
        <f>VLOOKUP(F2388,ship,2,FALSE)</f>
        <v>3</v>
      </c>
      <c r="H2388" t="s">
        <v>3865</v>
      </c>
      <c r="I2388">
        <f>VLOOKUP(H2388,customer,2,FALSE)</f>
        <v>611</v>
      </c>
      <c r="J2388" t="s">
        <v>2286</v>
      </c>
      <c r="K2388" t="s">
        <v>9</v>
      </c>
      <c r="L2388">
        <f>VLOOKUP(K2388,segment1,2,FALSE)</f>
        <v>1</v>
      </c>
      <c r="M2388" t="s">
        <v>3255</v>
      </c>
      <c r="N2388" t="s">
        <v>1556</v>
      </c>
      <c r="O2388">
        <f>VLOOKUP(N2388,city,2,FALSE)</f>
        <v>202</v>
      </c>
      <c r="P2388" t="s">
        <v>20</v>
      </c>
      <c r="Q2388">
        <f>VLOOKUP(P2388,state,2,FALSE)</f>
        <v>2</v>
      </c>
      <c r="R2388">
        <v>93727</v>
      </c>
      <c r="S2388" t="s">
        <v>21</v>
      </c>
      <c r="T2388" s="10">
        <f>VLOOKUP(S2388,region,2,FALSE)</f>
        <v>2</v>
      </c>
      <c r="U2388" t="s">
        <v>5399</v>
      </c>
      <c r="V2388" t="s">
        <v>35</v>
      </c>
      <c r="W2388">
        <f>VLOOKUP(U2388,product,2,FALSE)</f>
        <v>1328</v>
      </c>
      <c r="X2388">
        <f>VLOOKUP(V2388,category,2,FALSE)</f>
        <v>3</v>
      </c>
      <c r="Y2388" t="s">
        <v>3236</v>
      </c>
      <c r="Z2388">
        <f>VLOOKUP(Y2388,subcategory,2,FALSE)</f>
        <v>17</v>
      </c>
      <c r="AA2388" t="s">
        <v>793</v>
      </c>
      <c r="AB2388">
        <v>479.98400000000004</v>
      </c>
      <c r="AC2388">
        <v>2</v>
      </c>
      <c r="AD2388">
        <v>0.2</v>
      </c>
      <c r="AE2388" s="4">
        <v>59.997999999999962</v>
      </c>
    </row>
    <row r="2389" spans="1:31" x14ac:dyDescent="0.3">
      <c r="A2389" s="2">
        <v>2388</v>
      </c>
      <c r="B2389" t="s">
        <v>7145</v>
      </c>
      <c r="C2389">
        <f>VLOOKUP(B2389,order,2,FALSE)</f>
        <v>1172</v>
      </c>
      <c r="D2389" s="3">
        <v>42350</v>
      </c>
      <c r="E2389" s="3">
        <v>42353</v>
      </c>
      <c r="F2389" t="s">
        <v>97</v>
      </c>
      <c r="G2389" s="10">
        <f>VLOOKUP(F2389,ship,2,FALSE)</f>
        <v>3</v>
      </c>
      <c r="H2389" t="s">
        <v>3844</v>
      </c>
      <c r="I2389">
        <f>VLOOKUP(H2389,customer,2,FALSE)</f>
        <v>590</v>
      </c>
      <c r="J2389" t="s">
        <v>2195</v>
      </c>
      <c r="K2389" t="s">
        <v>9</v>
      </c>
      <c r="L2389">
        <f>VLOOKUP(K2389,segment1,2,FALSE)</f>
        <v>1</v>
      </c>
      <c r="M2389" t="s">
        <v>3255</v>
      </c>
      <c r="N2389" t="s">
        <v>466</v>
      </c>
      <c r="O2389">
        <f>VLOOKUP(N2389,city,2,FALSE)</f>
        <v>71</v>
      </c>
      <c r="P2389" t="s">
        <v>20</v>
      </c>
      <c r="Q2389">
        <f>VLOOKUP(P2389,state,2,FALSE)</f>
        <v>2</v>
      </c>
      <c r="R2389">
        <v>92105</v>
      </c>
      <c r="S2389" t="s">
        <v>21</v>
      </c>
      <c r="T2389" s="10">
        <f>VLOOKUP(S2389,region,2,FALSE)</f>
        <v>2</v>
      </c>
      <c r="U2389" t="s">
        <v>5400</v>
      </c>
      <c r="V2389" t="s">
        <v>22</v>
      </c>
      <c r="W2389">
        <v>1195</v>
      </c>
      <c r="X2389">
        <f>VLOOKUP(V2389,category,2,FALSE)</f>
        <v>2</v>
      </c>
      <c r="Y2389" t="s">
        <v>3234</v>
      </c>
      <c r="Z2389">
        <f>VLOOKUP(Y2389,subcategory,2,FALSE)</f>
        <v>14</v>
      </c>
      <c r="AA2389" t="s">
        <v>104</v>
      </c>
      <c r="AB2389">
        <v>7.86</v>
      </c>
      <c r="AC2389">
        <v>2</v>
      </c>
      <c r="AD2389">
        <v>0</v>
      </c>
      <c r="AE2389" s="4">
        <v>3.6155999999999997</v>
      </c>
    </row>
    <row r="2390" spans="1:31" x14ac:dyDescent="0.3">
      <c r="A2390" s="2">
        <v>2389</v>
      </c>
      <c r="B2390" t="s">
        <v>7145</v>
      </c>
      <c r="C2390">
        <f>VLOOKUP(B2390,order,2,FALSE)</f>
        <v>1172</v>
      </c>
      <c r="D2390" s="3">
        <v>42350</v>
      </c>
      <c r="E2390" s="3">
        <v>42353</v>
      </c>
      <c r="F2390" t="s">
        <v>97</v>
      </c>
      <c r="G2390" s="10">
        <f>VLOOKUP(F2390,ship,2,FALSE)</f>
        <v>3</v>
      </c>
      <c r="H2390" t="s">
        <v>3844</v>
      </c>
      <c r="I2390">
        <f>VLOOKUP(H2390,customer,2,FALSE)</f>
        <v>590</v>
      </c>
      <c r="J2390" t="s">
        <v>2195</v>
      </c>
      <c r="K2390" t="s">
        <v>9</v>
      </c>
      <c r="L2390">
        <f>VLOOKUP(K2390,segment1,2,FALSE)</f>
        <v>1</v>
      </c>
      <c r="M2390" t="s">
        <v>3255</v>
      </c>
      <c r="N2390" t="s">
        <v>466</v>
      </c>
      <c r="O2390">
        <f>VLOOKUP(N2390,city,2,FALSE)</f>
        <v>71</v>
      </c>
      <c r="P2390" t="s">
        <v>20</v>
      </c>
      <c r="Q2390">
        <f>VLOOKUP(P2390,state,2,FALSE)</f>
        <v>2</v>
      </c>
      <c r="R2390">
        <v>92105</v>
      </c>
      <c r="S2390" t="s">
        <v>21</v>
      </c>
      <c r="T2390" s="10">
        <f>VLOOKUP(S2390,region,2,FALSE)</f>
        <v>2</v>
      </c>
      <c r="U2390" t="s">
        <v>5401</v>
      </c>
      <c r="V2390" t="s">
        <v>22</v>
      </c>
      <c r="W2390">
        <f>VLOOKUP(U2390,product,2,FALSE)</f>
        <v>1330</v>
      </c>
      <c r="X2390">
        <f>VLOOKUP(V2390,category,2,FALSE)</f>
        <v>2</v>
      </c>
      <c r="Y2390" t="s">
        <v>3231</v>
      </c>
      <c r="Z2390">
        <f>VLOOKUP(Y2390,subcategory,2,FALSE)</f>
        <v>9</v>
      </c>
      <c r="AA2390" t="s">
        <v>2025</v>
      </c>
      <c r="AB2390">
        <v>24.448</v>
      </c>
      <c r="AC2390">
        <v>2</v>
      </c>
      <c r="AD2390">
        <v>0.2</v>
      </c>
      <c r="AE2390" s="4">
        <v>8.8623999999999992</v>
      </c>
    </row>
    <row r="2391" spans="1:31" x14ac:dyDescent="0.3">
      <c r="A2391" s="2">
        <v>2390</v>
      </c>
      <c r="B2391" t="s">
        <v>7146</v>
      </c>
      <c r="C2391">
        <f>VLOOKUP(B2391,order,2,FALSE)</f>
        <v>1173</v>
      </c>
      <c r="D2391" s="3">
        <v>42344</v>
      </c>
      <c r="E2391" s="3">
        <v>42348</v>
      </c>
      <c r="F2391" t="s">
        <v>25</v>
      </c>
      <c r="G2391" s="10">
        <f>VLOOKUP(F2391,ship,2,FALSE)</f>
        <v>2</v>
      </c>
      <c r="H2391" t="s">
        <v>3866</v>
      </c>
      <c r="I2391">
        <f>VLOOKUP(H2391,customer,2,FALSE)</f>
        <v>612</v>
      </c>
      <c r="J2391" t="s">
        <v>2292</v>
      </c>
      <c r="K2391" t="s">
        <v>9</v>
      </c>
      <c r="L2391">
        <f>VLOOKUP(K2391,segment1,2,FALSE)</f>
        <v>1</v>
      </c>
      <c r="M2391" t="s">
        <v>3255</v>
      </c>
      <c r="N2391" t="s">
        <v>138</v>
      </c>
      <c r="O2391">
        <f>VLOOKUP(N2391,city,2,FALSE)</f>
        <v>21</v>
      </c>
      <c r="P2391" t="s">
        <v>139</v>
      </c>
      <c r="Q2391">
        <f>VLOOKUP(P2391,state,2,FALSE)</f>
        <v>16</v>
      </c>
      <c r="R2391">
        <v>10009</v>
      </c>
      <c r="S2391" t="s">
        <v>79</v>
      </c>
      <c r="T2391" s="10">
        <f>VLOOKUP(S2391,region,2,FALSE)</f>
        <v>4</v>
      </c>
      <c r="U2391" t="s">
        <v>5402</v>
      </c>
      <c r="V2391" t="s">
        <v>22</v>
      </c>
      <c r="W2391">
        <v>1196</v>
      </c>
      <c r="X2391">
        <f>VLOOKUP(V2391,category,2,FALSE)</f>
        <v>2</v>
      </c>
      <c r="Y2391" t="s">
        <v>45</v>
      </c>
      <c r="Z2391">
        <f>VLOOKUP(Y2391,subcategory,2,FALSE)</f>
        <v>11</v>
      </c>
      <c r="AA2391" t="s">
        <v>3102</v>
      </c>
      <c r="AB2391">
        <v>6.48</v>
      </c>
      <c r="AC2391">
        <v>1</v>
      </c>
      <c r="AD2391">
        <v>0</v>
      </c>
      <c r="AE2391" s="4">
        <v>3.1104000000000003</v>
      </c>
    </row>
    <row r="2392" spans="1:31" x14ac:dyDescent="0.3">
      <c r="A2392" s="2">
        <v>2391</v>
      </c>
      <c r="B2392" t="s">
        <v>7146</v>
      </c>
      <c r="C2392">
        <f>VLOOKUP(B2392,order,2,FALSE)</f>
        <v>1173</v>
      </c>
      <c r="D2392" s="3">
        <v>42344</v>
      </c>
      <c r="E2392" s="3">
        <v>42348</v>
      </c>
      <c r="F2392" t="s">
        <v>25</v>
      </c>
      <c r="G2392" s="10">
        <f>VLOOKUP(F2392,ship,2,FALSE)</f>
        <v>2</v>
      </c>
      <c r="H2392" t="s">
        <v>3866</v>
      </c>
      <c r="I2392">
        <f>VLOOKUP(H2392,customer,2,FALSE)</f>
        <v>612</v>
      </c>
      <c r="J2392" t="s">
        <v>2292</v>
      </c>
      <c r="K2392" t="s">
        <v>9</v>
      </c>
      <c r="L2392">
        <f>VLOOKUP(K2392,segment1,2,FALSE)</f>
        <v>1</v>
      </c>
      <c r="M2392" t="s">
        <v>3255</v>
      </c>
      <c r="N2392" t="s">
        <v>138</v>
      </c>
      <c r="O2392">
        <f>VLOOKUP(N2392,city,2,FALSE)</f>
        <v>21</v>
      </c>
      <c r="P2392" t="s">
        <v>139</v>
      </c>
      <c r="Q2392">
        <f>VLOOKUP(P2392,state,2,FALSE)</f>
        <v>16</v>
      </c>
      <c r="R2392">
        <v>10009</v>
      </c>
      <c r="S2392" t="s">
        <v>79</v>
      </c>
      <c r="T2392" s="10">
        <f>VLOOKUP(S2392,region,2,FALSE)</f>
        <v>4</v>
      </c>
      <c r="U2392" t="s">
        <v>5403</v>
      </c>
      <c r="V2392" t="s">
        <v>22</v>
      </c>
      <c r="W2392">
        <f>VLOOKUP(U2392,product,2,FALSE)</f>
        <v>1332</v>
      </c>
      <c r="X2392">
        <f>VLOOKUP(V2392,category,2,FALSE)</f>
        <v>2</v>
      </c>
      <c r="Y2392" t="s">
        <v>45</v>
      </c>
      <c r="Z2392">
        <f>VLOOKUP(Y2392,subcategory,2,FALSE)</f>
        <v>11</v>
      </c>
      <c r="AA2392" t="s">
        <v>2849</v>
      </c>
      <c r="AB2392">
        <v>41.86</v>
      </c>
      <c r="AC2392">
        <v>7</v>
      </c>
      <c r="AD2392">
        <v>0</v>
      </c>
      <c r="AE2392" s="4">
        <v>20.511400000000002</v>
      </c>
    </row>
    <row r="2393" spans="1:31" x14ac:dyDescent="0.3">
      <c r="A2393" s="2">
        <v>2392</v>
      </c>
      <c r="B2393" t="s">
        <v>7146</v>
      </c>
      <c r="C2393">
        <f>VLOOKUP(B2393,order,2,FALSE)</f>
        <v>1173</v>
      </c>
      <c r="D2393" s="3">
        <v>42344</v>
      </c>
      <c r="E2393" s="3">
        <v>42348</v>
      </c>
      <c r="F2393" t="s">
        <v>25</v>
      </c>
      <c r="G2393" s="10">
        <f>VLOOKUP(F2393,ship,2,FALSE)</f>
        <v>2</v>
      </c>
      <c r="H2393" t="s">
        <v>3866</v>
      </c>
      <c r="I2393">
        <f>VLOOKUP(H2393,customer,2,FALSE)</f>
        <v>612</v>
      </c>
      <c r="J2393" t="s">
        <v>2292</v>
      </c>
      <c r="K2393" t="s">
        <v>9</v>
      </c>
      <c r="L2393">
        <f>VLOOKUP(K2393,segment1,2,FALSE)</f>
        <v>1</v>
      </c>
      <c r="M2393" t="s">
        <v>3255</v>
      </c>
      <c r="N2393" t="s">
        <v>138</v>
      </c>
      <c r="O2393">
        <f>VLOOKUP(N2393,city,2,FALSE)</f>
        <v>21</v>
      </c>
      <c r="P2393" t="s">
        <v>139</v>
      </c>
      <c r="Q2393">
        <f>VLOOKUP(P2393,state,2,FALSE)</f>
        <v>16</v>
      </c>
      <c r="R2393">
        <v>10009</v>
      </c>
      <c r="S2393" t="s">
        <v>79</v>
      </c>
      <c r="T2393" s="10">
        <f>VLOOKUP(S2393,region,2,FALSE)</f>
        <v>4</v>
      </c>
      <c r="U2393" t="s">
        <v>5404</v>
      </c>
      <c r="V2393" t="s">
        <v>35</v>
      </c>
      <c r="W2393">
        <v>1197</v>
      </c>
      <c r="X2393">
        <f>VLOOKUP(V2393,category,2,FALSE)</f>
        <v>3</v>
      </c>
      <c r="Y2393" t="s">
        <v>3232</v>
      </c>
      <c r="Z2393">
        <f>VLOOKUP(Y2393,subcategory,2,FALSE)</f>
        <v>12</v>
      </c>
      <c r="AA2393" t="s">
        <v>1053</v>
      </c>
      <c r="AB2393">
        <v>1619.91</v>
      </c>
      <c r="AC2393">
        <v>9</v>
      </c>
      <c r="AD2393">
        <v>0</v>
      </c>
      <c r="AE2393" s="4">
        <v>97.194599999999923</v>
      </c>
    </row>
    <row r="2394" spans="1:31" x14ac:dyDescent="0.3">
      <c r="A2394" s="2">
        <v>2393</v>
      </c>
      <c r="B2394" t="s">
        <v>7146</v>
      </c>
      <c r="C2394">
        <f>VLOOKUP(B2394,order,2,FALSE)</f>
        <v>1173</v>
      </c>
      <c r="D2394" s="3">
        <v>42344</v>
      </c>
      <c r="E2394" s="3">
        <v>42348</v>
      </c>
      <c r="F2394" t="s">
        <v>25</v>
      </c>
      <c r="G2394" s="10">
        <f>VLOOKUP(F2394,ship,2,FALSE)</f>
        <v>2</v>
      </c>
      <c r="H2394" t="s">
        <v>3866</v>
      </c>
      <c r="I2394">
        <f>VLOOKUP(H2394,customer,2,FALSE)</f>
        <v>612</v>
      </c>
      <c r="J2394" t="s">
        <v>2292</v>
      </c>
      <c r="K2394" t="s">
        <v>9</v>
      </c>
      <c r="L2394">
        <f>VLOOKUP(K2394,segment1,2,FALSE)</f>
        <v>1</v>
      </c>
      <c r="M2394" t="s">
        <v>3255</v>
      </c>
      <c r="N2394" t="s">
        <v>138</v>
      </c>
      <c r="O2394">
        <f>VLOOKUP(N2394,city,2,FALSE)</f>
        <v>21</v>
      </c>
      <c r="P2394" t="s">
        <v>139</v>
      </c>
      <c r="Q2394">
        <f>VLOOKUP(P2394,state,2,FALSE)</f>
        <v>16</v>
      </c>
      <c r="R2394">
        <v>10009</v>
      </c>
      <c r="S2394" t="s">
        <v>79</v>
      </c>
      <c r="T2394" s="10">
        <f>VLOOKUP(S2394,region,2,FALSE)</f>
        <v>4</v>
      </c>
      <c r="U2394" t="s">
        <v>5224</v>
      </c>
      <c r="V2394" t="s">
        <v>13</v>
      </c>
      <c r="W2394">
        <f>VLOOKUP(U2394,product,2,FALSE)</f>
        <v>1147</v>
      </c>
      <c r="X2394">
        <f>VLOOKUP(V2394,category,2,FALSE)</f>
        <v>1</v>
      </c>
      <c r="Y2394" t="s">
        <v>3228</v>
      </c>
      <c r="Z2394">
        <f>VLOOKUP(Y2394,subcategory,2,FALSE)</f>
        <v>6</v>
      </c>
      <c r="AA2394" t="s">
        <v>1089</v>
      </c>
      <c r="AB2394">
        <v>113.92</v>
      </c>
      <c r="AC2394">
        <v>4</v>
      </c>
      <c r="AD2394">
        <v>0</v>
      </c>
      <c r="AE2394" s="4">
        <v>42.150400000000005</v>
      </c>
    </row>
    <row r="2395" spans="1:31" x14ac:dyDescent="0.3">
      <c r="A2395" s="2">
        <v>2394</v>
      </c>
      <c r="B2395" t="s">
        <v>8260</v>
      </c>
      <c r="C2395">
        <f>VLOOKUP(B2395,order,2,FALSE)</f>
        <v>1174</v>
      </c>
      <c r="D2395" s="3">
        <v>42446</v>
      </c>
      <c r="E2395" s="3">
        <v>42452</v>
      </c>
      <c r="F2395" t="s">
        <v>25</v>
      </c>
      <c r="G2395" s="10">
        <f>VLOOKUP(F2395,ship,2,FALSE)</f>
        <v>2</v>
      </c>
      <c r="H2395" t="s">
        <v>3649</v>
      </c>
      <c r="I2395">
        <f>VLOOKUP(H2395,customer,2,FALSE)</f>
        <v>395</v>
      </c>
      <c r="J2395" t="s">
        <v>1459</v>
      </c>
      <c r="K2395" t="s">
        <v>9</v>
      </c>
      <c r="L2395">
        <f>VLOOKUP(K2395,segment1,2,FALSE)</f>
        <v>1</v>
      </c>
      <c r="M2395" t="s">
        <v>3255</v>
      </c>
      <c r="N2395" t="s">
        <v>2295</v>
      </c>
      <c r="O2395">
        <f>VLOOKUP(N2395,city,2,FALSE)</f>
        <v>304</v>
      </c>
      <c r="P2395" t="s">
        <v>601</v>
      </c>
      <c r="Q2395">
        <f>VLOOKUP(P2395,state,2,FALSE)</f>
        <v>32</v>
      </c>
      <c r="R2395">
        <v>2148</v>
      </c>
      <c r="S2395" t="s">
        <v>79</v>
      </c>
      <c r="T2395" s="10">
        <f>VLOOKUP(S2395,region,2,FALSE)</f>
        <v>4</v>
      </c>
      <c r="U2395" t="s">
        <v>4499</v>
      </c>
      <c r="V2395" t="s">
        <v>22</v>
      </c>
      <c r="W2395">
        <v>1198</v>
      </c>
      <c r="X2395">
        <f>VLOOKUP(V2395,category,2,FALSE)</f>
        <v>2</v>
      </c>
      <c r="Y2395" t="s">
        <v>3229</v>
      </c>
      <c r="Z2395">
        <f>VLOOKUP(Y2395,subcategory,2,FALSE)</f>
        <v>7</v>
      </c>
      <c r="AA2395" t="s">
        <v>1769</v>
      </c>
      <c r="AB2395">
        <v>39.68</v>
      </c>
      <c r="AC2395">
        <v>2</v>
      </c>
      <c r="AD2395">
        <v>0</v>
      </c>
      <c r="AE2395" s="4">
        <v>10.316800000000001</v>
      </c>
    </row>
    <row r="2396" spans="1:31" x14ac:dyDescent="0.3">
      <c r="A2396" s="2">
        <v>2395</v>
      </c>
      <c r="B2396" t="s">
        <v>7147</v>
      </c>
      <c r="C2396">
        <f>VLOOKUP(B2396,order,2,FALSE)</f>
        <v>1175</v>
      </c>
      <c r="D2396" s="3">
        <v>42322</v>
      </c>
      <c r="E2396" s="3">
        <v>42327</v>
      </c>
      <c r="F2396" t="s">
        <v>25</v>
      </c>
      <c r="G2396" s="10">
        <f>VLOOKUP(F2396,ship,2,FALSE)</f>
        <v>2</v>
      </c>
      <c r="H2396" t="s">
        <v>3856</v>
      </c>
      <c r="I2396">
        <f>VLOOKUP(H2396,customer,2,FALSE)</f>
        <v>602</v>
      </c>
      <c r="J2396" t="s">
        <v>2237</v>
      </c>
      <c r="K2396" t="s">
        <v>18</v>
      </c>
      <c r="L2396">
        <f>VLOOKUP(K2396,segment1,2,FALSE)</f>
        <v>2</v>
      </c>
      <c r="M2396" t="s">
        <v>3255</v>
      </c>
      <c r="N2396" t="s">
        <v>138</v>
      </c>
      <c r="O2396">
        <f>VLOOKUP(N2396,city,2,FALSE)</f>
        <v>21</v>
      </c>
      <c r="P2396" t="s">
        <v>139</v>
      </c>
      <c r="Q2396">
        <f>VLOOKUP(P2396,state,2,FALSE)</f>
        <v>16</v>
      </c>
      <c r="R2396">
        <v>10035</v>
      </c>
      <c r="S2396" t="s">
        <v>79</v>
      </c>
      <c r="T2396" s="10">
        <f>VLOOKUP(S2396,region,2,FALSE)</f>
        <v>4</v>
      </c>
      <c r="U2396" t="s">
        <v>5279</v>
      </c>
      <c r="V2396" t="s">
        <v>35</v>
      </c>
      <c r="W2396">
        <f>VLOOKUP(U2396,product,2,FALSE)</f>
        <v>1203</v>
      </c>
      <c r="X2396">
        <f>VLOOKUP(V2396,category,2,FALSE)</f>
        <v>3</v>
      </c>
      <c r="Y2396" t="s">
        <v>3232</v>
      </c>
      <c r="Z2396">
        <f>VLOOKUP(Y2396,subcategory,2,FALSE)</f>
        <v>12</v>
      </c>
      <c r="AA2396" t="s">
        <v>2453</v>
      </c>
      <c r="AB2396">
        <v>37.6</v>
      </c>
      <c r="AC2396">
        <v>2</v>
      </c>
      <c r="AD2396">
        <v>0</v>
      </c>
      <c r="AE2396" s="4">
        <v>2.2560000000000002</v>
      </c>
    </row>
    <row r="2397" spans="1:31" x14ac:dyDescent="0.3">
      <c r="A2397" s="2">
        <v>2396</v>
      </c>
      <c r="B2397" t="s">
        <v>7147</v>
      </c>
      <c r="C2397">
        <f>VLOOKUP(B2397,order,2,FALSE)</f>
        <v>1175</v>
      </c>
      <c r="D2397" s="3">
        <v>42322</v>
      </c>
      <c r="E2397" s="3">
        <v>42327</v>
      </c>
      <c r="F2397" t="s">
        <v>25</v>
      </c>
      <c r="G2397" s="10">
        <f>VLOOKUP(F2397,ship,2,FALSE)</f>
        <v>2</v>
      </c>
      <c r="H2397" t="s">
        <v>3856</v>
      </c>
      <c r="I2397">
        <f>VLOOKUP(H2397,customer,2,FALSE)</f>
        <v>602</v>
      </c>
      <c r="J2397" t="s">
        <v>2237</v>
      </c>
      <c r="K2397" t="s">
        <v>18</v>
      </c>
      <c r="L2397">
        <f>VLOOKUP(K2397,segment1,2,FALSE)</f>
        <v>2</v>
      </c>
      <c r="M2397" t="s">
        <v>3255</v>
      </c>
      <c r="N2397" t="s">
        <v>138</v>
      </c>
      <c r="O2397">
        <f>VLOOKUP(N2397,city,2,FALSE)</f>
        <v>21</v>
      </c>
      <c r="P2397" t="s">
        <v>139</v>
      </c>
      <c r="Q2397">
        <f>VLOOKUP(P2397,state,2,FALSE)</f>
        <v>16</v>
      </c>
      <c r="R2397">
        <v>10035</v>
      </c>
      <c r="S2397" t="s">
        <v>79</v>
      </c>
      <c r="T2397" s="10">
        <f>VLOOKUP(S2397,region,2,FALSE)</f>
        <v>4</v>
      </c>
      <c r="U2397" t="s">
        <v>4633</v>
      </c>
      <c r="V2397" t="s">
        <v>35</v>
      </c>
      <c r="W2397">
        <v>1199</v>
      </c>
      <c r="X2397">
        <f>VLOOKUP(V2397,category,2,FALSE)</f>
        <v>3</v>
      </c>
      <c r="Y2397" t="s">
        <v>3232</v>
      </c>
      <c r="Z2397">
        <f>VLOOKUP(Y2397,subcategory,2,FALSE)</f>
        <v>12</v>
      </c>
      <c r="AA2397" t="s">
        <v>370</v>
      </c>
      <c r="AB2397">
        <v>59.9</v>
      </c>
      <c r="AC2397">
        <v>2</v>
      </c>
      <c r="AD2397">
        <v>0</v>
      </c>
      <c r="AE2397" s="4">
        <v>23.96</v>
      </c>
    </row>
    <row r="2398" spans="1:31" x14ac:dyDescent="0.3">
      <c r="A2398" s="2">
        <v>2397</v>
      </c>
      <c r="B2398" t="s">
        <v>7147</v>
      </c>
      <c r="C2398">
        <f>VLOOKUP(B2398,order,2,FALSE)</f>
        <v>1175</v>
      </c>
      <c r="D2398" s="3">
        <v>42322</v>
      </c>
      <c r="E2398" s="3">
        <v>42327</v>
      </c>
      <c r="F2398" t="s">
        <v>25</v>
      </c>
      <c r="G2398" s="10">
        <f>VLOOKUP(F2398,ship,2,FALSE)</f>
        <v>2</v>
      </c>
      <c r="H2398" t="s">
        <v>3856</v>
      </c>
      <c r="I2398">
        <f>VLOOKUP(H2398,customer,2,FALSE)</f>
        <v>602</v>
      </c>
      <c r="J2398" t="s">
        <v>2237</v>
      </c>
      <c r="K2398" t="s">
        <v>18</v>
      </c>
      <c r="L2398">
        <f>VLOOKUP(K2398,segment1,2,FALSE)</f>
        <v>2</v>
      </c>
      <c r="M2398" t="s">
        <v>3255</v>
      </c>
      <c r="N2398" t="s">
        <v>138</v>
      </c>
      <c r="O2398">
        <f>VLOOKUP(N2398,city,2,FALSE)</f>
        <v>21</v>
      </c>
      <c r="P2398" t="s">
        <v>139</v>
      </c>
      <c r="Q2398">
        <f>VLOOKUP(P2398,state,2,FALSE)</f>
        <v>16</v>
      </c>
      <c r="R2398">
        <v>10035</v>
      </c>
      <c r="S2398" t="s">
        <v>79</v>
      </c>
      <c r="T2398" s="10">
        <f>VLOOKUP(S2398,region,2,FALSE)</f>
        <v>4</v>
      </c>
      <c r="U2398" t="s">
        <v>5040</v>
      </c>
      <c r="V2398" t="s">
        <v>22</v>
      </c>
      <c r="W2398">
        <f>VLOOKUP(U2398,product,2,FALSE)</f>
        <v>957</v>
      </c>
      <c r="X2398">
        <f>VLOOKUP(V2398,category,2,FALSE)</f>
        <v>2</v>
      </c>
      <c r="Y2398" t="s">
        <v>45</v>
      </c>
      <c r="Z2398">
        <f>VLOOKUP(Y2398,subcategory,2,FALSE)</f>
        <v>11</v>
      </c>
      <c r="AA2398" t="s">
        <v>1909</v>
      </c>
      <c r="AB2398">
        <v>37</v>
      </c>
      <c r="AC2398">
        <v>5</v>
      </c>
      <c r="AD2398">
        <v>0</v>
      </c>
      <c r="AE2398" s="4">
        <v>16.649999999999999</v>
      </c>
    </row>
    <row r="2399" spans="1:31" x14ac:dyDescent="0.3">
      <c r="A2399" s="2">
        <v>2398</v>
      </c>
      <c r="B2399" t="s">
        <v>9616</v>
      </c>
      <c r="C2399">
        <f>VLOOKUP(B2399,order,2,FALSE)</f>
        <v>1176</v>
      </c>
      <c r="D2399" s="3">
        <v>42961</v>
      </c>
      <c r="E2399" s="3">
        <v>42963</v>
      </c>
      <c r="F2399" t="s">
        <v>7</v>
      </c>
      <c r="G2399" s="10">
        <f>VLOOKUP(F2399,ship,2,FALSE)</f>
        <v>1</v>
      </c>
      <c r="H2399" t="s">
        <v>3668</v>
      </c>
      <c r="I2399">
        <f>VLOOKUP(H2399,customer,2,FALSE)</f>
        <v>414</v>
      </c>
      <c r="J2399" t="s">
        <v>1555</v>
      </c>
      <c r="K2399" t="s">
        <v>9</v>
      </c>
      <c r="L2399">
        <f>VLOOKUP(K2399,segment1,2,FALSE)</f>
        <v>1</v>
      </c>
      <c r="M2399" t="s">
        <v>3255</v>
      </c>
      <c r="N2399" t="s">
        <v>67</v>
      </c>
      <c r="O2399">
        <f>VLOOKUP(N2399,city,2,FALSE)</f>
        <v>9</v>
      </c>
      <c r="P2399" t="s">
        <v>20</v>
      </c>
      <c r="Q2399">
        <f>VLOOKUP(P2399,state,2,FALSE)</f>
        <v>2</v>
      </c>
      <c r="R2399">
        <v>94109</v>
      </c>
      <c r="S2399" t="s">
        <v>21</v>
      </c>
      <c r="T2399" s="10">
        <f>VLOOKUP(S2399,region,2,FALSE)</f>
        <v>2</v>
      </c>
      <c r="U2399" t="s">
        <v>4834</v>
      </c>
      <c r="V2399" t="s">
        <v>22</v>
      </c>
      <c r="W2399">
        <v>1200</v>
      </c>
      <c r="X2399">
        <f>VLOOKUP(V2399,category,2,FALSE)</f>
        <v>2</v>
      </c>
      <c r="Y2399" t="s">
        <v>23</v>
      </c>
      <c r="Z2399">
        <f>VLOOKUP(Y2399,subcategory,2,FALSE)</f>
        <v>3</v>
      </c>
      <c r="AA2399" t="s">
        <v>1540</v>
      </c>
      <c r="AB2399">
        <v>5.76</v>
      </c>
      <c r="AC2399">
        <v>2</v>
      </c>
      <c r="AD2399">
        <v>0</v>
      </c>
      <c r="AE2399" s="4">
        <v>2.8224</v>
      </c>
    </row>
    <row r="2400" spans="1:31" x14ac:dyDescent="0.3">
      <c r="A2400" s="2">
        <v>2399</v>
      </c>
      <c r="B2400" t="s">
        <v>9616</v>
      </c>
      <c r="C2400">
        <f>VLOOKUP(B2400,order,2,FALSE)</f>
        <v>1176</v>
      </c>
      <c r="D2400" s="3">
        <v>42961</v>
      </c>
      <c r="E2400" s="3">
        <v>42963</v>
      </c>
      <c r="F2400" t="s">
        <v>7</v>
      </c>
      <c r="G2400" s="10">
        <f>VLOOKUP(F2400,ship,2,FALSE)</f>
        <v>1</v>
      </c>
      <c r="H2400" t="s">
        <v>3668</v>
      </c>
      <c r="I2400">
        <f>VLOOKUP(H2400,customer,2,FALSE)</f>
        <v>414</v>
      </c>
      <c r="J2400" t="s">
        <v>1555</v>
      </c>
      <c r="K2400" t="s">
        <v>9</v>
      </c>
      <c r="L2400">
        <f>VLOOKUP(K2400,segment1,2,FALSE)</f>
        <v>1</v>
      </c>
      <c r="M2400" t="s">
        <v>3255</v>
      </c>
      <c r="N2400" t="s">
        <v>67</v>
      </c>
      <c r="O2400">
        <f>VLOOKUP(N2400,city,2,FALSE)</f>
        <v>9</v>
      </c>
      <c r="P2400" t="s">
        <v>20</v>
      </c>
      <c r="Q2400">
        <f>VLOOKUP(P2400,state,2,FALSE)</f>
        <v>2</v>
      </c>
      <c r="R2400">
        <v>94109</v>
      </c>
      <c r="S2400" t="s">
        <v>21</v>
      </c>
      <c r="T2400" s="10">
        <f>VLOOKUP(S2400,region,2,FALSE)</f>
        <v>2</v>
      </c>
      <c r="U2400" t="s">
        <v>4131</v>
      </c>
      <c r="V2400" t="s">
        <v>22</v>
      </c>
      <c r="W2400">
        <f>VLOOKUP(U2400,product,2,FALSE)</f>
        <v>22</v>
      </c>
      <c r="X2400">
        <f>VLOOKUP(V2400,category,2,FALSE)</f>
        <v>2</v>
      </c>
      <c r="Y2400" t="s">
        <v>3229</v>
      </c>
      <c r="Z2400">
        <f>VLOOKUP(Y2400,subcategory,2,FALSE)</f>
        <v>7</v>
      </c>
      <c r="AA2400" t="s">
        <v>504</v>
      </c>
      <c r="AB2400">
        <v>16.68</v>
      </c>
      <c r="AC2400">
        <v>6</v>
      </c>
      <c r="AD2400">
        <v>0</v>
      </c>
      <c r="AE2400" s="4">
        <v>4.3367999999999993</v>
      </c>
    </row>
    <row r="2401" spans="1:31" x14ac:dyDescent="0.3">
      <c r="A2401" s="2">
        <v>2400</v>
      </c>
      <c r="B2401" t="s">
        <v>9617</v>
      </c>
      <c r="C2401">
        <f>VLOOKUP(B2401,order,2,FALSE)</f>
        <v>1177</v>
      </c>
      <c r="D2401" s="3">
        <v>42987</v>
      </c>
      <c r="E2401" s="3">
        <v>42993</v>
      </c>
      <c r="F2401" t="s">
        <v>25</v>
      </c>
      <c r="G2401" s="10">
        <f>VLOOKUP(F2401,ship,2,FALSE)</f>
        <v>2</v>
      </c>
      <c r="H2401" t="s">
        <v>3370</v>
      </c>
      <c r="I2401">
        <f>VLOOKUP(H2401,customer,2,FALSE)</f>
        <v>116</v>
      </c>
      <c r="J2401" t="s">
        <v>481</v>
      </c>
      <c r="K2401" t="s">
        <v>18</v>
      </c>
      <c r="L2401">
        <f>VLOOKUP(K2401,segment1,2,FALSE)</f>
        <v>2</v>
      </c>
      <c r="M2401" t="s">
        <v>3255</v>
      </c>
      <c r="N2401" t="s">
        <v>1198</v>
      </c>
      <c r="O2401">
        <f>VLOOKUP(N2401,city,2,FALSE)</f>
        <v>160</v>
      </c>
      <c r="P2401" t="s">
        <v>195</v>
      </c>
      <c r="Q2401">
        <f>VLOOKUP(P2401,state,2,FALSE)</f>
        <v>21</v>
      </c>
      <c r="R2401">
        <v>29501</v>
      </c>
      <c r="S2401" t="s">
        <v>12</v>
      </c>
      <c r="T2401" s="10">
        <f>VLOOKUP(S2401,region,2,FALSE)</f>
        <v>1</v>
      </c>
      <c r="U2401" t="s">
        <v>4536</v>
      </c>
      <c r="V2401" t="s">
        <v>22</v>
      </c>
      <c r="W2401">
        <v>1201</v>
      </c>
      <c r="X2401">
        <f>VLOOKUP(V2401,category,2,FALSE)</f>
        <v>2</v>
      </c>
      <c r="Y2401" t="s">
        <v>3227</v>
      </c>
      <c r="Z2401">
        <f>VLOOKUP(Y2401,subcategory,2,FALSE)</f>
        <v>5</v>
      </c>
      <c r="AA2401" t="s">
        <v>338</v>
      </c>
      <c r="AB2401">
        <v>628.80999999999995</v>
      </c>
      <c r="AC2401">
        <v>7</v>
      </c>
      <c r="AD2401">
        <v>0</v>
      </c>
      <c r="AE2401" s="4">
        <v>12.576199999999986</v>
      </c>
    </row>
    <row r="2402" spans="1:31" x14ac:dyDescent="0.3">
      <c r="A2402" s="2">
        <v>2401</v>
      </c>
      <c r="B2402" t="s">
        <v>9617</v>
      </c>
      <c r="C2402">
        <f>VLOOKUP(B2402,order,2,FALSE)</f>
        <v>1177</v>
      </c>
      <c r="D2402" s="3">
        <v>42987</v>
      </c>
      <c r="E2402" s="3">
        <v>42993</v>
      </c>
      <c r="F2402" t="s">
        <v>25</v>
      </c>
      <c r="G2402" s="10">
        <f>VLOOKUP(F2402,ship,2,FALSE)</f>
        <v>2</v>
      </c>
      <c r="H2402" t="s">
        <v>3370</v>
      </c>
      <c r="I2402">
        <f>VLOOKUP(H2402,customer,2,FALSE)</f>
        <v>116</v>
      </c>
      <c r="J2402" t="s">
        <v>481</v>
      </c>
      <c r="K2402" t="s">
        <v>18</v>
      </c>
      <c r="L2402">
        <f>VLOOKUP(K2402,segment1,2,FALSE)</f>
        <v>2</v>
      </c>
      <c r="M2402" t="s">
        <v>3255</v>
      </c>
      <c r="N2402" t="s">
        <v>1198</v>
      </c>
      <c r="O2402">
        <f>VLOOKUP(N2402,city,2,FALSE)</f>
        <v>160</v>
      </c>
      <c r="P2402" t="s">
        <v>195</v>
      </c>
      <c r="Q2402">
        <f>VLOOKUP(P2402,state,2,FALSE)</f>
        <v>21</v>
      </c>
      <c r="R2402">
        <v>29501</v>
      </c>
      <c r="S2402" t="s">
        <v>12</v>
      </c>
      <c r="T2402" s="10">
        <f>VLOOKUP(S2402,region,2,FALSE)</f>
        <v>1</v>
      </c>
      <c r="U2402" t="s">
        <v>5095</v>
      </c>
      <c r="V2402" t="s">
        <v>22</v>
      </c>
      <c r="W2402">
        <f>VLOOKUP(U2402,product,2,FALSE)</f>
        <v>1012</v>
      </c>
      <c r="X2402">
        <f>VLOOKUP(V2402,category,2,FALSE)</f>
        <v>2</v>
      </c>
      <c r="Y2402" t="s">
        <v>3227</v>
      </c>
      <c r="Z2402">
        <f>VLOOKUP(Y2402,subcategory,2,FALSE)</f>
        <v>5</v>
      </c>
      <c r="AA2402" t="s">
        <v>678</v>
      </c>
      <c r="AB2402">
        <v>56.449999999999996</v>
      </c>
      <c r="AC2402">
        <v>5</v>
      </c>
      <c r="AD2402">
        <v>0</v>
      </c>
      <c r="AE2402" s="4">
        <v>14.676999999999998</v>
      </c>
    </row>
    <row r="2403" spans="1:31" x14ac:dyDescent="0.3">
      <c r="A2403" s="2">
        <v>2402</v>
      </c>
      <c r="B2403" t="s">
        <v>9618</v>
      </c>
      <c r="C2403">
        <f>VLOOKUP(B2403,order,2,FALSE)</f>
        <v>1178</v>
      </c>
      <c r="D2403" s="3">
        <v>42826</v>
      </c>
      <c r="E2403" s="3">
        <v>42829</v>
      </c>
      <c r="F2403" t="s">
        <v>7</v>
      </c>
      <c r="G2403" s="10">
        <f>VLOOKUP(F2403,ship,2,FALSE)</f>
        <v>1</v>
      </c>
      <c r="H2403" t="s">
        <v>3803</v>
      </c>
      <c r="I2403">
        <f>VLOOKUP(H2403,customer,2,FALSE)</f>
        <v>549</v>
      </c>
      <c r="J2403" t="s">
        <v>2020</v>
      </c>
      <c r="K2403" t="s">
        <v>9</v>
      </c>
      <c r="L2403">
        <f>VLOOKUP(K2403,segment1,2,FALSE)</f>
        <v>1</v>
      </c>
      <c r="M2403" t="s">
        <v>3255</v>
      </c>
      <c r="N2403" t="s">
        <v>164</v>
      </c>
      <c r="O2403">
        <f>VLOOKUP(N2403,city,2,FALSE)</f>
        <v>25</v>
      </c>
      <c r="P2403" t="s">
        <v>295</v>
      </c>
      <c r="Q2403">
        <f>VLOOKUP(P2403,state,2,FALSE)</f>
        <v>26</v>
      </c>
      <c r="R2403">
        <v>65807</v>
      </c>
      <c r="S2403" t="s">
        <v>55</v>
      </c>
      <c r="T2403" s="10">
        <f>VLOOKUP(S2403,region,2,FALSE)</f>
        <v>3</v>
      </c>
      <c r="U2403" t="s">
        <v>5037</v>
      </c>
      <c r="V2403" t="s">
        <v>22</v>
      </c>
      <c r="W2403">
        <v>1202</v>
      </c>
      <c r="X2403">
        <f>VLOOKUP(V2403,category,2,FALSE)</f>
        <v>2</v>
      </c>
      <c r="Y2403" t="s">
        <v>3227</v>
      </c>
      <c r="Z2403">
        <f>VLOOKUP(Y2403,subcategory,2,FALSE)</f>
        <v>5</v>
      </c>
      <c r="AA2403" t="s">
        <v>1788</v>
      </c>
      <c r="AB2403">
        <v>94.199999999999989</v>
      </c>
      <c r="AC2403">
        <v>6</v>
      </c>
      <c r="AD2403">
        <v>0</v>
      </c>
      <c r="AE2403" s="4">
        <v>23.550000000000004</v>
      </c>
    </row>
    <row r="2404" spans="1:31" x14ac:dyDescent="0.3">
      <c r="A2404" s="2">
        <v>2403</v>
      </c>
      <c r="B2404" t="s">
        <v>9618</v>
      </c>
      <c r="C2404">
        <f>VLOOKUP(B2404,order,2,FALSE)</f>
        <v>1178</v>
      </c>
      <c r="D2404" s="3">
        <v>42826</v>
      </c>
      <c r="E2404" s="3">
        <v>42829</v>
      </c>
      <c r="F2404" t="s">
        <v>7</v>
      </c>
      <c r="G2404" s="10">
        <f>VLOOKUP(F2404,ship,2,FALSE)</f>
        <v>1</v>
      </c>
      <c r="H2404" t="s">
        <v>3803</v>
      </c>
      <c r="I2404">
        <f>VLOOKUP(H2404,customer,2,FALSE)</f>
        <v>549</v>
      </c>
      <c r="J2404" t="s">
        <v>2020</v>
      </c>
      <c r="K2404" t="s">
        <v>9</v>
      </c>
      <c r="L2404">
        <f>VLOOKUP(K2404,segment1,2,FALSE)</f>
        <v>1</v>
      </c>
      <c r="M2404" t="s">
        <v>3255</v>
      </c>
      <c r="N2404" t="s">
        <v>164</v>
      </c>
      <c r="O2404">
        <f>VLOOKUP(N2404,city,2,FALSE)</f>
        <v>25</v>
      </c>
      <c r="P2404" t="s">
        <v>295</v>
      </c>
      <c r="Q2404">
        <f>VLOOKUP(P2404,state,2,FALSE)</f>
        <v>26</v>
      </c>
      <c r="R2404">
        <v>65807</v>
      </c>
      <c r="S2404" t="s">
        <v>55</v>
      </c>
      <c r="T2404" s="10">
        <f>VLOOKUP(S2404,region,2,FALSE)</f>
        <v>3</v>
      </c>
      <c r="U2404" t="s">
        <v>4261</v>
      </c>
      <c r="V2404" t="s">
        <v>22</v>
      </c>
      <c r="W2404">
        <f>VLOOKUP(U2404,product,2,FALSE)</f>
        <v>153</v>
      </c>
      <c r="X2404">
        <f>VLOOKUP(V2404,category,2,FALSE)</f>
        <v>2</v>
      </c>
      <c r="Y2404" t="s">
        <v>103</v>
      </c>
      <c r="Z2404">
        <f>VLOOKUP(Y2404,subcategory,2,FALSE)</f>
        <v>13</v>
      </c>
      <c r="AA2404" t="s">
        <v>5926</v>
      </c>
      <c r="AB2404">
        <v>28.4</v>
      </c>
      <c r="AC2404">
        <v>5</v>
      </c>
      <c r="AD2404">
        <v>0</v>
      </c>
      <c r="AE2404" s="4">
        <v>13.347999999999997</v>
      </c>
    </row>
    <row r="2405" spans="1:31" x14ac:dyDescent="0.3">
      <c r="A2405" s="2">
        <v>2404</v>
      </c>
      <c r="B2405" t="s">
        <v>8261</v>
      </c>
      <c r="C2405">
        <f>VLOOKUP(B2405,order,2,FALSE)</f>
        <v>1179</v>
      </c>
      <c r="D2405" s="3">
        <v>42640</v>
      </c>
      <c r="E2405" s="3">
        <v>42646</v>
      </c>
      <c r="F2405" t="s">
        <v>25</v>
      </c>
      <c r="G2405" s="10">
        <f>VLOOKUP(F2405,ship,2,FALSE)</f>
        <v>2</v>
      </c>
      <c r="H2405" t="s">
        <v>3702</v>
      </c>
      <c r="I2405">
        <f>VLOOKUP(H2405,customer,2,FALSE)</f>
        <v>448</v>
      </c>
      <c r="J2405" t="s">
        <v>1659</v>
      </c>
      <c r="K2405" t="s">
        <v>18</v>
      </c>
      <c r="L2405">
        <f>VLOOKUP(K2405,segment1,2,FALSE)</f>
        <v>2</v>
      </c>
      <c r="M2405" t="s">
        <v>3255</v>
      </c>
      <c r="N2405" t="s">
        <v>799</v>
      </c>
      <c r="O2405">
        <f>VLOOKUP(N2405,city,2,FALSE)</f>
        <v>115</v>
      </c>
      <c r="P2405" t="s">
        <v>54</v>
      </c>
      <c r="Q2405">
        <f>VLOOKUP(P2405,state,2,FALSE)</f>
        <v>6</v>
      </c>
      <c r="R2405">
        <v>77340</v>
      </c>
      <c r="S2405" t="s">
        <v>55</v>
      </c>
      <c r="T2405" s="10">
        <f>VLOOKUP(S2405,region,2,FALSE)</f>
        <v>3</v>
      </c>
      <c r="U2405" t="s">
        <v>5405</v>
      </c>
      <c r="V2405" t="s">
        <v>13</v>
      </c>
      <c r="W2405">
        <v>1203</v>
      </c>
      <c r="X2405">
        <f>VLOOKUP(V2405,category,2,FALSE)</f>
        <v>1</v>
      </c>
      <c r="Y2405" t="s">
        <v>14</v>
      </c>
      <c r="Z2405">
        <f>VLOOKUP(Y2405,subcategory,2,FALSE)</f>
        <v>1</v>
      </c>
      <c r="AA2405" t="s">
        <v>2297</v>
      </c>
      <c r="AB2405">
        <v>956.6647999999999</v>
      </c>
      <c r="AC2405">
        <v>7</v>
      </c>
      <c r="AD2405">
        <v>0.32</v>
      </c>
      <c r="AE2405" s="4">
        <v>-225.09759999999991</v>
      </c>
    </row>
    <row r="2406" spans="1:31" x14ac:dyDescent="0.3">
      <c r="A2406" s="2">
        <v>2405</v>
      </c>
      <c r="B2406" t="s">
        <v>9619</v>
      </c>
      <c r="C2406">
        <f>VLOOKUP(B2406,order,2,FALSE)</f>
        <v>1180</v>
      </c>
      <c r="D2406" s="3">
        <v>43015</v>
      </c>
      <c r="E2406" s="3">
        <v>43019</v>
      </c>
      <c r="F2406" t="s">
        <v>25</v>
      </c>
      <c r="G2406" s="10">
        <f>VLOOKUP(F2406,ship,2,FALSE)</f>
        <v>2</v>
      </c>
      <c r="H2406" t="s">
        <v>3462</v>
      </c>
      <c r="I2406">
        <f>VLOOKUP(H2406,customer,2,FALSE)</f>
        <v>208</v>
      </c>
      <c r="J2406" t="s">
        <v>853</v>
      </c>
      <c r="K2406" t="s">
        <v>9</v>
      </c>
      <c r="L2406">
        <f>VLOOKUP(K2406,segment1,2,FALSE)</f>
        <v>1</v>
      </c>
      <c r="M2406" t="s">
        <v>3255</v>
      </c>
      <c r="N2406" t="s">
        <v>19</v>
      </c>
      <c r="O2406">
        <f>VLOOKUP(N2406,city,2,FALSE)</f>
        <v>2</v>
      </c>
      <c r="P2406" t="s">
        <v>20</v>
      </c>
      <c r="Q2406">
        <f>VLOOKUP(P2406,state,2,FALSE)</f>
        <v>2</v>
      </c>
      <c r="R2406">
        <v>90045</v>
      </c>
      <c r="S2406" t="s">
        <v>21</v>
      </c>
      <c r="T2406" s="10">
        <f>VLOOKUP(S2406,region,2,FALSE)</f>
        <v>2</v>
      </c>
      <c r="U2406" t="s">
        <v>4785</v>
      </c>
      <c r="V2406" t="s">
        <v>35</v>
      </c>
      <c r="W2406">
        <f>VLOOKUP(U2406,product,2,FALSE)</f>
        <v>696</v>
      </c>
      <c r="X2406">
        <f>VLOOKUP(V2406,category,2,FALSE)</f>
        <v>3</v>
      </c>
      <c r="Y2406" t="s">
        <v>3232</v>
      </c>
      <c r="Z2406">
        <f>VLOOKUP(Y2406,subcategory,2,FALSE)</f>
        <v>12</v>
      </c>
      <c r="AA2406" t="s">
        <v>2372</v>
      </c>
      <c r="AB2406">
        <v>1115.9099999999999</v>
      </c>
      <c r="AC2406">
        <v>9</v>
      </c>
      <c r="AD2406">
        <v>0</v>
      </c>
      <c r="AE2406" s="4">
        <v>200.86379999999991</v>
      </c>
    </row>
    <row r="2407" spans="1:31" x14ac:dyDescent="0.3">
      <c r="A2407" s="2">
        <v>2406</v>
      </c>
      <c r="B2407" t="s">
        <v>9619</v>
      </c>
      <c r="C2407">
        <f>VLOOKUP(B2407,order,2,FALSE)</f>
        <v>1180</v>
      </c>
      <c r="D2407" s="3">
        <v>43015</v>
      </c>
      <c r="E2407" s="3">
        <v>43019</v>
      </c>
      <c r="F2407" t="s">
        <v>25</v>
      </c>
      <c r="G2407" s="10">
        <f>VLOOKUP(F2407,ship,2,FALSE)</f>
        <v>2</v>
      </c>
      <c r="H2407" t="s">
        <v>3462</v>
      </c>
      <c r="I2407">
        <f>VLOOKUP(H2407,customer,2,FALSE)</f>
        <v>208</v>
      </c>
      <c r="J2407" t="s">
        <v>853</v>
      </c>
      <c r="K2407" t="s">
        <v>9</v>
      </c>
      <c r="L2407">
        <f>VLOOKUP(K2407,segment1,2,FALSE)</f>
        <v>1</v>
      </c>
      <c r="M2407" t="s">
        <v>3255</v>
      </c>
      <c r="N2407" t="s">
        <v>19</v>
      </c>
      <c r="O2407">
        <f>VLOOKUP(N2407,city,2,FALSE)</f>
        <v>2</v>
      </c>
      <c r="P2407" t="s">
        <v>20</v>
      </c>
      <c r="Q2407">
        <f>VLOOKUP(P2407,state,2,FALSE)</f>
        <v>2</v>
      </c>
      <c r="R2407">
        <v>90045</v>
      </c>
      <c r="S2407" t="s">
        <v>21</v>
      </c>
      <c r="T2407" s="10">
        <f>VLOOKUP(S2407,region,2,FALSE)</f>
        <v>2</v>
      </c>
      <c r="U2407" t="s">
        <v>4561</v>
      </c>
      <c r="V2407" t="s">
        <v>35</v>
      </c>
      <c r="W2407">
        <v>1204</v>
      </c>
      <c r="X2407">
        <f>VLOOKUP(V2407,category,2,FALSE)</f>
        <v>3</v>
      </c>
      <c r="Y2407" t="s">
        <v>3230</v>
      </c>
      <c r="Z2407">
        <f>VLOOKUP(Y2407,subcategory,2,FALSE)</f>
        <v>8</v>
      </c>
      <c r="AA2407" t="s">
        <v>2299</v>
      </c>
      <c r="AB2407">
        <v>128.744</v>
      </c>
      <c r="AC2407">
        <v>7</v>
      </c>
      <c r="AD2407">
        <v>0.2</v>
      </c>
      <c r="AE2407" s="4">
        <v>-28.967399999999991</v>
      </c>
    </row>
    <row r="2408" spans="1:31" x14ac:dyDescent="0.3">
      <c r="A2408" s="2">
        <v>2407</v>
      </c>
      <c r="B2408" t="s">
        <v>9619</v>
      </c>
      <c r="C2408">
        <f>VLOOKUP(B2408,order,2,FALSE)</f>
        <v>1180</v>
      </c>
      <c r="D2408" s="3">
        <v>43015</v>
      </c>
      <c r="E2408" s="3">
        <v>43019</v>
      </c>
      <c r="F2408" t="s">
        <v>25</v>
      </c>
      <c r="G2408" s="10">
        <f>VLOOKUP(F2408,ship,2,FALSE)</f>
        <v>2</v>
      </c>
      <c r="H2408" t="s">
        <v>3462</v>
      </c>
      <c r="I2408">
        <f>VLOOKUP(H2408,customer,2,FALSE)</f>
        <v>208</v>
      </c>
      <c r="J2408" t="s">
        <v>853</v>
      </c>
      <c r="K2408" t="s">
        <v>9</v>
      </c>
      <c r="L2408">
        <f>VLOOKUP(K2408,segment1,2,FALSE)</f>
        <v>1</v>
      </c>
      <c r="M2408" t="s">
        <v>3255</v>
      </c>
      <c r="N2408" t="s">
        <v>19</v>
      </c>
      <c r="O2408">
        <f>VLOOKUP(N2408,city,2,FALSE)</f>
        <v>2</v>
      </c>
      <c r="P2408" t="s">
        <v>20</v>
      </c>
      <c r="Q2408">
        <f>VLOOKUP(P2408,state,2,FALSE)</f>
        <v>2</v>
      </c>
      <c r="R2408">
        <v>90045</v>
      </c>
      <c r="S2408" t="s">
        <v>21</v>
      </c>
      <c r="T2408" s="10">
        <f>VLOOKUP(S2408,region,2,FALSE)</f>
        <v>2</v>
      </c>
      <c r="U2408" t="s">
        <v>4418</v>
      </c>
      <c r="V2408" t="s">
        <v>35</v>
      </c>
      <c r="W2408">
        <f>VLOOKUP(U2408,product,2,FALSE)</f>
        <v>313</v>
      </c>
      <c r="X2408">
        <f>VLOOKUP(V2408,category,2,FALSE)</f>
        <v>3</v>
      </c>
      <c r="Y2408" t="s">
        <v>3230</v>
      </c>
      <c r="Z2408">
        <f>VLOOKUP(Y2408,subcategory,2,FALSE)</f>
        <v>8</v>
      </c>
      <c r="AA2408" t="s">
        <v>129</v>
      </c>
      <c r="AB2408">
        <v>79.920000000000016</v>
      </c>
      <c r="AC2408">
        <v>10</v>
      </c>
      <c r="AD2408">
        <v>0.2</v>
      </c>
      <c r="AE2408" s="4">
        <v>26.972999999999992</v>
      </c>
    </row>
    <row r="2409" spans="1:31" x14ac:dyDescent="0.3">
      <c r="A2409" s="2">
        <v>2408</v>
      </c>
      <c r="B2409" t="s">
        <v>9620</v>
      </c>
      <c r="C2409">
        <f>VLOOKUP(B2409,order,2,FALSE)</f>
        <v>1181</v>
      </c>
      <c r="D2409" s="3">
        <v>42755</v>
      </c>
      <c r="E2409" s="3">
        <v>42760</v>
      </c>
      <c r="F2409" t="s">
        <v>25</v>
      </c>
      <c r="G2409" s="10">
        <f>VLOOKUP(F2409,ship,2,FALSE)</f>
        <v>2</v>
      </c>
      <c r="H2409" t="s">
        <v>3867</v>
      </c>
      <c r="I2409">
        <f>VLOOKUP(H2409,customer,2,FALSE)</f>
        <v>613</v>
      </c>
      <c r="J2409" t="s">
        <v>2298</v>
      </c>
      <c r="K2409" t="s">
        <v>9</v>
      </c>
      <c r="L2409">
        <f>VLOOKUP(K2409,segment1,2,FALSE)</f>
        <v>1</v>
      </c>
      <c r="M2409" t="s">
        <v>3255</v>
      </c>
      <c r="N2409" t="s">
        <v>67</v>
      </c>
      <c r="O2409">
        <f>VLOOKUP(N2409,city,2,FALSE)</f>
        <v>9</v>
      </c>
      <c r="P2409" t="s">
        <v>20</v>
      </c>
      <c r="Q2409">
        <f>VLOOKUP(P2409,state,2,FALSE)</f>
        <v>2</v>
      </c>
      <c r="R2409">
        <v>94122</v>
      </c>
      <c r="S2409" t="s">
        <v>21</v>
      </c>
      <c r="T2409" s="10">
        <f>VLOOKUP(S2409,region,2,FALSE)</f>
        <v>2</v>
      </c>
      <c r="U2409" t="s">
        <v>5236</v>
      </c>
      <c r="V2409" t="s">
        <v>22</v>
      </c>
      <c r="W2409">
        <v>1205</v>
      </c>
      <c r="X2409">
        <f>VLOOKUP(V2409,category,2,FALSE)</f>
        <v>2</v>
      </c>
      <c r="Y2409" t="s">
        <v>3229</v>
      </c>
      <c r="Z2409">
        <f>VLOOKUP(Y2409,subcategory,2,FALSE)</f>
        <v>7</v>
      </c>
      <c r="AA2409" t="s">
        <v>5920</v>
      </c>
      <c r="AB2409">
        <v>24.2</v>
      </c>
      <c r="AC2409">
        <v>5</v>
      </c>
      <c r="AD2409">
        <v>0</v>
      </c>
      <c r="AE2409" s="4">
        <v>7.9859999999999998</v>
      </c>
    </row>
    <row r="2410" spans="1:31" x14ac:dyDescent="0.3">
      <c r="A2410" s="2">
        <v>2409</v>
      </c>
      <c r="B2410" t="s">
        <v>9620</v>
      </c>
      <c r="C2410">
        <f>VLOOKUP(B2410,order,2,FALSE)</f>
        <v>1181</v>
      </c>
      <c r="D2410" s="3">
        <v>42755</v>
      </c>
      <c r="E2410" s="3">
        <v>42760</v>
      </c>
      <c r="F2410" t="s">
        <v>25</v>
      </c>
      <c r="G2410" s="10">
        <f>VLOOKUP(F2410,ship,2,FALSE)</f>
        <v>2</v>
      </c>
      <c r="H2410" t="s">
        <v>3867</v>
      </c>
      <c r="I2410">
        <f>VLOOKUP(H2410,customer,2,FALSE)</f>
        <v>613</v>
      </c>
      <c r="J2410" t="s">
        <v>2298</v>
      </c>
      <c r="K2410" t="s">
        <v>9</v>
      </c>
      <c r="L2410">
        <f>VLOOKUP(K2410,segment1,2,FALSE)</f>
        <v>1</v>
      </c>
      <c r="M2410" t="s">
        <v>3255</v>
      </c>
      <c r="N2410" t="s">
        <v>67</v>
      </c>
      <c r="O2410">
        <f>VLOOKUP(N2410,city,2,FALSE)</f>
        <v>9</v>
      </c>
      <c r="P2410" t="s">
        <v>20</v>
      </c>
      <c r="Q2410">
        <f>VLOOKUP(P2410,state,2,FALSE)</f>
        <v>2</v>
      </c>
      <c r="R2410">
        <v>94122</v>
      </c>
      <c r="S2410" t="s">
        <v>21</v>
      </c>
      <c r="T2410" s="10">
        <f>VLOOKUP(S2410,region,2,FALSE)</f>
        <v>2</v>
      </c>
      <c r="U2410" t="s">
        <v>5406</v>
      </c>
      <c r="V2410" t="s">
        <v>35</v>
      </c>
      <c r="W2410">
        <f>VLOOKUP(U2410,product,2,FALSE)</f>
        <v>1335</v>
      </c>
      <c r="X2410">
        <f>VLOOKUP(V2410,category,2,FALSE)</f>
        <v>3</v>
      </c>
      <c r="Y2410" t="s">
        <v>3230</v>
      </c>
      <c r="Z2410">
        <f>VLOOKUP(Y2410,subcategory,2,FALSE)</f>
        <v>8</v>
      </c>
      <c r="AA2410" t="s">
        <v>2601</v>
      </c>
      <c r="AB2410">
        <v>359.97600000000006</v>
      </c>
      <c r="AC2410">
        <v>3</v>
      </c>
      <c r="AD2410">
        <v>0.2</v>
      </c>
      <c r="AE2410" s="4">
        <v>130.49130000000002</v>
      </c>
    </row>
    <row r="2411" spans="1:31" x14ac:dyDescent="0.3">
      <c r="A2411" s="2">
        <v>2410</v>
      </c>
      <c r="B2411" t="s">
        <v>9621</v>
      </c>
      <c r="C2411">
        <f>VLOOKUP(B2411,order,2,FALSE)</f>
        <v>1182</v>
      </c>
      <c r="D2411" s="3">
        <v>42817</v>
      </c>
      <c r="E2411" s="3">
        <v>42819</v>
      </c>
      <c r="F2411" t="s">
        <v>97</v>
      </c>
      <c r="G2411" s="10">
        <f>VLOOKUP(F2411,ship,2,FALSE)</f>
        <v>3</v>
      </c>
      <c r="H2411" t="s">
        <v>3591</v>
      </c>
      <c r="I2411">
        <f>VLOOKUP(H2411,customer,2,FALSE)</f>
        <v>337</v>
      </c>
      <c r="J2411" t="s">
        <v>1274</v>
      </c>
      <c r="K2411" t="s">
        <v>52</v>
      </c>
      <c r="L2411">
        <f>VLOOKUP(K2411,segment1,2,FALSE)</f>
        <v>3</v>
      </c>
      <c r="M2411" t="s">
        <v>3255</v>
      </c>
      <c r="N2411" t="s">
        <v>67</v>
      </c>
      <c r="O2411">
        <f>VLOOKUP(N2411,city,2,FALSE)</f>
        <v>9</v>
      </c>
      <c r="P2411" t="s">
        <v>20</v>
      </c>
      <c r="Q2411">
        <f>VLOOKUP(P2411,state,2,FALSE)</f>
        <v>2</v>
      </c>
      <c r="R2411">
        <v>94122</v>
      </c>
      <c r="S2411" t="s">
        <v>21</v>
      </c>
      <c r="T2411" s="10">
        <f>VLOOKUP(S2411,region,2,FALSE)</f>
        <v>2</v>
      </c>
      <c r="U2411" t="s">
        <v>5173</v>
      </c>
      <c r="V2411" t="s">
        <v>13</v>
      </c>
      <c r="W2411">
        <v>1206</v>
      </c>
      <c r="X2411">
        <f>VLOOKUP(V2411,category,2,FALSE)</f>
        <v>1</v>
      </c>
      <c r="Y2411" t="s">
        <v>3228</v>
      </c>
      <c r="Z2411">
        <f>VLOOKUP(Y2411,subcategory,2,FALSE)</f>
        <v>6</v>
      </c>
      <c r="AA2411" t="s">
        <v>2526</v>
      </c>
      <c r="AB2411">
        <v>211.84</v>
      </c>
      <c r="AC2411">
        <v>8</v>
      </c>
      <c r="AD2411">
        <v>0</v>
      </c>
      <c r="AE2411" s="4">
        <v>76.262399999999985</v>
      </c>
    </row>
    <row r="2412" spans="1:31" x14ac:dyDescent="0.3">
      <c r="A2412" s="2">
        <v>2411</v>
      </c>
      <c r="B2412" t="s">
        <v>6154</v>
      </c>
      <c r="C2412">
        <f>VLOOKUP(B2412,order,2,FALSE)</f>
        <v>1183</v>
      </c>
      <c r="D2412" s="3">
        <v>41852</v>
      </c>
      <c r="E2412" s="3">
        <v>41857</v>
      </c>
      <c r="F2412" t="s">
        <v>25</v>
      </c>
      <c r="G2412" s="10">
        <f>VLOOKUP(F2412,ship,2,FALSE)</f>
        <v>2</v>
      </c>
      <c r="H2412" t="s">
        <v>3612</v>
      </c>
      <c r="I2412">
        <f>VLOOKUP(H2412,customer,2,FALSE)</f>
        <v>358</v>
      </c>
      <c r="J2412" t="s">
        <v>1333</v>
      </c>
      <c r="K2412" t="s">
        <v>52</v>
      </c>
      <c r="L2412">
        <f>VLOOKUP(K2412,segment1,2,FALSE)</f>
        <v>3</v>
      </c>
      <c r="M2412" t="s">
        <v>3255</v>
      </c>
      <c r="N2412" t="s">
        <v>77</v>
      </c>
      <c r="O2412">
        <f>VLOOKUP(N2412,city,2,FALSE)</f>
        <v>11</v>
      </c>
      <c r="P2412" t="s">
        <v>78</v>
      </c>
      <c r="Q2412">
        <f>VLOOKUP(P2412,state,2,FALSE)</f>
        <v>10</v>
      </c>
      <c r="R2412">
        <v>19120</v>
      </c>
      <c r="S2412" t="s">
        <v>79</v>
      </c>
      <c r="T2412" s="10">
        <f>VLOOKUP(S2412,region,2,FALSE)</f>
        <v>4</v>
      </c>
      <c r="U2412" t="s">
        <v>5137</v>
      </c>
      <c r="V2412" t="s">
        <v>22</v>
      </c>
      <c r="W2412">
        <f>VLOOKUP(U2412,product,2,FALSE)</f>
        <v>1054</v>
      </c>
      <c r="X2412">
        <f>VLOOKUP(V2412,category,2,FALSE)</f>
        <v>2</v>
      </c>
      <c r="Y2412" t="s">
        <v>3234</v>
      </c>
      <c r="Z2412">
        <f>VLOOKUP(Y2412,subcategory,2,FALSE)</f>
        <v>14</v>
      </c>
      <c r="AA2412" t="s">
        <v>705</v>
      </c>
      <c r="AB2412">
        <v>5.68</v>
      </c>
      <c r="AC2412">
        <v>2</v>
      </c>
      <c r="AD2412">
        <v>0.2</v>
      </c>
      <c r="AE2412" s="4">
        <v>1.9169999999999998</v>
      </c>
    </row>
    <row r="2413" spans="1:31" x14ac:dyDescent="0.3">
      <c r="A2413" s="2">
        <v>2412</v>
      </c>
      <c r="B2413" t="s">
        <v>7148</v>
      </c>
      <c r="C2413">
        <f>VLOOKUP(B2413,order,2,FALSE)</f>
        <v>1184</v>
      </c>
      <c r="D2413" s="3">
        <v>42162</v>
      </c>
      <c r="E2413" s="3">
        <v>42164</v>
      </c>
      <c r="F2413" t="s">
        <v>7</v>
      </c>
      <c r="G2413" s="10">
        <f>VLOOKUP(F2413,ship,2,FALSE)</f>
        <v>1</v>
      </c>
      <c r="H2413" t="s">
        <v>3868</v>
      </c>
      <c r="I2413">
        <f>VLOOKUP(H2413,customer,2,FALSE)</f>
        <v>614</v>
      </c>
      <c r="J2413" t="s">
        <v>2302</v>
      </c>
      <c r="K2413" t="s">
        <v>18</v>
      </c>
      <c r="L2413">
        <f>VLOOKUP(K2413,segment1,2,FALSE)</f>
        <v>2</v>
      </c>
      <c r="M2413" t="s">
        <v>3255</v>
      </c>
      <c r="N2413" t="s">
        <v>19</v>
      </c>
      <c r="O2413">
        <f>VLOOKUP(N2413,city,2,FALSE)</f>
        <v>2</v>
      </c>
      <c r="P2413" t="s">
        <v>20</v>
      </c>
      <c r="Q2413">
        <f>VLOOKUP(P2413,state,2,FALSE)</f>
        <v>2</v>
      </c>
      <c r="R2413">
        <v>90036</v>
      </c>
      <c r="S2413" t="s">
        <v>21</v>
      </c>
      <c r="T2413" s="10">
        <f>VLOOKUP(S2413,region,2,FALSE)</f>
        <v>2</v>
      </c>
      <c r="U2413" t="s">
        <v>4713</v>
      </c>
      <c r="V2413" t="s">
        <v>22</v>
      </c>
      <c r="W2413">
        <v>1207</v>
      </c>
      <c r="X2413">
        <f>VLOOKUP(V2413,category,2,FALSE)</f>
        <v>2</v>
      </c>
      <c r="Y2413" t="s">
        <v>3231</v>
      </c>
      <c r="Z2413">
        <f>VLOOKUP(Y2413,subcategory,2,FALSE)</f>
        <v>9</v>
      </c>
      <c r="AA2413" t="s">
        <v>5925</v>
      </c>
      <c r="AB2413">
        <v>7.52</v>
      </c>
      <c r="AC2413">
        <v>5</v>
      </c>
      <c r="AD2413">
        <v>0.2</v>
      </c>
      <c r="AE2413" s="4">
        <v>2.6319999999999997</v>
      </c>
    </row>
    <row r="2414" spans="1:31" x14ac:dyDescent="0.3">
      <c r="A2414" s="2">
        <v>2413</v>
      </c>
      <c r="B2414" t="s">
        <v>6155</v>
      </c>
      <c r="C2414">
        <f>VLOOKUP(B2414,order,2,FALSE)</f>
        <v>1185</v>
      </c>
      <c r="D2414" s="3">
        <v>41955</v>
      </c>
      <c r="E2414" s="3">
        <v>41959</v>
      </c>
      <c r="F2414" t="s">
        <v>25</v>
      </c>
      <c r="G2414" s="10">
        <f>VLOOKUP(F2414,ship,2,FALSE)</f>
        <v>2</v>
      </c>
      <c r="H2414" t="s">
        <v>3605</v>
      </c>
      <c r="I2414">
        <f>VLOOKUP(H2414,customer,2,FALSE)</f>
        <v>351</v>
      </c>
      <c r="J2414" t="s">
        <v>1313</v>
      </c>
      <c r="K2414" t="s">
        <v>9</v>
      </c>
      <c r="L2414">
        <f>VLOOKUP(K2414,segment1,2,FALSE)</f>
        <v>1</v>
      </c>
      <c r="M2414" t="s">
        <v>3255</v>
      </c>
      <c r="N2414" t="s">
        <v>19</v>
      </c>
      <c r="O2414">
        <f>VLOOKUP(N2414,city,2,FALSE)</f>
        <v>2</v>
      </c>
      <c r="P2414" t="s">
        <v>20</v>
      </c>
      <c r="Q2414">
        <f>VLOOKUP(P2414,state,2,FALSE)</f>
        <v>2</v>
      </c>
      <c r="R2414">
        <v>90045</v>
      </c>
      <c r="S2414" t="s">
        <v>21</v>
      </c>
      <c r="T2414" s="10">
        <f>VLOOKUP(S2414,region,2,FALSE)</f>
        <v>2</v>
      </c>
      <c r="U2414" t="s">
        <v>4461</v>
      </c>
      <c r="V2414" t="s">
        <v>22</v>
      </c>
      <c r="W2414">
        <f>VLOOKUP(U2414,product,2,FALSE)</f>
        <v>359</v>
      </c>
      <c r="X2414">
        <f>VLOOKUP(V2414,category,2,FALSE)</f>
        <v>2</v>
      </c>
      <c r="Y2414" t="s">
        <v>45</v>
      </c>
      <c r="Z2414">
        <f>VLOOKUP(Y2414,subcategory,2,FALSE)</f>
        <v>11</v>
      </c>
      <c r="AA2414" t="s">
        <v>2228</v>
      </c>
      <c r="AB2414">
        <v>11.96</v>
      </c>
      <c r="AC2414">
        <v>2</v>
      </c>
      <c r="AD2414">
        <v>0</v>
      </c>
      <c r="AE2414" s="4">
        <v>5.8604000000000003</v>
      </c>
    </row>
    <row r="2415" spans="1:31" x14ac:dyDescent="0.3">
      <c r="A2415" s="2">
        <v>2414</v>
      </c>
      <c r="B2415" t="s">
        <v>6155</v>
      </c>
      <c r="C2415">
        <f>VLOOKUP(B2415,order,2,FALSE)</f>
        <v>1185</v>
      </c>
      <c r="D2415" s="3">
        <v>41955</v>
      </c>
      <c r="E2415" s="3">
        <v>41959</v>
      </c>
      <c r="F2415" t="s">
        <v>25</v>
      </c>
      <c r="G2415" s="10">
        <f>VLOOKUP(F2415,ship,2,FALSE)</f>
        <v>2</v>
      </c>
      <c r="H2415" t="s">
        <v>3605</v>
      </c>
      <c r="I2415">
        <f>VLOOKUP(H2415,customer,2,FALSE)</f>
        <v>351</v>
      </c>
      <c r="J2415" t="s">
        <v>1313</v>
      </c>
      <c r="K2415" t="s">
        <v>9</v>
      </c>
      <c r="L2415">
        <f>VLOOKUP(K2415,segment1,2,FALSE)</f>
        <v>1</v>
      </c>
      <c r="M2415" t="s">
        <v>3255</v>
      </c>
      <c r="N2415" t="s">
        <v>19</v>
      </c>
      <c r="O2415">
        <f>VLOOKUP(N2415,city,2,FALSE)</f>
        <v>2</v>
      </c>
      <c r="P2415" t="s">
        <v>20</v>
      </c>
      <c r="Q2415">
        <f>VLOOKUP(P2415,state,2,FALSE)</f>
        <v>2</v>
      </c>
      <c r="R2415">
        <v>90045</v>
      </c>
      <c r="S2415" t="s">
        <v>21</v>
      </c>
      <c r="T2415" s="10">
        <f>VLOOKUP(S2415,region,2,FALSE)</f>
        <v>2</v>
      </c>
      <c r="U2415" t="s">
        <v>4825</v>
      </c>
      <c r="V2415" t="s">
        <v>13</v>
      </c>
      <c r="W2415">
        <v>1208</v>
      </c>
      <c r="X2415">
        <f>VLOOKUP(V2415,category,2,FALSE)</f>
        <v>1</v>
      </c>
      <c r="Y2415" t="s">
        <v>29</v>
      </c>
      <c r="Z2415">
        <f>VLOOKUP(Y2415,subcategory,2,FALSE)</f>
        <v>4</v>
      </c>
      <c r="AA2415" t="s">
        <v>2232</v>
      </c>
      <c r="AB2415">
        <v>629.06400000000008</v>
      </c>
      <c r="AC2415">
        <v>3</v>
      </c>
      <c r="AD2415">
        <v>0.2</v>
      </c>
      <c r="AE2415" s="4">
        <v>31.453199999999953</v>
      </c>
    </row>
    <row r="2416" spans="1:31" x14ac:dyDescent="0.3">
      <c r="A2416" s="2">
        <v>2415</v>
      </c>
      <c r="B2416" t="s">
        <v>8262</v>
      </c>
      <c r="C2416">
        <f>VLOOKUP(B2416,order,2,FALSE)</f>
        <v>1186</v>
      </c>
      <c r="D2416" s="3">
        <v>42733</v>
      </c>
      <c r="E2416" s="3">
        <v>42737</v>
      </c>
      <c r="F2416" t="s">
        <v>25</v>
      </c>
      <c r="G2416" s="10">
        <f>VLOOKUP(F2416,ship,2,FALSE)</f>
        <v>2</v>
      </c>
      <c r="H2416" t="s">
        <v>3435</v>
      </c>
      <c r="I2416">
        <f>VLOOKUP(H2416,customer,2,FALSE)</f>
        <v>181</v>
      </c>
      <c r="J2416" t="s">
        <v>743</v>
      </c>
      <c r="K2416" t="s">
        <v>9</v>
      </c>
      <c r="L2416">
        <f>VLOOKUP(K2416,segment1,2,FALSE)</f>
        <v>1</v>
      </c>
      <c r="M2416" t="s">
        <v>3255</v>
      </c>
      <c r="N2416" t="s">
        <v>1187</v>
      </c>
      <c r="O2416">
        <f>VLOOKUP(N2416,city,2,FALSE)</f>
        <v>159</v>
      </c>
      <c r="P2416" t="s">
        <v>60</v>
      </c>
      <c r="Q2416">
        <f>VLOOKUP(P2416,state,2,FALSE)</f>
        <v>7</v>
      </c>
      <c r="R2416">
        <v>53209</v>
      </c>
      <c r="S2416" t="s">
        <v>55</v>
      </c>
      <c r="T2416" s="10">
        <f>VLOOKUP(S2416,region,2,FALSE)</f>
        <v>3</v>
      </c>
      <c r="U2416" t="s">
        <v>5390</v>
      </c>
      <c r="V2416" t="s">
        <v>13</v>
      </c>
      <c r="W2416">
        <f>VLOOKUP(U2416,product,2,FALSE)</f>
        <v>1319</v>
      </c>
      <c r="X2416">
        <f>VLOOKUP(V2416,category,2,FALSE)</f>
        <v>1</v>
      </c>
      <c r="Y2416" t="s">
        <v>3226</v>
      </c>
      <c r="Z2416">
        <f>VLOOKUP(Y2416,subcategory,2,FALSE)</f>
        <v>2</v>
      </c>
      <c r="AA2416" t="s">
        <v>2588</v>
      </c>
      <c r="AB2416">
        <v>754.44999999999993</v>
      </c>
      <c r="AC2416">
        <v>5</v>
      </c>
      <c r="AD2416">
        <v>0</v>
      </c>
      <c r="AE2416" s="4">
        <v>60.356000000000023</v>
      </c>
    </row>
    <row r="2417" spans="1:31" x14ac:dyDescent="0.3">
      <c r="A2417" s="2">
        <v>2416</v>
      </c>
      <c r="B2417" t="s">
        <v>7149</v>
      </c>
      <c r="C2417">
        <f>VLOOKUP(B2417,order,2,FALSE)</f>
        <v>1187</v>
      </c>
      <c r="D2417" s="3">
        <v>42191</v>
      </c>
      <c r="E2417" s="3">
        <v>42196</v>
      </c>
      <c r="F2417" t="s">
        <v>25</v>
      </c>
      <c r="G2417" s="10">
        <f>VLOOKUP(F2417,ship,2,FALSE)</f>
        <v>2</v>
      </c>
      <c r="H2417" t="s">
        <v>3707</v>
      </c>
      <c r="I2417">
        <f>VLOOKUP(H2417,customer,2,FALSE)</f>
        <v>453</v>
      </c>
      <c r="J2417" t="s">
        <v>1676</v>
      </c>
      <c r="K2417" t="s">
        <v>52</v>
      </c>
      <c r="L2417">
        <f>VLOOKUP(K2417,segment1,2,FALSE)</f>
        <v>3</v>
      </c>
      <c r="M2417" t="s">
        <v>3255</v>
      </c>
      <c r="N2417" t="s">
        <v>2303</v>
      </c>
      <c r="O2417">
        <f>VLOOKUP(N2417,city,2,FALSE)</f>
        <v>305</v>
      </c>
      <c r="P2417" t="s">
        <v>601</v>
      </c>
      <c r="Q2417">
        <f>VLOOKUP(P2417,state,2,FALSE)</f>
        <v>32</v>
      </c>
      <c r="R2417">
        <v>1040</v>
      </c>
      <c r="S2417" t="s">
        <v>79</v>
      </c>
      <c r="T2417" s="10">
        <f>VLOOKUP(S2417,region,2,FALSE)</f>
        <v>4</v>
      </c>
      <c r="U2417" t="s">
        <v>4516</v>
      </c>
      <c r="V2417" t="s">
        <v>13</v>
      </c>
      <c r="W2417">
        <v>1209</v>
      </c>
      <c r="X2417">
        <f>VLOOKUP(V2417,category,2,FALSE)</f>
        <v>1</v>
      </c>
      <c r="Y2417" t="s">
        <v>14</v>
      </c>
      <c r="Z2417">
        <f>VLOOKUP(Y2417,subcategory,2,FALSE)</f>
        <v>1</v>
      </c>
      <c r="AA2417" t="s">
        <v>773</v>
      </c>
      <c r="AB2417">
        <v>301.95999999999998</v>
      </c>
      <c r="AC2417">
        <v>2</v>
      </c>
      <c r="AD2417">
        <v>0</v>
      </c>
      <c r="AE2417" s="4">
        <v>60.391999999999996</v>
      </c>
    </row>
    <row r="2418" spans="1:31" x14ac:dyDescent="0.3">
      <c r="A2418" s="2">
        <v>2417</v>
      </c>
      <c r="B2418" t="s">
        <v>9622</v>
      </c>
      <c r="C2418">
        <f>VLOOKUP(B2418,order,2,FALSE)</f>
        <v>1188</v>
      </c>
      <c r="D2418" s="3">
        <v>43020</v>
      </c>
      <c r="E2418" s="3">
        <v>43026</v>
      </c>
      <c r="F2418" t="s">
        <v>25</v>
      </c>
      <c r="G2418" s="10">
        <f>VLOOKUP(F2418,ship,2,FALSE)</f>
        <v>2</v>
      </c>
      <c r="H2418" t="s">
        <v>3869</v>
      </c>
      <c r="I2418">
        <f>VLOOKUP(H2418,customer,2,FALSE)</f>
        <v>615</v>
      </c>
      <c r="J2418" t="s">
        <v>2304</v>
      </c>
      <c r="K2418" t="s">
        <v>18</v>
      </c>
      <c r="L2418">
        <f>VLOOKUP(K2418,segment1,2,FALSE)</f>
        <v>2</v>
      </c>
      <c r="M2418" t="s">
        <v>3255</v>
      </c>
      <c r="N2418" t="s">
        <v>2305</v>
      </c>
      <c r="O2418">
        <f>VLOOKUP(N2418,city,2,FALSE)</f>
        <v>306</v>
      </c>
      <c r="P2418" t="s">
        <v>330</v>
      </c>
      <c r="Q2418">
        <f>VLOOKUP(P2418,state,2,FALSE)</f>
        <v>28</v>
      </c>
      <c r="R2418">
        <v>87105</v>
      </c>
      <c r="S2418" t="s">
        <v>21</v>
      </c>
      <c r="T2418" s="10">
        <f>VLOOKUP(S2418,region,2,FALSE)</f>
        <v>2</v>
      </c>
      <c r="U2418" t="s">
        <v>5277</v>
      </c>
      <c r="V2418" t="s">
        <v>35</v>
      </c>
      <c r="W2418">
        <f>VLOOKUP(U2418,product,2,FALSE)</f>
        <v>1201</v>
      </c>
      <c r="X2418">
        <f>VLOOKUP(V2418,category,2,FALSE)</f>
        <v>3</v>
      </c>
      <c r="Y2418" t="s">
        <v>3232</v>
      </c>
      <c r="Z2418">
        <f>VLOOKUP(Y2418,subcategory,2,FALSE)</f>
        <v>12</v>
      </c>
      <c r="AA2418" t="s">
        <v>637</v>
      </c>
      <c r="AB2418">
        <v>595</v>
      </c>
      <c r="AC2418">
        <v>5</v>
      </c>
      <c r="AD2418">
        <v>0</v>
      </c>
      <c r="AE2418" s="4">
        <v>95.200000000000031</v>
      </c>
    </row>
    <row r="2419" spans="1:31" x14ac:dyDescent="0.3">
      <c r="A2419" s="2">
        <v>2418</v>
      </c>
      <c r="B2419" t="s">
        <v>9622</v>
      </c>
      <c r="C2419">
        <f>VLOOKUP(B2419,order,2,FALSE)</f>
        <v>1188</v>
      </c>
      <c r="D2419" s="3">
        <v>43020</v>
      </c>
      <c r="E2419" s="3">
        <v>43026</v>
      </c>
      <c r="F2419" t="s">
        <v>25</v>
      </c>
      <c r="G2419" s="10">
        <f>VLOOKUP(F2419,ship,2,FALSE)</f>
        <v>2</v>
      </c>
      <c r="H2419" t="s">
        <v>3869</v>
      </c>
      <c r="I2419">
        <f>VLOOKUP(H2419,customer,2,FALSE)</f>
        <v>615</v>
      </c>
      <c r="J2419" t="s">
        <v>2304</v>
      </c>
      <c r="K2419" t="s">
        <v>18</v>
      </c>
      <c r="L2419">
        <f>VLOOKUP(K2419,segment1,2,FALSE)</f>
        <v>2</v>
      </c>
      <c r="M2419" t="s">
        <v>3255</v>
      </c>
      <c r="N2419" t="s">
        <v>2305</v>
      </c>
      <c r="O2419">
        <f>VLOOKUP(N2419,city,2,FALSE)</f>
        <v>306</v>
      </c>
      <c r="P2419" t="s">
        <v>330</v>
      </c>
      <c r="Q2419">
        <f>VLOOKUP(P2419,state,2,FALSE)</f>
        <v>28</v>
      </c>
      <c r="R2419">
        <v>87105</v>
      </c>
      <c r="S2419" t="s">
        <v>21</v>
      </c>
      <c r="T2419" s="10">
        <f>VLOOKUP(S2419,region,2,FALSE)</f>
        <v>2</v>
      </c>
      <c r="U2419" t="s">
        <v>5274</v>
      </c>
      <c r="V2419" t="s">
        <v>22</v>
      </c>
      <c r="W2419">
        <v>1210</v>
      </c>
      <c r="X2419">
        <f>VLOOKUP(V2419,category,2,FALSE)</f>
        <v>2</v>
      </c>
      <c r="Y2419" t="s">
        <v>3231</v>
      </c>
      <c r="Z2419">
        <f>VLOOKUP(Y2419,subcategory,2,FALSE)</f>
        <v>9</v>
      </c>
      <c r="AA2419" t="s">
        <v>2976</v>
      </c>
      <c r="AB2419">
        <v>79.872000000000014</v>
      </c>
      <c r="AC2419">
        <v>3</v>
      </c>
      <c r="AD2419">
        <v>0.2</v>
      </c>
      <c r="AE2419" s="4">
        <v>29.951999999999998</v>
      </c>
    </row>
    <row r="2420" spans="1:31" x14ac:dyDescent="0.3">
      <c r="A2420" s="2">
        <v>2419</v>
      </c>
      <c r="B2420" t="s">
        <v>8263</v>
      </c>
      <c r="C2420">
        <f>VLOOKUP(B2420,order,2,FALSE)</f>
        <v>1189</v>
      </c>
      <c r="D2420" s="3">
        <v>42511</v>
      </c>
      <c r="E2420" s="3">
        <v>42518</v>
      </c>
      <c r="F2420" t="s">
        <v>25</v>
      </c>
      <c r="G2420" s="10">
        <f>VLOOKUP(F2420,ship,2,FALSE)</f>
        <v>2</v>
      </c>
      <c r="H2420" t="s">
        <v>3273</v>
      </c>
      <c r="I2420">
        <f>VLOOKUP(H2420,customer,2,FALSE)</f>
        <v>19</v>
      </c>
      <c r="J2420" t="s">
        <v>108</v>
      </c>
      <c r="K2420" t="s">
        <v>18</v>
      </c>
      <c r="L2420">
        <f>VLOOKUP(K2420,segment1,2,FALSE)</f>
        <v>2</v>
      </c>
      <c r="M2420" t="s">
        <v>3255</v>
      </c>
      <c r="N2420" t="s">
        <v>2306</v>
      </c>
      <c r="O2420">
        <f>VLOOKUP(N2420,city,2,FALSE)</f>
        <v>307</v>
      </c>
      <c r="P2420" t="s">
        <v>674</v>
      </c>
      <c r="Q2420">
        <f>VLOOKUP(P2420,state,2,FALSE)</f>
        <v>34</v>
      </c>
      <c r="R2420">
        <v>89431</v>
      </c>
      <c r="S2420" t="s">
        <v>21</v>
      </c>
      <c r="T2420" s="10">
        <f>VLOOKUP(S2420,region,2,FALSE)</f>
        <v>2</v>
      </c>
      <c r="U2420" t="s">
        <v>5407</v>
      </c>
      <c r="V2420" t="s">
        <v>35</v>
      </c>
      <c r="W2420">
        <f>VLOOKUP(U2420,product,2,FALSE)</f>
        <v>1336</v>
      </c>
      <c r="X2420">
        <f>VLOOKUP(V2420,category,2,FALSE)</f>
        <v>3</v>
      </c>
      <c r="Y2420" t="s">
        <v>3235</v>
      </c>
      <c r="Z2420">
        <f>VLOOKUP(Y2420,subcategory,2,FALSE)</f>
        <v>16</v>
      </c>
      <c r="AA2420" t="s">
        <v>3127</v>
      </c>
      <c r="AB2420">
        <v>2396.4</v>
      </c>
      <c r="AC2420">
        <v>10</v>
      </c>
      <c r="AD2420">
        <v>0.2</v>
      </c>
      <c r="AE2420" s="4">
        <v>179.73000000000013</v>
      </c>
    </row>
    <row r="2421" spans="1:31" x14ac:dyDescent="0.3">
      <c r="A2421" s="2">
        <v>2420</v>
      </c>
      <c r="B2421" t="s">
        <v>9623</v>
      </c>
      <c r="C2421">
        <f>VLOOKUP(B2421,order,2,FALSE)</f>
        <v>1190</v>
      </c>
      <c r="D2421" s="3">
        <v>43048</v>
      </c>
      <c r="E2421" s="3">
        <v>43053</v>
      </c>
      <c r="F2421" t="s">
        <v>25</v>
      </c>
      <c r="G2421" s="10">
        <f>VLOOKUP(F2421,ship,2,FALSE)</f>
        <v>2</v>
      </c>
      <c r="H2421" t="s">
        <v>3820</v>
      </c>
      <c r="I2421">
        <f>VLOOKUP(H2421,customer,2,FALSE)</f>
        <v>566</v>
      </c>
      <c r="J2421" t="s">
        <v>2097</v>
      </c>
      <c r="K2421" t="s">
        <v>18</v>
      </c>
      <c r="L2421">
        <f>VLOOKUP(K2421,segment1,2,FALSE)</f>
        <v>2</v>
      </c>
      <c r="M2421" t="s">
        <v>3255</v>
      </c>
      <c r="N2421" t="s">
        <v>2308</v>
      </c>
      <c r="O2421">
        <f>VLOOKUP(N2421,city,2,FALSE)</f>
        <v>308</v>
      </c>
      <c r="P2421" t="s">
        <v>20</v>
      </c>
      <c r="Q2421">
        <f>VLOOKUP(P2421,state,2,FALSE)</f>
        <v>2</v>
      </c>
      <c r="R2421">
        <v>92236</v>
      </c>
      <c r="S2421" t="s">
        <v>21</v>
      </c>
      <c r="T2421" s="10">
        <f>VLOOKUP(S2421,region,2,FALSE)</f>
        <v>2</v>
      </c>
      <c r="U2421" t="s">
        <v>5051</v>
      </c>
      <c r="V2421" t="s">
        <v>22</v>
      </c>
      <c r="W2421">
        <v>1211</v>
      </c>
      <c r="X2421">
        <f>VLOOKUP(V2421,category,2,FALSE)</f>
        <v>2</v>
      </c>
      <c r="Y2421" t="s">
        <v>3227</v>
      </c>
      <c r="Z2421">
        <f>VLOOKUP(Y2421,subcategory,2,FALSE)</f>
        <v>5</v>
      </c>
      <c r="AA2421" t="s">
        <v>497</v>
      </c>
      <c r="AB2421">
        <v>63.56</v>
      </c>
      <c r="AC2421">
        <v>2</v>
      </c>
      <c r="AD2421">
        <v>0</v>
      </c>
      <c r="AE2421" s="4">
        <v>3.1779999999999973</v>
      </c>
    </row>
    <row r="2422" spans="1:31" x14ac:dyDescent="0.3">
      <c r="A2422" s="2">
        <v>2421</v>
      </c>
      <c r="B2422" t="s">
        <v>9623</v>
      </c>
      <c r="C2422">
        <f>VLOOKUP(B2422,order,2,FALSE)</f>
        <v>1190</v>
      </c>
      <c r="D2422" s="3">
        <v>43048</v>
      </c>
      <c r="E2422" s="3">
        <v>43053</v>
      </c>
      <c r="F2422" t="s">
        <v>25</v>
      </c>
      <c r="G2422" s="10">
        <f>VLOOKUP(F2422,ship,2,FALSE)</f>
        <v>2</v>
      </c>
      <c r="H2422" t="s">
        <v>3820</v>
      </c>
      <c r="I2422">
        <f>VLOOKUP(H2422,customer,2,FALSE)</f>
        <v>566</v>
      </c>
      <c r="J2422" t="s">
        <v>2097</v>
      </c>
      <c r="K2422" t="s">
        <v>18</v>
      </c>
      <c r="L2422">
        <f>VLOOKUP(K2422,segment1,2,FALSE)</f>
        <v>2</v>
      </c>
      <c r="M2422" t="s">
        <v>3255</v>
      </c>
      <c r="N2422" t="s">
        <v>2308</v>
      </c>
      <c r="O2422">
        <f>VLOOKUP(N2422,city,2,FALSE)</f>
        <v>308</v>
      </c>
      <c r="P2422" t="s">
        <v>20</v>
      </c>
      <c r="Q2422">
        <f>VLOOKUP(P2422,state,2,FALSE)</f>
        <v>2</v>
      </c>
      <c r="R2422">
        <v>92236</v>
      </c>
      <c r="S2422" t="s">
        <v>21</v>
      </c>
      <c r="T2422" s="10">
        <f>VLOOKUP(S2422,region,2,FALSE)</f>
        <v>2</v>
      </c>
      <c r="U2422" t="s">
        <v>5408</v>
      </c>
      <c r="V2422" t="s">
        <v>35</v>
      </c>
      <c r="W2422">
        <f>VLOOKUP(U2422,product,2,FALSE)</f>
        <v>1337</v>
      </c>
      <c r="X2422">
        <f>VLOOKUP(V2422,category,2,FALSE)</f>
        <v>3</v>
      </c>
      <c r="Y2422" t="s">
        <v>3232</v>
      </c>
      <c r="Z2422">
        <f>VLOOKUP(Y2422,subcategory,2,FALSE)</f>
        <v>12</v>
      </c>
      <c r="AA2422" t="s">
        <v>2564</v>
      </c>
      <c r="AB2422">
        <v>99.99</v>
      </c>
      <c r="AC2422">
        <v>1</v>
      </c>
      <c r="AD2422">
        <v>0</v>
      </c>
      <c r="AE2422" s="4">
        <v>43.995600000000003</v>
      </c>
    </row>
    <row r="2423" spans="1:31" x14ac:dyDescent="0.3">
      <c r="A2423" s="2">
        <v>2422</v>
      </c>
      <c r="B2423" t="s">
        <v>8264</v>
      </c>
      <c r="C2423">
        <f>VLOOKUP(B2423,order,2,FALSE)</f>
        <v>1191</v>
      </c>
      <c r="D2423" s="3">
        <v>42478</v>
      </c>
      <c r="E2423" s="3">
        <v>42483</v>
      </c>
      <c r="F2423" t="s">
        <v>25</v>
      </c>
      <c r="G2423" s="10">
        <f>VLOOKUP(F2423,ship,2,FALSE)</f>
        <v>2</v>
      </c>
      <c r="H2423" t="s">
        <v>3870</v>
      </c>
      <c r="I2423">
        <f>VLOOKUP(H2423,customer,2,FALSE)</f>
        <v>616</v>
      </c>
      <c r="J2423" t="s">
        <v>2310</v>
      </c>
      <c r="K2423" t="s">
        <v>52</v>
      </c>
      <c r="L2423">
        <f>VLOOKUP(K2423,segment1,2,FALSE)</f>
        <v>3</v>
      </c>
      <c r="M2423" t="s">
        <v>3255</v>
      </c>
      <c r="N2423" t="s">
        <v>2311</v>
      </c>
      <c r="O2423">
        <f>VLOOKUP(N2423,city,2,FALSE)</f>
        <v>309</v>
      </c>
      <c r="P2423" t="s">
        <v>110</v>
      </c>
      <c r="Q2423">
        <f>VLOOKUP(P2423,state,2,FALSE)</f>
        <v>11</v>
      </c>
      <c r="R2423">
        <v>60126</v>
      </c>
      <c r="S2423" t="s">
        <v>55</v>
      </c>
      <c r="T2423" s="10">
        <f>VLOOKUP(S2423,region,2,FALSE)</f>
        <v>3</v>
      </c>
      <c r="U2423" t="s">
        <v>4192</v>
      </c>
      <c r="V2423" t="s">
        <v>22</v>
      </c>
      <c r="W2423">
        <v>1212</v>
      </c>
      <c r="X2423">
        <f>VLOOKUP(V2423,category,2,FALSE)</f>
        <v>2</v>
      </c>
      <c r="Y2423" t="s">
        <v>3227</v>
      </c>
      <c r="Z2423">
        <f>VLOOKUP(Y2423,subcategory,2,FALSE)</f>
        <v>5</v>
      </c>
      <c r="AA2423" t="s">
        <v>534</v>
      </c>
      <c r="AB2423">
        <v>230.376</v>
      </c>
      <c r="AC2423">
        <v>3</v>
      </c>
      <c r="AD2423">
        <v>0.2</v>
      </c>
      <c r="AE2423" s="4">
        <v>-48.954900000000002</v>
      </c>
    </row>
    <row r="2424" spans="1:31" x14ac:dyDescent="0.3">
      <c r="A2424" s="2">
        <v>2423</v>
      </c>
      <c r="B2424" t="s">
        <v>8264</v>
      </c>
      <c r="C2424">
        <f>VLOOKUP(B2424,order,2,FALSE)</f>
        <v>1191</v>
      </c>
      <c r="D2424" s="3">
        <v>42478</v>
      </c>
      <c r="E2424" s="3">
        <v>42483</v>
      </c>
      <c r="F2424" t="s">
        <v>25</v>
      </c>
      <c r="G2424" s="10">
        <f>VLOOKUP(F2424,ship,2,FALSE)</f>
        <v>2</v>
      </c>
      <c r="H2424" t="s">
        <v>3870</v>
      </c>
      <c r="I2424">
        <f>VLOOKUP(H2424,customer,2,FALSE)</f>
        <v>616</v>
      </c>
      <c r="J2424" t="s">
        <v>2310</v>
      </c>
      <c r="K2424" t="s">
        <v>52</v>
      </c>
      <c r="L2424">
        <f>VLOOKUP(K2424,segment1,2,FALSE)</f>
        <v>3</v>
      </c>
      <c r="M2424" t="s">
        <v>3255</v>
      </c>
      <c r="N2424" t="s">
        <v>2311</v>
      </c>
      <c r="O2424">
        <f>VLOOKUP(N2424,city,2,FALSE)</f>
        <v>309</v>
      </c>
      <c r="P2424" t="s">
        <v>110</v>
      </c>
      <c r="Q2424">
        <f>VLOOKUP(P2424,state,2,FALSE)</f>
        <v>11</v>
      </c>
      <c r="R2424">
        <v>60126</v>
      </c>
      <c r="S2424" t="s">
        <v>55</v>
      </c>
      <c r="T2424" s="10">
        <f>VLOOKUP(S2424,region,2,FALSE)</f>
        <v>3</v>
      </c>
      <c r="U2424" t="s">
        <v>4760</v>
      </c>
      <c r="V2424" t="s">
        <v>22</v>
      </c>
      <c r="W2424">
        <f>VLOOKUP(U2424,product,2,FALSE)</f>
        <v>671</v>
      </c>
      <c r="X2424">
        <f>VLOOKUP(V2424,category,2,FALSE)</f>
        <v>2</v>
      </c>
      <c r="Y2424" t="s">
        <v>45</v>
      </c>
      <c r="Z2424">
        <f>VLOOKUP(Y2424,subcategory,2,FALSE)</f>
        <v>11</v>
      </c>
      <c r="AA2424" t="s">
        <v>1397</v>
      </c>
      <c r="AB2424">
        <v>9.6640000000000015</v>
      </c>
      <c r="AC2424">
        <v>2</v>
      </c>
      <c r="AD2424">
        <v>0.2</v>
      </c>
      <c r="AE2424" s="4">
        <v>3.2615999999999996</v>
      </c>
    </row>
    <row r="2425" spans="1:31" x14ac:dyDescent="0.3">
      <c r="A2425" s="2">
        <v>2424</v>
      </c>
      <c r="B2425" t="s">
        <v>9624</v>
      </c>
      <c r="C2425">
        <f>VLOOKUP(B2425,order,2,FALSE)</f>
        <v>1192</v>
      </c>
      <c r="D2425" s="3">
        <v>43094</v>
      </c>
      <c r="E2425" s="3">
        <v>43099</v>
      </c>
      <c r="F2425" t="s">
        <v>25</v>
      </c>
      <c r="G2425" s="10">
        <f>VLOOKUP(F2425,ship,2,FALSE)</f>
        <v>2</v>
      </c>
      <c r="H2425" t="s">
        <v>3858</v>
      </c>
      <c r="I2425">
        <f>VLOOKUP(H2425,customer,2,FALSE)</f>
        <v>604</v>
      </c>
      <c r="J2425" t="s">
        <v>2246</v>
      </c>
      <c r="K2425" t="s">
        <v>9</v>
      </c>
      <c r="L2425">
        <f>VLOOKUP(K2425,segment1,2,FALSE)</f>
        <v>1</v>
      </c>
      <c r="M2425" t="s">
        <v>3255</v>
      </c>
      <c r="N2425" t="s">
        <v>366</v>
      </c>
      <c r="O2425">
        <f>VLOOKUP(N2425,city,2,FALSE)</f>
        <v>55</v>
      </c>
      <c r="P2425" t="s">
        <v>249</v>
      </c>
      <c r="Q2425">
        <f>VLOOKUP(P2425,state,2,FALSE)</f>
        <v>25</v>
      </c>
      <c r="R2425">
        <v>45014</v>
      </c>
      <c r="S2425" t="s">
        <v>79</v>
      </c>
      <c r="T2425" s="10">
        <f>VLOOKUP(S2425,region,2,FALSE)</f>
        <v>4</v>
      </c>
      <c r="U2425" t="s">
        <v>4811</v>
      </c>
      <c r="V2425" t="s">
        <v>35</v>
      </c>
      <c r="W2425">
        <v>1213</v>
      </c>
      <c r="X2425">
        <f>VLOOKUP(V2425,category,2,FALSE)</f>
        <v>3</v>
      </c>
      <c r="Y2425" t="s">
        <v>3232</v>
      </c>
      <c r="Z2425">
        <f>VLOOKUP(Y2425,subcategory,2,FALSE)</f>
        <v>12</v>
      </c>
      <c r="AA2425" t="s">
        <v>3010</v>
      </c>
      <c r="AB2425">
        <v>158.928</v>
      </c>
      <c r="AC2425">
        <v>7</v>
      </c>
      <c r="AD2425">
        <v>0.2</v>
      </c>
      <c r="AE2425" s="4">
        <v>41.718599999999995</v>
      </c>
    </row>
    <row r="2426" spans="1:31" x14ac:dyDescent="0.3">
      <c r="A2426" s="2">
        <v>2425</v>
      </c>
      <c r="B2426" t="s">
        <v>9624</v>
      </c>
      <c r="C2426">
        <f>VLOOKUP(B2426,order,2,FALSE)</f>
        <v>1192</v>
      </c>
      <c r="D2426" s="3">
        <v>43094</v>
      </c>
      <c r="E2426" s="3">
        <v>43099</v>
      </c>
      <c r="F2426" t="s">
        <v>25</v>
      </c>
      <c r="G2426" s="10">
        <f>VLOOKUP(F2426,ship,2,FALSE)</f>
        <v>2</v>
      </c>
      <c r="H2426" t="s">
        <v>3858</v>
      </c>
      <c r="I2426">
        <f>VLOOKUP(H2426,customer,2,FALSE)</f>
        <v>604</v>
      </c>
      <c r="J2426" t="s">
        <v>2246</v>
      </c>
      <c r="K2426" t="s">
        <v>9</v>
      </c>
      <c r="L2426">
        <f>VLOOKUP(K2426,segment1,2,FALSE)</f>
        <v>1</v>
      </c>
      <c r="M2426" t="s">
        <v>3255</v>
      </c>
      <c r="N2426" t="s">
        <v>366</v>
      </c>
      <c r="O2426">
        <f>VLOOKUP(N2426,city,2,FALSE)</f>
        <v>55</v>
      </c>
      <c r="P2426" t="s">
        <v>249</v>
      </c>
      <c r="Q2426">
        <f>VLOOKUP(P2426,state,2,FALSE)</f>
        <v>25</v>
      </c>
      <c r="R2426">
        <v>45014</v>
      </c>
      <c r="S2426" t="s">
        <v>79</v>
      </c>
      <c r="T2426" s="10">
        <f>VLOOKUP(S2426,region,2,FALSE)</f>
        <v>4</v>
      </c>
      <c r="U2426" t="s">
        <v>5383</v>
      </c>
      <c r="V2426" t="s">
        <v>22</v>
      </c>
      <c r="W2426">
        <f>VLOOKUP(U2426,product,2,FALSE)</f>
        <v>1312</v>
      </c>
      <c r="X2426">
        <f>VLOOKUP(V2426,category,2,FALSE)</f>
        <v>2</v>
      </c>
      <c r="Y2426" t="s">
        <v>3231</v>
      </c>
      <c r="Z2426">
        <f>VLOOKUP(Y2426,subcategory,2,FALSE)</f>
        <v>9</v>
      </c>
      <c r="AA2426" t="s">
        <v>1326</v>
      </c>
      <c r="AB2426">
        <v>13.023000000000001</v>
      </c>
      <c r="AC2426">
        <v>1</v>
      </c>
      <c r="AD2426">
        <v>0.7</v>
      </c>
      <c r="AE2426" s="4">
        <v>-10.418399999999998</v>
      </c>
    </row>
    <row r="2427" spans="1:31" x14ac:dyDescent="0.3">
      <c r="A2427" s="2">
        <v>2426</v>
      </c>
      <c r="B2427" t="s">
        <v>9624</v>
      </c>
      <c r="C2427">
        <f>VLOOKUP(B2427,order,2,FALSE)</f>
        <v>1192</v>
      </c>
      <c r="D2427" s="3">
        <v>43094</v>
      </c>
      <c r="E2427" s="3">
        <v>43099</v>
      </c>
      <c r="F2427" t="s">
        <v>25</v>
      </c>
      <c r="G2427" s="10">
        <f>VLOOKUP(F2427,ship,2,FALSE)</f>
        <v>2</v>
      </c>
      <c r="H2427" t="s">
        <v>3858</v>
      </c>
      <c r="I2427">
        <f>VLOOKUP(H2427,customer,2,FALSE)</f>
        <v>604</v>
      </c>
      <c r="J2427" t="s">
        <v>2246</v>
      </c>
      <c r="K2427" t="s">
        <v>9</v>
      </c>
      <c r="L2427">
        <f>VLOOKUP(K2427,segment1,2,FALSE)</f>
        <v>1</v>
      </c>
      <c r="M2427" t="s">
        <v>3255</v>
      </c>
      <c r="N2427" t="s">
        <v>366</v>
      </c>
      <c r="O2427">
        <f>VLOOKUP(N2427,city,2,FALSE)</f>
        <v>55</v>
      </c>
      <c r="P2427" t="s">
        <v>249</v>
      </c>
      <c r="Q2427">
        <f>VLOOKUP(P2427,state,2,FALSE)</f>
        <v>25</v>
      </c>
      <c r="R2427">
        <v>45014</v>
      </c>
      <c r="S2427" t="s">
        <v>79</v>
      </c>
      <c r="T2427" s="10">
        <f>VLOOKUP(S2427,region,2,FALSE)</f>
        <v>4</v>
      </c>
      <c r="U2427" t="s">
        <v>5409</v>
      </c>
      <c r="V2427" t="s">
        <v>13</v>
      </c>
      <c r="W2427">
        <v>1214</v>
      </c>
      <c r="X2427">
        <f>VLOOKUP(V2427,category,2,FALSE)</f>
        <v>1</v>
      </c>
      <c r="Y2427" t="s">
        <v>29</v>
      </c>
      <c r="Z2427">
        <f>VLOOKUP(Y2427,subcategory,2,FALSE)</f>
        <v>4</v>
      </c>
      <c r="AA2427" t="s">
        <v>1110</v>
      </c>
      <c r="AB2427">
        <v>273.06</v>
      </c>
      <c r="AC2427">
        <v>2</v>
      </c>
      <c r="AD2427">
        <v>0.4</v>
      </c>
      <c r="AE2427" s="4">
        <v>-104.67300000000006</v>
      </c>
    </row>
    <row r="2428" spans="1:31" x14ac:dyDescent="0.3">
      <c r="A2428" s="2">
        <v>2427</v>
      </c>
      <c r="B2428" t="s">
        <v>9624</v>
      </c>
      <c r="C2428">
        <f>VLOOKUP(B2428,order,2,FALSE)</f>
        <v>1192</v>
      </c>
      <c r="D2428" s="3">
        <v>43094</v>
      </c>
      <c r="E2428" s="3">
        <v>43099</v>
      </c>
      <c r="F2428" t="s">
        <v>25</v>
      </c>
      <c r="G2428" s="10">
        <f>VLOOKUP(F2428,ship,2,FALSE)</f>
        <v>2</v>
      </c>
      <c r="H2428" t="s">
        <v>3858</v>
      </c>
      <c r="I2428">
        <f>VLOOKUP(H2428,customer,2,FALSE)</f>
        <v>604</v>
      </c>
      <c r="J2428" t="s">
        <v>2246</v>
      </c>
      <c r="K2428" t="s">
        <v>9</v>
      </c>
      <c r="L2428">
        <f>VLOOKUP(K2428,segment1,2,FALSE)</f>
        <v>1</v>
      </c>
      <c r="M2428" t="s">
        <v>3255</v>
      </c>
      <c r="N2428" t="s">
        <v>366</v>
      </c>
      <c r="O2428">
        <f>VLOOKUP(N2428,city,2,FALSE)</f>
        <v>55</v>
      </c>
      <c r="P2428" t="s">
        <v>249</v>
      </c>
      <c r="Q2428">
        <f>VLOOKUP(P2428,state,2,FALSE)</f>
        <v>25</v>
      </c>
      <c r="R2428">
        <v>45014</v>
      </c>
      <c r="S2428" t="s">
        <v>79</v>
      </c>
      <c r="T2428" s="10">
        <f>VLOOKUP(S2428,region,2,FALSE)</f>
        <v>4</v>
      </c>
      <c r="U2428" t="s">
        <v>5304</v>
      </c>
      <c r="V2428" t="s">
        <v>22</v>
      </c>
      <c r="W2428">
        <f>VLOOKUP(U2428,product,2,FALSE)</f>
        <v>1229</v>
      </c>
      <c r="X2428">
        <f>VLOOKUP(V2428,category,2,FALSE)</f>
        <v>2</v>
      </c>
      <c r="Y2428" t="s">
        <v>3234</v>
      </c>
      <c r="Z2428">
        <f>VLOOKUP(Y2428,subcategory,2,FALSE)</f>
        <v>14</v>
      </c>
      <c r="AA2428" t="s">
        <v>104</v>
      </c>
      <c r="AB2428">
        <v>39.311999999999998</v>
      </c>
      <c r="AC2428">
        <v>13</v>
      </c>
      <c r="AD2428">
        <v>0.2</v>
      </c>
      <c r="AE2428" s="4">
        <v>12.776399999999999</v>
      </c>
    </row>
    <row r="2429" spans="1:31" x14ac:dyDescent="0.3">
      <c r="A2429" s="2">
        <v>2428</v>
      </c>
      <c r="B2429" t="s">
        <v>8265</v>
      </c>
      <c r="C2429">
        <f>VLOOKUP(B2429,order,2,FALSE)</f>
        <v>1193</v>
      </c>
      <c r="D2429" s="3">
        <v>42532</v>
      </c>
      <c r="E2429" s="3">
        <v>42538</v>
      </c>
      <c r="F2429" t="s">
        <v>25</v>
      </c>
      <c r="G2429" s="10">
        <f>VLOOKUP(F2429,ship,2,FALSE)</f>
        <v>2</v>
      </c>
      <c r="H2429" t="s">
        <v>3344</v>
      </c>
      <c r="I2429">
        <f>VLOOKUP(H2429,customer,2,FALSE)</f>
        <v>90</v>
      </c>
      <c r="J2429" t="s">
        <v>380</v>
      </c>
      <c r="K2429" t="s">
        <v>18</v>
      </c>
      <c r="L2429">
        <f>VLOOKUP(K2429,segment1,2,FALSE)</f>
        <v>2</v>
      </c>
      <c r="M2429" t="s">
        <v>3255</v>
      </c>
      <c r="N2429" t="s">
        <v>548</v>
      </c>
      <c r="O2429">
        <f>VLOOKUP(N2429,city,2,FALSE)</f>
        <v>82</v>
      </c>
      <c r="P2429" t="s">
        <v>54</v>
      </c>
      <c r="Q2429">
        <f>VLOOKUP(P2429,state,2,FALSE)</f>
        <v>6</v>
      </c>
      <c r="R2429">
        <v>76017</v>
      </c>
      <c r="S2429" t="s">
        <v>55</v>
      </c>
      <c r="T2429" s="10">
        <f>VLOOKUP(S2429,region,2,FALSE)</f>
        <v>3</v>
      </c>
      <c r="U2429" t="s">
        <v>5410</v>
      </c>
      <c r="V2429" t="s">
        <v>22</v>
      </c>
      <c r="W2429">
        <v>1215</v>
      </c>
      <c r="X2429">
        <f>VLOOKUP(V2429,category,2,FALSE)</f>
        <v>2</v>
      </c>
      <c r="Y2429" t="s">
        <v>3231</v>
      </c>
      <c r="Z2429">
        <f>VLOOKUP(Y2429,subcategory,2,FALSE)</f>
        <v>9</v>
      </c>
      <c r="AA2429" t="s">
        <v>730</v>
      </c>
      <c r="AB2429">
        <v>1.3439999999999996</v>
      </c>
      <c r="AC2429">
        <v>4</v>
      </c>
      <c r="AD2429">
        <v>0.8</v>
      </c>
      <c r="AE2429" s="4">
        <v>-2.1504000000000008</v>
      </c>
    </row>
    <row r="2430" spans="1:31" x14ac:dyDescent="0.3">
      <c r="A2430" s="2">
        <v>2429</v>
      </c>
      <c r="B2430" t="s">
        <v>8265</v>
      </c>
      <c r="C2430">
        <f>VLOOKUP(B2430,order,2,FALSE)</f>
        <v>1193</v>
      </c>
      <c r="D2430" s="3">
        <v>42532</v>
      </c>
      <c r="E2430" s="3">
        <v>42538</v>
      </c>
      <c r="F2430" t="s">
        <v>25</v>
      </c>
      <c r="G2430" s="10">
        <f>VLOOKUP(F2430,ship,2,FALSE)</f>
        <v>2</v>
      </c>
      <c r="H2430" t="s">
        <v>3344</v>
      </c>
      <c r="I2430">
        <f>VLOOKUP(H2430,customer,2,FALSE)</f>
        <v>90</v>
      </c>
      <c r="J2430" t="s">
        <v>380</v>
      </c>
      <c r="K2430" t="s">
        <v>18</v>
      </c>
      <c r="L2430">
        <f>VLOOKUP(K2430,segment1,2,FALSE)</f>
        <v>2</v>
      </c>
      <c r="M2430" t="s">
        <v>3255</v>
      </c>
      <c r="N2430" t="s">
        <v>548</v>
      </c>
      <c r="O2430">
        <f>VLOOKUP(N2430,city,2,FALSE)</f>
        <v>82</v>
      </c>
      <c r="P2430" t="s">
        <v>54</v>
      </c>
      <c r="Q2430">
        <f>VLOOKUP(P2430,state,2,FALSE)</f>
        <v>6</v>
      </c>
      <c r="R2430">
        <v>76017</v>
      </c>
      <c r="S2430" t="s">
        <v>55</v>
      </c>
      <c r="T2430" s="10">
        <f>VLOOKUP(S2430,region,2,FALSE)</f>
        <v>3</v>
      </c>
      <c r="U2430" t="s">
        <v>5411</v>
      </c>
      <c r="V2430" t="s">
        <v>22</v>
      </c>
      <c r="W2430">
        <f>VLOOKUP(U2430,product,2,FALSE)</f>
        <v>1340</v>
      </c>
      <c r="X2430">
        <f>VLOOKUP(V2430,category,2,FALSE)</f>
        <v>2</v>
      </c>
      <c r="Y2430" t="s">
        <v>3231</v>
      </c>
      <c r="Z2430">
        <f>VLOOKUP(Y2430,subcategory,2,FALSE)</f>
        <v>9</v>
      </c>
      <c r="AA2430" t="s">
        <v>1210</v>
      </c>
      <c r="AB2430">
        <v>8.2719999999999985</v>
      </c>
      <c r="AC2430">
        <v>4</v>
      </c>
      <c r="AD2430">
        <v>0.8</v>
      </c>
      <c r="AE2430" s="4">
        <v>-13.648800000000001</v>
      </c>
    </row>
    <row r="2431" spans="1:31" x14ac:dyDescent="0.3">
      <c r="A2431" s="2">
        <v>2430</v>
      </c>
      <c r="B2431" t="s">
        <v>8265</v>
      </c>
      <c r="C2431">
        <f>VLOOKUP(B2431,order,2,FALSE)</f>
        <v>1193</v>
      </c>
      <c r="D2431" s="3">
        <v>42532</v>
      </c>
      <c r="E2431" s="3">
        <v>42538</v>
      </c>
      <c r="F2431" t="s">
        <v>25</v>
      </c>
      <c r="G2431" s="10">
        <f>VLOOKUP(F2431,ship,2,FALSE)</f>
        <v>2</v>
      </c>
      <c r="H2431" t="s">
        <v>3344</v>
      </c>
      <c r="I2431">
        <f>VLOOKUP(H2431,customer,2,FALSE)</f>
        <v>90</v>
      </c>
      <c r="J2431" t="s">
        <v>380</v>
      </c>
      <c r="K2431" t="s">
        <v>18</v>
      </c>
      <c r="L2431">
        <f>VLOOKUP(K2431,segment1,2,FALSE)</f>
        <v>2</v>
      </c>
      <c r="M2431" t="s">
        <v>3255</v>
      </c>
      <c r="N2431" t="s">
        <v>548</v>
      </c>
      <c r="O2431">
        <f>VLOOKUP(N2431,city,2,FALSE)</f>
        <v>82</v>
      </c>
      <c r="P2431" t="s">
        <v>54</v>
      </c>
      <c r="Q2431">
        <f>VLOOKUP(P2431,state,2,FALSE)</f>
        <v>6</v>
      </c>
      <c r="R2431">
        <v>76017</v>
      </c>
      <c r="S2431" t="s">
        <v>55</v>
      </c>
      <c r="T2431" s="10">
        <f>VLOOKUP(S2431,region,2,FALSE)</f>
        <v>3</v>
      </c>
      <c r="U2431" t="s">
        <v>5156</v>
      </c>
      <c r="V2431" t="s">
        <v>13</v>
      </c>
      <c r="W2431">
        <v>1216</v>
      </c>
      <c r="X2431">
        <f>VLOOKUP(V2431,category,2,FALSE)</f>
        <v>1</v>
      </c>
      <c r="Y2431" t="s">
        <v>3228</v>
      </c>
      <c r="Z2431">
        <f>VLOOKUP(Y2431,subcategory,2,FALSE)</f>
        <v>6</v>
      </c>
      <c r="AA2431" t="s">
        <v>3045</v>
      </c>
      <c r="AB2431">
        <v>12.544000000000002</v>
      </c>
      <c r="AC2431">
        <v>7</v>
      </c>
      <c r="AD2431">
        <v>0.6</v>
      </c>
      <c r="AE2431" s="4">
        <v>-9.0944000000000038</v>
      </c>
    </row>
    <row r="2432" spans="1:31" x14ac:dyDescent="0.3">
      <c r="A2432" s="2">
        <v>2431</v>
      </c>
      <c r="B2432" t="s">
        <v>9625</v>
      </c>
      <c r="C2432">
        <f>VLOOKUP(B2432,order,2,FALSE)</f>
        <v>1194</v>
      </c>
      <c r="D2432" s="3">
        <v>42868</v>
      </c>
      <c r="E2432" s="3">
        <v>42875</v>
      </c>
      <c r="F2432" t="s">
        <v>25</v>
      </c>
      <c r="G2432" s="10">
        <f>VLOOKUP(F2432,ship,2,FALSE)</f>
        <v>2</v>
      </c>
      <c r="H2432" t="s">
        <v>3431</v>
      </c>
      <c r="I2432">
        <f>VLOOKUP(H2432,customer,2,FALSE)</f>
        <v>177</v>
      </c>
      <c r="J2432" t="s">
        <v>722</v>
      </c>
      <c r="K2432" t="s">
        <v>52</v>
      </c>
      <c r="L2432">
        <f>VLOOKUP(K2432,segment1,2,FALSE)</f>
        <v>3</v>
      </c>
      <c r="M2432" t="s">
        <v>3255</v>
      </c>
      <c r="N2432" t="s">
        <v>67</v>
      </c>
      <c r="O2432">
        <f>VLOOKUP(N2432,city,2,FALSE)</f>
        <v>9</v>
      </c>
      <c r="P2432" t="s">
        <v>20</v>
      </c>
      <c r="Q2432">
        <f>VLOOKUP(P2432,state,2,FALSE)</f>
        <v>2</v>
      </c>
      <c r="R2432">
        <v>94110</v>
      </c>
      <c r="S2432" t="s">
        <v>21</v>
      </c>
      <c r="T2432" s="10">
        <f>VLOOKUP(S2432,region,2,FALSE)</f>
        <v>2</v>
      </c>
      <c r="U2432" t="s">
        <v>4112</v>
      </c>
      <c r="V2432" t="s">
        <v>22</v>
      </c>
      <c r="W2432">
        <f>VLOOKUP(U2432,product,2,FALSE)</f>
        <v>3</v>
      </c>
      <c r="X2432">
        <f>VLOOKUP(V2432,category,2,FALSE)</f>
        <v>2</v>
      </c>
      <c r="Y2432" t="s">
        <v>23</v>
      </c>
      <c r="Z2432">
        <f>VLOOKUP(Y2432,subcategory,2,FALSE)</f>
        <v>3</v>
      </c>
      <c r="AA2432" t="s">
        <v>3019</v>
      </c>
      <c r="AB2432">
        <v>58.48</v>
      </c>
      <c r="AC2432">
        <v>8</v>
      </c>
      <c r="AD2432">
        <v>0</v>
      </c>
      <c r="AE2432" s="4">
        <v>27.485599999999998</v>
      </c>
    </row>
    <row r="2433" spans="1:31" x14ac:dyDescent="0.3">
      <c r="A2433" s="2">
        <v>2432</v>
      </c>
      <c r="B2433" t="s">
        <v>9626</v>
      </c>
      <c r="C2433">
        <f>VLOOKUP(B2433,order,2,FALSE)</f>
        <v>1195</v>
      </c>
      <c r="D2433" s="3">
        <v>43097</v>
      </c>
      <c r="E2433" s="3">
        <v>43102</v>
      </c>
      <c r="F2433" t="s">
        <v>25</v>
      </c>
      <c r="G2433" s="10">
        <f>VLOOKUP(F2433,ship,2,FALSE)</f>
        <v>2</v>
      </c>
      <c r="H2433" t="s">
        <v>3702</v>
      </c>
      <c r="I2433">
        <f>VLOOKUP(H2433,customer,2,FALSE)</f>
        <v>448</v>
      </c>
      <c r="J2433" t="s">
        <v>1659</v>
      </c>
      <c r="K2433" t="s">
        <v>18</v>
      </c>
      <c r="L2433">
        <f>VLOOKUP(K2433,segment1,2,FALSE)</f>
        <v>2</v>
      </c>
      <c r="M2433" t="s">
        <v>3255</v>
      </c>
      <c r="N2433" t="s">
        <v>48</v>
      </c>
      <c r="O2433">
        <f>VLOOKUP(N2433,city,2,FALSE)</f>
        <v>5</v>
      </c>
      <c r="P2433" t="s">
        <v>49</v>
      </c>
      <c r="Q2433">
        <f>VLOOKUP(P2433,state,2,FALSE)</f>
        <v>5</v>
      </c>
      <c r="R2433">
        <v>98103</v>
      </c>
      <c r="S2433" t="s">
        <v>21</v>
      </c>
      <c r="T2433" s="10">
        <f>VLOOKUP(S2433,region,2,FALSE)</f>
        <v>2</v>
      </c>
      <c r="U2433" t="s">
        <v>4449</v>
      </c>
      <c r="V2433" t="s">
        <v>13</v>
      </c>
      <c r="W2433">
        <v>1217</v>
      </c>
      <c r="X2433">
        <f>VLOOKUP(V2433,category,2,FALSE)</f>
        <v>1</v>
      </c>
      <c r="Y2433" t="s">
        <v>3228</v>
      </c>
      <c r="Z2433">
        <f>VLOOKUP(Y2433,subcategory,2,FALSE)</f>
        <v>6</v>
      </c>
      <c r="AA2433" t="s">
        <v>901</v>
      </c>
      <c r="AB2433">
        <v>7.4</v>
      </c>
      <c r="AC2433">
        <v>2</v>
      </c>
      <c r="AD2433">
        <v>0</v>
      </c>
      <c r="AE2433" s="4">
        <v>3.0340000000000007</v>
      </c>
    </row>
    <row r="2434" spans="1:31" x14ac:dyDescent="0.3">
      <c r="A2434" s="2">
        <v>2433</v>
      </c>
      <c r="B2434" t="s">
        <v>6156</v>
      </c>
      <c r="C2434">
        <f>VLOOKUP(B2434,order,2,FALSE)</f>
        <v>1196</v>
      </c>
      <c r="D2434" s="3">
        <v>41723</v>
      </c>
      <c r="E2434" s="3">
        <v>41730</v>
      </c>
      <c r="F2434" t="s">
        <v>25</v>
      </c>
      <c r="G2434" s="10">
        <f>VLOOKUP(F2434,ship,2,FALSE)</f>
        <v>2</v>
      </c>
      <c r="H2434" t="s">
        <v>3871</v>
      </c>
      <c r="I2434">
        <f>VLOOKUP(H2434,customer,2,FALSE)</f>
        <v>617</v>
      </c>
      <c r="J2434" t="s">
        <v>2312</v>
      </c>
      <c r="K2434" t="s">
        <v>9</v>
      </c>
      <c r="L2434">
        <f>VLOOKUP(K2434,segment1,2,FALSE)</f>
        <v>1</v>
      </c>
      <c r="M2434" t="s">
        <v>3255</v>
      </c>
      <c r="N2434" t="s">
        <v>138</v>
      </c>
      <c r="O2434">
        <f>VLOOKUP(N2434,city,2,FALSE)</f>
        <v>21</v>
      </c>
      <c r="P2434" t="s">
        <v>139</v>
      </c>
      <c r="Q2434">
        <f>VLOOKUP(P2434,state,2,FALSE)</f>
        <v>16</v>
      </c>
      <c r="R2434">
        <v>10009</v>
      </c>
      <c r="S2434" t="s">
        <v>79</v>
      </c>
      <c r="T2434" s="10">
        <f>VLOOKUP(S2434,region,2,FALSE)</f>
        <v>4</v>
      </c>
      <c r="U2434" t="s">
        <v>5412</v>
      </c>
      <c r="V2434" t="s">
        <v>13</v>
      </c>
      <c r="W2434">
        <f>VLOOKUP(U2434,product,2,FALSE)</f>
        <v>1341</v>
      </c>
      <c r="X2434">
        <f>VLOOKUP(V2434,category,2,FALSE)</f>
        <v>1</v>
      </c>
      <c r="Y2434" t="s">
        <v>3226</v>
      </c>
      <c r="Z2434">
        <f>VLOOKUP(Y2434,subcategory,2,FALSE)</f>
        <v>2</v>
      </c>
      <c r="AA2434" t="s">
        <v>1658</v>
      </c>
      <c r="AB2434">
        <v>366.786</v>
      </c>
      <c r="AC2434">
        <v>7</v>
      </c>
      <c r="AD2434">
        <v>0.1</v>
      </c>
      <c r="AE2434" s="4">
        <v>65.206400000000002</v>
      </c>
    </row>
    <row r="2435" spans="1:31" x14ac:dyDescent="0.3">
      <c r="A2435" s="2">
        <v>2434</v>
      </c>
      <c r="B2435" t="s">
        <v>9627</v>
      </c>
      <c r="C2435">
        <f>VLOOKUP(B2435,order,2,FALSE)</f>
        <v>1197</v>
      </c>
      <c r="D2435" s="3">
        <v>42883</v>
      </c>
      <c r="E2435" s="3">
        <v>42887</v>
      </c>
      <c r="F2435" t="s">
        <v>25</v>
      </c>
      <c r="G2435" s="10">
        <f>VLOOKUP(F2435,ship,2,FALSE)</f>
        <v>2</v>
      </c>
      <c r="H2435" t="s">
        <v>3356</v>
      </c>
      <c r="I2435">
        <f>VLOOKUP(H2435,customer,2,FALSE)</f>
        <v>102</v>
      </c>
      <c r="J2435" t="s">
        <v>423</v>
      </c>
      <c r="K2435" t="s">
        <v>9</v>
      </c>
      <c r="L2435">
        <f>VLOOKUP(K2435,segment1,2,FALSE)</f>
        <v>1</v>
      </c>
      <c r="M2435" t="s">
        <v>3255</v>
      </c>
      <c r="N2435" t="s">
        <v>95</v>
      </c>
      <c r="O2435">
        <f>VLOOKUP(N2435,city,2,FALSE)</f>
        <v>13</v>
      </c>
      <c r="P2435" t="s">
        <v>54</v>
      </c>
      <c r="Q2435">
        <f>VLOOKUP(P2435,state,2,FALSE)</f>
        <v>6</v>
      </c>
      <c r="R2435">
        <v>77070</v>
      </c>
      <c r="S2435" t="s">
        <v>55</v>
      </c>
      <c r="T2435" s="10">
        <f>VLOOKUP(S2435,region,2,FALSE)</f>
        <v>3</v>
      </c>
      <c r="U2435" t="s">
        <v>5335</v>
      </c>
      <c r="V2435" t="s">
        <v>35</v>
      </c>
      <c r="W2435">
        <v>1218</v>
      </c>
      <c r="X2435">
        <f>VLOOKUP(V2435,category,2,FALSE)</f>
        <v>3</v>
      </c>
      <c r="Y2435" t="s">
        <v>3230</v>
      </c>
      <c r="Z2435">
        <f>VLOOKUP(Y2435,subcategory,2,FALSE)</f>
        <v>8</v>
      </c>
      <c r="AA2435" t="s">
        <v>304</v>
      </c>
      <c r="AB2435">
        <v>54.367999999999995</v>
      </c>
      <c r="AC2435">
        <v>4</v>
      </c>
      <c r="AD2435">
        <v>0.2</v>
      </c>
      <c r="AE2435" s="4">
        <v>4.0775999999999968</v>
      </c>
    </row>
    <row r="2436" spans="1:31" x14ac:dyDescent="0.3">
      <c r="A2436" s="2">
        <v>2435</v>
      </c>
      <c r="B2436" t="s">
        <v>7150</v>
      </c>
      <c r="C2436">
        <f>VLOOKUP(B2436,order,2,FALSE)</f>
        <v>1198</v>
      </c>
      <c r="D2436" s="3">
        <v>42322</v>
      </c>
      <c r="E2436" s="3">
        <v>42325</v>
      </c>
      <c r="F2436" t="s">
        <v>97</v>
      </c>
      <c r="G2436" s="10">
        <f>VLOOKUP(F2436,ship,2,FALSE)</f>
        <v>3</v>
      </c>
      <c r="H2436" t="s">
        <v>3856</v>
      </c>
      <c r="I2436">
        <f>VLOOKUP(H2436,customer,2,FALSE)</f>
        <v>602</v>
      </c>
      <c r="J2436" t="s">
        <v>2237</v>
      </c>
      <c r="K2436" t="s">
        <v>18</v>
      </c>
      <c r="L2436">
        <f>VLOOKUP(K2436,segment1,2,FALSE)</f>
        <v>2</v>
      </c>
      <c r="M2436" t="s">
        <v>3255</v>
      </c>
      <c r="N2436" t="s">
        <v>164</v>
      </c>
      <c r="O2436">
        <f>VLOOKUP(N2436,city,2,FALSE)</f>
        <v>25</v>
      </c>
      <c r="P2436" t="s">
        <v>165</v>
      </c>
      <c r="Q2436">
        <f>VLOOKUP(P2436,state,2,FALSE)</f>
        <v>18</v>
      </c>
      <c r="R2436">
        <v>22153</v>
      </c>
      <c r="S2436" t="s">
        <v>12</v>
      </c>
      <c r="T2436" s="10">
        <f>VLOOKUP(S2436,region,2,FALSE)</f>
        <v>1</v>
      </c>
      <c r="U2436" t="s">
        <v>4711</v>
      </c>
      <c r="V2436" t="s">
        <v>22</v>
      </c>
      <c r="W2436">
        <f>VLOOKUP(U2436,product,2,FALSE)</f>
        <v>619</v>
      </c>
      <c r="X2436">
        <f>VLOOKUP(V2436,category,2,FALSE)</f>
        <v>2</v>
      </c>
      <c r="Y2436" t="s">
        <v>103</v>
      </c>
      <c r="Z2436">
        <f>VLOOKUP(Y2436,subcategory,2,FALSE)</f>
        <v>13</v>
      </c>
      <c r="AA2436" t="s">
        <v>3145</v>
      </c>
      <c r="AB2436">
        <v>33.96</v>
      </c>
      <c r="AC2436">
        <v>2</v>
      </c>
      <c r="AD2436">
        <v>0</v>
      </c>
      <c r="AE2436" s="4">
        <v>16.98</v>
      </c>
    </row>
    <row r="2437" spans="1:31" x14ac:dyDescent="0.3">
      <c r="A2437" s="2">
        <v>2436</v>
      </c>
      <c r="B2437" t="s">
        <v>7150</v>
      </c>
      <c r="C2437">
        <f>VLOOKUP(B2437,order,2,FALSE)</f>
        <v>1198</v>
      </c>
      <c r="D2437" s="3">
        <v>42322</v>
      </c>
      <c r="E2437" s="3">
        <v>42325</v>
      </c>
      <c r="F2437" t="s">
        <v>97</v>
      </c>
      <c r="G2437" s="10">
        <f>VLOOKUP(F2437,ship,2,FALSE)</f>
        <v>3</v>
      </c>
      <c r="H2437" t="s">
        <v>3856</v>
      </c>
      <c r="I2437">
        <f>VLOOKUP(H2437,customer,2,FALSE)</f>
        <v>602</v>
      </c>
      <c r="J2437" t="s">
        <v>2237</v>
      </c>
      <c r="K2437" t="s">
        <v>18</v>
      </c>
      <c r="L2437">
        <f>VLOOKUP(K2437,segment1,2,FALSE)</f>
        <v>2</v>
      </c>
      <c r="M2437" t="s">
        <v>3255</v>
      </c>
      <c r="N2437" t="s">
        <v>164</v>
      </c>
      <c r="O2437">
        <f>VLOOKUP(N2437,city,2,FALSE)</f>
        <v>25</v>
      </c>
      <c r="P2437" t="s">
        <v>165</v>
      </c>
      <c r="Q2437">
        <f>VLOOKUP(P2437,state,2,FALSE)</f>
        <v>18</v>
      </c>
      <c r="R2437">
        <v>22153</v>
      </c>
      <c r="S2437" t="s">
        <v>12</v>
      </c>
      <c r="T2437" s="10">
        <f>VLOOKUP(S2437,region,2,FALSE)</f>
        <v>1</v>
      </c>
      <c r="U2437" t="s">
        <v>4078</v>
      </c>
      <c r="V2437" t="s">
        <v>22</v>
      </c>
      <c r="W2437">
        <v>1219</v>
      </c>
      <c r="X2437">
        <f>VLOOKUP(V2437,category,2,FALSE)</f>
        <v>2</v>
      </c>
      <c r="Y2437" t="s">
        <v>38</v>
      </c>
      <c r="Z2437">
        <f>VLOOKUP(Y2437,subcategory,2,FALSE)</f>
        <v>10</v>
      </c>
      <c r="AA2437" t="s">
        <v>1986</v>
      </c>
      <c r="AB2437">
        <v>826.11</v>
      </c>
      <c r="AC2437">
        <v>3</v>
      </c>
      <c r="AD2437">
        <v>0</v>
      </c>
      <c r="AE2437" s="4">
        <v>322.18290000000002</v>
      </c>
    </row>
    <row r="2438" spans="1:31" x14ac:dyDescent="0.3">
      <c r="A2438" s="2">
        <v>2437</v>
      </c>
      <c r="B2438" t="s">
        <v>9628</v>
      </c>
      <c r="C2438">
        <f>VLOOKUP(B2438,order,2,FALSE)</f>
        <v>1199</v>
      </c>
      <c r="D2438" s="3">
        <v>42919</v>
      </c>
      <c r="E2438" s="3">
        <v>42926</v>
      </c>
      <c r="F2438" t="s">
        <v>25</v>
      </c>
      <c r="G2438" s="10">
        <f>VLOOKUP(F2438,ship,2,FALSE)</f>
        <v>2</v>
      </c>
      <c r="H2438" t="s">
        <v>3499</v>
      </c>
      <c r="I2438">
        <f>VLOOKUP(H2438,customer,2,FALSE)</f>
        <v>245</v>
      </c>
      <c r="J2438" t="s">
        <v>967</v>
      </c>
      <c r="K2438" t="s">
        <v>9</v>
      </c>
      <c r="L2438">
        <f>VLOOKUP(K2438,segment1,2,FALSE)</f>
        <v>1</v>
      </c>
      <c r="M2438" t="s">
        <v>3255</v>
      </c>
      <c r="N2438" t="s">
        <v>1295</v>
      </c>
      <c r="O2438">
        <f>VLOOKUP(N2438,city,2,FALSE)</f>
        <v>169</v>
      </c>
      <c r="P2438" t="s">
        <v>330</v>
      </c>
      <c r="Q2438">
        <f>VLOOKUP(P2438,state,2,FALSE)</f>
        <v>28</v>
      </c>
      <c r="R2438">
        <v>87401</v>
      </c>
      <c r="S2438" t="s">
        <v>21</v>
      </c>
      <c r="T2438" s="10">
        <f>VLOOKUP(S2438,region,2,FALSE)</f>
        <v>2</v>
      </c>
      <c r="U2438" t="s">
        <v>4181</v>
      </c>
      <c r="V2438" t="s">
        <v>13</v>
      </c>
      <c r="W2438">
        <f>VLOOKUP(U2438,product,2,FALSE)</f>
        <v>72</v>
      </c>
      <c r="X2438">
        <f>VLOOKUP(V2438,category,2,FALSE)</f>
        <v>1</v>
      </c>
      <c r="Y2438" t="s">
        <v>3228</v>
      </c>
      <c r="Z2438">
        <f>VLOOKUP(Y2438,subcategory,2,FALSE)</f>
        <v>6</v>
      </c>
      <c r="AA2438" t="s">
        <v>540</v>
      </c>
      <c r="AB2438">
        <v>545.85</v>
      </c>
      <c r="AC2438">
        <v>9</v>
      </c>
      <c r="AD2438">
        <v>0</v>
      </c>
      <c r="AE2438" s="4">
        <v>114.6285</v>
      </c>
    </row>
    <row r="2439" spans="1:31" x14ac:dyDescent="0.3">
      <c r="A2439" s="2">
        <v>2438</v>
      </c>
      <c r="B2439" t="s">
        <v>6157</v>
      </c>
      <c r="C2439">
        <f>VLOOKUP(B2439,order,2,FALSE)</f>
        <v>1200</v>
      </c>
      <c r="D2439" s="3">
        <v>41961</v>
      </c>
      <c r="E2439" s="3">
        <v>41963</v>
      </c>
      <c r="F2439" t="s">
        <v>7</v>
      </c>
      <c r="G2439" s="10">
        <f>VLOOKUP(F2439,ship,2,FALSE)</f>
        <v>1</v>
      </c>
      <c r="H2439" t="s">
        <v>3872</v>
      </c>
      <c r="I2439">
        <f>VLOOKUP(H2439,customer,2,FALSE)</f>
        <v>618</v>
      </c>
      <c r="J2439" t="s">
        <v>2314</v>
      </c>
      <c r="K2439" t="s">
        <v>9</v>
      </c>
      <c r="L2439">
        <f>VLOOKUP(K2439,segment1,2,FALSE)</f>
        <v>1</v>
      </c>
      <c r="M2439" t="s">
        <v>3255</v>
      </c>
      <c r="N2439" t="s">
        <v>707</v>
      </c>
      <c r="O2439">
        <f>VLOOKUP(N2439,city,2,FALSE)</f>
        <v>104</v>
      </c>
      <c r="P2439" t="s">
        <v>228</v>
      </c>
      <c r="Q2439">
        <f>VLOOKUP(P2439,state,2,FALSE)</f>
        <v>23</v>
      </c>
      <c r="R2439">
        <v>80027</v>
      </c>
      <c r="S2439" t="s">
        <v>21</v>
      </c>
      <c r="T2439" s="10">
        <f>VLOOKUP(S2439,region,2,FALSE)</f>
        <v>2</v>
      </c>
      <c r="U2439" t="s">
        <v>5413</v>
      </c>
      <c r="V2439" t="s">
        <v>13</v>
      </c>
      <c r="W2439">
        <v>1220</v>
      </c>
      <c r="X2439">
        <f>VLOOKUP(V2439,category,2,FALSE)</f>
        <v>1</v>
      </c>
      <c r="Y2439" t="s">
        <v>29</v>
      </c>
      <c r="Z2439">
        <f>VLOOKUP(Y2439,subcategory,2,FALSE)</f>
        <v>4</v>
      </c>
      <c r="AA2439" t="s">
        <v>2654</v>
      </c>
      <c r="AB2439">
        <v>145.97999999999999</v>
      </c>
      <c r="AC2439">
        <v>2</v>
      </c>
      <c r="AD2439">
        <v>0.5</v>
      </c>
      <c r="AE2439" s="4">
        <v>-99.266399999999976</v>
      </c>
    </row>
    <row r="2440" spans="1:31" x14ac:dyDescent="0.3">
      <c r="A2440" s="2">
        <v>2439</v>
      </c>
      <c r="B2440" t="s">
        <v>6157</v>
      </c>
      <c r="C2440">
        <f>VLOOKUP(B2440,order,2,FALSE)</f>
        <v>1200</v>
      </c>
      <c r="D2440" s="3">
        <v>41961</v>
      </c>
      <c r="E2440" s="3">
        <v>41963</v>
      </c>
      <c r="F2440" t="s">
        <v>7</v>
      </c>
      <c r="G2440" s="10">
        <f>VLOOKUP(F2440,ship,2,FALSE)</f>
        <v>1</v>
      </c>
      <c r="H2440" t="s">
        <v>3872</v>
      </c>
      <c r="I2440">
        <f>VLOOKUP(H2440,customer,2,FALSE)</f>
        <v>618</v>
      </c>
      <c r="J2440" t="s">
        <v>2314</v>
      </c>
      <c r="K2440" t="s">
        <v>9</v>
      </c>
      <c r="L2440">
        <f>VLOOKUP(K2440,segment1,2,FALSE)</f>
        <v>1</v>
      </c>
      <c r="M2440" t="s">
        <v>3255</v>
      </c>
      <c r="N2440" t="s">
        <v>707</v>
      </c>
      <c r="O2440">
        <f>VLOOKUP(N2440,city,2,FALSE)</f>
        <v>104</v>
      </c>
      <c r="P2440" t="s">
        <v>228</v>
      </c>
      <c r="Q2440">
        <f>VLOOKUP(P2440,state,2,FALSE)</f>
        <v>23</v>
      </c>
      <c r="R2440">
        <v>80027</v>
      </c>
      <c r="S2440" t="s">
        <v>21</v>
      </c>
      <c r="T2440" s="10">
        <f>VLOOKUP(S2440,region,2,FALSE)</f>
        <v>2</v>
      </c>
      <c r="U2440" t="s">
        <v>4948</v>
      </c>
      <c r="V2440" t="s">
        <v>22</v>
      </c>
      <c r="W2440">
        <f>VLOOKUP(U2440,product,2,FALSE)</f>
        <v>863</v>
      </c>
      <c r="X2440">
        <f>VLOOKUP(V2440,category,2,FALSE)</f>
        <v>2</v>
      </c>
      <c r="Y2440" t="s">
        <v>45</v>
      </c>
      <c r="Z2440">
        <f>VLOOKUP(Y2440,subcategory,2,FALSE)</f>
        <v>11</v>
      </c>
      <c r="AA2440" t="s">
        <v>3124</v>
      </c>
      <c r="AB2440">
        <v>35.808</v>
      </c>
      <c r="AC2440">
        <v>4</v>
      </c>
      <c r="AD2440">
        <v>0.2</v>
      </c>
      <c r="AE2440" s="4">
        <v>12.5328</v>
      </c>
    </row>
    <row r="2441" spans="1:31" x14ac:dyDescent="0.3">
      <c r="A2441" s="2">
        <v>2440</v>
      </c>
      <c r="B2441" t="s">
        <v>9629</v>
      </c>
      <c r="C2441">
        <f>VLOOKUP(B2441,order,2,FALSE)</f>
        <v>1201</v>
      </c>
      <c r="D2441" s="3">
        <v>42933</v>
      </c>
      <c r="E2441" s="3">
        <v>42938</v>
      </c>
      <c r="F2441" t="s">
        <v>25</v>
      </c>
      <c r="G2441" s="10">
        <f>VLOOKUP(F2441,ship,2,FALSE)</f>
        <v>2</v>
      </c>
      <c r="H2441" t="s">
        <v>3772</v>
      </c>
      <c r="I2441">
        <f>VLOOKUP(H2441,customer,2,FALSE)</f>
        <v>518</v>
      </c>
      <c r="J2441" t="s">
        <v>1889</v>
      </c>
      <c r="K2441" t="s">
        <v>9</v>
      </c>
      <c r="L2441">
        <f>VLOOKUP(K2441,segment1,2,FALSE)</f>
        <v>1</v>
      </c>
      <c r="M2441" t="s">
        <v>3255</v>
      </c>
      <c r="N2441" t="s">
        <v>442</v>
      </c>
      <c r="O2441">
        <f>VLOOKUP(N2441,city,2,FALSE)</f>
        <v>68</v>
      </c>
      <c r="P2441" t="s">
        <v>28</v>
      </c>
      <c r="Q2441">
        <f>VLOOKUP(P2441,state,2,FALSE)</f>
        <v>3</v>
      </c>
      <c r="R2441">
        <v>33614</v>
      </c>
      <c r="S2441" t="s">
        <v>12</v>
      </c>
      <c r="T2441" s="10">
        <f>VLOOKUP(S2441,region,2,FALSE)</f>
        <v>1</v>
      </c>
      <c r="U2441" t="s">
        <v>4720</v>
      </c>
      <c r="V2441" t="s">
        <v>13</v>
      </c>
      <c r="W2441">
        <v>1221</v>
      </c>
      <c r="X2441">
        <f>VLOOKUP(V2441,category,2,FALSE)</f>
        <v>1</v>
      </c>
      <c r="Y2441" t="s">
        <v>3228</v>
      </c>
      <c r="Z2441">
        <f>VLOOKUP(Y2441,subcategory,2,FALSE)</f>
        <v>6</v>
      </c>
      <c r="AA2441" t="s">
        <v>2908</v>
      </c>
      <c r="AB2441">
        <v>7.9040000000000008</v>
      </c>
      <c r="AC2441">
        <v>2</v>
      </c>
      <c r="AD2441">
        <v>0.2</v>
      </c>
      <c r="AE2441" s="4">
        <v>2.1736000000000004</v>
      </c>
    </row>
    <row r="2442" spans="1:31" x14ac:dyDescent="0.3">
      <c r="A2442" s="2">
        <v>2441</v>
      </c>
      <c r="B2442" t="s">
        <v>8266</v>
      </c>
      <c r="C2442">
        <f>VLOOKUP(B2442,order,2,FALSE)</f>
        <v>1202</v>
      </c>
      <c r="D2442" s="3">
        <v>42512</v>
      </c>
      <c r="E2442" s="3">
        <v>42517</v>
      </c>
      <c r="F2442" t="s">
        <v>25</v>
      </c>
      <c r="G2442" s="10">
        <f>VLOOKUP(F2442,ship,2,FALSE)</f>
        <v>2</v>
      </c>
      <c r="H2442" t="s">
        <v>3833</v>
      </c>
      <c r="I2442">
        <f>VLOOKUP(H2442,customer,2,FALSE)</f>
        <v>579</v>
      </c>
      <c r="J2442" t="s">
        <v>2156</v>
      </c>
      <c r="K2442" t="s">
        <v>9</v>
      </c>
      <c r="L2442">
        <f>VLOOKUP(K2442,segment1,2,FALSE)</f>
        <v>1</v>
      </c>
      <c r="M2442" t="s">
        <v>3255</v>
      </c>
      <c r="N2442" t="s">
        <v>2317</v>
      </c>
      <c r="O2442">
        <f>VLOOKUP(N2442,city,2,FALSE)</f>
        <v>310</v>
      </c>
      <c r="P2442" t="s">
        <v>389</v>
      </c>
      <c r="Q2442">
        <f>VLOOKUP(P2442,state,2,FALSE)</f>
        <v>31</v>
      </c>
      <c r="R2442">
        <v>7055</v>
      </c>
      <c r="S2442" t="s">
        <v>79</v>
      </c>
      <c r="T2442" s="10">
        <f>VLOOKUP(S2442,region,2,FALSE)</f>
        <v>4</v>
      </c>
      <c r="U2442" t="s">
        <v>4408</v>
      </c>
      <c r="V2442" t="s">
        <v>35</v>
      </c>
      <c r="W2442">
        <f>VLOOKUP(U2442,product,2,FALSE)</f>
        <v>303</v>
      </c>
      <c r="X2442">
        <f>VLOOKUP(V2442,category,2,FALSE)</f>
        <v>3</v>
      </c>
      <c r="Y2442" t="s">
        <v>3230</v>
      </c>
      <c r="Z2442">
        <f>VLOOKUP(Y2442,subcategory,2,FALSE)</f>
        <v>8</v>
      </c>
      <c r="AA2442" t="s">
        <v>3113</v>
      </c>
      <c r="AB2442">
        <v>345</v>
      </c>
      <c r="AC2442">
        <v>5</v>
      </c>
      <c r="AD2442">
        <v>0</v>
      </c>
      <c r="AE2442" s="4">
        <v>86.25</v>
      </c>
    </row>
    <row r="2443" spans="1:31" x14ac:dyDescent="0.3">
      <c r="A2443" s="2">
        <v>2442</v>
      </c>
      <c r="B2443" t="s">
        <v>8266</v>
      </c>
      <c r="C2443">
        <f>VLOOKUP(B2443,order,2,FALSE)</f>
        <v>1202</v>
      </c>
      <c r="D2443" s="3">
        <v>42512</v>
      </c>
      <c r="E2443" s="3">
        <v>42517</v>
      </c>
      <c r="F2443" t="s">
        <v>25</v>
      </c>
      <c r="G2443" s="10">
        <f>VLOOKUP(F2443,ship,2,FALSE)</f>
        <v>2</v>
      </c>
      <c r="H2443" t="s">
        <v>3833</v>
      </c>
      <c r="I2443">
        <f>VLOOKUP(H2443,customer,2,FALSE)</f>
        <v>579</v>
      </c>
      <c r="J2443" t="s">
        <v>2156</v>
      </c>
      <c r="K2443" t="s">
        <v>9</v>
      </c>
      <c r="L2443">
        <f>VLOOKUP(K2443,segment1,2,FALSE)</f>
        <v>1</v>
      </c>
      <c r="M2443" t="s">
        <v>3255</v>
      </c>
      <c r="N2443" t="s">
        <v>2317</v>
      </c>
      <c r="O2443">
        <f>VLOOKUP(N2443,city,2,FALSE)</f>
        <v>310</v>
      </c>
      <c r="P2443" t="s">
        <v>389</v>
      </c>
      <c r="Q2443">
        <f>VLOOKUP(P2443,state,2,FALSE)</f>
        <v>31</v>
      </c>
      <c r="R2443">
        <v>7055</v>
      </c>
      <c r="S2443" t="s">
        <v>79</v>
      </c>
      <c r="T2443" s="10">
        <f>VLOOKUP(S2443,region,2,FALSE)</f>
        <v>4</v>
      </c>
      <c r="U2443" t="s">
        <v>4317</v>
      </c>
      <c r="V2443" t="s">
        <v>13</v>
      </c>
      <c r="W2443">
        <v>1222</v>
      </c>
      <c r="X2443">
        <f>VLOOKUP(V2443,category,2,FALSE)</f>
        <v>1</v>
      </c>
      <c r="Y2443" t="s">
        <v>29</v>
      </c>
      <c r="Z2443">
        <f>VLOOKUP(Y2443,subcategory,2,FALSE)</f>
        <v>4</v>
      </c>
      <c r="AA2443" t="s">
        <v>2315</v>
      </c>
      <c r="AB2443">
        <v>174.28599999999997</v>
      </c>
      <c r="AC2443">
        <v>2</v>
      </c>
      <c r="AD2443">
        <v>0.3</v>
      </c>
      <c r="AE2443" s="4">
        <v>-19.918399999999991</v>
      </c>
    </row>
    <row r="2444" spans="1:31" x14ac:dyDescent="0.3">
      <c r="A2444" s="2">
        <v>2443</v>
      </c>
      <c r="B2444" t="s">
        <v>8266</v>
      </c>
      <c r="C2444">
        <f>VLOOKUP(B2444,order,2,FALSE)</f>
        <v>1202</v>
      </c>
      <c r="D2444" s="3">
        <v>42512</v>
      </c>
      <c r="E2444" s="3">
        <v>42517</v>
      </c>
      <c r="F2444" t="s">
        <v>25</v>
      </c>
      <c r="G2444" s="10">
        <f>VLOOKUP(F2444,ship,2,FALSE)</f>
        <v>2</v>
      </c>
      <c r="H2444" t="s">
        <v>3833</v>
      </c>
      <c r="I2444">
        <f>VLOOKUP(H2444,customer,2,FALSE)</f>
        <v>579</v>
      </c>
      <c r="J2444" t="s">
        <v>2156</v>
      </c>
      <c r="K2444" t="s">
        <v>9</v>
      </c>
      <c r="L2444">
        <f>VLOOKUP(K2444,segment1,2,FALSE)</f>
        <v>1</v>
      </c>
      <c r="M2444" t="s">
        <v>3255</v>
      </c>
      <c r="N2444" t="s">
        <v>2317</v>
      </c>
      <c r="O2444">
        <f>VLOOKUP(N2444,city,2,FALSE)</f>
        <v>310</v>
      </c>
      <c r="P2444" t="s">
        <v>389</v>
      </c>
      <c r="Q2444">
        <f>VLOOKUP(P2444,state,2,FALSE)</f>
        <v>31</v>
      </c>
      <c r="R2444">
        <v>7055</v>
      </c>
      <c r="S2444" t="s">
        <v>79</v>
      </c>
      <c r="T2444" s="10">
        <f>VLOOKUP(S2444,region,2,FALSE)</f>
        <v>4</v>
      </c>
      <c r="U2444" t="s">
        <v>4298</v>
      </c>
      <c r="V2444" t="s">
        <v>22</v>
      </c>
      <c r="W2444">
        <f>VLOOKUP(U2444,product,2,FALSE)</f>
        <v>191</v>
      </c>
      <c r="X2444">
        <f>VLOOKUP(V2444,category,2,FALSE)</f>
        <v>2</v>
      </c>
      <c r="Y2444" t="s">
        <v>38</v>
      </c>
      <c r="Z2444">
        <f>VLOOKUP(Y2444,subcategory,2,FALSE)</f>
        <v>10</v>
      </c>
      <c r="AA2444" t="s">
        <v>2885</v>
      </c>
      <c r="AB2444">
        <v>662.84</v>
      </c>
      <c r="AC2444">
        <v>4</v>
      </c>
      <c r="AD2444">
        <v>0</v>
      </c>
      <c r="AE2444" s="4">
        <v>172.33840000000004</v>
      </c>
    </row>
    <row r="2445" spans="1:31" x14ac:dyDescent="0.3">
      <c r="A2445" s="2">
        <v>2444</v>
      </c>
      <c r="B2445" t="s">
        <v>8266</v>
      </c>
      <c r="C2445">
        <f>VLOOKUP(B2445,order,2,FALSE)</f>
        <v>1202</v>
      </c>
      <c r="D2445" s="3">
        <v>42512</v>
      </c>
      <c r="E2445" s="3">
        <v>42517</v>
      </c>
      <c r="F2445" t="s">
        <v>25</v>
      </c>
      <c r="G2445" s="10">
        <f>VLOOKUP(F2445,ship,2,FALSE)</f>
        <v>2</v>
      </c>
      <c r="H2445" t="s">
        <v>3833</v>
      </c>
      <c r="I2445">
        <f>VLOOKUP(H2445,customer,2,FALSE)</f>
        <v>579</v>
      </c>
      <c r="J2445" t="s">
        <v>2156</v>
      </c>
      <c r="K2445" t="s">
        <v>9</v>
      </c>
      <c r="L2445">
        <f>VLOOKUP(K2445,segment1,2,FALSE)</f>
        <v>1</v>
      </c>
      <c r="M2445" t="s">
        <v>3255</v>
      </c>
      <c r="N2445" t="s">
        <v>2317</v>
      </c>
      <c r="O2445">
        <f>VLOOKUP(N2445,city,2,FALSE)</f>
        <v>310</v>
      </c>
      <c r="P2445" t="s">
        <v>389</v>
      </c>
      <c r="Q2445">
        <f>VLOOKUP(P2445,state,2,FALSE)</f>
        <v>31</v>
      </c>
      <c r="R2445">
        <v>7055</v>
      </c>
      <c r="S2445" t="s">
        <v>79</v>
      </c>
      <c r="T2445" s="10">
        <f>VLOOKUP(S2445,region,2,FALSE)</f>
        <v>4</v>
      </c>
      <c r="U2445" t="s">
        <v>4552</v>
      </c>
      <c r="V2445" t="s">
        <v>35</v>
      </c>
      <c r="W2445">
        <v>1223</v>
      </c>
      <c r="X2445">
        <f>VLOOKUP(V2445,category,2,FALSE)</f>
        <v>3</v>
      </c>
      <c r="Y2445" t="s">
        <v>3232</v>
      </c>
      <c r="Z2445">
        <f>VLOOKUP(Y2445,subcategory,2,FALSE)</f>
        <v>12</v>
      </c>
      <c r="AA2445" t="s">
        <v>1884</v>
      </c>
      <c r="AB2445">
        <v>95.1</v>
      </c>
      <c r="AC2445">
        <v>5</v>
      </c>
      <c r="AD2445">
        <v>0</v>
      </c>
      <c r="AE2445" s="4">
        <v>30.431999999999995</v>
      </c>
    </row>
    <row r="2446" spans="1:31" x14ac:dyDescent="0.3">
      <c r="A2446" s="2">
        <v>2445</v>
      </c>
      <c r="B2446" t="s">
        <v>8266</v>
      </c>
      <c r="C2446">
        <f>VLOOKUP(B2446,order,2,FALSE)</f>
        <v>1202</v>
      </c>
      <c r="D2446" s="3">
        <v>42512</v>
      </c>
      <c r="E2446" s="3">
        <v>42517</v>
      </c>
      <c r="F2446" t="s">
        <v>25</v>
      </c>
      <c r="G2446" s="10">
        <f>VLOOKUP(F2446,ship,2,FALSE)</f>
        <v>2</v>
      </c>
      <c r="H2446" t="s">
        <v>3833</v>
      </c>
      <c r="I2446">
        <f>VLOOKUP(H2446,customer,2,FALSE)</f>
        <v>579</v>
      </c>
      <c r="J2446" t="s">
        <v>2156</v>
      </c>
      <c r="K2446" t="s">
        <v>9</v>
      </c>
      <c r="L2446">
        <f>VLOOKUP(K2446,segment1,2,FALSE)</f>
        <v>1</v>
      </c>
      <c r="M2446" t="s">
        <v>3255</v>
      </c>
      <c r="N2446" t="s">
        <v>2317</v>
      </c>
      <c r="O2446">
        <f>VLOOKUP(N2446,city,2,FALSE)</f>
        <v>310</v>
      </c>
      <c r="P2446" t="s">
        <v>389</v>
      </c>
      <c r="Q2446">
        <f>VLOOKUP(P2446,state,2,FALSE)</f>
        <v>31</v>
      </c>
      <c r="R2446">
        <v>7055</v>
      </c>
      <c r="S2446" t="s">
        <v>79</v>
      </c>
      <c r="T2446" s="10">
        <f>VLOOKUP(S2446,region,2,FALSE)</f>
        <v>4</v>
      </c>
      <c r="U2446" t="s">
        <v>5414</v>
      </c>
      <c r="V2446" t="s">
        <v>22</v>
      </c>
      <c r="W2446">
        <f>VLOOKUP(U2446,product,2,FALSE)</f>
        <v>1344</v>
      </c>
      <c r="X2446">
        <f>VLOOKUP(V2446,category,2,FALSE)</f>
        <v>2</v>
      </c>
      <c r="Y2446" t="s">
        <v>103</v>
      </c>
      <c r="Z2446">
        <f>VLOOKUP(Y2446,subcategory,2,FALSE)</f>
        <v>13</v>
      </c>
      <c r="AA2446" t="s">
        <v>2387</v>
      </c>
      <c r="AB2446">
        <v>26.880000000000003</v>
      </c>
      <c r="AC2446">
        <v>6</v>
      </c>
      <c r="AD2446">
        <v>0</v>
      </c>
      <c r="AE2446" s="4">
        <v>12.902400000000002</v>
      </c>
    </row>
    <row r="2447" spans="1:31" x14ac:dyDescent="0.3">
      <c r="A2447" s="2">
        <v>2446</v>
      </c>
      <c r="B2447" t="s">
        <v>8266</v>
      </c>
      <c r="C2447">
        <f>VLOOKUP(B2447,order,2,FALSE)</f>
        <v>1202</v>
      </c>
      <c r="D2447" s="3">
        <v>42512</v>
      </c>
      <c r="E2447" s="3">
        <v>42517</v>
      </c>
      <c r="F2447" t="s">
        <v>25</v>
      </c>
      <c r="G2447" s="10">
        <f>VLOOKUP(F2447,ship,2,FALSE)</f>
        <v>2</v>
      </c>
      <c r="H2447" t="s">
        <v>3833</v>
      </c>
      <c r="I2447">
        <f>VLOOKUP(H2447,customer,2,FALSE)</f>
        <v>579</v>
      </c>
      <c r="J2447" t="s">
        <v>2156</v>
      </c>
      <c r="K2447" t="s">
        <v>9</v>
      </c>
      <c r="L2447">
        <f>VLOOKUP(K2447,segment1,2,FALSE)</f>
        <v>1</v>
      </c>
      <c r="M2447" t="s">
        <v>3255</v>
      </c>
      <c r="N2447" t="s">
        <v>2317</v>
      </c>
      <c r="O2447">
        <f>VLOOKUP(N2447,city,2,FALSE)</f>
        <v>310</v>
      </c>
      <c r="P2447" t="s">
        <v>389</v>
      </c>
      <c r="Q2447">
        <f>VLOOKUP(P2447,state,2,FALSE)</f>
        <v>31</v>
      </c>
      <c r="R2447">
        <v>7055</v>
      </c>
      <c r="S2447" t="s">
        <v>79</v>
      </c>
      <c r="T2447" s="10">
        <f>VLOOKUP(S2447,region,2,FALSE)</f>
        <v>4</v>
      </c>
      <c r="U2447" t="s">
        <v>5041</v>
      </c>
      <c r="V2447" t="s">
        <v>35</v>
      </c>
      <c r="W2447">
        <v>1224</v>
      </c>
      <c r="X2447">
        <f>VLOOKUP(V2447,category,2,FALSE)</f>
        <v>3</v>
      </c>
      <c r="Y2447" t="s">
        <v>3230</v>
      </c>
      <c r="Z2447">
        <f>VLOOKUP(Y2447,subcategory,2,FALSE)</f>
        <v>8</v>
      </c>
      <c r="AA2447" t="s">
        <v>1661</v>
      </c>
      <c r="AB2447">
        <v>257.98</v>
      </c>
      <c r="AC2447">
        <v>2</v>
      </c>
      <c r="AD2447">
        <v>0</v>
      </c>
      <c r="AE2447" s="4">
        <v>74.8142</v>
      </c>
    </row>
    <row r="2448" spans="1:31" x14ac:dyDescent="0.3">
      <c r="A2448" s="2">
        <v>2447</v>
      </c>
      <c r="B2448" t="s">
        <v>7151</v>
      </c>
      <c r="C2448">
        <f>VLOOKUP(B2448,order,2,FALSE)</f>
        <v>1203</v>
      </c>
      <c r="D2448" s="3">
        <v>42272</v>
      </c>
      <c r="E2448" s="3">
        <v>42278</v>
      </c>
      <c r="F2448" t="s">
        <v>25</v>
      </c>
      <c r="G2448" s="10">
        <f>VLOOKUP(F2448,ship,2,FALSE)</f>
        <v>2</v>
      </c>
      <c r="H2448" t="s">
        <v>3817</v>
      </c>
      <c r="I2448">
        <f>VLOOKUP(H2448,customer,2,FALSE)</f>
        <v>563</v>
      </c>
      <c r="J2448" t="s">
        <v>2086</v>
      </c>
      <c r="K2448" t="s">
        <v>9</v>
      </c>
      <c r="L2448">
        <f>VLOOKUP(K2448,segment1,2,FALSE)</f>
        <v>1</v>
      </c>
      <c r="M2448" t="s">
        <v>3255</v>
      </c>
      <c r="N2448" t="s">
        <v>19</v>
      </c>
      <c r="O2448">
        <f>VLOOKUP(N2448,city,2,FALSE)</f>
        <v>2</v>
      </c>
      <c r="P2448" t="s">
        <v>20</v>
      </c>
      <c r="Q2448">
        <f>VLOOKUP(P2448,state,2,FALSE)</f>
        <v>2</v>
      </c>
      <c r="R2448">
        <v>90004</v>
      </c>
      <c r="S2448" t="s">
        <v>21</v>
      </c>
      <c r="T2448" s="10">
        <f>VLOOKUP(S2448,region,2,FALSE)</f>
        <v>2</v>
      </c>
      <c r="U2448" t="s">
        <v>4843</v>
      </c>
      <c r="V2448" t="s">
        <v>22</v>
      </c>
      <c r="W2448">
        <f>VLOOKUP(U2448,product,2,FALSE)</f>
        <v>756</v>
      </c>
      <c r="X2448">
        <f>VLOOKUP(V2448,category,2,FALSE)</f>
        <v>2</v>
      </c>
      <c r="Y2448" t="s">
        <v>103</v>
      </c>
      <c r="Z2448">
        <f>VLOOKUP(Y2448,subcategory,2,FALSE)</f>
        <v>13</v>
      </c>
      <c r="AA2448" t="s">
        <v>251</v>
      </c>
      <c r="AB2448">
        <v>17.48</v>
      </c>
      <c r="AC2448">
        <v>2</v>
      </c>
      <c r="AD2448">
        <v>0</v>
      </c>
      <c r="AE2448" s="4">
        <v>8.2156000000000002</v>
      </c>
    </row>
    <row r="2449" spans="1:31" x14ac:dyDescent="0.3">
      <c r="A2449" s="2">
        <v>2448</v>
      </c>
      <c r="B2449" t="s">
        <v>8267</v>
      </c>
      <c r="C2449">
        <f>VLOOKUP(B2449,order,2,FALSE)</f>
        <v>1204</v>
      </c>
      <c r="D2449" s="3">
        <v>42674</v>
      </c>
      <c r="E2449" s="3">
        <v>42680</v>
      </c>
      <c r="F2449" t="s">
        <v>25</v>
      </c>
      <c r="G2449" s="10">
        <f>VLOOKUP(F2449,ship,2,FALSE)</f>
        <v>2</v>
      </c>
      <c r="H2449" t="s">
        <v>3472</v>
      </c>
      <c r="I2449">
        <f>VLOOKUP(H2449,customer,2,FALSE)</f>
        <v>218</v>
      </c>
      <c r="J2449" t="s">
        <v>884</v>
      </c>
      <c r="K2449" t="s">
        <v>9</v>
      </c>
      <c r="L2449">
        <f>VLOOKUP(K2449,segment1,2,FALSE)</f>
        <v>1</v>
      </c>
      <c r="M2449" t="s">
        <v>3255</v>
      </c>
      <c r="N2449" t="s">
        <v>77</v>
      </c>
      <c r="O2449">
        <f>VLOOKUP(N2449,city,2,FALSE)</f>
        <v>11</v>
      </c>
      <c r="P2449" t="s">
        <v>78</v>
      </c>
      <c r="Q2449">
        <f>VLOOKUP(P2449,state,2,FALSE)</f>
        <v>10</v>
      </c>
      <c r="R2449">
        <v>19143</v>
      </c>
      <c r="S2449" t="s">
        <v>79</v>
      </c>
      <c r="T2449" s="10">
        <f>VLOOKUP(S2449,region,2,FALSE)</f>
        <v>4</v>
      </c>
      <c r="U2449" t="s">
        <v>5230</v>
      </c>
      <c r="V2449" t="s">
        <v>13</v>
      </c>
      <c r="W2449">
        <v>1225</v>
      </c>
      <c r="X2449">
        <f>VLOOKUP(V2449,category,2,FALSE)</f>
        <v>1</v>
      </c>
      <c r="Y2449" t="s">
        <v>3226</v>
      </c>
      <c r="Z2449">
        <f>VLOOKUP(Y2449,subcategory,2,FALSE)</f>
        <v>2</v>
      </c>
      <c r="AA2449" t="s">
        <v>2319</v>
      </c>
      <c r="AB2449">
        <v>492.83499999999998</v>
      </c>
      <c r="AC2449">
        <v>5</v>
      </c>
      <c r="AD2449">
        <v>0.3</v>
      </c>
      <c r="AE2449" s="4">
        <v>-14.080999999999989</v>
      </c>
    </row>
    <row r="2450" spans="1:31" x14ac:dyDescent="0.3">
      <c r="A2450" s="2">
        <v>2449</v>
      </c>
      <c r="B2450" t="s">
        <v>7152</v>
      </c>
      <c r="C2450">
        <f>VLOOKUP(B2450,order,2,FALSE)</f>
        <v>1205</v>
      </c>
      <c r="D2450" s="3">
        <v>42261</v>
      </c>
      <c r="E2450" s="3">
        <v>42264</v>
      </c>
      <c r="F2450" t="s">
        <v>7</v>
      </c>
      <c r="G2450" s="10">
        <f>VLOOKUP(F2450,ship,2,FALSE)</f>
        <v>1</v>
      </c>
      <c r="H2450" t="s">
        <v>3455</v>
      </c>
      <c r="I2450">
        <f>VLOOKUP(H2450,customer,2,FALSE)</f>
        <v>201</v>
      </c>
      <c r="J2450" t="s">
        <v>823</v>
      </c>
      <c r="K2450" t="s">
        <v>9</v>
      </c>
      <c r="L2450">
        <f>VLOOKUP(K2450,segment1,2,FALSE)</f>
        <v>1</v>
      </c>
      <c r="M2450" t="s">
        <v>3255</v>
      </c>
      <c r="N2450" t="s">
        <v>2320</v>
      </c>
      <c r="O2450">
        <f>VLOOKUP(N2450,city,2,FALSE)</f>
        <v>311</v>
      </c>
      <c r="P2450" t="s">
        <v>195</v>
      </c>
      <c r="Q2450">
        <f>VLOOKUP(P2450,state,2,FALSE)</f>
        <v>21</v>
      </c>
      <c r="R2450">
        <v>29406</v>
      </c>
      <c r="S2450" t="s">
        <v>12</v>
      </c>
      <c r="T2450" s="10">
        <f>VLOOKUP(S2450,region,2,FALSE)</f>
        <v>1</v>
      </c>
      <c r="U2450" t="s">
        <v>4536</v>
      </c>
      <c r="V2450" t="s">
        <v>22</v>
      </c>
      <c r="W2450">
        <f>VLOOKUP(U2450,product,2,FALSE)</f>
        <v>436</v>
      </c>
      <c r="X2450">
        <f>VLOOKUP(V2450,category,2,FALSE)</f>
        <v>2</v>
      </c>
      <c r="Y2450" t="s">
        <v>3227</v>
      </c>
      <c r="Z2450">
        <f>VLOOKUP(Y2450,subcategory,2,FALSE)</f>
        <v>5</v>
      </c>
      <c r="AA2450" t="s">
        <v>338</v>
      </c>
      <c r="AB2450">
        <v>269.49</v>
      </c>
      <c r="AC2450">
        <v>3</v>
      </c>
      <c r="AD2450">
        <v>0</v>
      </c>
      <c r="AE2450" s="4">
        <v>5.3897999999999939</v>
      </c>
    </row>
    <row r="2451" spans="1:31" x14ac:dyDescent="0.3">
      <c r="A2451" s="2">
        <v>2450</v>
      </c>
      <c r="B2451" t="s">
        <v>8268</v>
      </c>
      <c r="C2451">
        <f>VLOOKUP(B2451,order,2,FALSE)</f>
        <v>1206</v>
      </c>
      <c r="D2451" s="3">
        <v>42679</v>
      </c>
      <c r="E2451" s="3">
        <v>42684</v>
      </c>
      <c r="F2451" t="s">
        <v>25</v>
      </c>
      <c r="G2451" s="10">
        <f>VLOOKUP(F2451,ship,2,FALSE)</f>
        <v>2</v>
      </c>
      <c r="H2451" t="s">
        <v>3292</v>
      </c>
      <c r="I2451">
        <f>VLOOKUP(H2451,customer,2,FALSE)</f>
        <v>38</v>
      </c>
      <c r="J2451" t="s">
        <v>192</v>
      </c>
      <c r="K2451" t="s">
        <v>52</v>
      </c>
      <c r="L2451">
        <f>VLOOKUP(K2451,segment1,2,FALSE)</f>
        <v>3</v>
      </c>
      <c r="M2451" t="s">
        <v>3255</v>
      </c>
      <c r="N2451" t="s">
        <v>312</v>
      </c>
      <c r="O2451">
        <f>VLOOKUP(N2451,city,2,FALSE)</f>
        <v>50</v>
      </c>
      <c r="P2451" t="s">
        <v>20</v>
      </c>
      <c r="Q2451">
        <f>VLOOKUP(P2451,state,2,FALSE)</f>
        <v>2</v>
      </c>
      <c r="R2451">
        <v>95123</v>
      </c>
      <c r="S2451" t="s">
        <v>21</v>
      </c>
      <c r="T2451" s="10">
        <f>VLOOKUP(S2451,region,2,FALSE)</f>
        <v>2</v>
      </c>
      <c r="U2451" t="s">
        <v>5415</v>
      </c>
      <c r="V2451" t="s">
        <v>22</v>
      </c>
      <c r="W2451">
        <v>1226</v>
      </c>
      <c r="X2451">
        <f>VLOOKUP(V2451,category,2,FALSE)</f>
        <v>2</v>
      </c>
      <c r="Y2451" t="s">
        <v>3231</v>
      </c>
      <c r="Z2451">
        <f>VLOOKUP(Y2451,subcategory,2,FALSE)</f>
        <v>9</v>
      </c>
      <c r="AA2451" t="s">
        <v>814</v>
      </c>
      <c r="AB2451">
        <v>29.120000000000005</v>
      </c>
      <c r="AC2451">
        <v>5</v>
      </c>
      <c r="AD2451">
        <v>0.2</v>
      </c>
      <c r="AE2451" s="4">
        <v>9.8279999999999959</v>
      </c>
    </row>
    <row r="2452" spans="1:31" x14ac:dyDescent="0.3">
      <c r="A2452" s="2">
        <v>2451</v>
      </c>
      <c r="B2452" t="s">
        <v>9630</v>
      </c>
      <c r="C2452">
        <f>VLOOKUP(B2452,order,2,FALSE)</f>
        <v>1207</v>
      </c>
      <c r="D2452" s="3">
        <v>42811</v>
      </c>
      <c r="E2452" s="3">
        <v>42816</v>
      </c>
      <c r="F2452" t="s">
        <v>7</v>
      </c>
      <c r="G2452" s="10">
        <f>VLOOKUP(F2452,ship,2,FALSE)</f>
        <v>1</v>
      </c>
      <c r="H2452" t="s">
        <v>3846</v>
      </c>
      <c r="I2452">
        <f>VLOOKUP(H2452,customer,2,FALSE)</f>
        <v>592</v>
      </c>
      <c r="J2452" t="s">
        <v>2201</v>
      </c>
      <c r="K2452" t="s">
        <v>9</v>
      </c>
      <c r="L2452">
        <f>VLOOKUP(K2452,segment1,2,FALSE)</f>
        <v>1</v>
      </c>
      <c r="M2452" t="s">
        <v>3255</v>
      </c>
      <c r="N2452" t="s">
        <v>138</v>
      </c>
      <c r="O2452">
        <f>VLOOKUP(N2452,city,2,FALSE)</f>
        <v>21</v>
      </c>
      <c r="P2452" t="s">
        <v>139</v>
      </c>
      <c r="Q2452">
        <f>VLOOKUP(P2452,state,2,FALSE)</f>
        <v>16</v>
      </c>
      <c r="R2452">
        <v>10011</v>
      </c>
      <c r="S2452" t="s">
        <v>79</v>
      </c>
      <c r="T2452" s="10">
        <f>VLOOKUP(S2452,region,2,FALSE)</f>
        <v>4</v>
      </c>
      <c r="U2452" t="s">
        <v>5416</v>
      </c>
      <c r="V2452" t="s">
        <v>22</v>
      </c>
      <c r="W2452">
        <f>VLOOKUP(U2452,product,2,FALSE)</f>
        <v>1346</v>
      </c>
      <c r="X2452">
        <f>VLOOKUP(V2452,category,2,FALSE)</f>
        <v>2</v>
      </c>
      <c r="Y2452" t="s">
        <v>23</v>
      </c>
      <c r="Z2452">
        <f>VLOOKUP(Y2452,subcategory,2,FALSE)</f>
        <v>3</v>
      </c>
      <c r="AA2452" t="s">
        <v>555</v>
      </c>
      <c r="AB2452">
        <v>18.75</v>
      </c>
      <c r="AC2452">
        <v>5</v>
      </c>
      <c r="AD2452">
        <v>0</v>
      </c>
      <c r="AE2452" s="4">
        <v>9</v>
      </c>
    </row>
    <row r="2453" spans="1:31" x14ac:dyDescent="0.3">
      <c r="A2453" s="2">
        <v>2452</v>
      </c>
      <c r="B2453" t="s">
        <v>9630</v>
      </c>
      <c r="C2453">
        <f>VLOOKUP(B2453,order,2,FALSE)</f>
        <v>1207</v>
      </c>
      <c r="D2453" s="3">
        <v>42811</v>
      </c>
      <c r="E2453" s="3">
        <v>42816</v>
      </c>
      <c r="F2453" t="s">
        <v>7</v>
      </c>
      <c r="G2453" s="10">
        <f>VLOOKUP(F2453,ship,2,FALSE)</f>
        <v>1</v>
      </c>
      <c r="H2453" t="s">
        <v>3846</v>
      </c>
      <c r="I2453">
        <f>VLOOKUP(H2453,customer,2,FALSE)</f>
        <v>592</v>
      </c>
      <c r="J2453" t="s">
        <v>2201</v>
      </c>
      <c r="K2453" t="s">
        <v>9</v>
      </c>
      <c r="L2453">
        <f>VLOOKUP(K2453,segment1,2,FALSE)</f>
        <v>1</v>
      </c>
      <c r="M2453" t="s">
        <v>3255</v>
      </c>
      <c r="N2453" t="s">
        <v>138</v>
      </c>
      <c r="O2453">
        <f>VLOOKUP(N2453,city,2,FALSE)</f>
        <v>21</v>
      </c>
      <c r="P2453" t="s">
        <v>139</v>
      </c>
      <c r="Q2453">
        <f>VLOOKUP(P2453,state,2,FALSE)</f>
        <v>16</v>
      </c>
      <c r="R2453">
        <v>10011</v>
      </c>
      <c r="S2453" t="s">
        <v>79</v>
      </c>
      <c r="T2453" s="10">
        <f>VLOOKUP(S2453,region,2,FALSE)</f>
        <v>4</v>
      </c>
      <c r="U2453" t="s">
        <v>4525</v>
      </c>
      <c r="V2453" t="s">
        <v>35</v>
      </c>
      <c r="W2453">
        <v>1227</v>
      </c>
      <c r="X2453">
        <f>VLOOKUP(V2453,category,2,FALSE)</f>
        <v>3</v>
      </c>
      <c r="Y2453" t="s">
        <v>3230</v>
      </c>
      <c r="Z2453">
        <f>VLOOKUP(Y2453,subcategory,2,FALSE)</f>
        <v>8</v>
      </c>
      <c r="AA2453" t="s">
        <v>2660</v>
      </c>
      <c r="AB2453">
        <v>119.69999999999999</v>
      </c>
      <c r="AC2453">
        <v>6</v>
      </c>
      <c r="AD2453">
        <v>0</v>
      </c>
      <c r="AE2453" s="4">
        <v>31.121999999999996</v>
      </c>
    </row>
    <row r="2454" spans="1:31" x14ac:dyDescent="0.3">
      <c r="A2454" s="2">
        <v>2453</v>
      </c>
      <c r="B2454" t="s">
        <v>9630</v>
      </c>
      <c r="C2454">
        <f>VLOOKUP(B2454,order,2,FALSE)</f>
        <v>1207</v>
      </c>
      <c r="D2454" s="3">
        <v>42811</v>
      </c>
      <c r="E2454" s="3">
        <v>42816</v>
      </c>
      <c r="F2454" t="s">
        <v>7</v>
      </c>
      <c r="G2454" s="10">
        <f>VLOOKUP(F2454,ship,2,FALSE)</f>
        <v>1</v>
      </c>
      <c r="H2454" t="s">
        <v>3846</v>
      </c>
      <c r="I2454">
        <f>VLOOKUP(H2454,customer,2,FALSE)</f>
        <v>592</v>
      </c>
      <c r="J2454" t="s">
        <v>2201</v>
      </c>
      <c r="K2454" t="s">
        <v>9</v>
      </c>
      <c r="L2454">
        <f>VLOOKUP(K2454,segment1,2,FALSE)</f>
        <v>1</v>
      </c>
      <c r="M2454" t="s">
        <v>3255</v>
      </c>
      <c r="N2454" t="s">
        <v>138</v>
      </c>
      <c r="O2454">
        <f>VLOOKUP(N2454,city,2,FALSE)</f>
        <v>21</v>
      </c>
      <c r="P2454" t="s">
        <v>139</v>
      </c>
      <c r="Q2454">
        <f>VLOOKUP(P2454,state,2,FALSE)</f>
        <v>16</v>
      </c>
      <c r="R2454">
        <v>10011</v>
      </c>
      <c r="S2454" t="s">
        <v>79</v>
      </c>
      <c r="T2454" s="10">
        <f>VLOOKUP(S2454,region,2,FALSE)</f>
        <v>4</v>
      </c>
      <c r="U2454" t="s">
        <v>4631</v>
      </c>
      <c r="V2454" t="s">
        <v>22</v>
      </c>
      <c r="W2454">
        <f>VLOOKUP(U2454,product,2,FALSE)</f>
        <v>537</v>
      </c>
      <c r="X2454">
        <f>VLOOKUP(V2454,category,2,FALSE)</f>
        <v>2</v>
      </c>
      <c r="Y2454" t="s">
        <v>3231</v>
      </c>
      <c r="Z2454">
        <f>VLOOKUP(Y2454,subcategory,2,FALSE)</f>
        <v>9</v>
      </c>
      <c r="AA2454" t="s">
        <v>1157</v>
      </c>
      <c r="AB2454">
        <v>9.1440000000000001</v>
      </c>
      <c r="AC2454">
        <v>3</v>
      </c>
      <c r="AD2454">
        <v>0.2</v>
      </c>
      <c r="AE2454" s="4">
        <v>3.0860999999999996</v>
      </c>
    </row>
    <row r="2455" spans="1:31" x14ac:dyDescent="0.3">
      <c r="A2455" s="2">
        <v>2454</v>
      </c>
      <c r="B2455" t="s">
        <v>9630</v>
      </c>
      <c r="C2455">
        <f>VLOOKUP(B2455,order,2,FALSE)</f>
        <v>1207</v>
      </c>
      <c r="D2455" s="3">
        <v>42811</v>
      </c>
      <c r="E2455" s="3">
        <v>42816</v>
      </c>
      <c r="F2455" t="s">
        <v>7</v>
      </c>
      <c r="G2455" s="10">
        <f>VLOOKUP(F2455,ship,2,FALSE)</f>
        <v>1</v>
      </c>
      <c r="H2455" t="s">
        <v>3846</v>
      </c>
      <c r="I2455">
        <f>VLOOKUP(H2455,customer,2,FALSE)</f>
        <v>592</v>
      </c>
      <c r="J2455" t="s">
        <v>2201</v>
      </c>
      <c r="K2455" t="s">
        <v>9</v>
      </c>
      <c r="L2455">
        <f>VLOOKUP(K2455,segment1,2,FALSE)</f>
        <v>1</v>
      </c>
      <c r="M2455" t="s">
        <v>3255</v>
      </c>
      <c r="N2455" t="s">
        <v>138</v>
      </c>
      <c r="O2455">
        <f>VLOOKUP(N2455,city,2,FALSE)</f>
        <v>21</v>
      </c>
      <c r="P2455" t="s">
        <v>139</v>
      </c>
      <c r="Q2455">
        <f>VLOOKUP(P2455,state,2,FALSE)</f>
        <v>16</v>
      </c>
      <c r="R2455">
        <v>10011</v>
      </c>
      <c r="S2455" t="s">
        <v>79</v>
      </c>
      <c r="T2455" s="10">
        <f>VLOOKUP(S2455,region,2,FALSE)</f>
        <v>4</v>
      </c>
      <c r="U2455" t="s">
        <v>4552</v>
      </c>
      <c r="V2455" t="s">
        <v>35</v>
      </c>
      <c r="W2455">
        <v>1228</v>
      </c>
      <c r="X2455">
        <f>VLOOKUP(V2455,category,2,FALSE)</f>
        <v>3</v>
      </c>
      <c r="Y2455" t="s">
        <v>3232</v>
      </c>
      <c r="Z2455">
        <f>VLOOKUP(Y2455,subcategory,2,FALSE)</f>
        <v>12</v>
      </c>
      <c r="AA2455" t="s">
        <v>1884</v>
      </c>
      <c r="AB2455">
        <v>57.06</v>
      </c>
      <c r="AC2455">
        <v>3</v>
      </c>
      <c r="AD2455">
        <v>0</v>
      </c>
      <c r="AE2455" s="4">
        <v>18.2592</v>
      </c>
    </row>
    <row r="2456" spans="1:31" x14ac:dyDescent="0.3">
      <c r="A2456" s="2">
        <v>2455</v>
      </c>
      <c r="B2456" t="s">
        <v>9630</v>
      </c>
      <c r="C2456">
        <f>VLOOKUP(B2456,order,2,FALSE)</f>
        <v>1207</v>
      </c>
      <c r="D2456" s="3">
        <v>42811</v>
      </c>
      <c r="E2456" s="3">
        <v>42816</v>
      </c>
      <c r="F2456" t="s">
        <v>7</v>
      </c>
      <c r="G2456" s="10">
        <f>VLOOKUP(F2456,ship,2,FALSE)</f>
        <v>1</v>
      </c>
      <c r="H2456" t="s">
        <v>3846</v>
      </c>
      <c r="I2456">
        <f>VLOOKUP(H2456,customer,2,FALSE)</f>
        <v>592</v>
      </c>
      <c r="J2456" t="s">
        <v>2201</v>
      </c>
      <c r="K2456" t="s">
        <v>9</v>
      </c>
      <c r="L2456">
        <f>VLOOKUP(K2456,segment1,2,FALSE)</f>
        <v>1</v>
      </c>
      <c r="M2456" t="s">
        <v>3255</v>
      </c>
      <c r="N2456" t="s">
        <v>138</v>
      </c>
      <c r="O2456">
        <f>VLOOKUP(N2456,city,2,FALSE)</f>
        <v>21</v>
      </c>
      <c r="P2456" t="s">
        <v>139</v>
      </c>
      <c r="Q2456">
        <f>VLOOKUP(P2456,state,2,FALSE)</f>
        <v>16</v>
      </c>
      <c r="R2456">
        <v>10011</v>
      </c>
      <c r="S2456" t="s">
        <v>79</v>
      </c>
      <c r="T2456" s="10">
        <f>VLOOKUP(S2456,region,2,FALSE)</f>
        <v>4</v>
      </c>
      <c r="U2456" t="s">
        <v>5128</v>
      </c>
      <c r="V2456" t="s">
        <v>35</v>
      </c>
      <c r="W2456">
        <f>VLOOKUP(U2456,product,2,FALSE)</f>
        <v>1045</v>
      </c>
      <c r="X2456">
        <f>VLOOKUP(V2456,category,2,FALSE)</f>
        <v>3</v>
      </c>
      <c r="Y2456" t="s">
        <v>3232</v>
      </c>
      <c r="Z2456">
        <f>VLOOKUP(Y2456,subcategory,2,FALSE)</f>
        <v>12</v>
      </c>
      <c r="AA2456" t="s">
        <v>844</v>
      </c>
      <c r="AB2456">
        <v>71.599999999999994</v>
      </c>
      <c r="AC2456">
        <v>8</v>
      </c>
      <c r="AD2456">
        <v>0</v>
      </c>
      <c r="AE2456" s="4">
        <v>13.603999999999992</v>
      </c>
    </row>
    <row r="2457" spans="1:31" x14ac:dyDescent="0.3">
      <c r="A2457" s="2">
        <v>2456</v>
      </c>
      <c r="B2457" t="s">
        <v>9630</v>
      </c>
      <c r="C2457">
        <f>VLOOKUP(B2457,order,2,FALSE)</f>
        <v>1207</v>
      </c>
      <c r="D2457" s="3">
        <v>42811</v>
      </c>
      <c r="E2457" s="3">
        <v>42816</v>
      </c>
      <c r="F2457" t="s">
        <v>7</v>
      </c>
      <c r="G2457" s="10">
        <f>VLOOKUP(F2457,ship,2,FALSE)</f>
        <v>1</v>
      </c>
      <c r="H2457" t="s">
        <v>3846</v>
      </c>
      <c r="I2457">
        <f>VLOOKUP(H2457,customer,2,FALSE)</f>
        <v>592</v>
      </c>
      <c r="J2457" t="s">
        <v>2201</v>
      </c>
      <c r="K2457" t="s">
        <v>9</v>
      </c>
      <c r="L2457">
        <f>VLOOKUP(K2457,segment1,2,FALSE)</f>
        <v>1</v>
      </c>
      <c r="M2457" t="s">
        <v>3255</v>
      </c>
      <c r="N2457" t="s">
        <v>138</v>
      </c>
      <c r="O2457">
        <f>VLOOKUP(N2457,city,2,FALSE)</f>
        <v>21</v>
      </c>
      <c r="P2457" t="s">
        <v>139</v>
      </c>
      <c r="Q2457">
        <f>VLOOKUP(P2457,state,2,FALSE)</f>
        <v>16</v>
      </c>
      <c r="R2457">
        <v>10011</v>
      </c>
      <c r="S2457" t="s">
        <v>79</v>
      </c>
      <c r="T2457" s="10">
        <f>VLOOKUP(S2457,region,2,FALSE)</f>
        <v>4</v>
      </c>
      <c r="U2457" t="s">
        <v>5115</v>
      </c>
      <c r="V2457" t="s">
        <v>22</v>
      </c>
      <c r="W2457">
        <v>1229</v>
      </c>
      <c r="X2457">
        <f>VLOOKUP(V2457,category,2,FALSE)</f>
        <v>2</v>
      </c>
      <c r="Y2457" t="s">
        <v>3227</v>
      </c>
      <c r="Z2457">
        <f>VLOOKUP(Y2457,subcategory,2,FALSE)</f>
        <v>5</v>
      </c>
      <c r="AA2457" t="s">
        <v>2903</v>
      </c>
      <c r="AB2457">
        <v>107.44</v>
      </c>
      <c r="AC2457">
        <v>8</v>
      </c>
      <c r="AD2457">
        <v>0</v>
      </c>
      <c r="AE2457" s="4">
        <v>27.934399999999997</v>
      </c>
    </row>
    <row r="2458" spans="1:31" x14ac:dyDescent="0.3">
      <c r="A2458" s="2">
        <v>2457</v>
      </c>
      <c r="B2458" t="s">
        <v>9630</v>
      </c>
      <c r="C2458">
        <f>VLOOKUP(B2458,order,2,FALSE)</f>
        <v>1207</v>
      </c>
      <c r="D2458" s="3">
        <v>42811</v>
      </c>
      <c r="E2458" s="3">
        <v>42816</v>
      </c>
      <c r="F2458" t="s">
        <v>7</v>
      </c>
      <c r="G2458" s="10">
        <f>VLOOKUP(F2458,ship,2,FALSE)</f>
        <v>1</v>
      </c>
      <c r="H2458" t="s">
        <v>3846</v>
      </c>
      <c r="I2458">
        <f>VLOOKUP(H2458,customer,2,FALSE)</f>
        <v>592</v>
      </c>
      <c r="J2458" t="s">
        <v>2201</v>
      </c>
      <c r="K2458" t="s">
        <v>9</v>
      </c>
      <c r="L2458">
        <f>VLOOKUP(K2458,segment1,2,FALSE)</f>
        <v>1</v>
      </c>
      <c r="M2458" t="s">
        <v>3255</v>
      </c>
      <c r="N2458" t="s">
        <v>138</v>
      </c>
      <c r="O2458">
        <f>VLOOKUP(N2458,city,2,FALSE)</f>
        <v>21</v>
      </c>
      <c r="P2458" t="s">
        <v>139</v>
      </c>
      <c r="Q2458">
        <f>VLOOKUP(P2458,state,2,FALSE)</f>
        <v>16</v>
      </c>
      <c r="R2458">
        <v>10011</v>
      </c>
      <c r="S2458" t="s">
        <v>79</v>
      </c>
      <c r="T2458" s="10">
        <f>VLOOKUP(S2458,region,2,FALSE)</f>
        <v>4</v>
      </c>
      <c r="U2458" t="s">
        <v>4766</v>
      </c>
      <c r="V2458" t="s">
        <v>22</v>
      </c>
      <c r="W2458">
        <f>VLOOKUP(U2458,product,2,FALSE)</f>
        <v>677</v>
      </c>
      <c r="X2458">
        <f>VLOOKUP(V2458,category,2,FALSE)</f>
        <v>2</v>
      </c>
      <c r="Y2458" t="s">
        <v>23</v>
      </c>
      <c r="Z2458">
        <f>VLOOKUP(Y2458,subcategory,2,FALSE)</f>
        <v>3</v>
      </c>
      <c r="AA2458" t="s">
        <v>1966</v>
      </c>
      <c r="AB2458">
        <v>7.31</v>
      </c>
      <c r="AC2458">
        <v>1</v>
      </c>
      <c r="AD2458">
        <v>0</v>
      </c>
      <c r="AE2458" s="4">
        <v>3.4356999999999998</v>
      </c>
    </row>
    <row r="2459" spans="1:31" x14ac:dyDescent="0.3">
      <c r="A2459" s="2">
        <v>2458</v>
      </c>
      <c r="B2459" t="s">
        <v>9630</v>
      </c>
      <c r="C2459">
        <f>VLOOKUP(B2459,order,2,FALSE)</f>
        <v>1207</v>
      </c>
      <c r="D2459" s="3">
        <v>42811</v>
      </c>
      <c r="E2459" s="3">
        <v>42816</v>
      </c>
      <c r="F2459" t="s">
        <v>7</v>
      </c>
      <c r="G2459" s="10">
        <f>VLOOKUP(F2459,ship,2,FALSE)</f>
        <v>1</v>
      </c>
      <c r="H2459" t="s">
        <v>3846</v>
      </c>
      <c r="I2459">
        <f>VLOOKUP(H2459,customer,2,FALSE)</f>
        <v>592</v>
      </c>
      <c r="J2459" t="s">
        <v>2201</v>
      </c>
      <c r="K2459" t="s">
        <v>9</v>
      </c>
      <c r="L2459">
        <f>VLOOKUP(K2459,segment1,2,FALSE)</f>
        <v>1</v>
      </c>
      <c r="M2459" t="s">
        <v>3255</v>
      </c>
      <c r="N2459" t="s">
        <v>138</v>
      </c>
      <c r="O2459">
        <f>VLOOKUP(N2459,city,2,FALSE)</f>
        <v>21</v>
      </c>
      <c r="P2459" t="s">
        <v>139</v>
      </c>
      <c r="Q2459">
        <f>VLOOKUP(P2459,state,2,FALSE)</f>
        <v>16</v>
      </c>
      <c r="R2459">
        <v>10011</v>
      </c>
      <c r="S2459" t="s">
        <v>79</v>
      </c>
      <c r="T2459" s="10">
        <f>VLOOKUP(S2459,region,2,FALSE)</f>
        <v>4</v>
      </c>
      <c r="U2459" t="s">
        <v>4142</v>
      </c>
      <c r="V2459" t="s">
        <v>22</v>
      </c>
      <c r="W2459">
        <v>1230</v>
      </c>
      <c r="X2459">
        <f>VLOOKUP(V2459,category,2,FALSE)</f>
        <v>2</v>
      </c>
      <c r="Y2459" t="s">
        <v>3229</v>
      </c>
      <c r="Z2459">
        <f>VLOOKUP(Y2459,subcategory,2,FALSE)</f>
        <v>7</v>
      </c>
      <c r="AA2459" t="s">
        <v>2335</v>
      </c>
      <c r="AB2459">
        <v>59.099999999999994</v>
      </c>
      <c r="AC2459">
        <v>6</v>
      </c>
      <c r="AD2459">
        <v>0</v>
      </c>
      <c r="AE2459" s="4">
        <v>22.458000000000002</v>
      </c>
    </row>
    <row r="2460" spans="1:31" x14ac:dyDescent="0.3">
      <c r="A2460" s="2">
        <v>2459</v>
      </c>
      <c r="B2460" t="s">
        <v>9630</v>
      </c>
      <c r="C2460">
        <f>VLOOKUP(B2460,order,2,FALSE)</f>
        <v>1207</v>
      </c>
      <c r="D2460" s="3">
        <v>42811</v>
      </c>
      <c r="E2460" s="3">
        <v>42816</v>
      </c>
      <c r="F2460" t="s">
        <v>7</v>
      </c>
      <c r="G2460" s="10">
        <f>VLOOKUP(F2460,ship,2,FALSE)</f>
        <v>1</v>
      </c>
      <c r="H2460" t="s">
        <v>3846</v>
      </c>
      <c r="I2460">
        <f>VLOOKUP(H2460,customer,2,FALSE)</f>
        <v>592</v>
      </c>
      <c r="J2460" t="s">
        <v>2201</v>
      </c>
      <c r="K2460" t="s">
        <v>9</v>
      </c>
      <c r="L2460">
        <f>VLOOKUP(K2460,segment1,2,FALSE)</f>
        <v>1</v>
      </c>
      <c r="M2460" t="s">
        <v>3255</v>
      </c>
      <c r="N2460" t="s">
        <v>138</v>
      </c>
      <c r="O2460">
        <f>VLOOKUP(N2460,city,2,FALSE)</f>
        <v>21</v>
      </c>
      <c r="P2460" t="s">
        <v>139</v>
      </c>
      <c r="Q2460">
        <f>VLOOKUP(P2460,state,2,FALSE)</f>
        <v>16</v>
      </c>
      <c r="R2460">
        <v>10011</v>
      </c>
      <c r="S2460" t="s">
        <v>79</v>
      </c>
      <c r="T2460" s="10">
        <f>VLOOKUP(S2460,region,2,FALSE)</f>
        <v>4</v>
      </c>
      <c r="U2460" t="s">
        <v>4278</v>
      </c>
      <c r="V2460" t="s">
        <v>22</v>
      </c>
      <c r="W2460">
        <f>VLOOKUP(U2460,product,2,FALSE)</f>
        <v>171</v>
      </c>
      <c r="X2460">
        <f>VLOOKUP(V2460,category,2,FALSE)</f>
        <v>2</v>
      </c>
      <c r="Y2460" t="s">
        <v>3227</v>
      </c>
      <c r="Z2460">
        <f>VLOOKUP(Y2460,subcategory,2,FALSE)</f>
        <v>5</v>
      </c>
      <c r="AA2460" t="s">
        <v>2997</v>
      </c>
      <c r="AB2460">
        <v>46.53</v>
      </c>
      <c r="AC2460">
        <v>3</v>
      </c>
      <c r="AD2460">
        <v>0</v>
      </c>
      <c r="AE2460" s="4">
        <v>12.097800000000001</v>
      </c>
    </row>
    <row r="2461" spans="1:31" x14ac:dyDescent="0.3">
      <c r="A2461" s="2">
        <v>2460</v>
      </c>
      <c r="B2461" t="s">
        <v>9631</v>
      </c>
      <c r="C2461">
        <f>VLOOKUP(B2461,order,2,FALSE)</f>
        <v>1208</v>
      </c>
      <c r="D2461" s="3">
        <v>42962</v>
      </c>
      <c r="E2461" s="3">
        <v>42968</v>
      </c>
      <c r="F2461" t="s">
        <v>25</v>
      </c>
      <c r="G2461" s="10">
        <f>VLOOKUP(F2461,ship,2,FALSE)</f>
        <v>2</v>
      </c>
      <c r="H2461" t="s">
        <v>3761</v>
      </c>
      <c r="I2461">
        <f>VLOOKUP(H2461,customer,2,FALSE)</f>
        <v>507</v>
      </c>
      <c r="J2461" t="s">
        <v>1859</v>
      </c>
      <c r="K2461" t="s">
        <v>9</v>
      </c>
      <c r="L2461">
        <f>VLOOKUP(K2461,segment1,2,FALSE)</f>
        <v>1</v>
      </c>
      <c r="M2461" t="s">
        <v>3255</v>
      </c>
      <c r="N2461" t="s">
        <v>998</v>
      </c>
      <c r="O2461">
        <f>VLOOKUP(N2461,city,2,FALSE)</f>
        <v>136</v>
      </c>
      <c r="P2461" t="s">
        <v>389</v>
      </c>
      <c r="Q2461">
        <f>VLOOKUP(P2461,state,2,FALSE)</f>
        <v>31</v>
      </c>
      <c r="R2461">
        <v>7060</v>
      </c>
      <c r="S2461" t="s">
        <v>79</v>
      </c>
      <c r="T2461" s="10">
        <f>VLOOKUP(S2461,region,2,FALSE)</f>
        <v>4</v>
      </c>
      <c r="U2461" t="s">
        <v>4515</v>
      </c>
      <c r="V2461" t="s">
        <v>22</v>
      </c>
      <c r="W2461">
        <v>1231</v>
      </c>
      <c r="X2461">
        <f>VLOOKUP(V2461,category,2,FALSE)</f>
        <v>2</v>
      </c>
      <c r="Y2461" t="s">
        <v>38</v>
      </c>
      <c r="Z2461">
        <f>VLOOKUP(Y2461,subcategory,2,FALSE)</f>
        <v>10</v>
      </c>
      <c r="AA2461" t="s">
        <v>1514</v>
      </c>
      <c r="AB2461">
        <v>97.84</v>
      </c>
      <c r="AC2461">
        <v>2</v>
      </c>
      <c r="AD2461">
        <v>0</v>
      </c>
      <c r="AE2461" s="4">
        <v>25.438400000000001</v>
      </c>
    </row>
    <row r="2462" spans="1:31" x14ac:dyDescent="0.3">
      <c r="A2462" s="2">
        <v>2461</v>
      </c>
      <c r="B2462" t="s">
        <v>7153</v>
      </c>
      <c r="C2462">
        <f>VLOOKUP(B2462,order,2,FALSE)</f>
        <v>1209</v>
      </c>
      <c r="D2462" s="3">
        <v>42196</v>
      </c>
      <c r="E2462" s="3">
        <v>42198</v>
      </c>
      <c r="F2462" t="s">
        <v>7</v>
      </c>
      <c r="G2462" s="10">
        <f>VLOOKUP(F2462,ship,2,FALSE)</f>
        <v>1</v>
      </c>
      <c r="H2462" t="s">
        <v>3873</v>
      </c>
      <c r="I2462">
        <f>VLOOKUP(H2462,customer,2,FALSE)</f>
        <v>619</v>
      </c>
      <c r="J2462" t="s">
        <v>2322</v>
      </c>
      <c r="K2462" t="s">
        <v>9</v>
      </c>
      <c r="L2462">
        <f>VLOOKUP(K2462,segment1,2,FALSE)</f>
        <v>1</v>
      </c>
      <c r="M2462" t="s">
        <v>3255</v>
      </c>
      <c r="N2462" t="s">
        <v>48</v>
      </c>
      <c r="O2462">
        <f>VLOOKUP(N2462,city,2,FALSE)</f>
        <v>5</v>
      </c>
      <c r="P2462" t="s">
        <v>49</v>
      </c>
      <c r="Q2462">
        <f>VLOOKUP(P2462,state,2,FALSE)</f>
        <v>5</v>
      </c>
      <c r="R2462">
        <v>98115</v>
      </c>
      <c r="S2462" t="s">
        <v>21</v>
      </c>
      <c r="T2462" s="10">
        <f>VLOOKUP(S2462,region,2,FALSE)</f>
        <v>2</v>
      </c>
      <c r="U2462" t="s">
        <v>4930</v>
      </c>
      <c r="V2462" t="s">
        <v>22</v>
      </c>
      <c r="W2462">
        <f>VLOOKUP(U2462,product,2,FALSE)</f>
        <v>844</v>
      </c>
      <c r="X2462">
        <f>VLOOKUP(V2462,category,2,FALSE)</f>
        <v>2</v>
      </c>
      <c r="Y2462" t="s">
        <v>45</v>
      </c>
      <c r="Z2462">
        <f>VLOOKUP(Y2462,subcategory,2,FALSE)</f>
        <v>11</v>
      </c>
      <c r="AA2462" t="s">
        <v>2819</v>
      </c>
      <c r="AB2462">
        <v>29.97</v>
      </c>
      <c r="AC2462">
        <v>3</v>
      </c>
      <c r="AD2462">
        <v>0</v>
      </c>
      <c r="AE2462" s="4">
        <v>13.486499999999999</v>
      </c>
    </row>
    <row r="2463" spans="1:31" x14ac:dyDescent="0.3">
      <c r="A2463" s="2">
        <v>2462</v>
      </c>
      <c r="B2463" t="s">
        <v>7153</v>
      </c>
      <c r="C2463">
        <f>VLOOKUP(B2463,order,2,FALSE)</f>
        <v>1209</v>
      </c>
      <c r="D2463" s="3">
        <v>42196</v>
      </c>
      <c r="E2463" s="3">
        <v>42198</v>
      </c>
      <c r="F2463" t="s">
        <v>7</v>
      </c>
      <c r="G2463" s="10">
        <f>VLOOKUP(F2463,ship,2,FALSE)</f>
        <v>1</v>
      </c>
      <c r="H2463" t="s">
        <v>3873</v>
      </c>
      <c r="I2463">
        <f>VLOOKUP(H2463,customer,2,FALSE)</f>
        <v>619</v>
      </c>
      <c r="J2463" t="s">
        <v>2322</v>
      </c>
      <c r="K2463" t="s">
        <v>9</v>
      </c>
      <c r="L2463">
        <f>VLOOKUP(K2463,segment1,2,FALSE)</f>
        <v>1</v>
      </c>
      <c r="M2463" t="s">
        <v>3255</v>
      </c>
      <c r="N2463" t="s">
        <v>48</v>
      </c>
      <c r="O2463">
        <f>VLOOKUP(N2463,city,2,FALSE)</f>
        <v>5</v>
      </c>
      <c r="P2463" t="s">
        <v>49</v>
      </c>
      <c r="Q2463">
        <f>VLOOKUP(P2463,state,2,FALSE)</f>
        <v>5</v>
      </c>
      <c r="R2463">
        <v>98115</v>
      </c>
      <c r="S2463" t="s">
        <v>21</v>
      </c>
      <c r="T2463" s="10">
        <f>VLOOKUP(S2463,region,2,FALSE)</f>
        <v>2</v>
      </c>
      <c r="U2463" t="s">
        <v>4887</v>
      </c>
      <c r="V2463" t="s">
        <v>22</v>
      </c>
      <c r="W2463">
        <v>1232</v>
      </c>
      <c r="X2463">
        <f>VLOOKUP(V2463,category,2,FALSE)</f>
        <v>2</v>
      </c>
      <c r="Y2463" t="s">
        <v>3231</v>
      </c>
      <c r="Z2463">
        <f>VLOOKUP(Y2463,subcategory,2,FALSE)</f>
        <v>9</v>
      </c>
      <c r="AA2463" t="s">
        <v>2831</v>
      </c>
      <c r="AB2463">
        <v>98.352000000000004</v>
      </c>
      <c r="AC2463">
        <v>3</v>
      </c>
      <c r="AD2463">
        <v>0.2</v>
      </c>
      <c r="AE2463" s="4">
        <v>34.423199999999987</v>
      </c>
    </row>
    <row r="2464" spans="1:31" x14ac:dyDescent="0.3">
      <c r="A2464" s="2">
        <v>2463</v>
      </c>
      <c r="B2464" t="s">
        <v>9632</v>
      </c>
      <c r="C2464">
        <f>VLOOKUP(B2464,order,2,FALSE)</f>
        <v>1210</v>
      </c>
      <c r="D2464" s="3">
        <v>43072</v>
      </c>
      <c r="E2464" s="3">
        <v>43078</v>
      </c>
      <c r="F2464" t="s">
        <v>25</v>
      </c>
      <c r="G2464" s="10">
        <f>VLOOKUP(F2464,ship,2,FALSE)</f>
        <v>2</v>
      </c>
      <c r="H2464" t="s">
        <v>3682</v>
      </c>
      <c r="I2464">
        <f>VLOOKUP(H2464,customer,2,FALSE)</f>
        <v>428</v>
      </c>
      <c r="J2464" t="s">
        <v>1605</v>
      </c>
      <c r="K2464" t="s">
        <v>9</v>
      </c>
      <c r="L2464">
        <f>VLOOKUP(K2464,segment1,2,FALSE)</f>
        <v>1</v>
      </c>
      <c r="M2464" t="s">
        <v>3255</v>
      </c>
      <c r="N2464" t="s">
        <v>138</v>
      </c>
      <c r="O2464">
        <f>VLOOKUP(N2464,city,2,FALSE)</f>
        <v>21</v>
      </c>
      <c r="P2464" t="s">
        <v>139</v>
      </c>
      <c r="Q2464">
        <f>VLOOKUP(P2464,state,2,FALSE)</f>
        <v>16</v>
      </c>
      <c r="R2464">
        <v>10009</v>
      </c>
      <c r="S2464" t="s">
        <v>79</v>
      </c>
      <c r="T2464" s="10">
        <f>VLOOKUP(S2464,region,2,FALSE)</f>
        <v>4</v>
      </c>
      <c r="U2464" t="s">
        <v>4407</v>
      </c>
      <c r="V2464" t="s">
        <v>22</v>
      </c>
      <c r="W2464">
        <f>VLOOKUP(U2464,product,2,FALSE)</f>
        <v>302</v>
      </c>
      <c r="X2464">
        <f>VLOOKUP(V2464,category,2,FALSE)</f>
        <v>2</v>
      </c>
      <c r="Y2464" t="s">
        <v>3231</v>
      </c>
      <c r="Z2464">
        <f>VLOOKUP(Y2464,subcategory,2,FALSE)</f>
        <v>9</v>
      </c>
      <c r="AA2464" t="s">
        <v>1189</v>
      </c>
      <c r="AB2464">
        <v>83.920000000000016</v>
      </c>
      <c r="AC2464">
        <v>5</v>
      </c>
      <c r="AD2464">
        <v>0.2</v>
      </c>
      <c r="AE2464" s="4">
        <v>29.371999999999993</v>
      </c>
    </row>
    <row r="2465" spans="1:31" x14ac:dyDescent="0.3">
      <c r="A2465" s="2">
        <v>2464</v>
      </c>
      <c r="B2465" t="s">
        <v>9632</v>
      </c>
      <c r="C2465">
        <f>VLOOKUP(B2465,order,2,FALSE)</f>
        <v>1210</v>
      </c>
      <c r="D2465" s="3">
        <v>43072</v>
      </c>
      <c r="E2465" s="3">
        <v>43078</v>
      </c>
      <c r="F2465" t="s">
        <v>25</v>
      </c>
      <c r="G2465" s="10">
        <f>VLOOKUP(F2465,ship,2,FALSE)</f>
        <v>2</v>
      </c>
      <c r="H2465" t="s">
        <v>3682</v>
      </c>
      <c r="I2465">
        <f>VLOOKUP(H2465,customer,2,FALSE)</f>
        <v>428</v>
      </c>
      <c r="J2465" t="s">
        <v>1605</v>
      </c>
      <c r="K2465" t="s">
        <v>9</v>
      </c>
      <c r="L2465">
        <f>VLOOKUP(K2465,segment1,2,FALSE)</f>
        <v>1</v>
      </c>
      <c r="M2465" t="s">
        <v>3255</v>
      </c>
      <c r="N2465" t="s">
        <v>138</v>
      </c>
      <c r="O2465">
        <f>VLOOKUP(N2465,city,2,FALSE)</f>
        <v>21</v>
      </c>
      <c r="P2465" t="s">
        <v>139</v>
      </c>
      <c r="Q2465">
        <f>VLOOKUP(P2465,state,2,FALSE)</f>
        <v>16</v>
      </c>
      <c r="R2465">
        <v>10009</v>
      </c>
      <c r="S2465" t="s">
        <v>79</v>
      </c>
      <c r="T2465" s="10">
        <f>VLOOKUP(S2465,region,2,FALSE)</f>
        <v>4</v>
      </c>
      <c r="U2465" t="s">
        <v>5388</v>
      </c>
      <c r="V2465" t="s">
        <v>22</v>
      </c>
      <c r="W2465">
        <v>1233</v>
      </c>
      <c r="X2465">
        <f>VLOOKUP(V2465,category,2,FALSE)</f>
        <v>2</v>
      </c>
      <c r="Y2465" t="s">
        <v>3231</v>
      </c>
      <c r="Z2465">
        <f>VLOOKUP(Y2465,subcategory,2,FALSE)</f>
        <v>9</v>
      </c>
      <c r="AA2465" t="s">
        <v>2916</v>
      </c>
      <c r="AB2465">
        <v>14.624000000000002</v>
      </c>
      <c r="AC2465">
        <v>2</v>
      </c>
      <c r="AD2465">
        <v>0.2</v>
      </c>
      <c r="AE2465" s="4">
        <v>5.1183999999999994</v>
      </c>
    </row>
    <row r="2466" spans="1:31" x14ac:dyDescent="0.3">
      <c r="A2466" s="2">
        <v>2465</v>
      </c>
      <c r="B2466" t="s">
        <v>9632</v>
      </c>
      <c r="C2466">
        <f>VLOOKUP(B2466,order,2,FALSE)</f>
        <v>1210</v>
      </c>
      <c r="D2466" s="3">
        <v>43072</v>
      </c>
      <c r="E2466" s="3">
        <v>43078</v>
      </c>
      <c r="F2466" t="s">
        <v>25</v>
      </c>
      <c r="G2466" s="10">
        <f>VLOOKUP(F2466,ship,2,FALSE)</f>
        <v>2</v>
      </c>
      <c r="H2466" t="s">
        <v>3682</v>
      </c>
      <c r="I2466">
        <f>VLOOKUP(H2466,customer,2,FALSE)</f>
        <v>428</v>
      </c>
      <c r="J2466" t="s">
        <v>1605</v>
      </c>
      <c r="K2466" t="s">
        <v>9</v>
      </c>
      <c r="L2466">
        <f>VLOOKUP(K2466,segment1,2,FALSE)</f>
        <v>1</v>
      </c>
      <c r="M2466" t="s">
        <v>3255</v>
      </c>
      <c r="N2466" t="s">
        <v>138</v>
      </c>
      <c r="O2466">
        <f>VLOOKUP(N2466,city,2,FALSE)</f>
        <v>21</v>
      </c>
      <c r="P2466" t="s">
        <v>139</v>
      </c>
      <c r="Q2466">
        <f>VLOOKUP(P2466,state,2,FALSE)</f>
        <v>16</v>
      </c>
      <c r="R2466">
        <v>10009</v>
      </c>
      <c r="S2466" t="s">
        <v>79</v>
      </c>
      <c r="T2466" s="10">
        <f>VLOOKUP(S2466,region,2,FALSE)</f>
        <v>4</v>
      </c>
      <c r="U2466" t="s">
        <v>4906</v>
      </c>
      <c r="V2466" t="s">
        <v>35</v>
      </c>
      <c r="W2466">
        <f>VLOOKUP(U2466,product,2,FALSE)</f>
        <v>820</v>
      </c>
      <c r="X2466">
        <f>VLOOKUP(V2466,category,2,FALSE)</f>
        <v>3</v>
      </c>
      <c r="Y2466" t="s">
        <v>3230</v>
      </c>
      <c r="Z2466">
        <f>VLOOKUP(Y2466,subcategory,2,FALSE)</f>
        <v>8</v>
      </c>
      <c r="AA2466" t="s">
        <v>1561</v>
      </c>
      <c r="AB2466">
        <v>136.99</v>
      </c>
      <c r="AC2466">
        <v>1</v>
      </c>
      <c r="AD2466">
        <v>0</v>
      </c>
      <c r="AE2466" s="4">
        <v>36.987300000000005</v>
      </c>
    </row>
    <row r="2467" spans="1:31" x14ac:dyDescent="0.3">
      <c r="A2467" s="2">
        <v>2466</v>
      </c>
      <c r="B2467" t="s">
        <v>9632</v>
      </c>
      <c r="C2467">
        <f>VLOOKUP(B2467,order,2,FALSE)</f>
        <v>1210</v>
      </c>
      <c r="D2467" s="3">
        <v>43072</v>
      </c>
      <c r="E2467" s="3">
        <v>43078</v>
      </c>
      <c r="F2467" t="s">
        <v>25</v>
      </c>
      <c r="G2467" s="10">
        <f>VLOOKUP(F2467,ship,2,FALSE)</f>
        <v>2</v>
      </c>
      <c r="H2467" t="s">
        <v>3682</v>
      </c>
      <c r="I2467">
        <f>VLOOKUP(H2467,customer,2,FALSE)</f>
        <v>428</v>
      </c>
      <c r="J2467" t="s">
        <v>1605</v>
      </c>
      <c r="K2467" t="s">
        <v>9</v>
      </c>
      <c r="L2467">
        <f>VLOOKUP(K2467,segment1,2,FALSE)</f>
        <v>1</v>
      </c>
      <c r="M2467" t="s">
        <v>3255</v>
      </c>
      <c r="N2467" t="s">
        <v>138</v>
      </c>
      <c r="O2467">
        <f>VLOOKUP(N2467,city,2,FALSE)</f>
        <v>21</v>
      </c>
      <c r="P2467" t="s">
        <v>139</v>
      </c>
      <c r="Q2467">
        <f>VLOOKUP(P2467,state,2,FALSE)</f>
        <v>16</v>
      </c>
      <c r="R2467">
        <v>10009</v>
      </c>
      <c r="S2467" t="s">
        <v>79</v>
      </c>
      <c r="T2467" s="10">
        <f>VLOOKUP(S2467,region,2,FALSE)</f>
        <v>4</v>
      </c>
      <c r="U2467" t="s">
        <v>4497</v>
      </c>
      <c r="V2467" t="s">
        <v>22</v>
      </c>
      <c r="W2467">
        <v>1234</v>
      </c>
      <c r="X2467">
        <f>VLOOKUP(V2467,category,2,FALSE)</f>
        <v>2</v>
      </c>
      <c r="Y2467" t="s">
        <v>23</v>
      </c>
      <c r="Z2467">
        <f>VLOOKUP(Y2467,subcategory,2,FALSE)</f>
        <v>3</v>
      </c>
      <c r="AA2467" t="s">
        <v>2354</v>
      </c>
      <c r="AB2467">
        <v>3.15</v>
      </c>
      <c r="AC2467">
        <v>1</v>
      </c>
      <c r="AD2467">
        <v>0</v>
      </c>
      <c r="AE2467" s="4">
        <v>1.512</v>
      </c>
    </row>
    <row r="2468" spans="1:31" x14ac:dyDescent="0.3">
      <c r="A2468" s="2">
        <v>2467</v>
      </c>
      <c r="B2468" t="s">
        <v>9633</v>
      </c>
      <c r="C2468">
        <f>VLOOKUP(B2468,order,2,FALSE)</f>
        <v>1211</v>
      </c>
      <c r="D2468" s="3">
        <v>42859</v>
      </c>
      <c r="E2468" s="3">
        <v>42863</v>
      </c>
      <c r="F2468" t="s">
        <v>25</v>
      </c>
      <c r="G2468" s="10">
        <f>VLOOKUP(F2468,ship,2,FALSE)</f>
        <v>2</v>
      </c>
      <c r="H2468" t="s">
        <v>3432</v>
      </c>
      <c r="I2468">
        <f>VLOOKUP(H2468,customer,2,FALSE)</f>
        <v>178</v>
      </c>
      <c r="J2468" t="s">
        <v>728</v>
      </c>
      <c r="K2468" t="s">
        <v>9</v>
      </c>
      <c r="L2468">
        <f>VLOOKUP(K2468,segment1,2,FALSE)</f>
        <v>1</v>
      </c>
      <c r="M2468" t="s">
        <v>3255</v>
      </c>
      <c r="N2468" t="s">
        <v>2324</v>
      </c>
      <c r="O2468">
        <f>VLOOKUP(N2468,city,2,FALSE)</f>
        <v>312</v>
      </c>
      <c r="P2468" t="s">
        <v>165</v>
      </c>
      <c r="Q2468">
        <f>VLOOKUP(P2468,state,2,FALSE)</f>
        <v>18</v>
      </c>
      <c r="R2468">
        <v>23602</v>
      </c>
      <c r="S2468" t="s">
        <v>12</v>
      </c>
      <c r="T2468" s="10">
        <f>VLOOKUP(S2468,region,2,FALSE)</f>
        <v>1</v>
      </c>
      <c r="U2468" t="s">
        <v>5417</v>
      </c>
      <c r="V2468" t="s">
        <v>22</v>
      </c>
      <c r="W2468">
        <f>VLOOKUP(U2468,product,2,FALSE)</f>
        <v>1347</v>
      </c>
      <c r="X2468">
        <f>VLOOKUP(V2468,category,2,FALSE)</f>
        <v>2</v>
      </c>
      <c r="Y2468" t="s">
        <v>45</v>
      </c>
      <c r="Z2468">
        <f>VLOOKUP(Y2468,subcategory,2,FALSE)</f>
        <v>11</v>
      </c>
      <c r="AA2468" t="s">
        <v>2174</v>
      </c>
      <c r="AB2468">
        <v>9.11</v>
      </c>
      <c r="AC2468">
        <v>1</v>
      </c>
      <c r="AD2468">
        <v>0</v>
      </c>
      <c r="AE2468" s="4">
        <v>4.099499999999999</v>
      </c>
    </row>
    <row r="2469" spans="1:31" x14ac:dyDescent="0.3">
      <c r="A2469" s="2">
        <v>2468</v>
      </c>
      <c r="B2469" t="s">
        <v>9633</v>
      </c>
      <c r="C2469">
        <f>VLOOKUP(B2469,order,2,FALSE)</f>
        <v>1211</v>
      </c>
      <c r="D2469" s="3">
        <v>42859</v>
      </c>
      <c r="E2469" s="3">
        <v>42863</v>
      </c>
      <c r="F2469" t="s">
        <v>25</v>
      </c>
      <c r="G2469" s="10">
        <f>VLOOKUP(F2469,ship,2,FALSE)</f>
        <v>2</v>
      </c>
      <c r="H2469" t="s">
        <v>3432</v>
      </c>
      <c r="I2469">
        <f>VLOOKUP(H2469,customer,2,FALSE)</f>
        <v>178</v>
      </c>
      <c r="J2469" t="s">
        <v>728</v>
      </c>
      <c r="K2469" t="s">
        <v>9</v>
      </c>
      <c r="L2469">
        <f>VLOOKUP(K2469,segment1,2,FALSE)</f>
        <v>1</v>
      </c>
      <c r="M2469" t="s">
        <v>3255</v>
      </c>
      <c r="N2469" t="s">
        <v>2324</v>
      </c>
      <c r="O2469">
        <f>VLOOKUP(N2469,city,2,FALSE)</f>
        <v>312</v>
      </c>
      <c r="P2469" t="s">
        <v>165</v>
      </c>
      <c r="Q2469">
        <f>VLOOKUP(P2469,state,2,FALSE)</f>
        <v>18</v>
      </c>
      <c r="R2469">
        <v>23602</v>
      </c>
      <c r="S2469" t="s">
        <v>12</v>
      </c>
      <c r="T2469" s="10">
        <f>VLOOKUP(S2469,region,2,FALSE)</f>
        <v>1</v>
      </c>
      <c r="U2469" t="s">
        <v>4486</v>
      </c>
      <c r="V2469" t="s">
        <v>22</v>
      </c>
      <c r="W2469">
        <v>1235</v>
      </c>
      <c r="X2469">
        <f>VLOOKUP(V2469,category,2,FALSE)</f>
        <v>2</v>
      </c>
      <c r="Y2469" t="s">
        <v>3227</v>
      </c>
      <c r="Z2469">
        <f>VLOOKUP(Y2469,subcategory,2,FALSE)</f>
        <v>5</v>
      </c>
      <c r="AA2469" t="s">
        <v>2812</v>
      </c>
      <c r="AB2469">
        <v>571.44000000000005</v>
      </c>
      <c r="AC2469">
        <v>4</v>
      </c>
      <c r="AD2469">
        <v>0</v>
      </c>
      <c r="AE2469" s="4">
        <v>165.71759999999995</v>
      </c>
    </row>
    <row r="2470" spans="1:31" x14ac:dyDescent="0.3">
      <c r="A2470" s="2">
        <v>2469</v>
      </c>
      <c r="B2470" t="s">
        <v>9633</v>
      </c>
      <c r="C2470">
        <f>VLOOKUP(B2470,order,2,FALSE)</f>
        <v>1211</v>
      </c>
      <c r="D2470" s="3">
        <v>42859</v>
      </c>
      <c r="E2470" s="3">
        <v>42863</v>
      </c>
      <c r="F2470" t="s">
        <v>25</v>
      </c>
      <c r="G2470" s="10">
        <f>VLOOKUP(F2470,ship,2,FALSE)</f>
        <v>2</v>
      </c>
      <c r="H2470" t="s">
        <v>3432</v>
      </c>
      <c r="I2470">
        <f>VLOOKUP(H2470,customer,2,FALSE)</f>
        <v>178</v>
      </c>
      <c r="J2470" t="s">
        <v>728</v>
      </c>
      <c r="K2470" t="s">
        <v>9</v>
      </c>
      <c r="L2470">
        <f>VLOOKUP(K2470,segment1,2,FALSE)</f>
        <v>1</v>
      </c>
      <c r="M2470" t="s">
        <v>3255</v>
      </c>
      <c r="N2470" t="s">
        <v>2324</v>
      </c>
      <c r="O2470">
        <f>VLOOKUP(N2470,city,2,FALSE)</f>
        <v>312</v>
      </c>
      <c r="P2470" t="s">
        <v>165</v>
      </c>
      <c r="Q2470">
        <f>VLOOKUP(P2470,state,2,FALSE)</f>
        <v>18</v>
      </c>
      <c r="R2470">
        <v>23602</v>
      </c>
      <c r="S2470" t="s">
        <v>12</v>
      </c>
      <c r="T2470" s="10">
        <f>VLOOKUP(S2470,region,2,FALSE)</f>
        <v>1</v>
      </c>
      <c r="U2470" t="s">
        <v>5418</v>
      </c>
      <c r="V2470" t="s">
        <v>22</v>
      </c>
      <c r="W2470">
        <f>VLOOKUP(U2470,product,2,FALSE)</f>
        <v>1348</v>
      </c>
      <c r="X2470">
        <f>VLOOKUP(V2470,category,2,FALSE)</f>
        <v>2</v>
      </c>
      <c r="Y2470" t="s">
        <v>45</v>
      </c>
      <c r="Z2470">
        <f>VLOOKUP(Y2470,subcategory,2,FALSE)</f>
        <v>11</v>
      </c>
      <c r="AA2470" t="s">
        <v>1222</v>
      </c>
      <c r="AB2470">
        <v>32.400000000000006</v>
      </c>
      <c r="AC2470">
        <v>5</v>
      </c>
      <c r="AD2470">
        <v>0</v>
      </c>
      <c r="AE2470" s="4">
        <v>15.552000000000001</v>
      </c>
    </row>
    <row r="2471" spans="1:31" x14ac:dyDescent="0.3">
      <c r="A2471" s="2">
        <v>2470</v>
      </c>
      <c r="B2471" t="s">
        <v>9633</v>
      </c>
      <c r="C2471">
        <f>VLOOKUP(B2471,order,2,FALSE)</f>
        <v>1211</v>
      </c>
      <c r="D2471" s="3">
        <v>42859</v>
      </c>
      <c r="E2471" s="3">
        <v>42863</v>
      </c>
      <c r="F2471" t="s">
        <v>25</v>
      </c>
      <c r="G2471" s="10">
        <f>VLOOKUP(F2471,ship,2,FALSE)</f>
        <v>2</v>
      </c>
      <c r="H2471" t="s">
        <v>3432</v>
      </c>
      <c r="I2471">
        <f>VLOOKUP(H2471,customer,2,FALSE)</f>
        <v>178</v>
      </c>
      <c r="J2471" t="s">
        <v>728</v>
      </c>
      <c r="K2471" t="s">
        <v>9</v>
      </c>
      <c r="L2471">
        <f>VLOOKUP(K2471,segment1,2,FALSE)</f>
        <v>1</v>
      </c>
      <c r="M2471" t="s">
        <v>3255</v>
      </c>
      <c r="N2471" t="s">
        <v>2324</v>
      </c>
      <c r="O2471">
        <f>VLOOKUP(N2471,city,2,FALSE)</f>
        <v>312</v>
      </c>
      <c r="P2471" t="s">
        <v>165</v>
      </c>
      <c r="Q2471">
        <f>VLOOKUP(P2471,state,2,FALSE)</f>
        <v>18</v>
      </c>
      <c r="R2471">
        <v>23602</v>
      </c>
      <c r="S2471" t="s">
        <v>12</v>
      </c>
      <c r="T2471" s="10">
        <f>VLOOKUP(S2471,region,2,FALSE)</f>
        <v>1</v>
      </c>
      <c r="U2471" t="s">
        <v>5120</v>
      </c>
      <c r="V2471" t="s">
        <v>22</v>
      </c>
      <c r="W2471">
        <v>1236</v>
      </c>
      <c r="X2471">
        <f>VLOOKUP(V2471,category,2,FALSE)</f>
        <v>2</v>
      </c>
      <c r="Y2471" t="s">
        <v>3227</v>
      </c>
      <c r="Z2471">
        <f>VLOOKUP(Y2471,subcategory,2,FALSE)</f>
        <v>5</v>
      </c>
      <c r="AA2471" t="s">
        <v>3031</v>
      </c>
      <c r="AB2471">
        <v>16.91</v>
      </c>
      <c r="AC2471">
        <v>1</v>
      </c>
      <c r="AD2471">
        <v>0</v>
      </c>
      <c r="AE2471" s="4">
        <v>4.5656999999999996</v>
      </c>
    </row>
    <row r="2472" spans="1:31" x14ac:dyDescent="0.3">
      <c r="A2472" s="2">
        <v>2471</v>
      </c>
      <c r="B2472" t="s">
        <v>8269</v>
      </c>
      <c r="C2472">
        <f>VLOOKUP(B2472,order,2,FALSE)</f>
        <v>1212</v>
      </c>
      <c r="D2472" s="3">
        <v>42391</v>
      </c>
      <c r="E2472" s="3">
        <v>42397</v>
      </c>
      <c r="F2472" t="s">
        <v>25</v>
      </c>
      <c r="G2472" s="10">
        <f>VLOOKUP(F2472,ship,2,FALSE)</f>
        <v>2</v>
      </c>
      <c r="H2472" t="s">
        <v>3874</v>
      </c>
      <c r="I2472">
        <f>VLOOKUP(H2472,customer,2,FALSE)</f>
        <v>620</v>
      </c>
      <c r="J2472" t="s">
        <v>2327</v>
      </c>
      <c r="K2472" t="s">
        <v>9</v>
      </c>
      <c r="L2472">
        <f>VLOOKUP(K2472,segment1,2,FALSE)</f>
        <v>1</v>
      </c>
      <c r="M2472" t="s">
        <v>3255</v>
      </c>
      <c r="N2472" t="s">
        <v>810</v>
      </c>
      <c r="O2472">
        <f>VLOOKUP(N2472,city,2,FALSE)</f>
        <v>116</v>
      </c>
      <c r="P2472" t="s">
        <v>44</v>
      </c>
      <c r="Q2472">
        <f>VLOOKUP(P2472,state,2,FALSE)</f>
        <v>4</v>
      </c>
      <c r="R2472">
        <v>28314</v>
      </c>
      <c r="S2472" t="s">
        <v>12</v>
      </c>
      <c r="T2472" s="10">
        <f>VLOOKUP(S2472,region,2,FALSE)</f>
        <v>1</v>
      </c>
      <c r="U2472" t="s">
        <v>5419</v>
      </c>
      <c r="V2472" t="s">
        <v>13</v>
      </c>
      <c r="W2472">
        <f>VLOOKUP(U2472,product,2,FALSE)</f>
        <v>1349</v>
      </c>
      <c r="X2472">
        <f>VLOOKUP(V2472,category,2,FALSE)</f>
        <v>1</v>
      </c>
      <c r="Y2472" t="s">
        <v>3228</v>
      </c>
      <c r="Z2472">
        <f>VLOOKUP(Y2472,subcategory,2,FALSE)</f>
        <v>6</v>
      </c>
      <c r="AA2472" t="s">
        <v>765</v>
      </c>
      <c r="AB2472">
        <v>14.272</v>
      </c>
      <c r="AC2472">
        <v>8</v>
      </c>
      <c r="AD2472">
        <v>0.2</v>
      </c>
      <c r="AE2472" s="4">
        <v>4.281600000000001</v>
      </c>
    </row>
    <row r="2473" spans="1:31" x14ac:dyDescent="0.3">
      <c r="A2473" s="2">
        <v>2472</v>
      </c>
      <c r="B2473" t="s">
        <v>8269</v>
      </c>
      <c r="C2473">
        <f>VLOOKUP(B2473,order,2,FALSE)</f>
        <v>1212</v>
      </c>
      <c r="D2473" s="3">
        <v>42391</v>
      </c>
      <c r="E2473" s="3">
        <v>42397</v>
      </c>
      <c r="F2473" t="s">
        <v>25</v>
      </c>
      <c r="G2473" s="10">
        <f>VLOOKUP(F2473,ship,2,FALSE)</f>
        <v>2</v>
      </c>
      <c r="H2473" t="s">
        <v>3874</v>
      </c>
      <c r="I2473">
        <f>VLOOKUP(H2473,customer,2,FALSE)</f>
        <v>620</v>
      </c>
      <c r="J2473" t="s">
        <v>2327</v>
      </c>
      <c r="K2473" t="s">
        <v>9</v>
      </c>
      <c r="L2473">
        <f>VLOOKUP(K2473,segment1,2,FALSE)</f>
        <v>1</v>
      </c>
      <c r="M2473" t="s">
        <v>3255</v>
      </c>
      <c r="N2473" t="s">
        <v>810</v>
      </c>
      <c r="O2473">
        <f>VLOOKUP(N2473,city,2,FALSE)</f>
        <v>116</v>
      </c>
      <c r="P2473" t="s">
        <v>44</v>
      </c>
      <c r="Q2473">
        <f>VLOOKUP(P2473,state,2,FALSE)</f>
        <v>4</v>
      </c>
      <c r="R2473">
        <v>28314</v>
      </c>
      <c r="S2473" t="s">
        <v>12</v>
      </c>
      <c r="T2473" s="10">
        <f>VLOOKUP(S2473,region,2,FALSE)</f>
        <v>1</v>
      </c>
      <c r="U2473" t="s">
        <v>5324</v>
      </c>
      <c r="V2473" t="s">
        <v>13</v>
      </c>
      <c r="W2473">
        <v>1237</v>
      </c>
      <c r="X2473">
        <f>VLOOKUP(V2473,category,2,FALSE)</f>
        <v>1</v>
      </c>
      <c r="Y2473" t="s">
        <v>14</v>
      </c>
      <c r="Z2473">
        <f>VLOOKUP(Y2473,subcategory,2,FALSE)</f>
        <v>1</v>
      </c>
      <c r="AA2473" t="s">
        <v>2329</v>
      </c>
      <c r="AB2473">
        <v>451.13599999999997</v>
      </c>
      <c r="AC2473">
        <v>4</v>
      </c>
      <c r="AD2473">
        <v>0.2</v>
      </c>
      <c r="AE2473" s="4">
        <v>-67.670399999999972</v>
      </c>
    </row>
    <row r="2474" spans="1:31" x14ac:dyDescent="0.3">
      <c r="A2474" s="2">
        <v>2473</v>
      </c>
      <c r="B2474" t="s">
        <v>8269</v>
      </c>
      <c r="C2474">
        <f>VLOOKUP(B2474,order,2,FALSE)</f>
        <v>1212</v>
      </c>
      <c r="D2474" s="3">
        <v>42391</v>
      </c>
      <c r="E2474" s="3">
        <v>42397</v>
      </c>
      <c r="F2474" t="s">
        <v>25</v>
      </c>
      <c r="G2474" s="10">
        <f>VLOOKUP(F2474,ship,2,FALSE)</f>
        <v>2</v>
      </c>
      <c r="H2474" t="s">
        <v>3874</v>
      </c>
      <c r="I2474">
        <f>VLOOKUP(H2474,customer,2,FALSE)</f>
        <v>620</v>
      </c>
      <c r="J2474" t="s">
        <v>2327</v>
      </c>
      <c r="K2474" t="s">
        <v>9</v>
      </c>
      <c r="L2474">
        <f>VLOOKUP(K2474,segment1,2,FALSE)</f>
        <v>1</v>
      </c>
      <c r="M2474" t="s">
        <v>3255</v>
      </c>
      <c r="N2474" t="s">
        <v>810</v>
      </c>
      <c r="O2474">
        <f>VLOOKUP(N2474,city,2,FALSE)</f>
        <v>116</v>
      </c>
      <c r="P2474" t="s">
        <v>44</v>
      </c>
      <c r="Q2474">
        <f>VLOOKUP(P2474,state,2,FALSE)</f>
        <v>4</v>
      </c>
      <c r="R2474">
        <v>28314</v>
      </c>
      <c r="S2474" t="s">
        <v>12</v>
      </c>
      <c r="T2474" s="10">
        <f>VLOOKUP(S2474,region,2,FALSE)</f>
        <v>1</v>
      </c>
      <c r="U2474" t="s">
        <v>5341</v>
      </c>
      <c r="V2474" t="s">
        <v>22</v>
      </c>
      <c r="W2474">
        <f>VLOOKUP(U2474,product,2,FALSE)</f>
        <v>1267</v>
      </c>
      <c r="X2474">
        <f>VLOOKUP(V2474,category,2,FALSE)</f>
        <v>2</v>
      </c>
      <c r="Y2474" t="s">
        <v>38</v>
      </c>
      <c r="Z2474">
        <f>VLOOKUP(Y2474,subcategory,2,FALSE)</f>
        <v>10</v>
      </c>
      <c r="AA2474" t="s">
        <v>1030</v>
      </c>
      <c r="AB2474">
        <v>64.864000000000004</v>
      </c>
      <c r="AC2474">
        <v>4</v>
      </c>
      <c r="AD2474">
        <v>0.2</v>
      </c>
      <c r="AE2474" s="4">
        <v>6.4864000000000033</v>
      </c>
    </row>
    <row r="2475" spans="1:31" x14ac:dyDescent="0.3">
      <c r="A2475" s="2">
        <v>2474</v>
      </c>
      <c r="B2475" t="s">
        <v>8270</v>
      </c>
      <c r="C2475">
        <f>VLOOKUP(B2475,order,2,FALSE)</f>
        <v>1213</v>
      </c>
      <c r="D2475" s="3">
        <v>42677</v>
      </c>
      <c r="E2475" s="3">
        <v>42680</v>
      </c>
      <c r="F2475" t="s">
        <v>97</v>
      </c>
      <c r="G2475" s="10">
        <f>VLOOKUP(F2475,ship,2,FALSE)</f>
        <v>3</v>
      </c>
      <c r="H2475" t="s">
        <v>3673</v>
      </c>
      <c r="I2475">
        <f>VLOOKUP(H2475,customer,2,FALSE)</f>
        <v>419</v>
      </c>
      <c r="J2475" t="s">
        <v>1573</v>
      </c>
      <c r="K2475" t="s">
        <v>9</v>
      </c>
      <c r="L2475">
        <f>VLOOKUP(K2475,segment1,2,FALSE)</f>
        <v>1</v>
      </c>
      <c r="M2475" t="s">
        <v>3255</v>
      </c>
      <c r="N2475" t="s">
        <v>19</v>
      </c>
      <c r="O2475">
        <f>VLOOKUP(N2475,city,2,FALSE)</f>
        <v>2</v>
      </c>
      <c r="P2475" t="s">
        <v>20</v>
      </c>
      <c r="Q2475">
        <f>VLOOKUP(P2475,state,2,FALSE)</f>
        <v>2</v>
      </c>
      <c r="R2475">
        <v>90032</v>
      </c>
      <c r="S2475" t="s">
        <v>21</v>
      </c>
      <c r="T2475" s="10">
        <f>VLOOKUP(S2475,region,2,FALSE)</f>
        <v>2</v>
      </c>
      <c r="U2475" t="s">
        <v>5420</v>
      </c>
      <c r="V2475" t="s">
        <v>13</v>
      </c>
      <c r="W2475">
        <v>1238</v>
      </c>
      <c r="X2475">
        <f>VLOOKUP(V2475,category,2,FALSE)</f>
        <v>1</v>
      </c>
      <c r="Y2475" t="s">
        <v>3226</v>
      </c>
      <c r="Z2475">
        <f>VLOOKUP(Y2475,subcategory,2,FALSE)</f>
        <v>2</v>
      </c>
      <c r="AA2475" t="s">
        <v>528</v>
      </c>
      <c r="AB2475">
        <v>217.58400000000003</v>
      </c>
      <c r="AC2475">
        <v>2</v>
      </c>
      <c r="AD2475">
        <v>0.2</v>
      </c>
      <c r="AE2475" s="4">
        <v>-29.917800000000021</v>
      </c>
    </row>
    <row r="2476" spans="1:31" x14ac:dyDescent="0.3">
      <c r="A2476" s="2">
        <v>2475</v>
      </c>
      <c r="B2476" t="s">
        <v>8270</v>
      </c>
      <c r="C2476">
        <f>VLOOKUP(B2476,order,2,FALSE)</f>
        <v>1213</v>
      </c>
      <c r="D2476" s="3">
        <v>42677</v>
      </c>
      <c r="E2476" s="3">
        <v>42680</v>
      </c>
      <c r="F2476" t="s">
        <v>97</v>
      </c>
      <c r="G2476" s="10">
        <f>VLOOKUP(F2476,ship,2,FALSE)</f>
        <v>3</v>
      </c>
      <c r="H2476" t="s">
        <v>3673</v>
      </c>
      <c r="I2476">
        <f>VLOOKUP(H2476,customer,2,FALSE)</f>
        <v>419</v>
      </c>
      <c r="J2476" t="s">
        <v>1573</v>
      </c>
      <c r="K2476" t="s">
        <v>9</v>
      </c>
      <c r="L2476">
        <f>VLOOKUP(K2476,segment1,2,FALSE)</f>
        <v>1</v>
      </c>
      <c r="M2476" t="s">
        <v>3255</v>
      </c>
      <c r="N2476" t="s">
        <v>19</v>
      </c>
      <c r="O2476">
        <f>VLOOKUP(N2476,city,2,FALSE)</f>
        <v>2</v>
      </c>
      <c r="P2476" t="s">
        <v>20</v>
      </c>
      <c r="Q2476">
        <f>VLOOKUP(P2476,state,2,FALSE)</f>
        <v>2</v>
      </c>
      <c r="R2476">
        <v>90032</v>
      </c>
      <c r="S2476" t="s">
        <v>21</v>
      </c>
      <c r="T2476" s="10">
        <f>VLOOKUP(S2476,region,2,FALSE)</f>
        <v>2</v>
      </c>
      <c r="U2476" t="s">
        <v>5421</v>
      </c>
      <c r="V2476" t="s">
        <v>35</v>
      </c>
      <c r="W2476">
        <f>VLOOKUP(U2476,product,2,FALSE)</f>
        <v>1351</v>
      </c>
      <c r="X2476">
        <f>VLOOKUP(V2476,category,2,FALSE)</f>
        <v>3</v>
      </c>
      <c r="Y2476" t="s">
        <v>3232</v>
      </c>
      <c r="Z2476">
        <f>VLOOKUP(Y2476,subcategory,2,FALSE)</f>
        <v>12</v>
      </c>
      <c r="AA2476" t="s">
        <v>2904</v>
      </c>
      <c r="AB2476">
        <v>82.95</v>
      </c>
      <c r="AC2476">
        <v>5</v>
      </c>
      <c r="AD2476">
        <v>0</v>
      </c>
      <c r="AE2476" s="4">
        <v>29.032499999999999</v>
      </c>
    </row>
    <row r="2477" spans="1:31" x14ac:dyDescent="0.3">
      <c r="A2477" s="2">
        <v>2476</v>
      </c>
      <c r="B2477" t="s">
        <v>8270</v>
      </c>
      <c r="C2477">
        <f>VLOOKUP(B2477,order,2,FALSE)</f>
        <v>1213</v>
      </c>
      <c r="D2477" s="3">
        <v>42677</v>
      </c>
      <c r="E2477" s="3">
        <v>42680</v>
      </c>
      <c r="F2477" t="s">
        <v>97</v>
      </c>
      <c r="G2477" s="10">
        <f>VLOOKUP(F2477,ship,2,FALSE)</f>
        <v>3</v>
      </c>
      <c r="H2477" t="s">
        <v>3673</v>
      </c>
      <c r="I2477">
        <f>VLOOKUP(H2477,customer,2,FALSE)</f>
        <v>419</v>
      </c>
      <c r="J2477" t="s">
        <v>1573</v>
      </c>
      <c r="K2477" t="s">
        <v>9</v>
      </c>
      <c r="L2477">
        <f>VLOOKUP(K2477,segment1,2,FALSE)</f>
        <v>1</v>
      </c>
      <c r="M2477" t="s">
        <v>3255</v>
      </c>
      <c r="N2477" t="s">
        <v>19</v>
      </c>
      <c r="O2477">
        <f>VLOOKUP(N2477,city,2,FALSE)</f>
        <v>2</v>
      </c>
      <c r="P2477" t="s">
        <v>20</v>
      </c>
      <c r="Q2477">
        <f>VLOOKUP(P2477,state,2,FALSE)</f>
        <v>2</v>
      </c>
      <c r="R2477">
        <v>90032</v>
      </c>
      <c r="S2477" t="s">
        <v>21</v>
      </c>
      <c r="T2477" s="10">
        <f>VLOOKUP(S2477,region,2,FALSE)</f>
        <v>2</v>
      </c>
      <c r="U2477" t="s">
        <v>5422</v>
      </c>
      <c r="V2477" t="s">
        <v>22</v>
      </c>
      <c r="W2477">
        <v>1239</v>
      </c>
      <c r="X2477">
        <f>VLOOKUP(V2477,category,2,FALSE)</f>
        <v>2</v>
      </c>
      <c r="Y2477" t="s">
        <v>23</v>
      </c>
      <c r="Z2477">
        <f>VLOOKUP(Y2477,subcategory,2,FALSE)</f>
        <v>3</v>
      </c>
      <c r="AA2477" t="s">
        <v>2405</v>
      </c>
      <c r="AB2477">
        <v>87.71</v>
      </c>
      <c r="AC2477">
        <v>7</v>
      </c>
      <c r="AD2477">
        <v>0</v>
      </c>
      <c r="AE2477" s="4">
        <v>41.223699999999994</v>
      </c>
    </row>
    <row r="2478" spans="1:31" x14ac:dyDescent="0.3">
      <c r="A2478" s="2">
        <v>2477</v>
      </c>
      <c r="B2478" t="s">
        <v>8270</v>
      </c>
      <c r="C2478">
        <f>VLOOKUP(B2478,order,2,FALSE)</f>
        <v>1213</v>
      </c>
      <c r="D2478" s="3">
        <v>42677</v>
      </c>
      <c r="E2478" s="3">
        <v>42680</v>
      </c>
      <c r="F2478" t="s">
        <v>97</v>
      </c>
      <c r="G2478" s="10">
        <f>VLOOKUP(F2478,ship,2,FALSE)</f>
        <v>3</v>
      </c>
      <c r="H2478" t="s">
        <v>3673</v>
      </c>
      <c r="I2478">
        <f>VLOOKUP(H2478,customer,2,FALSE)</f>
        <v>419</v>
      </c>
      <c r="J2478" t="s">
        <v>1573</v>
      </c>
      <c r="K2478" t="s">
        <v>9</v>
      </c>
      <c r="L2478">
        <f>VLOOKUP(K2478,segment1,2,FALSE)</f>
        <v>1</v>
      </c>
      <c r="M2478" t="s">
        <v>3255</v>
      </c>
      <c r="N2478" t="s">
        <v>19</v>
      </c>
      <c r="O2478">
        <f>VLOOKUP(N2478,city,2,FALSE)</f>
        <v>2</v>
      </c>
      <c r="P2478" t="s">
        <v>20</v>
      </c>
      <c r="Q2478">
        <f>VLOOKUP(P2478,state,2,FALSE)</f>
        <v>2</v>
      </c>
      <c r="R2478">
        <v>90032</v>
      </c>
      <c r="S2478" t="s">
        <v>21</v>
      </c>
      <c r="T2478" s="10">
        <f>VLOOKUP(S2478,region,2,FALSE)</f>
        <v>2</v>
      </c>
      <c r="U2478" t="s">
        <v>4078</v>
      </c>
      <c r="V2478" t="s">
        <v>22</v>
      </c>
      <c r="W2478">
        <f>VLOOKUP(U2478,product,2,FALSE)</f>
        <v>1342</v>
      </c>
      <c r="X2478">
        <f>VLOOKUP(V2478,category,2,FALSE)</f>
        <v>2</v>
      </c>
      <c r="Y2478" t="s">
        <v>38</v>
      </c>
      <c r="Z2478">
        <f>VLOOKUP(Y2478,subcategory,2,FALSE)</f>
        <v>10</v>
      </c>
      <c r="AA2478" t="s">
        <v>1986</v>
      </c>
      <c r="AB2478">
        <v>1101.48</v>
      </c>
      <c r="AC2478">
        <v>4</v>
      </c>
      <c r="AD2478">
        <v>0</v>
      </c>
      <c r="AE2478" s="4">
        <v>429.57720000000006</v>
      </c>
    </row>
    <row r="2479" spans="1:31" x14ac:dyDescent="0.3">
      <c r="A2479" s="2">
        <v>2478</v>
      </c>
      <c r="B2479" t="s">
        <v>9634</v>
      </c>
      <c r="C2479">
        <f>VLOOKUP(B2479,order,2,FALSE)</f>
        <v>1214</v>
      </c>
      <c r="D2479" s="3">
        <v>42982</v>
      </c>
      <c r="E2479" s="3">
        <v>42986</v>
      </c>
      <c r="F2479" t="s">
        <v>7</v>
      </c>
      <c r="G2479" s="10">
        <f>VLOOKUP(F2479,ship,2,FALSE)</f>
        <v>1</v>
      </c>
      <c r="H2479" t="s">
        <v>3875</v>
      </c>
      <c r="I2479">
        <f>VLOOKUP(H2479,customer,2,FALSE)</f>
        <v>621</v>
      </c>
      <c r="J2479" t="s">
        <v>2332</v>
      </c>
      <c r="K2479" t="s">
        <v>18</v>
      </c>
      <c r="L2479">
        <f>VLOOKUP(K2479,segment1,2,FALSE)</f>
        <v>2</v>
      </c>
      <c r="M2479" t="s">
        <v>3255</v>
      </c>
      <c r="N2479" t="s">
        <v>19</v>
      </c>
      <c r="O2479">
        <f>VLOOKUP(N2479,city,2,FALSE)</f>
        <v>2</v>
      </c>
      <c r="P2479" t="s">
        <v>20</v>
      </c>
      <c r="Q2479">
        <f>VLOOKUP(P2479,state,2,FALSE)</f>
        <v>2</v>
      </c>
      <c r="R2479">
        <v>90036</v>
      </c>
      <c r="S2479" t="s">
        <v>21</v>
      </c>
      <c r="T2479" s="10">
        <f>VLOOKUP(S2479,region,2,FALSE)</f>
        <v>2</v>
      </c>
      <c r="U2479" t="s">
        <v>4687</v>
      </c>
      <c r="V2479" t="s">
        <v>13</v>
      </c>
      <c r="W2479">
        <v>1240</v>
      </c>
      <c r="X2479">
        <f>VLOOKUP(V2479,category,2,FALSE)</f>
        <v>1</v>
      </c>
      <c r="Y2479" t="s">
        <v>29</v>
      </c>
      <c r="Z2479">
        <f>VLOOKUP(Y2479,subcategory,2,FALSE)</f>
        <v>4</v>
      </c>
      <c r="AA2479" t="s">
        <v>1120</v>
      </c>
      <c r="AB2479">
        <v>1322.3520000000001</v>
      </c>
      <c r="AC2479">
        <v>3</v>
      </c>
      <c r="AD2479">
        <v>0.2</v>
      </c>
      <c r="AE2479" s="4">
        <v>-99.176400000000001</v>
      </c>
    </row>
    <row r="2480" spans="1:31" x14ac:dyDescent="0.3">
      <c r="A2480" s="2">
        <v>2479</v>
      </c>
      <c r="B2480" t="s">
        <v>6158</v>
      </c>
      <c r="C2480">
        <f>VLOOKUP(B2480,order,2,FALSE)</f>
        <v>1215</v>
      </c>
      <c r="D2480" s="3">
        <v>41895</v>
      </c>
      <c r="E2480" s="3">
        <v>41901</v>
      </c>
      <c r="F2480" t="s">
        <v>25</v>
      </c>
      <c r="G2480" s="10">
        <f>VLOOKUP(F2480,ship,2,FALSE)</f>
        <v>2</v>
      </c>
      <c r="H2480" t="s">
        <v>3674</v>
      </c>
      <c r="I2480">
        <f>VLOOKUP(H2480,customer,2,FALSE)</f>
        <v>420</v>
      </c>
      <c r="J2480" t="s">
        <v>1576</v>
      </c>
      <c r="K2480" t="s">
        <v>9</v>
      </c>
      <c r="L2480">
        <f>VLOOKUP(K2480,segment1,2,FALSE)</f>
        <v>1</v>
      </c>
      <c r="M2480" t="s">
        <v>3255</v>
      </c>
      <c r="N2480" t="s">
        <v>138</v>
      </c>
      <c r="O2480">
        <f>VLOOKUP(N2480,city,2,FALSE)</f>
        <v>21</v>
      </c>
      <c r="P2480" t="s">
        <v>139</v>
      </c>
      <c r="Q2480">
        <f>VLOOKUP(P2480,state,2,FALSE)</f>
        <v>16</v>
      </c>
      <c r="R2480">
        <v>10011</v>
      </c>
      <c r="S2480" t="s">
        <v>79</v>
      </c>
      <c r="T2480" s="10">
        <f>VLOOKUP(S2480,region,2,FALSE)</f>
        <v>4</v>
      </c>
      <c r="U2480" t="s">
        <v>4116</v>
      </c>
      <c r="V2480" t="s">
        <v>22</v>
      </c>
      <c r="W2480">
        <f>VLOOKUP(U2480,product,2,FALSE)</f>
        <v>7</v>
      </c>
      <c r="X2480">
        <f>VLOOKUP(V2480,category,2,FALSE)</f>
        <v>2</v>
      </c>
      <c r="Y2480" t="s">
        <v>3229</v>
      </c>
      <c r="Z2480">
        <f>VLOOKUP(Y2480,subcategory,2,FALSE)</f>
        <v>7</v>
      </c>
      <c r="AA2480" t="s">
        <v>2168</v>
      </c>
      <c r="AB2480">
        <v>5.46</v>
      </c>
      <c r="AC2480">
        <v>3</v>
      </c>
      <c r="AD2480">
        <v>0</v>
      </c>
      <c r="AE2480" s="4">
        <v>1.4742000000000002</v>
      </c>
    </row>
    <row r="2481" spans="1:31" x14ac:dyDescent="0.3">
      <c r="A2481" s="2">
        <v>2480</v>
      </c>
      <c r="B2481" t="s">
        <v>9635</v>
      </c>
      <c r="C2481">
        <f>VLOOKUP(B2481,order,2,FALSE)</f>
        <v>1216</v>
      </c>
      <c r="D2481" s="3">
        <v>42905</v>
      </c>
      <c r="E2481" s="3">
        <v>42911</v>
      </c>
      <c r="F2481" t="s">
        <v>25</v>
      </c>
      <c r="G2481" s="10">
        <f>VLOOKUP(F2481,ship,2,FALSE)</f>
        <v>2</v>
      </c>
      <c r="H2481" t="s">
        <v>3638</v>
      </c>
      <c r="I2481">
        <f>VLOOKUP(H2481,customer,2,FALSE)</f>
        <v>384</v>
      </c>
      <c r="J2481" t="s">
        <v>1418</v>
      </c>
      <c r="K2481" t="s">
        <v>9</v>
      </c>
      <c r="L2481">
        <f>VLOOKUP(K2481,segment1,2,FALSE)</f>
        <v>1</v>
      </c>
      <c r="M2481" t="s">
        <v>3255</v>
      </c>
      <c r="N2481" t="s">
        <v>402</v>
      </c>
      <c r="O2481">
        <f>VLOOKUP(N2481,city,2,FALSE)</f>
        <v>62</v>
      </c>
      <c r="P2481" t="s">
        <v>54</v>
      </c>
      <c r="Q2481">
        <f>VLOOKUP(P2481,state,2,FALSE)</f>
        <v>6</v>
      </c>
      <c r="R2481">
        <v>75220</v>
      </c>
      <c r="S2481" t="s">
        <v>55</v>
      </c>
      <c r="T2481" s="10">
        <f>VLOOKUP(S2481,region,2,FALSE)</f>
        <v>3</v>
      </c>
      <c r="U2481" t="s">
        <v>5423</v>
      </c>
      <c r="V2481" t="s">
        <v>22</v>
      </c>
      <c r="W2481">
        <v>1241</v>
      </c>
      <c r="X2481">
        <f>VLOOKUP(V2481,category,2,FALSE)</f>
        <v>2</v>
      </c>
      <c r="Y2481" t="s">
        <v>3233</v>
      </c>
      <c r="Z2481">
        <f>VLOOKUP(Y2481,subcategory,2,FALSE)</f>
        <v>15</v>
      </c>
      <c r="AA2481" t="s">
        <v>768</v>
      </c>
      <c r="AB2481">
        <v>11.184000000000001</v>
      </c>
      <c r="AC2481">
        <v>1</v>
      </c>
      <c r="AD2481">
        <v>0.2</v>
      </c>
      <c r="AE2481" s="4">
        <v>0.83879999999999999</v>
      </c>
    </row>
    <row r="2482" spans="1:31" x14ac:dyDescent="0.3">
      <c r="A2482" s="2">
        <v>2481</v>
      </c>
      <c r="B2482" t="s">
        <v>9635</v>
      </c>
      <c r="C2482">
        <f>VLOOKUP(B2482,order,2,FALSE)</f>
        <v>1216</v>
      </c>
      <c r="D2482" s="3">
        <v>42905</v>
      </c>
      <c r="E2482" s="3">
        <v>42911</v>
      </c>
      <c r="F2482" t="s">
        <v>25</v>
      </c>
      <c r="G2482" s="10">
        <f>VLOOKUP(F2482,ship,2,FALSE)</f>
        <v>2</v>
      </c>
      <c r="H2482" t="s">
        <v>3638</v>
      </c>
      <c r="I2482">
        <f>VLOOKUP(H2482,customer,2,FALSE)</f>
        <v>384</v>
      </c>
      <c r="J2482" t="s">
        <v>1418</v>
      </c>
      <c r="K2482" t="s">
        <v>9</v>
      </c>
      <c r="L2482">
        <f>VLOOKUP(K2482,segment1,2,FALSE)</f>
        <v>1</v>
      </c>
      <c r="M2482" t="s">
        <v>3255</v>
      </c>
      <c r="N2482" t="s">
        <v>402</v>
      </c>
      <c r="O2482">
        <f>VLOOKUP(N2482,city,2,FALSE)</f>
        <v>62</v>
      </c>
      <c r="P2482" t="s">
        <v>54</v>
      </c>
      <c r="Q2482">
        <f>VLOOKUP(P2482,state,2,FALSE)</f>
        <v>6</v>
      </c>
      <c r="R2482">
        <v>75220</v>
      </c>
      <c r="S2482" t="s">
        <v>55</v>
      </c>
      <c r="T2482" s="10">
        <f>VLOOKUP(S2482,region,2,FALSE)</f>
        <v>3</v>
      </c>
      <c r="U2482" t="s">
        <v>4192</v>
      </c>
      <c r="V2482" t="s">
        <v>22</v>
      </c>
      <c r="W2482">
        <f>VLOOKUP(U2482,product,2,FALSE)</f>
        <v>83</v>
      </c>
      <c r="X2482">
        <f>VLOOKUP(V2482,category,2,FALSE)</f>
        <v>2</v>
      </c>
      <c r="Y2482" t="s">
        <v>3227</v>
      </c>
      <c r="Z2482">
        <f>VLOOKUP(Y2482,subcategory,2,FALSE)</f>
        <v>5</v>
      </c>
      <c r="AA2482" t="s">
        <v>534</v>
      </c>
      <c r="AB2482">
        <v>153.584</v>
      </c>
      <c r="AC2482">
        <v>2</v>
      </c>
      <c r="AD2482">
        <v>0.2</v>
      </c>
      <c r="AE2482" s="4">
        <v>-32.636600000000001</v>
      </c>
    </row>
    <row r="2483" spans="1:31" x14ac:dyDescent="0.3">
      <c r="A2483" s="2">
        <v>2482</v>
      </c>
      <c r="B2483" t="s">
        <v>9636</v>
      </c>
      <c r="C2483">
        <f>VLOOKUP(B2483,order,2,FALSE)</f>
        <v>1217</v>
      </c>
      <c r="D2483" s="3">
        <v>43093</v>
      </c>
      <c r="E2483" s="3">
        <v>43100</v>
      </c>
      <c r="F2483" t="s">
        <v>25</v>
      </c>
      <c r="G2483" s="10">
        <f>VLOOKUP(F2483,ship,2,FALSE)</f>
        <v>2</v>
      </c>
      <c r="H2483" t="s">
        <v>3372</v>
      </c>
      <c r="I2483">
        <f>VLOOKUP(H2483,customer,2,FALSE)</f>
        <v>118</v>
      </c>
      <c r="J2483" t="s">
        <v>484</v>
      </c>
      <c r="K2483" t="s">
        <v>9</v>
      </c>
      <c r="L2483">
        <f>VLOOKUP(K2483,segment1,2,FALSE)</f>
        <v>1</v>
      </c>
      <c r="M2483" t="s">
        <v>3255</v>
      </c>
      <c r="N2483" t="s">
        <v>48</v>
      </c>
      <c r="O2483">
        <f>VLOOKUP(N2483,city,2,FALSE)</f>
        <v>5</v>
      </c>
      <c r="P2483" t="s">
        <v>49</v>
      </c>
      <c r="Q2483">
        <f>VLOOKUP(P2483,state,2,FALSE)</f>
        <v>5</v>
      </c>
      <c r="R2483">
        <v>98105</v>
      </c>
      <c r="S2483" t="s">
        <v>21</v>
      </c>
      <c r="T2483" s="10">
        <f>VLOOKUP(S2483,region,2,FALSE)</f>
        <v>2</v>
      </c>
      <c r="U2483" t="s">
        <v>4838</v>
      </c>
      <c r="V2483" t="s">
        <v>22</v>
      </c>
      <c r="W2483">
        <v>1242</v>
      </c>
      <c r="X2483">
        <f>VLOOKUP(V2483,category,2,FALSE)</f>
        <v>2</v>
      </c>
      <c r="Y2483" t="s">
        <v>3227</v>
      </c>
      <c r="Z2483">
        <f>VLOOKUP(Y2483,subcategory,2,FALSE)</f>
        <v>5</v>
      </c>
      <c r="AA2483" t="s">
        <v>3138</v>
      </c>
      <c r="AB2483">
        <v>1003.6200000000001</v>
      </c>
      <c r="AC2483">
        <v>6</v>
      </c>
      <c r="AD2483">
        <v>0</v>
      </c>
      <c r="AE2483" s="4">
        <v>0</v>
      </c>
    </row>
    <row r="2484" spans="1:31" x14ac:dyDescent="0.3">
      <c r="A2484" s="2">
        <v>2483</v>
      </c>
      <c r="B2484" t="s">
        <v>9637</v>
      </c>
      <c r="C2484">
        <f>VLOOKUP(B2484,order,2,FALSE)</f>
        <v>1218</v>
      </c>
      <c r="D2484" s="3">
        <v>42975</v>
      </c>
      <c r="E2484" s="3">
        <v>42981</v>
      </c>
      <c r="F2484" t="s">
        <v>25</v>
      </c>
      <c r="G2484" s="10">
        <f>VLOOKUP(F2484,ship,2,FALSE)</f>
        <v>2</v>
      </c>
      <c r="H2484" t="s">
        <v>3862</v>
      </c>
      <c r="I2484">
        <f>VLOOKUP(H2484,customer,2,FALSE)</f>
        <v>608</v>
      </c>
      <c r="J2484" t="s">
        <v>2259</v>
      </c>
      <c r="K2484" t="s">
        <v>52</v>
      </c>
      <c r="L2484">
        <f>VLOOKUP(K2484,segment1,2,FALSE)</f>
        <v>3</v>
      </c>
      <c r="M2484" t="s">
        <v>3255</v>
      </c>
      <c r="N2484" t="s">
        <v>48</v>
      </c>
      <c r="O2484">
        <f>VLOOKUP(N2484,city,2,FALSE)</f>
        <v>5</v>
      </c>
      <c r="P2484" t="s">
        <v>49</v>
      </c>
      <c r="Q2484">
        <f>VLOOKUP(P2484,state,2,FALSE)</f>
        <v>5</v>
      </c>
      <c r="R2484">
        <v>98105</v>
      </c>
      <c r="S2484" t="s">
        <v>21</v>
      </c>
      <c r="T2484" s="10">
        <f>VLOOKUP(S2484,region,2,FALSE)</f>
        <v>2</v>
      </c>
      <c r="U2484" t="s">
        <v>4102</v>
      </c>
      <c r="V2484" t="s">
        <v>35</v>
      </c>
      <c r="W2484">
        <f>VLOOKUP(U2484,product,2,FALSE)</f>
        <v>1354</v>
      </c>
      <c r="X2484">
        <f>VLOOKUP(V2484,category,2,FALSE)</f>
        <v>3</v>
      </c>
      <c r="Y2484" t="s">
        <v>3230</v>
      </c>
      <c r="Z2484">
        <f>VLOOKUP(Y2484,subcategory,2,FALSE)</f>
        <v>8</v>
      </c>
      <c r="AA2484" t="s">
        <v>2830</v>
      </c>
      <c r="AB2484">
        <v>35.167999999999999</v>
      </c>
      <c r="AC2484">
        <v>4</v>
      </c>
      <c r="AD2484">
        <v>0.2</v>
      </c>
      <c r="AE2484" s="4">
        <v>11.429599999999999</v>
      </c>
    </row>
    <row r="2485" spans="1:31" x14ac:dyDescent="0.3">
      <c r="A2485" s="2">
        <v>2484</v>
      </c>
      <c r="B2485" t="s">
        <v>9637</v>
      </c>
      <c r="C2485">
        <f>VLOOKUP(B2485,order,2,FALSE)</f>
        <v>1218</v>
      </c>
      <c r="D2485" s="3">
        <v>42975</v>
      </c>
      <c r="E2485" s="3">
        <v>42981</v>
      </c>
      <c r="F2485" t="s">
        <v>25</v>
      </c>
      <c r="G2485" s="10">
        <f>VLOOKUP(F2485,ship,2,FALSE)</f>
        <v>2</v>
      </c>
      <c r="H2485" t="s">
        <v>3862</v>
      </c>
      <c r="I2485">
        <f>VLOOKUP(H2485,customer,2,FALSE)</f>
        <v>608</v>
      </c>
      <c r="J2485" t="s">
        <v>2259</v>
      </c>
      <c r="K2485" t="s">
        <v>52</v>
      </c>
      <c r="L2485">
        <f>VLOOKUP(K2485,segment1,2,FALSE)</f>
        <v>3</v>
      </c>
      <c r="M2485" t="s">
        <v>3255</v>
      </c>
      <c r="N2485" t="s">
        <v>48</v>
      </c>
      <c r="O2485">
        <f>VLOOKUP(N2485,city,2,FALSE)</f>
        <v>5</v>
      </c>
      <c r="P2485" t="s">
        <v>49</v>
      </c>
      <c r="Q2485">
        <f>VLOOKUP(P2485,state,2,FALSE)</f>
        <v>5</v>
      </c>
      <c r="R2485">
        <v>98105</v>
      </c>
      <c r="S2485" t="s">
        <v>21</v>
      </c>
      <c r="T2485" s="10">
        <f>VLOOKUP(S2485,region,2,FALSE)</f>
        <v>2</v>
      </c>
      <c r="U2485" t="s">
        <v>4446</v>
      </c>
      <c r="V2485" t="s">
        <v>13</v>
      </c>
      <c r="W2485">
        <v>1243</v>
      </c>
      <c r="X2485">
        <f>VLOOKUP(V2485,category,2,FALSE)</f>
        <v>1</v>
      </c>
      <c r="Y2485" t="s">
        <v>29</v>
      </c>
      <c r="Z2485">
        <f>VLOOKUP(Y2485,subcategory,2,FALSE)</f>
        <v>4</v>
      </c>
      <c r="AA2485" t="s">
        <v>1904</v>
      </c>
      <c r="AB2485">
        <v>1137.75</v>
      </c>
      <c r="AC2485">
        <v>5</v>
      </c>
      <c r="AD2485">
        <v>0</v>
      </c>
      <c r="AE2485" s="4">
        <v>250.30500000000004</v>
      </c>
    </row>
    <row r="2486" spans="1:31" x14ac:dyDescent="0.3">
      <c r="A2486" s="2">
        <v>2485</v>
      </c>
      <c r="B2486" t="s">
        <v>9637</v>
      </c>
      <c r="C2486">
        <f>VLOOKUP(B2486,order,2,FALSE)</f>
        <v>1218</v>
      </c>
      <c r="D2486" s="3">
        <v>42975</v>
      </c>
      <c r="E2486" s="3">
        <v>42981</v>
      </c>
      <c r="F2486" t="s">
        <v>25</v>
      </c>
      <c r="G2486" s="10">
        <f>VLOOKUP(F2486,ship,2,FALSE)</f>
        <v>2</v>
      </c>
      <c r="H2486" t="s">
        <v>3862</v>
      </c>
      <c r="I2486">
        <f>VLOOKUP(H2486,customer,2,FALSE)</f>
        <v>608</v>
      </c>
      <c r="J2486" t="s">
        <v>2259</v>
      </c>
      <c r="K2486" t="s">
        <v>52</v>
      </c>
      <c r="L2486">
        <f>VLOOKUP(K2486,segment1,2,FALSE)</f>
        <v>3</v>
      </c>
      <c r="M2486" t="s">
        <v>3255</v>
      </c>
      <c r="N2486" t="s">
        <v>48</v>
      </c>
      <c r="O2486">
        <f>VLOOKUP(N2486,city,2,FALSE)</f>
        <v>5</v>
      </c>
      <c r="P2486" t="s">
        <v>49</v>
      </c>
      <c r="Q2486">
        <f>VLOOKUP(P2486,state,2,FALSE)</f>
        <v>5</v>
      </c>
      <c r="R2486">
        <v>98105</v>
      </c>
      <c r="S2486" t="s">
        <v>21</v>
      </c>
      <c r="T2486" s="10">
        <f>VLOOKUP(S2486,region,2,FALSE)</f>
        <v>2</v>
      </c>
      <c r="U2486" t="s">
        <v>4544</v>
      </c>
      <c r="V2486" t="s">
        <v>22</v>
      </c>
      <c r="W2486">
        <f>VLOOKUP(U2486,product,2,FALSE)</f>
        <v>445</v>
      </c>
      <c r="X2486">
        <f>VLOOKUP(V2486,category,2,FALSE)</f>
        <v>2</v>
      </c>
      <c r="Y2486" t="s">
        <v>3231</v>
      </c>
      <c r="Z2486">
        <f>VLOOKUP(Y2486,subcategory,2,FALSE)</f>
        <v>9</v>
      </c>
      <c r="AA2486" t="s">
        <v>1411</v>
      </c>
      <c r="AB2486">
        <v>99.680000000000021</v>
      </c>
      <c r="AC2486">
        <v>5</v>
      </c>
      <c r="AD2486">
        <v>0.2</v>
      </c>
      <c r="AE2486" s="4">
        <v>32.396000000000001</v>
      </c>
    </row>
    <row r="2487" spans="1:31" x14ac:dyDescent="0.3">
      <c r="A2487" s="2">
        <v>2486</v>
      </c>
      <c r="B2487" t="s">
        <v>9637</v>
      </c>
      <c r="C2487">
        <f>VLOOKUP(B2487,order,2,FALSE)</f>
        <v>1218</v>
      </c>
      <c r="D2487" s="3">
        <v>42975</v>
      </c>
      <c r="E2487" s="3">
        <v>42981</v>
      </c>
      <c r="F2487" t="s">
        <v>25</v>
      </c>
      <c r="G2487" s="10">
        <f>VLOOKUP(F2487,ship,2,FALSE)</f>
        <v>2</v>
      </c>
      <c r="H2487" t="s">
        <v>3862</v>
      </c>
      <c r="I2487">
        <f>VLOOKUP(H2487,customer,2,FALSE)</f>
        <v>608</v>
      </c>
      <c r="J2487" t="s">
        <v>2259</v>
      </c>
      <c r="K2487" t="s">
        <v>52</v>
      </c>
      <c r="L2487">
        <f>VLOOKUP(K2487,segment1,2,FALSE)</f>
        <v>3</v>
      </c>
      <c r="M2487" t="s">
        <v>3255</v>
      </c>
      <c r="N2487" t="s">
        <v>48</v>
      </c>
      <c r="O2487">
        <f>VLOOKUP(N2487,city,2,FALSE)</f>
        <v>5</v>
      </c>
      <c r="P2487" t="s">
        <v>49</v>
      </c>
      <c r="Q2487">
        <f>VLOOKUP(P2487,state,2,FALSE)</f>
        <v>5</v>
      </c>
      <c r="R2487">
        <v>98105</v>
      </c>
      <c r="S2487" t="s">
        <v>21</v>
      </c>
      <c r="T2487" s="10">
        <f>VLOOKUP(S2487,region,2,FALSE)</f>
        <v>2</v>
      </c>
      <c r="U2487" t="s">
        <v>4549</v>
      </c>
      <c r="V2487" t="s">
        <v>22</v>
      </c>
      <c r="W2487">
        <v>1244</v>
      </c>
      <c r="X2487">
        <f>VLOOKUP(V2487,category,2,FALSE)</f>
        <v>2</v>
      </c>
      <c r="Y2487" t="s">
        <v>3229</v>
      </c>
      <c r="Z2487">
        <f>VLOOKUP(Y2487,subcategory,2,FALSE)</f>
        <v>7</v>
      </c>
      <c r="AA2487" t="s">
        <v>1842</v>
      </c>
      <c r="AB2487">
        <v>5.56</v>
      </c>
      <c r="AC2487">
        <v>2</v>
      </c>
      <c r="AD2487">
        <v>0</v>
      </c>
      <c r="AE2487" s="4">
        <v>1.4455999999999998</v>
      </c>
    </row>
    <row r="2488" spans="1:31" x14ac:dyDescent="0.3">
      <c r="A2488" s="2">
        <v>2487</v>
      </c>
      <c r="B2488" t="s">
        <v>7154</v>
      </c>
      <c r="C2488">
        <f>VLOOKUP(B2488,order,2,FALSE)</f>
        <v>1219</v>
      </c>
      <c r="D2488" s="3">
        <v>42006</v>
      </c>
      <c r="E2488" s="3">
        <v>42008</v>
      </c>
      <c r="F2488" t="s">
        <v>7</v>
      </c>
      <c r="G2488" s="10">
        <f>VLOOKUP(F2488,ship,2,FALSE)</f>
        <v>1</v>
      </c>
      <c r="H2488" t="s">
        <v>3373</v>
      </c>
      <c r="I2488">
        <f>VLOOKUP(H2488,customer,2,FALSE)</f>
        <v>119</v>
      </c>
      <c r="J2488" t="s">
        <v>487</v>
      </c>
      <c r="K2488" t="s">
        <v>18</v>
      </c>
      <c r="L2488">
        <f>VLOOKUP(K2488,segment1,2,FALSE)</f>
        <v>2</v>
      </c>
      <c r="M2488" t="s">
        <v>3255</v>
      </c>
      <c r="N2488" t="s">
        <v>300</v>
      </c>
      <c r="O2488">
        <f>VLOOKUP(N2488,city,2,FALSE)</f>
        <v>47</v>
      </c>
      <c r="P2488" t="s">
        <v>127</v>
      </c>
      <c r="Q2488">
        <f>VLOOKUP(P2488,state,2,FALSE)</f>
        <v>14</v>
      </c>
      <c r="R2488">
        <v>19711</v>
      </c>
      <c r="S2488" t="s">
        <v>79</v>
      </c>
      <c r="T2488" s="10">
        <f>VLOOKUP(S2488,region,2,FALSE)</f>
        <v>4</v>
      </c>
      <c r="U2488" t="s">
        <v>5424</v>
      </c>
      <c r="V2488" t="s">
        <v>22</v>
      </c>
      <c r="W2488">
        <f>VLOOKUP(U2488,product,2,FALSE)</f>
        <v>1355</v>
      </c>
      <c r="X2488">
        <f>VLOOKUP(V2488,category,2,FALSE)</f>
        <v>2</v>
      </c>
      <c r="Y2488" t="s">
        <v>3227</v>
      </c>
      <c r="Z2488">
        <f>VLOOKUP(Y2488,subcategory,2,FALSE)</f>
        <v>5</v>
      </c>
      <c r="AA2488" t="s">
        <v>2747</v>
      </c>
      <c r="AB2488">
        <v>85.52</v>
      </c>
      <c r="AC2488">
        <v>2</v>
      </c>
      <c r="AD2488">
        <v>0</v>
      </c>
      <c r="AE2488" s="4">
        <v>22.235199999999999</v>
      </c>
    </row>
    <row r="2489" spans="1:31" x14ac:dyDescent="0.3">
      <c r="A2489" s="2">
        <v>2488</v>
      </c>
      <c r="B2489" t="s">
        <v>7154</v>
      </c>
      <c r="C2489">
        <f>VLOOKUP(B2489,order,2,FALSE)</f>
        <v>1219</v>
      </c>
      <c r="D2489" s="3">
        <v>42006</v>
      </c>
      <c r="E2489" s="3">
        <v>42008</v>
      </c>
      <c r="F2489" t="s">
        <v>7</v>
      </c>
      <c r="G2489" s="10">
        <f>VLOOKUP(F2489,ship,2,FALSE)</f>
        <v>1</v>
      </c>
      <c r="H2489" t="s">
        <v>3373</v>
      </c>
      <c r="I2489">
        <f>VLOOKUP(H2489,customer,2,FALSE)</f>
        <v>119</v>
      </c>
      <c r="J2489" t="s">
        <v>487</v>
      </c>
      <c r="K2489" t="s">
        <v>18</v>
      </c>
      <c r="L2489">
        <f>VLOOKUP(K2489,segment1,2,FALSE)</f>
        <v>2</v>
      </c>
      <c r="M2489" t="s">
        <v>3255</v>
      </c>
      <c r="N2489" t="s">
        <v>300</v>
      </c>
      <c r="O2489">
        <f>VLOOKUP(N2489,city,2,FALSE)</f>
        <v>47</v>
      </c>
      <c r="P2489" t="s">
        <v>127</v>
      </c>
      <c r="Q2489">
        <f>VLOOKUP(P2489,state,2,FALSE)</f>
        <v>14</v>
      </c>
      <c r="R2489">
        <v>19711</v>
      </c>
      <c r="S2489" t="s">
        <v>79</v>
      </c>
      <c r="T2489" s="10">
        <f>VLOOKUP(S2489,region,2,FALSE)</f>
        <v>4</v>
      </c>
      <c r="U2489" t="s">
        <v>5425</v>
      </c>
      <c r="V2489" t="s">
        <v>22</v>
      </c>
      <c r="W2489">
        <v>1245</v>
      </c>
      <c r="X2489">
        <f>VLOOKUP(V2489,category,2,FALSE)</f>
        <v>2</v>
      </c>
      <c r="Y2489" t="s">
        <v>3229</v>
      </c>
      <c r="Z2489">
        <f>VLOOKUP(Y2489,subcategory,2,FALSE)</f>
        <v>7</v>
      </c>
      <c r="AA2489" t="s">
        <v>1779</v>
      </c>
      <c r="AB2489">
        <v>9.84</v>
      </c>
      <c r="AC2489">
        <v>3</v>
      </c>
      <c r="AD2489">
        <v>0</v>
      </c>
      <c r="AE2489" s="4">
        <v>2.6568000000000005</v>
      </c>
    </row>
    <row r="2490" spans="1:31" x14ac:dyDescent="0.3">
      <c r="A2490" s="2">
        <v>2489</v>
      </c>
      <c r="B2490" t="s">
        <v>7154</v>
      </c>
      <c r="C2490">
        <f>VLOOKUP(B2490,order,2,FALSE)</f>
        <v>1219</v>
      </c>
      <c r="D2490" s="3">
        <v>42006</v>
      </c>
      <c r="E2490" s="3">
        <v>42008</v>
      </c>
      <c r="F2490" t="s">
        <v>7</v>
      </c>
      <c r="G2490" s="10">
        <f>VLOOKUP(F2490,ship,2,FALSE)</f>
        <v>1</v>
      </c>
      <c r="H2490" t="s">
        <v>3373</v>
      </c>
      <c r="I2490">
        <f>VLOOKUP(H2490,customer,2,FALSE)</f>
        <v>119</v>
      </c>
      <c r="J2490" t="s">
        <v>487</v>
      </c>
      <c r="K2490" t="s">
        <v>18</v>
      </c>
      <c r="L2490">
        <f>VLOOKUP(K2490,segment1,2,FALSE)</f>
        <v>2</v>
      </c>
      <c r="M2490" t="s">
        <v>3255</v>
      </c>
      <c r="N2490" t="s">
        <v>300</v>
      </c>
      <c r="O2490">
        <f>VLOOKUP(N2490,city,2,FALSE)</f>
        <v>47</v>
      </c>
      <c r="P2490" t="s">
        <v>127</v>
      </c>
      <c r="Q2490">
        <f>VLOOKUP(P2490,state,2,FALSE)</f>
        <v>14</v>
      </c>
      <c r="R2490">
        <v>19711</v>
      </c>
      <c r="S2490" t="s">
        <v>79</v>
      </c>
      <c r="T2490" s="10">
        <f>VLOOKUP(S2490,region,2,FALSE)</f>
        <v>4</v>
      </c>
      <c r="U2490" t="s">
        <v>5358</v>
      </c>
      <c r="V2490" t="s">
        <v>22</v>
      </c>
      <c r="W2490">
        <f>VLOOKUP(U2490,product,2,FALSE)</f>
        <v>1284</v>
      </c>
      <c r="X2490">
        <f>VLOOKUP(V2490,category,2,FALSE)</f>
        <v>2</v>
      </c>
      <c r="Y2490" t="s">
        <v>45</v>
      </c>
      <c r="Z2490">
        <f>VLOOKUP(Y2490,subcategory,2,FALSE)</f>
        <v>11</v>
      </c>
      <c r="AA2490" t="s">
        <v>2504</v>
      </c>
      <c r="AB2490">
        <v>20.04</v>
      </c>
      <c r="AC2490">
        <v>3</v>
      </c>
      <c r="AD2490">
        <v>0</v>
      </c>
      <c r="AE2490" s="4">
        <v>9.6191999999999993</v>
      </c>
    </row>
    <row r="2491" spans="1:31" x14ac:dyDescent="0.3">
      <c r="A2491" s="2">
        <v>2490</v>
      </c>
      <c r="B2491" t="s">
        <v>7155</v>
      </c>
      <c r="C2491">
        <f>VLOOKUP(B2491,order,2,FALSE)</f>
        <v>1220</v>
      </c>
      <c r="D2491" s="3">
        <v>42286</v>
      </c>
      <c r="E2491" s="3">
        <v>42290</v>
      </c>
      <c r="F2491" t="s">
        <v>7</v>
      </c>
      <c r="G2491" s="10">
        <f>VLOOKUP(F2491,ship,2,FALSE)</f>
        <v>1</v>
      </c>
      <c r="H2491" t="s">
        <v>3876</v>
      </c>
      <c r="I2491">
        <f>VLOOKUP(H2491,customer,2,FALSE)</f>
        <v>622</v>
      </c>
      <c r="J2491" t="s">
        <v>2336</v>
      </c>
      <c r="K2491" t="s">
        <v>9</v>
      </c>
      <c r="L2491">
        <f>VLOOKUP(K2491,segment1,2,FALSE)</f>
        <v>1</v>
      </c>
      <c r="M2491" t="s">
        <v>3255</v>
      </c>
      <c r="N2491" t="s">
        <v>138</v>
      </c>
      <c r="O2491">
        <f>VLOOKUP(N2491,city,2,FALSE)</f>
        <v>21</v>
      </c>
      <c r="P2491" t="s">
        <v>139</v>
      </c>
      <c r="Q2491">
        <f>VLOOKUP(P2491,state,2,FALSE)</f>
        <v>16</v>
      </c>
      <c r="R2491">
        <v>10024</v>
      </c>
      <c r="S2491" t="s">
        <v>79</v>
      </c>
      <c r="T2491" s="10">
        <f>VLOOKUP(S2491,region,2,FALSE)</f>
        <v>4</v>
      </c>
      <c r="U2491" t="s">
        <v>4079</v>
      </c>
      <c r="V2491" t="s">
        <v>35</v>
      </c>
      <c r="W2491">
        <v>1246</v>
      </c>
      <c r="X2491">
        <f>VLOOKUP(V2491,category,2,FALSE)</f>
        <v>3</v>
      </c>
      <c r="Y2491" t="s">
        <v>3230</v>
      </c>
      <c r="Z2491">
        <f>VLOOKUP(Y2491,subcategory,2,FALSE)</f>
        <v>8</v>
      </c>
      <c r="AA2491" t="s">
        <v>1285</v>
      </c>
      <c r="AB2491">
        <v>631.96</v>
      </c>
      <c r="AC2491">
        <v>4</v>
      </c>
      <c r="AD2491">
        <v>0</v>
      </c>
      <c r="AE2491" s="4">
        <v>303.3408</v>
      </c>
    </row>
    <row r="2492" spans="1:31" x14ac:dyDescent="0.3">
      <c r="A2492" s="2">
        <v>2491</v>
      </c>
      <c r="B2492" t="s">
        <v>7155</v>
      </c>
      <c r="C2492">
        <f>VLOOKUP(B2492,order,2,FALSE)</f>
        <v>1220</v>
      </c>
      <c r="D2492" s="3">
        <v>42286</v>
      </c>
      <c r="E2492" s="3">
        <v>42290</v>
      </c>
      <c r="F2492" t="s">
        <v>7</v>
      </c>
      <c r="G2492" s="10">
        <f>VLOOKUP(F2492,ship,2,FALSE)</f>
        <v>1</v>
      </c>
      <c r="H2492" t="s">
        <v>3876</v>
      </c>
      <c r="I2492">
        <f>VLOOKUP(H2492,customer,2,FALSE)</f>
        <v>622</v>
      </c>
      <c r="J2492" t="s">
        <v>2336</v>
      </c>
      <c r="K2492" t="s">
        <v>9</v>
      </c>
      <c r="L2492">
        <f>VLOOKUP(K2492,segment1,2,FALSE)</f>
        <v>1</v>
      </c>
      <c r="M2492" t="s">
        <v>3255</v>
      </c>
      <c r="N2492" t="s">
        <v>138</v>
      </c>
      <c r="O2492">
        <f>VLOOKUP(N2492,city,2,FALSE)</f>
        <v>21</v>
      </c>
      <c r="P2492" t="s">
        <v>139</v>
      </c>
      <c r="Q2492">
        <f>VLOOKUP(P2492,state,2,FALSE)</f>
        <v>16</v>
      </c>
      <c r="R2492">
        <v>10024</v>
      </c>
      <c r="S2492" t="s">
        <v>79</v>
      </c>
      <c r="T2492" s="10">
        <f>VLOOKUP(S2492,region,2,FALSE)</f>
        <v>4</v>
      </c>
      <c r="U2492" t="s">
        <v>5426</v>
      </c>
      <c r="V2492" t="s">
        <v>22</v>
      </c>
      <c r="W2492">
        <f>VLOOKUP(U2492,product,2,FALSE)</f>
        <v>1358</v>
      </c>
      <c r="X2492">
        <f>VLOOKUP(V2492,category,2,FALSE)</f>
        <v>2</v>
      </c>
      <c r="Y2492" t="s">
        <v>45</v>
      </c>
      <c r="Z2492">
        <f>VLOOKUP(Y2492,subcategory,2,FALSE)</f>
        <v>11</v>
      </c>
      <c r="AA2492" t="s">
        <v>325</v>
      </c>
      <c r="AB2492">
        <v>23.92</v>
      </c>
      <c r="AC2492">
        <v>4</v>
      </c>
      <c r="AD2492">
        <v>0</v>
      </c>
      <c r="AE2492" s="4">
        <v>10.763999999999999</v>
      </c>
    </row>
    <row r="2493" spans="1:31" x14ac:dyDescent="0.3">
      <c r="A2493" s="2">
        <v>2492</v>
      </c>
      <c r="B2493" t="s">
        <v>6159</v>
      </c>
      <c r="C2493">
        <f>VLOOKUP(B2493,order,2,FALSE)</f>
        <v>1221</v>
      </c>
      <c r="D2493" s="3">
        <v>41986</v>
      </c>
      <c r="E2493" s="3">
        <v>41988</v>
      </c>
      <c r="F2493" t="s">
        <v>7</v>
      </c>
      <c r="G2493" s="10">
        <f>VLOOKUP(F2493,ship,2,FALSE)</f>
        <v>1</v>
      </c>
      <c r="H2493" t="s">
        <v>3299</v>
      </c>
      <c r="I2493">
        <f>VLOOKUP(H2493,customer,2,FALSE)</f>
        <v>45</v>
      </c>
      <c r="J2493" t="s">
        <v>215</v>
      </c>
      <c r="K2493" t="s">
        <v>9</v>
      </c>
      <c r="L2493">
        <f>VLOOKUP(K2493,segment1,2,FALSE)</f>
        <v>1</v>
      </c>
      <c r="M2493" t="s">
        <v>3255</v>
      </c>
      <c r="N2493" t="s">
        <v>19</v>
      </c>
      <c r="O2493">
        <f>VLOOKUP(N2493,city,2,FALSE)</f>
        <v>2</v>
      </c>
      <c r="P2493" t="s">
        <v>20</v>
      </c>
      <c r="Q2493">
        <f>VLOOKUP(P2493,state,2,FALSE)</f>
        <v>2</v>
      </c>
      <c r="R2493">
        <v>90049</v>
      </c>
      <c r="S2493" t="s">
        <v>21</v>
      </c>
      <c r="T2493" s="10">
        <f>VLOOKUP(S2493,region,2,FALSE)</f>
        <v>2</v>
      </c>
      <c r="U2493" t="s">
        <v>5192</v>
      </c>
      <c r="V2493" t="s">
        <v>22</v>
      </c>
      <c r="W2493">
        <v>1247</v>
      </c>
      <c r="X2493">
        <f>VLOOKUP(V2493,category,2,FALSE)</f>
        <v>2</v>
      </c>
      <c r="Y2493" t="s">
        <v>45</v>
      </c>
      <c r="Z2493">
        <f>VLOOKUP(Y2493,subcategory,2,FALSE)</f>
        <v>11</v>
      </c>
      <c r="AA2493" t="s">
        <v>3206</v>
      </c>
      <c r="AB2493">
        <v>90.24</v>
      </c>
      <c r="AC2493">
        <v>6</v>
      </c>
      <c r="AD2493">
        <v>0</v>
      </c>
      <c r="AE2493" s="4">
        <v>41.51039999999999</v>
      </c>
    </row>
    <row r="2494" spans="1:31" x14ac:dyDescent="0.3">
      <c r="A2494" s="2">
        <v>2493</v>
      </c>
      <c r="B2494" t="s">
        <v>6160</v>
      </c>
      <c r="C2494">
        <f>VLOOKUP(B2494,order,2,FALSE)</f>
        <v>1222</v>
      </c>
      <c r="D2494" s="3">
        <v>41962</v>
      </c>
      <c r="E2494" s="3">
        <v>41966</v>
      </c>
      <c r="F2494" t="s">
        <v>25</v>
      </c>
      <c r="G2494" s="10">
        <f>VLOOKUP(F2494,ship,2,FALSE)</f>
        <v>2</v>
      </c>
      <c r="H2494" t="s">
        <v>3877</v>
      </c>
      <c r="I2494">
        <f>VLOOKUP(H2494,customer,2,FALSE)</f>
        <v>623</v>
      </c>
      <c r="J2494" t="s">
        <v>2340</v>
      </c>
      <c r="K2494" t="s">
        <v>9</v>
      </c>
      <c r="L2494">
        <f>VLOOKUP(K2494,segment1,2,FALSE)</f>
        <v>1</v>
      </c>
      <c r="M2494" t="s">
        <v>3255</v>
      </c>
      <c r="N2494" t="s">
        <v>2341</v>
      </c>
      <c r="O2494">
        <f>VLOOKUP(N2494,city,2,FALSE)</f>
        <v>313</v>
      </c>
      <c r="P2494" t="s">
        <v>139</v>
      </c>
      <c r="Q2494">
        <f>VLOOKUP(P2494,state,2,FALSE)</f>
        <v>16</v>
      </c>
      <c r="R2494">
        <v>14701</v>
      </c>
      <c r="S2494" t="s">
        <v>79</v>
      </c>
      <c r="T2494" s="10">
        <f>VLOOKUP(S2494,region,2,FALSE)</f>
        <v>4</v>
      </c>
      <c r="U2494" t="s">
        <v>5226</v>
      </c>
      <c r="V2494" t="s">
        <v>35</v>
      </c>
      <c r="W2494">
        <f>VLOOKUP(U2494,product,2,FALSE)</f>
        <v>1149</v>
      </c>
      <c r="X2494">
        <f>VLOOKUP(V2494,category,2,FALSE)</f>
        <v>3</v>
      </c>
      <c r="Y2494" t="s">
        <v>3230</v>
      </c>
      <c r="Z2494">
        <f>VLOOKUP(Y2494,subcategory,2,FALSE)</f>
        <v>8</v>
      </c>
      <c r="AA2494" t="s">
        <v>421</v>
      </c>
      <c r="AB2494">
        <v>4548.8100000000004</v>
      </c>
      <c r="AC2494">
        <v>7</v>
      </c>
      <c r="AD2494">
        <v>0</v>
      </c>
      <c r="AE2494" s="4">
        <v>1228.1787000000004</v>
      </c>
    </row>
    <row r="2495" spans="1:31" x14ac:dyDescent="0.3">
      <c r="A2495" s="2">
        <v>2494</v>
      </c>
      <c r="B2495" t="s">
        <v>8271</v>
      </c>
      <c r="C2495">
        <f>VLOOKUP(B2495,order,2,FALSE)</f>
        <v>1223</v>
      </c>
      <c r="D2495" s="3">
        <v>42623</v>
      </c>
      <c r="E2495" s="3">
        <v>42627</v>
      </c>
      <c r="F2495" t="s">
        <v>7</v>
      </c>
      <c r="G2495" s="10">
        <f>VLOOKUP(F2495,ship,2,FALSE)</f>
        <v>1</v>
      </c>
      <c r="H2495" t="s">
        <v>3664</v>
      </c>
      <c r="I2495">
        <f>VLOOKUP(H2495,customer,2,FALSE)</f>
        <v>410</v>
      </c>
      <c r="J2495" t="s">
        <v>1537</v>
      </c>
      <c r="K2495" t="s">
        <v>9</v>
      </c>
      <c r="L2495">
        <f>VLOOKUP(K2495,segment1,2,FALSE)</f>
        <v>1</v>
      </c>
      <c r="M2495" t="s">
        <v>3255</v>
      </c>
      <c r="N2495" t="s">
        <v>95</v>
      </c>
      <c r="O2495">
        <f>VLOOKUP(N2495,city,2,FALSE)</f>
        <v>13</v>
      </c>
      <c r="P2495" t="s">
        <v>54</v>
      </c>
      <c r="Q2495">
        <f>VLOOKUP(P2495,state,2,FALSE)</f>
        <v>6</v>
      </c>
      <c r="R2495">
        <v>77095</v>
      </c>
      <c r="S2495" t="s">
        <v>55</v>
      </c>
      <c r="T2495" s="10">
        <f>VLOOKUP(S2495,region,2,FALSE)</f>
        <v>3</v>
      </c>
      <c r="U2495" t="s">
        <v>4925</v>
      </c>
      <c r="V2495" t="s">
        <v>13</v>
      </c>
      <c r="W2495">
        <v>1248</v>
      </c>
      <c r="X2495">
        <f>VLOOKUP(V2495,category,2,FALSE)</f>
        <v>1</v>
      </c>
      <c r="Y2495" t="s">
        <v>29</v>
      </c>
      <c r="Z2495">
        <f>VLOOKUP(Y2495,subcategory,2,FALSE)</f>
        <v>4</v>
      </c>
      <c r="AA2495" t="s">
        <v>1444</v>
      </c>
      <c r="AB2495">
        <v>300.93</v>
      </c>
      <c r="AC2495">
        <v>5</v>
      </c>
      <c r="AD2495">
        <v>0.3</v>
      </c>
      <c r="AE2495" s="4">
        <v>-34.39200000000001</v>
      </c>
    </row>
    <row r="2496" spans="1:31" x14ac:dyDescent="0.3">
      <c r="A2496" s="2">
        <v>2495</v>
      </c>
      <c r="B2496" t="s">
        <v>8271</v>
      </c>
      <c r="C2496">
        <f>VLOOKUP(B2496,order,2,FALSE)</f>
        <v>1223</v>
      </c>
      <c r="D2496" s="3">
        <v>42623</v>
      </c>
      <c r="E2496" s="3">
        <v>42627</v>
      </c>
      <c r="F2496" t="s">
        <v>7</v>
      </c>
      <c r="G2496" s="10">
        <f>VLOOKUP(F2496,ship,2,FALSE)</f>
        <v>1</v>
      </c>
      <c r="H2496" t="s">
        <v>3664</v>
      </c>
      <c r="I2496">
        <f>VLOOKUP(H2496,customer,2,FALSE)</f>
        <v>410</v>
      </c>
      <c r="J2496" t="s">
        <v>1537</v>
      </c>
      <c r="K2496" t="s">
        <v>9</v>
      </c>
      <c r="L2496">
        <f>VLOOKUP(K2496,segment1,2,FALSE)</f>
        <v>1</v>
      </c>
      <c r="M2496" t="s">
        <v>3255</v>
      </c>
      <c r="N2496" t="s">
        <v>95</v>
      </c>
      <c r="O2496">
        <f>VLOOKUP(N2496,city,2,FALSE)</f>
        <v>13</v>
      </c>
      <c r="P2496" t="s">
        <v>54</v>
      </c>
      <c r="Q2496">
        <f>VLOOKUP(P2496,state,2,FALSE)</f>
        <v>6</v>
      </c>
      <c r="R2496">
        <v>77095</v>
      </c>
      <c r="S2496" t="s">
        <v>55</v>
      </c>
      <c r="T2496" s="10">
        <f>VLOOKUP(S2496,region,2,FALSE)</f>
        <v>3</v>
      </c>
      <c r="U2496" t="s">
        <v>5227</v>
      </c>
      <c r="V2496" t="s">
        <v>35</v>
      </c>
      <c r="W2496">
        <f>VLOOKUP(U2496,product,2,FALSE)</f>
        <v>1150</v>
      </c>
      <c r="X2496">
        <f>VLOOKUP(V2496,category,2,FALSE)</f>
        <v>3</v>
      </c>
      <c r="Y2496" t="s">
        <v>3230</v>
      </c>
      <c r="Z2496">
        <f>VLOOKUP(Y2496,subcategory,2,FALSE)</f>
        <v>8</v>
      </c>
      <c r="AA2496" t="s">
        <v>1979</v>
      </c>
      <c r="AB2496">
        <v>719.96</v>
      </c>
      <c r="AC2496">
        <v>5</v>
      </c>
      <c r="AD2496">
        <v>0.2</v>
      </c>
      <c r="AE2496" s="4">
        <v>53.997000000000043</v>
      </c>
    </row>
    <row r="2497" spans="1:31" x14ac:dyDescent="0.3">
      <c r="A2497" s="2">
        <v>2496</v>
      </c>
      <c r="B2497" t="s">
        <v>6161</v>
      </c>
      <c r="C2497">
        <f>VLOOKUP(B2497,order,2,FALSE)</f>
        <v>1224</v>
      </c>
      <c r="D2497" s="3">
        <v>41806</v>
      </c>
      <c r="E2497" s="3">
        <v>41812</v>
      </c>
      <c r="F2497" t="s">
        <v>25</v>
      </c>
      <c r="G2497" s="10">
        <f>VLOOKUP(F2497,ship,2,FALSE)</f>
        <v>2</v>
      </c>
      <c r="H2497" t="s">
        <v>3878</v>
      </c>
      <c r="I2497">
        <f>VLOOKUP(H2497,customer,2,FALSE)</f>
        <v>624</v>
      </c>
      <c r="J2497" t="s">
        <v>2343</v>
      </c>
      <c r="K2497" t="s">
        <v>9</v>
      </c>
      <c r="L2497">
        <f>VLOOKUP(K2497,segment1,2,FALSE)</f>
        <v>1</v>
      </c>
      <c r="M2497" t="s">
        <v>3255</v>
      </c>
      <c r="N2497" t="s">
        <v>2344</v>
      </c>
      <c r="O2497">
        <f>VLOOKUP(N2497,city,2,FALSE)</f>
        <v>314</v>
      </c>
      <c r="P2497" t="s">
        <v>132</v>
      </c>
      <c r="Q2497">
        <f>VLOOKUP(P2497,state,2,FALSE)</f>
        <v>15</v>
      </c>
      <c r="R2497">
        <v>46544</v>
      </c>
      <c r="S2497" t="s">
        <v>55</v>
      </c>
      <c r="T2497" s="10">
        <f>VLOOKUP(S2497,region,2,FALSE)</f>
        <v>3</v>
      </c>
      <c r="U2497" t="s">
        <v>4506</v>
      </c>
      <c r="V2497" t="s">
        <v>13</v>
      </c>
      <c r="W2497">
        <v>1249</v>
      </c>
      <c r="X2497">
        <f>VLOOKUP(V2497,category,2,FALSE)</f>
        <v>1</v>
      </c>
      <c r="Y2497" t="s">
        <v>3226</v>
      </c>
      <c r="Z2497">
        <f>VLOOKUP(Y2497,subcategory,2,FALSE)</f>
        <v>2</v>
      </c>
      <c r="AA2497" t="s">
        <v>1428</v>
      </c>
      <c r="AB2497">
        <v>647.84</v>
      </c>
      <c r="AC2497">
        <v>8</v>
      </c>
      <c r="AD2497">
        <v>0</v>
      </c>
      <c r="AE2497" s="4">
        <v>32.391999999999939</v>
      </c>
    </row>
    <row r="2498" spans="1:31" x14ac:dyDescent="0.3">
      <c r="A2498" s="2">
        <v>2497</v>
      </c>
      <c r="B2498" t="s">
        <v>7156</v>
      </c>
      <c r="C2498">
        <f>VLOOKUP(B2498,order,2,FALSE)</f>
        <v>1225</v>
      </c>
      <c r="D2498" s="3">
        <v>42273</v>
      </c>
      <c r="E2498" s="3">
        <v>42278</v>
      </c>
      <c r="F2498" t="s">
        <v>25</v>
      </c>
      <c r="G2498" s="10">
        <f>VLOOKUP(F2498,ship,2,FALSE)</f>
        <v>2</v>
      </c>
      <c r="H2498" t="s">
        <v>3609</v>
      </c>
      <c r="I2498">
        <f>VLOOKUP(H2498,customer,2,FALSE)</f>
        <v>355</v>
      </c>
      <c r="J2498" t="s">
        <v>1320</v>
      </c>
      <c r="K2498" t="s">
        <v>52</v>
      </c>
      <c r="L2498">
        <f>VLOOKUP(K2498,segment1,2,FALSE)</f>
        <v>3</v>
      </c>
      <c r="M2498" t="s">
        <v>3255</v>
      </c>
      <c r="N2498" t="s">
        <v>466</v>
      </c>
      <c r="O2498">
        <f>VLOOKUP(N2498,city,2,FALSE)</f>
        <v>71</v>
      </c>
      <c r="P2498" t="s">
        <v>20</v>
      </c>
      <c r="Q2498">
        <f>VLOOKUP(P2498,state,2,FALSE)</f>
        <v>2</v>
      </c>
      <c r="R2498">
        <v>92037</v>
      </c>
      <c r="S2498" t="s">
        <v>21</v>
      </c>
      <c r="T2498" s="10">
        <f>VLOOKUP(S2498,region,2,FALSE)</f>
        <v>2</v>
      </c>
      <c r="U2498" t="s">
        <v>4190</v>
      </c>
      <c r="V2498" t="s">
        <v>22</v>
      </c>
      <c r="W2498">
        <f>VLOOKUP(U2498,product,2,FALSE)</f>
        <v>81</v>
      </c>
      <c r="X2498">
        <f>VLOOKUP(V2498,category,2,FALSE)</f>
        <v>2</v>
      </c>
      <c r="Y2498" t="s">
        <v>3227</v>
      </c>
      <c r="Z2498">
        <f>VLOOKUP(Y2498,subcategory,2,FALSE)</f>
        <v>5</v>
      </c>
      <c r="AA2498" t="s">
        <v>273</v>
      </c>
      <c r="AB2498">
        <v>64.17</v>
      </c>
      <c r="AC2498">
        <v>3</v>
      </c>
      <c r="AD2498">
        <v>0</v>
      </c>
      <c r="AE2498" s="4">
        <v>18.609299999999998</v>
      </c>
    </row>
    <row r="2499" spans="1:31" x14ac:dyDescent="0.3">
      <c r="A2499" s="2">
        <v>2498</v>
      </c>
      <c r="B2499" t="s">
        <v>7156</v>
      </c>
      <c r="C2499">
        <f>VLOOKUP(B2499,order,2,FALSE)</f>
        <v>1225</v>
      </c>
      <c r="D2499" s="3">
        <v>42273</v>
      </c>
      <c r="E2499" s="3">
        <v>42278</v>
      </c>
      <c r="F2499" t="s">
        <v>25</v>
      </c>
      <c r="G2499" s="10">
        <f>VLOOKUP(F2499,ship,2,FALSE)</f>
        <v>2</v>
      </c>
      <c r="H2499" t="s">
        <v>3609</v>
      </c>
      <c r="I2499">
        <f>VLOOKUP(H2499,customer,2,FALSE)</f>
        <v>355</v>
      </c>
      <c r="J2499" t="s">
        <v>1320</v>
      </c>
      <c r="K2499" t="s">
        <v>52</v>
      </c>
      <c r="L2499">
        <f>VLOOKUP(K2499,segment1,2,FALSE)</f>
        <v>3</v>
      </c>
      <c r="M2499" t="s">
        <v>3255</v>
      </c>
      <c r="N2499" t="s">
        <v>466</v>
      </c>
      <c r="O2499">
        <f>VLOOKUP(N2499,city,2,FALSE)</f>
        <v>71</v>
      </c>
      <c r="P2499" t="s">
        <v>20</v>
      </c>
      <c r="Q2499">
        <f>VLOOKUP(P2499,state,2,FALSE)</f>
        <v>2</v>
      </c>
      <c r="R2499">
        <v>92037</v>
      </c>
      <c r="S2499" t="s">
        <v>21</v>
      </c>
      <c r="T2499" s="10">
        <f>VLOOKUP(S2499,region,2,FALSE)</f>
        <v>2</v>
      </c>
      <c r="U2499" t="s">
        <v>4726</v>
      </c>
      <c r="V2499" t="s">
        <v>22</v>
      </c>
      <c r="W2499">
        <v>1250</v>
      </c>
      <c r="X2499">
        <f>VLOOKUP(V2499,category,2,FALSE)</f>
        <v>2</v>
      </c>
      <c r="Y2499" t="s">
        <v>103</v>
      </c>
      <c r="Z2499">
        <f>VLOOKUP(Y2499,subcategory,2,FALSE)</f>
        <v>13</v>
      </c>
      <c r="AA2499" t="s">
        <v>331</v>
      </c>
      <c r="AB2499">
        <v>124.46</v>
      </c>
      <c r="AC2499">
        <v>2</v>
      </c>
      <c r="AD2499">
        <v>0</v>
      </c>
      <c r="AE2499" s="4">
        <v>58.496199999999988</v>
      </c>
    </row>
    <row r="2500" spans="1:31" x14ac:dyDescent="0.3">
      <c r="A2500" s="2">
        <v>2499</v>
      </c>
      <c r="B2500" t="s">
        <v>8272</v>
      </c>
      <c r="C2500">
        <f>VLOOKUP(B2500,order,2,FALSE)</f>
        <v>1226</v>
      </c>
      <c r="D2500" s="3">
        <v>42509</v>
      </c>
      <c r="E2500" s="3">
        <v>42514</v>
      </c>
      <c r="F2500" t="s">
        <v>25</v>
      </c>
      <c r="G2500" s="10">
        <f>VLOOKUP(F2500,ship,2,FALSE)</f>
        <v>2</v>
      </c>
      <c r="H2500" t="s">
        <v>3642</v>
      </c>
      <c r="I2500">
        <f>VLOOKUP(H2500,customer,2,FALSE)</f>
        <v>388</v>
      </c>
      <c r="J2500" t="s">
        <v>1426</v>
      </c>
      <c r="K2500" t="s">
        <v>18</v>
      </c>
      <c r="L2500">
        <f>VLOOKUP(K2500,segment1,2,FALSE)</f>
        <v>2</v>
      </c>
      <c r="M2500" t="s">
        <v>3255</v>
      </c>
      <c r="N2500" t="s">
        <v>67</v>
      </c>
      <c r="O2500">
        <f>VLOOKUP(N2500,city,2,FALSE)</f>
        <v>9</v>
      </c>
      <c r="P2500" t="s">
        <v>20</v>
      </c>
      <c r="Q2500">
        <f>VLOOKUP(P2500,state,2,FALSE)</f>
        <v>2</v>
      </c>
      <c r="R2500">
        <v>94109</v>
      </c>
      <c r="S2500" t="s">
        <v>21</v>
      </c>
      <c r="T2500" s="10">
        <f>VLOOKUP(S2500,region,2,FALSE)</f>
        <v>2</v>
      </c>
      <c r="U2500" t="s">
        <v>5300</v>
      </c>
      <c r="V2500" t="s">
        <v>22</v>
      </c>
      <c r="W2500">
        <f>VLOOKUP(U2500,product,2,FALSE)</f>
        <v>1225</v>
      </c>
      <c r="X2500">
        <f>VLOOKUP(V2500,category,2,FALSE)</f>
        <v>2</v>
      </c>
      <c r="Y2500" t="s">
        <v>3231</v>
      </c>
      <c r="Z2500">
        <f>VLOOKUP(Y2500,subcategory,2,FALSE)</f>
        <v>9</v>
      </c>
      <c r="AA2500" t="s">
        <v>2757</v>
      </c>
      <c r="AB2500">
        <v>9.5840000000000014</v>
      </c>
      <c r="AC2500">
        <v>1</v>
      </c>
      <c r="AD2500">
        <v>0.2</v>
      </c>
      <c r="AE2500" s="4">
        <v>3.3543999999999996</v>
      </c>
    </row>
    <row r="2501" spans="1:31" x14ac:dyDescent="0.3">
      <c r="A2501" s="2">
        <v>2500</v>
      </c>
      <c r="B2501" t="s">
        <v>9638</v>
      </c>
      <c r="C2501">
        <f>VLOOKUP(B2501,order,2,FALSE)</f>
        <v>1227</v>
      </c>
      <c r="D2501" s="3">
        <v>42908</v>
      </c>
      <c r="E2501" s="3">
        <v>42909</v>
      </c>
      <c r="F2501" t="s">
        <v>97</v>
      </c>
      <c r="G2501" s="10">
        <f>VLOOKUP(F2501,ship,2,FALSE)</f>
        <v>3</v>
      </c>
      <c r="H2501" t="s">
        <v>3674</v>
      </c>
      <c r="I2501">
        <f>VLOOKUP(H2501,customer,2,FALSE)</f>
        <v>420</v>
      </c>
      <c r="J2501" t="s">
        <v>1576</v>
      </c>
      <c r="K2501" t="s">
        <v>9</v>
      </c>
      <c r="L2501">
        <f>VLOOKUP(K2501,segment1,2,FALSE)</f>
        <v>1</v>
      </c>
      <c r="M2501" t="s">
        <v>3255</v>
      </c>
      <c r="N2501" t="s">
        <v>685</v>
      </c>
      <c r="O2501">
        <f>VLOOKUP(N2501,city,2,FALSE)</f>
        <v>101</v>
      </c>
      <c r="P2501" t="s">
        <v>28</v>
      </c>
      <c r="Q2501">
        <f>VLOOKUP(P2501,state,2,FALSE)</f>
        <v>3</v>
      </c>
      <c r="R2501">
        <v>33178</v>
      </c>
      <c r="S2501" t="s">
        <v>12</v>
      </c>
      <c r="T2501" s="10">
        <f>VLOOKUP(S2501,region,2,FALSE)</f>
        <v>1</v>
      </c>
      <c r="U2501" t="s">
        <v>5427</v>
      </c>
      <c r="V2501" t="s">
        <v>22</v>
      </c>
      <c r="W2501">
        <v>1251</v>
      </c>
      <c r="X2501">
        <f>VLOOKUP(V2501,category,2,FALSE)</f>
        <v>2</v>
      </c>
      <c r="Y2501" t="s">
        <v>103</v>
      </c>
      <c r="Z2501">
        <f>VLOOKUP(Y2501,subcategory,2,FALSE)</f>
        <v>13</v>
      </c>
      <c r="AA2501" t="s">
        <v>2138</v>
      </c>
      <c r="AB2501">
        <v>37.608000000000004</v>
      </c>
      <c r="AC2501">
        <v>3</v>
      </c>
      <c r="AD2501">
        <v>0.2</v>
      </c>
      <c r="AE2501" s="4">
        <v>12.692699999999995</v>
      </c>
    </row>
    <row r="2502" spans="1:31" x14ac:dyDescent="0.3">
      <c r="A2502" s="2">
        <v>2501</v>
      </c>
      <c r="B2502" t="s">
        <v>9639</v>
      </c>
      <c r="C2502">
        <f>VLOOKUP(B2502,order,2,FALSE)</f>
        <v>1228</v>
      </c>
      <c r="D2502" s="3">
        <v>42903</v>
      </c>
      <c r="E2502" s="3">
        <v>42906</v>
      </c>
      <c r="F2502" t="s">
        <v>97</v>
      </c>
      <c r="G2502" s="10">
        <f>VLOOKUP(F2502,ship,2,FALSE)</f>
        <v>3</v>
      </c>
      <c r="H2502" t="s">
        <v>3879</v>
      </c>
      <c r="I2502">
        <f>VLOOKUP(H2502,customer,2,FALSE)</f>
        <v>625</v>
      </c>
      <c r="J2502" t="s">
        <v>2346</v>
      </c>
      <c r="K2502" t="s">
        <v>18</v>
      </c>
      <c r="L2502">
        <f>VLOOKUP(K2502,segment1,2,FALSE)</f>
        <v>2</v>
      </c>
      <c r="M2502" t="s">
        <v>3255</v>
      </c>
      <c r="N2502" t="s">
        <v>1871</v>
      </c>
      <c r="O2502">
        <f>VLOOKUP(N2502,city,2,FALSE)</f>
        <v>243</v>
      </c>
      <c r="P2502" t="s">
        <v>110</v>
      </c>
      <c r="Q2502">
        <f>VLOOKUP(P2502,state,2,FALSE)</f>
        <v>11</v>
      </c>
      <c r="R2502">
        <v>60076</v>
      </c>
      <c r="S2502" t="s">
        <v>55</v>
      </c>
      <c r="T2502" s="10">
        <f>VLOOKUP(S2502,region,2,FALSE)</f>
        <v>3</v>
      </c>
      <c r="U2502" t="s">
        <v>4914</v>
      </c>
      <c r="V2502" t="s">
        <v>22</v>
      </c>
      <c r="W2502">
        <f>VLOOKUP(U2502,product,2,FALSE)</f>
        <v>828</v>
      </c>
      <c r="X2502">
        <f>VLOOKUP(V2502,category,2,FALSE)</f>
        <v>2</v>
      </c>
      <c r="Y2502" t="s">
        <v>45</v>
      </c>
      <c r="Z2502">
        <f>VLOOKUP(Y2502,subcategory,2,FALSE)</f>
        <v>11</v>
      </c>
      <c r="AA2502" t="s">
        <v>2735</v>
      </c>
      <c r="AB2502">
        <v>12.224</v>
      </c>
      <c r="AC2502">
        <v>2</v>
      </c>
      <c r="AD2502">
        <v>0.2</v>
      </c>
      <c r="AE2502" s="4">
        <v>4.4311999999999996</v>
      </c>
    </row>
    <row r="2503" spans="1:31" x14ac:dyDescent="0.3">
      <c r="A2503" s="2">
        <v>2502</v>
      </c>
      <c r="B2503" t="s">
        <v>9639</v>
      </c>
      <c r="C2503">
        <f>VLOOKUP(B2503,order,2,FALSE)</f>
        <v>1228</v>
      </c>
      <c r="D2503" s="3">
        <v>42903</v>
      </c>
      <c r="E2503" s="3">
        <v>42906</v>
      </c>
      <c r="F2503" t="s">
        <v>97</v>
      </c>
      <c r="G2503" s="10">
        <f>VLOOKUP(F2503,ship,2,FALSE)</f>
        <v>3</v>
      </c>
      <c r="H2503" t="s">
        <v>3879</v>
      </c>
      <c r="I2503">
        <f>VLOOKUP(H2503,customer,2,FALSE)</f>
        <v>625</v>
      </c>
      <c r="J2503" t="s">
        <v>2346</v>
      </c>
      <c r="K2503" t="s">
        <v>18</v>
      </c>
      <c r="L2503">
        <f>VLOOKUP(K2503,segment1,2,FALSE)</f>
        <v>2</v>
      </c>
      <c r="M2503" t="s">
        <v>3255</v>
      </c>
      <c r="N2503" t="s">
        <v>1871</v>
      </c>
      <c r="O2503">
        <f>VLOOKUP(N2503,city,2,FALSE)</f>
        <v>243</v>
      </c>
      <c r="P2503" t="s">
        <v>110</v>
      </c>
      <c r="Q2503">
        <f>VLOOKUP(P2503,state,2,FALSE)</f>
        <v>11</v>
      </c>
      <c r="R2503">
        <v>60076</v>
      </c>
      <c r="S2503" t="s">
        <v>55</v>
      </c>
      <c r="T2503" s="10">
        <f>VLOOKUP(S2503,region,2,FALSE)</f>
        <v>3</v>
      </c>
      <c r="U2503" t="s">
        <v>4707</v>
      </c>
      <c r="V2503" t="s">
        <v>22</v>
      </c>
      <c r="W2503">
        <v>1252</v>
      </c>
      <c r="X2503">
        <f>VLOOKUP(V2503,category,2,FALSE)</f>
        <v>2</v>
      </c>
      <c r="Y2503" t="s">
        <v>3231</v>
      </c>
      <c r="Z2503">
        <f>VLOOKUP(Y2503,subcategory,2,FALSE)</f>
        <v>9</v>
      </c>
      <c r="AA2503" t="s">
        <v>1269</v>
      </c>
      <c r="AB2503">
        <v>2.3039999999999994</v>
      </c>
      <c r="AC2503">
        <v>4</v>
      </c>
      <c r="AD2503">
        <v>0.8</v>
      </c>
      <c r="AE2503" s="4">
        <v>-3.5711999999999993</v>
      </c>
    </row>
    <row r="2504" spans="1:31" x14ac:dyDescent="0.3">
      <c r="A2504" s="2">
        <v>2503</v>
      </c>
      <c r="B2504" t="s">
        <v>9639</v>
      </c>
      <c r="C2504">
        <f>VLOOKUP(B2504,order,2,FALSE)</f>
        <v>1228</v>
      </c>
      <c r="D2504" s="3">
        <v>42903</v>
      </c>
      <c r="E2504" s="3">
        <v>42906</v>
      </c>
      <c r="F2504" t="s">
        <v>97</v>
      </c>
      <c r="G2504" s="10">
        <f>VLOOKUP(F2504,ship,2,FALSE)</f>
        <v>3</v>
      </c>
      <c r="H2504" t="s">
        <v>3879</v>
      </c>
      <c r="I2504">
        <f>VLOOKUP(H2504,customer,2,FALSE)</f>
        <v>625</v>
      </c>
      <c r="J2504" t="s">
        <v>2346</v>
      </c>
      <c r="K2504" t="s">
        <v>18</v>
      </c>
      <c r="L2504">
        <f>VLOOKUP(K2504,segment1,2,FALSE)</f>
        <v>2</v>
      </c>
      <c r="M2504" t="s">
        <v>3255</v>
      </c>
      <c r="N2504" t="s">
        <v>1871</v>
      </c>
      <c r="O2504">
        <f>VLOOKUP(N2504,city,2,FALSE)</f>
        <v>243</v>
      </c>
      <c r="P2504" t="s">
        <v>110</v>
      </c>
      <c r="Q2504">
        <f>VLOOKUP(P2504,state,2,FALSE)</f>
        <v>11</v>
      </c>
      <c r="R2504">
        <v>60076</v>
      </c>
      <c r="S2504" t="s">
        <v>55</v>
      </c>
      <c r="T2504" s="10">
        <f>VLOOKUP(S2504,region,2,FALSE)</f>
        <v>3</v>
      </c>
      <c r="U2504" t="s">
        <v>4763</v>
      </c>
      <c r="V2504" t="s">
        <v>22</v>
      </c>
      <c r="W2504">
        <f>VLOOKUP(U2504,product,2,FALSE)</f>
        <v>674</v>
      </c>
      <c r="X2504">
        <f>VLOOKUP(V2504,category,2,FALSE)</f>
        <v>2</v>
      </c>
      <c r="Y2504" t="s">
        <v>3231</v>
      </c>
      <c r="Z2504">
        <f>VLOOKUP(Y2504,subcategory,2,FALSE)</f>
        <v>9</v>
      </c>
      <c r="AA2504" t="s">
        <v>1239</v>
      </c>
      <c r="AB2504">
        <v>9.3599999999999977</v>
      </c>
      <c r="AC2504">
        <v>4</v>
      </c>
      <c r="AD2504">
        <v>0.8</v>
      </c>
      <c r="AE2504" s="4">
        <v>-16.380000000000003</v>
      </c>
    </row>
    <row r="2505" spans="1:31" x14ac:dyDescent="0.3">
      <c r="A2505" s="2">
        <v>2504</v>
      </c>
      <c r="B2505" t="s">
        <v>8273</v>
      </c>
      <c r="C2505">
        <f>VLOOKUP(B2505,order,2,FALSE)</f>
        <v>1229</v>
      </c>
      <c r="D2505" s="3">
        <v>42688</v>
      </c>
      <c r="E2505" s="3">
        <v>42693</v>
      </c>
      <c r="F2505" t="s">
        <v>25</v>
      </c>
      <c r="G2505" s="10">
        <f>VLOOKUP(F2505,ship,2,FALSE)</f>
        <v>2</v>
      </c>
      <c r="H2505" t="s">
        <v>3880</v>
      </c>
      <c r="I2505">
        <f>VLOOKUP(H2505,customer,2,FALSE)</f>
        <v>626</v>
      </c>
      <c r="J2505" t="s">
        <v>2347</v>
      </c>
      <c r="K2505" t="s">
        <v>9</v>
      </c>
      <c r="L2505">
        <f>VLOOKUP(K2505,segment1,2,FALSE)</f>
        <v>1</v>
      </c>
      <c r="M2505" t="s">
        <v>3255</v>
      </c>
      <c r="N2505" t="s">
        <v>67</v>
      </c>
      <c r="O2505">
        <f>VLOOKUP(N2505,city,2,FALSE)</f>
        <v>9</v>
      </c>
      <c r="P2505" t="s">
        <v>20</v>
      </c>
      <c r="Q2505">
        <f>VLOOKUP(P2505,state,2,FALSE)</f>
        <v>2</v>
      </c>
      <c r="R2505">
        <v>94110</v>
      </c>
      <c r="S2505" t="s">
        <v>21</v>
      </c>
      <c r="T2505" s="10">
        <f>VLOOKUP(S2505,region,2,FALSE)</f>
        <v>2</v>
      </c>
      <c r="U2505" t="s">
        <v>5314</v>
      </c>
      <c r="V2505" t="s">
        <v>22</v>
      </c>
      <c r="W2505">
        <v>1253</v>
      </c>
      <c r="X2505">
        <f>VLOOKUP(V2505,category,2,FALSE)</f>
        <v>2</v>
      </c>
      <c r="Y2505" t="s">
        <v>23</v>
      </c>
      <c r="Z2505">
        <f>VLOOKUP(Y2505,subcategory,2,FALSE)</f>
        <v>3</v>
      </c>
      <c r="AA2505" t="s">
        <v>1163</v>
      </c>
      <c r="AB2505">
        <v>7.38</v>
      </c>
      <c r="AC2505">
        <v>2</v>
      </c>
      <c r="AD2505">
        <v>0</v>
      </c>
      <c r="AE2505" s="4">
        <v>3.4685999999999999</v>
      </c>
    </row>
    <row r="2506" spans="1:31" x14ac:dyDescent="0.3">
      <c r="A2506" s="2">
        <v>2505</v>
      </c>
      <c r="B2506" t="s">
        <v>6162</v>
      </c>
      <c r="C2506">
        <f>VLOOKUP(B2506,order,2,FALSE)</f>
        <v>1230</v>
      </c>
      <c r="D2506" s="3">
        <v>41845</v>
      </c>
      <c r="E2506" s="3">
        <v>41847</v>
      </c>
      <c r="F2506" t="s">
        <v>7</v>
      </c>
      <c r="G2506" s="10">
        <f>VLOOKUP(F2506,ship,2,FALSE)</f>
        <v>1</v>
      </c>
      <c r="H2506" t="s">
        <v>3362</v>
      </c>
      <c r="I2506">
        <f>VLOOKUP(H2506,customer,2,FALSE)</f>
        <v>108</v>
      </c>
      <c r="J2506" t="s">
        <v>450</v>
      </c>
      <c r="K2506" t="s">
        <v>9</v>
      </c>
      <c r="L2506">
        <f>VLOOKUP(K2506,segment1,2,FALSE)</f>
        <v>1</v>
      </c>
      <c r="M2506" t="s">
        <v>3255</v>
      </c>
      <c r="N2506" t="s">
        <v>67</v>
      </c>
      <c r="O2506">
        <f>VLOOKUP(N2506,city,2,FALSE)</f>
        <v>9</v>
      </c>
      <c r="P2506" t="s">
        <v>20</v>
      </c>
      <c r="Q2506">
        <f>VLOOKUP(P2506,state,2,FALSE)</f>
        <v>2</v>
      </c>
      <c r="R2506">
        <v>94122</v>
      </c>
      <c r="S2506" t="s">
        <v>21</v>
      </c>
      <c r="T2506" s="10">
        <f>VLOOKUP(S2506,region,2,FALSE)</f>
        <v>2</v>
      </c>
      <c r="U2506" t="s">
        <v>4338</v>
      </c>
      <c r="V2506" t="s">
        <v>22</v>
      </c>
      <c r="W2506">
        <f>VLOOKUP(U2506,product,2,FALSE)</f>
        <v>231</v>
      </c>
      <c r="X2506">
        <f>VLOOKUP(V2506,category,2,FALSE)</f>
        <v>2</v>
      </c>
      <c r="Y2506" t="s">
        <v>3227</v>
      </c>
      <c r="Z2506">
        <f>VLOOKUP(Y2506,subcategory,2,FALSE)</f>
        <v>5</v>
      </c>
      <c r="AA2506" t="s">
        <v>972</v>
      </c>
      <c r="AB2506">
        <v>53.72</v>
      </c>
      <c r="AC2506">
        <v>4</v>
      </c>
      <c r="AD2506">
        <v>0</v>
      </c>
      <c r="AE2506" s="4">
        <v>15.041600000000003</v>
      </c>
    </row>
    <row r="2507" spans="1:31" x14ac:dyDescent="0.3">
      <c r="A2507" s="2">
        <v>2506</v>
      </c>
      <c r="B2507" t="s">
        <v>6162</v>
      </c>
      <c r="C2507">
        <f>VLOOKUP(B2507,order,2,FALSE)</f>
        <v>1230</v>
      </c>
      <c r="D2507" s="3">
        <v>41845</v>
      </c>
      <c r="E2507" s="3">
        <v>41847</v>
      </c>
      <c r="F2507" t="s">
        <v>7</v>
      </c>
      <c r="G2507" s="10">
        <f>VLOOKUP(F2507,ship,2,FALSE)</f>
        <v>1</v>
      </c>
      <c r="H2507" t="s">
        <v>3362</v>
      </c>
      <c r="I2507">
        <f>VLOOKUP(H2507,customer,2,FALSE)</f>
        <v>108</v>
      </c>
      <c r="J2507" t="s">
        <v>450</v>
      </c>
      <c r="K2507" t="s">
        <v>9</v>
      </c>
      <c r="L2507">
        <f>VLOOKUP(K2507,segment1,2,FALSE)</f>
        <v>1</v>
      </c>
      <c r="M2507" t="s">
        <v>3255</v>
      </c>
      <c r="N2507" t="s">
        <v>67</v>
      </c>
      <c r="O2507">
        <f>VLOOKUP(N2507,city,2,FALSE)</f>
        <v>9</v>
      </c>
      <c r="P2507" t="s">
        <v>20</v>
      </c>
      <c r="Q2507">
        <f>VLOOKUP(P2507,state,2,FALSE)</f>
        <v>2</v>
      </c>
      <c r="R2507">
        <v>94122</v>
      </c>
      <c r="S2507" t="s">
        <v>21</v>
      </c>
      <c r="T2507" s="10">
        <f>VLOOKUP(S2507,region,2,FALSE)</f>
        <v>2</v>
      </c>
      <c r="U2507" t="s">
        <v>5428</v>
      </c>
      <c r="V2507" t="s">
        <v>22</v>
      </c>
      <c r="W2507">
        <v>1254</v>
      </c>
      <c r="X2507">
        <f>VLOOKUP(V2507,category,2,FALSE)</f>
        <v>2</v>
      </c>
      <c r="Y2507" t="s">
        <v>3233</v>
      </c>
      <c r="Z2507">
        <f>VLOOKUP(Y2507,subcategory,2,FALSE)</f>
        <v>15</v>
      </c>
      <c r="AA2507" t="s">
        <v>1680</v>
      </c>
      <c r="AB2507">
        <v>8187.65</v>
      </c>
      <c r="AC2507">
        <v>5</v>
      </c>
      <c r="AD2507">
        <v>0</v>
      </c>
      <c r="AE2507" s="4">
        <v>327.50599999999963</v>
      </c>
    </row>
    <row r="2508" spans="1:31" x14ac:dyDescent="0.3">
      <c r="A2508" s="2">
        <v>2507</v>
      </c>
      <c r="B2508" t="s">
        <v>6162</v>
      </c>
      <c r="C2508">
        <f>VLOOKUP(B2508,order,2,FALSE)</f>
        <v>1230</v>
      </c>
      <c r="D2508" s="3">
        <v>41845</v>
      </c>
      <c r="E2508" s="3">
        <v>41847</v>
      </c>
      <c r="F2508" t="s">
        <v>7</v>
      </c>
      <c r="G2508" s="10">
        <f>VLOOKUP(F2508,ship,2,FALSE)</f>
        <v>1</v>
      </c>
      <c r="H2508" t="s">
        <v>3362</v>
      </c>
      <c r="I2508">
        <f>VLOOKUP(H2508,customer,2,FALSE)</f>
        <v>108</v>
      </c>
      <c r="J2508" t="s">
        <v>450</v>
      </c>
      <c r="K2508" t="s">
        <v>9</v>
      </c>
      <c r="L2508">
        <f>VLOOKUP(K2508,segment1,2,FALSE)</f>
        <v>1</v>
      </c>
      <c r="M2508" t="s">
        <v>3255</v>
      </c>
      <c r="N2508" t="s">
        <v>67</v>
      </c>
      <c r="O2508">
        <f>VLOOKUP(N2508,city,2,FALSE)</f>
        <v>9</v>
      </c>
      <c r="P2508" t="s">
        <v>20</v>
      </c>
      <c r="Q2508">
        <f>VLOOKUP(P2508,state,2,FALSE)</f>
        <v>2</v>
      </c>
      <c r="R2508">
        <v>94122</v>
      </c>
      <c r="S2508" t="s">
        <v>21</v>
      </c>
      <c r="T2508" s="10">
        <f>VLOOKUP(S2508,region,2,FALSE)</f>
        <v>2</v>
      </c>
      <c r="U2508" t="s">
        <v>4329</v>
      </c>
      <c r="V2508" t="s">
        <v>13</v>
      </c>
      <c r="W2508">
        <f>VLOOKUP(U2508,product,2,FALSE)</f>
        <v>222</v>
      </c>
      <c r="X2508">
        <f>VLOOKUP(V2508,category,2,FALSE)</f>
        <v>1</v>
      </c>
      <c r="Y2508" t="s">
        <v>3228</v>
      </c>
      <c r="Z2508">
        <f>VLOOKUP(Y2508,subcategory,2,FALSE)</f>
        <v>6</v>
      </c>
      <c r="AA2508" t="s">
        <v>5928</v>
      </c>
      <c r="AB2508">
        <v>77.92</v>
      </c>
      <c r="AC2508">
        <v>8</v>
      </c>
      <c r="AD2508">
        <v>0</v>
      </c>
      <c r="AE2508" s="4">
        <v>34.284800000000004</v>
      </c>
    </row>
    <row r="2509" spans="1:31" x14ac:dyDescent="0.3">
      <c r="A2509" s="2">
        <v>2508</v>
      </c>
      <c r="B2509" t="s">
        <v>7157</v>
      </c>
      <c r="C2509">
        <f>VLOOKUP(B2509,order,2,FALSE)</f>
        <v>1231</v>
      </c>
      <c r="D2509" s="3">
        <v>42187</v>
      </c>
      <c r="E2509" s="3">
        <v>42187</v>
      </c>
      <c r="F2509" t="s">
        <v>625</v>
      </c>
      <c r="G2509" s="10">
        <f>VLOOKUP(F2509,ship,2,FALSE)</f>
        <v>4</v>
      </c>
      <c r="H2509" t="s">
        <v>3834</v>
      </c>
      <c r="I2509">
        <f>VLOOKUP(H2509,customer,2,FALSE)</f>
        <v>580</v>
      </c>
      <c r="J2509" t="s">
        <v>2159</v>
      </c>
      <c r="K2509" t="s">
        <v>9</v>
      </c>
      <c r="L2509">
        <f>VLOOKUP(K2509,segment1,2,FALSE)</f>
        <v>1</v>
      </c>
      <c r="M2509" t="s">
        <v>3255</v>
      </c>
      <c r="N2509" t="s">
        <v>95</v>
      </c>
      <c r="O2509">
        <f>VLOOKUP(N2509,city,2,FALSE)</f>
        <v>13</v>
      </c>
      <c r="P2509" t="s">
        <v>54</v>
      </c>
      <c r="Q2509">
        <f>VLOOKUP(P2509,state,2,FALSE)</f>
        <v>6</v>
      </c>
      <c r="R2509">
        <v>77070</v>
      </c>
      <c r="S2509" t="s">
        <v>55</v>
      </c>
      <c r="T2509" s="10">
        <f>VLOOKUP(S2509,region,2,FALSE)</f>
        <v>3</v>
      </c>
      <c r="U2509" t="s">
        <v>5429</v>
      </c>
      <c r="V2509" t="s">
        <v>22</v>
      </c>
      <c r="W2509">
        <v>1255</v>
      </c>
      <c r="X2509">
        <f>VLOOKUP(V2509,category,2,FALSE)</f>
        <v>2</v>
      </c>
      <c r="Y2509" t="s">
        <v>38</v>
      </c>
      <c r="Z2509">
        <f>VLOOKUP(Y2509,subcategory,2,FALSE)</f>
        <v>10</v>
      </c>
      <c r="AA2509" t="s">
        <v>39</v>
      </c>
      <c r="AB2509">
        <v>32.783999999999992</v>
      </c>
      <c r="AC2509">
        <v>4</v>
      </c>
      <c r="AD2509">
        <v>0.8</v>
      </c>
      <c r="AE2509" s="4">
        <v>-85.238399999999999</v>
      </c>
    </row>
    <row r="2510" spans="1:31" x14ac:dyDescent="0.3">
      <c r="A2510" s="2">
        <v>2509</v>
      </c>
      <c r="B2510" t="s">
        <v>9640</v>
      </c>
      <c r="C2510">
        <f>VLOOKUP(B2510,order,2,FALSE)</f>
        <v>1232</v>
      </c>
      <c r="D2510" s="3">
        <v>42796</v>
      </c>
      <c r="E2510" s="3">
        <v>42802</v>
      </c>
      <c r="F2510" t="s">
        <v>25</v>
      </c>
      <c r="G2510" s="10">
        <f>VLOOKUP(F2510,ship,2,FALSE)</f>
        <v>2</v>
      </c>
      <c r="H2510" t="s">
        <v>3454</v>
      </c>
      <c r="I2510">
        <f>VLOOKUP(H2510,customer,2,FALSE)</f>
        <v>200</v>
      </c>
      <c r="J2510" t="s">
        <v>816</v>
      </c>
      <c r="K2510" t="s">
        <v>18</v>
      </c>
      <c r="L2510">
        <f>VLOOKUP(K2510,segment1,2,FALSE)</f>
        <v>2</v>
      </c>
      <c r="M2510" t="s">
        <v>3255</v>
      </c>
      <c r="N2510" t="s">
        <v>19</v>
      </c>
      <c r="O2510">
        <f>VLOOKUP(N2510,city,2,FALSE)</f>
        <v>2</v>
      </c>
      <c r="P2510" t="s">
        <v>20</v>
      </c>
      <c r="Q2510">
        <f>VLOOKUP(P2510,state,2,FALSE)</f>
        <v>2</v>
      </c>
      <c r="R2510">
        <v>90045</v>
      </c>
      <c r="S2510" t="s">
        <v>21</v>
      </c>
      <c r="T2510" s="10">
        <f>VLOOKUP(S2510,region,2,FALSE)</f>
        <v>2</v>
      </c>
      <c r="U2510" t="s">
        <v>5430</v>
      </c>
      <c r="V2510" t="s">
        <v>35</v>
      </c>
      <c r="W2510">
        <f>VLOOKUP(U2510,product,2,FALSE)</f>
        <v>1362</v>
      </c>
      <c r="X2510">
        <f>VLOOKUP(V2510,category,2,FALSE)</f>
        <v>3</v>
      </c>
      <c r="Y2510" t="s">
        <v>3230</v>
      </c>
      <c r="Z2510">
        <f>VLOOKUP(Y2510,subcategory,2,FALSE)</f>
        <v>8</v>
      </c>
      <c r="AA2510" t="s">
        <v>1946</v>
      </c>
      <c r="AB2510">
        <v>196.77600000000001</v>
      </c>
      <c r="AC2510">
        <v>3</v>
      </c>
      <c r="AD2510">
        <v>0.2</v>
      </c>
      <c r="AE2510" s="4">
        <v>14.758199999999995</v>
      </c>
    </row>
    <row r="2511" spans="1:31" x14ac:dyDescent="0.3">
      <c r="A2511" s="2">
        <v>2510</v>
      </c>
      <c r="B2511" t="s">
        <v>9640</v>
      </c>
      <c r="C2511">
        <f>VLOOKUP(B2511,order,2,FALSE)</f>
        <v>1232</v>
      </c>
      <c r="D2511" s="3">
        <v>42796</v>
      </c>
      <c r="E2511" s="3">
        <v>42802</v>
      </c>
      <c r="F2511" t="s">
        <v>25</v>
      </c>
      <c r="G2511" s="10">
        <f>VLOOKUP(F2511,ship,2,FALSE)</f>
        <v>2</v>
      </c>
      <c r="H2511" t="s">
        <v>3454</v>
      </c>
      <c r="I2511">
        <f>VLOOKUP(H2511,customer,2,FALSE)</f>
        <v>200</v>
      </c>
      <c r="J2511" t="s">
        <v>816</v>
      </c>
      <c r="K2511" t="s">
        <v>18</v>
      </c>
      <c r="L2511">
        <f>VLOOKUP(K2511,segment1,2,FALSE)</f>
        <v>2</v>
      </c>
      <c r="M2511" t="s">
        <v>3255</v>
      </c>
      <c r="N2511" t="s">
        <v>19</v>
      </c>
      <c r="O2511">
        <f>VLOOKUP(N2511,city,2,FALSE)</f>
        <v>2</v>
      </c>
      <c r="P2511" t="s">
        <v>20</v>
      </c>
      <c r="Q2511">
        <f>VLOOKUP(P2511,state,2,FALSE)</f>
        <v>2</v>
      </c>
      <c r="R2511">
        <v>90045</v>
      </c>
      <c r="S2511" t="s">
        <v>21</v>
      </c>
      <c r="T2511" s="10">
        <f>VLOOKUP(S2511,region,2,FALSE)</f>
        <v>2</v>
      </c>
      <c r="U2511" t="s">
        <v>5000</v>
      </c>
      <c r="V2511" t="s">
        <v>35</v>
      </c>
      <c r="W2511">
        <v>1256</v>
      </c>
      <c r="X2511">
        <f>VLOOKUP(V2511,category,2,FALSE)</f>
        <v>3</v>
      </c>
      <c r="Y2511" t="s">
        <v>3232</v>
      </c>
      <c r="Z2511">
        <f>VLOOKUP(Y2511,subcategory,2,FALSE)</f>
        <v>12</v>
      </c>
      <c r="AA2511" t="s">
        <v>229</v>
      </c>
      <c r="AB2511">
        <v>479.93999999999994</v>
      </c>
      <c r="AC2511">
        <v>6</v>
      </c>
      <c r="AD2511">
        <v>0</v>
      </c>
      <c r="AE2511" s="4">
        <v>52.79340000000002</v>
      </c>
    </row>
    <row r="2512" spans="1:31" x14ac:dyDescent="0.3">
      <c r="A2512" s="2">
        <v>2511</v>
      </c>
      <c r="B2512" t="s">
        <v>8274</v>
      </c>
      <c r="C2512">
        <f>VLOOKUP(B2512,order,2,FALSE)</f>
        <v>1233</v>
      </c>
      <c r="D2512" s="3">
        <v>42692</v>
      </c>
      <c r="E2512" s="3">
        <v>42697</v>
      </c>
      <c r="F2512" t="s">
        <v>25</v>
      </c>
      <c r="G2512" s="10">
        <f>VLOOKUP(F2512,ship,2,FALSE)</f>
        <v>2</v>
      </c>
      <c r="H2512" t="s">
        <v>3840</v>
      </c>
      <c r="I2512">
        <f>VLOOKUP(H2512,customer,2,FALSE)</f>
        <v>586</v>
      </c>
      <c r="J2512" t="s">
        <v>2185</v>
      </c>
      <c r="K2512" t="s">
        <v>52</v>
      </c>
      <c r="L2512">
        <f>VLOOKUP(K2512,segment1,2,FALSE)</f>
        <v>3</v>
      </c>
      <c r="M2512" t="s">
        <v>3255</v>
      </c>
      <c r="N2512" t="s">
        <v>2068</v>
      </c>
      <c r="O2512">
        <f>VLOOKUP(N2512,city,2,FALSE)</f>
        <v>269</v>
      </c>
      <c r="P2512" t="s">
        <v>321</v>
      </c>
      <c r="Q2512">
        <f>VLOOKUP(P2512,state,2,FALSE)</f>
        <v>27</v>
      </c>
      <c r="R2512">
        <v>73120</v>
      </c>
      <c r="S2512" t="s">
        <v>55</v>
      </c>
      <c r="T2512" s="10">
        <f>VLOOKUP(S2512,region,2,FALSE)</f>
        <v>3</v>
      </c>
      <c r="U2512" t="s">
        <v>5431</v>
      </c>
      <c r="V2512" t="s">
        <v>22</v>
      </c>
      <c r="W2512">
        <f>VLOOKUP(U2512,product,2,FALSE)</f>
        <v>1363</v>
      </c>
      <c r="X2512">
        <f>VLOOKUP(V2512,category,2,FALSE)</f>
        <v>2</v>
      </c>
      <c r="Y2512" t="s">
        <v>3227</v>
      </c>
      <c r="Z2512">
        <f>VLOOKUP(Y2512,subcategory,2,FALSE)</f>
        <v>5</v>
      </c>
      <c r="AA2512" t="s">
        <v>782</v>
      </c>
      <c r="AB2512">
        <v>1117.92</v>
      </c>
      <c r="AC2512">
        <v>4</v>
      </c>
      <c r="AD2512">
        <v>0</v>
      </c>
      <c r="AE2512" s="4">
        <v>55.895999999999958</v>
      </c>
    </row>
    <row r="2513" spans="1:31" x14ac:dyDescent="0.3">
      <c r="A2513" s="2">
        <v>2512</v>
      </c>
      <c r="B2513" t="s">
        <v>7158</v>
      </c>
      <c r="C2513">
        <f>VLOOKUP(B2513,order,2,FALSE)</f>
        <v>1234</v>
      </c>
      <c r="D2513" s="3">
        <v>42112</v>
      </c>
      <c r="E2513" s="3">
        <v>42113</v>
      </c>
      <c r="F2513" t="s">
        <v>97</v>
      </c>
      <c r="G2513" s="10">
        <f>VLOOKUP(F2513,ship,2,FALSE)</f>
        <v>3</v>
      </c>
      <c r="H2513" t="s">
        <v>3863</v>
      </c>
      <c r="I2513">
        <f>VLOOKUP(H2513,customer,2,FALSE)</f>
        <v>609</v>
      </c>
      <c r="J2513" t="s">
        <v>2264</v>
      </c>
      <c r="K2513" t="s">
        <v>9</v>
      </c>
      <c r="L2513">
        <f>VLOOKUP(K2513,segment1,2,FALSE)</f>
        <v>1</v>
      </c>
      <c r="M2513" t="s">
        <v>3255</v>
      </c>
      <c r="N2513" t="s">
        <v>360</v>
      </c>
      <c r="O2513">
        <f>VLOOKUP(N2513,city,2,FALSE)</f>
        <v>54</v>
      </c>
      <c r="P2513" t="s">
        <v>361</v>
      </c>
      <c r="Q2513">
        <f>VLOOKUP(P2513,state,2,FALSE)</f>
        <v>29</v>
      </c>
      <c r="R2513">
        <v>71203</v>
      </c>
      <c r="S2513" t="s">
        <v>12</v>
      </c>
      <c r="T2513" s="10">
        <f>VLOOKUP(S2513,region,2,FALSE)</f>
        <v>1</v>
      </c>
      <c r="U2513" t="s">
        <v>5021</v>
      </c>
      <c r="V2513" t="s">
        <v>35</v>
      </c>
      <c r="W2513">
        <v>1257</v>
      </c>
      <c r="X2513">
        <f>VLOOKUP(V2513,category,2,FALSE)</f>
        <v>3</v>
      </c>
      <c r="Y2513" t="s">
        <v>3232</v>
      </c>
      <c r="Z2513">
        <f>VLOOKUP(Y2513,subcategory,2,FALSE)</f>
        <v>12</v>
      </c>
      <c r="AA2513" t="s">
        <v>1230</v>
      </c>
      <c r="AB2513">
        <v>106.5</v>
      </c>
      <c r="AC2513">
        <v>6</v>
      </c>
      <c r="AD2513">
        <v>0</v>
      </c>
      <c r="AE2513" s="4">
        <v>41.534999999999997</v>
      </c>
    </row>
    <row r="2514" spans="1:31" x14ac:dyDescent="0.3">
      <c r="A2514" s="2">
        <v>2513</v>
      </c>
      <c r="B2514" t="s">
        <v>9641</v>
      </c>
      <c r="C2514">
        <f>VLOOKUP(B2514,order,2,FALSE)</f>
        <v>1235</v>
      </c>
      <c r="D2514" s="3">
        <v>43071</v>
      </c>
      <c r="E2514" s="3">
        <v>43075</v>
      </c>
      <c r="F2514" t="s">
        <v>25</v>
      </c>
      <c r="G2514" s="10">
        <f>VLOOKUP(F2514,ship,2,FALSE)</f>
        <v>2</v>
      </c>
      <c r="H2514" t="s">
        <v>3881</v>
      </c>
      <c r="I2514">
        <f>VLOOKUP(H2514,customer,2,FALSE)</f>
        <v>627</v>
      </c>
      <c r="J2514" t="s">
        <v>2352</v>
      </c>
      <c r="K2514" t="s">
        <v>52</v>
      </c>
      <c r="L2514">
        <f>VLOOKUP(K2514,segment1,2,FALSE)</f>
        <v>3</v>
      </c>
      <c r="M2514" t="s">
        <v>3255</v>
      </c>
      <c r="N2514" t="s">
        <v>442</v>
      </c>
      <c r="O2514">
        <f>VLOOKUP(N2514,city,2,FALSE)</f>
        <v>68</v>
      </c>
      <c r="P2514" t="s">
        <v>28</v>
      </c>
      <c r="Q2514">
        <f>VLOOKUP(P2514,state,2,FALSE)</f>
        <v>3</v>
      </c>
      <c r="R2514">
        <v>33614</v>
      </c>
      <c r="S2514" t="s">
        <v>12</v>
      </c>
      <c r="T2514" s="10">
        <f>VLOOKUP(S2514,region,2,FALSE)</f>
        <v>1</v>
      </c>
      <c r="U2514" t="s">
        <v>4571</v>
      </c>
      <c r="V2514" t="s">
        <v>22</v>
      </c>
      <c r="W2514">
        <f>VLOOKUP(U2514,product,2,FALSE)</f>
        <v>472</v>
      </c>
      <c r="X2514">
        <f>VLOOKUP(V2514,category,2,FALSE)</f>
        <v>2</v>
      </c>
      <c r="Y2514" t="s">
        <v>3231</v>
      </c>
      <c r="Z2514">
        <f>VLOOKUP(Y2514,subcategory,2,FALSE)</f>
        <v>9</v>
      </c>
      <c r="AA2514" t="s">
        <v>1134</v>
      </c>
      <c r="AB2514">
        <v>45.660000000000011</v>
      </c>
      <c r="AC2514">
        <v>5</v>
      </c>
      <c r="AD2514">
        <v>0.7</v>
      </c>
      <c r="AE2514" s="4">
        <v>-33.483999999999995</v>
      </c>
    </row>
    <row r="2515" spans="1:31" x14ac:dyDescent="0.3">
      <c r="A2515" s="2">
        <v>2514</v>
      </c>
      <c r="B2515" t="s">
        <v>8275</v>
      </c>
      <c r="C2515">
        <f>VLOOKUP(B2515,order,2,FALSE)</f>
        <v>1236</v>
      </c>
      <c r="D2515" s="3">
        <v>42685</v>
      </c>
      <c r="E2515" s="3">
        <v>42691</v>
      </c>
      <c r="F2515" t="s">
        <v>25</v>
      </c>
      <c r="G2515" s="10">
        <f>VLOOKUP(F2515,ship,2,FALSE)</f>
        <v>2</v>
      </c>
      <c r="H2515" t="s">
        <v>3434</v>
      </c>
      <c r="I2515">
        <f>VLOOKUP(H2515,customer,2,FALSE)</f>
        <v>180</v>
      </c>
      <c r="J2515" t="s">
        <v>735</v>
      </c>
      <c r="K2515" t="s">
        <v>18</v>
      </c>
      <c r="L2515">
        <f>VLOOKUP(K2515,segment1,2,FALSE)</f>
        <v>2</v>
      </c>
      <c r="M2515" t="s">
        <v>3255</v>
      </c>
      <c r="N2515" t="s">
        <v>156</v>
      </c>
      <c r="O2515">
        <f>VLOOKUP(N2515,city,2,FALSE)</f>
        <v>23</v>
      </c>
      <c r="P2515" t="s">
        <v>110</v>
      </c>
      <c r="Q2515">
        <f>VLOOKUP(P2515,state,2,FALSE)</f>
        <v>11</v>
      </c>
      <c r="R2515">
        <v>60623</v>
      </c>
      <c r="S2515" t="s">
        <v>55</v>
      </c>
      <c r="T2515" s="10">
        <f>VLOOKUP(S2515,region,2,FALSE)</f>
        <v>3</v>
      </c>
      <c r="U2515" t="s">
        <v>5132</v>
      </c>
      <c r="V2515" t="s">
        <v>35</v>
      </c>
      <c r="W2515">
        <v>1258</v>
      </c>
      <c r="X2515">
        <f>VLOOKUP(V2515,category,2,FALSE)</f>
        <v>3</v>
      </c>
      <c r="Y2515" t="s">
        <v>3232</v>
      </c>
      <c r="Z2515">
        <f>VLOOKUP(Y2515,subcategory,2,FALSE)</f>
        <v>12</v>
      </c>
      <c r="AA2515" t="s">
        <v>2120</v>
      </c>
      <c r="AB2515">
        <v>95.968000000000004</v>
      </c>
      <c r="AC2515">
        <v>4</v>
      </c>
      <c r="AD2515">
        <v>0.2</v>
      </c>
      <c r="AE2515" s="4">
        <v>1.1995999999999931</v>
      </c>
    </row>
    <row r="2516" spans="1:31" x14ac:dyDescent="0.3">
      <c r="A2516" s="2">
        <v>2515</v>
      </c>
      <c r="B2516" t="s">
        <v>8275</v>
      </c>
      <c r="C2516">
        <f>VLOOKUP(B2516,order,2,FALSE)</f>
        <v>1236</v>
      </c>
      <c r="D2516" s="3">
        <v>42685</v>
      </c>
      <c r="E2516" s="3">
        <v>42691</v>
      </c>
      <c r="F2516" t="s">
        <v>25</v>
      </c>
      <c r="G2516" s="10">
        <f>VLOOKUP(F2516,ship,2,FALSE)</f>
        <v>2</v>
      </c>
      <c r="H2516" t="s">
        <v>3434</v>
      </c>
      <c r="I2516">
        <f>VLOOKUP(H2516,customer,2,FALSE)</f>
        <v>180</v>
      </c>
      <c r="J2516" t="s">
        <v>735</v>
      </c>
      <c r="K2516" t="s">
        <v>18</v>
      </c>
      <c r="L2516">
        <f>VLOOKUP(K2516,segment1,2,FALSE)</f>
        <v>2</v>
      </c>
      <c r="M2516" t="s">
        <v>3255</v>
      </c>
      <c r="N2516" t="s">
        <v>156</v>
      </c>
      <c r="O2516">
        <f>VLOOKUP(N2516,city,2,FALSE)</f>
        <v>23</v>
      </c>
      <c r="P2516" t="s">
        <v>110</v>
      </c>
      <c r="Q2516">
        <f>VLOOKUP(P2516,state,2,FALSE)</f>
        <v>11</v>
      </c>
      <c r="R2516">
        <v>60623</v>
      </c>
      <c r="S2516" t="s">
        <v>55</v>
      </c>
      <c r="T2516" s="10">
        <f>VLOOKUP(S2516,region,2,FALSE)</f>
        <v>3</v>
      </c>
      <c r="U2516" t="s">
        <v>4963</v>
      </c>
      <c r="V2516" t="s">
        <v>13</v>
      </c>
      <c r="W2516">
        <f>VLOOKUP(U2516,product,2,FALSE)</f>
        <v>878</v>
      </c>
      <c r="X2516">
        <f>VLOOKUP(V2516,category,2,FALSE)</f>
        <v>1</v>
      </c>
      <c r="Y2516" t="s">
        <v>3226</v>
      </c>
      <c r="Z2516">
        <f>VLOOKUP(Y2516,subcategory,2,FALSE)</f>
        <v>2</v>
      </c>
      <c r="AA2516" t="s">
        <v>1366</v>
      </c>
      <c r="AB2516">
        <v>47.991999999999997</v>
      </c>
      <c r="AC2516">
        <v>2</v>
      </c>
      <c r="AD2516">
        <v>0.3</v>
      </c>
      <c r="AE2516" s="4">
        <v>-2.0567999999999991</v>
      </c>
    </row>
    <row r="2517" spans="1:31" x14ac:dyDescent="0.3">
      <c r="A2517" s="2">
        <v>2516</v>
      </c>
      <c r="B2517" t="s">
        <v>6163</v>
      </c>
      <c r="C2517">
        <f>VLOOKUP(B2517,order,2,FALSE)</f>
        <v>1237</v>
      </c>
      <c r="D2517" s="3">
        <v>41887</v>
      </c>
      <c r="E2517" s="3">
        <v>41892</v>
      </c>
      <c r="F2517" t="s">
        <v>25</v>
      </c>
      <c r="G2517" s="10">
        <f>VLOOKUP(F2517,ship,2,FALSE)</f>
        <v>2</v>
      </c>
      <c r="H2517" t="s">
        <v>3668</v>
      </c>
      <c r="I2517">
        <f>VLOOKUP(H2517,customer,2,FALSE)</f>
        <v>414</v>
      </c>
      <c r="J2517" t="s">
        <v>1555</v>
      </c>
      <c r="K2517" t="s">
        <v>9</v>
      </c>
      <c r="L2517">
        <f>VLOOKUP(K2517,segment1,2,FALSE)</f>
        <v>1</v>
      </c>
      <c r="M2517" t="s">
        <v>3255</v>
      </c>
      <c r="N2517" t="s">
        <v>1988</v>
      </c>
      <c r="O2517">
        <f>VLOOKUP(N2517,city,2,FALSE)</f>
        <v>257</v>
      </c>
      <c r="P2517" t="s">
        <v>249</v>
      </c>
      <c r="Q2517">
        <f>VLOOKUP(P2517,state,2,FALSE)</f>
        <v>25</v>
      </c>
      <c r="R2517">
        <v>43402</v>
      </c>
      <c r="S2517" t="s">
        <v>79</v>
      </c>
      <c r="T2517" s="10">
        <f>VLOOKUP(S2517,region,2,FALSE)</f>
        <v>4</v>
      </c>
      <c r="U2517" t="s">
        <v>4641</v>
      </c>
      <c r="V2517" t="s">
        <v>22</v>
      </c>
      <c r="W2517">
        <v>1259</v>
      </c>
      <c r="X2517">
        <f>VLOOKUP(V2517,category,2,FALSE)</f>
        <v>2</v>
      </c>
      <c r="Y2517" t="s">
        <v>3227</v>
      </c>
      <c r="Z2517">
        <f>VLOOKUP(Y2517,subcategory,2,FALSE)</f>
        <v>5</v>
      </c>
      <c r="AA2517" t="s">
        <v>634</v>
      </c>
      <c r="AB2517">
        <v>264.32</v>
      </c>
      <c r="AC2517">
        <v>2</v>
      </c>
      <c r="AD2517">
        <v>0.2</v>
      </c>
      <c r="AE2517" s="4">
        <v>19.823999999999998</v>
      </c>
    </row>
    <row r="2518" spans="1:31" x14ac:dyDescent="0.3">
      <c r="A2518" s="2">
        <v>2517</v>
      </c>
      <c r="B2518" t="s">
        <v>6164</v>
      </c>
      <c r="C2518">
        <f>VLOOKUP(B2518,order,2,FALSE)</f>
        <v>1238</v>
      </c>
      <c r="D2518" s="3">
        <v>41958</v>
      </c>
      <c r="E2518" s="3">
        <v>41965</v>
      </c>
      <c r="F2518" t="s">
        <v>25</v>
      </c>
      <c r="G2518" s="10">
        <f>VLOOKUP(F2518,ship,2,FALSE)</f>
        <v>2</v>
      </c>
      <c r="H2518" t="s">
        <v>3542</v>
      </c>
      <c r="I2518">
        <f>VLOOKUP(H2518,customer,2,FALSE)</f>
        <v>288</v>
      </c>
      <c r="J2518" t="s">
        <v>1111</v>
      </c>
      <c r="K2518" t="s">
        <v>9</v>
      </c>
      <c r="L2518">
        <f>VLOOKUP(K2518,segment1,2,FALSE)</f>
        <v>1</v>
      </c>
      <c r="M2518" t="s">
        <v>3255</v>
      </c>
      <c r="N2518" t="s">
        <v>95</v>
      </c>
      <c r="O2518">
        <f>VLOOKUP(N2518,city,2,FALSE)</f>
        <v>13</v>
      </c>
      <c r="P2518" t="s">
        <v>54</v>
      </c>
      <c r="Q2518">
        <f>VLOOKUP(P2518,state,2,FALSE)</f>
        <v>6</v>
      </c>
      <c r="R2518">
        <v>77095</v>
      </c>
      <c r="S2518" t="s">
        <v>55</v>
      </c>
      <c r="T2518" s="10">
        <f>VLOOKUP(S2518,region,2,FALSE)</f>
        <v>3</v>
      </c>
      <c r="U2518" t="s">
        <v>5054</v>
      </c>
      <c r="V2518" t="s">
        <v>22</v>
      </c>
      <c r="W2518">
        <f>VLOOKUP(U2518,product,2,FALSE)</f>
        <v>971</v>
      </c>
      <c r="X2518">
        <f>VLOOKUP(V2518,category,2,FALSE)</f>
        <v>2</v>
      </c>
      <c r="Y2518" t="s">
        <v>103</v>
      </c>
      <c r="Z2518">
        <f>VLOOKUP(Y2518,subcategory,2,FALSE)</f>
        <v>13</v>
      </c>
      <c r="AA2518" t="s">
        <v>2905</v>
      </c>
      <c r="AB2518">
        <v>604.65600000000006</v>
      </c>
      <c r="AC2518">
        <v>9</v>
      </c>
      <c r="AD2518">
        <v>0.2</v>
      </c>
      <c r="AE2518" s="4">
        <v>204.07139999999995</v>
      </c>
    </row>
    <row r="2519" spans="1:31" x14ac:dyDescent="0.3">
      <c r="A2519" s="2">
        <v>2518</v>
      </c>
      <c r="B2519" t="s">
        <v>9642</v>
      </c>
      <c r="C2519">
        <f>VLOOKUP(B2519,order,2,FALSE)</f>
        <v>1239</v>
      </c>
      <c r="D2519" s="3">
        <v>42857</v>
      </c>
      <c r="E2519" s="3">
        <v>42862</v>
      </c>
      <c r="F2519" t="s">
        <v>25</v>
      </c>
      <c r="G2519" s="10">
        <f>VLOOKUP(F2519,ship,2,FALSE)</f>
        <v>2</v>
      </c>
      <c r="H2519" t="s">
        <v>3316</v>
      </c>
      <c r="I2519">
        <f>VLOOKUP(H2519,customer,2,FALSE)</f>
        <v>62</v>
      </c>
      <c r="J2519" t="s">
        <v>277</v>
      </c>
      <c r="K2519" t="s">
        <v>18</v>
      </c>
      <c r="L2519">
        <f>VLOOKUP(K2519,segment1,2,FALSE)</f>
        <v>2</v>
      </c>
      <c r="M2519" t="s">
        <v>3255</v>
      </c>
      <c r="N2519" t="s">
        <v>388</v>
      </c>
      <c r="O2519">
        <f>VLOOKUP(N2519,city,2,FALSE)</f>
        <v>59</v>
      </c>
      <c r="P2519" t="s">
        <v>389</v>
      </c>
      <c r="Q2519">
        <f>VLOOKUP(P2519,state,2,FALSE)</f>
        <v>31</v>
      </c>
      <c r="R2519">
        <v>7090</v>
      </c>
      <c r="S2519" t="s">
        <v>79</v>
      </c>
      <c r="T2519" s="10">
        <f>VLOOKUP(S2519,region,2,FALSE)</f>
        <v>4</v>
      </c>
      <c r="U2519" t="s">
        <v>4872</v>
      </c>
      <c r="V2519" t="s">
        <v>13</v>
      </c>
      <c r="W2519">
        <v>1260</v>
      </c>
      <c r="X2519">
        <f>VLOOKUP(V2519,category,2,FALSE)</f>
        <v>1</v>
      </c>
      <c r="Y2519" t="s">
        <v>3228</v>
      </c>
      <c r="Z2519">
        <f>VLOOKUP(Y2519,subcategory,2,FALSE)</f>
        <v>6</v>
      </c>
      <c r="AA2519" t="s">
        <v>276</v>
      </c>
      <c r="AB2519">
        <v>129.93</v>
      </c>
      <c r="AC2519">
        <v>3</v>
      </c>
      <c r="AD2519">
        <v>0</v>
      </c>
      <c r="AE2519" s="4">
        <v>12.992999999999988</v>
      </c>
    </row>
    <row r="2520" spans="1:31" x14ac:dyDescent="0.3">
      <c r="A2520" s="2">
        <v>2519</v>
      </c>
      <c r="B2520" t="s">
        <v>8276</v>
      </c>
      <c r="C2520">
        <f>VLOOKUP(B2520,order,2,FALSE)</f>
        <v>1240</v>
      </c>
      <c r="D2520" s="3">
        <v>42658</v>
      </c>
      <c r="E2520" s="3">
        <v>42664</v>
      </c>
      <c r="F2520" t="s">
        <v>25</v>
      </c>
      <c r="G2520" s="10">
        <f>VLOOKUP(F2520,ship,2,FALSE)</f>
        <v>2</v>
      </c>
      <c r="H2520" t="s">
        <v>3777</v>
      </c>
      <c r="I2520">
        <f>VLOOKUP(H2520,customer,2,FALSE)</f>
        <v>523</v>
      </c>
      <c r="J2520" t="s">
        <v>1905</v>
      </c>
      <c r="K2520" t="s">
        <v>52</v>
      </c>
      <c r="L2520">
        <f>VLOOKUP(K2520,segment1,2,FALSE)</f>
        <v>3</v>
      </c>
      <c r="M2520" t="s">
        <v>3255</v>
      </c>
      <c r="N2520" t="s">
        <v>2068</v>
      </c>
      <c r="O2520">
        <f>VLOOKUP(N2520,city,2,FALSE)</f>
        <v>269</v>
      </c>
      <c r="P2520" t="s">
        <v>321</v>
      </c>
      <c r="Q2520">
        <f>VLOOKUP(P2520,state,2,FALSE)</f>
        <v>27</v>
      </c>
      <c r="R2520">
        <v>73120</v>
      </c>
      <c r="S2520" t="s">
        <v>55</v>
      </c>
      <c r="T2520" s="10">
        <f>VLOOKUP(S2520,region,2,FALSE)</f>
        <v>3</v>
      </c>
      <c r="U2520" t="s">
        <v>5432</v>
      </c>
      <c r="V2520" t="s">
        <v>22</v>
      </c>
      <c r="W2520">
        <f>VLOOKUP(U2520,product,2,FALSE)</f>
        <v>1364</v>
      </c>
      <c r="X2520">
        <f>VLOOKUP(V2520,category,2,FALSE)</f>
        <v>2</v>
      </c>
      <c r="Y2520" t="s">
        <v>23</v>
      </c>
      <c r="Z2520">
        <f>VLOOKUP(Y2520,subcategory,2,FALSE)</f>
        <v>3</v>
      </c>
      <c r="AA2520" t="s">
        <v>2077</v>
      </c>
      <c r="AB2520">
        <v>20.16</v>
      </c>
      <c r="AC2520">
        <v>7</v>
      </c>
      <c r="AD2520">
        <v>0</v>
      </c>
      <c r="AE2520" s="4">
        <v>9.8783999999999992</v>
      </c>
    </row>
    <row r="2521" spans="1:31" x14ac:dyDescent="0.3">
      <c r="A2521" s="2">
        <v>2520</v>
      </c>
      <c r="B2521" t="s">
        <v>8276</v>
      </c>
      <c r="C2521">
        <f>VLOOKUP(B2521,order,2,FALSE)</f>
        <v>1240</v>
      </c>
      <c r="D2521" s="3">
        <v>42658</v>
      </c>
      <c r="E2521" s="3">
        <v>42664</v>
      </c>
      <c r="F2521" t="s">
        <v>25</v>
      </c>
      <c r="G2521" s="10">
        <f>VLOOKUP(F2521,ship,2,FALSE)</f>
        <v>2</v>
      </c>
      <c r="H2521" t="s">
        <v>3777</v>
      </c>
      <c r="I2521">
        <f>VLOOKUP(H2521,customer,2,FALSE)</f>
        <v>523</v>
      </c>
      <c r="J2521" t="s">
        <v>1905</v>
      </c>
      <c r="K2521" t="s">
        <v>52</v>
      </c>
      <c r="L2521">
        <f>VLOOKUP(K2521,segment1,2,FALSE)</f>
        <v>3</v>
      </c>
      <c r="M2521" t="s">
        <v>3255</v>
      </c>
      <c r="N2521" t="s">
        <v>2068</v>
      </c>
      <c r="O2521">
        <f>VLOOKUP(N2521,city,2,FALSE)</f>
        <v>269</v>
      </c>
      <c r="P2521" t="s">
        <v>321</v>
      </c>
      <c r="Q2521">
        <f>VLOOKUP(P2521,state,2,FALSE)</f>
        <v>27</v>
      </c>
      <c r="R2521">
        <v>73120</v>
      </c>
      <c r="S2521" t="s">
        <v>55</v>
      </c>
      <c r="T2521" s="10">
        <f>VLOOKUP(S2521,region,2,FALSE)</f>
        <v>3</v>
      </c>
      <c r="U2521" t="s">
        <v>4700</v>
      </c>
      <c r="V2521" t="s">
        <v>22</v>
      </c>
      <c r="W2521">
        <v>1261</v>
      </c>
      <c r="X2521">
        <f>VLOOKUP(V2521,category,2,FALSE)</f>
        <v>2</v>
      </c>
      <c r="Y2521" t="s">
        <v>23</v>
      </c>
      <c r="Z2521">
        <f>VLOOKUP(Y2521,subcategory,2,FALSE)</f>
        <v>3</v>
      </c>
      <c r="AA2521" t="s">
        <v>1321</v>
      </c>
      <c r="AB2521">
        <v>29.46</v>
      </c>
      <c r="AC2521">
        <v>6</v>
      </c>
      <c r="AD2521">
        <v>0</v>
      </c>
      <c r="AE2521" s="4">
        <v>14.4354</v>
      </c>
    </row>
    <row r="2522" spans="1:31" x14ac:dyDescent="0.3">
      <c r="A2522" s="2">
        <v>2521</v>
      </c>
      <c r="B2522" t="s">
        <v>8276</v>
      </c>
      <c r="C2522">
        <f>VLOOKUP(B2522,order,2,FALSE)</f>
        <v>1240</v>
      </c>
      <c r="D2522" s="3">
        <v>42658</v>
      </c>
      <c r="E2522" s="3">
        <v>42664</v>
      </c>
      <c r="F2522" t="s">
        <v>25</v>
      </c>
      <c r="G2522" s="10">
        <f>VLOOKUP(F2522,ship,2,FALSE)</f>
        <v>2</v>
      </c>
      <c r="H2522" t="s">
        <v>3777</v>
      </c>
      <c r="I2522">
        <f>VLOOKUP(H2522,customer,2,FALSE)</f>
        <v>523</v>
      </c>
      <c r="J2522" t="s">
        <v>1905</v>
      </c>
      <c r="K2522" t="s">
        <v>52</v>
      </c>
      <c r="L2522">
        <f>VLOOKUP(K2522,segment1,2,FALSE)</f>
        <v>3</v>
      </c>
      <c r="M2522" t="s">
        <v>3255</v>
      </c>
      <c r="N2522" t="s">
        <v>2068</v>
      </c>
      <c r="O2522">
        <f>VLOOKUP(N2522,city,2,FALSE)</f>
        <v>269</v>
      </c>
      <c r="P2522" t="s">
        <v>321</v>
      </c>
      <c r="Q2522">
        <f>VLOOKUP(P2522,state,2,FALSE)</f>
        <v>27</v>
      </c>
      <c r="R2522">
        <v>73120</v>
      </c>
      <c r="S2522" t="s">
        <v>55</v>
      </c>
      <c r="T2522" s="10">
        <f>VLOOKUP(S2522,region,2,FALSE)</f>
        <v>3</v>
      </c>
      <c r="U2522" t="s">
        <v>5433</v>
      </c>
      <c r="V2522" t="s">
        <v>22</v>
      </c>
      <c r="W2522">
        <f>VLOOKUP(U2522,product,2,FALSE)</f>
        <v>1365</v>
      </c>
      <c r="X2522">
        <f>VLOOKUP(V2522,category,2,FALSE)</f>
        <v>2</v>
      </c>
      <c r="Y2522" t="s">
        <v>38</v>
      </c>
      <c r="Z2522">
        <f>VLOOKUP(Y2522,subcategory,2,FALSE)</f>
        <v>10</v>
      </c>
      <c r="AA2522" t="s">
        <v>2797</v>
      </c>
      <c r="AB2522">
        <v>868.58999999999992</v>
      </c>
      <c r="AC2522">
        <v>3</v>
      </c>
      <c r="AD2522">
        <v>0</v>
      </c>
      <c r="AE2522" s="4">
        <v>251.89109999999988</v>
      </c>
    </row>
    <row r="2523" spans="1:31" x14ac:dyDescent="0.3">
      <c r="A2523" s="2">
        <v>2522</v>
      </c>
      <c r="B2523" t="s">
        <v>8276</v>
      </c>
      <c r="C2523">
        <f>VLOOKUP(B2523,order,2,FALSE)</f>
        <v>1240</v>
      </c>
      <c r="D2523" s="3">
        <v>42658</v>
      </c>
      <c r="E2523" s="3">
        <v>42664</v>
      </c>
      <c r="F2523" t="s">
        <v>25</v>
      </c>
      <c r="G2523" s="10">
        <f>VLOOKUP(F2523,ship,2,FALSE)</f>
        <v>2</v>
      </c>
      <c r="H2523" t="s">
        <v>3777</v>
      </c>
      <c r="I2523">
        <f>VLOOKUP(H2523,customer,2,FALSE)</f>
        <v>523</v>
      </c>
      <c r="J2523" t="s">
        <v>1905</v>
      </c>
      <c r="K2523" t="s">
        <v>52</v>
      </c>
      <c r="L2523">
        <f>VLOOKUP(K2523,segment1,2,FALSE)</f>
        <v>3</v>
      </c>
      <c r="M2523" t="s">
        <v>3255</v>
      </c>
      <c r="N2523" t="s">
        <v>2068</v>
      </c>
      <c r="O2523">
        <f>VLOOKUP(N2523,city,2,FALSE)</f>
        <v>269</v>
      </c>
      <c r="P2523" t="s">
        <v>321</v>
      </c>
      <c r="Q2523">
        <f>VLOOKUP(P2523,state,2,FALSE)</f>
        <v>27</v>
      </c>
      <c r="R2523">
        <v>73120</v>
      </c>
      <c r="S2523" t="s">
        <v>55</v>
      </c>
      <c r="T2523" s="10">
        <f>VLOOKUP(S2523,region,2,FALSE)</f>
        <v>3</v>
      </c>
      <c r="U2523" t="s">
        <v>4199</v>
      </c>
      <c r="V2523" t="s">
        <v>22</v>
      </c>
      <c r="W2523">
        <v>1262</v>
      </c>
      <c r="X2523">
        <f>VLOOKUP(V2523,category,2,FALSE)</f>
        <v>2</v>
      </c>
      <c r="Y2523" t="s">
        <v>45</v>
      </c>
      <c r="Z2523">
        <f>VLOOKUP(Y2523,subcategory,2,FALSE)</f>
        <v>11</v>
      </c>
      <c r="AA2523" t="s">
        <v>2939</v>
      </c>
      <c r="AB2523">
        <v>12.96</v>
      </c>
      <c r="AC2523">
        <v>2</v>
      </c>
      <c r="AD2523">
        <v>0</v>
      </c>
      <c r="AE2523" s="4">
        <v>6.2208000000000006</v>
      </c>
    </row>
    <row r="2524" spans="1:31" x14ac:dyDescent="0.3">
      <c r="A2524" s="2">
        <v>2523</v>
      </c>
      <c r="B2524" t="s">
        <v>8276</v>
      </c>
      <c r="C2524">
        <f>VLOOKUP(B2524,order,2,FALSE)</f>
        <v>1240</v>
      </c>
      <c r="D2524" s="3">
        <v>42658</v>
      </c>
      <c r="E2524" s="3">
        <v>42664</v>
      </c>
      <c r="F2524" t="s">
        <v>25</v>
      </c>
      <c r="G2524" s="10">
        <f>VLOOKUP(F2524,ship,2,FALSE)</f>
        <v>2</v>
      </c>
      <c r="H2524" t="s">
        <v>3777</v>
      </c>
      <c r="I2524">
        <f>VLOOKUP(H2524,customer,2,FALSE)</f>
        <v>523</v>
      </c>
      <c r="J2524" t="s">
        <v>1905</v>
      </c>
      <c r="K2524" t="s">
        <v>52</v>
      </c>
      <c r="L2524">
        <f>VLOOKUP(K2524,segment1,2,FALSE)</f>
        <v>3</v>
      </c>
      <c r="M2524" t="s">
        <v>3255</v>
      </c>
      <c r="N2524" t="s">
        <v>2068</v>
      </c>
      <c r="O2524">
        <f>VLOOKUP(N2524,city,2,FALSE)</f>
        <v>269</v>
      </c>
      <c r="P2524" t="s">
        <v>321</v>
      </c>
      <c r="Q2524">
        <f>VLOOKUP(P2524,state,2,FALSE)</f>
        <v>27</v>
      </c>
      <c r="R2524">
        <v>73120</v>
      </c>
      <c r="S2524" t="s">
        <v>55</v>
      </c>
      <c r="T2524" s="10">
        <f>VLOOKUP(S2524,region,2,FALSE)</f>
        <v>3</v>
      </c>
      <c r="U2524" t="s">
        <v>4981</v>
      </c>
      <c r="V2524" t="s">
        <v>35</v>
      </c>
      <c r="W2524">
        <f>VLOOKUP(U2524,product,2,FALSE)</f>
        <v>896</v>
      </c>
      <c r="X2524">
        <f>VLOOKUP(V2524,category,2,FALSE)</f>
        <v>3</v>
      </c>
      <c r="Y2524" t="s">
        <v>3230</v>
      </c>
      <c r="Z2524">
        <f>VLOOKUP(Y2524,subcategory,2,FALSE)</f>
        <v>8</v>
      </c>
      <c r="AA2524" t="s">
        <v>2780</v>
      </c>
      <c r="AB2524">
        <v>5.5</v>
      </c>
      <c r="AC2524">
        <v>1</v>
      </c>
      <c r="AD2524">
        <v>0</v>
      </c>
      <c r="AE2524" s="4">
        <v>1.375</v>
      </c>
    </row>
    <row r="2525" spans="1:31" x14ac:dyDescent="0.3">
      <c r="A2525" s="2">
        <v>2524</v>
      </c>
      <c r="B2525" t="s">
        <v>8276</v>
      </c>
      <c r="C2525">
        <f>VLOOKUP(B2525,order,2,FALSE)</f>
        <v>1240</v>
      </c>
      <c r="D2525" s="3">
        <v>42658</v>
      </c>
      <c r="E2525" s="3">
        <v>42664</v>
      </c>
      <c r="F2525" t="s">
        <v>25</v>
      </c>
      <c r="G2525" s="10">
        <f>VLOOKUP(F2525,ship,2,FALSE)</f>
        <v>2</v>
      </c>
      <c r="H2525" t="s">
        <v>3777</v>
      </c>
      <c r="I2525">
        <f>VLOOKUP(H2525,customer,2,FALSE)</f>
        <v>523</v>
      </c>
      <c r="J2525" t="s">
        <v>1905</v>
      </c>
      <c r="K2525" t="s">
        <v>52</v>
      </c>
      <c r="L2525">
        <f>VLOOKUP(K2525,segment1,2,FALSE)</f>
        <v>3</v>
      </c>
      <c r="M2525" t="s">
        <v>3255</v>
      </c>
      <c r="N2525" t="s">
        <v>2068</v>
      </c>
      <c r="O2525">
        <f>VLOOKUP(N2525,city,2,FALSE)</f>
        <v>269</v>
      </c>
      <c r="P2525" t="s">
        <v>321</v>
      </c>
      <c r="Q2525">
        <f>VLOOKUP(P2525,state,2,FALSE)</f>
        <v>27</v>
      </c>
      <c r="R2525">
        <v>73120</v>
      </c>
      <c r="S2525" t="s">
        <v>55</v>
      </c>
      <c r="T2525" s="10">
        <f>VLOOKUP(S2525,region,2,FALSE)</f>
        <v>3</v>
      </c>
      <c r="U2525" t="s">
        <v>5083</v>
      </c>
      <c r="V2525" t="s">
        <v>22</v>
      </c>
      <c r="W2525">
        <v>1263</v>
      </c>
      <c r="X2525">
        <f>VLOOKUP(V2525,category,2,FALSE)</f>
        <v>2</v>
      </c>
      <c r="Y2525" t="s">
        <v>3231</v>
      </c>
      <c r="Z2525">
        <f>VLOOKUP(Y2525,subcategory,2,FALSE)</f>
        <v>9</v>
      </c>
      <c r="AA2525" t="s">
        <v>209</v>
      </c>
      <c r="AB2525">
        <v>121.6</v>
      </c>
      <c r="AC2525">
        <v>4</v>
      </c>
      <c r="AD2525">
        <v>0</v>
      </c>
      <c r="AE2525" s="4">
        <v>55.935999999999993</v>
      </c>
    </row>
    <row r="2526" spans="1:31" x14ac:dyDescent="0.3">
      <c r="A2526" s="2">
        <v>2525</v>
      </c>
      <c r="B2526" t="s">
        <v>7159</v>
      </c>
      <c r="C2526">
        <f>VLOOKUP(B2526,order,2,FALSE)</f>
        <v>1241</v>
      </c>
      <c r="D2526" s="3">
        <v>42100</v>
      </c>
      <c r="E2526" s="3">
        <v>42104</v>
      </c>
      <c r="F2526" t="s">
        <v>25</v>
      </c>
      <c r="G2526" s="10">
        <f>VLOOKUP(F2526,ship,2,FALSE)</f>
        <v>2</v>
      </c>
      <c r="H2526" t="s">
        <v>3882</v>
      </c>
      <c r="I2526">
        <f>VLOOKUP(H2526,customer,2,FALSE)</f>
        <v>628</v>
      </c>
      <c r="J2526" t="s">
        <v>2357</v>
      </c>
      <c r="K2526" t="s">
        <v>9</v>
      </c>
      <c r="L2526">
        <f>VLOOKUP(K2526,segment1,2,FALSE)</f>
        <v>1</v>
      </c>
      <c r="M2526" t="s">
        <v>3255</v>
      </c>
      <c r="N2526" t="s">
        <v>95</v>
      </c>
      <c r="O2526">
        <f>VLOOKUP(N2526,city,2,FALSE)</f>
        <v>13</v>
      </c>
      <c r="P2526" t="s">
        <v>54</v>
      </c>
      <c r="Q2526">
        <f>VLOOKUP(P2526,state,2,FALSE)</f>
        <v>6</v>
      </c>
      <c r="R2526">
        <v>77041</v>
      </c>
      <c r="S2526" t="s">
        <v>55</v>
      </c>
      <c r="T2526" s="10">
        <f>VLOOKUP(S2526,region,2,FALSE)</f>
        <v>3</v>
      </c>
      <c r="U2526" t="s">
        <v>4611</v>
      </c>
      <c r="V2526" t="s">
        <v>22</v>
      </c>
      <c r="W2526">
        <f>VLOOKUP(U2526,product,2,FALSE)</f>
        <v>513</v>
      </c>
      <c r="X2526">
        <f>VLOOKUP(V2526,category,2,FALSE)</f>
        <v>2</v>
      </c>
      <c r="Y2526" t="s">
        <v>3229</v>
      </c>
      <c r="Z2526">
        <f>VLOOKUP(Y2526,subcategory,2,FALSE)</f>
        <v>7</v>
      </c>
      <c r="AA2526" t="s">
        <v>638</v>
      </c>
      <c r="AB2526">
        <v>42.047999999999995</v>
      </c>
      <c r="AC2526">
        <v>9</v>
      </c>
      <c r="AD2526">
        <v>0.2</v>
      </c>
      <c r="AE2526" s="4">
        <v>5.2559999999999985</v>
      </c>
    </row>
    <row r="2527" spans="1:31" x14ac:dyDescent="0.3">
      <c r="A2527" s="2">
        <v>2526</v>
      </c>
      <c r="B2527" t="s">
        <v>7159</v>
      </c>
      <c r="C2527">
        <f>VLOOKUP(B2527,order,2,FALSE)</f>
        <v>1241</v>
      </c>
      <c r="D2527" s="3">
        <v>42100</v>
      </c>
      <c r="E2527" s="3">
        <v>42104</v>
      </c>
      <c r="F2527" t="s">
        <v>25</v>
      </c>
      <c r="G2527" s="10">
        <f>VLOOKUP(F2527,ship,2,FALSE)</f>
        <v>2</v>
      </c>
      <c r="H2527" t="s">
        <v>3882</v>
      </c>
      <c r="I2527">
        <f>VLOOKUP(H2527,customer,2,FALSE)</f>
        <v>628</v>
      </c>
      <c r="J2527" t="s">
        <v>2357</v>
      </c>
      <c r="K2527" t="s">
        <v>9</v>
      </c>
      <c r="L2527">
        <f>VLOOKUP(K2527,segment1,2,FALSE)</f>
        <v>1</v>
      </c>
      <c r="M2527" t="s">
        <v>3255</v>
      </c>
      <c r="N2527" t="s">
        <v>95</v>
      </c>
      <c r="O2527">
        <f>VLOOKUP(N2527,city,2,FALSE)</f>
        <v>13</v>
      </c>
      <c r="P2527" t="s">
        <v>54</v>
      </c>
      <c r="Q2527">
        <f>VLOOKUP(P2527,state,2,FALSE)</f>
        <v>6</v>
      </c>
      <c r="R2527">
        <v>77041</v>
      </c>
      <c r="S2527" t="s">
        <v>55</v>
      </c>
      <c r="T2527" s="10">
        <f>VLOOKUP(S2527,region,2,FALSE)</f>
        <v>3</v>
      </c>
      <c r="U2527" t="s">
        <v>5434</v>
      </c>
      <c r="V2527" t="s">
        <v>35</v>
      </c>
      <c r="W2527">
        <v>1264</v>
      </c>
      <c r="X2527">
        <f>VLOOKUP(V2527,category,2,FALSE)</f>
        <v>3</v>
      </c>
      <c r="Y2527" t="s">
        <v>3232</v>
      </c>
      <c r="Z2527">
        <f>VLOOKUP(Y2527,subcategory,2,FALSE)</f>
        <v>12</v>
      </c>
      <c r="AA2527" t="s">
        <v>997</v>
      </c>
      <c r="AB2527">
        <v>25.488</v>
      </c>
      <c r="AC2527">
        <v>2</v>
      </c>
      <c r="AD2527">
        <v>0.2</v>
      </c>
      <c r="AE2527" s="4">
        <v>4.4603999999999999</v>
      </c>
    </row>
    <row r="2528" spans="1:31" x14ac:dyDescent="0.3">
      <c r="A2528" s="2">
        <v>2527</v>
      </c>
      <c r="B2528" t="s">
        <v>7159</v>
      </c>
      <c r="C2528">
        <f>VLOOKUP(B2528,order,2,FALSE)</f>
        <v>1241</v>
      </c>
      <c r="D2528" s="3">
        <v>42100</v>
      </c>
      <c r="E2528" s="3">
        <v>42104</v>
      </c>
      <c r="F2528" t="s">
        <v>25</v>
      </c>
      <c r="G2528" s="10">
        <f>VLOOKUP(F2528,ship,2,FALSE)</f>
        <v>2</v>
      </c>
      <c r="H2528" t="s">
        <v>3882</v>
      </c>
      <c r="I2528">
        <f>VLOOKUP(H2528,customer,2,FALSE)</f>
        <v>628</v>
      </c>
      <c r="J2528" t="s">
        <v>2357</v>
      </c>
      <c r="K2528" t="s">
        <v>9</v>
      </c>
      <c r="L2528">
        <f>VLOOKUP(K2528,segment1,2,FALSE)</f>
        <v>1</v>
      </c>
      <c r="M2528" t="s">
        <v>3255</v>
      </c>
      <c r="N2528" t="s">
        <v>95</v>
      </c>
      <c r="O2528">
        <f>VLOOKUP(N2528,city,2,FALSE)</f>
        <v>13</v>
      </c>
      <c r="P2528" t="s">
        <v>54</v>
      </c>
      <c r="Q2528">
        <f>VLOOKUP(P2528,state,2,FALSE)</f>
        <v>6</v>
      </c>
      <c r="R2528">
        <v>77041</v>
      </c>
      <c r="S2528" t="s">
        <v>55</v>
      </c>
      <c r="T2528" s="10">
        <f>VLOOKUP(S2528,region,2,FALSE)</f>
        <v>3</v>
      </c>
      <c r="U2528" t="s">
        <v>5107</v>
      </c>
      <c r="V2528" t="s">
        <v>22</v>
      </c>
      <c r="W2528">
        <f>VLOOKUP(U2528,product,2,FALSE)</f>
        <v>1024</v>
      </c>
      <c r="X2528">
        <f>VLOOKUP(V2528,category,2,FALSE)</f>
        <v>2</v>
      </c>
      <c r="Y2528" t="s">
        <v>3231</v>
      </c>
      <c r="Z2528">
        <f>VLOOKUP(Y2528,subcategory,2,FALSE)</f>
        <v>9</v>
      </c>
      <c r="AA2528" t="s">
        <v>2256</v>
      </c>
      <c r="AB2528">
        <v>6.8999999999999986</v>
      </c>
      <c r="AC2528">
        <v>3</v>
      </c>
      <c r="AD2528">
        <v>0.8</v>
      </c>
      <c r="AE2528" s="4">
        <v>-12.075000000000003</v>
      </c>
    </row>
    <row r="2529" spans="1:31" x14ac:dyDescent="0.3">
      <c r="A2529" s="2">
        <v>2528</v>
      </c>
      <c r="B2529" t="s">
        <v>7159</v>
      </c>
      <c r="C2529">
        <f>VLOOKUP(B2529,order,2,FALSE)</f>
        <v>1241</v>
      </c>
      <c r="D2529" s="3">
        <v>42100</v>
      </c>
      <c r="E2529" s="3">
        <v>42104</v>
      </c>
      <c r="F2529" t="s">
        <v>25</v>
      </c>
      <c r="G2529" s="10">
        <f>VLOOKUP(F2529,ship,2,FALSE)</f>
        <v>2</v>
      </c>
      <c r="H2529" t="s">
        <v>3882</v>
      </c>
      <c r="I2529">
        <f>VLOOKUP(H2529,customer,2,FALSE)</f>
        <v>628</v>
      </c>
      <c r="J2529" t="s">
        <v>2357</v>
      </c>
      <c r="K2529" t="s">
        <v>9</v>
      </c>
      <c r="L2529">
        <f>VLOOKUP(K2529,segment1,2,FALSE)</f>
        <v>1</v>
      </c>
      <c r="M2529" t="s">
        <v>3255</v>
      </c>
      <c r="N2529" t="s">
        <v>95</v>
      </c>
      <c r="O2529">
        <f>VLOOKUP(N2529,city,2,FALSE)</f>
        <v>13</v>
      </c>
      <c r="P2529" t="s">
        <v>54</v>
      </c>
      <c r="Q2529">
        <f>VLOOKUP(P2529,state,2,FALSE)</f>
        <v>6</v>
      </c>
      <c r="R2529">
        <v>77041</v>
      </c>
      <c r="S2529" t="s">
        <v>55</v>
      </c>
      <c r="T2529" s="10">
        <f>VLOOKUP(S2529,region,2,FALSE)</f>
        <v>3</v>
      </c>
      <c r="U2529" t="s">
        <v>5308</v>
      </c>
      <c r="V2529" t="s">
        <v>22</v>
      </c>
      <c r="W2529">
        <v>1265</v>
      </c>
      <c r="X2529">
        <f>VLOOKUP(V2529,category,2,FALSE)</f>
        <v>2</v>
      </c>
      <c r="Y2529" t="s">
        <v>3231</v>
      </c>
      <c r="Z2529">
        <f>VLOOKUP(Y2529,subcategory,2,FALSE)</f>
        <v>9</v>
      </c>
      <c r="AA2529" t="s">
        <v>1819</v>
      </c>
      <c r="AB2529">
        <v>9.6479999999999961</v>
      </c>
      <c r="AC2529">
        <v>6</v>
      </c>
      <c r="AD2529">
        <v>0.8</v>
      </c>
      <c r="AE2529" s="4">
        <v>-16.884</v>
      </c>
    </row>
    <row r="2530" spans="1:31" x14ac:dyDescent="0.3">
      <c r="A2530" s="2">
        <v>2529</v>
      </c>
      <c r="B2530" t="s">
        <v>7159</v>
      </c>
      <c r="C2530">
        <f>VLOOKUP(B2530,order,2,FALSE)</f>
        <v>1241</v>
      </c>
      <c r="D2530" s="3">
        <v>42100</v>
      </c>
      <c r="E2530" s="3">
        <v>42104</v>
      </c>
      <c r="F2530" t="s">
        <v>25</v>
      </c>
      <c r="G2530" s="10">
        <f>VLOOKUP(F2530,ship,2,FALSE)</f>
        <v>2</v>
      </c>
      <c r="H2530" t="s">
        <v>3882</v>
      </c>
      <c r="I2530">
        <f>VLOOKUP(H2530,customer,2,FALSE)</f>
        <v>628</v>
      </c>
      <c r="J2530" t="s">
        <v>2357</v>
      </c>
      <c r="K2530" t="s">
        <v>9</v>
      </c>
      <c r="L2530">
        <f>VLOOKUP(K2530,segment1,2,FALSE)</f>
        <v>1</v>
      </c>
      <c r="M2530" t="s">
        <v>3255</v>
      </c>
      <c r="N2530" t="s">
        <v>95</v>
      </c>
      <c r="O2530">
        <f>VLOOKUP(N2530,city,2,FALSE)</f>
        <v>13</v>
      </c>
      <c r="P2530" t="s">
        <v>54</v>
      </c>
      <c r="Q2530">
        <f>VLOOKUP(P2530,state,2,FALSE)</f>
        <v>6</v>
      </c>
      <c r="R2530">
        <v>77041</v>
      </c>
      <c r="S2530" t="s">
        <v>55</v>
      </c>
      <c r="T2530" s="10">
        <f>VLOOKUP(S2530,region,2,FALSE)</f>
        <v>3</v>
      </c>
      <c r="U2530" t="s">
        <v>5134</v>
      </c>
      <c r="V2530" t="s">
        <v>22</v>
      </c>
      <c r="W2530">
        <f>VLOOKUP(U2530,product,2,FALSE)</f>
        <v>1051</v>
      </c>
      <c r="X2530">
        <f>VLOOKUP(V2530,category,2,FALSE)</f>
        <v>2</v>
      </c>
      <c r="Y2530" t="s">
        <v>45</v>
      </c>
      <c r="Z2530">
        <f>VLOOKUP(Y2530,subcategory,2,FALSE)</f>
        <v>11</v>
      </c>
      <c r="AA2530" t="s">
        <v>1782</v>
      </c>
      <c r="AB2530">
        <v>7.9680000000000009</v>
      </c>
      <c r="AC2530">
        <v>2</v>
      </c>
      <c r="AD2530">
        <v>0.2</v>
      </c>
      <c r="AE2530" s="4">
        <v>2.8884000000000007</v>
      </c>
    </row>
    <row r="2531" spans="1:31" x14ac:dyDescent="0.3">
      <c r="A2531" s="2">
        <v>2530</v>
      </c>
      <c r="B2531" t="s">
        <v>6165</v>
      </c>
      <c r="C2531">
        <f>VLOOKUP(B2531,order,2,FALSE)</f>
        <v>1242</v>
      </c>
      <c r="D2531" s="3">
        <v>41936</v>
      </c>
      <c r="E2531" s="3">
        <v>41941</v>
      </c>
      <c r="F2531" t="s">
        <v>25</v>
      </c>
      <c r="G2531" s="10">
        <f>VLOOKUP(F2531,ship,2,FALSE)</f>
        <v>2</v>
      </c>
      <c r="H2531" t="s">
        <v>3881</v>
      </c>
      <c r="I2531">
        <f>VLOOKUP(H2531,customer,2,FALSE)</f>
        <v>627</v>
      </c>
      <c r="J2531" t="s">
        <v>2352</v>
      </c>
      <c r="K2531" t="s">
        <v>52</v>
      </c>
      <c r="L2531">
        <f>VLOOKUP(K2531,segment1,2,FALSE)</f>
        <v>3</v>
      </c>
      <c r="M2531" t="s">
        <v>3255</v>
      </c>
      <c r="N2531" t="s">
        <v>27</v>
      </c>
      <c r="O2531">
        <f>VLOOKUP(N2531,city,2,FALSE)</f>
        <v>3</v>
      </c>
      <c r="P2531" t="s">
        <v>28</v>
      </c>
      <c r="Q2531">
        <f>VLOOKUP(P2531,state,2,FALSE)</f>
        <v>3</v>
      </c>
      <c r="R2531">
        <v>33311</v>
      </c>
      <c r="S2531" t="s">
        <v>12</v>
      </c>
      <c r="T2531" s="10">
        <f>VLOOKUP(S2531,region,2,FALSE)</f>
        <v>1</v>
      </c>
      <c r="U2531" t="s">
        <v>4828</v>
      </c>
      <c r="V2531" t="s">
        <v>22</v>
      </c>
      <c r="W2531">
        <v>1266</v>
      </c>
      <c r="X2531">
        <f>VLOOKUP(V2531,category,2,FALSE)</f>
        <v>2</v>
      </c>
      <c r="Y2531" t="s">
        <v>45</v>
      </c>
      <c r="Z2531">
        <f>VLOOKUP(Y2531,subcategory,2,FALSE)</f>
        <v>11</v>
      </c>
      <c r="AA2531" t="s">
        <v>2567</v>
      </c>
      <c r="AB2531">
        <v>10.368000000000002</v>
      </c>
      <c r="AC2531">
        <v>2</v>
      </c>
      <c r="AD2531">
        <v>0.2</v>
      </c>
      <c r="AE2531" s="4">
        <v>3.6288</v>
      </c>
    </row>
    <row r="2532" spans="1:31" x14ac:dyDescent="0.3">
      <c r="A2532" s="2">
        <v>2531</v>
      </c>
      <c r="B2532" t="s">
        <v>6166</v>
      </c>
      <c r="C2532">
        <f>VLOOKUP(B2532,order,2,FALSE)</f>
        <v>1243</v>
      </c>
      <c r="D2532" s="3">
        <v>41868</v>
      </c>
      <c r="E2532" s="3">
        <v>41872</v>
      </c>
      <c r="F2532" t="s">
        <v>25</v>
      </c>
      <c r="G2532" s="10">
        <f>VLOOKUP(F2532,ship,2,FALSE)</f>
        <v>2</v>
      </c>
      <c r="H2532" t="s">
        <v>3392</v>
      </c>
      <c r="I2532">
        <f>VLOOKUP(H2532,customer,2,FALSE)</f>
        <v>138</v>
      </c>
      <c r="J2532" t="s">
        <v>576</v>
      </c>
      <c r="K2532" t="s">
        <v>18</v>
      </c>
      <c r="L2532">
        <f>VLOOKUP(K2532,segment1,2,FALSE)</f>
        <v>2</v>
      </c>
      <c r="M2532" t="s">
        <v>3255</v>
      </c>
      <c r="N2532" t="s">
        <v>2181</v>
      </c>
      <c r="O2532">
        <f>VLOOKUP(N2532,city,2,FALSE)</f>
        <v>291</v>
      </c>
      <c r="P2532" t="s">
        <v>811</v>
      </c>
      <c r="Q2532">
        <f>VLOOKUP(P2532,state,2,FALSE)</f>
        <v>37</v>
      </c>
      <c r="R2532">
        <v>72209</v>
      </c>
      <c r="S2532" t="s">
        <v>12</v>
      </c>
      <c r="T2532" s="10">
        <f>VLOOKUP(S2532,region,2,FALSE)</f>
        <v>1</v>
      </c>
      <c r="U2532" t="s">
        <v>5217</v>
      </c>
      <c r="V2532" t="s">
        <v>22</v>
      </c>
      <c r="W2532">
        <f>VLOOKUP(U2532,product,2,FALSE)</f>
        <v>1139</v>
      </c>
      <c r="X2532">
        <f>VLOOKUP(V2532,category,2,FALSE)</f>
        <v>2</v>
      </c>
      <c r="Y2532" t="s">
        <v>45</v>
      </c>
      <c r="Z2532">
        <f>VLOOKUP(Y2532,subcategory,2,FALSE)</f>
        <v>11</v>
      </c>
      <c r="AA2532" t="s">
        <v>2473</v>
      </c>
      <c r="AB2532">
        <v>114.2</v>
      </c>
      <c r="AC2532">
        <v>5</v>
      </c>
      <c r="AD2532">
        <v>0</v>
      </c>
      <c r="AE2532" s="4">
        <v>52.531999999999996</v>
      </c>
    </row>
    <row r="2533" spans="1:31" x14ac:dyDescent="0.3">
      <c r="A2533" s="2">
        <v>2532</v>
      </c>
      <c r="B2533" t="s">
        <v>6166</v>
      </c>
      <c r="C2533">
        <f>VLOOKUP(B2533,order,2,FALSE)</f>
        <v>1243</v>
      </c>
      <c r="D2533" s="3">
        <v>41868</v>
      </c>
      <c r="E2533" s="3">
        <v>41872</v>
      </c>
      <c r="F2533" t="s">
        <v>25</v>
      </c>
      <c r="G2533" s="10">
        <f>VLOOKUP(F2533,ship,2,FALSE)</f>
        <v>2</v>
      </c>
      <c r="H2533" t="s">
        <v>3392</v>
      </c>
      <c r="I2533">
        <f>VLOOKUP(H2533,customer,2,FALSE)</f>
        <v>138</v>
      </c>
      <c r="J2533" t="s">
        <v>576</v>
      </c>
      <c r="K2533" t="s">
        <v>18</v>
      </c>
      <c r="L2533">
        <f>VLOOKUP(K2533,segment1,2,FALSE)</f>
        <v>2</v>
      </c>
      <c r="M2533" t="s">
        <v>3255</v>
      </c>
      <c r="N2533" t="s">
        <v>2181</v>
      </c>
      <c r="O2533">
        <f>VLOOKUP(N2533,city,2,FALSE)</f>
        <v>291</v>
      </c>
      <c r="P2533" t="s">
        <v>811</v>
      </c>
      <c r="Q2533">
        <f>VLOOKUP(P2533,state,2,FALSE)</f>
        <v>37</v>
      </c>
      <c r="R2533">
        <v>72209</v>
      </c>
      <c r="S2533" t="s">
        <v>12</v>
      </c>
      <c r="T2533" s="10">
        <f>VLOOKUP(S2533,region,2,FALSE)</f>
        <v>1</v>
      </c>
      <c r="U2533" t="s">
        <v>5435</v>
      </c>
      <c r="V2533" t="s">
        <v>22</v>
      </c>
      <c r="W2533">
        <v>1267</v>
      </c>
      <c r="X2533">
        <f>VLOOKUP(V2533,category,2,FALSE)</f>
        <v>2</v>
      </c>
      <c r="Y2533" t="s">
        <v>3231</v>
      </c>
      <c r="Z2533">
        <f>VLOOKUP(Y2533,subcategory,2,FALSE)</f>
        <v>9</v>
      </c>
      <c r="AA2533" t="s">
        <v>37</v>
      </c>
      <c r="AB2533">
        <v>17.96</v>
      </c>
      <c r="AC2533">
        <v>4</v>
      </c>
      <c r="AD2533">
        <v>0</v>
      </c>
      <c r="AE2533" s="4">
        <v>8.2615999999999996</v>
      </c>
    </row>
    <row r="2534" spans="1:31" x14ac:dyDescent="0.3">
      <c r="A2534" s="2">
        <v>2533</v>
      </c>
      <c r="B2534" t="s">
        <v>6166</v>
      </c>
      <c r="C2534">
        <f>VLOOKUP(B2534,order,2,FALSE)</f>
        <v>1243</v>
      </c>
      <c r="D2534" s="3">
        <v>41868</v>
      </c>
      <c r="E2534" s="3">
        <v>41872</v>
      </c>
      <c r="F2534" t="s">
        <v>25</v>
      </c>
      <c r="G2534" s="10">
        <f>VLOOKUP(F2534,ship,2,FALSE)</f>
        <v>2</v>
      </c>
      <c r="H2534" t="s">
        <v>3392</v>
      </c>
      <c r="I2534">
        <f>VLOOKUP(H2534,customer,2,FALSE)</f>
        <v>138</v>
      </c>
      <c r="J2534" t="s">
        <v>576</v>
      </c>
      <c r="K2534" t="s">
        <v>18</v>
      </c>
      <c r="L2534">
        <f>VLOOKUP(K2534,segment1,2,FALSE)</f>
        <v>2</v>
      </c>
      <c r="M2534" t="s">
        <v>3255</v>
      </c>
      <c r="N2534" t="s">
        <v>2181</v>
      </c>
      <c r="O2534">
        <f>VLOOKUP(N2534,city,2,FALSE)</f>
        <v>291</v>
      </c>
      <c r="P2534" t="s">
        <v>811</v>
      </c>
      <c r="Q2534">
        <f>VLOOKUP(P2534,state,2,FALSE)</f>
        <v>37</v>
      </c>
      <c r="R2534">
        <v>72209</v>
      </c>
      <c r="S2534" t="s">
        <v>12</v>
      </c>
      <c r="T2534" s="10">
        <f>VLOOKUP(S2534,region,2,FALSE)</f>
        <v>1</v>
      </c>
      <c r="U2534" t="s">
        <v>5169</v>
      </c>
      <c r="V2534" t="s">
        <v>22</v>
      </c>
      <c r="W2534">
        <f>VLOOKUP(U2534,product,2,FALSE)</f>
        <v>1089</v>
      </c>
      <c r="X2534">
        <f>VLOOKUP(V2534,category,2,FALSE)</f>
        <v>2</v>
      </c>
      <c r="Y2534" t="s">
        <v>3234</v>
      </c>
      <c r="Z2534">
        <f>VLOOKUP(Y2534,subcategory,2,FALSE)</f>
        <v>14</v>
      </c>
      <c r="AA2534" t="s">
        <v>2290</v>
      </c>
      <c r="AB2534">
        <v>12.67</v>
      </c>
      <c r="AC2534">
        <v>7</v>
      </c>
      <c r="AD2534">
        <v>0</v>
      </c>
      <c r="AE2534" s="4">
        <v>4.5611999999999995</v>
      </c>
    </row>
    <row r="2535" spans="1:31" x14ac:dyDescent="0.3">
      <c r="A2535" s="2">
        <v>2534</v>
      </c>
      <c r="B2535" t="s">
        <v>6166</v>
      </c>
      <c r="C2535">
        <f>VLOOKUP(B2535,order,2,FALSE)</f>
        <v>1243</v>
      </c>
      <c r="D2535" s="3">
        <v>41868</v>
      </c>
      <c r="E2535" s="3">
        <v>41872</v>
      </c>
      <c r="F2535" t="s">
        <v>25</v>
      </c>
      <c r="G2535" s="10">
        <f>VLOOKUP(F2535,ship,2,FALSE)</f>
        <v>2</v>
      </c>
      <c r="H2535" t="s">
        <v>3392</v>
      </c>
      <c r="I2535">
        <f>VLOOKUP(H2535,customer,2,FALSE)</f>
        <v>138</v>
      </c>
      <c r="J2535" t="s">
        <v>576</v>
      </c>
      <c r="K2535" t="s">
        <v>18</v>
      </c>
      <c r="L2535">
        <f>VLOOKUP(K2535,segment1,2,FALSE)</f>
        <v>2</v>
      </c>
      <c r="M2535" t="s">
        <v>3255</v>
      </c>
      <c r="N2535" t="s">
        <v>2181</v>
      </c>
      <c r="O2535">
        <f>VLOOKUP(N2535,city,2,FALSE)</f>
        <v>291</v>
      </c>
      <c r="P2535" t="s">
        <v>811</v>
      </c>
      <c r="Q2535">
        <f>VLOOKUP(P2535,state,2,FALSE)</f>
        <v>37</v>
      </c>
      <c r="R2535">
        <v>72209</v>
      </c>
      <c r="S2535" t="s">
        <v>12</v>
      </c>
      <c r="T2535" s="10">
        <f>VLOOKUP(S2535,region,2,FALSE)</f>
        <v>1</v>
      </c>
      <c r="U2535" t="s">
        <v>4216</v>
      </c>
      <c r="V2535" t="s">
        <v>35</v>
      </c>
      <c r="W2535">
        <v>1268</v>
      </c>
      <c r="X2535">
        <f>VLOOKUP(V2535,category,2,FALSE)</f>
        <v>3</v>
      </c>
      <c r="Y2535" t="s">
        <v>3232</v>
      </c>
      <c r="Z2535">
        <f>VLOOKUP(Y2535,subcategory,2,FALSE)</f>
        <v>12</v>
      </c>
      <c r="AA2535" t="s">
        <v>358</v>
      </c>
      <c r="AB2535">
        <v>339.96</v>
      </c>
      <c r="AC2535">
        <v>4</v>
      </c>
      <c r="AD2535">
        <v>0</v>
      </c>
      <c r="AE2535" s="4">
        <v>122.38559999999998</v>
      </c>
    </row>
    <row r="2536" spans="1:31" x14ac:dyDescent="0.3">
      <c r="A2536" s="2">
        <v>2535</v>
      </c>
      <c r="B2536" t="s">
        <v>9643</v>
      </c>
      <c r="C2536">
        <f>VLOOKUP(B2536,order,2,FALSE)</f>
        <v>1244</v>
      </c>
      <c r="D2536" s="3">
        <v>42962</v>
      </c>
      <c r="E2536" s="3">
        <v>42965</v>
      </c>
      <c r="F2536" t="s">
        <v>7</v>
      </c>
      <c r="G2536" s="10">
        <f>VLOOKUP(F2536,ship,2,FALSE)</f>
        <v>1</v>
      </c>
      <c r="H2536" t="s">
        <v>3648</v>
      </c>
      <c r="I2536">
        <f>VLOOKUP(H2536,customer,2,FALSE)</f>
        <v>394</v>
      </c>
      <c r="J2536" t="s">
        <v>1457</v>
      </c>
      <c r="K2536" t="s">
        <v>18</v>
      </c>
      <c r="L2536">
        <f>VLOOKUP(K2536,segment1,2,FALSE)</f>
        <v>2</v>
      </c>
      <c r="M2536" t="s">
        <v>3255</v>
      </c>
      <c r="N2536" t="s">
        <v>77</v>
      </c>
      <c r="O2536">
        <f>VLOOKUP(N2536,city,2,FALSE)</f>
        <v>11</v>
      </c>
      <c r="P2536" t="s">
        <v>78</v>
      </c>
      <c r="Q2536">
        <f>VLOOKUP(P2536,state,2,FALSE)</f>
        <v>10</v>
      </c>
      <c r="R2536">
        <v>19120</v>
      </c>
      <c r="S2536" t="s">
        <v>79</v>
      </c>
      <c r="T2536" s="10">
        <f>VLOOKUP(S2536,region,2,FALSE)</f>
        <v>4</v>
      </c>
      <c r="U2536" t="s">
        <v>4558</v>
      </c>
      <c r="V2536" t="s">
        <v>22</v>
      </c>
      <c r="W2536">
        <f>VLOOKUP(U2536,product,2,FALSE)</f>
        <v>459</v>
      </c>
      <c r="X2536">
        <f>VLOOKUP(V2536,category,2,FALSE)</f>
        <v>2</v>
      </c>
      <c r="Y2536" t="s">
        <v>3227</v>
      </c>
      <c r="Z2536">
        <f>VLOOKUP(Y2536,subcategory,2,FALSE)</f>
        <v>5</v>
      </c>
      <c r="AA2536" t="s">
        <v>1324</v>
      </c>
      <c r="AB2536">
        <v>1801.6320000000001</v>
      </c>
      <c r="AC2536">
        <v>6</v>
      </c>
      <c r="AD2536">
        <v>0.2</v>
      </c>
      <c r="AE2536" s="4">
        <v>-337.80600000000004</v>
      </c>
    </row>
    <row r="2537" spans="1:31" x14ac:dyDescent="0.3">
      <c r="A2537" s="2">
        <v>2536</v>
      </c>
      <c r="B2537" t="s">
        <v>7160</v>
      </c>
      <c r="C2537">
        <f>VLOOKUP(B2537,order,2,FALSE)</f>
        <v>1245</v>
      </c>
      <c r="D2537" s="3">
        <v>42253</v>
      </c>
      <c r="E2537" s="3">
        <v>42255</v>
      </c>
      <c r="F2537" t="s">
        <v>97</v>
      </c>
      <c r="G2537" s="10">
        <f>VLOOKUP(F2537,ship,2,FALSE)</f>
        <v>3</v>
      </c>
      <c r="H2537" t="s">
        <v>3883</v>
      </c>
      <c r="I2537">
        <f>VLOOKUP(H2537,customer,2,FALSE)</f>
        <v>629</v>
      </c>
      <c r="J2537" t="s">
        <v>2361</v>
      </c>
      <c r="K2537" t="s">
        <v>18</v>
      </c>
      <c r="L2537">
        <f>VLOOKUP(K2537,segment1,2,FALSE)</f>
        <v>2</v>
      </c>
      <c r="M2537" t="s">
        <v>3255</v>
      </c>
      <c r="N2537" t="s">
        <v>2362</v>
      </c>
      <c r="O2537">
        <f>VLOOKUP(N2537,city,2,FALSE)</f>
        <v>315</v>
      </c>
      <c r="P2537" t="s">
        <v>20</v>
      </c>
      <c r="Q2537">
        <f>VLOOKUP(P2537,state,2,FALSE)</f>
        <v>2</v>
      </c>
      <c r="R2537">
        <v>92253</v>
      </c>
      <c r="S2537" t="s">
        <v>21</v>
      </c>
      <c r="T2537" s="10">
        <f>VLOOKUP(S2537,region,2,FALSE)</f>
        <v>2</v>
      </c>
      <c r="U2537" t="s">
        <v>4213</v>
      </c>
      <c r="V2537" t="s">
        <v>35</v>
      </c>
      <c r="W2537">
        <v>1269</v>
      </c>
      <c r="X2537">
        <f>VLOOKUP(V2537,category,2,FALSE)</f>
        <v>3</v>
      </c>
      <c r="Y2537" t="s">
        <v>3232</v>
      </c>
      <c r="Z2537">
        <f>VLOOKUP(Y2537,subcategory,2,FALSE)</f>
        <v>12</v>
      </c>
      <c r="AA2537" t="s">
        <v>2621</v>
      </c>
      <c r="AB2537">
        <v>46.32</v>
      </c>
      <c r="AC2537">
        <v>4</v>
      </c>
      <c r="AD2537">
        <v>0</v>
      </c>
      <c r="AE2537" s="4">
        <v>18.064800000000002</v>
      </c>
    </row>
    <row r="2538" spans="1:31" x14ac:dyDescent="0.3">
      <c r="A2538" s="2">
        <v>2537</v>
      </c>
      <c r="B2538" t="s">
        <v>7161</v>
      </c>
      <c r="C2538">
        <f>VLOOKUP(B2538,order,2,FALSE)</f>
        <v>1246</v>
      </c>
      <c r="D2538" s="3">
        <v>42031</v>
      </c>
      <c r="E2538" s="3">
        <v>42033</v>
      </c>
      <c r="F2538" t="s">
        <v>7</v>
      </c>
      <c r="G2538" s="10">
        <f>VLOOKUP(F2538,ship,2,FALSE)</f>
        <v>1</v>
      </c>
      <c r="H2538" t="s">
        <v>3532</v>
      </c>
      <c r="I2538">
        <f>VLOOKUP(H2538,customer,2,FALSE)</f>
        <v>278</v>
      </c>
      <c r="J2538" t="s">
        <v>1081</v>
      </c>
      <c r="K2538" t="s">
        <v>9</v>
      </c>
      <c r="L2538">
        <f>VLOOKUP(K2538,segment1,2,FALSE)</f>
        <v>1</v>
      </c>
      <c r="M2538" t="s">
        <v>3255</v>
      </c>
      <c r="N2538" t="s">
        <v>1023</v>
      </c>
      <c r="O2538">
        <f>VLOOKUP(N2538,city,2,FALSE)</f>
        <v>139</v>
      </c>
      <c r="P2538" t="s">
        <v>249</v>
      </c>
      <c r="Q2538">
        <f>VLOOKUP(P2538,state,2,FALSE)</f>
        <v>25</v>
      </c>
      <c r="R2538">
        <v>44105</v>
      </c>
      <c r="S2538" t="s">
        <v>79</v>
      </c>
      <c r="T2538" s="10">
        <f>VLOOKUP(S2538,region,2,FALSE)</f>
        <v>4</v>
      </c>
      <c r="U2538" t="s">
        <v>4180</v>
      </c>
      <c r="V2538" t="s">
        <v>13</v>
      </c>
      <c r="W2538">
        <f>VLOOKUP(U2538,product,2,FALSE)</f>
        <v>71</v>
      </c>
      <c r="X2538">
        <f>VLOOKUP(V2538,category,2,FALSE)</f>
        <v>1</v>
      </c>
      <c r="Y2538" t="s">
        <v>3226</v>
      </c>
      <c r="Z2538">
        <f>VLOOKUP(Y2538,subcategory,2,FALSE)</f>
        <v>2</v>
      </c>
      <c r="AA2538" t="s">
        <v>174</v>
      </c>
      <c r="AB2538">
        <v>181.98599999999999</v>
      </c>
      <c r="AC2538">
        <v>2</v>
      </c>
      <c r="AD2538">
        <v>0.3</v>
      </c>
      <c r="AE2538" s="4">
        <v>-54.595799999999997</v>
      </c>
    </row>
    <row r="2539" spans="1:31" x14ac:dyDescent="0.3">
      <c r="A2539" s="2">
        <v>2538</v>
      </c>
      <c r="B2539" t="s">
        <v>7161</v>
      </c>
      <c r="C2539">
        <f>VLOOKUP(B2539,order,2,FALSE)</f>
        <v>1246</v>
      </c>
      <c r="D2539" s="3">
        <v>42031</v>
      </c>
      <c r="E2539" s="3">
        <v>42033</v>
      </c>
      <c r="F2539" t="s">
        <v>7</v>
      </c>
      <c r="G2539" s="10">
        <f>VLOOKUP(F2539,ship,2,FALSE)</f>
        <v>1</v>
      </c>
      <c r="H2539" t="s">
        <v>3532</v>
      </c>
      <c r="I2539">
        <f>VLOOKUP(H2539,customer,2,FALSE)</f>
        <v>278</v>
      </c>
      <c r="J2539" t="s">
        <v>1081</v>
      </c>
      <c r="K2539" t="s">
        <v>9</v>
      </c>
      <c r="L2539">
        <f>VLOOKUP(K2539,segment1,2,FALSE)</f>
        <v>1</v>
      </c>
      <c r="M2539" t="s">
        <v>3255</v>
      </c>
      <c r="N2539" t="s">
        <v>1023</v>
      </c>
      <c r="O2539">
        <f>VLOOKUP(N2539,city,2,FALSE)</f>
        <v>139</v>
      </c>
      <c r="P2539" t="s">
        <v>249</v>
      </c>
      <c r="Q2539">
        <f>VLOOKUP(P2539,state,2,FALSE)</f>
        <v>25</v>
      </c>
      <c r="R2539">
        <v>44105</v>
      </c>
      <c r="S2539" t="s">
        <v>79</v>
      </c>
      <c r="T2539" s="10">
        <f>VLOOKUP(S2539,region,2,FALSE)</f>
        <v>4</v>
      </c>
      <c r="U2539" t="s">
        <v>5227</v>
      </c>
      <c r="V2539" t="s">
        <v>35</v>
      </c>
      <c r="W2539">
        <v>1270</v>
      </c>
      <c r="X2539">
        <f>VLOOKUP(V2539,category,2,FALSE)</f>
        <v>3</v>
      </c>
      <c r="Y2539" t="s">
        <v>3230</v>
      </c>
      <c r="Z2539">
        <f>VLOOKUP(Y2539,subcategory,2,FALSE)</f>
        <v>8</v>
      </c>
      <c r="AA2539" t="s">
        <v>1979</v>
      </c>
      <c r="AB2539">
        <v>431.976</v>
      </c>
      <c r="AC2539">
        <v>4</v>
      </c>
      <c r="AD2539">
        <v>0.4</v>
      </c>
      <c r="AE2539" s="4">
        <v>-100.7944</v>
      </c>
    </row>
    <row r="2540" spans="1:31" x14ac:dyDescent="0.3">
      <c r="A2540" s="2">
        <v>2539</v>
      </c>
      <c r="B2540" t="s">
        <v>7161</v>
      </c>
      <c r="C2540">
        <f>VLOOKUP(B2540,order,2,FALSE)</f>
        <v>1246</v>
      </c>
      <c r="D2540" s="3">
        <v>42031</v>
      </c>
      <c r="E2540" s="3">
        <v>42033</v>
      </c>
      <c r="F2540" t="s">
        <v>7</v>
      </c>
      <c r="G2540" s="10">
        <f>VLOOKUP(F2540,ship,2,FALSE)</f>
        <v>1</v>
      </c>
      <c r="H2540" t="s">
        <v>3532</v>
      </c>
      <c r="I2540">
        <f>VLOOKUP(H2540,customer,2,FALSE)</f>
        <v>278</v>
      </c>
      <c r="J2540" t="s">
        <v>1081</v>
      </c>
      <c r="K2540" t="s">
        <v>9</v>
      </c>
      <c r="L2540">
        <f>VLOOKUP(K2540,segment1,2,FALSE)</f>
        <v>1</v>
      </c>
      <c r="M2540" t="s">
        <v>3255</v>
      </c>
      <c r="N2540" t="s">
        <v>1023</v>
      </c>
      <c r="O2540">
        <f>VLOOKUP(N2540,city,2,FALSE)</f>
        <v>139</v>
      </c>
      <c r="P2540" t="s">
        <v>249</v>
      </c>
      <c r="Q2540">
        <f>VLOOKUP(P2540,state,2,FALSE)</f>
        <v>25</v>
      </c>
      <c r="R2540">
        <v>44105</v>
      </c>
      <c r="S2540" t="s">
        <v>79</v>
      </c>
      <c r="T2540" s="10">
        <f>VLOOKUP(S2540,region,2,FALSE)</f>
        <v>4</v>
      </c>
      <c r="U2540" t="s">
        <v>5436</v>
      </c>
      <c r="V2540" t="s">
        <v>35</v>
      </c>
      <c r="W2540">
        <f>VLOOKUP(U2540,product,2,FALSE)</f>
        <v>1368</v>
      </c>
      <c r="X2540">
        <f>VLOOKUP(V2540,category,2,FALSE)</f>
        <v>3</v>
      </c>
      <c r="Y2540" t="s">
        <v>3230</v>
      </c>
      <c r="Z2540">
        <f>VLOOKUP(Y2540,subcategory,2,FALSE)</f>
        <v>8</v>
      </c>
      <c r="AA2540" t="s">
        <v>2342</v>
      </c>
      <c r="AB2540">
        <v>155.36999999999998</v>
      </c>
      <c r="AC2540">
        <v>1</v>
      </c>
      <c r="AD2540">
        <v>0.4</v>
      </c>
      <c r="AE2540" s="4">
        <v>-36.253</v>
      </c>
    </row>
    <row r="2541" spans="1:31" x14ac:dyDescent="0.3">
      <c r="A2541" s="2">
        <v>2540</v>
      </c>
      <c r="B2541" t="s">
        <v>7162</v>
      </c>
      <c r="C2541">
        <f>VLOOKUP(B2541,order,2,FALSE)</f>
        <v>1247</v>
      </c>
      <c r="D2541" s="3">
        <v>42201</v>
      </c>
      <c r="E2541" s="3">
        <v>42201</v>
      </c>
      <c r="F2541" t="s">
        <v>625</v>
      </c>
      <c r="G2541" s="10">
        <f>VLOOKUP(F2541,ship,2,FALSE)</f>
        <v>4</v>
      </c>
      <c r="H2541" t="s">
        <v>3868</v>
      </c>
      <c r="I2541">
        <f>VLOOKUP(H2541,customer,2,FALSE)</f>
        <v>614</v>
      </c>
      <c r="J2541" t="s">
        <v>2302</v>
      </c>
      <c r="K2541" t="s">
        <v>18</v>
      </c>
      <c r="L2541">
        <f>VLOOKUP(K2541,segment1,2,FALSE)</f>
        <v>2</v>
      </c>
      <c r="M2541" t="s">
        <v>3255</v>
      </c>
      <c r="N2541" t="s">
        <v>67</v>
      </c>
      <c r="O2541">
        <f>VLOOKUP(N2541,city,2,FALSE)</f>
        <v>9</v>
      </c>
      <c r="P2541" t="s">
        <v>20</v>
      </c>
      <c r="Q2541">
        <f>VLOOKUP(P2541,state,2,FALSE)</f>
        <v>2</v>
      </c>
      <c r="R2541">
        <v>94122</v>
      </c>
      <c r="S2541" t="s">
        <v>21</v>
      </c>
      <c r="T2541" s="10">
        <f>VLOOKUP(S2541,region,2,FALSE)</f>
        <v>2</v>
      </c>
      <c r="U2541" t="s">
        <v>4405</v>
      </c>
      <c r="V2541" t="s">
        <v>13</v>
      </c>
      <c r="W2541">
        <v>1271</v>
      </c>
      <c r="X2541">
        <f>VLOOKUP(V2541,category,2,FALSE)</f>
        <v>1</v>
      </c>
      <c r="Y2541" t="s">
        <v>3226</v>
      </c>
      <c r="Z2541">
        <f>VLOOKUP(Y2541,subcategory,2,FALSE)</f>
        <v>2</v>
      </c>
      <c r="AA2541" t="s">
        <v>553</v>
      </c>
      <c r="AB2541">
        <v>1348.7040000000002</v>
      </c>
      <c r="AC2541">
        <v>6</v>
      </c>
      <c r="AD2541">
        <v>0.2</v>
      </c>
      <c r="AE2541" s="4">
        <v>-219.16440000000023</v>
      </c>
    </row>
    <row r="2542" spans="1:31" x14ac:dyDescent="0.3">
      <c r="A2542" s="2">
        <v>2541</v>
      </c>
      <c r="B2542" t="s">
        <v>7162</v>
      </c>
      <c r="C2542">
        <f>VLOOKUP(B2542,order,2,FALSE)</f>
        <v>1247</v>
      </c>
      <c r="D2542" s="3">
        <v>42201</v>
      </c>
      <c r="E2542" s="3">
        <v>42201</v>
      </c>
      <c r="F2542" t="s">
        <v>625</v>
      </c>
      <c r="G2542" s="10">
        <f>VLOOKUP(F2542,ship,2,FALSE)</f>
        <v>4</v>
      </c>
      <c r="H2542" t="s">
        <v>3868</v>
      </c>
      <c r="I2542">
        <f>VLOOKUP(H2542,customer,2,FALSE)</f>
        <v>614</v>
      </c>
      <c r="J2542" t="s">
        <v>2302</v>
      </c>
      <c r="K2542" t="s">
        <v>18</v>
      </c>
      <c r="L2542">
        <f>VLOOKUP(K2542,segment1,2,FALSE)</f>
        <v>2</v>
      </c>
      <c r="M2542" t="s">
        <v>3255</v>
      </c>
      <c r="N2542" t="s">
        <v>67</v>
      </c>
      <c r="O2542">
        <f>VLOOKUP(N2542,city,2,FALSE)</f>
        <v>9</v>
      </c>
      <c r="P2542" t="s">
        <v>20</v>
      </c>
      <c r="Q2542">
        <f>VLOOKUP(P2542,state,2,FALSE)</f>
        <v>2</v>
      </c>
      <c r="R2542">
        <v>94122</v>
      </c>
      <c r="S2542" t="s">
        <v>21</v>
      </c>
      <c r="T2542" s="10">
        <f>VLOOKUP(S2542,region,2,FALSE)</f>
        <v>2</v>
      </c>
      <c r="U2542" t="s">
        <v>4390</v>
      </c>
      <c r="V2542" t="s">
        <v>13</v>
      </c>
      <c r="W2542">
        <f>VLOOKUP(U2542,product,2,FALSE)</f>
        <v>285</v>
      </c>
      <c r="X2542">
        <f>VLOOKUP(V2542,category,2,FALSE)</f>
        <v>1</v>
      </c>
      <c r="Y2542" t="s">
        <v>3226</v>
      </c>
      <c r="Z2542">
        <f>VLOOKUP(Y2542,subcategory,2,FALSE)</f>
        <v>2</v>
      </c>
      <c r="AA2542" t="s">
        <v>1339</v>
      </c>
      <c r="AB2542">
        <v>700.15200000000004</v>
      </c>
      <c r="AC2542">
        <v>3</v>
      </c>
      <c r="AD2542">
        <v>0.2</v>
      </c>
      <c r="AE2542" s="4">
        <v>78.767099999999971</v>
      </c>
    </row>
    <row r="2543" spans="1:31" x14ac:dyDescent="0.3">
      <c r="A2543" s="2">
        <v>2542</v>
      </c>
      <c r="B2543" t="s">
        <v>8277</v>
      </c>
      <c r="C2543">
        <f>VLOOKUP(B2543,order,2,FALSE)</f>
        <v>1248</v>
      </c>
      <c r="D2543" s="3">
        <v>42490</v>
      </c>
      <c r="E2543" s="3">
        <v>42494</v>
      </c>
      <c r="F2543" t="s">
        <v>25</v>
      </c>
      <c r="G2543" s="10">
        <f>VLOOKUP(F2543,ship,2,FALSE)</f>
        <v>2</v>
      </c>
      <c r="H2543" t="s">
        <v>3884</v>
      </c>
      <c r="I2543">
        <f>VLOOKUP(H2543,customer,2,FALSE)</f>
        <v>630</v>
      </c>
      <c r="J2543" t="s">
        <v>2363</v>
      </c>
      <c r="K2543" t="s">
        <v>18</v>
      </c>
      <c r="L2543">
        <f>VLOOKUP(K2543,segment1,2,FALSE)</f>
        <v>2</v>
      </c>
      <c r="M2543" t="s">
        <v>3255</v>
      </c>
      <c r="N2543" t="s">
        <v>308</v>
      </c>
      <c r="O2543">
        <f>VLOOKUP(N2543,city,2,FALSE)</f>
        <v>49</v>
      </c>
      <c r="P2543" t="s">
        <v>160</v>
      </c>
      <c r="Q2543">
        <f>VLOOKUP(P2543,state,2,FALSE)</f>
        <v>17</v>
      </c>
      <c r="R2543">
        <v>85254</v>
      </c>
      <c r="S2543" t="s">
        <v>21</v>
      </c>
      <c r="T2543" s="10">
        <f>VLOOKUP(S2543,region,2,FALSE)</f>
        <v>2</v>
      </c>
      <c r="U2543" t="s">
        <v>4655</v>
      </c>
      <c r="V2543" t="s">
        <v>13</v>
      </c>
      <c r="W2543">
        <v>1272</v>
      </c>
      <c r="X2543">
        <f>VLOOKUP(V2543,category,2,FALSE)</f>
        <v>1</v>
      </c>
      <c r="Y2543" t="s">
        <v>3228</v>
      </c>
      <c r="Z2543">
        <f>VLOOKUP(Y2543,subcategory,2,FALSE)</f>
        <v>6</v>
      </c>
      <c r="AA2543" t="s">
        <v>3006</v>
      </c>
      <c r="AB2543">
        <v>111.88800000000001</v>
      </c>
      <c r="AC2543">
        <v>7</v>
      </c>
      <c r="AD2543">
        <v>0.2</v>
      </c>
      <c r="AE2543" s="4">
        <v>22.377600000000001</v>
      </c>
    </row>
    <row r="2544" spans="1:31" x14ac:dyDescent="0.3">
      <c r="A2544" s="2">
        <v>2543</v>
      </c>
      <c r="B2544" t="s">
        <v>6167</v>
      </c>
      <c r="C2544">
        <f>VLOOKUP(B2544,order,2,FALSE)</f>
        <v>1249</v>
      </c>
      <c r="D2544" s="3">
        <v>41908</v>
      </c>
      <c r="E2544" s="3">
        <v>41913</v>
      </c>
      <c r="F2544" t="s">
        <v>7</v>
      </c>
      <c r="G2544" s="10">
        <f>VLOOKUP(F2544,ship,2,FALSE)</f>
        <v>1</v>
      </c>
      <c r="H2544" t="s">
        <v>3885</v>
      </c>
      <c r="I2544">
        <f>VLOOKUP(H2544,customer,2,FALSE)</f>
        <v>631</v>
      </c>
      <c r="J2544" t="s">
        <v>2364</v>
      </c>
      <c r="K2544" t="s">
        <v>18</v>
      </c>
      <c r="L2544">
        <f>VLOOKUP(K2544,segment1,2,FALSE)</f>
        <v>2</v>
      </c>
      <c r="M2544" t="s">
        <v>3255</v>
      </c>
      <c r="N2544" t="s">
        <v>77</v>
      </c>
      <c r="O2544">
        <f>VLOOKUP(N2544,city,2,FALSE)</f>
        <v>11</v>
      </c>
      <c r="P2544" t="s">
        <v>78</v>
      </c>
      <c r="Q2544">
        <f>VLOOKUP(P2544,state,2,FALSE)</f>
        <v>10</v>
      </c>
      <c r="R2544">
        <v>19134</v>
      </c>
      <c r="S2544" t="s">
        <v>79</v>
      </c>
      <c r="T2544" s="10">
        <f>VLOOKUP(S2544,region,2,FALSE)</f>
        <v>4</v>
      </c>
      <c r="U2544" t="s">
        <v>4897</v>
      </c>
      <c r="V2544" t="s">
        <v>22</v>
      </c>
      <c r="W2544">
        <f>VLOOKUP(U2544,product,2,FALSE)</f>
        <v>811</v>
      </c>
      <c r="X2544">
        <f>VLOOKUP(V2544,category,2,FALSE)</f>
        <v>2</v>
      </c>
      <c r="Y2544" t="s">
        <v>38</v>
      </c>
      <c r="Z2544">
        <f>VLOOKUP(Y2544,subcategory,2,FALSE)</f>
        <v>10</v>
      </c>
      <c r="AA2544" t="s">
        <v>1181</v>
      </c>
      <c r="AB2544">
        <v>143.952</v>
      </c>
      <c r="AC2544">
        <v>3</v>
      </c>
      <c r="AD2544">
        <v>0.2</v>
      </c>
      <c r="AE2544" s="4">
        <v>14.39520000000001</v>
      </c>
    </row>
    <row r="2545" spans="1:31" x14ac:dyDescent="0.3">
      <c r="A2545" s="2">
        <v>2544</v>
      </c>
      <c r="B2545" t="s">
        <v>8278</v>
      </c>
      <c r="C2545">
        <f>VLOOKUP(B2545,order,2,FALSE)</f>
        <v>1250</v>
      </c>
      <c r="D2545" s="3">
        <v>42621</v>
      </c>
      <c r="E2545" s="3">
        <v>42627</v>
      </c>
      <c r="F2545" t="s">
        <v>25</v>
      </c>
      <c r="G2545" s="10">
        <f>VLOOKUP(F2545,ship,2,FALSE)</f>
        <v>2</v>
      </c>
      <c r="H2545" t="s">
        <v>3654</v>
      </c>
      <c r="I2545">
        <f>VLOOKUP(H2545,customer,2,FALSE)</f>
        <v>400</v>
      </c>
      <c r="J2545" t="s">
        <v>1492</v>
      </c>
      <c r="K2545" t="s">
        <v>52</v>
      </c>
      <c r="L2545">
        <f>VLOOKUP(K2545,segment1,2,FALSE)</f>
        <v>3</v>
      </c>
      <c r="M2545" t="s">
        <v>3255</v>
      </c>
      <c r="N2545" t="s">
        <v>2295</v>
      </c>
      <c r="O2545">
        <f>VLOOKUP(N2545,city,2,FALSE)</f>
        <v>304</v>
      </c>
      <c r="P2545" t="s">
        <v>601</v>
      </c>
      <c r="Q2545">
        <f>VLOOKUP(P2545,state,2,FALSE)</f>
        <v>32</v>
      </c>
      <c r="R2545">
        <v>2148</v>
      </c>
      <c r="S2545" t="s">
        <v>79</v>
      </c>
      <c r="T2545" s="10">
        <f>VLOOKUP(S2545,region,2,FALSE)</f>
        <v>4</v>
      </c>
      <c r="U2545" t="s">
        <v>5437</v>
      </c>
      <c r="V2545" t="s">
        <v>13</v>
      </c>
      <c r="W2545">
        <v>1273</v>
      </c>
      <c r="X2545">
        <f>VLOOKUP(V2545,category,2,FALSE)</f>
        <v>1</v>
      </c>
      <c r="Y2545" t="s">
        <v>14</v>
      </c>
      <c r="Z2545">
        <f>VLOOKUP(Y2545,subcategory,2,FALSE)</f>
        <v>1</v>
      </c>
      <c r="AA2545" t="s">
        <v>2365</v>
      </c>
      <c r="AB2545">
        <v>173.94</v>
      </c>
      <c r="AC2545">
        <v>3</v>
      </c>
      <c r="AD2545">
        <v>0</v>
      </c>
      <c r="AE2545" s="4">
        <v>13.915199999999992</v>
      </c>
    </row>
    <row r="2546" spans="1:31" x14ac:dyDescent="0.3">
      <c r="A2546" s="2">
        <v>2545</v>
      </c>
      <c r="B2546" t="s">
        <v>8278</v>
      </c>
      <c r="C2546">
        <f>VLOOKUP(B2546,order,2,FALSE)</f>
        <v>1250</v>
      </c>
      <c r="D2546" s="3">
        <v>42621</v>
      </c>
      <c r="E2546" s="3">
        <v>42627</v>
      </c>
      <c r="F2546" t="s">
        <v>25</v>
      </c>
      <c r="G2546" s="10">
        <f>VLOOKUP(F2546,ship,2,FALSE)</f>
        <v>2</v>
      </c>
      <c r="H2546" t="s">
        <v>3654</v>
      </c>
      <c r="I2546">
        <f>VLOOKUP(H2546,customer,2,FALSE)</f>
        <v>400</v>
      </c>
      <c r="J2546" t="s">
        <v>1492</v>
      </c>
      <c r="K2546" t="s">
        <v>52</v>
      </c>
      <c r="L2546">
        <f>VLOOKUP(K2546,segment1,2,FALSE)</f>
        <v>3</v>
      </c>
      <c r="M2546" t="s">
        <v>3255</v>
      </c>
      <c r="N2546" t="s">
        <v>2295</v>
      </c>
      <c r="O2546">
        <f>VLOOKUP(N2546,city,2,FALSE)</f>
        <v>304</v>
      </c>
      <c r="P2546" t="s">
        <v>601</v>
      </c>
      <c r="Q2546">
        <f>VLOOKUP(P2546,state,2,FALSE)</f>
        <v>32</v>
      </c>
      <c r="R2546">
        <v>2148</v>
      </c>
      <c r="S2546" t="s">
        <v>79</v>
      </c>
      <c r="T2546" s="10">
        <f>VLOOKUP(S2546,region,2,FALSE)</f>
        <v>4</v>
      </c>
      <c r="U2546" t="s">
        <v>5314</v>
      </c>
      <c r="V2546" t="s">
        <v>22</v>
      </c>
      <c r="W2546">
        <f>VLOOKUP(U2546,product,2,FALSE)</f>
        <v>1239</v>
      </c>
      <c r="X2546">
        <f>VLOOKUP(V2546,category,2,FALSE)</f>
        <v>2</v>
      </c>
      <c r="Y2546" t="s">
        <v>23</v>
      </c>
      <c r="Z2546">
        <f>VLOOKUP(Y2546,subcategory,2,FALSE)</f>
        <v>3</v>
      </c>
      <c r="AA2546" t="s">
        <v>1163</v>
      </c>
      <c r="AB2546">
        <v>14.76</v>
      </c>
      <c r="AC2546">
        <v>4</v>
      </c>
      <c r="AD2546">
        <v>0</v>
      </c>
      <c r="AE2546" s="4">
        <v>6.9371999999999998</v>
      </c>
    </row>
    <row r="2547" spans="1:31" x14ac:dyDescent="0.3">
      <c r="A2547" s="2">
        <v>2546</v>
      </c>
      <c r="B2547" t="s">
        <v>9644</v>
      </c>
      <c r="C2547">
        <f>VLOOKUP(B2547,order,2,FALSE)</f>
        <v>1251</v>
      </c>
      <c r="D2547" s="3">
        <v>42841</v>
      </c>
      <c r="E2547" s="3">
        <v>42845</v>
      </c>
      <c r="F2547" t="s">
        <v>25</v>
      </c>
      <c r="G2547" s="10">
        <f>VLOOKUP(F2547,ship,2,FALSE)</f>
        <v>2</v>
      </c>
      <c r="H2547" t="s">
        <v>3287</v>
      </c>
      <c r="I2547">
        <f>VLOOKUP(H2547,customer,2,FALSE)</f>
        <v>33</v>
      </c>
      <c r="J2547" t="s">
        <v>171</v>
      </c>
      <c r="K2547" t="s">
        <v>9</v>
      </c>
      <c r="L2547">
        <f>VLOOKUP(K2547,segment1,2,FALSE)</f>
        <v>1</v>
      </c>
      <c r="M2547" t="s">
        <v>3255</v>
      </c>
      <c r="N2547" t="s">
        <v>312</v>
      </c>
      <c r="O2547">
        <f>VLOOKUP(N2547,city,2,FALSE)</f>
        <v>50</v>
      </c>
      <c r="P2547" t="s">
        <v>20</v>
      </c>
      <c r="Q2547">
        <f>VLOOKUP(P2547,state,2,FALSE)</f>
        <v>2</v>
      </c>
      <c r="R2547">
        <v>95123</v>
      </c>
      <c r="S2547" t="s">
        <v>21</v>
      </c>
      <c r="T2547" s="10">
        <f>VLOOKUP(S2547,region,2,FALSE)</f>
        <v>2</v>
      </c>
      <c r="U2547" t="s">
        <v>4340</v>
      </c>
      <c r="V2547" t="s">
        <v>22</v>
      </c>
      <c r="W2547">
        <v>1274</v>
      </c>
      <c r="X2547">
        <f>VLOOKUP(V2547,category,2,FALSE)</f>
        <v>2</v>
      </c>
      <c r="Y2547" t="s">
        <v>3227</v>
      </c>
      <c r="Z2547">
        <f>VLOOKUP(Y2547,subcategory,2,FALSE)</f>
        <v>5</v>
      </c>
      <c r="AA2547" t="s">
        <v>494</v>
      </c>
      <c r="AB2547">
        <v>205.92</v>
      </c>
      <c r="AC2547">
        <v>4</v>
      </c>
      <c r="AD2547">
        <v>0</v>
      </c>
      <c r="AE2547" s="4">
        <v>2.0592000000000041</v>
      </c>
    </row>
    <row r="2548" spans="1:31" x14ac:dyDescent="0.3">
      <c r="A2548" s="2">
        <v>2547</v>
      </c>
      <c r="B2548" t="s">
        <v>9644</v>
      </c>
      <c r="C2548">
        <f>VLOOKUP(B2548,order,2,FALSE)</f>
        <v>1251</v>
      </c>
      <c r="D2548" s="3">
        <v>42841</v>
      </c>
      <c r="E2548" s="3">
        <v>42845</v>
      </c>
      <c r="F2548" t="s">
        <v>25</v>
      </c>
      <c r="G2548" s="10">
        <f>VLOOKUP(F2548,ship,2,FALSE)</f>
        <v>2</v>
      </c>
      <c r="H2548" t="s">
        <v>3287</v>
      </c>
      <c r="I2548">
        <f>VLOOKUP(H2548,customer,2,FALSE)</f>
        <v>33</v>
      </c>
      <c r="J2548" t="s">
        <v>171</v>
      </c>
      <c r="K2548" t="s">
        <v>9</v>
      </c>
      <c r="L2548">
        <f>VLOOKUP(K2548,segment1,2,FALSE)</f>
        <v>1</v>
      </c>
      <c r="M2548" t="s">
        <v>3255</v>
      </c>
      <c r="N2548" t="s">
        <v>312</v>
      </c>
      <c r="O2548">
        <f>VLOOKUP(N2548,city,2,FALSE)</f>
        <v>50</v>
      </c>
      <c r="P2548" t="s">
        <v>20</v>
      </c>
      <c r="Q2548">
        <f>VLOOKUP(P2548,state,2,FALSE)</f>
        <v>2</v>
      </c>
      <c r="R2548">
        <v>95123</v>
      </c>
      <c r="S2548" t="s">
        <v>21</v>
      </c>
      <c r="T2548" s="10">
        <f>VLOOKUP(S2548,region,2,FALSE)</f>
        <v>2</v>
      </c>
      <c r="U2548" t="s">
        <v>4531</v>
      </c>
      <c r="V2548" t="s">
        <v>13</v>
      </c>
      <c r="W2548">
        <f>VLOOKUP(U2548,product,2,FALSE)</f>
        <v>431</v>
      </c>
      <c r="X2548">
        <f>VLOOKUP(V2548,category,2,FALSE)</f>
        <v>1</v>
      </c>
      <c r="Y2548" t="s">
        <v>14</v>
      </c>
      <c r="Z2548">
        <f>VLOOKUP(Y2548,subcategory,2,FALSE)</f>
        <v>1</v>
      </c>
      <c r="AA2548" t="s">
        <v>795</v>
      </c>
      <c r="AB2548">
        <v>102.833</v>
      </c>
      <c r="AC2548">
        <v>1</v>
      </c>
      <c r="AD2548">
        <v>0.15</v>
      </c>
      <c r="AE2548" s="4">
        <v>-6.0489999999999995</v>
      </c>
    </row>
    <row r="2549" spans="1:31" x14ac:dyDescent="0.3">
      <c r="A2549" s="2">
        <v>2548</v>
      </c>
      <c r="B2549" t="s">
        <v>7163</v>
      </c>
      <c r="C2549">
        <f>VLOOKUP(B2549,order,2,FALSE)</f>
        <v>1252</v>
      </c>
      <c r="D2549" s="3">
        <v>42232</v>
      </c>
      <c r="E2549" s="3">
        <v>42238</v>
      </c>
      <c r="F2549" t="s">
        <v>25</v>
      </c>
      <c r="G2549" s="10">
        <f>VLOOKUP(F2549,ship,2,FALSE)</f>
        <v>2</v>
      </c>
      <c r="H2549" t="s">
        <v>3877</v>
      </c>
      <c r="I2549">
        <f>VLOOKUP(H2549,customer,2,FALSE)</f>
        <v>623</v>
      </c>
      <c r="J2549" t="s">
        <v>2340</v>
      </c>
      <c r="K2549" t="s">
        <v>9</v>
      </c>
      <c r="L2549">
        <f>VLOOKUP(K2549,segment1,2,FALSE)</f>
        <v>1</v>
      </c>
      <c r="M2549" t="s">
        <v>3255</v>
      </c>
      <c r="N2549" t="s">
        <v>271</v>
      </c>
      <c r="O2549">
        <f>VLOOKUP(N2549,city,2,FALSE)</f>
        <v>43</v>
      </c>
      <c r="P2549" t="s">
        <v>160</v>
      </c>
      <c r="Q2549">
        <f>VLOOKUP(P2549,state,2,FALSE)</f>
        <v>17</v>
      </c>
      <c r="R2549">
        <v>85023</v>
      </c>
      <c r="S2549" t="s">
        <v>21</v>
      </c>
      <c r="T2549" s="10">
        <f>VLOOKUP(S2549,region,2,FALSE)</f>
        <v>2</v>
      </c>
      <c r="U2549" t="s">
        <v>4913</v>
      </c>
      <c r="V2549" t="s">
        <v>22</v>
      </c>
      <c r="W2549">
        <v>1275</v>
      </c>
      <c r="X2549">
        <f>VLOOKUP(V2549,category,2,FALSE)</f>
        <v>2</v>
      </c>
      <c r="Y2549" t="s">
        <v>3229</v>
      </c>
      <c r="Z2549">
        <f>VLOOKUP(Y2549,subcategory,2,FALSE)</f>
        <v>7</v>
      </c>
      <c r="AA2549" t="s">
        <v>149</v>
      </c>
      <c r="AB2549">
        <v>2.3039999999999998</v>
      </c>
      <c r="AC2549">
        <v>1</v>
      </c>
      <c r="AD2549">
        <v>0.2</v>
      </c>
      <c r="AE2549" s="4">
        <v>0.25919999999999999</v>
      </c>
    </row>
    <row r="2550" spans="1:31" x14ac:dyDescent="0.3">
      <c r="A2550" s="2">
        <v>2549</v>
      </c>
      <c r="B2550" t="s">
        <v>7163</v>
      </c>
      <c r="C2550">
        <f>VLOOKUP(B2550,order,2,FALSE)</f>
        <v>1252</v>
      </c>
      <c r="D2550" s="3">
        <v>42232</v>
      </c>
      <c r="E2550" s="3">
        <v>42238</v>
      </c>
      <c r="F2550" t="s">
        <v>25</v>
      </c>
      <c r="G2550" s="10">
        <f>VLOOKUP(F2550,ship,2,FALSE)</f>
        <v>2</v>
      </c>
      <c r="H2550" t="s">
        <v>3877</v>
      </c>
      <c r="I2550">
        <f>VLOOKUP(H2550,customer,2,FALSE)</f>
        <v>623</v>
      </c>
      <c r="J2550" t="s">
        <v>2340</v>
      </c>
      <c r="K2550" t="s">
        <v>9</v>
      </c>
      <c r="L2550">
        <f>VLOOKUP(K2550,segment1,2,FALSE)</f>
        <v>1</v>
      </c>
      <c r="M2550" t="s">
        <v>3255</v>
      </c>
      <c r="N2550" t="s">
        <v>271</v>
      </c>
      <c r="O2550">
        <f>VLOOKUP(N2550,city,2,FALSE)</f>
        <v>43</v>
      </c>
      <c r="P2550" t="s">
        <v>160</v>
      </c>
      <c r="Q2550">
        <f>VLOOKUP(P2550,state,2,FALSE)</f>
        <v>17</v>
      </c>
      <c r="R2550">
        <v>85023</v>
      </c>
      <c r="S2550" t="s">
        <v>21</v>
      </c>
      <c r="T2550" s="10">
        <f>VLOOKUP(S2550,region,2,FALSE)</f>
        <v>2</v>
      </c>
      <c r="U2550" t="s">
        <v>5225</v>
      </c>
      <c r="V2550" t="s">
        <v>35</v>
      </c>
      <c r="W2550">
        <f>VLOOKUP(U2550,product,2,FALSE)</f>
        <v>1148</v>
      </c>
      <c r="X2550">
        <f>VLOOKUP(V2550,category,2,FALSE)</f>
        <v>3</v>
      </c>
      <c r="Y2550" t="s">
        <v>3230</v>
      </c>
      <c r="Z2550">
        <f>VLOOKUP(Y2550,subcategory,2,FALSE)</f>
        <v>8</v>
      </c>
      <c r="AA2550" t="s">
        <v>2578</v>
      </c>
      <c r="AB2550">
        <v>1879.96</v>
      </c>
      <c r="AC2550">
        <v>5</v>
      </c>
      <c r="AD2550">
        <v>0.2</v>
      </c>
      <c r="AE2550" s="4">
        <v>211.49549999999977</v>
      </c>
    </row>
    <row r="2551" spans="1:31" x14ac:dyDescent="0.3">
      <c r="A2551" s="2">
        <v>2550</v>
      </c>
      <c r="B2551" t="s">
        <v>7163</v>
      </c>
      <c r="C2551">
        <f>VLOOKUP(B2551,order,2,FALSE)</f>
        <v>1252</v>
      </c>
      <c r="D2551" s="3">
        <v>42232</v>
      </c>
      <c r="E2551" s="3">
        <v>42238</v>
      </c>
      <c r="F2551" t="s">
        <v>25</v>
      </c>
      <c r="G2551" s="10">
        <f>VLOOKUP(F2551,ship,2,FALSE)</f>
        <v>2</v>
      </c>
      <c r="H2551" t="s">
        <v>3877</v>
      </c>
      <c r="I2551">
        <f>VLOOKUP(H2551,customer,2,FALSE)</f>
        <v>623</v>
      </c>
      <c r="J2551" t="s">
        <v>2340</v>
      </c>
      <c r="K2551" t="s">
        <v>9</v>
      </c>
      <c r="L2551">
        <f>VLOOKUP(K2551,segment1,2,FALSE)</f>
        <v>1</v>
      </c>
      <c r="M2551" t="s">
        <v>3255</v>
      </c>
      <c r="N2551" t="s">
        <v>271</v>
      </c>
      <c r="O2551">
        <f>VLOOKUP(N2551,city,2,FALSE)</f>
        <v>43</v>
      </c>
      <c r="P2551" t="s">
        <v>160</v>
      </c>
      <c r="Q2551">
        <f>VLOOKUP(P2551,state,2,FALSE)</f>
        <v>17</v>
      </c>
      <c r="R2551">
        <v>85023</v>
      </c>
      <c r="S2551" t="s">
        <v>21</v>
      </c>
      <c r="T2551" s="10">
        <f>VLOOKUP(S2551,region,2,FALSE)</f>
        <v>2</v>
      </c>
      <c r="U2551" t="s">
        <v>5261</v>
      </c>
      <c r="V2551" t="s">
        <v>22</v>
      </c>
      <c r="W2551">
        <v>1276</v>
      </c>
      <c r="X2551">
        <f>VLOOKUP(V2551,category,2,FALSE)</f>
        <v>2</v>
      </c>
      <c r="Y2551" t="s">
        <v>45</v>
      </c>
      <c r="Z2551">
        <f>VLOOKUP(Y2551,subcategory,2,FALSE)</f>
        <v>11</v>
      </c>
      <c r="AA2551" t="s">
        <v>2063</v>
      </c>
      <c r="AB2551">
        <v>313.024</v>
      </c>
      <c r="AC2551">
        <v>8</v>
      </c>
      <c r="AD2551">
        <v>0.2</v>
      </c>
      <c r="AE2551" s="4">
        <v>105.64559999999997</v>
      </c>
    </row>
    <row r="2552" spans="1:31" x14ac:dyDescent="0.3">
      <c r="A2552" s="2">
        <v>2551</v>
      </c>
      <c r="B2552" t="s">
        <v>7163</v>
      </c>
      <c r="C2552">
        <f>VLOOKUP(B2552,order,2,FALSE)</f>
        <v>1252</v>
      </c>
      <c r="D2552" s="3">
        <v>42232</v>
      </c>
      <c r="E2552" s="3">
        <v>42238</v>
      </c>
      <c r="F2552" t="s">
        <v>25</v>
      </c>
      <c r="G2552" s="10">
        <f>VLOOKUP(F2552,ship,2,FALSE)</f>
        <v>2</v>
      </c>
      <c r="H2552" t="s">
        <v>3877</v>
      </c>
      <c r="I2552">
        <f>VLOOKUP(H2552,customer,2,FALSE)</f>
        <v>623</v>
      </c>
      <c r="J2552" t="s">
        <v>2340</v>
      </c>
      <c r="K2552" t="s">
        <v>9</v>
      </c>
      <c r="L2552">
        <f>VLOOKUP(K2552,segment1,2,FALSE)</f>
        <v>1</v>
      </c>
      <c r="M2552" t="s">
        <v>3255</v>
      </c>
      <c r="N2552" t="s">
        <v>271</v>
      </c>
      <c r="O2552">
        <f>VLOOKUP(N2552,city,2,FALSE)</f>
        <v>43</v>
      </c>
      <c r="P2552" t="s">
        <v>160</v>
      </c>
      <c r="Q2552">
        <f>VLOOKUP(P2552,state,2,FALSE)</f>
        <v>17</v>
      </c>
      <c r="R2552">
        <v>85023</v>
      </c>
      <c r="S2552" t="s">
        <v>21</v>
      </c>
      <c r="T2552" s="10">
        <f>VLOOKUP(S2552,region,2,FALSE)</f>
        <v>2</v>
      </c>
      <c r="U2552" t="s">
        <v>4903</v>
      </c>
      <c r="V2552" t="s">
        <v>22</v>
      </c>
      <c r="W2552">
        <f>VLOOKUP(U2552,product,2,FALSE)</f>
        <v>817</v>
      </c>
      <c r="X2552">
        <f>VLOOKUP(V2552,category,2,FALSE)</f>
        <v>2</v>
      </c>
      <c r="Y2552" t="s">
        <v>23</v>
      </c>
      <c r="Z2552">
        <f>VLOOKUP(Y2552,subcategory,2,FALSE)</f>
        <v>3</v>
      </c>
      <c r="AA2552" t="s">
        <v>2734</v>
      </c>
      <c r="AB2552">
        <v>5.04</v>
      </c>
      <c r="AC2552">
        <v>2</v>
      </c>
      <c r="AD2552">
        <v>0.2</v>
      </c>
      <c r="AE2552" s="4">
        <v>1.764</v>
      </c>
    </row>
    <row r="2553" spans="1:31" x14ac:dyDescent="0.3">
      <c r="A2553" s="2">
        <v>2552</v>
      </c>
      <c r="B2553" t="s">
        <v>9645</v>
      </c>
      <c r="C2553">
        <f>VLOOKUP(B2553,order,2,FALSE)</f>
        <v>1253</v>
      </c>
      <c r="D2553" s="3">
        <v>43058</v>
      </c>
      <c r="E2553" s="3">
        <v>43062</v>
      </c>
      <c r="F2553" t="s">
        <v>25</v>
      </c>
      <c r="G2553" s="10">
        <f>VLOOKUP(F2553,ship,2,FALSE)</f>
        <v>2</v>
      </c>
      <c r="H2553" t="s">
        <v>3710</v>
      </c>
      <c r="I2553">
        <f>VLOOKUP(H2553,customer,2,FALSE)</f>
        <v>456</v>
      </c>
      <c r="J2553" t="s">
        <v>1692</v>
      </c>
      <c r="K2553" t="s">
        <v>9</v>
      </c>
      <c r="L2553">
        <f>VLOOKUP(K2553,segment1,2,FALSE)</f>
        <v>1</v>
      </c>
      <c r="M2553" t="s">
        <v>3255</v>
      </c>
      <c r="N2553" t="s">
        <v>10</v>
      </c>
      <c r="O2553">
        <f>VLOOKUP(N2553,city,2,FALSE)</f>
        <v>1</v>
      </c>
      <c r="P2553" t="s">
        <v>11</v>
      </c>
      <c r="Q2553">
        <f>VLOOKUP(P2553,state,2,FALSE)</f>
        <v>1</v>
      </c>
      <c r="R2553">
        <v>42420</v>
      </c>
      <c r="S2553" t="s">
        <v>12</v>
      </c>
      <c r="T2553" s="10">
        <f>VLOOKUP(S2553,region,2,FALSE)</f>
        <v>1</v>
      </c>
      <c r="U2553" t="s">
        <v>5438</v>
      </c>
      <c r="V2553" t="s">
        <v>13</v>
      </c>
      <c r="W2553">
        <v>1277</v>
      </c>
      <c r="X2553">
        <f>VLOOKUP(V2553,category,2,FALSE)</f>
        <v>1</v>
      </c>
      <c r="Y2553" t="s">
        <v>3228</v>
      </c>
      <c r="Z2553">
        <f>VLOOKUP(Y2553,subcategory,2,FALSE)</f>
        <v>6</v>
      </c>
      <c r="AA2553" t="s">
        <v>940</v>
      </c>
      <c r="AB2553">
        <v>821.87999999999988</v>
      </c>
      <c r="AC2553">
        <v>6</v>
      </c>
      <c r="AD2553">
        <v>0</v>
      </c>
      <c r="AE2553" s="4">
        <v>213.68880000000001</v>
      </c>
    </row>
    <row r="2554" spans="1:31" x14ac:dyDescent="0.3">
      <c r="A2554" s="2">
        <v>2553</v>
      </c>
      <c r="B2554" t="s">
        <v>9645</v>
      </c>
      <c r="C2554">
        <f>VLOOKUP(B2554,order,2,FALSE)</f>
        <v>1253</v>
      </c>
      <c r="D2554" s="3">
        <v>43058</v>
      </c>
      <c r="E2554" s="3">
        <v>43062</v>
      </c>
      <c r="F2554" t="s">
        <v>25</v>
      </c>
      <c r="G2554" s="10">
        <f>VLOOKUP(F2554,ship,2,FALSE)</f>
        <v>2</v>
      </c>
      <c r="H2554" t="s">
        <v>3710</v>
      </c>
      <c r="I2554">
        <f>VLOOKUP(H2554,customer,2,FALSE)</f>
        <v>456</v>
      </c>
      <c r="J2554" t="s">
        <v>1692</v>
      </c>
      <c r="K2554" t="s">
        <v>9</v>
      </c>
      <c r="L2554">
        <f>VLOOKUP(K2554,segment1,2,FALSE)</f>
        <v>1</v>
      </c>
      <c r="M2554" t="s">
        <v>3255</v>
      </c>
      <c r="N2554" t="s">
        <v>10</v>
      </c>
      <c r="O2554">
        <f>VLOOKUP(N2554,city,2,FALSE)</f>
        <v>1</v>
      </c>
      <c r="P2554" t="s">
        <v>11</v>
      </c>
      <c r="Q2554">
        <f>VLOOKUP(P2554,state,2,FALSE)</f>
        <v>1</v>
      </c>
      <c r="R2554">
        <v>42420</v>
      </c>
      <c r="S2554" t="s">
        <v>12</v>
      </c>
      <c r="T2554" s="10">
        <f>VLOOKUP(S2554,region,2,FALSE)</f>
        <v>1</v>
      </c>
      <c r="U2554" t="s">
        <v>5129</v>
      </c>
      <c r="V2554" t="s">
        <v>22</v>
      </c>
      <c r="W2554">
        <f>VLOOKUP(U2554,product,2,FALSE)</f>
        <v>1046</v>
      </c>
      <c r="X2554">
        <f>VLOOKUP(V2554,category,2,FALSE)</f>
        <v>2</v>
      </c>
      <c r="Y2554" t="s">
        <v>3231</v>
      </c>
      <c r="Z2554">
        <f>VLOOKUP(Y2554,subcategory,2,FALSE)</f>
        <v>9</v>
      </c>
      <c r="AA2554" t="s">
        <v>1058</v>
      </c>
      <c r="AB2554">
        <v>21.96</v>
      </c>
      <c r="AC2554">
        <v>2</v>
      </c>
      <c r="AD2554">
        <v>0</v>
      </c>
      <c r="AE2554" s="4">
        <v>10.760400000000001</v>
      </c>
    </row>
    <row r="2555" spans="1:31" x14ac:dyDescent="0.3">
      <c r="A2555" s="2">
        <v>2554</v>
      </c>
      <c r="B2555" t="s">
        <v>8279</v>
      </c>
      <c r="C2555">
        <f>VLOOKUP(B2555,order,2,FALSE)</f>
        <v>1254</v>
      </c>
      <c r="D2555" s="3">
        <v>42627</v>
      </c>
      <c r="E2555" s="3">
        <v>42631</v>
      </c>
      <c r="F2555" t="s">
        <v>25</v>
      </c>
      <c r="G2555" s="10">
        <f>VLOOKUP(F2555,ship,2,FALSE)</f>
        <v>2</v>
      </c>
      <c r="H2555" t="s">
        <v>3298</v>
      </c>
      <c r="I2555">
        <f>VLOOKUP(H2555,customer,2,FALSE)</f>
        <v>44</v>
      </c>
      <c r="J2555" t="s">
        <v>213</v>
      </c>
      <c r="K2555" t="s">
        <v>52</v>
      </c>
      <c r="L2555">
        <f>VLOOKUP(K2555,segment1,2,FALSE)</f>
        <v>3</v>
      </c>
      <c r="M2555" t="s">
        <v>3255</v>
      </c>
      <c r="N2555" t="s">
        <v>194</v>
      </c>
      <c r="O2555">
        <f>VLOOKUP(N2555,city,2,FALSE)</f>
        <v>30</v>
      </c>
      <c r="P2555" t="s">
        <v>195</v>
      </c>
      <c r="Q2555">
        <f>VLOOKUP(P2555,state,2,FALSE)</f>
        <v>21</v>
      </c>
      <c r="R2555">
        <v>29203</v>
      </c>
      <c r="S2555" t="s">
        <v>12</v>
      </c>
      <c r="T2555" s="10">
        <f>VLOOKUP(S2555,region,2,FALSE)</f>
        <v>1</v>
      </c>
      <c r="U2555" t="s">
        <v>4902</v>
      </c>
      <c r="V2555" t="s">
        <v>22</v>
      </c>
      <c r="W2555">
        <v>1278</v>
      </c>
      <c r="X2555">
        <f>VLOOKUP(V2555,category,2,FALSE)</f>
        <v>2</v>
      </c>
      <c r="Y2555" t="s">
        <v>45</v>
      </c>
      <c r="Z2555">
        <f>VLOOKUP(Y2555,subcategory,2,FALSE)</f>
        <v>11</v>
      </c>
      <c r="AA2555" t="s">
        <v>1473</v>
      </c>
      <c r="AB2555">
        <v>25.92</v>
      </c>
      <c r="AC2555">
        <v>4</v>
      </c>
      <c r="AD2555">
        <v>0</v>
      </c>
      <c r="AE2555" s="4">
        <v>12.441600000000001</v>
      </c>
    </row>
    <row r="2556" spans="1:31" x14ac:dyDescent="0.3">
      <c r="A2556" s="2">
        <v>2555</v>
      </c>
      <c r="B2556" t="s">
        <v>8280</v>
      </c>
      <c r="C2556">
        <f>VLOOKUP(B2556,order,2,FALSE)</f>
        <v>1255</v>
      </c>
      <c r="D2556" s="3">
        <v>42597</v>
      </c>
      <c r="E2556" s="3">
        <v>42602</v>
      </c>
      <c r="F2556" t="s">
        <v>25</v>
      </c>
      <c r="G2556" s="10">
        <f>VLOOKUP(F2556,ship,2,FALSE)</f>
        <v>2</v>
      </c>
      <c r="H2556" t="s">
        <v>3802</v>
      </c>
      <c r="I2556">
        <f>VLOOKUP(H2556,customer,2,FALSE)</f>
        <v>548</v>
      </c>
      <c r="J2556" t="s">
        <v>2013</v>
      </c>
      <c r="K2556" t="s">
        <v>9</v>
      </c>
      <c r="L2556">
        <f>VLOOKUP(K2556,segment1,2,FALSE)</f>
        <v>1</v>
      </c>
      <c r="M2556" t="s">
        <v>3255</v>
      </c>
      <c r="N2556" t="s">
        <v>2370</v>
      </c>
      <c r="O2556">
        <f>VLOOKUP(N2556,city,2,FALSE)</f>
        <v>316</v>
      </c>
      <c r="P2556" t="s">
        <v>28</v>
      </c>
      <c r="Q2556">
        <f>VLOOKUP(P2556,state,2,FALSE)</f>
        <v>3</v>
      </c>
      <c r="R2556">
        <v>32303</v>
      </c>
      <c r="S2556" t="s">
        <v>12</v>
      </c>
      <c r="T2556" s="10">
        <f>VLOOKUP(S2556,region,2,FALSE)</f>
        <v>1</v>
      </c>
      <c r="U2556" t="s">
        <v>5439</v>
      </c>
      <c r="V2556" t="s">
        <v>35</v>
      </c>
      <c r="W2556">
        <f>VLOOKUP(U2556,product,2,FALSE)</f>
        <v>1371</v>
      </c>
      <c r="X2556">
        <f>VLOOKUP(V2556,category,2,FALSE)</f>
        <v>3</v>
      </c>
      <c r="Y2556" t="s">
        <v>3230</v>
      </c>
      <c r="Z2556">
        <f>VLOOKUP(Y2556,subcategory,2,FALSE)</f>
        <v>8</v>
      </c>
      <c r="AA2556" t="s">
        <v>111</v>
      </c>
      <c r="AB2556">
        <v>705.54399999999998</v>
      </c>
      <c r="AC2556">
        <v>7</v>
      </c>
      <c r="AD2556">
        <v>0.2</v>
      </c>
      <c r="AE2556" s="4">
        <v>70.554400000000072</v>
      </c>
    </row>
    <row r="2557" spans="1:31" x14ac:dyDescent="0.3">
      <c r="A2557" s="2">
        <v>2556</v>
      </c>
      <c r="B2557" t="s">
        <v>7164</v>
      </c>
      <c r="C2557">
        <f>VLOOKUP(B2557,order,2,FALSE)</f>
        <v>1256</v>
      </c>
      <c r="D2557" s="3">
        <v>42273</v>
      </c>
      <c r="E2557" s="3">
        <v>42277</v>
      </c>
      <c r="F2557" t="s">
        <v>25</v>
      </c>
      <c r="G2557" s="10">
        <f>VLOOKUP(F2557,ship,2,FALSE)</f>
        <v>2</v>
      </c>
      <c r="H2557" t="s">
        <v>3313</v>
      </c>
      <c r="I2557">
        <f>VLOOKUP(H2557,customer,2,FALSE)</f>
        <v>59</v>
      </c>
      <c r="J2557" t="s">
        <v>267</v>
      </c>
      <c r="K2557" t="s">
        <v>9</v>
      </c>
      <c r="L2557">
        <f>VLOOKUP(K2557,segment1,2,FALSE)</f>
        <v>1</v>
      </c>
      <c r="M2557" t="s">
        <v>3255</v>
      </c>
      <c r="N2557" t="s">
        <v>138</v>
      </c>
      <c r="O2557">
        <f>VLOOKUP(N2557,city,2,FALSE)</f>
        <v>21</v>
      </c>
      <c r="P2557" t="s">
        <v>139</v>
      </c>
      <c r="Q2557">
        <f>VLOOKUP(P2557,state,2,FALSE)</f>
        <v>16</v>
      </c>
      <c r="R2557">
        <v>10035</v>
      </c>
      <c r="S2557" t="s">
        <v>79</v>
      </c>
      <c r="T2557" s="10">
        <f>VLOOKUP(S2557,region,2,FALSE)</f>
        <v>4</v>
      </c>
      <c r="U2557" t="s">
        <v>5440</v>
      </c>
      <c r="V2557" t="s">
        <v>35</v>
      </c>
      <c r="W2557">
        <v>1279</v>
      </c>
      <c r="X2557">
        <f>VLOOKUP(V2557,category,2,FALSE)</f>
        <v>3</v>
      </c>
      <c r="Y2557" t="s">
        <v>3232</v>
      </c>
      <c r="Z2557">
        <f>VLOOKUP(Y2557,subcategory,2,FALSE)</f>
        <v>12</v>
      </c>
      <c r="AA2557" t="s">
        <v>2280</v>
      </c>
      <c r="AB2557">
        <v>50</v>
      </c>
      <c r="AC2557">
        <v>2</v>
      </c>
      <c r="AD2557">
        <v>0</v>
      </c>
      <c r="AE2557" s="4">
        <v>12</v>
      </c>
    </row>
    <row r="2558" spans="1:31" x14ac:dyDescent="0.3">
      <c r="A2558" s="2">
        <v>2557</v>
      </c>
      <c r="B2558" t="s">
        <v>8281</v>
      </c>
      <c r="C2558">
        <f>VLOOKUP(B2558,order,2,FALSE)</f>
        <v>1257</v>
      </c>
      <c r="D2558" s="3">
        <v>42651</v>
      </c>
      <c r="E2558" s="3">
        <v>42657</v>
      </c>
      <c r="F2558" t="s">
        <v>25</v>
      </c>
      <c r="G2558" s="10">
        <f>VLOOKUP(F2558,ship,2,FALSE)</f>
        <v>2</v>
      </c>
      <c r="H2558" t="s">
        <v>3563</v>
      </c>
      <c r="I2558">
        <f>VLOOKUP(H2558,customer,2,FALSE)</f>
        <v>309</v>
      </c>
      <c r="J2558" t="s">
        <v>1186</v>
      </c>
      <c r="K2558" t="s">
        <v>18</v>
      </c>
      <c r="L2558">
        <f>VLOOKUP(K2558,segment1,2,FALSE)</f>
        <v>2</v>
      </c>
      <c r="M2558" t="s">
        <v>3255</v>
      </c>
      <c r="N2558" t="s">
        <v>95</v>
      </c>
      <c r="O2558">
        <f>VLOOKUP(N2558,city,2,FALSE)</f>
        <v>13</v>
      </c>
      <c r="P2558" t="s">
        <v>54</v>
      </c>
      <c r="Q2558">
        <f>VLOOKUP(P2558,state,2,FALSE)</f>
        <v>6</v>
      </c>
      <c r="R2558">
        <v>77070</v>
      </c>
      <c r="S2558" t="s">
        <v>55</v>
      </c>
      <c r="T2558" s="10">
        <f>VLOOKUP(S2558,region,2,FALSE)</f>
        <v>3</v>
      </c>
      <c r="U2558" t="s">
        <v>5441</v>
      </c>
      <c r="V2558" t="s">
        <v>13</v>
      </c>
      <c r="W2558">
        <f>VLOOKUP(U2558,product,2,FALSE)</f>
        <v>1373</v>
      </c>
      <c r="X2558">
        <f>VLOOKUP(V2558,category,2,FALSE)</f>
        <v>1</v>
      </c>
      <c r="Y2558" t="s">
        <v>3228</v>
      </c>
      <c r="Z2558">
        <f>VLOOKUP(Y2558,subcategory,2,FALSE)</f>
        <v>6</v>
      </c>
      <c r="AA2558" t="s">
        <v>1251</v>
      </c>
      <c r="AB2558">
        <v>51.712000000000003</v>
      </c>
      <c r="AC2558">
        <v>8</v>
      </c>
      <c r="AD2558">
        <v>0.6</v>
      </c>
      <c r="AE2558" s="4">
        <v>-32.320000000000007</v>
      </c>
    </row>
    <row r="2559" spans="1:31" x14ac:dyDescent="0.3">
      <c r="A2559" s="2">
        <v>2558</v>
      </c>
      <c r="B2559" t="s">
        <v>7165</v>
      </c>
      <c r="C2559">
        <f>VLOOKUP(B2559,order,2,FALSE)</f>
        <v>1258</v>
      </c>
      <c r="D2559" s="3">
        <v>42087</v>
      </c>
      <c r="E2559" s="3">
        <v>42093</v>
      </c>
      <c r="F2559" t="s">
        <v>25</v>
      </c>
      <c r="G2559" s="10">
        <f>VLOOKUP(F2559,ship,2,FALSE)</f>
        <v>2</v>
      </c>
      <c r="H2559" t="s">
        <v>3385</v>
      </c>
      <c r="I2559">
        <f>VLOOKUP(H2559,customer,2,FALSE)</f>
        <v>131</v>
      </c>
      <c r="J2559" t="s">
        <v>550</v>
      </c>
      <c r="K2559" t="s">
        <v>18</v>
      </c>
      <c r="L2559">
        <f>VLOOKUP(K2559,segment1,2,FALSE)</f>
        <v>2</v>
      </c>
      <c r="M2559" t="s">
        <v>3255</v>
      </c>
      <c r="N2559" t="s">
        <v>1518</v>
      </c>
      <c r="O2559">
        <f>VLOOKUP(N2559,city,2,FALSE)</f>
        <v>198</v>
      </c>
      <c r="P2559" t="s">
        <v>28</v>
      </c>
      <c r="Q2559">
        <f>VLOOKUP(P2559,state,2,FALSE)</f>
        <v>3</v>
      </c>
      <c r="R2559">
        <v>33065</v>
      </c>
      <c r="S2559" t="s">
        <v>12</v>
      </c>
      <c r="T2559" s="10">
        <f>VLOOKUP(S2559,region,2,FALSE)</f>
        <v>1</v>
      </c>
      <c r="U2559" t="s">
        <v>5372</v>
      </c>
      <c r="V2559" t="s">
        <v>22</v>
      </c>
      <c r="W2559">
        <v>1280</v>
      </c>
      <c r="X2559">
        <f>VLOOKUP(V2559,category,2,FALSE)</f>
        <v>2</v>
      </c>
      <c r="Y2559" t="s">
        <v>38</v>
      </c>
      <c r="Z2559">
        <f>VLOOKUP(Y2559,subcategory,2,FALSE)</f>
        <v>10</v>
      </c>
      <c r="AA2559" t="s">
        <v>2189</v>
      </c>
      <c r="AB2559">
        <v>6.9920000000000009</v>
      </c>
      <c r="AC2559">
        <v>2</v>
      </c>
      <c r="AD2559">
        <v>0.2</v>
      </c>
      <c r="AE2559" s="4">
        <v>0.52439999999999998</v>
      </c>
    </row>
    <row r="2560" spans="1:31" x14ac:dyDescent="0.3">
      <c r="A2560" s="2">
        <v>2559</v>
      </c>
      <c r="B2560" t="s">
        <v>7166</v>
      </c>
      <c r="C2560">
        <f>VLOOKUP(B2560,order,2,FALSE)</f>
        <v>1259</v>
      </c>
      <c r="D2560" s="3">
        <v>42155</v>
      </c>
      <c r="E2560" s="3">
        <v>42159</v>
      </c>
      <c r="F2560" t="s">
        <v>25</v>
      </c>
      <c r="G2560" s="10">
        <f>VLOOKUP(F2560,ship,2,FALSE)</f>
        <v>2</v>
      </c>
      <c r="H2560" t="s">
        <v>3867</v>
      </c>
      <c r="I2560">
        <f>VLOOKUP(H2560,customer,2,FALSE)</f>
        <v>613</v>
      </c>
      <c r="J2560" t="s">
        <v>2298</v>
      </c>
      <c r="K2560" t="s">
        <v>9</v>
      </c>
      <c r="L2560">
        <f>VLOOKUP(K2560,segment1,2,FALSE)</f>
        <v>1</v>
      </c>
      <c r="M2560" t="s">
        <v>3255</v>
      </c>
      <c r="N2560" t="s">
        <v>82</v>
      </c>
      <c r="O2560">
        <f>VLOOKUP(N2560,city,2,FALSE)</f>
        <v>12</v>
      </c>
      <c r="P2560" t="s">
        <v>64</v>
      </c>
      <c r="Q2560">
        <f>VLOOKUP(P2560,state,2,FALSE)</f>
        <v>8</v>
      </c>
      <c r="R2560">
        <v>84057</v>
      </c>
      <c r="S2560" t="s">
        <v>21</v>
      </c>
      <c r="T2560" s="10">
        <f>VLOOKUP(S2560,region,2,FALSE)</f>
        <v>2</v>
      </c>
      <c r="U2560" t="s">
        <v>5442</v>
      </c>
      <c r="V2560" t="s">
        <v>13</v>
      </c>
      <c r="W2560">
        <f>VLOOKUP(U2560,product,2,FALSE)</f>
        <v>1374</v>
      </c>
      <c r="X2560">
        <f>VLOOKUP(V2560,category,2,FALSE)</f>
        <v>1</v>
      </c>
      <c r="Y2560" t="s">
        <v>14</v>
      </c>
      <c r="Z2560">
        <f>VLOOKUP(Y2560,subcategory,2,FALSE)</f>
        <v>1</v>
      </c>
      <c r="AA2560" t="s">
        <v>2012</v>
      </c>
      <c r="AB2560">
        <v>1406.86</v>
      </c>
      <c r="AC2560">
        <v>7</v>
      </c>
      <c r="AD2560">
        <v>0</v>
      </c>
      <c r="AE2560" s="4">
        <v>140.68599999999989</v>
      </c>
    </row>
    <row r="2561" spans="1:31" x14ac:dyDescent="0.3">
      <c r="A2561" s="2">
        <v>2560</v>
      </c>
      <c r="B2561" t="s">
        <v>7166</v>
      </c>
      <c r="C2561">
        <f>VLOOKUP(B2561,order,2,FALSE)</f>
        <v>1259</v>
      </c>
      <c r="D2561" s="3">
        <v>42155</v>
      </c>
      <c r="E2561" s="3">
        <v>42159</v>
      </c>
      <c r="F2561" t="s">
        <v>25</v>
      </c>
      <c r="G2561" s="10">
        <f>VLOOKUP(F2561,ship,2,FALSE)</f>
        <v>2</v>
      </c>
      <c r="H2561" t="s">
        <v>3867</v>
      </c>
      <c r="I2561">
        <f>VLOOKUP(H2561,customer,2,FALSE)</f>
        <v>613</v>
      </c>
      <c r="J2561" t="s">
        <v>2298</v>
      </c>
      <c r="K2561" t="s">
        <v>9</v>
      </c>
      <c r="L2561">
        <f>VLOOKUP(K2561,segment1,2,FALSE)</f>
        <v>1</v>
      </c>
      <c r="M2561" t="s">
        <v>3255</v>
      </c>
      <c r="N2561" t="s">
        <v>82</v>
      </c>
      <c r="O2561">
        <f>VLOOKUP(N2561,city,2,FALSE)</f>
        <v>12</v>
      </c>
      <c r="P2561" t="s">
        <v>64</v>
      </c>
      <c r="Q2561">
        <f>VLOOKUP(P2561,state,2,FALSE)</f>
        <v>8</v>
      </c>
      <c r="R2561">
        <v>84057</v>
      </c>
      <c r="S2561" t="s">
        <v>21</v>
      </c>
      <c r="T2561" s="10">
        <f>VLOOKUP(S2561,region,2,FALSE)</f>
        <v>2</v>
      </c>
      <c r="U2561" t="s">
        <v>4467</v>
      </c>
      <c r="V2561" t="s">
        <v>22</v>
      </c>
      <c r="W2561">
        <v>1281</v>
      </c>
      <c r="X2561">
        <f>VLOOKUP(V2561,category,2,FALSE)</f>
        <v>2</v>
      </c>
      <c r="Y2561" t="s">
        <v>23</v>
      </c>
      <c r="Z2561">
        <f>VLOOKUP(Y2561,subcategory,2,FALSE)</f>
        <v>3</v>
      </c>
      <c r="AA2561" t="s">
        <v>1611</v>
      </c>
      <c r="AB2561">
        <v>15.75</v>
      </c>
      <c r="AC2561">
        <v>5</v>
      </c>
      <c r="AD2561">
        <v>0</v>
      </c>
      <c r="AE2561" s="4">
        <v>7.5600000000000005</v>
      </c>
    </row>
    <row r="2562" spans="1:31" x14ac:dyDescent="0.3">
      <c r="A2562" s="2">
        <v>2561</v>
      </c>
      <c r="B2562" t="s">
        <v>7166</v>
      </c>
      <c r="C2562">
        <f>VLOOKUP(B2562,order,2,FALSE)</f>
        <v>1259</v>
      </c>
      <c r="D2562" s="3">
        <v>42155</v>
      </c>
      <c r="E2562" s="3">
        <v>42159</v>
      </c>
      <c r="F2562" t="s">
        <v>25</v>
      </c>
      <c r="G2562" s="10">
        <f>VLOOKUP(F2562,ship,2,FALSE)</f>
        <v>2</v>
      </c>
      <c r="H2562" t="s">
        <v>3867</v>
      </c>
      <c r="I2562">
        <f>VLOOKUP(H2562,customer,2,FALSE)</f>
        <v>613</v>
      </c>
      <c r="J2562" t="s">
        <v>2298</v>
      </c>
      <c r="K2562" t="s">
        <v>9</v>
      </c>
      <c r="L2562">
        <f>VLOOKUP(K2562,segment1,2,FALSE)</f>
        <v>1</v>
      </c>
      <c r="M2562" t="s">
        <v>3255</v>
      </c>
      <c r="N2562" t="s">
        <v>82</v>
      </c>
      <c r="O2562">
        <f>VLOOKUP(N2562,city,2,FALSE)</f>
        <v>12</v>
      </c>
      <c r="P2562" t="s">
        <v>64</v>
      </c>
      <c r="Q2562">
        <f>VLOOKUP(P2562,state,2,FALSE)</f>
        <v>8</v>
      </c>
      <c r="R2562">
        <v>84057</v>
      </c>
      <c r="S2562" t="s">
        <v>21</v>
      </c>
      <c r="T2562" s="10">
        <f>VLOOKUP(S2562,region,2,FALSE)</f>
        <v>2</v>
      </c>
      <c r="U2562" t="s">
        <v>4853</v>
      </c>
      <c r="V2562" t="s">
        <v>22</v>
      </c>
      <c r="W2562">
        <f>VLOOKUP(U2562,product,2,FALSE)</f>
        <v>766</v>
      </c>
      <c r="X2562">
        <f>VLOOKUP(V2562,category,2,FALSE)</f>
        <v>2</v>
      </c>
      <c r="Y2562" t="s">
        <v>3227</v>
      </c>
      <c r="Z2562">
        <f>VLOOKUP(Y2562,subcategory,2,FALSE)</f>
        <v>5</v>
      </c>
      <c r="AA2562" t="s">
        <v>1196</v>
      </c>
      <c r="AB2562">
        <v>323.10000000000002</v>
      </c>
      <c r="AC2562">
        <v>2</v>
      </c>
      <c r="AD2562">
        <v>0</v>
      </c>
      <c r="AE2562" s="4">
        <v>61.38900000000001</v>
      </c>
    </row>
    <row r="2563" spans="1:31" x14ac:dyDescent="0.3">
      <c r="A2563" s="2">
        <v>2562</v>
      </c>
      <c r="B2563" t="s">
        <v>7167</v>
      </c>
      <c r="C2563">
        <f>VLOOKUP(B2563,order,2,FALSE)</f>
        <v>1260</v>
      </c>
      <c r="D2563" s="3">
        <v>42363</v>
      </c>
      <c r="E2563" s="3">
        <v>42369</v>
      </c>
      <c r="F2563" t="s">
        <v>25</v>
      </c>
      <c r="G2563" s="10">
        <f>VLOOKUP(F2563,ship,2,FALSE)</f>
        <v>2</v>
      </c>
      <c r="H2563" t="s">
        <v>3348</v>
      </c>
      <c r="I2563">
        <f>VLOOKUP(H2563,customer,2,FALSE)</f>
        <v>94</v>
      </c>
      <c r="J2563" t="s">
        <v>394</v>
      </c>
      <c r="K2563" t="s">
        <v>9</v>
      </c>
      <c r="L2563">
        <f>VLOOKUP(K2563,segment1,2,FALSE)</f>
        <v>1</v>
      </c>
      <c r="M2563" t="s">
        <v>3255</v>
      </c>
      <c r="N2563" t="s">
        <v>2373</v>
      </c>
      <c r="O2563">
        <f>VLOOKUP(N2563,city,2,FALSE)</f>
        <v>317</v>
      </c>
      <c r="P2563" t="s">
        <v>173</v>
      </c>
      <c r="Q2563">
        <f>VLOOKUP(P2563,state,2,FALSE)</f>
        <v>19</v>
      </c>
      <c r="R2563">
        <v>37211</v>
      </c>
      <c r="S2563" t="s">
        <v>12</v>
      </c>
      <c r="T2563" s="10">
        <f>VLOOKUP(S2563,region,2,FALSE)</f>
        <v>1</v>
      </c>
      <c r="U2563" t="s">
        <v>5263</v>
      </c>
      <c r="V2563" t="s">
        <v>22</v>
      </c>
      <c r="W2563">
        <v>1282</v>
      </c>
      <c r="X2563">
        <f>VLOOKUP(V2563,category,2,FALSE)</f>
        <v>2</v>
      </c>
      <c r="Y2563" t="s">
        <v>23</v>
      </c>
      <c r="Z2563">
        <f>VLOOKUP(Y2563,subcategory,2,FALSE)</f>
        <v>3</v>
      </c>
      <c r="AA2563" t="s">
        <v>1057</v>
      </c>
      <c r="AB2563">
        <v>9.2159999999999993</v>
      </c>
      <c r="AC2563">
        <v>4</v>
      </c>
      <c r="AD2563">
        <v>0.2</v>
      </c>
      <c r="AE2563" s="4">
        <v>3.3408000000000002</v>
      </c>
    </row>
    <row r="2564" spans="1:31" x14ac:dyDescent="0.3">
      <c r="A2564" s="2">
        <v>2563</v>
      </c>
      <c r="B2564" t="s">
        <v>7167</v>
      </c>
      <c r="C2564">
        <f>VLOOKUP(B2564,order,2,FALSE)</f>
        <v>1260</v>
      </c>
      <c r="D2564" s="3">
        <v>42363</v>
      </c>
      <c r="E2564" s="3">
        <v>42369</v>
      </c>
      <c r="F2564" t="s">
        <v>25</v>
      </c>
      <c r="G2564" s="10">
        <f>VLOOKUP(F2564,ship,2,FALSE)</f>
        <v>2</v>
      </c>
      <c r="H2564" t="s">
        <v>3348</v>
      </c>
      <c r="I2564">
        <f>VLOOKUP(H2564,customer,2,FALSE)</f>
        <v>94</v>
      </c>
      <c r="J2564" t="s">
        <v>394</v>
      </c>
      <c r="K2564" t="s">
        <v>9</v>
      </c>
      <c r="L2564">
        <f>VLOOKUP(K2564,segment1,2,FALSE)</f>
        <v>1</v>
      </c>
      <c r="M2564" t="s">
        <v>3255</v>
      </c>
      <c r="N2564" t="s">
        <v>2373</v>
      </c>
      <c r="O2564">
        <f>VLOOKUP(N2564,city,2,FALSE)</f>
        <v>317</v>
      </c>
      <c r="P2564" t="s">
        <v>173</v>
      </c>
      <c r="Q2564">
        <f>VLOOKUP(P2564,state,2,FALSE)</f>
        <v>19</v>
      </c>
      <c r="R2564">
        <v>37211</v>
      </c>
      <c r="S2564" t="s">
        <v>12</v>
      </c>
      <c r="T2564" s="10">
        <f>VLOOKUP(S2564,region,2,FALSE)</f>
        <v>1</v>
      </c>
      <c r="U2564" t="s">
        <v>5365</v>
      </c>
      <c r="V2564" t="s">
        <v>22</v>
      </c>
      <c r="W2564">
        <f>VLOOKUP(U2564,product,2,FALSE)</f>
        <v>1291</v>
      </c>
      <c r="X2564">
        <f>VLOOKUP(V2564,category,2,FALSE)</f>
        <v>2</v>
      </c>
      <c r="Y2564" t="s">
        <v>45</v>
      </c>
      <c r="Z2564">
        <f>VLOOKUP(Y2564,subcategory,2,FALSE)</f>
        <v>11</v>
      </c>
      <c r="AA2564" t="s">
        <v>882</v>
      </c>
      <c r="AB2564">
        <v>10.368000000000002</v>
      </c>
      <c r="AC2564">
        <v>2</v>
      </c>
      <c r="AD2564">
        <v>0.2</v>
      </c>
      <c r="AE2564" s="4">
        <v>3.6288</v>
      </c>
    </row>
    <row r="2565" spans="1:31" x14ac:dyDescent="0.3">
      <c r="A2565" s="2">
        <v>2564</v>
      </c>
      <c r="B2565" t="s">
        <v>7168</v>
      </c>
      <c r="C2565">
        <f>VLOOKUP(B2565,order,2,FALSE)</f>
        <v>1261</v>
      </c>
      <c r="D2565" s="3">
        <v>42080</v>
      </c>
      <c r="E2565" s="3">
        <v>42085</v>
      </c>
      <c r="F2565" t="s">
        <v>7</v>
      </c>
      <c r="G2565" s="10">
        <f>VLOOKUP(F2565,ship,2,FALSE)</f>
        <v>1</v>
      </c>
      <c r="H2565" t="s">
        <v>3658</v>
      </c>
      <c r="I2565">
        <f>VLOOKUP(H2565,customer,2,FALSE)</f>
        <v>404</v>
      </c>
      <c r="J2565" t="s">
        <v>1510</v>
      </c>
      <c r="K2565" t="s">
        <v>18</v>
      </c>
      <c r="L2565">
        <f>VLOOKUP(K2565,segment1,2,FALSE)</f>
        <v>2</v>
      </c>
      <c r="M2565" t="s">
        <v>3255</v>
      </c>
      <c r="N2565" t="s">
        <v>138</v>
      </c>
      <c r="O2565">
        <f>VLOOKUP(N2565,city,2,FALSE)</f>
        <v>21</v>
      </c>
      <c r="P2565" t="s">
        <v>139</v>
      </c>
      <c r="Q2565">
        <f>VLOOKUP(P2565,state,2,FALSE)</f>
        <v>16</v>
      </c>
      <c r="R2565">
        <v>10009</v>
      </c>
      <c r="S2565" t="s">
        <v>79</v>
      </c>
      <c r="T2565" s="10">
        <f>VLOOKUP(S2565,region,2,FALSE)</f>
        <v>4</v>
      </c>
      <c r="U2565" t="s">
        <v>5443</v>
      </c>
      <c r="V2565" t="s">
        <v>35</v>
      </c>
      <c r="W2565">
        <v>1283</v>
      </c>
      <c r="X2565">
        <f>VLOOKUP(V2565,category,2,FALSE)</f>
        <v>3</v>
      </c>
      <c r="Y2565" t="s">
        <v>3232</v>
      </c>
      <c r="Z2565">
        <f>VLOOKUP(Y2565,subcategory,2,FALSE)</f>
        <v>12</v>
      </c>
      <c r="AA2565" t="s">
        <v>1752</v>
      </c>
      <c r="AB2565">
        <v>15.02</v>
      </c>
      <c r="AC2565">
        <v>1</v>
      </c>
      <c r="AD2565">
        <v>0</v>
      </c>
      <c r="AE2565" s="4">
        <v>2.7035999999999998</v>
      </c>
    </row>
    <row r="2566" spans="1:31" x14ac:dyDescent="0.3">
      <c r="A2566" s="2">
        <v>2565</v>
      </c>
      <c r="B2566" t="s">
        <v>7168</v>
      </c>
      <c r="C2566">
        <f>VLOOKUP(B2566,order,2,FALSE)</f>
        <v>1261</v>
      </c>
      <c r="D2566" s="3">
        <v>42080</v>
      </c>
      <c r="E2566" s="3">
        <v>42085</v>
      </c>
      <c r="F2566" t="s">
        <v>7</v>
      </c>
      <c r="G2566" s="10">
        <f>VLOOKUP(F2566,ship,2,FALSE)</f>
        <v>1</v>
      </c>
      <c r="H2566" t="s">
        <v>3658</v>
      </c>
      <c r="I2566">
        <f>VLOOKUP(H2566,customer,2,FALSE)</f>
        <v>404</v>
      </c>
      <c r="J2566" t="s">
        <v>1510</v>
      </c>
      <c r="K2566" t="s">
        <v>18</v>
      </c>
      <c r="L2566">
        <f>VLOOKUP(K2566,segment1,2,FALSE)</f>
        <v>2</v>
      </c>
      <c r="M2566" t="s">
        <v>3255</v>
      </c>
      <c r="N2566" t="s">
        <v>138</v>
      </c>
      <c r="O2566">
        <f>VLOOKUP(N2566,city,2,FALSE)</f>
        <v>21</v>
      </c>
      <c r="P2566" t="s">
        <v>139</v>
      </c>
      <c r="Q2566">
        <f>VLOOKUP(P2566,state,2,FALSE)</f>
        <v>16</v>
      </c>
      <c r="R2566">
        <v>10009</v>
      </c>
      <c r="S2566" t="s">
        <v>79</v>
      </c>
      <c r="T2566" s="10">
        <f>VLOOKUP(S2566,region,2,FALSE)</f>
        <v>4</v>
      </c>
      <c r="U2566" t="s">
        <v>5120</v>
      </c>
      <c r="V2566" t="s">
        <v>22</v>
      </c>
      <c r="W2566">
        <f>VLOOKUP(U2566,product,2,FALSE)</f>
        <v>1037</v>
      </c>
      <c r="X2566">
        <f>VLOOKUP(V2566,category,2,FALSE)</f>
        <v>2</v>
      </c>
      <c r="Y2566" t="s">
        <v>3227</v>
      </c>
      <c r="Z2566">
        <f>VLOOKUP(Y2566,subcategory,2,FALSE)</f>
        <v>5</v>
      </c>
      <c r="AA2566" t="s">
        <v>3031</v>
      </c>
      <c r="AB2566">
        <v>33.82</v>
      </c>
      <c r="AC2566">
        <v>2</v>
      </c>
      <c r="AD2566">
        <v>0</v>
      </c>
      <c r="AE2566" s="4">
        <v>9.1313999999999993</v>
      </c>
    </row>
    <row r="2567" spans="1:31" x14ac:dyDescent="0.3">
      <c r="A2567" s="2">
        <v>2566</v>
      </c>
      <c r="B2567" t="s">
        <v>9646</v>
      </c>
      <c r="C2567">
        <f>VLOOKUP(B2567,order,2,FALSE)</f>
        <v>1262</v>
      </c>
      <c r="D2567" s="3">
        <v>43090</v>
      </c>
      <c r="E2567" s="3">
        <v>43093</v>
      </c>
      <c r="F2567" t="s">
        <v>97</v>
      </c>
      <c r="G2567" s="10">
        <f>VLOOKUP(F2567,ship,2,FALSE)</f>
        <v>3</v>
      </c>
      <c r="H2567" t="s">
        <v>3886</v>
      </c>
      <c r="I2567">
        <f>VLOOKUP(H2567,customer,2,FALSE)</f>
        <v>632</v>
      </c>
      <c r="J2567" t="s">
        <v>2375</v>
      </c>
      <c r="K2567" t="s">
        <v>9</v>
      </c>
      <c r="L2567">
        <f>VLOOKUP(K2567,segment1,2,FALSE)</f>
        <v>1</v>
      </c>
      <c r="M2567" t="s">
        <v>3255</v>
      </c>
      <c r="N2567" t="s">
        <v>1988</v>
      </c>
      <c r="O2567">
        <f>VLOOKUP(N2567,city,2,FALSE)</f>
        <v>257</v>
      </c>
      <c r="P2567" t="s">
        <v>11</v>
      </c>
      <c r="Q2567">
        <f>VLOOKUP(P2567,state,2,FALSE)</f>
        <v>1</v>
      </c>
      <c r="R2567">
        <v>42104</v>
      </c>
      <c r="S2567" t="s">
        <v>12</v>
      </c>
      <c r="T2567" s="10">
        <f>VLOOKUP(S2567,region,2,FALSE)</f>
        <v>1</v>
      </c>
      <c r="U2567" t="s">
        <v>5021</v>
      </c>
      <c r="V2567" t="s">
        <v>35</v>
      </c>
      <c r="W2567">
        <v>1284</v>
      </c>
      <c r="X2567">
        <f>VLOOKUP(V2567,category,2,FALSE)</f>
        <v>3</v>
      </c>
      <c r="Y2567" t="s">
        <v>3232</v>
      </c>
      <c r="Z2567">
        <f>VLOOKUP(Y2567,subcategory,2,FALSE)</f>
        <v>12</v>
      </c>
      <c r="AA2567" t="s">
        <v>1230</v>
      </c>
      <c r="AB2567">
        <v>71</v>
      </c>
      <c r="AC2567">
        <v>4</v>
      </c>
      <c r="AD2567">
        <v>0</v>
      </c>
      <c r="AE2567" s="4">
        <v>27.689999999999998</v>
      </c>
    </row>
    <row r="2568" spans="1:31" x14ac:dyDescent="0.3">
      <c r="A2568" s="2">
        <v>2567</v>
      </c>
      <c r="B2568" t="s">
        <v>9647</v>
      </c>
      <c r="C2568">
        <f>VLOOKUP(B2568,order,2,FALSE)</f>
        <v>1263</v>
      </c>
      <c r="D2568" s="3">
        <v>43040</v>
      </c>
      <c r="E2568" s="3">
        <v>43042</v>
      </c>
      <c r="F2568" t="s">
        <v>7</v>
      </c>
      <c r="G2568" s="10">
        <f>VLOOKUP(F2568,ship,2,FALSE)</f>
        <v>1</v>
      </c>
      <c r="H2568" t="s">
        <v>3482</v>
      </c>
      <c r="I2568">
        <f>VLOOKUP(H2568,customer,2,FALSE)</f>
        <v>228</v>
      </c>
      <c r="J2568" t="s">
        <v>912</v>
      </c>
      <c r="K2568" t="s">
        <v>9</v>
      </c>
      <c r="L2568">
        <f>VLOOKUP(K2568,segment1,2,FALSE)</f>
        <v>1</v>
      </c>
      <c r="M2568" t="s">
        <v>3255</v>
      </c>
      <c r="N2568" t="s">
        <v>2377</v>
      </c>
      <c r="O2568">
        <f>VLOOKUP(N2568,city,2,FALSE)</f>
        <v>318</v>
      </c>
      <c r="P2568" t="s">
        <v>49</v>
      </c>
      <c r="Q2568">
        <f>VLOOKUP(P2568,state,2,FALSE)</f>
        <v>5</v>
      </c>
      <c r="R2568">
        <v>98226</v>
      </c>
      <c r="S2568" t="s">
        <v>21</v>
      </c>
      <c r="T2568" s="10">
        <f>VLOOKUP(S2568,region,2,FALSE)</f>
        <v>2</v>
      </c>
      <c r="U2568" t="s">
        <v>5444</v>
      </c>
      <c r="V2568" t="s">
        <v>22</v>
      </c>
      <c r="W2568">
        <f>VLOOKUP(U2568,product,2,FALSE)</f>
        <v>1376</v>
      </c>
      <c r="X2568">
        <f>VLOOKUP(V2568,category,2,FALSE)</f>
        <v>2</v>
      </c>
      <c r="Y2568" t="s">
        <v>3231</v>
      </c>
      <c r="Z2568">
        <f>VLOOKUP(Y2568,subcategory,2,FALSE)</f>
        <v>9</v>
      </c>
      <c r="AA2568" t="s">
        <v>648</v>
      </c>
      <c r="AB2568">
        <v>25.120000000000005</v>
      </c>
      <c r="AC2568">
        <v>5</v>
      </c>
      <c r="AD2568">
        <v>0.2</v>
      </c>
      <c r="AE2568" s="4">
        <v>7.8499999999999979</v>
      </c>
    </row>
    <row r="2569" spans="1:31" x14ac:dyDescent="0.3">
      <c r="A2569" s="2">
        <v>2568</v>
      </c>
      <c r="B2569" t="s">
        <v>9647</v>
      </c>
      <c r="C2569">
        <f>VLOOKUP(B2569,order,2,FALSE)</f>
        <v>1263</v>
      </c>
      <c r="D2569" s="3">
        <v>43040</v>
      </c>
      <c r="E2569" s="3">
        <v>43042</v>
      </c>
      <c r="F2569" t="s">
        <v>7</v>
      </c>
      <c r="G2569" s="10">
        <f>VLOOKUP(F2569,ship,2,FALSE)</f>
        <v>1</v>
      </c>
      <c r="H2569" t="s">
        <v>3482</v>
      </c>
      <c r="I2569">
        <f>VLOOKUP(H2569,customer,2,FALSE)</f>
        <v>228</v>
      </c>
      <c r="J2569" t="s">
        <v>912</v>
      </c>
      <c r="K2569" t="s">
        <v>9</v>
      </c>
      <c r="L2569">
        <f>VLOOKUP(K2569,segment1,2,FALSE)</f>
        <v>1</v>
      </c>
      <c r="M2569" t="s">
        <v>3255</v>
      </c>
      <c r="N2569" t="s">
        <v>2377</v>
      </c>
      <c r="O2569">
        <f>VLOOKUP(N2569,city,2,FALSE)</f>
        <v>318</v>
      </c>
      <c r="P2569" t="s">
        <v>49</v>
      </c>
      <c r="Q2569">
        <f>VLOOKUP(P2569,state,2,FALSE)</f>
        <v>5</v>
      </c>
      <c r="R2569">
        <v>98226</v>
      </c>
      <c r="S2569" t="s">
        <v>21</v>
      </c>
      <c r="T2569" s="10">
        <f>VLOOKUP(S2569,region,2,FALSE)</f>
        <v>2</v>
      </c>
      <c r="U2569" t="s">
        <v>5310</v>
      </c>
      <c r="V2569" t="s">
        <v>13</v>
      </c>
      <c r="W2569">
        <v>1285</v>
      </c>
      <c r="X2569">
        <f>VLOOKUP(V2569,category,2,FALSE)</f>
        <v>1</v>
      </c>
      <c r="Y2569" t="s">
        <v>29</v>
      </c>
      <c r="Z2569">
        <f>VLOOKUP(Y2569,subcategory,2,FALSE)</f>
        <v>4</v>
      </c>
      <c r="AA2569" t="s">
        <v>255</v>
      </c>
      <c r="AB2569">
        <v>2665.62</v>
      </c>
      <c r="AC2569">
        <v>9</v>
      </c>
      <c r="AD2569">
        <v>0</v>
      </c>
      <c r="AE2569" s="4">
        <v>239.90580000000011</v>
      </c>
    </row>
    <row r="2570" spans="1:31" x14ac:dyDescent="0.3">
      <c r="A2570" s="2">
        <v>2569</v>
      </c>
      <c r="B2570" t="s">
        <v>9648</v>
      </c>
      <c r="C2570">
        <f>VLOOKUP(B2570,order,2,FALSE)</f>
        <v>1264</v>
      </c>
      <c r="D2570" s="3">
        <v>42985</v>
      </c>
      <c r="E2570" s="3">
        <v>42989</v>
      </c>
      <c r="F2570" t="s">
        <v>25</v>
      </c>
      <c r="G2570" s="10">
        <f>VLOOKUP(F2570,ship,2,FALSE)</f>
        <v>2</v>
      </c>
      <c r="H2570" t="s">
        <v>3662</v>
      </c>
      <c r="I2570">
        <f>VLOOKUP(H2570,customer,2,FALSE)</f>
        <v>408</v>
      </c>
      <c r="J2570" t="s">
        <v>1527</v>
      </c>
      <c r="K2570" t="s">
        <v>18</v>
      </c>
      <c r="L2570">
        <f>VLOOKUP(K2570,segment1,2,FALSE)</f>
        <v>2</v>
      </c>
      <c r="M2570" t="s">
        <v>3255</v>
      </c>
      <c r="N2570" t="s">
        <v>138</v>
      </c>
      <c r="O2570">
        <f>VLOOKUP(N2570,city,2,FALSE)</f>
        <v>21</v>
      </c>
      <c r="P2570" t="s">
        <v>139</v>
      </c>
      <c r="Q2570">
        <f>VLOOKUP(P2570,state,2,FALSE)</f>
        <v>16</v>
      </c>
      <c r="R2570">
        <v>10011</v>
      </c>
      <c r="S2570" t="s">
        <v>79</v>
      </c>
      <c r="T2570" s="10">
        <f>VLOOKUP(S2570,region,2,FALSE)</f>
        <v>4</v>
      </c>
      <c r="U2570" t="s">
        <v>4152</v>
      </c>
      <c r="V2570" t="s">
        <v>22</v>
      </c>
      <c r="W2570">
        <f>VLOOKUP(U2570,product,2,FALSE)</f>
        <v>43</v>
      </c>
      <c r="X2570">
        <f>VLOOKUP(V2570,category,2,FALSE)</f>
        <v>2</v>
      </c>
      <c r="Y2570" t="s">
        <v>3227</v>
      </c>
      <c r="Z2570">
        <f>VLOOKUP(Y2570,subcategory,2,FALSE)</f>
        <v>5</v>
      </c>
      <c r="AA2570" t="s">
        <v>993</v>
      </c>
      <c r="AB2570">
        <v>478.08</v>
      </c>
      <c r="AC2570">
        <v>8</v>
      </c>
      <c r="AD2570">
        <v>0</v>
      </c>
      <c r="AE2570" s="4">
        <v>133.86240000000004</v>
      </c>
    </row>
    <row r="2571" spans="1:31" x14ac:dyDescent="0.3">
      <c r="A2571" s="2">
        <v>2570</v>
      </c>
      <c r="B2571" t="s">
        <v>9649</v>
      </c>
      <c r="C2571">
        <f>VLOOKUP(B2571,order,2,FALSE)</f>
        <v>1265</v>
      </c>
      <c r="D2571" s="3">
        <v>43096</v>
      </c>
      <c r="E2571" s="3">
        <v>43096</v>
      </c>
      <c r="F2571" t="s">
        <v>625</v>
      </c>
      <c r="G2571" s="10">
        <f>VLOOKUP(F2571,ship,2,FALSE)</f>
        <v>4</v>
      </c>
      <c r="H2571" t="s">
        <v>3367</v>
      </c>
      <c r="I2571">
        <f>VLOOKUP(H2571,customer,2,FALSE)</f>
        <v>113</v>
      </c>
      <c r="J2571" t="s">
        <v>472</v>
      </c>
      <c r="K2571" t="s">
        <v>18</v>
      </c>
      <c r="L2571">
        <f>VLOOKUP(K2571,segment1,2,FALSE)</f>
        <v>2</v>
      </c>
      <c r="M2571" t="s">
        <v>3255</v>
      </c>
      <c r="N2571" t="s">
        <v>300</v>
      </c>
      <c r="O2571">
        <f>VLOOKUP(N2571,city,2,FALSE)</f>
        <v>47</v>
      </c>
      <c r="P2571" t="s">
        <v>249</v>
      </c>
      <c r="Q2571">
        <f>VLOOKUP(P2571,state,2,FALSE)</f>
        <v>25</v>
      </c>
      <c r="R2571">
        <v>43055</v>
      </c>
      <c r="S2571" t="s">
        <v>79</v>
      </c>
      <c r="T2571" s="10">
        <f>VLOOKUP(S2571,region,2,FALSE)</f>
        <v>4</v>
      </c>
      <c r="U2571" t="s">
        <v>4906</v>
      </c>
      <c r="V2571" t="s">
        <v>35</v>
      </c>
      <c r="W2571">
        <v>1286</v>
      </c>
      <c r="X2571">
        <f>VLOOKUP(V2571,category,2,FALSE)</f>
        <v>3</v>
      </c>
      <c r="Y2571" t="s">
        <v>3230</v>
      </c>
      <c r="Z2571">
        <f>VLOOKUP(Y2571,subcategory,2,FALSE)</f>
        <v>8</v>
      </c>
      <c r="AA2571" t="s">
        <v>1561</v>
      </c>
      <c r="AB2571">
        <v>164.38800000000001</v>
      </c>
      <c r="AC2571">
        <v>2</v>
      </c>
      <c r="AD2571">
        <v>0.4</v>
      </c>
      <c r="AE2571" s="4">
        <v>-35.617400000000004</v>
      </c>
    </row>
    <row r="2572" spans="1:31" x14ac:dyDescent="0.3">
      <c r="A2572" s="2">
        <v>2571</v>
      </c>
      <c r="B2572" t="s">
        <v>9649</v>
      </c>
      <c r="C2572">
        <f>VLOOKUP(B2572,order,2,FALSE)</f>
        <v>1265</v>
      </c>
      <c r="D2572" s="3">
        <v>43096</v>
      </c>
      <c r="E2572" s="3">
        <v>43096</v>
      </c>
      <c r="F2572" t="s">
        <v>625</v>
      </c>
      <c r="G2572" s="10">
        <f>VLOOKUP(F2572,ship,2,FALSE)</f>
        <v>4</v>
      </c>
      <c r="H2572" t="s">
        <v>3367</v>
      </c>
      <c r="I2572">
        <f>VLOOKUP(H2572,customer,2,FALSE)</f>
        <v>113</v>
      </c>
      <c r="J2572" t="s">
        <v>472</v>
      </c>
      <c r="K2572" t="s">
        <v>18</v>
      </c>
      <c r="L2572">
        <f>VLOOKUP(K2572,segment1,2,FALSE)</f>
        <v>2</v>
      </c>
      <c r="M2572" t="s">
        <v>3255</v>
      </c>
      <c r="N2572" t="s">
        <v>300</v>
      </c>
      <c r="O2572">
        <f>VLOOKUP(N2572,city,2,FALSE)</f>
        <v>47</v>
      </c>
      <c r="P2572" t="s">
        <v>249</v>
      </c>
      <c r="Q2572">
        <f>VLOOKUP(P2572,state,2,FALSE)</f>
        <v>25</v>
      </c>
      <c r="R2572">
        <v>43055</v>
      </c>
      <c r="S2572" t="s">
        <v>79</v>
      </c>
      <c r="T2572" s="10">
        <f>VLOOKUP(S2572,region,2,FALSE)</f>
        <v>4</v>
      </c>
      <c r="U2572" t="s">
        <v>4263</v>
      </c>
      <c r="V2572" t="s">
        <v>22</v>
      </c>
      <c r="W2572">
        <f>VLOOKUP(U2572,product,2,FALSE)</f>
        <v>155</v>
      </c>
      <c r="X2572">
        <f>VLOOKUP(V2572,category,2,FALSE)</f>
        <v>2</v>
      </c>
      <c r="Y2572" t="s">
        <v>3229</v>
      </c>
      <c r="Z2572">
        <f>VLOOKUP(Y2572,subcategory,2,FALSE)</f>
        <v>7</v>
      </c>
      <c r="AA2572" t="s">
        <v>434</v>
      </c>
      <c r="AB2572">
        <v>13.247999999999999</v>
      </c>
      <c r="AC2572">
        <v>4</v>
      </c>
      <c r="AD2572">
        <v>0.2</v>
      </c>
      <c r="AE2572" s="4">
        <v>3.6431999999999998</v>
      </c>
    </row>
    <row r="2573" spans="1:31" x14ac:dyDescent="0.3">
      <c r="A2573" s="2">
        <v>2572</v>
      </c>
      <c r="B2573" t="s">
        <v>9650</v>
      </c>
      <c r="C2573">
        <f>VLOOKUP(B2573,order,2,FALSE)</f>
        <v>1266</v>
      </c>
      <c r="D2573" s="3">
        <v>42932</v>
      </c>
      <c r="E2573" s="3">
        <v>42937</v>
      </c>
      <c r="F2573" t="s">
        <v>25</v>
      </c>
      <c r="G2573" s="10">
        <f>VLOOKUP(F2573,ship,2,FALSE)</f>
        <v>2</v>
      </c>
      <c r="H2573" t="s">
        <v>3346</v>
      </c>
      <c r="I2573">
        <f>VLOOKUP(H2573,customer,2,FALSE)</f>
        <v>92</v>
      </c>
      <c r="J2573" t="s">
        <v>387</v>
      </c>
      <c r="K2573" t="s">
        <v>52</v>
      </c>
      <c r="L2573">
        <f>VLOOKUP(K2573,segment1,2,FALSE)</f>
        <v>3</v>
      </c>
      <c r="M2573" t="s">
        <v>3255</v>
      </c>
      <c r="N2573" t="s">
        <v>2380</v>
      </c>
      <c r="O2573">
        <f>VLOOKUP(N2573,city,2,FALSE)</f>
        <v>319</v>
      </c>
      <c r="P2573" t="s">
        <v>110</v>
      </c>
      <c r="Q2573">
        <f>VLOOKUP(P2573,state,2,FALSE)</f>
        <v>11</v>
      </c>
      <c r="R2573">
        <v>60098</v>
      </c>
      <c r="S2573" t="s">
        <v>55</v>
      </c>
      <c r="T2573" s="10">
        <f>VLOOKUP(S2573,region,2,FALSE)</f>
        <v>3</v>
      </c>
      <c r="U2573" t="s">
        <v>4940</v>
      </c>
      <c r="V2573" t="s">
        <v>22</v>
      </c>
      <c r="W2573">
        <v>1287</v>
      </c>
      <c r="X2573">
        <f>VLOOKUP(V2573,category,2,FALSE)</f>
        <v>2</v>
      </c>
      <c r="Y2573" t="s">
        <v>3229</v>
      </c>
      <c r="Z2573">
        <f>VLOOKUP(Y2573,subcategory,2,FALSE)</f>
        <v>7</v>
      </c>
      <c r="AA2573" t="s">
        <v>1180</v>
      </c>
      <c r="AB2573">
        <v>2.9120000000000004</v>
      </c>
      <c r="AC2573">
        <v>2</v>
      </c>
      <c r="AD2573">
        <v>0.2</v>
      </c>
      <c r="AE2573" s="4">
        <v>0.90999999999999981</v>
      </c>
    </row>
    <row r="2574" spans="1:31" x14ac:dyDescent="0.3">
      <c r="A2574" s="2">
        <v>2573</v>
      </c>
      <c r="B2574" t="s">
        <v>8282</v>
      </c>
      <c r="C2574">
        <f>VLOOKUP(B2574,order,2,FALSE)</f>
        <v>1267</v>
      </c>
      <c r="D2574" s="3">
        <v>42594</v>
      </c>
      <c r="E2574" s="3">
        <v>42597</v>
      </c>
      <c r="F2574" t="s">
        <v>7</v>
      </c>
      <c r="G2574" s="10">
        <f>VLOOKUP(F2574,ship,2,FALSE)</f>
        <v>1</v>
      </c>
      <c r="H2574" t="s">
        <v>3887</v>
      </c>
      <c r="I2574">
        <f>VLOOKUP(H2574,customer,2,FALSE)</f>
        <v>633</v>
      </c>
      <c r="J2574" t="s">
        <v>2382</v>
      </c>
      <c r="K2574" t="s">
        <v>9</v>
      </c>
      <c r="L2574">
        <f>VLOOKUP(K2574,segment1,2,FALSE)</f>
        <v>1</v>
      </c>
      <c r="M2574" t="s">
        <v>3255</v>
      </c>
      <c r="N2574" t="s">
        <v>1837</v>
      </c>
      <c r="O2574">
        <f>VLOOKUP(N2574,city,2,FALSE)</f>
        <v>239</v>
      </c>
      <c r="P2574" t="s">
        <v>54</v>
      </c>
      <c r="Q2574">
        <f>VLOOKUP(P2574,state,2,FALSE)</f>
        <v>6</v>
      </c>
      <c r="R2574">
        <v>75007</v>
      </c>
      <c r="S2574" t="s">
        <v>55</v>
      </c>
      <c r="T2574" s="10">
        <f>VLOOKUP(S2574,region,2,FALSE)</f>
        <v>3</v>
      </c>
      <c r="U2574" t="s">
        <v>5362</v>
      </c>
      <c r="V2574" t="s">
        <v>35</v>
      </c>
      <c r="W2574">
        <f>VLOOKUP(U2574,product,2,FALSE)</f>
        <v>1288</v>
      </c>
      <c r="X2574">
        <f>VLOOKUP(V2574,category,2,FALSE)</f>
        <v>3</v>
      </c>
      <c r="Y2574" t="s">
        <v>3232</v>
      </c>
      <c r="Z2574">
        <f>VLOOKUP(Y2574,subcategory,2,FALSE)</f>
        <v>12</v>
      </c>
      <c r="AA2574" t="s">
        <v>1219</v>
      </c>
      <c r="AB2574">
        <v>1399.9440000000002</v>
      </c>
      <c r="AC2574">
        <v>7</v>
      </c>
      <c r="AD2574">
        <v>0.2</v>
      </c>
      <c r="AE2574" s="4">
        <v>52.497900000000016</v>
      </c>
    </row>
    <row r="2575" spans="1:31" x14ac:dyDescent="0.3">
      <c r="A2575" s="2">
        <v>2574</v>
      </c>
      <c r="B2575" t="s">
        <v>9651</v>
      </c>
      <c r="C2575">
        <f>VLOOKUP(B2575,order,2,FALSE)</f>
        <v>1268</v>
      </c>
      <c r="D2575" s="3">
        <v>42925</v>
      </c>
      <c r="E2575" s="3">
        <v>42930</v>
      </c>
      <c r="F2575" t="s">
        <v>25</v>
      </c>
      <c r="G2575" s="10">
        <f>VLOOKUP(F2575,ship,2,FALSE)</f>
        <v>2</v>
      </c>
      <c r="H2575" t="s">
        <v>3853</v>
      </c>
      <c r="I2575">
        <f>VLOOKUP(H2575,customer,2,FALSE)</f>
        <v>599</v>
      </c>
      <c r="J2575" t="s">
        <v>2225</v>
      </c>
      <c r="K2575" t="s">
        <v>52</v>
      </c>
      <c r="L2575">
        <f>VLOOKUP(K2575,segment1,2,FALSE)</f>
        <v>3</v>
      </c>
      <c r="M2575" t="s">
        <v>3255</v>
      </c>
      <c r="N2575" t="s">
        <v>1862</v>
      </c>
      <c r="O2575">
        <f>VLOOKUP(N2575,city,2,FALSE)</f>
        <v>241</v>
      </c>
      <c r="P2575" t="s">
        <v>132</v>
      </c>
      <c r="Q2575">
        <f>VLOOKUP(P2575,state,2,FALSE)</f>
        <v>15</v>
      </c>
      <c r="R2575">
        <v>47905</v>
      </c>
      <c r="S2575" t="s">
        <v>55</v>
      </c>
      <c r="T2575" s="10">
        <f>VLOOKUP(S2575,region,2,FALSE)</f>
        <v>3</v>
      </c>
      <c r="U2575" t="s">
        <v>4880</v>
      </c>
      <c r="V2575" t="s">
        <v>13</v>
      </c>
      <c r="W2575">
        <v>1288</v>
      </c>
      <c r="X2575">
        <f>VLOOKUP(V2575,category,2,FALSE)</f>
        <v>1</v>
      </c>
      <c r="Y2575" t="s">
        <v>3228</v>
      </c>
      <c r="Z2575">
        <f>VLOOKUP(Y2575,subcategory,2,FALSE)</f>
        <v>6</v>
      </c>
      <c r="AA2575" t="s">
        <v>529</v>
      </c>
      <c r="AB2575">
        <v>526.45000000000005</v>
      </c>
      <c r="AC2575">
        <v>5</v>
      </c>
      <c r="AD2575">
        <v>0</v>
      </c>
      <c r="AE2575" s="4">
        <v>31.586999999999961</v>
      </c>
    </row>
    <row r="2576" spans="1:31" x14ac:dyDescent="0.3">
      <c r="A2576" s="2">
        <v>2575</v>
      </c>
      <c r="B2576" t="s">
        <v>6168</v>
      </c>
      <c r="C2576">
        <f>VLOOKUP(B2576,order,2,FALSE)</f>
        <v>1269</v>
      </c>
      <c r="D2576" s="3">
        <v>41965</v>
      </c>
      <c r="E2576" s="3">
        <v>41970</v>
      </c>
      <c r="F2576" t="s">
        <v>25</v>
      </c>
      <c r="G2576" s="10">
        <f>VLOOKUP(F2576,ship,2,FALSE)</f>
        <v>2</v>
      </c>
      <c r="H2576" t="s">
        <v>3274</v>
      </c>
      <c r="I2576">
        <f>VLOOKUP(H2576,customer,2,FALSE)</f>
        <v>20</v>
      </c>
      <c r="J2576" t="s">
        <v>112</v>
      </c>
      <c r="K2576" t="s">
        <v>18</v>
      </c>
      <c r="L2576">
        <f>VLOOKUP(K2576,segment1,2,FALSE)</f>
        <v>2</v>
      </c>
      <c r="M2576" t="s">
        <v>3255</v>
      </c>
      <c r="N2576" t="s">
        <v>248</v>
      </c>
      <c r="O2576">
        <f>VLOOKUP(N2576,city,2,FALSE)</f>
        <v>39</v>
      </c>
      <c r="P2576" t="s">
        <v>615</v>
      </c>
      <c r="Q2576">
        <f>VLOOKUP(P2576,state,2,FALSE)</f>
        <v>33</v>
      </c>
      <c r="R2576">
        <v>31907</v>
      </c>
      <c r="S2576" t="s">
        <v>12</v>
      </c>
      <c r="T2576" s="10">
        <f>VLOOKUP(S2576,region,2,FALSE)</f>
        <v>1</v>
      </c>
      <c r="U2576" t="s">
        <v>4983</v>
      </c>
      <c r="V2576" t="s">
        <v>22</v>
      </c>
      <c r="W2576">
        <f>VLOOKUP(U2576,product,2,FALSE)</f>
        <v>898</v>
      </c>
      <c r="X2576">
        <f>VLOOKUP(V2576,category,2,FALSE)</f>
        <v>2</v>
      </c>
      <c r="Y2576" t="s">
        <v>103</v>
      </c>
      <c r="Z2576">
        <f>VLOOKUP(Y2576,subcategory,2,FALSE)</f>
        <v>13</v>
      </c>
      <c r="AA2576" t="s">
        <v>1334</v>
      </c>
      <c r="AB2576">
        <v>16.23</v>
      </c>
      <c r="AC2576">
        <v>3</v>
      </c>
      <c r="AD2576">
        <v>0</v>
      </c>
      <c r="AE2576" s="4">
        <v>7.9527000000000001</v>
      </c>
    </row>
    <row r="2577" spans="1:31" x14ac:dyDescent="0.3">
      <c r="A2577" s="2">
        <v>2576</v>
      </c>
      <c r="B2577" t="s">
        <v>6168</v>
      </c>
      <c r="C2577">
        <f>VLOOKUP(B2577,order,2,FALSE)</f>
        <v>1269</v>
      </c>
      <c r="D2577" s="3">
        <v>41965</v>
      </c>
      <c r="E2577" s="3">
        <v>41970</v>
      </c>
      <c r="F2577" t="s">
        <v>25</v>
      </c>
      <c r="G2577" s="10">
        <f>VLOOKUP(F2577,ship,2,FALSE)</f>
        <v>2</v>
      </c>
      <c r="H2577" t="s">
        <v>3274</v>
      </c>
      <c r="I2577">
        <f>VLOOKUP(H2577,customer,2,FALSE)</f>
        <v>20</v>
      </c>
      <c r="J2577" t="s">
        <v>112</v>
      </c>
      <c r="K2577" t="s">
        <v>18</v>
      </c>
      <c r="L2577">
        <f>VLOOKUP(K2577,segment1,2,FALSE)</f>
        <v>2</v>
      </c>
      <c r="M2577" t="s">
        <v>3255</v>
      </c>
      <c r="N2577" t="s">
        <v>248</v>
      </c>
      <c r="O2577">
        <f>VLOOKUP(N2577,city,2,FALSE)</f>
        <v>39</v>
      </c>
      <c r="P2577" t="s">
        <v>615</v>
      </c>
      <c r="Q2577">
        <f>VLOOKUP(P2577,state,2,FALSE)</f>
        <v>33</v>
      </c>
      <c r="R2577">
        <v>31907</v>
      </c>
      <c r="S2577" t="s">
        <v>12</v>
      </c>
      <c r="T2577" s="10">
        <f>VLOOKUP(S2577,region,2,FALSE)</f>
        <v>1</v>
      </c>
      <c r="U2577" t="s">
        <v>4759</v>
      </c>
      <c r="V2577" t="s">
        <v>22</v>
      </c>
      <c r="W2577">
        <v>1289</v>
      </c>
      <c r="X2577">
        <f>VLOOKUP(V2577,category,2,FALSE)</f>
        <v>2</v>
      </c>
      <c r="Y2577" t="s">
        <v>3231</v>
      </c>
      <c r="Z2577">
        <f>VLOOKUP(Y2577,subcategory,2,FALSE)</f>
        <v>9</v>
      </c>
      <c r="AA2577" t="s">
        <v>519</v>
      </c>
      <c r="AB2577">
        <v>319.89999999999998</v>
      </c>
      <c r="AC2577">
        <v>5</v>
      </c>
      <c r="AD2577">
        <v>0</v>
      </c>
      <c r="AE2577" s="4">
        <v>156.751</v>
      </c>
    </row>
    <row r="2578" spans="1:31" x14ac:dyDescent="0.3">
      <c r="A2578" s="2">
        <v>2577</v>
      </c>
      <c r="B2578" t="s">
        <v>6168</v>
      </c>
      <c r="C2578">
        <f>VLOOKUP(B2578,order,2,FALSE)</f>
        <v>1269</v>
      </c>
      <c r="D2578" s="3">
        <v>41965</v>
      </c>
      <c r="E2578" s="3">
        <v>41970</v>
      </c>
      <c r="F2578" t="s">
        <v>25</v>
      </c>
      <c r="G2578" s="10">
        <f>VLOOKUP(F2578,ship,2,FALSE)</f>
        <v>2</v>
      </c>
      <c r="H2578" t="s">
        <v>3274</v>
      </c>
      <c r="I2578">
        <f>VLOOKUP(H2578,customer,2,FALSE)</f>
        <v>20</v>
      </c>
      <c r="J2578" t="s">
        <v>112</v>
      </c>
      <c r="K2578" t="s">
        <v>18</v>
      </c>
      <c r="L2578">
        <f>VLOOKUP(K2578,segment1,2,FALSE)</f>
        <v>2</v>
      </c>
      <c r="M2578" t="s">
        <v>3255</v>
      </c>
      <c r="N2578" t="s">
        <v>248</v>
      </c>
      <c r="O2578">
        <f>VLOOKUP(N2578,city,2,FALSE)</f>
        <v>39</v>
      </c>
      <c r="P2578" t="s">
        <v>615</v>
      </c>
      <c r="Q2578">
        <f>VLOOKUP(P2578,state,2,FALSE)</f>
        <v>33</v>
      </c>
      <c r="R2578">
        <v>31907</v>
      </c>
      <c r="S2578" t="s">
        <v>12</v>
      </c>
      <c r="T2578" s="10">
        <f>VLOOKUP(S2578,region,2,FALSE)</f>
        <v>1</v>
      </c>
      <c r="U2578" t="s">
        <v>4261</v>
      </c>
      <c r="V2578" t="s">
        <v>22</v>
      </c>
      <c r="W2578">
        <f>VLOOKUP(U2578,product,2,FALSE)</f>
        <v>153</v>
      </c>
      <c r="X2578">
        <f>VLOOKUP(V2578,category,2,FALSE)</f>
        <v>2</v>
      </c>
      <c r="Y2578" t="s">
        <v>103</v>
      </c>
      <c r="Z2578">
        <f>VLOOKUP(Y2578,subcategory,2,FALSE)</f>
        <v>13</v>
      </c>
      <c r="AA2578" t="s">
        <v>5926</v>
      </c>
      <c r="AB2578">
        <v>11.36</v>
      </c>
      <c r="AC2578">
        <v>2</v>
      </c>
      <c r="AD2578">
        <v>0</v>
      </c>
      <c r="AE2578" s="4">
        <v>5.3391999999999991</v>
      </c>
    </row>
    <row r="2579" spans="1:31" x14ac:dyDescent="0.3">
      <c r="A2579" s="2">
        <v>2578</v>
      </c>
      <c r="B2579" t="s">
        <v>6168</v>
      </c>
      <c r="C2579">
        <f>VLOOKUP(B2579,order,2,FALSE)</f>
        <v>1269</v>
      </c>
      <c r="D2579" s="3">
        <v>41965</v>
      </c>
      <c r="E2579" s="3">
        <v>41970</v>
      </c>
      <c r="F2579" t="s">
        <v>25</v>
      </c>
      <c r="G2579" s="10">
        <f>VLOOKUP(F2579,ship,2,FALSE)</f>
        <v>2</v>
      </c>
      <c r="H2579" t="s">
        <v>3274</v>
      </c>
      <c r="I2579">
        <f>VLOOKUP(H2579,customer,2,FALSE)</f>
        <v>20</v>
      </c>
      <c r="J2579" t="s">
        <v>112</v>
      </c>
      <c r="K2579" t="s">
        <v>18</v>
      </c>
      <c r="L2579">
        <f>VLOOKUP(K2579,segment1,2,FALSE)</f>
        <v>2</v>
      </c>
      <c r="M2579" t="s">
        <v>3255</v>
      </c>
      <c r="N2579" t="s">
        <v>248</v>
      </c>
      <c r="O2579">
        <f>VLOOKUP(N2579,city,2,FALSE)</f>
        <v>39</v>
      </c>
      <c r="P2579" t="s">
        <v>615</v>
      </c>
      <c r="Q2579">
        <f>VLOOKUP(P2579,state,2,FALSE)</f>
        <v>33</v>
      </c>
      <c r="R2579">
        <v>31907</v>
      </c>
      <c r="S2579" t="s">
        <v>12</v>
      </c>
      <c r="T2579" s="10">
        <f>VLOOKUP(S2579,region,2,FALSE)</f>
        <v>1</v>
      </c>
      <c r="U2579" t="s">
        <v>5445</v>
      </c>
      <c r="V2579" t="s">
        <v>22</v>
      </c>
      <c r="W2579">
        <v>1290</v>
      </c>
      <c r="X2579">
        <f>VLOOKUP(V2579,category,2,FALSE)</f>
        <v>2</v>
      </c>
      <c r="Y2579" t="s">
        <v>38</v>
      </c>
      <c r="Z2579">
        <f>VLOOKUP(Y2579,subcategory,2,FALSE)</f>
        <v>10</v>
      </c>
      <c r="AA2579" t="s">
        <v>1999</v>
      </c>
      <c r="AB2579">
        <v>675.12</v>
      </c>
      <c r="AC2579">
        <v>3</v>
      </c>
      <c r="AD2579">
        <v>0</v>
      </c>
      <c r="AE2579" s="4">
        <v>290.30160000000001</v>
      </c>
    </row>
    <row r="2580" spans="1:31" x14ac:dyDescent="0.3">
      <c r="A2580" s="2">
        <v>2579</v>
      </c>
      <c r="B2580" t="s">
        <v>6169</v>
      </c>
      <c r="C2580">
        <f>VLOOKUP(B2580,order,2,FALSE)</f>
        <v>1270</v>
      </c>
      <c r="D2580" s="3">
        <v>41665</v>
      </c>
      <c r="E2580" s="3">
        <v>41670</v>
      </c>
      <c r="F2580" t="s">
        <v>25</v>
      </c>
      <c r="G2580" s="10">
        <f>VLOOKUP(F2580,ship,2,FALSE)</f>
        <v>2</v>
      </c>
      <c r="H2580" t="s">
        <v>3429</v>
      </c>
      <c r="I2580">
        <f>VLOOKUP(H2580,customer,2,FALSE)</f>
        <v>175</v>
      </c>
      <c r="J2580" t="s">
        <v>717</v>
      </c>
      <c r="K2580" t="s">
        <v>52</v>
      </c>
      <c r="L2580">
        <f>VLOOKUP(K2580,segment1,2,FALSE)</f>
        <v>3</v>
      </c>
      <c r="M2580" t="s">
        <v>3255</v>
      </c>
      <c r="N2580" t="s">
        <v>1282</v>
      </c>
      <c r="O2580">
        <f>VLOOKUP(N2580,city,2,FALSE)</f>
        <v>167</v>
      </c>
      <c r="P2580" t="s">
        <v>165</v>
      </c>
      <c r="Q2580">
        <f>VLOOKUP(P2580,state,2,FALSE)</f>
        <v>18</v>
      </c>
      <c r="R2580">
        <v>22304</v>
      </c>
      <c r="S2580" t="s">
        <v>12</v>
      </c>
      <c r="T2580" s="10">
        <f>VLOOKUP(S2580,region,2,FALSE)</f>
        <v>1</v>
      </c>
      <c r="U2580" t="s">
        <v>5446</v>
      </c>
      <c r="V2580" t="s">
        <v>13</v>
      </c>
      <c r="W2580">
        <f>VLOOKUP(U2580,product,2,FALSE)</f>
        <v>1378</v>
      </c>
      <c r="X2580">
        <f>VLOOKUP(V2580,category,2,FALSE)</f>
        <v>1</v>
      </c>
      <c r="Y2580" t="s">
        <v>3228</v>
      </c>
      <c r="Z2580">
        <f>VLOOKUP(Y2580,subcategory,2,FALSE)</f>
        <v>6</v>
      </c>
      <c r="AA2580" t="s">
        <v>2955</v>
      </c>
      <c r="AB2580">
        <v>62.820000000000007</v>
      </c>
      <c r="AC2580">
        <v>3</v>
      </c>
      <c r="AD2580">
        <v>0</v>
      </c>
      <c r="AE2580" s="4">
        <v>30.7818</v>
      </c>
    </row>
    <row r="2581" spans="1:31" x14ac:dyDescent="0.3">
      <c r="A2581" s="2">
        <v>2580</v>
      </c>
      <c r="B2581" t="s">
        <v>6169</v>
      </c>
      <c r="C2581">
        <f>VLOOKUP(B2581,order,2,FALSE)</f>
        <v>1270</v>
      </c>
      <c r="D2581" s="3">
        <v>41665</v>
      </c>
      <c r="E2581" s="3">
        <v>41670</v>
      </c>
      <c r="F2581" t="s">
        <v>25</v>
      </c>
      <c r="G2581" s="10">
        <f>VLOOKUP(F2581,ship,2,FALSE)</f>
        <v>2</v>
      </c>
      <c r="H2581" t="s">
        <v>3429</v>
      </c>
      <c r="I2581">
        <f>VLOOKUP(H2581,customer,2,FALSE)</f>
        <v>175</v>
      </c>
      <c r="J2581" t="s">
        <v>717</v>
      </c>
      <c r="K2581" t="s">
        <v>52</v>
      </c>
      <c r="L2581">
        <f>VLOOKUP(K2581,segment1,2,FALSE)</f>
        <v>3</v>
      </c>
      <c r="M2581" t="s">
        <v>3255</v>
      </c>
      <c r="N2581" t="s">
        <v>1282</v>
      </c>
      <c r="O2581">
        <f>VLOOKUP(N2581,city,2,FALSE)</f>
        <v>167</v>
      </c>
      <c r="P2581" t="s">
        <v>165</v>
      </c>
      <c r="Q2581">
        <f>VLOOKUP(P2581,state,2,FALSE)</f>
        <v>18</v>
      </c>
      <c r="R2581">
        <v>22304</v>
      </c>
      <c r="S2581" t="s">
        <v>12</v>
      </c>
      <c r="T2581" s="10">
        <f>VLOOKUP(S2581,region,2,FALSE)</f>
        <v>1</v>
      </c>
      <c r="U2581" t="s">
        <v>4941</v>
      </c>
      <c r="V2581" t="s">
        <v>22</v>
      </c>
      <c r="W2581">
        <v>1291</v>
      </c>
      <c r="X2581">
        <f>VLOOKUP(V2581,category,2,FALSE)</f>
        <v>2</v>
      </c>
      <c r="Y2581" t="s">
        <v>3227</v>
      </c>
      <c r="Z2581">
        <f>VLOOKUP(Y2581,subcategory,2,FALSE)</f>
        <v>5</v>
      </c>
      <c r="AA2581" t="s">
        <v>2006</v>
      </c>
      <c r="AB2581">
        <v>489.92</v>
      </c>
      <c r="AC2581">
        <v>8</v>
      </c>
      <c r="AD2581">
        <v>0</v>
      </c>
      <c r="AE2581" s="4">
        <v>0</v>
      </c>
    </row>
    <row r="2582" spans="1:31" x14ac:dyDescent="0.3">
      <c r="A2582" s="2">
        <v>2581</v>
      </c>
      <c r="B2582" t="s">
        <v>6169</v>
      </c>
      <c r="C2582">
        <f>VLOOKUP(B2582,order,2,FALSE)</f>
        <v>1270</v>
      </c>
      <c r="D2582" s="3">
        <v>41665</v>
      </c>
      <c r="E2582" s="3">
        <v>41670</v>
      </c>
      <c r="F2582" t="s">
        <v>25</v>
      </c>
      <c r="G2582" s="10">
        <f>VLOOKUP(F2582,ship,2,FALSE)</f>
        <v>2</v>
      </c>
      <c r="H2582" t="s">
        <v>3429</v>
      </c>
      <c r="I2582">
        <f>VLOOKUP(H2582,customer,2,FALSE)</f>
        <v>175</v>
      </c>
      <c r="J2582" t="s">
        <v>717</v>
      </c>
      <c r="K2582" t="s">
        <v>52</v>
      </c>
      <c r="L2582">
        <f>VLOOKUP(K2582,segment1,2,FALSE)</f>
        <v>3</v>
      </c>
      <c r="M2582" t="s">
        <v>3255</v>
      </c>
      <c r="N2582" t="s">
        <v>1282</v>
      </c>
      <c r="O2582">
        <f>VLOOKUP(N2582,city,2,FALSE)</f>
        <v>167</v>
      </c>
      <c r="P2582" t="s">
        <v>165</v>
      </c>
      <c r="Q2582">
        <f>VLOOKUP(P2582,state,2,FALSE)</f>
        <v>18</v>
      </c>
      <c r="R2582">
        <v>22304</v>
      </c>
      <c r="S2582" t="s">
        <v>12</v>
      </c>
      <c r="T2582" s="10">
        <f>VLOOKUP(S2582,region,2,FALSE)</f>
        <v>1</v>
      </c>
      <c r="U2582" t="s">
        <v>5019</v>
      </c>
      <c r="V2582" t="s">
        <v>22</v>
      </c>
      <c r="W2582">
        <f>VLOOKUP(U2582,product,2,FALSE)</f>
        <v>935</v>
      </c>
      <c r="X2582">
        <f>VLOOKUP(V2582,category,2,FALSE)</f>
        <v>2</v>
      </c>
      <c r="Y2582" t="s">
        <v>45</v>
      </c>
      <c r="Z2582">
        <f>VLOOKUP(Y2582,subcategory,2,FALSE)</f>
        <v>11</v>
      </c>
      <c r="AA2582" t="s">
        <v>1869</v>
      </c>
      <c r="AB2582">
        <v>19.440000000000001</v>
      </c>
      <c r="AC2582">
        <v>3</v>
      </c>
      <c r="AD2582">
        <v>0</v>
      </c>
      <c r="AE2582" s="4">
        <v>9.3312000000000008</v>
      </c>
    </row>
    <row r="2583" spans="1:31" x14ac:dyDescent="0.3">
      <c r="A2583" s="2">
        <v>2582</v>
      </c>
      <c r="B2583" t="s">
        <v>6169</v>
      </c>
      <c r="C2583">
        <f>VLOOKUP(B2583,order,2,FALSE)</f>
        <v>1270</v>
      </c>
      <c r="D2583" s="3">
        <v>41665</v>
      </c>
      <c r="E2583" s="3">
        <v>41670</v>
      </c>
      <c r="F2583" t="s">
        <v>25</v>
      </c>
      <c r="G2583" s="10">
        <f>VLOOKUP(F2583,ship,2,FALSE)</f>
        <v>2</v>
      </c>
      <c r="H2583" t="s">
        <v>3429</v>
      </c>
      <c r="I2583">
        <f>VLOOKUP(H2583,customer,2,FALSE)</f>
        <v>175</v>
      </c>
      <c r="J2583" t="s">
        <v>717</v>
      </c>
      <c r="K2583" t="s">
        <v>52</v>
      </c>
      <c r="L2583">
        <f>VLOOKUP(K2583,segment1,2,FALSE)</f>
        <v>3</v>
      </c>
      <c r="M2583" t="s">
        <v>3255</v>
      </c>
      <c r="N2583" t="s">
        <v>1282</v>
      </c>
      <c r="O2583">
        <f>VLOOKUP(N2583,city,2,FALSE)</f>
        <v>167</v>
      </c>
      <c r="P2583" t="s">
        <v>165</v>
      </c>
      <c r="Q2583">
        <f>VLOOKUP(P2583,state,2,FALSE)</f>
        <v>18</v>
      </c>
      <c r="R2583">
        <v>22304</v>
      </c>
      <c r="S2583" t="s">
        <v>12</v>
      </c>
      <c r="T2583" s="10">
        <f>VLOOKUP(S2583,region,2,FALSE)</f>
        <v>1</v>
      </c>
      <c r="U2583" t="s">
        <v>5378</v>
      </c>
      <c r="V2583" t="s">
        <v>22</v>
      </c>
      <c r="W2583">
        <v>1292</v>
      </c>
      <c r="X2583">
        <f>VLOOKUP(V2583,category,2,FALSE)</f>
        <v>2</v>
      </c>
      <c r="Y2583" t="s">
        <v>45</v>
      </c>
      <c r="Z2583">
        <f>VLOOKUP(Y2583,subcategory,2,FALSE)</f>
        <v>11</v>
      </c>
      <c r="AA2583" t="s">
        <v>1725</v>
      </c>
      <c r="AB2583">
        <v>16.68</v>
      </c>
      <c r="AC2583">
        <v>2</v>
      </c>
      <c r="AD2583">
        <v>0</v>
      </c>
      <c r="AE2583" s="4">
        <v>8.34</v>
      </c>
    </row>
    <row r="2584" spans="1:31" x14ac:dyDescent="0.3">
      <c r="A2584" s="2">
        <v>2583</v>
      </c>
      <c r="B2584" t="s">
        <v>6169</v>
      </c>
      <c r="C2584">
        <f>VLOOKUP(B2584,order,2,FALSE)</f>
        <v>1270</v>
      </c>
      <c r="D2584" s="3">
        <v>41665</v>
      </c>
      <c r="E2584" s="3">
        <v>41670</v>
      </c>
      <c r="F2584" t="s">
        <v>25</v>
      </c>
      <c r="G2584" s="10">
        <f>VLOOKUP(F2584,ship,2,FALSE)</f>
        <v>2</v>
      </c>
      <c r="H2584" t="s">
        <v>3429</v>
      </c>
      <c r="I2584">
        <f>VLOOKUP(H2584,customer,2,FALSE)</f>
        <v>175</v>
      </c>
      <c r="J2584" t="s">
        <v>717</v>
      </c>
      <c r="K2584" t="s">
        <v>52</v>
      </c>
      <c r="L2584">
        <f>VLOOKUP(K2584,segment1,2,FALSE)</f>
        <v>3</v>
      </c>
      <c r="M2584" t="s">
        <v>3255</v>
      </c>
      <c r="N2584" t="s">
        <v>1282</v>
      </c>
      <c r="O2584">
        <f>VLOOKUP(N2584,city,2,FALSE)</f>
        <v>167</v>
      </c>
      <c r="P2584" t="s">
        <v>165</v>
      </c>
      <c r="Q2584">
        <f>VLOOKUP(P2584,state,2,FALSE)</f>
        <v>18</v>
      </c>
      <c r="R2584">
        <v>22304</v>
      </c>
      <c r="S2584" t="s">
        <v>12</v>
      </c>
      <c r="T2584" s="10">
        <f>VLOOKUP(S2584,region,2,FALSE)</f>
        <v>1</v>
      </c>
      <c r="U2584" t="s">
        <v>5447</v>
      </c>
      <c r="V2584" t="s">
        <v>35</v>
      </c>
      <c r="W2584">
        <f>VLOOKUP(U2584,product,2,FALSE)</f>
        <v>1379</v>
      </c>
      <c r="X2584">
        <f>VLOOKUP(V2584,category,2,FALSE)</f>
        <v>3</v>
      </c>
      <c r="Y2584" t="s">
        <v>3230</v>
      </c>
      <c r="Z2584">
        <f>VLOOKUP(Y2584,subcategory,2,FALSE)</f>
        <v>8</v>
      </c>
      <c r="AA2584" t="s">
        <v>2786</v>
      </c>
      <c r="AB2584">
        <v>155.35</v>
      </c>
      <c r="AC2584">
        <v>13</v>
      </c>
      <c r="AD2584">
        <v>0</v>
      </c>
      <c r="AE2584" s="4">
        <v>0</v>
      </c>
    </row>
    <row r="2585" spans="1:31" x14ac:dyDescent="0.3">
      <c r="A2585" s="2">
        <v>2584</v>
      </c>
      <c r="B2585" t="s">
        <v>6169</v>
      </c>
      <c r="C2585">
        <f>VLOOKUP(B2585,order,2,FALSE)</f>
        <v>1270</v>
      </c>
      <c r="D2585" s="3">
        <v>41665</v>
      </c>
      <c r="E2585" s="3">
        <v>41670</v>
      </c>
      <c r="F2585" t="s">
        <v>25</v>
      </c>
      <c r="G2585" s="10">
        <f>VLOOKUP(F2585,ship,2,FALSE)</f>
        <v>2</v>
      </c>
      <c r="H2585" t="s">
        <v>3429</v>
      </c>
      <c r="I2585">
        <f>VLOOKUP(H2585,customer,2,FALSE)</f>
        <v>175</v>
      </c>
      <c r="J2585" t="s">
        <v>717</v>
      </c>
      <c r="K2585" t="s">
        <v>52</v>
      </c>
      <c r="L2585">
        <f>VLOOKUP(K2585,segment1,2,FALSE)</f>
        <v>3</v>
      </c>
      <c r="M2585" t="s">
        <v>3255</v>
      </c>
      <c r="N2585" t="s">
        <v>1282</v>
      </c>
      <c r="O2585">
        <f>VLOOKUP(N2585,city,2,FALSE)</f>
        <v>167</v>
      </c>
      <c r="P2585" t="s">
        <v>165</v>
      </c>
      <c r="Q2585">
        <f>VLOOKUP(P2585,state,2,FALSE)</f>
        <v>18</v>
      </c>
      <c r="R2585">
        <v>22304</v>
      </c>
      <c r="S2585" t="s">
        <v>12</v>
      </c>
      <c r="T2585" s="10">
        <f>VLOOKUP(S2585,region,2,FALSE)</f>
        <v>1</v>
      </c>
      <c r="U2585" t="s">
        <v>5448</v>
      </c>
      <c r="V2585" t="s">
        <v>13</v>
      </c>
      <c r="W2585">
        <v>1293</v>
      </c>
      <c r="X2585">
        <f>VLOOKUP(V2585,category,2,FALSE)</f>
        <v>1</v>
      </c>
      <c r="Y2585" t="s">
        <v>3228</v>
      </c>
      <c r="Z2585">
        <f>VLOOKUP(Y2585,subcategory,2,FALSE)</f>
        <v>6</v>
      </c>
      <c r="AA2585" t="s">
        <v>1484</v>
      </c>
      <c r="AB2585">
        <v>12.419999999999998</v>
      </c>
      <c r="AC2585">
        <v>3</v>
      </c>
      <c r="AD2585">
        <v>0</v>
      </c>
      <c r="AE2585" s="4">
        <v>4.4711999999999996</v>
      </c>
    </row>
    <row r="2586" spans="1:31" x14ac:dyDescent="0.3">
      <c r="A2586" s="2">
        <v>2585</v>
      </c>
      <c r="B2586" t="s">
        <v>6169</v>
      </c>
      <c r="C2586">
        <f>VLOOKUP(B2586,order,2,FALSE)</f>
        <v>1270</v>
      </c>
      <c r="D2586" s="3">
        <v>41665</v>
      </c>
      <c r="E2586" s="3">
        <v>41670</v>
      </c>
      <c r="F2586" t="s">
        <v>25</v>
      </c>
      <c r="G2586" s="10">
        <f>VLOOKUP(F2586,ship,2,FALSE)</f>
        <v>2</v>
      </c>
      <c r="H2586" t="s">
        <v>3429</v>
      </c>
      <c r="I2586">
        <f>VLOOKUP(H2586,customer,2,FALSE)</f>
        <v>175</v>
      </c>
      <c r="J2586" t="s">
        <v>717</v>
      </c>
      <c r="K2586" t="s">
        <v>52</v>
      </c>
      <c r="L2586">
        <f>VLOOKUP(K2586,segment1,2,FALSE)</f>
        <v>3</v>
      </c>
      <c r="M2586" t="s">
        <v>3255</v>
      </c>
      <c r="N2586" t="s">
        <v>1282</v>
      </c>
      <c r="O2586">
        <f>VLOOKUP(N2586,city,2,FALSE)</f>
        <v>167</v>
      </c>
      <c r="P2586" t="s">
        <v>165</v>
      </c>
      <c r="Q2586">
        <f>VLOOKUP(P2586,state,2,FALSE)</f>
        <v>18</v>
      </c>
      <c r="R2586">
        <v>22304</v>
      </c>
      <c r="S2586" t="s">
        <v>12</v>
      </c>
      <c r="T2586" s="10">
        <f>VLOOKUP(S2586,region,2,FALSE)</f>
        <v>1</v>
      </c>
      <c r="U2586" t="s">
        <v>4634</v>
      </c>
      <c r="V2586" t="s">
        <v>35</v>
      </c>
      <c r="W2586">
        <f>VLOOKUP(U2586,product,2,FALSE)</f>
        <v>540</v>
      </c>
      <c r="X2586">
        <f>VLOOKUP(V2586,category,2,FALSE)</f>
        <v>3</v>
      </c>
      <c r="Y2586" t="s">
        <v>3230</v>
      </c>
      <c r="Z2586">
        <f>VLOOKUP(Y2586,subcategory,2,FALSE)</f>
        <v>8</v>
      </c>
      <c r="AA2586" t="s">
        <v>1767</v>
      </c>
      <c r="AB2586">
        <v>187.98</v>
      </c>
      <c r="AC2586">
        <v>2</v>
      </c>
      <c r="AD2586">
        <v>0</v>
      </c>
      <c r="AE2586" s="4">
        <v>52.634399999999999</v>
      </c>
    </row>
    <row r="2587" spans="1:31" x14ac:dyDescent="0.3">
      <c r="A2587" s="2">
        <v>2586</v>
      </c>
      <c r="B2587" t="s">
        <v>7169</v>
      </c>
      <c r="C2587">
        <f>VLOOKUP(B2587,order,2,FALSE)</f>
        <v>1271</v>
      </c>
      <c r="D2587" s="3">
        <v>42311</v>
      </c>
      <c r="E2587" s="3">
        <v>42318</v>
      </c>
      <c r="F2587" t="s">
        <v>25</v>
      </c>
      <c r="G2587" s="10">
        <f>VLOOKUP(F2587,ship,2,FALSE)</f>
        <v>2</v>
      </c>
      <c r="H2587" t="s">
        <v>3549</v>
      </c>
      <c r="I2587">
        <f>VLOOKUP(H2587,customer,2,FALSE)</f>
        <v>295</v>
      </c>
      <c r="J2587" t="s">
        <v>1130</v>
      </c>
      <c r="K2587" t="s">
        <v>18</v>
      </c>
      <c r="L2587">
        <f>VLOOKUP(K2587,segment1,2,FALSE)</f>
        <v>2</v>
      </c>
      <c r="M2587" t="s">
        <v>3255</v>
      </c>
      <c r="N2587" t="s">
        <v>2386</v>
      </c>
      <c r="O2587">
        <f>VLOOKUP(N2587,city,2,FALSE)</f>
        <v>320</v>
      </c>
      <c r="P2587" t="s">
        <v>54</v>
      </c>
      <c r="Q2587">
        <f>VLOOKUP(P2587,state,2,FALSE)</f>
        <v>6</v>
      </c>
      <c r="R2587">
        <v>76117</v>
      </c>
      <c r="S2587" t="s">
        <v>55</v>
      </c>
      <c r="T2587" s="10">
        <f>VLOOKUP(S2587,region,2,FALSE)</f>
        <v>3</v>
      </c>
      <c r="U2587" t="s">
        <v>4423</v>
      </c>
      <c r="V2587" t="s">
        <v>22</v>
      </c>
      <c r="W2587">
        <v>1294</v>
      </c>
      <c r="X2587">
        <f>VLOOKUP(V2587,category,2,FALSE)</f>
        <v>2</v>
      </c>
      <c r="Y2587" t="s">
        <v>103</v>
      </c>
      <c r="Z2587">
        <f>VLOOKUP(Y2587,subcategory,2,FALSE)</f>
        <v>13</v>
      </c>
      <c r="AA2587" t="s">
        <v>2821</v>
      </c>
      <c r="AB2587">
        <v>6.6080000000000005</v>
      </c>
      <c r="AC2587">
        <v>2</v>
      </c>
      <c r="AD2587">
        <v>0.2</v>
      </c>
      <c r="AE2587" s="4">
        <v>2.1475999999999997</v>
      </c>
    </row>
    <row r="2588" spans="1:31" x14ac:dyDescent="0.3">
      <c r="A2588" s="2">
        <v>2587</v>
      </c>
      <c r="B2588" t="s">
        <v>9652</v>
      </c>
      <c r="C2588">
        <f>VLOOKUP(B2588,order,2,FALSE)</f>
        <v>1272</v>
      </c>
      <c r="D2588" s="3">
        <v>42916</v>
      </c>
      <c r="E2588" s="3">
        <v>42922</v>
      </c>
      <c r="F2588" t="s">
        <v>25</v>
      </c>
      <c r="G2588" s="10">
        <f>VLOOKUP(F2588,ship,2,FALSE)</f>
        <v>2</v>
      </c>
      <c r="H2588" t="s">
        <v>3522</v>
      </c>
      <c r="I2588">
        <f>VLOOKUP(H2588,customer,2,FALSE)</f>
        <v>268</v>
      </c>
      <c r="J2588" t="s">
        <v>1045</v>
      </c>
      <c r="K2588" t="s">
        <v>9</v>
      </c>
      <c r="L2588">
        <f>VLOOKUP(K2588,segment1,2,FALSE)</f>
        <v>1</v>
      </c>
      <c r="M2588" t="s">
        <v>3255</v>
      </c>
      <c r="N2588" t="s">
        <v>138</v>
      </c>
      <c r="O2588">
        <f>VLOOKUP(N2588,city,2,FALSE)</f>
        <v>21</v>
      </c>
      <c r="P2588" t="s">
        <v>139</v>
      </c>
      <c r="Q2588">
        <f>VLOOKUP(P2588,state,2,FALSE)</f>
        <v>16</v>
      </c>
      <c r="R2588">
        <v>10024</v>
      </c>
      <c r="S2588" t="s">
        <v>79</v>
      </c>
      <c r="T2588" s="10">
        <f>VLOOKUP(S2588,region,2,FALSE)</f>
        <v>4</v>
      </c>
      <c r="U2588" t="s">
        <v>4928</v>
      </c>
      <c r="V2588" t="s">
        <v>22</v>
      </c>
      <c r="W2588">
        <f>VLOOKUP(U2588,product,2,FALSE)</f>
        <v>842</v>
      </c>
      <c r="X2588">
        <f>VLOOKUP(V2588,category,2,FALSE)</f>
        <v>2</v>
      </c>
      <c r="Y2588" t="s">
        <v>3227</v>
      </c>
      <c r="Z2588">
        <f>VLOOKUP(Y2588,subcategory,2,FALSE)</f>
        <v>5</v>
      </c>
      <c r="AA2588" t="s">
        <v>124</v>
      </c>
      <c r="AB2588">
        <v>248.57</v>
      </c>
      <c r="AC2588">
        <v>7</v>
      </c>
      <c r="AD2588">
        <v>0</v>
      </c>
      <c r="AE2588" s="4">
        <v>67.113900000000015</v>
      </c>
    </row>
    <row r="2589" spans="1:31" x14ac:dyDescent="0.3">
      <c r="A2589" s="2">
        <v>2588</v>
      </c>
      <c r="B2589" t="s">
        <v>9652</v>
      </c>
      <c r="C2589">
        <f>VLOOKUP(B2589,order,2,FALSE)</f>
        <v>1272</v>
      </c>
      <c r="D2589" s="3">
        <v>42916</v>
      </c>
      <c r="E2589" s="3">
        <v>42922</v>
      </c>
      <c r="F2589" t="s">
        <v>25</v>
      </c>
      <c r="G2589" s="10">
        <f>VLOOKUP(F2589,ship,2,FALSE)</f>
        <v>2</v>
      </c>
      <c r="H2589" t="s">
        <v>3522</v>
      </c>
      <c r="I2589">
        <f>VLOOKUP(H2589,customer,2,FALSE)</f>
        <v>268</v>
      </c>
      <c r="J2589" t="s">
        <v>1045</v>
      </c>
      <c r="K2589" t="s">
        <v>9</v>
      </c>
      <c r="L2589">
        <f>VLOOKUP(K2589,segment1,2,FALSE)</f>
        <v>1</v>
      </c>
      <c r="M2589" t="s">
        <v>3255</v>
      </c>
      <c r="N2589" t="s">
        <v>138</v>
      </c>
      <c r="O2589">
        <f>VLOOKUP(N2589,city,2,FALSE)</f>
        <v>21</v>
      </c>
      <c r="P2589" t="s">
        <v>139</v>
      </c>
      <c r="Q2589">
        <f>VLOOKUP(P2589,state,2,FALSE)</f>
        <v>16</v>
      </c>
      <c r="R2589">
        <v>10024</v>
      </c>
      <c r="S2589" t="s">
        <v>79</v>
      </c>
      <c r="T2589" s="10">
        <f>VLOOKUP(S2589,region,2,FALSE)</f>
        <v>4</v>
      </c>
      <c r="U2589" t="s">
        <v>5449</v>
      </c>
      <c r="V2589" t="s">
        <v>13</v>
      </c>
      <c r="W2589">
        <v>1295</v>
      </c>
      <c r="X2589">
        <f>VLOOKUP(V2589,category,2,FALSE)</f>
        <v>1</v>
      </c>
      <c r="Y2589" t="s">
        <v>3228</v>
      </c>
      <c r="Z2589">
        <f>VLOOKUP(Y2589,subcategory,2,FALSE)</f>
        <v>6</v>
      </c>
      <c r="AA2589" t="s">
        <v>3166</v>
      </c>
      <c r="AB2589">
        <v>22.23</v>
      </c>
      <c r="AC2589">
        <v>1</v>
      </c>
      <c r="AD2589">
        <v>0</v>
      </c>
      <c r="AE2589" s="4">
        <v>9.7812000000000019</v>
      </c>
    </row>
    <row r="2590" spans="1:31" x14ac:dyDescent="0.3">
      <c r="A2590" s="2">
        <v>2589</v>
      </c>
      <c r="B2590" t="s">
        <v>8283</v>
      </c>
      <c r="C2590">
        <f>VLOOKUP(B2590,order,2,FALSE)</f>
        <v>1273</v>
      </c>
      <c r="D2590" s="3">
        <v>42495</v>
      </c>
      <c r="E2590" s="3">
        <v>42499</v>
      </c>
      <c r="F2590" t="s">
        <v>25</v>
      </c>
      <c r="G2590" s="10">
        <f>VLOOKUP(F2590,ship,2,FALSE)</f>
        <v>2</v>
      </c>
      <c r="H2590" t="s">
        <v>3848</v>
      </c>
      <c r="I2590">
        <f>VLOOKUP(H2590,customer,2,FALSE)</f>
        <v>594</v>
      </c>
      <c r="J2590" t="s">
        <v>2210</v>
      </c>
      <c r="K2590" t="s">
        <v>52</v>
      </c>
      <c r="L2590">
        <f>VLOOKUP(K2590,segment1,2,FALSE)</f>
        <v>3</v>
      </c>
      <c r="M2590" t="s">
        <v>3255</v>
      </c>
      <c r="N2590" t="s">
        <v>19</v>
      </c>
      <c r="O2590">
        <f>VLOOKUP(N2590,city,2,FALSE)</f>
        <v>2</v>
      </c>
      <c r="P2590" t="s">
        <v>20</v>
      </c>
      <c r="Q2590">
        <f>VLOOKUP(P2590,state,2,FALSE)</f>
        <v>2</v>
      </c>
      <c r="R2590">
        <v>90004</v>
      </c>
      <c r="S2590" t="s">
        <v>21</v>
      </c>
      <c r="T2590" s="10">
        <f>VLOOKUP(S2590,region,2,FALSE)</f>
        <v>2</v>
      </c>
      <c r="U2590" t="s">
        <v>5275</v>
      </c>
      <c r="V2590" t="s">
        <v>22</v>
      </c>
      <c r="W2590">
        <f>VLOOKUP(U2590,product,2,FALSE)</f>
        <v>1199</v>
      </c>
      <c r="X2590">
        <f>VLOOKUP(V2590,category,2,FALSE)</f>
        <v>2</v>
      </c>
      <c r="Y2590" t="s">
        <v>3227</v>
      </c>
      <c r="Z2590">
        <f>VLOOKUP(Y2590,subcategory,2,FALSE)</f>
        <v>5</v>
      </c>
      <c r="AA2590" t="s">
        <v>2698</v>
      </c>
      <c r="AB2590">
        <v>5.98</v>
      </c>
      <c r="AC2590">
        <v>1</v>
      </c>
      <c r="AD2590">
        <v>0</v>
      </c>
      <c r="AE2590" s="4">
        <v>1.0165999999999995</v>
      </c>
    </row>
    <row r="2591" spans="1:31" x14ac:dyDescent="0.3">
      <c r="A2591" s="2">
        <v>2590</v>
      </c>
      <c r="B2591" t="s">
        <v>8283</v>
      </c>
      <c r="C2591">
        <f>VLOOKUP(B2591,order,2,FALSE)</f>
        <v>1273</v>
      </c>
      <c r="D2591" s="3">
        <v>42495</v>
      </c>
      <c r="E2591" s="3">
        <v>42499</v>
      </c>
      <c r="F2591" t="s">
        <v>25</v>
      </c>
      <c r="G2591" s="10">
        <f>VLOOKUP(F2591,ship,2,FALSE)</f>
        <v>2</v>
      </c>
      <c r="H2591" t="s">
        <v>3848</v>
      </c>
      <c r="I2591">
        <f>VLOOKUP(H2591,customer,2,FALSE)</f>
        <v>594</v>
      </c>
      <c r="J2591" t="s">
        <v>2210</v>
      </c>
      <c r="K2591" t="s">
        <v>52</v>
      </c>
      <c r="L2591">
        <f>VLOOKUP(K2591,segment1,2,FALSE)</f>
        <v>3</v>
      </c>
      <c r="M2591" t="s">
        <v>3255</v>
      </c>
      <c r="N2591" t="s">
        <v>19</v>
      </c>
      <c r="O2591">
        <f>VLOOKUP(N2591,city,2,FALSE)</f>
        <v>2</v>
      </c>
      <c r="P2591" t="s">
        <v>20</v>
      </c>
      <c r="Q2591">
        <f>VLOOKUP(P2591,state,2,FALSE)</f>
        <v>2</v>
      </c>
      <c r="R2591">
        <v>90004</v>
      </c>
      <c r="S2591" t="s">
        <v>21</v>
      </c>
      <c r="T2591" s="10">
        <f>VLOOKUP(S2591,region,2,FALSE)</f>
        <v>2</v>
      </c>
      <c r="U2591" t="s">
        <v>4347</v>
      </c>
      <c r="V2591" t="s">
        <v>35</v>
      </c>
      <c r="W2591">
        <v>1296</v>
      </c>
      <c r="X2591">
        <f>VLOOKUP(V2591,category,2,FALSE)</f>
        <v>3</v>
      </c>
      <c r="Y2591" t="s">
        <v>3230</v>
      </c>
      <c r="Z2591">
        <f>VLOOKUP(Y2591,subcategory,2,FALSE)</f>
        <v>8</v>
      </c>
      <c r="AA2591" t="s">
        <v>580</v>
      </c>
      <c r="AB2591">
        <v>246.16800000000001</v>
      </c>
      <c r="AC2591">
        <v>3</v>
      </c>
      <c r="AD2591">
        <v>0.2</v>
      </c>
      <c r="AE2591" s="4">
        <v>21.539699999999996</v>
      </c>
    </row>
    <row r="2592" spans="1:31" x14ac:dyDescent="0.3">
      <c r="A2592" s="2">
        <v>2591</v>
      </c>
      <c r="B2592" t="s">
        <v>8284</v>
      </c>
      <c r="C2592">
        <f>VLOOKUP(B2592,order,2,FALSE)</f>
        <v>1274</v>
      </c>
      <c r="D2592" s="3">
        <v>42621</v>
      </c>
      <c r="E2592" s="3">
        <v>42627</v>
      </c>
      <c r="F2592" t="s">
        <v>25</v>
      </c>
      <c r="G2592" s="10">
        <f>VLOOKUP(F2592,ship,2,FALSE)</f>
        <v>2</v>
      </c>
      <c r="H2592" t="s">
        <v>3594</v>
      </c>
      <c r="I2592">
        <f>VLOOKUP(H2592,customer,2,FALSE)</f>
        <v>340</v>
      </c>
      <c r="J2592" t="s">
        <v>1283</v>
      </c>
      <c r="K2592" t="s">
        <v>9</v>
      </c>
      <c r="L2592">
        <f>VLOOKUP(K2592,segment1,2,FALSE)</f>
        <v>1</v>
      </c>
      <c r="M2592" t="s">
        <v>3255</v>
      </c>
      <c r="N2592" t="s">
        <v>2389</v>
      </c>
      <c r="O2592">
        <f>VLOOKUP(N2592,city,2,FALSE)</f>
        <v>321</v>
      </c>
      <c r="P2592" t="s">
        <v>110</v>
      </c>
      <c r="Q2592">
        <f>VLOOKUP(P2592,state,2,FALSE)</f>
        <v>11</v>
      </c>
      <c r="R2592">
        <v>60090</v>
      </c>
      <c r="S2592" t="s">
        <v>55</v>
      </c>
      <c r="T2592" s="10">
        <f>VLOOKUP(S2592,region,2,FALSE)</f>
        <v>3</v>
      </c>
      <c r="U2592" t="s">
        <v>5450</v>
      </c>
      <c r="V2592" t="s">
        <v>13</v>
      </c>
      <c r="W2592">
        <f>VLOOKUP(U2592,product,2,FALSE)</f>
        <v>1382</v>
      </c>
      <c r="X2592">
        <f>VLOOKUP(V2592,category,2,FALSE)</f>
        <v>1</v>
      </c>
      <c r="Y2592" t="s">
        <v>3228</v>
      </c>
      <c r="Z2592">
        <f>VLOOKUP(Y2592,subcategory,2,FALSE)</f>
        <v>6</v>
      </c>
      <c r="AA2592" t="s">
        <v>2737</v>
      </c>
      <c r="AB2592">
        <v>14.136000000000003</v>
      </c>
      <c r="AC2592">
        <v>2</v>
      </c>
      <c r="AD2592">
        <v>0.6</v>
      </c>
      <c r="AE2592" s="4">
        <v>-7.774799999999999</v>
      </c>
    </row>
    <row r="2593" spans="1:31" x14ac:dyDescent="0.3">
      <c r="A2593" s="2">
        <v>2592</v>
      </c>
      <c r="B2593" t="s">
        <v>8284</v>
      </c>
      <c r="C2593">
        <f>VLOOKUP(B2593,order,2,FALSE)</f>
        <v>1274</v>
      </c>
      <c r="D2593" s="3">
        <v>42621</v>
      </c>
      <c r="E2593" s="3">
        <v>42627</v>
      </c>
      <c r="F2593" t="s">
        <v>25</v>
      </c>
      <c r="G2593" s="10">
        <f>VLOOKUP(F2593,ship,2,FALSE)</f>
        <v>2</v>
      </c>
      <c r="H2593" t="s">
        <v>3594</v>
      </c>
      <c r="I2593">
        <f>VLOOKUP(H2593,customer,2,FALSE)</f>
        <v>340</v>
      </c>
      <c r="J2593" t="s">
        <v>1283</v>
      </c>
      <c r="K2593" t="s">
        <v>9</v>
      </c>
      <c r="L2593">
        <f>VLOOKUP(K2593,segment1,2,FALSE)</f>
        <v>1</v>
      </c>
      <c r="M2593" t="s">
        <v>3255</v>
      </c>
      <c r="N2593" t="s">
        <v>2389</v>
      </c>
      <c r="O2593">
        <f>VLOOKUP(N2593,city,2,FALSE)</f>
        <v>321</v>
      </c>
      <c r="P2593" t="s">
        <v>110</v>
      </c>
      <c r="Q2593">
        <f>VLOOKUP(P2593,state,2,FALSE)</f>
        <v>11</v>
      </c>
      <c r="R2593">
        <v>60090</v>
      </c>
      <c r="S2593" t="s">
        <v>55</v>
      </c>
      <c r="T2593" s="10">
        <f>VLOOKUP(S2593,region,2,FALSE)</f>
        <v>3</v>
      </c>
      <c r="U2593" t="s">
        <v>5451</v>
      </c>
      <c r="V2593" t="s">
        <v>13</v>
      </c>
      <c r="W2593">
        <v>1297</v>
      </c>
      <c r="X2593">
        <f>VLOOKUP(V2593,category,2,FALSE)</f>
        <v>1</v>
      </c>
      <c r="Y2593" t="s">
        <v>29</v>
      </c>
      <c r="Z2593">
        <f>VLOOKUP(Y2593,subcategory,2,FALSE)</f>
        <v>4</v>
      </c>
      <c r="AA2593" t="s">
        <v>1689</v>
      </c>
      <c r="AB2593">
        <v>601.47</v>
      </c>
      <c r="AC2593">
        <v>3</v>
      </c>
      <c r="AD2593">
        <v>0.5</v>
      </c>
      <c r="AE2593" s="4">
        <v>-300.73500000000001</v>
      </c>
    </row>
    <row r="2594" spans="1:31" x14ac:dyDescent="0.3">
      <c r="A2594" s="2">
        <v>2593</v>
      </c>
      <c r="B2594" t="s">
        <v>9653</v>
      </c>
      <c r="C2594">
        <f>VLOOKUP(B2594,order,2,FALSE)</f>
        <v>1275</v>
      </c>
      <c r="D2594" s="3">
        <v>43063</v>
      </c>
      <c r="E2594" s="3">
        <v>43065</v>
      </c>
      <c r="F2594" t="s">
        <v>7</v>
      </c>
      <c r="G2594" s="10">
        <f>VLOOKUP(F2594,ship,2,FALSE)</f>
        <v>1</v>
      </c>
      <c r="H2594" t="s">
        <v>3531</v>
      </c>
      <c r="I2594">
        <f>VLOOKUP(H2594,customer,2,FALSE)</f>
        <v>277</v>
      </c>
      <c r="J2594" t="s">
        <v>1076</v>
      </c>
      <c r="K2594" t="s">
        <v>18</v>
      </c>
      <c r="L2594">
        <f>VLOOKUP(K2594,segment1,2,FALSE)</f>
        <v>2</v>
      </c>
      <c r="M2594" t="s">
        <v>3255</v>
      </c>
      <c r="N2594" t="s">
        <v>2391</v>
      </c>
      <c r="O2594">
        <f>VLOOKUP(N2594,city,2,FALSE)</f>
        <v>322</v>
      </c>
      <c r="P2594" t="s">
        <v>195</v>
      </c>
      <c r="Q2594">
        <f>VLOOKUP(P2594,state,2,FALSE)</f>
        <v>21</v>
      </c>
      <c r="R2594">
        <v>29483</v>
      </c>
      <c r="S2594" t="s">
        <v>12</v>
      </c>
      <c r="T2594" s="10">
        <f>VLOOKUP(S2594,region,2,FALSE)</f>
        <v>1</v>
      </c>
      <c r="U2594" t="s">
        <v>5331</v>
      </c>
      <c r="V2594" t="s">
        <v>35</v>
      </c>
      <c r="W2594">
        <f>VLOOKUP(U2594,product,2,FALSE)</f>
        <v>1256</v>
      </c>
      <c r="X2594">
        <f>VLOOKUP(V2594,category,2,FALSE)</f>
        <v>3</v>
      </c>
      <c r="Y2594" t="s">
        <v>3230</v>
      </c>
      <c r="Z2594">
        <f>VLOOKUP(Y2594,subcategory,2,FALSE)</f>
        <v>8</v>
      </c>
      <c r="AA2594" t="s">
        <v>454</v>
      </c>
      <c r="AB2594">
        <v>79.099999999999994</v>
      </c>
      <c r="AC2594">
        <v>2</v>
      </c>
      <c r="AD2594">
        <v>0</v>
      </c>
      <c r="AE2594" s="4">
        <v>39.549999999999997</v>
      </c>
    </row>
    <row r="2595" spans="1:31" x14ac:dyDescent="0.3">
      <c r="A2595" s="2">
        <v>2594</v>
      </c>
      <c r="B2595" t="s">
        <v>9653</v>
      </c>
      <c r="C2595">
        <f>VLOOKUP(B2595,order,2,FALSE)</f>
        <v>1275</v>
      </c>
      <c r="D2595" s="3">
        <v>43063</v>
      </c>
      <c r="E2595" s="3">
        <v>43065</v>
      </c>
      <c r="F2595" t="s">
        <v>7</v>
      </c>
      <c r="G2595" s="10">
        <f>VLOOKUP(F2595,ship,2,FALSE)</f>
        <v>1</v>
      </c>
      <c r="H2595" t="s">
        <v>3531</v>
      </c>
      <c r="I2595">
        <f>VLOOKUP(H2595,customer,2,FALSE)</f>
        <v>277</v>
      </c>
      <c r="J2595" t="s">
        <v>1076</v>
      </c>
      <c r="K2595" t="s">
        <v>18</v>
      </c>
      <c r="L2595">
        <f>VLOOKUP(K2595,segment1,2,FALSE)</f>
        <v>2</v>
      </c>
      <c r="M2595" t="s">
        <v>3255</v>
      </c>
      <c r="N2595" t="s">
        <v>2391</v>
      </c>
      <c r="O2595">
        <f>VLOOKUP(N2595,city,2,FALSE)</f>
        <v>322</v>
      </c>
      <c r="P2595" t="s">
        <v>195</v>
      </c>
      <c r="Q2595">
        <f>VLOOKUP(P2595,state,2,FALSE)</f>
        <v>21</v>
      </c>
      <c r="R2595">
        <v>29483</v>
      </c>
      <c r="S2595" t="s">
        <v>12</v>
      </c>
      <c r="T2595" s="10">
        <f>VLOOKUP(S2595,region,2,FALSE)</f>
        <v>1</v>
      </c>
      <c r="U2595" t="s">
        <v>4887</v>
      </c>
      <c r="V2595" t="s">
        <v>22</v>
      </c>
      <c r="W2595">
        <v>1298</v>
      </c>
      <c r="X2595">
        <f>VLOOKUP(V2595,category,2,FALSE)</f>
        <v>2</v>
      </c>
      <c r="Y2595" t="s">
        <v>3231</v>
      </c>
      <c r="Z2595">
        <f>VLOOKUP(Y2595,subcategory,2,FALSE)</f>
        <v>9</v>
      </c>
      <c r="AA2595" t="s">
        <v>2831</v>
      </c>
      <c r="AB2595">
        <v>327.84</v>
      </c>
      <c r="AC2595">
        <v>8</v>
      </c>
      <c r="AD2595">
        <v>0</v>
      </c>
      <c r="AE2595" s="4">
        <v>157.36319999999998</v>
      </c>
    </row>
    <row r="2596" spans="1:31" x14ac:dyDescent="0.3">
      <c r="A2596" s="2">
        <v>2595</v>
      </c>
      <c r="B2596" t="s">
        <v>9654</v>
      </c>
      <c r="C2596">
        <f>VLOOKUP(B2596,order,2,FALSE)</f>
        <v>1276</v>
      </c>
      <c r="D2596" s="3">
        <v>42868</v>
      </c>
      <c r="E2596" s="3">
        <v>42872</v>
      </c>
      <c r="F2596" t="s">
        <v>25</v>
      </c>
      <c r="G2596" s="10">
        <f>VLOOKUP(F2596,ship,2,FALSE)</f>
        <v>2</v>
      </c>
      <c r="H2596" t="s">
        <v>3567</v>
      </c>
      <c r="I2596">
        <f>VLOOKUP(H2596,customer,2,FALSE)</f>
        <v>313</v>
      </c>
      <c r="J2596" t="s">
        <v>1206</v>
      </c>
      <c r="K2596" t="s">
        <v>18</v>
      </c>
      <c r="L2596">
        <f>VLOOKUP(K2596,segment1,2,FALSE)</f>
        <v>2</v>
      </c>
      <c r="M2596" t="s">
        <v>3255</v>
      </c>
      <c r="N2596" t="s">
        <v>248</v>
      </c>
      <c r="O2596">
        <f>VLOOKUP(N2596,city,2,FALSE)</f>
        <v>39</v>
      </c>
      <c r="P2596" t="s">
        <v>132</v>
      </c>
      <c r="Q2596">
        <f>VLOOKUP(P2596,state,2,FALSE)</f>
        <v>15</v>
      </c>
      <c r="R2596">
        <v>47201</v>
      </c>
      <c r="S2596" t="s">
        <v>55</v>
      </c>
      <c r="T2596" s="10">
        <f>VLOOKUP(S2596,region,2,FALSE)</f>
        <v>3</v>
      </c>
      <c r="U2596" t="s">
        <v>4339</v>
      </c>
      <c r="V2596" t="s">
        <v>22</v>
      </c>
      <c r="W2596">
        <f>VLOOKUP(U2596,product,2,FALSE)</f>
        <v>232</v>
      </c>
      <c r="X2596">
        <f>VLOOKUP(V2596,category,2,FALSE)</f>
        <v>2</v>
      </c>
      <c r="Y2596" t="s">
        <v>103</v>
      </c>
      <c r="Z2596">
        <f>VLOOKUP(Y2596,subcategory,2,FALSE)</f>
        <v>13</v>
      </c>
      <c r="AA2596" t="s">
        <v>610</v>
      </c>
      <c r="AB2596">
        <v>180.96</v>
      </c>
      <c r="AC2596">
        <v>2</v>
      </c>
      <c r="AD2596">
        <v>0</v>
      </c>
      <c r="AE2596" s="4">
        <v>81.432000000000002</v>
      </c>
    </row>
    <row r="2597" spans="1:31" x14ac:dyDescent="0.3">
      <c r="A2597" s="2">
        <v>2596</v>
      </c>
      <c r="B2597" t="s">
        <v>9654</v>
      </c>
      <c r="C2597">
        <f>VLOOKUP(B2597,order,2,FALSE)</f>
        <v>1276</v>
      </c>
      <c r="D2597" s="3">
        <v>42868</v>
      </c>
      <c r="E2597" s="3">
        <v>42872</v>
      </c>
      <c r="F2597" t="s">
        <v>25</v>
      </c>
      <c r="G2597" s="10">
        <f>VLOOKUP(F2597,ship,2,FALSE)</f>
        <v>2</v>
      </c>
      <c r="H2597" t="s">
        <v>3567</v>
      </c>
      <c r="I2597">
        <f>VLOOKUP(H2597,customer,2,FALSE)</f>
        <v>313</v>
      </c>
      <c r="J2597" t="s">
        <v>1206</v>
      </c>
      <c r="K2597" t="s">
        <v>18</v>
      </c>
      <c r="L2597">
        <f>VLOOKUP(K2597,segment1,2,FALSE)</f>
        <v>2</v>
      </c>
      <c r="M2597" t="s">
        <v>3255</v>
      </c>
      <c r="N2597" t="s">
        <v>248</v>
      </c>
      <c r="O2597">
        <f>VLOOKUP(N2597,city,2,FALSE)</f>
        <v>39</v>
      </c>
      <c r="P2597" t="s">
        <v>132</v>
      </c>
      <c r="Q2597">
        <f>VLOOKUP(P2597,state,2,FALSE)</f>
        <v>15</v>
      </c>
      <c r="R2597">
        <v>47201</v>
      </c>
      <c r="S2597" t="s">
        <v>55</v>
      </c>
      <c r="T2597" s="10">
        <f>VLOOKUP(S2597,region,2,FALSE)</f>
        <v>3</v>
      </c>
      <c r="U2597" t="s">
        <v>4663</v>
      </c>
      <c r="V2597" t="s">
        <v>22</v>
      </c>
      <c r="W2597">
        <v>1299</v>
      </c>
      <c r="X2597">
        <f>VLOOKUP(V2597,category,2,FALSE)</f>
        <v>2</v>
      </c>
      <c r="Y2597" t="s">
        <v>3231</v>
      </c>
      <c r="Z2597">
        <f>VLOOKUP(Y2597,subcategory,2,FALSE)</f>
        <v>9</v>
      </c>
      <c r="AA2597" t="s">
        <v>478</v>
      </c>
      <c r="AB2597">
        <v>914.97</v>
      </c>
      <c r="AC2597">
        <v>3</v>
      </c>
      <c r="AD2597">
        <v>0</v>
      </c>
      <c r="AE2597" s="4">
        <v>411.73649999999998</v>
      </c>
    </row>
    <row r="2598" spans="1:31" x14ac:dyDescent="0.3">
      <c r="A2598" s="2">
        <v>2597</v>
      </c>
      <c r="B2598" t="s">
        <v>9654</v>
      </c>
      <c r="C2598">
        <f>VLOOKUP(B2598,order,2,FALSE)</f>
        <v>1276</v>
      </c>
      <c r="D2598" s="3">
        <v>42868</v>
      </c>
      <c r="E2598" s="3">
        <v>42872</v>
      </c>
      <c r="F2598" t="s">
        <v>25</v>
      </c>
      <c r="G2598" s="10">
        <f>VLOOKUP(F2598,ship,2,FALSE)</f>
        <v>2</v>
      </c>
      <c r="H2598" t="s">
        <v>3567</v>
      </c>
      <c r="I2598">
        <f>VLOOKUP(H2598,customer,2,FALSE)</f>
        <v>313</v>
      </c>
      <c r="J2598" t="s">
        <v>1206</v>
      </c>
      <c r="K2598" t="s">
        <v>18</v>
      </c>
      <c r="L2598">
        <f>VLOOKUP(K2598,segment1,2,FALSE)</f>
        <v>2</v>
      </c>
      <c r="M2598" t="s">
        <v>3255</v>
      </c>
      <c r="N2598" t="s">
        <v>248</v>
      </c>
      <c r="O2598">
        <f>VLOOKUP(N2598,city,2,FALSE)</f>
        <v>39</v>
      </c>
      <c r="P2598" t="s">
        <v>132</v>
      </c>
      <c r="Q2598">
        <f>VLOOKUP(P2598,state,2,FALSE)</f>
        <v>15</v>
      </c>
      <c r="R2598">
        <v>47201</v>
      </c>
      <c r="S2598" t="s">
        <v>55</v>
      </c>
      <c r="T2598" s="10">
        <f>VLOOKUP(S2598,region,2,FALSE)</f>
        <v>3</v>
      </c>
      <c r="U2598" t="s">
        <v>5050</v>
      </c>
      <c r="V2598" t="s">
        <v>35</v>
      </c>
      <c r="W2598">
        <f>VLOOKUP(U2598,product,2,FALSE)</f>
        <v>967</v>
      </c>
      <c r="X2598">
        <f>VLOOKUP(V2598,category,2,FALSE)</f>
        <v>3</v>
      </c>
      <c r="Y2598" t="s">
        <v>3230</v>
      </c>
      <c r="Z2598">
        <f>VLOOKUP(Y2598,subcategory,2,FALSE)</f>
        <v>8</v>
      </c>
      <c r="AA2598" t="s">
        <v>1373</v>
      </c>
      <c r="AB2598">
        <v>587.97</v>
      </c>
      <c r="AC2598">
        <v>3</v>
      </c>
      <c r="AD2598">
        <v>0</v>
      </c>
      <c r="AE2598" s="4">
        <v>158.75190000000003</v>
      </c>
    </row>
    <row r="2599" spans="1:31" x14ac:dyDescent="0.3">
      <c r="A2599" s="2">
        <v>2598</v>
      </c>
      <c r="B2599" t="s">
        <v>9654</v>
      </c>
      <c r="C2599">
        <f>VLOOKUP(B2599,order,2,FALSE)</f>
        <v>1276</v>
      </c>
      <c r="D2599" s="3">
        <v>42868</v>
      </c>
      <c r="E2599" s="3">
        <v>42872</v>
      </c>
      <c r="F2599" t="s">
        <v>25</v>
      </c>
      <c r="G2599" s="10">
        <f>VLOOKUP(F2599,ship,2,FALSE)</f>
        <v>2</v>
      </c>
      <c r="H2599" t="s">
        <v>3567</v>
      </c>
      <c r="I2599">
        <f>VLOOKUP(H2599,customer,2,FALSE)</f>
        <v>313</v>
      </c>
      <c r="J2599" t="s">
        <v>1206</v>
      </c>
      <c r="K2599" t="s">
        <v>18</v>
      </c>
      <c r="L2599">
        <f>VLOOKUP(K2599,segment1,2,FALSE)</f>
        <v>2</v>
      </c>
      <c r="M2599" t="s">
        <v>3255</v>
      </c>
      <c r="N2599" t="s">
        <v>248</v>
      </c>
      <c r="O2599">
        <f>VLOOKUP(N2599,city,2,FALSE)</f>
        <v>39</v>
      </c>
      <c r="P2599" t="s">
        <v>132</v>
      </c>
      <c r="Q2599">
        <f>VLOOKUP(P2599,state,2,FALSE)</f>
        <v>15</v>
      </c>
      <c r="R2599">
        <v>47201</v>
      </c>
      <c r="S2599" t="s">
        <v>55</v>
      </c>
      <c r="T2599" s="10">
        <f>VLOOKUP(S2599,region,2,FALSE)</f>
        <v>3</v>
      </c>
      <c r="U2599" t="s">
        <v>5320</v>
      </c>
      <c r="V2599" t="s">
        <v>22</v>
      </c>
      <c r="W2599">
        <v>1300</v>
      </c>
      <c r="X2599">
        <f>VLOOKUP(V2599,category,2,FALSE)</f>
        <v>2</v>
      </c>
      <c r="Y2599" t="s">
        <v>3227</v>
      </c>
      <c r="Z2599">
        <f>VLOOKUP(Y2599,subcategory,2,FALSE)</f>
        <v>5</v>
      </c>
      <c r="AA2599" t="s">
        <v>2484</v>
      </c>
      <c r="AB2599">
        <v>530.34</v>
      </c>
      <c r="AC2599">
        <v>2</v>
      </c>
      <c r="AD2599">
        <v>0</v>
      </c>
      <c r="AE2599" s="4">
        <v>95.461199999999963</v>
      </c>
    </row>
    <row r="2600" spans="1:31" x14ac:dyDescent="0.3">
      <c r="A2600" s="2">
        <v>2599</v>
      </c>
      <c r="B2600" t="s">
        <v>9654</v>
      </c>
      <c r="C2600">
        <f>VLOOKUP(B2600,order,2,FALSE)</f>
        <v>1276</v>
      </c>
      <c r="D2600" s="3">
        <v>42868</v>
      </c>
      <c r="E2600" s="3">
        <v>42872</v>
      </c>
      <c r="F2600" t="s">
        <v>25</v>
      </c>
      <c r="G2600" s="10">
        <f>VLOOKUP(F2600,ship,2,FALSE)</f>
        <v>2</v>
      </c>
      <c r="H2600" t="s">
        <v>3567</v>
      </c>
      <c r="I2600">
        <f>VLOOKUP(H2600,customer,2,FALSE)</f>
        <v>313</v>
      </c>
      <c r="J2600" t="s">
        <v>1206</v>
      </c>
      <c r="K2600" t="s">
        <v>18</v>
      </c>
      <c r="L2600">
        <f>VLOOKUP(K2600,segment1,2,FALSE)</f>
        <v>2</v>
      </c>
      <c r="M2600" t="s">
        <v>3255</v>
      </c>
      <c r="N2600" t="s">
        <v>248</v>
      </c>
      <c r="O2600">
        <f>VLOOKUP(N2600,city,2,FALSE)</f>
        <v>39</v>
      </c>
      <c r="P2600" t="s">
        <v>132</v>
      </c>
      <c r="Q2600">
        <f>VLOOKUP(P2600,state,2,FALSE)</f>
        <v>15</v>
      </c>
      <c r="R2600">
        <v>47201</v>
      </c>
      <c r="S2600" t="s">
        <v>55</v>
      </c>
      <c r="T2600" s="10">
        <f>VLOOKUP(S2600,region,2,FALSE)</f>
        <v>3</v>
      </c>
      <c r="U2600" t="s">
        <v>5452</v>
      </c>
      <c r="V2600" t="s">
        <v>22</v>
      </c>
      <c r="W2600">
        <f>VLOOKUP(U2600,product,2,FALSE)</f>
        <v>1384</v>
      </c>
      <c r="X2600">
        <f>VLOOKUP(V2600,category,2,FALSE)</f>
        <v>2</v>
      </c>
      <c r="Y2600" t="s">
        <v>45</v>
      </c>
      <c r="Z2600">
        <f>VLOOKUP(Y2600,subcategory,2,FALSE)</f>
        <v>11</v>
      </c>
      <c r="AA2600" t="s">
        <v>3117</v>
      </c>
      <c r="AB2600">
        <v>14.940000000000001</v>
      </c>
      <c r="AC2600">
        <v>3</v>
      </c>
      <c r="AD2600">
        <v>0</v>
      </c>
      <c r="AE2600" s="4">
        <v>7.3206000000000007</v>
      </c>
    </row>
    <row r="2601" spans="1:31" x14ac:dyDescent="0.3">
      <c r="A2601" s="2">
        <v>2600</v>
      </c>
      <c r="B2601" t="s">
        <v>9655</v>
      </c>
      <c r="C2601">
        <f>VLOOKUP(B2601,order,2,FALSE)</f>
        <v>1277</v>
      </c>
      <c r="D2601" s="3">
        <v>42848</v>
      </c>
      <c r="E2601" s="3">
        <v>42854</v>
      </c>
      <c r="F2601" t="s">
        <v>25</v>
      </c>
      <c r="G2601" s="10">
        <f>VLOOKUP(F2601,ship,2,FALSE)</f>
        <v>2</v>
      </c>
      <c r="H2601" t="s">
        <v>3340</v>
      </c>
      <c r="I2601">
        <f>VLOOKUP(H2601,customer,2,FALSE)</f>
        <v>86</v>
      </c>
      <c r="J2601" t="s">
        <v>365</v>
      </c>
      <c r="K2601" t="s">
        <v>9</v>
      </c>
      <c r="L2601">
        <f>VLOOKUP(K2601,segment1,2,FALSE)</f>
        <v>1</v>
      </c>
      <c r="M2601" t="s">
        <v>3255</v>
      </c>
      <c r="N2601" t="s">
        <v>138</v>
      </c>
      <c r="O2601">
        <f>VLOOKUP(N2601,city,2,FALSE)</f>
        <v>21</v>
      </c>
      <c r="P2601" t="s">
        <v>139</v>
      </c>
      <c r="Q2601">
        <f>VLOOKUP(P2601,state,2,FALSE)</f>
        <v>16</v>
      </c>
      <c r="R2601">
        <v>10024</v>
      </c>
      <c r="S2601" t="s">
        <v>79</v>
      </c>
      <c r="T2601" s="10">
        <f>VLOOKUP(S2601,region,2,FALSE)</f>
        <v>4</v>
      </c>
      <c r="U2601" t="s">
        <v>5379</v>
      </c>
      <c r="V2601" t="s">
        <v>22</v>
      </c>
      <c r="W2601">
        <v>1301</v>
      </c>
      <c r="X2601">
        <f>VLOOKUP(V2601,category,2,FALSE)</f>
        <v>2</v>
      </c>
      <c r="Y2601" t="s">
        <v>38</v>
      </c>
      <c r="Z2601">
        <f>VLOOKUP(Y2601,subcategory,2,FALSE)</f>
        <v>10</v>
      </c>
      <c r="AA2601" t="s">
        <v>3132</v>
      </c>
      <c r="AB2601">
        <v>121.94</v>
      </c>
      <c r="AC2601">
        <v>2</v>
      </c>
      <c r="AD2601">
        <v>0</v>
      </c>
      <c r="AE2601" s="4">
        <v>35.362599999999986</v>
      </c>
    </row>
    <row r="2602" spans="1:31" x14ac:dyDescent="0.3">
      <c r="A2602" s="2">
        <v>2601</v>
      </c>
      <c r="B2602" t="s">
        <v>9655</v>
      </c>
      <c r="C2602">
        <f>VLOOKUP(B2602,order,2,FALSE)</f>
        <v>1277</v>
      </c>
      <c r="D2602" s="3">
        <v>42848</v>
      </c>
      <c r="E2602" s="3">
        <v>42854</v>
      </c>
      <c r="F2602" t="s">
        <v>25</v>
      </c>
      <c r="G2602" s="10">
        <f>VLOOKUP(F2602,ship,2,FALSE)</f>
        <v>2</v>
      </c>
      <c r="H2602" t="s">
        <v>3340</v>
      </c>
      <c r="I2602">
        <f>VLOOKUP(H2602,customer,2,FALSE)</f>
        <v>86</v>
      </c>
      <c r="J2602" t="s">
        <v>365</v>
      </c>
      <c r="K2602" t="s">
        <v>9</v>
      </c>
      <c r="L2602">
        <f>VLOOKUP(K2602,segment1,2,FALSE)</f>
        <v>1</v>
      </c>
      <c r="M2602" t="s">
        <v>3255</v>
      </c>
      <c r="N2602" t="s">
        <v>138</v>
      </c>
      <c r="O2602">
        <f>VLOOKUP(N2602,city,2,FALSE)</f>
        <v>21</v>
      </c>
      <c r="P2602" t="s">
        <v>139</v>
      </c>
      <c r="Q2602">
        <f>VLOOKUP(P2602,state,2,FALSE)</f>
        <v>16</v>
      </c>
      <c r="R2602">
        <v>10024</v>
      </c>
      <c r="S2602" t="s">
        <v>79</v>
      </c>
      <c r="T2602" s="10">
        <f>VLOOKUP(S2602,region,2,FALSE)</f>
        <v>4</v>
      </c>
      <c r="U2602" t="s">
        <v>4458</v>
      </c>
      <c r="V2602" t="s">
        <v>22</v>
      </c>
      <c r="W2602">
        <f>VLOOKUP(U2602,product,2,FALSE)</f>
        <v>355</v>
      </c>
      <c r="X2602">
        <f>VLOOKUP(V2602,category,2,FALSE)</f>
        <v>2</v>
      </c>
      <c r="Y2602" t="s">
        <v>3233</v>
      </c>
      <c r="Z2602">
        <f>VLOOKUP(Y2602,subcategory,2,FALSE)</f>
        <v>15</v>
      </c>
      <c r="AA2602" t="s">
        <v>2205</v>
      </c>
      <c r="AB2602">
        <v>122.71000000000001</v>
      </c>
      <c r="AC2602">
        <v>7</v>
      </c>
      <c r="AD2602">
        <v>0</v>
      </c>
      <c r="AE2602" s="4">
        <v>36.812999999999988</v>
      </c>
    </row>
    <row r="2603" spans="1:31" x14ac:dyDescent="0.3">
      <c r="A2603" s="2">
        <v>2602</v>
      </c>
      <c r="B2603" t="s">
        <v>8285</v>
      </c>
      <c r="C2603">
        <f>VLOOKUP(B2603,order,2,FALSE)</f>
        <v>1278</v>
      </c>
      <c r="D2603" s="3">
        <v>42525</v>
      </c>
      <c r="E2603" s="3">
        <v>42525</v>
      </c>
      <c r="F2603" t="s">
        <v>625</v>
      </c>
      <c r="G2603" s="10">
        <f>VLOOKUP(F2603,ship,2,FALSE)</f>
        <v>4</v>
      </c>
      <c r="H2603" t="s">
        <v>3888</v>
      </c>
      <c r="I2603">
        <f>VLOOKUP(H2603,customer,2,FALSE)</f>
        <v>634</v>
      </c>
      <c r="J2603" t="s">
        <v>2395</v>
      </c>
      <c r="K2603" t="s">
        <v>9</v>
      </c>
      <c r="L2603">
        <f>VLOOKUP(K2603,segment1,2,FALSE)</f>
        <v>1</v>
      </c>
      <c r="M2603" t="s">
        <v>3255</v>
      </c>
      <c r="N2603" t="s">
        <v>138</v>
      </c>
      <c r="O2603">
        <f>VLOOKUP(N2603,city,2,FALSE)</f>
        <v>21</v>
      </c>
      <c r="P2603" t="s">
        <v>139</v>
      </c>
      <c r="Q2603">
        <f>VLOOKUP(P2603,state,2,FALSE)</f>
        <v>16</v>
      </c>
      <c r="R2603">
        <v>10035</v>
      </c>
      <c r="S2603" t="s">
        <v>79</v>
      </c>
      <c r="T2603" s="10">
        <f>VLOOKUP(S2603,region,2,FALSE)</f>
        <v>4</v>
      </c>
      <c r="U2603" t="s">
        <v>4898</v>
      </c>
      <c r="V2603" t="s">
        <v>22</v>
      </c>
      <c r="W2603">
        <v>1302</v>
      </c>
      <c r="X2603">
        <f>VLOOKUP(V2603,category,2,FALSE)</f>
        <v>2</v>
      </c>
      <c r="Y2603" t="s">
        <v>45</v>
      </c>
      <c r="Z2603">
        <f>VLOOKUP(Y2603,subcategory,2,FALSE)</f>
        <v>11</v>
      </c>
      <c r="AA2603" t="s">
        <v>5921</v>
      </c>
      <c r="AB2603">
        <v>14.940000000000001</v>
      </c>
      <c r="AC2603">
        <v>3</v>
      </c>
      <c r="AD2603">
        <v>0</v>
      </c>
      <c r="AE2603" s="4">
        <v>7.0218000000000007</v>
      </c>
    </row>
    <row r="2604" spans="1:31" x14ac:dyDescent="0.3">
      <c r="A2604" s="2">
        <v>2603</v>
      </c>
      <c r="B2604" t="s">
        <v>8285</v>
      </c>
      <c r="C2604">
        <f>VLOOKUP(B2604,order,2,FALSE)</f>
        <v>1278</v>
      </c>
      <c r="D2604" s="3">
        <v>42525</v>
      </c>
      <c r="E2604" s="3">
        <v>42525</v>
      </c>
      <c r="F2604" t="s">
        <v>625</v>
      </c>
      <c r="G2604" s="10">
        <f>VLOOKUP(F2604,ship,2,FALSE)</f>
        <v>4</v>
      </c>
      <c r="H2604" t="s">
        <v>3888</v>
      </c>
      <c r="I2604">
        <f>VLOOKUP(H2604,customer,2,FALSE)</f>
        <v>634</v>
      </c>
      <c r="J2604" t="s">
        <v>2395</v>
      </c>
      <c r="K2604" t="s">
        <v>9</v>
      </c>
      <c r="L2604">
        <f>VLOOKUP(K2604,segment1,2,FALSE)</f>
        <v>1</v>
      </c>
      <c r="M2604" t="s">
        <v>3255</v>
      </c>
      <c r="N2604" t="s">
        <v>138</v>
      </c>
      <c r="O2604">
        <f>VLOOKUP(N2604,city,2,FALSE)</f>
        <v>21</v>
      </c>
      <c r="P2604" t="s">
        <v>139</v>
      </c>
      <c r="Q2604">
        <f>VLOOKUP(P2604,state,2,FALSE)</f>
        <v>16</v>
      </c>
      <c r="R2604">
        <v>10035</v>
      </c>
      <c r="S2604" t="s">
        <v>79</v>
      </c>
      <c r="T2604" s="10">
        <f>VLOOKUP(S2604,region,2,FALSE)</f>
        <v>4</v>
      </c>
      <c r="U2604" t="s">
        <v>5453</v>
      </c>
      <c r="V2604" t="s">
        <v>35</v>
      </c>
      <c r="W2604">
        <f>VLOOKUP(U2604,product,2,FALSE)</f>
        <v>1385</v>
      </c>
      <c r="X2604">
        <f>VLOOKUP(V2604,category,2,FALSE)</f>
        <v>3</v>
      </c>
      <c r="Y2604" t="s">
        <v>3235</v>
      </c>
      <c r="Z2604">
        <f>VLOOKUP(Y2604,subcategory,2,FALSE)</f>
        <v>16</v>
      </c>
      <c r="AA2604" t="s">
        <v>3243</v>
      </c>
      <c r="AB2604">
        <v>1349.85</v>
      </c>
      <c r="AC2604">
        <v>3</v>
      </c>
      <c r="AD2604">
        <v>0</v>
      </c>
      <c r="AE2604" s="4">
        <v>364.45949999999993</v>
      </c>
    </row>
    <row r="2605" spans="1:31" x14ac:dyDescent="0.3">
      <c r="A2605" s="2">
        <v>2604</v>
      </c>
      <c r="B2605" t="s">
        <v>8285</v>
      </c>
      <c r="C2605">
        <f>VLOOKUP(B2605,order,2,FALSE)</f>
        <v>1278</v>
      </c>
      <c r="D2605" s="3">
        <v>42525</v>
      </c>
      <c r="E2605" s="3">
        <v>42525</v>
      </c>
      <c r="F2605" t="s">
        <v>625</v>
      </c>
      <c r="G2605" s="10">
        <f>VLOOKUP(F2605,ship,2,FALSE)</f>
        <v>4</v>
      </c>
      <c r="H2605" t="s">
        <v>3888</v>
      </c>
      <c r="I2605">
        <f>VLOOKUP(H2605,customer,2,FALSE)</f>
        <v>634</v>
      </c>
      <c r="J2605" t="s">
        <v>2395</v>
      </c>
      <c r="K2605" t="s">
        <v>9</v>
      </c>
      <c r="L2605">
        <f>VLOOKUP(K2605,segment1,2,FALSE)</f>
        <v>1</v>
      </c>
      <c r="M2605" t="s">
        <v>3255</v>
      </c>
      <c r="N2605" t="s">
        <v>138</v>
      </c>
      <c r="O2605">
        <f>VLOOKUP(N2605,city,2,FALSE)</f>
        <v>21</v>
      </c>
      <c r="P2605" t="s">
        <v>139</v>
      </c>
      <c r="Q2605">
        <f>VLOOKUP(P2605,state,2,FALSE)</f>
        <v>16</v>
      </c>
      <c r="R2605">
        <v>10035</v>
      </c>
      <c r="S2605" t="s">
        <v>79</v>
      </c>
      <c r="T2605" s="10">
        <f>VLOOKUP(S2605,region,2,FALSE)</f>
        <v>4</v>
      </c>
      <c r="U2605" t="s">
        <v>5141</v>
      </c>
      <c r="V2605" t="s">
        <v>13</v>
      </c>
      <c r="W2605">
        <v>1303</v>
      </c>
      <c r="X2605">
        <f>VLOOKUP(V2605,category,2,FALSE)</f>
        <v>1</v>
      </c>
      <c r="Y2605" t="s">
        <v>14</v>
      </c>
      <c r="Z2605">
        <f>VLOOKUP(Y2605,subcategory,2,FALSE)</f>
        <v>1</v>
      </c>
      <c r="AA2605" t="s">
        <v>780</v>
      </c>
      <c r="AB2605">
        <v>136.78399999999999</v>
      </c>
      <c r="AC2605">
        <v>1</v>
      </c>
      <c r="AD2605">
        <v>0.2</v>
      </c>
      <c r="AE2605" s="4">
        <v>5.129400000000004</v>
      </c>
    </row>
    <row r="2606" spans="1:31" x14ac:dyDescent="0.3">
      <c r="A2606" s="2">
        <v>2605</v>
      </c>
      <c r="B2606" t="s">
        <v>8285</v>
      </c>
      <c r="C2606">
        <f>VLOOKUP(B2606,order,2,FALSE)</f>
        <v>1278</v>
      </c>
      <c r="D2606" s="3">
        <v>42525</v>
      </c>
      <c r="E2606" s="3">
        <v>42525</v>
      </c>
      <c r="F2606" t="s">
        <v>625</v>
      </c>
      <c r="G2606" s="10">
        <f>VLOOKUP(F2606,ship,2,FALSE)</f>
        <v>4</v>
      </c>
      <c r="H2606" t="s">
        <v>3888</v>
      </c>
      <c r="I2606">
        <f>VLOOKUP(H2606,customer,2,FALSE)</f>
        <v>634</v>
      </c>
      <c r="J2606" t="s">
        <v>2395</v>
      </c>
      <c r="K2606" t="s">
        <v>9</v>
      </c>
      <c r="L2606">
        <f>VLOOKUP(K2606,segment1,2,FALSE)</f>
        <v>1</v>
      </c>
      <c r="M2606" t="s">
        <v>3255</v>
      </c>
      <c r="N2606" t="s">
        <v>138</v>
      </c>
      <c r="O2606">
        <f>VLOOKUP(N2606,city,2,FALSE)</f>
        <v>21</v>
      </c>
      <c r="P2606" t="s">
        <v>139</v>
      </c>
      <c r="Q2606">
        <f>VLOOKUP(P2606,state,2,FALSE)</f>
        <v>16</v>
      </c>
      <c r="R2606">
        <v>10035</v>
      </c>
      <c r="S2606" t="s">
        <v>79</v>
      </c>
      <c r="T2606" s="10">
        <f>VLOOKUP(S2606,region,2,FALSE)</f>
        <v>4</v>
      </c>
      <c r="U2606" t="s">
        <v>4767</v>
      </c>
      <c r="V2606" t="s">
        <v>13</v>
      </c>
      <c r="W2606">
        <f>VLOOKUP(U2606,product,2,FALSE)</f>
        <v>678</v>
      </c>
      <c r="X2606">
        <f>VLOOKUP(V2606,category,2,FALSE)</f>
        <v>1</v>
      </c>
      <c r="Y2606" t="s">
        <v>3228</v>
      </c>
      <c r="Z2606">
        <f>VLOOKUP(Y2606,subcategory,2,FALSE)</f>
        <v>6</v>
      </c>
      <c r="AA2606" t="s">
        <v>2580</v>
      </c>
      <c r="AB2606">
        <v>61.12</v>
      </c>
      <c r="AC2606">
        <v>4</v>
      </c>
      <c r="AD2606">
        <v>0</v>
      </c>
      <c r="AE2606" s="4">
        <v>20.780799999999999</v>
      </c>
    </row>
    <row r="2607" spans="1:31" x14ac:dyDescent="0.3">
      <c r="A2607" s="2">
        <v>2606</v>
      </c>
      <c r="B2607" t="s">
        <v>6170</v>
      </c>
      <c r="C2607">
        <f>VLOOKUP(B2607,order,2,FALSE)</f>
        <v>1279</v>
      </c>
      <c r="D2607" s="3">
        <v>41989</v>
      </c>
      <c r="E2607" s="3">
        <v>41994</v>
      </c>
      <c r="F2607" t="s">
        <v>25</v>
      </c>
      <c r="G2607" s="10">
        <f>VLOOKUP(F2607,ship,2,FALSE)</f>
        <v>2</v>
      </c>
      <c r="H2607" t="s">
        <v>3889</v>
      </c>
      <c r="I2607">
        <f>VLOOKUP(H2607,customer,2,FALSE)</f>
        <v>635</v>
      </c>
      <c r="J2607" t="s">
        <v>2398</v>
      </c>
      <c r="K2607" t="s">
        <v>18</v>
      </c>
      <c r="L2607">
        <f>VLOOKUP(K2607,segment1,2,FALSE)</f>
        <v>2</v>
      </c>
      <c r="M2607" t="s">
        <v>3255</v>
      </c>
      <c r="N2607" t="s">
        <v>729</v>
      </c>
      <c r="O2607">
        <f>VLOOKUP(N2607,city,2,FALSE)</f>
        <v>109</v>
      </c>
      <c r="P2607" t="s">
        <v>28</v>
      </c>
      <c r="Q2607">
        <f>VLOOKUP(P2607,state,2,FALSE)</f>
        <v>3</v>
      </c>
      <c r="R2607">
        <v>32216</v>
      </c>
      <c r="S2607" t="s">
        <v>12</v>
      </c>
      <c r="T2607" s="10">
        <f>VLOOKUP(S2607,region,2,FALSE)</f>
        <v>1</v>
      </c>
      <c r="U2607" t="s">
        <v>5149</v>
      </c>
      <c r="V2607" t="s">
        <v>22</v>
      </c>
      <c r="W2607">
        <v>1304</v>
      </c>
      <c r="X2607">
        <f>VLOOKUP(V2607,category,2,FALSE)</f>
        <v>2</v>
      </c>
      <c r="Y2607" t="s">
        <v>3231</v>
      </c>
      <c r="Z2607">
        <f>VLOOKUP(Y2607,subcategory,2,FALSE)</f>
        <v>9</v>
      </c>
      <c r="AA2607" t="s">
        <v>1591</v>
      </c>
      <c r="AB2607">
        <v>1.1670000000000003</v>
      </c>
      <c r="AC2607">
        <v>1</v>
      </c>
      <c r="AD2607">
        <v>0.7</v>
      </c>
      <c r="AE2607" s="4">
        <v>-0.85579999999999989</v>
      </c>
    </row>
    <row r="2608" spans="1:31" x14ac:dyDescent="0.3">
      <c r="A2608" s="2">
        <v>2607</v>
      </c>
      <c r="B2608" t="s">
        <v>8286</v>
      </c>
      <c r="C2608">
        <f>VLOOKUP(B2608,order,2,FALSE)</f>
        <v>1280</v>
      </c>
      <c r="D2608" s="3">
        <v>42433</v>
      </c>
      <c r="E2608" s="3">
        <v>42439</v>
      </c>
      <c r="F2608" t="s">
        <v>25</v>
      </c>
      <c r="G2608" s="10">
        <f>VLOOKUP(F2608,ship,2,FALSE)</f>
        <v>2</v>
      </c>
      <c r="H2608" t="s">
        <v>3705</v>
      </c>
      <c r="I2608">
        <f>VLOOKUP(H2608,customer,2,FALSE)</f>
        <v>451</v>
      </c>
      <c r="J2608" t="s">
        <v>1665</v>
      </c>
      <c r="K2608" t="s">
        <v>52</v>
      </c>
      <c r="L2608">
        <f>VLOOKUP(K2608,segment1,2,FALSE)</f>
        <v>3</v>
      </c>
      <c r="M2608" t="s">
        <v>3255</v>
      </c>
      <c r="N2608" t="s">
        <v>466</v>
      </c>
      <c r="O2608">
        <f>VLOOKUP(N2608,city,2,FALSE)</f>
        <v>71</v>
      </c>
      <c r="P2608" t="s">
        <v>20</v>
      </c>
      <c r="Q2608">
        <f>VLOOKUP(P2608,state,2,FALSE)</f>
        <v>2</v>
      </c>
      <c r="R2608">
        <v>92024</v>
      </c>
      <c r="S2608" t="s">
        <v>21</v>
      </c>
      <c r="T2608" s="10">
        <f>VLOOKUP(S2608,region,2,FALSE)</f>
        <v>2</v>
      </c>
      <c r="U2608" t="s">
        <v>5454</v>
      </c>
      <c r="V2608" t="s">
        <v>22</v>
      </c>
      <c r="W2608">
        <f>VLOOKUP(U2608,product,2,FALSE)</f>
        <v>1386</v>
      </c>
      <c r="X2608">
        <f>VLOOKUP(V2608,category,2,FALSE)</f>
        <v>2</v>
      </c>
      <c r="Y2608" t="s">
        <v>3229</v>
      </c>
      <c r="Z2608">
        <f>VLOOKUP(Y2608,subcategory,2,FALSE)</f>
        <v>7</v>
      </c>
      <c r="AA2608" t="s">
        <v>2696</v>
      </c>
      <c r="AB2608">
        <v>16.989999999999998</v>
      </c>
      <c r="AC2608">
        <v>1</v>
      </c>
      <c r="AD2608">
        <v>0</v>
      </c>
      <c r="AE2608" s="4">
        <v>4.9270999999999976</v>
      </c>
    </row>
    <row r="2609" spans="1:31" x14ac:dyDescent="0.3">
      <c r="A2609" s="2">
        <v>2608</v>
      </c>
      <c r="B2609" t="s">
        <v>6171</v>
      </c>
      <c r="C2609">
        <f>VLOOKUP(B2609,order,2,FALSE)</f>
        <v>1281</v>
      </c>
      <c r="D2609" s="3">
        <v>41968</v>
      </c>
      <c r="E2609" s="3">
        <v>41973</v>
      </c>
      <c r="F2609" t="s">
        <v>25</v>
      </c>
      <c r="G2609" s="10">
        <f>VLOOKUP(F2609,ship,2,FALSE)</f>
        <v>2</v>
      </c>
      <c r="H2609" t="s">
        <v>3820</v>
      </c>
      <c r="I2609">
        <f>VLOOKUP(H2609,customer,2,FALSE)</f>
        <v>566</v>
      </c>
      <c r="J2609" t="s">
        <v>2097</v>
      </c>
      <c r="K2609" t="s">
        <v>18</v>
      </c>
      <c r="L2609">
        <f>VLOOKUP(K2609,segment1,2,FALSE)</f>
        <v>2</v>
      </c>
      <c r="M2609" t="s">
        <v>3255</v>
      </c>
      <c r="N2609" t="s">
        <v>548</v>
      </c>
      <c r="O2609">
        <f>VLOOKUP(N2609,city,2,FALSE)</f>
        <v>82</v>
      </c>
      <c r="P2609" t="s">
        <v>54</v>
      </c>
      <c r="Q2609">
        <f>VLOOKUP(P2609,state,2,FALSE)</f>
        <v>6</v>
      </c>
      <c r="R2609">
        <v>76017</v>
      </c>
      <c r="S2609" t="s">
        <v>55</v>
      </c>
      <c r="T2609" s="10">
        <f>VLOOKUP(S2609,region,2,FALSE)</f>
        <v>3</v>
      </c>
      <c r="U2609" t="s">
        <v>5455</v>
      </c>
      <c r="V2609" t="s">
        <v>35</v>
      </c>
      <c r="W2609">
        <v>1305</v>
      </c>
      <c r="X2609">
        <f>VLOOKUP(V2609,category,2,FALSE)</f>
        <v>3</v>
      </c>
      <c r="Y2609" t="s">
        <v>3232</v>
      </c>
      <c r="Z2609">
        <f>VLOOKUP(Y2609,subcategory,2,FALSE)</f>
        <v>12</v>
      </c>
      <c r="AA2609" t="s">
        <v>2803</v>
      </c>
      <c r="AB2609">
        <v>24.672000000000001</v>
      </c>
      <c r="AC2609">
        <v>3</v>
      </c>
      <c r="AD2609">
        <v>0.2</v>
      </c>
      <c r="AE2609" s="4">
        <v>0</v>
      </c>
    </row>
    <row r="2610" spans="1:31" x14ac:dyDescent="0.3">
      <c r="A2610" s="2">
        <v>2609</v>
      </c>
      <c r="B2610" t="s">
        <v>6171</v>
      </c>
      <c r="C2610">
        <f>VLOOKUP(B2610,order,2,FALSE)</f>
        <v>1281</v>
      </c>
      <c r="D2610" s="3">
        <v>41968</v>
      </c>
      <c r="E2610" s="3">
        <v>41973</v>
      </c>
      <c r="F2610" t="s">
        <v>25</v>
      </c>
      <c r="G2610" s="10">
        <f>VLOOKUP(F2610,ship,2,FALSE)</f>
        <v>2</v>
      </c>
      <c r="H2610" t="s">
        <v>3820</v>
      </c>
      <c r="I2610">
        <f>VLOOKUP(H2610,customer,2,FALSE)</f>
        <v>566</v>
      </c>
      <c r="J2610" t="s">
        <v>2097</v>
      </c>
      <c r="K2610" t="s">
        <v>18</v>
      </c>
      <c r="L2610">
        <f>VLOOKUP(K2610,segment1,2,FALSE)</f>
        <v>2</v>
      </c>
      <c r="M2610" t="s">
        <v>3255</v>
      </c>
      <c r="N2610" t="s">
        <v>548</v>
      </c>
      <c r="O2610">
        <f>VLOOKUP(N2610,city,2,FALSE)</f>
        <v>82</v>
      </c>
      <c r="P2610" t="s">
        <v>54</v>
      </c>
      <c r="Q2610">
        <f>VLOOKUP(P2610,state,2,FALSE)</f>
        <v>6</v>
      </c>
      <c r="R2610">
        <v>76017</v>
      </c>
      <c r="S2610" t="s">
        <v>55</v>
      </c>
      <c r="T2610" s="10">
        <f>VLOOKUP(S2610,region,2,FALSE)</f>
        <v>3</v>
      </c>
      <c r="U2610" t="s">
        <v>4497</v>
      </c>
      <c r="V2610" t="s">
        <v>22</v>
      </c>
      <c r="W2610">
        <f>VLOOKUP(U2610,product,2,FALSE)</f>
        <v>396</v>
      </c>
      <c r="X2610">
        <f>VLOOKUP(V2610,category,2,FALSE)</f>
        <v>2</v>
      </c>
      <c r="Y2610" t="s">
        <v>23</v>
      </c>
      <c r="Z2610">
        <f>VLOOKUP(Y2610,subcategory,2,FALSE)</f>
        <v>3</v>
      </c>
      <c r="AA2610" t="s">
        <v>2354</v>
      </c>
      <c r="AB2610">
        <v>2.52</v>
      </c>
      <c r="AC2610">
        <v>1</v>
      </c>
      <c r="AD2610">
        <v>0.2</v>
      </c>
      <c r="AE2610" s="4">
        <v>0.88200000000000001</v>
      </c>
    </row>
    <row r="2611" spans="1:31" x14ac:dyDescent="0.3">
      <c r="A2611" s="2">
        <v>2610</v>
      </c>
      <c r="B2611" t="s">
        <v>6171</v>
      </c>
      <c r="C2611">
        <f>VLOOKUP(B2611,order,2,FALSE)</f>
        <v>1281</v>
      </c>
      <c r="D2611" s="3">
        <v>41968</v>
      </c>
      <c r="E2611" s="3">
        <v>41973</v>
      </c>
      <c r="F2611" t="s">
        <v>25</v>
      </c>
      <c r="G2611" s="10">
        <f>VLOOKUP(F2611,ship,2,FALSE)</f>
        <v>2</v>
      </c>
      <c r="H2611" t="s">
        <v>3820</v>
      </c>
      <c r="I2611">
        <f>VLOOKUP(H2611,customer,2,FALSE)</f>
        <v>566</v>
      </c>
      <c r="J2611" t="s">
        <v>2097</v>
      </c>
      <c r="K2611" t="s">
        <v>18</v>
      </c>
      <c r="L2611">
        <f>VLOOKUP(K2611,segment1,2,FALSE)</f>
        <v>2</v>
      </c>
      <c r="M2611" t="s">
        <v>3255</v>
      </c>
      <c r="N2611" t="s">
        <v>548</v>
      </c>
      <c r="O2611">
        <f>VLOOKUP(N2611,city,2,FALSE)</f>
        <v>82</v>
      </c>
      <c r="P2611" t="s">
        <v>54</v>
      </c>
      <c r="Q2611">
        <f>VLOOKUP(P2611,state,2,FALSE)</f>
        <v>6</v>
      </c>
      <c r="R2611">
        <v>76017</v>
      </c>
      <c r="S2611" t="s">
        <v>55</v>
      </c>
      <c r="T2611" s="10">
        <f>VLOOKUP(S2611,region,2,FALSE)</f>
        <v>3</v>
      </c>
      <c r="U2611" t="s">
        <v>4113</v>
      </c>
      <c r="V2611" t="s">
        <v>13</v>
      </c>
      <c r="W2611">
        <v>1306</v>
      </c>
      <c r="X2611">
        <f>VLOOKUP(V2611,category,2,FALSE)</f>
        <v>1</v>
      </c>
      <c r="Y2611" t="s">
        <v>29</v>
      </c>
      <c r="Z2611">
        <f>VLOOKUP(Y2611,subcategory,2,FALSE)</f>
        <v>4</v>
      </c>
      <c r="AA2611" t="s">
        <v>443</v>
      </c>
      <c r="AB2611">
        <v>1218.7349999999997</v>
      </c>
      <c r="AC2611">
        <v>5</v>
      </c>
      <c r="AD2611">
        <v>0.3</v>
      </c>
      <c r="AE2611" s="4">
        <v>-121.87349999999992</v>
      </c>
    </row>
    <row r="2612" spans="1:31" x14ac:dyDescent="0.3">
      <c r="A2612" s="2">
        <v>2611</v>
      </c>
      <c r="B2612" t="s">
        <v>6171</v>
      </c>
      <c r="C2612">
        <f>VLOOKUP(B2612,order,2,FALSE)</f>
        <v>1281</v>
      </c>
      <c r="D2612" s="3">
        <v>41968</v>
      </c>
      <c r="E2612" s="3">
        <v>41973</v>
      </c>
      <c r="F2612" t="s">
        <v>25</v>
      </c>
      <c r="G2612" s="10">
        <f>VLOOKUP(F2612,ship,2,FALSE)</f>
        <v>2</v>
      </c>
      <c r="H2612" t="s">
        <v>3820</v>
      </c>
      <c r="I2612">
        <f>VLOOKUP(H2612,customer,2,FALSE)</f>
        <v>566</v>
      </c>
      <c r="J2612" t="s">
        <v>2097</v>
      </c>
      <c r="K2612" t="s">
        <v>18</v>
      </c>
      <c r="L2612">
        <f>VLOOKUP(K2612,segment1,2,FALSE)</f>
        <v>2</v>
      </c>
      <c r="M2612" t="s">
        <v>3255</v>
      </c>
      <c r="N2612" t="s">
        <v>548</v>
      </c>
      <c r="O2612">
        <f>VLOOKUP(N2612,city,2,FALSE)</f>
        <v>82</v>
      </c>
      <c r="P2612" t="s">
        <v>54</v>
      </c>
      <c r="Q2612">
        <f>VLOOKUP(P2612,state,2,FALSE)</f>
        <v>6</v>
      </c>
      <c r="R2612">
        <v>76017</v>
      </c>
      <c r="S2612" t="s">
        <v>55</v>
      </c>
      <c r="T2612" s="10">
        <f>VLOOKUP(S2612,region,2,FALSE)</f>
        <v>3</v>
      </c>
      <c r="U2612" t="s">
        <v>5314</v>
      </c>
      <c r="V2612" t="s">
        <v>22</v>
      </c>
      <c r="W2612">
        <f>VLOOKUP(U2612,product,2,FALSE)</f>
        <v>1239</v>
      </c>
      <c r="X2612">
        <f>VLOOKUP(V2612,category,2,FALSE)</f>
        <v>2</v>
      </c>
      <c r="Y2612" t="s">
        <v>23</v>
      </c>
      <c r="Z2612">
        <f>VLOOKUP(Y2612,subcategory,2,FALSE)</f>
        <v>3</v>
      </c>
      <c r="AA2612" t="s">
        <v>1163</v>
      </c>
      <c r="AB2612">
        <v>5.9039999999999999</v>
      </c>
      <c r="AC2612">
        <v>2</v>
      </c>
      <c r="AD2612">
        <v>0.2</v>
      </c>
      <c r="AE2612" s="4">
        <v>1.9925999999999999</v>
      </c>
    </row>
    <row r="2613" spans="1:31" x14ac:dyDescent="0.3">
      <c r="A2613" s="2">
        <v>2612</v>
      </c>
      <c r="B2613" t="s">
        <v>6171</v>
      </c>
      <c r="C2613">
        <f>VLOOKUP(B2613,order,2,FALSE)</f>
        <v>1281</v>
      </c>
      <c r="D2613" s="3">
        <v>41968</v>
      </c>
      <c r="E2613" s="3">
        <v>41973</v>
      </c>
      <c r="F2613" t="s">
        <v>25</v>
      </c>
      <c r="G2613" s="10">
        <f>VLOOKUP(F2613,ship,2,FALSE)</f>
        <v>2</v>
      </c>
      <c r="H2613" t="s">
        <v>3820</v>
      </c>
      <c r="I2613">
        <f>VLOOKUP(H2613,customer,2,FALSE)</f>
        <v>566</v>
      </c>
      <c r="J2613" t="s">
        <v>2097</v>
      </c>
      <c r="K2613" t="s">
        <v>18</v>
      </c>
      <c r="L2613">
        <f>VLOOKUP(K2613,segment1,2,FALSE)</f>
        <v>2</v>
      </c>
      <c r="M2613" t="s">
        <v>3255</v>
      </c>
      <c r="N2613" t="s">
        <v>548</v>
      </c>
      <c r="O2613">
        <f>VLOOKUP(N2613,city,2,FALSE)</f>
        <v>82</v>
      </c>
      <c r="P2613" t="s">
        <v>54</v>
      </c>
      <c r="Q2613">
        <f>VLOOKUP(P2613,state,2,FALSE)</f>
        <v>6</v>
      </c>
      <c r="R2613">
        <v>76017</v>
      </c>
      <c r="S2613" t="s">
        <v>55</v>
      </c>
      <c r="T2613" s="10">
        <f>VLOOKUP(S2613,region,2,FALSE)</f>
        <v>3</v>
      </c>
      <c r="U2613" t="s">
        <v>4871</v>
      </c>
      <c r="V2613" t="s">
        <v>22</v>
      </c>
      <c r="W2613">
        <v>1307</v>
      </c>
      <c r="X2613">
        <f>VLOOKUP(V2613,category,2,FALSE)</f>
        <v>2</v>
      </c>
      <c r="Y2613" t="s">
        <v>45</v>
      </c>
      <c r="Z2613">
        <f>VLOOKUP(Y2613,subcategory,2,FALSE)</f>
        <v>11</v>
      </c>
      <c r="AA2613" t="s">
        <v>2814</v>
      </c>
      <c r="AB2613">
        <v>15.696000000000002</v>
      </c>
      <c r="AC2613">
        <v>3</v>
      </c>
      <c r="AD2613">
        <v>0.2</v>
      </c>
      <c r="AE2613" s="4">
        <v>5.1011999999999995</v>
      </c>
    </row>
    <row r="2614" spans="1:31" x14ac:dyDescent="0.3">
      <c r="A2614" s="2">
        <v>2613</v>
      </c>
      <c r="B2614" t="s">
        <v>6171</v>
      </c>
      <c r="C2614">
        <f>VLOOKUP(B2614,order,2,FALSE)</f>
        <v>1281</v>
      </c>
      <c r="D2614" s="3">
        <v>41968</v>
      </c>
      <c r="E2614" s="3">
        <v>41973</v>
      </c>
      <c r="F2614" t="s">
        <v>25</v>
      </c>
      <c r="G2614" s="10">
        <f>VLOOKUP(F2614,ship,2,FALSE)</f>
        <v>2</v>
      </c>
      <c r="H2614" t="s">
        <v>3820</v>
      </c>
      <c r="I2614">
        <f>VLOOKUP(H2614,customer,2,FALSE)</f>
        <v>566</v>
      </c>
      <c r="J2614" t="s">
        <v>2097</v>
      </c>
      <c r="K2614" t="s">
        <v>18</v>
      </c>
      <c r="L2614">
        <f>VLOOKUP(K2614,segment1,2,FALSE)</f>
        <v>2</v>
      </c>
      <c r="M2614" t="s">
        <v>3255</v>
      </c>
      <c r="N2614" t="s">
        <v>548</v>
      </c>
      <c r="O2614">
        <f>VLOOKUP(N2614,city,2,FALSE)</f>
        <v>82</v>
      </c>
      <c r="P2614" t="s">
        <v>54</v>
      </c>
      <c r="Q2614">
        <f>VLOOKUP(P2614,state,2,FALSE)</f>
        <v>6</v>
      </c>
      <c r="R2614">
        <v>76017</v>
      </c>
      <c r="S2614" t="s">
        <v>55</v>
      </c>
      <c r="T2614" s="10">
        <f>VLOOKUP(S2614,region,2,FALSE)</f>
        <v>3</v>
      </c>
      <c r="U2614" t="s">
        <v>4630</v>
      </c>
      <c r="V2614" t="s">
        <v>13</v>
      </c>
      <c r="W2614">
        <f>VLOOKUP(U2614,product,2,FALSE)</f>
        <v>535</v>
      </c>
      <c r="X2614">
        <f>VLOOKUP(V2614,category,2,FALSE)</f>
        <v>1</v>
      </c>
      <c r="Y2614" t="s">
        <v>3228</v>
      </c>
      <c r="Z2614">
        <f>VLOOKUP(Y2614,subcategory,2,FALSE)</f>
        <v>6</v>
      </c>
      <c r="AA2614" t="s">
        <v>1784</v>
      </c>
      <c r="AB2614">
        <v>6.0960000000000001</v>
      </c>
      <c r="AC2614">
        <v>3</v>
      </c>
      <c r="AD2614">
        <v>0.6</v>
      </c>
      <c r="AE2614" s="4">
        <v>-3.9624000000000006</v>
      </c>
    </row>
    <row r="2615" spans="1:31" x14ac:dyDescent="0.3">
      <c r="A2615" s="2">
        <v>2614</v>
      </c>
      <c r="B2615" t="s">
        <v>8287</v>
      </c>
      <c r="C2615">
        <f>VLOOKUP(B2615,order,2,FALSE)</f>
        <v>1282</v>
      </c>
      <c r="D2615" s="3">
        <v>42488</v>
      </c>
      <c r="E2615" s="3">
        <v>42495</v>
      </c>
      <c r="F2615" t="s">
        <v>25</v>
      </c>
      <c r="G2615" s="10">
        <f>VLOOKUP(F2615,ship,2,FALSE)</f>
        <v>2</v>
      </c>
      <c r="H2615" t="s">
        <v>3890</v>
      </c>
      <c r="I2615">
        <f>VLOOKUP(H2615,customer,2,FALSE)</f>
        <v>636</v>
      </c>
      <c r="J2615" t="s">
        <v>2403</v>
      </c>
      <c r="K2615" t="s">
        <v>18</v>
      </c>
      <c r="L2615">
        <f>VLOOKUP(K2615,segment1,2,FALSE)</f>
        <v>2</v>
      </c>
      <c r="M2615" t="s">
        <v>3255</v>
      </c>
      <c r="N2615" t="s">
        <v>19</v>
      </c>
      <c r="O2615">
        <f>VLOOKUP(N2615,city,2,FALSE)</f>
        <v>2</v>
      </c>
      <c r="P2615" t="s">
        <v>20</v>
      </c>
      <c r="Q2615">
        <f>VLOOKUP(P2615,state,2,FALSE)</f>
        <v>2</v>
      </c>
      <c r="R2615">
        <v>90045</v>
      </c>
      <c r="S2615" t="s">
        <v>21</v>
      </c>
      <c r="T2615" s="10">
        <f>VLOOKUP(S2615,region,2,FALSE)</f>
        <v>2</v>
      </c>
      <c r="U2615" t="s">
        <v>4879</v>
      </c>
      <c r="V2615" t="s">
        <v>13</v>
      </c>
      <c r="W2615">
        <v>1308</v>
      </c>
      <c r="X2615">
        <f>VLOOKUP(V2615,category,2,FALSE)</f>
        <v>1</v>
      </c>
      <c r="Y2615" t="s">
        <v>3226</v>
      </c>
      <c r="Z2615">
        <f>VLOOKUP(Y2615,subcategory,2,FALSE)</f>
        <v>2</v>
      </c>
      <c r="AA2615" t="s">
        <v>1717</v>
      </c>
      <c r="AB2615">
        <v>41.568000000000005</v>
      </c>
      <c r="AC2615">
        <v>2</v>
      </c>
      <c r="AD2615">
        <v>0.2</v>
      </c>
      <c r="AE2615" s="4">
        <v>2.5980000000000008</v>
      </c>
    </row>
    <row r="2616" spans="1:31" x14ac:dyDescent="0.3">
      <c r="A2616" s="2">
        <v>2615</v>
      </c>
      <c r="B2616" t="s">
        <v>6172</v>
      </c>
      <c r="C2616">
        <f>VLOOKUP(B2616,order,2,FALSE)</f>
        <v>1283</v>
      </c>
      <c r="D2616" s="3">
        <v>41755</v>
      </c>
      <c r="E2616" s="3">
        <v>41762</v>
      </c>
      <c r="F2616" t="s">
        <v>25</v>
      </c>
      <c r="G2616" s="10">
        <f>VLOOKUP(F2616,ship,2,FALSE)</f>
        <v>2</v>
      </c>
      <c r="H2616" t="s">
        <v>3891</v>
      </c>
      <c r="I2616">
        <f>VLOOKUP(H2616,customer,2,FALSE)</f>
        <v>637</v>
      </c>
      <c r="J2616" t="s">
        <v>2404</v>
      </c>
      <c r="K2616" t="s">
        <v>18</v>
      </c>
      <c r="L2616">
        <f>VLOOKUP(K2616,segment1,2,FALSE)</f>
        <v>2</v>
      </c>
      <c r="M2616" t="s">
        <v>3255</v>
      </c>
      <c r="N2616" t="s">
        <v>19</v>
      </c>
      <c r="O2616">
        <f>VLOOKUP(N2616,city,2,FALSE)</f>
        <v>2</v>
      </c>
      <c r="P2616" t="s">
        <v>20</v>
      </c>
      <c r="Q2616">
        <f>VLOOKUP(P2616,state,2,FALSE)</f>
        <v>2</v>
      </c>
      <c r="R2616">
        <v>90049</v>
      </c>
      <c r="S2616" t="s">
        <v>21</v>
      </c>
      <c r="T2616" s="10">
        <f>VLOOKUP(S2616,region,2,FALSE)</f>
        <v>2</v>
      </c>
      <c r="U2616" t="s">
        <v>4472</v>
      </c>
      <c r="V2616" t="s">
        <v>13</v>
      </c>
      <c r="W2616">
        <f>VLOOKUP(U2616,product,2,FALSE)</f>
        <v>371</v>
      </c>
      <c r="X2616">
        <f>VLOOKUP(V2616,category,2,FALSE)</f>
        <v>1</v>
      </c>
      <c r="Y2616" t="s">
        <v>3226</v>
      </c>
      <c r="Z2616">
        <f>VLOOKUP(Y2616,subcategory,2,FALSE)</f>
        <v>2</v>
      </c>
      <c r="AA2616" t="s">
        <v>566</v>
      </c>
      <c r="AB2616">
        <v>230.28000000000003</v>
      </c>
      <c r="AC2616">
        <v>3</v>
      </c>
      <c r="AD2616">
        <v>0.2</v>
      </c>
      <c r="AE2616" s="4">
        <v>23.027999999999992</v>
      </c>
    </row>
    <row r="2617" spans="1:31" x14ac:dyDescent="0.3">
      <c r="A2617" s="2">
        <v>2616</v>
      </c>
      <c r="B2617" t="s">
        <v>6172</v>
      </c>
      <c r="C2617">
        <f>VLOOKUP(B2617,order,2,FALSE)</f>
        <v>1283</v>
      </c>
      <c r="D2617" s="3">
        <v>41755</v>
      </c>
      <c r="E2617" s="3">
        <v>41762</v>
      </c>
      <c r="F2617" t="s">
        <v>25</v>
      </c>
      <c r="G2617" s="10">
        <f>VLOOKUP(F2617,ship,2,FALSE)</f>
        <v>2</v>
      </c>
      <c r="H2617" t="s">
        <v>3891</v>
      </c>
      <c r="I2617">
        <f>VLOOKUP(H2617,customer,2,FALSE)</f>
        <v>637</v>
      </c>
      <c r="J2617" t="s">
        <v>2404</v>
      </c>
      <c r="K2617" t="s">
        <v>18</v>
      </c>
      <c r="L2617">
        <f>VLOOKUP(K2617,segment1,2,FALSE)</f>
        <v>2</v>
      </c>
      <c r="M2617" t="s">
        <v>3255</v>
      </c>
      <c r="N2617" t="s">
        <v>19</v>
      </c>
      <c r="O2617">
        <f>VLOOKUP(N2617,city,2,FALSE)</f>
        <v>2</v>
      </c>
      <c r="P2617" t="s">
        <v>20</v>
      </c>
      <c r="Q2617">
        <f>VLOOKUP(P2617,state,2,FALSE)</f>
        <v>2</v>
      </c>
      <c r="R2617">
        <v>90049</v>
      </c>
      <c r="S2617" t="s">
        <v>21</v>
      </c>
      <c r="T2617" s="10">
        <f>VLOOKUP(S2617,region,2,FALSE)</f>
        <v>2</v>
      </c>
      <c r="U2617" t="s">
        <v>4141</v>
      </c>
      <c r="V2617" t="s">
        <v>22</v>
      </c>
      <c r="W2617">
        <v>1309</v>
      </c>
      <c r="X2617">
        <f>VLOOKUP(V2617,category,2,FALSE)</f>
        <v>2</v>
      </c>
      <c r="Y2617" t="s">
        <v>3231</v>
      </c>
      <c r="Z2617">
        <f>VLOOKUP(Y2617,subcategory,2,FALSE)</f>
        <v>9</v>
      </c>
      <c r="AA2617" t="s">
        <v>1687</v>
      </c>
      <c r="AB2617">
        <v>18.288</v>
      </c>
      <c r="AC2617">
        <v>6</v>
      </c>
      <c r="AD2617">
        <v>0.2</v>
      </c>
      <c r="AE2617" s="4">
        <v>5.714999999999999</v>
      </c>
    </row>
    <row r="2618" spans="1:31" x14ac:dyDescent="0.3">
      <c r="A2618" s="2">
        <v>2617</v>
      </c>
      <c r="B2618" t="s">
        <v>9656</v>
      </c>
      <c r="C2618">
        <f>VLOOKUP(B2618,order,2,FALSE)</f>
        <v>1284</v>
      </c>
      <c r="D2618" s="3">
        <v>42826</v>
      </c>
      <c r="E2618" s="3">
        <v>42830</v>
      </c>
      <c r="F2618" t="s">
        <v>25</v>
      </c>
      <c r="G2618" s="10">
        <f>VLOOKUP(F2618,ship,2,FALSE)</f>
        <v>2</v>
      </c>
      <c r="H2618" t="s">
        <v>3588</v>
      </c>
      <c r="I2618">
        <f>VLOOKUP(H2618,customer,2,FALSE)</f>
        <v>334</v>
      </c>
      <c r="J2618" t="s">
        <v>1262</v>
      </c>
      <c r="K2618" t="s">
        <v>9</v>
      </c>
      <c r="L2618">
        <f>VLOOKUP(K2618,segment1,2,FALSE)</f>
        <v>1</v>
      </c>
      <c r="M2618" t="s">
        <v>3255</v>
      </c>
      <c r="N2618" t="s">
        <v>67</v>
      </c>
      <c r="O2618">
        <f>VLOOKUP(N2618,city,2,FALSE)</f>
        <v>9</v>
      </c>
      <c r="P2618" t="s">
        <v>20</v>
      </c>
      <c r="Q2618">
        <f>VLOOKUP(P2618,state,2,FALSE)</f>
        <v>2</v>
      </c>
      <c r="R2618">
        <v>94110</v>
      </c>
      <c r="S2618" t="s">
        <v>21</v>
      </c>
      <c r="T2618" s="10">
        <f>VLOOKUP(S2618,region,2,FALSE)</f>
        <v>2</v>
      </c>
      <c r="U2618" t="s">
        <v>5456</v>
      </c>
      <c r="V2618" t="s">
        <v>22</v>
      </c>
      <c r="W2618">
        <f>VLOOKUP(U2618,product,2,FALSE)</f>
        <v>1388</v>
      </c>
      <c r="X2618">
        <f>VLOOKUP(V2618,category,2,FALSE)</f>
        <v>2</v>
      </c>
      <c r="Y2618" t="s">
        <v>23</v>
      </c>
      <c r="Z2618">
        <f>VLOOKUP(Y2618,subcategory,2,FALSE)</f>
        <v>3</v>
      </c>
      <c r="AA2618" t="s">
        <v>1044</v>
      </c>
      <c r="AB2618">
        <v>5.78</v>
      </c>
      <c r="AC2618">
        <v>2</v>
      </c>
      <c r="AD2618">
        <v>0</v>
      </c>
      <c r="AE2618" s="4">
        <v>2.7166000000000001</v>
      </c>
    </row>
    <row r="2619" spans="1:31" x14ac:dyDescent="0.3">
      <c r="A2619" s="2">
        <v>2618</v>
      </c>
      <c r="B2619" t="s">
        <v>9656</v>
      </c>
      <c r="C2619">
        <f>VLOOKUP(B2619,order,2,FALSE)</f>
        <v>1284</v>
      </c>
      <c r="D2619" s="3">
        <v>42826</v>
      </c>
      <c r="E2619" s="3">
        <v>42830</v>
      </c>
      <c r="F2619" t="s">
        <v>25</v>
      </c>
      <c r="G2619" s="10">
        <f>VLOOKUP(F2619,ship,2,FALSE)</f>
        <v>2</v>
      </c>
      <c r="H2619" t="s">
        <v>3588</v>
      </c>
      <c r="I2619">
        <f>VLOOKUP(H2619,customer,2,FALSE)</f>
        <v>334</v>
      </c>
      <c r="J2619" t="s">
        <v>1262</v>
      </c>
      <c r="K2619" t="s">
        <v>9</v>
      </c>
      <c r="L2619">
        <f>VLOOKUP(K2619,segment1,2,FALSE)</f>
        <v>1</v>
      </c>
      <c r="M2619" t="s">
        <v>3255</v>
      </c>
      <c r="N2619" t="s">
        <v>67</v>
      </c>
      <c r="O2619">
        <f>VLOOKUP(N2619,city,2,FALSE)</f>
        <v>9</v>
      </c>
      <c r="P2619" t="s">
        <v>20</v>
      </c>
      <c r="Q2619">
        <f>VLOOKUP(P2619,state,2,FALSE)</f>
        <v>2</v>
      </c>
      <c r="R2619">
        <v>94110</v>
      </c>
      <c r="S2619" t="s">
        <v>21</v>
      </c>
      <c r="T2619" s="10">
        <f>VLOOKUP(S2619,region,2,FALSE)</f>
        <v>2</v>
      </c>
      <c r="U2619" t="s">
        <v>4763</v>
      </c>
      <c r="V2619" t="s">
        <v>22</v>
      </c>
      <c r="W2619">
        <v>1310</v>
      </c>
      <c r="X2619">
        <f>VLOOKUP(V2619,category,2,FALSE)</f>
        <v>2</v>
      </c>
      <c r="Y2619" t="s">
        <v>3231</v>
      </c>
      <c r="Z2619">
        <f>VLOOKUP(Y2619,subcategory,2,FALSE)</f>
        <v>9</v>
      </c>
      <c r="AA2619" t="s">
        <v>1239</v>
      </c>
      <c r="AB2619">
        <v>121.67999999999999</v>
      </c>
      <c r="AC2619">
        <v>13</v>
      </c>
      <c r="AD2619">
        <v>0.2</v>
      </c>
      <c r="AE2619" s="4">
        <v>38.024999999999977</v>
      </c>
    </row>
    <row r="2620" spans="1:31" x14ac:dyDescent="0.3">
      <c r="A2620" s="2">
        <v>2619</v>
      </c>
      <c r="B2620" t="s">
        <v>9657</v>
      </c>
      <c r="C2620">
        <f>VLOOKUP(B2620,order,2,FALSE)</f>
        <v>1285</v>
      </c>
      <c r="D2620" s="3">
        <v>43091</v>
      </c>
      <c r="E2620" s="3">
        <v>43095</v>
      </c>
      <c r="F2620" t="s">
        <v>25</v>
      </c>
      <c r="G2620" s="10">
        <f>VLOOKUP(F2620,ship,2,FALSE)</f>
        <v>2</v>
      </c>
      <c r="H2620" t="s">
        <v>3742</v>
      </c>
      <c r="I2620">
        <f>VLOOKUP(H2620,customer,2,FALSE)</f>
        <v>488</v>
      </c>
      <c r="J2620" t="s">
        <v>1791</v>
      </c>
      <c r="K2620" t="s">
        <v>18</v>
      </c>
      <c r="L2620">
        <f>VLOOKUP(K2620,segment1,2,FALSE)</f>
        <v>2</v>
      </c>
      <c r="M2620" t="s">
        <v>3255</v>
      </c>
      <c r="N2620" t="s">
        <v>329</v>
      </c>
      <c r="O2620">
        <f>VLOOKUP(N2620,city,2,FALSE)</f>
        <v>52</v>
      </c>
      <c r="P2620" t="s">
        <v>330</v>
      </c>
      <c r="Q2620">
        <f>VLOOKUP(P2620,state,2,FALSE)</f>
        <v>28</v>
      </c>
      <c r="R2620">
        <v>88220</v>
      </c>
      <c r="S2620" t="s">
        <v>21</v>
      </c>
      <c r="T2620" s="10">
        <f>VLOOKUP(S2620,region,2,FALSE)</f>
        <v>2</v>
      </c>
      <c r="U2620" t="s">
        <v>4483</v>
      </c>
      <c r="V2620" t="s">
        <v>22</v>
      </c>
      <c r="W2620">
        <f>VLOOKUP(U2620,product,2,FALSE)</f>
        <v>382</v>
      </c>
      <c r="X2620">
        <f>VLOOKUP(V2620,category,2,FALSE)</f>
        <v>2</v>
      </c>
      <c r="Y2620" t="s">
        <v>3229</v>
      </c>
      <c r="Z2620">
        <f>VLOOKUP(Y2620,subcategory,2,FALSE)</f>
        <v>7</v>
      </c>
      <c r="AA2620" t="s">
        <v>749</v>
      </c>
      <c r="AB2620">
        <v>4.17</v>
      </c>
      <c r="AC2620">
        <v>3</v>
      </c>
      <c r="AD2620">
        <v>0</v>
      </c>
      <c r="AE2620" s="4">
        <v>1.0841999999999998</v>
      </c>
    </row>
    <row r="2621" spans="1:31" x14ac:dyDescent="0.3">
      <c r="A2621" s="2">
        <v>2620</v>
      </c>
      <c r="B2621" t="s">
        <v>9657</v>
      </c>
      <c r="C2621">
        <f>VLOOKUP(B2621,order,2,FALSE)</f>
        <v>1285</v>
      </c>
      <c r="D2621" s="3">
        <v>43091</v>
      </c>
      <c r="E2621" s="3">
        <v>43095</v>
      </c>
      <c r="F2621" t="s">
        <v>25</v>
      </c>
      <c r="G2621" s="10">
        <f>VLOOKUP(F2621,ship,2,FALSE)</f>
        <v>2</v>
      </c>
      <c r="H2621" t="s">
        <v>3742</v>
      </c>
      <c r="I2621">
        <f>VLOOKUP(H2621,customer,2,FALSE)</f>
        <v>488</v>
      </c>
      <c r="J2621" t="s">
        <v>1791</v>
      </c>
      <c r="K2621" t="s">
        <v>18</v>
      </c>
      <c r="L2621">
        <f>VLOOKUP(K2621,segment1,2,FALSE)</f>
        <v>2</v>
      </c>
      <c r="M2621" t="s">
        <v>3255</v>
      </c>
      <c r="N2621" t="s">
        <v>329</v>
      </c>
      <c r="O2621">
        <f>VLOOKUP(N2621,city,2,FALSE)</f>
        <v>52</v>
      </c>
      <c r="P2621" t="s">
        <v>330</v>
      </c>
      <c r="Q2621">
        <f>VLOOKUP(P2621,state,2,FALSE)</f>
        <v>28</v>
      </c>
      <c r="R2621">
        <v>88220</v>
      </c>
      <c r="S2621" t="s">
        <v>21</v>
      </c>
      <c r="T2621" s="10">
        <f>VLOOKUP(S2621,region,2,FALSE)</f>
        <v>2</v>
      </c>
      <c r="U2621" t="s">
        <v>5104</v>
      </c>
      <c r="V2621" t="s">
        <v>35</v>
      </c>
      <c r="W2621">
        <v>1311</v>
      </c>
      <c r="X2621">
        <f>VLOOKUP(V2621,category,2,FALSE)</f>
        <v>3</v>
      </c>
      <c r="Y2621" t="s">
        <v>3230</v>
      </c>
      <c r="Z2621">
        <f>VLOOKUP(Y2621,subcategory,2,FALSE)</f>
        <v>8</v>
      </c>
      <c r="AA2621" t="s">
        <v>785</v>
      </c>
      <c r="AB2621">
        <v>67.040000000000006</v>
      </c>
      <c r="AC2621">
        <v>4</v>
      </c>
      <c r="AD2621">
        <v>0.2</v>
      </c>
      <c r="AE2621" s="4">
        <v>6.7039999999999971</v>
      </c>
    </row>
    <row r="2622" spans="1:31" x14ac:dyDescent="0.3">
      <c r="A2622" s="2">
        <v>2621</v>
      </c>
      <c r="B2622" t="s">
        <v>9657</v>
      </c>
      <c r="C2622">
        <f>VLOOKUP(B2622,order,2,FALSE)</f>
        <v>1285</v>
      </c>
      <c r="D2622" s="3">
        <v>43091</v>
      </c>
      <c r="E2622" s="3">
        <v>43095</v>
      </c>
      <c r="F2622" t="s">
        <v>25</v>
      </c>
      <c r="G2622" s="10">
        <f>VLOOKUP(F2622,ship,2,FALSE)</f>
        <v>2</v>
      </c>
      <c r="H2622" t="s">
        <v>3742</v>
      </c>
      <c r="I2622">
        <f>VLOOKUP(H2622,customer,2,FALSE)</f>
        <v>488</v>
      </c>
      <c r="J2622" t="s">
        <v>1791</v>
      </c>
      <c r="K2622" t="s">
        <v>18</v>
      </c>
      <c r="L2622">
        <f>VLOOKUP(K2622,segment1,2,FALSE)</f>
        <v>2</v>
      </c>
      <c r="M2622" t="s">
        <v>3255</v>
      </c>
      <c r="N2622" t="s">
        <v>329</v>
      </c>
      <c r="O2622">
        <f>VLOOKUP(N2622,city,2,FALSE)</f>
        <v>52</v>
      </c>
      <c r="P2622" t="s">
        <v>330</v>
      </c>
      <c r="Q2622">
        <f>VLOOKUP(P2622,state,2,FALSE)</f>
        <v>28</v>
      </c>
      <c r="R2622">
        <v>88220</v>
      </c>
      <c r="S2622" t="s">
        <v>21</v>
      </c>
      <c r="T2622" s="10">
        <f>VLOOKUP(S2622,region,2,FALSE)</f>
        <v>2</v>
      </c>
      <c r="U2622" t="s">
        <v>4361</v>
      </c>
      <c r="V2622" t="s">
        <v>22</v>
      </c>
      <c r="W2622">
        <f>VLOOKUP(U2622,product,2,FALSE)</f>
        <v>254</v>
      </c>
      <c r="X2622">
        <f>VLOOKUP(V2622,category,2,FALSE)</f>
        <v>2</v>
      </c>
      <c r="Y2622" t="s">
        <v>3227</v>
      </c>
      <c r="Z2622">
        <f>VLOOKUP(Y2622,subcategory,2,FALSE)</f>
        <v>5</v>
      </c>
      <c r="AA2622" t="s">
        <v>1575</v>
      </c>
      <c r="AB2622">
        <v>37.32</v>
      </c>
      <c r="AC2622">
        <v>3</v>
      </c>
      <c r="AD2622">
        <v>0</v>
      </c>
      <c r="AE2622" s="4">
        <v>10.4496</v>
      </c>
    </row>
    <row r="2623" spans="1:31" x14ac:dyDescent="0.3">
      <c r="A2623" s="2">
        <v>2622</v>
      </c>
      <c r="B2623" t="s">
        <v>9657</v>
      </c>
      <c r="C2623">
        <f>VLOOKUP(B2623,order,2,FALSE)</f>
        <v>1285</v>
      </c>
      <c r="D2623" s="3">
        <v>43091</v>
      </c>
      <c r="E2623" s="3">
        <v>43095</v>
      </c>
      <c r="F2623" t="s">
        <v>25</v>
      </c>
      <c r="G2623" s="10">
        <f>VLOOKUP(F2623,ship,2,FALSE)</f>
        <v>2</v>
      </c>
      <c r="H2623" t="s">
        <v>3742</v>
      </c>
      <c r="I2623">
        <f>VLOOKUP(H2623,customer,2,FALSE)</f>
        <v>488</v>
      </c>
      <c r="J2623" t="s">
        <v>1791</v>
      </c>
      <c r="K2623" t="s">
        <v>18</v>
      </c>
      <c r="L2623">
        <f>VLOOKUP(K2623,segment1,2,FALSE)</f>
        <v>2</v>
      </c>
      <c r="M2623" t="s">
        <v>3255</v>
      </c>
      <c r="N2623" t="s">
        <v>329</v>
      </c>
      <c r="O2623">
        <f>VLOOKUP(N2623,city,2,FALSE)</f>
        <v>52</v>
      </c>
      <c r="P2623" t="s">
        <v>330</v>
      </c>
      <c r="Q2623">
        <f>VLOOKUP(P2623,state,2,FALSE)</f>
        <v>28</v>
      </c>
      <c r="R2623">
        <v>88220</v>
      </c>
      <c r="S2623" t="s">
        <v>21</v>
      </c>
      <c r="T2623" s="10">
        <f>VLOOKUP(S2623,region,2,FALSE)</f>
        <v>2</v>
      </c>
      <c r="U2623" t="s">
        <v>5017</v>
      </c>
      <c r="V2623" t="s">
        <v>22</v>
      </c>
      <c r="W2623">
        <v>1312</v>
      </c>
      <c r="X2623">
        <f>VLOOKUP(V2623,category,2,FALSE)</f>
        <v>2</v>
      </c>
      <c r="Y2623" t="s">
        <v>23</v>
      </c>
      <c r="Z2623">
        <f>VLOOKUP(Y2623,subcategory,2,FALSE)</f>
        <v>3</v>
      </c>
      <c r="AA2623" t="s">
        <v>1458</v>
      </c>
      <c r="AB2623">
        <v>18.45</v>
      </c>
      <c r="AC2623">
        <v>5</v>
      </c>
      <c r="AD2623">
        <v>0</v>
      </c>
      <c r="AE2623" s="4">
        <v>8.6715</v>
      </c>
    </row>
    <row r="2624" spans="1:31" x14ac:dyDescent="0.3">
      <c r="A2624" s="2">
        <v>2623</v>
      </c>
      <c r="B2624" t="s">
        <v>6173</v>
      </c>
      <c r="C2624">
        <f>VLOOKUP(B2624,order,2,FALSE)</f>
        <v>1286</v>
      </c>
      <c r="D2624" s="3">
        <v>41976</v>
      </c>
      <c r="E2624" s="3">
        <v>41979</v>
      </c>
      <c r="F2624" t="s">
        <v>7</v>
      </c>
      <c r="G2624" s="10">
        <f>VLOOKUP(F2624,ship,2,FALSE)</f>
        <v>1</v>
      </c>
      <c r="H2624" t="s">
        <v>3892</v>
      </c>
      <c r="I2624">
        <f>VLOOKUP(H2624,customer,2,FALSE)</f>
        <v>638</v>
      </c>
      <c r="J2624" t="s">
        <v>2406</v>
      </c>
      <c r="K2624" t="s">
        <v>18</v>
      </c>
      <c r="L2624">
        <f>VLOOKUP(K2624,segment1,2,FALSE)</f>
        <v>2</v>
      </c>
      <c r="M2624" t="s">
        <v>3255</v>
      </c>
      <c r="N2624" t="s">
        <v>2160</v>
      </c>
      <c r="O2624">
        <f>VLOOKUP(N2624,city,2,FALSE)</f>
        <v>286</v>
      </c>
      <c r="P2624" t="s">
        <v>295</v>
      </c>
      <c r="Q2624">
        <f>VLOOKUP(P2624,state,2,FALSE)</f>
        <v>26</v>
      </c>
      <c r="R2624">
        <v>63116</v>
      </c>
      <c r="S2624" t="s">
        <v>55</v>
      </c>
      <c r="T2624" s="10">
        <f>VLOOKUP(S2624,region,2,FALSE)</f>
        <v>3</v>
      </c>
      <c r="U2624" t="s">
        <v>5270</v>
      </c>
      <c r="V2624" t="s">
        <v>22</v>
      </c>
      <c r="W2624">
        <f>VLOOKUP(U2624,product,2,FALSE)</f>
        <v>1194</v>
      </c>
      <c r="X2624">
        <f>VLOOKUP(V2624,category,2,FALSE)</f>
        <v>2</v>
      </c>
      <c r="Y2624" t="s">
        <v>45</v>
      </c>
      <c r="Z2624">
        <f>VLOOKUP(Y2624,subcategory,2,FALSE)</f>
        <v>11</v>
      </c>
      <c r="AA2624" t="s">
        <v>2369</v>
      </c>
      <c r="AB2624">
        <v>25.92</v>
      </c>
      <c r="AC2624">
        <v>4</v>
      </c>
      <c r="AD2624">
        <v>0</v>
      </c>
      <c r="AE2624" s="4">
        <v>12.441600000000001</v>
      </c>
    </row>
    <row r="2625" spans="1:31" x14ac:dyDescent="0.3">
      <c r="A2625" s="2">
        <v>2624</v>
      </c>
      <c r="B2625" t="s">
        <v>9658</v>
      </c>
      <c r="C2625">
        <f>VLOOKUP(B2625,order,2,FALSE)</f>
        <v>1287</v>
      </c>
      <c r="D2625" s="3">
        <v>43030</v>
      </c>
      <c r="E2625" s="3">
        <v>43032</v>
      </c>
      <c r="F2625" t="s">
        <v>97</v>
      </c>
      <c r="G2625" s="10">
        <f>VLOOKUP(F2625,ship,2,FALSE)</f>
        <v>3</v>
      </c>
      <c r="H2625" t="s">
        <v>3893</v>
      </c>
      <c r="I2625">
        <f>VLOOKUP(H2625,customer,2,FALSE)</f>
        <v>639</v>
      </c>
      <c r="J2625" t="s">
        <v>2408</v>
      </c>
      <c r="K2625" t="s">
        <v>52</v>
      </c>
      <c r="L2625">
        <f>VLOOKUP(K2625,segment1,2,FALSE)</f>
        <v>3</v>
      </c>
      <c r="M2625" t="s">
        <v>3255</v>
      </c>
      <c r="N2625" t="s">
        <v>138</v>
      </c>
      <c r="O2625">
        <f>VLOOKUP(N2625,city,2,FALSE)</f>
        <v>21</v>
      </c>
      <c r="P2625" t="s">
        <v>139</v>
      </c>
      <c r="Q2625">
        <f>VLOOKUP(P2625,state,2,FALSE)</f>
        <v>16</v>
      </c>
      <c r="R2625">
        <v>10024</v>
      </c>
      <c r="S2625" t="s">
        <v>79</v>
      </c>
      <c r="T2625" s="10">
        <f>VLOOKUP(S2625,region,2,FALSE)</f>
        <v>4</v>
      </c>
      <c r="U2625" t="s">
        <v>5457</v>
      </c>
      <c r="V2625" t="s">
        <v>35</v>
      </c>
      <c r="W2625">
        <v>1313</v>
      </c>
      <c r="X2625">
        <f>VLOOKUP(V2625,category,2,FALSE)</f>
        <v>3</v>
      </c>
      <c r="Y2625" t="s">
        <v>3236</v>
      </c>
      <c r="Z2625">
        <f>VLOOKUP(Y2625,subcategory,2,FALSE)</f>
        <v>17</v>
      </c>
      <c r="AA2625" t="s">
        <v>1710</v>
      </c>
      <c r="AB2625">
        <v>11199.968000000001</v>
      </c>
      <c r="AC2625">
        <v>4</v>
      </c>
      <c r="AD2625">
        <v>0.2</v>
      </c>
      <c r="AE2625" s="4">
        <v>3919.9887999999992</v>
      </c>
    </row>
    <row r="2626" spans="1:31" x14ac:dyDescent="0.3">
      <c r="A2626" s="2">
        <v>2625</v>
      </c>
      <c r="B2626" t="s">
        <v>9658</v>
      </c>
      <c r="C2626">
        <f>VLOOKUP(B2626,order,2,FALSE)</f>
        <v>1287</v>
      </c>
      <c r="D2626" s="3">
        <v>43030</v>
      </c>
      <c r="E2626" s="3">
        <v>43032</v>
      </c>
      <c r="F2626" t="s">
        <v>97</v>
      </c>
      <c r="G2626" s="10">
        <f>VLOOKUP(F2626,ship,2,FALSE)</f>
        <v>3</v>
      </c>
      <c r="H2626" t="s">
        <v>3893</v>
      </c>
      <c r="I2626">
        <f>VLOOKUP(H2626,customer,2,FALSE)</f>
        <v>639</v>
      </c>
      <c r="J2626" t="s">
        <v>2408</v>
      </c>
      <c r="K2626" t="s">
        <v>52</v>
      </c>
      <c r="L2626">
        <f>VLOOKUP(K2626,segment1,2,FALSE)</f>
        <v>3</v>
      </c>
      <c r="M2626" t="s">
        <v>3255</v>
      </c>
      <c r="N2626" t="s">
        <v>138</v>
      </c>
      <c r="O2626">
        <f>VLOOKUP(N2626,city,2,FALSE)</f>
        <v>21</v>
      </c>
      <c r="P2626" t="s">
        <v>139</v>
      </c>
      <c r="Q2626">
        <f>VLOOKUP(P2626,state,2,FALSE)</f>
        <v>16</v>
      </c>
      <c r="R2626">
        <v>10024</v>
      </c>
      <c r="S2626" t="s">
        <v>79</v>
      </c>
      <c r="T2626" s="10">
        <f>VLOOKUP(S2626,region,2,FALSE)</f>
        <v>4</v>
      </c>
      <c r="U2626" t="s">
        <v>4806</v>
      </c>
      <c r="V2626" t="s">
        <v>35</v>
      </c>
      <c r="W2626">
        <f>VLOOKUP(U2626,product,2,FALSE)</f>
        <v>717</v>
      </c>
      <c r="X2626">
        <f>VLOOKUP(V2626,category,2,FALSE)</f>
        <v>3</v>
      </c>
      <c r="Y2626" t="s">
        <v>3230</v>
      </c>
      <c r="Z2626">
        <f>VLOOKUP(Y2626,subcategory,2,FALSE)</f>
        <v>8</v>
      </c>
      <c r="AA2626" t="s">
        <v>2593</v>
      </c>
      <c r="AB2626">
        <v>2399.6</v>
      </c>
      <c r="AC2626">
        <v>8</v>
      </c>
      <c r="AD2626">
        <v>0</v>
      </c>
      <c r="AE2626" s="4">
        <v>647.89200000000005</v>
      </c>
    </row>
    <row r="2627" spans="1:31" x14ac:dyDescent="0.3">
      <c r="A2627" s="2">
        <v>2626</v>
      </c>
      <c r="B2627" t="s">
        <v>9658</v>
      </c>
      <c r="C2627">
        <f>VLOOKUP(B2627,order,2,FALSE)</f>
        <v>1287</v>
      </c>
      <c r="D2627" s="3">
        <v>43030</v>
      </c>
      <c r="E2627" s="3">
        <v>43032</v>
      </c>
      <c r="F2627" t="s">
        <v>97</v>
      </c>
      <c r="G2627" s="10">
        <f>VLOOKUP(F2627,ship,2,FALSE)</f>
        <v>3</v>
      </c>
      <c r="H2627" t="s">
        <v>3893</v>
      </c>
      <c r="I2627">
        <f>VLOOKUP(H2627,customer,2,FALSE)</f>
        <v>639</v>
      </c>
      <c r="J2627" t="s">
        <v>2408</v>
      </c>
      <c r="K2627" t="s">
        <v>52</v>
      </c>
      <c r="L2627">
        <f>VLOOKUP(K2627,segment1,2,FALSE)</f>
        <v>3</v>
      </c>
      <c r="M2627" t="s">
        <v>3255</v>
      </c>
      <c r="N2627" t="s">
        <v>138</v>
      </c>
      <c r="O2627">
        <f>VLOOKUP(N2627,city,2,FALSE)</f>
        <v>21</v>
      </c>
      <c r="P2627" t="s">
        <v>139</v>
      </c>
      <c r="Q2627">
        <f>VLOOKUP(P2627,state,2,FALSE)</f>
        <v>16</v>
      </c>
      <c r="R2627">
        <v>10024</v>
      </c>
      <c r="S2627" t="s">
        <v>79</v>
      </c>
      <c r="T2627" s="10">
        <f>VLOOKUP(S2627,region,2,FALSE)</f>
        <v>4</v>
      </c>
      <c r="U2627" t="s">
        <v>4228</v>
      </c>
      <c r="V2627" t="s">
        <v>22</v>
      </c>
      <c r="W2627">
        <v>1314</v>
      </c>
      <c r="X2627">
        <f>VLOOKUP(V2627,category,2,FALSE)</f>
        <v>2</v>
      </c>
      <c r="Y2627" t="s">
        <v>103</v>
      </c>
      <c r="Z2627">
        <f>VLOOKUP(Y2627,subcategory,2,FALSE)</f>
        <v>13</v>
      </c>
      <c r="AA2627" t="s">
        <v>471</v>
      </c>
      <c r="AB2627">
        <v>63.9</v>
      </c>
      <c r="AC2627">
        <v>5</v>
      </c>
      <c r="AD2627">
        <v>0</v>
      </c>
      <c r="AE2627" s="4">
        <v>28.754999999999995</v>
      </c>
    </row>
    <row r="2628" spans="1:31" x14ac:dyDescent="0.3">
      <c r="A2628" s="2">
        <v>2627</v>
      </c>
      <c r="B2628" t="s">
        <v>9658</v>
      </c>
      <c r="C2628">
        <f>VLOOKUP(B2628,order,2,FALSE)</f>
        <v>1287</v>
      </c>
      <c r="D2628" s="3">
        <v>43030</v>
      </c>
      <c r="E2628" s="3">
        <v>43032</v>
      </c>
      <c r="F2628" t="s">
        <v>97</v>
      </c>
      <c r="G2628" s="10">
        <f>VLOOKUP(F2628,ship,2,FALSE)</f>
        <v>3</v>
      </c>
      <c r="H2628" t="s">
        <v>3893</v>
      </c>
      <c r="I2628">
        <f>VLOOKUP(H2628,customer,2,FALSE)</f>
        <v>639</v>
      </c>
      <c r="J2628" t="s">
        <v>2408</v>
      </c>
      <c r="K2628" t="s">
        <v>52</v>
      </c>
      <c r="L2628">
        <f>VLOOKUP(K2628,segment1,2,FALSE)</f>
        <v>3</v>
      </c>
      <c r="M2628" t="s">
        <v>3255</v>
      </c>
      <c r="N2628" t="s">
        <v>138</v>
      </c>
      <c r="O2628">
        <f>VLOOKUP(N2628,city,2,FALSE)</f>
        <v>21</v>
      </c>
      <c r="P2628" t="s">
        <v>139</v>
      </c>
      <c r="Q2628">
        <f>VLOOKUP(P2628,state,2,FALSE)</f>
        <v>16</v>
      </c>
      <c r="R2628">
        <v>10024</v>
      </c>
      <c r="S2628" t="s">
        <v>79</v>
      </c>
      <c r="T2628" s="10">
        <f>VLOOKUP(S2628,region,2,FALSE)</f>
        <v>4</v>
      </c>
      <c r="U2628" t="s">
        <v>4608</v>
      </c>
      <c r="V2628" t="s">
        <v>35</v>
      </c>
      <c r="W2628">
        <f>VLOOKUP(U2628,product,2,FALSE)</f>
        <v>510</v>
      </c>
      <c r="X2628">
        <f>VLOOKUP(V2628,category,2,FALSE)</f>
        <v>3</v>
      </c>
      <c r="Y2628" t="s">
        <v>3230</v>
      </c>
      <c r="Z2628">
        <f>VLOOKUP(Y2628,subcategory,2,FALSE)</f>
        <v>8</v>
      </c>
      <c r="AA2628" t="s">
        <v>1273</v>
      </c>
      <c r="AB2628">
        <v>52.99</v>
      </c>
      <c r="AC2628">
        <v>1</v>
      </c>
      <c r="AD2628">
        <v>0</v>
      </c>
      <c r="AE2628" s="4">
        <v>0.52989999999999782</v>
      </c>
    </row>
    <row r="2629" spans="1:31" x14ac:dyDescent="0.3">
      <c r="A2629" s="2">
        <v>2628</v>
      </c>
      <c r="B2629" t="s">
        <v>9659</v>
      </c>
      <c r="C2629">
        <f>VLOOKUP(B2629,order,2,FALSE)</f>
        <v>1288</v>
      </c>
      <c r="D2629" s="3">
        <v>43052</v>
      </c>
      <c r="E2629" s="3">
        <v>43054</v>
      </c>
      <c r="F2629" t="s">
        <v>97</v>
      </c>
      <c r="G2629" s="10">
        <f>VLOOKUP(F2629,ship,2,FALSE)</f>
        <v>3</v>
      </c>
      <c r="H2629" t="s">
        <v>3370</v>
      </c>
      <c r="I2629">
        <f>VLOOKUP(H2629,customer,2,FALSE)</f>
        <v>116</v>
      </c>
      <c r="J2629" t="s">
        <v>481</v>
      </c>
      <c r="K2629" t="s">
        <v>18</v>
      </c>
      <c r="L2629">
        <f>VLOOKUP(K2629,segment1,2,FALSE)</f>
        <v>2</v>
      </c>
      <c r="M2629" t="s">
        <v>3255</v>
      </c>
      <c r="N2629" t="s">
        <v>164</v>
      </c>
      <c r="O2629">
        <f>VLOOKUP(N2629,city,2,FALSE)</f>
        <v>25</v>
      </c>
      <c r="P2629" t="s">
        <v>249</v>
      </c>
      <c r="Q2629">
        <f>VLOOKUP(P2629,state,2,FALSE)</f>
        <v>25</v>
      </c>
      <c r="R2629">
        <v>45503</v>
      </c>
      <c r="S2629" t="s">
        <v>79</v>
      </c>
      <c r="T2629" s="10">
        <f>VLOOKUP(S2629,region,2,FALSE)</f>
        <v>4</v>
      </c>
      <c r="U2629" t="s">
        <v>4552</v>
      </c>
      <c r="V2629" t="s">
        <v>35</v>
      </c>
      <c r="W2629">
        <v>1315</v>
      </c>
      <c r="X2629">
        <f>VLOOKUP(V2629,category,2,FALSE)</f>
        <v>3</v>
      </c>
      <c r="Y2629" t="s">
        <v>3232</v>
      </c>
      <c r="Z2629">
        <f>VLOOKUP(Y2629,subcategory,2,FALSE)</f>
        <v>12</v>
      </c>
      <c r="AA2629" t="s">
        <v>1884</v>
      </c>
      <c r="AB2629">
        <v>60.864000000000004</v>
      </c>
      <c r="AC2629">
        <v>4</v>
      </c>
      <c r="AD2629">
        <v>0.2</v>
      </c>
      <c r="AE2629" s="4">
        <v>9.1295999999999964</v>
      </c>
    </row>
    <row r="2630" spans="1:31" x14ac:dyDescent="0.3">
      <c r="A2630" s="2">
        <v>2629</v>
      </c>
      <c r="B2630" t="s">
        <v>9659</v>
      </c>
      <c r="C2630">
        <f>VLOOKUP(B2630,order,2,FALSE)</f>
        <v>1288</v>
      </c>
      <c r="D2630" s="3">
        <v>43052</v>
      </c>
      <c r="E2630" s="3">
        <v>43054</v>
      </c>
      <c r="F2630" t="s">
        <v>97</v>
      </c>
      <c r="G2630" s="10">
        <f>VLOOKUP(F2630,ship,2,FALSE)</f>
        <v>3</v>
      </c>
      <c r="H2630" t="s">
        <v>3370</v>
      </c>
      <c r="I2630">
        <f>VLOOKUP(H2630,customer,2,FALSE)</f>
        <v>116</v>
      </c>
      <c r="J2630" t="s">
        <v>481</v>
      </c>
      <c r="K2630" t="s">
        <v>18</v>
      </c>
      <c r="L2630">
        <f>VLOOKUP(K2630,segment1,2,FALSE)</f>
        <v>2</v>
      </c>
      <c r="M2630" t="s">
        <v>3255</v>
      </c>
      <c r="N2630" t="s">
        <v>164</v>
      </c>
      <c r="O2630">
        <f>VLOOKUP(N2630,city,2,FALSE)</f>
        <v>25</v>
      </c>
      <c r="P2630" t="s">
        <v>249</v>
      </c>
      <c r="Q2630">
        <f>VLOOKUP(P2630,state,2,FALSE)</f>
        <v>25</v>
      </c>
      <c r="R2630">
        <v>45503</v>
      </c>
      <c r="S2630" t="s">
        <v>79</v>
      </c>
      <c r="T2630" s="10">
        <f>VLOOKUP(S2630,region,2,FALSE)</f>
        <v>4</v>
      </c>
      <c r="U2630" t="s">
        <v>5458</v>
      </c>
      <c r="V2630" t="s">
        <v>35</v>
      </c>
      <c r="W2630">
        <f>VLOOKUP(U2630,product,2,FALSE)</f>
        <v>1390</v>
      </c>
      <c r="X2630">
        <f>VLOOKUP(V2630,category,2,FALSE)</f>
        <v>3</v>
      </c>
      <c r="Y2630" t="s">
        <v>3235</v>
      </c>
      <c r="Z2630">
        <f>VLOOKUP(Y2630,subcategory,2,FALSE)</f>
        <v>16</v>
      </c>
      <c r="AA2630" t="s">
        <v>1542</v>
      </c>
      <c r="AB2630">
        <v>652.99500000000012</v>
      </c>
      <c r="AC2630">
        <v>7</v>
      </c>
      <c r="AD2630">
        <v>0.7</v>
      </c>
      <c r="AE2630" s="4">
        <v>-935.95949999999993</v>
      </c>
    </row>
    <row r="2631" spans="1:31" x14ac:dyDescent="0.3">
      <c r="A2631" s="2">
        <v>2630</v>
      </c>
      <c r="B2631" t="s">
        <v>9659</v>
      </c>
      <c r="C2631">
        <f>VLOOKUP(B2631,order,2,FALSE)</f>
        <v>1288</v>
      </c>
      <c r="D2631" s="3">
        <v>43052</v>
      </c>
      <c r="E2631" s="3">
        <v>43054</v>
      </c>
      <c r="F2631" t="s">
        <v>97</v>
      </c>
      <c r="G2631" s="10">
        <f>VLOOKUP(F2631,ship,2,FALSE)</f>
        <v>3</v>
      </c>
      <c r="H2631" t="s">
        <v>3370</v>
      </c>
      <c r="I2631">
        <f>VLOOKUP(H2631,customer,2,FALSE)</f>
        <v>116</v>
      </c>
      <c r="J2631" t="s">
        <v>481</v>
      </c>
      <c r="K2631" t="s">
        <v>18</v>
      </c>
      <c r="L2631">
        <f>VLOOKUP(K2631,segment1,2,FALSE)</f>
        <v>2</v>
      </c>
      <c r="M2631" t="s">
        <v>3255</v>
      </c>
      <c r="N2631" t="s">
        <v>164</v>
      </c>
      <c r="O2631">
        <f>VLOOKUP(N2631,city,2,FALSE)</f>
        <v>25</v>
      </c>
      <c r="P2631" t="s">
        <v>249</v>
      </c>
      <c r="Q2631">
        <f>VLOOKUP(P2631,state,2,FALSE)</f>
        <v>25</v>
      </c>
      <c r="R2631">
        <v>45503</v>
      </c>
      <c r="S2631" t="s">
        <v>79</v>
      </c>
      <c r="T2631" s="10">
        <f>VLOOKUP(S2631,region,2,FALSE)</f>
        <v>4</v>
      </c>
      <c r="U2631" t="s">
        <v>5459</v>
      </c>
      <c r="V2631" t="s">
        <v>22</v>
      </c>
      <c r="W2631">
        <v>1316</v>
      </c>
      <c r="X2631">
        <f>VLOOKUP(V2631,category,2,FALSE)</f>
        <v>2</v>
      </c>
      <c r="Y2631" t="s">
        <v>3231</v>
      </c>
      <c r="Z2631">
        <f>VLOOKUP(Y2631,subcategory,2,FALSE)</f>
        <v>9</v>
      </c>
      <c r="AA2631" t="s">
        <v>1011</v>
      </c>
      <c r="AB2631">
        <v>11.220000000000002</v>
      </c>
      <c r="AC2631">
        <v>10</v>
      </c>
      <c r="AD2631">
        <v>0.7</v>
      </c>
      <c r="AE2631" s="4">
        <v>-7.4799999999999969</v>
      </c>
    </row>
    <row r="2632" spans="1:31" x14ac:dyDescent="0.3">
      <c r="A2632" s="2">
        <v>2631</v>
      </c>
      <c r="B2632" t="s">
        <v>7170</v>
      </c>
      <c r="C2632">
        <f>VLOOKUP(B2632,order,2,FALSE)</f>
        <v>1289</v>
      </c>
      <c r="D2632" s="3">
        <v>42257</v>
      </c>
      <c r="E2632" s="3">
        <v>42262</v>
      </c>
      <c r="F2632" t="s">
        <v>25</v>
      </c>
      <c r="G2632" s="10">
        <f>VLOOKUP(F2632,ship,2,FALSE)</f>
        <v>2</v>
      </c>
      <c r="H2632" t="s">
        <v>3747</v>
      </c>
      <c r="I2632">
        <f>VLOOKUP(H2632,customer,2,FALSE)</f>
        <v>493</v>
      </c>
      <c r="J2632" t="s">
        <v>1809</v>
      </c>
      <c r="K2632" t="s">
        <v>9</v>
      </c>
      <c r="L2632">
        <f>VLOOKUP(K2632,segment1,2,FALSE)</f>
        <v>1</v>
      </c>
      <c r="M2632" t="s">
        <v>3255</v>
      </c>
      <c r="N2632" t="s">
        <v>1961</v>
      </c>
      <c r="O2632">
        <f>VLOOKUP(N2632,city,2,FALSE)</f>
        <v>252</v>
      </c>
      <c r="P2632" t="s">
        <v>321</v>
      </c>
      <c r="Q2632">
        <f>VLOOKUP(P2632,state,2,FALSE)</f>
        <v>27</v>
      </c>
      <c r="R2632">
        <v>74133</v>
      </c>
      <c r="S2632" t="s">
        <v>55</v>
      </c>
      <c r="T2632" s="10">
        <f>VLOOKUP(S2632,region,2,FALSE)</f>
        <v>3</v>
      </c>
      <c r="U2632" t="s">
        <v>5307</v>
      </c>
      <c r="V2632" t="s">
        <v>22</v>
      </c>
      <c r="W2632">
        <f>VLOOKUP(U2632,product,2,FALSE)</f>
        <v>1232</v>
      </c>
      <c r="X2632">
        <f>VLOOKUP(V2632,category,2,FALSE)</f>
        <v>2</v>
      </c>
      <c r="Y2632" t="s">
        <v>45</v>
      </c>
      <c r="Z2632">
        <f>VLOOKUP(Y2632,subcategory,2,FALSE)</f>
        <v>11</v>
      </c>
      <c r="AA2632" t="s">
        <v>1928</v>
      </c>
      <c r="AB2632">
        <v>14.940000000000001</v>
      </c>
      <c r="AC2632">
        <v>3</v>
      </c>
      <c r="AD2632">
        <v>0</v>
      </c>
      <c r="AE2632" s="4">
        <v>7.0218000000000007</v>
      </c>
    </row>
    <row r="2633" spans="1:31" x14ac:dyDescent="0.3">
      <c r="A2633" s="2">
        <v>2632</v>
      </c>
      <c r="B2633" t="s">
        <v>9660</v>
      </c>
      <c r="C2633">
        <f>VLOOKUP(B2633,order,2,FALSE)</f>
        <v>1290</v>
      </c>
      <c r="D2633" s="3">
        <v>42870</v>
      </c>
      <c r="E2633" s="3">
        <v>42875</v>
      </c>
      <c r="F2633" t="s">
        <v>25</v>
      </c>
      <c r="G2633" s="10">
        <f>VLOOKUP(F2633,ship,2,FALSE)</f>
        <v>2</v>
      </c>
      <c r="H2633" t="s">
        <v>3894</v>
      </c>
      <c r="I2633">
        <f>VLOOKUP(H2633,customer,2,FALSE)</f>
        <v>640</v>
      </c>
      <c r="J2633" t="s">
        <v>2412</v>
      </c>
      <c r="K2633" t="s">
        <v>9</v>
      </c>
      <c r="L2633">
        <f>VLOOKUP(K2633,segment1,2,FALSE)</f>
        <v>1</v>
      </c>
      <c r="M2633" t="s">
        <v>3255</v>
      </c>
      <c r="N2633" t="s">
        <v>48</v>
      </c>
      <c r="O2633">
        <f>VLOOKUP(N2633,city,2,FALSE)</f>
        <v>5</v>
      </c>
      <c r="P2633" t="s">
        <v>49</v>
      </c>
      <c r="Q2633">
        <f>VLOOKUP(P2633,state,2,FALSE)</f>
        <v>5</v>
      </c>
      <c r="R2633">
        <v>98103</v>
      </c>
      <c r="S2633" t="s">
        <v>21</v>
      </c>
      <c r="T2633" s="10">
        <f>VLOOKUP(S2633,region,2,FALSE)</f>
        <v>2</v>
      </c>
      <c r="U2633" t="s">
        <v>4977</v>
      </c>
      <c r="V2633" t="s">
        <v>13</v>
      </c>
      <c r="W2633">
        <v>1317</v>
      </c>
      <c r="X2633">
        <f>VLOOKUP(V2633,category,2,FALSE)</f>
        <v>1</v>
      </c>
      <c r="Y2633" t="s">
        <v>3228</v>
      </c>
      <c r="Z2633">
        <f>VLOOKUP(Y2633,subcategory,2,FALSE)</f>
        <v>6</v>
      </c>
      <c r="AA2633" t="s">
        <v>2441</v>
      </c>
      <c r="AB2633">
        <v>39.96</v>
      </c>
      <c r="AC2633">
        <v>2</v>
      </c>
      <c r="AD2633">
        <v>0</v>
      </c>
      <c r="AE2633" s="4">
        <v>17.182800000000004</v>
      </c>
    </row>
    <row r="2634" spans="1:31" x14ac:dyDescent="0.3">
      <c r="A2634" s="2">
        <v>2633</v>
      </c>
      <c r="B2634" t="s">
        <v>9660</v>
      </c>
      <c r="C2634">
        <f>VLOOKUP(B2634,order,2,FALSE)</f>
        <v>1290</v>
      </c>
      <c r="D2634" s="3">
        <v>42870</v>
      </c>
      <c r="E2634" s="3">
        <v>42875</v>
      </c>
      <c r="F2634" t="s">
        <v>25</v>
      </c>
      <c r="G2634" s="10">
        <f>VLOOKUP(F2634,ship,2,FALSE)</f>
        <v>2</v>
      </c>
      <c r="H2634" t="s">
        <v>3894</v>
      </c>
      <c r="I2634">
        <f>VLOOKUP(H2634,customer,2,FALSE)</f>
        <v>640</v>
      </c>
      <c r="J2634" t="s">
        <v>2412</v>
      </c>
      <c r="K2634" t="s">
        <v>9</v>
      </c>
      <c r="L2634">
        <f>VLOOKUP(K2634,segment1,2,FALSE)</f>
        <v>1</v>
      </c>
      <c r="M2634" t="s">
        <v>3255</v>
      </c>
      <c r="N2634" t="s">
        <v>48</v>
      </c>
      <c r="O2634">
        <f>VLOOKUP(N2634,city,2,FALSE)</f>
        <v>5</v>
      </c>
      <c r="P2634" t="s">
        <v>49</v>
      </c>
      <c r="Q2634">
        <f>VLOOKUP(P2634,state,2,FALSE)</f>
        <v>5</v>
      </c>
      <c r="R2634">
        <v>98103</v>
      </c>
      <c r="S2634" t="s">
        <v>21</v>
      </c>
      <c r="T2634" s="10">
        <f>VLOOKUP(S2634,region,2,FALSE)</f>
        <v>2</v>
      </c>
      <c r="U2634" t="s">
        <v>5460</v>
      </c>
      <c r="V2634" t="s">
        <v>13</v>
      </c>
      <c r="W2634">
        <f>VLOOKUP(U2634,product,2,FALSE)</f>
        <v>1392</v>
      </c>
      <c r="X2634">
        <f>VLOOKUP(V2634,category,2,FALSE)</f>
        <v>1</v>
      </c>
      <c r="Y2634" t="s">
        <v>3226</v>
      </c>
      <c r="Z2634">
        <f>VLOOKUP(Y2634,subcategory,2,FALSE)</f>
        <v>2</v>
      </c>
      <c r="AA2634" t="s">
        <v>872</v>
      </c>
      <c r="AB2634">
        <v>42.624000000000002</v>
      </c>
      <c r="AC2634">
        <v>2</v>
      </c>
      <c r="AD2634">
        <v>0.2</v>
      </c>
      <c r="AE2634" s="4">
        <v>4.2623999999999977</v>
      </c>
    </row>
    <row r="2635" spans="1:31" x14ac:dyDescent="0.3">
      <c r="A2635" s="2">
        <v>2634</v>
      </c>
      <c r="B2635" t="s">
        <v>9660</v>
      </c>
      <c r="C2635">
        <f>VLOOKUP(B2635,order,2,FALSE)</f>
        <v>1290</v>
      </c>
      <c r="D2635" s="3">
        <v>42870</v>
      </c>
      <c r="E2635" s="3">
        <v>42875</v>
      </c>
      <c r="F2635" t="s">
        <v>25</v>
      </c>
      <c r="G2635" s="10">
        <f>VLOOKUP(F2635,ship,2,FALSE)</f>
        <v>2</v>
      </c>
      <c r="H2635" t="s">
        <v>3894</v>
      </c>
      <c r="I2635">
        <f>VLOOKUP(H2635,customer,2,FALSE)</f>
        <v>640</v>
      </c>
      <c r="J2635" t="s">
        <v>2412</v>
      </c>
      <c r="K2635" t="s">
        <v>9</v>
      </c>
      <c r="L2635">
        <f>VLOOKUP(K2635,segment1,2,FALSE)</f>
        <v>1</v>
      </c>
      <c r="M2635" t="s">
        <v>3255</v>
      </c>
      <c r="N2635" t="s">
        <v>48</v>
      </c>
      <c r="O2635">
        <f>VLOOKUP(N2635,city,2,FALSE)</f>
        <v>5</v>
      </c>
      <c r="P2635" t="s">
        <v>49</v>
      </c>
      <c r="Q2635">
        <f>VLOOKUP(P2635,state,2,FALSE)</f>
        <v>5</v>
      </c>
      <c r="R2635">
        <v>98103</v>
      </c>
      <c r="S2635" t="s">
        <v>21</v>
      </c>
      <c r="T2635" s="10">
        <f>VLOOKUP(S2635,region,2,FALSE)</f>
        <v>2</v>
      </c>
      <c r="U2635" t="s">
        <v>4103</v>
      </c>
      <c r="V2635" t="s">
        <v>13</v>
      </c>
      <c r="W2635">
        <v>1318</v>
      </c>
      <c r="X2635">
        <f>VLOOKUP(V2635,category,2,FALSE)</f>
        <v>1</v>
      </c>
      <c r="Y2635" t="s">
        <v>3226</v>
      </c>
      <c r="Z2635">
        <f>VLOOKUP(Y2635,subcategory,2,FALSE)</f>
        <v>2</v>
      </c>
      <c r="AA2635" t="s">
        <v>339</v>
      </c>
      <c r="AB2635">
        <v>220.96</v>
      </c>
      <c r="AC2635">
        <v>1</v>
      </c>
      <c r="AD2635">
        <v>0.2</v>
      </c>
      <c r="AE2635" s="4">
        <v>24.857999999999983</v>
      </c>
    </row>
    <row r="2636" spans="1:31" x14ac:dyDescent="0.3">
      <c r="A2636" s="2">
        <v>2635</v>
      </c>
      <c r="B2636" t="s">
        <v>7171</v>
      </c>
      <c r="C2636">
        <f>VLOOKUP(B2636,order,2,FALSE)</f>
        <v>1291</v>
      </c>
      <c r="D2636" s="3">
        <v>42190</v>
      </c>
      <c r="E2636" s="3">
        <v>42195</v>
      </c>
      <c r="F2636" t="s">
        <v>7</v>
      </c>
      <c r="G2636" s="10">
        <f>VLOOKUP(F2636,ship,2,FALSE)</f>
        <v>1</v>
      </c>
      <c r="H2636" t="s">
        <v>3796</v>
      </c>
      <c r="I2636">
        <f>VLOOKUP(H2636,customer,2,FALSE)</f>
        <v>542</v>
      </c>
      <c r="J2636" t="s">
        <v>1985</v>
      </c>
      <c r="K2636" t="s">
        <v>18</v>
      </c>
      <c r="L2636">
        <f>VLOOKUP(K2636,segment1,2,FALSE)</f>
        <v>2</v>
      </c>
      <c r="M2636" t="s">
        <v>3255</v>
      </c>
      <c r="N2636" t="s">
        <v>810</v>
      </c>
      <c r="O2636">
        <f>VLOOKUP(N2636,city,2,FALSE)</f>
        <v>116</v>
      </c>
      <c r="P2636" t="s">
        <v>44</v>
      </c>
      <c r="Q2636">
        <f>VLOOKUP(P2636,state,2,FALSE)</f>
        <v>4</v>
      </c>
      <c r="R2636">
        <v>28314</v>
      </c>
      <c r="S2636" t="s">
        <v>12</v>
      </c>
      <c r="T2636" s="10">
        <f>VLOOKUP(S2636,region,2,FALSE)</f>
        <v>1</v>
      </c>
      <c r="U2636" t="s">
        <v>5461</v>
      </c>
      <c r="V2636" t="s">
        <v>13</v>
      </c>
      <c r="W2636">
        <f>VLOOKUP(U2636,product,2,FALSE)</f>
        <v>1393</v>
      </c>
      <c r="X2636">
        <f>VLOOKUP(V2636,category,2,FALSE)</f>
        <v>1</v>
      </c>
      <c r="Y2636" t="s">
        <v>3228</v>
      </c>
      <c r="Z2636">
        <f>VLOOKUP(Y2636,subcategory,2,FALSE)</f>
        <v>6</v>
      </c>
      <c r="AA2636" t="s">
        <v>2966</v>
      </c>
      <c r="AB2636">
        <v>4.9280000000000008</v>
      </c>
      <c r="AC2636">
        <v>2</v>
      </c>
      <c r="AD2636">
        <v>0.2</v>
      </c>
      <c r="AE2636" s="4">
        <v>0.73919999999999941</v>
      </c>
    </row>
    <row r="2637" spans="1:31" x14ac:dyDescent="0.3">
      <c r="A2637" s="2">
        <v>2636</v>
      </c>
      <c r="B2637" t="s">
        <v>7171</v>
      </c>
      <c r="C2637">
        <f>VLOOKUP(B2637,order,2,FALSE)</f>
        <v>1291</v>
      </c>
      <c r="D2637" s="3">
        <v>42190</v>
      </c>
      <c r="E2637" s="3">
        <v>42195</v>
      </c>
      <c r="F2637" t="s">
        <v>7</v>
      </c>
      <c r="G2637" s="10">
        <f>VLOOKUP(F2637,ship,2,FALSE)</f>
        <v>1</v>
      </c>
      <c r="H2637" t="s">
        <v>3796</v>
      </c>
      <c r="I2637">
        <f>VLOOKUP(H2637,customer,2,FALSE)</f>
        <v>542</v>
      </c>
      <c r="J2637" t="s">
        <v>1985</v>
      </c>
      <c r="K2637" t="s">
        <v>18</v>
      </c>
      <c r="L2637">
        <f>VLOOKUP(K2637,segment1,2,FALSE)</f>
        <v>2</v>
      </c>
      <c r="M2637" t="s">
        <v>3255</v>
      </c>
      <c r="N2637" t="s">
        <v>810</v>
      </c>
      <c r="O2637">
        <f>VLOOKUP(N2637,city,2,FALSE)</f>
        <v>116</v>
      </c>
      <c r="P2637" t="s">
        <v>44</v>
      </c>
      <c r="Q2637">
        <f>VLOOKUP(P2637,state,2,FALSE)</f>
        <v>4</v>
      </c>
      <c r="R2637">
        <v>28314</v>
      </c>
      <c r="S2637" t="s">
        <v>12</v>
      </c>
      <c r="T2637" s="10">
        <f>VLOOKUP(S2637,region,2,FALSE)</f>
        <v>1</v>
      </c>
      <c r="U2637" t="s">
        <v>4639</v>
      </c>
      <c r="V2637" t="s">
        <v>22</v>
      </c>
      <c r="W2637">
        <v>1319</v>
      </c>
      <c r="X2637">
        <f>VLOOKUP(V2637,category,2,FALSE)</f>
        <v>2</v>
      </c>
      <c r="Y2637" t="s">
        <v>3231</v>
      </c>
      <c r="Z2637">
        <f>VLOOKUP(Y2637,subcategory,2,FALSE)</f>
        <v>9</v>
      </c>
      <c r="AA2637" t="s">
        <v>400</v>
      </c>
      <c r="AB2637">
        <v>7.2300000000000022</v>
      </c>
      <c r="AC2637">
        <v>5</v>
      </c>
      <c r="AD2637">
        <v>0.7</v>
      </c>
      <c r="AE2637" s="4">
        <v>-5.7840000000000007</v>
      </c>
    </row>
    <row r="2638" spans="1:31" x14ac:dyDescent="0.3">
      <c r="A2638" s="2">
        <v>2637</v>
      </c>
      <c r="B2638" t="s">
        <v>7172</v>
      </c>
      <c r="C2638">
        <f>VLOOKUP(B2638,order,2,FALSE)</f>
        <v>1292</v>
      </c>
      <c r="D2638" s="3">
        <v>42231</v>
      </c>
      <c r="E2638" s="3">
        <v>42235</v>
      </c>
      <c r="F2638" t="s">
        <v>25</v>
      </c>
      <c r="G2638" s="10">
        <f>VLOOKUP(F2638,ship,2,FALSE)</f>
        <v>2</v>
      </c>
      <c r="H2638" t="s">
        <v>3895</v>
      </c>
      <c r="I2638">
        <f>VLOOKUP(H2638,customer,2,FALSE)</f>
        <v>641</v>
      </c>
      <c r="J2638" t="s">
        <v>2413</v>
      </c>
      <c r="K2638" t="s">
        <v>18</v>
      </c>
      <c r="L2638">
        <f>VLOOKUP(K2638,segment1,2,FALSE)</f>
        <v>2</v>
      </c>
      <c r="M2638" t="s">
        <v>3255</v>
      </c>
      <c r="N2638" t="s">
        <v>19</v>
      </c>
      <c r="O2638">
        <f>VLOOKUP(N2638,city,2,FALSE)</f>
        <v>2</v>
      </c>
      <c r="P2638" t="s">
        <v>20</v>
      </c>
      <c r="Q2638">
        <f>VLOOKUP(P2638,state,2,FALSE)</f>
        <v>2</v>
      </c>
      <c r="R2638">
        <v>90045</v>
      </c>
      <c r="S2638" t="s">
        <v>21</v>
      </c>
      <c r="T2638" s="10">
        <f>VLOOKUP(S2638,region,2,FALSE)</f>
        <v>2</v>
      </c>
      <c r="U2638" t="s">
        <v>4853</v>
      </c>
      <c r="V2638" t="s">
        <v>22</v>
      </c>
      <c r="W2638">
        <f>VLOOKUP(U2638,product,2,FALSE)</f>
        <v>766</v>
      </c>
      <c r="X2638">
        <f>VLOOKUP(V2638,category,2,FALSE)</f>
        <v>2</v>
      </c>
      <c r="Y2638" t="s">
        <v>3227</v>
      </c>
      <c r="Z2638">
        <f>VLOOKUP(Y2638,subcategory,2,FALSE)</f>
        <v>5</v>
      </c>
      <c r="AA2638" t="s">
        <v>1196</v>
      </c>
      <c r="AB2638">
        <v>323.10000000000002</v>
      </c>
      <c r="AC2638">
        <v>2</v>
      </c>
      <c r="AD2638">
        <v>0</v>
      </c>
      <c r="AE2638" s="4">
        <v>61.38900000000001</v>
      </c>
    </row>
    <row r="2639" spans="1:31" x14ac:dyDescent="0.3">
      <c r="A2639" s="2">
        <v>2638</v>
      </c>
      <c r="B2639" t="s">
        <v>9661</v>
      </c>
      <c r="C2639">
        <f>VLOOKUP(B2639,order,2,FALSE)</f>
        <v>1293</v>
      </c>
      <c r="D2639" s="3">
        <v>42898</v>
      </c>
      <c r="E2639" s="3">
        <v>42904</v>
      </c>
      <c r="F2639" t="s">
        <v>25</v>
      </c>
      <c r="G2639" s="10">
        <f>VLOOKUP(F2639,ship,2,FALSE)</f>
        <v>2</v>
      </c>
      <c r="H2639" t="s">
        <v>3896</v>
      </c>
      <c r="I2639">
        <f>VLOOKUP(H2639,customer,2,FALSE)</f>
        <v>642</v>
      </c>
      <c r="J2639" t="s">
        <v>2414</v>
      </c>
      <c r="K2639" t="s">
        <v>9</v>
      </c>
      <c r="L2639">
        <f>VLOOKUP(K2639,segment1,2,FALSE)</f>
        <v>1</v>
      </c>
      <c r="M2639" t="s">
        <v>3255</v>
      </c>
      <c r="N2639" t="s">
        <v>138</v>
      </c>
      <c r="O2639">
        <f>VLOOKUP(N2639,city,2,FALSE)</f>
        <v>21</v>
      </c>
      <c r="P2639" t="s">
        <v>139</v>
      </c>
      <c r="Q2639">
        <f>VLOOKUP(P2639,state,2,FALSE)</f>
        <v>16</v>
      </c>
      <c r="R2639">
        <v>10035</v>
      </c>
      <c r="S2639" t="s">
        <v>79</v>
      </c>
      <c r="T2639" s="10">
        <f>VLOOKUP(S2639,region,2,FALSE)</f>
        <v>4</v>
      </c>
      <c r="U2639" t="s">
        <v>5462</v>
      </c>
      <c r="V2639" t="s">
        <v>22</v>
      </c>
      <c r="W2639">
        <v>1320</v>
      </c>
      <c r="X2639">
        <f>VLOOKUP(V2639,category,2,FALSE)</f>
        <v>2</v>
      </c>
      <c r="Y2639" t="s">
        <v>45</v>
      </c>
      <c r="Z2639">
        <f>VLOOKUP(Y2639,subcategory,2,FALSE)</f>
        <v>11</v>
      </c>
      <c r="AA2639" t="s">
        <v>2219</v>
      </c>
      <c r="AB2639">
        <v>19.04</v>
      </c>
      <c r="AC2639">
        <v>4</v>
      </c>
      <c r="AD2639">
        <v>0</v>
      </c>
      <c r="AE2639" s="4">
        <v>9.3295999999999992</v>
      </c>
    </row>
    <row r="2640" spans="1:31" x14ac:dyDescent="0.3">
      <c r="A2640" s="2">
        <v>2639</v>
      </c>
      <c r="B2640" t="s">
        <v>9661</v>
      </c>
      <c r="C2640">
        <f>VLOOKUP(B2640,order,2,FALSE)</f>
        <v>1293</v>
      </c>
      <c r="D2640" s="3">
        <v>42898</v>
      </c>
      <c r="E2640" s="3">
        <v>42904</v>
      </c>
      <c r="F2640" t="s">
        <v>25</v>
      </c>
      <c r="G2640" s="10">
        <f>VLOOKUP(F2640,ship,2,FALSE)</f>
        <v>2</v>
      </c>
      <c r="H2640" t="s">
        <v>3896</v>
      </c>
      <c r="I2640">
        <f>VLOOKUP(H2640,customer,2,FALSE)</f>
        <v>642</v>
      </c>
      <c r="J2640" t="s">
        <v>2414</v>
      </c>
      <c r="K2640" t="s">
        <v>9</v>
      </c>
      <c r="L2640">
        <f>VLOOKUP(K2640,segment1,2,FALSE)</f>
        <v>1</v>
      </c>
      <c r="M2640" t="s">
        <v>3255</v>
      </c>
      <c r="N2640" t="s">
        <v>138</v>
      </c>
      <c r="O2640">
        <f>VLOOKUP(N2640,city,2,FALSE)</f>
        <v>21</v>
      </c>
      <c r="P2640" t="s">
        <v>139</v>
      </c>
      <c r="Q2640">
        <f>VLOOKUP(P2640,state,2,FALSE)</f>
        <v>16</v>
      </c>
      <c r="R2640">
        <v>10035</v>
      </c>
      <c r="S2640" t="s">
        <v>79</v>
      </c>
      <c r="T2640" s="10">
        <f>VLOOKUP(S2640,region,2,FALSE)</f>
        <v>4</v>
      </c>
      <c r="U2640" t="s">
        <v>4064</v>
      </c>
      <c r="V2640" t="s">
        <v>22</v>
      </c>
      <c r="W2640">
        <f>VLOOKUP(U2640,product,2,FALSE)</f>
        <v>521</v>
      </c>
      <c r="X2640">
        <f>VLOOKUP(V2640,category,2,FALSE)</f>
        <v>2</v>
      </c>
      <c r="Y2640" t="s">
        <v>3231</v>
      </c>
      <c r="Z2640">
        <f>VLOOKUP(Y2640,subcategory,2,FALSE)</f>
        <v>9</v>
      </c>
      <c r="AA2640" t="s">
        <v>1402</v>
      </c>
      <c r="AB2640">
        <v>13.128</v>
      </c>
      <c r="AC2640">
        <v>3</v>
      </c>
      <c r="AD2640">
        <v>0.2</v>
      </c>
      <c r="AE2640" s="4">
        <v>4.2665999999999986</v>
      </c>
    </row>
    <row r="2641" spans="1:31" x14ac:dyDescent="0.3">
      <c r="A2641" s="2">
        <v>2640</v>
      </c>
      <c r="B2641" t="s">
        <v>9661</v>
      </c>
      <c r="C2641">
        <f>VLOOKUP(B2641,order,2,FALSE)</f>
        <v>1293</v>
      </c>
      <c r="D2641" s="3">
        <v>42898</v>
      </c>
      <c r="E2641" s="3">
        <v>42904</v>
      </c>
      <c r="F2641" t="s">
        <v>25</v>
      </c>
      <c r="G2641" s="10">
        <f>VLOOKUP(F2641,ship,2,FALSE)</f>
        <v>2</v>
      </c>
      <c r="H2641" t="s">
        <v>3896</v>
      </c>
      <c r="I2641">
        <f>VLOOKUP(H2641,customer,2,FALSE)</f>
        <v>642</v>
      </c>
      <c r="J2641" t="s">
        <v>2414</v>
      </c>
      <c r="K2641" t="s">
        <v>9</v>
      </c>
      <c r="L2641">
        <f>VLOOKUP(K2641,segment1,2,FALSE)</f>
        <v>1</v>
      </c>
      <c r="M2641" t="s">
        <v>3255</v>
      </c>
      <c r="N2641" t="s">
        <v>138</v>
      </c>
      <c r="O2641">
        <f>VLOOKUP(N2641,city,2,FALSE)</f>
        <v>21</v>
      </c>
      <c r="P2641" t="s">
        <v>139</v>
      </c>
      <c r="Q2641">
        <f>VLOOKUP(P2641,state,2,FALSE)</f>
        <v>16</v>
      </c>
      <c r="R2641">
        <v>10035</v>
      </c>
      <c r="S2641" t="s">
        <v>79</v>
      </c>
      <c r="T2641" s="10">
        <f>VLOOKUP(S2641,region,2,FALSE)</f>
        <v>4</v>
      </c>
      <c r="U2641" t="s">
        <v>5463</v>
      </c>
      <c r="V2641" t="s">
        <v>22</v>
      </c>
      <c r="W2641">
        <v>1321</v>
      </c>
      <c r="X2641">
        <f>VLOOKUP(V2641,category,2,FALSE)</f>
        <v>2</v>
      </c>
      <c r="Y2641" t="s">
        <v>3229</v>
      </c>
      <c r="Z2641">
        <f>VLOOKUP(Y2641,subcategory,2,FALSE)</f>
        <v>7</v>
      </c>
      <c r="AA2641" t="s">
        <v>2184</v>
      </c>
      <c r="AB2641">
        <v>64.14</v>
      </c>
      <c r="AC2641">
        <v>3</v>
      </c>
      <c r="AD2641">
        <v>0</v>
      </c>
      <c r="AE2641" s="4">
        <v>16.676400000000001</v>
      </c>
    </row>
    <row r="2642" spans="1:31" x14ac:dyDescent="0.3">
      <c r="A2642" s="2">
        <v>2641</v>
      </c>
      <c r="B2642" t="s">
        <v>9661</v>
      </c>
      <c r="C2642">
        <f>VLOOKUP(B2642,order,2,FALSE)</f>
        <v>1293</v>
      </c>
      <c r="D2642" s="3">
        <v>42898</v>
      </c>
      <c r="E2642" s="3">
        <v>42904</v>
      </c>
      <c r="F2642" t="s">
        <v>25</v>
      </c>
      <c r="G2642" s="10">
        <f>VLOOKUP(F2642,ship,2,FALSE)</f>
        <v>2</v>
      </c>
      <c r="H2642" t="s">
        <v>3896</v>
      </c>
      <c r="I2642">
        <f>VLOOKUP(H2642,customer,2,FALSE)</f>
        <v>642</v>
      </c>
      <c r="J2642" t="s">
        <v>2414</v>
      </c>
      <c r="K2642" t="s">
        <v>9</v>
      </c>
      <c r="L2642">
        <f>VLOOKUP(K2642,segment1,2,FALSE)</f>
        <v>1</v>
      </c>
      <c r="M2642" t="s">
        <v>3255</v>
      </c>
      <c r="N2642" t="s">
        <v>138</v>
      </c>
      <c r="O2642">
        <f>VLOOKUP(N2642,city,2,FALSE)</f>
        <v>21</v>
      </c>
      <c r="P2642" t="s">
        <v>139</v>
      </c>
      <c r="Q2642">
        <f>VLOOKUP(P2642,state,2,FALSE)</f>
        <v>16</v>
      </c>
      <c r="R2642">
        <v>10035</v>
      </c>
      <c r="S2642" t="s">
        <v>79</v>
      </c>
      <c r="T2642" s="10">
        <f>VLOOKUP(S2642,region,2,FALSE)</f>
        <v>4</v>
      </c>
      <c r="U2642" t="s">
        <v>4567</v>
      </c>
      <c r="V2642" t="s">
        <v>13</v>
      </c>
      <c r="W2642">
        <f>VLOOKUP(U2642,product,2,FALSE)</f>
        <v>468</v>
      </c>
      <c r="X2642">
        <f>VLOOKUP(V2642,category,2,FALSE)</f>
        <v>1</v>
      </c>
      <c r="Y2642" t="s">
        <v>3226</v>
      </c>
      <c r="Z2642">
        <f>VLOOKUP(Y2642,subcategory,2,FALSE)</f>
        <v>2</v>
      </c>
      <c r="AA2642" t="s">
        <v>857</v>
      </c>
      <c r="AB2642">
        <v>858.24</v>
      </c>
      <c r="AC2642">
        <v>4</v>
      </c>
      <c r="AD2642">
        <v>0.1</v>
      </c>
      <c r="AE2642" s="4">
        <v>143.03999999999996</v>
      </c>
    </row>
    <row r="2643" spans="1:31" x14ac:dyDescent="0.3">
      <c r="A2643" s="2">
        <v>2642</v>
      </c>
      <c r="B2643" t="s">
        <v>7173</v>
      </c>
      <c r="C2643">
        <f>VLOOKUP(B2643,order,2,FALSE)</f>
        <v>1294</v>
      </c>
      <c r="D2643" s="3">
        <v>42055</v>
      </c>
      <c r="E2643" s="3">
        <v>42060</v>
      </c>
      <c r="F2643" t="s">
        <v>25</v>
      </c>
      <c r="G2643" s="10">
        <f>VLOOKUP(F2643,ship,2,FALSE)</f>
        <v>2</v>
      </c>
      <c r="H2643" t="s">
        <v>3470</v>
      </c>
      <c r="I2643">
        <f>VLOOKUP(H2643,customer,2,FALSE)</f>
        <v>216</v>
      </c>
      <c r="J2643" t="s">
        <v>877</v>
      </c>
      <c r="K2643" t="s">
        <v>9</v>
      </c>
      <c r="L2643">
        <f>VLOOKUP(K2643,segment1,2,FALSE)</f>
        <v>1</v>
      </c>
      <c r="M2643" t="s">
        <v>3255</v>
      </c>
      <c r="N2643" t="s">
        <v>2416</v>
      </c>
      <c r="O2643">
        <f>VLOOKUP(N2643,city,2,FALSE)</f>
        <v>323</v>
      </c>
      <c r="P2643" t="s">
        <v>811</v>
      </c>
      <c r="Q2643">
        <f>VLOOKUP(P2643,state,2,FALSE)</f>
        <v>37</v>
      </c>
      <c r="R2643">
        <v>71901</v>
      </c>
      <c r="S2643" t="s">
        <v>12</v>
      </c>
      <c r="T2643" s="10">
        <f>VLOOKUP(S2643,region,2,FALSE)</f>
        <v>1</v>
      </c>
      <c r="U2643" t="s">
        <v>4791</v>
      </c>
      <c r="V2643" t="s">
        <v>35</v>
      </c>
      <c r="W2643">
        <v>1322</v>
      </c>
      <c r="X2643">
        <f>VLOOKUP(V2643,category,2,FALSE)</f>
        <v>3</v>
      </c>
      <c r="Y2643" t="s">
        <v>3232</v>
      </c>
      <c r="Z2643">
        <f>VLOOKUP(Y2643,subcategory,2,FALSE)</f>
        <v>12</v>
      </c>
      <c r="AA2643" t="s">
        <v>756</v>
      </c>
      <c r="AB2643">
        <v>29.99</v>
      </c>
      <c r="AC2643">
        <v>1</v>
      </c>
      <c r="AD2643">
        <v>0</v>
      </c>
      <c r="AE2643" s="4">
        <v>2.9989999999999988</v>
      </c>
    </row>
    <row r="2644" spans="1:31" x14ac:dyDescent="0.3">
      <c r="A2644" s="2">
        <v>2643</v>
      </c>
      <c r="B2644" t="s">
        <v>8288</v>
      </c>
      <c r="C2644">
        <f>VLOOKUP(B2644,order,2,FALSE)</f>
        <v>1295</v>
      </c>
      <c r="D2644" s="3">
        <v>42733</v>
      </c>
      <c r="E2644" s="3">
        <v>42734</v>
      </c>
      <c r="F2644" t="s">
        <v>97</v>
      </c>
      <c r="G2644" s="10">
        <f>VLOOKUP(F2644,ship,2,FALSE)</f>
        <v>3</v>
      </c>
      <c r="H2644" t="s">
        <v>3822</v>
      </c>
      <c r="I2644">
        <f>VLOOKUP(H2644,customer,2,FALSE)</f>
        <v>568</v>
      </c>
      <c r="J2644" t="s">
        <v>2108</v>
      </c>
      <c r="K2644" t="s">
        <v>9</v>
      </c>
      <c r="L2644">
        <f>VLOOKUP(K2644,segment1,2,FALSE)</f>
        <v>1</v>
      </c>
      <c r="M2644" t="s">
        <v>3255</v>
      </c>
      <c r="N2644" t="s">
        <v>227</v>
      </c>
      <c r="O2644">
        <f>VLOOKUP(N2644,city,2,FALSE)</f>
        <v>35</v>
      </c>
      <c r="P2644" t="s">
        <v>110</v>
      </c>
      <c r="Q2644">
        <f>VLOOKUP(P2644,state,2,FALSE)</f>
        <v>11</v>
      </c>
      <c r="R2644">
        <v>60505</v>
      </c>
      <c r="S2644" t="s">
        <v>55</v>
      </c>
      <c r="T2644" s="10">
        <f>VLOOKUP(S2644,region,2,FALSE)</f>
        <v>3</v>
      </c>
      <c r="U2644" t="s">
        <v>5052</v>
      </c>
      <c r="V2644" t="s">
        <v>22</v>
      </c>
      <c r="W2644">
        <f>VLOOKUP(U2644,product,2,FALSE)</f>
        <v>969</v>
      </c>
      <c r="X2644">
        <f>VLOOKUP(V2644,category,2,FALSE)</f>
        <v>2</v>
      </c>
      <c r="Y2644" t="s">
        <v>45</v>
      </c>
      <c r="Z2644">
        <f>VLOOKUP(Y2644,subcategory,2,FALSE)</f>
        <v>11</v>
      </c>
      <c r="AA2644" t="s">
        <v>314</v>
      </c>
      <c r="AB2644">
        <v>186.048</v>
      </c>
      <c r="AC2644">
        <v>6</v>
      </c>
      <c r="AD2644">
        <v>0.2</v>
      </c>
      <c r="AE2644" s="4">
        <v>67.442399999999992</v>
      </c>
    </row>
    <row r="2645" spans="1:31" x14ac:dyDescent="0.3">
      <c r="A2645" s="2">
        <v>2644</v>
      </c>
      <c r="B2645" t="s">
        <v>8289</v>
      </c>
      <c r="C2645">
        <f>VLOOKUP(B2645,order,2,FALSE)</f>
        <v>1296</v>
      </c>
      <c r="D2645" s="3">
        <v>42477</v>
      </c>
      <c r="E2645" s="3">
        <v>42481</v>
      </c>
      <c r="F2645" t="s">
        <v>7</v>
      </c>
      <c r="G2645" s="10">
        <f>VLOOKUP(F2645,ship,2,FALSE)</f>
        <v>1</v>
      </c>
      <c r="H2645" t="s">
        <v>3663</v>
      </c>
      <c r="I2645">
        <f>VLOOKUP(H2645,customer,2,FALSE)</f>
        <v>409</v>
      </c>
      <c r="J2645" t="s">
        <v>1531</v>
      </c>
      <c r="K2645" t="s">
        <v>52</v>
      </c>
      <c r="L2645">
        <f>VLOOKUP(K2645,segment1,2,FALSE)</f>
        <v>3</v>
      </c>
      <c r="M2645" t="s">
        <v>3255</v>
      </c>
      <c r="N2645" t="s">
        <v>1975</v>
      </c>
      <c r="O2645">
        <f>VLOOKUP(N2645,city,2,FALSE)</f>
        <v>254</v>
      </c>
      <c r="P2645" t="s">
        <v>44</v>
      </c>
      <c r="Q2645">
        <f>VLOOKUP(P2645,state,2,FALSE)</f>
        <v>4</v>
      </c>
      <c r="R2645">
        <v>27604</v>
      </c>
      <c r="S2645" t="s">
        <v>12</v>
      </c>
      <c r="T2645" s="10">
        <f>VLOOKUP(S2645,region,2,FALSE)</f>
        <v>1</v>
      </c>
      <c r="U2645" t="s">
        <v>4618</v>
      </c>
      <c r="V2645" t="s">
        <v>35</v>
      </c>
      <c r="W2645">
        <v>1323</v>
      </c>
      <c r="X2645">
        <f>VLOOKUP(V2645,category,2,FALSE)</f>
        <v>3</v>
      </c>
      <c r="Y2645" t="s">
        <v>3230</v>
      </c>
      <c r="Z2645">
        <f>VLOOKUP(Y2645,subcategory,2,FALSE)</f>
        <v>8</v>
      </c>
      <c r="AA2645" t="s">
        <v>945</v>
      </c>
      <c r="AB2645">
        <v>36.792000000000002</v>
      </c>
      <c r="AC2645">
        <v>1</v>
      </c>
      <c r="AD2645">
        <v>0.2</v>
      </c>
      <c r="AE2645" s="4">
        <v>4.1390999999999991</v>
      </c>
    </row>
    <row r="2646" spans="1:31" x14ac:dyDescent="0.3">
      <c r="A2646" s="2">
        <v>2645</v>
      </c>
      <c r="B2646" t="s">
        <v>8289</v>
      </c>
      <c r="C2646">
        <f>VLOOKUP(B2646,order,2,FALSE)</f>
        <v>1296</v>
      </c>
      <c r="D2646" s="3">
        <v>42477</v>
      </c>
      <c r="E2646" s="3">
        <v>42481</v>
      </c>
      <c r="F2646" t="s">
        <v>7</v>
      </c>
      <c r="G2646" s="10">
        <f>VLOOKUP(F2646,ship,2,FALSE)</f>
        <v>1</v>
      </c>
      <c r="H2646" t="s">
        <v>3663</v>
      </c>
      <c r="I2646">
        <f>VLOOKUP(H2646,customer,2,FALSE)</f>
        <v>409</v>
      </c>
      <c r="J2646" t="s">
        <v>1531</v>
      </c>
      <c r="K2646" t="s">
        <v>52</v>
      </c>
      <c r="L2646">
        <f>VLOOKUP(K2646,segment1,2,FALSE)</f>
        <v>3</v>
      </c>
      <c r="M2646" t="s">
        <v>3255</v>
      </c>
      <c r="N2646" t="s">
        <v>1975</v>
      </c>
      <c r="O2646">
        <f>VLOOKUP(N2646,city,2,FALSE)</f>
        <v>254</v>
      </c>
      <c r="P2646" t="s">
        <v>44</v>
      </c>
      <c r="Q2646">
        <f>VLOOKUP(P2646,state,2,FALSE)</f>
        <v>4</v>
      </c>
      <c r="R2646">
        <v>27604</v>
      </c>
      <c r="S2646" t="s">
        <v>12</v>
      </c>
      <c r="T2646" s="10">
        <f>VLOOKUP(S2646,region,2,FALSE)</f>
        <v>1</v>
      </c>
      <c r="U2646" t="s">
        <v>4498</v>
      </c>
      <c r="V2646" t="s">
        <v>13</v>
      </c>
      <c r="W2646">
        <f>VLOOKUP(U2646,product,2,FALSE)</f>
        <v>397</v>
      </c>
      <c r="X2646">
        <f>VLOOKUP(V2646,category,2,FALSE)</f>
        <v>1</v>
      </c>
      <c r="Y2646" t="s">
        <v>3228</v>
      </c>
      <c r="Z2646">
        <f>VLOOKUP(Y2646,subcategory,2,FALSE)</f>
        <v>6</v>
      </c>
      <c r="AA2646" t="s">
        <v>660</v>
      </c>
      <c r="AB2646">
        <v>18.624000000000002</v>
      </c>
      <c r="AC2646">
        <v>8</v>
      </c>
      <c r="AD2646">
        <v>0.2</v>
      </c>
      <c r="AE2646" s="4">
        <v>6.2855999999999987</v>
      </c>
    </row>
    <row r="2647" spans="1:31" x14ac:dyDescent="0.3">
      <c r="A2647" s="2">
        <v>2646</v>
      </c>
      <c r="B2647" t="s">
        <v>6174</v>
      </c>
      <c r="C2647">
        <f>VLOOKUP(B2647,order,2,FALSE)</f>
        <v>1297</v>
      </c>
      <c r="D2647" s="3">
        <v>41889</v>
      </c>
      <c r="E2647" s="3">
        <v>41894</v>
      </c>
      <c r="F2647" t="s">
        <v>7</v>
      </c>
      <c r="G2647" s="10">
        <f>VLOOKUP(F2647,ship,2,FALSE)</f>
        <v>1</v>
      </c>
      <c r="H2647" t="s">
        <v>3738</v>
      </c>
      <c r="I2647">
        <f>VLOOKUP(H2647,customer,2,FALSE)</f>
        <v>484</v>
      </c>
      <c r="J2647" t="s">
        <v>1777</v>
      </c>
      <c r="K2647" t="s">
        <v>9</v>
      </c>
      <c r="L2647">
        <f>VLOOKUP(K2647,segment1,2,FALSE)</f>
        <v>1</v>
      </c>
      <c r="M2647" t="s">
        <v>3255</v>
      </c>
      <c r="N2647" t="s">
        <v>1961</v>
      </c>
      <c r="O2647">
        <f>VLOOKUP(N2647,city,2,FALSE)</f>
        <v>252</v>
      </c>
      <c r="P2647" t="s">
        <v>321</v>
      </c>
      <c r="Q2647">
        <f>VLOOKUP(P2647,state,2,FALSE)</f>
        <v>27</v>
      </c>
      <c r="R2647">
        <v>74133</v>
      </c>
      <c r="S2647" t="s">
        <v>55</v>
      </c>
      <c r="T2647" s="10">
        <f>VLOOKUP(S2647,region,2,FALSE)</f>
        <v>3</v>
      </c>
      <c r="U2647" t="s">
        <v>5090</v>
      </c>
      <c r="V2647" t="s">
        <v>13</v>
      </c>
      <c r="W2647">
        <v>1324</v>
      </c>
      <c r="X2647">
        <f>VLOOKUP(V2647,category,2,FALSE)</f>
        <v>1</v>
      </c>
      <c r="Y2647" t="s">
        <v>3228</v>
      </c>
      <c r="Z2647">
        <f>VLOOKUP(Y2647,subcategory,2,FALSE)</f>
        <v>6</v>
      </c>
      <c r="AA2647" t="s">
        <v>1170</v>
      </c>
      <c r="AB2647">
        <v>57.69</v>
      </c>
      <c r="AC2647">
        <v>3</v>
      </c>
      <c r="AD2647">
        <v>0</v>
      </c>
      <c r="AE2647" s="4">
        <v>23.652900000000002</v>
      </c>
    </row>
    <row r="2648" spans="1:31" x14ac:dyDescent="0.3">
      <c r="A2648" s="2">
        <v>2647</v>
      </c>
      <c r="B2648" t="s">
        <v>6174</v>
      </c>
      <c r="C2648">
        <f>VLOOKUP(B2648,order,2,FALSE)</f>
        <v>1297</v>
      </c>
      <c r="D2648" s="3">
        <v>41889</v>
      </c>
      <c r="E2648" s="3">
        <v>41894</v>
      </c>
      <c r="F2648" t="s">
        <v>7</v>
      </c>
      <c r="G2648" s="10">
        <f>VLOOKUP(F2648,ship,2,FALSE)</f>
        <v>1</v>
      </c>
      <c r="H2648" t="s">
        <v>3738</v>
      </c>
      <c r="I2648">
        <f>VLOOKUP(H2648,customer,2,FALSE)</f>
        <v>484</v>
      </c>
      <c r="J2648" t="s">
        <v>1777</v>
      </c>
      <c r="K2648" t="s">
        <v>9</v>
      </c>
      <c r="L2648">
        <f>VLOOKUP(K2648,segment1,2,FALSE)</f>
        <v>1</v>
      </c>
      <c r="M2648" t="s">
        <v>3255</v>
      </c>
      <c r="N2648" t="s">
        <v>1961</v>
      </c>
      <c r="O2648">
        <f>VLOOKUP(N2648,city,2,FALSE)</f>
        <v>252</v>
      </c>
      <c r="P2648" t="s">
        <v>321</v>
      </c>
      <c r="Q2648">
        <f>VLOOKUP(P2648,state,2,FALSE)</f>
        <v>27</v>
      </c>
      <c r="R2648">
        <v>74133</v>
      </c>
      <c r="S2648" t="s">
        <v>55</v>
      </c>
      <c r="T2648" s="10">
        <f>VLOOKUP(S2648,region,2,FALSE)</f>
        <v>3</v>
      </c>
      <c r="U2648" t="s">
        <v>5464</v>
      </c>
      <c r="V2648" t="s">
        <v>22</v>
      </c>
      <c r="W2648">
        <f>VLOOKUP(U2648,product,2,FALSE)</f>
        <v>1396</v>
      </c>
      <c r="X2648">
        <f>VLOOKUP(V2648,category,2,FALSE)</f>
        <v>2</v>
      </c>
      <c r="Y2648" t="s">
        <v>3231</v>
      </c>
      <c r="Z2648">
        <f>VLOOKUP(Y2648,subcategory,2,FALSE)</f>
        <v>9</v>
      </c>
      <c r="AA2648" t="s">
        <v>2463</v>
      </c>
      <c r="AB2648">
        <v>42.81</v>
      </c>
      <c r="AC2648">
        <v>3</v>
      </c>
      <c r="AD2648">
        <v>0</v>
      </c>
      <c r="AE2648" s="4">
        <v>20.120699999999999</v>
      </c>
    </row>
    <row r="2649" spans="1:31" x14ac:dyDescent="0.3">
      <c r="A2649" s="2">
        <v>2648</v>
      </c>
      <c r="B2649" t="s">
        <v>6174</v>
      </c>
      <c r="C2649">
        <f>VLOOKUP(B2649,order,2,FALSE)</f>
        <v>1297</v>
      </c>
      <c r="D2649" s="3">
        <v>41889</v>
      </c>
      <c r="E2649" s="3">
        <v>41894</v>
      </c>
      <c r="F2649" t="s">
        <v>7</v>
      </c>
      <c r="G2649" s="10">
        <f>VLOOKUP(F2649,ship,2,FALSE)</f>
        <v>1</v>
      </c>
      <c r="H2649" t="s">
        <v>3738</v>
      </c>
      <c r="I2649">
        <f>VLOOKUP(H2649,customer,2,FALSE)</f>
        <v>484</v>
      </c>
      <c r="J2649" t="s">
        <v>1777</v>
      </c>
      <c r="K2649" t="s">
        <v>9</v>
      </c>
      <c r="L2649">
        <f>VLOOKUP(K2649,segment1,2,FALSE)</f>
        <v>1</v>
      </c>
      <c r="M2649" t="s">
        <v>3255</v>
      </c>
      <c r="N2649" t="s">
        <v>1961</v>
      </c>
      <c r="O2649">
        <f>VLOOKUP(N2649,city,2,FALSE)</f>
        <v>252</v>
      </c>
      <c r="P2649" t="s">
        <v>321</v>
      </c>
      <c r="Q2649">
        <f>VLOOKUP(P2649,state,2,FALSE)</f>
        <v>27</v>
      </c>
      <c r="R2649">
        <v>74133</v>
      </c>
      <c r="S2649" t="s">
        <v>55</v>
      </c>
      <c r="T2649" s="10">
        <f>VLOOKUP(S2649,region,2,FALSE)</f>
        <v>3</v>
      </c>
      <c r="U2649" t="s">
        <v>5465</v>
      </c>
      <c r="V2649" t="s">
        <v>22</v>
      </c>
      <c r="W2649">
        <v>1325</v>
      </c>
      <c r="X2649">
        <f>VLOOKUP(V2649,category,2,FALSE)</f>
        <v>2</v>
      </c>
      <c r="Y2649" t="s">
        <v>45</v>
      </c>
      <c r="Z2649">
        <f>VLOOKUP(Y2649,subcategory,2,FALSE)</f>
        <v>11</v>
      </c>
      <c r="AA2649" t="s">
        <v>514</v>
      </c>
      <c r="AB2649">
        <v>12.96</v>
      </c>
      <c r="AC2649">
        <v>2</v>
      </c>
      <c r="AD2649">
        <v>0</v>
      </c>
      <c r="AE2649" s="4">
        <v>6.2208000000000006</v>
      </c>
    </row>
    <row r="2650" spans="1:31" x14ac:dyDescent="0.3">
      <c r="A2650" s="2">
        <v>2649</v>
      </c>
      <c r="B2650" t="s">
        <v>6174</v>
      </c>
      <c r="C2650">
        <f>VLOOKUP(B2650,order,2,FALSE)</f>
        <v>1297</v>
      </c>
      <c r="D2650" s="3">
        <v>41889</v>
      </c>
      <c r="E2650" s="3">
        <v>41894</v>
      </c>
      <c r="F2650" t="s">
        <v>7</v>
      </c>
      <c r="G2650" s="10">
        <f>VLOOKUP(F2650,ship,2,FALSE)</f>
        <v>1</v>
      </c>
      <c r="H2650" t="s">
        <v>3738</v>
      </c>
      <c r="I2650">
        <f>VLOOKUP(H2650,customer,2,FALSE)</f>
        <v>484</v>
      </c>
      <c r="J2650" t="s">
        <v>1777</v>
      </c>
      <c r="K2650" t="s">
        <v>9</v>
      </c>
      <c r="L2650">
        <f>VLOOKUP(K2650,segment1,2,FALSE)</f>
        <v>1</v>
      </c>
      <c r="M2650" t="s">
        <v>3255</v>
      </c>
      <c r="N2650" t="s">
        <v>1961</v>
      </c>
      <c r="O2650">
        <f>VLOOKUP(N2650,city,2,FALSE)</f>
        <v>252</v>
      </c>
      <c r="P2650" t="s">
        <v>321</v>
      </c>
      <c r="Q2650">
        <f>VLOOKUP(P2650,state,2,FALSE)</f>
        <v>27</v>
      </c>
      <c r="R2650">
        <v>74133</v>
      </c>
      <c r="S2650" t="s">
        <v>55</v>
      </c>
      <c r="T2650" s="10">
        <f>VLOOKUP(S2650,region,2,FALSE)</f>
        <v>3</v>
      </c>
      <c r="U2650" t="s">
        <v>5438</v>
      </c>
      <c r="V2650" t="s">
        <v>13</v>
      </c>
      <c r="W2650">
        <f>VLOOKUP(U2650,product,2,FALSE)</f>
        <v>1370</v>
      </c>
      <c r="X2650">
        <f>VLOOKUP(V2650,category,2,FALSE)</f>
        <v>1</v>
      </c>
      <c r="Y2650" t="s">
        <v>3228</v>
      </c>
      <c r="Z2650">
        <f>VLOOKUP(Y2650,subcategory,2,FALSE)</f>
        <v>6</v>
      </c>
      <c r="AA2650" t="s">
        <v>940</v>
      </c>
      <c r="AB2650">
        <v>821.87999999999988</v>
      </c>
      <c r="AC2650">
        <v>6</v>
      </c>
      <c r="AD2650">
        <v>0</v>
      </c>
      <c r="AE2650" s="4">
        <v>213.68880000000001</v>
      </c>
    </row>
    <row r="2651" spans="1:31" x14ac:dyDescent="0.3">
      <c r="A2651" s="2">
        <v>2650</v>
      </c>
      <c r="B2651" t="s">
        <v>6174</v>
      </c>
      <c r="C2651">
        <f>VLOOKUP(B2651,order,2,FALSE)</f>
        <v>1297</v>
      </c>
      <c r="D2651" s="3">
        <v>41889</v>
      </c>
      <c r="E2651" s="3">
        <v>41894</v>
      </c>
      <c r="F2651" t="s">
        <v>7</v>
      </c>
      <c r="G2651" s="10">
        <f>VLOOKUP(F2651,ship,2,FALSE)</f>
        <v>1</v>
      </c>
      <c r="H2651" t="s">
        <v>3738</v>
      </c>
      <c r="I2651">
        <f>VLOOKUP(H2651,customer,2,FALSE)</f>
        <v>484</v>
      </c>
      <c r="J2651" t="s">
        <v>1777</v>
      </c>
      <c r="K2651" t="s">
        <v>9</v>
      </c>
      <c r="L2651">
        <f>VLOOKUP(K2651,segment1,2,FALSE)</f>
        <v>1</v>
      </c>
      <c r="M2651" t="s">
        <v>3255</v>
      </c>
      <c r="N2651" t="s">
        <v>1961</v>
      </c>
      <c r="O2651">
        <f>VLOOKUP(N2651,city,2,FALSE)</f>
        <v>252</v>
      </c>
      <c r="P2651" t="s">
        <v>321</v>
      </c>
      <c r="Q2651">
        <f>VLOOKUP(P2651,state,2,FALSE)</f>
        <v>27</v>
      </c>
      <c r="R2651">
        <v>74133</v>
      </c>
      <c r="S2651" t="s">
        <v>55</v>
      </c>
      <c r="T2651" s="10">
        <f>VLOOKUP(S2651,region,2,FALSE)</f>
        <v>3</v>
      </c>
      <c r="U2651" t="s">
        <v>4249</v>
      </c>
      <c r="V2651" t="s">
        <v>35</v>
      </c>
      <c r="W2651">
        <v>1326</v>
      </c>
      <c r="X2651">
        <f>VLOOKUP(V2651,category,2,FALSE)</f>
        <v>3</v>
      </c>
      <c r="Y2651" t="s">
        <v>3230</v>
      </c>
      <c r="Z2651">
        <f>VLOOKUP(Y2651,subcategory,2,FALSE)</f>
        <v>8</v>
      </c>
      <c r="AA2651" t="s">
        <v>1949</v>
      </c>
      <c r="AB2651">
        <v>104.85000000000001</v>
      </c>
      <c r="AC2651">
        <v>3</v>
      </c>
      <c r="AD2651">
        <v>0</v>
      </c>
      <c r="AE2651" s="4">
        <v>28.309500000000007</v>
      </c>
    </row>
    <row r="2652" spans="1:31" x14ac:dyDescent="0.3">
      <c r="A2652" s="2">
        <v>2651</v>
      </c>
      <c r="B2652" t="s">
        <v>8290</v>
      </c>
      <c r="C2652">
        <f>VLOOKUP(B2652,order,2,FALSE)</f>
        <v>1298</v>
      </c>
      <c r="D2652" s="3">
        <v>42639</v>
      </c>
      <c r="E2652" s="3">
        <v>42644</v>
      </c>
      <c r="F2652" t="s">
        <v>25</v>
      </c>
      <c r="G2652" s="10">
        <f>VLOOKUP(F2652,ship,2,FALSE)</f>
        <v>2</v>
      </c>
      <c r="H2652" t="s">
        <v>3319</v>
      </c>
      <c r="I2652">
        <f>VLOOKUP(H2652,customer,2,FALSE)</f>
        <v>65</v>
      </c>
      <c r="J2652" t="s">
        <v>289</v>
      </c>
      <c r="K2652" t="s">
        <v>18</v>
      </c>
      <c r="L2652">
        <f>VLOOKUP(K2652,segment1,2,FALSE)</f>
        <v>2</v>
      </c>
      <c r="M2652" t="s">
        <v>3255</v>
      </c>
      <c r="N2652" t="s">
        <v>574</v>
      </c>
      <c r="O2652">
        <f>VLOOKUP(N2652,city,2,FALSE)</f>
        <v>87</v>
      </c>
      <c r="P2652" t="s">
        <v>20</v>
      </c>
      <c r="Q2652">
        <f>VLOOKUP(P2652,state,2,FALSE)</f>
        <v>2</v>
      </c>
      <c r="R2652">
        <v>92345</v>
      </c>
      <c r="S2652" t="s">
        <v>21</v>
      </c>
      <c r="T2652" s="10">
        <f>VLOOKUP(S2652,region,2,FALSE)</f>
        <v>2</v>
      </c>
      <c r="U2652" t="s">
        <v>4985</v>
      </c>
      <c r="V2652" t="s">
        <v>13</v>
      </c>
      <c r="W2652">
        <f>VLOOKUP(U2652,product,2,FALSE)</f>
        <v>900</v>
      </c>
      <c r="X2652">
        <f>VLOOKUP(V2652,category,2,FALSE)</f>
        <v>1</v>
      </c>
      <c r="Y2652" t="s">
        <v>14</v>
      </c>
      <c r="Z2652">
        <f>VLOOKUP(Y2652,subcategory,2,FALSE)</f>
        <v>1</v>
      </c>
      <c r="AA2652" t="s">
        <v>1046</v>
      </c>
      <c r="AB2652">
        <v>424.95749999999992</v>
      </c>
      <c r="AC2652">
        <v>5</v>
      </c>
      <c r="AD2652">
        <v>0.15</v>
      </c>
      <c r="AE2652" s="4">
        <v>19.997999999999976</v>
      </c>
    </row>
    <row r="2653" spans="1:31" x14ac:dyDescent="0.3">
      <c r="A2653" s="2">
        <v>2652</v>
      </c>
      <c r="B2653" t="s">
        <v>9662</v>
      </c>
      <c r="C2653">
        <f>VLOOKUP(B2653,order,2,FALSE)</f>
        <v>1299</v>
      </c>
      <c r="D2653" s="3">
        <v>42995</v>
      </c>
      <c r="E2653" s="3">
        <v>42999</v>
      </c>
      <c r="F2653" t="s">
        <v>7</v>
      </c>
      <c r="G2653" s="10">
        <f>VLOOKUP(F2653,ship,2,FALSE)</f>
        <v>1</v>
      </c>
      <c r="H2653" t="s">
        <v>3382</v>
      </c>
      <c r="I2653">
        <f>VLOOKUP(H2653,customer,2,FALSE)</f>
        <v>128</v>
      </c>
      <c r="J2653" t="s">
        <v>539</v>
      </c>
      <c r="K2653" t="s">
        <v>18</v>
      </c>
      <c r="L2653">
        <f>VLOOKUP(K2653,segment1,2,FALSE)</f>
        <v>2</v>
      </c>
      <c r="M2653" t="s">
        <v>3255</v>
      </c>
      <c r="N2653" t="s">
        <v>1669</v>
      </c>
      <c r="O2653">
        <f>VLOOKUP(N2653,city,2,FALSE)</f>
        <v>213</v>
      </c>
      <c r="P2653" t="s">
        <v>64</v>
      </c>
      <c r="Q2653">
        <f>VLOOKUP(P2653,state,2,FALSE)</f>
        <v>8</v>
      </c>
      <c r="R2653">
        <v>84604</v>
      </c>
      <c r="S2653" t="s">
        <v>21</v>
      </c>
      <c r="T2653" s="10">
        <f>VLOOKUP(S2653,region,2,FALSE)</f>
        <v>2</v>
      </c>
      <c r="U2653" t="s">
        <v>5435</v>
      </c>
      <c r="V2653" t="s">
        <v>22</v>
      </c>
      <c r="W2653">
        <v>1327</v>
      </c>
      <c r="X2653">
        <f>VLOOKUP(V2653,category,2,FALSE)</f>
        <v>2</v>
      </c>
      <c r="Y2653" t="s">
        <v>3231</v>
      </c>
      <c r="Z2653">
        <f>VLOOKUP(Y2653,subcategory,2,FALSE)</f>
        <v>9</v>
      </c>
      <c r="AA2653" t="s">
        <v>37</v>
      </c>
      <c r="AB2653">
        <v>10.776000000000002</v>
      </c>
      <c r="AC2653">
        <v>3</v>
      </c>
      <c r="AD2653">
        <v>0.2</v>
      </c>
      <c r="AE2653" s="4">
        <v>3.5021999999999989</v>
      </c>
    </row>
    <row r="2654" spans="1:31" x14ac:dyDescent="0.3">
      <c r="A2654" s="2">
        <v>2653</v>
      </c>
      <c r="B2654" t="s">
        <v>9662</v>
      </c>
      <c r="C2654">
        <f>VLOOKUP(B2654,order,2,FALSE)</f>
        <v>1299</v>
      </c>
      <c r="D2654" s="3">
        <v>42995</v>
      </c>
      <c r="E2654" s="3">
        <v>42999</v>
      </c>
      <c r="F2654" t="s">
        <v>7</v>
      </c>
      <c r="G2654" s="10">
        <f>VLOOKUP(F2654,ship,2,FALSE)</f>
        <v>1</v>
      </c>
      <c r="H2654" t="s">
        <v>3382</v>
      </c>
      <c r="I2654">
        <f>VLOOKUP(H2654,customer,2,FALSE)</f>
        <v>128</v>
      </c>
      <c r="J2654" t="s">
        <v>539</v>
      </c>
      <c r="K2654" t="s">
        <v>18</v>
      </c>
      <c r="L2654">
        <f>VLOOKUP(K2654,segment1,2,FALSE)</f>
        <v>2</v>
      </c>
      <c r="M2654" t="s">
        <v>3255</v>
      </c>
      <c r="N2654" t="s">
        <v>1669</v>
      </c>
      <c r="O2654">
        <f>VLOOKUP(N2654,city,2,FALSE)</f>
        <v>213</v>
      </c>
      <c r="P2654" t="s">
        <v>64</v>
      </c>
      <c r="Q2654">
        <f>VLOOKUP(P2654,state,2,FALSE)</f>
        <v>8</v>
      </c>
      <c r="R2654">
        <v>84604</v>
      </c>
      <c r="S2654" t="s">
        <v>21</v>
      </c>
      <c r="T2654" s="10">
        <f>VLOOKUP(S2654,region,2,FALSE)</f>
        <v>2</v>
      </c>
      <c r="U2654" t="s">
        <v>4786</v>
      </c>
      <c r="V2654" t="s">
        <v>22</v>
      </c>
      <c r="W2654">
        <f>VLOOKUP(U2654,product,2,FALSE)</f>
        <v>697</v>
      </c>
      <c r="X2654">
        <f>VLOOKUP(V2654,category,2,FALSE)</f>
        <v>2</v>
      </c>
      <c r="Y2654" t="s">
        <v>3231</v>
      </c>
      <c r="Z2654">
        <f>VLOOKUP(Y2654,subcategory,2,FALSE)</f>
        <v>9</v>
      </c>
      <c r="AA2654" t="s">
        <v>2071</v>
      </c>
      <c r="AB2654">
        <v>11.784000000000001</v>
      </c>
      <c r="AC2654">
        <v>3</v>
      </c>
      <c r="AD2654">
        <v>0.2</v>
      </c>
      <c r="AE2654" s="4">
        <v>4.2716999999999992</v>
      </c>
    </row>
    <row r="2655" spans="1:31" x14ac:dyDescent="0.3">
      <c r="A2655" s="2">
        <v>2654</v>
      </c>
      <c r="B2655" t="s">
        <v>9662</v>
      </c>
      <c r="C2655">
        <f>VLOOKUP(B2655,order,2,FALSE)</f>
        <v>1299</v>
      </c>
      <c r="D2655" s="3">
        <v>42995</v>
      </c>
      <c r="E2655" s="3">
        <v>42999</v>
      </c>
      <c r="F2655" t="s">
        <v>7</v>
      </c>
      <c r="G2655" s="10">
        <f>VLOOKUP(F2655,ship,2,FALSE)</f>
        <v>1</v>
      </c>
      <c r="H2655" t="s">
        <v>3382</v>
      </c>
      <c r="I2655">
        <f>VLOOKUP(H2655,customer,2,FALSE)</f>
        <v>128</v>
      </c>
      <c r="J2655" t="s">
        <v>539</v>
      </c>
      <c r="K2655" t="s">
        <v>18</v>
      </c>
      <c r="L2655">
        <f>VLOOKUP(K2655,segment1,2,FALSE)</f>
        <v>2</v>
      </c>
      <c r="M2655" t="s">
        <v>3255</v>
      </c>
      <c r="N2655" t="s">
        <v>1669</v>
      </c>
      <c r="O2655">
        <f>VLOOKUP(N2655,city,2,FALSE)</f>
        <v>213</v>
      </c>
      <c r="P2655" t="s">
        <v>64</v>
      </c>
      <c r="Q2655">
        <f>VLOOKUP(P2655,state,2,FALSE)</f>
        <v>8</v>
      </c>
      <c r="R2655">
        <v>84604</v>
      </c>
      <c r="S2655" t="s">
        <v>21</v>
      </c>
      <c r="T2655" s="10">
        <f>VLOOKUP(S2655,region,2,FALSE)</f>
        <v>2</v>
      </c>
      <c r="U2655" t="s">
        <v>5466</v>
      </c>
      <c r="V2655" t="s">
        <v>22</v>
      </c>
      <c r="W2655">
        <v>1328</v>
      </c>
      <c r="X2655">
        <f>VLOOKUP(V2655,category,2,FALSE)</f>
        <v>2</v>
      </c>
      <c r="Y2655" t="s">
        <v>45</v>
      </c>
      <c r="Z2655">
        <f>VLOOKUP(Y2655,subcategory,2,FALSE)</f>
        <v>11</v>
      </c>
      <c r="AA2655" t="s">
        <v>822</v>
      </c>
      <c r="AB2655">
        <v>164.88</v>
      </c>
      <c r="AC2655">
        <v>3</v>
      </c>
      <c r="AD2655">
        <v>0</v>
      </c>
      <c r="AE2655" s="4">
        <v>80.791200000000003</v>
      </c>
    </row>
    <row r="2656" spans="1:31" x14ac:dyDescent="0.3">
      <c r="A2656" s="2">
        <v>2655</v>
      </c>
      <c r="B2656" t="s">
        <v>9662</v>
      </c>
      <c r="C2656">
        <f>VLOOKUP(B2656,order,2,FALSE)</f>
        <v>1299</v>
      </c>
      <c r="D2656" s="3">
        <v>42995</v>
      </c>
      <c r="E2656" s="3">
        <v>42999</v>
      </c>
      <c r="F2656" t="s">
        <v>7</v>
      </c>
      <c r="G2656" s="10">
        <f>VLOOKUP(F2656,ship,2,FALSE)</f>
        <v>1</v>
      </c>
      <c r="H2656" t="s">
        <v>3382</v>
      </c>
      <c r="I2656">
        <f>VLOOKUP(H2656,customer,2,FALSE)</f>
        <v>128</v>
      </c>
      <c r="J2656" t="s">
        <v>539</v>
      </c>
      <c r="K2656" t="s">
        <v>18</v>
      </c>
      <c r="L2656">
        <f>VLOOKUP(K2656,segment1,2,FALSE)</f>
        <v>2</v>
      </c>
      <c r="M2656" t="s">
        <v>3255</v>
      </c>
      <c r="N2656" t="s">
        <v>1669</v>
      </c>
      <c r="O2656">
        <f>VLOOKUP(N2656,city,2,FALSE)</f>
        <v>213</v>
      </c>
      <c r="P2656" t="s">
        <v>64</v>
      </c>
      <c r="Q2656">
        <f>VLOOKUP(P2656,state,2,FALSE)</f>
        <v>8</v>
      </c>
      <c r="R2656">
        <v>84604</v>
      </c>
      <c r="S2656" t="s">
        <v>21</v>
      </c>
      <c r="T2656" s="10">
        <f>VLOOKUP(S2656,region,2,FALSE)</f>
        <v>2</v>
      </c>
      <c r="U2656" t="s">
        <v>5467</v>
      </c>
      <c r="V2656" t="s">
        <v>13</v>
      </c>
      <c r="W2656">
        <f>VLOOKUP(U2656,product,2,FALSE)</f>
        <v>1399</v>
      </c>
      <c r="X2656">
        <f>VLOOKUP(V2656,category,2,FALSE)</f>
        <v>1</v>
      </c>
      <c r="Y2656" t="s">
        <v>14</v>
      </c>
      <c r="Z2656">
        <f>VLOOKUP(Y2656,subcategory,2,FALSE)</f>
        <v>1</v>
      </c>
      <c r="AA2656" t="s">
        <v>2493</v>
      </c>
      <c r="AB2656">
        <v>1292.94</v>
      </c>
      <c r="AC2656">
        <v>3</v>
      </c>
      <c r="AD2656">
        <v>0</v>
      </c>
      <c r="AE2656" s="4">
        <v>77.576399999999921</v>
      </c>
    </row>
    <row r="2657" spans="1:31" x14ac:dyDescent="0.3">
      <c r="A2657" s="2">
        <v>2656</v>
      </c>
      <c r="B2657" t="s">
        <v>9662</v>
      </c>
      <c r="C2657">
        <f>VLOOKUP(B2657,order,2,FALSE)</f>
        <v>1299</v>
      </c>
      <c r="D2657" s="3">
        <v>42995</v>
      </c>
      <c r="E2657" s="3">
        <v>42999</v>
      </c>
      <c r="F2657" t="s">
        <v>7</v>
      </c>
      <c r="G2657" s="10">
        <f>VLOOKUP(F2657,ship,2,FALSE)</f>
        <v>1</v>
      </c>
      <c r="H2657" t="s">
        <v>3382</v>
      </c>
      <c r="I2657">
        <f>VLOOKUP(H2657,customer,2,FALSE)</f>
        <v>128</v>
      </c>
      <c r="J2657" t="s">
        <v>539</v>
      </c>
      <c r="K2657" t="s">
        <v>18</v>
      </c>
      <c r="L2657">
        <f>VLOOKUP(K2657,segment1,2,FALSE)</f>
        <v>2</v>
      </c>
      <c r="M2657" t="s">
        <v>3255</v>
      </c>
      <c r="N2657" t="s">
        <v>1669</v>
      </c>
      <c r="O2657">
        <f>VLOOKUP(N2657,city,2,FALSE)</f>
        <v>213</v>
      </c>
      <c r="P2657" t="s">
        <v>64</v>
      </c>
      <c r="Q2657">
        <f>VLOOKUP(P2657,state,2,FALSE)</f>
        <v>8</v>
      </c>
      <c r="R2657">
        <v>84604</v>
      </c>
      <c r="S2657" t="s">
        <v>21</v>
      </c>
      <c r="T2657" s="10">
        <f>VLOOKUP(S2657,region,2,FALSE)</f>
        <v>2</v>
      </c>
      <c r="U2657" t="s">
        <v>5468</v>
      </c>
      <c r="V2657" t="s">
        <v>22</v>
      </c>
      <c r="W2657">
        <v>1329</v>
      </c>
      <c r="X2657">
        <f>VLOOKUP(V2657,category,2,FALSE)</f>
        <v>2</v>
      </c>
      <c r="Y2657" t="s">
        <v>3231</v>
      </c>
      <c r="Z2657">
        <f>VLOOKUP(Y2657,subcategory,2,FALSE)</f>
        <v>9</v>
      </c>
      <c r="AA2657" t="s">
        <v>1895</v>
      </c>
      <c r="AB2657">
        <v>25.584000000000003</v>
      </c>
      <c r="AC2657">
        <v>2</v>
      </c>
      <c r="AD2657">
        <v>0.2</v>
      </c>
      <c r="AE2657" s="4">
        <v>8.9543999999999997</v>
      </c>
    </row>
    <row r="2658" spans="1:31" x14ac:dyDescent="0.3">
      <c r="A2658" s="2">
        <v>2657</v>
      </c>
      <c r="B2658" t="s">
        <v>9662</v>
      </c>
      <c r="C2658">
        <f>VLOOKUP(B2658,order,2,FALSE)</f>
        <v>1299</v>
      </c>
      <c r="D2658" s="3">
        <v>42995</v>
      </c>
      <c r="E2658" s="3">
        <v>42999</v>
      </c>
      <c r="F2658" t="s">
        <v>7</v>
      </c>
      <c r="G2658" s="10">
        <f>VLOOKUP(F2658,ship,2,FALSE)</f>
        <v>1</v>
      </c>
      <c r="H2658" t="s">
        <v>3382</v>
      </c>
      <c r="I2658">
        <f>VLOOKUP(H2658,customer,2,FALSE)</f>
        <v>128</v>
      </c>
      <c r="J2658" t="s">
        <v>539</v>
      </c>
      <c r="K2658" t="s">
        <v>18</v>
      </c>
      <c r="L2658">
        <f>VLOOKUP(K2658,segment1,2,FALSE)</f>
        <v>2</v>
      </c>
      <c r="M2658" t="s">
        <v>3255</v>
      </c>
      <c r="N2658" t="s">
        <v>1669</v>
      </c>
      <c r="O2658">
        <f>VLOOKUP(N2658,city,2,FALSE)</f>
        <v>213</v>
      </c>
      <c r="P2658" t="s">
        <v>64</v>
      </c>
      <c r="Q2658">
        <f>VLOOKUP(P2658,state,2,FALSE)</f>
        <v>8</v>
      </c>
      <c r="R2658">
        <v>84604</v>
      </c>
      <c r="S2658" t="s">
        <v>21</v>
      </c>
      <c r="T2658" s="10">
        <f>VLOOKUP(S2658,region,2,FALSE)</f>
        <v>2</v>
      </c>
      <c r="U2658" t="s">
        <v>4629</v>
      </c>
      <c r="V2658" t="s">
        <v>22</v>
      </c>
      <c r="W2658">
        <f>VLOOKUP(U2658,product,2,FALSE)</f>
        <v>534</v>
      </c>
      <c r="X2658">
        <f>VLOOKUP(V2658,category,2,FALSE)</f>
        <v>2</v>
      </c>
      <c r="Y2658" t="s">
        <v>3227</v>
      </c>
      <c r="Z2658">
        <f>VLOOKUP(Y2658,subcategory,2,FALSE)</f>
        <v>5</v>
      </c>
      <c r="AA2658" t="s">
        <v>1360</v>
      </c>
      <c r="AB2658">
        <v>261.74</v>
      </c>
      <c r="AC2658">
        <v>2</v>
      </c>
      <c r="AD2658">
        <v>0</v>
      </c>
      <c r="AE2658" s="4">
        <v>65.435000000000002</v>
      </c>
    </row>
    <row r="2659" spans="1:31" x14ac:dyDescent="0.3">
      <c r="A2659" s="2">
        <v>2658</v>
      </c>
      <c r="B2659" t="s">
        <v>9662</v>
      </c>
      <c r="C2659">
        <f>VLOOKUP(B2659,order,2,FALSE)</f>
        <v>1299</v>
      </c>
      <c r="D2659" s="3">
        <v>42995</v>
      </c>
      <c r="E2659" s="3">
        <v>42999</v>
      </c>
      <c r="F2659" t="s">
        <v>7</v>
      </c>
      <c r="G2659" s="10">
        <f>VLOOKUP(F2659,ship,2,FALSE)</f>
        <v>1</v>
      </c>
      <c r="H2659" t="s">
        <v>3382</v>
      </c>
      <c r="I2659">
        <f>VLOOKUP(H2659,customer,2,FALSE)</f>
        <v>128</v>
      </c>
      <c r="J2659" t="s">
        <v>539</v>
      </c>
      <c r="K2659" t="s">
        <v>18</v>
      </c>
      <c r="L2659">
        <f>VLOOKUP(K2659,segment1,2,FALSE)</f>
        <v>2</v>
      </c>
      <c r="M2659" t="s">
        <v>3255</v>
      </c>
      <c r="N2659" t="s">
        <v>1669</v>
      </c>
      <c r="O2659">
        <f>VLOOKUP(N2659,city,2,FALSE)</f>
        <v>213</v>
      </c>
      <c r="P2659" t="s">
        <v>64</v>
      </c>
      <c r="Q2659">
        <f>VLOOKUP(P2659,state,2,FALSE)</f>
        <v>8</v>
      </c>
      <c r="R2659">
        <v>84604</v>
      </c>
      <c r="S2659" t="s">
        <v>21</v>
      </c>
      <c r="T2659" s="10">
        <f>VLOOKUP(S2659,region,2,FALSE)</f>
        <v>2</v>
      </c>
      <c r="U2659" t="s">
        <v>4870</v>
      </c>
      <c r="V2659" t="s">
        <v>22</v>
      </c>
      <c r="W2659">
        <v>1330</v>
      </c>
      <c r="X2659">
        <f>VLOOKUP(V2659,category,2,FALSE)</f>
        <v>2</v>
      </c>
      <c r="Y2659" t="s">
        <v>23</v>
      </c>
      <c r="Z2659">
        <f>VLOOKUP(Y2659,subcategory,2,FALSE)</f>
        <v>3</v>
      </c>
      <c r="AA2659" t="s">
        <v>582</v>
      </c>
      <c r="AB2659">
        <v>14.399999999999999</v>
      </c>
      <c r="AC2659">
        <v>5</v>
      </c>
      <c r="AD2659">
        <v>0</v>
      </c>
      <c r="AE2659" s="4">
        <v>7.056</v>
      </c>
    </row>
    <row r="2660" spans="1:31" x14ac:dyDescent="0.3">
      <c r="A2660" s="2">
        <v>2659</v>
      </c>
      <c r="B2660" t="s">
        <v>8291</v>
      </c>
      <c r="C2660">
        <f>VLOOKUP(B2660,order,2,FALSE)</f>
        <v>1300</v>
      </c>
      <c r="D2660" s="3">
        <v>42598</v>
      </c>
      <c r="E2660" s="3">
        <v>42602</v>
      </c>
      <c r="F2660" t="s">
        <v>25</v>
      </c>
      <c r="G2660" s="10">
        <f>VLOOKUP(F2660,ship,2,FALSE)</f>
        <v>2</v>
      </c>
      <c r="H2660" t="s">
        <v>3262</v>
      </c>
      <c r="I2660">
        <f>VLOOKUP(H2660,customer,2,FALSE)</f>
        <v>8</v>
      </c>
      <c r="J2660" t="s">
        <v>58</v>
      </c>
      <c r="K2660" t="s">
        <v>9</v>
      </c>
      <c r="L2660">
        <f>VLOOKUP(K2660,segment1,2,FALSE)</f>
        <v>1</v>
      </c>
      <c r="M2660" t="s">
        <v>3255</v>
      </c>
      <c r="N2660" t="s">
        <v>67</v>
      </c>
      <c r="O2660">
        <f>VLOOKUP(N2660,city,2,FALSE)</f>
        <v>9</v>
      </c>
      <c r="P2660" t="s">
        <v>20</v>
      </c>
      <c r="Q2660">
        <f>VLOOKUP(P2660,state,2,FALSE)</f>
        <v>2</v>
      </c>
      <c r="R2660">
        <v>94110</v>
      </c>
      <c r="S2660" t="s">
        <v>21</v>
      </c>
      <c r="T2660" s="10">
        <f>VLOOKUP(S2660,region,2,FALSE)</f>
        <v>2</v>
      </c>
      <c r="U2660" t="s">
        <v>4245</v>
      </c>
      <c r="V2660" t="s">
        <v>22</v>
      </c>
      <c r="W2660">
        <f>VLOOKUP(U2660,product,2,FALSE)</f>
        <v>136</v>
      </c>
      <c r="X2660">
        <f>VLOOKUP(V2660,category,2,FALSE)</f>
        <v>2</v>
      </c>
      <c r="Y2660" t="s">
        <v>103</v>
      </c>
      <c r="Z2660">
        <f>VLOOKUP(Y2660,subcategory,2,FALSE)</f>
        <v>13</v>
      </c>
      <c r="AA2660" t="s">
        <v>855</v>
      </c>
      <c r="AB2660">
        <v>10.86</v>
      </c>
      <c r="AC2660">
        <v>3</v>
      </c>
      <c r="AD2660">
        <v>0</v>
      </c>
      <c r="AE2660" s="4">
        <v>5.1042000000000005</v>
      </c>
    </row>
    <row r="2661" spans="1:31" x14ac:dyDescent="0.3">
      <c r="A2661" s="2">
        <v>2660</v>
      </c>
      <c r="B2661" t="s">
        <v>7174</v>
      </c>
      <c r="C2661">
        <f>VLOOKUP(B2661,order,2,FALSE)</f>
        <v>1301</v>
      </c>
      <c r="D2661" s="3">
        <v>42362</v>
      </c>
      <c r="E2661" s="3">
        <v>42366</v>
      </c>
      <c r="F2661" t="s">
        <v>25</v>
      </c>
      <c r="G2661" s="10">
        <f>VLOOKUP(F2661,ship,2,FALSE)</f>
        <v>2</v>
      </c>
      <c r="H2661" t="s">
        <v>3658</v>
      </c>
      <c r="I2661">
        <f>VLOOKUP(H2661,customer,2,FALSE)</f>
        <v>404</v>
      </c>
      <c r="J2661" t="s">
        <v>1510</v>
      </c>
      <c r="K2661" t="s">
        <v>18</v>
      </c>
      <c r="L2661">
        <f>VLOOKUP(K2661,segment1,2,FALSE)</f>
        <v>2</v>
      </c>
      <c r="M2661" t="s">
        <v>3255</v>
      </c>
      <c r="N2661" t="s">
        <v>159</v>
      </c>
      <c r="O2661">
        <f>VLOOKUP(N2661,city,2,FALSE)</f>
        <v>24</v>
      </c>
      <c r="P2661" t="s">
        <v>160</v>
      </c>
      <c r="Q2661">
        <f>VLOOKUP(P2661,state,2,FALSE)</f>
        <v>17</v>
      </c>
      <c r="R2661">
        <v>85234</v>
      </c>
      <c r="S2661" t="s">
        <v>21</v>
      </c>
      <c r="T2661" s="10">
        <f>VLOOKUP(S2661,region,2,FALSE)</f>
        <v>2</v>
      </c>
      <c r="U2661" t="s">
        <v>4103</v>
      </c>
      <c r="V2661" t="s">
        <v>13</v>
      </c>
      <c r="W2661">
        <v>1331</v>
      </c>
      <c r="X2661">
        <f>VLOOKUP(V2661,category,2,FALSE)</f>
        <v>1</v>
      </c>
      <c r="Y2661" t="s">
        <v>3226</v>
      </c>
      <c r="Z2661">
        <f>VLOOKUP(Y2661,subcategory,2,FALSE)</f>
        <v>2</v>
      </c>
      <c r="AA2661" t="s">
        <v>339</v>
      </c>
      <c r="AB2661">
        <v>883.84</v>
      </c>
      <c r="AC2661">
        <v>4</v>
      </c>
      <c r="AD2661">
        <v>0.2</v>
      </c>
      <c r="AE2661" s="4">
        <v>99.431999999999931</v>
      </c>
    </row>
    <row r="2662" spans="1:31" x14ac:dyDescent="0.3">
      <c r="A2662" s="2">
        <v>2661</v>
      </c>
      <c r="B2662" t="s">
        <v>9663</v>
      </c>
      <c r="C2662">
        <f>VLOOKUP(B2662,order,2,FALSE)</f>
        <v>1302</v>
      </c>
      <c r="D2662" s="3">
        <v>43067</v>
      </c>
      <c r="E2662" s="3">
        <v>43071</v>
      </c>
      <c r="F2662" t="s">
        <v>25</v>
      </c>
      <c r="G2662" s="10">
        <f>VLOOKUP(F2662,ship,2,FALSE)</f>
        <v>2</v>
      </c>
      <c r="H2662" t="s">
        <v>3630</v>
      </c>
      <c r="I2662">
        <f>VLOOKUP(H2662,customer,2,FALSE)</f>
        <v>376</v>
      </c>
      <c r="J2662" t="s">
        <v>1395</v>
      </c>
      <c r="K2662" t="s">
        <v>18</v>
      </c>
      <c r="L2662">
        <f>VLOOKUP(K2662,segment1,2,FALSE)</f>
        <v>2</v>
      </c>
      <c r="M2662" t="s">
        <v>3255</v>
      </c>
      <c r="N2662" t="s">
        <v>138</v>
      </c>
      <c r="O2662">
        <f>VLOOKUP(N2662,city,2,FALSE)</f>
        <v>21</v>
      </c>
      <c r="P2662" t="s">
        <v>139</v>
      </c>
      <c r="Q2662">
        <f>VLOOKUP(P2662,state,2,FALSE)</f>
        <v>16</v>
      </c>
      <c r="R2662">
        <v>10035</v>
      </c>
      <c r="S2662" t="s">
        <v>79</v>
      </c>
      <c r="T2662" s="10">
        <f>VLOOKUP(S2662,region,2,FALSE)</f>
        <v>4</v>
      </c>
      <c r="U2662" t="s">
        <v>5469</v>
      </c>
      <c r="V2662" t="s">
        <v>35</v>
      </c>
      <c r="W2662">
        <f>VLOOKUP(U2662,product,2,FALSE)</f>
        <v>1401</v>
      </c>
      <c r="X2662">
        <f>VLOOKUP(V2662,category,2,FALSE)</f>
        <v>3</v>
      </c>
      <c r="Y2662" t="s">
        <v>3230</v>
      </c>
      <c r="Z2662">
        <f>VLOOKUP(Y2662,subcategory,2,FALSE)</f>
        <v>8</v>
      </c>
      <c r="AA2662" t="s">
        <v>1981</v>
      </c>
      <c r="AB2662">
        <v>1979.89</v>
      </c>
      <c r="AC2662">
        <v>11</v>
      </c>
      <c r="AD2662">
        <v>0</v>
      </c>
      <c r="AE2662" s="4">
        <v>494.97250000000003</v>
      </c>
    </row>
    <row r="2663" spans="1:31" x14ac:dyDescent="0.3">
      <c r="A2663" s="2">
        <v>2662</v>
      </c>
      <c r="B2663" t="s">
        <v>9663</v>
      </c>
      <c r="C2663">
        <f>VLOOKUP(B2663,order,2,FALSE)</f>
        <v>1302</v>
      </c>
      <c r="D2663" s="3">
        <v>43067</v>
      </c>
      <c r="E2663" s="3">
        <v>43071</v>
      </c>
      <c r="F2663" t="s">
        <v>25</v>
      </c>
      <c r="G2663" s="10">
        <f>VLOOKUP(F2663,ship,2,FALSE)</f>
        <v>2</v>
      </c>
      <c r="H2663" t="s">
        <v>3630</v>
      </c>
      <c r="I2663">
        <f>VLOOKUP(H2663,customer,2,FALSE)</f>
        <v>376</v>
      </c>
      <c r="J2663" t="s">
        <v>1395</v>
      </c>
      <c r="K2663" t="s">
        <v>18</v>
      </c>
      <c r="L2663">
        <f>VLOOKUP(K2663,segment1,2,FALSE)</f>
        <v>2</v>
      </c>
      <c r="M2663" t="s">
        <v>3255</v>
      </c>
      <c r="N2663" t="s">
        <v>138</v>
      </c>
      <c r="O2663">
        <f>VLOOKUP(N2663,city,2,FALSE)</f>
        <v>21</v>
      </c>
      <c r="P2663" t="s">
        <v>139</v>
      </c>
      <c r="Q2663">
        <f>VLOOKUP(P2663,state,2,FALSE)</f>
        <v>16</v>
      </c>
      <c r="R2663">
        <v>10035</v>
      </c>
      <c r="S2663" t="s">
        <v>79</v>
      </c>
      <c r="T2663" s="10">
        <f>VLOOKUP(S2663,region,2,FALSE)</f>
        <v>4</v>
      </c>
      <c r="U2663" t="s">
        <v>4975</v>
      </c>
      <c r="V2663" t="s">
        <v>22</v>
      </c>
      <c r="W2663">
        <v>1332</v>
      </c>
      <c r="X2663">
        <f>VLOOKUP(V2663,category,2,FALSE)</f>
        <v>2</v>
      </c>
      <c r="Y2663" t="s">
        <v>103</v>
      </c>
      <c r="Z2663">
        <f>VLOOKUP(Y2663,subcategory,2,FALSE)</f>
        <v>13</v>
      </c>
      <c r="AA2663" t="s">
        <v>1464</v>
      </c>
      <c r="AB2663">
        <v>79.959999999999994</v>
      </c>
      <c r="AC2663">
        <v>2</v>
      </c>
      <c r="AD2663">
        <v>0</v>
      </c>
      <c r="AE2663" s="4">
        <v>35.981999999999992</v>
      </c>
    </row>
    <row r="2664" spans="1:31" x14ac:dyDescent="0.3">
      <c r="A2664" s="2">
        <v>2663</v>
      </c>
      <c r="B2664" t="s">
        <v>9664</v>
      </c>
      <c r="C2664">
        <f>VLOOKUP(B2664,order,2,FALSE)</f>
        <v>1303</v>
      </c>
      <c r="D2664" s="3">
        <v>42839</v>
      </c>
      <c r="E2664" s="3">
        <v>42840</v>
      </c>
      <c r="F2664" t="s">
        <v>97</v>
      </c>
      <c r="G2664" s="10">
        <f>VLOOKUP(F2664,ship,2,FALSE)</f>
        <v>3</v>
      </c>
      <c r="H2664" t="s">
        <v>3897</v>
      </c>
      <c r="I2664">
        <f>VLOOKUP(H2664,customer,2,FALSE)</f>
        <v>643</v>
      </c>
      <c r="J2664" t="s">
        <v>2423</v>
      </c>
      <c r="K2664" t="s">
        <v>52</v>
      </c>
      <c r="L2664">
        <f>VLOOKUP(K2664,segment1,2,FALSE)</f>
        <v>3</v>
      </c>
      <c r="M2664" t="s">
        <v>3255</v>
      </c>
      <c r="N2664" t="s">
        <v>164</v>
      </c>
      <c r="O2664">
        <f>VLOOKUP(N2664,city,2,FALSE)</f>
        <v>25</v>
      </c>
      <c r="P2664" t="s">
        <v>295</v>
      </c>
      <c r="Q2664">
        <f>VLOOKUP(P2664,state,2,FALSE)</f>
        <v>26</v>
      </c>
      <c r="R2664">
        <v>65807</v>
      </c>
      <c r="S2664" t="s">
        <v>55</v>
      </c>
      <c r="T2664" s="10">
        <f>VLOOKUP(S2664,region,2,FALSE)</f>
        <v>3</v>
      </c>
      <c r="U2664" t="s">
        <v>4344</v>
      </c>
      <c r="V2664" t="s">
        <v>22</v>
      </c>
      <c r="W2664">
        <f>VLOOKUP(U2664,product,2,FALSE)</f>
        <v>237</v>
      </c>
      <c r="X2664">
        <f>VLOOKUP(V2664,category,2,FALSE)</f>
        <v>2</v>
      </c>
      <c r="Y2664" t="s">
        <v>3231</v>
      </c>
      <c r="Z2664">
        <f>VLOOKUP(Y2664,subcategory,2,FALSE)</f>
        <v>9</v>
      </c>
      <c r="AA2664" t="s">
        <v>2431</v>
      </c>
      <c r="AB2664">
        <v>8.76</v>
      </c>
      <c r="AC2664">
        <v>2</v>
      </c>
      <c r="AD2664">
        <v>0</v>
      </c>
      <c r="AE2664" s="4">
        <v>4.2047999999999996</v>
      </c>
    </row>
    <row r="2665" spans="1:31" x14ac:dyDescent="0.3">
      <c r="A2665" s="2">
        <v>2664</v>
      </c>
      <c r="B2665" t="s">
        <v>8292</v>
      </c>
      <c r="C2665">
        <f>VLOOKUP(B2665,order,2,FALSE)</f>
        <v>1304</v>
      </c>
      <c r="D2665" s="3">
        <v>42491</v>
      </c>
      <c r="E2665" s="3">
        <v>42494</v>
      </c>
      <c r="F2665" t="s">
        <v>97</v>
      </c>
      <c r="G2665" s="10">
        <f>VLOOKUP(F2665,ship,2,FALSE)</f>
        <v>3</v>
      </c>
      <c r="H2665" t="s">
        <v>3775</v>
      </c>
      <c r="I2665">
        <f>VLOOKUP(H2665,customer,2,FALSE)</f>
        <v>521</v>
      </c>
      <c r="J2665" t="s">
        <v>1897</v>
      </c>
      <c r="K2665" t="s">
        <v>9</v>
      </c>
      <c r="L2665">
        <f>VLOOKUP(K2665,segment1,2,FALSE)</f>
        <v>1</v>
      </c>
      <c r="M2665" t="s">
        <v>3255</v>
      </c>
      <c r="N2665" t="s">
        <v>172</v>
      </c>
      <c r="O2665">
        <f>VLOOKUP(N2665,city,2,FALSE)</f>
        <v>27</v>
      </c>
      <c r="P2665" t="s">
        <v>173</v>
      </c>
      <c r="Q2665">
        <f>VLOOKUP(P2665,state,2,FALSE)</f>
        <v>19</v>
      </c>
      <c r="R2665">
        <v>38109</v>
      </c>
      <c r="S2665" t="s">
        <v>12</v>
      </c>
      <c r="T2665" s="10">
        <f>VLOOKUP(S2665,region,2,FALSE)</f>
        <v>1</v>
      </c>
      <c r="U2665" t="s">
        <v>4089</v>
      </c>
      <c r="V2665" t="s">
        <v>22</v>
      </c>
      <c r="W2665">
        <v>1333</v>
      </c>
      <c r="X2665">
        <f>VLOOKUP(V2665,category,2,FALSE)</f>
        <v>2</v>
      </c>
      <c r="Y2665" t="s">
        <v>23</v>
      </c>
      <c r="Z2665">
        <f>VLOOKUP(Y2665,subcategory,2,FALSE)</f>
        <v>3</v>
      </c>
      <c r="AA2665" t="s">
        <v>1610</v>
      </c>
      <c r="AB2665">
        <v>3.9840000000000004</v>
      </c>
      <c r="AC2665">
        <v>1</v>
      </c>
      <c r="AD2665">
        <v>0.2</v>
      </c>
      <c r="AE2665" s="4">
        <v>1.2948</v>
      </c>
    </row>
    <row r="2666" spans="1:31" x14ac:dyDescent="0.3">
      <c r="A2666" s="2">
        <v>2665</v>
      </c>
      <c r="B2666" t="s">
        <v>8292</v>
      </c>
      <c r="C2666">
        <f>VLOOKUP(B2666,order,2,FALSE)</f>
        <v>1304</v>
      </c>
      <c r="D2666" s="3">
        <v>42491</v>
      </c>
      <c r="E2666" s="3">
        <v>42494</v>
      </c>
      <c r="F2666" t="s">
        <v>97</v>
      </c>
      <c r="G2666" s="10">
        <f>VLOOKUP(F2666,ship,2,FALSE)</f>
        <v>3</v>
      </c>
      <c r="H2666" t="s">
        <v>3775</v>
      </c>
      <c r="I2666">
        <f>VLOOKUP(H2666,customer,2,FALSE)</f>
        <v>521</v>
      </c>
      <c r="J2666" t="s">
        <v>1897</v>
      </c>
      <c r="K2666" t="s">
        <v>9</v>
      </c>
      <c r="L2666">
        <f>VLOOKUP(K2666,segment1,2,FALSE)</f>
        <v>1</v>
      </c>
      <c r="M2666" t="s">
        <v>3255</v>
      </c>
      <c r="N2666" t="s">
        <v>172</v>
      </c>
      <c r="O2666">
        <f>VLOOKUP(N2666,city,2,FALSE)</f>
        <v>27</v>
      </c>
      <c r="P2666" t="s">
        <v>173</v>
      </c>
      <c r="Q2666">
        <f>VLOOKUP(P2666,state,2,FALSE)</f>
        <v>19</v>
      </c>
      <c r="R2666">
        <v>38109</v>
      </c>
      <c r="S2666" t="s">
        <v>12</v>
      </c>
      <c r="T2666" s="10">
        <f>VLOOKUP(S2666,region,2,FALSE)</f>
        <v>1</v>
      </c>
      <c r="U2666" t="s">
        <v>4231</v>
      </c>
      <c r="V2666" t="s">
        <v>13</v>
      </c>
      <c r="W2666">
        <f>VLOOKUP(U2666,product,2,FALSE)</f>
        <v>122</v>
      </c>
      <c r="X2666">
        <f>VLOOKUP(V2666,category,2,FALSE)</f>
        <v>1</v>
      </c>
      <c r="Y2666" t="s">
        <v>29</v>
      </c>
      <c r="Z2666">
        <f>VLOOKUP(Y2666,subcategory,2,FALSE)</f>
        <v>4</v>
      </c>
      <c r="AA2666" t="s">
        <v>513</v>
      </c>
      <c r="AB2666">
        <v>370.62</v>
      </c>
      <c r="AC2666">
        <v>3</v>
      </c>
      <c r="AD2666">
        <v>0.4</v>
      </c>
      <c r="AE2666" s="4">
        <v>-142.07100000000008</v>
      </c>
    </row>
    <row r="2667" spans="1:31" x14ac:dyDescent="0.3">
      <c r="A2667" s="2">
        <v>2666</v>
      </c>
      <c r="B2667" t="s">
        <v>8292</v>
      </c>
      <c r="C2667">
        <f>VLOOKUP(B2667,order,2,FALSE)</f>
        <v>1304</v>
      </c>
      <c r="D2667" s="3">
        <v>42491</v>
      </c>
      <c r="E2667" s="3">
        <v>42494</v>
      </c>
      <c r="F2667" t="s">
        <v>97</v>
      </c>
      <c r="G2667" s="10">
        <f>VLOOKUP(F2667,ship,2,FALSE)</f>
        <v>3</v>
      </c>
      <c r="H2667" t="s">
        <v>3775</v>
      </c>
      <c r="I2667">
        <f>VLOOKUP(H2667,customer,2,FALSE)</f>
        <v>521</v>
      </c>
      <c r="J2667" t="s">
        <v>1897</v>
      </c>
      <c r="K2667" t="s">
        <v>9</v>
      </c>
      <c r="L2667">
        <f>VLOOKUP(K2667,segment1,2,FALSE)</f>
        <v>1</v>
      </c>
      <c r="M2667" t="s">
        <v>3255</v>
      </c>
      <c r="N2667" t="s">
        <v>172</v>
      </c>
      <c r="O2667">
        <f>VLOOKUP(N2667,city,2,FALSE)</f>
        <v>27</v>
      </c>
      <c r="P2667" t="s">
        <v>173</v>
      </c>
      <c r="Q2667">
        <f>VLOOKUP(P2667,state,2,FALSE)</f>
        <v>19</v>
      </c>
      <c r="R2667">
        <v>38109</v>
      </c>
      <c r="S2667" t="s">
        <v>12</v>
      </c>
      <c r="T2667" s="10">
        <f>VLOOKUP(S2667,region,2,FALSE)</f>
        <v>1</v>
      </c>
      <c r="U2667" t="s">
        <v>5280</v>
      </c>
      <c r="V2667" t="s">
        <v>22</v>
      </c>
      <c r="W2667">
        <v>1334</v>
      </c>
      <c r="X2667">
        <f>VLOOKUP(V2667,category,2,FALSE)</f>
        <v>2</v>
      </c>
      <c r="Y2667" t="s">
        <v>3231</v>
      </c>
      <c r="Z2667">
        <f>VLOOKUP(Y2667,subcategory,2,FALSE)</f>
        <v>9</v>
      </c>
      <c r="AA2667" t="s">
        <v>1730</v>
      </c>
      <c r="AB2667">
        <v>2.7420000000000004</v>
      </c>
      <c r="AC2667">
        <v>2</v>
      </c>
      <c r="AD2667">
        <v>0.7</v>
      </c>
      <c r="AE2667" s="4">
        <v>-2.0107999999999997</v>
      </c>
    </row>
    <row r="2668" spans="1:31" x14ac:dyDescent="0.3">
      <c r="A2668" s="2">
        <v>2667</v>
      </c>
      <c r="B2668" t="s">
        <v>8293</v>
      </c>
      <c r="C2668">
        <f>VLOOKUP(B2668,order,2,FALSE)</f>
        <v>1305</v>
      </c>
      <c r="D2668" s="3">
        <v>42644</v>
      </c>
      <c r="E2668" s="3">
        <v>42644</v>
      </c>
      <c r="F2668" t="s">
        <v>625</v>
      </c>
      <c r="G2668" s="10">
        <f>VLOOKUP(F2668,ship,2,FALSE)</f>
        <v>4</v>
      </c>
      <c r="H2668" t="s">
        <v>3898</v>
      </c>
      <c r="I2668">
        <f>VLOOKUP(H2668,customer,2,FALSE)</f>
        <v>644</v>
      </c>
      <c r="J2668" t="s">
        <v>2424</v>
      </c>
      <c r="K2668" t="s">
        <v>9</v>
      </c>
      <c r="L2668">
        <f>VLOOKUP(K2668,segment1,2,FALSE)</f>
        <v>1</v>
      </c>
      <c r="M2668" t="s">
        <v>3255</v>
      </c>
      <c r="N2668" t="s">
        <v>772</v>
      </c>
      <c r="O2668">
        <f>VLOOKUP(N2668,city,2,FALSE)</f>
        <v>113</v>
      </c>
      <c r="P2668" t="s">
        <v>54</v>
      </c>
      <c r="Q2668">
        <f>VLOOKUP(P2668,state,2,FALSE)</f>
        <v>6</v>
      </c>
      <c r="R2668">
        <v>79109</v>
      </c>
      <c r="S2668" t="s">
        <v>55</v>
      </c>
      <c r="T2668" s="10">
        <f>VLOOKUP(S2668,region,2,FALSE)</f>
        <v>3</v>
      </c>
      <c r="U2668" t="s">
        <v>4325</v>
      </c>
      <c r="V2668" t="s">
        <v>35</v>
      </c>
      <c r="W2668">
        <f>VLOOKUP(U2668,product,2,FALSE)</f>
        <v>218</v>
      </c>
      <c r="X2668">
        <f>VLOOKUP(V2668,category,2,FALSE)</f>
        <v>3</v>
      </c>
      <c r="Y2668" t="s">
        <v>3232</v>
      </c>
      <c r="Z2668">
        <f>VLOOKUP(Y2668,subcategory,2,FALSE)</f>
        <v>12</v>
      </c>
      <c r="AA2668" t="s">
        <v>653</v>
      </c>
      <c r="AB2668">
        <v>79.512000000000015</v>
      </c>
      <c r="AC2668">
        <v>3</v>
      </c>
      <c r="AD2668">
        <v>0.2</v>
      </c>
      <c r="AE2668" s="4">
        <v>20.8719</v>
      </c>
    </row>
    <row r="2669" spans="1:31" x14ac:dyDescent="0.3">
      <c r="A2669" s="2">
        <v>2668</v>
      </c>
      <c r="B2669" t="s">
        <v>8293</v>
      </c>
      <c r="C2669">
        <f>VLOOKUP(B2669,order,2,FALSE)</f>
        <v>1305</v>
      </c>
      <c r="D2669" s="3">
        <v>42644</v>
      </c>
      <c r="E2669" s="3">
        <v>42644</v>
      </c>
      <c r="F2669" t="s">
        <v>625</v>
      </c>
      <c r="G2669" s="10">
        <f>VLOOKUP(F2669,ship,2,FALSE)</f>
        <v>4</v>
      </c>
      <c r="H2669" t="s">
        <v>3898</v>
      </c>
      <c r="I2669">
        <f>VLOOKUP(H2669,customer,2,FALSE)</f>
        <v>644</v>
      </c>
      <c r="J2669" t="s">
        <v>2424</v>
      </c>
      <c r="K2669" t="s">
        <v>9</v>
      </c>
      <c r="L2669">
        <f>VLOOKUP(K2669,segment1,2,FALSE)</f>
        <v>1</v>
      </c>
      <c r="M2669" t="s">
        <v>3255</v>
      </c>
      <c r="N2669" t="s">
        <v>772</v>
      </c>
      <c r="O2669">
        <f>VLOOKUP(N2669,city,2,FALSE)</f>
        <v>113</v>
      </c>
      <c r="P2669" t="s">
        <v>54</v>
      </c>
      <c r="Q2669">
        <f>VLOOKUP(P2669,state,2,FALSE)</f>
        <v>6</v>
      </c>
      <c r="R2669">
        <v>79109</v>
      </c>
      <c r="S2669" t="s">
        <v>55</v>
      </c>
      <c r="T2669" s="10">
        <f>VLOOKUP(S2669,region,2,FALSE)</f>
        <v>3</v>
      </c>
      <c r="U2669" t="s">
        <v>4366</v>
      </c>
      <c r="V2669" t="s">
        <v>22</v>
      </c>
      <c r="W2669">
        <v>1335</v>
      </c>
      <c r="X2669">
        <f>VLOOKUP(V2669,category,2,FALSE)</f>
        <v>2</v>
      </c>
      <c r="Y2669" t="s">
        <v>45</v>
      </c>
      <c r="Z2669">
        <f>VLOOKUP(Y2669,subcategory,2,FALSE)</f>
        <v>11</v>
      </c>
      <c r="AA2669" t="s">
        <v>5921</v>
      </c>
      <c r="AB2669">
        <v>28.352</v>
      </c>
      <c r="AC2669">
        <v>1</v>
      </c>
      <c r="AD2669">
        <v>0.2</v>
      </c>
      <c r="AE2669" s="4">
        <v>9.568799999999996</v>
      </c>
    </row>
    <row r="2670" spans="1:31" x14ac:dyDescent="0.3">
      <c r="A2670" s="2">
        <v>2669</v>
      </c>
      <c r="B2670" t="s">
        <v>7175</v>
      </c>
      <c r="C2670">
        <f>VLOOKUP(B2670,order,2,FALSE)</f>
        <v>1306</v>
      </c>
      <c r="D2670" s="3">
        <v>42241</v>
      </c>
      <c r="E2670" s="3">
        <v>42246</v>
      </c>
      <c r="F2670" t="s">
        <v>25</v>
      </c>
      <c r="G2670" s="10">
        <f>VLOOKUP(F2670,ship,2,FALSE)</f>
        <v>2</v>
      </c>
      <c r="H2670" t="s">
        <v>3899</v>
      </c>
      <c r="I2670">
        <f>VLOOKUP(H2670,customer,2,FALSE)</f>
        <v>645</v>
      </c>
      <c r="J2670" t="s">
        <v>2425</v>
      </c>
      <c r="K2670" t="s">
        <v>52</v>
      </c>
      <c r="L2670">
        <f>VLOOKUP(K2670,segment1,2,FALSE)</f>
        <v>3</v>
      </c>
      <c r="M2670" t="s">
        <v>3255</v>
      </c>
      <c r="N2670" t="s">
        <v>19</v>
      </c>
      <c r="O2670">
        <f>VLOOKUP(N2670,city,2,FALSE)</f>
        <v>2</v>
      </c>
      <c r="P2670" t="s">
        <v>20</v>
      </c>
      <c r="Q2670">
        <f>VLOOKUP(P2670,state,2,FALSE)</f>
        <v>2</v>
      </c>
      <c r="R2670">
        <v>90045</v>
      </c>
      <c r="S2670" t="s">
        <v>21</v>
      </c>
      <c r="T2670" s="10">
        <f>VLOOKUP(S2670,region,2,FALSE)</f>
        <v>2</v>
      </c>
      <c r="U2670" t="s">
        <v>4133</v>
      </c>
      <c r="V2670" t="s">
        <v>13</v>
      </c>
      <c r="W2670">
        <f>VLOOKUP(U2670,product,2,FALSE)</f>
        <v>24</v>
      </c>
      <c r="X2670">
        <f>VLOOKUP(V2670,category,2,FALSE)</f>
        <v>1</v>
      </c>
      <c r="Y2670" t="s">
        <v>3226</v>
      </c>
      <c r="Z2670">
        <f>VLOOKUP(Y2670,subcategory,2,FALSE)</f>
        <v>2</v>
      </c>
      <c r="AA2670" t="s">
        <v>737</v>
      </c>
      <c r="AB2670">
        <v>40.783999999999999</v>
      </c>
      <c r="AC2670">
        <v>1</v>
      </c>
      <c r="AD2670">
        <v>0.2</v>
      </c>
      <c r="AE2670" s="4">
        <v>4.5881999999999987</v>
      </c>
    </row>
    <row r="2671" spans="1:31" x14ac:dyDescent="0.3">
      <c r="A2671" s="2">
        <v>2670</v>
      </c>
      <c r="B2671" t="s">
        <v>7175</v>
      </c>
      <c r="C2671">
        <f>VLOOKUP(B2671,order,2,FALSE)</f>
        <v>1306</v>
      </c>
      <c r="D2671" s="3">
        <v>42241</v>
      </c>
      <c r="E2671" s="3">
        <v>42246</v>
      </c>
      <c r="F2671" t="s">
        <v>25</v>
      </c>
      <c r="G2671" s="10">
        <f>VLOOKUP(F2671,ship,2,FALSE)</f>
        <v>2</v>
      </c>
      <c r="H2671" t="s">
        <v>3899</v>
      </c>
      <c r="I2671">
        <f>VLOOKUP(H2671,customer,2,FALSE)</f>
        <v>645</v>
      </c>
      <c r="J2671" t="s">
        <v>2425</v>
      </c>
      <c r="K2671" t="s">
        <v>52</v>
      </c>
      <c r="L2671">
        <f>VLOOKUP(K2671,segment1,2,FALSE)</f>
        <v>3</v>
      </c>
      <c r="M2671" t="s">
        <v>3255</v>
      </c>
      <c r="N2671" t="s">
        <v>19</v>
      </c>
      <c r="O2671">
        <f>VLOOKUP(N2671,city,2,FALSE)</f>
        <v>2</v>
      </c>
      <c r="P2671" t="s">
        <v>20</v>
      </c>
      <c r="Q2671">
        <f>VLOOKUP(P2671,state,2,FALSE)</f>
        <v>2</v>
      </c>
      <c r="R2671">
        <v>90045</v>
      </c>
      <c r="S2671" t="s">
        <v>21</v>
      </c>
      <c r="T2671" s="10">
        <f>VLOOKUP(S2671,region,2,FALSE)</f>
        <v>2</v>
      </c>
      <c r="U2671" t="s">
        <v>5351</v>
      </c>
      <c r="V2671" t="s">
        <v>22</v>
      </c>
      <c r="W2671">
        <v>1336</v>
      </c>
      <c r="X2671">
        <f>VLOOKUP(V2671,category,2,FALSE)</f>
        <v>2</v>
      </c>
      <c r="Y2671" t="s">
        <v>38</v>
      </c>
      <c r="Z2671">
        <f>VLOOKUP(Y2671,subcategory,2,FALSE)</f>
        <v>10</v>
      </c>
      <c r="AA2671" t="s">
        <v>769</v>
      </c>
      <c r="AB2671">
        <v>105.96</v>
      </c>
      <c r="AC2671">
        <v>4</v>
      </c>
      <c r="AD2671">
        <v>0</v>
      </c>
      <c r="AE2671" s="4">
        <v>29.668800000000005</v>
      </c>
    </row>
    <row r="2672" spans="1:31" x14ac:dyDescent="0.3">
      <c r="A2672" s="2">
        <v>2671</v>
      </c>
      <c r="B2672" t="s">
        <v>6175</v>
      </c>
      <c r="C2672">
        <f>VLOOKUP(B2672,order,2,FALSE)</f>
        <v>1307</v>
      </c>
      <c r="D2672" s="3">
        <v>41891</v>
      </c>
      <c r="E2672" s="3">
        <v>41894</v>
      </c>
      <c r="F2672" t="s">
        <v>7</v>
      </c>
      <c r="G2672" s="10">
        <f>VLOOKUP(F2672,ship,2,FALSE)</f>
        <v>1</v>
      </c>
      <c r="H2672" t="s">
        <v>3900</v>
      </c>
      <c r="I2672">
        <f>VLOOKUP(H2672,customer,2,FALSE)</f>
        <v>646</v>
      </c>
      <c r="J2672" t="s">
        <v>2426</v>
      </c>
      <c r="K2672" t="s">
        <v>18</v>
      </c>
      <c r="L2672">
        <f>VLOOKUP(K2672,segment1,2,FALSE)</f>
        <v>2</v>
      </c>
      <c r="M2672" t="s">
        <v>3255</v>
      </c>
      <c r="N2672" t="s">
        <v>600</v>
      </c>
      <c r="O2672">
        <f>VLOOKUP(N2672,city,2,FALSE)</f>
        <v>91</v>
      </c>
      <c r="P2672" t="s">
        <v>601</v>
      </c>
      <c r="Q2672">
        <f>VLOOKUP(P2672,state,2,FALSE)</f>
        <v>32</v>
      </c>
      <c r="R2672">
        <v>1852</v>
      </c>
      <c r="S2672" t="s">
        <v>79</v>
      </c>
      <c r="T2672" s="10">
        <f>VLOOKUP(S2672,region,2,FALSE)</f>
        <v>4</v>
      </c>
      <c r="U2672" t="s">
        <v>4270</v>
      </c>
      <c r="V2672" t="s">
        <v>22</v>
      </c>
      <c r="W2672">
        <f>VLOOKUP(U2672,product,2,FALSE)</f>
        <v>163</v>
      </c>
      <c r="X2672">
        <f>VLOOKUP(V2672,category,2,FALSE)</f>
        <v>2</v>
      </c>
      <c r="Y2672" t="s">
        <v>45</v>
      </c>
      <c r="Z2672">
        <f>VLOOKUP(Y2672,subcategory,2,FALSE)</f>
        <v>11</v>
      </c>
      <c r="AA2672" t="s">
        <v>1672</v>
      </c>
      <c r="AB2672">
        <v>166.44</v>
      </c>
      <c r="AC2672">
        <v>3</v>
      </c>
      <c r="AD2672">
        <v>0</v>
      </c>
      <c r="AE2672" s="4">
        <v>79.891199999999998</v>
      </c>
    </row>
    <row r="2673" spans="1:31" x14ac:dyDescent="0.3">
      <c r="A2673" s="2">
        <v>2672</v>
      </c>
      <c r="B2673" t="s">
        <v>6175</v>
      </c>
      <c r="C2673">
        <f>VLOOKUP(B2673,order,2,FALSE)</f>
        <v>1307</v>
      </c>
      <c r="D2673" s="3">
        <v>41891</v>
      </c>
      <c r="E2673" s="3">
        <v>41894</v>
      </c>
      <c r="F2673" t="s">
        <v>7</v>
      </c>
      <c r="G2673" s="10">
        <f>VLOOKUP(F2673,ship,2,FALSE)</f>
        <v>1</v>
      </c>
      <c r="H2673" t="s">
        <v>3900</v>
      </c>
      <c r="I2673">
        <f>VLOOKUP(H2673,customer,2,FALSE)</f>
        <v>646</v>
      </c>
      <c r="J2673" t="s">
        <v>2426</v>
      </c>
      <c r="K2673" t="s">
        <v>18</v>
      </c>
      <c r="L2673">
        <f>VLOOKUP(K2673,segment1,2,FALSE)</f>
        <v>2</v>
      </c>
      <c r="M2673" t="s">
        <v>3255</v>
      </c>
      <c r="N2673" t="s">
        <v>600</v>
      </c>
      <c r="O2673">
        <f>VLOOKUP(N2673,city,2,FALSE)</f>
        <v>91</v>
      </c>
      <c r="P2673" t="s">
        <v>601</v>
      </c>
      <c r="Q2673">
        <f>VLOOKUP(P2673,state,2,FALSE)</f>
        <v>32</v>
      </c>
      <c r="R2673">
        <v>1852</v>
      </c>
      <c r="S2673" t="s">
        <v>79</v>
      </c>
      <c r="T2673" s="10">
        <f>VLOOKUP(S2673,region,2,FALSE)</f>
        <v>4</v>
      </c>
      <c r="U2673" t="s">
        <v>5470</v>
      </c>
      <c r="V2673" t="s">
        <v>13</v>
      </c>
      <c r="W2673">
        <v>1337</v>
      </c>
      <c r="X2673">
        <f>VLOOKUP(V2673,category,2,FALSE)</f>
        <v>1</v>
      </c>
      <c r="Y2673" t="s">
        <v>3226</v>
      </c>
      <c r="Z2673">
        <f>VLOOKUP(Y2673,subcategory,2,FALSE)</f>
        <v>2</v>
      </c>
      <c r="AA2673" t="s">
        <v>2278</v>
      </c>
      <c r="AB2673">
        <v>785.87999999999988</v>
      </c>
      <c r="AC2673">
        <v>6</v>
      </c>
      <c r="AD2673">
        <v>0</v>
      </c>
      <c r="AE2673" s="4">
        <v>212.18759999999997</v>
      </c>
    </row>
    <row r="2674" spans="1:31" x14ac:dyDescent="0.3">
      <c r="A2674" s="2">
        <v>2673</v>
      </c>
      <c r="B2674" t="s">
        <v>6175</v>
      </c>
      <c r="C2674">
        <f>VLOOKUP(B2674,order,2,FALSE)</f>
        <v>1307</v>
      </c>
      <c r="D2674" s="3">
        <v>41891</v>
      </c>
      <c r="E2674" s="3">
        <v>41894</v>
      </c>
      <c r="F2674" t="s">
        <v>7</v>
      </c>
      <c r="G2674" s="10">
        <f>VLOOKUP(F2674,ship,2,FALSE)</f>
        <v>1</v>
      </c>
      <c r="H2674" t="s">
        <v>3900</v>
      </c>
      <c r="I2674">
        <f>VLOOKUP(H2674,customer,2,FALSE)</f>
        <v>646</v>
      </c>
      <c r="J2674" t="s">
        <v>2426</v>
      </c>
      <c r="K2674" t="s">
        <v>18</v>
      </c>
      <c r="L2674">
        <f>VLOOKUP(K2674,segment1,2,FALSE)</f>
        <v>2</v>
      </c>
      <c r="M2674" t="s">
        <v>3255</v>
      </c>
      <c r="N2674" t="s">
        <v>600</v>
      </c>
      <c r="O2674">
        <f>VLOOKUP(N2674,city,2,FALSE)</f>
        <v>91</v>
      </c>
      <c r="P2674" t="s">
        <v>601</v>
      </c>
      <c r="Q2674">
        <f>VLOOKUP(P2674,state,2,FALSE)</f>
        <v>32</v>
      </c>
      <c r="R2674">
        <v>1852</v>
      </c>
      <c r="S2674" t="s">
        <v>79</v>
      </c>
      <c r="T2674" s="10">
        <f>VLOOKUP(S2674,region,2,FALSE)</f>
        <v>4</v>
      </c>
      <c r="U2674" t="s">
        <v>5471</v>
      </c>
      <c r="V2674" t="s">
        <v>22</v>
      </c>
      <c r="W2674">
        <f>VLOOKUP(U2674,product,2,FALSE)</f>
        <v>1403</v>
      </c>
      <c r="X2674">
        <f>VLOOKUP(V2674,category,2,FALSE)</f>
        <v>2</v>
      </c>
      <c r="Y2674" t="s">
        <v>45</v>
      </c>
      <c r="Z2674">
        <f>VLOOKUP(Y2674,subcategory,2,FALSE)</f>
        <v>11</v>
      </c>
      <c r="AA2674" t="s">
        <v>396</v>
      </c>
      <c r="AB2674">
        <v>26.2</v>
      </c>
      <c r="AC2674">
        <v>2</v>
      </c>
      <c r="AD2674">
        <v>0</v>
      </c>
      <c r="AE2674" s="4">
        <v>12.837999999999999</v>
      </c>
    </row>
    <row r="2675" spans="1:31" x14ac:dyDescent="0.3">
      <c r="A2675" s="2">
        <v>2674</v>
      </c>
      <c r="B2675" t="s">
        <v>6175</v>
      </c>
      <c r="C2675">
        <f>VLOOKUP(B2675,order,2,FALSE)</f>
        <v>1307</v>
      </c>
      <c r="D2675" s="3">
        <v>41891</v>
      </c>
      <c r="E2675" s="3">
        <v>41894</v>
      </c>
      <c r="F2675" t="s">
        <v>7</v>
      </c>
      <c r="G2675" s="10">
        <f>VLOOKUP(F2675,ship,2,FALSE)</f>
        <v>1</v>
      </c>
      <c r="H2675" t="s">
        <v>3900</v>
      </c>
      <c r="I2675">
        <f>VLOOKUP(H2675,customer,2,FALSE)</f>
        <v>646</v>
      </c>
      <c r="J2675" t="s">
        <v>2426</v>
      </c>
      <c r="K2675" t="s">
        <v>18</v>
      </c>
      <c r="L2675">
        <f>VLOOKUP(K2675,segment1,2,FALSE)</f>
        <v>2</v>
      </c>
      <c r="M2675" t="s">
        <v>3255</v>
      </c>
      <c r="N2675" t="s">
        <v>600</v>
      </c>
      <c r="O2675">
        <f>VLOOKUP(N2675,city,2,FALSE)</f>
        <v>91</v>
      </c>
      <c r="P2675" t="s">
        <v>601</v>
      </c>
      <c r="Q2675">
        <f>VLOOKUP(P2675,state,2,FALSE)</f>
        <v>32</v>
      </c>
      <c r="R2675">
        <v>1852</v>
      </c>
      <c r="S2675" t="s">
        <v>79</v>
      </c>
      <c r="T2675" s="10">
        <f>VLOOKUP(S2675,region,2,FALSE)</f>
        <v>4</v>
      </c>
      <c r="U2675" t="s">
        <v>5320</v>
      </c>
      <c r="V2675" t="s">
        <v>22</v>
      </c>
      <c r="W2675">
        <v>1338</v>
      </c>
      <c r="X2675">
        <f>VLOOKUP(V2675,category,2,FALSE)</f>
        <v>2</v>
      </c>
      <c r="Y2675" t="s">
        <v>3227</v>
      </c>
      <c r="Z2675">
        <f>VLOOKUP(Y2675,subcategory,2,FALSE)</f>
        <v>5</v>
      </c>
      <c r="AA2675" t="s">
        <v>2484</v>
      </c>
      <c r="AB2675">
        <v>1325.8500000000001</v>
      </c>
      <c r="AC2675">
        <v>5</v>
      </c>
      <c r="AD2675">
        <v>0</v>
      </c>
      <c r="AE2675" s="4">
        <v>238.65299999999991</v>
      </c>
    </row>
    <row r="2676" spans="1:31" x14ac:dyDescent="0.3">
      <c r="A2676" s="2">
        <v>2675</v>
      </c>
      <c r="B2676" t="s">
        <v>9665</v>
      </c>
      <c r="C2676">
        <f>VLOOKUP(B2676,order,2,FALSE)</f>
        <v>1308</v>
      </c>
      <c r="D2676" s="3">
        <v>43072</v>
      </c>
      <c r="E2676" s="3">
        <v>43072</v>
      </c>
      <c r="F2676" t="s">
        <v>625</v>
      </c>
      <c r="G2676" s="10">
        <f>VLOOKUP(F2676,ship,2,FALSE)</f>
        <v>4</v>
      </c>
      <c r="H2676" t="s">
        <v>3901</v>
      </c>
      <c r="I2676">
        <f>VLOOKUP(H2676,customer,2,FALSE)</f>
        <v>647</v>
      </c>
      <c r="J2676" t="s">
        <v>2429</v>
      </c>
      <c r="K2676" t="s">
        <v>9</v>
      </c>
      <c r="L2676">
        <f>VLOOKUP(K2676,segment1,2,FALSE)</f>
        <v>1</v>
      </c>
      <c r="M2676" t="s">
        <v>3255</v>
      </c>
      <c r="N2676" t="s">
        <v>466</v>
      </c>
      <c r="O2676">
        <f>VLOOKUP(N2676,city,2,FALSE)</f>
        <v>71</v>
      </c>
      <c r="P2676" t="s">
        <v>20</v>
      </c>
      <c r="Q2676">
        <f>VLOOKUP(P2676,state,2,FALSE)</f>
        <v>2</v>
      </c>
      <c r="R2676">
        <v>92024</v>
      </c>
      <c r="S2676" t="s">
        <v>21</v>
      </c>
      <c r="T2676" s="10">
        <f>VLOOKUP(S2676,region,2,FALSE)</f>
        <v>2</v>
      </c>
      <c r="U2676" t="s">
        <v>4547</v>
      </c>
      <c r="V2676" t="s">
        <v>22</v>
      </c>
      <c r="W2676">
        <f>VLOOKUP(U2676,product,2,FALSE)</f>
        <v>448</v>
      </c>
      <c r="X2676">
        <f>VLOOKUP(V2676,category,2,FALSE)</f>
        <v>2</v>
      </c>
      <c r="Y2676" t="s">
        <v>45</v>
      </c>
      <c r="Z2676">
        <f>VLOOKUP(Y2676,subcategory,2,FALSE)</f>
        <v>11</v>
      </c>
      <c r="AA2676" t="s">
        <v>1354</v>
      </c>
      <c r="AB2676">
        <v>166.44</v>
      </c>
      <c r="AC2676">
        <v>3</v>
      </c>
      <c r="AD2676">
        <v>0</v>
      </c>
      <c r="AE2676" s="4">
        <v>79.891199999999998</v>
      </c>
    </row>
    <row r="2677" spans="1:31" x14ac:dyDescent="0.3">
      <c r="A2677" s="2">
        <v>2676</v>
      </c>
      <c r="B2677" t="s">
        <v>9666</v>
      </c>
      <c r="C2677">
        <f>VLOOKUP(B2677,order,2,FALSE)</f>
        <v>1309</v>
      </c>
      <c r="D2677" s="3">
        <v>43066</v>
      </c>
      <c r="E2677" s="3">
        <v>43071</v>
      </c>
      <c r="F2677" t="s">
        <v>25</v>
      </c>
      <c r="G2677" s="10">
        <f>VLOOKUP(F2677,ship,2,FALSE)</f>
        <v>2</v>
      </c>
      <c r="H2677" t="s">
        <v>3395</v>
      </c>
      <c r="I2677">
        <f>VLOOKUP(H2677,customer,2,FALSE)</f>
        <v>141</v>
      </c>
      <c r="J2677" t="s">
        <v>588</v>
      </c>
      <c r="K2677" t="s">
        <v>9</v>
      </c>
      <c r="L2677">
        <f>VLOOKUP(K2677,segment1,2,FALSE)</f>
        <v>1</v>
      </c>
      <c r="M2677" t="s">
        <v>3255</v>
      </c>
      <c r="N2677" t="s">
        <v>1160</v>
      </c>
      <c r="O2677">
        <f>VLOOKUP(N2677,city,2,FALSE)</f>
        <v>154</v>
      </c>
      <c r="P2677" t="s">
        <v>44</v>
      </c>
      <c r="Q2677">
        <f>VLOOKUP(P2677,state,2,FALSE)</f>
        <v>4</v>
      </c>
      <c r="R2677">
        <v>28806</v>
      </c>
      <c r="S2677" t="s">
        <v>12</v>
      </c>
      <c r="T2677" s="10">
        <f>VLOOKUP(S2677,region,2,FALSE)</f>
        <v>1</v>
      </c>
      <c r="U2677" t="s">
        <v>4995</v>
      </c>
      <c r="V2677" t="s">
        <v>22</v>
      </c>
      <c r="W2677">
        <v>1339</v>
      </c>
      <c r="X2677">
        <f>VLOOKUP(V2677,category,2,FALSE)</f>
        <v>2</v>
      </c>
      <c r="Y2677" t="s">
        <v>3229</v>
      </c>
      <c r="Z2677">
        <f>VLOOKUP(Y2677,subcategory,2,FALSE)</f>
        <v>7</v>
      </c>
      <c r="AA2677" t="s">
        <v>2687</v>
      </c>
      <c r="AB2677">
        <v>8.76</v>
      </c>
      <c r="AC2677">
        <v>5</v>
      </c>
      <c r="AD2677">
        <v>0.2</v>
      </c>
      <c r="AE2677" s="4">
        <v>0.76649999999999974</v>
      </c>
    </row>
    <row r="2678" spans="1:31" x14ac:dyDescent="0.3">
      <c r="A2678" s="2">
        <v>2677</v>
      </c>
      <c r="B2678" t="s">
        <v>9666</v>
      </c>
      <c r="C2678">
        <f>VLOOKUP(B2678,order,2,FALSE)</f>
        <v>1309</v>
      </c>
      <c r="D2678" s="3">
        <v>43066</v>
      </c>
      <c r="E2678" s="3">
        <v>43071</v>
      </c>
      <c r="F2678" t="s">
        <v>25</v>
      </c>
      <c r="G2678" s="10">
        <f>VLOOKUP(F2678,ship,2,FALSE)</f>
        <v>2</v>
      </c>
      <c r="H2678" t="s">
        <v>3395</v>
      </c>
      <c r="I2678">
        <f>VLOOKUP(H2678,customer,2,FALSE)</f>
        <v>141</v>
      </c>
      <c r="J2678" t="s">
        <v>588</v>
      </c>
      <c r="K2678" t="s">
        <v>9</v>
      </c>
      <c r="L2678">
        <f>VLOOKUP(K2678,segment1,2,FALSE)</f>
        <v>1</v>
      </c>
      <c r="M2678" t="s">
        <v>3255</v>
      </c>
      <c r="N2678" t="s">
        <v>1160</v>
      </c>
      <c r="O2678">
        <f>VLOOKUP(N2678,city,2,FALSE)</f>
        <v>154</v>
      </c>
      <c r="P2678" t="s">
        <v>44</v>
      </c>
      <c r="Q2678">
        <f>VLOOKUP(P2678,state,2,FALSE)</f>
        <v>4</v>
      </c>
      <c r="R2678">
        <v>28806</v>
      </c>
      <c r="S2678" t="s">
        <v>12</v>
      </c>
      <c r="T2678" s="10">
        <f>VLOOKUP(S2678,region,2,FALSE)</f>
        <v>1</v>
      </c>
      <c r="U2678" t="s">
        <v>5382</v>
      </c>
      <c r="V2678" t="s">
        <v>22</v>
      </c>
      <c r="W2678">
        <f>VLOOKUP(U2678,product,2,FALSE)</f>
        <v>1310</v>
      </c>
      <c r="X2678">
        <f>VLOOKUP(V2678,category,2,FALSE)</f>
        <v>2</v>
      </c>
      <c r="Y2678" t="s">
        <v>38</v>
      </c>
      <c r="Z2678">
        <f>VLOOKUP(Y2678,subcategory,2,FALSE)</f>
        <v>10</v>
      </c>
      <c r="AA2678" t="s">
        <v>2350</v>
      </c>
      <c r="AB2678">
        <v>43.584000000000003</v>
      </c>
      <c r="AC2678">
        <v>1</v>
      </c>
      <c r="AD2678">
        <v>0.2</v>
      </c>
      <c r="AE2678" s="4">
        <v>4.3584000000000032</v>
      </c>
    </row>
    <row r="2679" spans="1:31" x14ac:dyDescent="0.3">
      <c r="A2679" s="2">
        <v>2678</v>
      </c>
      <c r="B2679" t="s">
        <v>6176</v>
      </c>
      <c r="C2679">
        <f>VLOOKUP(B2679,order,2,FALSE)</f>
        <v>1310</v>
      </c>
      <c r="D2679" s="3">
        <v>41811</v>
      </c>
      <c r="E2679" s="3">
        <v>41811</v>
      </c>
      <c r="F2679" t="s">
        <v>625</v>
      </c>
      <c r="G2679" s="10">
        <f>VLOOKUP(F2679,ship,2,FALSE)</f>
        <v>4</v>
      </c>
      <c r="H2679" t="s">
        <v>3902</v>
      </c>
      <c r="I2679">
        <f>VLOOKUP(H2679,customer,2,FALSE)</f>
        <v>648</v>
      </c>
      <c r="J2679" t="s">
        <v>2430</v>
      </c>
      <c r="K2679" t="s">
        <v>9</v>
      </c>
      <c r="L2679">
        <f>VLOOKUP(K2679,segment1,2,FALSE)</f>
        <v>1</v>
      </c>
      <c r="M2679" t="s">
        <v>3255</v>
      </c>
      <c r="N2679" t="s">
        <v>1599</v>
      </c>
      <c r="O2679">
        <f>VLOOKUP(N2679,city,2,FALSE)</f>
        <v>207</v>
      </c>
      <c r="P2679" t="s">
        <v>228</v>
      </c>
      <c r="Q2679">
        <f>VLOOKUP(P2679,state,2,FALSE)</f>
        <v>23</v>
      </c>
      <c r="R2679">
        <v>81001</v>
      </c>
      <c r="S2679" t="s">
        <v>21</v>
      </c>
      <c r="T2679" s="10">
        <f>VLOOKUP(S2679,region,2,FALSE)</f>
        <v>2</v>
      </c>
      <c r="U2679" t="s">
        <v>5167</v>
      </c>
      <c r="V2679" t="s">
        <v>22</v>
      </c>
      <c r="W2679">
        <v>1340</v>
      </c>
      <c r="X2679">
        <f>VLOOKUP(V2679,category,2,FALSE)</f>
        <v>2</v>
      </c>
      <c r="Y2679" t="s">
        <v>3231</v>
      </c>
      <c r="Z2679">
        <f>VLOOKUP(Y2679,subcategory,2,FALSE)</f>
        <v>9</v>
      </c>
      <c r="AA2679" t="s">
        <v>1266</v>
      </c>
      <c r="AB2679">
        <v>11.088000000000003</v>
      </c>
      <c r="AC2679">
        <v>7</v>
      </c>
      <c r="AD2679">
        <v>0.7</v>
      </c>
      <c r="AE2679" s="4">
        <v>-8.1311999999999998</v>
      </c>
    </row>
    <row r="2680" spans="1:31" x14ac:dyDescent="0.3">
      <c r="A2680" s="2">
        <v>2679</v>
      </c>
      <c r="B2680" t="s">
        <v>6176</v>
      </c>
      <c r="C2680">
        <f>VLOOKUP(B2680,order,2,FALSE)</f>
        <v>1310</v>
      </c>
      <c r="D2680" s="3">
        <v>41811</v>
      </c>
      <c r="E2680" s="3">
        <v>41811</v>
      </c>
      <c r="F2680" t="s">
        <v>625</v>
      </c>
      <c r="G2680" s="10">
        <f>VLOOKUP(F2680,ship,2,FALSE)</f>
        <v>4</v>
      </c>
      <c r="H2680" t="s">
        <v>3902</v>
      </c>
      <c r="I2680">
        <f>VLOOKUP(H2680,customer,2,FALSE)</f>
        <v>648</v>
      </c>
      <c r="J2680" t="s">
        <v>2430</v>
      </c>
      <c r="K2680" t="s">
        <v>9</v>
      </c>
      <c r="L2680">
        <f>VLOOKUP(K2680,segment1,2,FALSE)</f>
        <v>1</v>
      </c>
      <c r="M2680" t="s">
        <v>3255</v>
      </c>
      <c r="N2680" t="s">
        <v>1599</v>
      </c>
      <c r="O2680">
        <f>VLOOKUP(N2680,city,2,FALSE)</f>
        <v>207</v>
      </c>
      <c r="P2680" t="s">
        <v>228</v>
      </c>
      <c r="Q2680">
        <f>VLOOKUP(P2680,state,2,FALSE)</f>
        <v>23</v>
      </c>
      <c r="R2680">
        <v>81001</v>
      </c>
      <c r="S2680" t="s">
        <v>21</v>
      </c>
      <c r="T2680" s="10">
        <f>VLOOKUP(S2680,region,2,FALSE)</f>
        <v>2</v>
      </c>
      <c r="U2680" t="s">
        <v>4824</v>
      </c>
      <c r="V2680" t="s">
        <v>22</v>
      </c>
      <c r="W2680">
        <f>VLOOKUP(U2680,product,2,FALSE)</f>
        <v>736</v>
      </c>
      <c r="X2680">
        <f>VLOOKUP(V2680,category,2,FALSE)</f>
        <v>2</v>
      </c>
      <c r="Y2680" t="s">
        <v>3231</v>
      </c>
      <c r="Z2680">
        <f>VLOOKUP(Y2680,subcategory,2,FALSE)</f>
        <v>9</v>
      </c>
      <c r="AA2680" t="s">
        <v>968</v>
      </c>
      <c r="AB2680">
        <v>25.164000000000001</v>
      </c>
      <c r="AC2680">
        <v>2</v>
      </c>
      <c r="AD2680">
        <v>0.7</v>
      </c>
      <c r="AE2680" s="4">
        <v>-16.775999999999996</v>
      </c>
    </row>
    <row r="2681" spans="1:31" x14ac:dyDescent="0.3">
      <c r="A2681" s="2">
        <v>2680</v>
      </c>
      <c r="B2681" t="s">
        <v>9667</v>
      </c>
      <c r="C2681">
        <f>VLOOKUP(B2681,order,2,FALSE)</f>
        <v>1311</v>
      </c>
      <c r="D2681" s="3">
        <v>42756</v>
      </c>
      <c r="E2681" s="3">
        <v>42762</v>
      </c>
      <c r="F2681" t="s">
        <v>25</v>
      </c>
      <c r="G2681" s="10">
        <f>VLOOKUP(F2681,ship,2,FALSE)</f>
        <v>2</v>
      </c>
      <c r="H2681" t="s">
        <v>3669</v>
      </c>
      <c r="I2681">
        <f>VLOOKUP(H2681,customer,2,FALSE)</f>
        <v>415</v>
      </c>
      <c r="J2681" t="s">
        <v>1562</v>
      </c>
      <c r="K2681" t="s">
        <v>52</v>
      </c>
      <c r="L2681">
        <f>VLOOKUP(K2681,segment1,2,FALSE)</f>
        <v>3</v>
      </c>
      <c r="M2681" t="s">
        <v>3255</v>
      </c>
      <c r="N2681" t="s">
        <v>169</v>
      </c>
      <c r="O2681">
        <f>VLOOKUP(N2681,city,2,FALSE)</f>
        <v>26</v>
      </c>
      <c r="P2681" t="s">
        <v>123</v>
      </c>
      <c r="Q2681">
        <f>VLOOKUP(P2681,state,2,FALSE)</f>
        <v>13</v>
      </c>
      <c r="R2681">
        <v>49201</v>
      </c>
      <c r="S2681" t="s">
        <v>55</v>
      </c>
      <c r="T2681" s="10">
        <f>VLOOKUP(S2681,region,2,FALSE)</f>
        <v>3</v>
      </c>
      <c r="U2681" t="s">
        <v>4707</v>
      </c>
      <c r="V2681" t="s">
        <v>22</v>
      </c>
      <c r="W2681">
        <v>1341</v>
      </c>
      <c r="X2681">
        <f>VLOOKUP(V2681,category,2,FALSE)</f>
        <v>2</v>
      </c>
      <c r="Y2681" t="s">
        <v>3231</v>
      </c>
      <c r="Z2681">
        <f>VLOOKUP(Y2681,subcategory,2,FALSE)</f>
        <v>9</v>
      </c>
      <c r="AA2681" t="s">
        <v>1269</v>
      </c>
      <c r="AB2681">
        <v>14.399999999999999</v>
      </c>
      <c r="AC2681">
        <v>5</v>
      </c>
      <c r="AD2681">
        <v>0</v>
      </c>
      <c r="AE2681" s="4">
        <v>7.056</v>
      </c>
    </row>
    <row r="2682" spans="1:31" x14ac:dyDescent="0.3">
      <c r="A2682" s="2">
        <v>2681</v>
      </c>
      <c r="B2682" t="s">
        <v>9667</v>
      </c>
      <c r="C2682">
        <f>VLOOKUP(B2682,order,2,FALSE)</f>
        <v>1311</v>
      </c>
      <c r="D2682" s="3">
        <v>42756</v>
      </c>
      <c r="E2682" s="3">
        <v>42762</v>
      </c>
      <c r="F2682" t="s">
        <v>25</v>
      </c>
      <c r="G2682" s="10">
        <f>VLOOKUP(F2682,ship,2,FALSE)</f>
        <v>2</v>
      </c>
      <c r="H2682" t="s">
        <v>3669</v>
      </c>
      <c r="I2682">
        <f>VLOOKUP(H2682,customer,2,FALSE)</f>
        <v>415</v>
      </c>
      <c r="J2682" t="s">
        <v>1562</v>
      </c>
      <c r="K2682" t="s">
        <v>52</v>
      </c>
      <c r="L2682">
        <f>VLOOKUP(K2682,segment1,2,FALSE)</f>
        <v>3</v>
      </c>
      <c r="M2682" t="s">
        <v>3255</v>
      </c>
      <c r="N2682" t="s">
        <v>169</v>
      </c>
      <c r="O2682">
        <f>VLOOKUP(N2682,city,2,FALSE)</f>
        <v>26</v>
      </c>
      <c r="P2682" t="s">
        <v>123</v>
      </c>
      <c r="Q2682">
        <f>VLOOKUP(P2682,state,2,FALSE)</f>
        <v>13</v>
      </c>
      <c r="R2682">
        <v>49201</v>
      </c>
      <c r="S2682" t="s">
        <v>55</v>
      </c>
      <c r="T2682" s="10">
        <f>VLOOKUP(S2682,region,2,FALSE)</f>
        <v>3</v>
      </c>
      <c r="U2682" t="s">
        <v>4785</v>
      </c>
      <c r="V2682" t="s">
        <v>35</v>
      </c>
      <c r="W2682">
        <f>VLOOKUP(U2682,product,2,FALSE)</f>
        <v>696</v>
      </c>
      <c r="X2682">
        <f>VLOOKUP(V2682,category,2,FALSE)</f>
        <v>3</v>
      </c>
      <c r="Y2682" t="s">
        <v>3232</v>
      </c>
      <c r="Z2682">
        <f>VLOOKUP(Y2682,subcategory,2,FALSE)</f>
        <v>12</v>
      </c>
      <c r="AA2682" t="s">
        <v>2372</v>
      </c>
      <c r="AB2682">
        <v>619.94999999999993</v>
      </c>
      <c r="AC2682">
        <v>5</v>
      </c>
      <c r="AD2682">
        <v>0</v>
      </c>
      <c r="AE2682" s="4">
        <v>111.59099999999995</v>
      </c>
    </row>
    <row r="2683" spans="1:31" x14ac:dyDescent="0.3">
      <c r="A2683" s="2">
        <v>2682</v>
      </c>
      <c r="B2683" t="s">
        <v>9667</v>
      </c>
      <c r="C2683">
        <f>VLOOKUP(B2683,order,2,FALSE)</f>
        <v>1311</v>
      </c>
      <c r="D2683" s="3">
        <v>42756</v>
      </c>
      <c r="E2683" s="3">
        <v>42762</v>
      </c>
      <c r="F2683" t="s">
        <v>25</v>
      </c>
      <c r="G2683" s="10">
        <f>VLOOKUP(F2683,ship,2,FALSE)</f>
        <v>2</v>
      </c>
      <c r="H2683" t="s">
        <v>3669</v>
      </c>
      <c r="I2683">
        <f>VLOOKUP(H2683,customer,2,FALSE)</f>
        <v>415</v>
      </c>
      <c r="J2683" t="s">
        <v>1562</v>
      </c>
      <c r="K2683" t="s">
        <v>52</v>
      </c>
      <c r="L2683">
        <f>VLOOKUP(K2683,segment1,2,FALSE)</f>
        <v>3</v>
      </c>
      <c r="M2683" t="s">
        <v>3255</v>
      </c>
      <c r="N2683" t="s">
        <v>169</v>
      </c>
      <c r="O2683">
        <f>VLOOKUP(N2683,city,2,FALSE)</f>
        <v>26</v>
      </c>
      <c r="P2683" t="s">
        <v>123</v>
      </c>
      <c r="Q2683">
        <f>VLOOKUP(P2683,state,2,FALSE)</f>
        <v>13</v>
      </c>
      <c r="R2683">
        <v>49201</v>
      </c>
      <c r="S2683" t="s">
        <v>55</v>
      </c>
      <c r="T2683" s="10">
        <f>VLOOKUP(S2683,region,2,FALSE)</f>
        <v>3</v>
      </c>
      <c r="U2683" t="s">
        <v>5472</v>
      </c>
      <c r="V2683" t="s">
        <v>22</v>
      </c>
      <c r="W2683">
        <v>1342</v>
      </c>
      <c r="X2683">
        <f>VLOOKUP(V2683,category,2,FALSE)</f>
        <v>2</v>
      </c>
      <c r="Y2683" t="s">
        <v>3231</v>
      </c>
      <c r="Z2683">
        <f>VLOOKUP(Y2683,subcategory,2,FALSE)</f>
        <v>9</v>
      </c>
      <c r="AA2683" t="s">
        <v>2208</v>
      </c>
      <c r="AB2683">
        <v>89.52</v>
      </c>
      <c r="AC2683">
        <v>4</v>
      </c>
      <c r="AD2683">
        <v>0</v>
      </c>
      <c r="AE2683" s="4">
        <v>42.074399999999997</v>
      </c>
    </row>
    <row r="2684" spans="1:31" x14ac:dyDescent="0.3">
      <c r="A2684" s="2">
        <v>2683</v>
      </c>
      <c r="B2684" t="s">
        <v>9667</v>
      </c>
      <c r="C2684">
        <f>VLOOKUP(B2684,order,2,FALSE)</f>
        <v>1311</v>
      </c>
      <c r="D2684" s="3">
        <v>42756</v>
      </c>
      <c r="E2684" s="3">
        <v>42762</v>
      </c>
      <c r="F2684" t="s">
        <v>25</v>
      </c>
      <c r="G2684" s="10">
        <f>VLOOKUP(F2684,ship,2,FALSE)</f>
        <v>2</v>
      </c>
      <c r="H2684" t="s">
        <v>3669</v>
      </c>
      <c r="I2684">
        <f>VLOOKUP(H2684,customer,2,FALSE)</f>
        <v>415</v>
      </c>
      <c r="J2684" t="s">
        <v>1562</v>
      </c>
      <c r="K2684" t="s">
        <v>52</v>
      </c>
      <c r="L2684">
        <f>VLOOKUP(K2684,segment1,2,FALSE)</f>
        <v>3</v>
      </c>
      <c r="M2684" t="s">
        <v>3255</v>
      </c>
      <c r="N2684" t="s">
        <v>169</v>
      </c>
      <c r="O2684">
        <f>VLOOKUP(N2684,city,2,FALSE)</f>
        <v>26</v>
      </c>
      <c r="P2684" t="s">
        <v>123</v>
      </c>
      <c r="Q2684">
        <f>VLOOKUP(P2684,state,2,FALSE)</f>
        <v>13</v>
      </c>
      <c r="R2684">
        <v>49201</v>
      </c>
      <c r="S2684" t="s">
        <v>55</v>
      </c>
      <c r="T2684" s="10">
        <f>VLOOKUP(S2684,region,2,FALSE)</f>
        <v>3</v>
      </c>
      <c r="U2684" t="s">
        <v>5473</v>
      </c>
      <c r="V2684" t="s">
        <v>35</v>
      </c>
      <c r="W2684">
        <f>VLOOKUP(U2684,product,2,FALSE)</f>
        <v>1405</v>
      </c>
      <c r="X2684">
        <f>VLOOKUP(V2684,category,2,FALSE)</f>
        <v>3</v>
      </c>
      <c r="Y2684" t="s">
        <v>3235</v>
      </c>
      <c r="Z2684">
        <f>VLOOKUP(Y2684,subcategory,2,FALSE)</f>
        <v>16</v>
      </c>
      <c r="AA2684" t="s">
        <v>3153</v>
      </c>
      <c r="AB2684">
        <v>350.97300000000007</v>
      </c>
      <c r="AC2684">
        <v>3</v>
      </c>
      <c r="AD2684">
        <v>0.1</v>
      </c>
      <c r="AE2684" s="4">
        <v>152.08829999999998</v>
      </c>
    </row>
    <row r="2685" spans="1:31" x14ac:dyDescent="0.3">
      <c r="A2685" s="2">
        <v>2684</v>
      </c>
      <c r="B2685" t="s">
        <v>9667</v>
      </c>
      <c r="C2685">
        <f>VLOOKUP(B2685,order,2,FALSE)</f>
        <v>1311</v>
      </c>
      <c r="D2685" s="3">
        <v>42756</v>
      </c>
      <c r="E2685" s="3">
        <v>42762</v>
      </c>
      <c r="F2685" t="s">
        <v>25</v>
      </c>
      <c r="G2685" s="10">
        <f>VLOOKUP(F2685,ship,2,FALSE)</f>
        <v>2</v>
      </c>
      <c r="H2685" t="s">
        <v>3669</v>
      </c>
      <c r="I2685">
        <f>VLOOKUP(H2685,customer,2,FALSE)</f>
        <v>415</v>
      </c>
      <c r="J2685" t="s">
        <v>1562</v>
      </c>
      <c r="K2685" t="s">
        <v>52</v>
      </c>
      <c r="L2685">
        <f>VLOOKUP(K2685,segment1,2,FALSE)</f>
        <v>3</v>
      </c>
      <c r="M2685" t="s">
        <v>3255</v>
      </c>
      <c r="N2685" t="s">
        <v>169</v>
      </c>
      <c r="O2685">
        <f>VLOOKUP(N2685,city,2,FALSE)</f>
        <v>26</v>
      </c>
      <c r="P2685" t="s">
        <v>123</v>
      </c>
      <c r="Q2685">
        <f>VLOOKUP(P2685,state,2,FALSE)</f>
        <v>13</v>
      </c>
      <c r="R2685">
        <v>49201</v>
      </c>
      <c r="S2685" t="s">
        <v>55</v>
      </c>
      <c r="T2685" s="10">
        <f>VLOOKUP(S2685,region,2,FALSE)</f>
        <v>3</v>
      </c>
      <c r="U2685" t="s">
        <v>5474</v>
      </c>
      <c r="V2685" t="s">
        <v>35</v>
      </c>
      <c r="W2685">
        <v>1343</v>
      </c>
      <c r="X2685">
        <f>VLOOKUP(V2685,category,2,FALSE)</f>
        <v>3</v>
      </c>
      <c r="Y2685" t="s">
        <v>3230</v>
      </c>
      <c r="Z2685">
        <f>VLOOKUP(Y2685,subcategory,2,FALSE)</f>
        <v>8</v>
      </c>
      <c r="AA2685" t="s">
        <v>2934</v>
      </c>
      <c r="AB2685">
        <v>164.99</v>
      </c>
      <c r="AC2685">
        <v>1</v>
      </c>
      <c r="AD2685">
        <v>0</v>
      </c>
      <c r="AE2685" s="4">
        <v>49.496999999999986</v>
      </c>
    </row>
    <row r="2686" spans="1:31" x14ac:dyDescent="0.3">
      <c r="A2686" s="2">
        <v>2685</v>
      </c>
      <c r="B2686" t="s">
        <v>9668</v>
      </c>
      <c r="C2686">
        <f>VLOOKUP(B2686,order,2,FALSE)</f>
        <v>1312</v>
      </c>
      <c r="D2686" s="3">
        <v>42915</v>
      </c>
      <c r="E2686" s="3">
        <v>42922</v>
      </c>
      <c r="F2686" t="s">
        <v>25</v>
      </c>
      <c r="G2686" s="10">
        <f>VLOOKUP(F2686,ship,2,FALSE)</f>
        <v>2</v>
      </c>
      <c r="H2686" t="s">
        <v>3819</v>
      </c>
      <c r="I2686">
        <f>VLOOKUP(H2686,customer,2,FALSE)</f>
        <v>565</v>
      </c>
      <c r="J2686" t="s">
        <v>2093</v>
      </c>
      <c r="K2686" t="s">
        <v>9</v>
      </c>
      <c r="L2686">
        <f>VLOOKUP(K2686,segment1,2,FALSE)</f>
        <v>1</v>
      </c>
      <c r="M2686" t="s">
        <v>3255</v>
      </c>
      <c r="N2686" t="s">
        <v>19</v>
      </c>
      <c r="O2686">
        <f>VLOOKUP(N2686,city,2,FALSE)</f>
        <v>2</v>
      </c>
      <c r="P2686" t="s">
        <v>20</v>
      </c>
      <c r="Q2686">
        <f>VLOOKUP(P2686,state,2,FALSE)</f>
        <v>2</v>
      </c>
      <c r="R2686">
        <v>90004</v>
      </c>
      <c r="S2686" t="s">
        <v>21</v>
      </c>
      <c r="T2686" s="10">
        <f>VLOOKUP(S2686,region,2,FALSE)</f>
        <v>2</v>
      </c>
      <c r="U2686" t="s">
        <v>5383</v>
      </c>
      <c r="V2686" t="s">
        <v>22</v>
      </c>
      <c r="W2686">
        <f>VLOOKUP(U2686,product,2,FALSE)</f>
        <v>1312</v>
      </c>
      <c r="X2686">
        <f>VLOOKUP(V2686,category,2,FALSE)</f>
        <v>2</v>
      </c>
      <c r="Y2686" t="s">
        <v>3231</v>
      </c>
      <c r="Z2686">
        <f>VLOOKUP(Y2686,subcategory,2,FALSE)</f>
        <v>9</v>
      </c>
      <c r="AA2686" t="s">
        <v>1326</v>
      </c>
      <c r="AB2686">
        <v>312.55200000000002</v>
      </c>
      <c r="AC2686">
        <v>9</v>
      </c>
      <c r="AD2686">
        <v>0.2</v>
      </c>
      <c r="AE2686" s="4">
        <v>101.57939999999999</v>
      </c>
    </row>
    <row r="2687" spans="1:31" x14ac:dyDescent="0.3">
      <c r="A2687" s="2">
        <v>2686</v>
      </c>
      <c r="B2687" t="s">
        <v>8294</v>
      </c>
      <c r="C2687">
        <f>VLOOKUP(B2687,order,2,FALSE)</f>
        <v>1313</v>
      </c>
      <c r="D2687" s="3">
        <v>42619</v>
      </c>
      <c r="E2687" s="3">
        <v>42624</v>
      </c>
      <c r="F2687" t="s">
        <v>25</v>
      </c>
      <c r="G2687" s="10">
        <f>VLOOKUP(F2687,ship,2,FALSE)</f>
        <v>2</v>
      </c>
      <c r="H2687" t="s">
        <v>3296</v>
      </c>
      <c r="I2687">
        <f>VLOOKUP(H2687,customer,2,FALSE)</f>
        <v>42</v>
      </c>
      <c r="J2687" t="s">
        <v>205</v>
      </c>
      <c r="K2687" t="s">
        <v>9</v>
      </c>
      <c r="L2687">
        <f>VLOOKUP(K2687,segment1,2,FALSE)</f>
        <v>1</v>
      </c>
      <c r="M2687" t="s">
        <v>3255</v>
      </c>
      <c r="N2687" t="s">
        <v>1747</v>
      </c>
      <c r="O2687">
        <f>VLOOKUP(N2687,city,2,FALSE)</f>
        <v>223</v>
      </c>
      <c r="P2687" t="s">
        <v>44</v>
      </c>
      <c r="Q2687">
        <f>VLOOKUP(P2687,state,2,FALSE)</f>
        <v>4</v>
      </c>
      <c r="R2687">
        <v>27360</v>
      </c>
      <c r="S2687" t="s">
        <v>12</v>
      </c>
      <c r="T2687" s="10">
        <f>VLOOKUP(S2687,region,2,FALSE)</f>
        <v>1</v>
      </c>
      <c r="U2687" t="s">
        <v>4975</v>
      </c>
      <c r="V2687" t="s">
        <v>22</v>
      </c>
      <c r="W2687">
        <v>1344</v>
      </c>
      <c r="X2687">
        <f>VLOOKUP(V2687,category,2,FALSE)</f>
        <v>2</v>
      </c>
      <c r="Y2687" t="s">
        <v>103</v>
      </c>
      <c r="Z2687">
        <f>VLOOKUP(Y2687,subcategory,2,FALSE)</f>
        <v>13</v>
      </c>
      <c r="AA2687" t="s">
        <v>1464</v>
      </c>
      <c r="AB2687">
        <v>95.951999999999998</v>
      </c>
      <c r="AC2687">
        <v>3</v>
      </c>
      <c r="AD2687">
        <v>0.2</v>
      </c>
      <c r="AE2687" s="4">
        <v>29.984999999999985</v>
      </c>
    </row>
    <row r="2688" spans="1:31" x14ac:dyDescent="0.3">
      <c r="A2688" s="2">
        <v>2687</v>
      </c>
      <c r="B2688" t="s">
        <v>8294</v>
      </c>
      <c r="C2688">
        <f>VLOOKUP(B2688,order,2,FALSE)</f>
        <v>1313</v>
      </c>
      <c r="D2688" s="3">
        <v>42619</v>
      </c>
      <c r="E2688" s="3">
        <v>42624</v>
      </c>
      <c r="F2688" t="s">
        <v>25</v>
      </c>
      <c r="G2688" s="10">
        <f>VLOOKUP(F2688,ship,2,FALSE)</f>
        <v>2</v>
      </c>
      <c r="H2688" t="s">
        <v>3296</v>
      </c>
      <c r="I2688">
        <f>VLOOKUP(H2688,customer,2,FALSE)</f>
        <v>42</v>
      </c>
      <c r="J2688" t="s">
        <v>205</v>
      </c>
      <c r="K2688" t="s">
        <v>9</v>
      </c>
      <c r="L2688">
        <f>VLOOKUP(K2688,segment1,2,FALSE)</f>
        <v>1</v>
      </c>
      <c r="M2688" t="s">
        <v>3255</v>
      </c>
      <c r="N2688" t="s">
        <v>1747</v>
      </c>
      <c r="O2688">
        <f>VLOOKUP(N2688,city,2,FALSE)</f>
        <v>223</v>
      </c>
      <c r="P2688" t="s">
        <v>44</v>
      </c>
      <c r="Q2688">
        <f>VLOOKUP(P2688,state,2,FALSE)</f>
        <v>4</v>
      </c>
      <c r="R2688">
        <v>27360</v>
      </c>
      <c r="S2688" t="s">
        <v>12</v>
      </c>
      <c r="T2688" s="10">
        <f>VLOOKUP(S2688,region,2,FALSE)</f>
        <v>1</v>
      </c>
      <c r="U2688" t="s">
        <v>4966</v>
      </c>
      <c r="V2688" t="s">
        <v>22</v>
      </c>
      <c r="W2688">
        <f>VLOOKUP(U2688,product,2,FALSE)</f>
        <v>881</v>
      </c>
      <c r="X2688">
        <f>VLOOKUP(V2688,category,2,FALSE)</f>
        <v>2</v>
      </c>
      <c r="Y2688" t="s">
        <v>3231</v>
      </c>
      <c r="Z2688">
        <f>VLOOKUP(Y2688,subcategory,2,FALSE)</f>
        <v>9</v>
      </c>
      <c r="AA2688" t="s">
        <v>651</v>
      </c>
      <c r="AB2688">
        <v>3.2040000000000002</v>
      </c>
      <c r="AC2688">
        <v>2</v>
      </c>
      <c r="AD2688">
        <v>0.7</v>
      </c>
      <c r="AE2688" s="4">
        <v>-2.4563999999999995</v>
      </c>
    </row>
    <row r="2689" spans="1:31" x14ac:dyDescent="0.3">
      <c r="A2689" s="2">
        <v>2688</v>
      </c>
      <c r="B2689" t="s">
        <v>8295</v>
      </c>
      <c r="C2689">
        <f>VLOOKUP(B2689,order,2,FALSE)</f>
        <v>1314</v>
      </c>
      <c r="D2689" s="3">
        <v>42586</v>
      </c>
      <c r="E2689" s="3">
        <v>42587</v>
      </c>
      <c r="F2689" t="s">
        <v>97</v>
      </c>
      <c r="G2689" s="10">
        <f>VLOOKUP(F2689,ship,2,FALSE)</f>
        <v>3</v>
      </c>
      <c r="H2689" t="s">
        <v>3522</v>
      </c>
      <c r="I2689">
        <f>VLOOKUP(H2689,customer,2,FALSE)</f>
        <v>268</v>
      </c>
      <c r="J2689" t="s">
        <v>1045</v>
      </c>
      <c r="K2689" t="s">
        <v>9</v>
      </c>
      <c r="L2689">
        <f>VLOOKUP(K2689,segment1,2,FALSE)</f>
        <v>1</v>
      </c>
      <c r="M2689" t="s">
        <v>3255</v>
      </c>
      <c r="N2689" t="s">
        <v>670</v>
      </c>
      <c r="O2689">
        <f>VLOOKUP(N2689,city,2,FALSE)</f>
        <v>98</v>
      </c>
      <c r="P2689" t="s">
        <v>110</v>
      </c>
      <c r="Q2689">
        <f>VLOOKUP(P2689,state,2,FALSE)</f>
        <v>11</v>
      </c>
      <c r="R2689">
        <v>61604</v>
      </c>
      <c r="S2689" t="s">
        <v>55</v>
      </c>
      <c r="T2689" s="10">
        <f>VLOOKUP(S2689,region,2,FALSE)</f>
        <v>3</v>
      </c>
      <c r="U2689" t="s">
        <v>5475</v>
      </c>
      <c r="V2689" t="s">
        <v>22</v>
      </c>
      <c r="W2689">
        <v>1345</v>
      </c>
      <c r="X2689">
        <f>VLOOKUP(V2689,category,2,FALSE)</f>
        <v>2</v>
      </c>
      <c r="Y2689" t="s">
        <v>3231</v>
      </c>
      <c r="Z2689">
        <f>VLOOKUP(Y2689,subcategory,2,FALSE)</f>
        <v>9</v>
      </c>
      <c r="AA2689" t="s">
        <v>148</v>
      </c>
      <c r="AB2689">
        <v>3.9799999999999991</v>
      </c>
      <c r="AC2689">
        <v>5</v>
      </c>
      <c r="AD2689">
        <v>0.8</v>
      </c>
      <c r="AE2689" s="4">
        <v>-6.5670000000000019</v>
      </c>
    </row>
    <row r="2690" spans="1:31" x14ac:dyDescent="0.3">
      <c r="A2690" s="2">
        <v>2689</v>
      </c>
      <c r="B2690" t="s">
        <v>7176</v>
      </c>
      <c r="C2690">
        <f>VLOOKUP(B2690,order,2,FALSE)</f>
        <v>1315</v>
      </c>
      <c r="D2690" s="3">
        <v>42320</v>
      </c>
      <c r="E2690" s="3">
        <v>42322</v>
      </c>
      <c r="F2690" t="s">
        <v>97</v>
      </c>
      <c r="G2690" s="10">
        <f>VLOOKUP(F2690,ship,2,FALSE)</f>
        <v>3</v>
      </c>
      <c r="H2690" t="s">
        <v>3544</v>
      </c>
      <c r="I2690">
        <f>VLOOKUP(H2690,customer,2,FALSE)</f>
        <v>290</v>
      </c>
      <c r="J2690" t="s">
        <v>1118</v>
      </c>
      <c r="K2690" t="s">
        <v>18</v>
      </c>
      <c r="L2690">
        <f>VLOOKUP(K2690,segment1,2,FALSE)</f>
        <v>2</v>
      </c>
      <c r="M2690" t="s">
        <v>3255</v>
      </c>
      <c r="N2690" t="s">
        <v>19</v>
      </c>
      <c r="O2690">
        <f>VLOOKUP(N2690,city,2,FALSE)</f>
        <v>2</v>
      </c>
      <c r="P2690" t="s">
        <v>20</v>
      </c>
      <c r="Q2690">
        <f>VLOOKUP(P2690,state,2,FALSE)</f>
        <v>2</v>
      </c>
      <c r="R2690">
        <v>90032</v>
      </c>
      <c r="S2690" t="s">
        <v>21</v>
      </c>
      <c r="T2690" s="10">
        <f>VLOOKUP(S2690,region,2,FALSE)</f>
        <v>2</v>
      </c>
      <c r="U2690" t="s">
        <v>5476</v>
      </c>
      <c r="V2690" t="s">
        <v>22</v>
      </c>
      <c r="W2690">
        <f>VLOOKUP(U2690,product,2,FALSE)</f>
        <v>1408</v>
      </c>
      <c r="X2690">
        <f>VLOOKUP(V2690,category,2,FALSE)</f>
        <v>2</v>
      </c>
      <c r="Y2690" t="s">
        <v>45</v>
      </c>
      <c r="Z2690">
        <f>VLOOKUP(Y2690,subcategory,2,FALSE)</f>
        <v>11</v>
      </c>
      <c r="AA2690" t="s">
        <v>2167</v>
      </c>
      <c r="AB2690">
        <v>15.700000000000001</v>
      </c>
      <c r="AC2690">
        <v>5</v>
      </c>
      <c r="AD2690">
        <v>0</v>
      </c>
      <c r="AE2690" s="4">
        <v>7.0649999999999995</v>
      </c>
    </row>
    <row r="2691" spans="1:31" x14ac:dyDescent="0.3">
      <c r="A2691" s="2">
        <v>2690</v>
      </c>
      <c r="B2691" t="s">
        <v>6177</v>
      </c>
      <c r="C2691">
        <f>VLOOKUP(B2691,order,2,FALSE)</f>
        <v>1316</v>
      </c>
      <c r="D2691" s="3">
        <v>41820</v>
      </c>
      <c r="E2691" s="3">
        <v>41822</v>
      </c>
      <c r="F2691" t="s">
        <v>97</v>
      </c>
      <c r="G2691" s="10">
        <f>VLOOKUP(F2691,ship,2,FALSE)</f>
        <v>3</v>
      </c>
      <c r="H2691" t="s">
        <v>3409</v>
      </c>
      <c r="I2691">
        <f>VLOOKUP(H2691,customer,2,FALSE)</f>
        <v>155</v>
      </c>
      <c r="J2691" t="s">
        <v>645</v>
      </c>
      <c r="K2691" t="s">
        <v>9</v>
      </c>
      <c r="L2691">
        <f>VLOOKUP(K2691,segment1,2,FALSE)</f>
        <v>1</v>
      </c>
      <c r="M2691" t="s">
        <v>3255</v>
      </c>
      <c r="N2691" t="s">
        <v>156</v>
      </c>
      <c r="O2691">
        <f>VLOOKUP(N2691,city,2,FALSE)</f>
        <v>23</v>
      </c>
      <c r="P2691" t="s">
        <v>110</v>
      </c>
      <c r="Q2691">
        <f>VLOOKUP(P2691,state,2,FALSE)</f>
        <v>11</v>
      </c>
      <c r="R2691">
        <v>60653</v>
      </c>
      <c r="S2691" t="s">
        <v>55</v>
      </c>
      <c r="T2691" s="10">
        <f>VLOOKUP(S2691,region,2,FALSE)</f>
        <v>3</v>
      </c>
      <c r="U2691" t="s">
        <v>5276</v>
      </c>
      <c r="V2691" t="s">
        <v>22</v>
      </c>
      <c r="W2691">
        <v>1346</v>
      </c>
      <c r="X2691">
        <f>VLOOKUP(V2691,category,2,FALSE)</f>
        <v>2</v>
      </c>
      <c r="Y2691" t="s">
        <v>3229</v>
      </c>
      <c r="Z2691">
        <f>VLOOKUP(Y2691,subcategory,2,FALSE)</f>
        <v>7</v>
      </c>
      <c r="AA2691" t="s">
        <v>2853</v>
      </c>
      <c r="AB2691">
        <v>5.2480000000000002</v>
      </c>
      <c r="AC2691">
        <v>4</v>
      </c>
      <c r="AD2691">
        <v>0.2</v>
      </c>
      <c r="AE2691" s="4">
        <v>1.6399999999999995</v>
      </c>
    </row>
    <row r="2692" spans="1:31" x14ac:dyDescent="0.3">
      <c r="A2692" s="2">
        <v>2691</v>
      </c>
      <c r="B2692" t="s">
        <v>9669</v>
      </c>
      <c r="C2692">
        <f>VLOOKUP(B2692,order,2,FALSE)</f>
        <v>1317</v>
      </c>
      <c r="D2692" s="3">
        <v>43073</v>
      </c>
      <c r="E2692" s="3">
        <v>43077</v>
      </c>
      <c r="F2692" t="s">
        <v>25</v>
      </c>
      <c r="G2692" s="10">
        <f>VLOOKUP(F2692,ship,2,FALSE)</f>
        <v>2</v>
      </c>
      <c r="H2692" t="s">
        <v>3635</v>
      </c>
      <c r="I2692">
        <f>VLOOKUP(H2692,customer,2,FALSE)</f>
        <v>381</v>
      </c>
      <c r="J2692" t="s">
        <v>1413</v>
      </c>
      <c r="K2692" t="s">
        <v>9</v>
      </c>
      <c r="L2692">
        <f>VLOOKUP(K2692,segment1,2,FALSE)</f>
        <v>1</v>
      </c>
      <c r="M2692" t="s">
        <v>3255</v>
      </c>
      <c r="N2692" t="s">
        <v>77</v>
      </c>
      <c r="O2692">
        <f>VLOOKUP(N2692,city,2,FALSE)</f>
        <v>11</v>
      </c>
      <c r="P2692" t="s">
        <v>78</v>
      </c>
      <c r="Q2692">
        <f>VLOOKUP(P2692,state,2,FALSE)</f>
        <v>10</v>
      </c>
      <c r="R2692">
        <v>19134</v>
      </c>
      <c r="S2692" t="s">
        <v>79</v>
      </c>
      <c r="T2692" s="10">
        <f>VLOOKUP(S2692,region,2,FALSE)</f>
        <v>4</v>
      </c>
      <c r="U2692" t="s">
        <v>5074</v>
      </c>
      <c r="V2692" t="s">
        <v>22</v>
      </c>
      <c r="W2692">
        <f>VLOOKUP(U2692,product,2,FALSE)</f>
        <v>991</v>
      </c>
      <c r="X2692">
        <f>VLOOKUP(V2692,category,2,FALSE)</f>
        <v>2</v>
      </c>
      <c r="Y2692" t="s">
        <v>3231</v>
      </c>
      <c r="Z2692">
        <f>VLOOKUP(Y2692,subcategory,2,FALSE)</f>
        <v>9</v>
      </c>
      <c r="AA2692" t="s">
        <v>84</v>
      </c>
      <c r="AB2692">
        <v>5.3460000000000019</v>
      </c>
      <c r="AC2692">
        <v>3</v>
      </c>
      <c r="AD2692">
        <v>0.7</v>
      </c>
      <c r="AE2692" s="4">
        <v>-4.4550000000000001</v>
      </c>
    </row>
    <row r="2693" spans="1:31" x14ac:dyDescent="0.3">
      <c r="A2693" s="2">
        <v>2692</v>
      </c>
      <c r="B2693" t="s">
        <v>8296</v>
      </c>
      <c r="C2693">
        <f>VLOOKUP(B2693,order,2,FALSE)</f>
        <v>1318</v>
      </c>
      <c r="D2693" s="3">
        <v>42610</v>
      </c>
      <c r="E2693" s="3">
        <v>42615</v>
      </c>
      <c r="F2693" t="s">
        <v>25</v>
      </c>
      <c r="G2693" s="10">
        <f>VLOOKUP(F2693,ship,2,FALSE)</f>
        <v>2</v>
      </c>
      <c r="H2693" t="s">
        <v>3334</v>
      </c>
      <c r="I2693">
        <f>VLOOKUP(H2693,customer,2,FALSE)</f>
        <v>80</v>
      </c>
      <c r="J2693" t="s">
        <v>343</v>
      </c>
      <c r="K2693" t="s">
        <v>9</v>
      </c>
      <c r="L2693">
        <f>VLOOKUP(K2693,segment1,2,FALSE)</f>
        <v>1</v>
      </c>
      <c r="M2693" t="s">
        <v>3255</v>
      </c>
      <c r="N2693" t="s">
        <v>2436</v>
      </c>
      <c r="O2693">
        <f>VLOOKUP(N2693,city,2,FALSE)</f>
        <v>324</v>
      </c>
      <c r="P2693" t="s">
        <v>228</v>
      </c>
      <c r="Q2693">
        <f>VLOOKUP(P2693,state,2,FALSE)</f>
        <v>23</v>
      </c>
      <c r="R2693">
        <v>80112</v>
      </c>
      <c r="S2693" t="s">
        <v>21</v>
      </c>
      <c r="T2693" s="10">
        <f>VLOOKUP(S2693,region,2,FALSE)</f>
        <v>2</v>
      </c>
      <c r="U2693" t="s">
        <v>5477</v>
      </c>
      <c r="V2693" t="s">
        <v>22</v>
      </c>
      <c r="W2693">
        <v>1347</v>
      </c>
      <c r="X2693">
        <f>VLOOKUP(V2693,category,2,FALSE)</f>
        <v>2</v>
      </c>
      <c r="Y2693" t="s">
        <v>45</v>
      </c>
      <c r="Z2693">
        <f>VLOOKUP(Y2693,subcategory,2,FALSE)</f>
        <v>11</v>
      </c>
      <c r="AA2693" t="s">
        <v>3190</v>
      </c>
      <c r="AB2693">
        <v>15.48</v>
      </c>
      <c r="AC2693">
        <v>3</v>
      </c>
      <c r="AD2693">
        <v>0.2</v>
      </c>
      <c r="AE2693" s="4">
        <v>5.6115000000000004</v>
      </c>
    </row>
    <row r="2694" spans="1:31" x14ac:dyDescent="0.3">
      <c r="A2694" s="2">
        <v>2693</v>
      </c>
      <c r="B2694" t="s">
        <v>8296</v>
      </c>
      <c r="C2694">
        <f>VLOOKUP(B2694,order,2,FALSE)</f>
        <v>1318</v>
      </c>
      <c r="D2694" s="3">
        <v>42610</v>
      </c>
      <c r="E2694" s="3">
        <v>42615</v>
      </c>
      <c r="F2694" t="s">
        <v>25</v>
      </c>
      <c r="G2694" s="10">
        <f>VLOOKUP(F2694,ship,2,FALSE)</f>
        <v>2</v>
      </c>
      <c r="H2694" t="s">
        <v>3334</v>
      </c>
      <c r="I2694">
        <f>VLOOKUP(H2694,customer,2,FALSE)</f>
        <v>80</v>
      </c>
      <c r="J2694" t="s">
        <v>343</v>
      </c>
      <c r="K2694" t="s">
        <v>9</v>
      </c>
      <c r="L2694">
        <f>VLOOKUP(K2694,segment1,2,FALSE)</f>
        <v>1</v>
      </c>
      <c r="M2694" t="s">
        <v>3255</v>
      </c>
      <c r="N2694" t="s">
        <v>2436</v>
      </c>
      <c r="O2694">
        <f>VLOOKUP(N2694,city,2,FALSE)</f>
        <v>324</v>
      </c>
      <c r="P2694" t="s">
        <v>228</v>
      </c>
      <c r="Q2694">
        <f>VLOOKUP(P2694,state,2,FALSE)</f>
        <v>23</v>
      </c>
      <c r="R2694">
        <v>80112</v>
      </c>
      <c r="S2694" t="s">
        <v>21</v>
      </c>
      <c r="T2694" s="10">
        <f>VLOOKUP(S2694,region,2,FALSE)</f>
        <v>2</v>
      </c>
      <c r="U2694" t="s">
        <v>5478</v>
      </c>
      <c r="V2694" t="s">
        <v>35</v>
      </c>
      <c r="W2694">
        <f>VLOOKUP(U2694,product,2,FALSE)</f>
        <v>1410</v>
      </c>
      <c r="X2694">
        <f>VLOOKUP(V2694,category,2,FALSE)</f>
        <v>3</v>
      </c>
      <c r="Y2694" t="s">
        <v>3230</v>
      </c>
      <c r="Z2694">
        <f>VLOOKUP(Y2694,subcategory,2,FALSE)</f>
        <v>8</v>
      </c>
      <c r="AA2694" t="s">
        <v>800</v>
      </c>
      <c r="AB2694">
        <v>108.57599999999999</v>
      </c>
      <c r="AC2694">
        <v>3</v>
      </c>
      <c r="AD2694">
        <v>0.2</v>
      </c>
      <c r="AE2694" s="4">
        <v>8.1432000000000002</v>
      </c>
    </row>
    <row r="2695" spans="1:31" x14ac:dyDescent="0.3">
      <c r="A2695" s="2">
        <v>2694</v>
      </c>
      <c r="B2695" t="s">
        <v>8297</v>
      </c>
      <c r="C2695">
        <f>VLOOKUP(B2695,order,2,FALSE)</f>
        <v>1319</v>
      </c>
      <c r="D2695" s="3">
        <v>42391</v>
      </c>
      <c r="E2695" s="3">
        <v>42397</v>
      </c>
      <c r="F2695" t="s">
        <v>25</v>
      </c>
      <c r="G2695" s="10">
        <f>VLOOKUP(F2695,ship,2,FALSE)</f>
        <v>2</v>
      </c>
      <c r="H2695" t="s">
        <v>3550</v>
      </c>
      <c r="I2695">
        <f>VLOOKUP(H2695,customer,2,FALSE)</f>
        <v>296</v>
      </c>
      <c r="J2695" t="s">
        <v>1136</v>
      </c>
      <c r="K2695" t="s">
        <v>18</v>
      </c>
      <c r="L2695">
        <f>VLOOKUP(K2695,segment1,2,FALSE)</f>
        <v>2</v>
      </c>
      <c r="M2695" t="s">
        <v>3255</v>
      </c>
      <c r="N2695" t="s">
        <v>48</v>
      </c>
      <c r="O2695">
        <f>VLOOKUP(N2695,city,2,FALSE)</f>
        <v>5</v>
      </c>
      <c r="P2695" t="s">
        <v>49</v>
      </c>
      <c r="Q2695">
        <f>VLOOKUP(P2695,state,2,FALSE)</f>
        <v>5</v>
      </c>
      <c r="R2695">
        <v>98115</v>
      </c>
      <c r="S2695" t="s">
        <v>21</v>
      </c>
      <c r="T2695" s="10">
        <f>VLOOKUP(S2695,region,2,FALSE)</f>
        <v>2</v>
      </c>
      <c r="U2695" t="s">
        <v>4603</v>
      </c>
      <c r="V2695" t="s">
        <v>13</v>
      </c>
      <c r="W2695">
        <v>1348</v>
      </c>
      <c r="X2695">
        <f>VLOOKUP(V2695,category,2,FALSE)</f>
        <v>1</v>
      </c>
      <c r="Y2695" t="s">
        <v>3228</v>
      </c>
      <c r="Z2695">
        <f>VLOOKUP(Y2695,subcategory,2,FALSE)</f>
        <v>6</v>
      </c>
      <c r="AA2695" t="s">
        <v>2638</v>
      </c>
      <c r="AB2695">
        <v>109.9</v>
      </c>
      <c r="AC2695">
        <v>5</v>
      </c>
      <c r="AD2695">
        <v>0</v>
      </c>
      <c r="AE2695" s="4">
        <v>37.366</v>
      </c>
    </row>
    <row r="2696" spans="1:31" x14ac:dyDescent="0.3">
      <c r="A2696" s="2">
        <v>2695</v>
      </c>
      <c r="B2696" t="s">
        <v>6178</v>
      </c>
      <c r="C2696">
        <f>VLOOKUP(B2696,order,2,FALSE)</f>
        <v>1320</v>
      </c>
      <c r="D2696" s="3">
        <v>41927</v>
      </c>
      <c r="E2696" s="3">
        <v>41932</v>
      </c>
      <c r="F2696" t="s">
        <v>25</v>
      </c>
      <c r="G2696" s="10">
        <f>VLOOKUP(F2696,ship,2,FALSE)</f>
        <v>2</v>
      </c>
      <c r="H2696" t="s">
        <v>3552</v>
      </c>
      <c r="I2696">
        <f>VLOOKUP(H2696,customer,2,FALSE)</f>
        <v>298</v>
      </c>
      <c r="J2696" t="s">
        <v>1144</v>
      </c>
      <c r="K2696" t="s">
        <v>9</v>
      </c>
      <c r="L2696">
        <f>VLOOKUP(K2696,segment1,2,FALSE)</f>
        <v>1</v>
      </c>
      <c r="M2696" t="s">
        <v>3255</v>
      </c>
      <c r="N2696" t="s">
        <v>1091</v>
      </c>
      <c r="O2696">
        <f>VLOOKUP(N2696,city,2,FALSE)</f>
        <v>147</v>
      </c>
      <c r="P2696" t="s">
        <v>28</v>
      </c>
      <c r="Q2696">
        <f>VLOOKUP(P2696,state,2,FALSE)</f>
        <v>3</v>
      </c>
      <c r="R2696">
        <v>33012</v>
      </c>
      <c r="S2696" t="s">
        <v>12</v>
      </c>
      <c r="T2696" s="10">
        <f>VLOOKUP(S2696,region,2,FALSE)</f>
        <v>1</v>
      </c>
      <c r="U2696" t="s">
        <v>5090</v>
      </c>
      <c r="V2696" t="s">
        <v>13</v>
      </c>
      <c r="W2696">
        <f>VLOOKUP(U2696,product,2,FALSE)</f>
        <v>1007</v>
      </c>
      <c r="X2696">
        <f>VLOOKUP(V2696,category,2,FALSE)</f>
        <v>1</v>
      </c>
      <c r="Y2696" t="s">
        <v>3228</v>
      </c>
      <c r="Z2696">
        <f>VLOOKUP(Y2696,subcategory,2,FALSE)</f>
        <v>6</v>
      </c>
      <c r="AA2696" t="s">
        <v>1170</v>
      </c>
      <c r="AB2696">
        <v>15.384</v>
      </c>
      <c r="AC2696">
        <v>1</v>
      </c>
      <c r="AD2696">
        <v>0.2</v>
      </c>
      <c r="AE2696" s="4">
        <v>4.0383000000000013</v>
      </c>
    </row>
    <row r="2697" spans="1:31" x14ac:dyDescent="0.3">
      <c r="A2697" s="2">
        <v>2696</v>
      </c>
      <c r="B2697" t="s">
        <v>8298</v>
      </c>
      <c r="C2697">
        <f>VLOOKUP(B2697,order,2,FALSE)</f>
        <v>1321</v>
      </c>
      <c r="D2697" s="3">
        <v>42407</v>
      </c>
      <c r="E2697" s="3">
        <v>42409</v>
      </c>
      <c r="F2697" t="s">
        <v>97</v>
      </c>
      <c r="G2697" s="10">
        <f>VLOOKUP(F2697,ship,2,FALSE)</f>
        <v>3</v>
      </c>
      <c r="H2697" t="s">
        <v>3903</v>
      </c>
      <c r="I2697">
        <f>VLOOKUP(H2697,customer,2,FALSE)</f>
        <v>649</v>
      </c>
      <c r="J2697" t="s">
        <v>2439</v>
      </c>
      <c r="K2697" t="s">
        <v>9</v>
      </c>
      <c r="L2697">
        <f>VLOOKUP(K2697,segment1,2,FALSE)</f>
        <v>1</v>
      </c>
      <c r="M2697" t="s">
        <v>3255</v>
      </c>
      <c r="N2697" t="s">
        <v>1152</v>
      </c>
      <c r="O2697">
        <f>VLOOKUP(N2697,city,2,FALSE)</f>
        <v>153</v>
      </c>
      <c r="P2697" t="s">
        <v>249</v>
      </c>
      <c r="Q2697">
        <f>VLOOKUP(P2697,state,2,FALSE)</f>
        <v>25</v>
      </c>
      <c r="R2697">
        <v>43130</v>
      </c>
      <c r="S2697" t="s">
        <v>79</v>
      </c>
      <c r="T2697" s="10">
        <f>VLOOKUP(S2697,region,2,FALSE)</f>
        <v>4</v>
      </c>
      <c r="U2697" t="s">
        <v>4524</v>
      </c>
      <c r="V2697" t="s">
        <v>22</v>
      </c>
      <c r="W2697">
        <v>1349</v>
      </c>
      <c r="X2697">
        <f>VLOOKUP(V2697,category,2,FALSE)</f>
        <v>2</v>
      </c>
      <c r="Y2697" t="s">
        <v>45</v>
      </c>
      <c r="Z2697">
        <f>VLOOKUP(Y2697,subcategory,2,FALSE)</f>
        <v>11</v>
      </c>
      <c r="AA2697" t="s">
        <v>1804</v>
      </c>
      <c r="AB2697">
        <v>30.352</v>
      </c>
      <c r="AC2697">
        <v>2</v>
      </c>
      <c r="AD2697">
        <v>0.2</v>
      </c>
      <c r="AE2697" s="4">
        <v>10.623199999999997</v>
      </c>
    </row>
    <row r="2698" spans="1:31" x14ac:dyDescent="0.3">
      <c r="A2698" s="2">
        <v>2697</v>
      </c>
      <c r="B2698" t="s">
        <v>6179</v>
      </c>
      <c r="C2698">
        <f>VLOOKUP(B2698,order,2,FALSE)</f>
        <v>1322</v>
      </c>
      <c r="D2698" s="3">
        <v>41716</v>
      </c>
      <c r="E2698" s="3">
        <v>41721</v>
      </c>
      <c r="F2698" t="s">
        <v>25</v>
      </c>
      <c r="G2698" s="10">
        <f>VLOOKUP(F2698,ship,2,FALSE)</f>
        <v>2</v>
      </c>
      <c r="H2698" t="s">
        <v>3853</v>
      </c>
      <c r="I2698">
        <f>VLOOKUP(H2698,customer,2,FALSE)</f>
        <v>599</v>
      </c>
      <c r="J2698" t="s">
        <v>2225</v>
      </c>
      <c r="K2698" t="s">
        <v>52</v>
      </c>
      <c r="L2698">
        <f>VLOOKUP(K2698,segment1,2,FALSE)</f>
        <v>3</v>
      </c>
      <c r="M2698" t="s">
        <v>3255</v>
      </c>
      <c r="N2698" t="s">
        <v>729</v>
      </c>
      <c r="O2698">
        <f>VLOOKUP(N2698,city,2,FALSE)</f>
        <v>109</v>
      </c>
      <c r="P2698" t="s">
        <v>28</v>
      </c>
      <c r="Q2698">
        <f>VLOOKUP(P2698,state,2,FALSE)</f>
        <v>3</v>
      </c>
      <c r="R2698">
        <v>32216</v>
      </c>
      <c r="S2698" t="s">
        <v>12</v>
      </c>
      <c r="T2698" s="10">
        <f>VLOOKUP(S2698,region,2,FALSE)</f>
        <v>1</v>
      </c>
      <c r="U2698" t="s">
        <v>5479</v>
      </c>
      <c r="V2698" t="s">
        <v>35</v>
      </c>
      <c r="W2698">
        <f>VLOOKUP(U2698,product,2,FALSE)</f>
        <v>1411</v>
      </c>
      <c r="X2698">
        <f>VLOOKUP(V2698,category,2,FALSE)</f>
        <v>3</v>
      </c>
      <c r="Y2698" t="s">
        <v>3235</v>
      </c>
      <c r="Z2698">
        <f>VLOOKUP(Y2698,subcategory,2,FALSE)</f>
        <v>16</v>
      </c>
      <c r="AA2698" t="s">
        <v>1872</v>
      </c>
      <c r="AB2698">
        <v>821.3</v>
      </c>
      <c r="AC2698">
        <v>4</v>
      </c>
      <c r="AD2698">
        <v>0.5</v>
      </c>
      <c r="AE2698" s="4">
        <v>-16.426000000000045</v>
      </c>
    </row>
    <row r="2699" spans="1:31" x14ac:dyDescent="0.3">
      <c r="A2699" s="2">
        <v>2698</v>
      </c>
      <c r="B2699" t="s">
        <v>6179</v>
      </c>
      <c r="C2699">
        <f>VLOOKUP(B2699,order,2,FALSE)</f>
        <v>1322</v>
      </c>
      <c r="D2699" s="3">
        <v>41716</v>
      </c>
      <c r="E2699" s="3">
        <v>41721</v>
      </c>
      <c r="F2699" t="s">
        <v>25</v>
      </c>
      <c r="G2699" s="10">
        <f>VLOOKUP(F2699,ship,2,FALSE)</f>
        <v>2</v>
      </c>
      <c r="H2699" t="s">
        <v>3853</v>
      </c>
      <c r="I2699">
        <f>VLOOKUP(H2699,customer,2,FALSE)</f>
        <v>599</v>
      </c>
      <c r="J2699" t="s">
        <v>2225</v>
      </c>
      <c r="K2699" t="s">
        <v>52</v>
      </c>
      <c r="L2699">
        <f>VLOOKUP(K2699,segment1,2,FALSE)</f>
        <v>3</v>
      </c>
      <c r="M2699" t="s">
        <v>3255</v>
      </c>
      <c r="N2699" t="s">
        <v>729</v>
      </c>
      <c r="O2699">
        <f>VLOOKUP(N2699,city,2,FALSE)</f>
        <v>109</v>
      </c>
      <c r="P2699" t="s">
        <v>28</v>
      </c>
      <c r="Q2699">
        <f>VLOOKUP(P2699,state,2,FALSE)</f>
        <v>3</v>
      </c>
      <c r="R2699">
        <v>32216</v>
      </c>
      <c r="S2699" t="s">
        <v>12</v>
      </c>
      <c r="T2699" s="10">
        <f>VLOOKUP(S2699,region,2,FALSE)</f>
        <v>1</v>
      </c>
      <c r="U2699" t="s">
        <v>5480</v>
      </c>
      <c r="V2699" t="s">
        <v>35</v>
      </c>
      <c r="W2699">
        <v>1350</v>
      </c>
      <c r="X2699">
        <f>VLOOKUP(V2699,category,2,FALSE)</f>
        <v>3</v>
      </c>
      <c r="Y2699" t="s">
        <v>3235</v>
      </c>
      <c r="Z2699">
        <f>VLOOKUP(Y2699,subcategory,2,FALSE)</f>
        <v>16</v>
      </c>
      <c r="AA2699" t="s">
        <v>719</v>
      </c>
      <c r="AB2699">
        <v>22638.48</v>
      </c>
      <c r="AC2699">
        <v>6</v>
      </c>
      <c r="AD2699">
        <v>0.5</v>
      </c>
      <c r="AE2699" s="4">
        <v>-1811.0784000000021</v>
      </c>
    </row>
    <row r="2700" spans="1:31" x14ac:dyDescent="0.3">
      <c r="A2700" s="2">
        <v>2699</v>
      </c>
      <c r="B2700" t="s">
        <v>6179</v>
      </c>
      <c r="C2700">
        <f>VLOOKUP(B2700,order,2,FALSE)</f>
        <v>1322</v>
      </c>
      <c r="D2700" s="3">
        <v>41716</v>
      </c>
      <c r="E2700" s="3">
        <v>41721</v>
      </c>
      <c r="F2700" t="s">
        <v>25</v>
      </c>
      <c r="G2700" s="10">
        <f>VLOOKUP(F2700,ship,2,FALSE)</f>
        <v>2</v>
      </c>
      <c r="H2700" t="s">
        <v>3853</v>
      </c>
      <c r="I2700">
        <f>VLOOKUP(H2700,customer,2,FALSE)</f>
        <v>599</v>
      </c>
      <c r="J2700" t="s">
        <v>2225</v>
      </c>
      <c r="K2700" t="s">
        <v>52</v>
      </c>
      <c r="L2700">
        <f>VLOOKUP(K2700,segment1,2,FALSE)</f>
        <v>3</v>
      </c>
      <c r="M2700" t="s">
        <v>3255</v>
      </c>
      <c r="N2700" t="s">
        <v>729</v>
      </c>
      <c r="O2700">
        <f>VLOOKUP(N2700,city,2,FALSE)</f>
        <v>109</v>
      </c>
      <c r="P2700" t="s">
        <v>28</v>
      </c>
      <c r="Q2700">
        <f>VLOOKUP(P2700,state,2,FALSE)</f>
        <v>3</v>
      </c>
      <c r="R2700">
        <v>32216</v>
      </c>
      <c r="S2700" t="s">
        <v>12</v>
      </c>
      <c r="T2700" s="10">
        <f>VLOOKUP(S2700,region,2,FALSE)</f>
        <v>1</v>
      </c>
      <c r="U2700" t="s">
        <v>4238</v>
      </c>
      <c r="V2700" t="s">
        <v>22</v>
      </c>
      <c r="W2700">
        <f>VLOOKUP(U2700,product,2,FALSE)</f>
        <v>129</v>
      </c>
      <c r="X2700">
        <f>VLOOKUP(V2700,category,2,FALSE)</f>
        <v>2</v>
      </c>
      <c r="Y2700" t="s">
        <v>45</v>
      </c>
      <c r="Z2700">
        <f>VLOOKUP(Y2700,subcategory,2,FALSE)</f>
        <v>11</v>
      </c>
      <c r="AA2700" t="s">
        <v>378</v>
      </c>
      <c r="AB2700">
        <v>21.376000000000001</v>
      </c>
      <c r="AC2700">
        <v>4</v>
      </c>
      <c r="AD2700">
        <v>0.2</v>
      </c>
      <c r="AE2700" s="4">
        <v>7.4815999999999994</v>
      </c>
    </row>
    <row r="2701" spans="1:31" x14ac:dyDescent="0.3">
      <c r="A2701" s="2">
        <v>2700</v>
      </c>
      <c r="B2701" t="s">
        <v>6179</v>
      </c>
      <c r="C2701">
        <f>VLOOKUP(B2701,order,2,FALSE)</f>
        <v>1322</v>
      </c>
      <c r="D2701" s="3">
        <v>41716</v>
      </c>
      <c r="E2701" s="3">
        <v>41721</v>
      </c>
      <c r="F2701" t="s">
        <v>25</v>
      </c>
      <c r="G2701" s="10">
        <f>VLOOKUP(F2701,ship,2,FALSE)</f>
        <v>2</v>
      </c>
      <c r="H2701" t="s">
        <v>3853</v>
      </c>
      <c r="I2701">
        <f>VLOOKUP(H2701,customer,2,FALSE)</f>
        <v>599</v>
      </c>
      <c r="J2701" t="s">
        <v>2225</v>
      </c>
      <c r="K2701" t="s">
        <v>52</v>
      </c>
      <c r="L2701">
        <f>VLOOKUP(K2701,segment1,2,FALSE)</f>
        <v>3</v>
      </c>
      <c r="M2701" t="s">
        <v>3255</v>
      </c>
      <c r="N2701" t="s">
        <v>729</v>
      </c>
      <c r="O2701">
        <f>VLOOKUP(N2701,city,2,FALSE)</f>
        <v>109</v>
      </c>
      <c r="P2701" t="s">
        <v>28</v>
      </c>
      <c r="Q2701">
        <f>VLOOKUP(P2701,state,2,FALSE)</f>
        <v>3</v>
      </c>
      <c r="R2701">
        <v>32216</v>
      </c>
      <c r="S2701" t="s">
        <v>12</v>
      </c>
      <c r="T2701" s="10">
        <f>VLOOKUP(S2701,region,2,FALSE)</f>
        <v>1</v>
      </c>
      <c r="U2701" t="s">
        <v>5481</v>
      </c>
      <c r="V2701" t="s">
        <v>22</v>
      </c>
      <c r="W2701">
        <v>1351</v>
      </c>
      <c r="X2701">
        <f>VLOOKUP(V2701,category,2,FALSE)</f>
        <v>2</v>
      </c>
      <c r="Y2701" t="s">
        <v>3229</v>
      </c>
      <c r="Z2701">
        <f>VLOOKUP(Y2701,subcategory,2,FALSE)</f>
        <v>7</v>
      </c>
      <c r="AA2701" t="s">
        <v>386</v>
      </c>
      <c r="AB2701">
        <v>8.016</v>
      </c>
      <c r="AC2701">
        <v>3</v>
      </c>
      <c r="AD2701">
        <v>0.2</v>
      </c>
      <c r="AE2701" s="4">
        <v>1.0019999999999993</v>
      </c>
    </row>
    <row r="2702" spans="1:31" x14ac:dyDescent="0.3">
      <c r="A2702" s="2">
        <v>2701</v>
      </c>
      <c r="B2702" t="s">
        <v>6179</v>
      </c>
      <c r="C2702">
        <f>VLOOKUP(B2702,order,2,FALSE)</f>
        <v>1322</v>
      </c>
      <c r="D2702" s="3">
        <v>41716</v>
      </c>
      <c r="E2702" s="3">
        <v>41721</v>
      </c>
      <c r="F2702" t="s">
        <v>25</v>
      </c>
      <c r="G2702" s="10">
        <f>VLOOKUP(F2702,ship,2,FALSE)</f>
        <v>2</v>
      </c>
      <c r="H2702" t="s">
        <v>3853</v>
      </c>
      <c r="I2702">
        <f>VLOOKUP(H2702,customer,2,FALSE)</f>
        <v>599</v>
      </c>
      <c r="J2702" t="s">
        <v>2225</v>
      </c>
      <c r="K2702" t="s">
        <v>52</v>
      </c>
      <c r="L2702">
        <f>VLOOKUP(K2702,segment1,2,FALSE)</f>
        <v>3</v>
      </c>
      <c r="M2702" t="s">
        <v>3255</v>
      </c>
      <c r="N2702" t="s">
        <v>729</v>
      </c>
      <c r="O2702">
        <f>VLOOKUP(N2702,city,2,FALSE)</f>
        <v>109</v>
      </c>
      <c r="P2702" t="s">
        <v>28</v>
      </c>
      <c r="Q2702">
        <f>VLOOKUP(P2702,state,2,FALSE)</f>
        <v>3</v>
      </c>
      <c r="R2702">
        <v>32216</v>
      </c>
      <c r="S2702" t="s">
        <v>12</v>
      </c>
      <c r="T2702" s="10">
        <f>VLOOKUP(S2702,region,2,FALSE)</f>
        <v>1</v>
      </c>
      <c r="U2702" t="s">
        <v>5090</v>
      </c>
      <c r="V2702" t="s">
        <v>13</v>
      </c>
      <c r="W2702">
        <f>VLOOKUP(U2702,product,2,FALSE)</f>
        <v>1007</v>
      </c>
      <c r="X2702">
        <f>VLOOKUP(V2702,category,2,FALSE)</f>
        <v>1</v>
      </c>
      <c r="Y2702" t="s">
        <v>3228</v>
      </c>
      <c r="Z2702">
        <f>VLOOKUP(Y2702,subcategory,2,FALSE)</f>
        <v>6</v>
      </c>
      <c r="AA2702" t="s">
        <v>1170</v>
      </c>
      <c r="AB2702">
        <v>30.768000000000001</v>
      </c>
      <c r="AC2702">
        <v>2</v>
      </c>
      <c r="AD2702">
        <v>0.2</v>
      </c>
      <c r="AE2702" s="4">
        <v>8.0766000000000027</v>
      </c>
    </row>
    <row r="2703" spans="1:31" x14ac:dyDescent="0.3">
      <c r="A2703" s="2">
        <v>2702</v>
      </c>
      <c r="B2703" t="s">
        <v>6179</v>
      </c>
      <c r="C2703">
        <f>VLOOKUP(B2703,order,2,FALSE)</f>
        <v>1322</v>
      </c>
      <c r="D2703" s="3">
        <v>41716</v>
      </c>
      <c r="E2703" s="3">
        <v>41721</v>
      </c>
      <c r="F2703" t="s">
        <v>25</v>
      </c>
      <c r="G2703" s="10">
        <f>VLOOKUP(F2703,ship,2,FALSE)</f>
        <v>2</v>
      </c>
      <c r="H2703" t="s">
        <v>3853</v>
      </c>
      <c r="I2703">
        <f>VLOOKUP(H2703,customer,2,FALSE)</f>
        <v>599</v>
      </c>
      <c r="J2703" t="s">
        <v>2225</v>
      </c>
      <c r="K2703" t="s">
        <v>52</v>
      </c>
      <c r="L2703">
        <f>VLOOKUP(K2703,segment1,2,FALSE)</f>
        <v>3</v>
      </c>
      <c r="M2703" t="s">
        <v>3255</v>
      </c>
      <c r="N2703" t="s">
        <v>729</v>
      </c>
      <c r="O2703">
        <f>VLOOKUP(N2703,city,2,FALSE)</f>
        <v>109</v>
      </c>
      <c r="P2703" t="s">
        <v>28</v>
      </c>
      <c r="Q2703">
        <f>VLOOKUP(P2703,state,2,FALSE)</f>
        <v>3</v>
      </c>
      <c r="R2703">
        <v>32216</v>
      </c>
      <c r="S2703" t="s">
        <v>12</v>
      </c>
      <c r="T2703" s="10">
        <f>VLOOKUP(S2703,region,2,FALSE)</f>
        <v>1</v>
      </c>
      <c r="U2703" t="s">
        <v>4645</v>
      </c>
      <c r="V2703" t="s">
        <v>22</v>
      </c>
      <c r="W2703">
        <v>1352</v>
      </c>
      <c r="X2703">
        <f>VLOOKUP(V2703,category,2,FALSE)</f>
        <v>2</v>
      </c>
      <c r="Y2703" t="s">
        <v>3234</v>
      </c>
      <c r="Z2703">
        <f>VLOOKUP(Y2703,subcategory,2,FALSE)</f>
        <v>14</v>
      </c>
      <c r="AA2703" t="s">
        <v>104</v>
      </c>
      <c r="AB2703">
        <v>18.936</v>
      </c>
      <c r="AC2703">
        <v>3</v>
      </c>
      <c r="AD2703">
        <v>0.2</v>
      </c>
      <c r="AE2703" s="4">
        <v>5.9174999999999986</v>
      </c>
    </row>
    <row r="2704" spans="1:31" x14ac:dyDescent="0.3">
      <c r="A2704" s="2">
        <v>2703</v>
      </c>
      <c r="B2704" t="s">
        <v>6179</v>
      </c>
      <c r="C2704">
        <f>VLOOKUP(B2704,order,2,FALSE)</f>
        <v>1322</v>
      </c>
      <c r="D2704" s="3">
        <v>41716</v>
      </c>
      <c r="E2704" s="3">
        <v>41721</v>
      </c>
      <c r="F2704" t="s">
        <v>25</v>
      </c>
      <c r="G2704" s="10">
        <f>VLOOKUP(F2704,ship,2,FALSE)</f>
        <v>2</v>
      </c>
      <c r="H2704" t="s">
        <v>3853</v>
      </c>
      <c r="I2704">
        <f>VLOOKUP(H2704,customer,2,FALSE)</f>
        <v>599</v>
      </c>
      <c r="J2704" t="s">
        <v>2225</v>
      </c>
      <c r="K2704" t="s">
        <v>52</v>
      </c>
      <c r="L2704">
        <f>VLOOKUP(K2704,segment1,2,FALSE)</f>
        <v>3</v>
      </c>
      <c r="M2704" t="s">
        <v>3255</v>
      </c>
      <c r="N2704" t="s">
        <v>729</v>
      </c>
      <c r="O2704">
        <f>VLOOKUP(N2704,city,2,FALSE)</f>
        <v>109</v>
      </c>
      <c r="P2704" t="s">
        <v>28</v>
      </c>
      <c r="Q2704">
        <f>VLOOKUP(P2704,state,2,FALSE)</f>
        <v>3</v>
      </c>
      <c r="R2704">
        <v>32216</v>
      </c>
      <c r="S2704" t="s">
        <v>12</v>
      </c>
      <c r="T2704" s="10">
        <f>VLOOKUP(S2704,region,2,FALSE)</f>
        <v>1</v>
      </c>
      <c r="U2704" t="s">
        <v>5231</v>
      </c>
      <c r="V2704" t="s">
        <v>13</v>
      </c>
      <c r="W2704">
        <f>VLOOKUP(U2704,product,2,FALSE)</f>
        <v>1155</v>
      </c>
      <c r="X2704">
        <f>VLOOKUP(V2704,category,2,FALSE)</f>
        <v>1</v>
      </c>
      <c r="Y2704" t="s">
        <v>3228</v>
      </c>
      <c r="Z2704">
        <f>VLOOKUP(Y2704,subcategory,2,FALSE)</f>
        <v>6</v>
      </c>
      <c r="AA2704" t="s">
        <v>2141</v>
      </c>
      <c r="AB2704">
        <v>122.352</v>
      </c>
      <c r="AC2704">
        <v>3</v>
      </c>
      <c r="AD2704">
        <v>0.2</v>
      </c>
      <c r="AE2704" s="4">
        <v>15.29399999999999</v>
      </c>
    </row>
    <row r="2705" spans="1:31" x14ac:dyDescent="0.3">
      <c r="A2705" s="2">
        <v>2704</v>
      </c>
      <c r="B2705" t="s">
        <v>6180</v>
      </c>
      <c r="C2705">
        <f>VLOOKUP(B2705,order,2,FALSE)</f>
        <v>1323</v>
      </c>
      <c r="D2705" s="3">
        <v>41783</v>
      </c>
      <c r="E2705" s="3">
        <v>41789</v>
      </c>
      <c r="F2705" t="s">
        <v>25</v>
      </c>
      <c r="G2705" s="10">
        <f>VLOOKUP(F2705,ship,2,FALSE)</f>
        <v>2</v>
      </c>
      <c r="H2705" t="s">
        <v>3516</v>
      </c>
      <c r="I2705">
        <f>VLOOKUP(H2705,customer,2,FALSE)</f>
        <v>262</v>
      </c>
      <c r="J2705" t="s">
        <v>1022</v>
      </c>
      <c r="K2705" t="s">
        <v>9</v>
      </c>
      <c r="L2705">
        <f>VLOOKUP(K2705,segment1,2,FALSE)</f>
        <v>1</v>
      </c>
      <c r="M2705" t="s">
        <v>3255</v>
      </c>
      <c r="N2705" t="s">
        <v>1940</v>
      </c>
      <c r="O2705">
        <f>VLOOKUP(N2705,city,2,FALSE)</f>
        <v>249</v>
      </c>
      <c r="P2705" t="s">
        <v>1255</v>
      </c>
      <c r="Q2705">
        <f>VLOOKUP(P2705,state,2,FALSE)</f>
        <v>40</v>
      </c>
      <c r="R2705">
        <v>21215</v>
      </c>
      <c r="S2705" t="s">
        <v>79</v>
      </c>
      <c r="T2705" s="10">
        <f>VLOOKUP(S2705,region,2,FALSE)</f>
        <v>4</v>
      </c>
      <c r="U2705" t="s">
        <v>5482</v>
      </c>
      <c r="V2705" t="s">
        <v>22</v>
      </c>
      <c r="W2705">
        <v>1353</v>
      </c>
      <c r="X2705">
        <f>VLOOKUP(V2705,category,2,FALSE)</f>
        <v>2</v>
      </c>
      <c r="Y2705" t="s">
        <v>45</v>
      </c>
      <c r="Z2705">
        <f>VLOOKUP(Y2705,subcategory,2,FALSE)</f>
        <v>11</v>
      </c>
      <c r="AA2705" t="s">
        <v>3131</v>
      </c>
      <c r="AB2705">
        <v>116.28</v>
      </c>
      <c r="AC2705">
        <v>3</v>
      </c>
      <c r="AD2705">
        <v>0</v>
      </c>
      <c r="AE2705" s="4">
        <v>56.977199999999996</v>
      </c>
    </row>
    <row r="2706" spans="1:31" x14ac:dyDescent="0.3">
      <c r="A2706" s="2">
        <v>2705</v>
      </c>
      <c r="B2706" t="s">
        <v>9670</v>
      </c>
      <c r="C2706">
        <f>VLOOKUP(B2706,order,2,FALSE)</f>
        <v>1324</v>
      </c>
      <c r="D2706" s="3">
        <v>42927</v>
      </c>
      <c r="E2706" s="3">
        <v>42929</v>
      </c>
      <c r="F2706" t="s">
        <v>7</v>
      </c>
      <c r="G2706" s="10">
        <f>VLOOKUP(F2706,ship,2,FALSE)</f>
        <v>1</v>
      </c>
      <c r="H2706" t="s">
        <v>3812</v>
      </c>
      <c r="I2706">
        <f>VLOOKUP(H2706,customer,2,FALSE)</f>
        <v>558</v>
      </c>
      <c r="J2706" t="s">
        <v>2064</v>
      </c>
      <c r="K2706" t="s">
        <v>9</v>
      </c>
      <c r="L2706">
        <f>VLOOKUP(K2706,segment1,2,FALSE)</f>
        <v>1</v>
      </c>
      <c r="M2706" t="s">
        <v>3255</v>
      </c>
      <c r="N2706" t="s">
        <v>138</v>
      </c>
      <c r="O2706">
        <f>VLOOKUP(N2706,city,2,FALSE)</f>
        <v>21</v>
      </c>
      <c r="P2706" t="s">
        <v>139</v>
      </c>
      <c r="Q2706">
        <f>VLOOKUP(P2706,state,2,FALSE)</f>
        <v>16</v>
      </c>
      <c r="R2706">
        <v>10009</v>
      </c>
      <c r="S2706" t="s">
        <v>79</v>
      </c>
      <c r="T2706" s="10">
        <f>VLOOKUP(S2706,region,2,FALSE)</f>
        <v>4</v>
      </c>
      <c r="U2706" t="s">
        <v>4284</v>
      </c>
      <c r="V2706" t="s">
        <v>35</v>
      </c>
      <c r="W2706">
        <f>VLOOKUP(U2706,product,2,FALSE)</f>
        <v>177</v>
      </c>
      <c r="X2706">
        <f>VLOOKUP(V2706,category,2,FALSE)</f>
        <v>3</v>
      </c>
      <c r="Y2706" t="s">
        <v>3232</v>
      </c>
      <c r="Z2706">
        <f>VLOOKUP(Y2706,subcategory,2,FALSE)</f>
        <v>12</v>
      </c>
      <c r="AA2706" t="s">
        <v>1104</v>
      </c>
      <c r="AB2706">
        <v>132.60000000000002</v>
      </c>
      <c r="AC2706">
        <v>6</v>
      </c>
      <c r="AD2706">
        <v>0</v>
      </c>
      <c r="AE2706" s="4">
        <v>17.238000000000007</v>
      </c>
    </row>
    <row r="2707" spans="1:31" x14ac:dyDescent="0.3">
      <c r="A2707" s="2">
        <v>2706</v>
      </c>
      <c r="B2707" t="s">
        <v>9671</v>
      </c>
      <c r="C2707">
        <f>VLOOKUP(B2707,order,2,FALSE)</f>
        <v>1325</v>
      </c>
      <c r="D2707" s="3">
        <v>42902</v>
      </c>
      <c r="E2707" s="3">
        <v>42907</v>
      </c>
      <c r="F2707" t="s">
        <v>25</v>
      </c>
      <c r="G2707" s="10">
        <f>VLOOKUP(F2707,ship,2,FALSE)</f>
        <v>2</v>
      </c>
      <c r="H2707" t="s">
        <v>3692</v>
      </c>
      <c r="I2707">
        <f>VLOOKUP(H2707,customer,2,FALSE)</f>
        <v>438</v>
      </c>
      <c r="J2707" t="s">
        <v>1632</v>
      </c>
      <c r="K2707" t="s">
        <v>52</v>
      </c>
      <c r="L2707">
        <f>VLOOKUP(K2707,segment1,2,FALSE)</f>
        <v>3</v>
      </c>
      <c r="M2707" t="s">
        <v>3255</v>
      </c>
      <c r="N2707" t="s">
        <v>329</v>
      </c>
      <c r="O2707">
        <f>VLOOKUP(N2707,city,2,FALSE)</f>
        <v>52</v>
      </c>
      <c r="P2707" t="s">
        <v>330</v>
      </c>
      <c r="Q2707">
        <f>VLOOKUP(P2707,state,2,FALSE)</f>
        <v>28</v>
      </c>
      <c r="R2707">
        <v>88220</v>
      </c>
      <c r="S2707" t="s">
        <v>21</v>
      </c>
      <c r="T2707" s="10">
        <f>VLOOKUP(S2707,region,2,FALSE)</f>
        <v>2</v>
      </c>
      <c r="U2707" t="s">
        <v>5143</v>
      </c>
      <c r="V2707" t="s">
        <v>22</v>
      </c>
      <c r="W2707">
        <v>1354</v>
      </c>
      <c r="X2707">
        <f>VLOOKUP(V2707,category,2,FALSE)</f>
        <v>2</v>
      </c>
      <c r="Y2707" t="s">
        <v>3233</v>
      </c>
      <c r="Z2707">
        <f>VLOOKUP(Y2707,subcategory,2,FALSE)</f>
        <v>15</v>
      </c>
      <c r="AA2707" t="s">
        <v>3167</v>
      </c>
      <c r="AB2707">
        <v>16.68</v>
      </c>
      <c r="AC2707">
        <v>2</v>
      </c>
      <c r="AD2707">
        <v>0</v>
      </c>
      <c r="AE2707" s="4">
        <v>4.3368000000000002</v>
      </c>
    </row>
    <row r="2708" spans="1:31" x14ac:dyDescent="0.3">
      <c r="A2708" s="2">
        <v>2707</v>
      </c>
      <c r="B2708" t="s">
        <v>9671</v>
      </c>
      <c r="C2708">
        <f>VLOOKUP(B2708,order,2,FALSE)</f>
        <v>1325</v>
      </c>
      <c r="D2708" s="3">
        <v>42902</v>
      </c>
      <c r="E2708" s="3">
        <v>42907</v>
      </c>
      <c r="F2708" t="s">
        <v>25</v>
      </c>
      <c r="G2708" s="10">
        <f>VLOOKUP(F2708,ship,2,FALSE)</f>
        <v>2</v>
      </c>
      <c r="H2708" t="s">
        <v>3692</v>
      </c>
      <c r="I2708">
        <f>VLOOKUP(H2708,customer,2,FALSE)</f>
        <v>438</v>
      </c>
      <c r="J2708" t="s">
        <v>1632</v>
      </c>
      <c r="K2708" t="s">
        <v>52</v>
      </c>
      <c r="L2708">
        <f>VLOOKUP(K2708,segment1,2,FALSE)</f>
        <v>3</v>
      </c>
      <c r="M2708" t="s">
        <v>3255</v>
      </c>
      <c r="N2708" t="s">
        <v>329</v>
      </c>
      <c r="O2708">
        <f>VLOOKUP(N2708,city,2,FALSE)</f>
        <v>52</v>
      </c>
      <c r="P2708" t="s">
        <v>330</v>
      </c>
      <c r="Q2708">
        <f>VLOOKUP(P2708,state,2,FALSE)</f>
        <v>28</v>
      </c>
      <c r="R2708">
        <v>88220</v>
      </c>
      <c r="S2708" t="s">
        <v>21</v>
      </c>
      <c r="T2708" s="10">
        <f>VLOOKUP(S2708,region,2,FALSE)</f>
        <v>2</v>
      </c>
      <c r="U2708" t="s">
        <v>5483</v>
      </c>
      <c r="V2708" t="s">
        <v>22</v>
      </c>
      <c r="W2708">
        <f>VLOOKUP(U2708,product,2,FALSE)</f>
        <v>1415</v>
      </c>
      <c r="X2708">
        <f>VLOOKUP(V2708,category,2,FALSE)</f>
        <v>2</v>
      </c>
      <c r="Y2708" t="s">
        <v>45</v>
      </c>
      <c r="Z2708">
        <f>VLOOKUP(Y2708,subcategory,2,FALSE)</f>
        <v>11</v>
      </c>
      <c r="AA2708" t="s">
        <v>931</v>
      </c>
      <c r="AB2708">
        <v>19.440000000000001</v>
      </c>
      <c r="AC2708">
        <v>3</v>
      </c>
      <c r="AD2708">
        <v>0</v>
      </c>
      <c r="AE2708" s="4">
        <v>9.3312000000000008</v>
      </c>
    </row>
    <row r="2709" spans="1:31" x14ac:dyDescent="0.3">
      <c r="A2709" s="2">
        <v>2708</v>
      </c>
      <c r="B2709" t="s">
        <v>9671</v>
      </c>
      <c r="C2709">
        <f>VLOOKUP(B2709,order,2,FALSE)</f>
        <v>1325</v>
      </c>
      <c r="D2709" s="3">
        <v>42902</v>
      </c>
      <c r="E2709" s="3">
        <v>42907</v>
      </c>
      <c r="F2709" t="s">
        <v>25</v>
      </c>
      <c r="G2709" s="10">
        <f>VLOOKUP(F2709,ship,2,FALSE)</f>
        <v>2</v>
      </c>
      <c r="H2709" t="s">
        <v>3692</v>
      </c>
      <c r="I2709">
        <f>VLOOKUP(H2709,customer,2,FALSE)</f>
        <v>438</v>
      </c>
      <c r="J2709" t="s">
        <v>1632</v>
      </c>
      <c r="K2709" t="s">
        <v>52</v>
      </c>
      <c r="L2709">
        <f>VLOOKUP(K2709,segment1,2,FALSE)</f>
        <v>3</v>
      </c>
      <c r="M2709" t="s">
        <v>3255</v>
      </c>
      <c r="N2709" t="s">
        <v>329</v>
      </c>
      <c r="O2709">
        <f>VLOOKUP(N2709,city,2,FALSE)</f>
        <v>52</v>
      </c>
      <c r="P2709" t="s">
        <v>330</v>
      </c>
      <c r="Q2709">
        <f>VLOOKUP(P2709,state,2,FALSE)</f>
        <v>28</v>
      </c>
      <c r="R2709">
        <v>88220</v>
      </c>
      <c r="S2709" t="s">
        <v>21</v>
      </c>
      <c r="T2709" s="10">
        <f>VLOOKUP(S2709,region,2,FALSE)</f>
        <v>2</v>
      </c>
      <c r="U2709" t="s">
        <v>5484</v>
      </c>
      <c r="V2709" t="s">
        <v>22</v>
      </c>
      <c r="W2709">
        <v>1355</v>
      </c>
      <c r="X2709">
        <f>VLOOKUP(V2709,category,2,FALSE)</f>
        <v>2</v>
      </c>
      <c r="Y2709" t="s">
        <v>45</v>
      </c>
      <c r="Z2709">
        <f>VLOOKUP(Y2709,subcategory,2,FALSE)</f>
        <v>11</v>
      </c>
      <c r="AA2709" t="s">
        <v>2964</v>
      </c>
      <c r="AB2709">
        <v>192.16</v>
      </c>
      <c r="AC2709">
        <v>4</v>
      </c>
      <c r="AD2709">
        <v>0</v>
      </c>
      <c r="AE2709" s="4">
        <v>92.236799999999988</v>
      </c>
    </row>
    <row r="2710" spans="1:31" x14ac:dyDescent="0.3">
      <c r="A2710" s="2">
        <v>2709</v>
      </c>
      <c r="B2710" t="s">
        <v>7177</v>
      </c>
      <c r="C2710">
        <f>VLOOKUP(B2710,order,2,FALSE)</f>
        <v>1326</v>
      </c>
      <c r="D2710" s="3">
        <v>42034</v>
      </c>
      <c r="E2710" s="3">
        <v>42041</v>
      </c>
      <c r="F2710" t="s">
        <v>25</v>
      </c>
      <c r="G2710" s="10">
        <f>VLOOKUP(F2710,ship,2,FALSE)</f>
        <v>2</v>
      </c>
      <c r="H2710" t="s">
        <v>3485</v>
      </c>
      <c r="I2710">
        <f>VLOOKUP(H2710,customer,2,FALSE)</f>
        <v>231</v>
      </c>
      <c r="J2710" t="s">
        <v>919</v>
      </c>
      <c r="K2710" t="s">
        <v>9</v>
      </c>
      <c r="L2710">
        <f>VLOOKUP(K2710,segment1,2,FALSE)</f>
        <v>1</v>
      </c>
      <c r="M2710" t="s">
        <v>3255</v>
      </c>
      <c r="N2710" t="s">
        <v>19</v>
      </c>
      <c r="O2710">
        <f>VLOOKUP(N2710,city,2,FALSE)</f>
        <v>2</v>
      </c>
      <c r="P2710" t="s">
        <v>20</v>
      </c>
      <c r="Q2710">
        <f>VLOOKUP(P2710,state,2,FALSE)</f>
        <v>2</v>
      </c>
      <c r="R2710">
        <v>90049</v>
      </c>
      <c r="S2710" t="s">
        <v>21</v>
      </c>
      <c r="T2710" s="10">
        <f>VLOOKUP(S2710,region,2,FALSE)</f>
        <v>2</v>
      </c>
      <c r="U2710" t="s">
        <v>5485</v>
      </c>
      <c r="V2710" t="s">
        <v>13</v>
      </c>
      <c r="W2710">
        <f>VLOOKUP(U2710,product,2,FALSE)</f>
        <v>1417</v>
      </c>
      <c r="X2710">
        <f>VLOOKUP(V2710,category,2,FALSE)</f>
        <v>1</v>
      </c>
      <c r="Y2710" t="s">
        <v>3228</v>
      </c>
      <c r="Z2710">
        <f>VLOOKUP(Y2710,subcategory,2,FALSE)</f>
        <v>6</v>
      </c>
      <c r="AA2710" t="s">
        <v>2003</v>
      </c>
      <c r="AB2710">
        <v>227.35999999999999</v>
      </c>
      <c r="AC2710">
        <v>7</v>
      </c>
      <c r="AD2710">
        <v>0</v>
      </c>
      <c r="AE2710" s="4">
        <v>81.849599999999981</v>
      </c>
    </row>
    <row r="2711" spans="1:31" x14ac:dyDescent="0.3">
      <c r="A2711" s="2">
        <v>2710</v>
      </c>
      <c r="B2711" t="s">
        <v>7177</v>
      </c>
      <c r="C2711">
        <f>VLOOKUP(B2711,order,2,FALSE)</f>
        <v>1326</v>
      </c>
      <c r="D2711" s="3">
        <v>42034</v>
      </c>
      <c r="E2711" s="3">
        <v>42041</v>
      </c>
      <c r="F2711" t="s">
        <v>25</v>
      </c>
      <c r="G2711" s="10">
        <f>VLOOKUP(F2711,ship,2,FALSE)</f>
        <v>2</v>
      </c>
      <c r="H2711" t="s">
        <v>3485</v>
      </c>
      <c r="I2711">
        <f>VLOOKUP(H2711,customer,2,FALSE)</f>
        <v>231</v>
      </c>
      <c r="J2711" t="s">
        <v>919</v>
      </c>
      <c r="K2711" t="s">
        <v>9</v>
      </c>
      <c r="L2711">
        <f>VLOOKUP(K2711,segment1,2,FALSE)</f>
        <v>1</v>
      </c>
      <c r="M2711" t="s">
        <v>3255</v>
      </c>
      <c r="N2711" t="s">
        <v>19</v>
      </c>
      <c r="O2711">
        <f>VLOOKUP(N2711,city,2,FALSE)</f>
        <v>2</v>
      </c>
      <c r="P2711" t="s">
        <v>20</v>
      </c>
      <c r="Q2711">
        <f>VLOOKUP(P2711,state,2,FALSE)</f>
        <v>2</v>
      </c>
      <c r="R2711">
        <v>90049</v>
      </c>
      <c r="S2711" t="s">
        <v>21</v>
      </c>
      <c r="T2711" s="10">
        <f>VLOOKUP(S2711,region,2,FALSE)</f>
        <v>2</v>
      </c>
      <c r="U2711" t="s">
        <v>5228</v>
      </c>
      <c r="V2711" t="s">
        <v>35</v>
      </c>
      <c r="W2711">
        <v>1356</v>
      </c>
      <c r="X2711">
        <f>VLOOKUP(V2711,category,2,FALSE)</f>
        <v>3</v>
      </c>
      <c r="Y2711" t="s">
        <v>3235</v>
      </c>
      <c r="Z2711">
        <f>VLOOKUP(Y2711,subcategory,2,FALSE)</f>
        <v>16</v>
      </c>
      <c r="AA2711" t="s">
        <v>3097</v>
      </c>
      <c r="AB2711">
        <v>1919.9760000000001</v>
      </c>
      <c r="AC2711">
        <v>3</v>
      </c>
      <c r="AD2711">
        <v>0.2</v>
      </c>
      <c r="AE2711" s="4">
        <v>215.99729999999977</v>
      </c>
    </row>
    <row r="2712" spans="1:31" x14ac:dyDescent="0.3">
      <c r="A2712" s="2">
        <v>2711</v>
      </c>
      <c r="B2712" t="s">
        <v>7178</v>
      </c>
      <c r="C2712">
        <f>VLOOKUP(B2712,order,2,FALSE)</f>
        <v>1327</v>
      </c>
      <c r="D2712" s="3">
        <v>42349</v>
      </c>
      <c r="E2712" s="3">
        <v>42353</v>
      </c>
      <c r="F2712" t="s">
        <v>25</v>
      </c>
      <c r="G2712" s="10">
        <f>VLOOKUP(F2712,ship,2,FALSE)</f>
        <v>2</v>
      </c>
      <c r="H2712" t="s">
        <v>3740</v>
      </c>
      <c r="I2712">
        <f>VLOOKUP(H2712,customer,2,FALSE)</f>
        <v>486</v>
      </c>
      <c r="J2712" t="s">
        <v>1780</v>
      </c>
      <c r="K2712" t="s">
        <v>9</v>
      </c>
      <c r="L2712">
        <f>VLOOKUP(K2712,segment1,2,FALSE)</f>
        <v>1</v>
      </c>
      <c r="M2712" t="s">
        <v>3255</v>
      </c>
      <c r="N2712" t="s">
        <v>729</v>
      </c>
      <c r="O2712">
        <f>VLOOKUP(N2712,city,2,FALSE)</f>
        <v>109</v>
      </c>
      <c r="P2712" t="s">
        <v>28</v>
      </c>
      <c r="Q2712">
        <f>VLOOKUP(P2712,state,2,FALSE)</f>
        <v>3</v>
      </c>
      <c r="R2712">
        <v>32216</v>
      </c>
      <c r="S2712" t="s">
        <v>12</v>
      </c>
      <c r="T2712" s="10">
        <f>VLOOKUP(S2712,region,2,FALSE)</f>
        <v>1</v>
      </c>
      <c r="U2712" t="s">
        <v>4511</v>
      </c>
      <c r="V2712" t="s">
        <v>22</v>
      </c>
      <c r="W2712">
        <f>VLOOKUP(U2712,product,2,FALSE)</f>
        <v>411</v>
      </c>
      <c r="X2712">
        <f>VLOOKUP(V2712,category,2,FALSE)</f>
        <v>2</v>
      </c>
      <c r="Y2712" t="s">
        <v>3231</v>
      </c>
      <c r="Z2712">
        <f>VLOOKUP(Y2712,subcategory,2,FALSE)</f>
        <v>9</v>
      </c>
      <c r="AA2712" t="s">
        <v>272</v>
      </c>
      <c r="AB2712">
        <v>12.828000000000001</v>
      </c>
      <c r="AC2712">
        <v>2</v>
      </c>
      <c r="AD2712">
        <v>0.7</v>
      </c>
      <c r="AE2712" s="4">
        <v>-8.9795999999999978</v>
      </c>
    </row>
    <row r="2713" spans="1:31" x14ac:dyDescent="0.3">
      <c r="A2713" s="2">
        <v>2712</v>
      </c>
      <c r="B2713" t="s">
        <v>9672</v>
      </c>
      <c r="C2713">
        <f>VLOOKUP(B2713,order,2,FALSE)</f>
        <v>1328</v>
      </c>
      <c r="D2713" s="3">
        <v>43017</v>
      </c>
      <c r="E2713" s="3">
        <v>43019</v>
      </c>
      <c r="F2713" t="s">
        <v>97</v>
      </c>
      <c r="G2713" s="10">
        <f>VLOOKUP(F2713,ship,2,FALSE)</f>
        <v>3</v>
      </c>
      <c r="H2713" t="s">
        <v>3689</v>
      </c>
      <c r="I2713">
        <f>VLOOKUP(H2713,customer,2,FALSE)</f>
        <v>435</v>
      </c>
      <c r="J2713" t="s">
        <v>1628</v>
      </c>
      <c r="K2713" t="s">
        <v>18</v>
      </c>
      <c r="L2713">
        <f>VLOOKUP(K2713,segment1,2,FALSE)</f>
        <v>2</v>
      </c>
      <c r="M2713" t="s">
        <v>3255</v>
      </c>
      <c r="N2713" t="s">
        <v>544</v>
      </c>
      <c r="O2713">
        <f>VLOOKUP(N2713,city,2,FALSE)</f>
        <v>81</v>
      </c>
      <c r="P2713" t="s">
        <v>249</v>
      </c>
      <c r="Q2713">
        <f>VLOOKUP(P2713,state,2,FALSE)</f>
        <v>25</v>
      </c>
      <c r="R2713">
        <v>44107</v>
      </c>
      <c r="S2713" t="s">
        <v>79</v>
      </c>
      <c r="T2713" s="10">
        <f>VLOOKUP(S2713,region,2,FALSE)</f>
        <v>4</v>
      </c>
      <c r="U2713" t="s">
        <v>4706</v>
      </c>
      <c r="V2713" t="s">
        <v>13</v>
      </c>
      <c r="W2713">
        <v>1357</v>
      </c>
      <c r="X2713">
        <f>VLOOKUP(V2713,category,2,FALSE)</f>
        <v>1</v>
      </c>
      <c r="Y2713" t="s">
        <v>3228</v>
      </c>
      <c r="Z2713">
        <f>VLOOKUP(Y2713,subcategory,2,FALSE)</f>
        <v>6</v>
      </c>
      <c r="AA2713" t="s">
        <v>578</v>
      </c>
      <c r="AB2713">
        <v>45.888000000000005</v>
      </c>
      <c r="AC2713">
        <v>4</v>
      </c>
      <c r="AD2713">
        <v>0.2</v>
      </c>
      <c r="AE2713" s="4">
        <v>9.1775999999999982</v>
      </c>
    </row>
    <row r="2714" spans="1:31" x14ac:dyDescent="0.3">
      <c r="A2714" s="2">
        <v>2713</v>
      </c>
      <c r="B2714" t="s">
        <v>9673</v>
      </c>
      <c r="C2714">
        <f>VLOOKUP(B2714,order,2,FALSE)</f>
        <v>1329</v>
      </c>
      <c r="D2714" s="3">
        <v>42945</v>
      </c>
      <c r="E2714" s="3">
        <v>42948</v>
      </c>
      <c r="F2714" t="s">
        <v>7</v>
      </c>
      <c r="G2714" s="10">
        <f>VLOOKUP(F2714,ship,2,FALSE)</f>
        <v>1</v>
      </c>
      <c r="H2714" t="s">
        <v>3561</v>
      </c>
      <c r="I2714">
        <f>VLOOKUP(H2714,customer,2,FALSE)</f>
        <v>307</v>
      </c>
      <c r="J2714" t="s">
        <v>1175</v>
      </c>
      <c r="K2714" t="s">
        <v>9</v>
      </c>
      <c r="L2714">
        <f>VLOOKUP(K2714,segment1,2,FALSE)</f>
        <v>1</v>
      </c>
      <c r="M2714" t="s">
        <v>3255</v>
      </c>
      <c r="N2714" t="s">
        <v>143</v>
      </c>
      <c r="O2714">
        <f>VLOOKUP(N2714,city,2,FALSE)</f>
        <v>22</v>
      </c>
      <c r="P2714" t="s">
        <v>139</v>
      </c>
      <c r="Q2714">
        <f>VLOOKUP(P2714,state,2,FALSE)</f>
        <v>16</v>
      </c>
      <c r="R2714">
        <v>12180</v>
      </c>
      <c r="S2714" t="s">
        <v>79</v>
      </c>
      <c r="T2714" s="10">
        <f>VLOOKUP(S2714,region,2,FALSE)</f>
        <v>4</v>
      </c>
      <c r="U2714" t="s">
        <v>4266</v>
      </c>
      <c r="V2714" t="s">
        <v>22</v>
      </c>
      <c r="W2714">
        <f>VLOOKUP(U2714,product,2,FALSE)</f>
        <v>159</v>
      </c>
      <c r="X2714">
        <f>VLOOKUP(V2714,category,2,FALSE)</f>
        <v>2</v>
      </c>
      <c r="Y2714" t="s">
        <v>3229</v>
      </c>
      <c r="Z2714">
        <f>VLOOKUP(Y2714,subcategory,2,FALSE)</f>
        <v>7</v>
      </c>
      <c r="AA2714" t="s">
        <v>662</v>
      </c>
      <c r="AB2714">
        <v>60.12</v>
      </c>
      <c r="AC2714">
        <v>9</v>
      </c>
      <c r="AD2714">
        <v>0</v>
      </c>
      <c r="AE2714" s="4">
        <v>22.244399999999995</v>
      </c>
    </row>
    <row r="2715" spans="1:31" x14ac:dyDescent="0.3">
      <c r="A2715" s="2">
        <v>2714</v>
      </c>
      <c r="B2715" t="s">
        <v>6181</v>
      </c>
      <c r="C2715">
        <f>VLOOKUP(B2715,order,2,FALSE)</f>
        <v>1330</v>
      </c>
      <c r="D2715" s="3">
        <v>41754</v>
      </c>
      <c r="E2715" s="3">
        <v>41758</v>
      </c>
      <c r="F2715" t="s">
        <v>25</v>
      </c>
      <c r="G2715" s="10">
        <f>VLOOKUP(F2715,ship,2,FALSE)</f>
        <v>2</v>
      </c>
      <c r="H2715" t="s">
        <v>3317</v>
      </c>
      <c r="I2715">
        <f>VLOOKUP(H2715,customer,2,FALSE)</f>
        <v>63</v>
      </c>
      <c r="J2715" t="s">
        <v>280</v>
      </c>
      <c r="K2715" t="s">
        <v>9</v>
      </c>
      <c r="L2715">
        <f>VLOOKUP(K2715,segment1,2,FALSE)</f>
        <v>1</v>
      </c>
      <c r="M2715" t="s">
        <v>3255</v>
      </c>
      <c r="N2715" t="s">
        <v>260</v>
      </c>
      <c r="O2715">
        <f>VLOOKUP(N2715,city,2,FALSE)</f>
        <v>41</v>
      </c>
      <c r="P2715" t="s">
        <v>44</v>
      </c>
      <c r="Q2715">
        <f>VLOOKUP(P2715,state,2,FALSE)</f>
        <v>4</v>
      </c>
      <c r="R2715">
        <v>28403</v>
      </c>
      <c r="S2715" t="s">
        <v>12</v>
      </c>
      <c r="T2715" s="10">
        <f>VLOOKUP(S2715,region,2,FALSE)</f>
        <v>1</v>
      </c>
      <c r="U2715" t="s">
        <v>4812</v>
      </c>
      <c r="V2715" t="s">
        <v>35</v>
      </c>
      <c r="W2715">
        <v>1358</v>
      </c>
      <c r="X2715">
        <f>VLOOKUP(V2715,category,2,FALSE)</f>
        <v>3</v>
      </c>
      <c r="Y2715" t="s">
        <v>3230</v>
      </c>
      <c r="Z2715">
        <f>VLOOKUP(Y2715,subcategory,2,FALSE)</f>
        <v>8</v>
      </c>
      <c r="AA2715" t="s">
        <v>2579</v>
      </c>
      <c r="AB2715">
        <v>302.37599999999998</v>
      </c>
      <c r="AC2715">
        <v>3</v>
      </c>
      <c r="AD2715">
        <v>0.2</v>
      </c>
      <c r="AE2715" s="4">
        <v>37.796999999999997</v>
      </c>
    </row>
    <row r="2716" spans="1:31" x14ac:dyDescent="0.3">
      <c r="A2716" s="2">
        <v>2715</v>
      </c>
      <c r="B2716" t="s">
        <v>7179</v>
      </c>
      <c r="C2716">
        <f>VLOOKUP(B2716,order,2,FALSE)</f>
        <v>1331</v>
      </c>
      <c r="D2716" s="3">
        <v>42339</v>
      </c>
      <c r="E2716" s="3">
        <v>42344</v>
      </c>
      <c r="F2716" t="s">
        <v>25</v>
      </c>
      <c r="G2716" s="10">
        <f>VLOOKUP(F2716,ship,2,FALSE)</f>
        <v>2</v>
      </c>
      <c r="H2716" t="s">
        <v>3712</v>
      </c>
      <c r="I2716">
        <f>VLOOKUP(H2716,customer,2,FALSE)</f>
        <v>458</v>
      </c>
      <c r="J2716" t="s">
        <v>1695</v>
      </c>
      <c r="K2716" t="s">
        <v>52</v>
      </c>
      <c r="L2716">
        <f>VLOOKUP(K2716,segment1,2,FALSE)</f>
        <v>3</v>
      </c>
      <c r="M2716" t="s">
        <v>3255</v>
      </c>
      <c r="N2716" t="s">
        <v>48</v>
      </c>
      <c r="O2716">
        <f>VLOOKUP(N2716,city,2,FALSE)</f>
        <v>5</v>
      </c>
      <c r="P2716" t="s">
        <v>49</v>
      </c>
      <c r="Q2716">
        <f>VLOOKUP(P2716,state,2,FALSE)</f>
        <v>5</v>
      </c>
      <c r="R2716">
        <v>98105</v>
      </c>
      <c r="S2716" t="s">
        <v>21</v>
      </c>
      <c r="T2716" s="10">
        <f>VLOOKUP(S2716,region,2,FALSE)</f>
        <v>2</v>
      </c>
      <c r="U2716" t="s">
        <v>5145</v>
      </c>
      <c r="V2716" t="s">
        <v>22</v>
      </c>
      <c r="W2716">
        <f>VLOOKUP(U2716,product,2,FALSE)</f>
        <v>1062</v>
      </c>
      <c r="X2716">
        <f>VLOOKUP(V2716,category,2,FALSE)</f>
        <v>2</v>
      </c>
      <c r="Y2716" t="s">
        <v>3229</v>
      </c>
      <c r="Z2716">
        <f>VLOOKUP(Y2716,subcategory,2,FALSE)</f>
        <v>7</v>
      </c>
      <c r="AA2716" t="s">
        <v>612</v>
      </c>
      <c r="AB2716">
        <v>13.899999999999999</v>
      </c>
      <c r="AC2716">
        <v>5</v>
      </c>
      <c r="AD2716">
        <v>0</v>
      </c>
      <c r="AE2716" s="4">
        <v>5.56</v>
      </c>
    </row>
    <row r="2717" spans="1:31" x14ac:dyDescent="0.3">
      <c r="A2717" s="2">
        <v>2716</v>
      </c>
      <c r="B2717" t="s">
        <v>6182</v>
      </c>
      <c r="C2717">
        <f>VLOOKUP(B2717,order,2,FALSE)</f>
        <v>1332</v>
      </c>
      <c r="D2717" s="3">
        <v>41977</v>
      </c>
      <c r="E2717" s="3">
        <v>41981</v>
      </c>
      <c r="F2717" t="s">
        <v>25</v>
      </c>
      <c r="G2717" s="10">
        <f>VLOOKUP(F2717,ship,2,FALSE)</f>
        <v>2</v>
      </c>
      <c r="H2717" t="s">
        <v>3689</v>
      </c>
      <c r="I2717">
        <f>VLOOKUP(H2717,customer,2,FALSE)</f>
        <v>435</v>
      </c>
      <c r="J2717" t="s">
        <v>1628</v>
      </c>
      <c r="K2717" t="s">
        <v>18</v>
      </c>
      <c r="L2717">
        <f>VLOOKUP(K2717,segment1,2,FALSE)</f>
        <v>2</v>
      </c>
      <c r="M2717" t="s">
        <v>3255</v>
      </c>
      <c r="N2717" t="s">
        <v>138</v>
      </c>
      <c r="O2717">
        <f>VLOOKUP(N2717,city,2,FALSE)</f>
        <v>21</v>
      </c>
      <c r="P2717" t="s">
        <v>139</v>
      </c>
      <c r="Q2717">
        <f>VLOOKUP(P2717,state,2,FALSE)</f>
        <v>16</v>
      </c>
      <c r="R2717">
        <v>10024</v>
      </c>
      <c r="S2717" t="s">
        <v>79</v>
      </c>
      <c r="T2717" s="10">
        <f>VLOOKUP(S2717,region,2,FALSE)</f>
        <v>4</v>
      </c>
      <c r="U2717" t="s">
        <v>5486</v>
      </c>
      <c r="V2717" t="s">
        <v>35</v>
      </c>
      <c r="W2717">
        <v>1359</v>
      </c>
      <c r="X2717">
        <f>VLOOKUP(V2717,category,2,FALSE)</f>
        <v>3</v>
      </c>
      <c r="Y2717" t="s">
        <v>3230</v>
      </c>
      <c r="Z2717">
        <f>VLOOKUP(Y2717,subcategory,2,FALSE)</f>
        <v>8</v>
      </c>
      <c r="AA2717" t="s">
        <v>1452</v>
      </c>
      <c r="AB2717">
        <v>129.97999999999999</v>
      </c>
      <c r="AC2717">
        <v>2</v>
      </c>
      <c r="AD2717">
        <v>0</v>
      </c>
      <c r="AE2717" s="4">
        <v>62.3904</v>
      </c>
    </row>
    <row r="2718" spans="1:31" x14ac:dyDescent="0.3">
      <c r="A2718" s="2">
        <v>2717</v>
      </c>
      <c r="B2718" t="s">
        <v>9674</v>
      </c>
      <c r="C2718">
        <f>VLOOKUP(B2718,order,2,FALSE)</f>
        <v>1333</v>
      </c>
      <c r="D2718" s="3">
        <v>42973</v>
      </c>
      <c r="E2718" s="3">
        <v>42979</v>
      </c>
      <c r="F2718" t="s">
        <v>25</v>
      </c>
      <c r="G2718" s="10">
        <f>VLOOKUP(F2718,ship,2,FALSE)</f>
        <v>2</v>
      </c>
      <c r="H2718" t="s">
        <v>3904</v>
      </c>
      <c r="I2718">
        <f>VLOOKUP(H2718,customer,2,FALSE)</f>
        <v>650</v>
      </c>
      <c r="J2718" t="s">
        <v>2442</v>
      </c>
      <c r="K2718" t="s">
        <v>52</v>
      </c>
      <c r="L2718">
        <f>VLOOKUP(K2718,segment1,2,FALSE)</f>
        <v>3</v>
      </c>
      <c r="M2718" t="s">
        <v>3255</v>
      </c>
      <c r="N2718" t="s">
        <v>248</v>
      </c>
      <c r="O2718">
        <f>VLOOKUP(N2718,city,2,FALSE)</f>
        <v>39</v>
      </c>
      <c r="P2718" t="s">
        <v>615</v>
      </c>
      <c r="Q2718">
        <f>VLOOKUP(P2718,state,2,FALSE)</f>
        <v>33</v>
      </c>
      <c r="R2718">
        <v>31907</v>
      </c>
      <c r="S2718" t="s">
        <v>12</v>
      </c>
      <c r="T2718" s="10">
        <f>VLOOKUP(S2718,region,2,FALSE)</f>
        <v>1</v>
      </c>
      <c r="U2718" t="s">
        <v>4460</v>
      </c>
      <c r="V2718" t="s">
        <v>35</v>
      </c>
      <c r="W2718">
        <f>VLOOKUP(U2718,product,2,FALSE)</f>
        <v>358</v>
      </c>
      <c r="X2718">
        <f>VLOOKUP(V2718,category,2,FALSE)</f>
        <v>3</v>
      </c>
      <c r="Y2718" t="s">
        <v>3232</v>
      </c>
      <c r="Z2718">
        <f>VLOOKUP(Y2718,subcategory,2,FALSE)</f>
        <v>12</v>
      </c>
      <c r="AA2718" t="s">
        <v>875</v>
      </c>
      <c r="AB2718">
        <v>71.98</v>
      </c>
      <c r="AC2718">
        <v>2</v>
      </c>
      <c r="AD2718">
        <v>0</v>
      </c>
      <c r="AE2718" s="4">
        <v>15.1158</v>
      </c>
    </row>
    <row r="2719" spans="1:31" x14ac:dyDescent="0.3">
      <c r="A2719" s="2">
        <v>2718</v>
      </c>
      <c r="B2719" t="s">
        <v>6183</v>
      </c>
      <c r="C2719">
        <f>VLOOKUP(B2719,order,2,FALSE)</f>
        <v>1334</v>
      </c>
      <c r="D2719" s="3">
        <v>41889</v>
      </c>
      <c r="E2719" s="3">
        <v>41895</v>
      </c>
      <c r="F2719" t="s">
        <v>25</v>
      </c>
      <c r="G2719" s="10">
        <f>VLOOKUP(F2719,ship,2,FALSE)</f>
        <v>2</v>
      </c>
      <c r="H2719" t="s">
        <v>3844</v>
      </c>
      <c r="I2719">
        <f>VLOOKUP(H2719,customer,2,FALSE)</f>
        <v>590</v>
      </c>
      <c r="J2719" t="s">
        <v>2195</v>
      </c>
      <c r="K2719" t="s">
        <v>9</v>
      </c>
      <c r="L2719">
        <f>VLOOKUP(K2719,segment1,2,FALSE)</f>
        <v>1</v>
      </c>
      <c r="M2719" t="s">
        <v>3255</v>
      </c>
      <c r="N2719" t="s">
        <v>138</v>
      </c>
      <c r="O2719">
        <f>VLOOKUP(N2719,city,2,FALSE)</f>
        <v>21</v>
      </c>
      <c r="P2719" t="s">
        <v>139</v>
      </c>
      <c r="Q2719">
        <f>VLOOKUP(P2719,state,2,FALSE)</f>
        <v>16</v>
      </c>
      <c r="R2719">
        <v>10024</v>
      </c>
      <c r="S2719" t="s">
        <v>79</v>
      </c>
      <c r="T2719" s="10">
        <f>VLOOKUP(S2719,region,2,FALSE)</f>
        <v>4</v>
      </c>
      <c r="U2719" t="s">
        <v>5487</v>
      </c>
      <c r="V2719" t="s">
        <v>35</v>
      </c>
      <c r="W2719">
        <v>1360</v>
      </c>
      <c r="X2719">
        <f>VLOOKUP(V2719,category,2,FALSE)</f>
        <v>3</v>
      </c>
      <c r="Y2719" t="s">
        <v>3230</v>
      </c>
      <c r="Z2719">
        <f>VLOOKUP(Y2719,subcategory,2,FALSE)</f>
        <v>8</v>
      </c>
      <c r="AA2719" t="s">
        <v>1874</v>
      </c>
      <c r="AB2719">
        <v>377.96999999999997</v>
      </c>
      <c r="AC2719">
        <v>3</v>
      </c>
      <c r="AD2719">
        <v>0</v>
      </c>
      <c r="AE2719" s="4">
        <v>109.61129999999999</v>
      </c>
    </row>
    <row r="2720" spans="1:31" x14ac:dyDescent="0.3">
      <c r="A2720" s="2">
        <v>2719</v>
      </c>
      <c r="B2720" t="s">
        <v>9675</v>
      </c>
      <c r="C2720">
        <f>VLOOKUP(B2720,order,2,FALSE)</f>
        <v>1335</v>
      </c>
      <c r="D2720" s="3">
        <v>43090</v>
      </c>
      <c r="E2720" s="3">
        <v>43096</v>
      </c>
      <c r="F2720" t="s">
        <v>25</v>
      </c>
      <c r="G2720" s="10">
        <f>VLOOKUP(F2720,ship,2,FALSE)</f>
        <v>2</v>
      </c>
      <c r="H2720" t="s">
        <v>3594</v>
      </c>
      <c r="I2720">
        <f>VLOOKUP(H2720,customer,2,FALSE)</f>
        <v>340</v>
      </c>
      <c r="J2720" t="s">
        <v>1283</v>
      </c>
      <c r="K2720" t="s">
        <v>9</v>
      </c>
      <c r="L2720">
        <f>VLOOKUP(K2720,segment1,2,FALSE)</f>
        <v>1</v>
      </c>
      <c r="M2720" t="s">
        <v>3255</v>
      </c>
      <c r="N2720" t="s">
        <v>813</v>
      </c>
      <c r="O2720">
        <f>VLOOKUP(N2720,city,2,FALSE)</f>
        <v>117</v>
      </c>
      <c r="P2720" t="s">
        <v>20</v>
      </c>
      <c r="Q2720">
        <f>VLOOKUP(P2720,state,2,FALSE)</f>
        <v>2</v>
      </c>
      <c r="R2720">
        <v>92627</v>
      </c>
      <c r="S2720" t="s">
        <v>21</v>
      </c>
      <c r="T2720" s="10">
        <f>VLOOKUP(S2720,region,2,FALSE)</f>
        <v>2</v>
      </c>
      <c r="U2720" t="s">
        <v>4908</v>
      </c>
      <c r="V2720" t="s">
        <v>22</v>
      </c>
      <c r="W2720">
        <f>VLOOKUP(U2720,product,2,FALSE)</f>
        <v>822</v>
      </c>
      <c r="X2720">
        <f>VLOOKUP(V2720,category,2,FALSE)</f>
        <v>2</v>
      </c>
      <c r="Y2720" t="s">
        <v>3227</v>
      </c>
      <c r="Z2720">
        <f>VLOOKUP(Y2720,subcategory,2,FALSE)</f>
        <v>5</v>
      </c>
      <c r="AA2720" t="s">
        <v>2941</v>
      </c>
      <c r="AB2720">
        <v>124.36</v>
      </c>
      <c r="AC2720">
        <v>2</v>
      </c>
      <c r="AD2720">
        <v>0</v>
      </c>
      <c r="AE2720" s="4">
        <v>33.577200000000005</v>
      </c>
    </row>
    <row r="2721" spans="1:31" x14ac:dyDescent="0.3">
      <c r="A2721" s="2">
        <v>2720</v>
      </c>
      <c r="B2721" t="s">
        <v>6184</v>
      </c>
      <c r="C2721">
        <f>VLOOKUP(B2721,order,2,FALSE)</f>
        <v>1336</v>
      </c>
      <c r="D2721" s="3">
        <v>41979</v>
      </c>
      <c r="E2721" s="3">
        <v>41981</v>
      </c>
      <c r="F2721" t="s">
        <v>7</v>
      </c>
      <c r="G2721" s="10">
        <f>VLOOKUP(F2721,ship,2,FALSE)</f>
        <v>1</v>
      </c>
      <c r="H2721" t="s">
        <v>3421</v>
      </c>
      <c r="I2721">
        <f>VLOOKUP(H2721,customer,2,FALSE)</f>
        <v>167</v>
      </c>
      <c r="J2721" t="s">
        <v>684</v>
      </c>
      <c r="K2721" t="s">
        <v>9</v>
      </c>
      <c r="L2721">
        <f>VLOOKUP(K2721,segment1,2,FALSE)</f>
        <v>1</v>
      </c>
      <c r="M2721" t="s">
        <v>3255</v>
      </c>
      <c r="N2721" t="s">
        <v>95</v>
      </c>
      <c r="O2721">
        <f>VLOOKUP(N2721,city,2,FALSE)</f>
        <v>13</v>
      </c>
      <c r="P2721" t="s">
        <v>54</v>
      </c>
      <c r="Q2721">
        <f>VLOOKUP(P2721,state,2,FALSE)</f>
        <v>6</v>
      </c>
      <c r="R2721">
        <v>77095</v>
      </c>
      <c r="S2721" t="s">
        <v>55</v>
      </c>
      <c r="T2721" s="10">
        <f>VLOOKUP(S2721,region,2,FALSE)</f>
        <v>3</v>
      </c>
      <c r="U2721" t="s">
        <v>4655</v>
      </c>
      <c r="V2721" t="s">
        <v>13</v>
      </c>
      <c r="W2721">
        <v>1361</v>
      </c>
      <c r="X2721">
        <f>VLOOKUP(V2721,category,2,FALSE)</f>
        <v>1</v>
      </c>
      <c r="Y2721" t="s">
        <v>3228</v>
      </c>
      <c r="Z2721">
        <f>VLOOKUP(Y2721,subcategory,2,FALSE)</f>
        <v>6</v>
      </c>
      <c r="AA2721" t="s">
        <v>3006</v>
      </c>
      <c r="AB2721">
        <v>23.976000000000003</v>
      </c>
      <c r="AC2721">
        <v>3</v>
      </c>
      <c r="AD2721">
        <v>0.6</v>
      </c>
      <c r="AE2721" s="4">
        <v>-14.385599999999997</v>
      </c>
    </row>
    <row r="2722" spans="1:31" x14ac:dyDescent="0.3">
      <c r="A2722" s="2">
        <v>2721</v>
      </c>
      <c r="B2722" t="s">
        <v>6185</v>
      </c>
      <c r="C2722">
        <f>VLOOKUP(B2722,order,2,FALSE)</f>
        <v>1337</v>
      </c>
      <c r="D2722" s="3">
        <v>41947</v>
      </c>
      <c r="E2722" s="3">
        <v>41951</v>
      </c>
      <c r="F2722" t="s">
        <v>7</v>
      </c>
      <c r="G2722" s="10">
        <f>VLOOKUP(F2722,ship,2,FALSE)</f>
        <v>1</v>
      </c>
      <c r="H2722" t="s">
        <v>3276</v>
      </c>
      <c r="I2722">
        <f>VLOOKUP(H2722,customer,2,FALSE)</f>
        <v>22</v>
      </c>
      <c r="J2722" t="s">
        <v>117</v>
      </c>
      <c r="K2722" t="s">
        <v>18</v>
      </c>
      <c r="L2722">
        <f>VLOOKUP(K2722,segment1,2,FALSE)</f>
        <v>2</v>
      </c>
      <c r="M2722" t="s">
        <v>3255</v>
      </c>
      <c r="N2722" t="s">
        <v>1064</v>
      </c>
      <c r="O2722">
        <f>VLOOKUP(N2722,city,2,FALSE)</f>
        <v>144</v>
      </c>
      <c r="P2722" t="s">
        <v>44</v>
      </c>
      <c r="Q2722">
        <f>VLOOKUP(P2722,state,2,FALSE)</f>
        <v>4</v>
      </c>
      <c r="R2722">
        <v>27511</v>
      </c>
      <c r="S2722" t="s">
        <v>12</v>
      </c>
      <c r="T2722" s="10">
        <f>VLOOKUP(S2722,region,2,FALSE)</f>
        <v>1</v>
      </c>
      <c r="U2722" t="s">
        <v>4311</v>
      </c>
      <c r="V2722" t="s">
        <v>22</v>
      </c>
      <c r="W2722">
        <f>VLOOKUP(U2722,product,2,FALSE)</f>
        <v>204</v>
      </c>
      <c r="X2722">
        <f>VLOOKUP(V2722,category,2,FALSE)</f>
        <v>2</v>
      </c>
      <c r="Y2722" t="s">
        <v>3234</v>
      </c>
      <c r="Z2722">
        <f>VLOOKUP(Y2722,subcategory,2,FALSE)</f>
        <v>14</v>
      </c>
      <c r="AA2722" t="s">
        <v>1539</v>
      </c>
      <c r="AB2722">
        <v>8.3760000000000012</v>
      </c>
      <c r="AC2722">
        <v>3</v>
      </c>
      <c r="AD2722">
        <v>0.2</v>
      </c>
      <c r="AE2722" s="4">
        <v>2.7222</v>
      </c>
    </row>
    <row r="2723" spans="1:31" x14ac:dyDescent="0.3">
      <c r="A2723" s="2">
        <v>2722</v>
      </c>
      <c r="B2723" t="s">
        <v>6185</v>
      </c>
      <c r="C2723">
        <f>VLOOKUP(B2723,order,2,FALSE)</f>
        <v>1337</v>
      </c>
      <c r="D2723" s="3">
        <v>41947</v>
      </c>
      <c r="E2723" s="3">
        <v>41951</v>
      </c>
      <c r="F2723" t="s">
        <v>7</v>
      </c>
      <c r="G2723" s="10">
        <f>VLOOKUP(F2723,ship,2,FALSE)</f>
        <v>1</v>
      </c>
      <c r="H2723" t="s">
        <v>3276</v>
      </c>
      <c r="I2723">
        <f>VLOOKUP(H2723,customer,2,FALSE)</f>
        <v>22</v>
      </c>
      <c r="J2723" t="s">
        <v>117</v>
      </c>
      <c r="K2723" t="s">
        <v>18</v>
      </c>
      <c r="L2723">
        <f>VLOOKUP(K2723,segment1,2,FALSE)</f>
        <v>2</v>
      </c>
      <c r="M2723" t="s">
        <v>3255</v>
      </c>
      <c r="N2723" t="s">
        <v>1064</v>
      </c>
      <c r="O2723">
        <f>VLOOKUP(N2723,city,2,FALSE)</f>
        <v>144</v>
      </c>
      <c r="P2723" t="s">
        <v>44</v>
      </c>
      <c r="Q2723">
        <f>VLOOKUP(P2723,state,2,FALSE)</f>
        <v>4</v>
      </c>
      <c r="R2723">
        <v>27511</v>
      </c>
      <c r="S2723" t="s">
        <v>12</v>
      </c>
      <c r="T2723" s="10">
        <f>VLOOKUP(S2723,region,2,FALSE)</f>
        <v>1</v>
      </c>
      <c r="U2723" t="s">
        <v>5022</v>
      </c>
      <c r="V2723" t="s">
        <v>22</v>
      </c>
      <c r="W2723">
        <v>1362</v>
      </c>
      <c r="X2723">
        <f>VLOOKUP(V2723,category,2,FALSE)</f>
        <v>2</v>
      </c>
      <c r="Y2723" t="s">
        <v>38</v>
      </c>
      <c r="Z2723">
        <f>VLOOKUP(Y2723,subcategory,2,FALSE)</f>
        <v>10</v>
      </c>
      <c r="AA2723" t="s">
        <v>3168</v>
      </c>
      <c r="AB2723">
        <v>58.240000000000009</v>
      </c>
      <c r="AC2723">
        <v>5</v>
      </c>
      <c r="AD2723">
        <v>0.2</v>
      </c>
      <c r="AE2723" s="4">
        <v>5.0960000000000001</v>
      </c>
    </row>
    <row r="2724" spans="1:31" x14ac:dyDescent="0.3">
      <c r="A2724" s="2">
        <v>2723</v>
      </c>
      <c r="B2724" t="s">
        <v>8299</v>
      </c>
      <c r="C2724">
        <f>VLOOKUP(B2724,order,2,FALSE)</f>
        <v>1338</v>
      </c>
      <c r="D2724" s="3">
        <v>42474</v>
      </c>
      <c r="E2724" s="3">
        <v>42479</v>
      </c>
      <c r="F2724" t="s">
        <v>7</v>
      </c>
      <c r="G2724" s="10">
        <f>VLOOKUP(F2724,ship,2,FALSE)</f>
        <v>1</v>
      </c>
      <c r="H2724" t="s">
        <v>3738</v>
      </c>
      <c r="I2724">
        <f>VLOOKUP(H2724,customer,2,FALSE)</f>
        <v>484</v>
      </c>
      <c r="J2724" t="s">
        <v>1777</v>
      </c>
      <c r="K2724" t="s">
        <v>9</v>
      </c>
      <c r="L2724">
        <f>VLOOKUP(K2724,segment1,2,FALSE)</f>
        <v>1</v>
      </c>
      <c r="M2724" t="s">
        <v>3255</v>
      </c>
      <c r="N2724" t="s">
        <v>1282</v>
      </c>
      <c r="O2724">
        <f>VLOOKUP(N2724,city,2,FALSE)</f>
        <v>167</v>
      </c>
      <c r="P2724" t="s">
        <v>165</v>
      </c>
      <c r="Q2724">
        <f>VLOOKUP(P2724,state,2,FALSE)</f>
        <v>18</v>
      </c>
      <c r="R2724">
        <v>22304</v>
      </c>
      <c r="S2724" t="s">
        <v>12</v>
      </c>
      <c r="T2724" s="10">
        <f>VLOOKUP(S2724,region,2,FALSE)</f>
        <v>1</v>
      </c>
      <c r="U2724" t="s">
        <v>4810</v>
      </c>
      <c r="V2724" t="s">
        <v>22</v>
      </c>
      <c r="W2724">
        <f>VLOOKUP(U2724,product,2,FALSE)</f>
        <v>721</v>
      </c>
      <c r="X2724">
        <f>VLOOKUP(V2724,category,2,FALSE)</f>
        <v>2</v>
      </c>
      <c r="Y2724" t="s">
        <v>3227</v>
      </c>
      <c r="Z2724">
        <f>VLOOKUP(Y2724,subcategory,2,FALSE)</f>
        <v>5</v>
      </c>
      <c r="AA2724" t="s">
        <v>65</v>
      </c>
      <c r="AB2724">
        <v>81.199999999999989</v>
      </c>
      <c r="AC2724">
        <v>5</v>
      </c>
      <c r="AD2724">
        <v>0</v>
      </c>
      <c r="AE2724" s="4">
        <v>12.18</v>
      </c>
    </row>
    <row r="2725" spans="1:31" x14ac:dyDescent="0.3">
      <c r="A2725" s="2">
        <v>2724</v>
      </c>
      <c r="B2725" t="s">
        <v>6186</v>
      </c>
      <c r="C2725">
        <f>VLOOKUP(B2725,order,2,FALSE)</f>
        <v>1339</v>
      </c>
      <c r="D2725" s="3">
        <v>41916</v>
      </c>
      <c r="E2725" s="3">
        <v>41920</v>
      </c>
      <c r="F2725" t="s">
        <v>25</v>
      </c>
      <c r="G2725" s="10">
        <f>VLOOKUP(F2725,ship,2,FALSE)</f>
        <v>2</v>
      </c>
      <c r="H2725" t="s">
        <v>3905</v>
      </c>
      <c r="I2725">
        <f>VLOOKUP(H2725,customer,2,FALSE)</f>
        <v>651</v>
      </c>
      <c r="J2725" t="s">
        <v>2444</v>
      </c>
      <c r="K2725" t="s">
        <v>9</v>
      </c>
      <c r="L2725">
        <f>VLOOKUP(K2725,segment1,2,FALSE)</f>
        <v>1</v>
      </c>
      <c r="M2725" t="s">
        <v>3255</v>
      </c>
      <c r="N2725" t="s">
        <v>988</v>
      </c>
      <c r="O2725">
        <f>VLOOKUP(N2725,city,2,FALSE)</f>
        <v>133</v>
      </c>
      <c r="P2725" t="s">
        <v>20</v>
      </c>
      <c r="Q2725">
        <f>VLOOKUP(P2725,state,2,FALSE)</f>
        <v>2</v>
      </c>
      <c r="R2725">
        <v>94591</v>
      </c>
      <c r="S2725" t="s">
        <v>21</v>
      </c>
      <c r="T2725" s="10">
        <f>VLOOKUP(S2725,region,2,FALSE)</f>
        <v>2</v>
      </c>
      <c r="U2725" t="s">
        <v>4372</v>
      </c>
      <c r="V2725" t="s">
        <v>22</v>
      </c>
      <c r="W2725">
        <v>1363</v>
      </c>
      <c r="X2725">
        <f>VLOOKUP(V2725,category,2,FALSE)</f>
        <v>2</v>
      </c>
      <c r="Y2725" t="s">
        <v>23</v>
      </c>
      <c r="Z2725">
        <f>VLOOKUP(Y2725,subcategory,2,FALSE)</f>
        <v>3</v>
      </c>
      <c r="AA2725" t="s">
        <v>742</v>
      </c>
      <c r="AB2725">
        <v>14.450000000000001</v>
      </c>
      <c r="AC2725">
        <v>5</v>
      </c>
      <c r="AD2725">
        <v>0</v>
      </c>
      <c r="AE2725" s="4">
        <v>6.7915000000000001</v>
      </c>
    </row>
    <row r="2726" spans="1:31" x14ac:dyDescent="0.3">
      <c r="A2726" s="2">
        <v>2725</v>
      </c>
      <c r="B2726" t="s">
        <v>6186</v>
      </c>
      <c r="C2726">
        <f>VLOOKUP(B2726,order,2,FALSE)</f>
        <v>1339</v>
      </c>
      <c r="D2726" s="3">
        <v>41916</v>
      </c>
      <c r="E2726" s="3">
        <v>41920</v>
      </c>
      <c r="F2726" t="s">
        <v>25</v>
      </c>
      <c r="G2726" s="10">
        <f>VLOOKUP(F2726,ship,2,FALSE)</f>
        <v>2</v>
      </c>
      <c r="H2726" t="s">
        <v>3905</v>
      </c>
      <c r="I2726">
        <f>VLOOKUP(H2726,customer,2,FALSE)</f>
        <v>651</v>
      </c>
      <c r="J2726" t="s">
        <v>2444</v>
      </c>
      <c r="K2726" t="s">
        <v>9</v>
      </c>
      <c r="L2726">
        <f>VLOOKUP(K2726,segment1,2,FALSE)</f>
        <v>1</v>
      </c>
      <c r="M2726" t="s">
        <v>3255</v>
      </c>
      <c r="N2726" t="s">
        <v>988</v>
      </c>
      <c r="O2726">
        <f>VLOOKUP(N2726,city,2,FALSE)</f>
        <v>133</v>
      </c>
      <c r="P2726" t="s">
        <v>20</v>
      </c>
      <c r="Q2726">
        <f>VLOOKUP(P2726,state,2,FALSE)</f>
        <v>2</v>
      </c>
      <c r="R2726">
        <v>94591</v>
      </c>
      <c r="S2726" t="s">
        <v>21</v>
      </c>
      <c r="T2726" s="10">
        <f>VLOOKUP(S2726,region,2,FALSE)</f>
        <v>2</v>
      </c>
      <c r="U2726" t="s">
        <v>5063</v>
      </c>
      <c r="V2726" t="s">
        <v>22</v>
      </c>
      <c r="W2726">
        <f>VLOOKUP(U2726,product,2,FALSE)</f>
        <v>980</v>
      </c>
      <c r="X2726">
        <f>VLOOKUP(V2726,category,2,FALSE)</f>
        <v>2</v>
      </c>
      <c r="Y2726" t="s">
        <v>3231</v>
      </c>
      <c r="Z2726">
        <f>VLOOKUP(Y2726,subcategory,2,FALSE)</f>
        <v>9</v>
      </c>
      <c r="AA2726" t="s">
        <v>1451</v>
      </c>
      <c r="AB2726">
        <v>95.64800000000001</v>
      </c>
      <c r="AC2726">
        <v>2</v>
      </c>
      <c r="AD2726">
        <v>0.2</v>
      </c>
      <c r="AE2726" s="4">
        <v>31.085599999999989</v>
      </c>
    </row>
    <row r="2727" spans="1:31" x14ac:dyDescent="0.3">
      <c r="A2727" s="2">
        <v>2726</v>
      </c>
      <c r="B2727" t="s">
        <v>9676</v>
      </c>
      <c r="C2727">
        <f>VLOOKUP(B2727,order,2,FALSE)</f>
        <v>1340</v>
      </c>
      <c r="D2727" s="3">
        <v>43046</v>
      </c>
      <c r="E2727" s="3">
        <v>43052</v>
      </c>
      <c r="F2727" t="s">
        <v>25</v>
      </c>
      <c r="G2727" s="10">
        <f>VLOOKUP(F2727,ship,2,FALSE)</f>
        <v>2</v>
      </c>
      <c r="H2727" t="s">
        <v>3467</v>
      </c>
      <c r="I2727">
        <f>VLOOKUP(H2727,customer,2,FALSE)</f>
        <v>213</v>
      </c>
      <c r="J2727" t="s">
        <v>867</v>
      </c>
      <c r="K2727" t="s">
        <v>9</v>
      </c>
      <c r="L2727">
        <f>VLOOKUP(K2727,segment1,2,FALSE)</f>
        <v>1</v>
      </c>
      <c r="M2727" t="s">
        <v>3255</v>
      </c>
      <c r="N2727" t="s">
        <v>77</v>
      </c>
      <c r="O2727">
        <f>VLOOKUP(N2727,city,2,FALSE)</f>
        <v>11</v>
      </c>
      <c r="P2727" t="s">
        <v>78</v>
      </c>
      <c r="Q2727">
        <f>VLOOKUP(P2727,state,2,FALSE)</f>
        <v>10</v>
      </c>
      <c r="R2727">
        <v>19120</v>
      </c>
      <c r="S2727" t="s">
        <v>79</v>
      </c>
      <c r="T2727" s="10">
        <f>VLOOKUP(S2727,region,2,FALSE)</f>
        <v>4</v>
      </c>
      <c r="U2727" t="s">
        <v>5287</v>
      </c>
      <c r="V2727" t="s">
        <v>35</v>
      </c>
      <c r="W2727">
        <v>1364</v>
      </c>
      <c r="X2727">
        <f>VLOOKUP(V2727,category,2,FALSE)</f>
        <v>3</v>
      </c>
      <c r="Y2727" t="s">
        <v>3230</v>
      </c>
      <c r="Z2727">
        <f>VLOOKUP(Y2727,subcategory,2,FALSE)</f>
        <v>8</v>
      </c>
      <c r="AA2727" t="s">
        <v>3169</v>
      </c>
      <c r="AB2727">
        <v>359.97</v>
      </c>
      <c r="AC2727">
        <v>5</v>
      </c>
      <c r="AD2727">
        <v>0.4</v>
      </c>
      <c r="AE2727" s="4">
        <v>-71.994000000000028</v>
      </c>
    </row>
    <row r="2728" spans="1:31" x14ac:dyDescent="0.3">
      <c r="A2728" s="2">
        <v>2727</v>
      </c>
      <c r="B2728" t="s">
        <v>9676</v>
      </c>
      <c r="C2728">
        <f>VLOOKUP(B2728,order,2,FALSE)</f>
        <v>1340</v>
      </c>
      <c r="D2728" s="3">
        <v>43046</v>
      </c>
      <c r="E2728" s="3">
        <v>43052</v>
      </c>
      <c r="F2728" t="s">
        <v>25</v>
      </c>
      <c r="G2728" s="10">
        <f>VLOOKUP(F2728,ship,2,FALSE)</f>
        <v>2</v>
      </c>
      <c r="H2728" t="s">
        <v>3467</v>
      </c>
      <c r="I2728">
        <f>VLOOKUP(H2728,customer,2,FALSE)</f>
        <v>213</v>
      </c>
      <c r="J2728" t="s">
        <v>867</v>
      </c>
      <c r="K2728" t="s">
        <v>9</v>
      </c>
      <c r="L2728">
        <f>VLOOKUP(K2728,segment1,2,FALSE)</f>
        <v>1</v>
      </c>
      <c r="M2728" t="s">
        <v>3255</v>
      </c>
      <c r="N2728" t="s">
        <v>77</v>
      </c>
      <c r="O2728">
        <f>VLOOKUP(N2728,city,2,FALSE)</f>
        <v>11</v>
      </c>
      <c r="P2728" t="s">
        <v>78</v>
      </c>
      <c r="Q2728">
        <f>VLOOKUP(P2728,state,2,FALSE)</f>
        <v>10</v>
      </c>
      <c r="R2728">
        <v>19120</v>
      </c>
      <c r="S2728" t="s">
        <v>79</v>
      </c>
      <c r="T2728" s="10">
        <f>VLOOKUP(S2728,region,2,FALSE)</f>
        <v>4</v>
      </c>
      <c r="U2728" t="s">
        <v>5413</v>
      </c>
      <c r="V2728" t="s">
        <v>13</v>
      </c>
      <c r="W2728">
        <f>VLOOKUP(U2728,product,2,FALSE)</f>
        <v>1343</v>
      </c>
      <c r="X2728">
        <f>VLOOKUP(V2728,category,2,FALSE)</f>
        <v>1</v>
      </c>
      <c r="Y2728" t="s">
        <v>29</v>
      </c>
      <c r="Z2728">
        <f>VLOOKUP(Y2728,subcategory,2,FALSE)</f>
        <v>4</v>
      </c>
      <c r="AA2728" t="s">
        <v>2654</v>
      </c>
      <c r="AB2728">
        <v>350.35199999999998</v>
      </c>
      <c r="AC2728">
        <v>4</v>
      </c>
      <c r="AD2728">
        <v>0.4</v>
      </c>
      <c r="AE2728" s="4">
        <v>-140.14079999999996</v>
      </c>
    </row>
    <row r="2729" spans="1:31" x14ac:dyDescent="0.3">
      <c r="A2729" s="2">
        <v>2728</v>
      </c>
      <c r="B2729" t="s">
        <v>9677</v>
      </c>
      <c r="C2729">
        <f>VLOOKUP(B2729,order,2,FALSE)</f>
        <v>1341</v>
      </c>
      <c r="D2729" s="3">
        <v>43091</v>
      </c>
      <c r="E2729" s="3">
        <v>43093</v>
      </c>
      <c r="F2729" t="s">
        <v>97</v>
      </c>
      <c r="G2729" s="10">
        <f>VLOOKUP(F2729,ship,2,FALSE)</f>
        <v>3</v>
      </c>
      <c r="H2729" t="s">
        <v>3340</v>
      </c>
      <c r="I2729">
        <f>VLOOKUP(H2729,customer,2,FALSE)</f>
        <v>86</v>
      </c>
      <c r="J2729" t="s">
        <v>365</v>
      </c>
      <c r="K2729" t="s">
        <v>9</v>
      </c>
      <c r="L2729">
        <f>VLOOKUP(K2729,segment1,2,FALSE)</f>
        <v>1</v>
      </c>
      <c r="M2729" t="s">
        <v>3255</v>
      </c>
      <c r="N2729" t="s">
        <v>1291</v>
      </c>
      <c r="O2729">
        <f>VLOOKUP(N2729,city,2,FALSE)</f>
        <v>168</v>
      </c>
      <c r="P2729" t="s">
        <v>249</v>
      </c>
      <c r="Q2729">
        <f>VLOOKUP(P2729,state,2,FALSE)</f>
        <v>25</v>
      </c>
      <c r="R2729">
        <v>43615</v>
      </c>
      <c r="S2729" t="s">
        <v>79</v>
      </c>
      <c r="T2729" s="10">
        <f>VLOOKUP(S2729,region,2,FALSE)</f>
        <v>4</v>
      </c>
      <c r="U2729" t="s">
        <v>4064</v>
      </c>
      <c r="V2729" t="s">
        <v>22</v>
      </c>
      <c r="W2729">
        <v>1365</v>
      </c>
      <c r="X2729">
        <f>VLOOKUP(V2729,category,2,FALSE)</f>
        <v>2</v>
      </c>
      <c r="Y2729" t="s">
        <v>3231</v>
      </c>
      <c r="Z2729">
        <f>VLOOKUP(Y2729,subcategory,2,FALSE)</f>
        <v>9</v>
      </c>
      <c r="AA2729" t="s">
        <v>1402</v>
      </c>
      <c r="AB2729">
        <v>1.6410000000000002</v>
      </c>
      <c r="AC2729">
        <v>1</v>
      </c>
      <c r="AD2729">
        <v>0.7</v>
      </c>
      <c r="AE2729" s="4">
        <v>-1.3128000000000002</v>
      </c>
    </row>
    <row r="2730" spans="1:31" x14ac:dyDescent="0.3">
      <c r="A2730" s="2">
        <v>2729</v>
      </c>
      <c r="B2730" t="s">
        <v>9677</v>
      </c>
      <c r="C2730">
        <f>VLOOKUP(B2730,order,2,FALSE)</f>
        <v>1341</v>
      </c>
      <c r="D2730" s="3">
        <v>43091</v>
      </c>
      <c r="E2730" s="3">
        <v>43093</v>
      </c>
      <c r="F2730" t="s">
        <v>97</v>
      </c>
      <c r="G2730" s="10">
        <f>VLOOKUP(F2730,ship,2,FALSE)</f>
        <v>3</v>
      </c>
      <c r="H2730" t="s">
        <v>3340</v>
      </c>
      <c r="I2730">
        <f>VLOOKUP(H2730,customer,2,FALSE)</f>
        <v>86</v>
      </c>
      <c r="J2730" t="s">
        <v>365</v>
      </c>
      <c r="K2730" t="s">
        <v>9</v>
      </c>
      <c r="L2730">
        <f>VLOOKUP(K2730,segment1,2,FALSE)</f>
        <v>1</v>
      </c>
      <c r="M2730" t="s">
        <v>3255</v>
      </c>
      <c r="N2730" t="s">
        <v>1291</v>
      </c>
      <c r="O2730">
        <f>VLOOKUP(N2730,city,2,FALSE)</f>
        <v>168</v>
      </c>
      <c r="P2730" t="s">
        <v>249</v>
      </c>
      <c r="Q2730">
        <f>VLOOKUP(P2730,state,2,FALSE)</f>
        <v>25</v>
      </c>
      <c r="R2730">
        <v>43615</v>
      </c>
      <c r="S2730" t="s">
        <v>79</v>
      </c>
      <c r="T2730" s="10">
        <f>VLOOKUP(S2730,region,2,FALSE)</f>
        <v>4</v>
      </c>
      <c r="U2730" t="s">
        <v>5406</v>
      </c>
      <c r="V2730" t="s">
        <v>35</v>
      </c>
      <c r="W2730">
        <f>VLOOKUP(U2730,product,2,FALSE)</f>
        <v>1335</v>
      </c>
      <c r="X2730">
        <f>VLOOKUP(V2730,category,2,FALSE)</f>
        <v>3</v>
      </c>
      <c r="Y2730" t="s">
        <v>3230</v>
      </c>
      <c r="Z2730">
        <f>VLOOKUP(Y2730,subcategory,2,FALSE)</f>
        <v>8</v>
      </c>
      <c r="AA2730" t="s">
        <v>2601</v>
      </c>
      <c r="AB2730">
        <v>629.95799999999997</v>
      </c>
      <c r="AC2730">
        <v>7</v>
      </c>
      <c r="AD2730">
        <v>0.4</v>
      </c>
      <c r="AE2730" s="4">
        <v>94.49369999999999</v>
      </c>
    </row>
    <row r="2731" spans="1:31" x14ac:dyDescent="0.3">
      <c r="A2731" s="2">
        <v>2730</v>
      </c>
      <c r="B2731" t="s">
        <v>9678</v>
      </c>
      <c r="C2731">
        <f>VLOOKUP(B2731,order,2,FALSE)</f>
        <v>1342</v>
      </c>
      <c r="D2731" s="3">
        <v>42779</v>
      </c>
      <c r="E2731" s="3">
        <v>42785</v>
      </c>
      <c r="F2731" t="s">
        <v>25</v>
      </c>
      <c r="G2731" s="10">
        <f>VLOOKUP(F2731,ship,2,FALSE)</f>
        <v>2</v>
      </c>
      <c r="H2731" t="s">
        <v>3906</v>
      </c>
      <c r="I2731">
        <f>VLOOKUP(H2731,customer,2,FALSE)</f>
        <v>652</v>
      </c>
      <c r="J2731" t="s">
        <v>2445</v>
      </c>
      <c r="K2731" t="s">
        <v>9</v>
      </c>
      <c r="L2731">
        <f>VLOOKUP(K2731,segment1,2,FALSE)</f>
        <v>1</v>
      </c>
      <c r="M2731" t="s">
        <v>3255</v>
      </c>
      <c r="N2731" t="s">
        <v>48</v>
      </c>
      <c r="O2731">
        <f>VLOOKUP(N2731,city,2,FALSE)</f>
        <v>5</v>
      </c>
      <c r="P2731" t="s">
        <v>49</v>
      </c>
      <c r="Q2731">
        <f>VLOOKUP(P2731,state,2,FALSE)</f>
        <v>5</v>
      </c>
      <c r="R2731">
        <v>98105</v>
      </c>
      <c r="S2731" t="s">
        <v>21</v>
      </c>
      <c r="T2731" s="10">
        <f>VLOOKUP(S2731,region,2,FALSE)</f>
        <v>2</v>
      </c>
      <c r="U2731" t="s">
        <v>4256</v>
      </c>
      <c r="V2731" t="s">
        <v>22</v>
      </c>
      <c r="W2731">
        <v>1366</v>
      </c>
      <c r="X2731">
        <f>VLOOKUP(V2731,category,2,FALSE)</f>
        <v>2</v>
      </c>
      <c r="Y2731" t="s">
        <v>3229</v>
      </c>
      <c r="Z2731">
        <f>VLOOKUP(Y2731,subcategory,2,FALSE)</f>
        <v>7</v>
      </c>
      <c r="AA2731" t="s">
        <v>2828</v>
      </c>
      <c r="AB2731">
        <v>6.63</v>
      </c>
      <c r="AC2731">
        <v>3</v>
      </c>
      <c r="AD2731">
        <v>0</v>
      </c>
      <c r="AE2731" s="4">
        <v>1.7901</v>
      </c>
    </row>
    <row r="2732" spans="1:31" x14ac:dyDescent="0.3">
      <c r="A2732" s="2">
        <v>2731</v>
      </c>
      <c r="B2732" t="s">
        <v>9678</v>
      </c>
      <c r="C2732">
        <f>VLOOKUP(B2732,order,2,FALSE)</f>
        <v>1342</v>
      </c>
      <c r="D2732" s="3">
        <v>42779</v>
      </c>
      <c r="E2732" s="3">
        <v>42785</v>
      </c>
      <c r="F2732" t="s">
        <v>25</v>
      </c>
      <c r="G2732" s="10">
        <f>VLOOKUP(F2732,ship,2,FALSE)</f>
        <v>2</v>
      </c>
      <c r="H2732" t="s">
        <v>3906</v>
      </c>
      <c r="I2732">
        <f>VLOOKUP(H2732,customer,2,FALSE)</f>
        <v>652</v>
      </c>
      <c r="J2732" t="s">
        <v>2445</v>
      </c>
      <c r="K2732" t="s">
        <v>9</v>
      </c>
      <c r="L2732">
        <f>VLOOKUP(K2732,segment1,2,FALSE)</f>
        <v>1</v>
      </c>
      <c r="M2732" t="s">
        <v>3255</v>
      </c>
      <c r="N2732" t="s">
        <v>48</v>
      </c>
      <c r="O2732">
        <f>VLOOKUP(N2732,city,2,FALSE)</f>
        <v>5</v>
      </c>
      <c r="P2732" t="s">
        <v>49</v>
      </c>
      <c r="Q2732">
        <f>VLOOKUP(P2732,state,2,FALSE)</f>
        <v>5</v>
      </c>
      <c r="R2732">
        <v>98105</v>
      </c>
      <c r="S2732" t="s">
        <v>21</v>
      </c>
      <c r="T2732" s="10">
        <f>VLOOKUP(S2732,region,2,FALSE)</f>
        <v>2</v>
      </c>
      <c r="U2732" t="s">
        <v>4742</v>
      </c>
      <c r="V2732" t="s">
        <v>35</v>
      </c>
      <c r="W2732">
        <f>VLOOKUP(U2732,product,2,FALSE)</f>
        <v>652</v>
      </c>
      <c r="X2732">
        <f>VLOOKUP(V2732,category,2,FALSE)</f>
        <v>3</v>
      </c>
      <c r="Y2732" t="s">
        <v>3232</v>
      </c>
      <c r="Z2732">
        <f>VLOOKUP(Y2732,subcategory,2,FALSE)</f>
        <v>12</v>
      </c>
      <c r="AA2732" t="s">
        <v>1860</v>
      </c>
      <c r="AB2732">
        <v>799.96</v>
      </c>
      <c r="AC2732">
        <v>4</v>
      </c>
      <c r="AD2732">
        <v>0</v>
      </c>
      <c r="AE2732" s="4">
        <v>343.98280000000005</v>
      </c>
    </row>
    <row r="2733" spans="1:31" x14ac:dyDescent="0.3">
      <c r="A2733" s="2">
        <v>2732</v>
      </c>
      <c r="B2733" t="s">
        <v>9678</v>
      </c>
      <c r="C2733">
        <f>VLOOKUP(B2733,order,2,FALSE)</f>
        <v>1342</v>
      </c>
      <c r="D2733" s="3">
        <v>42779</v>
      </c>
      <c r="E2733" s="3">
        <v>42785</v>
      </c>
      <c r="F2733" t="s">
        <v>25</v>
      </c>
      <c r="G2733" s="10">
        <f>VLOOKUP(F2733,ship,2,FALSE)</f>
        <v>2</v>
      </c>
      <c r="H2733" t="s">
        <v>3906</v>
      </c>
      <c r="I2733">
        <f>VLOOKUP(H2733,customer,2,FALSE)</f>
        <v>652</v>
      </c>
      <c r="J2733" t="s">
        <v>2445</v>
      </c>
      <c r="K2733" t="s">
        <v>9</v>
      </c>
      <c r="L2733">
        <f>VLOOKUP(K2733,segment1,2,FALSE)</f>
        <v>1</v>
      </c>
      <c r="M2733" t="s">
        <v>3255</v>
      </c>
      <c r="N2733" t="s">
        <v>48</v>
      </c>
      <c r="O2733">
        <f>VLOOKUP(N2733,city,2,FALSE)</f>
        <v>5</v>
      </c>
      <c r="P2733" t="s">
        <v>49</v>
      </c>
      <c r="Q2733">
        <f>VLOOKUP(P2733,state,2,FALSE)</f>
        <v>5</v>
      </c>
      <c r="R2733">
        <v>98105</v>
      </c>
      <c r="S2733" t="s">
        <v>21</v>
      </c>
      <c r="T2733" s="10">
        <f>VLOOKUP(S2733,region,2,FALSE)</f>
        <v>2</v>
      </c>
      <c r="U2733" t="s">
        <v>4324</v>
      </c>
      <c r="V2733" t="s">
        <v>13</v>
      </c>
      <c r="W2733">
        <v>1367</v>
      </c>
      <c r="X2733">
        <f>VLOOKUP(V2733,category,2,FALSE)</f>
        <v>1</v>
      </c>
      <c r="Y2733" t="s">
        <v>3228</v>
      </c>
      <c r="Z2733">
        <f>VLOOKUP(Y2733,subcategory,2,FALSE)</f>
        <v>6</v>
      </c>
      <c r="AA2733" t="s">
        <v>175</v>
      </c>
      <c r="AB2733">
        <v>107.53</v>
      </c>
      <c r="AC2733">
        <v>1</v>
      </c>
      <c r="AD2733">
        <v>0</v>
      </c>
      <c r="AE2733" s="4">
        <v>21.506</v>
      </c>
    </row>
    <row r="2734" spans="1:31" x14ac:dyDescent="0.3">
      <c r="A2734" s="2">
        <v>2733</v>
      </c>
      <c r="B2734" t="s">
        <v>6187</v>
      </c>
      <c r="C2734">
        <f>VLOOKUP(B2734,order,2,FALSE)</f>
        <v>1343</v>
      </c>
      <c r="D2734" s="3">
        <v>41822</v>
      </c>
      <c r="E2734" s="3">
        <v>41826</v>
      </c>
      <c r="F2734" t="s">
        <v>25</v>
      </c>
      <c r="G2734" s="10">
        <f>VLOOKUP(F2734,ship,2,FALSE)</f>
        <v>2</v>
      </c>
      <c r="H2734" t="s">
        <v>3268</v>
      </c>
      <c r="I2734">
        <f>VLOOKUP(H2734,customer,2,FALSE)</f>
        <v>14</v>
      </c>
      <c r="J2734" t="s">
        <v>83</v>
      </c>
      <c r="K2734" t="s">
        <v>9</v>
      </c>
      <c r="L2734">
        <f>VLOOKUP(K2734,segment1,2,FALSE)</f>
        <v>1</v>
      </c>
      <c r="M2734" t="s">
        <v>3255</v>
      </c>
      <c r="N2734" t="s">
        <v>998</v>
      </c>
      <c r="O2734">
        <f>VLOOKUP(N2734,city,2,FALSE)</f>
        <v>136</v>
      </c>
      <c r="P2734" t="s">
        <v>389</v>
      </c>
      <c r="Q2734">
        <f>VLOOKUP(P2734,state,2,FALSE)</f>
        <v>31</v>
      </c>
      <c r="R2734">
        <v>7060</v>
      </c>
      <c r="S2734" t="s">
        <v>79</v>
      </c>
      <c r="T2734" s="10">
        <f>VLOOKUP(S2734,region,2,FALSE)</f>
        <v>4</v>
      </c>
      <c r="U2734" t="s">
        <v>4777</v>
      </c>
      <c r="V2734" t="s">
        <v>35</v>
      </c>
      <c r="W2734">
        <f>VLOOKUP(U2734,product,2,FALSE)</f>
        <v>688</v>
      </c>
      <c r="X2734">
        <f>VLOOKUP(V2734,category,2,FALSE)</f>
        <v>3</v>
      </c>
      <c r="Y2734" t="s">
        <v>3230</v>
      </c>
      <c r="Z2734">
        <f>VLOOKUP(Y2734,subcategory,2,FALSE)</f>
        <v>8</v>
      </c>
      <c r="AA2734" t="s">
        <v>363</v>
      </c>
      <c r="AB2734">
        <v>73.98</v>
      </c>
      <c r="AC2734">
        <v>2</v>
      </c>
      <c r="AD2734">
        <v>0</v>
      </c>
      <c r="AE2734" s="4">
        <v>19.974600000000002</v>
      </c>
    </row>
    <row r="2735" spans="1:31" x14ac:dyDescent="0.3">
      <c r="A2735" s="2">
        <v>2734</v>
      </c>
      <c r="B2735" t="s">
        <v>6187</v>
      </c>
      <c r="C2735">
        <f>VLOOKUP(B2735,order,2,FALSE)</f>
        <v>1343</v>
      </c>
      <c r="D2735" s="3">
        <v>41822</v>
      </c>
      <c r="E2735" s="3">
        <v>41826</v>
      </c>
      <c r="F2735" t="s">
        <v>25</v>
      </c>
      <c r="G2735" s="10">
        <f>VLOOKUP(F2735,ship,2,FALSE)</f>
        <v>2</v>
      </c>
      <c r="H2735" t="s">
        <v>3268</v>
      </c>
      <c r="I2735">
        <f>VLOOKUP(H2735,customer,2,FALSE)</f>
        <v>14</v>
      </c>
      <c r="J2735" t="s">
        <v>83</v>
      </c>
      <c r="K2735" t="s">
        <v>9</v>
      </c>
      <c r="L2735">
        <f>VLOOKUP(K2735,segment1,2,FALSE)</f>
        <v>1</v>
      </c>
      <c r="M2735" t="s">
        <v>3255</v>
      </c>
      <c r="N2735" t="s">
        <v>998</v>
      </c>
      <c r="O2735">
        <f>VLOOKUP(N2735,city,2,FALSE)</f>
        <v>136</v>
      </c>
      <c r="P2735" t="s">
        <v>389</v>
      </c>
      <c r="Q2735">
        <f>VLOOKUP(P2735,state,2,FALSE)</f>
        <v>31</v>
      </c>
      <c r="R2735">
        <v>7060</v>
      </c>
      <c r="S2735" t="s">
        <v>79</v>
      </c>
      <c r="T2735" s="10">
        <f>VLOOKUP(S2735,region,2,FALSE)</f>
        <v>4</v>
      </c>
      <c r="U2735" t="s">
        <v>4883</v>
      </c>
      <c r="V2735" t="s">
        <v>22</v>
      </c>
      <c r="W2735">
        <v>1368</v>
      </c>
      <c r="X2735">
        <f>VLOOKUP(V2735,category,2,FALSE)</f>
        <v>2</v>
      </c>
      <c r="Y2735" t="s">
        <v>3229</v>
      </c>
      <c r="Z2735">
        <f>VLOOKUP(Y2735,subcategory,2,FALSE)</f>
        <v>7</v>
      </c>
      <c r="AA2735" t="s">
        <v>2022</v>
      </c>
      <c r="AB2735">
        <v>5.58</v>
      </c>
      <c r="AC2735">
        <v>1</v>
      </c>
      <c r="AD2735">
        <v>0</v>
      </c>
      <c r="AE2735" s="4">
        <v>2.1762000000000001</v>
      </c>
    </row>
    <row r="2736" spans="1:31" x14ac:dyDescent="0.3">
      <c r="A2736" s="2">
        <v>2735</v>
      </c>
      <c r="B2736" t="s">
        <v>7180</v>
      </c>
      <c r="C2736">
        <f>VLOOKUP(B2736,order,2,FALSE)</f>
        <v>1344</v>
      </c>
      <c r="D2736" s="3">
        <v>42056</v>
      </c>
      <c r="E2736" s="3">
        <v>42058</v>
      </c>
      <c r="F2736" t="s">
        <v>7</v>
      </c>
      <c r="G2736" s="10">
        <f>VLOOKUP(F2736,ship,2,FALSE)</f>
        <v>1</v>
      </c>
      <c r="H2736" t="s">
        <v>3810</v>
      </c>
      <c r="I2736">
        <f>VLOOKUP(H2736,customer,2,FALSE)</f>
        <v>556</v>
      </c>
      <c r="J2736" t="s">
        <v>2051</v>
      </c>
      <c r="K2736" t="s">
        <v>9</v>
      </c>
      <c r="L2736">
        <f>VLOOKUP(K2736,segment1,2,FALSE)</f>
        <v>1</v>
      </c>
      <c r="M2736" t="s">
        <v>3255</v>
      </c>
      <c r="N2736" t="s">
        <v>2446</v>
      </c>
      <c r="O2736">
        <f>VLOOKUP(N2736,city,2,FALSE)</f>
        <v>325</v>
      </c>
      <c r="P2736" t="s">
        <v>330</v>
      </c>
      <c r="Q2736">
        <f>VLOOKUP(P2736,state,2,FALSE)</f>
        <v>28</v>
      </c>
      <c r="R2736">
        <v>88001</v>
      </c>
      <c r="S2736" t="s">
        <v>21</v>
      </c>
      <c r="T2736" s="10">
        <f>VLOOKUP(S2736,region,2,FALSE)</f>
        <v>2</v>
      </c>
      <c r="U2736" t="s">
        <v>4143</v>
      </c>
      <c r="V2736" t="s">
        <v>22</v>
      </c>
      <c r="W2736">
        <f>VLOOKUP(U2736,product,2,FALSE)</f>
        <v>34</v>
      </c>
      <c r="X2736">
        <f>VLOOKUP(V2736,category,2,FALSE)</f>
        <v>2</v>
      </c>
      <c r="Y2736" t="s">
        <v>45</v>
      </c>
      <c r="Z2736">
        <f>VLOOKUP(Y2736,subcategory,2,FALSE)</f>
        <v>11</v>
      </c>
      <c r="AA2736" t="s">
        <v>5921</v>
      </c>
      <c r="AB2736">
        <v>49.12</v>
      </c>
      <c r="AC2736">
        <v>4</v>
      </c>
      <c r="AD2736">
        <v>0</v>
      </c>
      <c r="AE2736" s="4">
        <v>23.086399999999998</v>
      </c>
    </row>
    <row r="2737" spans="1:31" x14ac:dyDescent="0.3">
      <c r="A2737" s="2">
        <v>2736</v>
      </c>
      <c r="B2737" t="s">
        <v>7181</v>
      </c>
      <c r="C2737">
        <f>VLOOKUP(B2737,order,2,FALSE)</f>
        <v>1345</v>
      </c>
      <c r="D2737" s="3">
        <v>42321</v>
      </c>
      <c r="E2737" s="3">
        <v>42327</v>
      </c>
      <c r="F2737" t="s">
        <v>25</v>
      </c>
      <c r="G2737" s="10">
        <f>VLOOKUP(F2737,ship,2,FALSE)</f>
        <v>2</v>
      </c>
      <c r="H2737" t="s">
        <v>3362</v>
      </c>
      <c r="I2737">
        <f>VLOOKUP(H2737,customer,2,FALSE)</f>
        <v>108</v>
      </c>
      <c r="J2737" t="s">
        <v>450</v>
      </c>
      <c r="K2737" t="s">
        <v>9</v>
      </c>
      <c r="L2737">
        <f>VLOOKUP(K2737,segment1,2,FALSE)</f>
        <v>1</v>
      </c>
      <c r="M2737" t="s">
        <v>3255</v>
      </c>
      <c r="N2737" t="s">
        <v>300</v>
      </c>
      <c r="O2737">
        <f>VLOOKUP(N2737,city,2,FALSE)</f>
        <v>47</v>
      </c>
      <c r="P2737" t="s">
        <v>127</v>
      </c>
      <c r="Q2737">
        <f>VLOOKUP(P2737,state,2,FALSE)</f>
        <v>14</v>
      </c>
      <c r="R2737">
        <v>19711</v>
      </c>
      <c r="S2737" t="s">
        <v>79</v>
      </c>
      <c r="T2737" s="10">
        <f>VLOOKUP(S2737,region,2,FALSE)</f>
        <v>4</v>
      </c>
      <c r="U2737" t="s">
        <v>5488</v>
      </c>
      <c r="V2737" t="s">
        <v>35</v>
      </c>
      <c r="W2737">
        <v>1369</v>
      </c>
      <c r="X2737">
        <f>VLOOKUP(V2737,category,2,FALSE)</f>
        <v>3</v>
      </c>
      <c r="Y2737" t="s">
        <v>3230</v>
      </c>
      <c r="Z2737">
        <f>VLOOKUP(Y2737,subcategory,2,FALSE)</f>
        <v>8</v>
      </c>
      <c r="AA2737" t="s">
        <v>568</v>
      </c>
      <c r="AB2737">
        <v>377.96999999999997</v>
      </c>
      <c r="AC2737">
        <v>3</v>
      </c>
      <c r="AD2737">
        <v>0</v>
      </c>
      <c r="AE2737" s="4">
        <v>94.492500000000007</v>
      </c>
    </row>
    <row r="2738" spans="1:31" x14ac:dyDescent="0.3">
      <c r="A2738" s="2">
        <v>2737</v>
      </c>
      <c r="B2738" t="s">
        <v>7181</v>
      </c>
      <c r="C2738">
        <f>VLOOKUP(B2738,order,2,FALSE)</f>
        <v>1345</v>
      </c>
      <c r="D2738" s="3">
        <v>42321</v>
      </c>
      <c r="E2738" s="3">
        <v>42327</v>
      </c>
      <c r="F2738" t="s">
        <v>25</v>
      </c>
      <c r="G2738" s="10">
        <f>VLOOKUP(F2738,ship,2,FALSE)</f>
        <v>2</v>
      </c>
      <c r="H2738" t="s">
        <v>3362</v>
      </c>
      <c r="I2738">
        <f>VLOOKUP(H2738,customer,2,FALSE)</f>
        <v>108</v>
      </c>
      <c r="J2738" t="s">
        <v>450</v>
      </c>
      <c r="K2738" t="s">
        <v>9</v>
      </c>
      <c r="L2738">
        <f>VLOOKUP(K2738,segment1,2,FALSE)</f>
        <v>1</v>
      </c>
      <c r="M2738" t="s">
        <v>3255</v>
      </c>
      <c r="N2738" t="s">
        <v>300</v>
      </c>
      <c r="O2738">
        <f>VLOOKUP(N2738,city,2,FALSE)</f>
        <v>47</v>
      </c>
      <c r="P2738" t="s">
        <v>127</v>
      </c>
      <c r="Q2738">
        <f>VLOOKUP(P2738,state,2,FALSE)</f>
        <v>14</v>
      </c>
      <c r="R2738">
        <v>19711</v>
      </c>
      <c r="S2738" t="s">
        <v>79</v>
      </c>
      <c r="T2738" s="10">
        <f>VLOOKUP(S2738,region,2,FALSE)</f>
        <v>4</v>
      </c>
      <c r="U2738" t="s">
        <v>4760</v>
      </c>
      <c r="V2738" t="s">
        <v>22</v>
      </c>
      <c r="W2738">
        <f>VLOOKUP(U2738,product,2,FALSE)</f>
        <v>671</v>
      </c>
      <c r="X2738">
        <f>VLOOKUP(V2738,category,2,FALSE)</f>
        <v>2</v>
      </c>
      <c r="Y2738" t="s">
        <v>45</v>
      </c>
      <c r="Z2738">
        <f>VLOOKUP(Y2738,subcategory,2,FALSE)</f>
        <v>11</v>
      </c>
      <c r="AA2738" t="s">
        <v>1397</v>
      </c>
      <c r="AB2738">
        <v>42.28</v>
      </c>
      <c r="AC2738">
        <v>7</v>
      </c>
      <c r="AD2738">
        <v>0</v>
      </c>
      <c r="AE2738" s="4">
        <v>19.871600000000001</v>
      </c>
    </row>
    <row r="2739" spans="1:31" x14ac:dyDescent="0.3">
      <c r="A2739" s="2">
        <v>2738</v>
      </c>
      <c r="B2739" t="s">
        <v>7181</v>
      </c>
      <c r="C2739">
        <f>VLOOKUP(B2739,order,2,FALSE)</f>
        <v>1345</v>
      </c>
      <c r="D2739" s="3">
        <v>42321</v>
      </c>
      <c r="E2739" s="3">
        <v>42327</v>
      </c>
      <c r="F2739" t="s">
        <v>25</v>
      </c>
      <c r="G2739" s="10">
        <f>VLOOKUP(F2739,ship,2,FALSE)</f>
        <v>2</v>
      </c>
      <c r="H2739" t="s">
        <v>3362</v>
      </c>
      <c r="I2739">
        <f>VLOOKUP(H2739,customer,2,FALSE)</f>
        <v>108</v>
      </c>
      <c r="J2739" t="s">
        <v>450</v>
      </c>
      <c r="K2739" t="s">
        <v>9</v>
      </c>
      <c r="L2739">
        <f>VLOOKUP(K2739,segment1,2,FALSE)</f>
        <v>1</v>
      </c>
      <c r="M2739" t="s">
        <v>3255</v>
      </c>
      <c r="N2739" t="s">
        <v>300</v>
      </c>
      <c r="O2739">
        <f>VLOOKUP(N2739,city,2,FALSE)</f>
        <v>47</v>
      </c>
      <c r="P2739" t="s">
        <v>127</v>
      </c>
      <c r="Q2739">
        <f>VLOOKUP(P2739,state,2,FALSE)</f>
        <v>14</v>
      </c>
      <c r="R2739">
        <v>19711</v>
      </c>
      <c r="S2739" t="s">
        <v>79</v>
      </c>
      <c r="T2739" s="10">
        <f>VLOOKUP(S2739,region,2,FALSE)</f>
        <v>4</v>
      </c>
      <c r="U2739" t="s">
        <v>4985</v>
      </c>
      <c r="V2739" t="s">
        <v>13</v>
      </c>
      <c r="W2739">
        <v>1370</v>
      </c>
      <c r="X2739">
        <f>VLOOKUP(V2739,category,2,FALSE)</f>
        <v>1</v>
      </c>
      <c r="Y2739" t="s">
        <v>14</v>
      </c>
      <c r="Z2739">
        <f>VLOOKUP(Y2739,subcategory,2,FALSE)</f>
        <v>1</v>
      </c>
      <c r="AA2739" t="s">
        <v>1046</v>
      </c>
      <c r="AB2739">
        <v>299.96999999999997</v>
      </c>
      <c r="AC2739">
        <v>3</v>
      </c>
      <c r="AD2739">
        <v>0</v>
      </c>
      <c r="AE2739" s="4">
        <v>56.994299999999981</v>
      </c>
    </row>
    <row r="2740" spans="1:31" x14ac:dyDescent="0.3">
      <c r="A2740" s="2">
        <v>2739</v>
      </c>
      <c r="B2740" t="s">
        <v>7181</v>
      </c>
      <c r="C2740">
        <f>VLOOKUP(B2740,order,2,FALSE)</f>
        <v>1345</v>
      </c>
      <c r="D2740" s="3">
        <v>42321</v>
      </c>
      <c r="E2740" s="3">
        <v>42327</v>
      </c>
      <c r="F2740" t="s">
        <v>25</v>
      </c>
      <c r="G2740" s="10">
        <f>VLOOKUP(F2740,ship,2,FALSE)</f>
        <v>2</v>
      </c>
      <c r="H2740" t="s">
        <v>3362</v>
      </c>
      <c r="I2740">
        <f>VLOOKUP(H2740,customer,2,FALSE)</f>
        <v>108</v>
      </c>
      <c r="J2740" t="s">
        <v>450</v>
      </c>
      <c r="K2740" t="s">
        <v>9</v>
      </c>
      <c r="L2740">
        <f>VLOOKUP(K2740,segment1,2,FALSE)</f>
        <v>1</v>
      </c>
      <c r="M2740" t="s">
        <v>3255</v>
      </c>
      <c r="N2740" t="s">
        <v>300</v>
      </c>
      <c r="O2740">
        <f>VLOOKUP(N2740,city,2,FALSE)</f>
        <v>47</v>
      </c>
      <c r="P2740" t="s">
        <v>127</v>
      </c>
      <c r="Q2740">
        <f>VLOOKUP(P2740,state,2,FALSE)</f>
        <v>14</v>
      </c>
      <c r="R2740">
        <v>19711</v>
      </c>
      <c r="S2740" t="s">
        <v>79</v>
      </c>
      <c r="T2740" s="10">
        <f>VLOOKUP(S2740,region,2,FALSE)</f>
        <v>4</v>
      </c>
      <c r="U2740" t="s">
        <v>4904</v>
      </c>
      <c r="V2740" t="s">
        <v>35</v>
      </c>
      <c r="W2740">
        <f>VLOOKUP(U2740,product,2,FALSE)</f>
        <v>818</v>
      </c>
      <c r="X2740">
        <f>VLOOKUP(V2740,category,2,FALSE)</f>
        <v>3</v>
      </c>
      <c r="Y2740" t="s">
        <v>3230</v>
      </c>
      <c r="Z2740">
        <f>VLOOKUP(Y2740,subcategory,2,FALSE)</f>
        <v>8</v>
      </c>
      <c r="AA2740" t="s">
        <v>2942</v>
      </c>
      <c r="AB2740">
        <v>89.98</v>
      </c>
      <c r="AC2740">
        <v>2</v>
      </c>
      <c r="AD2740">
        <v>0</v>
      </c>
      <c r="AE2740" s="4">
        <v>43.190399999999997</v>
      </c>
    </row>
    <row r="2741" spans="1:31" x14ac:dyDescent="0.3">
      <c r="A2741" s="2">
        <v>2740</v>
      </c>
      <c r="B2741" t="s">
        <v>9679</v>
      </c>
      <c r="C2741">
        <f>VLOOKUP(B2741,order,2,FALSE)</f>
        <v>1346</v>
      </c>
      <c r="D2741" s="3">
        <v>42841</v>
      </c>
      <c r="E2741" s="3">
        <v>42843</v>
      </c>
      <c r="F2741" t="s">
        <v>97</v>
      </c>
      <c r="G2741" s="10">
        <f>VLOOKUP(F2741,ship,2,FALSE)</f>
        <v>3</v>
      </c>
      <c r="H2741" t="s">
        <v>3749</v>
      </c>
      <c r="I2741">
        <f>VLOOKUP(H2741,customer,2,FALSE)</f>
        <v>495</v>
      </c>
      <c r="J2741" t="s">
        <v>1812</v>
      </c>
      <c r="K2741" t="s">
        <v>18</v>
      </c>
      <c r="L2741">
        <f>VLOOKUP(K2741,segment1,2,FALSE)</f>
        <v>2</v>
      </c>
      <c r="M2741" t="s">
        <v>3255</v>
      </c>
      <c r="N2741" t="s">
        <v>2448</v>
      </c>
      <c r="O2741">
        <f>VLOOKUP(N2741,city,2,FALSE)</f>
        <v>326</v>
      </c>
      <c r="P2741" t="s">
        <v>184</v>
      </c>
      <c r="Q2741">
        <f>VLOOKUP(P2741,state,2,FALSE)</f>
        <v>20</v>
      </c>
      <c r="R2741">
        <v>35244</v>
      </c>
      <c r="S2741" t="s">
        <v>12</v>
      </c>
      <c r="T2741" s="10">
        <f>VLOOKUP(S2741,region,2,FALSE)</f>
        <v>1</v>
      </c>
      <c r="U2741" t="s">
        <v>5489</v>
      </c>
      <c r="V2741" t="s">
        <v>22</v>
      </c>
      <c r="W2741">
        <v>1371</v>
      </c>
      <c r="X2741">
        <f>VLOOKUP(V2741,category,2,FALSE)</f>
        <v>2</v>
      </c>
      <c r="Y2741" t="s">
        <v>3233</v>
      </c>
      <c r="Z2741">
        <f>VLOOKUP(Y2741,subcategory,2,FALSE)</f>
        <v>15</v>
      </c>
      <c r="AA2741" t="s">
        <v>2475</v>
      </c>
      <c r="AB2741">
        <v>477.24</v>
      </c>
      <c r="AC2741">
        <v>4</v>
      </c>
      <c r="AD2741">
        <v>0</v>
      </c>
      <c r="AE2741" s="4">
        <v>9.5448000000000093</v>
      </c>
    </row>
    <row r="2742" spans="1:31" x14ac:dyDescent="0.3">
      <c r="A2742" s="2">
        <v>2741</v>
      </c>
      <c r="B2742" t="s">
        <v>9679</v>
      </c>
      <c r="C2742">
        <f>VLOOKUP(B2742,order,2,FALSE)</f>
        <v>1346</v>
      </c>
      <c r="D2742" s="3">
        <v>42841</v>
      </c>
      <c r="E2742" s="3">
        <v>42843</v>
      </c>
      <c r="F2742" t="s">
        <v>97</v>
      </c>
      <c r="G2742" s="10">
        <f>VLOOKUP(F2742,ship,2,FALSE)</f>
        <v>3</v>
      </c>
      <c r="H2742" t="s">
        <v>3749</v>
      </c>
      <c r="I2742">
        <f>VLOOKUP(H2742,customer,2,FALSE)</f>
        <v>495</v>
      </c>
      <c r="J2742" t="s">
        <v>1812</v>
      </c>
      <c r="K2742" t="s">
        <v>18</v>
      </c>
      <c r="L2742">
        <f>VLOOKUP(K2742,segment1,2,FALSE)</f>
        <v>2</v>
      </c>
      <c r="M2742" t="s">
        <v>3255</v>
      </c>
      <c r="N2742" t="s">
        <v>2448</v>
      </c>
      <c r="O2742">
        <f>VLOOKUP(N2742,city,2,FALSE)</f>
        <v>326</v>
      </c>
      <c r="P2742" t="s">
        <v>184</v>
      </c>
      <c r="Q2742">
        <f>VLOOKUP(P2742,state,2,FALSE)</f>
        <v>20</v>
      </c>
      <c r="R2742">
        <v>35244</v>
      </c>
      <c r="S2742" t="s">
        <v>12</v>
      </c>
      <c r="T2742" s="10">
        <f>VLOOKUP(S2742,region,2,FALSE)</f>
        <v>1</v>
      </c>
      <c r="U2742" t="s">
        <v>5490</v>
      </c>
      <c r="V2742" t="s">
        <v>35</v>
      </c>
      <c r="W2742">
        <f>VLOOKUP(U2742,product,2,FALSE)</f>
        <v>1422</v>
      </c>
      <c r="X2742">
        <f>VLOOKUP(V2742,category,2,FALSE)</f>
        <v>3</v>
      </c>
      <c r="Y2742" t="s">
        <v>3232</v>
      </c>
      <c r="Z2742">
        <f>VLOOKUP(Y2742,subcategory,2,FALSE)</f>
        <v>12</v>
      </c>
      <c r="AA2742" t="s">
        <v>3073</v>
      </c>
      <c r="AB2742">
        <v>25.98</v>
      </c>
      <c r="AC2742">
        <v>2</v>
      </c>
      <c r="AD2742">
        <v>0</v>
      </c>
      <c r="AE2742" s="4">
        <v>1.558799999999998</v>
      </c>
    </row>
    <row r="2743" spans="1:31" x14ac:dyDescent="0.3">
      <c r="A2743" s="2">
        <v>2742</v>
      </c>
      <c r="B2743" t="s">
        <v>8300</v>
      </c>
      <c r="C2743">
        <f>VLOOKUP(B2743,order,2,FALSE)</f>
        <v>1347</v>
      </c>
      <c r="D2743" s="3">
        <v>42425</v>
      </c>
      <c r="E2743" s="3">
        <v>42427</v>
      </c>
      <c r="F2743" t="s">
        <v>7</v>
      </c>
      <c r="G2743" s="10">
        <f>VLOOKUP(F2743,ship,2,FALSE)</f>
        <v>1</v>
      </c>
      <c r="H2743" t="s">
        <v>3487</v>
      </c>
      <c r="I2743">
        <f>VLOOKUP(H2743,customer,2,FALSE)</f>
        <v>233</v>
      </c>
      <c r="J2743" t="s">
        <v>926</v>
      </c>
      <c r="K2743" t="s">
        <v>9</v>
      </c>
      <c r="L2743">
        <f>VLOOKUP(K2743,segment1,2,FALSE)</f>
        <v>1</v>
      </c>
      <c r="M2743" t="s">
        <v>3255</v>
      </c>
      <c r="N2743" t="s">
        <v>300</v>
      </c>
      <c r="O2743">
        <f>VLOOKUP(N2743,city,2,FALSE)</f>
        <v>47</v>
      </c>
      <c r="P2743" t="s">
        <v>249</v>
      </c>
      <c r="Q2743">
        <f>VLOOKUP(P2743,state,2,FALSE)</f>
        <v>25</v>
      </c>
      <c r="R2743">
        <v>43055</v>
      </c>
      <c r="S2743" t="s">
        <v>79</v>
      </c>
      <c r="T2743" s="10">
        <f>VLOOKUP(S2743,region,2,FALSE)</f>
        <v>4</v>
      </c>
      <c r="U2743" t="s">
        <v>5124</v>
      </c>
      <c r="V2743" t="s">
        <v>22</v>
      </c>
      <c r="W2743">
        <v>1372</v>
      </c>
      <c r="X2743">
        <f>VLOOKUP(V2743,category,2,FALSE)</f>
        <v>2</v>
      </c>
      <c r="Y2743" t="s">
        <v>103</v>
      </c>
      <c r="Z2743">
        <f>VLOOKUP(Y2743,subcategory,2,FALSE)</f>
        <v>13</v>
      </c>
      <c r="AA2743" t="s">
        <v>5926</v>
      </c>
      <c r="AB2743">
        <v>46.72</v>
      </c>
      <c r="AC2743">
        <v>5</v>
      </c>
      <c r="AD2743">
        <v>0.2</v>
      </c>
      <c r="AE2743" s="4">
        <v>17.52</v>
      </c>
    </row>
    <row r="2744" spans="1:31" x14ac:dyDescent="0.3">
      <c r="A2744" s="2">
        <v>2743</v>
      </c>
      <c r="B2744" t="s">
        <v>6188</v>
      </c>
      <c r="C2744">
        <f>VLOOKUP(B2744,order,2,FALSE)</f>
        <v>1348</v>
      </c>
      <c r="D2744" s="3">
        <v>41947</v>
      </c>
      <c r="E2744" s="3">
        <v>41951</v>
      </c>
      <c r="F2744" t="s">
        <v>25</v>
      </c>
      <c r="G2744" s="10">
        <f>VLOOKUP(F2744,ship,2,FALSE)</f>
        <v>2</v>
      </c>
      <c r="H2744" t="s">
        <v>3907</v>
      </c>
      <c r="I2744">
        <f>VLOOKUP(H2744,customer,2,FALSE)</f>
        <v>653</v>
      </c>
      <c r="J2744" t="s">
        <v>2451</v>
      </c>
      <c r="K2744" t="s">
        <v>9</v>
      </c>
      <c r="L2744">
        <f>VLOOKUP(K2744,segment1,2,FALSE)</f>
        <v>1</v>
      </c>
      <c r="M2744" t="s">
        <v>3255</v>
      </c>
      <c r="N2744" t="s">
        <v>466</v>
      </c>
      <c r="O2744">
        <f>VLOOKUP(N2744,city,2,FALSE)</f>
        <v>71</v>
      </c>
      <c r="P2744" t="s">
        <v>20</v>
      </c>
      <c r="Q2744">
        <f>VLOOKUP(P2744,state,2,FALSE)</f>
        <v>2</v>
      </c>
      <c r="R2744">
        <v>92037</v>
      </c>
      <c r="S2744" t="s">
        <v>21</v>
      </c>
      <c r="T2744" s="10">
        <f>VLOOKUP(S2744,region,2,FALSE)</f>
        <v>2</v>
      </c>
      <c r="U2744" t="s">
        <v>5450</v>
      </c>
      <c r="V2744" t="s">
        <v>13</v>
      </c>
      <c r="W2744">
        <f>VLOOKUP(U2744,product,2,FALSE)</f>
        <v>1382</v>
      </c>
      <c r="X2744">
        <f>VLOOKUP(V2744,category,2,FALSE)</f>
        <v>1</v>
      </c>
      <c r="Y2744" t="s">
        <v>3228</v>
      </c>
      <c r="Z2744">
        <f>VLOOKUP(Y2744,subcategory,2,FALSE)</f>
        <v>6</v>
      </c>
      <c r="AA2744" t="s">
        <v>2737</v>
      </c>
      <c r="AB2744">
        <v>35.340000000000003</v>
      </c>
      <c r="AC2744">
        <v>2</v>
      </c>
      <c r="AD2744">
        <v>0</v>
      </c>
      <c r="AE2744" s="4">
        <v>13.429200000000002</v>
      </c>
    </row>
    <row r="2745" spans="1:31" x14ac:dyDescent="0.3">
      <c r="A2745" s="2">
        <v>2744</v>
      </c>
      <c r="B2745" t="s">
        <v>7182</v>
      </c>
      <c r="C2745">
        <f>VLOOKUP(B2745,order,2,FALSE)</f>
        <v>1349</v>
      </c>
      <c r="D2745" s="3">
        <v>42175</v>
      </c>
      <c r="E2745" s="3">
        <v>42180</v>
      </c>
      <c r="F2745" t="s">
        <v>7</v>
      </c>
      <c r="G2745" s="10">
        <f>VLOOKUP(F2745,ship,2,FALSE)</f>
        <v>1</v>
      </c>
      <c r="H2745" t="s">
        <v>3289</v>
      </c>
      <c r="I2745">
        <f>VLOOKUP(H2745,customer,2,FALSE)</f>
        <v>35</v>
      </c>
      <c r="J2745" t="s">
        <v>182</v>
      </c>
      <c r="K2745" t="s">
        <v>18</v>
      </c>
      <c r="L2745">
        <f>VLOOKUP(K2745,segment1,2,FALSE)</f>
        <v>2</v>
      </c>
      <c r="M2745" t="s">
        <v>3255</v>
      </c>
      <c r="N2745" t="s">
        <v>67</v>
      </c>
      <c r="O2745">
        <f>VLOOKUP(N2745,city,2,FALSE)</f>
        <v>9</v>
      </c>
      <c r="P2745" t="s">
        <v>20</v>
      </c>
      <c r="Q2745">
        <f>VLOOKUP(P2745,state,2,FALSE)</f>
        <v>2</v>
      </c>
      <c r="R2745">
        <v>94122</v>
      </c>
      <c r="S2745" t="s">
        <v>21</v>
      </c>
      <c r="T2745" s="10">
        <f>VLOOKUP(S2745,region,2,FALSE)</f>
        <v>2</v>
      </c>
      <c r="U2745" t="s">
        <v>4685</v>
      </c>
      <c r="V2745" t="s">
        <v>13</v>
      </c>
      <c r="W2745">
        <v>1373</v>
      </c>
      <c r="X2745">
        <f>VLOOKUP(V2745,category,2,FALSE)</f>
        <v>1</v>
      </c>
      <c r="Y2745" t="s">
        <v>3228</v>
      </c>
      <c r="Z2745">
        <f>VLOOKUP(Y2745,subcategory,2,FALSE)</f>
        <v>6</v>
      </c>
      <c r="AA2745" t="s">
        <v>2182</v>
      </c>
      <c r="AB2745">
        <v>257.64</v>
      </c>
      <c r="AC2745">
        <v>6</v>
      </c>
      <c r="AD2745">
        <v>0</v>
      </c>
      <c r="AE2745" s="4">
        <v>100.4796</v>
      </c>
    </row>
    <row r="2746" spans="1:31" x14ac:dyDescent="0.3">
      <c r="A2746" s="2">
        <v>2745</v>
      </c>
      <c r="B2746" t="s">
        <v>7182</v>
      </c>
      <c r="C2746">
        <f>VLOOKUP(B2746,order,2,FALSE)</f>
        <v>1349</v>
      </c>
      <c r="D2746" s="3">
        <v>42175</v>
      </c>
      <c r="E2746" s="3">
        <v>42180</v>
      </c>
      <c r="F2746" t="s">
        <v>7</v>
      </c>
      <c r="G2746" s="10">
        <f>VLOOKUP(F2746,ship,2,FALSE)</f>
        <v>1</v>
      </c>
      <c r="H2746" t="s">
        <v>3289</v>
      </c>
      <c r="I2746">
        <f>VLOOKUP(H2746,customer,2,FALSE)</f>
        <v>35</v>
      </c>
      <c r="J2746" t="s">
        <v>182</v>
      </c>
      <c r="K2746" t="s">
        <v>18</v>
      </c>
      <c r="L2746">
        <f>VLOOKUP(K2746,segment1,2,FALSE)</f>
        <v>2</v>
      </c>
      <c r="M2746" t="s">
        <v>3255</v>
      </c>
      <c r="N2746" t="s">
        <v>67</v>
      </c>
      <c r="O2746">
        <f>VLOOKUP(N2746,city,2,FALSE)</f>
        <v>9</v>
      </c>
      <c r="P2746" t="s">
        <v>20</v>
      </c>
      <c r="Q2746">
        <f>VLOOKUP(P2746,state,2,FALSE)</f>
        <v>2</v>
      </c>
      <c r="R2746">
        <v>94122</v>
      </c>
      <c r="S2746" t="s">
        <v>21</v>
      </c>
      <c r="T2746" s="10">
        <f>VLOOKUP(S2746,region,2,FALSE)</f>
        <v>2</v>
      </c>
      <c r="U2746" t="s">
        <v>4176</v>
      </c>
      <c r="V2746" t="s">
        <v>35</v>
      </c>
      <c r="W2746">
        <f>VLOOKUP(U2746,product,2,FALSE)</f>
        <v>67</v>
      </c>
      <c r="X2746">
        <f>VLOOKUP(V2746,category,2,FALSE)</f>
        <v>3</v>
      </c>
      <c r="Y2746" t="s">
        <v>3230</v>
      </c>
      <c r="Z2746">
        <f>VLOOKUP(Y2746,subcategory,2,FALSE)</f>
        <v>8</v>
      </c>
      <c r="AA2746" t="s">
        <v>2153</v>
      </c>
      <c r="AB2746">
        <v>125.97600000000001</v>
      </c>
      <c r="AC2746">
        <v>3</v>
      </c>
      <c r="AD2746">
        <v>0.2</v>
      </c>
      <c r="AE2746" s="4">
        <v>47.241</v>
      </c>
    </row>
    <row r="2747" spans="1:31" x14ac:dyDescent="0.3">
      <c r="A2747" s="2">
        <v>2746</v>
      </c>
      <c r="B2747" t="s">
        <v>9680</v>
      </c>
      <c r="C2747">
        <f>VLOOKUP(B2747,order,2,FALSE)</f>
        <v>1350</v>
      </c>
      <c r="D2747" s="3">
        <v>42954</v>
      </c>
      <c r="E2747" s="3">
        <v>42958</v>
      </c>
      <c r="F2747" t="s">
        <v>7</v>
      </c>
      <c r="G2747" s="10">
        <f>VLOOKUP(F2747,ship,2,FALSE)</f>
        <v>1</v>
      </c>
      <c r="H2747" t="s">
        <v>3503</v>
      </c>
      <c r="I2747">
        <f>VLOOKUP(H2747,customer,2,FALSE)</f>
        <v>249</v>
      </c>
      <c r="J2747" t="s">
        <v>979</v>
      </c>
      <c r="K2747" t="s">
        <v>9</v>
      </c>
      <c r="L2747">
        <f>VLOOKUP(K2747,segment1,2,FALSE)</f>
        <v>1</v>
      </c>
      <c r="M2747" t="s">
        <v>3255</v>
      </c>
      <c r="N2747" t="s">
        <v>729</v>
      </c>
      <c r="O2747">
        <f>VLOOKUP(N2747,city,2,FALSE)</f>
        <v>109</v>
      </c>
      <c r="P2747" t="s">
        <v>44</v>
      </c>
      <c r="Q2747">
        <f>VLOOKUP(P2747,state,2,FALSE)</f>
        <v>4</v>
      </c>
      <c r="R2747">
        <v>28540</v>
      </c>
      <c r="S2747" t="s">
        <v>12</v>
      </c>
      <c r="T2747" s="10">
        <f>VLOOKUP(S2747,region,2,FALSE)</f>
        <v>1</v>
      </c>
      <c r="U2747" t="s">
        <v>4510</v>
      </c>
      <c r="V2747" t="s">
        <v>35</v>
      </c>
      <c r="W2747">
        <v>1374</v>
      </c>
      <c r="X2747">
        <f>VLOOKUP(V2747,category,2,FALSE)</f>
        <v>3</v>
      </c>
      <c r="Y2747" t="s">
        <v>3232</v>
      </c>
      <c r="Z2747">
        <f>VLOOKUP(Y2747,subcategory,2,FALSE)</f>
        <v>12</v>
      </c>
      <c r="AA2747" t="s">
        <v>639</v>
      </c>
      <c r="AB2747">
        <v>79.992000000000004</v>
      </c>
      <c r="AC2747">
        <v>1</v>
      </c>
      <c r="AD2747">
        <v>0.2</v>
      </c>
      <c r="AE2747" s="4">
        <v>21.997800000000002</v>
      </c>
    </row>
    <row r="2748" spans="1:31" x14ac:dyDescent="0.3">
      <c r="A2748" s="2">
        <v>2747</v>
      </c>
      <c r="B2748" t="s">
        <v>6189</v>
      </c>
      <c r="C2748">
        <f>VLOOKUP(B2748,order,2,FALSE)</f>
        <v>1351</v>
      </c>
      <c r="D2748" s="3">
        <v>41771</v>
      </c>
      <c r="E2748" s="3">
        <v>41776</v>
      </c>
      <c r="F2748" t="s">
        <v>25</v>
      </c>
      <c r="G2748" s="10">
        <f>VLOOKUP(F2748,ship,2,FALSE)</f>
        <v>2</v>
      </c>
      <c r="H2748" t="s">
        <v>3664</v>
      </c>
      <c r="I2748">
        <f>VLOOKUP(H2748,customer,2,FALSE)</f>
        <v>410</v>
      </c>
      <c r="J2748" t="s">
        <v>1537</v>
      </c>
      <c r="K2748" t="s">
        <v>9</v>
      </c>
      <c r="L2748">
        <f>VLOOKUP(K2748,segment1,2,FALSE)</f>
        <v>1</v>
      </c>
      <c r="M2748" t="s">
        <v>3255</v>
      </c>
      <c r="N2748" t="s">
        <v>303</v>
      </c>
      <c r="O2748">
        <f>VLOOKUP(N2748,city,2,FALSE)</f>
        <v>48</v>
      </c>
      <c r="P2748" t="s">
        <v>601</v>
      </c>
      <c r="Q2748">
        <f>VLOOKUP(P2748,state,2,FALSE)</f>
        <v>32</v>
      </c>
      <c r="R2748">
        <v>2038</v>
      </c>
      <c r="S2748" t="s">
        <v>79</v>
      </c>
      <c r="T2748" s="10">
        <f>VLOOKUP(S2748,region,2,FALSE)</f>
        <v>4</v>
      </c>
      <c r="U2748" t="s">
        <v>4694</v>
      </c>
      <c r="V2748" t="s">
        <v>13</v>
      </c>
      <c r="W2748">
        <f>VLOOKUP(U2748,product,2,FALSE)</f>
        <v>602</v>
      </c>
      <c r="X2748">
        <f>VLOOKUP(V2748,category,2,FALSE)</f>
        <v>1</v>
      </c>
      <c r="Y2748" t="s">
        <v>29</v>
      </c>
      <c r="Z2748">
        <f>VLOOKUP(Y2748,subcategory,2,FALSE)</f>
        <v>4</v>
      </c>
      <c r="AA2748" t="s">
        <v>30</v>
      </c>
      <c r="AB2748">
        <v>700.05600000000004</v>
      </c>
      <c r="AC2748">
        <v>3</v>
      </c>
      <c r="AD2748">
        <v>0.3</v>
      </c>
      <c r="AE2748" s="4">
        <v>-130.0104</v>
      </c>
    </row>
    <row r="2749" spans="1:31" x14ac:dyDescent="0.3">
      <c r="A2749" s="2">
        <v>2748</v>
      </c>
      <c r="B2749" t="s">
        <v>7183</v>
      </c>
      <c r="C2749">
        <f>VLOOKUP(B2749,order,2,FALSE)</f>
        <v>1352</v>
      </c>
      <c r="D2749" s="3">
        <v>42330</v>
      </c>
      <c r="E2749" s="3">
        <v>42334</v>
      </c>
      <c r="F2749" t="s">
        <v>25</v>
      </c>
      <c r="G2749" s="10">
        <f>VLOOKUP(F2749,ship,2,FALSE)</f>
        <v>2</v>
      </c>
      <c r="H2749" t="s">
        <v>3654</v>
      </c>
      <c r="I2749">
        <f>VLOOKUP(H2749,customer,2,FALSE)</f>
        <v>400</v>
      </c>
      <c r="J2749" t="s">
        <v>1492</v>
      </c>
      <c r="K2749" t="s">
        <v>52</v>
      </c>
      <c r="L2749">
        <f>VLOOKUP(K2749,segment1,2,FALSE)</f>
        <v>3</v>
      </c>
      <c r="M2749" t="s">
        <v>3255</v>
      </c>
      <c r="N2749" t="s">
        <v>2452</v>
      </c>
      <c r="O2749">
        <f>VLOOKUP(N2749,city,2,FALSE)</f>
        <v>327</v>
      </c>
      <c r="P2749" t="s">
        <v>54</v>
      </c>
      <c r="Q2749">
        <f>VLOOKUP(P2749,state,2,FALSE)</f>
        <v>6</v>
      </c>
      <c r="R2749">
        <v>75034</v>
      </c>
      <c r="S2749" t="s">
        <v>55</v>
      </c>
      <c r="T2749" s="10">
        <f>VLOOKUP(S2749,region,2,FALSE)</f>
        <v>3</v>
      </c>
      <c r="U2749" t="s">
        <v>5491</v>
      </c>
      <c r="V2749" t="s">
        <v>35</v>
      </c>
      <c r="W2749">
        <v>1375</v>
      </c>
      <c r="X2749">
        <f>VLOOKUP(V2749,category,2,FALSE)</f>
        <v>3</v>
      </c>
      <c r="Y2749" t="s">
        <v>3232</v>
      </c>
      <c r="Z2749">
        <f>VLOOKUP(Y2749,subcategory,2,FALSE)</f>
        <v>12</v>
      </c>
      <c r="AA2749" t="s">
        <v>327</v>
      </c>
      <c r="AB2749">
        <v>27.168000000000003</v>
      </c>
      <c r="AC2749">
        <v>4</v>
      </c>
      <c r="AD2749">
        <v>0.2</v>
      </c>
      <c r="AE2749" s="4">
        <v>-1.3583999999999987</v>
      </c>
    </row>
    <row r="2750" spans="1:31" x14ac:dyDescent="0.3">
      <c r="A2750" s="2">
        <v>2749</v>
      </c>
      <c r="B2750" t="s">
        <v>7184</v>
      </c>
      <c r="C2750">
        <f>VLOOKUP(B2750,order,2,FALSE)</f>
        <v>1353</v>
      </c>
      <c r="D2750" s="3">
        <v>42342</v>
      </c>
      <c r="E2750" s="3">
        <v>42346</v>
      </c>
      <c r="F2750" t="s">
        <v>25</v>
      </c>
      <c r="G2750" s="10">
        <f>VLOOKUP(F2750,ship,2,FALSE)</f>
        <v>2</v>
      </c>
      <c r="H2750" t="s">
        <v>3908</v>
      </c>
      <c r="I2750">
        <f>VLOOKUP(H2750,customer,2,FALSE)</f>
        <v>654</v>
      </c>
      <c r="J2750" t="s">
        <v>2454</v>
      </c>
      <c r="K2750" t="s">
        <v>9</v>
      </c>
      <c r="L2750">
        <f>VLOOKUP(K2750,segment1,2,FALSE)</f>
        <v>1</v>
      </c>
      <c r="M2750" t="s">
        <v>3255</v>
      </c>
      <c r="N2750" t="s">
        <v>2370</v>
      </c>
      <c r="O2750">
        <f>VLOOKUP(N2750,city,2,FALSE)</f>
        <v>316</v>
      </c>
      <c r="P2750" t="s">
        <v>28</v>
      </c>
      <c r="Q2750">
        <f>VLOOKUP(P2750,state,2,FALSE)</f>
        <v>3</v>
      </c>
      <c r="R2750">
        <v>32303</v>
      </c>
      <c r="S2750" t="s">
        <v>12</v>
      </c>
      <c r="T2750" s="10">
        <f>VLOOKUP(S2750,region,2,FALSE)</f>
        <v>1</v>
      </c>
      <c r="U2750" t="s">
        <v>5388</v>
      </c>
      <c r="V2750" t="s">
        <v>22</v>
      </c>
      <c r="W2750">
        <f>VLOOKUP(U2750,product,2,FALSE)</f>
        <v>1317</v>
      </c>
      <c r="X2750">
        <f>VLOOKUP(V2750,category,2,FALSE)</f>
        <v>2</v>
      </c>
      <c r="Y2750" t="s">
        <v>3231</v>
      </c>
      <c r="Z2750">
        <f>VLOOKUP(Y2750,subcategory,2,FALSE)</f>
        <v>9</v>
      </c>
      <c r="AA2750" t="s">
        <v>2916</v>
      </c>
      <c r="AB2750">
        <v>8.2260000000000009</v>
      </c>
      <c r="AC2750">
        <v>3</v>
      </c>
      <c r="AD2750">
        <v>0.7</v>
      </c>
      <c r="AE2750" s="4">
        <v>-6.0323999999999991</v>
      </c>
    </row>
    <row r="2751" spans="1:31" x14ac:dyDescent="0.3">
      <c r="A2751" s="2">
        <v>2750</v>
      </c>
      <c r="B2751" t="s">
        <v>6190</v>
      </c>
      <c r="C2751">
        <f>VLOOKUP(B2751,order,2,FALSE)</f>
        <v>1354</v>
      </c>
      <c r="D2751" s="3">
        <v>41798</v>
      </c>
      <c r="E2751" s="3">
        <v>41804</v>
      </c>
      <c r="F2751" t="s">
        <v>25</v>
      </c>
      <c r="G2751" s="10">
        <f>VLOOKUP(F2751,ship,2,FALSE)</f>
        <v>2</v>
      </c>
      <c r="H2751" t="s">
        <v>3484</v>
      </c>
      <c r="I2751">
        <f>VLOOKUP(H2751,customer,2,FALSE)</f>
        <v>230</v>
      </c>
      <c r="J2751" t="s">
        <v>917</v>
      </c>
      <c r="K2751" t="s">
        <v>9</v>
      </c>
      <c r="L2751">
        <f>VLOOKUP(K2751,segment1,2,FALSE)</f>
        <v>1</v>
      </c>
      <c r="M2751" t="s">
        <v>3255</v>
      </c>
      <c r="N2751" t="s">
        <v>48</v>
      </c>
      <c r="O2751">
        <f>VLOOKUP(N2751,city,2,FALSE)</f>
        <v>5</v>
      </c>
      <c r="P2751" t="s">
        <v>49</v>
      </c>
      <c r="Q2751">
        <f>VLOOKUP(P2751,state,2,FALSE)</f>
        <v>5</v>
      </c>
      <c r="R2751">
        <v>98115</v>
      </c>
      <c r="S2751" t="s">
        <v>21</v>
      </c>
      <c r="T2751" s="10">
        <f>VLOOKUP(S2751,region,2,FALSE)</f>
        <v>2</v>
      </c>
      <c r="U2751" t="s">
        <v>5492</v>
      </c>
      <c r="V2751" t="s">
        <v>13</v>
      </c>
      <c r="W2751">
        <v>1376</v>
      </c>
      <c r="X2751">
        <f>VLOOKUP(V2751,category,2,FALSE)</f>
        <v>1</v>
      </c>
      <c r="Y2751" t="s">
        <v>3226</v>
      </c>
      <c r="Z2751">
        <f>VLOOKUP(Y2751,subcategory,2,FALSE)</f>
        <v>2</v>
      </c>
      <c r="AA2751" t="s">
        <v>2455</v>
      </c>
      <c r="AB2751">
        <v>585.55200000000002</v>
      </c>
      <c r="AC2751">
        <v>3</v>
      </c>
      <c r="AD2751">
        <v>0.2</v>
      </c>
      <c r="AE2751" s="4">
        <v>73.19399999999996</v>
      </c>
    </row>
    <row r="2752" spans="1:31" x14ac:dyDescent="0.3">
      <c r="A2752" s="2">
        <v>2751</v>
      </c>
      <c r="B2752" t="s">
        <v>6191</v>
      </c>
      <c r="C2752">
        <f>VLOOKUP(B2752,order,2,FALSE)</f>
        <v>1355</v>
      </c>
      <c r="D2752" s="3">
        <v>41859</v>
      </c>
      <c r="E2752" s="3">
        <v>41862</v>
      </c>
      <c r="F2752" t="s">
        <v>7</v>
      </c>
      <c r="G2752" s="10">
        <f>VLOOKUP(F2752,ship,2,FALSE)</f>
        <v>1</v>
      </c>
      <c r="H2752" t="s">
        <v>3867</v>
      </c>
      <c r="I2752">
        <f>VLOOKUP(H2752,customer,2,FALSE)</f>
        <v>613</v>
      </c>
      <c r="J2752" t="s">
        <v>2298</v>
      </c>
      <c r="K2752" t="s">
        <v>9</v>
      </c>
      <c r="L2752">
        <f>VLOOKUP(K2752,segment1,2,FALSE)</f>
        <v>1</v>
      </c>
      <c r="M2752" t="s">
        <v>3255</v>
      </c>
      <c r="N2752" t="s">
        <v>2456</v>
      </c>
      <c r="O2752">
        <f>VLOOKUP(N2752,city,2,FALSE)</f>
        <v>328</v>
      </c>
      <c r="P2752" t="s">
        <v>20</v>
      </c>
      <c r="Q2752">
        <f>VLOOKUP(P2752,state,2,FALSE)</f>
        <v>2</v>
      </c>
      <c r="R2752">
        <v>95687</v>
      </c>
      <c r="S2752" t="s">
        <v>21</v>
      </c>
      <c r="T2752" s="10">
        <f>VLOOKUP(S2752,region,2,FALSE)</f>
        <v>2</v>
      </c>
      <c r="U2752" t="s">
        <v>5493</v>
      </c>
      <c r="V2752" t="s">
        <v>22</v>
      </c>
      <c r="W2752">
        <f>VLOOKUP(U2752,product,2,FALSE)</f>
        <v>1425</v>
      </c>
      <c r="X2752">
        <f>VLOOKUP(V2752,category,2,FALSE)</f>
        <v>2</v>
      </c>
      <c r="Y2752" t="s">
        <v>3227</v>
      </c>
      <c r="Z2752">
        <f>VLOOKUP(Y2752,subcategory,2,FALSE)</f>
        <v>5</v>
      </c>
      <c r="AA2752" t="s">
        <v>31</v>
      </c>
      <c r="AB2752">
        <v>423.28</v>
      </c>
      <c r="AC2752">
        <v>11</v>
      </c>
      <c r="AD2752">
        <v>0</v>
      </c>
      <c r="AE2752" s="4">
        <v>110.05279999999999</v>
      </c>
    </row>
    <row r="2753" spans="1:31" x14ac:dyDescent="0.3">
      <c r="A2753" s="2">
        <v>2752</v>
      </c>
      <c r="B2753" t="s">
        <v>6192</v>
      </c>
      <c r="C2753">
        <f>VLOOKUP(B2753,order,2,FALSE)</f>
        <v>1356</v>
      </c>
      <c r="D2753" s="3">
        <v>41785</v>
      </c>
      <c r="E2753" s="3">
        <v>41789</v>
      </c>
      <c r="F2753" t="s">
        <v>25</v>
      </c>
      <c r="G2753" s="10">
        <f>VLOOKUP(F2753,ship,2,FALSE)</f>
        <v>2</v>
      </c>
      <c r="H2753" t="s">
        <v>3775</v>
      </c>
      <c r="I2753">
        <f>VLOOKUP(H2753,customer,2,FALSE)</f>
        <v>521</v>
      </c>
      <c r="J2753" t="s">
        <v>1897</v>
      </c>
      <c r="K2753" t="s">
        <v>9</v>
      </c>
      <c r="L2753">
        <f>VLOOKUP(K2753,segment1,2,FALSE)</f>
        <v>1</v>
      </c>
      <c r="M2753" t="s">
        <v>3255</v>
      </c>
      <c r="N2753" t="s">
        <v>19</v>
      </c>
      <c r="O2753">
        <f>VLOOKUP(N2753,city,2,FALSE)</f>
        <v>2</v>
      </c>
      <c r="P2753" t="s">
        <v>20</v>
      </c>
      <c r="Q2753">
        <f>VLOOKUP(P2753,state,2,FALSE)</f>
        <v>2</v>
      </c>
      <c r="R2753">
        <v>90008</v>
      </c>
      <c r="S2753" t="s">
        <v>21</v>
      </c>
      <c r="T2753" s="10">
        <f>VLOOKUP(S2753,region,2,FALSE)</f>
        <v>2</v>
      </c>
      <c r="U2753" t="s">
        <v>5230</v>
      </c>
      <c r="V2753" t="s">
        <v>13</v>
      </c>
      <c r="W2753">
        <v>1377</v>
      </c>
      <c r="X2753">
        <f>VLOOKUP(V2753,category,2,FALSE)</f>
        <v>1</v>
      </c>
      <c r="Y2753" t="s">
        <v>3226</v>
      </c>
      <c r="Z2753">
        <f>VLOOKUP(Y2753,subcategory,2,FALSE)</f>
        <v>2</v>
      </c>
      <c r="AA2753" t="s">
        <v>2319</v>
      </c>
      <c r="AB2753">
        <v>225.29600000000002</v>
      </c>
      <c r="AC2753">
        <v>2</v>
      </c>
      <c r="AD2753">
        <v>0.2</v>
      </c>
      <c r="AE2753" s="4">
        <v>22.529599999999995</v>
      </c>
    </row>
    <row r="2754" spans="1:31" x14ac:dyDescent="0.3">
      <c r="A2754" s="2">
        <v>2753</v>
      </c>
      <c r="B2754" t="s">
        <v>7185</v>
      </c>
      <c r="C2754">
        <f>VLOOKUP(B2754,order,2,FALSE)</f>
        <v>1357</v>
      </c>
      <c r="D2754" s="3">
        <v>42111</v>
      </c>
      <c r="E2754" s="3">
        <v>42115</v>
      </c>
      <c r="F2754" t="s">
        <v>25</v>
      </c>
      <c r="G2754" s="10">
        <f>VLOOKUP(F2754,ship,2,FALSE)</f>
        <v>2</v>
      </c>
      <c r="H2754" t="s">
        <v>3909</v>
      </c>
      <c r="I2754">
        <f>VLOOKUP(H2754,customer,2,FALSE)</f>
        <v>655</v>
      </c>
      <c r="J2754" t="s">
        <v>2457</v>
      </c>
      <c r="K2754" t="s">
        <v>9</v>
      </c>
      <c r="L2754">
        <f>VLOOKUP(K2754,segment1,2,FALSE)</f>
        <v>1</v>
      </c>
      <c r="M2754" t="s">
        <v>3255</v>
      </c>
      <c r="N2754" t="s">
        <v>67</v>
      </c>
      <c r="O2754">
        <f>VLOOKUP(N2754,city,2,FALSE)</f>
        <v>9</v>
      </c>
      <c r="P2754" t="s">
        <v>20</v>
      </c>
      <c r="Q2754">
        <f>VLOOKUP(P2754,state,2,FALSE)</f>
        <v>2</v>
      </c>
      <c r="R2754">
        <v>94122</v>
      </c>
      <c r="S2754" t="s">
        <v>21</v>
      </c>
      <c r="T2754" s="10">
        <f>VLOOKUP(S2754,region,2,FALSE)</f>
        <v>2</v>
      </c>
      <c r="U2754" t="s">
        <v>5145</v>
      </c>
      <c r="V2754" t="s">
        <v>22</v>
      </c>
      <c r="W2754">
        <f>VLOOKUP(U2754,product,2,FALSE)</f>
        <v>1062</v>
      </c>
      <c r="X2754">
        <f>VLOOKUP(V2754,category,2,FALSE)</f>
        <v>2</v>
      </c>
      <c r="Y2754" t="s">
        <v>3229</v>
      </c>
      <c r="Z2754">
        <f>VLOOKUP(Y2754,subcategory,2,FALSE)</f>
        <v>7</v>
      </c>
      <c r="AA2754" t="s">
        <v>612</v>
      </c>
      <c r="AB2754">
        <v>5.56</v>
      </c>
      <c r="AC2754">
        <v>2</v>
      </c>
      <c r="AD2754">
        <v>0</v>
      </c>
      <c r="AE2754" s="4">
        <v>2.2239999999999998</v>
      </c>
    </row>
    <row r="2755" spans="1:31" x14ac:dyDescent="0.3">
      <c r="A2755" s="2">
        <v>2754</v>
      </c>
      <c r="B2755" t="s">
        <v>7185</v>
      </c>
      <c r="C2755">
        <f>VLOOKUP(B2755,order,2,FALSE)</f>
        <v>1357</v>
      </c>
      <c r="D2755" s="3">
        <v>42111</v>
      </c>
      <c r="E2755" s="3">
        <v>42115</v>
      </c>
      <c r="F2755" t="s">
        <v>25</v>
      </c>
      <c r="G2755" s="10">
        <f>VLOOKUP(F2755,ship,2,FALSE)</f>
        <v>2</v>
      </c>
      <c r="H2755" t="s">
        <v>3909</v>
      </c>
      <c r="I2755">
        <f>VLOOKUP(H2755,customer,2,FALSE)</f>
        <v>655</v>
      </c>
      <c r="J2755" t="s">
        <v>2457</v>
      </c>
      <c r="K2755" t="s">
        <v>9</v>
      </c>
      <c r="L2755">
        <f>VLOOKUP(K2755,segment1,2,FALSE)</f>
        <v>1</v>
      </c>
      <c r="M2755" t="s">
        <v>3255</v>
      </c>
      <c r="N2755" t="s">
        <v>67</v>
      </c>
      <c r="O2755">
        <f>VLOOKUP(N2755,city,2,FALSE)</f>
        <v>9</v>
      </c>
      <c r="P2755" t="s">
        <v>20</v>
      </c>
      <c r="Q2755">
        <f>VLOOKUP(P2755,state,2,FALSE)</f>
        <v>2</v>
      </c>
      <c r="R2755">
        <v>94122</v>
      </c>
      <c r="S2755" t="s">
        <v>21</v>
      </c>
      <c r="T2755" s="10">
        <f>VLOOKUP(S2755,region,2,FALSE)</f>
        <v>2</v>
      </c>
      <c r="U2755" t="s">
        <v>4712</v>
      </c>
      <c r="V2755" t="s">
        <v>35</v>
      </c>
      <c r="W2755">
        <v>1378</v>
      </c>
      <c r="X2755">
        <f>VLOOKUP(V2755,category,2,FALSE)</f>
        <v>3</v>
      </c>
      <c r="Y2755" t="s">
        <v>3232</v>
      </c>
      <c r="Z2755">
        <f>VLOOKUP(Y2755,subcategory,2,FALSE)</f>
        <v>12</v>
      </c>
      <c r="AA2755" t="s">
        <v>806</v>
      </c>
      <c r="AB2755">
        <v>323.37</v>
      </c>
      <c r="AC2755">
        <v>3</v>
      </c>
      <c r="AD2755">
        <v>0</v>
      </c>
      <c r="AE2755" s="4">
        <v>129.34800000000001</v>
      </c>
    </row>
    <row r="2756" spans="1:31" x14ac:dyDescent="0.3">
      <c r="A2756" s="2">
        <v>2755</v>
      </c>
      <c r="B2756" t="s">
        <v>7185</v>
      </c>
      <c r="C2756">
        <f>VLOOKUP(B2756,order,2,FALSE)</f>
        <v>1357</v>
      </c>
      <c r="D2756" s="3">
        <v>42111</v>
      </c>
      <c r="E2756" s="3">
        <v>42115</v>
      </c>
      <c r="F2756" t="s">
        <v>25</v>
      </c>
      <c r="G2756" s="10">
        <f>VLOOKUP(F2756,ship,2,FALSE)</f>
        <v>2</v>
      </c>
      <c r="H2756" t="s">
        <v>3909</v>
      </c>
      <c r="I2756">
        <f>VLOOKUP(H2756,customer,2,FALSE)</f>
        <v>655</v>
      </c>
      <c r="J2756" t="s">
        <v>2457</v>
      </c>
      <c r="K2756" t="s">
        <v>9</v>
      </c>
      <c r="L2756">
        <f>VLOOKUP(K2756,segment1,2,FALSE)</f>
        <v>1</v>
      </c>
      <c r="M2756" t="s">
        <v>3255</v>
      </c>
      <c r="N2756" t="s">
        <v>67</v>
      </c>
      <c r="O2756">
        <f>VLOOKUP(N2756,city,2,FALSE)</f>
        <v>9</v>
      </c>
      <c r="P2756" t="s">
        <v>20</v>
      </c>
      <c r="Q2756">
        <f>VLOOKUP(P2756,state,2,FALSE)</f>
        <v>2</v>
      </c>
      <c r="R2756">
        <v>94122</v>
      </c>
      <c r="S2756" t="s">
        <v>21</v>
      </c>
      <c r="T2756" s="10">
        <f>VLOOKUP(S2756,region,2,FALSE)</f>
        <v>2</v>
      </c>
      <c r="U2756" t="s">
        <v>5050</v>
      </c>
      <c r="V2756" t="s">
        <v>35</v>
      </c>
      <c r="W2756">
        <f>VLOOKUP(U2756,product,2,FALSE)</f>
        <v>967</v>
      </c>
      <c r="X2756">
        <f>VLOOKUP(V2756,category,2,FALSE)</f>
        <v>3</v>
      </c>
      <c r="Y2756" t="s">
        <v>3230</v>
      </c>
      <c r="Z2756">
        <f>VLOOKUP(Y2756,subcategory,2,FALSE)</f>
        <v>8</v>
      </c>
      <c r="AA2756" t="s">
        <v>1373</v>
      </c>
      <c r="AB2756">
        <v>783.96000000000015</v>
      </c>
      <c r="AC2756">
        <v>5</v>
      </c>
      <c r="AD2756">
        <v>0.2</v>
      </c>
      <c r="AE2756" s="4">
        <v>68.59650000000002</v>
      </c>
    </row>
    <row r="2757" spans="1:31" x14ac:dyDescent="0.3">
      <c r="A2757" s="2">
        <v>2756</v>
      </c>
      <c r="B2757" t="s">
        <v>7185</v>
      </c>
      <c r="C2757">
        <f>VLOOKUP(B2757,order,2,FALSE)</f>
        <v>1357</v>
      </c>
      <c r="D2757" s="3">
        <v>42111</v>
      </c>
      <c r="E2757" s="3">
        <v>42115</v>
      </c>
      <c r="F2757" t="s">
        <v>25</v>
      </c>
      <c r="G2757" s="10">
        <f>VLOOKUP(F2757,ship,2,FALSE)</f>
        <v>2</v>
      </c>
      <c r="H2757" t="s">
        <v>3909</v>
      </c>
      <c r="I2757">
        <f>VLOOKUP(H2757,customer,2,FALSE)</f>
        <v>655</v>
      </c>
      <c r="J2757" t="s">
        <v>2457</v>
      </c>
      <c r="K2757" t="s">
        <v>9</v>
      </c>
      <c r="L2757">
        <f>VLOOKUP(K2757,segment1,2,FALSE)</f>
        <v>1</v>
      </c>
      <c r="M2757" t="s">
        <v>3255</v>
      </c>
      <c r="N2757" t="s">
        <v>67</v>
      </c>
      <c r="O2757">
        <f>VLOOKUP(N2757,city,2,FALSE)</f>
        <v>9</v>
      </c>
      <c r="P2757" t="s">
        <v>20</v>
      </c>
      <c r="Q2757">
        <f>VLOOKUP(P2757,state,2,FALSE)</f>
        <v>2</v>
      </c>
      <c r="R2757">
        <v>94122</v>
      </c>
      <c r="S2757" t="s">
        <v>21</v>
      </c>
      <c r="T2757" s="10">
        <f>VLOOKUP(S2757,region,2,FALSE)</f>
        <v>2</v>
      </c>
      <c r="U2757" t="s">
        <v>5433</v>
      </c>
      <c r="V2757" t="s">
        <v>22</v>
      </c>
      <c r="W2757">
        <v>1379</v>
      </c>
      <c r="X2757">
        <f>VLOOKUP(V2757,category,2,FALSE)</f>
        <v>2</v>
      </c>
      <c r="Y2757" t="s">
        <v>38</v>
      </c>
      <c r="Z2757">
        <f>VLOOKUP(Y2757,subcategory,2,FALSE)</f>
        <v>10</v>
      </c>
      <c r="AA2757" t="s">
        <v>2797</v>
      </c>
      <c r="AB2757">
        <v>1447.6499999999999</v>
      </c>
      <c r="AC2757">
        <v>5</v>
      </c>
      <c r="AD2757">
        <v>0</v>
      </c>
      <c r="AE2757" s="4">
        <v>419.8184999999998</v>
      </c>
    </row>
    <row r="2758" spans="1:31" x14ac:dyDescent="0.3">
      <c r="A2758" s="2">
        <v>2757</v>
      </c>
      <c r="B2758" t="s">
        <v>7185</v>
      </c>
      <c r="C2758">
        <f>VLOOKUP(B2758,order,2,FALSE)</f>
        <v>1357</v>
      </c>
      <c r="D2758" s="3">
        <v>42111</v>
      </c>
      <c r="E2758" s="3">
        <v>42115</v>
      </c>
      <c r="F2758" t="s">
        <v>25</v>
      </c>
      <c r="G2758" s="10">
        <f>VLOOKUP(F2758,ship,2,FALSE)</f>
        <v>2</v>
      </c>
      <c r="H2758" t="s">
        <v>3909</v>
      </c>
      <c r="I2758">
        <f>VLOOKUP(H2758,customer,2,FALSE)</f>
        <v>655</v>
      </c>
      <c r="J2758" t="s">
        <v>2457</v>
      </c>
      <c r="K2758" t="s">
        <v>9</v>
      </c>
      <c r="L2758">
        <f>VLOOKUP(K2758,segment1,2,FALSE)</f>
        <v>1</v>
      </c>
      <c r="M2758" t="s">
        <v>3255</v>
      </c>
      <c r="N2758" t="s">
        <v>67</v>
      </c>
      <c r="O2758">
        <f>VLOOKUP(N2758,city,2,FALSE)</f>
        <v>9</v>
      </c>
      <c r="P2758" t="s">
        <v>20</v>
      </c>
      <c r="Q2758">
        <f>VLOOKUP(P2758,state,2,FALSE)</f>
        <v>2</v>
      </c>
      <c r="R2758">
        <v>94122</v>
      </c>
      <c r="S2758" t="s">
        <v>21</v>
      </c>
      <c r="T2758" s="10">
        <f>VLOOKUP(S2758,region,2,FALSE)</f>
        <v>2</v>
      </c>
      <c r="U2758" t="s">
        <v>5403</v>
      </c>
      <c r="V2758" t="s">
        <v>22</v>
      </c>
      <c r="W2758">
        <f>VLOOKUP(U2758,product,2,FALSE)</f>
        <v>1332</v>
      </c>
      <c r="X2758">
        <f>VLOOKUP(V2758,category,2,FALSE)</f>
        <v>2</v>
      </c>
      <c r="Y2758" t="s">
        <v>45</v>
      </c>
      <c r="Z2758">
        <f>VLOOKUP(Y2758,subcategory,2,FALSE)</f>
        <v>11</v>
      </c>
      <c r="AA2758" t="s">
        <v>2849</v>
      </c>
      <c r="AB2758">
        <v>11.96</v>
      </c>
      <c r="AC2758">
        <v>2</v>
      </c>
      <c r="AD2758">
        <v>0</v>
      </c>
      <c r="AE2758" s="4">
        <v>5.8604000000000003</v>
      </c>
    </row>
    <row r="2759" spans="1:31" x14ac:dyDescent="0.3">
      <c r="A2759" s="2">
        <v>2758</v>
      </c>
      <c r="B2759" t="s">
        <v>8301</v>
      </c>
      <c r="C2759">
        <f>VLOOKUP(B2759,order,2,FALSE)</f>
        <v>1358</v>
      </c>
      <c r="D2759" s="3">
        <v>42532</v>
      </c>
      <c r="E2759" s="3">
        <v>42534</v>
      </c>
      <c r="F2759" t="s">
        <v>7</v>
      </c>
      <c r="G2759" s="10">
        <f>VLOOKUP(F2759,ship,2,FALSE)</f>
        <v>1</v>
      </c>
      <c r="H2759" t="s">
        <v>3556</v>
      </c>
      <c r="I2759">
        <f>VLOOKUP(H2759,customer,2,FALSE)</f>
        <v>302</v>
      </c>
      <c r="J2759" t="s">
        <v>1162</v>
      </c>
      <c r="K2759" t="s">
        <v>9</v>
      </c>
      <c r="L2759">
        <f>VLOOKUP(K2759,segment1,2,FALSE)</f>
        <v>1</v>
      </c>
      <c r="M2759" t="s">
        <v>3255</v>
      </c>
      <c r="N2759" t="s">
        <v>138</v>
      </c>
      <c r="O2759">
        <f>VLOOKUP(N2759,city,2,FALSE)</f>
        <v>21</v>
      </c>
      <c r="P2759" t="s">
        <v>139</v>
      </c>
      <c r="Q2759">
        <f>VLOOKUP(P2759,state,2,FALSE)</f>
        <v>16</v>
      </c>
      <c r="R2759">
        <v>10035</v>
      </c>
      <c r="S2759" t="s">
        <v>79</v>
      </c>
      <c r="T2759" s="10">
        <f>VLOOKUP(S2759,region,2,FALSE)</f>
        <v>4</v>
      </c>
      <c r="U2759" t="s">
        <v>4747</v>
      </c>
      <c r="V2759" t="s">
        <v>35</v>
      </c>
      <c r="W2759">
        <v>1380</v>
      </c>
      <c r="X2759">
        <f>VLOOKUP(V2759,category,2,FALSE)</f>
        <v>3</v>
      </c>
      <c r="Y2759" t="s">
        <v>3232</v>
      </c>
      <c r="Z2759">
        <f>VLOOKUP(Y2759,subcategory,2,FALSE)</f>
        <v>12</v>
      </c>
      <c r="AA2759" t="s">
        <v>2105</v>
      </c>
      <c r="AB2759">
        <v>239.96999999999997</v>
      </c>
      <c r="AC2759">
        <v>3</v>
      </c>
      <c r="AD2759">
        <v>0</v>
      </c>
      <c r="AE2759" s="4">
        <v>71.990999999999985</v>
      </c>
    </row>
    <row r="2760" spans="1:31" x14ac:dyDescent="0.3">
      <c r="A2760" s="2">
        <v>2759</v>
      </c>
      <c r="B2760" t="s">
        <v>8302</v>
      </c>
      <c r="C2760">
        <f>VLOOKUP(B2760,order,2,FALSE)</f>
        <v>1359</v>
      </c>
      <c r="D2760" s="3">
        <v>42440</v>
      </c>
      <c r="E2760" s="3">
        <v>42444</v>
      </c>
      <c r="F2760" t="s">
        <v>25</v>
      </c>
      <c r="G2760" s="10">
        <f>VLOOKUP(F2760,ship,2,FALSE)</f>
        <v>2</v>
      </c>
      <c r="H2760" t="s">
        <v>3910</v>
      </c>
      <c r="I2760">
        <f>VLOOKUP(H2760,customer,2,FALSE)</f>
        <v>656</v>
      </c>
      <c r="J2760" t="s">
        <v>2459</v>
      </c>
      <c r="K2760" t="s">
        <v>52</v>
      </c>
      <c r="L2760">
        <f>VLOOKUP(K2760,segment1,2,FALSE)</f>
        <v>3</v>
      </c>
      <c r="M2760" t="s">
        <v>3255</v>
      </c>
      <c r="N2760" t="s">
        <v>248</v>
      </c>
      <c r="O2760">
        <f>VLOOKUP(N2760,city,2,FALSE)</f>
        <v>39</v>
      </c>
      <c r="P2760" t="s">
        <v>615</v>
      </c>
      <c r="Q2760">
        <f>VLOOKUP(P2760,state,2,FALSE)</f>
        <v>33</v>
      </c>
      <c r="R2760">
        <v>31907</v>
      </c>
      <c r="S2760" t="s">
        <v>12</v>
      </c>
      <c r="T2760" s="10">
        <f>VLOOKUP(S2760,region,2,FALSE)</f>
        <v>1</v>
      </c>
      <c r="U2760" t="s">
        <v>5090</v>
      </c>
      <c r="V2760" t="s">
        <v>13</v>
      </c>
      <c r="W2760">
        <f>VLOOKUP(U2760,product,2,FALSE)</f>
        <v>1007</v>
      </c>
      <c r="X2760">
        <f>VLOOKUP(V2760,category,2,FALSE)</f>
        <v>1</v>
      </c>
      <c r="Y2760" t="s">
        <v>3228</v>
      </c>
      <c r="Z2760">
        <f>VLOOKUP(Y2760,subcategory,2,FALSE)</f>
        <v>6</v>
      </c>
      <c r="AA2760" t="s">
        <v>1170</v>
      </c>
      <c r="AB2760">
        <v>76.92</v>
      </c>
      <c r="AC2760">
        <v>4</v>
      </c>
      <c r="AD2760">
        <v>0</v>
      </c>
      <c r="AE2760" s="4">
        <v>31.537200000000006</v>
      </c>
    </row>
    <row r="2761" spans="1:31" x14ac:dyDescent="0.3">
      <c r="A2761" s="2">
        <v>2760</v>
      </c>
      <c r="B2761" t="s">
        <v>8302</v>
      </c>
      <c r="C2761">
        <f>VLOOKUP(B2761,order,2,FALSE)</f>
        <v>1359</v>
      </c>
      <c r="D2761" s="3">
        <v>42440</v>
      </c>
      <c r="E2761" s="3">
        <v>42444</v>
      </c>
      <c r="F2761" t="s">
        <v>25</v>
      </c>
      <c r="G2761" s="10">
        <f>VLOOKUP(F2761,ship,2,FALSE)</f>
        <v>2</v>
      </c>
      <c r="H2761" t="s">
        <v>3910</v>
      </c>
      <c r="I2761">
        <f>VLOOKUP(H2761,customer,2,FALSE)</f>
        <v>656</v>
      </c>
      <c r="J2761" t="s">
        <v>2459</v>
      </c>
      <c r="K2761" t="s">
        <v>52</v>
      </c>
      <c r="L2761">
        <f>VLOOKUP(K2761,segment1,2,FALSE)</f>
        <v>3</v>
      </c>
      <c r="M2761" t="s">
        <v>3255</v>
      </c>
      <c r="N2761" t="s">
        <v>248</v>
      </c>
      <c r="O2761">
        <f>VLOOKUP(N2761,city,2,FALSE)</f>
        <v>39</v>
      </c>
      <c r="P2761" t="s">
        <v>615</v>
      </c>
      <c r="Q2761">
        <f>VLOOKUP(P2761,state,2,FALSE)</f>
        <v>33</v>
      </c>
      <c r="R2761">
        <v>31907</v>
      </c>
      <c r="S2761" t="s">
        <v>12</v>
      </c>
      <c r="T2761" s="10">
        <f>VLOOKUP(S2761,region,2,FALSE)</f>
        <v>1</v>
      </c>
      <c r="U2761" t="s">
        <v>4860</v>
      </c>
      <c r="V2761" t="s">
        <v>22</v>
      </c>
      <c r="W2761">
        <v>1381</v>
      </c>
      <c r="X2761">
        <f>VLOOKUP(V2761,category,2,FALSE)</f>
        <v>2</v>
      </c>
      <c r="Y2761" t="s">
        <v>3227</v>
      </c>
      <c r="Z2761">
        <f>VLOOKUP(Y2761,subcategory,2,FALSE)</f>
        <v>5</v>
      </c>
      <c r="AA2761" t="s">
        <v>1099</v>
      </c>
      <c r="AB2761">
        <v>481.32</v>
      </c>
      <c r="AC2761">
        <v>4</v>
      </c>
      <c r="AD2761">
        <v>0</v>
      </c>
      <c r="AE2761" s="4">
        <v>125.14319999999998</v>
      </c>
    </row>
    <row r="2762" spans="1:31" x14ac:dyDescent="0.3">
      <c r="A2762" s="2">
        <v>2761</v>
      </c>
      <c r="B2762" t="s">
        <v>6193</v>
      </c>
      <c r="C2762">
        <f>VLOOKUP(B2762,order,2,FALSE)</f>
        <v>1360</v>
      </c>
      <c r="D2762" s="3">
        <v>41785</v>
      </c>
      <c r="E2762" s="3">
        <v>41788</v>
      </c>
      <c r="F2762" t="s">
        <v>97</v>
      </c>
      <c r="G2762" s="10">
        <f>VLOOKUP(F2762,ship,2,FALSE)</f>
        <v>3</v>
      </c>
      <c r="H2762" t="s">
        <v>3911</v>
      </c>
      <c r="I2762">
        <f>VLOOKUP(H2762,customer,2,FALSE)</f>
        <v>657</v>
      </c>
      <c r="J2762" t="s">
        <v>2460</v>
      </c>
      <c r="K2762" t="s">
        <v>52</v>
      </c>
      <c r="L2762">
        <f>VLOOKUP(K2762,segment1,2,FALSE)</f>
        <v>3</v>
      </c>
      <c r="M2762" t="s">
        <v>3255</v>
      </c>
      <c r="N2762" t="s">
        <v>1621</v>
      </c>
      <c r="O2762">
        <f>VLOOKUP(N2762,city,2,FALSE)</f>
        <v>209</v>
      </c>
      <c r="P2762" t="s">
        <v>64</v>
      </c>
      <c r="Q2762">
        <f>VLOOKUP(P2762,state,2,FALSE)</f>
        <v>8</v>
      </c>
      <c r="R2762">
        <v>84107</v>
      </c>
      <c r="S2762" t="s">
        <v>21</v>
      </c>
      <c r="T2762" s="10">
        <f>VLOOKUP(S2762,region,2,FALSE)</f>
        <v>2</v>
      </c>
      <c r="U2762" t="s">
        <v>4466</v>
      </c>
      <c r="V2762" t="s">
        <v>22</v>
      </c>
      <c r="W2762">
        <f>VLOOKUP(U2762,product,2,FALSE)</f>
        <v>365</v>
      </c>
      <c r="X2762">
        <f>VLOOKUP(V2762,category,2,FALSE)</f>
        <v>2</v>
      </c>
      <c r="Y2762" t="s">
        <v>45</v>
      </c>
      <c r="Z2762">
        <f>VLOOKUP(Y2762,subcategory,2,FALSE)</f>
        <v>11</v>
      </c>
      <c r="AA2762" t="s">
        <v>374</v>
      </c>
      <c r="AB2762">
        <v>48.4</v>
      </c>
      <c r="AC2762">
        <v>5</v>
      </c>
      <c r="AD2762">
        <v>0</v>
      </c>
      <c r="AE2762" s="4">
        <v>23.231999999999999</v>
      </c>
    </row>
    <row r="2763" spans="1:31" x14ac:dyDescent="0.3">
      <c r="A2763" s="2">
        <v>2762</v>
      </c>
      <c r="B2763" t="s">
        <v>9681</v>
      </c>
      <c r="C2763">
        <f>VLOOKUP(B2763,order,2,FALSE)</f>
        <v>1361</v>
      </c>
      <c r="D2763" s="3">
        <v>43020</v>
      </c>
      <c r="E2763" s="3">
        <v>43022</v>
      </c>
      <c r="F2763" t="s">
        <v>97</v>
      </c>
      <c r="G2763" s="10">
        <f>VLOOKUP(F2763,ship,2,FALSE)</f>
        <v>3</v>
      </c>
      <c r="H2763" t="s">
        <v>3326</v>
      </c>
      <c r="I2763">
        <f>VLOOKUP(H2763,customer,2,FALSE)</f>
        <v>72</v>
      </c>
      <c r="J2763" t="s">
        <v>316</v>
      </c>
      <c r="K2763" t="s">
        <v>52</v>
      </c>
      <c r="L2763">
        <f>VLOOKUP(K2763,segment1,2,FALSE)</f>
        <v>3</v>
      </c>
      <c r="M2763" t="s">
        <v>3255</v>
      </c>
      <c r="N2763" t="s">
        <v>67</v>
      </c>
      <c r="O2763">
        <f>VLOOKUP(N2763,city,2,FALSE)</f>
        <v>9</v>
      </c>
      <c r="P2763" t="s">
        <v>20</v>
      </c>
      <c r="Q2763">
        <f>VLOOKUP(P2763,state,2,FALSE)</f>
        <v>2</v>
      </c>
      <c r="R2763">
        <v>94110</v>
      </c>
      <c r="S2763" t="s">
        <v>21</v>
      </c>
      <c r="T2763" s="10">
        <f>VLOOKUP(S2763,region,2,FALSE)</f>
        <v>2</v>
      </c>
      <c r="U2763" t="s">
        <v>5494</v>
      </c>
      <c r="V2763" t="s">
        <v>35</v>
      </c>
      <c r="W2763">
        <v>1382</v>
      </c>
      <c r="X2763">
        <f>VLOOKUP(V2763,category,2,FALSE)</f>
        <v>3</v>
      </c>
      <c r="Y2763" t="s">
        <v>3232</v>
      </c>
      <c r="Z2763">
        <f>VLOOKUP(Y2763,subcategory,2,FALSE)</f>
        <v>12</v>
      </c>
      <c r="AA2763" t="s">
        <v>85</v>
      </c>
      <c r="AB2763">
        <v>0.99</v>
      </c>
      <c r="AC2763">
        <v>1</v>
      </c>
      <c r="AD2763">
        <v>0</v>
      </c>
      <c r="AE2763" s="4">
        <v>0.4356000000000001</v>
      </c>
    </row>
    <row r="2764" spans="1:31" x14ac:dyDescent="0.3">
      <c r="A2764" s="2">
        <v>2763</v>
      </c>
      <c r="B2764" t="s">
        <v>9681</v>
      </c>
      <c r="C2764">
        <f>VLOOKUP(B2764,order,2,FALSE)</f>
        <v>1361</v>
      </c>
      <c r="D2764" s="3">
        <v>43020</v>
      </c>
      <c r="E2764" s="3">
        <v>43022</v>
      </c>
      <c r="F2764" t="s">
        <v>97</v>
      </c>
      <c r="G2764" s="10">
        <f>VLOOKUP(F2764,ship,2,FALSE)</f>
        <v>3</v>
      </c>
      <c r="H2764" t="s">
        <v>3326</v>
      </c>
      <c r="I2764">
        <f>VLOOKUP(H2764,customer,2,FALSE)</f>
        <v>72</v>
      </c>
      <c r="J2764" t="s">
        <v>316</v>
      </c>
      <c r="K2764" t="s">
        <v>52</v>
      </c>
      <c r="L2764">
        <f>VLOOKUP(K2764,segment1,2,FALSE)</f>
        <v>3</v>
      </c>
      <c r="M2764" t="s">
        <v>3255</v>
      </c>
      <c r="N2764" t="s">
        <v>67</v>
      </c>
      <c r="O2764">
        <f>VLOOKUP(N2764,city,2,FALSE)</f>
        <v>9</v>
      </c>
      <c r="P2764" t="s">
        <v>20</v>
      </c>
      <c r="Q2764">
        <f>VLOOKUP(P2764,state,2,FALSE)</f>
        <v>2</v>
      </c>
      <c r="R2764">
        <v>94110</v>
      </c>
      <c r="S2764" t="s">
        <v>21</v>
      </c>
      <c r="T2764" s="10">
        <f>VLOOKUP(S2764,region,2,FALSE)</f>
        <v>2</v>
      </c>
      <c r="U2764" t="s">
        <v>5070</v>
      </c>
      <c r="V2764" t="s">
        <v>22</v>
      </c>
      <c r="W2764">
        <f>VLOOKUP(U2764,product,2,FALSE)</f>
        <v>987</v>
      </c>
      <c r="X2764">
        <f>VLOOKUP(V2764,category,2,FALSE)</f>
        <v>2</v>
      </c>
      <c r="Y2764" t="s">
        <v>3231</v>
      </c>
      <c r="Z2764">
        <f>VLOOKUP(Y2764,subcategory,2,FALSE)</f>
        <v>9</v>
      </c>
      <c r="AA2764" t="s">
        <v>2481</v>
      </c>
      <c r="AB2764">
        <v>101.84</v>
      </c>
      <c r="AC2764">
        <v>5</v>
      </c>
      <c r="AD2764">
        <v>0.2</v>
      </c>
      <c r="AE2764" s="4">
        <v>36.917000000000002</v>
      </c>
    </row>
    <row r="2765" spans="1:31" x14ac:dyDescent="0.3">
      <c r="A2765" s="2">
        <v>2764</v>
      </c>
      <c r="B2765" t="s">
        <v>9682</v>
      </c>
      <c r="C2765">
        <f>VLOOKUP(B2765,order,2,FALSE)</f>
        <v>1362</v>
      </c>
      <c r="D2765" s="3">
        <v>42908</v>
      </c>
      <c r="E2765" s="3">
        <v>42914</v>
      </c>
      <c r="F2765" t="s">
        <v>25</v>
      </c>
      <c r="G2765" s="10">
        <f>VLOOKUP(F2765,ship,2,FALSE)</f>
        <v>2</v>
      </c>
      <c r="H2765" t="s">
        <v>3739</v>
      </c>
      <c r="I2765">
        <f>VLOOKUP(H2765,customer,2,FALSE)</f>
        <v>485</v>
      </c>
      <c r="J2765" t="s">
        <v>1778</v>
      </c>
      <c r="K2765" t="s">
        <v>52</v>
      </c>
      <c r="L2765">
        <f>VLOOKUP(K2765,segment1,2,FALSE)</f>
        <v>3</v>
      </c>
      <c r="M2765" t="s">
        <v>3255</v>
      </c>
      <c r="N2765" t="s">
        <v>77</v>
      </c>
      <c r="O2765">
        <f>VLOOKUP(N2765,city,2,FALSE)</f>
        <v>11</v>
      </c>
      <c r="P2765" t="s">
        <v>78</v>
      </c>
      <c r="Q2765">
        <f>VLOOKUP(P2765,state,2,FALSE)</f>
        <v>10</v>
      </c>
      <c r="R2765">
        <v>19140</v>
      </c>
      <c r="S2765" t="s">
        <v>79</v>
      </c>
      <c r="T2765" s="10">
        <f>VLOOKUP(S2765,region,2,FALSE)</f>
        <v>4</v>
      </c>
      <c r="U2765" t="s">
        <v>5495</v>
      </c>
      <c r="V2765" t="s">
        <v>22</v>
      </c>
      <c r="W2765">
        <v>1383</v>
      </c>
      <c r="X2765">
        <f>VLOOKUP(V2765,category,2,FALSE)</f>
        <v>2</v>
      </c>
      <c r="Y2765" t="s">
        <v>3231</v>
      </c>
      <c r="Z2765">
        <f>VLOOKUP(Y2765,subcategory,2,FALSE)</f>
        <v>9</v>
      </c>
      <c r="AA2765" t="s">
        <v>898</v>
      </c>
      <c r="AB2765">
        <v>10.332000000000003</v>
      </c>
      <c r="AC2765">
        <v>3</v>
      </c>
      <c r="AD2765">
        <v>0.7</v>
      </c>
      <c r="AE2765" s="4">
        <v>-7.5767999999999986</v>
      </c>
    </row>
    <row r="2766" spans="1:31" x14ac:dyDescent="0.3">
      <c r="A2766" s="2">
        <v>2765</v>
      </c>
      <c r="B2766" t="s">
        <v>9682</v>
      </c>
      <c r="C2766">
        <f>VLOOKUP(B2766,order,2,FALSE)</f>
        <v>1362</v>
      </c>
      <c r="D2766" s="3">
        <v>42908</v>
      </c>
      <c r="E2766" s="3">
        <v>42914</v>
      </c>
      <c r="F2766" t="s">
        <v>25</v>
      </c>
      <c r="G2766" s="10">
        <f>VLOOKUP(F2766,ship,2,FALSE)</f>
        <v>2</v>
      </c>
      <c r="H2766" t="s">
        <v>3739</v>
      </c>
      <c r="I2766">
        <f>VLOOKUP(H2766,customer,2,FALSE)</f>
        <v>485</v>
      </c>
      <c r="J2766" t="s">
        <v>1778</v>
      </c>
      <c r="K2766" t="s">
        <v>52</v>
      </c>
      <c r="L2766">
        <f>VLOOKUP(K2766,segment1,2,FALSE)</f>
        <v>3</v>
      </c>
      <c r="M2766" t="s">
        <v>3255</v>
      </c>
      <c r="N2766" t="s">
        <v>77</v>
      </c>
      <c r="O2766">
        <f>VLOOKUP(N2766,city,2,FALSE)</f>
        <v>11</v>
      </c>
      <c r="P2766" t="s">
        <v>78</v>
      </c>
      <c r="Q2766">
        <f>VLOOKUP(P2766,state,2,FALSE)</f>
        <v>10</v>
      </c>
      <c r="R2766">
        <v>19140</v>
      </c>
      <c r="S2766" t="s">
        <v>79</v>
      </c>
      <c r="T2766" s="10">
        <f>VLOOKUP(S2766,region,2,FALSE)</f>
        <v>4</v>
      </c>
      <c r="U2766" t="s">
        <v>4454</v>
      </c>
      <c r="V2766" t="s">
        <v>22</v>
      </c>
      <c r="W2766">
        <f>VLOOKUP(U2766,product,2,FALSE)</f>
        <v>351</v>
      </c>
      <c r="X2766">
        <f>VLOOKUP(V2766,category,2,FALSE)</f>
        <v>2</v>
      </c>
      <c r="Y2766" t="s">
        <v>3231</v>
      </c>
      <c r="Z2766">
        <f>VLOOKUP(Y2766,subcategory,2,FALSE)</f>
        <v>9</v>
      </c>
      <c r="AA2766" t="s">
        <v>2723</v>
      </c>
      <c r="AB2766">
        <v>31.155000000000005</v>
      </c>
      <c r="AC2766">
        <v>5</v>
      </c>
      <c r="AD2766">
        <v>0.7</v>
      </c>
      <c r="AE2766" s="4">
        <v>-23.8855</v>
      </c>
    </row>
    <row r="2767" spans="1:31" x14ac:dyDescent="0.3">
      <c r="A2767" s="2">
        <v>2766</v>
      </c>
      <c r="B2767" t="s">
        <v>9682</v>
      </c>
      <c r="C2767">
        <f>VLOOKUP(B2767,order,2,FALSE)</f>
        <v>1362</v>
      </c>
      <c r="D2767" s="3">
        <v>42908</v>
      </c>
      <c r="E2767" s="3">
        <v>42914</v>
      </c>
      <c r="F2767" t="s">
        <v>25</v>
      </c>
      <c r="G2767" s="10">
        <f>VLOOKUP(F2767,ship,2,FALSE)</f>
        <v>2</v>
      </c>
      <c r="H2767" t="s">
        <v>3739</v>
      </c>
      <c r="I2767">
        <f>VLOOKUP(H2767,customer,2,FALSE)</f>
        <v>485</v>
      </c>
      <c r="J2767" t="s">
        <v>1778</v>
      </c>
      <c r="K2767" t="s">
        <v>52</v>
      </c>
      <c r="L2767">
        <f>VLOOKUP(K2767,segment1,2,FALSE)</f>
        <v>3</v>
      </c>
      <c r="M2767" t="s">
        <v>3255</v>
      </c>
      <c r="N2767" t="s">
        <v>77</v>
      </c>
      <c r="O2767">
        <f>VLOOKUP(N2767,city,2,FALSE)</f>
        <v>11</v>
      </c>
      <c r="P2767" t="s">
        <v>78</v>
      </c>
      <c r="Q2767">
        <f>VLOOKUP(P2767,state,2,FALSE)</f>
        <v>10</v>
      </c>
      <c r="R2767">
        <v>19140</v>
      </c>
      <c r="S2767" t="s">
        <v>79</v>
      </c>
      <c r="T2767" s="10">
        <f>VLOOKUP(S2767,region,2,FALSE)</f>
        <v>4</v>
      </c>
      <c r="U2767" t="s">
        <v>5496</v>
      </c>
      <c r="V2767" t="s">
        <v>22</v>
      </c>
      <c r="W2767">
        <v>1384</v>
      </c>
      <c r="X2767">
        <f>VLOOKUP(V2767,category,2,FALSE)</f>
        <v>2</v>
      </c>
      <c r="Y2767" t="s">
        <v>3227</v>
      </c>
      <c r="Z2767">
        <f>VLOOKUP(Y2767,subcategory,2,FALSE)</f>
        <v>5</v>
      </c>
      <c r="AA2767" t="s">
        <v>188</v>
      </c>
      <c r="AB2767">
        <v>8.9280000000000008</v>
      </c>
      <c r="AC2767">
        <v>2</v>
      </c>
      <c r="AD2767">
        <v>0.2</v>
      </c>
      <c r="AE2767" s="4">
        <v>0.66959999999999997</v>
      </c>
    </row>
    <row r="2768" spans="1:31" x14ac:dyDescent="0.3">
      <c r="A2768" s="2">
        <v>2767</v>
      </c>
      <c r="B2768" t="s">
        <v>9683</v>
      </c>
      <c r="C2768">
        <f>VLOOKUP(B2768,order,2,FALSE)</f>
        <v>1363</v>
      </c>
      <c r="D2768" s="3">
        <v>42750</v>
      </c>
      <c r="E2768" s="3">
        <v>42753</v>
      </c>
      <c r="F2768" t="s">
        <v>97</v>
      </c>
      <c r="G2768" s="10">
        <f>VLOOKUP(F2768,ship,2,FALSE)</f>
        <v>3</v>
      </c>
      <c r="H2768" t="s">
        <v>3610</v>
      </c>
      <c r="I2768">
        <f>VLOOKUP(H2768,customer,2,FALSE)</f>
        <v>356</v>
      </c>
      <c r="J2768" t="s">
        <v>1328</v>
      </c>
      <c r="K2768" t="s">
        <v>9</v>
      </c>
      <c r="L2768">
        <f>VLOOKUP(K2768,segment1,2,FALSE)</f>
        <v>1</v>
      </c>
      <c r="M2768" t="s">
        <v>3255</v>
      </c>
      <c r="N2768" t="s">
        <v>77</v>
      </c>
      <c r="O2768">
        <f>VLOOKUP(N2768,city,2,FALSE)</f>
        <v>11</v>
      </c>
      <c r="P2768" t="s">
        <v>78</v>
      </c>
      <c r="Q2768">
        <f>VLOOKUP(P2768,state,2,FALSE)</f>
        <v>10</v>
      </c>
      <c r="R2768">
        <v>19134</v>
      </c>
      <c r="S2768" t="s">
        <v>79</v>
      </c>
      <c r="T2768" s="10">
        <f>VLOOKUP(S2768,region,2,FALSE)</f>
        <v>4</v>
      </c>
      <c r="U2768" t="s">
        <v>5497</v>
      </c>
      <c r="V2768" t="s">
        <v>22</v>
      </c>
      <c r="W2768">
        <f>VLOOKUP(U2768,product,2,FALSE)</f>
        <v>1429</v>
      </c>
      <c r="X2768">
        <f>VLOOKUP(V2768,category,2,FALSE)</f>
        <v>2</v>
      </c>
      <c r="Y2768" t="s">
        <v>38</v>
      </c>
      <c r="Z2768">
        <f>VLOOKUP(Y2768,subcategory,2,FALSE)</f>
        <v>10</v>
      </c>
      <c r="AA2768" t="s">
        <v>1916</v>
      </c>
      <c r="AB2768">
        <v>34.384</v>
      </c>
      <c r="AC2768">
        <v>1</v>
      </c>
      <c r="AD2768">
        <v>0.2</v>
      </c>
      <c r="AE2768" s="4">
        <v>3.8681999999999945</v>
      </c>
    </row>
    <row r="2769" spans="1:31" x14ac:dyDescent="0.3">
      <c r="A2769" s="2">
        <v>2768</v>
      </c>
      <c r="B2769" t="s">
        <v>9683</v>
      </c>
      <c r="C2769">
        <f>VLOOKUP(B2769,order,2,FALSE)</f>
        <v>1363</v>
      </c>
      <c r="D2769" s="3">
        <v>42750</v>
      </c>
      <c r="E2769" s="3">
        <v>42753</v>
      </c>
      <c r="F2769" t="s">
        <v>97</v>
      </c>
      <c r="G2769" s="10">
        <f>VLOOKUP(F2769,ship,2,FALSE)</f>
        <v>3</v>
      </c>
      <c r="H2769" t="s">
        <v>3610</v>
      </c>
      <c r="I2769">
        <f>VLOOKUP(H2769,customer,2,FALSE)</f>
        <v>356</v>
      </c>
      <c r="J2769" t="s">
        <v>1328</v>
      </c>
      <c r="K2769" t="s">
        <v>9</v>
      </c>
      <c r="L2769">
        <f>VLOOKUP(K2769,segment1,2,FALSE)</f>
        <v>1</v>
      </c>
      <c r="M2769" t="s">
        <v>3255</v>
      </c>
      <c r="N2769" t="s">
        <v>77</v>
      </c>
      <c r="O2769">
        <f>VLOOKUP(N2769,city,2,FALSE)</f>
        <v>11</v>
      </c>
      <c r="P2769" t="s">
        <v>78</v>
      </c>
      <c r="Q2769">
        <f>VLOOKUP(P2769,state,2,FALSE)</f>
        <v>10</v>
      </c>
      <c r="R2769">
        <v>19134</v>
      </c>
      <c r="S2769" t="s">
        <v>79</v>
      </c>
      <c r="T2769" s="10">
        <f>VLOOKUP(S2769,region,2,FALSE)</f>
        <v>4</v>
      </c>
      <c r="U2769" t="s">
        <v>4335</v>
      </c>
      <c r="V2769" t="s">
        <v>22</v>
      </c>
      <c r="W2769">
        <v>1385</v>
      </c>
      <c r="X2769">
        <f>VLOOKUP(V2769,category,2,FALSE)</f>
        <v>2</v>
      </c>
      <c r="Y2769" t="s">
        <v>38</v>
      </c>
      <c r="Z2769">
        <f>VLOOKUP(Y2769,subcategory,2,FALSE)</f>
        <v>10</v>
      </c>
      <c r="AA2769" t="s">
        <v>2637</v>
      </c>
      <c r="AB2769">
        <v>1924.1599999999999</v>
      </c>
      <c r="AC2769">
        <v>8</v>
      </c>
      <c r="AD2769">
        <v>0.2</v>
      </c>
      <c r="AE2769" s="4">
        <v>312.67599999999993</v>
      </c>
    </row>
    <row r="2770" spans="1:31" x14ac:dyDescent="0.3">
      <c r="A2770" s="2">
        <v>2769</v>
      </c>
      <c r="B2770" t="s">
        <v>7186</v>
      </c>
      <c r="C2770">
        <f>VLOOKUP(B2770,order,2,FALSE)</f>
        <v>1364</v>
      </c>
      <c r="D2770" s="3">
        <v>42096</v>
      </c>
      <c r="E2770" s="3">
        <v>42101</v>
      </c>
      <c r="F2770" t="s">
        <v>25</v>
      </c>
      <c r="G2770" s="10">
        <f>VLOOKUP(F2770,ship,2,FALSE)</f>
        <v>2</v>
      </c>
      <c r="H2770" t="s">
        <v>3912</v>
      </c>
      <c r="I2770">
        <f>VLOOKUP(H2770,customer,2,FALSE)</f>
        <v>658</v>
      </c>
      <c r="J2770" t="s">
        <v>2464</v>
      </c>
      <c r="K2770" t="s">
        <v>9</v>
      </c>
      <c r="L2770">
        <f>VLOOKUP(K2770,segment1,2,FALSE)</f>
        <v>1</v>
      </c>
      <c r="M2770" t="s">
        <v>3255</v>
      </c>
      <c r="N2770" t="s">
        <v>402</v>
      </c>
      <c r="O2770">
        <f>VLOOKUP(N2770,city,2,FALSE)</f>
        <v>62</v>
      </c>
      <c r="P2770" t="s">
        <v>54</v>
      </c>
      <c r="Q2770">
        <f>VLOOKUP(P2770,state,2,FALSE)</f>
        <v>6</v>
      </c>
      <c r="R2770">
        <v>75220</v>
      </c>
      <c r="S2770" t="s">
        <v>55</v>
      </c>
      <c r="T2770" s="10">
        <f>VLOOKUP(S2770,region,2,FALSE)</f>
        <v>3</v>
      </c>
      <c r="U2770" t="s">
        <v>5498</v>
      </c>
      <c r="V2770" t="s">
        <v>22</v>
      </c>
      <c r="W2770">
        <f>VLOOKUP(U2770,product,2,FALSE)</f>
        <v>1430</v>
      </c>
      <c r="X2770">
        <f>VLOOKUP(V2770,category,2,FALSE)</f>
        <v>2</v>
      </c>
      <c r="Y2770" t="s">
        <v>38</v>
      </c>
      <c r="Z2770">
        <f>VLOOKUP(Y2770,subcategory,2,FALSE)</f>
        <v>10</v>
      </c>
      <c r="AA2770" t="s">
        <v>309</v>
      </c>
      <c r="AB2770">
        <v>32.191999999999993</v>
      </c>
      <c r="AC2770">
        <v>2</v>
      </c>
      <c r="AD2770">
        <v>0.8</v>
      </c>
      <c r="AE2770" s="4">
        <v>-80.48</v>
      </c>
    </row>
    <row r="2771" spans="1:31" x14ac:dyDescent="0.3">
      <c r="A2771" s="2">
        <v>2770</v>
      </c>
      <c r="B2771" t="s">
        <v>7186</v>
      </c>
      <c r="C2771">
        <f>VLOOKUP(B2771,order,2,FALSE)</f>
        <v>1364</v>
      </c>
      <c r="D2771" s="3">
        <v>42096</v>
      </c>
      <c r="E2771" s="3">
        <v>42101</v>
      </c>
      <c r="F2771" t="s">
        <v>25</v>
      </c>
      <c r="G2771" s="10">
        <f>VLOOKUP(F2771,ship,2,FALSE)</f>
        <v>2</v>
      </c>
      <c r="H2771" t="s">
        <v>3912</v>
      </c>
      <c r="I2771">
        <f>VLOOKUP(H2771,customer,2,FALSE)</f>
        <v>658</v>
      </c>
      <c r="J2771" t="s">
        <v>2464</v>
      </c>
      <c r="K2771" t="s">
        <v>9</v>
      </c>
      <c r="L2771">
        <f>VLOOKUP(K2771,segment1,2,FALSE)</f>
        <v>1</v>
      </c>
      <c r="M2771" t="s">
        <v>3255</v>
      </c>
      <c r="N2771" t="s">
        <v>402</v>
      </c>
      <c r="O2771">
        <f>VLOOKUP(N2771,city,2,FALSE)</f>
        <v>62</v>
      </c>
      <c r="P2771" t="s">
        <v>54</v>
      </c>
      <c r="Q2771">
        <f>VLOOKUP(P2771,state,2,FALSE)</f>
        <v>6</v>
      </c>
      <c r="R2771">
        <v>75220</v>
      </c>
      <c r="S2771" t="s">
        <v>55</v>
      </c>
      <c r="T2771" s="10">
        <f>VLOOKUP(S2771,region,2,FALSE)</f>
        <v>3</v>
      </c>
      <c r="U2771" t="s">
        <v>5128</v>
      </c>
      <c r="V2771" t="s">
        <v>35</v>
      </c>
      <c r="W2771">
        <v>1386</v>
      </c>
      <c r="X2771">
        <f>VLOOKUP(V2771,category,2,FALSE)</f>
        <v>3</v>
      </c>
      <c r="Y2771" t="s">
        <v>3232</v>
      </c>
      <c r="Z2771">
        <f>VLOOKUP(Y2771,subcategory,2,FALSE)</f>
        <v>12</v>
      </c>
      <c r="AA2771" t="s">
        <v>844</v>
      </c>
      <c r="AB2771">
        <v>50.120000000000005</v>
      </c>
      <c r="AC2771">
        <v>7</v>
      </c>
      <c r="AD2771">
        <v>0.2</v>
      </c>
      <c r="AE2771" s="4">
        <v>-0.62650000000000716</v>
      </c>
    </row>
    <row r="2772" spans="1:31" x14ac:dyDescent="0.3">
      <c r="A2772" s="2">
        <v>2771</v>
      </c>
      <c r="B2772" t="s">
        <v>7186</v>
      </c>
      <c r="C2772">
        <f>VLOOKUP(B2772,order,2,FALSE)</f>
        <v>1364</v>
      </c>
      <c r="D2772" s="3">
        <v>42096</v>
      </c>
      <c r="E2772" s="3">
        <v>42101</v>
      </c>
      <c r="F2772" t="s">
        <v>25</v>
      </c>
      <c r="G2772" s="10">
        <f>VLOOKUP(F2772,ship,2,FALSE)</f>
        <v>2</v>
      </c>
      <c r="H2772" t="s">
        <v>3912</v>
      </c>
      <c r="I2772">
        <f>VLOOKUP(H2772,customer,2,FALSE)</f>
        <v>658</v>
      </c>
      <c r="J2772" t="s">
        <v>2464</v>
      </c>
      <c r="K2772" t="s">
        <v>9</v>
      </c>
      <c r="L2772">
        <f>VLOOKUP(K2772,segment1,2,FALSE)</f>
        <v>1</v>
      </c>
      <c r="M2772" t="s">
        <v>3255</v>
      </c>
      <c r="N2772" t="s">
        <v>402</v>
      </c>
      <c r="O2772">
        <f>VLOOKUP(N2772,city,2,FALSE)</f>
        <v>62</v>
      </c>
      <c r="P2772" t="s">
        <v>54</v>
      </c>
      <c r="Q2772">
        <f>VLOOKUP(P2772,state,2,FALSE)</f>
        <v>6</v>
      </c>
      <c r="R2772">
        <v>75220</v>
      </c>
      <c r="S2772" t="s">
        <v>55</v>
      </c>
      <c r="T2772" s="10">
        <f>VLOOKUP(S2772,region,2,FALSE)</f>
        <v>3</v>
      </c>
      <c r="U2772" t="s">
        <v>5311</v>
      </c>
      <c r="V2772" t="s">
        <v>35</v>
      </c>
      <c r="W2772">
        <f>VLOOKUP(U2772,product,2,FALSE)</f>
        <v>1236</v>
      </c>
      <c r="X2772">
        <f>VLOOKUP(V2772,category,2,FALSE)</f>
        <v>3</v>
      </c>
      <c r="Y2772" t="s">
        <v>3232</v>
      </c>
      <c r="Z2772">
        <f>VLOOKUP(Y2772,subcategory,2,FALSE)</f>
        <v>12</v>
      </c>
      <c r="AA2772" t="s">
        <v>234</v>
      </c>
      <c r="AB2772">
        <v>47.975999999999999</v>
      </c>
      <c r="AC2772">
        <v>3</v>
      </c>
      <c r="AD2772">
        <v>0.2</v>
      </c>
      <c r="AE2772" s="4">
        <v>1.7990999999999993</v>
      </c>
    </row>
    <row r="2773" spans="1:31" x14ac:dyDescent="0.3">
      <c r="A2773" s="2">
        <v>2772</v>
      </c>
      <c r="B2773" t="s">
        <v>8303</v>
      </c>
      <c r="C2773">
        <f>VLOOKUP(B2773,order,2,FALSE)</f>
        <v>1365</v>
      </c>
      <c r="D2773" s="3">
        <v>42616</v>
      </c>
      <c r="E2773" s="3">
        <v>42623</v>
      </c>
      <c r="F2773" t="s">
        <v>25</v>
      </c>
      <c r="G2773" s="10">
        <f>VLOOKUP(F2773,ship,2,FALSE)</f>
        <v>2</v>
      </c>
      <c r="H2773" t="s">
        <v>3625</v>
      </c>
      <c r="I2773">
        <f>VLOOKUP(H2773,customer,2,FALSE)</f>
        <v>371</v>
      </c>
      <c r="J2773" t="s">
        <v>1379</v>
      </c>
      <c r="K2773" t="s">
        <v>9</v>
      </c>
      <c r="L2773">
        <f>VLOOKUP(K2773,segment1,2,FALSE)</f>
        <v>1</v>
      </c>
      <c r="M2773" t="s">
        <v>3255</v>
      </c>
      <c r="N2773" t="s">
        <v>2465</v>
      </c>
      <c r="O2773">
        <f>VLOOKUP(N2773,city,2,FALSE)</f>
        <v>329</v>
      </c>
      <c r="P2773" t="s">
        <v>60</v>
      </c>
      <c r="Q2773">
        <f>VLOOKUP(P2773,state,2,FALSE)</f>
        <v>7</v>
      </c>
      <c r="R2773">
        <v>53186</v>
      </c>
      <c r="S2773" t="s">
        <v>55</v>
      </c>
      <c r="T2773" s="10">
        <f>VLOOKUP(S2773,region,2,FALSE)</f>
        <v>3</v>
      </c>
      <c r="U2773" t="s">
        <v>4478</v>
      </c>
      <c r="V2773" t="s">
        <v>22</v>
      </c>
      <c r="W2773">
        <v>1387</v>
      </c>
      <c r="X2773">
        <f>VLOOKUP(V2773,category,2,FALSE)</f>
        <v>2</v>
      </c>
      <c r="Y2773" t="s">
        <v>3227</v>
      </c>
      <c r="Z2773">
        <f>VLOOKUP(Y2773,subcategory,2,FALSE)</f>
        <v>5</v>
      </c>
      <c r="AA2773" t="s">
        <v>1997</v>
      </c>
      <c r="AB2773">
        <v>54.5</v>
      </c>
      <c r="AC2773">
        <v>5</v>
      </c>
      <c r="AD2773">
        <v>0</v>
      </c>
      <c r="AE2773" s="4">
        <v>14.169999999999998</v>
      </c>
    </row>
    <row r="2774" spans="1:31" x14ac:dyDescent="0.3">
      <c r="A2774" s="2">
        <v>2773</v>
      </c>
      <c r="B2774" t="s">
        <v>9684</v>
      </c>
      <c r="C2774">
        <f>VLOOKUP(B2774,order,2,FALSE)</f>
        <v>1366</v>
      </c>
      <c r="D2774" s="3">
        <v>43079</v>
      </c>
      <c r="E2774" s="3">
        <v>43081</v>
      </c>
      <c r="F2774" t="s">
        <v>97</v>
      </c>
      <c r="G2774" s="10">
        <f>VLOOKUP(F2774,ship,2,FALSE)</f>
        <v>3</v>
      </c>
      <c r="H2774" t="s">
        <v>3792</v>
      </c>
      <c r="I2774">
        <f>VLOOKUP(H2774,customer,2,FALSE)</f>
        <v>538</v>
      </c>
      <c r="J2774" t="s">
        <v>1963</v>
      </c>
      <c r="K2774" t="s">
        <v>9</v>
      </c>
      <c r="L2774">
        <f>VLOOKUP(K2774,segment1,2,FALSE)</f>
        <v>1</v>
      </c>
      <c r="M2774" t="s">
        <v>3255</v>
      </c>
      <c r="N2774" t="s">
        <v>27</v>
      </c>
      <c r="O2774">
        <f>VLOOKUP(N2774,city,2,FALSE)</f>
        <v>3</v>
      </c>
      <c r="P2774" t="s">
        <v>28</v>
      </c>
      <c r="Q2774">
        <f>VLOOKUP(P2774,state,2,FALSE)</f>
        <v>3</v>
      </c>
      <c r="R2774">
        <v>33311</v>
      </c>
      <c r="S2774" t="s">
        <v>12</v>
      </c>
      <c r="T2774" s="10">
        <f>VLOOKUP(S2774,region,2,FALSE)</f>
        <v>1</v>
      </c>
      <c r="U2774" t="s">
        <v>4829</v>
      </c>
      <c r="V2774" t="s">
        <v>13</v>
      </c>
      <c r="W2774">
        <f>VLOOKUP(U2774,product,2,FALSE)</f>
        <v>741</v>
      </c>
      <c r="X2774">
        <f>VLOOKUP(V2774,category,2,FALSE)</f>
        <v>1</v>
      </c>
      <c r="Y2774" t="s">
        <v>3228</v>
      </c>
      <c r="Z2774">
        <f>VLOOKUP(Y2774,subcategory,2,FALSE)</f>
        <v>6</v>
      </c>
      <c r="AA2774" t="s">
        <v>5928</v>
      </c>
      <c r="AB2774">
        <v>19.103999999999999</v>
      </c>
      <c r="AC2774">
        <v>3</v>
      </c>
      <c r="AD2774">
        <v>0.2</v>
      </c>
      <c r="AE2774" s="4">
        <v>5.7312000000000012</v>
      </c>
    </row>
    <row r="2775" spans="1:31" x14ac:dyDescent="0.3">
      <c r="A2775" s="2">
        <v>2774</v>
      </c>
      <c r="B2775" t="s">
        <v>8304</v>
      </c>
      <c r="C2775">
        <f>VLOOKUP(B2775,order,2,FALSE)</f>
        <v>1367</v>
      </c>
      <c r="D2775" s="3">
        <v>42696</v>
      </c>
      <c r="E2775" s="3">
        <v>42700</v>
      </c>
      <c r="F2775" t="s">
        <v>25</v>
      </c>
      <c r="G2775" s="10">
        <f>VLOOKUP(F2775,ship,2,FALSE)</f>
        <v>2</v>
      </c>
      <c r="H2775" t="s">
        <v>3616</v>
      </c>
      <c r="I2775">
        <f>VLOOKUP(H2775,customer,2,FALSE)</f>
        <v>362</v>
      </c>
      <c r="J2775" t="s">
        <v>1346</v>
      </c>
      <c r="K2775" t="s">
        <v>9</v>
      </c>
      <c r="L2775">
        <f>VLOOKUP(K2775,segment1,2,FALSE)</f>
        <v>1</v>
      </c>
      <c r="M2775" t="s">
        <v>3255</v>
      </c>
      <c r="N2775" t="s">
        <v>433</v>
      </c>
      <c r="O2775">
        <f>VLOOKUP(N2775,city,2,FALSE)</f>
        <v>67</v>
      </c>
      <c r="P2775" t="s">
        <v>123</v>
      </c>
      <c r="Q2775">
        <f>VLOOKUP(P2775,state,2,FALSE)</f>
        <v>13</v>
      </c>
      <c r="R2775">
        <v>48205</v>
      </c>
      <c r="S2775" t="s">
        <v>55</v>
      </c>
      <c r="T2775" s="10">
        <f>VLOOKUP(S2775,region,2,FALSE)</f>
        <v>3</v>
      </c>
      <c r="U2775" t="s">
        <v>4201</v>
      </c>
      <c r="V2775" t="s">
        <v>22</v>
      </c>
      <c r="W2775">
        <v>1388</v>
      </c>
      <c r="X2775">
        <f>VLOOKUP(V2775,category,2,FALSE)</f>
        <v>2</v>
      </c>
      <c r="Y2775" t="s">
        <v>3231</v>
      </c>
      <c r="Z2775">
        <f>VLOOKUP(Y2775,subcategory,2,FALSE)</f>
        <v>9</v>
      </c>
      <c r="AA2775" t="s">
        <v>987</v>
      </c>
      <c r="AB2775">
        <v>49.44</v>
      </c>
      <c r="AC2775">
        <v>3</v>
      </c>
      <c r="AD2775">
        <v>0</v>
      </c>
      <c r="AE2775" s="4">
        <v>24.2256</v>
      </c>
    </row>
    <row r="2776" spans="1:31" x14ac:dyDescent="0.3">
      <c r="A2776" s="2">
        <v>2775</v>
      </c>
      <c r="B2776" t="s">
        <v>9685</v>
      </c>
      <c r="C2776">
        <f>VLOOKUP(B2776,order,2,FALSE)</f>
        <v>1368</v>
      </c>
      <c r="D2776" s="3">
        <v>43050</v>
      </c>
      <c r="E2776" s="3">
        <v>43057</v>
      </c>
      <c r="F2776" t="s">
        <v>25</v>
      </c>
      <c r="G2776" s="10">
        <f>VLOOKUP(F2776,ship,2,FALSE)</f>
        <v>2</v>
      </c>
      <c r="H2776" t="s">
        <v>3784</v>
      </c>
      <c r="I2776">
        <f>VLOOKUP(H2776,customer,2,FALSE)</f>
        <v>530</v>
      </c>
      <c r="J2776" t="s">
        <v>1934</v>
      </c>
      <c r="K2776" t="s">
        <v>52</v>
      </c>
      <c r="L2776">
        <f>VLOOKUP(K2776,segment1,2,FALSE)</f>
        <v>3</v>
      </c>
      <c r="M2776" t="s">
        <v>3255</v>
      </c>
      <c r="N2776" t="s">
        <v>164</v>
      </c>
      <c r="O2776">
        <f>VLOOKUP(N2776,city,2,FALSE)</f>
        <v>25</v>
      </c>
      <c r="P2776" t="s">
        <v>249</v>
      </c>
      <c r="Q2776">
        <f>VLOOKUP(P2776,state,2,FALSE)</f>
        <v>25</v>
      </c>
      <c r="R2776">
        <v>45503</v>
      </c>
      <c r="S2776" t="s">
        <v>79</v>
      </c>
      <c r="T2776" s="10">
        <f>VLOOKUP(S2776,region,2,FALSE)</f>
        <v>4</v>
      </c>
      <c r="U2776" t="s">
        <v>4597</v>
      </c>
      <c r="V2776" t="s">
        <v>22</v>
      </c>
      <c r="W2776">
        <f>VLOOKUP(U2776,product,2,FALSE)</f>
        <v>499</v>
      </c>
      <c r="X2776">
        <f>VLOOKUP(V2776,category,2,FALSE)</f>
        <v>2</v>
      </c>
      <c r="Y2776" t="s">
        <v>45</v>
      </c>
      <c r="Z2776">
        <f>VLOOKUP(Y2776,subcategory,2,FALSE)</f>
        <v>11</v>
      </c>
      <c r="AA2776" t="s">
        <v>932</v>
      </c>
      <c r="AB2776">
        <v>10.368000000000002</v>
      </c>
      <c r="AC2776">
        <v>2</v>
      </c>
      <c r="AD2776">
        <v>0.2</v>
      </c>
      <c r="AE2776" s="4">
        <v>3.6288</v>
      </c>
    </row>
    <row r="2777" spans="1:31" x14ac:dyDescent="0.3">
      <c r="A2777" s="2">
        <v>2776</v>
      </c>
      <c r="B2777" t="s">
        <v>8305</v>
      </c>
      <c r="C2777">
        <f>VLOOKUP(B2777,order,2,FALSE)</f>
        <v>1369</v>
      </c>
      <c r="D2777" s="3">
        <v>42664</v>
      </c>
      <c r="E2777" s="3">
        <v>42668</v>
      </c>
      <c r="F2777" t="s">
        <v>25</v>
      </c>
      <c r="G2777" s="10">
        <f>VLOOKUP(F2777,ship,2,FALSE)</f>
        <v>2</v>
      </c>
      <c r="H2777" t="s">
        <v>3287</v>
      </c>
      <c r="I2777">
        <f>VLOOKUP(H2777,customer,2,FALSE)</f>
        <v>33</v>
      </c>
      <c r="J2777" t="s">
        <v>171</v>
      </c>
      <c r="K2777" t="s">
        <v>9</v>
      </c>
      <c r="L2777">
        <f>VLOOKUP(K2777,segment1,2,FALSE)</f>
        <v>1</v>
      </c>
      <c r="M2777" t="s">
        <v>3255</v>
      </c>
      <c r="N2777" t="s">
        <v>466</v>
      </c>
      <c r="O2777">
        <f>VLOOKUP(N2777,city,2,FALSE)</f>
        <v>71</v>
      </c>
      <c r="P2777" t="s">
        <v>20</v>
      </c>
      <c r="Q2777">
        <f>VLOOKUP(P2777,state,2,FALSE)</f>
        <v>2</v>
      </c>
      <c r="R2777">
        <v>92037</v>
      </c>
      <c r="S2777" t="s">
        <v>21</v>
      </c>
      <c r="T2777" s="10">
        <f>VLOOKUP(S2777,region,2,FALSE)</f>
        <v>2</v>
      </c>
      <c r="U2777" t="s">
        <v>4340</v>
      </c>
      <c r="V2777" t="s">
        <v>22</v>
      </c>
      <c r="W2777">
        <v>1389</v>
      </c>
      <c r="X2777">
        <f>VLOOKUP(V2777,category,2,FALSE)</f>
        <v>2</v>
      </c>
      <c r="Y2777" t="s">
        <v>3227</v>
      </c>
      <c r="Z2777">
        <f>VLOOKUP(Y2777,subcategory,2,FALSE)</f>
        <v>5</v>
      </c>
      <c r="AA2777" t="s">
        <v>494</v>
      </c>
      <c r="AB2777">
        <v>154.44</v>
      </c>
      <c r="AC2777">
        <v>3</v>
      </c>
      <c r="AD2777">
        <v>0</v>
      </c>
      <c r="AE2777" s="4">
        <v>1.5444000000000031</v>
      </c>
    </row>
    <row r="2778" spans="1:31" x14ac:dyDescent="0.3">
      <c r="A2778" s="2">
        <v>2777</v>
      </c>
      <c r="B2778" t="s">
        <v>7187</v>
      </c>
      <c r="C2778">
        <f>VLOOKUP(B2778,order,2,FALSE)</f>
        <v>1370</v>
      </c>
      <c r="D2778" s="3">
        <v>42359</v>
      </c>
      <c r="E2778" s="3">
        <v>42363</v>
      </c>
      <c r="F2778" t="s">
        <v>25</v>
      </c>
      <c r="G2778" s="10">
        <f>VLOOKUP(F2778,ship,2,FALSE)</f>
        <v>2</v>
      </c>
      <c r="H2778" t="s">
        <v>3300</v>
      </c>
      <c r="I2778">
        <f>VLOOKUP(H2778,customer,2,FALSE)</f>
        <v>46</v>
      </c>
      <c r="J2778" t="s">
        <v>217</v>
      </c>
      <c r="K2778" t="s">
        <v>18</v>
      </c>
      <c r="L2778">
        <f>VLOOKUP(K2778,segment1,2,FALSE)</f>
        <v>2</v>
      </c>
      <c r="M2778" t="s">
        <v>3255</v>
      </c>
      <c r="N2778" t="s">
        <v>527</v>
      </c>
      <c r="O2778">
        <f>VLOOKUP(N2778,city,2,FALSE)</f>
        <v>78</v>
      </c>
      <c r="P2778" t="s">
        <v>228</v>
      </c>
      <c r="Q2778">
        <f>VLOOKUP(P2778,state,2,FALSE)</f>
        <v>23</v>
      </c>
      <c r="R2778">
        <v>80906</v>
      </c>
      <c r="S2778" t="s">
        <v>21</v>
      </c>
      <c r="T2778" s="10">
        <f>VLOOKUP(S2778,region,2,FALSE)</f>
        <v>2</v>
      </c>
      <c r="U2778" t="s">
        <v>5015</v>
      </c>
      <c r="V2778" t="s">
        <v>22</v>
      </c>
      <c r="W2778">
        <f>VLOOKUP(U2778,product,2,FALSE)</f>
        <v>931</v>
      </c>
      <c r="X2778">
        <f>VLOOKUP(V2778,category,2,FALSE)</f>
        <v>2</v>
      </c>
      <c r="Y2778" t="s">
        <v>38</v>
      </c>
      <c r="Z2778">
        <f>VLOOKUP(Y2778,subcategory,2,FALSE)</f>
        <v>10</v>
      </c>
      <c r="AA2778" t="s">
        <v>2919</v>
      </c>
      <c r="AB2778">
        <v>60.984000000000009</v>
      </c>
      <c r="AC2778">
        <v>7</v>
      </c>
      <c r="AD2778">
        <v>0.2</v>
      </c>
      <c r="AE2778" s="4">
        <v>4.5737999999999985</v>
      </c>
    </row>
    <row r="2779" spans="1:31" x14ac:dyDescent="0.3">
      <c r="A2779" s="2">
        <v>2778</v>
      </c>
      <c r="B2779" t="s">
        <v>7188</v>
      </c>
      <c r="C2779">
        <f>VLOOKUP(B2779,order,2,FALSE)</f>
        <v>1371</v>
      </c>
      <c r="D2779" s="3">
        <v>42202</v>
      </c>
      <c r="E2779" s="3">
        <v>42204</v>
      </c>
      <c r="F2779" t="s">
        <v>7</v>
      </c>
      <c r="G2779" s="10">
        <f>VLOOKUP(F2779,ship,2,FALSE)</f>
        <v>1</v>
      </c>
      <c r="H2779" t="s">
        <v>3596</v>
      </c>
      <c r="I2779">
        <f>VLOOKUP(H2779,customer,2,FALSE)</f>
        <v>342</v>
      </c>
      <c r="J2779" t="s">
        <v>1287</v>
      </c>
      <c r="K2779" t="s">
        <v>9</v>
      </c>
      <c r="L2779">
        <f>VLOOKUP(K2779,segment1,2,FALSE)</f>
        <v>1</v>
      </c>
      <c r="M2779" t="s">
        <v>3255</v>
      </c>
      <c r="N2779" t="s">
        <v>2466</v>
      </c>
      <c r="O2779">
        <f>VLOOKUP(N2779,city,2,FALSE)</f>
        <v>330</v>
      </c>
      <c r="P2779" t="s">
        <v>20</v>
      </c>
      <c r="Q2779">
        <f>VLOOKUP(P2779,state,2,FALSE)</f>
        <v>2</v>
      </c>
      <c r="R2779">
        <v>93309</v>
      </c>
      <c r="S2779" t="s">
        <v>21</v>
      </c>
      <c r="T2779" s="10">
        <f>VLOOKUP(S2779,region,2,FALSE)</f>
        <v>2</v>
      </c>
      <c r="U2779" t="s">
        <v>5202</v>
      </c>
      <c r="V2779" t="s">
        <v>13</v>
      </c>
      <c r="W2779">
        <v>1390</v>
      </c>
      <c r="X2779">
        <f>VLOOKUP(V2779,category,2,FALSE)</f>
        <v>1</v>
      </c>
      <c r="Y2779" t="s">
        <v>14</v>
      </c>
      <c r="Z2779">
        <f>VLOOKUP(Y2779,subcategory,2,FALSE)</f>
        <v>1</v>
      </c>
      <c r="AA2779" t="s">
        <v>1933</v>
      </c>
      <c r="AB2779">
        <v>195.46600000000001</v>
      </c>
      <c r="AC2779">
        <v>2</v>
      </c>
      <c r="AD2779">
        <v>0.15</v>
      </c>
      <c r="AE2779" s="4">
        <v>-13.797600000000017</v>
      </c>
    </row>
    <row r="2780" spans="1:31" x14ac:dyDescent="0.3">
      <c r="A2780" s="2">
        <v>2779</v>
      </c>
      <c r="B2780" t="s">
        <v>9686</v>
      </c>
      <c r="C2780">
        <f>VLOOKUP(B2780,order,2,FALSE)</f>
        <v>1372</v>
      </c>
      <c r="D2780" s="3">
        <v>42855</v>
      </c>
      <c r="E2780" s="3">
        <v>42860</v>
      </c>
      <c r="F2780" t="s">
        <v>25</v>
      </c>
      <c r="G2780" s="10">
        <f>VLOOKUP(F2780,ship,2,FALSE)</f>
        <v>2</v>
      </c>
      <c r="H2780" t="s">
        <v>3419</v>
      </c>
      <c r="I2780">
        <f>VLOOKUP(H2780,customer,2,FALSE)</f>
        <v>165</v>
      </c>
      <c r="J2780" t="s">
        <v>675</v>
      </c>
      <c r="K2780" t="s">
        <v>18</v>
      </c>
      <c r="L2780">
        <f>VLOOKUP(K2780,segment1,2,FALSE)</f>
        <v>2</v>
      </c>
      <c r="M2780" t="s">
        <v>3255</v>
      </c>
      <c r="N2780" t="s">
        <v>2467</v>
      </c>
      <c r="O2780">
        <f>VLOOKUP(N2780,city,2,FALSE)</f>
        <v>331</v>
      </c>
      <c r="P2780" t="s">
        <v>28</v>
      </c>
      <c r="Q2780">
        <f>VLOOKUP(P2780,state,2,FALSE)</f>
        <v>3</v>
      </c>
      <c r="R2780">
        <v>33068</v>
      </c>
      <c r="S2780" t="s">
        <v>12</v>
      </c>
      <c r="T2780" s="10">
        <f>VLOOKUP(S2780,region,2,FALSE)</f>
        <v>1</v>
      </c>
      <c r="U2780" t="s">
        <v>4449</v>
      </c>
      <c r="V2780" t="s">
        <v>13</v>
      </c>
      <c r="W2780">
        <f>VLOOKUP(U2780,product,2,FALSE)</f>
        <v>346</v>
      </c>
      <c r="X2780">
        <f>VLOOKUP(V2780,category,2,FALSE)</f>
        <v>1</v>
      </c>
      <c r="Y2780" t="s">
        <v>3228</v>
      </c>
      <c r="Z2780">
        <f>VLOOKUP(Y2780,subcategory,2,FALSE)</f>
        <v>6</v>
      </c>
      <c r="AA2780" t="s">
        <v>901</v>
      </c>
      <c r="AB2780">
        <v>23.680000000000003</v>
      </c>
      <c r="AC2780">
        <v>8</v>
      </c>
      <c r="AD2780">
        <v>0.2</v>
      </c>
      <c r="AE2780" s="4">
        <v>6.216000000000002</v>
      </c>
    </row>
    <row r="2781" spans="1:31" x14ac:dyDescent="0.3">
      <c r="A2781" s="2">
        <v>2780</v>
      </c>
      <c r="B2781" t="s">
        <v>9686</v>
      </c>
      <c r="C2781">
        <f>VLOOKUP(B2781,order,2,FALSE)</f>
        <v>1372</v>
      </c>
      <c r="D2781" s="3">
        <v>42855</v>
      </c>
      <c r="E2781" s="3">
        <v>42860</v>
      </c>
      <c r="F2781" t="s">
        <v>25</v>
      </c>
      <c r="G2781" s="10">
        <f>VLOOKUP(F2781,ship,2,FALSE)</f>
        <v>2</v>
      </c>
      <c r="H2781" t="s">
        <v>3419</v>
      </c>
      <c r="I2781">
        <f>VLOOKUP(H2781,customer,2,FALSE)</f>
        <v>165</v>
      </c>
      <c r="J2781" t="s">
        <v>675</v>
      </c>
      <c r="K2781" t="s">
        <v>18</v>
      </c>
      <c r="L2781">
        <f>VLOOKUP(K2781,segment1,2,FALSE)</f>
        <v>2</v>
      </c>
      <c r="M2781" t="s">
        <v>3255</v>
      </c>
      <c r="N2781" t="s">
        <v>2467</v>
      </c>
      <c r="O2781">
        <f>VLOOKUP(N2781,city,2,FALSE)</f>
        <v>331</v>
      </c>
      <c r="P2781" t="s">
        <v>28</v>
      </c>
      <c r="Q2781">
        <f>VLOOKUP(P2781,state,2,FALSE)</f>
        <v>3</v>
      </c>
      <c r="R2781">
        <v>33068</v>
      </c>
      <c r="S2781" t="s">
        <v>12</v>
      </c>
      <c r="T2781" s="10">
        <f>VLOOKUP(S2781,region,2,FALSE)</f>
        <v>1</v>
      </c>
      <c r="U2781" t="s">
        <v>5499</v>
      </c>
      <c r="V2781" t="s">
        <v>35</v>
      </c>
      <c r="W2781">
        <v>1391</v>
      </c>
      <c r="X2781">
        <f>VLOOKUP(V2781,category,2,FALSE)</f>
        <v>3</v>
      </c>
      <c r="Y2781" t="s">
        <v>3232</v>
      </c>
      <c r="Z2781">
        <f>VLOOKUP(Y2781,subcategory,2,FALSE)</f>
        <v>12</v>
      </c>
      <c r="AA2781" t="s">
        <v>847</v>
      </c>
      <c r="AB2781">
        <v>2.3760000000000003</v>
      </c>
      <c r="AC2781">
        <v>3</v>
      </c>
      <c r="AD2781">
        <v>0.2</v>
      </c>
      <c r="AE2781" s="4">
        <v>0.74249999999999994</v>
      </c>
    </row>
    <row r="2782" spans="1:31" x14ac:dyDescent="0.3">
      <c r="A2782" s="2">
        <v>2781</v>
      </c>
      <c r="B2782" t="s">
        <v>9687</v>
      </c>
      <c r="C2782">
        <f>VLOOKUP(B2782,order,2,FALSE)</f>
        <v>1373</v>
      </c>
      <c r="D2782" s="3">
        <v>42861</v>
      </c>
      <c r="E2782" s="3">
        <v>42863</v>
      </c>
      <c r="F2782" t="s">
        <v>97</v>
      </c>
      <c r="G2782" s="10">
        <f>VLOOKUP(F2782,ship,2,FALSE)</f>
        <v>3</v>
      </c>
      <c r="H2782" t="s">
        <v>3901</v>
      </c>
      <c r="I2782">
        <f>VLOOKUP(H2782,customer,2,FALSE)</f>
        <v>647</v>
      </c>
      <c r="J2782" t="s">
        <v>2429</v>
      </c>
      <c r="K2782" t="s">
        <v>9</v>
      </c>
      <c r="L2782">
        <f>VLOOKUP(K2782,segment1,2,FALSE)</f>
        <v>1</v>
      </c>
      <c r="M2782" t="s">
        <v>3255</v>
      </c>
      <c r="N2782" t="s">
        <v>138</v>
      </c>
      <c r="O2782">
        <f>VLOOKUP(N2782,city,2,FALSE)</f>
        <v>21</v>
      </c>
      <c r="P2782" t="s">
        <v>139</v>
      </c>
      <c r="Q2782">
        <f>VLOOKUP(P2782,state,2,FALSE)</f>
        <v>16</v>
      </c>
      <c r="R2782">
        <v>10035</v>
      </c>
      <c r="S2782" t="s">
        <v>79</v>
      </c>
      <c r="T2782" s="10">
        <f>VLOOKUP(S2782,region,2,FALSE)</f>
        <v>4</v>
      </c>
      <c r="U2782" t="s">
        <v>4306</v>
      </c>
      <c r="V2782" t="s">
        <v>22</v>
      </c>
      <c r="W2782">
        <f>VLOOKUP(U2782,product,2,FALSE)</f>
        <v>199</v>
      </c>
      <c r="X2782">
        <f>VLOOKUP(V2782,category,2,FALSE)</f>
        <v>2</v>
      </c>
      <c r="Y2782" t="s">
        <v>23</v>
      </c>
      <c r="Z2782">
        <f>VLOOKUP(Y2782,subcategory,2,FALSE)</f>
        <v>3</v>
      </c>
      <c r="AA2782" t="s">
        <v>617</v>
      </c>
      <c r="AB2782">
        <v>59.2</v>
      </c>
      <c r="AC2782">
        <v>4</v>
      </c>
      <c r="AD2782">
        <v>0</v>
      </c>
      <c r="AE2782" s="4">
        <v>29.6</v>
      </c>
    </row>
    <row r="2783" spans="1:31" x14ac:dyDescent="0.3">
      <c r="A2783" s="2">
        <v>2782</v>
      </c>
      <c r="B2783" t="s">
        <v>9688</v>
      </c>
      <c r="C2783">
        <f>VLOOKUP(B2783,order,2,FALSE)</f>
        <v>1374</v>
      </c>
      <c r="D2783" s="3">
        <v>43059</v>
      </c>
      <c r="E2783" s="3">
        <v>43066</v>
      </c>
      <c r="F2783" t="s">
        <v>25</v>
      </c>
      <c r="G2783" s="10">
        <f>VLOOKUP(F2783,ship,2,FALSE)</f>
        <v>2</v>
      </c>
      <c r="H2783" t="s">
        <v>3898</v>
      </c>
      <c r="I2783">
        <f>VLOOKUP(H2783,customer,2,FALSE)</f>
        <v>644</v>
      </c>
      <c r="J2783" t="s">
        <v>2424</v>
      </c>
      <c r="K2783" t="s">
        <v>9</v>
      </c>
      <c r="L2783">
        <f>VLOOKUP(K2783,segment1,2,FALSE)</f>
        <v>1</v>
      </c>
      <c r="M2783" t="s">
        <v>3255</v>
      </c>
      <c r="N2783" t="s">
        <v>458</v>
      </c>
      <c r="O2783">
        <f>VLOOKUP(N2783,city,2,FALSE)</f>
        <v>70</v>
      </c>
      <c r="P2783" t="s">
        <v>119</v>
      </c>
      <c r="Q2783">
        <f>VLOOKUP(P2783,state,2,FALSE)</f>
        <v>12</v>
      </c>
      <c r="R2783">
        <v>55044</v>
      </c>
      <c r="S2783" t="s">
        <v>55</v>
      </c>
      <c r="T2783" s="10">
        <f>VLOOKUP(S2783,region,2,FALSE)</f>
        <v>3</v>
      </c>
      <c r="U2783" t="s">
        <v>4316</v>
      </c>
      <c r="V2783" t="s">
        <v>22</v>
      </c>
      <c r="W2783">
        <v>1392</v>
      </c>
      <c r="X2783">
        <f>VLOOKUP(V2783,category,2,FALSE)</f>
        <v>2</v>
      </c>
      <c r="Y2783" t="s">
        <v>3229</v>
      </c>
      <c r="Z2783">
        <f>VLOOKUP(Y2783,subcategory,2,FALSE)</f>
        <v>7</v>
      </c>
      <c r="AA2783" t="s">
        <v>1400</v>
      </c>
      <c r="AB2783">
        <v>22</v>
      </c>
      <c r="AC2783">
        <v>10</v>
      </c>
      <c r="AD2783">
        <v>0</v>
      </c>
      <c r="AE2783" s="4">
        <v>9.6800000000000015</v>
      </c>
    </row>
    <row r="2784" spans="1:31" x14ac:dyDescent="0.3">
      <c r="A2784" s="2">
        <v>2783</v>
      </c>
      <c r="B2784" t="s">
        <v>8306</v>
      </c>
      <c r="C2784">
        <f>VLOOKUP(B2784,order,2,FALSE)</f>
        <v>1375</v>
      </c>
      <c r="D2784" s="3">
        <v>42685</v>
      </c>
      <c r="E2784" s="3">
        <v>42690</v>
      </c>
      <c r="F2784" t="s">
        <v>25</v>
      </c>
      <c r="G2784" s="10">
        <f>VLOOKUP(F2784,ship,2,FALSE)</f>
        <v>2</v>
      </c>
      <c r="H2784" t="s">
        <v>3691</v>
      </c>
      <c r="I2784">
        <f>VLOOKUP(H2784,customer,2,FALSE)</f>
        <v>437</v>
      </c>
      <c r="J2784" t="s">
        <v>1631</v>
      </c>
      <c r="K2784" t="s">
        <v>9</v>
      </c>
      <c r="L2784">
        <f>VLOOKUP(K2784,segment1,2,FALSE)</f>
        <v>1</v>
      </c>
      <c r="M2784" t="s">
        <v>3255</v>
      </c>
      <c r="N2784" t="s">
        <v>433</v>
      </c>
      <c r="O2784">
        <f>VLOOKUP(N2784,city,2,FALSE)</f>
        <v>67</v>
      </c>
      <c r="P2784" t="s">
        <v>123</v>
      </c>
      <c r="Q2784">
        <f>VLOOKUP(P2784,state,2,FALSE)</f>
        <v>13</v>
      </c>
      <c r="R2784">
        <v>48234</v>
      </c>
      <c r="S2784" t="s">
        <v>55</v>
      </c>
      <c r="T2784" s="10">
        <f>VLOOKUP(S2784,region,2,FALSE)</f>
        <v>3</v>
      </c>
      <c r="U2784" t="s">
        <v>5041</v>
      </c>
      <c r="V2784" t="s">
        <v>35</v>
      </c>
      <c r="W2784">
        <f>VLOOKUP(U2784,product,2,FALSE)</f>
        <v>958</v>
      </c>
      <c r="X2784">
        <f>VLOOKUP(V2784,category,2,FALSE)</f>
        <v>3</v>
      </c>
      <c r="Y2784" t="s">
        <v>3230</v>
      </c>
      <c r="Z2784">
        <f>VLOOKUP(Y2784,subcategory,2,FALSE)</f>
        <v>8</v>
      </c>
      <c r="AA2784" t="s">
        <v>1661</v>
      </c>
      <c r="AB2784">
        <v>257.98</v>
      </c>
      <c r="AC2784">
        <v>2</v>
      </c>
      <c r="AD2784">
        <v>0</v>
      </c>
      <c r="AE2784" s="4">
        <v>74.8142</v>
      </c>
    </row>
    <row r="2785" spans="1:31" x14ac:dyDescent="0.3">
      <c r="A2785" s="2">
        <v>2784</v>
      </c>
      <c r="B2785" t="s">
        <v>8307</v>
      </c>
      <c r="C2785">
        <f>VLOOKUP(B2785,order,2,FALSE)</f>
        <v>1376</v>
      </c>
      <c r="D2785" s="3">
        <v>42679</v>
      </c>
      <c r="E2785" s="3">
        <v>42684</v>
      </c>
      <c r="F2785" t="s">
        <v>25</v>
      </c>
      <c r="G2785" s="10">
        <f>VLOOKUP(F2785,ship,2,FALSE)</f>
        <v>2</v>
      </c>
      <c r="H2785" t="s">
        <v>3410</v>
      </c>
      <c r="I2785">
        <f>VLOOKUP(H2785,customer,2,FALSE)</f>
        <v>156</v>
      </c>
      <c r="J2785" t="s">
        <v>649</v>
      </c>
      <c r="K2785" t="s">
        <v>18</v>
      </c>
      <c r="L2785">
        <f>VLOOKUP(K2785,segment1,2,FALSE)</f>
        <v>2</v>
      </c>
      <c r="M2785" t="s">
        <v>3255</v>
      </c>
      <c r="N2785" t="s">
        <v>77</v>
      </c>
      <c r="O2785">
        <f>VLOOKUP(N2785,city,2,FALSE)</f>
        <v>11</v>
      </c>
      <c r="P2785" t="s">
        <v>78</v>
      </c>
      <c r="Q2785">
        <f>VLOOKUP(P2785,state,2,FALSE)</f>
        <v>10</v>
      </c>
      <c r="R2785">
        <v>19134</v>
      </c>
      <c r="S2785" t="s">
        <v>79</v>
      </c>
      <c r="T2785" s="10">
        <f>VLOOKUP(S2785,region,2,FALSE)</f>
        <v>4</v>
      </c>
      <c r="U2785" t="s">
        <v>5500</v>
      </c>
      <c r="V2785" t="s">
        <v>35</v>
      </c>
      <c r="W2785">
        <v>1393</v>
      </c>
      <c r="X2785">
        <f>VLOOKUP(V2785,category,2,FALSE)</f>
        <v>3</v>
      </c>
      <c r="Y2785" t="s">
        <v>3230</v>
      </c>
      <c r="Z2785">
        <f>VLOOKUP(Y2785,subcategory,2,FALSE)</f>
        <v>8</v>
      </c>
      <c r="AA2785" t="s">
        <v>2485</v>
      </c>
      <c r="AB2785">
        <v>23.987999999999996</v>
      </c>
      <c r="AC2785">
        <v>2</v>
      </c>
      <c r="AD2785">
        <v>0.4</v>
      </c>
      <c r="AE2785" s="4">
        <v>-15.991999999999999</v>
      </c>
    </row>
    <row r="2786" spans="1:31" x14ac:dyDescent="0.3">
      <c r="A2786" s="2">
        <v>2785</v>
      </c>
      <c r="B2786" t="s">
        <v>8308</v>
      </c>
      <c r="C2786">
        <f>VLOOKUP(B2786,order,2,FALSE)</f>
        <v>1377</v>
      </c>
      <c r="D2786" s="3">
        <v>42652</v>
      </c>
      <c r="E2786" s="3">
        <v>42658</v>
      </c>
      <c r="F2786" t="s">
        <v>25</v>
      </c>
      <c r="G2786" s="10">
        <f>VLOOKUP(F2786,ship,2,FALSE)</f>
        <v>2</v>
      </c>
      <c r="H2786" t="s">
        <v>3427</v>
      </c>
      <c r="I2786">
        <f>VLOOKUP(H2786,customer,2,FALSE)</f>
        <v>173</v>
      </c>
      <c r="J2786" t="s">
        <v>709</v>
      </c>
      <c r="K2786" t="s">
        <v>18</v>
      </c>
      <c r="L2786">
        <f>VLOOKUP(K2786,segment1,2,FALSE)</f>
        <v>2</v>
      </c>
      <c r="M2786" t="s">
        <v>3255</v>
      </c>
      <c r="N2786" t="s">
        <v>143</v>
      </c>
      <c r="O2786">
        <f>VLOOKUP(N2786,city,2,FALSE)</f>
        <v>22</v>
      </c>
      <c r="P2786" t="s">
        <v>249</v>
      </c>
      <c r="Q2786">
        <f>VLOOKUP(P2786,state,2,FALSE)</f>
        <v>25</v>
      </c>
      <c r="R2786">
        <v>45373</v>
      </c>
      <c r="S2786" t="s">
        <v>79</v>
      </c>
      <c r="T2786" s="10">
        <f>VLOOKUP(S2786,region,2,FALSE)</f>
        <v>4</v>
      </c>
      <c r="U2786" t="s">
        <v>4100</v>
      </c>
      <c r="V2786" t="s">
        <v>35</v>
      </c>
      <c r="W2786">
        <f>VLOOKUP(U2786,product,2,FALSE)</f>
        <v>1137</v>
      </c>
      <c r="X2786">
        <f>VLOOKUP(V2786,category,2,FALSE)</f>
        <v>3</v>
      </c>
      <c r="Y2786" t="s">
        <v>3230</v>
      </c>
      <c r="Z2786">
        <f>VLOOKUP(Y2786,subcategory,2,FALSE)</f>
        <v>8</v>
      </c>
      <c r="AA2786" t="s">
        <v>846</v>
      </c>
      <c r="AB2786">
        <v>23.975999999999999</v>
      </c>
      <c r="AC2786">
        <v>4</v>
      </c>
      <c r="AD2786">
        <v>0.4</v>
      </c>
      <c r="AE2786" s="4">
        <v>-15.584400000000002</v>
      </c>
    </row>
    <row r="2787" spans="1:31" x14ac:dyDescent="0.3">
      <c r="A2787" s="2">
        <v>2786</v>
      </c>
      <c r="B2787" t="s">
        <v>7189</v>
      </c>
      <c r="C2787">
        <f>VLOOKUP(B2787,order,2,FALSE)</f>
        <v>1378</v>
      </c>
      <c r="D2787" s="3">
        <v>42268</v>
      </c>
      <c r="E2787" s="3">
        <v>42270</v>
      </c>
      <c r="F2787" t="s">
        <v>97</v>
      </c>
      <c r="G2787" s="10">
        <f>VLOOKUP(F2787,ship,2,FALSE)</f>
        <v>3</v>
      </c>
      <c r="H2787" t="s">
        <v>3777</v>
      </c>
      <c r="I2787">
        <f>VLOOKUP(H2787,customer,2,FALSE)</f>
        <v>523</v>
      </c>
      <c r="J2787" t="s">
        <v>1905</v>
      </c>
      <c r="K2787" t="s">
        <v>52</v>
      </c>
      <c r="L2787">
        <f>VLOOKUP(K2787,segment1,2,FALSE)</f>
        <v>3</v>
      </c>
      <c r="M2787" t="s">
        <v>3255</v>
      </c>
      <c r="N2787" t="s">
        <v>19</v>
      </c>
      <c r="O2787">
        <f>VLOOKUP(N2787,city,2,FALSE)</f>
        <v>2</v>
      </c>
      <c r="P2787" t="s">
        <v>20</v>
      </c>
      <c r="Q2787">
        <f>VLOOKUP(P2787,state,2,FALSE)</f>
        <v>2</v>
      </c>
      <c r="R2787">
        <v>90036</v>
      </c>
      <c r="S2787" t="s">
        <v>21</v>
      </c>
      <c r="T2787" s="10">
        <f>VLOOKUP(S2787,region,2,FALSE)</f>
        <v>2</v>
      </c>
      <c r="U2787" t="s">
        <v>4598</v>
      </c>
      <c r="V2787" t="s">
        <v>13</v>
      </c>
      <c r="W2787">
        <v>1394</v>
      </c>
      <c r="X2787">
        <f>VLOOKUP(V2787,category,2,FALSE)</f>
        <v>1</v>
      </c>
      <c r="Y2787" t="s">
        <v>3226</v>
      </c>
      <c r="Z2787">
        <f>VLOOKUP(Y2787,subcategory,2,FALSE)</f>
        <v>2</v>
      </c>
      <c r="AA2787" t="s">
        <v>1146</v>
      </c>
      <c r="AB2787">
        <v>601.53599999999994</v>
      </c>
      <c r="AC2787">
        <v>4</v>
      </c>
      <c r="AD2787">
        <v>0.2</v>
      </c>
      <c r="AE2787" s="4">
        <v>0</v>
      </c>
    </row>
    <row r="2788" spans="1:31" x14ac:dyDescent="0.3">
      <c r="A2788" s="2">
        <v>2787</v>
      </c>
      <c r="B2788" t="s">
        <v>7189</v>
      </c>
      <c r="C2788">
        <f>VLOOKUP(B2788,order,2,FALSE)</f>
        <v>1378</v>
      </c>
      <c r="D2788" s="3">
        <v>42268</v>
      </c>
      <c r="E2788" s="3">
        <v>42270</v>
      </c>
      <c r="F2788" t="s">
        <v>97</v>
      </c>
      <c r="G2788" s="10">
        <f>VLOOKUP(F2788,ship,2,FALSE)</f>
        <v>3</v>
      </c>
      <c r="H2788" t="s">
        <v>3777</v>
      </c>
      <c r="I2788">
        <f>VLOOKUP(H2788,customer,2,FALSE)</f>
        <v>523</v>
      </c>
      <c r="J2788" t="s">
        <v>1905</v>
      </c>
      <c r="K2788" t="s">
        <v>52</v>
      </c>
      <c r="L2788">
        <f>VLOOKUP(K2788,segment1,2,FALSE)</f>
        <v>3</v>
      </c>
      <c r="M2788" t="s">
        <v>3255</v>
      </c>
      <c r="N2788" t="s">
        <v>19</v>
      </c>
      <c r="O2788">
        <f>VLOOKUP(N2788,city,2,FALSE)</f>
        <v>2</v>
      </c>
      <c r="P2788" t="s">
        <v>20</v>
      </c>
      <c r="Q2788">
        <f>VLOOKUP(P2788,state,2,FALSE)</f>
        <v>2</v>
      </c>
      <c r="R2788">
        <v>90036</v>
      </c>
      <c r="S2788" t="s">
        <v>21</v>
      </c>
      <c r="T2788" s="10">
        <f>VLOOKUP(S2788,region,2,FALSE)</f>
        <v>2</v>
      </c>
      <c r="U2788" t="s">
        <v>5501</v>
      </c>
      <c r="V2788" t="s">
        <v>22</v>
      </c>
      <c r="W2788">
        <f>VLOOKUP(U2788,product,2,FALSE)</f>
        <v>1433</v>
      </c>
      <c r="X2788">
        <f>VLOOKUP(V2788,category,2,FALSE)</f>
        <v>2</v>
      </c>
      <c r="Y2788" t="s">
        <v>3234</v>
      </c>
      <c r="Z2788">
        <f>VLOOKUP(Y2788,subcategory,2,FALSE)</f>
        <v>14</v>
      </c>
      <c r="AA2788" t="s">
        <v>284</v>
      </c>
      <c r="AB2788">
        <v>7.9</v>
      </c>
      <c r="AC2788">
        <v>2</v>
      </c>
      <c r="AD2788">
        <v>0</v>
      </c>
      <c r="AE2788" s="4">
        <v>2.5279999999999996</v>
      </c>
    </row>
    <row r="2789" spans="1:31" x14ac:dyDescent="0.3">
      <c r="A2789" s="2">
        <v>2788</v>
      </c>
      <c r="B2789" t="s">
        <v>6194</v>
      </c>
      <c r="C2789">
        <f>VLOOKUP(B2789,order,2,FALSE)</f>
        <v>1379</v>
      </c>
      <c r="D2789" s="3">
        <v>41975</v>
      </c>
      <c r="E2789" s="3">
        <v>41979</v>
      </c>
      <c r="F2789" t="s">
        <v>25</v>
      </c>
      <c r="G2789" s="10">
        <f>VLOOKUP(F2789,ship,2,FALSE)</f>
        <v>2</v>
      </c>
      <c r="H2789" t="s">
        <v>3805</v>
      </c>
      <c r="I2789">
        <f>VLOOKUP(H2789,customer,2,FALSE)</f>
        <v>551</v>
      </c>
      <c r="J2789" t="s">
        <v>2028</v>
      </c>
      <c r="K2789" t="s">
        <v>18</v>
      </c>
      <c r="L2789">
        <f>VLOOKUP(K2789,segment1,2,FALSE)</f>
        <v>2</v>
      </c>
      <c r="M2789" t="s">
        <v>3255</v>
      </c>
      <c r="N2789" t="s">
        <v>2469</v>
      </c>
      <c r="O2789">
        <f>VLOOKUP(N2789,city,2,FALSE)</f>
        <v>332</v>
      </c>
      <c r="P2789" t="s">
        <v>54</v>
      </c>
      <c r="Q2789">
        <f>VLOOKUP(P2789,state,2,FALSE)</f>
        <v>6</v>
      </c>
      <c r="R2789">
        <v>78415</v>
      </c>
      <c r="S2789" t="s">
        <v>55</v>
      </c>
      <c r="T2789" s="10">
        <f>VLOOKUP(S2789,region,2,FALSE)</f>
        <v>3</v>
      </c>
      <c r="U2789" t="s">
        <v>4393</v>
      </c>
      <c r="V2789" t="s">
        <v>13</v>
      </c>
      <c r="W2789">
        <v>1395</v>
      </c>
      <c r="X2789">
        <f>VLOOKUP(V2789,category,2,FALSE)</f>
        <v>1</v>
      </c>
      <c r="Y2789" t="s">
        <v>3228</v>
      </c>
      <c r="Z2789">
        <f>VLOOKUP(Y2789,subcategory,2,FALSE)</f>
        <v>6</v>
      </c>
      <c r="AA2789" t="s">
        <v>2952</v>
      </c>
      <c r="AB2789">
        <v>58.36</v>
      </c>
      <c r="AC2789">
        <v>5</v>
      </c>
      <c r="AD2789">
        <v>0.6</v>
      </c>
      <c r="AE2789" s="4">
        <v>-24.802999999999997</v>
      </c>
    </row>
    <row r="2790" spans="1:31" x14ac:dyDescent="0.3">
      <c r="A2790" s="2">
        <v>2789</v>
      </c>
      <c r="B2790" t="s">
        <v>6194</v>
      </c>
      <c r="C2790">
        <f>VLOOKUP(B2790,order,2,FALSE)</f>
        <v>1379</v>
      </c>
      <c r="D2790" s="3">
        <v>41975</v>
      </c>
      <c r="E2790" s="3">
        <v>41979</v>
      </c>
      <c r="F2790" t="s">
        <v>25</v>
      </c>
      <c r="G2790" s="10">
        <f>VLOOKUP(F2790,ship,2,FALSE)</f>
        <v>2</v>
      </c>
      <c r="H2790" t="s">
        <v>3805</v>
      </c>
      <c r="I2790">
        <f>VLOOKUP(H2790,customer,2,FALSE)</f>
        <v>551</v>
      </c>
      <c r="J2790" t="s">
        <v>2028</v>
      </c>
      <c r="K2790" t="s">
        <v>18</v>
      </c>
      <c r="L2790">
        <f>VLOOKUP(K2790,segment1,2,FALSE)</f>
        <v>2</v>
      </c>
      <c r="M2790" t="s">
        <v>3255</v>
      </c>
      <c r="N2790" t="s">
        <v>2469</v>
      </c>
      <c r="O2790">
        <f>VLOOKUP(N2790,city,2,FALSE)</f>
        <v>332</v>
      </c>
      <c r="P2790" t="s">
        <v>54</v>
      </c>
      <c r="Q2790">
        <f>VLOOKUP(P2790,state,2,FALSE)</f>
        <v>6</v>
      </c>
      <c r="R2790">
        <v>78415</v>
      </c>
      <c r="S2790" t="s">
        <v>55</v>
      </c>
      <c r="T2790" s="10">
        <f>VLOOKUP(S2790,region,2,FALSE)</f>
        <v>3</v>
      </c>
      <c r="U2790" t="s">
        <v>4244</v>
      </c>
      <c r="V2790" t="s">
        <v>22</v>
      </c>
      <c r="W2790">
        <f>VLOOKUP(U2790,product,2,FALSE)</f>
        <v>135</v>
      </c>
      <c r="X2790">
        <f>VLOOKUP(V2790,category,2,FALSE)</f>
        <v>2</v>
      </c>
      <c r="Y2790" t="s">
        <v>3229</v>
      </c>
      <c r="Z2790">
        <f>VLOOKUP(Y2790,subcategory,2,FALSE)</f>
        <v>7</v>
      </c>
      <c r="AA2790" t="s">
        <v>788</v>
      </c>
      <c r="AB2790">
        <v>16.463999999999999</v>
      </c>
      <c r="AC2790">
        <v>7</v>
      </c>
      <c r="AD2790">
        <v>0.2</v>
      </c>
      <c r="AE2790" s="4">
        <v>1.4406000000000008</v>
      </c>
    </row>
    <row r="2791" spans="1:31" x14ac:dyDescent="0.3">
      <c r="A2791" s="2">
        <v>2790</v>
      </c>
      <c r="B2791" t="s">
        <v>6194</v>
      </c>
      <c r="C2791">
        <f>VLOOKUP(B2791,order,2,FALSE)</f>
        <v>1379</v>
      </c>
      <c r="D2791" s="3">
        <v>41975</v>
      </c>
      <c r="E2791" s="3">
        <v>41979</v>
      </c>
      <c r="F2791" t="s">
        <v>25</v>
      </c>
      <c r="G2791" s="10">
        <f>VLOOKUP(F2791,ship,2,FALSE)</f>
        <v>2</v>
      </c>
      <c r="H2791" t="s">
        <v>3805</v>
      </c>
      <c r="I2791">
        <f>VLOOKUP(H2791,customer,2,FALSE)</f>
        <v>551</v>
      </c>
      <c r="J2791" t="s">
        <v>2028</v>
      </c>
      <c r="K2791" t="s">
        <v>18</v>
      </c>
      <c r="L2791">
        <f>VLOOKUP(K2791,segment1,2,FALSE)</f>
        <v>2</v>
      </c>
      <c r="M2791" t="s">
        <v>3255</v>
      </c>
      <c r="N2791" t="s">
        <v>2469</v>
      </c>
      <c r="O2791">
        <f>VLOOKUP(N2791,city,2,FALSE)</f>
        <v>332</v>
      </c>
      <c r="P2791" t="s">
        <v>54</v>
      </c>
      <c r="Q2791">
        <f>VLOOKUP(P2791,state,2,FALSE)</f>
        <v>6</v>
      </c>
      <c r="R2791">
        <v>78415</v>
      </c>
      <c r="S2791" t="s">
        <v>55</v>
      </c>
      <c r="T2791" s="10">
        <f>VLOOKUP(S2791,region,2,FALSE)</f>
        <v>3</v>
      </c>
      <c r="U2791" t="s">
        <v>4655</v>
      </c>
      <c r="V2791" t="s">
        <v>13</v>
      </c>
      <c r="W2791">
        <v>1396</v>
      </c>
      <c r="X2791">
        <f>VLOOKUP(V2791,category,2,FALSE)</f>
        <v>1</v>
      </c>
      <c r="Y2791" t="s">
        <v>3228</v>
      </c>
      <c r="Z2791">
        <f>VLOOKUP(Y2791,subcategory,2,FALSE)</f>
        <v>6</v>
      </c>
      <c r="AA2791" t="s">
        <v>3006</v>
      </c>
      <c r="AB2791">
        <v>39.960000000000008</v>
      </c>
      <c r="AC2791">
        <v>5</v>
      </c>
      <c r="AD2791">
        <v>0.6</v>
      </c>
      <c r="AE2791" s="4">
        <v>-23.975999999999999</v>
      </c>
    </row>
    <row r="2792" spans="1:31" x14ac:dyDescent="0.3">
      <c r="A2792" s="2">
        <v>2791</v>
      </c>
      <c r="B2792" t="s">
        <v>6195</v>
      </c>
      <c r="C2792">
        <f>VLOOKUP(B2792,order,2,FALSE)</f>
        <v>1380</v>
      </c>
      <c r="D2792" s="3">
        <v>41903</v>
      </c>
      <c r="E2792" s="3">
        <v>41904</v>
      </c>
      <c r="F2792" t="s">
        <v>97</v>
      </c>
      <c r="G2792" s="10">
        <f>VLOOKUP(F2792,ship,2,FALSE)</f>
        <v>3</v>
      </c>
      <c r="H2792" t="s">
        <v>3567</v>
      </c>
      <c r="I2792">
        <f>VLOOKUP(H2792,customer,2,FALSE)</f>
        <v>313</v>
      </c>
      <c r="J2792" t="s">
        <v>1206</v>
      </c>
      <c r="K2792" t="s">
        <v>18</v>
      </c>
      <c r="L2792">
        <f>VLOOKUP(K2792,segment1,2,FALSE)</f>
        <v>2</v>
      </c>
      <c r="M2792" t="s">
        <v>3255</v>
      </c>
      <c r="N2792" t="s">
        <v>1177</v>
      </c>
      <c r="O2792">
        <f>VLOOKUP(N2792,city,2,FALSE)</f>
        <v>156</v>
      </c>
      <c r="P2792" t="s">
        <v>73</v>
      </c>
      <c r="Q2792">
        <f>VLOOKUP(P2792,state,2,FALSE)</f>
        <v>9</v>
      </c>
      <c r="R2792">
        <v>68104</v>
      </c>
      <c r="S2792" t="s">
        <v>55</v>
      </c>
      <c r="T2792" s="10">
        <f>VLOOKUP(S2792,region,2,FALSE)</f>
        <v>3</v>
      </c>
      <c r="U2792" t="s">
        <v>4205</v>
      </c>
      <c r="V2792" t="s">
        <v>22</v>
      </c>
      <c r="W2792">
        <f>VLOOKUP(U2792,product,2,FALSE)</f>
        <v>96</v>
      </c>
      <c r="X2792">
        <f>VLOOKUP(V2792,category,2,FALSE)</f>
        <v>2</v>
      </c>
      <c r="Y2792" t="s">
        <v>38</v>
      </c>
      <c r="Z2792">
        <f>VLOOKUP(Y2792,subcategory,2,FALSE)</f>
        <v>10</v>
      </c>
      <c r="AA2792" t="s">
        <v>1200</v>
      </c>
      <c r="AB2792">
        <v>25.96</v>
      </c>
      <c r="AC2792">
        <v>2</v>
      </c>
      <c r="AD2792">
        <v>0</v>
      </c>
      <c r="AE2792" s="4">
        <v>7.5283999999999978</v>
      </c>
    </row>
    <row r="2793" spans="1:31" x14ac:dyDescent="0.3">
      <c r="A2793" s="2">
        <v>2792</v>
      </c>
      <c r="B2793" t="s">
        <v>6195</v>
      </c>
      <c r="C2793">
        <f>VLOOKUP(B2793,order,2,FALSE)</f>
        <v>1380</v>
      </c>
      <c r="D2793" s="3">
        <v>41903</v>
      </c>
      <c r="E2793" s="3">
        <v>41904</v>
      </c>
      <c r="F2793" t="s">
        <v>97</v>
      </c>
      <c r="G2793" s="10">
        <f>VLOOKUP(F2793,ship,2,FALSE)</f>
        <v>3</v>
      </c>
      <c r="H2793" t="s">
        <v>3567</v>
      </c>
      <c r="I2793">
        <f>VLOOKUP(H2793,customer,2,FALSE)</f>
        <v>313</v>
      </c>
      <c r="J2793" t="s">
        <v>1206</v>
      </c>
      <c r="K2793" t="s">
        <v>18</v>
      </c>
      <c r="L2793">
        <f>VLOOKUP(K2793,segment1,2,FALSE)</f>
        <v>2</v>
      </c>
      <c r="M2793" t="s">
        <v>3255</v>
      </c>
      <c r="N2793" t="s">
        <v>1177</v>
      </c>
      <c r="O2793">
        <f>VLOOKUP(N2793,city,2,FALSE)</f>
        <v>156</v>
      </c>
      <c r="P2793" t="s">
        <v>73</v>
      </c>
      <c r="Q2793">
        <f>VLOOKUP(P2793,state,2,FALSE)</f>
        <v>9</v>
      </c>
      <c r="R2793">
        <v>68104</v>
      </c>
      <c r="S2793" t="s">
        <v>55</v>
      </c>
      <c r="T2793" s="10">
        <f>VLOOKUP(S2793,region,2,FALSE)</f>
        <v>3</v>
      </c>
      <c r="U2793" t="s">
        <v>5281</v>
      </c>
      <c r="V2793" t="s">
        <v>22</v>
      </c>
      <c r="W2793">
        <v>1397</v>
      </c>
      <c r="X2793">
        <f>VLOOKUP(V2793,category,2,FALSE)</f>
        <v>2</v>
      </c>
      <c r="Y2793" t="s">
        <v>38</v>
      </c>
      <c r="Z2793">
        <f>VLOOKUP(Y2793,subcategory,2,FALSE)</f>
        <v>10</v>
      </c>
      <c r="AA2793" t="s">
        <v>1894</v>
      </c>
      <c r="AB2793">
        <v>36.269999999999996</v>
      </c>
      <c r="AC2793">
        <v>3</v>
      </c>
      <c r="AD2793">
        <v>0</v>
      </c>
      <c r="AE2793" s="4">
        <v>10.880999999999997</v>
      </c>
    </row>
    <row r="2794" spans="1:31" x14ac:dyDescent="0.3">
      <c r="A2794" s="2">
        <v>2793</v>
      </c>
      <c r="B2794" t="s">
        <v>6195</v>
      </c>
      <c r="C2794">
        <f>VLOOKUP(B2794,order,2,FALSE)</f>
        <v>1380</v>
      </c>
      <c r="D2794" s="3">
        <v>41903</v>
      </c>
      <c r="E2794" s="3">
        <v>41904</v>
      </c>
      <c r="F2794" t="s">
        <v>97</v>
      </c>
      <c r="G2794" s="10">
        <f>VLOOKUP(F2794,ship,2,FALSE)</f>
        <v>3</v>
      </c>
      <c r="H2794" t="s">
        <v>3567</v>
      </c>
      <c r="I2794">
        <f>VLOOKUP(H2794,customer,2,FALSE)</f>
        <v>313</v>
      </c>
      <c r="J2794" t="s">
        <v>1206</v>
      </c>
      <c r="K2794" t="s">
        <v>18</v>
      </c>
      <c r="L2794">
        <f>VLOOKUP(K2794,segment1,2,FALSE)</f>
        <v>2</v>
      </c>
      <c r="M2794" t="s">
        <v>3255</v>
      </c>
      <c r="N2794" t="s">
        <v>1177</v>
      </c>
      <c r="O2794">
        <f>VLOOKUP(N2794,city,2,FALSE)</f>
        <v>156</v>
      </c>
      <c r="P2794" t="s">
        <v>73</v>
      </c>
      <c r="Q2794">
        <f>VLOOKUP(P2794,state,2,FALSE)</f>
        <v>9</v>
      </c>
      <c r="R2794">
        <v>68104</v>
      </c>
      <c r="S2794" t="s">
        <v>55</v>
      </c>
      <c r="T2794" s="10">
        <f>VLOOKUP(S2794,region,2,FALSE)</f>
        <v>3</v>
      </c>
      <c r="U2794" t="s">
        <v>4902</v>
      </c>
      <c r="V2794" t="s">
        <v>22</v>
      </c>
      <c r="W2794">
        <f>VLOOKUP(U2794,product,2,FALSE)</f>
        <v>816</v>
      </c>
      <c r="X2794">
        <f>VLOOKUP(V2794,category,2,FALSE)</f>
        <v>2</v>
      </c>
      <c r="Y2794" t="s">
        <v>45</v>
      </c>
      <c r="Z2794">
        <f>VLOOKUP(Y2794,subcategory,2,FALSE)</f>
        <v>11</v>
      </c>
      <c r="AA2794" t="s">
        <v>1473</v>
      </c>
      <c r="AB2794">
        <v>6.48</v>
      </c>
      <c r="AC2794">
        <v>1</v>
      </c>
      <c r="AD2794">
        <v>0</v>
      </c>
      <c r="AE2794" s="4">
        <v>3.1104000000000003</v>
      </c>
    </row>
    <row r="2795" spans="1:31" x14ac:dyDescent="0.3">
      <c r="A2795" s="2">
        <v>2794</v>
      </c>
      <c r="B2795" t="s">
        <v>6196</v>
      </c>
      <c r="C2795">
        <f>VLOOKUP(B2795,order,2,FALSE)</f>
        <v>1381</v>
      </c>
      <c r="D2795" s="3">
        <v>41741</v>
      </c>
      <c r="E2795" s="3">
        <v>41746</v>
      </c>
      <c r="F2795" t="s">
        <v>25</v>
      </c>
      <c r="G2795" s="10">
        <f>VLOOKUP(F2795,ship,2,FALSE)</f>
        <v>2</v>
      </c>
      <c r="H2795" t="s">
        <v>3889</v>
      </c>
      <c r="I2795">
        <f>VLOOKUP(H2795,customer,2,FALSE)</f>
        <v>635</v>
      </c>
      <c r="J2795" t="s">
        <v>2398</v>
      </c>
      <c r="K2795" t="s">
        <v>18</v>
      </c>
      <c r="L2795">
        <f>VLOOKUP(K2795,segment1,2,FALSE)</f>
        <v>2</v>
      </c>
      <c r="M2795" t="s">
        <v>3255</v>
      </c>
      <c r="N2795" t="s">
        <v>2471</v>
      </c>
      <c r="O2795">
        <f>VLOOKUP(N2795,city,2,FALSE)</f>
        <v>333</v>
      </c>
      <c r="P2795" t="s">
        <v>20</v>
      </c>
      <c r="Q2795">
        <f>VLOOKUP(P2795,state,2,FALSE)</f>
        <v>2</v>
      </c>
      <c r="R2795">
        <v>90278</v>
      </c>
      <c r="S2795" t="s">
        <v>21</v>
      </c>
      <c r="T2795" s="10">
        <f>VLOOKUP(S2795,region,2,FALSE)</f>
        <v>2</v>
      </c>
      <c r="U2795" t="s">
        <v>4754</v>
      </c>
      <c r="V2795" t="s">
        <v>35</v>
      </c>
      <c r="W2795">
        <v>1398</v>
      </c>
      <c r="X2795">
        <f>VLOOKUP(V2795,category,2,FALSE)</f>
        <v>3</v>
      </c>
      <c r="Y2795" t="s">
        <v>3230</v>
      </c>
      <c r="Z2795">
        <f>VLOOKUP(Y2795,subcategory,2,FALSE)</f>
        <v>8</v>
      </c>
      <c r="AA2795" t="s">
        <v>922</v>
      </c>
      <c r="AB2795">
        <v>1075.088</v>
      </c>
      <c r="AC2795">
        <v>14</v>
      </c>
      <c r="AD2795">
        <v>0.2</v>
      </c>
      <c r="AE2795" s="4">
        <v>94.070199999999943</v>
      </c>
    </row>
    <row r="2796" spans="1:31" x14ac:dyDescent="0.3">
      <c r="A2796" s="2">
        <v>2795</v>
      </c>
      <c r="B2796" t="s">
        <v>6196</v>
      </c>
      <c r="C2796">
        <f>VLOOKUP(B2796,order,2,FALSE)</f>
        <v>1381</v>
      </c>
      <c r="D2796" s="3">
        <v>41741</v>
      </c>
      <c r="E2796" s="3">
        <v>41746</v>
      </c>
      <c r="F2796" t="s">
        <v>25</v>
      </c>
      <c r="G2796" s="10">
        <f>VLOOKUP(F2796,ship,2,FALSE)</f>
        <v>2</v>
      </c>
      <c r="H2796" t="s">
        <v>3889</v>
      </c>
      <c r="I2796">
        <f>VLOOKUP(H2796,customer,2,FALSE)</f>
        <v>635</v>
      </c>
      <c r="J2796" t="s">
        <v>2398</v>
      </c>
      <c r="K2796" t="s">
        <v>18</v>
      </c>
      <c r="L2796">
        <f>VLOOKUP(K2796,segment1,2,FALSE)</f>
        <v>2</v>
      </c>
      <c r="M2796" t="s">
        <v>3255</v>
      </c>
      <c r="N2796" t="s">
        <v>2471</v>
      </c>
      <c r="O2796">
        <f>VLOOKUP(N2796,city,2,FALSE)</f>
        <v>333</v>
      </c>
      <c r="P2796" t="s">
        <v>20</v>
      </c>
      <c r="Q2796">
        <f>VLOOKUP(P2796,state,2,FALSE)</f>
        <v>2</v>
      </c>
      <c r="R2796">
        <v>90278</v>
      </c>
      <c r="S2796" t="s">
        <v>21</v>
      </c>
      <c r="T2796" s="10">
        <f>VLOOKUP(S2796,region,2,FALSE)</f>
        <v>2</v>
      </c>
      <c r="U2796" t="s">
        <v>4906</v>
      </c>
      <c r="V2796" t="s">
        <v>35</v>
      </c>
      <c r="W2796">
        <f>VLOOKUP(U2796,product,2,FALSE)</f>
        <v>820</v>
      </c>
      <c r="X2796">
        <f>VLOOKUP(V2796,category,2,FALSE)</f>
        <v>3</v>
      </c>
      <c r="Y2796" t="s">
        <v>3230</v>
      </c>
      <c r="Z2796">
        <f>VLOOKUP(Y2796,subcategory,2,FALSE)</f>
        <v>8</v>
      </c>
      <c r="AA2796" t="s">
        <v>1561</v>
      </c>
      <c r="AB2796">
        <v>438.36800000000005</v>
      </c>
      <c r="AC2796">
        <v>4</v>
      </c>
      <c r="AD2796">
        <v>0.2</v>
      </c>
      <c r="AE2796" s="4">
        <v>38.357200000000006</v>
      </c>
    </row>
    <row r="2797" spans="1:31" x14ac:dyDescent="0.3">
      <c r="A2797" s="2">
        <v>2796</v>
      </c>
      <c r="B2797" t="s">
        <v>6196</v>
      </c>
      <c r="C2797">
        <f>VLOOKUP(B2797,order,2,FALSE)</f>
        <v>1381</v>
      </c>
      <c r="D2797" s="3">
        <v>41741</v>
      </c>
      <c r="E2797" s="3">
        <v>41746</v>
      </c>
      <c r="F2797" t="s">
        <v>25</v>
      </c>
      <c r="G2797" s="10">
        <f>VLOOKUP(F2797,ship,2,FALSE)</f>
        <v>2</v>
      </c>
      <c r="H2797" t="s">
        <v>3889</v>
      </c>
      <c r="I2797">
        <f>VLOOKUP(H2797,customer,2,FALSE)</f>
        <v>635</v>
      </c>
      <c r="J2797" t="s">
        <v>2398</v>
      </c>
      <c r="K2797" t="s">
        <v>18</v>
      </c>
      <c r="L2797">
        <f>VLOOKUP(K2797,segment1,2,FALSE)</f>
        <v>2</v>
      </c>
      <c r="M2797" t="s">
        <v>3255</v>
      </c>
      <c r="N2797" t="s">
        <v>2471</v>
      </c>
      <c r="O2797">
        <f>VLOOKUP(N2797,city,2,FALSE)</f>
        <v>333</v>
      </c>
      <c r="P2797" t="s">
        <v>20</v>
      </c>
      <c r="Q2797">
        <f>VLOOKUP(P2797,state,2,FALSE)</f>
        <v>2</v>
      </c>
      <c r="R2797">
        <v>90278</v>
      </c>
      <c r="S2797" t="s">
        <v>21</v>
      </c>
      <c r="T2797" s="10">
        <f>VLOOKUP(S2797,region,2,FALSE)</f>
        <v>2</v>
      </c>
      <c r="U2797" t="s">
        <v>4606</v>
      </c>
      <c r="V2797" t="s">
        <v>22</v>
      </c>
      <c r="W2797">
        <v>1399</v>
      </c>
      <c r="X2797">
        <f>VLOOKUP(V2797,category,2,FALSE)</f>
        <v>2</v>
      </c>
      <c r="Y2797" t="s">
        <v>3231</v>
      </c>
      <c r="Z2797">
        <f>VLOOKUP(Y2797,subcategory,2,FALSE)</f>
        <v>9</v>
      </c>
      <c r="AA2797" t="s">
        <v>216</v>
      </c>
      <c r="AB2797">
        <v>18.088000000000001</v>
      </c>
      <c r="AC2797">
        <v>7</v>
      </c>
      <c r="AD2797">
        <v>0.2</v>
      </c>
      <c r="AE2797" s="4">
        <v>6.5569000000000006</v>
      </c>
    </row>
    <row r="2798" spans="1:31" x14ac:dyDescent="0.3">
      <c r="A2798" s="2">
        <v>2797</v>
      </c>
      <c r="B2798" t="s">
        <v>6196</v>
      </c>
      <c r="C2798">
        <f>VLOOKUP(B2798,order,2,FALSE)</f>
        <v>1381</v>
      </c>
      <c r="D2798" s="3">
        <v>41741</v>
      </c>
      <c r="E2798" s="3">
        <v>41746</v>
      </c>
      <c r="F2798" t="s">
        <v>25</v>
      </c>
      <c r="G2798" s="10">
        <f>VLOOKUP(F2798,ship,2,FALSE)</f>
        <v>2</v>
      </c>
      <c r="H2798" t="s">
        <v>3889</v>
      </c>
      <c r="I2798">
        <f>VLOOKUP(H2798,customer,2,FALSE)</f>
        <v>635</v>
      </c>
      <c r="J2798" t="s">
        <v>2398</v>
      </c>
      <c r="K2798" t="s">
        <v>18</v>
      </c>
      <c r="L2798">
        <f>VLOOKUP(K2798,segment1,2,FALSE)</f>
        <v>2</v>
      </c>
      <c r="M2798" t="s">
        <v>3255</v>
      </c>
      <c r="N2798" t="s">
        <v>2471</v>
      </c>
      <c r="O2798">
        <f>VLOOKUP(N2798,city,2,FALSE)</f>
        <v>333</v>
      </c>
      <c r="P2798" t="s">
        <v>20</v>
      </c>
      <c r="Q2798">
        <f>VLOOKUP(P2798,state,2,FALSE)</f>
        <v>2</v>
      </c>
      <c r="R2798">
        <v>90278</v>
      </c>
      <c r="S2798" t="s">
        <v>21</v>
      </c>
      <c r="T2798" s="10">
        <f>VLOOKUP(S2798,region,2,FALSE)</f>
        <v>2</v>
      </c>
      <c r="U2798" t="s">
        <v>4531</v>
      </c>
      <c r="V2798" t="s">
        <v>13</v>
      </c>
      <c r="W2798">
        <f>VLOOKUP(U2798,product,2,FALSE)</f>
        <v>431</v>
      </c>
      <c r="X2798">
        <f>VLOOKUP(V2798,category,2,FALSE)</f>
        <v>1</v>
      </c>
      <c r="Y2798" t="s">
        <v>14</v>
      </c>
      <c r="Z2798">
        <f>VLOOKUP(Y2798,subcategory,2,FALSE)</f>
        <v>1</v>
      </c>
      <c r="AA2798" t="s">
        <v>795</v>
      </c>
      <c r="AB2798">
        <v>308.49900000000002</v>
      </c>
      <c r="AC2798">
        <v>3</v>
      </c>
      <c r="AD2798">
        <v>0.15</v>
      </c>
      <c r="AE2798" s="4">
        <v>-18.146999999999998</v>
      </c>
    </row>
    <row r="2799" spans="1:31" x14ac:dyDescent="0.3">
      <c r="A2799" s="2">
        <v>2798</v>
      </c>
      <c r="B2799" t="s">
        <v>9689</v>
      </c>
      <c r="C2799">
        <f>VLOOKUP(B2799,order,2,FALSE)</f>
        <v>1382</v>
      </c>
      <c r="D2799" s="3">
        <v>43028</v>
      </c>
      <c r="E2799" s="3">
        <v>43035</v>
      </c>
      <c r="F2799" t="s">
        <v>25</v>
      </c>
      <c r="G2799" s="10">
        <f>VLOOKUP(F2799,ship,2,FALSE)</f>
        <v>2</v>
      </c>
      <c r="H2799" t="s">
        <v>3745</v>
      </c>
      <c r="I2799">
        <f>VLOOKUP(H2799,customer,2,FALSE)</f>
        <v>491</v>
      </c>
      <c r="J2799" t="s">
        <v>1803</v>
      </c>
      <c r="K2799" t="s">
        <v>9</v>
      </c>
      <c r="L2799">
        <f>VLOOKUP(K2799,segment1,2,FALSE)</f>
        <v>1</v>
      </c>
      <c r="M2799" t="s">
        <v>3255</v>
      </c>
      <c r="N2799" t="s">
        <v>2181</v>
      </c>
      <c r="O2799">
        <f>VLOOKUP(N2799,city,2,FALSE)</f>
        <v>291</v>
      </c>
      <c r="P2799" t="s">
        <v>811</v>
      </c>
      <c r="Q2799">
        <f>VLOOKUP(P2799,state,2,FALSE)</f>
        <v>37</v>
      </c>
      <c r="R2799">
        <v>72209</v>
      </c>
      <c r="S2799" t="s">
        <v>12</v>
      </c>
      <c r="T2799" s="10">
        <f>VLOOKUP(S2799,region,2,FALSE)</f>
        <v>1</v>
      </c>
      <c r="U2799" t="s">
        <v>5292</v>
      </c>
      <c r="V2799" t="s">
        <v>22</v>
      </c>
      <c r="W2799">
        <v>1400</v>
      </c>
      <c r="X2799">
        <f>VLOOKUP(V2799,category,2,FALSE)</f>
        <v>2</v>
      </c>
      <c r="Y2799" t="s">
        <v>3229</v>
      </c>
      <c r="Z2799">
        <f>VLOOKUP(Y2799,subcategory,2,FALSE)</f>
        <v>7</v>
      </c>
      <c r="AA2799" t="s">
        <v>317</v>
      </c>
      <c r="AB2799">
        <v>13.36</v>
      </c>
      <c r="AC2799">
        <v>4</v>
      </c>
      <c r="AD2799">
        <v>0</v>
      </c>
      <c r="AE2799" s="4">
        <v>4.1415999999999986</v>
      </c>
    </row>
    <row r="2800" spans="1:31" x14ac:dyDescent="0.3">
      <c r="A2800" s="2">
        <v>2799</v>
      </c>
      <c r="B2800" t="s">
        <v>9689</v>
      </c>
      <c r="C2800">
        <f>VLOOKUP(B2800,order,2,FALSE)</f>
        <v>1382</v>
      </c>
      <c r="D2800" s="3">
        <v>43028</v>
      </c>
      <c r="E2800" s="3">
        <v>43035</v>
      </c>
      <c r="F2800" t="s">
        <v>25</v>
      </c>
      <c r="G2800" s="10">
        <f>VLOOKUP(F2800,ship,2,FALSE)</f>
        <v>2</v>
      </c>
      <c r="H2800" t="s">
        <v>3745</v>
      </c>
      <c r="I2800">
        <f>VLOOKUP(H2800,customer,2,FALSE)</f>
        <v>491</v>
      </c>
      <c r="J2800" t="s">
        <v>1803</v>
      </c>
      <c r="K2800" t="s">
        <v>9</v>
      </c>
      <c r="L2800">
        <f>VLOOKUP(K2800,segment1,2,FALSE)</f>
        <v>1</v>
      </c>
      <c r="M2800" t="s">
        <v>3255</v>
      </c>
      <c r="N2800" t="s">
        <v>2181</v>
      </c>
      <c r="O2800">
        <f>VLOOKUP(N2800,city,2,FALSE)</f>
        <v>291</v>
      </c>
      <c r="P2800" t="s">
        <v>811</v>
      </c>
      <c r="Q2800">
        <f>VLOOKUP(P2800,state,2,FALSE)</f>
        <v>37</v>
      </c>
      <c r="R2800">
        <v>72209</v>
      </c>
      <c r="S2800" t="s">
        <v>12</v>
      </c>
      <c r="T2800" s="10">
        <f>VLOOKUP(S2800,region,2,FALSE)</f>
        <v>1</v>
      </c>
      <c r="U2800" t="s">
        <v>4771</v>
      </c>
      <c r="V2800" t="s">
        <v>22</v>
      </c>
      <c r="W2800">
        <f>VLOOKUP(U2800,product,2,FALSE)</f>
        <v>682</v>
      </c>
      <c r="X2800">
        <f>VLOOKUP(V2800,category,2,FALSE)</f>
        <v>2</v>
      </c>
      <c r="Y2800" t="s">
        <v>45</v>
      </c>
      <c r="Z2800">
        <f>VLOOKUP(Y2800,subcategory,2,FALSE)</f>
        <v>11</v>
      </c>
      <c r="AA2800" t="s">
        <v>2960</v>
      </c>
      <c r="AB2800">
        <v>39.96</v>
      </c>
      <c r="AC2800">
        <v>2</v>
      </c>
      <c r="AD2800">
        <v>0</v>
      </c>
      <c r="AE2800" s="4">
        <v>18.781199999999998</v>
      </c>
    </row>
    <row r="2801" spans="1:31" x14ac:dyDescent="0.3">
      <c r="A2801" s="2">
        <v>2800</v>
      </c>
      <c r="B2801" t="s">
        <v>9689</v>
      </c>
      <c r="C2801">
        <f>VLOOKUP(B2801,order,2,FALSE)</f>
        <v>1382</v>
      </c>
      <c r="D2801" s="3">
        <v>43028</v>
      </c>
      <c r="E2801" s="3">
        <v>43035</v>
      </c>
      <c r="F2801" t="s">
        <v>25</v>
      </c>
      <c r="G2801" s="10">
        <f>VLOOKUP(F2801,ship,2,FALSE)</f>
        <v>2</v>
      </c>
      <c r="H2801" t="s">
        <v>3745</v>
      </c>
      <c r="I2801">
        <f>VLOOKUP(H2801,customer,2,FALSE)</f>
        <v>491</v>
      </c>
      <c r="J2801" t="s">
        <v>1803</v>
      </c>
      <c r="K2801" t="s">
        <v>9</v>
      </c>
      <c r="L2801">
        <f>VLOOKUP(K2801,segment1,2,FALSE)</f>
        <v>1</v>
      </c>
      <c r="M2801" t="s">
        <v>3255</v>
      </c>
      <c r="N2801" t="s">
        <v>2181</v>
      </c>
      <c r="O2801">
        <f>VLOOKUP(N2801,city,2,FALSE)</f>
        <v>291</v>
      </c>
      <c r="P2801" t="s">
        <v>811</v>
      </c>
      <c r="Q2801">
        <f>VLOOKUP(P2801,state,2,FALSE)</f>
        <v>37</v>
      </c>
      <c r="R2801">
        <v>72209</v>
      </c>
      <c r="S2801" t="s">
        <v>12</v>
      </c>
      <c r="T2801" s="10">
        <f>VLOOKUP(S2801,region,2,FALSE)</f>
        <v>1</v>
      </c>
      <c r="U2801" t="s">
        <v>4795</v>
      </c>
      <c r="V2801" t="s">
        <v>22</v>
      </c>
      <c r="W2801">
        <v>1401</v>
      </c>
      <c r="X2801">
        <f>VLOOKUP(V2801,category,2,FALSE)</f>
        <v>2</v>
      </c>
      <c r="Y2801" t="s">
        <v>3231</v>
      </c>
      <c r="Z2801">
        <f>VLOOKUP(Y2801,subcategory,2,FALSE)</f>
        <v>9</v>
      </c>
      <c r="AA2801" t="s">
        <v>1601</v>
      </c>
      <c r="AB2801">
        <v>145.85000000000002</v>
      </c>
      <c r="AC2801">
        <v>5</v>
      </c>
      <c r="AD2801">
        <v>0</v>
      </c>
      <c r="AE2801" s="4">
        <v>70.007999999999996</v>
      </c>
    </row>
    <row r="2802" spans="1:31" x14ac:dyDescent="0.3">
      <c r="A2802" s="2">
        <v>2801</v>
      </c>
      <c r="B2802" t="s">
        <v>8309</v>
      </c>
      <c r="C2802">
        <f>VLOOKUP(B2802,order,2,FALSE)</f>
        <v>1383</v>
      </c>
      <c r="D2802" s="3">
        <v>42668</v>
      </c>
      <c r="E2802" s="3">
        <v>42671</v>
      </c>
      <c r="F2802" t="s">
        <v>97</v>
      </c>
      <c r="G2802" s="10">
        <f>VLOOKUP(F2802,ship,2,FALSE)</f>
        <v>3</v>
      </c>
      <c r="H2802" t="s">
        <v>3584</v>
      </c>
      <c r="I2802">
        <f>VLOOKUP(H2802,customer,2,FALSE)</f>
        <v>330</v>
      </c>
      <c r="J2802" t="s">
        <v>1252</v>
      </c>
      <c r="K2802" t="s">
        <v>18</v>
      </c>
      <c r="L2802">
        <f>VLOOKUP(K2802,segment1,2,FALSE)</f>
        <v>2</v>
      </c>
      <c r="M2802" t="s">
        <v>3255</v>
      </c>
      <c r="N2802" t="s">
        <v>685</v>
      </c>
      <c r="O2802">
        <f>VLOOKUP(N2802,city,2,FALSE)</f>
        <v>101</v>
      </c>
      <c r="P2802" t="s">
        <v>28</v>
      </c>
      <c r="Q2802">
        <f>VLOOKUP(P2802,state,2,FALSE)</f>
        <v>3</v>
      </c>
      <c r="R2802">
        <v>33180</v>
      </c>
      <c r="S2802" t="s">
        <v>12</v>
      </c>
      <c r="T2802" s="10">
        <f>VLOOKUP(S2802,region,2,FALSE)</f>
        <v>1</v>
      </c>
      <c r="U2802" t="s">
        <v>4569</v>
      </c>
      <c r="V2802" t="s">
        <v>35</v>
      </c>
      <c r="W2802">
        <f>VLOOKUP(U2802,product,2,FALSE)</f>
        <v>470</v>
      </c>
      <c r="X2802">
        <f>VLOOKUP(V2802,category,2,FALSE)</f>
        <v>3</v>
      </c>
      <c r="Y2802" t="s">
        <v>3230</v>
      </c>
      <c r="Z2802">
        <f>VLOOKUP(Y2802,subcategory,2,FALSE)</f>
        <v>8</v>
      </c>
      <c r="AA2802" t="s">
        <v>1957</v>
      </c>
      <c r="AB2802">
        <v>783.96000000000015</v>
      </c>
      <c r="AC2802">
        <v>5</v>
      </c>
      <c r="AD2802">
        <v>0.2</v>
      </c>
      <c r="AE2802" s="4">
        <v>78.396000000000043</v>
      </c>
    </row>
    <row r="2803" spans="1:31" x14ac:dyDescent="0.3">
      <c r="A2803" s="2">
        <v>2802</v>
      </c>
      <c r="B2803" t="s">
        <v>7190</v>
      </c>
      <c r="C2803">
        <f>VLOOKUP(B2803,order,2,FALSE)</f>
        <v>1384</v>
      </c>
      <c r="D2803" s="3">
        <v>42309</v>
      </c>
      <c r="E2803" s="3">
        <v>42312</v>
      </c>
      <c r="F2803" t="s">
        <v>97</v>
      </c>
      <c r="G2803" s="10">
        <f>VLOOKUP(F2803,ship,2,FALSE)</f>
        <v>3</v>
      </c>
      <c r="H2803" t="s">
        <v>3570</v>
      </c>
      <c r="I2803">
        <f>VLOOKUP(H2803,customer,2,FALSE)</f>
        <v>316</v>
      </c>
      <c r="J2803" t="s">
        <v>1214</v>
      </c>
      <c r="K2803" t="s">
        <v>9</v>
      </c>
      <c r="L2803">
        <f>VLOOKUP(K2803,segment1,2,FALSE)</f>
        <v>1</v>
      </c>
      <c r="M2803" t="s">
        <v>3255</v>
      </c>
      <c r="N2803" t="s">
        <v>929</v>
      </c>
      <c r="O2803">
        <f>VLOOKUP(N2803,city,2,FALSE)</f>
        <v>128</v>
      </c>
      <c r="P2803" t="s">
        <v>212</v>
      </c>
      <c r="Q2803">
        <f>VLOOKUP(P2803,state,2,FALSE)</f>
        <v>22</v>
      </c>
      <c r="R2803">
        <v>97301</v>
      </c>
      <c r="S2803" t="s">
        <v>21</v>
      </c>
      <c r="T2803" s="10">
        <f>VLOOKUP(S2803,region,2,FALSE)</f>
        <v>2</v>
      </c>
      <c r="U2803" t="s">
        <v>4142</v>
      </c>
      <c r="V2803" t="s">
        <v>22</v>
      </c>
      <c r="W2803">
        <v>1402</v>
      </c>
      <c r="X2803">
        <f>VLOOKUP(V2803,category,2,FALSE)</f>
        <v>2</v>
      </c>
      <c r="Y2803" t="s">
        <v>3229</v>
      </c>
      <c r="Z2803">
        <f>VLOOKUP(Y2803,subcategory,2,FALSE)</f>
        <v>7</v>
      </c>
      <c r="AA2803" t="s">
        <v>2335</v>
      </c>
      <c r="AB2803">
        <v>7.88</v>
      </c>
      <c r="AC2803">
        <v>1</v>
      </c>
      <c r="AD2803">
        <v>0.2</v>
      </c>
      <c r="AE2803" s="4">
        <v>1.7730000000000004</v>
      </c>
    </row>
    <row r="2804" spans="1:31" x14ac:dyDescent="0.3">
      <c r="A2804" s="2">
        <v>2803</v>
      </c>
      <c r="B2804" t="s">
        <v>9690</v>
      </c>
      <c r="C2804">
        <f>VLOOKUP(B2804,order,2,FALSE)</f>
        <v>1385</v>
      </c>
      <c r="D2804" s="3">
        <v>43042</v>
      </c>
      <c r="E2804" s="3">
        <v>43047</v>
      </c>
      <c r="F2804" t="s">
        <v>25</v>
      </c>
      <c r="G2804" s="10">
        <f>VLOOKUP(F2804,ship,2,FALSE)</f>
        <v>2</v>
      </c>
      <c r="H2804" t="s">
        <v>3913</v>
      </c>
      <c r="I2804">
        <f>VLOOKUP(H2804,customer,2,FALSE)</f>
        <v>659</v>
      </c>
      <c r="J2804" t="s">
        <v>2472</v>
      </c>
      <c r="K2804" t="s">
        <v>9</v>
      </c>
      <c r="L2804">
        <f>VLOOKUP(K2804,segment1,2,FALSE)</f>
        <v>1</v>
      </c>
      <c r="M2804" t="s">
        <v>3255</v>
      </c>
      <c r="N2804" t="s">
        <v>2446</v>
      </c>
      <c r="O2804">
        <f>VLOOKUP(N2804,city,2,FALSE)</f>
        <v>325</v>
      </c>
      <c r="P2804" t="s">
        <v>330</v>
      </c>
      <c r="Q2804">
        <f>VLOOKUP(P2804,state,2,FALSE)</f>
        <v>28</v>
      </c>
      <c r="R2804">
        <v>88001</v>
      </c>
      <c r="S2804" t="s">
        <v>21</v>
      </c>
      <c r="T2804" s="10">
        <f>VLOOKUP(S2804,region,2,FALSE)</f>
        <v>2</v>
      </c>
      <c r="U2804" t="s">
        <v>4203</v>
      </c>
      <c r="V2804" t="s">
        <v>13</v>
      </c>
      <c r="W2804">
        <f>VLOOKUP(U2804,product,2,FALSE)</f>
        <v>94</v>
      </c>
      <c r="X2804">
        <f>VLOOKUP(V2804,category,2,FALSE)</f>
        <v>1</v>
      </c>
      <c r="Y2804" t="s">
        <v>3228</v>
      </c>
      <c r="Z2804">
        <f>VLOOKUP(Y2804,subcategory,2,FALSE)</f>
        <v>6</v>
      </c>
      <c r="AA2804" t="s">
        <v>1544</v>
      </c>
      <c r="AB2804">
        <v>41.37</v>
      </c>
      <c r="AC2804">
        <v>3</v>
      </c>
      <c r="AD2804">
        <v>0</v>
      </c>
      <c r="AE2804" s="4">
        <v>17.375399999999999</v>
      </c>
    </row>
    <row r="2805" spans="1:31" x14ac:dyDescent="0.3">
      <c r="A2805" s="2">
        <v>2804</v>
      </c>
      <c r="B2805" t="s">
        <v>7191</v>
      </c>
      <c r="C2805">
        <f>VLOOKUP(B2805,order,2,FALSE)</f>
        <v>1386</v>
      </c>
      <c r="D2805" s="3">
        <v>42136</v>
      </c>
      <c r="E2805" s="3">
        <v>42140</v>
      </c>
      <c r="F2805" t="s">
        <v>25</v>
      </c>
      <c r="G2805" s="10">
        <f>VLOOKUP(F2805,ship,2,FALSE)</f>
        <v>2</v>
      </c>
      <c r="H2805" t="s">
        <v>3728</v>
      </c>
      <c r="I2805">
        <f>VLOOKUP(H2805,customer,2,FALSE)</f>
        <v>474</v>
      </c>
      <c r="J2805" t="s">
        <v>1746</v>
      </c>
      <c r="K2805" t="s">
        <v>9</v>
      </c>
      <c r="L2805">
        <f>VLOOKUP(K2805,segment1,2,FALSE)</f>
        <v>1</v>
      </c>
      <c r="M2805" t="s">
        <v>3255</v>
      </c>
      <c r="N2805" t="s">
        <v>67</v>
      </c>
      <c r="O2805">
        <f>VLOOKUP(N2805,city,2,FALSE)</f>
        <v>9</v>
      </c>
      <c r="P2805" t="s">
        <v>20</v>
      </c>
      <c r="Q2805">
        <f>VLOOKUP(P2805,state,2,FALSE)</f>
        <v>2</v>
      </c>
      <c r="R2805">
        <v>94122</v>
      </c>
      <c r="S2805" t="s">
        <v>21</v>
      </c>
      <c r="T2805" s="10">
        <f>VLOOKUP(S2805,region,2,FALSE)</f>
        <v>2</v>
      </c>
      <c r="U2805" t="s">
        <v>5198</v>
      </c>
      <c r="V2805" t="s">
        <v>22</v>
      </c>
      <c r="W2805">
        <v>1403</v>
      </c>
      <c r="X2805">
        <f>VLOOKUP(V2805,category,2,FALSE)</f>
        <v>2</v>
      </c>
      <c r="Y2805" t="s">
        <v>45</v>
      </c>
      <c r="Z2805">
        <f>VLOOKUP(Y2805,subcategory,2,FALSE)</f>
        <v>11</v>
      </c>
      <c r="AA2805" t="s">
        <v>957</v>
      </c>
      <c r="AB2805">
        <v>12.84</v>
      </c>
      <c r="AC2805">
        <v>3</v>
      </c>
      <c r="AD2805">
        <v>0</v>
      </c>
      <c r="AE2805" s="4">
        <v>5.7779999999999987</v>
      </c>
    </row>
    <row r="2806" spans="1:31" x14ac:dyDescent="0.3">
      <c r="A2806" s="2">
        <v>2805</v>
      </c>
      <c r="B2806" t="s">
        <v>7191</v>
      </c>
      <c r="C2806">
        <f>VLOOKUP(B2806,order,2,FALSE)</f>
        <v>1386</v>
      </c>
      <c r="D2806" s="3">
        <v>42136</v>
      </c>
      <c r="E2806" s="3">
        <v>42140</v>
      </c>
      <c r="F2806" t="s">
        <v>25</v>
      </c>
      <c r="G2806" s="10">
        <f>VLOOKUP(F2806,ship,2,FALSE)</f>
        <v>2</v>
      </c>
      <c r="H2806" t="s">
        <v>3728</v>
      </c>
      <c r="I2806">
        <f>VLOOKUP(H2806,customer,2,FALSE)</f>
        <v>474</v>
      </c>
      <c r="J2806" t="s">
        <v>1746</v>
      </c>
      <c r="K2806" t="s">
        <v>9</v>
      </c>
      <c r="L2806">
        <f>VLOOKUP(K2806,segment1,2,FALSE)</f>
        <v>1</v>
      </c>
      <c r="M2806" t="s">
        <v>3255</v>
      </c>
      <c r="N2806" t="s">
        <v>67</v>
      </c>
      <c r="O2806">
        <f>VLOOKUP(N2806,city,2,FALSE)</f>
        <v>9</v>
      </c>
      <c r="P2806" t="s">
        <v>20</v>
      </c>
      <c r="Q2806">
        <f>VLOOKUP(P2806,state,2,FALSE)</f>
        <v>2</v>
      </c>
      <c r="R2806">
        <v>94122</v>
      </c>
      <c r="S2806" t="s">
        <v>21</v>
      </c>
      <c r="T2806" s="10">
        <f>VLOOKUP(S2806,region,2,FALSE)</f>
        <v>2</v>
      </c>
      <c r="U2806" t="s">
        <v>5502</v>
      </c>
      <c r="V2806" t="s">
        <v>22</v>
      </c>
      <c r="W2806">
        <f>VLOOKUP(U2806,product,2,FALSE)</f>
        <v>1434</v>
      </c>
      <c r="X2806">
        <f>VLOOKUP(V2806,category,2,FALSE)</f>
        <v>2</v>
      </c>
      <c r="Y2806" t="s">
        <v>45</v>
      </c>
      <c r="Z2806">
        <f>VLOOKUP(Y2806,subcategory,2,FALSE)</f>
        <v>11</v>
      </c>
      <c r="AA2806" t="s">
        <v>2978</v>
      </c>
      <c r="AB2806">
        <v>25.68</v>
      </c>
      <c r="AC2806">
        <v>6</v>
      </c>
      <c r="AD2806">
        <v>0</v>
      </c>
      <c r="AE2806" s="4">
        <v>11.555999999999997</v>
      </c>
    </row>
    <row r="2807" spans="1:31" x14ac:dyDescent="0.3">
      <c r="A2807" s="2">
        <v>2806</v>
      </c>
      <c r="B2807" t="s">
        <v>7192</v>
      </c>
      <c r="C2807">
        <f>VLOOKUP(B2807,order,2,FALSE)</f>
        <v>1387</v>
      </c>
      <c r="D2807" s="3">
        <v>42254</v>
      </c>
      <c r="E2807" s="3">
        <v>42258</v>
      </c>
      <c r="F2807" t="s">
        <v>25</v>
      </c>
      <c r="G2807" s="10">
        <f>VLOOKUP(F2807,ship,2,FALSE)</f>
        <v>2</v>
      </c>
      <c r="H2807" t="s">
        <v>3485</v>
      </c>
      <c r="I2807">
        <f>VLOOKUP(H2807,customer,2,FALSE)</f>
        <v>231</v>
      </c>
      <c r="J2807" t="s">
        <v>919</v>
      </c>
      <c r="K2807" t="s">
        <v>9</v>
      </c>
      <c r="L2807">
        <f>VLOOKUP(K2807,segment1,2,FALSE)</f>
        <v>1</v>
      </c>
      <c r="M2807" t="s">
        <v>3255</v>
      </c>
      <c r="N2807" t="s">
        <v>1825</v>
      </c>
      <c r="O2807">
        <f>VLOOKUP(N2807,city,2,FALSE)</f>
        <v>237</v>
      </c>
      <c r="P2807" t="s">
        <v>54</v>
      </c>
      <c r="Q2807">
        <f>VLOOKUP(P2807,state,2,FALSE)</f>
        <v>6</v>
      </c>
      <c r="R2807">
        <v>79907</v>
      </c>
      <c r="S2807" t="s">
        <v>55</v>
      </c>
      <c r="T2807" s="10">
        <f>VLOOKUP(S2807,region,2,FALSE)</f>
        <v>3</v>
      </c>
      <c r="U2807" t="s">
        <v>5347</v>
      </c>
      <c r="V2807" t="s">
        <v>13</v>
      </c>
      <c r="W2807">
        <v>1404</v>
      </c>
      <c r="X2807">
        <f>VLOOKUP(V2807,category,2,FALSE)</f>
        <v>1</v>
      </c>
      <c r="Y2807" t="s">
        <v>3226</v>
      </c>
      <c r="Z2807">
        <f>VLOOKUP(Y2807,subcategory,2,FALSE)</f>
        <v>2</v>
      </c>
      <c r="AA2807" t="s">
        <v>2099</v>
      </c>
      <c r="AB2807">
        <v>47.515999999999991</v>
      </c>
      <c r="AC2807">
        <v>2</v>
      </c>
      <c r="AD2807">
        <v>0.3</v>
      </c>
      <c r="AE2807" s="4">
        <v>-2.0364000000000004</v>
      </c>
    </row>
    <row r="2808" spans="1:31" x14ac:dyDescent="0.3">
      <c r="A2808" s="2">
        <v>2807</v>
      </c>
      <c r="B2808" t="s">
        <v>7193</v>
      </c>
      <c r="C2808">
        <f>VLOOKUP(B2808,order,2,FALSE)</f>
        <v>1388</v>
      </c>
      <c r="D2808" s="3">
        <v>42210</v>
      </c>
      <c r="E2808" s="3">
        <v>42212</v>
      </c>
      <c r="F2808" t="s">
        <v>7</v>
      </c>
      <c r="G2808" s="10">
        <f>VLOOKUP(F2808,ship,2,FALSE)</f>
        <v>1</v>
      </c>
      <c r="H2808" t="s">
        <v>3914</v>
      </c>
      <c r="I2808">
        <f>VLOOKUP(H2808,customer,2,FALSE)</f>
        <v>660</v>
      </c>
      <c r="J2808" t="s">
        <v>2474</v>
      </c>
      <c r="K2808" t="s">
        <v>9</v>
      </c>
      <c r="L2808">
        <f>VLOOKUP(K2808,segment1,2,FALSE)</f>
        <v>1</v>
      </c>
      <c r="M2808" t="s">
        <v>3255</v>
      </c>
      <c r="N2808" t="s">
        <v>48</v>
      </c>
      <c r="O2808">
        <f>VLOOKUP(N2808,city,2,FALSE)</f>
        <v>5</v>
      </c>
      <c r="P2808" t="s">
        <v>49</v>
      </c>
      <c r="Q2808">
        <f>VLOOKUP(P2808,state,2,FALSE)</f>
        <v>5</v>
      </c>
      <c r="R2808">
        <v>98115</v>
      </c>
      <c r="S2808" t="s">
        <v>21</v>
      </c>
      <c r="T2808" s="10">
        <f>VLOOKUP(S2808,region,2,FALSE)</f>
        <v>2</v>
      </c>
      <c r="U2808" t="s">
        <v>5293</v>
      </c>
      <c r="V2808" t="s">
        <v>22</v>
      </c>
      <c r="W2808">
        <f>VLOOKUP(U2808,product,2,FALSE)</f>
        <v>1218</v>
      </c>
      <c r="X2808">
        <f>VLOOKUP(V2808,category,2,FALSE)</f>
        <v>2</v>
      </c>
      <c r="Y2808" t="s">
        <v>3234</v>
      </c>
      <c r="Z2808">
        <f>VLOOKUP(Y2808,subcategory,2,FALSE)</f>
        <v>14</v>
      </c>
      <c r="AA2808" t="s">
        <v>1475</v>
      </c>
      <c r="AB2808">
        <v>9.42</v>
      </c>
      <c r="AC2808">
        <v>2</v>
      </c>
      <c r="AD2808">
        <v>0</v>
      </c>
      <c r="AE2808" s="4">
        <v>0.47100000000000009</v>
      </c>
    </row>
    <row r="2809" spans="1:31" x14ac:dyDescent="0.3">
      <c r="A2809" s="2">
        <v>2808</v>
      </c>
      <c r="B2809" t="s">
        <v>7193</v>
      </c>
      <c r="C2809">
        <f>VLOOKUP(B2809,order,2,FALSE)</f>
        <v>1388</v>
      </c>
      <c r="D2809" s="3">
        <v>42210</v>
      </c>
      <c r="E2809" s="3">
        <v>42212</v>
      </c>
      <c r="F2809" t="s">
        <v>7</v>
      </c>
      <c r="G2809" s="10">
        <f>VLOOKUP(F2809,ship,2,FALSE)</f>
        <v>1</v>
      </c>
      <c r="H2809" t="s">
        <v>3914</v>
      </c>
      <c r="I2809">
        <f>VLOOKUP(H2809,customer,2,FALSE)</f>
        <v>660</v>
      </c>
      <c r="J2809" t="s">
        <v>2474</v>
      </c>
      <c r="K2809" t="s">
        <v>9</v>
      </c>
      <c r="L2809">
        <f>VLOOKUP(K2809,segment1,2,FALSE)</f>
        <v>1</v>
      </c>
      <c r="M2809" t="s">
        <v>3255</v>
      </c>
      <c r="N2809" t="s">
        <v>48</v>
      </c>
      <c r="O2809">
        <f>VLOOKUP(N2809,city,2,FALSE)</f>
        <v>5</v>
      </c>
      <c r="P2809" t="s">
        <v>49</v>
      </c>
      <c r="Q2809">
        <f>VLOOKUP(P2809,state,2,FALSE)</f>
        <v>5</v>
      </c>
      <c r="R2809">
        <v>98115</v>
      </c>
      <c r="S2809" t="s">
        <v>21</v>
      </c>
      <c r="T2809" s="10">
        <f>VLOOKUP(S2809,region,2,FALSE)</f>
        <v>2</v>
      </c>
      <c r="U2809" t="s">
        <v>5503</v>
      </c>
      <c r="V2809" t="s">
        <v>22</v>
      </c>
      <c r="W2809">
        <v>1405</v>
      </c>
      <c r="X2809">
        <f>VLOOKUP(V2809,category,2,FALSE)</f>
        <v>2</v>
      </c>
      <c r="Y2809" t="s">
        <v>45</v>
      </c>
      <c r="Z2809">
        <f>VLOOKUP(Y2809,subcategory,2,FALSE)</f>
        <v>11</v>
      </c>
      <c r="AA2809" t="s">
        <v>3177</v>
      </c>
      <c r="AB2809">
        <v>12.96</v>
      </c>
      <c r="AC2809">
        <v>2</v>
      </c>
      <c r="AD2809">
        <v>0</v>
      </c>
      <c r="AE2809" s="4">
        <v>6.2208000000000006</v>
      </c>
    </row>
    <row r="2810" spans="1:31" x14ac:dyDescent="0.3">
      <c r="A2810" s="2">
        <v>2809</v>
      </c>
      <c r="B2810" t="s">
        <v>7193</v>
      </c>
      <c r="C2810">
        <f>VLOOKUP(B2810,order,2,FALSE)</f>
        <v>1388</v>
      </c>
      <c r="D2810" s="3">
        <v>42210</v>
      </c>
      <c r="E2810" s="3">
        <v>42212</v>
      </c>
      <c r="F2810" t="s">
        <v>7</v>
      </c>
      <c r="G2810" s="10">
        <f>VLOOKUP(F2810,ship,2,FALSE)</f>
        <v>1</v>
      </c>
      <c r="H2810" t="s">
        <v>3914</v>
      </c>
      <c r="I2810">
        <f>VLOOKUP(H2810,customer,2,FALSE)</f>
        <v>660</v>
      </c>
      <c r="J2810" t="s">
        <v>2474</v>
      </c>
      <c r="K2810" t="s">
        <v>9</v>
      </c>
      <c r="L2810">
        <f>VLOOKUP(K2810,segment1,2,FALSE)</f>
        <v>1</v>
      </c>
      <c r="M2810" t="s">
        <v>3255</v>
      </c>
      <c r="N2810" t="s">
        <v>48</v>
      </c>
      <c r="O2810">
        <f>VLOOKUP(N2810,city,2,FALSE)</f>
        <v>5</v>
      </c>
      <c r="P2810" t="s">
        <v>49</v>
      </c>
      <c r="Q2810">
        <f>VLOOKUP(P2810,state,2,FALSE)</f>
        <v>5</v>
      </c>
      <c r="R2810">
        <v>98115</v>
      </c>
      <c r="S2810" t="s">
        <v>21</v>
      </c>
      <c r="T2810" s="10">
        <f>VLOOKUP(S2810,region,2,FALSE)</f>
        <v>2</v>
      </c>
      <c r="U2810" t="s">
        <v>5324</v>
      </c>
      <c r="V2810" t="s">
        <v>13</v>
      </c>
      <c r="W2810">
        <f>VLOOKUP(U2810,product,2,FALSE)</f>
        <v>1249</v>
      </c>
      <c r="X2810">
        <f>VLOOKUP(V2810,category,2,FALSE)</f>
        <v>1</v>
      </c>
      <c r="Y2810" t="s">
        <v>14</v>
      </c>
      <c r="Z2810">
        <f>VLOOKUP(Y2810,subcategory,2,FALSE)</f>
        <v>1</v>
      </c>
      <c r="AA2810" t="s">
        <v>2329</v>
      </c>
      <c r="AB2810">
        <v>704.9</v>
      </c>
      <c r="AC2810">
        <v>5</v>
      </c>
      <c r="AD2810">
        <v>0</v>
      </c>
      <c r="AE2810" s="4">
        <v>56.392000000000024</v>
      </c>
    </row>
    <row r="2811" spans="1:31" x14ac:dyDescent="0.3">
      <c r="A2811" s="2">
        <v>2810</v>
      </c>
      <c r="B2811" t="s">
        <v>7193</v>
      </c>
      <c r="C2811">
        <f>VLOOKUP(B2811,order,2,FALSE)</f>
        <v>1388</v>
      </c>
      <c r="D2811" s="3">
        <v>42210</v>
      </c>
      <c r="E2811" s="3">
        <v>42212</v>
      </c>
      <c r="F2811" t="s">
        <v>7</v>
      </c>
      <c r="G2811" s="10">
        <f>VLOOKUP(F2811,ship,2,FALSE)</f>
        <v>1</v>
      </c>
      <c r="H2811" t="s">
        <v>3914</v>
      </c>
      <c r="I2811">
        <f>VLOOKUP(H2811,customer,2,FALSE)</f>
        <v>660</v>
      </c>
      <c r="J2811" t="s">
        <v>2474</v>
      </c>
      <c r="K2811" t="s">
        <v>9</v>
      </c>
      <c r="L2811">
        <f>VLOOKUP(K2811,segment1,2,FALSE)</f>
        <v>1</v>
      </c>
      <c r="M2811" t="s">
        <v>3255</v>
      </c>
      <c r="N2811" t="s">
        <v>48</v>
      </c>
      <c r="O2811">
        <f>VLOOKUP(N2811,city,2,FALSE)</f>
        <v>5</v>
      </c>
      <c r="P2811" t="s">
        <v>49</v>
      </c>
      <c r="Q2811">
        <f>VLOOKUP(P2811,state,2,FALSE)</f>
        <v>5</v>
      </c>
      <c r="R2811">
        <v>98115</v>
      </c>
      <c r="S2811" t="s">
        <v>21</v>
      </c>
      <c r="T2811" s="10">
        <f>VLOOKUP(S2811,region,2,FALSE)</f>
        <v>2</v>
      </c>
      <c r="U2811" t="s">
        <v>5212</v>
      </c>
      <c r="V2811" t="s">
        <v>13</v>
      </c>
      <c r="W2811">
        <v>1406</v>
      </c>
      <c r="X2811">
        <f>VLOOKUP(V2811,category,2,FALSE)</f>
        <v>1</v>
      </c>
      <c r="Y2811" t="s">
        <v>3226</v>
      </c>
      <c r="Z2811">
        <f>VLOOKUP(Y2811,subcategory,2,FALSE)</f>
        <v>2</v>
      </c>
      <c r="AA2811" t="s">
        <v>3075</v>
      </c>
      <c r="AB2811">
        <v>561.5680000000001</v>
      </c>
      <c r="AC2811">
        <v>2</v>
      </c>
      <c r="AD2811">
        <v>0.2</v>
      </c>
      <c r="AE2811" s="4">
        <v>28.078400000000016</v>
      </c>
    </row>
    <row r="2812" spans="1:31" x14ac:dyDescent="0.3">
      <c r="A2812" s="2">
        <v>2811</v>
      </c>
      <c r="B2812" t="s">
        <v>7194</v>
      </c>
      <c r="C2812">
        <f>VLOOKUP(B2812,order,2,FALSE)</f>
        <v>1389</v>
      </c>
      <c r="D2812" s="3">
        <v>42324</v>
      </c>
      <c r="E2812" s="3">
        <v>42326</v>
      </c>
      <c r="F2812" t="s">
        <v>7</v>
      </c>
      <c r="G2812" s="10">
        <f>VLOOKUP(F2812,ship,2,FALSE)</f>
        <v>1</v>
      </c>
      <c r="H2812" t="s">
        <v>3741</v>
      </c>
      <c r="I2812">
        <f>VLOOKUP(H2812,customer,2,FALSE)</f>
        <v>487</v>
      </c>
      <c r="J2812" t="s">
        <v>1789</v>
      </c>
      <c r="K2812" t="s">
        <v>52</v>
      </c>
      <c r="L2812">
        <f>VLOOKUP(K2812,segment1,2,FALSE)</f>
        <v>3</v>
      </c>
      <c r="M2812" t="s">
        <v>3255</v>
      </c>
      <c r="N2812" t="s">
        <v>1187</v>
      </c>
      <c r="O2812">
        <f>VLOOKUP(N2812,city,2,FALSE)</f>
        <v>159</v>
      </c>
      <c r="P2812" t="s">
        <v>60</v>
      </c>
      <c r="Q2812">
        <f>VLOOKUP(P2812,state,2,FALSE)</f>
        <v>7</v>
      </c>
      <c r="R2812">
        <v>53209</v>
      </c>
      <c r="S2812" t="s">
        <v>55</v>
      </c>
      <c r="T2812" s="10">
        <f>VLOOKUP(S2812,region,2,FALSE)</f>
        <v>3</v>
      </c>
      <c r="U2812" t="s">
        <v>4470</v>
      </c>
      <c r="V2812" t="s">
        <v>22</v>
      </c>
      <c r="W2812">
        <f>VLOOKUP(U2812,product,2,FALSE)</f>
        <v>369</v>
      </c>
      <c r="X2812">
        <f>VLOOKUP(V2812,category,2,FALSE)</f>
        <v>2</v>
      </c>
      <c r="Y2812" t="s">
        <v>45</v>
      </c>
      <c r="Z2812">
        <f>VLOOKUP(Y2812,subcategory,2,FALSE)</f>
        <v>11</v>
      </c>
      <c r="AA2812" t="s">
        <v>2123</v>
      </c>
      <c r="AB2812">
        <v>179.82</v>
      </c>
      <c r="AC2812">
        <v>9</v>
      </c>
      <c r="AD2812">
        <v>0</v>
      </c>
      <c r="AE2812" s="4">
        <v>84.5154</v>
      </c>
    </row>
    <row r="2813" spans="1:31" x14ac:dyDescent="0.3">
      <c r="A2813" s="2">
        <v>2812</v>
      </c>
      <c r="B2813" t="s">
        <v>7194</v>
      </c>
      <c r="C2813">
        <f>VLOOKUP(B2813,order,2,FALSE)</f>
        <v>1389</v>
      </c>
      <c r="D2813" s="3">
        <v>42324</v>
      </c>
      <c r="E2813" s="3">
        <v>42326</v>
      </c>
      <c r="F2813" t="s">
        <v>7</v>
      </c>
      <c r="G2813" s="10">
        <f>VLOOKUP(F2813,ship,2,FALSE)</f>
        <v>1</v>
      </c>
      <c r="H2813" t="s">
        <v>3741</v>
      </c>
      <c r="I2813">
        <f>VLOOKUP(H2813,customer,2,FALSE)</f>
        <v>487</v>
      </c>
      <c r="J2813" t="s">
        <v>1789</v>
      </c>
      <c r="K2813" t="s">
        <v>52</v>
      </c>
      <c r="L2813">
        <f>VLOOKUP(K2813,segment1,2,FALSE)</f>
        <v>3</v>
      </c>
      <c r="M2813" t="s">
        <v>3255</v>
      </c>
      <c r="N2813" t="s">
        <v>1187</v>
      </c>
      <c r="O2813">
        <f>VLOOKUP(N2813,city,2,FALSE)</f>
        <v>159</v>
      </c>
      <c r="P2813" t="s">
        <v>60</v>
      </c>
      <c r="Q2813">
        <f>VLOOKUP(P2813,state,2,FALSE)</f>
        <v>7</v>
      </c>
      <c r="R2813">
        <v>53209</v>
      </c>
      <c r="S2813" t="s">
        <v>55</v>
      </c>
      <c r="T2813" s="10">
        <f>VLOOKUP(S2813,region,2,FALSE)</f>
        <v>3</v>
      </c>
      <c r="U2813" t="s">
        <v>5504</v>
      </c>
      <c r="V2813" t="s">
        <v>13</v>
      </c>
      <c r="W2813">
        <v>1407</v>
      </c>
      <c r="X2813">
        <f>VLOOKUP(V2813,category,2,FALSE)</f>
        <v>1</v>
      </c>
      <c r="Y2813" t="s">
        <v>3228</v>
      </c>
      <c r="Z2813">
        <f>VLOOKUP(Y2813,subcategory,2,FALSE)</f>
        <v>6</v>
      </c>
      <c r="AA2813" t="s">
        <v>738</v>
      </c>
      <c r="AB2813">
        <v>185.57999999999998</v>
      </c>
      <c r="AC2813">
        <v>6</v>
      </c>
      <c r="AD2813">
        <v>0</v>
      </c>
      <c r="AE2813" s="4">
        <v>76.087800000000001</v>
      </c>
    </row>
    <row r="2814" spans="1:31" x14ac:dyDescent="0.3">
      <c r="A2814" s="2">
        <v>2813</v>
      </c>
      <c r="B2814" t="s">
        <v>7194</v>
      </c>
      <c r="C2814">
        <f>VLOOKUP(B2814,order,2,FALSE)</f>
        <v>1389</v>
      </c>
      <c r="D2814" s="3">
        <v>42324</v>
      </c>
      <c r="E2814" s="3">
        <v>42326</v>
      </c>
      <c r="F2814" t="s">
        <v>7</v>
      </c>
      <c r="G2814" s="10">
        <f>VLOOKUP(F2814,ship,2,FALSE)</f>
        <v>1</v>
      </c>
      <c r="H2814" t="s">
        <v>3741</v>
      </c>
      <c r="I2814">
        <f>VLOOKUP(H2814,customer,2,FALSE)</f>
        <v>487</v>
      </c>
      <c r="J2814" t="s">
        <v>1789</v>
      </c>
      <c r="K2814" t="s">
        <v>52</v>
      </c>
      <c r="L2814">
        <f>VLOOKUP(K2814,segment1,2,FALSE)</f>
        <v>3</v>
      </c>
      <c r="M2814" t="s">
        <v>3255</v>
      </c>
      <c r="N2814" t="s">
        <v>1187</v>
      </c>
      <c r="O2814">
        <f>VLOOKUP(N2814,city,2,FALSE)</f>
        <v>159</v>
      </c>
      <c r="P2814" t="s">
        <v>60</v>
      </c>
      <c r="Q2814">
        <f>VLOOKUP(P2814,state,2,FALSE)</f>
        <v>7</v>
      </c>
      <c r="R2814">
        <v>53209</v>
      </c>
      <c r="S2814" t="s">
        <v>55</v>
      </c>
      <c r="T2814" s="10">
        <f>VLOOKUP(S2814,region,2,FALSE)</f>
        <v>3</v>
      </c>
      <c r="U2814" t="s">
        <v>4809</v>
      </c>
      <c r="V2814" t="s">
        <v>13</v>
      </c>
      <c r="W2814">
        <f>VLOOKUP(U2814,product,2,FALSE)</f>
        <v>720</v>
      </c>
      <c r="X2814">
        <f>VLOOKUP(V2814,category,2,FALSE)</f>
        <v>1</v>
      </c>
      <c r="Y2814" t="s">
        <v>29</v>
      </c>
      <c r="Z2814">
        <f>VLOOKUP(Y2814,subcategory,2,FALSE)</f>
        <v>4</v>
      </c>
      <c r="AA2814" t="s">
        <v>2864</v>
      </c>
      <c r="AB2814">
        <v>214.11</v>
      </c>
      <c r="AC2814">
        <v>3</v>
      </c>
      <c r="AD2814">
        <v>0</v>
      </c>
      <c r="AE2814" s="4">
        <v>36.398699999999977</v>
      </c>
    </row>
    <row r="2815" spans="1:31" x14ac:dyDescent="0.3">
      <c r="A2815" s="2">
        <v>2814</v>
      </c>
      <c r="B2815" t="s">
        <v>7194</v>
      </c>
      <c r="C2815">
        <f>VLOOKUP(B2815,order,2,FALSE)</f>
        <v>1389</v>
      </c>
      <c r="D2815" s="3">
        <v>42324</v>
      </c>
      <c r="E2815" s="3">
        <v>42326</v>
      </c>
      <c r="F2815" t="s">
        <v>7</v>
      </c>
      <c r="G2815" s="10">
        <f>VLOOKUP(F2815,ship,2,FALSE)</f>
        <v>1</v>
      </c>
      <c r="H2815" t="s">
        <v>3741</v>
      </c>
      <c r="I2815">
        <f>VLOOKUP(H2815,customer,2,FALSE)</f>
        <v>487</v>
      </c>
      <c r="J2815" t="s">
        <v>1789</v>
      </c>
      <c r="K2815" t="s">
        <v>52</v>
      </c>
      <c r="L2815">
        <f>VLOOKUP(K2815,segment1,2,FALSE)</f>
        <v>3</v>
      </c>
      <c r="M2815" t="s">
        <v>3255</v>
      </c>
      <c r="N2815" t="s">
        <v>1187</v>
      </c>
      <c r="O2815">
        <f>VLOOKUP(N2815,city,2,FALSE)</f>
        <v>159</v>
      </c>
      <c r="P2815" t="s">
        <v>60</v>
      </c>
      <c r="Q2815">
        <f>VLOOKUP(P2815,state,2,FALSE)</f>
        <v>7</v>
      </c>
      <c r="R2815">
        <v>53209</v>
      </c>
      <c r="S2815" t="s">
        <v>55</v>
      </c>
      <c r="T2815" s="10">
        <f>VLOOKUP(S2815,region,2,FALSE)</f>
        <v>3</v>
      </c>
      <c r="U2815" t="s">
        <v>5362</v>
      </c>
      <c r="V2815" t="s">
        <v>35</v>
      </c>
      <c r="W2815">
        <v>1408</v>
      </c>
      <c r="X2815">
        <f>VLOOKUP(V2815,category,2,FALSE)</f>
        <v>3</v>
      </c>
      <c r="Y2815" t="s">
        <v>3232</v>
      </c>
      <c r="Z2815">
        <f>VLOOKUP(Y2815,subcategory,2,FALSE)</f>
        <v>12</v>
      </c>
      <c r="AA2815" t="s">
        <v>1219</v>
      </c>
      <c r="AB2815">
        <v>999.96</v>
      </c>
      <c r="AC2815">
        <v>4</v>
      </c>
      <c r="AD2815">
        <v>0</v>
      </c>
      <c r="AE2815" s="4">
        <v>229.99080000000004</v>
      </c>
    </row>
    <row r="2816" spans="1:31" x14ac:dyDescent="0.3">
      <c r="A2816" s="2">
        <v>2815</v>
      </c>
      <c r="B2816" t="s">
        <v>7194</v>
      </c>
      <c r="C2816">
        <f>VLOOKUP(B2816,order,2,FALSE)</f>
        <v>1389</v>
      </c>
      <c r="D2816" s="3">
        <v>42324</v>
      </c>
      <c r="E2816" s="3">
        <v>42326</v>
      </c>
      <c r="F2816" t="s">
        <v>7</v>
      </c>
      <c r="G2816" s="10">
        <f>VLOOKUP(F2816,ship,2,FALSE)</f>
        <v>1</v>
      </c>
      <c r="H2816" t="s">
        <v>3741</v>
      </c>
      <c r="I2816">
        <f>VLOOKUP(H2816,customer,2,FALSE)</f>
        <v>487</v>
      </c>
      <c r="J2816" t="s">
        <v>1789</v>
      </c>
      <c r="K2816" t="s">
        <v>52</v>
      </c>
      <c r="L2816">
        <f>VLOOKUP(K2816,segment1,2,FALSE)</f>
        <v>3</v>
      </c>
      <c r="M2816" t="s">
        <v>3255</v>
      </c>
      <c r="N2816" t="s">
        <v>1187</v>
      </c>
      <c r="O2816">
        <f>VLOOKUP(N2816,city,2,FALSE)</f>
        <v>159</v>
      </c>
      <c r="P2816" t="s">
        <v>60</v>
      </c>
      <c r="Q2816">
        <f>VLOOKUP(P2816,state,2,FALSE)</f>
        <v>7</v>
      </c>
      <c r="R2816">
        <v>53209</v>
      </c>
      <c r="S2816" t="s">
        <v>55</v>
      </c>
      <c r="T2816" s="10">
        <f>VLOOKUP(S2816,region,2,FALSE)</f>
        <v>3</v>
      </c>
      <c r="U2816" t="s">
        <v>4656</v>
      </c>
      <c r="V2816" t="s">
        <v>13</v>
      </c>
      <c r="W2816">
        <f>VLOOKUP(U2816,product,2,FALSE)</f>
        <v>563</v>
      </c>
      <c r="X2816">
        <f>VLOOKUP(V2816,category,2,FALSE)</f>
        <v>1</v>
      </c>
      <c r="Y2816" t="s">
        <v>29</v>
      </c>
      <c r="Z2816">
        <f>VLOOKUP(Y2816,subcategory,2,FALSE)</f>
        <v>4</v>
      </c>
      <c r="AA2816" t="s">
        <v>2615</v>
      </c>
      <c r="AB2816">
        <v>653.54999999999995</v>
      </c>
      <c r="AC2816">
        <v>3</v>
      </c>
      <c r="AD2816">
        <v>0</v>
      </c>
      <c r="AE2816" s="4">
        <v>111.10349999999994</v>
      </c>
    </row>
    <row r="2817" spans="1:31" x14ac:dyDescent="0.3">
      <c r="A2817" s="2">
        <v>2816</v>
      </c>
      <c r="B2817" t="s">
        <v>7195</v>
      </c>
      <c r="C2817">
        <f>VLOOKUP(B2817,order,2,FALSE)</f>
        <v>1390</v>
      </c>
      <c r="D2817" s="3">
        <v>42248</v>
      </c>
      <c r="E2817" s="3">
        <v>42255</v>
      </c>
      <c r="F2817" t="s">
        <v>25</v>
      </c>
      <c r="G2817" s="10">
        <f>VLOOKUP(F2817,ship,2,FALSE)</f>
        <v>2</v>
      </c>
      <c r="H2817" t="s">
        <v>3915</v>
      </c>
      <c r="I2817">
        <f>VLOOKUP(H2817,customer,2,FALSE)</f>
        <v>661</v>
      </c>
      <c r="J2817" t="s">
        <v>2479</v>
      </c>
      <c r="K2817" t="s">
        <v>52</v>
      </c>
      <c r="L2817">
        <f>VLOOKUP(K2817,segment1,2,FALSE)</f>
        <v>3</v>
      </c>
      <c r="M2817" t="s">
        <v>3255</v>
      </c>
      <c r="N2817" t="s">
        <v>303</v>
      </c>
      <c r="O2817">
        <f>VLOOKUP(N2817,city,2,FALSE)</f>
        <v>48</v>
      </c>
      <c r="P2817" t="s">
        <v>601</v>
      </c>
      <c r="Q2817">
        <f>VLOOKUP(P2817,state,2,FALSE)</f>
        <v>32</v>
      </c>
      <c r="R2817">
        <v>2038</v>
      </c>
      <c r="S2817" t="s">
        <v>79</v>
      </c>
      <c r="T2817" s="10">
        <f>VLOOKUP(S2817,region,2,FALSE)</f>
        <v>4</v>
      </c>
      <c r="U2817" t="s">
        <v>4800</v>
      </c>
      <c r="V2817" t="s">
        <v>22</v>
      </c>
      <c r="W2817">
        <v>1409</v>
      </c>
      <c r="X2817">
        <f>VLOOKUP(V2817,category,2,FALSE)</f>
        <v>2</v>
      </c>
      <c r="Y2817" t="s">
        <v>3231</v>
      </c>
      <c r="Z2817">
        <f>VLOOKUP(Y2817,subcategory,2,FALSE)</f>
        <v>9</v>
      </c>
      <c r="AA2817" t="s">
        <v>1247</v>
      </c>
      <c r="AB2817">
        <v>114.60000000000001</v>
      </c>
      <c r="AC2817">
        <v>5</v>
      </c>
      <c r="AD2817">
        <v>0</v>
      </c>
      <c r="AE2817" s="4">
        <v>51.57</v>
      </c>
    </row>
    <row r="2818" spans="1:31" x14ac:dyDescent="0.3">
      <c r="A2818" s="2">
        <v>2817</v>
      </c>
      <c r="B2818" t="s">
        <v>7195</v>
      </c>
      <c r="C2818">
        <f>VLOOKUP(B2818,order,2,FALSE)</f>
        <v>1390</v>
      </c>
      <c r="D2818" s="3">
        <v>42248</v>
      </c>
      <c r="E2818" s="3">
        <v>42255</v>
      </c>
      <c r="F2818" t="s">
        <v>25</v>
      </c>
      <c r="G2818" s="10">
        <f>VLOOKUP(F2818,ship,2,FALSE)</f>
        <v>2</v>
      </c>
      <c r="H2818" t="s">
        <v>3915</v>
      </c>
      <c r="I2818">
        <f>VLOOKUP(H2818,customer,2,FALSE)</f>
        <v>661</v>
      </c>
      <c r="J2818" t="s">
        <v>2479</v>
      </c>
      <c r="K2818" t="s">
        <v>52</v>
      </c>
      <c r="L2818">
        <f>VLOOKUP(K2818,segment1,2,FALSE)</f>
        <v>3</v>
      </c>
      <c r="M2818" t="s">
        <v>3255</v>
      </c>
      <c r="N2818" t="s">
        <v>303</v>
      </c>
      <c r="O2818">
        <f>VLOOKUP(N2818,city,2,FALSE)</f>
        <v>48</v>
      </c>
      <c r="P2818" t="s">
        <v>601</v>
      </c>
      <c r="Q2818">
        <f>VLOOKUP(P2818,state,2,FALSE)</f>
        <v>32</v>
      </c>
      <c r="R2818">
        <v>2038</v>
      </c>
      <c r="S2818" t="s">
        <v>79</v>
      </c>
      <c r="T2818" s="10">
        <f>VLOOKUP(S2818,region,2,FALSE)</f>
        <v>4</v>
      </c>
      <c r="U2818" t="s">
        <v>4271</v>
      </c>
      <c r="V2818" t="s">
        <v>13</v>
      </c>
      <c r="W2818">
        <f>VLOOKUP(U2818,product,2,FALSE)</f>
        <v>164</v>
      </c>
      <c r="X2818">
        <f>VLOOKUP(V2818,category,2,FALSE)</f>
        <v>1</v>
      </c>
      <c r="Y2818" t="s">
        <v>3226</v>
      </c>
      <c r="Z2818">
        <f>VLOOKUP(Y2818,subcategory,2,FALSE)</f>
        <v>2</v>
      </c>
      <c r="AA2818" t="s">
        <v>2067</v>
      </c>
      <c r="AB2818">
        <v>60.74</v>
      </c>
      <c r="AC2818">
        <v>1</v>
      </c>
      <c r="AD2818">
        <v>0</v>
      </c>
      <c r="AE2818" s="4">
        <v>15.185000000000002</v>
      </c>
    </row>
    <row r="2819" spans="1:31" x14ac:dyDescent="0.3">
      <c r="A2819" s="2">
        <v>2818</v>
      </c>
      <c r="B2819" t="s">
        <v>7195</v>
      </c>
      <c r="C2819">
        <f>VLOOKUP(B2819,order,2,FALSE)</f>
        <v>1390</v>
      </c>
      <c r="D2819" s="3">
        <v>42248</v>
      </c>
      <c r="E2819" s="3">
        <v>42255</v>
      </c>
      <c r="F2819" t="s">
        <v>25</v>
      </c>
      <c r="G2819" s="10">
        <f>VLOOKUP(F2819,ship,2,FALSE)</f>
        <v>2</v>
      </c>
      <c r="H2819" t="s">
        <v>3915</v>
      </c>
      <c r="I2819">
        <f>VLOOKUP(H2819,customer,2,FALSE)</f>
        <v>661</v>
      </c>
      <c r="J2819" t="s">
        <v>2479</v>
      </c>
      <c r="K2819" t="s">
        <v>52</v>
      </c>
      <c r="L2819">
        <f>VLOOKUP(K2819,segment1,2,FALSE)</f>
        <v>3</v>
      </c>
      <c r="M2819" t="s">
        <v>3255</v>
      </c>
      <c r="N2819" t="s">
        <v>303</v>
      </c>
      <c r="O2819">
        <f>VLOOKUP(N2819,city,2,FALSE)</f>
        <v>48</v>
      </c>
      <c r="P2819" t="s">
        <v>601</v>
      </c>
      <c r="Q2819">
        <f>VLOOKUP(P2819,state,2,FALSE)</f>
        <v>32</v>
      </c>
      <c r="R2819">
        <v>2038</v>
      </c>
      <c r="S2819" t="s">
        <v>79</v>
      </c>
      <c r="T2819" s="10">
        <f>VLOOKUP(S2819,region,2,FALSE)</f>
        <v>4</v>
      </c>
      <c r="U2819" t="s">
        <v>5367</v>
      </c>
      <c r="V2819" t="s">
        <v>13</v>
      </c>
      <c r="W2819">
        <v>1410</v>
      </c>
      <c r="X2819">
        <f>VLOOKUP(V2819,category,2,FALSE)</f>
        <v>1</v>
      </c>
      <c r="Y2819" t="s">
        <v>3228</v>
      </c>
      <c r="Z2819">
        <f>VLOOKUP(Y2819,subcategory,2,FALSE)</f>
        <v>6</v>
      </c>
      <c r="AA2819" t="s">
        <v>1378</v>
      </c>
      <c r="AB2819">
        <v>124.36</v>
      </c>
      <c r="AC2819">
        <v>2</v>
      </c>
      <c r="AD2819">
        <v>0</v>
      </c>
      <c r="AE2819" s="4">
        <v>27.359200000000001</v>
      </c>
    </row>
    <row r="2820" spans="1:31" x14ac:dyDescent="0.3">
      <c r="A2820" s="2">
        <v>2819</v>
      </c>
      <c r="B2820" t="s">
        <v>7195</v>
      </c>
      <c r="C2820">
        <f>VLOOKUP(B2820,order,2,FALSE)</f>
        <v>1390</v>
      </c>
      <c r="D2820" s="3">
        <v>42248</v>
      </c>
      <c r="E2820" s="3">
        <v>42255</v>
      </c>
      <c r="F2820" t="s">
        <v>25</v>
      </c>
      <c r="G2820" s="10">
        <f>VLOOKUP(F2820,ship,2,FALSE)</f>
        <v>2</v>
      </c>
      <c r="H2820" t="s">
        <v>3915</v>
      </c>
      <c r="I2820">
        <f>VLOOKUP(H2820,customer,2,FALSE)</f>
        <v>661</v>
      </c>
      <c r="J2820" t="s">
        <v>2479</v>
      </c>
      <c r="K2820" t="s">
        <v>52</v>
      </c>
      <c r="L2820">
        <f>VLOOKUP(K2820,segment1,2,FALSE)</f>
        <v>3</v>
      </c>
      <c r="M2820" t="s">
        <v>3255</v>
      </c>
      <c r="N2820" t="s">
        <v>303</v>
      </c>
      <c r="O2820">
        <f>VLOOKUP(N2820,city,2,FALSE)</f>
        <v>48</v>
      </c>
      <c r="P2820" t="s">
        <v>601</v>
      </c>
      <c r="Q2820">
        <f>VLOOKUP(P2820,state,2,FALSE)</f>
        <v>32</v>
      </c>
      <c r="R2820">
        <v>2038</v>
      </c>
      <c r="S2820" t="s">
        <v>79</v>
      </c>
      <c r="T2820" s="10">
        <f>VLOOKUP(S2820,region,2,FALSE)</f>
        <v>4</v>
      </c>
      <c r="U2820" t="s">
        <v>4353</v>
      </c>
      <c r="V2820" t="s">
        <v>22</v>
      </c>
      <c r="W2820">
        <f>VLOOKUP(U2820,product,2,FALSE)</f>
        <v>246</v>
      </c>
      <c r="X2820">
        <f>VLOOKUP(V2820,category,2,FALSE)</f>
        <v>2</v>
      </c>
      <c r="Y2820" t="s">
        <v>3227</v>
      </c>
      <c r="Z2820">
        <f>VLOOKUP(Y2820,subcategory,2,FALSE)</f>
        <v>5</v>
      </c>
      <c r="AA2820" t="s">
        <v>2508</v>
      </c>
      <c r="AB2820">
        <v>1088.76</v>
      </c>
      <c r="AC2820">
        <v>6</v>
      </c>
      <c r="AD2820">
        <v>0</v>
      </c>
      <c r="AE2820" s="4">
        <v>315.74039999999985</v>
      </c>
    </row>
    <row r="2821" spans="1:31" x14ac:dyDescent="0.3">
      <c r="A2821" s="2">
        <v>2820</v>
      </c>
      <c r="B2821" t="s">
        <v>8310</v>
      </c>
      <c r="C2821">
        <f>VLOOKUP(B2821,order,2,FALSE)</f>
        <v>1391</v>
      </c>
      <c r="D2821" s="3">
        <v>42495</v>
      </c>
      <c r="E2821" s="3">
        <v>42498</v>
      </c>
      <c r="F2821" t="s">
        <v>97</v>
      </c>
      <c r="G2821" s="10">
        <f>VLOOKUP(F2821,ship,2,FALSE)</f>
        <v>3</v>
      </c>
      <c r="H2821" t="s">
        <v>3916</v>
      </c>
      <c r="I2821">
        <f>VLOOKUP(H2821,customer,2,FALSE)</f>
        <v>662</v>
      </c>
      <c r="J2821" t="s">
        <v>2480</v>
      </c>
      <c r="K2821" t="s">
        <v>9</v>
      </c>
      <c r="L2821">
        <f>VLOOKUP(K2821,segment1,2,FALSE)</f>
        <v>1</v>
      </c>
      <c r="M2821" t="s">
        <v>3255</v>
      </c>
      <c r="N2821" t="s">
        <v>1455</v>
      </c>
      <c r="O2821">
        <f>VLOOKUP(N2821,city,2,FALSE)</f>
        <v>185</v>
      </c>
      <c r="P2821" t="s">
        <v>20</v>
      </c>
      <c r="Q2821">
        <f>VLOOKUP(P2821,state,2,FALSE)</f>
        <v>2</v>
      </c>
      <c r="R2821">
        <v>92024</v>
      </c>
      <c r="S2821" t="s">
        <v>21</v>
      </c>
      <c r="T2821" s="10">
        <f>VLOOKUP(S2821,region,2,FALSE)</f>
        <v>2</v>
      </c>
      <c r="U2821" t="s">
        <v>5410</v>
      </c>
      <c r="V2821" t="s">
        <v>22</v>
      </c>
      <c r="W2821">
        <v>1411</v>
      </c>
      <c r="X2821">
        <f>VLOOKUP(V2821,category,2,FALSE)</f>
        <v>2</v>
      </c>
      <c r="Y2821" t="s">
        <v>3231</v>
      </c>
      <c r="Z2821">
        <f>VLOOKUP(Y2821,subcategory,2,FALSE)</f>
        <v>9</v>
      </c>
      <c r="AA2821" t="s">
        <v>730</v>
      </c>
      <c r="AB2821">
        <v>6.7200000000000006</v>
      </c>
      <c r="AC2821">
        <v>5</v>
      </c>
      <c r="AD2821">
        <v>0.2</v>
      </c>
      <c r="AE2821" s="4">
        <v>2.351999999999999</v>
      </c>
    </row>
    <row r="2822" spans="1:31" x14ac:dyDescent="0.3">
      <c r="A2822" s="2">
        <v>2821</v>
      </c>
      <c r="B2822" t="s">
        <v>8310</v>
      </c>
      <c r="C2822">
        <f>VLOOKUP(B2822,order,2,FALSE)</f>
        <v>1391</v>
      </c>
      <c r="D2822" s="3">
        <v>42495</v>
      </c>
      <c r="E2822" s="3">
        <v>42498</v>
      </c>
      <c r="F2822" t="s">
        <v>97</v>
      </c>
      <c r="G2822" s="10">
        <f>VLOOKUP(F2822,ship,2,FALSE)</f>
        <v>3</v>
      </c>
      <c r="H2822" t="s">
        <v>3916</v>
      </c>
      <c r="I2822">
        <f>VLOOKUP(H2822,customer,2,FALSE)</f>
        <v>662</v>
      </c>
      <c r="J2822" t="s">
        <v>2480</v>
      </c>
      <c r="K2822" t="s">
        <v>9</v>
      </c>
      <c r="L2822">
        <f>VLOOKUP(K2822,segment1,2,FALSE)</f>
        <v>1</v>
      </c>
      <c r="M2822" t="s">
        <v>3255</v>
      </c>
      <c r="N2822" t="s">
        <v>1455</v>
      </c>
      <c r="O2822">
        <f>VLOOKUP(N2822,city,2,FALSE)</f>
        <v>185</v>
      </c>
      <c r="P2822" t="s">
        <v>20</v>
      </c>
      <c r="Q2822">
        <f>VLOOKUP(P2822,state,2,FALSE)</f>
        <v>2</v>
      </c>
      <c r="R2822">
        <v>92024</v>
      </c>
      <c r="S2822" t="s">
        <v>21</v>
      </c>
      <c r="T2822" s="10">
        <f>VLOOKUP(S2822,region,2,FALSE)</f>
        <v>2</v>
      </c>
      <c r="U2822" t="s">
        <v>4317</v>
      </c>
      <c r="V2822" t="s">
        <v>13</v>
      </c>
      <c r="W2822">
        <f>VLOOKUP(U2822,product,2,FALSE)</f>
        <v>210</v>
      </c>
      <c r="X2822">
        <f>VLOOKUP(V2822,category,2,FALSE)</f>
        <v>1</v>
      </c>
      <c r="Y2822" t="s">
        <v>29</v>
      </c>
      <c r="Z2822">
        <f>VLOOKUP(Y2822,subcategory,2,FALSE)</f>
        <v>4</v>
      </c>
      <c r="AA2822" t="s">
        <v>2315</v>
      </c>
      <c r="AB2822">
        <v>298.77600000000001</v>
      </c>
      <c r="AC2822">
        <v>3</v>
      </c>
      <c r="AD2822">
        <v>0.2</v>
      </c>
      <c r="AE2822" s="4">
        <v>7.4693999999999932</v>
      </c>
    </row>
    <row r="2823" spans="1:31" x14ac:dyDescent="0.3">
      <c r="A2823" s="2">
        <v>2822</v>
      </c>
      <c r="B2823" t="s">
        <v>9691</v>
      </c>
      <c r="C2823">
        <f>VLOOKUP(B2823,order,2,FALSE)</f>
        <v>1392</v>
      </c>
      <c r="D2823" s="3">
        <v>42735</v>
      </c>
      <c r="E2823" s="3">
        <v>42740</v>
      </c>
      <c r="F2823" t="s">
        <v>25</v>
      </c>
      <c r="G2823" s="10">
        <f>VLOOKUP(F2823,ship,2,FALSE)</f>
        <v>2</v>
      </c>
      <c r="H2823" t="s">
        <v>3634</v>
      </c>
      <c r="I2823">
        <f>VLOOKUP(H2823,customer,2,FALSE)</f>
        <v>380</v>
      </c>
      <c r="J2823" t="s">
        <v>1412</v>
      </c>
      <c r="K2823" t="s">
        <v>9</v>
      </c>
      <c r="L2823">
        <f>VLOOKUP(K2823,segment1,2,FALSE)</f>
        <v>1</v>
      </c>
      <c r="M2823" t="s">
        <v>3255</v>
      </c>
      <c r="N2823" t="s">
        <v>889</v>
      </c>
      <c r="O2823">
        <f>VLOOKUP(N2823,city,2,FALSE)</f>
        <v>126</v>
      </c>
      <c r="P2823" t="s">
        <v>20</v>
      </c>
      <c r="Q2823">
        <f>VLOOKUP(P2823,state,2,FALSE)</f>
        <v>2</v>
      </c>
      <c r="R2823">
        <v>92804</v>
      </c>
      <c r="S2823" t="s">
        <v>21</v>
      </c>
      <c r="T2823" s="10">
        <f>VLOOKUP(S2823,region,2,FALSE)</f>
        <v>2</v>
      </c>
      <c r="U2823" t="s">
        <v>4310</v>
      </c>
      <c r="V2823" t="s">
        <v>35</v>
      </c>
      <c r="W2823">
        <v>1412</v>
      </c>
      <c r="X2823">
        <f>VLOOKUP(V2823,category,2,FALSE)</f>
        <v>3</v>
      </c>
      <c r="Y2823" t="s">
        <v>3230</v>
      </c>
      <c r="Z2823">
        <f>VLOOKUP(Y2823,subcategory,2,FALSE)</f>
        <v>8</v>
      </c>
      <c r="AA2823" t="s">
        <v>1409</v>
      </c>
      <c r="AB2823">
        <v>302.37599999999998</v>
      </c>
      <c r="AC2823">
        <v>3</v>
      </c>
      <c r="AD2823">
        <v>0.2</v>
      </c>
      <c r="AE2823" s="4">
        <v>22.678200000000018</v>
      </c>
    </row>
    <row r="2824" spans="1:31" x14ac:dyDescent="0.3">
      <c r="A2824" s="2">
        <v>2823</v>
      </c>
      <c r="B2824" t="s">
        <v>9692</v>
      </c>
      <c r="C2824">
        <f>VLOOKUP(B2824,order,2,FALSE)</f>
        <v>1393</v>
      </c>
      <c r="D2824" s="3">
        <v>42996</v>
      </c>
      <c r="E2824" s="3">
        <v>42998</v>
      </c>
      <c r="F2824" t="s">
        <v>97</v>
      </c>
      <c r="G2824" s="10">
        <f>VLOOKUP(F2824,ship,2,FALSE)</f>
        <v>3</v>
      </c>
      <c r="H2824" t="s">
        <v>3674</v>
      </c>
      <c r="I2824">
        <f>VLOOKUP(H2824,customer,2,FALSE)</f>
        <v>420</v>
      </c>
      <c r="J2824" t="s">
        <v>1576</v>
      </c>
      <c r="K2824" t="s">
        <v>9</v>
      </c>
      <c r="L2824">
        <f>VLOOKUP(K2824,segment1,2,FALSE)</f>
        <v>1</v>
      </c>
      <c r="M2824" t="s">
        <v>3255</v>
      </c>
      <c r="N2824" t="s">
        <v>548</v>
      </c>
      <c r="O2824">
        <f>VLOOKUP(N2824,city,2,FALSE)</f>
        <v>82</v>
      </c>
      <c r="P2824" t="s">
        <v>54</v>
      </c>
      <c r="Q2824">
        <f>VLOOKUP(P2824,state,2,FALSE)</f>
        <v>6</v>
      </c>
      <c r="R2824">
        <v>76017</v>
      </c>
      <c r="S2824" t="s">
        <v>55</v>
      </c>
      <c r="T2824" s="10">
        <f>VLOOKUP(S2824,region,2,FALSE)</f>
        <v>3</v>
      </c>
      <c r="U2824" t="s">
        <v>4417</v>
      </c>
      <c r="V2824" t="s">
        <v>22</v>
      </c>
      <c r="W2824">
        <f>VLOOKUP(U2824,product,2,FALSE)</f>
        <v>312</v>
      </c>
      <c r="X2824">
        <f>VLOOKUP(V2824,category,2,FALSE)</f>
        <v>2</v>
      </c>
      <c r="Y2824" t="s">
        <v>3229</v>
      </c>
      <c r="Z2824">
        <f>VLOOKUP(Y2824,subcategory,2,FALSE)</f>
        <v>7</v>
      </c>
      <c r="AA2824" t="s">
        <v>1446</v>
      </c>
      <c r="AB2824">
        <v>8.9280000000000008</v>
      </c>
      <c r="AC2824">
        <v>2</v>
      </c>
      <c r="AD2824">
        <v>0.2</v>
      </c>
      <c r="AE2824" s="4">
        <v>0.55799999999999894</v>
      </c>
    </row>
    <row r="2825" spans="1:31" x14ac:dyDescent="0.3">
      <c r="A2825" s="2">
        <v>2824</v>
      </c>
      <c r="B2825" t="s">
        <v>9692</v>
      </c>
      <c r="C2825">
        <f>VLOOKUP(B2825,order,2,FALSE)</f>
        <v>1393</v>
      </c>
      <c r="D2825" s="3">
        <v>42996</v>
      </c>
      <c r="E2825" s="3">
        <v>42998</v>
      </c>
      <c r="F2825" t="s">
        <v>97</v>
      </c>
      <c r="G2825" s="10">
        <f>VLOOKUP(F2825,ship,2,FALSE)</f>
        <v>3</v>
      </c>
      <c r="H2825" t="s">
        <v>3674</v>
      </c>
      <c r="I2825">
        <f>VLOOKUP(H2825,customer,2,FALSE)</f>
        <v>420</v>
      </c>
      <c r="J2825" t="s">
        <v>1576</v>
      </c>
      <c r="K2825" t="s">
        <v>9</v>
      </c>
      <c r="L2825">
        <f>VLOOKUP(K2825,segment1,2,FALSE)</f>
        <v>1</v>
      </c>
      <c r="M2825" t="s">
        <v>3255</v>
      </c>
      <c r="N2825" t="s">
        <v>548</v>
      </c>
      <c r="O2825">
        <f>VLOOKUP(N2825,city,2,FALSE)</f>
        <v>82</v>
      </c>
      <c r="P2825" t="s">
        <v>54</v>
      </c>
      <c r="Q2825">
        <f>VLOOKUP(P2825,state,2,FALSE)</f>
        <v>6</v>
      </c>
      <c r="R2825">
        <v>76017</v>
      </c>
      <c r="S2825" t="s">
        <v>55</v>
      </c>
      <c r="T2825" s="10">
        <f>VLOOKUP(S2825,region,2,FALSE)</f>
        <v>3</v>
      </c>
      <c r="U2825" t="s">
        <v>5152</v>
      </c>
      <c r="V2825" t="s">
        <v>22</v>
      </c>
      <c r="W2825">
        <v>1413</v>
      </c>
      <c r="X2825">
        <f>VLOOKUP(V2825,category,2,FALSE)</f>
        <v>2</v>
      </c>
      <c r="Y2825" t="s">
        <v>3227</v>
      </c>
      <c r="Z2825">
        <f>VLOOKUP(Y2825,subcategory,2,FALSE)</f>
        <v>5</v>
      </c>
      <c r="AA2825" t="s">
        <v>1135</v>
      </c>
      <c r="AB2825">
        <v>47.584000000000003</v>
      </c>
      <c r="AC2825">
        <v>2</v>
      </c>
      <c r="AD2825">
        <v>0.2</v>
      </c>
      <c r="AE2825" s="4">
        <v>-2.9739999999999966</v>
      </c>
    </row>
    <row r="2826" spans="1:31" x14ac:dyDescent="0.3">
      <c r="A2826" s="2">
        <v>2825</v>
      </c>
      <c r="B2826" t="s">
        <v>6197</v>
      </c>
      <c r="C2826">
        <f>VLOOKUP(B2826,order,2,FALSE)</f>
        <v>1394</v>
      </c>
      <c r="D2826" s="3">
        <v>41907</v>
      </c>
      <c r="E2826" s="3">
        <v>41912</v>
      </c>
      <c r="F2826" t="s">
        <v>25</v>
      </c>
      <c r="G2826" s="10">
        <f>VLOOKUP(F2826,ship,2,FALSE)</f>
        <v>2</v>
      </c>
      <c r="H2826" t="s">
        <v>3447</v>
      </c>
      <c r="I2826">
        <f>VLOOKUP(H2826,customer,2,FALSE)</f>
        <v>193</v>
      </c>
      <c r="J2826" t="s">
        <v>794</v>
      </c>
      <c r="K2826" t="s">
        <v>52</v>
      </c>
      <c r="L2826">
        <f>VLOOKUP(K2826,segment1,2,FALSE)</f>
        <v>3</v>
      </c>
      <c r="M2826" t="s">
        <v>3255</v>
      </c>
      <c r="N2826" t="s">
        <v>95</v>
      </c>
      <c r="O2826">
        <f>VLOOKUP(N2826,city,2,FALSE)</f>
        <v>13</v>
      </c>
      <c r="P2826" t="s">
        <v>54</v>
      </c>
      <c r="Q2826">
        <f>VLOOKUP(P2826,state,2,FALSE)</f>
        <v>6</v>
      </c>
      <c r="R2826">
        <v>77041</v>
      </c>
      <c r="S2826" t="s">
        <v>55</v>
      </c>
      <c r="T2826" s="10">
        <f>VLOOKUP(S2826,region,2,FALSE)</f>
        <v>3</v>
      </c>
      <c r="U2826" t="s">
        <v>5505</v>
      </c>
      <c r="V2826" t="s">
        <v>22</v>
      </c>
      <c r="W2826">
        <f>VLOOKUP(U2826,product,2,FALSE)</f>
        <v>1437</v>
      </c>
      <c r="X2826">
        <f>VLOOKUP(V2826,category,2,FALSE)</f>
        <v>2</v>
      </c>
      <c r="Y2826" t="s">
        <v>45</v>
      </c>
      <c r="Z2826">
        <f>VLOOKUP(Y2826,subcategory,2,FALSE)</f>
        <v>11</v>
      </c>
      <c r="AA2826" t="s">
        <v>1098</v>
      </c>
      <c r="AB2826">
        <v>33.792000000000002</v>
      </c>
      <c r="AC2826">
        <v>8</v>
      </c>
      <c r="AD2826">
        <v>0.2</v>
      </c>
      <c r="AE2826" s="4">
        <v>10.559999999999999</v>
      </c>
    </row>
    <row r="2827" spans="1:31" x14ac:dyDescent="0.3">
      <c r="A2827" s="2">
        <v>2826</v>
      </c>
      <c r="B2827" t="s">
        <v>6197</v>
      </c>
      <c r="C2827">
        <f>VLOOKUP(B2827,order,2,FALSE)</f>
        <v>1394</v>
      </c>
      <c r="D2827" s="3">
        <v>41907</v>
      </c>
      <c r="E2827" s="3">
        <v>41912</v>
      </c>
      <c r="F2827" t="s">
        <v>25</v>
      </c>
      <c r="G2827" s="10">
        <f>VLOOKUP(F2827,ship,2,FALSE)</f>
        <v>2</v>
      </c>
      <c r="H2827" t="s">
        <v>3447</v>
      </c>
      <c r="I2827">
        <f>VLOOKUP(H2827,customer,2,FALSE)</f>
        <v>193</v>
      </c>
      <c r="J2827" t="s">
        <v>794</v>
      </c>
      <c r="K2827" t="s">
        <v>52</v>
      </c>
      <c r="L2827">
        <f>VLOOKUP(K2827,segment1,2,FALSE)</f>
        <v>3</v>
      </c>
      <c r="M2827" t="s">
        <v>3255</v>
      </c>
      <c r="N2827" t="s">
        <v>95</v>
      </c>
      <c r="O2827">
        <f>VLOOKUP(N2827,city,2,FALSE)</f>
        <v>13</v>
      </c>
      <c r="P2827" t="s">
        <v>54</v>
      </c>
      <c r="Q2827">
        <f>VLOOKUP(P2827,state,2,FALSE)</f>
        <v>6</v>
      </c>
      <c r="R2827">
        <v>77041</v>
      </c>
      <c r="S2827" t="s">
        <v>55</v>
      </c>
      <c r="T2827" s="10">
        <f>VLOOKUP(S2827,region,2,FALSE)</f>
        <v>3</v>
      </c>
      <c r="U2827" t="s">
        <v>4087</v>
      </c>
      <c r="V2827" t="s">
        <v>13</v>
      </c>
      <c r="W2827">
        <v>1414</v>
      </c>
      <c r="X2827">
        <f>VLOOKUP(V2827,category,2,FALSE)</f>
        <v>1</v>
      </c>
      <c r="Y2827" t="s">
        <v>14</v>
      </c>
      <c r="Z2827">
        <f>VLOOKUP(Y2827,subcategory,2,FALSE)</f>
        <v>1</v>
      </c>
      <c r="AA2827" t="s">
        <v>1070</v>
      </c>
      <c r="AB2827">
        <v>300.53279999999995</v>
      </c>
      <c r="AC2827">
        <v>2</v>
      </c>
      <c r="AD2827">
        <v>0.32</v>
      </c>
      <c r="AE2827" s="4">
        <v>-97.23120000000003</v>
      </c>
    </row>
    <row r="2828" spans="1:31" x14ac:dyDescent="0.3">
      <c r="A2828" s="2">
        <v>2827</v>
      </c>
      <c r="B2828" t="s">
        <v>6197</v>
      </c>
      <c r="C2828">
        <f>VLOOKUP(B2828,order,2,FALSE)</f>
        <v>1394</v>
      </c>
      <c r="D2828" s="3">
        <v>41907</v>
      </c>
      <c r="E2828" s="3">
        <v>41912</v>
      </c>
      <c r="F2828" t="s">
        <v>25</v>
      </c>
      <c r="G2828" s="10">
        <f>VLOOKUP(F2828,ship,2,FALSE)</f>
        <v>2</v>
      </c>
      <c r="H2828" t="s">
        <v>3447</v>
      </c>
      <c r="I2828">
        <f>VLOOKUP(H2828,customer,2,FALSE)</f>
        <v>193</v>
      </c>
      <c r="J2828" t="s">
        <v>794</v>
      </c>
      <c r="K2828" t="s">
        <v>52</v>
      </c>
      <c r="L2828">
        <f>VLOOKUP(K2828,segment1,2,FALSE)</f>
        <v>3</v>
      </c>
      <c r="M2828" t="s">
        <v>3255</v>
      </c>
      <c r="N2828" t="s">
        <v>95</v>
      </c>
      <c r="O2828">
        <f>VLOOKUP(N2828,city,2,FALSE)</f>
        <v>13</v>
      </c>
      <c r="P2828" t="s">
        <v>54</v>
      </c>
      <c r="Q2828">
        <f>VLOOKUP(P2828,state,2,FALSE)</f>
        <v>6</v>
      </c>
      <c r="R2828">
        <v>77041</v>
      </c>
      <c r="S2828" t="s">
        <v>55</v>
      </c>
      <c r="T2828" s="10">
        <f>VLOOKUP(S2828,region,2,FALSE)</f>
        <v>3</v>
      </c>
      <c r="U2828" t="s">
        <v>5357</v>
      </c>
      <c r="V2828" t="s">
        <v>22</v>
      </c>
      <c r="W2828">
        <f>VLOOKUP(U2828,product,2,FALSE)</f>
        <v>1283</v>
      </c>
      <c r="X2828">
        <f>VLOOKUP(V2828,category,2,FALSE)</f>
        <v>2</v>
      </c>
      <c r="Y2828" t="s">
        <v>3231</v>
      </c>
      <c r="Z2828">
        <f>VLOOKUP(Y2828,subcategory,2,FALSE)</f>
        <v>9</v>
      </c>
      <c r="AA2828" t="s">
        <v>1939</v>
      </c>
      <c r="AB2828">
        <v>2.7239999999999993</v>
      </c>
      <c r="AC2828">
        <v>2</v>
      </c>
      <c r="AD2828">
        <v>0.8</v>
      </c>
      <c r="AE2828" s="4">
        <v>-4.3584000000000014</v>
      </c>
    </row>
    <row r="2829" spans="1:31" x14ac:dyDescent="0.3">
      <c r="A2829" s="2">
        <v>2828</v>
      </c>
      <c r="B2829" t="s">
        <v>6197</v>
      </c>
      <c r="C2829">
        <f>VLOOKUP(B2829,order,2,FALSE)</f>
        <v>1394</v>
      </c>
      <c r="D2829" s="3">
        <v>41907</v>
      </c>
      <c r="E2829" s="3">
        <v>41912</v>
      </c>
      <c r="F2829" t="s">
        <v>25</v>
      </c>
      <c r="G2829" s="10">
        <f>VLOOKUP(F2829,ship,2,FALSE)</f>
        <v>2</v>
      </c>
      <c r="H2829" t="s">
        <v>3447</v>
      </c>
      <c r="I2829">
        <f>VLOOKUP(H2829,customer,2,FALSE)</f>
        <v>193</v>
      </c>
      <c r="J2829" t="s">
        <v>794</v>
      </c>
      <c r="K2829" t="s">
        <v>52</v>
      </c>
      <c r="L2829">
        <f>VLOOKUP(K2829,segment1,2,FALSE)</f>
        <v>3</v>
      </c>
      <c r="M2829" t="s">
        <v>3255</v>
      </c>
      <c r="N2829" t="s">
        <v>95</v>
      </c>
      <c r="O2829">
        <f>VLOOKUP(N2829,city,2,FALSE)</f>
        <v>13</v>
      </c>
      <c r="P2829" t="s">
        <v>54</v>
      </c>
      <c r="Q2829">
        <f>VLOOKUP(P2829,state,2,FALSE)</f>
        <v>6</v>
      </c>
      <c r="R2829">
        <v>77041</v>
      </c>
      <c r="S2829" t="s">
        <v>55</v>
      </c>
      <c r="T2829" s="10">
        <f>VLOOKUP(S2829,region,2,FALSE)</f>
        <v>3</v>
      </c>
      <c r="U2829" t="s">
        <v>4139</v>
      </c>
      <c r="V2829" t="s">
        <v>22</v>
      </c>
      <c r="W2829">
        <v>1415</v>
      </c>
      <c r="X2829">
        <f>VLOOKUP(V2829,category,2,FALSE)</f>
        <v>2</v>
      </c>
      <c r="Y2829" t="s">
        <v>103</v>
      </c>
      <c r="Z2829">
        <f>VLOOKUP(Y2829,subcategory,2,FALSE)</f>
        <v>13</v>
      </c>
      <c r="AA2829" t="s">
        <v>191</v>
      </c>
      <c r="AB2829">
        <v>3.2640000000000002</v>
      </c>
      <c r="AC2829">
        <v>2</v>
      </c>
      <c r="AD2829">
        <v>0.2</v>
      </c>
      <c r="AE2829" s="4">
        <v>1.1015999999999997</v>
      </c>
    </row>
    <row r="2830" spans="1:31" x14ac:dyDescent="0.3">
      <c r="A2830" s="2">
        <v>2829</v>
      </c>
      <c r="B2830" t="s">
        <v>8311</v>
      </c>
      <c r="C2830">
        <f>VLOOKUP(B2830,order,2,FALSE)</f>
        <v>1395</v>
      </c>
      <c r="D2830" s="3">
        <v>42483</v>
      </c>
      <c r="E2830" s="3">
        <v>42486</v>
      </c>
      <c r="F2830" t="s">
        <v>97</v>
      </c>
      <c r="G2830" s="10">
        <f>VLOOKUP(F2830,ship,2,FALSE)</f>
        <v>3</v>
      </c>
      <c r="H2830" t="s">
        <v>3332</v>
      </c>
      <c r="I2830">
        <f>VLOOKUP(H2830,customer,2,FALSE)</f>
        <v>78</v>
      </c>
      <c r="J2830" t="s">
        <v>332</v>
      </c>
      <c r="K2830" t="s">
        <v>9</v>
      </c>
      <c r="L2830">
        <f>VLOOKUP(K2830,segment1,2,FALSE)</f>
        <v>1</v>
      </c>
      <c r="M2830" t="s">
        <v>3255</v>
      </c>
      <c r="N2830" t="s">
        <v>1152</v>
      </c>
      <c r="O2830">
        <f>VLOOKUP(N2830,city,2,FALSE)</f>
        <v>153</v>
      </c>
      <c r="P2830" t="s">
        <v>249</v>
      </c>
      <c r="Q2830">
        <f>VLOOKUP(P2830,state,2,FALSE)</f>
        <v>25</v>
      </c>
      <c r="R2830">
        <v>43130</v>
      </c>
      <c r="S2830" t="s">
        <v>79</v>
      </c>
      <c r="T2830" s="10">
        <f>VLOOKUP(S2830,region,2,FALSE)</f>
        <v>4</v>
      </c>
      <c r="U2830" t="s">
        <v>5506</v>
      </c>
      <c r="V2830" t="s">
        <v>22</v>
      </c>
      <c r="W2830">
        <f>VLOOKUP(U2830,product,2,FALSE)</f>
        <v>1438</v>
      </c>
      <c r="X2830">
        <f>VLOOKUP(V2830,category,2,FALSE)</f>
        <v>2</v>
      </c>
      <c r="Y2830" t="s">
        <v>45</v>
      </c>
      <c r="Z2830">
        <f>VLOOKUP(Y2830,subcategory,2,FALSE)</f>
        <v>11</v>
      </c>
      <c r="AA2830" t="s">
        <v>650</v>
      </c>
      <c r="AB2830">
        <v>108.33600000000001</v>
      </c>
      <c r="AC2830">
        <v>6</v>
      </c>
      <c r="AD2830">
        <v>0.2</v>
      </c>
      <c r="AE2830" s="4">
        <v>37.917599999999993</v>
      </c>
    </row>
    <row r="2831" spans="1:31" x14ac:dyDescent="0.3">
      <c r="A2831" s="2">
        <v>2830</v>
      </c>
      <c r="B2831" t="s">
        <v>8311</v>
      </c>
      <c r="C2831">
        <f>VLOOKUP(B2831,order,2,FALSE)</f>
        <v>1395</v>
      </c>
      <c r="D2831" s="3">
        <v>42483</v>
      </c>
      <c r="E2831" s="3">
        <v>42486</v>
      </c>
      <c r="F2831" t="s">
        <v>97</v>
      </c>
      <c r="G2831" s="10">
        <f>VLOOKUP(F2831,ship,2,FALSE)</f>
        <v>3</v>
      </c>
      <c r="H2831" t="s">
        <v>3332</v>
      </c>
      <c r="I2831">
        <f>VLOOKUP(H2831,customer,2,FALSE)</f>
        <v>78</v>
      </c>
      <c r="J2831" t="s">
        <v>332</v>
      </c>
      <c r="K2831" t="s">
        <v>9</v>
      </c>
      <c r="L2831">
        <f>VLOOKUP(K2831,segment1,2,FALSE)</f>
        <v>1</v>
      </c>
      <c r="M2831" t="s">
        <v>3255</v>
      </c>
      <c r="N2831" t="s">
        <v>1152</v>
      </c>
      <c r="O2831">
        <f>VLOOKUP(N2831,city,2,FALSE)</f>
        <v>153</v>
      </c>
      <c r="P2831" t="s">
        <v>249</v>
      </c>
      <c r="Q2831">
        <f>VLOOKUP(P2831,state,2,FALSE)</f>
        <v>25</v>
      </c>
      <c r="R2831">
        <v>43130</v>
      </c>
      <c r="S2831" t="s">
        <v>79</v>
      </c>
      <c r="T2831" s="10">
        <f>VLOOKUP(S2831,region,2,FALSE)</f>
        <v>4</v>
      </c>
      <c r="U2831" t="s">
        <v>4114</v>
      </c>
      <c r="V2831" t="s">
        <v>22</v>
      </c>
      <c r="W2831">
        <v>1416</v>
      </c>
      <c r="X2831">
        <f>VLOOKUP(V2831,category,2,FALSE)</f>
        <v>2</v>
      </c>
      <c r="Y2831" t="s">
        <v>3227</v>
      </c>
      <c r="Z2831">
        <f>VLOOKUP(Y2831,subcategory,2,FALSE)</f>
        <v>5</v>
      </c>
      <c r="AA2831" t="s">
        <v>2119</v>
      </c>
      <c r="AB2831">
        <v>55.92</v>
      </c>
      <c r="AC2831">
        <v>5</v>
      </c>
      <c r="AD2831">
        <v>0.2</v>
      </c>
      <c r="AE2831" s="4">
        <v>6.2910000000000004</v>
      </c>
    </row>
    <row r="2832" spans="1:31" x14ac:dyDescent="0.3">
      <c r="A2832" s="2">
        <v>2831</v>
      </c>
      <c r="B2832" t="s">
        <v>8311</v>
      </c>
      <c r="C2832">
        <f>VLOOKUP(B2832,order,2,FALSE)</f>
        <v>1395</v>
      </c>
      <c r="D2832" s="3">
        <v>42483</v>
      </c>
      <c r="E2832" s="3">
        <v>42486</v>
      </c>
      <c r="F2832" t="s">
        <v>97</v>
      </c>
      <c r="G2832" s="10">
        <f>VLOOKUP(F2832,ship,2,FALSE)</f>
        <v>3</v>
      </c>
      <c r="H2832" t="s">
        <v>3332</v>
      </c>
      <c r="I2832">
        <f>VLOOKUP(H2832,customer,2,FALSE)</f>
        <v>78</v>
      </c>
      <c r="J2832" t="s">
        <v>332</v>
      </c>
      <c r="K2832" t="s">
        <v>9</v>
      </c>
      <c r="L2832">
        <f>VLOOKUP(K2832,segment1,2,FALSE)</f>
        <v>1</v>
      </c>
      <c r="M2832" t="s">
        <v>3255</v>
      </c>
      <c r="N2832" t="s">
        <v>1152</v>
      </c>
      <c r="O2832">
        <f>VLOOKUP(N2832,city,2,FALSE)</f>
        <v>153</v>
      </c>
      <c r="P2832" t="s">
        <v>249</v>
      </c>
      <c r="Q2832">
        <f>VLOOKUP(P2832,state,2,FALSE)</f>
        <v>25</v>
      </c>
      <c r="R2832">
        <v>43130</v>
      </c>
      <c r="S2832" t="s">
        <v>79</v>
      </c>
      <c r="T2832" s="10">
        <f>VLOOKUP(S2832,region,2,FALSE)</f>
        <v>4</v>
      </c>
      <c r="U2832" t="s">
        <v>5507</v>
      </c>
      <c r="V2832" t="s">
        <v>22</v>
      </c>
      <c r="W2832">
        <f>VLOOKUP(U2832,product,2,FALSE)</f>
        <v>1439</v>
      </c>
      <c r="X2832">
        <f>VLOOKUP(V2832,category,2,FALSE)</f>
        <v>2</v>
      </c>
      <c r="Y2832" t="s">
        <v>45</v>
      </c>
      <c r="Z2832">
        <f>VLOOKUP(Y2832,subcategory,2,FALSE)</f>
        <v>11</v>
      </c>
      <c r="AA2832" t="s">
        <v>1234</v>
      </c>
      <c r="AB2832">
        <v>78.304000000000002</v>
      </c>
      <c r="AC2832">
        <v>2</v>
      </c>
      <c r="AD2832">
        <v>0.2</v>
      </c>
      <c r="AE2832" s="4">
        <v>29.363999999999997</v>
      </c>
    </row>
    <row r="2833" spans="1:31" x14ac:dyDescent="0.3">
      <c r="A2833" s="2">
        <v>2832</v>
      </c>
      <c r="B2833" t="s">
        <v>6198</v>
      </c>
      <c r="C2833">
        <f>VLOOKUP(B2833,order,2,FALSE)</f>
        <v>1396</v>
      </c>
      <c r="D2833" s="3">
        <v>41944</v>
      </c>
      <c r="E2833" s="3">
        <v>41948</v>
      </c>
      <c r="F2833" t="s">
        <v>25</v>
      </c>
      <c r="G2833" s="10">
        <f>VLOOKUP(F2833,ship,2,FALSE)</f>
        <v>2</v>
      </c>
      <c r="H2833" t="s">
        <v>3699</v>
      </c>
      <c r="I2833">
        <f>VLOOKUP(H2833,customer,2,FALSE)</f>
        <v>445</v>
      </c>
      <c r="J2833" t="s">
        <v>1655</v>
      </c>
      <c r="K2833" t="s">
        <v>9</v>
      </c>
      <c r="L2833">
        <f>VLOOKUP(K2833,segment1,2,FALSE)</f>
        <v>1</v>
      </c>
      <c r="M2833" t="s">
        <v>3255</v>
      </c>
      <c r="N2833" t="s">
        <v>211</v>
      </c>
      <c r="O2833">
        <f>VLOOKUP(N2833,city,2,FALSE)</f>
        <v>33</v>
      </c>
      <c r="P2833" t="s">
        <v>212</v>
      </c>
      <c r="Q2833">
        <f>VLOOKUP(P2833,state,2,FALSE)</f>
        <v>22</v>
      </c>
      <c r="R2833">
        <v>97206</v>
      </c>
      <c r="S2833" t="s">
        <v>21</v>
      </c>
      <c r="T2833" s="10">
        <f>VLOOKUP(S2833,region,2,FALSE)</f>
        <v>2</v>
      </c>
      <c r="U2833" t="s">
        <v>5508</v>
      </c>
      <c r="V2833" t="s">
        <v>22</v>
      </c>
      <c r="W2833">
        <v>1417</v>
      </c>
      <c r="X2833">
        <f>VLOOKUP(V2833,category,2,FALSE)</f>
        <v>2</v>
      </c>
      <c r="Y2833" t="s">
        <v>3227</v>
      </c>
      <c r="Z2833">
        <f>VLOOKUP(Y2833,subcategory,2,FALSE)</f>
        <v>5</v>
      </c>
      <c r="AA2833" t="s">
        <v>176</v>
      </c>
      <c r="AB2833">
        <v>443.92</v>
      </c>
      <c r="AC2833">
        <v>5</v>
      </c>
      <c r="AD2833">
        <v>0.2</v>
      </c>
      <c r="AE2833" s="4">
        <v>-94.33299999999997</v>
      </c>
    </row>
    <row r="2834" spans="1:31" x14ac:dyDescent="0.3">
      <c r="A2834" s="2">
        <v>2833</v>
      </c>
      <c r="B2834" t="s">
        <v>6198</v>
      </c>
      <c r="C2834">
        <f>VLOOKUP(B2834,order,2,FALSE)</f>
        <v>1396</v>
      </c>
      <c r="D2834" s="3">
        <v>41944</v>
      </c>
      <c r="E2834" s="3">
        <v>41948</v>
      </c>
      <c r="F2834" t="s">
        <v>25</v>
      </c>
      <c r="G2834" s="10">
        <f>VLOOKUP(F2834,ship,2,FALSE)</f>
        <v>2</v>
      </c>
      <c r="H2834" t="s">
        <v>3699</v>
      </c>
      <c r="I2834">
        <f>VLOOKUP(H2834,customer,2,FALSE)</f>
        <v>445</v>
      </c>
      <c r="J2834" t="s">
        <v>1655</v>
      </c>
      <c r="K2834" t="s">
        <v>9</v>
      </c>
      <c r="L2834">
        <f>VLOOKUP(K2834,segment1,2,FALSE)</f>
        <v>1</v>
      </c>
      <c r="M2834" t="s">
        <v>3255</v>
      </c>
      <c r="N2834" t="s">
        <v>211</v>
      </c>
      <c r="O2834">
        <f>VLOOKUP(N2834,city,2,FALSE)</f>
        <v>33</v>
      </c>
      <c r="P2834" t="s">
        <v>212</v>
      </c>
      <c r="Q2834">
        <f>VLOOKUP(P2834,state,2,FALSE)</f>
        <v>22</v>
      </c>
      <c r="R2834">
        <v>97206</v>
      </c>
      <c r="S2834" t="s">
        <v>21</v>
      </c>
      <c r="T2834" s="10">
        <f>VLOOKUP(S2834,region,2,FALSE)</f>
        <v>2</v>
      </c>
      <c r="U2834" t="s">
        <v>5486</v>
      </c>
      <c r="V2834" t="s">
        <v>35</v>
      </c>
      <c r="W2834">
        <f>VLOOKUP(U2834,product,2,FALSE)</f>
        <v>1418</v>
      </c>
      <c r="X2834">
        <f>VLOOKUP(V2834,category,2,FALSE)</f>
        <v>3</v>
      </c>
      <c r="Y2834" t="s">
        <v>3230</v>
      </c>
      <c r="Z2834">
        <f>VLOOKUP(Y2834,subcategory,2,FALSE)</f>
        <v>8</v>
      </c>
      <c r="AA2834" t="s">
        <v>1452</v>
      </c>
      <c r="AB2834">
        <v>155.976</v>
      </c>
      <c r="AC2834">
        <v>3</v>
      </c>
      <c r="AD2834">
        <v>0.2</v>
      </c>
      <c r="AE2834" s="4">
        <v>54.5916</v>
      </c>
    </row>
    <row r="2835" spans="1:31" x14ac:dyDescent="0.3">
      <c r="A2835" s="2">
        <v>2834</v>
      </c>
      <c r="B2835" t="s">
        <v>9693</v>
      </c>
      <c r="C2835">
        <f>VLOOKUP(B2835,order,2,FALSE)</f>
        <v>1397</v>
      </c>
      <c r="D2835" s="3">
        <v>42761</v>
      </c>
      <c r="E2835" s="3">
        <v>42766</v>
      </c>
      <c r="F2835" t="s">
        <v>7</v>
      </c>
      <c r="G2835" s="10">
        <f>VLOOKUP(F2835,ship,2,FALSE)</f>
        <v>1</v>
      </c>
      <c r="H2835" t="s">
        <v>3917</v>
      </c>
      <c r="I2835">
        <f>VLOOKUP(H2835,customer,2,FALSE)</f>
        <v>663</v>
      </c>
      <c r="J2835" t="s">
        <v>2486</v>
      </c>
      <c r="K2835" t="s">
        <v>18</v>
      </c>
      <c r="L2835">
        <f>VLOOKUP(K2835,segment1,2,FALSE)</f>
        <v>2</v>
      </c>
      <c r="M2835" t="s">
        <v>3255</v>
      </c>
      <c r="N2835" t="s">
        <v>2448</v>
      </c>
      <c r="O2835">
        <f>VLOOKUP(N2835,city,2,FALSE)</f>
        <v>326</v>
      </c>
      <c r="P2835" t="s">
        <v>184</v>
      </c>
      <c r="Q2835">
        <f>VLOOKUP(P2835,state,2,FALSE)</f>
        <v>20</v>
      </c>
      <c r="R2835">
        <v>35244</v>
      </c>
      <c r="S2835" t="s">
        <v>12</v>
      </c>
      <c r="T2835" s="10">
        <f>VLOOKUP(S2835,region,2,FALSE)</f>
        <v>1</v>
      </c>
      <c r="U2835" t="s">
        <v>4256</v>
      </c>
      <c r="V2835" t="s">
        <v>22</v>
      </c>
      <c r="W2835">
        <v>1418</v>
      </c>
      <c r="X2835">
        <f>VLOOKUP(V2835,category,2,FALSE)</f>
        <v>2</v>
      </c>
      <c r="Y2835" t="s">
        <v>3229</v>
      </c>
      <c r="Z2835">
        <f>VLOOKUP(Y2835,subcategory,2,FALSE)</f>
        <v>7</v>
      </c>
      <c r="AA2835" t="s">
        <v>2828</v>
      </c>
      <c r="AB2835">
        <v>15.469999999999999</v>
      </c>
      <c r="AC2835">
        <v>7</v>
      </c>
      <c r="AD2835">
        <v>0</v>
      </c>
      <c r="AE2835" s="4">
        <v>4.1768999999999998</v>
      </c>
    </row>
    <row r="2836" spans="1:31" x14ac:dyDescent="0.3">
      <c r="A2836" s="2">
        <v>2835</v>
      </c>
      <c r="B2836" t="s">
        <v>9693</v>
      </c>
      <c r="C2836">
        <f>VLOOKUP(B2836,order,2,FALSE)</f>
        <v>1397</v>
      </c>
      <c r="D2836" s="3">
        <v>42761</v>
      </c>
      <c r="E2836" s="3">
        <v>42766</v>
      </c>
      <c r="F2836" t="s">
        <v>7</v>
      </c>
      <c r="G2836" s="10">
        <f>VLOOKUP(F2836,ship,2,FALSE)</f>
        <v>1</v>
      </c>
      <c r="H2836" t="s">
        <v>3917</v>
      </c>
      <c r="I2836">
        <f>VLOOKUP(H2836,customer,2,FALSE)</f>
        <v>663</v>
      </c>
      <c r="J2836" t="s">
        <v>2486</v>
      </c>
      <c r="K2836" t="s">
        <v>18</v>
      </c>
      <c r="L2836">
        <f>VLOOKUP(K2836,segment1,2,FALSE)</f>
        <v>2</v>
      </c>
      <c r="M2836" t="s">
        <v>3255</v>
      </c>
      <c r="N2836" t="s">
        <v>2448</v>
      </c>
      <c r="O2836">
        <f>VLOOKUP(N2836,city,2,FALSE)</f>
        <v>326</v>
      </c>
      <c r="P2836" t="s">
        <v>184</v>
      </c>
      <c r="Q2836">
        <f>VLOOKUP(P2836,state,2,FALSE)</f>
        <v>20</v>
      </c>
      <c r="R2836">
        <v>35244</v>
      </c>
      <c r="S2836" t="s">
        <v>12</v>
      </c>
      <c r="T2836" s="10">
        <f>VLOOKUP(S2836,region,2,FALSE)</f>
        <v>1</v>
      </c>
      <c r="U2836" t="s">
        <v>4283</v>
      </c>
      <c r="V2836" t="s">
        <v>22</v>
      </c>
      <c r="W2836">
        <f>VLOOKUP(U2836,product,2,FALSE)</f>
        <v>176</v>
      </c>
      <c r="X2836">
        <f>VLOOKUP(V2836,category,2,FALSE)</f>
        <v>2</v>
      </c>
      <c r="Y2836" t="s">
        <v>3231</v>
      </c>
      <c r="Z2836">
        <f>VLOOKUP(Y2836,subcategory,2,FALSE)</f>
        <v>9</v>
      </c>
      <c r="AA2836" t="s">
        <v>1644</v>
      </c>
      <c r="AB2836">
        <v>7.16</v>
      </c>
      <c r="AC2836">
        <v>2</v>
      </c>
      <c r="AD2836">
        <v>0</v>
      </c>
      <c r="AE2836" s="4">
        <v>3.4367999999999999</v>
      </c>
    </row>
    <row r="2837" spans="1:31" x14ac:dyDescent="0.3">
      <c r="A2837" s="2">
        <v>2836</v>
      </c>
      <c r="B2837" t="s">
        <v>9694</v>
      </c>
      <c r="C2837">
        <f>VLOOKUP(B2837,order,2,FALSE)</f>
        <v>1398</v>
      </c>
      <c r="D2837" s="3">
        <v>43050</v>
      </c>
      <c r="E2837" s="3">
        <v>43055</v>
      </c>
      <c r="F2837" t="s">
        <v>25</v>
      </c>
      <c r="G2837" s="10">
        <f>VLOOKUP(F2837,ship,2,FALSE)</f>
        <v>2</v>
      </c>
      <c r="H2837" t="s">
        <v>3570</v>
      </c>
      <c r="I2837">
        <f>VLOOKUP(H2837,customer,2,FALSE)</f>
        <v>316</v>
      </c>
      <c r="J2837" t="s">
        <v>1214</v>
      </c>
      <c r="K2837" t="s">
        <v>9</v>
      </c>
      <c r="L2837">
        <f>VLOOKUP(K2837,segment1,2,FALSE)</f>
        <v>1</v>
      </c>
      <c r="M2837" t="s">
        <v>3255</v>
      </c>
      <c r="N2837" t="s">
        <v>19</v>
      </c>
      <c r="O2837">
        <f>VLOOKUP(N2837,city,2,FALSE)</f>
        <v>2</v>
      </c>
      <c r="P2837" t="s">
        <v>20</v>
      </c>
      <c r="Q2837">
        <f>VLOOKUP(P2837,state,2,FALSE)</f>
        <v>2</v>
      </c>
      <c r="R2837">
        <v>90036</v>
      </c>
      <c r="S2837" t="s">
        <v>21</v>
      </c>
      <c r="T2837" s="10">
        <f>VLOOKUP(S2837,region,2,FALSE)</f>
        <v>2</v>
      </c>
      <c r="U2837" t="s">
        <v>5015</v>
      </c>
      <c r="V2837" t="s">
        <v>22</v>
      </c>
      <c r="W2837">
        <v>1419</v>
      </c>
      <c r="X2837">
        <f>VLOOKUP(V2837,category,2,FALSE)</f>
        <v>2</v>
      </c>
      <c r="Y2837" t="s">
        <v>38</v>
      </c>
      <c r="Z2837">
        <f>VLOOKUP(Y2837,subcategory,2,FALSE)</f>
        <v>10</v>
      </c>
      <c r="AA2837" t="s">
        <v>2919</v>
      </c>
      <c r="AB2837">
        <v>10.89</v>
      </c>
      <c r="AC2837">
        <v>1</v>
      </c>
      <c r="AD2837">
        <v>0</v>
      </c>
      <c r="AE2837" s="4">
        <v>2.8314000000000004</v>
      </c>
    </row>
    <row r="2838" spans="1:31" x14ac:dyDescent="0.3">
      <c r="A2838" s="2">
        <v>2837</v>
      </c>
      <c r="B2838" t="s">
        <v>9694</v>
      </c>
      <c r="C2838">
        <f>VLOOKUP(B2838,order,2,FALSE)</f>
        <v>1398</v>
      </c>
      <c r="D2838" s="3">
        <v>43050</v>
      </c>
      <c r="E2838" s="3">
        <v>43055</v>
      </c>
      <c r="F2838" t="s">
        <v>25</v>
      </c>
      <c r="G2838" s="10">
        <f>VLOOKUP(F2838,ship,2,FALSE)</f>
        <v>2</v>
      </c>
      <c r="H2838" t="s">
        <v>3570</v>
      </c>
      <c r="I2838">
        <f>VLOOKUP(H2838,customer,2,FALSE)</f>
        <v>316</v>
      </c>
      <c r="J2838" t="s">
        <v>1214</v>
      </c>
      <c r="K2838" t="s">
        <v>9</v>
      </c>
      <c r="L2838">
        <f>VLOOKUP(K2838,segment1,2,FALSE)</f>
        <v>1</v>
      </c>
      <c r="M2838" t="s">
        <v>3255</v>
      </c>
      <c r="N2838" t="s">
        <v>19</v>
      </c>
      <c r="O2838">
        <f>VLOOKUP(N2838,city,2,FALSE)</f>
        <v>2</v>
      </c>
      <c r="P2838" t="s">
        <v>20</v>
      </c>
      <c r="Q2838">
        <f>VLOOKUP(P2838,state,2,FALSE)</f>
        <v>2</v>
      </c>
      <c r="R2838">
        <v>90036</v>
      </c>
      <c r="S2838" t="s">
        <v>21</v>
      </c>
      <c r="T2838" s="10">
        <f>VLOOKUP(S2838,region,2,FALSE)</f>
        <v>2</v>
      </c>
      <c r="U2838" t="s">
        <v>5509</v>
      </c>
      <c r="V2838" t="s">
        <v>22</v>
      </c>
      <c r="W2838">
        <f>VLOOKUP(U2838,product,2,FALSE)</f>
        <v>1441</v>
      </c>
      <c r="X2838">
        <f>VLOOKUP(V2838,category,2,FALSE)</f>
        <v>2</v>
      </c>
      <c r="Y2838" t="s">
        <v>45</v>
      </c>
      <c r="Z2838">
        <f>VLOOKUP(Y2838,subcategory,2,FALSE)</f>
        <v>11</v>
      </c>
      <c r="AA2838" t="s">
        <v>2977</v>
      </c>
      <c r="AB2838">
        <v>19.440000000000001</v>
      </c>
      <c r="AC2838">
        <v>3</v>
      </c>
      <c r="AD2838">
        <v>0</v>
      </c>
      <c r="AE2838" s="4">
        <v>9.3312000000000008</v>
      </c>
    </row>
    <row r="2839" spans="1:31" x14ac:dyDescent="0.3">
      <c r="A2839" s="2">
        <v>2838</v>
      </c>
      <c r="B2839" t="s">
        <v>9694</v>
      </c>
      <c r="C2839">
        <f>VLOOKUP(B2839,order,2,FALSE)</f>
        <v>1398</v>
      </c>
      <c r="D2839" s="3">
        <v>43050</v>
      </c>
      <c r="E2839" s="3">
        <v>43055</v>
      </c>
      <c r="F2839" t="s">
        <v>25</v>
      </c>
      <c r="G2839" s="10">
        <f>VLOOKUP(F2839,ship,2,FALSE)</f>
        <v>2</v>
      </c>
      <c r="H2839" t="s">
        <v>3570</v>
      </c>
      <c r="I2839">
        <f>VLOOKUP(H2839,customer,2,FALSE)</f>
        <v>316</v>
      </c>
      <c r="J2839" t="s">
        <v>1214</v>
      </c>
      <c r="K2839" t="s">
        <v>9</v>
      </c>
      <c r="L2839">
        <f>VLOOKUP(K2839,segment1,2,FALSE)</f>
        <v>1</v>
      </c>
      <c r="M2839" t="s">
        <v>3255</v>
      </c>
      <c r="N2839" t="s">
        <v>19</v>
      </c>
      <c r="O2839">
        <f>VLOOKUP(N2839,city,2,FALSE)</f>
        <v>2</v>
      </c>
      <c r="P2839" t="s">
        <v>20</v>
      </c>
      <c r="Q2839">
        <f>VLOOKUP(P2839,state,2,FALSE)</f>
        <v>2</v>
      </c>
      <c r="R2839">
        <v>90036</v>
      </c>
      <c r="S2839" t="s">
        <v>21</v>
      </c>
      <c r="T2839" s="10">
        <f>VLOOKUP(S2839,region,2,FALSE)</f>
        <v>2</v>
      </c>
      <c r="U2839" t="s">
        <v>5083</v>
      </c>
      <c r="V2839" t="s">
        <v>22</v>
      </c>
      <c r="W2839">
        <v>1420</v>
      </c>
      <c r="X2839">
        <f>VLOOKUP(V2839,category,2,FALSE)</f>
        <v>2</v>
      </c>
      <c r="Y2839" t="s">
        <v>3231</v>
      </c>
      <c r="Z2839">
        <f>VLOOKUP(Y2839,subcategory,2,FALSE)</f>
        <v>9</v>
      </c>
      <c r="AA2839" t="s">
        <v>209</v>
      </c>
      <c r="AB2839">
        <v>121.6</v>
      </c>
      <c r="AC2839">
        <v>5</v>
      </c>
      <c r="AD2839">
        <v>0.2</v>
      </c>
      <c r="AE2839" s="4">
        <v>39.519999999999989</v>
      </c>
    </row>
    <row r="2840" spans="1:31" x14ac:dyDescent="0.3">
      <c r="A2840" s="2">
        <v>2839</v>
      </c>
      <c r="B2840" t="s">
        <v>8312</v>
      </c>
      <c r="C2840">
        <f>VLOOKUP(B2840,order,2,FALSE)</f>
        <v>1399</v>
      </c>
      <c r="D2840" s="3">
        <v>42530</v>
      </c>
      <c r="E2840" s="3">
        <v>42533</v>
      </c>
      <c r="F2840" t="s">
        <v>97</v>
      </c>
      <c r="G2840" s="10">
        <f>VLOOKUP(F2840,ship,2,FALSE)</f>
        <v>3</v>
      </c>
      <c r="H2840" t="s">
        <v>3901</v>
      </c>
      <c r="I2840">
        <f>VLOOKUP(H2840,customer,2,FALSE)</f>
        <v>647</v>
      </c>
      <c r="J2840" t="s">
        <v>2429</v>
      </c>
      <c r="K2840" t="s">
        <v>9</v>
      </c>
      <c r="L2840">
        <f>VLOOKUP(K2840,segment1,2,FALSE)</f>
        <v>1</v>
      </c>
      <c r="M2840" t="s">
        <v>3255</v>
      </c>
      <c r="N2840" t="s">
        <v>2370</v>
      </c>
      <c r="O2840">
        <f>VLOOKUP(N2840,city,2,FALSE)</f>
        <v>316</v>
      </c>
      <c r="P2840" t="s">
        <v>28</v>
      </c>
      <c r="Q2840">
        <f>VLOOKUP(P2840,state,2,FALSE)</f>
        <v>3</v>
      </c>
      <c r="R2840">
        <v>32303</v>
      </c>
      <c r="S2840" t="s">
        <v>12</v>
      </c>
      <c r="T2840" s="10">
        <f>VLOOKUP(S2840,region,2,FALSE)</f>
        <v>1</v>
      </c>
      <c r="U2840" t="s">
        <v>5031</v>
      </c>
      <c r="V2840" t="s">
        <v>35</v>
      </c>
      <c r="W2840">
        <f>VLOOKUP(U2840,product,2,FALSE)</f>
        <v>947</v>
      </c>
      <c r="X2840">
        <f>VLOOKUP(V2840,category,2,FALSE)</f>
        <v>3</v>
      </c>
      <c r="Y2840" t="s">
        <v>3235</v>
      </c>
      <c r="Z2840">
        <f>VLOOKUP(Y2840,subcategory,2,FALSE)</f>
        <v>16</v>
      </c>
      <c r="AA2840" t="s">
        <v>2995</v>
      </c>
      <c r="AB2840">
        <v>695.7</v>
      </c>
      <c r="AC2840">
        <v>2</v>
      </c>
      <c r="AD2840">
        <v>0.5</v>
      </c>
      <c r="AE2840" s="4">
        <v>-27.827999999999975</v>
      </c>
    </row>
    <row r="2841" spans="1:31" x14ac:dyDescent="0.3">
      <c r="A2841" s="2">
        <v>2840</v>
      </c>
      <c r="B2841" t="s">
        <v>7196</v>
      </c>
      <c r="C2841">
        <f>VLOOKUP(B2841,order,2,FALSE)</f>
        <v>1400</v>
      </c>
      <c r="D2841" s="3">
        <v>42250</v>
      </c>
      <c r="E2841" s="3">
        <v>42255</v>
      </c>
      <c r="F2841" t="s">
        <v>7</v>
      </c>
      <c r="G2841" s="10">
        <f>VLOOKUP(F2841,ship,2,FALSE)</f>
        <v>1</v>
      </c>
      <c r="H2841" t="s">
        <v>3335</v>
      </c>
      <c r="I2841">
        <f>VLOOKUP(H2841,customer,2,FALSE)</f>
        <v>81</v>
      </c>
      <c r="J2841" t="s">
        <v>347</v>
      </c>
      <c r="K2841" t="s">
        <v>18</v>
      </c>
      <c r="L2841">
        <f>VLOOKUP(K2841,segment1,2,FALSE)</f>
        <v>2</v>
      </c>
      <c r="M2841" t="s">
        <v>3255</v>
      </c>
      <c r="N2841" t="s">
        <v>138</v>
      </c>
      <c r="O2841">
        <f>VLOOKUP(N2841,city,2,FALSE)</f>
        <v>21</v>
      </c>
      <c r="P2841" t="s">
        <v>139</v>
      </c>
      <c r="Q2841">
        <f>VLOOKUP(P2841,state,2,FALSE)</f>
        <v>16</v>
      </c>
      <c r="R2841">
        <v>10009</v>
      </c>
      <c r="S2841" t="s">
        <v>79</v>
      </c>
      <c r="T2841" s="10">
        <f>VLOOKUP(S2841,region,2,FALSE)</f>
        <v>4</v>
      </c>
      <c r="U2841" t="s">
        <v>4860</v>
      </c>
      <c r="V2841" t="s">
        <v>22</v>
      </c>
      <c r="W2841">
        <v>1421</v>
      </c>
      <c r="X2841">
        <f>VLOOKUP(V2841,category,2,FALSE)</f>
        <v>2</v>
      </c>
      <c r="Y2841" t="s">
        <v>3227</v>
      </c>
      <c r="Z2841">
        <f>VLOOKUP(Y2841,subcategory,2,FALSE)</f>
        <v>5</v>
      </c>
      <c r="AA2841" t="s">
        <v>1099</v>
      </c>
      <c r="AB2841">
        <v>120.33</v>
      </c>
      <c r="AC2841">
        <v>1</v>
      </c>
      <c r="AD2841">
        <v>0</v>
      </c>
      <c r="AE2841" s="4">
        <v>31.285799999999995</v>
      </c>
    </row>
    <row r="2842" spans="1:31" x14ac:dyDescent="0.3">
      <c r="A2842" s="2">
        <v>2841</v>
      </c>
      <c r="B2842" t="s">
        <v>6199</v>
      </c>
      <c r="C2842">
        <f>VLOOKUP(B2842,order,2,FALSE)</f>
        <v>1401</v>
      </c>
      <c r="D2842" s="3">
        <v>41712</v>
      </c>
      <c r="E2842" s="3">
        <v>41717</v>
      </c>
      <c r="F2842" t="s">
        <v>25</v>
      </c>
      <c r="G2842" s="10">
        <f>VLOOKUP(F2842,ship,2,FALSE)</f>
        <v>2</v>
      </c>
      <c r="H2842" t="s">
        <v>3533</v>
      </c>
      <c r="I2842">
        <f>VLOOKUP(H2842,customer,2,FALSE)</f>
        <v>279</v>
      </c>
      <c r="J2842" t="s">
        <v>1084</v>
      </c>
      <c r="K2842" t="s">
        <v>52</v>
      </c>
      <c r="L2842">
        <f>VLOOKUP(K2842,segment1,2,FALSE)</f>
        <v>3</v>
      </c>
      <c r="M2842" t="s">
        <v>3255</v>
      </c>
      <c r="N2842" t="s">
        <v>2076</v>
      </c>
      <c r="O2842">
        <f>VLOOKUP(N2842,city,2,FALSE)</f>
        <v>270</v>
      </c>
      <c r="P2842" t="s">
        <v>165</v>
      </c>
      <c r="Q2842">
        <f>VLOOKUP(P2842,state,2,FALSE)</f>
        <v>18</v>
      </c>
      <c r="R2842">
        <v>23320</v>
      </c>
      <c r="S2842" t="s">
        <v>12</v>
      </c>
      <c r="T2842" s="10">
        <f>VLOOKUP(S2842,region,2,FALSE)</f>
        <v>1</v>
      </c>
      <c r="U2842" t="s">
        <v>4563</v>
      </c>
      <c r="V2842" t="s">
        <v>13</v>
      </c>
      <c r="W2842">
        <f>VLOOKUP(U2842,product,2,FALSE)</f>
        <v>464</v>
      </c>
      <c r="X2842">
        <f>VLOOKUP(V2842,category,2,FALSE)</f>
        <v>1</v>
      </c>
      <c r="Y2842" t="s">
        <v>3226</v>
      </c>
      <c r="Z2842">
        <f>VLOOKUP(Y2842,subcategory,2,FALSE)</f>
        <v>2</v>
      </c>
      <c r="AA2842" t="s">
        <v>2041</v>
      </c>
      <c r="AB2842">
        <v>1139.92</v>
      </c>
      <c r="AC2842">
        <v>4</v>
      </c>
      <c r="AD2842">
        <v>0</v>
      </c>
      <c r="AE2842" s="4">
        <v>284.98</v>
      </c>
    </row>
    <row r="2843" spans="1:31" x14ac:dyDescent="0.3">
      <c r="A2843" s="2">
        <v>2842</v>
      </c>
      <c r="B2843" t="s">
        <v>9695</v>
      </c>
      <c r="C2843">
        <f>VLOOKUP(B2843,order,2,FALSE)</f>
        <v>1402</v>
      </c>
      <c r="D2843" s="3">
        <v>42978</v>
      </c>
      <c r="E2843" s="3">
        <v>42982</v>
      </c>
      <c r="F2843" t="s">
        <v>7</v>
      </c>
      <c r="G2843" s="10">
        <f>VLOOKUP(F2843,ship,2,FALSE)</f>
        <v>1</v>
      </c>
      <c r="H2843" t="s">
        <v>3465</v>
      </c>
      <c r="I2843">
        <f>VLOOKUP(H2843,customer,2,FALSE)</f>
        <v>211</v>
      </c>
      <c r="J2843" t="s">
        <v>860</v>
      </c>
      <c r="K2843" t="s">
        <v>9</v>
      </c>
      <c r="L2843">
        <f>VLOOKUP(K2843,segment1,2,FALSE)</f>
        <v>1</v>
      </c>
      <c r="M2843" t="s">
        <v>3255</v>
      </c>
      <c r="N2843" t="s">
        <v>810</v>
      </c>
      <c r="O2843">
        <f>VLOOKUP(N2843,city,2,FALSE)</f>
        <v>116</v>
      </c>
      <c r="P2843" t="s">
        <v>44</v>
      </c>
      <c r="Q2843">
        <f>VLOOKUP(P2843,state,2,FALSE)</f>
        <v>4</v>
      </c>
      <c r="R2843">
        <v>28314</v>
      </c>
      <c r="S2843" t="s">
        <v>12</v>
      </c>
      <c r="T2843" s="10">
        <f>VLOOKUP(S2843,region,2,FALSE)</f>
        <v>1</v>
      </c>
      <c r="U2843" t="s">
        <v>4926</v>
      </c>
      <c r="V2843" t="s">
        <v>22</v>
      </c>
      <c r="W2843">
        <v>1422</v>
      </c>
      <c r="X2843">
        <f>VLOOKUP(V2843,category,2,FALSE)</f>
        <v>2</v>
      </c>
      <c r="Y2843" t="s">
        <v>45</v>
      </c>
      <c r="Z2843">
        <f>VLOOKUP(Y2843,subcategory,2,FALSE)</f>
        <v>11</v>
      </c>
      <c r="AA2843" t="s">
        <v>134</v>
      </c>
      <c r="AB2843">
        <v>229.54400000000001</v>
      </c>
      <c r="AC2843">
        <v>7</v>
      </c>
      <c r="AD2843">
        <v>0.2</v>
      </c>
      <c r="AE2843" s="4">
        <v>83.209699999999998</v>
      </c>
    </row>
    <row r="2844" spans="1:31" x14ac:dyDescent="0.3">
      <c r="A2844" s="2">
        <v>2843</v>
      </c>
      <c r="B2844" t="s">
        <v>9696</v>
      </c>
      <c r="C2844">
        <f>VLOOKUP(B2844,order,2,FALSE)</f>
        <v>1403</v>
      </c>
      <c r="D2844" s="3">
        <v>42817</v>
      </c>
      <c r="E2844" s="3">
        <v>42821</v>
      </c>
      <c r="F2844" t="s">
        <v>25</v>
      </c>
      <c r="G2844" s="10">
        <f>VLOOKUP(F2844,ship,2,FALSE)</f>
        <v>2</v>
      </c>
      <c r="H2844" t="s">
        <v>3918</v>
      </c>
      <c r="I2844">
        <f>VLOOKUP(H2844,customer,2,FALSE)</f>
        <v>664</v>
      </c>
      <c r="J2844" t="s">
        <v>2488</v>
      </c>
      <c r="K2844" t="s">
        <v>9</v>
      </c>
      <c r="L2844">
        <f>VLOOKUP(K2844,segment1,2,FALSE)</f>
        <v>1</v>
      </c>
      <c r="M2844" t="s">
        <v>3255</v>
      </c>
      <c r="N2844" t="s">
        <v>799</v>
      </c>
      <c r="O2844">
        <f>VLOOKUP(N2844,city,2,FALSE)</f>
        <v>115</v>
      </c>
      <c r="P2844" t="s">
        <v>54</v>
      </c>
      <c r="Q2844">
        <f>VLOOKUP(P2844,state,2,FALSE)</f>
        <v>6</v>
      </c>
      <c r="R2844">
        <v>77340</v>
      </c>
      <c r="S2844" t="s">
        <v>55</v>
      </c>
      <c r="T2844" s="10">
        <f>VLOOKUP(S2844,region,2,FALSE)</f>
        <v>3</v>
      </c>
      <c r="U2844" t="s">
        <v>4536</v>
      </c>
      <c r="V2844" t="s">
        <v>22</v>
      </c>
      <c r="W2844">
        <f>VLOOKUP(U2844,product,2,FALSE)</f>
        <v>436</v>
      </c>
      <c r="X2844">
        <f>VLOOKUP(V2844,category,2,FALSE)</f>
        <v>2</v>
      </c>
      <c r="Y2844" t="s">
        <v>3227</v>
      </c>
      <c r="Z2844">
        <f>VLOOKUP(Y2844,subcategory,2,FALSE)</f>
        <v>5</v>
      </c>
      <c r="AA2844" t="s">
        <v>338</v>
      </c>
      <c r="AB2844">
        <v>143.72800000000001</v>
      </c>
      <c r="AC2844">
        <v>2</v>
      </c>
      <c r="AD2844">
        <v>0.2</v>
      </c>
      <c r="AE2844" s="4">
        <v>-32.338800000000006</v>
      </c>
    </row>
    <row r="2845" spans="1:31" x14ac:dyDescent="0.3">
      <c r="A2845" s="2">
        <v>2844</v>
      </c>
      <c r="B2845" t="s">
        <v>9697</v>
      </c>
      <c r="C2845">
        <f>VLOOKUP(B2845,order,2,FALSE)</f>
        <v>1404</v>
      </c>
      <c r="D2845" s="3">
        <v>42873</v>
      </c>
      <c r="E2845" s="3">
        <v>42877</v>
      </c>
      <c r="F2845" t="s">
        <v>25</v>
      </c>
      <c r="G2845" s="10">
        <f>VLOOKUP(F2845,ship,2,FALSE)</f>
        <v>2</v>
      </c>
      <c r="H2845" t="s">
        <v>3258</v>
      </c>
      <c r="I2845">
        <f>VLOOKUP(H2845,customer,2,FALSE)</f>
        <v>4</v>
      </c>
      <c r="J2845" t="s">
        <v>32</v>
      </c>
      <c r="K2845" t="s">
        <v>9</v>
      </c>
      <c r="L2845">
        <f>VLOOKUP(K2845,segment1,2,FALSE)</f>
        <v>1</v>
      </c>
      <c r="M2845" t="s">
        <v>3255</v>
      </c>
      <c r="N2845" t="s">
        <v>77</v>
      </c>
      <c r="O2845">
        <f>VLOOKUP(N2845,city,2,FALSE)</f>
        <v>11</v>
      </c>
      <c r="P2845" t="s">
        <v>78</v>
      </c>
      <c r="Q2845">
        <f>VLOOKUP(P2845,state,2,FALSE)</f>
        <v>10</v>
      </c>
      <c r="R2845">
        <v>19140</v>
      </c>
      <c r="S2845" t="s">
        <v>79</v>
      </c>
      <c r="T2845" s="10">
        <f>VLOOKUP(S2845,region,2,FALSE)</f>
        <v>4</v>
      </c>
      <c r="U2845" t="s">
        <v>5443</v>
      </c>
      <c r="V2845" t="s">
        <v>35</v>
      </c>
      <c r="W2845">
        <v>1423</v>
      </c>
      <c r="X2845">
        <f>VLOOKUP(V2845,category,2,FALSE)</f>
        <v>3</v>
      </c>
      <c r="Y2845" t="s">
        <v>3232</v>
      </c>
      <c r="Z2845">
        <f>VLOOKUP(Y2845,subcategory,2,FALSE)</f>
        <v>12</v>
      </c>
      <c r="AA2845" t="s">
        <v>1752</v>
      </c>
      <c r="AB2845">
        <v>36.048000000000002</v>
      </c>
      <c r="AC2845">
        <v>3</v>
      </c>
      <c r="AD2845">
        <v>0.2</v>
      </c>
      <c r="AE2845" s="4">
        <v>-0.90120000000000111</v>
      </c>
    </row>
    <row r="2846" spans="1:31" x14ac:dyDescent="0.3">
      <c r="A2846" s="2">
        <v>2845</v>
      </c>
      <c r="B2846" t="s">
        <v>8313</v>
      </c>
      <c r="C2846">
        <f>VLOOKUP(B2846,order,2,FALSE)</f>
        <v>1405</v>
      </c>
      <c r="D2846" s="3">
        <v>42731</v>
      </c>
      <c r="E2846" s="3">
        <v>42735</v>
      </c>
      <c r="F2846" t="s">
        <v>25</v>
      </c>
      <c r="G2846" s="10">
        <f>VLOOKUP(F2846,ship,2,FALSE)</f>
        <v>2</v>
      </c>
      <c r="H2846" t="s">
        <v>3665</v>
      </c>
      <c r="I2846">
        <f>VLOOKUP(H2846,customer,2,FALSE)</f>
        <v>411</v>
      </c>
      <c r="J2846" t="s">
        <v>1541</v>
      </c>
      <c r="K2846" t="s">
        <v>18</v>
      </c>
      <c r="L2846">
        <f>VLOOKUP(K2846,segment1,2,FALSE)</f>
        <v>2</v>
      </c>
      <c r="M2846" t="s">
        <v>3255</v>
      </c>
      <c r="N2846" t="s">
        <v>2380</v>
      </c>
      <c r="O2846">
        <f>VLOOKUP(N2846,city,2,FALSE)</f>
        <v>319</v>
      </c>
      <c r="P2846" t="s">
        <v>110</v>
      </c>
      <c r="Q2846">
        <f>VLOOKUP(P2846,state,2,FALSE)</f>
        <v>11</v>
      </c>
      <c r="R2846">
        <v>60098</v>
      </c>
      <c r="S2846" t="s">
        <v>55</v>
      </c>
      <c r="T2846" s="10">
        <f>VLOOKUP(S2846,region,2,FALSE)</f>
        <v>3</v>
      </c>
      <c r="U2846" t="s">
        <v>4627</v>
      </c>
      <c r="V2846" t="s">
        <v>13</v>
      </c>
      <c r="W2846">
        <f>VLOOKUP(U2846,product,2,FALSE)</f>
        <v>532</v>
      </c>
      <c r="X2846">
        <f>VLOOKUP(V2846,category,2,FALSE)</f>
        <v>1</v>
      </c>
      <c r="Y2846" t="s">
        <v>3226</v>
      </c>
      <c r="Z2846">
        <f>VLOOKUP(Y2846,subcategory,2,FALSE)</f>
        <v>2</v>
      </c>
      <c r="AA2846" t="s">
        <v>439</v>
      </c>
      <c r="AB2846">
        <v>845.48799999999994</v>
      </c>
      <c r="AC2846">
        <v>8</v>
      </c>
      <c r="AD2846">
        <v>0.3</v>
      </c>
      <c r="AE2846" s="4">
        <v>-12.078400000000101</v>
      </c>
    </row>
    <row r="2847" spans="1:31" x14ac:dyDescent="0.3">
      <c r="A2847" s="2">
        <v>2846</v>
      </c>
      <c r="B2847" t="s">
        <v>9698</v>
      </c>
      <c r="C2847">
        <f>VLOOKUP(B2847,order,2,FALSE)</f>
        <v>1406</v>
      </c>
      <c r="D2847" s="3">
        <v>43056</v>
      </c>
      <c r="E2847" s="3">
        <v>43059</v>
      </c>
      <c r="F2847" t="s">
        <v>97</v>
      </c>
      <c r="G2847" s="10">
        <f>VLOOKUP(F2847,ship,2,FALSE)</f>
        <v>3</v>
      </c>
      <c r="H2847" t="s">
        <v>3445</v>
      </c>
      <c r="I2847">
        <f>VLOOKUP(H2847,customer,2,FALSE)</f>
        <v>191</v>
      </c>
      <c r="J2847" t="s">
        <v>790</v>
      </c>
      <c r="K2847" t="s">
        <v>9</v>
      </c>
      <c r="L2847">
        <f>VLOOKUP(K2847,segment1,2,FALSE)</f>
        <v>1</v>
      </c>
      <c r="M2847" t="s">
        <v>3255</v>
      </c>
      <c r="N2847" t="s">
        <v>1795</v>
      </c>
      <c r="O2847">
        <f>VLOOKUP(N2847,city,2,FALSE)</f>
        <v>232</v>
      </c>
      <c r="P2847" t="s">
        <v>601</v>
      </c>
      <c r="Q2847">
        <f>VLOOKUP(P2847,state,2,FALSE)</f>
        <v>32</v>
      </c>
      <c r="R2847">
        <v>2149</v>
      </c>
      <c r="S2847" t="s">
        <v>79</v>
      </c>
      <c r="T2847" s="10">
        <f>VLOOKUP(S2847,region,2,FALSE)</f>
        <v>4</v>
      </c>
      <c r="U2847" t="s">
        <v>4315</v>
      </c>
      <c r="V2847" t="s">
        <v>22</v>
      </c>
      <c r="W2847">
        <v>1424</v>
      </c>
      <c r="X2847">
        <f>VLOOKUP(V2847,category,2,FALSE)</f>
        <v>2</v>
      </c>
      <c r="Y2847" t="s">
        <v>3229</v>
      </c>
      <c r="Z2847">
        <f>VLOOKUP(Y2847,subcategory,2,FALSE)</f>
        <v>7</v>
      </c>
      <c r="AA2847" t="s">
        <v>2016</v>
      </c>
      <c r="AB2847">
        <v>50.94</v>
      </c>
      <c r="AC2847">
        <v>3</v>
      </c>
      <c r="AD2847">
        <v>0</v>
      </c>
      <c r="AE2847" s="4">
        <v>14.263200000000001</v>
      </c>
    </row>
    <row r="2848" spans="1:31" x14ac:dyDescent="0.3">
      <c r="A2848" s="2">
        <v>2847</v>
      </c>
      <c r="B2848" t="s">
        <v>9699</v>
      </c>
      <c r="C2848">
        <f>VLOOKUP(B2848,order,2,FALSE)</f>
        <v>1407</v>
      </c>
      <c r="D2848" s="3">
        <v>42988</v>
      </c>
      <c r="E2848" s="3">
        <v>42993</v>
      </c>
      <c r="F2848" t="s">
        <v>25</v>
      </c>
      <c r="G2848" s="10">
        <f>VLOOKUP(F2848,ship,2,FALSE)</f>
        <v>2</v>
      </c>
      <c r="H2848" t="s">
        <v>3636</v>
      </c>
      <c r="I2848">
        <f>VLOOKUP(H2848,customer,2,FALSE)</f>
        <v>382</v>
      </c>
      <c r="J2848" t="s">
        <v>1415</v>
      </c>
      <c r="K2848" t="s">
        <v>52</v>
      </c>
      <c r="L2848">
        <f>VLOOKUP(K2848,segment1,2,FALSE)</f>
        <v>3</v>
      </c>
      <c r="M2848" t="s">
        <v>3255</v>
      </c>
      <c r="N2848" t="s">
        <v>156</v>
      </c>
      <c r="O2848">
        <f>VLOOKUP(N2848,city,2,FALSE)</f>
        <v>23</v>
      </c>
      <c r="P2848" t="s">
        <v>110</v>
      </c>
      <c r="Q2848">
        <f>VLOOKUP(P2848,state,2,FALSE)</f>
        <v>11</v>
      </c>
      <c r="R2848">
        <v>60653</v>
      </c>
      <c r="S2848" t="s">
        <v>55</v>
      </c>
      <c r="T2848" s="10">
        <f>VLOOKUP(S2848,region,2,FALSE)</f>
        <v>3</v>
      </c>
      <c r="U2848" t="s">
        <v>4550</v>
      </c>
      <c r="V2848" t="s">
        <v>22</v>
      </c>
      <c r="W2848">
        <f>VLOOKUP(U2848,product,2,FALSE)</f>
        <v>451</v>
      </c>
      <c r="X2848">
        <f>VLOOKUP(V2848,category,2,FALSE)</f>
        <v>2</v>
      </c>
      <c r="Y2848" t="s">
        <v>3231</v>
      </c>
      <c r="Z2848">
        <f>VLOOKUP(Y2848,subcategory,2,FALSE)</f>
        <v>9</v>
      </c>
      <c r="AA2848" t="s">
        <v>1551</v>
      </c>
      <c r="AB2848">
        <v>762.59399999999982</v>
      </c>
      <c r="AC2848">
        <v>3</v>
      </c>
      <c r="AD2848">
        <v>0.8</v>
      </c>
      <c r="AE2848" s="4">
        <v>-1143.8910000000001</v>
      </c>
    </row>
    <row r="2849" spans="1:31" x14ac:dyDescent="0.3">
      <c r="A2849" s="2">
        <v>2848</v>
      </c>
      <c r="B2849" t="s">
        <v>9700</v>
      </c>
      <c r="C2849">
        <f>VLOOKUP(B2849,order,2,FALSE)</f>
        <v>1408</v>
      </c>
      <c r="D2849" s="3">
        <v>42833</v>
      </c>
      <c r="E2849" s="3">
        <v>42840</v>
      </c>
      <c r="F2849" t="s">
        <v>25</v>
      </c>
      <c r="G2849" s="10">
        <f>VLOOKUP(F2849,ship,2,FALSE)</f>
        <v>2</v>
      </c>
      <c r="H2849" t="s">
        <v>3919</v>
      </c>
      <c r="I2849">
        <f>VLOOKUP(H2849,customer,2,FALSE)</f>
        <v>665</v>
      </c>
      <c r="J2849" t="s">
        <v>2489</v>
      </c>
      <c r="K2849" t="s">
        <v>18</v>
      </c>
      <c r="L2849">
        <f>VLOOKUP(K2849,segment1,2,FALSE)</f>
        <v>2</v>
      </c>
      <c r="M2849" t="s">
        <v>3255</v>
      </c>
      <c r="N2849" t="s">
        <v>1460</v>
      </c>
      <c r="O2849">
        <f>VLOOKUP(N2849,city,2,FALSE)</f>
        <v>186</v>
      </c>
      <c r="P2849" t="s">
        <v>615</v>
      </c>
      <c r="Q2849">
        <f>VLOOKUP(P2849,state,2,FALSE)</f>
        <v>33</v>
      </c>
      <c r="R2849">
        <v>30076</v>
      </c>
      <c r="S2849" t="s">
        <v>12</v>
      </c>
      <c r="T2849" s="10">
        <f>VLOOKUP(S2849,region,2,FALSE)</f>
        <v>1</v>
      </c>
      <c r="U2849" t="s">
        <v>4108</v>
      </c>
      <c r="V2849" t="s">
        <v>13</v>
      </c>
      <c r="W2849">
        <v>1425</v>
      </c>
      <c r="X2849">
        <f>VLOOKUP(V2849,category,2,FALSE)</f>
        <v>1</v>
      </c>
      <c r="Y2849" t="s">
        <v>3228</v>
      </c>
      <c r="Z2849">
        <f>VLOOKUP(Y2849,subcategory,2,FALSE)</f>
        <v>6</v>
      </c>
      <c r="AA2849" t="s">
        <v>554</v>
      </c>
      <c r="AB2849">
        <v>56.28</v>
      </c>
      <c r="AC2849">
        <v>6</v>
      </c>
      <c r="AD2849">
        <v>0</v>
      </c>
      <c r="AE2849" s="4">
        <v>15.758400000000002</v>
      </c>
    </row>
    <row r="2850" spans="1:31" x14ac:dyDescent="0.3">
      <c r="A2850" s="2">
        <v>2849</v>
      </c>
      <c r="B2850" t="s">
        <v>9700</v>
      </c>
      <c r="C2850">
        <f>VLOOKUP(B2850,order,2,FALSE)</f>
        <v>1408</v>
      </c>
      <c r="D2850" s="3">
        <v>42833</v>
      </c>
      <c r="E2850" s="3">
        <v>42840</v>
      </c>
      <c r="F2850" t="s">
        <v>25</v>
      </c>
      <c r="G2850" s="10">
        <f>VLOOKUP(F2850,ship,2,FALSE)</f>
        <v>2</v>
      </c>
      <c r="H2850" t="s">
        <v>3919</v>
      </c>
      <c r="I2850">
        <f>VLOOKUP(H2850,customer,2,FALSE)</f>
        <v>665</v>
      </c>
      <c r="J2850" t="s">
        <v>2489</v>
      </c>
      <c r="K2850" t="s">
        <v>18</v>
      </c>
      <c r="L2850">
        <f>VLOOKUP(K2850,segment1,2,FALSE)</f>
        <v>2</v>
      </c>
      <c r="M2850" t="s">
        <v>3255</v>
      </c>
      <c r="N2850" t="s">
        <v>1460</v>
      </c>
      <c r="O2850">
        <f>VLOOKUP(N2850,city,2,FALSE)</f>
        <v>186</v>
      </c>
      <c r="P2850" t="s">
        <v>615</v>
      </c>
      <c r="Q2850">
        <f>VLOOKUP(P2850,state,2,FALSE)</f>
        <v>33</v>
      </c>
      <c r="R2850">
        <v>30076</v>
      </c>
      <c r="S2850" t="s">
        <v>12</v>
      </c>
      <c r="T2850" s="10">
        <f>VLOOKUP(S2850,region,2,FALSE)</f>
        <v>1</v>
      </c>
      <c r="U2850" t="s">
        <v>5253</v>
      </c>
      <c r="V2850" t="s">
        <v>22</v>
      </c>
      <c r="W2850">
        <f>VLOOKUP(U2850,product,2,FALSE)</f>
        <v>1177</v>
      </c>
      <c r="X2850">
        <f>VLOOKUP(V2850,category,2,FALSE)</f>
        <v>2</v>
      </c>
      <c r="Y2850" t="s">
        <v>3231</v>
      </c>
      <c r="Z2850">
        <f>VLOOKUP(Y2850,subcategory,2,FALSE)</f>
        <v>9</v>
      </c>
      <c r="AA2850" t="s">
        <v>2568</v>
      </c>
      <c r="AB2850">
        <v>2690.9700000000003</v>
      </c>
      <c r="AC2850">
        <v>3</v>
      </c>
      <c r="AD2850">
        <v>0</v>
      </c>
      <c r="AE2850" s="4">
        <v>1264.7558999999999</v>
      </c>
    </row>
    <row r="2851" spans="1:31" x14ac:dyDescent="0.3">
      <c r="A2851" s="2">
        <v>2850</v>
      </c>
      <c r="B2851" t="s">
        <v>8314</v>
      </c>
      <c r="C2851">
        <f>VLOOKUP(B2851,order,2,FALSE)</f>
        <v>1409</v>
      </c>
      <c r="D2851" s="3">
        <v>42702</v>
      </c>
      <c r="E2851" s="3">
        <v>42707</v>
      </c>
      <c r="F2851" t="s">
        <v>25</v>
      </c>
      <c r="G2851" s="10">
        <f>VLOOKUP(F2851,ship,2,FALSE)</f>
        <v>2</v>
      </c>
      <c r="H2851" t="s">
        <v>3576</v>
      </c>
      <c r="I2851">
        <f>VLOOKUP(H2851,customer,2,FALSE)</f>
        <v>322</v>
      </c>
      <c r="J2851" t="s">
        <v>1233</v>
      </c>
      <c r="K2851" t="s">
        <v>18</v>
      </c>
      <c r="L2851">
        <f>VLOOKUP(K2851,segment1,2,FALSE)</f>
        <v>2</v>
      </c>
      <c r="M2851" t="s">
        <v>3255</v>
      </c>
      <c r="N2851" t="s">
        <v>1074</v>
      </c>
      <c r="O2851">
        <f>VLOOKUP(N2851,city,2,FALSE)</f>
        <v>145</v>
      </c>
      <c r="P2851" t="s">
        <v>28</v>
      </c>
      <c r="Q2851">
        <f>VLOOKUP(P2851,state,2,FALSE)</f>
        <v>3</v>
      </c>
      <c r="R2851">
        <v>32137</v>
      </c>
      <c r="S2851" t="s">
        <v>12</v>
      </c>
      <c r="T2851" s="10">
        <f>VLOOKUP(S2851,region,2,FALSE)</f>
        <v>1</v>
      </c>
      <c r="U2851" t="s">
        <v>4949</v>
      </c>
      <c r="V2851" t="s">
        <v>22</v>
      </c>
      <c r="W2851">
        <v>1426</v>
      </c>
      <c r="X2851">
        <f>VLOOKUP(V2851,category,2,FALSE)</f>
        <v>2</v>
      </c>
      <c r="Y2851" t="s">
        <v>3231</v>
      </c>
      <c r="Z2851">
        <f>VLOOKUP(Y2851,subcategory,2,FALSE)</f>
        <v>9</v>
      </c>
      <c r="AA2851" t="s">
        <v>589</v>
      </c>
      <c r="AB2851">
        <v>7.4340000000000011</v>
      </c>
      <c r="AC2851">
        <v>6</v>
      </c>
      <c r="AD2851">
        <v>0.7</v>
      </c>
      <c r="AE2851" s="4">
        <v>-5.6993999999999971</v>
      </c>
    </row>
    <row r="2852" spans="1:31" x14ac:dyDescent="0.3">
      <c r="A2852" s="2">
        <v>2851</v>
      </c>
      <c r="B2852" t="s">
        <v>8315</v>
      </c>
      <c r="C2852">
        <f>VLOOKUP(B2852,order,2,FALSE)</f>
        <v>1410</v>
      </c>
      <c r="D2852" s="3">
        <v>42523</v>
      </c>
      <c r="E2852" s="3">
        <v>42526</v>
      </c>
      <c r="F2852" t="s">
        <v>97</v>
      </c>
      <c r="G2852" s="10">
        <f>VLOOKUP(F2852,ship,2,FALSE)</f>
        <v>3</v>
      </c>
      <c r="H2852" t="s">
        <v>3601</v>
      </c>
      <c r="I2852">
        <f>VLOOKUP(H2852,customer,2,FALSE)</f>
        <v>347</v>
      </c>
      <c r="J2852" t="s">
        <v>1300</v>
      </c>
      <c r="K2852" t="s">
        <v>18</v>
      </c>
      <c r="L2852">
        <f>VLOOKUP(K2852,segment1,2,FALSE)</f>
        <v>2</v>
      </c>
      <c r="M2852" t="s">
        <v>3255</v>
      </c>
      <c r="N2852" t="s">
        <v>77</v>
      </c>
      <c r="O2852">
        <f>VLOOKUP(N2852,city,2,FALSE)</f>
        <v>11</v>
      </c>
      <c r="P2852" t="s">
        <v>78</v>
      </c>
      <c r="Q2852">
        <f>VLOOKUP(P2852,state,2,FALSE)</f>
        <v>10</v>
      </c>
      <c r="R2852">
        <v>19120</v>
      </c>
      <c r="S2852" t="s">
        <v>79</v>
      </c>
      <c r="T2852" s="10">
        <f>VLOOKUP(S2852,region,2,FALSE)</f>
        <v>4</v>
      </c>
      <c r="U2852" t="s">
        <v>4559</v>
      </c>
      <c r="V2852" t="s">
        <v>22</v>
      </c>
      <c r="W2852">
        <f>VLOOKUP(U2852,product,2,FALSE)</f>
        <v>460</v>
      </c>
      <c r="X2852">
        <f>VLOOKUP(V2852,category,2,FALSE)</f>
        <v>2</v>
      </c>
      <c r="Y2852" t="s">
        <v>3227</v>
      </c>
      <c r="Z2852">
        <f>VLOOKUP(Y2852,subcategory,2,FALSE)</f>
        <v>5</v>
      </c>
      <c r="AA2852" t="s">
        <v>477</v>
      </c>
      <c r="AB2852">
        <v>64.784000000000006</v>
      </c>
      <c r="AC2852">
        <v>1</v>
      </c>
      <c r="AD2852">
        <v>0.2</v>
      </c>
      <c r="AE2852" s="4">
        <v>-12.956800000000005</v>
      </c>
    </row>
    <row r="2853" spans="1:31" x14ac:dyDescent="0.3">
      <c r="A2853" s="2">
        <v>2852</v>
      </c>
      <c r="B2853" t="s">
        <v>9701</v>
      </c>
      <c r="C2853">
        <f>VLOOKUP(B2853,order,2,FALSE)</f>
        <v>1411</v>
      </c>
      <c r="D2853" s="3">
        <v>43086</v>
      </c>
      <c r="E2853" s="3">
        <v>43091</v>
      </c>
      <c r="F2853" t="s">
        <v>25</v>
      </c>
      <c r="G2853" s="10">
        <f>VLOOKUP(F2853,ship,2,FALSE)</f>
        <v>2</v>
      </c>
      <c r="H2853" t="s">
        <v>3920</v>
      </c>
      <c r="I2853">
        <f>VLOOKUP(H2853,customer,2,FALSE)</f>
        <v>666</v>
      </c>
      <c r="J2853" t="s">
        <v>2490</v>
      </c>
      <c r="K2853" t="s">
        <v>52</v>
      </c>
      <c r="L2853">
        <f>VLOOKUP(K2853,segment1,2,FALSE)</f>
        <v>3</v>
      </c>
      <c r="M2853" t="s">
        <v>3255</v>
      </c>
      <c r="N2853" t="s">
        <v>248</v>
      </c>
      <c r="O2853">
        <f>VLOOKUP(N2853,city,2,FALSE)</f>
        <v>39</v>
      </c>
      <c r="P2853" t="s">
        <v>132</v>
      </c>
      <c r="Q2853">
        <f>VLOOKUP(P2853,state,2,FALSE)</f>
        <v>15</v>
      </c>
      <c r="R2853">
        <v>47201</v>
      </c>
      <c r="S2853" t="s">
        <v>55</v>
      </c>
      <c r="T2853" s="10">
        <f>VLOOKUP(S2853,region,2,FALSE)</f>
        <v>3</v>
      </c>
      <c r="U2853" t="s">
        <v>4818</v>
      </c>
      <c r="V2853" t="s">
        <v>22</v>
      </c>
      <c r="W2853">
        <v>1427</v>
      </c>
      <c r="X2853">
        <f>VLOOKUP(V2853,category,2,FALSE)</f>
        <v>2</v>
      </c>
      <c r="Y2853" t="s">
        <v>45</v>
      </c>
      <c r="Z2853">
        <f>VLOOKUP(Y2853,subcategory,2,FALSE)</f>
        <v>11</v>
      </c>
      <c r="AA2853" t="s">
        <v>147</v>
      </c>
      <c r="AB2853">
        <v>28.16</v>
      </c>
      <c r="AC2853">
        <v>4</v>
      </c>
      <c r="AD2853">
        <v>0</v>
      </c>
      <c r="AE2853" s="4">
        <v>13.235199999999999</v>
      </c>
    </row>
    <row r="2854" spans="1:31" x14ac:dyDescent="0.3">
      <c r="A2854" s="2">
        <v>2853</v>
      </c>
      <c r="B2854" t="s">
        <v>8316</v>
      </c>
      <c r="C2854">
        <f>VLOOKUP(B2854,order,2,FALSE)</f>
        <v>1412</v>
      </c>
      <c r="D2854" s="3">
        <v>42448</v>
      </c>
      <c r="E2854" s="3">
        <v>42450</v>
      </c>
      <c r="F2854" t="s">
        <v>7</v>
      </c>
      <c r="G2854" s="10">
        <f>VLOOKUP(F2854,ship,2,FALSE)</f>
        <v>1</v>
      </c>
      <c r="H2854" t="s">
        <v>3858</v>
      </c>
      <c r="I2854">
        <f>VLOOKUP(H2854,customer,2,FALSE)</f>
        <v>604</v>
      </c>
      <c r="J2854" t="s">
        <v>2246</v>
      </c>
      <c r="K2854" t="s">
        <v>9</v>
      </c>
      <c r="L2854">
        <f>VLOOKUP(K2854,segment1,2,FALSE)</f>
        <v>1</v>
      </c>
      <c r="M2854" t="s">
        <v>3255</v>
      </c>
      <c r="N2854" t="s">
        <v>1097</v>
      </c>
      <c r="O2854">
        <f>VLOOKUP(N2854,city,2,FALSE)</f>
        <v>148</v>
      </c>
      <c r="P2854" t="s">
        <v>139</v>
      </c>
      <c r="Q2854">
        <f>VLOOKUP(P2854,state,2,FALSE)</f>
        <v>16</v>
      </c>
      <c r="R2854">
        <v>11572</v>
      </c>
      <c r="S2854" t="s">
        <v>79</v>
      </c>
      <c r="T2854" s="10">
        <f>VLOOKUP(S2854,region,2,FALSE)</f>
        <v>4</v>
      </c>
      <c r="U2854" t="s">
        <v>5510</v>
      </c>
      <c r="V2854" t="s">
        <v>13</v>
      </c>
      <c r="W2854">
        <f>VLOOKUP(U2854,product,2,FALSE)</f>
        <v>1443</v>
      </c>
      <c r="X2854">
        <f>VLOOKUP(V2854,category,2,FALSE)</f>
        <v>1</v>
      </c>
      <c r="Y2854" t="s">
        <v>3228</v>
      </c>
      <c r="Z2854">
        <f>VLOOKUP(Y2854,subcategory,2,FALSE)</f>
        <v>6</v>
      </c>
      <c r="AA2854" t="s">
        <v>744</v>
      </c>
      <c r="AB2854">
        <v>14.98</v>
      </c>
      <c r="AC2854">
        <v>1</v>
      </c>
      <c r="AD2854">
        <v>0</v>
      </c>
      <c r="AE2854" s="4">
        <v>6.8908000000000005</v>
      </c>
    </row>
    <row r="2855" spans="1:31" x14ac:dyDescent="0.3">
      <c r="A2855" s="2">
        <v>2854</v>
      </c>
      <c r="B2855" t="s">
        <v>8316</v>
      </c>
      <c r="C2855">
        <f>VLOOKUP(B2855,order,2,FALSE)</f>
        <v>1412</v>
      </c>
      <c r="D2855" s="3">
        <v>42448</v>
      </c>
      <c r="E2855" s="3">
        <v>42450</v>
      </c>
      <c r="F2855" t="s">
        <v>7</v>
      </c>
      <c r="G2855" s="10">
        <f>VLOOKUP(F2855,ship,2,FALSE)</f>
        <v>1</v>
      </c>
      <c r="H2855" t="s">
        <v>3858</v>
      </c>
      <c r="I2855">
        <f>VLOOKUP(H2855,customer,2,FALSE)</f>
        <v>604</v>
      </c>
      <c r="J2855" t="s">
        <v>2246</v>
      </c>
      <c r="K2855" t="s">
        <v>9</v>
      </c>
      <c r="L2855">
        <f>VLOOKUP(K2855,segment1,2,FALSE)</f>
        <v>1</v>
      </c>
      <c r="M2855" t="s">
        <v>3255</v>
      </c>
      <c r="N2855" t="s">
        <v>1097</v>
      </c>
      <c r="O2855">
        <f>VLOOKUP(N2855,city,2,FALSE)</f>
        <v>148</v>
      </c>
      <c r="P2855" t="s">
        <v>139</v>
      </c>
      <c r="Q2855">
        <f>VLOOKUP(P2855,state,2,FALSE)</f>
        <v>16</v>
      </c>
      <c r="R2855">
        <v>11572</v>
      </c>
      <c r="S2855" t="s">
        <v>79</v>
      </c>
      <c r="T2855" s="10">
        <f>VLOOKUP(S2855,region,2,FALSE)</f>
        <v>4</v>
      </c>
      <c r="U2855" t="s">
        <v>4630</v>
      </c>
      <c r="V2855" t="s">
        <v>13</v>
      </c>
      <c r="W2855">
        <v>1428</v>
      </c>
      <c r="X2855">
        <f>VLOOKUP(V2855,category,2,FALSE)</f>
        <v>1</v>
      </c>
      <c r="Y2855" t="s">
        <v>3228</v>
      </c>
      <c r="Z2855">
        <f>VLOOKUP(Y2855,subcategory,2,FALSE)</f>
        <v>6</v>
      </c>
      <c r="AA2855" t="s">
        <v>1784</v>
      </c>
      <c r="AB2855">
        <v>20.32</v>
      </c>
      <c r="AC2855">
        <v>4</v>
      </c>
      <c r="AD2855">
        <v>0</v>
      </c>
      <c r="AE2855" s="4">
        <v>6.9087999999999994</v>
      </c>
    </row>
    <row r="2856" spans="1:31" x14ac:dyDescent="0.3">
      <c r="A2856" s="2">
        <v>2855</v>
      </c>
      <c r="B2856" t="s">
        <v>9702</v>
      </c>
      <c r="C2856">
        <f>VLOOKUP(B2856,order,2,FALSE)</f>
        <v>1413</v>
      </c>
      <c r="D2856" s="3">
        <v>42967</v>
      </c>
      <c r="E2856" s="3">
        <v>42967</v>
      </c>
      <c r="F2856" t="s">
        <v>625</v>
      </c>
      <c r="G2856" s="10">
        <f>VLOOKUP(F2856,ship,2,FALSE)</f>
        <v>4</v>
      </c>
      <c r="H2856" t="s">
        <v>3868</v>
      </c>
      <c r="I2856">
        <f>VLOOKUP(H2856,customer,2,FALSE)</f>
        <v>614</v>
      </c>
      <c r="J2856" t="s">
        <v>2302</v>
      </c>
      <c r="K2856" t="s">
        <v>18</v>
      </c>
      <c r="L2856">
        <f>VLOOKUP(K2856,segment1,2,FALSE)</f>
        <v>2</v>
      </c>
      <c r="M2856" t="s">
        <v>3255</v>
      </c>
      <c r="N2856" t="s">
        <v>303</v>
      </c>
      <c r="O2856">
        <f>VLOOKUP(N2856,city,2,FALSE)</f>
        <v>48</v>
      </c>
      <c r="P2856" t="s">
        <v>601</v>
      </c>
      <c r="Q2856">
        <f>VLOOKUP(P2856,state,2,FALSE)</f>
        <v>32</v>
      </c>
      <c r="R2856">
        <v>2038</v>
      </c>
      <c r="S2856" t="s">
        <v>79</v>
      </c>
      <c r="T2856" s="10">
        <f>VLOOKUP(S2856,region,2,FALSE)</f>
        <v>4</v>
      </c>
      <c r="U2856" t="s">
        <v>5115</v>
      </c>
      <c r="V2856" t="s">
        <v>22</v>
      </c>
      <c r="W2856">
        <f>VLOOKUP(U2856,product,2,FALSE)</f>
        <v>1032</v>
      </c>
      <c r="X2856">
        <f>VLOOKUP(V2856,category,2,FALSE)</f>
        <v>2</v>
      </c>
      <c r="Y2856" t="s">
        <v>3227</v>
      </c>
      <c r="Z2856">
        <f>VLOOKUP(Y2856,subcategory,2,FALSE)</f>
        <v>5</v>
      </c>
      <c r="AA2856" t="s">
        <v>2903</v>
      </c>
      <c r="AB2856">
        <v>40.29</v>
      </c>
      <c r="AC2856">
        <v>3</v>
      </c>
      <c r="AD2856">
        <v>0</v>
      </c>
      <c r="AE2856" s="4">
        <v>10.475399999999999</v>
      </c>
    </row>
    <row r="2857" spans="1:31" x14ac:dyDescent="0.3">
      <c r="A2857" s="2">
        <v>2856</v>
      </c>
      <c r="B2857" t="s">
        <v>9703</v>
      </c>
      <c r="C2857">
        <f>VLOOKUP(B2857,order,2,FALSE)</f>
        <v>1414</v>
      </c>
      <c r="D2857" s="3">
        <v>42941</v>
      </c>
      <c r="E2857" s="3">
        <v>42947</v>
      </c>
      <c r="F2857" t="s">
        <v>25</v>
      </c>
      <c r="G2857" s="10">
        <f>VLOOKUP(F2857,ship,2,FALSE)</f>
        <v>2</v>
      </c>
      <c r="H2857" t="s">
        <v>3436</v>
      </c>
      <c r="I2857">
        <f>VLOOKUP(H2857,customer,2,FALSE)</f>
        <v>182</v>
      </c>
      <c r="J2857" t="s">
        <v>745</v>
      </c>
      <c r="K2857" t="s">
        <v>9</v>
      </c>
      <c r="L2857">
        <f>VLOOKUP(K2857,segment1,2,FALSE)</f>
        <v>1</v>
      </c>
      <c r="M2857" t="s">
        <v>3255</v>
      </c>
      <c r="N2857" t="s">
        <v>2251</v>
      </c>
      <c r="O2857">
        <f>VLOOKUP(N2857,city,2,FALSE)</f>
        <v>299</v>
      </c>
      <c r="P2857" t="s">
        <v>2252</v>
      </c>
      <c r="Q2857">
        <f>VLOOKUP(P2857,state,2,FALSE)</f>
        <v>45</v>
      </c>
      <c r="R2857">
        <v>57103</v>
      </c>
      <c r="S2857" t="s">
        <v>55</v>
      </c>
      <c r="T2857" s="10">
        <f>VLOOKUP(S2857,region,2,FALSE)</f>
        <v>3</v>
      </c>
      <c r="U2857" t="s">
        <v>5456</v>
      </c>
      <c r="V2857" t="s">
        <v>22</v>
      </c>
      <c r="W2857">
        <v>1429</v>
      </c>
      <c r="X2857">
        <f>VLOOKUP(V2857,category,2,FALSE)</f>
        <v>2</v>
      </c>
      <c r="Y2857" t="s">
        <v>23</v>
      </c>
      <c r="Z2857">
        <f>VLOOKUP(Y2857,subcategory,2,FALSE)</f>
        <v>3</v>
      </c>
      <c r="AA2857" t="s">
        <v>1044</v>
      </c>
      <c r="AB2857">
        <v>20.23</v>
      </c>
      <c r="AC2857">
        <v>7</v>
      </c>
      <c r="AD2857">
        <v>0</v>
      </c>
      <c r="AE2857" s="4">
        <v>9.5081000000000007</v>
      </c>
    </row>
    <row r="2858" spans="1:31" x14ac:dyDescent="0.3">
      <c r="A2858" s="2">
        <v>2857</v>
      </c>
      <c r="B2858" t="s">
        <v>8317</v>
      </c>
      <c r="C2858">
        <f>VLOOKUP(B2858,order,2,FALSE)</f>
        <v>1415</v>
      </c>
      <c r="D2858" s="3">
        <v>42608</v>
      </c>
      <c r="E2858" s="3">
        <v>42611</v>
      </c>
      <c r="F2858" t="s">
        <v>97</v>
      </c>
      <c r="G2858" s="10">
        <f>VLOOKUP(F2858,ship,2,FALSE)</f>
        <v>3</v>
      </c>
      <c r="H2858" t="s">
        <v>3392</v>
      </c>
      <c r="I2858">
        <f>VLOOKUP(H2858,customer,2,FALSE)</f>
        <v>138</v>
      </c>
      <c r="J2858" t="s">
        <v>576</v>
      </c>
      <c r="K2858" t="s">
        <v>18</v>
      </c>
      <c r="L2858">
        <f>VLOOKUP(K2858,segment1,2,FALSE)</f>
        <v>2</v>
      </c>
      <c r="M2858" t="s">
        <v>3255</v>
      </c>
      <c r="N2858" t="s">
        <v>466</v>
      </c>
      <c r="O2858">
        <f>VLOOKUP(N2858,city,2,FALSE)</f>
        <v>71</v>
      </c>
      <c r="P2858" t="s">
        <v>20</v>
      </c>
      <c r="Q2858">
        <f>VLOOKUP(P2858,state,2,FALSE)</f>
        <v>2</v>
      </c>
      <c r="R2858">
        <v>92037</v>
      </c>
      <c r="S2858" t="s">
        <v>21</v>
      </c>
      <c r="T2858" s="10">
        <f>VLOOKUP(S2858,region,2,FALSE)</f>
        <v>2</v>
      </c>
      <c r="U2858" t="s">
        <v>4545</v>
      </c>
      <c r="V2858" t="s">
        <v>13</v>
      </c>
      <c r="W2858">
        <f>VLOOKUP(U2858,product,2,FALSE)</f>
        <v>446</v>
      </c>
      <c r="X2858">
        <f>VLOOKUP(V2858,category,2,FALSE)</f>
        <v>1</v>
      </c>
      <c r="Y2858" t="s">
        <v>3226</v>
      </c>
      <c r="Z2858">
        <f>VLOOKUP(Y2858,subcategory,2,FALSE)</f>
        <v>2</v>
      </c>
      <c r="AA2858" t="s">
        <v>157</v>
      </c>
      <c r="AB2858">
        <v>1603.1360000000002</v>
      </c>
      <c r="AC2858">
        <v>4</v>
      </c>
      <c r="AD2858">
        <v>0.2</v>
      </c>
      <c r="AE2858" s="4">
        <v>100.19599999999997</v>
      </c>
    </row>
    <row r="2859" spans="1:31" x14ac:dyDescent="0.3">
      <c r="A2859" s="2">
        <v>2858</v>
      </c>
      <c r="B2859" t="s">
        <v>8318</v>
      </c>
      <c r="C2859">
        <f>VLOOKUP(B2859,order,2,FALSE)</f>
        <v>1416</v>
      </c>
      <c r="D2859" s="3">
        <v>42597</v>
      </c>
      <c r="E2859" s="3">
        <v>42599</v>
      </c>
      <c r="F2859" t="s">
        <v>7</v>
      </c>
      <c r="G2859" s="10">
        <f>VLOOKUP(F2859,ship,2,FALSE)</f>
        <v>1</v>
      </c>
      <c r="H2859" t="s">
        <v>3921</v>
      </c>
      <c r="I2859">
        <f>VLOOKUP(H2859,customer,2,FALSE)</f>
        <v>667</v>
      </c>
      <c r="J2859" t="s">
        <v>2491</v>
      </c>
      <c r="K2859" t="s">
        <v>9</v>
      </c>
      <c r="L2859">
        <f>VLOOKUP(K2859,segment1,2,FALSE)</f>
        <v>1</v>
      </c>
      <c r="M2859" t="s">
        <v>3255</v>
      </c>
      <c r="N2859" t="s">
        <v>810</v>
      </c>
      <c r="O2859">
        <f>VLOOKUP(N2859,city,2,FALSE)</f>
        <v>116</v>
      </c>
      <c r="P2859" t="s">
        <v>44</v>
      </c>
      <c r="Q2859">
        <f>VLOOKUP(P2859,state,2,FALSE)</f>
        <v>4</v>
      </c>
      <c r="R2859">
        <v>28314</v>
      </c>
      <c r="S2859" t="s">
        <v>12</v>
      </c>
      <c r="T2859" s="10">
        <f>VLOOKUP(S2859,region,2,FALSE)</f>
        <v>1</v>
      </c>
      <c r="U2859" t="s">
        <v>5230</v>
      </c>
      <c r="V2859" t="s">
        <v>13</v>
      </c>
      <c r="W2859">
        <v>1430</v>
      </c>
      <c r="X2859">
        <f>VLOOKUP(V2859,category,2,FALSE)</f>
        <v>1</v>
      </c>
      <c r="Y2859" t="s">
        <v>3226</v>
      </c>
      <c r="Z2859">
        <f>VLOOKUP(Y2859,subcategory,2,FALSE)</f>
        <v>2</v>
      </c>
      <c r="AA2859" t="s">
        <v>2319</v>
      </c>
      <c r="AB2859">
        <v>225.29600000000002</v>
      </c>
      <c r="AC2859">
        <v>2</v>
      </c>
      <c r="AD2859">
        <v>0.2</v>
      </c>
      <c r="AE2859" s="4">
        <v>22.529599999999995</v>
      </c>
    </row>
    <row r="2860" spans="1:31" x14ac:dyDescent="0.3">
      <c r="A2860" s="2">
        <v>2859</v>
      </c>
      <c r="B2860" t="s">
        <v>9704</v>
      </c>
      <c r="C2860">
        <f>VLOOKUP(B2860,order,2,FALSE)</f>
        <v>1417</v>
      </c>
      <c r="D2860" s="3">
        <v>42874</v>
      </c>
      <c r="E2860" s="3">
        <v>42878</v>
      </c>
      <c r="F2860" t="s">
        <v>25</v>
      </c>
      <c r="G2860" s="10">
        <f>VLOOKUP(F2860,ship,2,FALSE)</f>
        <v>2</v>
      </c>
      <c r="H2860" t="s">
        <v>3873</v>
      </c>
      <c r="I2860">
        <f>VLOOKUP(H2860,customer,2,FALSE)</f>
        <v>619</v>
      </c>
      <c r="J2860" t="s">
        <v>2322</v>
      </c>
      <c r="K2860" t="s">
        <v>9</v>
      </c>
      <c r="L2860">
        <f>VLOOKUP(K2860,segment1,2,FALSE)</f>
        <v>1</v>
      </c>
      <c r="M2860" t="s">
        <v>3255</v>
      </c>
      <c r="N2860" t="s">
        <v>824</v>
      </c>
      <c r="O2860">
        <f>VLOOKUP(N2860,city,2,FALSE)</f>
        <v>119</v>
      </c>
      <c r="P2860" t="s">
        <v>615</v>
      </c>
      <c r="Q2860">
        <f>VLOOKUP(P2860,state,2,FALSE)</f>
        <v>33</v>
      </c>
      <c r="R2860">
        <v>30318</v>
      </c>
      <c r="S2860" t="s">
        <v>12</v>
      </c>
      <c r="T2860" s="10">
        <f>VLOOKUP(S2860,region,2,FALSE)</f>
        <v>1</v>
      </c>
      <c r="U2860" t="s">
        <v>4748</v>
      </c>
      <c r="V2860" t="s">
        <v>35</v>
      </c>
      <c r="W2860">
        <f>VLOOKUP(U2860,product,2,FALSE)</f>
        <v>659</v>
      </c>
      <c r="X2860">
        <f>VLOOKUP(V2860,category,2,FALSE)</f>
        <v>3</v>
      </c>
      <c r="Y2860" t="s">
        <v>3232</v>
      </c>
      <c r="Z2860">
        <f>VLOOKUP(Y2860,subcategory,2,FALSE)</f>
        <v>12</v>
      </c>
      <c r="AA2860" t="s">
        <v>982</v>
      </c>
      <c r="AB2860">
        <v>67.8</v>
      </c>
      <c r="AC2860">
        <v>4</v>
      </c>
      <c r="AD2860">
        <v>0</v>
      </c>
      <c r="AE2860" s="4">
        <v>4.0679999999999978</v>
      </c>
    </row>
    <row r="2861" spans="1:31" x14ac:dyDescent="0.3">
      <c r="A2861" s="2">
        <v>2860</v>
      </c>
      <c r="B2861" t="s">
        <v>9704</v>
      </c>
      <c r="C2861">
        <f>VLOOKUP(B2861,order,2,FALSE)</f>
        <v>1417</v>
      </c>
      <c r="D2861" s="3">
        <v>42874</v>
      </c>
      <c r="E2861" s="3">
        <v>42878</v>
      </c>
      <c r="F2861" t="s">
        <v>25</v>
      </c>
      <c r="G2861" s="10">
        <f>VLOOKUP(F2861,ship,2,FALSE)</f>
        <v>2</v>
      </c>
      <c r="H2861" t="s">
        <v>3873</v>
      </c>
      <c r="I2861">
        <f>VLOOKUP(H2861,customer,2,FALSE)</f>
        <v>619</v>
      </c>
      <c r="J2861" t="s">
        <v>2322</v>
      </c>
      <c r="K2861" t="s">
        <v>9</v>
      </c>
      <c r="L2861">
        <f>VLOOKUP(K2861,segment1,2,FALSE)</f>
        <v>1</v>
      </c>
      <c r="M2861" t="s">
        <v>3255</v>
      </c>
      <c r="N2861" t="s">
        <v>824</v>
      </c>
      <c r="O2861">
        <f>VLOOKUP(N2861,city,2,FALSE)</f>
        <v>119</v>
      </c>
      <c r="P2861" t="s">
        <v>615</v>
      </c>
      <c r="Q2861">
        <f>VLOOKUP(P2861,state,2,FALSE)</f>
        <v>33</v>
      </c>
      <c r="R2861">
        <v>30318</v>
      </c>
      <c r="S2861" t="s">
        <v>12</v>
      </c>
      <c r="T2861" s="10">
        <f>VLOOKUP(S2861,region,2,FALSE)</f>
        <v>1</v>
      </c>
      <c r="U2861" t="s">
        <v>5511</v>
      </c>
      <c r="V2861" t="s">
        <v>35</v>
      </c>
      <c r="W2861">
        <v>1431</v>
      </c>
      <c r="X2861">
        <f>VLOOKUP(V2861,category,2,FALSE)</f>
        <v>3</v>
      </c>
      <c r="Y2861" t="s">
        <v>3230</v>
      </c>
      <c r="Z2861">
        <f>VLOOKUP(Y2861,subcategory,2,FALSE)</f>
        <v>8</v>
      </c>
      <c r="AA2861" t="s">
        <v>862</v>
      </c>
      <c r="AB2861">
        <v>377.96999999999997</v>
      </c>
      <c r="AC2861">
        <v>3</v>
      </c>
      <c r="AD2861">
        <v>0</v>
      </c>
      <c r="AE2861" s="4">
        <v>98.272200000000012</v>
      </c>
    </row>
    <row r="2862" spans="1:31" x14ac:dyDescent="0.3">
      <c r="A2862" s="2">
        <v>2861</v>
      </c>
      <c r="B2862" t="s">
        <v>9704</v>
      </c>
      <c r="C2862">
        <f>VLOOKUP(B2862,order,2,FALSE)</f>
        <v>1417</v>
      </c>
      <c r="D2862" s="3">
        <v>42874</v>
      </c>
      <c r="E2862" s="3">
        <v>42878</v>
      </c>
      <c r="F2862" t="s">
        <v>25</v>
      </c>
      <c r="G2862" s="10">
        <f>VLOOKUP(F2862,ship,2,FALSE)</f>
        <v>2</v>
      </c>
      <c r="H2862" t="s">
        <v>3873</v>
      </c>
      <c r="I2862">
        <f>VLOOKUP(H2862,customer,2,FALSE)</f>
        <v>619</v>
      </c>
      <c r="J2862" t="s">
        <v>2322</v>
      </c>
      <c r="K2862" t="s">
        <v>9</v>
      </c>
      <c r="L2862">
        <f>VLOOKUP(K2862,segment1,2,FALSE)</f>
        <v>1</v>
      </c>
      <c r="M2862" t="s">
        <v>3255</v>
      </c>
      <c r="N2862" t="s">
        <v>824</v>
      </c>
      <c r="O2862">
        <f>VLOOKUP(N2862,city,2,FALSE)</f>
        <v>119</v>
      </c>
      <c r="P2862" t="s">
        <v>615</v>
      </c>
      <c r="Q2862">
        <f>VLOOKUP(P2862,state,2,FALSE)</f>
        <v>33</v>
      </c>
      <c r="R2862">
        <v>30318</v>
      </c>
      <c r="S2862" t="s">
        <v>12</v>
      </c>
      <c r="T2862" s="10">
        <f>VLOOKUP(S2862,region,2,FALSE)</f>
        <v>1</v>
      </c>
      <c r="U2862" t="s">
        <v>4307</v>
      </c>
      <c r="V2862" t="s">
        <v>13</v>
      </c>
      <c r="W2862">
        <f>VLOOKUP(U2862,product,2,FALSE)</f>
        <v>200</v>
      </c>
      <c r="X2862">
        <f>VLOOKUP(V2862,category,2,FALSE)</f>
        <v>1</v>
      </c>
      <c r="Y2862" t="s">
        <v>14</v>
      </c>
      <c r="Z2862">
        <f>VLOOKUP(Y2862,subcategory,2,FALSE)</f>
        <v>1</v>
      </c>
      <c r="AA2862" t="s">
        <v>420</v>
      </c>
      <c r="AB2862">
        <v>1628.82</v>
      </c>
      <c r="AC2862">
        <v>9</v>
      </c>
      <c r="AD2862">
        <v>0</v>
      </c>
      <c r="AE2862" s="4">
        <v>374.62859999999989</v>
      </c>
    </row>
    <row r="2863" spans="1:31" x14ac:dyDescent="0.3">
      <c r="A2863" s="2">
        <v>2862</v>
      </c>
      <c r="B2863" t="s">
        <v>9704</v>
      </c>
      <c r="C2863">
        <f>VLOOKUP(B2863,order,2,FALSE)</f>
        <v>1417</v>
      </c>
      <c r="D2863" s="3">
        <v>42874</v>
      </c>
      <c r="E2863" s="3">
        <v>42878</v>
      </c>
      <c r="F2863" t="s">
        <v>25</v>
      </c>
      <c r="G2863" s="10">
        <f>VLOOKUP(F2863,ship,2,FALSE)</f>
        <v>2</v>
      </c>
      <c r="H2863" t="s">
        <v>3873</v>
      </c>
      <c r="I2863">
        <f>VLOOKUP(H2863,customer,2,FALSE)</f>
        <v>619</v>
      </c>
      <c r="J2863" t="s">
        <v>2322</v>
      </c>
      <c r="K2863" t="s">
        <v>9</v>
      </c>
      <c r="L2863">
        <f>VLOOKUP(K2863,segment1,2,FALSE)</f>
        <v>1</v>
      </c>
      <c r="M2863" t="s">
        <v>3255</v>
      </c>
      <c r="N2863" t="s">
        <v>824</v>
      </c>
      <c r="O2863">
        <f>VLOOKUP(N2863,city,2,FALSE)</f>
        <v>119</v>
      </c>
      <c r="P2863" t="s">
        <v>615</v>
      </c>
      <c r="Q2863">
        <f>VLOOKUP(P2863,state,2,FALSE)</f>
        <v>33</v>
      </c>
      <c r="R2863">
        <v>30318</v>
      </c>
      <c r="S2863" t="s">
        <v>12</v>
      </c>
      <c r="T2863" s="10">
        <f>VLOOKUP(S2863,region,2,FALSE)</f>
        <v>1</v>
      </c>
      <c r="U2863" t="s">
        <v>4926</v>
      </c>
      <c r="V2863" t="s">
        <v>22</v>
      </c>
      <c r="W2863">
        <v>1432</v>
      </c>
      <c r="X2863">
        <f>VLOOKUP(V2863,category,2,FALSE)</f>
        <v>2</v>
      </c>
      <c r="Y2863" t="s">
        <v>45</v>
      </c>
      <c r="Z2863">
        <f>VLOOKUP(Y2863,subcategory,2,FALSE)</f>
        <v>11</v>
      </c>
      <c r="AA2863" t="s">
        <v>134</v>
      </c>
      <c r="AB2863">
        <v>286.93</v>
      </c>
      <c r="AC2863">
        <v>7</v>
      </c>
      <c r="AD2863">
        <v>0</v>
      </c>
      <c r="AE2863" s="4">
        <v>140.59569999999999</v>
      </c>
    </row>
    <row r="2864" spans="1:31" x14ac:dyDescent="0.3">
      <c r="A2864" s="2">
        <v>2863</v>
      </c>
      <c r="B2864" t="s">
        <v>9705</v>
      </c>
      <c r="C2864">
        <f>VLOOKUP(B2864,order,2,FALSE)</f>
        <v>1418</v>
      </c>
      <c r="D2864" s="3">
        <v>42959</v>
      </c>
      <c r="E2864" s="3">
        <v>42964</v>
      </c>
      <c r="F2864" t="s">
        <v>25</v>
      </c>
      <c r="G2864" s="10">
        <f>VLOOKUP(F2864,ship,2,FALSE)</f>
        <v>2</v>
      </c>
      <c r="H2864" t="s">
        <v>3557</v>
      </c>
      <c r="I2864">
        <f>VLOOKUP(H2864,customer,2,FALSE)</f>
        <v>303</v>
      </c>
      <c r="J2864" t="s">
        <v>1164</v>
      </c>
      <c r="K2864" t="s">
        <v>9</v>
      </c>
      <c r="L2864">
        <f>VLOOKUP(K2864,segment1,2,FALSE)</f>
        <v>1</v>
      </c>
      <c r="M2864" t="s">
        <v>3255</v>
      </c>
      <c r="N2864" t="s">
        <v>2494</v>
      </c>
      <c r="O2864">
        <f>VLOOKUP(N2864,city,2,FALSE)</f>
        <v>334</v>
      </c>
      <c r="P2864" t="s">
        <v>28</v>
      </c>
      <c r="Q2864">
        <f>VLOOKUP(P2864,state,2,FALSE)</f>
        <v>3</v>
      </c>
      <c r="R2864">
        <v>32839</v>
      </c>
      <c r="S2864" t="s">
        <v>12</v>
      </c>
      <c r="T2864" s="10">
        <f>VLOOKUP(S2864,region,2,FALSE)</f>
        <v>1</v>
      </c>
      <c r="U2864" t="s">
        <v>5465</v>
      </c>
      <c r="V2864" t="s">
        <v>22</v>
      </c>
      <c r="W2864">
        <f>VLOOKUP(U2864,product,2,FALSE)</f>
        <v>1397</v>
      </c>
      <c r="X2864">
        <f>VLOOKUP(V2864,category,2,FALSE)</f>
        <v>2</v>
      </c>
      <c r="Y2864" t="s">
        <v>45</v>
      </c>
      <c r="Z2864">
        <f>VLOOKUP(Y2864,subcategory,2,FALSE)</f>
        <v>11</v>
      </c>
      <c r="AA2864" t="s">
        <v>514</v>
      </c>
      <c r="AB2864">
        <v>20.736000000000004</v>
      </c>
      <c r="AC2864">
        <v>4</v>
      </c>
      <c r="AD2864">
        <v>0.2</v>
      </c>
      <c r="AE2864" s="4">
        <v>7.2576000000000001</v>
      </c>
    </row>
    <row r="2865" spans="1:31" x14ac:dyDescent="0.3">
      <c r="A2865" s="2">
        <v>2864</v>
      </c>
      <c r="B2865" t="s">
        <v>9706</v>
      </c>
      <c r="C2865">
        <f>VLOOKUP(B2865,order,2,FALSE)</f>
        <v>1419</v>
      </c>
      <c r="D2865" s="3">
        <v>42960</v>
      </c>
      <c r="E2865" s="3">
        <v>42960</v>
      </c>
      <c r="F2865" t="s">
        <v>625</v>
      </c>
      <c r="G2865" s="10">
        <f>VLOOKUP(F2865,ship,2,FALSE)</f>
        <v>4</v>
      </c>
      <c r="H2865" t="s">
        <v>3526</v>
      </c>
      <c r="I2865">
        <f>VLOOKUP(H2865,customer,2,FALSE)</f>
        <v>272</v>
      </c>
      <c r="J2865" t="s">
        <v>1061</v>
      </c>
      <c r="K2865" t="s">
        <v>9</v>
      </c>
      <c r="L2865">
        <f>VLOOKUP(K2865,segment1,2,FALSE)</f>
        <v>1</v>
      </c>
      <c r="M2865" t="s">
        <v>3255</v>
      </c>
      <c r="N2865" t="s">
        <v>67</v>
      </c>
      <c r="O2865">
        <f>VLOOKUP(N2865,city,2,FALSE)</f>
        <v>9</v>
      </c>
      <c r="P2865" t="s">
        <v>20</v>
      </c>
      <c r="Q2865">
        <f>VLOOKUP(P2865,state,2,FALSE)</f>
        <v>2</v>
      </c>
      <c r="R2865">
        <v>94122</v>
      </c>
      <c r="S2865" t="s">
        <v>21</v>
      </c>
      <c r="T2865" s="10">
        <f>VLOOKUP(S2865,region,2,FALSE)</f>
        <v>2</v>
      </c>
      <c r="U2865" t="s">
        <v>4570</v>
      </c>
      <c r="V2865" t="s">
        <v>22</v>
      </c>
      <c r="W2865">
        <v>1433</v>
      </c>
      <c r="X2865">
        <f>VLOOKUP(V2865,category,2,FALSE)</f>
        <v>2</v>
      </c>
      <c r="Y2865" t="s">
        <v>3227</v>
      </c>
      <c r="Z2865">
        <f>VLOOKUP(Y2865,subcategory,2,FALSE)</f>
        <v>5</v>
      </c>
      <c r="AA2865" t="s">
        <v>624</v>
      </c>
      <c r="AB2865">
        <v>31.44</v>
      </c>
      <c r="AC2865">
        <v>3</v>
      </c>
      <c r="AD2865">
        <v>0</v>
      </c>
      <c r="AE2865" s="4">
        <v>8.4888000000000012</v>
      </c>
    </row>
    <row r="2866" spans="1:31" x14ac:dyDescent="0.3">
      <c r="A2866" s="2">
        <v>2865</v>
      </c>
      <c r="B2866" t="s">
        <v>9706</v>
      </c>
      <c r="C2866">
        <f>VLOOKUP(B2866,order,2,FALSE)</f>
        <v>1419</v>
      </c>
      <c r="D2866" s="3">
        <v>42960</v>
      </c>
      <c r="E2866" s="3">
        <v>42960</v>
      </c>
      <c r="F2866" t="s">
        <v>625</v>
      </c>
      <c r="G2866" s="10">
        <f>VLOOKUP(F2866,ship,2,FALSE)</f>
        <v>4</v>
      </c>
      <c r="H2866" t="s">
        <v>3526</v>
      </c>
      <c r="I2866">
        <f>VLOOKUP(H2866,customer,2,FALSE)</f>
        <v>272</v>
      </c>
      <c r="J2866" t="s">
        <v>1061</v>
      </c>
      <c r="K2866" t="s">
        <v>9</v>
      </c>
      <c r="L2866">
        <f>VLOOKUP(K2866,segment1,2,FALSE)</f>
        <v>1</v>
      </c>
      <c r="M2866" t="s">
        <v>3255</v>
      </c>
      <c r="N2866" t="s">
        <v>67</v>
      </c>
      <c r="O2866">
        <f>VLOOKUP(N2866,city,2,FALSE)</f>
        <v>9</v>
      </c>
      <c r="P2866" t="s">
        <v>20</v>
      </c>
      <c r="Q2866">
        <f>VLOOKUP(P2866,state,2,FALSE)</f>
        <v>2</v>
      </c>
      <c r="R2866">
        <v>94122</v>
      </c>
      <c r="S2866" t="s">
        <v>21</v>
      </c>
      <c r="T2866" s="10">
        <f>VLOOKUP(S2866,region,2,FALSE)</f>
        <v>2</v>
      </c>
      <c r="U2866" t="s">
        <v>4463</v>
      </c>
      <c r="V2866" t="s">
        <v>22</v>
      </c>
      <c r="W2866">
        <f>VLOOKUP(U2866,product,2,FALSE)</f>
        <v>361</v>
      </c>
      <c r="X2866">
        <f>VLOOKUP(V2866,category,2,FALSE)</f>
        <v>2</v>
      </c>
      <c r="Y2866" t="s">
        <v>38</v>
      </c>
      <c r="Z2866">
        <f>VLOOKUP(Y2866,subcategory,2,FALSE)</f>
        <v>10</v>
      </c>
      <c r="AA2866" t="s">
        <v>5924</v>
      </c>
      <c r="AB2866">
        <v>83.79</v>
      </c>
      <c r="AC2866">
        <v>7</v>
      </c>
      <c r="AD2866">
        <v>0</v>
      </c>
      <c r="AE2866" s="4">
        <v>22.623299999999997</v>
      </c>
    </row>
    <row r="2867" spans="1:31" x14ac:dyDescent="0.3">
      <c r="A2867" s="2">
        <v>2866</v>
      </c>
      <c r="B2867" t="s">
        <v>9706</v>
      </c>
      <c r="C2867">
        <f>VLOOKUP(B2867,order,2,FALSE)</f>
        <v>1419</v>
      </c>
      <c r="D2867" s="3">
        <v>42960</v>
      </c>
      <c r="E2867" s="3">
        <v>42960</v>
      </c>
      <c r="F2867" t="s">
        <v>625</v>
      </c>
      <c r="G2867" s="10">
        <f>VLOOKUP(F2867,ship,2,FALSE)</f>
        <v>4</v>
      </c>
      <c r="H2867" t="s">
        <v>3526</v>
      </c>
      <c r="I2867">
        <f>VLOOKUP(H2867,customer,2,FALSE)</f>
        <v>272</v>
      </c>
      <c r="J2867" t="s">
        <v>1061</v>
      </c>
      <c r="K2867" t="s">
        <v>9</v>
      </c>
      <c r="L2867">
        <f>VLOOKUP(K2867,segment1,2,FALSE)</f>
        <v>1</v>
      </c>
      <c r="M2867" t="s">
        <v>3255</v>
      </c>
      <c r="N2867" t="s">
        <v>67</v>
      </c>
      <c r="O2867">
        <f>VLOOKUP(N2867,city,2,FALSE)</f>
        <v>9</v>
      </c>
      <c r="P2867" t="s">
        <v>20</v>
      </c>
      <c r="Q2867">
        <f>VLOOKUP(P2867,state,2,FALSE)</f>
        <v>2</v>
      </c>
      <c r="R2867">
        <v>94122</v>
      </c>
      <c r="S2867" t="s">
        <v>21</v>
      </c>
      <c r="T2867" s="10">
        <f>VLOOKUP(S2867,region,2,FALSE)</f>
        <v>2</v>
      </c>
      <c r="U2867" t="s">
        <v>4499</v>
      </c>
      <c r="V2867" t="s">
        <v>22</v>
      </c>
      <c r="W2867">
        <v>1434</v>
      </c>
      <c r="X2867">
        <f>VLOOKUP(V2867,category,2,FALSE)</f>
        <v>2</v>
      </c>
      <c r="Y2867" t="s">
        <v>3229</v>
      </c>
      <c r="Z2867">
        <f>VLOOKUP(Y2867,subcategory,2,FALSE)</f>
        <v>7</v>
      </c>
      <c r="AA2867" t="s">
        <v>1769</v>
      </c>
      <c r="AB2867">
        <v>59.519999999999996</v>
      </c>
      <c r="AC2867">
        <v>3</v>
      </c>
      <c r="AD2867">
        <v>0</v>
      </c>
      <c r="AE2867" s="4">
        <v>15.475200000000001</v>
      </c>
    </row>
    <row r="2868" spans="1:31" x14ac:dyDescent="0.3">
      <c r="A2868" s="2">
        <v>2867</v>
      </c>
      <c r="B2868" t="s">
        <v>9706</v>
      </c>
      <c r="C2868">
        <f>VLOOKUP(B2868,order,2,FALSE)</f>
        <v>1419</v>
      </c>
      <c r="D2868" s="3">
        <v>42960</v>
      </c>
      <c r="E2868" s="3">
        <v>42960</v>
      </c>
      <c r="F2868" t="s">
        <v>625</v>
      </c>
      <c r="G2868" s="10">
        <f>VLOOKUP(F2868,ship,2,FALSE)</f>
        <v>4</v>
      </c>
      <c r="H2868" t="s">
        <v>3526</v>
      </c>
      <c r="I2868">
        <f>VLOOKUP(H2868,customer,2,FALSE)</f>
        <v>272</v>
      </c>
      <c r="J2868" t="s">
        <v>1061</v>
      </c>
      <c r="K2868" t="s">
        <v>9</v>
      </c>
      <c r="L2868">
        <f>VLOOKUP(K2868,segment1,2,FALSE)</f>
        <v>1</v>
      </c>
      <c r="M2868" t="s">
        <v>3255</v>
      </c>
      <c r="N2868" t="s">
        <v>67</v>
      </c>
      <c r="O2868">
        <f>VLOOKUP(N2868,city,2,FALSE)</f>
        <v>9</v>
      </c>
      <c r="P2868" t="s">
        <v>20</v>
      </c>
      <c r="Q2868">
        <f>VLOOKUP(P2868,state,2,FALSE)</f>
        <v>2</v>
      </c>
      <c r="R2868">
        <v>94122</v>
      </c>
      <c r="S2868" t="s">
        <v>21</v>
      </c>
      <c r="T2868" s="10">
        <f>VLOOKUP(S2868,region,2,FALSE)</f>
        <v>2</v>
      </c>
      <c r="U2868" t="s">
        <v>5512</v>
      </c>
      <c r="V2868" t="s">
        <v>22</v>
      </c>
      <c r="W2868">
        <f>VLOOKUP(U2868,product,2,FALSE)</f>
        <v>1445</v>
      </c>
      <c r="X2868">
        <f>VLOOKUP(V2868,category,2,FALSE)</f>
        <v>2</v>
      </c>
      <c r="Y2868" t="s">
        <v>3233</v>
      </c>
      <c r="Z2868">
        <f>VLOOKUP(Y2868,subcategory,2,FALSE)</f>
        <v>15</v>
      </c>
      <c r="AA2868" t="s">
        <v>5923</v>
      </c>
      <c r="AB2868">
        <v>31.92</v>
      </c>
      <c r="AC2868">
        <v>4</v>
      </c>
      <c r="AD2868">
        <v>0</v>
      </c>
      <c r="AE2868" s="4">
        <v>9.2567999999999984</v>
      </c>
    </row>
    <row r="2869" spans="1:31" x14ac:dyDescent="0.3">
      <c r="A2869" s="2">
        <v>2868</v>
      </c>
      <c r="B2869" t="s">
        <v>8319</v>
      </c>
      <c r="C2869">
        <f>VLOOKUP(B2869,order,2,FALSE)</f>
        <v>1420</v>
      </c>
      <c r="D2869" s="3">
        <v>42684</v>
      </c>
      <c r="E2869" s="3">
        <v>42686</v>
      </c>
      <c r="F2869" t="s">
        <v>7</v>
      </c>
      <c r="G2869" s="10">
        <f>VLOOKUP(F2869,ship,2,FALSE)</f>
        <v>1</v>
      </c>
      <c r="H2869" t="s">
        <v>3569</v>
      </c>
      <c r="I2869">
        <f>VLOOKUP(H2869,customer,2,FALSE)</f>
        <v>315</v>
      </c>
      <c r="J2869" t="s">
        <v>1213</v>
      </c>
      <c r="K2869" t="s">
        <v>9</v>
      </c>
      <c r="L2869">
        <f>VLOOKUP(K2869,segment1,2,FALSE)</f>
        <v>1</v>
      </c>
      <c r="M2869" t="s">
        <v>3255</v>
      </c>
      <c r="N2869" t="s">
        <v>1291</v>
      </c>
      <c r="O2869">
        <f>VLOOKUP(N2869,city,2,FALSE)</f>
        <v>168</v>
      </c>
      <c r="P2869" t="s">
        <v>249</v>
      </c>
      <c r="Q2869">
        <f>VLOOKUP(P2869,state,2,FALSE)</f>
        <v>25</v>
      </c>
      <c r="R2869">
        <v>43615</v>
      </c>
      <c r="S2869" t="s">
        <v>79</v>
      </c>
      <c r="T2869" s="10">
        <f>VLOOKUP(S2869,region,2,FALSE)</f>
        <v>4</v>
      </c>
      <c r="U2869" t="s">
        <v>4432</v>
      </c>
      <c r="V2869" t="s">
        <v>22</v>
      </c>
      <c r="W2869">
        <v>1435</v>
      </c>
      <c r="X2869">
        <f>VLOOKUP(V2869,category,2,FALSE)</f>
        <v>2</v>
      </c>
      <c r="Y2869" t="s">
        <v>3233</v>
      </c>
      <c r="Z2869">
        <f>VLOOKUP(Y2869,subcategory,2,FALSE)</f>
        <v>15</v>
      </c>
      <c r="AA2869" t="s">
        <v>5923</v>
      </c>
      <c r="AB2869">
        <v>14.720000000000002</v>
      </c>
      <c r="AC2869">
        <v>5</v>
      </c>
      <c r="AD2869">
        <v>0.2</v>
      </c>
      <c r="AE2869" s="4">
        <v>-3.3120000000000012</v>
      </c>
    </row>
    <row r="2870" spans="1:31" x14ac:dyDescent="0.3">
      <c r="A2870" s="2">
        <v>2869</v>
      </c>
      <c r="B2870" t="s">
        <v>8319</v>
      </c>
      <c r="C2870">
        <f>VLOOKUP(B2870,order,2,FALSE)</f>
        <v>1420</v>
      </c>
      <c r="D2870" s="3">
        <v>42684</v>
      </c>
      <c r="E2870" s="3">
        <v>42686</v>
      </c>
      <c r="F2870" t="s">
        <v>7</v>
      </c>
      <c r="G2870" s="10">
        <f>VLOOKUP(F2870,ship,2,FALSE)</f>
        <v>1</v>
      </c>
      <c r="H2870" t="s">
        <v>3569</v>
      </c>
      <c r="I2870">
        <f>VLOOKUP(H2870,customer,2,FALSE)</f>
        <v>315</v>
      </c>
      <c r="J2870" t="s">
        <v>1213</v>
      </c>
      <c r="K2870" t="s">
        <v>9</v>
      </c>
      <c r="L2870">
        <f>VLOOKUP(K2870,segment1,2,FALSE)</f>
        <v>1</v>
      </c>
      <c r="M2870" t="s">
        <v>3255</v>
      </c>
      <c r="N2870" t="s">
        <v>1291</v>
      </c>
      <c r="O2870">
        <f>VLOOKUP(N2870,city,2,FALSE)</f>
        <v>168</v>
      </c>
      <c r="P2870" t="s">
        <v>249</v>
      </c>
      <c r="Q2870">
        <f>VLOOKUP(P2870,state,2,FALSE)</f>
        <v>25</v>
      </c>
      <c r="R2870">
        <v>43615</v>
      </c>
      <c r="S2870" t="s">
        <v>79</v>
      </c>
      <c r="T2870" s="10">
        <f>VLOOKUP(S2870,region,2,FALSE)</f>
        <v>4</v>
      </c>
      <c r="U2870" t="s">
        <v>4810</v>
      </c>
      <c r="V2870" t="s">
        <v>22</v>
      </c>
      <c r="W2870">
        <f>VLOOKUP(U2870,product,2,FALSE)</f>
        <v>721</v>
      </c>
      <c r="X2870">
        <f>VLOOKUP(V2870,category,2,FALSE)</f>
        <v>2</v>
      </c>
      <c r="Y2870" t="s">
        <v>3227</v>
      </c>
      <c r="Z2870">
        <f>VLOOKUP(Y2870,subcategory,2,FALSE)</f>
        <v>5</v>
      </c>
      <c r="AA2870" t="s">
        <v>65</v>
      </c>
      <c r="AB2870">
        <v>38.975999999999999</v>
      </c>
      <c r="AC2870">
        <v>3</v>
      </c>
      <c r="AD2870">
        <v>0.2</v>
      </c>
      <c r="AE2870" s="4">
        <v>-2.4359999999999999</v>
      </c>
    </row>
    <row r="2871" spans="1:31" x14ac:dyDescent="0.3">
      <c r="A2871" s="2">
        <v>2870</v>
      </c>
      <c r="B2871" t="s">
        <v>9707</v>
      </c>
      <c r="C2871">
        <f>VLOOKUP(B2871,order,2,FALSE)</f>
        <v>1421</v>
      </c>
      <c r="D2871" s="3">
        <v>42898</v>
      </c>
      <c r="E2871" s="3">
        <v>42905</v>
      </c>
      <c r="F2871" t="s">
        <v>25</v>
      </c>
      <c r="G2871" s="10">
        <f>VLOOKUP(F2871,ship,2,FALSE)</f>
        <v>2</v>
      </c>
      <c r="H2871" t="s">
        <v>3317</v>
      </c>
      <c r="I2871">
        <f>VLOOKUP(H2871,customer,2,FALSE)</f>
        <v>63</v>
      </c>
      <c r="J2871" t="s">
        <v>280</v>
      </c>
      <c r="K2871" t="s">
        <v>9</v>
      </c>
      <c r="L2871">
        <f>VLOOKUP(K2871,segment1,2,FALSE)</f>
        <v>1</v>
      </c>
      <c r="M2871" t="s">
        <v>3255</v>
      </c>
      <c r="N2871" t="s">
        <v>560</v>
      </c>
      <c r="O2871">
        <f>VLOOKUP(N2871,city,2,FALSE)</f>
        <v>85</v>
      </c>
      <c r="P2871" t="s">
        <v>28</v>
      </c>
      <c r="Q2871">
        <f>VLOOKUP(P2871,state,2,FALSE)</f>
        <v>3</v>
      </c>
      <c r="R2871">
        <v>33710</v>
      </c>
      <c r="S2871" t="s">
        <v>12</v>
      </c>
      <c r="T2871" s="10">
        <f>VLOOKUP(S2871,region,2,FALSE)</f>
        <v>1</v>
      </c>
      <c r="U2871" t="s">
        <v>5513</v>
      </c>
      <c r="V2871" t="s">
        <v>13</v>
      </c>
      <c r="W2871">
        <v>1436</v>
      </c>
      <c r="X2871">
        <f>VLOOKUP(V2871,category,2,FALSE)</f>
        <v>1</v>
      </c>
      <c r="Y2871" t="s">
        <v>3228</v>
      </c>
      <c r="Z2871">
        <f>VLOOKUP(Y2871,subcategory,2,FALSE)</f>
        <v>6</v>
      </c>
      <c r="AA2871" t="s">
        <v>101</v>
      </c>
      <c r="AB2871">
        <v>17.088000000000001</v>
      </c>
      <c r="AC2871">
        <v>2</v>
      </c>
      <c r="AD2871">
        <v>0.2</v>
      </c>
      <c r="AE2871" s="4">
        <v>1.0679999999999996</v>
      </c>
    </row>
    <row r="2872" spans="1:31" x14ac:dyDescent="0.3">
      <c r="A2872" s="2">
        <v>2871</v>
      </c>
      <c r="B2872" t="s">
        <v>6200</v>
      </c>
      <c r="C2872">
        <f>VLOOKUP(B2872,order,2,FALSE)</f>
        <v>1422</v>
      </c>
      <c r="D2872" s="3">
        <v>41720</v>
      </c>
      <c r="E2872" s="3">
        <v>41724</v>
      </c>
      <c r="F2872" t="s">
        <v>25</v>
      </c>
      <c r="G2872" s="10">
        <f>VLOOKUP(F2872,ship,2,FALSE)</f>
        <v>2</v>
      </c>
      <c r="H2872" t="s">
        <v>3922</v>
      </c>
      <c r="I2872">
        <f>VLOOKUP(H2872,customer,2,FALSE)</f>
        <v>668</v>
      </c>
      <c r="J2872" t="s">
        <v>2497</v>
      </c>
      <c r="K2872" t="s">
        <v>18</v>
      </c>
      <c r="L2872">
        <f>VLOOKUP(K2872,segment1,2,FALSE)</f>
        <v>2</v>
      </c>
      <c r="M2872" t="s">
        <v>3255</v>
      </c>
      <c r="N2872" t="s">
        <v>636</v>
      </c>
      <c r="O2872">
        <f>VLOOKUP(N2872,city,2,FALSE)</f>
        <v>94</v>
      </c>
      <c r="P2872" t="s">
        <v>160</v>
      </c>
      <c r="Q2872">
        <f>VLOOKUP(P2872,state,2,FALSE)</f>
        <v>17</v>
      </c>
      <c r="R2872">
        <v>85705</v>
      </c>
      <c r="S2872" t="s">
        <v>21</v>
      </c>
      <c r="T2872" s="10">
        <f>VLOOKUP(S2872,region,2,FALSE)</f>
        <v>2</v>
      </c>
      <c r="U2872" t="s">
        <v>5395</v>
      </c>
      <c r="V2872" t="s">
        <v>22</v>
      </c>
      <c r="W2872">
        <f>VLOOKUP(U2872,product,2,FALSE)</f>
        <v>1324</v>
      </c>
      <c r="X2872">
        <f>VLOOKUP(V2872,category,2,FALSE)</f>
        <v>2</v>
      </c>
      <c r="Y2872" t="s">
        <v>45</v>
      </c>
      <c r="Z2872">
        <f>VLOOKUP(Y2872,subcategory,2,FALSE)</f>
        <v>11</v>
      </c>
      <c r="AA2872" t="s">
        <v>3242</v>
      </c>
      <c r="AB2872">
        <v>74.352000000000004</v>
      </c>
      <c r="AC2872">
        <v>3</v>
      </c>
      <c r="AD2872">
        <v>0.2</v>
      </c>
      <c r="AE2872" s="4">
        <v>23.234999999999992</v>
      </c>
    </row>
    <row r="2873" spans="1:31" x14ac:dyDescent="0.3">
      <c r="A2873" s="2">
        <v>2872</v>
      </c>
      <c r="B2873" t="s">
        <v>6200</v>
      </c>
      <c r="C2873">
        <f>VLOOKUP(B2873,order,2,FALSE)</f>
        <v>1422</v>
      </c>
      <c r="D2873" s="3">
        <v>41720</v>
      </c>
      <c r="E2873" s="3">
        <v>41724</v>
      </c>
      <c r="F2873" t="s">
        <v>25</v>
      </c>
      <c r="G2873" s="10">
        <f>VLOOKUP(F2873,ship,2,FALSE)</f>
        <v>2</v>
      </c>
      <c r="H2873" t="s">
        <v>3922</v>
      </c>
      <c r="I2873">
        <f>VLOOKUP(H2873,customer,2,FALSE)</f>
        <v>668</v>
      </c>
      <c r="J2873" t="s">
        <v>2497</v>
      </c>
      <c r="K2873" t="s">
        <v>18</v>
      </c>
      <c r="L2873">
        <f>VLOOKUP(K2873,segment1,2,FALSE)</f>
        <v>2</v>
      </c>
      <c r="M2873" t="s">
        <v>3255</v>
      </c>
      <c r="N2873" t="s">
        <v>636</v>
      </c>
      <c r="O2873">
        <f>VLOOKUP(N2873,city,2,FALSE)</f>
        <v>94</v>
      </c>
      <c r="P2873" t="s">
        <v>160</v>
      </c>
      <c r="Q2873">
        <f>VLOOKUP(P2873,state,2,FALSE)</f>
        <v>17</v>
      </c>
      <c r="R2873">
        <v>85705</v>
      </c>
      <c r="S2873" t="s">
        <v>21</v>
      </c>
      <c r="T2873" s="10">
        <f>VLOOKUP(S2873,region,2,FALSE)</f>
        <v>2</v>
      </c>
      <c r="U2873" t="s">
        <v>4636</v>
      </c>
      <c r="V2873" t="s">
        <v>13</v>
      </c>
      <c r="W2873">
        <v>1437</v>
      </c>
      <c r="X2873">
        <f>VLOOKUP(V2873,category,2,FALSE)</f>
        <v>1</v>
      </c>
      <c r="Y2873" t="s">
        <v>3226</v>
      </c>
      <c r="Z2873">
        <f>VLOOKUP(Y2873,subcategory,2,FALSE)</f>
        <v>2</v>
      </c>
      <c r="AA2873" t="s">
        <v>985</v>
      </c>
      <c r="AB2873">
        <v>314.35199999999998</v>
      </c>
      <c r="AC2873">
        <v>3</v>
      </c>
      <c r="AD2873">
        <v>0.2</v>
      </c>
      <c r="AE2873" s="4">
        <v>-35.36460000000001</v>
      </c>
    </row>
    <row r="2874" spans="1:31" x14ac:dyDescent="0.3">
      <c r="A2874" s="2">
        <v>2873</v>
      </c>
      <c r="B2874" t="s">
        <v>9708</v>
      </c>
      <c r="C2874">
        <f>VLOOKUP(B2874,order,2,FALSE)</f>
        <v>1423</v>
      </c>
      <c r="D2874" s="3">
        <v>42901</v>
      </c>
      <c r="E2874" s="3">
        <v>42906</v>
      </c>
      <c r="F2874" t="s">
        <v>25</v>
      </c>
      <c r="G2874" s="10">
        <f>VLOOKUP(F2874,ship,2,FALSE)</f>
        <v>2</v>
      </c>
      <c r="H2874" t="s">
        <v>3816</v>
      </c>
      <c r="I2874">
        <f>VLOOKUP(H2874,customer,2,FALSE)</f>
        <v>562</v>
      </c>
      <c r="J2874" t="s">
        <v>2085</v>
      </c>
      <c r="K2874" t="s">
        <v>9</v>
      </c>
      <c r="L2874">
        <f>VLOOKUP(K2874,segment1,2,FALSE)</f>
        <v>1</v>
      </c>
      <c r="M2874" t="s">
        <v>3255</v>
      </c>
      <c r="N2874" t="s">
        <v>19</v>
      </c>
      <c r="O2874">
        <f>VLOOKUP(N2874,city,2,FALSE)</f>
        <v>2</v>
      </c>
      <c r="P2874" t="s">
        <v>20</v>
      </c>
      <c r="Q2874">
        <f>VLOOKUP(P2874,state,2,FALSE)</f>
        <v>2</v>
      </c>
      <c r="R2874">
        <v>90036</v>
      </c>
      <c r="S2874" t="s">
        <v>21</v>
      </c>
      <c r="T2874" s="10">
        <f>VLOOKUP(S2874,region,2,FALSE)</f>
        <v>2</v>
      </c>
      <c r="U2874" t="s">
        <v>4424</v>
      </c>
      <c r="V2874" t="s">
        <v>22</v>
      </c>
      <c r="W2874">
        <f>VLOOKUP(U2874,product,2,FALSE)</f>
        <v>320</v>
      </c>
      <c r="X2874">
        <f>VLOOKUP(V2874,category,2,FALSE)</f>
        <v>2</v>
      </c>
      <c r="Y2874" t="s">
        <v>3229</v>
      </c>
      <c r="Z2874">
        <f>VLOOKUP(Y2874,subcategory,2,FALSE)</f>
        <v>7</v>
      </c>
      <c r="AA2874" t="s">
        <v>1709</v>
      </c>
      <c r="AB2874">
        <v>4.26</v>
      </c>
      <c r="AC2874">
        <v>1</v>
      </c>
      <c r="AD2874">
        <v>0</v>
      </c>
      <c r="AE2874" s="4">
        <v>1.7465999999999999</v>
      </c>
    </row>
    <row r="2875" spans="1:31" x14ac:dyDescent="0.3">
      <c r="A2875" s="2">
        <v>2874</v>
      </c>
      <c r="B2875" t="s">
        <v>9709</v>
      </c>
      <c r="C2875">
        <f>VLOOKUP(B2875,order,2,FALSE)</f>
        <v>1424</v>
      </c>
      <c r="D2875" s="3">
        <v>43055</v>
      </c>
      <c r="E2875" s="3">
        <v>43061</v>
      </c>
      <c r="F2875" t="s">
        <v>25</v>
      </c>
      <c r="G2875" s="10">
        <f>VLOOKUP(F2875,ship,2,FALSE)</f>
        <v>2</v>
      </c>
      <c r="H2875" t="s">
        <v>3604</v>
      </c>
      <c r="I2875">
        <f>VLOOKUP(H2875,customer,2,FALSE)</f>
        <v>350</v>
      </c>
      <c r="J2875" t="s">
        <v>1312</v>
      </c>
      <c r="K2875" t="s">
        <v>9</v>
      </c>
      <c r="L2875">
        <f>VLOOKUP(K2875,segment1,2,FALSE)</f>
        <v>1</v>
      </c>
      <c r="M2875" t="s">
        <v>3255</v>
      </c>
      <c r="N2875" t="s">
        <v>466</v>
      </c>
      <c r="O2875">
        <f>VLOOKUP(N2875,city,2,FALSE)</f>
        <v>71</v>
      </c>
      <c r="P2875" t="s">
        <v>20</v>
      </c>
      <c r="Q2875">
        <f>VLOOKUP(P2875,state,2,FALSE)</f>
        <v>2</v>
      </c>
      <c r="R2875">
        <v>92105</v>
      </c>
      <c r="S2875" t="s">
        <v>21</v>
      </c>
      <c r="T2875" s="10">
        <f>VLOOKUP(S2875,region,2,FALSE)</f>
        <v>2</v>
      </c>
      <c r="U2875" t="s">
        <v>4632</v>
      </c>
      <c r="V2875" t="s">
        <v>22</v>
      </c>
      <c r="W2875">
        <v>1438</v>
      </c>
      <c r="X2875">
        <f>VLOOKUP(V2875,category,2,FALSE)</f>
        <v>2</v>
      </c>
      <c r="Y2875" t="s">
        <v>3227</v>
      </c>
      <c r="Z2875">
        <f>VLOOKUP(Y2875,subcategory,2,FALSE)</f>
        <v>5</v>
      </c>
      <c r="AA2875" t="s">
        <v>390</v>
      </c>
      <c r="AB2875">
        <v>811.28</v>
      </c>
      <c r="AC2875">
        <v>8</v>
      </c>
      <c r="AD2875">
        <v>0</v>
      </c>
      <c r="AE2875" s="4">
        <v>24.338399999999979</v>
      </c>
    </row>
    <row r="2876" spans="1:31" x14ac:dyDescent="0.3">
      <c r="A2876" s="2">
        <v>2875</v>
      </c>
      <c r="B2876" t="s">
        <v>9710</v>
      </c>
      <c r="C2876">
        <f>VLOOKUP(B2876,order,2,FALSE)</f>
        <v>1425</v>
      </c>
      <c r="D2876" s="3">
        <v>43098</v>
      </c>
      <c r="E2876" s="3">
        <v>43100</v>
      </c>
      <c r="F2876" t="s">
        <v>97</v>
      </c>
      <c r="G2876" s="10">
        <f>VLOOKUP(F2876,ship,2,FALSE)</f>
        <v>3</v>
      </c>
      <c r="H2876" t="s">
        <v>3521</v>
      </c>
      <c r="I2876">
        <f>VLOOKUP(H2876,customer,2,FALSE)</f>
        <v>267</v>
      </c>
      <c r="J2876" t="s">
        <v>1043</v>
      </c>
      <c r="K2876" t="s">
        <v>9</v>
      </c>
      <c r="L2876">
        <f>VLOOKUP(K2876,segment1,2,FALSE)</f>
        <v>1</v>
      </c>
      <c r="M2876" t="s">
        <v>3255</v>
      </c>
      <c r="N2876" t="s">
        <v>138</v>
      </c>
      <c r="O2876">
        <f>VLOOKUP(N2876,city,2,FALSE)</f>
        <v>21</v>
      </c>
      <c r="P2876" t="s">
        <v>139</v>
      </c>
      <c r="Q2876">
        <f>VLOOKUP(P2876,state,2,FALSE)</f>
        <v>16</v>
      </c>
      <c r="R2876">
        <v>10035</v>
      </c>
      <c r="S2876" t="s">
        <v>79</v>
      </c>
      <c r="T2876" s="10">
        <f>VLOOKUP(S2876,region,2,FALSE)</f>
        <v>4</v>
      </c>
      <c r="U2876" t="s">
        <v>4241</v>
      </c>
      <c r="V2876" t="s">
        <v>22</v>
      </c>
      <c r="W2876">
        <f>VLOOKUP(U2876,product,2,FALSE)</f>
        <v>132</v>
      </c>
      <c r="X2876">
        <f>VLOOKUP(V2876,category,2,FALSE)</f>
        <v>2</v>
      </c>
      <c r="Y2876" t="s">
        <v>3234</v>
      </c>
      <c r="Z2876">
        <f>VLOOKUP(Y2876,subcategory,2,FALSE)</f>
        <v>14</v>
      </c>
      <c r="AA2876" t="s">
        <v>250</v>
      </c>
      <c r="AB2876">
        <v>6.0299999999999994</v>
      </c>
      <c r="AC2876">
        <v>3</v>
      </c>
      <c r="AD2876">
        <v>0</v>
      </c>
      <c r="AE2876" s="4">
        <v>2.9546999999999999</v>
      </c>
    </row>
    <row r="2877" spans="1:31" x14ac:dyDescent="0.3">
      <c r="A2877" s="2">
        <v>2876</v>
      </c>
      <c r="B2877" t="s">
        <v>8320</v>
      </c>
      <c r="C2877">
        <f>VLOOKUP(B2877,order,2,FALSE)</f>
        <v>1426</v>
      </c>
      <c r="D2877" s="3">
        <v>42390</v>
      </c>
      <c r="E2877" s="3">
        <v>42392</v>
      </c>
      <c r="F2877" t="s">
        <v>7</v>
      </c>
      <c r="G2877" s="10">
        <f>VLOOKUP(F2877,ship,2,FALSE)</f>
        <v>1</v>
      </c>
      <c r="H2877" t="s">
        <v>3398</v>
      </c>
      <c r="I2877">
        <f>VLOOKUP(H2877,customer,2,FALSE)</f>
        <v>144</v>
      </c>
      <c r="J2877" t="s">
        <v>599</v>
      </c>
      <c r="K2877" t="s">
        <v>9</v>
      </c>
      <c r="L2877">
        <f>VLOOKUP(K2877,segment1,2,FALSE)</f>
        <v>1</v>
      </c>
      <c r="M2877" t="s">
        <v>3255</v>
      </c>
      <c r="N2877" t="s">
        <v>466</v>
      </c>
      <c r="O2877">
        <f>VLOOKUP(N2877,city,2,FALSE)</f>
        <v>71</v>
      </c>
      <c r="P2877" t="s">
        <v>20</v>
      </c>
      <c r="Q2877">
        <f>VLOOKUP(P2877,state,2,FALSE)</f>
        <v>2</v>
      </c>
      <c r="R2877">
        <v>92037</v>
      </c>
      <c r="S2877" t="s">
        <v>21</v>
      </c>
      <c r="T2877" s="10">
        <f>VLOOKUP(S2877,region,2,FALSE)</f>
        <v>2</v>
      </c>
      <c r="U2877" t="s">
        <v>5076</v>
      </c>
      <c r="V2877" t="s">
        <v>13</v>
      </c>
      <c r="W2877">
        <v>1439</v>
      </c>
      <c r="X2877">
        <f>VLOOKUP(V2877,category,2,FALSE)</f>
        <v>1</v>
      </c>
      <c r="Y2877" t="s">
        <v>3226</v>
      </c>
      <c r="Z2877">
        <f>VLOOKUP(Y2877,subcategory,2,FALSE)</f>
        <v>2</v>
      </c>
      <c r="AA2877" t="s">
        <v>275</v>
      </c>
      <c r="AB2877">
        <v>153.56800000000001</v>
      </c>
      <c r="AC2877">
        <v>2</v>
      </c>
      <c r="AD2877">
        <v>0.2</v>
      </c>
      <c r="AE2877" s="4">
        <v>-5.758800000000015</v>
      </c>
    </row>
    <row r="2878" spans="1:31" x14ac:dyDescent="0.3">
      <c r="A2878" s="2">
        <v>2877</v>
      </c>
      <c r="B2878" t="s">
        <v>8320</v>
      </c>
      <c r="C2878">
        <f>VLOOKUP(B2878,order,2,FALSE)</f>
        <v>1426</v>
      </c>
      <c r="D2878" s="3">
        <v>42390</v>
      </c>
      <c r="E2878" s="3">
        <v>42392</v>
      </c>
      <c r="F2878" t="s">
        <v>7</v>
      </c>
      <c r="G2878" s="10">
        <f>VLOOKUP(F2878,ship,2,FALSE)</f>
        <v>1</v>
      </c>
      <c r="H2878" t="s">
        <v>3398</v>
      </c>
      <c r="I2878">
        <f>VLOOKUP(H2878,customer,2,FALSE)</f>
        <v>144</v>
      </c>
      <c r="J2878" t="s">
        <v>599</v>
      </c>
      <c r="K2878" t="s">
        <v>9</v>
      </c>
      <c r="L2878">
        <f>VLOOKUP(K2878,segment1,2,FALSE)</f>
        <v>1</v>
      </c>
      <c r="M2878" t="s">
        <v>3255</v>
      </c>
      <c r="N2878" t="s">
        <v>466</v>
      </c>
      <c r="O2878">
        <f>VLOOKUP(N2878,city,2,FALSE)</f>
        <v>71</v>
      </c>
      <c r="P2878" t="s">
        <v>20</v>
      </c>
      <c r="Q2878">
        <f>VLOOKUP(P2878,state,2,FALSE)</f>
        <v>2</v>
      </c>
      <c r="R2878">
        <v>92037</v>
      </c>
      <c r="S2878" t="s">
        <v>21</v>
      </c>
      <c r="T2878" s="10">
        <f>VLOOKUP(S2878,region,2,FALSE)</f>
        <v>2</v>
      </c>
      <c r="U2878" t="s">
        <v>4428</v>
      </c>
      <c r="V2878" t="s">
        <v>13</v>
      </c>
      <c r="W2878">
        <f>VLOOKUP(U2878,product,2,FALSE)</f>
        <v>324</v>
      </c>
      <c r="X2878">
        <f>VLOOKUP(V2878,category,2,FALSE)</f>
        <v>1</v>
      </c>
      <c r="Y2878" t="s">
        <v>3226</v>
      </c>
      <c r="Z2878">
        <f>VLOOKUP(Y2878,subcategory,2,FALSE)</f>
        <v>2</v>
      </c>
      <c r="AA2878" t="s">
        <v>1739</v>
      </c>
      <c r="AB2878">
        <v>1013.4879999999999</v>
      </c>
      <c r="AC2878">
        <v>7</v>
      </c>
      <c r="AD2878">
        <v>0.2</v>
      </c>
      <c r="AE2878" s="4">
        <v>76.011600000000016</v>
      </c>
    </row>
    <row r="2879" spans="1:31" x14ac:dyDescent="0.3">
      <c r="A2879" s="2">
        <v>2878</v>
      </c>
      <c r="B2879" t="s">
        <v>8321</v>
      </c>
      <c r="C2879">
        <f>VLOOKUP(B2879,order,2,FALSE)</f>
        <v>1427</v>
      </c>
      <c r="D2879" s="3">
        <v>42384</v>
      </c>
      <c r="E2879" s="3">
        <v>42388</v>
      </c>
      <c r="F2879" t="s">
        <v>25</v>
      </c>
      <c r="G2879" s="10">
        <f>VLOOKUP(F2879,ship,2,FALSE)</f>
        <v>2</v>
      </c>
      <c r="H2879" t="s">
        <v>3911</v>
      </c>
      <c r="I2879">
        <f>VLOOKUP(H2879,customer,2,FALSE)</f>
        <v>657</v>
      </c>
      <c r="J2879" t="s">
        <v>2460</v>
      </c>
      <c r="K2879" t="s">
        <v>52</v>
      </c>
      <c r="L2879">
        <f>VLOOKUP(K2879,segment1,2,FALSE)</f>
        <v>3</v>
      </c>
      <c r="M2879" t="s">
        <v>3255</v>
      </c>
      <c r="N2879" t="s">
        <v>388</v>
      </c>
      <c r="O2879">
        <f>VLOOKUP(N2879,city,2,FALSE)</f>
        <v>59</v>
      </c>
      <c r="P2879" t="s">
        <v>389</v>
      </c>
      <c r="Q2879">
        <f>VLOOKUP(P2879,state,2,FALSE)</f>
        <v>31</v>
      </c>
      <c r="R2879">
        <v>7090</v>
      </c>
      <c r="S2879" t="s">
        <v>79</v>
      </c>
      <c r="T2879" s="10">
        <f>VLOOKUP(S2879,region,2,FALSE)</f>
        <v>4</v>
      </c>
      <c r="U2879" t="s">
        <v>5325</v>
      </c>
      <c r="V2879" t="s">
        <v>22</v>
      </c>
      <c r="W2879">
        <v>1440</v>
      </c>
      <c r="X2879">
        <f>VLOOKUP(V2879,category,2,FALSE)</f>
        <v>2</v>
      </c>
      <c r="Y2879" t="s">
        <v>103</v>
      </c>
      <c r="Z2879">
        <f>VLOOKUP(Y2879,subcategory,2,FALSE)</f>
        <v>13</v>
      </c>
      <c r="AA2879" t="s">
        <v>1336</v>
      </c>
      <c r="AB2879">
        <v>52.34</v>
      </c>
      <c r="AC2879">
        <v>2</v>
      </c>
      <c r="AD2879">
        <v>0</v>
      </c>
      <c r="AE2879" s="4">
        <v>24.599800000000002</v>
      </c>
    </row>
    <row r="2880" spans="1:31" x14ac:dyDescent="0.3">
      <c r="A2880" s="2">
        <v>2879</v>
      </c>
      <c r="B2880" t="s">
        <v>8321</v>
      </c>
      <c r="C2880">
        <f>VLOOKUP(B2880,order,2,FALSE)</f>
        <v>1427</v>
      </c>
      <c r="D2880" s="3">
        <v>42384</v>
      </c>
      <c r="E2880" s="3">
        <v>42388</v>
      </c>
      <c r="F2880" t="s">
        <v>25</v>
      </c>
      <c r="G2880" s="10">
        <f>VLOOKUP(F2880,ship,2,FALSE)</f>
        <v>2</v>
      </c>
      <c r="H2880" t="s">
        <v>3911</v>
      </c>
      <c r="I2880">
        <f>VLOOKUP(H2880,customer,2,FALSE)</f>
        <v>657</v>
      </c>
      <c r="J2880" t="s">
        <v>2460</v>
      </c>
      <c r="K2880" t="s">
        <v>52</v>
      </c>
      <c r="L2880">
        <f>VLOOKUP(K2880,segment1,2,FALSE)</f>
        <v>3</v>
      </c>
      <c r="M2880" t="s">
        <v>3255</v>
      </c>
      <c r="N2880" t="s">
        <v>388</v>
      </c>
      <c r="O2880">
        <f>VLOOKUP(N2880,city,2,FALSE)</f>
        <v>59</v>
      </c>
      <c r="P2880" t="s">
        <v>389</v>
      </c>
      <c r="Q2880">
        <f>VLOOKUP(P2880,state,2,FALSE)</f>
        <v>31</v>
      </c>
      <c r="R2880">
        <v>7090</v>
      </c>
      <c r="S2880" t="s">
        <v>79</v>
      </c>
      <c r="T2880" s="10">
        <f>VLOOKUP(S2880,region,2,FALSE)</f>
        <v>4</v>
      </c>
      <c r="U2880" t="s">
        <v>4474</v>
      </c>
      <c r="V2880" t="s">
        <v>22</v>
      </c>
      <c r="W2880">
        <f>VLOOKUP(U2880,product,2,FALSE)</f>
        <v>373</v>
      </c>
      <c r="X2880">
        <f>VLOOKUP(V2880,category,2,FALSE)</f>
        <v>2</v>
      </c>
      <c r="Y2880" t="s">
        <v>3229</v>
      </c>
      <c r="Z2880">
        <f>VLOOKUP(Y2880,subcategory,2,FALSE)</f>
        <v>7</v>
      </c>
      <c r="AA2880" t="s">
        <v>187</v>
      </c>
      <c r="AB2880">
        <v>4.66</v>
      </c>
      <c r="AC2880">
        <v>2</v>
      </c>
      <c r="AD2880">
        <v>0</v>
      </c>
      <c r="AE2880" s="4">
        <v>1.3513999999999995</v>
      </c>
    </row>
    <row r="2881" spans="1:31" x14ac:dyDescent="0.3">
      <c r="A2881" s="2">
        <v>2880</v>
      </c>
      <c r="B2881" t="s">
        <v>8321</v>
      </c>
      <c r="C2881">
        <f>VLOOKUP(B2881,order,2,FALSE)</f>
        <v>1427</v>
      </c>
      <c r="D2881" s="3">
        <v>42384</v>
      </c>
      <c r="E2881" s="3">
        <v>42388</v>
      </c>
      <c r="F2881" t="s">
        <v>25</v>
      </c>
      <c r="G2881" s="10">
        <f>VLOOKUP(F2881,ship,2,FALSE)</f>
        <v>2</v>
      </c>
      <c r="H2881" t="s">
        <v>3911</v>
      </c>
      <c r="I2881">
        <f>VLOOKUP(H2881,customer,2,FALSE)</f>
        <v>657</v>
      </c>
      <c r="J2881" t="s">
        <v>2460</v>
      </c>
      <c r="K2881" t="s">
        <v>52</v>
      </c>
      <c r="L2881">
        <f>VLOOKUP(K2881,segment1,2,FALSE)</f>
        <v>3</v>
      </c>
      <c r="M2881" t="s">
        <v>3255</v>
      </c>
      <c r="N2881" t="s">
        <v>388</v>
      </c>
      <c r="O2881">
        <f>VLOOKUP(N2881,city,2,FALSE)</f>
        <v>59</v>
      </c>
      <c r="P2881" t="s">
        <v>389</v>
      </c>
      <c r="Q2881">
        <f>VLOOKUP(P2881,state,2,FALSE)</f>
        <v>31</v>
      </c>
      <c r="R2881">
        <v>7090</v>
      </c>
      <c r="S2881" t="s">
        <v>79</v>
      </c>
      <c r="T2881" s="10">
        <f>VLOOKUP(S2881,region,2,FALSE)</f>
        <v>4</v>
      </c>
      <c r="U2881" t="s">
        <v>4216</v>
      </c>
      <c r="V2881" t="s">
        <v>35</v>
      </c>
      <c r="W2881">
        <v>1441</v>
      </c>
      <c r="X2881">
        <f>VLOOKUP(V2881,category,2,FALSE)</f>
        <v>3</v>
      </c>
      <c r="Y2881" t="s">
        <v>3232</v>
      </c>
      <c r="Z2881">
        <f>VLOOKUP(Y2881,subcategory,2,FALSE)</f>
        <v>12</v>
      </c>
      <c r="AA2881" t="s">
        <v>358</v>
      </c>
      <c r="AB2881">
        <v>254.96999999999997</v>
      </c>
      <c r="AC2881">
        <v>3</v>
      </c>
      <c r="AD2881">
        <v>0</v>
      </c>
      <c r="AE2881" s="4">
        <v>91.789199999999994</v>
      </c>
    </row>
    <row r="2882" spans="1:31" x14ac:dyDescent="0.3">
      <c r="A2882" s="2">
        <v>2881</v>
      </c>
      <c r="B2882" t="s">
        <v>8322</v>
      </c>
      <c r="C2882">
        <f>VLOOKUP(B2882,order,2,FALSE)</f>
        <v>1428</v>
      </c>
      <c r="D2882" s="3">
        <v>42632</v>
      </c>
      <c r="E2882" s="3">
        <v>42636</v>
      </c>
      <c r="F2882" t="s">
        <v>7</v>
      </c>
      <c r="G2882" s="10">
        <f>VLOOKUP(F2882,ship,2,FALSE)</f>
        <v>1</v>
      </c>
      <c r="H2882" t="s">
        <v>3429</v>
      </c>
      <c r="I2882">
        <f>VLOOKUP(H2882,customer,2,FALSE)</f>
        <v>175</v>
      </c>
      <c r="J2882" t="s">
        <v>717</v>
      </c>
      <c r="K2882" t="s">
        <v>52</v>
      </c>
      <c r="L2882">
        <f>VLOOKUP(K2882,segment1,2,FALSE)</f>
        <v>3</v>
      </c>
      <c r="M2882" t="s">
        <v>3255</v>
      </c>
      <c r="N2882" t="s">
        <v>2499</v>
      </c>
      <c r="O2882">
        <f>VLOOKUP(N2882,city,2,FALSE)</f>
        <v>335</v>
      </c>
      <c r="P2882" t="s">
        <v>389</v>
      </c>
      <c r="Q2882">
        <f>VLOOKUP(P2882,state,2,FALSE)</f>
        <v>31</v>
      </c>
      <c r="R2882">
        <v>7050</v>
      </c>
      <c r="S2882" t="s">
        <v>79</v>
      </c>
      <c r="T2882" s="10">
        <f>VLOOKUP(S2882,region,2,FALSE)</f>
        <v>4</v>
      </c>
      <c r="U2882" t="s">
        <v>4125</v>
      </c>
      <c r="V2882" t="s">
        <v>22</v>
      </c>
      <c r="W2882">
        <f>VLOOKUP(U2882,product,2,FALSE)</f>
        <v>16</v>
      </c>
      <c r="X2882">
        <f>VLOOKUP(V2882,category,2,FALSE)</f>
        <v>2</v>
      </c>
      <c r="Y2882" t="s">
        <v>3231</v>
      </c>
      <c r="Z2882">
        <f>VLOOKUP(Y2882,subcategory,2,FALSE)</f>
        <v>9</v>
      </c>
      <c r="AA2882" t="s">
        <v>2055</v>
      </c>
      <c r="AB2882">
        <v>25.44</v>
      </c>
      <c r="AC2882">
        <v>6</v>
      </c>
      <c r="AD2882">
        <v>0</v>
      </c>
      <c r="AE2882" s="4">
        <v>12.72</v>
      </c>
    </row>
    <row r="2883" spans="1:31" x14ac:dyDescent="0.3">
      <c r="A2883" s="2">
        <v>2882</v>
      </c>
      <c r="B2883" t="s">
        <v>8322</v>
      </c>
      <c r="C2883">
        <f>VLOOKUP(B2883,order,2,FALSE)</f>
        <v>1428</v>
      </c>
      <c r="D2883" s="3">
        <v>42632</v>
      </c>
      <c r="E2883" s="3">
        <v>42636</v>
      </c>
      <c r="F2883" t="s">
        <v>7</v>
      </c>
      <c r="G2883" s="10">
        <f>VLOOKUP(F2883,ship,2,FALSE)</f>
        <v>1</v>
      </c>
      <c r="H2883" t="s">
        <v>3429</v>
      </c>
      <c r="I2883">
        <f>VLOOKUP(H2883,customer,2,FALSE)</f>
        <v>175</v>
      </c>
      <c r="J2883" t="s">
        <v>717</v>
      </c>
      <c r="K2883" t="s">
        <v>52</v>
      </c>
      <c r="L2883">
        <f>VLOOKUP(K2883,segment1,2,FALSE)</f>
        <v>3</v>
      </c>
      <c r="M2883" t="s">
        <v>3255</v>
      </c>
      <c r="N2883" t="s">
        <v>2499</v>
      </c>
      <c r="O2883">
        <f>VLOOKUP(N2883,city,2,FALSE)</f>
        <v>335</v>
      </c>
      <c r="P2883" t="s">
        <v>389</v>
      </c>
      <c r="Q2883">
        <f>VLOOKUP(P2883,state,2,FALSE)</f>
        <v>31</v>
      </c>
      <c r="R2883">
        <v>7050</v>
      </c>
      <c r="S2883" t="s">
        <v>79</v>
      </c>
      <c r="T2883" s="10">
        <f>VLOOKUP(S2883,region,2,FALSE)</f>
        <v>4</v>
      </c>
      <c r="U2883" t="s">
        <v>4750</v>
      </c>
      <c r="V2883" t="s">
        <v>22</v>
      </c>
      <c r="W2883">
        <v>1442</v>
      </c>
      <c r="X2883">
        <f>VLOOKUP(V2883,category,2,FALSE)</f>
        <v>2</v>
      </c>
      <c r="Y2883" t="s">
        <v>3233</v>
      </c>
      <c r="Z2883">
        <f>VLOOKUP(Y2883,subcategory,2,FALSE)</f>
        <v>15</v>
      </c>
      <c r="AA2883" t="s">
        <v>2495</v>
      </c>
      <c r="AB2883">
        <v>27.93</v>
      </c>
      <c r="AC2883">
        <v>3</v>
      </c>
      <c r="AD2883">
        <v>0</v>
      </c>
      <c r="AE2883" s="4">
        <v>8.0996999999999986</v>
      </c>
    </row>
    <row r="2884" spans="1:31" x14ac:dyDescent="0.3">
      <c r="A2884" s="2">
        <v>2883</v>
      </c>
      <c r="B2884" t="s">
        <v>6201</v>
      </c>
      <c r="C2884">
        <f>VLOOKUP(B2884,order,2,FALSE)</f>
        <v>1429</v>
      </c>
      <c r="D2884" s="3">
        <v>41691</v>
      </c>
      <c r="E2884" s="3">
        <v>41695</v>
      </c>
      <c r="F2884" t="s">
        <v>25</v>
      </c>
      <c r="G2884" s="10">
        <f>VLOOKUP(F2884,ship,2,FALSE)</f>
        <v>2</v>
      </c>
      <c r="H2884" t="s">
        <v>3867</v>
      </c>
      <c r="I2884">
        <f>VLOOKUP(H2884,customer,2,FALSE)</f>
        <v>613</v>
      </c>
      <c r="J2884" t="s">
        <v>2298</v>
      </c>
      <c r="K2884" t="s">
        <v>9</v>
      </c>
      <c r="L2884">
        <f>VLOOKUP(K2884,segment1,2,FALSE)</f>
        <v>1</v>
      </c>
      <c r="M2884" t="s">
        <v>3255</v>
      </c>
      <c r="N2884" t="s">
        <v>2380</v>
      </c>
      <c r="O2884">
        <f>VLOOKUP(N2884,city,2,FALSE)</f>
        <v>319</v>
      </c>
      <c r="P2884" t="s">
        <v>110</v>
      </c>
      <c r="Q2884">
        <f>VLOOKUP(P2884,state,2,FALSE)</f>
        <v>11</v>
      </c>
      <c r="R2884">
        <v>60098</v>
      </c>
      <c r="S2884" t="s">
        <v>55</v>
      </c>
      <c r="T2884" s="10">
        <f>VLOOKUP(S2884,region,2,FALSE)</f>
        <v>3</v>
      </c>
      <c r="U2884" t="s">
        <v>4701</v>
      </c>
      <c r="V2884" t="s">
        <v>22</v>
      </c>
      <c r="W2884">
        <f>VLOOKUP(U2884,product,2,FALSE)</f>
        <v>609</v>
      </c>
      <c r="X2884">
        <f>VLOOKUP(V2884,category,2,FALSE)</f>
        <v>2</v>
      </c>
      <c r="Y2884" t="s">
        <v>3231</v>
      </c>
      <c r="Z2884">
        <f>VLOOKUP(Y2884,subcategory,2,FALSE)</f>
        <v>9</v>
      </c>
      <c r="AA2884" t="s">
        <v>2053</v>
      </c>
      <c r="AB2884">
        <v>8.8499999999999979</v>
      </c>
      <c r="AC2884">
        <v>5</v>
      </c>
      <c r="AD2884">
        <v>0.8</v>
      </c>
      <c r="AE2884" s="4">
        <v>-13.717499999999998</v>
      </c>
    </row>
    <row r="2885" spans="1:31" x14ac:dyDescent="0.3">
      <c r="A2885" s="2">
        <v>2884</v>
      </c>
      <c r="B2885" t="s">
        <v>8323</v>
      </c>
      <c r="C2885">
        <f>VLOOKUP(B2885,order,2,FALSE)</f>
        <v>1430</v>
      </c>
      <c r="D2885" s="3">
        <v>42685</v>
      </c>
      <c r="E2885" s="3">
        <v>42690</v>
      </c>
      <c r="F2885" t="s">
        <v>7</v>
      </c>
      <c r="G2885" s="10">
        <f>VLOOKUP(F2885,ship,2,FALSE)</f>
        <v>1</v>
      </c>
      <c r="H2885" t="s">
        <v>3573</v>
      </c>
      <c r="I2885">
        <f>VLOOKUP(H2885,customer,2,FALSE)</f>
        <v>319</v>
      </c>
      <c r="J2885" t="s">
        <v>1223</v>
      </c>
      <c r="K2885" t="s">
        <v>9</v>
      </c>
      <c r="L2885">
        <f>VLOOKUP(K2885,segment1,2,FALSE)</f>
        <v>1</v>
      </c>
      <c r="M2885" t="s">
        <v>3255</v>
      </c>
      <c r="N2885" t="s">
        <v>67</v>
      </c>
      <c r="O2885">
        <f>VLOOKUP(N2885,city,2,FALSE)</f>
        <v>9</v>
      </c>
      <c r="P2885" t="s">
        <v>20</v>
      </c>
      <c r="Q2885">
        <f>VLOOKUP(P2885,state,2,FALSE)</f>
        <v>2</v>
      </c>
      <c r="R2885">
        <v>94110</v>
      </c>
      <c r="S2885" t="s">
        <v>21</v>
      </c>
      <c r="T2885" s="10">
        <f>VLOOKUP(S2885,region,2,FALSE)</f>
        <v>2</v>
      </c>
      <c r="U2885" t="s">
        <v>4939</v>
      </c>
      <c r="V2885" t="s">
        <v>13</v>
      </c>
      <c r="W2885">
        <v>1443</v>
      </c>
      <c r="X2885">
        <f>VLOOKUP(V2885,category,2,FALSE)</f>
        <v>1</v>
      </c>
      <c r="Y2885" t="s">
        <v>3228</v>
      </c>
      <c r="Z2885">
        <f>VLOOKUP(Y2885,subcategory,2,FALSE)</f>
        <v>6</v>
      </c>
      <c r="AA2885" t="s">
        <v>456</v>
      </c>
      <c r="AB2885">
        <v>6.96</v>
      </c>
      <c r="AC2885">
        <v>4</v>
      </c>
      <c r="AD2885">
        <v>0</v>
      </c>
      <c r="AE2885" s="4">
        <v>2.2271999999999998</v>
      </c>
    </row>
    <row r="2886" spans="1:31" x14ac:dyDescent="0.3">
      <c r="A2886" s="2">
        <v>2885</v>
      </c>
      <c r="B2886" t="s">
        <v>8324</v>
      </c>
      <c r="C2886">
        <f>VLOOKUP(B2886,order,2,FALSE)</f>
        <v>1431</v>
      </c>
      <c r="D2886" s="3">
        <v>42399</v>
      </c>
      <c r="E2886" s="3">
        <v>42403</v>
      </c>
      <c r="F2886" t="s">
        <v>25</v>
      </c>
      <c r="G2886" s="10">
        <f>VLOOKUP(F2886,ship,2,FALSE)</f>
        <v>2</v>
      </c>
      <c r="H2886" t="s">
        <v>3478</v>
      </c>
      <c r="I2886">
        <f>VLOOKUP(H2886,customer,2,FALSE)</f>
        <v>224</v>
      </c>
      <c r="J2886" t="s">
        <v>902</v>
      </c>
      <c r="K2886" t="s">
        <v>9</v>
      </c>
      <c r="L2886">
        <f>VLOOKUP(K2886,segment1,2,FALSE)</f>
        <v>1</v>
      </c>
      <c r="M2886" t="s">
        <v>3255</v>
      </c>
      <c r="N2886" t="s">
        <v>67</v>
      </c>
      <c r="O2886">
        <f>VLOOKUP(N2886,city,2,FALSE)</f>
        <v>9</v>
      </c>
      <c r="P2886" t="s">
        <v>20</v>
      </c>
      <c r="Q2886">
        <f>VLOOKUP(P2886,state,2,FALSE)</f>
        <v>2</v>
      </c>
      <c r="R2886">
        <v>94122</v>
      </c>
      <c r="S2886" t="s">
        <v>21</v>
      </c>
      <c r="T2886" s="10">
        <f>VLOOKUP(S2886,region,2,FALSE)</f>
        <v>2</v>
      </c>
      <c r="U2886" t="s">
        <v>4727</v>
      </c>
      <c r="V2886" t="s">
        <v>22</v>
      </c>
      <c r="W2886">
        <f>VLOOKUP(U2886,product,2,FALSE)</f>
        <v>635</v>
      </c>
      <c r="X2886">
        <f>VLOOKUP(V2886,category,2,FALSE)</f>
        <v>2</v>
      </c>
      <c r="Y2886" t="s">
        <v>3231</v>
      </c>
      <c r="Z2886">
        <f>VLOOKUP(Y2886,subcategory,2,FALSE)</f>
        <v>9</v>
      </c>
      <c r="AA2886" t="s">
        <v>1545</v>
      </c>
      <c r="AB2886">
        <v>17.456</v>
      </c>
      <c r="AC2886">
        <v>2</v>
      </c>
      <c r="AD2886">
        <v>0.2</v>
      </c>
      <c r="AE2886" s="4">
        <v>5.8914</v>
      </c>
    </row>
    <row r="2887" spans="1:31" x14ac:dyDescent="0.3">
      <c r="A2887" s="2">
        <v>2886</v>
      </c>
      <c r="B2887" t="s">
        <v>8325</v>
      </c>
      <c r="C2887">
        <f>VLOOKUP(B2887,order,2,FALSE)</f>
        <v>1432</v>
      </c>
      <c r="D2887" s="3">
        <v>42661</v>
      </c>
      <c r="E2887" s="3">
        <v>42665</v>
      </c>
      <c r="F2887" t="s">
        <v>25</v>
      </c>
      <c r="G2887" s="10">
        <f>VLOOKUP(F2887,ship,2,FALSE)</f>
        <v>2</v>
      </c>
      <c r="H2887" t="s">
        <v>3467</v>
      </c>
      <c r="I2887">
        <f>VLOOKUP(H2887,customer,2,FALSE)</f>
        <v>213</v>
      </c>
      <c r="J2887" t="s">
        <v>867</v>
      </c>
      <c r="K2887" t="s">
        <v>9</v>
      </c>
      <c r="L2887">
        <f>VLOOKUP(K2887,segment1,2,FALSE)</f>
        <v>1</v>
      </c>
      <c r="M2887" t="s">
        <v>3255</v>
      </c>
      <c r="N2887" t="s">
        <v>1787</v>
      </c>
      <c r="O2887">
        <f>VLOOKUP(N2887,city,2,FALSE)</f>
        <v>229</v>
      </c>
      <c r="P2887" t="s">
        <v>160</v>
      </c>
      <c r="Q2887">
        <f>VLOOKUP(P2887,state,2,FALSE)</f>
        <v>17</v>
      </c>
      <c r="R2887">
        <v>85281</v>
      </c>
      <c r="S2887" t="s">
        <v>21</v>
      </c>
      <c r="T2887" s="10">
        <f>VLOOKUP(S2887,region,2,FALSE)</f>
        <v>2</v>
      </c>
      <c r="U2887" t="s">
        <v>4491</v>
      </c>
      <c r="V2887" t="s">
        <v>13</v>
      </c>
      <c r="W2887">
        <v>1444</v>
      </c>
      <c r="X2887">
        <f>VLOOKUP(V2887,category,2,FALSE)</f>
        <v>1</v>
      </c>
      <c r="Y2887" t="s">
        <v>3226</v>
      </c>
      <c r="Z2887">
        <f>VLOOKUP(Y2887,subcategory,2,FALSE)</f>
        <v>2</v>
      </c>
      <c r="AA2887" t="s">
        <v>2806</v>
      </c>
      <c r="AB2887">
        <v>307.92</v>
      </c>
      <c r="AC2887">
        <v>5</v>
      </c>
      <c r="AD2887">
        <v>0.2</v>
      </c>
      <c r="AE2887" s="4">
        <v>-34.64100000000002</v>
      </c>
    </row>
    <row r="2888" spans="1:31" x14ac:dyDescent="0.3">
      <c r="A2888" s="2">
        <v>2887</v>
      </c>
      <c r="B2888" t="s">
        <v>9711</v>
      </c>
      <c r="C2888">
        <f>VLOOKUP(B2888,order,2,FALSE)</f>
        <v>1433</v>
      </c>
      <c r="D2888" s="3">
        <v>43087</v>
      </c>
      <c r="E2888" s="3">
        <v>43088</v>
      </c>
      <c r="F2888" t="s">
        <v>97</v>
      </c>
      <c r="G2888" s="10">
        <f>VLOOKUP(F2888,ship,2,FALSE)</f>
        <v>3</v>
      </c>
      <c r="H2888" t="s">
        <v>3467</v>
      </c>
      <c r="I2888">
        <f>VLOOKUP(H2888,customer,2,FALSE)</f>
        <v>213</v>
      </c>
      <c r="J2888" t="s">
        <v>867</v>
      </c>
      <c r="K2888" t="s">
        <v>9</v>
      </c>
      <c r="L2888">
        <f>VLOOKUP(K2888,segment1,2,FALSE)</f>
        <v>1</v>
      </c>
      <c r="M2888" t="s">
        <v>3255</v>
      </c>
      <c r="N2888" t="s">
        <v>19</v>
      </c>
      <c r="O2888">
        <f>VLOOKUP(N2888,city,2,FALSE)</f>
        <v>2</v>
      </c>
      <c r="P2888" t="s">
        <v>20</v>
      </c>
      <c r="Q2888">
        <f>VLOOKUP(P2888,state,2,FALSE)</f>
        <v>2</v>
      </c>
      <c r="R2888">
        <v>90008</v>
      </c>
      <c r="S2888" t="s">
        <v>21</v>
      </c>
      <c r="T2888" s="10">
        <f>VLOOKUP(S2888,region,2,FALSE)</f>
        <v>2</v>
      </c>
      <c r="U2888" t="s">
        <v>4553</v>
      </c>
      <c r="V2888" t="s">
        <v>22</v>
      </c>
      <c r="W2888">
        <f>VLOOKUP(U2888,product,2,FALSE)</f>
        <v>454</v>
      </c>
      <c r="X2888">
        <f>VLOOKUP(V2888,category,2,FALSE)</f>
        <v>2</v>
      </c>
      <c r="Y2888" t="s">
        <v>3229</v>
      </c>
      <c r="Z2888">
        <f>VLOOKUP(Y2888,subcategory,2,FALSE)</f>
        <v>7</v>
      </c>
      <c r="AA2888" t="s">
        <v>2553</v>
      </c>
      <c r="AB2888">
        <v>6.63</v>
      </c>
      <c r="AC2888">
        <v>3</v>
      </c>
      <c r="AD2888">
        <v>0</v>
      </c>
      <c r="AE2888" s="4">
        <v>1.7901</v>
      </c>
    </row>
    <row r="2889" spans="1:31" x14ac:dyDescent="0.3">
      <c r="A2889" s="2">
        <v>2888</v>
      </c>
      <c r="B2889" t="s">
        <v>9711</v>
      </c>
      <c r="C2889">
        <f>VLOOKUP(B2889,order,2,FALSE)</f>
        <v>1433</v>
      </c>
      <c r="D2889" s="3">
        <v>43087</v>
      </c>
      <c r="E2889" s="3">
        <v>43088</v>
      </c>
      <c r="F2889" t="s">
        <v>97</v>
      </c>
      <c r="G2889" s="10">
        <f>VLOOKUP(F2889,ship,2,FALSE)</f>
        <v>3</v>
      </c>
      <c r="H2889" t="s">
        <v>3467</v>
      </c>
      <c r="I2889">
        <f>VLOOKUP(H2889,customer,2,FALSE)</f>
        <v>213</v>
      </c>
      <c r="J2889" t="s">
        <v>867</v>
      </c>
      <c r="K2889" t="s">
        <v>9</v>
      </c>
      <c r="L2889">
        <f>VLOOKUP(K2889,segment1,2,FALSE)</f>
        <v>1</v>
      </c>
      <c r="M2889" t="s">
        <v>3255</v>
      </c>
      <c r="N2889" t="s">
        <v>19</v>
      </c>
      <c r="O2889">
        <f>VLOOKUP(N2889,city,2,FALSE)</f>
        <v>2</v>
      </c>
      <c r="P2889" t="s">
        <v>20</v>
      </c>
      <c r="Q2889">
        <f>VLOOKUP(P2889,state,2,FALSE)</f>
        <v>2</v>
      </c>
      <c r="R2889">
        <v>90008</v>
      </c>
      <c r="S2889" t="s">
        <v>21</v>
      </c>
      <c r="T2889" s="10">
        <f>VLOOKUP(S2889,region,2,FALSE)</f>
        <v>2</v>
      </c>
      <c r="U2889" t="s">
        <v>4947</v>
      </c>
      <c r="V2889" t="s">
        <v>22</v>
      </c>
      <c r="W2889">
        <v>1445</v>
      </c>
      <c r="X2889">
        <f>VLOOKUP(V2889,category,2,FALSE)</f>
        <v>2</v>
      </c>
      <c r="Y2889" t="s">
        <v>45</v>
      </c>
      <c r="Z2889">
        <f>VLOOKUP(Y2889,subcategory,2,FALSE)</f>
        <v>11</v>
      </c>
      <c r="AA2889" t="s">
        <v>777</v>
      </c>
      <c r="AB2889">
        <v>12.96</v>
      </c>
      <c r="AC2889">
        <v>2</v>
      </c>
      <c r="AD2889">
        <v>0</v>
      </c>
      <c r="AE2889" s="4">
        <v>6.2208000000000006</v>
      </c>
    </row>
    <row r="2890" spans="1:31" x14ac:dyDescent="0.3">
      <c r="A2890" s="2">
        <v>2889</v>
      </c>
      <c r="B2890" t="s">
        <v>9711</v>
      </c>
      <c r="C2890">
        <f>VLOOKUP(B2890,order,2,FALSE)</f>
        <v>1433</v>
      </c>
      <c r="D2890" s="3">
        <v>43087</v>
      </c>
      <c r="E2890" s="3">
        <v>43088</v>
      </c>
      <c r="F2890" t="s">
        <v>97</v>
      </c>
      <c r="G2890" s="10">
        <f>VLOOKUP(F2890,ship,2,FALSE)</f>
        <v>3</v>
      </c>
      <c r="H2890" t="s">
        <v>3467</v>
      </c>
      <c r="I2890">
        <f>VLOOKUP(H2890,customer,2,FALSE)</f>
        <v>213</v>
      </c>
      <c r="J2890" t="s">
        <v>867</v>
      </c>
      <c r="K2890" t="s">
        <v>9</v>
      </c>
      <c r="L2890">
        <f>VLOOKUP(K2890,segment1,2,FALSE)</f>
        <v>1</v>
      </c>
      <c r="M2890" t="s">
        <v>3255</v>
      </c>
      <c r="N2890" t="s">
        <v>19</v>
      </c>
      <c r="O2890">
        <f>VLOOKUP(N2890,city,2,FALSE)</f>
        <v>2</v>
      </c>
      <c r="P2890" t="s">
        <v>20</v>
      </c>
      <c r="Q2890">
        <f>VLOOKUP(P2890,state,2,FALSE)</f>
        <v>2</v>
      </c>
      <c r="R2890">
        <v>90008</v>
      </c>
      <c r="S2890" t="s">
        <v>21</v>
      </c>
      <c r="T2890" s="10">
        <f>VLOOKUP(S2890,region,2,FALSE)</f>
        <v>2</v>
      </c>
      <c r="U2890" t="s">
        <v>4820</v>
      </c>
      <c r="V2890" t="s">
        <v>22</v>
      </c>
      <c r="W2890">
        <f>VLOOKUP(U2890,product,2,FALSE)</f>
        <v>731</v>
      </c>
      <c r="X2890">
        <f>VLOOKUP(V2890,category,2,FALSE)</f>
        <v>2</v>
      </c>
      <c r="Y2890" t="s">
        <v>45</v>
      </c>
      <c r="Z2890">
        <f>VLOOKUP(Y2890,subcategory,2,FALSE)</f>
        <v>11</v>
      </c>
      <c r="AA2890" t="s">
        <v>533</v>
      </c>
      <c r="AB2890">
        <v>32.400000000000006</v>
      </c>
      <c r="AC2890">
        <v>5</v>
      </c>
      <c r="AD2890">
        <v>0</v>
      </c>
      <c r="AE2890" s="4">
        <v>15.552000000000001</v>
      </c>
    </row>
    <row r="2891" spans="1:31" x14ac:dyDescent="0.3">
      <c r="A2891" s="2">
        <v>2890</v>
      </c>
      <c r="B2891" t="s">
        <v>9712</v>
      </c>
      <c r="C2891">
        <f>VLOOKUP(B2891,order,2,FALSE)</f>
        <v>1434</v>
      </c>
      <c r="D2891" s="3">
        <v>43041</v>
      </c>
      <c r="E2891" s="3">
        <v>43045</v>
      </c>
      <c r="F2891" t="s">
        <v>25</v>
      </c>
      <c r="G2891" s="10">
        <f>VLOOKUP(F2891,ship,2,FALSE)</f>
        <v>2</v>
      </c>
      <c r="H2891" t="s">
        <v>3430</v>
      </c>
      <c r="I2891">
        <f>VLOOKUP(H2891,customer,2,FALSE)</f>
        <v>176</v>
      </c>
      <c r="J2891" t="s">
        <v>720</v>
      </c>
      <c r="K2891" t="s">
        <v>18</v>
      </c>
      <c r="L2891">
        <f>VLOOKUP(K2891,segment1,2,FALSE)</f>
        <v>2</v>
      </c>
      <c r="M2891" t="s">
        <v>3255</v>
      </c>
      <c r="N2891" t="s">
        <v>48</v>
      </c>
      <c r="O2891">
        <f>VLOOKUP(N2891,city,2,FALSE)</f>
        <v>5</v>
      </c>
      <c r="P2891" t="s">
        <v>49</v>
      </c>
      <c r="Q2891">
        <f>VLOOKUP(P2891,state,2,FALSE)</f>
        <v>5</v>
      </c>
      <c r="R2891">
        <v>98105</v>
      </c>
      <c r="S2891" t="s">
        <v>21</v>
      </c>
      <c r="T2891" s="10">
        <f>VLOOKUP(S2891,region,2,FALSE)</f>
        <v>2</v>
      </c>
      <c r="U2891" t="s">
        <v>5514</v>
      </c>
      <c r="V2891" t="s">
        <v>22</v>
      </c>
      <c r="W2891">
        <v>1446</v>
      </c>
      <c r="X2891">
        <f>VLOOKUP(V2891,category,2,FALSE)</f>
        <v>2</v>
      </c>
      <c r="Y2891" t="s">
        <v>45</v>
      </c>
      <c r="Z2891">
        <f>VLOOKUP(Y2891,subcategory,2,FALSE)</f>
        <v>11</v>
      </c>
      <c r="AA2891" t="s">
        <v>221</v>
      </c>
      <c r="AB2891">
        <v>23.849999999999998</v>
      </c>
      <c r="AC2891">
        <v>5</v>
      </c>
      <c r="AD2891">
        <v>0</v>
      </c>
      <c r="AE2891" s="4">
        <v>10.732499999999998</v>
      </c>
    </row>
    <row r="2892" spans="1:31" x14ac:dyDescent="0.3">
      <c r="A2892" s="2">
        <v>2891</v>
      </c>
      <c r="B2892" t="s">
        <v>6202</v>
      </c>
      <c r="C2892">
        <f>VLOOKUP(B2892,order,2,FALSE)</f>
        <v>1435</v>
      </c>
      <c r="D2892" s="3">
        <v>41758</v>
      </c>
      <c r="E2892" s="3">
        <v>41760</v>
      </c>
      <c r="F2892" t="s">
        <v>7</v>
      </c>
      <c r="G2892" s="10">
        <f>VLOOKUP(F2892,ship,2,FALSE)</f>
        <v>1</v>
      </c>
      <c r="H2892" t="s">
        <v>3923</v>
      </c>
      <c r="I2892">
        <f>VLOOKUP(H2892,customer,2,FALSE)</f>
        <v>669</v>
      </c>
      <c r="J2892" t="s">
        <v>2502</v>
      </c>
      <c r="K2892" t="s">
        <v>9</v>
      </c>
      <c r="L2892">
        <f>VLOOKUP(K2892,segment1,2,FALSE)</f>
        <v>1</v>
      </c>
      <c r="M2892" t="s">
        <v>3255</v>
      </c>
      <c r="N2892" t="s">
        <v>2503</v>
      </c>
      <c r="O2892">
        <f>VLOOKUP(N2892,city,2,FALSE)</f>
        <v>336</v>
      </c>
      <c r="P2892" t="s">
        <v>361</v>
      </c>
      <c r="Q2892">
        <f>VLOOKUP(P2892,state,2,FALSE)</f>
        <v>29</v>
      </c>
      <c r="R2892">
        <v>70601</v>
      </c>
      <c r="S2892" t="s">
        <v>12</v>
      </c>
      <c r="T2892" s="10">
        <f>VLOOKUP(S2892,region,2,FALSE)</f>
        <v>1</v>
      </c>
      <c r="U2892" t="s">
        <v>4879</v>
      </c>
      <c r="V2892" t="s">
        <v>13</v>
      </c>
      <c r="W2892">
        <f>VLOOKUP(U2892,product,2,FALSE)</f>
        <v>793</v>
      </c>
      <c r="X2892">
        <f>VLOOKUP(V2892,category,2,FALSE)</f>
        <v>1</v>
      </c>
      <c r="Y2892" t="s">
        <v>3226</v>
      </c>
      <c r="Z2892">
        <f>VLOOKUP(Y2892,subcategory,2,FALSE)</f>
        <v>2</v>
      </c>
      <c r="AA2892" t="s">
        <v>1717</v>
      </c>
      <c r="AB2892">
        <v>51.96</v>
      </c>
      <c r="AC2892">
        <v>2</v>
      </c>
      <c r="AD2892">
        <v>0</v>
      </c>
      <c r="AE2892" s="4">
        <v>12.990000000000002</v>
      </c>
    </row>
    <row r="2893" spans="1:31" x14ac:dyDescent="0.3">
      <c r="A2893" s="2">
        <v>2892</v>
      </c>
      <c r="B2893" t="s">
        <v>6202</v>
      </c>
      <c r="C2893">
        <f>VLOOKUP(B2893,order,2,FALSE)</f>
        <v>1435</v>
      </c>
      <c r="D2893" s="3">
        <v>41758</v>
      </c>
      <c r="E2893" s="3">
        <v>41760</v>
      </c>
      <c r="F2893" t="s">
        <v>7</v>
      </c>
      <c r="G2893" s="10">
        <f>VLOOKUP(F2893,ship,2,FALSE)</f>
        <v>1</v>
      </c>
      <c r="H2893" t="s">
        <v>3923</v>
      </c>
      <c r="I2893">
        <f>VLOOKUP(H2893,customer,2,FALSE)</f>
        <v>669</v>
      </c>
      <c r="J2893" t="s">
        <v>2502</v>
      </c>
      <c r="K2893" t="s">
        <v>9</v>
      </c>
      <c r="L2893">
        <f>VLOOKUP(K2893,segment1,2,FALSE)</f>
        <v>1</v>
      </c>
      <c r="M2893" t="s">
        <v>3255</v>
      </c>
      <c r="N2893" t="s">
        <v>2503</v>
      </c>
      <c r="O2893">
        <f>VLOOKUP(N2893,city,2,FALSE)</f>
        <v>336</v>
      </c>
      <c r="P2893" t="s">
        <v>361</v>
      </c>
      <c r="Q2893">
        <f>VLOOKUP(P2893,state,2,FALSE)</f>
        <v>29</v>
      </c>
      <c r="R2893">
        <v>70601</v>
      </c>
      <c r="S2893" t="s">
        <v>12</v>
      </c>
      <c r="T2893" s="10">
        <f>VLOOKUP(S2893,region,2,FALSE)</f>
        <v>1</v>
      </c>
      <c r="U2893" t="s">
        <v>5036</v>
      </c>
      <c r="V2893" t="s">
        <v>22</v>
      </c>
      <c r="W2893">
        <v>1447</v>
      </c>
      <c r="X2893">
        <f>VLOOKUP(V2893,category,2,FALSE)</f>
        <v>2</v>
      </c>
      <c r="Y2893" t="s">
        <v>3231</v>
      </c>
      <c r="Z2893">
        <f>VLOOKUP(Y2893,subcategory,2,FALSE)</f>
        <v>9</v>
      </c>
      <c r="AA2893" t="s">
        <v>2554</v>
      </c>
      <c r="AB2893">
        <v>17.940000000000001</v>
      </c>
      <c r="AC2893">
        <v>3</v>
      </c>
      <c r="AD2893">
        <v>0</v>
      </c>
      <c r="AE2893" s="4">
        <v>8.6112000000000002</v>
      </c>
    </row>
    <row r="2894" spans="1:31" x14ac:dyDescent="0.3">
      <c r="A2894" s="2">
        <v>2893</v>
      </c>
      <c r="B2894" t="s">
        <v>9713</v>
      </c>
      <c r="C2894">
        <f>VLOOKUP(B2894,order,2,FALSE)</f>
        <v>1436</v>
      </c>
      <c r="D2894" s="3">
        <v>43031</v>
      </c>
      <c r="E2894" s="3">
        <v>43037</v>
      </c>
      <c r="F2894" t="s">
        <v>25</v>
      </c>
      <c r="G2894" s="10">
        <f>VLOOKUP(F2894,ship,2,FALSE)</f>
        <v>2</v>
      </c>
      <c r="H2894" t="s">
        <v>3291</v>
      </c>
      <c r="I2894">
        <f>VLOOKUP(H2894,customer,2,FALSE)</f>
        <v>37</v>
      </c>
      <c r="J2894" t="s">
        <v>189</v>
      </c>
      <c r="K2894" t="s">
        <v>18</v>
      </c>
      <c r="L2894">
        <f>VLOOKUP(K2894,segment1,2,FALSE)</f>
        <v>2</v>
      </c>
      <c r="M2894" t="s">
        <v>3255</v>
      </c>
      <c r="N2894" t="s">
        <v>197</v>
      </c>
      <c r="O2894">
        <f>VLOOKUP(N2894,city,2,FALSE)</f>
        <v>31</v>
      </c>
      <c r="P2894" t="s">
        <v>139</v>
      </c>
      <c r="Q2894">
        <f>VLOOKUP(P2894,state,2,FALSE)</f>
        <v>16</v>
      </c>
      <c r="R2894">
        <v>14609</v>
      </c>
      <c r="S2894" t="s">
        <v>79</v>
      </c>
      <c r="T2894" s="10">
        <f>VLOOKUP(S2894,region,2,FALSE)</f>
        <v>4</v>
      </c>
      <c r="U2894" t="s">
        <v>5515</v>
      </c>
      <c r="V2894" t="s">
        <v>22</v>
      </c>
      <c r="W2894">
        <f>VLOOKUP(U2894,product,2,FALSE)</f>
        <v>1448</v>
      </c>
      <c r="X2894">
        <f>VLOOKUP(V2894,category,2,FALSE)</f>
        <v>2</v>
      </c>
      <c r="Y2894" t="s">
        <v>45</v>
      </c>
      <c r="Z2894">
        <f>VLOOKUP(Y2894,subcategory,2,FALSE)</f>
        <v>11</v>
      </c>
      <c r="AA2894" t="s">
        <v>1341</v>
      </c>
      <c r="AB2894">
        <v>11.56</v>
      </c>
      <c r="AC2894">
        <v>2</v>
      </c>
      <c r="AD2894">
        <v>0</v>
      </c>
      <c r="AE2894" s="4">
        <v>5.6644000000000005</v>
      </c>
    </row>
    <row r="2895" spans="1:31" x14ac:dyDescent="0.3">
      <c r="A2895" s="2">
        <v>2894</v>
      </c>
      <c r="B2895" t="s">
        <v>9713</v>
      </c>
      <c r="C2895">
        <f>VLOOKUP(B2895,order,2,FALSE)</f>
        <v>1436</v>
      </c>
      <c r="D2895" s="3">
        <v>43031</v>
      </c>
      <c r="E2895" s="3">
        <v>43037</v>
      </c>
      <c r="F2895" t="s">
        <v>25</v>
      </c>
      <c r="G2895" s="10">
        <f>VLOOKUP(F2895,ship,2,FALSE)</f>
        <v>2</v>
      </c>
      <c r="H2895" t="s">
        <v>3291</v>
      </c>
      <c r="I2895">
        <f>VLOOKUP(H2895,customer,2,FALSE)</f>
        <v>37</v>
      </c>
      <c r="J2895" t="s">
        <v>189</v>
      </c>
      <c r="K2895" t="s">
        <v>18</v>
      </c>
      <c r="L2895">
        <f>VLOOKUP(K2895,segment1,2,FALSE)</f>
        <v>2</v>
      </c>
      <c r="M2895" t="s">
        <v>3255</v>
      </c>
      <c r="N2895" t="s">
        <v>197</v>
      </c>
      <c r="O2895">
        <f>VLOOKUP(N2895,city,2,FALSE)</f>
        <v>31</v>
      </c>
      <c r="P2895" t="s">
        <v>139</v>
      </c>
      <c r="Q2895">
        <f>VLOOKUP(P2895,state,2,FALSE)</f>
        <v>16</v>
      </c>
      <c r="R2895">
        <v>14609</v>
      </c>
      <c r="S2895" t="s">
        <v>79</v>
      </c>
      <c r="T2895" s="10">
        <f>VLOOKUP(S2895,region,2,FALSE)</f>
        <v>4</v>
      </c>
      <c r="U2895" t="s">
        <v>4326</v>
      </c>
      <c r="V2895" t="s">
        <v>22</v>
      </c>
      <c r="W2895">
        <v>1448</v>
      </c>
      <c r="X2895">
        <f>VLOOKUP(V2895,category,2,FALSE)</f>
        <v>2</v>
      </c>
      <c r="Y2895" t="s">
        <v>45</v>
      </c>
      <c r="Z2895">
        <f>VLOOKUP(Y2895,subcategory,2,FALSE)</f>
        <v>11</v>
      </c>
      <c r="AA2895" t="s">
        <v>603</v>
      </c>
      <c r="AB2895">
        <v>26.400000000000002</v>
      </c>
      <c r="AC2895">
        <v>5</v>
      </c>
      <c r="AD2895">
        <v>0</v>
      </c>
      <c r="AE2895" s="4">
        <v>11.879999999999999</v>
      </c>
    </row>
    <row r="2896" spans="1:31" x14ac:dyDescent="0.3">
      <c r="A2896" s="2">
        <v>2895</v>
      </c>
      <c r="B2896" t="s">
        <v>9713</v>
      </c>
      <c r="C2896">
        <f>VLOOKUP(B2896,order,2,FALSE)</f>
        <v>1436</v>
      </c>
      <c r="D2896" s="3">
        <v>43031</v>
      </c>
      <c r="E2896" s="3">
        <v>43037</v>
      </c>
      <c r="F2896" t="s">
        <v>25</v>
      </c>
      <c r="G2896" s="10">
        <f>VLOOKUP(F2896,ship,2,FALSE)</f>
        <v>2</v>
      </c>
      <c r="H2896" t="s">
        <v>3291</v>
      </c>
      <c r="I2896">
        <f>VLOOKUP(H2896,customer,2,FALSE)</f>
        <v>37</v>
      </c>
      <c r="J2896" t="s">
        <v>189</v>
      </c>
      <c r="K2896" t="s">
        <v>18</v>
      </c>
      <c r="L2896">
        <f>VLOOKUP(K2896,segment1,2,FALSE)</f>
        <v>2</v>
      </c>
      <c r="M2896" t="s">
        <v>3255</v>
      </c>
      <c r="N2896" t="s">
        <v>197</v>
      </c>
      <c r="O2896">
        <f>VLOOKUP(N2896,city,2,FALSE)</f>
        <v>31</v>
      </c>
      <c r="P2896" t="s">
        <v>139</v>
      </c>
      <c r="Q2896">
        <f>VLOOKUP(P2896,state,2,FALSE)</f>
        <v>16</v>
      </c>
      <c r="R2896">
        <v>14609</v>
      </c>
      <c r="S2896" t="s">
        <v>79</v>
      </c>
      <c r="T2896" s="10">
        <f>VLOOKUP(S2896,region,2,FALSE)</f>
        <v>4</v>
      </c>
      <c r="U2896" t="s">
        <v>5516</v>
      </c>
      <c r="V2896" t="s">
        <v>13</v>
      </c>
      <c r="W2896">
        <f>VLOOKUP(U2896,product,2,FALSE)</f>
        <v>1449</v>
      </c>
      <c r="X2896">
        <f>VLOOKUP(V2896,category,2,FALSE)</f>
        <v>1</v>
      </c>
      <c r="Y2896" t="s">
        <v>3228</v>
      </c>
      <c r="Z2896">
        <f>VLOOKUP(Y2896,subcategory,2,FALSE)</f>
        <v>6</v>
      </c>
      <c r="AA2896" t="s">
        <v>3085</v>
      </c>
      <c r="AB2896">
        <v>69.08</v>
      </c>
      <c r="AC2896">
        <v>11</v>
      </c>
      <c r="AD2896">
        <v>0</v>
      </c>
      <c r="AE2896" s="4">
        <v>29.013600000000004</v>
      </c>
    </row>
    <row r="2897" spans="1:31" x14ac:dyDescent="0.3">
      <c r="A2897" s="2">
        <v>2896</v>
      </c>
      <c r="B2897" t="s">
        <v>9713</v>
      </c>
      <c r="C2897">
        <f>VLOOKUP(B2897,order,2,FALSE)</f>
        <v>1436</v>
      </c>
      <c r="D2897" s="3">
        <v>43031</v>
      </c>
      <c r="E2897" s="3">
        <v>43037</v>
      </c>
      <c r="F2897" t="s">
        <v>25</v>
      </c>
      <c r="G2897" s="10">
        <f>VLOOKUP(F2897,ship,2,FALSE)</f>
        <v>2</v>
      </c>
      <c r="H2897" t="s">
        <v>3291</v>
      </c>
      <c r="I2897">
        <f>VLOOKUP(H2897,customer,2,FALSE)</f>
        <v>37</v>
      </c>
      <c r="J2897" t="s">
        <v>189</v>
      </c>
      <c r="K2897" t="s">
        <v>18</v>
      </c>
      <c r="L2897">
        <f>VLOOKUP(K2897,segment1,2,FALSE)</f>
        <v>2</v>
      </c>
      <c r="M2897" t="s">
        <v>3255</v>
      </c>
      <c r="N2897" t="s">
        <v>197</v>
      </c>
      <c r="O2897">
        <f>VLOOKUP(N2897,city,2,FALSE)</f>
        <v>31</v>
      </c>
      <c r="P2897" t="s">
        <v>139</v>
      </c>
      <c r="Q2897">
        <f>VLOOKUP(P2897,state,2,FALSE)</f>
        <v>16</v>
      </c>
      <c r="R2897">
        <v>14609</v>
      </c>
      <c r="S2897" t="s">
        <v>79</v>
      </c>
      <c r="T2897" s="10">
        <f>VLOOKUP(S2897,region,2,FALSE)</f>
        <v>4</v>
      </c>
      <c r="U2897" t="s">
        <v>4287</v>
      </c>
      <c r="V2897" t="s">
        <v>35</v>
      </c>
      <c r="W2897">
        <v>1449</v>
      </c>
      <c r="X2897">
        <f>VLOOKUP(V2897,category,2,FALSE)</f>
        <v>3</v>
      </c>
      <c r="Y2897" t="s">
        <v>3230</v>
      </c>
      <c r="Z2897">
        <f>VLOOKUP(Y2897,subcategory,2,FALSE)</f>
        <v>8</v>
      </c>
      <c r="AA2897" t="s">
        <v>958</v>
      </c>
      <c r="AB2897">
        <v>35.880000000000003</v>
      </c>
      <c r="AC2897">
        <v>3</v>
      </c>
      <c r="AD2897">
        <v>0</v>
      </c>
      <c r="AE2897" s="4">
        <v>10.046400000000002</v>
      </c>
    </row>
    <row r="2898" spans="1:31" x14ac:dyDescent="0.3">
      <c r="A2898" s="2">
        <v>2897</v>
      </c>
      <c r="B2898" t="s">
        <v>6203</v>
      </c>
      <c r="C2898">
        <f>VLOOKUP(B2898,order,2,FALSE)</f>
        <v>1437</v>
      </c>
      <c r="D2898" s="3">
        <v>41728</v>
      </c>
      <c r="E2898" s="3">
        <v>41732</v>
      </c>
      <c r="F2898" t="s">
        <v>25</v>
      </c>
      <c r="G2898" s="10">
        <f>VLOOKUP(F2898,ship,2,FALSE)</f>
        <v>2</v>
      </c>
      <c r="H2898" t="s">
        <v>3282</v>
      </c>
      <c r="I2898">
        <f>VLOOKUP(H2898,customer,2,FALSE)</f>
        <v>28</v>
      </c>
      <c r="J2898" t="s">
        <v>150</v>
      </c>
      <c r="K2898" t="s">
        <v>9</v>
      </c>
      <c r="L2898">
        <f>VLOOKUP(K2898,segment1,2,FALSE)</f>
        <v>1</v>
      </c>
      <c r="M2898" t="s">
        <v>3255</v>
      </c>
      <c r="N2898" t="s">
        <v>571</v>
      </c>
      <c r="O2898">
        <f>VLOOKUP(N2898,city,2,FALSE)</f>
        <v>86</v>
      </c>
      <c r="P2898" t="s">
        <v>139</v>
      </c>
      <c r="Q2898">
        <f>VLOOKUP(P2898,state,2,FALSE)</f>
        <v>16</v>
      </c>
      <c r="R2898">
        <v>11561</v>
      </c>
      <c r="S2898" t="s">
        <v>79</v>
      </c>
      <c r="T2898" s="10">
        <f>VLOOKUP(S2898,region,2,FALSE)</f>
        <v>4</v>
      </c>
      <c r="U2898" t="s">
        <v>5151</v>
      </c>
      <c r="V2898" t="s">
        <v>22</v>
      </c>
      <c r="W2898">
        <f>VLOOKUP(U2898,product,2,FALSE)</f>
        <v>1069</v>
      </c>
      <c r="X2898">
        <f>VLOOKUP(V2898,category,2,FALSE)</f>
        <v>2</v>
      </c>
      <c r="Y2898" t="s">
        <v>3229</v>
      </c>
      <c r="Z2898">
        <f>VLOOKUP(Y2898,subcategory,2,FALSE)</f>
        <v>7</v>
      </c>
      <c r="AA2898" t="s">
        <v>1908</v>
      </c>
      <c r="AB2898">
        <v>49.65</v>
      </c>
      <c r="AC2898">
        <v>5</v>
      </c>
      <c r="AD2898">
        <v>0</v>
      </c>
      <c r="AE2898" s="4">
        <v>20.853000000000002</v>
      </c>
    </row>
    <row r="2899" spans="1:31" x14ac:dyDescent="0.3">
      <c r="A2899" s="2">
        <v>2898</v>
      </c>
      <c r="B2899" t="s">
        <v>8326</v>
      </c>
      <c r="C2899">
        <f>VLOOKUP(B2899,order,2,FALSE)</f>
        <v>1438</v>
      </c>
      <c r="D2899" s="3">
        <v>42373</v>
      </c>
      <c r="E2899" s="3">
        <v>42378</v>
      </c>
      <c r="F2899" t="s">
        <v>25</v>
      </c>
      <c r="G2899" s="10">
        <f>VLOOKUP(F2899,ship,2,FALSE)</f>
        <v>2</v>
      </c>
      <c r="H2899" t="s">
        <v>3679</v>
      </c>
      <c r="I2899">
        <f>VLOOKUP(H2899,customer,2,FALSE)</f>
        <v>425</v>
      </c>
      <c r="J2899" t="s">
        <v>1600</v>
      </c>
      <c r="K2899" t="s">
        <v>18</v>
      </c>
      <c r="L2899">
        <f>VLOOKUP(K2899,segment1,2,FALSE)</f>
        <v>2</v>
      </c>
      <c r="M2899" t="s">
        <v>3255</v>
      </c>
      <c r="N2899" t="s">
        <v>233</v>
      </c>
      <c r="O2899">
        <f>VLOOKUP(N2899,city,2,FALSE)</f>
        <v>36</v>
      </c>
      <c r="P2899" t="s">
        <v>44</v>
      </c>
      <c r="Q2899">
        <f>VLOOKUP(P2899,state,2,FALSE)</f>
        <v>4</v>
      </c>
      <c r="R2899">
        <v>28205</v>
      </c>
      <c r="S2899" t="s">
        <v>12</v>
      </c>
      <c r="T2899" s="10">
        <f>VLOOKUP(S2899,region,2,FALSE)</f>
        <v>1</v>
      </c>
      <c r="U2899" t="s">
        <v>5399</v>
      </c>
      <c r="V2899" t="s">
        <v>35</v>
      </c>
      <c r="W2899">
        <v>1450</v>
      </c>
      <c r="X2899">
        <f>VLOOKUP(V2899,category,2,FALSE)</f>
        <v>3</v>
      </c>
      <c r="Y2899" t="s">
        <v>3236</v>
      </c>
      <c r="Z2899">
        <f>VLOOKUP(Y2899,subcategory,2,FALSE)</f>
        <v>17</v>
      </c>
      <c r="AA2899" t="s">
        <v>793</v>
      </c>
      <c r="AB2899">
        <v>959.96800000000007</v>
      </c>
      <c r="AC2899">
        <v>4</v>
      </c>
      <c r="AD2899">
        <v>0.2</v>
      </c>
      <c r="AE2899" s="4">
        <v>119.99599999999992</v>
      </c>
    </row>
    <row r="2900" spans="1:31" x14ac:dyDescent="0.3">
      <c r="A2900" s="2">
        <v>2899</v>
      </c>
      <c r="B2900" t="s">
        <v>7197</v>
      </c>
      <c r="C2900">
        <f>VLOOKUP(B2900,order,2,FALSE)</f>
        <v>1439</v>
      </c>
      <c r="D2900" s="3">
        <v>42120</v>
      </c>
      <c r="E2900" s="3">
        <v>42124</v>
      </c>
      <c r="F2900" t="s">
        <v>25</v>
      </c>
      <c r="G2900" s="10">
        <f>VLOOKUP(F2900,ship,2,FALSE)</f>
        <v>2</v>
      </c>
      <c r="H2900" t="s">
        <v>3872</v>
      </c>
      <c r="I2900">
        <f>VLOOKUP(H2900,customer,2,FALSE)</f>
        <v>618</v>
      </c>
      <c r="J2900" t="s">
        <v>2314</v>
      </c>
      <c r="K2900" t="s">
        <v>9</v>
      </c>
      <c r="L2900">
        <f>VLOOKUP(K2900,segment1,2,FALSE)</f>
        <v>1</v>
      </c>
      <c r="M2900" t="s">
        <v>3255</v>
      </c>
      <c r="N2900" t="s">
        <v>95</v>
      </c>
      <c r="O2900">
        <f>VLOOKUP(N2900,city,2,FALSE)</f>
        <v>13</v>
      </c>
      <c r="P2900" t="s">
        <v>54</v>
      </c>
      <c r="Q2900">
        <f>VLOOKUP(P2900,state,2,FALSE)</f>
        <v>6</v>
      </c>
      <c r="R2900">
        <v>77036</v>
      </c>
      <c r="S2900" t="s">
        <v>55</v>
      </c>
      <c r="T2900" s="10">
        <f>VLOOKUP(S2900,region,2,FALSE)</f>
        <v>3</v>
      </c>
      <c r="U2900" t="s">
        <v>4390</v>
      </c>
      <c r="V2900" t="s">
        <v>13</v>
      </c>
      <c r="W2900">
        <f>VLOOKUP(U2900,product,2,FALSE)</f>
        <v>285</v>
      </c>
      <c r="X2900">
        <f>VLOOKUP(V2900,category,2,FALSE)</f>
        <v>1</v>
      </c>
      <c r="Y2900" t="s">
        <v>3226</v>
      </c>
      <c r="Z2900">
        <f>VLOOKUP(Y2900,subcategory,2,FALSE)</f>
        <v>2</v>
      </c>
      <c r="AA2900" t="s">
        <v>1339</v>
      </c>
      <c r="AB2900">
        <v>408.42200000000003</v>
      </c>
      <c r="AC2900">
        <v>2</v>
      </c>
      <c r="AD2900">
        <v>0.3</v>
      </c>
      <c r="AE2900" s="4">
        <v>-5.8346000000000231</v>
      </c>
    </row>
    <row r="2901" spans="1:31" x14ac:dyDescent="0.3">
      <c r="A2901" s="2">
        <v>2900</v>
      </c>
      <c r="B2901" t="s">
        <v>7198</v>
      </c>
      <c r="C2901">
        <f>VLOOKUP(B2901,order,2,FALSE)</f>
        <v>1440</v>
      </c>
      <c r="D2901" s="3">
        <v>42259</v>
      </c>
      <c r="E2901" s="3">
        <v>42264</v>
      </c>
      <c r="F2901" t="s">
        <v>25</v>
      </c>
      <c r="G2901" s="10">
        <f>VLOOKUP(F2901,ship,2,FALSE)</f>
        <v>2</v>
      </c>
      <c r="H2901" t="s">
        <v>3293</v>
      </c>
      <c r="I2901">
        <f>VLOOKUP(H2901,customer,2,FALSE)</f>
        <v>39</v>
      </c>
      <c r="J2901" t="s">
        <v>196</v>
      </c>
      <c r="K2901" t="s">
        <v>9</v>
      </c>
      <c r="L2901">
        <f>VLOOKUP(K2901,segment1,2,FALSE)</f>
        <v>1</v>
      </c>
      <c r="M2901" t="s">
        <v>3255</v>
      </c>
      <c r="N2901" t="s">
        <v>138</v>
      </c>
      <c r="O2901">
        <f>VLOOKUP(N2901,city,2,FALSE)</f>
        <v>21</v>
      </c>
      <c r="P2901" t="s">
        <v>139</v>
      </c>
      <c r="Q2901">
        <f>VLOOKUP(P2901,state,2,FALSE)</f>
        <v>16</v>
      </c>
      <c r="R2901">
        <v>10035</v>
      </c>
      <c r="S2901" t="s">
        <v>79</v>
      </c>
      <c r="T2901" s="10">
        <f>VLOOKUP(S2901,region,2,FALSE)</f>
        <v>4</v>
      </c>
      <c r="U2901" t="s">
        <v>5399</v>
      </c>
      <c r="V2901" t="s">
        <v>35</v>
      </c>
      <c r="W2901">
        <v>1451</v>
      </c>
      <c r="X2901">
        <f>VLOOKUP(V2901,category,2,FALSE)</f>
        <v>3</v>
      </c>
      <c r="Y2901" t="s">
        <v>3236</v>
      </c>
      <c r="Z2901">
        <f>VLOOKUP(Y2901,subcategory,2,FALSE)</f>
        <v>17</v>
      </c>
      <c r="AA2901" t="s">
        <v>793</v>
      </c>
      <c r="AB2901">
        <v>479.98400000000004</v>
      </c>
      <c r="AC2901">
        <v>2</v>
      </c>
      <c r="AD2901">
        <v>0.2</v>
      </c>
      <c r="AE2901" s="4">
        <v>59.997999999999962</v>
      </c>
    </row>
    <row r="2902" spans="1:31" x14ac:dyDescent="0.3">
      <c r="A2902" s="2">
        <v>2901</v>
      </c>
      <c r="B2902" t="s">
        <v>7198</v>
      </c>
      <c r="C2902">
        <f>VLOOKUP(B2902,order,2,FALSE)</f>
        <v>1440</v>
      </c>
      <c r="D2902" s="3">
        <v>42259</v>
      </c>
      <c r="E2902" s="3">
        <v>42264</v>
      </c>
      <c r="F2902" t="s">
        <v>25</v>
      </c>
      <c r="G2902" s="10">
        <f>VLOOKUP(F2902,ship,2,FALSE)</f>
        <v>2</v>
      </c>
      <c r="H2902" t="s">
        <v>3293</v>
      </c>
      <c r="I2902">
        <f>VLOOKUP(H2902,customer,2,FALSE)</f>
        <v>39</v>
      </c>
      <c r="J2902" t="s">
        <v>196</v>
      </c>
      <c r="K2902" t="s">
        <v>9</v>
      </c>
      <c r="L2902">
        <f>VLOOKUP(K2902,segment1,2,FALSE)</f>
        <v>1</v>
      </c>
      <c r="M2902" t="s">
        <v>3255</v>
      </c>
      <c r="N2902" t="s">
        <v>138</v>
      </c>
      <c r="O2902">
        <f>VLOOKUP(N2902,city,2,FALSE)</f>
        <v>21</v>
      </c>
      <c r="P2902" t="s">
        <v>139</v>
      </c>
      <c r="Q2902">
        <f>VLOOKUP(P2902,state,2,FALSE)</f>
        <v>16</v>
      </c>
      <c r="R2902">
        <v>10035</v>
      </c>
      <c r="S2902" t="s">
        <v>79</v>
      </c>
      <c r="T2902" s="10">
        <f>VLOOKUP(S2902,region,2,FALSE)</f>
        <v>4</v>
      </c>
      <c r="U2902" t="s">
        <v>4497</v>
      </c>
      <c r="V2902" t="s">
        <v>22</v>
      </c>
      <c r="W2902">
        <f>VLOOKUP(U2902,product,2,FALSE)</f>
        <v>396</v>
      </c>
      <c r="X2902">
        <f>VLOOKUP(V2902,category,2,FALSE)</f>
        <v>2</v>
      </c>
      <c r="Y2902" t="s">
        <v>23</v>
      </c>
      <c r="Z2902">
        <f>VLOOKUP(Y2902,subcategory,2,FALSE)</f>
        <v>3</v>
      </c>
      <c r="AA2902" t="s">
        <v>2354</v>
      </c>
      <c r="AB2902">
        <v>12.6</v>
      </c>
      <c r="AC2902">
        <v>4</v>
      </c>
      <c r="AD2902">
        <v>0</v>
      </c>
      <c r="AE2902" s="4">
        <v>6.048</v>
      </c>
    </row>
    <row r="2903" spans="1:31" x14ac:dyDescent="0.3">
      <c r="A2903" s="2">
        <v>2902</v>
      </c>
      <c r="B2903" t="s">
        <v>9714</v>
      </c>
      <c r="C2903">
        <f>VLOOKUP(B2903,order,2,FALSE)</f>
        <v>1441</v>
      </c>
      <c r="D2903" s="3">
        <v>42989</v>
      </c>
      <c r="E2903" s="3">
        <v>42993</v>
      </c>
      <c r="F2903" t="s">
        <v>25</v>
      </c>
      <c r="G2903" s="10">
        <f>VLOOKUP(F2903,ship,2,FALSE)</f>
        <v>2</v>
      </c>
      <c r="H2903" t="s">
        <v>3881</v>
      </c>
      <c r="I2903">
        <f>VLOOKUP(H2903,customer,2,FALSE)</f>
        <v>627</v>
      </c>
      <c r="J2903" t="s">
        <v>2352</v>
      </c>
      <c r="K2903" t="s">
        <v>52</v>
      </c>
      <c r="L2903">
        <f>VLOOKUP(K2903,segment1,2,FALSE)</f>
        <v>3</v>
      </c>
      <c r="M2903" t="s">
        <v>3255</v>
      </c>
      <c r="N2903" t="s">
        <v>248</v>
      </c>
      <c r="O2903">
        <f>VLOOKUP(N2903,city,2,FALSE)</f>
        <v>39</v>
      </c>
      <c r="P2903" t="s">
        <v>615</v>
      </c>
      <c r="Q2903">
        <f>VLOOKUP(P2903,state,2,FALSE)</f>
        <v>33</v>
      </c>
      <c r="R2903">
        <v>31907</v>
      </c>
      <c r="S2903" t="s">
        <v>12</v>
      </c>
      <c r="T2903" s="10">
        <f>VLOOKUP(S2903,region,2,FALSE)</f>
        <v>1</v>
      </c>
      <c r="U2903" t="s">
        <v>4867</v>
      </c>
      <c r="V2903" t="s">
        <v>22</v>
      </c>
      <c r="W2903">
        <v>1452</v>
      </c>
      <c r="X2903">
        <f>VLOOKUP(V2903,category,2,FALSE)</f>
        <v>2</v>
      </c>
      <c r="Y2903" t="s">
        <v>45</v>
      </c>
      <c r="Z2903">
        <f>VLOOKUP(Y2903,subcategory,2,FALSE)</f>
        <v>11</v>
      </c>
      <c r="AA2903" t="s">
        <v>1929</v>
      </c>
      <c r="AB2903">
        <v>184.66</v>
      </c>
      <c r="AC2903">
        <v>7</v>
      </c>
      <c r="AD2903">
        <v>0</v>
      </c>
      <c r="AE2903" s="4">
        <v>84.943599999999989</v>
      </c>
    </row>
    <row r="2904" spans="1:31" x14ac:dyDescent="0.3">
      <c r="A2904" s="2">
        <v>2903</v>
      </c>
      <c r="B2904" t="s">
        <v>8327</v>
      </c>
      <c r="C2904">
        <f>VLOOKUP(B2904,order,2,FALSE)</f>
        <v>1442</v>
      </c>
      <c r="D2904" s="3">
        <v>42533</v>
      </c>
      <c r="E2904" s="3">
        <v>42538</v>
      </c>
      <c r="F2904" t="s">
        <v>25</v>
      </c>
      <c r="G2904" s="10">
        <f>VLOOKUP(F2904,ship,2,FALSE)</f>
        <v>2</v>
      </c>
      <c r="H2904" t="s">
        <v>3512</v>
      </c>
      <c r="I2904">
        <f>VLOOKUP(H2904,customer,2,FALSE)</f>
        <v>258</v>
      </c>
      <c r="J2904" t="s">
        <v>1010</v>
      </c>
      <c r="K2904" t="s">
        <v>9</v>
      </c>
      <c r="L2904">
        <f>VLOOKUP(K2904,segment1,2,FALSE)</f>
        <v>1</v>
      </c>
      <c r="M2904" t="s">
        <v>3255</v>
      </c>
      <c r="N2904" t="s">
        <v>156</v>
      </c>
      <c r="O2904">
        <f>VLOOKUP(N2904,city,2,FALSE)</f>
        <v>23</v>
      </c>
      <c r="P2904" t="s">
        <v>110</v>
      </c>
      <c r="Q2904">
        <f>VLOOKUP(P2904,state,2,FALSE)</f>
        <v>11</v>
      </c>
      <c r="R2904">
        <v>60610</v>
      </c>
      <c r="S2904" t="s">
        <v>55</v>
      </c>
      <c r="T2904" s="10">
        <f>VLOOKUP(S2904,region,2,FALSE)</f>
        <v>3</v>
      </c>
      <c r="U2904" t="s">
        <v>5291</v>
      </c>
      <c r="V2904" t="s">
        <v>22</v>
      </c>
      <c r="W2904">
        <f>VLOOKUP(U2904,product,2,FALSE)</f>
        <v>1216</v>
      </c>
      <c r="X2904">
        <f>VLOOKUP(V2904,category,2,FALSE)</f>
        <v>2</v>
      </c>
      <c r="Y2904" t="s">
        <v>45</v>
      </c>
      <c r="Z2904">
        <f>VLOOKUP(Y2904,subcategory,2,FALSE)</f>
        <v>11</v>
      </c>
      <c r="AA2904" t="s">
        <v>1786</v>
      </c>
      <c r="AB2904">
        <v>23.120000000000005</v>
      </c>
      <c r="AC2904">
        <v>5</v>
      </c>
      <c r="AD2904">
        <v>0.2</v>
      </c>
      <c r="AE2904" s="4">
        <v>8.3810000000000002</v>
      </c>
    </row>
    <row r="2905" spans="1:31" x14ac:dyDescent="0.3">
      <c r="A2905" s="2">
        <v>2904</v>
      </c>
      <c r="B2905" t="s">
        <v>8328</v>
      </c>
      <c r="C2905">
        <f>VLOOKUP(B2905,order,2,FALSE)</f>
        <v>1443</v>
      </c>
      <c r="D2905" s="3">
        <v>42548</v>
      </c>
      <c r="E2905" s="3">
        <v>42552</v>
      </c>
      <c r="F2905" t="s">
        <v>25</v>
      </c>
      <c r="G2905" s="10">
        <f>VLOOKUP(F2905,ship,2,FALSE)</f>
        <v>2</v>
      </c>
      <c r="H2905" t="s">
        <v>3797</v>
      </c>
      <c r="I2905">
        <f>VLOOKUP(H2905,customer,2,FALSE)</f>
        <v>543</v>
      </c>
      <c r="J2905" t="s">
        <v>1987</v>
      </c>
      <c r="K2905" t="s">
        <v>18</v>
      </c>
      <c r="L2905">
        <f>VLOOKUP(K2905,segment1,2,FALSE)</f>
        <v>2</v>
      </c>
      <c r="M2905" t="s">
        <v>3255</v>
      </c>
      <c r="N2905" t="s">
        <v>2507</v>
      </c>
      <c r="O2905">
        <f>VLOOKUP(N2905,city,2,FALSE)</f>
        <v>337</v>
      </c>
      <c r="P2905" t="s">
        <v>110</v>
      </c>
      <c r="Q2905">
        <f>VLOOKUP(P2905,state,2,FALSE)</f>
        <v>11</v>
      </c>
      <c r="R2905">
        <v>60035</v>
      </c>
      <c r="S2905" t="s">
        <v>55</v>
      </c>
      <c r="T2905" s="10">
        <f>VLOOKUP(S2905,region,2,FALSE)</f>
        <v>3</v>
      </c>
      <c r="U2905" t="s">
        <v>5153</v>
      </c>
      <c r="V2905" t="s">
        <v>22</v>
      </c>
      <c r="W2905">
        <v>1453</v>
      </c>
      <c r="X2905">
        <f>VLOOKUP(V2905,category,2,FALSE)</f>
        <v>2</v>
      </c>
      <c r="Y2905" t="s">
        <v>45</v>
      </c>
      <c r="Z2905">
        <f>VLOOKUP(Y2905,subcategory,2,FALSE)</f>
        <v>11</v>
      </c>
      <c r="AA2905" t="s">
        <v>1501</v>
      </c>
      <c r="AB2905">
        <v>37.463999999999999</v>
      </c>
      <c r="AC2905">
        <v>7</v>
      </c>
      <c r="AD2905">
        <v>0.2</v>
      </c>
      <c r="AE2905" s="4">
        <v>12.175799999999999</v>
      </c>
    </row>
    <row r="2906" spans="1:31" x14ac:dyDescent="0.3">
      <c r="A2906" s="2">
        <v>2905</v>
      </c>
      <c r="B2906" t="s">
        <v>8328</v>
      </c>
      <c r="C2906">
        <f>VLOOKUP(B2906,order,2,FALSE)</f>
        <v>1443</v>
      </c>
      <c r="D2906" s="3">
        <v>42548</v>
      </c>
      <c r="E2906" s="3">
        <v>42552</v>
      </c>
      <c r="F2906" t="s">
        <v>25</v>
      </c>
      <c r="G2906" s="10">
        <f>VLOOKUP(F2906,ship,2,FALSE)</f>
        <v>2</v>
      </c>
      <c r="H2906" t="s">
        <v>3797</v>
      </c>
      <c r="I2906">
        <f>VLOOKUP(H2906,customer,2,FALSE)</f>
        <v>543</v>
      </c>
      <c r="J2906" t="s">
        <v>1987</v>
      </c>
      <c r="K2906" t="s">
        <v>18</v>
      </c>
      <c r="L2906">
        <f>VLOOKUP(K2906,segment1,2,FALSE)</f>
        <v>2</v>
      </c>
      <c r="M2906" t="s">
        <v>3255</v>
      </c>
      <c r="N2906" t="s">
        <v>2507</v>
      </c>
      <c r="O2906">
        <f>VLOOKUP(N2906,city,2,FALSE)</f>
        <v>337</v>
      </c>
      <c r="P2906" t="s">
        <v>110</v>
      </c>
      <c r="Q2906">
        <f>VLOOKUP(P2906,state,2,FALSE)</f>
        <v>11</v>
      </c>
      <c r="R2906">
        <v>60035</v>
      </c>
      <c r="S2906" t="s">
        <v>55</v>
      </c>
      <c r="T2906" s="10">
        <f>VLOOKUP(S2906,region,2,FALSE)</f>
        <v>3</v>
      </c>
      <c r="U2906" t="s">
        <v>5266</v>
      </c>
      <c r="V2906" t="s">
        <v>13</v>
      </c>
      <c r="W2906">
        <f>VLOOKUP(U2906,product,2,FALSE)</f>
        <v>1190</v>
      </c>
      <c r="X2906">
        <f>VLOOKUP(V2906,category,2,FALSE)</f>
        <v>1</v>
      </c>
      <c r="Y2906" t="s">
        <v>3226</v>
      </c>
      <c r="Z2906">
        <f>VLOOKUP(Y2906,subcategory,2,FALSE)</f>
        <v>2</v>
      </c>
      <c r="AA2906" t="s">
        <v>266</v>
      </c>
      <c r="AB2906">
        <v>539.65800000000002</v>
      </c>
      <c r="AC2906">
        <v>3</v>
      </c>
      <c r="AD2906">
        <v>0.3</v>
      </c>
      <c r="AE2906" s="4">
        <v>-7.7094000000001017</v>
      </c>
    </row>
    <row r="2907" spans="1:31" x14ac:dyDescent="0.3">
      <c r="A2907" s="2">
        <v>2906</v>
      </c>
      <c r="B2907" t="s">
        <v>6204</v>
      </c>
      <c r="C2907">
        <f>VLOOKUP(B2907,order,2,FALSE)</f>
        <v>1444</v>
      </c>
      <c r="D2907" s="3">
        <v>41908</v>
      </c>
      <c r="E2907" s="3">
        <v>41912</v>
      </c>
      <c r="F2907" t="s">
        <v>25</v>
      </c>
      <c r="G2907" s="10">
        <f>VLOOKUP(F2907,ship,2,FALSE)</f>
        <v>2</v>
      </c>
      <c r="H2907" t="s">
        <v>3292</v>
      </c>
      <c r="I2907">
        <f>VLOOKUP(H2907,customer,2,FALSE)</f>
        <v>38</v>
      </c>
      <c r="J2907" t="s">
        <v>192</v>
      </c>
      <c r="K2907" t="s">
        <v>52</v>
      </c>
      <c r="L2907">
        <f>VLOOKUP(K2907,segment1,2,FALSE)</f>
        <v>3</v>
      </c>
      <c r="M2907" t="s">
        <v>3255</v>
      </c>
      <c r="N2907" t="s">
        <v>48</v>
      </c>
      <c r="O2907">
        <f>VLOOKUP(N2907,city,2,FALSE)</f>
        <v>5</v>
      </c>
      <c r="P2907" t="s">
        <v>49</v>
      </c>
      <c r="Q2907">
        <f>VLOOKUP(P2907,state,2,FALSE)</f>
        <v>5</v>
      </c>
      <c r="R2907">
        <v>98115</v>
      </c>
      <c r="S2907" t="s">
        <v>21</v>
      </c>
      <c r="T2907" s="10">
        <f>VLOOKUP(S2907,region,2,FALSE)</f>
        <v>2</v>
      </c>
      <c r="U2907" t="s">
        <v>5517</v>
      </c>
      <c r="V2907" t="s">
        <v>22</v>
      </c>
      <c r="W2907">
        <v>1454</v>
      </c>
      <c r="X2907">
        <f>VLOOKUP(V2907,category,2,FALSE)</f>
        <v>2</v>
      </c>
      <c r="Y2907" t="s">
        <v>3227</v>
      </c>
      <c r="Z2907">
        <f>VLOOKUP(Y2907,subcategory,2,FALSE)</f>
        <v>5</v>
      </c>
      <c r="AA2907" t="s">
        <v>470</v>
      </c>
      <c r="AB2907">
        <v>310.12</v>
      </c>
      <c r="AC2907">
        <v>2</v>
      </c>
      <c r="AD2907">
        <v>0</v>
      </c>
      <c r="AE2907" s="4">
        <v>80.631200000000007</v>
      </c>
    </row>
    <row r="2908" spans="1:31" x14ac:dyDescent="0.3">
      <c r="A2908" s="2">
        <v>2907</v>
      </c>
      <c r="B2908" t="s">
        <v>9715</v>
      </c>
      <c r="C2908">
        <f>VLOOKUP(B2908,order,2,FALSE)</f>
        <v>1445</v>
      </c>
      <c r="D2908" s="3">
        <v>43042</v>
      </c>
      <c r="E2908" s="3">
        <v>43048</v>
      </c>
      <c r="F2908" t="s">
        <v>25</v>
      </c>
      <c r="G2908" s="10">
        <f>VLOOKUP(F2908,ship,2,FALSE)</f>
        <v>2</v>
      </c>
      <c r="H2908" t="s">
        <v>3606</v>
      </c>
      <c r="I2908">
        <f>VLOOKUP(H2908,customer,2,FALSE)</f>
        <v>352</v>
      </c>
      <c r="J2908" t="s">
        <v>1315</v>
      </c>
      <c r="K2908" t="s">
        <v>9</v>
      </c>
      <c r="L2908">
        <f>VLOOKUP(K2908,segment1,2,FALSE)</f>
        <v>1</v>
      </c>
      <c r="M2908" t="s">
        <v>3255</v>
      </c>
      <c r="N2908" t="s">
        <v>118</v>
      </c>
      <c r="O2908">
        <f>VLOOKUP(N2908,city,2,FALSE)</f>
        <v>17</v>
      </c>
      <c r="P2908" t="s">
        <v>119</v>
      </c>
      <c r="Q2908">
        <f>VLOOKUP(P2908,state,2,FALSE)</f>
        <v>12</v>
      </c>
      <c r="R2908">
        <v>55122</v>
      </c>
      <c r="S2908" t="s">
        <v>55</v>
      </c>
      <c r="T2908" s="10">
        <f>VLOOKUP(S2908,region,2,FALSE)</f>
        <v>3</v>
      </c>
      <c r="U2908" t="s">
        <v>5518</v>
      </c>
      <c r="V2908" t="s">
        <v>22</v>
      </c>
      <c r="W2908">
        <f>VLOOKUP(U2908,product,2,FALSE)</f>
        <v>1451</v>
      </c>
      <c r="X2908">
        <f>VLOOKUP(V2908,category,2,FALSE)</f>
        <v>2</v>
      </c>
      <c r="Y2908" t="s">
        <v>45</v>
      </c>
      <c r="Z2908">
        <f>VLOOKUP(Y2908,subcategory,2,FALSE)</f>
        <v>11</v>
      </c>
      <c r="AA2908" t="s">
        <v>2783</v>
      </c>
      <c r="AB2908">
        <v>8.56</v>
      </c>
      <c r="AC2908">
        <v>2</v>
      </c>
      <c r="AD2908">
        <v>0</v>
      </c>
      <c r="AE2908" s="4">
        <v>3.8519999999999994</v>
      </c>
    </row>
    <row r="2909" spans="1:31" x14ac:dyDescent="0.3">
      <c r="A2909" s="2">
        <v>2908</v>
      </c>
      <c r="B2909" t="s">
        <v>9715</v>
      </c>
      <c r="C2909">
        <f>VLOOKUP(B2909,order,2,FALSE)</f>
        <v>1445</v>
      </c>
      <c r="D2909" s="3">
        <v>43042</v>
      </c>
      <c r="E2909" s="3">
        <v>43048</v>
      </c>
      <c r="F2909" t="s">
        <v>25</v>
      </c>
      <c r="G2909" s="10">
        <f>VLOOKUP(F2909,ship,2,FALSE)</f>
        <v>2</v>
      </c>
      <c r="H2909" t="s">
        <v>3606</v>
      </c>
      <c r="I2909">
        <f>VLOOKUP(H2909,customer,2,FALSE)</f>
        <v>352</v>
      </c>
      <c r="J2909" t="s">
        <v>1315</v>
      </c>
      <c r="K2909" t="s">
        <v>9</v>
      </c>
      <c r="L2909">
        <f>VLOOKUP(K2909,segment1,2,FALSE)</f>
        <v>1</v>
      </c>
      <c r="M2909" t="s">
        <v>3255</v>
      </c>
      <c r="N2909" t="s">
        <v>118</v>
      </c>
      <c r="O2909">
        <f>VLOOKUP(N2909,city,2,FALSE)</f>
        <v>17</v>
      </c>
      <c r="P2909" t="s">
        <v>119</v>
      </c>
      <c r="Q2909">
        <f>VLOOKUP(P2909,state,2,FALSE)</f>
        <v>12</v>
      </c>
      <c r="R2909">
        <v>55122</v>
      </c>
      <c r="S2909" t="s">
        <v>55</v>
      </c>
      <c r="T2909" s="10">
        <f>VLOOKUP(S2909,region,2,FALSE)</f>
        <v>3</v>
      </c>
      <c r="U2909" t="s">
        <v>4570</v>
      </c>
      <c r="V2909" t="s">
        <v>22</v>
      </c>
      <c r="W2909">
        <v>1455</v>
      </c>
      <c r="X2909">
        <f>VLOOKUP(V2909,category,2,FALSE)</f>
        <v>2</v>
      </c>
      <c r="Y2909" t="s">
        <v>3227</v>
      </c>
      <c r="Z2909">
        <f>VLOOKUP(Y2909,subcategory,2,FALSE)</f>
        <v>5</v>
      </c>
      <c r="AA2909" t="s">
        <v>624</v>
      </c>
      <c r="AB2909">
        <v>52.400000000000006</v>
      </c>
      <c r="AC2909">
        <v>5</v>
      </c>
      <c r="AD2909">
        <v>0</v>
      </c>
      <c r="AE2909" s="4">
        <v>14.148</v>
      </c>
    </row>
    <row r="2910" spans="1:31" x14ac:dyDescent="0.3">
      <c r="A2910" s="2">
        <v>2909</v>
      </c>
      <c r="B2910" t="s">
        <v>9715</v>
      </c>
      <c r="C2910">
        <f>VLOOKUP(B2910,order,2,FALSE)</f>
        <v>1445</v>
      </c>
      <c r="D2910" s="3">
        <v>43042</v>
      </c>
      <c r="E2910" s="3">
        <v>43048</v>
      </c>
      <c r="F2910" t="s">
        <v>25</v>
      </c>
      <c r="G2910" s="10">
        <f>VLOOKUP(F2910,ship,2,FALSE)</f>
        <v>2</v>
      </c>
      <c r="H2910" t="s">
        <v>3606</v>
      </c>
      <c r="I2910">
        <f>VLOOKUP(H2910,customer,2,FALSE)</f>
        <v>352</v>
      </c>
      <c r="J2910" t="s">
        <v>1315</v>
      </c>
      <c r="K2910" t="s">
        <v>9</v>
      </c>
      <c r="L2910">
        <f>VLOOKUP(K2910,segment1,2,FALSE)</f>
        <v>1</v>
      </c>
      <c r="M2910" t="s">
        <v>3255</v>
      </c>
      <c r="N2910" t="s">
        <v>118</v>
      </c>
      <c r="O2910">
        <f>VLOOKUP(N2910,city,2,FALSE)</f>
        <v>17</v>
      </c>
      <c r="P2910" t="s">
        <v>119</v>
      </c>
      <c r="Q2910">
        <f>VLOOKUP(P2910,state,2,FALSE)</f>
        <v>12</v>
      </c>
      <c r="R2910">
        <v>55122</v>
      </c>
      <c r="S2910" t="s">
        <v>55</v>
      </c>
      <c r="T2910" s="10">
        <f>VLOOKUP(S2910,region,2,FALSE)</f>
        <v>3</v>
      </c>
      <c r="U2910" t="s">
        <v>5219</v>
      </c>
      <c r="V2910" t="s">
        <v>22</v>
      </c>
      <c r="W2910">
        <f>VLOOKUP(U2910,product,2,FALSE)</f>
        <v>1141</v>
      </c>
      <c r="X2910">
        <f>VLOOKUP(V2910,category,2,FALSE)</f>
        <v>2</v>
      </c>
      <c r="Y2910" t="s">
        <v>23</v>
      </c>
      <c r="Z2910">
        <f>VLOOKUP(Y2910,subcategory,2,FALSE)</f>
        <v>3</v>
      </c>
      <c r="AA2910" t="s">
        <v>927</v>
      </c>
      <c r="AB2910">
        <v>14.940000000000001</v>
      </c>
      <c r="AC2910">
        <v>3</v>
      </c>
      <c r="AD2910">
        <v>0</v>
      </c>
      <c r="AE2910" s="4">
        <v>6.8723999999999998</v>
      </c>
    </row>
    <row r="2911" spans="1:31" x14ac:dyDescent="0.3">
      <c r="A2911" s="2">
        <v>2910</v>
      </c>
      <c r="B2911" t="s">
        <v>9716</v>
      </c>
      <c r="C2911">
        <f>VLOOKUP(B2911,order,2,FALSE)</f>
        <v>1446</v>
      </c>
      <c r="D2911" s="3">
        <v>42785</v>
      </c>
      <c r="E2911" s="3">
        <v>42789</v>
      </c>
      <c r="F2911" t="s">
        <v>25</v>
      </c>
      <c r="G2911" s="10">
        <f>VLOOKUP(F2911,ship,2,FALSE)</f>
        <v>2</v>
      </c>
      <c r="H2911" t="s">
        <v>3505</v>
      </c>
      <c r="I2911">
        <f>VLOOKUP(H2911,customer,2,FALSE)</f>
        <v>251</v>
      </c>
      <c r="J2911" t="s">
        <v>986</v>
      </c>
      <c r="K2911" t="s">
        <v>9</v>
      </c>
      <c r="L2911">
        <f>VLOOKUP(K2911,segment1,2,FALSE)</f>
        <v>1</v>
      </c>
      <c r="M2911" t="s">
        <v>3255</v>
      </c>
      <c r="N2911" t="s">
        <v>48</v>
      </c>
      <c r="O2911">
        <f>VLOOKUP(N2911,city,2,FALSE)</f>
        <v>5</v>
      </c>
      <c r="P2911" t="s">
        <v>49</v>
      </c>
      <c r="Q2911">
        <f>VLOOKUP(P2911,state,2,FALSE)</f>
        <v>5</v>
      </c>
      <c r="R2911">
        <v>98103</v>
      </c>
      <c r="S2911" t="s">
        <v>21</v>
      </c>
      <c r="T2911" s="10">
        <f>VLOOKUP(S2911,region,2,FALSE)</f>
        <v>2</v>
      </c>
      <c r="U2911" t="s">
        <v>5112</v>
      </c>
      <c r="V2911" t="s">
        <v>22</v>
      </c>
      <c r="W2911">
        <v>1456</v>
      </c>
      <c r="X2911">
        <f>VLOOKUP(V2911,category,2,FALSE)</f>
        <v>2</v>
      </c>
      <c r="Y2911" t="s">
        <v>3234</v>
      </c>
      <c r="Z2911">
        <f>VLOOKUP(Y2911,subcategory,2,FALSE)</f>
        <v>14</v>
      </c>
      <c r="AA2911" t="s">
        <v>2717</v>
      </c>
      <c r="AB2911">
        <v>11.22</v>
      </c>
      <c r="AC2911">
        <v>3</v>
      </c>
      <c r="AD2911">
        <v>0</v>
      </c>
      <c r="AE2911" s="4">
        <v>0.2244000000000006</v>
      </c>
    </row>
    <row r="2912" spans="1:31" x14ac:dyDescent="0.3">
      <c r="A2912" s="2">
        <v>2911</v>
      </c>
      <c r="B2912" t="s">
        <v>7199</v>
      </c>
      <c r="C2912">
        <f>VLOOKUP(B2912,order,2,FALSE)</f>
        <v>1447</v>
      </c>
      <c r="D2912" s="3">
        <v>42313</v>
      </c>
      <c r="E2912" s="3">
        <v>42317</v>
      </c>
      <c r="F2912" t="s">
        <v>25</v>
      </c>
      <c r="G2912" s="10">
        <f>VLOOKUP(F2912,ship,2,FALSE)</f>
        <v>2</v>
      </c>
      <c r="H2912" t="s">
        <v>3359</v>
      </c>
      <c r="I2912">
        <f>VLOOKUP(H2912,customer,2,FALSE)</f>
        <v>105</v>
      </c>
      <c r="J2912" t="s">
        <v>437</v>
      </c>
      <c r="K2912" t="s">
        <v>9</v>
      </c>
      <c r="L2912">
        <f>VLOOKUP(K2912,segment1,2,FALSE)</f>
        <v>1</v>
      </c>
      <c r="M2912" t="s">
        <v>3255</v>
      </c>
      <c r="N2912" t="s">
        <v>1518</v>
      </c>
      <c r="O2912">
        <f>VLOOKUP(N2912,city,2,FALSE)</f>
        <v>198</v>
      </c>
      <c r="P2912" t="s">
        <v>28</v>
      </c>
      <c r="Q2912">
        <f>VLOOKUP(P2912,state,2,FALSE)</f>
        <v>3</v>
      </c>
      <c r="R2912">
        <v>33065</v>
      </c>
      <c r="S2912" t="s">
        <v>12</v>
      </c>
      <c r="T2912" s="10">
        <f>VLOOKUP(S2912,region,2,FALSE)</f>
        <v>1</v>
      </c>
      <c r="U2912" t="s">
        <v>4734</v>
      </c>
      <c r="V2912" t="s">
        <v>22</v>
      </c>
      <c r="W2912">
        <f>VLOOKUP(U2912,product,2,FALSE)</f>
        <v>644</v>
      </c>
      <c r="X2912">
        <f>VLOOKUP(V2912,category,2,FALSE)</f>
        <v>2</v>
      </c>
      <c r="Y2912" t="s">
        <v>38</v>
      </c>
      <c r="Z2912">
        <f>VLOOKUP(Y2912,subcategory,2,FALSE)</f>
        <v>10</v>
      </c>
      <c r="AA2912" t="s">
        <v>1390</v>
      </c>
      <c r="AB2912">
        <v>387.13600000000002</v>
      </c>
      <c r="AC2912">
        <v>4</v>
      </c>
      <c r="AD2912">
        <v>0.2</v>
      </c>
      <c r="AE2912" s="4">
        <v>24.196000000000012</v>
      </c>
    </row>
    <row r="2913" spans="1:31" x14ac:dyDescent="0.3">
      <c r="A2913" s="2">
        <v>2912</v>
      </c>
      <c r="B2913" t="s">
        <v>6205</v>
      </c>
      <c r="C2913">
        <f>VLOOKUP(B2913,order,2,FALSE)</f>
        <v>1448</v>
      </c>
      <c r="D2913" s="3">
        <v>41806</v>
      </c>
      <c r="E2913" s="3">
        <v>41811</v>
      </c>
      <c r="F2913" t="s">
        <v>25</v>
      </c>
      <c r="G2913" s="10">
        <f>VLOOKUP(F2913,ship,2,FALSE)</f>
        <v>2</v>
      </c>
      <c r="H2913" t="s">
        <v>3492</v>
      </c>
      <c r="I2913">
        <f>VLOOKUP(H2913,customer,2,FALSE)</f>
        <v>238</v>
      </c>
      <c r="J2913" t="s">
        <v>943</v>
      </c>
      <c r="K2913" t="s">
        <v>9</v>
      </c>
      <c r="L2913">
        <f>VLOOKUP(K2913,segment1,2,FALSE)</f>
        <v>1</v>
      </c>
      <c r="M2913" t="s">
        <v>3255</v>
      </c>
      <c r="N2913" t="s">
        <v>2509</v>
      </c>
      <c r="O2913">
        <f>VLOOKUP(N2913,city,2,FALSE)</f>
        <v>338</v>
      </c>
      <c r="P2913" t="s">
        <v>139</v>
      </c>
      <c r="Q2913">
        <f>VLOOKUP(P2913,state,2,FALSE)</f>
        <v>16</v>
      </c>
      <c r="R2913">
        <v>11550</v>
      </c>
      <c r="S2913" t="s">
        <v>79</v>
      </c>
      <c r="T2913" s="10">
        <f>VLOOKUP(S2913,region,2,FALSE)</f>
        <v>4</v>
      </c>
      <c r="U2913" t="s">
        <v>5519</v>
      </c>
      <c r="V2913" t="s">
        <v>22</v>
      </c>
      <c r="W2913">
        <v>1457</v>
      </c>
      <c r="X2913">
        <f>VLOOKUP(V2913,category,2,FALSE)</f>
        <v>2</v>
      </c>
      <c r="Y2913" t="s">
        <v>103</v>
      </c>
      <c r="Z2913">
        <f>VLOOKUP(Y2913,subcategory,2,FALSE)</f>
        <v>13</v>
      </c>
      <c r="AA2913" t="s">
        <v>5926</v>
      </c>
      <c r="AB2913">
        <v>41.4</v>
      </c>
      <c r="AC2913">
        <v>5</v>
      </c>
      <c r="AD2913">
        <v>0</v>
      </c>
      <c r="AE2913" s="4">
        <v>19.457999999999998</v>
      </c>
    </row>
    <row r="2914" spans="1:31" x14ac:dyDescent="0.3">
      <c r="A2914" s="2">
        <v>2913</v>
      </c>
      <c r="B2914" t="s">
        <v>6205</v>
      </c>
      <c r="C2914">
        <f>VLOOKUP(B2914,order,2,FALSE)</f>
        <v>1448</v>
      </c>
      <c r="D2914" s="3">
        <v>41806</v>
      </c>
      <c r="E2914" s="3">
        <v>41811</v>
      </c>
      <c r="F2914" t="s">
        <v>25</v>
      </c>
      <c r="G2914" s="10">
        <f>VLOOKUP(F2914,ship,2,FALSE)</f>
        <v>2</v>
      </c>
      <c r="H2914" t="s">
        <v>3492</v>
      </c>
      <c r="I2914">
        <f>VLOOKUP(H2914,customer,2,FALSE)</f>
        <v>238</v>
      </c>
      <c r="J2914" t="s">
        <v>943</v>
      </c>
      <c r="K2914" t="s">
        <v>9</v>
      </c>
      <c r="L2914">
        <f>VLOOKUP(K2914,segment1,2,FALSE)</f>
        <v>1</v>
      </c>
      <c r="M2914" t="s">
        <v>3255</v>
      </c>
      <c r="N2914" t="s">
        <v>2509</v>
      </c>
      <c r="O2914">
        <f>VLOOKUP(N2914,city,2,FALSE)</f>
        <v>338</v>
      </c>
      <c r="P2914" t="s">
        <v>139</v>
      </c>
      <c r="Q2914">
        <f>VLOOKUP(P2914,state,2,FALSE)</f>
        <v>16</v>
      </c>
      <c r="R2914">
        <v>11550</v>
      </c>
      <c r="S2914" t="s">
        <v>79</v>
      </c>
      <c r="T2914" s="10">
        <f>VLOOKUP(S2914,region,2,FALSE)</f>
        <v>4</v>
      </c>
      <c r="U2914" t="s">
        <v>5520</v>
      </c>
      <c r="V2914" t="s">
        <v>22</v>
      </c>
      <c r="W2914">
        <f>VLOOKUP(U2914,product,2,FALSE)</f>
        <v>1453</v>
      </c>
      <c r="X2914">
        <f>VLOOKUP(V2914,category,2,FALSE)</f>
        <v>2</v>
      </c>
      <c r="Y2914" t="s">
        <v>3229</v>
      </c>
      <c r="Z2914">
        <f>VLOOKUP(Y2914,subcategory,2,FALSE)</f>
        <v>7</v>
      </c>
      <c r="AA2914" t="s">
        <v>701</v>
      </c>
      <c r="AB2914">
        <v>35</v>
      </c>
      <c r="AC2914">
        <v>4</v>
      </c>
      <c r="AD2914">
        <v>0</v>
      </c>
      <c r="AE2914" s="4">
        <v>10.499999999999996</v>
      </c>
    </row>
    <row r="2915" spans="1:31" x14ac:dyDescent="0.3">
      <c r="A2915" s="2">
        <v>2914</v>
      </c>
      <c r="B2915" t="s">
        <v>6205</v>
      </c>
      <c r="C2915">
        <f>VLOOKUP(B2915,order,2,FALSE)</f>
        <v>1448</v>
      </c>
      <c r="D2915" s="3">
        <v>41806</v>
      </c>
      <c r="E2915" s="3">
        <v>41811</v>
      </c>
      <c r="F2915" t="s">
        <v>25</v>
      </c>
      <c r="G2915" s="10">
        <f>VLOOKUP(F2915,ship,2,FALSE)</f>
        <v>2</v>
      </c>
      <c r="H2915" t="s">
        <v>3492</v>
      </c>
      <c r="I2915">
        <f>VLOOKUP(H2915,customer,2,FALSE)</f>
        <v>238</v>
      </c>
      <c r="J2915" t="s">
        <v>943</v>
      </c>
      <c r="K2915" t="s">
        <v>9</v>
      </c>
      <c r="L2915">
        <f>VLOOKUP(K2915,segment1,2,FALSE)</f>
        <v>1</v>
      </c>
      <c r="M2915" t="s">
        <v>3255</v>
      </c>
      <c r="N2915" t="s">
        <v>2509</v>
      </c>
      <c r="O2915">
        <f>VLOOKUP(N2915,city,2,FALSE)</f>
        <v>338</v>
      </c>
      <c r="P2915" t="s">
        <v>139</v>
      </c>
      <c r="Q2915">
        <f>VLOOKUP(P2915,state,2,FALSE)</f>
        <v>16</v>
      </c>
      <c r="R2915">
        <v>11550</v>
      </c>
      <c r="S2915" t="s">
        <v>79</v>
      </c>
      <c r="T2915" s="10">
        <f>VLOOKUP(S2915,region,2,FALSE)</f>
        <v>4</v>
      </c>
      <c r="U2915" t="s">
        <v>4201</v>
      </c>
      <c r="V2915" t="s">
        <v>22</v>
      </c>
      <c r="W2915">
        <v>1458</v>
      </c>
      <c r="X2915">
        <f>VLOOKUP(V2915,category,2,FALSE)</f>
        <v>2</v>
      </c>
      <c r="Y2915" t="s">
        <v>3231</v>
      </c>
      <c r="Z2915">
        <f>VLOOKUP(Y2915,subcategory,2,FALSE)</f>
        <v>9</v>
      </c>
      <c r="AA2915" t="s">
        <v>987</v>
      </c>
      <c r="AB2915">
        <v>39.552000000000007</v>
      </c>
      <c r="AC2915">
        <v>3</v>
      </c>
      <c r="AD2915">
        <v>0.2</v>
      </c>
      <c r="AE2915" s="4">
        <v>14.337599999999998</v>
      </c>
    </row>
    <row r="2916" spans="1:31" x14ac:dyDescent="0.3">
      <c r="A2916" s="2">
        <v>2915</v>
      </c>
      <c r="B2916" t="s">
        <v>7200</v>
      </c>
      <c r="C2916">
        <f>VLOOKUP(B2916,order,2,FALSE)</f>
        <v>1449</v>
      </c>
      <c r="D2916" s="3">
        <v>42289</v>
      </c>
      <c r="E2916" s="3">
        <v>42294</v>
      </c>
      <c r="F2916" t="s">
        <v>7</v>
      </c>
      <c r="G2916" s="10">
        <f>VLOOKUP(F2916,ship,2,FALSE)</f>
        <v>1</v>
      </c>
      <c r="H2916" t="s">
        <v>3606</v>
      </c>
      <c r="I2916">
        <f>VLOOKUP(H2916,customer,2,FALSE)</f>
        <v>352</v>
      </c>
      <c r="J2916" t="s">
        <v>1315</v>
      </c>
      <c r="K2916" t="s">
        <v>9</v>
      </c>
      <c r="L2916">
        <f>VLOOKUP(K2916,segment1,2,FALSE)</f>
        <v>1</v>
      </c>
      <c r="M2916" t="s">
        <v>3255</v>
      </c>
      <c r="N2916" t="s">
        <v>2511</v>
      </c>
      <c r="O2916">
        <f>VLOOKUP(N2916,city,2,FALSE)</f>
        <v>339</v>
      </c>
      <c r="P2916" t="s">
        <v>132</v>
      </c>
      <c r="Q2916">
        <f>VLOOKUP(P2916,state,2,FALSE)</f>
        <v>15</v>
      </c>
      <c r="R2916">
        <v>46060</v>
      </c>
      <c r="S2916" t="s">
        <v>55</v>
      </c>
      <c r="T2916" s="10">
        <f>VLOOKUP(S2916,region,2,FALSE)</f>
        <v>3</v>
      </c>
      <c r="U2916" t="s">
        <v>5478</v>
      </c>
      <c r="V2916" t="s">
        <v>35</v>
      </c>
      <c r="W2916">
        <f>VLOOKUP(U2916,product,2,FALSE)</f>
        <v>1410</v>
      </c>
      <c r="X2916">
        <f>VLOOKUP(V2916,category,2,FALSE)</f>
        <v>3</v>
      </c>
      <c r="Y2916" t="s">
        <v>3230</v>
      </c>
      <c r="Z2916">
        <f>VLOOKUP(Y2916,subcategory,2,FALSE)</f>
        <v>8</v>
      </c>
      <c r="AA2916" t="s">
        <v>800</v>
      </c>
      <c r="AB2916">
        <v>135.72</v>
      </c>
      <c r="AC2916">
        <v>3</v>
      </c>
      <c r="AD2916">
        <v>0</v>
      </c>
      <c r="AE2916" s="4">
        <v>35.287199999999999</v>
      </c>
    </row>
    <row r="2917" spans="1:31" x14ac:dyDescent="0.3">
      <c r="A2917" s="2">
        <v>2916</v>
      </c>
      <c r="B2917" t="s">
        <v>7200</v>
      </c>
      <c r="C2917">
        <f>VLOOKUP(B2917,order,2,FALSE)</f>
        <v>1449</v>
      </c>
      <c r="D2917" s="3">
        <v>42289</v>
      </c>
      <c r="E2917" s="3">
        <v>42294</v>
      </c>
      <c r="F2917" t="s">
        <v>7</v>
      </c>
      <c r="G2917" s="10">
        <f>VLOOKUP(F2917,ship,2,FALSE)</f>
        <v>1</v>
      </c>
      <c r="H2917" t="s">
        <v>3606</v>
      </c>
      <c r="I2917">
        <f>VLOOKUP(H2917,customer,2,FALSE)</f>
        <v>352</v>
      </c>
      <c r="J2917" t="s">
        <v>1315</v>
      </c>
      <c r="K2917" t="s">
        <v>9</v>
      </c>
      <c r="L2917">
        <f>VLOOKUP(K2917,segment1,2,FALSE)</f>
        <v>1</v>
      </c>
      <c r="M2917" t="s">
        <v>3255</v>
      </c>
      <c r="N2917" t="s">
        <v>2511</v>
      </c>
      <c r="O2917">
        <f>VLOOKUP(N2917,city,2,FALSE)</f>
        <v>339</v>
      </c>
      <c r="P2917" t="s">
        <v>132</v>
      </c>
      <c r="Q2917">
        <f>VLOOKUP(P2917,state,2,FALSE)</f>
        <v>15</v>
      </c>
      <c r="R2917">
        <v>46060</v>
      </c>
      <c r="S2917" t="s">
        <v>55</v>
      </c>
      <c r="T2917" s="10">
        <f>VLOOKUP(S2917,region,2,FALSE)</f>
        <v>3</v>
      </c>
      <c r="U2917" t="s">
        <v>5444</v>
      </c>
      <c r="V2917" t="s">
        <v>22</v>
      </c>
      <c r="W2917">
        <v>1459</v>
      </c>
      <c r="X2917">
        <f>VLOOKUP(V2917,category,2,FALSE)</f>
        <v>2</v>
      </c>
      <c r="Y2917" t="s">
        <v>3231</v>
      </c>
      <c r="Z2917">
        <f>VLOOKUP(Y2917,subcategory,2,FALSE)</f>
        <v>9</v>
      </c>
      <c r="AA2917" t="s">
        <v>648</v>
      </c>
      <c r="AB2917">
        <v>12.56</v>
      </c>
      <c r="AC2917">
        <v>2</v>
      </c>
      <c r="AD2917">
        <v>0</v>
      </c>
      <c r="AE2917" s="4">
        <v>5.6519999999999992</v>
      </c>
    </row>
    <row r="2918" spans="1:31" x14ac:dyDescent="0.3">
      <c r="A2918" s="2">
        <v>2917</v>
      </c>
      <c r="B2918" t="s">
        <v>7200</v>
      </c>
      <c r="C2918">
        <f>VLOOKUP(B2918,order,2,FALSE)</f>
        <v>1449</v>
      </c>
      <c r="D2918" s="3">
        <v>42289</v>
      </c>
      <c r="E2918" s="3">
        <v>42294</v>
      </c>
      <c r="F2918" t="s">
        <v>7</v>
      </c>
      <c r="G2918" s="10">
        <f>VLOOKUP(F2918,ship,2,FALSE)</f>
        <v>1</v>
      </c>
      <c r="H2918" t="s">
        <v>3606</v>
      </c>
      <c r="I2918">
        <f>VLOOKUP(H2918,customer,2,FALSE)</f>
        <v>352</v>
      </c>
      <c r="J2918" t="s">
        <v>1315</v>
      </c>
      <c r="K2918" t="s">
        <v>9</v>
      </c>
      <c r="L2918">
        <f>VLOOKUP(K2918,segment1,2,FALSE)</f>
        <v>1</v>
      </c>
      <c r="M2918" t="s">
        <v>3255</v>
      </c>
      <c r="N2918" t="s">
        <v>2511</v>
      </c>
      <c r="O2918">
        <f>VLOOKUP(N2918,city,2,FALSE)</f>
        <v>339</v>
      </c>
      <c r="P2918" t="s">
        <v>132</v>
      </c>
      <c r="Q2918">
        <f>VLOOKUP(P2918,state,2,FALSE)</f>
        <v>15</v>
      </c>
      <c r="R2918">
        <v>46060</v>
      </c>
      <c r="S2918" t="s">
        <v>55</v>
      </c>
      <c r="T2918" s="10">
        <f>VLOOKUP(S2918,region,2,FALSE)</f>
        <v>3</v>
      </c>
      <c r="U2918" t="s">
        <v>5068</v>
      </c>
      <c r="V2918" t="s">
        <v>35</v>
      </c>
      <c r="W2918">
        <f>VLOOKUP(U2918,product,2,FALSE)</f>
        <v>985</v>
      </c>
      <c r="X2918">
        <f>VLOOKUP(V2918,category,2,FALSE)</f>
        <v>3</v>
      </c>
      <c r="Y2918" t="s">
        <v>3230</v>
      </c>
      <c r="Z2918">
        <f>VLOOKUP(Y2918,subcategory,2,FALSE)</f>
        <v>8</v>
      </c>
      <c r="AA2918" t="s">
        <v>2744</v>
      </c>
      <c r="AB2918">
        <v>263.95999999999998</v>
      </c>
      <c r="AC2918">
        <v>4</v>
      </c>
      <c r="AD2918">
        <v>0</v>
      </c>
      <c r="AE2918" s="4">
        <v>71.269200000000012</v>
      </c>
    </row>
    <row r="2919" spans="1:31" x14ac:dyDescent="0.3">
      <c r="A2919" s="2">
        <v>2918</v>
      </c>
      <c r="B2919" t="s">
        <v>9717</v>
      </c>
      <c r="C2919">
        <f>VLOOKUP(B2919,order,2,FALSE)</f>
        <v>1450</v>
      </c>
      <c r="D2919" s="3">
        <v>42974</v>
      </c>
      <c r="E2919" s="3">
        <v>42977</v>
      </c>
      <c r="F2919" t="s">
        <v>97</v>
      </c>
      <c r="G2919" s="10">
        <f>VLOOKUP(F2919,ship,2,FALSE)</f>
        <v>3</v>
      </c>
      <c r="H2919" t="s">
        <v>3594</v>
      </c>
      <c r="I2919">
        <f>VLOOKUP(H2919,customer,2,FALSE)</f>
        <v>340</v>
      </c>
      <c r="J2919" t="s">
        <v>1283</v>
      </c>
      <c r="K2919" t="s">
        <v>9</v>
      </c>
      <c r="L2919">
        <f>VLOOKUP(K2919,segment1,2,FALSE)</f>
        <v>1</v>
      </c>
      <c r="M2919" t="s">
        <v>3255</v>
      </c>
      <c r="N2919" t="s">
        <v>402</v>
      </c>
      <c r="O2919">
        <f>VLOOKUP(N2919,city,2,FALSE)</f>
        <v>62</v>
      </c>
      <c r="P2919" t="s">
        <v>54</v>
      </c>
      <c r="Q2919">
        <f>VLOOKUP(P2919,state,2,FALSE)</f>
        <v>6</v>
      </c>
      <c r="R2919">
        <v>75220</v>
      </c>
      <c r="S2919" t="s">
        <v>55</v>
      </c>
      <c r="T2919" s="10">
        <f>VLOOKUP(S2919,region,2,FALSE)</f>
        <v>3</v>
      </c>
      <c r="U2919" t="s">
        <v>5521</v>
      </c>
      <c r="V2919" t="s">
        <v>22</v>
      </c>
      <c r="W2919">
        <v>1460</v>
      </c>
      <c r="X2919">
        <f>VLOOKUP(V2919,category,2,FALSE)</f>
        <v>2</v>
      </c>
      <c r="Y2919" t="s">
        <v>3229</v>
      </c>
      <c r="Z2919">
        <f>VLOOKUP(Y2919,subcategory,2,FALSE)</f>
        <v>7</v>
      </c>
      <c r="AA2919" t="s">
        <v>2510</v>
      </c>
      <c r="AB2919">
        <v>5.9520000000000008</v>
      </c>
      <c r="AC2919">
        <v>1</v>
      </c>
      <c r="AD2919">
        <v>0.2</v>
      </c>
      <c r="AE2919" s="4">
        <v>0.37200000000000011</v>
      </c>
    </row>
    <row r="2920" spans="1:31" x14ac:dyDescent="0.3">
      <c r="A2920" s="2">
        <v>2919</v>
      </c>
      <c r="B2920" t="s">
        <v>8329</v>
      </c>
      <c r="C2920">
        <f>VLOOKUP(B2920,order,2,FALSE)</f>
        <v>1451</v>
      </c>
      <c r="D2920" s="3">
        <v>42697</v>
      </c>
      <c r="E2920" s="3">
        <v>42697</v>
      </c>
      <c r="F2920" t="s">
        <v>625</v>
      </c>
      <c r="G2920" s="10">
        <f>VLOOKUP(F2920,ship,2,FALSE)</f>
        <v>4</v>
      </c>
      <c r="H2920" t="s">
        <v>3879</v>
      </c>
      <c r="I2920">
        <f>VLOOKUP(H2920,customer,2,FALSE)</f>
        <v>625</v>
      </c>
      <c r="J2920" t="s">
        <v>2346</v>
      </c>
      <c r="K2920" t="s">
        <v>18</v>
      </c>
      <c r="L2920">
        <f>VLOOKUP(K2920,segment1,2,FALSE)</f>
        <v>2</v>
      </c>
      <c r="M2920" t="s">
        <v>3255</v>
      </c>
      <c r="N2920" t="s">
        <v>77</v>
      </c>
      <c r="O2920">
        <f>VLOOKUP(N2920,city,2,FALSE)</f>
        <v>11</v>
      </c>
      <c r="P2920" t="s">
        <v>78</v>
      </c>
      <c r="Q2920">
        <f>VLOOKUP(P2920,state,2,FALSE)</f>
        <v>10</v>
      </c>
      <c r="R2920">
        <v>19140</v>
      </c>
      <c r="S2920" t="s">
        <v>79</v>
      </c>
      <c r="T2920" s="10">
        <f>VLOOKUP(S2920,region,2,FALSE)</f>
        <v>4</v>
      </c>
      <c r="U2920" t="s">
        <v>5501</v>
      </c>
      <c r="V2920" t="s">
        <v>22</v>
      </c>
      <c r="W2920">
        <f>VLOOKUP(U2920,product,2,FALSE)</f>
        <v>1433</v>
      </c>
      <c r="X2920">
        <f>VLOOKUP(V2920,category,2,FALSE)</f>
        <v>2</v>
      </c>
      <c r="Y2920" t="s">
        <v>3234</v>
      </c>
      <c r="Z2920">
        <f>VLOOKUP(Y2920,subcategory,2,FALSE)</f>
        <v>14</v>
      </c>
      <c r="AA2920" t="s">
        <v>284</v>
      </c>
      <c r="AB2920">
        <v>15.8</v>
      </c>
      <c r="AC2920">
        <v>5</v>
      </c>
      <c r="AD2920">
        <v>0.2</v>
      </c>
      <c r="AE2920" s="4">
        <v>2.3699999999999983</v>
      </c>
    </row>
    <row r="2921" spans="1:31" x14ac:dyDescent="0.3">
      <c r="A2921" s="2">
        <v>2920</v>
      </c>
      <c r="B2921" t="s">
        <v>8329</v>
      </c>
      <c r="C2921">
        <f>VLOOKUP(B2921,order,2,FALSE)</f>
        <v>1451</v>
      </c>
      <c r="D2921" s="3">
        <v>42697</v>
      </c>
      <c r="E2921" s="3">
        <v>42697</v>
      </c>
      <c r="F2921" t="s">
        <v>625</v>
      </c>
      <c r="G2921" s="10">
        <f>VLOOKUP(F2921,ship,2,FALSE)</f>
        <v>4</v>
      </c>
      <c r="H2921" t="s">
        <v>3879</v>
      </c>
      <c r="I2921">
        <f>VLOOKUP(H2921,customer,2,FALSE)</f>
        <v>625</v>
      </c>
      <c r="J2921" t="s">
        <v>2346</v>
      </c>
      <c r="K2921" t="s">
        <v>18</v>
      </c>
      <c r="L2921">
        <f>VLOOKUP(K2921,segment1,2,FALSE)</f>
        <v>2</v>
      </c>
      <c r="M2921" t="s">
        <v>3255</v>
      </c>
      <c r="N2921" t="s">
        <v>77</v>
      </c>
      <c r="O2921">
        <f>VLOOKUP(N2921,city,2,FALSE)</f>
        <v>11</v>
      </c>
      <c r="P2921" t="s">
        <v>78</v>
      </c>
      <c r="Q2921">
        <f>VLOOKUP(P2921,state,2,FALSE)</f>
        <v>10</v>
      </c>
      <c r="R2921">
        <v>19140</v>
      </c>
      <c r="S2921" t="s">
        <v>79</v>
      </c>
      <c r="T2921" s="10">
        <f>VLOOKUP(S2921,region,2,FALSE)</f>
        <v>4</v>
      </c>
      <c r="U2921" t="s">
        <v>5185</v>
      </c>
      <c r="V2921" t="s">
        <v>13</v>
      </c>
      <c r="W2921">
        <v>1461</v>
      </c>
      <c r="X2921">
        <f>VLOOKUP(V2921,category,2,FALSE)</f>
        <v>1</v>
      </c>
      <c r="Y2921" t="s">
        <v>3228</v>
      </c>
      <c r="Z2921">
        <f>VLOOKUP(Y2921,subcategory,2,FALSE)</f>
        <v>6</v>
      </c>
      <c r="AA2921" t="s">
        <v>2069</v>
      </c>
      <c r="AB2921">
        <v>14.368000000000002</v>
      </c>
      <c r="AC2921">
        <v>2</v>
      </c>
      <c r="AD2921">
        <v>0.2</v>
      </c>
      <c r="AE2921" s="4">
        <v>3.9512</v>
      </c>
    </row>
    <row r="2922" spans="1:31" x14ac:dyDescent="0.3">
      <c r="A2922" s="2">
        <v>2921</v>
      </c>
      <c r="B2922" t="s">
        <v>8329</v>
      </c>
      <c r="C2922">
        <f>VLOOKUP(B2922,order,2,FALSE)</f>
        <v>1451</v>
      </c>
      <c r="D2922" s="3">
        <v>42697</v>
      </c>
      <c r="E2922" s="3">
        <v>42697</v>
      </c>
      <c r="F2922" t="s">
        <v>625</v>
      </c>
      <c r="G2922" s="10">
        <f>VLOOKUP(F2922,ship,2,FALSE)</f>
        <v>4</v>
      </c>
      <c r="H2922" t="s">
        <v>3879</v>
      </c>
      <c r="I2922">
        <f>VLOOKUP(H2922,customer,2,FALSE)</f>
        <v>625</v>
      </c>
      <c r="J2922" t="s">
        <v>2346</v>
      </c>
      <c r="K2922" t="s">
        <v>18</v>
      </c>
      <c r="L2922">
        <f>VLOOKUP(K2922,segment1,2,FALSE)</f>
        <v>2</v>
      </c>
      <c r="M2922" t="s">
        <v>3255</v>
      </c>
      <c r="N2922" t="s">
        <v>77</v>
      </c>
      <c r="O2922">
        <f>VLOOKUP(N2922,city,2,FALSE)</f>
        <v>11</v>
      </c>
      <c r="P2922" t="s">
        <v>78</v>
      </c>
      <c r="Q2922">
        <f>VLOOKUP(P2922,state,2,FALSE)</f>
        <v>10</v>
      </c>
      <c r="R2922">
        <v>19140</v>
      </c>
      <c r="S2922" t="s">
        <v>79</v>
      </c>
      <c r="T2922" s="10">
        <f>VLOOKUP(S2922,region,2,FALSE)</f>
        <v>4</v>
      </c>
      <c r="U2922" t="s">
        <v>5064</v>
      </c>
      <c r="V2922" t="s">
        <v>13</v>
      </c>
      <c r="W2922">
        <f>VLOOKUP(U2922,product,2,FALSE)</f>
        <v>981</v>
      </c>
      <c r="X2922">
        <f>VLOOKUP(V2922,category,2,FALSE)</f>
        <v>1</v>
      </c>
      <c r="Y2922" t="s">
        <v>3228</v>
      </c>
      <c r="Z2922">
        <f>VLOOKUP(Y2922,subcategory,2,FALSE)</f>
        <v>6</v>
      </c>
      <c r="AA2922" t="s">
        <v>2300</v>
      </c>
      <c r="AB2922">
        <v>70.448000000000008</v>
      </c>
      <c r="AC2922">
        <v>7</v>
      </c>
      <c r="AD2922">
        <v>0.2</v>
      </c>
      <c r="AE2922" s="4">
        <v>12.328399999999988</v>
      </c>
    </row>
    <row r="2923" spans="1:31" x14ac:dyDescent="0.3">
      <c r="A2923" s="2">
        <v>2922</v>
      </c>
      <c r="B2923" t="s">
        <v>9718</v>
      </c>
      <c r="C2923">
        <f>VLOOKUP(B2923,order,2,FALSE)</f>
        <v>1452</v>
      </c>
      <c r="D2923" s="3">
        <v>42765</v>
      </c>
      <c r="E2923" s="3">
        <v>42765</v>
      </c>
      <c r="F2923" t="s">
        <v>625</v>
      </c>
      <c r="G2923" s="10">
        <f>VLOOKUP(F2923,ship,2,FALSE)</f>
        <v>4</v>
      </c>
      <c r="H2923" t="s">
        <v>3717</v>
      </c>
      <c r="I2923">
        <f>VLOOKUP(H2923,customer,2,FALSE)</f>
        <v>463</v>
      </c>
      <c r="J2923" t="s">
        <v>1713</v>
      </c>
      <c r="K2923" t="s">
        <v>9</v>
      </c>
      <c r="L2923">
        <f>VLOOKUP(K2923,segment1,2,FALSE)</f>
        <v>1</v>
      </c>
      <c r="M2923" t="s">
        <v>3255</v>
      </c>
      <c r="N2923" t="s">
        <v>67</v>
      </c>
      <c r="O2923">
        <f>VLOOKUP(N2923,city,2,FALSE)</f>
        <v>9</v>
      </c>
      <c r="P2923" t="s">
        <v>20</v>
      </c>
      <c r="Q2923">
        <f>VLOOKUP(P2923,state,2,FALSE)</f>
        <v>2</v>
      </c>
      <c r="R2923">
        <v>94109</v>
      </c>
      <c r="S2923" t="s">
        <v>21</v>
      </c>
      <c r="T2923" s="10">
        <f>VLOOKUP(S2923,region,2,FALSE)</f>
        <v>2</v>
      </c>
      <c r="U2923" t="s">
        <v>4651</v>
      </c>
      <c r="V2923" t="s">
        <v>22</v>
      </c>
      <c r="W2923">
        <v>1462</v>
      </c>
      <c r="X2923">
        <f>VLOOKUP(V2923,category,2,FALSE)</f>
        <v>2</v>
      </c>
      <c r="Y2923" t="s">
        <v>3227</v>
      </c>
      <c r="Z2923">
        <f>VLOOKUP(Y2923,subcategory,2,FALSE)</f>
        <v>5</v>
      </c>
      <c r="AA2923" t="s">
        <v>2702</v>
      </c>
      <c r="AB2923">
        <v>129.30000000000001</v>
      </c>
      <c r="AC2923">
        <v>2</v>
      </c>
      <c r="AD2923">
        <v>0</v>
      </c>
      <c r="AE2923" s="4">
        <v>6.4649999999999892</v>
      </c>
    </row>
    <row r="2924" spans="1:31" x14ac:dyDescent="0.3">
      <c r="A2924" s="2">
        <v>2923</v>
      </c>
      <c r="B2924" t="s">
        <v>7201</v>
      </c>
      <c r="C2924">
        <f>VLOOKUP(B2924,order,2,FALSE)</f>
        <v>1453</v>
      </c>
      <c r="D2924" s="3">
        <v>42338</v>
      </c>
      <c r="E2924" s="3">
        <v>42341</v>
      </c>
      <c r="F2924" t="s">
        <v>7</v>
      </c>
      <c r="G2924" s="10">
        <f>VLOOKUP(F2924,ship,2,FALSE)</f>
        <v>1</v>
      </c>
      <c r="H2924" t="s">
        <v>3744</v>
      </c>
      <c r="I2924">
        <f>VLOOKUP(H2924,customer,2,FALSE)</f>
        <v>490</v>
      </c>
      <c r="J2924" t="s">
        <v>1797</v>
      </c>
      <c r="K2924" t="s">
        <v>52</v>
      </c>
      <c r="L2924">
        <f>VLOOKUP(K2924,segment1,2,FALSE)</f>
        <v>3</v>
      </c>
      <c r="M2924" t="s">
        <v>3255</v>
      </c>
      <c r="N2924" t="s">
        <v>597</v>
      </c>
      <c r="O2924">
        <f>VLOOKUP(N2924,city,2,FALSE)</f>
        <v>90</v>
      </c>
      <c r="P2924" t="s">
        <v>54</v>
      </c>
      <c r="Q2924">
        <f>VLOOKUP(P2924,state,2,FALSE)</f>
        <v>6</v>
      </c>
      <c r="R2924">
        <v>78745</v>
      </c>
      <c r="S2924" t="s">
        <v>55</v>
      </c>
      <c r="T2924" s="10">
        <f>VLOOKUP(S2924,region,2,FALSE)</f>
        <v>3</v>
      </c>
      <c r="U2924" t="s">
        <v>4718</v>
      </c>
      <c r="V2924" t="s">
        <v>22</v>
      </c>
      <c r="W2924">
        <f>VLOOKUP(U2924,product,2,FALSE)</f>
        <v>626</v>
      </c>
      <c r="X2924">
        <f>VLOOKUP(V2924,category,2,FALSE)</f>
        <v>2</v>
      </c>
      <c r="Y2924" t="s">
        <v>3231</v>
      </c>
      <c r="Z2924">
        <f>VLOOKUP(Y2924,subcategory,2,FALSE)</f>
        <v>9</v>
      </c>
      <c r="AA2924" t="s">
        <v>1369</v>
      </c>
      <c r="AB2924">
        <v>3.8819999999999988</v>
      </c>
      <c r="AC2924">
        <v>3</v>
      </c>
      <c r="AD2924">
        <v>0.8</v>
      </c>
      <c r="AE2924" s="4">
        <v>-5.8230000000000004</v>
      </c>
    </row>
    <row r="2925" spans="1:31" x14ac:dyDescent="0.3">
      <c r="A2925" s="2">
        <v>2924</v>
      </c>
      <c r="B2925" t="s">
        <v>6206</v>
      </c>
      <c r="C2925">
        <f>VLOOKUP(B2925,order,2,FALSE)</f>
        <v>1454</v>
      </c>
      <c r="D2925" s="3">
        <v>41818</v>
      </c>
      <c r="E2925" s="3">
        <v>41824</v>
      </c>
      <c r="F2925" t="s">
        <v>25</v>
      </c>
      <c r="G2925" s="10">
        <f>VLOOKUP(F2925,ship,2,FALSE)</f>
        <v>2</v>
      </c>
      <c r="H2925" t="s">
        <v>3593</v>
      </c>
      <c r="I2925">
        <f>VLOOKUP(H2925,customer,2,FALSE)</f>
        <v>339</v>
      </c>
      <c r="J2925" t="s">
        <v>1280</v>
      </c>
      <c r="K2925" t="s">
        <v>18</v>
      </c>
      <c r="L2925">
        <f>VLOOKUP(K2925,segment1,2,FALSE)</f>
        <v>2</v>
      </c>
      <c r="M2925" t="s">
        <v>3255</v>
      </c>
      <c r="N2925" t="s">
        <v>433</v>
      </c>
      <c r="O2925">
        <f>VLOOKUP(N2925,city,2,FALSE)</f>
        <v>67</v>
      </c>
      <c r="P2925" t="s">
        <v>123</v>
      </c>
      <c r="Q2925">
        <f>VLOOKUP(P2925,state,2,FALSE)</f>
        <v>13</v>
      </c>
      <c r="R2925">
        <v>48234</v>
      </c>
      <c r="S2925" t="s">
        <v>55</v>
      </c>
      <c r="T2925" s="10">
        <f>VLOOKUP(S2925,region,2,FALSE)</f>
        <v>3</v>
      </c>
      <c r="U2925" t="s">
        <v>4916</v>
      </c>
      <c r="V2925" t="s">
        <v>22</v>
      </c>
      <c r="W2925">
        <v>1463</v>
      </c>
      <c r="X2925">
        <f>VLOOKUP(V2925,category,2,FALSE)</f>
        <v>2</v>
      </c>
      <c r="Y2925" t="s">
        <v>3234</v>
      </c>
      <c r="Z2925">
        <f>VLOOKUP(Y2925,subcategory,2,FALSE)</f>
        <v>14</v>
      </c>
      <c r="AA2925" t="s">
        <v>104</v>
      </c>
      <c r="AB2925">
        <v>6.08</v>
      </c>
      <c r="AC2925">
        <v>1</v>
      </c>
      <c r="AD2925">
        <v>0</v>
      </c>
      <c r="AE2925" s="4">
        <v>3.04</v>
      </c>
    </row>
    <row r="2926" spans="1:31" x14ac:dyDescent="0.3">
      <c r="A2926" s="2">
        <v>2925</v>
      </c>
      <c r="B2926" t="s">
        <v>6207</v>
      </c>
      <c r="C2926">
        <f>VLOOKUP(B2926,order,2,FALSE)</f>
        <v>1455</v>
      </c>
      <c r="D2926" s="3">
        <v>41884</v>
      </c>
      <c r="E2926" s="3">
        <v>41887</v>
      </c>
      <c r="F2926" t="s">
        <v>97</v>
      </c>
      <c r="G2926" s="10">
        <f>VLOOKUP(F2926,ship,2,FALSE)</f>
        <v>3</v>
      </c>
      <c r="H2926" t="s">
        <v>3849</v>
      </c>
      <c r="I2926">
        <f>VLOOKUP(H2926,customer,2,FALSE)</f>
        <v>595</v>
      </c>
      <c r="J2926" t="s">
        <v>2212</v>
      </c>
      <c r="K2926" t="s">
        <v>9</v>
      </c>
      <c r="L2926">
        <f>VLOOKUP(K2926,segment1,2,FALSE)</f>
        <v>1</v>
      </c>
      <c r="M2926" t="s">
        <v>3255</v>
      </c>
      <c r="N2926" t="s">
        <v>1798</v>
      </c>
      <c r="O2926">
        <f>VLOOKUP(N2926,city,2,FALSE)</f>
        <v>233</v>
      </c>
      <c r="P2926" t="s">
        <v>139</v>
      </c>
      <c r="Q2926">
        <f>VLOOKUP(P2926,state,2,FALSE)</f>
        <v>16</v>
      </c>
      <c r="R2926">
        <v>13601</v>
      </c>
      <c r="S2926" t="s">
        <v>79</v>
      </c>
      <c r="T2926" s="10">
        <f>VLOOKUP(S2926,region,2,FALSE)</f>
        <v>4</v>
      </c>
      <c r="U2926" t="s">
        <v>5026</v>
      </c>
      <c r="V2926" t="s">
        <v>22</v>
      </c>
      <c r="W2926">
        <f>VLOOKUP(U2926,product,2,FALSE)</f>
        <v>942</v>
      </c>
      <c r="X2926">
        <f>VLOOKUP(V2926,category,2,FALSE)</f>
        <v>2</v>
      </c>
      <c r="Y2926" t="s">
        <v>38</v>
      </c>
      <c r="Z2926">
        <f>VLOOKUP(Y2926,subcategory,2,FALSE)</f>
        <v>10</v>
      </c>
      <c r="AA2926" t="s">
        <v>1202</v>
      </c>
      <c r="AB2926">
        <v>19.899999999999999</v>
      </c>
      <c r="AC2926">
        <v>1</v>
      </c>
      <c r="AD2926">
        <v>0</v>
      </c>
      <c r="AE2926" s="4">
        <v>8.9549999999999983</v>
      </c>
    </row>
    <row r="2927" spans="1:31" x14ac:dyDescent="0.3">
      <c r="A2927" s="2">
        <v>2926</v>
      </c>
      <c r="B2927" t="s">
        <v>6207</v>
      </c>
      <c r="C2927">
        <f>VLOOKUP(B2927,order,2,FALSE)</f>
        <v>1455</v>
      </c>
      <c r="D2927" s="3">
        <v>41884</v>
      </c>
      <c r="E2927" s="3">
        <v>41887</v>
      </c>
      <c r="F2927" t="s">
        <v>97</v>
      </c>
      <c r="G2927" s="10">
        <f>VLOOKUP(F2927,ship,2,FALSE)</f>
        <v>3</v>
      </c>
      <c r="H2927" t="s">
        <v>3849</v>
      </c>
      <c r="I2927">
        <f>VLOOKUP(H2927,customer,2,FALSE)</f>
        <v>595</v>
      </c>
      <c r="J2927" t="s">
        <v>2212</v>
      </c>
      <c r="K2927" t="s">
        <v>9</v>
      </c>
      <c r="L2927">
        <f>VLOOKUP(K2927,segment1,2,FALSE)</f>
        <v>1</v>
      </c>
      <c r="M2927" t="s">
        <v>3255</v>
      </c>
      <c r="N2927" t="s">
        <v>1798</v>
      </c>
      <c r="O2927">
        <f>VLOOKUP(N2927,city,2,FALSE)</f>
        <v>233</v>
      </c>
      <c r="P2927" t="s">
        <v>139</v>
      </c>
      <c r="Q2927">
        <f>VLOOKUP(P2927,state,2,FALSE)</f>
        <v>16</v>
      </c>
      <c r="R2927">
        <v>13601</v>
      </c>
      <c r="S2927" t="s">
        <v>79</v>
      </c>
      <c r="T2927" s="10">
        <f>VLOOKUP(S2927,region,2,FALSE)</f>
        <v>4</v>
      </c>
      <c r="U2927" t="s">
        <v>5522</v>
      </c>
      <c r="V2927" t="s">
        <v>13</v>
      </c>
      <c r="W2927">
        <v>1464</v>
      </c>
      <c r="X2927">
        <f>VLOOKUP(V2927,category,2,FALSE)</f>
        <v>1</v>
      </c>
      <c r="Y2927" t="s">
        <v>3228</v>
      </c>
      <c r="Z2927">
        <f>VLOOKUP(Y2927,subcategory,2,FALSE)</f>
        <v>6</v>
      </c>
      <c r="AA2927" t="s">
        <v>2633</v>
      </c>
      <c r="AB2927">
        <v>70.709999999999994</v>
      </c>
      <c r="AC2927">
        <v>1</v>
      </c>
      <c r="AD2927">
        <v>0</v>
      </c>
      <c r="AE2927" s="4">
        <v>4.9496999999999929</v>
      </c>
    </row>
    <row r="2928" spans="1:31" x14ac:dyDescent="0.3">
      <c r="A2928" s="2">
        <v>2927</v>
      </c>
      <c r="B2928" t="s">
        <v>9719</v>
      </c>
      <c r="C2928">
        <f>VLOOKUP(B2928,order,2,FALSE)</f>
        <v>1456</v>
      </c>
      <c r="D2928" s="3">
        <v>42926</v>
      </c>
      <c r="E2928" s="3">
        <v>42930</v>
      </c>
      <c r="F2928" t="s">
        <v>7</v>
      </c>
      <c r="G2928" s="10">
        <f>VLOOKUP(F2928,ship,2,FALSE)</f>
        <v>1</v>
      </c>
      <c r="H2928" t="s">
        <v>3924</v>
      </c>
      <c r="I2928">
        <f>VLOOKUP(H2928,customer,2,FALSE)</f>
        <v>670</v>
      </c>
      <c r="J2928" t="s">
        <v>2515</v>
      </c>
      <c r="K2928" t="s">
        <v>9</v>
      </c>
      <c r="L2928">
        <f>VLOOKUP(K2928,segment1,2,FALSE)</f>
        <v>1</v>
      </c>
      <c r="M2928" t="s">
        <v>3255</v>
      </c>
      <c r="N2928" t="s">
        <v>248</v>
      </c>
      <c r="O2928">
        <f>VLOOKUP(N2928,city,2,FALSE)</f>
        <v>39</v>
      </c>
      <c r="P2928" t="s">
        <v>615</v>
      </c>
      <c r="Q2928">
        <f>VLOOKUP(P2928,state,2,FALSE)</f>
        <v>33</v>
      </c>
      <c r="R2928">
        <v>31907</v>
      </c>
      <c r="S2928" t="s">
        <v>12</v>
      </c>
      <c r="T2928" s="10">
        <f>VLOOKUP(S2928,region,2,FALSE)</f>
        <v>1</v>
      </c>
      <c r="U2928" t="s">
        <v>5516</v>
      </c>
      <c r="V2928" t="s">
        <v>13</v>
      </c>
      <c r="W2928">
        <f>VLOOKUP(U2928,product,2,FALSE)</f>
        <v>1449</v>
      </c>
      <c r="X2928">
        <f>VLOOKUP(V2928,category,2,FALSE)</f>
        <v>1</v>
      </c>
      <c r="Y2928" t="s">
        <v>3228</v>
      </c>
      <c r="Z2928">
        <f>VLOOKUP(Y2928,subcategory,2,FALSE)</f>
        <v>6</v>
      </c>
      <c r="AA2928" t="s">
        <v>3085</v>
      </c>
      <c r="AB2928">
        <v>18.84</v>
      </c>
      <c r="AC2928">
        <v>3</v>
      </c>
      <c r="AD2928">
        <v>0</v>
      </c>
      <c r="AE2928" s="4">
        <v>7.9128000000000007</v>
      </c>
    </row>
    <row r="2929" spans="1:31" x14ac:dyDescent="0.3">
      <c r="A2929" s="2">
        <v>2928</v>
      </c>
      <c r="B2929" t="s">
        <v>9720</v>
      </c>
      <c r="C2929">
        <f>VLOOKUP(B2929,order,2,FALSE)</f>
        <v>1457</v>
      </c>
      <c r="D2929" s="3">
        <v>42890</v>
      </c>
      <c r="E2929" s="3">
        <v>42896</v>
      </c>
      <c r="F2929" t="s">
        <v>25</v>
      </c>
      <c r="G2929" s="10">
        <f>VLOOKUP(F2929,ship,2,FALSE)</f>
        <v>2</v>
      </c>
      <c r="H2929" t="s">
        <v>3819</v>
      </c>
      <c r="I2929">
        <f>VLOOKUP(H2929,customer,2,FALSE)</f>
        <v>565</v>
      </c>
      <c r="J2929" t="s">
        <v>2093</v>
      </c>
      <c r="K2929" t="s">
        <v>9</v>
      </c>
      <c r="L2929">
        <f>VLOOKUP(K2929,segment1,2,FALSE)</f>
        <v>1</v>
      </c>
      <c r="M2929" t="s">
        <v>3255</v>
      </c>
      <c r="N2929" t="s">
        <v>2516</v>
      </c>
      <c r="O2929">
        <f>VLOOKUP(N2929,city,2,FALSE)</f>
        <v>340</v>
      </c>
      <c r="P2929" t="s">
        <v>119</v>
      </c>
      <c r="Q2929">
        <f>VLOOKUP(P2929,state,2,FALSE)</f>
        <v>12</v>
      </c>
      <c r="R2929">
        <v>55124</v>
      </c>
      <c r="S2929" t="s">
        <v>55</v>
      </c>
      <c r="T2929" s="10">
        <f>VLOOKUP(S2929,region,2,FALSE)</f>
        <v>3</v>
      </c>
      <c r="U2929" t="s">
        <v>4913</v>
      </c>
      <c r="V2929" t="s">
        <v>22</v>
      </c>
      <c r="W2929">
        <v>1465</v>
      </c>
      <c r="X2929">
        <f>VLOOKUP(V2929,category,2,FALSE)</f>
        <v>2</v>
      </c>
      <c r="Y2929" t="s">
        <v>3229</v>
      </c>
      <c r="Z2929">
        <f>VLOOKUP(Y2929,subcategory,2,FALSE)</f>
        <v>7</v>
      </c>
      <c r="AA2929" t="s">
        <v>149</v>
      </c>
      <c r="AB2929">
        <v>8.64</v>
      </c>
      <c r="AC2929">
        <v>3</v>
      </c>
      <c r="AD2929">
        <v>0</v>
      </c>
      <c r="AE2929" s="4">
        <v>2.5055999999999998</v>
      </c>
    </row>
    <row r="2930" spans="1:31" x14ac:dyDescent="0.3">
      <c r="A2930" s="2">
        <v>2929</v>
      </c>
      <c r="B2930" t="s">
        <v>9721</v>
      </c>
      <c r="C2930">
        <f>VLOOKUP(B2930,order,2,FALSE)</f>
        <v>1458</v>
      </c>
      <c r="D2930" s="3">
        <v>43027</v>
      </c>
      <c r="E2930" s="3">
        <v>43034</v>
      </c>
      <c r="F2930" t="s">
        <v>25</v>
      </c>
      <c r="G2930" s="10">
        <f>VLOOKUP(F2930,ship,2,FALSE)</f>
        <v>2</v>
      </c>
      <c r="H2930" t="s">
        <v>3529</v>
      </c>
      <c r="I2930">
        <f>VLOOKUP(H2930,customer,2,FALSE)</f>
        <v>275</v>
      </c>
      <c r="J2930" t="s">
        <v>1071</v>
      </c>
      <c r="K2930" t="s">
        <v>52</v>
      </c>
      <c r="L2930">
        <f>VLOOKUP(K2930,segment1,2,FALSE)</f>
        <v>3</v>
      </c>
      <c r="M2930" t="s">
        <v>3255</v>
      </c>
      <c r="N2930" t="s">
        <v>1041</v>
      </c>
      <c r="O2930">
        <f>VLOOKUP(N2930,city,2,FALSE)</f>
        <v>141</v>
      </c>
      <c r="P2930" t="s">
        <v>44</v>
      </c>
      <c r="Q2930">
        <f>VLOOKUP(P2930,state,2,FALSE)</f>
        <v>4</v>
      </c>
      <c r="R2930">
        <v>27217</v>
      </c>
      <c r="S2930" t="s">
        <v>12</v>
      </c>
      <c r="T2930" s="10">
        <f>VLOOKUP(S2930,region,2,FALSE)</f>
        <v>1</v>
      </c>
      <c r="U2930" t="s">
        <v>4421</v>
      </c>
      <c r="V2930" t="s">
        <v>22</v>
      </c>
      <c r="W2930">
        <f>VLOOKUP(U2930,product,2,FALSE)</f>
        <v>317</v>
      </c>
      <c r="X2930">
        <f>VLOOKUP(V2930,category,2,FALSE)</f>
        <v>2</v>
      </c>
      <c r="Y2930" t="s">
        <v>3231</v>
      </c>
      <c r="Z2930">
        <f>VLOOKUP(Y2930,subcategory,2,FALSE)</f>
        <v>9</v>
      </c>
      <c r="AA2930" t="s">
        <v>1203</v>
      </c>
      <c r="AB2930">
        <v>1633.1880000000003</v>
      </c>
      <c r="AC2930">
        <v>4</v>
      </c>
      <c r="AD2930">
        <v>0.7</v>
      </c>
      <c r="AE2930" s="4">
        <v>-1306.5504000000001</v>
      </c>
    </row>
    <row r="2931" spans="1:31" x14ac:dyDescent="0.3">
      <c r="A2931" s="2">
        <v>2930</v>
      </c>
      <c r="B2931" t="s">
        <v>9722</v>
      </c>
      <c r="C2931">
        <f>VLOOKUP(B2931,order,2,FALSE)</f>
        <v>1459</v>
      </c>
      <c r="D2931" s="3">
        <v>43057</v>
      </c>
      <c r="E2931" s="3">
        <v>43063</v>
      </c>
      <c r="F2931" t="s">
        <v>25</v>
      </c>
      <c r="G2931" s="10">
        <f>VLOOKUP(F2931,ship,2,FALSE)</f>
        <v>2</v>
      </c>
      <c r="H2931" t="s">
        <v>3722</v>
      </c>
      <c r="I2931">
        <f>VLOOKUP(H2931,customer,2,FALSE)</f>
        <v>468</v>
      </c>
      <c r="J2931" t="s">
        <v>1727</v>
      </c>
      <c r="K2931" t="s">
        <v>52</v>
      </c>
      <c r="L2931">
        <f>VLOOKUP(K2931,segment1,2,FALSE)</f>
        <v>3</v>
      </c>
      <c r="M2931" t="s">
        <v>3255</v>
      </c>
      <c r="N2931" t="s">
        <v>410</v>
      </c>
      <c r="O2931">
        <f>VLOOKUP(N2931,city,2,FALSE)</f>
        <v>64</v>
      </c>
      <c r="P2931" t="s">
        <v>123</v>
      </c>
      <c r="Q2931">
        <f>VLOOKUP(P2931,state,2,FALSE)</f>
        <v>13</v>
      </c>
      <c r="R2931">
        <v>48601</v>
      </c>
      <c r="S2931" t="s">
        <v>55</v>
      </c>
      <c r="T2931" s="10">
        <f>VLOOKUP(S2931,region,2,FALSE)</f>
        <v>3</v>
      </c>
      <c r="U2931" t="s">
        <v>4720</v>
      </c>
      <c r="V2931" t="s">
        <v>13</v>
      </c>
      <c r="W2931">
        <v>1466</v>
      </c>
      <c r="X2931">
        <f>VLOOKUP(V2931,category,2,FALSE)</f>
        <v>1</v>
      </c>
      <c r="Y2931" t="s">
        <v>3228</v>
      </c>
      <c r="Z2931">
        <f>VLOOKUP(Y2931,subcategory,2,FALSE)</f>
        <v>6</v>
      </c>
      <c r="AA2931" t="s">
        <v>2908</v>
      </c>
      <c r="AB2931">
        <v>19.760000000000002</v>
      </c>
      <c r="AC2931">
        <v>4</v>
      </c>
      <c r="AD2931">
        <v>0</v>
      </c>
      <c r="AE2931" s="4">
        <v>8.2992000000000008</v>
      </c>
    </row>
    <row r="2932" spans="1:31" x14ac:dyDescent="0.3">
      <c r="A2932" s="2">
        <v>2931</v>
      </c>
      <c r="B2932" t="s">
        <v>7202</v>
      </c>
      <c r="C2932">
        <f>VLOOKUP(B2932,order,2,FALSE)</f>
        <v>1460</v>
      </c>
      <c r="D2932" s="3">
        <v>42224</v>
      </c>
      <c r="E2932" s="3">
        <v>42224</v>
      </c>
      <c r="F2932" t="s">
        <v>625</v>
      </c>
      <c r="G2932" s="10">
        <f>VLOOKUP(F2932,ship,2,FALSE)</f>
        <v>4</v>
      </c>
      <c r="H2932" t="s">
        <v>3882</v>
      </c>
      <c r="I2932">
        <f>VLOOKUP(H2932,customer,2,FALSE)</f>
        <v>628</v>
      </c>
      <c r="J2932" t="s">
        <v>2357</v>
      </c>
      <c r="K2932" t="s">
        <v>9</v>
      </c>
      <c r="L2932">
        <f>VLOOKUP(K2932,segment1,2,FALSE)</f>
        <v>1</v>
      </c>
      <c r="M2932" t="s">
        <v>3255</v>
      </c>
      <c r="N2932" t="s">
        <v>67</v>
      </c>
      <c r="O2932">
        <f>VLOOKUP(N2932,city,2,FALSE)</f>
        <v>9</v>
      </c>
      <c r="P2932" t="s">
        <v>20</v>
      </c>
      <c r="Q2932">
        <f>VLOOKUP(P2932,state,2,FALSE)</f>
        <v>2</v>
      </c>
      <c r="R2932">
        <v>94109</v>
      </c>
      <c r="S2932" t="s">
        <v>21</v>
      </c>
      <c r="T2932" s="10">
        <f>VLOOKUP(S2932,region,2,FALSE)</f>
        <v>2</v>
      </c>
      <c r="U2932" t="s">
        <v>5010</v>
      </c>
      <c r="V2932" t="s">
        <v>22</v>
      </c>
      <c r="W2932">
        <f>VLOOKUP(U2932,product,2,FALSE)</f>
        <v>926</v>
      </c>
      <c r="X2932">
        <f>VLOOKUP(V2932,category,2,FALSE)</f>
        <v>2</v>
      </c>
      <c r="Y2932" t="s">
        <v>3231</v>
      </c>
      <c r="Z2932">
        <f>VLOOKUP(Y2932,subcategory,2,FALSE)</f>
        <v>9</v>
      </c>
      <c r="AA2932" t="s">
        <v>2101</v>
      </c>
      <c r="AB2932">
        <v>6.6080000000000005</v>
      </c>
      <c r="AC2932">
        <v>2</v>
      </c>
      <c r="AD2932">
        <v>0.2</v>
      </c>
      <c r="AE2932" s="4">
        <v>2.2302</v>
      </c>
    </row>
    <row r="2933" spans="1:31" x14ac:dyDescent="0.3">
      <c r="A2933" s="2">
        <v>2932</v>
      </c>
      <c r="B2933" t="s">
        <v>7202</v>
      </c>
      <c r="C2933">
        <f>VLOOKUP(B2933,order,2,FALSE)</f>
        <v>1460</v>
      </c>
      <c r="D2933" s="3">
        <v>42224</v>
      </c>
      <c r="E2933" s="3">
        <v>42224</v>
      </c>
      <c r="F2933" t="s">
        <v>625</v>
      </c>
      <c r="G2933" s="10">
        <f>VLOOKUP(F2933,ship,2,FALSE)</f>
        <v>4</v>
      </c>
      <c r="H2933" t="s">
        <v>3882</v>
      </c>
      <c r="I2933">
        <f>VLOOKUP(H2933,customer,2,FALSE)</f>
        <v>628</v>
      </c>
      <c r="J2933" t="s">
        <v>2357</v>
      </c>
      <c r="K2933" t="s">
        <v>9</v>
      </c>
      <c r="L2933">
        <f>VLOOKUP(K2933,segment1,2,FALSE)</f>
        <v>1</v>
      </c>
      <c r="M2933" t="s">
        <v>3255</v>
      </c>
      <c r="N2933" t="s">
        <v>67</v>
      </c>
      <c r="O2933">
        <f>VLOOKUP(N2933,city,2,FALSE)</f>
        <v>9</v>
      </c>
      <c r="P2933" t="s">
        <v>20</v>
      </c>
      <c r="Q2933">
        <f>VLOOKUP(P2933,state,2,FALSE)</f>
        <v>2</v>
      </c>
      <c r="R2933">
        <v>94109</v>
      </c>
      <c r="S2933" t="s">
        <v>21</v>
      </c>
      <c r="T2933" s="10">
        <f>VLOOKUP(S2933,region,2,FALSE)</f>
        <v>2</v>
      </c>
      <c r="U2933" t="s">
        <v>4356</v>
      </c>
      <c r="V2933" t="s">
        <v>22</v>
      </c>
      <c r="W2933">
        <v>1467</v>
      </c>
      <c r="X2933">
        <f>VLOOKUP(V2933,category,2,FALSE)</f>
        <v>2</v>
      </c>
      <c r="Y2933" t="s">
        <v>3231</v>
      </c>
      <c r="Z2933">
        <f>VLOOKUP(Y2933,subcategory,2,FALSE)</f>
        <v>9</v>
      </c>
      <c r="AA2933" t="s">
        <v>1711</v>
      </c>
      <c r="AB2933">
        <v>7.28</v>
      </c>
      <c r="AC2933">
        <v>2</v>
      </c>
      <c r="AD2933">
        <v>0.2</v>
      </c>
      <c r="AE2933" s="4">
        <v>2.7299999999999995</v>
      </c>
    </row>
    <row r="2934" spans="1:31" x14ac:dyDescent="0.3">
      <c r="A2934" s="2">
        <v>2933</v>
      </c>
      <c r="B2934" t="s">
        <v>7202</v>
      </c>
      <c r="C2934">
        <f>VLOOKUP(B2934,order,2,FALSE)</f>
        <v>1460</v>
      </c>
      <c r="D2934" s="3">
        <v>42224</v>
      </c>
      <c r="E2934" s="3">
        <v>42224</v>
      </c>
      <c r="F2934" t="s">
        <v>625</v>
      </c>
      <c r="G2934" s="10">
        <f>VLOOKUP(F2934,ship,2,FALSE)</f>
        <v>4</v>
      </c>
      <c r="H2934" t="s">
        <v>3882</v>
      </c>
      <c r="I2934">
        <f>VLOOKUP(H2934,customer,2,FALSE)</f>
        <v>628</v>
      </c>
      <c r="J2934" t="s">
        <v>2357</v>
      </c>
      <c r="K2934" t="s">
        <v>9</v>
      </c>
      <c r="L2934">
        <f>VLOOKUP(K2934,segment1,2,FALSE)</f>
        <v>1</v>
      </c>
      <c r="M2934" t="s">
        <v>3255</v>
      </c>
      <c r="N2934" t="s">
        <v>67</v>
      </c>
      <c r="O2934">
        <f>VLOOKUP(N2934,city,2,FALSE)</f>
        <v>9</v>
      </c>
      <c r="P2934" t="s">
        <v>20</v>
      </c>
      <c r="Q2934">
        <f>VLOOKUP(P2934,state,2,FALSE)</f>
        <v>2</v>
      </c>
      <c r="R2934">
        <v>94109</v>
      </c>
      <c r="S2934" t="s">
        <v>21</v>
      </c>
      <c r="T2934" s="10">
        <f>VLOOKUP(S2934,region,2,FALSE)</f>
        <v>2</v>
      </c>
      <c r="U2934" t="s">
        <v>4428</v>
      </c>
      <c r="V2934" t="s">
        <v>13</v>
      </c>
      <c r="W2934">
        <f>VLOOKUP(U2934,product,2,FALSE)</f>
        <v>324</v>
      </c>
      <c r="X2934">
        <f>VLOOKUP(V2934,category,2,FALSE)</f>
        <v>1</v>
      </c>
      <c r="Y2934" t="s">
        <v>3226</v>
      </c>
      <c r="Z2934">
        <f>VLOOKUP(Y2934,subcategory,2,FALSE)</f>
        <v>2</v>
      </c>
      <c r="AA2934" t="s">
        <v>1739</v>
      </c>
      <c r="AB2934">
        <v>144.78399999999999</v>
      </c>
      <c r="AC2934">
        <v>1</v>
      </c>
      <c r="AD2934">
        <v>0.2</v>
      </c>
      <c r="AE2934" s="4">
        <v>10.858800000000002</v>
      </c>
    </row>
    <row r="2935" spans="1:31" x14ac:dyDescent="0.3">
      <c r="A2935" s="2">
        <v>2934</v>
      </c>
      <c r="B2935" t="s">
        <v>8330</v>
      </c>
      <c r="C2935">
        <f>VLOOKUP(B2935,order,2,FALSE)</f>
        <v>1461</v>
      </c>
      <c r="D2935" s="3">
        <v>42710</v>
      </c>
      <c r="E2935" s="3">
        <v>42716</v>
      </c>
      <c r="F2935" t="s">
        <v>25</v>
      </c>
      <c r="G2935" s="10">
        <f>VLOOKUP(F2935,ship,2,FALSE)</f>
        <v>2</v>
      </c>
      <c r="H2935" t="s">
        <v>3473</v>
      </c>
      <c r="I2935">
        <f>VLOOKUP(H2935,customer,2,FALSE)</f>
        <v>219</v>
      </c>
      <c r="J2935" t="s">
        <v>887</v>
      </c>
      <c r="K2935" t="s">
        <v>9</v>
      </c>
      <c r="L2935">
        <f>VLOOKUP(K2935,segment1,2,FALSE)</f>
        <v>1</v>
      </c>
      <c r="M2935" t="s">
        <v>3255</v>
      </c>
      <c r="N2935" t="s">
        <v>48</v>
      </c>
      <c r="O2935">
        <f>VLOOKUP(N2935,city,2,FALSE)</f>
        <v>5</v>
      </c>
      <c r="P2935" t="s">
        <v>49</v>
      </c>
      <c r="Q2935">
        <f>VLOOKUP(P2935,state,2,FALSE)</f>
        <v>5</v>
      </c>
      <c r="R2935">
        <v>98105</v>
      </c>
      <c r="S2935" t="s">
        <v>21</v>
      </c>
      <c r="T2935" s="10">
        <f>VLOOKUP(S2935,region,2,FALSE)</f>
        <v>2</v>
      </c>
      <c r="U2935" t="s">
        <v>5050</v>
      </c>
      <c r="V2935" t="s">
        <v>35</v>
      </c>
      <c r="W2935">
        <v>1468</v>
      </c>
      <c r="X2935">
        <f>VLOOKUP(V2935,category,2,FALSE)</f>
        <v>3</v>
      </c>
      <c r="Y2935" t="s">
        <v>3230</v>
      </c>
      <c r="Z2935">
        <f>VLOOKUP(Y2935,subcategory,2,FALSE)</f>
        <v>8</v>
      </c>
      <c r="AA2935" t="s">
        <v>1373</v>
      </c>
      <c r="AB2935">
        <v>156.79200000000003</v>
      </c>
      <c r="AC2935">
        <v>1</v>
      </c>
      <c r="AD2935">
        <v>0.2</v>
      </c>
      <c r="AE2935" s="4">
        <v>13.719300000000004</v>
      </c>
    </row>
    <row r="2936" spans="1:31" x14ac:dyDescent="0.3">
      <c r="A2936" s="2">
        <v>2935</v>
      </c>
      <c r="B2936" t="s">
        <v>8330</v>
      </c>
      <c r="C2936">
        <f>VLOOKUP(B2936,order,2,FALSE)</f>
        <v>1461</v>
      </c>
      <c r="D2936" s="3">
        <v>42710</v>
      </c>
      <c r="E2936" s="3">
        <v>42716</v>
      </c>
      <c r="F2936" t="s">
        <v>25</v>
      </c>
      <c r="G2936" s="10">
        <f>VLOOKUP(F2936,ship,2,FALSE)</f>
        <v>2</v>
      </c>
      <c r="H2936" t="s">
        <v>3473</v>
      </c>
      <c r="I2936">
        <f>VLOOKUP(H2936,customer,2,FALSE)</f>
        <v>219</v>
      </c>
      <c r="J2936" t="s">
        <v>887</v>
      </c>
      <c r="K2936" t="s">
        <v>9</v>
      </c>
      <c r="L2936">
        <f>VLOOKUP(K2936,segment1,2,FALSE)</f>
        <v>1</v>
      </c>
      <c r="M2936" t="s">
        <v>3255</v>
      </c>
      <c r="N2936" t="s">
        <v>48</v>
      </c>
      <c r="O2936">
        <f>VLOOKUP(N2936,city,2,FALSE)</f>
        <v>5</v>
      </c>
      <c r="P2936" t="s">
        <v>49</v>
      </c>
      <c r="Q2936">
        <f>VLOOKUP(P2936,state,2,FALSE)</f>
        <v>5</v>
      </c>
      <c r="R2936">
        <v>98105</v>
      </c>
      <c r="S2936" t="s">
        <v>21</v>
      </c>
      <c r="T2936" s="10">
        <f>VLOOKUP(S2936,region,2,FALSE)</f>
        <v>2</v>
      </c>
      <c r="U2936" t="s">
        <v>5469</v>
      </c>
      <c r="V2936" t="s">
        <v>35</v>
      </c>
      <c r="W2936">
        <f>VLOOKUP(U2936,product,2,FALSE)</f>
        <v>1401</v>
      </c>
      <c r="X2936">
        <f>VLOOKUP(V2936,category,2,FALSE)</f>
        <v>3</v>
      </c>
      <c r="Y2936" t="s">
        <v>3230</v>
      </c>
      <c r="Z2936">
        <f>VLOOKUP(Y2936,subcategory,2,FALSE)</f>
        <v>8</v>
      </c>
      <c r="AA2936" t="s">
        <v>1981</v>
      </c>
      <c r="AB2936">
        <v>431.97600000000006</v>
      </c>
      <c r="AC2936">
        <v>3</v>
      </c>
      <c r="AD2936">
        <v>0.2</v>
      </c>
      <c r="AE2936" s="4">
        <v>26.998499999999993</v>
      </c>
    </row>
    <row r="2937" spans="1:31" x14ac:dyDescent="0.3">
      <c r="A2937" s="2">
        <v>2936</v>
      </c>
      <c r="B2937" t="s">
        <v>8330</v>
      </c>
      <c r="C2937">
        <f>VLOOKUP(B2937,order,2,FALSE)</f>
        <v>1461</v>
      </c>
      <c r="D2937" s="3">
        <v>42710</v>
      </c>
      <c r="E2937" s="3">
        <v>42716</v>
      </c>
      <c r="F2937" t="s">
        <v>25</v>
      </c>
      <c r="G2937" s="10">
        <f>VLOOKUP(F2937,ship,2,FALSE)</f>
        <v>2</v>
      </c>
      <c r="H2937" t="s">
        <v>3473</v>
      </c>
      <c r="I2937">
        <f>VLOOKUP(H2937,customer,2,FALSE)</f>
        <v>219</v>
      </c>
      <c r="J2937" t="s">
        <v>887</v>
      </c>
      <c r="K2937" t="s">
        <v>9</v>
      </c>
      <c r="L2937">
        <f>VLOOKUP(K2937,segment1,2,FALSE)</f>
        <v>1</v>
      </c>
      <c r="M2937" t="s">
        <v>3255</v>
      </c>
      <c r="N2937" t="s">
        <v>48</v>
      </c>
      <c r="O2937">
        <f>VLOOKUP(N2937,city,2,FALSE)</f>
        <v>5</v>
      </c>
      <c r="P2937" t="s">
        <v>49</v>
      </c>
      <c r="Q2937">
        <f>VLOOKUP(P2937,state,2,FALSE)</f>
        <v>5</v>
      </c>
      <c r="R2937">
        <v>98105</v>
      </c>
      <c r="S2937" t="s">
        <v>21</v>
      </c>
      <c r="T2937" s="10">
        <f>VLOOKUP(S2937,region,2,FALSE)</f>
        <v>2</v>
      </c>
      <c r="U2937" t="s">
        <v>4191</v>
      </c>
      <c r="V2937" t="s">
        <v>22</v>
      </c>
      <c r="W2937">
        <v>1469</v>
      </c>
      <c r="X2937">
        <f>VLOOKUP(V2937,category,2,FALSE)</f>
        <v>2</v>
      </c>
      <c r="Y2937" t="s">
        <v>103</v>
      </c>
      <c r="Z2937">
        <f>VLOOKUP(Y2937,subcategory,2,FALSE)</f>
        <v>13</v>
      </c>
      <c r="AA2937" t="s">
        <v>2410</v>
      </c>
      <c r="AB2937">
        <v>35.89</v>
      </c>
      <c r="AC2937">
        <v>1</v>
      </c>
      <c r="AD2937">
        <v>0</v>
      </c>
      <c r="AE2937" s="4">
        <v>16.150499999999997</v>
      </c>
    </row>
    <row r="2938" spans="1:31" x14ac:dyDescent="0.3">
      <c r="A2938" s="2">
        <v>2937</v>
      </c>
      <c r="B2938" t="s">
        <v>8330</v>
      </c>
      <c r="C2938">
        <f>VLOOKUP(B2938,order,2,FALSE)</f>
        <v>1461</v>
      </c>
      <c r="D2938" s="3">
        <v>42710</v>
      </c>
      <c r="E2938" s="3">
        <v>42716</v>
      </c>
      <c r="F2938" t="s">
        <v>25</v>
      </c>
      <c r="G2938" s="10">
        <f>VLOOKUP(F2938,ship,2,FALSE)</f>
        <v>2</v>
      </c>
      <c r="H2938" t="s">
        <v>3473</v>
      </c>
      <c r="I2938">
        <f>VLOOKUP(H2938,customer,2,FALSE)</f>
        <v>219</v>
      </c>
      <c r="J2938" t="s">
        <v>887</v>
      </c>
      <c r="K2938" t="s">
        <v>9</v>
      </c>
      <c r="L2938">
        <f>VLOOKUP(K2938,segment1,2,FALSE)</f>
        <v>1</v>
      </c>
      <c r="M2938" t="s">
        <v>3255</v>
      </c>
      <c r="N2938" t="s">
        <v>48</v>
      </c>
      <c r="O2938">
        <f>VLOOKUP(N2938,city,2,FALSE)</f>
        <v>5</v>
      </c>
      <c r="P2938" t="s">
        <v>49</v>
      </c>
      <c r="Q2938">
        <f>VLOOKUP(P2938,state,2,FALSE)</f>
        <v>5</v>
      </c>
      <c r="R2938">
        <v>98105</v>
      </c>
      <c r="S2938" t="s">
        <v>21</v>
      </c>
      <c r="T2938" s="10">
        <f>VLOOKUP(S2938,region,2,FALSE)</f>
        <v>2</v>
      </c>
      <c r="U2938" t="s">
        <v>4764</v>
      </c>
      <c r="V2938" t="s">
        <v>22</v>
      </c>
      <c r="W2938">
        <f>VLOOKUP(U2938,product,2,FALSE)</f>
        <v>675</v>
      </c>
      <c r="X2938">
        <f>VLOOKUP(V2938,category,2,FALSE)</f>
        <v>2</v>
      </c>
      <c r="Y2938" t="s">
        <v>3231</v>
      </c>
      <c r="Z2938">
        <f>VLOOKUP(Y2938,subcategory,2,FALSE)</f>
        <v>9</v>
      </c>
      <c r="AA2938" t="s">
        <v>586</v>
      </c>
      <c r="AB2938">
        <v>47.207999999999998</v>
      </c>
      <c r="AC2938">
        <v>7</v>
      </c>
      <c r="AD2938">
        <v>0.2</v>
      </c>
      <c r="AE2938" s="4">
        <v>15.342599999999997</v>
      </c>
    </row>
    <row r="2939" spans="1:31" x14ac:dyDescent="0.3">
      <c r="A2939" s="2">
        <v>2938</v>
      </c>
      <c r="B2939" t="s">
        <v>8330</v>
      </c>
      <c r="C2939">
        <f>VLOOKUP(B2939,order,2,FALSE)</f>
        <v>1461</v>
      </c>
      <c r="D2939" s="3">
        <v>42710</v>
      </c>
      <c r="E2939" s="3">
        <v>42716</v>
      </c>
      <c r="F2939" t="s">
        <v>25</v>
      </c>
      <c r="G2939" s="10">
        <f>VLOOKUP(F2939,ship,2,FALSE)</f>
        <v>2</v>
      </c>
      <c r="H2939" t="s">
        <v>3473</v>
      </c>
      <c r="I2939">
        <f>VLOOKUP(H2939,customer,2,FALSE)</f>
        <v>219</v>
      </c>
      <c r="J2939" t="s">
        <v>887</v>
      </c>
      <c r="K2939" t="s">
        <v>9</v>
      </c>
      <c r="L2939">
        <f>VLOOKUP(K2939,segment1,2,FALSE)</f>
        <v>1</v>
      </c>
      <c r="M2939" t="s">
        <v>3255</v>
      </c>
      <c r="N2939" t="s">
        <v>48</v>
      </c>
      <c r="O2939">
        <f>VLOOKUP(N2939,city,2,FALSE)</f>
        <v>5</v>
      </c>
      <c r="P2939" t="s">
        <v>49</v>
      </c>
      <c r="Q2939">
        <f>VLOOKUP(P2939,state,2,FALSE)</f>
        <v>5</v>
      </c>
      <c r="R2939">
        <v>98105</v>
      </c>
      <c r="S2939" t="s">
        <v>21</v>
      </c>
      <c r="T2939" s="10">
        <f>VLOOKUP(S2939,region,2,FALSE)</f>
        <v>2</v>
      </c>
      <c r="U2939" t="s">
        <v>4239</v>
      </c>
      <c r="V2939" t="s">
        <v>22</v>
      </c>
      <c r="W2939">
        <v>1470</v>
      </c>
      <c r="X2939">
        <f>VLOOKUP(V2939,category,2,FALSE)</f>
        <v>2</v>
      </c>
      <c r="Y2939" t="s">
        <v>45</v>
      </c>
      <c r="Z2939">
        <f>VLOOKUP(Y2939,subcategory,2,FALSE)</f>
        <v>11</v>
      </c>
      <c r="AA2939" t="s">
        <v>949</v>
      </c>
      <c r="AB2939">
        <v>248.07999999999998</v>
      </c>
      <c r="AC2939">
        <v>7</v>
      </c>
      <c r="AD2939">
        <v>0</v>
      </c>
      <c r="AE2939" s="4">
        <v>116.59759999999997</v>
      </c>
    </row>
    <row r="2940" spans="1:31" x14ac:dyDescent="0.3">
      <c r="A2940" s="2">
        <v>2939</v>
      </c>
      <c r="B2940" t="s">
        <v>8330</v>
      </c>
      <c r="C2940">
        <f>VLOOKUP(B2940,order,2,FALSE)</f>
        <v>1461</v>
      </c>
      <c r="D2940" s="3">
        <v>42710</v>
      </c>
      <c r="E2940" s="3">
        <v>42716</v>
      </c>
      <c r="F2940" t="s">
        <v>25</v>
      </c>
      <c r="G2940" s="10">
        <f>VLOOKUP(F2940,ship,2,FALSE)</f>
        <v>2</v>
      </c>
      <c r="H2940" t="s">
        <v>3473</v>
      </c>
      <c r="I2940">
        <f>VLOOKUP(H2940,customer,2,FALSE)</f>
        <v>219</v>
      </c>
      <c r="J2940" t="s">
        <v>887</v>
      </c>
      <c r="K2940" t="s">
        <v>9</v>
      </c>
      <c r="L2940">
        <f>VLOOKUP(K2940,segment1,2,FALSE)</f>
        <v>1</v>
      </c>
      <c r="M2940" t="s">
        <v>3255</v>
      </c>
      <c r="N2940" t="s">
        <v>48</v>
      </c>
      <c r="O2940">
        <f>VLOOKUP(N2940,city,2,FALSE)</f>
        <v>5</v>
      </c>
      <c r="P2940" t="s">
        <v>49</v>
      </c>
      <c r="Q2940">
        <f>VLOOKUP(P2940,state,2,FALSE)</f>
        <v>5</v>
      </c>
      <c r="R2940">
        <v>98105</v>
      </c>
      <c r="S2940" t="s">
        <v>21</v>
      </c>
      <c r="T2940" s="10">
        <f>VLOOKUP(S2940,region,2,FALSE)</f>
        <v>2</v>
      </c>
      <c r="U2940" t="s">
        <v>4177</v>
      </c>
      <c r="V2940" t="s">
        <v>22</v>
      </c>
      <c r="W2940">
        <f>VLOOKUP(U2940,product,2,FALSE)</f>
        <v>68</v>
      </c>
      <c r="X2940">
        <f>VLOOKUP(V2940,category,2,FALSE)</f>
        <v>2</v>
      </c>
      <c r="Y2940" t="s">
        <v>45</v>
      </c>
      <c r="Z2940">
        <f>VLOOKUP(Y2940,subcategory,2,FALSE)</f>
        <v>11</v>
      </c>
      <c r="AA2940" t="s">
        <v>2715</v>
      </c>
      <c r="AB2940">
        <v>189.7</v>
      </c>
      <c r="AC2940">
        <v>5</v>
      </c>
      <c r="AD2940">
        <v>0</v>
      </c>
      <c r="AE2940" s="4">
        <v>89.158999999999992</v>
      </c>
    </row>
    <row r="2941" spans="1:31" x14ac:dyDescent="0.3">
      <c r="A2941" s="2">
        <v>2940</v>
      </c>
      <c r="B2941" t="s">
        <v>8330</v>
      </c>
      <c r="C2941">
        <f>VLOOKUP(B2941,order,2,FALSE)</f>
        <v>1461</v>
      </c>
      <c r="D2941" s="3">
        <v>42710</v>
      </c>
      <c r="E2941" s="3">
        <v>42716</v>
      </c>
      <c r="F2941" t="s">
        <v>25</v>
      </c>
      <c r="G2941" s="10">
        <f>VLOOKUP(F2941,ship,2,FALSE)</f>
        <v>2</v>
      </c>
      <c r="H2941" t="s">
        <v>3473</v>
      </c>
      <c r="I2941">
        <f>VLOOKUP(H2941,customer,2,FALSE)</f>
        <v>219</v>
      </c>
      <c r="J2941" t="s">
        <v>887</v>
      </c>
      <c r="K2941" t="s">
        <v>9</v>
      </c>
      <c r="L2941">
        <f>VLOOKUP(K2941,segment1,2,FALSE)</f>
        <v>1</v>
      </c>
      <c r="M2941" t="s">
        <v>3255</v>
      </c>
      <c r="N2941" t="s">
        <v>48</v>
      </c>
      <c r="O2941">
        <f>VLOOKUP(N2941,city,2,FALSE)</f>
        <v>5</v>
      </c>
      <c r="P2941" t="s">
        <v>49</v>
      </c>
      <c r="Q2941">
        <f>VLOOKUP(P2941,state,2,FALSE)</f>
        <v>5</v>
      </c>
      <c r="R2941">
        <v>98105</v>
      </c>
      <c r="S2941" t="s">
        <v>21</v>
      </c>
      <c r="T2941" s="10">
        <f>VLOOKUP(S2941,region,2,FALSE)</f>
        <v>2</v>
      </c>
      <c r="U2941" t="s">
        <v>4544</v>
      </c>
      <c r="V2941" t="s">
        <v>22</v>
      </c>
      <c r="W2941">
        <v>1471</v>
      </c>
      <c r="X2941">
        <f>VLOOKUP(V2941,category,2,FALSE)</f>
        <v>2</v>
      </c>
      <c r="Y2941" t="s">
        <v>3231</v>
      </c>
      <c r="Z2941">
        <f>VLOOKUP(Y2941,subcategory,2,FALSE)</f>
        <v>9</v>
      </c>
      <c r="AA2941" t="s">
        <v>1411</v>
      </c>
      <c r="AB2941">
        <v>59.808000000000007</v>
      </c>
      <c r="AC2941">
        <v>3</v>
      </c>
      <c r="AD2941">
        <v>0.2</v>
      </c>
      <c r="AE2941" s="4">
        <v>19.4376</v>
      </c>
    </row>
    <row r="2942" spans="1:31" x14ac:dyDescent="0.3">
      <c r="A2942" s="2">
        <v>2941</v>
      </c>
      <c r="B2942" t="s">
        <v>9723</v>
      </c>
      <c r="C2942">
        <f>VLOOKUP(B2942,order,2,FALSE)</f>
        <v>1462</v>
      </c>
      <c r="D2942" s="3">
        <v>42819</v>
      </c>
      <c r="E2942" s="3">
        <v>42825</v>
      </c>
      <c r="F2942" t="s">
        <v>25</v>
      </c>
      <c r="G2942" s="10">
        <f>VLOOKUP(F2942,ship,2,FALSE)</f>
        <v>2</v>
      </c>
      <c r="H2942" t="s">
        <v>3506</v>
      </c>
      <c r="I2942">
        <f>VLOOKUP(H2942,customer,2,FALSE)</f>
        <v>252</v>
      </c>
      <c r="J2942" t="s">
        <v>990</v>
      </c>
      <c r="K2942" t="s">
        <v>18</v>
      </c>
      <c r="L2942">
        <f>VLOOKUP(K2942,segment1,2,FALSE)</f>
        <v>2</v>
      </c>
      <c r="M2942" t="s">
        <v>3255</v>
      </c>
      <c r="N2942" t="s">
        <v>1187</v>
      </c>
      <c r="O2942">
        <f>VLOOKUP(N2942,city,2,FALSE)</f>
        <v>159</v>
      </c>
      <c r="P2942" t="s">
        <v>60</v>
      </c>
      <c r="Q2942">
        <f>VLOOKUP(P2942,state,2,FALSE)</f>
        <v>7</v>
      </c>
      <c r="R2942">
        <v>53209</v>
      </c>
      <c r="S2942" t="s">
        <v>55</v>
      </c>
      <c r="T2942" s="10">
        <f>VLOOKUP(S2942,region,2,FALSE)</f>
        <v>3</v>
      </c>
      <c r="U2942" t="s">
        <v>5523</v>
      </c>
      <c r="V2942" t="s">
        <v>13</v>
      </c>
      <c r="W2942">
        <f>VLOOKUP(U2942,product,2,FALSE)</f>
        <v>1456</v>
      </c>
      <c r="X2942">
        <f>VLOOKUP(V2942,category,2,FALSE)</f>
        <v>1</v>
      </c>
      <c r="Y2942" t="s">
        <v>3226</v>
      </c>
      <c r="Z2942">
        <f>VLOOKUP(Y2942,subcategory,2,FALSE)</f>
        <v>2</v>
      </c>
      <c r="AA2942" t="s">
        <v>2427</v>
      </c>
      <c r="AB2942">
        <v>90.99</v>
      </c>
      <c r="AC2942">
        <v>1</v>
      </c>
      <c r="AD2942">
        <v>0</v>
      </c>
      <c r="AE2942" s="4">
        <v>14.558400000000006</v>
      </c>
    </row>
    <row r="2943" spans="1:31" x14ac:dyDescent="0.3">
      <c r="A2943" s="2">
        <v>2942</v>
      </c>
      <c r="B2943" t="s">
        <v>9723</v>
      </c>
      <c r="C2943">
        <f>VLOOKUP(B2943,order,2,FALSE)</f>
        <v>1462</v>
      </c>
      <c r="D2943" s="3">
        <v>42819</v>
      </c>
      <c r="E2943" s="3">
        <v>42825</v>
      </c>
      <c r="F2943" t="s">
        <v>25</v>
      </c>
      <c r="G2943" s="10">
        <f>VLOOKUP(F2943,ship,2,FALSE)</f>
        <v>2</v>
      </c>
      <c r="H2943" t="s">
        <v>3506</v>
      </c>
      <c r="I2943">
        <f>VLOOKUP(H2943,customer,2,FALSE)</f>
        <v>252</v>
      </c>
      <c r="J2943" t="s">
        <v>990</v>
      </c>
      <c r="K2943" t="s">
        <v>18</v>
      </c>
      <c r="L2943">
        <f>VLOOKUP(K2943,segment1,2,FALSE)</f>
        <v>2</v>
      </c>
      <c r="M2943" t="s">
        <v>3255</v>
      </c>
      <c r="N2943" t="s">
        <v>1187</v>
      </c>
      <c r="O2943">
        <f>VLOOKUP(N2943,city,2,FALSE)</f>
        <v>159</v>
      </c>
      <c r="P2943" t="s">
        <v>60</v>
      </c>
      <c r="Q2943">
        <f>VLOOKUP(P2943,state,2,FALSE)</f>
        <v>7</v>
      </c>
      <c r="R2943">
        <v>53209</v>
      </c>
      <c r="S2943" t="s">
        <v>55</v>
      </c>
      <c r="T2943" s="10">
        <f>VLOOKUP(S2943,region,2,FALSE)</f>
        <v>3</v>
      </c>
      <c r="U2943" t="s">
        <v>4728</v>
      </c>
      <c r="V2943" t="s">
        <v>13</v>
      </c>
      <c r="W2943">
        <v>1472</v>
      </c>
      <c r="X2943">
        <f>VLOOKUP(V2943,category,2,FALSE)</f>
        <v>1</v>
      </c>
      <c r="Y2943" t="s">
        <v>3226</v>
      </c>
      <c r="Z2943">
        <f>VLOOKUP(Y2943,subcategory,2,FALSE)</f>
        <v>2</v>
      </c>
      <c r="AA2943" t="s">
        <v>1155</v>
      </c>
      <c r="AB2943">
        <v>1526.5600000000002</v>
      </c>
      <c r="AC2943">
        <v>7</v>
      </c>
      <c r="AD2943">
        <v>0</v>
      </c>
      <c r="AE2943" s="4">
        <v>427.43679999999995</v>
      </c>
    </row>
    <row r="2944" spans="1:31" x14ac:dyDescent="0.3">
      <c r="A2944" s="2">
        <v>2943</v>
      </c>
      <c r="B2944" t="s">
        <v>9723</v>
      </c>
      <c r="C2944">
        <f>VLOOKUP(B2944,order,2,FALSE)</f>
        <v>1462</v>
      </c>
      <c r="D2944" s="3">
        <v>42819</v>
      </c>
      <c r="E2944" s="3">
        <v>42825</v>
      </c>
      <c r="F2944" t="s">
        <v>25</v>
      </c>
      <c r="G2944" s="10">
        <f>VLOOKUP(F2944,ship,2,FALSE)</f>
        <v>2</v>
      </c>
      <c r="H2944" t="s">
        <v>3506</v>
      </c>
      <c r="I2944">
        <f>VLOOKUP(H2944,customer,2,FALSE)</f>
        <v>252</v>
      </c>
      <c r="J2944" t="s">
        <v>990</v>
      </c>
      <c r="K2944" t="s">
        <v>18</v>
      </c>
      <c r="L2944">
        <f>VLOOKUP(K2944,segment1,2,FALSE)</f>
        <v>2</v>
      </c>
      <c r="M2944" t="s">
        <v>3255</v>
      </c>
      <c r="N2944" t="s">
        <v>1187</v>
      </c>
      <c r="O2944">
        <f>VLOOKUP(N2944,city,2,FALSE)</f>
        <v>159</v>
      </c>
      <c r="P2944" t="s">
        <v>60</v>
      </c>
      <c r="Q2944">
        <f>VLOOKUP(P2944,state,2,FALSE)</f>
        <v>7</v>
      </c>
      <c r="R2944">
        <v>53209</v>
      </c>
      <c r="S2944" t="s">
        <v>55</v>
      </c>
      <c r="T2944" s="10">
        <f>VLOOKUP(S2944,region,2,FALSE)</f>
        <v>3</v>
      </c>
      <c r="U2944" t="s">
        <v>4899</v>
      </c>
      <c r="V2944" t="s">
        <v>13</v>
      </c>
      <c r="W2944">
        <f>VLOOKUP(U2944,product,2,FALSE)</f>
        <v>813</v>
      </c>
      <c r="X2944">
        <f>VLOOKUP(V2944,category,2,FALSE)</f>
        <v>1</v>
      </c>
      <c r="Y2944" t="s">
        <v>3226</v>
      </c>
      <c r="Z2944">
        <f>VLOOKUP(Y2944,subcategory,2,FALSE)</f>
        <v>2</v>
      </c>
      <c r="AA2944" t="s">
        <v>2518</v>
      </c>
      <c r="AB2944">
        <v>368.96999999999997</v>
      </c>
      <c r="AC2944">
        <v>3</v>
      </c>
      <c r="AD2944">
        <v>0</v>
      </c>
      <c r="AE2944" s="4">
        <v>40.586699999999979</v>
      </c>
    </row>
    <row r="2945" spans="1:31" x14ac:dyDescent="0.3">
      <c r="A2945" s="2">
        <v>2944</v>
      </c>
      <c r="B2945" t="s">
        <v>9724</v>
      </c>
      <c r="C2945">
        <f>VLOOKUP(B2945,order,2,FALSE)</f>
        <v>1463</v>
      </c>
      <c r="D2945" s="3">
        <v>43058</v>
      </c>
      <c r="E2945" s="3">
        <v>43063</v>
      </c>
      <c r="F2945" t="s">
        <v>25</v>
      </c>
      <c r="G2945" s="10">
        <f>VLOOKUP(F2945,ship,2,FALSE)</f>
        <v>2</v>
      </c>
      <c r="H2945" t="s">
        <v>3753</v>
      </c>
      <c r="I2945">
        <f>VLOOKUP(H2945,customer,2,FALSE)</f>
        <v>499</v>
      </c>
      <c r="J2945" t="s">
        <v>1824</v>
      </c>
      <c r="K2945" t="s">
        <v>9</v>
      </c>
      <c r="L2945">
        <f>VLOOKUP(K2945,segment1,2,FALSE)</f>
        <v>1</v>
      </c>
      <c r="M2945" t="s">
        <v>3255</v>
      </c>
      <c r="N2945" t="s">
        <v>19</v>
      </c>
      <c r="O2945">
        <f>VLOOKUP(N2945,city,2,FALSE)</f>
        <v>2</v>
      </c>
      <c r="P2945" t="s">
        <v>20</v>
      </c>
      <c r="Q2945">
        <f>VLOOKUP(P2945,state,2,FALSE)</f>
        <v>2</v>
      </c>
      <c r="R2945">
        <v>90049</v>
      </c>
      <c r="S2945" t="s">
        <v>21</v>
      </c>
      <c r="T2945" s="10">
        <f>VLOOKUP(S2945,region,2,FALSE)</f>
        <v>2</v>
      </c>
      <c r="U2945" t="s">
        <v>4404</v>
      </c>
      <c r="V2945" t="s">
        <v>22</v>
      </c>
      <c r="W2945">
        <v>1473</v>
      </c>
      <c r="X2945">
        <f>VLOOKUP(V2945,category,2,FALSE)</f>
        <v>2</v>
      </c>
      <c r="Y2945" t="s">
        <v>3227</v>
      </c>
      <c r="Z2945">
        <f>VLOOKUP(Y2945,subcategory,2,FALSE)</f>
        <v>5</v>
      </c>
      <c r="AA2945" t="s">
        <v>1994</v>
      </c>
      <c r="AB2945">
        <v>305.01</v>
      </c>
      <c r="AC2945">
        <v>9</v>
      </c>
      <c r="AD2945">
        <v>0</v>
      </c>
      <c r="AE2945" s="4">
        <v>76.252499999999998</v>
      </c>
    </row>
    <row r="2946" spans="1:31" x14ac:dyDescent="0.3">
      <c r="A2946" s="2">
        <v>2945</v>
      </c>
      <c r="B2946" t="s">
        <v>9724</v>
      </c>
      <c r="C2946">
        <f>VLOOKUP(B2946,order,2,FALSE)</f>
        <v>1463</v>
      </c>
      <c r="D2946" s="3">
        <v>43058</v>
      </c>
      <c r="E2946" s="3">
        <v>43063</v>
      </c>
      <c r="F2946" t="s">
        <v>25</v>
      </c>
      <c r="G2946" s="10">
        <f>VLOOKUP(F2946,ship,2,FALSE)</f>
        <v>2</v>
      </c>
      <c r="H2946" t="s">
        <v>3753</v>
      </c>
      <c r="I2946">
        <f>VLOOKUP(H2946,customer,2,FALSE)</f>
        <v>499</v>
      </c>
      <c r="J2946" t="s">
        <v>1824</v>
      </c>
      <c r="K2946" t="s">
        <v>9</v>
      </c>
      <c r="L2946">
        <f>VLOOKUP(K2946,segment1,2,FALSE)</f>
        <v>1</v>
      </c>
      <c r="M2946" t="s">
        <v>3255</v>
      </c>
      <c r="N2946" t="s">
        <v>19</v>
      </c>
      <c r="O2946">
        <f>VLOOKUP(N2946,city,2,FALSE)</f>
        <v>2</v>
      </c>
      <c r="P2946" t="s">
        <v>20</v>
      </c>
      <c r="Q2946">
        <f>VLOOKUP(P2946,state,2,FALSE)</f>
        <v>2</v>
      </c>
      <c r="R2946">
        <v>90049</v>
      </c>
      <c r="S2946" t="s">
        <v>21</v>
      </c>
      <c r="T2946" s="10">
        <f>VLOOKUP(S2946,region,2,FALSE)</f>
        <v>2</v>
      </c>
      <c r="U2946" t="s">
        <v>5524</v>
      </c>
      <c r="V2946" t="s">
        <v>13</v>
      </c>
      <c r="W2946">
        <f>VLOOKUP(U2946,product,2,FALSE)</f>
        <v>1457</v>
      </c>
      <c r="X2946">
        <f>VLOOKUP(V2946,category,2,FALSE)</f>
        <v>1</v>
      </c>
      <c r="Y2946" t="s">
        <v>3228</v>
      </c>
      <c r="Z2946">
        <f>VLOOKUP(Y2946,subcategory,2,FALSE)</f>
        <v>6</v>
      </c>
      <c r="AA2946" t="s">
        <v>2417</v>
      </c>
      <c r="AB2946">
        <v>18.7</v>
      </c>
      <c r="AC2946">
        <v>1</v>
      </c>
      <c r="AD2946">
        <v>0</v>
      </c>
      <c r="AE2946" s="4">
        <v>7.1059999999999999</v>
      </c>
    </row>
    <row r="2947" spans="1:31" x14ac:dyDescent="0.3">
      <c r="A2947" s="2">
        <v>2946</v>
      </c>
      <c r="B2947" t="s">
        <v>8331</v>
      </c>
      <c r="C2947">
        <f>VLOOKUP(B2947,order,2,FALSE)</f>
        <v>1464</v>
      </c>
      <c r="D2947" s="3">
        <v>42678</v>
      </c>
      <c r="E2947" s="3">
        <v>42679</v>
      </c>
      <c r="F2947" t="s">
        <v>97</v>
      </c>
      <c r="G2947" s="10">
        <f>VLOOKUP(F2947,ship,2,FALSE)</f>
        <v>3</v>
      </c>
      <c r="H2947" t="s">
        <v>3548</v>
      </c>
      <c r="I2947">
        <f>VLOOKUP(H2947,customer,2,FALSE)</f>
        <v>294</v>
      </c>
      <c r="J2947" t="s">
        <v>1128</v>
      </c>
      <c r="K2947" t="s">
        <v>9</v>
      </c>
      <c r="L2947">
        <f>VLOOKUP(K2947,segment1,2,FALSE)</f>
        <v>1</v>
      </c>
      <c r="M2947" t="s">
        <v>3255</v>
      </c>
      <c r="N2947" t="s">
        <v>67</v>
      </c>
      <c r="O2947">
        <f>VLOOKUP(N2947,city,2,FALSE)</f>
        <v>9</v>
      </c>
      <c r="P2947" t="s">
        <v>20</v>
      </c>
      <c r="Q2947">
        <f>VLOOKUP(P2947,state,2,FALSE)</f>
        <v>2</v>
      </c>
      <c r="R2947">
        <v>94122</v>
      </c>
      <c r="S2947" t="s">
        <v>21</v>
      </c>
      <c r="T2947" s="10">
        <f>VLOOKUP(S2947,region,2,FALSE)</f>
        <v>2</v>
      </c>
      <c r="U2947" t="s">
        <v>4592</v>
      </c>
      <c r="V2947" t="s">
        <v>13</v>
      </c>
      <c r="W2947">
        <v>1474</v>
      </c>
      <c r="X2947">
        <f>VLOOKUP(V2947,category,2,FALSE)</f>
        <v>1</v>
      </c>
      <c r="Y2947" t="s">
        <v>3228</v>
      </c>
      <c r="Z2947">
        <f>VLOOKUP(Y2947,subcategory,2,FALSE)</f>
        <v>6</v>
      </c>
      <c r="AA2947" t="s">
        <v>261</v>
      </c>
      <c r="AB2947">
        <v>38.29</v>
      </c>
      <c r="AC2947">
        <v>7</v>
      </c>
      <c r="AD2947">
        <v>0</v>
      </c>
      <c r="AE2947" s="4">
        <v>16.464700000000001</v>
      </c>
    </row>
    <row r="2948" spans="1:31" x14ac:dyDescent="0.3">
      <c r="A2948" s="2">
        <v>2947</v>
      </c>
      <c r="B2948" t="s">
        <v>9725</v>
      </c>
      <c r="C2948">
        <f>VLOOKUP(B2948,order,2,FALSE)</f>
        <v>1465</v>
      </c>
      <c r="D2948" s="3">
        <v>43083</v>
      </c>
      <c r="E2948" s="3">
        <v>43087</v>
      </c>
      <c r="F2948" t="s">
        <v>25</v>
      </c>
      <c r="G2948" s="10">
        <f>VLOOKUP(F2948,ship,2,FALSE)</f>
        <v>2</v>
      </c>
      <c r="H2948" t="s">
        <v>3741</v>
      </c>
      <c r="I2948">
        <f>VLOOKUP(H2948,customer,2,FALSE)</f>
        <v>487</v>
      </c>
      <c r="J2948" t="s">
        <v>1789</v>
      </c>
      <c r="K2948" t="s">
        <v>52</v>
      </c>
      <c r="L2948">
        <f>VLOOKUP(K2948,segment1,2,FALSE)</f>
        <v>3</v>
      </c>
      <c r="M2948" t="s">
        <v>3255</v>
      </c>
      <c r="N2948" t="s">
        <v>466</v>
      </c>
      <c r="O2948">
        <f>VLOOKUP(N2948,city,2,FALSE)</f>
        <v>71</v>
      </c>
      <c r="P2948" t="s">
        <v>20</v>
      </c>
      <c r="Q2948">
        <f>VLOOKUP(P2948,state,2,FALSE)</f>
        <v>2</v>
      </c>
      <c r="R2948">
        <v>92024</v>
      </c>
      <c r="S2948" t="s">
        <v>21</v>
      </c>
      <c r="T2948" s="10">
        <f>VLOOKUP(S2948,region,2,FALSE)</f>
        <v>2</v>
      </c>
      <c r="U2948" t="s">
        <v>5525</v>
      </c>
      <c r="V2948" t="s">
        <v>13</v>
      </c>
      <c r="W2948">
        <f>VLOOKUP(U2948,product,2,FALSE)</f>
        <v>1458</v>
      </c>
      <c r="X2948">
        <f>VLOOKUP(V2948,category,2,FALSE)</f>
        <v>1</v>
      </c>
      <c r="Y2948" t="s">
        <v>3228</v>
      </c>
      <c r="Z2948">
        <f>VLOOKUP(Y2948,subcategory,2,FALSE)</f>
        <v>6</v>
      </c>
      <c r="AA2948" t="s">
        <v>2625</v>
      </c>
      <c r="AB2948">
        <v>26.25</v>
      </c>
      <c r="AC2948">
        <v>3</v>
      </c>
      <c r="AD2948">
        <v>0</v>
      </c>
      <c r="AE2948" s="4">
        <v>11.025000000000002</v>
      </c>
    </row>
    <row r="2949" spans="1:31" x14ac:dyDescent="0.3">
      <c r="A2949" s="2">
        <v>2948</v>
      </c>
      <c r="B2949" t="s">
        <v>9725</v>
      </c>
      <c r="C2949">
        <f>VLOOKUP(B2949,order,2,FALSE)</f>
        <v>1465</v>
      </c>
      <c r="D2949" s="3">
        <v>43083</v>
      </c>
      <c r="E2949" s="3">
        <v>43087</v>
      </c>
      <c r="F2949" t="s">
        <v>25</v>
      </c>
      <c r="G2949" s="10">
        <f>VLOOKUP(F2949,ship,2,FALSE)</f>
        <v>2</v>
      </c>
      <c r="H2949" t="s">
        <v>3741</v>
      </c>
      <c r="I2949">
        <f>VLOOKUP(H2949,customer,2,FALSE)</f>
        <v>487</v>
      </c>
      <c r="J2949" t="s">
        <v>1789</v>
      </c>
      <c r="K2949" t="s">
        <v>52</v>
      </c>
      <c r="L2949">
        <f>VLOOKUP(K2949,segment1,2,FALSE)</f>
        <v>3</v>
      </c>
      <c r="M2949" t="s">
        <v>3255</v>
      </c>
      <c r="N2949" t="s">
        <v>466</v>
      </c>
      <c r="O2949">
        <f>VLOOKUP(N2949,city,2,FALSE)</f>
        <v>71</v>
      </c>
      <c r="P2949" t="s">
        <v>20</v>
      </c>
      <c r="Q2949">
        <f>VLOOKUP(P2949,state,2,FALSE)</f>
        <v>2</v>
      </c>
      <c r="R2949">
        <v>92024</v>
      </c>
      <c r="S2949" t="s">
        <v>21</v>
      </c>
      <c r="T2949" s="10">
        <f>VLOOKUP(S2949,region,2,FALSE)</f>
        <v>2</v>
      </c>
      <c r="U2949" t="s">
        <v>5526</v>
      </c>
      <c r="V2949" t="s">
        <v>22</v>
      </c>
      <c r="W2949">
        <v>1475</v>
      </c>
      <c r="X2949">
        <f>VLOOKUP(V2949,category,2,FALSE)</f>
        <v>2</v>
      </c>
      <c r="Y2949" t="s">
        <v>3231</v>
      </c>
      <c r="Z2949">
        <f>VLOOKUP(Y2949,subcategory,2,FALSE)</f>
        <v>9</v>
      </c>
      <c r="AA2949" t="s">
        <v>989</v>
      </c>
      <c r="AB2949">
        <v>64.959999999999994</v>
      </c>
      <c r="AC2949">
        <v>14</v>
      </c>
      <c r="AD2949">
        <v>0.2</v>
      </c>
      <c r="AE2949" s="4">
        <v>22.736000000000001</v>
      </c>
    </row>
    <row r="2950" spans="1:31" x14ac:dyDescent="0.3">
      <c r="A2950" s="2">
        <v>2949</v>
      </c>
      <c r="B2950" t="s">
        <v>9725</v>
      </c>
      <c r="C2950">
        <f>VLOOKUP(B2950,order,2,FALSE)</f>
        <v>1465</v>
      </c>
      <c r="D2950" s="3">
        <v>43083</v>
      </c>
      <c r="E2950" s="3">
        <v>43087</v>
      </c>
      <c r="F2950" t="s">
        <v>25</v>
      </c>
      <c r="G2950" s="10">
        <f>VLOOKUP(F2950,ship,2,FALSE)</f>
        <v>2</v>
      </c>
      <c r="H2950" t="s">
        <v>3741</v>
      </c>
      <c r="I2950">
        <f>VLOOKUP(H2950,customer,2,FALSE)</f>
        <v>487</v>
      </c>
      <c r="J2950" t="s">
        <v>1789</v>
      </c>
      <c r="K2950" t="s">
        <v>52</v>
      </c>
      <c r="L2950">
        <f>VLOOKUP(K2950,segment1,2,FALSE)</f>
        <v>3</v>
      </c>
      <c r="M2950" t="s">
        <v>3255</v>
      </c>
      <c r="N2950" t="s">
        <v>466</v>
      </c>
      <c r="O2950">
        <f>VLOOKUP(N2950,city,2,FALSE)</f>
        <v>71</v>
      </c>
      <c r="P2950" t="s">
        <v>20</v>
      </c>
      <c r="Q2950">
        <f>VLOOKUP(P2950,state,2,FALSE)</f>
        <v>2</v>
      </c>
      <c r="R2950">
        <v>92024</v>
      </c>
      <c r="S2950" t="s">
        <v>21</v>
      </c>
      <c r="T2950" s="10">
        <f>VLOOKUP(S2950,region,2,FALSE)</f>
        <v>2</v>
      </c>
      <c r="U2950" t="s">
        <v>4843</v>
      </c>
      <c r="V2950" t="s">
        <v>22</v>
      </c>
      <c r="W2950">
        <f>VLOOKUP(U2950,product,2,FALSE)</f>
        <v>756</v>
      </c>
      <c r="X2950">
        <f>VLOOKUP(V2950,category,2,FALSE)</f>
        <v>2</v>
      </c>
      <c r="Y2950" t="s">
        <v>103</v>
      </c>
      <c r="Z2950">
        <f>VLOOKUP(Y2950,subcategory,2,FALSE)</f>
        <v>13</v>
      </c>
      <c r="AA2950" t="s">
        <v>251</v>
      </c>
      <c r="AB2950">
        <v>43.7</v>
      </c>
      <c r="AC2950">
        <v>5</v>
      </c>
      <c r="AD2950">
        <v>0</v>
      </c>
      <c r="AE2950" s="4">
        <v>20.539000000000001</v>
      </c>
    </row>
    <row r="2951" spans="1:31" x14ac:dyDescent="0.3">
      <c r="A2951" s="2">
        <v>2950</v>
      </c>
      <c r="B2951" t="s">
        <v>9726</v>
      </c>
      <c r="C2951">
        <f>VLOOKUP(B2951,order,2,FALSE)</f>
        <v>1466</v>
      </c>
      <c r="D2951" s="3">
        <v>43051</v>
      </c>
      <c r="E2951" s="3">
        <v>43051</v>
      </c>
      <c r="F2951" t="s">
        <v>625</v>
      </c>
      <c r="G2951" s="10">
        <f>VLOOKUP(F2951,ship,2,FALSE)</f>
        <v>4</v>
      </c>
      <c r="H2951" t="s">
        <v>3925</v>
      </c>
      <c r="I2951">
        <f>VLOOKUP(H2951,customer,2,FALSE)</f>
        <v>671</v>
      </c>
      <c r="J2951" t="s">
        <v>2521</v>
      </c>
      <c r="K2951" t="s">
        <v>52</v>
      </c>
      <c r="L2951">
        <f>VLOOKUP(K2951,segment1,2,FALSE)</f>
        <v>3</v>
      </c>
      <c r="M2951" t="s">
        <v>3255</v>
      </c>
      <c r="N2951" t="s">
        <v>1737</v>
      </c>
      <c r="O2951">
        <f>VLOOKUP(N2951,city,2,FALSE)</f>
        <v>221</v>
      </c>
      <c r="P2951" t="s">
        <v>160</v>
      </c>
      <c r="Q2951">
        <f>VLOOKUP(P2951,state,2,FALSE)</f>
        <v>17</v>
      </c>
      <c r="R2951">
        <v>85301</v>
      </c>
      <c r="S2951" t="s">
        <v>21</v>
      </c>
      <c r="T2951" s="10">
        <f>VLOOKUP(S2951,region,2,FALSE)</f>
        <v>2</v>
      </c>
      <c r="U2951" t="s">
        <v>4305</v>
      </c>
      <c r="V2951" t="s">
        <v>35</v>
      </c>
      <c r="W2951">
        <v>1476</v>
      </c>
      <c r="X2951">
        <f>VLOOKUP(V2951,category,2,FALSE)</f>
        <v>3</v>
      </c>
      <c r="Y2951" t="s">
        <v>3232</v>
      </c>
      <c r="Z2951">
        <f>VLOOKUP(Y2951,subcategory,2,FALSE)</f>
        <v>12</v>
      </c>
      <c r="AA2951" t="s">
        <v>446</v>
      </c>
      <c r="AB2951">
        <v>41.6</v>
      </c>
      <c r="AC2951">
        <v>4</v>
      </c>
      <c r="AD2951">
        <v>0.2</v>
      </c>
      <c r="AE2951" s="4">
        <v>12.999999999999998</v>
      </c>
    </row>
    <row r="2952" spans="1:31" x14ac:dyDescent="0.3">
      <c r="A2952" s="2">
        <v>2951</v>
      </c>
      <c r="B2952" t="s">
        <v>9726</v>
      </c>
      <c r="C2952">
        <f>VLOOKUP(B2952,order,2,FALSE)</f>
        <v>1466</v>
      </c>
      <c r="D2952" s="3">
        <v>43051</v>
      </c>
      <c r="E2952" s="3">
        <v>43051</v>
      </c>
      <c r="F2952" t="s">
        <v>625</v>
      </c>
      <c r="G2952" s="10">
        <f>VLOOKUP(F2952,ship,2,FALSE)</f>
        <v>4</v>
      </c>
      <c r="H2952" t="s">
        <v>3925</v>
      </c>
      <c r="I2952">
        <f>VLOOKUP(H2952,customer,2,FALSE)</f>
        <v>671</v>
      </c>
      <c r="J2952" t="s">
        <v>2521</v>
      </c>
      <c r="K2952" t="s">
        <v>52</v>
      </c>
      <c r="L2952">
        <f>VLOOKUP(K2952,segment1,2,FALSE)</f>
        <v>3</v>
      </c>
      <c r="M2952" t="s">
        <v>3255</v>
      </c>
      <c r="N2952" t="s">
        <v>1737</v>
      </c>
      <c r="O2952">
        <f>VLOOKUP(N2952,city,2,FALSE)</f>
        <v>221</v>
      </c>
      <c r="P2952" t="s">
        <v>160</v>
      </c>
      <c r="Q2952">
        <f>VLOOKUP(P2952,state,2,FALSE)</f>
        <v>17</v>
      </c>
      <c r="R2952">
        <v>85301</v>
      </c>
      <c r="S2952" t="s">
        <v>21</v>
      </c>
      <c r="T2952" s="10">
        <f>VLOOKUP(S2952,region,2,FALSE)</f>
        <v>2</v>
      </c>
      <c r="U2952" t="s">
        <v>5291</v>
      </c>
      <c r="V2952" t="s">
        <v>22</v>
      </c>
      <c r="W2952">
        <f>VLOOKUP(U2952,product,2,FALSE)</f>
        <v>1216</v>
      </c>
      <c r="X2952">
        <f>VLOOKUP(V2952,category,2,FALSE)</f>
        <v>2</v>
      </c>
      <c r="Y2952" t="s">
        <v>45</v>
      </c>
      <c r="Z2952">
        <f>VLOOKUP(Y2952,subcategory,2,FALSE)</f>
        <v>11</v>
      </c>
      <c r="AA2952" t="s">
        <v>1786</v>
      </c>
      <c r="AB2952">
        <v>23.120000000000005</v>
      </c>
      <c r="AC2952">
        <v>5</v>
      </c>
      <c r="AD2952">
        <v>0.2</v>
      </c>
      <c r="AE2952" s="4">
        <v>8.3810000000000002</v>
      </c>
    </row>
    <row r="2953" spans="1:31" x14ac:dyDescent="0.3">
      <c r="A2953" s="2">
        <v>2952</v>
      </c>
      <c r="B2953" t="s">
        <v>9726</v>
      </c>
      <c r="C2953">
        <f>VLOOKUP(B2953,order,2,FALSE)</f>
        <v>1466</v>
      </c>
      <c r="D2953" s="3">
        <v>43051</v>
      </c>
      <c r="E2953" s="3">
        <v>43051</v>
      </c>
      <c r="F2953" t="s">
        <v>625</v>
      </c>
      <c r="G2953" s="10">
        <f>VLOOKUP(F2953,ship,2,FALSE)</f>
        <v>4</v>
      </c>
      <c r="H2953" t="s">
        <v>3925</v>
      </c>
      <c r="I2953">
        <f>VLOOKUP(H2953,customer,2,FALSE)</f>
        <v>671</v>
      </c>
      <c r="J2953" t="s">
        <v>2521</v>
      </c>
      <c r="K2953" t="s">
        <v>52</v>
      </c>
      <c r="L2953">
        <f>VLOOKUP(K2953,segment1,2,FALSE)</f>
        <v>3</v>
      </c>
      <c r="M2953" t="s">
        <v>3255</v>
      </c>
      <c r="N2953" t="s">
        <v>1737</v>
      </c>
      <c r="O2953">
        <f>VLOOKUP(N2953,city,2,FALSE)</f>
        <v>221</v>
      </c>
      <c r="P2953" t="s">
        <v>160</v>
      </c>
      <c r="Q2953">
        <f>VLOOKUP(P2953,state,2,FALSE)</f>
        <v>17</v>
      </c>
      <c r="R2953">
        <v>85301</v>
      </c>
      <c r="S2953" t="s">
        <v>21</v>
      </c>
      <c r="T2953" s="10">
        <f>VLOOKUP(S2953,region,2,FALSE)</f>
        <v>2</v>
      </c>
      <c r="U2953" t="s">
        <v>5527</v>
      </c>
      <c r="V2953" t="s">
        <v>13</v>
      </c>
      <c r="W2953">
        <v>1477</v>
      </c>
      <c r="X2953">
        <f>VLOOKUP(V2953,category,2,FALSE)</f>
        <v>1</v>
      </c>
      <c r="Y2953" t="s">
        <v>3226</v>
      </c>
      <c r="Z2953">
        <f>VLOOKUP(Y2953,subcategory,2,FALSE)</f>
        <v>2</v>
      </c>
      <c r="AA2953" t="s">
        <v>1980</v>
      </c>
      <c r="AB2953">
        <v>113.88800000000002</v>
      </c>
      <c r="AC2953">
        <v>2</v>
      </c>
      <c r="AD2953">
        <v>0.2</v>
      </c>
      <c r="AE2953" s="4">
        <v>9.9651999999999994</v>
      </c>
    </row>
    <row r="2954" spans="1:31" x14ac:dyDescent="0.3">
      <c r="A2954" s="2">
        <v>2953</v>
      </c>
      <c r="B2954" t="s">
        <v>9726</v>
      </c>
      <c r="C2954">
        <f>VLOOKUP(B2954,order,2,FALSE)</f>
        <v>1466</v>
      </c>
      <c r="D2954" s="3">
        <v>43051</v>
      </c>
      <c r="E2954" s="3">
        <v>43051</v>
      </c>
      <c r="F2954" t="s">
        <v>625</v>
      </c>
      <c r="G2954" s="10">
        <f>VLOOKUP(F2954,ship,2,FALSE)</f>
        <v>4</v>
      </c>
      <c r="H2954" t="s">
        <v>3925</v>
      </c>
      <c r="I2954">
        <f>VLOOKUP(H2954,customer,2,FALSE)</f>
        <v>671</v>
      </c>
      <c r="J2954" t="s">
        <v>2521</v>
      </c>
      <c r="K2954" t="s">
        <v>52</v>
      </c>
      <c r="L2954">
        <f>VLOOKUP(K2954,segment1,2,FALSE)</f>
        <v>3</v>
      </c>
      <c r="M2954" t="s">
        <v>3255</v>
      </c>
      <c r="N2954" t="s">
        <v>1737</v>
      </c>
      <c r="O2954">
        <f>VLOOKUP(N2954,city,2,FALSE)</f>
        <v>221</v>
      </c>
      <c r="P2954" t="s">
        <v>160</v>
      </c>
      <c r="Q2954">
        <f>VLOOKUP(P2954,state,2,FALSE)</f>
        <v>17</v>
      </c>
      <c r="R2954">
        <v>85301</v>
      </c>
      <c r="S2954" t="s">
        <v>21</v>
      </c>
      <c r="T2954" s="10">
        <f>VLOOKUP(S2954,region,2,FALSE)</f>
        <v>2</v>
      </c>
      <c r="U2954" t="s">
        <v>5528</v>
      </c>
      <c r="V2954" t="s">
        <v>13</v>
      </c>
      <c r="W2954">
        <f>VLOOKUP(U2954,product,2,FALSE)</f>
        <v>1461</v>
      </c>
      <c r="X2954">
        <f>VLOOKUP(V2954,category,2,FALSE)</f>
        <v>1</v>
      </c>
      <c r="Y2954" t="s">
        <v>3228</v>
      </c>
      <c r="Z2954">
        <f>VLOOKUP(Y2954,subcategory,2,FALSE)</f>
        <v>6</v>
      </c>
      <c r="AA2954" t="s">
        <v>1964</v>
      </c>
      <c r="AB2954">
        <v>113.56800000000001</v>
      </c>
      <c r="AC2954">
        <v>2</v>
      </c>
      <c r="AD2954">
        <v>0.2</v>
      </c>
      <c r="AE2954" s="4">
        <v>-5.6784000000000034</v>
      </c>
    </row>
    <row r="2955" spans="1:31" x14ac:dyDescent="0.3">
      <c r="A2955" s="2">
        <v>2954</v>
      </c>
      <c r="B2955" t="s">
        <v>9726</v>
      </c>
      <c r="C2955">
        <f>VLOOKUP(B2955,order,2,FALSE)</f>
        <v>1466</v>
      </c>
      <c r="D2955" s="3">
        <v>43051</v>
      </c>
      <c r="E2955" s="3">
        <v>43051</v>
      </c>
      <c r="F2955" t="s">
        <v>625</v>
      </c>
      <c r="G2955" s="10">
        <f>VLOOKUP(F2955,ship,2,FALSE)</f>
        <v>4</v>
      </c>
      <c r="H2955" t="s">
        <v>3925</v>
      </c>
      <c r="I2955">
        <f>VLOOKUP(H2955,customer,2,FALSE)</f>
        <v>671</v>
      </c>
      <c r="J2955" t="s">
        <v>2521</v>
      </c>
      <c r="K2955" t="s">
        <v>52</v>
      </c>
      <c r="L2955">
        <f>VLOOKUP(K2955,segment1,2,FALSE)</f>
        <v>3</v>
      </c>
      <c r="M2955" t="s">
        <v>3255</v>
      </c>
      <c r="N2955" t="s">
        <v>1737</v>
      </c>
      <c r="O2955">
        <f>VLOOKUP(N2955,city,2,FALSE)</f>
        <v>221</v>
      </c>
      <c r="P2955" t="s">
        <v>160</v>
      </c>
      <c r="Q2955">
        <f>VLOOKUP(P2955,state,2,FALSE)</f>
        <v>17</v>
      </c>
      <c r="R2955">
        <v>85301</v>
      </c>
      <c r="S2955" t="s">
        <v>21</v>
      </c>
      <c r="T2955" s="10">
        <f>VLOOKUP(S2955,region,2,FALSE)</f>
        <v>2</v>
      </c>
      <c r="U2955" t="s">
        <v>4599</v>
      </c>
      <c r="V2955" t="s">
        <v>35</v>
      </c>
      <c r="W2955">
        <v>1478</v>
      </c>
      <c r="X2955">
        <f>VLOOKUP(V2955,category,2,FALSE)</f>
        <v>3</v>
      </c>
      <c r="Y2955" t="s">
        <v>3230</v>
      </c>
      <c r="Z2955">
        <f>VLOOKUP(Y2955,subcategory,2,FALSE)</f>
        <v>8</v>
      </c>
      <c r="AA2955" t="s">
        <v>474</v>
      </c>
      <c r="AB2955">
        <v>7.9200000000000008</v>
      </c>
      <c r="AC2955">
        <v>2</v>
      </c>
      <c r="AD2955">
        <v>0.2</v>
      </c>
      <c r="AE2955" s="4">
        <v>0.69299999999999984</v>
      </c>
    </row>
    <row r="2956" spans="1:31" x14ac:dyDescent="0.3">
      <c r="A2956" s="2">
        <v>2955</v>
      </c>
      <c r="B2956" t="s">
        <v>9726</v>
      </c>
      <c r="C2956">
        <f>VLOOKUP(B2956,order,2,FALSE)</f>
        <v>1466</v>
      </c>
      <c r="D2956" s="3">
        <v>43051</v>
      </c>
      <c r="E2956" s="3">
        <v>43051</v>
      </c>
      <c r="F2956" t="s">
        <v>625</v>
      </c>
      <c r="G2956" s="10">
        <f>VLOOKUP(F2956,ship,2,FALSE)</f>
        <v>4</v>
      </c>
      <c r="H2956" t="s">
        <v>3925</v>
      </c>
      <c r="I2956">
        <f>VLOOKUP(H2956,customer,2,FALSE)</f>
        <v>671</v>
      </c>
      <c r="J2956" t="s">
        <v>2521</v>
      </c>
      <c r="K2956" t="s">
        <v>52</v>
      </c>
      <c r="L2956">
        <f>VLOOKUP(K2956,segment1,2,FALSE)</f>
        <v>3</v>
      </c>
      <c r="M2956" t="s">
        <v>3255</v>
      </c>
      <c r="N2956" t="s">
        <v>1737</v>
      </c>
      <c r="O2956">
        <f>VLOOKUP(N2956,city,2,FALSE)</f>
        <v>221</v>
      </c>
      <c r="P2956" t="s">
        <v>160</v>
      </c>
      <c r="Q2956">
        <f>VLOOKUP(P2956,state,2,FALSE)</f>
        <v>17</v>
      </c>
      <c r="R2956">
        <v>85301</v>
      </c>
      <c r="S2956" t="s">
        <v>21</v>
      </c>
      <c r="T2956" s="10">
        <f>VLOOKUP(S2956,region,2,FALSE)</f>
        <v>2</v>
      </c>
      <c r="U2956" t="s">
        <v>5529</v>
      </c>
      <c r="V2956" t="s">
        <v>35</v>
      </c>
      <c r="W2956">
        <f>VLOOKUP(U2956,product,2,FALSE)</f>
        <v>1462</v>
      </c>
      <c r="X2956">
        <f>VLOOKUP(V2956,category,2,FALSE)</f>
        <v>3</v>
      </c>
      <c r="Y2956" t="s">
        <v>3230</v>
      </c>
      <c r="Z2956">
        <f>VLOOKUP(Y2956,subcategory,2,FALSE)</f>
        <v>8</v>
      </c>
      <c r="AA2956" t="s">
        <v>2274</v>
      </c>
      <c r="AB2956">
        <v>671.98400000000004</v>
      </c>
      <c r="AC2956">
        <v>2</v>
      </c>
      <c r="AD2956">
        <v>0.2</v>
      </c>
      <c r="AE2956" s="4">
        <v>50.398800000000023</v>
      </c>
    </row>
    <row r="2957" spans="1:31" x14ac:dyDescent="0.3">
      <c r="A2957" s="2">
        <v>2956</v>
      </c>
      <c r="B2957" t="s">
        <v>8332</v>
      </c>
      <c r="C2957">
        <f>VLOOKUP(B2957,order,2,FALSE)</f>
        <v>1467</v>
      </c>
      <c r="D2957" s="3">
        <v>42600</v>
      </c>
      <c r="E2957" s="3">
        <v>42606</v>
      </c>
      <c r="F2957" t="s">
        <v>25</v>
      </c>
      <c r="G2957" s="10">
        <f>VLOOKUP(F2957,ship,2,FALSE)</f>
        <v>2</v>
      </c>
      <c r="H2957" t="s">
        <v>3310</v>
      </c>
      <c r="I2957">
        <f>VLOOKUP(H2957,customer,2,FALSE)</f>
        <v>56</v>
      </c>
      <c r="J2957" t="s">
        <v>256</v>
      </c>
      <c r="K2957" t="s">
        <v>18</v>
      </c>
      <c r="L2957">
        <f>VLOOKUP(K2957,segment1,2,FALSE)</f>
        <v>2</v>
      </c>
      <c r="M2957" t="s">
        <v>3255</v>
      </c>
      <c r="N2957" t="s">
        <v>138</v>
      </c>
      <c r="O2957">
        <f>VLOOKUP(N2957,city,2,FALSE)</f>
        <v>21</v>
      </c>
      <c r="P2957" t="s">
        <v>139</v>
      </c>
      <c r="Q2957">
        <f>VLOOKUP(P2957,state,2,FALSE)</f>
        <v>16</v>
      </c>
      <c r="R2957">
        <v>10035</v>
      </c>
      <c r="S2957" t="s">
        <v>79</v>
      </c>
      <c r="T2957" s="10">
        <f>VLOOKUP(S2957,region,2,FALSE)</f>
        <v>4</v>
      </c>
      <c r="U2957" t="s">
        <v>4970</v>
      </c>
      <c r="V2957" t="s">
        <v>35</v>
      </c>
      <c r="W2957">
        <v>1479</v>
      </c>
      <c r="X2957">
        <f>VLOOKUP(V2957,category,2,FALSE)</f>
        <v>3</v>
      </c>
      <c r="Y2957" t="s">
        <v>3230</v>
      </c>
      <c r="Z2957">
        <f>VLOOKUP(Y2957,subcategory,2,FALSE)</f>
        <v>8</v>
      </c>
      <c r="AA2957" t="s">
        <v>1393</v>
      </c>
      <c r="AB2957">
        <v>39.99</v>
      </c>
      <c r="AC2957">
        <v>1</v>
      </c>
      <c r="AD2957">
        <v>0</v>
      </c>
      <c r="AE2957" s="4">
        <v>11.597099999999998</v>
      </c>
    </row>
    <row r="2958" spans="1:31" x14ac:dyDescent="0.3">
      <c r="A2958" s="2">
        <v>2957</v>
      </c>
      <c r="B2958" t="s">
        <v>9727</v>
      </c>
      <c r="C2958">
        <f>VLOOKUP(B2958,order,2,FALSE)</f>
        <v>1468</v>
      </c>
      <c r="D2958" s="3">
        <v>42913</v>
      </c>
      <c r="E2958" s="3">
        <v>42920</v>
      </c>
      <c r="F2958" t="s">
        <v>25</v>
      </c>
      <c r="G2958" s="10">
        <f>VLOOKUP(F2958,ship,2,FALSE)</f>
        <v>2</v>
      </c>
      <c r="H2958" t="s">
        <v>3926</v>
      </c>
      <c r="I2958">
        <f>VLOOKUP(H2958,customer,2,FALSE)</f>
        <v>672</v>
      </c>
      <c r="J2958" t="s">
        <v>2523</v>
      </c>
      <c r="K2958" t="s">
        <v>52</v>
      </c>
      <c r="L2958">
        <f>VLOOKUP(K2958,segment1,2,FALSE)</f>
        <v>3</v>
      </c>
      <c r="M2958" t="s">
        <v>3255</v>
      </c>
      <c r="N2958" t="s">
        <v>1798</v>
      </c>
      <c r="O2958">
        <f>VLOOKUP(N2958,city,2,FALSE)</f>
        <v>233</v>
      </c>
      <c r="P2958" t="s">
        <v>139</v>
      </c>
      <c r="Q2958">
        <f>VLOOKUP(P2958,state,2,FALSE)</f>
        <v>16</v>
      </c>
      <c r="R2958">
        <v>13601</v>
      </c>
      <c r="S2958" t="s">
        <v>79</v>
      </c>
      <c r="T2958" s="10">
        <f>VLOOKUP(S2958,region,2,FALSE)</f>
        <v>4</v>
      </c>
      <c r="U2958" t="s">
        <v>4574</v>
      </c>
      <c r="V2958" t="s">
        <v>13</v>
      </c>
      <c r="W2958">
        <f>VLOOKUP(U2958,product,2,FALSE)</f>
        <v>475</v>
      </c>
      <c r="X2958">
        <f>VLOOKUP(V2958,category,2,FALSE)</f>
        <v>1</v>
      </c>
      <c r="Y2958" t="s">
        <v>3226</v>
      </c>
      <c r="Z2958">
        <f>VLOOKUP(Y2958,subcategory,2,FALSE)</f>
        <v>2</v>
      </c>
      <c r="AA2958" t="s">
        <v>2419</v>
      </c>
      <c r="AB2958">
        <v>191.64600000000002</v>
      </c>
      <c r="AC2958">
        <v>3</v>
      </c>
      <c r="AD2958">
        <v>0.1</v>
      </c>
      <c r="AE2958" s="4">
        <v>31.94100000000001</v>
      </c>
    </row>
    <row r="2959" spans="1:31" x14ac:dyDescent="0.3">
      <c r="A2959" s="2">
        <v>2958</v>
      </c>
      <c r="B2959" t="s">
        <v>9728</v>
      </c>
      <c r="C2959">
        <f>VLOOKUP(B2959,order,2,FALSE)</f>
        <v>1469</v>
      </c>
      <c r="D2959" s="3">
        <v>42859</v>
      </c>
      <c r="E2959" s="3">
        <v>42864</v>
      </c>
      <c r="F2959" t="s">
        <v>25</v>
      </c>
      <c r="G2959" s="10">
        <f>VLOOKUP(F2959,ship,2,FALSE)</f>
        <v>2</v>
      </c>
      <c r="H2959" t="s">
        <v>3384</v>
      </c>
      <c r="I2959">
        <f>VLOOKUP(H2959,customer,2,FALSE)</f>
        <v>130</v>
      </c>
      <c r="J2959" t="s">
        <v>547</v>
      </c>
      <c r="K2959" t="s">
        <v>9</v>
      </c>
      <c r="L2959">
        <f>VLOOKUP(K2959,segment1,2,FALSE)</f>
        <v>1</v>
      </c>
      <c r="M2959" t="s">
        <v>3255</v>
      </c>
      <c r="N2959" t="s">
        <v>164</v>
      </c>
      <c r="O2959">
        <f>VLOOKUP(N2959,city,2,FALSE)</f>
        <v>25</v>
      </c>
      <c r="P2959" t="s">
        <v>249</v>
      </c>
      <c r="Q2959">
        <f>VLOOKUP(P2959,state,2,FALSE)</f>
        <v>25</v>
      </c>
      <c r="R2959">
        <v>45503</v>
      </c>
      <c r="S2959" t="s">
        <v>79</v>
      </c>
      <c r="T2959" s="10">
        <f>VLOOKUP(S2959,region,2,FALSE)</f>
        <v>4</v>
      </c>
      <c r="U2959" t="s">
        <v>4118</v>
      </c>
      <c r="V2959" t="s">
        <v>22</v>
      </c>
      <c r="W2959">
        <v>1480</v>
      </c>
      <c r="X2959">
        <f>VLOOKUP(V2959,category,2,FALSE)</f>
        <v>2</v>
      </c>
      <c r="Y2959" t="s">
        <v>3231</v>
      </c>
      <c r="Z2959">
        <f>VLOOKUP(Y2959,subcategory,2,FALSE)</f>
        <v>9</v>
      </c>
      <c r="AA2959" t="s">
        <v>57</v>
      </c>
      <c r="AB2959">
        <v>2.3130000000000002</v>
      </c>
      <c r="AC2959">
        <v>1</v>
      </c>
      <c r="AD2959">
        <v>0.7</v>
      </c>
      <c r="AE2959" s="4">
        <v>-1.9274999999999993</v>
      </c>
    </row>
    <row r="2960" spans="1:31" x14ac:dyDescent="0.3">
      <c r="A2960" s="2">
        <v>2959</v>
      </c>
      <c r="B2960" t="s">
        <v>7203</v>
      </c>
      <c r="C2960">
        <f>VLOOKUP(B2960,order,2,FALSE)</f>
        <v>1470</v>
      </c>
      <c r="D2960" s="3">
        <v>42362</v>
      </c>
      <c r="E2960" s="3">
        <v>42367</v>
      </c>
      <c r="F2960" t="s">
        <v>25</v>
      </c>
      <c r="G2960" s="10">
        <f>VLOOKUP(F2960,ship,2,FALSE)</f>
        <v>2</v>
      </c>
      <c r="H2960" t="s">
        <v>3701</v>
      </c>
      <c r="I2960">
        <f>VLOOKUP(H2960,customer,2,FALSE)</f>
        <v>447</v>
      </c>
      <c r="J2960" t="s">
        <v>1657</v>
      </c>
      <c r="K2960" t="s">
        <v>9</v>
      </c>
      <c r="L2960">
        <f>VLOOKUP(K2960,segment1,2,FALSE)</f>
        <v>1</v>
      </c>
      <c r="M2960" t="s">
        <v>3255</v>
      </c>
      <c r="N2960" t="s">
        <v>19</v>
      </c>
      <c r="O2960">
        <f>VLOOKUP(N2960,city,2,FALSE)</f>
        <v>2</v>
      </c>
      <c r="P2960" t="s">
        <v>20</v>
      </c>
      <c r="Q2960">
        <f>VLOOKUP(P2960,state,2,FALSE)</f>
        <v>2</v>
      </c>
      <c r="R2960">
        <v>90032</v>
      </c>
      <c r="S2960" t="s">
        <v>21</v>
      </c>
      <c r="T2960" s="10">
        <f>VLOOKUP(S2960,region,2,FALSE)</f>
        <v>2</v>
      </c>
      <c r="U2960" t="s">
        <v>4886</v>
      </c>
      <c r="V2960" t="s">
        <v>22</v>
      </c>
      <c r="W2960">
        <f>VLOOKUP(U2960,product,2,FALSE)</f>
        <v>800</v>
      </c>
      <c r="X2960">
        <f>VLOOKUP(V2960,category,2,FALSE)</f>
        <v>2</v>
      </c>
      <c r="Y2960" t="s">
        <v>3231</v>
      </c>
      <c r="Z2960">
        <f>VLOOKUP(Y2960,subcategory,2,FALSE)</f>
        <v>9</v>
      </c>
      <c r="AA2960" t="s">
        <v>3100</v>
      </c>
      <c r="AB2960">
        <v>19.936000000000003</v>
      </c>
      <c r="AC2960">
        <v>4</v>
      </c>
      <c r="AD2960">
        <v>0.2</v>
      </c>
      <c r="AE2960" s="4">
        <v>7.2267999999999999</v>
      </c>
    </row>
    <row r="2961" spans="1:31" x14ac:dyDescent="0.3">
      <c r="A2961" s="2">
        <v>2960</v>
      </c>
      <c r="B2961" t="s">
        <v>7203</v>
      </c>
      <c r="C2961">
        <f>VLOOKUP(B2961,order,2,FALSE)</f>
        <v>1470</v>
      </c>
      <c r="D2961" s="3">
        <v>42362</v>
      </c>
      <c r="E2961" s="3">
        <v>42367</v>
      </c>
      <c r="F2961" t="s">
        <v>25</v>
      </c>
      <c r="G2961" s="10">
        <f>VLOOKUP(F2961,ship,2,FALSE)</f>
        <v>2</v>
      </c>
      <c r="H2961" t="s">
        <v>3701</v>
      </c>
      <c r="I2961">
        <f>VLOOKUP(H2961,customer,2,FALSE)</f>
        <v>447</v>
      </c>
      <c r="J2961" t="s">
        <v>1657</v>
      </c>
      <c r="K2961" t="s">
        <v>9</v>
      </c>
      <c r="L2961">
        <f>VLOOKUP(K2961,segment1,2,FALSE)</f>
        <v>1</v>
      </c>
      <c r="M2961" t="s">
        <v>3255</v>
      </c>
      <c r="N2961" t="s">
        <v>19</v>
      </c>
      <c r="O2961">
        <f>VLOOKUP(N2961,city,2,FALSE)</f>
        <v>2</v>
      </c>
      <c r="P2961" t="s">
        <v>20</v>
      </c>
      <c r="Q2961">
        <f>VLOOKUP(P2961,state,2,FALSE)</f>
        <v>2</v>
      </c>
      <c r="R2961">
        <v>90032</v>
      </c>
      <c r="S2961" t="s">
        <v>21</v>
      </c>
      <c r="T2961" s="10">
        <f>VLOOKUP(S2961,region,2,FALSE)</f>
        <v>2</v>
      </c>
      <c r="U2961" t="s">
        <v>4379</v>
      </c>
      <c r="V2961" t="s">
        <v>22</v>
      </c>
      <c r="W2961">
        <v>1481</v>
      </c>
      <c r="X2961">
        <f>VLOOKUP(V2961,category,2,FALSE)</f>
        <v>2</v>
      </c>
      <c r="Y2961" t="s">
        <v>3234</v>
      </c>
      <c r="Z2961">
        <f>VLOOKUP(Y2961,subcategory,2,FALSE)</f>
        <v>14</v>
      </c>
      <c r="AA2961" t="s">
        <v>2037</v>
      </c>
      <c r="AB2961">
        <v>45.92</v>
      </c>
      <c r="AC2961">
        <v>4</v>
      </c>
      <c r="AD2961">
        <v>0</v>
      </c>
      <c r="AE2961" s="4">
        <v>21.5824</v>
      </c>
    </row>
    <row r="2962" spans="1:31" x14ac:dyDescent="0.3">
      <c r="A2962" s="2">
        <v>2961</v>
      </c>
      <c r="B2962" t="s">
        <v>9729</v>
      </c>
      <c r="C2962">
        <f>VLOOKUP(B2962,order,2,FALSE)</f>
        <v>1471</v>
      </c>
      <c r="D2962" s="3">
        <v>42851</v>
      </c>
      <c r="E2962" s="3">
        <v>42856</v>
      </c>
      <c r="F2962" t="s">
        <v>25</v>
      </c>
      <c r="G2962" s="10">
        <f>VLOOKUP(F2962,ship,2,FALSE)</f>
        <v>2</v>
      </c>
      <c r="H2962" t="s">
        <v>3433</v>
      </c>
      <c r="I2962">
        <f>VLOOKUP(H2962,customer,2,FALSE)</f>
        <v>179</v>
      </c>
      <c r="J2962" t="s">
        <v>732</v>
      </c>
      <c r="K2962" t="s">
        <v>52</v>
      </c>
      <c r="L2962">
        <f>VLOOKUP(K2962,segment1,2,FALSE)</f>
        <v>3</v>
      </c>
      <c r="M2962" t="s">
        <v>3255</v>
      </c>
      <c r="N2962" t="s">
        <v>48</v>
      </c>
      <c r="O2962">
        <f>VLOOKUP(N2962,city,2,FALSE)</f>
        <v>5</v>
      </c>
      <c r="P2962" t="s">
        <v>49</v>
      </c>
      <c r="Q2962">
        <f>VLOOKUP(P2962,state,2,FALSE)</f>
        <v>5</v>
      </c>
      <c r="R2962">
        <v>98115</v>
      </c>
      <c r="S2962" t="s">
        <v>21</v>
      </c>
      <c r="T2962" s="10">
        <f>VLOOKUP(S2962,region,2,FALSE)</f>
        <v>2</v>
      </c>
      <c r="U2962" t="s">
        <v>5071</v>
      </c>
      <c r="V2962" t="s">
        <v>22</v>
      </c>
      <c r="W2962">
        <f>VLOOKUP(U2962,product,2,FALSE)</f>
        <v>988</v>
      </c>
      <c r="X2962">
        <f>VLOOKUP(V2962,category,2,FALSE)</f>
        <v>2</v>
      </c>
      <c r="Y2962" t="s">
        <v>45</v>
      </c>
      <c r="Z2962">
        <f>VLOOKUP(Y2962,subcategory,2,FALSE)</f>
        <v>11</v>
      </c>
      <c r="AA2962" t="s">
        <v>1314</v>
      </c>
      <c r="AB2962">
        <v>20.34</v>
      </c>
      <c r="AC2962">
        <v>3</v>
      </c>
      <c r="AD2962">
        <v>0</v>
      </c>
      <c r="AE2962" s="4">
        <v>9.3563999999999989</v>
      </c>
    </row>
    <row r="2963" spans="1:31" x14ac:dyDescent="0.3">
      <c r="A2963" s="2">
        <v>2962</v>
      </c>
      <c r="B2963" t="s">
        <v>9729</v>
      </c>
      <c r="C2963">
        <f>VLOOKUP(B2963,order,2,FALSE)</f>
        <v>1471</v>
      </c>
      <c r="D2963" s="3">
        <v>42851</v>
      </c>
      <c r="E2963" s="3">
        <v>42856</v>
      </c>
      <c r="F2963" t="s">
        <v>25</v>
      </c>
      <c r="G2963" s="10">
        <f>VLOOKUP(F2963,ship,2,FALSE)</f>
        <v>2</v>
      </c>
      <c r="H2963" t="s">
        <v>3433</v>
      </c>
      <c r="I2963">
        <f>VLOOKUP(H2963,customer,2,FALSE)</f>
        <v>179</v>
      </c>
      <c r="J2963" t="s">
        <v>732</v>
      </c>
      <c r="K2963" t="s">
        <v>52</v>
      </c>
      <c r="L2963">
        <f>VLOOKUP(K2963,segment1,2,FALSE)</f>
        <v>3</v>
      </c>
      <c r="M2963" t="s">
        <v>3255</v>
      </c>
      <c r="N2963" t="s">
        <v>48</v>
      </c>
      <c r="O2963">
        <f>VLOOKUP(N2963,city,2,FALSE)</f>
        <v>5</v>
      </c>
      <c r="P2963" t="s">
        <v>49</v>
      </c>
      <c r="Q2963">
        <f>VLOOKUP(P2963,state,2,FALSE)</f>
        <v>5</v>
      </c>
      <c r="R2963">
        <v>98115</v>
      </c>
      <c r="S2963" t="s">
        <v>21</v>
      </c>
      <c r="T2963" s="10">
        <f>VLOOKUP(S2963,region,2,FALSE)</f>
        <v>2</v>
      </c>
      <c r="U2963" t="s">
        <v>5204</v>
      </c>
      <c r="V2963" t="s">
        <v>22</v>
      </c>
      <c r="W2963">
        <v>1482</v>
      </c>
      <c r="X2963">
        <f>VLOOKUP(V2963,category,2,FALSE)</f>
        <v>2</v>
      </c>
      <c r="Y2963" t="s">
        <v>23</v>
      </c>
      <c r="Z2963">
        <f>VLOOKUP(Y2963,subcategory,2,FALSE)</f>
        <v>3</v>
      </c>
      <c r="AA2963" t="s">
        <v>1647</v>
      </c>
      <c r="AB2963">
        <v>39.28</v>
      </c>
      <c r="AC2963">
        <v>8</v>
      </c>
      <c r="AD2963">
        <v>0</v>
      </c>
      <c r="AE2963" s="4">
        <v>19.247199999999999</v>
      </c>
    </row>
    <row r="2964" spans="1:31" x14ac:dyDescent="0.3">
      <c r="A2964" s="2">
        <v>2963</v>
      </c>
      <c r="B2964" t="s">
        <v>9730</v>
      </c>
      <c r="C2964">
        <f>VLOOKUP(B2964,order,2,FALSE)</f>
        <v>1472</v>
      </c>
      <c r="D2964" s="3">
        <v>43085</v>
      </c>
      <c r="E2964" s="3">
        <v>43090</v>
      </c>
      <c r="F2964" t="s">
        <v>7</v>
      </c>
      <c r="G2964" s="10">
        <f>VLOOKUP(F2964,ship,2,FALSE)</f>
        <v>1</v>
      </c>
      <c r="H2964" t="s">
        <v>3927</v>
      </c>
      <c r="I2964">
        <f>VLOOKUP(H2964,customer,2,FALSE)</f>
        <v>673</v>
      </c>
      <c r="J2964" t="s">
        <v>2525</v>
      </c>
      <c r="K2964" t="s">
        <v>18</v>
      </c>
      <c r="L2964">
        <f>VLOOKUP(K2964,segment1,2,FALSE)</f>
        <v>2</v>
      </c>
      <c r="M2964" t="s">
        <v>3255</v>
      </c>
      <c r="N2964" t="s">
        <v>1097</v>
      </c>
      <c r="O2964">
        <f>VLOOKUP(N2964,city,2,FALSE)</f>
        <v>148</v>
      </c>
      <c r="P2964" t="s">
        <v>20</v>
      </c>
      <c r="Q2964">
        <f>VLOOKUP(P2964,state,2,FALSE)</f>
        <v>2</v>
      </c>
      <c r="R2964">
        <v>92054</v>
      </c>
      <c r="S2964" t="s">
        <v>21</v>
      </c>
      <c r="T2964" s="10">
        <f>VLOOKUP(S2964,region,2,FALSE)</f>
        <v>2</v>
      </c>
      <c r="U2964" t="s">
        <v>4133</v>
      </c>
      <c r="V2964" t="s">
        <v>13</v>
      </c>
      <c r="W2964">
        <f>VLOOKUP(U2964,product,2,FALSE)</f>
        <v>24</v>
      </c>
      <c r="X2964">
        <f>VLOOKUP(V2964,category,2,FALSE)</f>
        <v>1</v>
      </c>
      <c r="Y2964" t="s">
        <v>3226</v>
      </c>
      <c r="Z2964">
        <f>VLOOKUP(Y2964,subcategory,2,FALSE)</f>
        <v>2</v>
      </c>
      <c r="AA2964" t="s">
        <v>737</v>
      </c>
      <c r="AB2964">
        <v>81.567999999999998</v>
      </c>
      <c r="AC2964">
        <v>2</v>
      </c>
      <c r="AD2964">
        <v>0.2</v>
      </c>
      <c r="AE2964" s="4">
        <v>9.1763999999999974</v>
      </c>
    </row>
    <row r="2965" spans="1:31" x14ac:dyDescent="0.3">
      <c r="A2965" s="2">
        <v>2964</v>
      </c>
      <c r="B2965" t="s">
        <v>9730</v>
      </c>
      <c r="C2965">
        <f>VLOOKUP(B2965,order,2,FALSE)</f>
        <v>1472</v>
      </c>
      <c r="D2965" s="3">
        <v>43085</v>
      </c>
      <c r="E2965" s="3">
        <v>43090</v>
      </c>
      <c r="F2965" t="s">
        <v>7</v>
      </c>
      <c r="G2965" s="10">
        <f>VLOOKUP(F2965,ship,2,FALSE)</f>
        <v>1</v>
      </c>
      <c r="H2965" t="s">
        <v>3927</v>
      </c>
      <c r="I2965">
        <f>VLOOKUP(H2965,customer,2,FALSE)</f>
        <v>673</v>
      </c>
      <c r="J2965" t="s">
        <v>2525</v>
      </c>
      <c r="K2965" t="s">
        <v>18</v>
      </c>
      <c r="L2965">
        <f>VLOOKUP(K2965,segment1,2,FALSE)</f>
        <v>2</v>
      </c>
      <c r="M2965" t="s">
        <v>3255</v>
      </c>
      <c r="N2965" t="s">
        <v>1097</v>
      </c>
      <c r="O2965">
        <f>VLOOKUP(N2965,city,2,FALSE)</f>
        <v>148</v>
      </c>
      <c r="P2965" t="s">
        <v>20</v>
      </c>
      <c r="Q2965">
        <f>VLOOKUP(P2965,state,2,FALSE)</f>
        <v>2</v>
      </c>
      <c r="R2965">
        <v>92054</v>
      </c>
      <c r="S2965" t="s">
        <v>21</v>
      </c>
      <c r="T2965" s="10">
        <f>VLOOKUP(S2965,region,2,FALSE)</f>
        <v>2</v>
      </c>
      <c r="U2965" t="s">
        <v>4271</v>
      </c>
      <c r="V2965" t="s">
        <v>13</v>
      </c>
      <c r="W2965">
        <v>1483</v>
      </c>
      <c r="X2965">
        <f>VLOOKUP(V2965,category,2,FALSE)</f>
        <v>1</v>
      </c>
      <c r="Y2965" t="s">
        <v>3226</v>
      </c>
      <c r="Z2965">
        <f>VLOOKUP(Y2965,subcategory,2,FALSE)</f>
        <v>2</v>
      </c>
      <c r="AA2965" t="s">
        <v>2067</v>
      </c>
      <c r="AB2965">
        <v>97.184000000000012</v>
      </c>
      <c r="AC2965">
        <v>2</v>
      </c>
      <c r="AD2965">
        <v>0.2</v>
      </c>
      <c r="AE2965" s="4">
        <v>6.0740000000000016</v>
      </c>
    </row>
    <row r="2966" spans="1:31" x14ac:dyDescent="0.3">
      <c r="A2966" s="2">
        <v>2965</v>
      </c>
      <c r="B2966" t="s">
        <v>9730</v>
      </c>
      <c r="C2966">
        <f>VLOOKUP(B2966,order,2,FALSE)</f>
        <v>1472</v>
      </c>
      <c r="D2966" s="3">
        <v>43085</v>
      </c>
      <c r="E2966" s="3">
        <v>43090</v>
      </c>
      <c r="F2966" t="s">
        <v>7</v>
      </c>
      <c r="G2966" s="10">
        <f>VLOOKUP(F2966,ship,2,FALSE)</f>
        <v>1</v>
      </c>
      <c r="H2966" t="s">
        <v>3927</v>
      </c>
      <c r="I2966">
        <f>VLOOKUP(H2966,customer,2,FALSE)</f>
        <v>673</v>
      </c>
      <c r="J2966" t="s">
        <v>2525</v>
      </c>
      <c r="K2966" t="s">
        <v>18</v>
      </c>
      <c r="L2966">
        <f>VLOOKUP(K2966,segment1,2,FALSE)</f>
        <v>2</v>
      </c>
      <c r="M2966" t="s">
        <v>3255</v>
      </c>
      <c r="N2966" t="s">
        <v>1097</v>
      </c>
      <c r="O2966">
        <f>VLOOKUP(N2966,city,2,FALSE)</f>
        <v>148</v>
      </c>
      <c r="P2966" t="s">
        <v>20</v>
      </c>
      <c r="Q2966">
        <f>VLOOKUP(P2966,state,2,FALSE)</f>
        <v>2</v>
      </c>
      <c r="R2966">
        <v>92054</v>
      </c>
      <c r="S2966" t="s">
        <v>21</v>
      </c>
      <c r="T2966" s="10">
        <f>VLOOKUP(S2966,region,2,FALSE)</f>
        <v>2</v>
      </c>
      <c r="U2966" t="s">
        <v>4622</v>
      </c>
      <c r="V2966" t="s">
        <v>22</v>
      </c>
      <c r="W2966">
        <f>VLOOKUP(U2966,product,2,FALSE)</f>
        <v>526</v>
      </c>
      <c r="X2966">
        <f>VLOOKUP(V2966,category,2,FALSE)</f>
        <v>2</v>
      </c>
      <c r="Y2966" t="s">
        <v>3231</v>
      </c>
      <c r="Z2966">
        <f>VLOOKUP(Y2966,subcategory,2,FALSE)</f>
        <v>9</v>
      </c>
      <c r="AA2966" t="s">
        <v>591</v>
      </c>
      <c r="AB2966">
        <v>24.320000000000004</v>
      </c>
      <c r="AC2966">
        <v>5</v>
      </c>
      <c r="AD2966">
        <v>0.2</v>
      </c>
      <c r="AE2966" s="4">
        <v>8.2079999999999984</v>
      </c>
    </row>
    <row r="2967" spans="1:31" x14ac:dyDescent="0.3">
      <c r="A2967" s="2">
        <v>2966</v>
      </c>
      <c r="B2967" t="s">
        <v>9730</v>
      </c>
      <c r="C2967">
        <f>VLOOKUP(B2967,order,2,FALSE)</f>
        <v>1472</v>
      </c>
      <c r="D2967" s="3">
        <v>43085</v>
      </c>
      <c r="E2967" s="3">
        <v>43090</v>
      </c>
      <c r="F2967" t="s">
        <v>7</v>
      </c>
      <c r="G2967" s="10">
        <f>VLOOKUP(F2967,ship,2,FALSE)</f>
        <v>1</v>
      </c>
      <c r="H2967" t="s">
        <v>3927</v>
      </c>
      <c r="I2967">
        <f>VLOOKUP(H2967,customer,2,FALSE)</f>
        <v>673</v>
      </c>
      <c r="J2967" t="s">
        <v>2525</v>
      </c>
      <c r="K2967" t="s">
        <v>18</v>
      </c>
      <c r="L2967">
        <f>VLOOKUP(K2967,segment1,2,FALSE)</f>
        <v>2</v>
      </c>
      <c r="M2967" t="s">
        <v>3255</v>
      </c>
      <c r="N2967" t="s">
        <v>1097</v>
      </c>
      <c r="O2967">
        <f>VLOOKUP(N2967,city,2,FALSE)</f>
        <v>148</v>
      </c>
      <c r="P2967" t="s">
        <v>20</v>
      </c>
      <c r="Q2967">
        <f>VLOOKUP(P2967,state,2,FALSE)</f>
        <v>2</v>
      </c>
      <c r="R2967">
        <v>92054</v>
      </c>
      <c r="S2967" t="s">
        <v>21</v>
      </c>
      <c r="T2967" s="10">
        <f>VLOOKUP(S2967,region,2,FALSE)</f>
        <v>2</v>
      </c>
      <c r="U2967" t="s">
        <v>5530</v>
      </c>
      <c r="V2967" t="s">
        <v>13</v>
      </c>
      <c r="W2967">
        <v>1484</v>
      </c>
      <c r="X2967">
        <f>VLOOKUP(V2967,category,2,FALSE)</f>
        <v>1</v>
      </c>
      <c r="Y2967" t="s">
        <v>3228</v>
      </c>
      <c r="Z2967">
        <f>VLOOKUP(Y2967,subcategory,2,FALSE)</f>
        <v>6</v>
      </c>
      <c r="AA2967" t="s">
        <v>1082</v>
      </c>
      <c r="AB2967">
        <v>18.96</v>
      </c>
      <c r="AC2967">
        <v>2</v>
      </c>
      <c r="AD2967">
        <v>0</v>
      </c>
      <c r="AE2967" s="4">
        <v>7.5840000000000014</v>
      </c>
    </row>
    <row r="2968" spans="1:31" x14ac:dyDescent="0.3">
      <c r="A2968" s="2">
        <v>2967</v>
      </c>
      <c r="B2968" t="s">
        <v>6208</v>
      </c>
      <c r="C2968">
        <f>VLOOKUP(B2968,order,2,FALSE)</f>
        <v>1473</v>
      </c>
      <c r="D2968" s="3">
        <v>42000</v>
      </c>
      <c r="E2968" s="3">
        <v>42004</v>
      </c>
      <c r="F2968" t="s">
        <v>25</v>
      </c>
      <c r="G2968" s="10">
        <f>VLOOKUP(F2968,ship,2,FALSE)</f>
        <v>2</v>
      </c>
      <c r="H2968" t="s">
        <v>3731</v>
      </c>
      <c r="I2968">
        <f>VLOOKUP(H2968,customer,2,FALSE)</f>
        <v>477</v>
      </c>
      <c r="J2968" t="s">
        <v>1758</v>
      </c>
      <c r="K2968" t="s">
        <v>9</v>
      </c>
      <c r="L2968">
        <f>VLOOKUP(K2968,segment1,2,FALSE)</f>
        <v>1</v>
      </c>
      <c r="M2968" t="s">
        <v>3255</v>
      </c>
      <c r="N2968" t="s">
        <v>1871</v>
      </c>
      <c r="O2968">
        <f>VLOOKUP(N2968,city,2,FALSE)</f>
        <v>243</v>
      </c>
      <c r="P2968" t="s">
        <v>110</v>
      </c>
      <c r="Q2968">
        <f>VLOOKUP(P2968,state,2,FALSE)</f>
        <v>11</v>
      </c>
      <c r="R2968">
        <v>60076</v>
      </c>
      <c r="S2968" t="s">
        <v>55</v>
      </c>
      <c r="T2968" s="10">
        <f>VLOOKUP(S2968,region,2,FALSE)</f>
        <v>3</v>
      </c>
      <c r="U2968" t="s">
        <v>5085</v>
      </c>
      <c r="V2968" t="s">
        <v>13</v>
      </c>
      <c r="W2968">
        <f>VLOOKUP(U2968,product,2,FALSE)</f>
        <v>1002</v>
      </c>
      <c r="X2968">
        <f>VLOOKUP(V2968,category,2,FALSE)</f>
        <v>1</v>
      </c>
      <c r="Y2968" t="s">
        <v>3228</v>
      </c>
      <c r="Z2968">
        <f>VLOOKUP(Y2968,subcategory,2,FALSE)</f>
        <v>6</v>
      </c>
      <c r="AA2968" t="s">
        <v>2161</v>
      </c>
      <c r="AB2968">
        <v>32.952000000000005</v>
      </c>
      <c r="AC2968">
        <v>6</v>
      </c>
      <c r="AD2968">
        <v>0.6</v>
      </c>
      <c r="AE2968" s="4">
        <v>-19.771199999999997</v>
      </c>
    </row>
    <row r="2969" spans="1:31" x14ac:dyDescent="0.3">
      <c r="A2969" s="2">
        <v>2968</v>
      </c>
      <c r="B2969" t="s">
        <v>6208</v>
      </c>
      <c r="C2969">
        <f>VLOOKUP(B2969,order,2,FALSE)</f>
        <v>1473</v>
      </c>
      <c r="D2969" s="3">
        <v>42000</v>
      </c>
      <c r="E2969" s="3">
        <v>42004</v>
      </c>
      <c r="F2969" t="s">
        <v>25</v>
      </c>
      <c r="G2969" s="10">
        <f>VLOOKUP(F2969,ship,2,FALSE)</f>
        <v>2</v>
      </c>
      <c r="H2969" t="s">
        <v>3731</v>
      </c>
      <c r="I2969">
        <f>VLOOKUP(H2969,customer,2,FALSE)</f>
        <v>477</v>
      </c>
      <c r="J2969" t="s">
        <v>1758</v>
      </c>
      <c r="K2969" t="s">
        <v>9</v>
      </c>
      <c r="L2969">
        <f>VLOOKUP(K2969,segment1,2,FALSE)</f>
        <v>1</v>
      </c>
      <c r="M2969" t="s">
        <v>3255</v>
      </c>
      <c r="N2969" t="s">
        <v>1871</v>
      </c>
      <c r="O2969">
        <f>VLOOKUP(N2969,city,2,FALSE)</f>
        <v>243</v>
      </c>
      <c r="P2969" t="s">
        <v>110</v>
      </c>
      <c r="Q2969">
        <f>VLOOKUP(P2969,state,2,FALSE)</f>
        <v>11</v>
      </c>
      <c r="R2969">
        <v>60076</v>
      </c>
      <c r="S2969" t="s">
        <v>55</v>
      </c>
      <c r="T2969" s="10">
        <f>VLOOKUP(S2969,region,2,FALSE)</f>
        <v>3</v>
      </c>
      <c r="U2969" t="s">
        <v>5267</v>
      </c>
      <c r="V2969" t="s">
        <v>22</v>
      </c>
      <c r="W2969">
        <v>1485</v>
      </c>
      <c r="X2969">
        <f>VLOOKUP(V2969,category,2,FALSE)</f>
        <v>2</v>
      </c>
      <c r="Y2969" t="s">
        <v>3227</v>
      </c>
      <c r="Z2969">
        <f>VLOOKUP(Y2969,subcategory,2,FALSE)</f>
        <v>5</v>
      </c>
      <c r="AA2969" t="s">
        <v>5922</v>
      </c>
      <c r="AB2969">
        <v>30.016000000000005</v>
      </c>
      <c r="AC2969">
        <v>4</v>
      </c>
      <c r="AD2969">
        <v>0.2</v>
      </c>
      <c r="AE2969" s="4">
        <v>3.0015999999999998</v>
      </c>
    </row>
    <row r="2970" spans="1:31" x14ac:dyDescent="0.3">
      <c r="A2970" s="2">
        <v>2969</v>
      </c>
      <c r="B2970" t="s">
        <v>9731</v>
      </c>
      <c r="C2970">
        <f>VLOOKUP(B2970,order,2,FALSE)</f>
        <v>1474</v>
      </c>
      <c r="D2970" s="3">
        <v>43045</v>
      </c>
      <c r="E2970" s="3">
        <v>43048</v>
      </c>
      <c r="F2970" t="s">
        <v>7</v>
      </c>
      <c r="G2970" s="10">
        <f>VLOOKUP(F2970,ship,2,FALSE)</f>
        <v>1</v>
      </c>
      <c r="H2970" t="s">
        <v>3790</v>
      </c>
      <c r="I2970">
        <f>VLOOKUP(H2970,customer,2,FALSE)</f>
        <v>536</v>
      </c>
      <c r="J2970" t="s">
        <v>1958</v>
      </c>
      <c r="K2970" t="s">
        <v>9</v>
      </c>
      <c r="L2970">
        <f>VLOOKUP(K2970,segment1,2,FALSE)</f>
        <v>1</v>
      </c>
      <c r="M2970" t="s">
        <v>3255</v>
      </c>
      <c r="N2970" t="s">
        <v>810</v>
      </c>
      <c r="O2970">
        <f>VLOOKUP(N2970,city,2,FALSE)</f>
        <v>116</v>
      </c>
      <c r="P2970" t="s">
        <v>44</v>
      </c>
      <c r="Q2970">
        <f>VLOOKUP(P2970,state,2,FALSE)</f>
        <v>4</v>
      </c>
      <c r="R2970">
        <v>28314</v>
      </c>
      <c r="S2970" t="s">
        <v>12</v>
      </c>
      <c r="T2970" s="10">
        <f>VLOOKUP(S2970,region,2,FALSE)</f>
        <v>1</v>
      </c>
      <c r="U2970" t="s">
        <v>4187</v>
      </c>
      <c r="V2970" t="s">
        <v>22</v>
      </c>
      <c r="W2970">
        <f>VLOOKUP(U2970,product,2,FALSE)</f>
        <v>78</v>
      </c>
      <c r="X2970">
        <f>VLOOKUP(V2970,category,2,FALSE)</f>
        <v>2</v>
      </c>
      <c r="Y2970" t="s">
        <v>38</v>
      </c>
      <c r="Z2970">
        <f>VLOOKUP(Y2970,subcategory,2,FALSE)</f>
        <v>10</v>
      </c>
      <c r="AA2970" t="s">
        <v>296</v>
      </c>
      <c r="AB2970">
        <v>499.58400000000006</v>
      </c>
      <c r="AC2970">
        <v>3</v>
      </c>
      <c r="AD2970">
        <v>0.2</v>
      </c>
      <c r="AE2970" s="4">
        <v>43.713600000000014</v>
      </c>
    </row>
    <row r="2971" spans="1:31" x14ac:dyDescent="0.3">
      <c r="A2971" s="2">
        <v>2970</v>
      </c>
      <c r="B2971" t="s">
        <v>9731</v>
      </c>
      <c r="C2971">
        <f>VLOOKUP(B2971,order,2,FALSE)</f>
        <v>1474</v>
      </c>
      <c r="D2971" s="3">
        <v>43045</v>
      </c>
      <c r="E2971" s="3">
        <v>43048</v>
      </c>
      <c r="F2971" t="s">
        <v>7</v>
      </c>
      <c r="G2971" s="10">
        <f>VLOOKUP(F2971,ship,2,FALSE)</f>
        <v>1</v>
      </c>
      <c r="H2971" t="s">
        <v>3790</v>
      </c>
      <c r="I2971">
        <f>VLOOKUP(H2971,customer,2,FALSE)</f>
        <v>536</v>
      </c>
      <c r="J2971" t="s">
        <v>1958</v>
      </c>
      <c r="K2971" t="s">
        <v>9</v>
      </c>
      <c r="L2971">
        <f>VLOOKUP(K2971,segment1,2,FALSE)</f>
        <v>1</v>
      </c>
      <c r="M2971" t="s">
        <v>3255</v>
      </c>
      <c r="N2971" t="s">
        <v>810</v>
      </c>
      <c r="O2971">
        <f>VLOOKUP(N2971,city,2,FALSE)</f>
        <v>116</v>
      </c>
      <c r="P2971" t="s">
        <v>44</v>
      </c>
      <c r="Q2971">
        <f>VLOOKUP(P2971,state,2,FALSE)</f>
        <v>4</v>
      </c>
      <c r="R2971">
        <v>28314</v>
      </c>
      <c r="S2971" t="s">
        <v>12</v>
      </c>
      <c r="T2971" s="10">
        <f>VLOOKUP(S2971,region,2,FALSE)</f>
        <v>1</v>
      </c>
      <c r="U2971" t="s">
        <v>4679</v>
      </c>
      <c r="V2971" t="s">
        <v>22</v>
      </c>
      <c r="W2971">
        <v>1486</v>
      </c>
      <c r="X2971">
        <f>VLOOKUP(V2971,category,2,FALSE)</f>
        <v>2</v>
      </c>
      <c r="Y2971" t="s">
        <v>45</v>
      </c>
      <c r="Z2971">
        <f>VLOOKUP(Y2971,subcategory,2,FALSE)</f>
        <v>11</v>
      </c>
      <c r="AA2971" t="s">
        <v>1924</v>
      </c>
      <c r="AB2971">
        <v>31.104000000000006</v>
      </c>
      <c r="AC2971">
        <v>6</v>
      </c>
      <c r="AD2971">
        <v>0.2</v>
      </c>
      <c r="AE2971" s="4">
        <v>10.8864</v>
      </c>
    </row>
    <row r="2972" spans="1:31" x14ac:dyDescent="0.3">
      <c r="A2972" s="2">
        <v>2971</v>
      </c>
      <c r="B2972" t="s">
        <v>9731</v>
      </c>
      <c r="C2972">
        <f>VLOOKUP(B2972,order,2,FALSE)</f>
        <v>1474</v>
      </c>
      <c r="D2972" s="3">
        <v>43045</v>
      </c>
      <c r="E2972" s="3">
        <v>43048</v>
      </c>
      <c r="F2972" t="s">
        <v>7</v>
      </c>
      <c r="G2972" s="10">
        <f>VLOOKUP(F2972,ship,2,FALSE)</f>
        <v>1</v>
      </c>
      <c r="H2972" t="s">
        <v>3790</v>
      </c>
      <c r="I2972">
        <f>VLOOKUP(H2972,customer,2,FALSE)</f>
        <v>536</v>
      </c>
      <c r="J2972" t="s">
        <v>1958</v>
      </c>
      <c r="K2972" t="s">
        <v>9</v>
      </c>
      <c r="L2972">
        <f>VLOOKUP(K2972,segment1,2,FALSE)</f>
        <v>1</v>
      </c>
      <c r="M2972" t="s">
        <v>3255</v>
      </c>
      <c r="N2972" t="s">
        <v>810</v>
      </c>
      <c r="O2972">
        <f>VLOOKUP(N2972,city,2,FALSE)</f>
        <v>116</v>
      </c>
      <c r="P2972" t="s">
        <v>44</v>
      </c>
      <c r="Q2972">
        <f>VLOOKUP(P2972,state,2,FALSE)</f>
        <v>4</v>
      </c>
      <c r="R2972">
        <v>28314</v>
      </c>
      <c r="S2972" t="s">
        <v>12</v>
      </c>
      <c r="T2972" s="10">
        <f>VLOOKUP(S2972,region,2,FALSE)</f>
        <v>1</v>
      </c>
      <c r="U2972" t="s">
        <v>4097</v>
      </c>
      <c r="V2972" t="s">
        <v>22</v>
      </c>
      <c r="W2972">
        <f>VLOOKUP(U2972,product,2,FALSE)</f>
        <v>556</v>
      </c>
      <c r="X2972">
        <f>VLOOKUP(V2972,category,2,FALSE)</f>
        <v>2</v>
      </c>
      <c r="Y2972" t="s">
        <v>3231</v>
      </c>
      <c r="Z2972">
        <f>VLOOKUP(Y2972,subcategory,2,FALSE)</f>
        <v>9</v>
      </c>
      <c r="AA2972" t="s">
        <v>246</v>
      </c>
      <c r="AB2972">
        <v>13.272000000000002</v>
      </c>
      <c r="AC2972">
        <v>8</v>
      </c>
      <c r="AD2972">
        <v>0.7</v>
      </c>
      <c r="AE2972" s="4">
        <v>-10.617599999999999</v>
      </c>
    </row>
    <row r="2973" spans="1:31" x14ac:dyDescent="0.3">
      <c r="A2973" s="2">
        <v>2972</v>
      </c>
      <c r="B2973" t="s">
        <v>9731</v>
      </c>
      <c r="C2973">
        <f>VLOOKUP(B2973,order,2,FALSE)</f>
        <v>1474</v>
      </c>
      <c r="D2973" s="3">
        <v>43045</v>
      </c>
      <c r="E2973" s="3">
        <v>43048</v>
      </c>
      <c r="F2973" t="s">
        <v>7</v>
      </c>
      <c r="G2973" s="10">
        <f>VLOOKUP(F2973,ship,2,FALSE)</f>
        <v>1</v>
      </c>
      <c r="H2973" t="s">
        <v>3790</v>
      </c>
      <c r="I2973">
        <f>VLOOKUP(H2973,customer,2,FALSE)</f>
        <v>536</v>
      </c>
      <c r="J2973" t="s">
        <v>1958</v>
      </c>
      <c r="K2973" t="s">
        <v>9</v>
      </c>
      <c r="L2973">
        <f>VLOOKUP(K2973,segment1,2,FALSE)</f>
        <v>1</v>
      </c>
      <c r="M2973" t="s">
        <v>3255</v>
      </c>
      <c r="N2973" t="s">
        <v>810</v>
      </c>
      <c r="O2973">
        <f>VLOOKUP(N2973,city,2,FALSE)</f>
        <v>116</v>
      </c>
      <c r="P2973" t="s">
        <v>44</v>
      </c>
      <c r="Q2973">
        <f>VLOOKUP(P2973,state,2,FALSE)</f>
        <v>4</v>
      </c>
      <c r="R2973">
        <v>28314</v>
      </c>
      <c r="S2973" t="s">
        <v>12</v>
      </c>
      <c r="T2973" s="10">
        <f>VLOOKUP(S2973,region,2,FALSE)</f>
        <v>1</v>
      </c>
      <c r="U2973" t="s">
        <v>5450</v>
      </c>
      <c r="V2973" t="s">
        <v>13</v>
      </c>
      <c r="W2973">
        <v>1487</v>
      </c>
      <c r="X2973">
        <f>VLOOKUP(V2973,category,2,FALSE)</f>
        <v>1</v>
      </c>
      <c r="Y2973" t="s">
        <v>3228</v>
      </c>
      <c r="Z2973">
        <f>VLOOKUP(Y2973,subcategory,2,FALSE)</f>
        <v>6</v>
      </c>
      <c r="AA2973" t="s">
        <v>2737</v>
      </c>
      <c r="AB2973">
        <v>28.272000000000006</v>
      </c>
      <c r="AC2973">
        <v>2</v>
      </c>
      <c r="AD2973">
        <v>0.2</v>
      </c>
      <c r="AE2973" s="4">
        <v>6.3612000000000002</v>
      </c>
    </row>
    <row r="2974" spans="1:31" x14ac:dyDescent="0.3">
      <c r="A2974" s="2">
        <v>2973</v>
      </c>
      <c r="B2974" t="s">
        <v>9731</v>
      </c>
      <c r="C2974">
        <f>VLOOKUP(B2974,order,2,FALSE)</f>
        <v>1474</v>
      </c>
      <c r="D2974" s="3">
        <v>43045</v>
      </c>
      <c r="E2974" s="3">
        <v>43048</v>
      </c>
      <c r="F2974" t="s">
        <v>7</v>
      </c>
      <c r="G2974" s="10">
        <f>VLOOKUP(F2974,ship,2,FALSE)</f>
        <v>1</v>
      </c>
      <c r="H2974" t="s">
        <v>3790</v>
      </c>
      <c r="I2974">
        <f>VLOOKUP(H2974,customer,2,FALSE)</f>
        <v>536</v>
      </c>
      <c r="J2974" t="s">
        <v>1958</v>
      </c>
      <c r="K2974" t="s">
        <v>9</v>
      </c>
      <c r="L2974">
        <f>VLOOKUP(K2974,segment1,2,FALSE)</f>
        <v>1</v>
      </c>
      <c r="M2974" t="s">
        <v>3255</v>
      </c>
      <c r="N2974" t="s">
        <v>810</v>
      </c>
      <c r="O2974">
        <f>VLOOKUP(N2974,city,2,FALSE)</f>
        <v>116</v>
      </c>
      <c r="P2974" t="s">
        <v>44</v>
      </c>
      <c r="Q2974">
        <f>VLOOKUP(P2974,state,2,FALSE)</f>
        <v>4</v>
      </c>
      <c r="R2974">
        <v>28314</v>
      </c>
      <c r="S2974" t="s">
        <v>12</v>
      </c>
      <c r="T2974" s="10">
        <f>VLOOKUP(S2974,region,2,FALSE)</f>
        <v>1</v>
      </c>
      <c r="U2974" t="s">
        <v>4559</v>
      </c>
      <c r="V2974" t="s">
        <v>22</v>
      </c>
      <c r="W2974">
        <f>VLOOKUP(U2974,product,2,FALSE)</f>
        <v>460</v>
      </c>
      <c r="X2974">
        <f>VLOOKUP(V2974,category,2,FALSE)</f>
        <v>2</v>
      </c>
      <c r="Y2974" t="s">
        <v>3227</v>
      </c>
      <c r="Z2974">
        <f>VLOOKUP(Y2974,subcategory,2,FALSE)</f>
        <v>5</v>
      </c>
      <c r="AA2974" t="s">
        <v>477</v>
      </c>
      <c r="AB2974">
        <v>259.13600000000002</v>
      </c>
      <c r="AC2974">
        <v>4</v>
      </c>
      <c r="AD2974">
        <v>0.2</v>
      </c>
      <c r="AE2974" s="4">
        <v>-51.827200000000019</v>
      </c>
    </row>
    <row r="2975" spans="1:31" x14ac:dyDescent="0.3">
      <c r="A2975" s="2">
        <v>2974</v>
      </c>
      <c r="B2975" t="s">
        <v>9732</v>
      </c>
      <c r="C2975">
        <f>VLOOKUP(B2975,order,2,FALSE)</f>
        <v>1475</v>
      </c>
      <c r="D2975" s="3">
        <v>43085</v>
      </c>
      <c r="E2975" s="3">
        <v>43089</v>
      </c>
      <c r="F2975" t="s">
        <v>25</v>
      </c>
      <c r="G2975" s="10">
        <f>VLOOKUP(F2975,ship,2,FALSE)</f>
        <v>2</v>
      </c>
      <c r="H2975" t="s">
        <v>3494</v>
      </c>
      <c r="I2975">
        <f>VLOOKUP(H2975,customer,2,FALSE)</f>
        <v>240</v>
      </c>
      <c r="J2975" t="s">
        <v>950</v>
      </c>
      <c r="K2975" t="s">
        <v>9</v>
      </c>
      <c r="L2975">
        <f>VLOOKUP(K2975,segment1,2,FALSE)</f>
        <v>1</v>
      </c>
      <c r="M2975" t="s">
        <v>3255</v>
      </c>
      <c r="N2975" t="s">
        <v>1961</v>
      </c>
      <c r="O2975">
        <f>VLOOKUP(N2975,city,2,FALSE)</f>
        <v>252</v>
      </c>
      <c r="P2975" t="s">
        <v>321</v>
      </c>
      <c r="Q2975">
        <f>VLOOKUP(P2975,state,2,FALSE)</f>
        <v>27</v>
      </c>
      <c r="R2975">
        <v>74133</v>
      </c>
      <c r="S2975" t="s">
        <v>55</v>
      </c>
      <c r="T2975" s="10">
        <f>VLOOKUP(S2975,region,2,FALSE)</f>
        <v>3</v>
      </c>
      <c r="U2975" t="s">
        <v>4956</v>
      </c>
      <c r="V2975" t="s">
        <v>22</v>
      </c>
      <c r="W2975">
        <v>1488</v>
      </c>
      <c r="X2975">
        <f>VLOOKUP(V2975,category,2,FALSE)</f>
        <v>2</v>
      </c>
      <c r="Y2975" t="s">
        <v>3231</v>
      </c>
      <c r="Z2975">
        <f>VLOOKUP(Y2975,subcategory,2,FALSE)</f>
        <v>9</v>
      </c>
      <c r="AA2975" t="s">
        <v>1059</v>
      </c>
      <c r="AB2975">
        <v>10.8</v>
      </c>
      <c r="AC2975">
        <v>5</v>
      </c>
      <c r="AD2975">
        <v>0</v>
      </c>
      <c r="AE2975" s="4">
        <v>5.1839999999999993</v>
      </c>
    </row>
    <row r="2976" spans="1:31" x14ac:dyDescent="0.3">
      <c r="A2976" s="2">
        <v>2975</v>
      </c>
      <c r="B2976" t="s">
        <v>7204</v>
      </c>
      <c r="C2976">
        <f>VLOOKUP(B2976,order,2,FALSE)</f>
        <v>1476</v>
      </c>
      <c r="D2976" s="3">
        <v>42131</v>
      </c>
      <c r="E2976" s="3">
        <v>42136</v>
      </c>
      <c r="F2976" t="s">
        <v>25</v>
      </c>
      <c r="G2976" s="10">
        <f>VLOOKUP(F2976,ship,2,FALSE)</f>
        <v>2</v>
      </c>
      <c r="H2976" t="s">
        <v>3420</v>
      </c>
      <c r="I2976">
        <f>VLOOKUP(H2976,customer,2,FALSE)</f>
        <v>166</v>
      </c>
      <c r="J2976" t="s">
        <v>681</v>
      </c>
      <c r="K2976" t="s">
        <v>9</v>
      </c>
      <c r="L2976">
        <f>VLOOKUP(K2976,segment1,2,FALSE)</f>
        <v>1</v>
      </c>
      <c r="M2976" t="s">
        <v>3255</v>
      </c>
      <c r="N2976" t="s">
        <v>1817</v>
      </c>
      <c r="O2976">
        <f>VLOOKUP(N2976,city,2,FALSE)</f>
        <v>236</v>
      </c>
      <c r="P2976" t="s">
        <v>54</v>
      </c>
      <c r="Q2976">
        <f>VLOOKUP(P2976,state,2,FALSE)</f>
        <v>6</v>
      </c>
      <c r="R2976">
        <v>75002</v>
      </c>
      <c r="S2976" t="s">
        <v>55</v>
      </c>
      <c r="T2976" s="10">
        <f>VLOOKUP(S2976,region,2,FALSE)</f>
        <v>3</v>
      </c>
      <c r="U2976" t="s">
        <v>4709</v>
      </c>
      <c r="V2976" t="s">
        <v>13</v>
      </c>
      <c r="W2976">
        <f>VLOOKUP(U2976,product,2,FALSE)</f>
        <v>617</v>
      </c>
      <c r="X2976">
        <f>VLOOKUP(V2976,category,2,FALSE)</f>
        <v>1</v>
      </c>
      <c r="Y2976" t="s">
        <v>29</v>
      </c>
      <c r="Z2976">
        <f>VLOOKUP(Y2976,subcategory,2,FALSE)</f>
        <v>4</v>
      </c>
      <c r="AA2976" t="s">
        <v>2106</v>
      </c>
      <c r="AB2976">
        <v>244.00599999999997</v>
      </c>
      <c r="AC2976">
        <v>2</v>
      </c>
      <c r="AD2976">
        <v>0.3</v>
      </c>
      <c r="AE2976" s="4">
        <v>-31.372200000000007</v>
      </c>
    </row>
    <row r="2977" spans="1:31" x14ac:dyDescent="0.3">
      <c r="A2977" s="2">
        <v>2976</v>
      </c>
      <c r="B2977" t="s">
        <v>7204</v>
      </c>
      <c r="C2977">
        <f>VLOOKUP(B2977,order,2,FALSE)</f>
        <v>1476</v>
      </c>
      <c r="D2977" s="3">
        <v>42131</v>
      </c>
      <c r="E2977" s="3">
        <v>42136</v>
      </c>
      <c r="F2977" t="s">
        <v>25</v>
      </c>
      <c r="G2977" s="10">
        <f>VLOOKUP(F2977,ship,2,FALSE)</f>
        <v>2</v>
      </c>
      <c r="H2977" t="s">
        <v>3420</v>
      </c>
      <c r="I2977">
        <f>VLOOKUP(H2977,customer,2,FALSE)</f>
        <v>166</v>
      </c>
      <c r="J2977" t="s">
        <v>681</v>
      </c>
      <c r="K2977" t="s">
        <v>9</v>
      </c>
      <c r="L2977">
        <f>VLOOKUP(K2977,segment1,2,FALSE)</f>
        <v>1</v>
      </c>
      <c r="M2977" t="s">
        <v>3255</v>
      </c>
      <c r="N2977" t="s">
        <v>1817</v>
      </c>
      <c r="O2977">
        <f>VLOOKUP(N2977,city,2,FALSE)</f>
        <v>236</v>
      </c>
      <c r="P2977" t="s">
        <v>54</v>
      </c>
      <c r="Q2977">
        <f>VLOOKUP(P2977,state,2,FALSE)</f>
        <v>6</v>
      </c>
      <c r="R2977">
        <v>75002</v>
      </c>
      <c r="S2977" t="s">
        <v>55</v>
      </c>
      <c r="T2977" s="10">
        <f>VLOOKUP(S2977,region,2,FALSE)</f>
        <v>3</v>
      </c>
      <c r="U2977" t="s">
        <v>5531</v>
      </c>
      <c r="V2977" t="s">
        <v>22</v>
      </c>
      <c r="W2977">
        <v>1489</v>
      </c>
      <c r="X2977">
        <f>VLOOKUP(V2977,category,2,FALSE)</f>
        <v>2</v>
      </c>
      <c r="Y2977" t="s">
        <v>45</v>
      </c>
      <c r="Z2977">
        <f>VLOOKUP(Y2977,subcategory,2,FALSE)</f>
        <v>11</v>
      </c>
      <c r="AA2977" t="s">
        <v>2953</v>
      </c>
      <c r="AB2977">
        <v>15.936000000000002</v>
      </c>
      <c r="AC2977">
        <v>4</v>
      </c>
      <c r="AD2977">
        <v>0.2</v>
      </c>
      <c r="AE2977" s="4">
        <v>5.378400000000001</v>
      </c>
    </row>
    <row r="2978" spans="1:31" x14ac:dyDescent="0.3">
      <c r="A2978" s="2">
        <v>2977</v>
      </c>
      <c r="B2978" t="s">
        <v>9733</v>
      </c>
      <c r="C2978">
        <f>VLOOKUP(B2978,order,2,FALSE)</f>
        <v>1477</v>
      </c>
      <c r="D2978" s="3">
        <v>43073</v>
      </c>
      <c r="E2978" s="3">
        <v>43073</v>
      </c>
      <c r="F2978" t="s">
        <v>625</v>
      </c>
      <c r="G2978" s="10">
        <f>VLOOKUP(F2978,ship,2,FALSE)</f>
        <v>4</v>
      </c>
      <c r="H2978" t="s">
        <v>3256</v>
      </c>
      <c r="I2978">
        <f>VLOOKUP(H2978,customer,2,FALSE)</f>
        <v>2</v>
      </c>
      <c r="J2978" t="s">
        <v>17</v>
      </c>
      <c r="K2978" t="s">
        <v>18</v>
      </c>
      <c r="L2978">
        <f>VLOOKUP(K2978,segment1,2,FALSE)</f>
        <v>2</v>
      </c>
      <c r="M2978" t="s">
        <v>3255</v>
      </c>
      <c r="N2978" t="s">
        <v>77</v>
      </c>
      <c r="O2978">
        <f>VLOOKUP(N2978,city,2,FALSE)</f>
        <v>11</v>
      </c>
      <c r="P2978" t="s">
        <v>78</v>
      </c>
      <c r="Q2978">
        <f>VLOOKUP(P2978,state,2,FALSE)</f>
        <v>10</v>
      </c>
      <c r="R2978">
        <v>19143</v>
      </c>
      <c r="S2978" t="s">
        <v>79</v>
      </c>
      <c r="T2978" s="10">
        <f>VLOOKUP(S2978,region,2,FALSE)</f>
        <v>4</v>
      </c>
      <c r="U2978" t="s">
        <v>5532</v>
      </c>
      <c r="V2978" t="s">
        <v>13</v>
      </c>
      <c r="W2978">
        <f>VLOOKUP(U2978,product,2,FALSE)</f>
        <v>1465</v>
      </c>
      <c r="X2978">
        <f>VLOOKUP(V2978,category,2,FALSE)</f>
        <v>1</v>
      </c>
      <c r="Y2978" t="s">
        <v>3226</v>
      </c>
      <c r="Z2978">
        <f>VLOOKUP(Y2978,subcategory,2,FALSE)</f>
        <v>2</v>
      </c>
      <c r="AA2978" t="s">
        <v>1823</v>
      </c>
      <c r="AB2978">
        <v>188.55199999999996</v>
      </c>
      <c r="AC2978">
        <v>7</v>
      </c>
      <c r="AD2978">
        <v>0.3</v>
      </c>
      <c r="AE2978" s="4">
        <v>-2.693600000000032</v>
      </c>
    </row>
    <row r="2979" spans="1:31" x14ac:dyDescent="0.3">
      <c r="A2979" s="2">
        <v>2978</v>
      </c>
      <c r="B2979" t="s">
        <v>9734</v>
      </c>
      <c r="C2979">
        <f>VLOOKUP(B2979,order,2,FALSE)</f>
        <v>1478</v>
      </c>
      <c r="D2979" s="3">
        <v>43011</v>
      </c>
      <c r="E2979" s="3">
        <v>43016</v>
      </c>
      <c r="F2979" t="s">
        <v>7</v>
      </c>
      <c r="G2979" s="10">
        <f>VLOOKUP(F2979,ship,2,FALSE)</f>
        <v>1</v>
      </c>
      <c r="H2979" t="s">
        <v>3587</v>
      </c>
      <c r="I2979">
        <f>VLOOKUP(H2979,customer,2,FALSE)</f>
        <v>333</v>
      </c>
      <c r="J2979" t="s">
        <v>1260</v>
      </c>
      <c r="K2979" t="s">
        <v>9</v>
      </c>
      <c r="L2979">
        <f>VLOOKUP(K2979,segment1,2,FALSE)</f>
        <v>1</v>
      </c>
      <c r="M2979" t="s">
        <v>3255</v>
      </c>
      <c r="N2979" t="s">
        <v>197</v>
      </c>
      <c r="O2979">
        <f>VLOOKUP(N2979,city,2,FALSE)</f>
        <v>31</v>
      </c>
      <c r="P2979" t="s">
        <v>139</v>
      </c>
      <c r="Q2979">
        <f>VLOOKUP(P2979,state,2,FALSE)</f>
        <v>16</v>
      </c>
      <c r="R2979">
        <v>14609</v>
      </c>
      <c r="S2979" t="s">
        <v>79</v>
      </c>
      <c r="T2979" s="10">
        <f>VLOOKUP(S2979,region,2,FALSE)</f>
        <v>4</v>
      </c>
      <c r="U2979" t="s">
        <v>5095</v>
      </c>
      <c r="V2979" t="s">
        <v>22</v>
      </c>
      <c r="W2979">
        <v>1490</v>
      </c>
      <c r="X2979">
        <f>VLOOKUP(V2979,category,2,FALSE)</f>
        <v>2</v>
      </c>
      <c r="Y2979" t="s">
        <v>3227</v>
      </c>
      <c r="Z2979">
        <f>VLOOKUP(Y2979,subcategory,2,FALSE)</f>
        <v>5</v>
      </c>
      <c r="AA2979" t="s">
        <v>678</v>
      </c>
      <c r="AB2979">
        <v>22.58</v>
      </c>
      <c r="AC2979">
        <v>2</v>
      </c>
      <c r="AD2979">
        <v>0</v>
      </c>
      <c r="AE2979" s="4">
        <v>5.8707999999999991</v>
      </c>
    </row>
    <row r="2980" spans="1:31" x14ac:dyDescent="0.3">
      <c r="A2980" s="2">
        <v>2979</v>
      </c>
      <c r="B2980" t="s">
        <v>6209</v>
      </c>
      <c r="C2980">
        <f>VLOOKUP(B2980,order,2,FALSE)</f>
        <v>1479</v>
      </c>
      <c r="D2980" s="3">
        <v>41652</v>
      </c>
      <c r="E2980" s="3">
        <v>41655</v>
      </c>
      <c r="F2980" t="s">
        <v>7</v>
      </c>
      <c r="G2980" s="10">
        <f>VLOOKUP(F2980,ship,2,FALSE)</f>
        <v>1</v>
      </c>
      <c r="H2980" t="s">
        <v>3699</v>
      </c>
      <c r="I2980">
        <f>VLOOKUP(H2980,customer,2,FALSE)</f>
        <v>445</v>
      </c>
      <c r="J2980" t="s">
        <v>1655</v>
      </c>
      <c r="K2980" t="s">
        <v>9</v>
      </c>
      <c r="L2980">
        <f>VLOOKUP(K2980,segment1,2,FALSE)</f>
        <v>1</v>
      </c>
      <c r="M2980" t="s">
        <v>3255</v>
      </c>
      <c r="N2980" t="s">
        <v>2530</v>
      </c>
      <c r="O2980">
        <f>VLOOKUP(N2980,city,2,FALSE)</f>
        <v>341</v>
      </c>
      <c r="P2980" t="s">
        <v>195</v>
      </c>
      <c r="Q2980">
        <f>VLOOKUP(P2980,state,2,FALSE)</f>
        <v>21</v>
      </c>
      <c r="R2980">
        <v>29464</v>
      </c>
      <c r="S2980" t="s">
        <v>12</v>
      </c>
      <c r="T2980" s="10">
        <f>VLOOKUP(S2980,region,2,FALSE)</f>
        <v>1</v>
      </c>
      <c r="U2980" t="s">
        <v>5523</v>
      </c>
      <c r="V2980" t="s">
        <v>13</v>
      </c>
      <c r="W2980">
        <f>VLOOKUP(U2980,product,2,FALSE)</f>
        <v>1456</v>
      </c>
      <c r="X2980">
        <f>VLOOKUP(V2980,category,2,FALSE)</f>
        <v>1</v>
      </c>
      <c r="Y2980" t="s">
        <v>3226</v>
      </c>
      <c r="Z2980">
        <f>VLOOKUP(Y2980,subcategory,2,FALSE)</f>
        <v>2</v>
      </c>
      <c r="AA2980" t="s">
        <v>2427</v>
      </c>
      <c r="AB2980">
        <v>545.93999999999994</v>
      </c>
      <c r="AC2980">
        <v>6</v>
      </c>
      <c r="AD2980">
        <v>0</v>
      </c>
      <c r="AE2980" s="4">
        <v>87.350400000000036</v>
      </c>
    </row>
    <row r="2981" spans="1:31" x14ac:dyDescent="0.3">
      <c r="A2981" s="2">
        <v>2980</v>
      </c>
      <c r="B2981" t="s">
        <v>7205</v>
      </c>
      <c r="C2981">
        <f>VLOOKUP(B2981,order,2,FALSE)</f>
        <v>1480</v>
      </c>
      <c r="D2981" s="3">
        <v>42167</v>
      </c>
      <c r="E2981" s="3">
        <v>42172</v>
      </c>
      <c r="F2981" t="s">
        <v>25</v>
      </c>
      <c r="G2981" s="10">
        <f>VLOOKUP(F2981,ship,2,FALSE)</f>
        <v>2</v>
      </c>
      <c r="H2981" t="s">
        <v>3928</v>
      </c>
      <c r="I2981">
        <f>VLOOKUP(H2981,customer,2,FALSE)</f>
        <v>674</v>
      </c>
      <c r="J2981" t="s">
        <v>2531</v>
      </c>
      <c r="K2981" t="s">
        <v>9</v>
      </c>
      <c r="L2981">
        <f>VLOOKUP(K2981,segment1,2,FALSE)</f>
        <v>1</v>
      </c>
      <c r="M2981" t="s">
        <v>3255</v>
      </c>
      <c r="N2981" t="s">
        <v>77</v>
      </c>
      <c r="O2981">
        <f>VLOOKUP(N2981,city,2,FALSE)</f>
        <v>11</v>
      </c>
      <c r="P2981" t="s">
        <v>78</v>
      </c>
      <c r="Q2981">
        <f>VLOOKUP(P2981,state,2,FALSE)</f>
        <v>10</v>
      </c>
      <c r="R2981">
        <v>19134</v>
      </c>
      <c r="S2981" t="s">
        <v>79</v>
      </c>
      <c r="T2981" s="10">
        <f>VLOOKUP(S2981,region,2,FALSE)</f>
        <v>4</v>
      </c>
      <c r="U2981" t="s">
        <v>5533</v>
      </c>
      <c r="V2981" t="s">
        <v>22</v>
      </c>
      <c r="W2981">
        <v>1491</v>
      </c>
      <c r="X2981">
        <f>VLOOKUP(V2981,category,2,FALSE)</f>
        <v>2</v>
      </c>
      <c r="Y2981" t="s">
        <v>45</v>
      </c>
      <c r="Z2981">
        <f>VLOOKUP(Y2981,subcategory,2,FALSE)</f>
        <v>11</v>
      </c>
      <c r="AA2981" t="s">
        <v>1072</v>
      </c>
      <c r="AB2981">
        <v>20.736000000000004</v>
      </c>
      <c r="AC2981">
        <v>4</v>
      </c>
      <c r="AD2981">
        <v>0.2</v>
      </c>
      <c r="AE2981" s="4">
        <v>7.2576000000000001</v>
      </c>
    </row>
    <row r="2982" spans="1:31" x14ac:dyDescent="0.3">
      <c r="A2982" s="2">
        <v>2981</v>
      </c>
      <c r="B2982" t="s">
        <v>7205</v>
      </c>
      <c r="C2982">
        <f>VLOOKUP(B2982,order,2,FALSE)</f>
        <v>1480</v>
      </c>
      <c r="D2982" s="3">
        <v>42167</v>
      </c>
      <c r="E2982" s="3">
        <v>42172</v>
      </c>
      <c r="F2982" t="s">
        <v>25</v>
      </c>
      <c r="G2982" s="10">
        <f>VLOOKUP(F2982,ship,2,FALSE)</f>
        <v>2</v>
      </c>
      <c r="H2982" t="s">
        <v>3928</v>
      </c>
      <c r="I2982">
        <f>VLOOKUP(H2982,customer,2,FALSE)</f>
        <v>674</v>
      </c>
      <c r="J2982" t="s">
        <v>2531</v>
      </c>
      <c r="K2982" t="s">
        <v>9</v>
      </c>
      <c r="L2982">
        <f>VLOOKUP(K2982,segment1,2,FALSE)</f>
        <v>1</v>
      </c>
      <c r="M2982" t="s">
        <v>3255</v>
      </c>
      <c r="N2982" t="s">
        <v>77</v>
      </c>
      <c r="O2982">
        <f>VLOOKUP(N2982,city,2,FALSE)</f>
        <v>11</v>
      </c>
      <c r="P2982" t="s">
        <v>78</v>
      </c>
      <c r="Q2982">
        <f>VLOOKUP(P2982,state,2,FALSE)</f>
        <v>10</v>
      </c>
      <c r="R2982">
        <v>19134</v>
      </c>
      <c r="S2982" t="s">
        <v>79</v>
      </c>
      <c r="T2982" s="10">
        <f>VLOOKUP(S2982,region,2,FALSE)</f>
        <v>4</v>
      </c>
      <c r="U2982" t="s">
        <v>5327</v>
      </c>
      <c r="V2982" t="s">
        <v>13</v>
      </c>
      <c r="W2982">
        <f>VLOOKUP(U2982,product,2,FALSE)</f>
        <v>1252</v>
      </c>
      <c r="X2982">
        <f>VLOOKUP(V2982,category,2,FALSE)</f>
        <v>1</v>
      </c>
      <c r="Y2982" t="s">
        <v>3228</v>
      </c>
      <c r="Z2982">
        <f>VLOOKUP(Y2982,subcategory,2,FALSE)</f>
        <v>6</v>
      </c>
      <c r="AA2982" t="s">
        <v>1896</v>
      </c>
      <c r="AB2982">
        <v>43.295999999999999</v>
      </c>
      <c r="AC2982">
        <v>2</v>
      </c>
      <c r="AD2982">
        <v>0.2</v>
      </c>
      <c r="AE2982" s="4">
        <v>4.3295999999999975</v>
      </c>
    </row>
    <row r="2983" spans="1:31" x14ac:dyDescent="0.3">
      <c r="A2983" s="2">
        <v>2982</v>
      </c>
      <c r="B2983" t="s">
        <v>6210</v>
      </c>
      <c r="C2983">
        <f>VLOOKUP(B2983,order,2,FALSE)</f>
        <v>1481</v>
      </c>
      <c r="D2983" s="3">
        <v>41832</v>
      </c>
      <c r="E2983" s="3">
        <v>41838</v>
      </c>
      <c r="F2983" t="s">
        <v>25</v>
      </c>
      <c r="G2983" s="10">
        <f>VLOOKUP(F2983,ship,2,FALSE)</f>
        <v>2</v>
      </c>
      <c r="H2983" t="s">
        <v>3307</v>
      </c>
      <c r="I2983">
        <f>VLOOKUP(H2983,customer,2,FALSE)</f>
        <v>53</v>
      </c>
      <c r="J2983" t="s">
        <v>242</v>
      </c>
      <c r="K2983" t="s">
        <v>9</v>
      </c>
      <c r="L2983">
        <f>VLOOKUP(K2983,segment1,2,FALSE)</f>
        <v>1</v>
      </c>
      <c r="M2983" t="s">
        <v>3255</v>
      </c>
      <c r="N2983" t="s">
        <v>48</v>
      </c>
      <c r="O2983">
        <f>VLOOKUP(N2983,city,2,FALSE)</f>
        <v>5</v>
      </c>
      <c r="P2983" t="s">
        <v>49</v>
      </c>
      <c r="Q2983">
        <f>VLOOKUP(P2983,state,2,FALSE)</f>
        <v>5</v>
      </c>
      <c r="R2983">
        <v>98115</v>
      </c>
      <c r="S2983" t="s">
        <v>21</v>
      </c>
      <c r="T2983" s="10">
        <f>VLOOKUP(S2983,region,2,FALSE)</f>
        <v>2</v>
      </c>
      <c r="U2983" t="s">
        <v>5532</v>
      </c>
      <c r="V2983" t="s">
        <v>13</v>
      </c>
      <c r="W2983">
        <v>1492</v>
      </c>
      <c r="X2983">
        <f>VLOOKUP(V2983,category,2,FALSE)</f>
        <v>1</v>
      </c>
      <c r="Y2983" t="s">
        <v>3226</v>
      </c>
      <c r="Z2983">
        <f>VLOOKUP(Y2983,subcategory,2,FALSE)</f>
        <v>2</v>
      </c>
      <c r="AA2983" t="s">
        <v>1823</v>
      </c>
      <c r="AB2983">
        <v>123.136</v>
      </c>
      <c r="AC2983">
        <v>4</v>
      </c>
      <c r="AD2983">
        <v>0.2</v>
      </c>
      <c r="AE2983" s="4">
        <v>13.852799999999981</v>
      </c>
    </row>
    <row r="2984" spans="1:31" x14ac:dyDescent="0.3">
      <c r="A2984" s="2">
        <v>2983</v>
      </c>
      <c r="B2984" t="s">
        <v>6210</v>
      </c>
      <c r="C2984">
        <f>VLOOKUP(B2984,order,2,FALSE)</f>
        <v>1481</v>
      </c>
      <c r="D2984" s="3">
        <v>41832</v>
      </c>
      <c r="E2984" s="3">
        <v>41838</v>
      </c>
      <c r="F2984" t="s">
        <v>25</v>
      </c>
      <c r="G2984" s="10">
        <f>VLOOKUP(F2984,ship,2,FALSE)</f>
        <v>2</v>
      </c>
      <c r="H2984" t="s">
        <v>3307</v>
      </c>
      <c r="I2984">
        <f>VLOOKUP(H2984,customer,2,FALSE)</f>
        <v>53</v>
      </c>
      <c r="J2984" t="s">
        <v>242</v>
      </c>
      <c r="K2984" t="s">
        <v>9</v>
      </c>
      <c r="L2984">
        <f>VLOOKUP(K2984,segment1,2,FALSE)</f>
        <v>1</v>
      </c>
      <c r="M2984" t="s">
        <v>3255</v>
      </c>
      <c r="N2984" t="s">
        <v>48</v>
      </c>
      <c r="O2984">
        <f>VLOOKUP(N2984,city,2,FALSE)</f>
        <v>5</v>
      </c>
      <c r="P2984" t="s">
        <v>49</v>
      </c>
      <c r="Q2984">
        <f>VLOOKUP(P2984,state,2,FALSE)</f>
        <v>5</v>
      </c>
      <c r="R2984">
        <v>98115</v>
      </c>
      <c r="S2984" t="s">
        <v>21</v>
      </c>
      <c r="T2984" s="10">
        <f>VLOOKUP(S2984,region,2,FALSE)</f>
        <v>2</v>
      </c>
      <c r="U2984" t="s">
        <v>4744</v>
      </c>
      <c r="V2984" t="s">
        <v>22</v>
      </c>
      <c r="W2984">
        <f>VLOOKUP(U2984,product,2,FALSE)</f>
        <v>654</v>
      </c>
      <c r="X2984">
        <f>VLOOKUP(V2984,category,2,FALSE)</f>
        <v>2</v>
      </c>
      <c r="Y2984" t="s">
        <v>3231</v>
      </c>
      <c r="Z2984">
        <f>VLOOKUP(Y2984,subcategory,2,FALSE)</f>
        <v>9</v>
      </c>
      <c r="AA2984" t="s">
        <v>587</v>
      </c>
      <c r="AB2984">
        <v>11.264000000000001</v>
      </c>
      <c r="AC2984">
        <v>4</v>
      </c>
      <c r="AD2984">
        <v>0.2</v>
      </c>
      <c r="AE2984" s="4">
        <v>3.8015999999999992</v>
      </c>
    </row>
    <row r="2985" spans="1:31" x14ac:dyDescent="0.3">
      <c r="A2985" s="2">
        <v>2984</v>
      </c>
      <c r="B2985" t="s">
        <v>6211</v>
      </c>
      <c r="C2985">
        <f>VLOOKUP(B2985,order,2,FALSE)</f>
        <v>1482</v>
      </c>
      <c r="D2985" s="3">
        <v>41979</v>
      </c>
      <c r="E2985" s="3">
        <v>41984</v>
      </c>
      <c r="F2985" t="s">
        <v>7</v>
      </c>
      <c r="G2985" s="10">
        <f>VLOOKUP(F2985,ship,2,FALSE)</f>
        <v>1</v>
      </c>
      <c r="H2985" t="s">
        <v>3308</v>
      </c>
      <c r="I2985">
        <f>VLOOKUP(H2985,customer,2,FALSE)</f>
        <v>54</v>
      </c>
      <c r="J2985" t="s">
        <v>247</v>
      </c>
      <c r="K2985" t="s">
        <v>9</v>
      </c>
      <c r="L2985">
        <f>VLOOKUP(K2985,segment1,2,FALSE)</f>
        <v>1</v>
      </c>
      <c r="M2985" t="s">
        <v>3255</v>
      </c>
      <c r="N2985" t="s">
        <v>164</v>
      </c>
      <c r="O2985">
        <f>VLOOKUP(N2985,city,2,FALSE)</f>
        <v>25</v>
      </c>
      <c r="P2985" t="s">
        <v>212</v>
      </c>
      <c r="Q2985">
        <f>VLOOKUP(P2985,state,2,FALSE)</f>
        <v>22</v>
      </c>
      <c r="R2985">
        <v>97477</v>
      </c>
      <c r="S2985" t="s">
        <v>21</v>
      </c>
      <c r="T2985" s="10">
        <f>VLOOKUP(S2985,region,2,FALSE)</f>
        <v>2</v>
      </c>
      <c r="U2985" t="s">
        <v>4435</v>
      </c>
      <c r="V2985" t="s">
        <v>22</v>
      </c>
      <c r="W2985">
        <v>1493</v>
      </c>
      <c r="X2985">
        <f>VLOOKUP(V2985,category,2,FALSE)</f>
        <v>2</v>
      </c>
      <c r="Y2985" t="s">
        <v>3227</v>
      </c>
      <c r="Z2985">
        <f>VLOOKUP(Y2985,subcategory,2,FALSE)</f>
        <v>5</v>
      </c>
      <c r="AA2985" t="s">
        <v>2127</v>
      </c>
      <c r="AB2985">
        <v>53.424000000000007</v>
      </c>
      <c r="AC2985">
        <v>3</v>
      </c>
      <c r="AD2985">
        <v>0.2</v>
      </c>
      <c r="AE2985" s="4">
        <v>4.6746000000000016</v>
      </c>
    </row>
    <row r="2986" spans="1:31" x14ac:dyDescent="0.3">
      <c r="A2986" s="2">
        <v>2985</v>
      </c>
      <c r="B2986" t="s">
        <v>6211</v>
      </c>
      <c r="C2986">
        <f>VLOOKUP(B2986,order,2,FALSE)</f>
        <v>1482</v>
      </c>
      <c r="D2986" s="3">
        <v>41979</v>
      </c>
      <c r="E2986" s="3">
        <v>41984</v>
      </c>
      <c r="F2986" t="s">
        <v>7</v>
      </c>
      <c r="G2986" s="10">
        <f>VLOOKUP(F2986,ship,2,FALSE)</f>
        <v>1</v>
      </c>
      <c r="H2986" t="s">
        <v>3308</v>
      </c>
      <c r="I2986">
        <f>VLOOKUP(H2986,customer,2,FALSE)</f>
        <v>54</v>
      </c>
      <c r="J2986" t="s">
        <v>247</v>
      </c>
      <c r="K2986" t="s">
        <v>9</v>
      </c>
      <c r="L2986">
        <f>VLOOKUP(K2986,segment1,2,FALSE)</f>
        <v>1</v>
      </c>
      <c r="M2986" t="s">
        <v>3255</v>
      </c>
      <c r="N2986" t="s">
        <v>164</v>
      </c>
      <c r="O2986">
        <f>VLOOKUP(N2986,city,2,FALSE)</f>
        <v>25</v>
      </c>
      <c r="P2986" t="s">
        <v>212</v>
      </c>
      <c r="Q2986">
        <f>VLOOKUP(P2986,state,2,FALSE)</f>
        <v>22</v>
      </c>
      <c r="R2986">
        <v>97477</v>
      </c>
      <c r="S2986" t="s">
        <v>21</v>
      </c>
      <c r="T2986" s="10">
        <f>VLOOKUP(S2986,region,2,FALSE)</f>
        <v>2</v>
      </c>
      <c r="U2986" t="s">
        <v>5334</v>
      </c>
      <c r="V2986" t="s">
        <v>13</v>
      </c>
      <c r="W2986">
        <f>VLOOKUP(U2986,product,2,FALSE)</f>
        <v>1259</v>
      </c>
      <c r="X2986">
        <f>VLOOKUP(V2986,category,2,FALSE)</f>
        <v>1</v>
      </c>
      <c r="Y2986" t="s">
        <v>29</v>
      </c>
      <c r="Z2986">
        <f>VLOOKUP(Y2986,subcategory,2,FALSE)</f>
        <v>4</v>
      </c>
      <c r="AA2986" t="s">
        <v>753</v>
      </c>
      <c r="AB2986">
        <v>275.49</v>
      </c>
      <c r="AC2986">
        <v>1</v>
      </c>
      <c r="AD2986">
        <v>0.5</v>
      </c>
      <c r="AE2986" s="4">
        <v>-170.80380000000002</v>
      </c>
    </row>
    <row r="2987" spans="1:31" x14ac:dyDescent="0.3">
      <c r="A2987" s="2">
        <v>2986</v>
      </c>
      <c r="B2987" t="s">
        <v>8333</v>
      </c>
      <c r="C2987">
        <f>VLOOKUP(B2987,order,2,FALSE)</f>
        <v>1483</v>
      </c>
      <c r="D2987" s="3">
        <v>42515</v>
      </c>
      <c r="E2987" s="3">
        <v>42520</v>
      </c>
      <c r="F2987" t="s">
        <v>25</v>
      </c>
      <c r="G2987" s="10">
        <f>VLOOKUP(F2987,ship,2,FALSE)</f>
        <v>2</v>
      </c>
      <c r="H2987" t="s">
        <v>3929</v>
      </c>
      <c r="I2987">
        <f>VLOOKUP(H2987,customer,2,FALSE)</f>
        <v>675</v>
      </c>
      <c r="J2987" t="s">
        <v>2532</v>
      </c>
      <c r="K2987" t="s">
        <v>52</v>
      </c>
      <c r="L2987">
        <f>VLOOKUP(K2987,segment1,2,FALSE)</f>
        <v>3</v>
      </c>
      <c r="M2987" t="s">
        <v>3255</v>
      </c>
      <c r="N2987" t="s">
        <v>248</v>
      </c>
      <c r="O2987">
        <f>VLOOKUP(N2987,city,2,FALSE)</f>
        <v>39</v>
      </c>
      <c r="P2987" t="s">
        <v>615</v>
      </c>
      <c r="Q2987">
        <f>VLOOKUP(P2987,state,2,FALSE)</f>
        <v>33</v>
      </c>
      <c r="R2987">
        <v>31907</v>
      </c>
      <c r="S2987" t="s">
        <v>12</v>
      </c>
      <c r="T2987" s="10">
        <f>VLOOKUP(S2987,region,2,FALSE)</f>
        <v>1</v>
      </c>
      <c r="U2987" t="s">
        <v>5534</v>
      </c>
      <c r="V2987" t="s">
        <v>13</v>
      </c>
      <c r="W2987">
        <v>1494</v>
      </c>
      <c r="X2987">
        <f>VLOOKUP(V2987,category,2,FALSE)</f>
        <v>1</v>
      </c>
      <c r="Y2987" t="s">
        <v>3228</v>
      </c>
      <c r="Z2987">
        <f>VLOOKUP(Y2987,subcategory,2,FALSE)</f>
        <v>6</v>
      </c>
      <c r="AA2987" t="s">
        <v>948</v>
      </c>
      <c r="AB2987">
        <v>24.96</v>
      </c>
      <c r="AC2987">
        <v>4</v>
      </c>
      <c r="AD2987">
        <v>0</v>
      </c>
      <c r="AE2987" s="4">
        <v>6.240000000000002</v>
      </c>
    </row>
    <row r="2988" spans="1:31" x14ac:dyDescent="0.3">
      <c r="A2988" s="2">
        <v>2987</v>
      </c>
      <c r="B2988" t="s">
        <v>8333</v>
      </c>
      <c r="C2988">
        <f>VLOOKUP(B2988,order,2,FALSE)</f>
        <v>1483</v>
      </c>
      <c r="D2988" s="3">
        <v>42515</v>
      </c>
      <c r="E2988" s="3">
        <v>42520</v>
      </c>
      <c r="F2988" t="s">
        <v>25</v>
      </c>
      <c r="G2988" s="10">
        <f>VLOOKUP(F2988,ship,2,FALSE)</f>
        <v>2</v>
      </c>
      <c r="H2988" t="s">
        <v>3929</v>
      </c>
      <c r="I2988">
        <f>VLOOKUP(H2988,customer,2,FALSE)</f>
        <v>675</v>
      </c>
      <c r="J2988" t="s">
        <v>2532</v>
      </c>
      <c r="K2988" t="s">
        <v>52</v>
      </c>
      <c r="L2988">
        <f>VLOOKUP(K2988,segment1,2,FALSE)</f>
        <v>3</v>
      </c>
      <c r="M2988" t="s">
        <v>3255</v>
      </c>
      <c r="N2988" t="s">
        <v>248</v>
      </c>
      <c r="O2988">
        <f>VLOOKUP(N2988,city,2,FALSE)</f>
        <v>39</v>
      </c>
      <c r="P2988" t="s">
        <v>615</v>
      </c>
      <c r="Q2988">
        <f>VLOOKUP(P2988,state,2,FALSE)</f>
        <v>33</v>
      </c>
      <c r="R2988">
        <v>31907</v>
      </c>
      <c r="S2988" t="s">
        <v>12</v>
      </c>
      <c r="T2988" s="10">
        <f>VLOOKUP(S2988,region,2,FALSE)</f>
        <v>1</v>
      </c>
      <c r="U2988" t="s">
        <v>4466</v>
      </c>
      <c r="V2988" t="s">
        <v>22</v>
      </c>
      <c r="W2988">
        <f>VLOOKUP(U2988,product,2,FALSE)</f>
        <v>365</v>
      </c>
      <c r="X2988">
        <f>VLOOKUP(V2988,category,2,FALSE)</f>
        <v>2</v>
      </c>
      <c r="Y2988" t="s">
        <v>45</v>
      </c>
      <c r="Z2988">
        <f>VLOOKUP(Y2988,subcategory,2,FALSE)</f>
        <v>11</v>
      </c>
      <c r="AA2988" t="s">
        <v>374</v>
      </c>
      <c r="AB2988">
        <v>19.36</v>
      </c>
      <c r="AC2988">
        <v>2</v>
      </c>
      <c r="AD2988">
        <v>0</v>
      </c>
      <c r="AE2988" s="4">
        <v>9.2927999999999997</v>
      </c>
    </row>
    <row r="2989" spans="1:31" x14ac:dyDescent="0.3">
      <c r="A2989" s="2">
        <v>2988</v>
      </c>
      <c r="B2989" t="s">
        <v>8333</v>
      </c>
      <c r="C2989">
        <f>VLOOKUP(B2989,order,2,FALSE)</f>
        <v>1483</v>
      </c>
      <c r="D2989" s="3">
        <v>42515</v>
      </c>
      <c r="E2989" s="3">
        <v>42520</v>
      </c>
      <c r="F2989" t="s">
        <v>25</v>
      </c>
      <c r="G2989" s="10">
        <f>VLOOKUP(F2989,ship,2,FALSE)</f>
        <v>2</v>
      </c>
      <c r="H2989" t="s">
        <v>3929</v>
      </c>
      <c r="I2989">
        <f>VLOOKUP(H2989,customer,2,FALSE)</f>
        <v>675</v>
      </c>
      <c r="J2989" t="s">
        <v>2532</v>
      </c>
      <c r="K2989" t="s">
        <v>52</v>
      </c>
      <c r="L2989">
        <f>VLOOKUP(K2989,segment1,2,FALSE)</f>
        <v>3</v>
      </c>
      <c r="M2989" t="s">
        <v>3255</v>
      </c>
      <c r="N2989" t="s">
        <v>248</v>
      </c>
      <c r="O2989">
        <f>VLOOKUP(N2989,city,2,FALSE)</f>
        <v>39</v>
      </c>
      <c r="P2989" t="s">
        <v>615</v>
      </c>
      <c r="Q2989">
        <f>VLOOKUP(P2989,state,2,FALSE)</f>
        <v>33</v>
      </c>
      <c r="R2989">
        <v>31907</v>
      </c>
      <c r="S2989" t="s">
        <v>12</v>
      </c>
      <c r="T2989" s="10">
        <f>VLOOKUP(S2989,region,2,FALSE)</f>
        <v>1</v>
      </c>
      <c r="U2989" t="s">
        <v>4527</v>
      </c>
      <c r="V2989" t="s">
        <v>22</v>
      </c>
      <c r="W2989">
        <v>1495</v>
      </c>
      <c r="X2989">
        <f>VLOOKUP(V2989,category,2,FALSE)</f>
        <v>2</v>
      </c>
      <c r="Y2989" t="s">
        <v>3227</v>
      </c>
      <c r="Z2989">
        <f>VLOOKUP(Y2989,subcategory,2,FALSE)</f>
        <v>5</v>
      </c>
      <c r="AA2989" t="s">
        <v>1225</v>
      </c>
      <c r="AB2989">
        <v>1267.6499999999999</v>
      </c>
      <c r="AC2989">
        <v>9</v>
      </c>
      <c r="AD2989">
        <v>0</v>
      </c>
      <c r="AE2989" s="4">
        <v>152.11799999999999</v>
      </c>
    </row>
    <row r="2990" spans="1:31" x14ac:dyDescent="0.3">
      <c r="A2990" s="2">
        <v>2989</v>
      </c>
      <c r="B2990" t="s">
        <v>8334</v>
      </c>
      <c r="C2990">
        <f>VLOOKUP(B2990,order,2,FALSE)</f>
        <v>1484</v>
      </c>
      <c r="D2990" s="3">
        <v>42421</v>
      </c>
      <c r="E2990" s="3">
        <v>42426</v>
      </c>
      <c r="F2990" t="s">
        <v>7</v>
      </c>
      <c r="G2990" s="10">
        <f>VLOOKUP(F2990,ship,2,FALSE)</f>
        <v>1</v>
      </c>
      <c r="H2990" t="s">
        <v>3892</v>
      </c>
      <c r="I2990">
        <f>VLOOKUP(H2990,customer,2,FALSE)</f>
        <v>638</v>
      </c>
      <c r="J2990" t="s">
        <v>2406</v>
      </c>
      <c r="K2990" t="s">
        <v>18</v>
      </c>
      <c r="L2990">
        <f>VLOOKUP(K2990,segment1,2,FALSE)</f>
        <v>2</v>
      </c>
      <c r="M2990" t="s">
        <v>3255</v>
      </c>
      <c r="N2990" t="s">
        <v>19</v>
      </c>
      <c r="O2990">
        <f>VLOOKUP(N2990,city,2,FALSE)</f>
        <v>2</v>
      </c>
      <c r="P2990" t="s">
        <v>20</v>
      </c>
      <c r="Q2990">
        <f>VLOOKUP(P2990,state,2,FALSE)</f>
        <v>2</v>
      </c>
      <c r="R2990">
        <v>90032</v>
      </c>
      <c r="S2990" t="s">
        <v>21</v>
      </c>
      <c r="T2990" s="10">
        <f>VLOOKUP(S2990,region,2,FALSE)</f>
        <v>2</v>
      </c>
      <c r="U2990" t="s">
        <v>5490</v>
      </c>
      <c r="V2990" t="s">
        <v>35</v>
      </c>
      <c r="W2990">
        <f>VLOOKUP(U2990,product,2,FALSE)</f>
        <v>1422</v>
      </c>
      <c r="X2990">
        <f>VLOOKUP(V2990,category,2,FALSE)</f>
        <v>3</v>
      </c>
      <c r="Y2990" t="s">
        <v>3232</v>
      </c>
      <c r="Z2990">
        <f>VLOOKUP(Y2990,subcategory,2,FALSE)</f>
        <v>12</v>
      </c>
      <c r="AA2990" t="s">
        <v>3073</v>
      </c>
      <c r="AB2990">
        <v>12.99</v>
      </c>
      <c r="AC2990">
        <v>1</v>
      </c>
      <c r="AD2990">
        <v>0</v>
      </c>
      <c r="AE2990" s="4">
        <v>0.77939999999999898</v>
      </c>
    </row>
    <row r="2991" spans="1:31" x14ac:dyDescent="0.3">
      <c r="A2991" s="2">
        <v>2990</v>
      </c>
      <c r="B2991" t="s">
        <v>8334</v>
      </c>
      <c r="C2991">
        <f>VLOOKUP(B2991,order,2,FALSE)</f>
        <v>1484</v>
      </c>
      <c r="D2991" s="3">
        <v>42421</v>
      </c>
      <c r="E2991" s="3">
        <v>42426</v>
      </c>
      <c r="F2991" t="s">
        <v>7</v>
      </c>
      <c r="G2991" s="10">
        <f>VLOOKUP(F2991,ship,2,FALSE)</f>
        <v>1</v>
      </c>
      <c r="H2991" t="s">
        <v>3892</v>
      </c>
      <c r="I2991">
        <f>VLOOKUP(H2991,customer,2,FALSE)</f>
        <v>638</v>
      </c>
      <c r="J2991" t="s">
        <v>2406</v>
      </c>
      <c r="K2991" t="s">
        <v>18</v>
      </c>
      <c r="L2991">
        <f>VLOOKUP(K2991,segment1,2,FALSE)</f>
        <v>2</v>
      </c>
      <c r="M2991" t="s">
        <v>3255</v>
      </c>
      <c r="N2991" t="s">
        <v>19</v>
      </c>
      <c r="O2991">
        <f>VLOOKUP(N2991,city,2,FALSE)</f>
        <v>2</v>
      </c>
      <c r="P2991" t="s">
        <v>20</v>
      </c>
      <c r="Q2991">
        <f>VLOOKUP(P2991,state,2,FALSE)</f>
        <v>2</v>
      </c>
      <c r="R2991">
        <v>90032</v>
      </c>
      <c r="S2991" t="s">
        <v>21</v>
      </c>
      <c r="T2991" s="10">
        <f>VLOOKUP(S2991,region,2,FALSE)</f>
        <v>2</v>
      </c>
      <c r="U2991" t="s">
        <v>5526</v>
      </c>
      <c r="V2991" t="s">
        <v>22</v>
      </c>
      <c r="W2991">
        <v>1496</v>
      </c>
      <c r="X2991">
        <f>VLOOKUP(V2991,category,2,FALSE)</f>
        <v>2</v>
      </c>
      <c r="Y2991" t="s">
        <v>3231</v>
      </c>
      <c r="Z2991">
        <f>VLOOKUP(Y2991,subcategory,2,FALSE)</f>
        <v>9</v>
      </c>
      <c r="AA2991" t="s">
        <v>989</v>
      </c>
      <c r="AB2991">
        <v>18.559999999999999</v>
      </c>
      <c r="AC2991">
        <v>4</v>
      </c>
      <c r="AD2991">
        <v>0.2</v>
      </c>
      <c r="AE2991" s="4">
        <v>6.4959999999999996</v>
      </c>
    </row>
    <row r="2992" spans="1:31" x14ac:dyDescent="0.3">
      <c r="A2992" s="2">
        <v>2991</v>
      </c>
      <c r="B2992" t="s">
        <v>8334</v>
      </c>
      <c r="C2992">
        <f>VLOOKUP(B2992,order,2,FALSE)</f>
        <v>1484</v>
      </c>
      <c r="D2992" s="3">
        <v>42421</v>
      </c>
      <c r="E2992" s="3">
        <v>42426</v>
      </c>
      <c r="F2992" t="s">
        <v>7</v>
      </c>
      <c r="G2992" s="10">
        <f>VLOOKUP(F2992,ship,2,FALSE)</f>
        <v>1</v>
      </c>
      <c r="H2992" t="s">
        <v>3892</v>
      </c>
      <c r="I2992">
        <f>VLOOKUP(H2992,customer,2,FALSE)</f>
        <v>638</v>
      </c>
      <c r="J2992" t="s">
        <v>2406</v>
      </c>
      <c r="K2992" t="s">
        <v>18</v>
      </c>
      <c r="L2992">
        <f>VLOOKUP(K2992,segment1,2,FALSE)</f>
        <v>2</v>
      </c>
      <c r="M2992" t="s">
        <v>3255</v>
      </c>
      <c r="N2992" t="s">
        <v>19</v>
      </c>
      <c r="O2992">
        <f>VLOOKUP(N2992,city,2,FALSE)</f>
        <v>2</v>
      </c>
      <c r="P2992" t="s">
        <v>20</v>
      </c>
      <c r="Q2992">
        <f>VLOOKUP(P2992,state,2,FALSE)</f>
        <v>2</v>
      </c>
      <c r="R2992">
        <v>90032</v>
      </c>
      <c r="S2992" t="s">
        <v>21</v>
      </c>
      <c r="T2992" s="10">
        <f>VLOOKUP(S2992,region,2,FALSE)</f>
        <v>2</v>
      </c>
      <c r="U2992" t="s">
        <v>4536</v>
      </c>
      <c r="V2992" t="s">
        <v>22</v>
      </c>
      <c r="W2992">
        <f>VLOOKUP(U2992,product,2,FALSE)</f>
        <v>436</v>
      </c>
      <c r="X2992">
        <f>VLOOKUP(V2992,category,2,FALSE)</f>
        <v>2</v>
      </c>
      <c r="Y2992" t="s">
        <v>3227</v>
      </c>
      <c r="Z2992">
        <f>VLOOKUP(Y2992,subcategory,2,FALSE)</f>
        <v>5</v>
      </c>
      <c r="AA2992" t="s">
        <v>338</v>
      </c>
      <c r="AB2992">
        <v>449.15</v>
      </c>
      <c r="AC2992">
        <v>5</v>
      </c>
      <c r="AD2992">
        <v>0</v>
      </c>
      <c r="AE2992" s="4">
        <v>8.9829999999999899</v>
      </c>
    </row>
    <row r="2993" spans="1:31" x14ac:dyDescent="0.3">
      <c r="A2993" s="2">
        <v>2992</v>
      </c>
      <c r="B2993" t="s">
        <v>8334</v>
      </c>
      <c r="C2993">
        <f>VLOOKUP(B2993,order,2,FALSE)</f>
        <v>1484</v>
      </c>
      <c r="D2993" s="3">
        <v>42421</v>
      </c>
      <c r="E2993" s="3">
        <v>42426</v>
      </c>
      <c r="F2993" t="s">
        <v>7</v>
      </c>
      <c r="G2993" s="10">
        <f>VLOOKUP(F2993,ship,2,FALSE)</f>
        <v>1</v>
      </c>
      <c r="H2993" t="s">
        <v>3892</v>
      </c>
      <c r="I2993">
        <f>VLOOKUP(H2993,customer,2,FALSE)</f>
        <v>638</v>
      </c>
      <c r="J2993" t="s">
        <v>2406</v>
      </c>
      <c r="K2993" t="s">
        <v>18</v>
      </c>
      <c r="L2993">
        <f>VLOOKUP(K2993,segment1,2,FALSE)</f>
        <v>2</v>
      </c>
      <c r="M2993" t="s">
        <v>3255</v>
      </c>
      <c r="N2993" t="s">
        <v>19</v>
      </c>
      <c r="O2993">
        <f>VLOOKUP(N2993,city,2,FALSE)</f>
        <v>2</v>
      </c>
      <c r="P2993" t="s">
        <v>20</v>
      </c>
      <c r="Q2993">
        <f>VLOOKUP(P2993,state,2,FALSE)</f>
        <v>2</v>
      </c>
      <c r="R2993">
        <v>90032</v>
      </c>
      <c r="S2993" t="s">
        <v>21</v>
      </c>
      <c r="T2993" s="10">
        <f>VLOOKUP(S2993,region,2,FALSE)</f>
        <v>2</v>
      </c>
      <c r="U2993" t="s">
        <v>4188</v>
      </c>
      <c r="V2993" t="s">
        <v>22</v>
      </c>
      <c r="W2993">
        <v>1497</v>
      </c>
      <c r="X2993">
        <f>VLOOKUP(V2993,category,2,FALSE)</f>
        <v>2</v>
      </c>
      <c r="Y2993" t="s">
        <v>3231</v>
      </c>
      <c r="Z2993">
        <f>VLOOKUP(Y2993,subcategory,2,FALSE)</f>
        <v>9</v>
      </c>
      <c r="AA2993" t="s">
        <v>1421</v>
      </c>
      <c r="AB2993">
        <v>31.248000000000005</v>
      </c>
      <c r="AC2993">
        <v>7</v>
      </c>
      <c r="AD2993">
        <v>0.2</v>
      </c>
      <c r="AE2993" s="4">
        <v>10.936799999999998</v>
      </c>
    </row>
    <row r="2994" spans="1:31" x14ac:dyDescent="0.3">
      <c r="A2994" s="2">
        <v>2993</v>
      </c>
      <c r="B2994" t="s">
        <v>8335</v>
      </c>
      <c r="C2994">
        <f>VLOOKUP(B2994,order,2,FALSE)</f>
        <v>1485</v>
      </c>
      <c r="D2994" s="3">
        <v>42645</v>
      </c>
      <c r="E2994" s="3">
        <v>42649</v>
      </c>
      <c r="F2994" t="s">
        <v>25</v>
      </c>
      <c r="G2994" s="10">
        <f>VLOOKUP(F2994,ship,2,FALSE)</f>
        <v>2</v>
      </c>
      <c r="H2994" t="s">
        <v>3895</v>
      </c>
      <c r="I2994">
        <f>VLOOKUP(H2994,customer,2,FALSE)</f>
        <v>641</v>
      </c>
      <c r="J2994" t="s">
        <v>2413</v>
      </c>
      <c r="K2994" t="s">
        <v>18</v>
      </c>
      <c r="L2994">
        <f>VLOOKUP(K2994,segment1,2,FALSE)</f>
        <v>2</v>
      </c>
      <c r="M2994" t="s">
        <v>3255</v>
      </c>
      <c r="N2994" t="s">
        <v>138</v>
      </c>
      <c r="O2994">
        <f>VLOOKUP(N2994,city,2,FALSE)</f>
        <v>21</v>
      </c>
      <c r="P2994" t="s">
        <v>139</v>
      </c>
      <c r="Q2994">
        <f>VLOOKUP(P2994,state,2,FALSE)</f>
        <v>16</v>
      </c>
      <c r="R2994">
        <v>10024</v>
      </c>
      <c r="S2994" t="s">
        <v>79</v>
      </c>
      <c r="T2994" s="10">
        <f>VLOOKUP(S2994,region,2,FALSE)</f>
        <v>4</v>
      </c>
      <c r="U2994" t="s">
        <v>4658</v>
      </c>
      <c r="V2994" t="s">
        <v>22</v>
      </c>
      <c r="W2994">
        <f>VLOOKUP(U2994,product,2,FALSE)</f>
        <v>565</v>
      </c>
      <c r="X2994">
        <f>VLOOKUP(V2994,category,2,FALSE)</f>
        <v>2</v>
      </c>
      <c r="Y2994" t="s">
        <v>38</v>
      </c>
      <c r="Z2994">
        <f>VLOOKUP(Y2994,subcategory,2,FALSE)</f>
        <v>10</v>
      </c>
      <c r="AA2994" t="s">
        <v>2539</v>
      </c>
      <c r="AB2994">
        <v>61.44</v>
      </c>
      <c r="AC2994">
        <v>3</v>
      </c>
      <c r="AD2994">
        <v>0</v>
      </c>
      <c r="AE2994" s="4">
        <v>16.588799999999999</v>
      </c>
    </row>
    <row r="2995" spans="1:31" x14ac:dyDescent="0.3">
      <c r="A2995" s="2">
        <v>2994</v>
      </c>
      <c r="B2995" t="s">
        <v>9735</v>
      </c>
      <c r="C2995">
        <f>VLOOKUP(B2995,order,2,FALSE)</f>
        <v>1486</v>
      </c>
      <c r="D2995" s="3">
        <v>42805</v>
      </c>
      <c r="E2995" s="3">
        <v>42811</v>
      </c>
      <c r="F2995" t="s">
        <v>25</v>
      </c>
      <c r="G2995" s="10">
        <f>VLOOKUP(F2995,ship,2,FALSE)</f>
        <v>2</v>
      </c>
      <c r="H2995" t="s">
        <v>3332</v>
      </c>
      <c r="I2995">
        <f>VLOOKUP(H2995,customer,2,FALSE)</f>
        <v>78</v>
      </c>
      <c r="J2995" t="s">
        <v>332</v>
      </c>
      <c r="K2995" t="s">
        <v>9</v>
      </c>
      <c r="L2995">
        <f>VLOOKUP(K2995,segment1,2,FALSE)</f>
        <v>1</v>
      </c>
      <c r="M2995" t="s">
        <v>3255</v>
      </c>
      <c r="N2995" t="s">
        <v>433</v>
      </c>
      <c r="O2995">
        <f>VLOOKUP(N2995,city,2,FALSE)</f>
        <v>67</v>
      </c>
      <c r="P2995" t="s">
        <v>123</v>
      </c>
      <c r="Q2995">
        <f>VLOOKUP(P2995,state,2,FALSE)</f>
        <v>13</v>
      </c>
      <c r="R2995">
        <v>48227</v>
      </c>
      <c r="S2995" t="s">
        <v>55</v>
      </c>
      <c r="T2995" s="10">
        <f>VLOOKUP(S2995,region,2,FALSE)</f>
        <v>3</v>
      </c>
      <c r="U2995" t="s">
        <v>5265</v>
      </c>
      <c r="V2995" t="s">
        <v>22</v>
      </c>
      <c r="W2995">
        <v>1498</v>
      </c>
      <c r="X2995">
        <f>VLOOKUP(V2995,category,2,FALSE)</f>
        <v>2</v>
      </c>
      <c r="Y2995" t="s">
        <v>3231</v>
      </c>
      <c r="Z2995">
        <f>VLOOKUP(Y2995,subcategory,2,FALSE)</f>
        <v>9</v>
      </c>
      <c r="AA2995" t="s">
        <v>724</v>
      </c>
      <c r="AB2995">
        <v>895.92</v>
      </c>
      <c r="AC2995">
        <v>4</v>
      </c>
      <c r="AD2995">
        <v>0</v>
      </c>
      <c r="AE2995" s="4">
        <v>421.08239999999995</v>
      </c>
    </row>
    <row r="2996" spans="1:31" x14ac:dyDescent="0.3">
      <c r="A2996" s="2">
        <v>2995</v>
      </c>
      <c r="B2996" t="s">
        <v>8336</v>
      </c>
      <c r="C2996">
        <f>VLOOKUP(B2996,order,2,FALSE)</f>
        <v>1487</v>
      </c>
      <c r="D2996" s="3">
        <v>42622</v>
      </c>
      <c r="E2996" s="3">
        <v>42626</v>
      </c>
      <c r="F2996" t="s">
        <v>7</v>
      </c>
      <c r="G2996" s="10">
        <f>VLOOKUP(F2996,ship,2,FALSE)</f>
        <v>1</v>
      </c>
      <c r="H2996" t="s">
        <v>3502</v>
      </c>
      <c r="I2996">
        <f>VLOOKUP(H2996,customer,2,FALSE)</f>
        <v>248</v>
      </c>
      <c r="J2996" t="s">
        <v>975</v>
      </c>
      <c r="K2996" t="s">
        <v>9</v>
      </c>
      <c r="L2996">
        <f>VLOOKUP(K2996,segment1,2,FALSE)</f>
        <v>1</v>
      </c>
      <c r="M2996" t="s">
        <v>3255</v>
      </c>
      <c r="N2996" t="s">
        <v>2130</v>
      </c>
      <c r="O2996">
        <f>VLOOKUP(N2996,city,2,FALSE)</f>
        <v>281</v>
      </c>
      <c r="P2996" t="s">
        <v>20</v>
      </c>
      <c r="Q2996">
        <f>VLOOKUP(P2996,state,2,FALSE)</f>
        <v>2</v>
      </c>
      <c r="R2996">
        <v>95207</v>
      </c>
      <c r="S2996" t="s">
        <v>21</v>
      </c>
      <c r="T2996" s="10">
        <f>VLOOKUP(S2996,region,2,FALSE)</f>
        <v>2</v>
      </c>
      <c r="U2996" t="s">
        <v>4178</v>
      </c>
      <c r="V2996" t="s">
        <v>22</v>
      </c>
      <c r="W2996">
        <f>VLOOKUP(U2996,product,2,FALSE)</f>
        <v>69</v>
      </c>
      <c r="X2996">
        <f>VLOOKUP(V2996,category,2,FALSE)</f>
        <v>2</v>
      </c>
      <c r="Y2996" t="s">
        <v>3231</v>
      </c>
      <c r="Z2996">
        <f>VLOOKUP(Y2996,subcategory,2,FALSE)</f>
        <v>9</v>
      </c>
      <c r="AA2996" t="s">
        <v>1722</v>
      </c>
      <c r="AB2996">
        <v>55.360000000000007</v>
      </c>
      <c r="AC2996">
        <v>4</v>
      </c>
      <c r="AD2996">
        <v>0.2</v>
      </c>
      <c r="AE2996" s="4">
        <v>18.683999999999997</v>
      </c>
    </row>
    <row r="2997" spans="1:31" x14ac:dyDescent="0.3">
      <c r="A2997" s="2">
        <v>2996</v>
      </c>
      <c r="B2997" t="s">
        <v>6212</v>
      </c>
      <c r="C2997">
        <f>VLOOKUP(B2997,order,2,FALSE)</f>
        <v>1488</v>
      </c>
      <c r="D2997" s="3">
        <v>41834</v>
      </c>
      <c r="E2997" s="3">
        <v>41841</v>
      </c>
      <c r="F2997" t="s">
        <v>25</v>
      </c>
      <c r="G2997" s="10">
        <f>VLOOKUP(F2997,ship,2,FALSE)</f>
        <v>2</v>
      </c>
      <c r="H2997" t="s">
        <v>3426</v>
      </c>
      <c r="I2997">
        <f>VLOOKUP(H2997,customer,2,FALSE)</f>
        <v>172</v>
      </c>
      <c r="J2997" t="s">
        <v>702</v>
      </c>
      <c r="K2997" t="s">
        <v>9</v>
      </c>
      <c r="L2997">
        <f>VLOOKUP(K2997,segment1,2,FALSE)</f>
        <v>1</v>
      </c>
      <c r="M2997" t="s">
        <v>3255</v>
      </c>
      <c r="N2997" t="s">
        <v>271</v>
      </c>
      <c r="O2997">
        <f>VLOOKUP(N2997,city,2,FALSE)</f>
        <v>43</v>
      </c>
      <c r="P2997" t="s">
        <v>160</v>
      </c>
      <c r="Q2997">
        <f>VLOOKUP(P2997,state,2,FALSE)</f>
        <v>17</v>
      </c>
      <c r="R2997">
        <v>85023</v>
      </c>
      <c r="S2997" t="s">
        <v>21</v>
      </c>
      <c r="T2997" s="10">
        <f>VLOOKUP(S2997,region,2,FALSE)</f>
        <v>2</v>
      </c>
      <c r="U2997" t="s">
        <v>4114</v>
      </c>
      <c r="V2997" t="s">
        <v>22</v>
      </c>
      <c r="W2997">
        <v>1499</v>
      </c>
      <c r="X2997">
        <f>VLOOKUP(V2997,category,2,FALSE)</f>
        <v>2</v>
      </c>
      <c r="Y2997" t="s">
        <v>3227</v>
      </c>
      <c r="Z2997">
        <f>VLOOKUP(Y2997,subcategory,2,FALSE)</f>
        <v>5</v>
      </c>
      <c r="AA2997" t="s">
        <v>2119</v>
      </c>
      <c r="AB2997">
        <v>55.92</v>
      </c>
      <c r="AC2997">
        <v>5</v>
      </c>
      <c r="AD2997">
        <v>0.2</v>
      </c>
      <c r="AE2997" s="4">
        <v>6.2910000000000004</v>
      </c>
    </row>
    <row r="2998" spans="1:31" x14ac:dyDescent="0.3">
      <c r="A2998" s="2">
        <v>2997</v>
      </c>
      <c r="B2998" t="s">
        <v>6213</v>
      </c>
      <c r="C2998">
        <f>VLOOKUP(B2998,order,2,FALSE)</f>
        <v>1489</v>
      </c>
      <c r="D2998" s="3">
        <v>41811</v>
      </c>
      <c r="E2998" s="3">
        <v>41815</v>
      </c>
      <c r="F2998" t="s">
        <v>25</v>
      </c>
      <c r="G2998" s="10">
        <f>VLOOKUP(F2998,ship,2,FALSE)</f>
        <v>2</v>
      </c>
      <c r="H2998" t="s">
        <v>3763</v>
      </c>
      <c r="I2998">
        <f>VLOOKUP(H2998,customer,2,FALSE)</f>
        <v>509</v>
      </c>
      <c r="J2998" t="s">
        <v>1865</v>
      </c>
      <c r="K2998" t="s">
        <v>9</v>
      </c>
      <c r="L2998">
        <f>VLOOKUP(K2998,segment1,2,FALSE)</f>
        <v>1</v>
      </c>
      <c r="M2998" t="s">
        <v>3255</v>
      </c>
      <c r="N2998" t="s">
        <v>77</v>
      </c>
      <c r="O2998">
        <f>VLOOKUP(N2998,city,2,FALSE)</f>
        <v>11</v>
      </c>
      <c r="P2998" t="s">
        <v>78</v>
      </c>
      <c r="Q2998">
        <f>VLOOKUP(P2998,state,2,FALSE)</f>
        <v>10</v>
      </c>
      <c r="R2998">
        <v>19120</v>
      </c>
      <c r="S2998" t="s">
        <v>79</v>
      </c>
      <c r="T2998" s="10">
        <f>VLOOKUP(S2998,region,2,FALSE)</f>
        <v>4</v>
      </c>
      <c r="U2998" t="s">
        <v>4924</v>
      </c>
      <c r="V2998" t="s">
        <v>22</v>
      </c>
      <c r="W2998">
        <f>VLOOKUP(U2998,product,2,FALSE)</f>
        <v>838</v>
      </c>
      <c r="X2998">
        <f>VLOOKUP(V2998,category,2,FALSE)</f>
        <v>2</v>
      </c>
      <c r="Y2998" t="s">
        <v>103</v>
      </c>
      <c r="Z2998">
        <f>VLOOKUP(Y2998,subcategory,2,FALSE)</f>
        <v>13</v>
      </c>
      <c r="AA2998" t="s">
        <v>5926</v>
      </c>
      <c r="AB2998">
        <v>24.896000000000001</v>
      </c>
      <c r="AC2998">
        <v>4</v>
      </c>
      <c r="AD2998">
        <v>0.2</v>
      </c>
      <c r="AE2998" s="4">
        <v>8.4024000000000001</v>
      </c>
    </row>
    <row r="2999" spans="1:31" x14ac:dyDescent="0.3">
      <c r="A2999" s="2">
        <v>2998</v>
      </c>
      <c r="B2999" t="s">
        <v>6213</v>
      </c>
      <c r="C2999">
        <f>VLOOKUP(B2999,order,2,FALSE)</f>
        <v>1489</v>
      </c>
      <c r="D2999" s="3">
        <v>41811</v>
      </c>
      <c r="E2999" s="3">
        <v>41815</v>
      </c>
      <c r="F2999" t="s">
        <v>25</v>
      </c>
      <c r="G2999" s="10">
        <f>VLOOKUP(F2999,ship,2,FALSE)</f>
        <v>2</v>
      </c>
      <c r="H2999" t="s">
        <v>3763</v>
      </c>
      <c r="I2999">
        <f>VLOOKUP(H2999,customer,2,FALSE)</f>
        <v>509</v>
      </c>
      <c r="J2999" t="s">
        <v>1865</v>
      </c>
      <c r="K2999" t="s">
        <v>9</v>
      </c>
      <c r="L2999">
        <f>VLOOKUP(K2999,segment1,2,FALSE)</f>
        <v>1</v>
      </c>
      <c r="M2999" t="s">
        <v>3255</v>
      </c>
      <c r="N2999" t="s">
        <v>77</v>
      </c>
      <c r="O2999">
        <f>VLOOKUP(N2999,city,2,FALSE)</f>
        <v>11</v>
      </c>
      <c r="P2999" t="s">
        <v>78</v>
      </c>
      <c r="Q2999">
        <f>VLOOKUP(P2999,state,2,FALSE)</f>
        <v>10</v>
      </c>
      <c r="R2999">
        <v>19120</v>
      </c>
      <c r="S2999" t="s">
        <v>79</v>
      </c>
      <c r="T2999" s="10">
        <f>VLOOKUP(S2999,region,2,FALSE)</f>
        <v>4</v>
      </c>
      <c r="U2999" t="s">
        <v>5535</v>
      </c>
      <c r="V2999" t="s">
        <v>13</v>
      </c>
      <c r="W2999">
        <v>1500</v>
      </c>
      <c r="X2999">
        <f>VLOOKUP(V2999,category,2,FALSE)</f>
        <v>1</v>
      </c>
      <c r="Y2999" t="s">
        <v>3228</v>
      </c>
      <c r="Z2999">
        <f>VLOOKUP(Y2999,subcategory,2,FALSE)</f>
        <v>6</v>
      </c>
      <c r="AA2999" t="s">
        <v>230</v>
      </c>
      <c r="AB2999">
        <v>3.9840000000000004</v>
      </c>
      <c r="AC2999">
        <v>1</v>
      </c>
      <c r="AD2999">
        <v>0.2</v>
      </c>
      <c r="AE2999" s="4">
        <v>0.64739999999999964</v>
      </c>
    </row>
    <row r="3000" spans="1:31" x14ac:dyDescent="0.3">
      <c r="A3000" s="2">
        <v>2999</v>
      </c>
      <c r="B3000" t="s">
        <v>6213</v>
      </c>
      <c r="C3000">
        <f>VLOOKUP(B3000,order,2,FALSE)</f>
        <v>1489</v>
      </c>
      <c r="D3000" s="3">
        <v>41811</v>
      </c>
      <c r="E3000" s="3">
        <v>41815</v>
      </c>
      <c r="F3000" t="s">
        <v>25</v>
      </c>
      <c r="G3000" s="10">
        <f>VLOOKUP(F3000,ship,2,FALSE)</f>
        <v>2</v>
      </c>
      <c r="H3000" t="s">
        <v>3763</v>
      </c>
      <c r="I3000">
        <f>VLOOKUP(H3000,customer,2,FALSE)</f>
        <v>509</v>
      </c>
      <c r="J3000" t="s">
        <v>1865</v>
      </c>
      <c r="K3000" t="s">
        <v>9</v>
      </c>
      <c r="L3000">
        <f>VLOOKUP(K3000,segment1,2,FALSE)</f>
        <v>1</v>
      </c>
      <c r="M3000" t="s">
        <v>3255</v>
      </c>
      <c r="N3000" t="s">
        <v>77</v>
      </c>
      <c r="O3000">
        <f>VLOOKUP(N3000,city,2,FALSE)</f>
        <v>11</v>
      </c>
      <c r="P3000" t="s">
        <v>78</v>
      </c>
      <c r="Q3000">
        <f>VLOOKUP(P3000,state,2,FALSE)</f>
        <v>10</v>
      </c>
      <c r="R3000">
        <v>19120</v>
      </c>
      <c r="S3000" t="s">
        <v>79</v>
      </c>
      <c r="T3000" s="10">
        <f>VLOOKUP(S3000,region,2,FALSE)</f>
        <v>4</v>
      </c>
      <c r="U3000" t="s">
        <v>4354</v>
      </c>
      <c r="V3000" t="s">
        <v>35</v>
      </c>
      <c r="W3000">
        <f>VLOOKUP(U3000,product,2,FALSE)</f>
        <v>247</v>
      </c>
      <c r="X3000">
        <f>VLOOKUP(V3000,category,2,FALSE)</f>
        <v>3</v>
      </c>
      <c r="Y3000" t="s">
        <v>3232</v>
      </c>
      <c r="Z3000">
        <f>VLOOKUP(Y3000,subcategory,2,FALSE)</f>
        <v>12</v>
      </c>
      <c r="AA3000" t="s">
        <v>422</v>
      </c>
      <c r="AB3000">
        <v>95.968000000000004</v>
      </c>
      <c r="AC3000">
        <v>4</v>
      </c>
      <c r="AD3000">
        <v>0.2</v>
      </c>
      <c r="AE3000" s="4">
        <v>28.790400000000009</v>
      </c>
    </row>
    <row r="3001" spans="1:31" x14ac:dyDescent="0.3">
      <c r="A3001" s="2">
        <v>3000</v>
      </c>
      <c r="B3001" t="s">
        <v>6213</v>
      </c>
      <c r="C3001">
        <f>VLOOKUP(B3001,order,2,FALSE)</f>
        <v>1489</v>
      </c>
      <c r="D3001" s="3">
        <v>41811</v>
      </c>
      <c r="E3001" s="3">
        <v>41815</v>
      </c>
      <c r="F3001" t="s">
        <v>25</v>
      </c>
      <c r="G3001" s="10">
        <f>VLOOKUP(F3001,ship,2,FALSE)</f>
        <v>2</v>
      </c>
      <c r="H3001" t="s">
        <v>3763</v>
      </c>
      <c r="I3001">
        <f>VLOOKUP(H3001,customer,2,FALSE)</f>
        <v>509</v>
      </c>
      <c r="J3001" t="s">
        <v>1865</v>
      </c>
      <c r="K3001" t="s">
        <v>9</v>
      </c>
      <c r="L3001">
        <f>VLOOKUP(K3001,segment1,2,FALSE)</f>
        <v>1</v>
      </c>
      <c r="M3001" t="s">
        <v>3255</v>
      </c>
      <c r="N3001" t="s">
        <v>77</v>
      </c>
      <c r="O3001">
        <f>VLOOKUP(N3001,city,2,FALSE)</f>
        <v>11</v>
      </c>
      <c r="P3001" t="s">
        <v>78</v>
      </c>
      <c r="Q3001">
        <f>VLOOKUP(P3001,state,2,FALSE)</f>
        <v>10</v>
      </c>
      <c r="R3001">
        <v>19120</v>
      </c>
      <c r="S3001" t="s">
        <v>79</v>
      </c>
      <c r="T3001" s="10">
        <f>VLOOKUP(S3001,region,2,FALSE)</f>
        <v>4</v>
      </c>
      <c r="U3001" t="s">
        <v>5536</v>
      </c>
      <c r="V3001" t="s">
        <v>35</v>
      </c>
      <c r="W3001">
        <v>1501</v>
      </c>
      <c r="X3001">
        <f>VLOOKUP(V3001,category,2,FALSE)</f>
        <v>3</v>
      </c>
      <c r="Y3001" t="s">
        <v>3235</v>
      </c>
      <c r="Z3001">
        <f>VLOOKUP(Y3001,subcategory,2,FALSE)</f>
        <v>16</v>
      </c>
      <c r="AA3001" t="s">
        <v>3050</v>
      </c>
      <c r="AB3001">
        <v>206.99100000000004</v>
      </c>
      <c r="AC3001">
        <v>3</v>
      </c>
      <c r="AD3001">
        <v>0.7</v>
      </c>
      <c r="AE3001" s="4">
        <v>-172.49250000000001</v>
      </c>
    </row>
    <row r="3002" spans="1:31" x14ac:dyDescent="0.3">
      <c r="A3002" s="2">
        <v>3001</v>
      </c>
      <c r="B3002" t="s">
        <v>6213</v>
      </c>
      <c r="C3002">
        <f>VLOOKUP(B3002,order,2,FALSE)</f>
        <v>1489</v>
      </c>
      <c r="D3002" s="3">
        <v>41811</v>
      </c>
      <c r="E3002" s="3">
        <v>41815</v>
      </c>
      <c r="F3002" t="s">
        <v>25</v>
      </c>
      <c r="G3002" s="10">
        <f>VLOOKUP(F3002,ship,2,FALSE)</f>
        <v>2</v>
      </c>
      <c r="H3002" t="s">
        <v>3763</v>
      </c>
      <c r="I3002">
        <f>VLOOKUP(H3002,customer,2,FALSE)</f>
        <v>509</v>
      </c>
      <c r="J3002" t="s">
        <v>1865</v>
      </c>
      <c r="K3002" t="s">
        <v>9</v>
      </c>
      <c r="L3002">
        <f>VLOOKUP(K3002,segment1,2,FALSE)</f>
        <v>1</v>
      </c>
      <c r="M3002" t="s">
        <v>3255</v>
      </c>
      <c r="N3002" t="s">
        <v>77</v>
      </c>
      <c r="O3002">
        <f>VLOOKUP(N3002,city,2,FALSE)</f>
        <v>11</v>
      </c>
      <c r="P3002" t="s">
        <v>78</v>
      </c>
      <c r="Q3002">
        <f>VLOOKUP(P3002,state,2,FALSE)</f>
        <v>10</v>
      </c>
      <c r="R3002">
        <v>19120</v>
      </c>
      <c r="S3002" t="s">
        <v>79</v>
      </c>
      <c r="T3002" s="10">
        <f>VLOOKUP(S3002,region,2,FALSE)</f>
        <v>4</v>
      </c>
      <c r="U3002" t="s">
        <v>5190</v>
      </c>
      <c r="V3002" t="s">
        <v>22</v>
      </c>
      <c r="W3002">
        <f>VLOOKUP(U3002,product,2,FALSE)</f>
        <v>1110</v>
      </c>
      <c r="X3002">
        <f>VLOOKUP(V3002,category,2,FALSE)</f>
        <v>2</v>
      </c>
      <c r="Y3002" t="s">
        <v>38</v>
      </c>
      <c r="Z3002">
        <f>VLOOKUP(Y3002,subcategory,2,FALSE)</f>
        <v>10</v>
      </c>
      <c r="AA3002" t="s">
        <v>2177</v>
      </c>
      <c r="AB3002">
        <v>44.416000000000004</v>
      </c>
      <c r="AC3002">
        <v>2</v>
      </c>
      <c r="AD3002">
        <v>0.2</v>
      </c>
      <c r="AE3002" s="4">
        <v>3.8864000000000001</v>
      </c>
    </row>
    <row r="3003" spans="1:31" x14ac:dyDescent="0.3">
      <c r="A3003" s="2">
        <v>3002</v>
      </c>
      <c r="B3003" t="s">
        <v>6213</v>
      </c>
      <c r="C3003">
        <f>VLOOKUP(B3003,order,2,FALSE)</f>
        <v>1489</v>
      </c>
      <c r="D3003" s="3">
        <v>41811</v>
      </c>
      <c r="E3003" s="3">
        <v>41815</v>
      </c>
      <c r="F3003" t="s">
        <v>25</v>
      </c>
      <c r="G3003" s="10">
        <f>VLOOKUP(F3003,ship,2,FALSE)</f>
        <v>2</v>
      </c>
      <c r="H3003" t="s">
        <v>3763</v>
      </c>
      <c r="I3003">
        <f>VLOOKUP(H3003,customer,2,FALSE)</f>
        <v>509</v>
      </c>
      <c r="J3003" t="s">
        <v>1865</v>
      </c>
      <c r="K3003" t="s">
        <v>9</v>
      </c>
      <c r="L3003">
        <f>VLOOKUP(K3003,segment1,2,FALSE)</f>
        <v>1</v>
      </c>
      <c r="M3003" t="s">
        <v>3255</v>
      </c>
      <c r="N3003" t="s">
        <v>77</v>
      </c>
      <c r="O3003">
        <f>VLOOKUP(N3003,city,2,FALSE)</f>
        <v>11</v>
      </c>
      <c r="P3003" t="s">
        <v>78</v>
      </c>
      <c r="Q3003">
        <f>VLOOKUP(P3003,state,2,FALSE)</f>
        <v>10</v>
      </c>
      <c r="R3003">
        <v>19120</v>
      </c>
      <c r="S3003" t="s">
        <v>79</v>
      </c>
      <c r="T3003" s="10">
        <f>VLOOKUP(S3003,region,2,FALSE)</f>
        <v>4</v>
      </c>
      <c r="U3003" t="s">
        <v>4590</v>
      </c>
      <c r="V3003" t="s">
        <v>22</v>
      </c>
      <c r="W3003">
        <v>1502</v>
      </c>
      <c r="X3003">
        <f>VLOOKUP(V3003,category,2,FALSE)</f>
        <v>2</v>
      </c>
      <c r="Y3003" t="s">
        <v>3231</v>
      </c>
      <c r="Z3003">
        <f>VLOOKUP(Y3003,subcategory,2,FALSE)</f>
        <v>9</v>
      </c>
      <c r="AA3003" t="s">
        <v>1694</v>
      </c>
      <c r="AB3003">
        <v>9.006000000000002</v>
      </c>
      <c r="AC3003">
        <v>2</v>
      </c>
      <c r="AD3003">
        <v>0.7</v>
      </c>
      <c r="AE3003" s="4">
        <v>-7.2048000000000023</v>
      </c>
    </row>
    <row r="3004" spans="1:31" x14ac:dyDescent="0.3">
      <c r="A3004" s="2">
        <v>3003</v>
      </c>
      <c r="B3004" t="s">
        <v>7206</v>
      </c>
      <c r="C3004">
        <f>VLOOKUP(B3004,order,2,FALSE)</f>
        <v>1490</v>
      </c>
      <c r="D3004" s="3">
        <v>42190</v>
      </c>
      <c r="E3004" s="3">
        <v>42195</v>
      </c>
      <c r="F3004" t="s">
        <v>25</v>
      </c>
      <c r="G3004" s="10">
        <f>VLOOKUP(F3004,ship,2,FALSE)</f>
        <v>2</v>
      </c>
      <c r="H3004" t="s">
        <v>3418</v>
      </c>
      <c r="I3004">
        <f>VLOOKUP(H3004,customer,2,FALSE)</f>
        <v>164</v>
      </c>
      <c r="J3004" t="s">
        <v>672</v>
      </c>
      <c r="K3004" t="s">
        <v>52</v>
      </c>
      <c r="L3004">
        <f>VLOOKUP(K3004,segment1,2,FALSE)</f>
        <v>3</v>
      </c>
      <c r="M3004" t="s">
        <v>3255</v>
      </c>
      <c r="N3004" t="s">
        <v>2537</v>
      </c>
      <c r="O3004">
        <f>VLOOKUP(N3004,city,2,FALSE)</f>
        <v>342</v>
      </c>
      <c r="P3004" t="s">
        <v>123</v>
      </c>
      <c r="Q3004">
        <f>VLOOKUP(P3004,state,2,FALSE)</f>
        <v>13</v>
      </c>
      <c r="R3004">
        <v>48310</v>
      </c>
      <c r="S3004" t="s">
        <v>55</v>
      </c>
      <c r="T3004" s="10">
        <f>VLOOKUP(S3004,region,2,FALSE)</f>
        <v>3</v>
      </c>
      <c r="U3004" t="s">
        <v>5537</v>
      </c>
      <c r="V3004" t="s">
        <v>22</v>
      </c>
      <c r="W3004">
        <f>VLOOKUP(U3004,product,2,FALSE)</f>
        <v>1470</v>
      </c>
      <c r="X3004">
        <f>VLOOKUP(V3004,category,2,FALSE)</f>
        <v>2</v>
      </c>
      <c r="Y3004" t="s">
        <v>3231</v>
      </c>
      <c r="Z3004">
        <f>VLOOKUP(Y3004,subcategory,2,FALSE)</f>
        <v>9</v>
      </c>
      <c r="AA3004" t="s">
        <v>2832</v>
      </c>
      <c r="AB3004">
        <v>19</v>
      </c>
      <c r="AC3004">
        <v>5</v>
      </c>
      <c r="AD3004">
        <v>0</v>
      </c>
      <c r="AE3004" s="4">
        <v>8.93</v>
      </c>
    </row>
    <row r="3005" spans="1:31" x14ac:dyDescent="0.3">
      <c r="A3005" s="2">
        <v>3004</v>
      </c>
      <c r="B3005" t="s">
        <v>9736</v>
      </c>
      <c r="C3005">
        <f>VLOOKUP(B3005,order,2,FALSE)</f>
        <v>1491</v>
      </c>
      <c r="D3005" s="3">
        <v>43085</v>
      </c>
      <c r="E3005" s="3">
        <v>43092</v>
      </c>
      <c r="F3005" t="s">
        <v>25</v>
      </c>
      <c r="G3005" s="10">
        <f>VLOOKUP(F3005,ship,2,FALSE)</f>
        <v>2</v>
      </c>
      <c r="H3005" t="s">
        <v>3534</v>
      </c>
      <c r="I3005">
        <f>VLOOKUP(H3005,customer,2,FALSE)</f>
        <v>280</v>
      </c>
      <c r="J3005" t="s">
        <v>1085</v>
      </c>
      <c r="K3005" t="s">
        <v>52</v>
      </c>
      <c r="L3005">
        <f>VLOOKUP(K3005,segment1,2,FALSE)</f>
        <v>3</v>
      </c>
      <c r="M3005" t="s">
        <v>3255</v>
      </c>
      <c r="N3005" t="s">
        <v>197</v>
      </c>
      <c r="O3005">
        <f>VLOOKUP(N3005,city,2,FALSE)</f>
        <v>31</v>
      </c>
      <c r="P3005" t="s">
        <v>139</v>
      </c>
      <c r="Q3005">
        <f>VLOOKUP(P3005,state,2,FALSE)</f>
        <v>16</v>
      </c>
      <c r="R3005">
        <v>14609</v>
      </c>
      <c r="S3005" t="s">
        <v>79</v>
      </c>
      <c r="T3005" s="10">
        <f>VLOOKUP(S3005,region,2,FALSE)</f>
        <v>4</v>
      </c>
      <c r="U3005" t="s">
        <v>5205</v>
      </c>
      <c r="V3005" t="s">
        <v>22</v>
      </c>
      <c r="W3005">
        <v>1503</v>
      </c>
      <c r="X3005">
        <f>VLOOKUP(V3005,category,2,FALSE)</f>
        <v>2</v>
      </c>
      <c r="Y3005" t="s">
        <v>3231</v>
      </c>
      <c r="Z3005">
        <f>VLOOKUP(Y3005,subcategory,2,FALSE)</f>
        <v>9</v>
      </c>
      <c r="AA3005" t="s">
        <v>368</v>
      </c>
      <c r="AB3005">
        <v>33.375999999999998</v>
      </c>
      <c r="AC3005">
        <v>4</v>
      </c>
      <c r="AD3005">
        <v>0.2</v>
      </c>
      <c r="AE3005" s="4">
        <v>10.429999999999998</v>
      </c>
    </row>
    <row r="3006" spans="1:31" x14ac:dyDescent="0.3">
      <c r="A3006" s="2">
        <v>3005</v>
      </c>
      <c r="B3006" t="s">
        <v>8337</v>
      </c>
      <c r="C3006">
        <f>VLOOKUP(B3006,order,2,FALSE)</f>
        <v>1492</v>
      </c>
      <c r="D3006" s="3">
        <v>42621</v>
      </c>
      <c r="E3006" s="3">
        <v>42623</v>
      </c>
      <c r="F3006" t="s">
        <v>97</v>
      </c>
      <c r="G3006" s="10">
        <f>VLOOKUP(F3006,ship,2,FALSE)</f>
        <v>3</v>
      </c>
      <c r="H3006" t="s">
        <v>3930</v>
      </c>
      <c r="I3006">
        <f>VLOOKUP(H3006,customer,2,FALSE)</f>
        <v>676</v>
      </c>
      <c r="J3006" t="s">
        <v>2538</v>
      </c>
      <c r="K3006" t="s">
        <v>52</v>
      </c>
      <c r="L3006">
        <f>VLOOKUP(K3006,segment1,2,FALSE)</f>
        <v>3</v>
      </c>
      <c r="M3006" t="s">
        <v>3255</v>
      </c>
      <c r="N3006" t="s">
        <v>138</v>
      </c>
      <c r="O3006">
        <f>VLOOKUP(N3006,city,2,FALSE)</f>
        <v>21</v>
      </c>
      <c r="P3006" t="s">
        <v>139</v>
      </c>
      <c r="Q3006">
        <f>VLOOKUP(P3006,state,2,FALSE)</f>
        <v>16</v>
      </c>
      <c r="R3006">
        <v>10011</v>
      </c>
      <c r="S3006" t="s">
        <v>79</v>
      </c>
      <c r="T3006" s="10">
        <f>VLOOKUP(S3006,region,2,FALSE)</f>
        <v>4</v>
      </c>
      <c r="U3006" t="s">
        <v>5538</v>
      </c>
      <c r="V3006" t="s">
        <v>22</v>
      </c>
      <c r="W3006">
        <f>VLOOKUP(U3006,product,2,FALSE)</f>
        <v>1471</v>
      </c>
      <c r="X3006">
        <f>VLOOKUP(V3006,category,2,FALSE)</f>
        <v>2</v>
      </c>
      <c r="Y3006" t="s">
        <v>38</v>
      </c>
      <c r="Z3006">
        <f>VLOOKUP(Y3006,subcategory,2,FALSE)</f>
        <v>10</v>
      </c>
      <c r="AA3006" t="s">
        <v>2266</v>
      </c>
      <c r="AB3006">
        <v>207.48</v>
      </c>
      <c r="AC3006">
        <v>1</v>
      </c>
      <c r="AD3006">
        <v>0</v>
      </c>
      <c r="AE3006" s="4">
        <v>62.243999999999971</v>
      </c>
    </row>
    <row r="3007" spans="1:31" x14ac:dyDescent="0.3">
      <c r="A3007" s="2">
        <v>3006</v>
      </c>
      <c r="B3007" t="s">
        <v>6214</v>
      </c>
      <c r="C3007">
        <f>VLOOKUP(B3007,order,2,FALSE)</f>
        <v>1493</v>
      </c>
      <c r="D3007" s="3">
        <v>41776</v>
      </c>
      <c r="E3007" s="3">
        <v>41780</v>
      </c>
      <c r="F3007" t="s">
        <v>25</v>
      </c>
      <c r="G3007" s="10">
        <f>VLOOKUP(F3007,ship,2,FALSE)</f>
        <v>2</v>
      </c>
      <c r="H3007" t="s">
        <v>3305</v>
      </c>
      <c r="I3007">
        <f>VLOOKUP(H3007,customer,2,FALSE)</f>
        <v>51</v>
      </c>
      <c r="J3007" t="s">
        <v>237</v>
      </c>
      <c r="K3007" t="s">
        <v>52</v>
      </c>
      <c r="L3007">
        <f>VLOOKUP(K3007,segment1,2,FALSE)</f>
        <v>3</v>
      </c>
      <c r="M3007" t="s">
        <v>3255</v>
      </c>
      <c r="N3007" t="s">
        <v>2540</v>
      </c>
      <c r="O3007">
        <f>VLOOKUP(N3007,city,2,FALSE)</f>
        <v>343</v>
      </c>
      <c r="P3007" t="s">
        <v>60</v>
      </c>
      <c r="Q3007">
        <f>VLOOKUP(P3007,state,2,FALSE)</f>
        <v>7</v>
      </c>
      <c r="R3007">
        <v>54703</v>
      </c>
      <c r="S3007" t="s">
        <v>55</v>
      </c>
      <c r="T3007" s="10">
        <f>VLOOKUP(S3007,region,2,FALSE)</f>
        <v>3</v>
      </c>
      <c r="U3007" t="s">
        <v>5081</v>
      </c>
      <c r="V3007" t="s">
        <v>22</v>
      </c>
      <c r="W3007">
        <v>1504</v>
      </c>
      <c r="X3007">
        <f>VLOOKUP(V3007,category,2,FALSE)</f>
        <v>2</v>
      </c>
      <c r="Y3007" t="s">
        <v>3231</v>
      </c>
      <c r="Z3007">
        <f>VLOOKUP(Y3007,subcategory,2,FALSE)</f>
        <v>9</v>
      </c>
      <c r="AA3007" t="s">
        <v>2725</v>
      </c>
      <c r="AB3007">
        <v>91.679999999999993</v>
      </c>
      <c r="AC3007">
        <v>3</v>
      </c>
      <c r="AD3007">
        <v>0</v>
      </c>
      <c r="AE3007" s="4">
        <v>45.839999999999996</v>
      </c>
    </row>
    <row r="3008" spans="1:31" x14ac:dyDescent="0.3">
      <c r="A3008" s="2">
        <v>3007</v>
      </c>
      <c r="B3008" t="s">
        <v>9737</v>
      </c>
      <c r="C3008">
        <f>VLOOKUP(B3008,order,2,FALSE)</f>
        <v>1494</v>
      </c>
      <c r="D3008" s="3">
        <v>43021</v>
      </c>
      <c r="E3008" s="3">
        <v>43023</v>
      </c>
      <c r="F3008" t="s">
        <v>97</v>
      </c>
      <c r="G3008" s="10">
        <f>VLOOKUP(F3008,ship,2,FALSE)</f>
        <v>3</v>
      </c>
      <c r="H3008" t="s">
        <v>3512</v>
      </c>
      <c r="I3008">
        <f>VLOOKUP(H3008,customer,2,FALSE)</f>
        <v>258</v>
      </c>
      <c r="J3008" t="s">
        <v>1010</v>
      </c>
      <c r="K3008" t="s">
        <v>9</v>
      </c>
      <c r="L3008">
        <f>VLOOKUP(K3008,segment1,2,FALSE)</f>
        <v>1</v>
      </c>
      <c r="M3008" t="s">
        <v>3255</v>
      </c>
      <c r="N3008" t="s">
        <v>138</v>
      </c>
      <c r="O3008">
        <f>VLOOKUP(N3008,city,2,FALSE)</f>
        <v>21</v>
      </c>
      <c r="P3008" t="s">
        <v>139</v>
      </c>
      <c r="Q3008">
        <f>VLOOKUP(P3008,state,2,FALSE)</f>
        <v>16</v>
      </c>
      <c r="R3008">
        <v>10009</v>
      </c>
      <c r="S3008" t="s">
        <v>79</v>
      </c>
      <c r="T3008" s="10">
        <f>VLOOKUP(S3008,region,2,FALSE)</f>
        <v>4</v>
      </c>
      <c r="U3008" t="s">
        <v>5188</v>
      </c>
      <c r="V3008" t="s">
        <v>22</v>
      </c>
      <c r="W3008">
        <f>VLOOKUP(U3008,product,2,FALSE)</f>
        <v>1108</v>
      </c>
      <c r="X3008">
        <f>VLOOKUP(V3008,category,2,FALSE)</f>
        <v>2</v>
      </c>
      <c r="Y3008" t="s">
        <v>38</v>
      </c>
      <c r="Z3008">
        <f>VLOOKUP(Y3008,subcategory,2,FALSE)</f>
        <v>10</v>
      </c>
      <c r="AA3008" t="s">
        <v>1701</v>
      </c>
      <c r="AB3008">
        <v>904.9</v>
      </c>
      <c r="AC3008">
        <v>5</v>
      </c>
      <c r="AD3008">
        <v>0</v>
      </c>
      <c r="AE3008" s="4">
        <v>253.37199999999996</v>
      </c>
    </row>
    <row r="3009" spans="1:31" x14ac:dyDescent="0.3">
      <c r="A3009" s="2">
        <v>3008</v>
      </c>
      <c r="B3009" t="s">
        <v>6215</v>
      </c>
      <c r="C3009">
        <f>VLOOKUP(B3009,order,2,FALSE)</f>
        <v>1495</v>
      </c>
      <c r="D3009" s="3">
        <v>41936</v>
      </c>
      <c r="E3009" s="3">
        <v>41941</v>
      </c>
      <c r="F3009" t="s">
        <v>25</v>
      </c>
      <c r="G3009" s="10">
        <f>VLOOKUP(F3009,ship,2,FALSE)</f>
        <v>2</v>
      </c>
      <c r="H3009" t="s">
        <v>3466</v>
      </c>
      <c r="I3009">
        <f>VLOOKUP(H3009,customer,2,FALSE)</f>
        <v>212</v>
      </c>
      <c r="J3009" t="s">
        <v>864</v>
      </c>
      <c r="K3009" t="s">
        <v>9</v>
      </c>
      <c r="L3009">
        <f>VLOOKUP(K3009,segment1,2,FALSE)</f>
        <v>1</v>
      </c>
      <c r="M3009" t="s">
        <v>3255</v>
      </c>
      <c r="N3009" t="s">
        <v>2114</v>
      </c>
      <c r="O3009">
        <f>VLOOKUP(N3009,city,2,FALSE)</f>
        <v>278</v>
      </c>
      <c r="P3009" t="s">
        <v>20</v>
      </c>
      <c r="Q3009">
        <f>VLOOKUP(P3009,state,2,FALSE)</f>
        <v>2</v>
      </c>
      <c r="R3009">
        <v>91730</v>
      </c>
      <c r="S3009" t="s">
        <v>21</v>
      </c>
      <c r="T3009" s="10">
        <f>VLOOKUP(S3009,region,2,FALSE)</f>
        <v>2</v>
      </c>
      <c r="U3009" t="s">
        <v>4382</v>
      </c>
      <c r="V3009" t="s">
        <v>22</v>
      </c>
      <c r="W3009">
        <v>1505</v>
      </c>
      <c r="X3009">
        <f>VLOOKUP(V3009,category,2,FALSE)</f>
        <v>2</v>
      </c>
      <c r="Y3009" t="s">
        <v>3231</v>
      </c>
      <c r="Z3009">
        <f>VLOOKUP(Y3009,subcategory,2,FALSE)</f>
        <v>9</v>
      </c>
      <c r="AA3009" t="s">
        <v>1474</v>
      </c>
      <c r="AB3009">
        <v>34.271999999999998</v>
      </c>
      <c r="AC3009">
        <v>3</v>
      </c>
      <c r="AD3009">
        <v>0.2</v>
      </c>
      <c r="AE3009" s="4">
        <v>11.138399999999999</v>
      </c>
    </row>
    <row r="3010" spans="1:31" x14ac:dyDescent="0.3">
      <c r="A3010" s="2">
        <v>3009</v>
      </c>
      <c r="B3010" t="s">
        <v>8338</v>
      </c>
      <c r="C3010">
        <f>VLOOKUP(B3010,order,2,FALSE)</f>
        <v>1496</v>
      </c>
      <c r="D3010" s="3">
        <v>42709</v>
      </c>
      <c r="E3010" s="3">
        <v>42710</v>
      </c>
      <c r="F3010" t="s">
        <v>97</v>
      </c>
      <c r="G3010" s="10">
        <f>VLOOKUP(F3010,ship,2,FALSE)</f>
        <v>3</v>
      </c>
      <c r="H3010" t="s">
        <v>3761</v>
      </c>
      <c r="I3010">
        <f>VLOOKUP(H3010,customer,2,FALSE)</f>
        <v>507</v>
      </c>
      <c r="J3010" t="s">
        <v>1859</v>
      </c>
      <c r="K3010" t="s">
        <v>9</v>
      </c>
      <c r="L3010">
        <f>VLOOKUP(K3010,segment1,2,FALSE)</f>
        <v>1</v>
      </c>
      <c r="M3010" t="s">
        <v>3255</v>
      </c>
      <c r="N3010" t="s">
        <v>1621</v>
      </c>
      <c r="O3010">
        <f>VLOOKUP(N3010,city,2,FALSE)</f>
        <v>209</v>
      </c>
      <c r="P3010" t="s">
        <v>11</v>
      </c>
      <c r="Q3010">
        <f>VLOOKUP(P3010,state,2,FALSE)</f>
        <v>1</v>
      </c>
      <c r="R3010">
        <v>42071</v>
      </c>
      <c r="S3010" t="s">
        <v>12</v>
      </c>
      <c r="T3010" s="10">
        <f>VLOOKUP(S3010,region,2,FALSE)</f>
        <v>1</v>
      </c>
      <c r="U3010" t="s">
        <v>5343</v>
      </c>
      <c r="V3010" t="s">
        <v>13</v>
      </c>
      <c r="W3010">
        <f>VLOOKUP(U3010,product,2,FALSE)</f>
        <v>1269</v>
      </c>
      <c r="X3010">
        <f>VLOOKUP(V3010,category,2,FALSE)</f>
        <v>1</v>
      </c>
      <c r="Y3010" t="s">
        <v>3228</v>
      </c>
      <c r="Z3010">
        <f>VLOOKUP(Y3010,subcategory,2,FALSE)</f>
        <v>6</v>
      </c>
      <c r="AA3010" t="s">
        <v>2397</v>
      </c>
      <c r="AB3010">
        <v>191.82</v>
      </c>
      <c r="AC3010">
        <v>3</v>
      </c>
      <c r="AD3010">
        <v>0</v>
      </c>
      <c r="AE3010" s="4">
        <v>74.809799999999996</v>
      </c>
    </row>
    <row r="3011" spans="1:31" x14ac:dyDescent="0.3">
      <c r="A3011" s="2">
        <v>3010</v>
      </c>
      <c r="B3011" t="s">
        <v>8339</v>
      </c>
      <c r="C3011">
        <f>VLOOKUP(B3011,order,2,FALSE)</f>
        <v>1497</v>
      </c>
      <c r="D3011" s="3">
        <v>42576</v>
      </c>
      <c r="E3011" s="3">
        <v>42580</v>
      </c>
      <c r="F3011" t="s">
        <v>25</v>
      </c>
      <c r="G3011" s="10">
        <f>VLOOKUP(F3011,ship,2,FALSE)</f>
        <v>2</v>
      </c>
      <c r="H3011" t="s">
        <v>3900</v>
      </c>
      <c r="I3011">
        <f>VLOOKUP(H3011,customer,2,FALSE)</f>
        <v>646</v>
      </c>
      <c r="J3011" t="s">
        <v>2426</v>
      </c>
      <c r="K3011" t="s">
        <v>18</v>
      </c>
      <c r="L3011">
        <f>VLOOKUP(K3011,segment1,2,FALSE)</f>
        <v>2</v>
      </c>
      <c r="M3011" t="s">
        <v>3255</v>
      </c>
      <c r="N3011" t="s">
        <v>1291</v>
      </c>
      <c r="O3011">
        <f>VLOOKUP(N3011,city,2,FALSE)</f>
        <v>168</v>
      </c>
      <c r="P3011" t="s">
        <v>249</v>
      </c>
      <c r="Q3011">
        <f>VLOOKUP(P3011,state,2,FALSE)</f>
        <v>25</v>
      </c>
      <c r="R3011">
        <v>43615</v>
      </c>
      <c r="S3011" t="s">
        <v>79</v>
      </c>
      <c r="T3011" s="10">
        <f>VLOOKUP(S3011,region,2,FALSE)</f>
        <v>4</v>
      </c>
      <c r="U3011" t="s">
        <v>5379</v>
      </c>
      <c r="V3011" t="s">
        <v>22</v>
      </c>
      <c r="W3011">
        <v>1506</v>
      </c>
      <c r="X3011">
        <f>VLOOKUP(V3011,category,2,FALSE)</f>
        <v>2</v>
      </c>
      <c r="Y3011" t="s">
        <v>38</v>
      </c>
      <c r="Z3011">
        <f>VLOOKUP(Y3011,subcategory,2,FALSE)</f>
        <v>10</v>
      </c>
      <c r="AA3011" t="s">
        <v>3132</v>
      </c>
      <c r="AB3011">
        <v>243.88000000000002</v>
      </c>
      <c r="AC3011">
        <v>5</v>
      </c>
      <c r="AD3011">
        <v>0.2</v>
      </c>
      <c r="AE3011" s="4">
        <v>27.43649999999996</v>
      </c>
    </row>
    <row r="3012" spans="1:31" x14ac:dyDescent="0.3">
      <c r="A3012" s="2">
        <v>3011</v>
      </c>
      <c r="B3012" t="s">
        <v>9738</v>
      </c>
      <c r="C3012">
        <f>VLOOKUP(B3012,order,2,FALSE)</f>
        <v>1498</v>
      </c>
      <c r="D3012" s="3">
        <v>42842</v>
      </c>
      <c r="E3012" s="3">
        <v>42848</v>
      </c>
      <c r="F3012" t="s">
        <v>25</v>
      </c>
      <c r="G3012" s="10">
        <f>VLOOKUP(F3012,ship,2,FALSE)</f>
        <v>2</v>
      </c>
      <c r="H3012" t="s">
        <v>3931</v>
      </c>
      <c r="I3012">
        <f>VLOOKUP(H3012,customer,2,FALSE)</f>
        <v>677</v>
      </c>
      <c r="J3012" t="s">
        <v>2541</v>
      </c>
      <c r="K3012" t="s">
        <v>52</v>
      </c>
      <c r="L3012">
        <f>VLOOKUP(K3012,segment1,2,FALSE)</f>
        <v>3</v>
      </c>
      <c r="M3012" t="s">
        <v>3255</v>
      </c>
      <c r="N3012" t="s">
        <v>707</v>
      </c>
      <c r="O3012">
        <f>VLOOKUP(N3012,city,2,FALSE)</f>
        <v>104</v>
      </c>
      <c r="P3012" t="s">
        <v>228</v>
      </c>
      <c r="Q3012">
        <f>VLOOKUP(P3012,state,2,FALSE)</f>
        <v>23</v>
      </c>
      <c r="R3012">
        <v>80027</v>
      </c>
      <c r="S3012" t="s">
        <v>21</v>
      </c>
      <c r="T3012" s="10">
        <f>VLOOKUP(S3012,region,2,FALSE)</f>
        <v>2</v>
      </c>
      <c r="U3012" t="s">
        <v>4487</v>
      </c>
      <c r="V3012" t="s">
        <v>22</v>
      </c>
      <c r="W3012">
        <f>VLOOKUP(U3012,product,2,FALSE)</f>
        <v>386</v>
      </c>
      <c r="X3012">
        <f>VLOOKUP(V3012,category,2,FALSE)</f>
        <v>2</v>
      </c>
      <c r="Y3012" t="s">
        <v>3231</v>
      </c>
      <c r="Z3012">
        <f>VLOOKUP(Y3012,subcategory,2,FALSE)</f>
        <v>9</v>
      </c>
      <c r="AA3012" t="s">
        <v>1526</v>
      </c>
      <c r="AB3012">
        <v>12.030000000000001</v>
      </c>
      <c r="AC3012">
        <v>5</v>
      </c>
      <c r="AD3012">
        <v>0.7</v>
      </c>
      <c r="AE3012" s="4">
        <v>-9.222999999999999</v>
      </c>
    </row>
    <row r="3013" spans="1:31" x14ac:dyDescent="0.3">
      <c r="A3013" s="2">
        <v>3012</v>
      </c>
      <c r="B3013" t="s">
        <v>9738</v>
      </c>
      <c r="C3013">
        <f>VLOOKUP(B3013,order,2,FALSE)</f>
        <v>1498</v>
      </c>
      <c r="D3013" s="3">
        <v>42842</v>
      </c>
      <c r="E3013" s="3">
        <v>42848</v>
      </c>
      <c r="F3013" t="s">
        <v>25</v>
      </c>
      <c r="G3013" s="10">
        <f>VLOOKUP(F3013,ship,2,FALSE)</f>
        <v>2</v>
      </c>
      <c r="H3013" t="s">
        <v>3931</v>
      </c>
      <c r="I3013">
        <f>VLOOKUP(H3013,customer,2,FALSE)</f>
        <v>677</v>
      </c>
      <c r="J3013" t="s">
        <v>2541</v>
      </c>
      <c r="K3013" t="s">
        <v>52</v>
      </c>
      <c r="L3013">
        <f>VLOOKUP(K3013,segment1,2,FALSE)</f>
        <v>3</v>
      </c>
      <c r="M3013" t="s">
        <v>3255</v>
      </c>
      <c r="N3013" t="s">
        <v>707</v>
      </c>
      <c r="O3013">
        <f>VLOOKUP(N3013,city,2,FALSE)</f>
        <v>104</v>
      </c>
      <c r="P3013" t="s">
        <v>228</v>
      </c>
      <c r="Q3013">
        <f>VLOOKUP(P3013,state,2,FALSE)</f>
        <v>23</v>
      </c>
      <c r="R3013">
        <v>80027</v>
      </c>
      <c r="S3013" t="s">
        <v>21</v>
      </c>
      <c r="T3013" s="10">
        <f>VLOOKUP(S3013,region,2,FALSE)</f>
        <v>2</v>
      </c>
      <c r="U3013" t="s">
        <v>4264</v>
      </c>
      <c r="V3013" t="s">
        <v>35</v>
      </c>
      <c r="W3013">
        <v>1507</v>
      </c>
      <c r="X3013">
        <f>VLOOKUP(V3013,category,2,FALSE)</f>
        <v>3</v>
      </c>
      <c r="Y3013" t="s">
        <v>3235</v>
      </c>
      <c r="Z3013">
        <f>VLOOKUP(Y3013,subcategory,2,FALSE)</f>
        <v>16</v>
      </c>
      <c r="AA3013" t="s">
        <v>2506</v>
      </c>
      <c r="AB3013">
        <v>2549.9850000000006</v>
      </c>
      <c r="AC3013">
        <v>5</v>
      </c>
      <c r="AD3013">
        <v>0.7</v>
      </c>
      <c r="AE3013" s="4">
        <v>-3399.9800000000009</v>
      </c>
    </row>
    <row r="3014" spans="1:31" x14ac:dyDescent="0.3">
      <c r="A3014" s="2">
        <v>3013</v>
      </c>
      <c r="B3014" t="s">
        <v>9738</v>
      </c>
      <c r="C3014">
        <f>VLOOKUP(B3014,order,2,FALSE)</f>
        <v>1498</v>
      </c>
      <c r="D3014" s="3">
        <v>42842</v>
      </c>
      <c r="E3014" s="3">
        <v>42848</v>
      </c>
      <c r="F3014" t="s">
        <v>25</v>
      </c>
      <c r="G3014" s="10">
        <f>VLOOKUP(F3014,ship,2,FALSE)</f>
        <v>2</v>
      </c>
      <c r="H3014" t="s">
        <v>3931</v>
      </c>
      <c r="I3014">
        <f>VLOOKUP(H3014,customer,2,FALSE)</f>
        <v>677</v>
      </c>
      <c r="J3014" t="s">
        <v>2541</v>
      </c>
      <c r="K3014" t="s">
        <v>52</v>
      </c>
      <c r="L3014">
        <f>VLOOKUP(K3014,segment1,2,FALSE)</f>
        <v>3</v>
      </c>
      <c r="M3014" t="s">
        <v>3255</v>
      </c>
      <c r="N3014" t="s">
        <v>707</v>
      </c>
      <c r="O3014">
        <f>VLOOKUP(N3014,city,2,FALSE)</f>
        <v>104</v>
      </c>
      <c r="P3014" t="s">
        <v>228</v>
      </c>
      <c r="Q3014">
        <f>VLOOKUP(P3014,state,2,FALSE)</f>
        <v>23</v>
      </c>
      <c r="R3014">
        <v>80027</v>
      </c>
      <c r="S3014" t="s">
        <v>21</v>
      </c>
      <c r="T3014" s="10">
        <f>VLOOKUP(S3014,region,2,FALSE)</f>
        <v>2</v>
      </c>
      <c r="U3014" t="s">
        <v>4481</v>
      </c>
      <c r="V3014" t="s">
        <v>22</v>
      </c>
      <c r="W3014">
        <f>VLOOKUP(U3014,product,2,FALSE)</f>
        <v>380</v>
      </c>
      <c r="X3014">
        <f>VLOOKUP(V3014,category,2,FALSE)</f>
        <v>2</v>
      </c>
      <c r="Y3014" t="s">
        <v>3231</v>
      </c>
      <c r="Z3014">
        <f>VLOOKUP(Y3014,subcategory,2,FALSE)</f>
        <v>9</v>
      </c>
      <c r="AA3014" t="s">
        <v>1036</v>
      </c>
      <c r="AB3014">
        <v>21.594000000000005</v>
      </c>
      <c r="AC3014">
        <v>2</v>
      </c>
      <c r="AD3014">
        <v>0.7</v>
      </c>
      <c r="AE3014" s="4">
        <v>-15.835599999999999</v>
      </c>
    </row>
    <row r="3015" spans="1:31" x14ac:dyDescent="0.3">
      <c r="A3015" s="2">
        <v>3014</v>
      </c>
      <c r="B3015" t="s">
        <v>9738</v>
      </c>
      <c r="C3015">
        <f>VLOOKUP(B3015,order,2,FALSE)</f>
        <v>1498</v>
      </c>
      <c r="D3015" s="3">
        <v>42842</v>
      </c>
      <c r="E3015" s="3">
        <v>42848</v>
      </c>
      <c r="F3015" t="s">
        <v>25</v>
      </c>
      <c r="G3015" s="10">
        <f>VLOOKUP(F3015,ship,2,FALSE)</f>
        <v>2</v>
      </c>
      <c r="H3015" t="s">
        <v>3931</v>
      </c>
      <c r="I3015">
        <f>VLOOKUP(H3015,customer,2,FALSE)</f>
        <v>677</v>
      </c>
      <c r="J3015" t="s">
        <v>2541</v>
      </c>
      <c r="K3015" t="s">
        <v>52</v>
      </c>
      <c r="L3015">
        <f>VLOOKUP(K3015,segment1,2,FALSE)</f>
        <v>3</v>
      </c>
      <c r="M3015" t="s">
        <v>3255</v>
      </c>
      <c r="N3015" t="s">
        <v>707</v>
      </c>
      <c r="O3015">
        <f>VLOOKUP(N3015,city,2,FALSE)</f>
        <v>104</v>
      </c>
      <c r="P3015" t="s">
        <v>228</v>
      </c>
      <c r="Q3015">
        <f>VLOOKUP(P3015,state,2,FALSE)</f>
        <v>23</v>
      </c>
      <c r="R3015">
        <v>80027</v>
      </c>
      <c r="S3015" t="s">
        <v>21</v>
      </c>
      <c r="T3015" s="10">
        <f>VLOOKUP(S3015,region,2,FALSE)</f>
        <v>2</v>
      </c>
      <c r="U3015" t="s">
        <v>4684</v>
      </c>
      <c r="V3015" t="s">
        <v>22</v>
      </c>
      <c r="W3015">
        <v>1508</v>
      </c>
      <c r="X3015">
        <f>VLOOKUP(V3015,category,2,FALSE)</f>
        <v>2</v>
      </c>
      <c r="Y3015" t="s">
        <v>3231</v>
      </c>
      <c r="Z3015">
        <f>VLOOKUP(Y3015,subcategory,2,FALSE)</f>
        <v>9</v>
      </c>
      <c r="AA3015" t="s">
        <v>869</v>
      </c>
      <c r="AB3015">
        <v>8.9640000000000022</v>
      </c>
      <c r="AC3015">
        <v>6</v>
      </c>
      <c r="AD3015">
        <v>0.7</v>
      </c>
      <c r="AE3015" s="4">
        <v>-6.573599999999999</v>
      </c>
    </row>
    <row r="3016" spans="1:31" x14ac:dyDescent="0.3">
      <c r="A3016" s="2">
        <v>3015</v>
      </c>
      <c r="B3016" t="s">
        <v>9738</v>
      </c>
      <c r="C3016">
        <f>VLOOKUP(B3016,order,2,FALSE)</f>
        <v>1498</v>
      </c>
      <c r="D3016" s="3">
        <v>42842</v>
      </c>
      <c r="E3016" s="3">
        <v>42848</v>
      </c>
      <c r="F3016" t="s">
        <v>25</v>
      </c>
      <c r="G3016" s="10">
        <f>VLOOKUP(F3016,ship,2,FALSE)</f>
        <v>2</v>
      </c>
      <c r="H3016" t="s">
        <v>3931</v>
      </c>
      <c r="I3016">
        <f>VLOOKUP(H3016,customer,2,FALSE)</f>
        <v>677</v>
      </c>
      <c r="J3016" t="s">
        <v>2541</v>
      </c>
      <c r="K3016" t="s">
        <v>52</v>
      </c>
      <c r="L3016">
        <f>VLOOKUP(K3016,segment1,2,FALSE)</f>
        <v>3</v>
      </c>
      <c r="M3016" t="s">
        <v>3255</v>
      </c>
      <c r="N3016" t="s">
        <v>707</v>
      </c>
      <c r="O3016">
        <f>VLOOKUP(N3016,city,2,FALSE)</f>
        <v>104</v>
      </c>
      <c r="P3016" t="s">
        <v>228</v>
      </c>
      <c r="Q3016">
        <f>VLOOKUP(P3016,state,2,FALSE)</f>
        <v>23</v>
      </c>
      <c r="R3016">
        <v>80027</v>
      </c>
      <c r="S3016" t="s">
        <v>21</v>
      </c>
      <c r="T3016" s="10">
        <f>VLOOKUP(S3016,region,2,FALSE)</f>
        <v>2</v>
      </c>
      <c r="U3016" t="s">
        <v>4609</v>
      </c>
      <c r="V3016" t="s">
        <v>22</v>
      </c>
      <c r="W3016">
        <f>VLOOKUP(U3016,product,2,FALSE)</f>
        <v>511</v>
      </c>
      <c r="X3016">
        <f>VLOOKUP(V3016,category,2,FALSE)</f>
        <v>2</v>
      </c>
      <c r="Y3016" t="s">
        <v>45</v>
      </c>
      <c r="Z3016">
        <f>VLOOKUP(Y3016,subcategory,2,FALSE)</f>
        <v>11</v>
      </c>
      <c r="AA3016" t="s">
        <v>2323</v>
      </c>
      <c r="AB3016">
        <v>20.736000000000004</v>
      </c>
      <c r="AC3016">
        <v>4</v>
      </c>
      <c r="AD3016">
        <v>0.2</v>
      </c>
      <c r="AE3016" s="4">
        <v>7.2576000000000001</v>
      </c>
    </row>
    <row r="3017" spans="1:31" x14ac:dyDescent="0.3">
      <c r="A3017" s="2">
        <v>3016</v>
      </c>
      <c r="B3017" t="s">
        <v>7207</v>
      </c>
      <c r="C3017">
        <f>VLOOKUP(B3017,order,2,FALSE)</f>
        <v>1499</v>
      </c>
      <c r="D3017" s="3">
        <v>42264</v>
      </c>
      <c r="E3017" s="3">
        <v>42268</v>
      </c>
      <c r="F3017" t="s">
        <v>25</v>
      </c>
      <c r="G3017" s="10">
        <f>VLOOKUP(F3017,ship,2,FALSE)</f>
        <v>2</v>
      </c>
      <c r="H3017" t="s">
        <v>3315</v>
      </c>
      <c r="I3017">
        <f>VLOOKUP(H3017,customer,2,FALSE)</f>
        <v>61</v>
      </c>
      <c r="J3017" t="s">
        <v>274</v>
      </c>
      <c r="K3017" t="s">
        <v>52</v>
      </c>
      <c r="L3017">
        <f>VLOOKUP(K3017,segment1,2,FALSE)</f>
        <v>3</v>
      </c>
      <c r="M3017" t="s">
        <v>3255</v>
      </c>
      <c r="N3017" t="s">
        <v>138</v>
      </c>
      <c r="O3017">
        <f>VLOOKUP(N3017,city,2,FALSE)</f>
        <v>21</v>
      </c>
      <c r="P3017" t="s">
        <v>139</v>
      </c>
      <c r="Q3017">
        <f>VLOOKUP(P3017,state,2,FALSE)</f>
        <v>16</v>
      </c>
      <c r="R3017">
        <v>10035</v>
      </c>
      <c r="S3017" t="s">
        <v>79</v>
      </c>
      <c r="T3017" s="10">
        <f>VLOOKUP(S3017,region,2,FALSE)</f>
        <v>4</v>
      </c>
      <c r="U3017" t="s">
        <v>4827</v>
      </c>
      <c r="V3017" t="s">
        <v>13</v>
      </c>
      <c r="W3017">
        <v>1509</v>
      </c>
      <c r="X3017">
        <f>VLOOKUP(V3017,category,2,FALSE)</f>
        <v>1</v>
      </c>
      <c r="Y3017" t="s">
        <v>29</v>
      </c>
      <c r="Z3017">
        <f>VLOOKUP(Y3017,subcategory,2,FALSE)</f>
        <v>4</v>
      </c>
      <c r="AA3017" t="s">
        <v>2533</v>
      </c>
      <c r="AB3017">
        <v>344.22</v>
      </c>
      <c r="AC3017">
        <v>2</v>
      </c>
      <c r="AD3017">
        <v>0.4</v>
      </c>
      <c r="AE3017" s="4">
        <v>-103.26600000000002</v>
      </c>
    </row>
    <row r="3018" spans="1:31" x14ac:dyDescent="0.3">
      <c r="A3018" s="2">
        <v>3017</v>
      </c>
      <c r="B3018" t="s">
        <v>8340</v>
      </c>
      <c r="C3018">
        <f>VLOOKUP(B3018,order,2,FALSE)</f>
        <v>1500</v>
      </c>
      <c r="D3018" s="3">
        <v>42605</v>
      </c>
      <c r="E3018" s="3">
        <v>42612</v>
      </c>
      <c r="F3018" t="s">
        <v>25</v>
      </c>
      <c r="G3018" s="10">
        <f>VLOOKUP(F3018,ship,2,FALSE)</f>
        <v>2</v>
      </c>
      <c r="H3018" t="s">
        <v>3669</v>
      </c>
      <c r="I3018">
        <f>VLOOKUP(H3018,customer,2,FALSE)</f>
        <v>415</v>
      </c>
      <c r="J3018" t="s">
        <v>1562</v>
      </c>
      <c r="K3018" t="s">
        <v>52</v>
      </c>
      <c r="L3018">
        <f>VLOOKUP(K3018,segment1,2,FALSE)</f>
        <v>3</v>
      </c>
      <c r="M3018" t="s">
        <v>3255</v>
      </c>
      <c r="N3018" t="s">
        <v>2544</v>
      </c>
      <c r="O3018">
        <f>VLOOKUP(N3018,city,2,FALSE)</f>
        <v>344</v>
      </c>
      <c r="P3018" t="s">
        <v>54</v>
      </c>
      <c r="Q3018">
        <f>VLOOKUP(P3018,state,2,FALSE)</f>
        <v>6</v>
      </c>
      <c r="R3018">
        <v>78577</v>
      </c>
      <c r="S3018" t="s">
        <v>55</v>
      </c>
      <c r="T3018" s="10">
        <f>VLOOKUP(S3018,region,2,FALSE)</f>
        <v>3</v>
      </c>
      <c r="U3018" t="s">
        <v>4519</v>
      </c>
      <c r="V3018" t="s">
        <v>22</v>
      </c>
      <c r="W3018">
        <f>VLOOKUP(U3018,product,2,FALSE)</f>
        <v>419</v>
      </c>
      <c r="X3018">
        <f>VLOOKUP(V3018,category,2,FALSE)</f>
        <v>2</v>
      </c>
      <c r="Y3018" t="s">
        <v>3227</v>
      </c>
      <c r="Z3018">
        <f>VLOOKUP(Y3018,subcategory,2,FALSE)</f>
        <v>5</v>
      </c>
      <c r="AA3018" t="s">
        <v>61</v>
      </c>
      <c r="AB3018">
        <v>727.29600000000005</v>
      </c>
      <c r="AC3018">
        <v>8</v>
      </c>
      <c r="AD3018">
        <v>0.2</v>
      </c>
      <c r="AE3018" s="4">
        <v>-172.73280000000005</v>
      </c>
    </row>
    <row r="3019" spans="1:31" x14ac:dyDescent="0.3">
      <c r="A3019" s="2">
        <v>3018</v>
      </c>
      <c r="B3019" t="s">
        <v>8340</v>
      </c>
      <c r="C3019">
        <f>VLOOKUP(B3019,order,2,FALSE)</f>
        <v>1500</v>
      </c>
      <c r="D3019" s="3">
        <v>42605</v>
      </c>
      <c r="E3019" s="3">
        <v>42612</v>
      </c>
      <c r="F3019" t="s">
        <v>25</v>
      </c>
      <c r="G3019" s="10">
        <f>VLOOKUP(F3019,ship,2,FALSE)</f>
        <v>2</v>
      </c>
      <c r="H3019" t="s">
        <v>3669</v>
      </c>
      <c r="I3019">
        <f>VLOOKUP(H3019,customer,2,FALSE)</f>
        <v>415</v>
      </c>
      <c r="J3019" t="s">
        <v>1562</v>
      </c>
      <c r="K3019" t="s">
        <v>52</v>
      </c>
      <c r="L3019">
        <f>VLOOKUP(K3019,segment1,2,FALSE)</f>
        <v>3</v>
      </c>
      <c r="M3019" t="s">
        <v>3255</v>
      </c>
      <c r="N3019" t="s">
        <v>2544</v>
      </c>
      <c r="O3019">
        <f>VLOOKUP(N3019,city,2,FALSE)</f>
        <v>344</v>
      </c>
      <c r="P3019" t="s">
        <v>54</v>
      </c>
      <c r="Q3019">
        <f>VLOOKUP(P3019,state,2,FALSE)</f>
        <v>6</v>
      </c>
      <c r="R3019">
        <v>78577</v>
      </c>
      <c r="S3019" t="s">
        <v>55</v>
      </c>
      <c r="T3019" s="10">
        <f>VLOOKUP(S3019,region,2,FALSE)</f>
        <v>3</v>
      </c>
      <c r="U3019" t="s">
        <v>5232</v>
      </c>
      <c r="V3019" t="s">
        <v>13</v>
      </c>
      <c r="W3019">
        <v>1510</v>
      </c>
      <c r="X3019">
        <f>VLOOKUP(V3019,category,2,FALSE)</f>
        <v>1</v>
      </c>
      <c r="Y3019" t="s">
        <v>3228</v>
      </c>
      <c r="Z3019">
        <f>VLOOKUP(Y3019,subcategory,2,FALSE)</f>
        <v>6</v>
      </c>
      <c r="AA3019" t="s">
        <v>1349</v>
      </c>
      <c r="AB3019">
        <v>22.608000000000001</v>
      </c>
      <c r="AC3019">
        <v>3</v>
      </c>
      <c r="AD3019">
        <v>0.6</v>
      </c>
      <c r="AE3019" s="4">
        <v>-10.173599999999997</v>
      </c>
    </row>
    <row r="3020" spans="1:31" x14ac:dyDescent="0.3">
      <c r="A3020" s="2">
        <v>3019</v>
      </c>
      <c r="B3020" t="s">
        <v>8340</v>
      </c>
      <c r="C3020">
        <f>VLOOKUP(B3020,order,2,FALSE)</f>
        <v>1500</v>
      </c>
      <c r="D3020" s="3">
        <v>42605</v>
      </c>
      <c r="E3020" s="3">
        <v>42612</v>
      </c>
      <c r="F3020" t="s">
        <v>25</v>
      </c>
      <c r="G3020" s="10">
        <f>VLOOKUP(F3020,ship,2,FALSE)</f>
        <v>2</v>
      </c>
      <c r="H3020" t="s">
        <v>3669</v>
      </c>
      <c r="I3020">
        <f>VLOOKUP(H3020,customer,2,FALSE)</f>
        <v>415</v>
      </c>
      <c r="J3020" t="s">
        <v>1562</v>
      </c>
      <c r="K3020" t="s">
        <v>52</v>
      </c>
      <c r="L3020">
        <f>VLOOKUP(K3020,segment1,2,FALSE)</f>
        <v>3</v>
      </c>
      <c r="M3020" t="s">
        <v>3255</v>
      </c>
      <c r="N3020" t="s">
        <v>2544</v>
      </c>
      <c r="O3020">
        <f>VLOOKUP(N3020,city,2,FALSE)</f>
        <v>344</v>
      </c>
      <c r="P3020" t="s">
        <v>54</v>
      </c>
      <c r="Q3020">
        <f>VLOOKUP(P3020,state,2,FALSE)</f>
        <v>6</v>
      </c>
      <c r="R3020">
        <v>78577</v>
      </c>
      <c r="S3020" t="s">
        <v>55</v>
      </c>
      <c r="T3020" s="10">
        <f>VLOOKUP(S3020,region,2,FALSE)</f>
        <v>3</v>
      </c>
      <c r="U3020" t="s">
        <v>5277</v>
      </c>
      <c r="V3020" t="s">
        <v>35</v>
      </c>
      <c r="W3020">
        <f>VLOOKUP(U3020,product,2,FALSE)</f>
        <v>1201</v>
      </c>
      <c r="X3020">
        <f>VLOOKUP(V3020,category,2,FALSE)</f>
        <v>3</v>
      </c>
      <c r="Y3020" t="s">
        <v>3232</v>
      </c>
      <c r="Z3020">
        <f>VLOOKUP(Y3020,subcategory,2,FALSE)</f>
        <v>12</v>
      </c>
      <c r="AA3020" t="s">
        <v>637</v>
      </c>
      <c r="AB3020">
        <v>666.4</v>
      </c>
      <c r="AC3020">
        <v>7</v>
      </c>
      <c r="AD3020">
        <v>0.2</v>
      </c>
      <c r="AE3020" s="4">
        <v>-33.319999999999965</v>
      </c>
    </row>
    <row r="3021" spans="1:31" x14ac:dyDescent="0.3">
      <c r="A3021" s="2">
        <v>3020</v>
      </c>
      <c r="B3021" t="s">
        <v>7208</v>
      </c>
      <c r="C3021">
        <f>VLOOKUP(B3021,order,2,FALSE)</f>
        <v>1501</v>
      </c>
      <c r="D3021" s="3">
        <v>42316</v>
      </c>
      <c r="E3021" s="3">
        <v>42322</v>
      </c>
      <c r="F3021" t="s">
        <v>25</v>
      </c>
      <c r="G3021" s="10">
        <f>VLOOKUP(F3021,ship,2,FALSE)</f>
        <v>2</v>
      </c>
      <c r="H3021" t="s">
        <v>3438</v>
      </c>
      <c r="I3021">
        <f>VLOOKUP(H3021,customer,2,FALSE)</f>
        <v>184</v>
      </c>
      <c r="J3021" t="s">
        <v>757</v>
      </c>
      <c r="K3021" t="s">
        <v>9</v>
      </c>
      <c r="L3021">
        <f>VLOOKUP(K3021,segment1,2,FALSE)</f>
        <v>1</v>
      </c>
      <c r="M3021" t="s">
        <v>3255</v>
      </c>
      <c r="N3021" t="s">
        <v>63</v>
      </c>
      <c r="O3021">
        <f>VLOOKUP(N3021,city,2,FALSE)</f>
        <v>8</v>
      </c>
      <c r="P3021" t="s">
        <v>64</v>
      </c>
      <c r="Q3021">
        <f>VLOOKUP(P3021,state,2,FALSE)</f>
        <v>8</v>
      </c>
      <c r="R3021">
        <v>84084</v>
      </c>
      <c r="S3021" t="s">
        <v>21</v>
      </c>
      <c r="T3021" s="10">
        <f>VLOOKUP(S3021,region,2,FALSE)</f>
        <v>2</v>
      </c>
      <c r="U3021" t="s">
        <v>5539</v>
      </c>
      <c r="V3021" t="s">
        <v>22</v>
      </c>
      <c r="W3021">
        <v>1511</v>
      </c>
      <c r="X3021">
        <f>VLOOKUP(V3021,category,2,FALSE)</f>
        <v>2</v>
      </c>
      <c r="Y3021" t="s">
        <v>3234</v>
      </c>
      <c r="Z3021">
        <f>VLOOKUP(Y3021,subcategory,2,FALSE)</f>
        <v>14</v>
      </c>
      <c r="AA3021" t="s">
        <v>1410</v>
      </c>
      <c r="AB3021">
        <v>5.04</v>
      </c>
      <c r="AC3021">
        <v>3</v>
      </c>
      <c r="AD3021">
        <v>0</v>
      </c>
      <c r="AE3021" s="4">
        <v>0.20159999999999978</v>
      </c>
    </row>
    <row r="3022" spans="1:31" x14ac:dyDescent="0.3">
      <c r="A3022" s="2">
        <v>3021</v>
      </c>
      <c r="B3022" t="s">
        <v>7208</v>
      </c>
      <c r="C3022">
        <f>VLOOKUP(B3022,order,2,FALSE)</f>
        <v>1501</v>
      </c>
      <c r="D3022" s="3">
        <v>42316</v>
      </c>
      <c r="E3022" s="3">
        <v>42322</v>
      </c>
      <c r="F3022" t="s">
        <v>25</v>
      </c>
      <c r="G3022" s="10">
        <f>VLOOKUP(F3022,ship,2,FALSE)</f>
        <v>2</v>
      </c>
      <c r="H3022" t="s">
        <v>3438</v>
      </c>
      <c r="I3022">
        <f>VLOOKUP(H3022,customer,2,FALSE)</f>
        <v>184</v>
      </c>
      <c r="J3022" t="s">
        <v>757</v>
      </c>
      <c r="K3022" t="s">
        <v>9</v>
      </c>
      <c r="L3022">
        <f>VLOOKUP(K3022,segment1,2,FALSE)</f>
        <v>1</v>
      </c>
      <c r="M3022" t="s">
        <v>3255</v>
      </c>
      <c r="N3022" t="s">
        <v>63</v>
      </c>
      <c r="O3022">
        <f>VLOOKUP(N3022,city,2,FALSE)</f>
        <v>8</v>
      </c>
      <c r="P3022" t="s">
        <v>64</v>
      </c>
      <c r="Q3022">
        <f>VLOOKUP(P3022,state,2,FALSE)</f>
        <v>8</v>
      </c>
      <c r="R3022">
        <v>84084</v>
      </c>
      <c r="S3022" t="s">
        <v>21</v>
      </c>
      <c r="T3022" s="10">
        <f>VLOOKUP(S3022,region,2,FALSE)</f>
        <v>2</v>
      </c>
      <c r="U3022" t="s">
        <v>5114</v>
      </c>
      <c r="V3022" t="s">
        <v>22</v>
      </c>
      <c r="W3022">
        <f>VLOOKUP(U3022,product,2,FALSE)</f>
        <v>1031</v>
      </c>
      <c r="X3022">
        <f>VLOOKUP(V3022,category,2,FALSE)</f>
        <v>2</v>
      </c>
      <c r="Y3022" t="s">
        <v>45</v>
      </c>
      <c r="Z3022">
        <f>VLOOKUP(Y3022,subcategory,2,FALSE)</f>
        <v>11</v>
      </c>
      <c r="AA3022" t="s">
        <v>1982</v>
      </c>
      <c r="AB3022">
        <v>92.94</v>
      </c>
      <c r="AC3022">
        <v>3</v>
      </c>
      <c r="AD3022">
        <v>0</v>
      </c>
      <c r="AE3022" s="4">
        <v>41.822999999999993</v>
      </c>
    </row>
    <row r="3023" spans="1:31" x14ac:dyDescent="0.3">
      <c r="A3023" s="2">
        <v>3022</v>
      </c>
      <c r="B3023" t="s">
        <v>7208</v>
      </c>
      <c r="C3023">
        <f>VLOOKUP(B3023,order,2,FALSE)</f>
        <v>1501</v>
      </c>
      <c r="D3023" s="3">
        <v>42316</v>
      </c>
      <c r="E3023" s="3">
        <v>42322</v>
      </c>
      <c r="F3023" t="s">
        <v>25</v>
      </c>
      <c r="G3023" s="10">
        <f>VLOOKUP(F3023,ship,2,FALSE)</f>
        <v>2</v>
      </c>
      <c r="H3023" t="s">
        <v>3438</v>
      </c>
      <c r="I3023">
        <f>VLOOKUP(H3023,customer,2,FALSE)</f>
        <v>184</v>
      </c>
      <c r="J3023" t="s">
        <v>757</v>
      </c>
      <c r="K3023" t="s">
        <v>9</v>
      </c>
      <c r="L3023">
        <f>VLOOKUP(K3023,segment1,2,FALSE)</f>
        <v>1</v>
      </c>
      <c r="M3023" t="s">
        <v>3255</v>
      </c>
      <c r="N3023" t="s">
        <v>63</v>
      </c>
      <c r="O3023">
        <f>VLOOKUP(N3023,city,2,FALSE)</f>
        <v>8</v>
      </c>
      <c r="P3023" t="s">
        <v>64</v>
      </c>
      <c r="Q3023">
        <f>VLOOKUP(P3023,state,2,FALSE)</f>
        <v>8</v>
      </c>
      <c r="R3023">
        <v>84084</v>
      </c>
      <c r="S3023" t="s">
        <v>21</v>
      </c>
      <c r="T3023" s="10">
        <f>VLOOKUP(S3023,region,2,FALSE)</f>
        <v>2</v>
      </c>
      <c r="U3023" t="s">
        <v>4062</v>
      </c>
      <c r="V3023" t="s">
        <v>13</v>
      </c>
      <c r="W3023">
        <v>1512</v>
      </c>
      <c r="X3023">
        <f>VLOOKUP(V3023,category,2,FALSE)</f>
        <v>1</v>
      </c>
      <c r="Y3023" t="s">
        <v>3228</v>
      </c>
      <c r="Z3023">
        <f>VLOOKUP(Y3023,subcategory,2,FALSE)</f>
        <v>6</v>
      </c>
      <c r="AA3023" t="s">
        <v>429</v>
      </c>
      <c r="AB3023">
        <v>66.69</v>
      </c>
      <c r="AC3023">
        <v>3</v>
      </c>
      <c r="AD3023">
        <v>0</v>
      </c>
      <c r="AE3023" s="4">
        <v>22.007699999999996</v>
      </c>
    </row>
    <row r="3024" spans="1:31" x14ac:dyDescent="0.3">
      <c r="A3024" s="2">
        <v>3023</v>
      </c>
      <c r="B3024" t="s">
        <v>7208</v>
      </c>
      <c r="C3024">
        <f>VLOOKUP(B3024,order,2,FALSE)</f>
        <v>1501</v>
      </c>
      <c r="D3024" s="3">
        <v>42316</v>
      </c>
      <c r="E3024" s="3">
        <v>42322</v>
      </c>
      <c r="F3024" t="s">
        <v>25</v>
      </c>
      <c r="G3024" s="10">
        <f>VLOOKUP(F3024,ship,2,FALSE)</f>
        <v>2</v>
      </c>
      <c r="H3024" t="s">
        <v>3438</v>
      </c>
      <c r="I3024">
        <f>VLOOKUP(H3024,customer,2,FALSE)</f>
        <v>184</v>
      </c>
      <c r="J3024" t="s">
        <v>757</v>
      </c>
      <c r="K3024" t="s">
        <v>9</v>
      </c>
      <c r="L3024">
        <f>VLOOKUP(K3024,segment1,2,FALSE)</f>
        <v>1</v>
      </c>
      <c r="M3024" t="s">
        <v>3255</v>
      </c>
      <c r="N3024" t="s">
        <v>63</v>
      </c>
      <c r="O3024">
        <f>VLOOKUP(N3024,city,2,FALSE)</f>
        <v>8</v>
      </c>
      <c r="P3024" t="s">
        <v>64</v>
      </c>
      <c r="Q3024">
        <f>VLOOKUP(P3024,state,2,FALSE)</f>
        <v>8</v>
      </c>
      <c r="R3024">
        <v>84084</v>
      </c>
      <c r="S3024" t="s">
        <v>21</v>
      </c>
      <c r="T3024" s="10">
        <f>VLOOKUP(S3024,region,2,FALSE)</f>
        <v>2</v>
      </c>
      <c r="U3024" t="s">
        <v>4800</v>
      </c>
      <c r="V3024" t="s">
        <v>22</v>
      </c>
      <c r="W3024">
        <f>VLOOKUP(U3024,product,2,FALSE)</f>
        <v>711</v>
      </c>
      <c r="X3024">
        <f>VLOOKUP(V3024,category,2,FALSE)</f>
        <v>2</v>
      </c>
      <c r="Y3024" t="s">
        <v>3231</v>
      </c>
      <c r="Z3024">
        <f>VLOOKUP(Y3024,subcategory,2,FALSE)</f>
        <v>9</v>
      </c>
      <c r="AA3024" t="s">
        <v>1247</v>
      </c>
      <c r="AB3024">
        <v>91.68</v>
      </c>
      <c r="AC3024">
        <v>5</v>
      </c>
      <c r="AD3024">
        <v>0.2</v>
      </c>
      <c r="AE3024" s="4">
        <v>28.65</v>
      </c>
    </row>
    <row r="3025" spans="1:31" x14ac:dyDescent="0.3">
      <c r="A3025" s="2">
        <v>3024</v>
      </c>
      <c r="B3025" t="s">
        <v>9739</v>
      </c>
      <c r="C3025">
        <f>VLOOKUP(B3025,order,2,FALSE)</f>
        <v>1502</v>
      </c>
      <c r="D3025" s="3">
        <v>43056</v>
      </c>
      <c r="E3025" s="3">
        <v>43062</v>
      </c>
      <c r="F3025" t="s">
        <v>25</v>
      </c>
      <c r="G3025" s="10">
        <f>VLOOKUP(F3025,ship,2,FALSE)</f>
        <v>2</v>
      </c>
      <c r="H3025" t="s">
        <v>3932</v>
      </c>
      <c r="I3025">
        <f>VLOOKUP(H3025,customer,2,FALSE)</f>
        <v>678</v>
      </c>
      <c r="J3025" t="s">
        <v>2545</v>
      </c>
      <c r="K3025" t="s">
        <v>9</v>
      </c>
      <c r="L3025">
        <f>VLOOKUP(K3025,segment1,2,FALSE)</f>
        <v>1</v>
      </c>
      <c r="M3025" t="s">
        <v>3255</v>
      </c>
      <c r="N3025" t="s">
        <v>1414</v>
      </c>
      <c r="O3025">
        <f>VLOOKUP(N3025,city,2,FALSE)</f>
        <v>181</v>
      </c>
      <c r="P3025" t="s">
        <v>54</v>
      </c>
      <c r="Q3025">
        <f>VLOOKUP(P3025,state,2,FALSE)</f>
        <v>6</v>
      </c>
      <c r="R3025">
        <v>78521</v>
      </c>
      <c r="S3025" t="s">
        <v>55</v>
      </c>
      <c r="T3025" s="10">
        <f>VLOOKUP(S3025,region,2,FALSE)</f>
        <v>3</v>
      </c>
      <c r="U3025" t="s">
        <v>5350</v>
      </c>
      <c r="V3025" t="s">
        <v>13</v>
      </c>
      <c r="W3025">
        <v>1513</v>
      </c>
      <c r="X3025">
        <f>VLOOKUP(V3025,category,2,FALSE)</f>
        <v>1</v>
      </c>
      <c r="Y3025" t="s">
        <v>14</v>
      </c>
      <c r="Z3025">
        <f>VLOOKUP(Y3025,subcategory,2,FALSE)</f>
        <v>1</v>
      </c>
      <c r="AA3025" t="s">
        <v>2200</v>
      </c>
      <c r="AB3025">
        <v>327.73279999999994</v>
      </c>
      <c r="AC3025">
        <v>2</v>
      </c>
      <c r="AD3025">
        <v>0.32</v>
      </c>
      <c r="AE3025" s="4">
        <v>-14.458800000000025</v>
      </c>
    </row>
    <row r="3026" spans="1:31" x14ac:dyDescent="0.3">
      <c r="A3026" s="2">
        <v>3025</v>
      </c>
      <c r="B3026" t="s">
        <v>7209</v>
      </c>
      <c r="C3026">
        <f>VLOOKUP(B3026,order,2,FALSE)</f>
        <v>1503</v>
      </c>
      <c r="D3026" s="3">
        <v>42316</v>
      </c>
      <c r="E3026" s="3">
        <v>42321</v>
      </c>
      <c r="F3026" t="s">
        <v>25</v>
      </c>
      <c r="G3026" s="10">
        <f>VLOOKUP(F3026,ship,2,FALSE)</f>
        <v>2</v>
      </c>
      <c r="H3026" t="s">
        <v>3804</v>
      </c>
      <c r="I3026">
        <f>VLOOKUP(H3026,customer,2,FALSE)</f>
        <v>550</v>
      </c>
      <c r="J3026" t="s">
        <v>2024</v>
      </c>
      <c r="K3026" t="s">
        <v>9</v>
      </c>
      <c r="L3026">
        <f>VLOOKUP(K3026,segment1,2,FALSE)</f>
        <v>1</v>
      </c>
      <c r="M3026" t="s">
        <v>3255</v>
      </c>
      <c r="N3026" t="s">
        <v>138</v>
      </c>
      <c r="O3026">
        <f>VLOOKUP(N3026,city,2,FALSE)</f>
        <v>21</v>
      </c>
      <c r="P3026" t="s">
        <v>139</v>
      </c>
      <c r="Q3026">
        <f>VLOOKUP(P3026,state,2,FALSE)</f>
        <v>16</v>
      </c>
      <c r="R3026">
        <v>10011</v>
      </c>
      <c r="S3026" t="s">
        <v>79</v>
      </c>
      <c r="T3026" s="10">
        <f>VLOOKUP(S3026,region,2,FALSE)</f>
        <v>4</v>
      </c>
      <c r="U3026" t="s">
        <v>4411</v>
      </c>
      <c r="V3026" t="s">
        <v>22</v>
      </c>
      <c r="W3026">
        <f>VLOOKUP(U3026,product,2,FALSE)</f>
        <v>306</v>
      </c>
      <c r="X3026">
        <f>VLOOKUP(V3026,category,2,FALSE)</f>
        <v>2</v>
      </c>
      <c r="Y3026" t="s">
        <v>3231</v>
      </c>
      <c r="Z3026">
        <f>VLOOKUP(Y3026,subcategory,2,FALSE)</f>
        <v>9</v>
      </c>
      <c r="AA3026" t="s">
        <v>84</v>
      </c>
      <c r="AB3026">
        <v>52.272000000000006</v>
      </c>
      <c r="AC3026">
        <v>11</v>
      </c>
      <c r="AD3026">
        <v>0.2</v>
      </c>
      <c r="AE3026" s="4">
        <v>17.641799999999996</v>
      </c>
    </row>
    <row r="3027" spans="1:31" x14ac:dyDescent="0.3">
      <c r="A3027" s="2">
        <v>3026</v>
      </c>
      <c r="B3027" t="s">
        <v>7209</v>
      </c>
      <c r="C3027">
        <f>VLOOKUP(B3027,order,2,FALSE)</f>
        <v>1503</v>
      </c>
      <c r="D3027" s="3">
        <v>42316</v>
      </c>
      <c r="E3027" s="3">
        <v>42321</v>
      </c>
      <c r="F3027" t="s">
        <v>25</v>
      </c>
      <c r="G3027" s="10">
        <f>VLOOKUP(F3027,ship,2,FALSE)</f>
        <v>2</v>
      </c>
      <c r="H3027" t="s">
        <v>3804</v>
      </c>
      <c r="I3027">
        <f>VLOOKUP(H3027,customer,2,FALSE)</f>
        <v>550</v>
      </c>
      <c r="J3027" t="s">
        <v>2024</v>
      </c>
      <c r="K3027" t="s">
        <v>9</v>
      </c>
      <c r="L3027">
        <f>VLOOKUP(K3027,segment1,2,FALSE)</f>
        <v>1</v>
      </c>
      <c r="M3027" t="s">
        <v>3255</v>
      </c>
      <c r="N3027" t="s">
        <v>138</v>
      </c>
      <c r="O3027">
        <f>VLOOKUP(N3027,city,2,FALSE)</f>
        <v>21</v>
      </c>
      <c r="P3027" t="s">
        <v>139</v>
      </c>
      <c r="Q3027">
        <f>VLOOKUP(P3027,state,2,FALSE)</f>
        <v>16</v>
      </c>
      <c r="R3027">
        <v>10011</v>
      </c>
      <c r="S3027" t="s">
        <v>79</v>
      </c>
      <c r="T3027" s="10">
        <f>VLOOKUP(S3027,region,2,FALSE)</f>
        <v>4</v>
      </c>
      <c r="U3027" t="s">
        <v>4557</v>
      </c>
      <c r="V3027" t="s">
        <v>22</v>
      </c>
      <c r="W3027">
        <v>1514</v>
      </c>
      <c r="X3027">
        <f>VLOOKUP(V3027,category,2,FALSE)</f>
        <v>2</v>
      </c>
      <c r="Y3027" t="s">
        <v>45</v>
      </c>
      <c r="Z3027">
        <f>VLOOKUP(Y3027,subcategory,2,FALSE)</f>
        <v>11</v>
      </c>
      <c r="AA3027" t="s">
        <v>1371</v>
      </c>
      <c r="AB3027">
        <v>17.940000000000001</v>
      </c>
      <c r="AC3027">
        <v>3</v>
      </c>
      <c r="AD3027">
        <v>0</v>
      </c>
      <c r="AE3027" s="4">
        <v>8.0730000000000004</v>
      </c>
    </row>
    <row r="3028" spans="1:31" x14ac:dyDescent="0.3">
      <c r="A3028" s="2">
        <v>3027</v>
      </c>
      <c r="B3028" t="s">
        <v>9740</v>
      </c>
      <c r="C3028">
        <f>VLOOKUP(B3028,order,2,FALSE)</f>
        <v>1504</v>
      </c>
      <c r="D3028" s="3">
        <v>42847</v>
      </c>
      <c r="E3028" s="3">
        <v>42851</v>
      </c>
      <c r="F3028" t="s">
        <v>25</v>
      </c>
      <c r="G3028" s="10">
        <f>VLOOKUP(F3028,ship,2,FALSE)</f>
        <v>2</v>
      </c>
      <c r="H3028" t="s">
        <v>3501</v>
      </c>
      <c r="I3028">
        <f>VLOOKUP(H3028,customer,2,FALSE)</f>
        <v>247</v>
      </c>
      <c r="J3028" t="s">
        <v>973</v>
      </c>
      <c r="K3028" t="s">
        <v>52</v>
      </c>
      <c r="L3028">
        <f>VLOOKUP(K3028,segment1,2,FALSE)</f>
        <v>3</v>
      </c>
      <c r="M3028" t="s">
        <v>3255</v>
      </c>
      <c r="N3028" t="s">
        <v>77</v>
      </c>
      <c r="O3028">
        <f>VLOOKUP(N3028,city,2,FALSE)</f>
        <v>11</v>
      </c>
      <c r="P3028" t="s">
        <v>78</v>
      </c>
      <c r="Q3028">
        <f>VLOOKUP(P3028,state,2,FALSE)</f>
        <v>10</v>
      </c>
      <c r="R3028">
        <v>19140</v>
      </c>
      <c r="S3028" t="s">
        <v>79</v>
      </c>
      <c r="T3028" s="10">
        <f>VLOOKUP(S3028,region,2,FALSE)</f>
        <v>4</v>
      </c>
      <c r="U3028" t="s">
        <v>5144</v>
      </c>
      <c r="V3028" t="s">
        <v>13</v>
      </c>
      <c r="W3028">
        <f>VLOOKUP(U3028,product,2,FALSE)</f>
        <v>1061</v>
      </c>
      <c r="X3028">
        <f>VLOOKUP(V3028,category,2,FALSE)</f>
        <v>1</v>
      </c>
      <c r="Y3028" t="s">
        <v>3228</v>
      </c>
      <c r="Z3028">
        <f>VLOOKUP(Y3028,subcategory,2,FALSE)</f>
        <v>6</v>
      </c>
      <c r="AA3028" t="s">
        <v>3026</v>
      </c>
      <c r="AB3028">
        <v>254.35200000000003</v>
      </c>
      <c r="AC3028">
        <v>3</v>
      </c>
      <c r="AD3028">
        <v>0.2</v>
      </c>
      <c r="AE3028" s="4">
        <v>0</v>
      </c>
    </row>
    <row r="3029" spans="1:31" x14ac:dyDescent="0.3">
      <c r="A3029" s="2">
        <v>3028</v>
      </c>
      <c r="B3029" t="s">
        <v>6216</v>
      </c>
      <c r="C3029">
        <f>VLOOKUP(B3029,order,2,FALSE)</f>
        <v>1505</v>
      </c>
      <c r="D3029" s="3">
        <v>41875</v>
      </c>
      <c r="E3029" s="3">
        <v>41875</v>
      </c>
      <c r="F3029" t="s">
        <v>625</v>
      </c>
      <c r="G3029" s="10">
        <f>VLOOKUP(F3029,ship,2,FALSE)</f>
        <v>4</v>
      </c>
      <c r="H3029" t="s">
        <v>3771</v>
      </c>
      <c r="I3029">
        <f>VLOOKUP(H3029,customer,2,FALSE)</f>
        <v>517</v>
      </c>
      <c r="J3029" t="s">
        <v>1887</v>
      </c>
      <c r="K3029" t="s">
        <v>18</v>
      </c>
      <c r="L3029">
        <f>VLOOKUP(K3029,segment1,2,FALSE)</f>
        <v>2</v>
      </c>
      <c r="M3029" t="s">
        <v>3255</v>
      </c>
      <c r="N3029" t="s">
        <v>2546</v>
      </c>
      <c r="O3029">
        <f>VLOOKUP(N3029,city,2,FALSE)</f>
        <v>345</v>
      </c>
      <c r="P3029" t="s">
        <v>837</v>
      </c>
      <c r="Q3029">
        <f>VLOOKUP(P3029,state,2,FALSE)</f>
        <v>38</v>
      </c>
      <c r="R3029">
        <v>59102</v>
      </c>
      <c r="S3029" t="s">
        <v>21</v>
      </c>
      <c r="T3029" s="10">
        <f>VLOOKUP(S3029,region,2,FALSE)</f>
        <v>2</v>
      </c>
      <c r="U3029" t="s">
        <v>5540</v>
      </c>
      <c r="V3029" t="s">
        <v>22</v>
      </c>
      <c r="W3029">
        <v>1515</v>
      </c>
      <c r="X3029">
        <f>VLOOKUP(V3029,category,2,FALSE)</f>
        <v>2</v>
      </c>
      <c r="Y3029" t="s">
        <v>3231</v>
      </c>
      <c r="Z3029">
        <f>VLOOKUP(Y3029,subcategory,2,FALSE)</f>
        <v>9</v>
      </c>
      <c r="AA3029" t="s">
        <v>1356</v>
      </c>
      <c r="AB3029">
        <v>8.2880000000000003</v>
      </c>
      <c r="AC3029">
        <v>2</v>
      </c>
      <c r="AD3029">
        <v>0.2</v>
      </c>
      <c r="AE3029" s="4">
        <v>2.6935999999999991</v>
      </c>
    </row>
    <row r="3030" spans="1:31" x14ac:dyDescent="0.3">
      <c r="A3030" s="2">
        <v>3029</v>
      </c>
      <c r="B3030" t="s">
        <v>9741</v>
      </c>
      <c r="C3030">
        <f>VLOOKUP(B3030,order,2,FALSE)</f>
        <v>1506</v>
      </c>
      <c r="D3030" s="3">
        <v>43086</v>
      </c>
      <c r="E3030" s="3">
        <v>43090</v>
      </c>
      <c r="F3030" t="s">
        <v>25</v>
      </c>
      <c r="G3030" s="10">
        <f>VLOOKUP(F3030,ship,2,FALSE)</f>
        <v>2</v>
      </c>
      <c r="H3030" t="s">
        <v>3737</v>
      </c>
      <c r="I3030">
        <f>VLOOKUP(H3030,customer,2,FALSE)</f>
        <v>483</v>
      </c>
      <c r="J3030" t="s">
        <v>1775</v>
      </c>
      <c r="K3030" t="s">
        <v>9</v>
      </c>
      <c r="L3030">
        <f>VLOOKUP(K3030,segment1,2,FALSE)</f>
        <v>1</v>
      </c>
      <c r="M3030" t="s">
        <v>3255</v>
      </c>
      <c r="N3030" t="s">
        <v>2076</v>
      </c>
      <c r="O3030">
        <f>VLOOKUP(N3030,city,2,FALSE)</f>
        <v>270</v>
      </c>
      <c r="P3030" t="s">
        <v>165</v>
      </c>
      <c r="Q3030">
        <f>VLOOKUP(P3030,state,2,FALSE)</f>
        <v>18</v>
      </c>
      <c r="R3030">
        <v>23320</v>
      </c>
      <c r="S3030" t="s">
        <v>12</v>
      </c>
      <c r="T3030" s="10">
        <f>VLOOKUP(S3030,region,2,FALSE)</f>
        <v>1</v>
      </c>
      <c r="U3030" t="s">
        <v>5016</v>
      </c>
      <c r="V3030" t="s">
        <v>13</v>
      </c>
      <c r="W3030">
        <f>VLOOKUP(U3030,product,2,FALSE)</f>
        <v>932</v>
      </c>
      <c r="X3030">
        <f>VLOOKUP(V3030,category,2,FALSE)</f>
        <v>1</v>
      </c>
      <c r="Y3030" t="s">
        <v>3226</v>
      </c>
      <c r="Z3030">
        <f>VLOOKUP(Y3030,subcategory,2,FALSE)</f>
        <v>2</v>
      </c>
      <c r="AA3030" t="s">
        <v>2547</v>
      </c>
      <c r="AB3030">
        <v>504.90000000000003</v>
      </c>
      <c r="AC3030">
        <v>5</v>
      </c>
      <c r="AD3030">
        <v>0</v>
      </c>
      <c r="AE3030" s="4">
        <v>80.78400000000002</v>
      </c>
    </row>
    <row r="3031" spans="1:31" x14ac:dyDescent="0.3">
      <c r="A3031" s="2">
        <v>3030</v>
      </c>
      <c r="B3031" t="s">
        <v>8341</v>
      </c>
      <c r="C3031">
        <f>VLOOKUP(B3031,order,2,FALSE)</f>
        <v>1507</v>
      </c>
      <c r="D3031" s="3">
        <v>42453</v>
      </c>
      <c r="E3031" s="3">
        <v>42457</v>
      </c>
      <c r="F3031" t="s">
        <v>25</v>
      </c>
      <c r="G3031" s="10">
        <f>VLOOKUP(F3031,ship,2,FALSE)</f>
        <v>2</v>
      </c>
      <c r="H3031" t="s">
        <v>3367</v>
      </c>
      <c r="I3031">
        <f>VLOOKUP(H3031,customer,2,FALSE)</f>
        <v>113</v>
      </c>
      <c r="J3031" t="s">
        <v>472</v>
      </c>
      <c r="K3031" t="s">
        <v>18</v>
      </c>
      <c r="L3031">
        <f>VLOOKUP(K3031,segment1,2,FALSE)</f>
        <v>2</v>
      </c>
      <c r="M3031" t="s">
        <v>3255</v>
      </c>
      <c r="N3031" t="s">
        <v>2548</v>
      </c>
      <c r="O3031">
        <f>VLOOKUP(N3031,city,2,FALSE)</f>
        <v>346</v>
      </c>
      <c r="P3031" t="s">
        <v>212</v>
      </c>
      <c r="Q3031">
        <f>VLOOKUP(P3031,state,2,FALSE)</f>
        <v>22</v>
      </c>
      <c r="R3031">
        <v>97030</v>
      </c>
      <c r="S3031" t="s">
        <v>21</v>
      </c>
      <c r="T3031" s="10">
        <f>VLOOKUP(S3031,region,2,FALSE)</f>
        <v>2</v>
      </c>
      <c r="U3031" t="s">
        <v>5488</v>
      </c>
      <c r="V3031" t="s">
        <v>35</v>
      </c>
      <c r="W3031">
        <v>1516</v>
      </c>
      <c r="X3031">
        <f>VLOOKUP(V3031,category,2,FALSE)</f>
        <v>3</v>
      </c>
      <c r="Y3031" t="s">
        <v>3230</v>
      </c>
      <c r="Z3031">
        <f>VLOOKUP(Y3031,subcategory,2,FALSE)</f>
        <v>8</v>
      </c>
      <c r="AA3031" t="s">
        <v>568</v>
      </c>
      <c r="AB3031">
        <v>403.16800000000001</v>
      </c>
      <c r="AC3031">
        <v>4</v>
      </c>
      <c r="AD3031">
        <v>0.2</v>
      </c>
      <c r="AE3031" s="4">
        <v>25.198000000000008</v>
      </c>
    </row>
    <row r="3032" spans="1:31" x14ac:dyDescent="0.3">
      <c r="A3032" s="2">
        <v>3031</v>
      </c>
      <c r="B3032" t="s">
        <v>7210</v>
      </c>
      <c r="C3032">
        <f>VLOOKUP(B3032,order,2,FALSE)</f>
        <v>1508</v>
      </c>
      <c r="D3032" s="3">
        <v>42268</v>
      </c>
      <c r="E3032" s="3">
        <v>42274</v>
      </c>
      <c r="F3032" t="s">
        <v>25</v>
      </c>
      <c r="G3032" s="10">
        <f>VLOOKUP(F3032,ship,2,FALSE)</f>
        <v>2</v>
      </c>
      <c r="H3032" t="s">
        <v>3933</v>
      </c>
      <c r="I3032">
        <f>VLOOKUP(H3032,customer,2,FALSE)</f>
        <v>679</v>
      </c>
      <c r="J3032" t="s">
        <v>2549</v>
      </c>
      <c r="K3032" t="s">
        <v>18</v>
      </c>
      <c r="L3032">
        <f>VLOOKUP(K3032,segment1,2,FALSE)</f>
        <v>2</v>
      </c>
      <c r="M3032" t="s">
        <v>3255</v>
      </c>
      <c r="N3032" t="s">
        <v>2188</v>
      </c>
      <c r="O3032">
        <f>VLOOKUP(N3032,city,2,FALSE)</f>
        <v>292</v>
      </c>
      <c r="P3032" t="s">
        <v>123</v>
      </c>
      <c r="Q3032">
        <f>VLOOKUP(P3032,state,2,FALSE)</f>
        <v>13</v>
      </c>
      <c r="R3032">
        <v>48146</v>
      </c>
      <c r="S3032" t="s">
        <v>55</v>
      </c>
      <c r="T3032" s="10">
        <f>VLOOKUP(S3032,region,2,FALSE)</f>
        <v>3</v>
      </c>
      <c r="U3032" t="s">
        <v>5272</v>
      </c>
      <c r="V3032" t="s">
        <v>13</v>
      </c>
      <c r="W3032">
        <f>VLOOKUP(U3032,product,2,FALSE)</f>
        <v>1196</v>
      </c>
      <c r="X3032">
        <f>VLOOKUP(V3032,category,2,FALSE)</f>
        <v>1</v>
      </c>
      <c r="Y3032" t="s">
        <v>14</v>
      </c>
      <c r="Z3032">
        <f>VLOOKUP(Y3032,subcategory,2,FALSE)</f>
        <v>1</v>
      </c>
      <c r="AA3032" t="s">
        <v>2049</v>
      </c>
      <c r="AB3032">
        <v>194.32</v>
      </c>
      <c r="AC3032">
        <v>4</v>
      </c>
      <c r="AD3032">
        <v>0</v>
      </c>
      <c r="AE3032" s="4">
        <v>31.091200000000015</v>
      </c>
    </row>
    <row r="3033" spans="1:31" x14ac:dyDescent="0.3">
      <c r="A3033" s="2">
        <v>3032</v>
      </c>
      <c r="B3033" t="s">
        <v>7210</v>
      </c>
      <c r="C3033">
        <f>VLOOKUP(B3033,order,2,FALSE)</f>
        <v>1508</v>
      </c>
      <c r="D3033" s="3">
        <v>42268</v>
      </c>
      <c r="E3033" s="3">
        <v>42274</v>
      </c>
      <c r="F3033" t="s">
        <v>25</v>
      </c>
      <c r="G3033" s="10">
        <f>VLOOKUP(F3033,ship,2,FALSE)</f>
        <v>2</v>
      </c>
      <c r="H3033" t="s">
        <v>3933</v>
      </c>
      <c r="I3033">
        <f>VLOOKUP(H3033,customer,2,FALSE)</f>
        <v>679</v>
      </c>
      <c r="J3033" t="s">
        <v>2549</v>
      </c>
      <c r="K3033" t="s">
        <v>18</v>
      </c>
      <c r="L3033">
        <f>VLOOKUP(K3033,segment1,2,FALSE)</f>
        <v>2</v>
      </c>
      <c r="M3033" t="s">
        <v>3255</v>
      </c>
      <c r="N3033" t="s">
        <v>2188</v>
      </c>
      <c r="O3033">
        <f>VLOOKUP(N3033,city,2,FALSE)</f>
        <v>292</v>
      </c>
      <c r="P3033" t="s">
        <v>123</v>
      </c>
      <c r="Q3033">
        <f>VLOOKUP(P3033,state,2,FALSE)</f>
        <v>13</v>
      </c>
      <c r="R3033">
        <v>48146</v>
      </c>
      <c r="S3033" t="s">
        <v>55</v>
      </c>
      <c r="T3033" s="10">
        <f>VLOOKUP(S3033,region,2,FALSE)</f>
        <v>3</v>
      </c>
      <c r="U3033" t="s">
        <v>5146</v>
      </c>
      <c r="V3033" t="s">
        <v>22</v>
      </c>
      <c r="W3033">
        <v>1517</v>
      </c>
      <c r="X3033">
        <f>VLOOKUP(V3033,category,2,FALSE)</f>
        <v>2</v>
      </c>
      <c r="Y3033" t="s">
        <v>3229</v>
      </c>
      <c r="Z3033">
        <f>VLOOKUP(Y3033,subcategory,2,FALSE)</f>
        <v>7</v>
      </c>
      <c r="AA3033" t="s">
        <v>1574</v>
      </c>
      <c r="AB3033">
        <v>25.99</v>
      </c>
      <c r="AC3033">
        <v>1</v>
      </c>
      <c r="AD3033">
        <v>0</v>
      </c>
      <c r="AE3033" s="4">
        <v>7.5370999999999988</v>
      </c>
    </row>
    <row r="3034" spans="1:31" x14ac:dyDescent="0.3">
      <c r="A3034" s="2">
        <v>3033</v>
      </c>
      <c r="B3034" t="s">
        <v>8342</v>
      </c>
      <c r="C3034">
        <f>VLOOKUP(B3034,order,2,FALSE)</f>
        <v>1509</v>
      </c>
      <c r="D3034" s="3">
        <v>42695</v>
      </c>
      <c r="E3034" s="3">
        <v>42700</v>
      </c>
      <c r="F3034" t="s">
        <v>25</v>
      </c>
      <c r="G3034" s="10">
        <f>VLOOKUP(F3034,ship,2,FALSE)</f>
        <v>2</v>
      </c>
      <c r="H3034" t="s">
        <v>3678</v>
      </c>
      <c r="I3034">
        <f>VLOOKUP(H3034,customer,2,FALSE)</f>
        <v>424</v>
      </c>
      <c r="J3034" t="s">
        <v>1598</v>
      </c>
      <c r="K3034" t="s">
        <v>9</v>
      </c>
      <c r="L3034">
        <f>VLOOKUP(K3034,segment1,2,FALSE)</f>
        <v>1</v>
      </c>
      <c r="M3034" t="s">
        <v>3255</v>
      </c>
      <c r="N3034" t="s">
        <v>2548</v>
      </c>
      <c r="O3034">
        <f>VLOOKUP(N3034,city,2,FALSE)</f>
        <v>346</v>
      </c>
      <c r="P3034" t="s">
        <v>212</v>
      </c>
      <c r="Q3034">
        <f>VLOOKUP(P3034,state,2,FALSE)</f>
        <v>22</v>
      </c>
      <c r="R3034">
        <v>97030</v>
      </c>
      <c r="S3034" t="s">
        <v>21</v>
      </c>
      <c r="T3034" s="10">
        <f>VLOOKUP(S3034,region,2,FALSE)</f>
        <v>2</v>
      </c>
      <c r="U3034" t="s">
        <v>5301</v>
      </c>
      <c r="V3034" t="s">
        <v>13</v>
      </c>
      <c r="W3034">
        <f>VLOOKUP(U3034,product,2,FALSE)</f>
        <v>1226</v>
      </c>
      <c r="X3034">
        <f>VLOOKUP(V3034,category,2,FALSE)</f>
        <v>1</v>
      </c>
      <c r="Y3034" t="s">
        <v>3226</v>
      </c>
      <c r="Z3034">
        <f>VLOOKUP(Y3034,subcategory,2,FALSE)</f>
        <v>2</v>
      </c>
      <c r="AA3034" t="s">
        <v>697</v>
      </c>
      <c r="AB3034">
        <v>195.136</v>
      </c>
      <c r="AC3034">
        <v>4</v>
      </c>
      <c r="AD3034">
        <v>0.2</v>
      </c>
      <c r="AE3034" s="4">
        <v>-12.196000000000005</v>
      </c>
    </row>
    <row r="3035" spans="1:31" x14ac:dyDescent="0.3">
      <c r="A3035" s="2">
        <v>3034</v>
      </c>
      <c r="B3035" t="s">
        <v>9742</v>
      </c>
      <c r="C3035">
        <f>VLOOKUP(B3035,order,2,FALSE)</f>
        <v>1510</v>
      </c>
      <c r="D3035" s="3">
        <v>42994</v>
      </c>
      <c r="E3035" s="3">
        <v>42999</v>
      </c>
      <c r="F3035" t="s">
        <v>25</v>
      </c>
      <c r="G3035" s="10">
        <f>VLOOKUP(F3035,ship,2,FALSE)</f>
        <v>2</v>
      </c>
      <c r="H3035" t="s">
        <v>3399</v>
      </c>
      <c r="I3035">
        <f>VLOOKUP(H3035,customer,2,FALSE)</f>
        <v>145</v>
      </c>
      <c r="J3035" t="s">
        <v>604</v>
      </c>
      <c r="K3035" t="s">
        <v>52</v>
      </c>
      <c r="L3035">
        <f>VLOOKUP(K3035,segment1,2,FALSE)</f>
        <v>3</v>
      </c>
      <c r="M3035" t="s">
        <v>3255</v>
      </c>
      <c r="N3035" t="s">
        <v>77</v>
      </c>
      <c r="O3035">
        <f>VLOOKUP(N3035,city,2,FALSE)</f>
        <v>11</v>
      </c>
      <c r="P3035" t="s">
        <v>78</v>
      </c>
      <c r="Q3035">
        <f>VLOOKUP(P3035,state,2,FALSE)</f>
        <v>10</v>
      </c>
      <c r="R3035">
        <v>19143</v>
      </c>
      <c r="S3035" t="s">
        <v>79</v>
      </c>
      <c r="T3035" s="10">
        <f>VLOOKUP(S3035,region,2,FALSE)</f>
        <v>4</v>
      </c>
      <c r="U3035" t="s">
        <v>5195</v>
      </c>
      <c r="V3035" t="s">
        <v>22</v>
      </c>
      <c r="W3035">
        <v>1518</v>
      </c>
      <c r="X3035">
        <f>VLOOKUP(V3035,category,2,FALSE)</f>
        <v>2</v>
      </c>
      <c r="Y3035" t="s">
        <v>45</v>
      </c>
      <c r="Z3035">
        <f>VLOOKUP(Y3035,subcategory,2,FALSE)</f>
        <v>11</v>
      </c>
      <c r="AA3035" t="s">
        <v>2458</v>
      </c>
      <c r="AB3035">
        <v>20.736000000000004</v>
      </c>
      <c r="AC3035">
        <v>4</v>
      </c>
      <c r="AD3035">
        <v>0.2</v>
      </c>
      <c r="AE3035" s="4">
        <v>7.2576000000000001</v>
      </c>
    </row>
    <row r="3036" spans="1:31" x14ac:dyDescent="0.3">
      <c r="A3036" s="2">
        <v>3035</v>
      </c>
      <c r="B3036" t="s">
        <v>7211</v>
      </c>
      <c r="C3036">
        <f>VLOOKUP(B3036,order,2,FALSE)</f>
        <v>1511</v>
      </c>
      <c r="D3036" s="3">
        <v>42166</v>
      </c>
      <c r="E3036" s="3">
        <v>42171</v>
      </c>
      <c r="F3036" t="s">
        <v>25</v>
      </c>
      <c r="G3036" s="10">
        <f>VLOOKUP(F3036,ship,2,FALSE)</f>
        <v>2</v>
      </c>
      <c r="H3036" t="s">
        <v>3460</v>
      </c>
      <c r="I3036">
        <f>VLOOKUP(H3036,customer,2,FALSE)</f>
        <v>206</v>
      </c>
      <c r="J3036" t="s">
        <v>848</v>
      </c>
      <c r="K3036" t="s">
        <v>9</v>
      </c>
      <c r="L3036">
        <f>VLOOKUP(K3036,segment1,2,FALSE)</f>
        <v>1</v>
      </c>
      <c r="M3036" t="s">
        <v>3255</v>
      </c>
      <c r="N3036" t="s">
        <v>360</v>
      </c>
      <c r="O3036">
        <f>VLOOKUP(N3036,city,2,FALSE)</f>
        <v>54</v>
      </c>
      <c r="P3036" t="s">
        <v>361</v>
      </c>
      <c r="Q3036">
        <f>VLOOKUP(P3036,state,2,FALSE)</f>
        <v>29</v>
      </c>
      <c r="R3036">
        <v>71203</v>
      </c>
      <c r="S3036" t="s">
        <v>12</v>
      </c>
      <c r="T3036" s="10">
        <f>VLOOKUP(S3036,region,2,FALSE)</f>
        <v>1</v>
      </c>
      <c r="U3036" t="s">
        <v>5128</v>
      </c>
      <c r="V3036" t="s">
        <v>35</v>
      </c>
      <c r="W3036">
        <f>VLOOKUP(U3036,product,2,FALSE)</f>
        <v>1045</v>
      </c>
      <c r="X3036">
        <f>VLOOKUP(V3036,category,2,FALSE)</f>
        <v>3</v>
      </c>
      <c r="Y3036" t="s">
        <v>3232</v>
      </c>
      <c r="Z3036">
        <f>VLOOKUP(Y3036,subcategory,2,FALSE)</f>
        <v>12</v>
      </c>
      <c r="AA3036" t="s">
        <v>844</v>
      </c>
      <c r="AB3036">
        <v>53.699999999999996</v>
      </c>
      <c r="AC3036">
        <v>6</v>
      </c>
      <c r="AD3036">
        <v>0</v>
      </c>
      <c r="AE3036" s="4">
        <v>10.202999999999994</v>
      </c>
    </row>
    <row r="3037" spans="1:31" x14ac:dyDescent="0.3">
      <c r="A3037" s="2">
        <v>3036</v>
      </c>
      <c r="B3037" t="s">
        <v>7211</v>
      </c>
      <c r="C3037">
        <f>VLOOKUP(B3037,order,2,FALSE)</f>
        <v>1511</v>
      </c>
      <c r="D3037" s="3">
        <v>42166</v>
      </c>
      <c r="E3037" s="3">
        <v>42171</v>
      </c>
      <c r="F3037" t="s">
        <v>25</v>
      </c>
      <c r="G3037" s="10">
        <f>VLOOKUP(F3037,ship,2,FALSE)</f>
        <v>2</v>
      </c>
      <c r="H3037" t="s">
        <v>3460</v>
      </c>
      <c r="I3037">
        <f>VLOOKUP(H3037,customer,2,FALSE)</f>
        <v>206</v>
      </c>
      <c r="J3037" t="s">
        <v>848</v>
      </c>
      <c r="K3037" t="s">
        <v>9</v>
      </c>
      <c r="L3037">
        <f>VLOOKUP(K3037,segment1,2,FALSE)</f>
        <v>1</v>
      </c>
      <c r="M3037" t="s">
        <v>3255</v>
      </c>
      <c r="N3037" t="s">
        <v>360</v>
      </c>
      <c r="O3037">
        <f>VLOOKUP(N3037,city,2,FALSE)</f>
        <v>54</v>
      </c>
      <c r="P3037" t="s">
        <v>361</v>
      </c>
      <c r="Q3037">
        <f>VLOOKUP(P3037,state,2,FALSE)</f>
        <v>29</v>
      </c>
      <c r="R3037">
        <v>71203</v>
      </c>
      <c r="S3037" t="s">
        <v>12</v>
      </c>
      <c r="T3037" s="10">
        <f>VLOOKUP(S3037,region,2,FALSE)</f>
        <v>1</v>
      </c>
      <c r="U3037" t="s">
        <v>5540</v>
      </c>
      <c r="V3037" t="s">
        <v>22</v>
      </c>
      <c r="W3037">
        <v>1519</v>
      </c>
      <c r="X3037">
        <f>VLOOKUP(V3037,category,2,FALSE)</f>
        <v>2</v>
      </c>
      <c r="Y3037" t="s">
        <v>3231</v>
      </c>
      <c r="Z3037">
        <f>VLOOKUP(Y3037,subcategory,2,FALSE)</f>
        <v>9</v>
      </c>
      <c r="AA3037" t="s">
        <v>1356</v>
      </c>
      <c r="AB3037">
        <v>36.26</v>
      </c>
      <c r="AC3037">
        <v>7</v>
      </c>
      <c r="AD3037">
        <v>0</v>
      </c>
      <c r="AE3037" s="4">
        <v>16.679599999999997</v>
      </c>
    </row>
    <row r="3038" spans="1:31" x14ac:dyDescent="0.3">
      <c r="A3038" s="2">
        <v>3037</v>
      </c>
      <c r="B3038" t="s">
        <v>7211</v>
      </c>
      <c r="C3038">
        <f>VLOOKUP(B3038,order,2,FALSE)</f>
        <v>1511</v>
      </c>
      <c r="D3038" s="3">
        <v>42166</v>
      </c>
      <c r="E3038" s="3">
        <v>42171</v>
      </c>
      <c r="F3038" t="s">
        <v>25</v>
      </c>
      <c r="G3038" s="10">
        <f>VLOOKUP(F3038,ship,2,FALSE)</f>
        <v>2</v>
      </c>
      <c r="H3038" t="s">
        <v>3460</v>
      </c>
      <c r="I3038">
        <f>VLOOKUP(H3038,customer,2,FALSE)</f>
        <v>206</v>
      </c>
      <c r="J3038" t="s">
        <v>848</v>
      </c>
      <c r="K3038" t="s">
        <v>9</v>
      </c>
      <c r="L3038">
        <f>VLOOKUP(K3038,segment1,2,FALSE)</f>
        <v>1</v>
      </c>
      <c r="M3038" t="s">
        <v>3255</v>
      </c>
      <c r="N3038" t="s">
        <v>360</v>
      </c>
      <c r="O3038">
        <f>VLOOKUP(N3038,city,2,FALSE)</f>
        <v>54</v>
      </c>
      <c r="P3038" t="s">
        <v>361</v>
      </c>
      <c r="Q3038">
        <f>VLOOKUP(P3038,state,2,FALSE)</f>
        <v>29</v>
      </c>
      <c r="R3038">
        <v>71203</v>
      </c>
      <c r="S3038" t="s">
        <v>12</v>
      </c>
      <c r="T3038" s="10">
        <f>VLOOKUP(S3038,region,2,FALSE)</f>
        <v>1</v>
      </c>
      <c r="U3038" t="s">
        <v>5541</v>
      </c>
      <c r="V3038" t="s">
        <v>22</v>
      </c>
      <c r="W3038">
        <f>VLOOKUP(U3038,product,2,FALSE)</f>
        <v>1474</v>
      </c>
      <c r="X3038">
        <f>VLOOKUP(V3038,category,2,FALSE)</f>
        <v>2</v>
      </c>
      <c r="Y3038" t="s">
        <v>3229</v>
      </c>
      <c r="Z3038">
        <f>VLOOKUP(Y3038,subcategory,2,FALSE)</f>
        <v>7</v>
      </c>
      <c r="AA3038" t="s">
        <v>245</v>
      </c>
      <c r="AB3038">
        <v>56.3</v>
      </c>
      <c r="AC3038">
        <v>2</v>
      </c>
      <c r="AD3038">
        <v>0</v>
      </c>
      <c r="AE3038" s="4">
        <v>15.764000000000003</v>
      </c>
    </row>
    <row r="3039" spans="1:31" x14ac:dyDescent="0.3">
      <c r="A3039" s="2">
        <v>3038</v>
      </c>
      <c r="B3039" t="s">
        <v>7211</v>
      </c>
      <c r="C3039">
        <f>VLOOKUP(B3039,order,2,FALSE)</f>
        <v>1511</v>
      </c>
      <c r="D3039" s="3">
        <v>42166</v>
      </c>
      <c r="E3039" s="3">
        <v>42171</v>
      </c>
      <c r="F3039" t="s">
        <v>25</v>
      </c>
      <c r="G3039" s="10">
        <f>VLOOKUP(F3039,ship,2,FALSE)</f>
        <v>2</v>
      </c>
      <c r="H3039" t="s">
        <v>3460</v>
      </c>
      <c r="I3039">
        <f>VLOOKUP(H3039,customer,2,FALSE)</f>
        <v>206</v>
      </c>
      <c r="J3039" t="s">
        <v>848</v>
      </c>
      <c r="K3039" t="s">
        <v>9</v>
      </c>
      <c r="L3039">
        <f>VLOOKUP(K3039,segment1,2,FALSE)</f>
        <v>1</v>
      </c>
      <c r="M3039" t="s">
        <v>3255</v>
      </c>
      <c r="N3039" t="s">
        <v>360</v>
      </c>
      <c r="O3039">
        <f>VLOOKUP(N3039,city,2,FALSE)</f>
        <v>54</v>
      </c>
      <c r="P3039" t="s">
        <v>361</v>
      </c>
      <c r="Q3039">
        <f>VLOOKUP(P3039,state,2,FALSE)</f>
        <v>29</v>
      </c>
      <c r="R3039">
        <v>71203</v>
      </c>
      <c r="S3039" t="s">
        <v>12</v>
      </c>
      <c r="T3039" s="10">
        <f>VLOOKUP(S3039,region,2,FALSE)</f>
        <v>1</v>
      </c>
      <c r="U3039" t="s">
        <v>4597</v>
      </c>
      <c r="V3039" t="s">
        <v>22</v>
      </c>
      <c r="W3039">
        <v>1520</v>
      </c>
      <c r="X3039">
        <f>VLOOKUP(V3039,category,2,FALSE)</f>
        <v>2</v>
      </c>
      <c r="Y3039" t="s">
        <v>45</v>
      </c>
      <c r="Z3039">
        <f>VLOOKUP(Y3039,subcategory,2,FALSE)</f>
        <v>11</v>
      </c>
      <c r="AA3039" t="s">
        <v>932</v>
      </c>
      <c r="AB3039">
        <v>32.400000000000006</v>
      </c>
      <c r="AC3039">
        <v>5</v>
      </c>
      <c r="AD3039">
        <v>0</v>
      </c>
      <c r="AE3039" s="4">
        <v>15.552000000000001</v>
      </c>
    </row>
    <row r="3040" spans="1:31" x14ac:dyDescent="0.3">
      <c r="A3040" s="2">
        <v>3039</v>
      </c>
      <c r="B3040" t="s">
        <v>7211</v>
      </c>
      <c r="C3040">
        <f>VLOOKUP(B3040,order,2,FALSE)</f>
        <v>1511</v>
      </c>
      <c r="D3040" s="3">
        <v>42166</v>
      </c>
      <c r="E3040" s="3">
        <v>42171</v>
      </c>
      <c r="F3040" t="s">
        <v>25</v>
      </c>
      <c r="G3040" s="10">
        <f>VLOOKUP(F3040,ship,2,FALSE)</f>
        <v>2</v>
      </c>
      <c r="H3040" t="s">
        <v>3460</v>
      </c>
      <c r="I3040">
        <f>VLOOKUP(H3040,customer,2,FALSE)</f>
        <v>206</v>
      </c>
      <c r="J3040" t="s">
        <v>848</v>
      </c>
      <c r="K3040" t="s">
        <v>9</v>
      </c>
      <c r="L3040">
        <f>VLOOKUP(K3040,segment1,2,FALSE)</f>
        <v>1</v>
      </c>
      <c r="M3040" t="s">
        <v>3255</v>
      </c>
      <c r="N3040" t="s">
        <v>360</v>
      </c>
      <c r="O3040">
        <f>VLOOKUP(N3040,city,2,FALSE)</f>
        <v>54</v>
      </c>
      <c r="P3040" t="s">
        <v>361</v>
      </c>
      <c r="Q3040">
        <f>VLOOKUP(P3040,state,2,FALSE)</f>
        <v>29</v>
      </c>
      <c r="R3040">
        <v>71203</v>
      </c>
      <c r="S3040" t="s">
        <v>12</v>
      </c>
      <c r="T3040" s="10">
        <f>VLOOKUP(S3040,region,2,FALSE)</f>
        <v>1</v>
      </c>
      <c r="U3040" t="s">
        <v>5542</v>
      </c>
      <c r="V3040" t="s">
        <v>13</v>
      </c>
      <c r="W3040">
        <f>VLOOKUP(U3040,product,2,FALSE)</f>
        <v>1475</v>
      </c>
      <c r="X3040">
        <f>VLOOKUP(V3040,category,2,FALSE)</f>
        <v>1</v>
      </c>
      <c r="Y3040" t="s">
        <v>3228</v>
      </c>
      <c r="Z3040">
        <f>VLOOKUP(Y3040,subcategory,2,FALSE)</f>
        <v>6</v>
      </c>
      <c r="AA3040" t="s">
        <v>1962</v>
      </c>
      <c r="AB3040">
        <v>29.16</v>
      </c>
      <c r="AC3040">
        <v>2</v>
      </c>
      <c r="AD3040">
        <v>0</v>
      </c>
      <c r="AE3040" s="4">
        <v>10.789200000000001</v>
      </c>
    </row>
    <row r="3041" spans="1:31" x14ac:dyDescent="0.3">
      <c r="A3041" s="2">
        <v>3040</v>
      </c>
      <c r="B3041" t="s">
        <v>9743</v>
      </c>
      <c r="C3041">
        <f>VLOOKUP(B3041,order,2,FALSE)</f>
        <v>1512</v>
      </c>
      <c r="D3041" s="3">
        <v>43011</v>
      </c>
      <c r="E3041" s="3">
        <v>43016</v>
      </c>
      <c r="F3041" t="s">
        <v>25</v>
      </c>
      <c r="G3041" s="10">
        <f>VLOOKUP(F3041,ship,2,FALSE)</f>
        <v>2</v>
      </c>
      <c r="H3041" t="s">
        <v>3697</v>
      </c>
      <c r="I3041">
        <f>VLOOKUP(H3041,customer,2,FALSE)</f>
        <v>443</v>
      </c>
      <c r="J3041" t="s">
        <v>1642</v>
      </c>
      <c r="K3041" t="s">
        <v>18</v>
      </c>
      <c r="L3041">
        <f>VLOOKUP(K3041,segment1,2,FALSE)</f>
        <v>2</v>
      </c>
      <c r="M3041" t="s">
        <v>3255</v>
      </c>
      <c r="N3041" t="s">
        <v>298</v>
      </c>
      <c r="O3041">
        <f>VLOOKUP(N3041,city,2,FALSE)</f>
        <v>46</v>
      </c>
      <c r="P3041" t="s">
        <v>20</v>
      </c>
      <c r="Q3041">
        <f>VLOOKUP(P3041,state,2,FALSE)</f>
        <v>2</v>
      </c>
      <c r="R3041">
        <v>91104</v>
      </c>
      <c r="S3041" t="s">
        <v>21</v>
      </c>
      <c r="T3041" s="10">
        <f>VLOOKUP(S3041,region,2,FALSE)</f>
        <v>2</v>
      </c>
      <c r="U3041" t="s">
        <v>4809</v>
      </c>
      <c r="V3041" t="s">
        <v>13</v>
      </c>
      <c r="W3041">
        <v>1521</v>
      </c>
      <c r="X3041">
        <f>VLOOKUP(V3041,category,2,FALSE)</f>
        <v>1</v>
      </c>
      <c r="Y3041" t="s">
        <v>29</v>
      </c>
      <c r="Z3041">
        <f>VLOOKUP(Y3041,subcategory,2,FALSE)</f>
        <v>4</v>
      </c>
      <c r="AA3041" t="s">
        <v>2864</v>
      </c>
      <c r="AB3041">
        <v>171.28800000000001</v>
      </c>
      <c r="AC3041">
        <v>3</v>
      </c>
      <c r="AD3041">
        <v>0.2</v>
      </c>
      <c r="AE3041" s="4">
        <v>-6.423300000000026</v>
      </c>
    </row>
    <row r="3042" spans="1:31" x14ac:dyDescent="0.3">
      <c r="A3042" s="2">
        <v>3041</v>
      </c>
      <c r="B3042" t="s">
        <v>8343</v>
      </c>
      <c r="C3042">
        <f>VLOOKUP(B3042,order,2,FALSE)</f>
        <v>1513</v>
      </c>
      <c r="D3042" s="3">
        <v>42495</v>
      </c>
      <c r="E3042" s="3">
        <v>42499</v>
      </c>
      <c r="F3042" t="s">
        <v>25</v>
      </c>
      <c r="G3042" s="10">
        <f>VLOOKUP(F3042,ship,2,FALSE)</f>
        <v>2</v>
      </c>
      <c r="H3042" t="s">
        <v>3264</v>
      </c>
      <c r="I3042">
        <f>VLOOKUP(H3042,customer,2,FALSE)</f>
        <v>10</v>
      </c>
      <c r="J3042" t="s">
        <v>66</v>
      </c>
      <c r="K3042" t="s">
        <v>9</v>
      </c>
      <c r="L3042">
        <f>VLOOKUP(K3042,segment1,2,FALSE)</f>
        <v>1</v>
      </c>
      <c r="M3042" t="s">
        <v>3255</v>
      </c>
      <c r="N3042" t="s">
        <v>2552</v>
      </c>
      <c r="O3042">
        <f>VLOOKUP(N3042,city,2,FALSE)</f>
        <v>347</v>
      </c>
      <c r="P3042" t="s">
        <v>173</v>
      </c>
      <c r="Q3042">
        <f>VLOOKUP(P3042,state,2,FALSE)</f>
        <v>19</v>
      </c>
      <c r="R3042">
        <v>37421</v>
      </c>
      <c r="S3042" t="s">
        <v>12</v>
      </c>
      <c r="T3042" s="10">
        <f>VLOOKUP(S3042,region,2,FALSE)</f>
        <v>1</v>
      </c>
      <c r="U3042" t="s">
        <v>5090</v>
      </c>
      <c r="V3042" t="s">
        <v>13</v>
      </c>
      <c r="W3042">
        <f>VLOOKUP(U3042,product,2,FALSE)</f>
        <v>1007</v>
      </c>
      <c r="X3042">
        <f>VLOOKUP(V3042,category,2,FALSE)</f>
        <v>1</v>
      </c>
      <c r="Y3042" t="s">
        <v>3228</v>
      </c>
      <c r="Z3042">
        <f>VLOOKUP(Y3042,subcategory,2,FALSE)</f>
        <v>6</v>
      </c>
      <c r="AA3042" t="s">
        <v>2645</v>
      </c>
      <c r="AB3042">
        <v>16.72</v>
      </c>
      <c r="AC3042">
        <v>5</v>
      </c>
      <c r="AD3042">
        <v>0.2</v>
      </c>
      <c r="AE3042" s="4">
        <v>3.3439999999999994</v>
      </c>
    </row>
    <row r="3043" spans="1:31" x14ac:dyDescent="0.3">
      <c r="A3043" s="2">
        <v>3042</v>
      </c>
      <c r="B3043" t="s">
        <v>9744</v>
      </c>
      <c r="C3043">
        <f>VLOOKUP(B3043,order,2,FALSE)</f>
        <v>1514</v>
      </c>
      <c r="D3043" s="3">
        <v>42989</v>
      </c>
      <c r="E3043" s="3">
        <v>42990</v>
      </c>
      <c r="F3043" t="s">
        <v>625</v>
      </c>
      <c r="G3043" s="10">
        <f>VLOOKUP(F3043,ship,2,FALSE)</f>
        <v>4</v>
      </c>
      <c r="H3043" t="s">
        <v>3835</v>
      </c>
      <c r="I3043">
        <f>VLOOKUP(H3043,customer,2,FALSE)</f>
        <v>581</v>
      </c>
      <c r="J3043" t="s">
        <v>2164</v>
      </c>
      <c r="K3043" t="s">
        <v>52</v>
      </c>
      <c r="L3043">
        <f>VLOOKUP(K3043,segment1,2,FALSE)</f>
        <v>3</v>
      </c>
      <c r="M3043" t="s">
        <v>3255</v>
      </c>
      <c r="N3043" t="s">
        <v>571</v>
      </c>
      <c r="O3043">
        <f>VLOOKUP(N3043,city,2,FALSE)</f>
        <v>86</v>
      </c>
      <c r="P3043" t="s">
        <v>20</v>
      </c>
      <c r="Q3043">
        <f>VLOOKUP(P3043,state,2,FALSE)</f>
        <v>2</v>
      </c>
      <c r="R3043">
        <v>90805</v>
      </c>
      <c r="S3043" t="s">
        <v>21</v>
      </c>
      <c r="T3043" s="10">
        <f>VLOOKUP(S3043,region,2,FALSE)</f>
        <v>2</v>
      </c>
      <c r="U3043" t="s">
        <v>4947</v>
      </c>
      <c r="V3043" t="s">
        <v>22</v>
      </c>
      <c r="W3043">
        <v>1522</v>
      </c>
      <c r="X3043">
        <f>VLOOKUP(V3043,category,2,FALSE)</f>
        <v>2</v>
      </c>
      <c r="Y3043" t="s">
        <v>45</v>
      </c>
      <c r="Z3043">
        <f>VLOOKUP(Y3043,subcategory,2,FALSE)</f>
        <v>11</v>
      </c>
      <c r="AA3043" t="s">
        <v>777</v>
      </c>
      <c r="AB3043">
        <v>12.96</v>
      </c>
      <c r="AC3043">
        <v>2</v>
      </c>
      <c r="AD3043">
        <v>0</v>
      </c>
      <c r="AE3043" s="4">
        <v>6.2208000000000006</v>
      </c>
    </row>
    <row r="3044" spans="1:31" x14ac:dyDescent="0.3">
      <c r="A3044" s="2">
        <v>3043</v>
      </c>
      <c r="B3044" t="s">
        <v>9744</v>
      </c>
      <c r="C3044">
        <f>VLOOKUP(B3044,order,2,FALSE)</f>
        <v>1514</v>
      </c>
      <c r="D3044" s="3">
        <v>42989</v>
      </c>
      <c r="E3044" s="3">
        <v>42990</v>
      </c>
      <c r="F3044" t="s">
        <v>625</v>
      </c>
      <c r="G3044" s="10">
        <f>VLOOKUP(F3044,ship,2,FALSE)</f>
        <v>4</v>
      </c>
      <c r="H3044" t="s">
        <v>3835</v>
      </c>
      <c r="I3044">
        <f>VLOOKUP(H3044,customer,2,FALSE)</f>
        <v>581</v>
      </c>
      <c r="J3044" t="s">
        <v>2164</v>
      </c>
      <c r="K3044" t="s">
        <v>52</v>
      </c>
      <c r="L3044">
        <f>VLOOKUP(K3044,segment1,2,FALSE)</f>
        <v>3</v>
      </c>
      <c r="M3044" t="s">
        <v>3255</v>
      </c>
      <c r="N3044" t="s">
        <v>571</v>
      </c>
      <c r="O3044">
        <f>VLOOKUP(N3044,city,2,FALSE)</f>
        <v>86</v>
      </c>
      <c r="P3044" t="s">
        <v>20</v>
      </c>
      <c r="Q3044">
        <f>VLOOKUP(P3044,state,2,FALSE)</f>
        <v>2</v>
      </c>
      <c r="R3044">
        <v>90805</v>
      </c>
      <c r="S3044" t="s">
        <v>21</v>
      </c>
      <c r="T3044" s="10">
        <f>VLOOKUP(S3044,region,2,FALSE)</f>
        <v>2</v>
      </c>
      <c r="U3044" t="s">
        <v>5543</v>
      </c>
      <c r="V3044" t="s">
        <v>22</v>
      </c>
      <c r="W3044">
        <f>VLOOKUP(U3044,product,2,FALSE)</f>
        <v>1476</v>
      </c>
      <c r="X3044">
        <f>VLOOKUP(V3044,category,2,FALSE)</f>
        <v>2</v>
      </c>
      <c r="Y3044" t="s">
        <v>103</v>
      </c>
      <c r="Z3044">
        <f>VLOOKUP(Y3044,subcategory,2,FALSE)</f>
        <v>13</v>
      </c>
      <c r="AA3044" t="s">
        <v>253</v>
      </c>
      <c r="AB3044">
        <v>22.18</v>
      </c>
      <c r="AC3044">
        <v>2</v>
      </c>
      <c r="AD3044">
        <v>0</v>
      </c>
      <c r="AE3044" s="4">
        <v>10.8682</v>
      </c>
    </row>
    <row r="3045" spans="1:31" x14ac:dyDescent="0.3">
      <c r="A3045" s="2">
        <v>3044</v>
      </c>
      <c r="B3045" t="s">
        <v>9744</v>
      </c>
      <c r="C3045">
        <f>VLOOKUP(B3045,order,2,FALSE)</f>
        <v>1514</v>
      </c>
      <c r="D3045" s="3">
        <v>42989</v>
      </c>
      <c r="E3045" s="3">
        <v>42990</v>
      </c>
      <c r="F3045" t="s">
        <v>625</v>
      </c>
      <c r="G3045" s="10">
        <f>VLOOKUP(F3045,ship,2,FALSE)</f>
        <v>4</v>
      </c>
      <c r="H3045" t="s">
        <v>3835</v>
      </c>
      <c r="I3045">
        <f>VLOOKUP(H3045,customer,2,FALSE)</f>
        <v>581</v>
      </c>
      <c r="J3045" t="s">
        <v>2164</v>
      </c>
      <c r="K3045" t="s">
        <v>52</v>
      </c>
      <c r="L3045">
        <f>VLOOKUP(K3045,segment1,2,FALSE)</f>
        <v>3</v>
      </c>
      <c r="M3045" t="s">
        <v>3255</v>
      </c>
      <c r="N3045" t="s">
        <v>571</v>
      </c>
      <c r="O3045">
        <f>VLOOKUP(N3045,city,2,FALSE)</f>
        <v>86</v>
      </c>
      <c r="P3045" t="s">
        <v>20</v>
      </c>
      <c r="Q3045">
        <f>VLOOKUP(P3045,state,2,FALSE)</f>
        <v>2</v>
      </c>
      <c r="R3045">
        <v>90805</v>
      </c>
      <c r="S3045" t="s">
        <v>21</v>
      </c>
      <c r="T3045" s="10">
        <f>VLOOKUP(S3045,region,2,FALSE)</f>
        <v>2</v>
      </c>
      <c r="U3045" t="s">
        <v>5544</v>
      </c>
      <c r="V3045" t="s">
        <v>13</v>
      </c>
      <c r="W3045">
        <v>1523</v>
      </c>
      <c r="X3045">
        <f>VLOOKUP(V3045,category,2,FALSE)</f>
        <v>1</v>
      </c>
      <c r="Y3045" t="s">
        <v>3226</v>
      </c>
      <c r="Z3045">
        <f>VLOOKUP(Y3045,subcategory,2,FALSE)</f>
        <v>2</v>
      </c>
      <c r="AA3045" t="s">
        <v>1609</v>
      </c>
      <c r="AB3045">
        <v>2054.2720000000004</v>
      </c>
      <c r="AC3045">
        <v>8</v>
      </c>
      <c r="AD3045">
        <v>0.2</v>
      </c>
      <c r="AE3045" s="4">
        <v>256.78399999999976</v>
      </c>
    </row>
    <row r="3046" spans="1:31" x14ac:dyDescent="0.3">
      <c r="A3046" s="2">
        <v>3045</v>
      </c>
      <c r="B3046" t="s">
        <v>7212</v>
      </c>
      <c r="C3046">
        <f>VLOOKUP(B3046,order,2,FALSE)</f>
        <v>1515</v>
      </c>
      <c r="D3046" s="3">
        <v>42124</v>
      </c>
      <c r="E3046" s="3">
        <v>42126</v>
      </c>
      <c r="F3046" t="s">
        <v>7</v>
      </c>
      <c r="G3046" s="10">
        <f>VLOOKUP(F3046,ship,2,FALSE)</f>
        <v>1</v>
      </c>
      <c r="H3046" t="s">
        <v>3801</v>
      </c>
      <c r="I3046">
        <f>VLOOKUP(H3046,customer,2,FALSE)</f>
        <v>547</v>
      </c>
      <c r="J3046" t="s">
        <v>2009</v>
      </c>
      <c r="K3046" t="s">
        <v>9</v>
      </c>
      <c r="L3046">
        <f>VLOOKUP(K3046,segment1,2,FALSE)</f>
        <v>1</v>
      </c>
      <c r="M3046" t="s">
        <v>3255</v>
      </c>
      <c r="N3046" t="s">
        <v>143</v>
      </c>
      <c r="O3046">
        <f>VLOOKUP(N3046,city,2,FALSE)</f>
        <v>22</v>
      </c>
      <c r="P3046" t="s">
        <v>249</v>
      </c>
      <c r="Q3046">
        <f>VLOOKUP(P3046,state,2,FALSE)</f>
        <v>25</v>
      </c>
      <c r="R3046">
        <v>45373</v>
      </c>
      <c r="S3046" t="s">
        <v>79</v>
      </c>
      <c r="T3046" s="10">
        <f>VLOOKUP(S3046,region,2,FALSE)</f>
        <v>4</v>
      </c>
      <c r="U3046" t="s">
        <v>4731</v>
      </c>
      <c r="V3046" t="s">
        <v>35</v>
      </c>
      <c r="W3046">
        <f>VLOOKUP(U3046,product,2,FALSE)</f>
        <v>639</v>
      </c>
      <c r="X3046">
        <f>VLOOKUP(V3046,category,2,FALSE)</f>
        <v>3</v>
      </c>
      <c r="Y3046" t="s">
        <v>3230</v>
      </c>
      <c r="Z3046">
        <f>VLOOKUP(Y3046,subcategory,2,FALSE)</f>
        <v>8</v>
      </c>
      <c r="AA3046" t="s">
        <v>362</v>
      </c>
      <c r="AB3046">
        <v>1022.97</v>
      </c>
      <c r="AC3046">
        <v>5</v>
      </c>
      <c r="AD3046">
        <v>0.4</v>
      </c>
      <c r="AE3046" s="4">
        <v>-255.74250000000001</v>
      </c>
    </row>
    <row r="3047" spans="1:31" x14ac:dyDescent="0.3">
      <c r="A3047" s="2">
        <v>3046</v>
      </c>
      <c r="B3047" t="s">
        <v>9745</v>
      </c>
      <c r="C3047">
        <f>VLOOKUP(B3047,order,2,FALSE)</f>
        <v>1516</v>
      </c>
      <c r="D3047" s="3">
        <v>43045</v>
      </c>
      <c r="E3047" s="3">
        <v>43049</v>
      </c>
      <c r="F3047" t="s">
        <v>7</v>
      </c>
      <c r="G3047" s="10">
        <f>VLOOKUP(F3047,ship,2,FALSE)</f>
        <v>1</v>
      </c>
      <c r="H3047" t="s">
        <v>3509</v>
      </c>
      <c r="I3047">
        <f>VLOOKUP(H3047,customer,2,FALSE)</f>
        <v>255</v>
      </c>
      <c r="J3047" t="s">
        <v>1000</v>
      </c>
      <c r="K3047" t="s">
        <v>52</v>
      </c>
      <c r="L3047">
        <f>VLOOKUP(K3047,segment1,2,FALSE)</f>
        <v>3</v>
      </c>
      <c r="M3047" t="s">
        <v>3255</v>
      </c>
      <c r="N3047" t="s">
        <v>206</v>
      </c>
      <c r="O3047">
        <f>VLOOKUP(N3047,city,2,FALSE)</f>
        <v>32</v>
      </c>
      <c r="P3047" t="s">
        <v>119</v>
      </c>
      <c r="Q3047">
        <f>VLOOKUP(P3047,state,2,FALSE)</f>
        <v>12</v>
      </c>
      <c r="R3047">
        <v>55407</v>
      </c>
      <c r="S3047" t="s">
        <v>55</v>
      </c>
      <c r="T3047" s="10">
        <f>VLOOKUP(S3047,region,2,FALSE)</f>
        <v>3</v>
      </c>
      <c r="U3047" t="s">
        <v>5545</v>
      </c>
      <c r="V3047" t="s">
        <v>22</v>
      </c>
      <c r="W3047">
        <v>1524</v>
      </c>
      <c r="X3047">
        <f>VLOOKUP(V3047,category,2,FALSE)</f>
        <v>2</v>
      </c>
      <c r="Y3047" t="s">
        <v>3229</v>
      </c>
      <c r="Z3047">
        <f>VLOOKUP(Y3047,subcategory,2,FALSE)</f>
        <v>7</v>
      </c>
      <c r="AA3047" t="s">
        <v>1463</v>
      </c>
      <c r="AB3047">
        <v>13.899999999999999</v>
      </c>
      <c r="AC3047">
        <v>5</v>
      </c>
      <c r="AD3047">
        <v>0</v>
      </c>
      <c r="AE3047" s="4">
        <v>3.6139999999999994</v>
      </c>
    </row>
    <row r="3048" spans="1:31" x14ac:dyDescent="0.3">
      <c r="A3048" s="2">
        <v>3047</v>
      </c>
      <c r="B3048" t="s">
        <v>9745</v>
      </c>
      <c r="C3048">
        <f>VLOOKUP(B3048,order,2,FALSE)</f>
        <v>1516</v>
      </c>
      <c r="D3048" s="3">
        <v>43045</v>
      </c>
      <c r="E3048" s="3">
        <v>43049</v>
      </c>
      <c r="F3048" t="s">
        <v>7</v>
      </c>
      <c r="G3048" s="10">
        <f>VLOOKUP(F3048,ship,2,FALSE)</f>
        <v>1</v>
      </c>
      <c r="H3048" t="s">
        <v>3509</v>
      </c>
      <c r="I3048">
        <f>VLOOKUP(H3048,customer,2,FALSE)</f>
        <v>255</v>
      </c>
      <c r="J3048" t="s">
        <v>1000</v>
      </c>
      <c r="K3048" t="s">
        <v>52</v>
      </c>
      <c r="L3048">
        <f>VLOOKUP(K3048,segment1,2,FALSE)</f>
        <v>3</v>
      </c>
      <c r="M3048" t="s">
        <v>3255</v>
      </c>
      <c r="N3048" t="s">
        <v>206</v>
      </c>
      <c r="O3048">
        <f>VLOOKUP(N3048,city,2,FALSE)</f>
        <v>32</v>
      </c>
      <c r="P3048" t="s">
        <v>119</v>
      </c>
      <c r="Q3048">
        <f>VLOOKUP(P3048,state,2,FALSE)</f>
        <v>12</v>
      </c>
      <c r="R3048">
        <v>55407</v>
      </c>
      <c r="S3048" t="s">
        <v>55</v>
      </c>
      <c r="T3048" s="10">
        <f>VLOOKUP(S3048,region,2,FALSE)</f>
        <v>3</v>
      </c>
      <c r="U3048" t="s">
        <v>4900</v>
      </c>
      <c r="V3048" t="s">
        <v>22</v>
      </c>
      <c r="W3048">
        <f>VLOOKUP(U3048,product,2,FALSE)</f>
        <v>814</v>
      </c>
      <c r="X3048">
        <f>VLOOKUP(V3048,category,2,FALSE)</f>
        <v>2</v>
      </c>
      <c r="Y3048" t="s">
        <v>45</v>
      </c>
      <c r="Z3048">
        <f>VLOOKUP(Y3048,subcategory,2,FALSE)</f>
        <v>11</v>
      </c>
      <c r="AA3048" t="s">
        <v>5921</v>
      </c>
      <c r="AB3048">
        <v>26.38</v>
      </c>
      <c r="AC3048">
        <v>1</v>
      </c>
      <c r="AD3048">
        <v>0</v>
      </c>
      <c r="AE3048" s="4">
        <v>12.134799999999998</v>
      </c>
    </row>
    <row r="3049" spans="1:31" x14ac:dyDescent="0.3">
      <c r="A3049" s="2">
        <v>3048</v>
      </c>
      <c r="B3049" t="s">
        <v>6217</v>
      </c>
      <c r="C3049">
        <f>VLOOKUP(B3049,order,2,FALSE)</f>
        <v>1517</v>
      </c>
      <c r="D3049" s="3">
        <v>41912</v>
      </c>
      <c r="E3049" s="3">
        <v>41916</v>
      </c>
      <c r="F3049" t="s">
        <v>25</v>
      </c>
      <c r="G3049" s="10">
        <f>VLOOKUP(F3049,ship,2,FALSE)</f>
        <v>2</v>
      </c>
      <c r="H3049" t="s">
        <v>3395</v>
      </c>
      <c r="I3049">
        <f>VLOOKUP(H3049,customer,2,FALSE)</f>
        <v>141</v>
      </c>
      <c r="J3049" t="s">
        <v>588</v>
      </c>
      <c r="K3049" t="s">
        <v>9</v>
      </c>
      <c r="L3049">
        <f>VLOOKUP(K3049,segment1,2,FALSE)</f>
        <v>1</v>
      </c>
      <c r="M3049" t="s">
        <v>3255</v>
      </c>
      <c r="N3049" t="s">
        <v>48</v>
      </c>
      <c r="O3049">
        <f>VLOOKUP(N3049,city,2,FALSE)</f>
        <v>5</v>
      </c>
      <c r="P3049" t="s">
        <v>49</v>
      </c>
      <c r="Q3049">
        <f>VLOOKUP(P3049,state,2,FALSE)</f>
        <v>5</v>
      </c>
      <c r="R3049">
        <v>98105</v>
      </c>
      <c r="S3049" t="s">
        <v>21</v>
      </c>
      <c r="T3049" s="10">
        <f>VLOOKUP(S3049,region,2,FALSE)</f>
        <v>2</v>
      </c>
      <c r="U3049" t="s">
        <v>4118</v>
      </c>
      <c r="V3049" t="s">
        <v>22</v>
      </c>
      <c r="W3049">
        <v>1525</v>
      </c>
      <c r="X3049">
        <f>VLOOKUP(V3049,category,2,FALSE)</f>
        <v>2</v>
      </c>
      <c r="Y3049" t="s">
        <v>3231</v>
      </c>
      <c r="Z3049">
        <f>VLOOKUP(Y3049,subcategory,2,FALSE)</f>
        <v>9</v>
      </c>
      <c r="AA3049" t="s">
        <v>57</v>
      </c>
      <c r="AB3049">
        <v>43.176000000000002</v>
      </c>
      <c r="AC3049">
        <v>7</v>
      </c>
      <c r="AD3049">
        <v>0.2</v>
      </c>
      <c r="AE3049" s="4">
        <v>13.4925</v>
      </c>
    </row>
    <row r="3050" spans="1:31" x14ac:dyDescent="0.3">
      <c r="A3050" s="2">
        <v>3049</v>
      </c>
      <c r="B3050" t="s">
        <v>9746</v>
      </c>
      <c r="C3050">
        <f>VLOOKUP(B3050,order,2,FALSE)</f>
        <v>1518</v>
      </c>
      <c r="D3050" s="3">
        <v>42827</v>
      </c>
      <c r="E3050" s="3">
        <v>42829</v>
      </c>
      <c r="F3050" t="s">
        <v>97</v>
      </c>
      <c r="G3050" s="10">
        <f>VLOOKUP(F3050,ship,2,FALSE)</f>
        <v>3</v>
      </c>
      <c r="H3050" t="s">
        <v>3934</v>
      </c>
      <c r="I3050">
        <f>VLOOKUP(H3050,customer,2,FALSE)</f>
        <v>680</v>
      </c>
      <c r="J3050" t="s">
        <v>2555</v>
      </c>
      <c r="K3050" t="s">
        <v>52</v>
      </c>
      <c r="L3050">
        <f>VLOOKUP(K3050,segment1,2,FALSE)</f>
        <v>3</v>
      </c>
      <c r="M3050" t="s">
        <v>3255</v>
      </c>
      <c r="N3050" t="s">
        <v>248</v>
      </c>
      <c r="O3050">
        <f>VLOOKUP(N3050,city,2,FALSE)</f>
        <v>39</v>
      </c>
      <c r="P3050" t="s">
        <v>615</v>
      </c>
      <c r="Q3050">
        <f>VLOOKUP(P3050,state,2,FALSE)</f>
        <v>33</v>
      </c>
      <c r="R3050">
        <v>31907</v>
      </c>
      <c r="S3050" t="s">
        <v>12</v>
      </c>
      <c r="T3050" s="10">
        <f>VLOOKUP(S3050,region,2,FALSE)</f>
        <v>1</v>
      </c>
      <c r="U3050" t="s">
        <v>4231</v>
      </c>
      <c r="V3050" t="s">
        <v>13</v>
      </c>
      <c r="W3050">
        <f>VLOOKUP(U3050,product,2,FALSE)</f>
        <v>122</v>
      </c>
      <c r="X3050">
        <f>VLOOKUP(V3050,category,2,FALSE)</f>
        <v>1</v>
      </c>
      <c r="Y3050" t="s">
        <v>29</v>
      </c>
      <c r="Z3050">
        <f>VLOOKUP(Y3050,subcategory,2,FALSE)</f>
        <v>4</v>
      </c>
      <c r="AA3050" t="s">
        <v>513</v>
      </c>
      <c r="AB3050">
        <v>411.8</v>
      </c>
      <c r="AC3050">
        <v>2</v>
      </c>
      <c r="AD3050">
        <v>0</v>
      </c>
      <c r="AE3050" s="4">
        <v>70.005999999999972</v>
      </c>
    </row>
    <row r="3051" spans="1:31" x14ac:dyDescent="0.3">
      <c r="A3051" s="2">
        <v>3050</v>
      </c>
      <c r="B3051" t="s">
        <v>9746</v>
      </c>
      <c r="C3051">
        <f>VLOOKUP(B3051,order,2,FALSE)</f>
        <v>1518</v>
      </c>
      <c r="D3051" s="3">
        <v>42827</v>
      </c>
      <c r="E3051" s="3">
        <v>42829</v>
      </c>
      <c r="F3051" t="s">
        <v>97</v>
      </c>
      <c r="G3051" s="10">
        <f>VLOOKUP(F3051,ship,2,FALSE)</f>
        <v>3</v>
      </c>
      <c r="H3051" t="s">
        <v>3934</v>
      </c>
      <c r="I3051">
        <f>VLOOKUP(H3051,customer,2,FALSE)</f>
        <v>680</v>
      </c>
      <c r="J3051" t="s">
        <v>2555</v>
      </c>
      <c r="K3051" t="s">
        <v>52</v>
      </c>
      <c r="L3051">
        <f>VLOOKUP(K3051,segment1,2,FALSE)</f>
        <v>3</v>
      </c>
      <c r="M3051" t="s">
        <v>3255</v>
      </c>
      <c r="N3051" t="s">
        <v>248</v>
      </c>
      <c r="O3051">
        <f>VLOOKUP(N3051,city,2,FALSE)</f>
        <v>39</v>
      </c>
      <c r="P3051" t="s">
        <v>615</v>
      </c>
      <c r="Q3051">
        <f>VLOOKUP(P3051,state,2,FALSE)</f>
        <v>33</v>
      </c>
      <c r="R3051">
        <v>31907</v>
      </c>
      <c r="S3051" t="s">
        <v>12</v>
      </c>
      <c r="T3051" s="10">
        <f>VLOOKUP(S3051,region,2,FALSE)</f>
        <v>1</v>
      </c>
      <c r="U3051" t="s">
        <v>4399</v>
      </c>
      <c r="V3051" t="s">
        <v>35</v>
      </c>
      <c r="W3051">
        <v>1526</v>
      </c>
      <c r="X3051">
        <f>VLOOKUP(V3051,category,2,FALSE)</f>
        <v>3</v>
      </c>
      <c r="Y3051" t="s">
        <v>3232</v>
      </c>
      <c r="Z3051">
        <f>VLOOKUP(Y3051,subcategory,2,FALSE)</f>
        <v>12</v>
      </c>
      <c r="AA3051" t="s">
        <v>2695</v>
      </c>
      <c r="AB3051">
        <v>360</v>
      </c>
      <c r="AC3051">
        <v>4</v>
      </c>
      <c r="AD3051">
        <v>0</v>
      </c>
      <c r="AE3051" s="4">
        <v>129.6</v>
      </c>
    </row>
    <row r="3052" spans="1:31" x14ac:dyDescent="0.3">
      <c r="A3052" s="2">
        <v>3051</v>
      </c>
      <c r="B3052" t="s">
        <v>9747</v>
      </c>
      <c r="C3052">
        <f>VLOOKUP(B3052,order,2,FALSE)</f>
        <v>1519</v>
      </c>
      <c r="D3052" s="3">
        <v>43014</v>
      </c>
      <c r="E3052" s="3">
        <v>43019</v>
      </c>
      <c r="F3052" t="s">
        <v>25</v>
      </c>
      <c r="G3052" s="10">
        <f>VLOOKUP(F3052,ship,2,FALSE)</f>
        <v>2</v>
      </c>
      <c r="H3052" t="s">
        <v>3380</v>
      </c>
      <c r="I3052">
        <f>VLOOKUP(H3052,customer,2,FALSE)</f>
        <v>126</v>
      </c>
      <c r="J3052" t="s">
        <v>521</v>
      </c>
      <c r="K3052" t="s">
        <v>52</v>
      </c>
      <c r="L3052">
        <f>VLOOKUP(K3052,segment1,2,FALSE)</f>
        <v>3</v>
      </c>
      <c r="M3052" t="s">
        <v>3255</v>
      </c>
      <c r="N3052" t="s">
        <v>2556</v>
      </c>
      <c r="O3052">
        <f>VLOOKUP(N3052,city,2,FALSE)</f>
        <v>348</v>
      </c>
      <c r="P3052" t="s">
        <v>2557</v>
      </c>
      <c r="Q3052">
        <f>VLOOKUP(P3052,state,2,FALSE)</f>
        <v>46</v>
      </c>
      <c r="R3052">
        <v>83642</v>
      </c>
      <c r="S3052" t="s">
        <v>21</v>
      </c>
      <c r="T3052" s="10">
        <f>VLOOKUP(S3052,region,2,FALSE)</f>
        <v>2</v>
      </c>
      <c r="U3052" t="s">
        <v>5546</v>
      </c>
      <c r="V3052" t="s">
        <v>13</v>
      </c>
      <c r="W3052">
        <f>VLOOKUP(U3052,product,2,FALSE)</f>
        <v>1479</v>
      </c>
      <c r="X3052">
        <f>VLOOKUP(V3052,category,2,FALSE)</f>
        <v>1</v>
      </c>
      <c r="Y3052" t="s">
        <v>3228</v>
      </c>
      <c r="Z3052">
        <f>VLOOKUP(Y3052,subcategory,2,FALSE)</f>
        <v>6</v>
      </c>
      <c r="AA3052" t="s">
        <v>2921</v>
      </c>
      <c r="AB3052">
        <v>41.96</v>
      </c>
      <c r="AC3052">
        <v>2</v>
      </c>
      <c r="AD3052">
        <v>0</v>
      </c>
      <c r="AE3052" s="4">
        <v>2.9371999999999971</v>
      </c>
    </row>
    <row r="3053" spans="1:31" x14ac:dyDescent="0.3">
      <c r="A3053" s="2">
        <v>3052</v>
      </c>
      <c r="B3053" t="s">
        <v>9747</v>
      </c>
      <c r="C3053">
        <f>VLOOKUP(B3053,order,2,FALSE)</f>
        <v>1519</v>
      </c>
      <c r="D3053" s="3">
        <v>43014</v>
      </c>
      <c r="E3053" s="3">
        <v>43019</v>
      </c>
      <c r="F3053" t="s">
        <v>25</v>
      </c>
      <c r="G3053" s="10">
        <f>VLOOKUP(F3053,ship,2,FALSE)</f>
        <v>2</v>
      </c>
      <c r="H3053" t="s">
        <v>3380</v>
      </c>
      <c r="I3053">
        <f>VLOOKUP(H3053,customer,2,FALSE)</f>
        <v>126</v>
      </c>
      <c r="J3053" t="s">
        <v>521</v>
      </c>
      <c r="K3053" t="s">
        <v>52</v>
      </c>
      <c r="L3053">
        <f>VLOOKUP(K3053,segment1,2,FALSE)</f>
        <v>3</v>
      </c>
      <c r="M3053" t="s">
        <v>3255</v>
      </c>
      <c r="N3053" t="s">
        <v>2556</v>
      </c>
      <c r="O3053">
        <f>VLOOKUP(N3053,city,2,FALSE)</f>
        <v>348</v>
      </c>
      <c r="P3053" t="s">
        <v>2557</v>
      </c>
      <c r="Q3053">
        <f>VLOOKUP(P3053,state,2,FALSE)</f>
        <v>46</v>
      </c>
      <c r="R3053">
        <v>83642</v>
      </c>
      <c r="S3053" t="s">
        <v>21</v>
      </c>
      <c r="T3053" s="10">
        <f>VLOOKUP(S3053,region,2,FALSE)</f>
        <v>2</v>
      </c>
      <c r="U3053" t="s">
        <v>5135</v>
      </c>
      <c r="V3053" t="s">
        <v>22</v>
      </c>
      <c r="W3053">
        <v>1527</v>
      </c>
      <c r="X3053">
        <f>VLOOKUP(V3053,category,2,FALSE)</f>
        <v>2</v>
      </c>
      <c r="Y3053" t="s">
        <v>38</v>
      </c>
      <c r="Z3053">
        <f>VLOOKUP(Y3053,subcategory,2,FALSE)</f>
        <v>10</v>
      </c>
      <c r="AA3053" t="s">
        <v>2239</v>
      </c>
      <c r="AB3053">
        <v>227.84</v>
      </c>
      <c r="AC3053">
        <v>4</v>
      </c>
      <c r="AD3053">
        <v>0</v>
      </c>
      <c r="AE3053" s="4">
        <v>66.073599999999971</v>
      </c>
    </row>
    <row r="3054" spans="1:31" x14ac:dyDescent="0.3">
      <c r="A3054" s="2">
        <v>3053</v>
      </c>
      <c r="B3054" t="s">
        <v>9747</v>
      </c>
      <c r="C3054">
        <f>VLOOKUP(B3054,order,2,FALSE)</f>
        <v>1519</v>
      </c>
      <c r="D3054" s="3">
        <v>43014</v>
      </c>
      <c r="E3054" s="3">
        <v>43019</v>
      </c>
      <c r="F3054" t="s">
        <v>25</v>
      </c>
      <c r="G3054" s="10">
        <f>VLOOKUP(F3054,ship,2,FALSE)</f>
        <v>2</v>
      </c>
      <c r="H3054" t="s">
        <v>3380</v>
      </c>
      <c r="I3054">
        <f>VLOOKUP(H3054,customer,2,FALSE)</f>
        <v>126</v>
      </c>
      <c r="J3054" t="s">
        <v>521</v>
      </c>
      <c r="K3054" t="s">
        <v>52</v>
      </c>
      <c r="L3054">
        <f>VLOOKUP(K3054,segment1,2,FALSE)</f>
        <v>3</v>
      </c>
      <c r="M3054" t="s">
        <v>3255</v>
      </c>
      <c r="N3054" t="s">
        <v>2556</v>
      </c>
      <c r="O3054">
        <f>VLOOKUP(N3054,city,2,FALSE)</f>
        <v>348</v>
      </c>
      <c r="P3054" t="s">
        <v>2557</v>
      </c>
      <c r="Q3054">
        <f>VLOOKUP(P3054,state,2,FALSE)</f>
        <v>46</v>
      </c>
      <c r="R3054">
        <v>83642</v>
      </c>
      <c r="S3054" t="s">
        <v>21</v>
      </c>
      <c r="T3054" s="10">
        <f>VLOOKUP(S3054,region,2,FALSE)</f>
        <v>2</v>
      </c>
      <c r="U3054" t="s">
        <v>5313</v>
      </c>
      <c r="V3054" t="s">
        <v>22</v>
      </c>
      <c r="W3054">
        <f>VLOOKUP(U3054,product,2,FALSE)</f>
        <v>1238</v>
      </c>
      <c r="X3054">
        <f>VLOOKUP(V3054,category,2,FALSE)</f>
        <v>2</v>
      </c>
      <c r="Y3054" t="s">
        <v>45</v>
      </c>
      <c r="Z3054">
        <f>VLOOKUP(Y3054,subcategory,2,FALSE)</f>
        <v>11</v>
      </c>
      <c r="AA3054" t="s">
        <v>1086</v>
      </c>
      <c r="AB3054">
        <v>37.94</v>
      </c>
      <c r="AC3054">
        <v>2</v>
      </c>
      <c r="AD3054">
        <v>0</v>
      </c>
      <c r="AE3054" s="4">
        <v>18.211199999999998</v>
      </c>
    </row>
    <row r="3055" spans="1:31" x14ac:dyDescent="0.3">
      <c r="A3055" s="2">
        <v>3054</v>
      </c>
      <c r="B3055" t="s">
        <v>8344</v>
      </c>
      <c r="C3055">
        <f>VLOOKUP(B3055,order,2,FALSE)</f>
        <v>1520</v>
      </c>
      <c r="D3055" s="3">
        <v>42469</v>
      </c>
      <c r="E3055" s="3">
        <v>42474</v>
      </c>
      <c r="F3055" t="s">
        <v>7</v>
      </c>
      <c r="G3055" s="10">
        <f>VLOOKUP(F3055,ship,2,FALSE)</f>
        <v>1</v>
      </c>
      <c r="H3055" t="s">
        <v>3935</v>
      </c>
      <c r="I3055">
        <f>VLOOKUP(H3055,customer,2,FALSE)</f>
        <v>681</v>
      </c>
      <c r="J3055" t="s">
        <v>2560</v>
      </c>
      <c r="K3055" t="s">
        <v>52</v>
      </c>
      <c r="L3055">
        <f>VLOOKUP(K3055,segment1,2,FALSE)</f>
        <v>3</v>
      </c>
      <c r="M3055" t="s">
        <v>3255</v>
      </c>
      <c r="N3055" t="s">
        <v>433</v>
      </c>
      <c r="O3055">
        <f>VLOOKUP(N3055,city,2,FALSE)</f>
        <v>67</v>
      </c>
      <c r="P3055" t="s">
        <v>123</v>
      </c>
      <c r="Q3055">
        <f>VLOOKUP(P3055,state,2,FALSE)</f>
        <v>13</v>
      </c>
      <c r="R3055">
        <v>48227</v>
      </c>
      <c r="S3055" t="s">
        <v>55</v>
      </c>
      <c r="T3055" s="10">
        <f>VLOOKUP(S3055,region,2,FALSE)</f>
        <v>3</v>
      </c>
      <c r="U3055" t="s">
        <v>5436</v>
      </c>
      <c r="V3055" t="s">
        <v>35</v>
      </c>
      <c r="W3055">
        <v>1528</v>
      </c>
      <c r="X3055">
        <f>VLOOKUP(V3055,category,2,FALSE)</f>
        <v>3</v>
      </c>
      <c r="Y3055" t="s">
        <v>3230</v>
      </c>
      <c r="Z3055">
        <f>VLOOKUP(Y3055,subcategory,2,FALSE)</f>
        <v>8</v>
      </c>
      <c r="AA3055" t="s">
        <v>2342</v>
      </c>
      <c r="AB3055">
        <v>517.9</v>
      </c>
      <c r="AC3055">
        <v>2</v>
      </c>
      <c r="AD3055">
        <v>0</v>
      </c>
      <c r="AE3055" s="4">
        <v>134.654</v>
      </c>
    </row>
    <row r="3056" spans="1:31" x14ac:dyDescent="0.3">
      <c r="A3056" s="2">
        <v>3055</v>
      </c>
      <c r="B3056" t="s">
        <v>8344</v>
      </c>
      <c r="C3056">
        <f>VLOOKUP(B3056,order,2,FALSE)</f>
        <v>1520</v>
      </c>
      <c r="D3056" s="3">
        <v>42469</v>
      </c>
      <c r="E3056" s="3">
        <v>42474</v>
      </c>
      <c r="F3056" t="s">
        <v>7</v>
      </c>
      <c r="G3056" s="10">
        <f>VLOOKUP(F3056,ship,2,FALSE)</f>
        <v>1</v>
      </c>
      <c r="H3056" t="s">
        <v>3935</v>
      </c>
      <c r="I3056">
        <f>VLOOKUP(H3056,customer,2,FALSE)</f>
        <v>681</v>
      </c>
      <c r="J3056" t="s">
        <v>2560</v>
      </c>
      <c r="K3056" t="s">
        <v>52</v>
      </c>
      <c r="L3056">
        <f>VLOOKUP(K3056,segment1,2,FALSE)</f>
        <v>3</v>
      </c>
      <c r="M3056" t="s">
        <v>3255</v>
      </c>
      <c r="N3056" t="s">
        <v>433</v>
      </c>
      <c r="O3056">
        <f>VLOOKUP(N3056,city,2,FALSE)</f>
        <v>67</v>
      </c>
      <c r="P3056" t="s">
        <v>123</v>
      </c>
      <c r="Q3056">
        <f>VLOOKUP(P3056,state,2,FALSE)</f>
        <v>13</v>
      </c>
      <c r="R3056">
        <v>48227</v>
      </c>
      <c r="S3056" t="s">
        <v>55</v>
      </c>
      <c r="T3056" s="10">
        <f>VLOOKUP(S3056,region,2,FALSE)</f>
        <v>3</v>
      </c>
      <c r="U3056" t="s">
        <v>4546</v>
      </c>
      <c r="V3056" t="s">
        <v>22</v>
      </c>
      <c r="W3056">
        <f>VLOOKUP(U3056,product,2,FALSE)</f>
        <v>447</v>
      </c>
      <c r="X3056">
        <f>VLOOKUP(V3056,category,2,FALSE)</f>
        <v>2</v>
      </c>
      <c r="Y3056" t="s">
        <v>3231</v>
      </c>
      <c r="Z3056">
        <f>VLOOKUP(Y3056,subcategory,2,FALSE)</f>
        <v>9</v>
      </c>
      <c r="AA3056" t="s">
        <v>1570</v>
      </c>
      <c r="AB3056">
        <v>5.28</v>
      </c>
      <c r="AC3056">
        <v>2</v>
      </c>
      <c r="AD3056">
        <v>0</v>
      </c>
      <c r="AE3056" s="4">
        <v>2.4287999999999998</v>
      </c>
    </row>
    <row r="3057" spans="1:31" x14ac:dyDescent="0.3">
      <c r="A3057" s="2">
        <v>3056</v>
      </c>
      <c r="B3057" t="s">
        <v>7213</v>
      </c>
      <c r="C3057">
        <f>VLOOKUP(B3057,order,2,FALSE)</f>
        <v>1521</v>
      </c>
      <c r="D3057" s="3">
        <v>42244</v>
      </c>
      <c r="E3057" s="3">
        <v>42248</v>
      </c>
      <c r="F3057" t="s">
        <v>25</v>
      </c>
      <c r="G3057" s="10">
        <f>VLOOKUP(F3057,ship,2,FALSE)</f>
        <v>2</v>
      </c>
      <c r="H3057" t="s">
        <v>3732</v>
      </c>
      <c r="I3057">
        <f>VLOOKUP(H3057,customer,2,FALSE)</f>
        <v>478</v>
      </c>
      <c r="J3057" t="s">
        <v>1759</v>
      </c>
      <c r="K3057" t="s">
        <v>18</v>
      </c>
      <c r="L3057">
        <f>VLOOKUP(K3057,segment1,2,FALSE)</f>
        <v>2</v>
      </c>
      <c r="M3057" t="s">
        <v>3255</v>
      </c>
      <c r="N3057" t="s">
        <v>156</v>
      </c>
      <c r="O3057">
        <f>VLOOKUP(N3057,city,2,FALSE)</f>
        <v>23</v>
      </c>
      <c r="P3057" t="s">
        <v>110</v>
      </c>
      <c r="Q3057">
        <f>VLOOKUP(P3057,state,2,FALSE)</f>
        <v>11</v>
      </c>
      <c r="R3057">
        <v>60623</v>
      </c>
      <c r="S3057" t="s">
        <v>55</v>
      </c>
      <c r="T3057" s="10">
        <f>VLOOKUP(S3057,region,2,FALSE)</f>
        <v>3</v>
      </c>
      <c r="U3057" t="s">
        <v>4976</v>
      </c>
      <c r="V3057" t="s">
        <v>35</v>
      </c>
      <c r="W3057">
        <v>1529</v>
      </c>
      <c r="X3057">
        <f>VLOOKUP(V3057,category,2,FALSE)</f>
        <v>3</v>
      </c>
      <c r="Y3057" t="s">
        <v>3236</v>
      </c>
      <c r="Z3057">
        <f>VLOOKUP(Y3057,subcategory,2,FALSE)</f>
        <v>17</v>
      </c>
      <c r="AA3057" t="s">
        <v>1069</v>
      </c>
      <c r="AB3057">
        <v>2799.9600000000005</v>
      </c>
      <c r="AC3057">
        <v>5</v>
      </c>
      <c r="AD3057">
        <v>0.2</v>
      </c>
      <c r="AE3057" s="4">
        <v>874.98749999999984</v>
      </c>
    </row>
    <row r="3058" spans="1:31" x14ac:dyDescent="0.3">
      <c r="A3058" s="2">
        <v>3057</v>
      </c>
      <c r="B3058" t="s">
        <v>9748</v>
      </c>
      <c r="C3058">
        <f>VLOOKUP(B3058,order,2,FALSE)</f>
        <v>1522</v>
      </c>
      <c r="D3058" s="3">
        <v>43027</v>
      </c>
      <c r="E3058" s="3">
        <v>43032</v>
      </c>
      <c r="F3058" t="s">
        <v>7</v>
      </c>
      <c r="G3058" s="10">
        <f>VLOOKUP(F3058,ship,2,FALSE)</f>
        <v>1</v>
      </c>
      <c r="H3058" t="s">
        <v>3766</v>
      </c>
      <c r="I3058">
        <f>VLOOKUP(H3058,customer,2,FALSE)</f>
        <v>512</v>
      </c>
      <c r="J3058" t="s">
        <v>1875</v>
      </c>
      <c r="K3058" t="s">
        <v>18</v>
      </c>
      <c r="L3058">
        <f>VLOOKUP(K3058,segment1,2,FALSE)</f>
        <v>2</v>
      </c>
      <c r="M3058" t="s">
        <v>3255</v>
      </c>
      <c r="N3058" t="s">
        <v>67</v>
      </c>
      <c r="O3058">
        <f>VLOOKUP(N3058,city,2,FALSE)</f>
        <v>9</v>
      </c>
      <c r="P3058" t="s">
        <v>20</v>
      </c>
      <c r="Q3058">
        <f>VLOOKUP(P3058,state,2,FALSE)</f>
        <v>2</v>
      </c>
      <c r="R3058">
        <v>94110</v>
      </c>
      <c r="S3058" t="s">
        <v>21</v>
      </c>
      <c r="T3058" s="10">
        <f>VLOOKUP(S3058,region,2,FALSE)</f>
        <v>2</v>
      </c>
      <c r="U3058" t="s">
        <v>5414</v>
      </c>
      <c r="V3058" t="s">
        <v>22</v>
      </c>
      <c r="W3058">
        <f>VLOOKUP(U3058,product,2,FALSE)</f>
        <v>1344</v>
      </c>
      <c r="X3058">
        <f>VLOOKUP(V3058,category,2,FALSE)</f>
        <v>2</v>
      </c>
      <c r="Y3058" t="s">
        <v>103</v>
      </c>
      <c r="Z3058">
        <f>VLOOKUP(Y3058,subcategory,2,FALSE)</f>
        <v>13</v>
      </c>
      <c r="AA3058" t="s">
        <v>2387</v>
      </c>
      <c r="AB3058">
        <v>8.9600000000000009</v>
      </c>
      <c r="AC3058">
        <v>2</v>
      </c>
      <c r="AD3058">
        <v>0</v>
      </c>
      <c r="AE3058" s="4">
        <v>4.3008000000000006</v>
      </c>
    </row>
    <row r="3059" spans="1:31" x14ac:dyDescent="0.3">
      <c r="A3059" s="2">
        <v>3058</v>
      </c>
      <c r="B3059" t="s">
        <v>9748</v>
      </c>
      <c r="C3059">
        <f>VLOOKUP(B3059,order,2,FALSE)</f>
        <v>1522</v>
      </c>
      <c r="D3059" s="3">
        <v>43027</v>
      </c>
      <c r="E3059" s="3">
        <v>43032</v>
      </c>
      <c r="F3059" t="s">
        <v>7</v>
      </c>
      <c r="G3059" s="10">
        <f>VLOOKUP(F3059,ship,2,FALSE)</f>
        <v>1</v>
      </c>
      <c r="H3059" t="s">
        <v>3766</v>
      </c>
      <c r="I3059">
        <f>VLOOKUP(H3059,customer,2,FALSE)</f>
        <v>512</v>
      </c>
      <c r="J3059" t="s">
        <v>1875</v>
      </c>
      <c r="K3059" t="s">
        <v>18</v>
      </c>
      <c r="L3059">
        <f>VLOOKUP(K3059,segment1,2,FALSE)</f>
        <v>2</v>
      </c>
      <c r="M3059" t="s">
        <v>3255</v>
      </c>
      <c r="N3059" t="s">
        <v>67</v>
      </c>
      <c r="O3059">
        <f>VLOOKUP(N3059,city,2,FALSE)</f>
        <v>9</v>
      </c>
      <c r="P3059" t="s">
        <v>20</v>
      </c>
      <c r="Q3059">
        <f>VLOOKUP(P3059,state,2,FALSE)</f>
        <v>2</v>
      </c>
      <c r="R3059">
        <v>94110</v>
      </c>
      <c r="S3059" t="s">
        <v>21</v>
      </c>
      <c r="T3059" s="10">
        <f>VLOOKUP(S3059,region,2,FALSE)</f>
        <v>2</v>
      </c>
      <c r="U3059" t="s">
        <v>5126</v>
      </c>
      <c r="V3059" t="s">
        <v>22</v>
      </c>
      <c r="W3059">
        <v>1530</v>
      </c>
      <c r="X3059">
        <f>VLOOKUP(V3059,category,2,FALSE)</f>
        <v>2</v>
      </c>
      <c r="Y3059" t="s">
        <v>23</v>
      </c>
      <c r="Z3059">
        <f>VLOOKUP(Y3059,subcategory,2,FALSE)</f>
        <v>3</v>
      </c>
      <c r="AA3059" t="s">
        <v>694</v>
      </c>
      <c r="AB3059">
        <v>31.5</v>
      </c>
      <c r="AC3059">
        <v>10</v>
      </c>
      <c r="AD3059">
        <v>0</v>
      </c>
      <c r="AE3059" s="4">
        <v>15.120000000000001</v>
      </c>
    </row>
    <row r="3060" spans="1:31" x14ac:dyDescent="0.3">
      <c r="A3060" s="2">
        <v>3059</v>
      </c>
      <c r="B3060" t="s">
        <v>9748</v>
      </c>
      <c r="C3060">
        <f>VLOOKUP(B3060,order,2,FALSE)</f>
        <v>1522</v>
      </c>
      <c r="D3060" s="3">
        <v>43027</v>
      </c>
      <c r="E3060" s="3">
        <v>43032</v>
      </c>
      <c r="F3060" t="s">
        <v>7</v>
      </c>
      <c r="G3060" s="10">
        <f>VLOOKUP(F3060,ship,2,FALSE)</f>
        <v>1</v>
      </c>
      <c r="H3060" t="s">
        <v>3766</v>
      </c>
      <c r="I3060">
        <f>VLOOKUP(H3060,customer,2,FALSE)</f>
        <v>512</v>
      </c>
      <c r="J3060" t="s">
        <v>1875</v>
      </c>
      <c r="K3060" t="s">
        <v>18</v>
      </c>
      <c r="L3060">
        <f>VLOOKUP(K3060,segment1,2,FALSE)</f>
        <v>2</v>
      </c>
      <c r="M3060" t="s">
        <v>3255</v>
      </c>
      <c r="N3060" t="s">
        <v>67</v>
      </c>
      <c r="O3060">
        <f>VLOOKUP(N3060,city,2,FALSE)</f>
        <v>9</v>
      </c>
      <c r="P3060" t="s">
        <v>20</v>
      </c>
      <c r="Q3060">
        <f>VLOOKUP(P3060,state,2,FALSE)</f>
        <v>2</v>
      </c>
      <c r="R3060">
        <v>94110</v>
      </c>
      <c r="S3060" t="s">
        <v>21</v>
      </c>
      <c r="T3060" s="10">
        <f>VLOOKUP(S3060,region,2,FALSE)</f>
        <v>2</v>
      </c>
      <c r="U3060" t="s">
        <v>4767</v>
      </c>
      <c r="V3060" t="s">
        <v>13</v>
      </c>
      <c r="W3060">
        <f>VLOOKUP(U3060,product,2,FALSE)</f>
        <v>678</v>
      </c>
      <c r="X3060">
        <f>VLOOKUP(V3060,category,2,FALSE)</f>
        <v>1</v>
      </c>
      <c r="Y3060" t="s">
        <v>3228</v>
      </c>
      <c r="Z3060">
        <f>VLOOKUP(Y3060,subcategory,2,FALSE)</f>
        <v>6</v>
      </c>
      <c r="AA3060" t="s">
        <v>2580</v>
      </c>
      <c r="AB3060">
        <v>30.56</v>
      </c>
      <c r="AC3060">
        <v>2</v>
      </c>
      <c r="AD3060">
        <v>0</v>
      </c>
      <c r="AE3060" s="4">
        <v>10.3904</v>
      </c>
    </row>
    <row r="3061" spans="1:31" x14ac:dyDescent="0.3">
      <c r="A3061" s="2">
        <v>3060</v>
      </c>
      <c r="B3061" t="s">
        <v>9748</v>
      </c>
      <c r="C3061">
        <f>VLOOKUP(B3061,order,2,FALSE)</f>
        <v>1522</v>
      </c>
      <c r="D3061" s="3">
        <v>43027</v>
      </c>
      <c r="E3061" s="3">
        <v>43032</v>
      </c>
      <c r="F3061" t="s">
        <v>7</v>
      </c>
      <c r="G3061" s="10">
        <f>VLOOKUP(F3061,ship,2,FALSE)</f>
        <v>1</v>
      </c>
      <c r="H3061" t="s">
        <v>3766</v>
      </c>
      <c r="I3061">
        <f>VLOOKUP(H3061,customer,2,FALSE)</f>
        <v>512</v>
      </c>
      <c r="J3061" t="s">
        <v>1875</v>
      </c>
      <c r="K3061" t="s">
        <v>18</v>
      </c>
      <c r="L3061">
        <f>VLOOKUP(K3061,segment1,2,FALSE)</f>
        <v>2</v>
      </c>
      <c r="M3061" t="s">
        <v>3255</v>
      </c>
      <c r="N3061" t="s">
        <v>67</v>
      </c>
      <c r="O3061">
        <f>VLOOKUP(N3061,city,2,FALSE)</f>
        <v>9</v>
      </c>
      <c r="P3061" t="s">
        <v>20</v>
      </c>
      <c r="Q3061">
        <f>VLOOKUP(P3061,state,2,FALSE)</f>
        <v>2</v>
      </c>
      <c r="R3061">
        <v>94110</v>
      </c>
      <c r="S3061" t="s">
        <v>21</v>
      </c>
      <c r="T3061" s="10">
        <f>VLOOKUP(S3061,region,2,FALSE)</f>
        <v>2</v>
      </c>
      <c r="U3061" t="s">
        <v>5547</v>
      </c>
      <c r="V3061" t="s">
        <v>13</v>
      </c>
      <c r="W3061">
        <v>1531</v>
      </c>
      <c r="X3061">
        <f>VLOOKUP(V3061,category,2,FALSE)</f>
        <v>1</v>
      </c>
      <c r="Y3061" t="s">
        <v>29</v>
      </c>
      <c r="Z3061">
        <f>VLOOKUP(Y3061,subcategory,2,FALSE)</f>
        <v>4</v>
      </c>
      <c r="AA3061" t="s">
        <v>435</v>
      </c>
      <c r="AB3061">
        <v>24.368000000000002</v>
      </c>
      <c r="AC3061">
        <v>2</v>
      </c>
      <c r="AD3061">
        <v>0.2</v>
      </c>
      <c r="AE3061" s="4">
        <v>-3.3506000000000018</v>
      </c>
    </row>
    <row r="3062" spans="1:31" x14ac:dyDescent="0.3">
      <c r="A3062" s="2">
        <v>3061</v>
      </c>
      <c r="B3062" t="s">
        <v>8345</v>
      </c>
      <c r="C3062">
        <f>VLOOKUP(B3062,order,2,FALSE)</f>
        <v>1523</v>
      </c>
      <c r="D3062" s="3">
        <v>42681</v>
      </c>
      <c r="E3062" s="3">
        <v>42686</v>
      </c>
      <c r="F3062" t="s">
        <v>25</v>
      </c>
      <c r="G3062" s="10">
        <f>VLOOKUP(F3062,ship,2,FALSE)</f>
        <v>2</v>
      </c>
      <c r="H3062" t="s">
        <v>3919</v>
      </c>
      <c r="I3062">
        <f>VLOOKUP(H3062,customer,2,FALSE)</f>
        <v>665</v>
      </c>
      <c r="J3062" t="s">
        <v>2489</v>
      </c>
      <c r="K3062" t="s">
        <v>18</v>
      </c>
      <c r="L3062">
        <f>VLOOKUP(K3062,segment1,2,FALSE)</f>
        <v>2</v>
      </c>
      <c r="M3062" t="s">
        <v>3255</v>
      </c>
      <c r="N3062" t="s">
        <v>300</v>
      </c>
      <c r="O3062">
        <f>VLOOKUP(N3062,city,2,FALSE)</f>
        <v>47</v>
      </c>
      <c r="P3062" t="s">
        <v>249</v>
      </c>
      <c r="Q3062">
        <f>VLOOKUP(P3062,state,2,FALSE)</f>
        <v>25</v>
      </c>
      <c r="R3062">
        <v>43055</v>
      </c>
      <c r="S3062" t="s">
        <v>79</v>
      </c>
      <c r="T3062" s="10">
        <f>VLOOKUP(S3062,region,2,FALSE)</f>
        <v>4</v>
      </c>
      <c r="U3062" t="s">
        <v>5309</v>
      </c>
      <c r="V3062" t="s">
        <v>35</v>
      </c>
      <c r="W3062">
        <f>VLOOKUP(U3062,product,2,FALSE)</f>
        <v>1234</v>
      </c>
      <c r="X3062">
        <f>VLOOKUP(V3062,category,2,FALSE)</f>
        <v>3</v>
      </c>
      <c r="Y3062" t="s">
        <v>3232</v>
      </c>
      <c r="Z3062">
        <f>VLOOKUP(Y3062,subcategory,2,FALSE)</f>
        <v>12</v>
      </c>
      <c r="AA3062" t="s">
        <v>1394</v>
      </c>
      <c r="AB3062">
        <v>119.97600000000001</v>
      </c>
      <c r="AC3062">
        <v>3</v>
      </c>
      <c r="AD3062">
        <v>0.2</v>
      </c>
      <c r="AE3062" s="4">
        <v>22.495499999999989</v>
      </c>
    </row>
    <row r="3063" spans="1:31" x14ac:dyDescent="0.3">
      <c r="A3063" s="2">
        <v>3062</v>
      </c>
      <c r="B3063" t="s">
        <v>9749</v>
      </c>
      <c r="C3063">
        <f>VLOOKUP(B3063,order,2,FALSE)</f>
        <v>1524</v>
      </c>
      <c r="D3063" s="3">
        <v>42797</v>
      </c>
      <c r="E3063" s="3">
        <v>42801</v>
      </c>
      <c r="F3063" t="s">
        <v>25</v>
      </c>
      <c r="G3063" s="10">
        <f>VLOOKUP(F3063,ship,2,FALSE)</f>
        <v>2</v>
      </c>
      <c r="H3063" t="s">
        <v>3936</v>
      </c>
      <c r="I3063">
        <f>VLOOKUP(H3063,customer,2,FALSE)</f>
        <v>682</v>
      </c>
      <c r="J3063" t="s">
        <v>2562</v>
      </c>
      <c r="K3063" t="s">
        <v>9</v>
      </c>
      <c r="L3063">
        <f>VLOOKUP(K3063,segment1,2,FALSE)</f>
        <v>1</v>
      </c>
      <c r="M3063" t="s">
        <v>3255</v>
      </c>
      <c r="N3063" t="s">
        <v>402</v>
      </c>
      <c r="O3063">
        <f>VLOOKUP(N3063,city,2,FALSE)</f>
        <v>62</v>
      </c>
      <c r="P3063" t="s">
        <v>54</v>
      </c>
      <c r="Q3063">
        <f>VLOOKUP(P3063,state,2,FALSE)</f>
        <v>6</v>
      </c>
      <c r="R3063">
        <v>75081</v>
      </c>
      <c r="S3063" t="s">
        <v>55</v>
      </c>
      <c r="T3063" s="10">
        <f>VLOOKUP(S3063,region,2,FALSE)</f>
        <v>3</v>
      </c>
      <c r="U3063" t="s">
        <v>4881</v>
      </c>
      <c r="V3063" t="s">
        <v>22</v>
      </c>
      <c r="W3063">
        <v>1532</v>
      </c>
      <c r="X3063">
        <f>VLOOKUP(V3063,category,2,FALSE)</f>
        <v>2</v>
      </c>
      <c r="Y3063" t="s">
        <v>45</v>
      </c>
      <c r="Z3063">
        <f>VLOOKUP(Y3063,subcategory,2,FALSE)</f>
        <v>11</v>
      </c>
      <c r="AA3063" t="s">
        <v>915</v>
      </c>
      <c r="AB3063">
        <v>26.880000000000003</v>
      </c>
      <c r="AC3063">
        <v>8</v>
      </c>
      <c r="AD3063">
        <v>0.2</v>
      </c>
      <c r="AE3063" s="4">
        <v>9.743999999999998</v>
      </c>
    </row>
    <row r="3064" spans="1:31" x14ac:dyDescent="0.3">
      <c r="A3064" s="2">
        <v>3063</v>
      </c>
      <c r="B3064" t="s">
        <v>7214</v>
      </c>
      <c r="C3064">
        <f>VLOOKUP(B3064,order,2,FALSE)</f>
        <v>1525</v>
      </c>
      <c r="D3064" s="3">
        <v>42335</v>
      </c>
      <c r="E3064" s="3">
        <v>42337</v>
      </c>
      <c r="F3064" t="s">
        <v>97</v>
      </c>
      <c r="G3064" s="10">
        <f>VLOOKUP(F3064,ship,2,FALSE)</f>
        <v>3</v>
      </c>
      <c r="H3064" t="s">
        <v>3506</v>
      </c>
      <c r="I3064">
        <f>VLOOKUP(H3064,customer,2,FALSE)</f>
        <v>252</v>
      </c>
      <c r="J3064" t="s">
        <v>990</v>
      </c>
      <c r="K3064" t="s">
        <v>18</v>
      </c>
      <c r="L3064">
        <f>VLOOKUP(K3064,segment1,2,FALSE)</f>
        <v>2</v>
      </c>
      <c r="M3064" t="s">
        <v>3255</v>
      </c>
      <c r="N3064" t="s">
        <v>300</v>
      </c>
      <c r="O3064">
        <f>VLOOKUP(N3064,city,2,FALSE)</f>
        <v>47</v>
      </c>
      <c r="P3064" t="s">
        <v>127</v>
      </c>
      <c r="Q3064">
        <f>VLOOKUP(P3064,state,2,FALSE)</f>
        <v>14</v>
      </c>
      <c r="R3064">
        <v>19711</v>
      </c>
      <c r="S3064" t="s">
        <v>79</v>
      </c>
      <c r="T3064" s="10">
        <f>VLOOKUP(S3064,region,2,FALSE)</f>
        <v>4</v>
      </c>
      <c r="U3064" t="s">
        <v>5548</v>
      </c>
      <c r="V3064" t="s">
        <v>35</v>
      </c>
      <c r="W3064">
        <f>VLOOKUP(U3064,product,2,FALSE)</f>
        <v>1481</v>
      </c>
      <c r="X3064">
        <f>VLOOKUP(V3064,category,2,FALSE)</f>
        <v>3</v>
      </c>
      <c r="Y3064" t="s">
        <v>3230</v>
      </c>
      <c r="Z3064">
        <f>VLOOKUP(Y3064,subcategory,2,FALSE)</f>
        <v>8</v>
      </c>
      <c r="AA3064" t="s">
        <v>305</v>
      </c>
      <c r="AB3064">
        <v>83.97</v>
      </c>
      <c r="AC3064">
        <v>3</v>
      </c>
      <c r="AD3064">
        <v>0</v>
      </c>
      <c r="AE3064" s="4">
        <v>23.511599999999998</v>
      </c>
    </row>
    <row r="3065" spans="1:31" x14ac:dyDescent="0.3">
      <c r="A3065" s="2">
        <v>3064</v>
      </c>
      <c r="B3065" t="s">
        <v>7214</v>
      </c>
      <c r="C3065">
        <f>VLOOKUP(B3065,order,2,FALSE)</f>
        <v>1525</v>
      </c>
      <c r="D3065" s="3">
        <v>42335</v>
      </c>
      <c r="E3065" s="3">
        <v>42337</v>
      </c>
      <c r="F3065" t="s">
        <v>97</v>
      </c>
      <c r="G3065" s="10">
        <f>VLOOKUP(F3065,ship,2,FALSE)</f>
        <v>3</v>
      </c>
      <c r="H3065" t="s">
        <v>3506</v>
      </c>
      <c r="I3065">
        <f>VLOOKUP(H3065,customer,2,FALSE)</f>
        <v>252</v>
      </c>
      <c r="J3065" t="s">
        <v>990</v>
      </c>
      <c r="K3065" t="s">
        <v>18</v>
      </c>
      <c r="L3065">
        <f>VLOOKUP(K3065,segment1,2,FALSE)</f>
        <v>2</v>
      </c>
      <c r="M3065" t="s">
        <v>3255</v>
      </c>
      <c r="N3065" t="s">
        <v>300</v>
      </c>
      <c r="O3065">
        <f>VLOOKUP(N3065,city,2,FALSE)</f>
        <v>47</v>
      </c>
      <c r="P3065" t="s">
        <v>127</v>
      </c>
      <c r="Q3065">
        <f>VLOOKUP(P3065,state,2,FALSE)</f>
        <v>14</v>
      </c>
      <c r="R3065">
        <v>19711</v>
      </c>
      <c r="S3065" t="s">
        <v>79</v>
      </c>
      <c r="T3065" s="10">
        <f>VLOOKUP(S3065,region,2,FALSE)</f>
        <v>4</v>
      </c>
      <c r="U3065" t="s">
        <v>5549</v>
      </c>
      <c r="V3065" t="s">
        <v>35</v>
      </c>
      <c r="W3065">
        <v>1533</v>
      </c>
      <c r="X3065">
        <f>VLOOKUP(V3065,category,2,FALSE)</f>
        <v>3</v>
      </c>
      <c r="Y3065" t="s">
        <v>3232</v>
      </c>
      <c r="Z3065">
        <f>VLOOKUP(Y3065,subcategory,2,FALSE)</f>
        <v>12</v>
      </c>
      <c r="AA3065" t="s">
        <v>411</v>
      </c>
      <c r="AB3065">
        <v>104.97</v>
      </c>
      <c r="AC3065">
        <v>3</v>
      </c>
      <c r="AD3065">
        <v>0</v>
      </c>
      <c r="AE3065" s="4">
        <v>7.3479000000000028</v>
      </c>
    </row>
    <row r="3066" spans="1:31" x14ac:dyDescent="0.3">
      <c r="A3066" s="2">
        <v>3065</v>
      </c>
      <c r="B3066" t="s">
        <v>9750</v>
      </c>
      <c r="C3066">
        <f>VLOOKUP(B3066,order,2,FALSE)</f>
        <v>1526</v>
      </c>
      <c r="D3066" s="3">
        <v>42807</v>
      </c>
      <c r="E3066" s="3">
        <v>42812</v>
      </c>
      <c r="F3066" t="s">
        <v>7</v>
      </c>
      <c r="G3066" s="10">
        <f>VLOOKUP(F3066,ship,2,FALSE)</f>
        <v>1</v>
      </c>
      <c r="H3066" t="s">
        <v>3937</v>
      </c>
      <c r="I3066">
        <f>VLOOKUP(H3066,customer,2,FALSE)</f>
        <v>683</v>
      </c>
      <c r="J3066" t="s">
        <v>2563</v>
      </c>
      <c r="K3066" t="s">
        <v>52</v>
      </c>
      <c r="L3066">
        <f>VLOOKUP(K3066,segment1,2,FALSE)</f>
        <v>3</v>
      </c>
      <c r="M3066" t="s">
        <v>3255</v>
      </c>
      <c r="N3066" t="s">
        <v>2305</v>
      </c>
      <c r="O3066">
        <f>VLOOKUP(N3066,city,2,FALSE)</f>
        <v>306</v>
      </c>
      <c r="P3066" t="s">
        <v>330</v>
      </c>
      <c r="Q3066">
        <f>VLOOKUP(P3066,state,2,FALSE)</f>
        <v>28</v>
      </c>
      <c r="R3066">
        <v>87105</v>
      </c>
      <c r="S3066" t="s">
        <v>21</v>
      </c>
      <c r="T3066" s="10">
        <f>VLOOKUP(S3066,region,2,FALSE)</f>
        <v>2</v>
      </c>
      <c r="U3066" t="s">
        <v>4185</v>
      </c>
      <c r="V3066" t="s">
        <v>22</v>
      </c>
      <c r="W3066">
        <f>VLOOKUP(U3066,product,2,FALSE)</f>
        <v>76</v>
      </c>
      <c r="X3066">
        <f>VLOOKUP(V3066,category,2,FALSE)</f>
        <v>2</v>
      </c>
      <c r="Y3066" t="s">
        <v>3227</v>
      </c>
      <c r="Z3066">
        <f>VLOOKUP(Y3066,subcategory,2,FALSE)</f>
        <v>5</v>
      </c>
      <c r="AA3066" t="s">
        <v>315</v>
      </c>
      <c r="AB3066">
        <v>90.8</v>
      </c>
      <c r="AC3066">
        <v>8</v>
      </c>
      <c r="AD3066">
        <v>0</v>
      </c>
      <c r="AE3066" s="4">
        <v>25.424000000000007</v>
      </c>
    </row>
    <row r="3067" spans="1:31" x14ac:dyDescent="0.3">
      <c r="A3067" s="2">
        <v>3066</v>
      </c>
      <c r="B3067" t="s">
        <v>9750</v>
      </c>
      <c r="C3067">
        <f>VLOOKUP(B3067,order,2,FALSE)</f>
        <v>1526</v>
      </c>
      <c r="D3067" s="3">
        <v>42807</v>
      </c>
      <c r="E3067" s="3">
        <v>42812</v>
      </c>
      <c r="F3067" t="s">
        <v>7</v>
      </c>
      <c r="G3067" s="10">
        <f>VLOOKUP(F3067,ship,2,FALSE)</f>
        <v>1</v>
      </c>
      <c r="H3067" t="s">
        <v>3937</v>
      </c>
      <c r="I3067">
        <f>VLOOKUP(H3067,customer,2,FALSE)</f>
        <v>683</v>
      </c>
      <c r="J3067" t="s">
        <v>2563</v>
      </c>
      <c r="K3067" t="s">
        <v>52</v>
      </c>
      <c r="L3067">
        <f>VLOOKUP(K3067,segment1,2,FALSE)</f>
        <v>3</v>
      </c>
      <c r="M3067" t="s">
        <v>3255</v>
      </c>
      <c r="N3067" t="s">
        <v>2305</v>
      </c>
      <c r="O3067">
        <f>VLOOKUP(N3067,city,2,FALSE)</f>
        <v>306</v>
      </c>
      <c r="P3067" t="s">
        <v>330</v>
      </c>
      <c r="Q3067">
        <f>VLOOKUP(P3067,state,2,FALSE)</f>
        <v>28</v>
      </c>
      <c r="R3067">
        <v>87105</v>
      </c>
      <c r="S3067" t="s">
        <v>21</v>
      </c>
      <c r="T3067" s="10">
        <f>VLOOKUP(S3067,region,2,FALSE)</f>
        <v>2</v>
      </c>
      <c r="U3067" t="s">
        <v>4812</v>
      </c>
      <c r="V3067" t="s">
        <v>35</v>
      </c>
      <c r="W3067">
        <v>1534</v>
      </c>
      <c r="X3067">
        <f>VLOOKUP(V3067,category,2,FALSE)</f>
        <v>3</v>
      </c>
      <c r="Y3067" t="s">
        <v>3230</v>
      </c>
      <c r="Z3067">
        <f>VLOOKUP(Y3067,subcategory,2,FALSE)</f>
        <v>8</v>
      </c>
      <c r="AA3067" t="s">
        <v>2139</v>
      </c>
      <c r="AB3067">
        <v>140.73599999999999</v>
      </c>
      <c r="AC3067">
        <v>8</v>
      </c>
      <c r="AD3067">
        <v>0.2</v>
      </c>
      <c r="AE3067" s="4">
        <v>49.257599999999996</v>
      </c>
    </row>
    <row r="3068" spans="1:31" x14ac:dyDescent="0.3">
      <c r="A3068" s="2">
        <v>3067</v>
      </c>
      <c r="B3068" t="s">
        <v>9750</v>
      </c>
      <c r="C3068">
        <f>VLOOKUP(B3068,order,2,FALSE)</f>
        <v>1526</v>
      </c>
      <c r="D3068" s="3">
        <v>42807</v>
      </c>
      <c r="E3068" s="3">
        <v>42812</v>
      </c>
      <c r="F3068" t="s">
        <v>7</v>
      </c>
      <c r="G3068" s="10">
        <f>VLOOKUP(F3068,ship,2,FALSE)</f>
        <v>1</v>
      </c>
      <c r="H3068" t="s">
        <v>3937</v>
      </c>
      <c r="I3068">
        <f>VLOOKUP(H3068,customer,2,FALSE)</f>
        <v>683</v>
      </c>
      <c r="J3068" t="s">
        <v>2563</v>
      </c>
      <c r="K3068" t="s">
        <v>52</v>
      </c>
      <c r="L3068">
        <f>VLOOKUP(K3068,segment1,2,FALSE)</f>
        <v>3</v>
      </c>
      <c r="M3068" t="s">
        <v>3255</v>
      </c>
      <c r="N3068" t="s">
        <v>2305</v>
      </c>
      <c r="O3068">
        <f>VLOOKUP(N3068,city,2,FALSE)</f>
        <v>306</v>
      </c>
      <c r="P3068" t="s">
        <v>330</v>
      </c>
      <c r="Q3068">
        <f>VLOOKUP(P3068,state,2,FALSE)</f>
        <v>28</v>
      </c>
      <c r="R3068">
        <v>87105</v>
      </c>
      <c r="S3068" t="s">
        <v>21</v>
      </c>
      <c r="T3068" s="10">
        <f>VLOOKUP(S3068,region,2,FALSE)</f>
        <v>2</v>
      </c>
      <c r="U3068" t="s">
        <v>5550</v>
      </c>
      <c r="V3068" t="s">
        <v>35</v>
      </c>
      <c r="W3068">
        <f>VLOOKUP(U3068,product,2,FALSE)</f>
        <v>1483</v>
      </c>
      <c r="X3068">
        <f>VLOOKUP(V3068,category,2,FALSE)</f>
        <v>3</v>
      </c>
      <c r="Y3068" t="s">
        <v>3232</v>
      </c>
      <c r="Z3068">
        <f>VLOOKUP(Y3068,subcategory,2,FALSE)</f>
        <v>12</v>
      </c>
      <c r="AA3068" t="s">
        <v>1079</v>
      </c>
      <c r="AB3068">
        <v>214.95000000000002</v>
      </c>
      <c r="AC3068">
        <v>5</v>
      </c>
      <c r="AD3068">
        <v>0</v>
      </c>
      <c r="AE3068" s="4">
        <v>88.129500000000007</v>
      </c>
    </row>
    <row r="3069" spans="1:31" x14ac:dyDescent="0.3">
      <c r="A3069" s="2">
        <v>3068</v>
      </c>
      <c r="B3069" t="s">
        <v>9750</v>
      </c>
      <c r="C3069">
        <f>VLOOKUP(B3069,order,2,FALSE)</f>
        <v>1526</v>
      </c>
      <c r="D3069" s="3">
        <v>42807</v>
      </c>
      <c r="E3069" s="3">
        <v>42812</v>
      </c>
      <c r="F3069" t="s">
        <v>7</v>
      </c>
      <c r="G3069" s="10">
        <f>VLOOKUP(F3069,ship,2,FALSE)</f>
        <v>1</v>
      </c>
      <c r="H3069" t="s">
        <v>3937</v>
      </c>
      <c r="I3069">
        <f>VLOOKUP(H3069,customer,2,FALSE)</f>
        <v>683</v>
      </c>
      <c r="J3069" t="s">
        <v>2563</v>
      </c>
      <c r="K3069" t="s">
        <v>52</v>
      </c>
      <c r="L3069">
        <f>VLOOKUP(K3069,segment1,2,FALSE)</f>
        <v>3</v>
      </c>
      <c r="M3069" t="s">
        <v>3255</v>
      </c>
      <c r="N3069" t="s">
        <v>2305</v>
      </c>
      <c r="O3069">
        <f>VLOOKUP(N3069,city,2,FALSE)</f>
        <v>306</v>
      </c>
      <c r="P3069" t="s">
        <v>330</v>
      </c>
      <c r="Q3069">
        <f>VLOOKUP(P3069,state,2,FALSE)</f>
        <v>28</v>
      </c>
      <c r="R3069">
        <v>87105</v>
      </c>
      <c r="S3069" t="s">
        <v>21</v>
      </c>
      <c r="T3069" s="10">
        <f>VLOOKUP(S3069,region,2,FALSE)</f>
        <v>2</v>
      </c>
      <c r="U3069" t="s">
        <v>5551</v>
      </c>
      <c r="V3069" t="s">
        <v>22</v>
      </c>
      <c r="W3069">
        <v>1535</v>
      </c>
      <c r="X3069">
        <f>VLOOKUP(V3069,category,2,FALSE)</f>
        <v>2</v>
      </c>
      <c r="Y3069" t="s">
        <v>45</v>
      </c>
      <c r="Z3069">
        <f>VLOOKUP(Y3069,subcategory,2,FALSE)</f>
        <v>11</v>
      </c>
      <c r="AA3069" t="s">
        <v>3244</v>
      </c>
      <c r="AB3069">
        <v>45.36</v>
      </c>
      <c r="AC3069">
        <v>7</v>
      </c>
      <c r="AD3069">
        <v>0</v>
      </c>
      <c r="AE3069" s="4">
        <v>21.772800000000004</v>
      </c>
    </row>
    <row r="3070" spans="1:31" x14ac:dyDescent="0.3">
      <c r="A3070" s="2">
        <v>3069</v>
      </c>
      <c r="B3070" t="s">
        <v>9750</v>
      </c>
      <c r="C3070">
        <f>VLOOKUP(B3070,order,2,FALSE)</f>
        <v>1526</v>
      </c>
      <c r="D3070" s="3">
        <v>42807</v>
      </c>
      <c r="E3070" s="3">
        <v>42812</v>
      </c>
      <c r="F3070" t="s">
        <v>7</v>
      </c>
      <c r="G3070" s="10">
        <f>VLOOKUP(F3070,ship,2,FALSE)</f>
        <v>1</v>
      </c>
      <c r="H3070" t="s">
        <v>3937</v>
      </c>
      <c r="I3070">
        <f>VLOOKUP(H3070,customer,2,FALSE)</f>
        <v>683</v>
      </c>
      <c r="J3070" t="s">
        <v>2563</v>
      </c>
      <c r="K3070" t="s">
        <v>52</v>
      </c>
      <c r="L3070">
        <f>VLOOKUP(K3070,segment1,2,FALSE)</f>
        <v>3</v>
      </c>
      <c r="M3070" t="s">
        <v>3255</v>
      </c>
      <c r="N3070" t="s">
        <v>2305</v>
      </c>
      <c r="O3070">
        <f>VLOOKUP(N3070,city,2,FALSE)</f>
        <v>306</v>
      </c>
      <c r="P3070" t="s">
        <v>330</v>
      </c>
      <c r="Q3070">
        <f>VLOOKUP(P3070,state,2,FALSE)</f>
        <v>28</v>
      </c>
      <c r="R3070">
        <v>87105</v>
      </c>
      <c r="S3070" t="s">
        <v>21</v>
      </c>
      <c r="T3070" s="10">
        <f>VLOOKUP(S3070,region,2,FALSE)</f>
        <v>2</v>
      </c>
      <c r="U3070" t="s">
        <v>5484</v>
      </c>
      <c r="V3070" t="s">
        <v>22</v>
      </c>
      <c r="W3070">
        <f>VLOOKUP(U3070,product,2,FALSE)</f>
        <v>1416</v>
      </c>
      <c r="X3070">
        <f>VLOOKUP(V3070,category,2,FALSE)</f>
        <v>2</v>
      </c>
      <c r="Y3070" t="s">
        <v>45</v>
      </c>
      <c r="Z3070">
        <f>VLOOKUP(Y3070,subcategory,2,FALSE)</f>
        <v>11</v>
      </c>
      <c r="AA3070" t="s">
        <v>2964</v>
      </c>
      <c r="AB3070">
        <v>288.24</v>
      </c>
      <c r="AC3070">
        <v>6</v>
      </c>
      <c r="AD3070">
        <v>0</v>
      </c>
      <c r="AE3070" s="4">
        <v>138.35519999999997</v>
      </c>
    </row>
    <row r="3071" spans="1:31" x14ac:dyDescent="0.3">
      <c r="A3071" s="2">
        <v>3070</v>
      </c>
      <c r="B3071" t="s">
        <v>9751</v>
      </c>
      <c r="C3071">
        <f>VLOOKUP(B3071,order,2,FALSE)</f>
        <v>1527</v>
      </c>
      <c r="D3071" s="3">
        <v>43069</v>
      </c>
      <c r="E3071" s="3">
        <v>43069</v>
      </c>
      <c r="F3071" t="s">
        <v>625</v>
      </c>
      <c r="G3071" s="10">
        <f>VLOOKUP(F3071,ship,2,FALSE)</f>
        <v>4</v>
      </c>
      <c r="H3071" t="s">
        <v>3784</v>
      </c>
      <c r="I3071">
        <f>VLOOKUP(H3071,customer,2,FALSE)</f>
        <v>530</v>
      </c>
      <c r="J3071" t="s">
        <v>1934</v>
      </c>
      <c r="K3071" t="s">
        <v>52</v>
      </c>
      <c r="L3071">
        <f>VLOOKUP(K3071,segment1,2,FALSE)</f>
        <v>3</v>
      </c>
      <c r="M3071" t="s">
        <v>3255</v>
      </c>
      <c r="N3071" t="s">
        <v>1291</v>
      </c>
      <c r="O3071">
        <f>VLOOKUP(N3071,city,2,FALSE)</f>
        <v>168</v>
      </c>
      <c r="P3071" t="s">
        <v>249</v>
      </c>
      <c r="Q3071">
        <f>VLOOKUP(P3071,state,2,FALSE)</f>
        <v>25</v>
      </c>
      <c r="R3071">
        <v>43615</v>
      </c>
      <c r="S3071" t="s">
        <v>79</v>
      </c>
      <c r="T3071" s="10">
        <f>VLOOKUP(S3071,region,2,FALSE)</f>
        <v>4</v>
      </c>
      <c r="U3071" t="s">
        <v>5538</v>
      </c>
      <c r="V3071" t="s">
        <v>22</v>
      </c>
      <c r="W3071">
        <v>1536</v>
      </c>
      <c r="X3071">
        <f>VLOOKUP(V3071,category,2,FALSE)</f>
        <v>2</v>
      </c>
      <c r="Y3071" t="s">
        <v>38</v>
      </c>
      <c r="Z3071">
        <f>VLOOKUP(Y3071,subcategory,2,FALSE)</f>
        <v>10</v>
      </c>
      <c r="AA3071" t="s">
        <v>2266</v>
      </c>
      <c r="AB3071">
        <v>663.93600000000004</v>
      </c>
      <c r="AC3071">
        <v>4</v>
      </c>
      <c r="AD3071">
        <v>0.2</v>
      </c>
      <c r="AE3071" s="4">
        <v>82.991999999999877</v>
      </c>
    </row>
    <row r="3072" spans="1:31" x14ac:dyDescent="0.3">
      <c r="A3072" s="2">
        <v>3071</v>
      </c>
      <c r="B3072" t="s">
        <v>6218</v>
      </c>
      <c r="C3072">
        <f>VLOOKUP(B3072,order,2,FALSE)</f>
        <v>1528</v>
      </c>
      <c r="D3072" s="3">
        <v>41960</v>
      </c>
      <c r="E3072" s="3">
        <v>41965</v>
      </c>
      <c r="F3072" t="s">
        <v>25</v>
      </c>
      <c r="G3072" s="10">
        <f>VLOOKUP(F3072,ship,2,FALSE)</f>
        <v>2</v>
      </c>
      <c r="H3072" t="s">
        <v>3544</v>
      </c>
      <c r="I3072">
        <f>VLOOKUP(H3072,customer,2,FALSE)</f>
        <v>290</v>
      </c>
      <c r="J3072" t="s">
        <v>1118</v>
      </c>
      <c r="K3072" t="s">
        <v>18</v>
      </c>
      <c r="L3072">
        <f>VLOOKUP(K3072,segment1,2,FALSE)</f>
        <v>2</v>
      </c>
      <c r="M3072" t="s">
        <v>3255</v>
      </c>
      <c r="N3072" t="s">
        <v>300</v>
      </c>
      <c r="O3072">
        <f>VLOOKUP(N3072,city,2,FALSE)</f>
        <v>47</v>
      </c>
      <c r="P3072" t="s">
        <v>127</v>
      </c>
      <c r="Q3072">
        <f>VLOOKUP(P3072,state,2,FALSE)</f>
        <v>14</v>
      </c>
      <c r="R3072">
        <v>19711</v>
      </c>
      <c r="S3072" t="s">
        <v>79</v>
      </c>
      <c r="T3072" s="10">
        <f>VLOOKUP(S3072,region,2,FALSE)</f>
        <v>4</v>
      </c>
      <c r="U3072" t="s">
        <v>5157</v>
      </c>
      <c r="V3072" t="s">
        <v>22</v>
      </c>
      <c r="W3072">
        <f>VLOOKUP(U3072,product,2,FALSE)</f>
        <v>1075</v>
      </c>
      <c r="X3072">
        <f>VLOOKUP(V3072,category,2,FALSE)</f>
        <v>2</v>
      </c>
      <c r="Y3072" t="s">
        <v>3227</v>
      </c>
      <c r="Z3072">
        <f>VLOOKUP(Y3072,subcategory,2,FALSE)</f>
        <v>5</v>
      </c>
      <c r="AA3072" t="s">
        <v>1800</v>
      </c>
      <c r="AB3072">
        <v>2934.33</v>
      </c>
      <c r="AC3072">
        <v>7</v>
      </c>
      <c r="AD3072">
        <v>0</v>
      </c>
      <c r="AE3072" s="4">
        <v>792.26910000000021</v>
      </c>
    </row>
    <row r="3073" spans="1:31" x14ac:dyDescent="0.3">
      <c r="A3073" s="2">
        <v>3072</v>
      </c>
      <c r="B3073" t="s">
        <v>6218</v>
      </c>
      <c r="C3073">
        <f>VLOOKUP(B3073,order,2,FALSE)</f>
        <v>1528</v>
      </c>
      <c r="D3073" s="3">
        <v>41960</v>
      </c>
      <c r="E3073" s="3">
        <v>41965</v>
      </c>
      <c r="F3073" t="s">
        <v>25</v>
      </c>
      <c r="G3073" s="10">
        <f>VLOOKUP(F3073,ship,2,FALSE)</f>
        <v>2</v>
      </c>
      <c r="H3073" t="s">
        <v>3544</v>
      </c>
      <c r="I3073">
        <f>VLOOKUP(H3073,customer,2,FALSE)</f>
        <v>290</v>
      </c>
      <c r="J3073" t="s">
        <v>1118</v>
      </c>
      <c r="K3073" t="s">
        <v>18</v>
      </c>
      <c r="L3073">
        <f>VLOOKUP(K3073,segment1,2,FALSE)</f>
        <v>2</v>
      </c>
      <c r="M3073" t="s">
        <v>3255</v>
      </c>
      <c r="N3073" t="s">
        <v>300</v>
      </c>
      <c r="O3073">
        <f>VLOOKUP(N3073,city,2,FALSE)</f>
        <v>47</v>
      </c>
      <c r="P3073" t="s">
        <v>127</v>
      </c>
      <c r="Q3073">
        <f>VLOOKUP(P3073,state,2,FALSE)</f>
        <v>14</v>
      </c>
      <c r="R3073">
        <v>19711</v>
      </c>
      <c r="S3073" t="s">
        <v>79</v>
      </c>
      <c r="T3073" s="10">
        <f>VLOOKUP(S3073,region,2,FALSE)</f>
        <v>4</v>
      </c>
      <c r="U3073" t="s">
        <v>4072</v>
      </c>
      <c r="V3073" t="s">
        <v>13</v>
      </c>
      <c r="W3073">
        <v>1537</v>
      </c>
      <c r="X3073">
        <f>VLOOKUP(V3073,category,2,FALSE)</f>
        <v>1</v>
      </c>
      <c r="Y3073" t="s">
        <v>3228</v>
      </c>
      <c r="Z3073">
        <f>VLOOKUP(Y3073,subcategory,2,FALSE)</f>
        <v>6</v>
      </c>
      <c r="AA3073" t="s">
        <v>1841</v>
      </c>
      <c r="AB3073">
        <v>124.41</v>
      </c>
      <c r="AC3073">
        <v>3</v>
      </c>
      <c r="AD3073">
        <v>0</v>
      </c>
      <c r="AE3073" s="4">
        <v>14.929199999999994</v>
      </c>
    </row>
    <row r="3074" spans="1:31" x14ac:dyDescent="0.3">
      <c r="A3074" s="2">
        <v>3073</v>
      </c>
      <c r="B3074" t="s">
        <v>6218</v>
      </c>
      <c r="C3074">
        <f>VLOOKUP(B3074,order,2,FALSE)</f>
        <v>1528</v>
      </c>
      <c r="D3074" s="3">
        <v>41960</v>
      </c>
      <c r="E3074" s="3">
        <v>41965</v>
      </c>
      <c r="F3074" t="s">
        <v>25</v>
      </c>
      <c r="G3074" s="10">
        <f>VLOOKUP(F3074,ship,2,FALSE)</f>
        <v>2</v>
      </c>
      <c r="H3074" t="s">
        <v>3544</v>
      </c>
      <c r="I3074">
        <f>VLOOKUP(H3074,customer,2,FALSE)</f>
        <v>290</v>
      </c>
      <c r="J3074" t="s">
        <v>1118</v>
      </c>
      <c r="K3074" t="s">
        <v>18</v>
      </c>
      <c r="L3074">
        <f>VLOOKUP(K3074,segment1,2,FALSE)</f>
        <v>2</v>
      </c>
      <c r="M3074" t="s">
        <v>3255</v>
      </c>
      <c r="N3074" t="s">
        <v>300</v>
      </c>
      <c r="O3074">
        <f>VLOOKUP(N3074,city,2,FALSE)</f>
        <v>47</v>
      </c>
      <c r="P3074" t="s">
        <v>127</v>
      </c>
      <c r="Q3074">
        <f>VLOOKUP(P3074,state,2,FALSE)</f>
        <v>14</v>
      </c>
      <c r="R3074">
        <v>19711</v>
      </c>
      <c r="S3074" t="s">
        <v>79</v>
      </c>
      <c r="T3074" s="10">
        <f>VLOOKUP(S3074,region,2,FALSE)</f>
        <v>4</v>
      </c>
      <c r="U3074" t="s">
        <v>4774</v>
      </c>
      <c r="V3074" t="s">
        <v>22</v>
      </c>
      <c r="W3074">
        <f>VLOOKUP(U3074,product,2,FALSE)</f>
        <v>685</v>
      </c>
      <c r="X3074">
        <f>VLOOKUP(V3074,category,2,FALSE)</f>
        <v>2</v>
      </c>
      <c r="Y3074" t="s">
        <v>3229</v>
      </c>
      <c r="Z3074">
        <f>VLOOKUP(Y3074,subcategory,2,FALSE)</f>
        <v>7</v>
      </c>
      <c r="AA3074" t="s">
        <v>1650</v>
      </c>
      <c r="AB3074">
        <v>57.75</v>
      </c>
      <c r="AC3074">
        <v>5</v>
      </c>
      <c r="AD3074">
        <v>0</v>
      </c>
      <c r="AE3074" s="4">
        <v>26.564999999999998</v>
      </c>
    </row>
    <row r="3075" spans="1:31" x14ac:dyDescent="0.3">
      <c r="A3075" s="2">
        <v>3074</v>
      </c>
      <c r="B3075" t="s">
        <v>8346</v>
      </c>
      <c r="C3075">
        <f>VLOOKUP(B3075,order,2,FALSE)</f>
        <v>1529</v>
      </c>
      <c r="D3075" s="3">
        <v>42372</v>
      </c>
      <c r="E3075" s="3">
        <v>42374</v>
      </c>
      <c r="F3075" t="s">
        <v>97</v>
      </c>
      <c r="G3075" s="10">
        <f>VLOOKUP(F3075,ship,2,FALSE)</f>
        <v>3</v>
      </c>
      <c r="H3075" t="s">
        <v>3490</v>
      </c>
      <c r="I3075">
        <f>VLOOKUP(H3075,customer,2,FALSE)</f>
        <v>236</v>
      </c>
      <c r="J3075" t="s">
        <v>937</v>
      </c>
      <c r="K3075" t="s">
        <v>9</v>
      </c>
      <c r="L3075">
        <f>VLOOKUP(K3075,segment1,2,FALSE)</f>
        <v>1</v>
      </c>
      <c r="M3075" t="s">
        <v>3255</v>
      </c>
      <c r="N3075" t="s">
        <v>19</v>
      </c>
      <c r="O3075">
        <f>VLOOKUP(N3075,city,2,FALSE)</f>
        <v>2</v>
      </c>
      <c r="P3075" t="s">
        <v>20</v>
      </c>
      <c r="Q3075">
        <f>VLOOKUP(P3075,state,2,FALSE)</f>
        <v>2</v>
      </c>
      <c r="R3075">
        <v>90045</v>
      </c>
      <c r="S3075" t="s">
        <v>21</v>
      </c>
      <c r="T3075" s="10">
        <f>VLOOKUP(S3075,region,2,FALSE)</f>
        <v>2</v>
      </c>
      <c r="U3075" t="s">
        <v>5352</v>
      </c>
      <c r="V3075" t="s">
        <v>22</v>
      </c>
      <c r="W3075">
        <v>1538</v>
      </c>
      <c r="X3075">
        <f>VLOOKUP(V3075,category,2,FALSE)</f>
        <v>2</v>
      </c>
      <c r="Y3075" t="s">
        <v>3227</v>
      </c>
      <c r="Z3075">
        <f>VLOOKUP(Y3075,subcategory,2,FALSE)</f>
        <v>5</v>
      </c>
      <c r="AA3075" t="s">
        <v>866</v>
      </c>
      <c r="AB3075">
        <v>114.46</v>
      </c>
      <c r="AC3075">
        <v>2</v>
      </c>
      <c r="AD3075">
        <v>0</v>
      </c>
      <c r="AE3075" s="4">
        <v>28.614999999999995</v>
      </c>
    </row>
    <row r="3076" spans="1:31" x14ac:dyDescent="0.3">
      <c r="A3076" s="2">
        <v>3075</v>
      </c>
      <c r="B3076" t="s">
        <v>7215</v>
      </c>
      <c r="C3076">
        <f>VLOOKUP(B3076,order,2,FALSE)</f>
        <v>1530</v>
      </c>
      <c r="D3076" s="3">
        <v>42280</v>
      </c>
      <c r="E3076" s="3">
        <v>42285</v>
      </c>
      <c r="F3076" t="s">
        <v>25</v>
      </c>
      <c r="G3076" s="10">
        <f>VLOOKUP(F3076,ship,2,FALSE)</f>
        <v>2</v>
      </c>
      <c r="H3076" t="s">
        <v>3349</v>
      </c>
      <c r="I3076">
        <f>VLOOKUP(H3076,customer,2,FALSE)</f>
        <v>95</v>
      </c>
      <c r="J3076" t="s">
        <v>397</v>
      </c>
      <c r="K3076" t="s">
        <v>9</v>
      </c>
      <c r="L3076">
        <f>VLOOKUP(K3076,segment1,2,FALSE)</f>
        <v>1</v>
      </c>
      <c r="M3076" t="s">
        <v>3255</v>
      </c>
      <c r="N3076" t="s">
        <v>19</v>
      </c>
      <c r="O3076">
        <f>VLOOKUP(N3076,city,2,FALSE)</f>
        <v>2</v>
      </c>
      <c r="P3076" t="s">
        <v>20</v>
      </c>
      <c r="Q3076">
        <f>VLOOKUP(P3076,state,2,FALSE)</f>
        <v>2</v>
      </c>
      <c r="R3076">
        <v>90032</v>
      </c>
      <c r="S3076" t="s">
        <v>21</v>
      </c>
      <c r="T3076" s="10">
        <f>VLOOKUP(S3076,region,2,FALSE)</f>
        <v>2</v>
      </c>
      <c r="U3076" t="s">
        <v>4724</v>
      </c>
      <c r="V3076" t="s">
        <v>13</v>
      </c>
      <c r="W3076">
        <f>VLOOKUP(U3076,product,2,FALSE)</f>
        <v>632</v>
      </c>
      <c r="X3076">
        <f>VLOOKUP(V3076,category,2,FALSE)</f>
        <v>1</v>
      </c>
      <c r="Y3076" t="s">
        <v>14</v>
      </c>
      <c r="Z3076">
        <f>VLOOKUP(Y3076,subcategory,2,FALSE)</f>
        <v>1</v>
      </c>
      <c r="AA3076" t="s">
        <v>1150</v>
      </c>
      <c r="AB3076">
        <v>120.666</v>
      </c>
      <c r="AC3076">
        <v>2</v>
      </c>
      <c r="AD3076">
        <v>0.15</v>
      </c>
      <c r="AE3076" s="4">
        <v>18.454800000000002</v>
      </c>
    </row>
    <row r="3077" spans="1:31" x14ac:dyDescent="0.3">
      <c r="A3077" s="2">
        <v>3076</v>
      </c>
      <c r="B3077" t="s">
        <v>6219</v>
      </c>
      <c r="C3077">
        <f>VLOOKUP(B3077,order,2,FALSE)</f>
        <v>1531</v>
      </c>
      <c r="D3077" s="3">
        <v>41840</v>
      </c>
      <c r="E3077" s="3">
        <v>41844</v>
      </c>
      <c r="F3077" t="s">
        <v>25</v>
      </c>
      <c r="G3077" s="10">
        <f>VLOOKUP(F3077,ship,2,FALSE)</f>
        <v>2</v>
      </c>
      <c r="H3077" t="s">
        <v>3709</v>
      </c>
      <c r="I3077">
        <f>VLOOKUP(H3077,customer,2,FALSE)</f>
        <v>455</v>
      </c>
      <c r="J3077" t="s">
        <v>1688</v>
      </c>
      <c r="K3077" t="s">
        <v>52</v>
      </c>
      <c r="L3077">
        <f>VLOOKUP(K3077,segment1,2,FALSE)</f>
        <v>3</v>
      </c>
      <c r="M3077" t="s">
        <v>3255</v>
      </c>
      <c r="N3077" t="s">
        <v>402</v>
      </c>
      <c r="O3077">
        <f>VLOOKUP(N3077,city,2,FALSE)</f>
        <v>62</v>
      </c>
      <c r="P3077" t="s">
        <v>54</v>
      </c>
      <c r="Q3077">
        <f>VLOOKUP(P3077,state,2,FALSE)</f>
        <v>6</v>
      </c>
      <c r="R3077">
        <v>75217</v>
      </c>
      <c r="S3077" t="s">
        <v>55</v>
      </c>
      <c r="T3077" s="10">
        <f>VLOOKUP(S3077,region,2,FALSE)</f>
        <v>3</v>
      </c>
      <c r="U3077" t="s">
        <v>4486</v>
      </c>
      <c r="V3077" t="s">
        <v>22</v>
      </c>
      <c r="W3077">
        <v>1539</v>
      </c>
      <c r="X3077">
        <f>VLOOKUP(V3077,category,2,FALSE)</f>
        <v>2</v>
      </c>
      <c r="Y3077" t="s">
        <v>3227</v>
      </c>
      <c r="Z3077">
        <f>VLOOKUP(Y3077,subcategory,2,FALSE)</f>
        <v>5</v>
      </c>
      <c r="AA3077" t="s">
        <v>2812</v>
      </c>
      <c r="AB3077">
        <v>342.86400000000003</v>
      </c>
      <c r="AC3077">
        <v>3</v>
      </c>
      <c r="AD3077">
        <v>0.2</v>
      </c>
      <c r="AE3077" s="4">
        <v>38.572199999999953</v>
      </c>
    </row>
    <row r="3078" spans="1:31" x14ac:dyDescent="0.3">
      <c r="A3078" s="2">
        <v>3077</v>
      </c>
      <c r="B3078" t="s">
        <v>6219</v>
      </c>
      <c r="C3078">
        <f>VLOOKUP(B3078,order,2,FALSE)</f>
        <v>1531</v>
      </c>
      <c r="D3078" s="3">
        <v>41840</v>
      </c>
      <c r="E3078" s="3">
        <v>41844</v>
      </c>
      <c r="F3078" t="s">
        <v>25</v>
      </c>
      <c r="G3078" s="10">
        <f>VLOOKUP(F3078,ship,2,FALSE)</f>
        <v>2</v>
      </c>
      <c r="H3078" t="s">
        <v>3709</v>
      </c>
      <c r="I3078">
        <f>VLOOKUP(H3078,customer,2,FALSE)</f>
        <v>455</v>
      </c>
      <c r="J3078" t="s">
        <v>1688</v>
      </c>
      <c r="K3078" t="s">
        <v>52</v>
      </c>
      <c r="L3078">
        <f>VLOOKUP(K3078,segment1,2,FALSE)</f>
        <v>3</v>
      </c>
      <c r="M3078" t="s">
        <v>3255</v>
      </c>
      <c r="N3078" t="s">
        <v>402</v>
      </c>
      <c r="O3078">
        <f>VLOOKUP(N3078,city,2,FALSE)</f>
        <v>62</v>
      </c>
      <c r="P3078" t="s">
        <v>54</v>
      </c>
      <c r="Q3078">
        <f>VLOOKUP(P3078,state,2,FALSE)</f>
        <v>6</v>
      </c>
      <c r="R3078">
        <v>75217</v>
      </c>
      <c r="S3078" t="s">
        <v>55</v>
      </c>
      <c r="T3078" s="10">
        <f>VLOOKUP(S3078,region,2,FALSE)</f>
        <v>3</v>
      </c>
      <c r="U3078" t="s">
        <v>4990</v>
      </c>
      <c r="V3078" t="s">
        <v>13</v>
      </c>
      <c r="W3078">
        <f>VLOOKUP(U3078,product,2,FALSE)</f>
        <v>905</v>
      </c>
      <c r="X3078">
        <f>VLOOKUP(V3078,category,2,FALSE)</f>
        <v>1</v>
      </c>
      <c r="Y3078" t="s">
        <v>3228</v>
      </c>
      <c r="Z3078">
        <f>VLOOKUP(Y3078,subcategory,2,FALSE)</f>
        <v>6</v>
      </c>
      <c r="AA3078" t="s">
        <v>179</v>
      </c>
      <c r="AB3078">
        <v>16.739999999999998</v>
      </c>
      <c r="AC3078">
        <v>5</v>
      </c>
      <c r="AD3078">
        <v>0.6</v>
      </c>
      <c r="AE3078" s="4">
        <v>-14.228999999999997</v>
      </c>
    </row>
    <row r="3079" spans="1:31" x14ac:dyDescent="0.3">
      <c r="A3079" s="2">
        <v>3078</v>
      </c>
      <c r="B3079" t="s">
        <v>6219</v>
      </c>
      <c r="C3079">
        <f>VLOOKUP(B3079,order,2,FALSE)</f>
        <v>1531</v>
      </c>
      <c r="D3079" s="3">
        <v>41840</v>
      </c>
      <c r="E3079" s="3">
        <v>41844</v>
      </c>
      <c r="F3079" t="s">
        <v>25</v>
      </c>
      <c r="G3079" s="10">
        <f>VLOOKUP(F3079,ship,2,FALSE)</f>
        <v>2</v>
      </c>
      <c r="H3079" t="s">
        <v>3709</v>
      </c>
      <c r="I3079">
        <f>VLOOKUP(H3079,customer,2,FALSE)</f>
        <v>455</v>
      </c>
      <c r="J3079" t="s">
        <v>1688</v>
      </c>
      <c r="K3079" t="s">
        <v>52</v>
      </c>
      <c r="L3079">
        <f>VLOOKUP(K3079,segment1,2,FALSE)</f>
        <v>3</v>
      </c>
      <c r="M3079" t="s">
        <v>3255</v>
      </c>
      <c r="N3079" t="s">
        <v>402</v>
      </c>
      <c r="O3079">
        <f>VLOOKUP(N3079,city,2,FALSE)</f>
        <v>62</v>
      </c>
      <c r="P3079" t="s">
        <v>54</v>
      </c>
      <c r="Q3079">
        <f>VLOOKUP(P3079,state,2,FALSE)</f>
        <v>6</v>
      </c>
      <c r="R3079">
        <v>75217</v>
      </c>
      <c r="S3079" t="s">
        <v>55</v>
      </c>
      <c r="T3079" s="10">
        <f>VLOOKUP(S3079,region,2,FALSE)</f>
        <v>3</v>
      </c>
      <c r="U3079" t="s">
        <v>4582</v>
      </c>
      <c r="V3079" t="s">
        <v>13</v>
      </c>
      <c r="W3079">
        <v>1540</v>
      </c>
      <c r="X3079">
        <f>VLOOKUP(V3079,category,2,FALSE)</f>
        <v>1</v>
      </c>
      <c r="Y3079" t="s">
        <v>3226</v>
      </c>
      <c r="Z3079">
        <f>VLOOKUP(Y3079,subcategory,2,FALSE)</f>
        <v>2</v>
      </c>
      <c r="AA3079" t="s">
        <v>885</v>
      </c>
      <c r="AB3079">
        <v>981.37199999999996</v>
      </c>
      <c r="AC3079">
        <v>2</v>
      </c>
      <c r="AD3079">
        <v>0.3</v>
      </c>
      <c r="AE3079" s="4">
        <v>-140.19599999999997</v>
      </c>
    </row>
    <row r="3080" spans="1:31" x14ac:dyDescent="0.3">
      <c r="A3080" s="2">
        <v>3079</v>
      </c>
      <c r="B3080" t="s">
        <v>6220</v>
      </c>
      <c r="C3080">
        <f>VLOOKUP(B3080,order,2,FALSE)</f>
        <v>1532</v>
      </c>
      <c r="D3080" s="3">
        <v>41780</v>
      </c>
      <c r="E3080" s="3">
        <v>41784</v>
      </c>
      <c r="F3080" t="s">
        <v>25</v>
      </c>
      <c r="G3080" s="10">
        <f>VLOOKUP(F3080,ship,2,FALSE)</f>
        <v>2</v>
      </c>
      <c r="H3080" t="s">
        <v>3659</v>
      </c>
      <c r="I3080">
        <f>VLOOKUP(H3080,customer,2,FALSE)</f>
        <v>405</v>
      </c>
      <c r="J3080" t="s">
        <v>1513</v>
      </c>
      <c r="K3080" t="s">
        <v>52</v>
      </c>
      <c r="L3080">
        <f>VLOOKUP(K3080,segment1,2,FALSE)</f>
        <v>3</v>
      </c>
      <c r="M3080" t="s">
        <v>3255</v>
      </c>
      <c r="N3080" t="s">
        <v>466</v>
      </c>
      <c r="O3080">
        <f>VLOOKUP(N3080,city,2,FALSE)</f>
        <v>71</v>
      </c>
      <c r="P3080" t="s">
        <v>20</v>
      </c>
      <c r="Q3080">
        <f>VLOOKUP(P3080,state,2,FALSE)</f>
        <v>2</v>
      </c>
      <c r="R3080">
        <v>92037</v>
      </c>
      <c r="S3080" t="s">
        <v>21</v>
      </c>
      <c r="T3080" s="10">
        <f>VLOOKUP(S3080,region,2,FALSE)</f>
        <v>2</v>
      </c>
      <c r="U3080" t="s">
        <v>4289</v>
      </c>
      <c r="V3080" t="s">
        <v>22</v>
      </c>
      <c r="W3080">
        <f>VLOOKUP(U3080,product,2,FALSE)</f>
        <v>182</v>
      </c>
      <c r="X3080">
        <f>VLOOKUP(V3080,category,2,FALSE)</f>
        <v>2</v>
      </c>
      <c r="Y3080" t="s">
        <v>3229</v>
      </c>
      <c r="Z3080">
        <f>VLOOKUP(Y3080,subcategory,2,FALSE)</f>
        <v>7</v>
      </c>
      <c r="AA3080" t="s">
        <v>336</v>
      </c>
      <c r="AB3080">
        <v>31.84</v>
      </c>
      <c r="AC3080">
        <v>8</v>
      </c>
      <c r="AD3080">
        <v>0</v>
      </c>
      <c r="AE3080" s="4">
        <v>10.507199999999997</v>
      </c>
    </row>
    <row r="3081" spans="1:31" x14ac:dyDescent="0.3">
      <c r="A3081" s="2">
        <v>3080</v>
      </c>
      <c r="B3081" t="s">
        <v>9752</v>
      </c>
      <c r="C3081">
        <f>VLOOKUP(B3081,order,2,FALSE)</f>
        <v>1533</v>
      </c>
      <c r="D3081" s="3">
        <v>42982</v>
      </c>
      <c r="E3081" s="3">
        <v>42983</v>
      </c>
      <c r="F3081" t="s">
        <v>97</v>
      </c>
      <c r="G3081" s="10">
        <f>VLOOKUP(F3081,ship,2,FALSE)</f>
        <v>3</v>
      </c>
      <c r="H3081" t="s">
        <v>3938</v>
      </c>
      <c r="I3081">
        <f>VLOOKUP(H3081,customer,2,FALSE)</f>
        <v>684</v>
      </c>
      <c r="J3081" t="s">
        <v>2566</v>
      </c>
      <c r="K3081" t="s">
        <v>52</v>
      </c>
      <c r="L3081">
        <f>VLOOKUP(K3081,segment1,2,FALSE)</f>
        <v>3</v>
      </c>
      <c r="M3081" t="s">
        <v>3255</v>
      </c>
      <c r="N3081" t="s">
        <v>2516</v>
      </c>
      <c r="O3081">
        <f>VLOOKUP(N3081,city,2,FALSE)</f>
        <v>340</v>
      </c>
      <c r="P3081" t="s">
        <v>20</v>
      </c>
      <c r="Q3081">
        <f>VLOOKUP(P3081,state,2,FALSE)</f>
        <v>2</v>
      </c>
      <c r="R3081">
        <v>92307</v>
      </c>
      <c r="S3081" t="s">
        <v>21</v>
      </c>
      <c r="T3081" s="10">
        <f>VLOOKUP(S3081,region,2,FALSE)</f>
        <v>2</v>
      </c>
      <c r="U3081" t="s">
        <v>4679</v>
      </c>
      <c r="V3081" t="s">
        <v>22</v>
      </c>
      <c r="W3081">
        <v>1541</v>
      </c>
      <c r="X3081">
        <f>VLOOKUP(V3081,category,2,FALSE)</f>
        <v>2</v>
      </c>
      <c r="Y3081" t="s">
        <v>45</v>
      </c>
      <c r="Z3081">
        <f>VLOOKUP(Y3081,subcategory,2,FALSE)</f>
        <v>11</v>
      </c>
      <c r="AA3081" t="s">
        <v>1924</v>
      </c>
      <c r="AB3081">
        <v>12.96</v>
      </c>
      <c r="AC3081">
        <v>2</v>
      </c>
      <c r="AD3081">
        <v>0</v>
      </c>
      <c r="AE3081" s="4">
        <v>6.2208000000000006</v>
      </c>
    </row>
    <row r="3082" spans="1:31" x14ac:dyDescent="0.3">
      <c r="A3082" s="2">
        <v>3081</v>
      </c>
      <c r="B3082" t="s">
        <v>9752</v>
      </c>
      <c r="C3082">
        <f>VLOOKUP(B3082,order,2,FALSE)</f>
        <v>1533</v>
      </c>
      <c r="D3082" s="3">
        <v>42982</v>
      </c>
      <c r="E3082" s="3">
        <v>42983</v>
      </c>
      <c r="F3082" t="s">
        <v>97</v>
      </c>
      <c r="G3082" s="10">
        <f>VLOOKUP(F3082,ship,2,FALSE)</f>
        <v>3</v>
      </c>
      <c r="H3082" t="s">
        <v>3938</v>
      </c>
      <c r="I3082">
        <f>VLOOKUP(H3082,customer,2,FALSE)</f>
        <v>684</v>
      </c>
      <c r="J3082" t="s">
        <v>2566</v>
      </c>
      <c r="K3082" t="s">
        <v>52</v>
      </c>
      <c r="L3082">
        <f>VLOOKUP(K3082,segment1,2,FALSE)</f>
        <v>3</v>
      </c>
      <c r="M3082" t="s">
        <v>3255</v>
      </c>
      <c r="N3082" t="s">
        <v>2516</v>
      </c>
      <c r="O3082">
        <f>VLOOKUP(N3082,city,2,FALSE)</f>
        <v>340</v>
      </c>
      <c r="P3082" t="s">
        <v>20</v>
      </c>
      <c r="Q3082">
        <f>VLOOKUP(P3082,state,2,FALSE)</f>
        <v>2</v>
      </c>
      <c r="R3082">
        <v>92307</v>
      </c>
      <c r="S3082" t="s">
        <v>21</v>
      </c>
      <c r="T3082" s="10">
        <f>VLOOKUP(S3082,region,2,FALSE)</f>
        <v>2</v>
      </c>
      <c r="U3082" t="s">
        <v>4918</v>
      </c>
      <c r="V3082" t="s">
        <v>35</v>
      </c>
      <c r="W3082">
        <f>VLOOKUP(U3082,product,2,FALSE)</f>
        <v>832</v>
      </c>
      <c r="X3082">
        <f>VLOOKUP(V3082,category,2,FALSE)</f>
        <v>3</v>
      </c>
      <c r="Y3082" t="s">
        <v>3230</v>
      </c>
      <c r="Z3082">
        <f>VLOOKUP(Y3082,subcategory,2,FALSE)</f>
        <v>8</v>
      </c>
      <c r="AA3082" t="s">
        <v>2927</v>
      </c>
      <c r="AB3082">
        <v>43.176000000000002</v>
      </c>
      <c r="AC3082">
        <v>3</v>
      </c>
      <c r="AD3082">
        <v>0.2</v>
      </c>
      <c r="AE3082" s="4">
        <v>15.111599999999999</v>
      </c>
    </row>
    <row r="3083" spans="1:31" x14ac:dyDescent="0.3">
      <c r="A3083" s="2">
        <v>3082</v>
      </c>
      <c r="B3083" t="s">
        <v>9753</v>
      </c>
      <c r="C3083">
        <f>VLOOKUP(B3083,order,2,FALSE)</f>
        <v>1534</v>
      </c>
      <c r="D3083" s="3">
        <v>42882</v>
      </c>
      <c r="E3083" s="3">
        <v>42888</v>
      </c>
      <c r="F3083" t="s">
        <v>25</v>
      </c>
      <c r="G3083" s="10">
        <f>VLOOKUP(F3083,ship,2,FALSE)</f>
        <v>2</v>
      </c>
      <c r="H3083" t="s">
        <v>3363</v>
      </c>
      <c r="I3083">
        <f>VLOOKUP(H3083,customer,2,FALSE)</f>
        <v>109</v>
      </c>
      <c r="J3083" t="s">
        <v>457</v>
      </c>
      <c r="K3083" t="s">
        <v>52</v>
      </c>
      <c r="L3083">
        <f>VLOOKUP(K3083,segment1,2,FALSE)</f>
        <v>3</v>
      </c>
      <c r="M3083" t="s">
        <v>3255</v>
      </c>
      <c r="N3083" t="s">
        <v>707</v>
      </c>
      <c r="O3083">
        <f>VLOOKUP(N3083,city,2,FALSE)</f>
        <v>104</v>
      </c>
      <c r="P3083" t="s">
        <v>11</v>
      </c>
      <c r="Q3083">
        <f>VLOOKUP(P3083,state,2,FALSE)</f>
        <v>1</v>
      </c>
      <c r="R3083">
        <v>40214</v>
      </c>
      <c r="S3083" t="s">
        <v>12</v>
      </c>
      <c r="T3083" s="10">
        <f>VLOOKUP(S3083,region,2,FALSE)</f>
        <v>1</v>
      </c>
      <c r="U3083" t="s">
        <v>4795</v>
      </c>
      <c r="V3083" t="s">
        <v>22</v>
      </c>
      <c r="W3083">
        <v>1542</v>
      </c>
      <c r="X3083">
        <f>VLOOKUP(V3083,category,2,FALSE)</f>
        <v>2</v>
      </c>
      <c r="Y3083" t="s">
        <v>3231</v>
      </c>
      <c r="Z3083">
        <f>VLOOKUP(Y3083,subcategory,2,FALSE)</f>
        <v>9</v>
      </c>
      <c r="AA3083" t="s">
        <v>1601</v>
      </c>
      <c r="AB3083">
        <v>58.34</v>
      </c>
      <c r="AC3083">
        <v>2</v>
      </c>
      <c r="AD3083">
        <v>0</v>
      </c>
      <c r="AE3083" s="4">
        <v>28.0032</v>
      </c>
    </row>
    <row r="3084" spans="1:31" x14ac:dyDescent="0.3">
      <c r="A3084" s="2">
        <v>3083</v>
      </c>
      <c r="B3084" t="s">
        <v>9753</v>
      </c>
      <c r="C3084">
        <f>VLOOKUP(B3084,order,2,FALSE)</f>
        <v>1534</v>
      </c>
      <c r="D3084" s="3">
        <v>42882</v>
      </c>
      <c r="E3084" s="3">
        <v>42888</v>
      </c>
      <c r="F3084" t="s">
        <v>25</v>
      </c>
      <c r="G3084" s="10">
        <f>VLOOKUP(F3084,ship,2,FALSE)</f>
        <v>2</v>
      </c>
      <c r="H3084" t="s">
        <v>3363</v>
      </c>
      <c r="I3084">
        <f>VLOOKUP(H3084,customer,2,FALSE)</f>
        <v>109</v>
      </c>
      <c r="J3084" t="s">
        <v>457</v>
      </c>
      <c r="K3084" t="s">
        <v>52</v>
      </c>
      <c r="L3084">
        <f>VLOOKUP(K3084,segment1,2,FALSE)</f>
        <v>3</v>
      </c>
      <c r="M3084" t="s">
        <v>3255</v>
      </c>
      <c r="N3084" t="s">
        <v>707</v>
      </c>
      <c r="O3084">
        <f>VLOOKUP(N3084,city,2,FALSE)</f>
        <v>104</v>
      </c>
      <c r="P3084" t="s">
        <v>11</v>
      </c>
      <c r="Q3084">
        <f>VLOOKUP(P3084,state,2,FALSE)</f>
        <v>1</v>
      </c>
      <c r="R3084">
        <v>40214</v>
      </c>
      <c r="S3084" t="s">
        <v>12</v>
      </c>
      <c r="T3084" s="10">
        <f>VLOOKUP(S3084,region,2,FALSE)</f>
        <v>1</v>
      </c>
      <c r="U3084" t="s">
        <v>5469</v>
      </c>
      <c r="V3084" t="s">
        <v>35</v>
      </c>
      <c r="W3084">
        <f>VLOOKUP(U3084,product,2,FALSE)</f>
        <v>1401</v>
      </c>
      <c r="X3084">
        <f>VLOOKUP(V3084,category,2,FALSE)</f>
        <v>3</v>
      </c>
      <c r="Y3084" t="s">
        <v>3230</v>
      </c>
      <c r="Z3084">
        <f>VLOOKUP(Y3084,subcategory,2,FALSE)</f>
        <v>8</v>
      </c>
      <c r="AA3084" t="s">
        <v>1981</v>
      </c>
      <c r="AB3084">
        <v>539.97</v>
      </c>
      <c r="AC3084">
        <v>3</v>
      </c>
      <c r="AD3084">
        <v>0</v>
      </c>
      <c r="AE3084" s="4">
        <v>134.99250000000001</v>
      </c>
    </row>
    <row r="3085" spans="1:31" x14ac:dyDescent="0.3">
      <c r="A3085" s="2">
        <v>3084</v>
      </c>
      <c r="B3085" t="s">
        <v>6221</v>
      </c>
      <c r="C3085">
        <f>VLOOKUP(B3085,order,2,FALSE)</f>
        <v>1535</v>
      </c>
      <c r="D3085" s="3">
        <v>41667</v>
      </c>
      <c r="E3085" s="3">
        <v>41673</v>
      </c>
      <c r="F3085" t="s">
        <v>25</v>
      </c>
      <c r="G3085" s="10">
        <f>VLOOKUP(F3085,ship,2,FALSE)</f>
        <v>2</v>
      </c>
      <c r="H3085" t="s">
        <v>3464</v>
      </c>
      <c r="I3085">
        <f>VLOOKUP(H3085,customer,2,FALSE)</f>
        <v>210</v>
      </c>
      <c r="J3085" t="s">
        <v>858</v>
      </c>
      <c r="K3085" t="s">
        <v>9</v>
      </c>
      <c r="L3085">
        <f>VLOOKUP(K3085,segment1,2,FALSE)</f>
        <v>1</v>
      </c>
      <c r="M3085" t="s">
        <v>3255</v>
      </c>
      <c r="N3085" t="s">
        <v>138</v>
      </c>
      <c r="O3085">
        <f>VLOOKUP(N3085,city,2,FALSE)</f>
        <v>21</v>
      </c>
      <c r="P3085" t="s">
        <v>139</v>
      </c>
      <c r="Q3085">
        <f>VLOOKUP(P3085,state,2,FALSE)</f>
        <v>16</v>
      </c>
      <c r="R3085">
        <v>10024</v>
      </c>
      <c r="S3085" t="s">
        <v>79</v>
      </c>
      <c r="T3085" s="10">
        <f>VLOOKUP(S3085,region,2,FALSE)</f>
        <v>4</v>
      </c>
      <c r="U3085" t="s">
        <v>4293</v>
      </c>
      <c r="V3085" t="s">
        <v>22</v>
      </c>
      <c r="W3085">
        <v>1543</v>
      </c>
      <c r="X3085">
        <f>VLOOKUP(V3085,category,2,FALSE)</f>
        <v>2</v>
      </c>
      <c r="Y3085" t="s">
        <v>3231</v>
      </c>
      <c r="Z3085">
        <f>VLOOKUP(Y3085,subcategory,2,FALSE)</f>
        <v>9</v>
      </c>
      <c r="AA3085" t="s">
        <v>88</v>
      </c>
      <c r="AB3085">
        <v>3.9280000000000004</v>
      </c>
      <c r="AC3085">
        <v>1</v>
      </c>
      <c r="AD3085">
        <v>0.2</v>
      </c>
      <c r="AE3085" s="4">
        <v>1.3256999999999999</v>
      </c>
    </row>
    <row r="3086" spans="1:31" x14ac:dyDescent="0.3">
      <c r="A3086" s="2">
        <v>3085</v>
      </c>
      <c r="B3086" t="s">
        <v>9754</v>
      </c>
      <c r="C3086">
        <f>VLOOKUP(B3086,order,2,FALSE)</f>
        <v>1536</v>
      </c>
      <c r="D3086" s="3">
        <v>42775</v>
      </c>
      <c r="E3086" s="3">
        <v>42780</v>
      </c>
      <c r="F3086" t="s">
        <v>25</v>
      </c>
      <c r="G3086" s="10">
        <f>VLOOKUP(F3086,ship,2,FALSE)</f>
        <v>2</v>
      </c>
      <c r="H3086" t="s">
        <v>3854</v>
      </c>
      <c r="I3086">
        <f>VLOOKUP(H3086,customer,2,FALSE)</f>
        <v>600</v>
      </c>
      <c r="J3086" t="s">
        <v>2227</v>
      </c>
      <c r="K3086" t="s">
        <v>9</v>
      </c>
      <c r="L3086">
        <f>VLOOKUP(K3086,segment1,2,FALSE)</f>
        <v>1</v>
      </c>
      <c r="M3086" t="s">
        <v>3255</v>
      </c>
      <c r="N3086" t="s">
        <v>95</v>
      </c>
      <c r="O3086">
        <f>VLOOKUP(N3086,city,2,FALSE)</f>
        <v>13</v>
      </c>
      <c r="P3086" t="s">
        <v>54</v>
      </c>
      <c r="Q3086">
        <f>VLOOKUP(P3086,state,2,FALSE)</f>
        <v>6</v>
      </c>
      <c r="R3086">
        <v>77070</v>
      </c>
      <c r="S3086" t="s">
        <v>55</v>
      </c>
      <c r="T3086" s="10">
        <f>VLOOKUP(S3086,region,2,FALSE)</f>
        <v>3</v>
      </c>
      <c r="U3086" t="s">
        <v>4484</v>
      </c>
      <c r="V3086" t="s">
        <v>22</v>
      </c>
      <c r="W3086">
        <f>VLOOKUP(U3086,product,2,FALSE)</f>
        <v>383</v>
      </c>
      <c r="X3086">
        <f>VLOOKUP(V3086,category,2,FALSE)</f>
        <v>2</v>
      </c>
      <c r="Y3086" t="s">
        <v>3231</v>
      </c>
      <c r="Z3086">
        <f>VLOOKUP(Y3086,subcategory,2,FALSE)</f>
        <v>9</v>
      </c>
      <c r="AA3086" t="s">
        <v>1156</v>
      </c>
      <c r="AB3086">
        <v>252.78399999999996</v>
      </c>
      <c r="AC3086">
        <v>4</v>
      </c>
      <c r="AD3086">
        <v>0.8</v>
      </c>
      <c r="AE3086" s="4">
        <v>-417.09360000000004</v>
      </c>
    </row>
    <row r="3087" spans="1:31" x14ac:dyDescent="0.3">
      <c r="A3087" s="2">
        <v>3086</v>
      </c>
      <c r="B3087" t="s">
        <v>9754</v>
      </c>
      <c r="C3087">
        <f>VLOOKUP(B3087,order,2,FALSE)</f>
        <v>1536</v>
      </c>
      <c r="D3087" s="3">
        <v>42775</v>
      </c>
      <c r="E3087" s="3">
        <v>42780</v>
      </c>
      <c r="F3087" t="s">
        <v>25</v>
      </c>
      <c r="G3087" s="10">
        <f>VLOOKUP(F3087,ship,2,FALSE)</f>
        <v>2</v>
      </c>
      <c r="H3087" t="s">
        <v>3854</v>
      </c>
      <c r="I3087">
        <f>VLOOKUP(H3087,customer,2,FALSE)</f>
        <v>600</v>
      </c>
      <c r="J3087" t="s">
        <v>2227</v>
      </c>
      <c r="K3087" t="s">
        <v>9</v>
      </c>
      <c r="L3087">
        <f>VLOOKUP(K3087,segment1,2,FALSE)</f>
        <v>1</v>
      </c>
      <c r="M3087" t="s">
        <v>3255</v>
      </c>
      <c r="N3087" t="s">
        <v>95</v>
      </c>
      <c r="O3087">
        <f>VLOOKUP(N3087,city,2,FALSE)</f>
        <v>13</v>
      </c>
      <c r="P3087" t="s">
        <v>54</v>
      </c>
      <c r="Q3087">
        <f>VLOOKUP(P3087,state,2,FALSE)</f>
        <v>6</v>
      </c>
      <c r="R3087">
        <v>77070</v>
      </c>
      <c r="S3087" t="s">
        <v>55</v>
      </c>
      <c r="T3087" s="10">
        <f>VLOOKUP(S3087,region,2,FALSE)</f>
        <v>3</v>
      </c>
      <c r="U3087" t="s">
        <v>4747</v>
      </c>
      <c r="V3087" t="s">
        <v>35</v>
      </c>
      <c r="W3087">
        <v>1544</v>
      </c>
      <c r="X3087">
        <f>VLOOKUP(V3087,category,2,FALSE)</f>
        <v>3</v>
      </c>
      <c r="Y3087" t="s">
        <v>3232</v>
      </c>
      <c r="Z3087">
        <f>VLOOKUP(Y3087,subcategory,2,FALSE)</f>
        <v>12</v>
      </c>
      <c r="AA3087" t="s">
        <v>2105</v>
      </c>
      <c r="AB3087">
        <v>127.98399999999999</v>
      </c>
      <c r="AC3087">
        <v>2</v>
      </c>
      <c r="AD3087">
        <v>0.2</v>
      </c>
      <c r="AE3087" s="4">
        <v>15.997999999999987</v>
      </c>
    </row>
    <row r="3088" spans="1:31" x14ac:dyDescent="0.3">
      <c r="A3088" s="2">
        <v>3087</v>
      </c>
      <c r="B3088" t="s">
        <v>9754</v>
      </c>
      <c r="C3088">
        <f>VLOOKUP(B3088,order,2,FALSE)</f>
        <v>1536</v>
      </c>
      <c r="D3088" s="3">
        <v>42775</v>
      </c>
      <c r="E3088" s="3">
        <v>42780</v>
      </c>
      <c r="F3088" t="s">
        <v>25</v>
      </c>
      <c r="G3088" s="10">
        <f>VLOOKUP(F3088,ship,2,FALSE)</f>
        <v>2</v>
      </c>
      <c r="H3088" t="s">
        <v>3854</v>
      </c>
      <c r="I3088">
        <f>VLOOKUP(H3088,customer,2,FALSE)</f>
        <v>600</v>
      </c>
      <c r="J3088" t="s">
        <v>2227</v>
      </c>
      <c r="K3088" t="s">
        <v>9</v>
      </c>
      <c r="L3088">
        <f>VLOOKUP(K3088,segment1,2,FALSE)</f>
        <v>1</v>
      </c>
      <c r="M3088" t="s">
        <v>3255</v>
      </c>
      <c r="N3088" t="s">
        <v>95</v>
      </c>
      <c r="O3088">
        <f>VLOOKUP(N3088,city,2,FALSE)</f>
        <v>13</v>
      </c>
      <c r="P3088" t="s">
        <v>54</v>
      </c>
      <c r="Q3088">
        <f>VLOOKUP(P3088,state,2,FALSE)</f>
        <v>6</v>
      </c>
      <c r="R3088">
        <v>77070</v>
      </c>
      <c r="S3088" t="s">
        <v>55</v>
      </c>
      <c r="T3088" s="10">
        <f>VLOOKUP(S3088,region,2,FALSE)</f>
        <v>3</v>
      </c>
      <c r="U3088" t="s">
        <v>5535</v>
      </c>
      <c r="V3088" t="s">
        <v>13</v>
      </c>
      <c r="W3088">
        <f>VLOOKUP(U3088,product,2,FALSE)</f>
        <v>1468</v>
      </c>
      <c r="X3088">
        <f>VLOOKUP(V3088,category,2,FALSE)</f>
        <v>1</v>
      </c>
      <c r="Y3088" t="s">
        <v>3228</v>
      </c>
      <c r="Z3088">
        <f>VLOOKUP(Y3088,subcategory,2,FALSE)</f>
        <v>6</v>
      </c>
      <c r="AA3088" t="s">
        <v>230</v>
      </c>
      <c r="AB3088">
        <v>3.9840000000000004</v>
      </c>
      <c r="AC3088">
        <v>2</v>
      </c>
      <c r="AD3088">
        <v>0.6</v>
      </c>
      <c r="AE3088" s="4">
        <v>-2.6892000000000005</v>
      </c>
    </row>
    <row r="3089" spans="1:31" x14ac:dyDescent="0.3">
      <c r="A3089" s="2">
        <v>3088</v>
      </c>
      <c r="B3089" t="s">
        <v>9754</v>
      </c>
      <c r="C3089">
        <f>VLOOKUP(B3089,order,2,FALSE)</f>
        <v>1536</v>
      </c>
      <c r="D3089" s="3">
        <v>42775</v>
      </c>
      <c r="E3089" s="3">
        <v>42780</v>
      </c>
      <c r="F3089" t="s">
        <v>25</v>
      </c>
      <c r="G3089" s="10">
        <f>VLOOKUP(F3089,ship,2,FALSE)</f>
        <v>2</v>
      </c>
      <c r="H3089" t="s">
        <v>3854</v>
      </c>
      <c r="I3089">
        <f>VLOOKUP(H3089,customer,2,FALSE)</f>
        <v>600</v>
      </c>
      <c r="J3089" t="s">
        <v>2227</v>
      </c>
      <c r="K3089" t="s">
        <v>9</v>
      </c>
      <c r="L3089">
        <f>VLOOKUP(K3089,segment1,2,FALSE)</f>
        <v>1</v>
      </c>
      <c r="M3089" t="s">
        <v>3255</v>
      </c>
      <c r="N3089" t="s">
        <v>95</v>
      </c>
      <c r="O3089">
        <f>VLOOKUP(N3089,city,2,FALSE)</f>
        <v>13</v>
      </c>
      <c r="P3089" t="s">
        <v>54</v>
      </c>
      <c r="Q3089">
        <f>VLOOKUP(P3089,state,2,FALSE)</f>
        <v>6</v>
      </c>
      <c r="R3089">
        <v>77070</v>
      </c>
      <c r="S3089" t="s">
        <v>55</v>
      </c>
      <c r="T3089" s="10">
        <f>VLOOKUP(S3089,region,2,FALSE)</f>
        <v>3</v>
      </c>
      <c r="U3089" t="s">
        <v>4878</v>
      </c>
      <c r="V3089" t="s">
        <v>22</v>
      </c>
      <c r="W3089">
        <v>1545</v>
      </c>
      <c r="X3089">
        <f>VLOOKUP(V3089,category,2,FALSE)</f>
        <v>2</v>
      </c>
      <c r="Y3089" t="s">
        <v>38</v>
      </c>
      <c r="Z3089">
        <f>VLOOKUP(Y3089,subcategory,2,FALSE)</f>
        <v>10</v>
      </c>
      <c r="AA3089" t="s">
        <v>2272</v>
      </c>
      <c r="AB3089">
        <v>12.991999999999996</v>
      </c>
      <c r="AC3089">
        <v>2</v>
      </c>
      <c r="AD3089">
        <v>0.8</v>
      </c>
      <c r="AE3089" s="4">
        <v>-32.480000000000004</v>
      </c>
    </row>
    <row r="3090" spans="1:31" x14ac:dyDescent="0.3">
      <c r="A3090" s="2">
        <v>3089</v>
      </c>
      <c r="B3090" t="s">
        <v>9755</v>
      </c>
      <c r="C3090">
        <f>VLOOKUP(B3090,order,2,FALSE)</f>
        <v>1537</v>
      </c>
      <c r="D3090" s="3">
        <v>42825</v>
      </c>
      <c r="E3090" s="3">
        <v>42827</v>
      </c>
      <c r="F3090" t="s">
        <v>7</v>
      </c>
      <c r="G3090" s="10">
        <f>VLOOKUP(F3090,ship,2,FALSE)</f>
        <v>1</v>
      </c>
      <c r="H3090" t="s">
        <v>3881</v>
      </c>
      <c r="I3090">
        <f>VLOOKUP(H3090,customer,2,FALSE)</f>
        <v>627</v>
      </c>
      <c r="J3090" t="s">
        <v>2352</v>
      </c>
      <c r="K3090" t="s">
        <v>52</v>
      </c>
      <c r="L3090">
        <f>VLOOKUP(K3090,segment1,2,FALSE)</f>
        <v>3</v>
      </c>
      <c r="M3090" t="s">
        <v>3255</v>
      </c>
      <c r="N3090" t="s">
        <v>10</v>
      </c>
      <c r="O3090">
        <f>VLOOKUP(N3090,city,2,FALSE)</f>
        <v>1</v>
      </c>
      <c r="P3090" t="s">
        <v>11</v>
      </c>
      <c r="Q3090">
        <f>VLOOKUP(P3090,state,2,FALSE)</f>
        <v>1</v>
      </c>
      <c r="R3090">
        <v>42420</v>
      </c>
      <c r="S3090" t="s">
        <v>12</v>
      </c>
      <c r="T3090" s="10">
        <f>VLOOKUP(S3090,region,2,FALSE)</f>
        <v>1</v>
      </c>
      <c r="U3090" t="s">
        <v>5203</v>
      </c>
      <c r="V3090" t="s">
        <v>13</v>
      </c>
      <c r="W3090">
        <f>VLOOKUP(U3090,product,2,FALSE)</f>
        <v>1123</v>
      </c>
      <c r="X3090">
        <f>VLOOKUP(V3090,category,2,FALSE)</f>
        <v>1</v>
      </c>
      <c r="Y3090" t="s">
        <v>3228</v>
      </c>
      <c r="Z3090">
        <f>VLOOKUP(Y3090,subcategory,2,FALSE)</f>
        <v>6</v>
      </c>
      <c r="AA3090" t="s">
        <v>1497</v>
      </c>
      <c r="AB3090">
        <v>61</v>
      </c>
      <c r="AC3090">
        <v>5</v>
      </c>
      <c r="AD3090">
        <v>0</v>
      </c>
      <c r="AE3090" s="4">
        <v>25.620000000000005</v>
      </c>
    </row>
    <row r="3091" spans="1:31" x14ac:dyDescent="0.3">
      <c r="A3091" s="2">
        <v>3090</v>
      </c>
      <c r="B3091" t="s">
        <v>9755</v>
      </c>
      <c r="C3091">
        <f>VLOOKUP(B3091,order,2,FALSE)</f>
        <v>1537</v>
      </c>
      <c r="D3091" s="3">
        <v>42825</v>
      </c>
      <c r="E3091" s="3">
        <v>42827</v>
      </c>
      <c r="F3091" t="s">
        <v>7</v>
      </c>
      <c r="G3091" s="10">
        <f>VLOOKUP(F3091,ship,2,FALSE)</f>
        <v>1</v>
      </c>
      <c r="H3091" t="s">
        <v>3881</v>
      </c>
      <c r="I3091">
        <f>VLOOKUP(H3091,customer,2,FALSE)</f>
        <v>627</v>
      </c>
      <c r="J3091" t="s">
        <v>2352</v>
      </c>
      <c r="K3091" t="s">
        <v>52</v>
      </c>
      <c r="L3091">
        <f>VLOOKUP(K3091,segment1,2,FALSE)</f>
        <v>3</v>
      </c>
      <c r="M3091" t="s">
        <v>3255</v>
      </c>
      <c r="N3091" t="s">
        <v>10</v>
      </c>
      <c r="O3091">
        <f>VLOOKUP(N3091,city,2,FALSE)</f>
        <v>1</v>
      </c>
      <c r="P3091" t="s">
        <v>11</v>
      </c>
      <c r="Q3091">
        <f>VLOOKUP(P3091,state,2,FALSE)</f>
        <v>1</v>
      </c>
      <c r="R3091">
        <v>42420</v>
      </c>
      <c r="S3091" t="s">
        <v>12</v>
      </c>
      <c r="T3091" s="10">
        <f>VLOOKUP(S3091,region,2,FALSE)</f>
        <v>1</v>
      </c>
      <c r="U3091" t="s">
        <v>5552</v>
      </c>
      <c r="V3091" t="s">
        <v>35</v>
      </c>
      <c r="W3091">
        <v>1546</v>
      </c>
      <c r="X3091">
        <f>VLOOKUP(V3091,category,2,FALSE)</f>
        <v>3</v>
      </c>
      <c r="Y3091" t="s">
        <v>3230</v>
      </c>
      <c r="Z3091">
        <f>VLOOKUP(Y3091,subcategory,2,FALSE)</f>
        <v>8</v>
      </c>
      <c r="AA3091" t="s">
        <v>2854</v>
      </c>
      <c r="AB3091">
        <v>671.93</v>
      </c>
      <c r="AC3091">
        <v>7</v>
      </c>
      <c r="AD3091">
        <v>0</v>
      </c>
      <c r="AE3091" s="4">
        <v>188.1404</v>
      </c>
    </row>
    <row r="3092" spans="1:31" x14ac:dyDescent="0.3">
      <c r="A3092" s="2">
        <v>3091</v>
      </c>
      <c r="B3092" t="s">
        <v>8347</v>
      </c>
      <c r="C3092">
        <f>VLOOKUP(B3092,order,2,FALSE)</f>
        <v>1538</v>
      </c>
      <c r="D3092" s="3">
        <v>42432</v>
      </c>
      <c r="E3092" s="3">
        <v>42437</v>
      </c>
      <c r="F3092" t="s">
        <v>25</v>
      </c>
      <c r="G3092" s="10">
        <f>VLOOKUP(F3092,ship,2,FALSE)</f>
        <v>2</v>
      </c>
      <c r="H3092" t="s">
        <v>3258</v>
      </c>
      <c r="I3092">
        <f>VLOOKUP(H3092,customer,2,FALSE)</f>
        <v>4</v>
      </c>
      <c r="J3092" t="s">
        <v>32</v>
      </c>
      <c r="K3092" t="s">
        <v>9</v>
      </c>
      <c r="L3092">
        <f>VLOOKUP(K3092,segment1,2,FALSE)</f>
        <v>1</v>
      </c>
      <c r="M3092" t="s">
        <v>3255</v>
      </c>
      <c r="N3092" t="s">
        <v>300</v>
      </c>
      <c r="O3092">
        <f>VLOOKUP(N3092,city,2,FALSE)</f>
        <v>47</v>
      </c>
      <c r="P3092" t="s">
        <v>127</v>
      </c>
      <c r="Q3092">
        <f>VLOOKUP(P3092,state,2,FALSE)</f>
        <v>14</v>
      </c>
      <c r="R3092">
        <v>19711</v>
      </c>
      <c r="S3092" t="s">
        <v>79</v>
      </c>
      <c r="T3092" s="10">
        <f>VLOOKUP(S3092,region,2,FALSE)</f>
        <v>4</v>
      </c>
      <c r="U3092" t="s">
        <v>4759</v>
      </c>
      <c r="V3092" t="s">
        <v>22</v>
      </c>
      <c r="W3092">
        <f>VLOOKUP(U3092,product,2,FALSE)</f>
        <v>670</v>
      </c>
      <c r="X3092">
        <f>VLOOKUP(V3092,category,2,FALSE)</f>
        <v>2</v>
      </c>
      <c r="Y3092" t="s">
        <v>3231</v>
      </c>
      <c r="Z3092">
        <f>VLOOKUP(Y3092,subcategory,2,FALSE)</f>
        <v>9</v>
      </c>
      <c r="AA3092" t="s">
        <v>519</v>
      </c>
      <c r="AB3092">
        <v>447.85999999999996</v>
      </c>
      <c r="AC3092">
        <v>7</v>
      </c>
      <c r="AD3092">
        <v>0</v>
      </c>
      <c r="AE3092" s="4">
        <v>219.45140000000001</v>
      </c>
    </row>
    <row r="3093" spans="1:31" x14ac:dyDescent="0.3">
      <c r="A3093" s="2">
        <v>3092</v>
      </c>
      <c r="B3093" t="s">
        <v>8347</v>
      </c>
      <c r="C3093">
        <f>VLOOKUP(B3093,order,2,FALSE)</f>
        <v>1538</v>
      </c>
      <c r="D3093" s="3">
        <v>42432</v>
      </c>
      <c r="E3093" s="3">
        <v>42437</v>
      </c>
      <c r="F3093" t="s">
        <v>25</v>
      </c>
      <c r="G3093" s="10">
        <f>VLOOKUP(F3093,ship,2,FALSE)</f>
        <v>2</v>
      </c>
      <c r="H3093" t="s">
        <v>3258</v>
      </c>
      <c r="I3093">
        <f>VLOOKUP(H3093,customer,2,FALSE)</f>
        <v>4</v>
      </c>
      <c r="J3093" t="s">
        <v>32</v>
      </c>
      <c r="K3093" t="s">
        <v>9</v>
      </c>
      <c r="L3093">
        <f>VLOOKUP(K3093,segment1,2,FALSE)</f>
        <v>1</v>
      </c>
      <c r="M3093" t="s">
        <v>3255</v>
      </c>
      <c r="N3093" t="s">
        <v>300</v>
      </c>
      <c r="O3093">
        <f>VLOOKUP(N3093,city,2,FALSE)</f>
        <v>47</v>
      </c>
      <c r="P3093" t="s">
        <v>127</v>
      </c>
      <c r="Q3093">
        <f>VLOOKUP(P3093,state,2,FALSE)</f>
        <v>14</v>
      </c>
      <c r="R3093">
        <v>19711</v>
      </c>
      <c r="S3093" t="s">
        <v>79</v>
      </c>
      <c r="T3093" s="10">
        <f>VLOOKUP(S3093,region,2,FALSE)</f>
        <v>4</v>
      </c>
      <c r="U3093" t="s">
        <v>4754</v>
      </c>
      <c r="V3093" t="s">
        <v>35</v>
      </c>
      <c r="W3093">
        <v>1547</v>
      </c>
      <c r="X3093">
        <f>VLOOKUP(V3093,category,2,FALSE)</f>
        <v>3</v>
      </c>
      <c r="Y3093" t="s">
        <v>3230</v>
      </c>
      <c r="Z3093">
        <f>VLOOKUP(Y3093,subcategory,2,FALSE)</f>
        <v>8</v>
      </c>
      <c r="AA3093" t="s">
        <v>922</v>
      </c>
      <c r="AB3093">
        <v>479.95</v>
      </c>
      <c r="AC3093">
        <v>5</v>
      </c>
      <c r="AD3093">
        <v>0</v>
      </c>
      <c r="AE3093" s="4">
        <v>129.5865</v>
      </c>
    </row>
    <row r="3094" spans="1:31" x14ac:dyDescent="0.3">
      <c r="A3094" s="2">
        <v>3093</v>
      </c>
      <c r="B3094" t="s">
        <v>8347</v>
      </c>
      <c r="C3094">
        <f>VLOOKUP(B3094,order,2,FALSE)</f>
        <v>1538</v>
      </c>
      <c r="D3094" s="3">
        <v>42432</v>
      </c>
      <c r="E3094" s="3">
        <v>42437</v>
      </c>
      <c r="F3094" t="s">
        <v>25</v>
      </c>
      <c r="G3094" s="10">
        <f>VLOOKUP(F3094,ship,2,FALSE)</f>
        <v>2</v>
      </c>
      <c r="H3094" t="s">
        <v>3258</v>
      </c>
      <c r="I3094">
        <f>VLOOKUP(H3094,customer,2,FALSE)</f>
        <v>4</v>
      </c>
      <c r="J3094" t="s">
        <v>32</v>
      </c>
      <c r="K3094" t="s">
        <v>9</v>
      </c>
      <c r="L3094">
        <f>VLOOKUP(K3094,segment1,2,FALSE)</f>
        <v>1</v>
      </c>
      <c r="M3094" t="s">
        <v>3255</v>
      </c>
      <c r="N3094" t="s">
        <v>300</v>
      </c>
      <c r="O3094">
        <f>VLOOKUP(N3094,city,2,FALSE)</f>
        <v>47</v>
      </c>
      <c r="P3094" t="s">
        <v>127</v>
      </c>
      <c r="Q3094">
        <f>VLOOKUP(P3094,state,2,FALSE)</f>
        <v>14</v>
      </c>
      <c r="R3094">
        <v>19711</v>
      </c>
      <c r="S3094" t="s">
        <v>79</v>
      </c>
      <c r="T3094" s="10">
        <f>VLOOKUP(S3094,region,2,FALSE)</f>
        <v>4</v>
      </c>
      <c r="U3094" t="s">
        <v>5553</v>
      </c>
      <c r="V3094" t="s">
        <v>22</v>
      </c>
      <c r="W3094">
        <f>VLOOKUP(U3094,product,2,FALSE)</f>
        <v>1487</v>
      </c>
      <c r="X3094">
        <f>VLOOKUP(V3094,category,2,FALSE)</f>
        <v>2</v>
      </c>
      <c r="Y3094" t="s">
        <v>45</v>
      </c>
      <c r="Z3094">
        <f>VLOOKUP(Y3094,subcategory,2,FALSE)</f>
        <v>11</v>
      </c>
      <c r="AA3094" t="s">
        <v>2894</v>
      </c>
      <c r="AB3094">
        <v>166.44</v>
      </c>
      <c r="AC3094">
        <v>3</v>
      </c>
      <c r="AD3094">
        <v>0</v>
      </c>
      <c r="AE3094" s="4">
        <v>79.891199999999998</v>
      </c>
    </row>
    <row r="3095" spans="1:31" x14ac:dyDescent="0.3">
      <c r="A3095" s="2">
        <v>3094</v>
      </c>
      <c r="B3095" t="s">
        <v>7216</v>
      </c>
      <c r="C3095">
        <f>VLOOKUP(B3095,order,2,FALSE)</f>
        <v>1539</v>
      </c>
      <c r="D3095" s="3">
        <v>42239</v>
      </c>
      <c r="E3095" s="3">
        <v>42239</v>
      </c>
      <c r="F3095" t="s">
        <v>625</v>
      </c>
      <c r="G3095" s="10">
        <f>VLOOKUP(F3095,ship,2,FALSE)</f>
        <v>4</v>
      </c>
      <c r="H3095" t="s">
        <v>3398</v>
      </c>
      <c r="I3095">
        <f>VLOOKUP(H3095,customer,2,FALSE)</f>
        <v>144</v>
      </c>
      <c r="J3095" t="s">
        <v>599</v>
      </c>
      <c r="K3095" t="s">
        <v>9</v>
      </c>
      <c r="L3095">
        <f>VLOOKUP(K3095,segment1,2,FALSE)</f>
        <v>1</v>
      </c>
      <c r="M3095" t="s">
        <v>3255</v>
      </c>
      <c r="N3095" t="s">
        <v>2570</v>
      </c>
      <c r="O3095">
        <f>VLOOKUP(N3095,city,2,FALSE)</f>
        <v>349</v>
      </c>
      <c r="P3095" t="s">
        <v>110</v>
      </c>
      <c r="Q3095">
        <f>VLOOKUP(P3095,state,2,FALSE)</f>
        <v>11</v>
      </c>
      <c r="R3095">
        <v>60440</v>
      </c>
      <c r="S3095" t="s">
        <v>55</v>
      </c>
      <c r="T3095" s="10">
        <f>VLOOKUP(S3095,region,2,FALSE)</f>
        <v>3</v>
      </c>
      <c r="U3095" t="s">
        <v>4652</v>
      </c>
      <c r="V3095" t="s">
        <v>22</v>
      </c>
      <c r="W3095">
        <v>1548</v>
      </c>
      <c r="X3095">
        <f>VLOOKUP(V3095,category,2,FALSE)</f>
        <v>2</v>
      </c>
      <c r="Y3095" t="s">
        <v>3233</v>
      </c>
      <c r="Z3095">
        <f>VLOOKUP(Y3095,subcategory,2,FALSE)</f>
        <v>15</v>
      </c>
      <c r="AA3095" t="s">
        <v>2449</v>
      </c>
      <c r="AB3095">
        <v>31.680000000000003</v>
      </c>
      <c r="AC3095">
        <v>4</v>
      </c>
      <c r="AD3095">
        <v>0.2</v>
      </c>
      <c r="AE3095" s="4">
        <v>2.7719999999999994</v>
      </c>
    </row>
    <row r="3096" spans="1:31" x14ac:dyDescent="0.3">
      <c r="A3096" s="2">
        <v>3095</v>
      </c>
      <c r="B3096" t="s">
        <v>7216</v>
      </c>
      <c r="C3096">
        <f>VLOOKUP(B3096,order,2,FALSE)</f>
        <v>1539</v>
      </c>
      <c r="D3096" s="3">
        <v>42239</v>
      </c>
      <c r="E3096" s="3">
        <v>42239</v>
      </c>
      <c r="F3096" t="s">
        <v>625</v>
      </c>
      <c r="G3096" s="10">
        <f>VLOOKUP(F3096,ship,2,FALSE)</f>
        <v>4</v>
      </c>
      <c r="H3096" t="s">
        <v>3398</v>
      </c>
      <c r="I3096">
        <f>VLOOKUP(H3096,customer,2,FALSE)</f>
        <v>144</v>
      </c>
      <c r="J3096" t="s">
        <v>599</v>
      </c>
      <c r="K3096" t="s">
        <v>9</v>
      </c>
      <c r="L3096">
        <f>VLOOKUP(K3096,segment1,2,FALSE)</f>
        <v>1</v>
      </c>
      <c r="M3096" t="s">
        <v>3255</v>
      </c>
      <c r="N3096" t="s">
        <v>2570</v>
      </c>
      <c r="O3096">
        <f>VLOOKUP(N3096,city,2,FALSE)</f>
        <v>349</v>
      </c>
      <c r="P3096" t="s">
        <v>110</v>
      </c>
      <c r="Q3096">
        <f>VLOOKUP(P3096,state,2,FALSE)</f>
        <v>11</v>
      </c>
      <c r="R3096">
        <v>60440</v>
      </c>
      <c r="S3096" t="s">
        <v>55</v>
      </c>
      <c r="T3096" s="10">
        <f>VLOOKUP(S3096,region,2,FALSE)</f>
        <v>3</v>
      </c>
      <c r="U3096" t="s">
        <v>4088</v>
      </c>
      <c r="V3096" t="s">
        <v>22</v>
      </c>
      <c r="W3096">
        <f>VLOOKUP(U3096,product,2,FALSE)</f>
        <v>1146</v>
      </c>
      <c r="X3096">
        <f>VLOOKUP(V3096,category,2,FALSE)</f>
        <v>2</v>
      </c>
      <c r="Y3096" t="s">
        <v>45</v>
      </c>
      <c r="Z3096">
        <f>VLOOKUP(Y3096,subcategory,2,FALSE)</f>
        <v>11</v>
      </c>
      <c r="AA3096" t="s">
        <v>516</v>
      </c>
      <c r="AB3096">
        <v>10.368000000000002</v>
      </c>
      <c r="AC3096">
        <v>2</v>
      </c>
      <c r="AD3096">
        <v>0.2</v>
      </c>
      <c r="AE3096" s="4">
        <v>3.6288</v>
      </c>
    </row>
    <row r="3097" spans="1:31" x14ac:dyDescent="0.3">
      <c r="A3097" s="2">
        <v>3096</v>
      </c>
      <c r="B3097" t="s">
        <v>7216</v>
      </c>
      <c r="C3097">
        <f>VLOOKUP(B3097,order,2,FALSE)</f>
        <v>1539</v>
      </c>
      <c r="D3097" s="3">
        <v>42239</v>
      </c>
      <c r="E3097" s="3">
        <v>42239</v>
      </c>
      <c r="F3097" t="s">
        <v>625</v>
      </c>
      <c r="G3097" s="10">
        <f>VLOOKUP(F3097,ship,2,FALSE)</f>
        <v>4</v>
      </c>
      <c r="H3097" t="s">
        <v>3398</v>
      </c>
      <c r="I3097">
        <f>VLOOKUP(H3097,customer,2,FALSE)</f>
        <v>144</v>
      </c>
      <c r="J3097" t="s">
        <v>599</v>
      </c>
      <c r="K3097" t="s">
        <v>9</v>
      </c>
      <c r="L3097">
        <f>VLOOKUP(K3097,segment1,2,FALSE)</f>
        <v>1</v>
      </c>
      <c r="M3097" t="s">
        <v>3255</v>
      </c>
      <c r="N3097" t="s">
        <v>2570</v>
      </c>
      <c r="O3097">
        <f>VLOOKUP(N3097,city,2,FALSE)</f>
        <v>349</v>
      </c>
      <c r="P3097" t="s">
        <v>110</v>
      </c>
      <c r="Q3097">
        <f>VLOOKUP(P3097,state,2,FALSE)</f>
        <v>11</v>
      </c>
      <c r="R3097">
        <v>60440</v>
      </c>
      <c r="S3097" t="s">
        <v>55</v>
      </c>
      <c r="T3097" s="10">
        <f>VLOOKUP(S3097,region,2,FALSE)</f>
        <v>3</v>
      </c>
      <c r="U3097" t="s">
        <v>5098</v>
      </c>
      <c r="V3097" t="s">
        <v>22</v>
      </c>
      <c r="W3097">
        <v>1549</v>
      </c>
      <c r="X3097">
        <f>VLOOKUP(V3097,category,2,FALSE)</f>
        <v>2</v>
      </c>
      <c r="Y3097" t="s">
        <v>3234</v>
      </c>
      <c r="Z3097">
        <f>VLOOKUP(Y3097,subcategory,2,FALSE)</f>
        <v>14</v>
      </c>
      <c r="AA3097" t="s">
        <v>104</v>
      </c>
      <c r="AB3097">
        <v>12.032</v>
      </c>
      <c r="AC3097">
        <v>8</v>
      </c>
      <c r="AD3097">
        <v>0.2</v>
      </c>
      <c r="AE3097" s="4">
        <v>2.2559999999999993</v>
      </c>
    </row>
    <row r="3098" spans="1:31" x14ac:dyDescent="0.3">
      <c r="A3098" s="2">
        <v>3097</v>
      </c>
      <c r="B3098" t="s">
        <v>7216</v>
      </c>
      <c r="C3098">
        <f>VLOOKUP(B3098,order,2,FALSE)</f>
        <v>1539</v>
      </c>
      <c r="D3098" s="3">
        <v>42239</v>
      </c>
      <c r="E3098" s="3">
        <v>42239</v>
      </c>
      <c r="F3098" t="s">
        <v>625</v>
      </c>
      <c r="G3098" s="10">
        <f>VLOOKUP(F3098,ship,2,FALSE)</f>
        <v>4</v>
      </c>
      <c r="H3098" t="s">
        <v>3398</v>
      </c>
      <c r="I3098">
        <f>VLOOKUP(H3098,customer,2,FALSE)</f>
        <v>144</v>
      </c>
      <c r="J3098" t="s">
        <v>599</v>
      </c>
      <c r="K3098" t="s">
        <v>9</v>
      </c>
      <c r="L3098">
        <f>VLOOKUP(K3098,segment1,2,FALSE)</f>
        <v>1</v>
      </c>
      <c r="M3098" t="s">
        <v>3255</v>
      </c>
      <c r="N3098" t="s">
        <v>2570</v>
      </c>
      <c r="O3098">
        <f>VLOOKUP(N3098,city,2,FALSE)</f>
        <v>349</v>
      </c>
      <c r="P3098" t="s">
        <v>110</v>
      </c>
      <c r="Q3098">
        <f>VLOOKUP(P3098,state,2,FALSE)</f>
        <v>11</v>
      </c>
      <c r="R3098">
        <v>60440</v>
      </c>
      <c r="S3098" t="s">
        <v>55</v>
      </c>
      <c r="T3098" s="10">
        <f>VLOOKUP(S3098,region,2,FALSE)</f>
        <v>3</v>
      </c>
      <c r="U3098" t="s">
        <v>4440</v>
      </c>
      <c r="V3098" t="s">
        <v>22</v>
      </c>
      <c r="W3098">
        <f>VLOOKUP(U3098,product,2,FALSE)</f>
        <v>337</v>
      </c>
      <c r="X3098">
        <f>VLOOKUP(V3098,category,2,FALSE)</f>
        <v>2</v>
      </c>
      <c r="Y3098" t="s">
        <v>38</v>
      </c>
      <c r="Z3098">
        <f>VLOOKUP(Y3098,subcategory,2,FALSE)</f>
        <v>10</v>
      </c>
      <c r="AA3098" t="s">
        <v>2792</v>
      </c>
      <c r="AB3098">
        <v>5.7679999999999989</v>
      </c>
      <c r="AC3098">
        <v>2</v>
      </c>
      <c r="AD3098">
        <v>0.8</v>
      </c>
      <c r="AE3098" s="4">
        <v>-13.554800000000004</v>
      </c>
    </row>
    <row r="3099" spans="1:31" x14ac:dyDescent="0.3">
      <c r="A3099" s="2">
        <v>3098</v>
      </c>
      <c r="B3099" t="s">
        <v>9756</v>
      </c>
      <c r="C3099">
        <f>VLOOKUP(B3099,order,2,FALSE)</f>
        <v>1540</v>
      </c>
      <c r="D3099" s="3">
        <v>42852</v>
      </c>
      <c r="E3099" s="3">
        <v>42856</v>
      </c>
      <c r="F3099" t="s">
        <v>25</v>
      </c>
      <c r="G3099" s="10">
        <f>VLOOKUP(F3099,ship,2,FALSE)</f>
        <v>2</v>
      </c>
      <c r="H3099" t="s">
        <v>3306</v>
      </c>
      <c r="I3099">
        <f>VLOOKUP(H3099,customer,2,FALSE)</f>
        <v>52</v>
      </c>
      <c r="J3099" t="s">
        <v>240</v>
      </c>
      <c r="K3099" t="s">
        <v>18</v>
      </c>
      <c r="L3099">
        <f>VLOOKUP(K3099,segment1,2,FALSE)</f>
        <v>2</v>
      </c>
      <c r="M3099" t="s">
        <v>3255</v>
      </c>
      <c r="N3099" t="s">
        <v>53</v>
      </c>
      <c r="O3099">
        <f>VLOOKUP(N3099,city,2,FALSE)</f>
        <v>6</v>
      </c>
      <c r="P3099" t="s">
        <v>54</v>
      </c>
      <c r="Q3099">
        <f>VLOOKUP(P3099,state,2,FALSE)</f>
        <v>6</v>
      </c>
      <c r="R3099">
        <v>76106</v>
      </c>
      <c r="S3099" t="s">
        <v>55</v>
      </c>
      <c r="T3099" s="10">
        <f>VLOOKUP(S3099,region,2,FALSE)</f>
        <v>3</v>
      </c>
      <c r="U3099" t="s">
        <v>4427</v>
      </c>
      <c r="V3099" t="s">
        <v>22</v>
      </c>
      <c r="W3099">
        <v>1550</v>
      </c>
      <c r="X3099">
        <f>VLOOKUP(V3099,category,2,FALSE)</f>
        <v>2</v>
      </c>
      <c r="Y3099" t="s">
        <v>23</v>
      </c>
      <c r="Z3099">
        <f>VLOOKUP(Y3099,subcategory,2,FALSE)</f>
        <v>3</v>
      </c>
      <c r="AA3099" t="s">
        <v>2353</v>
      </c>
      <c r="AB3099">
        <v>33.119999999999997</v>
      </c>
      <c r="AC3099">
        <v>4</v>
      </c>
      <c r="AD3099">
        <v>0.2</v>
      </c>
      <c r="AE3099" s="4">
        <v>11.592000000000001</v>
      </c>
    </row>
    <row r="3100" spans="1:31" x14ac:dyDescent="0.3">
      <c r="A3100" s="2">
        <v>3099</v>
      </c>
      <c r="B3100" t="s">
        <v>9756</v>
      </c>
      <c r="C3100">
        <f>VLOOKUP(B3100,order,2,FALSE)</f>
        <v>1540</v>
      </c>
      <c r="D3100" s="3">
        <v>42852</v>
      </c>
      <c r="E3100" s="3">
        <v>42856</v>
      </c>
      <c r="F3100" t="s">
        <v>25</v>
      </c>
      <c r="G3100" s="10">
        <f>VLOOKUP(F3100,ship,2,FALSE)</f>
        <v>2</v>
      </c>
      <c r="H3100" t="s">
        <v>3306</v>
      </c>
      <c r="I3100">
        <f>VLOOKUP(H3100,customer,2,FALSE)</f>
        <v>52</v>
      </c>
      <c r="J3100" t="s">
        <v>240</v>
      </c>
      <c r="K3100" t="s">
        <v>18</v>
      </c>
      <c r="L3100">
        <f>VLOOKUP(K3100,segment1,2,FALSE)</f>
        <v>2</v>
      </c>
      <c r="M3100" t="s">
        <v>3255</v>
      </c>
      <c r="N3100" t="s">
        <v>53</v>
      </c>
      <c r="O3100">
        <f>VLOOKUP(N3100,city,2,FALSE)</f>
        <v>6</v>
      </c>
      <c r="P3100" t="s">
        <v>54</v>
      </c>
      <c r="Q3100">
        <f>VLOOKUP(P3100,state,2,FALSE)</f>
        <v>6</v>
      </c>
      <c r="R3100">
        <v>76106</v>
      </c>
      <c r="S3100" t="s">
        <v>55</v>
      </c>
      <c r="T3100" s="10">
        <f>VLOOKUP(S3100,region,2,FALSE)</f>
        <v>3</v>
      </c>
      <c r="U3100" t="s">
        <v>4422</v>
      </c>
      <c r="V3100" t="s">
        <v>13</v>
      </c>
      <c r="W3100">
        <f>VLOOKUP(U3100,product,2,FALSE)</f>
        <v>318</v>
      </c>
      <c r="X3100">
        <f>VLOOKUP(V3100,category,2,FALSE)</f>
        <v>1</v>
      </c>
      <c r="Y3100" t="s">
        <v>14</v>
      </c>
      <c r="Z3100">
        <f>VLOOKUP(Y3100,subcategory,2,FALSE)</f>
        <v>1</v>
      </c>
      <c r="AA3100" t="s">
        <v>609</v>
      </c>
      <c r="AB3100">
        <v>220.26559999999998</v>
      </c>
      <c r="AC3100">
        <v>4</v>
      </c>
      <c r="AD3100">
        <v>0.32</v>
      </c>
      <c r="AE3100" s="4">
        <v>-42.1096</v>
      </c>
    </row>
    <row r="3101" spans="1:31" x14ac:dyDescent="0.3">
      <c r="A3101" s="2">
        <v>3100</v>
      </c>
      <c r="B3101" t="s">
        <v>9757</v>
      </c>
      <c r="C3101">
        <f>VLOOKUP(B3101,order,2,FALSE)</f>
        <v>1541</v>
      </c>
      <c r="D3101" s="3">
        <v>42839</v>
      </c>
      <c r="E3101" s="3">
        <v>42844</v>
      </c>
      <c r="F3101" t="s">
        <v>25</v>
      </c>
      <c r="G3101" s="10">
        <f>VLOOKUP(F3101,ship,2,FALSE)</f>
        <v>2</v>
      </c>
      <c r="H3101" t="s">
        <v>3649</v>
      </c>
      <c r="I3101">
        <f>VLOOKUP(H3101,customer,2,FALSE)</f>
        <v>395</v>
      </c>
      <c r="J3101" t="s">
        <v>1459</v>
      </c>
      <c r="K3101" t="s">
        <v>9</v>
      </c>
      <c r="L3101">
        <f>VLOOKUP(K3101,segment1,2,FALSE)</f>
        <v>1</v>
      </c>
      <c r="M3101" t="s">
        <v>3255</v>
      </c>
      <c r="N3101" t="s">
        <v>138</v>
      </c>
      <c r="O3101">
        <f>VLOOKUP(N3101,city,2,FALSE)</f>
        <v>21</v>
      </c>
      <c r="P3101" t="s">
        <v>139</v>
      </c>
      <c r="Q3101">
        <f>VLOOKUP(P3101,state,2,FALSE)</f>
        <v>16</v>
      </c>
      <c r="R3101">
        <v>10024</v>
      </c>
      <c r="S3101" t="s">
        <v>79</v>
      </c>
      <c r="T3101" s="10">
        <f>VLOOKUP(S3101,region,2,FALSE)</f>
        <v>4</v>
      </c>
      <c r="U3101" t="s">
        <v>5435</v>
      </c>
      <c r="V3101" t="s">
        <v>22</v>
      </c>
      <c r="W3101">
        <v>1551</v>
      </c>
      <c r="X3101">
        <f>VLOOKUP(V3101,category,2,FALSE)</f>
        <v>2</v>
      </c>
      <c r="Y3101" t="s">
        <v>3231</v>
      </c>
      <c r="Z3101">
        <f>VLOOKUP(Y3101,subcategory,2,FALSE)</f>
        <v>9</v>
      </c>
      <c r="AA3101" t="s">
        <v>37</v>
      </c>
      <c r="AB3101">
        <v>10.776000000000002</v>
      </c>
      <c r="AC3101">
        <v>3</v>
      </c>
      <c r="AD3101">
        <v>0.2</v>
      </c>
      <c r="AE3101" s="4">
        <v>3.5021999999999989</v>
      </c>
    </row>
    <row r="3102" spans="1:31" x14ac:dyDescent="0.3">
      <c r="A3102" s="2">
        <v>3101</v>
      </c>
      <c r="B3102" t="s">
        <v>9757</v>
      </c>
      <c r="C3102">
        <f>VLOOKUP(B3102,order,2,FALSE)</f>
        <v>1541</v>
      </c>
      <c r="D3102" s="3">
        <v>42839</v>
      </c>
      <c r="E3102" s="3">
        <v>42844</v>
      </c>
      <c r="F3102" t="s">
        <v>25</v>
      </c>
      <c r="G3102" s="10">
        <f>VLOOKUP(F3102,ship,2,FALSE)</f>
        <v>2</v>
      </c>
      <c r="H3102" t="s">
        <v>3649</v>
      </c>
      <c r="I3102">
        <f>VLOOKUP(H3102,customer,2,FALSE)</f>
        <v>395</v>
      </c>
      <c r="J3102" t="s">
        <v>1459</v>
      </c>
      <c r="K3102" t="s">
        <v>9</v>
      </c>
      <c r="L3102">
        <f>VLOOKUP(K3102,segment1,2,FALSE)</f>
        <v>1</v>
      </c>
      <c r="M3102" t="s">
        <v>3255</v>
      </c>
      <c r="N3102" t="s">
        <v>138</v>
      </c>
      <c r="O3102">
        <f>VLOOKUP(N3102,city,2,FALSE)</f>
        <v>21</v>
      </c>
      <c r="P3102" t="s">
        <v>139</v>
      </c>
      <c r="Q3102">
        <f>VLOOKUP(P3102,state,2,FALSE)</f>
        <v>16</v>
      </c>
      <c r="R3102">
        <v>10024</v>
      </c>
      <c r="S3102" t="s">
        <v>79</v>
      </c>
      <c r="T3102" s="10">
        <f>VLOOKUP(S3102,region,2,FALSE)</f>
        <v>4</v>
      </c>
      <c r="U3102" t="s">
        <v>4803</v>
      </c>
      <c r="V3102" t="s">
        <v>13</v>
      </c>
      <c r="W3102">
        <f>VLOOKUP(U3102,product,2,FALSE)</f>
        <v>714</v>
      </c>
      <c r="X3102">
        <f>VLOOKUP(V3102,category,2,FALSE)</f>
        <v>1</v>
      </c>
      <c r="Y3102" t="s">
        <v>14</v>
      </c>
      <c r="Z3102">
        <f>VLOOKUP(Y3102,subcategory,2,FALSE)</f>
        <v>1</v>
      </c>
      <c r="AA3102" t="s">
        <v>525</v>
      </c>
      <c r="AB3102">
        <v>242.35200000000003</v>
      </c>
      <c r="AC3102">
        <v>3</v>
      </c>
      <c r="AD3102">
        <v>0.2</v>
      </c>
      <c r="AE3102" s="4">
        <v>9.0881999999999721</v>
      </c>
    </row>
    <row r="3103" spans="1:31" x14ac:dyDescent="0.3">
      <c r="A3103" s="2">
        <v>3102</v>
      </c>
      <c r="B3103" t="s">
        <v>9758</v>
      </c>
      <c r="C3103">
        <f>VLOOKUP(B3103,order,2,FALSE)</f>
        <v>1542</v>
      </c>
      <c r="D3103" s="3">
        <v>43091</v>
      </c>
      <c r="E3103" s="3">
        <v>43096</v>
      </c>
      <c r="F3103" t="s">
        <v>7</v>
      </c>
      <c r="G3103" s="10">
        <f>VLOOKUP(F3103,ship,2,FALSE)</f>
        <v>1</v>
      </c>
      <c r="H3103" t="s">
        <v>3939</v>
      </c>
      <c r="I3103">
        <f>VLOOKUP(H3103,customer,2,FALSE)</f>
        <v>685</v>
      </c>
      <c r="J3103" t="s">
        <v>2572</v>
      </c>
      <c r="K3103" t="s">
        <v>18</v>
      </c>
      <c r="L3103">
        <f>VLOOKUP(K3103,segment1,2,FALSE)</f>
        <v>2</v>
      </c>
      <c r="M3103" t="s">
        <v>3255</v>
      </c>
      <c r="N3103" t="s">
        <v>1593</v>
      </c>
      <c r="O3103">
        <f>VLOOKUP(N3103,city,2,FALSE)</f>
        <v>206</v>
      </c>
      <c r="P3103" t="s">
        <v>677</v>
      </c>
      <c r="Q3103">
        <f>VLOOKUP(P3103,state,2,FALSE)</f>
        <v>35</v>
      </c>
      <c r="R3103">
        <v>2908</v>
      </c>
      <c r="S3103" t="s">
        <v>79</v>
      </c>
      <c r="T3103" s="10">
        <f>VLOOKUP(S3103,region,2,FALSE)</f>
        <v>4</v>
      </c>
      <c r="U3103" t="s">
        <v>4514</v>
      </c>
      <c r="V3103" t="s">
        <v>22</v>
      </c>
      <c r="W3103">
        <v>1552</v>
      </c>
      <c r="X3103">
        <f>VLOOKUP(V3103,category,2,FALSE)</f>
        <v>2</v>
      </c>
      <c r="Y3103" t="s">
        <v>3233</v>
      </c>
      <c r="Z3103">
        <f>VLOOKUP(Y3103,subcategory,2,FALSE)</f>
        <v>15</v>
      </c>
      <c r="AA3103" t="s">
        <v>140</v>
      </c>
      <c r="AB3103">
        <v>695.16</v>
      </c>
      <c r="AC3103">
        <v>6</v>
      </c>
      <c r="AD3103">
        <v>0</v>
      </c>
      <c r="AE3103" s="4">
        <v>34.757999999999953</v>
      </c>
    </row>
    <row r="3104" spans="1:31" x14ac:dyDescent="0.3">
      <c r="A3104" s="2">
        <v>3103</v>
      </c>
      <c r="B3104" t="s">
        <v>9758</v>
      </c>
      <c r="C3104">
        <f>VLOOKUP(B3104,order,2,FALSE)</f>
        <v>1542</v>
      </c>
      <c r="D3104" s="3">
        <v>43091</v>
      </c>
      <c r="E3104" s="3">
        <v>43096</v>
      </c>
      <c r="F3104" t="s">
        <v>7</v>
      </c>
      <c r="G3104" s="10">
        <f>VLOOKUP(F3104,ship,2,FALSE)</f>
        <v>1</v>
      </c>
      <c r="H3104" t="s">
        <v>3939</v>
      </c>
      <c r="I3104">
        <f>VLOOKUP(H3104,customer,2,FALSE)</f>
        <v>685</v>
      </c>
      <c r="J3104" t="s">
        <v>2572</v>
      </c>
      <c r="K3104" t="s">
        <v>18</v>
      </c>
      <c r="L3104">
        <f>VLOOKUP(K3104,segment1,2,FALSE)</f>
        <v>2</v>
      </c>
      <c r="M3104" t="s">
        <v>3255</v>
      </c>
      <c r="N3104" t="s">
        <v>1593</v>
      </c>
      <c r="O3104">
        <f>VLOOKUP(N3104,city,2,FALSE)</f>
        <v>206</v>
      </c>
      <c r="P3104" t="s">
        <v>677</v>
      </c>
      <c r="Q3104">
        <f>VLOOKUP(P3104,state,2,FALSE)</f>
        <v>35</v>
      </c>
      <c r="R3104">
        <v>2908</v>
      </c>
      <c r="S3104" t="s">
        <v>79</v>
      </c>
      <c r="T3104" s="10">
        <f>VLOOKUP(S3104,region,2,FALSE)</f>
        <v>4</v>
      </c>
      <c r="U3104" t="s">
        <v>5554</v>
      </c>
      <c r="V3104" t="s">
        <v>13</v>
      </c>
      <c r="W3104">
        <f>VLOOKUP(U3104,product,2,FALSE)</f>
        <v>1488</v>
      </c>
      <c r="X3104">
        <f>VLOOKUP(V3104,category,2,FALSE)</f>
        <v>1</v>
      </c>
      <c r="Y3104" t="s">
        <v>14</v>
      </c>
      <c r="Z3104">
        <f>VLOOKUP(Y3104,subcategory,2,FALSE)</f>
        <v>1</v>
      </c>
      <c r="AA3104" t="s">
        <v>2573</v>
      </c>
      <c r="AB3104">
        <v>220.98</v>
      </c>
      <c r="AC3104">
        <v>1</v>
      </c>
      <c r="AD3104">
        <v>0</v>
      </c>
      <c r="AE3104" s="4">
        <v>50.825400000000002</v>
      </c>
    </row>
    <row r="3105" spans="1:31" x14ac:dyDescent="0.3">
      <c r="A3105" s="2">
        <v>3104</v>
      </c>
      <c r="B3105" t="s">
        <v>8348</v>
      </c>
      <c r="C3105">
        <f>VLOOKUP(B3105,order,2,FALSE)</f>
        <v>1543</v>
      </c>
      <c r="D3105" s="3">
        <v>42712</v>
      </c>
      <c r="E3105" s="3">
        <v>42716</v>
      </c>
      <c r="F3105" t="s">
        <v>25</v>
      </c>
      <c r="G3105" s="10">
        <f>VLOOKUP(F3105,ship,2,FALSE)</f>
        <v>2</v>
      </c>
      <c r="H3105" t="s">
        <v>3910</v>
      </c>
      <c r="I3105">
        <f>VLOOKUP(H3105,customer,2,FALSE)</f>
        <v>656</v>
      </c>
      <c r="J3105" t="s">
        <v>2459</v>
      </c>
      <c r="K3105" t="s">
        <v>52</v>
      </c>
      <c r="L3105">
        <f>VLOOKUP(K3105,segment1,2,FALSE)</f>
        <v>3</v>
      </c>
      <c r="M3105" t="s">
        <v>3255</v>
      </c>
      <c r="N3105" t="s">
        <v>248</v>
      </c>
      <c r="O3105">
        <f>VLOOKUP(N3105,city,2,FALSE)</f>
        <v>39</v>
      </c>
      <c r="P3105" t="s">
        <v>249</v>
      </c>
      <c r="Q3105">
        <f>VLOOKUP(P3105,state,2,FALSE)</f>
        <v>25</v>
      </c>
      <c r="R3105">
        <v>43229</v>
      </c>
      <c r="S3105" t="s">
        <v>79</v>
      </c>
      <c r="T3105" s="10">
        <f>VLOOKUP(S3105,region,2,FALSE)</f>
        <v>4</v>
      </c>
      <c r="U3105" t="s">
        <v>5555</v>
      </c>
      <c r="V3105" t="s">
        <v>22</v>
      </c>
      <c r="W3105">
        <v>1553</v>
      </c>
      <c r="X3105">
        <f>VLOOKUP(V3105,category,2,FALSE)</f>
        <v>2</v>
      </c>
      <c r="Y3105" t="s">
        <v>3231</v>
      </c>
      <c r="Z3105">
        <f>VLOOKUP(Y3105,subcategory,2,FALSE)</f>
        <v>9</v>
      </c>
      <c r="AA3105" t="s">
        <v>3062</v>
      </c>
      <c r="AB3105">
        <v>12.957000000000001</v>
      </c>
      <c r="AC3105">
        <v>7</v>
      </c>
      <c r="AD3105">
        <v>0.7</v>
      </c>
      <c r="AE3105" s="4">
        <v>-9.5018000000000029</v>
      </c>
    </row>
    <row r="3106" spans="1:31" x14ac:dyDescent="0.3">
      <c r="A3106" s="2">
        <v>3105</v>
      </c>
      <c r="B3106" t="s">
        <v>9759</v>
      </c>
      <c r="C3106">
        <f>VLOOKUP(B3106,order,2,FALSE)</f>
        <v>1544</v>
      </c>
      <c r="D3106" s="3">
        <v>42817</v>
      </c>
      <c r="E3106" s="3">
        <v>42823</v>
      </c>
      <c r="F3106" t="s">
        <v>25</v>
      </c>
      <c r="G3106" s="10">
        <f>VLOOKUP(F3106,ship,2,FALSE)</f>
        <v>2</v>
      </c>
      <c r="H3106" t="s">
        <v>3940</v>
      </c>
      <c r="I3106">
        <f>VLOOKUP(H3106,customer,2,FALSE)</f>
        <v>686</v>
      </c>
      <c r="J3106" t="s">
        <v>2574</v>
      </c>
      <c r="K3106" t="s">
        <v>9</v>
      </c>
      <c r="L3106">
        <f>VLOOKUP(K3106,segment1,2,FALSE)</f>
        <v>1</v>
      </c>
      <c r="M3106" t="s">
        <v>3255</v>
      </c>
      <c r="N3106" t="s">
        <v>138</v>
      </c>
      <c r="O3106">
        <f>VLOOKUP(N3106,city,2,FALSE)</f>
        <v>21</v>
      </c>
      <c r="P3106" t="s">
        <v>139</v>
      </c>
      <c r="Q3106">
        <f>VLOOKUP(P3106,state,2,FALSE)</f>
        <v>16</v>
      </c>
      <c r="R3106">
        <v>10024</v>
      </c>
      <c r="S3106" t="s">
        <v>79</v>
      </c>
      <c r="T3106" s="10">
        <f>VLOOKUP(S3106,region,2,FALSE)</f>
        <v>4</v>
      </c>
      <c r="U3106" t="s">
        <v>5556</v>
      </c>
      <c r="V3106" t="s">
        <v>22</v>
      </c>
      <c r="W3106">
        <f>VLOOKUP(U3106,product,2,FALSE)</f>
        <v>1490</v>
      </c>
      <c r="X3106">
        <f>VLOOKUP(V3106,category,2,FALSE)</f>
        <v>2</v>
      </c>
      <c r="Y3106" t="s">
        <v>45</v>
      </c>
      <c r="Z3106">
        <f>VLOOKUP(Y3106,subcategory,2,FALSE)</f>
        <v>11</v>
      </c>
      <c r="AA3106" t="s">
        <v>2815</v>
      </c>
      <c r="AB3106">
        <v>25.68</v>
      </c>
      <c r="AC3106">
        <v>6</v>
      </c>
      <c r="AD3106">
        <v>0</v>
      </c>
      <c r="AE3106" s="4">
        <v>11.555999999999997</v>
      </c>
    </row>
    <row r="3107" spans="1:31" x14ac:dyDescent="0.3">
      <c r="A3107" s="2">
        <v>3106</v>
      </c>
      <c r="B3107" t="s">
        <v>8349</v>
      </c>
      <c r="C3107">
        <f>VLOOKUP(B3107,order,2,FALSE)</f>
        <v>1545</v>
      </c>
      <c r="D3107" s="3">
        <v>42576</v>
      </c>
      <c r="E3107" s="3">
        <v>42580</v>
      </c>
      <c r="F3107" t="s">
        <v>25</v>
      </c>
      <c r="G3107" s="10">
        <f>VLOOKUP(F3107,ship,2,FALSE)</f>
        <v>2</v>
      </c>
      <c r="H3107" t="s">
        <v>3430</v>
      </c>
      <c r="I3107">
        <f>VLOOKUP(H3107,customer,2,FALSE)</f>
        <v>176</v>
      </c>
      <c r="J3107" t="s">
        <v>720</v>
      </c>
      <c r="K3107" t="s">
        <v>18</v>
      </c>
      <c r="L3107">
        <f>VLOOKUP(K3107,segment1,2,FALSE)</f>
        <v>2</v>
      </c>
      <c r="M3107" t="s">
        <v>3255</v>
      </c>
      <c r="N3107" t="s">
        <v>95</v>
      </c>
      <c r="O3107">
        <f>VLOOKUP(N3107,city,2,FALSE)</f>
        <v>13</v>
      </c>
      <c r="P3107" t="s">
        <v>54</v>
      </c>
      <c r="Q3107">
        <f>VLOOKUP(P3107,state,2,FALSE)</f>
        <v>6</v>
      </c>
      <c r="R3107">
        <v>77070</v>
      </c>
      <c r="S3107" t="s">
        <v>55</v>
      </c>
      <c r="T3107" s="10">
        <f>VLOOKUP(S3107,region,2,FALSE)</f>
        <v>3</v>
      </c>
      <c r="U3107" t="s">
        <v>4619</v>
      </c>
      <c r="V3107" t="s">
        <v>22</v>
      </c>
      <c r="W3107">
        <v>1554</v>
      </c>
      <c r="X3107">
        <f>VLOOKUP(V3107,category,2,FALSE)</f>
        <v>2</v>
      </c>
      <c r="Y3107" t="s">
        <v>23</v>
      </c>
      <c r="Z3107">
        <f>VLOOKUP(Y3107,subcategory,2,FALSE)</f>
        <v>3</v>
      </c>
      <c r="AA3107" t="s">
        <v>1745</v>
      </c>
      <c r="AB3107">
        <v>15.712000000000002</v>
      </c>
      <c r="AC3107">
        <v>4</v>
      </c>
      <c r="AD3107">
        <v>0.2</v>
      </c>
      <c r="AE3107" s="4">
        <v>5.6955999999999989</v>
      </c>
    </row>
    <row r="3108" spans="1:31" x14ac:dyDescent="0.3">
      <c r="A3108" s="2">
        <v>3107</v>
      </c>
      <c r="B3108" t="s">
        <v>9760</v>
      </c>
      <c r="C3108">
        <f>VLOOKUP(B3108,order,2,FALSE)</f>
        <v>1546</v>
      </c>
      <c r="D3108" s="3">
        <v>42926</v>
      </c>
      <c r="E3108" s="3">
        <v>42930</v>
      </c>
      <c r="F3108" t="s">
        <v>25</v>
      </c>
      <c r="G3108" s="10">
        <f>VLOOKUP(F3108,ship,2,FALSE)</f>
        <v>2</v>
      </c>
      <c r="H3108" t="s">
        <v>3690</v>
      </c>
      <c r="I3108">
        <f>VLOOKUP(H3108,customer,2,FALSE)</f>
        <v>436</v>
      </c>
      <c r="J3108" t="s">
        <v>1629</v>
      </c>
      <c r="K3108" t="s">
        <v>52</v>
      </c>
      <c r="L3108">
        <f>VLOOKUP(K3108,segment1,2,FALSE)</f>
        <v>3</v>
      </c>
      <c r="M3108" t="s">
        <v>3255</v>
      </c>
      <c r="N3108" t="s">
        <v>227</v>
      </c>
      <c r="O3108">
        <f>VLOOKUP(N3108,city,2,FALSE)</f>
        <v>35</v>
      </c>
      <c r="P3108" t="s">
        <v>110</v>
      </c>
      <c r="Q3108">
        <f>VLOOKUP(P3108,state,2,FALSE)</f>
        <v>11</v>
      </c>
      <c r="R3108">
        <v>60505</v>
      </c>
      <c r="S3108" t="s">
        <v>55</v>
      </c>
      <c r="T3108" s="10">
        <f>VLOOKUP(S3108,region,2,FALSE)</f>
        <v>3</v>
      </c>
      <c r="U3108" t="s">
        <v>4908</v>
      </c>
      <c r="V3108" t="s">
        <v>22</v>
      </c>
      <c r="W3108">
        <f>VLOOKUP(U3108,product,2,FALSE)</f>
        <v>822</v>
      </c>
      <c r="X3108">
        <f>VLOOKUP(V3108,category,2,FALSE)</f>
        <v>2</v>
      </c>
      <c r="Y3108" t="s">
        <v>3227</v>
      </c>
      <c r="Z3108">
        <f>VLOOKUP(Y3108,subcategory,2,FALSE)</f>
        <v>5</v>
      </c>
      <c r="AA3108" t="s">
        <v>2941</v>
      </c>
      <c r="AB3108">
        <v>298.464</v>
      </c>
      <c r="AC3108">
        <v>6</v>
      </c>
      <c r="AD3108">
        <v>0.2</v>
      </c>
      <c r="AE3108" s="4">
        <v>26.115600000000015</v>
      </c>
    </row>
    <row r="3109" spans="1:31" x14ac:dyDescent="0.3">
      <c r="A3109" s="2">
        <v>3108</v>
      </c>
      <c r="B3109" t="s">
        <v>8350</v>
      </c>
      <c r="C3109">
        <f>VLOOKUP(B3109,order,2,FALSE)</f>
        <v>1547</v>
      </c>
      <c r="D3109" s="3">
        <v>42568</v>
      </c>
      <c r="E3109" s="3">
        <v>42573</v>
      </c>
      <c r="F3109" t="s">
        <v>25</v>
      </c>
      <c r="G3109" s="10">
        <f>VLOOKUP(F3109,ship,2,FALSE)</f>
        <v>2</v>
      </c>
      <c r="H3109" t="s">
        <v>3259</v>
      </c>
      <c r="I3109">
        <f>VLOOKUP(H3109,customer,2,FALSE)</f>
        <v>5</v>
      </c>
      <c r="J3109" t="s">
        <v>42</v>
      </c>
      <c r="K3109" t="s">
        <v>9</v>
      </c>
      <c r="L3109">
        <f>VLOOKUP(K3109,segment1,2,FALSE)</f>
        <v>1</v>
      </c>
      <c r="M3109" t="s">
        <v>3255</v>
      </c>
      <c r="N3109" t="s">
        <v>164</v>
      </c>
      <c r="O3109">
        <f>VLOOKUP(N3109,city,2,FALSE)</f>
        <v>25</v>
      </c>
      <c r="P3109" t="s">
        <v>295</v>
      </c>
      <c r="Q3109">
        <f>VLOOKUP(P3109,state,2,FALSE)</f>
        <v>26</v>
      </c>
      <c r="R3109">
        <v>65807</v>
      </c>
      <c r="S3109" t="s">
        <v>55</v>
      </c>
      <c r="T3109" s="10">
        <f>VLOOKUP(S3109,region,2,FALSE)</f>
        <v>3</v>
      </c>
      <c r="U3109" t="s">
        <v>5557</v>
      </c>
      <c r="V3109" t="s">
        <v>22</v>
      </c>
      <c r="W3109">
        <v>1555</v>
      </c>
      <c r="X3109">
        <f>VLOOKUP(V3109,category,2,FALSE)</f>
        <v>2</v>
      </c>
      <c r="Y3109" t="s">
        <v>45</v>
      </c>
      <c r="Z3109">
        <f>VLOOKUP(Y3109,subcategory,2,FALSE)</f>
        <v>11</v>
      </c>
      <c r="AA3109" t="s">
        <v>225</v>
      </c>
      <c r="AB3109">
        <v>21.93</v>
      </c>
      <c r="AC3109">
        <v>3</v>
      </c>
      <c r="AD3109">
        <v>0</v>
      </c>
      <c r="AE3109" s="4">
        <v>10.087799999999998</v>
      </c>
    </row>
    <row r="3110" spans="1:31" x14ac:dyDescent="0.3">
      <c r="A3110" s="2">
        <v>3109</v>
      </c>
      <c r="B3110" t="s">
        <v>8350</v>
      </c>
      <c r="C3110">
        <f>VLOOKUP(B3110,order,2,FALSE)</f>
        <v>1547</v>
      </c>
      <c r="D3110" s="3">
        <v>42568</v>
      </c>
      <c r="E3110" s="3">
        <v>42573</v>
      </c>
      <c r="F3110" t="s">
        <v>25</v>
      </c>
      <c r="G3110" s="10">
        <f>VLOOKUP(F3110,ship,2,FALSE)</f>
        <v>2</v>
      </c>
      <c r="H3110" t="s">
        <v>3259</v>
      </c>
      <c r="I3110">
        <f>VLOOKUP(H3110,customer,2,FALSE)</f>
        <v>5</v>
      </c>
      <c r="J3110" t="s">
        <v>42</v>
      </c>
      <c r="K3110" t="s">
        <v>9</v>
      </c>
      <c r="L3110">
        <f>VLOOKUP(K3110,segment1,2,FALSE)</f>
        <v>1</v>
      </c>
      <c r="M3110" t="s">
        <v>3255</v>
      </c>
      <c r="N3110" t="s">
        <v>164</v>
      </c>
      <c r="O3110">
        <f>VLOOKUP(N3110,city,2,FALSE)</f>
        <v>25</v>
      </c>
      <c r="P3110" t="s">
        <v>295</v>
      </c>
      <c r="Q3110">
        <f>VLOOKUP(P3110,state,2,FALSE)</f>
        <v>26</v>
      </c>
      <c r="R3110">
        <v>65807</v>
      </c>
      <c r="S3110" t="s">
        <v>55</v>
      </c>
      <c r="T3110" s="10">
        <f>VLOOKUP(S3110,region,2,FALSE)</f>
        <v>3</v>
      </c>
      <c r="U3110" t="s">
        <v>4957</v>
      </c>
      <c r="V3110" t="s">
        <v>22</v>
      </c>
      <c r="W3110">
        <f>VLOOKUP(U3110,product,2,FALSE)</f>
        <v>872</v>
      </c>
      <c r="X3110">
        <f>VLOOKUP(V3110,category,2,FALSE)</f>
        <v>2</v>
      </c>
      <c r="Y3110" t="s">
        <v>3227</v>
      </c>
      <c r="Z3110">
        <f>VLOOKUP(Y3110,subcategory,2,FALSE)</f>
        <v>5</v>
      </c>
      <c r="AA3110" t="s">
        <v>1637</v>
      </c>
      <c r="AB3110">
        <v>242.94</v>
      </c>
      <c r="AC3110">
        <v>3</v>
      </c>
      <c r="AD3110">
        <v>0</v>
      </c>
      <c r="AE3110" s="4">
        <v>4.8588000000000164</v>
      </c>
    </row>
    <row r="3111" spans="1:31" x14ac:dyDescent="0.3">
      <c r="A3111" s="2">
        <v>3110</v>
      </c>
      <c r="B3111" t="s">
        <v>8350</v>
      </c>
      <c r="C3111">
        <f>VLOOKUP(B3111,order,2,FALSE)</f>
        <v>1547</v>
      </c>
      <c r="D3111" s="3">
        <v>42568</v>
      </c>
      <c r="E3111" s="3">
        <v>42573</v>
      </c>
      <c r="F3111" t="s">
        <v>25</v>
      </c>
      <c r="G3111" s="10">
        <f>VLOOKUP(F3111,ship,2,FALSE)</f>
        <v>2</v>
      </c>
      <c r="H3111" t="s">
        <v>3259</v>
      </c>
      <c r="I3111">
        <f>VLOOKUP(H3111,customer,2,FALSE)</f>
        <v>5</v>
      </c>
      <c r="J3111" t="s">
        <v>42</v>
      </c>
      <c r="K3111" t="s">
        <v>9</v>
      </c>
      <c r="L3111">
        <f>VLOOKUP(K3111,segment1,2,FALSE)</f>
        <v>1</v>
      </c>
      <c r="M3111" t="s">
        <v>3255</v>
      </c>
      <c r="N3111" t="s">
        <v>164</v>
      </c>
      <c r="O3111">
        <f>VLOOKUP(N3111,city,2,FALSE)</f>
        <v>25</v>
      </c>
      <c r="P3111" t="s">
        <v>295</v>
      </c>
      <c r="Q3111">
        <f>VLOOKUP(P3111,state,2,FALSE)</f>
        <v>26</v>
      </c>
      <c r="R3111">
        <v>65807</v>
      </c>
      <c r="S3111" t="s">
        <v>55</v>
      </c>
      <c r="T3111" s="10">
        <f>VLOOKUP(S3111,region,2,FALSE)</f>
        <v>3</v>
      </c>
      <c r="U3111" t="s">
        <v>4914</v>
      </c>
      <c r="V3111" t="s">
        <v>22</v>
      </c>
      <c r="W3111">
        <v>1556</v>
      </c>
      <c r="X3111">
        <f>VLOOKUP(V3111,category,2,FALSE)</f>
        <v>2</v>
      </c>
      <c r="Y3111" t="s">
        <v>45</v>
      </c>
      <c r="Z3111">
        <f>VLOOKUP(Y3111,subcategory,2,FALSE)</f>
        <v>11</v>
      </c>
      <c r="AA3111" t="s">
        <v>2735</v>
      </c>
      <c r="AB3111">
        <v>7.64</v>
      </c>
      <c r="AC3111">
        <v>1</v>
      </c>
      <c r="AD3111">
        <v>0</v>
      </c>
      <c r="AE3111" s="4">
        <v>3.7435999999999998</v>
      </c>
    </row>
    <row r="3112" spans="1:31" x14ac:dyDescent="0.3">
      <c r="A3112" s="2">
        <v>3111</v>
      </c>
      <c r="B3112" t="s">
        <v>8350</v>
      </c>
      <c r="C3112">
        <f>VLOOKUP(B3112,order,2,FALSE)</f>
        <v>1547</v>
      </c>
      <c r="D3112" s="3">
        <v>42568</v>
      </c>
      <c r="E3112" s="3">
        <v>42573</v>
      </c>
      <c r="F3112" t="s">
        <v>25</v>
      </c>
      <c r="G3112" s="10">
        <f>VLOOKUP(F3112,ship,2,FALSE)</f>
        <v>2</v>
      </c>
      <c r="H3112" t="s">
        <v>3259</v>
      </c>
      <c r="I3112">
        <f>VLOOKUP(H3112,customer,2,FALSE)</f>
        <v>5</v>
      </c>
      <c r="J3112" t="s">
        <v>42</v>
      </c>
      <c r="K3112" t="s">
        <v>9</v>
      </c>
      <c r="L3112">
        <f>VLOOKUP(K3112,segment1,2,FALSE)</f>
        <v>1</v>
      </c>
      <c r="M3112" t="s">
        <v>3255</v>
      </c>
      <c r="N3112" t="s">
        <v>164</v>
      </c>
      <c r="O3112">
        <f>VLOOKUP(N3112,city,2,FALSE)</f>
        <v>25</v>
      </c>
      <c r="P3112" t="s">
        <v>295</v>
      </c>
      <c r="Q3112">
        <f>VLOOKUP(P3112,state,2,FALSE)</f>
        <v>26</v>
      </c>
      <c r="R3112">
        <v>65807</v>
      </c>
      <c r="S3112" t="s">
        <v>55</v>
      </c>
      <c r="T3112" s="10">
        <f>VLOOKUP(S3112,region,2,FALSE)</f>
        <v>3</v>
      </c>
      <c r="U3112" t="s">
        <v>4643</v>
      </c>
      <c r="V3112" t="s">
        <v>22</v>
      </c>
      <c r="W3112">
        <f>VLOOKUP(U3112,product,2,FALSE)</f>
        <v>549</v>
      </c>
      <c r="X3112">
        <f>VLOOKUP(V3112,category,2,FALSE)</f>
        <v>2</v>
      </c>
      <c r="Y3112" t="s">
        <v>45</v>
      </c>
      <c r="Z3112">
        <f>VLOOKUP(Y3112,subcategory,2,FALSE)</f>
        <v>11</v>
      </c>
      <c r="AA3112" t="s">
        <v>2131</v>
      </c>
      <c r="AB3112">
        <v>51.84</v>
      </c>
      <c r="AC3112">
        <v>8</v>
      </c>
      <c r="AD3112">
        <v>0</v>
      </c>
      <c r="AE3112" s="4">
        <v>25.401600000000002</v>
      </c>
    </row>
    <row r="3113" spans="1:31" x14ac:dyDescent="0.3">
      <c r="A3113" s="2">
        <v>3112</v>
      </c>
      <c r="B3113" t="s">
        <v>8350</v>
      </c>
      <c r="C3113">
        <f>VLOOKUP(B3113,order,2,FALSE)</f>
        <v>1547</v>
      </c>
      <c r="D3113" s="3">
        <v>42568</v>
      </c>
      <c r="E3113" s="3">
        <v>42573</v>
      </c>
      <c r="F3113" t="s">
        <v>25</v>
      </c>
      <c r="G3113" s="10">
        <f>VLOOKUP(F3113,ship,2,FALSE)</f>
        <v>2</v>
      </c>
      <c r="H3113" t="s">
        <v>3259</v>
      </c>
      <c r="I3113">
        <f>VLOOKUP(H3113,customer,2,FALSE)</f>
        <v>5</v>
      </c>
      <c r="J3113" t="s">
        <v>42</v>
      </c>
      <c r="K3113" t="s">
        <v>9</v>
      </c>
      <c r="L3113">
        <f>VLOOKUP(K3113,segment1,2,FALSE)</f>
        <v>1</v>
      </c>
      <c r="M3113" t="s">
        <v>3255</v>
      </c>
      <c r="N3113" t="s">
        <v>164</v>
      </c>
      <c r="O3113">
        <f>VLOOKUP(N3113,city,2,FALSE)</f>
        <v>25</v>
      </c>
      <c r="P3113" t="s">
        <v>295</v>
      </c>
      <c r="Q3113">
        <f>VLOOKUP(P3113,state,2,FALSE)</f>
        <v>26</v>
      </c>
      <c r="R3113">
        <v>65807</v>
      </c>
      <c r="S3113" t="s">
        <v>55</v>
      </c>
      <c r="T3113" s="10">
        <f>VLOOKUP(S3113,region,2,FALSE)</f>
        <v>3</v>
      </c>
      <c r="U3113" t="s">
        <v>5320</v>
      </c>
      <c r="V3113" t="s">
        <v>22</v>
      </c>
      <c r="W3113">
        <v>1557</v>
      </c>
      <c r="X3113">
        <f>VLOOKUP(V3113,category,2,FALSE)</f>
        <v>2</v>
      </c>
      <c r="Y3113" t="s">
        <v>3227</v>
      </c>
      <c r="Z3113">
        <f>VLOOKUP(Y3113,subcategory,2,FALSE)</f>
        <v>5</v>
      </c>
      <c r="AA3113" t="s">
        <v>2484</v>
      </c>
      <c r="AB3113">
        <v>265.17</v>
      </c>
      <c r="AC3113">
        <v>1</v>
      </c>
      <c r="AD3113">
        <v>0</v>
      </c>
      <c r="AE3113" s="4">
        <v>47.730599999999981</v>
      </c>
    </row>
    <row r="3114" spans="1:31" x14ac:dyDescent="0.3">
      <c r="A3114" s="2">
        <v>3113</v>
      </c>
      <c r="B3114" t="s">
        <v>8351</v>
      </c>
      <c r="C3114">
        <f>VLOOKUP(B3114,order,2,FALSE)</f>
        <v>1548</v>
      </c>
      <c r="D3114" s="3">
        <v>42605</v>
      </c>
      <c r="E3114" s="3">
        <v>42612</v>
      </c>
      <c r="F3114" t="s">
        <v>25</v>
      </c>
      <c r="G3114" s="10">
        <f>VLOOKUP(F3114,ship,2,FALSE)</f>
        <v>2</v>
      </c>
      <c r="H3114" t="s">
        <v>3729</v>
      </c>
      <c r="I3114">
        <f>VLOOKUP(H3114,customer,2,FALSE)</f>
        <v>475</v>
      </c>
      <c r="J3114" t="s">
        <v>1753</v>
      </c>
      <c r="K3114" t="s">
        <v>9</v>
      </c>
      <c r="L3114">
        <f>VLOOKUP(K3114,segment1,2,FALSE)</f>
        <v>1</v>
      </c>
      <c r="M3114" t="s">
        <v>3255</v>
      </c>
      <c r="N3114" t="s">
        <v>48</v>
      </c>
      <c r="O3114">
        <f>VLOOKUP(N3114,city,2,FALSE)</f>
        <v>5</v>
      </c>
      <c r="P3114" t="s">
        <v>49</v>
      </c>
      <c r="Q3114">
        <f>VLOOKUP(P3114,state,2,FALSE)</f>
        <v>5</v>
      </c>
      <c r="R3114">
        <v>98105</v>
      </c>
      <c r="S3114" t="s">
        <v>21</v>
      </c>
      <c r="T3114" s="10">
        <f>VLOOKUP(S3114,region,2,FALSE)</f>
        <v>2</v>
      </c>
      <c r="U3114" t="s">
        <v>5558</v>
      </c>
      <c r="V3114" t="s">
        <v>35</v>
      </c>
      <c r="W3114">
        <f>VLOOKUP(U3114,product,2,FALSE)</f>
        <v>1492</v>
      </c>
      <c r="X3114">
        <f>VLOOKUP(V3114,category,2,FALSE)</f>
        <v>3</v>
      </c>
      <c r="Y3114" t="s">
        <v>3235</v>
      </c>
      <c r="Z3114">
        <f>VLOOKUP(Y3114,subcategory,2,FALSE)</f>
        <v>16</v>
      </c>
      <c r="AA3114" t="s">
        <v>2836</v>
      </c>
      <c r="AB3114">
        <v>837.59999999999991</v>
      </c>
      <c r="AC3114">
        <v>3</v>
      </c>
      <c r="AD3114">
        <v>0.2</v>
      </c>
      <c r="AE3114" s="4">
        <v>62.82000000000005</v>
      </c>
    </row>
    <row r="3115" spans="1:31" x14ac:dyDescent="0.3">
      <c r="A3115" s="2">
        <v>3114</v>
      </c>
      <c r="B3115" t="s">
        <v>8351</v>
      </c>
      <c r="C3115">
        <f>VLOOKUP(B3115,order,2,FALSE)</f>
        <v>1548</v>
      </c>
      <c r="D3115" s="3">
        <v>42605</v>
      </c>
      <c r="E3115" s="3">
        <v>42612</v>
      </c>
      <c r="F3115" t="s">
        <v>25</v>
      </c>
      <c r="G3115" s="10">
        <f>VLOOKUP(F3115,ship,2,FALSE)</f>
        <v>2</v>
      </c>
      <c r="H3115" t="s">
        <v>3729</v>
      </c>
      <c r="I3115">
        <f>VLOOKUP(H3115,customer,2,FALSE)</f>
        <v>475</v>
      </c>
      <c r="J3115" t="s">
        <v>1753</v>
      </c>
      <c r="K3115" t="s">
        <v>9</v>
      </c>
      <c r="L3115">
        <f>VLOOKUP(K3115,segment1,2,FALSE)</f>
        <v>1</v>
      </c>
      <c r="M3115" t="s">
        <v>3255</v>
      </c>
      <c r="N3115" t="s">
        <v>48</v>
      </c>
      <c r="O3115">
        <f>VLOOKUP(N3115,city,2,FALSE)</f>
        <v>5</v>
      </c>
      <c r="P3115" t="s">
        <v>49</v>
      </c>
      <c r="Q3115">
        <f>VLOOKUP(P3115,state,2,FALSE)</f>
        <v>5</v>
      </c>
      <c r="R3115">
        <v>98105</v>
      </c>
      <c r="S3115" t="s">
        <v>21</v>
      </c>
      <c r="T3115" s="10">
        <f>VLOOKUP(S3115,region,2,FALSE)</f>
        <v>2</v>
      </c>
      <c r="U3115" t="s">
        <v>4223</v>
      </c>
      <c r="V3115" t="s">
        <v>22</v>
      </c>
      <c r="W3115">
        <v>1558</v>
      </c>
      <c r="X3115">
        <f>VLOOKUP(V3115,category,2,FALSE)</f>
        <v>2</v>
      </c>
      <c r="Y3115" t="s">
        <v>103</v>
      </c>
      <c r="Z3115">
        <f>VLOOKUP(Y3115,subcategory,2,FALSE)</f>
        <v>13</v>
      </c>
      <c r="AA3115" t="s">
        <v>2261</v>
      </c>
      <c r="AB3115">
        <v>135.9</v>
      </c>
      <c r="AC3115">
        <v>5</v>
      </c>
      <c r="AD3115">
        <v>0</v>
      </c>
      <c r="AE3115" s="4">
        <v>63.872999999999998</v>
      </c>
    </row>
    <row r="3116" spans="1:31" x14ac:dyDescent="0.3">
      <c r="A3116" s="2">
        <v>3115</v>
      </c>
      <c r="B3116" t="s">
        <v>8351</v>
      </c>
      <c r="C3116">
        <f>VLOOKUP(B3116,order,2,FALSE)</f>
        <v>1548</v>
      </c>
      <c r="D3116" s="3">
        <v>42605</v>
      </c>
      <c r="E3116" s="3">
        <v>42612</v>
      </c>
      <c r="F3116" t="s">
        <v>25</v>
      </c>
      <c r="G3116" s="10">
        <f>VLOOKUP(F3116,ship,2,FALSE)</f>
        <v>2</v>
      </c>
      <c r="H3116" t="s">
        <v>3729</v>
      </c>
      <c r="I3116">
        <f>VLOOKUP(H3116,customer,2,FALSE)</f>
        <v>475</v>
      </c>
      <c r="J3116" t="s">
        <v>1753</v>
      </c>
      <c r="K3116" t="s">
        <v>9</v>
      </c>
      <c r="L3116">
        <f>VLOOKUP(K3116,segment1,2,FALSE)</f>
        <v>1</v>
      </c>
      <c r="M3116" t="s">
        <v>3255</v>
      </c>
      <c r="N3116" t="s">
        <v>48</v>
      </c>
      <c r="O3116">
        <f>VLOOKUP(N3116,city,2,FALSE)</f>
        <v>5</v>
      </c>
      <c r="P3116" t="s">
        <v>49</v>
      </c>
      <c r="Q3116">
        <f>VLOOKUP(P3116,state,2,FALSE)</f>
        <v>5</v>
      </c>
      <c r="R3116">
        <v>98105</v>
      </c>
      <c r="S3116" t="s">
        <v>21</v>
      </c>
      <c r="T3116" s="10">
        <f>VLOOKUP(S3116,region,2,FALSE)</f>
        <v>2</v>
      </c>
      <c r="U3116" t="s">
        <v>5291</v>
      </c>
      <c r="V3116" t="s">
        <v>22</v>
      </c>
      <c r="W3116">
        <f>VLOOKUP(U3116,product,2,FALSE)</f>
        <v>1216</v>
      </c>
      <c r="X3116">
        <f>VLOOKUP(V3116,category,2,FALSE)</f>
        <v>2</v>
      </c>
      <c r="Y3116" t="s">
        <v>45</v>
      </c>
      <c r="Z3116">
        <f>VLOOKUP(Y3116,subcategory,2,FALSE)</f>
        <v>11</v>
      </c>
      <c r="AA3116" t="s">
        <v>1786</v>
      </c>
      <c r="AB3116">
        <v>34.68</v>
      </c>
      <c r="AC3116">
        <v>6</v>
      </c>
      <c r="AD3116">
        <v>0</v>
      </c>
      <c r="AE3116" s="4">
        <v>16.993200000000002</v>
      </c>
    </row>
    <row r="3117" spans="1:31" x14ac:dyDescent="0.3">
      <c r="A3117" s="2">
        <v>3116</v>
      </c>
      <c r="B3117" t="s">
        <v>8351</v>
      </c>
      <c r="C3117">
        <f>VLOOKUP(B3117,order,2,FALSE)</f>
        <v>1548</v>
      </c>
      <c r="D3117" s="3">
        <v>42605</v>
      </c>
      <c r="E3117" s="3">
        <v>42612</v>
      </c>
      <c r="F3117" t="s">
        <v>25</v>
      </c>
      <c r="G3117" s="10">
        <f>VLOOKUP(F3117,ship,2,FALSE)</f>
        <v>2</v>
      </c>
      <c r="H3117" t="s">
        <v>3729</v>
      </c>
      <c r="I3117">
        <f>VLOOKUP(H3117,customer,2,FALSE)</f>
        <v>475</v>
      </c>
      <c r="J3117" t="s">
        <v>1753</v>
      </c>
      <c r="K3117" t="s">
        <v>9</v>
      </c>
      <c r="L3117">
        <f>VLOOKUP(K3117,segment1,2,FALSE)</f>
        <v>1</v>
      </c>
      <c r="M3117" t="s">
        <v>3255</v>
      </c>
      <c r="N3117" t="s">
        <v>48</v>
      </c>
      <c r="O3117">
        <f>VLOOKUP(N3117,city,2,FALSE)</f>
        <v>5</v>
      </c>
      <c r="P3117" t="s">
        <v>49</v>
      </c>
      <c r="Q3117">
        <f>VLOOKUP(P3117,state,2,FALSE)</f>
        <v>5</v>
      </c>
      <c r="R3117">
        <v>98105</v>
      </c>
      <c r="S3117" t="s">
        <v>21</v>
      </c>
      <c r="T3117" s="10">
        <f>VLOOKUP(S3117,region,2,FALSE)</f>
        <v>2</v>
      </c>
      <c r="U3117" t="s">
        <v>4999</v>
      </c>
      <c r="V3117" t="s">
        <v>13</v>
      </c>
      <c r="W3117">
        <v>1559</v>
      </c>
      <c r="X3117">
        <f>VLOOKUP(V3117,category,2,FALSE)</f>
        <v>1</v>
      </c>
      <c r="Y3117" t="s">
        <v>3226</v>
      </c>
      <c r="Z3117">
        <f>VLOOKUP(Y3117,subcategory,2,FALSE)</f>
        <v>2</v>
      </c>
      <c r="AA3117" t="s">
        <v>1579</v>
      </c>
      <c r="AB3117">
        <v>532.70400000000006</v>
      </c>
      <c r="AC3117">
        <v>6</v>
      </c>
      <c r="AD3117">
        <v>0.2</v>
      </c>
      <c r="AE3117" s="4">
        <v>-39.952800000000025</v>
      </c>
    </row>
    <row r="3118" spans="1:31" x14ac:dyDescent="0.3">
      <c r="A3118" s="2">
        <v>3117</v>
      </c>
      <c r="B3118" t="s">
        <v>8351</v>
      </c>
      <c r="C3118">
        <f>VLOOKUP(B3118,order,2,FALSE)</f>
        <v>1548</v>
      </c>
      <c r="D3118" s="3">
        <v>42605</v>
      </c>
      <c r="E3118" s="3">
        <v>42612</v>
      </c>
      <c r="F3118" t="s">
        <v>25</v>
      </c>
      <c r="G3118" s="10">
        <f>VLOOKUP(F3118,ship,2,FALSE)</f>
        <v>2</v>
      </c>
      <c r="H3118" t="s">
        <v>3729</v>
      </c>
      <c r="I3118">
        <f>VLOOKUP(H3118,customer,2,FALSE)</f>
        <v>475</v>
      </c>
      <c r="J3118" t="s">
        <v>1753</v>
      </c>
      <c r="K3118" t="s">
        <v>9</v>
      </c>
      <c r="L3118">
        <f>VLOOKUP(K3118,segment1,2,FALSE)</f>
        <v>1</v>
      </c>
      <c r="M3118" t="s">
        <v>3255</v>
      </c>
      <c r="N3118" t="s">
        <v>48</v>
      </c>
      <c r="O3118">
        <f>VLOOKUP(N3118,city,2,FALSE)</f>
        <v>5</v>
      </c>
      <c r="P3118" t="s">
        <v>49</v>
      </c>
      <c r="Q3118">
        <f>VLOOKUP(P3118,state,2,FALSE)</f>
        <v>5</v>
      </c>
      <c r="R3118">
        <v>98105</v>
      </c>
      <c r="S3118" t="s">
        <v>21</v>
      </c>
      <c r="T3118" s="10">
        <f>VLOOKUP(S3118,region,2,FALSE)</f>
        <v>2</v>
      </c>
      <c r="U3118" t="s">
        <v>4132</v>
      </c>
      <c r="V3118" t="s">
        <v>22</v>
      </c>
      <c r="W3118">
        <f>VLOOKUP(U3118,product,2,FALSE)</f>
        <v>23</v>
      </c>
      <c r="X3118">
        <f>VLOOKUP(V3118,category,2,FALSE)</f>
        <v>2</v>
      </c>
      <c r="Y3118" t="s">
        <v>38</v>
      </c>
      <c r="Z3118">
        <f>VLOOKUP(Y3118,subcategory,2,FALSE)</f>
        <v>10</v>
      </c>
      <c r="AA3118" t="s">
        <v>1608</v>
      </c>
      <c r="AB3118">
        <v>43.099999999999994</v>
      </c>
      <c r="AC3118">
        <v>5</v>
      </c>
      <c r="AD3118">
        <v>0</v>
      </c>
      <c r="AE3118" s="4">
        <v>11.206</v>
      </c>
    </row>
    <row r="3119" spans="1:31" x14ac:dyDescent="0.3">
      <c r="A3119" s="2">
        <v>3118</v>
      </c>
      <c r="B3119" t="s">
        <v>8351</v>
      </c>
      <c r="C3119">
        <f>VLOOKUP(B3119,order,2,FALSE)</f>
        <v>1548</v>
      </c>
      <c r="D3119" s="3">
        <v>42605</v>
      </c>
      <c r="E3119" s="3">
        <v>42612</v>
      </c>
      <c r="F3119" t="s">
        <v>25</v>
      </c>
      <c r="G3119" s="10">
        <f>VLOOKUP(F3119,ship,2,FALSE)</f>
        <v>2</v>
      </c>
      <c r="H3119" t="s">
        <v>3729</v>
      </c>
      <c r="I3119">
        <f>VLOOKUP(H3119,customer,2,FALSE)</f>
        <v>475</v>
      </c>
      <c r="J3119" t="s">
        <v>1753</v>
      </c>
      <c r="K3119" t="s">
        <v>9</v>
      </c>
      <c r="L3119">
        <f>VLOOKUP(K3119,segment1,2,FALSE)</f>
        <v>1</v>
      </c>
      <c r="M3119" t="s">
        <v>3255</v>
      </c>
      <c r="N3119" t="s">
        <v>48</v>
      </c>
      <c r="O3119">
        <f>VLOOKUP(N3119,city,2,FALSE)</f>
        <v>5</v>
      </c>
      <c r="P3119" t="s">
        <v>49</v>
      </c>
      <c r="Q3119">
        <f>VLOOKUP(P3119,state,2,FALSE)</f>
        <v>5</v>
      </c>
      <c r="R3119">
        <v>98105</v>
      </c>
      <c r="S3119" t="s">
        <v>21</v>
      </c>
      <c r="T3119" s="10">
        <f>VLOOKUP(S3119,region,2,FALSE)</f>
        <v>2</v>
      </c>
      <c r="U3119" t="s">
        <v>4276</v>
      </c>
      <c r="V3119" t="s">
        <v>22</v>
      </c>
      <c r="W3119">
        <v>1560</v>
      </c>
      <c r="X3119">
        <f>VLOOKUP(V3119,category,2,FALSE)</f>
        <v>2</v>
      </c>
      <c r="Y3119" t="s">
        <v>3233</v>
      </c>
      <c r="Z3119">
        <f>VLOOKUP(Y3119,subcategory,2,FALSE)</f>
        <v>15</v>
      </c>
      <c r="AA3119" t="s">
        <v>2790</v>
      </c>
      <c r="AB3119">
        <v>15.88</v>
      </c>
      <c r="AC3119">
        <v>4</v>
      </c>
      <c r="AD3119">
        <v>0</v>
      </c>
      <c r="AE3119" s="4">
        <v>0.15879999999999939</v>
      </c>
    </row>
    <row r="3120" spans="1:31" x14ac:dyDescent="0.3">
      <c r="A3120" s="2">
        <v>3119</v>
      </c>
      <c r="B3120" t="s">
        <v>7217</v>
      </c>
      <c r="C3120">
        <f>VLOOKUP(B3120,order,2,FALSE)</f>
        <v>1549</v>
      </c>
      <c r="D3120" s="3">
        <v>42166</v>
      </c>
      <c r="E3120" s="3">
        <v>42167</v>
      </c>
      <c r="F3120" t="s">
        <v>97</v>
      </c>
      <c r="G3120" s="10">
        <f>VLOOKUP(F3120,ship,2,FALSE)</f>
        <v>3</v>
      </c>
      <c r="H3120" t="s">
        <v>3786</v>
      </c>
      <c r="I3120">
        <f>VLOOKUP(H3120,customer,2,FALSE)</f>
        <v>532</v>
      </c>
      <c r="J3120" t="s">
        <v>1945</v>
      </c>
      <c r="K3120" t="s">
        <v>18</v>
      </c>
      <c r="L3120">
        <f>VLOOKUP(K3120,segment1,2,FALSE)</f>
        <v>2</v>
      </c>
      <c r="M3120" t="s">
        <v>3255</v>
      </c>
      <c r="N3120" t="s">
        <v>851</v>
      </c>
      <c r="O3120">
        <f>VLOOKUP(N3120,city,2,FALSE)</f>
        <v>122</v>
      </c>
      <c r="P3120" t="s">
        <v>28</v>
      </c>
      <c r="Q3120">
        <f>VLOOKUP(P3120,state,2,FALSE)</f>
        <v>3</v>
      </c>
      <c r="R3120">
        <v>33801</v>
      </c>
      <c r="S3120" t="s">
        <v>12</v>
      </c>
      <c r="T3120" s="10">
        <f>VLOOKUP(S3120,region,2,FALSE)</f>
        <v>1</v>
      </c>
      <c r="U3120" t="s">
        <v>4405</v>
      </c>
      <c r="V3120" t="s">
        <v>13</v>
      </c>
      <c r="W3120">
        <f>VLOOKUP(U3120,product,2,FALSE)</f>
        <v>300</v>
      </c>
      <c r="X3120">
        <f>VLOOKUP(V3120,category,2,FALSE)</f>
        <v>1</v>
      </c>
      <c r="Y3120" t="s">
        <v>3226</v>
      </c>
      <c r="Z3120">
        <f>VLOOKUP(Y3120,subcategory,2,FALSE)</f>
        <v>2</v>
      </c>
      <c r="AA3120" t="s">
        <v>553</v>
      </c>
      <c r="AB3120">
        <v>1123.92</v>
      </c>
      <c r="AC3120">
        <v>5</v>
      </c>
      <c r="AD3120">
        <v>0.2</v>
      </c>
      <c r="AE3120" s="4">
        <v>-182.63700000000017</v>
      </c>
    </row>
    <row r="3121" spans="1:31" x14ac:dyDescent="0.3">
      <c r="A3121" s="2">
        <v>3120</v>
      </c>
      <c r="B3121" t="s">
        <v>7217</v>
      </c>
      <c r="C3121">
        <f>VLOOKUP(B3121,order,2,FALSE)</f>
        <v>1549</v>
      </c>
      <c r="D3121" s="3">
        <v>42166</v>
      </c>
      <c r="E3121" s="3">
        <v>42167</v>
      </c>
      <c r="F3121" t="s">
        <v>97</v>
      </c>
      <c r="G3121" s="10">
        <f>VLOOKUP(F3121,ship,2,FALSE)</f>
        <v>3</v>
      </c>
      <c r="H3121" t="s">
        <v>3786</v>
      </c>
      <c r="I3121">
        <f>VLOOKUP(H3121,customer,2,FALSE)</f>
        <v>532</v>
      </c>
      <c r="J3121" t="s">
        <v>1945</v>
      </c>
      <c r="K3121" t="s">
        <v>18</v>
      </c>
      <c r="L3121">
        <f>VLOOKUP(K3121,segment1,2,FALSE)</f>
        <v>2</v>
      </c>
      <c r="M3121" t="s">
        <v>3255</v>
      </c>
      <c r="N3121" t="s">
        <v>851</v>
      </c>
      <c r="O3121">
        <f>VLOOKUP(N3121,city,2,FALSE)</f>
        <v>122</v>
      </c>
      <c r="P3121" t="s">
        <v>28</v>
      </c>
      <c r="Q3121">
        <f>VLOOKUP(P3121,state,2,FALSE)</f>
        <v>3</v>
      </c>
      <c r="R3121">
        <v>33801</v>
      </c>
      <c r="S3121" t="s">
        <v>12</v>
      </c>
      <c r="T3121" s="10">
        <f>VLOOKUP(S3121,region,2,FALSE)</f>
        <v>1</v>
      </c>
      <c r="U3121" t="s">
        <v>4594</v>
      </c>
      <c r="V3121" t="s">
        <v>35</v>
      </c>
      <c r="W3121">
        <v>1561</v>
      </c>
      <c r="X3121">
        <f>VLOOKUP(V3121,category,2,FALSE)</f>
        <v>3</v>
      </c>
      <c r="Y3121" t="s">
        <v>3230</v>
      </c>
      <c r="Z3121">
        <f>VLOOKUP(Y3121,subcategory,2,FALSE)</f>
        <v>8</v>
      </c>
      <c r="AA3121" t="s">
        <v>1345</v>
      </c>
      <c r="AB3121">
        <v>249.58400000000003</v>
      </c>
      <c r="AC3121">
        <v>2</v>
      </c>
      <c r="AD3121">
        <v>0.2</v>
      </c>
      <c r="AE3121" s="4">
        <v>31.197999999999986</v>
      </c>
    </row>
    <row r="3122" spans="1:31" x14ac:dyDescent="0.3">
      <c r="A3122" s="2">
        <v>3121</v>
      </c>
      <c r="B3122" t="s">
        <v>7217</v>
      </c>
      <c r="C3122">
        <f>VLOOKUP(B3122,order,2,FALSE)</f>
        <v>1549</v>
      </c>
      <c r="D3122" s="3">
        <v>42166</v>
      </c>
      <c r="E3122" s="3">
        <v>42167</v>
      </c>
      <c r="F3122" t="s">
        <v>97</v>
      </c>
      <c r="G3122" s="10">
        <f>VLOOKUP(F3122,ship,2,FALSE)</f>
        <v>3</v>
      </c>
      <c r="H3122" t="s">
        <v>3786</v>
      </c>
      <c r="I3122">
        <f>VLOOKUP(H3122,customer,2,FALSE)</f>
        <v>532</v>
      </c>
      <c r="J3122" t="s">
        <v>1945</v>
      </c>
      <c r="K3122" t="s">
        <v>18</v>
      </c>
      <c r="L3122">
        <f>VLOOKUP(K3122,segment1,2,FALSE)</f>
        <v>2</v>
      </c>
      <c r="M3122" t="s">
        <v>3255</v>
      </c>
      <c r="N3122" t="s">
        <v>851</v>
      </c>
      <c r="O3122">
        <f>VLOOKUP(N3122,city,2,FALSE)</f>
        <v>122</v>
      </c>
      <c r="P3122" t="s">
        <v>28</v>
      </c>
      <c r="Q3122">
        <f>VLOOKUP(P3122,state,2,FALSE)</f>
        <v>3</v>
      </c>
      <c r="R3122">
        <v>33801</v>
      </c>
      <c r="S3122" t="s">
        <v>12</v>
      </c>
      <c r="T3122" s="10">
        <f>VLOOKUP(S3122,region,2,FALSE)</f>
        <v>1</v>
      </c>
      <c r="U3122" t="s">
        <v>5559</v>
      </c>
      <c r="V3122" t="s">
        <v>13</v>
      </c>
      <c r="W3122">
        <f>VLOOKUP(U3122,product,2,FALSE)</f>
        <v>1493</v>
      </c>
      <c r="X3122">
        <f>VLOOKUP(V3122,category,2,FALSE)</f>
        <v>1</v>
      </c>
      <c r="Y3122" t="s">
        <v>3228</v>
      </c>
      <c r="Z3122">
        <f>VLOOKUP(Y3122,subcategory,2,FALSE)</f>
        <v>6</v>
      </c>
      <c r="AA3122" t="s">
        <v>208</v>
      </c>
      <c r="AB3122">
        <v>48.671999999999997</v>
      </c>
      <c r="AC3122">
        <v>3</v>
      </c>
      <c r="AD3122">
        <v>0.2</v>
      </c>
      <c r="AE3122" s="4">
        <v>7.3007999999999988</v>
      </c>
    </row>
    <row r="3123" spans="1:31" x14ac:dyDescent="0.3">
      <c r="A3123" s="2">
        <v>3122</v>
      </c>
      <c r="B3123" t="s">
        <v>7217</v>
      </c>
      <c r="C3123">
        <f>VLOOKUP(B3123,order,2,FALSE)</f>
        <v>1549</v>
      </c>
      <c r="D3123" s="3">
        <v>42166</v>
      </c>
      <c r="E3123" s="3">
        <v>42167</v>
      </c>
      <c r="F3123" t="s">
        <v>97</v>
      </c>
      <c r="G3123" s="10">
        <f>VLOOKUP(F3123,ship,2,FALSE)</f>
        <v>3</v>
      </c>
      <c r="H3123" t="s">
        <v>3786</v>
      </c>
      <c r="I3123">
        <f>VLOOKUP(H3123,customer,2,FALSE)</f>
        <v>532</v>
      </c>
      <c r="J3123" t="s">
        <v>1945</v>
      </c>
      <c r="K3123" t="s">
        <v>18</v>
      </c>
      <c r="L3123">
        <f>VLOOKUP(K3123,segment1,2,FALSE)</f>
        <v>2</v>
      </c>
      <c r="M3123" t="s">
        <v>3255</v>
      </c>
      <c r="N3123" t="s">
        <v>851</v>
      </c>
      <c r="O3123">
        <f>VLOOKUP(N3123,city,2,FALSE)</f>
        <v>122</v>
      </c>
      <c r="P3123" t="s">
        <v>28</v>
      </c>
      <c r="Q3123">
        <f>VLOOKUP(P3123,state,2,FALSE)</f>
        <v>3</v>
      </c>
      <c r="R3123">
        <v>33801</v>
      </c>
      <c r="S3123" t="s">
        <v>12</v>
      </c>
      <c r="T3123" s="10">
        <f>VLOOKUP(S3123,region,2,FALSE)</f>
        <v>1</v>
      </c>
      <c r="U3123" t="s">
        <v>4218</v>
      </c>
      <c r="V3123" t="s">
        <v>22</v>
      </c>
      <c r="W3123">
        <v>1562</v>
      </c>
      <c r="X3123">
        <f>VLOOKUP(V3123,category,2,FALSE)</f>
        <v>2</v>
      </c>
      <c r="Y3123" t="s">
        <v>3229</v>
      </c>
      <c r="Z3123">
        <f>VLOOKUP(Y3123,subcategory,2,FALSE)</f>
        <v>7</v>
      </c>
      <c r="AA3123" t="s">
        <v>1383</v>
      </c>
      <c r="AB3123">
        <v>60.768000000000001</v>
      </c>
      <c r="AC3123">
        <v>2</v>
      </c>
      <c r="AD3123">
        <v>0.2</v>
      </c>
      <c r="AE3123" s="4">
        <v>7.5959999999999894</v>
      </c>
    </row>
    <row r="3124" spans="1:31" x14ac:dyDescent="0.3">
      <c r="A3124" s="2">
        <v>3123</v>
      </c>
      <c r="B3124" t="s">
        <v>7217</v>
      </c>
      <c r="C3124">
        <f>VLOOKUP(B3124,order,2,FALSE)</f>
        <v>1549</v>
      </c>
      <c r="D3124" s="3">
        <v>42166</v>
      </c>
      <c r="E3124" s="3">
        <v>42167</v>
      </c>
      <c r="F3124" t="s">
        <v>97</v>
      </c>
      <c r="G3124" s="10">
        <f>VLOOKUP(F3124,ship,2,FALSE)</f>
        <v>3</v>
      </c>
      <c r="H3124" t="s">
        <v>3786</v>
      </c>
      <c r="I3124">
        <f>VLOOKUP(H3124,customer,2,FALSE)</f>
        <v>532</v>
      </c>
      <c r="J3124" t="s">
        <v>1945</v>
      </c>
      <c r="K3124" t="s">
        <v>18</v>
      </c>
      <c r="L3124">
        <f>VLOOKUP(K3124,segment1,2,FALSE)</f>
        <v>2</v>
      </c>
      <c r="M3124" t="s">
        <v>3255</v>
      </c>
      <c r="N3124" t="s">
        <v>851</v>
      </c>
      <c r="O3124">
        <f>VLOOKUP(N3124,city,2,FALSE)</f>
        <v>122</v>
      </c>
      <c r="P3124" t="s">
        <v>28</v>
      </c>
      <c r="Q3124">
        <f>VLOOKUP(P3124,state,2,FALSE)</f>
        <v>3</v>
      </c>
      <c r="R3124">
        <v>33801</v>
      </c>
      <c r="S3124" t="s">
        <v>12</v>
      </c>
      <c r="T3124" s="10">
        <f>VLOOKUP(S3124,region,2,FALSE)</f>
        <v>1</v>
      </c>
      <c r="U3124" t="s">
        <v>4378</v>
      </c>
      <c r="V3124" t="s">
        <v>22</v>
      </c>
      <c r="W3124">
        <f>VLOOKUP(U3124,product,2,FALSE)</f>
        <v>271</v>
      </c>
      <c r="X3124">
        <f>VLOOKUP(V3124,category,2,FALSE)</f>
        <v>2</v>
      </c>
      <c r="Y3124" t="s">
        <v>3231</v>
      </c>
      <c r="Z3124">
        <f>VLOOKUP(Y3124,subcategory,2,FALSE)</f>
        <v>9</v>
      </c>
      <c r="AA3124" t="s">
        <v>2889</v>
      </c>
      <c r="AB3124">
        <v>78.600000000000009</v>
      </c>
      <c r="AC3124">
        <v>5</v>
      </c>
      <c r="AD3124">
        <v>0.7</v>
      </c>
      <c r="AE3124" s="4">
        <v>-62.88000000000001</v>
      </c>
    </row>
    <row r="3125" spans="1:31" x14ac:dyDescent="0.3">
      <c r="A3125" s="2">
        <v>3124</v>
      </c>
      <c r="B3125" t="s">
        <v>7217</v>
      </c>
      <c r="C3125">
        <f>VLOOKUP(B3125,order,2,FALSE)</f>
        <v>1549</v>
      </c>
      <c r="D3125" s="3">
        <v>42166</v>
      </c>
      <c r="E3125" s="3">
        <v>42167</v>
      </c>
      <c r="F3125" t="s">
        <v>97</v>
      </c>
      <c r="G3125" s="10">
        <f>VLOOKUP(F3125,ship,2,FALSE)</f>
        <v>3</v>
      </c>
      <c r="H3125" t="s">
        <v>3786</v>
      </c>
      <c r="I3125">
        <f>VLOOKUP(H3125,customer,2,FALSE)</f>
        <v>532</v>
      </c>
      <c r="J3125" t="s">
        <v>1945</v>
      </c>
      <c r="K3125" t="s">
        <v>18</v>
      </c>
      <c r="L3125">
        <f>VLOOKUP(K3125,segment1,2,FALSE)</f>
        <v>2</v>
      </c>
      <c r="M3125" t="s">
        <v>3255</v>
      </c>
      <c r="N3125" t="s">
        <v>851</v>
      </c>
      <c r="O3125">
        <f>VLOOKUP(N3125,city,2,FALSE)</f>
        <v>122</v>
      </c>
      <c r="P3125" t="s">
        <v>28</v>
      </c>
      <c r="Q3125">
        <f>VLOOKUP(P3125,state,2,FALSE)</f>
        <v>3</v>
      </c>
      <c r="R3125">
        <v>33801</v>
      </c>
      <c r="S3125" t="s">
        <v>12</v>
      </c>
      <c r="T3125" s="10">
        <f>VLOOKUP(S3125,region,2,FALSE)</f>
        <v>1</v>
      </c>
      <c r="U3125" t="s">
        <v>5444</v>
      </c>
      <c r="V3125" t="s">
        <v>22</v>
      </c>
      <c r="W3125">
        <v>1563</v>
      </c>
      <c r="X3125">
        <f>VLOOKUP(V3125,category,2,FALSE)</f>
        <v>2</v>
      </c>
      <c r="Y3125" t="s">
        <v>3231</v>
      </c>
      <c r="Z3125">
        <f>VLOOKUP(Y3125,subcategory,2,FALSE)</f>
        <v>9</v>
      </c>
      <c r="AA3125" t="s">
        <v>648</v>
      </c>
      <c r="AB3125">
        <v>3.7680000000000007</v>
      </c>
      <c r="AC3125">
        <v>2</v>
      </c>
      <c r="AD3125">
        <v>0.7</v>
      </c>
      <c r="AE3125" s="4">
        <v>-3.1400000000000006</v>
      </c>
    </row>
    <row r="3126" spans="1:31" x14ac:dyDescent="0.3">
      <c r="A3126" s="2">
        <v>3125</v>
      </c>
      <c r="B3126" t="s">
        <v>7217</v>
      </c>
      <c r="C3126">
        <f>VLOOKUP(B3126,order,2,FALSE)</f>
        <v>1549</v>
      </c>
      <c r="D3126" s="3">
        <v>42166</v>
      </c>
      <c r="E3126" s="3">
        <v>42167</v>
      </c>
      <c r="F3126" t="s">
        <v>97</v>
      </c>
      <c r="G3126" s="10">
        <f>VLOOKUP(F3126,ship,2,FALSE)</f>
        <v>3</v>
      </c>
      <c r="H3126" t="s">
        <v>3786</v>
      </c>
      <c r="I3126">
        <f>VLOOKUP(H3126,customer,2,FALSE)</f>
        <v>532</v>
      </c>
      <c r="J3126" t="s">
        <v>1945</v>
      </c>
      <c r="K3126" t="s">
        <v>18</v>
      </c>
      <c r="L3126">
        <f>VLOOKUP(K3126,segment1,2,FALSE)</f>
        <v>2</v>
      </c>
      <c r="M3126" t="s">
        <v>3255</v>
      </c>
      <c r="N3126" t="s">
        <v>851</v>
      </c>
      <c r="O3126">
        <f>VLOOKUP(N3126,city,2,FALSE)</f>
        <v>122</v>
      </c>
      <c r="P3126" t="s">
        <v>28</v>
      </c>
      <c r="Q3126">
        <f>VLOOKUP(P3126,state,2,FALSE)</f>
        <v>3</v>
      </c>
      <c r="R3126">
        <v>33801</v>
      </c>
      <c r="S3126" t="s">
        <v>12</v>
      </c>
      <c r="T3126" s="10">
        <f>VLOOKUP(S3126,region,2,FALSE)</f>
        <v>1</v>
      </c>
      <c r="U3126" t="s">
        <v>4585</v>
      </c>
      <c r="V3126" t="s">
        <v>22</v>
      </c>
      <c r="W3126">
        <f>VLOOKUP(U3126,product,2,FALSE)</f>
        <v>487</v>
      </c>
      <c r="X3126">
        <f>VLOOKUP(V3126,category,2,FALSE)</f>
        <v>2</v>
      </c>
      <c r="Y3126" t="s">
        <v>3227</v>
      </c>
      <c r="Z3126">
        <f>VLOOKUP(Y3126,subcategory,2,FALSE)</f>
        <v>5</v>
      </c>
      <c r="AA3126" t="s">
        <v>682</v>
      </c>
      <c r="AB3126">
        <v>1036.624</v>
      </c>
      <c r="AC3126">
        <v>2</v>
      </c>
      <c r="AD3126">
        <v>0.2</v>
      </c>
      <c r="AE3126" s="4">
        <v>51.831200000000024</v>
      </c>
    </row>
    <row r="3127" spans="1:31" x14ac:dyDescent="0.3">
      <c r="A3127" s="2">
        <v>3126</v>
      </c>
      <c r="B3127" t="s">
        <v>7217</v>
      </c>
      <c r="C3127">
        <f>VLOOKUP(B3127,order,2,FALSE)</f>
        <v>1549</v>
      </c>
      <c r="D3127" s="3">
        <v>42166</v>
      </c>
      <c r="E3127" s="3">
        <v>42167</v>
      </c>
      <c r="F3127" t="s">
        <v>97</v>
      </c>
      <c r="G3127" s="10">
        <f>VLOOKUP(F3127,ship,2,FALSE)</f>
        <v>3</v>
      </c>
      <c r="H3127" t="s">
        <v>3786</v>
      </c>
      <c r="I3127">
        <f>VLOOKUP(H3127,customer,2,FALSE)</f>
        <v>532</v>
      </c>
      <c r="J3127" t="s">
        <v>1945</v>
      </c>
      <c r="K3127" t="s">
        <v>18</v>
      </c>
      <c r="L3127">
        <f>VLOOKUP(K3127,segment1,2,FALSE)</f>
        <v>2</v>
      </c>
      <c r="M3127" t="s">
        <v>3255</v>
      </c>
      <c r="N3127" t="s">
        <v>851</v>
      </c>
      <c r="O3127">
        <f>VLOOKUP(N3127,city,2,FALSE)</f>
        <v>122</v>
      </c>
      <c r="P3127" t="s">
        <v>28</v>
      </c>
      <c r="Q3127">
        <f>VLOOKUP(P3127,state,2,FALSE)</f>
        <v>3</v>
      </c>
      <c r="R3127">
        <v>33801</v>
      </c>
      <c r="S3127" t="s">
        <v>12</v>
      </c>
      <c r="T3127" s="10">
        <f>VLOOKUP(S3127,region,2,FALSE)</f>
        <v>1</v>
      </c>
      <c r="U3127" t="s">
        <v>4808</v>
      </c>
      <c r="V3127" t="s">
        <v>22</v>
      </c>
      <c r="W3127">
        <v>1564</v>
      </c>
      <c r="X3127">
        <f>VLOOKUP(V3127,category,2,FALSE)</f>
        <v>2</v>
      </c>
      <c r="Y3127" t="s">
        <v>3227</v>
      </c>
      <c r="Z3127">
        <f>VLOOKUP(Y3127,subcategory,2,FALSE)</f>
        <v>5</v>
      </c>
      <c r="AA3127" t="s">
        <v>2282</v>
      </c>
      <c r="AB3127">
        <v>563.80799999999999</v>
      </c>
      <c r="AC3127">
        <v>4</v>
      </c>
      <c r="AD3127">
        <v>0.2</v>
      </c>
      <c r="AE3127" s="4">
        <v>21.142799999999966</v>
      </c>
    </row>
    <row r="3128" spans="1:31" x14ac:dyDescent="0.3">
      <c r="A3128" s="2">
        <v>3127</v>
      </c>
      <c r="B3128" t="s">
        <v>9761</v>
      </c>
      <c r="C3128">
        <f>VLOOKUP(B3128,order,2,FALSE)</f>
        <v>1550</v>
      </c>
      <c r="D3128" s="3">
        <v>42986</v>
      </c>
      <c r="E3128" s="3">
        <v>42990</v>
      </c>
      <c r="F3128" t="s">
        <v>25</v>
      </c>
      <c r="G3128" s="10">
        <f>VLOOKUP(F3128,ship,2,FALSE)</f>
        <v>2</v>
      </c>
      <c r="H3128" t="s">
        <v>3941</v>
      </c>
      <c r="I3128">
        <f>VLOOKUP(H3128,customer,2,FALSE)</f>
        <v>687</v>
      </c>
      <c r="J3128" t="s">
        <v>2582</v>
      </c>
      <c r="K3128" t="s">
        <v>9</v>
      </c>
      <c r="L3128">
        <f>VLOOKUP(K3128,segment1,2,FALSE)</f>
        <v>1</v>
      </c>
      <c r="M3128" t="s">
        <v>3255</v>
      </c>
      <c r="N3128" t="s">
        <v>77</v>
      </c>
      <c r="O3128">
        <f>VLOOKUP(N3128,city,2,FALSE)</f>
        <v>11</v>
      </c>
      <c r="P3128" t="s">
        <v>78</v>
      </c>
      <c r="Q3128">
        <f>VLOOKUP(P3128,state,2,FALSE)</f>
        <v>10</v>
      </c>
      <c r="R3128">
        <v>19134</v>
      </c>
      <c r="S3128" t="s">
        <v>79</v>
      </c>
      <c r="T3128" s="10">
        <f>VLOOKUP(S3128,region,2,FALSE)</f>
        <v>4</v>
      </c>
      <c r="U3128" t="s">
        <v>4969</v>
      </c>
      <c r="V3128" t="s">
        <v>35</v>
      </c>
      <c r="W3128">
        <f>VLOOKUP(U3128,product,2,FALSE)</f>
        <v>884</v>
      </c>
      <c r="X3128">
        <f>VLOOKUP(V3128,category,2,FALSE)</f>
        <v>3</v>
      </c>
      <c r="Y3128" t="s">
        <v>3230</v>
      </c>
      <c r="Z3128">
        <f>VLOOKUP(Y3128,subcategory,2,FALSE)</f>
        <v>8</v>
      </c>
      <c r="AA3128" t="s">
        <v>2000</v>
      </c>
      <c r="AB3128">
        <v>258.52799999999996</v>
      </c>
      <c r="AC3128">
        <v>2</v>
      </c>
      <c r="AD3128">
        <v>0.4</v>
      </c>
      <c r="AE3128" s="4">
        <v>-47.396800000000013</v>
      </c>
    </row>
    <row r="3129" spans="1:31" x14ac:dyDescent="0.3">
      <c r="A3129" s="2">
        <v>3128</v>
      </c>
      <c r="B3129" t="s">
        <v>9762</v>
      </c>
      <c r="C3129">
        <f>VLOOKUP(B3129,order,2,FALSE)</f>
        <v>1551</v>
      </c>
      <c r="D3129" s="3">
        <v>43010</v>
      </c>
      <c r="E3129" s="3">
        <v>43014</v>
      </c>
      <c r="F3129" t="s">
        <v>25</v>
      </c>
      <c r="G3129" s="10">
        <f>VLOOKUP(F3129,ship,2,FALSE)</f>
        <v>2</v>
      </c>
      <c r="H3129" t="s">
        <v>3924</v>
      </c>
      <c r="I3129">
        <f>VLOOKUP(H3129,customer,2,FALSE)</f>
        <v>670</v>
      </c>
      <c r="J3129" t="s">
        <v>2515</v>
      </c>
      <c r="K3129" t="s">
        <v>9</v>
      </c>
      <c r="L3129">
        <f>VLOOKUP(K3129,segment1,2,FALSE)</f>
        <v>1</v>
      </c>
      <c r="M3129" t="s">
        <v>3255</v>
      </c>
      <c r="N3129" t="s">
        <v>138</v>
      </c>
      <c r="O3129">
        <f>VLOOKUP(N3129,city,2,FALSE)</f>
        <v>21</v>
      </c>
      <c r="P3129" t="s">
        <v>139</v>
      </c>
      <c r="Q3129">
        <f>VLOOKUP(P3129,state,2,FALSE)</f>
        <v>16</v>
      </c>
      <c r="R3129">
        <v>10011</v>
      </c>
      <c r="S3129" t="s">
        <v>79</v>
      </c>
      <c r="T3129" s="10">
        <f>VLOOKUP(S3129,region,2,FALSE)</f>
        <v>4</v>
      </c>
      <c r="U3129" t="s">
        <v>5560</v>
      </c>
      <c r="V3129" t="s">
        <v>22</v>
      </c>
      <c r="W3129">
        <v>1565</v>
      </c>
      <c r="X3129">
        <f>VLOOKUP(V3129,category,2,FALSE)</f>
        <v>2</v>
      </c>
      <c r="Y3129" t="s">
        <v>45</v>
      </c>
      <c r="Z3129">
        <f>VLOOKUP(Y3129,subcategory,2,FALSE)</f>
        <v>11</v>
      </c>
      <c r="AA3129" t="s">
        <v>278</v>
      </c>
      <c r="AB3129">
        <v>49.12</v>
      </c>
      <c r="AC3129">
        <v>4</v>
      </c>
      <c r="AD3129">
        <v>0</v>
      </c>
      <c r="AE3129" s="4">
        <v>23.086399999999998</v>
      </c>
    </row>
    <row r="3130" spans="1:31" x14ac:dyDescent="0.3">
      <c r="A3130" s="2">
        <v>3129</v>
      </c>
      <c r="B3130" t="s">
        <v>6222</v>
      </c>
      <c r="C3130">
        <f>VLOOKUP(B3130,order,2,FALSE)</f>
        <v>1552</v>
      </c>
      <c r="D3130" s="3">
        <v>41989</v>
      </c>
      <c r="E3130" s="3">
        <v>41990</v>
      </c>
      <c r="F3130" t="s">
        <v>97</v>
      </c>
      <c r="G3130" s="10">
        <f>VLOOKUP(F3130,ship,2,FALSE)</f>
        <v>3</v>
      </c>
      <c r="H3130" t="s">
        <v>3640</v>
      </c>
      <c r="I3130">
        <f>VLOOKUP(H3130,customer,2,FALSE)</f>
        <v>386</v>
      </c>
      <c r="J3130" t="s">
        <v>1423</v>
      </c>
      <c r="K3130" t="s">
        <v>52</v>
      </c>
      <c r="L3130">
        <f>VLOOKUP(K3130,segment1,2,FALSE)</f>
        <v>3</v>
      </c>
      <c r="M3130" t="s">
        <v>3255</v>
      </c>
      <c r="N3130" t="s">
        <v>19</v>
      </c>
      <c r="O3130">
        <f>VLOOKUP(N3130,city,2,FALSE)</f>
        <v>2</v>
      </c>
      <c r="P3130" t="s">
        <v>20</v>
      </c>
      <c r="Q3130">
        <f>VLOOKUP(P3130,state,2,FALSE)</f>
        <v>2</v>
      </c>
      <c r="R3130">
        <v>90049</v>
      </c>
      <c r="S3130" t="s">
        <v>21</v>
      </c>
      <c r="T3130" s="10">
        <f>VLOOKUP(S3130,region,2,FALSE)</f>
        <v>2</v>
      </c>
      <c r="U3130" t="s">
        <v>4062</v>
      </c>
      <c r="V3130" t="s">
        <v>13</v>
      </c>
      <c r="W3130">
        <f>VLOOKUP(U3130,product,2,FALSE)</f>
        <v>643</v>
      </c>
      <c r="X3130">
        <f>VLOOKUP(V3130,category,2,FALSE)</f>
        <v>1</v>
      </c>
      <c r="Y3130" t="s">
        <v>3228</v>
      </c>
      <c r="Z3130">
        <f>VLOOKUP(Y3130,subcategory,2,FALSE)</f>
        <v>6</v>
      </c>
      <c r="AA3130" t="s">
        <v>429</v>
      </c>
      <c r="AB3130">
        <v>44.46</v>
      </c>
      <c r="AC3130">
        <v>2</v>
      </c>
      <c r="AD3130">
        <v>0</v>
      </c>
      <c r="AE3130" s="4">
        <v>14.671799999999998</v>
      </c>
    </row>
    <row r="3131" spans="1:31" x14ac:dyDescent="0.3">
      <c r="A3131" s="2">
        <v>3130</v>
      </c>
      <c r="B3131" t="s">
        <v>6222</v>
      </c>
      <c r="C3131">
        <f>VLOOKUP(B3131,order,2,FALSE)</f>
        <v>1552</v>
      </c>
      <c r="D3131" s="3">
        <v>41989</v>
      </c>
      <c r="E3131" s="3">
        <v>41990</v>
      </c>
      <c r="F3131" t="s">
        <v>97</v>
      </c>
      <c r="G3131" s="10">
        <f>VLOOKUP(F3131,ship,2,FALSE)</f>
        <v>3</v>
      </c>
      <c r="H3131" t="s">
        <v>3640</v>
      </c>
      <c r="I3131">
        <f>VLOOKUP(H3131,customer,2,FALSE)</f>
        <v>386</v>
      </c>
      <c r="J3131" t="s">
        <v>1423</v>
      </c>
      <c r="K3131" t="s">
        <v>52</v>
      </c>
      <c r="L3131">
        <f>VLOOKUP(K3131,segment1,2,FALSE)</f>
        <v>3</v>
      </c>
      <c r="M3131" t="s">
        <v>3255</v>
      </c>
      <c r="N3131" t="s">
        <v>19</v>
      </c>
      <c r="O3131">
        <f>VLOOKUP(N3131,city,2,FALSE)</f>
        <v>2</v>
      </c>
      <c r="P3131" t="s">
        <v>20</v>
      </c>
      <c r="Q3131">
        <f>VLOOKUP(P3131,state,2,FALSE)</f>
        <v>2</v>
      </c>
      <c r="R3131">
        <v>90049</v>
      </c>
      <c r="S3131" t="s">
        <v>21</v>
      </c>
      <c r="T3131" s="10">
        <f>VLOOKUP(S3131,region,2,FALSE)</f>
        <v>2</v>
      </c>
      <c r="U3131" t="s">
        <v>4397</v>
      </c>
      <c r="V3131" t="s">
        <v>13</v>
      </c>
      <c r="W3131">
        <v>1566</v>
      </c>
      <c r="X3131">
        <f>VLOOKUP(V3131,category,2,FALSE)</f>
        <v>1</v>
      </c>
      <c r="Y3131" t="s">
        <v>3226</v>
      </c>
      <c r="Z3131">
        <f>VLOOKUP(Y3131,subcategory,2,FALSE)</f>
        <v>2</v>
      </c>
      <c r="AA3131" t="s">
        <v>1199</v>
      </c>
      <c r="AB3131">
        <v>241.56799999999998</v>
      </c>
      <c r="AC3131">
        <v>2</v>
      </c>
      <c r="AD3131">
        <v>0.2</v>
      </c>
      <c r="AE3131" s="4">
        <v>18.11760000000001</v>
      </c>
    </row>
    <row r="3132" spans="1:31" x14ac:dyDescent="0.3">
      <c r="A3132" s="2">
        <v>3131</v>
      </c>
      <c r="B3132" t="s">
        <v>6222</v>
      </c>
      <c r="C3132">
        <f>VLOOKUP(B3132,order,2,FALSE)</f>
        <v>1552</v>
      </c>
      <c r="D3132" s="3">
        <v>41989</v>
      </c>
      <c r="E3132" s="3">
        <v>41990</v>
      </c>
      <c r="F3132" t="s">
        <v>97</v>
      </c>
      <c r="G3132" s="10">
        <f>VLOOKUP(F3132,ship,2,FALSE)</f>
        <v>3</v>
      </c>
      <c r="H3132" t="s">
        <v>3640</v>
      </c>
      <c r="I3132">
        <f>VLOOKUP(H3132,customer,2,FALSE)</f>
        <v>386</v>
      </c>
      <c r="J3132" t="s">
        <v>1423</v>
      </c>
      <c r="K3132" t="s">
        <v>52</v>
      </c>
      <c r="L3132">
        <f>VLOOKUP(K3132,segment1,2,FALSE)</f>
        <v>3</v>
      </c>
      <c r="M3132" t="s">
        <v>3255</v>
      </c>
      <c r="N3132" t="s">
        <v>19</v>
      </c>
      <c r="O3132">
        <f>VLOOKUP(N3132,city,2,FALSE)</f>
        <v>2</v>
      </c>
      <c r="P3132" t="s">
        <v>20</v>
      </c>
      <c r="Q3132">
        <f>VLOOKUP(P3132,state,2,FALSE)</f>
        <v>2</v>
      </c>
      <c r="R3132">
        <v>90049</v>
      </c>
      <c r="S3132" t="s">
        <v>21</v>
      </c>
      <c r="T3132" s="10">
        <f>VLOOKUP(S3132,region,2,FALSE)</f>
        <v>2</v>
      </c>
      <c r="U3132" t="s">
        <v>4647</v>
      </c>
      <c r="V3132" t="s">
        <v>35</v>
      </c>
      <c r="W3132">
        <f>VLOOKUP(U3132,product,2,FALSE)</f>
        <v>553</v>
      </c>
      <c r="X3132">
        <f>VLOOKUP(V3132,category,2,FALSE)</f>
        <v>3</v>
      </c>
      <c r="Y3132" t="s">
        <v>3232</v>
      </c>
      <c r="Z3132">
        <f>VLOOKUP(Y3132,subcategory,2,FALSE)</f>
        <v>12</v>
      </c>
      <c r="AA3132" t="s">
        <v>657</v>
      </c>
      <c r="AB3132">
        <v>395</v>
      </c>
      <c r="AC3132">
        <v>5</v>
      </c>
      <c r="AD3132">
        <v>0</v>
      </c>
      <c r="AE3132" s="4">
        <v>39.499999999999957</v>
      </c>
    </row>
    <row r="3133" spans="1:31" x14ac:dyDescent="0.3">
      <c r="A3133" s="2">
        <v>3132</v>
      </c>
      <c r="B3133" t="s">
        <v>6222</v>
      </c>
      <c r="C3133">
        <f>VLOOKUP(B3133,order,2,FALSE)</f>
        <v>1552</v>
      </c>
      <c r="D3133" s="3">
        <v>41989</v>
      </c>
      <c r="E3133" s="3">
        <v>41990</v>
      </c>
      <c r="F3133" t="s">
        <v>97</v>
      </c>
      <c r="G3133" s="10">
        <f>VLOOKUP(F3133,ship,2,FALSE)</f>
        <v>3</v>
      </c>
      <c r="H3133" t="s">
        <v>3640</v>
      </c>
      <c r="I3133">
        <f>VLOOKUP(H3133,customer,2,FALSE)</f>
        <v>386</v>
      </c>
      <c r="J3133" t="s">
        <v>1423</v>
      </c>
      <c r="K3133" t="s">
        <v>52</v>
      </c>
      <c r="L3133">
        <f>VLOOKUP(K3133,segment1,2,FALSE)</f>
        <v>3</v>
      </c>
      <c r="M3133" t="s">
        <v>3255</v>
      </c>
      <c r="N3133" t="s">
        <v>19</v>
      </c>
      <c r="O3133">
        <f>VLOOKUP(N3133,city,2,FALSE)</f>
        <v>2</v>
      </c>
      <c r="P3133" t="s">
        <v>20</v>
      </c>
      <c r="Q3133">
        <f>VLOOKUP(P3133,state,2,FALSE)</f>
        <v>2</v>
      </c>
      <c r="R3133">
        <v>90049</v>
      </c>
      <c r="S3133" t="s">
        <v>21</v>
      </c>
      <c r="T3133" s="10">
        <f>VLOOKUP(S3133,region,2,FALSE)</f>
        <v>2</v>
      </c>
      <c r="U3133" t="s">
        <v>4144</v>
      </c>
      <c r="V3133" t="s">
        <v>35</v>
      </c>
      <c r="W3133">
        <v>1567</v>
      </c>
      <c r="X3133">
        <f>VLOOKUP(V3133,category,2,FALSE)</f>
        <v>3</v>
      </c>
      <c r="Y3133" t="s">
        <v>3230</v>
      </c>
      <c r="Z3133">
        <f>VLOOKUP(Y3133,subcategory,2,FALSE)</f>
        <v>8</v>
      </c>
      <c r="AA3133" t="s">
        <v>2678</v>
      </c>
      <c r="AB3133">
        <v>627.16800000000012</v>
      </c>
      <c r="AC3133">
        <v>4</v>
      </c>
      <c r="AD3133">
        <v>0.2</v>
      </c>
      <c r="AE3133" s="4">
        <v>70.55639999999994</v>
      </c>
    </row>
    <row r="3134" spans="1:31" x14ac:dyDescent="0.3">
      <c r="A3134" s="2">
        <v>3133</v>
      </c>
      <c r="B3134" t="s">
        <v>6223</v>
      </c>
      <c r="C3134">
        <f>VLOOKUP(B3134,order,2,FALSE)</f>
        <v>1553</v>
      </c>
      <c r="D3134" s="3">
        <v>41875</v>
      </c>
      <c r="E3134" s="3">
        <v>41877</v>
      </c>
      <c r="F3134" t="s">
        <v>97</v>
      </c>
      <c r="G3134" s="10">
        <f>VLOOKUP(F3134,ship,2,FALSE)</f>
        <v>3</v>
      </c>
      <c r="H3134" t="s">
        <v>3942</v>
      </c>
      <c r="I3134">
        <f>VLOOKUP(H3134,customer,2,FALSE)</f>
        <v>688</v>
      </c>
      <c r="J3134" t="s">
        <v>2584</v>
      </c>
      <c r="K3134" t="s">
        <v>18</v>
      </c>
      <c r="L3134">
        <f>VLOOKUP(K3134,segment1,2,FALSE)</f>
        <v>2</v>
      </c>
      <c r="M3134" t="s">
        <v>3255</v>
      </c>
      <c r="N3134" t="s">
        <v>1097</v>
      </c>
      <c r="O3134">
        <f>VLOOKUP(N3134,city,2,FALSE)</f>
        <v>148</v>
      </c>
      <c r="P3134" t="s">
        <v>139</v>
      </c>
      <c r="Q3134">
        <f>VLOOKUP(P3134,state,2,FALSE)</f>
        <v>16</v>
      </c>
      <c r="R3134">
        <v>11572</v>
      </c>
      <c r="S3134" t="s">
        <v>79</v>
      </c>
      <c r="T3134" s="10">
        <f>VLOOKUP(S3134,region,2,FALSE)</f>
        <v>4</v>
      </c>
      <c r="U3134" t="s">
        <v>5561</v>
      </c>
      <c r="V3134" t="s">
        <v>13</v>
      </c>
      <c r="W3134">
        <f>VLOOKUP(U3134,product,2,FALSE)</f>
        <v>1495</v>
      </c>
      <c r="X3134">
        <f>VLOOKUP(V3134,category,2,FALSE)</f>
        <v>1</v>
      </c>
      <c r="Y3134" t="s">
        <v>3228</v>
      </c>
      <c r="Z3134">
        <f>VLOOKUP(Y3134,subcategory,2,FALSE)</f>
        <v>6</v>
      </c>
      <c r="AA3134" t="s">
        <v>1447</v>
      </c>
      <c r="AB3134">
        <v>13.28</v>
      </c>
      <c r="AC3134">
        <v>2</v>
      </c>
      <c r="AD3134">
        <v>0</v>
      </c>
      <c r="AE3134" s="4">
        <v>6.3743999999999996</v>
      </c>
    </row>
    <row r="3135" spans="1:31" x14ac:dyDescent="0.3">
      <c r="A3135" s="2">
        <v>3134</v>
      </c>
      <c r="B3135" t="s">
        <v>6223</v>
      </c>
      <c r="C3135">
        <f>VLOOKUP(B3135,order,2,FALSE)</f>
        <v>1553</v>
      </c>
      <c r="D3135" s="3">
        <v>41875</v>
      </c>
      <c r="E3135" s="3">
        <v>41877</v>
      </c>
      <c r="F3135" t="s">
        <v>97</v>
      </c>
      <c r="G3135" s="10">
        <f>VLOOKUP(F3135,ship,2,FALSE)</f>
        <v>3</v>
      </c>
      <c r="H3135" t="s">
        <v>3942</v>
      </c>
      <c r="I3135">
        <f>VLOOKUP(H3135,customer,2,FALSE)</f>
        <v>688</v>
      </c>
      <c r="J3135" t="s">
        <v>2584</v>
      </c>
      <c r="K3135" t="s">
        <v>18</v>
      </c>
      <c r="L3135">
        <f>VLOOKUP(K3135,segment1,2,FALSE)</f>
        <v>2</v>
      </c>
      <c r="M3135" t="s">
        <v>3255</v>
      </c>
      <c r="N3135" t="s">
        <v>1097</v>
      </c>
      <c r="O3135">
        <f>VLOOKUP(N3135,city,2,FALSE)</f>
        <v>148</v>
      </c>
      <c r="P3135" t="s">
        <v>139</v>
      </c>
      <c r="Q3135">
        <f>VLOOKUP(P3135,state,2,FALSE)</f>
        <v>16</v>
      </c>
      <c r="R3135">
        <v>11572</v>
      </c>
      <c r="S3135" t="s">
        <v>79</v>
      </c>
      <c r="T3135" s="10">
        <f>VLOOKUP(S3135,region,2,FALSE)</f>
        <v>4</v>
      </c>
      <c r="U3135" t="s">
        <v>5167</v>
      </c>
      <c r="V3135" t="s">
        <v>22</v>
      </c>
      <c r="W3135">
        <v>1568</v>
      </c>
      <c r="X3135">
        <f>VLOOKUP(V3135,category,2,FALSE)</f>
        <v>2</v>
      </c>
      <c r="Y3135" t="s">
        <v>3231</v>
      </c>
      <c r="Z3135">
        <f>VLOOKUP(Y3135,subcategory,2,FALSE)</f>
        <v>9</v>
      </c>
      <c r="AA3135" t="s">
        <v>1266</v>
      </c>
      <c r="AB3135">
        <v>12.672000000000001</v>
      </c>
      <c r="AC3135">
        <v>3</v>
      </c>
      <c r="AD3135">
        <v>0.2</v>
      </c>
      <c r="AE3135" s="4">
        <v>4.4352000000000009</v>
      </c>
    </row>
    <row r="3136" spans="1:31" x14ac:dyDescent="0.3">
      <c r="A3136" s="2">
        <v>3135</v>
      </c>
      <c r="B3136" t="s">
        <v>9763</v>
      </c>
      <c r="C3136">
        <f>VLOOKUP(B3136,order,2,FALSE)</f>
        <v>1554</v>
      </c>
      <c r="D3136" s="3">
        <v>43051</v>
      </c>
      <c r="E3136" s="3">
        <v>43057</v>
      </c>
      <c r="F3136" t="s">
        <v>25</v>
      </c>
      <c r="G3136" s="10">
        <f>VLOOKUP(F3136,ship,2,FALSE)</f>
        <v>2</v>
      </c>
      <c r="H3136" t="s">
        <v>3315</v>
      </c>
      <c r="I3136">
        <f>VLOOKUP(H3136,customer,2,FALSE)</f>
        <v>61</v>
      </c>
      <c r="J3136" t="s">
        <v>274</v>
      </c>
      <c r="K3136" t="s">
        <v>52</v>
      </c>
      <c r="L3136">
        <f>VLOOKUP(K3136,segment1,2,FALSE)</f>
        <v>3</v>
      </c>
      <c r="M3136" t="s">
        <v>3255</v>
      </c>
      <c r="N3136" t="s">
        <v>402</v>
      </c>
      <c r="O3136">
        <f>VLOOKUP(N3136,city,2,FALSE)</f>
        <v>62</v>
      </c>
      <c r="P3136" t="s">
        <v>54</v>
      </c>
      <c r="Q3136">
        <f>VLOOKUP(P3136,state,2,FALSE)</f>
        <v>6</v>
      </c>
      <c r="R3136">
        <v>75081</v>
      </c>
      <c r="S3136" t="s">
        <v>55</v>
      </c>
      <c r="T3136" s="10">
        <f>VLOOKUP(S3136,region,2,FALSE)</f>
        <v>3</v>
      </c>
      <c r="U3136" t="s">
        <v>5081</v>
      </c>
      <c r="V3136" t="s">
        <v>22</v>
      </c>
      <c r="W3136">
        <f>VLOOKUP(U3136,product,2,FALSE)</f>
        <v>998</v>
      </c>
      <c r="X3136">
        <f>VLOOKUP(V3136,category,2,FALSE)</f>
        <v>2</v>
      </c>
      <c r="Y3136" t="s">
        <v>3231</v>
      </c>
      <c r="Z3136">
        <f>VLOOKUP(Y3136,subcategory,2,FALSE)</f>
        <v>9</v>
      </c>
      <c r="AA3136" t="s">
        <v>2725</v>
      </c>
      <c r="AB3136">
        <v>30.559999999999992</v>
      </c>
      <c r="AC3136">
        <v>5</v>
      </c>
      <c r="AD3136">
        <v>0.8</v>
      </c>
      <c r="AE3136" s="4">
        <v>-45.840000000000018</v>
      </c>
    </row>
    <row r="3137" spans="1:31" x14ac:dyDescent="0.3">
      <c r="A3137" s="2">
        <v>3136</v>
      </c>
      <c r="B3137" t="s">
        <v>9763</v>
      </c>
      <c r="C3137">
        <f>VLOOKUP(B3137,order,2,FALSE)</f>
        <v>1554</v>
      </c>
      <c r="D3137" s="3">
        <v>43051</v>
      </c>
      <c r="E3137" s="3">
        <v>43057</v>
      </c>
      <c r="F3137" t="s">
        <v>25</v>
      </c>
      <c r="G3137" s="10">
        <f>VLOOKUP(F3137,ship,2,FALSE)</f>
        <v>2</v>
      </c>
      <c r="H3137" t="s">
        <v>3315</v>
      </c>
      <c r="I3137">
        <f>VLOOKUP(H3137,customer,2,FALSE)</f>
        <v>61</v>
      </c>
      <c r="J3137" t="s">
        <v>274</v>
      </c>
      <c r="K3137" t="s">
        <v>52</v>
      </c>
      <c r="L3137">
        <f>VLOOKUP(K3137,segment1,2,FALSE)</f>
        <v>3</v>
      </c>
      <c r="M3137" t="s">
        <v>3255</v>
      </c>
      <c r="N3137" t="s">
        <v>402</v>
      </c>
      <c r="O3137">
        <f>VLOOKUP(N3137,city,2,FALSE)</f>
        <v>62</v>
      </c>
      <c r="P3137" t="s">
        <v>54</v>
      </c>
      <c r="Q3137">
        <f>VLOOKUP(P3137,state,2,FALSE)</f>
        <v>6</v>
      </c>
      <c r="R3137">
        <v>75081</v>
      </c>
      <c r="S3137" t="s">
        <v>55</v>
      </c>
      <c r="T3137" s="10">
        <f>VLOOKUP(S3137,region,2,FALSE)</f>
        <v>3</v>
      </c>
      <c r="U3137" t="s">
        <v>4665</v>
      </c>
      <c r="V3137" t="s">
        <v>22</v>
      </c>
      <c r="W3137">
        <v>1569</v>
      </c>
      <c r="X3137">
        <f>VLOOKUP(V3137,category,2,FALSE)</f>
        <v>2</v>
      </c>
      <c r="Y3137" t="s">
        <v>3227</v>
      </c>
      <c r="Z3137">
        <f>VLOOKUP(Y3137,subcategory,2,FALSE)</f>
        <v>5</v>
      </c>
      <c r="AA3137" t="s">
        <v>1015</v>
      </c>
      <c r="AB3137">
        <v>77.951999999999998</v>
      </c>
      <c r="AC3137">
        <v>3</v>
      </c>
      <c r="AD3137">
        <v>0.2</v>
      </c>
      <c r="AE3137" s="4">
        <v>-15.590400000000002</v>
      </c>
    </row>
    <row r="3138" spans="1:31" x14ac:dyDescent="0.3">
      <c r="A3138" s="2">
        <v>3137</v>
      </c>
      <c r="B3138" t="s">
        <v>9763</v>
      </c>
      <c r="C3138">
        <f>VLOOKUP(B3138,order,2,FALSE)</f>
        <v>1554</v>
      </c>
      <c r="D3138" s="3">
        <v>43051</v>
      </c>
      <c r="E3138" s="3">
        <v>43057</v>
      </c>
      <c r="F3138" t="s">
        <v>25</v>
      </c>
      <c r="G3138" s="10">
        <f>VLOOKUP(F3138,ship,2,FALSE)</f>
        <v>2</v>
      </c>
      <c r="H3138" t="s">
        <v>3315</v>
      </c>
      <c r="I3138">
        <f>VLOOKUP(H3138,customer,2,FALSE)</f>
        <v>61</v>
      </c>
      <c r="J3138" t="s">
        <v>274</v>
      </c>
      <c r="K3138" t="s">
        <v>52</v>
      </c>
      <c r="L3138">
        <f>VLOOKUP(K3138,segment1,2,FALSE)</f>
        <v>3</v>
      </c>
      <c r="M3138" t="s">
        <v>3255</v>
      </c>
      <c r="N3138" t="s">
        <v>402</v>
      </c>
      <c r="O3138">
        <f>VLOOKUP(N3138,city,2,FALSE)</f>
        <v>62</v>
      </c>
      <c r="P3138" t="s">
        <v>54</v>
      </c>
      <c r="Q3138">
        <f>VLOOKUP(P3138,state,2,FALSE)</f>
        <v>6</v>
      </c>
      <c r="R3138">
        <v>75081</v>
      </c>
      <c r="S3138" t="s">
        <v>55</v>
      </c>
      <c r="T3138" s="10">
        <f>VLOOKUP(S3138,region,2,FALSE)</f>
        <v>3</v>
      </c>
      <c r="U3138" t="s">
        <v>5562</v>
      </c>
      <c r="V3138" t="s">
        <v>35</v>
      </c>
      <c r="W3138">
        <f>VLOOKUP(U3138,product,2,FALSE)</f>
        <v>1496</v>
      </c>
      <c r="X3138">
        <f>VLOOKUP(V3138,category,2,FALSE)</f>
        <v>3</v>
      </c>
      <c r="Y3138" t="s">
        <v>3230</v>
      </c>
      <c r="Z3138">
        <f>VLOOKUP(Y3138,subcategory,2,FALSE)</f>
        <v>8</v>
      </c>
      <c r="AA3138" t="s">
        <v>2078</v>
      </c>
      <c r="AB3138">
        <v>67.992000000000004</v>
      </c>
      <c r="AC3138">
        <v>1</v>
      </c>
      <c r="AD3138">
        <v>0.2</v>
      </c>
      <c r="AE3138" s="4">
        <v>8.4989999999999917</v>
      </c>
    </row>
    <row r="3139" spans="1:31" x14ac:dyDescent="0.3">
      <c r="A3139" s="2">
        <v>3138</v>
      </c>
      <c r="B3139" t="s">
        <v>9763</v>
      </c>
      <c r="C3139">
        <f>VLOOKUP(B3139,order,2,FALSE)</f>
        <v>1554</v>
      </c>
      <c r="D3139" s="3">
        <v>43051</v>
      </c>
      <c r="E3139" s="3">
        <v>43057</v>
      </c>
      <c r="F3139" t="s">
        <v>25</v>
      </c>
      <c r="G3139" s="10">
        <f>VLOOKUP(F3139,ship,2,FALSE)</f>
        <v>2</v>
      </c>
      <c r="H3139" t="s">
        <v>3315</v>
      </c>
      <c r="I3139">
        <f>VLOOKUP(H3139,customer,2,FALSE)</f>
        <v>61</v>
      </c>
      <c r="J3139" t="s">
        <v>274</v>
      </c>
      <c r="K3139" t="s">
        <v>52</v>
      </c>
      <c r="L3139">
        <f>VLOOKUP(K3139,segment1,2,FALSE)</f>
        <v>3</v>
      </c>
      <c r="M3139" t="s">
        <v>3255</v>
      </c>
      <c r="N3139" t="s">
        <v>402</v>
      </c>
      <c r="O3139">
        <f>VLOOKUP(N3139,city,2,FALSE)</f>
        <v>62</v>
      </c>
      <c r="P3139" t="s">
        <v>54</v>
      </c>
      <c r="Q3139">
        <f>VLOOKUP(P3139,state,2,FALSE)</f>
        <v>6</v>
      </c>
      <c r="R3139">
        <v>75081</v>
      </c>
      <c r="S3139" t="s">
        <v>55</v>
      </c>
      <c r="T3139" s="10">
        <f>VLOOKUP(S3139,region,2,FALSE)</f>
        <v>3</v>
      </c>
      <c r="U3139" t="s">
        <v>4681</v>
      </c>
      <c r="V3139" t="s">
        <v>22</v>
      </c>
      <c r="W3139">
        <v>1570</v>
      </c>
      <c r="X3139">
        <f>VLOOKUP(V3139,category,2,FALSE)</f>
        <v>2</v>
      </c>
      <c r="Y3139" t="s">
        <v>103</v>
      </c>
      <c r="Z3139">
        <f>VLOOKUP(Y3139,subcategory,2,FALSE)</f>
        <v>13</v>
      </c>
      <c r="AA3139" t="s">
        <v>1197</v>
      </c>
      <c r="AB3139">
        <v>12.224</v>
      </c>
      <c r="AC3139">
        <v>2</v>
      </c>
      <c r="AD3139">
        <v>0.2</v>
      </c>
      <c r="AE3139" s="4">
        <v>4.4311999999999996</v>
      </c>
    </row>
    <row r="3140" spans="1:31" x14ac:dyDescent="0.3">
      <c r="A3140" s="2">
        <v>3139</v>
      </c>
      <c r="B3140" t="s">
        <v>9763</v>
      </c>
      <c r="C3140">
        <f>VLOOKUP(B3140,order,2,FALSE)</f>
        <v>1554</v>
      </c>
      <c r="D3140" s="3">
        <v>43051</v>
      </c>
      <c r="E3140" s="3">
        <v>43057</v>
      </c>
      <c r="F3140" t="s">
        <v>25</v>
      </c>
      <c r="G3140" s="10">
        <f>VLOOKUP(F3140,ship,2,FALSE)</f>
        <v>2</v>
      </c>
      <c r="H3140" t="s">
        <v>3315</v>
      </c>
      <c r="I3140">
        <f>VLOOKUP(H3140,customer,2,FALSE)</f>
        <v>61</v>
      </c>
      <c r="J3140" t="s">
        <v>274</v>
      </c>
      <c r="K3140" t="s">
        <v>52</v>
      </c>
      <c r="L3140">
        <f>VLOOKUP(K3140,segment1,2,FALSE)</f>
        <v>3</v>
      </c>
      <c r="M3140" t="s">
        <v>3255</v>
      </c>
      <c r="N3140" t="s">
        <v>402</v>
      </c>
      <c r="O3140">
        <f>VLOOKUP(N3140,city,2,FALSE)</f>
        <v>62</v>
      </c>
      <c r="P3140" t="s">
        <v>54</v>
      </c>
      <c r="Q3140">
        <f>VLOOKUP(P3140,state,2,FALSE)</f>
        <v>6</v>
      </c>
      <c r="R3140">
        <v>75081</v>
      </c>
      <c r="S3140" t="s">
        <v>55</v>
      </c>
      <c r="T3140" s="10">
        <f>VLOOKUP(S3140,region,2,FALSE)</f>
        <v>3</v>
      </c>
      <c r="U3140" t="s">
        <v>5211</v>
      </c>
      <c r="V3140" t="s">
        <v>35</v>
      </c>
      <c r="W3140">
        <f>VLOOKUP(U3140,product,2,FALSE)</f>
        <v>1131</v>
      </c>
      <c r="X3140">
        <f>VLOOKUP(V3140,category,2,FALSE)</f>
        <v>3</v>
      </c>
      <c r="Y3140" t="s">
        <v>3232</v>
      </c>
      <c r="Z3140">
        <f>VLOOKUP(Y3140,subcategory,2,FALSE)</f>
        <v>12</v>
      </c>
      <c r="AA3140" t="s">
        <v>128</v>
      </c>
      <c r="AB3140">
        <v>44.783999999999999</v>
      </c>
      <c r="AC3140">
        <v>2</v>
      </c>
      <c r="AD3140">
        <v>0.2</v>
      </c>
      <c r="AE3140" s="4">
        <v>-0.55980000000000452</v>
      </c>
    </row>
    <row r="3141" spans="1:31" x14ac:dyDescent="0.3">
      <c r="A3141" s="2">
        <v>3140</v>
      </c>
      <c r="B3141" t="s">
        <v>9763</v>
      </c>
      <c r="C3141">
        <f>VLOOKUP(B3141,order,2,FALSE)</f>
        <v>1554</v>
      </c>
      <c r="D3141" s="3">
        <v>43051</v>
      </c>
      <c r="E3141" s="3">
        <v>43057</v>
      </c>
      <c r="F3141" t="s">
        <v>25</v>
      </c>
      <c r="G3141" s="10">
        <f>VLOOKUP(F3141,ship,2,FALSE)</f>
        <v>2</v>
      </c>
      <c r="H3141" t="s">
        <v>3315</v>
      </c>
      <c r="I3141">
        <f>VLOOKUP(H3141,customer,2,FALSE)</f>
        <v>61</v>
      </c>
      <c r="J3141" t="s">
        <v>274</v>
      </c>
      <c r="K3141" t="s">
        <v>52</v>
      </c>
      <c r="L3141">
        <f>VLOOKUP(K3141,segment1,2,FALSE)</f>
        <v>3</v>
      </c>
      <c r="M3141" t="s">
        <v>3255</v>
      </c>
      <c r="N3141" t="s">
        <v>402</v>
      </c>
      <c r="O3141">
        <f>VLOOKUP(N3141,city,2,FALSE)</f>
        <v>62</v>
      </c>
      <c r="P3141" t="s">
        <v>54</v>
      </c>
      <c r="Q3141">
        <f>VLOOKUP(P3141,state,2,FALSE)</f>
        <v>6</v>
      </c>
      <c r="R3141">
        <v>75081</v>
      </c>
      <c r="S3141" t="s">
        <v>55</v>
      </c>
      <c r="T3141" s="10">
        <f>VLOOKUP(S3141,region,2,FALSE)</f>
        <v>3</v>
      </c>
      <c r="U3141" t="s">
        <v>4391</v>
      </c>
      <c r="V3141" t="s">
        <v>13</v>
      </c>
      <c r="W3141">
        <v>1571</v>
      </c>
      <c r="X3141">
        <f>VLOOKUP(V3141,category,2,FALSE)</f>
        <v>1</v>
      </c>
      <c r="Y3141" t="s">
        <v>3228</v>
      </c>
      <c r="Z3141">
        <f>VLOOKUP(Y3141,subcategory,2,FALSE)</f>
        <v>6</v>
      </c>
      <c r="AA3141" t="s">
        <v>2151</v>
      </c>
      <c r="AB3141">
        <v>22.847999999999999</v>
      </c>
      <c r="AC3141">
        <v>3</v>
      </c>
      <c r="AD3141">
        <v>0.6</v>
      </c>
      <c r="AE3141" s="4">
        <v>-17.707200000000007</v>
      </c>
    </row>
    <row r="3142" spans="1:31" x14ac:dyDescent="0.3">
      <c r="A3142" s="2">
        <v>3141</v>
      </c>
      <c r="B3142" t="s">
        <v>7218</v>
      </c>
      <c r="C3142">
        <f>VLOOKUP(B3142,order,2,FALSE)</f>
        <v>1555</v>
      </c>
      <c r="D3142" s="3">
        <v>42119</v>
      </c>
      <c r="E3142" s="3">
        <v>42122</v>
      </c>
      <c r="F3142" t="s">
        <v>97</v>
      </c>
      <c r="G3142" s="10">
        <f>VLOOKUP(F3142,ship,2,FALSE)</f>
        <v>3</v>
      </c>
      <c r="H3142" t="s">
        <v>3394</v>
      </c>
      <c r="I3142">
        <f>VLOOKUP(H3142,customer,2,FALSE)</f>
        <v>140</v>
      </c>
      <c r="J3142" t="s">
        <v>584</v>
      </c>
      <c r="K3142" t="s">
        <v>9</v>
      </c>
      <c r="L3142">
        <f>VLOOKUP(K3142,segment1,2,FALSE)</f>
        <v>1</v>
      </c>
      <c r="M3142" t="s">
        <v>3255</v>
      </c>
      <c r="N3142" t="s">
        <v>138</v>
      </c>
      <c r="O3142">
        <f>VLOOKUP(N3142,city,2,FALSE)</f>
        <v>21</v>
      </c>
      <c r="P3142" t="s">
        <v>139</v>
      </c>
      <c r="Q3142">
        <f>VLOOKUP(P3142,state,2,FALSE)</f>
        <v>16</v>
      </c>
      <c r="R3142">
        <v>10035</v>
      </c>
      <c r="S3142" t="s">
        <v>79</v>
      </c>
      <c r="T3142" s="10">
        <f>VLOOKUP(S3142,region,2,FALSE)</f>
        <v>4</v>
      </c>
      <c r="U3142" t="s">
        <v>4124</v>
      </c>
      <c r="V3142" t="s">
        <v>22</v>
      </c>
      <c r="W3142">
        <f>VLOOKUP(U3142,product,2,FALSE)</f>
        <v>15</v>
      </c>
      <c r="X3142">
        <f>VLOOKUP(V3142,category,2,FALSE)</f>
        <v>2</v>
      </c>
      <c r="Y3142" t="s">
        <v>38</v>
      </c>
      <c r="Z3142">
        <f>VLOOKUP(Y3142,subcategory,2,FALSE)</f>
        <v>10</v>
      </c>
      <c r="AA3142" t="s">
        <v>1970</v>
      </c>
      <c r="AB3142">
        <v>206.43</v>
      </c>
      <c r="AC3142">
        <v>3</v>
      </c>
      <c r="AD3142">
        <v>0</v>
      </c>
      <c r="AE3142" s="4">
        <v>90.829200000000014</v>
      </c>
    </row>
    <row r="3143" spans="1:31" x14ac:dyDescent="0.3">
      <c r="A3143" s="2">
        <v>3142</v>
      </c>
      <c r="B3143" t="s">
        <v>6224</v>
      </c>
      <c r="C3143">
        <f>VLOOKUP(B3143,order,2,FALSE)</f>
        <v>1556</v>
      </c>
      <c r="D3143" s="3">
        <v>41985</v>
      </c>
      <c r="E3143" s="3">
        <v>41985</v>
      </c>
      <c r="F3143" t="s">
        <v>625</v>
      </c>
      <c r="G3143" s="10">
        <f>VLOOKUP(F3143,ship,2,FALSE)</f>
        <v>4</v>
      </c>
      <c r="H3143" t="s">
        <v>3643</v>
      </c>
      <c r="I3143">
        <f>VLOOKUP(H3143,customer,2,FALSE)</f>
        <v>389</v>
      </c>
      <c r="J3143" t="s">
        <v>1432</v>
      </c>
      <c r="K3143" t="s">
        <v>18</v>
      </c>
      <c r="L3143">
        <f>VLOOKUP(K3143,segment1,2,FALSE)</f>
        <v>2</v>
      </c>
      <c r="M3143" t="s">
        <v>3255</v>
      </c>
      <c r="N3143" t="s">
        <v>335</v>
      </c>
      <c r="O3143">
        <f>VLOOKUP(N3143,city,2,FALSE)</f>
        <v>53</v>
      </c>
      <c r="P3143" t="s">
        <v>54</v>
      </c>
      <c r="Q3143">
        <f>VLOOKUP(P3143,state,2,FALSE)</f>
        <v>6</v>
      </c>
      <c r="R3143">
        <v>78207</v>
      </c>
      <c r="S3143" t="s">
        <v>55</v>
      </c>
      <c r="T3143" s="10">
        <f>VLOOKUP(S3143,region,2,FALSE)</f>
        <v>3</v>
      </c>
      <c r="U3143" t="s">
        <v>4225</v>
      </c>
      <c r="V3143" t="s">
        <v>22</v>
      </c>
      <c r="W3143">
        <v>1572</v>
      </c>
      <c r="X3143">
        <f>VLOOKUP(V3143,category,2,FALSE)</f>
        <v>2</v>
      </c>
      <c r="Y3143" t="s">
        <v>3231</v>
      </c>
      <c r="Z3143">
        <f>VLOOKUP(Y3143,subcategory,2,FALSE)</f>
        <v>9</v>
      </c>
      <c r="AA3143" t="s">
        <v>2040</v>
      </c>
      <c r="AB3143">
        <v>210.39199999999997</v>
      </c>
      <c r="AC3143">
        <v>2</v>
      </c>
      <c r="AD3143">
        <v>0.8</v>
      </c>
      <c r="AE3143" s="4">
        <v>-336.62720000000013</v>
      </c>
    </row>
    <row r="3144" spans="1:31" x14ac:dyDescent="0.3">
      <c r="A3144" s="2">
        <v>3143</v>
      </c>
      <c r="B3144" t="s">
        <v>9764</v>
      </c>
      <c r="C3144">
        <f>VLOOKUP(B3144,order,2,FALSE)</f>
        <v>1557</v>
      </c>
      <c r="D3144" s="3">
        <v>43003</v>
      </c>
      <c r="E3144" s="3">
        <v>43005</v>
      </c>
      <c r="F3144" t="s">
        <v>7</v>
      </c>
      <c r="G3144" s="10">
        <f>VLOOKUP(F3144,ship,2,FALSE)</f>
        <v>1</v>
      </c>
      <c r="H3144" t="s">
        <v>3436</v>
      </c>
      <c r="I3144">
        <f>VLOOKUP(H3144,customer,2,FALSE)</f>
        <v>182</v>
      </c>
      <c r="J3144" t="s">
        <v>745</v>
      </c>
      <c r="K3144" t="s">
        <v>9</v>
      </c>
      <c r="L3144">
        <f>VLOOKUP(K3144,segment1,2,FALSE)</f>
        <v>1</v>
      </c>
      <c r="M3144" t="s">
        <v>3255</v>
      </c>
      <c r="N3144" t="s">
        <v>493</v>
      </c>
      <c r="O3144">
        <f>VLOOKUP(N3144,city,2,FALSE)</f>
        <v>75</v>
      </c>
      <c r="P3144" t="s">
        <v>249</v>
      </c>
      <c r="Q3144">
        <f>VLOOKUP(P3144,state,2,FALSE)</f>
        <v>25</v>
      </c>
      <c r="R3144">
        <v>45231</v>
      </c>
      <c r="S3144" t="s">
        <v>79</v>
      </c>
      <c r="T3144" s="10">
        <f>VLOOKUP(S3144,region,2,FALSE)</f>
        <v>4</v>
      </c>
      <c r="U3144" t="s">
        <v>4354</v>
      </c>
      <c r="V3144" t="s">
        <v>35</v>
      </c>
      <c r="W3144">
        <f>VLOOKUP(U3144,product,2,FALSE)</f>
        <v>247</v>
      </c>
      <c r="X3144">
        <f>VLOOKUP(V3144,category,2,FALSE)</f>
        <v>3</v>
      </c>
      <c r="Y3144" t="s">
        <v>3232</v>
      </c>
      <c r="Z3144">
        <f>VLOOKUP(Y3144,subcategory,2,FALSE)</f>
        <v>12</v>
      </c>
      <c r="AA3144" t="s">
        <v>422</v>
      </c>
      <c r="AB3144">
        <v>119.96000000000001</v>
      </c>
      <c r="AC3144">
        <v>5</v>
      </c>
      <c r="AD3144">
        <v>0.2</v>
      </c>
      <c r="AE3144" s="4">
        <v>35.988000000000007</v>
      </c>
    </row>
    <row r="3145" spans="1:31" x14ac:dyDescent="0.3">
      <c r="A3145" s="2">
        <v>3144</v>
      </c>
      <c r="B3145" t="s">
        <v>9764</v>
      </c>
      <c r="C3145">
        <f>VLOOKUP(B3145,order,2,FALSE)</f>
        <v>1557</v>
      </c>
      <c r="D3145" s="3">
        <v>43003</v>
      </c>
      <c r="E3145" s="3">
        <v>43005</v>
      </c>
      <c r="F3145" t="s">
        <v>7</v>
      </c>
      <c r="G3145" s="10">
        <f>VLOOKUP(F3145,ship,2,FALSE)</f>
        <v>1</v>
      </c>
      <c r="H3145" t="s">
        <v>3436</v>
      </c>
      <c r="I3145">
        <f>VLOOKUP(H3145,customer,2,FALSE)</f>
        <v>182</v>
      </c>
      <c r="J3145" t="s">
        <v>745</v>
      </c>
      <c r="K3145" t="s">
        <v>9</v>
      </c>
      <c r="L3145">
        <f>VLOOKUP(K3145,segment1,2,FALSE)</f>
        <v>1</v>
      </c>
      <c r="M3145" t="s">
        <v>3255</v>
      </c>
      <c r="N3145" t="s">
        <v>493</v>
      </c>
      <c r="O3145">
        <f>VLOOKUP(N3145,city,2,FALSE)</f>
        <v>75</v>
      </c>
      <c r="P3145" t="s">
        <v>249</v>
      </c>
      <c r="Q3145">
        <f>VLOOKUP(P3145,state,2,FALSE)</f>
        <v>25</v>
      </c>
      <c r="R3145">
        <v>45231</v>
      </c>
      <c r="S3145" t="s">
        <v>79</v>
      </c>
      <c r="T3145" s="10">
        <f>VLOOKUP(S3145,region,2,FALSE)</f>
        <v>4</v>
      </c>
      <c r="U3145" t="s">
        <v>4256</v>
      </c>
      <c r="V3145" t="s">
        <v>22</v>
      </c>
      <c r="W3145">
        <v>1573</v>
      </c>
      <c r="X3145">
        <f>VLOOKUP(V3145,category,2,FALSE)</f>
        <v>2</v>
      </c>
      <c r="Y3145" t="s">
        <v>3229</v>
      </c>
      <c r="Z3145">
        <f>VLOOKUP(Y3145,subcategory,2,FALSE)</f>
        <v>7</v>
      </c>
      <c r="AA3145" t="s">
        <v>2828</v>
      </c>
      <c r="AB3145">
        <v>10.608000000000001</v>
      </c>
      <c r="AC3145">
        <v>6</v>
      </c>
      <c r="AD3145">
        <v>0.2</v>
      </c>
      <c r="AE3145" s="4">
        <v>0.92819999999999991</v>
      </c>
    </row>
    <row r="3146" spans="1:31" x14ac:dyDescent="0.3">
      <c r="A3146" s="2">
        <v>3145</v>
      </c>
      <c r="B3146" t="s">
        <v>8352</v>
      </c>
      <c r="C3146">
        <f>VLOOKUP(B3146,order,2,FALSE)</f>
        <v>1558</v>
      </c>
      <c r="D3146" s="3">
        <v>42618</v>
      </c>
      <c r="E3146" s="3">
        <v>42624</v>
      </c>
      <c r="F3146" t="s">
        <v>25</v>
      </c>
      <c r="G3146" s="10">
        <f>VLOOKUP(F3146,ship,2,FALSE)</f>
        <v>2</v>
      </c>
      <c r="H3146" t="s">
        <v>3510</v>
      </c>
      <c r="I3146">
        <f>VLOOKUP(H3146,customer,2,FALSE)</f>
        <v>256</v>
      </c>
      <c r="J3146" t="s">
        <v>1004</v>
      </c>
      <c r="K3146" t="s">
        <v>18</v>
      </c>
      <c r="L3146">
        <f>VLOOKUP(K3146,segment1,2,FALSE)</f>
        <v>2</v>
      </c>
      <c r="M3146" t="s">
        <v>3255</v>
      </c>
      <c r="N3146" t="s">
        <v>597</v>
      </c>
      <c r="O3146">
        <f>VLOOKUP(N3146,city,2,FALSE)</f>
        <v>90</v>
      </c>
      <c r="P3146" t="s">
        <v>54</v>
      </c>
      <c r="Q3146">
        <f>VLOOKUP(P3146,state,2,FALSE)</f>
        <v>6</v>
      </c>
      <c r="R3146">
        <v>78745</v>
      </c>
      <c r="S3146" t="s">
        <v>55</v>
      </c>
      <c r="T3146" s="10">
        <f>VLOOKUP(S3146,region,2,FALSE)</f>
        <v>3</v>
      </c>
      <c r="U3146" t="s">
        <v>4574</v>
      </c>
      <c r="V3146" t="s">
        <v>13</v>
      </c>
      <c r="W3146">
        <f>VLOOKUP(U3146,product,2,FALSE)</f>
        <v>475</v>
      </c>
      <c r="X3146">
        <f>VLOOKUP(V3146,category,2,FALSE)</f>
        <v>1</v>
      </c>
      <c r="Y3146" t="s">
        <v>3226</v>
      </c>
      <c r="Z3146">
        <f>VLOOKUP(Y3146,subcategory,2,FALSE)</f>
        <v>2</v>
      </c>
      <c r="AA3146" t="s">
        <v>2419</v>
      </c>
      <c r="AB3146">
        <v>347.80200000000002</v>
      </c>
      <c r="AC3146">
        <v>7</v>
      </c>
      <c r="AD3146">
        <v>0.3</v>
      </c>
      <c r="AE3146" s="4">
        <v>-24.842999999999961</v>
      </c>
    </row>
    <row r="3147" spans="1:31" x14ac:dyDescent="0.3">
      <c r="A3147" s="2">
        <v>3146</v>
      </c>
      <c r="B3147" t="s">
        <v>9765</v>
      </c>
      <c r="C3147">
        <f>VLOOKUP(B3147,order,2,FALSE)</f>
        <v>1559</v>
      </c>
      <c r="D3147" s="3">
        <v>42777</v>
      </c>
      <c r="E3147" s="3">
        <v>42779</v>
      </c>
      <c r="F3147" t="s">
        <v>7</v>
      </c>
      <c r="G3147" s="10">
        <f>VLOOKUP(F3147,ship,2,FALSE)</f>
        <v>1</v>
      </c>
      <c r="H3147" t="s">
        <v>3943</v>
      </c>
      <c r="I3147">
        <f>VLOOKUP(H3147,customer,2,FALSE)</f>
        <v>689</v>
      </c>
      <c r="J3147" t="s">
        <v>2587</v>
      </c>
      <c r="K3147" t="s">
        <v>18</v>
      </c>
      <c r="L3147">
        <f>VLOOKUP(K3147,segment1,2,FALSE)</f>
        <v>2</v>
      </c>
      <c r="M3147" t="s">
        <v>3255</v>
      </c>
      <c r="N3147" t="s">
        <v>48</v>
      </c>
      <c r="O3147">
        <f>VLOOKUP(N3147,city,2,FALSE)</f>
        <v>5</v>
      </c>
      <c r="P3147" t="s">
        <v>49</v>
      </c>
      <c r="Q3147">
        <f>VLOOKUP(P3147,state,2,FALSE)</f>
        <v>5</v>
      </c>
      <c r="R3147">
        <v>98105</v>
      </c>
      <c r="S3147" t="s">
        <v>21</v>
      </c>
      <c r="T3147" s="10">
        <f>VLOOKUP(S3147,region,2,FALSE)</f>
        <v>2</v>
      </c>
      <c r="U3147" t="s">
        <v>5563</v>
      </c>
      <c r="V3147" t="s">
        <v>13</v>
      </c>
      <c r="W3147">
        <v>1574</v>
      </c>
      <c r="X3147">
        <f>VLOOKUP(V3147,category,2,FALSE)</f>
        <v>1</v>
      </c>
      <c r="Y3147" t="s">
        <v>3226</v>
      </c>
      <c r="Z3147">
        <f>VLOOKUP(Y3147,subcategory,2,FALSE)</f>
        <v>2</v>
      </c>
      <c r="AA3147" t="s">
        <v>2248</v>
      </c>
      <c r="AB3147">
        <v>963.13600000000008</v>
      </c>
      <c r="AC3147">
        <v>4</v>
      </c>
      <c r="AD3147">
        <v>0.2</v>
      </c>
      <c r="AE3147" s="4">
        <v>108.35279999999986</v>
      </c>
    </row>
    <row r="3148" spans="1:31" x14ac:dyDescent="0.3">
      <c r="A3148" s="2">
        <v>3147</v>
      </c>
      <c r="B3148" t="s">
        <v>9765</v>
      </c>
      <c r="C3148">
        <f>VLOOKUP(B3148,order,2,FALSE)</f>
        <v>1559</v>
      </c>
      <c r="D3148" s="3">
        <v>42777</v>
      </c>
      <c r="E3148" s="3">
        <v>42779</v>
      </c>
      <c r="F3148" t="s">
        <v>7</v>
      </c>
      <c r="G3148" s="10">
        <f>VLOOKUP(F3148,ship,2,FALSE)</f>
        <v>1</v>
      </c>
      <c r="H3148" t="s">
        <v>3943</v>
      </c>
      <c r="I3148">
        <f>VLOOKUP(H3148,customer,2,FALSE)</f>
        <v>689</v>
      </c>
      <c r="J3148" t="s">
        <v>2587</v>
      </c>
      <c r="K3148" t="s">
        <v>18</v>
      </c>
      <c r="L3148">
        <f>VLOOKUP(K3148,segment1,2,FALSE)</f>
        <v>2</v>
      </c>
      <c r="M3148" t="s">
        <v>3255</v>
      </c>
      <c r="N3148" t="s">
        <v>48</v>
      </c>
      <c r="O3148">
        <f>VLOOKUP(N3148,city,2,FALSE)</f>
        <v>5</v>
      </c>
      <c r="P3148" t="s">
        <v>49</v>
      </c>
      <c r="Q3148">
        <f>VLOOKUP(P3148,state,2,FALSE)</f>
        <v>5</v>
      </c>
      <c r="R3148">
        <v>98105</v>
      </c>
      <c r="S3148" t="s">
        <v>21</v>
      </c>
      <c r="T3148" s="10">
        <f>VLOOKUP(S3148,region,2,FALSE)</f>
        <v>2</v>
      </c>
      <c r="U3148" t="s">
        <v>4777</v>
      </c>
      <c r="V3148" t="s">
        <v>35</v>
      </c>
      <c r="W3148">
        <f>VLOOKUP(U3148,product,2,FALSE)</f>
        <v>688</v>
      </c>
      <c r="X3148">
        <f>VLOOKUP(V3148,category,2,FALSE)</f>
        <v>3</v>
      </c>
      <c r="Y3148" t="s">
        <v>3230</v>
      </c>
      <c r="Z3148">
        <f>VLOOKUP(Y3148,subcategory,2,FALSE)</f>
        <v>8</v>
      </c>
      <c r="AA3148" t="s">
        <v>363</v>
      </c>
      <c r="AB3148">
        <v>88.77600000000001</v>
      </c>
      <c r="AC3148">
        <v>3</v>
      </c>
      <c r="AD3148">
        <v>0.2</v>
      </c>
      <c r="AE3148" s="4">
        <v>7.7679000000000009</v>
      </c>
    </row>
    <row r="3149" spans="1:31" x14ac:dyDescent="0.3">
      <c r="A3149" s="2">
        <v>3148</v>
      </c>
      <c r="B3149" t="s">
        <v>6225</v>
      </c>
      <c r="C3149">
        <f>VLOOKUP(B3149,order,2,FALSE)</f>
        <v>1560</v>
      </c>
      <c r="D3149" s="3">
        <v>41820</v>
      </c>
      <c r="E3149" s="3">
        <v>41823</v>
      </c>
      <c r="F3149" t="s">
        <v>7</v>
      </c>
      <c r="G3149" s="10">
        <f>VLOOKUP(F3149,ship,2,FALSE)</f>
        <v>1</v>
      </c>
      <c r="H3149" t="s">
        <v>3510</v>
      </c>
      <c r="I3149">
        <f>VLOOKUP(H3149,customer,2,FALSE)</f>
        <v>256</v>
      </c>
      <c r="J3149" t="s">
        <v>1004</v>
      </c>
      <c r="K3149" t="s">
        <v>18</v>
      </c>
      <c r="L3149">
        <f>VLOOKUP(K3149,segment1,2,FALSE)</f>
        <v>2</v>
      </c>
      <c r="M3149" t="s">
        <v>3255</v>
      </c>
      <c r="N3149" t="s">
        <v>19</v>
      </c>
      <c r="O3149">
        <f>VLOOKUP(N3149,city,2,FALSE)</f>
        <v>2</v>
      </c>
      <c r="P3149" t="s">
        <v>20</v>
      </c>
      <c r="Q3149">
        <f>VLOOKUP(P3149,state,2,FALSE)</f>
        <v>2</v>
      </c>
      <c r="R3149">
        <v>90004</v>
      </c>
      <c r="S3149" t="s">
        <v>21</v>
      </c>
      <c r="T3149" s="10">
        <f>VLOOKUP(S3149,region,2,FALSE)</f>
        <v>2</v>
      </c>
      <c r="U3149" t="s">
        <v>4419</v>
      </c>
      <c r="V3149" t="s">
        <v>22</v>
      </c>
      <c r="W3149">
        <v>1575</v>
      </c>
      <c r="X3149">
        <f>VLOOKUP(V3149,category,2,FALSE)</f>
        <v>2</v>
      </c>
      <c r="Y3149" t="s">
        <v>3229</v>
      </c>
      <c r="Z3149">
        <f>VLOOKUP(Y3149,subcategory,2,FALSE)</f>
        <v>7</v>
      </c>
      <c r="AA3149" t="s">
        <v>2899</v>
      </c>
      <c r="AB3149">
        <v>32.400000000000006</v>
      </c>
      <c r="AC3149">
        <v>5</v>
      </c>
      <c r="AD3149">
        <v>0</v>
      </c>
      <c r="AE3149" s="4">
        <v>10.367999999999999</v>
      </c>
    </row>
    <row r="3150" spans="1:31" x14ac:dyDescent="0.3">
      <c r="A3150" s="2">
        <v>3149</v>
      </c>
      <c r="B3150" t="s">
        <v>8353</v>
      </c>
      <c r="C3150">
        <f>VLOOKUP(B3150,order,2,FALSE)</f>
        <v>1561</v>
      </c>
      <c r="D3150" s="3">
        <v>42528</v>
      </c>
      <c r="E3150" s="3">
        <v>42531</v>
      </c>
      <c r="F3150" t="s">
        <v>97</v>
      </c>
      <c r="G3150" s="10">
        <f>VLOOKUP(F3150,ship,2,FALSE)</f>
        <v>3</v>
      </c>
      <c r="H3150" t="s">
        <v>3534</v>
      </c>
      <c r="I3150">
        <f>VLOOKUP(H3150,customer,2,FALSE)</f>
        <v>280</v>
      </c>
      <c r="J3150" t="s">
        <v>1085</v>
      </c>
      <c r="K3150" t="s">
        <v>52</v>
      </c>
      <c r="L3150">
        <f>VLOOKUP(K3150,segment1,2,FALSE)</f>
        <v>3</v>
      </c>
      <c r="M3150" t="s">
        <v>3255</v>
      </c>
      <c r="N3150" t="s">
        <v>138</v>
      </c>
      <c r="O3150">
        <f>VLOOKUP(N3150,city,2,FALSE)</f>
        <v>21</v>
      </c>
      <c r="P3150" t="s">
        <v>139</v>
      </c>
      <c r="Q3150">
        <f>VLOOKUP(P3150,state,2,FALSE)</f>
        <v>16</v>
      </c>
      <c r="R3150">
        <v>10035</v>
      </c>
      <c r="S3150" t="s">
        <v>79</v>
      </c>
      <c r="T3150" s="10">
        <f>VLOOKUP(S3150,region,2,FALSE)</f>
        <v>4</v>
      </c>
      <c r="U3150" t="s">
        <v>4589</v>
      </c>
      <c r="V3150" t="s">
        <v>22</v>
      </c>
      <c r="W3150">
        <f>VLOOKUP(U3150,product,2,FALSE)</f>
        <v>491</v>
      </c>
      <c r="X3150">
        <f>VLOOKUP(V3150,category,2,FALSE)</f>
        <v>2</v>
      </c>
      <c r="Y3150" t="s">
        <v>45</v>
      </c>
      <c r="Z3150">
        <f>VLOOKUP(Y3150,subcategory,2,FALSE)</f>
        <v>11</v>
      </c>
      <c r="AA3150" t="s">
        <v>736</v>
      </c>
      <c r="AB3150">
        <v>32.400000000000006</v>
      </c>
      <c r="AC3150">
        <v>5</v>
      </c>
      <c r="AD3150">
        <v>0</v>
      </c>
      <c r="AE3150" s="4">
        <v>15.552000000000001</v>
      </c>
    </row>
    <row r="3151" spans="1:31" x14ac:dyDescent="0.3">
      <c r="A3151" s="2">
        <v>3150</v>
      </c>
      <c r="B3151" t="s">
        <v>6226</v>
      </c>
      <c r="C3151">
        <f>VLOOKUP(B3151,order,2,FALSE)</f>
        <v>1562</v>
      </c>
      <c r="D3151" s="3">
        <v>41993</v>
      </c>
      <c r="E3151" s="3">
        <v>41998</v>
      </c>
      <c r="F3151" t="s">
        <v>25</v>
      </c>
      <c r="G3151" s="10">
        <f>VLOOKUP(F3151,ship,2,FALSE)</f>
        <v>2</v>
      </c>
      <c r="H3151" t="s">
        <v>3423</v>
      </c>
      <c r="I3151">
        <f>VLOOKUP(H3151,customer,2,FALSE)</f>
        <v>169</v>
      </c>
      <c r="J3151" t="s">
        <v>690</v>
      </c>
      <c r="K3151" t="s">
        <v>9</v>
      </c>
      <c r="L3151">
        <f>VLOOKUP(K3151,segment1,2,FALSE)</f>
        <v>1</v>
      </c>
      <c r="M3151" t="s">
        <v>3255</v>
      </c>
      <c r="N3151" t="s">
        <v>48</v>
      </c>
      <c r="O3151">
        <f>VLOOKUP(N3151,city,2,FALSE)</f>
        <v>5</v>
      </c>
      <c r="P3151" t="s">
        <v>49</v>
      </c>
      <c r="Q3151">
        <f>VLOOKUP(P3151,state,2,FALSE)</f>
        <v>5</v>
      </c>
      <c r="R3151">
        <v>98103</v>
      </c>
      <c r="S3151" t="s">
        <v>21</v>
      </c>
      <c r="T3151" s="10">
        <f>VLOOKUP(S3151,region,2,FALSE)</f>
        <v>2</v>
      </c>
      <c r="U3151" t="s">
        <v>4362</v>
      </c>
      <c r="V3151" t="s">
        <v>22</v>
      </c>
      <c r="W3151">
        <v>1576</v>
      </c>
      <c r="X3151">
        <f>VLOOKUP(V3151,category,2,FALSE)</f>
        <v>2</v>
      </c>
      <c r="Y3151" t="s">
        <v>23</v>
      </c>
      <c r="Z3151">
        <f>VLOOKUP(Y3151,subcategory,2,FALSE)</f>
        <v>3</v>
      </c>
      <c r="AA3151" t="s">
        <v>3039</v>
      </c>
      <c r="AB3151">
        <v>31.049999999999997</v>
      </c>
      <c r="AC3151">
        <v>3</v>
      </c>
      <c r="AD3151">
        <v>0</v>
      </c>
      <c r="AE3151" s="4">
        <v>14.904</v>
      </c>
    </row>
    <row r="3152" spans="1:31" x14ac:dyDescent="0.3">
      <c r="A3152" s="2">
        <v>3151</v>
      </c>
      <c r="B3152" t="s">
        <v>7219</v>
      </c>
      <c r="C3152">
        <f>VLOOKUP(B3152,order,2,FALSE)</f>
        <v>1563</v>
      </c>
      <c r="D3152" s="3">
        <v>42353</v>
      </c>
      <c r="E3152" s="3">
        <v>42356</v>
      </c>
      <c r="F3152" t="s">
        <v>97</v>
      </c>
      <c r="G3152" s="10">
        <f>VLOOKUP(F3152,ship,2,FALSE)</f>
        <v>3</v>
      </c>
      <c r="H3152" t="s">
        <v>3428</v>
      </c>
      <c r="I3152">
        <f>VLOOKUP(H3152,customer,2,FALSE)</f>
        <v>174</v>
      </c>
      <c r="J3152" t="s">
        <v>712</v>
      </c>
      <c r="K3152" t="s">
        <v>9</v>
      </c>
      <c r="L3152">
        <f>VLOOKUP(K3152,segment1,2,FALSE)</f>
        <v>1</v>
      </c>
      <c r="M3152" t="s">
        <v>3255</v>
      </c>
      <c r="N3152" t="s">
        <v>300</v>
      </c>
      <c r="O3152">
        <f>VLOOKUP(N3152,city,2,FALSE)</f>
        <v>47</v>
      </c>
      <c r="P3152" t="s">
        <v>249</v>
      </c>
      <c r="Q3152">
        <f>VLOOKUP(P3152,state,2,FALSE)</f>
        <v>25</v>
      </c>
      <c r="R3152">
        <v>43055</v>
      </c>
      <c r="S3152" t="s">
        <v>79</v>
      </c>
      <c r="T3152" s="10">
        <f>VLOOKUP(S3152,region,2,FALSE)</f>
        <v>4</v>
      </c>
      <c r="U3152" t="s">
        <v>4785</v>
      </c>
      <c r="V3152" t="s">
        <v>35</v>
      </c>
      <c r="W3152">
        <f>VLOOKUP(U3152,product,2,FALSE)</f>
        <v>696</v>
      </c>
      <c r="X3152">
        <f>VLOOKUP(V3152,category,2,FALSE)</f>
        <v>3</v>
      </c>
      <c r="Y3152" t="s">
        <v>3232</v>
      </c>
      <c r="Z3152">
        <f>VLOOKUP(Y3152,subcategory,2,FALSE)</f>
        <v>12</v>
      </c>
      <c r="AA3152" t="s">
        <v>1666</v>
      </c>
      <c r="AB3152">
        <v>2025.3600000000001</v>
      </c>
      <c r="AC3152">
        <v>6</v>
      </c>
      <c r="AD3152">
        <v>0.2</v>
      </c>
      <c r="AE3152" s="4">
        <v>607.60800000000006</v>
      </c>
    </row>
    <row r="3153" spans="1:31" x14ac:dyDescent="0.3">
      <c r="A3153" s="2">
        <v>3152</v>
      </c>
      <c r="B3153" t="s">
        <v>7219</v>
      </c>
      <c r="C3153">
        <f>VLOOKUP(B3153,order,2,FALSE)</f>
        <v>1563</v>
      </c>
      <c r="D3153" s="3">
        <v>42353</v>
      </c>
      <c r="E3153" s="3">
        <v>42356</v>
      </c>
      <c r="F3153" t="s">
        <v>97</v>
      </c>
      <c r="G3153" s="10">
        <f>VLOOKUP(F3153,ship,2,FALSE)</f>
        <v>3</v>
      </c>
      <c r="H3153" t="s">
        <v>3428</v>
      </c>
      <c r="I3153">
        <f>VLOOKUP(H3153,customer,2,FALSE)</f>
        <v>174</v>
      </c>
      <c r="J3153" t="s">
        <v>712</v>
      </c>
      <c r="K3153" t="s">
        <v>9</v>
      </c>
      <c r="L3153">
        <f>VLOOKUP(K3153,segment1,2,FALSE)</f>
        <v>1</v>
      </c>
      <c r="M3153" t="s">
        <v>3255</v>
      </c>
      <c r="N3153" t="s">
        <v>300</v>
      </c>
      <c r="O3153">
        <f>VLOOKUP(N3153,city,2,FALSE)</f>
        <v>47</v>
      </c>
      <c r="P3153" t="s">
        <v>249</v>
      </c>
      <c r="Q3153">
        <f>VLOOKUP(P3153,state,2,FALSE)</f>
        <v>25</v>
      </c>
      <c r="R3153">
        <v>43055</v>
      </c>
      <c r="S3153" t="s">
        <v>79</v>
      </c>
      <c r="T3153" s="10">
        <f>VLOOKUP(S3153,region,2,FALSE)</f>
        <v>4</v>
      </c>
      <c r="U3153" t="s">
        <v>5564</v>
      </c>
      <c r="V3153" t="s">
        <v>35</v>
      </c>
      <c r="W3153">
        <v>1577</v>
      </c>
      <c r="X3153">
        <f>VLOOKUP(V3153,category,2,FALSE)</f>
        <v>3</v>
      </c>
      <c r="Y3153" t="s">
        <v>3235</v>
      </c>
      <c r="Z3153">
        <f>VLOOKUP(Y3153,subcategory,2,FALSE)</f>
        <v>16</v>
      </c>
      <c r="AA3153" t="s">
        <v>2561</v>
      </c>
      <c r="AB3153">
        <v>1799.9940000000001</v>
      </c>
      <c r="AC3153">
        <v>2</v>
      </c>
      <c r="AD3153">
        <v>0.7</v>
      </c>
      <c r="AE3153" s="4">
        <v>-2639.9912000000004</v>
      </c>
    </row>
    <row r="3154" spans="1:31" x14ac:dyDescent="0.3">
      <c r="A3154" s="2">
        <v>3153</v>
      </c>
      <c r="B3154" t="s">
        <v>7219</v>
      </c>
      <c r="C3154">
        <f>VLOOKUP(B3154,order,2,FALSE)</f>
        <v>1563</v>
      </c>
      <c r="D3154" s="3">
        <v>42353</v>
      </c>
      <c r="E3154" s="3">
        <v>42356</v>
      </c>
      <c r="F3154" t="s">
        <v>97</v>
      </c>
      <c r="G3154" s="10">
        <f>VLOOKUP(F3154,ship,2,FALSE)</f>
        <v>3</v>
      </c>
      <c r="H3154" t="s">
        <v>3428</v>
      </c>
      <c r="I3154">
        <f>VLOOKUP(H3154,customer,2,FALSE)</f>
        <v>174</v>
      </c>
      <c r="J3154" t="s">
        <v>712</v>
      </c>
      <c r="K3154" t="s">
        <v>9</v>
      </c>
      <c r="L3154">
        <f>VLOOKUP(K3154,segment1,2,FALSE)</f>
        <v>1</v>
      </c>
      <c r="M3154" t="s">
        <v>3255</v>
      </c>
      <c r="N3154" t="s">
        <v>300</v>
      </c>
      <c r="O3154">
        <f>VLOOKUP(N3154,city,2,FALSE)</f>
        <v>47</v>
      </c>
      <c r="P3154" t="s">
        <v>249</v>
      </c>
      <c r="Q3154">
        <f>VLOOKUP(P3154,state,2,FALSE)</f>
        <v>25</v>
      </c>
      <c r="R3154">
        <v>43055</v>
      </c>
      <c r="S3154" t="s">
        <v>79</v>
      </c>
      <c r="T3154" s="10">
        <f>VLOOKUP(S3154,region,2,FALSE)</f>
        <v>4</v>
      </c>
      <c r="U3154" t="s">
        <v>5562</v>
      </c>
      <c r="V3154" t="s">
        <v>35</v>
      </c>
      <c r="W3154">
        <f>VLOOKUP(U3154,product,2,FALSE)</f>
        <v>1496</v>
      </c>
      <c r="X3154">
        <f>VLOOKUP(V3154,category,2,FALSE)</f>
        <v>3</v>
      </c>
      <c r="Y3154" t="s">
        <v>3230</v>
      </c>
      <c r="Z3154">
        <f>VLOOKUP(Y3154,subcategory,2,FALSE)</f>
        <v>8</v>
      </c>
      <c r="AA3154" t="s">
        <v>2078</v>
      </c>
      <c r="AB3154">
        <v>101.98799999999999</v>
      </c>
      <c r="AC3154">
        <v>2</v>
      </c>
      <c r="AD3154">
        <v>0.4</v>
      </c>
      <c r="AE3154" s="4">
        <v>-16.998000000000019</v>
      </c>
    </row>
    <row r="3155" spans="1:31" x14ac:dyDescent="0.3">
      <c r="A3155" s="2">
        <v>3154</v>
      </c>
      <c r="B3155" t="s">
        <v>7219</v>
      </c>
      <c r="C3155">
        <f>VLOOKUP(B3155,order,2,FALSE)</f>
        <v>1563</v>
      </c>
      <c r="D3155" s="3">
        <v>42353</v>
      </c>
      <c r="E3155" s="3">
        <v>42356</v>
      </c>
      <c r="F3155" t="s">
        <v>97</v>
      </c>
      <c r="G3155" s="10">
        <f>VLOOKUP(F3155,ship,2,FALSE)</f>
        <v>3</v>
      </c>
      <c r="H3155" t="s">
        <v>3428</v>
      </c>
      <c r="I3155">
        <f>VLOOKUP(H3155,customer,2,FALSE)</f>
        <v>174</v>
      </c>
      <c r="J3155" t="s">
        <v>712</v>
      </c>
      <c r="K3155" t="s">
        <v>9</v>
      </c>
      <c r="L3155">
        <f>VLOOKUP(K3155,segment1,2,FALSE)</f>
        <v>1</v>
      </c>
      <c r="M3155" t="s">
        <v>3255</v>
      </c>
      <c r="N3155" t="s">
        <v>300</v>
      </c>
      <c r="O3155">
        <f>VLOOKUP(N3155,city,2,FALSE)</f>
        <v>47</v>
      </c>
      <c r="P3155" t="s">
        <v>249</v>
      </c>
      <c r="Q3155">
        <f>VLOOKUP(P3155,state,2,FALSE)</f>
        <v>25</v>
      </c>
      <c r="R3155">
        <v>43055</v>
      </c>
      <c r="S3155" t="s">
        <v>79</v>
      </c>
      <c r="T3155" s="10">
        <f>VLOOKUP(S3155,region,2,FALSE)</f>
        <v>4</v>
      </c>
      <c r="U3155" t="s">
        <v>4375</v>
      </c>
      <c r="V3155" t="s">
        <v>13</v>
      </c>
      <c r="W3155">
        <v>1578</v>
      </c>
      <c r="X3155">
        <f>VLOOKUP(V3155,category,2,FALSE)</f>
        <v>1</v>
      </c>
      <c r="Y3155" t="s">
        <v>3228</v>
      </c>
      <c r="Z3155">
        <f>VLOOKUP(Y3155,subcategory,2,FALSE)</f>
        <v>6</v>
      </c>
      <c r="AA3155" t="s">
        <v>815</v>
      </c>
      <c r="AB3155">
        <v>262.86399999999998</v>
      </c>
      <c r="AC3155">
        <v>7</v>
      </c>
      <c r="AD3155">
        <v>0.2</v>
      </c>
      <c r="AE3155" s="4">
        <v>69.001800000000017</v>
      </c>
    </row>
    <row r="3156" spans="1:31" x14ac:dyDescent="0.3">
      <c r="A3156" s="2">
        <v>3155</v>
      </c>
      <c r="B3156" t="s">
        <v>9766</v>
      </c>
      <c r="C3156">
        <f>VLOOKUP(B3156,order,2,FALSE)</f>
        <v>1564</v>
      </c>
      <c r="D3156" s="3">
        <v>42936</v>
      </c>
      <c r="E3156" s="3">
        <v>42940</v>
      </c>
      <c r="F3156" t="s">
        <v>25</v>
      </c>
      <c r="G3156" s="10">
        <f>VLOOKUP(F3156,ship,2,FALSE)</f>
        <v>2</v>
      </c>
      <c r="H3156" t="s">
        <v>3671</v>
      </c>
      <c r="I3156">
        <f>VLOOKUP(H3156,customer,2,FALSE)</f>
        <v>417</v>
      </c>
      <c r="J3156" t="s">
        <v>1568</v>
      </c>
      <c r="K3156" t="s">
        <v>18</v>
      </c>
      <c r="L3156">
        <f>VLOOKUP(K3156,segment1,2,FALSE)</f>
        <v>2</v>
      </c>
      <c r="M3156" t="s">
        <v>3255</v>
      </c>
      <c r="N3156" t="s">
        <v>2589</v>
      </c>
      <c r="O3156">
        <f>VLOOKUP(N3156,city,2,FALSE)</f>
        <v>350</v>
      </c>
      <c r="P3156" t="s">
        <v>119</v>
      </c>
      <c r="Q3156">
        <f>VLOOKUP(P3156,state,2,FALSE)</f>
        <v>12</v>
      </c>
      <c r="R3156">
        <v>55369</v>
      </c>
      <c r="S3156" t="s">
        <v>55</v>
      </c>
      <c r="T3156" s="10">
        <f>VLOOKUP(S3156,region,2,FALSE)</f>
        <v>3</v>
      </c>
      <c r="U3156" t="s">
        <v>5565</v>
      </c>
      <c r="V3156" t="s">
        <v>22</v>
      </c>
      <c r="W3156">
        <f>VLOOKUP(U3156,product,2,FALSE)</f>
        <v>1499</v>
      </c>
      <c r="X3156">
        <f>VLOOKUP(V3156,category,2,FALSE)</f>
        <v>2</v>
      </c>
      <c r="Y3156" t="s">
        <v>3231</v>
      </c>
      <c r="Z3156">
        <f>VLOOKUP(Y3156,subcategory,2,FALSE)</f>
        <v>9</v>
      </c>
      <c r="AA3156" t="s">
        <v>1847</v>
      </c>
      <c r="AB3156">
        <v>735.98</v>
      </c>
      <c r="AC3156">
        <v>2</v>
      </c>
      <c r="AD3156">
        <v>0</v>
      </c>
      <c r="AE3156" s="4">
        <v>331.19099999999997</v>
      </c>
    </row>
    <row r="3157" spans="1:31" x14ac:dyDescent="0.3">
      <c r="A3157" s="2">
        <v>3156</v>
      </c>
      <c r="B3157" t="s">
        <v>6227</v>
      </c>
      <c r="C3157">
        <f>VLOOKUP(B3157,order,2,FALSE)</f>
        <v>1565</v>
      </c>
      <c r="D3157" s="3">
        <v>41854</v>
      </c>
      <c r="E3157" s="3">
        <v>41856</v>
      </c>
      <c r="F3157" t="s">
        <v>7</v>
      </c>
      <c r="G3157" s="10">
        <f>VLOOKUP(F3157,ship,2,FALSE)</f>
        <v>1</v>
      </c>
      <c r="H3157" t="s">
        <v>3944</v>
      </c>
      <c r="I3157">
        <f>VLOOKUP(H3157,customer,2,FALSE)</f>
        <v>690</v>
      </c>
      <c r="J3157" t="s">
        <v>2590</v>
      </c>
      <c r="K3157" t="s">
        <v>52</v>
      </c>
      <c r="L3157">
        <f>VLOOKUP(K3157,segment1,2,FALSE)</f>
        <v>3</v>
      </c>
      <c r="M3157" t="s">
        <v>3255</v>
      </c>
      <c r="N3157" t="s">
        <v>1737</v>
      </c>
      <c r="O3157">
        <f>VLOOKUP(N3157,city,2,FALSE)</f>
        <v>221</v>
      </c>
      <c r="P3157" t="s">
        <v>160</v>
      </c>
      <c r="Q3157">
        <f>VLOOKUP(P3157,state,2,FALSE)</f>
        <v>17</v>
      </c>
      <c r="R3157">
        <v>85301</v>
      </c>
      <c r="S3157" t="s">
        <v>21</v>
      </c>
      <c r="T3157" s="10">
        <f>VLOOKUP(S3157,region,2,FALSE)</f>
        <v>2</v>
      </c>
      <c r="U3157" t="s">
        <v>5052</v>
      </c>
      <c r="V3157" t="s">
        <v>22</v>
      </c>
      <c r="W3157">
        <v>1579</v>
      </c>
      <c r="X3157">
        <f>VLOOKUP(V3157,category,2,FALSE)</f>
        <v>2</v>
      </c>
      <c r="Y3157" t="s">
        <v>45</v>
      </c>
      <c r="Z3157">
        <f>VLOOKUP(Y3157,subcategory,2,FALSE)</f>
        <v>11</v>
      </c>
      <c r="AA3157" t="s">
        <v>314</v>
      </c>
      <c r="AB3157">
        <v>93.024000000000001</v>
      </c>
      <c r="AC3157">
        <v>3</v>
      </c>
      <c r="AD3157">
        <v>0.2</v>
      </c>
      <c r="AE3157" s="4">
        <v>33.721199999999996</v>
      </c>
    </row>
    <row r="3158" spans="1:31" x14ac:dyDescent="0.3">
      <c r="A3158" s="2">
        <v>3157</v>
      </c>
      <c r="B3158" t="s">
        <v>7220</v>
      </c>
      <c r="C3158">
        <f>VLOOKUP(B3158,order,2,FALSE)</f>
        <v>1566</v>
      </c>
      <c r="D3158" s="3">
        <v>42240</v>
      </c>
      <c r="E3158" s="3">
        <v>42244</v>
      </c>
      <c r="F3158" t="s">
        <v>25</v>
      </c>
      <c r="G3158" s="10">
        <f>VLOOKUP(F3158,ship,2,FALSE)</f>
        <v>2</v>
      </c>
      <c r="H3158" t="s">
        <v>3868</v>
      </c>
      <c r="I3158">
        <f>VLOOKUP(H3158,customer,2,FALSE)</f>
        <v>614</v>
      </c>
      <c r="J3158" t="s">
        <v>2302</v>
      </c>
      <c r="K3158" t="s">
        <v>18</v>
      </c>
      <c r="L3158">
        <f>VLOOKUP(K3158,segment1,2,FALSE)</f>
        <v>2</v>
      </c>
      <c r="M3158" t="s">
        <v>3255</v>
      </c>
      <c r="N3158" t="s">
        <v>138</v>
      </c>
      <c r="O3158">
        <f>VLOOKUP(N3158,city,2,FALSE)</f>
        <v>21</v>
      </c>
      <c r="P3158" t="s">
        <v>139</v>
      </c>
      <c r="Q3158">
        <f>VLOOKUP(P3158,state,2,FALSE)</f>
        <v>16</v>
      </c>
      <c r="R3158">
        <v>10009</v>
      </c>
      <c r="S3158" t="s">
        <v>79</v>
      </c>
      <c r="T3158" s="10">
        <f>VLOOKUP(S3158,region,2,FALSE)</f>
        <v>4</v>
      </c>
      <c r="U3158" t="s">
        <v>4120</v>
      </c>
      <c r="V3158" t="s">
        <v>13</v>
      </c>
      <c r="W3158">
        <f>VLOOKUP(U3158,product,2,FALSE)</f>
        <v>11</v>
      </c>
      <c r="X3158">
        <f>VLOOKUP(V3158,category,2,FALSE)</f>
        <v>1</v>
      </c>
      <c r="Y3158" t="s">
        <v>29</v>
      </c>
      <c r="Z3158">
        <f>VLOOKUP(Y3158,subcategory,2,FALSE)</f>
        <v>4</v>
      </c>
      <c r="AA3158" t="s">
        <v>1686</v>
      </c>
      <c r="AB3158">
        <v>284.36399999999998</v>
      </c>
      <c r="AC3158">
        <v>2</v>
      </c>
      <c r="AD3158">
        <v>0.4</v>
      </c>
      <c r="AE3158" s="4">
        <v>-75.830400000000054</v>
      </c>
    </row>
    <row r="3159" spans="1:31" x14ac:dyDescent="0.3">
      <c r="A3159" s="2">
        <v>3158</v>
      </c>
      <c r="B3159" t="s">
        <v>7220</v>
      </c>
      <c r="C3159">
        <f>VLOOKUP(B3159,order,2,FALSE)</f>
        <v>1566</v>
      </c>
      <c r="D3159" s="3">
        <v>42240</v>
      </c>
      <c r="E3159" s="3">
        <v>42244</v>
      </c>
      <c r="F3159" t="s">
        <v>25</v>
      </c>
      <c r="G3159" s="10">
        <f>VLOOKUP(F3159,ship,2,FALSE)</f>
        <v>2</v>
      </c>
      <c r="H3159" t="s">
        <v>3868</v>
      </c>
      <c r="I3159">
        <f>VLOOKUP(H3159,customer,2,FALSE)</f>
        <v>614</v>
      </c>
      <c r="J3159" t="s">
        <v>2302</v>
      </c>
      <c r="K3159" t="s">
        <v>18</v>
      </c>
      <c r="L3159">
        <f>VLOOKUP(K3159,segment1,2,FALSE)</f>
        <v>2</v>
      </c>
      <c r="M3159" t="s">
        <v>3255</v>
      </c>
      <c r="N3159" t="s">
        <v>138</v>
      </c>
      <c r="O3159">
        <f>VLOOKUP(N3159,city,2,FALSE)</f>
        <v>21</v>
      </c>
      <c r="P3159" t="s">
        <v>139</v>
      </c>
      <c r="Q3159">
        <f>VLOOKUP(P3159,state,2,FALSE)</f>
        <v>16</v>
      </c>
      <c r="R3159">
        <v>10009</v>
      </c>
      <c r="S3159" t="s">
        <v>79</v>
      </c>
      <c r="T3159" s="10">
        <f>VLOOKUP(S3159,region,2,FALSE)</f>
        <v>4</v>
      </c>
      <c r="U3159" t="s">
        <v>4305</v>
      </c>
      <c r="V3159" t="s">
        <v>35</v>
      </c>
      <c r="W3159">
        <v>1580</v>
      </c>
      <c r="X3159">
        <f>VLOOKUP(V3159,category,2,FALSE)</f>
        <v>3</v>
      </c>
      <c r="Y3159" t="s">
        <v>3232</v>
      </c>
      <c r="Z3159">
        <f>VLOOKUP(Y3159,subcategory,2,FALSE)</f>
        <v>12</v>
      </c>
      <c r="AA3159" t="s">
        <v>446</v>
      </c>
      <c r="AB3159">
        <v>26</v>
      </c>
      <c r="AC3159">
        <v>2</v>
      </c>
      <c r="AD3159">
        <v>0</v>
      </c>
      <c r="AE3159" s="4">
        <v>11.7</v>
      </c>
    </row>
    <row r="3160" spans="1:31" x14ac:dyDescent="0.3">
      <c r="A3160" s="2">
        <v>3159</v>
      </c>
      <c r="B3160" t="s">
        <v>8354</v>
      </c>
      <c r="C3160">
        <f>VLOOKUP(B3160,order,2,FALSE)</f>
        <v>1567</v>
      </c>
      <c r="D3160" s="3">
        <v>42455</v>
      </c>
      <c r="E3160" s="3">
        <v>42456</v>
      </c>
      <c r="F3160" t="s">
        <v>97</v>
      </c>
      <c r="G3160" s="10">
        <f>VLOOKUP(F3160,ship,2,FALSE)</f>
        <v>3</v>
      </c>
      <c r="H3160" t="s">
        <v>3458</v>
      </c>
      <c r="I3160">
        <f>VLOOKUP(H3160,customer,2,FALSE)</f>
        <v>204</v>
      </c>
      <c r="J3160" t="s">
        <v>842</v>
      </c>
      <c r="K3160" t="s">
        <v>9</v>
      </c>
      <c r="L3160">
        <f>VLOOKUP(K3160,segment1,2,FALSE)</f>
        <v>1</v>
      </c>
      <c r="M3160" t="s">
        <v>3255</v>
      </c>
      <c r="N3160" t="s">
        <v>729</v>
      </c>
      <c r="O3160">
        <f>VLOOKUP(N3160,city,2,FALSE)</f>
        <v>109</v>
      </c>
      <c r="P3160" t="s">
        <v>44</v>
      </c>
      <c r="Q3160">
        <f>VLOOKUP(P3160,state,2,FALSE)</f>
        <v>4</v>
      </c>
      <c r="R3160">
        <v>28540</v>
      </c>
      <c r="S3160" t="s">
        <v>12</v>
      </c>
      <c r="T3160" s="10">
        <f>VLOOKUP(S3160,region,2,FALSE)</f>
        <v>1</v>
      </c>
      <c r="U3160" t="s">
        <v>5120</v>
      </c>
      <c r="V3160" t="s">
        <v>22</v>
      </c>
      <c r="W3160">
        <f>VLOOKUP(U3160,product,2,FALSE)</f>
        <v>1037</v>
      </c>
      <c r="X3160">
        <f>VLOOKUP(V3160,category,2,FALSE)</f>
        <v>2</v>
      </c>
      <c r="Y3160" t="s">
        <v>3227</v>
      </c>
      <c r="Z3160">
        <f>VLOOKUP(Y3160,subcategory,2,FALSE)</f>
        <v>5</v>
      </c>
      <c r="AA3160" t="s">
        <v>3031</v>
      </c>
      <c r="AB3160">
        <v>67.64</v>
      </c>
      <c r="AC3160">
        <v>5</v>
      </c>
      <c r="AD3160">
        <v>0.2</v>
      </c>
      <c r="AE3160" s="4">
        <v>5.9184999999999981</v>
      </c>
    </row>
    <row r="3161" spans="1:31" x14ac:dyDescent="0.3">
      <c r="A3161" s="2">
        <v>3160</v>
      </c>
      <c r="B3161" t="s">
        <v>8354</v>
      </c>
      <c r="C3161">
        <f>VLOOKUP(B3161,order,2,FALSE)</f>
        <v>1567</v>
      </c>
      <c r="D3161" s="3">
        <v>42455</v>
      </c>
      <c r="E3161" s="3">
        <v>42456</v>
      </c>
      <c r="F3161" t="s">
        <v>97</v>
      </c>
      <c r="G3161" s="10">
        <f>VLOOKUP(F3161,ship,2,FALSE)</f>
        <v>3</v>
      </c>
      <c r="H3161" t="s">
        <v>3458</v>
      </c>
      <c r="I3161">
        <f>VLOOKUP(H3161,customer,2,FALSE)</f>
        <v>204</v>
      </c>
      <c r="J3161" t="s">
        <v>842</v>
      </c>
      <c r="K3161" t="s">
        <v>9</v>
      </c>
      <c r="L3161">
        <f>VLOOKUP(K3161,segment1,2,FALSE)</f>
        <v>1</v>
      </c>
      <c r="M3161" t="s">
        <v>3255</v>
      </c>
      <c r="N3161" t="s">
        <v>729</v>
      </c>
      <c r="O3161">
        <f>VLOOKUP(N3161,city,2,FALSE)</f>
        <v>109</v>
      </c>
      <c r="P3161" t="s">
        <v>44</v>
      </c>
      <c r="Q3161">
        <f>VLOOKUP(P3161,state,2,FALSE)</f>
        <v>4</v>
      </c>
      <c r="R3161">
        <v>28540</v>
      </c>
      <c r="S3161" t="s">
        <v>12</v>
      </c>
      <c r="T3161" s="10">
        <f>VLOOKUP(S3161,region,2,FALSE)</f>
        <v>1</v>
      </c>
      <c r="U3161" t="s">
        <v>5043</v>
      </c>
      <c r="V3161" t="s">
        <v>35</v>
      </c>
      <c r="W3161">
        <v>1581</v>
      </c>
      <c r="X3161">
        <f>VLOOKUP(V3161,category,2,FALSE)</f>
        <v>3</v>
      </c>
      <c r="Y3161" t="s">
        <v>3232</v>
      </c>
      <c r="Z3161">
        <f>VLOOKUP(Y3161,subcategory,2,FALSE)</f>
        <v>12</v>
      </c>
      <c r="AA3161" t="s">
        <v>2376</v>
      </c>
      <c r="AB3161">
        <v>119.97600000000001</v>
      </c>
      <c r="AC3161">
        <v>3</v>
      </c>
      <c r="AD3161">
        <v>0.2</v>
      </c>
      <c r="AE3161" s="4">
        <v>-17.996400000000019</v>
      </c>
    </row>
    <row r="3162" spans="1:31" x14ac:dyDescent="0.3">
      <c r="A3162" s="2">
        <v>3161</v>
      </c>
      <c r="B3162" t="s">
        <v>6228</v>
      </c>
      <c r="C3162">
        <f>VLOOKUP(B3162,order,2,FALSE)</f>
        <v>1568</v>
      </c>
      <c r="D3162" s="3">
        <v>41894</v>
      </c>
      <c r="E3162" s="3">
        <v>41898</v>
      </c>
      <c r="F3162" t="s">
        <v>7</v>
      </c>
      <c r="G3162" s="10">
        <f>VLOOKUP(F3162,ship,2,FALSE)</f>
        <v>1</v>
      </c>
      <c r="H3162" t="s">
        <v>3945</v>
      </c>
      <c r="I3162">
        <f>VLOOKUP(H3162,customer,2,FALSE)</f>
        <v>691</v>
      </c>
      <c r="J3162" t="s">
        <v>2592</v>
      </c>
      <c r="K3162" t="s">
        <v>9</v>
      </c>
      <c r="L3162">
        <f>VLOOKUP(K3162,segment1,2,FALSE)</f>
        <v>1</v>
      </c>
      <c r="M3162" t="s">
        <v>3255</v>
      </c>
      <c r="N3162" t="s">
        <v>95</v>
      </c>
      <c r="O3162">
        <f>VLOOKUP(N3162,city,2,FALSE)</f>
        <v>13</v>
      </c>
      <c r="P3162" t="s">
        <v>54</v>
      </c>
      <c r="Q3162">
        <f>VLOOKUP(P3162,state,2,FALSE)</f>
        <v>6</v>
      </c>
      <c r="R3162">
        <v>77070</v>
      </c>
      <c r="S3162" t="s">
        <v>55</v>
      </c>
      <c r="T3162" s="10">
        <f>VLOOKUP(S3162,region,2,FALSE)</f>
        <v>3</v>
      </c>
      <c r="U3162" t="s">
        <v>5566</v>
      </c>
      <c r="V3162" t="s">
        <v>22</v>
      </c>
      <c r="W3162">
        <f>VLOOKUP(U3162,product,2,FALSE)</f>
        <v>1500</v>
      </c>
      <c r="X3162">
        <f>VLOOKUP(V3162,category,2,FALSE)</f>
        <v>2</v>
      </c>
      <c r="Y3162" t="s">
        <v>3231</v>
      </c>
      <c r="Z3162">
        <f>VLOOKUP(Y3162,subcategory,2,FALSE)</f>
        <v>9</v>
      </c>
      <c r="AA3162" t="s">
        <v>763</v>
      </c>
      <c r="AB3162">
        <v>5.1799999999999988</v>
      </c>
      <c r="AC3162">
        <v>5</v>
      </c>
      <c r="AD3162">
        <v>0.8</v>
      </c>
      <c r="AE3162" s="4">
        <v>-8.0289999999999999</v>
      </c>
    </row>
    <row r="3163" spans="1:31" x14ac:dyDescent="0.3">
      <c r="A3163" s="2">
        <v>3162</v>
      </c>
      <c r="B3163" t="s">
        <v>6229</v>
      </c>
      <c r="C3163">
        <f>VLOOKUP(B3163,order,2,FALSE)</f>
        <v>1569</v>
      </c>
      <c r="D3163" s="3">
        <v>41903</v>
      </c>
      <c r="E3163" s="3">
        <v>41907</v>
      </c>
      <c r="F3163" t="s">
        <v>25</v>
      </c>
      <c r="G3163" s="10">
        <f>VLOOKUP(F3163,ship,2,FALSE)</f>
        <v>2</v>
      </c>
      <c r="H3163" t="s">
        <v>3775</v>
      </c>
      <c r="I3163">
        <f>VLOOKUP(H3163,customer,2,FALSE)</f>
        <v>521</v>
      </c>
      <c r="J3163" t="s">
        <v>1897</v>
      </c>
      <c r="K3163" t="s">
        <v>9</v>
      </c>
      <c r="L3163">
        <f>VLOOKUP(K3163,segment1,2,FALSE)</f>
        <v>1</v>
      </c>
      <c r="M3163" t="s">
        <v>3255</v>
      </c>
      <c r="N3163" t="s">
        <v>67</v>
      </c>
      <c r="O3163">
        <f>VLOOKUP(N3163,city,2,FALSE)</f>
        <v>9</v>
      </c>
      <c r="P3163" t="s">
        <v>20</v>
      </c>
      <c r="Q3163">
        <f>VLOOKUP(P3163,state,2,FALSE)</f>
        <v>2</v>
      </c>
      <c r="R3163">
        <v>94109</v>
      </c>
      <c r="S3163" t="s">
        <v>21</v>
      </c>
      <c r="T3163" s="10">
        <f>VLOOKUP(S3163,region,2,FALSE)</f>
        <v>2</v>
      </c>
      <c r="U3163" t="s">
        <v>4924</v>
      </c>
      <c r="V3163" t="s">
        <v>22</v>
      </c>
      <c r="W3163">
        <v>1582</v>
      </c>
      <c r="X3163">
        <f>VLOOKUP(V3163,category,2,FALSE)</f>
        <v>2</v>
      </c>
      <c r="Y3163" t="s">
        <v>103</v>
      </c>
      <c r="Z3163">
        <f>VLOOKUP(Y3163,subcategory,2,FALSE)</f>
        <v>13</v>
      </c>
      <c r="AA3163" t="s">
        <v>5926</v>
      </c>
      <c r="AB3163">
        <v>15.56</v>
      </c>
      <c r="AC3163">
        <v>2</v>
      </c>
      <c r="AD3163">
        <v>0</v>
      </c>
      <c r="AE3163" s="4">
        <v>7.3132000000000001</v>
      </c>
    </row>
    <row r="3164" spans="1:31" x14ac:dyDescent="0.3">
      <c r="A3164" s="2">
        <v>3163</v>
      </c>
      <c r="B3164" t="s">
        <v>6229</v>
      </c>
      <c r="C3164">
        <f>VLOOKUP(B3164,order,2,FALSE)</f>
        <v>1569</v>
      </c>
      <c r="D3164" s="3">
        <v>41903</v>
      </c>
      <c r="E3164" s="3">
        <v>41907</v>
      </c>
      <c r="F3164" t="s">
        <v>25</v>
      </c>
      <c r="G3164" s="10">
        <f>VLOOKUP(F3164,ship,2,FALSE)</f>
        <v>2</v>
      </c>
      <c r="H3164" t="s">
        <v>3775</v>
      </c>
      <c r="I3164">
        <f>VLOOKUP(H3164,customer,2,FALSE)</f>
        <v>521</v>
      </c>
      <c r="J3164" t="s">
        <v>1897</v>
      </c>
      <c r="K3164" t="s">
        <v>9</v>
      </c>
      <c r="L3164">
        <f>VLOOKUP(K3164,segment1,2,FALSE)</f>
        <v>1</v>
      </c>
      <c r="M3164" t="s">
        <v>3255</v>
      </c>
      <c r="N3164" t="s">
        <v>67</v>
      </c>
      <c r="O3164">
        <f>VLOOKUP(N3164,city,2,FALSE)</f>
        <v>9</v>
      </c>
      <c r="P3164" t="s">
        <v>20</v>
      </c>
      <c r="Q3164">
        <f>VLOOKUP(P3164,state,2,FALSE)</f>
        <v>2</v>
      </c>
      <c r="R3164">
        <v>94109</v>
      </c>
      <c r="S3164" t="s">
        <v>21</v>
      </c>
      <c r="T3164" s="10">
        <f>VLOOKUP(S3164,region,2,FALSE)</f>
        <v>2</v>
      </c>
      <c r="U3164" t="s">
        <v>5427</v>
      </c>
      <c r="V3164" t="s">
        <v>22</v>
      </c>
      <c r="W3164">
        <f>VLOOKUP(U3164,product,2,FALSE)</f>
        <v>1359</v>
      </c>
      <c r="X3164">
        <f>VLOOKUP(V3164,category,2,FALSE)</f>
        <v>2</v>
      </c>
      <c r="Y3164" t="s">
        <v>103</v>
      </c>
      <c r="Z3164">
        <f>VLOOKUP(Y3164,subcategory,2,FALSE)</f>
        <v>13</v>
      </c>
      <c r="AA3164" t="s">
        <v>2138</v>
      </c>
      <c r="AB3164">
        <v>78.349999999999994</v>
      </c>
      <c r="AC3164">
        <v>5</v>
      </c>
      <c r="AD3164">
        <v>0</v>
      </c>
      <c r="AE3164" s="4">
        <v>36.824499999999993</v>
      </c>
    </row>
    <row r="3165" spans="1:31" x14ac:dyDescent="0.3">
      <c r="A3165" s="2">
        <v>3164</v>
      </c>
      <c r="B3165" t="s">
        <v>6229</v>
      </c>
      <c r="C3165">
        <f>VLOOKUP(B3165,order,2,FALSE)</f>
        <v>1569</v>
      </c>
      <c r="D3165" s="3">
        <v>41903</v>
      </c>
      <c r="E3165" s="3">
        <v>41907</v>
      </c>
      <c r="F3165" t="s">
        <v>25</v>
      </c>
      <c r="G3165" s="10">
        <f>VLOOKUP(F3165,ship,2,FALSE)</f>
        <v>2</v>
      </c>
      <c r="H3165" t="s">
        <v>3775</v>
      </c>
      <c r="I3165">
        <f>VLOOKUP(H3165,customer,2,FALSE)</f>
        <v>521</v>
      </c>
      <c r="J3165" t="s">
        <v>1897</v>
      </c>
      <c r="K3165" t="s">
        <v>9</v>
      </c>
      <c r="L3165">
        <f>VLOOKUP(K3165,segment1,2,FALSE)</f>
        <v>1</v>
      </c>
      <c r="M3165" t="s">
        <v>3255</v>
      </c>
      <c r="N3165" t="s">
        <v>67</v>
      </c>
      <c r="O3165">
        <f>VLOOKUP(N3165,city,2,FALSE)</f>
        <v>9</v>
      </c>
      <c r="P3165" t="s">
        <v>20</v>
      </c>
      <c r="Q3165">
        <f>VLOOKUP(P3165,state,2,FALSE)</f>
        <v>2</v>
      </c>
      <c r="R3165">
        <v>94109</v>
      </c>
      <c r="S3165" t="s">
        <v>21</v>
      </c>
      <c r="T3165" s="10">
        <f>VLOOKUP(S3165,region,2,FALSE)</f>
        <v>2</v>
      </c>
      <c r="U3165" t="s">
        <v>5567</v>
      </c>
      <c r="V3165" t="s">
        <v>22</v>
      </c>
      <c r="W3165">
        <v>1583</v>
      </c>
      <c r="X3165">
        <f>VLOOKUP(V3165,category,2,FALSE)</f>
        <v>2</v>
      </c>
      <c r="Y3165" t="s">
        <v>3229</v>
      </c>
      <c r="Z3165">
        <f>VLOOKUP(Y3165,subcategory,2,FALSE)</f>
        <v>7</v>
      </c>
      <c r="AA3165" t="s">
        <v>952</v>
      </c>
      <c r="AB3165">
        <v>59.519999999999996</v>
      </c>
      <c r="AC3165">
        <v>3</v>
      </c>
      <c r="AD3165">
        <v>0</v>
      </c>
      <c r="AE3165" s="4">
        <v>15.475200000000001</v>
      </c>
    </row>
    <row r="3166" spans="1:31" x14ac:dyDescent="0.3">
      <c r="A3166" s="2">
        <v>3165</v>
      </c>
      <c r="B3166" t="s">
        <v>6229</v>
      </c>
      <c r="C3166">
        <f>VLOOKUP(B3166,order,2,FALSE)</f>
        <v>1569</v>
      </c>
      <c r="D3166" s="3">
        <v>41903</v>
      </c>
      <c r="E3166" s="3">
        <v>41907</v>
      </c>
      <c r="F3166" t="s">
        <v>25</v>
      </c>
      <c r="G3166" s="10">
        <f>VLOOKUP(F3166,ship,2,FALSE)</f>
        <v>2</v>
      </c>
      <c r="H3166" t="s">
        <v>3775</v>
      </c>
      <c r="I3166">
        <f>VLOOKUP(H3166,customer,2,FALSE)</f>
        <v>521</v>
      </c>
      <c r="J3166" t="s">
        <v>1897</v>
      </c>
      <c r="K3166" t="s">
        <v>9</v>
      </c>
      <c r="L3166">
        <f>VLOOKUP(K3166,segment1,2,FALSE)</f>
        <v>1</v>
      </c>
      <c r="M3166" t="s">
        <v>3255</v>
      </c>
      <c r="N3166" t="s">
        <v>67</v>
      </c>
      <c r="O3166">
        <f>VLOOKUP(N3166,city,2,FALSE)</f>
        <v>9</v>
      </c>
      <c r="P3166" t="s">
        <v>20</v>
      </c>
      <c r="Q3166">
        <f>VLOOKUP(P3166,state,2,FALSE)</f>
        <v>2</v>
      </c>
      <c r="R3166">
        <v>94109</v>
      </c>
      <c r="S3166" t="s">
        <v>21</v>
      </c>
      <c r="T3166" s="10">
        <f>VLOOKUP(S3166,region,2,FALSE)</f>
        <v>2</v>
      </c>
      <c r="U3166" t="s">
        <v>5518</v>
      </c>
      <c r="V3166" t="s">
        <v>22</v>
      </c>
      <c r="W3166">
        <f>VLOOKUP(U3166,product,2,FALSE)</f>
        <v>1451</v>
      </c>
      <c r="X3166">
        <f>VLOOKUP(V3166,category,2,FALSE)</f>
        <v>2</v>
      </c>
      <c r="Y3166" t="s">
        <v>45</v>
      </c>
      <c r="Z3166">
        <f>VLOOKUP(Y3166,subcategory,2,FALSE)</f>
        <v>11</v>
      </c>
      <c r="AA3166" t="s">
        <v>2783</v>
      </c>
      <c r="AB3166">
        <v>38.520000000000003</v>
      </c>
      <c r="AC3166">
        <v>9</v>
      </c>
      <c r="AD3166">
        <v>0</v>
      </c>
      <c r="AE3166" s="4">
        <v>17.333999999999996</v>
      </c>
    </row>
    <row r="3167" spans="1:31" x14ac:dyDescent="0.3">
      <c r="A3167" s="2">
        <v>3166</v>
      </c>
      <c r="B3167" t="s">
        <v>6229</v>
      </c>
      <c r="C3167">
        <f>VLOOKUP(B3167,order,2,FALSE)</f>
        <v>1569</v>
      </c>
      <c r="D3167" s="3">
        <v>41903</v>
      </c>
      <c r="E3167" s="3">
        <v>41907</v>
      </c>
      <c r="F3167" t="s">
        <v>25</v>
      </c>
      <c r="G3167" s="10">
        <f>VLOOKUP(F3167,ship,2,FALSE)</f>
        <v>2</v>
      </c>
      <c r="H3167" t="s">
        <v>3775</v>
      </c>
      <c r="I3167">
        <f>VLOOKUP(H3167,customer,2,FALSE)</f>
        <v>521</v>
      </c>
      <c r="J3167" t="s">
        <v>1897</v>
      </c>
      <c r="K3167" t="s">
        <v>9</v>
      </c>
      <c r="L3167">
        <f>VLOOKUP(K3167,segment1,2,FALSE)</f>
        <v>1</v>
      </c>
      <c r="M3167" t="s">
        <v>3255</v>
      </c>
      <c r="N3167" t="s">
        <v>67</v>
      </c>
      <c r="O3167">
        <f>VLOOKUP(N3167,city,2,FALSE)</f>
        <v>9</v>
      </c>
      <c r="P3167" t="s">
        <v>20</v>
      </c>
      <c r="Q3167">
        <f>VLOOKUP(P3167,state,2,FALSE)</f>
        <v>2</v>
      </c>
      <c r="R3167">
        <v>94109</v>
      </c>
      <c r="S3167" t="s">
        <v>21</v>
      </c>
      <c r="T3167" s="10">
        <f>VLOOKUP(S3167,region,2,FALSE)</f>
        <v>2</v>
      </c>
      <c r="U3167" t="s">
        <v>5568</v>
      </c>
      <c r="V3167" t="s">
        <v>35</v>
      </c>
      <c r="W3167">
        <v>1584</v>
      </c>
      <c r="X3167">
        <f>VLOOKUP(V3167,category,2,FALSE)</f>
        <v>3</v>
      </c>
      <c r="Y3167" t="s">
        <v>3230</v>
      </c>
      <c r="Z3167">
        <f>VLOOKUP(Y3167,subcategory,2,FALSE)</f>
        <v>8</v>
      </c>
      <c r="AA3167" t="s">
        <v>667</v>
      </c>
      <c r="AB3167">
        <v>239.98400000000004</v>
      </c>
      <c r="AC3167">
        <v>2</v>
      </c>
      <c r="AD3167">
        <v>0.2</v>
      </c>
      <c r="AE3167" s="4">
        <v>23.998400000000004</v>
      </c>
    </row>
    <row r="3168" spans="1:31" x14ac:dyDescent="0.3">
      <c r="A3168" s="2">
        <v>3167</v>
      </c>
      <c r="B3168" t="s">
        <v>6229</v>
      </c>
      <c r="C3168">
        <f>VLOOKUP(B3168,order,2,FALSE)</f>
        <v>1569</v>
      </c>
      <c r="D3168" s="3">
        <v>41903</v>
      </c>
      <c r="E3168" s="3">
        <v>41907</v>
      </c>
      <c r="F3168" t="s">
        <v>25</v>
      </c>
      <c r="G3168" s="10">
        <f>VLOOKUP(F3168,ship,2,FALSE)</f>
        <v>2</v>
      </c>
      <c r="H3168" t="s">
        <v>3775</v>
      </c>
      <c r="I3168">
        <f>VLOOKUP(H3168,customer,2,FALSE)</f>
        <v>521</v>
      </c>
      <c r="J3168" t="s">
        <v>1897</v>
      </c>
      <c r="K3168" t="s">
        <v>9</v>
      </c>
      <c r="L3168">
        <f>VLOOKUP(K3168,segment1,2,FALSE)</f>
        <v>1</v>
      </c>
      <c r="M3168" t="s">
        <v>3255</v>
      </c>
      <c r="N3168" t="s">
        <v>67</v>
      </c>
      <c r="O3168">
        <f>VLOOKUP(N3168,city,2,FALSE)</f>
        <v>9</v>
      </c>
      <c r="P3168" t="s">
        <v>20</v>
      </c>
      <c r="Q3168">
        <f>VLOOKUP(P3168,state,2,FALSE)</f>
        <v>2</v>
      </c>
      <c r="R3168">
        <v>94109</v>
      </c>
      <c r="S3168" t="s">
        <v>21</v>
      </c>
      <c r="T3168" s="10">
        <f>VLOOKUP(S3168,region,2,FALSE)</f>
        <v>2</v>
      </c>
      <c r="U3168" t="s">
        <v>5477</v>
      </c>
      <c r="V3168" t="s">
        <v>22</v>
      </c>
      <c r="W3168">
        <f>VLOOKUP(U3168,product,2,FALSE)</f>
        <v>1409</v>
      </c>
      <c r="X3168">
        <f>VLOOKUP(V3168,category,2,FALSE)</f>
        <v>2</v>
      </c>
      <c r="Y3168" t="s">
        <v>45</v>
      </c>
      <c r="Z3168">
        <f>VLOOKUP(Y3168,subcategory,2,FALSE)</f>
        <v>11</v>
      </c>
      <c r="AA3168" t="s">
        <v>3190</v>
      </c>
      <c r="AB3168">
        <v>19.350000000000001</v>
      </c>
      <c r="AC3168">
        <v>3</v>
      </c>
      <c r="AD3168">
        <v>0</v>
      </c>
      <c r="AE3168" s="4">
        <v>9.4815000000000005</v>
      </c>
    </row>
    <row r="3169" spans="1:31" x14ac:dyDescent="0.3">
      <c r="A3169" s="2">
        <v>3168</v>
      </c>
      <c r="B3169" t="s">
        <v>8355</v>
      </c>
      <c r="C3169">
        <f>VLOOKUP(B3169,order,2,FALSE)</f>
        <v>1570</v>
      </c>
      <c r="D3169" s="3">
        <v>42672</v>
      </c>
      <c r="E3169" s="3">
        <v>42674</v>
      </c>
      <c r="F3169" t="s">
        <v>97</v>
      </c>
      <c r="G3169" s="10">
        <f>VLOOKUP(F3169,ship,2,FALSE)</f>
        <v>3</v>
      </c>
      <c r="H3169" t="s">
        <v>3402</v>
      </c>
      <c r="I3169">
        <f>VLOOKUP(H3169,customer,2,FALSE)</f>
        <v>148</v>
      </c>
      <c r="J3169" t="s">
        <v>618</v>
      </c>
      <c r="K3169" t="s">
        <v>9</v>
      </c>
      <c r="L3169">
        <f>VLOOKUP(K3169,segment1,2,FALSE)</f>
        <v>1</v>
      </c>
      <c r="M3169" t="s">
        <v>3255</v>
      </c>
      <c r="N3169" t="s">
        <v>1478</v>
      </c>
      <c r="O3169">
        <f>VLOOKUP(N3169,city,2,FALSE)</f>
        <v>191</v>
      </c>
      <c r="P3169" t="s">
        <v>123</v>
      </c>
      <c r="Q3169">
        <f>VLOOKUP(P3169,state,2,FALSE)</f>
        <v>13</v>
      </c>
      <c r="R3169">
        <v>48911</v>
      </c>
      <c r="S3169" t="s">
        <v>55</v>
      </c>
      <c r="T3169" s="10">
        <f>VLOOKUP(S3169,region,2,FALSE)</f>
        <v>3</v>
      </c>
      <c r="U3169" t="s">
        <v>4384</v>
      </c>
      <c r="V3169" t="s">
        <v>13</v>
      </c>
      <c r="W3169">
        <v>1585</v>
      </c>
      <c r="X3169">
        <f>VLOOKUP(V3169,category,2,FALSE)</f>
        <v>1</v>
      </c>
      <c r="Y3169" t="s">
        <v>3228</v>
      </c>
      <c r="Z3169">
        <f>VLOOKUP(Y3169,subcategory,2,FALSE)</f>
        <v>6</v>
      </c>
      <c r="AA3169" t="s">
        <v>2585</v>
      </c>
      <c r="AB3169">
        <v>67</v>
      </c>
      <c r="AC3169">
        <v>5</v>
      </c>
      <c r="AD3169">
        <v>0</v>
      </c>
      <c r="AE3169" s="4">
        <v>32.159999999999997</v>
      </c>
    </row>
    <row r="3170" spans="1:31" x14ac:dyDescent="0.3">
      <c r="A3170" s="2">
        <v>3169</v>
      </c>
      <c r="B3170" t="s">
        <v>8356</v>
      </c>
      <c r="C3170">
        <f>VLOOKUP(B3170,order,2,FALSE)</f>
        <v>1571</v>
      </c>
      <c r="D3170" s="3">
        <v>42518</v>
      </c>
      <c r="E3170" s="3">
        <v>42524</v>
      </c>
      <c r="F3170" t="s">
        <v>25</v>
      </c>
      <c r="G3170" s="10">
        <f>VLOOKUP(F3170,ship,2,FALSE)</f>
        <v>2</v>
      </c>
      <c r="H3170" t="s">
        <v>3424</v>
      </c>
      <c r="I3170">
        <f>VLOOKUP(H3170,customer,2,FALSE)</f>
        <v>170</v>
      </c>
      <c r="J3170" t="s">
        <v>698</v>
      </c>
      <c r="K3170" t="s">
        <v>18</v>
      </c>
      <c r="L3170">
        <f>VLOOKUP(K3170,segment1,2,FALSE)</f>
        <v>2</v>
      </c>
      <c r="M3170" t="s">
        <v>3255</v>
      </c>
      <c r="N3170" t="s">
        <v>2370</v>
      </c>
      <c r="O3170">
        <f>VLOOKUP(N3170,city,2,FALSE)</f>
        <v>316</v>
      </c>
      <c r="P3170" t="s">
        <v>28</v>
      </c>
      <c r="Q3170">
        <f>VLOOKUP(P3170,state,2,FALSE)</f>
        <v>3</v>
      </c>
      <c r="R3170">
        <v>32303</v>
      </c>
      <c r="S3170" t="s">
        <v>12</v>
      </c>
      <c r="T3170" s="10">
        <f>VLOOKUP(S3170,region,2,FALSE)</f>
        <v>1</v>
      </c>
      <c r="U3170" t="s">
        <v>5301</v>
      </c>
      <c r="V3170" t="s">
        <v>13</v>
      </c>
      <c r="W3170">
        <f>VLOOKUP(U3170,product,2,FALSE)</f>
        <v>1226</v>
      </c>
      <c r="X3170">
        <f>VLOOKUP(V3170,category,2,FALSE)</f>
        <v>1</v>
      </c>
      <c r="Y3170" t="s">
        <v>3226</v>
      </c>
      <c r="Z3170">
        <f>VLOOKUP(Y3170,subcategory,2,FALSE)</f>
        <v>2</v>
      </c>
      <c r="AA3170" t="s">
        <v>697</v>
      </c>
      <c r="AB3170">
        <v>390.27199999999999</v>
      </c>
      <c r="AC3170">
        <v>8</v>
      </c>
      <c r="AD3170">
        <v>0.2</v>
      </c>
      <c r="AE3170" s="4">
        <v>-24.39200000000001</v>
      </c>
    </row>
    <row r="3171" spans="1:31" x14ac:dyDescent="0.3">
      <c r="A3171" s="2">
        <v>3170</v>
      </c>
      <c r="B3171" t="s">
        <v>8356</v>
      </c>
      <c r="C3171">
        <f>VLOOKUP(B3171,order,2,FALSE)</f>
        <v>1571</v>
      </c>
      <c r="D3171" s="3">
        <v>42518</v>
      </c>
      <c r="E3171" s="3">
        <v>42524</v>
      </c>
      <c r="F3171" t="s">
        <v>25</v>
      </c>
      <c r="G3171" s="10">
        <f>VLOOKUP(F3171,ship,2,FALSE)</f>
        <v>2</v>
      </c>
      <c r="H3171" t="s">
        <v>3424</v>
      </c>
      <c r="I3171">
        <f>VLOOKUP(H3171,customer,2,FALSE)</f>
        <v>170</v>
      </c>
      <c r="J3171" t="s">
        <v>698</v>
      </c>
      <c r="K3171" t="s">
        <v>18</v>
      </c>
      <c r="L3171">
        <f>VLOOKUP(K3171,segment1,2,FALSE)</f>
        <v>2</v>
      </c>
      <c r="M3171" t="s">
        <v>3255</v>
      </c>
      <c r="N3171" t="s">
        <v>2370</v>
      </c>
      <c r="O3171">
        <f>VLOOKUP(N3171,city,2,FALSE)</f>
        <v>316</v>
      </c>
      <c r="P3171" t="s">
        <v>28</v>
      </c>
      <c r="Q3171">
        <f>VLOOKUP(P3171,state,2,FALSE)</f>
        <v>3</v>
      </c>
      <c r="R3171">
        <v>32303</v>
      </c>
      <c r="S3171" t="s">
        <v>12</v>
      </c>
      <c r="T3171" s="10">
        <f>VLOOKUP(S3171,region,2,FALSE)</f>
        <v>1</v>
      </c>
      <c r="U3171" t="s">
        <v>4557</v>
      </c>
      <c r="V3171" t="s">
        <v>22</v>
      </c>
      <c r="W3171">
        <v>1586</v>
      </c>
      <c r="X3171">
        <f>VLOOKUP(V3171,category,2,FALSE)</f>
        <v>2</v>
      </c>
      <c r="Y3171" t="s">
        <v>45</v>
      </c>
      <c r="Z3171">
        <f>VLOOKUP(Y3171,subcategory,2,FALSE)</f>
        <v>11</v>
      </c>
      <c r="AA3171" t="s">
        <v>1371</v>
      </c>
      <c r="AB3171">
        <v>62.192000000000007</v>
      </c>
      <c r="AC3171">
        <v>13</v>
      </c>
      <c r="AD3171">
        <v>0.2</v>
      </c>
      <c r="AE3171" s="4">
        <v>19.434999999999995</v>
      </c>
    </row>
    <row r="3172" spans="1:31" x14ac:dyDescent="0.3">
      <c r="A3172" s="2">
        <v>3171</v>
      </c>
      <c r="B3172" t="s">
        <v>9767</v>
      </c>
      <c r="C3172">
        <f>VLOOKUP(B3172,order,2,FALSE)</f>
        <v>1572</v>
      </c>
      <c r="D3172" s="3">
        <v>43090</v>
      </c>
      <c r="E3172" s="3">
        <v>43095</v>
      </c>
      <c r="F3172" t="s">
        <v>7</v>
      </c>
      <c r="G3172" s="10">
        <f>VLOOKUP(F3172,ship,2,FALSE)</f>
        <v>1</v>
      </c>
      <c r="H3172" t="s">
        <v>3262</v>
      </c>
      <c r="I3172">
        <f>VLOOKUP(H3172,customer,2,FALSE)</f>
        <v>8</v>
      </c>
      <c r="J3172" t="s">
        <v>58</v>
      </c>
      <c r="K3172" t="s">
        <v>9</v>
      </c>
      <c r="L3172">
        <f>VLOOKUP(K3172,segment1,2,FALSE)</f>
        <v>1</v>
      </c>
      <c r="M3172" t="s">
        <v>3255</v>
      </c>
      <c r="N3172" t="s">
        <v>194</v>
      </c>
      <c r="O3172">
        <f>VLOOKUP(N3172,city,2,FALSE)</f>
        <v>30</v>
      </c>
      <c r="P3172" t="s">
        <v>195</v>
      </c>
      <c r="Q3172">
        <f>VLOOKUP(P3172,state,2,FALSE)</f>
        <v>21</v>
      </c>
      <c r="R3172">
        <v>29203</v>
      </c>
      <c r="S3172" t="s">
        <v>12</v>
      </c>
      <c r="T3172" s="10">
        <f>VLOOKUP(S3172,region,2,FALSE)</f>
        <v>1</v>
      </c>
      <c r="U3172" t="s">
        <v>5475</v>
      </c>
      <c r="V3172" t="s">
        <v>22</v>
      </c>
      <c r="W3172">
        <f>VLOOKUP(U3172,product,2,FALSE)</f>
        <v>1407</v>
      </c>
      <c r="X3172">
        <f>VLOOKUP(V3172,category,2,FALSE)</f>
        <v>2</v>
      </c>
      <c r="Y3172" t="s">
        <v>3231</v>
      </c>
      <c r="Z3172">
        <f>VLOOKUP(Y3172,subcategory,2,FALSE)</f>
        <v>9</v>
      </c>
      <c r="AA3172" t="s">
        <v>148</v>
      </c>
      <c r="AB3172">
        <v>23.88</v>
      </c>
      <c r="AC3172">
        <v>6</v>
      </c>
      <c r="AD3172">
        <v>0</v>
      </c>
      <c r="AE3172" s="4">
        <v>11.223600000000001</v>
      </c>
    </row>
    <row r="3173" spans="1:31" x14ac:dyDescent="0.3">
      <c r="A3173" s="2">
        <v>3172</v>
      </c>
      <c r="B3173" t="s">
        <v>8357</v>
      </c>
      <c r="C3173">
        <f>VLOOKUP(B3173,order,2,FALSE)</f>
        <v>1573</v>
      </c>
      <c r="D3173" s="3">
        <v>42450</v>
      </c>
      <c r="E3173" s="3">
        <v>42457</v>
      </c>
      <c r="F3173" t="s">
        <v>25</v>
      </c>
      <c r="G3173" s="10">
        <f>VLOOKUP(F3173,ship,2,FALSE)</f>
        <v>2</v>
      </c>
      <c r="H3173" t="s">
        <v>3701</v>
      </c>
      <c r="I3173">
        <f>VLOOKUP(H3173,customer,2,FALSE)</f>
        <v>447</v>
      </c>
      <c r="J3173" t="s">
        <v>1657</v>
      </c>
      <c r="K3173" t="s">
        <v>9</v>
      </c>
      <c r="L3173">
        <f>VLOOKUP(K3173,segment1,2,FALSE)</f>
        <v>1</v>
      </c>
      <c r="M3173" t="s">
        <v>3255</v>
      </c>
      <c r="N3173" t="s">
        <v>156</v>
      </c>
      <c r="O3173">
        <f>VLOOKUP(N3173,city,2,FALSE)</f>
        <v>23</v>
      </c>
      <c r="P3173" t="s">
        <v>110</v>
      </c>
      <c r="Q3173">
        <f>VLOOKUP(P3173,state,2,FALSE)</f>
        <v>11</v>
      </c>
      <c r="R3173">
        <v>60623</v>
      </c>
      <c r="S3173" t="s">
        <v>55</v>
      </c>
      <c r="T3173" s="10">
        <f>VLOOKUP(S3173,region,2,FALSE)</f>
        <v>3</v>
      </c>
      <c r="U3173" t="s">
        <v>4830</v>
      </c>
      <c r="V3173" t="s">
        <v>22</v>
      </c>
      <c r="W3173">
        <v>1587</v>
      </c>
      <c r="X3173">
        <f>VLOOKUP(V3173,category,2,FALSE)</f>
        <v>2</v>
      </c>
      <c r="Y3173" t="s">
        <v>3231</v>
      </c>
      <c r="Z3173">
        <f>VLOOKUP(Y3173,subcategory,2,FALSE)</f>
        <v>9</v>
      </c>
      <c r="AA3173" t="s">
        <v>1279</v>
      </c>
      <c r="AB3173">
        <v>3.1679999999999993</v>
      </c>
      <c r="AC3173">
        <v>2</v>
      </c>
      <c r="AD3173">
        <v>0.8</v>
      </c>
      <c r="AE3173" s="4">
        <v>-4.7520000000000007</v>
      </c>
    </row>
    <row r="3174" spans="1:31" x14ac:dyDescent="0.3">
      <c r="A3174" s="2">
        <v>3173</v>
      </c>
      <c r="B3174" t="s">
        <v>8357</v>
      </c>
      <c r="C3174">
        <f>VLOOKUP(B3174,order,2,FALSE)</f>
        <v>1573</v>
      </c>
      <c r="D3174" s="3">
        <v>42450</v>
      </c>
      <c r="E3174" s="3">
        <v>42457</v>
      </c>
      <c r="F3174" t="s">
        <v>25</v>
      </c>
      <c r="G3174" s="10">
        <f>VLOOKUP(F3174,ship,2,FALSE)</f>
        <v>2</v>
      </c>
      <c r="H3174" t="s">
        <v>3701</v>
      </c>
      <c r="I3174">
        <f>VLOOKUP(H3174,customer,2,FALSE)</f>
        <v>447</v>
      </c>
      <c r="J3174" t="s">
        <v>1657</v>
      </c>
      <c r="K3174" t="s">
        <v>9</v>
      </c>
      <c r="L3174">
        <f>VLOOKUP(K3174,segment1,2,FALSE)</f>
        <v>1</v>
      </c>
      <c r="M3174" t="s">
        <v>3255</v>
      </c>
      <c r="N3174" t="s">
        <v>156</v>
      </c>
      <c r="O3174">
        <f>VLOOKUP(N3174,city,2,FALSE)</f>
        <v>23</v>
      </c>
      <c r="P3174" t="s">
        <v>110</v>
      </c>
      <c r="Q3174">
        <f>VLOOKUP(P3174,state,2,FALSE)</f>
        <v>11</v>
      </c>
      <c r="R3174">
        <v>60623</v>
      </c>
      <c r="S3174" t="s">
        <v>55</v>
      </c>
      <c r="T3174" s="10">
        <f>VLOOKUP(S3174,region,2,FALSE)</f>
        <v>3</v>
      </c>
      <c r="U3174" t="s">
        <v>4752</v>
      </c>
      <c r="V3174" t="s">
        <v>13</v>
      </c>
      <c r="W3174">
        <f>VLOOKUP(U3174,product,2,FALSE)</f>
        <v>663</v>
      </c>
      <c r="X3174">
        <f>VLOOKUP(V3174,category,2,FALSE)</f>
        <v>1</v>
      </c>
      <c r="Y3174" t="s">
        <v>3226</v>
      </c>
      <c r="Z3174">
        <f>VLOOKUP(Y3174,subcategory,2,FALSE)</f>
        <v>2</v>
      </c>
      <c r="AA3174" t="s">
        <v>2646</v>
      </c>
      <c r="AB3174">
        <v>528.42999999999995</v>
      </c>
      <c r="AC3174">
        <v>5</v>
      </c>
      <c r="AD3174">
        <v>0.3</v>
      </c>
      <c r="AE3174" s="4">
        <v>0</v>
      </c>
    </row>
    <row r="3175" spans="1:31" x14ac:dyDescent="0.3">
      <c r="A3175" s="2">
        <v>3174</v>
      </c>
      <c r="B3175" t="s">
        <v>8357</v>
      </c>
      <c r="C3175">
        <f>VLOOKUP(B3175,order,2,FALSE)</f>
        <v>1573</v>
      </c>
      <c r="D3175" s="3">
        <v>42450</v>
      </c>
      <c r="E3175" s="3">
        <v>42457</v>
      </c>
      <c r="F3175" t="s">
        <v>25</v>
      </c>
      <c r="G3175" s="10">
        <f>VLOOKUP(F3175,ship,2,FALSE)</f>
        <v>2</v>
      </c>
      <c r="H3175" t="s">
        <v>3701</v>
      </c>
      <c r="I3175">
        <f>VLOOKUP(H3175,customer,2,FALSE)</f>
        <v>447</v>
      </c>
      <c r="J3175" t="s">
        <v>1657</v>
      </c>
      <c r="K3175" t="s">
        <v>9</v>
      </c>
      <c r="L3175">
        <f>VLOOKUP(K3175,segment1,2,FALSE)</f>
        <v>1</v>
      </c>
      <c r="M3175" t="s">
        <v>3255</v>
      </c>
      <c r="N3175" t="s">
        <v>156</v>
      </c>
      <c r="O3175">
        <f>VLOOKUP(N3175,city,2,FALSE)</f>
        <v>23</v>
      </c>
      <c r="P3175" t="s">
        <v>110</v>
      </c>
      <c r="Q3175">
        <f>VLOOKUP(P3175,state,2,FALSE)</f>
        <v>11</v>
      </c>
      <c r="R3175">
        <v>60623</v>
      </c>
      <c r="S3175" t="s">
        <v>55</v>
      </c>
      <c r="T3175" s="10">
        <f>VLOOKUP(S3175,region,2,FALSE)</f>
        <v>3</v>
      </c>
      <c r="U3175" t="s">
        <v>5336</v>
      </c>
      <c r="V3175" t="s">
        <v>22</v>
      </c>
      <c r="W3175">
        <v>1588</v>
      </c>
      <c r="X3175">
        <f>VLOOKUP(V3175,category,2,FALSE)</f>
        <v>2</v>
      </c>
      <c r="Y3175" t="s">
        <v>3229</v>
      </c>
      <c r="Z3175">
        <f>VLOOKUP(Y3175,subcategory,2,FALSE)</f>
        <v>7</v>
      </c>
      <c r="AA3175" t="s">
        <v>835</v>
      </c>
      <c r="AB3175">
        <v>13.392000000000001</v>
      </c>
      <c r="AC3175">
        <v>3</v>
      </c>
      <c r="AD3175">
        <v>0.2</v>
      </c>
      <c r="AE3175" s="4">
        <v>1.5065999999999975</v>
      </c>
    </row>
    <row r="3176" spans="1:31" x14ac:dyDescent="0.3">
      <c r="A3176" s="2">
        <v>3175</v>
      </c>
      <c r="B3176" t="s">
        <v>9768</v>
      </c>
      <c r="C3176">
        <f>VLOOKUP(B3176,order,2,FALSE)</f>
        <v>1574</v>
      </c>
      <c r="D3176" s="3">
        <v>43050</v>
      </c>
      <c r="E3176" s="3">
        <v>43057</v>
      </c>
      <c r="F3176" t="s">
        <v>25</v>
      </c>
      <c r="G3176" s="10">
        <f>VLOOKUP(F3176,ship,2,FALSE)</f>
        <v>2</v>
      </c>
      <c r="H3176" t="s">
        <v>3467</v>
      </c>
      <c r="I3176">
        <f>VLOOKUP(H3176,customer,2,FALSE)</f>
        <v>213</v>
      </c>
      <c r="J3176" t="s">
        <v>867</v>
      </c>
      <c r="K3176" t="s">
        <v>9</v>
      </c>
      <c r="L3176">
        <f>VLOOKUP(K3176,segment1,2,FALSE)</f>
        <v>1</v>
      </c>
      <c r="M3176" t="s">
        <v>3255</v>
      </c>
      <c r="N3176" t="s">
        <v>433</v>
      </c>
      <c r="O3176">
        <f>VLOOKUP(N3176,city,2,FALSE)</f>
        <v>67</v>
      </c>
      <c r="P3176" t="s">
        <v>123</v>
      </c>
      <c r="Q3176">
        <f>VLOOKUP(P3176,state,2,FALSE)</f>
        <v>13</v>
      </c>
      <c r="R3176">
        <v>48227</v>
      </c>
      <c r="S3176" t="s">
        <v>55</v>
      </c>
      <c r="T3176" s="10">
        <f>VLOOKUP(S3176,region,2,FALSE)</f>
        <v>3</v>
      </c>
      <c r="U3176" t="s">
        <v>5569</v>
      </c>
      <c r="V3176" t="s">
        <v>22</v>
      </c>
      <c r="W3176">
        <f>VLOOKUP(U3176,product,2,FALSE)</f>
        <v>1503</v>
      </c>
      <c r="X3176">
        <f>VLOOKUP(V3176,category,2,FALSE)</f>
        <v>2</v>
      </c>
      <c r="Y3176" t="s">
        <v>3229</v>
      </c>
      <c r="Z3176">
        <f>VLOOKUP(Y3176,subcategory,2,FALSE)</f>
        <v>7</v>
      </c>
      <c r="AA3176" t="s">
        <v>564</v>
      </c>
      <c r="AB3176">
        <v>181.86</v>
      </c>
      <c r="AC3176">
        <v>7</v>
      </c>
      <c r="AD3176">
        <v>0</v>
      </c>
      <c r="AE3176" s="4">
        <v>50.9208</v>
      </c>
    </row>
    <row r="3177" spans="1:31" x14ac:dyDescent="0.3">
      <c r="A3177" s="2">
        <v>3176</v>
      </c>
      <c r="B3177" t="s">
        <v>9769</v>
      </c>
      <c r="C3177">
        <f>VLOOKUP(B3177,order,2,FALSE)</f>
        <v>1575</v>
      </c>
      <c r="D3177" s="3">
        <v>43001</v>
      </c>
      <c r="E3177" s="3">
        <v>43007</v>
      </c>
      <c r="F3177" t="s">
        <v>25</v>
      </c>
      <c r="G3177" s="10">
        <f>VLOOKUP(F3177,ship,2,FALSE)</f>
        <v>2</v>
      </c>
      <c r="H3177" t="s">
        <v>3530</v>
      </c>
      <c r="I3177">
        <f>VLOOKUP(H3177,customer,2,FALSE)</f>
        <v>276</v>
      </c>
      <c r="J3177" t="s">
        <v>1073</v>
      </c>
      <c r="K3177" t="s">
        <v>9</v>
      </c>
      <c r="L3177">
        <f>VLOOKUP(K3177,segment1,2,FALSE)</f>
        <v>1</v>
      </c>
      <c r="M3177" t="s">
        <v>3255</v>
      </c>
      <c r="N3177" t="s">
        <v>2260</v>
      </c>
      <c r="O3177">
        <f>VLOOKUP(N3177,city,2,FALSE)</f>
        <v>300</v>
      </c>
      <c r="P3177" t="s">
        <v>228</v>
      </c>
      <c r="Q3177">
        <f>VLOOKUP(P3177,state,2,FALSE)</f>
        <v>23</v>
      </c>
      <c r="R3177">
        <v>80525</v>
      </c>
      <c r="S3177" t="s">
        <v>21</v>
      </c>
      <c r="T3177" s="10">
        <f>VLOOKUP(S3177,region,2,FALSE)</f>
        <v>2</v>
      </c>
      <c r="U3177" t="s">
        <v>4876</v>
      </c>
      <c r="V3177" t="s">
        <v>13</v>
      </c>
      <c r="W3177">
        <v>1589</v>
      </c>
      <c r="X3177">
        <f>VLOOKUP(V3177,category,2,FALSE)</f>
        <v>1</v>
      </c>
      <c r="Y3177" t="s">
        <v>14</v>
      </c>
      <c r="Z3177">
        <f>VLOOKUP(Y3177,subcategory,2,FALSE)</f>
        <v>1</v>
      </c>
      <c r="AA3177" t="s">
        <v>2595</v>
      </c>
      <c r="AB3177">
        <v>180.58800000000005</v>
      </c>
      <c r="AC3177">
        <v>2</v>
      </c>
      <c r="AD3177">
        <v>0.7</v>
      </c>
      <c r="AE3177" s="4">
        <v>-240.78400000000005</v>
      </c>
    </row>
    <row r="3178" spans="1:31" x14ac:dyDescent="0.3">
      <c r="A3178" s="2">
        <v>3177</v>
      </c>
      <c r="B3178" t="s">
        <v>9769</v>
      </c>
      <c r="C3178">
        <f>VLOOKUP(B3178,order,2,FALSE)</f>
        <v>1575</v>
      </c>
      <c r="D3178" s="3">
        <v>43001</v>
      </c>
      <c r="E3178" s="3">
        <v>43007</v>
      </c>
      <c r="F3178" t="s">
        <v>25</v>
      </c>
      <c r="G3178" s="10">
        <f>VLOOKUP(F3178,ship,2,FALSE)</f>
        <v>2</v>
      </c>
      <c r="H3178" t="s">
        <v>3530</v>
      </c>
      <c r="I3178">
        <f>VLOOKUP(H3178,customer,2,FALSE)</f>
        <v>276</v>
      </c>
      <c r="J3178" t="s">
        <v>1073</v>
      </c>
      <c r="K3178" t="s">
        <v>9</v>
      </c>
      <c r="L3178">
        <f>VLOOKUP(K3178,segment1,2,FALSE)</f>
        <v>1</v>
      </c>
      <c r="M3178" t="s">
        <v>3255</v>
      </c>
      <c r="N3178" t="s">
        <v>2260</v>
      </c>
      <c r="O3178">
        <f>VLOOKUP(N3178,city,2,FALSE)</f>
        <v>300</v>
      </c>
      <c r="P3178" t="s">
        <v>228</v>
      </c>
      <c r="Q3178">
        <f>VLOOKUP(P3178,state,2,FALSE)</f>
        <v>23</v>
      </c>
      <c r="R3178">
        <v>80525</v>
      </c>
      <c r="S3178" t="s">
        <v>21</v>
      </c>
      <c r="T3178" s="10">
        <f>VLOOKUP(S3178,region,2,FALSE)</f>
        <v>2</v>
      </c>
      <c r="U3178" t="s">
        <v>5132</v>
      </c>
      <c r="V3178" t="s">
        <v>35</v>
      </c>
      <c r="W3178">
        <f>VLOOKUP(U3178,product,2,FALSE)</f>
        <v>1049</v>
      </c>
      <c r="X3178">
        <f>VLOOKUP(V3178,category,2,FALSE)</f>
        <v>3</v>
      </c>
      <c r="Y3178" t="s">
        <v>3232</v>
      </c>
      <c r="Z3178">
        <f>VLOOKUP(Y3178,subcategory,2,FALSE)</f>
        <v>12</v>
      </c>
      <c r="AA3178" t="s">
        <v>2120</v>
      </c>
      <c r="AB3178">
        <v>47.984000000000002</v>
      </c>
      <c r="AC3178">
        <v>2</v>
      </c>
      <c r="AD3178">
        <v>0.2</v>
      </c>
      <c r="AE3178" s="4">
        <v>0.59979999999999656</v>
      </c>
    </row>
    <row r="3179" spans="1:31" x14ac:dyDescent="0.3">
      <c r="A3179" s="2">
        <v>3178</v>
      </c>
      <c r="B3179" t="s">
        <v>9770</v>
      </c>
      <c r="C3179">
        <f>VLOOKUP(B3179,order,2,FALSE)</f>
        <v>1576</v>
      </c>
      <c r="D3179" s="3">
        <v>42988</v>
      </c>
      <c r="E3179" s="3">
        <v>42988</v>
      </c>
      <c r="F3179" t="s">
        <v>625</v>
      </c>
      <c r="G3179" s="10">
        <f>VLOOKUP(F3179,ship,2,FALSE)</f>
        <v>4</v>
      </c>
      <c r="H3179" t="s">
        <v>3384</v>
      </c>
      <c r="I3179">
        <f>VLOOKUP(H3179,customer,2,FALSE)</f>
        <v>130</v>
      </c>
      <c r="J3179" t="s">
        <v>547</v>
      </c>
      <c r="K3179" t="s">
        <v>9</v>
      </c>
      <c r="L3179">
        <f>VLOOKUP(K3179,segment1,2,FALSE)</f>
        <v>1</v>
      </c>
      <c r="M3179" t="s">
        <v>3255</v>
      </c>
      <c r="N3179" t="s">
        <v>138</v>
      </c>
      <c r="O3179">
        <f>VLOOKUP(N3179,city,2,FALSE)</f>
        <v>21</v>
      </c>
      <c r="P3179" t="s">
        <v>139</v>
      </c>
      <c r="Q3179">
        <f>VLOOKUP(P3179,state,2,FALSE)</f>
        <v>16</v>
      </c>
      <c r="R3179">
        <v>10024</v>
      </c>
      <c r="S3179" t="s">
        <v>79</v>
      </c>
      <c r="T3179" s="10">
        <f>VLOOKUP(S3179,region,2,FALSE)</f>
        <v>4</v>
      </c>
      <c r="U3179" t="s">
        <v>5030</v>
      </c>
      <c r="V3179" t="s">
        <v>22</v>
      </c>
      <c r="W3179">
        <v>1590</v>
      </c>
      <c r="X3179">
        <f>VLOOKUP(V3179,category,2,FALSE)</f>
        <v>2</v>
      </c>
      <c r="Y3179" t="s">
        <v>45</v>
      </c>
      <c r="Z3179">
        <f>VLOOKUP(Y3179,subcategory,2,FALSE)</f>
        <v>11</v>
      </c>
      <c r="AA3179" t="s">
        <v>170</v>
      </c>
      <c r="AB3179">
        <v>18.760000000000002</v>
      </c>
      <c r="AC3179">
        <v>2</v>
      </c>
      <c r="AD3179">
        <v>0</v>
      </c>
      <c r="AE3179" s="4">
        <v>9.0048000000000012</v>
      </c>
    </row>
    <row r="3180" spans="1:31" x14ac:dyDescent="0.3">
      <c r="A3180" s="2">
        <v>3179</v>
      </c>
      <c r="B3180" t="s">
        <v>9771</v>
      </c>
      <c r="C3180">
        <f>VLOOKUP(B3180,order,2,FALSE)</f>
        <v>1577</v>
      </c>
      <c r="D3180" s="3">
        <v>43074</v>
      </c>
      <c r="E3180" s="3">
        <v>43080</v>
      </c>
      <c r="F3180" t="s">
        <v>25</v>
      </c>
      <c r="G3180" s="10">
        <f>VLOOKUP(F3180,ship,2,FALSE)</f>
        <v>2</v>
      </c>
      <c r="H3180" t="s">
        <v>3671</v>
      </c>
      <c r="I3180">
        <f>VLOOKUP(H3180,customer,2,FALSE)</f>
        <v>417</v>
      </c>
      <c r="J3180" t="s">
        <v>1568</v>
      </c>
      <c r="K3180" t="s">
        <v>18</v>
      </c>
      <c r="L3180">
        <f>VLOOKUP(K3180,segment1,2,FALSE)</f>
        <v>2</v>
      </c>
      <c r="M3180" t="s">
        <v>3255</v>
      </c>
      <c r="N3180" t="s">
        <v>138</v>
      </c>
      <c r="O3180">
        <f>VLOOKUP(N3180,city,2,FALSE)</f>
        <v>21</v>
      </c>
      <c r="P3180" t="s">
        <v>139</v>
      </c>
      <c r="Q3180">
        <f>VLOOKUP(P3180,state,2,FALSE)</f>
        <v>16</v>
      </c>
      <c r="R3180">
        <v>10011</v>
      </c>
      <c r="S3180" t="s">
        <v>79</v>
      </c>
      <c r="T3180" s="10">
        <f>VLOOKUP(S3180,region,2,FALSE)</f>
        <v>4</v>
      </c>
      <c r="U3180" t="s">
        <v>4115</v>
      </c>
      <c r="V3180" t="s">
        <v>13</v>
      </c>
      <c r="W3180">
        <f>VLOOKUP(U3180,product,2,FALSE)</f>
        <v>6</v>
      </c>
      <c r="X3180">
        <f>VLOOKUP(V3180,category,2,FALSE)</f>
        <v>1</v>
      </c>
      <c r="Y3180" t="s">
        <v>3228</v>
      </c>
      <c r="Z3180">
        <f>VLOOKUP(Y3180,subcategory,2,FALSE)</f>
        <v>6</v>
      </c>
      <c r="AA3180" t="s">
        <v>2470</v>
      </c>
      <c r="AB3180">
        <v>20.94</v>
      </c>
      <c r="AC3180">
        <v>3</v>
      </c>
      <c r="AD3180">
        <v>0</v>
      </c>
      <c r="AE3180" s="4">
        <v>6.0725999999999987</v>
      </c>
    </row>
    <row r="3181" spans="1:31" x14ac:dyDescent="0.3">
      <c r="A3181" s="2">
        <v>3180</v>
      </c>
      <c r="B3181" t="s">
        <v>9771</v>
      </c>
      <c r="C3181">
        <f>VLOOKUP(B3181,order,2,FALSE)</f>
        <v>1577</v>
      </c>
      <c r="D3181" s="3">
        <v>43074</v>
      </c>
      <c r="E3181" s="3">
        <v>43080</v>
      </c>
      <c r="F3181" t="s">
        <v>25</v>
      </c>
      <c r="G3181" s="10">
        <f>VLOOKUP(F3181,ship,2,FALSE)</f>
        <v>2</v>
      </c>
      <c r="H3181" t="s">
        <v>3671</v>
      </c>
      <c r="I3181">
        <f>VLOOKUP(H3181,customer,2,FALSE)</f>
        <v>417</v>
      </c>
      <c r="J3181" t="s">
        <v>1568</v>
      </c>
      <c r="K3181" t="s">
        <v>18</v>
      </c>
      <c r="L3181">
        <f>VLOOKUP(K3181,segment1,2,FALSE)</f>
        <v>2</v>
      </c>
      <c r="M3181" t="s">
        <v>3255</v>
      </c>
      <c r="N3181" t="s">
        <v>138</v>
      </c>
      <c r="O3181">
        <f>VLOOKUP(N3181,city,2,FALSE)</f>
        <v>21</v>
      </c>
      <c r="P3181" t="s">
        <v>139</v>
      </c>
      <c r="Q3181">
        <f>VLOOKUP(P3181,state,2,FALSE)</f>
        <v>16</v>
      </c>
      <c r="R3181">
        <v>10011</v>
      </c>
      <c r="S3181" t="s">
        <v>79</v>
      </c>
      <c r="T3181" s="10">
        <f>VLOOKUP(S3181,region,2,FALSE)</f>
        <v>4</v>
      </c>
      <c r="U3181" t="s">
        <v>4248</v>
      </c>
      <c r="V3181" t="s">
        <v>13</v>
      </c>
      <c r="W3181">
        <v>1591</v>
      </c>
      <c r="X3181">
        <f>VLOOKUP(V3181,category,2,FALSE)</f>
        <v>1</v>
      </c>
      <c r="Y3181" t="s">
        <v>3228</v>
      </c>
      <c r="Z3181">
        <f>VLOOKUP(Y3181,subcategory,2,FALSE)</f>
        <v>6</v>
      </c>
      <c r="AA3181" t="s">
        <v>453</v>
      </c>
      <c r="AB3181">
        <v>58.68</v>
      </c>
      <c r="AC3181">
        <v>2</v>
      </c>
      <c r="AD3181">
        <v>0</v>
      </c>
      <c r="AE3181" s="4">
        <v>18.190799999999996</v>
      </c>
    </row>
    <row r="3182" spans="1:31" x14ac:dyDescent="0.3">
      <c r="A3182" s="2">
        <v>3181</v>
      </c>
      <c r="B3182" t="s">
        <v>9771</v>
      </c>
      <c r="C3182">
        <f>VLOOKUP(B3182,order,2,FALSE)</f>
        <v>1577</v>
      </c>
      <c r="D3182" s="3">
        <v>43074</v>
      </c>
      <c r="E3182" s="3">
        <v>43080</v>
      </c>
      <c r="F3182" t="s">
        <v>25</v>
      </c>
      <c r="G3182" s="10">
        <f>VLOOKUP(F3182,ship,2,FALSE)</f>
        <v>2</v>
      </c>
      <c r="H3182" t="s">
        <v>3671</v>
      </c>
      <c r="I3182">
        <f>VLOOKUP(H3182,customer,2,FALSE)</f>
        <v>417</v>
      </c>
      <c r="J3182" t="s">
        <v>1568</v>
      </c>
      <c r="K3182" t="s">
        <v>18</v>
      </c>
      <c r="L3182">
        <f>VLOOKUP(K3182,segment1,2,FALSE)</f>
        <v>2</v>
      </c>
      <c r="M3182" t="s">
        <v>3255</v>
      </c>
      <c r="N3182" t="s">
        <v>138</v>
      </c>
      <c r="O3182">
        <f>VLOOKUP(N3182,city,2,FALSE)</f>
        <v>21</v>
      </c>
      <c r="P3182" t="s">
        <v>139</v>
      </c>
      <c r="Q3182">
        <f>VLOOKUP(P3182,state,2,FALSE)</f>
        <v>16</v>
      </c>
      <c r="R3182">
        <v>10011</v>
      </c>
      <c r="S3182" t="s">
        <v>79</v>
      </c>
      <c r="T3182" s="10">
        <f>VLOOKUP(S3182,region,2,FALSE)</f>
        <v>4</v>
      </c>
      <c r="U3182" t="s">
        <v>4573</v>
      </c>
      <c r="V3182" t="s">
        <v>22</v>
      </c>
      <c r="W3182">
        <f>VLOOKUP(U3182,product,2,FALSE)</f>
        <v>474</v>
      </c>
      <c r="X3182">
        <f>VLOOKUP(V3182,category,2,FALSE)</f>
        <v>2</v>
      </c>
      <c r="Y3182" t="s">
        <v>38</v>
      </c>
      <c r="Z3182">
        <f>VLOOKUP(Y3182,subcategory,2,FALSE)</f>
        <v>10</v>
      </c>
      <c r="AA3182" t="s">
        <v>3012</v>
      </c>
      <c r="AB3182">
        <v>254.89999999999998</v>
      </c>
      <c r="AC3182">
        <v>5</v>
      </c>
      <c r="AD3182">
        <v>0</v>
      </c>
      <c r="AE3182" s="4">
        <v>68.823000000000008</v>
      </c>
    </row>
    <row r="3183" spans="1:31" x14ac:dyDescent="0.3">
      <c r="A3183" s="2">
        <v>3182</v>
      </c>
      <c r="B3183" t="s">
        <v>9772</v>
      </c>
      <c r="C3183">
        <f>VLOOKUP(B3183,order,2,FALSE)</f>
        <v>1578</v>
      </c>
      <c r="D3183" s="3">
        <v>43048</v>
      </c>
      <c r="E3183" s="3">
        <v>43051</v>
      </c>
      <c r="F3183" t="s">
        <v>7</v>
      </c>
      <c r="G3183" s="10">
        <f>VLOOKUP(F3183,ship,2,FALSE)</f>
        <v>1</v>
      </c>
      <c r="H3183" t="s">
        <v>3567</v>
      </c>
      <c r="I3183">
        <f>VLOOKUP(H3183,customer,2,FALSE)</f>
        <v>313</v>
      </c>
      <c r="J3183" t="s">
        <v>1206</v>
      </c>
      <c r="K3183" t="s">
        <v>18</v>
      </c>
      <c r="L3183">
        <f>VLOOKUP(K3183,segment1,2,FALSE)</f>
        <v>2</v>
      </c>
      <c r="M3183" t="s">
        <v>3255</v>
      </c>
      <c r="N3183" t="s">
        <v>194</v>
      </c>
      <c r="O3183">
        <f>VLOOKUP(N3183,city,2,FALSE)</f>
        <v>30</v>
      </c>
      <c r="P3183" t="s">
        <v>1255</v>
      </c>
      <c r="Q3183">
        <f>VLOOKUP(P3183,state,2,FALSE)</f>
        <v>40</v>
      </c>
      <c r="R3183">
        <v>21044</v>
      </c>
      <c r="S3183" t="s">
        <v>79</v>
      </c>
      <c r="T3183" s="10">
        <f>VLOOKUP(S3183,region,2,FALSE)</f>
        <v>4</v>
      </c>
      <c r="U3183" t="s">
        <v>4639</v>
      </c>
      <c r="V3183" t="s">
        <v>22</v>
      </c>
      <c r="W3183">
        <v>1592</v>
      </c>
      <c r="X3183">
        <f>VLOOKUP(V3183,category,2,FALSE)</f>
        <v>2</v>
      </c>
      <c r="Y3183" t="s">
        <v>3231</v>
      </c>
      <c r="Z3183">
        <f>VLOOKUP(Y3183,subcategory,2,FALSE)</f>
        <v>9</v>
      </c>
      <c r="AA3183" t="s">
        <v>400</v>
      </c>
      <c r="AB3183">
        <v>9.64</v>
      </c>
      <c r="AC3183">
        <v>2</v>
      </c>
      <c r="AD3183">
        <v>0</v>
      </c>
      <c r="AE3183" s="4">
        <v>4.4344000000000001</v>
      </c>
    </row>
    <row r="3184" spans="1:31" x14ac:dyDescent="0.3">
      <c r="A3184" s="2">
        <v>3183</v>
      </c>
      <c r="B3184" t="s">
        <v>9772</v>
      </c>
      <c r="C3184">
        <f>VLOOKUP(B3184,order,2,FALSE)</f>
        <v>1578</v>
      </c>
      <c r="D3184" s="3">
        <v>43048</v>
      </c>
      <c r="E3184" s="3">
        <v>43051</v>
      </c>
      <c r="F3184" t="s">
        <v>7</v>
      </c>
      <c r="G3184" s="10">
        <f>VLOOKUP(F3184,ship,2,FALSE)</f>
        <v>1</v>
      </c>
      <c r="H3184" t="s">
        <v>3567</v>
      </c>
      <c r="I3184">
        <f>VLOOKUP(H3184,customer,2,FALSE)</f>
        <v>313</v>
      </c>
      <c r="J3184" t="s">
        <v>1206</v>
      </c>
      <c r="K3184" t="s">
        <v>18</v>
      </c>
      <c r="L3184">
        <f>VLOOKUP(K3184,segment1,2,FALSE)</f>
        <v>2</v>
      </c>
      <c r="M3184" t="s">
        <v>3255</v>
      </c>
      <c r="N3184" t="s">
        <v>194</v>
      </c>
      <c r="O3184">
        <f>VLOOKUP(N3184,city,2,FALSE)</f>
        <v>30</v>
      </c>
      <c r="P3184" t="s">
        <v>1255</v>
      </c>
      <c r="Q3184">
        <f>VLOOKUP(P3184,state,2,FALSE)</f>
        <v>40</v>
      </c>
      <c r="R3184">
        <v>21044</v>
      </c>
      <c r="S3184" t="s">
        <v>79</v>
      </c>
      <c r="T3184" s="10">
        <f>VLOOKUP(S3184,region,2,FALSE)</f>
        <v>4</v>
      </c>
      <c r="U3184" t="s">
        <v>4807</v>
      </c>
      <c r="V3184" t="s">
        <v>35</v>
      </c>
      <c r="W3184">
        <f>VLOOKUP(U3184,product,2,FALSE)</f>
        <v>718</v>
      </c>
      <c r="X3184">
        <f>VLOOKUP(V3184,category,2,FALSE)</f>
        <v>3</v>
      </c>
      <c r="Y3184" t="s">
        <v>3232</v>
      </c>
      <c r="Z3184">
        <f>VLOOKUP(Y3184,subcategory,2,FALSE)</f>
        <v>12</v>
      </c>
      <c r="AA3184" t="s">
        <v>2841</v>
      </c>
      <c r="AB3184">
        <v>826.62000000000012</v>
      </c>
      <c r="AC3184">
        <v>3</v>
      </c>
      <c r="AD3184">
        <v>0</v>
      </c>
      <c r="AE3184" s="4">
        <v>355.4466000000001</v>
      </c>
    </row>
    <row r="3185" spans="1:31" x14ac:dyDescent="0.3">
      <c r="A3185" s="2">
        <v>3184</v>
      </c>
      <c r="B3185" t="s">
        <v>9772</v>
      </c>
      <c r="C3185">
        <f>VLOOKUP(B3185,order,2,FALSE)</f>
        <v>1578</v>
      </c>
      <c r="D3185" s="3">
        <v>43048</v>
      </c>
      <c r="E3185" s="3">
        <v>43051</v>
      </c>
      <c r="F3185" t="s">
        <v>7</v>
      </c>
      <c r="G3185" s="10">
        <f>VLOOKUP(F3185,ship,2,FALSE)</f>
        <v>1</v>
      </c>
      <c r="H3185" t="s">
        <v>3567</v>
      </c>
      <c r="I3185">
        <f>VLOOKUP(H3185,customer,2,FALSE)</f>
        <v>313</v>
      </c>
      <c r="J3185" t="s">
        <v>1206</v>
      </c>
      <c r="K3185" t="s">
        <v>18</v>
      </c>
      <c r="L3185">
        <f>VLOOKUP(K3185,segment1,2,FALSE)</f>
        <v>2</v>
      </c>
      <c r="M3185" t="s">
        <v>3255</v>
      </c>
      <c r="N3185" t="s">
        <v>194</v>
      </c>
      <c r="O3185">
        <f>VLOOKUP(N3185,city,2,FALSE)</f>
        <v>30</v>
      </c>
      <c r="P3185" t="s">
        <v>1255</v>
      </c>
      <c r="Q3185">
        <f>VLOOKUP(P3185,state,2,FALSE)</f>
        <v>40</v>
      </c>
      <c r="R3185">
        <v>21044</v>
      </c>
      <c r="S3185" t="s">
        <v>79</v>
      </c>
      <c r="T3185" s="10">
        <f>VLOOKUP(S3185,region,2,FALSE)</f>
        <v>4</v>
      </c>
      <c r="U3185" t="s">
        <v>4353</v>
      </c>
      <c r="V3185" t="s">
        <v>22</v>
      </c>
      <c r="W3185">
        <v>1593</v>
      </c>
      <c r="X3185">
        <f>VLOOKUP(V3185,category,2,FALSE)</f>
        <v>2</v>
      </c>
      <c r="Y3185" t="s">
        <v>3227</v>
      </c>
      <c r="Z3185">
        <f>VLOOKUP(Y3185,subcategory,2,FALSE)</f>
        <v>5</v>
      </c>
      <c r="AA3185" t="s">
        <v>2508</v>
      </c>
      <c r="AB3185">
        <v>1633.14</v>
      </c>
      <c r="AC3185">
        <v>9</v>
      </c>
      <c r="AD3185">
        <v>0</v>
      </c>
      <c r="AE3185" s="4">
        <v>473.61059999999975</v>
      </c>
    </row>
    <row r="3186" spans="1:31" x14ac:dyDescent="0.3">
      <c r="A3186" s="2">
        <v>3185</v>
      </c>
      <c r="B3186" t="s">
        <v>9772</v>
      </c>
      <c r="C3186">
        <f>VLOOKUP(B3186,order,2,FALSE)</f>
        <v>1578</v>
      </c>
      <c r="D3186" s="3">
        <v>43048</v>
      </c>
      <c r="E3186" s="3">
        <v>43051</v>
      </c>
      <c r="F3186" t="s">
        <v>7</v>
      </c>
      <c r="G3186" s="10">
        <f>VLOOKUP(F3186,ship,2,FALSE)</f>
        <v>1</v>
      </c>
      <c r="H3186" t="s">
        <v>3567</v>
      </c>
      <c r="I3186">
        <f>VLOOKUP(H3186,customer,2,FALSE)</f>
        <v>313</v>
      </c>
      <c r="J3186" t="s">
        <v>1206</v>
      </c>
      <c r="K3186" t="s">
        <v>18</v>
      </c>
      <c r="L3186">
        <f>VLOOKUP(K3186,segment1,2,FALSE)</f>
        <v>2</v>
      </c>
      <c r="M3186" t="s">
        <v>3255</v>
      </c>
      <c r="N3186" t="s">
        <v>194</v>
      </c>
      <c r="O3186">
        <f>VLOOKUP(N3186,city,2,FALSE)</f>
        <v>30</v>
      </c>
      <c r="P3186" t="s">
        <v>1255</v>
      </c>
      <c r="Q3186">
        <f>VLOOKUP(P3186,state,2,FALSE)</f>
        <v>40</v>
      </c>
      <c r="R3186">
        <v>21044</v>
      </c>
      <c r="S3186" t="s">
        <v>79</v>
      </c>
      <c r="T3186" s="10">
        <f>VLOOKUP(S3186,region,2,FALSE)</f>
        <v>4</v>
      </c>
      <c r="U3186" t="s">
        <v>4353</v>
      </c>
      <c r="V3186" t="s">
        <v>22</v>
      </c>
      <c r="W3186">
        <f>VLOOKUP(U3186,product,2,FALSE)</f>
        <v>246</v>
      </c>
      <c r="X3186">
        <f>VLOOKUP(V3186,category,2,FALSE)</f>
        <v>2</v>
      </c>
      <c r="Y3186" t="s">
        <v>3227</v>
      </c>
      <c r="Z3186">
        <f>VLOOKUP(Y3186,subcategory,2,FALSE)</f>
        <v>5</v>
      </c>
      <c r="AA3186" t="s">
        <v>2508</v>
      </c>
      <c r="AB3186">
        <v>544.38</v>
      </c>
      <c r="AC3186">
        <v>3</v>
      </c>
      <c r="AD3186">
        <v>0</v>
      </c>
      <c r="AE3186" s="4">
        <v>157.87019999999993</v>
      </c>
    </row>
    <row r="3187" spans="1:31" x14ac:dyDescent="0.3">
      <c r="A3187" s="2">
        <v>3186</v>
      </c>
      <c r="B3187" t="s">
        <v>6230</v>
      </c>
      <c r="C3187">
        <f>VLOOKUP(B3187,order,2,FALSE)</f>
        <v>1579</v>
      </c>
      <c r="D3187" s="3">
        <v>41950</v>
      </c>
      <c r="E3187" s="3">
        <v>41952</v>
      </c>
      <c r="F3187" t="s">
        <v>97</v>
      </c>
      <c r="G3187" s="10">
        <f>VLOOKUP(F3187,ship,2,FALSE)</f>
        <v>3</v>
      </c>
      <c r="H3187" t="s">
        <v>3823</v>
      </c>
      <c r="I3187">
        <f>VLOOKUP(H3187,customer,2,FALSE)</f>
        <v>569</v>
      </c>
      <c r="J3187" t="s">
        <v>2110</v>
      </c>
      <c r="K3187" t="s">
        <v>18</v>
      </c>
      <c r="L3187">
        <f>VLOOKUP(K3187,segment1,2,FALSE)</f>
        <v>2</v>
      </c>
      <c r="M3187" t="s">
        <v>3255</v>
      </c>
      <c r="N3187" t="s">
        <v>95</v>
      </c>
      <c r="O3187">
        <f>VLOOKUP(N3187,city,2,FALSE)</f>
        <v>13</v>
      </c>
      <c r="P3187" t="s">
        <v>54</v>
      </c>
      <c r="Q3187">
        <f>VLOOKUP(P3187,state,2,FALSE)</f>
        <v>6</v>
      </c>
      <c r="R3187">
        <v>77041</v>
      </c>
      <c r="S3187" t="s">
        <v>55</v>
      </c>
      <c r="T3187" s="10">
        <f>VLOOKUP(S3187,region,2,FALSE)</f>
        <v>3</v>
      </c>
      <c r="U3187" t="s">
        <v>5383</v>
      </c>
      <c r="V3187" t="s">
        <v>22</v>
      </c>
      <c r="W3187">
        <v>1594</v>
      </c>
      <c r="X3187">
        <f>VLOOKUP(V3187,category,2,FALSE)</f>
        <v>2</v>
      </c>
      <c r="Y3187" t="s">
        <v>3231</v>
      </c>
      <c r="Z3187">
        <f>VLOOKUP(Y3187,subcategory,2,FALSE)</f>
        <v>9</v>
      </c>
      <c r="AA3187" t="s">
        <v>1326</v>
      </c>
      <c r="AB3187">
        <v>26.045999999999992</v>
      </c>
      <c r="AC3187">
        <v>3</v>
      </c>
      <c r="AD3187">
        <v>0.8</v>
      </c>
      <c r="AE3187" s="4">
        <v>-44.278199999999998</v>
      </c>
    </row>
    <row r="3188" spans="1:31" x14ac:dyDescent="0.3">
      <c r="A3188" s="2">
        <v>3187</v>
      </c>
      <c r="B3188" t="s">
        <v>6230</v>
      </c>
      <c r="C3188">
        <f>VLOOKUP(B3188,order,2,FALSE)</f>
        <v>1579</v>
      </c>
      <c r="D3188" s="3">
        <v>41950</v>
      </c>
      <c r="E3188" s="3">
        <v>41952</v>
      </c>
      <c r="F3188" t="s">
        <v>97</v>
      </c>
      <c r="G3188" s="10">
        <f>VLOOKUP(F3188,ship,2,FALSE)</f>
        <v>3</v>
      </c>
      <c r="H3188" t="s">
        <v>3823</v>
      </c>
      <c r="I3188">
        <f>VLOOKUP(H3188,customer,2,FALSE)</f>
        <v>569</v>
      </c>
      <c r="J3188" t="s">
        <v>2110</v>
      </c>
      <c r="K3188" t="s">
        <v>18</v>
      </c>
      <c r="L3188">
        <f>VLOOKUP(K3188,segment1,2,FALSE)</f>
        <v>2</v>
      </c>
      <c r="M3188" t="s">
        <v>3255</v>
      </c>
      <c r="N3188" t="s">
        <v>95</v>
      </c>
      <c r="O3188">
        <f>VLOOKUP(N3188,city,2,FALSE)</f>
        <v>13</v>
      </c>
      <c r="P3188" t="s">
        <v>54</v>
      </c>
      <c r="Q3188">
        <f>VLOOKUP(P3188,state,2,FALSE)</f>
        <v>6</v>
      </c>
      <c r="R3188">
        <v>77041</v>
      </c>
      <c r="S3188" t="s">
        <v>55</v>
      </c>
      <c r="T3188" s="10">
        <f>VLOOKUP(S3188,region,2,FALSE)</f>
        <v>3</v>
      </c>
      <c r="U3188" t="s">
        <v>5570</v>
      </c>
      <c r="V3188" t="s">
        <v>22</v>
      </c>
      <c r="W3188">
        <f>VLOOKUP(U3188,product,2,FALSE)</f>
        <v>1504</v>
      </c>
      <c r="X3188">
        <f>VLOOKUP(V3188,category,2,FALSE)</f>
        <v>2</v>
      </c>
      <c r="Y3188" t="s">
        <v>103</v>
      </c>
      <c r="Z3188">
        <f>VLOOKUP(Y3188,subcategory,2,FALSE)</f>
        <v>13</v>
      </c>
      <c r="AA3188" t="s">
        <v>5926</v>
      </c>
      <c r="AB3188">
        <v>74.352000000000004</v>
      </c>
      <c r="AC3188">
        <v>3</v>
      </c>
      <c r="AD3188">
        <v>0.2</v>
      </c>
      <c r="AE3188" s="4">
        <v>26.952599999999997</v>
      </c>
    </row>
    <row r="3189" spans="1:31" x14ac:dyDescent="0.3">
      <c r="A3189" s="2">
        <v>3188</v>
      </c>
      <c r="B3189" t="s">
        <v>9773</v>
      </c>
      <c r="C3189">
        <f>VLOOKUP(B3189,order,2,FALSE)</f>
        <v>1580</v>
      </c>
      <c r="D3189" s="3">
        <v>42806</v>
      </c>
      <c r="E3189" s="3">
        <v>42811</v>
      </c>
      <c r="F3189" t="s">
        <v>25</v>
      </c>
      <c r="G3189" s="10">
        <f>VLOOKUP(F3189,ship,2,FALSE)</f>
        <v>2</v>
      </c>
      <c r="H3189" t="s">
        <v>3265</v>
      </c>
      <c r="I3189">
        <f>VLOOKUP(H3189,customer,2,FALSE)</f>
        <v>11</v>
      </c>
      <c r="J3189" t="s">
        <v>71</v>
      </c>
      <c r="K3189" t="s">
        <v>18</v>
      </c>
      <c r="L3189">
        <f>VLOOKUP(K3189,segment1,2,FALSE)</f>
        <v>2</v>
      </c>
      <c r="M3189" t="s">
        <v>3255</v>
      </c>
      <c r="N3189" t="s">
        <v>600</v>
      </c>
      <c r="O3189">
        <f>VLOOKUP(N3189,city,2,FALSE)</f>
        <v>91</v>
      </c>
      <c r="P3189" t="s">
        <v>601</v>
      </c>
      <c r="Q3189">
        <f>VLOOKUP(P3189,state,2,FALSE)</f>
        <v>32</v>
      </c>
      <c r="R3189">
        <v>1852</v>
      </c>
      <c r="S3189" t="s">
        <v>79</v>
      </c>
      <c r="T3189" s="10">
        <f>VLOOKUP(S3189,region,2,FALSE)</f>
        <v>4</v>
      </c>
      <c r="U3189" t="s">
        <v>4944</v>
      </c>
      <c r="V3189" t="s">
        <v>35</v>
      </c>
      <c r="W3189">
        <v>1595</v>
      </c>
      <c r="X3189">
        <f>VLOOKUP(V3189,category,2,FALSE)</f>
        <v>3</v>
      </c>
      <c r="Y3189" t="s">
        <v>3230</v>
      </c>
      <c r="Z3189">
        <f>VLOOKUP(Y3189,subcategory,2,FALSE)</f>
        <v>8</v>
      </c>
      <c r="AA3189" t="s">
        <v>1481</v>
      </c>
      <c r="AB3189">
        <v>69.930000000000007</v>
      </c>
      <c r="AC3189">
        <v>7</v>
      </c>
      <c r="AD3189">
        <v>0</v>
      </c>
      <c r="AE3189" s="4">
        <v>32.1678</v>
      </c>
    </row>
    <row r="3190" spans="1:31" x14ac:dyDescent="0.3">
      <c r="A3190" s="2">
        <v>3189</v>
      </c>
      <c r="B3190" t="s">
        <v>9774</v>
      </c>
      <c r="C3190">
        <f>VLOOKUP(B3190,order,2,FALSE)</f>
        <v>1581</v>
      </c>
      <c r="D3190" s="3">
        <v>43028</v>
      </c>
      <c r="E3190" s="3">
        <v>43030</v>
      </c>
      <c r="F3190" t="s">
        <v>7</v>
      </c>
      <c r="G3190" s="10">
        <f>VLOOKUP(F3190,ship,2,FALSE)</f>
        <v>1</v>
      </c>
      <c r="H3190" t="s">
        <v>3323</v>
      </c>
      <c r="I3190">
        <f>VLOOKUP(H3190,customer,2,FALSE)</f>
        <v>69</v>
      </c>
      <c r="J3190" t="s">
        <v>302</v>
      </c>
      <c r="K3190" t="s">
        <v>18</v>
      </c>
      <c r="L3190">
        <f>VLOOKUP(K3190,segment1,2,FALSE)</f>
        <v>2</v>
      </c>
      <c r="M3190" t="s">
        <v>3255</v>
      </c>
      <c r="N3190" t="s">
        <v>2597</v>
      </c>
      <c r="O3190">
        <f>VLOOKUP(N3190,city,2,FALSE)</f>
        <v>351</v>
      </c>
      <c r="P3190" t="s">
        <v>20</v>
      </c>
      <c r="Q3190">
        <f>VLOOKUP(P3190,state,2,FALSE)</f>
        <v>2</v>
      </c>
      <c r="R3190">
        <v>95695</v>
      </c>
      <c r="S3190" t="s">
        <v>21</v>
      </c>
      <c r="T3190" s="10">
        <f>VLOOKUP(S3190,region,2,FALSE)</f>
        <v>2</v>
      </c>
      <c r="U3190" t="s">
        <v>5248</v>
      </c>
      <c r="V3190" t="s">
        <v>22</v>
      </c>
      <c r="W3190">
        <f>VLOOKUP(U3190,product,2,FALSE)</f>
        <v>1172</v>
      </c>
      <c r="X3190">
        <f>VLOOKUP(V3190,category,2,FALSE)</f>
        <v>2</v>
      </c>
      <c r="Y3190" t="s">
        <v>23</v>
      </c>
      <c r="Z3190">
        <f>VLOOKUP(Y3190,subcategory,2,FALSE)</f>
        <v>3</v>
      </c>
      <c r="AA3190" t="s">
        <v>2682</v>
      </c>
      <c r="AB3190">
        <v>3.75</v>
      </c>
      <c r="AC3190">
        <v>1</v>
      </c>
      <c r="AD3190">
        <v>0</v>
      </c>
      <c r="AE3190" s="4">
        <v>1.7999999999999998</v>
      </c>
    </row>
    <row r="3191" spans="1:31" x14ac:dyDescent="0.3">
      <c r="A3191" s="2">
        <v>3190</v>
      </c>
      <c r="B3191" t="s">
        <v>9774</v>
      </c>
      <c r="C3191">
        <f>VLOOKUP(B3191,order,2,FALSE)</f>
        <v>1581</v>
      </c>
      <c r="D3191" s="3">
        <v>43028</v>
      </c>
      <c r="E3191" s="3">
        <v>43030</v>
      </c>
      <c r="F3191" t="s">
        <v>7</v>
      </c>
      <c r="G3191" s="10">
        <f>VLOOKUP(F3191,ship,2,FALSE)</f>
        <v>1</v>
      </c>
      <c r="H3191" t="s">
        <v>3323</v>
      </c>
      <c r="I3191">
        <f>VLOOKUP(H3191,customer,2,FALSE)</f>
        <v>69</v>
      </c>
      <c r="J3191" t="s">
        <v>302</v>
      </c>
      <c r="K3191" t="s">
        <v>18</v>
      </c>
      <c r="L3191">
        <f>VLOOKUP(K3191,segment1,2,FALSE)</f>
        <v>2</v>
      </c>
      <c r="M3191" t="s">
        <v>3255</v>
      </c>
      <c r="N3191" t="s">
        <v>2597</v>
      </c>
      <c r="O3191">
        <f>VLOOKUP(N3191,city,2,FALSE)</f>
        <v>351</v>
      </c>
      <c r="P3191" t="s">
        <v>20</v>
      </c>
      <c r="Q3191">
        <f>VLOOKUP(P3191,state,2,FALSE)</f>
        <v>2</v>
      </c>
      <c r="R3191">
        <v>95695</v>
      </c>
      <c r="S3191" t="s">
        <v>21</v>
      </c>
      <c r="T3191" s="10">
        <f>VLOOKUP(S3191,region,2,FALSE)</f>
        <v>2</v>
      </c>
      <c r="U3191" t="s">
        <v>5571</v>
      </c>
      <c r="V3191" t="s">
        <v>22</v>
      </c>
      <c r="W3191">
        <v>1596</v>
      </c>
      <c r="X3191">
        <f>VLOOKUP(V3191,category,2,FALSE)</f>
        <v>2</v>
      </c>
      <c r="Y3191" t="s">
        <v>3231</v>
      </c>
      <c r="Z3191">
        <f>VLOOKUP(Y3191,subcategory,2,FALSE)</f>
        <v>9</v>
      </c>
      <c r="AA3191" t="s">
        <v>606</v>
      </c>
      <c r="AB3191">
        <v>20.928000000000001</v>
      </c>
      <c r="AC3191">
        <v>4</v>
      </c>
      <c r="AD3191">
        <v>0.2</v>
      </c>
      <c r="AE3191" s="4">
        <v>7.5864000000000003</v>
      </c>
    </row>
    <row r="3192" spans="1:31" x14ac:dyDescent="0.3">
      <c r="A3192" s="2">
        <v>3191</v>
      </c>
      <c r="B3192" t="s">
        <v>7221</v>
      </c>
      <c r="C3192">
        <f>VLOOKUP(B3192,order,2,FALSE)</f>
        <v>1582</v>
      </c>
      <c r="D3192" s="3">
        <v>42365</v>
      </c>
      <c r="E3192" s="3">
        <v>42370</v>
      </c>
      <c r="F3192" t="s">
        <v>25</v>
      </c>
      <c r="G3192" s="10">
        <f>VLOOKUP(F3192,ship,2,FALSE)</f>
        <v>2</v>
      </c>
      <c r="H3192" t="s">
        <v>3915</v>
      </c>
      <c r="I3192">
        <f>VLOOKUP(H3192,customer,2,FALSE)</f>
        <v>661</v>
      </c>
      <c r="J3192" t="s">
        <v>2479</v>
      </c>
      <c r="K3192" t="s">
        <v>52</v>
      </c>
      <c r="L3192">
        <f>VLOOKUP(K3192,segment1,2,FALSE)</f>
        <v>3</v>
      </c>
      <c r="M3192" t="s">
        <v>3255</v>
      </c>
      <c r="N3192" t="s">
        <v>156</v>
      </c>
      <c r="O3192">
        <f>VLOOKUP(N3192,city,2,FALSE)</f>
        <v>23</v>
      </c>
      <c r="P3192" t="s">
        <v>110</v>
      </c>
      <c r="Q3192">
        <f>VLOOKUP(P3192,state,2,FALSE)</f>
        <v>11</v>
      </c>
      <c r="R3192">
        <v>60610</v>
      </c>
      <c r="S3192" t="s">
        <v>55</v>
      </c>
      <c r="T3192" s="10">
        <f>VLOOKUP(S3192,region,2,FALSE)</f>
        <v>3</v>
      </c>
      <c r="U3192" t="s">
        <v>4067</v>
      </c>
      <c r="V3192" t="s">
        <v>22</v>
      </c>
      <c r="W3192">
        <f>VLOOKUP(U3192,product,2,FALSE)</f>
        <v>1506</v>
      </c>
      <c r="X3192">
        <f>VLOOKUP(V3192,category,2,FALSE)</f>
        <v>2</v>
      </c>
      <c r="Y3192" t="s">
        <v>3227</v>
      </c>
      <c r="Z3192">
        <f>VLOOKUP(Y3192,subcategory,2,FALSE)</f>
        <v>5</v>
      </c>
      <c r="AA3192" t="s">
        <v>2581</v>
      </c>
      <c r="AB3192">
        <v>12.672000000000001</v>
      </c>
      <c r="AC3192">
        <v>3</v>
      </c>
      <c r="AD3192">
        <v>0.2</v>
      </c>
      <c r="AE3192" s="4">
        <v>-3.1680000000000001</v>
      </c>
    </row>
    <row r="3193" spans="1:31" x14ac:dyDescent="0.3">
      <c r="A3193" s="2">
        <v>3192</v>
      </c>
      <c r="B3193" t="s">
        <v>9775</v>
      </c>
      <c r="C3193">
        <f>VLOOKUP(B3193,order,2,FALSE)</f>
        <v>1583</v>
      </c>
      <c r="D3193" s="3">
        <v>43010</v>
      </c>
      <c r="E3193" s="3">
        <v>43016</v>
      </c>
      <c r="F3193" t="s">
        <v>25</v>
      </c>
      <c r="G3193" s="10">
        <f>VLOOKUP(F3193,ship,2,FALSE)</f>
        <v>2</v>
      </c>
      <c r="H3193" t="s">
        <v>3593</v>
      </c>
      <c r="I3193">
        <f>VLOOKUP(H3193,customer,2,FALSE)</f>
        <v>339</v>
      </c>
      <c r="J3193" t="s">
        <v>1280</v>
      </c>
      <c r="K3193" t="s">
        <v>18</v>
      </c>
      <c r="L3193">
        <f>VLOOKUP(K3193,segment1,2,FALSE)</f>
        <v>2</v>
      </c>
      <c r="M3193" t="s">
        <v>3255</v>
      </c>
      <c r="N3193" t="s">
        <v>138</v>
      </c>
      <c r="O3193">
        <f>VLOOKUP(N3193,city,2,FALSE)</f>
        <v>21</v>
      </c>
      <c r="P3193" t="s">
        <v>139</v>
      </c>
      <c r="Q3193">
        <f>VLOOKUP(P3193,state,2,FALSE)</f>
        <v>16</v>
      </c>
      <c r="R3193">
        <v>10035</v>
      </c>
      <c r="S3193" t="s">
        <v>79</v>
      </c>
      <c r="T3193" s="10">
        <f>VLOOKUP(S3193,region,2,FALSE)</f>
        <v>4</v>
      </c>
      <c r="U3193" t="s">
        <v>4890</v>
      </c>
      <c r="V3193" t="s">
        <v>35</v>
      </c>
      <c r="W3193">
        <v>1597</v>
      </c>
      <c r="X3193">
        <f>VLOOKUP(V3193,category,2,FALSE)</f>
        <v>3</v>
      </c>
      <c r="Y3193" t="s">
        <v>3230</v>
      </c>
      <c r="Z3193">
        <f>VLOOKUP(Y3193,subcategory,2,FALSE)</f>
        <v>8</v>
      </c>
      <c r="AA3193" t="s">
        <v>904</v>
      </c>
      <c r="AB3193">
        <v>65.989999999999995</v>
      </c>
      <c r="AC3193">
        <v>1</v>
      </c>
      <c r="AD3193">
        <v>0</v>
      </c>
      <c r="AE3193" s="4">
        <v>17.157400000000003</v>
      </c>
    </row>
    <row r="3194" spans="1:31" x14ac:dyDescent="0.3">
      <c r="A3194" s="2">
        <v>3193</v>
      </c>
      <c r="B3194" t="s">
        <v>9776</v>
      </c>
      <c r="C3194">
        <f>VLOOKUP(B3194,order,2,FALSE)</f>
        <v>1584</v>
      </c>
      <c r="D3194" s="3">
        <v>42890</v>
      </c>
      <c r="E3194" s="3">
        <v>42894</v>
      </c>
      <c r="F3194" t="s">
        <v>25</v>
      </c>
      <c r="G3194" s="10">
        <f>VLOOKUP(F3194,ship,2,FALSE)</f>
        <v>2</v>
      </c>
      <c r="H3194" t="s">
        <v>3869</v>
      </c>
      <c r="I3194">
        <f>VLOOKUP(H3194,customer,2,FALSE)</f>
        <v>615</v>
      </c>
      <c r="J3194" t="s">
        <v>2304</v>
      </c>
      <c r="K3194" t="s">
        <v>18</v>
      </c>
      <c r="L3194">
        <f>VLOOKUP(K3194,segment1,2,FALSE)</f>
        <v>2</v>
      </c>
      <c r="M3194" t="s">
        <v>3255</v>
      </c>
      <c r="N3194" t="s">
        <v>2598</v>
      </c>
      <c r="O3194">
        <f>VLOOKUP(N3194,city,2,FALSE)</f>
        <v>352</v>
      </c>
      <c r="P3194" t="s">
        <v>54</v>
      </c>
      <c r="Q3194">
        <f>VLOOKUP(P3194,state,2,FALSE)</f>
        <v>6</v>
      </c>
      <c r="R3194">
        <v>77489</v>
      </c>
      <c r="S3194" t="s">
        <v>55</v>
      </c>
      <c r="T3194" s="10">
        <f>VLOOKUP(S3194,region,2,FALSE)</f>
        <v>3</v>
      </c>
      <c r="U3194" t="s">
        <v>4356</v>
      </c>
      <c r="V3194" t="s">
        <v>22</v>
      </c>
      <c r="W3194">
        <f>VLOOKUP(U3194,product,2,FALSE)</f>
        <v>249</v>
      </c>
      <c r="X3194">
        <f>VLOOKUP(V3194,category,2,FALSE)</f>
        <v>2</v>
      </c>
      <c r="Y3194" t="s">
        <v>3231</v>
      </c>
      <c r="Z3194">
        <f>VLOOKUP(Y3194,subcategory,2,FALSE)</f>
        <v>9</v>
      </c>
      <c r="AA3194" t="s">
        <v>1711</v>
      </c>
      <c r="AB3194">
        <v>6.3699999999999983</v>
      </c>
      <c r="AC3194">
        <v>7</v>
      </c>
      <c r="AD3194">
        <v>0.8</v>
      </c>
      <c r="AE3194" s="4">
        <v>-9.5550000000000015</v>
      </c>
    </row>
    <row r="3195" spans="1:31" x14ac:dyDescent="0.3">
      <c r="A3195" s="2">
        <v>3194</v>
      </c>
      <c r="B3195" t="s">
        <v>6231</v>
      </c>
      <c r="C3195">
        <f>VLOOKUP(B3195,order,2,FALSE)</f>
        <v>1585</v>
      </c>
      <c r="D3195" s="3">
        <v>41883</v>
      </c>
      <c r="E3195" s="3">
        <v>41886</v>
      </c>
      <c r="F3195" t="s">
        <v>97</v>
      </c>
      <c r="G3195" s="10">
        <f>VLOOKUP(F3195,ship,2,FALSE)</f>
        <v>3</v>
      </c>
      <c r="H3195" t="s">
        <v>3946</v>
      </c>
      <c r="I3195">
        <f>VLOOKUP(H3195,customer,2,FALSE)</f>
        <v>692</v>
      </c>
      <c r="J3195" t="s">
        <v>2599</v>
      </c>
      <c r="K3195" t="s">
        <v>9</v>
      </c>
      <c r="L3195">
        <f>VLOOKUP(K3195,segment1,2,FALSE)</f>
        <v>1</v>
      </c>
      <c r="M3195" t="s">
        <v>3255</v>
      </c>
      <c r="N3195" t="s">
        <v>95</v>
      </c>
      <c r="O3195">
        <f>VLOOKUP(N3195,city,2,FALSE)</f>
        <v>13</v>
      </c>
      <c r="P3195" t="s">
        <v>54</v>
      </c>
      <c r="Q3195">
        <f>VLOOKUP(P3195,state,2,FALSE)</f>
        <v>6</v>
      </c>
      <c r="R3195">
        <v>77036</v>
      </c>
      <c r="S3195" t="s">
        <v>55</v>
      </c>
      <c r="T3195" s="10">
        <f>VLOOKUP(S3195,region,2,FALSE)</f>
        <v>3</v>
      </c>
      <c r="U3195" t="s">
        <v>4622</v>
      </c>
      <c r="V3195" t="s">
        <v>22</v>
      </c>
      <c r="W3195">
        <v>1598</v>
      </c>
      <c r="X3195">
        <f>VLOOKUP(V3195,category,2,FALSE)</f>
        <v>2</v>
      </c>
      <c r="Y3195" t="s">
        <v>3231</v>
      </c>
      <c r="Z3195">
        <f>VLOOKUP(Y3195,subcategory,2,FALSE)</f>
        <v>9</v>
      </c>
      <c r="AA3195" t="s">
        <v>591</v>
      </c>
      <c r="AB3195">
        <v>3.6479999999999992</v>
      </c>
      <c r="AC3195">
        <v>3</v>
      </c>
      <c r="AD3195">
        <v>0.8</v>
      </c>
      <c r="AE3195" s="4">
        <v>-6.0192000000000032</v>
      </c>
    </row>
    <row r="3196" spans="1:31" x14ac:dyDescent="0.3">
      <c r="A3196" s="2">
        <v>3195</v>
      </c>
      <c r="B3196" t="s">
        <v>6231</v>
      </c>
      <c r="C3196">
        <f>VLOOKUP(B3196,order,2,FALSE)</f>
        <v>1585</v>
      </c>
      <c r="D3196" s="3">
        <v>41883</v>
      </c>
      <c r="E3196" s="3">
        <v>41886</v>
      </c>
      <c r="F3196" t="s">
        <v>97</v>
      </c>
      <c r="G3196" s="10">
        <f>VLOOKUP(F3196,ship,2,FALSE)</f>
        <v>3</v>
      </c>
      <c r="H3196" t="s">
        <v>3946</v>
      </c>
      <c r="I3196">
        <f>VLOOKUP(H3196,customer,2,FALSE)</f>
        <v>692</v>
      </c>
      <c r="J3196" t="s">
        <v>2599</v>
      </c>
      <c r="K3196" t="s">
        <v>9</v>
      </c>
      <c r="L3196">
        <f>VLOOKUP(K3196,segment1,2,FALSE)</f>
        <v>1</v>
      </c>
      <c r="M3196" t="s">
        <v>3255</v>
      </c>
      <c r="N3196" t="s">
        <v>95</v>
      </c>
      <c r="O3196">
        <f>VLOOKUP(N3196,city,2,FALSE)</f>
        <v>13</v>
      </c>
      <c r="P3196" t="s">
        <v>54</v>
      </c>
      <c r="Q3196">
        <f>VLOOKUP(P3196,state,2,FALSE)</f>
        <v>6</v>
      </c>
      <c r="R3196">
        <v>77036</v>
      </c>
      <c r="S3196" t="s">
        <v>55</v>
      </c>
      <c r="T3196" s="10">
        <f>VLOOKUP(S3196,region,2,FALSE)</f>
        <v>3</v>
      </c>
      <c r="U3196" t="s">
        <v>4368</v>
      </c>
      <c r="V3196" t="s">
        <v>22</v>
      </c>
      <c r="W3196">
        <f>VLOOKUP(U3196,product,2,FALSE)</f>
        <v>261</v>
      </c>
      <c r="X3196">
        <f>VLOOKUP(V3196,category,2,FALSE)</f>
        <v>2</v>
      </c>
      <c r="Y3196" t="s">
        <v>45</v>
      </c>
      <c r="Z3196">
        <f>VLOOKUP(Y3196,subcategory,2,FALSE)</f>
        <v>11</v>
      </c>
      <c r="AA3196" t="s">
        <v>896</v>
      </c>
      <c r="AB3196">
        <v>31.104000000000006</v>
      </c>
      <c r="AC3196">
        <v>6</v>
      </c>
      <c r="AD3196">
        <v>0.2</v>
      </c>
      <c r="AE3196" s="4">
        <v>10.8864</v>
      </c>
    </row>
    <row r="3197" spans="1:31" x14ac:dyDescent="0.3">
      <c r="A3197" s="2">
        <v>3196</v>
      </c>
      <c r="B3197" t="s">
        <v>8358</v>
      </c>
      <c r="C3197">
        <f>VLOOKUP(B3197,order,2,FALSE)</f>
        <v>1586</v>
      </c>
      <c r="D3197" s="3">
        <v>42590</v>
      </c>
      <c r="E3197" s="3">
        <v>42595</v>
      </c>
      <c r="F3197" t="s">
        <v>25</v>
      </c>
      <c r="G3197" s="10">
        <f>VLOOKUP(F3197,ship,2,FALSE)</f>
        <v>2</v>
      </c>
      <c r="H3197" t="s">
        <v>3730</v>
      </c>
      <c r="I3197">
        <f>VLOOKUP(H3197,customer,2,FALSE)</f>
        <v>476</v>
      </c>
      <c r="J3197" t="s">
        <v>1755</v>
      </c>
      <c r="K3197" t="s">
        <v>52</v>
      </c>
      <c r="L3197">
        <f>VLOOKUP(K3197,segment1,2,FALSE)</f>
        <v>3</v>
      </c>
      <c r="M3197" t="s">
        <v>3255</v>
      </c>
      <c r="N3197" t="s">
        <v>169</v>
      </c>
      <c r="O3197">
        <f>VLOOKUP(N3197,city,2,FALSE)</f>
        <v>26</v>
      </c>
      <c r="P3197" t="s">
        <v>713</v>
      </c>
      <c r="Q3197">
        <f>VLOOKUP(P3197,state,2,FALSE)</f>
        <v>36</v>
      </c>
      <c r="R3197">
        <v>39212</v>
      </c>
      <c r="S3197" t="s">
        <v>12</v>
      </c>
      <c r="T3197" s="10">
        <f>VLOOKUP(S3197,region,2,FALSE)</f>
        <v>1</v>
      </c>
      <c r="U3197" t="s">
        <v>5572</v>
      </c>
      <c r="V3197" t="s">
        <v>22</v>
      </c>
      <c r="W3197">
        <v>1599</v>
      </c>
      <c r="X3197">
        <f>VLOOKUP(V3197,category,2,FALSE)</f>
        <v>2</v>
      </c>
      <c r="Y3197" t="s">
        <v>3234</v>
      </c>
      <c r="Z3197">
        <f>VLOOKUP(Y3197,subcategory,2,FALSE)</f>
        <v>14</v>
      </c>
      <c r="AA3197" t="s">
        <v>2923</v>
      </c>
      <c r="AB3197">
        <v>23.34</v>
      </c>
      <c r="AC3197">
        <v>3</v>
      </c>
      <c r="AD3197">
        <v>0</v>
      </c>
      <c r="AE3197" s="4">
        <v>0.23339999999999961</v>
      </c>
    </row>
    <row r="3198" spans="1:31" x14ac:dyDescent="0.3">
      <c r="A3198" s="2">
        <v>3197</v>
      </c>
      <c r="B3198" t="s">
        <v>9777</v>
      </c>
      <c r="C3198">
        <f>VLOOKUP(B3198,order,2,FALSE)</f>
        <v>1587</v>
      </c>
      <c r="D3198" s="3">
        <v>42938</v>
      </c>
      <c r="E3198" s="3">
        <v>42944</v>
      </c>
      <c r="F3198" t="s">
        <v>25</v>
      </c>
      <c r="G3198" s="10">
        <f>VLOOKUP(F3198,ship,2,FALSE)</f>
        <v>2</v>
      </c>
      <c r="H3198" t="s">
        <v>3347</v>
      </c>
      <c r="I3198">
        <f>VLOOKUP(H3198,customer,2,FALSE)</f>
        <v>93</v>
      </c>
      <c r="J3198" t="s">
        <v>391</v>
      </c>
      <c r="K3198" t="s">
        <v>18</v>
      </c>
      <c r="L3198">
        <f>VLOOKUP(K3198,segment1,2,FALSE)</f>
        <v>2</v>
      </c>
      <c r="M3198" t="s">
        <v>3255</v>
      </c>
      <c r="N3198" t="s">
        <v>138</v>
      </c>
      <c r="O3198">
        <f>VLOOKUP(N3198,city,2,FALSE)</f>
        <v>21</v>
      </c>
      <c r="P3198" t="s">
        <v>139</v>
      </c>
      <c r="Q3198">
        <f>VLOOKUP(P3198,state,2,FALSE)</f>
        <v>16</v>
      </c>
      <c r="R3198">
        <v>10009</v>
      </c>
      <c r="S3198" t="s">
        <v>79</v>
      </c>
      <c r="T3198" s="10">
        <f>VLOOKUP(S3198,region,2,FALSE)</f>
        <v>4</v>
      </c>
      <c r="U3198" t="s">
        <v>4418</v>
      </c>
      <c r="V3198" t="s">
        <v>35</v>
      </c>
      <c r="W3198">
        <f>VLOOKUP(U3198,product,2,FALSE)</f>
        <v>313</v>
      </c>
      <c r="X3198">
        <f>VLOOKUP(V3198,category,2,FALSE)</f>
        <v>3</v>
      </c>
      <c r="Y3198" t="s">
        <v>3230</v>
      </c>
      <c r="Z3198">
        <f>VLOOKUP(Y3198,subcategory,2,FALSE)</f>
        <v>8</v>
      </c>
      <c r="AA3198" t="s">
        <v>129</v>
      </c>
      <c r="AB3198">
        <v>29.97</v>
      </c>
      <c r="AC3198">
        <v>3</v>
      </c>
      <c r="AD3198">
        <v>0</v>
      </c>
      <c r="AE3198" s="4">
        <v>14.085899999999999</v>
      </c>
    </row>
    <row r="3199" spans="1:31" x14ac:dyDescent="0.3">
      <c r="A3199" s="2">
        <v>3198</v>
      </c>
      <c r="B3199" t="s">
        <v>7222</v>
      </c>
      <c r="C3199">
        <f>VLOOKUP(B3199,order,2,FALSE)</f>
        <v>1588</v>
      </c>
      <c r="D3199" s="3">
        <v>42195</v>
      </c>
      <c r="E3199" s="3">
        <v>42195</v>
      </c>
      <c r="F3199" t="s">
        <v>625</v>
      </c>
      <c r="G3199" s="10">
        <f>VLOOKUP(F3199,ship,2,FALSE)</f>
        <v>4</v>
      </c>
      <c r="H3199" t="s">
        <v>3268</v>
      </c>
      <c r="I3199">
        <f>VLOOKUP(H3199,customer,2,FALSE)</f>
        <v>14</v>
      </c>
      <c r="J3199" t="s">
        <v>83</v>
      </c>
      <c r="K3199" t="s">
        <v>9</v>
      </c>
      <c r="L3199">
        <f>VLOOKUP(K3199,segment1,2,FALSE)</f>
        <v>1</v>
      </c>
      <c r="M3199" t="s">
        <v>3255</v>
      </c>
      <c r="N3199" t="s">
        <v>1787</v>
      </c>
      <c r="O3199">
        <f>VLOOKUP(N3199,city,2,FALSE)</f>
        <v>229</v>
      </c>
      <c r="P3199" t="s">
        <v>160</v>
      </c>
      <c r="Q3199">
        <f>VLOOKUP(P3199,state,2,FALSE)</f>
        <v>17</v>
      </c>
      <c r="R3199">
        <v>85281</v>
      </c>
      <c r="S3199" t="s">
        <v>21</v>
      </c>
      <c r="T3199" s="10">
        <f>VLOOKUP(S3199,region,2,FALSE)</f>
        <v>2</v>
      </c>
      <c r="U3199" t="s">
        <v>5459</v>
      </c>
      <c r="V3199" t="s">
        <v>22</v>
      </c>
      <c r="W3199">
        <v>1600</v>
      </c>
      <c r="X3199">
        <f>VLOOKUP(V3199,category,2,FALSE)</f>
        <v>2</v>
      </c>
      <c r="Y3199" t="s">
        <v>3231</v>
      </c>
      <c r="Z3199">
        <f>VLOOKUP(Y3199,subcategory,2,FALSE)</f>
        <v>9</v>
      </c>
      <c r="AA3199" t="s">
        <v>1011</v>
      </c>
      <c r="AB3199">
        <v>3.366000000000001</v>
      </c>
      <c r="AC3199">
        <v>3</v>
      </c>
      <c r="AD3199">
        <v>0.7</v>
      </c>
      <c r="AE3199" s="4">
        <v>-2.2439999999999989</v>
      </c>
    </row>
    <row r="3200" spans="1:31" x14ac:dyDescent="0.3">
      <c r="A3200" s="2">
        <v>3199</v>
      </c>
      <c r="B3200" t="s">
        <v>6232</v>
      </c>
      <c r="C3200">
        <f>VLOOKUP(B3200,order,2,FALSE)</f>
        <v>1589</v>
      </c>
      <c r="D3200" s="3">
        <v>41974</v>
      </c>
      <c r="E3200" s="3">
        <v>41980</v>
      </c>
      <c r="F3200" t="s">
        <v>25</v>
      </c>
      <c r="G3200" s="10">
        <f>VLOOKUP(F3200,ship,2,FALSE)</f>
        <v>2</v>
      </c>
      <c r="H3200" t="s">
        <v>3764</v>
      </c>
      <c r="I3200">
        <f>VLOOKUP(H3200,customer,2,FALSE)</f>
        <v>510</v>
      </c>
      <c r="J3200" t="s">
        <v>1868</v>
      </c>
      <c r="K3200" t="s">
        <v>9</v>
      </c>
      <c r="L3200">
        <f>VLOOKUP(K3200,segment1,2,FALSE)</f>
        <v>1</v>
      </c>
      <c r="M3200" t="s">
        <v>3255</v>
      </c>
      <c r="N3200" t="s">
        <v>729</v>
      </c>
      <c r="O3200">
        <f>VLOOKUP(N3200,city,2,FALSE)</f>
        <v>109</v>
      </c>
      <c r="P3200" t="s">
        <v>44</v>
      </c>
      <c r="Q3200">
        <f>VLOOKUP(P3200,state,2,FALSE)</f>
        <v>4</v>
      </c>
      <c r="R3200">
        <v>28540</v>
      </c>
      <c r="S3200" t="s">
        <v>12</v>
      </c>
      <c r="T3200" s="10">
        <f>VLOOKUP(S3200,region,2,FALSE)</f>
        <v>1</v>
      </c>
      <c r="U3200" t="s">
        <v>5573</v>
      </c>
      <c r="V3200" t="s">
        <v>35</v>
      </c>
      <c r="W3200">
        <f>VLOOKUP(U3200,product,2,FALSE)</f>
        <v>1508</v>
      </c>
      <c r="X3200">
        <f>VLOOKUP(V3200,category,2,FALSE)</f>
        <v>3</v>
      </c>
      <c r="Y3200" t="s">
        <v>3230</v>
      </c>
      <c r="Z3200">
        <f>VLOOKUP(Y3200,subcategory,2,FALSE)</f>
        <v>8</v>
      </c>
      <c r="AA3200" t="s">
        <v>3016</v>
      </c>
      <c r="AB3200">
        <v>95.968000000000004</v>
      </c>
      <c r="AC3200">
        <v>4</v>
      </c>
      <c r="AD3200">
        <v>0.2</v>
      </c>
      <c r="AE3200" s="4">
        <v>9.5968000000000053</v>
      </c>
    </row>
    <row r="3201" spans="1:31" x14ac:dyDescent="0.3">
      <c r="A3201" s="2">
        <v>3200</v>
      </c>
      <c r="B3201" t="s">
        <v>9778</v>
      </c>
      <c r="C3201">
        <f>VLOOKUP(B3201,order,2,FALSE)</f>
        <v>1590</v>
      </c>
      <c r="D3201" s="3">
        <v>43087</v>
      </c>
      <c r="E3201" s="3">
        <v>43091</v>
      </c>
      <c r="F3201" t="s">
        <v>25</v>
      </c>
      <c r="G3201" s="10">
        <f>VLOOKUP(F3201,ship,2,FALSE)</f>
        <v>2</v>
      </c>
      <c r="H3201" t="s">
        <v>3947</v>
      </c>
      <c r="I3201">
        <f>VLOOKUP(H3201,customer,2,FALSE)</f>
        <v>693</v>
      </c>
      <c r="J3201" t="s">
        <v>2602</v>
      </c>
      <c r="K3201" t="s">
        <v>18</v>
      </c>
      <c r="L3201">
        <f>VLOOKUP(K3201,segment1,2,FALSE)</f>
        <v>2</v>
      </c>
      <c r="M3201" t="s">
        <v>3255</v>
      </c>
      <c r="N3201" t="s">
        <v>77</v>
      </c>
      <c r="O3201">
        <f>VLOOKUP(N3201,city,2,FALSE)</f>
        <v>11</v>
      </c>
      <c r="P3201" t="s">
        <v>78</v>
      </c>
      <c r="Q3201">
        <f>VLOOKUP(P3201,state,2,FALSE)</f>
        <v>10</v>
      </c>
      <c r="R3201">
        <v>19134</v>
      </c>
      <c r="S3201" t="s">
        <v>79</v>
      </c>
      <c r="T3201" s="10">
        <f>VLOOKUP(S3201,region,2,FALSE)</f>
        <v>4</v>
      </c>
      <c r="U3201" t="s">
        <v>5481</v>
      </c>
      <c r="V3201" t="s">
        <v>22</v>
      </c>
      <c r="W3201">
        <v>1601</v>
      </c>
      <c r="X3201">
        <f>VLOOKUP(V3201,category,2,FALSE)</f>
        <v>2</v>
      </c>
      <c r="Y3201" t="s">
        <v>3229</v>
      </c>
      <c r="Z3201">
        <f>VLOOKUP(Y3201,subcategory,2,FALSE)</f>
        <v>7</v>
      </c>
      <c r="AA3201" t="s">
        <v>386</v>
      </c>
      <c r="AB3201">
        <v>18.704000000000001</v>
      </c>
      <c r="AC3201">
        <v>7</v>
      </c>
      <c r="AD3201">
        <v>0.2</v>
      </c>
      <c r="AE3201" s="4">
        <v>2.3379999999999983</v>
      </c>
    </row>
    <row r="3202" spans="1:31" x14ac:dyDescent="0.3">
      <c r="A3202" s="2">
        <v>3201</v>
      </c>
      <c r="B3202" t="s">
        <v>6233</v>
      </c>
      <c r="C3202">
        <f>VLOOKUP(B3202,order,2,FALSE)</f>
        <v>1591</v>
      </c>
      <c r="D3202" s="3">
        <v>41777</v>
      </c>
      <c r="E3202" s="3">
        <v>41779</v>
      </c>
      <c r="F3202" t="s">
        <v>7</v>
      </c>
      <c r="G3202" s="10">
        <f>VLOOKUP(F3202,ship,2,FALSE)</f>
        <v>1</v>
      </c>
      <c r="H3202" t="s">
        <v>3329</v>
      </c>
      <c r="I3202">
        <f>VLOOKUP(H3202,customer,2,FALSE)</f>
        <v>75</v>
      </c>
      <c r="J3202" t="s">
        <v>324</v>
      </c>
      <c r="K3202" t="s">
        <v>9</v>
      </c>
      <c r="L3202">
        <f>VLOOKUP(K3202,segment1,2,FALSE)</f>
        <v>1</v>
      </c>
      <c r="M3202" t="s">
        <v>3255</v>
      </c>
      <c r="N3202" t="s">
        <v>395</v>
      </c>
      <c r="O3202">
        <f>VLOOKUP(N3202,city,2,FALSE)</f>
        <v>60</v>
      </c>
      <c r="P3202" t="s">
        <v>249</v>
      </c>
      <c r="Q3202">
        <f>VLOOKUP(P3202,state,2,FALSE)</f>
        <v>25</v>
      </c>
      <c r="R3202">
        <v>44312</v>
      </c>
      <c r="S3202" t="s">
        <v>79</v>
      </c>
      <c r="T3202" s="10">
        <f>VLOOKUP(S3202,region,2,FALSE)</f>
        <v>4</v>
      </c>
      <c r="U3202" t="s">
        <v>5367</v>
      </c>
      <c r="V3202" t="s">
        <v>13</v>
      </c>
      <c r="W3202">
        <f>VLOOKUP(U3202,product,2,FALSE)</f>
        <v>1293</v>
      </c>
      <c r="X3202">
        <f>VLOOKUP(V3202,category,2,FALSE)</f>
        <v>1</v>
      </c>
      <c r="Y3202" t="s">
        <v>3228</v>
      </c>
      <c r="Z3202">
        <f>VLOOKUP(Y3202,subcategory,2,FALSE)</f>
        <v>6</v>
      </c>
      <c r="AA3202" t="s">
        <v>1378</v>
      </c>
      <c r="AB3202">
        <v>149.232</v>
      </c>
      <c r="AC3202">
        <v>3</v>
      </c>
      <c r="AD3202">
        <v>0.2</v>
      </c>
      <c r="AE3202" s="4">
        <v>3.7308000000000021</v>
      </c>
    </row>
    <row r="3203" spans="1:31" x14ac:dyDescent="0.3">
      <c r="A3203" s="2">
        <v>3202</v>
      </c>
      <c r="B3203" t="s">
        <v>6233</v>
      </c>
      <c r="C3203">
        <f>VLOOKUP(B3203,order,2,FALSE)</f>
        <v>1591</v>
      </c>
      <c r="D3203" s="3">
        <v>41777</v>
      </c>
      <c r="E3203" s="3">
        <v>41779</v>
      </c>
      <c r="F3203" t="s">
        <v>7</v>
      </c>
      <c r="G3203" s="10">
        <f>VLOOKUP(F3203,ship,2,FALSE)</f>
        <v>1</v>
      </c>
      <c r="H3203" t="s">
        <v>3329</v>
      </c>
      <c r="I3203">
        <f>VLOOKUP(H3203,customer,2,FALSE)</f>
        <v>75</v>
      </c>
      <c r="J3203" t="s">
        <v>324</v>
      </c>
      <c r="K3203" t="s">
        <v>9</v>
      </c>
      <c r="L3203">
        <f>VLOOKUP(K3203,segment1,2,FALSE)</f>
        <v>1</v>
      </c>
      <c r="M3203" t="s">
        <v>3255</v>
      </c>
      <c r="N3203" t="s">
        <v>395</v>
      </c>
      <c r="O3203">
        <f>VLOOKUP(N3203,city,2,FALSE)</f>
        <v>60</v>
      </c>
      <c r="P3203" t="s">
        <v>249</v>
      </c>
      <c r="Q3203">
        <f>VLOOKUP(P3203,state,2,FALSE)</f>
        <v>25</v>
      </c>
      <c r="R3203">
        <v>44312</v>
      </c>
      <c r="S3203" t="s">
        <v>79</v>
      </c>
      <c r="T3203" s="10">
        <f>VLOOKUP(S3203,region,2,FALSE)</f>
        <v>4</v>
      </c>
      <c r="U3203" t="s">
        <v>5134</v>
      </c>
      <c r="V3203" t="s">
        <v>22</v>
      </c>
      <c r="W3203">
        <v>1602</v>
      </c>
      <c r="X3203">
        <f>VLOOKUP(V3203,category,2,FALSE)</f>
        <v>2</v>
      </c>
      <c r="Y3203" t="s">
        <v>45</v>
      </c>
      <c r="Z3203">
        <f>VLOOKUP(Y3203,subcategory,2,FALSE)</f>
        <v>11</v>
      </c>
      <c r="AA3203" t="s">
        <v>1782</v>
      </c>
      <c r="AB3203">
        <v>15.936000000000002</v>
      </c>
      <c r="AC3203">
        <v>4</v>
      </c>
      <c r="AD3203">
        <v>0.2</v>
      </c>
      <c r="AE3203" s="4">
        <v>5.7768000000000015</v>
      </c>
    </row>
    <row r="3204" spans="1:31" x14ac:dyDescent="0.3">
      <c r="A3204" s="2">
        <v>3203</v>
      </c>
      <c r="B3204" t="s">
        <v>6234</v>
      </c>
      <c r="C3204">
        <f>VLOOKUP(B3204,order,2,FALSE)</f>
        <v>1592</v>
      </c>
      <c r="D3204" s="3">
        <v>41953</v>
      </c>
      <c r="E3204" s="3">
        <v>41959</v>
      </c>
      <c r="F3204" t="s">
        <v>25</v>
      </c>
      <c r="G3204" s="10">
        <f>VLOOKUP(F3204,ship,2,FALSE)</f>
        <v>2</v>
      </c>
      <c r="H3204" t="s">
        <v>3331</v>
      </c>
      <c r="I3204">
        <f>VLOOKUP(H3204,customer,2,FALSE)</f>
        <v>77</v>
      </c>
      <c r="J3204" t="s">
        <v>328</v>
      </c>
      <c r="K3204" t="s">
        <v>9</v>
      </c>
      <c r="L3204">
        <f>VLOOKUP(K3204,segment1,2,FALSE)</f>
        <v>1</v>
      </c>
      <c r="M3204" t="s">
        <v>3255</v>
      </c>
      <c r="N3204" t="s">
        <v>466</v>
      </c>
      <c r="O3204">
        <f>VLOOKUP(N3204,city,2,FALSE)</f>
        <v>71</v>
      </c>
      <c r="P3204" t="s">
        <v>20</v>
      </c>
      <c r="Q3204">
        <f>VLOOKUP(P3204,state,2,FALSE)</f>
        <v>2</v>
      </c>
      <c r="R3204">
        <v>92037</v>
      </c>
      <c r="S3204" t="s">
        <v>21</v>
      </c>
      <c r="T3204" s="10">
        <f>VLOOKUP(S3204,region,2,FALSE)</f>
        <v>2</v>
      </c>
      <c r="U3204" t="s">
        <v>4634</v>
      </c>
      <c r="V3204" t="s">
        <v>35</v>
      </c>
      <c r="W3204">
        <f>VLOOKUP(U3204,product,2,FALSE)</f>
        <v>540</v>
      </c>
      <c r="X3204">
        <f>VLOOKUP(V3204,category,2,FALSE)</f>
        <v>3</v>
      </c>
      <c r="Y3204" t="s">
        <v>3230</v>
      </c>
      <c r="Z3204">
        <f>VLOOKUP(Y3204,subcategory,2,FALSE)</f>
        <v>8</v>
      </c>
      <c r="AA3204" t="s">
        <v>1767</v>
      </c>
      <c r="AB3204">
        <v>601.53599999999994</v>
      </c>
      <c r="AC3204">
        <v>8</v>
      </c>
      <c r="AD3204">
        <v>0.2</v>
      </c>
      <c r="AE3204" s="4">
        <v>60.153600000000012</v>
      </c>
    </row>
    <row r="3205" spans="1:31" x14ac:dyDescent="0.3">
      <c r="A3205" s="2">
        <v>3204</v>
      </c>
      <c r="B3205" t="s">
        <v>6234</v>
      </c>
      <c r="C3205">
        <f>VLOOKUP(B3205,order,2,FALSE)</f>
        <v>1592</v>
      </c>
      <c r="D3205" s="3">
        <v>41953</v>
      </c>
      <c r="E3205" s="3">
        <v>41959</v>
      </c>
      <c r="F3205" t="s">
        <v>25</v>
      </c>
      <c r="G3205" s="10">
        <f>VLOOKUP(F3205,ship,2,FALSE)</f>
        <v>2</v>
      </c>
      <c r="H3205" t="s">
        <v>3331</v>
      </c>
      <c r="I3205">
        <f>VLOOKUP(H3205,customer,2,FALSE)</f>
        <v>77</v>
      </c>
      <c r="J3205" t="s">
        <v>328</v>
      </c>
      <c r="K3205" t="s">
        <v>9</v>
      </c>
      <c r="L3205">
        <f>VLOOKUP(K3205,segment1,2,FALSE)</f>
        <v>1</v>
      </c>
      <c r="M3205" t="s">
        <v>3255</v>
      </c>
      <c r="N3205" t="s">
        <v>466</v>
      </c>
      <c r="O3205">
        <f>VLOOKUP(N3205,city,2,FALSE)</f>
        <v>71</v>
      </c>
      <c r="P3205" t="s">
        <v>20</v>
      </c>
      <c r="Q3205">
        <f>VLOOKUP(P3205,state,2,FALSE)</f>
        <v>2</v>
      </c>
      <c r="R3205">
        <v>92037</v>
      </c>
      <c r="S3205" t="s">
        <v>21</v>
      </c>
      <c r="T3205" s="10">
        <f>VLOOKUP(S3205,region,2,FALSE)</f>
        <v>2</v>
      </c>
      <c r="U3205" t="s">
        <v>5002</v>
      </c>
      <c r="V3205" t="s">
        <v>35</v>
      </c>
      <c r="W3205">
        <v>1603</v>
      </c>
      <c r="X3205">
        <f>VLOOKUP(V3205,category,2,FALSE)</f>
        <v>3</v>
      </c>
      <c r="Y3205" t="s">
        <v>3232</v>
      </c>
      <c r="Z3205">
        <f>VLOOKUP(Y3205,subcategory,2,FALSE)</f>
        <v>12</v>
      </c>
      <c r="AA3205" t="s">
        <v>239</v>
      </c>
      <c r="AB3205">
        <v>10.99</v>
      </c>
      <c r="AC3205">
        <v>1</v>
      </c>
      <c r="AD3205">
        <v>0</v>
      </c>
      <c r="AE3205" s="4">
        <v>4.2861000000000002</v>
      </c>
    </row>
    <row r="3206" spans="1:31" x14ac:dyDescent="0.3">
      <c r="A3206" s="2">
        <v>3205</v>
      </c>
      <c r="B3206" t="s">
        <v>6234</v>
      </c>
      <c r="C3206">
        <f>VLOOKUP(B3206,order,2,FALSE)</f>
        <v>1592</v>
      </c>
      <c r="D3206" s="3">
        <v>41953</v>
      </c>
      <c r="E3206" s="3">
        <v>41959</v>
      </c>
      <c r="F3206" t="s">
        <v>25</v>
      </c>
      <c r="G3206" s="10">
        <f>VLOOKUP(F3206,ship,2,FALSE)</f>
        <v>2</v>
      </c>
      <c r="H3206" t="s">
        <v>3331</v>
      </c>
      <c r="I3206">
        <f>VLOOKUP(H3206,customer,2,FALSE)</f>
        <v>77</v>
      </c>
      <c r="J3206" t="s">
        <v>328</v>
      </c>
      <c r="K3206" t="s">
        <v>9</v>
      </c>
      <c r="L3206">
        <f>VLOOKUP(K3206,segment1,2,FALSE)</f>
        <v>1</v>
      </c>
      <c r="M3206" t="s">
        <v>3255</v>
      </c>
      <c r="N3206" t="s">
        <v>466</v>
      </c>
      <c r="O3206">
        <f>VLOOKUP(N3206,city,2,FALSE)</f>
        <v>71</v>
      </c>
      <c r="P3206" t="s">
        <v>20</v>
      </c>
      <c r="Q3206">
        <f>VLOOKUP(P3206,state,2,FALSE)</f>
        <v>2</v>
      </c>
      <c r="R3206">
        <v>92037</v>
      </c>
      <c r="S3206" t="s">
        <v>21</v>
      </c>
      <c r="T3206" s="10">
        <f>VLOOKUP(S3206,region,2,FALSE)</f>
        <v>2</v>
      </c>
      <c r="U3206" t="s">
        <v>4173</v>
      </c>
      <c r="V3206" t="s">
        <v>13</v>
      </c>
      <c r="W3206">
        <f>VLOOKUP(U3206,product,2,FALSE)</f>
        <v>64</v>
      </c>
      <c r="X3206">
        <f>VLOOKUP(V3206,category,2,FALSE)</f>
        <v>1</v>
      </c>
      <c r="Y3206" t="s">
        <v>3228</v>
      </c>
      <c r="Z3206">
        <f>VLOOKUP(Y3206,subcategory,2,FALSE)</f>
        <v>6</v>
      </c>
      <c r="AA3206" t="s">
        <v>452</v>
      </c>
      <c r="AB3206">
        <v>39.880000000000003</v>
      </c>
      <c r="AC3206">
        <v>2</v>
      </c>
      <c r="AD3206">
        <v>0</v>
      </c>
      <c r="AE3206" s="4">
        <v>11.166400000000003</v>
      </c>
    </row>
    <row r="3207" spans="1:31" x14ac:dyDescent="0.3">
      <c r="A3207" s="2">
        <v>3206</v>
      </c>
      <c r="B3207" t="s">
        <v>6234</v>
      </c>
      <c r="C3207">
        <f>VLOOKUP(B3207,order,2,FALSE)</f>
        <v>1592</v>
      </c>
      <c r="D3207" s="3">
        <v>41953</v>
      </c>
      <c r="E3207" s="3">
        <v>41959</v>
      </c>
      <c r="F3207" t="s">
        <v>25</v>
      </c>
      <c r="G3207" s="10">
        <f>VLOOKUP(F3207,ship,2,FALSE)</f>
        <v>2</v>
      </c>
      <c r="H3207" t="s">
        <v>3331</v>
      </c>
      <c r="I3207">
        <f>VLOOKUP(H3207,customer,2,FALSE)</f>
        <v>77</v>
      </c>
      <c r="J3207" t="s">
        <v>328</v>
      </c>
      <c r="K3207" t="s">
        <v>9</v>
      </c>
      <c r="L3207">
        <f>VLOOKUP(K3207,segment1,2,FALSE)</f>
        <v>1</v>
      </c>
      <c r="M3207" t="s">
        <v>3255</v>
      </c>
      <c r="N3207" t="s">
        <v>466</v>
      </c>
      <c r="O3207">
        <f>VLOOKUP(N3207,city,2,FALSE)</f>
        <v>71</v>
      </c>
      <c r="P3207" t="s">
        <v>20</v>
      </c>
      <c r="Q3207">
        <f>VLOOKUP(P3207,state,2,FALSE)</f>
        <v>2</v>
      </c>
      <c r="R3207">
        <v>92037</v>
      </c>
      <c r="S3207" t="s">
        <v>21</v>
      </c>
      <c r="T3207" s="10">
        <f>VLOOKUP(S3207,region,2,FALSE)</f>
        <v>2</v>
      </c>
      <c r="U3207" t="s">
        <v>4659</v>
      </c>
      <c r="V3207" t="s">
        <v>22</v>
      </c>
      <c r="W3207">
        <v>1604</v>
      </c>
      <c r="X3207">
        <f>VLOOKUP(V3207,category,2,FALSE)</f>
        <v>2</v>
      </c>
      <c r="Y3207" t="s">
        <v>45</v>
      </c>
      <c r="Z3207">
        <f>VLOOKUP(Y3207,subcategory,2,FALSE)</f>
        <v>11</v>
      </c>
      <c r="AA3207" t="s">
        <v>2019</v>
      </c>
      <c r="AB3207">
        <v>62.24</v>
      </c>
      <c r="AC3207">
        <v>8</v>
      </c>
      <c r="AD3207">
        <v>0</v>
      </c>
      <c r="AE3207" s="4">
        <v>28.007999999999996</v>
      </c>
    </row>
    <row r="3208" spans="1:31" x14ac:dyDescent="0.3">
      <c r="A3208" s="2">
        <v>3207</v>
      </c>
      <c r="B3208" t="s">
        <v>6234</v>
      </c>
      <c r="C3208">
        <f>VLOOKUP(B3208,order,2,FALSE)</f>
        <v>1592</v>
      </c>
      <c r="D3208" s="3">
        <v>41953</v>
      </c>
      <c r="E3208" s="3">
        <v>41959</v>
      </c>
      <c r="F3208" t="s">
        <v>25</v>
      </c>
      <c r="G3208" s="10">
        <f>VLOOKUP(F3208,ship,2,FALSE)</f>
        <v>2</v>
      </c>
      <c r="H3208" t="s">
        <v>3331</v>
      </c>
      <c r="I3208">
        <f>VLOOKUP(H3208,customer,2,FALSE)</f>
        <v>77</v>
      </c>
      <c r="J3208" t="s">
        <v>328</v>
      </c>
      <c r="K3208" t="s">
        <v>9</v>
      </c>
      <c r="L3208">
        <f>VLOOKUP(K3208,segment1,2,FALSE)</f>
        <v>1</v>
      </c>
      <c r="M3208" t="s">
        <v>3255</v>
      </c>
      <c r="N3208" t="s">
        <v>466</v>
      </c>
      <c r="O3208">
        <f>VLOOKUP(N3208,city,2,FALSE)</f>
        <v>71</v>
      </c>
      <c r="P3208" t="s">
        <v>20</v>
      </c>
      <c r="Q3208">
        <f>VLOOKUP(P3208,state,2,FALSE)</f>
        <v>2</v>
      </c>
      <c r="R3208">
        <v>92037</v>
      </c>
      <c r="S3208" t="s">
        <v>21</v>
      </c>
      <c r="T3208" s="10">
        <f>VLOOKUP(S3208,region,2,FALSE)</f>
        <v>2</v>
      </c>
      <c r="U3208" t="s">
        <v>4968</v>
      </c>
      <c r="V3208" t="s">
        <v>13</v>
      </c>
      <c r="W3208">
        <f>VLOOKUP(U3208,product,2,FALSE)</f>
        <v>883</v>
      </c>
      <c r="X3208">
        <f>VLOOKUP(V3208,category,2,FALSE)</f>
        <v>1</v>
      </c>
      <c r="Y3208" t="s">
        <v>3228</v>
      </c>
      <c r="Z3208">
        <f>VLOOKUP(Y3208,subcategory,2,FALSE)</f>
        <v>6</v>
      </c>
      <c r="AA3208" t="s">
        <v>33</v>
      </c>
      <c r="AB3208">
        <v>53.2</v>
      </c>
      <c r="AC3208">
        <v>5</v>
      </c>
      <c r="AD3208">
        <v>0</v>
      </c>
      <c r="AE3208" s="4">
        <v>14.896000000000003</v>
      </c>
    </row>
    <row r="3209" spans="1:31" x14ac:dyDescent="0.3">
      <c r="A3209" s="2">
        <v>3208</v>
      </c>
      <c r="B3209" t="s">
        <v>6234</v>
      </c>
      <c r="C3209">
        <f>VLOOKUP(B3209,order,2,FALSE)</f>
        <v>1592</v>
      </c>
      <c r="D3209" s="3">
        <v>41953</v>
      </c>
      <c r="E3209" s="3">
        <v>41959</v>
      </c>
      <c r="F3209" t="s">
        <v>25</v>
      </c>
      <c r="G3209" s="10">
        <f>VLOOKUP(F3209,ship,2,FALSE)</f>
        <v>2</v>
      </c>
      <c r="H3209" t="s">
        <v>3331</v>
      </c>
      <c r="I3209">
        <f>VLOOKUP(H3209,customer,2,FALSE)</f>
        <v>77</v>
      </c>
      <c r="J3209" t="s">
        <v>328</v>
      </c>
      <c r="K3209" t="s">
        <v>9</v>
      </c>
      <c r="L3209">
        <f>VLOOKUP(K3209,segment1,2,FALSE)</f>
        <v>1</v>
      </c>
      <c r="M3209" t="s">
        <v>3255</v>
      </c>
      <c r="N3209" t="s">
        <v>466</v>
      </c>
      <c r="O3209">
        <f>VLOOKUP(N3209,city,2,FALSE)</f>
        <v>71</v>
      </c>
      <c r="P3209" t="s">
        <v>20</v>
      </c>
      <c r="Q3209">
        <f>VLOOKUP(P3209,state,2,FALSE)</f>
        <v>2</v>
      </c>
      <c r="R3209">
        <v>92037</v>
      </c>
      <c r="S3209" t="s">
        <v>21</v>
      </c>
      <c r="T3209" s="10">
        <f>VLOOKUP(S3209,region,2,FALSE)</f>
        <v>2</v>
      </c>
      <c r="U3209" t="s">
        <v>5574</v>
      </c>
      <c r="V3209" t="s">
        <v>22</v>
      </c>
      <c r="W3209">
        <v>1605</v>
      </c>
      <c r="X3209">
        <f>VLOOKUP(V3209,category,2,FALSE)</f>
        <v>2</v>
      </c>
      <c r="Y3209" t="s">
        <v>23</v>
      </c>
      <c r="Z3209">
        <f>VLOOKUP(Y3209,subcategory,2,FALSE)</f>
        <v>3</v>
      </c>
      <c r="AA3209" t="s">
        <v>349</v>
      </c>
      <c r="AB3209">
        <v>39.840000000000003</v>
      </c>
      <c r="AC3209">
        <v>8</v>
      </c>
      <c r="AD3209">
        <v>0</v>
      </c>
      <c r="AE3209" s="4">
        <v>18.3264</v>
      </c>
    </row>
    <row r="3210" spans="1:31" x14ac:dyDescent="0.3">
      <c r="A3210" s="2">
        <v>3209</v>
      </c>
      <c r="B3210" t="s">
        <v>8359</v>
      </c>
      <c r="C3210">
        <f>VLOOKUP(B3210,order,2,FALSE)</f>
        <v>1593</v>
      </c>
      <c r="D3210" s="3">
        <v>42378</v>
      </c>
      <c r="E3210" s="3">
        <v>42384</v>
      </c>
      <c r="F3210" t="s">
        <v>25</v>
      </c>
      <c r="G3210" s="10">
        <f>VLOOKUP(F3210,ship,2,FALSE)</f>
        <v>2</v>
      </c>
      <c r="H3210" t="s">
        <v>3411</v>
      </c>
      <c r="I3210">
        <f>VLOOKUP(H3210,customer,2,FALSE)</f>
        <v>157</v>
      </c>
      <c r="J3210" t="s">
        <v>652</v>
      </c>
      <c r="K3210" t="s">
        <v>18</v>
      </c>
      <c r="L3210">
        <f>VLOOKUP(K3210,segment1,2,FALSE)</f>
        <v>2</v>
      </c>
      <c r="M3210" t="s">
        <v>3255</v>
      </c>
      <c r="N3210" t="s">
        <v>1556</v>
      </c>
      <c r="O3210">
        <f>VLOOKUP(N3210,city,2,FALSE)</f>
        <v>202</v>
      </c>
      <c r="P3210" t="s">
        <v>20</v>
      </c>
      <c r="Q3210">
        <f>VLOOKUP(P3210,state,2,FALSE)</f>
        <v>2</v>
      </c>
      <c r="R3210">
        <v>93727</v>
      </c>
      <c r="S3210" t="s">
        <v>21</v>
      </c>
      <c r="T3210" s="10">
        <f>VLOOKUP(S3210,region,2,FALSE)</f>
        <v>2</v>
      </c>
      <c r="U3210" t="s">
        <v>5575</v>
      </c>
      <c r="V3210" t="s">
        <v>35</v>
      </c>
      <c r="W3210">
        <f>VLOOKUP(U3210,product,2,FALSE)</f>
        <v>1510</v>
      </c>
      <c r="X3210">
        <f>VLOOKUP(V3210,category,2,FALSE)</f>
        <v>3</v>
      </c>
      <c r="Y3210" t="s">
        <v>3232</v>
      </c>
      <c r="Z3210">
        <f>VLOOKUP(Y3210,subcategory,2,FALSE)</f>
        <v>12</v>
      </c>
      <c r="AA3210" t="s">
        <v>2224</v>
      </c>
      <c r="AB3210">
        <v>349.95</v>
      </c>
      <c r="AC3210">
        <v>5</v>
      </c>
      <c r="AD3210">
        <v>0</v>
      </c>
      <c r="AE3210" s="4">
        <v>118.98299999999999</v>
      </c>
    </row>
    <row r="3211" spans="1:31" x14ac:dyDescent="0.3">
      <c r="A3211" s="2">
        <v>3210</v>
      </c>
      <c r="B3211" t="s">
        <v>8359</v>
      </c>
      <c r="C3211">
        <f>VLOOKUP(B3211,order,2,FALSE)</f>
        <v>1593</v>
      </c>
      <c r="D3211" s="3">
        <v>42378</v>
      </c>
      <c r="E3211" s="3">
        <v>42384</v>
      </c>
      <c r="F3211" t="s">
        <v>25</v>
      </c>
      <c r="G3211" s="10">
        <f>VLOOKUP(F3211,ship,2,FALSE)</f>
        <v>2</v>
      </c>
      <c r="H3211" t="s">
        <v>3411</v>
      </c>
      <c r="I3211">
        <f>VLOOKUP(H3211,customer,2,FALSE)</f>
        <v>157</v>
      </c>
      <c r="J3211" t="s">
        <v>652</v>
      </c>
      <c r="K3211" t="s">
        <v>18</v>
      </c>
      <c r="L3211">
        <f>VLOOKUP(K3211,segment1,2,FALSE)</f>
        <v>2</v>
      </c>
      <c r="M3211" t="s">
        <v>3255</v>
      </c>
      <c r="N3211" t="s">
        <v>1556</v>
      </c>
      <c r="O3211">
        <f>VLOOKUP(N3211,city,2,FALSE)</f>
        <v>202</v>
      </c>
      <c r="P3211" t="s">
        <v>20</v>
      </c>
      <c r="Q3211">
        <f>VLOOKUP(P3211,state,2,FALSE)</f>
        <v>2</v>
      </c>
      <c r="R3211">
        <v>93727</v>
      </c>
      <c r="S3211" t="s">
        <v>21</v>
      </c>
      <c r="T3211" s="10">
        <f>VLOOKUP(S3211,region,2,FALSE)</f>
        <v>2</v>
      </c>
      <c r="U3211" t="s">
        <v>4176</v>
      </c>
      <c r="V3211" t="s">
        <v>35</v>
      </c>
      <c r="W3211">
        <v>1606</v>
      </c>
      <c r="X3211">
        <f>VLOOKUP(V3211,category,2,FALSE)</f>
        <v>3</v>
      </c>
      <c r="Y3211" t="s">
        <v>3230</v>
      </c>
      <c r="Z3211">
        <f>VLOOKUP(Y3211,subcategory,2,FALSE)</f>
        <v>8</v>
      </c>
      <c r="AA3211" t="s">
        <v>2153</v>
      </c>
      <c r="AB3211">
        <v>377.92800000000005</v>
      </c>
      <c r="AC3211">
        <v>9</v>
      </c>
      <c r="AD3211">
        <v>0.2</v>
      </c>
      <c r="AE3211" s="4">
        <v>141.72300000000001</v>
      </c>
    </row>
    <row r="3212" spans="1:31" x14ac:dyDescent="0.3">
      <c r="A3212" s="2">
        <v>3211</v>
      </c>
      <c r="B3212" t="s">
        <v>9779</v>
      </c>
      <c r="C3212">
        <f>VLOOKUP(B3212,order,2,FALSE)</f>
        <v>1594</v>
      </c>
      <c r="D3212" s="3">
        <v>43000</v>
      </c>
      <c r="E3212" s="3">
        <v>43005</v>
      </c>
      <c r="F3212" t="s">
        <v>25</v>
      </c>
      <c r="G3212" s="10">
        <f>VLOOKUP(F3212,ship,2,FALSE)</f>
        <v>2</v>
      </c>
      <c r="H3212" t="s">
        <v>3319</v>
      </c>
      <c r="I3212">
        <f>VLOOKUP(H3212,customer,2,FALSE)</f>
        <v>65</v>
      </c>
      <c r="J3212" t="s">
        <v>289</v>
      </c>
      <c r="K3212" t="s">
        <v>18</v>
      </c>
      <c r="L3212">
        <f>VLOOKUP(K3212,segment1,2,FALSE)</f>
        <v>2</v>
      </c>
      <c r="M3212" t="s">
        <v>3255</v>
      </c>
      <c r="N3212" t="s">
        <v>2604</v>
      </c>
      <c r="O3212">
        <f>VLOOKUP(N3212,city,2,FALSE)</f>
        <v>353</v>
      </c>
      <c r="P3212" t="s">
        <v>54</v>
      </c>
      <c r="Q3212">
        <f>VLOOKUP(P3212,state,2,FALSE)</f>
        <v>6</v>
      </c>
      <c r="R3212">
        <v>77581</v>
      </c>
      <c r="S3212" t="s">
        <v>55</v>
      </c>
      <c r="T3212" s="10">
        <f>VLOOKUP(S3212,region,2,FALSE)</f>
        <v>3</v>
      </c>
      <c r="U3212" t="s">
        <v>4508</v>
      </c>
      <c r="V3212" t="s">
        <v>22</v>
      </c>
      <c r="W3212">
        <f>VLOOKUP(U3212,product,2,FALSE)</f>
        <v>408</v>
      </c>
      <c r="X3212">
        <f>VLOOKUP(V3212,category,2,FALSE)</f>
        <v>2</v>
      </c>
      <c r="Y3212" t="s">
        <v>103</v>
      </c>
      <c r="Z3212">
        <f>VLOOKUP(Y3212,subcategory,2,FALSE)</f>
        <v>13</v>
      </c>
      <c r="AA3212" t="s">
        <v>5926</v>
      </c>
      <c r="AB3212">
        <v>13.392000000000001</v>
      </c>
      <c r="AC3212">
        <v>3</v>
      </c>
      <c r="AD3212">
        <v>0.2</v>
      </c>
      <c r="AE3212" s="4">
        <v>5.0220000000000002</v>
      </c>
    </row>
    <row r="3213" spans="1:31" x14ac:dyDescent="0.3">
      <c r="A3213" s="2">
        <v>3212</v>
      </c>
      <c r="B3213" t="s">
        <v>9779</v>
      </c>
      <c r="C3213">
        <f>VLOOKUP(B3213,order,2,FALSE)</f>
        <v>1594</v>
      </c>
      <c r="D3213" s="3">
        <v>43000</v>
      </c>
      <c r="E3213" s="3">
        <v>43005</v>
      </c>
      <c r="F3213" t="s">
        <v>25</v>
      </c>
      <c r="G3213" s="10">
        <f>VLOOKUP(F3213,ship,2,FALSE)</f>
        <v>2</v>
      </c>
      <c r="H3213" t="s">
        <v>3319</v>
      </c>
      <c r="I3213">
        <f>VLOOKUP(H3213,customer,2,FALSE)</f>
        <v>65</v>
      </c>
      <c r="J3213" t="s">
        <v>289</v>
      </c>
      <c r="K3213" t="s">
        <v>18</v>
      </c>
      <c r="L3213">
        <f>VLOOKUP(K3213,segment1,2,FALSE)</f>
        <v>2</v>
      </c>
      <c r="M3213" t="s">
        <v>3255</v>
      </c>
      <c r="N3213" t="s">
        <v>2604</v>
      </c>
      <c r="O3213">
        <f>VLOOKUP(N3213,city,2,FALSE)</f>
        <v>353</v>
      </c>
      <c r="P3213" t="s">
        <v>54</v>
      </c>
      <c r="Q3213">
        <f>VLOOKUP(P3213,state,2,FALSE)</f>
        <v>6</v>
      </c>
      <c r="R3213">
        <v>77581</v>
      </c>
      <c r="S3213" t="s">
        <v>55</v>
      </c>
      <c r="T3213" s="10">
        <f>VLOOKUP(S3213,region,2,FALSE)</f>
        <v>3</v>
      </c>
      <c r="U3213" t="s">
        <v>4487</v>
      </c>
      <c r="V3213" t="s">
        <v>22</v>
      </c>
      <c r="W3213">
        <v>1607</v>
      </c>
      <c r="X3213">
        <f>VLOOKUP(V3213,category,2,FALSE)</f>
        <v>2</v>
      </c>
      <c r="Y3213" t="s">
        <v>3231</v>
      </c>
      <c r="Z3213">
        <f>VLOOKUP(Y3213,subcategory,2,FALSE)</f>
        <v>9</v>
      </c>
      <c r="AA3213" t="s">
        <v>1526</v>
      </c>
      <c r="AB3213">
        <v>11.227999999999998</v>
      </c>
      <c r="AC3213">
        <v>7</v>
      </c>
      <c r="AD3213">
        <v>0.8</v>
      </c>
      <c r="AE3213" s="4">
        <v>-18.52620000000001</v>
      </c>
    </row>
    <row r="3214" spans="1:31" x14ac:dyDescent="0.3">
      <c r="A3214" s="2">
        <v>3213</v>
      </c>
      <c r="B3214" t="s">
        <v>6235</v>
      </c>
      <c r="C3214">
        <f>VLOOKUP(B3214,order,2,FALSE)</f>
        <v>1595</v>
      </c>
      <c r="D3214" s="3">
        <v>41996</v>
      </c>
      <c r="E3214" s="3">
        <v>42001</v>
      </c>
      <c r="F3214" t="s">
        <v>25</v>
      </c>
      <c r="G3214" s="10">
        <f>VLOOKUP(F3214,ship,2,FALSE)</f>
        <v>2</v>
      </c>
      <c r="H3214" t="s">
        <v>3482</v>
      </c>
      <c r="I3214">
        <f>VLOOKUP(H3214,customer,2,FALSE)</f>
        <v>228</v>
      </c>
      <c r="J3214" t="s">
        <v>912</v>
      </c>
      <c r="K3214" t="s">
        <v>9</v>
      </c>
      <c r="L3214">
        <f>VLOOKUP(K3214,segment1,2,FALSE)</f>
        <v>1</v>
      </c>
      <c r="M3214" t="s">
        <v>3255</v>
      </c>
      <c r="N3214" t="s">
        <v>703</v>
      </c>
      <c r="O3214">
        <f>VLOOKUP(N3214,city,2,FALSE)</f>
        <v>103</v>
      </c>
      <c r="P3214" t="s">
        <v>132</v>
      </c>
      <c r="Q3214">
        <f>VLOOKUP(P3214,state,2,FALSE)</f>
        <v>15</v>
      </c>
      <c r="R3214">
        <v>47374</v>
      </c>
      <c r="S3214" t="s">
        <v>55</v>
      </c>
      <c r="T3214" s="10">
        <f>VLOOKUP(S3214,region,2,FALSE)</f>
        <v>3</v>
      </c>
      <c r="U3214" t="s">
        <v>4646</v>
      </c>
      <c r="V3214" t="s">
        <v>22</v>
      </c>
      <c r="W3214">
        <f>VLOOKUP(U3214,product,2,FALSE)</f>
        <v>552</v>
      </c>
      <c r="X3214">
        <f>VLOOKUP(V3214,category,2,FALSE)</f>
        <v>2</v>
      </c>
      <c r="Y3214" t="s">
        <v>38</v>
      </c>
      <c r="Z3214">
        <f>VLOOKUP(Y3214,subcategory,2,FALSE)</f>
        <v>10</v>
      </c>
      <c r="AA3214" t="s">
        <v>1299</v>
      </c>
      <c r="AB3214">
        <v>207.24</v>
      </c>
      <c r="AC3214">
        <v>11</v>
      </c>
      <c r="AD3214">
        <v>0</v>
      </c>
      <c r="AE3214" s="4">
        <v>58.027200000000001</v>
      </c>
    </row>
    <row r="3215" spans="1:31" x14ac:dyDescent="0.3">
      <c r="A3215" s="2">
        <v>3214</v>
      </c>
      <c r="B3215" t="s">
        <v>8360</v>
      </c>
      <c r="C3215">
        <f>VLOOKUP(B3215,order,2,FALSE)</f>
        <v>1596</v>
      </c>
      <c r="D3215" s="3">
        <v>42516</v>
      </c>
      <c r="E3215" s="3">
        <v>42522</v>
      </c>
      <c r="F3215" t="s">
        <v>25</v>
      </c>
      <c r="G3215" s="10">
        <f>VLOOKUP(F3215,ship,2,FALSE)</f>
        <v>2</v>
      </c>
      <c r="H3215" t="s">
        <v>3515</v>
      </c>
      <c r="I3215">
        <f>VLOOKUP(H3215,customer,2,FALSE)</f>
        <v>261</v>
      </c>
      <c r="J3215" t="s">
        <v>1019</v>
      </c>
      <c r="K3215" t="s">
        <v>18</v>
      </c>
      <c r="L3215">
        <f>VLOOKUP(K3215,segment1,2,FALSE)</f>
        <v>2</v>
      </c>
      <c r="M3215" t="s">
        <v>3255</v>
      </c>
      <c r="N3215" t="s">
        <v>77</v>
      </c>
      <c r="O3215">
        <f>VLOOKUP(N3215,city,2,FALSE)</f>
        <v>11</v>
      </c>
      <c r="P3215" t="s">
        <v>78</v>
      </c>
      <c r="Q3215">
        <f>VLOOKUP(P3215,state,2,FALSE)</f>
        <v>10</v>
      </c>
      <c r="R3215">
        <v>19134</v>
      </c>
      <c r="S3215" t="s">
        <v>79</v>
      </c>
      <c r="T3215" s="10">
        <f>VLOOKUP(S3215,region,2,FALSE)</f>
        <v>4</v>
      </c>
      <c r="U3215" t="s">
        <v>4954</v>
      </c>
      <c r="V3215" t="s">
        <v>22</v>
      </c>
      <c r="W3215">
        <v>1608</v>
      </c>
      <c r="X3215">
        <f>VLOOKUP(V3215,category,2,FALSE)</f>
        <v>2</v>
      </c>
      <c r="Y3215" t="s">
        <v>3229</v>
      </c>
      <c r="Z3215">
        <f>VLOOKUP(Y3215,subcategory,2,FALSE)</f>
        <v>7</v>
      </c>
      <c r="AA3215" t="s">
        <v>3007</v>
      </c>
      <c r="AB3215">
        <v>1.504</v>
      </c>
      <c r="AC3215">
        <v>1</v>
      </c>
      <c r="AD3215">
        <v>0.2</v>
      </c>
      <c r="AE3215" s="4">
        <v>0.16919999999999991</v>
      </c>
    </row>
    <row r="3216" spans="1:31" x14ac:dyDescent="0.3">
      <c r="A3216" s="2">
        <v>3215</v>
      </c>
      <c r="B3216" t="s">
        <v>8360</v>
      </c>
      <c r="C3216">
        <f>VLOOKUP(B3216,order,2,FALSE)</f>
        <v>1596</v>
      </c>
      <c r="D3216" s="3">
        <v>42516</v>
      </c>
      <c r="E3216" s="3">
        <v>42522</v>
      </c>
      <c r="F3216" t="s">
        <v>25</v>
      </c>
      <c r="G3216" s="10">
        <f>VLOOKUP(F3216,ship,2,FALSE)</f>
        <v>2</v>
      </c>
      <c r="H3216" t="s">
        <v>3515</v>
      </c>
      <c r="I3216">
        <f>VLOOKUP(H3216,customer,2,FALSE)</f>
        <v>261</v>
      </c>
      <c r="J3216" t="s">
        <v>1019</v>
      </c>
      <c r="K3216" t="s">
        <v>18</v>
      </c>
      <c r="L3216">
        <f>VLOOKUP(K3216,segment1,2,FALSE)</f>
        <v>2</v>
      </c>
      <c r="M3216" t="s">
        <v>3255</v>
      </c>
      <c r="N3216" t="s">
        <v>77</v>
      </c>
      <c r="O3216">
        <f>VLOOKUP(N3216,city,2,FALSE)</f>
        <v>11</v>
      </c>
      <c r="P3216" t="s">
        <v>78</v>
      </c>
      <c r="Q3216">
        <f>VLOOKUP(P3216,state,2,FALSE)</f>
        <v>10</v>
      </c>
      <c r="R3216">
        <v>19134</v>
      </c>
      <c r="S3216" t="s">
        <v>79</v>
      </c>
      <c r="T3216" s="10">
        <f>VLOOKUP(S3216,region,2,FALSE)</f>
        <v>4</v>
      </c>
      <c r="U3216" t="s">
        <v>5193</v>
      </c>
      <c r="V3216" t="s">
        <v>22</v>
      </c>
      <c r="W3216">
        <f>VLOOKUP(U3216,product,2,FALSE)</f>
        <v>1113</v>
      </c>
      <c r="X3216">
        <f>VLOOKUP(V3216,category,2,FALSE)</f>
        <v>2</v>
      </c>
      <c r="Y3216" t="s">
        <v>38</v>
      </c>
      <c r="Z3216">
        <f>VLOOKUP(Y3216,subcategory,2,FALSE)</f>
        <v>10</v>
      </c>
      <c r="AA3216" t="s">
        <v>56</v>
      </c>
      <c r="AB3216">
        <v>34.848000000000006</v>
      </c>
      <c r="AC3216">
        <v>2</v>
      </c>
      <c r="AD3216">
        <v>0.2</v>
      </c>
      <c r="AE3216" s="4">
        <v>6.5339999999999971</v>
      </c>
    </row>
    <row r="3217" spans="1:31" x14ac:dyDescent="0.3">
      <c r="A3217" s="2">
        <v>3216</v>
      </c>
      <c r="B3217" t="s">
        <v>9780</v>
      </c>
      <c r="C3217">
        <f>VLOOKUP(B3217,order,2,FALSE)</f>
        <v>1597</v>
      </c>
      <c r="D3217" s="3">
        <v>42924</v>
      </c>
      <c r="E3217" s="3">
        <v>42926</v>
      </c>
      <c r="F3217" t="s">
        <v>97</v>
      </c>
      <c r="G3217" s="10">
        <f>VLOOKUP(F3217,ship,2,FALSE)</f>
        <v>3</v>
      </c>
      <c r="H3217" t="s">
        <v>3619</v>
      </c>
      <c r="I3217">
        <f>VLOOKUP(H3217,customer,2,FALSE)</f>
        <v>365</v>
      </c>
      <c r="J3217" t="s">
        <v>1357</v>
      </c>
      <c r="K3217" t="s">
        <v>9</v>
      </c>
      <c r="L3217">
        <f>VLOOKUP(K3217,segment1,2,FALSE)</f>
        <v>1</v>
      </c>
      <c r="M3217" t="s">
        <v>3255</v>
      </c>
      <c r="N3217" t="s">
        <v>2605</v>
      </c>
      <c r="O3217">
        <f>VLOOKUP(N3217,city,2,FALSE)</f>
        <v>354</v>
      </c>
      <c r="P3217" t="s">
        <v>20</v>
      </c>
      <c r="Q3217">
        <f>VLOOKUP(P3217,state,2,FALSE)</f>
        <v>2</v>
      </c>
      <c r="R3217">
        <v>94403</v>
      </c>
      <c r="S3217" t="s">
        <v>21</v>
      </c>
      <c r="T3217" s="10">
        <f>VLOOKUP(S3217,region,2,FALSE)</f>
        <v>2</v>
      </c>
      <c r="U3217" t="s">
        <v>4159</v>
      </c>
      <c r="V3217" t="s">
        <v>22</v>
      </c>
      <c r="W3217">
        <v>1609</v>
      </c>
      <c r="X3217">
        <f>VLOOKUP(V3217,category,2,FALSE)</f>
        <v>2</v>
      </c>
      <c r="Y3217" t="s">
        <v>23</v>
      </c>
      <c r="Z3217">
        <f>VLOOKUP(Y3217,subcategory,2,FALSE)</f>
        <v>3</v>
      </c>
      <c r="AA3217" t="s">
        <v>523</v>
      </c>
      <c r="AB3217">
        <v>75.179999999999993</v>
      </c>
      <c r="AC3217">
        <v>6</v>
      </c>
      <c r="AD3217">
        <v>0</v>
      </c>
      <c r="AE3217" s="4">
        <v>35.334599999999995</v>
      </c>
    </row>
    <row r="3218" spans="1:31" x14ac:dyDescent="0.3">
      <c r="A3218" s="2">
        <v>3217</v>
      </c>
      <c r="B3218" t="s">
        <v>6236</v>
      </c>
      <c r="C3218">
        <f>VLOOKUP(B3218,order,2,FALSE)</f>
        <v>1598</v>
      </c>
      <c r="D3218" s="3">
        <v>41772</v>
      </c>
      <c r="E3218" s="3">
        <v>41776</v>
      </c>
      <c r="F3218" t="s">
        <v>25</v>
      </c>
      <c r="G3218" s="10">
        <f>VLOOKUP(F3218,ship,2,FALSE)</f>
        <v>2</v>
      </c>
      <c r="H3218" t="s">
        <v>3523</v>
      </c>
      <c r="I3218">
        <f>VLOOKUP(H3218,customer,2,FALSE)</f>
        <v>269</v>
      </c>
      <c r="J3218" t="s">
        <v>1047</v>
      </c>
      <c r="K3218" t="s">
        <v>9</v>
      </c>
      <c r="L3218">
        <f>VLOOKUP(K3218,segment1,2,FALSE)</f>
        <v>1</v>
      </c>
      <c r="M3218" t="s">
        <v>3255</v>
      </c>
      <c r="N3218" t="s">
        <v>1433</v>
      </c>
      <c r="O3218">
        <f>VLOOKUP(N3218,city,2,FALSE)</f>
        <v>183</v>
      </c>
      <c r="P3218" t="s">
        <v>20</v>
      </c>
      <c r="Q3218">
        <f>VLOOKUP(P3218,state,2,FALSE)</f>
        <v>2</v>
      </c>
      <c r="R3218">
        <v>94601</v>
      </c>
      <c r="S3218" t="s">
        <v>21</v>
      </c>
      <c r="T3218" s="10">
        <f>VLOOKUP(S3218,region,2,FALSE)</f>
        <v>2</v>
      </c>
      <c r="U3218" t="s">
        <v>5309</v>
      </c>
      <c r="V3218" t="s">
        <v>35</v>
      </c>
      <c r="W3218">
        <f>VLOOKUP(U3218,product,2,FALSE)</f>
        <v>1234</v>
      </c>
      <c r="X3218">
        <f>VLOOKUP(V3218,category,2,FALSE)</f>
        <v>3</v>
      </c>
      <c r="Y3218" t="s">
        <v>3232</v>
      </c>
      <c r="Z3218">
        <f>VLOOKUP(Y3218,subcategory,2,FALSE)</f>
        <v>12</v>
      </c>
      <c r="AA3218" t="s">
        <v>1394</v>
      </c>
      <c r="AB3218">
        <v>149.97</v>
      </c>
      <c r="AC3218">
        <v>3</v>
      </c>
      <c r="AD3218">
        <v>0</v>
      </c>
      <c r="AE3218" s="4">
        <v>52.489499999999992</v>
      </c>
    </row>
    <row r="3219" spans="1:31" x14ac:dyDescent="0.3">
      <c r="A3219" s="2">
        <v>3218</v>
      </c>
      <c r="B3219" t="s">
        <v>9781</v>
      </c>
      <c r="C3219">
        <f>VLOOKUP(B3219,order,2,FALSE)</f>
        <v>1599</v>
      </c>
      <c r="D3219" s="3">
        <v>43049</v>
      </c>
      <c r="E3219" s="3">
        <v>43055</v>
      </c>
      <c r="F3219" t="s">
        <v>25</v>
      </c>
      <c r="G3219" s="10">
        <f>VLOOKUP(F3219,ship,2,FALSE)</f>
        <v>2</v>
      </c>
      <c r="H3219" t="s">
        <v>3650</v>
      </c>
      <c r="I3219">
        <f>VLOOKUP(H3219,customer,2,FALSE)</f>
        <v>396</v>
      </c>
      <c r="J3219" t="s">
        <v>1471</v>
      </c>
      <c r="K3219" t="s">
        <v>18</v>
      </c>
      <c r="L3219">
        <f>VLOOKUP(K3219,segment1,2,FALSE)</f>
        <v>2</v>
      </c>
      <c r="M3219" t="s">
        <v>3255</v>
      </c>
      <c r="N3219" t="s">
        <v>138</v>
      </c>
      <c r="O3219">
        <f>VLOOKUP(N3219,city,2,FALSE)</f>
        <v>21</v>
      </c>
      <c r="P3219" t="s">
        <v>139</v>
      </c>
      <c r="Q3219">
        <f>VLOOKUP(P3219,state,2,FALSE)</f>
        <v>16</v>
      </c>
      <c r="R3219">
        <v>10024</v>
      </c>
      <c r="S3219" t="s">
        <v>79</v>
      </c>
      <c r="T3219" s="10">
        <f>VLOOKUP(S3219,region,2,FALSE)</f>
        <v>4</v>
      </c>
      <c r="U3219" t="s">
        <v>4848</v>
      </c>
      <c r="V3219" t="s">
        <v>22</v>
      </c>
      <c r="W3219">
        <v>1610</v>
      </c>
      <c r="X3219">
        <f>VLOOKUP(V3219,category,2,FALSE)</f>
        <v>2</v>
      </c>
      <c r="Y3219" t="s">
        <v>3231</v>
      </c>
      <c r="Z3219">
        <f>VLOOKUP(Y3219,subcategory,2,FALSE)</f>
        <v>9</v>
      </c>
      <c r="AA3219" t="s">
        <v>2178</v>
      </c>
      <c r="AB3219">
        <v>931.17600000000016</v>
      </c>
      <c r="AC3219">
        <v>3</v>
      </c>
      <c r="AD3219">
        <v>0.2</v>
      </c>
      <c r="AE3219" s="4">
        <v>314.27190000000002</v>
      </c>
    </row>
    <row r="3220" spans="1:31" x14ac:dyDescent="0.3">
      <c r="A3220" s="2">
        <v>3219</v>
      </c>
      <c r="B3220" t="s">
        <v>9781</v>
      </c>
      <c r="C3220">
        <f>VLOOKUP(B3220,order,2,FALSE)</f>
        <v>1599</v>
      </c>
      <c r="D3220" s="3">
        <v>43049</v>
      </c>
      <c r="E3220" s="3">
        <v>43055</v>
      </c>
      <c r="F3220" t="s">
        <v>25</v>
      </c>
      <c r="G3220" s="10">
        <f>VLOOKUP(F3220,ship,2,FALSE)</f>
        <v>2</v>
      </c>
      <c r="H3220" t="s">
        <v>3650</v>
      </c>
      <c r="I3220">
        <f>VLOOKUP(H3220,customer,2,FALSE)</f>
        <v>396</v>
      </c>
      <c r="J3220" t="s">
        <v>1471</v>
      </c>
      <c r="K3220" t="s">
        <v>18</v>
      </c>
      <c r="L3220">
        <f>VLOOKUP(K3220,segment1,2,FALSE)</f>
        <v>2</v>
      </c>
      <c r="M3220" t="s">
        <v>3255</v>
      </c>
      <c r="N3220" t="s">
        <v>138</v>
      </c>
      <c r="O3220">
        <f>VLOOKUP(N3220,city,2,FALSE)</f>
        <v>21</v>
      </c>
      <c r="P3220" t="s">
        <v>139</v>
      </c>
      <c r="Q3220">
        <f>VLOOKUP(P3220,state,2,FALSE)</f>
        <v>16</v>
      </c>
      <c r="R3220">
        <v>10024</v>
      </c>
      <c r="S3220" t="s">
        <v>79</v>
      </c>
      <c r="T3220" s="10">
        <f>VLOOKUP(S3220,region,2,FALSE)</f>
        <v>4</v>
      </c>
      <c r="U3220" t="s">
        <v>4969</v>
      </c>
      <c r="V3220" t="s">
        <v>35</v>
      </c>
      <c r="W3220">
        <f>VLOOKUP(U3220,product,2,FALSE)</f>
        <v>884</v>
      </c>
      <c r="X3220">
        <f>VLOOKUP(V3220,category,2,FALSE)</f>
        <v>3</v>
      </c>
      <c r="Y3220" t="s">
        <v>3230</v>
      </c>
      <c r="Z3220">
        <f>VLOOKUP(Y3220,subcategory,2,FALSE)</f>
        <v>8</v>
      </c>
      <c r="AA3220" t="s">
        <v>2000</v>
      </c>
      <c r="AB3220">
        <v>430.88</v>
      </c>
      <c r="AC3220">
        <v>2</v>
      </c>
      <c r="AD3220">
        <v>0</v>
      </c>
      <c r="AE3220" s="4">
        <v>124.95519999999999</v>
      </c>
    </row>
    <row r="3221" spans="1:31" x14ac:dyDescent="0.3">
      <c r="A3221" s="2">
        <v>3220</v>
      </c>
      <c r="B3221" t="s">
        <v>7223</v>
      </c>
      <c r="C3221">
        <f>VLOOKUP(B3221,order,2,FALSE)</f>
        <v>1600</v>
      </c>
      <c r="D3221" s="3">
        <v>42279</v>
      </c>
      <c r="E3221" s="3">
        <v>42285</v>
      </c>
      <c r="F3221" t="s">
        <v>25</v>
      </c>
      <c r="G3221" s="10">
        <f>VLOOKUP(F3221,ship,2,FALSE)</f>
        <v>2</v>
      </c>
      <c r="H3221" t="s">
        <v>3942</v>
      </c>
      <c r="I3221">
        <f>VLOOKUP(H3221,customer,2,FALSE)</f>
        <v>688</v>
      </c>
      <c r="J3221" t="s">
        <v>2584</v>
      </c>
      <c r="K3221" t="s">
        <v>18</v>
      </c>
      <c r="L3221">
        <f>VLOOKUP(K3221,segment1,2,FALSE)</f>
        <v>2</v>
      </c>
      <c r="M3221" t="s">
        <v>3255</v>
      </c>
      <c r="N3221" t="s">
        <v>544</v>
      </c>
      <c r="O3221">
        <f>VLOOKUP(N3221,city,2,FALSE)</f>
        <v>81</v>
      </c>
      <c r="P3221" t="s">
        <v>389</v>
      </c>
      <c r="Q3221">
        <f>VLOOKUP(P3221,state,2,FALSE)</f>
        <v>31</v>
      </c>
      <c r="R3221">
        <v>8701</v>
      </c>
      <c r="S3221" t="s">
        <v>79</v>
      </c>
      <c r="T3221" s="10">
        <f>VLOOKUP(S3221,region,2,FALSE)</f>
        <v>4</v>
      </c>
      <c r="U3221" t="s">
        <v>5313</v>
      </c>
      <c r="V3221" t="s">
        <v>22</v>
      </c>
      <c r="W3221">
        <v>1611</v>
      </c>
      <c r="X3221">
        <f>VLOOKUP(V3221,category,2,FALSE)</f>
        <v>2</v>
      </c>
      <c r="Y3221" t="s">
        <v>45</v>
      </c>
      <c r="Z3221">
        <f>VLOOKUP(Y3221,subcategory,2,FALSE)</f>
        <v>11</v>
      </c>
      <c r="AA3221" t="s">
        <v>1086</v>
      </c>
      <c r="AB3221">
        <v>94.85</v>
      </c>
      <c r="AC3221">
        <v>5</v>
      </c>
      <c r="AD3221">
        <v>0</v>
      </c>
      <c r="AE3221" s="4">
        <v>45.527999999999992</v>
      </c>
    </row>
    <row r="3222" spans="1:31" x14ac:dyDescent="0.3">
      <c r="A3222" s="2">
        <v>3221</v>
      </c>
      <c r="B3222" t="s">
        <v>7223</v>
      </c>
      <c r="C3222">
        <f>VLOOKUP(B3222,order,2,FALSE)</f>
        <v>1600</v>
      </c>
      <c r="D3222" s="3">
        <v>42279</v>
      </c>
      <c r="E3222" s="3">
        <v>42285</v>
      </c>
      <c r="F3222" t="s">
        <v>25</v>
      </c>
      <c r="G3222" s="10">
        <f>VLOOKUP(F3222,ship,2,FALSE)</f>
        <v>2</v>
      </c>
      <c r="H3222" t="s">
        <v>3942</v>
      </c>
      <c r="I3222">
        <f>VLOOKUP(H3222,customer,2,FALSE)</f>
        <v>688</v>
      </c>
      <c r="J3222" t="s">
        <v>2584</v>
      </c>
      <c r="K3222" t="s">
        <v>18</v>
      </c>
      <c r="L3222">
        <f>VLOOKUP(K3222,segment1,2,FALSE)</f>
        <v>2</v>
      </c>
      <c r="M3222" t="s">
        <v>3255</v>
      </c>
      <c r="N3222" t="s">
        <v>544</v>
      </c>
      <c r="O3222">
        <f>VLOOKUP(N3222,city,2,FALSE)</f>
        <v>81</v>
      </c>
      <c r="P3222" t="s">
        <v>389</v>
      </c>
      <c r="Q3222">
        <f>VLOOKUP(P3222,state,2,FALSE)</f>
        <v>31</v>
      </c>
      <c r="R3222">
        <v>8701</v>
      </c>
      <c r="S3222" t="s">
        <v>79</v>
      </c>
      <c r="T3222" s="10">
        <f>VLOOKUP(S3222,region,2,FALSE)</f>
        <v>4</v>
      </c>
      <c r="U3222" t="s">
        <v>4228</v>
      </c>
      <c r="V3222" t="s">
        <v>22</v>
      </c>
      <c r="W3222">
        <f>VLOOKUP(U3222,product,2,FALSE)</f>
        <v>119</v>
      </c>
      <c r="X3222">
        <f>VLOOKUP(V3222,category,2,FALSE)</f>
        <v>2</v>
      </c>
      <c r="Y3222" t="s">
        <v>103</v>
      </c>
      <c r="Z3222">
        <f>VLOOKUP(Y3222,subcategory,2,FALSE)</f>
        <v>13</v>
      </c>
      <c r="AA3222" t="s">
        <v>471</v>
      </c>
      <c r="AB3222">
        <v>51.12</v>
      </c>
      <c r="AC3222">
        <v>4</v>
      </c>
      <c r="AD3222">
        <v>0</v>
      </c>
      <c r="AE3222" s="4">
        <v>23.003999999999998</v>
      </c>
    </row>
    <row r="3223" spans="1:31" x14ac:dyDescent="0.3">
      <c r="A3223" s="2">
        <v>3222</v>
      </c>
      <c r="B3223" t="s">
        <v>7223</v>
      </c>
      <c r="C3223">
        <f>VLOOKUP(B3223,order,2,FALSE)</f>
        <v>1600</v>
      </c>
      <c r="D3223" s="3">
        <v>42279</v>
      </c>
      <c r="E3223" s="3">
        <v>42285</v>
      </c>
      <c r="F3223" t="s">
        <v>25</v>
      </c>
      <c r="G3223" s="10">
        <f>VLOOKUP(F3223,ship,2,FALSE)</f>
        <v>2</v>
      </c>
      <c r="H3223" t="s">
        <v>3942</v>
      </c>
      <c r="I3223">
        <f>VLOOKUP(H3223,customer,2,FALSE)</f>
        <v>688</v>
      </c>
      <c r="J3223" t="s">
        <v>2584</v>
      </c>
      <c r="K3223" t="s">
        <v>18</v>
      </c>
      <c r="L3223">
        <f>VLOOKUP(K3223,segment1,2,FALSE)</f>
        <v>2</v>
      </c>
      <c r="M3223" t="s">
        <v>3255</v>
      </c>
      <c r="N3223" t="s">
        <v>544</v>
      </c>
      <c r="O3223">
        <f>VLOOKUP(N3223,city,2,FALSE)</f>
        <v>81</v>
      </c>
      <c r="P3223" t="s">
        <v>389</v>
      </c>
      <c r="Q3223">
        <f>VLOOKUP(P3223,state,2,FALSE)</f>
        <v>31</v>
      </c>
      <c r="R3223">
        <v>8701</v>
      </c>
      <c r="S3223" t="s">
        <v>79</v>
      </c>
      <c r="T3223" s="10">
        <f>VLOOKUP(S3223,region,2,FALSE)</f>
        <v>4</v>
      </c>
      <c r="U3223" t="s">
        <v>4399</v>
      </c>
      <c r="V3223" t="s">
        <v>35</v>
      </c>
      <c r="W3223">
        <v>1612</v>
      </c>
      <c r="X3223">
        <f>VLOOKUP(V3223,category,2,FALSE)</f>
        <v>3</v>
      </c>
      <c r="Y3223" t="s">
        <v>3232</v>
      </c>
      <c r="Z3223">
        <f>VLOOKUP(Y3223,subcategory,2,FALSE)</f>
        <v>12</v>
      </c>
      <c r="AA3223" t="s">
        <v>2695</v>
      </c>
      <c r="AB3223">
        <v>90</v>
      </c>
      <c r="AC3223">
        <v>1</v>
      </c>
      <c r="AD3223">
        <v>0</v>
      </c>
      <c r="AE3223" s="4">
        <v>32.4</v>
      </c>
    </row>
    <row r="3224" spans="1:31" x14ac:dyDescent="0.3">
      <c r="A3224" s="2">
        <v>3223</v>
      </c>
      <c r="B3224" t="s">
        <v>6237</v>
      </c>
      <c r="C3224">
        <f>VLOOKUP(B3224,order,2,FALSE)</f>
        <v>1601</v>
      </c>
      <c r="D3224" s="3">
        <v>41914</v>
      </c>
      <c r="E3224" s="3">
        <v>41917</v>
      </c>
      <c r="F3224" t="s">
        <v>97</v>
      </c>
      <c r="G3224" s="10">
        <f>VLOOKUP(F3224,ship,2,FALSE)</f>
        <v>3</v>
      </c>
      <c r="H3224" t="s">
        <v>3275</v>
      </c>
      <c r="I3224">
        <f>VLOOKUP(H3224,customer,2,FALSE)</f>
        <v>21</v>
      </c>
      <c r="J3224" t="s">
        <v>114</v>
      </c>
      <c r="K3224" t="s">
        <v>18</v>
      </c>
      <c r="L3224">
        <f>VLOOKUP(K3224,segment1,2,FALSE)</f>
        <v>2</v>
      </c>
      <c r="M3224" t="s">
        <v>3255</v>
      </c>
      <c r="N3224" t="s">
        <v>1787</v>
      </c>
      <c r="O3224">
        <f>VLOOKUP(N3224,city,2,FALSE)</f>
        <v>229</v>
      </c>
      <c r="P3224" t="s">
        <v>160</v>
      </c>
      <c r="Q3224">
        <f>VLOOKUP(P3224,state,2,FALSE)</f>
        <v>17</v>
      </c>
      <c r="R3224">
        <v>85281</v>
      </c>
      <c r="S3224" t="s">
        <v>21</v>
      </c>
      <c r="T3224" s="10">
        <f>VLOOKUP(S3224,region,2,FALSE)</f>
        <v>2</v>
      </c>
      <c r="U3224" t="s">
        <v>5101</v>
      </c>
      <c r="V3224" t="s">
        <v>22</v>
      </c>
      <c r="W3224">
        <f>VLOOKUP(U3224,product,2,FALSE)</f>
        <v>1018</v>
      </c>
      <c r="X3224">
        <f>VLOOKUP(V3224,category,2,FALSE)</f>
        <v>2</v>
      </c>
      <c r="Y3224" t="s">
        <v>45</v>
      </c>
      <c r="Z3224">
        <f>VLOOKUP(Y3224,subcategory,2,FALSE)</f>
        <v>11</v>
      </c>
      <c r="AA3224" t="s">
        <v>2971</v>
      </c>
      <c r="AB3224">
        <v>9.4079999999999995</v>
      </c>
      <c r="AC3224">
        <v>2</v>
      </c>
      <c r="AD3224">
        <v>0.2</v>
      </c>
      <c r="AE3224" s="4">
        <v>3.4103999999999997</v>
      </c>
    </row>
    <row r="3225" spans="1:31" x14ac:dyDescent="0.3">
      <c r="A3225" s="2">
        <v>3224</v>
      </c>
      <c r="B3225" t="s">
        <v>6237</v>
      </c>
      <c r="C3225">
        <f>VLOOKUP(B3225,order,2,FALSE)</f>
        <v>1601</v>
      </c>
      <c r="D3225" s="3">
        <v>41914</v>
      </c>
      <c r="E3225" s="3">
        <v>41917</v>
      </c>
      <c r="F3225" t="s">
        <v>97</v>
      </c>
      <c r="G3225" s="10">
        <f>VLOOKUP(F3225,ship,2,FALSE)</f>
        <v>3</v>
      </c>
      <c r="H3225" t="s">
        <v>3275</v>
      </c>
      <c r="I3225">
        <f>VLOOKUP(H3225,customer,2,FALSE)</f>
        <v>21</v>
      </c>
      <c r="J3225" t="s">
        <v>114</v>
      </c>
      <c r="K3225" t="s">
        <v>18</v>
      </c>
      <c r="L3225">
        <f>VLOOKUP(K3225,segment1,2,FALSE)</f>
        <v>2</v>
      </c>
      <c r="M3225" t="s">
        <v>3255</v>
      </c>
      <c r="N3225" t="s">
        <v>1787</v>
      </c>
      <c r="O3225">
        <f>VLOOKUP(N3225,city,2,FALSE)</f>
        <v>229</v>
      </c>
      <c r="P3225" t="s">
        <v>160</v>
      </c>
      <c r="Q3225">
        <f>VLOOKUP(P3225,state,2,FALSE)</f>
        <v>17</v>
      </c>
      <c r="R3225">
        <v>85281</v>
      </c>
      <c r="S3225" t="s">
        <v>21</v>
      </c>
      <c r="T3225" s="10">
        <f>VLOOKUP(S3225,region,2,FALSE)</f>
        <v>2</v>
      </c>
      <c r="U3225" t="s">
        <v>4935</v>
      </c>
      <c r="V3225" t="s">
        <v>22</v>
      </c>
      <c r="W3225">
        <v>1613</v>
      </c>
      <c r="X3225">
        <f>VLOOKUP(V3225,category,2,FALSE)</f>
        <v>2</v>
      </c>
      <c r="Y3225" t="s">
        <v>3234</v>
      </c>
      <c r="Z3225">
        <f>VLOOKUP(Y3225,subcategory,2,FALSE)</f>
        <v>14</v>
      </c>
      <c r="AA3225" t="s">
        <v>104</v>
      </c>
      <c r="AB3225">
        <v>4.6719999999999997</v>
      </c>
      <c r="AC3225">
        <v>2</v>
      </c>
      <c r="AD3225">
        <v>0.2</v>
      </c>
      <c r="AE3225" s="4">
        <v>1.4599999999999997</v>
      </c>
    </row>
    <row r="3226" spans="1:31" x14ac:dyDescent="0.3">
      <c r="A3226" s="2">
        <v>3225</v>
      </c>
      <c r="B3226" t="s">
        <v>6237</v>
      </c>
      <c r="C3226">
        <f>VLOOKUP(B3226,order,2,FALSE)</f>
        <v>1601</v>
      </c>
      <c r="D3226" s="3">
        <v>41914</v>
      </c>
      <c r="E3226" s="3">
        <v>41917</v>
      </c>
      <c r="F3226" t="s">
        <v>97</v>
      </c>
      <c r="G3226" s="10">
        <f>VLOOKUP(F3226,ship,2,FALSE)</f>
        <v>3</v>
      </c>
      <c r="H3226" t="s">
        <v>3275</v>
      </c>
      <c r="I3226">
        <f>VLOOKUP(H3226,customer,2,FALSE)</f>
        <v>21</v>
      </c>
      <c r="J3226" t="s">
        <v>114</v>
      </c>
      <c r="K3226" t="s">
        <v>18</v>
      </c>
      <c r="L3226">
        <f>VLOOKUP(K3226,segment1,2,FALSE)</f>
        <v>2</v>
      </c>
      <c r="M3226" t="s">
        <v>3255</v>
      </c>
      <c r="N3226" t="s">
        <v>1787</v>
      </c>
      <c r="O3226">
        <f>VLOOKUP(N3226,city,2,FALSE)</f>
        <v>229</v>
      </c>
      <c r="P3226" t="s">
        <v>160</v>
      </c>
      <c r="Q3226">
        <f>VLOOKUP(P3226,state,2,FALSE)</f>
        <v>17</v>
      </c>
      <c r="R3226">
        <v>85281</v>
      </c>
      <c r="S3226" t="s">
        <v>21</v>
      </c>
      <c r="T3226" s="10">
        <f>VLOOKUP(S3226,region,2,FALSE)</f>
        <v>2</v>
      </c>
      <c r="U3226" t="s">
        <v>4364</v>
      </c>
      <c r="V3226" t="s">
        <v>35</v>
      </c>
      <c r="W3226">
        <f>VLOOKUP(U3226,product,2,FALSE)</f>
        <v>257</v>
      </c>
      <c r="X3226">
        <f>VLOOKUP(V3226,category,2,FALSE)</f>
        <v>3</v>
      </c>
      <c r="Y3226" t="s">
        <v>3230</v>
      </c>
      <c r="Z3226">
        <f>VLOOKUP(Y3226,subcategory,2,FALSE)</f>
        <v>8</v>
      </c>
      <c r="AA3226" t="s">
        <v>2610</v>
      </c>
      <c r="AB3226">
        <v>318.40000000000003</v>
      </c>
      <c r="AC3226">
        <v>2</v>
      </c>
      <c r="AD3226">
        <v>0.2</v>
      </c>
      <c r="AE3226" s="4">
        <v>107.46</v>
      </c>
    </row>
    <row r="3227" spans="1:31" x14ac:dyDescent="0.3">
      <c r="A3227" s="2">
        <v>3226</v>
      </c>
      <c r="B3227" t="s">
        <v>6237</v>
      </c>
      <c r="C3227">
        <f>VLOOKUP(B3227,order,2,FALSE)</f>
        <v>1601</v>
      </c>
      <c r="D3227" s="3">
        <v>41914</v>
      </c>
      <c r="E3227" s="3">
        <v>41917</v>
      </c>
      <c r="F3227" t="s">
        <v>97</v>
      </c>
      <c r="G3227" s="10">
        <f>VLOOKUP(F3227,ship,2,FALSE)</f>
        <v>3</v>
      </c>
      <c r="H3227" t="s">
        <v>3275</v>
      </c>
      <c r="I3227">
        <f>VLOOKUP(H3227,customer,2,FALSE)</f>
        <v>21</v>
      </c>
      <c r="J3227" t="s">
        <v>114</v>
      </c>
      <c r="K3227" t="s">
        <v>18</v>
      </c>
      <c r="L3227">
        <f>VLOOKUP(K3227,segment1,2,FALSE)</f>
        <v>2</v>
      </c>
      <c r="M3227" t="s">
        <v>3255</v>
      </c>
      <c r="N3227" t="s">
        <v>1787</v>
      </c>
      <c r="O3227">
        <f>VLOOKUP(N3227,city,2,FALSE)</f>
        <v>229</v>
      </c>
      <c r="P3227" t="s">
        <v>160</v>
      </c>
      <c r="Q3227">
        <f>VLOOKUP(P3227,state,2,FALSE)</f>
        <v>17</v>
      </c>
      <c r="R3227">
        <v>85281</v>
      </c>
      <c r="S3227" t="s">
        <v>21</v>
      </c>
      <c r="T3227" s="10">
        <f>VLOOKUP(S3227,region,2,FALSE)</f>
        <v>2</v>
      </c>
      <c r="U3227" t="s">
        <v>5576</v>
      </c>
      <c r="V3227" t="s">
        <v>22</v>
      </c>
      <c r="W3227">
        <v>1614</v>
      </c>
      <c r="X3227">
        <f>VLOOKUP(V3227,category,2,FALSE)</f>
        <v>2</v>
      </c>
      <c r="Y3227" t="s">
        <v>103</v>
      </c>
      <c r="Z3227">
        <f>VLOOKUP(Y3227,subcategory,2,FALSE)</f>
        <v>13</v>
      </c>
      <c r="AA3227" t="s">
        <v>1132</v>
      </c>
      <c r="AB3227">
        <v>12.768000000000001</v>
      </c>
      <c r="AC3227">
        <v>6</v>
      </c>
      <c r="AD3227">
        <v>0.2</v>
      </c>
      <c r="AE3227" s="4">
        <v>4.628400000000001</v>
      </c>
    </row>
    <row r="3228" spans="1:31" x14ac:dyDescent="0.3">
      <c r="A3228" s="2">
        <v>3227</v>
      </c>
      <c r="B3228" t="s">
        <v>6237</v>
      </c>
      <c r="C3228">
        <f>VLOOKUP(B3228,order,2,FALSE)</f>
        <v>1601</v>
      </c>
      <c r="D3228" s="3">
        <v>41914</v>
      </c>
      <c r="E3228" s="3">
        <v>41917</v>
      </c>
      <c r="F3228" t="s">
        <v>97</v>
      </c>
      <c r="G3228" s="10">
        <f>VLOOKUP(F3228,ship,2,FALSE)</f>
        <v>3</v>
      </c>
      <c r="H3228" t="s">
        <v>3275</v>
      </c>
      <c r="I3228">
        <f>VLOOKUP(H3228,customer,2,FALSE)</f>
        <v>21</v>
      </c>
      <c r="J3228" t="s">
        <v>114</v>
      </c>
      <c r="K3228" t="s">
        <v>18</v>
      </c>
      <c r="L3228">
        <f>VLOOKUP(K3228,segment1,2,FALSE)</f>
        <v>2</v>
      </c>
      <c r="M3228" t="s">
        <v>3255</v>
      </c>
      <c r="N3228" t="s">
        <v>1787</v>
      </c>
      <c r="O3228">
        <f>VLOOKUP(N3228,city,2,FALSE)</f>
        <v>229</v>
      </c>
      <c r="P3228" t="s">
        <v>160</v>
      </c>
      <c r="Q3228">
        <f>VLOOKUP(P3228,state,2,FALSE)</f>
        <v>17</v>
      </c>
      <c r="R3228">
        <v>85281</v>
      </c>
      <c r="S3228" t="s">
        <v>21</v>
      </c>
      <c r="T3228" s="10">
        <f>VLOOKUP(S3228,region,2,FALSE)</f>
        <v>2</v>
      </c>
      <c r="U3228" t="s">
        <v>5577</v>
      </c>
      <c r="V3228" t="s">
        <v>22</v>
      </c>
      <c r="W3228">
        <f>VLOOKUP(U3228,product,2,FALSE)</f>
        <v>1512</v>
      </c>
      <c r="X3228">
        <f>VLOOKUP(V3228,category,2,FALSE)</f>
        <v>2</v>
      </c>
      <c r="Y3228" t="s">
        <v>3233</v>
      </c>
      <c r="Z3228">
        <f>VLOOKUP(Y3228,subcategory,2,FALSE)</f>
        <v>15</v>
      </c>
      <c r="AA3228" t="s">
        <v>2211</v>
      </c>
      <c r="AB3228">
        <v>15.36</v>
      </c>
      <c r="AC3228">
        <v>2</v>
      </c>
      <c r="AD3228">
        <v>0.2</v>
      </c>
      <c r="AE3228" s="4">
        <v>-3.2639999999999993</v>
      </c>
    </row>
    <row r="3229" spans="1:31" x14ac:dyDescent="0.3">
      <c r="A3229" s="2">
        <v>3228</v>
      </c>
      <c r="B3229" t="s">
        <v>6237</v>
      </c>
      <c r="C3229">
        <f>VLOOKUP(B3229,order,2,FALSE)</f>
        <v>1601</v>
      </c>
      <c r="D3229" s="3">
        <v>41914</v>
      </c>
      <c r="E3229" s="3">
        <v>41917</v>
      </c>
      <c r="F3229" t="s">
        <v>97</v>
      </c>
      <c r="G3229" s="10">
        <f>VLOOKUP(F3229,ship,2,FALSE)</f>
        <v>3</v>
      </c>
      <c r="H3229" t="s">
        <v>3275</v>
      </c>
      <c r="I3229">
        <f>VLOOKUP(H3229,customer,2,FALSE)</f>
        <v>21</v>
      </c>
      <c r="J3229" t="s">
        <v>114</v>
      </c>
      <c r="K3229" t="s">
        <v>18</v>
      </c>
      <c r="L3229">
        <f>VLOOKUP(K3229,segment1,2,FALSE)</f>
        <v>2</v>
      </c>
      <c r="M3229" t="s">
        <v>3255</v>
      </c>
      <c r="N3229" t="s">
        <v>1787</v>
      </c>
      <c r="O3229">
        <f>VLOOKUP(N3229,city,2,FALSE)</f>
        <v>229</v>
      </c>
      <c r="P3229" t="s">
        <v>160</v>
      </c>
      <c r="Q3229">
        <f>VLOOKUP(P3229,state,2,FALSE)</f>
        <v>17</v>
      </c>
      <c r="R3229">
        <v>85281</v>
      </c>
      <c r="S3229" t="s">
        <v>21</v>
      </c>
      <c r="T3229" s="10">
        <f>VLOOKUP(S3229,region,2,FALSE)</f>
        <v>2</v>
      </c>
      <c r="U3229" t="s">
        <v>4754</v>
      </c>
      <c r="V3229" t="s">
        <v>35</v>
      </c>
      <c r="W3229">
        <v>1615</v>
      </c>
      <c r="X3229">
        <f>VLOOKUP(V3229,category,2,FALSE)</f>
        <v>3</v>
      </c>
      <c r="Y3229" t="s">
        <v>3230</v>
      </c>
      <c r="Z3229">
        <f>VLOOKUP(Y3229,subcategory,2,FALSE)</f>
        <v>8</v>
      </c>
      <c r="AA3229" t="s">
        <v>922</v>
      </c>
      <c r="AB3229">
        <v>230.376</v>
      </c>
      <c r="AC3229">
        <v>3</v>
      </c>
      <c r="AD3229">
        <v>0.2</v>
      </c>
      <c r="AE3229" s="4">
        <v>20.157899999999991</v>
      </c>
    </row>
    <row r="3230" spans="1:31" x14ac:dyDescent="0.3">
      <c r="A3230" s="2">
        <v>3229</v>
      </c>
      <c r="B3230" t="s">
        <v>6237</v>
      </c>
      <c r="C3230">
        <f>VLOOKUP(B3230,order,2,FALSE)</f>
        <v>1601</v>
      </c>
      <c r="D3230" s="3">
        <v>41914</v>
      </c>
      <c r="E3230" s="3">
        <v>41917</v>
      </c>
      <c r="F3230" t="s">
        <v>97</v>
      </c>
      <c r="G3230" s="10">
        <f>VLOOKUP(F3230,ship,2,FALSE)</f>
        <v>3</v>
      </c>
      <c r="H3230" t="s">
        <v>3275</v>
      </c>
      <c r="I3230">
        <f>VLOOKUP(H3230,customer,2,FALSE)</f>
        <v>21</v>
      </c>
      <c r="J3230" t="s">
        <v>114</v>
      </c>
      <c r="K3230" t="s">
        <v>18</v>
      </c>
      <c r="L3230">
        <f>VLOOKUP(K3230,segment1,2,FALSE)</f>
        <v>2</v>
      </c>
      <c r="M3230" t="s">
        <v>3255</v>
      </c>
      <c r="N3230" t="s">
        <v>1787</v>
      </c>
      <c r="O3230">
        <f>VLOOKUP(N3230,city,2,FALSE)</f>
        <v>229</v>
      </c>
      <c r="P3230" t="s">
        <v>160</v>
      </c>
      <c r="Q3230">
        <f>VLOOKUP(P3230,state,2,FALSE)</f>
        <v>17</v>
      </c>
      <c r="R3230">
        <v>85281</v>
      </c>
      <c r="S3230" t="s">
        <v>21</v>
      </c>
      <c r="T3230" s="10">
        <f>VLOOKUP(S3230,region,2,FALSE)</f>
        <v>2</v>
      </c>
      <c r="U3230" t="s">
        <v>5128</v>
      </c>
      <c r="V3230" t="s">
        <v>35</v>
      </c>
      <c r="W3230">
        <f>VLOOKUP(U3230,product,2,FALSE)</f>
        <v>1045</v>
      </c>
      <c r="X3230">
        <f>VLOOKUP(V3230,category,2,FALSE)</f>
        <v>3</v>
      </c>
      <c r="Y3230" t="s">
        <v>3232</v>
      </c>
      <c r="Z3230">
        <f>VLOOKUP(Y3230,subcategory,2,FALSE)</f>
        <v>12</v>
      </c>
      <c r="AA3230" t="s">
        <v>844</v>
      </c>
      <c r="AB3230">
        <v>7.16</v>
      </c>
      <c r="AC3230">
        <v>1</v>
      </c>
      <c r="AD3230">
        <v>0.2</v>
      </c>
      <c r="AE3230" s="4">
        <v>-8.9500000000001023E-2</v>
      </c>
    </row>
    <row r="3231" spans="1:31" x14ac:dyDescent="0.3">
      <c r="A3231" s="2">
        <v>3230</v>
      </c>
      <c r="B3231" t="s">
        <v>6238</v>
      </c>
      <c r="C3231">
        <f>VLOOKUP(B3231,order,2,FALSE)</f>
        <v>1602</v>
      </c>
      <c r="D3231" s="3">
        <v>41862</v>
      </c>
      <c r="E3231" s="3">
        <v>41867</v>
      </c>
      <c r="F3231" t="s">
        <v>25</v>
      </c>
      <c r="G3231" s="10">
        <f>VLOOKUP(F3231,ship,2,FALSE)</f>
        <v>2</v>
      </c>
      <c r="H3231" t="s">
        <v>3362</v>
      </c>
      <c r="I3231">
        <f>VLOOKUP(H3231,customer,2,FALSE)</f>
        <v>108</v>
      </c>
      <c r="J3231" t="s">
        <v>450</v>
      </c>
      <c r="K3231" t="s">
        <v>9</v>
      </c>
      <c r="L3231">
        <f>VLOOKUP(K3231,segment1,2,FALSE)</f>
        <v>1</v>
      </c>
      <c r="M3231" t="s">
        <v>3255</v>
      </c>
      <c r="N3231" t="s">
        <v>138</v>
      </c>
      <c r="O3231">
        <f>VLOOKUP(N3231,city,2,FALSE)</f>
        <v>21</v>
      </c>
      <c r="P3231" t="s">
        <v>139</v>
      </c>
      <c r="Q3231">
        <f>VLOOKUP(P3231,state,2,FALSE)</f>
        <v>16</v>
      </c>
      <c r="R3231">
        <v>10035</v>
      </c>
      <c r="S3231" t="s">
        <v>79</v>
      </c>
      <c r="T3231" s="10">
        <f>VLOOKUP(S3231,region,2,FALSE)</f>
        <v>4</v>
      </c>
      <c r="U3231" t="s">
        <v>4558</v>
      </c>
      <c r="V3231" t="s">
        <v>22</v>
      </c>
      <c r="W3231">
        <v>1616</v>
      </c>
      <c r="X3231">
        <f>VLOOKUP(V3231,category,2,FALSE)</f>
        <v>2</v>
      </c>
      <c r="Y3231" t="s">
        <v>3227</v>
      </c>
      <c r="Z3231">
        <f>VLOOKUP(Y3231,subcategory,2,FALSE)</f>
        <v>5</v>
      </c>
      <c r="AA3231" t="s">
        <v>1324</v>
      </c>
      <c r="AB3231">
        <v>375.34</v>
      </c>
      <c r="AC3231">
        <v>1</v>
      </c>
      <c r="AD3231">
        <v>0</v>
      </c>
      <c r="AE3231" s="4">
        <v>18.766999999999996</v>
      </c>
    </row>
    <row r="3232" spans="1:31" x14ac:dyDescent="0.3">
      <c r="A3232" s="2">
        <v>3231</v>
      </c>
      <c r="B3232" t="s">
        <v>9782</v>
      </c>
      <c r="C3232">
        <f>VLOOKUP(B3232,order,2,FALSE)</f>
        <v>1603</v>
      </c>
      <c r="D3232" s="3">
        <v>42979</v>
      </c>
      <c r="E3232" s="3">
        <v>42983</v>
      </c>
      <c r="F3232" t="s">
        <v>7</v>
      </c>
      <c r="G3232" s="10">
        <f>VLOOKUP(F3232,ship,2,FALSE)</f>
        <v>1</v>
      </c>
      <c r="H3232" t="s">
        <v>3457</v>
      </c>
      <c r="I3232">
        <f>VLOOKUP(H3232,customer,2,FALSE)</f>
        <v>203</v>
      </c>
      <c r="J3232" t="s">
        <v>833</v>
      </c>
      <c r="K3232" t="s">
        <v>9</v>
      </c>
      <c r="L3232">
        <f>VLOOKUP(K3232,segment1,2,FALSE)</f>
        <v>1</v>
      </c>
      <c r="M3232" t="s">
        <v>3255</v>
      </c>
      <c r="N3232" t="s">
        <v>138</v>
      </c>
      <c r="O3232">
        <f>VLOOKUP(N3232,city,2,FALSE)</f>
        <v>21</v>
      </c>
      <c r="P3232" t="s">
        <v>139</v>
      </c>
      <c r="Q3232">
        <f>VLOOKUP(P3232,state,2,FALSE)</f>
        <v>16</v>
      </c>
      <c r="R3232">
        <v>10009</v>
      </c>
      <c r="S3232" t="s">
        <v>79</v>
      </c>
      <c r="T3232" s="10">
        <f>VLOOKUP(S3232,region,2,FALSE)</f>
        <v>4</v>
      </c>
      <c r="U3232" t="s">
        <v>5020</v>
      </c>
      <c r="V3232" t="s">
        <v>13</v>
      </c>
      <c r="W3232">
        <f>VLOOKUP(U3232,product,2,FALSE)</f>
        <v>936</v>
      </c>
      <c r="X3232">
        <f>VLOOKUP(V3232,category,2,FALSE)</f>
        <v>1</v>
      </c>
      <c r="Y3232" t="s">
        <v>3228</v>
      </c>
      <c r="Z3232">
        <f>VLOOKUP(Y3232,subcategory,2,FALSE)</f>
        <v>6</v>
      </c>
      <c r="AA3232" t="s">
        <v>1973</v>
      </c>
      <c r="AB3232">
        <v>114.9</v>
      </c>
      <c r="AC3232">
        <v>5</v>
      </c>
      <c r="AD3232">
        <v>0</v>
      </c>
      <c r="AE3232" s="4">
        <v>39.066000000000003</v>
      </c>
    </row>
    <row r="3233" spans="1:31" x14ac:dyDescent="0.3">
      <c r="A3233" s="2">
        <v>3232</v>
      </c>
      <c r="B3233" t="s">
        <v>9783</v>
      </c>
      <c r="C3233">
        <f>VLOOKUP(B3233,order,2,FALSE)</f>
        <v>1604</v>
      </c>
      <c r="D3233" s="3">
        <v>42841</v>
      </c>
      <c r="E3233" s="3">
        <v>42847</v>
      </c>
      <c r="F3233" t="s">
        <v>25</v>
      </c>
      <c r="G3233" s="10">
        <f>VLOOKUP(F3233,ship,2,FALSE)</f>
        <v>2</v>
      </c>
      <c r="H3233" t="s">
        <v>3699</v>
      </c>
      <c r="I3233">
        <f>VLOOKUP(H3233,customer,2,FALSE)</f>
        <v>445</v>
      </c>
      <c r="J3233" t="s">
        <v>1655</v>
      </c>
      <c r="K3233" t="s">
        <v>9</v>
      </c>
      <c r="L3233">
        <f>VLOOKUP(K3233,segment1,2,FALSE)</f>
        <v>1</v>
      </c>
      <c r="M3233" t="s">
        <v>3255</v>
      </c>
      <c r="N3233" t="s">
        <v>95</v>
      </c>
      <c r="O3233">
        <f>VLOOKUP(N3233,city,2,FALSE)</f>
        <v>13</v>
      </c>
      <c r="P3233" t="s">
        <v>54</v>
      </c>
      <c r="Q3233">
        <f>VLOOKUP(P3233,state,2,FALSE)</f>
        <v>6</v>
      </c>
      <c r="R3233">
        <v>77095</v>
      </c>
      <c r="S3233" t="s">
        <v>55</v>
      </c>
      <c r="T3233" s="10">
        <f>VLOOKUP(S3233,region,2,FALSE)</f>
        <v>3</v>
      </c>
      <c r="U3233" t="s">
        <v>5383</v>
      </c>
      <c r="V3233" t="s">
        <v>22</v>
      </c>
      <c r="W3233">
        <v>1617</v>
      </c>
      <c r="X3233">
        <f>VLOOKUP(V3233,category,2,FALSE)</f>
        <v>2</v>
      </c>
      <c r="Y3233" t="s">
        <v>3231</v>
      </c>
      <c r="Z3233">
        <f>VLOOKUP(Y3233,subcategory,2,FALSE)</f>
        <v>9</v>
      </c>
      <c r="AA3233" t="s">
        <v>1326</v>
      </c>
      <c r="AB3233">
        <v>26.045999999999992</v>
      </c>
      <c r="AC3233">
        <v>3</v>
      </c>
      <c r="AD3233">
        <v>0.8</v>
      </c>
      <c r="AE3233" s="4">
        <v>-44.278199999999998</v>
      </c>
    </row>
    <row r="3234" spans="1:31" x14ac:dyDescent="0.3">
      <c r="A3234" s="2">
        <v>3233</v>
      </c>
      <c r="B3234" t="s">
        <v>9783</v>
      </c>
      <c r="C3234">
        <f>VLOOKUP(B3234,order,2,FALSE)</f>
        <v>1604</v>
      </c>
      <c r="D3234" s="3">
        <v>42841</v>
      </c>
      <c r="E3234" s="3">
        <v>42847</v>
      </c>
      <c r="F3234" t="s">
        <v>25</v>
      </c>
      <c r="G3234" s="10">
        <f>VLOOKUP(F3234,ship,2,FALSE)</f>
        <v>2</v>
      </c>
      <c r="H3234" t="s">
        <v>3699</v>
      </c>
      <c r="I3234">
        <f>VLOOKUP(H3234,customer,2,FALSE)</f>
        <v>445</v>
      </c>
      <c r="J3234" t="s">
        <v>1655</v>
      </c>
      <c r="K3234" t="s">
        <v>9</v>
      </c>
      <c r="L3234">
        <f>VLOOKUP(K3234,segment1,2,FALSE)</f>
        <v>1</v>
      </c>
      <c r="M3234" t="s">
        <v>3255</v>
      </c>
      <c r="N3234" t="s">
        <v>95</v>
      </c>
      <c r="O3234">
        <f>VLOOKUP(N3234,city,2,FALSE)</f>
        <v>13</v>
      </c>
      <c r="P3234" t="s">
        <v>54</v>
      </c>
      <c r="Q3234">
        <f>VLOOKUP(P3234,state,2,FALSE)</f>
        <v>6</v>
      </c>
      <c r="R3234">
        <v>77095</v>
      </c>
      <c r="S3234" t="s">
        <v>55</v>
      </c>
      <c r="T3234" s="10">
        <f>VLOOKUP(S3234,region,2,FALSE)</f>
        <v>3</v>
      </c>
      <c r="U3234" t="s">
        <v>4596</v>
      </c>
      <c r="V3234" t="s">
        <v>22</v>
      </c>
      <c r="W3234">
        <f>VLOOKUP(U3234,product,2,FALSE)</f>
        <v>498</v>
      </c>
      <c r="X3234">
        <f>VLOOKUP(V3234,category,2,FALSE)</f>
        <v>2</v>
      </c>
      <c r="Y3234" t="s">
        <v>3231</v>
      </c>
      <c r="Z3234">
        <f>VLOOKUP(Y3234,subcategory,2,FALSE)</f>
        <v>9</v>
      </c>
      <c r="AA3234" t="s">
        <v>530</v>
      </c>
      <c r="AB3234">
        <v>2.8959999999999995</v>
      </c>
      <c r="AC3234">
        <v>1</v>
      </c>
      <c r="AD3234">
        <v>0.8</v>
      </c>
      <c r="AE3234" s="4">
        <v>-4.7784000000000013</v>
      </c>
    </row>
    <row r="3235" spans="1:31" x14ac:dyDescent="0.3">
      <c r="A3235" s="2">
        <v>3234</v>
      </c>
      <c r="B3235" t="s">
        <v>9783</v>
      </c>
      <c r="C3235">
        <f>VLOOKUP(B3235,order,2,FALSE)</f>
        <v>1604</v>
      </c>
      <c r="D3235" s="3">
        <v>42841</v>
      </c>
      <c r="E3235" s="3">
        <v>42847</v>
      </c>
      <c r="F3235" t="s">
        <v>25</v>
      </c>
      <c r="G3235" s="10">
        <f>VLOOKUP(F3235,ship,2,FALSE)</f>
        <v>2</v>
      </c>
      <c r="H3235" t="s">
        <v>3699</v>
      </c>
      <c r="I3235">
        <f>VLOOKUP(H3235,customer,2,FALSE)</f>
        <v>445</v>
      </c>
      <c r="J3235" t="s">
        <v>1655</v>
      </c>
      <c r="K3235" t="s">
        <v>9</v>
      </c>
      <c r="L3235">
        <f>VLOOKUP(K3235,segment1,2,FALSE)</f>
        <v>1</v>
      </c>
      <c r="M3235" t="s">
        <v>3255</v>
      </c>
      <c r="N3235" t="s">
        <v>95</v>
      </c>
      <c r="O3235">
        <f>VLOOKUP(N3235,city,2,FALSE)</f>
        <v>13</v>
      </c>
      <c r="P3235" t="s">
        <v>54</v>
      </c>
      <c r="Q3235">
        <f>VLOOKUP(P3235,state,2,FALSE)</f>
        <v>6</v>
      </c>
      <c r="R3235">
        <v>77095</v>
      </c>
      <c r="S3235" t="s">
        <v>55</v>
      </c>
      <c r="T3235" s="10">
        <f>VLOOKUP(S3235,region,2,FALSE)</f>
        <v>3</v>
      </c>
      <c r="U3235" t="s">
        <v>5578</v>
      </c>
      <c r="V3235" t="s">
        <v>22</v>
      </c>
      <c r="W3235">
        <v>1618</v>
      </c>
      <c r="X3235">
        <f>VLOOKUP(V3235,category,2,FALSE)</f>
        <v>2</v>
      </c>
      <c r="Y3235" t="s">
        <v>3227</v>
      </c>
      <c r="Z3235">
        <f>VLOOKUP(Y3235,subcategory,2,FALSE)</f>
        <v>5</v>
      </c>
      <c r="AA3235" t="s">
        <v>647</v>
      </c>
      <c r="AB3235">
        <v>32.544000000000004</v>
      </c>
      <c r="AC3235">
        <v>2</v>
      </c>
      <c r="AD3235">
        <v>0.2</v>
      </c>
      <c r="AE3235" s="4">
        <v>-7.7292000000000041</v>
      </c>
    </row>
    <row r="3236" spans="1:31" x14ac:dyDescent="0.3">
      <c r="A3236" s="2">
        <v>3235</v>
      </c>
      <c r="B3236" t="s">
        <v>8361</v>
      </c>
      <c r="C3236">
        <f>VLOOKUP(B3236,order,2,FALSE)</f>
        <v>1605</v>
      </c>
      <c r="D3236" s="3">
        <v>42484</v>
      </c>
      <c r="E3236" s="3">
        <v>42487</v>
      </c>
      <c r="F3236" t="s">
        <v>97</v>
      </c>
      <c r="G3236" s="10">
        <f>VLOOKUP(F3236,ship,2,FALSE)</f>
        <v>3</v>
      </c>
      <c r="H3236" t="s">
        <v>3946</v>
      </c>
      <c r="I3236">
        <f>VLOOKUP(H3236,customer,2,FALSE)</f>
        <v>692</v>
      </c>
      <c r="J3236" t="s">
        <v>2599</v>
      </c>
      <c r="K3236" t="s">
        <v>9</v>
      </c>
      <c r="L3236">
        <f>VLOOKUP(K3236,segment1,2,FALSE)</f>
        <v>1</v>
      </c>
      <c r="M3236" t="s">
        <v>3255</v>
      </c>
      <c r="N3236" t="s">
        <v>1297</v>
      </c>
      <c r="O3236">
        <f>VLOOKUP(N3236,city,2,FALSE)</f>
        <v>170</v>
      </c>
      <c r="P3236" t="s">
        <v>20</v>
      </c>
      <c r="Q3236">
        <f>VLOOKUP(P3236,state,2,FALSE)</f>
        <v>2</v>
      </c>
      <c r="R3236">
        <v>92503</v>
      </c>
      <c r="S3236" t="s">
        <v>21</v>
      </c>
      <c r="T3236" s="10">
        <f>VLOOKUP(S3236,region,2,FALSE)</f>
        <v>2</v>
      </c>
      <c r="U3236" t="s">
        <v>4684</v>
      </c>
      <c r="V3236" t="s">
        <v>22</v>
      </c>
      <c r="W3236">
        <f>VLOOKUP(U3236,product,2,FALSE)</f>
        <v>592</v>
      </c>
      <c r="X3236">
        <f>VLOOKUP(V3236,category,2,FALSE)</f>
        <v>2</v>
      </c>
      <c r="Y3236" t="s">
        <v>3231</v>
      </c>
      <c r="Z3236">
        <f>VLOOKUP(Y3236,subcategory,2,FALSE)</f>
        <v>9</v>
      </c>
      <c r="AA3236" t="s">
        <v>869</v>
      </c>
      <c r="AB3236">
        <v>3.9840000000000004</v>
      </c>
      <c r="AC3236">
        <v>1</v>
      </c>
      <c r="AD3236">
        <v>0.2</v>
      </c>
      <c r="AE3236" s="4">
        <v>1.3944000000000001</v>
      </c>
    </row>
    <row r="3237" spans="1:31" x14ac:dyDescent="0.3">
      <c r="A3237" s="2">
        <v>3236</v>
      </c>
      <c r="B3237" t="s">
        <v>8362</v>
      </c>
      <c r="C3237">
        <f>VLOOKUP(B3237,order,2,FALSE)</f>
        <v>1606</v>
      </c>
      <c r="D3237" s="3">
        <v>42384</v>
      </c>
      <c r="E3237" s="3">
        <v>42384</v>
      </c>
      <c r="F3237" t="s">
        <v>625</v>
      </c>
      <c r="G3237" s="10">
        <f>VLOOKUP(F3237,ship,2,FALSE)</f>
        <v>4</v>
      </c>
      <c r="H3237" t="s">
        <v>3371</v>
      </c>
      <c r="I3237">
        <f>VLOOKUP(H3237,customer,2,FALSE)</f>
        <v>117</v>
      </c>
      <c r="J3237" t="s">
        <v>482</v>
      </c>
      <c r="K3237" t="s">
        <v>9</v>
      </c>
      <c r="L3237">
        <f>VLOOKUP(K3237,segment1,2,FALSE)</f>
        <v>1</v>
      </c>
      <c r="M3237" t="s">
        <v>3255</v>
      </c>
      <c r="N3237" t="s">
        <v>366</v>
      </c>
      <c r="O3237">
        <f>VLOOKUP(N3237,city,2,FALSE)</f>
        <v>55</v>
      </c>
      <c r="P3237" t="s">
        <v>367</v>
      </c>
      <c r="Q3237">
        <f>VLOOKUP(P3237,state,2,FALSE)</f>
        <v>30</v>
      </c>
      <c r="R3237">
        <v>6824</v>
      </c>
      <c r="S3237" t="s">
        <v>79</v>
      </c>
      <c r="T3237" s="10">
        <f>VLOOKUP(S3237,region,2,FALSE)</f>
        <v>4</v>
      </c>
      <c r="U3237" t="s">
        <v>4365</v>
      </c>
      <c r="V3237" t="s">
        <v>13</v>
      </c>
      <c r="W3237">
        <v>1619</v>
      </c>
      <c r="X3237">
        <f>VLOOKUP(V3237,category,2,FALSE)</f>
        <v>1</v>
      </c>
      <c r="Y3237" t="s">
        <v>29</v>
      </c>
      <c r="Z3237">
        <f>VLOOKUP(Y3237,subcategory,2,FALSE)</f>
        <v>4</v>
      </c>
      <c r="AA3237" t="s">
        <v>692</v>
      </c>
      <c r="AB3237">
        <v>181.79699999999997</v>
      </c>
      <c r="AC3237">
        <v>1</v>
      </c>
      <c r="AD3237">
        <v>0.3</v>
      </c>
      <c r="AE3237" s="4">
        <v>-15.582599999999999</v>
      </c>
    </row>
    <row r="3238" spans="1:31" x14ac:dyDescent="0.3">
      <c r="A3238" s="2">
        <v>3237</v>
      </c>
      <c r="B3238" t="s">
        <v>8363</v>
      </c>
      <c r="C3238">
        <f>VLOOKUP(B3238,order,2,FALSE)</f>
        <v>1607</v>
      </c>
      <c r="D3238" s="3">
        <v>42492</v>
      </c>
      <c r="E3238" s="3">
        <v>42492</v>
      </c>
      <c r="F3238" t="s">
        <v>625</v>
      </c>
      <c r="G3238" s="10">
        <f>VLOOKUP(F3238,ship,2,FALSE)</f>
        <v>4</v>
      </c>
      <c r="H3238" t="s">
        <v>3948</v>
      </c>
      <c r="I3238">
        <f>VLOOKUP(H3238,customer,2,FALSE)</f>
        <v>694</v>
      </c>
      <c r="J3238" t="s">
        <v>2608</v>
      </c>
      <c r="K3238" t="s">
        <v>9</v>
      </c>
      <c r="L3238">
        <f>VLOOKUP(K3238,segment1,2,FALSE)</f>
        <v>1</v>
      </c>
      <c r="M3238" t="s">
        <v>3255</v>
      </c>
      <c r="N3238" t="s">
        <v>138</v>
      </c>
      <c r="O3238">
        <f>VLOOKUP(N3238,city,2,FALSE)</f>
        <v>21</v>
      </c>
      <c r="P3238" t="s">
        <v>139</v>
      </c>
      <c r="Q3238">
        <f>VLOOKUP(P3238,state,2,FALSE)</f>
        <v>16</v>
      </c>
      <c r="R3238">
        <v>10024</v>
      </c>
      <c r="S3238" t="s">
        <v>79</v>
      </c>
      <c r="T3238" s="10">
        <f>VLOOKUP(S3238,region,2,FALSE)</f>
        <v>4</v>
      </c>
      <c r="U3238" t="s">
        <v>4070</v>
      </c>
      <c r="V3238" t="s">
        <v>22</v>
      </c>
      <c r="W3238">
        <f>VLOOKUP(U3238,product,2,FALSE)</f>
        <v>356</v>
      </c>
      <c r="X3238">
        <f>VLOOKUP(V3238,category,2,FALSE)</f>
        <v>2</v>
      </c>
      <c r="Y3238" t="s">
        <v>3227</v>
      </c>
      <c r="Z3238">
        <f>VLOOKUP(Y3238,subcategory,2,FALSE)</f>
        <v>5</v>
      </c>
      <c r="AA3238" t="s">
        <v>414</v>
      </c>
      <c r="AB3238">
        <v>44.94</v>
      </c>
      <c r="AC3238">
        <v>3</v>
      </c>
      <c r="AD3238">
        <v>0</v>
      </c>
      <c r="AE3238" s="4">
        <v>12.5832</v>
      </c>
    </row>
    <row r="3239" spans="1:31" x14ac:dyDescent="0.3">
      <c r="A3239" s="2">
        <v>3238</v>
      </c>
      <c r="B3239" t="s">
        <v>8363</v>
      </c>
      <c r="C3239">
        <f>VLOOKUP(B3239,order,2,FALSE)</f>
        <v>1607</v>
      </c>
      <c r="D3239" s="3">
        <v>42492</v>
      </c>
      <c r="E3239" s="3">
        <v>42492</v>
      </c>
      <c r="F3239" t="s">
        <v>625</v>
      </c>
      <c r="G3239" s="10">
        <f>VLOOKUP(F3239,ship,2,FALSE)</f>
        <v>4</v>
      </c>
      <c r="H3239" t="s">
        <v>3948</v>
      </c>
      <c r="I3239">
        <f>VLOOKUP(H3239,customer,2,FALSE)</f>
        <v>694</v>
      </c>
      <c r="J3239" t="s">
        <v>2608</v>
      </c>
      <c r="K3239" t="s">
        <v>9</v>
      </c>
      <c r="L3239">
        <f>VLOOKUP(K3239,segment1,2,FALSE)</f>
        <v>1</v>
      </c>
      <c r="M3239" t="s">
        <v>3255</v>
      </c>
      <c r="N3239" t="s">
        <v>138</v>
      </c>
      <c r="O3239">
        <f>VLOOKUP(N3239,city,2,FALSE)</f>
        <v>21</v>
      </c>
      <c r="P3239" t="s">
        <v>139</v>
      </c>
      <c r="Q3239">
        <f>VLOOKUP(P3239,state,2,FALSE)</f>
        <v>16</v>
      </c>
      <c r="R3239">
        <v>10024</v>
      </c>
      <c r="S3239" t="s">
        <v>79</v>
      </c>
      <c r="T3239" s="10">
        <f>VLOOKUP(S3239,region,2,FALSE)</f>
        <v>4</v>
      </c>
      <c r="U3239" t="s">
        <v>4513</v>
      </c>
      <c r="V3239" t="s">
        <v>22</v>
      </c>
      <c r="W3239">
        <v>1620</v>
      </c>
      <c r="X3239">
        <f>VLOOKUP(V3239,category,2,FALSE)</f>
        <v>2</v>
      </c>
      <c r="Y3239" t="s">
        <v>3231</v>
      </c>
      <c r="Z3239">
        <f>VLOOKUP(Y3239,subcategory,2,FALSE)</f>
        <v>9</v>
      </c>
      <c r="AA3239" t="s">
        <v>50</v>
      </c>
      <c r="AB3239">
        <v>45.576000000000001</v>
      </c>
      <c r="AC3239">
        <v>3</v>
      </c>
      <c r="AD3239">
        <v>0.2</v>
      </c>
      <c r="AE3239" s="4">
        <v>15.951599999999997</v>
      </c>
    </row>
    <row r="3240" spans="1:31" x14ac:dyDescent="0.3">
      <c r="A3240" s="2">
        <v>3239</v>
      </c>
      <c r="B3240" t="s">
        <v>8364</v>
      </c>
      <c r="C3240">
        <f>VLOOKUP(B3240,order,2,FALSE)</f>
        <v>1608</v>
      </c>
      <c r="D3240" s="3">
        <v>42694</v>
      </c>
      <c r="E3240" s="3">
        <v>42701</v>
      </c>
      <c r="F3240" t="s">
        <v>25</v>
      </c>
      <c r="G3240" s="10">
        <f>VLOOKUP(F3240,ship,2,FALSE)</f>
        <v>2</v>
      </c>
      <c r="H3240" t="s">
        <v>3949</v>
      </c>
      <c r="I3240">
        <f>VLOOKUP(H3240,customer,2,FALSE)</f>
        <v>695</v>
      </c>
      <c r="J3240" t="s">
        <v>2609</v>
      </c>
      <c r="K3240" t="s">
        <v>18</v>
      </c>
      <c r="L3240">
        <f>VLOOKUP(K3240,segment1,2,FALSE)</f>
        <v>2</v>
      </c>
      <c r="M3240" t="s">
        <v>3255</v>
      </c>
      <c r="N3240" t="s">
        <v>95</v>
      </c>
      <c r="O3240">
        <f>VLOOKUP(N3240,city,2,FALSE)</f>
        <v>13</v>
      </c>
      <c r="P3240" t="s">
        <v>54</v>
      </c>
      <c r="Q3240">
        <f>VLOOKUP(P3240,state,2,FALSE)</f>
        <v>6</v>
      </c>
      <c r="R3240">
        <v>77095</v>
      </c>
      <c r="S3240" t="s">
        <v>55</v>
      </c>
      <c r="T3240" s="10">
        <f>VLOOKUP(S3240,region,2,FALSE)</f>
        <v>3</v>
      </c>
      <c r="U3240" t="s">
        <v>5285</v>
      </c>
      <c r="V3240" t="s">
        <v>13</v>
      </c>
      <c r="W3240">
        <f>VLOOKUP(U3240,product,2,FALSE)</f>
        <v>1210</v>
      </c>
      <c r="X3240">
        <f>VLOOKUP(V3240,category,2,FALSE)</f>
        <v>1</v>
      </c>
      <c r="Y3240" t="s">
        <v>3226</v>
      </c>
      <c r="Z3240">
        <f>VLOOKUP(Y3240,subcategory,2,FALSE)</f>
        <v>2</v>
      </c>
      <c r="AA3240" t="s">
        <v>1516</v>
      </c>
      <c r="AB3240">
        <v>318.43</v>
      </c>
      <c r="AC3240">
        <v>5</v>
      </c>
      <c r="AD3240">
        <v>0.3</v>
      </c>
      <c r="AE3240" s="4">
        <v>-77.333000000000013</v>
      </c>
    </row>
    <row r="3241" spans="1:31" x14ac:dyDescent="0.3">
      <c r="A3241" s="2">
        <v>3240</v>
      </c>
      <c r="B3241" t="s">
        <v>8364</v>
      </c>
      <c r="C3241">
        <f>VLOOKUP(B3241,order,2,FALSE)</f>
        <v>1608</v>
      </c>
      <c r="D3241" s="3">
        <v>42694</v>
      </c>
      <c r="E3241" s="3">
        <v>42701</v>
      </c>
      <c r="F3241" t="s">
        <v>25</v>
      </c>
      <c r="G3241" s="10">
        <f>VLOOKUP(F3241,ship,2,FALSE)</f>
        <v>2</v>
      </c>
      <c r="H3241" t="s">
        <v>3949</v>
      </c>
      <c r="I3241">
        <f>VLOOKUP(H3241,customer,2,FALSE)</f>
        <v>695</v>
      </c>
      <c r="J3241" t="s">
        <v>2609</v>
      </c>
      <c r="K3241" t="s">
        <v>18</v>
      </c>
      <c r="L3241">
        <f>VLOOKUP(K3241,segment1,2,FALSE)</f>
        <v>2</v>
      </c>
      <c r="M3241" t="s">
        <v>3255</v>
      </c>
      <c r="N3241" t="s">
        <v>95</v>
      </c>
      <c r="O3241">
        <f>VLOOKUP(N3241,city,2,FALSE)</f>
        <v>13</v>
      </c>
      <c r="P3241" t="s">
        <v>54</v>
      </c>
      <c r="Q3241">
        <f>VLOOKUP(P3241,state,2,FALSE)</f>
        <v>6</v>
      </c>
      <c r="R3241">
        <v>77095</v>
      </c>
      <c r="S3241" t="s">
        <v>55</v>
      </c>
      <c r="T3241" s="10">
        <f>VLOOKUP(S3241,region,2,FALSE)</f>
        <v>3</v>
      </c>
      <c r="U3241" t="s">
        <v>5579</v>
      </c>
      <c r="V3241" t="s">
        <v>35</v>
      </c>
      <c r="W3241">
        <v>1621</v>
      </c>
      <c r="X3241">
        <f>VLOOKUP(V3241,category,2,FALSE)</f>
        <v>3</v>
      </c>
      <c r="Y3241" t="s">
        <v>3230</v>
      </c>
      <c r="Z3241">
        <f>VLOOKUP(Y3241,subcategory,2,FALSE)</f>
        <v>8</v>
      </c>
      <c r="AA3241" t="s">
        <v>1886</v>
      </c>
      <c r="AB3241">
        <v>122.91999999999999</v>
      </c>
      <c r="AC3241">
        <v>7</v>
      </c>
      <c r="AD3241">
        <v>0.2</v>
      </c>
      <c r="AE3241" s="4">
        <v>46.095000000000006</v>
      </c>
    </row>
    <row r="3242" spans="1:31" x14ac:dyDescent="0.3">
      <c r="A3242" s="2">
        <v>3241</v>
      </c>
      <c r="B3242" t="s">
        <v>8364</v>
      </c>
      <c r="C3242">
        <f>VLOOKUP(B3242,order,2,FALSE)</f>
        <v>1608</v>
      </c>
      <c r="D3242" s="3">
        <v>42694</v>
      </c>
      <c r="E3242" s="3">
        <v>42701</v>
      </c>
      <c r="F3242" t="s">
        <v>25</v>
      </c>
      <c r="G3242" s="10">
        <f>VLOOKUP(F3242,ship,2,FALSE)</f>
        <v>2</v>
      </c>
      <c r="H3242" t="s">
        <v>3949</v>
      </c>
      <c r="I3242">
        <f>VLOOKUP(H3242,customer,2,FALSE)</f>
        <v>695</v>
      </c>
      <c r="J3242" t="s">
        <v>2609</v>
      </c>
      <c r="K3242" t="s">
        <v>18</v>
      </c>
      <c r="L3242">
        <f>VLOOKUP(K3242,segment1,2,FALSE)</f>
        <v>2</v>
      </c>
      <c r="M3242" t="s">
        <v>3255</v>
      </c>
      <c r="N3242" t="s">
        <v>95</v>
      </c>
      <c r="O3242">
        <f>VLOOKUP(N3242,city,2,FALSE)</f>
        <v>13</v>
      </c>
      <c r="P3242" t="s">
        <v>54</v>
      </c>
      <c r="Q3242">
        <f>VLOOKUP(P3242,state,2,FALSE)</f>
        <v>6</v>
      </c>
      <c r="R3242">
        <v>77095</v>
      </c>
      <c r="S3242" t="s">
        <v>55</v>
      </c>
      <c r="T3242" s="10">
        <f>VLOOKUP(S3242,region,2,FALSE)</f>
        <v>3</v>
      </c>
      <c r="U3242" t="s">
        <v>4430</v>
      </c>
      <c r="V3242" t="s">
        <v>13</v>
      </c>
      <c r="W3242">
        <f>VLOOKUP(U3242,product,2,FALSE)</f>
        <v>326</v>
      </c>
      <c r="X3242">
        <f>VLOOKUP(V3242,category,2,FALSE)</f>
        <v>1</v>
      </c>
      <c r="Y3242" t="s">
        <v>3228</v>
      </c>
      <c r="Z3242">
        <f>VLOOKUP(Y3242,subcategory,2,FALSE)</f>
        <v>6</v>
      </c>
      <c r="AA3242" t="s">
        <v>2667</v>
      </c>
      <c r="AB3242">
        <v>7.0679999999999996</v>
      </c>
      <c r="AC3242">
        <v>3</v>
      </c>
      <c r="AD3242">
        <v>0.6</v>
      </c>
      <c r="AE3242" s="4">
        <v>-2.8271999999999995</v>
      </c>
    </row>
    <row r="3243" spans="1:31" x14ac:dyDescent="0.3">
      <c r="A3243" s="2">
        <v>3242</v>
      </c>
      <c r="B3243" t="s">
        <v>8365</v>
      </c>
      <c r="C3243">
        <f>VLOOKUP(B3243,order,2,FALSE)</f>
        <v>1609</v>
      </c>
      <c r="D3243" s="3">
        <v>42401</v>
      </c>
      <c r="E3243" s="3">
        <v>42403</v>
      </c>
      <c r="F3243" t="s">
        <v>97</v>
      </c>
      <c r="G3243" s="10">
        <f>VLOOKUP(F3243,ship,2,FALSE)</f>
        <v>3</v>
      </c>
      <c r="H3243" t="s">
        <v>3571</v>
      </c>
      <c r="I3243">
        <f>VLOOKUP(H3243,customer,2,FALSE)</f>
        <v>317</v>
      </c>
      <c r="J3243" t="s">
        <v>1217</v>
      </c>
      <c r="K3243" t="s">
        <v>18</v>
      </c>
      <c r="L3243">
        <f>VLOOKUP(K3243,segment1,2,FALSE)</f>
        <v>2</v>
      </c>
      <c r="M3243" t="s">
        <v>3255</v>
      </c>
      <c r="N3243" t="s">
        <v>548</v>
      </c>
      <c r="O3243">
        <f>VLOOKUP(N3243,city,2,FALSE)</f>
        <v>82</v>
      </c>
      <c r="P3243" t="s">
        <v>165</v>
      </c>
      <c r="Q3243">
        <f>VLOOKUP(P3243,state,2,FALSE)</f>
        <v>18</v>
      </c>
      <c r="R3243">
        <v>22204</v>
      </c>
      <c r="S3243" t="s">
        <v>12</v>
      </c>
      <c r="T3243" s="10">
        <f>VLOOKUP(S3243,region,2,FALSE)</f>
        <v>1</v>
      </c>
      <c r="U3243" t="s">
        <v>5095</v>
      </c>
      <c r="V3243" t="s">
        <v>22</v>
      </c>
      <c r="W3243">
        <v>1622</v>
      </c>
      <c r="X3243">
        <f>VLOOKUP(V3243,category,2,FALSE)</f>
        <v>2</v>
      </c>
      <c r="Y3243" t="s">
        <v>3227</v>
      </c>
      <c r="Z3243">
        <f>VLOOKUP(Y3243,subcategory,2,FALSE)</f>
        <v>5</v>
      </c>
      <c r="AA3243" t="s">
        <v>678</v>
      </c>
      <c r="AB3243">
        <v>56.449999999999996</v>
      </c>
      <c r="AC3243">
        <v>5</v>
      </c>
      <c r="AD3243">
        <v>0</v>
      </c>
      <c r="AE3243" s="4">
        <v>14.676999999999998</v>
      </c>
    </row>
    <row r="3244" spans="1:31" x14ac:dyDescent="0.3">
      <c r="A3244" s="2">
        <v>3243</v>
      </c>
      <c r="B3244" t="s">
        <v>9784</v>
      </c>
      <c r="C3244">
        <f>VLOOKUP(B3244,order,2,FALSE)</f>
        <v>1610</v>
      </c>
      <c r="D3244" s="3">
        <v>42825</v>
      </c>
      <c r="E3244" s="3">
        <v>42830</v>
      </c>
      <c r="F3244" t="s">
        <v>7</v>
      </c>
      <c r="G3244" s="10">
        <f>VLOOKUP(F3244,ship,2,FALSE)</f>
        <v>1</v>
      </c>
      <c r="H3244" t="s">
        <v>3538</v>
      </c>
      <c r="I3244">
        <f>VLOOKUP(H3244,customer,2,FALSE)</f>
        <v>284</v>
      </c>
      <c r="J3244" t="s">
        <v>1096</v>
      </c>
      <c r="K3244" t="s">
        <v>9</v>
      </c>
      <c r="L3244">
        <f>VLOOKUP(K3244,segment1,2,FALSE)</f>
        <v>1</v>
      </c>
      <c r="M3244" t="s">
        <v>3255</v>
      </c>
      <c r="N3244" t="s">
        <v>156</v>
      </c>
      <c r="O3244">
        <f>VLOOKUP(N3244,city,2,FALSE)</f>
        <v>23</v>
      </c>
      <c r="P3244" t="s">
        <v>110</v>
      </c>
      <c r="Q3244">
        <f>VLOOKUP(P3244,state,2,FALSE)</f>
        <v>11</v>
      </c>
      <c r="R3244">
        <v>60623</v>
      </c>
      <c r="S3244" t="s">
        <v>55</v>
      </c>
      <c r="T3244" s="10">
        <f>VLOOKUP(S3244,region,2,FALSE)</f>
        <v>3</v>
      </c>
      <c r="U3244" t="s">
        <v>5540</v>
      </c>
      <c r="V3244" t="s">
        <v>22</v>
      </c>
      <c r="W3244">
        <f>VLOOKUP(U3244,product,2,FALSE)</f>
        <v>1473</v>
      </c>
      <c r="X3244">
        <f>VLOOKUP(V3244,category,2,FALSE)</f>
        <v>2</v>
      </c>
      <c r="Y3244" t="s">
        <v>3231</v>
      </c>
      <c r="Z3244">
        <f>VLOOKUP(Y3244,subcategory,2,FALSE)</f>
        <v>9</v>
      </c>
      <c r="AA3244" t="s">
        <v>1356</v>
      </c>
      <c r="AB3244">
        <v>13.467999999999998</v>
      </c>
      <c r="AC3244">
        <v>13</v>
      </c>
      <c r="AD3244">
        <v>0.8</v>
      </c>
      <c r="AE3244" s="4">
        <v>-22.895600000000005</v>
      </c>
    </row>
    <row r="3245" spans="1:31" x14ac:dyDescent="0.3">
      <c r="A3245" s="2">
        <v>3244</v>
      </c>
      <c r="B3245" t="s">
        <v>9785</v>
      </c>
      <c r="C3245">
        <f>VLOOKUP(B3245,order,2,FALSE)</f>
        <v>1611</v>
      </c>
      <c r="D3245" s="3">
        <v>43070</v>
      </c>
      <c r="E3245" s="3">
        <v>43074</v>
      </c>
      <c r="F3245" t="s">
        <v>25</v>
      </c>
      <c r="G3245" s="10">
        <f>VLOOKUP(F3245,ship,2,FALSE)</f>
        <v>2</v>
      </c>
      <c r="H3245" t="s">
        <v>3950</v>
      </c>
      <c r="I3245">
        <f>VLOOKUP(H3245,customer,2,FALSE)</f>
        <v>696</v>
      </c>
      <c r="J3245" t="s">
        <v>2611</v>
      </c>
      <c r="K3245" t="s">
        <v>9</v>
      </c>
      <c r="L3245">
        <f>VLOOKUP(K3245,segment1,2,FALSE)</f>
        <v>1</v>
      </c>
      <c r="M3245" t="s">
        <v>3255</v>
      </c>
      <c r="N3245" t="s">
        <v>372</v>
      </c>
      <c r="O3245">
        <f>VLOOKUP(N3245,city,2,FALSE)</f>
        <v>56</v>
      </c>
      <c r="P3245" t="s">
        <v>54</v>
      </c>
      <c r="Q3245">
        <f>VLOOKUP(P3245,state,2,FALSE)</f>
        <v>6</v>
      </c>
      <c r="R3245">
        <v>75051</v>
      </c>
      <c r="S3245" t="s">
        <v>55</v>
      </c>
      <c r="T3245" s="10">
        <f>VLOOKUP(S3245,region,2,FALSE)</f>
        <v>3</v>
      </c>
      <c r="U3245" t="s">
        <v>5580</v>
      </c>
      <c r="V3245" t="s">
        <v>35</v>
      </c>
      <c r="W3245">
        <v>1623</v>
      </c>
      <c r="X3245">
        <f>VLOOKUP(V3245,category,2,FALSE)</f>
        <v>3</v>
      </c>
      <c r="Y3245" t="s">
        <v>3230</v>
      </c>
      <c r="Z3245">
        <f>VLOOKUP(Y3245,subcategory,2,FALSE)</f>
        <v>8</v>
      </c>
      <c r="AA3245" t="s">
        <v>264</v>
      </c>
      <c r="AB3245">
        <v>219.80000000000004</v>
      </c>
      <c r="AC3245">
        <v>5</v>
      </c>
      <c r="AD3245">
        <v>0.2</v>
      </c>
      <c r="AE3245" s="4">
        <v>24.727499999999971</v>
      </c>
    </row>
    <row r="3246" spans="1:31" x14ac:dyDescent="0.3">
      <c r="A3246" s="2">
        <v>3245</v>
      </c>
      <c r="B3246" t="s">
        <v>9785</v>
      </c>
      <c r="C3246">
        <f>VLOOKUP(B3246,order,2,FALSE)</f>
        <v>1611</v>
      </c>
      <c r="D3246" s="3">
        <v>43070</v>
      </c>
      <c r="E3246" s="3">
        <v>43074</v>
      </c>
      <c r="F3246" t="s">
        <v>25</v>
      </c>
      <c r="G3246" s="10">
        <f>VLOOKUP(F3246,ship,2,FALSE)</f>
        <v>2</v>
      </c>
      <c r="H3246" t="s">
        <v>3950</v>
      </c>
      <c r="I3246">
        <f>VLOOKUP(H3246,customer,2,FALSE)</f>
        <v>696</v>
      </c>
      <c r="J3246" t="s">
        <v>2611</v>
      </c>
      <c r="K3246" t="s">
        <v>9</v>
      </c>
      <c r="L3246">
        <f>VLOOKUP(K3246,segment1,2,FALSE)</f>
        <v>1</v>
      </c>
      <c r="M3246" t="s">
        <v>3255</v>
      </c>
      <c r="N3246" t="s">
        <v>372</v>
      </c>
      <c r="O3246">
        <f>VLOOKUP(N3246,city,2,FALSE)</f>
        <v>56</v>
      </c>
      <c r="P3246" t="s">
        <v>54</v>
      </c>
      <c r="Q3246">
        <f>VLOOKUP(P3246,state,2,FALSE)</f>
        <v>6</v>
      </c>
      <c r="R3246">
        <v>75051</v>
      </c>
      <c r="S3246" t="s">
        <v>55</v>
      </c>
      <c r="T3246" s="10">
        <f>VLOOKUP(S3246,region,2,FALSE)</f>
        <v>3</v>
      </c>
      <c r="U3246" t="s">
        <v>4397</v>
      </c>
      <c r="V3246" t="s">
        <v>13</v>
      </c>
      <c r="W3246">
        <f>VLOOKUP(U3246,product,2,FALSE)</f>
        <v>292</v>
      </c>
      <c r="X3246">
        <f>VLOOKUP(V3246,category,2,FALSE)</f>
        <v>1</v>
      </c>
      <c r="Y3246" t="s">
        <v>3226</v>
      </c>
      <c r="Z3246">
        <f>VLOOKUP(Y3246,subcategory,2,FALSE)</f>
        <v>2</v>
      </c>
      <c r="AA3246" t="s">
        <v>1199</v>
      </c>
      <c r="AB3246">
        <v>317.05799999999999</v>
      </c>
      <c r="AC3246">
        <v>3</v>
      </c>
      <c r="AD3246">
        <v>0.3</v>
      </c>
      <c r="AE3246" s="4">
        <v>-18.117599999999996</v>
      </c>
    </row>
    <row r="3247" spans="1:31" x14ac:dyDescent="0.3">
      <c r="A3247" s="2">
        <v>3246</v>
      </c>
      <c r="B3247" t="s">
        <v>9786</v>
      </c>
      <c r="C3247">
        <f>VLOOKUP(B3247,order,2,FALSE)</f>
        <v>1612</v>
      </c>
      <c r="D3247" s="3">
        <v>43079</v>
      </c>
      <c r="E3247" s="3">
        <v>43081</v>
      </c>
      <c r="F3247" t="s">
        <v>7</v>
      </c>
      <c r="G3247" s="10">
        <f>VLOOKUP(F3247,ship,2,FALSE)</f>
        <v>1</v>
      </c>
      <c r="H3247" t="s">
        <v>3385</v>
      </c>
      <c r="I3247">
        <f>VLOOKUP(H3247,customer,2,FALSE)</f>
        <v>131</v>
      </c>
      <c r="J3247" t="s">
        <v>550</v>
      </c>
      <c r="K3247" t="s">
        <v>18</v>
      </c>
      <c r="L3247">
        <f>VLOOKUP(K3247,segment1,2,FALSE)</f>
        <v>2</v>
      </c>
      <c r="M3247" t="s">
        <v>3255</v>
      </c>
      <c r="N3247" t="s">
        <v>48</v>
      </c>
      <c r="O3247">
        <f>VLOOKUP(N3247,city,2,FALSE)</f>
        <v>5</v>
      </c>
      <c r="P3247" t="s">
        <v>49</v>
      </c>
      <c r="Q3247">
        <f>VLOOKUP(P3247,state,2,FALSE)</f>
        <v>5</v>
      </c>
      <c r="R3247">
        <v>98103</v>
      </c>
      <c r="S3247" t="s">
        <v>21</v>
      </c>
      <c r="T3247" s="10">
        <f>VLOOKUP(S3247,region,2,FALSE)</f>
        <v>2</v>
      </c>
      <c r="U3247" t="s">
        <v>5044</v>
      </c>
      <c r="V3247" t="s">
        <v>35</v>
      </c>
      <c r="W3247">
        <v>1624</v>
      </c>
      <c r="X3247">
        <f>VLOOKUP(V3247,category,2,FALSE)</f>
        <v>3</v>
      </c>
      <c r="Y3247" t="s">
        <v>3232</v>
      </c>
      <c r="Z3247">
        <f>VLOOKUP(Y3247,subcategory,2,FALSE)</f>
        <v>12</v>
      </c>
      <c r="AA3247" t="s">
        <v>1858</v>
      </c>
      <c r="AB3247">
        <v>49.08</v>
      </c>
      <c r="AC3247">
        <v>3</v>
      </c>
      <c r="AD3247">
        <v>0</v>
      </c>
      <c r="AE3247" s="4">
        <v>4.9079999999999977</v>
      </c>
    </row>
    <row r="3248" spans="1:31" x14ac:dyDescent="0.3">
      <c r="A3248" s="2">
        <v>3247</v>
      </c>
      <c r="B3248" t="s">
        <v>9786</v>
      </c>
      <c r="C3248">
        <f>VLOOKUP(B3248,order,2,FALSE)</f>
        <v>1612</v>
      </c>
      <c r="D3248" s="3">
        <v>43079</v>
      </c>
      <c r="E3248" s="3">
        <v>43081</v>
      </c>
      <c r="F3248" t="s">
        <v>7</v>
      </c>
      <c r="G3248" s="10">
        <f>VLOOKUP(F3248,ship,2,FALSE)</f>
        <v>1</v>
      </c>
      <c r="H3248" t="s">
        <v>3385</v>
      </c>
      <c r="I3248">
        <f>VLOOKUP(H3248,customer,2,FALSE)</f>
        <v>131</v>
      </c>
      <c r="J3248" t="s">
        <v>550</v>
      </c>
      <c r="K3248" t="s">
        <v>18</v>
      </c>
      <c r="L3248">
        <f>VLOOKUP(K3248,segment1,2,FALSE)</f>
        <v>2</v>
      </c>
      <c r="M3248" t="s">
        <v>3255</v>
      </c>
      <c r="N3248" t="s">
        <v>48</v>
      </c>
      <c r="O3248">
        <f>VLOOKUP(N3248,city,2,FALSE)</f>
        <v>5</v>
      </c>
      <c r="P3248" t="s">
        <v>49</v>
      </c>
      <c r="Q3248">
        <f>VLOOKUP(P3248,state,2,FALSE)</f>
        <v>5</v>
      </c>
      <c r="R3248">
        <v>98103</v>
      </c>
      <c r="S3248" t="s">
        <v>21</v>
      </c>
      <c r="T3248" s="10">
        <f>VLOOKUP(S3248,region,2,FALSE)</f>
        <v>2</v>
      </c>
      <c r="U3248" t="s">
        <v>4493</v>
      </c>
      <c r="V3248" t="s">
        <v>22</v>
      </c>
      <c r="W3248">
        <f>VLOOKUP(U3248,product,2,FALSE)</f>
        <v>392</v>
      </c>
      <c r="X3248">
        <f>VLOOKUP(V3248,category,2,FALSE)</f>
        <v>2</v>
      </c>
      <c r="Y3248" t="s">
        <v>3227</v>
      </c>
      <c r="Z3248">
        <f>VLOOKUP(Y3248,subcategory,2,FALSE)</f>
        <v>5</v>
      </c>
      <c r="AA3248" t="s">
        <v>2054</v>
      </c>
      <c r="AB3248">
        <v>324.90000000000003</v>
      </c>
      <c r="AC3248">
        <v>5</v>
      </c>
      <c r="AD3248">
        <v>0</v>
      </c>
      <c r="AE3248" s="4">
        <v>38.988000000000014</v>
      </c>
    </row>
    <row r="3249" spans="1:31" x14ac:dyDescent="0.3">
      <c r="A3249" s="2">
        <v>3248</v>
      </c>
      <c r="B3249" t="s">
        <v>9786</v>
      </c>
      <c r="C3249">
        <f>VLOOKUP(B3249,order,2,FALSE)</f>
        <v>1612</v>
      </c>
      <c r="D3249" s="3">
        <v>43079</v>
      </c>
      <c r="E3249" s="3">
        <v>43081</v>
      </c>
      <c r="F3249" t="s">
        <v>7</v>
      </c>
      <c r="G3249" s="10">
        <f>VLOOKUP(F3249,ship,2,FALSE)</f>
        <v>1</v>
      </c>
      <c r="H3249" t="s">
        <v>3385</v>
      </c>
      <c r="I3249">
        <f>VLOOKUP(H3249,customer,2,FALSE)</f>
        <v>131</v>
      </c>
      <c r="J3249" t="s">
        <v>550</v>
      </c>
      <c r="K3249" t="s">
        <v>18</v>
      </c>
      <c r="L3249">
        <f>VLOOKUP(K3249,segment1,2,FALSE)</f>
        <v>2</v>
      </c>
      <c r="M3249" t="s">
        <v>3255</v>
      </c>
      <c r="N3249" t="s">
        <v>48</v>
      </c>
      <c r="O3249">
        <f>VLOOKUP(N3249,city,2,FALSE)</f>
        <v>5</v>
      </c>
      <c r="P3249" t="s">
        <v>49</v>
      </c>
      <c r="Q3249">
        <f>VLOOKUP(P3249,state,2,FALSE)</f>
        <v>5</v>
      </c>
      <c r="R3249">
        <v>98103</v>
      </c>
      <c r="S3249" t="s">
        <v>21</v>
      </c>
      <c r="T3249" s="10">
        <f>VLOOKUP(S3249,region,2,FALSE)</f>
        <v>2</v>
      </c>
      <c r="U3249" t="s">
        <v>5581</v>
      </c>
      <c r="V3249" t="s">
        <v>22</v>
      </c>
      <c r="W3249">
        <v>1625</v>
      </c>
      <c r="X3249">
        <f>VLOOKUP(V3249,category,2,FALSE)</f>
        <v>2</v>
      </c>
      <c r="Y3249" t="s">
        <v>3229</v>
      </c>
      <c r="Z3249">
        <f>VLOOKUP(Y3249,subcategory,2,FALSE)</f>
        <v>7</v>
      </c>
      <c r="AA3249" t="s">
        <v>2692</v>
      </c>
      <c r="AB3249">
        <v>18.240000000000002</v>
      </c>
      <c r="AC3249">
        <v>3</v>
      </c>
      <c r="AD3249">
        <v>0</v>
      </c>
      <c r="AE3249" s="4">
        <v>5.2895999999999983</v>
      </c>
    </row>
    <row r="3250" spans="1:31" x14ac:dyDescent="0.3">
      <c r="A3250" s="2">
        <v>3249</v>
      </c>
      <c r="B3250" t="s">
        <v>8366</v>
      </c>
      <c r="C3250">
        <f>VLOOKUP(B3250,order,2,FALSE)</f>
        <v>1613</v>
      </c>
      <c r="D3250" s="3">
        <v>42630</v>
      </c>
      <c r="E3250" s="3">
        <v>42634</v>
      </c>
      <c r="F3250" t="s">
        <v>25</v>
      </c>
      <c r="G3250" s="10">
        <f>VLOOKUP(F3250,ship,2,FALSE)</f>
        <v>2</v>
      </c>
      <c r="H3250" t="s">
        <v>3574</v>
      </c>
      <c r="I3250">
        <f>VLOOKUP(H3250,customer,2,FALSE)</f>
        <v>320</v>
      </c>
      <c r="J3250" t="s">
        <v>1227</v>
      </c>
      <c r="K3250" t="s">
        <v>52</v>
      </c>
      <c r="L3250">
        <f>VLOOKUP(K3250,segment1,2,FALSE)</f>
        <v>3</v>
      </c>
      <c r="M3250" t="s">
        <v>3255</v>
      </c>
      <c r="N3250" t="s">
        <v>48</v>
      </c>
      <c r="O3250">
        <f>VLOOKUP(N3250,city,2,FALSE)</f>
        <v>5</v>
      </c>
      <c r="P3250" t="s">
        <v>49</v>
      </c>
      <c r="Q3250">
        <f>VLOOKUP(P3250,state,2,FALSE)</f>
        <v>5</v>
      </c>
      <c r="R3250">
        <v>98103</v>
      </c>
      <c r="S3250" t="s">
        <v>21</v>
      </c>
      <c r="T3250" s="10">
        <f>VLOOKUP(S3250,region,2,FALSE)</f>
        <v>2</v>
      </c>
      <c r="U3250" t="s">
        <v>5527</v>
      </c>
      <c r="V3250" t="s">
        <v>13</v>
      </c>
      <c r="W3250">
        <f>VLOOKUP(U3250,product,2,FALSE)</f>
        <v>1460</v>
      </c>
      <c r="X3250">
        <f>VLOOKUP(V3250,category,2,FALSE)</f>
        <v>1</v>
      </c>
      <c r="Y3250" t="s">
        <v>3226</v>
      </c>
      <c r="Z3250">
        <f>VLOOKUP(Y3250,subcategory,2,FALSE)</f>
        <v>2</v>
      </c>
      <c r="AA3250" t="s">
        <v>1980</v>
      </c>
      <c r="AB3250">
        <v>113.88800000000002</v>
      </c>
      <c r="AC3250">
        <v>2</v>
      </c>
      <c r="AD3250">
        <v>0.2</v>
      </c>
      <c r="AE3250" s="4">
        <v>9.9651999999999994</v>
      </c>
    </row>
    <row r="3251" spans="1:31" x14ac:dyDescent="0.3">
      <c r="A3251" s="2">
        <v>3250</v>
      </c>
      <c r="B3251" t="s">
        <v>8366</v>
      </c>
      <c r="C3251">
        <f>VLOOKUP(B3251,order,2,FALSE)</f>
        <v>1613</v>
      </c>
      <c r="D3251" s="3">
        <v>42630</v>
      </c>
      <c r="E3251" s="3">
        <v>42634</v>
      </c>
      <c r="F3251" t="s">
        <v>25</v>
      </c>
      <c r="G3251" s="10">
        <f>VLOOKUP(F3251,ship,2,FALSE)</f>
        <v>2</v>
      </c>
      <c r="H3251" t="s">
        <v>3574</v>
      </c>
      <c r="I3251">
        <f>VLOOKUP(H3251,customer,2,FALSE)</f>
        <v>320</v>
      </c>
      <c r="J3251" t="s">
        <v>1227</v>
      </c>
      <c r="K3251" t="s">
        <v>52</v>
      </c>
      <c r="L3251">
        <f>VLOOKUP(K3251,segment1,2,FALSE)</f>
        <v>3</v>
      </c>
      <c r="M3251" t="s">
        <v>3255</v>
      </c>
      <c r="N3251" t="s">
        <v>48</v>
      </c>
      <c r="O3251">
        <f>VLOOKUP(N3251,city,2,FALSE)</f>
        <v>5</v>
      </c>
      <c r="P3251" t="s">
        <v>49</v>
      </c>
      <c r="Q3251">
        <f>VLOOKUP(P3251,state,2,FALSE)</f>
        <v>5</v>
      </c>
      <c r="R3251">
        <v>98103</v>
      </c>
      <c r="S3251" t="s">
        <v>21</v>
      </c>
      <c r="T3251" s="10">
        <f>VLOOKUP(S3251,region,2,FALSE)</f>
        <v>2</v>
      </c>
      <c r="U3251" t="s">
        <v>4755</v>
      </c>
      <c r="V3251" t="s">
        <v>35</v>
      </c>
      <c r="W3251">
        <v>1626</v>
      </c>
      <c r="X3251">
        <f>VLOOKUP(V3251,category,2,FALSE)</f>
        <v>3</v>
      </c>
      <c r="Y3251" t="s">
        <v>3230</v>
      </c>
      <c r="Z3251">
        <f>VLOOKUP(Y3251,subcategory,2,FALSE)</f>
        <v>8</v>
      </c>
      <c r="AA3251" t="s">
        <v>100</v>
      </c>
      <c r="AB3251">
        <v>105.584</v>
      </c>
      <c r="AC3251">
        <v>2</v>
      </c>
      <c r="AD3251">
        <v>0.2</v>
      </c>
      <c r="AE3251" s="4">
        <v>7.9188000000000045</v>
      </c>
    </row>
    <row r="3252" spans="1:31" x14ac:dyDescent="0.3">
      <c r="A3252" s="2">
        <v>3251</v>
      </c>
      <c r="B3252" t="s">
        <v>8367</v>
      </c>
      <c r="C3252">
        <f>VLOOKUP(B3252,order,2,FALSE)</f>
        <v>1614</v>
      </c>
      <c r="D3252" s="3">
        <v>42727</v>
      </c>
      <c r="E3252" s="3">
        <v>42733</v>
      </c>
      <c r="F3252" t="s">
        <v>25</v>
      </c>
      <c r="G3252" s="10">
        <f>VLOOKUP(F3252,ship,2,FALSE)</f>
        <v>2</v>
      </c>
      <c r="H3252" t="s">
        <v>3820</v>
      </c>
      <c r="I3252">
        <f>VLOOKUP(H3252,customer,2,FALSE)</f>
        <v>566</v>
      </c>
      <c r="J3252" t="s">
        <v>2097</v>
      </c>
      <c r="K3252" t="s">
        <v>18</v>
      </c>
      <c r="L3252">
        <f>VLOOKUP(K3252,segment1,2,FALSE)</f>
        <v>2</v>
      </c>
      <c r="M3252" t="s">
        <v>3255</v>
      </c>
      <c r="N3252" t="s">
        <v>2613</v>
      </c>
      <c r="O3252">
        <f>VLOOKUP(N3252,city,2,FALSE)</f>
        <v>355</v>
      </c>
      <c r="P3252" t="s">
        <v>123</v>
      </c>
      <c r="Q3252">
        <f>VLOOKUP(P3252,state,2,FALSE)</f>
        <v>13</v>
      </c>
      <c r="R3252">
        <v>49505</v>
      </c>
      <c r="S3252" t="s">
        <v>55</v>
      </c>
      <c r="T3252" s="10">
        <f>VLOOKUP(S3252,region,2,FALSE)</f>
        <v>3</v>
      </c>
      <c r="U3252" t="s">
        <v>5137</v>
      </c>
      <c r="V3252" t="s">
        <v>22</v>
      </c>
      <c r="W3252">
        <f>VLOOKUP(U3252,product,2,FALSE)</f>
        <v>1054</v>
      </c>
      <c r="X3252">
        <f>VLOOKUP(V3252,category,2,FALSE)</f>
        <v>2</v>
      </c>
      <c r="Y3252" t="s">
        <v>3234</v>
      </c>
      <c r="Z3252">
        <f>VLOOKUP(Y3252,subcategory,2,FALSE)</f>
        <v>14</v>
      </c>
      <c r="AA3252" t="s">
        <v>705</v>
      </c>
      <c r="AB3252">
        <v>24.849999999999998</v>
      </c>
      <c r="AC3252">
        <v>7</v>
      </c>
      <c r="AD3252">
        <v>0</v>
      </c>
      <c r="AE3252" s="4">
        <v>11.679499999999999</v>
      </c>
    </row>
    <row r="3253" spans="1:31" x14ac:dyDescent="0.3">
      <c r="A3253" s="2">
        <v>3252</v>
      </c>
      <c r="B3253" t="s">
        <v>9787</v>
      </c>
      <c r="C3253">
        <f>VLOOKUP(B3253,order,2,FALSE)</f>
        <v>1615</v>
      </c>
      <c r="D3253" s="3">
        <v>42842</v>
      </c>
      <c r="E3253" s="3">
        <v>42844</v>
      </c>
      <c r="F3253" t="s">
        <v>97</v>
      </c>
      <c r="G3253" s="10">
        <f>VLOOKUP(F3253,ship,2,FALSE)</f>
        <v>3</v>
      </c>
      <c r="H3253" t="s">
        <v>3951</v>
      </c>
      <c r="I3253">
        <f>VLOOKUP(H3253,customer,2,FALSE)</f>
        <v>697</v>
      </c>
      <c r="J3253" t="s">
        <v>2614</v>
      </c>
      <c r="K3253" t="s">
        <v>9</v>
      </c>
      <c r="L3253">
        <f>VLOOKUP(K3253,segment1,2,FALSE)</f>
        <v>1</v>
      </c>
      <c r="M3253" t="s">
        <v>3255</v>
      </c>
      <c r="N3253" t="s">
        <v>77</v>
      </c>
      <c r="O3253">
        <f>VLOOKUP(N3253,city,2,FALSE)</f>
        <v>11</v>
      </c>
      <c r="P3253" t="s">
        <v>78</v>
      </c>
      <c r="Q3253">
        <f>VLOOKUP(P3253,state,2,FALSE)</f>
        <v>10</v>
      </c>
      <c r="R3253">
        <v>19120</v>
      </c>
      <c r="S3253" t="s">
        <v>79</v>
      </c>
      <c r="T3253" s="10">
        <f>VLOOKUP(S3253,region,2,FALSE)</f>
        <v>4</v>
      </c>
      <c r="U3253" t="s">
        <v>5085</v>
      </c>
      <c r="V3253" t="s">
        <v>13</v>
      </c>
      <c r="W3253">
        <v>1627</v>
      </c>
      <c r="X3253">
        <f>VLOOKUP(V3253,category,2,FALSE)</f>
        <v>1</v>
      </c>
      <c r="Y3253" t="s">
        <v>3228</v>
      </c>
      <c r="Z3253">
        <f>VLOOKUP(Y3253,subcategory,2,FALSE)</f>
        <v>6</v>
      </c>
      <c r="AA3253" t="s">
        <v>558</v>
      </c>
      <c r="AB3253">
        <v>60.311999999999998</v>
      </c>
      <c r="AC3253">
        <v>3</v>
      </c>
      <c r="AD3253">
        <v>0.2</v>
      </c>
      <c r="AE3253" s="4">
        <v>5.2773000000000003</v>
      </c>
    </row>
    <row r="3254" spans="1:31" x14ac:dyDescent="0.3">
      <c r="A3254" s="2">
        <v>3253</v>
      </c>
      <c r="B3254" t="s">
        <v>9788</v>
      </c>
      <c r="C3254">
        <f>VLOOKUP(B3254,order,2,FALSE)</f>
        <v>1616</v>
      </c>
      <c r="D3254" s="3">
        <v>43035</v>
      </c>
      <c r="E3254" s="3">
        <v>43038</v>
      </c>
      <c r="F3254" t="s">
        <v>7</v>
      </c>
      <c r="G3254" s="10">
        <f>VLOOKUP(F3254,ship,2,FALSE)</f>
        <v>1</v>
      </c>
      <c r="H3254" t="s">
        <v>3270</v>
      </c>
      <c r="I3254">
        <f>VLOOKUP(H3254,customer,2,FALSE)</f>
        <v>16</v>
      </c>
      <c r="J3254" t="s">
        <v>94</v>
      </c>
      <c r="K3254" t="s">
        <v>52</v>
      </c>
      <c r="L3254">
        <f>VLOOKUP(K3254,segment1,2,FALSE)</f>
        <v>3</v>
      </c>
      <c r="M3254" t="s">
        <v>3255</v>
      </c>
      <c r="N3254" t="s">
        <v>156</v>
      </c>
      <c r="O3254">
        <f>VLOOKUP(N3254,city,2,FALSE)</f>
        <v>23</v>
      </c>
      <c r="P3254" t="s">
        <v>110</v>
      </c>
      <c r="Q3254">
        <f>VLOOKUP(P3254,state,2,FALSE)</f>
        <v>11</v>
      </c>
      <c r="R3254">
        <v>60610</v>
      </c>
      <c r="S3254" t="s">
        <v>55</v>
      </c>
      <c r="T3254" s="10">
        <f>VLOOKUP(S3254,region,2,FALSE)</f>
        <v>3</v>
      </c>
      <c r="U3254" t="s">
        <v>4526</v>
      </c>
      <c r="V3254" t="s">
        <v>22</v>
      </c>
      <c r="W3254">
        <f>VLOOKUP(U3254,product,2,FALSE)</f>
        <v>426</v>
      </c>
      <c r="X3254">
        <f>VLOOKUP(V3254,category,2,FALSE)</f>
        <v>2</v>
      </c>
      <c r="Y3254" t="s">
        <v>3229</v>
      </c>
      <c r="Z3254">
        <f>VLOOKUP(Y3254,subcategory,2,FALSE)</f>
        <v>7</v>
      </c>
      <c r="AA3254" t="s">
        <v>2435</v>
      </c>
      <c r="AB3254">
        <v>7.0559999999999992</v>
      </c>
      <c r="AC3254">
        <v>3</v>
      </c>
      <c r="AD3254">
        <v>0.2</v>
      </c>
      <c r="AE3254" s="4">
        <v>2.2050000000000001</v>
      </c>
    </row>
    <row r="3255" spans="1:31" x14ac:dyDescent="0.3">
      <c r="A3255" s="2">
        <v>3254</v>
      </c>
      <c r="B3255" t="s">
        <v>9788</v>
      </c>
      <c r="C3255">
        <f>VLOOKUP(B3255,order,2,FALSE)</f>
        <v>1616</v>
      </c>
      <c r="D3255" s="3">
        <v>43035</v>
      </c>
      <c r="E3255" s="3">
        <v>43038</v>
      </c>
      <c r="F3255" t="s">
        <v>7</v>
      </c>
      <c r="G3255" s="10">
        <f>VLOOKUP(F3255,ship,2,FALSE)</f>
        <v>1</v>
      </c>
      <c r="H3255" t="s">
        <v>3270</v>
      </c>
      <c r="I3255">
        <f>VLOOKUP(H3255,customer,2,FALSE)</f>
        <v>16</v>
      </c>
      <c r="J3255" t="s">
        <v>94</v>
      </c>
      <c r="K3255" t="s">
        <v>52</v>
      </c>
      <c r="L3255">
        <f>VLOOKUP(K3255,segment1,2,FALSE)</f>
        <v>3</v>
      </c>
      <c r="M3255" t="s">
        <v>3255</v>
      </c>
      <c r="N3255" t="s">
        <v>156</v>
      </c>
      <c r="O3255">
        <f>VLOOKUP(N3255,city,2,FALSE)</f>
        <v>23</v>
      </c>
      <c r="P3255" t="s">
        <v>110</v>
      </c>
      <c r="Q3255">
        <f>VLOOKUP(P3255,state,2,FALSE)</f>
        <v>11</v>
      </c>
      <c r="R3255">
        <v>60610</v>
      </c>
      <c r="S3255" t="s">
        <v>55</v>
      </c>
      <c r="T3255" s="10">
        <f>VLOOKUP(S3255,region,2,FALSE)</f>
        <v>3</v>
      </c>
      <c r="U3255" t="s">
        <v>5335</v>
      </c>
      <c r="V3255" t="s">
        <v>35</v>
      </c>
      <c r="W3255">
        <v>1628</v>
      </c>
      <c r="X3255">
        <f>VLOOKUP(V3255,category,2,FALSE)</f>
        <v>3</v>
      </c>
      <c r="Y3255" t="s">
        <v>3230</v>
      </c>
      <c r="Z3255">
        <f>VLOOKUP(Y3255,subcategory,2,FALSE)</f>
        <v>8</v>
      </c>
      <c r="AA3255" t="s">
        <v>304</v>
      </c>
      <c r="AB3255">
        <v>27.183999999999997</v>
      </c>
      <c r="AC3255">
        <v>2</v>
      </c>
      <c r="AD3255">
        <v>0.2</v>
      </c>
      <c r="AE3255" s="4">
        <v>2.0387999999999984</v>
      </c>
    </row>
    <row r="3256" spans="1:31" x14ac:dyDescent="0.3">
      <c r="A3256" s="2">
        <v>3255</v>
      </c>
      <c r="B3256" t="s">
        <v>8368</v>
      </c>
      <c r="C3256">
        <f>VLOOKUP(B3256,order,2,FALSE)</f>
        <v>1617</v>
      </c>
      <c r="D3256" s="3">
        <v>42559</v>
      </c>
      <c r="E3256" s="3">
        <v>42565</v>
      </c>
      <c r="F3256" t="s">
        <v>25</v>
      </c>
      <c r="G3256" s="10">
        <f>VLOOKUP(F3256,ship,2,FALSE)</f>
        <v>2</v>
      </c>
      <c r="H3256" t="s">
        <v>3672</v>
      </c>
      <c r="I3256">
        <f>VLOOKUP(H3256,customer,2,FALSE)</f>
        <v>418</v>
      </c>
      <c r="J3256" t="s">
        <v>1571</v>
      </c>
      <c r="K3256" t="s">
        <v>9</v>
      </c>
      <c r="L3256">
        <f>VLOOKUP(K3256,segment1,2,FALSE)</f>
        <v>1</v>
      </c>
      <c r="M3256" t="s">
        <v>3255</v>
      </c>
      <c r="N3256" t="s">
        <v>48</v>
      </c>
      <c r="O3256">
        <f>VLOOKUP(N3256,city,2,FALSE)</f>
        <v>5</v>
      </c>
      <c r="P3256" t="s">
        <v>49</v>
      </c>
      <c r="Q3256">
        <f>VLOOKUP(P3256,state,2,FALSE)</f>
        <v>5</v>
      </c>
      <c r="R3256">
        <v>98105</v>
      </c>
      <c r="S3256" t="s">
        <v>21</v>
      </c>
      <c r="T3256" s="10">
        <f>VLOOKUP(S3256,region,2,FALSE)</f>
        <v>2</v>
      </c>
      <c r="U3256" t="s">
        <v>4341</v>
      </c>
      <c r="V3256" t="s">
        <v>35</v>
      </c>
      <c r="W3256">
        <f>VLOOKUP(U3256,product,2,FALSE)</f>
        <v>234</v>
      </c>
      <c r="X3256">
        <f>VLOOKUP(V3256,category,2,FALSE)</f>
        <v>3</v>
      </c>
      <c r="Y3256" t="s">
        <v>3230</v>
      </c>
      <c r="Z3256">
        <f>VLOOKUP(Y3256,subcategory,2,FALSE)</f>
        <v>8</v>
      </c>
      <c r="AA3256" t="s">
        <v>797</v>
      </c>
      <c r="AB3256">
        <v>107.98399999999999</v>
      </c>
      <c r="AC3256">
        <v>1</v>
      </c>
      <c r="AD3256">
        <v>0.2</v>
      </c>
      <c r="AE3256" s="4">
        <v>9.4485999999999954</v>
      </c>
    </row>
    <row r="3257" spans="1:31" x14ac:dyDescent="0.3">
      <c r="A3257" s="2">
        <v>3256</v>
      </c>
      <c r="B3257" t="s">
        <v>8368</v>
      </c>
      <c r="C3257">
        <f>VLOOKUP(B3257,order,2,FALSE)</f>
        <v>1617</v>
      </c>
      <c r="D3257" s="3">
        <v>42559</v>
      </c>
      <c r="E3257" s="3">
        <v>42565</v>
      </c>
      <c r="F3257" t="s">
        <v>25</v>
      </c>
      <c r="G3257" s="10">
        <f>VLOOKUP(F3257,ship,2,FALSE)</f>
        <v>2</v>
      </c>
      <c r="H3257" t="s">
        <v>3672</v>
      </c>
      <c r="I3257">
        <f>VLOOKUP(H3257,customer,2,FALSE)</f>
        <v>418</v>
      </c>
      <c r="J3257" t="s">
        <v>1571</v>
      </c>
      <c r="K3257" t="s">
        <v>9</v>
      </c>
      <c r="L3257">
        <f>VLOOKUP(K3257,segment1,2,FALSE)</f>
        <v>1</v>
      </c>
      <c r="M3257" t="s">
        <v>3255</v>
      </c>
      <c r="N3257" t="s">
        <v>48</v>
      </c>
      <c r="O3257">
        <f>VLOOKUP(N3257,city,2,FALSE)</f>
        <v>5</v>
      </c>
      <c r="P3257" t="s">
        <v>49</v>
      </c>
      <c r="Q3257">
        <f>VLOOKUP(P3257,state,2,FALSE)</f>
        <v>5</v>
      </c>
      <c r="R3257">
        <v>98105</v>
      </c>
      <c r="S3257" t="s">
        <v>21</v>
      </c>
      <c r="T3257" s="10">
        <f>VLOOKUP(S3257,region,2,FALSE)</f>
        <v>2</v>
      </c>
      <c r="U3257" t="s">
        <v>5308</v>
      </c>
      <c r="V3257" t="s">
        <v>22</v>
      </c>
      <c r="W3257">
        <v>1629</v>
      </c>
      <c r="X3257">
        <f>VLOOKUP(V3257,category,2,FALSE)</f>
        <v>2</v>
      </c>
      <c r="Y3257" t="s">
        <v>3231</v>
      </c>
      <c r="Z3257">
        <f>VLOOKUP(Y3257,subcategory,2,FALSE)</f>
        <v>9</v>
      </c>
      <c r="AA3257" t="s">
        <v>1819</v>
      </c>
      <c r="AB3257">
        <v>19.295999999999999</v>
      </c>
      <c r="AC3257">
        <v>3</v>
      </c>
      <c r="AD3257">
        <v>0.2</v>
      </c>
      <c r="AE3257" s="4">
        <v>6.0299999999999994</v>
      </c>
    </row>
    <row r="3258" spans="1:31" x14ac:dyDescent="0.3">
      <c r="A3258" s="2">
        <v>3257</v>
      </c>
      <c r="B3258" t="s">
        <v>7224</v>
      </c>
      <c r="C3258">
        <f>VLOOKUP(B3258,order,2,FALSE)</f>
        <v>1618</v>
      </c>
      <c r="D3258" s="3">
        <v>42225</v>
      </c>
      <c r="E3258" s="3">
        <v>42230</v>
      </c>
      <c r="F3258" t="s">
        <v>25</v>
      </c>
      <c r="G3258" s="10">
        <f>VLOOKUP(F3258,ship,2,FALSE)</f>
        <v>2</v>
      </c>
      <c r="H3258" t="s">
        <v>3274</v>
      </c>
      <c r="I3258">
        <f>VLOOKUP(H3258,customer,2,FALSE)</f>
        <v>20</v>
      </c>
      <c r="J3258" t="s">
        <v>112</v>
      </c>
      <c r="K3258" t="s">
        <v>18</v>
      </c>
      <c r="L3258">
        <f>VLOOKUP(K3258,segment1,2,FALSE)</f>
        <v>2</v>
      </c>
      <c r="M3258" t="s">
        <v>3255</v>
      </c>
      <c r="N3258" t="s">
        <v>729</v>
      </c>
      <c r="O3258">
        <f>VLOOKUP(N3258,city,2,FALSE)</f>
        <v>109</v>
      </c>
      <c r="P3258" t="s">
        <v>28</v>
      </c>
      <c r="Q3258">
        <f>VLOOKUP(P3258,state,2,FALSE)</f>
        <v>3</v>
      </c>
      <c r="R3258">
        <v>32216</v>
      </c>
      <c r="S3258" t="s">
        <v>12</v>
      </c>
      <c r="T3258" s="10">
        <f>VLOOKUP(S3258,region,2,FALSE)</f>
        <v>1</v>
      </c>
      <c r="U3258" t="s">
        <v>4834</v>
      </c>
      <c r="V3258" t="s">
        <v>22</v>
      </c>
      <c r="W3258">
        <f>VLOOKUP(U3258,product,2,FALSE)</f>
        <v>746</v>
      </c>
      <c r="X3258">
        <f>VLOOKUP(V3258,category,2,FALSE)</f>
        <v>2</v>
      </c>
      <c r="Y3258" t="s">
        <v>23</v>
      </c>
      <c r="Z3258">
        <f>VLOOKUP(Y3258,subcategory,2,FALSE)</f>
        <v>3</v>
      </c>
      <c r="AA3258" t="s">
        <v>1540</v>
      </c>
      <c r="AB3258">
        <v>4.6079999999999997</v>
      </c>
      <c r="AC3258">
        <v>2</v>
      </c>
      <c r="AD3258">
        <v>0.2</v>
      </c>
      <c r="AE3258" s="4">
        <v>1.6704000000000001</v>
      </c>
    </row>
    <row r="3259" spans="1:31" x14ac:dyDescent="0.3">
      <c r="A3259" s="2">
        <v>3258</v>
      </c>
      <c r="B3259" t="s">
        <v>8369</v>
      </c>
      <c r="C3259">
        <f>VLOOKUP(B3259,order,2,FALSE)</f>
        <v>1619</v>
      </c>
      <c r="D3259" s="3">
        <v>42713</v>
      </c>
      <c r="E3259" s="3">
        <v>42718</v>
      </c>
      <c r="F3259" t="s">
        <v>7</v>
      </c>
      <c r="G3259" s="10">
        <f>VLOOKUP(F3259,ship,2,FALSE)</f>
        <v>1</v>
      </c>
      <c r="H3259" t="s">
        <v>3715</v>
      </c>
      <c r="I3259">
        <f>VLOOKUP(H3259,customer,2,FALSE)</f>
        <v>461</v>
      </c>
      <c r="J3259" t="s">
        <v>1703</v>
      </c>
      <c r="K3259" t="s">
        <v>18</v>
      </c>
      <c r="L3259">
        <f>VLOOKUP(K3259,segment1,2,FALSE)</f>
        <v>2</v>
      </c>
      <c r="M3259" t="s">
        <v>3255</v>
      </c>
      <c r="N3259" t="s">
        <v>303</v>
      </c>
      <c r="O3259">
        <f>VLOOKUP(N3259,city,2,FALSE)</f>
        <v>48</v>
      </c>
      <c r="P3259" t="s">
        <v>173</v>
      </c>
      <c r="Q3259">
        <f>VLOOKUP(P3259,state,2,FALSE)</f>
        <v>19</v>
      </c>
      <c r="R3259">
        <v>37064</v>
      </c>
      <c r="S3259" t="s">
        <v>12</v>
      </c>
      <c r="T3259" s="10">
        <f>VLOOKUP(S3259,region,2,FALSE)</f>
        <v>1</v>
      </c>
      <c r="U3259" t="s">
        <v>5056</v>
      </c>
      <c r="V3259" t="s">
        <v>13</v>
      </c>
      <c r="W3259">
        <v>1630</v>
      </c>
      <c r="X3259">
        <f>VLOOKUP(V3259,category,2,FALSE)</f>
        <v>1</v>
      </c>
      <c r="Y3259" t="s">
        <v>29</v>
      </c>
      <c r="Z3259">
        <f>VLOOKUP(Y3259,subcategory,2,FALSE)</f>
        <v>4</v>
      </c>
      <c r="AA3259" t="s">
        <v>1016</v>
      </c>
      <c r="AB3259">
        <v>79.97399999999999</v>
      </c>
      <c r="AC3259">
        <v>3</v>
      </c>
      <c r="AD3259">
        <v>0.4</v>
      </c>
      <c r="AE3259" s="4">
        <v>-29.323800000000006</v>
      </c>
    </row>
    <row r="3260" spans="1:31" x14ac:dyDescent="0.3">
      <c r="A3260" s="2">
        <v>3259</v>
      </c>
      <c r="B3260" t="s">
        <v>8369</v>
      </c>
      <c r="C3260">
        <f>VLOOKUP(B3260,order,2,FALSE)</f>
        <v>1619</v>
      </c>
      <c r="D3260" s="3">
        <v>42713</v>
      </c>
      <c r="E3260" s="3">
        <v>42718</v>
      </c>
      <c r="F3260" t="s">
        <v>7</v>
      </c>
      <c r="G3260" s="10">
        <f>VLOOKUP(F3260,ship,2,FALSE)</f>
        <v>1</v>
      </c>
      <c r="H3260" t="s">
        <v>3715</v>
      </c>
      <c r="I3260">
        <f>VLOOKUP(H3260,customer,2,FALSE)</f>
        <v>461</v>
      </c>
      <c r="J3260" t="s">
        <v>1703</v>
      </c>
      <c r="K3260" t="s">
        <v>18</v>
      </c>
      <c r="L3260">
        <f>VLOOKUP(K3260,segment1,2,FALSE)</f>
        <v>2</v>
      </c>
      <c r="M3260" t="s">
        <v>3255</v>
      </c>
      <c r="N3260" t="s">
        <v>303</v>
      </c>
      <c r="O3260">
        <f>VLOOKUP(N3260,city,2,FALSE)</f>
        <v>48</v>
      </c>
      <c r="P3260" t="s">
        <v>173</v>
      </c>
      <c r="Q3260">
        <f>VLOOKUP(P3260,state,2,FALSE)</f>
        <v>19</v>
      </c>
      <c r="R3260">
        <v>37064</v>
      </c>
      <c r="S3260" t="s">
        <v>12</v>
      </c>
      <c r="T3260" s="10">
        <f>VLOOKUP(S3260,region,2,FALSE)</f>
        <v>1</v>
      </c>
      <c r="U3260" t="s">
        <v>4786</v>
      </c>
      <c r="V3260" t="s">
        <v>22</v>
      </c>
      <c r="W3260">
        <f>VLOOKUP(U3260,product,2,FALSE)</f>
        <v>697</v>
      </c>
      <c r="X3260">
        <f>VLOOKUP(V3260,category,2,FALSE)</f>
        <v>2</v>
      </c>
      <c r="Y3260" t="s">
        <v>3231</v>
      </c>
      <c r="Z3260">
        <f>VLOOKUP(Y3260,subcategory,2,FALSE)</f>
        <v>9</v>
      </c>
      <c r="AA3260" t="s">
        <v>2071</v>
      </c>
      <c r="AB3260">
        <v>2.9460000000000006</v>
      </c>
      <c r="AC3260">
        <v>2</v>
      </c>
      <c r="AD3260">
        <v>0.7</v>
      </c>
      <c r="AE3260" s="4">
        <v>-2.0621999999999998</v>
      </c>
    </row>
    <row r="3261" spans="1:31" x14ac:dyDescent="0.3">
      <c r="A3261" s="2">
        <v>3260</v>
      </c>
      <c r="B3261" t="s">
        <v>8370</v>
      </c>
      <c r="C3261">
        <f>VLOOKUP(B3261,order,2,FALSE)</f>
        <v>1620</v>
      </c>
      <c r="D3261" s="3">
        <v>42687</v>
      </c>
      <c r="E3261" s="3">
        <v>42691</v>
      </c>
      <c r="F3261" t="s">
        <v>25</v>
      </c>
      <c r="G3261" s="10">
        <f>VLOOKUP(F3261,ship,2,FALSE)</f>
        <v>2</v>
      </c>
      <c r="H3261" t="s">
        <v>3952</v>
      </c>
      <c r="I3261">
        <f>VLOOKUP(H3261,customer,2,FALSE)</f>
        <v>698</v>
      </c>
      <c r="J3261" t="s">
        <v>2616</v>
      </c>
      <c r="K3261" t="s">
        <v>52</v>
      </c>
      <c r="L3261">
        <f>VLOOKUP(K3261,segment1,2,FALSE)</f>
        <v>3</v>
      </c>
      <c r="M3261" t="s">
        <v>3255</v>
      </c>
      <c r="N3261" t="s">
        <v>2507</v>
      </c>
      <c r="O3261">
        <f>VLOOKUP(N3261,city,2,FALSE)</f>
        <v>337</v>
      </c>
      <c r="P3261" t="s">
        <v>110</v>
      </c>
      <c r="Q3261">
        <f>VLOOKUP(P3261,state,2,FALSE)</f>
        <v>11</v>
      </c>
      <c r="R3261">
        <v>60035</v>
      </c>
      <c r="S3261" t="s">
        <v>55</v>
      </c>
      <c r="T3261" s="10">
        <f>VLOOKUP(S3261,region,2,FALSE)</f>
        <v>3</v>
      </c>
      <c r="U3261" t="s">
        <v>4560</v>
      </c>
      <c r="V3261" t="s">
        <v>22</v>
      </c>
      <c r="W3261">
        <v>1631</v>
      </c>
      <c r="X3261">
        <f>VLOOKUP(V3261,category,2,FALSE)</f>
        <v>2</v>
      </c>
      <c r="Y3261" t="s">
        <v>3231</v>
      </c>
      <c r="Z3261">
        <f>VLOOKUP(Y3261,subcategory,2,FALSE)</f>
        <v>9</v>
      </c>
      <c r="AA3261" t="s">
        <v>2255</v>
      </c>
      <c r="AB3261">
        <v>3.1359999999999992</v>
      </c>
      <c r="AC3261">
        <v>2</v>
      </c>
      <c r="AD3261">
        <v>0.8</v>
      </c>
      <c r="AE3261" s="4">
        <v>-4.7040000000000006</v>
      </c>
    </row>
    <row r="3262" spans="1:31" x14ac:dyDescent="0.3">
      <c r="A3262" s="2">
        <v>3261</v>
      </c>
      <c r="B3262" t="s">
        <v>6239</v>
      </c>
      <c r="C3262">
        <f>VLOOKUP(B3262,order,2,FALSE)</f>
        <v>1621</v>
      </c>
      <c r="D3262" s="3">
        <v>41957</v>
      </c>
      <c r="E3262" s="3">
        <v>41958</v>
      </c>
      <c r="F3262" t="s">
        <v>97</v>
      </c>
      <c r="G3262" s="10">
        <f>VLOOKUP(F3262,ship,2,FALSE)</f>
        <v>3</v>
      </c>
      <c r="H3262" t="s">
        <v>3953</v>
      </c>
      <c r="I3262">
        <f>VLOOKUP(H3262,customer,2,FALSE)</f>
        <v>699</v>
      </c>
      <c r="J3262" t="s">
        <v>2617</v>
      </c>
      <c r="K3262" t="s">
        <v>18</v>
      </c>
      <c r="L3262">
        <f>VLOOKUP(K3262,segment1,2,FALSE)</f>
        <v>2</v>
      </c>
      <c r="M3262" t="s">
        <v>3255</v>
      </c>
      <c r="N3262" t="s">
        <v>298</v>
      </c>
      <c r="O3262">
        <f>VLOOKUP(N3262,city,2,FALSE)</f>
        <v>46</v>
      </c>
      <c r="P3262" t="s">
        <v>54</v>
      </c>
      <c r="Q3262">
        <f>VLOOKUP(P3262,state,2,FALSE)</f>
        <v>6</v>
      </c>
      <c r="R3262">
        <v>77506</v>
      </c>
      <c r="S3262" t="s">
        <v>55</v>
      </c>
      <c r="T3262" s="10">
        <f>VLOOKUP(S3262,region,2,FALSE)</f>
        <v>3</v>
      </c>
      <c r="U3262" t="s">
        <v>5582</v>
      </c>
      <c r="V3262" t="s">
        <v>22</v>
      </c>
      <c r="W3262">
        <f>VLOOKUP(U3262,product,2,FALSE)</f>
        <v>1517</v>
      </c>
      <c r="X3262">
        <f>VLOOKUP(V3262,category,2,FALSE)</f>
        <v>2</v>
      </c>
      <c r="Y3262" t="s">
        <v>45</v>
      </c>
      <c r="Z3262">
        <f>VLOOKUP(Y3262,subcategory,2,FALSE)</f>
        <v>11</v>
      </c>
      <c r="AA3262" t="s">
        <v>145</v>
      </c>
      <c r="AB3262">
        <v>20.736000000000004</v>
      </c>
      <c r="AC3262">
        <v>4</v>
      </c>
      <c r="AD3262">
        <v>0.2</v>
      </c>
      <c r="AE3262" s="4">
        <v>7.2576000000000001</v>
      </c>
    </row>
    <row r="3263" spans="1:31" x14ac:dyDescent="0.3">
      <c r="A3263" s="2">
        <v>3262</v>
      </c>
      <c r="B3263" t="s">
        <v>6240</v>
      </c>
      <c r="C3263">
        <f>VLOOKUP(B3263,order,2,FALSE)</f>
        <v>1622</v>
      </c>
      <c r="D3263" s="3">
        <v>41960</v>
      </c>
      <c r="E3263" s="3">
        <v>41962</v>
      </c>
      <c r="F3263" t="s">
        <v>97</v>
      </c>
      <c r="G3263" s="10">
        <f>VLOOKUP(F3263,ship,2,FALSE)</f>
        <v>3</v>
      </c>
      <c r="H3263" t="s">
        <v>3386</v>
      </c>
      <c r="I3263">
        <f>VLOOKUP(H3263,customer,2,FALSE)</f>
        <v>132</v>
      </c>
      <c r="J3263" t="s">
        <v>556</v>
      </c>
      <c r="K3263" t="s">
        <v>18</v>
      </c>
      <c r="L3263">
        <f>VLOOKUP(K3263,segment1,2,FALSE)</f>
        <v>2</v>
      </c>
      <c r="M3263" t="s">
        <v>3255</v>
      </c>
      <c r="N3263" t="s">
        <v>67</v>
      </c>
      <c r="O3263">
        <f>VLOOKUP(N3263,city,2,FALSE)</f>
        <v>9</v>
      </c>
      <c r="P3263" t="s">
        <v>20</v>
      </c>
      <c r="Q3263">
        <f>VLOOKUP(P3263,state,2,FALSE)</f>
        <v>2</v>
      </c>
      <c r="R3263">
        <v>94109</v>
      </c>
      <c r="S3263" t="s">
        <v>21</v>
      </c>
      <c r="T3263" s="10">
        <f>VLOOKUP(S3263,region,2,FALSE)</f>
        <v>2</v>
      </c>
      <c r="U3263" t="s">
        <v>5043</v>
      </c>
      <c r="V3263" t="s">
        <v>35</v>
      </c>
      <c r="W3263">
        <v>1632</v>
      </c>
      <c r="X3263">
        <f>VLOOKUP(V3263,category,2,FALSE)</f>
        <v>3</v>
      </c>
      <c r="Y3263" t="s">
        <v>3232</v>
      </c>
      <c r="Z3263">
        <f>VLOOKUP(Y3263,subcategory,2,FALSE)</f>
        <v>12</v>
      </c>
      <c r="AA3263" t="s">
        <v>2376</v>
      </c>
      <c r="AB3263">
        <v>99.98</v>
      </c>
      <c r="AC3263">
        <v>2</v>
      </c>
      <c r="AD3263">
        <v>0</v>
      </c>
      <c r="AE3263" s="4">
        <v>7.9983999999999895</v>
      </c>
    </row>
    <row r="3264" spans="1:31" x14ac:dyDescent="0.3">
      <c r="A3264" s="2">
        <v>3263</v>
      </c>
      <c r="B3264" t="s">
        <v>6240</v>
      </c>
      <c r="C3264">
        <f>VLOOKUP(B3264,order,2,FALSE)</f>
        <v>1622</v>
      </c>
      <c r="D3264" s="3">
        <v>41960</v>
      </c>
      <c r="E3264" s="3">
        <v>41962</v>
      </c>
      <c r="F3264" t="s">
        <v>97</v>
      </c>
      <c r="G3264" s="10">
        <f>VLOOKUP(F3264,ship,2,FALSE)</f>
        <v>3</v>
      </c>
      <c r="H3264" t="s">
        <v>3386</v>
      </c>
      <c r="I3264">
        <f>VLOOKUP(H3264,customer,2,FALSE)</f>
        <v>132</v>
      </c>
      <c r="J3264" t="s">
        <v>556</v>
      </c>
      <c r="K3264" t="s">
        <v>18</v>
      </c>
      <c r="L3264">
        <f>VLOOKUP(K3264,segment1,2,FALSE)</f>
        <v>2</v>
      </c>
      <c r="M3264" t="s">
        <v>3255</v>
      </c>
      <c r="N3264" t="s">
        <v>67</v>
      </c>
      <c r="O3264">
        <f>VLOOKUP(N3264,city,2,FALSE)</f>
        <v>9</v>
      </c>
      <c r="P3264" t="s">
        <v>20</v>
      </c>
      <c r="Q3264">
        <f>VLOOKUP(P3264,state,2,FALSE)</f>
        <v>2</v>
      </c>
      <c r="R3264">
        <v>94109</v>
      </c>
      <c r="S3264" t="s">
        <v>21</v>
      </c>
      <c r="T3264" s="10">
        <f>VLOOKUP(S3264,region,2,FALSE)</f>
        <v>2</v>
      </c>
      <c r="U3264" t="s">
        <v>4746</v>
      </c>
      <c r="V3264" t="s">
        <v>22</v>
      </c>
      <c r="W3264">
        <f>VLOOKUP(U3264,product,2,FALSE)</f>
        <v>657</v>
      </c>
      <c r="X3264">
        <f>VLOOKUP(V3264,category,2,FALSE)</f>
        <v>2</v>
      </c>
      <c r="Y3264" t="s">
        <v>45</v>
      </c>
      <c r="Z3264">
        <f>VLOOKUP(Y3264,subcategory,2,FALSE)</f>
        <v>11</v>
      </c>
      <c r="AA3264" t="s">
        <v>2113</v>
      </c>
      <c r="AB3264">
        <v>733.94999999999993</v>
      </c>
      <c r="AC3264">
        <v>7</v>
      </c>
      <c r="AD3264">
        <v>0</v>
      </c>
      <c r="AE3264" s="4">
        <v>352.29599999999999</v>
      </c>
    </row>
    <row r="3265" spans="1:31" x14ac:dyDescent="0.3">
      <c r="A3265" s="2">
        <v>3264</v>
      </c>
      <c r="B3265" t="s">
        <v>6240</v>
      </c>
      <c r="C3265">
        <f>VLOOKUP(B3265,order,2,FALSE)</f>
        <v>1622</v>
      </c>
      <c r="D3265" s="3">
        <v>41960</v>
      </c>
      <c r="E3265" s="3">
        <v>41962</v>
      </c>
      <c r="F3265" t="s">
        <v>97</v>
      </c>
      <c r="G3265" s="10">
        <f>VLOOKUP(F3265,ship,2,FALSE)</f>
        <v>3</v>
      </c>
      <c r="H3265" t="s">
        <v>3386</v>
      </c>
      <c r="I3265">
        <f>VLOOKUP(H3265,customer,2,FALSE)</f>
        <v>132</v>
      </c>
      <c r="J3265" t="s">
        <v>556</v>
      </c>
      <c r="K3265" t="s">
        <v>18</v>
      </c>
      <c r="L3265">
        <f>VLOOKUP(K3265,segment1,2,FALSE)</f>
        <v>2</v>
      </c>
      <c r="M3265" t="s">
        <v>3255</v>
      </c>
      <c r="N3265" t="s">
        <v>67</v>
      </c>
      <c r="O3265">
        <f>VLOOKUP(N3265,city,2,FALSE)</f>
        <v>9</v>
      </c>
      <c r="P3265" t="s">
        <v>20</v>
      </c>
      <c r="Q3265">
        <f>VLOOKUP(P3265,state,2,FALSE)</f>
        <v>2</v>
      </c>
      <c r="R3265">
        <v>94109</v>
      </c>
      <c r="S3265" t="s">
        <v>21</v>
      </c>
      <c r="T3265" s="10">
        <f>VLOOKUP(S3265,region,2,FALSE)</f>
        <v>2</v>
      </c>
      <c r="U3265" t="s">
        <v>5498</v>
      </c>
      <c r="V3265" t="s">
        <v>22</v>
      </c>
      <c r="W3265">
        <v>1633</v>
      </c>
      <c r="X3265">
        <f>VLOOKUP(V3265,category,2,FALSE)</f>
        <v>2</v>
      </c>
      <c r="Y3265" t="s">
        <v>38</v>
      </c>
      <c r="Z3265">
        <f>VLOOKUP(Y3265,subcategory,2,FALSE)</f>
        <v>10</v>
      </c>
      <c r="AA3265" t="s">
        <v>309</v>
      </c>
      <c r="AB3265">
        <v>241.44</v>
      </c>
      <c r="AC3265">
        <v>3</v>
      </c>
      <c r="AD3265">
        <v>0</v>
      </c>
      <c r="AE3265" s="4">
        <v>72.431999999999988</v>
      </c>
    </row>
    <row r="3266" spans="1:31" x14ac:dyDescent="0.3">
      <c r="A3266" s="2">
        <v>3265</v>
      </c>
      <c r="B3266" t="s">
        <v>8371</v>
      </c>
      <c r="C3266">
        <f>VLOOKUP(B3266,order,2,FALSE)</f>
        <v>1623</v>
      </c>
      <c r="D3266" s="3">
        <v>42433</v>
      </c>
      <c r="E3266" s="3">
        <v>42437</v>
      </c>
      <c r="F3266" t="s">
        <v>7</v>
      </c>
      <c r="G3266" s="10">
        <f>VLOOKUP(F3266,ship,2,FALSE)</f>
        <v>1</v>
      </c>
      <c r="H3266" t="s">
        <v>3830</v>
      </c>
      <c r="I3266">
        <f>VLOOKUP(H3266,customer,2,FALSE)</f>
        <v>576</v>
      </c>
      <c r="J3266" t="s">
        <v>2143</v>
      </c>
      <c r="K3266" t="s">
        <v>18</v>
      </c>
      <c r="L3266">
        <f>VLOOKUP(K3266,segment1,2,FALSE)</f>
        <v>2</v>
      </c>
      <c r="M3266" t="s">
        <v>3255</v>
      </c>
      <c r="N3266" t="s">
        <v>685</v>
      </c>
      <c r="O3266">
        <f>VLOOKUP(N3266,city,2,FALSE)</f>
        <v>101</v>
      </c>
      <c r="P3266" t="s">
        <v>28</v>
      </c>
      <c r="Q3266">
        <f>VLOOKUP(P3266,state,2,FALSE)</f>
        <v>3</v>
      </c>
      <c r="R3266">
        <v>33180</v>
      </c>
      <c r="S3266" t="s">
        <v>12</v>
      </c>
      <c r="T3266" s="10">
        <f>VLOOKUP(S3266,region,2,FALSE)</f>
        <v>1</v>
      </c>
      <c r="U3266" t="s">
        <v>5126</v>
      </c>
      <c r="V3266" t="s">
        <v>22</v>
      </c>
      <c r="W3266">
        <f>VLOOKUP(U3266,product,2,FALSE)</f>
        <v>1043</v>
      </c>
      <c r="X3266">
        <f>VLOOKUP(V3266,category,2,FALSE)</f>
        <v>2</v>
      </c>
      <c r="Y3266" t="s">
        <v>23</v>
      </c>
      <c r="Z3266">
        <f>VLOOKUP(Y3266,subcategory,2,FALSE)</f>
        <v>3</v>
      </c>
      <c r="AA3266" t="s">
        <v>694</v>
      </c>
      <c r="AB3266">
        <v>10.08</v>
      </c>
      <c r="AC3266">
        <v>4</v>
      </c>
      <c r="AD3266">
        <v>0.2</v>
      </c>
      <c r="AE3266" s="4">
        <v>3.528</v>
      </c>
    </row>
    <row r="3267" spans="1:31" x14ac:dyDescent="0.3">
      <c r="A3267" s="2">
        <v>3266</v>
      </c>
      <c r="B3267" t="s">
        <v>6241</v>
      </c>
      <c r="C3267">
        <f>VLOOKUP(B3267,order,2,FALSE)</f>
        <v>1624</v>
      </c>
      <c r="D3267" s="3">
        <v>41923</v>
      </c>
      <c r="E3267" s="3">
        <v>41927</v>
      </c>
      <c r="F3267" t="s">
        <v>25</v>
      </c>
      <c r="G3267" s="10">
        <f>VLOOKUP(F3267,ship,2,FALSE)</f>
        <v>2</v>
      </c>
      <c r="H3267" t="s">
        <v>3790</v>
      </c>
      <c r="I3267">
        <f>VLOOKUP(H3267,customer,2,FALSE)</f>
        <v>536</v>
      </c>
      <c r="J3267" t="s">
        <v>1958</v>
      </c>
      <c r="K3267" t="s">
        <v>9</v>
      </c>
      <c r="L3267">
        <f>VLOOKUP(K3267,segment1,2,FALSE)</f>
        <v>1</v>
      </c>
      <c r="M3267" t="s">
        <v>3255</v>
      </c>
      <c r="N3267" t="s">
        <v>77</v>
      </c>
      <c r="O3267">
        <f>VLOOKUP(N3267,city,2,FALSE)</f>
        <v>11</v>
      </c>
      <c r="P3267" t="s">
        <v>78</v>
      </c>
      <c r="Q3267">
        <f>VLOOKUP(P3267,state,2,FALSE)</f>
        <v>10</v>
      </c>
      <c r="R3267">
        <v>19120</v>
      </c>
      <c r="S3267" t="s">
        <v>79</v>
      </c>
      <c r="T3267" s="10">
        <f>VLOOKUP(S3267,region,2,FALSE)</f>
        <v>4</v>
      </c>
      <c r="U3267" t="s">
        <v>4808</v>
      </c>
      <c r="V3267" t="s">
        <v>22</v>
      </c>
      <c r="W3267">
        <v>1634</v>
      </c>
      <c r="X3267">
        <f>VLOOKUP(V3267,category,2,FALSE)</f>
        <v>2</v>
      </c>
      <c r="Y3267" t="s">
        <v>3227</v>
      </c>
      <c r="Z3267">
        <f>VLOOKUP(Y3267,subcategory,2,FALSE)</f>
        <v>5</v>
      </c>
      <c r="AA3267" t="s">
        <v>2282</v>
      </c>
      <c r="AB3267">
        <v>281.904</v>
      </c>
      <c r="AC3267">
        <v>2</v>
      </c>
      <c r="AD3267">
        <v>0.2</v>
      </c>
      <c r="AE3267" s="4">
        <v>10.571399999999983</v>
      </c>
    </row>
    <row r="3268" spans="1:31" x14ac:dyDescent="0.3">
      <c r="A3268" s="2">
        <v>3267</v>
      </c>
      <c r="B3268" t="s">
        <v>6241</v>
      </c>
      <c r="C3268">
        <f>VLOOKUP(B3268,order,2,FALSE)</f>
        <v>1624</v>
      </c>
      <c r="D3268" s="3">
        <v>41923</v>
      </c>
      <c r="E3268" s="3">
        <v>41927</v>
      </c>
      <c r="F3268" t="s">
        <v>25</v>
      </c>
      <c r="G3268" s="10">
        <f>VLOOKUP(F3268,ship,2,FALSE)</f>
        <v>2</v>
      </c>
      <c r="H3268" t="s">
        <v>3790</v>
      </c>
      <c r="I3268">
        <f>VLOOKUP(H3268,customer,2,FALSE)</f>
        <v>536</v>
      </c>
      <c r="J3268" t="s">
        <v>1958</v>
      </c>
      <c r="K3268" t="s">
        <v>9</v>
      </c>
      <c r="L3268">
        <f>VLOOKUP(K3268,segment1,2,FALSE)</f>
        <v>1</v>
      </c>
      <c r="M3268" t="s">
        <v>3255</v>
      </c>
      <c r="N3268" t="s">
        <v>77</v>
      </c>
      <c r="O3268">
        <f>VLOOKUP(N3268,city,2,FALSE)</f>
        <v>11</v>
      </c>
      <c r="P3268" t="s">
        <v>78</v>
      </c>
      <c r="Q3268">
        <f>VLOOKUP(P3268,state,2,FALSE)</f>
        <v>10</v>
      </c>
      <c r="R3268">
        <v>19120</v>
      </c>
      <c r="S3268" t="s">
        <v>79</v>
      </c>
      <c r="T3268" s="10">
        <f>VLOOKUP(S3268,region,2,FALSE)</f>
        <v>4</v>
      </c>
      <c r="U3268" t="s">
        <v>4650</v>
      </c>
      <c r="V3268" t="s">
        <v>22</v>
      </c>
      <c r="W3268">
        <f>VLOOKUP(U3268,product,2,FALSE)</f>
        <v>557</v>
      </c>
      <c r="X3268">
        <f>VLOOKUP(V3268,category,2,FALSE)</f>
        <v>2</v>
      </c>
      <c r="Y3268" t="s">
        <v>103</v>
      </c>
      <c r="Z3268">
        <f>VLOOKUP(Y3268,subcategory,2,FALSE)</f>
        <v>13</v>
      </c>
      <c r="AA3268" t="s">
        <v>2876</v>
      </c>
      <c r="AB3268">
        <v>201.43200000000002</v>
      </c>
      <c r="AC3268">
        <v>3</v>
      </c>
      <c r="AD3268">
        <v>0.2</v>
      </c>
      <c r="AE3268" s="4">
        <v>67.983299999999986</v>
      </c>
    </row>
    <row r="3269" spans="1:31" x14ac:dyDescent="0.3">
      <c r="A3269" s="2">
        <v>3268</v>
      </c>
      <c r="B3269" t="s">
        <v>6242</v>
      </c>
      <c r="C3269">
        <f>VLOOKUP(B3269,order,2,FALSE)</f>
        <v>1625</v>
      </c>
      <c r="D3269" s="3">
        <v>41781</v>
      </c>
      <c r="E3269" s="3">
        <v>41788</v>
      </c>
      <c r="F3269" t="s">
        <v>25</v>
      </c>
      <c r="G3269" s="10">
        <f>VLOOKUP(F3269,ship,2,FALSE)</f>
        <v>2</v>
      </c>
      <c r="H3269" t="s">
        <v>3954</v>
      </c>
      <c r="I3269">
        <f>VLOOKUP(H3269,customer,2,FALSE)</f>
        <v>700</v>
      </c>
      <c r="J3269" t="s">
        <v>2618</v>
      </c>
      <c r="K3269" t="s">
        <v>9</v>
      </c>
      <c r="L3269">
        <f>VLOOKUP(K3269,segment1,2,FALSE)</f>
        <v>1</v>
      </c>
      <c r="M3269" t="s">
        <v>3255</v>
      </c>
      <c r="N3269" t="s">
        <v>183</v>
      </c>
      <c r="O3269">
        <f>VLOOKUP(N3269,city,2,FALSE)</f>
        <v>28</v>
      </c>
      <c r="P3269" t="s">
        <v>184</v>
      </c>
      <c r="Q3269">
        <f>VLOOKUP(P3269,state,2,FALSE)</f>
        <v>20</v>
      </c>
      <c r="R3269">
        <v>35601</v>
      </c>
      <c r="S3269" t="s">
        <v>12</v>
      </c>
      <c r="T3269" s="10">
        <f>VLOOKUP(S3269,region,2,FALSE)</f>
        <v>1</v>
      </c>
      <c r="U3269" t="s">
        <v>4794</v>
      </c>
      <c r="V3269" t="s">
        <v>35</v>
      </c>
      <c r="W3269">
        <v>1635</v>
      </c>
      <c r="X3269">
        <f>VLOOKUP(V3269,category,2,FALSE)</f>
        <v>3</v>
      </c>
      <c r="Y3269" t="s">
        <v>3230</v>
      </c>
      <c r="Z3269">
        <f>VLOOKUP(Y3269,subcategory,2,FALSE)</f>
        <v>8</v>
      </c>
      <c r="AA3269" t="s">
        <v>2038</v>
      </c>
      <c r="AB3269">
        <v>135.97999999999999</v>
      </c>
      <c r="AC3269">
        <v>2</v>
      </c>
      <c r="AD3269">
        <v>0</v>
      </c>
      <c r="AE3269" s="4">
        <v>33.995000000000005</v>
      </c>
    </row>
    <row r="3270" spans="1:31" x14ac:dyDescent="0.3">
      <c r="A3270" s="2">
        <v>3269</v>
      </c>
      <c r="B3270" t="s">
        <v>6242</v>
      </c>
      <c r="C3270">
        <f>VLOOKUP(B3270,order,2,FALSE)</f>
        <v>1625</v>
      </c>
      <c r="D3270" s="3">
        <v>41781</v>
      </c>
      <c r="E3270" s="3">
        <v>41788</v>
      </c>
      <c r="F3270" t="s">
        <v>25</v>
      </c>
      <c r="G3270" s="10">
        <f>VLOOKUP(F3270,ship,2,FALSE)</f>
        <v>2</v>
      </c>
      <c r="H3270" t="s">
        <v>3954</v>
      </c>
      <c r="I3270">
        <f>VLOOKUP(H3270,customer,2,FALSE)</f>
        <v>700</v>
      </c>
      <c r="J3270" t="s">
        <v>2618</v>
      </c>
      <c r="K3270" t="s">
        <v>9</v>
      </c>
      <c r="L3270">
        <f>VLOOKUP(K3270,segment1,2,FALSE)</f>
        <v>1</v>
      </c>
      <c r="M3270" t="s">
        <v>3255</v>
      </c>
      <c r="N3270" t="s">
        <v>183</v>
      </c>
      <c r="O3270">
        <f>VLOOKUP(N3270,city,2,FALSE)</f>
        <v>28</v>
      </c>
      <c r="P3270" t="s">
        <v>184</v>
      </c>
      <c r="Q3270">
        <f>VLOOKUP(P3270,state,2,FALSE)</f>
        <v>20</v>
      </c>
      <c r="R3270">
        <v>35601</v>
      </c>
      <c r="S3270" t="s">
        <v>12</v>
      </c>
      <c r="T3270" s="10">
        <f>VLOOKUP(S3270,region,2,FALSE)</f>
        <v>1</v>
      </c>
      <c r="U3270" t="s">
        <v>5583</v>
      </c>
      <c r="V3270" t="s">
        <v>35</v>
      </c>
      <c r="W3270">
        <f>VLOOKUP(U3270,product,2,FALSE)</f>
        <v>1518</v>
      </c>
      <c r="X3270">
        <f>VLOOKUP(V3270,category,2,FALSE)</f>
        <v>3</v>
      </c>
      <c r="Y3270" t="s">
        <v>3230</v>
      </c>
      <c r="Z3270">
        <f>VLOOKUP(Y3270,subcategory,2,FALSE)</f>
        <v>8</v>
      </c>
      <c r="AA3270" t="s">
        <v>1530</v>
      </c>
      <c r="AB3270">
        <v>44.95</v>
      </c>
      <c r="AC3270">
        <v>1</v>
      </c>
      <c r="AD3270">
        <v>0</v>
      </c>
      <c r="AE3270" s="4">
        <v>12.585999999999999</v>
      </c>
    </row>
    <row r="3271" spans="1:31" x14ac:dyDescent="0.3">
      <c r="A3271" s="2">
        <v>3270</v>
      </c>
      <c r="B3271" t="s">
        <v>6243</v>
      </c>
      <c r="C3271">
        <f>VLOOKUP(B3271,order,2,FALSE)</f>
        <v>1626</v>
      </c>
      <c r="D3271" s="3">
        <v>41835</v>
      </c>
      <c r="E3271" s="3">
        <v>41839</v>
      </c>
      <c r="F3271" t="s">
        <v>25</v>
      </c>
      <c r="G3271" s="10">
        <f>VLOOKUP(F3271,ship,2,FALSE)</f>
        <v>2</v>
      </c>
      <c r="H3271" t="s">
        <v>3355</v>
      </c>
      <c r="I3271">
        <f>VLOOKUP(H3271,customer,2,FALSE)</f>
        <v>101</v>
      </c>
      <c r="J3271" t="s">
        <v>417</v>
      </c>
      <c r="K3271" t="s">
        <v>18</v>
      </c>
      <c r="L3271">
        <f>VLOOKUP(K3271,segment1,2,FALSE)</f>
        <v>2</v>
      </c>
      <c r="M3271" t="s">
        <v>3255</v>
      </c>
      <c r="N3271" t="s">
        <v>2251</v>
      </c>
      <c r="O3271">
        <f>VLOOKUP(N3271,city,2,FALSE)</f>
        <v>299</v>
      </c>
      <c r="P3271" t="s">
        <v>2252</v>
      </c>
      <c r="Q3271">
        <f>VLOOKUP(P3271,state,2,FALSE)</f>
        <v>45</v>
      </c>
      <c r="R3271">
        <v>57103</v>
      </c>
      <c r="S3271" t="s">
        <v>55</v>
      </c>
      <c r="T3271" s="10">
        <f>VLOOKUP(S3271,region,2,FALSE)</f>
        <v>3</v>
      </c>
      <c r="U3271" t="s">
        <v>5494</v>
      </c>
      <c r="V3271" t="s">
        <v>35</v>
      </c>
      <c r="W3271">
        <v>1636</v>
      </c>
      <c r="X3271">
        <f>VLOOKUP(V3271,category,2,FALSE)</f>
        <v>3</v>
      </c>
      <c r="Y3271" t="s">
        <v>3232</v>
      </c>
      <c r="Z3271">
        <f>VLOOKUP(Y3271,subcategory,2,FALSE)</f>
        <v>12</v>
      </c>
      <c r="AA3271" t="s">
        <v>85</v>
      </c>
      <c r="AB3271">
        <v>2.9699999999999998</v>
      </c>
      <c r="AC3271">
        <v>3</v>
      </c>
      <c r="AD3271">
        <v>0</v>
      </c>
      <c r="AE3271" s="4">
        <v>1.3068000000000004</v>
      </c>
    </row>
    <row r="3272" spans="1:31" x14ac:dyDescent="0.3">
      <c r="A3272" s="2">
        <v>3271</v>
      </c>
      <c r="B3272" t="s">
        <v>6243</v>
      </c>
      <c r="C3272">
        <f>VLOOKUP(B3272,order,2,FALSE)</f>
        <v>1626</v>
      </c>
      <c r="D3272" s="3">
        <v>41835</v>
      </c>
      <c r="E3272" s="3">
        <v>41839</v>
      </c>
      <c r="F3272" t="s">
        <v>25</v>
      </c>
      <c r="G3272" s="10">
        <f>VLOOKUP(F3272,ship,2,FALSE)</f>
        <v>2</v>
      </c>
      <c r="H3272" t="s">
        <v>3355</v>
      </c>
      <c r="I3272">
        <f>VLOOKUP(H3272,customer,2,FALSE)</f>
        <v>101</v>
      </c>
      <c r="J3272" t="s">
        <v>417</v>
      </c>
      <c r="K3272" t="s">
        <v>18</v>
      </c>
      <c r="L3272">
        <f>VLOOKUP(K3272,segment1,2,FALSE)</f>
        <v>2</v>
      </c>
      <c r="M3272" t="s">
        <v>3255</v>
      </c>
      <c r="N3272" t="s">
        <v>2251</v>
      </c>
      <c r="O3272">
        <f>VLOOKUP(N3272,city,2,FALSE)</f>
        <v>299</v>
      </c>
      <c r="P3272" t="s">
        <v>2252</v>
      </c>
      <c r="Q3272">
        <f>VLOOKUP(P3272,state,2,FALSE)</f>
        <v>45</v>
      </c>
      <c r="R3272">
        <v>57103</v>
      </c>
      <c r="S3272" t="s">
        <v>55</v>
      </c>
      <c r="T3272" s="10">
        <f>VLOOKUP(S3272,region,2,FALSE)</f>
        <v>3</v>
      </c>
      <c r="U3272" t="s">
        <v>4162</v>
      </c>
      <c r="V3272" t="s">
        <v>22</v>
      </c>
      <c r="W3272">
        <f>VLOOKUP(U3272,product,2,FALSE)</f>
        <v>53</v>
      </c>
      <c r="X3272">
        <f>VLOOKUP(V3272,category,2,FALSE)</f>
        <v>2</v>
      </c>
      <c r="Y3272" t="s">
        <v>3234</v>
      </c>
      <c r="Z3272">
        <f>VLOOKUP(Y3272,subcategory,2,FALSE)</f>
        <v>14</v>
      </c>
      <c r="AA3272" t="s">
        <v>2659</v>
      </c>
      <c r="AB3272">
        <v>6.5400000000000009</v>
      </c>
      <c r="AC3272">
        <v>3</v>
      </c>
      <c r="AD3272">
        <v>0</v>
      </c>
      <c r="AE3272" s="4">
        <v>2.6814000000000004</v>
      </c>
    </row>
    <row r="3273" spans="1:31" x14ac:dyDescent="0.3">
      <c r="A3273" s="2">
        <v>3272</v>
      </c>
      <c r="B3273" t="s">
        <v>7225</v>
      </c>
      <c r="C3273">
        <f>VLOOKUP(B3273,order,2,FALSE)</f>
        <v>1627</v>
      </c>
      <c r="D3273" s="3">
        <v>42365</v>
      </c>
      <c r="E3273" s="3">
        <v>42367</v>
      </c>
      <c r="F3273" t="s">
        <v>7</v>
      </c>
      <c r="G3273" s="10">
        <f>VLOOKUP(F3273,ship,2,FALSE)</f>
        <v>1</v>
      </c>
      <c r="H3273" t="s">
        <v>3889</v>
      </c>
      <c r="I3273">
        <f>VLOOKUP(H3273,customer,2,FALSE)</f>
        <v>635</v>
      </c>
      <c r="J3273" t="s">
        <v>2398</v>
      </c>
      <c r="K3273" t="s">
        <v>18</v>
      </c>
      <c r="L3273">
        <f>VLOOKUP(K3273,segment1,2,FALSE)</f>
        <v>2</v>
      </c>
      <c r="M3273" t="s">
        <v>3255</v>
      </c>
      <c r="N3273" t="s">
        <v>2620</v>
      </c>
      <c r="O3273">
        <f>VLOOKUP(N3273,city,2,FALSE)</f>
        <v>356</v>
      </c>
      <c r="P3273" t="s">
        <v>20</v>
      </c>
      <c r="Q3273">
        <f>VLOOKUP(P3273,state,2,FALSE)</f>
        <v>2</v>
      </c>
      <c r="R3273">
        <v>93277</v>
      </c>
      <c r="S3273" t="s">
        <v>21</v>
      </c>
      <c r="T3273" s="10">
        <f>VLOOKUP(S3273,region,2,FALSE)</f>
        <v>2</v>
      </c>
      <c r="U3273" t="s">
        <v>5494</v>
      </c>
      <c r="V3273" t="s">
        <v>35</v>
      </c>
      <c r="W3273">
        <v>1637</v>
      </c>
      <c r="X3273">
        <f>VLOOKUP(V3273,category,2,FALSE)</f>
        <v>3</v>
      </c>
      <c r="Y3273" t="s">
        <v>3232</v>
      </c>
      <c r="Z3273">
        <f>VLOOKUP(Y3273,subcategory,2,FALSE)</f>
        <v>12</v>
      </c>
      <c r="AA3273" t="s">
        <v>85</v>
      </c>
      <c r="AB3273">
        <v>7.92</v>
      </c>
      <c r="AC3273">
        <v>8</v>
      </c>
      <c r="AD3273">
        <v>0</v>
      </c>
      <c r="AE3273" s="4">
        <v>3.4848000000000008</v>
      </c>
    </row>
    <row r="3274" spans="1:31" x14ac:dyDescent="0.3">
      <c r="A3274" s="2">
        <v>3273</v>
      </c>
      <c r="B3274" t="s">
        <v>7226</v>
      </c>
      <c r="C3274">
        <f>VLOOKUP(B3274,order,2,FALSE)</f>
        <v>1628</v>
      </c>
      <c r="D3274" s="3">
        <v>42044</v>
      </c>
      <c r="E3274" s="3">
        <v>42051</v>
      </c>
      <c r="F3274" t="s">
        <v>25</v>
      </c>
      <c r="G3274" s="10">
        <f>VLOOKUP(F3274,ship,2,FALSE)</f>
        <v>2</v>
      </c>
      <c r="H3274" t="s">
        <v>3950</v>
      </c>
      <c r="I3274">
        <f>VLOOKUP(H3274,customer,2,FALSE)</f>
        <v>696</v>
      </c>
      <c r="J3274" t="s">
        <v>2611</v>
      </c>
      <c r="K3274" t="s">
        <v>9</v>
      </c>
      <c r="L3274">
        <f>VLOOKUP(K3274,segment1,2,FALSE)</f>
        <v>1</v>
      </c>
      <c r="M3274" t="s">
        <v>3255</v>
      </c>
      <c r="N3274" t="s">
        <v>19</v>
      </c>
      <c r="O3274">
        <f>VLOOKUP(N3274,city,2,FALSE)</f>
        <v>2</v>
      </c>
      <c r="P3274" t="s">
        <v>20</v>
      </c>
      <c r="Q3274">
        <f>VLOOKUP(P3274,state,2,FALSE)</f>
        <v>2</v>
      </c>
      <c r="R3274">
        <v>90049</v>
      </c>
      <c r="S3274" t="s">
        <v>21</v>
      </c>
      <c r="T3274" s="10">
        <f>VLOOKUP(S3274,region,2,FALSE)</f>
        <v>2</v>
      </c>
      <c r="U3274" t="s">
        <v>4133</v>
      </c>
      <c r="V3274" t="s">
        <v>13</v>
      </c>
      <c r="W3274">
        <f>VLOOKUP(U3274,product,2,FALSE)</f>
        <v>24</v>
      </c>
      <c r="X3274">
        <f>VLOOKUP(V3274,category,2,FALSE)</f>
        <v>1</v>
      </c>
      <c r="Y3274" t="s">
        <v>3226</v>
      </c>
      <c r="Z3274">
        <f>VLOOKUP(Y3274,subcategory,2,FALSE)</f>
        <v>2</v>
      </c>
      <c r="AA3274" t="s">
        <v>737</v>
      </c>
      <c r="AB3274">
        <v>203.92</v>
      </c>
      <c r="AC3274">
        <v>5</v>
      </c>
      <c r="AD3274">
        <v>0.2</v>
      </c>
      <c r="AE3274" s="4">
        <v>22.940999999999995</v>
      </c>
    </row>
    <row r="3275" spans="1:31" x14ac:dyDescent="0.3">
      <c r="A3275" s="2">
        <v>3274</v>
      </c>
      <c r="B3275" t="s">
        <v>9789</v>
      </c>
      <c r="C3275">
        <f>VLOOKUP(B3275,order,2,FALSE)</f>
        <v>1629</v>
      </c>
      <c r="D3275" s="3">
        <v>42863</v>
      </c>
      <c r="E3275" s="3">
        <v>42867</v>
      </c>
      <c r="F3275" t="s">
        <v>25</v>
      </c>
      <c r="G3275" s="10">
        <f>VLOOKUP(F3275,ship,2,FALSE)</f>
        <v>2</v>
      </c>
      <c r="H3275" t="s">
        <v>3645</v>
      </c>
      <c r="I3275">
        <f>VLOOKUP(H3275,customer,2,FALSE)</f>
        <v>391</v>
      </c>
      <c r="J3275" t="s">
        <v>1441</v>
      </c>
      <c r="K3275" t="s">
        <v>52</v>
      </c>
      <c r="L3275">
        <f>VLOOKUP(K3275,segment1,2,FALSE)</f>
        <v>3</v>
      </c>
      <c r="M3275" t="s">
        <v>3255</v>
      </c>
      <c r="N3275" t="s">
        <v>19</v>
      </c>
      <c r="O3275">
        <f>VLOOKUP(N3275,city,2,FALSE)</f>
        <v>2</v>
      </c>
      <c r="P3275" t="s">
        <v>20</v>
      </c>
      <c r="Q3275">
        <f>VLOOKUP(P3275,state,2,FALSE)</f>
        <v>2</v>
      </c>
      <c r="R3275">
        <v>90032</v>
      </c>
      <c r="S3275" t="s">
        <v>21</v>
      </c>
      <c r="T3275" s="10">
        <f>VLOOKUP(S3275,region,2,FALSE)</f>
        <v>2</v>
      </c>
      <c r="U3275" t="s">
        <v>4976</v>
      </c>
      <c r="V3275" t="s">
        <v>35</v>
      </c>
      <c r="W3275">
        <v>1638</v>
      </c>
      <c r="X3275">
        <f>VLOOKUP(V3275,category,2,FALSE)</f>
        <v>3</v>
      </c>
      <c r="Y3275" t="s">
        <v>3236</v>
      </c>
      <c r="Z3275">
        <f>VLOOKUP(Y3275,subcategory,2,FALSE)</f>
        <v>17</v>
      </c>
      <c r="AA3275" t="s">
        <v>1069</v>
      </c>
      <c r="AB3275">
        <v>3359.9520000000002</v>
      </c>
      <c r="AC3275">
        <v>6</v>
      </c>
      <c r="AD3275">
        <v>0.2</v>
      </c>
      <c r="AE3275" s="4">
        <v>1049.9849999999999</v>
      </c>
    </row>
    <row r="3276" spans="1:31" x14ac:dyDescent="0.3">
      <c r="A3276" s="2">
        <v>3275</v>
      </c>
      <c r="B3276" t="s">
        <v>9790</v>
      </c>
      <c r="C3276">
        <f>VLOOKUP(B3276,order,2,FALSE)</f>
        <v>1630</v>
      </c>
      <c r="D3276" s="3">
        <v>43041</v>
      </c>
      <c r="E3276" s="3">
        <v>43045</v>
      </c>
      <c r="F3276" t="s">
        <v>25</v>
      </c>
      <c r="G3276" s="10">
        <f>VLOOKUP(F3276,ship,2,FALSE)</f>
        <v>2</v>
      </c>
      <c r="H3276" t="s">
        <v>3621</v>
      </c>
      <c r="I3276">
        <f>VLOOKUP(H3276,customer,2,FALSE)</f>
        <v>367</v>
      </c>
      <c r="J3276" t="s">
        <v>1363</v>
      </c>
      <c r="K3276" t="s">
        <v>18</v>
      </c>
      <c r="L3276">
        <f>VLOOKUP(K3276,segment1,2,FALSE)</f>
        <v>2</v>
      </c>
      <c r="M3276" t="s">
        <v>3255</v>
      </c>
      <c r="N3276" t="s">
        <v>2622</v>
      </c>
      <c r="O3276">
        <f>VLOOKUP(N3276,city,2,FALSE)</f>
        <v>357</v>
      </c>
      <c r="P3276" t="s">
        <v>1956</v>
      </c>
      <c r="Q3276">
        <f>VLOOKUP(P3276,state,2,FALSE)</f>
        <v>42</v>
      </c>
      <c r="R3276">
        <v>66212</v>
      </c>
      <c r="S3276" t="s">
        <v>55</v>
      </c>
      <c r="T3276" s="10">
        <f>VLOOKUP(S3276,region,2,FALSE)</f>
        <v>3</v>
      </c>
      <c r="U3276" t="s">
        <v>4916</v>
      </c>
      <c r="V3276" t="s">
        <v>22</v>
      </c>
      <c r="W3276">
        <f>VLOOKUP(U3276,product,2,FALSE)</f>
        <v>830</v>
      </c>
      <c r="X3276">
        <f>VLOOKUP(V3276,category,2,FALSE)</f>
        <v>2</v>
      </c>
      <c r="Y3276" t="s">
        <v>3234</v>
      </c>
      <c r="Z3276">
        <f>VLOOKUP(Y3276,subcategory,2,FALSE)</f>
        <v>14</v>
      </c>
      <c r="AA3276" t="s">
        <v>104</v>
      </c>
      <c r="AB3276">
        <v>18.240000000000002</v>
      </c>
      <c r="AC3276">
        <v>3</v>
      </c>
      <c r="AD3276">
        <v>0</v>
      </c>
      <c r="AE3276" s="4">
        <v>9.120000000000001</v>
      </c>
    </row>
    <row r="3277" spans="1:31" x14ac:dyDescent="0.3">
      <c r="A3277" s="2">
        <v>3276</v>
      </c>
      <c r="B3277" t="s">
        <v>9790</v>
      </c>
      <c r="C3277">
        <f>VLOOKUP(B3277,order,2,FALSE)</f>
        <v>1630</v>
      </c>
      <c r="D3277" s="3">
        <v>43041</v>
      </c>
      <c r="E3277" s="3">
        <v>43045</v>
      </c>
      <c r="F3277" t="s">
        <v>25</v>
      </c>
      <c r="G3277" s="10">
        <f>VLOOKUP(F3277,ship,2,FALSE)</f>
        <v>2</v>
      </c>
      <c r="H3277" t="s">
        <v>3621</v>
      </c>
      <c r="I3277">
        <f>VLOOKUP(H3277,customer,2,FALSE)</f>
        <v>367</v>
      </c>
      <c r="J3277" t="s">
        <v>1363</v>
      </c>
      <c r="K3277" t="s">
        <v>18</v>
      </c>
      <c r="L3277">
        <f>VLOOKUP(K3277,segment1,2,FALSE)</f>
        <v>2</v>
      </c>
      <c r="M3277" t="s">
        <v>3255</v>
      </c>
      <c r="N3277" t="s">
        <v>2622</v>
      </c>
      <c r="O3277">
        <f>VLOOKUP(N3277,city,2,FALSE)</f>
        <v>357</v>
      </c>
      <c r="P3277" t="s">
        <v>1956</v>
      </c>
      <c r="Q3277">
        <f>VLOOKUP(P3277,state,2,FALSE)</f>
        <v>42</v>
      </c>
      <c r="R3277">
        <v>66212</v>
      </c>
      <c r="S3277" t="s">
        <v>55</v>
      </c>
      <c r="T3277" s="10">
        <f>VLOOKUP(S3277,region,2,FALSE)</f>
        <v>3</v>
      </c>
      <c r="U3277" t="s">
        <v>4290</v>
      </c>
      <c r="V3277" t="s">
        <v>22</v>
      </c>
      <c r="W3277">
        <v>1639</v>
      </c>
      <c r="X3277">
        <f>VLOOKUP(V3277,category,2,FALSE)</f>
        <v>2</v>
      </c>
      <c r="Y3277" t="s">
        <v>3229</v>
      </c>
      <c r="Z3277">
        <f>VLOOKUP(Y3277,subcategory,2,FALSE)</f>
        <v>7</v>
      </c>
      <c r="AA3277" t="s">
        <v>93</v>
      </c>
      <c r="AB3277">
        <v>27.78</v>
      </c>
      <c r="AC3277">
        <v>6</v>
      </c>
      <c r="AD3277">
        <v>0</v>
      </c>
      <c r="AE3277" s="4">
        <v>9.1673999999999989</v>
      </c>
    </row>
    <row r="3278" spans="1:31" x14ac:dyDescent="0.3">
      <c r="A3278" s="2">
        <v>3277</v>
      </c>
      <c r="B3278" t="s">
        <v>6244</v>
      </c>
      <c r="C3278">
        <f>VLOOKUP(B3278,order,2,FALSE)</f>
        <v>1631</v>
      </c>
      <c r="D3278" s="3">
        <v>41734</v>
      </c>
      <c r="E3278" s="3">
        <v>41738</v>
      </c>
      <c r="F3278" t="s">
        <v>7</v>
      </c>
      <c r="G3278" s="10">
        <f>VLOOKUP(F3278,ship,2,FALSE)</f>
        <v>1</v>
      </c>
      <c r="H3278" t="s">
        <v>3875</v>
      </c>
      <c r="I3278">
        <f>VLOOKUP(H3278,customer,2,FALSE)</f>
        <v>621</v>
      </c>
      <c r="J3278" t="s">
        <v>2332</v>
      </c>
      <c r="K3278" t="s">
        <v>18</v>
      </c>
      <c r="L3278">
        <f>VLOOKUP(K3278,segment1,2,FALSE)</f>
        <v>2</v>
      </c>
      <c r="M3278" t="s">
        <v>3255</v>
      </c>
      <c r="N3278" t="s">
        <v>1282</v>
      </c>
      <c r="O3278">
        <f>VLOOKUP(N3278,city,2,FALSE)</f>
        <v>167</v>
      </c>
      <c r="P3278" t="s">
        <v>165</v>
      </c>
      <c r="Q3278">
        <f>VLOOKUP(P3278,state,2,FALSE)</f>
        <v>18</v>
      </c>
      <c r="R3278">
        <v>22304</v>
      </c>
      <c r="S3278" t="s">
        <v>12</v>
      </c>
      <c r="T3278" s="10">
        <f>VLOOKUP(S3278,region,2,FALSE)</f>
        <v>1</v>
      </c>
      <c r="U3278" t="s">
        <v>4450</v>
      </c>
      <c r="V3278" t="s">
        <v>22</v>
      </c>
      <c r="W3278">
        <f>VLOOKUP(U3278,product,2,FALSE)</f>
        <v>347</v>
      </c>
      <c r="X3278">
        <f>VLOOKUP(V3278,category,2,FALSE)</f>
        <v>2</v>
      </c>
      <c r="Y3278" t="s">
        <v>3229</v>
      </c>
      <c r="Z3278">
        <f>VLOOKUP(Y3278,subcategory,2,FALSE)</f>
        <v>7</v>
      </c>
      <c r="AA3278" t="s">
        <v>2162</v>
      </c>
      <c r="AB3278">
        <v>22.959999999999997</v>
      </c>
      <c r="AC3278">
        <v>7</v>
      </c>
      <c r="AD3278">
        <v>0</v>
      </c>
      <c r="AE3278" s="4">
        <v>7.5767999999999986</v>
      </c>
    </row>
    <row r="3279" spans="1:31" x14ac:dyDescent="0.3">
      <c r="A3279" s="2">
        <v>3278</v>
      </c>
      <c r="B3279" t="s">
        <v>6244</v>
      </c>
      <c r="C3279">
        <f>VLOOKUP(B3279,order,2,FALSE)</f>
        <v>1631</v>
      </c>
      <c r="D3279" s="3">
        <v>41734</v>
      </c>
      <c r="E3279" s="3">
        <v>41738</v>
      </c>
      <c r="F3279" t="s">
        <v>7</v>
      </c>
      <c r="G3279" s="10">
        <f>VLOOKUP(F3279,ship,2,FALSE)</f>
        <v>1</v>
      </c>
      <c r="H3279" t="s">
        <v>3875</v>
      </c>
      <c r="I3279">
        <f>VLOOKUP(H3279,customer,2,FALSE)</f>
        <v>621</v>
      </c>
      <c r="J3279" t="s">
        <v>2332</v>
      </c>
      <c r="K3279" t="s">
        <v>18</v>
      </c>
      <c r="L3279">
        <f>VLOOKUP(K3279,segment1,2,FALSE)</f>
        <v>2</v>
      </c>
      <c r="M3279" t="s">
        <v>3255</v>
      </c>
      <c r="N3279" t="s">
        <v>1282</v>
      </c>
      <c r="O3279">
        <f>VLOOKUP(N3279,city,2,FALSE)</f>
        <v>167</v>
      </c>
      <c r="P3279" t="s">
        <v>165</v>
      </c>
      <c r="Q3279">
        <f>VLOOKUP(P3279,state,2,FALSE)</f>
        <v>18</v>
      </c>
      <c r="R3279">
        <v>22304</v>
      </c>
      <c r="S3279" t="s">
        <v>12</v>
      </c>
      <c r="T3279" s="10">
        <f>VLOOKUP(S3279,region,2,FALSE)</f>
        <v>1</v>
      </c>
      <c r="U3279" t="s">
        <v>5210</v>
      </c>
      <c r="V3279" t="s">
        <v>35</v>
      </c>
      <c r="W3279">
        <v>1640</v>
      </c>
      <c r="X3279">
        <f>VLOOKUP(V3279,category,2,FALSE)</f>
        <v>3</v>
      </c>
      <c r="Y3279" t="s">
        <v>3230</v>
      </c>
      <c r="Z3279">
        <f>VLOOKUP(Y3279,subcategory,2,FALSE)</f>
        <v>8</v>
      </c>
      <c r="AA3279" t="s">
        <v>953</v>
      </c>
      <c r="AB3279">
        <v>28.99</v>
      </c>
      <c r="AC3279">
        <v>1</v>
      </c>
      <c r="AD3279">
        <v>0</v>
      </c>
      <c r="AE3279" s="4">
        <v>8.4070999999999962</v>
      </c>
    </row>
    <row r="3280" spans="1:31" x14ac:dyDescent="0.3">
      <c r="A3280" s="2">
        <v>3279</v>
      </c>
      <c r="B3280" t="s">
        <v>6244</v>
      </c>
      <c r="C3280">
        <f>VLOOKUP(B3280,order,2,FALSE)</f>
        <v>1631</v>
      </c>
      <c r="D3280" s="3">
        <v>41734</v>
      </c>
      <c r="E3280" s="3">
        <v>41738</v>
      </c>
      <c r="F3280" t="s">
        <v>7</v>
      </c>
      <c r="G3280" s="10">
        <f>VLOOKUP(F3280,ship,2,FALSE)</f>
        <v>1</v>
      </c>
      <c r="H3280" t="s">
        <v>3875</v>
      </c>
      <c r="I3280">
        <f>VLOOKUP(H3280,customer,2,FALSE)</f>
        <v>621</v>
      </c>
      <c r="J3280" t="s">
        <v>2332</v>
      </c>
      <c r="K3280" t="s">
        <v>18</v>
      </c>
      <c r="L3280">
        <f>VLOOKUP(K3280,segment1,2,FALSE)</f>
        <v>2</v>
      </c>
      <c r="M3280" t="s">
        <v>3255</v>
      </c>
      <c r="N3280" t="s">
        <v>1282</v>
      </c>
      <c r="O3280">
        <f>VLOOKUP(N3280,city,2,FALSE)</f>
        <v>167</v>
      </c>
      <c r="P3280" t="s">
        <v>165</v>
      </c>
      <c r="Q3280">
        <f>VLOOKUP(P3280,state,2,FALSE)</f>
        <v>18</v>
      </c>
      <c r="R3280">
        <v>22304</v>
      </c>
      <c r="S3280" t="s">
        <v>12</v>
      </c>
      <c r="T3280" s="10">
        <f>VLOOKUP(S3280,region,2,FALSE)</f>
        <v>1</v>
      </c>
      <c r="U3280" t="s">
        <v>4327</v>
      </c>
      <c r="V3280" t="s">
        <v>22</v>
      </c>
      <c r="W3280">
        <f>VLOOKUP(U3280,product,2,FALSE)</f>
        <v>220</v>
      </c>
      <c r="X3280">
        <f>VLOOKUP(V3280,category,2,FALSE)</f>
        <v>2</v>
      </c>
      <c r="Y3280" t="s">
        <v>45</v>
      </c>
      <c r="Z3280">
        <f>VLOOKUP(Y3280,subcategory,2,FALSE)</f>
        <v>11</v>
      </c>
      <c r="AA3280" t="s">
        <v>46</v>
      </c>
      <c r="AB3280">
        <v>12.96</v>
      </c>
      <c r="AC3280">
        <v>2</v>
      </c>
      <c r="AD3280">
        <v>0</v>
      </c>
      <c r="AE3280" s="4">
        <v>6.3504000000000005</v>
      </c>
    </row>
    <row r="3281" spans="1:31" x14ac:dyDescent="0.3">
      <c r="A3281" s="2">
        <v>3280</v>
      </c>
      <c r="B3281" t="s">
        <v>6244</v>
      </c>
      <c r="C3281">
        <f>VLOOKUP(B3281,order,2,FALSE)</f>
        <v>1631</v>
      </c>
      <c r="D3281" s="3">
        <v>41734</v>
      </c>
      <c r="E3281" s="3">
        <v>41738</v>
      </c>
      <c r="F3281" t="s">
        <v>7</v>
      </c>
      <c r="G3281" s="10">
        <f>VLOOKUP(F3281,ship,2,FALSE)</f>
        <v>1</v>
      </c>
      <c r="H3281" t="s">
        <v>3875</v>
      </c>
      <c r="I3281">
        <f>VLOOKUP(H3281,customer,2,FALSE)</f>
        <v>621</v>
      </c>
      <c r="J3281" t="s">
        <v>2332</v>
      </c>
      <c r="K3281" t="s">
        <v>18</v>
      </c>
      <c r="L3281">
        <f>VLOOKUP(K3281,segment1,2,FALSE)</f>
        <v>2</v>
      </c>
      <c r="M3281" t="s">
        <v>3255</v>
      </c>
      <c r="N3281" t="s">
        <v>1282</v>
      </c>
      <c r="O3281">
        <f>VLOOKUP(N3281,city,2,FALSE)</f>
        <v>167</v>
      </c>
      <c r="P3281" t="s">
        <v>165</v>
      </c>
      <c r="Q3281">
        <f>VLOOKUP(P3281,state,2,FALSE)</f>
        <v>18</v>
      </c>
      <c r="R3281">
        <v>22304</v>
      </c>
      <c r="S3281" t="s">
        <v>12</v>
      </c>
      <c r="T3281" s="10">
        <f>VLOOKUP(S3281,region,2,FALSE)</f>
        <v>1</v>
      </c>
      <c r="U3281" t="s">
        <v>5286</v>
      </c>
      <c r="V3281" t="s">
        <v>22</v>
      </c>
      <c r="W3281">
        <v>1641</v>
      </c>
      <c r="X3281">
        <f>VLOOKUP(V3281,category,2,FALSE)</f>
        <v>2</v>
      </c>
      <c r="Y3281" t="s">
        <v>3229</v>
      </c>
      <c r="Z3281">
        <f>VLOOKUP(Y3281,subcategory,2,FALSE)</f>
        <v>7</v>
      </c>
      <c r="AA3281" t="s">
        <v>1416</v>
      </c>
      <c r="AB3281">
        <v>22.959999999999997</v>
      </c>
      <c r="AC3281">
        <v>7</v>
      </c>
      <c r="AD3281">
        <v>0</v>
      </c>
      <c r="AE3281" s="4">
        <v>6.6583999999999968</v>
      </c>
    </row>
    <row r="3282" spans="1:31" x14ac:dyDescent="0.3">
      <c r="A3282" s="2">
        <v>3281</v>
      </c>
      <c r="B3282" t="s">
        <v>6244</v>
      </c>
      <c r="C3282">
        <f>VLOOKUP(B3282,order,2,FALSE)</f>
        <v>1631</v>
      </c>
      <c r="D3282" s="3">
        <v>41734</v>
      </c>
      <c r="E3282" s="3">
        <v>41738</v>
      </c>
      <c r="F3282" t="s">
        <v>7</v>
      </c>
      <c r="G3282" s="10">
        <f>VLOOKUP(F3282,ship,2,FALSE)</f>
        <v>1</v>
      </c>
      <c r="H3282" t="s">
        <v>3875</v>
      </c>
      <c r="I3282">
        <f>VLOOKUP(H3282,customer,2,FALSE)</f>
        <v>621</v>
      </c>
      <c r="J3282" t="s">
        <v>2332</v>
      </c>
      <c r="K3282" t="s">
        <v>18</v>
      </c>
      <c r="L3282">
        <f>VLOOKUP(K3282,segment1,2,FALSE)</f>
        <v>2</v>
      </c>
      <c r="M3282" t="s">
        <v>3255</v>
      </c>
      <c r="N3282" t="s">
        <v>1282</v>
      </c>
      <c r="O3282">
        <f>VLOOKUP(N3282,city,2,FALSE)</f>
        <v>167</v>
      </c>
      <c r="P3282" t="s">
        <v>165</v>
      </c>
      <c r="Q3282">
        <f>VLOOKUP(P3282,state,2,FALSE)</f>
        <v>18</v>
      </c>
      <c r="R3282">
        <v>22304</v>
      </c>
      <c r="S3282" t="s">
        <v>12</v>
      </c>
      <c r="T3282" s="10">
        <f>VLOOKUP(S3282,region,2,FALSE)</f>
        <v>1</v>
      </c>
      <c r="U3282" t="s">
        <v>4565</v>
      </c>
      <c r="V3282" t="s">
        <v>22</v>
      </c>
      <c r="W3282">
        <f>VLOOKUP(U3282,product,2,FALSE)</f>
        <v>466</v>
      </c>
      <c r="X3282">
        <f>VLOOKUP(V3282,category,2,FALSE)</f>
        <v>2</v>
      </c>
      <c r="Y3282" t="s">
        <v>3233</v>
      </c>
      <c r="Z3282">
        <f>VLOOKUP(Y3282,subcategory,2,FALSE)</f>
        <v>15</v>
      </c>
      <c r="AA3282" t="s">
        <v>1785</v>
      </c>
      <c r="AB3282">
        <v>4164.0499999999993</v>
      </c>
      <c r="AC3282">
        <v>5</v>
      </c>
      <c r="AD3282">
        <v>0</v>
      </c>
      <c r="AE3282" s="4">
        <v>83.281000000000063</v>
      </c>
    </row>
    <row r="3283" spans="1:31" x14ac:dyDescent="0.3">
      <c r="A3283" s="2">
        <v>3282</v>
      </c>
      <c r="B3283" t="s">
        <v>6245</v>
      </c>
      <c r="C3283">
        <f>VLOOKUP(B3283,order,2,FALSE)</f>
        <v>1632</v>
      </c>
      <c r="D3283" s="3">
        <v>41899</v>
      </c>
      <c r="E3283" s="3">
        <v>41906</v>
      </c>
      <c r="F3283" t="s">
        <v>25</v>
      </c>
      <c r="G3283" s="10">
        <f>VLOOKUP(F3283,ship,2,FALSE)</f>
        <v>2</v>
      </c>
      <c r="H3283" t="s">
        <v>3701</v>
      </c>
      <c r="I3283">
        <f>VLOOKUP(H3283,customer,2,FALSE)</f>
        <v>447</v>
      </c>
      <c r="J3283" t="s">
        <v>1657</v>
      </c>
      <c r="K3283" t="s">
        <v>9</v>
      </c>
      <c r="L3283">
        <f>VLOOKUP(K3283,segment1,2,FALSE)</f>
        <v>1</v>
      </c>
      <c r="M3283" t="s">
        <v>3255</v>
      </c>
      <c r="N3283" t="s">
        <v>1975</v>
      </c>
      <c r="O3283">
        <f>VLOOKUP(N3283,city,2,FALSE)</f>
        <v>254</v>
      </c>
      <c r="P3283" t="s">
        <v>44</v>
      </c>
      <c r="Q3283">
        <f>VLOOKUP(P3283,state,2,FALSE)</f>
        <v>4</v>
      </c>
      <c r="R3283">
        <v>27604</v>
      </c>
      <c r="S3283" t="s">
        <v>12</v>
      </c>
      <c r="T3283" s="10">
        <f>VLOOKUP(S3283,region,2,FALSE)</f>
        <v>1</v>
      </c>
      <c r="U3283" t="s">
        <v>5100</v>
      </c>
      <c r="V3283" t="s">
        <v>35</v>
      </c>
      <c r="W3283">
        <v>1642</v>
      </c>
      <c r="X3283">
        <f>VLOOKUP(V3283,category,2,FALSE)</f>
        <v>3</v>
      </c>
      <c r="Y3283" t="s">
        <v>3232</v>
      </c>
      <c r="Z3283">
        <f>VLOOKUP(Y3283,subcategory,2,FALSE)</f>
        <v>12</v>
      </c>
      <c r="AA3283" t="s">
        <v>1580</v>
      </c>
      <c r="AB3283">
        <v>47.984000000000002</v>
      </c>
      <c r="AC3283">
        <v>2</v>
      </c>
      <c r="AD3283">
        <v>0.2</v>
      </c>
      <c r="AE3283" s="4">
        <v>13.195600000000001</v>
      </c>
    </row>
    <row r="3284" spans="1:31" x14ac:dyDescent="0.3">
      <c r="A3284" s="2">
        <v>3283</v>
      </c>
      <c r="B3284" t="s">
        <v>6245</v>
      </c>
      <c r="C3284">
        <f>VLOOKUP(B3284,order,2,FALSE)</f>
        <v>1632</v>
      </c>
      <c r="D3284" s="3">
        <v>41899</v>
      </c>
      <c r="E3284" s="3">
        <v>41906</v>
      </c>
      <c r="F3284" t="s">
        <v>25</v>
      </c>
      <c r="G3284" s="10">
        <f>VLOOKUP(F3284,ship,2,FALSE)</f>
        <v>2</v>
      </c>
      <c r="H3284" t="s">
        <v>3701</v>
      </c>
      <c r="I3284">
        <f>VLOOKUP(H3284,customer,2,FALSE)</f>
        <v>447</v>
      </c>
      <c r="J3284" t="s">
        <v>1657</v>
      </c>
      <c r="K3284" t="s">
        <v>9</v>
      </c>
      <c r="L3284">
        <f>VLOOKUP(K3284,segment1,2,FALSE)</f>
        <v>1</v>
      </c>
      <c r="M3284" t="s">
        <v>3255</v>
      </c>
      <c r="N3284" t="s">
        <v>1975</v>
      </c>
      <c r="O3284">
        <f>VLOOKUP(N3284,city,2,FALSE)</f>
        <v>254</v>
      </c>
      <c r="P3284" t="s">
        <v>44</v>
      </c>
      <c r="Q3284">
        <f>VLOOKUP(P3284,state,2,FALSE)</f>
        <v>4</v>
      </c>
      <c r="R3284">
        <v>27604</v>
      </c>
      <c r="S3284" t="s">
        <v>12</v>
      </c>
      <c r="T3284" s="10">
        <f>VLOOKUP(S3284,region,2,FALSE)</f>
        <v>1</v>
      </c>
      <c r="U3284" t="s">
        <v>4960</v>
      </c>
      <c r="V3284" t="s">
        <v>22</v>
      </c>
      <c r="W3284">
        <f>VLOOKUP(U3284,product,2,FALSE)</f>
        <v>875</v>
      </c>
      <c r="X3284">
        <f>VLOOKUP(V3284,category,2,FALSE)</f>
        <v>2</v>
      </c>
      <c r="Y3284" t="s">
        <v>45</v>
      </c>
      <c r="Z3284">
        <f>VLOOKUP(Y3284,subcategory,2,FALSE)</f>
        <v>11</v>
      </c>
      <c r="AA3284" t="s">
        <v>1712</v>
      </c>
      <c r="AB3284">
        <v>4.6240000000000006</v>
      </c>
      <c r="AC3284">
        <v>1</v>
      </c>
      <c r="AD3284">
        <v>0.2</v>
      </c>
      <c r="AE3284" s="4">
        <v>1.6762000000000001</v>
      </c>
    </row>
    <row r="3285" spans="1:31" x14ac:dyDescent="0.3">
      <c r="A3285" s="2">
        <v>3284</v>
      </c>
      <c r="B3285" t="s">
        <v>6246</v>
      </c>
      <c r="C3285">
        <f>VLOOKUP(B3285,order,2,FALSE)</f>
        <v>1633</v>
      </c>
      <c r="D3285" s="3">
        <v>41912</v>
      </c>
      <c r="E3285" s="3">
        <v>41918</v>
      </c>
      <c r="F3285" t="s">
        <v>25</v>
      </c>
      <c r="G3285" s="10">
        <f>VLOOKUP(F3285,ship,2,FALSE)</f>
        <v>2</v>
      </c>
      <c r="H3285" t="s">
        <v>3441</v>
      </c>
      <c r="I3285">
        <f>VLOOKUP(H3285,customer,2,FALSE)</f>
        <v>187</v>
      </c>
      <c r="J3285" t="s">
        <v>775</v>
      </c>
      <c r="K3285" t="s">
        <v>18</v>
      </c>
      <c r="L3285">
        <f>VLOOKUP(K3285,segment1,2,FALSE)</f>
        <v>2</v>
      </c>
      <c r="M3285" t="s">
        <v>3255</v>
      </c>
      <c r="N3285" t="s">
        <v>138</v>
      </c>
      <c r="O3285">
        <f>VLOOKUP(N3285,city,2,FALSE)</f>
        <v>21</v>
      </c>
      <c r="P3285" t="s">
        <v>139</v>
      </c>
      <c r="Q3285">
        <f>VLOOKUP(P3285,state,2,FALSE)</f>
        <v>16</v>
      </c>
      <c r="R3285">
        <v>10035</v>
      </c>
      <c r="S3285" t="s">
        <v>79</v>
      </c>
      <c r="T3285" s="10">
        <f>VLOOKUP(S3285,region,2,FALSE)</f>
        <v>4</v>
      </c>
      <c r="U3285" t="s">
        <v>4630</v>
      </c>
      <c r="V3285" t="s">
        <v>13</v>
      </c>
      <c r="W3285">
        <v>1643</v>
      </c>
      <c r="X3285">
        <f>VLOOKUP(V3285,category,2,FALSE)</f>
        <v>1</v>
      </c>
      <c r="Y3285" t="s">
        <v>3228</v>
      </c>
      <c r="Z3285">
        <f>VLOOKUP(Y3285,subcategory,2,FALSE)</f>
        <v>6</v>
      </c>
      <c r="AA3285" t="s">
        <v>1784</v>
      </c>
      <c r="AB3285">
        <v>15.24</v>
      </c>
      <c r="AC3285">
        <v>3</v>
      </c>
      <c r="AD3285">
        <v>0</v>
      </c>
      <c r="AE3285" s="4">
        <v>5.1815999999999995</v>
      </c>
    </row>
    <row r="3286" spans="1:31" x14ac:dyDescent="0.3">
      <c r="A3286" s="2">
        <v>3285</v>
      </c>
      <c r="B3286" t="s">
        <v>6247</v>
      </c>
      <c r="C3286">
        <f>VLOOKUP(B3286,order,2,FALSE)</f>
        <v>1634</v>
      </c>
      <c r="D3286" s="3">
        <v>41894</v>
      </c>
      <c r="E3286" s="3">
        <v>41899</v>
      </c>
      <c r="F3286" t="s">
        <v>25</v>
      </c>
      <c r="G3286" s="10">
        <f>VLOOKUP(F3286,ship,2,FALSE)</f>
        <v>2</v>
      </c>
      <c r="H3286" t="s">
        <v>3569</v>
      </c>
      <c r="I3286">
        <f>VLOOKUP(H3286,customer,2,FALSE)</f>
        <v>315</v>
      </c>
      <c r="J3286" t="s">
        <v>1213</v>
      </c>
      <c r="K3286" t="s">
        <v>9</v>
      </c>
      <c r="L3286">
        <f>VLOOKUP(K3286,segment1,2,FALSE)</f>
        <v>1</v>
      </c>
      <c r="M3286" t="s">
        <v>3255</v>
      </c>
      <c r="N3286" t="s">
        <v>366</v>
      </c>
      <c r="O3286">
        <f>VLOOKUP(N3286,city,2,FALSE)</f>
        <v>55</v>
      </c>
      <c r="P3286" t="s">
        <v>249</v>
      </c>
      <c r="Q3286">
        <f>VLOOKUP(P3286,state,2,FALSE)</f>
        <v>25</v>
      </c>
      <c r="R3286">
        <v>45014</v>
      </c>
      <c r="S3286" t="s">
        <v>79</v>
      </c>
      <c r="T3286" s="10">
        <f>VLOOKUP(S3286,region,2,FALSE)</f>
        <v>4</v>
      </c>
      <c r="U3286" t="s">
        <v>4571</v>
      </c>
      <c r="V3286" t="s">
        <v>22</v>
      </c>
      <c r="W3286">
        <f>VLOOKUP(U3286,product,2,FALSE)</f>
        <v>472</v>
      </c>
      <c r="X3286">
        <f>VLOOKUP(V3286,category,2,FALSE)</f>
        <v>2</v>
      </c>
      <c r="Y3286" t="s">
        <v>3231</v>
      </c>
      <c r="Z3286">
        <f>VLOOKUP(Y3286,subcategory,2,FALSE)</f>
        <v>9</v>
      </c>
      <c r="AA3286" t="s">
        <v>1134</v>
      </c>
      <c r="AB3286">
        <v>63.924000000000007</v>
      </c>
      <c r="AC3286">
        <v>7</v>
      </c>
      <c r="AD3286">
        <v>0.7</v>
      </c>
      <c r="AE3286" s="4">
        <v>-46.877600000000001</v>
      </c>
    </row>
    <row r="3287" spans="1:31" x14ac:dyDescent="0.3">
      <c r="A3287" s="2">
        <v>3286</v>
      </c>
      <c r="B3287" t="s">
        <v>9791</v>
      </c>
      <c r="C3287">
        <f>VLOOKUP(B3287,order,2,FALSE)</f>
        <v>1635</v>
      </c>
      <c r="D3287" s="3">
        <v>42786</v>
      </c>
      <c r="E3287" s="3">
        <v>42791</v>
      </c>
      <c r="F3287" t="s">
        <v>25</v>
      </c>
      <c r="G3287" s="10">
        <f>VLOOKUP(F3287,ship,2,FALSE)</f>
        <v>2</v>
      </c>
      <c r="H3287" t="s">
        <v>3910</v>
      </c>
      <c r="I3287">
        <f>VLOOKUP(H3287,customer,2,FALSE)</f>
        <v>656</v>
      </c>
      <c r="J3287" t="s">
        <v>2459</v>
      </c>
      <c r="K3287" t="s">
        <v>52</v>
      </c>
      <c r="L3287">
        <f>VLOOKUP(K3287,segment1,2,FALSE)</f>
        <v>3</v>
      </c>
      <c r="M3287" t="s">
        <v>3255</v>
      </c>
      <c r="N3287" t="s">
        <v>1978</v>
      </c>
      <c r="O3287">
        <f>VLOOKUP(N3287,city,2,FALSE)</f>
        <v>255</v>
      </c>
      <c r="P3287" t="s">
        <v>321</v>
      </c>
      <c r="Q3287">
        <f>VLOOKUP(P3287,state,2,FALSE)</f>
        <v>27</v>
      </c>
      <c r="R3287">
        <v>74403</v>
      </c>
      <c r="S3287" t="s">
        <v>55</v>
      </c>
      <c r="T3287" s="10">
        <f>VLOOKUP(S3287,region,2,FALSE)</f>
        <v>3</v>
      </c>
      <c r="U3287" t="s">
        <v>4923</v>
      </c>
      <c r="V3287" t="s">
        <v>22</v>
      </c>
      <c r="W3287">
        <v>1644</v>
      </c>
      <c r="X3287">
        <f>VLOOKUP(V3287,category,2,FALSE)</f>
        <v>2</v>
      </c>
      <c r="Y3287" t="s">
        <v>3229</v>
      </c>
      <c r="Z3287">
        <f>VLOOKUP(Y3287,subcategory,2,FALSE)</f>
        <v>7</v>
      </c>
      <c r="AA3287" t="s">
        <v>355</v>
      </c>
      <c r="AB3287">
        <v>6.56</v>
      </c>
      <c r="AC3287">
        <v>2</v>
      </c>
      <c r="AD3287">
        <v>0</v>
      </c>
      <c r="AE3287" s="4">
        <v>1.9023999999999992</v>
      </c>
    </row>
    <row r="3288" spans="1:31" x14ac:dyDescent="0.3">
      <c r="A3288" s="2">
        <v>3287</v>
      </c>
      <c r="B3288" t="s">
        <v>9791</v>
      </c>
      <c r="C3288">
        <f>VLOOKUP(B3288,order,2,FALSE)</f>
        <v>1635</v>
      </c>
      <c r="D3288" s="3">
        <v>42786</v>
      </c>
      <c r="E3288" s="3">
        <v>42791</v>
      </c>
      <c r="F3288" t="s">
        <v>25</v>
      </c>
      <c r="G3288" s="10">
        <f>VLOOKUP(F3288,ship,2,FALSE)</f>
        <v>2</v>
      </c>
      <c r="H3288" t="s">
        <v>3910</v>
      </c>
      <c r="I3288">
        <f>VLOOKUP(H3288,customer,2,FALSE)</f>
        <v>656</v>
      </c>
      <c r="J3288" t="s">
        <v>2459</v>
      </c>
      <c r="K3288" t="s">
        <v>52</v>
      </c>
      <c r="L3288">
        <f>VLOOKUP(K3288,segment1,2,FALSE)</f>
        <v>3</v>
      </c>
      <c r="M3288" t="s">
        <v>3255</v>
      </c>
      <c r="N3288" t="s">
        <v>1978</v>
      </c>
      <c r="O3288">
        <f>VLOOKUP(N3288,city,2,FALSE)</f>
        <v>255</v>
      </c>
      <c r="P3288" t="s">
        <v>321</v>
      </c>
      <c r="Q3288">
        <f>VLOOKUP(P3288,state,2,FALSE)</f>
        <v>27</v>
      </c>
      <c r="R3288">
        <v>74403</v>
      </c>
      <c r="S3288" t="s">
        <v>55</v>
      </c>
      <c r="T3288" s="10">
        <f>VLOOKUP(S3288,region,2,FALSE)</f>
        <v>3</v>
      </c>
      <c r="U3288" t="s">
        <v>5584</v>
      </c>
      <c r="V3288" t="s">
        <v>22</v>
      </c>
      <c r="W3288">
        <f>VLOOKUP(U3288,product,2,FALSE)</f>
        <v>1519</v>
      </c>
      <c r="X3288">
        <f>VLOOKUP(V3288,category,2,FALSE)</f>
        <v>2</v>
      </c>
      <c r="Y3288" t="s">
        <v>38</v>
      </c>
      <c r="Z3288">
        <f>VLOOKUP(Y3288,subcategory,2,FALSE)</f>
        <v>10</v>
      </c>
      <c r="AA3288" t="s">
        <v>871</v>
      </c>
      <c r="AB3288">
        <v>13.11</v>
      </c>
      <c r="AC3288">
        <v>3</v>
      </c>
      <c r="AD3288">
        <v>0</v>
      </c>
      <c r="AE3288" s="4">
        <v>3.4086000000000003</v>
      </c>
    </row>
    <row r="3289" spans="1:31" x14ac:dyDescent="0.3">
      <c r="A3289" s="2">
        <v>3288</v>
      </c>
      <c r="B3289" t="s">
        <v>7227</v>
      </c>
      <c r="C3289">
        <f>VLOOKUP(B3289,order,2,FALSE)</f>
        <v>1636</v>
      </c>
      <c r="D3289" s="3">
        <v>42351</v>
      </c>
      <c r="E3289" s="3">
        <v>42353</v>
      </c>
      <c r="F3289" t="s">
        <v>97</v>
      </c>
      <c r="G3289" s="10">
        <f>VLOOKUP(F3289,ship,2,FALSE)</f>
        <v>3</v>
      </c>
      <c r="H3289" t="s">
        <v>3616</v>
      </c>
      <c r="I3289">
        <f>VLOOKUP(H3289,customer,2,FALSE)</f>
        <v>362</v>
      </c>
      <c r="J3289" t="s">
        <v>1346</v>
      </c>
      <c r="K3289" t="s">
        <v>9</v>
      </c>
      <c r="L3289">
        <f>VLOOKUP(K3289,segment1,2,FALSE)</f>
        <v>1</v>
      </c>
      <c r="M3289" t="s">
        <v>3255</v>
      </c>
      <c r="N3289" t="s">
        <v>2623</v>
      </c>
      <c r="O3289">
        <f>VLOOKUP(N3289,city,2,FALSE)</f>
        <v>358</v>
      </c>
      <c r="P3289" t="s">
        <v>20</v>
      </c>
      <c r="Q3289">
        <f>VLOOKUP(P3289,state,2,FALSE)</f>
        <v>2</v>
      </c>
      <c r="R3289">
        <v>92592</v>
      </c>
      <c r="S3289" t="s">
        <v>21</v>
      </c>
      <c r="T3289" s="10">
        <f>VLOOKUP(S3289,region,2,FALSE)</f>
        <v>2</v>
      </c>
      <c r="U3289" t="s">
        <v>4731</v>
      </c>
      <c r="V3289" t="s">
        <v>35</v>
      </c>
      <c r="W3289">
        <v>1645</v>
      </c>
      <c r="X3289">
        <f>VLOOKUP(V3289,category,2,FALSE)</f>
        <v>3</v>
      </c>
      <c r="Y3289" t="s">
        <v>3230</v>
      </c>
      <c r="Z3289">
        <f>VLOOKUP(Y3289,subcategory,2,FALSE)</f>
        <v>8</v>
      </c>
      <c r="AA3289" t="s">
        <v>2447</v>
      </c>
      <c r="AB3289">
        <v>494.37600000000009</v>
      </c>
      <c r="AC3289">
        <v>3</v>
      </c>
      <c r="AD3289">
        <v>0.2</v>
      </c>
      <c r="AE3289" s="4">
        <v>49.437599999999975</v>
      </c>
    </row>
    <row r="3290" spans="1:31" x14ac:dyDescent="0.3">
      <c r="A3290" s="2">
        <v>3289</v>
      </c>
      <c r="B3290" t="s">
        <v>7227</v>
      </c>
      <c r="C3290">
        <f>VLOOKUP(B3290,order,2,FALSE)</f>
        <v>1636</v>
      </c>
      <c r="D3290" s="3">
        <v>42351</v>
      </c>
      <c r="E3290" s="3">
        <v>42353</v>
      </c>
      <c r="F3290" t="s">
        <v>97</v>
      </c>
      <c r="G3290" s="10">
        <f>VLOOKUP(F3290,ship,2,FALSE)</f>
        <v>3</v>
      </c>
      <c r="H3290" t="s">
        <v>3616</v>
      </c>
      <c r="I3290">
        <f>VLOOKUP(H3290,customer,2,FALSE)</f>
        <v>362</v>
      </c>
      <c r="J3290" t="s">
        <v>1346</v>
      </c>
      <c r="K3290" t="s">
        <v>9</v>
      </c>
      <c r="L3290">
        <f>VLOOKUP(K3290,segment1,2,FALSE)</f>
        <v>1</v>
      </c>
      <c r="M3290" t="s">
        <v>3255</v>
      </c>
      <c r="N3290" t="s">
        <v>2623</v>
      </c>
      <c r="O3290">
        <f>VLOOKUP(N3290,city,2,FALSE)</f>
        <v>358</v>
      </c>
      <c r="P3290" t="s">
        <v>20</v>
      </c>
      <c r="Q3290">
        <f>VLOOKUP(P3290,state,2,FALSE)</f>
        <v>2</v>
      </c>
      <c r="R3290">
        <v>92592</v>
      </c>
      <c r="S3290" t="s">
        <v>21</v>
      </c>
      <c r="T3290" s="10">
        <f>VLOOKUP(S3290,region,2,FALSE)</f>
        <v>2</v>
      </c>
      <c r="U3290" t="s">
        <v>4451</v>
      </c>
      <c r="V3290" t="s">
        <v>22</v>
      </c>
      <c r="W3290">
        <f>VLOOKUP(U3290,product,2,FALSE)</f>
        <v>348</v>
      </c>
      <c r="X3290">
        <f>VLOOKUP(V3290,category,2,FALSE)</f>
        <v>2</v>
      </c>
      <c r="Y3290" t="s">
        <v>3231</v>
      </c>
      <c r="Z3290">
        <f>VLOOKUP(Y3290,subcategory,2,FALSE)</f>
        <v>9</v>
      </c>
      <c r="AA3290" t="s">
        <v>1652</v>
      </c>
      <c r="AB3290">
        <v>29.2</v>
      </c>
      <c r="AC3290">
        <v>5</v>
      </c>
      <c r="AD3290">
        <v>0.2</v>
      </c>
      <c r="AE3290" s="4">
        <v>9.8549999999999969</v>
      </c>
    </row>
    <row r="3291" spans="1:31" x14ac:dyDescent="0.3">
      <c r="A3291" s="2">
        <v>3290</v>
      </c>
      <c r="B3291" t="s">
        <v>7227</v>
      </c>
      <c r="C3291">
        <f>VLOOKUP(B3291,order,2,FALSE)</f>
        <v>1636</v>
      </c>
      <c r="D3291" s="3">
        <v>42351</v>
      </c>
      <c r="E3291" s="3">
        <v>42353</v>
      </c>
      <c r="F3291" t="s">
        <v>97</v>
      </c>
      <c r="G3291" s="10">
        <f>VLOOKUP(F3291,ship,2,FALSE)</f>
        <v>3</v>
      </c>
      <c r="H3291" t="s">
        <v>3616</v>
      </c>
      <c r="I3291">
        <f>VLOOKUP(H3291,customer,2,FALSE)</f>
        <v>362</v>
      </c>
      <c r="J3291" t="s">
        <v>1346</v>
      </c>
      <c r="K3291" t="s">
        <v>9</v>
      </c>
      <c r="L3291">
        <f>VLOOKUP(K3291,segment1,2,FALSE)</f>
        <v>1</v>
      </c>
      <c r="M3291" t="s">
        <v>3255</v>
      </c>
      <c r="N3291" t="s">
        <v>2623</v>
      </c>
      <c r="O3291">
        <f>VLOOKUP(N3291,city,2,FALSE)</f>
        <v>358</v>
      </c>
      <c r="P3291" t="s">
        <v>20</v>
      </c>
      <c r="Q3291">
        <f>VLOOKUP(P3291,state,2,FALSE)</f>
        <v>2</v>
      </c>
      <c r="R3291">
        <v>92592</v>
      </c>
      <c r="S3291" t="s">
        <v>21</v>
      </c>
      <c r="T3291" s="10">
        <f>VLOOKUP(S3291,region,2,FALSE)</f>
        <v>2</v>
      </c>
      <c r="U3291" t="s">
        <v>4210</v>
      </c>
      <c r="V3291" t="s">
        <v>35</v>
      </c>
      <c r="W3291">
        <v>1646</v>
      </c>
      <c r="X3291">
        <f>VLOOKUP(V3291,category,2,FALSE)</f>
        <v>3</v>
      </c>
      <c r="Y3291" t="s">
        <v>3232</v>
      </c>
      <c r="Z3291">
        <f>VLOOKUP(Y3291,subcategory,2,FALSE)</f>
        <v>12</v>
      </c>
      <c r="AA3291" t="s">
        <v>1616</v>
      </c>
      <c r="AB3291">
        <v>248.85000000000002</v>
      </c>
      <c r="AC3291">
        <v>5</v>
      </c>
      <c r="AD3291">
        <v>0</v>
      </c>
      <c r="AE3291" s="4">
        <v>27.373499999999993</v>
      </c>
    </row>
    <row r="3292" spans="1:31" x14ac:dyDescent="0.3">
      <c r="A3292" s="2">
        <v>3291</v>
      </c>
      <c r="B3292" t="s">
        <v>7227</v>
      </c>
      <c r="C3292">
        <f>VLOOKUP(B3292,order,2,FALSE)</f>
        <v>1636</v>
      </c>
      <c r="D3292" s="3">
        <v>42351</v>
      </c>
      <c r="E3292" s="3">
        <v>42353</v>
      </c>
      <c r="F3292" t="s">
        <v>97</v>
      </c>
      <c r="G3292" s="10">
        <f>VLOOKUP(F3292,ship,2,FALSE)</f>
        <v>3</v>
      </c>
      <c r="H3292" t="s">
        <v>3616</v>
      </c>
      <c r="I3292">
        <f>VLOOKUP(H3292,customer,2,FALSE)</f>
        <v>362</v>
      </c>
      <c r="J3292" t="s">
        <v>1346</v>
      </c>
      <c r="K3292" t="s">
        <v>9</v>
      </c>
      <c r="L3292">
        <f>VLOOKUP(K3292,segment1,2,FALSE)</f>
        <v>1</v>
      </c>
      <c r="M3292" t="s">
        <v>3255</v>
      </c>
      <c r="N3292" t="s">
        <v>2623</v>
      </c>
      <c r="O3292">
        <f>VLOOKUP(N3292,city,2,FALSE)</f>
        <v>358</v>
      </c>
      <c r="P3292" t="s">
        <v>20</v>
      </c>
      <c r="Q3292">
        <f>VLOOKUP(P3292,state,2,FALSE)</f>
        <v>2</v>
      </c>
      <c r="R3292">
        <v>92592</v>
      </c>
      <c r="S3292" t="s">
        <v>21</v>
      </c>
      <c r="T3292" s="10">
        <f>VLOOKUP(S3292,region,2,FALSE)</f>
        <v>2</v>
      </c>
      <c r="U3292" t="s">
        <v>5585</v>
      </c>
      <c r="V3292" t="s">
        <v>35</v>
      </c>
      <c r="W3292">
        <f>VLOOKUP(U3292,product,2,FALSE)</f>
        <v>1520</v>
      </c>
      <c r="X3292">
        <f>VLOOKUP(V3292,category,2,FALSE)</f>
        <v>3</v>
      </c>
      <c r="Y3292" t="s">
        <v>3232</v>
      </c>
      <c r="Z3292">
        <f>VLOOKUP(Y3292,subcategory,2,FALSE)</f>
        <v>12</v>
      </c>
      <c r="AA3292" t="s">
        <v>1387</v>
      </c>
      <c r="AB3292">
        <v>36.24</v>
      </c>
      <c r="AC3292">
        <v>1</v>
      </c>
      <c r="AD3292">
        <v>0</v>
      </c>
      <c r="AE3292" s="4">
        <v>15.220800000000001</v>
      </c>
    </row>
    <row r="3293" spans="1:31" x14ac:dyDescent="0.3">
      <c r="A3293" s="2">
        <v>3292</v>
      </c>
      <c r="B3293" t="s">
        <v>8372</v>
      </c>
      <c r="C3293">
        <f>VLOOKUP(B3293,order,2,FALSE)</f>
        <v>1637</v>
      </c>
      <c r="D3293" s="3">
        <v>42673</v>
      </c>
      <c r="E3293" s="3">
        <v>42678</v>
      </c>
      <c r="F3293" t="s">
        <v>25</v>
      </c>
      <c r="G3293" s="10">
        <f>VLOOKUP(F3293,ship,2,FALSE)</f>
        <v>2</v>
      </c>
      <c r="H3293" t="s">
        <v>3894</v>
      </c>
      <c r="I3293">
        <f>VLOOKUP(H3293,customer,2,FALSE)</f>
        <v>640</v>
      </c>
      <c r="J3293" t="s">
        <v>2412</v>
      </c>
      <c r="K3293" t="s">
        <v>9</v>
      </c>
      <c r="L3293">
        <f>VLOOKUP(K3293,segment1,2,FALSE)</f>
        <v>1</v>
      </c>
      <c r="M3293" t="s">
        <v>3255</v>
      </c>
      <c r="N3293" t="s">
        <v>2537</v>
      </c>
      <c r="O3293">
        <f>VLOOKUP(N3293,city,2,FALSE)</f>
        <v>342</v>
      </c>
      <c r="P3293" t="s">
        <v>123</v>
      </c>
      <c r="Q3293">
        <f>VLOOKUP(P3293,state,2,FALSE)</f>
        <v>13</v>
      </c>
      <c r="R3293">
        <v>48310</v>
      </c>
      <c r="S3293" t="s">
        <v>55</v>
      </c>
      <c r="T3293" s="10">
        <f>VLOOKUP(S3293,region,2,FALSE)</f>
        <v>3</v>
      </c>
      <c r="U3293" t="s">
        <v>4611</v>
      </c>
      <c r="V3293" t="s">
        <v>22</v>
      </c>
      <c r="W3293">
        <v>1647</v>
      </c>
      <c r="X3293">
        <f>VLOOKUP(V3293,category,2,FALSE)</f>
        <v>2</v>
      </c>
      <c r="Y3293" t="s">
        <v>3229</v>
      </c>
      <c r="Z3293">
        <f>VLOOKUP(Y3293,subcategory,2,FALSE)</f>
        <v>7</v>
      </c>
      <c r="AA3293" t="s">
        <v>638</v>
      </c>
      <c r="AB3293">
        <v>11.68</v>
      </c>
      <c r="AC3293">
        <v>2</v>
      </c>
      <c r="AD3293">
        <v>0</v>
      </c>
      <c r="AE3293" s="4">
        <v>3.5039999999999996</v>
      </c>
    </row>
    <row r="3294" spans="1:31" x14ac:dyDescent="0.3">
      <c r="A3294" s="2">
        <v>3293</v>
      </c>
      <c r="B3294" t="s">
        <v>6248</v>
      </c>
      <c r="C3294">
        <f>VLOOKUP(B3294,order,2,FALSE)</f>
        <v>1638</v>
      </c>
      <c r="D3294" s="3">
        <v>41999</v>
      </c>
      <c r="E3294" s="3">
        <v>42003</v>
      </c>
      <c r="F3294" t="s">
        <v>25</v>
      </c>
      <c r="G3294" s="10">
        <f>VLOOKUP(F3294,ship,2,FALSE)</f>
        <v>2</v>
      </c>
      <c r="H3294" t="s">
        <v>3497</v>
      </c>
      <c r="I3294">
        <f>VLOOKUP(H3294,customer,2,FALSE)</f>
        <v>243</v>
      </c>
      <c r="J3294" t="s">
        <v>959</v>
      </c>
      <c r="K3294" t="s">
        <v>9</v>
      </c>
      <c r="L3294">
        <f>VLOOKUP(K3294,segment1,2,FALSE)</f>
        <v>1</v>
      </c>
      <c r="M3294" t="s">
        <v>3255</v>
      </c>
      <c r="N3294" t="s">
        <v>466</v>
      </c>
      <c r="O3294">
        <f>VLOOKUP(N3294,city,2,FALSE)</f>
        <v>71</v>
      </c>
      <c r="P3294" t="s">
        <v>20</v>
      </c>
      <c r="Q3294">
        <f>VLOOKUP(P3294,state,2,FALSE)</f>
        <v>2</v>
      </c>
      <c r="R3294">
        <v>92024</v>
      </c>
      <c r="S3294" t="s">
        <v>21</v>
      </c>
      <c r="T3294" s="10">
        <f>VLOOKUP(S3294,region,2,FALSE)</f>
        <v>2</v>
      </c>
      <c r="U3294" t="s">
        <v>4276</v>
      </c>
      <c r="V3294" t="s">
        <v>22</v>
      </c>
      <c r="W3294">
        <f>VLOOKUP(U3294,product,2,FALSE)</f>
        <v>169</v>
      </c>
      <c r="X3294">
        <f>VLOOKUP(V3294,category,2,FALSE)</f>
        <v>2</v>
      </c>
      <c r="Y3294" t="s">
        <v>3233</v>
      </c>
      <c r="Z3294">
        <f>VLOOKUP(Y3294,subcategory,2,FALSE)</f>
        <v>15</v>
      </c>
      <c r="AA3294" t="s">
        <v>2790</v>
      </c>
      <c r="AB3294">
        <v>11.91</v>
      </c>
      <c r="AC3294">
        <v>3</v>
      </c>
      <c r="AD3294">
        <v>0</v>
      </c>
      <c r="AE3294" s="4">
        <v>0.11909999999999954</v>
      </c>
    </row>
    <row r="3295" spans="1:31" x14ac:dyDescent="0.3">
      <c r="A3295" s="2">
        <v>3294</v>
      </c>
      <c r="B3295" t="s">
        <v>6248</v>
      </c>
      <c r="C3295">
        <f>VLOOKUP(B3295,order,2,FALSE)</f>
        <v>1638</v>
      </c>
      <c r="D3295" s="3">
        <v>41999</v>
      </c>
      <c r="E3295" s="3">
        <v>42003</v>
      </c>
      <c r="F3295" t="s">
        <v>25</v>
      </c>
      <c r="G3295" s="10">
        <f>VLOOKUP(F3295,ship,2,FALSE)</f>
        <v>2</v>
      </c>
      <c r="H3295" t="s">
        <v>3497</v>
      </c>
      <c r="I3295">
        <f>VLOOKUP(H3295,customer,2,FALSE)</f>
        <v>243</v>
      </c>
      <c r="J3295" t="s">
        <v>959</v>
      </c>
      <c r="K3295" t="s">
        <v>9</v>
      </c>
      <c r="L3295">
        <f>VLOOKUP(K3295,segment1,2,FALSE)</f>
        <v>1</v>
      </c>
      <c r="M3295" t="s">
        <v>3255</v>
      </c>
      <c r="N3295" t="s">
        <v>466</v>
      </c>
      <c r="O3295">
        <f>VLOOKUP(N3295,city,2,FALSE)</f>
        <v>71</v>
      </c>
      <c r="P3295" t="s">
        <v>20</v>
      </c>
      <c r="Q3295">
        <f>VLOOKUP(P3295,state,2,FALSE)</f>
        <v>2</v>
      </c>
      <c r="R3295">
        <v>92024</v>
      </c>
      <c r="S3295" t="s">
        <v>21</v>
      </c>
      <c r="T3295" s="10">
        <f>VLOOKUP(S3295,region,2,FALSE)</f>
        <v>2</v>
      </c>
      <c r="U3295" t="s">
        <v>4939</v>
      </c>
      <c r="V3295" t="s">
        <v>13</v>
      </c>
      <c r="W3295">
        <v>1648</v>
      </c>
      <c r="X3295">
        <f>VLOOKUP(V3295,category,2,FALSE)</f>
        <v>1</v>
      </c>
      <c r="Y3295" t="s">
        <v>3228</v>
      </c>
      <c r="Z3295">
        <f>VLOOKUP(Y3295,subcategory,2,FALSE)</f>
        <v>6</v>
      </c>
      <c r="AA3295" t="s">
        <v>456</v>
      </c>
      <c r="AB3295">
        <v>3.48</v>
      </c>
      <c r="AC3295">
        <v>2</v>
      </c>
      <c r="AD3295">
        <v>0</v>
      </c>
      <c r="AE3295" s="4">
        <v>1.1135999999999999</v>
      </c>
    </row>
    <row r="3296" spans="1:31" x14ac:dyDescent="0.3">
      <c r="A3296" s="2">
        <v>3295</v>
      </c>
      <c r="B3296" t="s">
        <v>6249</v>
      </c>
      <c r="C3296">
        <f>VLOOKUP(B3296,order,2,FALSE)</f>
        <v>1639</v>
      </c>
      <c r="D3296" s="3">
        <v>41866</v>
      </c>
      <c r="E3296" s="3">
        <v>41869</v>
      </c>
      <c r="F3296" t="s">
        <v>97</v>
      </c>
      <c r="G3296" s="10">
        <f>VLOOKUP(F3296,ship,2,FALSE)</f>
        <v>3</v>
      </c>
      <c r="H3296" t="s">
        <v>3423</v>
      </c>
      <c r="I3296">
        <f>VLOOKUP(H3296,customer,2,FALSE)</f>
        <v>169</v>
      </c>
      <c r="J3296" t="s">
        <v>690</v>
      </c>
      <c r="K3296" t="s">
        <v>9</v>
      </c>
      <c r="L3296">
        <f>VLOOKUP(K3296,segment1,2,FALSE)</f>
        <v>1</v>
      </c>
      <c r="M3296" t="s">
        <v>3255</v>
      </c>
      <c r="N3296" t="s">
        <v>402</v>
      </c>
      <c r="O3296">
        <f>VLOOKUP(N3296,city,2,FALSE)</f>
        <v>62</v>
      </c>
      <c r="P3296" t="s">
        <v>54</v>
      </c>
      <c r="Q3296">
        <f>VLOOKUP(P3296,state,2,FALSE)</f>
        <v>6</v>
      </c>
      <c r="R3296">
        <v>75081</v>
      </c>
      <c r="S3296" t="s">
        <v>55</v>
      </c>
      <c r="T3296" s="10">
        <f>VLOOKUP(S3296,region,2,FALSE)</f>
        <v>3</v>
      </c>
      <c r="U3296" t="s">
        <v>4705</v>
      </c>
      <c r="V3296" t="s">
        <v>22</v>
      </c>
      <c r="W3296">
        <f>VLOOKUP(U3296,product,2,FALSE)</f>
        <v>613</v>
      </c>
      <c r="X3296">
        <f>VLOOKUP(V3296,category,2,FALSE)</f>
        <v>2</v>
      </c>
      <c r="Y3296" t="s">
        <v>3231</v>
      </c>
      <c r="Z3296">
        <f>VLOOKUP(Y3296,subcategory,2,FALSE)</f>
        <v>9</v>
      </c>
      <c r="AA3296" t="s">
        <v>2418</v>
      </c>
      <c r="AB3296">
        <v>30.959999999999994</v>
      </c>
      <c r="AC3296">
        <v>8</v>
      </c>
      <c r="AD3296">
        <v>0.8</v>
      </c>
      <c r="AE3296" s="4">
        <v>-52.632000000000019</v>
      </c>
    </row>
    <row r="3297" spans="1:31" x14ac:dyDescent="0.3">
      <c r="A3297" s="2">
        <v>3296</v>
      </c>
      <c r="B3297" t="s">
        <v>9792</v>
      </c>
      <c r="C3297">
        <f>VLOOKUP(B3297,order,2,FALSE)</f>
        <v>1640</v>
      </c>
      <c r="D3297" s="3">
        <v>43009</v>
      </c>
      <c r="E3297" s="3">
        <v>43011</v>
      </c>
      <c r="F3297" t="s">
        <v>97</v>
      </c>
      <c r="G3297" s="10">
        <f>VLOOKUP(F3297,ship,2,FALSE)</f>
        <v>3</v>
      </c>
      <c r="H3297" t="s">
        <v>3730</v>
      </c>
      <c r="I3297">
        <f>VLOOKUP(H3297,customer,2,FALSE)</f>
        <v>476</v>
      </c>
      <c r="J3297" t="s">
        <v>1755</v>
      </c>
      <c r="K3297" t="s">
        <v>52</v>
      </c>
      <c r="L3297">
        <f>VLOOKUP(K3297,segment1,2,FALSE)</f>
        <v>3</v>
      </c>
      <c r="M3297" t="s">
        <v>3255</v>
      </c>
      <c r="N3297" t="s">
        <v>138</v>
      </c>
      <c r="O3297">
        <f>VLOOKUP(N3297,city,2,FALSE)</f>
        <v>21</v>
      </c>
      <c r="P3297" t="s">
        <v>139</v>
      </c>
      <c r="Q3297">
        <f>VLOOKUP(P3297,state,2,FALSE)</f>
        <v>16</v>
      </c>
      <c r="R3297">
        <v>10035</v>
      </c>
      <c r="S3297" t="s">
        <v>79</v>
      </c>
      <c r="T3297" s="10">
        <f>VLOOKUP(S3297,region,2,FALSE)</f>
        <v>4</v>
      </c>
      <c r="U3297" t="s">
        <v>5586</v>
      </c>
      <c r="V3297" t="s">
        <v>35</v>
      </c>
      <c r="W3297">
        <v>1649</v>
      </c>
      <c r="X3297">
        <f>VLOOKUP(V3297,category,2,FALSE)</f>
        <v>3</v>
      </c>
      <c r="Y3297" t="s">
        <v>3235</v>
      </c>
      <c r="Z3297">
        <f>VLOOKUP(Y3297,subcategory,2,FALSE)</f>
        <v>16</v>
      </c>
      <c r="AA3297" t="s">
        <v>3245</v>
      </c>
      <c r="AB3297">
        <v>1704.89</v>
      </c>
      <c r="AC3297">
        <v>11</v>
      </c>
      <c r="AD3297">
        <v>0</v>
      </c>
      <c r="AE3297" s="4">
        <v>767.20049999999992</v>
      </c>
    </row>
    <row r="3298" spans="1:31" x14ac:dyDescent="0.3">
      <c r="A3298" s="2">
        <v>3297</v>
      </c>
      <c r="B3298" t="s">
        <v>7228</v>
      </c>
      <c r="C3298">
        <f>VLOOKUP(B3298,order,2,FALSE)</f>
        <v>1641</v>
      </c>
      <c r="D3298" s="3">
        <v>42147</v>
      </c>
      <c r="E3298" s="3">
        <v>42154</v>
      </c>
      <c r="F3298" t="s">
        <v>25</v>
      </c>
      <c r="G3298" s="10">
        <f>VLOOKUP(F3298,ship,2,FALSE)</f>
        <v>2</v>
      </c>
      <c r="H3298" t="s">
        <v>3267</v>
      </c>
      <c r="I3298">
        <f>VLOOKUP(H3298,customer,2,FALSE)</f>
        <v>13</v>
      </c>
      <c r="J3298" t="s">
        <v>81</v>
      </c>
      <c r="K3298" t="s">
        <v>9</v>
      </c>
      <c r="L3298">
        <f>VLOOKUP(K3298,segment1,2,FALSE)</f>
        <v>1</v>
      </c>
      <c r="M3298" t="s">
        <v>3255</v>
      </c>
      <c r="N3298" t="s">
        <v>271</v>
      </c>
      <c r="O3298">
        <f>VLOOKUP(N3298,city,2,FALSE)</f>
        <v>43</v>
      </c>
      <c r="P3298" t="s">
        <v>160</v>
      </c>
      <c r="Q3298">
        <f>VLOOKUP(P3298,state,2,FALSE)</f>
        <v>17</v>
      </c>
      <c r="R3298">
        <v>85023</v>
      </c>
      <c r="S3298" t="s">
        <v>21</v>
      </c>
      <c r="T3298" s="10">
        <f>VLOOKUP(S3298,region,2,FALSE)</f>
        <v>2</v>
      </c>
      <c r="U3298" t="s">
        <v>4717</v>
      </c>
      <c r="V3298" t="s">
        <v>22</v>
      </c>
      <c r="W3298">
        <f>VLOOKUP(U3298,product,2,FALSE)</f>
        <v>625</v>
      </c>
      <c r="X3298">
        <f>VLOOKUP(V3298,category,2,FALSE)</f>
        <v>2</v>
      </c>
      <c r="Y3298" t="s">
        <v>3231</v>
      </c>
      <c r="Z3298">
        <f>VLOOKUP(Y3298,subcategory,2,FALSE)</f>
        <v>9</v>
      </c>
      <c r="AA3298" t="s">
        <v>1153</v>
      </c>
      <c r="AB3298">
        <v>19.194000000000003</v>
      </c>
      <c r="AC3298">
        <v>7</v>
      </c>
      <c r="AD3298">
        <v>0.7</v>
      </c>
      <c r="AE3298" s="4">
        <v>-12.795999999999999</v>
      </c>
    </row>
    <row r="3299" spans="1:31" x14ac:dyDescent="0.3">
      <c r="A3299" s="2">
        <v>3298</v>
      </c>
      <c r="B3299" t="s">
        <v>7228</v>
      </c>
      <c r="C3299">
        <f>VLOOKUP(B3299,order,2,FALSE)</f>
        <v>1641</v>
      </c>
      <c r="D3299" s="3">
        <v>42147</v>
      </c>
      <c r="E3299" s="3">
        <v>42154</v>
      </c>
      <c r="F3299" t="s">
        <v>25</v>
      </c>
      <c r="G3299" s="10">
        <f>VLOOKUP(F3299,ship,2,FALSE)</f>
        <v>2</v>
      </c>
      <c r="H3299" t="s">
        <v>3267</v>
      </c>
      <c r="I3299">
        <f>VLOOKUP(H3299,customer,2,FALSE)</f>
        <v>13</v>
      </c>
      <c r="J3299" t="s">
        <v>81</v>
      </c>
      <c r="K3299" t="s">
        <v>9</v>
      </c>
      <c r="L3299">
        <f>VLOOKUP(K3299,segment1,2,FALSE)</f>
        <v>1</v>
      </c>
      <c r="M3299" t="s">
        <v>3255</v>
      </c>
      <c r="N3299" t="s">
        <v>271</v>
      </c>
      <c r="O3299">
        <f>VLOOKUP(N3299,city,2,FALSE)</f>
        <v>43</v>
      </c>
      <c r="P3299" t="s">
        <v>160</v>
      </c>
      <c r="Q3299">
        <f>VLOOKUP(P3299,state,2,FALSE)</f>
        <v>17</v>
      </c>
      <c r="R3299">
        <v>85023</v>
      </c>
      <c r="S3299" t="s">
        <v>21</v>
      </c>
      <c r="T3299" s="10">
        <f>VLOOKUP(S3299,region,2,FALSE)</f>
        <v>2</v>
      </c>
      <c r="U3299" t="s">
        <v>4612</v>
      </c>
      <c r="V3299" t="s">
        <v>22</v>
      </c>
      <c r="W3299">
        <v>1650</v>
      </c>
      <c r="X3299">
        <f>VLOOKUP(V3299,category,2,FALSE)</f>
        <v>2</v>
      </c>
      <c r="Y3299" t="s">
        <v>38</v>
      </c>
      <c r="Z3299">
        <f>VLOOKUP(Y3299,subcategory,2,FALSE)</f>
        <v>10</v>
      </c>
      <c r="AA3299" t="s">
        <v>341</v>
      </c>
      <c r="AB3299">
        <v>121.79200000000002</v>
      </c>
      <c r="AC3299">
        <v>4</v>
      </c>
      <c r="AD3299">
        <v>0.2</v>
      </c>
      <c r="AE3299" s="4">
        <v>13.701599999999988</v>
      </c>
    </row>
    <row r="3300" spans="1:31" x14ac:dyDescent="0.3">
      <c r="A3300" s="2">
        <v>3299</v>
      </c>
      <c r="B3300" t="s">
        <v>9793</v>
      </c>
      <c r="C3300">
        <f>VLOOKUP(B3300,order,2,FALSE)</f>
        <v>1642</v>
      </c>
      <c r="D3300" s="3">
        <v>43055</v>
      </c>
      <c r="E3300" s="3">
        <v>43055</v>
      </c>
      <c r="F3300" t="s">
        <v>625</v>
      </c>
      <c r="G3300" s="10">
        <f>VLOOKUP(F3300,ship,2,FALSE)</f>
        <v>4</v>
      </c>
      <c r="H3300" t="s">
        <v>3615</v>
      </c>
      <c r="I3300">
        <f>VLOOKUP(H3300,customer,2,FALSE)</f>
        <v>361</v>
      </c>
      <c r="J3300" t="s">
        <v>1342</v>
      </c>
      <c r="K3300" t="s">
        <v>18</v>
      </c>
      <c r="L3300">
        <f>VLOOKUP(K3300,segment1,2,FALSE)</f>
        <v>2</v>
      </c>
      <c r="M3300" t="s">
        <v>3255</v>
      </c>
      <c r="N3300" t="s">
        <v>67</v>
      </c>
      <c r="O3300">
        <f>VLOOKUP(N3300,city,2,FALSE)</f>
        <v>9</v>
      </c>
      <c r="P3300" t="s">
        <v>20</v>
      </c>
      <c r="Q3300">
        <f>VLOOKUP(P3300,state,2,FALSE)</f>
        <v>2</v>
      </c>
      <c r="R3300">
        <v>94122</v>
      </c>
      <c r="S3300" t="s">
        <v>21</v>
      </c>
      <c r="T3300" s="10">
        <f>VLOOKUP(S3300,region,2,FALSE)</f>
        <v>2</v>
      </c>
      <c r="U3300" t="s">
        <v>5228</v>
      </c>
      <c r="V3300" t="s">
        <v>35</v>
      </c>
      <c r="W3300">
        <f>VLOOKUP(U3300,product,2,FALSE)</f>
        <v>1151</v>
      </c>
      <c r="X3300">
        <f>VLOOKUP(V3300,category,2,FALSE)</f>
        <v>3</v>
      </c>
      <c r="Y3300" t="s">
        <v>3235</v>
      </c>
      <c r="Z3300">
        <f>VLOOKUP(Y3300,subcategory,2,FALSE)</f>
        <v>16</v>
      </c>
      <c r="AA3300" t="s">
        <v>3097</v>
      </c>
      <c r="AB3300">
        <v>1919.9760000000001</v>
      </c>
      <c r="AC3300">
        <v>3</v>
      </c>
      <c r="AD3300">
        <v>0.2</v>
      </c>
      <c r="AE3300" s="4">
        <v>215.99729999999977</v>
      </c>
    </row>
    <row r="3301" spans="1:31" x14ac:dyDescent="0.3">
      <c r="A3301" s="2">
        <v>3300</v>
      </c>
      <c r="B3301" t="s">
        <v>6250</v>
      </c>
      <c r="C3301">
        <f>VLOOKUP(B3301,order,2,FALSE)</f>
        <v>1643</v>
      </c>
      <c r="D3301" s="3">
        <v>41961</v>
      </c>
      <c r="E3301" s="3">
        <v>41965</v>
      </c>
      <c r="F3301" t="s">
        <v>25</v>
      </c>
      <c r="G3301" s="10">
        <f>VLOOKUP(F3301,ship,2,FALSE)</f>
        <v>2</v>
      </c>
      <c r="H3301" t="s">
        <v>3484</v>
      </c>
      <c r="I3301">
        <f>VLOOKUP(H3301,customer,2,FALSE)</f>
        <v>230</v>
      </c>
      <c r="J3301" t="s">
        <v>917</v>
      </c>
      <c r="K3301" t="s">
        <v>9</v>
      </c>
      <c r="L3301">
        <f>VLOOKUP(K3301,segment1,2,FALSE)</f>
        <v>1</v>
      </c>
      <c r="M3301" t="s">
        <v>3255</v>
      </c>
      <c r="N3301" t="s">
        <v>77</v>
      </c>
      <c r="O3301">
        <f>VLOOKUP(N3301,city,2,FALSE)</f>
        <v>11</v>
      </c>
      <c r="P3301" t="s">
        <v>78</v>
      </c>
      <c r="Q3301">
        <f>VLOOKUP(P3301,state,2,FALSE)</f>
        <v>10</v>
      </c>
      <c r="R3301">
        <v>19140</v>
      </c>
      <c r="S3301" t="s">
        <v>79</v>
      </c>
      <c r="T3301" s="10">
        <f>VLOOKUP(S3301,region,2,FALSE)</f>
        <v>4</v>
      </c>
      <c r="U3301" t="s">
        <v>4123</v>
      </c>
      <c r="V3301" t="s">
        <v>22</v>
      </c>
      <c r="W3301">
        <v>1651</v>
      </c>
      <c r="X3301">
        <f>VLOOKUP(V3301,category,2,FALSE)</f>
        <v>2</v>
      </c>
      <c r="Y3301" t="s">
        <v>3231</v>
      </c>
      <c r="Z3301">
        <f>VLOOKUP(Y3301,subcategory,2,FALSE)</f>
        <v>9</v>
      </c>
      <c r="AA3301" t="s">
        <v>258</v>
      </c>
      <c r="AB3301">
        <v>50.997000000000007</v>
      </c>
      <c r="AC3301">
        <v>1</v>
      </c>
      <c r="AD3301">
        <v>0.7</v>
      </c>
      <c r="AE3301" s="4">
        <v>-40.797600000000003</v>
      </c>
    </row>
    <row r="3302" spans="1:31" x14ac:dyDescent="0.3">
      <c r="A3302" s="2">
        <v>3301</v>
      </c>
      <c r="B3302" t="s">
        <v>6250</v>
      </c>
      <c r="C3302">
        <f>VLOOKUP(B3302,order,2,FALSE)</f>
        <v>1643</v>
      </c>
      <c r="D3302" s="3">
        <v>41961</v>
      </c>
      <c r="E3302" s="3">
        <v>41965</v>
      </c>
      <c r="F3302" t="s">
        <v>25</v>
      </c>
      <c r="G3302" s="10">
        <f>VLOOKUP(F3302,ship,2,FALSE)</f>
        <v>2</v>
      </c>
      <c r="H3302" t="s">
        <v>3484</v>
      </c>
      <c r="I3302">
        <f>VLOOKUP(H3302,customer,2,FALSE)</f>
        <v>230</v>
      </c>
      <c r="J3302" t="s">
        <v>917</v>
      </c>
      <c r="K3302" t="s">
        <v>9</v>
      </c>
      <c r="L3302">
        <f>VLOOKUP(K3302,segment1,2,FALSE)</f>
        <v>1</v>
      </c>
      <c r="M3302" t="s">
        <v>3255</v>
      </c>
      <c r="N3302" t="s">
        <v>77</v>
      </c>
      <c r="O3302">
        <f>VLOOKUP(N3302,city,2,FALSE)</f>
        <v>11</v>
      </c>
      <c r="P3302" t="s">
        <v>78</v>
      </c>
      <c r="Q3302">
        <f>VLOOKUP(P3302,state,2,FALSE)</f>
        <v>10</v>
      </c>
      <c r="R3302">
        <v>19140</v>
      </c>
      <c r="S3302" t="s">
        <v>79</v>
      </c>
      <c r="T3302" s="10">
        <f>VLOOKUP(S3302,region,2,FALSE)</f>
        <v>4</v>
      </c>
      <c r="U3302" t="s">
        <v>4192</v>
      </c>
      <c r="V3302" t="s">
        <v>22</v>
      </c>
      <c r="W3302">
        <f>VLOOKUP(U3302,product,2,FALSE)</f>
        <v>83</v>
      </c>
      <c r="X3302">
        <f>VLOOKUP(V3302,category,2,FALSE)</f>
        <v>2</v>
      </c>
      <c r="Y3302" t="s">
        <v>3227</v>
      </c>
      <c r="Z3302">
        <f>VLOOKUP(Y3302,subcategory,2,FALSE)</f>
        <v>5</v>
      </c>
      <c r="AA3302" t="s">
        <v>534</v>
      </c>
      <c r="AB3302">
        <v>76.792000000000002</v>
      </c>
      <c r="AC3302">
        <v>1</v>
      </c>
      <c r="AD3302">
        <v>0.2</v>
      </c>
      <c r="AE3302" s="4">
        <v>-16.318300000000001</v>
      </c>
    </row>
    <row r="3303" spans="1:31" x14ac:dyDescent="0.3">
      <c r="A3303" s="2">
        <v>3302</v>
      </c>
      <c r="B3303" t="s">
        <v>6250</v>
      </c>
      <c r="C3303">
        <f>VLOOKUP(B3303,order,2,FALSE)</f>
        <v>1643</v>
      </c>
      <c r="D3303" s="3">
        <v>41961</v>
      </c>
      <c r="E3303" s="3">
        <v>41965</v>
      </c>
      <c r="F3303" t="s">
        <v>25</v>
      </c>
      <c r="G3303" s="10">
        <f>VLOOKUP(F3303,ship,2,FALSE)</f>
        <v>2</v>
      </c>
      <c r="H3303" t="s">
        <v>3484</v>
      </c>
      <c r="I3303">
        <f>VLOOKUP(H3303,customer,2,FALSE)</f>
        <v>230</v>
      </c>
      <c r="J3303" t="s">
        <v>917</v>
      </c>
      <c r="K3303" t="s">
        <v>9</v>
      </c>
      <c r="L3303">
        <f>VLOOKUP(K3303,segment1,2,FALSE)</f>
        <v>1</v>
      </c>
      <c r="M3303" t="s">
        <v>3255</v>
      </c>
      <c r="N3303" t="s">
        <v>77</v>
      </c>
      <c r="O3303">
        <f>VLOOKUP(N3303,city,2,FALSE)</f>
        <v>11</v>
      </c>
      <c r="P3303" t="s">
        <v>78</v>
      </c>
      <c r="Q3303">
        <f>VLOOKUP(P3303,state,2,FALSE)</f>
        <v>10</v>
      </c>
      <c r="R3303">
        <v>19140</v>
      </c>
      <c r="S3303" t="s">
        <v>79</v>
      </c>
      <c r="T3303" s="10">
        <f>VLOOKUP(S3303,region,2,FALSE)</f>
        <v>4</v>
      </c>
      <c r="U3303" t="s">
        <v>5587</v>
      </c>
      <c r="V3303" t="s">
        <v>35</v>
      </c>
      <c r="W3303">
        <v>1652</v>
      </c>
      <c r="X3303">
        <f>VLOOKUP(V3303,category,2,FALSE)</f>
        <v>3</v>
      </c>
      <c r="Y3303" t="s">
        <v>3230</v>
      </c>
      <c r="Z3303">
        <f>VLOOKUP(Y3303,subcategory,2,FALSE)</f>
        <v>8</v>
      </c>
      <c r="AA3303" t="s">
        <v>1042</v>
      </c>
      <c r="AB3303">
        <v>539.96399999999994</v>
      </c>
      <c r="AC3303">
        <v>6</v>
      </c>
      <c r="AD3303">
        <v>0.4</v>
      </c>
      <c r="AE3303" s="4">
        <v>-107.99280000000002</v>
      </c>
    </row>
    <row r="3304" spans="1:31" x14ac:dyDescent="0.3">
      <c r="A3304" s="2">
        <v>3303</v>
      </c>
      <c r="B3304" t="s">
        <v>6250</v>
      </c>
      <c r="C3304">
        <f>VLOOKUP(B3304,order,2,FALSE)</f>
        <v>1643</v>
      </c>
      <c r="D3304" s="3">
        <v>41961</v>
      </c>
      <c r="E3304" s="3">
        <v>41965</v>
      </c>
      <c r="F3304" t="s">
        <v>25</v>
      </c>
      <c r="G3304" s="10">
        <f>VLOOKUP(F3304,ship,2,FALSE)</f>
        <v>2</v>
      </c>
      <c r="H3304" t="s">
        <v>3484</v>
      </c>
      <c r="I3304">
        <f>VLOOKUP(H3304,customer,2,FALSE)</f>
        <v>230</v>
      </c>
      <c r="J3304" t="s">
        <v>917</v>
      </c>
      <c r="K3304" t="s">
        <v>9</v>
      </c>
      <c r="L3304">
        <f>VLOOKUP(K3304,segment1,2,FALSE)</f>
        <v>1</v>
      </c>
      <c r="M3304" t="s">
        <v>3255</v>
      </c>
      <c r="N3304" t="s">
        <v>77</v>
      </c>
      <c r="O3304">
        <f>VLOOKUP(N3304,city,2,FALSE)</f>
        <v>11</v>
      </c>
      <c r="P3304" t="s">
        <v>78</v>
      </c>
      <c r="Q3304">
        <f>VLOOKUP(P3304,state,2,FALSE)</f>
        <v>10</v>
      </c>
      <c r="R3304">
        <v>19140</v>
      </c>
      <c r="S3304" t="s">
        <v>79</v>
      </c>
      <c r="T3304" s="10">
        <f>VLOOKUP(S3304,region,2,FALSE)</f>
        <v>4</v>
      </c>
      <c r="U3304" t="s">
        <v>5085</v>
      </c>
      <c r="V3304" t="s">
        <v>13</v>
      </c>
      <c r="W3304">
        <f>VLOOKUP(U3304,product,2,FALSE)</f>
        <v>1002</v>
      </c>
      <c r="X3304">
        <f>VLOOKUP(V3304,category,2,FALSE)</f>
        <v>1</v>
      </c>
      <c r="Y3304" t="s">
        <v>3228</v>
      </c>
      <c r="Z3304">
        <f>VLOOKUP(Y3304,subcategory,2,FALSE)</f>
        <v>6</v>
      </c>
      <c r="AA3304" t="s">
        <v>558</v>
      </c>
      <c r="AB3304">
        <v>60.311999999999998</v>
      </c>
      <c r="AC3304">
        <v>3</v>
      </c>
      <c r="AD3304">
        <v>0.2</v>
      </c>
      <c r="AE3304" s="4">
        <v>5.2773000000000003</v>
      </c>
    </row>
    <row r="3305" spans="1:31" x14ac:dyDescent="0.3">
      <c r="A3305" s="2">
        <v>3304</v>
      </c>
      <c r="B3305" t="s">
        <v>6250</v>
      </c>
      <c r="C3305">
        <f>VLOOKUP(B3305,order,2,FALSE)</f>
        <v>1643</v>
      </c>
      <c r="D3305" s="3">
        <v>41961</v>
      </c>
      <c r="E3305" s="3">
        <v>41965</v>
      </c>
      <c r="F3305" t="s">
        <v>25</v>
      </c>
      <c r="G3305" s="10">
        <f>VLOOKUP(F3305,ship,2,FALSE)</f>
        <v>2</v>
      </c>
      <c r="H3305" t="s">
        <v>3484</v>
      </c>
      <c r="I3305">
        <f>VLOOKUP(H3305,customer,2,FALSE)</f>
        <v>230</v>
      </c>
      <c r="J3305" t="s">
        <v>917</v>
      </c>
      <c r="K3305" t="s">
        <v>9</v>
      </c>
      <c r="L3305">
        <f>VLOOKUP(K3305,segment1,2,FALSE)</f>
        <v>1</v>
      </c>
      <c r="M3305" t="s">
        <v>3255</v>
      </c>
      <c r="N3305" t="s">
        <v>77</v>
      </c>
      <c r="O3305">
        <f>VLOOKUP(N3305,city,2,FALSE)</f>
        <v>11</v>
      </c>
      <c r="P3305" t="s">
        <v>78</v>
      </c>
      <c r="Q3305">
        <f>VLOOKUP(P3305,state,2,FALSE)</f>
        <v>10</v>
      </c>
      <c r="R3305">
        <v>19140</v>
      </c>
      <c r="S3305" t="s">
        <v>79</v>
      </c>
      <c r="T3305" s="10">
        <f>VLOOKUP(S3305,region,2,FALSE)</f>
        <v>4</v>
      </c>
      <c r="U3305" t="s">
        <v>4956</v>
      </c>
      <c r="V3305" t="s">
        <v>22</v>
      </c>
      <c r="W3305">
        <v>1653</v>
      </c>
      <c r="X3305">
        <f>VLOOKUP(V3305,category,2,FALSE)</f>
        <v>2</v>
      </c>
      <c r="Y3305" t="s">
        <v>3231</v>
      </c>
      <c r="Z3305">
        <f>VLOOKUP(Y3305,subcategory,2,FALSE)</f>
        <v>9</v>
      </c>
      <c r="AA3305" t="s">
        <v>1059</v>
      </c>
      <c r="AB3305">
        <v>1.9440000000000004</v>
      </c>
      <c r="AC3305">
        <v>3</v>
      </c>
      <c r="AD3305">
        <v>0.7</v>
      </c>
      <c r="AE3305" s="4">
        <v>-1.4255999999999998</v>
      </c>
    </row>
    <row r="3306" spans="1:31" x14ac:dyDescent="0.3">
      <c r="A3306" s="2">
        <v>3305</v>
      </c>
      <c r="B3306" t="s">
        <v>6251</v>
      </c>
      <c r="C3306">
        <f>VLOOKUP(B3306,order,2,FALSE)</f>
        <v>1644</v>
      </c>
      <c r="D3306" s="3">
        <v>42003</v>
      </c>
      <c r="E3306" s="3">
        <v>42005</v>
      </c>
      <c r="F3306" t="s">
        <v>7</v>
      </c>
      <c r="G3306" s="10">
        <f>VLOOKUP(F3306,ship,2,FALSE)</f>
        <v>1</v>
      </c>
      <c r="H3306" t="s">
        <v>3662</v>
      </c>
      <c r="I3306">
        <f>VLOOKUP(H3306,customer,2,FALSE)</f>
        <v>408</v>
      </c>
      <c r="J3306" t="s">
        <v>1527</v>
      </c>
      <c r="K3306" t="s">
        <v>18</v>
      </c>
      <c r="L3306">
        <f>VLOOKUP(K3306,segment1,2,FALSE)</f>
        <v>2</v>
      </c>
      <c r="M3306" t="s">
        <v>3255</v>
      </c>
      <c r="N3306" t="s">
        <v>934</v>
      </c>
      <c r="O3306">
        <f>VLOOKUP(N3306,city,2,FALSE)</f>
        <v>129</v>
      </c>
      <c r="P3306" t="s">
        <v>54</v>
      </c>
      <c r="Q3306">
        <f>VLOOKUP(P3306,state,2,FALSE)</f>
        <v>6</v>
      </c>
      <c r="R3306">
        <v>78041</v>
      </c>
      <c r="S3306" t="s">
        <v>55</v>
      </c>
      <c r="T3306" s="10">
        <f>VLOOKUP(S3306,region,2,FALSE)</f>
        <v>3</v>
      </c>
      <c r="U3306" t="s">
        <v>4983</v>
      </c>
      <c r="V3306" t="s">
        <v>22</v>
      </c>
      <c r="W3306">
        <f>VLOOKUP(U3306,product,2,FALSE)</f>
        <v>898</v>
      </c>
      <c r="X3306">
        <f>VLOOKUP(V3306,category,2,FALSE)</f>
        <v>2</v>
      </c>
      <c r="Y3306" t="s">
        <v>103</v>
      </c>
      <c r="Z3306">
        <f>VLOOKUP(Y3306,subcategory,2,FALSE)</f>
        <v>13</v>
      </c>
      <c r="AA3306" t="s">
        <v>1334</v>
      </c>
      <c r="AB3306">
        <v>12.984000000000002</v>
      </c>
      <c r="AC3306">
        <v>3</v>
      </c>
      <c r="AD3306">
        <v>0.2</v>
      </c>
      <c r="AE3306" s="4">
        <v>4.7066999999999997</v>
      </c>
    </row>
    <row r="3307" spans="1:31" x14ac:dyDescent="0.3">
      <c r="A3307" s="2">
        <v>3306</v>
      </c>
      <c r="B3307" t="s">
        <v>6251</v>
      </c>
      <c r="C3307">
        <f>VLOOKUP(B3307,order,2,FALSE)</f>
        <v>1644</v>
      </c>
      <c r="D3307" s="3">
        <v>42003</v>
      </c>
      <c r="E3307" s="3">
        <v>42005</v>
      </c>
      <c r="F3307" t="s">
        <v>7</v>
      </c>
      <c r="G3307" s="10">
        <f>VLOOKUP(F3307,ship,2,FALSE)</f>
        <v>1</v>
      </c>
      <c r="H3307" t="s">
        <v>3662</v>
      </c>
      <c r="I3307">
        <f>VLOOKUP(H3307,customer,2,FALSE)</f>
        <v>408</v>
      </c>
      <c r="J3307" t="s">
        <v>1527</v>
      </c>
      <c r="K3307" t="s">
        <v>18</v>
      </c>
      <c r="L3307">
        <f>VLOOKUP(K3307,segment1,2,FALSE)</f>
        <v>2</v>
      </c>
      <c r="M3307" t="s">
        <v>3255</v>
      </c>
      <c r="N3307" t="s">
        <v>934</v>
      </c>
      <c r="O3307">
        <f>VLOOKUP(N3307,city,2,FALSE)</f>
        <v>129</v>
      </c>
      <c r="P3307" t="s">
        <v>54</v>
      </c>
      <c r="Q3307">
        <f>VLOOKUP(P3307,state,2,FALSE)</f>
        <v>6</v>
      </c>
      <c r="R3307">
        <v>78041</v>
      </c>
      <c r="S3307" t="s">
        <v>55</v>
      </c>
      <c r="T3307" s="10">
        <f>VLOOKUP(S3307,region,2,FALSE)</f>
        <v>3</v>
      </c>
      <c r="U3307" t="s">
        <v>5312</v>
      </c>
      <c r="V3307" t="s">
        <v>35</v>
      </c>
      <c r="W3307">
        <v>1654</v>
      </c>
      <c r="X3307">
        <f>VLOOKUP(V3307,category,2,FALSE)</f>
        <v>3</v>
      </c>
      <c r="Y3307" t="s">
        <v>3230</v>
      </c>
      <c r="Z3307">
        <f>VLOOKUP(Y3307,subcategory,2,FALSE)</f>
        <v>8</v>
      </c>
      <c r="AA3307" t="s">
        <v>1977</v>
      </c>
      <c r="AB3307">
        <v>217.58400000000003</v>
      </c>
      <c r="AC3307">
        <v>2</v>
      </c>
      <c r="AD3307">
        <v>0.2</v>
      </c>
      <c r="AE3307" s="4">
        <v>19.03860000000001</v>
      </c>
    </row>
    <row r="3308" spans="1:31" x14ac:dyDescent="0.3">
      <c r="A3308" s="2">
        <v>3307</v>
      </c>
      <c r="B3308" t="s">
        <v>6251</v>
      </c>
      <c r="C3308">
        <f>VLOOKUP(B3308,order,2,FALSE)</f>
        <v>1644</v>
      </c>
      <c r="D3308" s="3">
        <v>42003</v>
      </c>
      <c r="E3308" s="3">
        <v>42005</v>
      </c>
      <c r="F3308" t="s">
        <v>7</v>
      </c>
      <c r="G3308" s="10">
        <f>VLOOKUP(F3308,ship,2,FALSE)</f>
        <v>1</v>
      </c>
      <c r="H3308" t="s">
        <v>3662</v>
      </c>
      <c r="I3308">
        <f>VLOOKUP(H3308,customer,2,FALSE)</f>
        <v>408</v>
      </c>
      <c r="J3308" t="s">
        <v>1527</v>
      </c>
      <c r="K3308" t="s">
        <v>18</v>
      </c>
      <c r="L3308">
        <f>VLOOKUP(K3308,segment1,2,FALSE)</f>
        <v>2</v>
      </c>
      <c r="M3308" t="s">
        <v>3255</v>
      </c>
      <c r="N3308" t="s">
        <v>934</v>
      </c>
      <c r="O3308">
        <f>VLOOKUP(N3308,city,2,FALSE)</f>
        <v>129</v>
      </c>
      <c r="P3308" t="s">
        <v>54</v>
      </c>
      <c r="Q3308">
        <f>VLOOKUP(P3308,state,2,FALSE)</f>
        <v>6</v>
      </c>
      <c r="R3308">
        <v>78041</v>
      </c>
      <c r="S3308" t="s">
        <v>55</v>
      </c>
      <c r="T3308" s="10">
        <f>VLOOKUP(S3308,region,2,FALSE)</f>
        <v>3</v>
      </c>
      <c r="U3308" t="s">
        <v>4906</v>
      </c>
      <c r="V3308" t="s">
        <v>35</v>
      </c>
      <c r="W3308">
        <f>VLOOKUP(U3308,product,2,FALSE)</f>
        <v>820</v>
      </c>
      <c r="X3308">
        <f>VLOOKUP(V3308,category,2,FALSE)</f>
        <v>3</v>
      </c>
      <c r="Y3308" t="s">
        <v>3230</v>
      </c>
      <c r="Z3308">
        <f>VLOOKUP(Y3308,subcategory,2,FALSE)</f>
        <v>8</v>
      </c>
      <c r="AA3308" t="s">
        <v>1561</v>
      </c>
      <c r="AB3308">
        <v>328.77600000000007</v>
      </c>
      <c r="AC3308">
        <v>3</v>
      </c>
      <c r="AD3308">
        <v>0.2</v>
      </c>
      <c r="AE3308" s="4">
        <v>28.767899999999997</v>
      </c>
    </row>
    <row r="3309" spans="1:31" x14ac:dyDescent="0.3">
      <c r="A3309" s="2">
        <v>3308</v>
      </c>
      <c r="B3309" t="s">
        <v>6251</v>
      </c>
      <c r="C3309">
        <f>VLOOKUP(B3309,order,2,FALSE)</f>
        <v>1644</v>
      </c>
      <c r="D3309" s="3">
        <v>42003</v>
      </c>
      <c r="E3309" s="3">
        <v>42005</v>
      </c>
      <c r="F3309" t="s">
        <v>7</v>
      </c>
      <c r="G3309" s="10">
        <f>VLOOKUP(F3309,ship,2,FALSE)</f>
        <v>1</v>
      </c>
      <c r="H3309" t="s">
        <v>3662</v>
      </c>
      <c r="I3309">
        <f>VLOOKUP(H3309,customer,2,FALSE)</f>
        <v>408</v>
      </c>
      <c r="J3309" t="s">
        <v>1527</v>
      </c>
      <c r="K3309" t="s">
        <v>18</v>
      </c>
      <c r="L3309">
        <f>VLOOKUP(K3309,segment1,2,FALSE)</f>
        <v>2</v>
      </c>
      <c r="M3309" t="s">
        <v>3255</v>
      </c>
      <c r="N3309" t="s">
        <v>934</v>
      </c>
      <c r="O3309">
        <f>VLOOKUP(N3309,city,2,FALSE)</f>
        <v>129</v>
      </c>
      <c r="P3309" t="s">
        <v>54</v>
      </c>
      <c r="Q3309">
        <f>VLOOKUP(P3309,state,2,FALSE)</f>
        <v>6</v>
      </c>
      <c r="R3309">
        <v>78041</v>
      </c>
      <c r="S3309" t="s">
        <v>55</v>
      </c>
      <c r="T3309" s="10">
        <f>VLOOKUP(S3309,region,2,FALSE)</f>
        <v>3</v>
      </c>
      <c r="U3309" t="s">
        <v>4420</v>
      </c>
      <c r="V3309" t="s">
        <v>22</v>
      </c>
      <c r="W3309">
        <v>1655</v>
      </c>
      <c r="X3309">
        <f>VLOOKUP(V3309,category,2,FALSE)</f>
        <v>2</v>
      </c>
      <c r="Y3309" t="s">
        <v>3231</v>
      </c>
      <c r="Z3309">
        <f>VLOOKUP(Y3309,subcategory,2,FALSE)</f>
        <v>9</v>
      </c>
      <c r="AA3309" t="s">
        <v>185</v>
      </c>
      <c r="AB3309">
        <v>2.2859999999999996</v>
      </c>
      <c r="AC3309">
        <v>3</v>
      </c>
      <c r="AD3309">
        <v>0.8</v>
      </c>
      <c r="AE3309" s="4">
        <v>-3.6576000000000004</v>
      </c>
    </row>
    <row r="3310" spans="1:31" x14ac:dyDescent="0.3">
      <c r="A3310" s="2">
        <v>3309</v>
      </c>
      <c r="B3310" t="s">
        <v>6251</v>
      </c>
      <c r="C3310">
        <f>VLOOKUP(B3310,order,2,FALSE)</f>
        <v>1644</v>
      </c>
      <c r="D3310" s="3">
        <v>42003</v>
      </c>
      <c r="E3310" s="3">
        <v>42005</v>
      </c>
      <c r="F3310" t="s">
        <v>7</v>
      </c>
      <c r="G3310" s="10">
        <f>VLOOKUP(F3310,ship,2,FALSE)</f>
        <v>1</v>
      </c>
      <c r="H3310" t="s">
        <v>3662</v>
      </c>
      <c r="I3310">
        <f>VLOOKUP(H3310,customer,2,FALSE)</f>
        <v>408</v>
      </c>
      <c r="J3310" t="s">
        <v>1527</v>
      </c>
      <c r="K3310" t="s">
        <v>18</v>
      </c>
      <c r="L3310">
        <f>VLOOKUP(K3310,segment1,2,FALSE)</f>
        <v>2</v>
      </c>
      <c r="M3310" t="s">
        <v>3255</v>
      </c>
      <c r="N3310" t="s">
        <v>934</v>
      </c>
      <c r="O3310">
        <f>VLOOKUP(N3310,city,2,FALSE)</f>
        <v>129</v>
      </c>
      <c r="P3310" t="s">
        <v>54</v>
      </c>
      <c r="Q3310">
        <f>VLOOKUP(P3310,state,2,FALSE)</f>
        <v>6</v>
      </c>
      <c r="R3310">
        <v>78041</v>
      </c>
      <c r="S3310" t="s">
        <v>55</v>
      </c>
      <c r="T3310" s="10">
        <f>VLOOKUP(S3310,region,2,FALSE)</f>
        <v>3</v>
      </c>
      <c r="U3310" t="s">
        <v>4354</v>
      </c>
      <c r="V3310" t="s">
        <v>35</v>
      </c>
      <c r="W3310">
        <f>VLOOKUP(U3310,product,2,FALSE)</f>
        <v>247</v>
      </c>
      <c r="X3310">
        <f>VLOOKUP(V3310,category,2,FALSE)</f>
        <v>3</v>
      </c>
      <c r="Y3310" t="s">
        <v>3232</v>
      </c>
      <c r="Z3310">
        <f>VLOOKUP(Y3310,subcategory,2,FALSE)</f>
        <v>12</v>
      </c>
      <c r="AA3310" t="s">
        <v>422</v>
      </c>
      <c r="AB3310">
        <v>47.984000000000002</v>
      </c>
      <c r="AC3310">
        <v>2</v>
      </c>
      <c r="AD3310">
        <v>0.2</v>
      </c>
      <c r="AE3310" s="4">
        <v>14.395200000000004</v>
      </c>
    </row>
    <row r="3311" spans="1:31" x14ac:dyDescent="0.3">
      <c r="A3311" s="2">
        <v>3310</v>
      </c>
      <c r="B3311" t="s">
        <v>7229</v>
      </c>
      <c r="C3311">
        <f>VLOOKUP(B3311,order,2,FALSE)</f>
        <v>1645</v>
      </c>
      <c r="D3311" s="3">
        <v>42313</v>
      </c>
      <c r="E3311" s="3">
        <v>42319</v>
      </c>
      <c r="F3311" t="s">
        <v>25</v>
      </c>
      <c r="G3311" s="10">
        <f>VLOOKUP(F3311,ship,2,FALSE)</f>
        <v>2</v>
      </c>
      <c r="H3311" t="s">
        <v>3520</v>
      </c>
      <c r="I3311">
        <f>VLOOKUP(H3311,customer,2,FALSE)</f>
        <v>266</v>
      </c>
      <c r="J3311" t="s">
        <v>1040</v>
      </c>
      <c r="K3311" t="s">
        <v>18</v>
      </c>
      <c r="L3311">
        <f>VLOOKUP(K3311,segment1,2,FALSE)</f>
        <v>2</v>
      </c>
      <c r="M3311" t="s">
        <v>3255</v>
      </c>
      <c r="N3311" t="s">
        <v>138</v>
      </c>
      <c r="O3311">
        <f>VLOOKUP(N3311,city,2,FALSE)</f>
        <v>21</v>
      </c>
      <c r="P3311" t="s">
        <v>139</v>
      </c>
      <c r="Q3311">
        <f>VLOOKUP(P3311,state,2,FALSE)</f>
        <v>16</v>
      </c>
      <c r="R3311">
        <v>10009</v>
      </c>
      <c r="S3311" t="s">
        <v>79</v>
      </c>
      <c r="T3311" s="10">
        <f>VLOOKUP(S3311,region,2,FALSE)</f>
        <v>4</v>
      </c>
      <c r="U3311" t="s">
        <v>5167</v>
      </c>
      <c r="V3311" t="s">
        <v>22</v>
      </c>
      <c r="W3311">
        <v>1656</v>
      </c>
      <c r="X3311">
        <f>VLOOKUP(V3311,category,2,FALSE)</f>
        <v>2</v>
      </c>
      <c r="Y3311" t="s">
        <v>3231</v>
      </c>
      <c r="Z3311">
        <f>VLOOKUP(Y3311,subcategory,2,FALSE)</f>
        <v>9</v>
      </c>
      <c r="AA3311" t="s">
        <v>1266</v>
      </c>
      <c r="AB3311">
        <v>25.344000000000001</v>
      </c>
      <c r="AC3311">
        <v>6</v>
      </c>
      <c r="AD3311">
        <v>0.2</v>
      </c>
      <c r="AE3311" s="4">
        <v>8.8704000000000018</v>
      </c>
    </row>
    <row r="3312" spans="1:31" x14ac:dyDescent="0.3">
      <c r="A3312" s="2">
        <v>3311</v>
      </c>
      <c r="B3312" t="s">
        <v>8373</v>
      </c>
      <c r="C3312">
        <f>VLOOKUP(B3312,order,2,FALSE)</f>
        <v>1646</v>
      </c>
      <c r="D3312" s="3">
        <v>42630</v>
      </c>
      <c r="E3312" s="3">
        <v>42635</v>
      </c>
      <c r="F3312" t="s">
        <v>25</v>
      </c>
      <c r="G3312" s="10">
        <f>VLOOKUP(F3312,ship,2,FALSE)</f>
        <v>2</v>
      </c>
      <c r="H3312" t="s">
        <v>3815</v>
      </c>
      <c r="I3312">
        <f>VLOOKUP(H3312,customer,2,FALSE)</f>
        <v>561</v>
      </c>
      <c r="J3312" t="s">
        <v>2079</v>
      </c>
      <c r="K3312" t="s">
        <v>9</v>
      </c>
      <c r="L3312">
        <f>VLOOKUP(K3312,segment1,2,FALSE)</f>
        <v>1</v>
      </c>
      <c r="M3312" t="s">
        <v>3255</v>
      </c>
      <c r="N3312" t="s">
        <v>138</v>
      </c>
      <c r="O3312">
        <f>VLOOKUP(N3312,city,2,FALSE)</f>
        <v>21</v>
      </c>
      <c r="P3312" t="s">
        <v>139</v>
      </c>
      <c r="Q3312">
        <f>VLOOKUP(P3312,state,2,FALSE)</f>
        <v>16</v>
      </c>
      <c r="R3312">
        <v>10035</v>
      </c>
      <c r="S3312" t="s">
        <v>79</v>
      </c>
      <c r="T3312" s="10">
        <f>VLOOKUP(S3312,region,2,FALSE)</f>
        <v>4</v>
      </c>
      <c r="U3312" t="s">
        <v>5006</v>
      </c>
      <c r="V3312" t="s">
        <v>22</v>
      </c>
      <c r="W3312">
        <f>VLOOKUP(U3312,product,2,FALSE)</f>
        <v>921</v>
      </c>
      <c r="X3312">
        <f>VLOOKUP(V3312,category,2,FALSE)</f>
        <v>2</v>
      </c>
      <c r="Y3312" t="s">
        <v>3231</v>
      </c>
      <c r="Z3312">
        <f>VLOOKUP(Y3312,subcategory,2,FALSE)</f>
        <v>9</v>
      </c>
      <c r="AA3312" t="s">
        <v>1714</v>
      </c>
      <c r="AB3312">
        <v>232.40000000000003</v>
      </c>
      <c r="AC3312">
        <v>5</v>
      </c>
      <c r="AD3312">
        <v>0.2</v>
      </c>
      <c r="AE3312" s="4">
        <v>78.434999999999988</v>
      </c>
    </row>
    <row r="3313" spans="1:31" x14ac:dyDescent="0.3">
      <c r="A3313" s="2">
        <v>3312</v>
      </c>
      <c r="B3313" t="s">
        <v>8374</v>
      </c>
      <c r="C3313">
        <f>VLOOKUP(B3313,order,2,FALSE)</f>
        <v>1647</v>
      </c>
      <c r="D3313" s="3">
        <v>42449</v>
      </c>
      <c r="E3313" s="3">
        <v>42454</v>
      </c>
      <c r="F3313" t="s">
        <v>7</v>
      </c>
      <c r="G3313" s="10">
        <f>VLOOKUP(F3313,ship,2,FALSE)</f>
        <v>1</v>
      </c>
      <c r="H3313" t="s">
        <v>3947</v>
      </c>
      <c r="I3313">
        <f>VLOOKUP(H3313,customer,2,FALSE)</f>
        <v>693</v>
      </c>
      <c r="J3313" t="s">
        <v>2602</v>
      </c>
      <c r="K3313" t="s">
        <v>18</v>
      </c>
      <c r="L3313">
        <f>VLOOKUP(K3313,segment1,2,FALSE)</f>
        <v>2</v>
      </c>
      <c r="M3313" t="s">
        <v>3255</v>
      </c>
      <c r="N3313" t="s">
        <v>1553</v>
      </c>
      <c r="O3313">
        <f>VLOOKUP(N3313,city,2,FALSE)</f>
        <v>201</v>
      </c>
      <c r="P3313" t="s">
        <v>713</v>
      </c>
      <c r="Q3313">
        <f>VLOOKUP(P3313,state,2,FALSE)</f>
        <v>36</v>
      </c>
      <c r="R3313">
        <v>39503</v>
      </c>
      <c r="S3313" t="s">
        <v>12</v>
      </c>
      <c r="T3313" s="10">
        <f>VLOOKUP(S3313,region,2,FALSE)</f>
        <v>1</v>
      </c>
      <c r="U3313" t="s">
        <v>4979</v>
      </c>
      <c r="V3313" t="s">
        <v>13</v>
      </c>
      <c r="W3313">
        <v>1657</v>
      </c>
      <c r="X3313">
        <f>VLOOKUP(V3313,category,2,FALSE)</f>
        <v>1</v>
      </c>
      <c r="Y3313" t="s">
        <v>3228</v>
      </c>
      <c r="Z3313">
        <f>VLOOKUP(Y3313,subcategory,2,FALSE)</f>
        <v>6</v>
      </c>
      <c r="AA3313" t="s">
        <v>499</v>
      </c>
      <c r="AB3313">
        <v>86.45</v>
      </c>
      <c r="AC3313">
        <v>7</v>
      </c>
      <c r="AD3313">
        <v>0</v>
      </c>
      <c r="AE3313" s="4">
        <v>38.038000000000004</v>
      </c>
    </row>
    <row r="3314" spans="1:31" x14ac:dyDescent="0.3">
      <c r="A3314" s="2">
        <v>3313</v>
      </c>
      <c r="B3314" t="s">
        <v>6252</v>
      </c>
      <c r="C3314">
        <f>VLOOKUP(B3314,order,2,FALSE)</f>
        <v>1648</v>
      </c>
      <c r="D3314" s="3">
        <v>41909</v>
      </c>
      <c r="E3314" s="3">
        <v>41913</v>
      </c>
      <c r="F3314" t="s">
        <v>25</v>
      </c>
      <c r="G3314" s="10">
        <f>VLOOKUP(F3314,ship,2,FALSE)</f>
        <v>2</v>
      </c>
      <c r="H3314" t="s">
        <v>3768</v>
      </c>
      <c r="I3314">
        <f>VLOOKUP(H3314,customer,2,FALSE)</f>
        <v>514</v>
      </c>
      <c r="J3314" t="s">
        <v>1878</v>
      </c>
      <c r="K3314" t="s">
        <v>9</v>
      </c>
      <c r="L3314">
        <f>VLOOKUP(K3314,segment1,2,FALSE)</f>
        <v>1</v>
      </c>
      <c r="M3314" t="s">
        <v>3255</v>
      </c>
      <c r="N3314" t="s">
        <v>466</v>
      </c>
      <c r="O3314">
        <f>VLOOKUP(N3314,city,2,FALSE)</f>
        <v>71</v>
      </c>
      <c r="P3314" t="s">
        <v>20</v>
      </c>
      <c r="Q3314">
        <f>VLOOKUP(P3314,state,2,FALSE)</f>
        <v>2</v>
      </c>
      <c r="R3314">
        <v>92037</v>
      </c>
      <c r="S3314" t="s">
        <v>21</v>
      </c>
      <c r="T3314" s="10">
        <f>VLOOKUP(S3314,region,2,FALSE)</f>
        <v>2</v>
      </c>
      <c r="U3314" t="s">
        <v>4397</v>
      </c>
      <c r="V3314" t="s">
        <v>13</v>
      </c>
      <c r="W3314">
        <f>VLOOKUP(U3314,product,2,FALSE)</f>
        <v>292</v>
      </c>
      <c r="X3314">
        <f>VLOOKUP(V3314,category,2,FALSE)</f>
        <v>1</v>
      </c>
      <c r="Y3314" t="s">
        <v>3226</v>
      </c>
      <c r="Z3314">
        <f>VLOOKUP(Y3314,subcategory,2,FALSE)</f>
        <v>2</v>
      </c>
      <c r="AA3314" t="s">
        <v>1199</v>
      </c>
      <c r="AB3314">
        <v>603.91999999999996</v>
      </c>
      <c r="AC3314">
        <v>5</v>
      </c>
      <c r="AD3314">
        <v>0.2</v>
      </c>
      <c r="AE3314" s="4">
        <v>45.294000000000011</v>
      </c>
    </row>
    <row r="3315" spans="1:31" x14ac:dyDescent="0.3">
      <c r="A3315" s="2">
        <v>3314</v>
      </c>
      <c r="B3315" t="s">
        <v>6252</v>
      </c>
      <c r="C3315">
        <f>VLOOKUP(B3315,order,2,FALSE)</f>
        <v>1648</v>
      </c>
      <c r="D3315" s="3">
        <v>41909</v>
      </c>
      <c r="E3315" s="3">
        <v>41913</v>
      </c>
      <c r="F3315" t="s">
        <v>25</v>
      </c>
      <c r="G3315" s="10">
        <f>VLOOKUP(F3315,ship,2,FALSE)</f>
        <v>2</v>
      </c>
      <c r="H3315" t="s">
        <v>3768</v>
      </c>
      <c r="I3315">
        <f>VLOOKUP(H3315,customer,2,FALSE)</f>
        <v>514</v>
      </c>
      <c r="J3315" t="s">
        <v>1878</v>
      </c>
      <c r="K3315" t="s">
        <v>9</v>
      </c>
      <c r="L3315">
        <f>VLOOKUP(K3315,segment1,2,FALSE)</f>
        <v>1</v>
      </c>
      <c r="M3315" t="s">
        <v>3255</v>
      </c>
      <c r="N3315" t="s">
        <v>466</v>
      </c>
      <c r="O3315">
        <f>VLOOKUP(N3315,city,2,FALSE)</f>
        <v>71</v>
      </c>
      <c r="P3315" t="s">
        <v>20</v>
      </c>
      <c r="Q3315">
        <f>VLOOKUP(P3315,state,2,FALSE)</f>
        <v>2</v>
      </c>
      <c r="R3315">
        <v>92037</v>
      </c>
      <c r="S3315" t="s">
        <v>21</v>
      </c>
      <c r="T3315" s="10">
        <f>VLOOKUP(S3315,region,2,FALSE)</f>
        <v>2</v>
      </c>
      <c r="U3315" t="s">
        <v>5208</v>
      </c>
      <c r="V3315" t="s">
        <v>22</v>
      </c>
      <c r="W3315">
        <v>1658</v>
      </c>
      <c r="X3315">
        <f>VLOOKUP(V3315,category,2,FALSE)</f>
        <v>2</v>
      </c>
      <c r="Y3315" t="s">
        <v>45</v>
      </c>
      <c r="Z3315">
        <f>VLOOKUP(Y3315,subcategory,2,FALSE)</f>
        <v>11</v>
      </c>
      <c r="AA3315" t="s">
        <v>1876</v>
      </c>
      <c r="AB3315">
        <v>81.98</v>
      </c>
      <c r="AC3315">
        <v>2</v>
      </c>
      <c r="AD3315">
        <v>0</v>
      </c>
      <c r="AE3315" s="4">
        <v>40.170200000000001</v>
      </c>
    </row>
    <row r="3316" spans="1:31" x14ac:dyDescent="0.3">
      <c r="A3316" s="2">
        <v>3315</v>
      </c>
      <c r="B3316" t="s">
        <v>9794</v>
      </c>
      <c r="C3316">
        <f>VLOOKUP(B3316,order,2,FALSE)</f>
        <v>1649</v>
      </c>
      <c r="D3316" s="3">
        <v>43093</v>
      </c>
      <c r="E3316" s="3">
        <v>43097</v>
      </c>
      <c r="F3316" t="s">
        <v>25</v>
      </c>
      <c r="G3316" s="10">
        <f>VLOOKUP(F3316,ship,2,FALSE)</f>
        <v>2</v>
      </c>
      <c r="H3316" t="s">
        <v>3898</v>
      </c>
      <c r="I3316">
        <f>VLOOKUP(H3316,customer,2,FALSE)</f>
        <v>644</v>
      </c>
      <c r="J3316" t="s">
        <v>2424</v>
      </c>
      <c r="K3316" t="s">
        <v>9</v>
      </c>
      <c r="L3316">
        <f>VLOOKUP(K3316,segment1,2,FALSE)</f>
        <v>1</v>
      </c>
      <c r="M3316" t="s">
        <v>3255</v>
      </c>
      <c r="N3316" t="s">
        <v>1097</v>
      </c>
      <c r="O3316">
        <f>VLOOKUP(N3316,city,2,FALSE)</f>
        <v>148</v>
      </c>
      <c r="P3316" t="s">
        <v>139</v>
      </c>
      <c r="Q3316">
        <f>VLOOKUP(P3316,state,2,FALSE)</f>
        <v>16</v>
      </c>
      <c r="R3316">
        <v>11572</v>
      </c>
      <c r="S3316" t="s">
        <v>79</v>
      </c>
      <c r="T3316" s="10">
        <f>VLOOKUP(S3316,region,2,FALSE)</f>
        <v>4</v>
      </c>
      <c r="U3316" t="s">
        <v>4397</v>
      </c>
      <c r="V3316" t="s">
        <v>13</v>
      </c>
      <c r="W3316">
        <f>VLOOKUP(U3316,product,2,FALSE)</f>
        <v>292</v>
      </c>
      <c r="X3316">
        <f>VLOOKUP(V3316,category,2,FALSE)</f>
        <v>1</v>
      </c>
      <c r="Y3316" t="s">
        <v>3226</v>
      </c>
      <c r="Z3316">
        <f>VLOOKUP(Y3316,subcategory,2,FALSE)</f>
        <v>2</v>
      </c>
      <c r="AA3316" t="s">
        <v>1199</v>
      </c>
      <c r="AB3316">
        <v>271.76400000000001</v>
      </c>
      <c r="AC3316">
        <v>2</v>
      </c>
      <c r="AD3316">
        <v>0.1</v>
      </c>
      <c r="AE3316" s="4">
        <v>48.313600000000008</v>
      </c>
    </row>
    <row r="3317" spans="1:31" x14ac:dyDescent="0.3">
      <c r="A3317" s="2">
        <v>3316</v>
      </c>
      <c r="B3317" t="s">
        <v>9794</v>
      </c>
      <c r="C3317">
        <f>VLOOKUP(B3317,order,2,FALSE)</f>
        <v>1649</v>
      </c>
      <c r="D3317" s="3">
        <v>43093</v>
      </c>
      <c r="E3317" s="3">
        <v>43097</v>
      </c>
      <c r="F3317" t="s">
        <v>25</v>
      </c>
      <c r="G3317" s="10">
        <f>VLOOKUP(F3317,ship,2,FALSE)</f>
        <v>2</v>
      </c>
      <c r="H3317" t="s">
        <v>3898</v>
      </c>
      <c r="I3317">
        <f>VLOOKUP(H3317,customer,2,FALSE)</f>
        <v>644</v>
      </c>
      <c r="J3317" t="s">
        <v>2424</v>
      </c>
      <c r="K3317" t="s">
        <v>9</v>
      </c>
      <c r="L3317">
        <f>VLOOKUP(K3317,segment1,2,FALSE)</f>
        <v>1</v>
      </c>
      <c r="M3317" t="s">
        <v>3255</v>
      </c>
      <c r="N3317" t="s">
        <v>1097</v>
      </c>
      <c r="O3317">
        <f>VLOOKUP(N3317,city,2,FALSE)</f>
        <v>148</v>
      </c>
      <c r="P3317" t="s">
        <v>139</v>
      </c>
      <c r="Q3317">
        <f>VLOOKUP(P3317,state,2,FALSE)</f>
        <v>16</v>
      </c>
      <c r="R3317">
        <v>11572</v>
      </c>
      <c r="S3317" t="s">
        <v>79</v>
      </c>
      <c r="T3317" s="10">
        <f>VLOOKUP(S3317,region,2,FALSE)</f>
        <v>4</v>
      </c>
      <c r="U3317" t="s">
        <v>5201</v>
      </c>
      <c r="V3317" t="s">
        <v>22</v>
      </c>
      <c r="W3317">
        <v>1659</v>
      </c>
      <c r="X3317">
        <f>VLOOKUP(V3317,category,2,FALSE)</f>
        <v>2</v>
      </c>
      <c r="Y3317" t="s">
        <v>3231</v>
      </c>
      <c r="Z3317">
        <f>VLOOKUP(Y3317,subcategory,2,FALSE)</f>
        <v>9</v>
      </c>
      <c r="AA3317" t="s">
        <v>821</v>
      </c>
      <c r="AB3317">
        <v>14.376000000000001</v>
      </c>
      <c r="AC3317">
        <v>3</v>
      </c>
      <c r="AD3317">
        <v>0.2</v>
      </c>
      <c r="AE3317" s="4">
        <v>4.8518999999999997</v>
      </c>
    </row>
    <row r="3318" spans="1:31" x14ac:dyDescent="0.3">
      <c r="A3318" s="2">
        <v>3317</v>
      </c>
      <c r="B3318" t="s">
        <v>9795</v>
      </c>
      <c r="C3318">
        <f>VLOOKUP(B3318,order,2,FALSE)</f>
        <v>1650</v>
      </c>
      <c r="D3318" s="3">
        <v>43049</v>
      </c>
      <c r="E3318" s="3">
        <v>43054</v>
      </c>
      <c r="F3318" t="s">
        <v>7</v>
      </c>
      <c r="G3318" s="10">
        <f>VLOOKUP(F3318,ship,2,FALSE)</f>
        <v>1</v>
      </c>
      <c r="H3318" t="s">
        <v>3749</v>
      </c>
      <c r="I3318">
        <f>VLOOKUP(H3318,customer,2,FALSE)</f>
        <v>495</v>
      </c>
      <c r="J3318" t="s">
        <v>1812</v>
      </c>
      <c r="K3318" t="s">
        <v>18</v>
      </c>
      <c r="L3318">
        <f>VLOOKUP(K3318,segment1,2,FALSE)</f>
        <v>2</v>
      </c>
      <c r="M3318" t="s">
        <v>3255</v>
      </c>
      <c r="N3318" t="s">
        <v>1311</v>
      </c>
      <c r="O3318">
        <f>VLOOKUP(N3318,city,2,FALSE)</f>
        <v>172</v>
      </c>
      <c r="P3318" t="s">
        <v>54</v>
      </c>
      <c r="Q3318">
        <f>VLOOKUP(P3318,state,2,FALSE)</f>
        <v>6</v>
      </c>
      <c r="R3318">
        <v>78664</v>
      </c>
      <c r="S3318" t="s">
        <v>55</v>
      </c>
      <c r="T3318" s="10">
        <f>VLOOKUP(S3318,region,2,FALSE)</f>
        <v>3</v>
      </c>
      <c r="U3318" t="s">
        <v>4098</v>
      </c>
      <c r="V3318" t="s">
        <v>13</v>
      </c>
      <c r="W3318">
        <f>VLOOKUP(U3318,product,2,FALSE)</f>
        <v>1305</v>
      </c>
      <c r="X3318">
        <f>VLOOKUP(V3318,category,2,FALSE)</f>
        <v>1</v>
      </c>
      <c r="Y3318" t="s">
        <v>3228</v>
      </c>
      <c r="Z3318">
        <f>VLOOKUP(Y3318,subcategory,2,FALSE)</f>
        <v>6</v>
      </c>
      <c r="AA3318" t="s">
        <v>3151</v>
      </c>
      <c r="AB3318">
        <v>341.96</v>
      </c>
      <c r="AC3318">
        <v>5</v>
      </c>
      <c r="AD3318">
        <v>0.6</v>
      </c>
      <c r="AE3318" s="4">
        <v>-427.45000000000005</v>
      </c>
    </row>
    <row r="3319" spans="1:31" x14ac:dyDescent="0.3">
      <c r="A3319" s="2">
        <v>3318</v>
      </c>
      <c r="B3319" t="s">
        <v>7230</v>
      </c>
      <c r="C3319">
        <f>VLOOKUP(B3319,order,2,FALSE)</f>
        <v>1651</v>
      </c>
      <c r="D3319" s="3">
        <v>42258</v>
      </c>
      <c r="E3319" s="3">
        <v>42262</v>
      </c>
      <c r="F3319" t="s">
        <v>25</v>
      </c>
      <c r="G3319" s="10">
        <f>VLOOKUP(F3319,ship,2,FALSE)</f>
        <v>2</v>
      </c>
      <c r="H3319" t="s">
        <v>3311</v>
      </c>
      <c r="I3319">
        <f>VLOOKUP(H3319,customer,2,FALSE)</f>
        <v>57</v>
      </c>
      <c r="J3319" t="s">
        <v>259</v>
      </c>
      <c r="K3319" t="s">
        <v>9</v>
      </c>
      <c r="L3319">
        <f>VLOOKUP(K3319,segment1,2,FALSE)</f>
        <v>1</v>
      </c>
      <c r="M3319" t="s">
        <v>3255</v>
      </c>
      <c r="N3319" t="s">
        <v>381</v>
      </c>
      <c r="O3319">
        <f>VLOOKUP(N3319,city,2,FALSE)</f>
        <v>57</v>
      </c>
      <c r="P3319" t="s">
        <v>20</v>
      </c>
      <c r="Q3319">
        <f>VLOOKUP(P3319,state,2,FALSE)</f>
        <v>2</v>
      </c>
      <c r="R3319">
        <v>92374</v>
      </c>
      <c r="S3319" t="s">
        <v>21</v>
      </c>
      <c r="T3319" s="10">
        <f>VLOOKUP(S3319,region,2,FALSE)</f>
        <v>2</v>
      </c>
      <c r="U3319" t="s">
        <v>4719</v>
      </c>
      <c r="V3319" t="s">
        <v>22</v>
      </c>
      <c r="W3319">
        <v>1660</v>
      </c>
      <c r="X3319">
        <f>VLOOKUP(V3319,category,2,FALSE)</f>
        <v>2</v>
      </c>
      <c r="Y3319" t="s">
        <v>3229</v>
      </c>
      <c r="Z3319">
        <f>VLOOKUP(Y3319,subcategory,2,FALSE)</f>
        <v>7</v>
      </c>
      <c r="AA3319" t="s">
        <v>1952</v>
      </c>
      <c r="AB3319">
        <v>181.35</v>
      </c>
      <c r="AC3319">
        <v>9</v>
      </c>
      <c r="AD3319">
        <v>0</v>
      </c>
      <c r="AE3319" s="4">
        <v>48.964500000000001</v>
      </c>
    </row>
    <row r="3320" spans="1:31" x14ac:dyDescent="0.3">
      <c r="A3320" s="2">
        <v>3319</v>
      </c>
      <c r="B3320" t="s">
        <v>7230</v>
      </c>
      <c r="C3320">
        <f>VLOOKUP(B3320,order,2,FALSE)</f>
        <v>1651</v>
      </c>
      <c r="D3320" s="3">
        <v>42258</v>
      </c>
      <c r="E3320" s="3">
        <v>42262</v>
      </c>
      <c r="F3320" t="s">
        <v>25</v>
      </c>
      <c r="G3320" s="10">
        <f>VLOOKUP(F3320,ship,2,FALSE)</f>
        <v>2</v>
      </c>
      <c r="H3320" t="s">
        <v>3311</v>
      </c>
      <c r="I3320">
        <f>VLOOKUP(H3320,customer,2,FALSE)</f>
        <v>57</v>
      </c>
      <c r="J3320" t="s">
        <v>259</v>
      </c>
      <c r="K3320" t="s">
        <v>9</v>
      </c>
      <c r="L3320">
        <f>VLOOKUP(K3320,segment1,2,FALSE)</f>
        <v>1</v>
      </c>
      <c r="M3320" t="s">
        <v>3255</v>
      </c>
      <c r="N3320" t="s">
        <v>381</v>
      </c>
      <c r="O3320">
        <f>VLOOKUP(N3320,city,2,FALSE)</f>
        <v>57</v>
      </c>
      <c r="P3320" t="s">
        <v>20</v>
      </c>
      <c r="Q3320">
        <f>VLOOKUP(P3320,state,2,FALSE)</f>
        <v>2</v>
      </c>
      <c r="R3320">
        <v>92374</v>
      </c>
      <c r="S3320" t="s">
        <v>21</v>
      </c>
      <c r="T3320" s="10">
        <f>VLOOKUP(S3320,region,2,FALSE)</f>
        <v>2</v>
      </c>
      <c r="U3320" t="s">
        <v>5263</v>
      </c>
      <c r="V3320" t="s">
        <v>22</v>
      </c>
      <c r="W3320">
        <f>VLOOKUP(U3320,product,2,FALSE)</f>
        <v>1187</v>
      </c>
      <c r="X3320">
        <f>VLOOKUP(V3320,category,2,FALSE)</f>
        <v>2</v>
      </c>
      <c r="Y3320" t="s">
        <v>23</v>
      </c>
      <c r="Z3320">
        <f>VLOOKUP(Y3320,subcategory,2,FALSE)</f>
        <v>3</v>
      </c>
      <c r="AA3320" t="s">
        <v>1057</v>
      </c>
      <c r="AB3320">
        <v>8.64</v>
      </c>
      <c r="AC3320">
        <v>3</v>
      </c>
      <c r="AD3320">
        <v>0</v>
      </c>
      <c r="AE3320" s="4">
        <v>4.2336</v>
      </c>
    </row>
    <row r="3321" spans="1:31" x14ac:dyDescent="0.3">
      <c r="A3321" s="2">
        <v>3320</v>
      </c>
      <c r="B3321" t="s">
        <v>6253</v>
      </c>
      <c r="C3321">
        <f>VLOOKUP(B3321,order,2,FALSE)</f>
        <v>1652</v>
      </c>
      <c r="D3321" s="3">
        <v>41993</v>
      </c>
      <c r="E3321" s="3">
        <v>41998</v>
      </c>
      <c r="F3321" t="s">
        <v>25</v>
      </c>
      <c r="G3321" s="10">
        <f>VLOOKUP(F3321,ship,2,FALSE)</f>
        <v>2</v>
      </c>
      <c r="H3321" t="s">
        <v>3955</v>
      </c>
      <c r="I3321">
        <f>VLOOKUP(H3321,customer,2,FALSE)</f>
        <v>701</v>
      </c>
      <c r="J3321" t="s">
        <v>2627</v>
      </c>
      <c r="K3321" t="s">
        <v>9</v>
      </c>
      <c r="L3321">
        <f>VLOOKUP(K3321,segment1,2,FALSE)</f>
        <v>1</v>
      </c>
      <c r="M3321" t="s">
        <v>3255</v>
      </c>
      <c r="N3321" t="s">
        <v>194</v>
      </c>
      <c r="O3321">
        <f>VLOOKUP(N3321,city,2,FALSE)</f>
        <v>30</v>
      </c>
      <c r="P3321" t="s">
        <v>173</v>
      </c>
      <c r="Q3321">
        <f>VLOOKUP(P3321,state,2,FALSE)</f>
        <v>19</v>
      </c>
      <c r="R3321">
        <v>38401</v>
      </c>
      <c r="S3321" t="s">
        <v>12</v>
      </c>
      <c r="T3321" s="10">
        <f>VLOOKUP(S3321,region,2,FALSE)</f>
        <v>1</v>
      </c>
      <c r="U3321" t="s">
        <v>5121</v>
      </c>
      <c r="V3321" t="s">
        <v>22</v>
      </c>
      <c r="W3321">
        <v>1661</v>
      </c>
      <c r="X3321">
        <f>VLOOKUP(V3321,category,2,FALSE)</f>
        <v>2</v>
      </c>
      <c r="Y3321" t="s">
        <v>38</v>
      </c>
      <c r="Z3321">
        <f>VLOOKUP(Y3321,subcategory,2,FALSE)</f>
        <v>10</v>
      </c>
      <c r="AA3321" t="s">
        <v>1479</v>
      </c>
      <c r="AB3321">
        <v>43.512</v>
      </c>
      <c r="AC3321">
        <v>7</v>
      </c>
      <c r="AD3321">
        <v>0.2</v>
      </c>
      <c r="AE3321" s="4">
        <v>3.8073000000000015</v>
      </c>
    </row>
    <row r="3322" spans="1:31" x14ac:dyDescent="0.3">
      <c r="A3322" s="2">
        <v>3321</v>
      </c>
      <c r="B3322" t="s">
        <v>6253</v>
      </c>
      <c r="C3322">
        <f>VLOOKUP(B3322,order,2,FALSE)</f>
        <v>1652</v>
      </c>
      <c r="D3322" s="3">
        <v>41993</v>
      </c>
      <c r="E3322" s="3">
        <v>41998</v>
      </c>
      <c r="F3322" t="s">
        <v>25</v>
      </c>
      <c r="G3322" s="10">
        <f>VLOOKUP(F3322,ship,2,FALSE)</f>
        <v>2</v>
      </c>
      <c r="H3322" t="s">
        <v>3955</v>
      </c>
      <c r="I3322">
        <f>VLOOKUP(H3322,customer,2,FALSE)</f>
        <v>701</v>
      </c>
      <c r="J3322" t="s">
        <v>2627</v>
      </c>
      <c r="K3322" t="s">
        <v>9</v>
      </c>
      <c r="L3322">
        <f>VLOOKUP(K3322,segment1,2,FALSE)</f>
        <v>1</v>
      </c>
      <c r="M3322" t="s">
        <v>3255</v>
      </c>
      <c r="N3322" t="s">
        <v>194</v>
      </c>
      <c r="O3322">
        <f>VLOOKUP(N3322,city,2,FALSE)</f>
        <v>30</v>
      </c>
      <c r="P3322" t="s">
        <v>173</v>
      </c>
      <c r="Q3322">
        <f>VLOOKUP(P3322,state,2,FALSE)</f>
        <v>19</v>
      </c>
      <c r="R3322">
        <v>38401</v>
      </c>
      <c r="S3322" t="s">
        <v>12</v>
      </c>
      <c r="T3322" s="10">
        <f>VLOOKUP(S3322,region,2,FALSE)</f>
        <v>1</v>
      </c>
      <c r="U3322" t="s">
        <v>4103</v>
      </c>
      <c r="V3322" t="s">
        <v>13</v>
      </c>
      <c r="W3322">
        <f>VLOOKUP(U3322,product,2,FALSE)</f>
        <v>158</v>
      </c>
      <c r="X3322">
        <f>VLOOKUP(V3322,category,2,FALSE)</f>
        <v>1</v>
      </c>
      <c r="Y3322" t="s">
        <v>3226</v>
      </c>
      <c r="Z3322">
        <f>VLOOKUP(Y3322,subcategory,2,FALSE)</f>
        <v>2</v>
      </c>
      <c r="AA3322" t="s">
        <v>339</v>
      </c>
      <c r="AB3322">
        <v>662.88</v>
      </c>
      <c r="AC3322">
        <v>3</v>
      </c>
      <c r="AD3322">
        <v>0.2</v>
      </c>
      <c r="AE3322" s="4">
        <v>74.573999999999955</v>
      </c>
    </row>
    <row r="3323" spans="1:31" x14ac:dyDescent="0.3">
      <c r="A3323" s="2">
        <v>3322</v>
      </c>
      <c r="B3323" t="s">
        <v>6253</v>
      </c>
      <c r="C3323">
        <f>VLOOKUP(B3323,order,2,FALSE)</f>
        <v>1652</v>
      </c>
      <c r="D3323" s="3">
        <v>41993</v>
      </c>
      <c r="E3323" s="3">
        <v>41998</v>
      </c>
      <c r="F3323" t="s">
        <v>25</v>
      </c>
      <c r="G3323" s="10">
        <f>VLOOKUP(F3323,ship,2,FALSE)</f>
        <v>2</v>
      </c>
      <c r="H3323" t="s">
        <v>3955</v>
      </c>
      <c r="I3323">
        <f>VLOOKUP(H3323,customer,2,FALSE)</f>
        <v>701</v>
      </c>
      <c r="J3323" t="s">
        <v>2627</v>
      </c>
      <c r="K3323" t="s">
        <v>9</v>
      </c>
      <c r="L3323">
        <f>VLOOKUP(K3323,segment1,2,FALSE)</f>
        <v>1</v>
      </c>
      <c r="M3323" t="s">
        <v>3255</v>
      </c>
      <c r="N3323" t="s">
        <v>194</v>
      </c>
      <c r="O3323">
        <f>VLOOKUP(N3323,city,2,FALSE)</f>
        <v>30</v>
      </c>
      <c r="P3323" t="s">
        <v>173</v>
      </c>
      <c r="Q3323">
        <f>VLOOKUP(P3323,state,2,FALSE)</f>
        <v>19</v>
      </c>
      <c r="R3323">
        <v>38401</v>
      </c>
      <c r="S3323" t="s">
        <v>12</v>
      </c>
      <c r="T3323" s="10">
        <f>VLOOKUP(S3323,region,2,FALSE)</f>
        <v>1</v>
      </c>
      <c r="U3323" t="s">
        <v>5158</v>
      </c>
      <c r="V3323" t="s">
        <v>22</v>
      </c>
      <c r="W3323">
        <v>1662</v>
      </c>
      <c r="X3323">
        <f>VLOOKUP(V3323,category,2,FALSE)</f>
        <v>2</v>
      </c>
      <c r="Y3323" t="s">
        <v>45</v>
      </c>
      <c r="Z3323">
        <f>VLOOKUP(Y3323,subcategory,2,FALSE)</f>
        <v>11</v>
      </c>
      <c r="AA3323" t="s">
        <v>1109</v>
      </c>
      <c r="AB3323">
        <v>25.920000000000005</v>
      </c>
      <c r="AC3323">
        <v>5</v>
      </c>
      <c r="AD3323">
        <v>0.2</v>
      </c>
      <c r="AE3323" s="4">
        <v>9.0719999999999992</v>
      </c>
    </row>
    <row r="3324" spans="1:31" x14ac:dyDescent="0.3">
      <c r="A3324" s="2">
        <v>3323</v>
      </c>
      <c r="B3324" t="s">
        <v>7231</v>
      </c>
      <c r="C3324">
        <f>VLOOKUP(B3324,order,2,FALSE)</f>
        <v>1653</v>
      </c>
      <c r="D3324" s="3">
        <v>42208</v>
      </c>
      <c r="E3324" s="3">
        <v>42212</v>
      </c>
      <c r="F3324" t="s">
        <v>25</v>
      </c>
      <c r="G3324" s="10">
        <f>VLOOKUP(F3324,ship,2,FALSE)</f>
        <v>2</v>
      </c>
      <c r="H3324" t="s">
        <v>3529</v>
      </c>
      <c r="I3324">
        <f>VLOOKUP(H3324,customer,2,FALSE)</f>
        <v>275</v>
      </c>
      <c r="J3324" t="s">
        <v>1071</v>
      </c>
      <c r="K3324" t="s">
        <v>52</v>
      </c>
      <c r="L3324">
        <f>VLOOKUP(K3324,segment1,2,FALSE)</f>
        <v>3</v>
      </c>
      <c r="M3324" t="s">
        <v>3255</v>
      </c>
      <c r="N3324" t="s">
        <v>138</v>
      </c>
      <c r="O3324">
        <f>VLOOKUP(N3324,city,2,FALSE)</f>
        <v>21</v>
      </c>
      <c r="P3324" t="s">
        <v>139</v>
      </c>
      <c r="Q3324">
        <f>VLOOKUP(P3324,state,2,FALSE)</f>
        <v>16</v>
      </c>
      <c r="R3324">
        <v>10009</v>
      </c>
      <c r="S3324" t="s">
        <v>79</v>
      </c>
      <c r="T3324" s="10">
        <f>VLOOKUP(S3324,region,2,FALSE)</f>
        <v>4</v>
      </c>
      <c r="U3324" t="s">
        <v>4119</v>
      </c>
      <c r="V3324" t="s">
        <v>22</v>
      </c>
      <c r="W3324">
        <f>VLOOKUP(U3324,product,2,FALSE)</f>
        <v>10</v>
      </c>
      <c r="X3324">
        <f>VLOOKUP(V3324,category,2,FALSE)</f>
        <v>2</v>
      </c>
      <c r="Y3324" t="s">
        <v>38</v>
      </c>
      <c r="Z3324">
        <f>VLOOKUP(Y3324,subcategory,2,FALSE)</f>
        <v>10</v>
      </c>
      <c r="AA3324" t="s">
        <v>976</v>
      </c>
      <c r="AB3324">
        <v>68.94</v>
      </c>
      <c r="AC3324">
        <v>3</v>
      </c>
      <c r="AD3324">
        <v>0</v>
      </c>
      <c r="AE3324" s="4">
        <v>20.681999999999995</v>
      </c>
    </row>
    <row r="3325" spans="1:31" x14ac:dyDescent="0.3">
      <c r="A3325" s="2">
        <v>3324</v>
      </c>
      <c r="B3325" t="s">
        <v>7231</v>
      </c>
      <c r="C3325">
        <f>VLOOKUP(B3325,order,2,FALSE)</f>
        <v>1653</v>
      </c>
      <c r="D3325" s="3">
        <v>42208</v>
      </c>
      <c r="E3325" s="3">
        <v>42212</v>
      </c>
      <c r="F3325" t="s">
        <v>25</v>
      </c>
      <c r="G3325" s="10">
        <f>VLOOKUP(F3325,ship,2,FALSE)</f>
        <v>2</v>
      </c>
      <c r="H3325" t="s">
        <v>3529</v>
      </c>
      <c r="I3325">
        <f>VLOOKUP(H3325,customer,2,FALSE)</f>
        <v>275</v>
      </c>
      <c r="J3325" t="s">
        <v>1071</v>
      </c>
      <c r="K3325" t="s">
        <v>52</v>
      </c>
      <c r="L3325">
        <f>VLOOKUP(K3325,segment1,2,FALSE)</f>
        <v>3</v>
      </c>
      <c r="M3325" t="s">
        <v>3255</v>
      </c>
      <c r="N3325" t="s">
        <v>138</v>
      </c>
      <c r="O3325">
        <f>VLOOKUP(N3325,city,2,FALSE)</f>
        <v>21</v>
      </c>
      <c r="P3325" t="s">
        <v>139</v>
      </c>
      <c r="Q3325">
        <f>VLOOKUP(P3325,state,2,FALSE)</f>
        <v>16</v>
      </c>
      <c r="R3325">
        <v>10009</v>
      </c>
      <c r="S3325" t="s">
        <v>79</v>
      </c>
      <c r="T3325" s="10">
        <f>VLOOKUP(S3325,region,2,FALSE)</f>
        <v>4</v>
      </c>
      <c r="U3325" t="s">
        <v>4685</v>
      </c>
      <c r="V3325" t="s">
        <v>13</v>
      </c>
      <c r="W3325">
        <v>1663</v>
      </c>
      <c r="X3325">
        <f>VLOOKUP(V3325,category,2,FALSE)</f>
        <v>1</v>
      </c>
      <c r="Y3325" t="s">
        <v>3228</v>
      </c>
      <c r="Z3325">
        <f>VLOOKUP(Y3325,subcategory,2,FALSE)</f>
        <v>6</v>
      </c>
      <c r="AA3325" t="s">
        <v>2182</v>
      </c>
      <c r="AB3325">
        <v>128.82</v>
      </c>
      <c r="AC3325">
        <v>3</v>
      </c>
      <c r="AD3325">
        <v>0</v>
      </c>
      <c r="AE3325" s="4">
        <v>50.239800000000002</v>
      </c>
    </row>
    <row r="3326" spans="1:31" x14ac:dyDescent="0.3">
      <c r="A3326" s="2">
        <v>3325</v>
      </c>
      <c r="B3326" t="s">
        <v>6254</v>
      </c>
      <c r="C3326">
        <f>VLOOKUP(B3326,order,2,FALSE)</f>
        <v>1654</v>
      </c>
      <c r="D3326" s="3">
        <v>41954</v>
      </c>
      <c r="E3326" s="3">
        <v>41958</v>
      </c>
      <c r="F3326" t="s">
        <v>25</v>
      </c>
      <c r="G3326" s="10">
        <f>VLOOKUP(F3326,ship,2,FALSE)</f>
        <v>2</v>
      </c>
      <c r="H3326" t="s">
        <v>3285</v>
      </c>
      <c r="I3326">
        <f>VLOOKUP(H3326,customer,2,FALSE)</f>
        <v>31</v>
      </c>
      <c r="J3326" t="s">
        <v>163</v>
      </c>
      <c r="K3326" t="s">
        <v>9</v>
      </c>
      <c r="L3326">
        <f>VLOOKUP(K3326,segment1,2,FALSE)</f>
        <v>1</v>
      </c>
      <c r="M3326" t="s">
        <v>3255</v>
      </c>
      <c r="N3326" t="s">
        <v>95</v>
      </c>
      <c r="O3326">
        <f>VLOOKUP(N3326,city,2,FALSE)</f>
        <v>13</v>
      </c>
      <c r="P3326" t="s">
        <v>54</v>
      </c>
      <c r="Q3326">
        <f>VLOOKUP(P3326,state,2,FALSE)</f>
        <v>6</v>
      </c>
      <c r="R3326">
        <v>77095</v>
      </c>
      <c r="S3326" t="s">
        <v>55</v>
      </c>
      <c r="T3326" s="10">
        <f>VLOOKUP(S3326,region,2,FALSE)</f>
        <v>3</v>
      </c>
      <c r="U3326" t="s">
        <v>5253</v>
      </c>
      <c r="V3326" t="s">
        <v>22</v>
      </c>
      <c r="W3326">
        <f>VLOOKUP(U3326,product,2,FALSE)</f>
        <v>1177</v>
      </c>
      <c r="X3326">
        <f>VLOOKUP(V3326,category,2,FALSE)</f>
        <v>2</v>
      </c>
      <c r="Y3326" t="s">
        <v>3231</v>
      </c>
      <c r="Z3326">
        <f>VLOOKUP(Y3326,subcategory,2,FALSE)</f>
        <v>9</v>
      </c>
      <c r="AA3326" t="s">
        <v>2568</v>
      </c>
      <c r="AB3326">
        <v>896.98999999999978</v>
      </c>
      <c r="AC3326">
        <v>5</v>
      </c>
      <c r="AD3326">
        <v>0.8</v>
      </c>
      <c r="AE3326" s="4">
        <v>-1480.0335000000009</v>
      </c>
    </row>
    <row r="3327" spans="1:31" x14ac:dyDescent="0.3">
      <c r="A3327" s="2">
        <v>3326</v>
      </c>
      <c r="B3327" t="s">
        <v>6254</v>
      </c>
      <c r="C3327">
        <f>VLOOKUP(B3327,order,2,FALSE)</f>
        <v>1654</v>
      </c>
      <c r="D3327" s="3">
        <v>41954</v>
      </c>
      <c r="E3327" s="3">
        <v>41958</v>
      </c>
      <c r="F3327" t="s">
        <v>25</v>
      </c>
      <c r="G3327" s="10">
        <f>VLOOKUP(F3327,ship,2,FALSE)</f>
        <v>2</v>
      </c>
      <c r="H3327" t="s">
        <v>3285</v>
      </c>
      <c r="I3327">
        <f>VLOOKUP(H3327,customer,2,FALSE)</f>
        <v>31</v>
      </c>
      <c r="J3327" t="s">
        <v>163</v>
      </c>
      <c r="K3327" t="s">
        <v>9</v>
      </c>
      <c r="L3327">
        <f>VLOOKUP(K3327,segment1,2,FALSE)</f>
        <v>1</v>
      </c>
      <c r="M3327" t="s">
        <v>3255</v>
      </c>
      <c r="N3327" t="s">
        <v>95</v>
      </c>
      <c r="O3327">
        <f>VLOOKUP(N3327,city,2,FALSE)</f>
        <v>13</v>
      </c>
      <c r="P3327" t="s">
        <v>54</v>
      </c>
      <c r="Q3327">
        <f>VLOOKUP(P3327,state,2,FALSE)</f>
        <v>6</v>
      </c>
      <c r="R3327">
        <v>77095</v>
      </c>
      <c r="S3327" t="s">
        <v>55</v>
      </c>
      <c r="T3327" s="10">
        <f>VLOOKUP(S3327,region,2,FALSE)</f>
        <v>3</v>
      </c>
      <c r="U3327" t="s">
        <v>5555</v>
      </c>
      <c r="V3327" t="s">
        <v>22</v>
      </c>
      <c r="W3327">
        <v>1664</v>
      </c>
      <c r="X3327">
        <f>VLOOKUP(V3327,category,2,FALSE)</f>
        <v>2</v>
      </c>
      <c r="Y3327" t="s">
        <v>3231</v>
      </c>
      <c r="Z3327">
        <f>VLOOKUP(Y3327,subcategory,2,FALSE)</f>
        <v>9</v>
      </c>
      <c r="AA3327" t="s">
        <v>3062</v>
      </c>
      <c r="AB3327">
        <v>1.2339999999999998</v>
      </c>
      <c r="AC3327">
        <v>1</v>
      </c>
      <c r="AD3327">
        <v>0.8</v>
      </c>
      <c r="AE3327" s="4">
        <v>-1.9744000000000002</v>
      </c>
    </row>
    <row r="3328" spans="1:31" x14ac:dyDescent="0.3">
      <c r="A3328" s="2">
        <v>3327</v>
      </c>
      <c r="B3328" t="s">
        <v>6254</v>
      </c>
      <c r="C3328">
        <f>VLOOKUP(B3328,order,2,FALSE)</f>
        <v>1654</v>
      </c>
      <c r="D3328" s="3">
        <v>41954</v>
      </c>
      <c r="E3328" s="3">
        <v>41958</v>
      </c>
      <c r="F3328" t="s">
        <v>25</v>
      </c>
      <c r="G3328" s="10">
        <f>VLOOKUP(F3328,ship,2,FALSE)</f>
        <v>2</v>
      </c>
      <c r="H3328" t="s">
        <v>3285</v>
      </c>
      <c r="I3328">
        <f>VLOOKUP(H3328,customer,2,FALSE)</f>
        <v>31</v>
      </c>
      <c r="J3328" t="s">
        <v>163</v>
      </c>
      <c r="K3328" t="s">
        <v>9</v>
      </c>
      <c r="L3328">
        <f>VLOOKUP(K3328,segment1,2,FALSE)</f>
        <v>1</v>
      </c>
      <c r="M3328" t="s">
        <v>3255</v>
      </c>
      <c r="N3328" t="s">
        <v>95</v>
      </c>
      <c r="O3328">
        <f>VLOOKUP(N3328,city,2,FALSE)</f>
        <v>13</v>
      </c>
      <c r="P3328" t="s">
        <v>54</v>
      </c>
      <c r="Q3328">
        <f>VLOOKUP(P3328,state,2,FALSE)</f>
        <v>6</v>
      </c>
      <c r="R3328">
        <v>77095</v>
      </c>
      <c r="S3328" t="s">
        <v>55</v>
      </c>
      <c r="T3328" s="10">
        <f>VLOOKUP(S3328,region,2,FALSE)</f>
        <v>3</v>
      </c>
      <c r="U3328" t="s">
        <v>5541</v>
      </c>
      <c r="V3328" t="s">
        <v>22</v>
      </c>
      <c r="W3328">
        <f>VLOOKUP(U3328,product,2,FALSE)</f>
        <v>1474</v>
      </c>
      <c r="X3328">
        <f>VLOOKUP(V3328,category,2,FALSE)</f>
        <v>2</v>
      </c>
      <c r="Y3328" t="s">
        <v>3229</v>
      </c>
      <c r="Z3328">
        <f>VLOOKUP(Y3328,subcategory,2,FALSE)</f>
        <v>7</v>
      </c>
      <c r="AA3328" t="s">
        <v>245</v>
      </c>
      <c r="AB3328">
        <v>67.56</v>
      </c>
      <c r="AC3328">
        <v>3</v>
      </c>
      <c r="AD3328">
        <v>0.2</v>
      </c>
      <c r="AE3328" s="4">
        <v>6.7560000000000038</v>
      </c>
    </row>
    <row r="3329" spans="1:31" x14ac:dyDescent="0.3">
      <c r="A3329" s="2">
        <v>3328</v>
      </c>
      <c r="B3329" t="s">
        <v>6254</v>
      </c>
      <c r="C3329">
        <f>VLOOKUP(B3329,order,2,FALSE)</f>
        <v>1654</v>
      </c>
      <c r="D3329" s="3">
        <v>41954</v>
      </c>
      <c r="E3329" s="3">
        <v>41958</v>
      </c>
      <c r="F3329" t="s">
        <v>25</v>
      </c>
      <c r="G3329" s="10">
        <f>VLOOKUP(F3329,ship,2,FALSE)</f>
        <v>2</v>
      </c>
      <c r="H3329" t="s">
        <v>3285</v>
      </c>
      <c r="I3329">
        <f>VLOOKUP(H3329,customer,2,FALSE)</f>
        <v>31</v>
      </c>
      <c r="J3329" t="s">
        <v>163</v>
      </c>
      <c r="K3329" t="s">
        <v>9</v>
      </c>
      <c r="L3329">
        <f>VLOOKUP(K3329,segment1,2,FALSE)</f>
        <v>1</v>
      </c>
      <c r="M3329" t="s">
        <v>3255</v>
      </c>
      <c r="N3329" t="s">
        <v>95</v>
      </c>
      <c r="O3329">
        <f>VLOOKUP(N3329,city,2,FALSE)</f>
        <v>13</v>
      </c>
      <c r="P3329" t="s">
        <v>54</v>
      </c>
      <c r="Q3329">
        <f>VLOOKUP(P3329,state,2,FALSE)</f>
        <v>6</v>
      </c>
      <c r="R3329">
        <v>77095</v>
      </c>
      <c r="S3329" t="s">
        <v>55</v>
      </c>
      <c r="T3329" s="10">
        <f>VLOOKUP(S3329,region,2,FALSE)</f>
        <v>3</v>
      </c>
      <c r="U3329" t="s">
        <v>4465</v>
      </c>
      <c r="V3329" t="s">
        <v>22</v>
      </c>
      <c r="W3329">
        <v>1665</v>
      </c>
      <c r="X3329">
        <f>VLOOKUP(V3329,category,2,FALSE)</f>
        <v>2</v>
      </c>
      <c r="Y3329" t="s">
        <v>45</v>
      </c>
      <c r="Z3329">
        <f>VLOOKUP(Y3329,subcategory,2,FALSE)</f>
        <v>11</v>
      </c>
      <c r="AA3329" t="s">
        <v>2428</v>
      </c>
      <c r="AB3329">
        <v>21.720000000000002</v>
      </c>
      <c r="AC3329">
        <v>5</v>
      </c>
      <c r="AD3329">
        <v>0.2</v>
      </c>
      <c r="AE3329" s="4">
        <v>7.8734999999999991</v>
      </c>
    </row>
    <row r="3330" spans="1:31" x14ac:dyDescent="0.3">
      <c r="A3330" s="2">
        <v>3329</v>
      </c>
      <c r="B3330" t="s">
        <v>6254</v>
      </c>
      <c r="C3330">
        <f>VLOOKUP(B3330,order,2,FALSE)</f>
        <v>1654</v>
      </c>
      <c r="D3330" s="3">
        <v>41954</v>
      </c>
      <c r="E3330" s="3">
        <v>41958</v>
      </c>
      <c r="F3330" t="s">
        <v>25</v>
      </c>
      <c r="G3330" s="10">
        <f>VLOOKUP(F3330,ship,2,FALSE)</f>
        <v>2</v>
      </c>
      <c r="H3330" t="s">
        <v>3285</v>
      </c>
      <c r="I3330">
        <f>VLOOKUP(H3330,customer,2,FALSE)</f>
        <v>31</v>
      </c>
      <c r="J3330" t="s">
        <v>163</v>
      </c>
      <c r="K3330" t="s">
        <v>9</v>
      </c>
      <c r="L3330">
        <f>VLOOKUP(K3330,segment1,2,FALSE)</f>
        <v>1</v>
      </c>
      <c r="M3330" t="s">
        <v>3255</v>
      </c>
      <c r="N3330" t="s">
        <v>95</v>
      </c>
      <c r="O3330">
        <f>VLOOKUP(N3330,city,2,FALSE)</f>
        <v>13</v>
      </c>
      <c r="P3330" t="s">
        <v>54</v>
      </c>
      <c r="Q3330">
        <f>VLOOKUP(P3330,state,2,FALSE)</f>
        <v>6</v>
      </c>
      <c r="R3330">
        <v>77095</v>
      </c>
      <c r="S3330" t="s">
        <v>55</v>
      </c>
      <c r="T3330" s="10">
        <f>VLOOKUP(S3330,region,2,FALSE)</f>
        <v>3</v>
      </c>
      <c r="U3330" t="s">
        <v>5588</v>
      </c>
      <c r="V3330" t="s">
        <v>22</v>
      </c>
      <c r="W3330">
        <f>VLOOKUP(U3330,product,2,FALSE)</f>
        <v>1523</v>
      </c>
      <c r="X3330">
        <f>VLOOKUP(V3330,category,2,FALSE)</f>
        <v>2</v>
      </c>
      <c r="Y3330" t="s">
        <v>45</v>
      </c>
      <c r="Z3330">
        <f>VLOOKUP(Y3330,subcategory,2,FALSE)</f>
        <v>11</v>
      </c>
      <c r="AA3330" t="s">
        <v>1590</v>
      </c>
      <c r="AB3330">
        <v>262.33600000000001</v>
      </c>
      <c r="AC3330">
        <v>8</v>
      </c>
      <c r="AD3330">
        <v>0.2</v>
      </c>
      <c r="AE3330" s="4">
        <v>95.096800000000002</v>
      </c>
    </row>
    <row r="3331" spans="1:31" x14ac:dyDescent="0.3">
      <c r="A3331" s="2">
        <v>3330</v>
      </c>
      <c r="B3331" t="s">
        <v>6254</v>
      </c>
      <c r="C3331">
        <f>VLOOKUP(B3331,order,2,FALSE)</f>
        <v>1654</v>
      </c>
      <c r="D3331" s="3">
        <v>41954</v>
      </c>
      <c r="E3331" s="3">
        <v>41958</v>
      </c>
      <c r="F3331" t="s">
        <v>25</v>
      </c>
      <c r="G3331" s="10">
        <f>VLOOKUP(F3331,ship,2,FALSE)</f>
        <v>2</v>
      </c>
      <c r="H3331" t="s">
        <v>3285</v>
      </c>
      <c r="I3331">
        <f>VLOOKUP(H3331,customer,2,FALSE)</f>
        <v>31</v>
      </c>
      <c r="J3331" t="s">
        <v>163</v>
      </c>
      <c r="K3331" t="s">
        <v>9</v>
      </c>
      <c r="L3331">
        <f>VLOOKUP(K3331,segment1,2,FALSE)</f>
        <v>1</v>
      </c>
      <c r="M3331" t="s">
        <v>3255</v>
      </c>
      <c r="N3331" t="s">
        <v>95</v>
      </c>
      <c r="O3331">
        <f>VLOOKUP(N3331,city,2,FALSE)</f>
        <v>13</v>
      </c>
      <c r="P3331" t="s">
        <v>54</v>
      </c>
      <c r="Q3331">
        <f>VLOOKUP(P3331,state,2,FALSE)</f>
        <v>6</v>
      </c>
      <c r="R3331">
        <v>77095</v>
      </c>
      <c r="S3331" t="s">
        <v>55</v>
      </c>
      <c r="T3331" s="10">
        <f>VLOOKUP(S3331,region,2,FALSE)</f>
        <v>3</v>
      </c>
      <c r="U3331" t="s">
        <v>5004</v>
      </c>
      <c r="V3331" t="s">
        <v>35</v>
      </c>
      <c r="W3331">
        <v>1666</v>
      </c>
      <c r="X3331">
        <f>VLOOKUP(V3331,category,2,FALSE)</f>
        <v>3</v>
      </c>
      <c r="Y3331" t="s">
        <v>3230</v>
      </c>
      <c r="Z3331">
        <f>VLOOKUP(Y3331,subcategory,2,FALSE)</f>
        <v>8</v>
      </c>
      <c r="AA3331" t="s">
        <v>1641</v>
      </c>
      <c r="AB3331">
        <v>148.47999999999999</v>
      </c>
      <c r="AC3331">
        <v>2</v>
      </c>
      <c r="AD3331">
        <v>0.2</v>
      </c>
      <c r="AE3331" s="4">
        <v>16.703999999999986</v>
      </c>
    </row>
    <row r="3332" spans="1:31" x14ac:dyDescent="0.3">
      <c r="A3332" s="2">
        <v>3331</v>
      </c>
      <c r="B3332" t="s">
        <v>6254</v>
      </c>
      <c r="C3332">
        <f>VLOOKUP(B3332,order,2,FALSE)</f>
        <v>1654</v>
      </c>
      <c r="D3332" s="3">
        <v>41954</v>
      </c>
      <c r="E3332" s="3">
        <v>41958</v>
      </c>
      <c r="F3332" t="s">
        <v>25</v>
      </c>
      <c r="G3332" s="10">
        <f>VLOOKUP(F3332,ship,2,FALSE)</f>
        <v>2</v>
      </c>
      <c r="H3332" t="s">
        <v>3285</v>
      </c>
      <c r="I3332">
        <f>VLOOKUP(H3332,customer,2,FALSE)</f>
        <v>31</v>
      </c>
      <c r="J3332" t="s">
        <v>163</v>
      </c>
      <c r="K3332" t="s">
        <v>9</v>
      </c>
      <c r="L3332">
        <f>VLOOKUP(K3332,segment1,2,FALSE)</f>
        <v>1</v>
      </c>
      <c r="M3332" t="s">
        <v>3255</v>
      </c>
      <c r="N3332" t="s">
        <v>95</v>
      </c>
      <c r="O3332">
        <f>VLOOKUP(N3332,city,2,FALSE)</f>
        <v>13</v>
      </c>
      <c r="P3332" t="s">
        <v>54</v>
      </c>
      <c r="Q3332">
        <f>VLOOKUP(P3332,state,2,FALSE)</f>
        <v>6</v>
      </c>
      <c r="R3332">
        <v>77095</v>
      </c>
      <c r="S3332" t="s">
        <v>55</v>
      </c>
      <c r="T3332" s="10">
        <f>VLOOKUP(S3332,region,2,FALSE)</f>
        <v>3</v>
      </c>
      <c r="U3332" t="s">
        <v>5238</v>
      </c>
      <c r="V3332" t="s">
        <v>35</v>
      </c>
      <c r="W3332">
        <f>VLOOKUP(U3332,product,2,FALSE)</f>
        <v>1162</v>
      </c>
      <c r="X3332">
        <f>VLOOKUP(V3332,category,2,FALSE)</f>
        <v>3</v>
      </c>
      <c r="Y3332" t="s">
        <v>3230</v>
      </c>
      <c r="Z3332">
        <f>VLOOKUP(Y3332,subcategory,2,FALSE)</f>
        <v>8</v>
      </c>
      <c r="AA3332" t="s">
        <v>2187</v>
      </c>
      <c r="AB3332">
        <v>241.17599999999999</v>
      </c>
      <c r="AC3332">
        <v>3</v>
      </c>
      <c r="AD3332">
        <v>0.2</v>
      </c>
      <c r="AE3332" s="4">
        <v>15.07350000000001</v>
      </c>
    </row>
    <row r="3333" spans="1:31" x14ac:dyDescent="0.3">
      <c r="A3333" s="2">
        <v>3332</v>
      </c>
      <c r="B3333" t="s">
        <v>9796</v>
      </c>
      <c r="C3333">
        <f>VLOOKUP(B3333,order,2,FALSE)</f>
        <v>1655</v>
      </c>
      <c r="D3333" s="3">
        <v>43083</v>
      </c>
      <c r="E3333" s="3">
        <v>43089</v>
      </c>
      <c r="F3333" t="s">
        <v>25</v>
      </c>
      <c r="G3333" s="10">
        <f>VLOOKUP(F3333,ship,2,FALSE)</f>
        <v>2</v>
      </c>
      <c r="H3333" t="s">
        <v>3294</v>
      </c>
      <c r="I3333">
        <f>VLOOKUP(H3333,customer,2,FALSE)</f>
        <v>40</v>
      </c>
      <c r="J3333" t="s">
        <v>200</v>
      </c>
      <c r="K3333" t="s">
        <v>52</v>
      </c>
      <c r="L3333">
        <f>VLOOKUP(K3333,segment1,2,FALSE)</f>
        <v>3</v>
      </c>
      <c r="M3333" t="s">
        <v>3255</v>
      </c>
      <c r="N3333" t="s">
        <v>156</v>
      </c>
      <c r="O3333">
        <f>VLOOKUP(N3333,city,2,FALSE)</f>
        <v>23</v>
      </c>
      <c r="P3333" t="s">
        <v>110</v>
      </c>
      <c r="Q3333">
        <f>VLOOKUP(P3333,state,2,FALSE)</f>
        <v>11</v>
      </c>
      <c r="R3333">
        <v>60653</v>
      </c>
      <c r="S3333" t="s">
        <v>55</v>
      </c>
      <c r="T3333" s="10">
        <f>VLOOKUP(S3333,region,2,FALSE)</f>
        <v>3</v>
      </c>
      <c r="U3333" t="s">
        <v>5589</v>
      </c>
      <c r="V3333" t="s">
        <v>35</v>
      </c>
      <c r="W3333">
        <v>1667</v>
      </c>
      <c r="X3333">
        <f>VLOOKUP(V3333,category,2,FALSE)</f>
        <v>3</v>
      </c>
      <c r="Y3333" t="s">
        <v>3232</v>
      </c>
      <c r="Z3333">
        <f>VLOOKUP(Y3333,subcategory,2,FALSE)</f>
        <v>12</v>
      </c>
      <c r="AA3333" t="s">
        <v>575</v>
      </c>
      <c r="AB3333">
        <v>227.976</v>
      </c>
      <c r="AC3333">
        <v>3</v>
      </c>
      <c r="AD3333">
        <v>0.2</v>
      </c>
      <c r="AE3333" s="4">
        <v>28.496999999999957</v>
      </c>
    </row>
    <row r="3334" spans="1:31" x14ac:dyDescent="0.3">
      <c r="A3334" s="2">
        <v>3333</v>
      </c>
      <c r="B3334" t="s">
        <v>9796</v>
      </c>
      <c r="C3334">
        <f>VLOOKUP(B3334,order,2,FALSE)</f>
        <v>1655</v>
      </c>
      <c r="D3334" s="3">
        <v>43083</v>
      </c>
      <c r="E3334" s="3">
        <v>43089</v>
      </c>
      <c r="F3334" t="s">
        <v>25</v>
      </c>
      <c r="G3334" s="10">
        <f>VLOOKUP(F3334,ship,2,FALSE)</f>
        <v>2</v>
      </c>
      <c r="H3334" t="s">
        <v>3294</v>
      </c>
      <c r="I3334">
        <f>VLOOKUP(H3334,customer,2,FALSE)</f>
        <v>40</v>
      </c>
      <c r="J3334" t="s">
        <v>200</v>
      </c>
      <c r="K3334" t="s">
        <v>52</v>
      </c>
      <c r="L3334">
        <f>VLOOKUP(K3334,segment1,2,FALSE)</f>
        <v>3</v>
      </c>
      <c r="M3334" t="s">
        <v>3255</v>
      </c>
      <c r="N3334" t="s">
        <v>156</v>
      </c>
      <c r="O3334">
        <f>VLOOKUP(N3334,city,2,FALSE)</f>
        <v>23</v>
      </c>
      <c r="P3334" t="s">
        <v>110</v>
      </c>
      <c r="Q3334">
        <f>VLOOKUP(P3334,state,2,FALSE)</f>
        <v>11</v>
      </c>
      <c r="R3334">
        <v>60653</v>
      </c>
      <c r="S3334" t="s">
        <v>55</v>
      </c>
      <c r="T3334" s="10">
        <f>VLOOKUP(S3334,region,2,FALSE)</f>
        <v>3</v>
      </c>
      <c r="U3334" t="s">
        <v>5579</v>
      </c>
      <c r="V3334" t="s">
        <v>35</v>
      </c>
      <c r="W3334">
        <f>VLOOKUP(U3334,product,2,FALSE)</f>
        <v>1514</v>
      </c>
      <c r="X3334">
        <f>VLOOKUP(V3334,category,2,FALSE)</f>
        <v>3</v>
      </c>
      <c r="Y3334" t="s">
        <v>3230</v>
      </c>
      <c r="Z3334">
        <f>VLOOKUP(Y3334,subcategory,2,FALSE)</f>
        <v>8</v>
      </c>
      <c r="AA3334" t="s">
        <v>1886</v>
      </c>
      <c r="AB3334">
        <v>52.679999999999993</v>
      </c>
      <c r="AC3334">
        <v>3</v>
      </c>
      <c r="AD3334">
        <v>0.2</v>
      </c>
      <c r="AE3334" s="4">
        <v>19.754999999999999</v>
      </c>
    </row>
    <row r="3335" spans="1:31" x14ac:dyDescent="0.3">
      <c r="A3335" s="2">
        <v>3334</v>
      </c>
      <c r="B3335" t="s">
        <v>9796</v>
      </c>
      <c r="C3335">
        <f>VLOOKUP(B3335,order,2,FALSE)</f>
        <v>1655</v>
      </c>
      <c r="D3335" s="3">
        <v>43083</v>
      </c>
      <c r="E3335" s="3">
        <v>43089</v>
      </c>
      <c r="F3335" t="s">
        <v>25</v>
      </c>
      <c r="G3335" s="10">
        <f>VLOOKUP(F3335,ship,2,FALSE)</f>
        <v>2</v>
      </c>
      <c r="H3335" t="s">
        <v>3294</v>
      </c>
      <c r="I3335">
        <f>VLOOKUP(H3335,customer,2,FALSE)</f>
        <v>40</v>
      </c>
      <c r="J3335" t="s">
        <v>200</v>
      </c>
      <c r="K3335" t="s">
        <v>52</v>
      </c>
      <c r="L3335">
        <f>VLOOKUP(K3335,segment1,2,FALSE)</f>
        <v>3</v>
      </c>
      <c r="M3335" t="s">
        <v>3255</v>
      </c>
      <c r="N3335" t="s">
        <v>156</v>
      </c>
      <c r="O3335">
        <f>VLOOKUP(N3335,city,2,FALSE)</f>
        <v>23</v>
      </c>
      <c r="P3335" t="s">
        <v>110</v>
      </c>
      <c r="Q3335">
        <f>VLOOKUP(P3335,state,2,FALSE)</f>
        <v>11</v>
      </c>
      <c r="R3335">
        <v>60653</v>
      </c>
      <c r="S3335" t="s">
        <v>55</v>
      </c>
      <c r="T3335" s="10">
        <f>VLOOKUP(S3335,region,2,FALSE)</f>
        <v>3</v>
      </c>
      <c r="U3335" t="s">
        <v>5590</v>
      </c>
      <c r="V3335" t="s">
        <v>13</v>
      </c>
      <c r="W3335">
        <v>1668</v>
      </c>
      <c r="X3335">
        <f>VLOOKUP(V3335,category,2,FALSE)</f>
        <v>1</v>
      </c>
      <c r="Y3335" t="s">
        <v>3228</v>
      </c>
      <c r="Z3335">
        <f>VLOOKUP(Y3335,subcategory,2,FALSE)</f>
        <v>6</v>
      </c>
      <c r="AA3335" t="s">
        <v>2668</v>
      </c>
      <c r="AB3335">
        <v>2.032</v>
      </c>
      <c r="AC3335">
        <v>1</v>
      </c>
      <c r="AD3335">
        <v>0.6</v>
      </c>
      <c r="AE3335" s="4">
        <v>-1.3208000000000002</v>
      </c>
    </row>
    <row r="3336" spans="1:31" x14ac:dyDescent="0.3">
      <c r="A3336" s="2">
        <v>3335</v>
      </c>
      <c r="B3336" t="s">
        <v>9797</v>
      </c>
      <c r="C3336">
        <f>VLOOKUP(B3336,order,2,FALSE)</f>
        <v>1656</v>
      </c>
      <c r="D3336" s="3">
        <v>42968</v>
      </c>
      <c r="E3336" s="3">
        <v>42969</v>
      </c>
      <c r="F3336" t="s">
        <v>97</v>
      </c>
      <c r="G3336" s="10">
        <f>VLOOKUP(F3336,ship,2,FALSE)</f>
        <v>3</v>
      </c>
      <c r="H3336" t="s">
        <v>3956</v>
      </c>
      <c r="I3336">
        <f>VLOOKUP(H3336,customer,2,FALSE)</f>
        <v>702</v>
      </c>
      <c r="J3336" t="s">
        <v>2632</v>
      </c>
      <c r="K3336" t="s">
        <v>9</v>
      </c>
      <c r="L3336">
        <f>VLOOKUP(K3336,segment1,2,FALSE)</f>
        <v>1</v>
      </c>
      <c r="M3336" t="s">
        <v>3255</v>
      </c>
      <c r="N3336" t="s">
        <v>1433</v>
      </c>
      <c r="O3336">
        <f>VLOOKUP(N3336,city,2,FALSE)</f>
        <v>183</v>
      </c>
      <c r="P3336" t="s">
        <v>20</v>
      </c>
      <c r="Q3336">
        <f>VLOOKUP(P3336,state,2,FALSE)</f>
        <v>2</v>
      </c>
      <c r="R3336">
        <v>94601</v>
      </c>
      <c r="S3336" t="s">
        <v>21</v>
      </c>
      <c r="T3336" s="10">
        <f>VLOOKUP(S3336,region,2,FALSE)</f>
        <v>2</v>
      </c>
      <c r="U3336" t="s">
        <v>4874</v>
      </c>
      <c r="V3336" t="s">
        <v>22</v>
      </c>
      <c r="W3336">
        <f>VLOOKUP(U3336,product,2,FALSE)</f>
        <v>787</v>
      </c>
      <c r="X3336">
        <f>VLOOKUP(V3336,category,2,FALSE)</f>
        <v>2</v>
      </c>
      <c r="Y3336" t="s">
        <v>3229</v>
      </c>
      <c r="Z3336">
        <f>VLOOKUP(Y3336,subcategory,2,FALSE)</f>
        <v>7</v>
      </c>
      <c r="AA3336" t="s">
        <v>2762</v>
      </c>
      <c r="AB3336">
        <v>17.12</v>
      </c>
      <c r="AC3336">
        <v>4</v>
      </c>
      <c r="AD3336">
        <v>0</v>
      </c>
      <c r="AE3336" s="4">
        <v>4.9647999999999985</v>
      </c>
    </row>
    <row r="3337" spans="1:31" x14ac:dyDescent="0.3">
      <c r="A3337" s="2">
        <v>3336</v>
      </c>
      <c r="B3337" t="s">
        <v>9797</v>
      </c>
      <c r="C3337">
        <f>VLOOKUP(B3337,order,2,FALSE)</f>
        <v>1656</v>
      </c>
      <c r="D3337" s="3">
        <v>42968</v>
      </c>
      <c r="E3337" s="3">
        <v>42969</v>
      </c>
      <c r="F3337" t="s">
        <v>97</v>
      </c>
      <c r="G3337" s="10">
        <f>VLOOKUP(F3337,ship,2,FALSE)</f>
        <v>3</v>
      </c>
      <c r="H3337" t="s">
        <v>3956</v>
      </c>
      <c r="I3337">
        <f>VLOOKUP(H3337,customer,2,FALSE)</f>
        <v>702</v>
      </c>
      <c r="J3337" t="s">
        <v>2632</v>
      </c>
      <c r="K3337" t="s">
        <v>9</v>
      </c>
      <c r="L3337">
        <f>VLOOKUP(K3337,segment1,2,FALSE)</f>
        <v>1</v>
      </c>
      <c r="M3337" t="s">
        <v>3255</v>
      </c>
      <c r="N3337" t="s">
        <v>1433</v>
      </c>
      <c r="O3337">
        <f>VLOOKUP(N3337,city,2,FALSE)</f>
        <v>183</v>
      </c>
      <c r="P3337" t="s">
        <v>20</v>
      </c>
      <c r="Q3337">
        <f>VLOOKUP(P3337,state,2,FALSE)</f>
        <v>2</v>
      </c>
      <c r="R3337">
        <v>94601</v>
      </c>
      <c r="S3337" t="s">
        <v>21</v>
      </c>
      <c r="T3337" s="10">
        <f>VLOOKUP(S3337,region,2,FALSE)</f>
        <v>2</v>
      </c>
      <c r="U3337" t="s">
        <v>4621</v>
      </c>
      <c r="V3337" t="s">
        <v>35</v>
      </c>
      <c r="W3337">
        <v>1669</v>
      </c>
      <c r="X3337">
        <f>VLOOKUP(V3337,category,2,FALSE)</f>
        <v>3</v>
      </c>
      <c r="Y3337" t="s">
        <v>3230</v>
      </c>
      <c r="Z3337">
        <f>VLOOKUP(Y3337,subcategory,2,FALSE)</f>
        <v>8</v>
      </c>
      <c r="AA3337" t="s">
        <v>41</v>
      </c>
      <c r="AB3337">
        <v>431.96800000000007</v>
      </c>
      <c r="AC3337">
        <v>4</v>
      </c>
      <c r="AD3337">
        <v>0.2</v>
      </c>
      <c r="AE3337" s="4">
        <v>37.797199999999975</v>
      </c>
    </row>
    <row r="3338" spans="1:31" x14ac:dyDescent="0.3">
      <c r="A3338" s="2">
        <v>3337</v>
      </c>
      <c r="B3338" t="s">
        <v>9797</v>
      </c>
      <c r="C3338">
        <f>VLOOKUP(B3338,order,2,FALSE)</f>
        <v>1656</v>
      </c>
      <c r="D3338" s="3">
        <v>42968</v>
      </c>
      <c r="E3338" s="3">
        <v>42969</v>
      </c>
      <c r="F3338" t="s">
        <v>97</v>
      </c>
      <c r="G3338" s="10">
        <f>VLOOKUP(F3338,ship,2,FALSE)</f>
        <v>3</v>
      </c>
      <c r="H3338" t="s">
        <v>3956</v>
      </c>
      <c r="I3338">
        <f>VLOOKUP(H3338,customer,2,FALSE)</f>
        <v>702</v>
      </c>
      <c r="J3338" t="s">
        <v>2632</v>
      </c>
      <c r="K3338" t="s">
        <v>9</v>
      </c>
      <c r="L3338">
        <f>VLOOKUP(K3338,segment1,2,FALSE)</f>
        <v>1</v>
      </c>
      <c r="M3338" t="s">
        <v>3255</v>
      </c>
      <c r="N3338" t="s">
        <v>1433</v>
      </c>
      <c r="O3338">
        <f>VLOOKUP(N3338,city,2,FALSE)</f>
        <v>183</v>
      </c>
      <c r="P3338" t="s">
        <v>20</v>
      </c>
      <c r="Q3338">
        <f>VLOOKUP(P3338,state,2,FALSE)</f>
        <v>2</v>
      </c>
      <c r="R3338">
        <v>94601</v>
      </c>
      <c r="S3338" t="s">
        <v>21</v>
      </c>
      <c r="T3338" s="10">
        <f>VLOOKUP(S3338,region,2,FALSE)</f>
        <v>2</v>
      </c>
      <c r="U3338" t="s">
        <v>5591</v>
      </c>
      <c r="V3338" t="s">
        <v>13</v>
      </c>
      <c r="W3338">
        <f>VLOOKUP(U3338,product,2,FALSE)</f>
        <v>1526</v>
      </c>
      <c r="X3338">
        <f>VLOOKUP(V3338,category,2,FALSE)</f>
        <v>1</v>
      </c>
      <c r="Y3338" t="s">
        <v>3228</v>
      </c>
      <c r="Z3338">
        <f>VLOOKUP(Y3338,subcategory,2,FALSE)</f>
        <v>6</v>
      </c>
      <c r="AA3338" t="s">
        <v>2176</v>
      </c>
      <c r="AB3338">
        <v>129.91999999999999</v>
      </c>
      <c r="AC3338">
        <v>4</v>
      </c>
      <c r="AD3338">
        <v>0</v>
      </c>
      <c r="AE3338" s="4">
        <v>10.393599999999992</v>
      </c>
    </row>
    <row r="3339" spans="1:31" x14ac:dyDescent="0.3">
      <c r="A3339" s="2">
        <v>3338</v>
      </c>
      <c r="B3339" t="s">
        <v>9797</v>
      </c>
      <c r="C3339">
        <f>VLOOKUP(B3339,order,2,FALSE)</f>
        <v>1656</v>
      </c>
      <c r="D3339" s="3">
        <v>42968</v>
      </c>
      <c r="E3339" s="3">
        <v>42969</v>
      </c>
      <c r="F3339" t="s">
        <v>97</v>
      </c>
      <c r="G3339" s="10">
        <f>VLOOKUP(F3339,ship,2,FALSE)</f>
        <v>3</v>
      </c>
      <c r="H3339" t="s">
        <v>3956</v>
      </c>
      <c r="I3339">
        <f>VLOOKUP(H3339,customer,2,FALSE)</f>
        <v>702</v>
      </c>
      <c r="J3339" t="s">
        <v>2632</v>
      </c>
      <c r="K3339" t="s">
        <v>9</v>
      </c>
      <c r="L3339">
        <f>VLOOKUP(K3339,segment1,2,FALSE)</f>
        <v>1</v>
      </c>
      <c r="M3339" t="s">
        <v>3255</v>
      </c>
      <c r="N3339" t="s">
        <v>1433</v>
      </c>
      <c r="O3339">
        <f>VLOOKUP(N3339,city,2,FALSE)</f>
        <v>183</v>
      </c>
      <c r="P3339" t="s">
        <v>20</v>
      </c>
      <c r="Q3339">
        <f>VLOOKUP(P3339,state,2,FALSE)</f>
        <v>2</v>
      </c>
      <c r="R3339">
        <v>94601</v>
      </c>
      <c r="S3339" t="s">
        <v>21</v>
      </c>
      <c r="T3339" s="10">
        <f>VLOOKUP(S3339,region,2,FALSE)</f>
        <v>2</v>
      </c>
      <c r="U3339" t="s">
        <v>4120</v>
      </c>
      <c r="V3339" t="s">
        <v>13</v>
      </c>
      <c r="W3339">
        <v>1670</v>
      </c>
      <c r="X3339">
        <f>VLOOKUP(V3339,category,2,FALSE)</f>
        <v>1</v>
      </c>
      <c r="Y3339" t="s">
        <v>29</v>
      </c>
      <c r="Z3339">
        <f>VLOOKUP(Y3339,subcategory,2,FALSE)</f>
        <v>4</v>
      </c>
      <c r="AA3339" t="s">
        <v>1686</v>
      </c>
      <c r="AB3339">
        <v>568.72800000000007</v>
      </c>
      <c r="AC3339">
        <v>3</v>
      </c>
      <c r="AD3339">
        <v>0.2</v>
      </c>
      <c r="AE3339" s="4">
        <v>28.436399999999935</v>
      </c>
    </row>
    <row r="3340" spans="1:31" x14ac:dyDescent="0.3">
      <c r="A3340" s="2">
        <v>3339</v>
      </c>
      <c r="B3340" t="s">
        <v>9797</v>
      </c>
      <c r="C3340">
        <f>VLOOKUP(B3340,order,2,FALSE)</f>
        <v>1656</v>
      </c>
      <c r="D3340" s="3">
        <v>42968</v>
      </c>
      <c r="E3340" s="3">
        <v>42969</v>
      </c>
      <c r="F3340" t="s">
        <v>97</v>
      </c>
      <c r="G3340" s="10">
        <f>VLOOKUP(F3340,ship,2,FALSE)</f>
        <v>3</v>
      </c>
      <c r="H3340" t="s">
        <v>3956</v>
      </c>
      <c r="I3340">
        <f>VLOOKUP(H3340,customer,2,FALSE)</f>
        <v>702</v>
      </c>
      <c r="J3340" t="s">
        <v>2632</v>
      </c>
      <c r="K3340" t="s">
        <v>9</v>
      </c>
      <c r="L3340">
        <f>VLOOKUP(K3340,segment1,2,FALSE)</f>
        <v>1</v>
      </c>
      <c r="M3340" t="s">
        <v>3255</v>
      </c>
      <c r="N3340" t="s">
        <v>1433</v>
      </c>
      <c r="O3340">
        <f>VLOOKUP(N3340,city,2,FALSE)</f>
        <v>183</v>
      </c>
      <c r="P3340" t="s">
        <v>20</v>
      </c>
      <c r="Q3340">
        <f>VLOOKUP(P3340,state,2,FALSE)</f>
        <v>2</v>
      </c>
      <c r="R3340">
        <v>94601</v>
      </c>
      <c r="S3340" t="s">
        <v>21</v>
      </c>
      <c r="T3340" s="10">
        <f>VLOOKUP(S3340,region,2,FALSE)</f>
        <v>2</v>
      </c>
      <c r="U3340" t="s">
        <v>5592</v>
      </c>
      <c r="V3340" t="s">
        <v>22</v>
      </c>
      <c r="W3340">
        <f>VLOOKUP(U3340,product,2,FALSE)</f>
        <v>1527</v>
      </c>
      <c r="X3340">
        <f>VLOOKUP(V3340,category,2,FALSE)</f>
        <v>2</v>
      </c>
      <c r="Y3340" t="s">
        <v>3231</v>
      </c>
      <c r="Z3340">
        <f>VLOOKUP(Y3340,subcategory,2,FALSE)</f>
        <v>9</v>
      </c>
      <c r="AA3340" t="s">
        <v>1246</v>
      </c>
      <c r="AB3340">
        <v>117.14400000000001</v>
      </c>
      <c r="AC3340">
        <v>9</v>
      </c>
      <c r="AD3340">
        <v>0.2</v>
      </c>
      <c r="AE3340" s="4">
        <v>42.464699999999993</v>
      </c>
    </row>
    <row r="3341" spans="1:31" x14ac:dyDescent="0.3">
      <c r="A3341" s="2">
        <v>3340</v>
      </c>
      <c r="B3341" t="s">
        <v>9797</v>
      </c>
      <c r="C3341">
        <f>VLOOKUP(B3341,order,2,FALSE)</f>
        <v>1656</v>
      </c>
      <c r="D3341" s="3">
        <v>42968</v>
      </c>
      <c r="E3341" s="3">
        <v>42969</v>
      </c>
      <c r="F3341" t="s">
        <v>97</v>
      </c>
      <c r="G3341" s="10">
        <f>VLOOKUP(F3341,ship,2,FALSE)</f>
        <v>3</v>
      </c>
      <c r="H3341" t="s">
        <v>3956</v>
      </c>
      <c r="I3341">
        <f>VLOOKUP(H3341,customer,2,FALSE)</f>
        <v>702</v>
      </c>
      <c r="J3341" t="s">
        <v>2632</v>
      </c>
      <c r="K3341" t="s">
        <v>9</v>
      </c>
      <c r="L3341">
        <f>VLOOKUP(K3341,segment1,2,FALSE)</f>
        <v>1</v>
      </c>
      <c r="M3341" t="s">
        <v>3255</v>
      </c>
      <c r="N3341" t="s">
        <v>1433</v>
      </c>
      <c r="O3341">
        <f>VLOOKUP(N3341,city,2,FALSE)</f>
        <v>183</v>
      </c>
      <c r="P3341" t="s">
        <v>20</v>
      </c>
      <c r="Q3341">
        <f>VLOOKUP(P3341,state,2,FALSE)</f>
        <v>2</v>
      </c>
      <c r="R3341">
        <v>94601</v>
      </c>
      <c r="S3341" t="s">
        <v>21</v>
      </c>
      <c r="T3341" s="10">
        <f>VLOOKUP(S3341,region,2,FALSE)</f>
        <v>2</v>
      </c>
      <c r="U3341" t="s">
        <v>5593</v>
      </c>
      <c r="V3341" t="s">
        <v>22</v>
      </c>
      <c r="W3341">
        <v>1671</v>
      </c>
      <c r="X3341">
        <f>VLOOKUP(V3341,category,2,FALSE)</f>
        <v>2</v>
      </c>
      <c r="Y3341" t="s">
        <v>38</v>
      </c>
      <c r="Z3341">
        <f>VLOOKUP(Y3341,subcategory,2,FALSE)</f>
        <v>10</v>
      </c>
      <c r="AA3341" t="s">
        <v>938</v>
      </c>
      <c r="AB3341">
        <v>203.52</v>
      </c>
      <c r="AC3341">
        <v>3</v>
      </c>
      <c r="AD3341">
        <v>0</v>
      </c>
      <c r="AE3341" s="4">
        <v>54.950400000000002</v>
      </c>
    </row>
    <row r="3342" spans="1:31" x14ac:dyDescent="0.3">
      <c r="A3342" s="2">
        <v>3341</v>
      </c>
      <c r="B3342" t="s">
        <v>9797</v>
      </c>
      <c r="C3342">
        <f>VLOOKUP(B3342,order,2,FALSE)</f>
        <v>1656</v>
      </c>
      <c r="D3342" s="3">
        <v>42968</v>
      </c>
      <c r="E3342" s="3">
        <v>42969</v>
      </c>
      <c r="F3342" t="s">
        <v>97</v>
      </c>
      <c r="G3342" s="10">
        <f>VLOOKUP(F3342,ship,2,FALSE)</f>
        <v>3</v>
      </c>
      <c r="H3342" t="s">
        <v>3956</v>
      </c>
      <c r="I3342">
        <f>VLOOKUP(H3342,customer,2,FALSE)</f>
        <v>702</v>
      </c>
      <c r="J3342" t="s">
        <v>2632</v>
      </c>
      <c r="K3342" t="s">
        <v>9</v>
      </c>
      <c r="L3342">
        <f>VLOOKUP(K3342,segment1,2,FALSE)</f>
        <v>1</v>
      </c>
      <c r="M3342" t="s">
        <v>3255</v>
      </c>
      <c r="N3342" t="s">
        <v>1433</v>
      </c>
      <c r="O3342">
        <f>VLOOKUP(N3342,city,2,FALSE)</f>
        <v>183</v>
      </c>
      <c r="P3342" t="s">
        <v>20</v>
      </c>
      <c r="Q3342">
        <f>VLOOKUP(P3342,state,2,FALSE)</f>
        <v>2</v>
      </c>
      <c r="R3342">
        <v>94601</v>
      </c>
      <c r="S3342" t="s">
        <v>21</v>
      </c>
      <c r="T3342" s="10">
        <f>VLOOKUP(S3342,region,2,FALSE)</f>
        <v>2</v>
      </c>
      <c r="U3342" t="s">
        <v>4427</v>
      </c>
      <c r="V3342" t="s">
        <v>22</v>
      </c>
      <c r="W3342">
        <f>VLOOKUP(U3342,product,2,FALSE)</f>
        <v>323</v>
      </c>
      <c r="X3342">
        <f>VLOOKUP(V3342,category,2,FALSE)</f>
        <v>2</v>
      </c>
      <c r="Y3342" t="s">
        <v>23</v>
      </c>
      <c r="Z3342">
        <f>VLOOKUP(Y3342,subcategory,2,FALSE)</f>
        <v>3</v>
      </c>
      <c r="AA3342" t="s">
        <v>2353</v>
      </c>
      <c r="AB3342">
        <v>51.75</v>
      </c>
      <c r="AC3342">
        <v>5</v>
      </c>
      <c r="AD3342">
        <v>0</v>
      </c>
      <c r="AE3342" s="4">
        <v>24.84</v>
      </c>
    </row>
    <row r="3343" spans="1:31" x14ac:dyDescent="0.3">
      <c r="A3343" s="2">
        <v>3342</v>
      </c>
      <c r="B3343" t="s">
        <v>8375</v>
      </c>
      <c r="C3343">
        <f>VLOOKUP(B3343,order,2,FALSE)</f>
        <v>1657</v>
      </c>
      <c r="D3343" s="3">
        <v>42609</v>
      </c>
      <c r="E3343" s="3">
        <v>42614</v>
      </c>
      <c r="F3343" t="s">
        <v>7</v>
      </c>
      <c r="G3343" s="10">
        <f>VLOOKUP(F3343,ship,2,FALSE)</f>
        <v>1</v>
      </c>
      <c r="H3343" t="s">
        <v>3281</v>
      </c>
      <c r="I3343">
        <f>VLOOKUP(H3343,customer,2,FALSE)</f>
        <v>27</v>
      </c>
      <c r="J3343" t="s">
        <v>142</v>
      </c>
      <c r="K3343" t="s">
        <v>9</v>
      </c>
      <c r="L3343">
        <f>VLOOKUP(K3343,segment1,2,FALSE)</f>
        <v>1</v>
      </c>
      <c r="M3343" t="s">
        <v>3255</v>
      </c>
      <c r="N3343" t="s">
        <v>641</v>
      </c>
      <c r="O3343">
        <f>VLOOKUP(N3343,city,2,FALSE)</f>
        <v>95</v>
      </c>
      <c r="P3343" t="s">
        <v>601</v>
      </c>
      <c r="Q3343">
        <f>VLOOKUP(P3343,state,2,FALSE)</f>
        <v>32</v>
      </c>
      <c r="R3343">
        <v>2169</v>
      </c>
      <c r="S3343" t="s">
        <v>79</v>
      </c>
      <c r="T3343" s="10">
        <f>VLOOKUP(S3343,region,2,FALSE)</f>
        <v>4</v>
      </c>
      <c r="U3343" t="s">
        <v>5208</v>
      </c>
      <c r="V3343" t="s">
        <v>22</v>
      </c>
      <c r="W3343">
        <v>1672</v>
      </c>
      <c r="X3343">
        <f>VLOOKUP(V3343,category,2,FALSE)</f>
        <v>2</v>
      </c>
      <c r="Y3343" t="s">
        <v>45</v>
      </c>
      <c r="Z3343">
        <f>VLOOKUP(Y3343,subcategory,2,FALSE)</f>
        <v>11</v>
      </c>
      <c r="AA3343" t="s">
        <v>1876</v>
      </c>
      <c r="AB3343">
        <v>122.97</v>
      </c>
      <c r="AC3343">
        <v>3</v>
      </c>
      <c r="AD3343">
        <v>0</v>
      </c>
      <c r="AE3343" s="4">
        <v>60.255300000000005</v>
      </c>
    </row>
    <row r="3344" spans="1:31" x14ac:dyDescent="0.3">
      <c r="A3344" s="2">
        <v>3343</v>
      </c>
      <c r="B3344" t="s">
        <v>8375</v>
      </c>
      <c r="C3344">
        <f>VLOOKUP(B3344,order,2,FALSE)</f>
        <v>1657</v>
      </c>
      <c r="D3344" s="3">
        <v>42609</v>
      </c>
      <c r="E3344" s="3">
        <v>42614</v>
      </c>
      <c r="F3344" t="s">
        <v>7</v>
      </c>
      <c r="G3344" s="10">
        <f>VLOOKUP(F3344,ship,2,FALSE)</f>
        <v>1</v>
      </c>
      <c r="H3344" t="s">
        <v>3281</v>
      </c>
      <c r="I3344">
        <f>VLOOKUP(H3344,customer,2,FALSE)</f>
        <v>27</v>
      </c>
      <c r="J3344" t="s">
        <v>142</v>
      </c>
      <c r="K3344" t="s">
        <v>9</v>
      </c>
      <c r="L3344">
        <f>VLOOKUP(K3344,segment1,2,FALSE)</f>
        <v>1</v>
      </c>
      <c r="M3344" t="s">
        <v>3255</v>
      </c>
      <c r="N3344" t="s">
        <v>641</v>
      </c>
      <c r="O3344">
        <f>VLOOKUP(N3344,city,2,FALSE)</f>
        <v>95</v>
      </c>
      <c r="P3344" t="s">
        <v>601</v>
      </c>
      <c r="Q3344">
        <f>VLOOKUP(P3344,state,2,FALSE)</f>
        <v>32</v>
      </c>
      <c r="R3344">
        <v>2169</v>
      </c>
      <c r="S3344" t="s">
        <v>79</v>
      </c>
      <c r="T3344" s="10">
        <f>VLOOKUP(S3344,region,2,FALSE)</f>
        <v>4</v>
      </c>
      <c r="U3344" t="s">
        <v>5191</v>
      </c>
      <c r="V3344" t="s">
        <v>13</v>
      </c>
      <c r="W3344">
        <f>VLOOKUP(U3344,product,2,FALSE)</f>
        <v>1111</v>
      </c>
      <c r="X3344">
        <f>VLOOKUP(V3344,category,2,FALSE)</f>
        <v>1</v>
      </c>
      <c r="Y3344" t="s">
        <v>29</v>
      </c>
      <c r="Z3344">
        <f>VLOOKUP(Y3344,subcategory,2,FALSE)</f>
        <v>4</v>
      </c>
      <c r="AA3344" t="s">
        <v>2728</v>
      </c>
      <c r="AB3344">
        <v>244.61499999999998</v>
      </c>
      <c r="AC3344">
        <v>1</v>
      </c>
      <c r="AD3344">
        <v>0.3</v>
      </c>
      <c r="AE3344" s="4">
        <v>20.966999999999999</v>
      </c>
    </row>
    <row r="3345" spans="1:31" x14ac:dyDescent="0.3">
      <c r="A3345" s="2">
        <v>3344</v>
      </c>
      <c r="B3345" t="s">
        <v>8375</v>
      </c>
      <c r="C3345">
        <f>VLOOKUP(B3345,order,2,FALSE)</f>
        <v>1657</v>
      </c>
      <c r="D3345" s="3">
        <v>42609</v>
      </c>
      <c r="E3345" s="3">
        <v>42614</v>
      </c>
      <c r="F3345" t="s">
        <v>7</v>
      </c>
      <c r="G3345" s="10">
        <f>VLOOKUP(F3345,ship,2,FALSE)</f>
        <v>1</v>
      </c>
      <c r="H3345" t="s">
        <v>3281</v>
      </c>
      <c r="I3345">
        <f>VLOOKUP(H3345,customer,2,FALSE)</f>
        <v>27</v>
      </c>
      <c r="J3345" t="s">
        <v>142</v>
      </c>
      <c r="K3345" t="s">
        <v>9</v>
      </c>
      <c r="L3345">
        <f>VLOOKUP(K3345,segment1,2,FALSE)</f>
        <v>1</v>
      </c>
      <c r="M3345" t="s">
        <v>3255</v>
      </c>
      <c r="N3345" t="s">
        <v>641</v>
      </c>
      <c r="O3345">
        <f>VLOOKUP(N3345,city,2,FALSE)</f>
        <v>95</v>
      </c>
      <c r="P3345" t="s">
        <v>601</v>
      </c>
      <c r="Q3345">
        <f>VLOOKUP(P3345,state,2,FALSE)</f>
        <v>32</v>
      </c>
      <c r="R3345">
        <v>2169</v>
      </c>
      <c r="S3345" t="s">
        <v>79</v>
      </c>
      <c r="T3345" s="10">
        <f>VLOOKUP(S3345,region,2,FALSE)</f>
        <v>4</v>
      </c>
      <c r="U3345" t="s">
        <v>4330</v>
      </c>
      <c r="V3345" t="s">
        <v>35</v>
      </c>
      <c r="W3345">
        <v>1673</v>
      </c>
      <c r="X3345">
        <f>VLOOKUP(V3345,category,2,FALSE)</f>
        <v>3</v>
      </c>
      <c r="Y3345" t="s">
        <v>3230</v>
      </c>
      <c r="Z3345">
        <f>VLOOKUP(Y3345,subcategory,2,FALSE)</f>
        <v>8</v>
      </c>
      <c r="AA3345" t="s">
        <v>1435</v>
      </c>
      <c r="AB3345">
        <v>59.97</v>
      </c>
      <c r="AC3345">
        <v>3</v>
      </c>
      <c r="AD3345">
        <v>0</v>
      </c>
      <c r="AE3345" s="4">
        <v>28.785599999999995</v>
      </c>
    </row>
    <row r="3346" spans="1:31" x14ac:dyDescent="0.3">
      <c r="A3346" s="2">
        <v>3345</v>
      </c>
      <c r="B3346" t="s">
        <v>8375</v>
      </c>
      <c r="C3346">
        <f>VLOOKUP(B3346,order,2,FALSE)</f>
        <v>1657</v>
      </c>
      <c r="D3346" s="3">
        <v>42609</v>
      </c>
      <c r="E3346" s="3">
        <v>42614</v>
      </c>
      <c r="F3346" t="s">
        <v>7</v>
      </c>
      <c r="G3346" s="10">
        <f>VLOOKUP(F3346,ship,2,FALSE)</f>
        <v>1</v>
      </c>
      <c r="H3346" t="s">
        <v>3281</v>
      </c>
      <c r="I3346">
        <f>VLOOKUP(H3346,customer,2,FALSE)</f>
        <v>27</v>
      </c>
      <c r="J3346" t="s">
        <v>142</v>
      </c>
      <c r="K3346" t="s">
        <v>9</v>
      </c>
      <c r="L3346">
        <f>VLOOKUP(K3346,segment1,2,FALSE)</f>
        <v>1</v>
      </c>
      <c r="M3346" t="s">
        <v>3255</v>
      </c>
      <c r="N3346" t="s">
        <v>641</v>
      </c>
      <c r="O3346">
        <f>VLOOKUP(N3346,city,2,FALSE)</f>
        <v>95</v>
      </c>
      <c r="P3346" t="s">
        <v>601</v>
      </c>
      <c r="Q3346">
        <f>VLOOKUP(P3346,state,2,FALSE)</f>
        <v>32</v>
      </c>
      <c r="R3346">
        <v>2169</v>
      </c>
      <c r="S3346" t="s">
        <v>79</v>
      </c>
      <c r="T3346" s="10">
        <f>VLOOKUP(S3346,region,2,FALSE)</f>
        <v>4</v>
      </c>
      <c r="U3346" t="s">
        <v>4295</v>
      </c>
      <c r="V3346" t="s">
        <v>22</v>
      </c>
      <c r="W3346">
        <f>VLOOKUP(U3346,product,2,FALSE)</f>
        <v>188</v>
      </c>
      <c r="X3346">
        <f>VLOOKUP(V3346,category,2,FALSE)</f>
        <v>2</v>
      </c>
      <c r="Y3346" t="s">
        <v>45</v>
      </c>
      <c r="Z3346">
        <f>VLOOKUP(Y3346,subcategory,2,FALSE)</f>
        <v>11</v>
      </c>
      <c r="AA3346" t="s">
        <v>2393</v>
      </c>
      <c r="AB3346">
        <v>81.540000000000006</v>
      </c>
      <c r="AC3346">
        <v>9</v>
      </c>
      <c r="AD3346">
        <v>0</v>
      </c>
      <c r="AE3346" s="4">
        <v>36.692999999999998</v>
      </c>
    </row>
    <row r="3347" spans="1:31" x14ac:dyDescent="0.3">
      <c r="A3347" s="2">
        <v>3346</v>
      </c>
      <c r="B3347" t="s">
        <v>8375</v>
      </c>
      <c r="C3347">
        <f>VLOOKUP(B3347,order,2,FALSE)</f>
        <v>1657</v>
      </c>
      <c r="D3347" s="3">
        <v>42609</v>
      </c>
      <c r="E3347" s="3">
        <v>42614</v>
      </c>
      <c r="F3347" t="s">
        <v>7</v>
      </c>
      <c r="G3347" s="10">
        <f>VLOOKUP(F3347,ship,2,FALSE)</f>
        <v>1</v>
      </c>
      <c r="H3347" t="s">
        <v>3281</v>
      </c>
      <c r="I3347">
        <f>VLOOKUP(H3347,customer,2,FALSE)</f>
        <v>27</v>
      </c>
      <c r="J3347" t="s">
        <v>142</v>
      </c>
      <c r="K3347" t="s">
        <v>9</v>
      </c>
      <c r="L3347">
        <f>VLOOKUP(K3347,segment1,2,FALSE)</f>
        <v>1</v>
      </c>
      <c r="M3347" t="s">
        <v>3255</v>
      </c>
      <c r="N3347" t="s">
        <v>641</v>
      </c>
      <c r="O3347">
        <f>VLOOKUP(N3347,city,2,FALSE)</f>
        <v>95</v>
      </c>
      <c r="P3347" t="s">
        <v>601</v>
      </c>
      <c r="Q3347">
        <f>VLOOKUP(P3347,state,2,FALSE)</f>
        <v>32</v>
      </c>
      <c r="R3347">
        <v>2169</v>
      </c>
      <c r="S3347" t="s">
        <v>79</v>
      </c>
      <c r="T3347" s="10">
        <f>VLOOKUP(S3347,region,2,FALSE)</f>
        <v>4</v>
      </c>
      <c r="U3347" t="s">
        <v>4935</v>
      </c>
      <c r="V3347" t="s">
        <v>22</v>
      </c>
      <c r="W3347">
        <v>1674</v>
      </c>
      <c r="X3347">
        <f>VLOOKUP(V3347,category,2,FALSE)</f>
        <v>2</v>
      </c>
      <c r="Y3347" t="s">
        <v>3234</v>
      </c>
      <c r="Z3347">
        <f>VLOOKUP(Y3347,subcategory,2,FALSE)</f>
        <v>14</v>
      </c>
      <c r="AA3347" t="s">
        <v>104</v>
      </c>
      <c r="AB3347">
        <v>11.68</v>
      </c>
      <c r="AC3347">
        <v>4</v>
      </c>
      <c r="AD3347">
        <v>0</v>
      </c>
      <c r="AE3347" s="4">
        <v>5.2559999999999993</v>
      </c>
    </row>
    <row r="3348" spans="1:31" x14ac:dyDescent="0.3">
      <c r="A3348" s="2">
        <v>3347</v>
      </c>
      <c r="B3348" t="s">
        <v>8375</v>
      </c>
      <c r="C3348">
        <f>VLOOKUP(B3348,order,2,FALSE)</f>
        <v>1657</v>
      </c>
      <c r="D3348" s="3">
        <v>42609</v>
      </c>
      <c r="E3348" s="3">
        <v>42614</v>
      </c>
      <c r="F3348" t="s">
        <v>7</v>
      </c>
      <c r="G3348" s="10">
        <f>VLOOKUP(F3348,ship,2,FALSE)</f>
        <v>1</v>
      </c>
      <c r="H3348" t="s">
        <v>3281</v>
      </c>
      <c r="I3348">
        <f>VLOOKUP(H3348,customer,2,FALSE)</f>
        <v>27</v>
      </c>
      <c r="J3348" t="s">
        <v>142</v>
      </c>
      <c r="K3348" t="s">
        <v>9</v>
      </c>
      <c r="L3348">
        <f>VLOOKUP(K3348,segment1,2,FALSE)</f>
        <v>1</v>
      </c>
      <c r="M3348" t="s">
        <v>3255</v>
      </c>
      <c r="N3348" t="s">
        <v>641</v>
      </c>
      <c r="O3348">
        <f>VLOOKUP(N3348,city,2,FALSE)</f>
        <v>95</v>
      </c>
      <c r="P3348" t="s">
        <v>601</v>
      </c>
      <c r="Q3348">
        <f>VLOOKUP(P3348,state,2,FALSE)</f>
        <v>32</v>
      </c>
      <c r="R3348">
        <v>2169</v>
      </c>
      <c r="S3348" t="s">
        <v>79</v>
      </c>
      <c r="T3348" s="10">
        <f>VLOOKUP(S3348,region,2,FALSE)</f>
        <v>4</v>
      </c>
      <c r="U3348" t="s">
        <v>5526</v>
      </c>
      <c r="V3348" t="s">
        <v>22</v>
      </c>
      <c r="W3348">
        <f>VLOOKUP(U3348,product,2,FALSE)</f>
        <v>1459</v>
      </c>
      <c r="X3348">
        <f>VLOOKUP(V3348,category,2,FALSE)</f>
        <v>2</v>
      </c>
      <c r="Y3348" t="s">
        <v>3231</v>
      </c>
      <c r="Z3348">
        <f>VLOOKUP(Y3348,subcategory,2,FALSE)</f>
        <v>9</v>
      </c>
      <c r="AA3348" t="s">
        <v>989</v>
      </c>
      <c r="AB3348">
        <v>29</v>
      </c>
      <c r="AC3348">
        <v>5</v>
      </c>
      <c r="AD3348">
        <v>0</v>
      </c>
      <c r="AE3348" s="4">
        <v>13.919999999999998</v>
      </c>
    </row>
    <row r="3349" spans="1:31" x14ac:dyDescent="0.3">
      <c r="A3349" s="2">
        <v>3348</v>
      </c>
      <c r="B3349" t="s">
        <v>7232</v>
      </c>
      <c r="C3349">
        <f>VLOOKUP(B3349,order,2,FALSE)</f>
        <v>1658</v>
      </c>
      <c r="D3349" s="3">
        <v>42229</v>
      </c>
      <c r="E3349" s="3">
        <v>42236</v>
      </c>
      <c r="F3349" t="s">
        <v>25</v>
      </c>
      <c r="G3349" s="10">
        <f>VLOOKUP(F3349,ship,2,FALSE)</f>
        <v>2</v>
      </c>
      <c r="H3349" t="s">
        <v>3276</v>
      </c>
      <c r="I3349">
        <f>VLOOKUP(H3349,customer,2,FALSE)</f>
        <v>22</v>
      </c>
      <c r="J3349" t="s">
        <v>117</v>
      </c>
      <c r="K3349" t="s">
        <v>18</v>
      </c>
      <c r="L3349">
        <f>VLOOKUP(K3349,segment1,2,FALSE)</f>
        <v>2</v>
      </c>
      <c r="M3349" t="s">
        <v>3255</v>
      </c>
      <c r="N3349" t="s">
        <v>2635</v>
      </c>
      <c r="O3349">
        <f>VLOOKUP(N3349,city,2,FALSE)</f>
        <v>359</v>
      </c>
      <c r="P3349" t="s">
        <v>20</v>
      </c>
      <c r="Q3349">
        <f>VLOOKUP(P3349,state,2,FALSE)</f>
        <v>2</v>
      </c>
      <c r="R3349">
        <v>92399</v>
      </c>
      <c r="S3349" t="s">
        <v>21</v>
      </c>
      <c r="T3349" s="10">
        <f>VLOOKUP(S3349,region,2,FALSE)</f>
        <v>2</v>
      </c>
      <c r="U3349" t="s">
        <v>4502</v>
      </c>
      <c r="V3349" t="s">
        <v>22</v>
      </c>
      <c r="W3349">
        <v>1675</v>
      </c>
      <c r="X3349">
        <f>VLOOKUP(V3349,category,2,FALSE)</f>
        <v>2</v>
      </c>
      <c r="Y3349" t="s">
        <v>3229</v>
      </c>
      <c r="Z3349">
        <f>VLOOKUP(Y3349,subcategory,2,FALSE)</f>
        <v>7</v>
      </c>
      <c r="AA3349" t="s">
        <v>1509</v>
      </c>
      <c r="AB3349">
        <v>50.8</v>
      </c>
      <c r="AC3349">
        <v>5</v>
      </c>
      <c r="AD3349">
        <v>0</v>
      </c>
      <c r="AE3349" s="4">
        <v>13.208000000000002</v>
      </c>
    </row>
    <row r="3350" spans="1:31" x14ac:dyDescent="0.3">
      <c r="A3350" s="2">
        <v>3349</v>
      </c>
      <c r="B3350" t="s">
        <v>9798</v>
      </c>
      <c r="C3350">
        <f>VLOOKUP(B3350,order,2,FALSE)</f>
        <v>1659</v>
      </c>
      <c r="D3350" s="3">
        <v>43044</v>
      </c>
      <c r="E3350" s="3">
        <v>43046</v>
      </c>
      <c r="F3350" t="s">
        <v>97</v>
      </c>
      <c r="G3350" s="10">
        <f>VLOOKUP(F3350,ship,2,FALSE)</f>
        <v>3</v>
      </c>
      <c r="H3350" t="s">
        <v>3379</v>
      </c>
      <c r="I3350">
        <f>VLOOKUP(H3350,customer,2,FALSE)</f>
        <v>125</v>
      </c>
      <c r="J3350" t="s">
        <v>517</v>
      </c>
      <c r="K3350" t="s">
        <v>18</v>
      </c>
      <c r="L3350">
        <f>VLOOKUP(K3350,segment1,2,FALSE)</f>
        <v>2</v>
      </c>
      <c r="M3350" t="s">
        <v>3255</v>
      </c>
      <c r="N3350" t="s">
        <v>156</v>
      </c>
      <c r="O3350">
        <f>VLOOKUP(N3350,city,2,FALSE)</f>
        <v>23</v>
      </c>
      <c r="P3350" t="s">
        <v>110</v>
      </c>
      <c r="Q3350">
        <f>VLOOKUP(P3350,state,2,FALSE)</f>
        <v>11</v>
      </c>
      <c r="R3350">
        <v>60623</v>
      </c>
      <c r="S3350" t="s">
        <v>55</v>
      </c>
      <c r="T3350" s="10">
        <f>VLOOKUP(S3350,region,2,FALSE)</f>
        <v>3</v>
      </c>
      <c r="U3350" t="s">
        <v>4137</v>
      </c>
      <c r="V3350" t="s">
        <v>22</v>
      </c>
      <c r="W3350">
        <f>VLOOKUP(U3350,product,2,FALSE)</f>
        <v>28</v>
      </c>
      <c r="X3350">
        <f>VLOOKUP(V3350,category,2,FALSE)</f>
        <v>2</v>
      </c>
      <c r="Y3350" t="s">
        <v>3231</v>
      </c>
      <c r="Z3350">
        <f>VLOOKUP(Y3350,subcategory,2,FALSE)</f>
        <v>9</v>
      </c>
      <c r="AA3350" t="s">
        <v>2103</v>
      </c>
      <c r="AB3350">
        <v>16.029999999999998</v>
      </c>
      <c r="AC3350">
        <v>5</v>
      </c>
      <c r="AD3350">
        <v>0.8</v>
      </c>
      <c r="AE3350" s="4">
        <v>-25.648000000000003</v>
      </c>
    </row>
    <row r="3351" spans="1:31" x14ac:dyDescent="0.3">
      <c r="A3351" s="2">
        <v>3350</v>
      </c>
      <c r="B3351" t="s">
        <v>8376</v>
      </c>
      <c r="C3351">
        <f>VLOOKUP(B3351,order,2,FALSE)</f>
        <v>1660</v>
      </c>
      <c r="D3351" s="3">
        <v>42599</v>
      </c>
      <c r="E3351" s="3">
        <v>42603</v>
      </c>
      <c r="F3351" t="s">
        <v>25</v>
      </c>
      <c r="G3351" s="10">
        <f>VLOOKUP(F3351,ship,2,FALSE)</f>
        <v>2</v>
      </c>
      <c r="H3351" t="s">
        <v>3647</v>
      </c>
      <c r="I3351">
        <f>VLOOKUP(H3351,customer,2,FALSE)</f>
        <v>393</v>
      </c>
      <c r="J3351" t="s">
        <v>1449</v>
      </c>
      <c r="K3351" t="s">
        <v>9</v>
      </c>
      <c r="L3351">
        <f>VLOOKUP(K3351,segment1,2,FALSE)</f>
        <v>1</v>
      </c>
      <c r="M3351" t="s">
        <v>3255</v>
      </c>
      <c r="N3351" t="s">
        <v>48</v>
      </c>
      <c r="O3351">
        <f>VLOOKUP(N3351,city,2,FALSE)</f>
        <v>5</v>
      </c>
      <c r="P3351" t="s">
        <v>49</v>
      </c>
      <c r="Q3351">
        <f>VLOOKUP(P3351,state,2,FALSE)</f>
        <v>5</v>
      </c>
      <c r="R3351">
        <v>98105</v>
      </c>
      <c r="S3351" t="s">
        <v>21</v>
      </c>
      <c r="T3351" s="10">
        <f>VLOOKUP(S3351,region,2,FALSE)</f>
        <v>2</v>
      </c>
      <c r="U3351" t="s">
        <v>4786</v>
      </c>
      <c r="V3351" t="s">
        <v>22</v>
      </c>
      <c r="W3351">
        <v>1676</v>
      </c>
      <c r="X3351">
        <f>VLOOKUP(V3351,category,2,FALSE)</f>
        <v>2</v>
      </c>
      <c r="Y3351" t="s">
        <v>3231</v>
      </c>
      <c r="Z3351">
        <f>VLOOKUP(Y3351,subcategory,2,FALSE)</f>
        <v>9</v>
      </c>
      <c r="AA3351" t="s">
        <v>2071</v>
      </c>
      <c r="AB3351">
        <v>15.712000000000002</v>
      </c>
      <c r="AC3351">
        <v>4</v>
      </c>
      <c r="AD3351">
        <v>0.2</v>
      </c>
      <c r="AE3351" s="4">
        <v>5.6955999999999989</v>
      </c>
    </row>
    <row r="3352" spans="1:31" x14ac:dyDescent="0.3">
      <c r="A3352" s="2">
        <v>3351</v>
      </c>
      <c r="B3352" t="s">
        <v>8377</v>
      </c>
      <c r="C3352">
        <f>VLOOKUP(B3352,order,2,FALSE)</f>
        <v>1661</v>
      </c>
      <c r="D3352" s="3">
        <v>42730</v>
      </c>
      <c r="E3352" s="3">
        <v>42735</v>
      </c>
      <c r="F3352" t="s">
        <v>25</v>
      </c>
      <c r="G3352" s="10">
        <f>VLOOKUP(F3352,ship,2,FALSE)</f>
        <v>2</v>
      </c>
      <c r="H3352" t="s">
        <v>3494</v>
      </c>
      <c r="I3352">
        <f>VLOOKUP(H3352,customer,2,FALSE)</f>
        <v>240</v>
      </c>
      <c r="J3352" t="s">
        <v>950</v>
      </c>
      <c r="K3352" t="s">
        <v>9</v>
      </c>
      <c r="L3352">
        <f>VLOOKUP(K3352,segment1,2,FALSE)</f>
        <v>1</v>
      </c>
      <c r="M3352" t="s">
        <v>3255</v>
      </c>
      <c r="N3352" t="s">
        <v>138</v>
      </c>
      <c r="O3352">
        <f>VLOOKUP(N3352,city,2,FALSE)</f>
        <v>21</v>
      </c>
      <c r="P3352" t="s">
        <v>139</v>
      </c>
      <c r="Q3352">
        <f>VLOOKUP(P3352,state,2,FALSE)</f>
        <v>16</v>
      </c>
      <c r="R3352">
        <v>10024</v>
      </c>
      <c r="S3352" t="s">
        <v>79</v>
      </c>
      <c r="T3352" s="10">
        <f>VLOOKUP(S3352,region,2,FALSE)</f>
        <v>4</v>
      </c>
      <c r="U3352" t="s">
        <v>5132</v>
      </c>
      <c r="V3352" t="s">
        <v>35</v>
      </c>
      <c r="W3352">
        <f>VLOOKUP(U3352,product,2,FALSE)</f>
        <v>1049</v>
      </c>
      <c r="X3352">
        <f>VLOOKUP(V3352,category,2,FALSE)</f>
        <v>3</v>
      </c>
      <c r="Y3352" t="s">
        <v>3232</v>
      </c>
      <c r="Z3352">
        <f>VLOOKUP(Y3352,subcategory,2,FALSE)</f>
        <v>12</v>
      </c>
      <c r="AA3352" t="s">
        <v>2120</v>
      </c>
      <c r="AB3352">
        <v>89.97</v>
      </c>
      <c r="AC3352">
        <v>3</v>
      </c>
      <c r="AD3352">
        <v>0</v>
      </c>
      <c r="AE3352" s="4">
        <v>18.893699999999995</v>
      </c>
    </row>
    <row r="3353" spans="1:31" x14ac:dyDescent="0.3">
      <c r="A3353" s="2">
        <v>3352</v>
      </c>
      <c r="B3353" t="s">
        <v>6255</v>
      </c>
      <c r="C3353">
        <f>VLOOKUP(B3353,order,2,FALSE)</f>
        <v>1662</v>
      </c>
      <c r="D3353" s="3">
        <v>41905</v>
      </c>
      <c r="E3353" s="3">
        <v>41910</v>
      </c>
      <c r="F3353" t="s">
        <v>25</v>
      </c>
      <c r="G3353" s="10">
        <f>VLOOKUP(F3353,ship,2,FALSE)</f>
        <v>2</v>
      </c>
      <c r="H3353" t="s">
        <v>3567</v>
      </c>
      <c r="I3353">
        <f>VLOOKUP(H3353,customer,2,FALSE)</f>
        <v>313</v>
      </c>
      <c r="J3353" t="s">
        <v>1206</v>
      </c>
      <c r="K3353" t="s">
        <v>18</v>
      </c>
      <c r="L3353">
        <f>VLOOKUP(K3353,segment1,2,FALSE)</f>
        <v>2</v>
      </c>
      <c r="M3353" t="s">
        <v>3255</v>
      </c>
      <c r="N3353" t="s">
        <v>466</v>
      </c>
      <c r="O3353">
        <f>VLOOKUP(N3353,city,2,FALSE)</f>
        <v>71</v>
      </c>
      <c r="P3353" t="s">
        <v>20</v>
      </c>
      <c r="Q3353">
        <f>VLOOKUP(P3353,state,2,FALSE)</f>
        <v>2</v>
      </c>
      <c r="R3353">
        <v>92037</v>
      </c>
      <c r="S3353" t="s">
        <v>21</v>
      </c>
      <c r="T3353" s="10">
        <f>VLOOKUP(S3353,region,2,FALSE)</f>
        <v>2</v>
      </c>
      <c r="U3353" t="s">
        <v>5594</v>
      </c>
      <c r="V3353" t="s">
        <v>13</v>
      </c>
      <c r="W3353">
        <v>1677</v>
      </c>
      <c r="X3353">
        <f>VLOOKUP(V3353,category,2,FALSE)</f>
        <v>1</v>
      </c>
      <c r="Y3353" t="s">
        <v>14</v>
      </c>
      <c r="Z3353">
        <f>VLOOKUP(Y3353,subcategory,2,FALSE)</f>
        <v>1</v>
      </c>
      <c r="AA3353" t="s">
        <v>2636</v>
      </c>
      <c r="AB3353">
        <v>435.99900000000002</v>
      </c>
      <c r="AC3353">
        <v>3</v>
      </c>
      <c r="AD3353">
        <v>0.15</v>
      </c>
      <c r="AE3353" s="4">
        <v>20.517599999999987</v>
      </c>
    </row>
    <row r="3354" spans="1:31" x14ac:dyDescent="0.3">
      <c r="A3354" s="2">
        <v>3353</v>
      </c>
      <c r="B3354" t="s">
        <v>6255</v>
      </c>
      <c r="C3354">
        <f>VLOOKUP(B3354,order,2,FALSE)</f>
        <v>1662</v>
      </c>
      <c r="D3354" s="3">
        <v>41905</v>
      </c>
      <c r="E3354" s="3">
        <v>41910</v>
      </c>
      <c r="F3354" t="s">
        <v>25</v>
      </c>
      <c r="G3354" s="10">
        <f>VLOOKUP(F3354,ship,2,FALSE)</f>
        <v>2</v>
      </c>
      <c r="H3354" t="s">
        <v>3567</v>
      </c>
      <c r="I3354">
        <f>VLOOKUP(H3354,customer,2,FALSE)</f>
        <v>313</v>
      </c>
      <c r="J3354" t="s">
        <v>1206</v>
      </c>
      <c r="K3354" t="s">
        <v>18</v>
      </c>
      <c r="L3354">
        <f>VLOOKUP(K3354,segment1,2,FALSE)</f>
        <v>2</v>
      </c>
      <c r="M3354" t="s">
        <v>3255</v>
      </c>
      <c r="N3354" t="s">
        <v>466</v>
      </c>
      <c r="O3354">
        <f>VLOOKUP(N3354,city,2,FALSE)</f>
        <v>71</v>
      </c>
      <c r="P3354" t="s">
        <v>20</v>
      </c>
      <c r="Q3354">
        <f>VLOOKUP(P3354,state,2,FALSE)</f>
        <v>2</v>
      </c>
      <c r="R3354">
        <v>92037</v>
      </c>
      <c r="S3354" t="s">
        <v>21</v>
      </c>
      <c r="T3354" s="10">
        <f>VLOOKUP(S3354,region,2,FALSE)</f>
        <v>2</v>
      </c>
      <c r="U3354" t="s">
        <v>4176</v>
      </c>
      <c r="V3354" t="s">
        <v>35</v>
      </c>
      <c r="W3354">
        <f>VLOOKUP(U3354,product,2,FALSE)</f>
        <v>67</v>
      </c>
      <c r="X3354">
        <f>VLOOKUP(V3354,category,2,FALSE)</f>
        <v>3</v>
      </c>
      <c r="Y3354" t="s">
        <v>3230</v>
      </c>
      <c r="Z3354">
        <f>VLOOKUP(Y3354,subcategory,2,FALSE)</f>
        <v>8</v>
      </c>
      <c r="AA3354" t="s">
        <v>2153</v>
      </c>
      <c r="AB3354">
        <v>83.984000000000009</v>
      </c>
      <c r="AC3354">
        <v>2</v>
      </c>
      <c r="AD3354">
        <v>0.2</v>
      </c>
      <c r="AE3354" s="4">
        <v>31.494</v>
      </c>
    </row>
    <row r="3355" spans="1:31" x14ac:dyDescent="0.3">
      <c r="A3355" s="2">
        <v>3354</v>
      </c>
      <c r="B3355" t="s">
        <v>6256</v>
      </c>
      <c r="C3355">
        <f>VLOOKUP(B3355,order,2,FALSE)</f>
        <v>1663</v>
      </c>
      <c r="D3355" s="3">
        <v>41839</v>
      </c>
      <c r="E3355" s="3">
        <v>41844</v>
      </c>
      <c r="F3355" t="s">
        <v>25</v>
      </c>
      <c r="G3355" s="10">
        <f>VLOOKUP(F3355,ship,2,FALSE)</f>
        <v>2</v>
      </c>
      <c r="H3355" t="s">
        <v>3374</v>
      </c>
      <c r="I3355">
        <f>VLOOKUP(H3355,customer,2,FALSE)</f>
        <v>120</v>
      </c>
      <c r="J3355" t="s">
        <v>492</v>
      </c>
      <c r="K3355" t="s">
        <v>18</v>
      </c>
      <c r="L3355">
        <f>VLOOKUP(K3355,segment1,2,FALSE)</f>
        <v>2</v>
      </c>
      <c r="M3355" t="s">
        <v>3255</v>
      </c>
      <c r="N3355" t="s">
        <v>257</v>
      </c>
      <c r="O3355">
        <f>VLOOKUP(N3355,city,2,FALSE)</f>
        <v>40</v>
      </c>
      <c r="P3355" t="s">
        <v>367</v>
      </c>
      <c r="Q3355">
        <f>VLOOKUP(P3355,state,2,FALSE)</f>
        <v>30</v>
      </c>
      <c r="R3355">
        <v>6010</v>
      </c>
      <c r="S3355" t="s">
        <v>79</v>
      </c>
      <c r="T3355" s="10">
        <f>VLOOKUP(S3355,region,2,FALSE)</f>
        <v>4</v>
      </c>
      <c r="U3355" t="s">
        <v>5227</v>
      </c>
      <c r="V3355" t="s">
        <v>35</v>
      </c>
      <c r="W3355">
        <v>1678</v>
      </c>
      <c r="X3355">
        <f>VLOOKUP(V3355,category,2,FALSE)</f>
        <v>3</v>
      </c>
      <c r="Y3355" t="s">
        <v>3230</v>
      </c>
      <c r="Z3355">
        <f>VLOOKUP(Y3355,subcategory,2,FALSE)</f>
        <v>8</v>
      </c>
      <c r="AA3355" t="s">
        <v>1979</v>
      </c>
      <c r="AB3355">
        <v>359.98</v>
      </c>
      <c r="AC3355">
        <v>2</v>
      </c>
      <c r="AD3355">
        <v>0</v>
      </c>
      <c r="AE3355" s="4">
        <v>93.594800000000021</v>
      </c>
    </row>
    <row r="3356" spans="1:31" x14ac:dyDescent="0.3">
      <c r="A3356" s="2">
        <v>3355</v>
      </c>
      <c r="B3356" t="s">
        <v>6256</v>
      </c>
      <c r="C3356">
        <f>VLOOKUP(B3356,order,2,FALSE)</f>
        <v>1663</v>
      </c>
      <c r="D3356" s="3">
        <v>41839</v>
      </c>
      <c r="E3356" s="3">
        <v>41844</v>
      </c>
      <c r="F3356" t="s">
        <v>25</v>
      </c>
      <c r="G3356" s="10">
        <f>VLOOKUP(F3356,ship,2,FALSE)</f>
        <v>2</v>
      </c>
      <c r="H3356" t="s">
        <v>3374</v>
      </c>
      <c r="I3356">
        <f>VLOOKUP(H3356,customer,2,FALSE)</f>
        <v>120</v>
      </c>
      <c r="J3356" t="s">
        <v>492</v>
      </c>
      <c r="K3356" t="s">
        <v>18</v>
      </c>
      <c r="L3356">
        <f>VLOOKUP(K3356,segment1,2,FALSE)</f>
        <v>2</v>
      </c>
      <c r="M3356" t="s">
        <v>3255</v>
      </c>
      <c r="N3356" t="s">
        <v>257</v>
      </c>
      <c r="O3356">
        <f>VLOOKUP(N3356,city,2,FALSE)</f>
        <v>40</v>
      </c>
      <c r="P3356" t="s">
        <v>367</v>
      </c>
      <c r="Q3356">
        <f>VLOOKUP(P3356,state,2,FALSE)</f>
        <v>30</v>
      </c>
      <c r="R3356">
        <v>6010</v>
      </c>
      <c r="S3356" t="s">
        <v>79</v>
      </c>
      <c r="T3356" s="10">
        <f>VLOOKUP(S3356,region,2,FALSE)</f>
        <v>4</v>
      </c>
      <c r="U3356" t="s">
        <v>5595</v>
      </c>
      <c r="V3356" t="s">
        <v>13</v>
      </c>
      <c r="W3356">
        <f>VLOOKUP(U3356,product,2,FALSE)</f>
        <v>1530</v>
      </c>
      <c r="X3356">
        <f>VLOOKUP(V3356,category,2,FALSE)</f>
        <v>1</v>
      </c>
      <c r="Y3356" t="s">
        <v>29</v>
      </c>
      <c r="Z3356">
        <f>VLOOKUP(Y3356,subcategory,2,FALSE)</f>
        <v>4</v>
      </c>
      <c r="AA3356" t="s">
        <v>1690</v>
      </c>
      <c r="AB3356">
        <v>70.559999999999988</v>
      </c>
      <c r="AC3356">
        <v>1</v>
      </c>
      <c r="AD3356">
        <v>0.3</v>
      </c>
      <c r="AE3356" s="4">
        <v>-4.032</v>
      </c>
    </row>
    <row r="3357" spans="1:31" x14ac:dyDescent="0.3">
      <c r="A3357" s="2">
        <v>3356</v>
      </c>
      <c r="B3357" t="s">
        <v>6256</v>
      </c>
      <c r="C3357">
        <f>VLOOKUP(B3357,order,2,FALSE)</f>
        <v>1663</v>
      </c>
      <c r="D3357" s="3">
        <v>41839</v>
      </c>
      <c r="E3357" s="3">
        <v>41844</v>
      </c>
      <c r="F3357" t="s">
        <v>25</v>
      </c>
      <c r="G3357" s="10">
        <f>VLOOKUP(F3357,ship,2,FALSE)</f>
        <v>2</v>
      </c>
      <c r="H3357" t="s">
        <v>3374</v>
      </c>
      <c r="I3357">
        <f>VLOOKUP(H3357,customer,2,FALSE)</f>
        <v>120</v>
      </c>
      <c r="J3357" t="s">
        <v>492</v>
      </c>
      <c r="K3357" t="s">
        <v>18</v>
      </c>
      <c r="L3357">
        <f>VLOOKUP(K3357,segment1,2,FALSE)</f>
        <v>2</v>
      </c>
      <c r="M3357" t="s">
        <v>3255</v>
      </c>
      <c r="N3357" t="s">
        <v>257</v>
      </c>
      <c r="O3357">
        <f>VLOOKUP(N3357,city,2,FALSE)</f>
        <v>40</v>
      </c>
      <c r="P3357" t="s">
        <v>367</v>
      </c>
      <c r="Q3357">
        <f>VLOOKUP(P3357,state,2,FALSE)</f>
        <v>30</v>
      </c>
      <c r="R3357">
        <v>6010</v>
      </c>
      <c r="S3357" t="s">
        <v>79</v>
      </c>
      <c r="T3357" s="10">
        <f>VLOOKUP(S3357,region,2,FALSE)</f>
        <v>4</v>
      </c>
      <c r="U3357" t="s">
        <v>4950</v>
      </c>
      <c r="V3357" t="s">
        <v>22</v>
      </c>
      <c r="W3357">
        <v>1679</v>
      </c>
      <c r="X3357">
        <f>VLOOKUP(V3357,category,2,FALSE)</f>
        <v>2</v>
      </c>
      <c r="Y3357" t="s">
        <v>3231</v>
      </c>
      <c r="Z3357">
        <f>VLOOKUP(Y3357,subcategory,2,FALSE)</f>
        <v>9</v>
      </c>
      <c r="AA3357" t="s">
        <v>1494</v>
      </c>
      <c r="AB3357">
        <v>20.88</v>
      </c>
      <c r="AC3357">
        <v>2</v>
      </c>
      <c r="AD3357">
        <v>0</v>
      </c>
      <c r="AE3357" s="4">
        <v>9.6047999999999991</v>
      </c>
    </row>
    <row r="3358" spans="1:31" x14ac:dyDescent="0.3">
      <c r="A3358" s="2">
        <v>3357</v>
      </c>
      <c r="B3358" t="s">
        <v>6256</v>
      </c>
      <c r="C3358">
        <f>VLOOKUP(B3358,order,2,FALSE)</f>
        <v>1663</v>
      </c>
      <c r="D3358" s="3">
        <v>41839</v>
      </c>
      <c r="E3358" s="3">
        <v>41844</v>
      </c>
      <c r="F3358" t="s">
        <v>25</v>
      </c>
      <c r="G3358" s="10">
        <f>VLOOKUP(F3358,ship,2,FALSE)</f>
        <v>2</v>
      </c>
      <c r="H3358" t="s">
        <v>3374</v>
      </c>
      <c r="I3358">
        <f>VLOOKUP(H3358,customer,2,FALSE)</f>
        <v>120</v>
      </c>
      <c r="J3358" t="s">
        <v>492</v>
      </c>
      <c r="K3358" t="s">
        <v>18</v>
      </c>
      <c r="L3358">
        <f>VLOOKUP(K3358,segment1,2,FALSE)</f>
        <v>2</v>
      </c>
      <c r="M3358" t="s">
        <v>3255</v>
      </c>
      <c r="N3358" t="s">
        <v>257</v>
      </c>
      <c r="O3358">
        <f>VLOOKUP(N3358,city,2,FALSE)</f>
        <v>40</v>
      </c>
      <c r="P3358" t="s">
        <v>367</v>
      </c>
      <c r="Q3358">
        <f>VLOOKUP(P3358,state,2,FALSE)</f>
        <v>30</v>
      </c>
      <c r="R3358">
        <v>6010</v>
      </c>
      <c r="S3358" t="s">
        <v>79</v>
      </c>
      <c r="T3358" s="10">
        <f>VLOOKUP(S3358,region,2,FALSE)</f>
        <v>4</v>
      </c>
      <c r="U3358" t="s">
        <v>4420</v>
      </c>
      <c r="V3358" t="s">
        <v>22</v>
      </c>
      <c r="W3358">
        <f>VLOOKUP(U3358,product,2,FALSE)</f>
        <v>316</v>
      </c>
      <c r="X3358">
        <f>VLOOKUP(V3358,category,2,FALSE)</f>
        <v>2</v>
      </c>
      <c r="Y3358" t="s">
        <v>3231</v>
      </c>
      <c r="Z3358">
        <f>VLOOKUP(Y3358,subcategory,2,FALSE)</f>
        <v>9</v>
      </c>
      <c r="AA3358" t="s">
        <v>185</v>
      </c>
      <c r="AB3358">
        <v>3.81</v>
      </c>
      <c r="AC3358">
        <v>1</v>
      </c>
      <c r="AD3358">
        <v>0</v>
      </c>
      <c r="AE3358" s="4">
        <v>1.8288</v>
      </c>
    </row>
    <row r="3359" spans="1:31" x14ac:dyDescent="0.3">
      <c r="A3359" s="2">
        <v>3358</v>
      </c>
      <c r="B3359" t="s">
        <v>9799</v>
      </c>
      <c r="C3359">
        <f>VLOOKUP(B3359,order,2,FALSE)</f>
        <v>1664</v>
      </c>
      <c r="D3359" s="3">
        <v>42985</v>
      </c>
      <c r="E3359" s="3">
        <v>42991</v>
      </c>
      <c r="F3359" t="s">
        <v>25</v>
      </c>
      <c r="G3359" s="10">
        <f>VLOOKUP(F3359,ship,2,FALSE)</f>
        <v>2</v>
      </c>
      <c r="H3359" t="s">
        <v>3631</v>
      </c>
      <c r="I3359">
        <f>VLOOKUP(H3359,customer,2,FALSE)</f>
        <v>377</v>
      </c>
      <c r="J3359" t="s">
        <v>1399</v>
      </c>
      <c r="K3359" t="s">
        <v>52</v>
      </c>
      <c r="L3359">
        <f>VLOOKUP(K3359,segment1,2,FALSE)</f>
        <v>3</v>
      </c>
      <c r="M3359" t="s">
        <v>3255</v>
      </c>
      <c r="N3359" t="s">
        <v>156</v>
      </c>
      <c r="O3359">
        <f>VLOOKUP(N3359,city,2,FALSE)</f>
        <v>23</v>
      </c>
      <c r="P3359" t="s">
        <v>110</v>
      </c>
      <c r="Q3359">
        <f>VLOOKUP(P3359,state,2,FALSE)</f>
        <v>11</v>
      </c>
      <c r="R3359">
        <v>60610</v>
      </c>
      <c r="S3359" t="s">
        <v>55</v>
      </c>
      <c r="T3359" s="10">
        <f>VLOOKUP(S3359,region,2,FALSE)</f>
        <v>3</v>
      </c>
      <c r="U3359" t="s">
        <v>4971</v>
      </c>
      <c r="V3359" t="s">
        <v>22</v>
      </c>
      <c r="W3359">
        <v>1680</v>
      </c>
      <c r="X3359">
        <f>VLOOKUP(V3359,category,2,FALSE)</f>
        <v>2</v>
      </c>
      <c r="Y3359" t="s">
        <v>45</v>
      </c>
      <c r="Z3359">
        <f>VLOOKUP(Y3359,subcategory,2,FALSE)</f>
        <v>11</v>
      </c>
      <c r="AA3359" t="s">
        <v>5921</v>
      </c>
      <c r="AB3359">
        <v>73.007999999999996</v>
      </c>
      <c r="AC3359">
        <v>9</v>
      </c>
      <c r="AD3359">
        <v>0.2</v>
      </c>
      <c r="AE3359" s="4">
        <v>26.465400000000006</v>
      </c>
    </row>
    <row r="3360" spans="1:31" x14ac:dyDescent="0.3">
      <c r="A3360" s="2">
        <v>3359</v>
      </c>
      <c r="B3360" t="s">
        <v>8378</v>
      </c>
      <c r="C3360">
        <f>VLOOKUP(B3360,order,2,FALSE)</f>
        <v>1665</v>
      </c>
      <c r="D3360" s="3">
        <v>42496</v>
      </c>
      <c r="E3360" s="3">
        <v>42500</v>
      </c>
      <c r="F3360" t="s">
        <v>25</v>
      </c>
      <c r="G3360" s="10">
        <f>VLOOKUP(F3360,ship,2,FALSE)</f>
        <v>2</v>
      </c>
      <c r="H3360" t="s">
        <v>3833</v>
      </c>
      <c r="I3360">
        <f>VLOOKUP(H3360,customer,2,FALSE)</f>
        <v>579</v>
      </c>
      <c r="J3360" t="s">
        <v>2156</v>
      </c>
      <c r="K3360" t="s">
        <v>9</v>
      </c>
      <c r="L3360">
        <f>VLOOKUP(K3360,segment1,2,FALSE)</f>
        <v>1</v>
      </c>
      <c r="M3360" t="s">
        <v>3255</v>
      </c>
      <c r="N3360" t="s">
        <v>156</v>
      </c>
      <c r="O3360">
        <f>VLOOKUP(N3360,city,2,FALSE)</f>
        <v>23</v>
      </c>
      <c r="P3360" t="s">
        <v>110</v>
      </c>
      <c r="Q3360">
        <f>VLOOKUP(P3360,state,2,FALSE)</f>
        <v>11</v>
      </c>
      <c r="R3360">
        <v>60610</v>
      </c>
      <c r="S3360" t="s">
        <v>55</v>
      </c>
      <c r="T3360" s="10">
        <f>VLOOKUP(S3360,region,2,FALSE)</f>
        <v>3</v>
      </c>
      <c r="U3360" t="s">
        <v>4487</v>
      </c>
      <c r="V3360" t="s">
        <v>22</v>
      </c>
      <c r="W3360">
        <f>VLOOKUP(U3360,product,2,FALSE)</f>
        <v>386</v>
      </c>
      <c r="X3360">
        <f>VLOOKUP(V3360,category,2,FALSE)</f>
        <v>2</v>
      </c>
      <c r="Y3360" t="s">
        <v>3231</v>
      </c>
      <c r="Z3360">
        <f>VLOOKUP(Y3360,subcategory,2,FALSE)</f>
        <v>9</v>
      </c>
      <c r="AA3360" t="s">
        <v>1526</v>
      </c>
      <c r="AB3360">
        <v>3.2079999999999993</v>
      </c>
      <c r="AC3360">
        <v>2</v>
      </c>
      <c r="AD3360">
        <v>0.8</v>
      </c>
      <c r="AE3360" s="4">
        <v>-5.2932000000000023</v>
      </c>
    </row>
    <row r="3361" spans="1:31" x14ac:dyDescent="0.3">
      <c r="A3361" s="2">
        <v>3360</v>
      </c>
      <c r="B3361" t="s">
        <v>8378</v>
      </c>
      <c r="C3361">
        <f>VLOOKUP(B3361,order,2,FALSE)</f>
        <v>1665</v>
      </c>
      <c r="D3361" s="3">
        <v>42496</v>
      </c>
      <c r="E3361" s="3">
        <v>42500</v>
      </c>
      <c r="F3361" t="s">
        <v>25</v>
      </c>
      <c r="G3361" s="10">
        <f>VLOOKUP(F3361,ship,2,FALSE)</f>
        <v>2</v>
      </c>
      <c r="H3361" t="s">
        <v>3833</v>
      </c>
      <c r="I3361">
        <f>VLOOKUP(H3361,customer,2,FALSE)</f>
        <v>579</v>
      </c>
      <c r="J3361" t="s">
        <v>2156</v>
      </c>
      <c r="K3361" t="s">
        <v>9</v>
      </c>
      <c r="L3361">
        <f>VLOOKUP(K3361,segment1,2,FALSE)</f>
        <v>1</v>
      </c>
      <c r="M3361" t="s">
        <v>3255</v>
      </c>
      <c r="N3361" t="s">
        <v>156</v>
      </c>
      <c r="O3361">
        <f>VLOOKUP(N3361,city,2,FALSE)</f>
        <v>23</v>
      </c>
      <c r="P3361" t="s">
        <v>110</v>
      </c>
      <c r="Q3361">
        <f>VLOOKUP(P3361,state,2,FALSE)</f>
        <v>11</v>
      </c>
      <c r="R3361">
        <v>60610</v>
      </c>
      <c r="S3361" t="s">
        <v>55</v>
      </c>
      <c r="T3361" s="10">
        <f>VLOOKUP(S3361,region,2,FALSE)</f>
        <v>3</v>
      </c>
      <c r="U3361" t="s">
        <v>5044</v>
      </c>
      <c r="V3361" t="s">
        <v>35</v>
      </c>
      <c r="W3361">
        <v>1681</v>
      </c>
      <c r="X3361">
        <f>VLOOKUP(V3361,category,2,FALSE)</f>
        <v>3</v>
      </c>
      <c r="Y3361" t="s">
        <v>3232</v>
      </c>
      <c r="Z3361">
        <f>VLOOKUP(Y3361,subcategory,2,FALSE)</f>
        <v>12</v>
      </c>
      <c r="AA3361" t="s">
        <v>1858</v>
      </c>
      <c r="AB3361">
        <v>26.176000000000002</v>
      </c>
      <c r="AC3361">
        <v>2</v>
      </c>
      <c r="AD3361">
        <v>0.2</v>
      </c>
      <c r="AE3361" s="4">
        <v>-3.272000000000002</v>
      </c>
    </row>
    <row r="3362" spans="1:31" x14ac:dyDescent="0.3">
      <c r="A3362" s="2">
        <v>3361</v>
      </c>
      <c r="B3362" t="s">
        <v>7233</v>
      </c>
      <c r="C3362">
        <f>VLOOKUP(B3362,order,2,FALSE)</f>
        <v>1666</v>
      </c>
      <c r="D3362" s="3">
        <v>42159</v>
      </c>
      <c r="E3362" s="3">
        <v>42163</v>
      </c>
      <c r="F3362" t="s">
        <v>7</v>
      </c>
      <c r="G3362" s="10">
        <f>VLOOKUP(F3362,ship,2,FALSE)</f>
        <v>1</v>
      </c>
      <c r="H3362" t="s">
        <v>3681</v>
      </c>
      <c r="I3362">
        <f>VLOOKUP(H3362,customer,2,FALSE)</f>
        <v>427</v>
      </c>
      <c r="J3362" t="s">
        <v>1603</v>
      </c>
      <c r="K3362" t="s">
        <v>52</v>
      </c>
      <c r="L3362">
        <f>VLOOKUP(K3362,segment1,2,FALSE)</f>
        <v>3</v>
      </c>
      <c r="M3362" t="s">
        <v>3255</v>
      </c>
      <c r="N3362" t="s">
        <v>138</v>
      </c>
      <c r="O3362">
        <f>VLOOKUP(N3362,city,2,FALSE)</f>
        <v>21</v>
      </c>
      <c r="P3362" t="s">
        <v>139</v>
      </c>
      <c r="Q3362">
        <f>VLOOKUP(P3362,state,2,FALSE)</f>
        <v>16</v>
      </c>
      <c r="R3362">
        <v>10024</v>
      </c>
      <c r="S3362" t="s">
        <v>79</v>
      </c>
      <c r="T3362" s="10">
        <f>VLOOKUP(S3362,region,2,FALSE)</f>
        <v>4</v>
      </c>
      <c r="U3362" t="s">
        <v>4337</v>
      </c>
      <c r="V3362" t="s">
        <v>22</v>
      </c>
      <c r="W3362">
        <f>VLOOKUP(U3362,product,2,FALSE)</f>
        <v>230</v>
      </c>
      <c r="X3362">
        <f>VLOOKUP(V3362,category,2,FALSE)</f>
        <v>2</v>
      </c>
      <c r="Y3362" t="s">
        <v>45</v>
      </c>
      <c r="Z3362">
        <f>VLOOKUP(Y3362,subcategory,2,FALSE)</f>
        <v>11</v>
      </c>
      <c r="AA3362" t="s">
        <v>1959</v>
      </c>
      <c r="AB3362">
        <v>30.44</v>
      </c>
      <c r="AC3362">
        <v>4</v>
      </c>
      <c r="AD3362">
        <v>0</v>
      </c>
      <c r="AE3362" s="4">
        <v>14.306799999999999</v>
      </c>
    </row>
    <row r="3363" spans="1:31" x14ac:dyDescent="0.3">
      <c r="A3363" s="2">
        <v>3362</v>
      </c>
      <c r="B3363" t="s">
        <v>7233</v>
      </c>
      <c r="C3363">
        <f>VLOOKUP(B3363,order,2,FALSE)</f>
        <v>1666</v>
      </c>
      <c r="D3363" s="3">
        <v>42159</v>
      </c>
      <c r="E3363" s="3">
        <v>42163</v>
      </c>
      <c r="F3363" t="s">
        <v>7</v>
      </c>
      <c r="G3363" s="10">
        <f>VLOOKUP(F3363,ship,2,FALSE)</f>
        <v>1</v>
      </c>
      <c r="H3363" t="s">
        <v>3681</v>
      </c>
      <c r="I3363">
        <f>VLOOKUP(H3363,customer,2,FALSE)</f>
        <v>427</v>
      </c>
      <c r="J3363" t="s">
        <v>1603</v>
      </c>
      <c r="K3363" t="s">
        <v>52</v>
      </c>
      <c r="L3363">
        <f>VLOOKUP(K3363,segment1,2,FALSE)</f>
        <v>3</v>
      </c>
      <c r="M3363" t="s">
        <v>3255</v>
      </c>
      <c r="N3363" t="s">
        <v>138</v>
      </c>
      <c r="O3363">
        <f>VLOOKUP(N3363,city,2,FALSE)</f>
        <v>21</v>
      </c>
      <c r="P3363" t="s">
        <v>139</v>
      </c>
      <c r="Q3363">
        <f>VLOOKUP(P3363,state,2,FALSE)</f>
        <v>16</v>
      </c>
      <c r="R3363">
        <v>10024</v>
      </c>
      <c r="S3363" t="s">
        <v>79</v>
      </c>
      <c r="T3363" s="10">
        <f>VLOOKUP(S3363,region,2,FALSE)</f>
        <v>4</v>
      </c>
      <c r="U3363" t="s">
        <v>5596</v>
      </c>
      <c r="V3363" t="s">
        <v>13</v>
      </c>
      <c r="W3363">
        <v>1682</v>
      </c>
      <c r="X3363">
        <f>VLOOKUP(V3363,category,2,FALSE)</f>
        <v>1</v>
      </c>
      <c r="Y3363" t="s">
        <v>3228</v>
      </c>
      <c r="Z3363">
        <f>VLOOKUP(Y3363,subcategory,2,FALSE)</f>
        <v>6</v>
      </c>
      <c r="AA3363" t="s">
        <v>2519</v>
      </c>
      <c r="AB3363">
        <v>35.28</v>
      </c>
      <c r="AC3363">
        <v>3</v>
      </c>
      <c r="AD3363">
        <v>0</v>
      </c>
      <c r="AE3363" s="4">
        <v>11.995199999999997</v>
      </c>
    </row>
    <row r="3364" spans="1:31" x14ac:dyDescent="0.3">
      <c r="A3364" s="2">
        <v>3363</v>
      </c>
      <c r="B3364" t="s">
        <v>7234</v>
      </c>
      <c r="C3364">
        <f>VLOOKUP(B3364,order,2,FALSE)</f>
        <v>1667</v>
      </c>
      <c r="D3364" s="3">
        <v>42351</v>
      </c>
      <c r="E3364" s="3">
        <v>42358</v>
      </c>
      <c r="F3364" t="s">
        <v>25</v>
      </c>
      <c r="G3364" s="10">
        <f>VLOOKUP(F3364,ship,2,FALSE)</f>
        <v>2</v>
      </c>
      <c r="H3364" t="s">
        <v>3911</v>
      </c>
      <c r="I3364">
        <f>VLOOKUP(H3364,customer,2,FALSE)</f>
        <v>657</v>
      </c>
      <c r="J3364" t="s">
        <v>2460</v>
      </c>
      <c r="K3364" t="s">
        <v>52</v>
      </c>
      <c r="L3364">
        <f>VLOOKUP(K3364,segment1,2,FALSE)</f>
        <v>3</v>
      </c>
      <c r="M3364" t="s">
        <v>3255</v>
      </c>
      <c r="N3364" t="s">
        <v>2639</v>
      </c>
      <c r="O3364">
        <f>VLOOKUP(N3364,city,2,FALSE)</f>
        <v>360</v>
      </c>
      <c r="P3364" t="s">
        <v>601</v>
      </c>
      <c r="Q3364">
        <f>VLOOKUP(P3364,state,2,FALSE)</f>
        <v>32</v>
      </c>
      <c r="R3364">
        <v>2151</v>
      </c>
      <c r="S3364" t="s">
        <v>79</v>
      </c>
      <c r="T3364" s="10">
        <f>VLOOKUP(S3364,region,2,FALSE)</f>
        <v>4</v>
      </c>
      <c r="U3364" t="s">
        <v>4597</v>
      </c>
      <c r="V3364" t="s">
        <v>22</v>
      </c>
      <c r="W3364">
        <f>VLOOKUP(U3364,product,2,FALSE)</f>
        <v>499</v>
      </c>
      <c r="X3364">
        <f>VLOOKUP(V3364,category,2,FALSE)</f>
        <v>2</v>
      </c>
      <c r="Y3364" t="s">
        <v>45</v>
      </c>
      <c r="Z3364">
        <f>VLOOKUP(Y3364,subcategory,2,FALSE)</f>
        <v>11</v>
      </c>
      <c r="AA3364" t="s">
        <v>932</v>
      </c>
      <c r="AB3364">
        <v>19.440000000000001</v>
      </c>
      <c r="AC3364">
        <v>3</v>
      </c>
      <c r="AD3364">
        <v>0</v>
      </c>
      <c r="AE3364" s="4">
        <v>9.3312000000000008</v>
      </c>
    </row>
    <row r="3365" spans="1:31" x14ac:dyDescent="0.3">
      <c r="A3365" s="2">
        <v>3364</v>
      </c>
      <c r="B3365" t="s">
        <v>7234</v>
      </c>
      <c r="C3365">
        <f>VLOOKUP(B3365,order,2,FALSE)</f>
        <v>1667</v>
      </c>
      <c r="D3365" s="3">
        <v>42351</v>
      </c>
      <c r="E3365" s="3">
        <v>42358</v>
      </c>
      <c r="F3365" t="s">
        <v>25</v>
      </c>
      <c r="G3365" s="10">
        <f>VLOOKUP(F3365,ship,2,FALSE)</f>
        <v>2</v>
      </c>
      <c r="H3365" t="s">
        <v>3911</v>
      </c>
      <c r="I3365">
        <f>VLOOKUP(H3365,customer,2,FALSE)</f>
        <v>657</v>
      </c>
      <c r="J3365" t="s">
        <v>2460</v>
      </c>
      <c r="K3365" t="s">
        <v>52</v>
      </c>
      <c r="L3365">
        <f>VLOOKUP(K3365,segment1,2,FALSE)</f>
        <v>3</v>
      </c>
      <c r="M3365" t="s">
        <v>3255</v>
      </c>
      <c r="N3365" t="s">
        <v>2639</v>
      </c>
      <c r="O3365">
        <f>VLOOKUP(N3365,city,2,FALSE)</f>
        <v>360</v>
      </c>
      <c r="P3365" t="s">
        <v>601</v>
      </c>
      <c r="Q3365">
        <f>VLOOKUP(P3365,state,2,FALSE)</f>
        <v>32</v>
      </c>
      <c r="R3365">
        <v>2151</v>
      </c>
      <c r="S3365" t="s">
        <v>79</v>
      </c>
      <c r="T3365" s="10">
        <f>VLOOKUP(S3365,region,2,FALSE)</f>
        <v>4</v>
      </c>
      <c r="U3365" t="s">
        <v>4202</v>
      </c>
      <c r="V3365" t="s">
        <v>22</v>
      </c>
      <c r="W3365">
        <v>1683</v>
      </c>
      <c r="X3365">
        <f>VLOOKUP(V3365,category,2,FALSE)</f>
        <v>2</v>
      </c>
      <c r="Y3365" t="s">
        <v>3231</v>
      </c>
      <c r="Z3365">
        <f>VLOOKUP(Y3365,subcategory,2,FALSE)</f>
        <v>9</v>
      </c>
      <c r="AA3365" t="s">
        <v>863</v>
      </c>
      <c r="AB3365">
        <v>37.880000000000003</v>
      </c>
      <c r="AC3365">
        <v>2</v>
      </c>
      <c r="AD3365">
        <v>0</v>
      </c>
      <c r="AE3365" s="4">
        <v>18.940000000000001</v>
      </c>
    </row>
    <row r="3366" spans="1:31" x14ac:dyDescent="0.3">
      <c r="A3366" s="2">
        <v>3365</v>
      </c>
      <c r="B3366" t="s">
        <v>8379</v>
      </c>
      <c r="C3366">
        <f>VLOOKUP(B3366,order,2,FALSE)</f>
        <v>1668</v>
      </c>
      <c r="D3366" s="3">
        <v>42567</v>
      </c>
      <c r="E3366" s="3">
        <v>42569</v>
      </c>
      <c r="F3366" t="s">
        <v>7</v>
      </c>
      <c r="G3366" s="10">
        <f>VLOOKUP(F3366,ship,2,FALSE)</f>
        <v>1</v>
      </c>
      <c r="H3366" t="s">
        <v>3721</v>
      </c>
      <c r="I3366">
        <f>VLOOKUP(H3366,customer,2,FALSE)</f>
        <v>467</v>
      </c>
      <c r="J3366" t="s">
        <v>1723</v>
      </c>
      <c r="K3366" t="s">
        <v>18</v>
      </c>
      <c r="L3366">
        <f>VLOOKUP(K3366,segment1,2,FALSE)</f>
        <v>2</v>
      </c>
      <c r="M3366" t="s">
        <v>3255</v>
      </c>
      <c r="N3366" t="s">
        <v>95</v>
      </c>
      <c r="O3366">
        <f>VLOOKUP(N3366,city,2,FALSE)</f>
        <v>13</v>
      </c>
      <c r="P3366" t="s">
        <v>54</v>
      </c>
      <c r="Q3366">
        <f>VLOOKUP(P3366,state,2,FALSE)</f>
        <v>6</v>
      </c>
      <c r="R3366">
        <v>77036</v>
      </c>
      <c r="S3366" t="s">
        <v>55</v>
      </c>
      <c r="T3366" s="10">
        <f>VLOOKUP(S3366,region,2,FALSE)</f>
        <v>3</v>
      </c>
      <c r="U3366" t="s">
        <v>4829</v>
      </c>
      <c r="V3366" t="s">
        <v>13</v>
      </c>
      <c r="W3366">
        <f>VLOOKUP(U3366,product,2,FALSE)</f>
        <v>741</v>
      </c>
      <c r="X3366">
        <f>VLOOKUP(V3366,category,2,FALSE)</f>
        <v>1</v>
      </c>
      <c r="Y3366" t="s">
        <v>3228</v>
      </c>
      <c r="Z3366">
        <f>VLOOKUP(Y3366,subcategory,2,FALSE)</f>
        <v>6</v>
      </c>
      <c r="AA3366" t="s">
        <v>5928</v>
      </c>
      <c r="AB3366">
        <v>9.5519999999999996</v>
      </c>
      <c r="AC3366">
        <v>3</v>
      </c>
      <c r="AD3366">
        <v>0.6</v>
      </c>
      <c r="AE3366" s="4">
        <v>-3.8207999999999984</v>
      </c>
    </row>
    <row r="3367" spans="1:31" x14ac:dyDescent="0.3">
      <c r="A3367" s="2">
        <v>3366</v>
      </c>
      <c r="B3367" t="s">
        <v>6257</v>
      </c>
      <c r="C3367">
        <f>VLOOKUP(B3367,order,2,FALSE)</f>
        <v>1669</v>
      </c>
      <c r="D3367" s="3">
        <v>41670</v>
      </c>
      <c r="E3367" s="3">
        <v>41672</v>
      </c>
      <c r="F3367" t="s">
        <v>97</v>
      </c>
      <c r="G3367" s="10">
        <f>VLOOKUP(F3367,ship,2,FALSE)</f>
        <v>3</v>
      </c>
      <c r="H3367" t="s">
        <v>3957</v>
      </c>
      <c r="I3367">
        <f>VLOOKUP(H3367,customer,2,FALSE)</f>
        <v>703</v>
      </c>
      <c r="J3367" t="s">
        <v>2640</v>
      </c>
      <c r="K3367" t="s">
        <v>9</v>
      </c>
      <c r="L3367">
        <f>VLOOKUP(K3367,segment1,2,FALSE)</f>
        <v>1</v>
      </c>
      <c r="M3367" t="s">
        <v>3255</v>
      </c>
      <c r="N3367" t="s">
        <v>992</v>
      </c>
      <c r="O3367">
        <f>VLOOKUP(N3367,city,2,FALSE)</f>
        <v>134</v>
      </c>
      <c r="P3367" t="s">
        <v>20</v>
      </c>
      <c r="Q3367">
        <f>VLOOKUP(P3367,state,2,FALSE)</f>
        <v>2</v>
      </c>
      <c r="R3367">
        <v>92691</v>
      </c>
      <c r="S3367" t="s">
        <v>21</v>
      </c>
      <c r="T3367" s="10">
        <f>VLOOKUP(S3367,region,2,FALSE)</f>
        <v>2</v>
      </c>
      <c r="U3367" t="s">
        <v>5187</v>
      </c>
      <c r="V3367" t="s">
        <v>13</v>
      </c>
      <c r="W3367">
        <v>1684</v>
      </c>
      <c r="X3367">
        <f>VLOOKUP(V3367,category,2,FALSE)</f>
        <v>1</v>
      </c>
      <c r="Y3367" t="s">
        <v>14</v>
      </c>
      <c r="Z3367">
        <f>VLOOKUP(Y3367,subcategory,2,FALSE)</f>
        <v>1</v>
      </c>
      <c r="AA3367" t="s">
        <v>1913</v>
      </c>
      <c r="AB3367">
        <v>290.666</v>
      </c>
      <c r="AC3367">
        <v>2</v>
      </c>
      <c r="AD3367">
        <v>0.15</v>
      </c>
      <c r="AE3367" s="4">
        <v>3.4195999999999884</v>
      </c>
    </row>
    <row r="3368" spans="1:31" x14ac:dyDescent="0.3">
      <c r="A3368" s="2">
        <v>3367</v>
      </c>
      <c r="B3368" t="s">
        <v>6258</v>
      </c>
      <c r="C3368">
        <f>VLOOKUP(B3368,order,2,FALSE)</f>
        <v>1670</v>
      </c>
      <c r="D3368" s="3">
        <v>41829</v>
      </c>
      <c r="E3368" s="3">
        <v>41835</v>
      </c>
      <c r="F3368" t="s">
        <v>25</v>
      </c>
      <c r="G3368" s="10">
        <f>VLOOKUP(F3368,ship,2,FALSE)</f>
        <v>2</v>
      </c>
      <c r="H3368" t="s">
        <v>3567</v>
      </c>
      <c r="I3368">
        <f>VLOOKUP(H3368,customer,2,FALSE)</f>
        <v>313</v>
      </c>
      <c r="J3368" t="s">
        <v>1206</v>
      </c>
      <c r="K3368" t="s">
        <v>18</v>
      </c>
      <c r="L3368">
        <f>VLOOKUP(K3368,segment1,2,FALSE)</f>
        <v>2</v>
      </c>
      <c r="M3368" t="s">
        <v>3255</v>
      </c>
      <c r="N3368" t="s">
        <v>402</v>
      </c>
      <c r="O3368">
        <f>VLOOKUP(N3368,city,2,FALSE)</f>
        <v>62</v>
      </c>
      <c r="P3368" t="s">
        <v>54</v>
      </c>
      <c r="Q3368">
        <f>VLOOKUP(P3368,state,2,FALSE)</f>
        <v>6</v>
      </c>
      <c r="R3368">
        <v>75217</v>
      </c>
      <c r="S3368" t="s">
        <v>55</v>
      </c>
      <c r="T3368" s="10">
        <f>VLOOKUP(S3368,region,2,FALSE)</f>
        <v>3</v>
      </c>
      <c r="U3368" t="s">
        <v>5019</v>
      </c>
      <c r="V3368" t="s">
        <v>22</v>
      </c>
      <c r="W3368">
        <f>VLOOKUP(U3368,product,2,FALSE)</f>
        <v>935</v>
      </c>
      <c r="X3368">
        <f>VLOOKUP(V3368,category,2,FALSE)</f>
        <v>2</v>
      </c>
      <c r="Y3368" t="s">
        <v>45</v>
      </c>
      <c r="Z3368">
        <f>VLOOKUP(Y3368,subcategory,2,FALSE)</f>
        <v>11</v>
      </c>
      <c r="AA3368" t="s">
        <v>1869</v>
      </c>
      <c r="AB3368">
        <v>10.368000000000002</v>
      </c>
      <c r="AC3368">
        <v>2</v>
      </c>
      <c r="AD3368">
        <v>0.2</v>
      </c>
      <c r="AE3368" s="4">
        <v>3.6288</v>
      </c>
    </row>
    <row r="3369" spans="1:31" x14ac:dyDescent="0.3">
      <c r="A3369" s="2">
        <v>3368</v>
      </c>
      <c r="B3369" t="s">
        <v>6258</v>
      </c>
      <c r="C3369">
        <f>VLOOKUP(B3369,order,2,FALSE)</f>
        <v>1670</v>
      </c>
      <c r="D3369" s="3">
        <v>41829</v>
      </c>
      <c r="E3369" s="3">
        <v>41835</v>
      </c>
      <c r="F3369" t="s">
        <v>25</v>
      </c>
      <c r="G3369" s="10">
        <f>VLOOKUP(F3369,ship,2,FALSE)</f>
        <v>2</v>
      </c>
      <c r="H3369" t="s">
        <v>3567</v>
      </c>
      <c r="I3369">
        <f>VLOOKUP(H3369,customer,2,FALSE)</f>
        <v>313</v>
      </c>
      <c r="J3369" t="s">
        <v>1206</v>
      </c>
      <c r="K3369" t="s">
        <v>18</v>
      </c>
      <c r="L3369">
        <f>VLOOKUP(K3369,segment1,2,FALSE)</f>
        <v>2</v>
      </c>
      <c r="M3369" t="s">
        <v>3255</v>
      </c>
      <c r="N3369" t="s">
        <v>402</v>
      </c>
      <c r="O3369">
        <f>VLOOKUP(N3369,city,2,FALSE)</f>
        <v>62</v>
      </c>
      <c r="P3369" t="s">
        <v>54</v>
      </c>
      <c r="Q3369">
        <f>VLOOKUP(P3369,state,2,FALSE)</f>
        <v>6</v>
      </c>
      <c r="R3369">
        <v>75217</v>
      </c>
      <c r="S3369" t="s">
        <v>55</v>
      </c>
      <c r="T3369" s="10">
        <f>VLOOKUP(S3369,region,2,FALSE)</f>
        <v>3</v>
      </c>
      <c r="U3369" t="s">
        <v>5426</v>
      </c>
      <c r="V3369" t="s">
        <v>22</v>
      </c>
      <c r="W3369">
        <v>1685</v>
      </c>
      <c r="X3369">
        <f>VLOOKUP(V3369,category,2,FALSE)</f>
        <v>2</v>
      </c>
      <c r="Y3369" t="s">
        <v>45</v>
      </c>
      <c r="Z3369">
        <f>VLOOKUP(Y3369,subcategory,2,FALSE)</f>
        <v>11</v>
      </c>
      <c r="AA3369" t="s">
        <v>325</v>
      </c>
      <c r="AB3369">
        <v>14.352000000000002</v>
      </c>
      <c r="AC3369">
        <v>3</v>
      </c>
      <c r="AD3369">
        <v>0.2</v>
      </c>
      <c r="AE3369" s="4">
        <v>4.4849999999999994</v>
      </c>
    </row>
    <row r="3370" spans="1:31" x14ac:dyDescent="0.3">
      <c r="A3370" s="2">
        <v>3369</v>
      </c>
      <c r="B3370" t="s">
        <v>7235</v>
      </c>
      <c r="C3370">
        <f>VLOOKUP(B3370,order,2,FALSE)</f>
        <v>1671</v>
      </c>
      <c r="D3370" s="3">
        <v>42329</v>
      </c>
      <c r="E3370" s="3">
        <v>42333</v>
      </c>
      <c r="F3370" t="s">
        <v>25</v>
      </c>
      <c r="G3370" s="10">
        <f>VLOOKUP(F3370,ship,2,FALSE)</f>
        <v>2</v>
      </c>
      <c r="H3370" t="s">
        <v>3763</v>
      </c>
      <c r="I3370">
        <f>VLOOKUP(H3370,customer,2,FALSE)</f>
        <v>509</v>
      </c>
      <c r="J3370" t="s">
        <v>1865</v>
      </c>
      <c r="K3370" t="s">
        <v>9</v>
      </c>
      <c r="L3370">
        <f>VLOOKUP(K3370,segment1,2,FALSE)</f>
        <v>1</v>
      </c>
      <c r="M3370" t="s">
        <v>3255</v>
      </c>
      <c r="N3370" t="s">
        <v>673</v>
      </c>
      <c r="O3370">
        <f>VLOOKUP(N3370,city,2,FALSE)</f>
        <v>99</v>
      </c>
      <c r="P3370" t="s">
        <v>674</v>
      </c>
      <c r="Q3370">
        <f>VLOOKUP(P3370,state,2,FALSE)</f>
        <v>34</v>
      </c>
      <c r="R3370">
        <v>89115</v>
      </c>
      <c r="S3370" t="s">
        <v>21</v>
      </c>
      <c r="T3370" s="10">
        <f>VLOOKUP(S3370,region,2,FALSE)</f>
        <v>2</v>
      </c>
      <c r="U3370" t="s">
        <v>5597</v>
      </c>
      <c r="V3370" t="s">
        <v>13</v>
      </c>
      <c r="W3370">
        <f>VLOOKUP(U3370,product,2,FALSE)</f>
        <v>1532</v>
      </c>
      <c r="X3370">
        <f>VLOOKUP(V3370,category,2,FALSE)</f>
        <v>1</v>
      </c>
      <c r="Y3370" t="s">
        <v>14</v>
      </c>
      <c r="Z3370">
        <f>VLOOKUP(Y3370,subcategory,2,FALSE)</f>
        <v>1</v>
      </c>
      <c r="AA3370" t="s">
        <v>2641</v>
      </c>
      <c r="AB3370">
        <v>141.96</v>
      </c>
      <c r="AC3370">
        <v>2</v>
      </c>
      <c r="AD3370">
        <v>0</v>
      </c>
      <c r="AE3370" s="4">
        <v>41.168399999999991</v>
      </c>
    </row>
    <row r="3371" spans="1:31" x14ac:dyDescent="0.3">
      <c r="A3371" s="2">
        <v>3370</v>
      </c>
      <c r="B3371" t="s">
        <v>7235</v>
      </c>
      <c r="C3371">
        <f>VLOOKUP(B3371,order,2,FALSE)</f>
        <v>1671</v>
      </c>
      <c r="D3371" s="3">
        <v>42329</v>
      </c>
      <c r="E3371" s="3">
        <v>42333</v>
      </c>
      <c r="F3371" t="s">
        <v>25</v>
      </c>
      <c r="G3371" s="10">
        <f>VLOOKUP(F3371,ship,2,FALSE)</f>
        <v>2</v>
      </c>
      <c r="H3371" t="s">
        <v>3763</v>
      </c>
      <c r="I3371">
        <f>VLOOKUP(H3371,customer,2,FALSE)</f>
        <v>509</v>
      </c>
      <c r="J3371" t="s">
        <v>1865</v>
      </c>
      <c r="K3371" t="s">
        <v>9</v>
      </c>
      <c r="L3371">
        <f>VLOOKUP(K3371,segment1,2,FALSE)</f>
        <v>1</v>
      </c>
      <c r="M3371" t="s">
        <v>3255</v>
      </c>
      <c r="N3371" t="s">
        <v>673</v>
      </c>
      <c r="O3371">
        <f>VLOOKUP(N3371,city,2,FALSE)</f>
        <v>99</v>
      </c>
      <c r="P3371" t="s">
        <v>674</v>
      </c>
      <c r="Q3371">
        <f>VLOOKUP(P3371,state,2,FALSE)</f>
        <v>34</v>
      </c>
      <c r="R3371">
        <v>89115</v>
      </c>
      <c r="S3371" t="s">
        <v>21</v>
      </c>
      <c r="T3371" s="10">
        <f>VLOOKUP(S3371,region,2,FALSE)</f>
        <v>2</v>
      </c>
      <c r="U3371" t="s">
        <v>4444</v>
      </c>
      <c r="V3371" t="s">
        <v>22</v>
      </c>
      <c r="W3371">
        <v>1686</v>
      </c>
      <c r="X3371">
        <f>VLOOKUP(V3371,category,2,FALSE)</f>
        <v>2</v>
      </c>
      <c r="Y3371" t="s">
        <v>3231</v>
      </c>
      <c r="Z3371">
        <f>VLOOKUP(Y3371,subcategory,2,FALSE)</f>
        <v>9</v>
      </c>
      <c r="AA3371" t="s">
        <v>2534</v>
      </c>
      <c r="AB3371">
        <v>66.048000000000002</v>
      </c>
      <c r="AC3371">
        <v>4</v>
      </c>
      <c r="AD3371">
        <v>0.2</v>
      </c>
      <c r="AE3371" s="4">
        <v>23.116799999999998</v>
      </c>
    </row>
    <row r="3372" spans="1:31" x14ac:dyDescent="0.3">
      <c r="A3372" s="2">
        <v>3371</v>
      </c>
      <c r="B3372" t="s">
        <v>8380</v>
      </c>
      <c r="C3372">
        <f>VLOOKUP(B3372,order,2,FALSE)</f>
        <v>1672</v>
      </c>
      <c r="D3372" s="3">
        <v>42454</v>
      </c>
      <c r="E3372" s="3">
        <v>42454</v>
      </c>
      <c r="F3372" t="s">
        <v>625</v>
      </c>
      <c r="G3372" s="10">
        <f>VLOOKUP(F3372,ship,2,FALSE)</f>
        <v>4</v>
      </c>
      <c r="H3372" t="s">
        <v>3764</v>
      </c>
      <c r="I3372">
        <f>VLOOKUP(H3372,customer,2,FALSE)</f>
        <v>510</v>
      </c>
      <c r="J3372" t="s">
        <v>1868</v>
      </c>
      <c r="K3372" t="s">
        <v>9</v>
      </c>
      <c r="L3372">
        <f>VLOOKUP(K3372,segment1,2,FALSE)</f>
        <v>1</v>
      </c>
      <c r="M3372" t="s">
        <v>3255</v>
      </c>
      <c r="N3372" t="s">
        <v>755</v>
      </c>
      <c r="O3372">
        <f>VLOOKUP(N3372,city,2,FALSE)</f>
        <v>111</v>
      </c>
      <c r="P3372" t="s">
        <v>321</v>
      </c>
      <c r="Q3372">
        <f>VLOOKUP(P3372,state,2,FALSE)</f>
        <v>27</v>
      </c>
      <c r="R3372">
        <v>73071</v>
      </c>
      <c r="S3372" t="s">
        <v>55</v>
      </c>
      <c r="T3372" s="10">
        <f>VLOOKUP(S3372,region,2,FALSE)</f>
        <v>3</v>
      </c>
      <c r="U3372" t="s">
        <v>4325</v>
      </c>
      <c r="V3372" t="s">
        <v>35</v>
      </c>
      <c r="W3372">
        <f>VLOOKUP(U3372,product,2,FALSE)</f>
        <v>218</v>
      </c>
      <c r="X3372">
        <f>VLOOKUP(V3372,category,2,FALSE)</f>
        <v>3</v>
      </c>
      <c r="Y3372" t="s">
        <v>3232</v>
      </c>
      <c r="Z3372">
        <f>VLOOKUP(Y3372,subcategory,2,FALSE)</f>
        <v>12</v>
      </c>
      <c r="AA3372" t="s">
        <v>2222</v>
      </c>
      <c r="AB3372">
        <v>1287.45</v>
      </c>
      <c r="AC3372">
        <v>5</v>
      </c>
      <c r="AD3372">
        <v>0</v>
      </c>
      <c r="AE3372" s="4">
        <v>244.61549999999988</v>
      </c>
    </row>
    <row r="3373" spans="1:31" x14ac:dyDescent="0.3">
      <c r="A3373" s="2">
        <v>3372</v>
      </c>
      <c r="B3373" t="s">
        <v>9800</v>
      </c>
      <c r="C3373">
        <f>VLOOKUP(B3373,order,2,FALSE)</f>
        <v>1673</v>
      </c>
      <c r="D3373" s="3">
        <v>43001</v>
      </c>
      <c r="E3373" s="3">
        <v>43008</v>
      </c>
      <c r="F3373" t="s">
        <v>25</v>
      </c>
      <c r="G3373" s="10">
        <f>VLOOKUP(F3373,ship,2,FALSE)</f>
        <v>2</v>
      </c>
      <c r="H3373" t="s">
        <v>3349</v>
      </c>
      <c r="I3373">
        <f>VLOOKUP(H3373,customer,2,FALSE)</f>
        <v>95</v>
      </c>
      <c r="J3373" t="s">
        <v>397</v>
      </c>
      <c r="K3373" t="s">
        <v>9</v>
      </c>
      <c r="L3373">
        <f>VLOOKUP(K3373,segment1,2,FALSE)</f>
        <v>1</v>
      </c>
      <c r="M3373" t="s">
        <v>3255</v>
      </c>
      <c r="N3373" t="s">
        <v>67</v>
      </c>
      <c r="O3373">
        <f>VLOOKUP(N3373,city,2,FALSE)</f>
        <v>9</v>
      </c>
      <c r="P3373" t="s">
        <v>20</v>
      </c>
      <c r="Q3373">
        <f>VLOOKUP(P3373,state,2,FALSE)</f>
        <v>2</v>
      </c>
      <c r="R3373">
        <v>94122</v>
      </c>
      <c r="S3373" t="s">
        <v>21</v>
      </c>
      <c r="T3373" s="10">
        <f>VLOOKUP(S3373,region,2,FALSE)</f>
        <v>2</v>
      </c>
      <c r="U3373" t="s">
        <v>5057</v>
      </c>
      <c r="V3373" t="s">
        <v>22</v>
      </c>
      <c r="W3373">
        <v>1687</v>
      </c>
      <c r="X3373">
        <f>VLOOKUP(V3373,category,2,FALSE)</f>
        <v>2</v>
      </c>
      <c r="Y3373" t="s">
        <v>3231</v>
      </c>
      <c r="Z3373">
        <f>VLOOKUP(Y3373,subcategory,2,FALSE)</f>
        <v>9</v>
      </c>
      <c r="AA3373" t="s">
        <v>223</v>
      </c>
      <c r="AB3373">
        <v>25.824000000000002</v>
      </c>
      <c r="AC3373">
        <v>6</v>
      </c>
      <c r="AD3373">
        <v>0.2</v>
      </c>
      <c r="AE3373" s="4">
        <v>9.0383999999999993</v>
      </c>
    </row>
    <row r="3374" spans="1:31" x14ac:dyDescent="0.3">
      <c r="A3374" s="2">
        <v>3373</v>
      </c>
      <c r="B3374" t="s">
        <v>9800</v>
      </c>
      <c r="C3374">
        <f>VLOOKUP(B3374,order,2,FALSE)</f>
        <v>1673</v>
      </c>
      <c r="D3374" s="3">
        <v>43001</v>
      </c>
      <c r="E3374" s="3">
        <v>43008</v>
      </c>
      <c r="F3374" t="s">
        <v>25</v>
      </c>
      <c r="G3374" s="10">
        <f>VLOOKUP(F3374,ship,2,FALSE)</f>
        <v>2</v>
      </c>
      <c r="H3374" t="s">
        <v>3349</v>
      </c>
      <c r="I3374">
        <f>VLOOKUP(H3374,customer,2,FALSE)</f>
        <v>95</v>
      </c>
      <c r="J3374" t="s">
        <v>397</v>
      </c>
      <c r="K3374" t="s">
        <v>9</v>
      </c>
      <c r="L3374">
        <f>VLOOKUP(K3374,segment1,2,FALSE)</f>
        <v>1</v>
      </c>
      <c r="M3374" t="s">
        <v>3255</v>
      </c>
      <c r="N3374" t="s">
        <v>67</v>
      </c>
      <c r="O3374">
        <f>VLOOKUP(N3374,city,2,FALSE)</f>
        <v>9</v>
      </c>
      <c r="P3374" t="s">
        <v>20</v>
      </c>
      <c r="Q3374">
        <f>VLOOKUP(P3374,state,2,FALSE)</f>
        <v>2</v>
      </c>
      <c r="R3374">
        <v>94122</v>
      </c>
      <c r="S3374" t="s">
        <v>21</v>
      </c>
      <c r="T3374" s="10">
        <f>VLOOKUP(S3374,region,2,FALSE)</f>
        <v>2</v>
      </c>
      <c r="U3374" t="s">
        <v>5498</v>
      </c>
      <c r="V3374" t="s">
        <v>22</v>
      </c>
      <c r="W3374">
        <f>VLOOKUP(U3374,product,2,FALSE)</f>
        <v>1430</v>
      </c>
      <c r="X3374">
        <f>VLOOKUP(V3374,category,2,FALSE)</f>
        <v>2</v>
      </c>
      <c r="Y3374" t="s">
        <v>38</v>
      </c>
      <c r="Z3374">
        <f>VLOOKUP(Y3374,subcategory,2,FALSE)</f>
        <v>10</v>
      </c>
      <c r="AA3374" t="s">
        <v>309</v>
      </c>
      <c r="AB3374">
        <v>160.96</v>
      </c>
      <c r="AC3374">
        <v>2</v>
      </c>
      <c r="AD3374">
        <v>0</v>
      </c>
      <c r="AE3374" s="4">
        <v>48.287999999999997</v>
      </c>
    </row>
    <row r="3375" spans="1:31" x14ac:dyDescent="0.3">
      <c r="A3375" s="2">
        <v>3374</v>
      </c>
      <c r="B3375" t="s">
        <v>7236</v>
      </c>
      <c r="C3375">
        <f>VLOOKUP(B3375,order,2,FALSE)</f>
        <v>1674</v>
      </c>
      <c r="D3375" s="3">
        <v>42342</v>
      </c>
      <c r="E3375" s="3">
        <v>42348</v>
      </c>
      <c r="F3375" t="s">
        <v>25</v>
      </c>
      <c r="G3375" s="10">
        <f>VLOOKUP(F3375,ship,2,FALSE)</f>
        <v>2</v>
      </c>
      <c r="H3375" t="s">
        <v>3257</v>
      </c>
      <c r="I3375">
        <f>VLOOKUP(H3375,customer,2,FALSE)</f>
        <v>3</v>
      </c>
      <c r="J3375" t="s">
        <v>26</v>
      </c>
      <c r="K3375" t="s">
        <v>9</v>
      </c>
      <c r="L3375">
        <f>VLOOKUP(K3375,segment1,2,FALSE)</f>
        <v>1</v>
      </c>
      <c r="M3375" t="s">
        <v>3255</v>
      </c>
      <c r="N3375" t="s">
        <v>2509</v>
      </c>
      <c r="O3375">
        <f>VLOOKUP(N3375,city,2,FALSE)</f>
        <v>338</v>
      </c>
      <c r="P3375" t="s">
        <v>139</v>
      </c>
      <c r="Q3375">
        <f>VLOOKUP(P3375,state,2,FALSE)</f>
        <v>16</v>
      </c>
      <c r="R3375">
        <v>11550</v>
      </c>
      <c r="S3375" t="s">
        <v>79</v>
      </c>
      <c r="T3375" s="10">
        <f>VLOOKUP(S3375,region,2,FALSE)</f>
        <v>4</v>
      </c>
      <c r="U3375" t="s">
        <v>5530</v>
      </c>
      <c r="V3375" t="s">
        <v>13</v>
      </c>
      <c r="W3375">
        <v>1688</v>
      </c>
      <c r="X3375">
        <f>VLOOKUP(V3375,category,2,FALSE)</f>
        <v>1</v>
      </c>
      <c r="Y3375" t="s">
        <v>3228</v>
      </c>
      <c r="Z3375">
        <f>VLOOKUP(Y3375,subcategory,2,FALSE)</f>
        <v>6</v>
      </c>
      <c r="AA3375" t="s">
        <v>1082</v>
      </c>
      <c r="AB3375">
        <v>28.44</v>
      </c>
      <c r="AC3375">
        <v>3</v>
      </c>
      <c r="AD3375">
        <v>0</v>
      </c>
      <c r="AE3375" s="4">
        <v>11.376000000000001</v>
      </c>
    </row>
    <row r="3376" spans="1:31" x14ac:dyDescent="0.3">
      <c r="A3376" s="2">
        <v>3375</v>
      </c>
      <c r="B3376" t="s">
        <v>7236</v>
      </c>
      <c r="C3376">
        <f>VLOOKUP(B3376,order,2,FALSE)</f>
        <v>1674</v>
      </c>
      <c r="D3376" s="3">
        <v>42342</v>
      </c>
      <c r="E3376" s="3">
        <v>42348</v>
      </c>
      <c r="F3376" t="s">
        <v>25</v>
      </c>
      <c r="G3376" s="10">
        <f>VLOOKUP(F3376,ship,2,FALSE)</f>
        <v>2</v>
      </c>
      <c r="H3376" t="s">
        <v>3257</v>
      </c>
      <c r="I3376">
        <f>VLOOKUP(H3376,customer,2,FALSE)</f>
        <v>3</v>
      </c>
      <c r="J3376" t="s">
        <v>26</v>
      </c>
      <c r="K3376" t="s">
        <v>9</v>
      </c>
      <c r="L3376">
        <f>VLOOKUP(K3376,segment1,2,FALSE)</f>
        <v>1</v>
      </c>
      <c r="M3376" t="s">
        <v>3255</v>
      </c>
      <c r="N3376" t="s">
        <v>2509</v>
      </c>
      <c r="O3376">
        <f>VLOOKUP(N3376,city,2,FALSE)</f>
        <v>338</v>
      </c>
      <c r="P3376" t="s">
        <v>139</v>
      </c>
      <c r="Q3376">
        <f>VLOOKUP(P3376,state,2,FALSE)</f>
        <v>16</v>
      </c>
      <c r="R3376">
        <v>11550</v>
      </c>
      <c r="S3376" t="s">
        <v>79</v>
      </c>
      <c r="T3376" s="10">
        <f>VLOOKUP(S3376,region,2,FALSE)</f>
        <v>4</v>
      </c>
      <c r="U3376" t="s">
        <v>4496</v>
      </c>
      <c r="V3376" t="s">
        <v>13</v>
      </c>
      <c r="W3376">
        <f>VLOOKUP(U3376,product,2,FALSE)</f>
        <v>395</v>
      </c>
      <c r="X3376">
        <f>VLOOKUP(V3376,category,2,FALSE)</f>
        <v>1</v>
      </c>
      <c r="Y3376" t="s">
        <v>3226</v>
      </c>
      <c r="Z3376">
        <f>VLOOKUP(Y3376,subcategory,2,FALSE)</f>
        <v>2</v>
      </c>
      <c r="AA3376" t="s">
        <v>741</v>
      </c>
      <c r="AB3376">
        <v>364.41</v>
      </c>
      <c r="AC3376">
        <v>5</v>
      </c>
      <c r="AD3376">
        <v>0.1</v>
      </c>
      <c r="AE3376" s="4">
        <v>8.0980000000000203</v>
      </c>
    </row>
    <row r="3377" spans="1:31" x14ac:dyDescent="0.3">
      <c r="A3377" s="2">
        <v>3376</v>
      </c>
      <c r="B3377" t="s">
        <v>7236</v>
      </c>
      <c r="C3377">
        <f>VLOOKUP(B3377,order,2,FALSE)</f>
        <v>1674</v>
      </c>
      <c r="D3377" s="3">
        <v>42342</v>
      </c>
      <c r="E3377" s="3">
        <v>42348</v>
      </c>
      <c r="F3377" t="s">
        <v>25</v>
      </c>
      <c r="G3377" s="10">
        <f>VLOOKUP(F3377,ship,2,FALSE)</f>
        <v>2</v>
      </c>
      <c r="H3377" t="s">
        <v>3257</v>
      </c>
      <c r="I3377">
        <f>VLOOKUP(H3377,customer,2,FALSE)</f>
        <v>3</v>
      </c>
      <c r="J3377" t="s">
        <v>26</v>
      </c>
      <c r="K3377" t="s">
        <v>9</v>
      </c>
      <c r="L3377">
        <f>VLOOKUP(K3377,segment1,2,FALSE)</f>
        <v>1</v>
      </c>
      <c r="M3377" t="s">
        <v>3255</v>
      </c>
      <c r="N3377" t="s">
        <v>2509</v>
      </c>
      <c r="O3377">
        <f>VLOOKUP(N3377,city,2,FALSE)</f>
        <v>338</v>
      </c>
      <c r="P3377" t="s">
        <v>139</v>
      </c>
      <c r="Q3377">
        <f>VLOOKUP(P3377,state,2,FALSE)</f>
        <v>16</v>
      </c>
      <c r="R3377">
        <v>11550</v>
      </c>
      <c r="S3377" t="s">
        <v>79</v>
      </c>
      <c r="T3377" s="10">
        <f>VLOOKUP(S3377,region,2,FALSE)</f>
        <v>4</v>
      </c>
      <c r="U3377" t="s">
        <v>4534</v>
      </c>
      <c r="V3377" t="s">
        <v>35</v>
      </c>
      <c r="W3377">
        <v>1689</v>
      </c>
      <c r="X3377">
        <f>VLOOKUP(V3377,category,2,FALSE)</f>
        <v>3</v>
      </c>
      <c r="Y3377" t="s">
        <v>3230</v>
      </c>
      <c r="Z3377">
        <f>VLOOKUP(Y3377,subcategory,2,FALSE)</f>
        <v>8</v>
      </c>
      <c r="AA3377" t="s">
        <v>2337</v>
      </c>
      <c r="AB3377">
        <v>39.96</v>
      </c>
      <c r="AC3377">
        <v>4</v>
      </c>
      <c r="AD3377">
        <v>0</v>
      </c>
      <c r="AE3377" s="4">
        <v>10.389600000000002</v>
      </c>
    </row>
    <row r="3378" spans="1:31" x14ac:dyDescent="0.3">
      <c r="A3378" s="2">
        <v>3377</v>
      </c>
      <c r="B3378" t="s">
        <v>7236</v>
      </c>
      <c r="C3378">
        <f>VLOOKUP(B3378,order,2,FALSE)</f>
        <v>1674</v>
      </c>
      <c r="D3378" s="3">
        <v>42342</v>
      </c>
      <c r="E3378" s="3">
        <v>42348</v>
      </c>
      <c r="F3378" t="s">
        <v>25</v>
      </c>
      <c r="G3378" s="10">
        <f>VLOOKUP(F3378,ship,2,FALSE)</f>
        <v>2</v>
      </c>
      <c r="H3378" t="s">
        <v>3257</v>
      </c>
      <c r="I3378">
        <f>VLOOKUP(H3378,customer,2,FALSE)</f>
        <v>3</v>
      </c>
      <c r="J3378" t="s">
        <v>26</v>
      </c>
      <c r="K3378" t="s">
        <v>9</v>
      </c>
      <c r="L3378">
        <f>VLOOKUP(K3378,segment1,2,FALSE)</f>
        <v>1</v>
      </c>
      <c r="M3378" t="s">
        <v>3255</v>
      </c>
      <c r="N3378" t="s">
        <v>2509</v>
      </c>
      <c r="O3378">
        <f>VLOOKUP(N3378,city,2,FALSE)</f>
        <v>338</v>
      </c>
      <c r="P3378" t="s">
        <v>139</v>
      </c>
      <c r="Q3378">
        <f>VLOOKUP(P3378,state,2,FALSE)</f>
        <v>16</v>
      </c>
      <c r="R3378">
        <v>11550</v>
      </c>
      <c r="S3378" t="s">
        <v>79</v>
      </c>
      <c r="T3378" s="10">
        <f>VLOOKUP(S3378,region,2,FALSE)</f>
        <v>4</v>
      </c>
      <c r="U3378" t="s">
        <v>4336</v>
      </c>
      <c r="V3378" t="s">
        <v>13</v>
      </c>
      <c r="W3378">
        <f>VLOOKUP(U3378,product,2,FALSE)</f>
        <v>229</v>
      </c>
      <c r="X3378">
        <f>VLOOKUP(V3378,category,2,FALSE)</f>
        <v>1</v>
      </c>
      <c r="Y3378" t="s">
        <v>3226</v>
      </c>
      <c r="Z3378">
        <f>VLOOKUP(Y3378,subcategory,2,FALSE)</f>
        <v>2</v>
      </c>
      <c r="AA3378" t="s">
        <v>136</v>
      </c>
      <c r="AB3378">
        <v>361.76400000000001</v>
      </c>
      <c r="AC3378">
        <v>2</v>
      </c>
      <c r="AD3378">
        <v>0.1</v>
      </c>
      <c r="AE3378" s="4">
        <v>68.333200000000005</v>
      </c>
    </row>
    <row r="3379" spans="1:31" x14ac:dyDescent="0.3">
      <c r="A3379" s="2">
        <v>3378</v>
      </c>
      <c r="B3379" t="s">
        <v>8381</v>
      </c>
      <c r="C3379">
        <f>VLOOKUP(B3379,order,2,FALSE)</f>
        <v>1675</v>
      </c>
      <c r="D3379" s="3">
        <v>42675</v>
      </c>
      <c r="E3379" s="3">
        <v>42678</v>
      </c>
      <c r="F3379" t="s">
        <v>97</v>
      </c>
      <c r="G3379" s="10">
        <f>VLOOKUP(F3379,ship,2,FALSE)</f>
        <v>3</v>
      </c>
      <c r="H3379" t="s">
        <v>3958</v>
      </c>
      <c r="I3379">
        <f>VLOOKUP(H3379,customer,2,FALSE)</f>
        <v>704</v>
      </c>
      <c r="J3379" t="s">
        <v>2642</v>
      </c>
      <c r="K3379" t="s">
        <v>18</v>
      </c>
      <c r="L3379">
        <f>VLOOKUP(K3379,segment1,2,FALSE)</f>
        <v>2</v>
      </c>
      <c r="M3379" t="s">
        <v>3255</v>
      </c>
      <c r="N3379" t="s">
        <v>2643</v>
      </c>
      <c r="O3379">
        <f>VLOOKUP(N3379,city,2,FALSE)</f>
        <v>361</v>
      </c>
      <c r="P3379" t="s">
        <v>54</v>
      </c>
      <c r="Q3379">
        <f>VLOOKUP(P3379,state,2,FALSE)</f>
        <v>6</v>
      </c>
      <c r="R3379">
        <v>77301</v>
      </c>
      <c r="S3379" t="s">
        <v>55</v>
      </c>
      <c r="T3379" s="10">
        <f>VLOOKUP(S3379,region,2,FALSE)</f>
        <v>3</v>
      </c>
      <c r="U3379" t="s">
        <v>5102</v>
      </c>
      <c r="V3379" t="s">
        <v>22</v>
      </c>
      <c r="W3379">
        <v>1690</v>
      </c>
      <c r="X3379">
        <f>VLOOKUP(V3379,category,2,FALSE)</f>
        <v>2</v>
      </c>
      <c r="Y3379" t="s">
        <v>3227</v>
      </c>
      <c r="Z3379">
        <f>VLOOKUP(Y3379,subcategory,2,FALSE)</f>
        <v>5</v>
      </c>
      <c r="AA3379" t="s">
        <v>436</v>
      </c>
      <c r="AB3379">
        <v>111.67200000000001</v>
      </c>
      <c r="AC3379">
        <v>9</v>
      </c>
      <c r="AD3379">
        <v>0.2</v>
      </c>
      <c r="AE3379" s="4">
        <v>6.9794999999999909</v>
      </c>
    </row>
    <row r="3380" spans="1:31" x14ac:dyDescent="0.3">
      <c r="A3380" s="2">
        <v>3379</v>
      </c>
      <c r="B3380" t="s">
        <v>9801</v>
      </c>
      <c r="C3380">
        <f>VLOOKUP(B3380,order,2,FALSE)</f>
        <v>1676</v>
      </c>
      <c r="D3380" s="3">
        <v>42811</v>
      </c>
      <c r="E3380" s="3">
        <v>42815</v>
      </c>
      <c r="F3380" t="s">
        <v>25</v>
      </c>
      <c r="G3380" s="10">
        <f>VLOOKUP(F3380,ship,2,FALSE)</f>
        <v>2</v>
      </c>
      <c r="H3380" t="s">
        <v>3433</v>
      </c>
      <c r="I3380">
        <f>VLOOKUP(H3380,customer,2,FALSE)</f>
        <v>179</v>
      </c>
      <c r="J3380" t="s">
        <v>732</v>
      </c>
      <c r="K3380" t="s">
        <v>52</v>
      </c>
      <c r="L3380">
        <f>VLOOKUP(K3380,segment1,2,FALSE)</f>
        <v>3</v>
      </c>
      <c r="M3380" t="s">
        <v>3255</v>
      </c>
      <c r="N3380" t="s">
        <v>95</v>
      </c>
      <c r="O3380">
        <f>VLOOKUP(N3380,city,2,FALSE)</f>
        <v>13</v>
      </c>
      <c r="P3380" t="s">
        <v>54</v>
      </c>
      <c r="Q3380">
        <f>VLOOKUP(P3380,state,2,FALSE)</f>
        <v>6</v>
      </c>
      <c r="R3380">
        <v>77095</v>
      </c>
      <c r="S3380" t="s">
        <v>55</v>
      </c>
      <c r="T3380" s="10">
        <f>VLOOKUP(S3380,region,2,FALSE)</f>
        <v>3</v>
      </c>
      <c r="U3380" t="s">
        <v>5495</v>
      </c>
      <c r="V3380" t="s">
        <v>22</v>
      </c>
      <c r="W3380">
        <f>VLOOKUP(U3380,product,2,FALSE)</f>
        <v>1427</v>
      </c>
      <c r="X3380">
        <f>VLOOKUP(V3380,category,2,FALSE)</f>
        <v>2</v>
      </c>
      <c r="Y3380" t="s">
        <v>3231</v>
      </c>
      <c r="Z3380">
        <f>VLOOKUP(Y3380,subcategory,2,FALSE)</f>
        <v>9</v>
      </c>
      <c r="AA3380" t="s">
        <v>898</v>
      </c>
      <c r="AB3380">
        <v>13.775999999999996</v>
      </c>
      <c r="AC3380">
        <v>6</v>
      </c>
      <c r="AD3380">
        <v>0.8</v>
      </c>
      <c r="AE3380" s="4">
        <v>-22.04160000000001</v>
      </c>
    </row>
    <row r="3381" spans="1:31" x14ac:dyDescent="0.3">
      <c r="A3381" s="2">
        <v>3380</v>
      </c>
      <c r="B3381" t="s">
        <v>9801</v>
      </c>
      <c r="C3381">
        <f>VLOOKUP(B3381,order,2,FALSE)</f>
        <v>1676</v>
      </c>
      <c r="D3381" s="3">
        <v>42811</v>
      </c>
      <c r="E3381" s="3">
        <v>42815</v>
      </c>
      <c r="F3381" t="s">
        <v>25</v>
      </c>
      <c r="G3381" s="10">
        <f>VLOOKUP(F3381,ship,2,FALSE)</f>
        <v>2</v>
      </c>
      <c r="H3381" t="s">
        <v>3433</v>
      </c>
      <c r="I3381">
        <f>VLOOKUP(H3381,customer,2,FALSE)</f>
        <v>179</v>
      </c>
      <c r="J3381" t="s">
        <v>732</v>
      </c>
      <c r="K3381" t="s">
        <v>52</v>
      </c>
      <c r="L3381">
        <f>VLOOKUP(K3381,segment1,2,FALSE)</f>
        <v>3</v>
      </c>
      <c r="M3381" t="s">
        <v>3255</v>
      </c>
      <c r="N3381" t="s">
        <v>95</v>
      </c>
      <c r="O3381">
        <f>VLOOKUP(N3381,city,2,FALSE)</f>
        <v>13</v>
      </c>
      <c r="P3381" t="s">
        <v>54</v>
      </c>
      <c r="Q3381">
        <f>VLOOKUP(P3381,state,2,FALSE)</f>
        <v>6</v>
      </c>
      <c r="R3381">
        <v>77095</v>
      </c>
      <c r="S3381" t="s">
        <v>55</v>
      </c>
      <c r="T3381" s="10">
        <f>VLOOKUP(S3381,region,2,FALSE)</f>
        <v>3</v>
      </c>
      <c r="U3381" t="s">
        <v>5598</v>
      </c>
      <c r="V3381" t="s">
        <v>22</v>
      </c>
      <c r="W3381">
        <v>1691</v>
      </c>
      <c r="X3381">
        <f>VLOOKUP(V3381,category,2,FALSE)</f>
        <v>2</v>
      </c>
      <c r="Y3381" t="s">
        <v>45</v>
      </c>
      <c r="Z3381">
        <f>VLOOKUP(Y3381,subcategory,2,FALSE)</f>
        <v>11</v>
      </c>
      <c r="AA3381" t="s">
        <v>1517</v>
      </c>
      <c r="AB3381">
        <v>10.272000000000002</v>
      </c>
      <c r="AC3381">
        <v>3</v>
      </c>
      <c r="AD3381">
        <v>0.2</v>
      </c>
      <c r="AE3381" s="4">
        <v>3.2099999999999982</v>
      </c>
    </row>
    <row r="3382" spans="1:31" x14ac:dyDescent="0.3">
      <c r="A3382" s="2">
        <v>3381</v>
      </c>
      <c r="B3382" t="s">
        <v>9802</v>
      </c>
      <c r="C3382">
        <f>VLOOKUP(B3382,order,2,FALSE)</f>
        <v>1677</v>
      </c>
      <c r="D3382" s="3">
        <v>43062</v>
      </c>
      <c r="E3382" s="3">
        <v>43063</v>
      </c>
      <c r="F3382" t="s">
        <v>97</v>
      </c>
      <c r="G3382" s="10">
        <f>VLOOKUP(F3382,ship,2,FALSE)</f>
        <v>3</v>
      </c>
      <c r="H3382" t="s">
        <v>3398</v>
      </c>
      <c r="I3382">
        <f>VLOOKUP(H3382,customer,2,FALSE)</f>
        <v>144</v>
      </c>
      <c r="J3382" t="s">
        <v>599</v>
      </c>
      <c r="K3382" t="s">
        <v>9</v>
      </c>
      <c r="L3382">
        <f>VLOOKUP(K3382,segment1,2,FALSE)</f>
        <v>1</v>
      </c>
      <c r="M3382" t="s">
        <v>3255</v>
      </c>
      <c r="N3382" t="s">
        <v>77</v>
      </c>
      <c r="O3382">
        <f>VLOOKUP(N3382,city,2,FALSE)</f>
        <v>11</v>
      </c>
      <c r="P3382" t="s">
        <v>78</v>
      </c>
      <c r="Q3382">
        <f>VLOOKUP(P3382,state,2,FALSE)</f>
        <v>10</v>
      </c>
      <c r="R3382">
        <v>19120</v>
      </c>
      <c r="S3382" t="s">
        <v>79</v>
      </c>
      <c r="T3382" s="10">
        <f>VLOOKUP(S3382,region,2,FALSE)</f>
        <v>4</v>
      </c>
      <c r="U3382" t="s">
        <v>5599</v>
      </c>
      <c r="V3382" t="s">
        <v>13</v>
      </c>
      <c r="W3382">
        <f>VLOOKUP(U3382,product,2,FALSE)</f>
        <v>1534</v>
      </c>
      <c r="X3382">
        <f>VLOOKUP(V3382,category,2,FALSE)</f>
        <v>1</v>
      </c>
      <c r="Y3382" t="s">
        <v>3228</v>
      </c>
      <c r="Z3382">
        <f>VLOOKUP(Y3382,subcategory,2,FALSE)</f>
        <v>6</v>
      </c>
      <c r="AA3382" t="s">
        <v>1863</v>
      </c>
      <c r="AB3382">
        <v>24.048000000000002</v>
      </c>
      <c r="AC3382">
        <v>9</v>
      </c>
      <c r="AD3382">
        <v>0.2</v>
      </c>
      <c r="AE3382" s="4">
        <v>7.2144000000000013</v>
      </c>
    </row>
    <row r="3383" spans="1:31" x14ac:dyDescent="0.3">
      <c r="A3383" s="2">
        <v>3382</v>
      </c>
      <c r="B3383" t="s">
        <v>9803</v>
      </c>
      <c r="C3383">
        <f>VLOOKUP(B3383,order,2,FALSE)</f>
        <v>1678</v>
      </c>
      <c r="D3383" s="3">
        <v>42974</v>
      </c>
      <c r="E3383" s="3">
        <v>42977</v>
      </c>
      <c r="F3383" t="s">
        <v>97</v>
      </c>
      <c r="G3383" s="10">
        <f>VLOOKUP(F3383,ship,2,FALSE)</f>
        <v>3</v>
      </c>
      <c r="H3383" t="s">
        <v>3662</v>
      </c>
      <c r="I3383">
        <f>VLOOKUP(H3383,customer,2,FALSE)</f>
        <v>408</v>
      </c>
      <c r="J3383" t="s">
        <v>1527</v>
      </c>
      <c r="K3383" t="s">
        <v>18</v>
      </c>
      <c r="L3383">
        <f>VLOOKUP(K3383,segment1,2,FALSE)</f>
        <v>2</v>
      </c>
      <c r="M3383" t="s">
        <v>3255</v>
      </c>
      <c r="N3383" t="s">
        <v>442</v>
      </c>
      <c r="O3383">
        <f>VLOOKUP(N3383,city,2,FALSE)</f>
        <v>68</v>
      </c>
      <c r="P3383" t="s">
        <v>28</v>
      </c>
      <c r="Q3383">
        <f>VLOOKUP(P3383,state,2,FALSE)</f>
        <v>3</v>
      </c>
      <c r="R3383">
        <v>33614</v>
      </c>
      <c r="S3383" t="s">
        <v>12</v>
      </c>
      <c r="T3383" s="10">
        <f>VLOOKUP(S3383,region,2,FALSE)</f>
        <v>1</v>
      </c>
      <c r="U3383" t="s">
        <v>4245</v>
      </c>
      <c r="V3383" t="s">
        <v>22</v>
      </c>
      <c r="W3383">
        <v>1692</v>
      </c>
      <c r="X3383">
        <f>VLOOKUP(V3383,category,2,FALSE)</f>
        <v>2</v>
      </c>
      <c r="Y3383" t="s">
        <v>103</v>
      </c>
      <c r="Z3383">
        <f>VLOOKUP(Y3383,subcategory,2,FALSE)</f>
        <v>13</v>
      </c>
      <c r="AA3383" t="s">
        <v>855</v>
      </c>
      <c r="AB3383">
        <v>2.8960000000000004</v>
      </c>
      <c r="AC3383">
        <v>1</v>
      </c>
      <c r="AD3383">
        <v>0.2</v>
      </c>
      <c r="AE3383" s="4">
        <v>0.97739999999999994</v>
      </c>
    </row>
    <row r="3384" spans="1:31" x14ac:dyDescent="0.3">
      <c r="A3384" s="2">
        <v>3383</v>
      </c>
      <c r="B3384" t="s">
        <v>7237</v>
      </c>
      <c r="C3384">
        <f>VLOOKUP(B3384,order,2,FALSE)</f>
        <v>1679</v>
      </c>
      <c r="D3384" s="3">
        <v>42342</v>
      </c>
      <c r="E3384" s="3">
        <v>42347</v>
      </c>
      <c r="F3384" t="s">
        <v>7</v>
      </c>
      <c r="G3384" s="10">
        <f>VLOOKUP(F3384,ship,2,FALSE)</f>
        <v>1</v>
      </c>
      <c r="H3384" t="s">
        <v>3588</v>
      </c>
      <c r="I3384">
        <f>VLOOKUP(H3384,customer,2,FALSE)</f>
        <v>334</v>
      </c>
      <c r="J3384" t="s">
        <v>1262</v>
      </c>
      <c r="K3384" t="s">
        <v>9</v>
      </c>
      <c r="L3384">
        <f>VLOOKUP(K3384,segment1,2,FALSE)</f>
        <v>1</v>
      </c>
      <c r="M3384" t="s">
        <v>3255</v>
      </c>
      <c r="N3384" t="s">
        <v>138</v>
      </c>
      <c r="O3384">
        <f>VLOOKUP(N3384,city,2,FALSE)</f>
        <v>21</v>
      </c>
      <c r="P3384" t="s">
        <v>139</v>
      </c>
      <c r="Q3384">
        <f>VLOOKUP(P3384,state,2,FALSE)</f>
        <v>16</v>
      </c>
      <c r="R3384">
        <v>10035</v>
      </c>
      <c r="S3384" t="s">
        <v>79</v>
      </c>
      <c r="T3384" s="10">
        <f>VLOOKUP(S3384,region,2,FALSE)</f>
        <v>4</v>
      </c>
      <c r="U3384" t="s">
        <v>5377</v>
      </c>
      <c r="V3384" t="s">
        <v>22</v>
      </c>
      <c r="W3384">
        <f>VLOOKUP(U3384,product,2,FALSE)</f>
        <v>1304</v>
      </c>
      <c r="X3384">
        <f>VLOOKUP(V3384,category,2,FALSE)</f>
        <v>2</v>
      </c>
      <c r="Y3384" t="s">
        <v>103</v>
      </c>
      <c r="Z3384">
        <f>VLOOKUP(Y3384,subcategory,2,FALSE)</f>
        <v>13</v>
      </c>
      <c r="AA3384" t="s">
        <v>291</v>
      </c>
      <c r="AB3384">
        <v>17.940000000000001</v>
      </c>
      <c r="AC3384">
        <v>3</v>
      </c>
      <c r="AD3384">
        <v>0</v>
      </c>
      <c r="AE3384" s="4">
        <v>8.7906000000000013</v>
      </c>
    </row>
    <row r="3385" spans="1:31" x14ac:dyDescent="0.3">
      <c r="A3385" s="2">
        <v>3384</v>
      </c>
      <c r="B3385" t="s">
        <v>7237</v>
      </c>
      <c r="C3385">
        <f>VLOOKUP(B3385,order,2,FALSE)</f>
        <v>1679</v>
      </c>
      <c r="D3385" s="3">
        <v>42342</v>
      </c>
      <c r="E3385" s="3">
        <v>42347</v>
      </c>
      <c r="F3385" t="s">
        <v>7</v>
      </c>
      <c r="G3385" s="10">
        <f>VLOOKUP(F3385,ship,2,FALSE)</f>
        <v>1</v>
      </c>
      <c r="H3385" t="s">
        <v>3588</v>
      </c>
      <c r="I3385">
        <f>VLOOKUP(H3385,customer,2,FALSE)</f>
        <v>334</v>
      </c>
      <c r="J3385" t="s">
        <v>1262</v>
      </c>
      <c r="K3385" t="s">
        <v>9</v>
      </c>
      <c r="L3385">
        <f>VLOOKUP(K3385,segment1,2,FALSE)</f>
        <v>1</v>
      </c>
      <c r="M3385" t="s">
        <v>3255</v>
      </c>
      <c r="N3385" t="s">
        <v>138</v>
      </c>
      <c r="O3385">
        <f>VLOOKUP(N3385,city,2,FALSE)</f>
        <v>21</v>
      </c>
      <c r="P3385" t="s">
        <v>139</v>
      </c>
      <c r="Q3385">
        <f>VLOOKUP(P3385,state,2,FALSE)</f>
        <v>16</v>
      </c>
      <c r="R3385">
        <v>10035</v>
      </c>
      <c r="S3385" t="s">
        <v>79</v>
      </c>
      <c r="T3385" s="10">
        <f>VLOOKUP(S3385,region,2,FALSE)</f>
        <v>4</v>
      </c>
      <c r="U3385" t="s">
        <v>5600</v>
      </c>
      <c r="V3385" t="s">
        <v>13</v>
      </c>
      <c r="W3385">
        <v>1693</v>
      </c>
      <c r="X3385">
        <f>VLOOKUP(V3385,category,2,FALSE)</f>
        <v>1</v>
      </c>
      <c r="Y3385" t="s">
        <v>3226</v>
      </c>
      <c r="Z3385">
        <f>VLOOKUP(Y3385,subcategory,2,FALSE)</f>
        <v>2</v>
      </c>
      <c r="AA3385" t="s">
        <v>1521</v>
      </c>
      <c r="AB3385">
        <v>384.17399999999998</v>
      </c>
      <c r="AC3385">
        <v>7</v>
      </c>
      <c r="AD3385">
        <v>0.1</v>
      </c>
      <c r="AE3385" s="4">
        <v>29.880199999999981</v>
      </c>
    </row>
    <row r="3386" spans="1:31" x14ac:dyDescent="0.3">
      <c r="A3386" s="2">
        <v>3385</v>
      </c>
      <c r="B3386" t="s">
        <v>7237</v>
      </c>
      <c r="C3386">
        <f>VLOOKUP(B3386,order,2,FALSE)</f>
        <v>1679</v>
      </c>
      <c r="D3386" s="3">
        <v>42342</v>
      </c>
      <c r="E3386" s="3">
        <v>42347</v>
      </c>
      <c r="F3386" t="s">
        <v>7</v>
      </c>
      <c r="G3386" s="10">
        <f>VLOOKUP(F3386,ship,2,FALSE)</f>
        <v>1</v>
      </c>
      <c r="H3386" t="s">
        <v>3588</v>
      </c>
      <c r="I3386">
        <f>VLOOKUP(H3386,customer,2,FALSE)</f>
        <v>334</v>
      </c>
      <c r="J3386" t="s">
        <v>1262</v>
      </c>
      <c r="K3386" t="s">
        <v>9</v>
      </c>
      <c r="L3386">
        <f>VLOOKUP(K3386,segment1,2,FALSE)</f>
        <v>1</v>
      </c>
      <c r="M3386" t="s">
        <v>3255</v>
      </c>
      <c r="N3386" t="s">
        <v>138</v>
      </c>
      <c r="O3386">
        <f>VLOOKUP(N3386,city,2,FALSE)</f>
        <v>21</v>
      </c>
      <c r="P3386" t="s">
        <v>139</v>
      </c>
      <c r="Q3386">
        <f>VLOOKUP(P3386,state,2,FALSE)</f>
        <v>16</v>
      </c>
      <c r="R3386">
        <v>10035</v>
      </c>
      <c r="S3386" t="s">
        <v>79</v>
      </c>
      <c r="T3386" s="10">
        <f>VLOOKUP(S3386,region,2,FALSE)</f>
        <v>4</v>
      </c>
      <c r="U3386" t="s">
        <v>4993</v>
      </c>
      <c r="V3386" t="s">
        <v>35</v>
      </c>
      <c r="W3386">
        <f>VLOOKUP(U3386,product,2,FALSE)</f>
        <v>908</v>
      </c>
      <c r="X3386">
        <f>VLOOKUP(V3386,category,2,FALSE)</f>
        <v>3</v>
      </c>
      <c r="Y3386" t="s">
        <v>3230</v>
      </c>
      <c r="Z3386">
        <f>VLOOKUP(Y3386,subcategory,2,FALSE)</f>
        <v>8</v>
      </c>
      <c r="AA3386" t="s">
        <v>2243</v>
      </c>
      <c r="AB3386">
        <v>1799.75</v>
      </c>
      <c r="AC3386">
        <v>5</v>
      </c>
      <c r="AD3386">
        <v>0</v>
      </c>
      <c r="AE3386" s="4">
        <v>539.92499999999995</v>
      </c>
    </row>
    <row r="3387" spans="1:31" x14ac:dyDescent="0.3">
      <c r="A3387" s="2">
        <v>3386</v>
      </c>
      <c r="B3387" t="s">
        <v>9804</v>
      </c>
      <c r="C3387">
        <f>VLOOKUP(B3387,order,2,FALSE)</f>
        <v>1680</v>
      </c>
      <c r="D3387" s="3">
        <v>43015</v>
      </c>
      <c r="E3387" s="3">
        <v>43019</v>
      </c>
      <c r="F3387" t="s">
        <v>25</v>
      </c>
      <c r="G3387" s="10">
        <f>VLOOKUP(F3387,ship,2,FALSE)</f>
        <v>2</v>
      </c>
      <c r="H3387" t="s">
        <v>3911</v>
      </c>
      <c r="I3387">
        <f>VLOOKUP(H3387,customer,2,FALSE)</f>
        <v>657</v>
      </c>
      <c r="J3387" t="s">
        <v>2460</v>
      </c>
      <c r="K3387" t="s">
        <v>52</v>
      </c>
      <c r="L3387">
        <f>VLOOKUP(K3387,segment1,2,FALSE)</f>
        <v>3</v>
      </c>
      <c r="M3387" t="s">
        <v>3255</v>
      </c>
      <c r="N3387" t="s">
        <v>233</v>
      </c>
      <c r="O3387">
        <f>VLOOKUP(N3387,city,2,FALSE)</f>
        <v>36</v>
      </c>
      <c r="P3387" t="s">
        <v>44</v>
      </c>
      <c r="Q3387">
        <f>VLOOKUP(P3387,state,2,FALSE)</f>
        <v>4</v>
      </c>
      <c r="R3387">
        <v>28205</v>
      </c>
      <c r="S3387" t="s">
        <v>12</v>
      </c>
      <c r="T3387" s="10">
        <f>VLOOKUP(S3387,region,2,FALSE)</f>
        <v>1</v>
      </c>
      <c r="U3387" t="s">
        <v>4353</v>
      </c>
      <c r="V3387" t="s">
        <v>22</v>
      </c>
      <c r="W3387">
        <v>1694</v>
      </c>
      <c r="X3387">
        <f>VLOOKUP(V3387,category,2,FALSE)</f>
        <v>2</v>
      </c>
      <c r="Y3387" t="s">
        <v>3227</v>
      </c>
      <c r="Z3387">
        <f>VLOOKUP(Y3387,subcategory,2,FALSE)</f>
        <v>5</v>
      </c>
      <c r="AA3387" t="s">
        <v>2508</v>
      </c>
      <c r="AB3387">
        <v>580.67200000000003</v>
      </c>
      <c r="AC3387">
        <v>4</v>
      </c>
      <c r="AD3387">
        <v>0.2</v>
      </c>
      <c r="AE3387" s="4">
        <v>65.325599999999895</v>
      </c>
    </row>
    <row r="3388" spans="1:31" x14ac:dyDescent="0.3">
      <c r="A3388" s="2">
        <v>3387</v>
      </c>
      <c r="B3388" t="s">
        <v>9804</v>
      </c>
      <c r="C3388">
        <f>VLOOKUP(B3388,order,2,FALSE)</f>
        <v>1680</v>
      </c>
      <c r="D3388" s="3">
        <v>43015</v>
      </c>
      <c r="E3388" s="3">
        <v>43019</v>
      </c>
      <c r="F3388" t="s">
        <v>25</v>
      </c>
      <c r="G3388" s="10">
        <f>VLOOKUP(F3388,ship,2,FALSE)</f>
        <v>2</v>
      </c>
      <c r="H3388" t="s">
        <v>3911</v>
      </c>
      <c r="I3388">
        <f>VLOOKUP(H3388,customer,2,FALSE)</f>
        <v>657</v>
      </c>
      <c r="J3388" t="s">
        <v>2460</v>
      </c>
      <c r="K3388" t="s">
        <v>52</v>
      </c>
      <c r="L3388">
        <f>VLOOKUP(K3388,segment1,2,FALSE)</f>
        <v>3</v>
      </c>
      <c r="M3388" t="s">
        <v>3255</v>
      </c>
      <c r="N3388" t="s">
        <v>233</v>
      </c>
      <c r="O3388">
        <f>VLOOKUP(N3388,city,2,FALSE)</f>
        <v>36</v>
      </c>
      <c r="P3388" t="s">
        <v>44</v>
      </c>
      <c r="Q3388">
        <f>VLOOKUP(P3388,state,2,FALSE)</f>
        <v>4</v>
      </c>
      <c r="R3388">
        <v>28205</v>
      </c>
      <c r="S3388" t="s">
        <v>12</v>
      </c>
      <c r="T3388" s="10">
        <f>VLOOKUP(S3388,region,2,FALSE)</f>
        <v>1</v>
      </c>
      <c r="U3388" t="s">
        <v>4645</v>
      </c>
      <c r="V3388" t="s">
        <v>22</v>
      </c>
      <c r="W3388">
        <f>VLOOKUP(U3388,product,2,FALSE)</f>
        <v>551</v>
      </c>
      <c r="X3388">
        <f>VLOOKUP(V3388,category,2,FALSE)</f>
        <v>2</v>
      </c>
      <c r="Y3388" t="s">
        <v>3234</v>
      </c>
      <c r="Z3388">
        <f>VLOOKUP(Y3388,subcategory,2,FALSE)</f>
        <v>14</v>
      </c>
      <c r="AA3388" t="s">
        <v>104</v>
      </c>
      <c r="AB3388">
        <v>18.936</v>
      </c>
      <c r="AC3388">
        <v>3</v>
      </c>
      <c r="AD3388">
        <v>0.2</v>
      </c>
      <c r="AE3388" s="4">
        <v>5.9174999999999986</v>
      </c>
    </row>
    <row r="3389" spans="1:31" x14ac:dyDescent="0.3">
      <c r="A3389" s="2">
        <v>3388</v>
      </c>
      <c r="B3389" t="s">
        <v>9804</v>
      </c>
      <c r="C3389">
        <f>VLOOKUP(B3389,order,2,FALSE)</f>
        <v>1680</v>
      </c>
      <c r="D3389" s="3">
        <v>43015</v>
      </c>
      <c r="E3389" s="3">
        <v>43019</v>
      </c>
      <c r="F3389" t="s">
        <v>25</v>
      </c>
      <c r="G3389" s="10">
        <f>VLOOKUP(F3389,ship,2,FALSE)</f>
        <v>2</v>
      </c>
      <c r="H3389" t="s">
        <v>3911</v>
      </c>
      <c r="I3389">
        <f>VLOOKUP(H3389,customer,2,FALSE)</f>
        <v>657</v>
      </c>
      <c r="J3389" t="s">
        <v>2460</v>
      </c>
      <c r="K3389" t="s">
        <v>52</v>
      </c>
      <c r="L3389">
        <f>VLOOKUP(K3389,segment1,2,FALSE)</f>
        <v>3</v>
      </c>
      <c r="M3389" t="s">
        <v>3255</v>
      </c>
      <c r="N3389" t="s">
        <v>233</v>
      </c>
      <c r="O3389">
        <f>VLOOKUP(N3389,city,2,FALSE)</f>
        <v>36</v>
      </c>
      <c r="P3389" t="s">
        <v>44</v>
      </c>
      <c r="Q3389">
        <f>VLOOKUP(P3389,state,2,FALSE)</f>
        <v>4</v>
      </c>
      <c r="R3389">
        <v>28205</v>
      </c>
      <c r="S3389" t="s">
        <v>12</v>
      </c>
      <c r="T3389" s="10">
        <f>VLOOKUP(S3389,region,2,FALSE)</f>
        <v>1</v>
      </c>
      <c r="U3389" t="s">
        <v>4958</v>
      </c>
      <c r="V3389" t="s">
        <v>35</v>
      </c>
      <c r="W3389">
        <v>1695</v>
      </c>
      <c r="X3389">
        <f>VLOOKUP(V3389,category,2,FALSE)</f>
        <v>3</v>
      </c>
      <c r="Y3389" t="s">
        <v>3230</v>
      </c>
      <c r="Z3389">
        <f>VLOOKUP(Y3389,subcategory,2,FALSE)</f>
        <v>8</v>
      </c>
      <c r="AA3389" t="s">
        <v>1437</v>
      </c>
      <c r="AB3389">
        <v>222.38400000000001</v>
      </c>
      <c r="AC3389">
        <v>2</v>
      </c>
      <c r="AD3389">
        <v>0.2</v>
      </c>
      <c r="AE3389" s="4">
        <v>16.678799999999995</v>
      </c>
    </row>
    <row r="3390" spans="1:31" x14ac:dyDescent="0.3">
      <c r="A3390" s="2">
        <v>3389</v>
      </c>
      <c r="B3390" t="s">
        <v>9804</v>
      </c>
      <c r="C3390">
        <f>VLOOKUP(B3390,order,2,FALSE)</f>
        <v>1680</v>
      </c>
      <c r="D3390" s="3">
        <v>43015</v>
      </c>
      <c r="E3390" s="3">
        <v>43019</v>
      </c>
      <c r="F3390" t="s">
        <v>25</v>
      </c>
      <c r="G3390" s="10">
        <f>VLOOKUP(F3390,ship,2,FALSE)</f>
        <v>2</v>
      </c>
      <c r="H3390" t="s">
        <v>3911</v>
      </c>
      <c r="I3390">
        <f>VLOOKUP(H3390,customer,2,FALSE)</f>
        <v>657</v>
      </c>
      <c r="J3390" t="s">
        <v>2460</v>
      </c>
      <c r="K3390" t="s">
        <v>52</v>
      </c>
      <c r="L3390">
        <f>VLOOKUP(K3390,segment1,2,FALSE)</f>
        <v>3</v>
      </c>
      <c r="M3390" t="s">
        <v>3255</v>
      </c>
      <c r="N3390" t="s">
        <v>233</v>
      </c>
      <c r="O3390">
        <f>VLOOKUP(N3390,city,2,FALSE)</f>
        <v>36</v>
      </c>
      <c r="P3390" t="s">
        <v>44</v>
      </c>
      <c r="Q3390">
        <f>VLOOKUP(P3390,state,2,FALSE)</f>
        <v>4</v>
      </c>
      <c r="R3390">
        <v>28205</v>
      </c>
      <c r="S3390" t="s">
        <v>12</v>
      </c>
      <c r="T3390" s="10">
        <f>VLOOKUP(S3390,region,2,FALSE)</f>
        <v>1</v>
      </c>
      <c r="U3390" t="s">
        <v>4998</v>
      </c>
      <c r="V3390" t="s">
        <v>22</v>
      </c>
      <c r="W3390">
        <f>VLOOKUP(U3390,product,2,FALSE)</f>
        <v>913</v>
      </c>
      <c r="X3390">
        <f>VLOOKUP(V3390,category,2,FALSE)</f>
        <v>2</v>
      </c>
      <c r="Y3390" t="s">
        <v>3231</v>
      </c>
      <c r="Z3390">
        <f>VLOOKUP(Y3390,subcategory,2,FALSE)</f>
        <v>9</v>
      </c>
      <c r="AA3390" t="s">
        <v>510</v>
      </c>
      <c r="AB3390">
        <v>50.454000000000015</v>
      </c>
      <c r="AC3390">
        <v>6</v>
      </c>
      <c r="AD3390">
        <v>0.7</v>
      </c>
      <c r="AE3390" s="4">
        <v>-33.635999999999996</v>
      </c>
    </row>
    <row r="3391" spans="1:31" x14ac:dyDescent="0.3">
      <c r="A3391" s="2">
        <v>3390</v>
      </c>
      <c r="B3391" t="s">
        <v>9804</v>
      </c>
      <c r="C3391">
        <f>VLOOKUP(B3391,order,2,FALSE)</f>
        <v>1680</v>
      </c>
      <c r="D3391" s="3">
        <v>43015</v>
      </c>
      <c r="E3391" s="3">
        <v>43019</v>
      </c>
      <c r="F3391" t="s">
        <v>25</v>
      </c>
      <c r="G3391" s="10">
        <f>VLOOKUP(F3391,ship,2,FALSE)</f>
        <v>2</v>
      </c>
      <c r="H3391" t="s">
        <v>3911</v>
      </c>
      <c r="I3391">
        <f>VLOOKUP(H3391,customer,2,FALSE)</f>
        <v>657</v>
      </c>
      <c r="J3391" t="s">
        <v>2460</v>
      </c>
      <c r="K3391" t="s">
        <v>52</v>
      </c>
      <c r="L3391">
        <f>VLOOKUP(K3391,segment1,2,FALSE)</f>
        <v>3</v>
      </c>
      <c r="M3391" t="s">
        <v>3255</v>
      </c>
      <c r="N3391" t="s">
        <v>233</v>
      </c>
      <c r="O3391">
        <f>VLOOKUP(N3391,city,2,FALSE)</f>
        <v>36</v>
      </c>
      <c r="P3391" t="s">
        <v>44</v>
      </c>
      <c r="Q3391">
        <f>VLOOKUP(P3391,state,2,FALSE)</f>
        <v>4</v>
      </c>
      <c r="R3391">
        <v>28205</v>
      </c>
      <c r="S3391" t="s">
        <v>12</v>
      </c>
      <c r="T3391" s="10">
        <f>VLOOKUP(S3391,region,2,FALSE)</f>
        <v>1</v>
      </c>
      <c r="U3391" t="s">
        <v>5061</v>
      </c>
      <c r="V3391" t="s">
        <v>13</v>
      </c>
      <c r="W3391">
        <v>1696</v>
      </c>
      <c r="X3391">
        <f>VLOOKUP(V3391,category,2,FALSE)</f>
        <v>1</v>
      </c>
      <c r="Y3391" t="s">
        <v>29</v>
      </c>
      <c r="Z3391">
        <f>VLOOKUP(Y3391,subcategory,2,FALSE)</f>
        <v>4</v>
      </c>
      <c r="AA3391" t="s">
        <v>1444</v>
      </c>
      <c r="AB3391">
        <v>154.76400000000001</v>
      </c>
      <c r="AC3391">
        <v>3</v>
      </c>
      <c r="AD3391">
        <v>0.4</v>
      </c>
      <c r="AE3391" s="4">
        <v>-36.11160000000001</v>
      </c>
    </row>
    <row r="3392" spans="1:31" x14ac:dyDescent="0.3">
      <c r="A3392" s="2">
        <v>3391</v>
      </c>
      <c r="B3392" t="s">
        <v>9805</v>
      </c>
      <c r="C3392">
        <f>VLOOKUP(B3392,order,2,FALSE)</f>
        <v>1681</v>
      </c>
      <c r="D3392" s="3">
        <v>42819</v>
      </c>
      <c r="E3392" s="3">
        <v>42824</v>
      </c>
      <c r="F3392" t="s">
        <v>7</v>
      </c>
      <c r="G3392" s="10">
        <f>VLOOKUP(F3392,ship,2,FALSE)</f>
        <v>1</v>
      </c>
      <c r="H3392" t="s">
        <v>3806</v>
      </c>
      <c r="I3392">
        <f>VLOOKUP(H3392,customer,2,FALSE)</f>
        <v>552</v>
      </c>
      <c r="J3392" t="s">
        <v>2031</v>
      </c>
      <c r="K3392" t="s">
        <v>9</v>
      </c>
      <c r="L3392">
        <f>VLOOKUP(K3392,segment1,2,FALSE)</f>
        <v>1</v>
      </c>
      <c r="M3392" t="s">
        <v>3255</v>
      </c>
      <c r="N3392" t="s">
        <v>402</v>
      </c>
      <c r="O3392">
        <f>VLOOKUP(N3392,city,2,FALSE)</f>
        <v>62</v>
      </c>
      <c r="P3392" t="s">
        <v>54</v>
      </c>
      <c r="Q3392">
        <f>VLOOKUP(P3392,state,2,FALSE)</f>
        <v>6</v>
      </c>
      <c r="R3392">
        <v>75081</v>
      </c>
      <c r="S3392" t="s">
        <v>55</v>
      </c>
      <c r="T3392" s="10">
        <f>VLOOKUP(S3392,region,2,FALSE)</f>
        <v>3</v>
      </c>
      <c r="U3392" t="s">
        <v>5502</v>
      </c>
      <c r="V3392" t="s">
        <v>22</v>
      </c>
      <c r="W3392">
        <f>VLOOKUP(U3392,product,2,FALSE)</f>
        <v>1434</v>
      </c>
      <c r="X3392">
        <f>VLOOKUP(V3392,category,2,FALSE)</f>
        <v>2</v>
      </c>
      <c r="Y3392" t="s">
        <v>45</v>
      </c>
      <c r="Z3392">
        <f>VLOOKUP(Y3392,subcategory,2,FALSE)</f>
        <v>11</v>
      </c>
      <c r="AA3392" t="s">
        <v>2978</v>
      </c>
      <c r="AB3392">
        <v>6.8480000000000008</v>
      </c>
      <c r="AC3392">
        <v>2</v>
      </c>
      <c r="AD3392">
        <v>0.2</v>
      </c>
      <c r="AE3392" s="4">
        <v>2.1399999999999992</v>
      </c>
    </row>
    <row r="3393" spans="1:31" x14ac:dyDescent="0.3">
      <c r="A3393" s="2">
        <v>3392</v>
      </c>
      <c r="B3393" t="s">
        <v>6259</v>
      </c>
      <c r="C3393">
        <f>VLOOKUP(B3393,order,2,FALSE)</f>
        <v>1682</v>
      </c>
      <c r="D3393" s="3">
        <v>41860</v>
      </c>
      <c r="E3393" s="3">
        <v>41864</v>
      </c>
      <c r="F3393" t="s">
        <v>25</v>
      </c>
      <c r="G3393" s="10">
        <f>VLOOKUP(F3393,ship,2,FALSE)</f>
        <v>2</v>
      </c>
      <c r="H3393" t="s">
        <v>3632</v>
      </c>
      <c r="I3393">
        <f>VLOOKUP(H3393,customer,2,FALSE)</f>
        <v>378</v>
      </c>
      <c r="J3393" t="s">
        <v>1404</v>
      </c>
      <c r="K3393" t="s">
        <v>52</v>
      </c>
      <c r="L3393">
        <f>VLOOKUP(K3393,segment1,2,FALSE)</f>
        <v>3</v>
      </c>
      <c r="M3393" t="s">
        <v>3255</v>
      </c>
      <c r="N3393" t="s">
        <v>48</v>
      </c>
      <c r="O3393">
        <f>VLOOKUP(N3393,city,2,FALSE)</f>
        <v>5</v>
      </c>
      <c r="P3393" t="s">
        <v>49</v>
      </c>
      <c r="Q3393">
        <f>VLOOKUP(P3393,state,2,FALSE)</f>
        <v>5</v>
      </c>
      <c r="R3393">
        <v>98103</v>
      </c>
      <c r="S3393" t="s">
        <v>21</v>
      </c>
      <c r="T3393" s="10">
        <f>VLOOKUP(S3393,region,2,FALSE)</f>
        <v>2</v>
      </c>
      <c r="U3393" t="s">
        <v>4731</v>
      </c>
      <c r="V3393" t="s">
        <v>35</v>
      </c>
      <c r="W3393">
        <v>1697</v>
      </c>
      <c r="X3393">
        <f>VLOOKUP(V3393,category,2,FALSE)</f>
        <v>3</v>
      </c>
      <c r="Y3393" t="s">
        <v>3230</v>
      </c>
      <c r="Z3393">
        <f>VLOOKUP(Y3393,subcategory,2,FALSE)</f>
        <v>8</v>
      </c>
      <c r="AA3393" t="s">
        <v>362</v>
      </c>
      <c r="AB3393">
        <v>1091.1680000000001</v>
      </c>
      <c r="AC3393">
        <v>4</v>
      </c>
      <c r="AD3393">
        <v>0.2</v>
      </c>
      <c r="AE3393" s="4">
        <v>68.197999999999979</v>
      </c>
    </row>
    <row r="3394" spans="1:31" x14ac:dyDescent="0.3">
      <c r="A3394" s="2">
        <v>3393</v>
      </c>
      <c r="B3394" t="s">
        <v>6259</v>
      </c>
      <c r="C3394">
        <f>VLOOKUP(B3394,order,2,FALSE)</f>
        <v>1682</v>
      </c>
      <c r="D3394" s="3">
        <v>41860</v>
      </c>
      <c r="E3394" s="3">
        <v>41864</v>
      </c>
      <c r="F3394" t="s">
        <v>25</v>
      </c>
      <c r="G3394" s="10">
        <f>VLOOKUP(F3394,ship,2,FALSE)</f>
        <v>2</v>
      </c>
      <c r="H3394" t="s">
        <v>3632</v>
      </c>
      <c r="I3394">
        <f>VLOOKUP(H3394,customer,2,FALSE)</f>
        <v>378</v>
      </c>
      <c r="J3394" t="s">
        <v>1404</v>
      </c>
      <c r="K3394" t="s">
        <v>52</v>
      </c>
      <c r="L3394">
        <f>VLOOKUP(K3394,segment1,2,FALSE)</f>
        <v>3</v>
      </c>
      <c r="M3394" t="s">
        <v>3255</v>
      </c>
      <c r="N3394" t="s">
        <v>48</v>
      </c>
      <c r="O3394">
        <f>VLOOKUP(N3394,city,2,FALSE)</f>
        <v>5</v>
      </c>
      <c r="P3394" t="s">
        <v>49</v>
      </c>
      <c r="Q3394">
        <f>VLOOKUP(P3394,state,2,FALSE)</f>
        <v>5</v>
      </c>
      <c r="R3394">
        <v>98103</v>
      </c>
      <c r="S3394" t="s">
        <v>21</v>
      </c>
      <c r="T3394" s="10">
        <f>VLOOKUP(S3394,region,2,FALSE)</f>
        <v>2</v>
      </c>
      <c r="U3394" t="s">
        <v>4075</v>
      </c>
      <c r="V3394" t="s">
        <v>35</v>
      </c>
      <c r="W3394">
        <f>VLOOKUP(U3394,product,2,FALSE)</f>
        <v>1076</v>
      </c>
      <c r="X3394">
        <f>VLOOKUP(V3394,category,2,FALSE)</f>
        <v>3</v>
      </c>
      <c r="Y3394" t="s">
        <v>3230</v>
      </c>
      <c r="Z3394">
        <f>VLOOKUP(Y3394,subcategory,2,FALSE)</f>
        <v>8</v>
      </c>
      <c r="AA3394" t="s">
        <v>1720</v>
      </c>
      <c r="AB3394">
        <v>219.16800000000001</v>
      </c>
      <c r="AC3394">
        <v>2</v>
      </c>
      <c r="AD3394">
        <v>0.2</v>
      </c>
      <c r="AE3394" s="4">
        <v>-43.833600000000018</v>
      </c>
    </row>
    <row r="3395" spans="1:31" x14ac:dyDescent="0.3">
      <c r="A3395" s="2">
        <v>3394</v>
      </c>
      <c r="B3395" t="s">
        <v>6260</v>
      </c>
      <c r="C3395">
        <f>VLOOKUP(B3395,order,2,FALSE)</f>
        <v>1683</v>
      </c>
      <c r="D3395" s="3">
        <v>41965</v>
      </c>
      <c r="E3395" s="3">
        <v>41968</v>
      </c>
      <c r="F3395" t="s">
        <v>97</v>
      </c>
      <c r="G3395" s="10">
        <f>VLOOKUP(F3395,ship,2,FALSE)</f>
        <v>3</v>
      </c>
      <c r="H3395" t="s">
        <v>3954</v>
      </c>
      <c r="I3395">
        <f>VLOOKUP(H3395,customer,2,FALSE)</f>
        <v>700</v>
      </c>
      <c r="J3395" t="s">
        <v>2618</v>
      </c>
      <c r="K3395" t="s">
        <v>9</v>
      </c>
      <c r="L3395">
        <f>VLOOKUP(K3395,segment1,2,FALSE)</f>
        <v>1</v>
      </c>
      <c r="M3395" t="s">
        <v>3255</v>
      </c>
      <c r="N3395" t="s">
        <v>298</v>
      </c>
      <c r="O3395">
        <f>VLOOKUP(N3395,city,2,FALSE)</f>
        <v>46</v>
      </c>
      <c r="P3395" t="s">
        <v>54</v>
      </c>
      <c r="Q3395">
        <f>VLOOKUP(P3395,state,2,FALSE)</f>
        <v>6</v>
      </c>
      <c r="R3395">
        <v>77506</v>
      </c>
      <c r="S3395" t="s">
        <v>55</v>
      </c>
      <c r="T3395" s="10">
        <f>VLOOKUP(S3395,region,2,FALSE)</f>
        <v>3</v>
      </c>
      <c r="U3395" t="s">
        <v>5086</v>
      </c>
      <c r="V3395" t="s">
        <v>22</v>
      </c>
      <c r="W3395">
        <v>1698</v>
      </c>
      <c r="X3395">
        <f>VLOOKUP(V3395,category,2,FALSE)</f>
        <v>2</v>
      </c>
      <c r="Y3395" t="s">
        <v>3231</v>
      </c>
      <c r="Z3395">
        <f>VLOOKUP(Y3395,subcategory,2,FALSE)</f>
        <v>9</v>
      </c>
      <c r="AA3395" t="s">
        <v>1303</v>
      </c>
      <c r="AB3395">
        <v>6.9279999999999982</v>
      </c>
      <c r="AC3395">
        <v>1</v>
      </c>
      <c r="AD3395">
        <v>0.8</v>
      </c>
      <c r="AE3395" s="4">
        <v>-11.084800000000005</v>
      </c>
    </row>
    <row r="3396" spans="1:31" x14ac:dyDescent="0.3">
      <c r="A3396" s="2">
        <v>3395</v>
      </c>
      <c r="B3396" t="s">
        <v>9806</v>
      </c>
      <c r="C3396">
        <f>VLOOKUP(B3396,order,2,FALSE)</f>
        <v>1684</v>
      </c>
      <c r="D3396" s="3">
        <v>42896</v>
      </c>
      <c r="E3396" s="3">
        <v>42896</v>
      </c>
      <c r="F3396" t="s">
        <v>625</v>
      </c>
      <c r="G3396" s="10">
        <f>VLOOKUP(F3396,ship,2,FALSE)</f>
        <v>4</v>
      </c>
      <c r="H3396" t="s">
        <v>3743</v>
      </c>
      <c r="I3396">
        <f>VLOOKUP(H3396,customer,2,FALSE)</f>
        <v>489</v>
      </c>
      <c r="J3396" t="s">
        <v>1794</v>
      </c>
      <c r="K3396" t="s">
        <v>9</v>
      </c>
      <c r="L3396">
        <f>VLOOKUP(K3396,segment1,2,FALSE)</f>
        <v>1</v>
      </c>
      <c r="M3396" t="s">
        <v>3255</v>
      </c>
      <c r="N3396" t="s">
        <v>77</v>
      </c>
      <c r="O3396">
        <f>VLOOKUP(N3396,city,2,FALSE)</f>
        <v>11</v>
      </c>
      <c r="P3396" t="s">
        <v>78</v>
      </c>
      <c r="Q3396">
        <f>VLOOKUP(P3396,state,2,FALSE)</f>
        <v>10</v>
      </c>
      <c r="R3396">
        <v>19143</v>
      </c>
      <c r="S3396" t="s">
        <v>79</v>
      </c>
      <c r="T3396" s="10">
        <f>VLOOKUP(S3396,region,2,FALSE)</f>
        <v>4</v>
      </c>
      <c r="U3396" t="s">
        <v>5378</v>
      </c>
      <c r="V3396" t="s">
        <v>22</v>
      </c>
      <c r="W3396">
        <f>VLOOKUP(U3396,product,2,FALSE)</f>
        <v>1306</v>
      </c>
      <c r="X3396">
        <f>VLOOKUP(V3396,category,2,FALSE)</f>
        <v>2</v>
      </c>
      <c r="Y3396" t="s">
        <v>45</v>
      </c>
      <c r="Z3396">
        <f>VLOOKUP(Y3396,subcategory,2,FALSE)</f>
        <v>11</v>
      </c>
      <c r="AA3396" t="s">
        <v>1725</v>
      </c>
      <c r="AB3396">
        <v>40.032000000000004</v>
      </c>
      <c r="AC3396">
        <v>6</v>
      </c>
      <c r="AD3396">
        <v>0.2</v>
      </c>
      <c r="AE3396" s="4">
        <v>15.011999999999999</v>
      </c>
    </row>
    <row r="3397" spans="1:31" x14ac:dyDescent="0.3">
      <c r="A3397" s="2">
        <v>3396</v>
      </c>
      <c r="B3397" t="s">
        <v>9807</v>
      </c>
      <c r="C3397">
        <f>VLOOKUP(B3397,order,2,FALSE)</f>
        <v>1685</v>
      </c>
      <c r="D3397" s="3">
        <v>42917</v>
      </c>
      <c r="E3397" s="3">
        <v>42924</v>
      </c>
      <c r="F3397" t="s">
        <v>25</v>
      </c>
      <c r="G3397" s="10">
        <f>VLOOKUP(F3397,ship,2,FALSE)</f>
        <v>2</v>
      </c>
      <c r="H3397" t="s">
        <v>3835</v>
      </c>
      <c r="I3397">
        <f>VLOOKUP(H3397,customer,2,FALSE)</f>
        <v>581</v>
      </c>
      <c r="J3397" t="s">
        <v>2164</v>
      </c>
      <c r="K3397" t="s">
        <v>52</v>
      </c>
      <c r="L3397">
        <f>VLOOKUP(K3397,segment1,2,FALSE)</f>
        <v>3</v>
      </c>
      <c r="M3397" t="s">
        <v>3255</v>
      </c>
      <c r="N3397" t="s">
        <v>1898</v>
      </c>
      <c r="O3397">
        <f>VLOOKUP(N3397,city,2,FALSE)</f>
        <v>246</v>
      </c>
      <c r="P3397" t="s">
        <v>132</v>
      </c>
      <c r="Q3397">
        <f>VLOOKUP(P3397,state,2,FALSE)</f>
        <v>15</v>
      </c>
      <c r="R3397">
        <v>46203</v>
      </c>
      <c r="S3397" t="s">
        <v>55</v>
      </c>
      <c r="T3397" s="10">
        <f>VLOOKUP(S3397,region,2,FALSE)</f>
        <v>3</v>
      </c>
      <c r="U3397" t="s">
        <v>5508</v>
      </c>
      <c r="V3397" t="s">
        <v>22</v>
      </c>
      <c r="W3397">
        <v>1699</v>
      </c>
      <c r="X3397">
        <f>VLOOKUP(V3397,category,2,FALSE)</f>
        <v>2</v>
      </c>
      <c r="Y3397" t="s">
        <v>3227</v>
      </c>
      <c r="Z3397">
        <f>VLOOKUP(Y3397,subcategory,2,FALSE)</f>
        <v>5</v>
      </c>
      <c r="AA3397" t="s">
        <v>176</v>
      </c>
      <c r="AB3397">
        <v>443.92</v>
      </c>
      <c r="AC3397">
        <v>4</v>
      </c>
      <c r="AD3397">
        <v>0</v>
      </c>
      <c r="AE3397" s="4">
        <v>13.317600000000027</v>
      </c>
    </row>
    <row r="3398" spans="1:31" x14ac:dyDescent="0.3">
      <c r="A3398" s="2">
        <v>3397</v>
      </c>
      <c r="B3398" t="s">
        <v>9807</v>
      </c>
      <c r="C3398">
        <f>VLOOKUP(B3398,order,2,FALSE)</f>
        <v>1685</v>
      </c>
      <c r="D3398" s="3">
        <v>42917</v>
      </c>
      <c r="E3398" s="3">
        <v>42924</v>
      </c>
      <c r="F3398" t="s">
        <v>25</v>
      </c>
      <c r="G3398" s="10">
        <f>VLOOKUP(F3398,ship,2,FALSE)</f>
        <v>2</v>
      </c>
      <c r="H3398" t="s">
        <v>3835</v>
      </c>
      <c r="I3398">
        <f>VLOOKUP(H3398,customer,2,FALSE)</f>
        <v>581</v>
      </c>
      <c r="J3398" t="s">
        <v>2164</v>
      </c>
      <c r="K3398" t="s">
        <v>52</v>
      </c>
      <c r="L3398">
        <f>VLOOKUP(K3398,segment1,2,FALSE)</f>
        <v>3</v>
      </c>
      <c r="M3398" t="s">
        <v>3255</v>
      </c>
      <c r="N3398" t="s">
        <v>1898</v>
      </c>
      <c r="O3398">
        <f>VLOOKUP(N3398,city,2,FALSE)</f>
        <v>246</v>
      </c>
      <c r="P3398" t="s">
        <v>132</v>
      </c>
      <c r="Q3398">
        <f>VLOOKUP(P3398,state,2,FALSE)</f>
        <v>15</v>
      </c>
      <c r="R3398">
        <v>46203</v>
      </c>
      <c r="S3398" t="s">
        <v>55</v>
      </c>
      <c r="T3398" s="10">
        <f>VLOOKUP(S3398,region,2,FALSE)</f>
        <v>3</v>
      </c>
      <c r="U3398" t="s">
        <v>4123</v>
      </c>
      <c r="V3398" t="s">
        <v>22</v>
      </c>
      <c r="W3398">
        <f>VLOOKUP(U3398,product,2,FALSE)</f>
        <v>14</v>
      </c>
      <c r="X3398">
        <f>VLOOKUP(V3398,category,2,FALSE)</f>
        <v>2</v>
      </c>
      <c r="Y3398" t="s">
        <v>3231</v>
      </c>
      <c r="Z3398">
        <f>VLOOKUP(Y3398,subcategory,2,FALSE)</f>
        <v>9</v>
      </c>
      <c r="AA3398" t="s">
        <v>258</v>
      </c>
      <c r="AB3398">
        <v>169.99</v>
      </c>
      <c r="AC3398">
        <v>1</v>
      </c>
      <c r="AD3398">
        <v>0</v>
      </c>
      <c r="AE3398" s="4">
        <v>78.195399999999992</v>
      </c>
    </row>
    <row r="3399" spans="1:31" x14ac:dyDescent="0.3">
      <c r="A3399" s="2">
        <v>3398</v>
      </c>
      <c r="B3399" t="s">
        <v>9807</v>
      </c>
      <c r="C3399">
        <f>VLOOKUP(B3399,order,2,FALSE)</f>
        <v>1685</v>
      </c>
      <c r="D3399" s="3">
        <v>42917</v>
      </c>
      <c r="E3399" s="3">
        <v>42924</v>
      </c>
      <c r="F3399" t="s">
        <v>25</v>
      </c>
      <c r="G3399" s="10">
        <f>VLOOKUP(F3399,ship,2,FALSE)</f>
        <v>2</v>
      </c>
      <c r="H3399" t="s">
        <v>3835</v>
      </c>
      <c r="I3399">
        <f>VLOOKUP(H3399,customer,2,FALSE)</f>
        <v>581</v>
      </c>
      <c r="J3399" t="s">
        <v>2164</v>
      </c>
      <c r="K3399" t="s">
        <v>52</v>
      </c>
      <c r="L3399">
        <f>VLOOKUP(K3399,segment1,2,FALSE)</f>
        <v>3</v>
      </c>
      <c r="M3399" t="s">
        <v>3255</v>
      </c>
      <c r="N3399" t="s">
        <v>1898</v>
      </c>
      <c r="O3399">
        <f>VLOOKUP(N3399,city,2,FALSE)</f>
        <v>246</v>
      </c>
      <c r="P3399" t="s">
        <v>132</v>
      </c>
      <c r="Q3399">
        <f>VLOOKUP(P3399,state,2,FALSE)</f>
        <v>15</v>
      </c>
      <c r="R3399">
        <v>46203</v>
      </c>
      <c r="S3399" t="s">
        <v>55</v>
      </c>
      <c r="T3399" s="10">
        <f>VLOOKUP(S3399,region,2,FALSE)</f>
        <v>3</v>
      </c>
      <c r="U3399" t="s">
        <v>4589</v>
      </c>
      <c r="V3399" t="s">
        <v>22</v>
      </c>
      <c r="W3399">
        <v>1700</v>
      </c>
      <c r="X3399">
        <f>VLOOKUP(V3399,category,2,FALSE)</f>
        <v>2</v>
      </c>
      <c r="Y3399" t="s">
        <v>45</v>
      </c>
      <c r="Z3399">
        <f>VLOOKUP(Y3399,subcategory,2,FALSE)</f>
        <v>11</v>
      </c>
      <c r="AA3399" t="s">
        <v>736</v>
      </c>
      <c r="AB3399">
        <v>25.92</v>
      </c>
      <c r="AC3399">
        <v>4</v>
      </c>
      <c r="AD3399">
        <v>0</v>
      </c>
      <c r="AE3399" s="4">
        <v>12.441600000000001</v>
      </c>
    </row>
    <row r="3400" spans="1:31" x14ac:dyDescent="0.3">
      <c r="A3400" s="2">
        <v>3399</v>
      </c>
      <c r="B3400" t="s">
        <v>6261</v>
      </c>
      <c r="C3400">
        <f>VLOOKUP(B3400,order,2,FALSE)</f>
        <v>1686</v>
      </c>
      <c r="D3400" s="3">
        <v>41964</v>
      </c>
      <c r="E3400" s="3">
        <v>41969</v>
      </c>
      <c r="F3400" t="s">
        <v>25</v>
      </c>
      <c r="G3400" s="10">
        <f>VLOOKUP(F3400,ship,2,FALSE)</f>
        <v>2</v>
      </c>
      <c r="H3400" t="s">
        <v>3959</v>
      </c>
      <c r="I3400">
        <f>VLOOKUP(H3400,customer,2,FALSE)</f>
        <v>705</v>
      </c>
      <c r="J3400" t="s">
        <v>2647</v>
      </c>
      <c r="K3400" t="s">
        <v>18</v>
      </c>
      <c r="L3400">
        <f>VLOOKUP(K3400,segment1,2,FALSE)</f>
        <v>2</v>
      </c>
      <c r="M3400" t="s">
        <v>3255</v>
      </c>
      <c r="N3400" t="s">
        <v>703</v>
      </c>
      <c r="O3400">
        <f>VLOOKUP(N3400,city,2,FALSE)</f>
        <v>103</v>
      </c>
      <c r="P3400" t="s">
        <v>11</v>
      </c>
      <c r="Q3400">
        <f>VLOOKUP(P3400,state,2,FALSE)</f>
        <v>1</v>
      </c>
      <c r="R3400">
        <v>40475</v>
      </c>
      <c r="S3400" t="s">
        <v>12</v>
      </c>
      <c r="T3400" s="10">
        <f>VLOOKUP(S3400,region,2,FALSE)</f>
        <v>1</v>
      </c>
      <c r="U3400" t="s">
        <v>4777</v>
      </c>
      <c r="V3400" t="s">
        <v>35</v>
      </c>
      <c r="W3400">
        <f>VLOOKUP(U3400,product,2,FALSE)</f>
        <v>688</v>
      </c>
      <c r="X3400">
        <f>VLOOKUP(V3400,category,2,FALSE)</f>
        <v>3</v>
      </c>
      <c r="Y3400" t="s">
        <v>3230</v>
      </c>
      <c r="Z3400">
        <f>VLOOKUP(Y3400,subcategory,2,FALSE)</f>
        <v>8</v>
      </c>
      <c r="AA3400" t="s">
        <v>363</v>
      </c>
      <c r="AB3400">
        <v>36.99</v>
      </c>
      <c r="AC3400">
        <v>1</v>
      </c>
      <c r="AD3400">
        <v>0</v>
      </c>
      <c r="AE3400" s="4">
        <v>9.9873000000000012</v>
      </c>
    </row>
    <row r="3401" spans="1:31" x14ac:dyDescent="0.3">
      <c r="A3401" s="2">
        <v>3400</v>
      </c>
      <c r="B3401" t="s">
        <v>6261</v>
      </c>
      <c r="C3401">
        <f>VLOOKUP(B3401,order,2,FALSE)</f>
        <v>1686</v>
      </c>
      <c r="D3401" s="3">
        <v>41964</v>
      </c>
      <c r="E3401" s="3">
        <v>41969</v>
      </c>
      <c r="F3401" t="s">
        <v>25</v>
      </c>
      <c r="G3401" s="10">
        <f>VLOOKUP(F3401,ship,2,FALSE)</f>
        <v>2</v>
      </c>
      <c r="H3401" t="s">
        <v>3959</v>
      </c>
      <c r="I3401">
        <f>VLOOKUP(H3401,customer,2,FALSE)</f>
        <v>705</v>
      </c>
      <c r="J3401" t="s">
        <v>2647</v>
      </c>
      <c r="K3401" t="s">
        <v>18</v>
      </c>
      <c r="L3401">
        <f>VLOOKUP(K3401,segment1,2,FALSE)</f>
        <v>2</v>
      </c>
      <c r="M3401" t="s">
        <v>3255</v>
      </c>
      <c r="N3401" t="s">
        <v>703</v>
      </c>
      <c r="O3401">
        <f>VLOOKUP(N3401,city,2,FALSE)</f>
        <v>103</v>
      </c>
      <c r="P3401" t="s">
        <v>11</v>
      </c>
      <c r="Q3401">
        <f>VLOOKUP(P3401,state,2,FALSE)</f>
        <v>1</v>
      </c>
      <c r="R3401">
        <v>40475</v>
      </c>
      <c r="S3401" t="s">
        <v>12</v>
      </c>
      <c r="T3401" s="10">
        <f>VLOOKUP(S3401,region,2,FALSE)</f>
        <v>1</v>
      </c>
      <c r="U3401" t="s">
        <v>5160</v>
      </c>
      <c r="V3401" t="s">
        <v>22</v>
      </c>
      <c r="W3401">
        <v>1701</v>
      </c>
      <c r="X3401">
        <f>VLOOKUP(V3401,category,2,FALSE)</f>
        <v>2</v>
      </c>
      <c r="Y3401" t="s">
        <v>45</v>
      </c>
      <c r="Z3401">
        <f>VLOOKUP(Y3401,subcategory,2,FALSE)</f>
        <v>11</v>
      </c>
      <c r="AA3401" t="s">
        <v>1329</v>
      </c>
      <c r="AB3401">
        <v>629.09999999999991</v>
      </c>
      <c r="AC3401">
        <v>6</v>
      </c>
      <c r="AD3401">
        <v>0</v>
      </c>
      <c r="AE3401" s="4">
        <v>301.96799999999996</v>
      </c>
    </row>
    <row r="3402" spans="1:31" x14ac:dyDescent="0.3">
      <c r="A3402" s="2">
        <v>3401</v>
      </c>
      <c r="B3402" t="s">
        <v>6261</v>
      </c>
      <c r="C3402">
        <f>VLOOKUP(B3402,order,2,FALSE)</f>
        <v>1686</v>
      </c>
      <c r="D3402" s="3">
        <v>41964</v>
      </c>
      <c r="E3402" s="3">
        <v>41969</v>
      </c>
      <c r="F3402" t="s">
        <v>25</v>
      </c>
      <c r="G3402" s="10">
        <f>VLOOKUP(F3402,ship,2,FALSE)</f>
        <v>2</v>
      </c>
      <c r="H3402" t="s">
        <v>3959</v>
      </c>
      <c r="I3402">
        <f>VLOOKUP(H3402,customer,2,FALSE)</f>
        <v>705</v>
      </c>
      <c r="J3402" t="s">
        <v>2647</v>
      </c>
      <c r="K3402" t="s">
        <v>18</v>
      </c>
      <c r="L3402">
        <f>VLOOKUP(K3402,segment1,2,FALSE)</f>
        <v>2</v>
      </c>
      <c r="M3402" t="s">
        <v>3255</v>
      </c>
      <c r="N3402" t="s">
        <v>703</v>
      </c>
      <c r="O3402">
        <f>VLOOKUP(N3402,city,2,FALSE)</f>
        <v>103</v>
      </c>
      <c r="P3402" t="s">
        <v>11</v>
      </c>
      <c r="Q3402">
        <f>VLOOKUP(P3402,state,2,FALSE)</f>
        <v>1</v>
      </c>
      <c r="R3402">
        <v>40475</v>
      </c>
      <c r="S3402" t="s">
        <v>12</v>
      </c>
      <c r="T3402" s="10">
        <f>VLOOKUP(S3402,region,2,FALSE)</f>
        <v>1</v>
      </c>
      <c r="U3402" t="s">
        <v>4651</v>
      </c>
      <c r="V3402" t="s">
        <v>22</v>
      </c>
      <c r="W3402">
        <f>VLOOKUP(U3402,product,2,FALSE)</f>
        <v>558</v>
      </c>
      <c r="X3402">
        <f>VLOOKUP(V3402,category,2,FALSE)</f>
        <v>2</v>
      </c>
      <c r="Y3402" t="s">
        <v>3227</v>
      </c>
      <c r="Z3402">
        <f>VLOOKUP(Y3402,subcategory,2,FALSE)</f>
        <v>5</v>
      </c>
      <c r="AA3402" t="s">
        <v>2702</v>
      </c>
      <c r="AB3402">
        <v>193.95000000000002</v>
      </c>
      <c r="AC3402">
        <v>3</v>
      </c>
      <c r="AD3402">
        <v>0</v>
      </c>
      <c r="AE3402" s="4">
        <v>9.6974999999999838</v>
      </c>
    </row>
    <row r="3403" spans="1:31" x14ac:dyDescent="0.3">
      <c r="A3403" s="2">
        <v>3402</v>
      </c>
      <c r="B3403" t="s">
        <v>6261</v>
      </c>
      <c r="C3403">
        <f>VLOOKUP(B3403,order,2,FALSE)</f>
        <v>1686</v>
      </c>
      <c r="D3403" s="3">
        <v>41964</v>
      </c>
      <c r="E3403" s="3">
        <v>41969</v>
      </c>
      <c r="F3403" t="s">
        <v>25</v>
      </c>
      <c r="G3403" s="10">
        <f>VLOOKUP(F3403,ship,2,FALSE)</f>
        <v>2</v>
      </c>
      <c r="H3403" t="s">
        <v>3959</v>
      </c>
      <c r="I3403">
        <f>VLOOKUP(H3403,customer,2,FALSE)</f>
        <v>705</v>
      </c>
      <c r="J3403" t="s">
        <v>2647</v>
      </c>
      <c r="K3403" t="s">
        <v>18</v>
      </c>
      <c r="L3403">
        <f>VLOOKUP(K3403,segment1,2,FALSE)</f>
        <v>2</v>
      </c>
      <c r="M3403" t="s">
        <v>3255</v>
      </c>
      <c r="N3403" t="s">
        <v>703</v>
      </c>
      <c r="O3403">
        <f>VLOOKUP(N3403,city,2,FALSE)</f>
        <v>103</v>
      </c>
      <c r="P3403" t="s">
        <v>11</v>
      </c>
      <c r="Q3403">
        <f>VLOOKUP(P3403,state,2,FALSE)</f>
        <v>1</v>
      </c>
      <c r="R3403">
        <v>40475</v>
      </c>
      <c r="S3403" t="s">
        <v>12</v>
      </c>
      <c r="T3403" s="10">
        <f>VLOOKUP(S3403,region,2,FALSE)</f>
        <v>1</v>
      </c>
      <c r="U3403" t="s">
        <v>4116</v>
      </c>
      <c r="V3403" t="s">
        <v>22</v>
      </c>
      <c r="W3403">
        <v>1702</v>
      </c>
      <c r="X3403">
        <f>VLOOKUP(V3403,category,2,FALSE)</f>
        <v>2</v>
      </c>
      <c r="Y3403" t="s">
        <v>3229</v>
      </c>
      <c r="Z3403">
        <f>VLOOKUP(Y3403,subcategory,2,FALSE)</f>
        <v>7</v>
      </c>
      <c r="AA3403" t="s">
        <v>2168</v>
      </c>
      <c r="AB3403">
        <v>5.46</v>
      </c>
      <c r="AC3403">
        <v>3</v>
      </c>
      <c r="AD3403">
        <v>0</v>
      </c>
      <c r="AE3403" s="4">
        <v>1.4742000000000002</v>
      </c>
    </row>
    <row r="3404" spans="1:31" x14ac:dyDescent="0.3">
      <c r="A3404" s="2">
        <v>3403</v>
      </c>
      <c r="B3404" t="s">
        <v>7238</v>
      </c>
      <c r="C3404">
        <f>VLOOKUP(B3404,order,2,FALSE)</f>
        <v>1687</v>
      </c>
      <c r="D3404" s="3">
        <v>42128</v>
      </c>
      <c r="E3404" s="3">
        <v>42129</v>
      </c>
      <c r="F3404" t="s">
        <v>97</v>
      </c>
      <c r="G3404" s="10">
        <f>VLOOKUP(F3404,ship,2,FALSE)</f>
        <v>3</v>
      </c>
      <c r="H3404" t="s">
        <v>3411</v>
      </c>
      <c r="I3404">
        <f>VLOOKUP(H3404,customer,2,FALSE)</f>
        <v>157</v>
      </c>
      <c r="J3404" t="s">
        <v>652</v>
      </c>
      <c r="K3404" t="s">
        <v>18</v>
      </c>
      <c r="L3404">
        <f>VLOOKUP(K3404,segment1,2,FALSE)</f>
        <v>2</v>
      </c>
      <c r="M3404" t="s">
        <v>3255</v>
      </c>
      <c r="N3404" t="s">
        <v>2648</v>
      </c>
      <c r="O3404">
        <f>VLOOKUP(N3404,city,2,FALSE)</f>
        <v>362</v>
      </c>
      <c r="P3404" t="s">
        <v>110</v>
      </c>
      <c r="Q3404">
        <f>VLOOKUP(P3404,state,2,FALSE)</f>
        <v>11</v>
      </c>
      <c r="R3404">
        <v>60477</v>
      </c>
      <c r="S3404" t="s">
        <v>55</v>
      </c>
      <c r="T3404" s="10">
        <f>VLOOKUP(S3404,region,2,FALSE)</f>
        <v>3</v>
      </c>
      <c r="U3404" t="s">
        <v>4829</v>
      </c>
      <c r="V3404" t="s">
        <v>13</v>
      </c>
      <c r="W3404">
        <f>VLOOKUP(U3404,product,2,FALSE)</f>
        <v>741</v>
      </c>
      <c r="X3404">
        <f>VLOOKUP(V3404,category,2,FALSE)</f>
        <v>1</v>
      </c>
      <c r="Y3404" t="s">
        <v>3228</v>
      </c>
      <c r="Z3404">
        <f>VLOOKUP(Y3404,subcategory,2,FALSE)</f>
        <v>6</v>
      </c>
      <c r="AA3404" t="s">
        <v>5928</v>
      </c>
      <c r="AB3404">
        <v>22.288</v>
      </c>
      <c r="AC3404">
        <v>7</v>
      </c>
      <c r="AD3404">
        <v>0.6</v>
      </c>
      <c r="AE3404" s="4">
        <v>-8.9151999999999987</v>
      </c>
    </row>
    <row r="3405" spans="1:31" x14ac:dyDescent="0.3">
      <c r="A3405" s="2">
        <v>3404</v>
      </c>
      <c r="B3405" t="s">
        <v>9808</v>
      </c>
      <c r="C3405">
        <f>VLOOKUP(B3405,order,2,FALSE)</f>
        <v>1688</v>
      </c>
      <c r="D3405" s="3">
        <v>42884</v>
      </c>
      <c r="E3405" s="3">
        <v>42891</v>
      </c>
      <c r="F3405" t="s">
        <v>25</v>
      </c>
      <c r="G3405" s="10">
        <f>VLOOKUP(F3405,ship,2,FALSE)</f>
        <v>2</v>
      </c>
      <c r="H3405" t="s">
        <v>3776</v>
      </c>
      <c r="I3405">
        <f>VLOOKUP(H3405,customer,2,FALSE)</f>
        <v>522</v>
      </c>
      <c r="J3405" t="s">
        <v>1899</v>
      </c>
      <c r="K3405" t="s">
        <v>9</v>
      </c>
      <c r="L3405">
        <f>VLOOKUP(K3405,segment1,2,FALSE)</f>
        <v>1</v>
      </c>
      <c r="M3405" t="s">
        <v>3255</v>
      </c>
      <c r="N3405" t="s">
        <v>95</v>
      </c>
      <c r="O3405">
        <f>VLOOKUP(N3405,city,2,FALSE)</f>
        <v>13</v>
      </c>
      <c r="P3405" t="s">
        <v>54</v>
      </c>
      <c r="Q3405">
        <f>VLOOKUP(P3405,state,2,FALSE)</f>
        <v>6</v>
      </c>
      <c r="R3405">
        <v>77095</v>
      </c>
      <c r="S3405" t="s">
        <v>55</v>
      </c>
      <c r="T3405" s="10">
        <f>VLOOKUP(S3405,region,2,FALSE)</f>
        <v>3</v>
      </c>
      <c r="U3405" t="s">
        <v>5601</v>
      </c>
      <c r="V3405" t="s">
        <v>13</v>
      </c>
      <c r="W3405">
        <v>1703</v>
      </c>
      <c r="X3405">
        <f>VLOOKUP(V3405,category,2,FALSE)</f>
        <v>1</v>
      </c>
      <c r="Y3405" t="s">
        <v>3228</v>
      </c>
      <c r="Z3405">
        <f>VLOOKUP(Y3405,subcategory,2,FALSE)</f>
        <v>6</v>
      </c>
      <c r="AA3405" t="s">
        <v>181</v>
      </c>
      <c r="AB3405">
        <v>65.424000000000007</v>
      </c>
      <c r="AC3405">
        <v>4</v>
      </c>
      <c r="AD3405">
        <v>0.6</v>
      </c>
      <c r="AE3405" s="4">
        <v>-52.339199999999991</v>
      </c>
    </row>
    <row r="3406" spans="1:31" x14ac:dyDescent="0.3">
      <c r="A3406" s="2">
        <v>3405</v>
      </c>
      <c r="B3406" t="s">
        <v>7239</v>
      </c>
      <c r="C3406">
        <f>VLOOKUP(B3406,order,2,FALSE)</f>
        <v>1689</v>
      </c>
      <c r="D3406" s="3">
        <v>42294</v>
      </c>
      <c r="E3406" s="3">
        <v>42294</v>
      </c>
      <c r="F3406" t="s">
        <v>625</v>
      </c>
      <c r="G3406" s="10">
        <f>VLOOKUP(F3406,ship,2,FALSE)</f>
        <v>4</v>
      </c>
      <c r="H3406" t="s">
        <v>3751</v>
      </c>
      <c r="I3406">
        <f>VLOOKUP(H3406,customer,2,FALSE)</f>
        <v>497</v>
      </c>
      <c r="J3406" t="s">
        <v>1814</v>
      </c>
      <c r="K3406" t="s">
        <v>9</v>
      </c>
      <c r="L3406">
        <f>VLOOKUP(K3406,segment1,2,FALSE)</f>
        <v>1</v>
      </c>
      <c r="M3406" t="s">
        <v>3255</v>
      </c>
      <c r="N3406" t="s">
        <v>19</v>
      </c>
      <c r="O3406">
        <f>VLOOKUP(N3406,city,2,FALSE)</f>
        <v>2</v>
      </c>
      <c r="P3406" t="s">
        <v>20</v>
      </c>
      <c r="Q3406">
        <f>VLOOKUP(P3406,state,2,FALSE)</f>
        <v>2</v>
      </c>
      <c r="R3406">
        <v>90004</v>
      </c>
      <c r="S3406" t="s">
        <v>21</v>
      </c>
      <c r="T3406" s="10">
        <f>VLOOKUP(S3406,region,2,FALSE)</f>
        <v>2</v>
      </c>
      <c r="U3406" t="s">
        <v>4151</v>
      </c>
      <c r="V3406" t="s">
        <v>22</v>
      </c>
      <c r="W3406">
        <f>VLOOKUP(U3406,product,2,FALSE)</f>
        <v>42</v>
      </c>
      <c r="X3406">
        <f>VLOOKUP(V3406,category,2,FALSE)</f>
        <v>2</v>
      </c>
      <c r="Y3406" t="s">
        <v>3227</v>
      </c>
      <c r="Z3406">
        <f>VLOOKUP(Y3406,subcategory,2,FALSE)</f>
        <v>5</v>
      </c>
      <c r="AA3406" t="s">
        <v>1815</v>
      </c>
      <c r="AB3406">
        <v>77.88</v>
      </c>
      <c r="AC3406">
        <v>2</v>
      </c>
      <c r="AD3406">
        <v>0</v>
      </c>
      <c r="AE3406" s="4">
        <v>3.8939999999999912</v>
      </c>
    </row>
    <row r="3407" spans="1:31" x14ac:dyDescent="0.3">
      <c r="A3407" s="2">
        <v>3406</v>
      </c>
      <c r="B3407" t="s">
        <v>6262</v>
      </c>
      <c r="C3407">
        <f>VLOOKUP(B3407,order,2,FALSE)</f>
        <v>1690</v>
      </c>
      <c r="D3407" s="3">
        <v>41752</v>
      </c>
      <c r="E3407" s="3">
        <v>41756</v>
      </c>
      <c r="F3407" t="s">
        <v>25</v>
      </c>
      <c r="G3407" s="10">
        <f>VLOOKUP(F3407,ship,2,FALSE)</f>
        <v>2</v>
      </c>
      <c r="H3407" t="s">
        <v>3952</v>
      </c>
      <c r="I3407">
        <f>VLOOKUP(H3407,customer,2,FALSE)</f>
        <v>698</v>
      </c>
      <c r="J3407" t="s">
        <v>2616</v>
      </c>
      <c r="K3407" t="s">
        <v>52</v>
      </c>
      <c r="L3407">
        <f>VLOOKUP(K3407,segment1,2,FALSE)</f>
        <v>3</v>
      </c>
      <c r="M3407" t="s">
        <v>3255</v>
      </c>
      <c r="N3407" t="s">
        <v>248</v>
      </c>
      <c r="O3407">
        <f>VLOOKUP(N3407,city,2,FALSE)</f>
        <v>39</v>
      </c>
      <c r="P3407" t="s">
        <v>249</v>
      </c>
      <c r="Q3407">
        <f>VLOOKUP(P3407,state,2,FALSE)</f>
        <v>25</v>
      </c>
      <c r="R3407">
        <v>43229</v>
      </c>
      <c r="S3407" t="s">
        <v>79</v>
      </c>
      <c r="T3407" s="10">
        <f>VLOOKUP(S3407,region,2,FALSE)</f>
        <v>4</v>
      </c>
      <c r="U3407" t="s">
        <v>4336</v>
      </c>
      <c r="V3407" t="s">
        <v>13</v>
      </c>
      <c r="W3407">
        <v>1704</v>
      </c>
      <c r="X3407">
        <f>VLOOKUP(V3407,category,2,FALSE)</f>
        <v>1</v>
      </c>
      <c r="Y3407" t="s">
        <v>3226</v>
      </c>
      <c r="Z3407">
        <f>VLOOKUP(Y3407,subcategory,2,FALSE)</f>
        <v>2</v>
      </c>
      <c r="AA3407" t="s">
        <v>136</v>
      </c>
      <c r="AB3407">
        <v>281.37199999999996</v>
      </c>
      <c r="AC3407">
        <v>2</v>
      </c>
      <c r="AD3407">
        <v>0.3</v>
      </c>
      <c r="AE3407" s="4">
        <v>-12.058799999999991</v>
      </c>
    </row>
    <row r="3408" spans="1:31" x14ac:dyDescent="0.3">
      <c r="A3408" s="2">
        <v>3407</v>
      </c>
      <c r="B3408" t="s">
        <v>6262</v>
      </c>
      <c r="C3408">
        <f>VLOOKUP(B3408,order,2,FALSE)</f>
        <v>1690</v>
      </c>
      <c r="D3408" s="3">
        <v>41752</v>
      </c>
      <c r="E3408" s="3">
        <v>41756</v>
      </c>
      <c r="F3408" t="s">
        <v>25</v>
      </c>
      <c r="G3408" s="10">
        <f>VLOOKUP(F3408,ship,2,FALSE)</f>
        <v>2</v>
      </c>
      <c r="H3408" t="s">
        <v>3952</v>
      </c>
      <c r="I3408">
        <f>VLOOKUP(H3408,customer,2,FALSE)</f>
        <v>698</v>
      </c>
      <c r="J3408" t="s">
        <v>2616</v>
      </c>
      <c r="K3408" t="s">
        <v>52</v>
      </c>
      <c r="L3408">
        <f>VLOOKUP(K3408,segment1,2,FALSE)</f>
        <v>3</v>
      </c>
      <c r="M3408" t="s">
        <v>3255</v>
      </c>
      <c r="N3408" t="s">
        <v>248</v>
      </c>
      <c r="O3408">
        <f>VLOOKUP(N3408,city,2,FALSE)</f>
        <v>39</v>
      </c>
      <c r="P3408" t="s">
        <v>249</v>
      </c>
      <c r="Q3408">
        <f>VLOOKUP(P3408,state,2,FALSE)</f>
        <v>25</v>
      </c>
      <c r="R3408">
        <v>43229</v>
      </c>
      <c r="S3408" t="s">
        <v>79</v>
      </c>
      <c r="T3408" s="10">
        <f>VLOOKUP(S3408,region,2,FALSE)</f>
        <v>4</v>
      </c>
      <c r="U3408" t="s">
        <v>4336</v>
      </c>
      <c r="V3408" t="s">
        <v>13</v>
      </c>
      <c r="W3408">
        <f>VLOOKUP(U3408,product,2,FALSE)</f>
        <v>229</v>
      </c>
      <c r="X3408">
        <f>VLOOKUP(V3408,category,2,FALSE)</f>
        <v>1</v>
      </c>
      <c r="Y3408" t="s">
        <v>3226</v>
      </c>
      <c r="Z3408">
        <f>VLOOKUP(Y3408,subcategory,2,FALSE)</f>
        <v>2</v>
      </c>
      <c r="AA3408" t="s">
        <v>136</v>
      </c>
      <c r="AB3408">
        <v>281.37199999999996</v>
      </c>
      <c r="AC3408">
        <v>2</v>
      </c>
      <c r="AD3408">
        <v>0.3</v>
      </c>
      <c r="AE3408" s="4">
        <v>-12.058799999999991</v>
      </c>
    </row>
    <row r="3409" spans="1:31" x14ac:dyDescent="0.3">
      <c r="A3409" s="2">
        <v>3408</v>
      </c>
      <c r="B3409" t="s">
        <v>6262</v>
      </c>
      <c r="C3409">
        <f>VLOOKUP(B3409,order,2,FALSE)</f>
        <v>1690</v>
      </c>
      <c r="D3409" s="3">
        <v>41752</v>
      </c>
      <c r="E3409" s="3">
        <v>41756</v>
      </c>
      <c r="F3409" t="s">
        <v>25</v>
      </c>
      <c r="G3409" s="10">
        <f>VLOOKUP(F3409,ship,2,FALSE)</f>
        <v>2</v>
      </c>
      <c r="H3409" t="s">
        <v>3952</v>
      </c>
      <c r="I3409">
        <f>VLOOKUP(H3409,customer,2,FALSE)</f>
        <v>698</v>
      </c>
      <c r="J3409" t="s">
        <v>2616</v>
      </c>
      <c r="K3409" t="s">
        <v>52</v>
      </c>
      <c r="L3409">
        <f>VLOOKUP(K3409,segment1,2,FALSE)</f>
        <v>3</v>
      </c>
      <c r="M3409" t="s">
        <v>3255</v>
      </c>
      <c r="N3409" t="s">
        <v>248</v>
      </c>
      <c r="O3409">
        <f>VLOOKUP(N3409,city,2,FALSE)</f>
        <v>39</v>
      </c>
      <c r="P3409" t="s">
        <v>249</v>
      </c>
      <c r="Q3409">
        <f>VLOOKUP(P3409,state,2,FALSE)</f>
        <v>25</v>
      </c>
      <c r="R3409">
        <v>43229</v>
      </c>
      <c r="S3409" t="s">
        <v>79</v>
      </c>
      <c r="T3409" s="10">
        <f>VLOOKUP(S3409,region,2,FALSE)</f>
        <v>4</v>
      </c>
      <c r="U3409" t="s">
        <v>4833</v>
      </c>
      <c r="V3409" t="s">
        <v>22</v>
      </c>
      <c r="W3409">
        <v>1705</v>
      </c>
      <c r="X3409">
        <f>VLOOKUP(V3409,category,2,FALSE)</f>
        <v>2</v>
      </c>
      <c r="Y3409" t="s">
        <v>3231</v>
      </c>
      <c r="Z3409">
        <f>VLOOKUP(Y3409,subcategory,2,FALSE)</f>
        <v>9</v>
      </c>
      <c r="AA3409" t="s">
        <v>2558</v>
      </c>
      <c r="AB3409">
        <v>7.4880000000000013</v>
      </c>
      <c r="AC3409">
        <v>8</v>
      </c>
      <c r="AD3409">
        <v>0.7</v>
      </c>
      <c r="AE3409" s="4">
        <v>-5.2415999999999983</v>
      </c>
    </row>
    <row r="3410" spans="1:31" x14ac:dyDescent="0.3">
      <c r="A3410" s="2">
        <v>3409</v>
      </c>
      <c r="B3410" t="s">
        <v>6262</v>
      </c>
      <c r="C3410">
        <f>VLOOKUP(B3410,order,2,FALSE)</f>
        <v>1690</v>
      </c>
      <c r="D3410" s="3">
        <v>41752</v>
      </c>
      <c r="E3410" s="3">
        <v>41756</v>
      </c>
      <c r="F3410" t="s">
        <v>25</v>
      </c>
      <c r="G3410" s="10">
        <f>VLOOKUP(F3410,ship,2,FALSE)</f>
        <v>2</v>
      </c>
      <c r="H3410" t="s">
        <v>3952</v>
      </c>
      <c r="I3410">
        <f>VLOOKUP(H3410,customer,2,FALSE)</f>
        <v>698</v>
      </c>
      <c r="J3410" t="s">
        <v>2616</v>
      </c>
      <c r="K3410" t="s">
        <v>52</v>
      </c>
      <c r="L3410">
        <f>VLOOKUP(K3410,segment1,2,FALSE)</f>
        <v>3</v>
      </c>
      <c r="M3410" t="s">
        <v>3255</v>
      </c>
      <c r="N3410" t="s">
        <v>248</v>
      </c>
      <c r="O3410">
        <f>VLOOKUP(N3410,city,2,FALSE)</f>
        <v>39</v>
      </c>
      <c r="P3410" t="s">
        <v>249</v>
      </c>
      <c r="Q3410">
        <f>VLOOKUP(P3410,state,2,FALSE)</f>
        <v>25</v>
      </c>
      <c r="R3410">
        <v>43229</v>
      </c>
      <c r="S3410" t="s">
        <v>79</v>
      </c>
      <c r="T3410" s="10">
        <f>VLOOKUP(S3410,region,2,FALSE)</f>
        <v>4</v>
      </c>
      <c r="U3410" t="s">
        <v>4858</v>
      </c>
      <c r="V3410" t="s">
        <v>13</v>
      </c>
      <c r="W3410">
        <f>VLOOKUP(U3410,product,2,FALSE)</f>
        <v>771</v>
      </c>
      <c r="X3410">
        <f>VLOOKUP(V3410,category,2,FALSE)</f>
        <v>1</v>
      </c>
      <c r="Y3410" t="s">
        <v>3228</v>
      </c>
      <c r="Z3410">
        <f>VLOOKUP(Y3410,subcategory,2,FALSE)</f>
        <v>6</v>
      </c>
      <c r="AA3410" t="s">
        <v>1856</v>
      </c>
      <c r="AB3410">
        <v>22.336000000000002</v>
      </c>
      <c r="AC3410">
        <v>4</v>
      </c>
      <c r="AD3410">
        <v>0.2</v>
      </c>
      <c r="AE3410" s="4">
        <v>7.8175999999999997</v>
      </c>
    </row>
    <row r="3411" spans="1:31" x14ac:dyDescent="0.3">
      <c r="A3411" s="2">
        <v>3410</v>
      </c>
      <c r="B3411" t="s">
        <v>9809</v>
      </c>
      <c r="C3411">
        <f>VLOOKUP(B3411,order,2,FALSE)</f>
        <v>1691</v>
      </c>
      <c r="D3411" s="3">
        <v>42855</v>
      </c>
      <c r="E3411" s="3">
        <v>42861</v>
      </c>
      <c r="F3411" t="s">
        <v>25</v>
      </c>
      <c r="G3411" s="10">
        <f>VLOOKUP(F3411,ship,2,FALSE)</f>
        <v>2</v>
      </c>
      <c r="H3411" t="s">
        <v>3478</v>
      </c>
      <c r="I3411">
        <f>VLOOKUP(H3411,customer,2,FALSE)</f>
        <v>224</v>
      </c>
      <c r="J3411" t="s">
        <v>902</v>
      </c>
      <c r="K3411" t="s">
        <v>9</v>
      </c>
      <c r="L3411">
        <f>VLOOKUP(K3411,segment1,2,FALSE)</f>
        <v>1</v>
      </c>
      <c r="M3411" t="s">
        <v>3255</v>
      </c>
      <c r="N3411" t="s">
        <v>248</v>
      </c>
      <c r="O3411">
        <f>VLOOKUP(N3411,city,2,FALSE)</f>
        <v>39</v>
      </c>
      <c r="P3411" t="s">
        <v>249</v>
      </c>
      <c r="Q3411">
        <f>VLOOKUP(P3411,state,2,FALSE)</f>
        <v>25</v>
      </c>
      <c r="R3411">
        <v>43229</v>
      </c>
      <c r="S3411" t="s">
        <v>79</v>
      </c>
      <c r="T3411" s="10">
        <f>VLOOKUP(S3411,region,2,FALSE)</f>
        <v>4</v>
      </c>
      <c r="U3411" t="s">
        <v>4597</v>
      </c>
      <c r="V3411" t="s">
        <v>22</v>
      </c>
      <c r="W3411">
        <v>1706</v>
      </c>
      <c r="X3411">
        <f>VLOOKUP(V3411,category,2,FALSE)</f>
        <v>2</v>
      </c>
      <c r="Y3411" t="s">
        <v>45</v>
      </c>
      <c r="Z3411">
        <f>VLOOKUP(Y3411,subcategory,2,FALSE)</f>
        <v>11</v>
      </c>
      <c r="AA3411" t="s">
        <v>932</v>
      </c>
      <c r="AB3411">
        <v>10.368000000000002</v>
      </c>
      <c r="AC3411">
        <v>2</v>
      </c>
      <c r="AD3411">
        <v>0.2</v>
      </c>
      <c r="AE3411" s="4">
        <v>3.6288</v>
      </c>
    </row>
    <row r="3412" spans="1:31" x14ac:dyDescent="0.3">
      <c r="A3412" s="2">
        <v>3411</v>
      </c>
      <c r="B3412" t="s">
        <v>8382</v>
      </c>
      <c r="C3412">
        <f>VLOOKUP(B3412,order,2,FALSE)</f>
        <v>1692</v>
      </c>
      <c r="D3412" s="3">
        <v>42633</v>
      </c>
      <c r="E3412" s="3">
        <v>42637</v>
      </c>
      <c r="F3412" t="s">
        <v>25</v>
      </c>
      <c r="G3412" s="10">
        <f>VLOOKUP(F3412,ship,2,FALSE)</f>
        <v>2</v>
      </c>
      <c r="H3412" t="s">
        <v>3875</v>
      </c>
      <c r="I3412">
        <f>VLOOKUP(H3412,customer,2,FALSE)</f>
        <v>621</v>
      </c>
      <c r="J3412" t="s">
        <v>2332</v>
      </c>
      <c r="K3412" t="s">
        <v>18</v>
      </c>
      <c r="L3412">
        <f>VLOOKUP(K3412,segment1,2,FALSE)</f>
        <v>2</v>
      </c>
      <c r="M3412" t="s">
        <v>3255</v>
      </c>
      <c r="N3412" t="s">
        <v>67</v>
      </c>
      <c r="O3412">
        <f>VLOOKUP(N3412,city,2,FALSE)</f>
        <v>9</v>
      </c>
      <c r="P3412" t="s">
        <v>20</v>
      </c>
      <c r="Q3412">
        <f>VLOOKUP(P3412,state,2,FALSE)</f>
        <v>2</v>
      </c>
      <c r="R3412">
        <v>94122</v>
      </c>
      <c r="S3412" t="s">
        <v>21</v>
      </c>
      <c r="T3412" s="10">
        <f>VLOOKUP(S3412,region,2,FALSE)</f>
        <v>2</v>
      </c>
      <c r="U3412" t="s">
        <v>5557</v>
      </c>
      <c r="V3412" t="s">
        <v>22</v>
      </c>
      <c r="W3412">
        <f>VLOOKUP(U3412,product,2,FALSE)</f>
        <v>1491</v>
      </c>
      <c r="X3412">
        <f>VLOOKUP(V3412,category,2,FALSE)</f>
        <v>2</v>
      </c>
      <c r="Y3412" t="s">
        <v>45</v>
      </c>
      <c r="Z3412">
        <f>VLOOKUP(Y3412,subcategory,2,FALSE)</f>
        <v>11</v>
      </c>
      <c r="AA3412" t="s">
        <v>225</v>
      </c>
      <c r="AB3412">
        <v>65.789999999999992</v>
      </c>
      <c r="AC3412">
        <v>9</v>
      </c>
      <c r="AD3412">
        <v>0</v>
      </c>
      <c r="AE3412" s="4">
        <v>30.263399999999997</v>
      </c>
    </row>
    <row r="3413" spans="1:31" x14ac:dyDescent="0.3">
      <c r="A3413" s="2">
        <v>3412</v>
      </c>
      <c r="B3413" t="s">
        <v>8382</v>
      </c>
      <c r="C3413">
        <f>VLOOKUP(B3413,order,2,FALSE)</f>
        <v>1692</v>
      </c>
      <c r="D3413" s="3">
        <v>42633</v>
      </c>
      <c r="E3413" s="3">
        <v>42637</v>
      </c>
      <c r="F3413" t="s">
        <v>25</v>
      </c>
      <c r="G3413" s="10">
        <f>VLOOKUP(F3413,ship,2,FALSE)</f>
        <v>2</v>
      </c>
      <c r="H3413" t="s">
        <v>3875</v>
      </c>
      <c r="I3413">
        <f>VLOOKUP(H3413,customer,2,FALSE)</f>
        <v>621</v>
      </c>
      <c r="J3413" t="s">
        <v>2332</v>
      </c>
      <c r="K3413" t="s">
        <v>18</v>
      </c>
      <c r="L3413">
        <f>VLOOKUP(K3413,segment1,2,FALSE)</f>
        <v>2</v>
      </c>
      <c r="M3413" t="s">
        <v>3255</v>
      </c>
      <c r="N3413" t="s">
        <v>67</v>
      </c>
      <c r="O3413">
        <f>VLOOKUP(N3413,city,2,FALSE)</f>
        <v>9</v>
      </c>
      <c r="P3413" t="s">
        <v>20</v>
      </c>
      <c r="Q3413">
        <f>VLOOKUP(P3413,state,2,FALSE)</f>
        <v>2</v>
      </c>
      <c r="R3413">
        <v>94122</v>
      </c>
      <c r="S3413" t="s">
        <v>21</v>
      </c>
      <c r="T3413" s="10">
        <f>VLOOKUP(S3413,region,2,FALSE)</f>
        <v>2</v>
      </c>
      <c r="U3413" t="s">
        <v>4123</v>
      </c>
      <c r="V3413" t="s">
        <v>22</v>
      </c>
      <c r="W3413">
        <v>1707</v>
      </c>
      <c r="X3413">
        <f>VLOOKUP(V3413,category,2,FALSE)</f>
        <v>2</v>
      </c>
      <c r="Y3413" t="s">
        <v>3231</v>
      </c>
      <c r="Z3413">
        <f>VLOOKUP(Y3413,subcategory,2,FALSE)</f>
        <v>9</v>
      </c>
      <c r="AA3413" t="s">
        <v>258</v>
      </c>
      <c r="AB3413">
        <v>271.98400000000004</v>
      </c>
      <c r="AC3413">
        <v>2</v>
      </c>
      <c r="AD3413">
        <v>0.2</v>
      </c>
      <c r="AE3413" s="4">
        <v>88.394799999999975</v>
      </c>
    </row>
    <row r="3414" spans="1:31" x14ac:dyDescent="0.3">
      <c r="A3414" s="2">
        <v>3413</v>
      </c>
      <c r="B3414" t="s">
        <v>8382</v>
      </c>
      <c r="C3414">
        <f>VLOOKUP(B3414,order,2,FALSE)</f>
        <v>1692</v>
      </c>
      <c r="D3414" s="3">
        <v>42633</v>
      </c>
      <c r="E3414" s="3">
        <v>42637</v>
      </c>
      <c r="F3414" t="s">
        <v>25</v>
      </c>
      <c r="G3414" s="10">
        <f>VLOOKUP(F3414,ship,2,FALSE)</f>
        <v>2</v>
      </c>
      <c r="H3414" t="s">
        <v>3875</v>
      </c>
      <c r="I3414">
        <f>VLOOKUP(H3414,customer,2,FALSE)</f>
        <v>621</v>
      </c>
      <c r="J3414" t="s">
        <v>2332</v>
      </c>
      <c r="K3414" t="s">
        <v>18</v>
      </c>
      <c r="L3414">
        <f>VLOOKUP(K3414,segment1,2,FALSE)</f>
        <v>2</v>
      </c>
      <c r="M3414" t="s">
        <v>3255</v>
      </c>
      <c r="N3414" t="s">
        <v>67</v>
      </c>
      <c r="O3414">
        <f>VLOOKUP(N3414,city,2,FALSE)</f>
        <v>9</v>
      </c>
      <c r="P3414" t="s">
        <v>20</v>
      </c>
      <c r="Q3414">
        <f>VLOOKUP(P3414,state,2,FALSE)</f>
        <v>2</v>
      </c>
      <c r="R3414">
        <v>94122</v>
      </c>
      <c r="S3414" t="s">
        <v>21</v>
      </c>
      <c r="T3414" s="10">
        <f>VLOOKUP(S3414,region,2,FALSE)</f>
        <v>2</v>
      </c>
      <c r="U3414" t="s">
        <v>4244</v>
      </c>
      <c r="V3414" t="s">
        <v>22</v>
      </c>
      <c r="W3414">
        <f>VLOOKUP(U3414,product,2,FALSE)</f>
        <v>135</v>
      </c>
      <c r="X3414">
        <f>VLOOKUP(V3414,category,2,FALSE)</f>
        <v>2</v>
      </c>
      <c r="Y3414" t="s">
        <v>3229</v>
      </c>
      <c r="Z3414">
        <f>VLOOKUP(Y3414,subcategory,2,FALSE)</f>
        <v>7</v>
      </c>
      <c r="AA3414" t="s">
        <v>788</v>
      </c>
      <c r="AB3414">
        <v>11.76</v>
      </c>
      <c r="AC3414">
        <v>4</v>
      </c>
      <c r="AD3414">
        <v>0</v>
      </c>
      <c r="AE3414" s="4">
        <v>3.1752000000000002</v>
      </c>
    </row>
    <row r="3415" spans="1:31" x14ac:dyDescent="0.3">
      <c r="A3415" s="2">
        <v>3414</v>
      </c>
      <c r="B3415" t="s">
        <v>8382</v>
      </c>
      <c r="C3415">
        <f>VLOOKUP(B3415,order,2,FALSE)</f>
        <v>1692</v>
      </c>
      <c r="D3415" s="3">
        <v>42633</v>
      </c>
      <c r="E3415" s="3">
        <v>42637</v>
      </c>
      <c r="F3415" t="s">
        <v>25</v>
      </c>
      <c r="G3415" s="10">
        <f>VLOOKUP(F3415,ship,2,FALSE)</f>
        <v>2</v>
      </c>
      <c r="H3415" t="s">
        <v>3875</v>
      </c>
      <c r="I3415">
        <f>VLOOKUP(H3415,customer,2,FALSE)</f>
        <v>621</v>
      </c>
      <c r="J3415" t="s">
        <v>2332</v>
      </c>
      <c r="K3415" t="s">
        <v>18</v>
      </c>
      <c r="L3415">
        <f>VLOOKUP(K3415,segment1,2,FALSE)</f>
        <v>2</v>
      </c>
      <c r="M3415" t="s">
        <v>3255</v>
      </c>
      <c r="N3415" t="s">
        <v>67</v>
      </c>
      <c r="O3415">
        <f>VLOOKUP(N3415,city,2,FALSE)</f>
        <v>9</v>
      </c>
      <c r="P3415" t="s">
        <v>20</v>
      </c>
      <c r="Q3415">
        <f>VLOOKUP(P3415,state,2,FALSE)</f>
        <v>2</v>
      </c>
      <c r="R3415">
        <v>94122</v>
      </c>
      <c r="S3415" t="s">
        <v>21</v>
      </c>
      <c r="T3415" s="10">
        <f>VLOOKUP(S3415,region,2,FALSE)</f>
        <v>2</v>
      </c>
      <c r="U3415" t="s">
        <v>5482</v>
      </c>
      <c r="V3415" t="s">
        <v>22</v>
      </c>
      <c r="W3415">
        <v>1708</v>
      </c>
      <c r="X3415">
        <f>VLOOKUP(V3415,category,2,FALSE)</f>
        <v>2</v>
      </c>
      <c r="Y3415" t="s">
        <v>45</v>
      </c>
      <c r="Z3415">
        <f>VLOOKUP(Y3415,subcategory,2,FALSE)</f>
        <v>11</v>
      </c>
      <c r="AA3415" t="s">
        <v>3131</v>
      </c>
      <c r="AB3415">
        <v>77.52</v>
      </c>
      <c r="AC3415">
        <v>2</v>
      </c>
      <c r="AD3415">
        <v>0</v>
      </c>
      <c r="AE3415" s="4">
        <v>37.9848</v>
      </c>
    </row>
    <row r="3416" spans="1:31" x14ac:dyDescent="0.3">
      <c r="A3416" s="2">
        <v>3415</v>
      </c>
      <c r="B3416" t="s">
        <v>8382</v>
      </c>
      <c r="C3416">
        <f>VLOOKUP(B3416,order,2,FALSE)</f>
        <v>1692</v>
      </c>
      <c r="D3416" s="3">
        <v>42633</v>
      </c>
      <c r="E3416" s="3">
        <v>42637</v>
      </c>
      <c r="F3416" t="s">
        <v>25</v>
      </c>
      <c r="G3416" s="10">
        <f>VLOOKUP(F3416,ship,2,FALSE)</f>
        <v>2</v>
      </c>
      <c r="H3416" t="s">
        <v>3875</v>
      </c>
      <c r="I3416">
        <f>VLOOKUP(H3416,customer,2,FALSE)</f>
        <v>621</v>
      </c>
      <c r="J3416" t="s">
        <v>2332</v>
      </c>
      <c r="K3416" t="s">
        <v>18</v>
      </c>
      <c r="L3416">
        <f>VLOOKUP(K3416,segment1,2,FALSE)</f>
        <v>2</v>
      </c>
      <c r="M3416" t="s">
        <v>3255</v>
      </c>
      <c r="N3416" t="s">
        <v>67</v>
      </c>
      <c r="O3416">
        <f>VLOOKUP(N3416,city,2,FALSE)</f>
        <v>9</v>
      </c>
      <c r="P3416" t="s">
        <v>20</v>
      </c>
      <c r="Q3416">
        <f>VLOOKUP(P3416,state,2,FALSE)</f>
        <v>2</v>
      </c>
      <c r="R3416">
        <v>94122</v>
      </c>
      <c r="S3416" t="s">
        <v>21</v>
      </c>
      <c r="T3416" s="10">
        <f>VLOOKUP(S3416,region,2,FALSE)</f>
        <v>2</v>
      </c>
      <c r="U3416" t="s">
        <v>5083</v>
      </c>
      <c r="V3416" t="s">
        <v>22</v>
      </c>
      <c r="W3416">
        <f>VLOOKUP(U3416,product,2,FALSE)</f>
        <v>1000</v>
      </c>
      <c r="X3416">
        <f>VLOOKUP(V3416,category,2,FALSE)</f>
        <v>2</v>
      </c>
      <c r="Y3416" t="s">
        <v>3231</v>
      </c>
      <c r="Z3416">
        <f>VLOOKUP(Y3416,subcategory,2,FALSE)</f>
        <v>9</v>
      </c>
      <c r="AA3416" t="s">
        <v>209</v>
      </c>
      <c r="AB3416">
        <v>48.64</v>
      </c>
      <c r="AC3416">
        <v>2</v>
      </c>
      <c r="AD3416">
        <v>0.2</v>
      </c>
      <c r="AE3416" s="4">
        <v>15.807999999999996</v>
      </c>
    </row>
    <row r="3417" spans="1:31" x14ac:dyDescent="0.3">
      <c r="A3417" s="2">
        <v>3416</v>
      </c>
      <c r="B3417" t="s">
        <v>8383</v>
      </c>
      <c r="C3417">
        <f>VLOOKUP(B3417,order,2,FALSE)</f>
        <v>1693</v>
      </c>
      <c r="D3417" s="3">
        <v>42615</v>
      </c>
      <c r="E3417" s="3">
        <v>42615</v>
      </c>
      <c r="F3417" t="s">
        <v>625</v>
      </c>
      <c r="G3417" s="10">
        <f>VLOOKUP(F3417,ship,2,FALSE)</f>
        <v>4</v>
      </c>
      <c r="H3417" t="s">
        <v>3451</v>
      </c>
      <c r="I3417">
        <f>VLOOKUP(H3417,customer,2,FALSE)</f>
        <v>197</v>
      </c>
      <c r="J3417" t="s">
        <v>805</v>
      </c>
      <c r="K3417" t="s">
        <v>9</v>
      </c>
      <c r="L3417">
        <f>VLOOKUP(K3417,segment1,2,FALSE)</f>
        <v>1</v>
      </c>
      <c r="M3417" t="s">
        <v>3255</v>
      </c>
      <c r="N3417" t="s">
        <v>59</v>
      </c>
      <c r="O3417">
        <f>VLOOKUP(N3417,city,2,FALSE)</f>
        <v>7</v>
      </c>
      <c r="P3417" t="s">
        <v>60</v>
      </c>
      <c r="Q3417">
        <f>VLOOKUP(P3417,state,2,FALSE)</f>
        <v>7</v>
      </c>
      <c r="R3417">
        <v>53711</v>
      </c>
      <c r="S3417" t="s">
        <v>55</v>
      </c>
      <c r="T3417" s="10">
        <f>VLOOKUP(S3417,region,2,FALSE)</f>
        <v>3</v>
      </c>
      <c r="U3417" t="s">
        <v>5169</v>
      </c>
      <c r="V3417" t="s">
        <v>22</v>
      </c>
      <c r="W3417">
        <v>1709</v>
      </c>
      <c r="X3417">
        <f>VLOOKUP(V3417,category,2,FALSE)</f>
        <v>2</v>
      </c>
      <c r="Y3417" t="s">
        <v>3234</v>
      </c>
      <c r="Z3417">
        <f>VLOOKUP(Y3417,subcategory,2,FALSE)</f>
        <v>14</v>
      </c>
      <c r="AA3417" t="s">
        <v>2290</v>
      </c>
      <c r="AB3417">
        <v>1.81</v>
      </c>
      <c r="AC3417">
        <v>1</v>
      </c>
      <c r="AD3417">
        <v>0</v>
      </c>
      <c r="AE3417" s="4">
        <v>0.65159999999999996</v>
      </c>
    </row>
    <row r="3418" spans="1:31" x14ac:dyDescent="0.3">
      <c r="A3418" s="2">
        <v>3417</v>
      </c>
      <c r="B3418" t="s">
        <v>8383</v>
      </c>
      <c r="C3418">
        <f>VLOOKUP(B3418,order,2,FALSE)</f>
        <v>1693</v>
      </c>
      <c r="D3418" s="3">
        <v>42615</v>
      </c>
      <c r="E3418" s="3">
        <v>42615</v>
      </c>
      <c r="F3418" t="s">
        <v>625</v>
      </c>
      <c r="G3418" s="10">
        <f>VLOOKUP(F3418,ship,2,FALSE)</f>
        <v>4</v>
      </c>
      <c r="H3418" t="s">
        <v>3451</v>
      </c>
      <c r="I3418">
        <f>VLOOKUP(H3418,customer,2,FALSE)</f>
        <v>197</v>
      </c>
      <c r="J3418" t="s">
        <v>805</v>
      </c>
      <c r="K3418" t="s">
        <v>9</v>
      </c>
      <c r="L3418">
        <f>VLOOKUP(K3418,segment1,2,FALSE)</f>
        <v>1</v>
      </c>
      <c r="M3418" t="s">
        <v>3255</v>
      </c>
      <c r="N3418" t="s">
        <v>59</v>
      </c>
      <c r="O3418">
        <f>VLOOKUP(N3418,city,2,FALSE)</f>
        <v>7</v>
      </c>
      <c r="P3418" t="s">
        <v>60</v>
      </c>
      <c r="Q3418">
        <f>VLOOKUP(P3418,state,2,FALSE)</f>
        <v>7</v>
      </c>
      <c r="R3418">
        <v>53711</v>
      </c>
      <c r="S3418" t="s">
        <v>55</v>
      </c>
      <c r="T3418" s="10">
        <f>VLOOKUP(S3418,region,2,FALSE)</f>
        <v>3</v>
      </c>
      <c r="U3418" t="s">
        <v>5010</v>
      </c>
      <c r="V3418" t="s">
        <v>22</v>
      </c>
      <c r="W3418">
        <f>VLOOKUP(U3418,product,2,FALSE)</f>
        <v>926</v>
      </c>
      <c r="X3418">
        <f>VLOOKUP(V3418,category,2,FALSE)</f>
        <v>2</v>
      </c>
      <c r="Y3418" t="s">
        <v>3231</v>
      </c>
      <c r="Z3418">
        <f>VLOOKUP(Y3418,subcategory,2,FALSE)</f>
        <v>9</v>
      </c>
      <c r="AA3418" t="s">
        <v>2101</v>
      </c>
      <c r="AB3418">
        <v>8.26</v>
      </c>
      <c r="AC3418">
        <v>2</v>
      </c>
      <c r="AD3418">
        <v>0</v>
      </c>
      <c r="AE3418" s="4">
        <v>3.8822000000000001</v>
      </c>
    </row>
    <row r="3419" spans="1:31" x14ac:dyDescent="0.3">
      <c r="A3419" s="2">
        <v>3418</v>
      </c>
      <c r="B3419" t="s">
        <v>7240</v>
      </c>
      <c r="C3419">
        <f>VLOOKUP(B3419,order,2,FALSE)</f>
        <v>1694</v>
      </c>
      <c r="D3419" s="3">
        <v>42121</v>
      </c>
      <c r="E3419" s="3">
        <v>42126</v>
      </c>
      <c r="F3419" t="s">
        <v>25</v>
      </c>
      <c r="G3419" s="10">
        <f>VLOOKUP(F3419,ship,2,FALSE)</f>
        <v>2</v>
      </c>
      <c r="H3419" t="s">
        <v>3934</v>
      </c>
      <c r="I3419">
        <f>VLOOKUP(H3419,customer,2,FALSE)</f>
        <v>680</v>
      </c>
      <c r="J3419" t="s">
        <v>2555</v>
      </c>
      <c r="K3419" t="s">
        <v>52</v>
      </c>
      <c r="L3419">
        <f>VLOOKUP(K3419,segment1,2,FALSE)</f>
        <v>3</v>
      </c>
      <c r="M3419" t="s">
        <v>3255</v>
      </c>
      <c r="N3419" t="s">
        <v>227</v>
      </c>
      <c r="O3419">
        <f>VLOOKUP(N3419,city,2,FALSE)</f>
        <v>35</v>
      </c>
      <c r="P3419" t="s">
        <v>228</v>
      </c>
      <c r="Q3419">
        <f>VLOOKUP(P3419,state,2,FALSE)</f>
        <v>23</v>
      </c>
      <c r="R3419">
        <v>80013</v>
      </c>
      <c r="S3419" t="s">
        <v>21</v>
      </c>
      <c r="T3419" s="10">
        <f>VLOOKUP(S3419,region,2,FALSE)</f>
        <v>2</v>
      </c>
      <c r="U3419" t="s">
        <v>5015</v>
      </c>
      <c r="V3419" t="s">
        <v>22</v>
      </c>
      <c r="W3419">
        <v>1710</v>
      </c>
      <c r="X3419">
        <f>VLOOKUP(V3419,category,2,FALSE)</f>
        <v>2</v>
      </c>
      <c r="Y3419" t="s">
        <v>38</v>
      </c>
      <c r="Z3419">
        <f>VLOOKUP(Y3419,subcategory,2,FALSE)</f>
        <v>10</v>
      </c>
      <c r="AA3419" t="s">
        <v>2919</v>
      </c>
      <c r="AB3419">
        <v>43.560000000000009</v>
      </c>
      <c r="AC3419">
        <v>5</v>
      </c>
      <c r="AD3419">
        <v>0.2</v>
      </c>
      <c r="AE3419" s="4">
        <v>3.2669999999999995</v>
      </c>
    </row>
    <row r="3420" spans="1:31" x14ac:dyDescent="0.3">
      <c r="A3420" s="2">
        <v>3419</v>
      </c>
      <c r="B3420" t="s">
        <v>7240</v>
      </c>
      <c r="C3420">
        <f>VLOOKUP(B3420,order,2,FALSE)</f>
        <v>1694</v>
      </c>
      <c r="D3420" s="3">
        <v>42121</v>
      </c>
      <c r="E3420" s="3">
        <v>42126</v>
      </c>
      <c r="F3420" t="s">
        <v>25</v>
      </c>
      <c r="G3420" s="10">
        <f>VLOOKUP(F3420,ship,2,FALSE)</f>
        <v>2</v>
      </c>
      <c r="H3420" t="s">
        <v>3934</v>
      </c>
      <c r="I3420">
        <f>VLOOKUP(H3420,customer,2,FALSE)</f>
        <v>680</v>
      </c>
      <c r="J3420" t="s">
        <v>2555</v>
      </c>
      <c r="K3420" t="s">
        <v>52</v>
      </c>
      <c r="L3420">
        <f>VLOOKUP(K3420,segment1,2,FALSE)</f>
        <v>3</v>
      </c>
      <c r="M3420" t="s">
        <v>3255</v>
      </c>
      <c r="N3420" t="s">
        <v>227</v>
      </c>
      <c r="O3420">
        <f>VLOOKUP(N3420,city,2,FALSE)</f>
        <v>35</v>
      </c>
      <c r="P3420" t="s">
        <v>228</v>
      </c>
      <c r="Q3420">
        <f>VLOOKUP(P3420,state,2,FALSE)</f>
        <v>23</v>
      </c>
      <c r="R3420">
        <v>80013</v>
      </c>
      <c r="S3420" t="s">
        <v>21</v>
      </c>
      <c r="T3420" s="10">
        <f>VLOOKUP(S3420,region,2,FALSE)</f>
        <v>2</v>
      </c>
      <c r="U3420" t="s">
        <v>4602</v>
      </c>
      <c r="V3420" t="s">
        <v>22</v>
      </c>
      <c r="W3420">
        <f>VLOOKUP(U3420,product,2,FALSE)</f>
        <v>504</v>
      </c>
      <c r="X3420">
        <f>VLOOKUP(V3420,category,2,FALSE)</f>
        <v>2</v>
      </c>
      <c r="Y3420" t="s">
        <v>3233</v>
      </c>
      <c r="Z3420">
        <f>VLOOKUP(Y3420,subcategory,2,FALSE)</f>
        <v>15</v>
      </c>
      <c r="AA3420" t="s">
        <v>2348</v>
      </c>
      <c r="AB3420">
        <v>5.84</v>
      </c>
      <c r="AC3420">
        <v>2</v>
      </c>
      <c r="AD3420">
        <v>0.2</v>
      </c>
      <c r="AE3420" s="4">
        <v>0.72999999999999954</v>
      </c>
    </row>
    <row r="3421" spans="1:31" x14ac:dyDescent="0.3">
      <c r="A3421" s="2">
        <v>3420</v>
      </c>
      <c r="B3421" t="s">
        <v>7241</v>
      </c>
      <c r="C3421">
        <f>VLOOKUP(B3421,order,2,FALSE)</f>
        <v>1695</v>
      </c>
      <c r="D3421" s="3">
        <v>42253</v>
      </c>
      <c r="E3421" s="3">
        <v>42260</v>
      </c>
      <c r="F3421" t="s">
        <v>25</v>
      </c>
      <c r="G3421" s="10">
        <f>VLOOKUP(F3421,ship,2,FALSE)</f>
        <v>2</v>
      </c>
      <c r="H3421" t="s">
        <v>3509</v>
      </c>
      <c r="I3421">
        <f>VLOOKUP(H3421,customer,2,FALSE)</f>
        <v>255</v>
      </c>
      <c r="J3421" t="s">
        <v>1000</v>
      </c>
      <c r="K3421" t="s">
        <v>52</v>
      </c>
      <c r="L3421">
        <f>VLOOKUP(K3421,segment1,2,FALSE)</f>
        <v>3</v>
      </c>
      <c r="M3421" t="s">
        <v>3255</v>
      </c>
      <c r="N3421" t="s">
        <v>138</v>
      </c>
      <c r="O3421">
        <f>VLOOKUP(N3421,city,2,FALSE)</f>
        <v>21</v>
      </c>
      <c r="P3421" t="s">
        <v>139</v>
      </c>
      <c r="Q3421">
        <f>VLOOKUP(P3421,state,2,FALSE)</f>
        <v>16</v>
      </c>
      <c r="R3421">
        <v>10024</v>
      </c>
      <c r="S3421" t="s">
        <v>79</v>
      </c>
      <c r="T3421" s="10">
        <f>VLOOKUP(S3421,region,2,FALSE)</f>
        <v>4</v>
      </c>
      <c r="U3421" t="s">
        <v>4752</v>
      </c>
      <c r="V3421" t="s">
        <v>13</v>
      </c>
      <c r="W3421">
        <v>1711</v>
      </c>
      <c r="X3421">
        <f>VLOOKUP(V3421,category,2,FALSE)</f>
        <v>1</v>
      </c>
      <c r="Y3421" t="s">
        <v>3226</v>
      </c>
      <c r="Z3421">
        <f>VLOOKUP(Y3421,subcategory,2,FALSE)</f>
        <v>2</v>
      </c>
      <c r="AA3421" t="s">
        <v>2646</v>
      </c>
      <c r="AB3421">
        <v>271.76400000000001</v>
      </c>
      <c r="AC3421">
        <v>2</v>
      </c>
      <c r="AD3421">
        <v>0.1</v>
      </c>
      <c r="AE3421" s="4">
        <v>60.391999999999967</v>
      </c>
    </row>
    <row r="3422" spans="1:31" x14ac:dyDescent="0.3">
      <c r="A3422" s="2">
        <v>3421</v>
      </c>
      <c r="B3422" t="s">
        <v>8384</v>
      </c>
      <c r="C3422">
        <f>VLOOKUP(B3422,order,2,FALSE)</f>
        <v>1696</v>
      </c>
      <c r="D3422" s="3">
        <v>42518</v>
      </c>
      <c r="E3422" s="3">
        <v>42524</v>
      </c>
      <c r="F3422" t="s">
        <v>25</v>
      </c>
      <c r="G3422" s="10">
        <f>VLOOKUP(F3422,ship,2,FALSE)</f>
        <v>2</v>
      </c>
      <c r="H3422" t="s">
        <v>3307</v>
      </c>
      <c r="I3422">
        <f>VLOOKUP(H3422,customer,2,FALSE)</f>
        <v>53</v>
      </c>
      <c r="J3422" t="s">
        <v>242</v>
      </c>
      <c r="K3422" t="s">
        <v>9</v>
      </c>
      <c r="L3422">
        <f>VLOOKUP(K3422,segment1,2,FALSE)</f>
        <v>1</v>
      </c>
      <c r="M3422" t="s">
        <v>3255</v>
      </c>
      <c r="N3422" t="s">
        <v>19</v>
      </c>
      <c r="O3422">
        <f>VLOOKUP(N3422,city,2,FALSE)</f>
        <v>2</v>
      </c>
      <c r="P3422" t="s">
        <v>20</v>
      </c>
      <c r="Q3422">
        <f>VLOOKUP(P3422,state,2,FALSE)</f>
        <v>2</v>
      </c>
      <c r="R3422">
        <v>90004</v>
      </c>
      <c r="S3422" t="s">
        <v>21</v>
      </c>
      <c r="T3422" s="10">
        <f>VLOOKUP(S3422,region,2,FALSE)</f>
        <v>2</v>
      </c>
      <c r="U3422" t="s">
        <v>4272</v>
      </c>
      <c r="V3422" t="s">
        <v>22</v>
      </c>
      <c r="W3422">
        <f>VLOOKUP(U3422,product,2,FALSE)</f>
        <v>165</v>
      </c>
      <c r="X3422">
        <f>VLOOKUP(V3422,category,2,FALSE)</f>
        <v>2</v>
      </c>
      <c r="Y3422" t="s">
        <v>38</v>
      </c>
      <c r="Z3422">
        <f>VLOOKUP(Y3422,subcategory,2,FALSE)</f>
        <v>10</v>
      </c>
      <c r="AA3422" t="s">
        <v>2394</v>
      </c>
      <c r="AB3422">
        <v>262.24</v>
      </c>
      <c r="AC3422">
        <v>2</v>
      </c>
      <c r="AD3422">
        <v>0</v>
      </c>
      <c r="AE3422" s="4">
        <v>78.671999999999997</v>
      </c>
    </row>
    <row r="3423" spans="1:31" x14ac:dyDescent="0.3">
      <c r="A3423" s="2">
        <v>3422</v>
      </c>
      <c r="B3423" t="s">
        <v>8384</v>
      </c>
      <c r="C3423">
        <f>VLOOKUP(B3423,order,2,FALSE)</f>
        <v>1696</v>
      </c>
      <c r="D3423" s="3">
        <v>42518</v>
      </c>
      <c r="E3423" s="3">
        <v>42524</v>
      </c>
      <c r="F3423" t="s">
        <v>25</v>
      </c>
      <c r="G3423" s="10">
        <f>VLOOKUP(F3423,ship,2,FALSE)</f>
        <v>2</v>
      </c>
      <c r="H3423" t="s">
        <v>3307</v>
      </c>
      <c r="I3423">
        <f>VLOOKUP(H3423,customer,2,FALSE)</f>
        <v>53</v>
      </c>
      <c r="J3423" t="s">
        <v>242</v>
      </c>
      <c r="K3423" t="s">
        <v>9</v>
      </c>
      <c r="L3423">
        <f>VLOOKUP(K3423,segment1,2,FALSE)</f>
        <v>1</v>
      </c>
      <c r="M3423" t="s">
        <v>3255</v>
      </c>
      <c r="N3423" t="s">
        <v>19</v>
      </c>
      <c r="O3423">
        <f>VLOOKUP(N3423,city,2,FALSE)</f>
        <v>2</v>
      </c>
      <c r="P3423" t="s">
        <v>20</v>
      </c>
      <c r="Q3423">
        <f>VLOOKUP(P3423,state,2,FALSE)</f>
        <v>2</v>
      </c>
      <c r="R3423">
        <v>90004</v>
      </c>
      <c r="S3423" t="s">
        <v>21</v>
      </c>
      <c r="T3423" s="10">
        <f>VLOOKUP(S3423,region,2,FALSE)</f>
        <v>2</v>
      </c>
      <c r="U3423" t="s">
        <v>5349</v>
      </c>
      <c r="V3423" t="s">
        <v>22</v>
      </c>
      <c r="W3423">
        <v>1712</v>
      </c>
      <c r="X3423">
        <f>VLOOKUP(V3423,category,2,FALSE)</f>
        <v>2</v>
      </c>
      <c r="Y3423" t="s">
        <v>45</v>
      </c>
      <c r="Z3423">
        <f>VLOOKUP(Y3423,subcategory,2,FALSE)</f>
        <v>11</v>
      </c>
      <c r="AA3423" t="s">
        <v>2132</v>
      </c>
      <c r="AB3423">
        <v>182.72</v>
      </c>
      <c r="AC3423">
        <v>8</v>
      </c>
      <c r="AD3423">
        <v>0</v>
      </c>
      <c r="AE3423" s="4">
        <v>84.051199999999994</v>
      </c>
    </row>
    <row r="3424" spans="1:31" x14ac:dyDescent="0.3">
      <c r="A3424" s="2">
        <v>3423</v>
      </c>
      <c r="B3424" t="s">
        <v>8384</v>
      </c>
      <c r="C3424">
        <f>VLOOKUP(B3424,order,2,FALSE)</f>
        <v>1696</v>
      </c>
      <c r="D3424" s="3">
        <v>42518</v>
      </c>
      <c r="E3424" s="3">
        <v>42524</v>
      </c>
      <c r="F3424" t="s">
        <v>25</v>
      </c>
      <c r="G3424" s="10">
        <f>VLOOKUP(F3424,ship,2,FALSE)</f>
        <v>2</v>
      </c>
      <c r="H3424" t="s">
        <v>3307</v>
      </c>
      <c r="I3424">
        <f>VLOOKUP(H3424,customer,2,FALSE)</f>
        <v>53</v>
      </c>
      <c r="J3424" t="s">
        <v>242</v>
      </c>
      <c r="K3424" t="s">
        <v>9</v>
      </c>
      <c r="L3424">
        <f>VLOOKUP(K3424,segment1,2,FALSE)</f>
        <v>1</v>
      </c>
      <c r="M3424" t="s">
        <v>3255</v>
      </c>
      <c r="N3424" t="s">
        <v>19</v>
      </c>
      <c r="O3424">
        <f>VLOOKUP(N3424,city,2,FALSE)</f>
        <v>2</v>
      </c>
      <c r="P3424" t="s">
        <v>20</v>
      </c>
      <c r="Q3424">
        <f>VLOOKUP(P3424,state,2,FALSE)</f>
        <v>2</v>
      </c>
      <c r="R3424">
        <v>90004</v>
      </c>
      <c r="S3424" t="s">
        <v>21</v>
      </c>
      <c r="T3424" s="10">
        <f>VLOOKUP(S3424,region,2,FALSE)</f>
        <v>2</v>
      </c>
      <c r="U3424" t="s">
        <v>5279</v>
      </c>
      <c r="V3424" t="s">
        <v>35</v>
      </c>
      <c r="W3424">
        <f>VLOOKUP(U3424,product,2,FALSE)</f>
        <v>1203</v>
      </c>
      <c r="X3424">
        <f>VLOOKUP(V3424,category,2,FALSE)</f>
        <v>3</v>
      </c>
      <c r="Y3424" t="s">
        <v>3232</v>
      </c>
      <c r="Z3424">
        <f>VLOOKUP(Y3424,subcategory,2,FALSE)</f>
        <v>12</v>
      </c>
      <c r="AA3424" t="s">
        <v>2453</v>
      </c>
      <c r="AB3424">
        <v>131.6</v>
      </c>
      <c r="AC3424">
        <v>7</v>
      </c>
      <c r="AD3424">
        <v>0</v>
      </c>
      <c r="AE3424" s="4">
        <v>7.8960000000000008</v>
      </c>
    </row>
    <row r="3425" spans="1:31" x14ac:dyDescent="0.3">
      <c r="A3425" s="2">
        <v>3424</v>
      </c>
      <c r="B3425" t="s">
        <v>8384</v>
      </c>
      <c r="C3425">
        <f>VLOOKUP(B3425,order,2,FALSE)</f>
        <v>1696</v>
      </c>
      <c r="D3425" s="3">
        <v>42518</v>
      </c>
      <c r="E3425" s="3">
        <v>42524</v>
      </c>
      <c r="F3425" t="s">
        <v>25</v>
      </c>
      <c r="G3425" s="10">
        <f>VLOOKUP(F3425,ship,2,FALSE)</f>
        <v>2</v>
      </c>
      <c r="H3425" t="s">
        <v>3307</v>
      </c>
      <c r="I3425">
        <f>VLOOKUP(H3425,customer,2,FALSE)</f>
        <v>53</v>
      </c>
      <c r="J3425" t="s">
        <v>242</v>
      </c>
      <c r="K3425" t="s">
        <v>9</v>
      </c>
      <c r="L3425">
        <f>VLOOKUP(K3425,segment1,2,FALSE)</f>
        <v>1</v>
      </c>
      <c r="M3425" t="s">
        <v>3255</v>
      </c>
      <c r="N3425" t="s">
        <v>19</v>
      </c>
      <c r="O3425">
        <f>VLOOKUP(N3425,city,2,FALSE)</f>
        <v>2</v>
      </c>
      <c r="P3425" t="s">
        <v>20</v>
      </c>
      <c r="Q3425">
        <f>VLOOKUP(P3425,state,2,FALSE)</f>
        <v>2</v>
      </c>
      <c r="R3425">
        <v>90004</v>
      </c>
      <c r="S3425" t="s">
        <v>21</v>
      </c>
      <c r="T3425" s="10">
        <f>VLOOKUP(S3425,region,2,FALSE)</f>
        <v>2</v>
      </c>
      <c r="U3425" t="s">
        <v>4130</v>
      </c>
      <c r="V3425" t="s">
        <v>22</v>
      </c>
      <c r="W3425">
        <v>1713</v>
      </c>
      <c r="X3425">
        <f>VLOOKUP(V3425,category,2,FALSE)</f>
        <v>2</v>
      </c>
      <c r="Y3425" t="s">
        <v>3231</v>
      </c>
      <c r="Z3425">
        <f>VLOOKUP(Y3425,subcategory,2,FALSE)</f>
        <v>9</v>
      </c>
      <c r="AA3425" t="s">
        <v>1480</v>
      </c>
      <c r="AB3425">
        <v>22.72</v>
      </c>
      <c r="AC3425">
        <v>4</v>
      </c>
      <c r="AD3425">
        <v>0.2</v>
      </c>
      <c r="AE3425" s="4">
        <v>7.3839999999999986</v>
      </c>
    </row>
    <row r="3426" spans="1:31" x14ac:dyDescent="0.3">
      <c r="A3426" s="2">
        <v>3425</v>
      </c>
      <c r="B3426" t="s">
        <v>8384</v>
      </c>
      <c r="C3426">
        <f>VLOOKUP(B3426,order,2,FALSE)</f>
        <v>1696</v>
      </c>
      <c r="D3426" s="3">
        <v>42518</v>
      </c>
      <c r="E3426" s="3">
        <v>42524</v>
      </c>
      <c r="F3426" t="s">
        <v>25</v>
      </c>
      <c r="G3426" s="10">
        <f>VLOOKUP(F3426,ship,2,FALSE)</f>
        <v>2</v>
      </c>
      <c r="H3426" t="s">
        <v>3307</v>
      </c>
      <c r="I3426">
        <f>VLOOKUP(H3426,customer,2,FALSE)</f>
        <v>53</v>
      </c>
      <c r="J3426" t="s">
        <v>242</v>
      </c>
      <c r="K3426" t="s">
        <v>9</v>
      </c>
      <c r="L3426">
        <f>VLOOKUP(K3426,segment1,2,FALSE)</f>
        <v>1</v>
      </c>
      <c r="M3426" t="s">
        <v>3255</v>
      </c>
      <c r="N3426" t="s">
        <v>19</v>
      </c>
      <c r="O3426">
        <f>VLOOKUP(N3426,city,2,FALSE)</f>
        <v>2</v>
      </c>
      <c r="P3426" t="s">
        <v>20</v>
      </c>
      <c r="Q3426">
        <f>VLOOKUP(P3426,state,2,FALSE)</f>
        <v>2</v>
      </c>
      <c r="R3426">
        <v>90004</v>
      </c>
      <c r="S3426" t="s">
        <v>21</v>
      </c>
      <c r="T3426" s="10">
        <f>VLOOKUP(S3426,region,2,FALSE)</f>
        <v>2</v>
      </c>
      <c r="U3426" t="s">
        <v>5558</v>
      </c>
      <c r="V3426" t="s">
        <v>35</v>
      </c>
      <c r="W3426">
        <f>VLOOKUP(U3426,product,2,FALSE)</f>
        <v>1492</v>
      </c>
      <c r="X3426">
        <f>VLOOKUP(V3426,category,2,FALSE)</f>
        <v>3</v>
      </c>
      <c r="Y3426" t="s">
        <v>3235</v>
      </c>
      <c r="Z3426">
        <f>VLOOKUP(Y3426,subcategory,2,FALSE)</f>
        <v>16</v>
      </c>
      <c r="AA3426" t="s">
        <v>2836</v>
      </c>
      <c r="AB3426">
        <v>558.4</v>
      </c>
      <c r="AC3426">
        <v>2</v>
      </c>
      <c r="AD3426">
        <v>0.2</v>
      </c>
      <c r="AE3426" s="4">
        <v>41.880000000000024</v>
      </c>
    </row>
    <row r="3427" spans="1:31" x14ac:dyDescent="0.3">
      <c r="A3427" s="2">
        <v>3426</v>
      </c>
      <c r="B3427" t="s">
        <v>7242</v>
      </c>
      <c r="C3427">
        <f>VLOOKUP(B3427,order,2,FALSE)</f>
        <v>1697</v>
      </c>
      <c r="D3427" s="3">
        <v>42271</v>
      </c>
      <c r="E3427" s="3">
        <v>42275</v>
      </c>
      <c r="F3427" t="s">
        <v>25</v>
      </c>
      <c r="G3427" s="10">
        <f>VLOOKUP(F3427,ship,2,FALSE)</f>
        <v>2</v>
      </c>
      <c r="H3427" t="s">
        <v>3623</v>
      </c>
      <c r="I3427">
        <f>VLOOKUP(H3427,customer,2,FALSE)</f>
        <v>369</v>
      </c>
      <c r="J3427" t="s">
        <v>1370</v>
      </c>
      <c r="K3427" t="s">
        <v>52</v>
      </c>
      <c r="L3427">
        <f>VLOOKUP(K3427,segment1,2,FALSE)</f>
        <v>3</v>
      </c>
      <c r="M3427" t="s">
        <v>3255</v>
      </c>
      <c r="N3427" t="s">
        <v>2652</v>
      </c>
      <c r="O3427">
        <f>VLOOKUP(N3427,city,2,FALSE)</f>
        <v>363</v>
      </c>
      <c r="P3427" t="s">
        <v>244</v>
      </c>
      <c r="Q3427">
        <f>VLOOKUP(P3427,state,2,FALSE)</f>
        <v>24</v>
      </c>
      <c r="R3427">
        <v>52001</v>
      </c>
      <c r="S3427" t="s">
        <v>55</v>
      </c>
      <c r="T3427" s="10">
        <f>VLOOKUP(S3427,region,2,FALSE)</f>
        <v>3</v>
      </c>
      <c r="U3427" t="s">
        <v>4141</v>
      </c>
      <c r="V3427" t="s">
        <v>22</v>
      </c>
      <c r="W3427">
        <v>1714</v>
      </c>
      <c r="X3427">
        <f>VLOOKUP(V3427,category,2,FALSE)</f>
        <v>2</v>
      </c>
      <c r="Y3427" t="s">
        <v>3231</v>
      </c>
      <c r="Z3427">
        <f>VLOOKUP(Y3427,subcategory,2,FALSE)</f>
        <v>9</v>
      </c>
      <c r="AA3427" t="s">
        <v>1687</v>
      </c>
      <c r="AB3427">
        <v>15.24</v>
      </c>
      <c r="AC3427">
        <v>4</v>
      </c>
      <c r="AD3427">
        <v>0</v>
      </c>
      <c r="AE3427" s="4">
        <v>6.8579999999999988</v>
      </c>
    </row>
    <row r="3428" spans="1:31" x14ac:dyDescent="0.3">
      <c r="A3428" s="2">
        <v>3427</v>
      </c>
      <c r="B3428" t="s">
        <v>7242</v>
      </c>
      <c r="C3428">
        <f>VLOOKUP(B3428,order,2,FALSE)</f>
        <v>1697</v>
      </c>
      <c r="D3428" s="3">
        <v>42271</v>
      </c>
      <c r="E3428" s="3">
        <v>42275</v>
      </c>
      <c r="F3428" t="s">
        <v>25</v>
      </c>
      <c r="G3428" s="10">
        <f>VLOOKUP(F3428,ship,2,FALSE)</f>
        <v>2</v>
      </c>
      <c r="H3428" t="s">
        <v>3623</v>
      </c>
      <c r="I3428">
        <f>VLOOKUP(H3428,customer,2,FALSE)</f>
        <v>369</v>
      </c>
      <c r="J3428" t="s">
        <v>1370</v>
      </c>
      <c r="K3428" t="s">
        <v>52</v>
      </c>
      <c r="L3428">
        <f>VLOOKUP(K3428,segment1,2,FALSE)</f>
        <v>3</v>
      </c>
      <c r="M3428" t="s">
        <v>3255</v>
      </c>
      <c r="N3428" t="s">
        <v>2652</v>
      </c>
      <c r="O3428">
        <f>VLOOKUP(N3428,city,2,FALSE)</f>
        <v>363</v>
      </c>
      <c r="P3428" t="s">
        <v>244</v>
      </c>
      <c r="Q3428">
        <f>VLOOKUP(P3428,state,2,FALSE)</f>
        <v>24</v>
      </c>
      <c r="R3428">
        <v>52001</v>
      </c>
      <c r="S3428" t="s">
        <v>55</v>
      </c>
      <c r="T3428" s="10">
        <f>VLOOKUP(S3428,region,2,FALSE)</f>
        <v>3</v>
      </c>
      <c r="U3428" t="s">
        <v>5230</v>
      </c>
      <c r="V3428" t="s">
        <v>13</v>
      </c>
      <c r="W3428">
        <f>VLOOKUP(U3428,product,2,FALSE)</f>
        <v>1154</v>
      </c>
      <c r="X3428">
        <f>VLOOKUP(V3428,category,2,FALSE)</f>
        <v>1</v>
      </c>
      <c r="Y3428" t="s">
        <v>3226</v>
      </c>
      <c r="Z3428">
        <f>VLOOKUP(Y3428,subcategory,2,FALSE)</f>
        <v>2</v>
      </c>
      <c r="AA3428" t="s">
        <v>2319</v>
      </c>
      <c r="AB3428">
        <v>1408.1</v>
      </c>
      <c r="AC3428">
        <v>10</v>
      </c>
      <c r="AD3428">
        <v>0</v>
      </c>
      <c r="AE3428" s="4">
        <v>394.26800000000003</v>
      </c>
    </row>
    <row r="3429" spans="1:31" x14ac:dyDescent="0.3">
      <c r="A3429" s="2">
        <v>3428</v>
      </c>
      <c r="B3429" t="s">
        <v>9810</v>
      </c>
      <c r="C3429">
        <f>VLOOKUP(B3429,order,2,FALSE)</f>
        <v>1698</v>
      </c>
      <c r="D3429" s="3">
        <v>42919</v>
      </c>
      <c r="E3429" s="3">
        <v>42922</v>
      </c>
      <c r="F3429" t="s">
        <v>7</v>
      </c>
      <c r="G3429" s="10">
        <f>VLOOKUP(F3429,ship,2,FALSE)</f>
        <v>1</v>
      </c>
      <c r="H3429" t="s">
        <v>3704</v>
      </c>
      <c r="I3429">
        <f>VLOOKUP(H3429,customer,2,FALSE)</f>
        <v>450</v>
      </c>
      <c r="J3429" t="s">
        <v>1663</v>
      </c>
      <c r="K3429" t="s">
        <v>52</v>
      </c>
      <c r="L3429">
        <f>VLOOKUP(K3429,segment1,2,FALSE)</f>
        <v>3</v>
      </c>
      <c r="M3429" t="s">
        <v>3255</v>
      </c>
      <c r="N3429" t="s">
        <v>1152</v>
      </c>
      <c r="O3429">
        <f>VLOOKUP(N3429,city,2,FALSE)</f>
        <v>153</v>
      </c>
      <c r="P3429" t="s">
        <v>249</v>
      </c>
      <c r="Q3429">
        <f>VLOOKUP(P3429,state,2,FALSE)</f>
        <v>25</v>
      </c>
      <c r="R3429">
        <v>43130</v>
      </c>
      <c r="S3429" t="s">
        <v>79</v>
      </c>
      <c r="T3429" s="10">
        <f>VLOOKUP(S3429,region,2,FALSE)</f>
        <v>4</v>
      </c>
      <c r="U3429" t="s">
        <v>4095</v>
      </c>
      <c r="V3429" t="s">
        <v>22</v>
      </c>
      <c r="W3429">
        <v>1715</v>
      </c>
      <c r="X3429">
        <f>VLOOKUP(V3429,category,2,FALSE)</f>
        <v>2</v>
      </c>
      <c r="Y3429" t="s">
        <v>45</v>
      </c>
      <c r="Z3429">
        <f>VLOOKUP(Y3429,subcategory,2,FALSE)</f>
        <v>11</v>
      </c>
      <c r="AA3429" t="s">
        <v>3137</v>
      </c>
      <c r="AB3429">
        <v>32.896000000000001</v>
      </c>
      <c r="AC3429">
        <v>4</v>
      </c>
      <c r="AD3429">
        <v>0.2</v>
      </c>
      <c r="AE3429" s="4">
        <v>11.102399999999996</v>
      </c>
    </row>
    <row r="3430" spans="1:31" x14ac:dyDescent="0.3">
      <c r="A3430" s="2">
        <v>3429</v>
      </c>
      <c r="B3430" t="s">
        <v>9810</v>
      </c>
      <c r="C3430">
        <f>VLOOKUP(B3430,order,2,FALSE)</f>
        <v>1698</v>
      </c>
      <c r="D3430" s="3">
        <v>42919</v>
      </c>
      <c r="E3430" s="3">
        <v>42922</v>
      </c>
      <c r="F3430" t="s">
        <v>7</v>
      </c>
      <c r="G3430" s="10">
        <f>VLOOKUP(F3430,ship,2,FALSE)</f>
        <v>1</v>
      </c>
      <c r="H3430" t="s">
        <v>3704</v>
      </c>
      <c r="I3430">
        <f>VLOOKUP(H3430,customer,2,FALSE)</f>
        <v>450</v>
      </c>
      <c r="J3430" t="s">
        <v>1663</v>
      </c>
      <c r="K3430" t="s">
        <v>52</v>
      </c>
      <c r="L3430">
        <f>VLOOKUP(K3430,segment1,2,FALSE)</f>
        <v>3</v>
      </c>
      <c r="M3430" t="s">
        <v>3255</v>
      </c>
      <c r="N3430" t="s">
        <v>1152</v>
      </c>
      <c r="O3430">
        <f>VLOOKUP(N3430,city,2,FALSE)</f>
        <v>153</v>
      </c>
      <c r="P3430" t="s">
        <v>249</v>
      </c>
      <c r="Q3430">
        <f>VLOOKUP(P3430,state,2,FALSE)</f>
        <v>25</v>
      </c>
      <c r="R3430">
        <v>43130</v>
      </c>
      <c r="S3430" t="s">
        <v>79</v>
      </c>
      <c r="T3430" s="10">
        <f>VLOOKUP(S3430,region,2,FALSE)</f>
        <v>4</v>
      </c>
      <c r="U3430" t="s">
        <v>4066</v>
      </c>
      <c r="V3430" t="s">
        <v>13</v>
      </c>
      <c r="W3430">
        <f>VLOOKUP(U3430,product,2,FALSE)</f>
        <v>364</v>
      </c>
      <c r="X3430">
        <f>VLOOKUP(V3430,category,2,FALSE)</f>
        <v>1</v>
      </c>
      <c r="Y3430" t="s">
        <v>29</v>
      </c>
      <c r="Z3430">
        <f>VLOOKUP(Y3430,subcategory,2,FALSE)</f>
        <v>4</v>
      </c>
      <c r="AA3430" t="s">
        <v>895</v>
      </c>
      <c r="AB3430">
        <v>215.148</v>
      </c>
      <c r="AC3430">
        <v>2</v>
      </c>
      <c r="AD3430">
        <v>0.4</v>
      </c>
      <c r="AE3430" s="4">
        <v>-103.98819999999998</v>
      </c>
    </row>
    <row r="3431" spans="1:31" x14ac:dyDescent="0.3">
      <c r="A3431" s="2">
        <v>3430</v>
      </c>
      <c r="B3431" t="s">
        <v>9810</v>
      </c>
      <c r="C3431">
        <f>VLOOKUP(B3431,order,2,FALSE)</f>
        <v>1698</v>
      </c>
      <c r="D3431" s="3">
        <v>42919</v>
      </c>
      <c r="E3431" s="3">
        <v>42922</v>
      </c>
      <c r="F3431" t="s">
        <v>7</v>
      </c>
      <c r="G3431" s="10">
        <f>VLOOKUP(F3431,ship,2,FALSE)</f>
        <v>1</v>
      </c>
      <c r="H3431" t="s">
        <v>3704</v>
      </c>
      <c r="I3431">
        <f>VLOOKUP(H3431,customer,2,FALSE)</f>
        <v>450</v>
      </c>
      <c r="J3431" t="s">
        <v>1663</v>
      </c>
      <c r="K3431" t="s">
        <v>52</v>
      </c>
      <c r="L3431">
        <f>VLOOKUP(K3431,segment1,2,FALSE)</f>
        <v>3</v>
      </c>
      <c r="M3431" t="s">
        <v>3255</v>
      </c>
      <c r="N3431" t="s">
        <v>1152</v>
      </c>
      <c r="O3431">
        <f>VLOOKUP(N3431,city,2,FALSE)</f>
        <v>153</v>
      </c>
      <c r="P3431" t="s">
        <v>249</v>
      </c>
      <c r="Q3431">
        <f>VLOOKUP(P3431,state,2,FALSE)</f>
        <v>25</v>
      </c>
      <c r="R3431">
        <v>43130</v>
      </c>
      <c r="S3431" t="s">
        <v>79</v>
      </c>
      <c r="T3431" s="10">
        <f>VLOOKUP(S3431,region,2,FALSE)</f>
        <v>4</v>
      </c>
      <c r="U3431" t="s">
        <v>5477</v>
      </c>
      <c r="V3431" t="s">
        <v>22</v>
      </c>
      <c r="W3431">
        <v>1716</v>
      </c>
      <c r="X3431">
        <f>VLOOKUP(V3431,category,2,FALSE)</f>
        <v>2</v>
      </c>
      <c r="Y3431" t="s">
        <v>45</v>
      </c>
      <c r="Z3431">
        <f>VLOOKUP(Y3431,subcategory,2,FALSE)</f>
        <v>11</v>
      </c>
      <c r="AA3431" t="s">
        <v>3190</v>
      </c>
      <c r="AB3431">
        <v>30.96</v>
      </c>
      <c r="AC3431">
        <v>6</v>
      </c>
      <c r="AD3431">
        <v>0.2</v>
      </c>
      <c r="AE3431" s="4">
        <v>11.223000000000001</v>
      </c>
    </row>
    <row r="3432" spans="1:31" x14ac:dyDescent="0.3">
      <c r="A3432" s="2">
        <v>3431</v>
      </c>
      <c r="B3432" t="s">
        <v>9811</v>
      </c>
      <c r="C3432">
        <f>VLOOKUP(B3432,order,2,FALSE)</f>
        <v>1699</v>
      </c>
      <c r="D3432" s="3">
        <v>43077</v>
      </c>
      <c r="E3432" s="3">
        <v>43078</v>
      </c>
      <c r="F3432" t="s">
        <v>97</v>
      </c>
      <c r="G3432" s="10">
        <f>VLOOKUP(F3432,ship,2,FALSE)</f>
        <v>3</v>
      </c>
      <c r="H3432" t="s">
        <v>3421</v>
      </c>
      <c r="I3432">
        <f>VLOOKUP(H3432,customer,2,FALSE)</f>
        <v>167</v>
      </c>
      <c r="J3432" t="s">
        <v>684</v>
      </c>
      <c r="K3432" t="s">
        <v>9</v>
      </c>
      <c r="L3432">
        <f>VLOOKUP(K3432,segment1,2,FALSE)</f>
        <v>1</v>
      </c>
      <c r="M3432" t="s">
        <v>3255</v>
      </c>
      <c r="N3432" t="s">
        <v>502</v>
      </c>
      <c r="O3432">
        <f>VLOOKUP(N3432,city,2,FALSE)</f>
        <v>76</v>
      </c>
      <c r="P3432" t="s">
        <v>20</v>
      </c>
      <c r="Q3432">
        <f>VLOOKUP(P3432,state,2,FALSE)</f>
        <v>2</v>
      </c>
      <c r="R3432">
        <v>90301</v>
      </c>
      <c r="S3432" t="s">
        <v>21</v>
      </c>
      <c r="T3432" s="10">
        <f>VLOOKUP(S3432,region,2,FALSE)</f>
        <v>2</v>
      </c>
      <c r="U3432" t="s">
        <v>4441</v>
      </c>
      <c r="V3432" t="s">
        <v>22</v>
      </c>
      <c r="W3432">
        <f>VLOOKUP(U3432,product,2,FALSE)</f>
        <v>338</v>
      </c>
      <c r="X3432">
        <f>VLOOKUP(V3432,category,2,FALSE)</f>
        <v>2</v>
      </c>
      <c r="Y3432" t="s">
        <v>3227</v>
      </c>
      <c r="Z3432">
        <f>VLOOKUP(Y3432,subcategory,2,FALSE)</f>
        <v>5</v>
      </c>
      <c r="AA3432" t="s">
        <v>740</v>
      </c>
      <c r="AB3432">
        <v>29.79</v>
      </c>
      <c r="AC3432">
        <v>3</v>
      </c>
      <c r="AD3432">
        <v>0</v>
      </c>
      <c r="AE3432" s="4">
        <v>8.6390999999999956</v>
      </c>
    </row>
    <row r="3433" spans="1:31" x14ac:dyDescent="0.3">
      <c r="A3433" s="2">
        <v>3432</v>
      </c>
      <c r="B3433" t="s">
        <v>9811</v>
      </c>
      <c r="C3433">
        <f>VLOOKUP(B3433,order,2,FALSE)</f>
        <v>1699</v>
      </c>
      <c r="D3433" s="3">
        <v>43077</v>
      </c>
      <c r="E3433" s="3">
        <v>43078</v>
      </c>
      <c r="F3433" t="s">
        <v>97</v>
      </c>
      <c r="G3433" s="10">
        <f>VLOOKUP(F3433,ship,2,FALSE)</f>
        <v>3</v>
      </c>
      <c r="H3433" t="s">
        <v>3421</v>
      </c>
      <c r="I3433">
        <f>VLOOKUP(H3433,customer,2,FALSE)</f>
        <v>167</v>
      </c>
      <c r="J3433" t="s">
        <v>684</v>
      </c>
      <c r="K3433" t="s">
        <v>9</v>
      </c>
      <c r="L3433">
        <f>VLOOKUP(K3433,segment1,2,FALSE)</f>
        <v>1</v>
      </c>
      <c r="M3433" t="s">
        <v>3255</v>
      </c>
      <c r="N3433" t="s">
        <v>502</v>
      </c>
      <c r="O3433">
        <f>VLOOKUP(N3433,city,2,FALSE)</f>
        <v>76</v>
      </c>
      <c r="P3433" t="s">
        <v>20</v>
      </c>
      <c r="Q3433">
        <f>VLOOKUP(P3433,state,2,FALSE)</f>
        <v>2</v>
      </c>
      <c r="R3433">
        <v>90301</v>
      </c>
      <c r="S3433" t="s">
        <v>21</v>
      </c>
      <c r="T3433" s="10">
        <f>VLOOKUP(S3433,region,2,FALSE)</f>
        <v>2</v>
      </c>
      <c r="U3433" t="s">
        <v>5602</v>
      </c>
      <c r="V3433" t="s">
        <v>13</v>
      </c>
      <c r="W3433">
        <v>1717</v>
      </c>
      <c r="X3433">
        <f>VLOOKUP(V3433,category,2,FALSE)</f>
        <v>1</v>
      </c>
      <c r="Y3433" t="s">
        <v>3228</v>
      </c>
      <c r="Z3433">
        <f>VLOOKUP(Y3433,subcategory,2,FALSE)</f>
        <v>6</v>
      </c>
      <c r="AA3433" t="s">
        <v>2761</v>
      </c>
      <c r="AB3433">
        <v>128.9</v>
      </c>
      <c r="AC3433">
        <v>2</v>
      </c>
      <c r="AD3433">
        <v>0</v>
      </c>
      <c r="AE3433" s="4">
        <v>15.468000000000004</v>
      </c>
    </row>
    <row r="3434" spans="1:31" x14ac:dyDescent="0.3">
      <c r="A3434" s="2">
        <v>3433</v>
      </c>
      <c r="B3434" t="s">
        <v>9811</v>
      </c>
      <c r="C3434">
        <f>VLOOKUP(B3434,order,2,FALSE)</f>
        <v>1699</v>
      </c>
      <c r="D3434" s="3">
        <v>43077</v>
      </c>
      <c r="E3434" s="3">
        <v>43078</v>
      </c>
      <c r="F3434" t="s">
        <v>97</v>
      </c>
      <c r="G3434" s="10">
        <f>VLOOKUP(F3434,ship,2,FALSE)</f>
        <v>3</v>
      </c>
      <c r="H3434" t="s">
        <v>3421</v>
      </c>
      <c r="I3434">
        <f>VLOOKUP(H3434,customer,2,FALSE)</f>
        <v>167</v>
      </c>
      <c r="J3434" t="s">
        <v>684</v>
      </c>
      <c r="K3434" t="s">
        <v>9</v>
      </c>
      <c r="L3434">
        <f>VLOOKUP(K3434,segment1,2,FALSE)</f>
        <v>1</v>
      </c>
      <c r="M3434" t="s">
        <v>3255</v>
      </c>
      <c r="N3434" t="s">
        <v>502</v>
      </c>
      <c r="O3434">
        <f>VLOOKUP(N3434,city,2,FALSE)</f>
        <v>76</v>
      </c>
      <c r="P3434" t="s">
        <v>20</v>
      </c>
      <c r="Q3434">
        <f>VLOOKUP(P3434,state,2,FALSE)</f>
        <v>2</v>
      </c>
      <c r="R3434">
        <v>90301</v>
      </c>
      <c r="S3434" t="s">
        <v>21</v>
      </c>
      <c r="T3434" s="10">
        <f>VLOOKUP(S3434,region,2,FALSE)</f>
        <v>2</v>
      </c>
      <c r="U3434" t="s">
        <v>4743</v>
      </c>
      <c r="V3434" t="s">
        <v>22</v>
      </c>
      <c r="W3434">
        <f>VLOOKUP(U3434,product,2,FALSE)</f>
        <v>653</v>
      </c>
      <c r="X3434">
        <f>VLOOKUP(V3434,category,2,FALSE)</f>
        <v>2</v>
      </c>
      <c r="Y3434" t="s">
        <v>45</v>
      </c>
      <c r="Z3434">
        <f>VLOOKUP(Y3434,subcategory,2,FALSE)</f>
        <v>11</v>
      </c>
      <c r="AA3434" t="s">
        <v>2073</v>
      </c>
      <c r="AB3434">
        <v>60.12</v>
      </c>
      <c r="AC3434">
        <v>9</v>
      </c>
      <c r="AD3434">
        <v>0</v>
      </c>
      <c r="AE3434" s="4">
        <v>28.857599999999998</v>
      </c>
    </row>
    <row r="3435" spans="1:31" x14ac:dyDescent="0.3">
      <c r="A3435" s="2">
        <v>3434</v>
      </c>
      <c r="B3435" t="s">
        <v>9812</v>
      </c>
      <c r="C3435">
        <f>VLOOKUP(B3435,order,2,FALSE)</f>
        <v>1700</v>
      </c>
      <c r="D3435" s="3">
        <v>43074</v>
      </c>
      <c r="E3435" s="3">
        <v>43078</v>
      </c>
      <c r="F3435" t="s">
        <v>25</v>
      </c>
      <c r="G3435" s="10">
        <f>VLOOKUP(F3435,ship,2,FALSE)</f>
        <v>2</v>
      </c>
      <c r="H3435" t="s">
        <v>3524</v>
      </c>
      <c r="I3435">
        <f>VLOOKUP(H3435,customer,2,FALSE)</f>
        <v>270</v>
      </c>
      <c r="J3435" t="s">
        <v>1052</v>
      </c>
      <c r="K3435" t="s">
        <v>9</v>
      </c>
      <c r="L3435">
        <f>VLOOKUP(K3435,segment1,2,FALSE)</f>
        <v>1</v>
      </c>
      <c r="M3435" t="s">
        <v>3255</v>
      </c>
      <c r="N3435" t="s">
        <v>1807</v>
      </c>
      <c r="O3435">
        <f>VLOOKUP(N3435,city,2,FALSE)</f>
        <v>235</v>
      </c>
      <c r="P3435" t="s">
        <v>49</v>
      </c>
      <c r="Q3435">
        <f>VLOOKUP(P3435,state,2,FALSE)</f>
        <v>5</v>
      </c>
      <c r="R3435">
        <v>98006</v>
      </c>
      <c r="S3435" t="s">
        <v>21</v>
      </c>
      <c r="T3435" s="10">
        <f>VLOOKUP(S3435,region,2,FALSE)</f>
        <v>2</v>
      </c>
      <c r="U3435" t="s">
        <v>5411</v>
      </c>
      <c r="V3435" t="s">
        <v>22</v>
      </c>
      <c r="W3435">
        <v>1718</v>
      </c>
      <c r="X3435">
        <f>VLOOKUP(V3435,category,2,FALSE)</f>
        <v>2</v>
      </c>
      <c r="Y3435" t="s">
        <v>3231</v>
      </c>
      <c r="Z3435">
        <f>VLOOKUP(Y3435,subcategory,2,FALSE)</f>
        <v>9</v>
      </c>
      <c r="AA3435" t="s">
        <v>1210</v>
      </c>
      <c r="AB3435">
        <v>24.816000000000003</v>
      </c>
      <c r="AC3435">
        <v>3</v>
      </c>
      <c r="AD3435">
        <v>0.2</v>
      </c>
      <c r="AE3435" s="4">
        <v>8.3753999999999991</v>
      </c>
    </row>
    <row r="3436" spans="1:31" x14ac:dyDescent="0.3">
      <c r="A3436" s="2">
        <v>3435</v>
      </c>
      <c r="B3436" t="s">
        <v>9812</v>
      </c>
      <c r="C3436">
        <f>VLOOKUP(B3436,order,2,FALSE)</f>
        <v>1700</v>
      </c>
      <c r="D3436" s="3">
        <v>43074</v>
      </c>
      <c r="E3436" s="3">
        <v>43078</v>
      </c>
      <c r="F3436" t="s">
        <v>25</v>
      </c>
      <c r="G3436" s="10">
        <f>VLOOKUP(F3436,ship,2,FALSE)</f>
        <v>2</v>
      </c>
      <c r="H3436" t="s">
        <v>3524</v>
      </c>
      <c r="I3436">
        <f>VLOOKUP(H3436,customer,2,FALSE)</f>
        <v>270</v>
      </c>
      <c r="J3436" t="s">
        <v>1052</v>
      </c>
      <c r="K3436" t="s">
        <v>9</v>
      </c>
      <c r="L3436">
        <f>VLOOKUP(K3436,segment1,2,FALSE)</f>
        <v>1</v>
      </c>
      <c r="M3436" t="s">
        <v>3255</v>
      </c>
      <c r="N3436" t="s">
        <v>1807</v>
      </c>
      <c r="O3436">
        <f>VLOOKUP(N3436,city,2,FALSE)</f>
        <v>235</v>
      </c>
      <c r="P3436" t="s">
        <v>49</v>
      </c>
      <c r="Q3436">
        <f>VLOOKUP(P3436,state,2,FALSE)</f>
        <v>5</v>
      </c>
      <c r="R3436">
        <v>98006</v>
      </c>
      <c r="S3436" t="s">
        <v>21</v>
      </c>
      <c r="T3436" s="10">
        <f>VLOOKUP(S3436,region,2,FALSE)</f>
        <v>2</v>
      </c>
      <c r="U3436" t="s">
        <v>4833</v>
      </c>
      <c r="V3436" t="s">
        <v>22</v>
      </c>
      <c r="W3436">
        <f>VLOOKUP(U3436,product,2,FALSE)</f>
        <v>745</v>
      </c>
      <c r="X3436">
        <f>VLOOKUP(V3436,category,2,FALSE)</f>
        <v>2</v>
      </c>
      <c r="Y3436" t="s">
        <v>3231</v>
      </c>
      <c r="Z3436">
        <f>VLOOKUP(Y3436,subcategory,2,FALSE)</f>
        <v>9</v>
      </c>
      <c r="AA3436" t="s">
        <v>2558</v>
      </c>
      <c r="AB3436">
        <v>14.976000000000003</v>
      </c>
      <c r="AC3436">
        <v>6</v>
      </c>
      <c r="AD3436">
        <v>0.2</v>
      </c>
      <c r="AE3436" s="4">
        <v>5.4287999999999981</v>
      </c>
    </row>
    <row r="3437" spans="1:31" x14ac:dyDescent="0.3">
      <c r="A3437" s="2">
        <v>3436</v>
      </c>
      <c r="B3437" t="s">
        <v>7243</v>
      </c>
      <c r="C3437">
        <f>VLOOKUP(B3437,order,2,FALSE)</f>
        <v>1701</v>
      </c>
      <c r="D3437" s="3">
        <v>42274</v>
      </c>
      <c r="E3437" s="3">
        <v>42276</v>
      </c>
      <c r="F3437" t="s">
        <v>97</v>
      </c>
      <c r="G3437" s="10">
        <f>VLOOKUP(F3437,ship,2,FALSE)</f>
        <v>3</v>
      </c>
      <c r="H3437" t="s">
        <v>3647</v>
      </c>
      <c r="I3437">
        <f>VLOOKUP(H3437,customer,2,FALSE)</f>
        <v>393</v>
      </c>
      <c r="J3437" t="s">
        <v>1449</v>
      </c>
      <c r="K3437" t="s">
        <v>9</v>
      </c>
      <c r="L3437">
        <f>VLOOKUP(K3437,segment1,2,FALSE)</f>
        <v>1</v>
      </c>
      <c r="M3437" t="s">
        <v>3255</v>
      </c>
      <c r="N3437" t="s">
        <v>156</v>
      </c>
      <c r="O3437">
        <f>VLOOKUP(N3437,city,2,FALSE)</f>
        <v>23</v>
      </c>
      <c r="P3437" t="s">
        <v>110</v>
      </c>
      <c r="Q3437">
        <f>VLOOKUP(P3437,state,2,FALSE)</f>
        <v>11</v>
      </c>
      <c r="R3437">
        <v>60610</v>
      </c>
      <c r="S3437" t="s">
        <v>55</v>
      </c>
      <c r="T3437" s="10">
        <f>VLOOKUP(S3437,region,2,FALSE)</f>
        <v>3</v>
      </c>
      <c r="U3437" t="s">
        <v>4099</v>
      </c>
      <c r="V3437" t="s">
        <v>22</v>
      </c>
      <c r="W3437">
        <v>1719</v>
      </c>
      <c r="X3437">
        <f>VLOOKUP(V3437,category,2,FALSE)</f>
        <v>2</v>
      </c>
      <c r="Y3437" t="s">
        <v>3231</v>
      </c>
      <c r="Z3437">
        <f>VLOOKUP(Y3437,subcategory,2,FALSE)</f>
        <v>9</v>
      </c>
      <c r="AA3437" t="s">
        <v>1998</v>
      </c>
      <c r="AB3437">
        <v>15.079999999999998</v>
      </c>
      <c r="AC3437">
        <v>2</v>
      </c>
      <c r="AD3437">
        <v>0.8</v>
      </c>
      <c r="AE3437" s="4">
        <v>-22.620000000000005</v>
      </c>
    </row>
    <row r="3438" spans="1:31" x14ac:dyDescent="0.3">
      <c r="A3438" s="2">
        <v>3437</v>
      </c>
      <c r="B3438" t="s">
        <v>7243</v>
      </c>
      <c r="C3438">
        <f>VLOOKUP(B3438,order,2,FALSE)</f>
        <v>1701</v>
      </c>
      <c r="D3438" s="3">
        <v>42274</v>
      </c>
      <c r="E3438" s="3">
        <v>42276</v>
      </c>
      <c r="F3438" t="s">
        <v>97</v>
      </c>
      <c r="G3438" s="10">
        <f>VLOOKUP(F3438,ship,2,FALSE)</f>
        <v>3</v>
      </c>
      <c r="H3438" t="s">
        <v>3647</v>
      </c>
      <c r="I3438">
        <f>VLOOKUP(H3438,customer,2,FALSE)</f>
        <v>393</v>
      </c>
      <c r="J3438" t="s">
        <v>1449</v>
      </c>
      <c r="K3438" t="s">
        <v>9</v>
      </c>
      <c r="L3438">
        <f>VLOOKUP(K3438,segment1,2,FALSE)</f>
        <v>1</v>
      </c>
      <c r="M3438" t="s">
        <v>3255</v>
      </c>
      <c r="N3438" t="s">
        <v>156</v>
      </c>
      <c r="O3438">
        <f>VLOOKUP(N3438,city,2,FALSE)</f>
        <v>23</v>
      </c>
      <c r="P3438" t="s">
        <v>110</v>
      </c>
      <c r="Q3438">
        <f>VLOOKUP(P3438,state,2,FALSE)</f>
        <v>11</v>
      </c>
      <c r="R3438">
        <v>60610</v>
      </c>
      <c r="S3438" t="s">
        <v>55</v>
      </c>
      <c r="T3438" s="10">
        <f>VLOOKUP(S3438,region,2,FALSE)</f>
        <v>3</v>
      </c>
      <c r="U3438" t="s">
        <v>4623</v>
      </c>
      <c r="V3438" t="s">
        <v>13</v>
      </c>
      <c r="W3438">
        <f>VLOOKUP(U3438,product,2,FALSE)</f>
        <v>527</v>
      </c>
      <c r="X3438">
        <f>VLOOKUP(V3438,category,2,FALSE)</f>
        <v>1</v>
      </c>
      <c r="Y3438" t="s">
        <v>3228</v>
      </c>
      <c r="Z3438">
        <f>VLOOKUP(Y3438,subcategory,2,FALSE)</f>
        <v>6</v>
      </c>
      <c r="AA3438" t="s">
        <v>2285</v>
      </c>
      <c r="AB3438">
        <v>24.288</v>
      </c>
      <c r="AC3438">
        <v>3</v>
      </c>
      <c r="AD3438">
        <v>0.6</v>
      </c>
      <c r="AE3438" s="4">
        <v>-12.751199999999997</v>
      </c>
    </row>
    <row r="3439" spans="1:31" x14ac:dyDescent="0.3">
      <c r="A3439" s="2">
        <v>3438</v>
      </c>
      <c r="B3439" t="s">
        <v>9813</v>
      </c>
      <c r="C3439">
        <f>VLOOKUP(B3439,order,2,FALSE)</f>
        <v>1702</v>
      </c>
      <c r="D3439" s="3">
        <v>43038</v>
      </c>
      <c r="E3439" s="3">
        <v>43038</v>
      </c>
      <c r="F3439" t="s">
        <v>625</v>
      </c>
      <c r="G3439" s="10">
        <f>VLOOKUP(F3439,ship,2,FALSE)</f>
        <v>4</v>
      </c>
      <c r="H3439" t="s">
        <v>3617</v>
      </c>
      <c r="I3439">
        <f>VLOOKUP(H3439,customer,2,FALSE)</f>
        <v>363</v>
      </c>
      <c r="J3439" t="s">
        <v>1351</v>
      </c>
      <c r="K3439" t="s">
        <v>9</v>
      </c>
      <c r="L3439">
        <f>VLOOKUP(K3439,segment1,2,FALSE)</f>
        <v>1</v>
      </c>
      <c r="M3439" t="s">
        <v>3255</v>
      </c>
      <c r="N3439" t="s">
        <v>402</v>
      </c>
      <c r="O3439">
        <f>VLOOKUP(N3439,city,2,FALSE)</f>
        <v>62</v>
      </c>
      <c r="P3439" t="s">
        <v>54</v>
      </c>
      <c r="Q3439">
        <f>VLOOKUP(P3439,state,2,FALSE)</f>
        <v>6</v>
      </c>
      <c r="R3439">
        <v>75217</v>
      </c>
      <c r="S3439" t="s">
        <v>55</v>
      </c>
      <c r="T3439" s="10">
        <f>VLOOKUP(S3439,region,2,FALSE)</f>
        <v>3</v>
      </c>
      <c r="U3439" t="s">
        <v>4623</v>
      </c>
      <c r="V3439" t="s">
        <v>13</v>
      </c>
      <c r="W3439">
        <v>1720</v>
      </c>
      <c r="X3439">
        <f>VLOOKUP(V3439,category,2,FALSE)</f>
        <v>1</v>
      </c>
      <c r="Y3439" t="s">
        <v>3228</v>
      </c>
      <c r="Z3439">
        <f>VLOOKUP(Y3439,subcategory,2,FALSE)</f>
        <v>6</v>
      </c>
      <c r="AA3439" t="s">
        <v>2285</v>
      </c>
      <c r="AB3439">
        <v>16.192</v>
      </c>
      <c r="AC3439">
        <v>2</v>
      </c>
      <c r="AD3439">
        <v>0.6</v>
      </c>
      <c r="AE3439" s="4">
        <v>-8.5007999999999981</v>
      </c>
    </row>
    <row r="3440" spans="1:31" x14ac:dyDescent="0.3">
      <c r="A3440" s="2">
        <v>3439</v>
      </c>
      <c r="B3440" t="s">
        <v>9813</v>
      </c>
      <c r="C3440">
        <f>VLOOKUP(B3440,order,2,FALSE)</f>
        <v>1702</v>
      </c>
      <c r="D3440" s="3">
        <v>43038</v>
      </c>
      <c r="E3440" s="3">
        <v>43038</v>
      </c>
      <c r="F3440" t="s">
        <v>625</v>
      </c>
      <c r="G3440" s="10">
        <f>VLOOKUP(F3440,ship,2,FALSE)</f>
        <v>4</v>
      </c>
      <c r="H3440" t="s">
        <v>3617</v>
      </c>
      <c r="I3440">
        <f>VLOOKUP(H3440,customer,2,FALSE)</f>
        <v>363</v>
      </c>
      <c r="J3440" t="s">
        <v>1351</v>
      </c>
      <c r="K3440" t="s">
        <v>9</v>
      </c>
      <c r="L3440">
        <f>VLOOKUP(K3440,segment1,2,FALSE)</f>
        <v>1</v>
      </c>
      <c r="M3440" t="s">
        <v>3255</v>
      </c>
      <c r="N3440" t="s">
        <v>402</v>
      </c>
      <c r="O3440">
        <f>VLOOKUP(N3440,city,2,FALSE)</f>
        <v>62</v>
      </c>
      <c r="P3440" t="s">
        <v>54</v>
      </c>
      <c r="Q3440">
        <f>VLOOKUP(P3440,state,2,FALSE)</f>
        <v>6</v>
      </c>
      <c r="R3440">
        <v>75217</v>
      </c>
      <c r="S3440" t="s">
        <v>55</v>
      </c>
      <c r="T3440" s="10">
        <f>VLOOKUP(S3440,region,2,FALSE)</f>
        <v>3</v>
      </c>
      <c r="U3440" t="s">
        <v>4066</v>
      </c>
      <c r="V3440" t="s">
        <v>13</v>
      </c>
      <c r="W3440">
        <f>VLOOKUP(U3440,product,2,FALSE)</f>
        <v>364</v>
      </c>
      <c r="X3440">
        <f>VLOOKUP(V3440,category,2,FALSE)</f>
        <v>1</v>
      </c>
      <c r="Y3440" t="s">
        <v>29</v>
      </c>
      <c r="Z3440">
        <f>VLOOKUP(Y3440,subcategory,2,FALSE)</f>
        <v>4</v>
      </c>
      <c r="AA3440" t="s">
        <v>895</v>
      </c>
      <c r="AB3440">
        <v>251.00599999999997</v>
      </c>
      <c r="AC3440">
        <v>2</v>
      </c>
      <c r="AD3440">
        <v>0.3</v>
      </c>
      <c r="AE3440" s="4">
        <v>-68.130199999999988</v>
      </c>
    </row>
    <row r="3441" spans="1:31" x14ac:dyDescent="0.3">
      <c r="A3441" s="2">
        <v>3440</v>
      </c>
      <c r="B3441" t="s">
        <v>9813</v>
      </c>
      <c r="C3441">
        <f>VLOOKUP(B3441,order,2,FALSE)</f>
        <v>1702</v>
      </c>
      <c r="D3441" s="3">
        <v>43038</v>
      </c>
      <c r="E3441" s="3">
        <v>43038</v>
      </c>
      <c r="F3441" t="s">
        <v>625</v>
      </c>
      <c r="G3441" s="10">
        <f>VLOOKUP(F3441,ship,2,FALSE)</f>
        <v>4</v>
      </c>
      <c r="H3441" t="s">
        <v>3617</v>
      </c>
      <c r="I3441">
        <f>VLOOKUP(H3441,customer,2,FALSE)</f>
        <v>363</v>
      </c>
      <c r="J3441" t="s">
        <v>1351</v>
      </c>
      <c r="K3441" t="s">
        <v>9</v>
      </c>
      <c r="L3441">
        <f>VLOOKUP(K3441,segment1,2,FALSE)</f>
        <v>1</v>
      </c>
      <c r="M3441" t="s">
        <v>3255</v>
      </c>
      <c r="N3441" t="s">
        <v>402</v>
      </c>
      <c r="O3441">
        <f>VLOOKUP(N3441,city,2,FALSE)</f>
        <v>62</v>
      </c>
      <c r="P3441" t="s">
        <v>54</v>
      </c>
      <c r="Q3441">
        <f>VLOOKUP(P3441,state,2,FALSE)</f>
        <v>6</v>
      </c>
      <c r="R3441">
        <v>75217</v>
      </c>
      <c r="S3441" t="s">
        <v>55</v>
      </c>
      <c r="T3441" s="10">
        <f>VLOOKUP(S3441,region,2,FALSE)</f>
        <v>3</v>
      </c>
      <c r="U3441" t="s">
        <v>5095</v>
      </c>
      <c r="V3441" t="s">
        <v>22</v>
      </c>
      <c r="W3441">
        <v>1721</v>
      </c>
      <c r="X3441">
        <f>VLOOKUP(V3441,category,2,FALSE)</f>
        <v>2</v>
      </c>
      <c r="Y3441" t="s">
        <v>3227</v>
      </c>
      <c r="Z3441">
        <f>VLOOKUP(Y3441,subcategory,2,FALSE)</f>
        <v>5</v>
      </c>
      <c r="AA3441" t="s">
        <v>678</v>
      </c>
      <c r="AB3441">
        <v>54.192</v>
      </c>
      <c r="AC3441">
        <v>6</v>
      </c>
      <c r="AD3441">
        <v>0.2</v>
      </c>
      <c r="AE3441" s="4">
        <v>4.0643999999999973</v>
      </c>
    </row>
    <row r="3442" spans="1:31" x14ac:dyDescent="0.3">
      <c r="A3442" s="2">
        <v>3441</v>
      </c>
      <c r="B3442" t="s">
        <v>7244</v>
      </c>
      <c r="C3442">
        <f>VLOOKUP(B3442,order,2,FALSE)</f>
        <v>1703</v>
      </c>
      <c r="D3442" s="3">
        <v>42337</v>
      </c>
      <c r="E3442" s="3">
        <v>42338</v>
      </c>
      <c r="F3442" t="s">
        <v>625</v>
      </c>
      <c r="G3442" s="10">
        <f>VLOOKUP(F3442,ship,2,FALSE)</f>
        <v>4</v>
      </c>
      <c r="H3442" t="s">
        <v>3540</v>
      </c>
      <c r="I3442">
        <f>VLOOKUP(H3442,customer,2,FALSE)</f>
        <v>286</v>
      </c>
      <c r="J3442" t="s">
        <v>1105</v>
      </c>
      <c r="K3442" t="s">
        <v>52</v>
      </c>
      <c r="L3442">
        <f>VLOOKUP(K3442,segment1,2,FALSE)</f>
        <v>3</v>
      </c>
      <c r="M3442" t="s">
        <v>3255</v>
      </c>
      <c r="N3442" t="s">
        <v>67</v>
      </c>
      <c r="O3442">
        <f>VLOOKUP(N3442,city,2,FALSE)</f>
        <v>9</v>
      </c>
      <c r="P3442" t="s">
        <v>20</v>
      </c>
      <c r="Q3442">
        <f>VLOOKUP(P3442,state,2,FALSE)</f>
        <v>2</v>
      </c>
      <c r="R3442">
        <v>94122</v>
      </c>
      <c r="S3442" t="s">
        <v>21</v>
      </c>
      <c r="T3442" s="10">
        <f>VLOOKUP(S3442,region,2,FALSE)</f>
        <v>2</v>
      </c>
      <c r="U3442" t="s">
        <v>4171</v>
      </c>
      <c r="V3442" t="s">
        <v>22</v>
      </c>
      <c r="W3442">
        <f>VLOOKUP(U3442,product,2,FALSE)</f>
        <v>62</v>
      </c>
      <c r="X3442">
        <f>VLOOKUP(V3442,category,2,FALSE)</f>
        <v>2</v>
      </c>
      <c r="Y3442" t="s">
        <v>3231</v>
      </c>
      <c r="Z3442">
        <f>VLOOKUP(Y3442,subcategory,2,FALSE)</f>
        <v>9</v>
      </c>
      <c r="AA3442" t="s">
        <v>168</v>
      </c>
      <c r="AB3442">
        <v>4.3040000000000003</v>
      </c>
      <c r="AC3442">
        <v>1</v>
      </c>
      <c r="AD3442">
        <v>0.2</v>
      </c>
      <c r="AE3442" s="4">
        <v>1.5602</v>
      </c>
    </row>
    <row r="3443" spans="1:31" x14ac:dyDescent="0.3">
      <c r="A3443" s="2">
        <v>3442</v>
      </c>
      <c r="B3443" t="s">
        <v>6263</v>
      </c>
      <c r="C3443">
        <f>VLOOKUP(B3443,order,2,FALSE)</f>
        <v>1704</v>
      </c>
      <c r="D3443" s="3">
        <v>41709</v>
      </c>
      <c r="E3443" s="3">
        <v>41712</v>
      </c>
      <c r="F3443" t="s">
        <v>7</v>
      </c>
      <c r="G3443" s="10">
        <f>VLOOKUP(F3443,ship,2,FALSE)</f>
        <v>1</v>
      </c>
      <c r="H3443" t="s">
        <v>3822</v>
      </c>
      <c r="I3443">
        <f>VLOOKUP(H3443,customer,2,FALSE)</f>
        <v>568</v>
      </c>
      <c r="J3443" t="s">
        <v>2108</v>
      </c>
      <c r="K3443" t="s">
        <v>9</v>
      </c>
      <c r="L3443">
        <f>VLOOKUP(K3443,segment1,2,FALSE)</f>
        <v>1</v>
      </c>
      <c r="M3443" t="s">
        <v>3255</v>
      </c>
      <c r="N3443" t="s">
        <v>138</v>
      </c>
      <c r="O3443">
        <f>VLOOKUP(N3443,city,2,FALSE)</f>
        <v>21</v>
      </c>
      <c r="P3443" t="s">
        <v>139</v>
      </c>
      <c r="Q3443">
        <f>VLOOKUP(P3443,state,2,FALSE)</f>
        <v>16</v>
      </c>
      <c r="R3443">
        <v>10024</v>
      </c>
      <c r="S3443" t="s">
        <v>79</v>
      </c>
      <c r="T3443" s="10">
        <f>VLOOKUP(S3443,region,2,FALSE)</f>
        <v>4</v>
      </c>
      <c r="U3443" t="s">
        <v>4659</v>
      </c>
      <c r="V3443" t="s">
        <v>22</v>
      </c>
      <c r="W3443">
        <v>1722</v>
      </c>
      <c r="X3443">
        <f>VLOOKUP(V3443,category,2,FALSE)</f>
        <v>2</v>
      </c>
      <c r="Y3443" t="s">
        <v>45</v>
      </c>
      <c r="Z3443">
        <f>VLOOKUP(Y3443,subcategory,2,FALSE)</f>
        <v>11</v>
      </c>
      <c r="AA3443" t="s">
        <v>2019</v>
      </c>
      <c r="AB3443">
        <v>108.92</v>
      </c>
      <c r="AC3443">
        <v>14</v>
      </c>
      <c r="AD3443">
        <v>0</v>
      </c>
      <c r="AE3443" s="4">
        <v>49.013999999999996</v>
      </c>
    </row>
    <row r="3444" spans="1:31" x14ac:dyDescent="0.3">
      <c r="A3444" s="2">
        <v>3443</v>
      </c>
      <c r="B3444" t="s">
        <v>9814</v>
      </c>
      <c r="C3444">
        <f>VLOOKUP(B3444,order,2,FALSE)</f>
        <v>1705</v>
      </c>
      <c r="D3444" s="3">
        <v>43058</v>
      </c>
      <c r="E3444" s="3">
        <v>43062</v>
      </c>
      <c r="F3444" t="s">
        <v>25</v>
      </c>
      <c r="G3444" s="10">
        <f>VLOOKUP(F3444,ship,2,FALSE)</f>
        <v>2</v>
      </c>
      <c r="H3444" t="s">
        <v>3506</v>
      </c>
      <c r="I3444">
        <f>VLOOKUP(H3444,customer,2,FALSE)</f>
        <v>252</v>
      </c>
      <c r="J3444" t="s">
        <v>990</v>
      </c>
      <c r="K3444" t="s">
        <v>18</v>
      </c>
      <c r="L3444">
        <f>VLOOKUP(K3444,segment1,2,FALSE)</f>
        <v>2</v>
      </c>
      <c r="M3444" t="s">
        <v>3255</v>
      </c>
      <c r="N3444" t="s">
        <v>138</v>
      </c>
      <c r="O3444">
        <f>VLOOKUP(N3444,city,2,FALSE)</f>
        <v>21</v>
      </c>
      <c r="P3444" t="s">
        <v>139</v>
      </c>
      <c r="Q3444">
        <f>VLOOKUP(P3444,state,2,FALSE)</f>
        <v>16</v>
      </c>
      <c r="R3444">
        <v>10011</v>
      </c>
      <c r="S3444" t="s">
        <v>79</v>
      </c>
      <c r="T3444" s="10">
        <f>VLOOKUP(S3444,region,2,FALSE)</f>
        <v>4</v>
      </c>
      <c r="U3444" t="s">
        <v>4508</v>
      </c>
      <c r="V3444" t="s">
        <v>22</v>
      </c>
      <c r="W3444">
        <f>VLOOKUP(U3444,product,2,FALSE)</f>
        <v>408</v>
      </c>
      <c r="X3444">
        <f>VLOOKUP(V3444,category,2,FALSE)</f>
        <v>2</v>
      </c>
      <c r="Y3444" t="s">
        <v>103</v>
      </c>
      <c r="Z3444">
        <f>VLOOKUP(Y3444,subcategory,2,FALSE)</f>
        <v>13</v>
      </c>
      <c r="AA3444" t="s">
        <v>5926</v>
      </c>
      <c r="AB3444">
        <v>16.740000000000002</v>
      </c>
      <c r="AC3444">
        <v>3</v>
      </c>
      <c r="AD3444">
        <v>0</v>
      </c>
      <c r="AE3444" s="4">
        <v>8.370000000000001</v>
      </c>
    </row>
    <row r="3445" spans="1:31" x14ac:dyDescent="0.3">
      <c r="A3445" s="2">
        <v>3444</v>
      </c>
      <c r="B3445" t="s">
        <v>9814</v>
      </c>
      <c r="C3445">
        <f>VLOOKUP(B3445,order,2,FALSE)</f>
        <v>1705</v>
      </c>
      <c r="D3445" s="3">
        <v>43058</v>
      </c>
      <c r="E3445" s="3">
        <v>43062</v>
      </c>
      <c r="F3445" t="s">
        <v>25</v>
      </c>
      <c r="G3445" s="10">
        <f>VLOOKUP(F3445,ship,2,FALSE)</f>
        <v>2</v>
      </c>
      <c r="H3445" t="s">
        <v>3506</v>
      </c>
      <c r="I3445">
        <f>VLOOKUP(H3445,customer,2,FALSE)</f>
        <v>252</v>
      </c>
      <c r="J3445" t="s">
        <v>990</v>
      </c>
      <c r="K3445" t="s">
        <v>18</v>
      </c>
      <c r="L3445">
        <f>VLOOKUP(K3445,segment1,2,FALSE)</f>
        <v>2</v>
      </c>
      <c r="M3445" t="s">
        <v>3255</v>
      </c>
      <c r="N3445" t="s">
        <v>138</v>
      </c>
      <c r="O3445">
        <f>VLOOKUP(N3445,city,2,FALSE)</f>
        <v>21</v>
      </c>
      <c r="P3445" t="s">
        <v>139</v>
      </c>
      <c r="Q3445">
        <f>VLOOKUP(P3445,state,2,FALSE)</f>
        <v>16</v>
      </c>
      <c r="R3445">
        <v>10011</v>
      </c>
      <c r="S3445" t="s">
        <v>79</v>
      </c>
      <c r="T3445" s="10">
        <f>VLOOKUP(S3445,region,2,FALSE)</f>
        <v>4</v>
      </c>
      <c r="U3445" t="s">
        <v>4934</v>
      </c>
      <c r="V3445" t="s">
        <v>22</v>
      </c>
      <c r="W3445">
        <v>1723</v>
      </c>
      <c r="X3445">
        <f>VLOOKUP(V3445,category,2,FALSE)</f>
        <v>2</v>
      </c>
      <c r="Y3445" t="s">
        <v>38</v>
      </c>
      <c r="Z3445">
        <f>VLOOKUP(Y3445,subcategory,2,FALSE)</f>
        <v>10</v>
      </c>
      <c r="AA3445" t="s">
        <v>2144</v>
      </c>
      <c r="AB3445">
        <v>2504.7399999999998</v>
      </c>
      <c r="AC3445">
        <v>7</v>
      </c>
      <c r="AD3445">
        <v>0</v>
      </c>
      <c r="AE3445" s="4">
        <v>626.18499999999995</v>
      </c>
    </row>
    <row r="3446" spans="1:31" x14ac:dyDescent="0.3">
      <c r="A3446" s="2">
        <v>3445</v>
      </c>
      <c r="B3446" t="s">
        <v>8385</v>
      </c>
      <c r="C3446">
        <f>VLOOKUP(B3446,order,2,FALSE)</f>
        <v>1706</v>
      </c>
      <c r="D3446" s="3">
        <v>42580</v>
      </c>
      <c r="E3446" s="3">
        <v>42584</v>
      </c>
      <c r="F3446" t="s">
        <v>25</v>
      </c>
      <c r="G3446" s="10">
        <f>VLOOKUP(F3446,ship,2,FALSE)</f>
        <v>2</v>
      </c>
      <c r="H3446" t="s">
        <v>3960</v>
      </c>
      <c r="I3446">
        <f>VLOOKUP(H3446,customer,2,FALSE)</f>
        <v>706</v>
      </c>
      <c r="J3446" t="s">
        <v>2657</v>
      </c>
      <c r="K3446" t="s">
        <v>18</v>
      </c>
      <c r="L3446">
        <f>VLOOKUP(K3446,segment1,2,FALSE)</f>
        <v>2</v>
      </c>
      <c r="M3446" t="s">
        <v>3255</v>
      </c>
      <c r="N3446" t="s">
        <v>77</v>
      </c>
      <c r="O3446">
        <f>VLOOKUP(N3446,city,2,FALSE)</f>
        <v>11</v>
      </c>
      <c r="P3446" t="s">
        <v>78</v>
      </c>
      <c r="Q3446">
        <f>VLOOKUP(P3446,state,2,FALSE)</f>
        <v>10</v>
      </c>
      <c r="R3446">
        <v>19140</v>
      </c>
      <c r="S3446" t="s">
        <v>79</v>
      </c>
      <c r="T3446" s="10">
        <f>VLOOKUP(S3446,region,2,FALSE)</f>
        <v>4</v>
      </c>
      <c r="U3446" t="s">
        <v>4155</v>
      </c>
      <c r="V3446" t="s">
        <v>22</v>
      </c>
      <c r="W3446">
        <f>VLOOKUP(U3446,product,2,FALSE)</f>
        <v>46</v>
      </c>
      <c r="X3446">
        <f>VLOOKUP(V3446,category,2,FALSE)</f>
        <v>2</v>
      </c>
      <c r="Y3446" t="s">
        <v>3227</v>
      </c>
      <c r="Z3446">
        <f>VLOOKUP(Y3446,subcategory,2,FALSE)</f>
        <v>5</v>
      </c>
      <c r="AA3446" t="s">
        <v>748</v>
      </c>
      <c r="AB3446">
        <v>84.784000000000006</v>
      </c>
      <c r="AC3446">
        <v>2</v>
      </c>
      <c r="AD3446">
        <v>0.2</v>
      </c>
      <c r="AE3446" s="4">
        <v>-16.956800000000005</v>
      </c>
    </row>
    <row r="3447" spans="1:31" x14ac:dyDescent="0.3">
      <c r="A3447" s="2">
        <v>3446</v>
      </c>
      <c r="B3447" t="s">
        <v>7245</v>
      </c>
      <c r="C3447">
        <f>VLOOKUP(B3447,order,2,FALSE)</f>
        <v>1707</v>
      </c>
      <c r="D3447" s="3">
        <v>42167</v>
      </c>
      <c r="E3447" s="3">
        <v>42172</v>
      </c>
      <c r="F3447" t="s">
        <v>25</v>
      </c>
      <c r="G3447" s="10">
        <f>VLOOKUP(F3447,ship,2,FALSE)</f>
        <v>2</v>
      </c>
      <c r="H3447" t="s">
        <v>3352</v>
      </c>
      <c r="I3447">
        <f>VLOOKUP(H3447,customer,2,FALSE)</f>
        <v>98</v>
      </c>
      <c r="J3447" t="s">
        <v>406</v>
      </c>
      <c r="K3447" t="s">
        <v>9</v>
      </c>
      <c r="L3447">
        <f>VLOOKUP(K3447,segment1,2,FALSE)</f>
        <v>1</v>
      </c>
      <c r="M3447" t="s">
        <v>3255</v>
      </c>
      <c r="N3447" t="s">
        <v>300</v>
      </c>
      <c r="O3447">
        <f>VLOOKUP(N3447,city,2,FALSE)</f>
        <v>47</v>
      </c>
      <c r="P3447" t="s">
        <v>127</v>
      </c>
      <c r="Q3447">
        <f>VLOOKUP(P3447,state,2,FALSE)</f>
        <v>14</v>
      </c>
      <c r="R3447">
        <v>19711</v>
      </c>
      <c r="S3447" t="s">
        <v>79</v>
      </c>
      <c r="T3447" s="10">
        <f>VLOOKUP(S3447,region,2,FALSE)</f>
        <v>4</v>
      </c>
      <c r="U3447" t="s">
        <v>5275</v>
      </c>
      <c r="V3447" t="s">
        <v>22</v>
      </c>
      <c r="W3447">
        <v>1724</v>
      </c>
      <c r="X3447">
        <f>VLOOKUP(V3447,category,2,FALSE)</f>
        <v>2</v>
      </c>
      <c r="Y3447" t="s">
        <v>3227</v>
      </c>
      <c r="Z3447">
        <f>VLOOKUP(Y3447,subcategory,2,FALSE)</f>
        <v>5</v>
      </c>
      <c r="AA3447" t="s">
        <v>2698</v>
      </c>
      <c r="AB3447">
        <v>29.900000000000002</v>
      </c>
      <c r="AC3447">
        <v>5</v>
      </c>
      <c r="AD3447">
        <v>0</v>
      </c>
      <c r="AE3447" s="4">
        <v>5.0829999999999975</v>
      </c>
    </row>
    <row r="3448" spans="1:31" x14ac:dyDescent="0.3">
      <c r="A3448" s="2">
        <v>3447</v>
      </c>
      <c r="B3448" t="s">
        <v>8386</v>
      </c>
      <c r="C3448">
        <f>VLOOKUP(B3448,order,2,FALSE)</f>
        <v>1708</v>
      </c>
      <c r="D3448" s="3">
        <v>42588</v>
      </c>
      <c r="E3448" s="3">
        <v>42589</v>
      </c>
      <c r="F3448" t="s">
        <v>97</v>
      </c>
      <c r="G3448" s="10">
        <f>VLOOKUP(F3448,ship,2,FALSE)</f>
        <v>3</v>
      </c>
      <c r="H3448" t="s">
        <v>3961</v>
      </c>
      <c r="I3448">
        <f>VLOOKUP(H3448,customer,2,FALSE)</f>
        <v>707</v>
      </c>
      <c r="J3448" t="s">
        <v>2658</v>
      </c>
      <c r="K3448" t="s">
        <v>18</v>
      </c>
      <c r="L3448">
        <f>VLOOKUP(K3448,segment1,2,FALSE)</f>
        <v>2</v>
      </c>
      <c r="M3448" t="s">
        <v>3255</v>
      </c>
      <c r="N3448" t="s">
        <v>138</v>
      </c>
      <c r="O3448">
        <f>VLOOKUP(N3448,city,2,FALSE)</f>
        <v>21</v>
      </c>
      <c r="P3448" t="s">
        <v>139</v>
      </c>
      <c r="Q3448">
        <f>VLOOKUP(P3448,state,2,FALSE)</f>
        <v>16</v>
      </c>
      <c r="R3448">
        <v>10024</v>
      </c>
      <c r="S3448" t="s">
        <v>79</v>
      </c>
      <c r="T3448" s="10">
        <f>VLOOKUP(S3448,region,2,FALSE)</f>
        <v>4</v>
      </c>
      <c r="U3448" t="s">
        <v>4366</v>
      </c>
      <c r="V3448" t="s">
        <v>22</v>
      </c>
      <c r="W3448">
        <f>VLOOKUP(U3448,product,2,FALSE)</f>
        <v>259</v>
      </c>
      <c r="X3448">
        <f>VLOOKUP(V3448,category,2,FALSE)</f>
        <v>2</v>
      </c>
      <c r="Y3448" t="s">
        <v>45</v>
      </c>
      <c r="Z3448">
        <f>VLOOKUP(Y3448,subcategory,2,FALSE)</f>
        <v>11</v>
      </c>
      <c r="AA3448" t="s">
        <v>5921</v>
      </c>
      <c r="AB3448">
        <v>70.88</v>
      </c>
      <c r="AC3448">
        <v>2</v>
      </c>
      <c r="AD3448">
        <v>0</v>
      </c>
      <c r="AE3448" s="4">
        <v>33.313599999999994</v>
      </c>
    </row>
    <row r="3449" spans="1:31" x14ac:dyDescent="0.3">
      <c r="A3449" s="2">
        <v>3448</v>
      </c>
      <c r="B3449" t="s">
        <v>9815</v>
      </c>
      <c r="C3449">
        <f>VLOOKUP(B3449,order,2,FALSE)</f>
        <v>1709</v>
      </c>
      <c r="D3449" s="3">
        <v>42897</v>
      </c>
      <c r="E3449" s="3">
        <v>42901</v>
      </c>
      <c r="F3449" t="s">
        <v>25</v>
      </c>
      <c r="G3449" s="10">
        <f>VLOOKUP(F3449,ship,2,FALSE)</f>
        <v>2</v>
      </c>
      <c r="H3449" t="s">
        <v>3862</v>
      </c>
      <c r="I3449">
        <f>VLOOKUP(H3449,customer,2,FALSE)</f>
        <v>608</v>
      </c>
      <c r="J3449" t="s">
        <v>2259</v>
      </c>
      <c r="K3449" t="s">
        <v>52</v>
      </c>
      <c r="L3449">
        <f>VLOOKUP(K3449,segment1,2,FALSE)</f>
        <v>3</v>
      </c>
      <c r="M3449" t="s">
        <v>3255</v>
      </c>
      <c r="N3449" t="s">
        <v>746</v>
      </c>
      <c r="O3449">
        <f>VLOOKUP(N3449,city,2,FALSE)</f>
        <v>110</v>
      </c>
      <c r="P3449" t="s">
        <v>184</v>
      </c>
      <c r="Q3449">
        <f>VLOOKUP(P3449,state,2,FALSE)</f>
        <v>20</v>
      </c>
      <c r="R3449">
        <v>36830</v>
      </c>
      <c r="S3449" t="s">
        <v>12</v>
      </c>
      <c r="T3449" s="10">
        <f>VLOOKUP(S3449,region,2,FALSE)</f>
        <v>1</v>
      </c>
      <c r="U3449" t="s">
        <v>4954</v>
      </c>
      <c r="V3449" t="s">
        <v>22</v>
      </c>
      <c r="W3449">
        <v>1725</v>
      </c>
      <c r="X3449">
        <f>VLOOKUP(V3449,category,2,FALSE)</f>
        <v>2</v>
      </c>
      <c r="Y3449" t="s">
        <v>3229</v>
      </c>
      <c r="Z3449">
        <f>VLOOKUP(Y3449,subcategory,2,FALSE)</f>
        <v>7</v>
      </c>
      <c r="AA3449" t="s">
        <v>3007</v>
      </c>
      <c r="AB3449">
        <v>3.76</v>
      </c>
      <c r="AC3449">
        <v>2</v>
      </c>
      <c r="AD3449">
        <v>0</v>
      </c>
      <c r="AE3449" s="4">
        <v>1.0903999999999998</v>
      </c>
    </row>
    <row r="3450" spans="1:31" x14ac:dyDescent="0.3">
      <c r="A3450" s="2">
        <v>3449</v>
      </c>
      <c r="B3450" t="s">
        <v>8387</v>
      </c>
      <c r="C3450">
        <f>VLOOKUP(B3450,order,2,FALSE)</f>
        <v>1710</v>
      </c>
      <c r="D3450" s="3">
        <v>42650</v>
      </c>
      <c r="E3450" s="3">
        <v>42656</v>
      </c>
      <c r="F3450" t="s">
        <v>25</v>
      </c>
      <c r="G3450" s="10">
        <f>VLOOKUP(F3450,ship,2,FALSE)</f>
        <v>2</v>
      </c>
      <c r="H3450" t="s">
        <v>3876</v>
      </c>
      <c r="I3450">
        <f>VLOOKUP(H3450,customer,2,FALSE)</f>
        <v>622</v>
      </c>
      <c r="J3450" t="s">
        <v>2336</v>
      </c>
      <c r="K3450" t="s">
        <v>9</v>
      </c>
      <c r="L3450">
        <f>VLOOKUP(K3450,segment1,2,FALSE)</f>
        <v>1</v>
      </c>
      <c r="M3450" t="s">
        <v>3255</v>
      </c>
      <c r="N3450" t="s">
        <v>19</v>
      </c>
      <c r="O3450">
        <f>VLOOKUP(N3450,city,2,FALSE)</f>
        <v>2</v>
      </c>
      <c r="P3450" t="s">
        <v>20</v>
      </c>
      <c r="Q3450">
        <f>VLOOKUP(P3450,state,2,FALSE)</f>
        <v>2</v>
      </c>
      <c r="R3450">
        <v>90049</v>
      </c>
      <c r="S3450" t="s">
        <v>21</v>
      </c>
      <c r="T3450" s="10">
        <f>VLOOKUP(S3450,region,2,FALSE)</f>
        <v>2</v>
      </c>
      <c r="U3450" t="s">
        <v>4909</v>
      </c>
      <c r="V3450" t="s">
        <v>22</v>
      </c>
      <c r="W3450">
        <f>VLOOKUP(U3450,product,2,FALSE)</f>
        <v>823</v>
      </c>
      <c r="X3450">
        <f>VLOOKUP(V3450,category,2,FALSE)</f>
        <v>2</v>
      </c>
      <c r="Y3450" t="s">
        <v>3231</v>
      </c>
      <c r="Z3450">
        <f>VLOOKUP(Y3450,subcategory,2,FALSE)</f>
        <v>9</v>
      </c>
      <c r="AA3450" t="s">
        <v>819</v>
      </c>
      <c r="AB3450">
        <v>27.263999999999999</v>
      </c>
      <c r="AC3450">
        <v>2</v>
      </c>
      <c r="AD3450">
        <v>0.2</v>
      </c>
      <c r="AE3450" s="4">
        <v>8.8607999999999976</v>
      </c>
    </row>
    <row r="3451" spans="1:31" x14ac:dyDescent="0.3">
      <c r="A3451" s="2">
        <v>3450</v>
      </c>
      <c r="B3451" t="s">
        <v>6264</v>
      </c>
      <c r="C3451">
        <f>VLOOKUP(B3451,order,2,FALSE)</f>
        <v>1711</v>
      </c>
      <c r="D3451" s="3">
        <v>41890</v>
      </c>
      <c r="E3451" s="3">
        <v>41896</v>
      </c>
      <c r="F3451" t="s">
        <v>25</v>
      </c>
      <c r="G3451" s="10">
        <f>VLOOKUP(F3451,ship,2,FALSE)</f>
        <v>2</v>
      </c>
      <c r="H3451" t="s">
        <v>3758</v>
      </c>
      <c r="I3451">
        <f>VLOOKUP(H3451,customer,2,FALSE)</f>
        <v>504</v>
      </c>
      <c r="J3451" t="s">
        <v>1836</v>
      </c>
      <c r="K3451" t="s">
        <v>52</v>
      </c>
      <c r="L3451">
        <f>VLOOKUP(K3451,segment1,2,FALSE)</f>
        <v>3</v>
      </c>
      <c r="M3451" t="s">
        <v>3255</v>
      </c>
      <c r="N3451" t="s">
        <v>67</v>
      </c>
      <c r="O3451">
        <f>VLOOKUP(N3451,city,2,FALSE)</f>
        <v>9</v>
      </c>
      <c r="P3451" t="s">
        <v>20</v>
      </c>
      <c r="Q3451">
        <f>VLOOKUP(P3451,state,2,FALSE)</f>
        <v>2</v>
      </c>
      <c r="R3451">
        <v>94110</v>
      </c>
      <c r="S3451" t="s">
        <v>21</v>
      </c>
      <c r="T3451" s="10">
        <f>VLOOKUP(S3451,region,2,FALSE)</f>
        <v>2</v>
      </c>
      <c r="U3451" t="s">
        <v>5278</v>
      </c>
      <c r="V3451" t="s">
        <v>22</v>
      </c>
      <c r="W3451">
        <v>1726</v>
      </c>
      <c r="X3451">
        <f>VLOOKUP(V3451,category,2,FALSE)</f>
        <v>2</v>
      </c>
      <c r="Y3451" t="s">
        <v>38</v>
      </c>
      <c r="Z3451">
        <f>VLOOKUP(Y3451,subcategory,2,FALSE)</f>
        <v>10</v>
      </c>
      <c r="AA3451" t="s">
        <v>461</v>
      </c>
      <c r="AB3451">
        <v>56.65</v>
      </c>
      <c r="AC3451">
        <v>5</v>
      </c>
      <c r="AD3451">
        <v>0</v>
      </c>
      <c r="AE3451" s="4">
        <v>24.359500000000004</v>
      </c>
    </row>
    <row r="3452" spans="1:31" x14ac:dyDescent="0.3">
      <c r="A3452" s="2">
        <v>3451</v>
      </c>
      <c r="B3452" t="s">
        <v>6264</v>
      </c>
      <c r="C3452">
        <f>VLOOKUP(B3452,order,2,FALSE)</f>
        <v>1711</v>
      </c>
      <c r="D3452" s="3">
        <v>41890</v>
      </c>
      <c r="E3452" s="3">
        <v>41896</v>
      </c>
      <c r="F3452" t="s">
        <v>25</v>
      </c>
      <c r="G3452" s="10">
        <f>VLOOKUP(F3452,ship,2,FALSE)</f>
        <v>2</v>
      </c>
      <c r="H3452" t="s">
        <v>3758</v>
      </c>
      <c r="I3452">
        <f>VLOOKUP(H3452,customer,2,FALSE)</f>
        <v>504</v>
      </c>
      <c r="J3452" t="s">
        <v>1836</v>
      </c>
      <c r="K3452" t="s">
        <v>52</v>
      </c>
      <c r="L3452">
        <f>VLOOKUP(K3452,segment1,2,FALSE)</f>
        <v>3</v>
      </c>
      <c r="M3452" t="s">
        <v>3255</v>
      </c>
      <c r="N3452" t="s">
        <v>67</v>
      </c>
      <c r="O3452">
        <f>VLOOKUP(N3452,city,2,FALSE)</f>
        <v>9</v>
      </c>
      <c r="P3452" t="s">
        <v>20</v>
      </c>
      <c r="Q3452">
        <f>VLOOKUP(P3452,state,2,FALSE)</f>
        <v>2</v>
      </c>
      <c r="R3452">
        <v>94110</v>
      </c>
      <c r="S3452" t="s">
        <v>21</v>
      </c>
      <c r="T3452" s="10">
        <f>VLOOKUP(S3452,region,2,FALSE)</f>
        <v>2</v>
      </c>
      <c r="U3452" t="s">
        <v>4433</v>
      </c>
      <c r="V3452" t="s">
        <v>22</v>
      </c>
      <c r="W3452">
        <f>VLOOKUP(U3452,product,2,FALSE)</f>
        <v>329</v>
      </c>
      <c r="X3452">
        <f>VLOOKUP(V3452,category,2,FALSE)</f>
        <v>2</v>
      </c>
      <c r="Y3452" t="s">
        <v>3227</v>
      </c>
      <c r="Z3452">
        <f>VLOOKUP(Y3452,subcategory,2,FALSE)</f>
        <v>5</v>
      </c>
      <c r="AA3452" t="s">
        <v>180</v>
      </c>
      <c r="AB3452">
        <v>14.97</v>
      </c>
      <c r="AC3452">
        <v>1</v>
      </c>
      <c r="AD3452">
        <v>0</v>
      </c>
      <c r="AE3452" s="4">
        <v>4.1916000000000011</v>
      </c>
    </row>
    <row r="3453" spans="1:31" x14ac:dyDescent="0.3">
      <c r="A3453" s="2">
        <v>3452</v>
      </c>
      <c r="B3453" t="s">
        <v>6264</v>
      </c>
      <c r="C3453">
        <f>VLOOKUP(B3453,order,2,FALSE)</f>
        <v>1711</v>
      </c>
      <c r="D3453" s="3">
        <v>41890</v>
      </c>
      <c r="E3453" s="3">
        <v>41896</v>
      </c>
      <c r="F3453" t="s">
        <v>25</v>
      </c>
      <c r="G3453" s="10">
        <f>VLOOKUP(F3453,ship,2,FALSE)</f>
        <v>2</v>
      </c>
      <c r="H3453" t="s">
        <v>3758</v>
      </c>
      <c r="I3453">
        <f>VLOOKUP(H3453,customer,2,FALSE)</f>
        <v>504</v>
      </c>
      <c r="J3453" t="s">
        <v>1836</v>
      </c>
      <c r="K3453" t="s">
        <v>52</v>
      </c>
      <c r="L3453">
        <f>VLOOKUP(K3453,segment1,2,FALSE)</f>
        <v>3</v>
      </c>
      <c r="M3453" t="s">
        <v>3255</v>
      </c>
      <c r="N3453" t="s">
        <v>67</v>
      </c>
      <c r="O3453">
        <f>VLOOKUP(N3453,city,2,FALSE)</f>
        <v>9</v>
      </c>
      <c r="P3453" t="s">
        <v>20</v>
      </c>
      <c r="Q3453">
        <f>VLOOKUP(P3453,state,2,FALSE)</f>
        <v>2</v>
      </c>
      <c r="R3453">
        <v>94110</v>
      </c>
      <c r="S3453" t="s">
        <v>21</v>
      </c>
      <c r="T3453" s="10">
        <f>VLOOKUP(S3453,region,2,FALSE)</f>
        <v>2</v>
      </c>
      <c r="U3453" t="s">
        <v>4241</v>
      </c>
      <c r="V3453" t="s">
        <v>22</v>
      </c>
      <c r="W3453">
        <v>1727</v>
      </c>
      <c r="X3453">
        <f>VLOOKUP(V3453,category,2,FALSE)</f>
        <v>2</v>
      </c>
      <c r="Y3453" t="s">
        <v>3234</v>
      </c>
      <c r="Z3453">
        <f>VLOOKUP(Y3453,subcategory,2,FALSE)</f>
        <v>14</v>
      </c>
      <c r="AA3453" t="s">
        <v>250</v>
      </c>
      <c r="AB3453">
        <v>4.0199999999999996</v>
      </c>
      <c r="AC3453">
        <v>2</v>
      </c>
      <c r="AD3453">
        <v>0</v>
      </c>
      <c r="AE3453" s="4">
        <v>1.9697999999999998</v>
      </c>
    </row>
    <row r="3454" spans="1:31" x14ac:dyDescent="0.3">
      <c r="A3454" s="2">
        <v>3453</v>
      </c>
      <c r="B3454" t="s">
        <v>6265</v>
      </c>
      <c r="C3454">
        <f>VLOOKUP(B3454,order,2,FALSE)</f>
        <v>1712</v>
      </c>
      <c r="D3454" s="3">
        <v>41714</v>
      </c>
      <c r="E3454" s="3">
        <v>41719</v>
      </c>
      <c r="F3454" t="s">
        <v>7</v>
      </c>
      <c r="G3454" s="10">
        <f>VLOOKUP(F3454,ship,2,FALSE)</f>
        <v>1</v>
      </c>
      <c r="H3454" t="s">
        <v>3862</v>
      </c>
      <c r="I3454">
        <f>VLOOKUP(H3454,customer,2,FALSE)</f>
        <v>608</v>
      </c>
      <c r="J3454" t="s">
        <v>2259</v>
      </c>
      <c r="K3454" t="s">
        <v>52</v>
      </c>
      <c r="L3454">
        <f>VLOOKUP(K3454,segment1,2,FALSE)</f>
        <v>3</v>
      </c>
      <c r="M3454" t="s">
        <v>3255</v>
      </c>
      <c r="N3454" t="s">
        <v>1975</v>
      </c>
      <c r="O3454">
        <f>VLOOKUP(N3454,city,2,FALSE)</f>
        <v>254</v>
      </c>
      <c r="P3454" t="s">
        <v>44</v>
      </c>
      <c r="Q3454">
        <f>VLOOKUP(P3454,state,2,FALSE)</f>
        <v>4</v>
      </c>
      <c r="R3454">
        <v>27604</v>
      </c>
      <c r="S3454" t="s">
        <v>12</v>
      </c>
      <c r="T3454" s="10">
        <f>VLOOKUP(S3454,region,2,FALSE)</f>
        <v>1</v>
      </c>
      <c r="U3454" t="s">
        <v>5603</v>
      </c>
      <c r="V3454" t="s">
        <v>35</v>
      </c>
      <c r="W3454">
        <f>VLOOKUP(U3454,product,2,FALSE)</f>
        <v>1539</v>
      </c>
      <c r="X3454">
        <f>VLOOKUP(V3454,category,2,FALSE)</f>
        <v>3</v>
      </c>
      <c r="Y3454" t="s">
        <v>3230</v>
      </c>
      <c r="Z3454">
        <f>VLOOKUP(Y3454,subcategory,2,FALSE)</f>
        <v>8</v>
      </c>
      <c r="AA3454" t="s">
        <v>781</v>
      </c>
      <c r="AB3454">
        <v>471.92</v>
      </c>
      <c r="AC3454">
        <v>2</v>
      </c>
      <c r="AD3454">
        <v>0.2</v>
      </c>
      <c r="AE3454" s="4">
        <v>29.495000000000019</v>
      </c>
    </row>
    <row r="3455" spans="1:31" x14ac:dyDescent="0.3">
      <c r="A3455" s="2">
        <v>3454</v>
      </c>
      <c r="B3455" t="s">
        <v>7246</v>
      </c>
      <c r="C3455">
        <f>VLOOKUP(B3455,order,2,FALSE)</f>
        <v>1713</v>
      </c>
      <c r="D3455" s="3">
        <v>42064</v>
      </c>
      <c r="E3455" s="3">
        <v>42065</v>
      </c>
      <c r="F3455" t="s">
        <v>7</v>
      </c>
      <c r="G3455" s="10">
        <f>VLOOKUP(F3455,ship,2,FALSE)</f>
        <v>1</v>
      </c>
      <c r="H3455" t="s">
        <v>3716</v>
      </c>
      <c r="I3455">
        <f>VLOOKUP(H3455,customer,2,FALSE)</f>
        <v>462</v>
      </c>
      <c r="J3455" t="s">
        <v>1706</v>
      </c>
      <c r="K3455" t="s">
        <v>9</v>
      </c>
      <c r="L3455">
        <f>VLOOKUP(K3455,segment1,2,FALSE)</f>
        <v>1</v>
      </c>
      <c r="M3455" t="s">
        <v>3255</v>
      </c>
      <c r="N3455" t="s">
        <v>1583</v>
      </c>
      <c r="O3455">
        <f>VLOOKUP(N3455,city,2,FALSE)</f>
        <v>204</v>
      </c>
      <c r="P3455" t="s">
        <v>615</v>
      </c>
      <c r="Q3455">
        <f>VLOOKUP(P3455,state,2,FALSE)</f>
        <v>33</v>
      </c>
      <c r="R3455">
        <v>31204</v>
      </c>
      <c r="S3455" t="s">
        <v>12</v>
      </c>
      <c r="T3455" s="10">
        <f>VLOOKUP(S3455,region,2,FALSE)</f>
        <v>1</v>
      </c>
      <c r="U3455" t="s">
        <v>4994</v>
      </c>
      <c r="V3455" t="s">
        <v>22</v>
      </c>
      <c r="W3455">
        <v>1728</v>
      </c>
      <c r="X3455">
        <f>VLOOKUP(V3455,category,2,FALSE)</f>
        <v>2</v>
      </c>
      <c r="Y3455" t="s">
        <v>3231</v>
      </c>
      <c r="Z3455">
        <f>VLOOKUP(Y3455,subcategory,2,FALSE)</f>
        <v>9</v>
      </c>
      <c r="AA3455" t="s">
        <v>1380</v>
      </c>
      <c r="AB3455">
        <v>58.72</v>
      </c>
      <c r="AC3455">
        <v>4</v>
      </c>
      <c r="AD3455">
        <v>0</v>
      </c>
      <c r="AE3455" s="4">
        <v>27.011199999999999</v>
      </c>
    </row>
    <row r="3456" spans="1:31" x14ac:dyDescent="0.3">
      <c r="A3456" s="2">
        <v>3455</v>
      </c>
      <c r="B3456" t="s">
        <v>7247</v>
      </c>
      <c r="C3456">
        <f>VLOOKUP(B3456,order,2,FALSE)</f>
        <v>1714</v>
      </c>
      <c r="D3456" s="3">
        <v>42194</v>
      </c>
      <c r="E3456" s="3">
        <v>42199</v>
      </c>
      <c r="F3456" t="s">
        <v>25</v>
      </c>
      <c r="G3456" s="10">
        <f>VLOOKUP(F3456,ship,2,FALSE)</f>
        <v>2</v>
      </c>
      <c r="H3456" t="s">
        <v>3267</v>
      </c>
      <c r="I3456">
        <f>VLOOKUP(H3456,customer,2,FALSE)</f>
        <v>13</v>
      </c>
      <c r="J3456" t="s">
        <v>81</v>
      </c>
      <c r="K3456" t="s">
        <v>9</v>
      </c>
      <c r="L3456">
        <f>VLOOKUP(K3456,segment1,2,FALSE)</f>
        <v>1</v>
      </c>
      <c r="M3456" t="s">
        <v>3255</v>
      </c>
      <c r="N3456" t="s">
        <v>2373</v>
      </c>
      <c r="O3456">
        <f>VLOOKUP(N3456,city,2,FALSE)</f>
        <v>317</v>
      </c>
      <c r="P3456" t="s">
        <v>173</v>
      </c>
      <c r="Q3456">
        <f>VLOOKUP(P3456,state,2,FALSE)</f>
        <v>19</v>
      </c>
      <c r="R3456">
        <v>37211</v>
      </c>
      <c r="S3456" t="s">
        <v>12</v>
      </c>
      <c r="T3456" s="10">
        <f>VLOOKUP(S3456,region,2,FALSE)</f>
        <v>1</v>
      </c>
      <c r="U3456" t="s">
        <v>5604</v>
      </c>
      <c r="V3456" t="s">
        <v>22</v>
      </c>
      <c r="W3456">
        <f>VLOOKUP(U3456,product,2,FALSE)</f>
        <v>1540</v>
      </c>
      <c r="X3456">
        <f>VLOOKUP(V3456,category,2,FALSE)</f>
        <v>2</v>
      </c>
      <c r="Y3456" t="s">
        <v>3229</v>
      </c>
      <c r="Z3456">
        <f>VLOOKUP(Y3456,subcategory,2,FALSE)</f>
        <v>7</v>
      </c>
      <c r="AA3456" t="s">
        <v>892</v>
      </c>
      <c r="AB3456">
        <v>5.16</v>
      </c>
      <c r="AC3456">
        <v>3</v>
      </c>
      <c r="AD3456">
        <v>0.2</v>
      </c>
      <c r="AE3456" s="4">
        <v>0.83849999999999936</v>
      </c>
    </row>
    <row r="3457" spans="1:31" x14ac:dyDescent="0.3">
      <c r="A3457" s="2">
        <v>3456</v>
      </c>
      <c r="B3457" t="s">
        <v>8388</v>
      </c>
      <c r="C3457">
        <f>VLOOKUP(B3457,order,2,FALSE)</f>
        <v>1715</v>
      </c>
      <c r="D3457" s="3">
        <v>42420</v>
      </c>
      <c r="E3457" s="3">
        <v>42427</v>
      </c>
      <c r="F3457" t="s">
        <v>25</v>
      </c>
      <c r="G3457" s="10">
        <f>VLOOKUP(F3457,ship,2,FALSE)</f>
        <v>2</v>
      </c>
      <c r="H3457" t="s">
        <v>3372</v>
      </c>
      <c r="I3457">
        <f>VLOOKUP(H3457,customer,2,FALSE)</f>
        <v>118</v>
      </c>
      <c r="J3457" t="s">
        <v>484</v>
      </c>
      <c r="K3457" t="s">
        <v>9</v>
      </c>
      <c r="L3457">
        <f>VLOOKUP(K3457,segment1,2,FALSE)</f>
        <v>1</v>
      </c>
      <c r="M3457" t="s">
        <v>3255</v>
      </c>
      <c r="N3457" t="s">
        <v>2373</v>
      </c>
      <c r="O3457">
        <f>VLOOKUP(N3457,city,2,FALSE)</f>
        <v>317</v>
      </c>
      <c r="P3457" t="s">
        <v>173</v>
      </c>
      <c r="Q3457">
        <f>VLOOKUP(P3457,state,2,FALSE)</f>
        <v>19</v>
      </c>
      <c r="R3457">
        <v>37211</v>
      </c>
      <c r="S3457" t="s">
        <v>12</v>
      </c>
      <c r="T3457" s="10">
        <f>VLOOKUP(S3457,region,2,FALSE)</f>
        <v>1</v>
      </c>
      <c r="U3457" t="s">
        <v>4094</v>
      </c>
      <c r="V3457" t="s">
        <v>22</v>
      </c>
      <c r="W3457">
        <v>1729</v>
      </c>
      <c r="X3457">
        <f>VLOOKUP(V3457,category,2,FALSE)</f>
        <v>2</v>
      </c>
      <c r="Y3457" t="s">
        <v>45</v>
      </c>
      <c r="Z3457">
        <f>VLOOKUP(Y3457,subcategory,2,FALSE)</f>
        <v>11</v>
      </c>
      <c r="AA3457" t="s">
        <v>3109</v>
      </c>
      <c r="AB3457">
        <v>16.496000000000002</v>
      </c>
      <c r="AC3457">
        <v>2</v>
      </c>
      <c r="AD3457">
        <v>0.2</v>
      </c>
      <c r="AE3457" s="4">
        <v>5.5673999999999992</v>
      </c>
    </row>
    <row r="3458" spans="1:31" x14ac:dyDescent="0.3">
      <c r="A3458" s="2">
        <v>3457</v>
      </c>
      <c r="B3458" t="s">
        <v>9816</v>
      </c>
      <c r="C3458">
        <f>VLOOKUP(B3458,order,2,FALSE)</f>
        <v>1716</v>
      </c>
      <c r="D3458" s="3">
        <v>42994</v>
      </c>
      <c r="E3458" s="3">
        <v>42996</v>
      </c>
      <c r="F3458" t="s">
        <v>97</v>
      </c>
      <c r="G3458" s="10">
        <f>VLOOKUP(F3458,ship,2,FALSE)</f>
        <v>3</v>
      </c>
      <c r="H3458" t="s">
        <v>3803</v>
      </c>
      <c r="I3458">
        <f>VLOOKUP(H3458,customer,2,FALSE)</f>
        <v>549</v>
      </c>
      <c r="J3458" t="s">
        <v>2020</v>
      </c>
      <c r="K3458" t="s">
        <v>9</v>
      </c>
      <c r="L3458">
        <f>VLOOKUP(K3458,segment1,2,FALSE)</f>
        <v>1</v>
      </c>
      <c r="M3458" t="s">
        <v>3255</v>
      </c>
      <c r="N3458" t="s">
        <v>77</v>
      </c>
      <c r="O3458">
        <f>VLOOKUP(N3458,city,2,FALSE)</f>
        <v>11</v>
      </c>
      <c r="P3458" t="s">
        <v>78</v>
      </c>
      <c r="Q3458">
        <f>VLOOKUP(P3458,state,2,FALSE)</f>
        <v>10</v>
      </c>
      <c r="R3458">
        <v>19143</v>
      </c>
      <c r="S3458" t="s">
        <v>79</v>
      </c>
      <c r="T3458" s="10">
        <f>VLOOKUP(S3458,region,2,FALSE)</f>
        <v>4</v>
      </c>
      <c r="U3458" t="s">
        <v>5100</v>
      </c>
      <c r="V3458" t="s">
        <v>35</v>
      </c>
      <c r="W3458">
        <f>VLOOKUP(U3458,product,2,FALSE)</f>
        <v>1017</v>
      </c>
      <c r="X3458">
        <f>VLOOKUP(V3458,category,2,FALSE)</f>
        <v>3</v>
      </c>
      <c r="Y3458" t="s">
        <v>3232</v>
      </c>
      <c r="Z3458">
        <f>VLOOKUP(Y3458,subcategory,2,FALSE)</f>
        <v>12</v>
      </c>
      <c r="AA3458" t="s">
        <v>1580</v>
      </c>
      <c r="AB3458">
        <v>71.975999999999999</v>
      </c>
      <c r="AC3458">
        <v>3</v>
      </c>
      <c r="AD3458">
        <v>0.2</v>
      </c>
      <c r="AE3458" s="4">
        <v>19.793400000000005</v>
      </c>
    </row>
    <row r="3459" spans="1:31" x14ac:dyDescent="0.3">
      <c r="A3459" s="2">
        <v>3458</v>
      </c>
      <c r="B3459" t="s">
        <v>9816</v>
      </c>
      <c r="C3459">
        <f>VLOOKUP(B3459,order,2,FALSE)</f>
        <v>1716</v>
      </c>
      <c r="D3459" s="3">
        <v>42994</v>
      </c>
      <c r="E3459" s="3">
        <v>42996</v>
      </c>
      <c r="F3459" t="s">
        <v>97</v>
      </c>
      <c r="G3459" s="10">
        <f>VLOOKUP(F3459,ship,2,FALSE)</f>
        <v>3</v>
      </c>
      <c r="H3459" t="s">
        <v>3803</v>
      </c>
      <c r="I3459">
        <f>VLOOKUP(H3459,customer,2,FALSE)</f>
        <v>549</v>
      </c>
      <c r="J3459" t="s">
        <v>2020</v>
      </c>
      <c r="K3459" t="s">
        <v>9</v>
      </c>
      <c r="L3459">
        <f>VLOOKUP(K3459,segment1,2,FALSE)</f>
        <v>1</v>
      </c>
      <c r="M3459" t="s">
        <v>3255</v>
      </c>
      <c r="N3459" t="s">
        <v>77</v>
      </c>
      <c r="O3459">
        <f>VLOOKUP(N3459,city,2,FALSE)</f>
        <v>11</v>
      </c>
      <c r="P3459" t="s">
        <v>78</v>
      </c>
      <c r="Q3459">
        <f>VLOOKUP(P3459,state,2,FALSE)</f>
        <v>10</v>
      </c>
      <c r="R3459">
        <v>19143</v>
      </c>
      <c r="S3459" t="s">
        <v>79</v>
      </c>
      <c r="T3459" s="10">
        <f>VLOOKUP(S3459,region,2,FALSE)</f>
        <v>4</v>
      </c>
      <c r="U3459" t="s">
        <v>4108</v>
      </c>
      <c r="V3459" t="s">
        <v>13</v>
      </c>
      <c r="W3459">
        <v>1730</v>
      </c>
      <c r="X3459">
        <f>VLOOKUP(V3459,category,2,FALSE)</f>
        <v>1</v>
      </c>
      <c r="Y3459" t="s">
        <v>3228</v>
      </c>
      <c r="Z3459">
        <f>VLOOKUP(Y3459,subcategory,2,FALSE)</f>
        <v>6</v>
      </c>
      <c r="AA3459" t="s">
        <v>554</v>
      </c>
      <c r="AB3459">
        <v>22.512000000000004</v>
      </c>
      <c r="AC3459">
        <v>3</v>
      </c>
      <c r="AD3459">
        <v>0.2</v>
      </c>
      <c r="AE3459" s="4">
        <v>2.2511999999999999</v>
      </c>
    </row>
    <row r="3460" spans="1:31" x14ac:dyDescent="0.3">
      <c r="A3460" s="2">
        <v>3459</v>
      </c>
      <c r="B3460" t="s">
        <v>9816</v>
      </c>
      <c r="C3460">
        <f>VLOOKUP(B3460,order,2,FALSE)</f>
        <v>1716</v>
      </c>
      <c r="D3460" s="3">
        <v>42994</v>
      </c>
      <c r="E3460" s="3">
        <v>42996</v>
      </c>
      <c r="F3460" t="s">
        <v>97</v>
      </c>
      <c r="G3460" s="10">
        <f>VLOOKUP(F3460,ship,2,FALSE)</f>
        <v>3</v>
      </c>
      <c r="H3460" t="s">
        <v>3803</v>
      </c>
      <c r="I3460">
        <f>VLOOKUP(H3460,customer,2,FALSE)</f>
        <v>549</v>
      </c>
      <c r="J3460" t="s">
        <v>2020</v>
      </c>
      <c r="K3460" t="s">
        <v>9</v>
      </c>
      <c r="L3460">
        <f>VLOOKUP(K3460,segment1,2,FALSE)</f>
        <v>1</v>
      </c>
      <c r="M3460" t="s">
        <v>3255</v>
      </c>
      <c r="N3460" t="s">
        <v>77</v>
      </c>
      <c r="O3460">
        <f>VLOOKUP(N3460,city,2,FALSE)</f>
        <v>11</v>
      </c>
      <c r="P3460" t="s">
        <v>78</v>
      </c>
      <c r="Q3460">
        <f>VLOOKUP(P3460,state,2,FALSE)</f>
        <v>10</v>
      </c>
      <c r="R3460">
        <v>19143</v>
      </c>
      <c r="S3460" t="s">
        <v>79</v>
      </c>
      <c r="T3460" s="10">
        <f>VLOOKUP(S3460,region,2,FALSE)</f>
        <v>4</v>
      </c>
      <c r="U3460" t="s">
        <v>5288</v>
      </c>
      <c r="V3460" t="s">
        <v>22</v>
      </c>
      <c r="W3460">
        <f>VLOOKUP(U3460,product,2,FALSE)</f>
        <v>1213</v>
      </c>
      <c r="X3460">
        <f>VLOOKUP(V3460,category,2,FALSE)</f>
        <v>2</v>
      </c>
      <c r="Y3460" t="s">
        <v>3231</v>
      </c>
      <c r="Z3460">
        <f>VLOOKUP(Y3460,subcategory,2,FALSE)</f>
        <v>9</v>
      </c>
      <c r="AA3460" t="s">
        <v>1454</v>
      </c>
      <c r="AB3460">
        <v>3.4440000000000008</v>
      </c>
      <c r="AC3460">
        <v>2</v>
      </c>
      <c r="AD3460">
        <v>0.7</v>
      </c>
      <c r="AE3460" s="4">
        <v>-2.7551999999999994</v>
      </c>
    </row>
    <row r="3461" spans="1:31" x14ac:dyDescent="0.3">
      <c r="A3461" s="2">
        <v>3460</v>
      </c>
      <c r="B3461" t="s">
        <v>9816</v>
      </c>
      <c r="C3461">
        <f>VLOOKUP(B3461,order,2,FALSE)</f>
        <v>1716</v>
      </c>
      <c r="D3461" s="3">
        <v>42994</v>
      </c>
      <c r="E3461" s="3">
        <v>42996</v>
      </c>
      <c r="F3461" t="s">
        <v>97</v>
      </c>
      <c r="G3461" s="10">
        <f>VLOOKUP(F3461,ship,2,FALSE)</f>
        <v>3</v>
      </c>
      <c r="H3461" t="s">
        <v>3803</v>
      </c>
      <c r="I3461">
        <f>VLOOKUP(H3461,customer,2,FALSE)</f>
        <v>549</v>
      </c>
      <c r="J3461" t="s">
        <v>2020</v>
      </c>
      <c r="K3461" t="s">
        <v>9</v>
      </c>
      <c r="L3461">
        <f>VLOOKUP(K3461,segment1,2,FALSE)</f>
        <v>1</v>
      </c>
      <c r="M3461" t="s">
        <v>3255</v>
      </c>
      <c r="N3461" t="s">
        <v>77</v>
      </c>
      <c r="O3461">
        <f>VLOOKUP(N3461,city,2,FALSE)</f>
        <v>11</v>
      </c>
      <c r="P3461" t="s">
        <v>78</v>
      </c>
      <c r="Q3461">
        <f>VLOOKUP(P3461,state,2,FALSE)</f>
        <v>10</v>
      </c>
      <c r="R3461">
        <v>19143</v>
      </c>
      <c r="S3461" t="s">
        <v>79</v>
      </c>
      <c r="T3461" s="10">
        <f>VLOOKUP(S3461,region,2,FALSE)</f>
        <v>4</v>
      </c>
      <c r="U3461" t="s">
        <v>5253</v>
      </c>
      <c r="V3461" t="s">
        <v>22</v>
      </c>
      <c r="W3461">
        <v>1731</v>
      </c>
      <c r="X3461">
        <f>VLOOKUP(V3461,category,2,FALSE)</f>
        <v>2</v>
      </c>
      <c r="Y3461" t="s">
        <v>3231</v>
      </c>
      <c r="Z3461">
        <f>VLOOKUP(Y3461,subcategory,2,FALSE)</f>
        <v>9</v>
      </c>
      <c r="AA3461" t="s">
        <v>2568</v>
      </c>
      <c r="AB3461">
        <v>538.19400000000007</v>
      </c>
      <c r="AC3461">
        <v>2</v>
      </c>
      <c r="AD3461">
        <v>0.7</v>
      </c>
      <c r="AE3461" s="4">
        <v>-412.61539999999991</v>
      </c>
    </row>
    <row r="3462" spans="1:31" x14ac:dyDescent="0.3">
      <c r="A3462" s="2">
        <v>3461</v>
      </c>
      <c r="B3462" t="s">
        <v>9816</v>
      </c>
      <c r="C3462">
        <f>VLOOKUP(B3462,order,2,FALSE)</f>
        <v>1716</v>
      </c>
      <c r="D3462" s="3">
        <v>42994</v>
      </c>
      <c r="E3462" s="3">
        <v>42996</v>
      </c>
      <c r="F3462" t="s">
        <v>97</v>
      </c>
      <c r="G3462" s="10">
        <f>VLOOKUP(F3462,ship,2,FALSE)</f>
        <v>3</v>
      </c>
      <c r="H3462" t="s">
        <v>3803</v>
      </c>
      <c r="I3462">
        <f>VLOOKUP(H3462,customer,2,FALSE)</f>
        <v>549</v>
      </c>
      <c r="J3462" t="s">
        <v>2020</v>
      </c>
      <c r="K3462" t="s">
        <v>9</v>
      </c>
      <c r="L3462">
        <f>VLOOKUP(K3462,segment1,2,FALSE)</f>
        <v>1</v>
      </c>
      <c r="M3462" t="s">
        <v>3255</v>
      </c>
      <c r="N3462" t="s">
        <v>77</v>
      </c>
      <c r="O3462">
        <f>VLOOKUP(N3462,city,2,FALSE)</f>
        <v>11</v>
      </c>
      <c r="P3462" t="s">
        <v>78</v>
      </c>
      <c r="Q3462">
        <f>VLOOKUP(P3462,state,2,FALSE)</f>
        <v>10</v>
      </c>
      <c r="R3462">
        <v>19143</v>
      </c>
      <c r="S3462" t="s">
        <v>79</v>
      </c>
      <c r="T3462" s="10">
        <f>VLOOKUP(S3462,region,2,FALSE)</f>
        <v>4</v>
      </c>
      <c r="U3462" t="s">
        <v>4354</v>
      </c>
      <c r="V3462" t="s">
        <v>35</v>
      </c>
      <c r="W3462">
        <f>VLOOKUP(U3462,product,2,FALSE)</f>
        <v>247</v>
      </c>
      <c r="X3462">
        <f>VLOOKUP(V3462,category,2,FALSE)</f>
        <v>3</v>
      </c>
      <c r="Y3462" t="s">
        <v>3232</v>
      </c>
      <c r="Z3462">
        <f>VLOOKUP(Y3462,subcategory,2,FALSE)</f>
        <v>12</v>
      </c>
      <c r="AA3462" t="s">
        <v>422</v>
      </c>
      <c r="AB3462">
        <v>47.984000000000002</v>
      </c>
      <c r="AC3462">
        <v>2</v>
      </c>
      <c r="AD3462">
        <v>0.2</v>
      </c>
      <c r="AE3462" s="4">
        <v>14.395200000000004</v>
      </c>
    </row>
    <row r="3463" spans="1:31" x14ac:dyDescent="0.3">
      <c r="A3463" s="2">
        <v>3462</v>
      </c>
      <c r="B3463" t="s">
        <v>9817</v>
      </c>
      <c r="C3463">
        <f>VLOOKUP(B3463,order,2,FALSE)</f>
        <v>1717</v>
      </c>
      <c r="D3463" s="3">
        <v>43044</v>
      </c>
      <c r="E3463" s="3">
        <v>43049</v>
      </c>
      <c r="F3463" t="s">
        <v>7</v>
      </c>
      <c r="G3463" s="10">
        <f>VLOOKUP(F3463,ship,2,FALSE)</f>
        <v>1</v>
      </c>
      <c r="H3463" t="s">
        <v>3860</v>
      </c>
      <c r="I3463">
        <f>VLOOKUP(H3463,customer,2,FALSE)</f>
        <v>606</v>
      </c>
      <c r="J3463" t="s">
        <v>2250</v>
      </c>
      <c r="K3463" t="s">
        <v>18</v>
      </c>
      <c r="L3463">
        <f>VLOOKUP(K3463,segment1,2,FALSE)</f>
        <v>2</v>
      </c>
      <c r="M3463" t="s">
        <v>3255</v>
      </c>
      <c r="N3463" t="s">
        <v>402</v>
      </c>
      <c r="O3463">
        <f>VLOOKUP(N3463,city,2,FALSE)</f>
        <v>62</v>
      </c>
      <c r="P3463" t="s">
        <v>54</v>
      </c>
      <c r="Q3463">
        <f>VLOOKUP(P3463,state,2,FALSE)</f>
        <v>6</v>
      </c>
      <c r="R3463">
        <v>75081</v>
      </c>
      <c r="S3463" t="s">
        <v>55</v>
      </c>
      <c r="T3463" s="10">
        <f>VLOOKUP(S3463,region,2,FALSE)</f>
        <v>3</v>
      </c>
      <c r="U3463" t="s">
        <v>4452</v>
      </c>
      <c r="V3463" t="s">
        <v>35</v>
      </c>
      <c r="W3463">
        <v>1732</v>
      </c>
      <c r="X3463">
        <f>VLOOKUP(V3463,category,2,FALSE)</f>
        <v>3</v>
      </c>
      <c r="Y3463" t="s">
        <v>3230</v>
      </c>
      <c r="Z3463">
        <f>VLOOKUP(Y3463,subcategory,2,FALSE)</f>
        <v>8</v>
      </c>
      <c r="AA3463" t="s">
        <v>1270</v>
      </c>
      <c r="AB3463">
        <v>492.76800000000003</v>
      </c>
      <c r="AC3463">
        <v>4</v>
      </c>
      <c r="AD3463">
        <v>0.2</v>
      </c>
      <c r="AE3463" s="4">
        <v>55.436399999999935</v>
      </c>
    </row>
    <row r="3464" spans="1:31" x14ac:dyDescent="0.3">
      <c r="A3464" s="2">
        <v>3463</v>
      </c>
      <c r="B3464" t="s">
        <v>7248</v>
      </c>
      <c r="C3464">
        <f>VLOOKUP(B3464,order,2,FALSE)</f>
        <v>1718</v>
      </c>
      <c r="D3464" s="3">
        <v>42055</v>
      </c>
      <c r="E3464" s="3">
        <v>42058</v>
      </c>
      <c r="F3464" t="s">
        <v>7</v>
      </c>
      <c r="G3464" s="10">
        <f>VLOOKUP(F3464,ship,2,FALSE)</f>
        <v>1</v>
      </c>
      <c r="H3464" t="s">
        <v>3822</v>
      </c>
      <c r="I3464">
        <f>VLOOKUP(H3464,customer,2,FALSE)</f>
        <v>568</v>
      </c>
      <c r="J3464" t="s">
        <v>2108</v>
      </c>
      <c r="K3464" t="s">
        <v>9</v>
      </c>
      <c r="L3464">
        <f>VLOOKUP(K3464,segment1,2,FALSE)</f>
        <v>1</v>
      </c>
      <c r="M3464" t="s">
        <v>3255</v>
      </c>
      <c r="N3464" t="s">
        <v>2098</v>
      </c>
      <c r="O3464">
        <f>VLOOKUP(N3464,city,2,FALSE)</f>
        <v>276</v>
      </c>
      <c r="P3464" t="s">
        <v>389</v>
      </c>
      <c r="Q3464">
        <f>VLOOKUP(P3464,state,2,FALSE)</f>
        <v>31</v>
      </c>
      <c r="R3464">
        <v>8861</v>
      </c>
      <c r="S3464" t="s">
        <v>79</v>
      </c>
      <c r="T3464" s="10">
        <f>VLOOKUP(S3464,region,2,FALSE)</f>
        <v>4</v>
      </c>
      <c r="U3464" t="s">
        <v>4980</v>
      </c>
      <c r="V3464" t="s">
        <v>22</v>
      </c>
      <c r="W3464">
        <f>VLOOKUP(U3464,product,2,FALSE)</f>
        <v>895</v>
      </c>
      <c r="X3464">
        <f>VLOOKUP(V3464,category,2,FALSE)</f>
        <v>2</v>
      </c>
      <c r="Y3464" t="s">
        <v>3229</v>
      </c>
      <c r="Z3464">
        <f>VLOOKUP(Y3464,subcategory,2,FALSE)</f>
        <v>7</v>
      </c>
      <c r="AA3464" t="s">
        <v>687</v>
      </c>
      <c r="AB3464">
        <v>286.78999999999996</v>
      </c>
      <c r="AC3464">
        <v>7</v>
      </c>
      <c r="AD3464">
        <v>0</v>
      </c>
      <c r="AE3464" s="4">
        <v>74.565400000000011</v>
      </c>
    </row>
    <row r="3465" spans="1:31" x14ac:dyDescent="0.3">
      <c r="A3465" s="2">
        <v>3464</v>
      </c>
      <c r="B3465" t="s">
        <v>8389</v>
      </c>
      <c r="C3465">
        <f>VLOOKUP(B3465,order,2,FALSE)</f>
        <v>1719</v>
      </c>
      <c r="D3465" s="3">
        <v>42699</v>
      </c>
      <c r="E3465" s="3">
        <v>42704</v>
      </c>
      <c r="F3465" t="s">
        <v>25</v>
      </c>
      <c r="G3465" s="10">
        <f>VLOOKUP(F3465,ship,2,FALSE)</f>
        <v>2</v>
      </c>
      <c r="H3465" t="s">
        <v>3962</v>
      </c>
      <c r="I3465">
        <f>VLOOKUP(H3465,customer,2,FALSE)</f>
        <v>708</v>
      </c>
      <c r="J3465" t="s">
        <v>2661</v>
      </c>
      <c r="K3465" t="s">
        <v>52</v>
      </c>
      <c r="L3465">
        <f>VLOOKUP(K3465,segment1,2,FALSE)</f>
        <v>3</v>
      </c>
      <c r="M3465" t="s">
        <v>3255</v>
      </c>
      <c r="N3465" t="s">
        <v>729</v>
      </c>
      <c r="O3465">
        <f>VLOOKUP(N3465,city,2,FALSE)</f>
        <v>109</v>
      </c>
      <c r="P3465" t="s">
        <v>28</v>
      </c>
      <c r="Q3465">
        <f>VLOOKUP(P3465,state,2,FALSE)</f>
        <v>3</v>
      </c>
      <c r="R3465">
        <v>32216</v>
      </c>
      <c r="S3465" t="s">
        <v>12</v>
      </c>
      <c r="T3465" s="10">
        <f>VLOOKUP(S3465,region,2,FALSE)</f>
        <v>1</v>
      </c>
      <c r="U3465" t="s">
        <v>4179</v>
      </c>
      <c r="V3465" t="s">
        <v>22</v>
      </c>
      <c r="W3465">
        <v>1733</v>
      </c>
      <c r="X3465">
        <f>VLOOKUP(V3465,category,2,FALSE)</f>
        <v>2</v>
      </c>
      <c r="Y3465" t="s">
        <v>45</v>
      </c>
      <c r="Z3465">
        <f>VLOOKUP(Y3465,subcategory,2,FALSE)</f>
        <v>11</v>
      </c>
      <c r="AA3465" t="s">
        <v>2339</v>
      </c>
      <c r="AB3465">
        <v>5.08</v>
      </c>
      <c r="AC3465">
        <v>1</v>
      </c>
      <c r="AD3465">
        <v>0.2</v>
      </c>
      <c r="AE3465" s="4">
        <v>1.6509999999999998</v>
      </c>
    </row>
    <row r="3466" spans="1:31" x14ac:dyDescent="0.3">
      <c r="A3466" s="2">
        <v>3465</v>
      </c>
      <c r="B3466" t="s">
        <v>9818</v>
      </c>
      <c r="C3466">
        <f>VLOOKUP(B3466,order,2,FALSE)</f>
        <v>1720</v>
      </c>
      <c r="D3466" s="3">
        <v>43072</v>
      </c>
      <c r="E3466" s="3">
        <v>43074</v>
      </c>
      <c r="F3466" t="s">
        <v>7</v>
      </c>
      <c r="G3466" s="10">
        <f>VLOOKUP(F3466,ship,2,FALSE)</f>
        <v>1</v>
      </c>
      <c r="H3466" t="s">
        <v>3699</v>
      </c>
      <c r="I3466">
        <f>VLOOKUP(H3466,customer,2,FALSE)</f>
        <v>445</v>
      </c>
      <c r="J3466" t="s">
        <v>1655</v>
      </c>
      <c r="K3466" t="s">
        <v>9</v>
      </c>
      <c r="L3466">
        <f>VLOOKUP(K3466,segment1,2,FALSE)</f>
        <v>1</v>
      </c>
      <c r="M3466" t="s">
        <v>3255</v>
      </c>
      <c r="N3466" t="s">
        <v>729</v>
      </c>
      <c r="O3466">
        <f>VLOOKUP(N3466,city,2,FALSE)</f>
        <v>109</v>
      </c>
      <c r="P3466" t="s">
        <v>28</v>
      </c>
      <c r="Q3466">
        <f>VLOOKUP(P3466,state,2,FALSE)</f>
        <v>3</v>
      </c>
      <c r="R3466">
        <v>32216</v>
      </c>
      <c r="S3466" t="s">
        <v>12</v>
      </c>
      <c r="T3466" s="10">
        <f>VLOOKUP(S3466,region,2,FALSE)</f>
        <v>1</v>
      </c>
      <c r="U3466" t="s">
        <v>4962</v>
      </c>
      <c r="V3466" t="s">
        <v>35</v>
      </c>
      <c r="W3466">
        <f>VLOOKUP(U3466,product,2,FALSE)</f>
        <v>877</v>
      </c>
      <c r="X3466">
        <f>VLOOKUP(V3466,category,2,FALSE)</f>
        <v>3</v>
      </c>
      <c r="Y3466" t="s">
        <v>3232</v>
      </c>
      <c r="Z3466">
        <f>VLOOKUP(Y3466,subcategory,2,FALSE)</f>
        <v>12</v>
      </c>
      <c r="AA3466" t="s">
        <v>486</v>
      </c>
      <c r="AB3466">
        <v>47.992000000000004</v>
      </c>
      <c r="AC3466">
        <v>1</v>
      </c>
      <c r="AD3466">
        <v>0.2</v>
      </c>
      <c r="AE3466" s="4">
        <v>7.198799999999995</v>
      </c>
    </row>
    <row r="3467" spans="1:31" x14ac:dyDescent="0.3">
      <c r="A3467" s="2">
        <v>3466</v>
      </c>
      <c r="B3467" t="s">
        <v>7249</v>
      </c>
      <c r="C3467">
        <f>VLOOKUP(B3467,order,2,FALSE)</f>
        <v>1721</v>
      </c>
      <c r="D3467" s="3">
        <v>42257</v>
      </c>
      <c r="E3467" s="3">
        <v>42261</v>
      </c>
      <c r="F3467" t="s">
        <v>25</v>
      </c>
      <c r="G3467" s="10">
        <f>VLOOKUP(F3467,ship,2,FALSE)</f>
        <v>2</v>
      </c>
      <c r="H3467" t="s">
        <v>3808</v>
      </c>
      <c r="I3467">
        <f>VLOOKUP(H3467,customer,2,FALSE)</f>
        <v>554</v>
      </c>
      <c r="J3467" t="s">
        <v>2039</v>
      </c>
      <c r="K3467" t="s">
        <v>18</v>
      </c>
      <c r="L3467">
        <f>VLOOKUP(K3467,segment1,2,FALSE)</f>
        <v>2</v>
      </c>
      <c r="M3467" t="s">
        <v>3255</v>
      </c>
      <c r="N3467" t="s">
        <v>2639</v>
      </c>
      <c r="O3467">
        <f>VLOOKUP(N3467,city,2,FALSE)</f>
        <v>360</v>
      </c>
      <c r="P3467" t="s">
        <v>601</v>
      </c>
      <c r="Q3467">
        <f>VLOOKUP(P3467,state,2,FALSE)</f>
        <v>32</v>
      </c>
      <c r="R3467">
        <v>2151</v>
      </c>
      <c r="S3467" t="s">
        <v>79</v>
      </c>
      <c r="T3467" s="10">
        <f>VLOOKUP(S3467,region,2,FALSE)</f>
        <v>4</v>
      </c>
      <c r="U3467" t="s">
        <v>5346</v>
      </c>
      <c r="V3467" t="s">
        <v>22</v>
      </c>
      <c r="W3467">
        <v>1734</v>
      </c>
      <c r="X3467">
        <f>VLOOKUP(V3467,category,2,FALSE)</f>
        <v>2</v>
      </c>
      <c r="Y3467" t="s">
        <v>38</v>
      </c>
      <c r="Z3467">
        <f>VLOOKUP(Y3467,subcategory,2,FALSE)</f>
        <v>10</v>
      </c>
      <c r="AA3467" t="s">
        <v>1915</v>
      </c>
      <c r="AB3467">
        <v>61.96</v>
      </c>
      <c r="AC3467">
        <v>2</v>
      </c>
      <c r="AD3467">
        <v>0</v>
      </c>
      <c r="AE3467" s="4">
        <v>16.1096</v>
      </c>
    </row>
    <row r="3468" spans="1:31" x14ac:dyDescent="0.3">
      <c r="A3468" s="2">
        <v>3467</v>
      </c>
      <c r="B3468" t="s">
        <v>7249</v>
      </c>
      <c r="C3468">
        <f>VLOOKUP(B3468,order,2,FALSE)</f>
        <v>1721</v>
      </c>
      <c r="D3468" s="3">
        <v>42257</v>
      </c>
      <c r="E3468" s="3">
        <v>42261</v>
      </c>
      <c r="F3468" t="s">
        <v>25</v>
      </c>
      <c r="G3468" s="10">
        <f>VLOOKUP(F3468,ship,2,FALSE)</f>
        <v>2</v>
      </c>
      <c r="H3468" t="s">
        <v>3808</v>
      </c>
      <c r="I3468">
        <f>VLOOKUP(H3468,customer,2,FALSE)</f>
        <v>554</v>
      </c>
      <c r="J3468" t="s">
        <v>2039</v>
      </c>
      <c r="K3468" t="s">
        <v>18</v>
      </c>
      <c r="L3468">
        <f>VLOOKUP(K3468,segment1,2,FALSE)</f>
        <v>2</v>
      </c>
      <c r="M3468" t="s">
        <v>3255</v>
      </c>
      <c r="N3468" t="s">
        <v>2639</v>
      </c>
      <c r="O3468">
        <f>VLOOKUP(N3468,city,2,FALSE)</f>
        <v>360</v>
      </c>
      <c r="P3468" t="s">
        <v>601</v>
      </c>
      <c r="Q3468">
        <f>VLOOKUP(P3468,state,2,FALSE)</f>
        <v>32</v>
      </c>
      <c r="R3468">
        <v>2151</v>
      </c>
      <c r="S3468" t="s">
        <v>79</v>
      </c>
      <c r="T3468" s="10">
        <f>VLOOKUP(S3468,region,2,FALSE)</f>
        <v>4</v>
      </c>
      <c r="U3468" t="s">
        <v>4307</v>
      </c>
      <c r="V3468" t="s">
        <v>13</v>
      </c>
      <c r="W3468">
        <f>VLOOKUP(U3468,product,2,FALSE)</f>
        <v>200</v>
      </c>
      <c r="X3468">
        <f>VLOOKUP(V3468,category,2,FALSE)</f>
        <v>1</v>
      </c>
      <c r="Y3468" t="s">
        <v>14</v>
      </c>
      <c r="Z3468">
        <f>VLOOKUP(Y3468,subcategory,2,FALSE)</f>
        <v>1</v>
      </c>
      <c r="AA3468" t="s">
        <v>420</v>
      </c>
      <c r="AB3468">
        <v>361.96</v>
      </c>
      <c r="AC3468">
        <v>2</v>
      </c>
      <c r="AD3468">
        <v>0</v>
      </c>
      <c r="AE3468" s="4">
        <v>83.25079999999997</v>
      </c>
    </row>
    <row r="3469" spans="1:31" x14ac:dyDescent="0.3">
      <c r="A3469" s="2">
        <v>3468</v>
      </c>
      <c r="B3469" t="s">
        <v>7249</v>
      </c>
      <c r="C3469">
        <f>VLOOKUP(B3469,order,2,FALSE)</f>
        <v>1721</v>
      </c>
      <c r="D3469" s="3">
        <v>42257</v>
      </c>
      <c r="E3469" s="3">
        <v>42261</v>
      </c>
      <c r="F3469" t="s">
        <v>25</v>
      </c>
      <c r="G3469" s="10">
        <f>VLOOKUP(F3469,ship,2,FALSE)</f>
        <v>2</v>
      </c>
      <c r="H3469" t="s">
        <v>3808</v>
      </c>
      <c r="I3469">
        <f>VLOOKUP(H3469,customer,2,FALSE)</f>
        <v>554</v>
      </c>
      <c r="J3469" t="s">
        <v>2039</v>
      </c>
      <c r="K3469" t="s">
        <v>18</v>
      </c>
      <c r="L3469">
        <f>VLOOKUP(K3469,segment1,2,FALSE)</f>
        <v>2</v>
      </c>
      <c r="M3469" t="s">
        <v>3255</v>
      </c>
      <c r="N3469" t="s">
        <v>2639</v>
      </c>
      <c r="O3469">
        <f>VLOOKUP(N3469,city,2,FALSE)</f>
        <v>360</v>
      </c>
      <c r="P3469" t="s">
        <v>601</v>
      </c>
      <c r="Q3469">
        <f>VLOOKUP(P3469,state,2,FALSE)</f>
        <v>32</v>
      </c>
      <c r="R3469">
        <v>2151</v>
      </c>
      <c r="S3469" t="s">
        <v>79</v>
      </c>
      <c r="T3469" s="10">
        <f>VLOOKUP(S3469,region,2,FALSE)</f>
        <v>4</v>
      </c>
      <c r="U3469" t="s">
        <v>4438</v>
      </c>
      <c r="V3469" t="s">
        <v>22</v>
      </c>
      <c r="W3469">
        <v>1735</v>
      </c>
      <c r="X3469">
        <f>VLOOKUP(V3469,category,2,FALSE)</f>
        <v>2</v>
      </c>
      <c r="Y3469" t="s">
        <v>45</v>
      </c>
      <c r="Z3469">
        <f>VLOOKUP(Y3469,subcategory,2,FALSE)</f>
        <v>11</v>
      </c>
      <c r="AA3469" t="s">
        <v>1781</v>
      </c>
      <c r="AB3469">
        <v>278.82</v>
      </c>
      <c r="AC3469">
        <v>9</v>
      </c>
      <c r="AD3469">
        <v>0</v>
      </c>
      <c r="AE3469" s="4">
        <v>125.46899999999999</v>
      </c>
    </row>
    <row r="3470" spans="1:31" x14ac:dyDescent="0.3">
      <c r="A3470" s="2">
        <v>3469</v>
      </c>
      <c r="B3470" t="s">
        <v>8390</v>
      </c>
      <c r="C3470">
        <f>VLOOKUP(B3470,order,2,FALSE)</f>
        <v>1722</v>
      </c>
      <c r="D3470" s="3">
        <v>42718</v>
      </c>
      <c r="E3470" s="3">
        <v>42723</v>
      </c>
      <c r="F3470" t="s">
        <v>25</v>
      </c>
      <c r="G3470" s="10">
        <f>VLOOKUP(F3470,ship,2,FALSE)</f>
        <v>2</v>
      </c>
      <c r="H3470" t="s">
        <v>3521</v>
      </c>
      <c r="I3470">
        <f>VLOOKUP(H3470,customer,2,FALSE)</f>
        <v>267</v>
      </c>
      <c r="J3470" t="s">
        <v>1043</v>
      </c>
      <c r="K3470" t="s">
        <v>9</v>
      </c>
      <c r="L3470">
        <f>VLOOKUP(K3470,segment1,2,FALSE)</f>
        <v>1</v>
      </c>
      <c r="M3470" t="s">
        <v>3255</v>
      </c>
      <c r="N3470" t="s">
        <v>169</v>
      </c>
      <c r="O3470">
        <f>VLOOKUP(N3470,city,2,FALSE)</f>
        <v>26</v>
      </c>
      <c r="P3470" t="s">
        <v>713</v>
      </c>
      <c r="Q3470">
        <f>VLOOKUP(P3470,state,2,FALSE)</f>
        <v>36</v>
      </c>
      <c r="R3470">
        <v>39212</v>
      </c>
      <c r="S3470" t="s">
        <v>12</v>
      </c>
      <c r="T3470" s="10">
        <f>VLOOKUP(S3470,region,2,FALSE)</f>
        <v>1</v>
      </c>
      <c r="U3470" t="s">
        <v>5449</v>
      </c>
      <c r="V3470" t="s">
        <v>13</v>
      </c>
      <c r="W3470">
        <f>VLOOKUP(U3470,product,2,FALSE)</f>
        <v>1381</v>
      </c>
      <c r="X3470">
        <f>VLOOKUP(V3470,category,2,FALSE)</f>
        <v>1</v>
      </c>
      <c r="Y3470" t="s">
        <v>3228</v>
      </c>
      <c r="Z3470">
        <f>VLOOKUP(Y3470,subcategory,2,FALSE)</f>
        <v>6</v>
      </c>
      <c r="AA3470" t="s">
        <v>3166</v>
      </c>
      <c r="AB3470">
        <v>133.38</v>
      </c>
      <c r="AC3470">
        <v>6</v>
      </c>
      <c r="AD3470">
        <v>0</v>
      </c>
      <c r="AE3470" s="4">
        <v>58.687200000000011</v>
      </c>
    </row>
    <row r="3471" spans="1:31" x14ac:dyDescent="0.3">
      <c r="A3471" s="2">
        <v>3470</v>
      </c>
      <c r="B3471" t="s">
        <v>7250</v>
      </c>
      <c r="C3471">
        <f>VLOOKUP(B3471,order,2,FALSE)</f>
        <v>1723</v>
      </c>
      <c r="D3471" s="3">
        <v>42100</v>
      </c>
      <c r="E3471" s="3">
        <v>42104</v>
      </c>
      <c r="F3471" t="s">
        <v>25</v>
      </c>
      <c r="G3471" s="10">
        <f>VLOOKUP(F3471,ship,2,FALSE)</f>
        <v>2</v>
      </c>
      <c r="H3471" t="s">
        <v>3963</v>
      </c>
      <c r="I3471">
        <f>VLOOKUP(H3471,customer,2,FALSE)</f>
        <v>709</v>
      </c>
      <c r="J3471" t="s">
        <v>2663</v>
      </c>
      <c r="K3471" t="s">
        <v>9</v>
      </c>
      <c r="L3471">
        <f>VLOOKUP(K3471,segment1,2,FALSE)</f>
        <v>1</v>
      </c>
      <c r="M3471" t="s">
        <v>3255</v>
      </c>
      <c r="N3471" t="s">
        <v>729</v>
      </c>
      <c r="O3471">
        <f>VLOOKUP(N3471,city,2,FALSE)</f>
        <v>109</v>
      </c>
      <c r="P3471" t="s">
        <v>44</v>
      </c>
      <c r="Q3471">
        <f>VLOOKUP(P3471,state,2,FALSE)</f>
        <v>4</v>
      </c>
      <c r="R3471">
        <v>28540</v>
      </c>
      <c r="S3471" t="s">
        <v>12</v>
      </c>
      <c r="T3471" s="10">
        <f>VLOOKUP(S3471,region,2,FALSE)</f>
        <v>1</v>
      </c>
      <c r="U3471" t="s">
        <v>4771</v>
      </c>
      <c r="V3471" t="s">
        <v>22</v>
      </c>
      <c r="W3471">
        <v>1736</v>
      </c>
      <c r="X3471">
        <f>VLOOKUP(V3471,category,2,FALSE)</f>
        <v>2</v>
      </c>
      <c r="Y3471" t="s">
        <v>45</v>
      </c>
      <c r="Z3471">
        <f>VLOOKUP(Y3471,subcategory,2,FALSE)</f>
        <v>11</v>
      </c>
      <c r="AA3471" t="s">
        <v>2960</v>
      </c>
      <c r="AB3471">
        <v>47.952000000000005</v>
      </c>
      <c r="AC3471">
        <v>3</v>
      </c>
      <c r="AD3471">
        <v>0.2</v>
      </c>
      <c r="AE3471" s="4">
        <v>16.183799999999998</v>
      </c>
    </row>
    <row r="3472" spans="1:31" x14ac:dyDescent="0.3">
      <c r="A3472" s="2">
        <v>3471</v>
      </c>
      <c r="B3472" t="s">
        <v>8391</v>
      </c>
      <c r="C3472">
        <f>VLOOKUP(B3472,order,2,FALSE)</f>
        <v>1724</v>
      </c>
      <c r="D3472" s="3">
        <v>42705</v>
      </c>
      <c r="E3472" s="3">
        <v>42709</v>
      </c>
      <c r="F3472" t="s">
        <v>25</v>
      </c>
      <c r="G3472" s="10">
        <f>VLOOKUP(F3472,ship,2,FALSE)</f>
        <v>2</v>
      </c>
      <c r="H3472" t="s">
        <v>3743</v>
      </c>
      <c r="I3472">
        <f>VLOOKUP(H3472,customer,2,FALSE)</f>
        <v>489</v>
      </c>
      <c r="J3472" t="s">
        <v>1794</v>
      </c>
      <c r="K3472" t="s">
        <v>9</v>
      </c>
      <c r="L3472">
        <f>VLOOKUP(K3472,segment1,2,FALSE)</f>
        <v>1</v>
      </c>
      <c r="M3472" t="s">
        <v>3255</v>
      </c>
      <c r="N3472" t="s">
        <v>67</v>
      </c>
      <c r="O3472">
        <f>VLOOKUP(N3472,city,2,FALSE)</f>
        <v>9</v>
      </c>
      <c r="P3472" t="s">
        <v>20</v>
      </c>
      <c r="Q3472">
        <f>VLOOKUP(P3472,state,2,FALSE)</f>
        <v>2</v>
      </c>
      <c r="R3472">
        <v>94122</v>
      </c>
      <c r="S3472" t="s">
        <v>21</v>
      </c>
      <c r="T3472" s="10">
        <f>VLOOKUP(S3472,region,2,FALSE)</f>
        <v>2</v>
      </c>
      <c r="U3472" t="s">
        <v>4990</v>
      </c>
      <c r="V3472" t="s">
        <v>13</v>
      </c>
      <c r="W3472">
        <f>VLOOKUP(U3472,product,2,FALSE)</f>
        <v>905</v>
      </c>
      <c r="X3472">
        <f>VLOOKUP(V3472,category,2,FALSE)</f>
        <v>1</v>
      </c>
      <c r="Y3472" t="s">
        <v>3228</v>
      </c>
      <c r="Z3472">
        <f>VLOOKUP(Y3472,subcategory,2,FALSE)</f>
        <v>6</v>
      </c>
      <c r="AA3472" t="s">
        <v>179</v>
      </c>
      <c r="AB3472">
        <v>16.739999999999998</v>
      </c>
      <c r="AC3472">
        <v>2</v>
      </c>
      <c r="AD3472">
        <v>0</v>
      </c>
      <c r="AE3472" s="4">
        <v>4.3523999999999994</v>
      </c>
    </row>
    <row r="3473" spans="1:31" x14ac:dyDescent="0.3">
      <c r="A3473" s="2">
        <v>3472</v>
      </c>
      <c r="B3473" t="s">
        <v>9819</v>
      </c>
      <c r="C3473">
        <f>VLOOKUP(B3473,order,2,FALSE)</f>
        <v>1725</v>
      </c>
      <c r="D3473" s="3">
        <v>43051</v>
      </c>
      <c r="E3473" s="3">
        <v>43056</v>
      </c>
      <c r="F3473" t="s">
        <v>25</v>
      </c>
      <c r="G3473" s="10">
        <f>VLOOKUP(F3473,ship,2,FALSE)</f>
        <v>2</v>
      </c>
      <c r="H3473" t="s">
        <v>3500</v>
      </c>
      <c r="I3473">
        <f>VLOOKUP(H3473,customer,2,FALSE)</f>
        <v>246</v>
      </c>
      <c r="J3473" t="s">
        <v>969</v>
      </c>
      <c r="K3473" t="s">
        <v>18</v>
      </c>
      <c r="L3473">
        <f>VLOOKUP(K3473,segment1,2,FALSE)</f>
        <v>2</v>
      </c>
      <c r="M3473" t="s">
        <v>3255</v>
      </c>
      <c r="N3473" t="s">
        <v>248</v>
      </c>
      <c r="O3473">
        <f>VLOOKUP(N3473,city,2,FALSE)</f>
        <v>39</v>
      </c>
      <c r="P3473" t="s">
        <v>249</v>
      </c>
      <c r="Q3473">
        <f>VLOOKUP(P3473,state,2,FALSE)</f>
        <v>25</v>
      </c>
      <c r="R3473">
        <v>43229</v>
      </c>
      <c r="S3473" t="s">
        <v>79</v>
      </c>
      <c r="T3473" s="10">
        <f>VLOOKUP(S3473,region,2,FALSE)</f>
        <v>4</v>
      </c>
      <c r="U3473" t="s">
        <v>5071</v>
      </c>
      <c r="V3473" t="s">
        <v>22</v>
      </c>
      <c r="W3473">
        <v>1737</v>
      </c>
      <c r="X3473">
        <f>VLOOKUP(V3473,category,2,FALSE)</f>
        <v>2</v>
      </c>
      <c r="Y3473" t="s">
        <v>45</v>
      </c>
      <c r="Z3473">
        <f>VLOOKUP(Y3473,subcategory,2,FALSE)</f>
        <v>11</v>
      </c>
      <c r="AA3473" t="s">
        <v>1314</v>
      </c>
      <c r="AB3473">
        <v>10.848000000000001</v>
      </c>
      <c r="AC3473">
        <v>2</v>
      </c>
      <c r="AD3473">
        <v>0.2</v>
      </c>
      <c r="AE3473" s="4">
        <v>3.5255999999999994</v>
      </c>
    </row>
    <row r="3474" spans="1:31" x14ac:dyDescent="0.3">
      <c r="A3474" s="2">
        <v>3473</v>
      </c>
      <c r="B3474" t="s">
        <v>9819</v>
      </c>
      <c r="C3474">
        <f>VLOOKUP(B3474,order,2,FALSE)</f>
        <v>1725</v>
      </c>
      <c r="D3474" s="3">
        <v>43051</v>
      </c>
      <c r="E3474" s="3">
        <v>43056</v>
      </c>
      <c r="F3474" t="s">
        <v>25</v>
      </c>
      <c r="G3474" s="10">
        <f>VLOOKUP(F3474,ship,2,FALSE)</f>
        <v>2</v>
      </c>
      <c r="H3474" t="s">
        <v>3500</v>
      </c>
      <c r="I3474">
        <f>VLOOKUP(H3474,customer,2,FALSE)</f>
        <v>246</v>
      </c>
      <c r="J3474" t="s">
        <v>969</v>
      </c>
      <c r="K3474" t="s">
        <v>18</v>
      </c>
      <c r="L3474">
        <f>VLOOKUP(K3474,segment1,2,FALSE)</f>
        <v>2</v>
      </c>
      <c r="M3474" t="s">
        <v>3255</v>
      </c>
      <c r="N3474" t="s">
        <v>248</v>
      </c>
      <c r="O3474">
        <f>VLOOKUP(N3474,city,2,FALSE)</f>
        <v>39</v>
      </c>
      <c r="P3474" t="s">
        <v>249</v>
      </c>
      <c r="Q3474">
        <f>VLOOKUP(P3474,state,2,FALSE)</f>
        <v>25</v>
      </c>
      <c r="R3474">
        <v>43229</v>
      </c>
      <c r="S3474" t="s">
        <v>79</v>
      </c>
      <c r="T3474" s="10">
        <f>VLOOKUP(S3474,region,2,FALSE)</f>
        <v>4</v>
      </c>
      <c r="U3474" t="s">
        <v>4661</v>
      </c>
      <c r="V3474" t="s">
        <v>35</v>
      </c>
      <c r="W3474">
        <f>VLOOKUP(U3474,product,2,FALSE)</f>
        <v>568</v>
      </c>
      <c r="X3474">
        <f>VLOOKUP(V3474,category,2,FALSE)</f>
        <v>3</v>
      </c>
      <c r="Y3474" t="s">
        <v>3232</v>
      </c>
      <c r="Z3474">
        <f>VLOOKUP(Y3474,subcategory,2,FALSE)</f>
        <v>12</v>
      </c>
      <c r="AA3474" t="s">
        <v>473</v>
      </c>
      <c r="AB3474">
        <v>18.544</v>
      </c>
      <c r="AC3474">
        <v>2</v>
      </c>
      <c r="AD3474">
        <v>0.2</v>
      </c>
      <c r="AE3474" s="4">
        <v>3.0133999999999981</v>
      </c>
    </row>
    <row r="3475" spans="1:31" x14ac:dyDescent="0.3">
      <c r="A3475" s="2">
        <v>3474</v>
      </c>
      <c r="B3475" t="s">
        <v>9820</v>
      </c>
      <c r="C3475">
        <f>VLOOKUP(B3475,order,2,FALSE)</f>
        <v>1726</v>
      </c>
      <c r="D3475" s="3">
        <v>42797</v>
      </c>
      <c r="E3475" s="3">
        <v>42804</v>
      </c>
      <c r="F3475" t="s">
        <v>25</v>
      </c>
      <c r="G3475" s="10">
        <f>VLOOKUP(F3475,ship,2,FALSE)</f>
        <v>2</v>
      </c>
      <c r="H3475" t="s">
        <v>3467</v>
      </c>
      <c r="I3475">
        <f>VLOOKUP(H3475,customer,2,FALSE)</f>
        <v>213</v>
      </c>
      <c r="J3475" t="s">
        <v>867</v>
      </c>
      <c r="K3475" t="s">
        <v>9</v>
      </c>
      <c r="L3475">
        <f>VLOOKUP(K3475,segment1,2,FALSE)</f>
        <v>1</v>
      </c>
      <c r="M3475" t="s">
        <v>3255</v>
      </c>
      <c r="N3475" t="s">
        <v>2664</v>
      </c>
      <c r="O3475">
        <f>VLOOKUP(N3475,city,2,FALSE)</f>
        <v>364</v>
      </c>
      <c r="P3475" t="s">
        <v>123</v>
      </c>
      <c r="Q3475">
        <f>VLOOKUP(P3475,state,2,FALSE)</f>
        <v>13</v>
      </c>
      <c r="R3475">
        <v>48127</v>
      </c>
      <c r="S3475" t="s">
        <v>55</v>
      </c>
      <c r="T3475" s="10">
        <f>VLOOKUP(S3475,region,2,FALSE)</f>
        <v>3</v>
      </c>
      <c r="U3475" t="s">
        <v>4428</v>
      </c>
      <c r="V3475" t="s">
        <v>13</v>
      </c>
      <c r="W3475">
        <v>1738</v>
      </c>
      <c r="X3475">
        <f>VLOOKUP(V3475,category,2,FALSE)</f>
        <v>1</v>
      </c>
      <c r="Y3475" t="s">
        <v>3226</v>
      </c>
      <c r="Z3475">
        <f>VLOOKUP(Y3475,subcategory,2,FALSE)</f>
        <v>2</v>
      </c>
      <c r="AA3475" t="s">
        <v>1739</v>
      </c>
      <c r="AB3475">
        <v>180.98</v>
      </c>
      <c r="AC3475">
        <v>1</v>
      </c>
      <c r="AD3475">
        <v>0</v>
      </c>
      <c r="AE3475" s="4">
        <v>47.0548</v>
      </c>
    </row>
    <row r="3476" spans="1:31" x14ac:dyDescent="0.3">
      <c r="A3476" s="2">
        <v>3475</v>
      </c>
      <c r="B3476" t="s">
        <v>9820</v>
      </c>
      <c r="C3476">
        <f>VLOOKUP(B3476,order,2,FALSE)</f>
        <v>1726</v>
      </c>
      <c r="D3476" s="3">
        <v>42797</v>
      </c>
      <c r="E3476" s="3">
        <v>42804</v>
      </c>
      <c r="F3476" t="s">
        <v>25</v>
      </c>
      <c r="G3476" s="10">
        <f>VLOOKUP(F3476,ship,2,FALSE)</f>
        <v>2</v>
      </c>
      <c r="H3476" t="s">
        <v>3467</v>
      </c>
      <c r="I3476">
        <f>VLOOKUP(H3476,customer,2,FALSE)</f>
        <v>213</v>
      </c>
      <c r="J3476" t="s">
        <v>867</v>
      </c>
      <c r="K3476" t="s">
        <v>9</v>
      </c>
      <c r="L3476">
        <f>VLOOKUP(K3476,segment1,2,FALSE)</f>
        <v>1</v>
      </c>
      <c r="M3476" t="s">
        <v>3255</v>
      </c>
      <c r="N3476" t="s">
        <v>2664</v>
      </c>
      <c r="O3476">
        <f>VLOOKUP(N3476,city,2,FALSE)</f>
        <v>364</v>
      </c>
      <c r="P3476" t="s">
        <v>123</v>
      </c>
      <c r="Q3476">
        <f>VLOOKUP(P3476,state,2,FALSE)</f>
        <v>13</v>
      </c>
      <c r="R3476">
        <v>48127</v>
      </c>
      <c r="S3476" t="s">
        <v>55</v>
      </c>
      <c r="T3476" s="10">
        <f>VLOOKUP(S3476,region,2,FALSE)</f>
        <v>3</v>
      </c>
      <c r="U3476" t="s">
        <v>5215</v>
      </c>
      <c r="V3476" t="s">
        <v>35</v>
      </c>
      <c r="W3476">
        <f>VLOOKUP(U3476,product,2,FALSE)</f>
        <v>1136</v>
      </c>
      <c r="X3476">
        <f>VLOOKUP(V3476,category,2,FALSE)</f>
        <v>3</v>
      </c>
      <c r="Y3476" t="s">
        <v>3232</v>
      </c>
      <c r="Z3476">
        <f>VLOOKUP(Y3476,subcategory,2,FALSE)</f>
        <v>12</v>
      </c>
      <c r="AA3476" t="s">
        <v>3060</v>
      </c>
      <c r="AB3476">
        <v>99.98</v>
      </c>
      <c r="AC3476">
        <v>2</v>
      </c>
      <c r="AD3476">
        <v>0</v>
      </c>
      <c r="AE3476" s="4">
        <v>42.991400000000006</v>
      </c>
    </row>
    <row r="3477" spans="1:31" x14ac:dyDescent="0.3">
      <c r="A3477" s="2">
        <v>3476</v>
      </c>
      <c r="B3477" t="s">
        <v>8392</v>
      </c>
      <c r="C3477">
        <f>VLOOKUP(B3477,order,2,FALSE)</f>
        <v>1727</v>
      </c>
      <c r="D3477" s="3">
        <v>42701</v>
      </c>
      <c r="E3477" s="3">
        <v>42704</v>
      </c>
      <c r="F3477" t="s">
        <v>97</v>
      </c>
      <c r="G3477" s="10">
        <f>VLOOKUP(F3477,ship,2,FALSE)</f>
        <v>3</v>
      </c>
      <c r="H3477" t="s">
        <v>3593</v>
      </c>
      <c r="I3477">
        <f>VLOOKUP(H3477,customer,2,FALSE)</f>
        <v>339</v>
      </c>
      <c r="J3477" t="s">
        <v>1280</v>
      </c>
      <c r="K3477" t="s">
        <v>18</v>
      </c>
      <c r="L3477">
        <f>VLOOKUP(K3477,segment1,2,FALSE)</f>
        <v>2</v>
      </c>
      <c r="M3477" t="s">
        <v>3255</v>
      </c>
      <c r="N3477" t="s">
        <v>2622</v>
      </c>
      <c r="O3477">
        <f>VLOOKUP(N3477,city,2,FALSE)</f>
        <v>357</v>
      </c>
      <c r="P3477" t="s">
        <v>1956</v>
      </c>
      <c r="Q3477">
        <f>VLOOKUP(P3477,state,2,FALSE)</f>
        <v>42</v>
      </c>
      <c r="R3477">
        <v>66212</v>
      </c>
      <c r="S3477" t="s">
        <v>55</v>
      </c>
      <c r="T3477" s="10">
        <f>VLOOKUP(S3477,region,2,FALSE)</f>
        <v>3</v>
      </c>
      <c r="U3477" t="s">
        <v>4170</v>
      </c>
      <c r="V3477" t="s">
        <v>35</v>
      </c>
      <c r="W3477">
        <v>1739</v>
      </c>
      <c r="X3477">
        <f>VLOOKUP(V3477,category,2,FALSE)</f>
        <v>3</v>
      </c>
      <c r="Y3477" t="s">
        <v>3232</v>
      </c>
      <c r="Z3477">
        <f>VLOOKUP(Y3477,subcategory,2,FALSE)</f>
        <v>12</v>
      </c>
      <c r="AA3477" t="s">
        <v>3237</v>
      </c>
      <c r="AB3477">
        <v>34.950000000000003</v>
      </c>
      <c r="AC3477">
        <v>5</v>
      </c>
      <c r="AD3477">
        <v>0</v>
      </c>
      <c r="AE3477" s="4">
        <v>15.378000000000004</v>
      </c>
    </row>
    <row r="3478" spans="1:31" x14ac:dyDescent="0.3">
      <c r="A3478" s="2">
        <v>3477</v>
      </c>
      <c r="B3478" t="s">
        <v>8392</v>
      </c>
      <c r="C3478">
        <f>VLOOKUP(B3478,order,2,FALSE)</f>
        <v>1727</v>
      </c>
      <c r="D3478" s="3">
        <v>42701</v>
      </c>
      <c r="E3478" s="3">
        <v>42704</v>
      </c>
      <c r="F3478" t="s">
        <v>97</v>
      </c>
      <c r="G3478" s="10">
        <f>VLOOKUP(F3478,ship,2,FALSE)</f>
        <v>3</v>
      </c>
      <c r="H3478" t="s">
        <v>3593</v>
      </c>
      <c r="I3478">
        <f>VLOOKUP(H3478,customer,2,FALSE)</f>
        <v>339</v>
      </c>
      <c r="J3478" t="s">
        <v>1280</v>
      </c>
      <c r="K3478" t="s">
        <v>18</v>
      </c>
      <c r="L3478">
        <f>VLOOKUP(K3478,segment1,2,FALSE)</f>
        <v>2</v>
      </c>
      <c r="M3478" t="s">
        <v>3255</v>
      </c>
      <c r="N3478" t="s">
        <v>2622</v>
      </c>
      <c r="O3478">
        <f>VLOOKUP(N3478,city,2,FALSE)</f>
        <v>357</v>
      </c>
      <c r="P3478" t="s">
        <v>1956</v>
      </c>
      <c r="Q3478">
        <f>VLOOKUP(P3478,state,2,FALSE)</f>
        <v>42</v>
      </c>
      <c r="R3478">
        <v>66212</v>
      </c>
      <c r="S3478" t="s">
        <v>55</v>
      </c>
      <c r="T3478" s="10">
        <f>VLOOKUP(S3478,region,2,FALSE)</f>
        <v>3</v>
      </c>
      <c r="U3478" t="s">
        <v>5083</v>
      </c>
      <c r="V3478" t="s">
        <v>22</v>
      </c>
      <c r="W3478">
        <f>VLOOKUP(U3478,product,2,FALSE)</f>
        <v>1000</v>
      </c>
      <c r="X3478">
        <f>VLOOKUP(V3478,category,2,FALSE)</f>
        <v>2</v>
      </c>
      <c r="Y3478" t="s">
        <v>3231</v>
      </c>
      <c r="Z3478">
        <f>VLOOKUP(Y3478,subcategory,2,FALSE)</f>
        <v>9</v>
      </c>
      <c r="AA3478" t="s">
        <v>209</v>
      </c>
      <c r="AB3478">
        <v>152</v>
      </c>
      <c r="AC3478">
        <v>5</v>
      </c>
      <c r="AD3478">
        <v>0</v>
      </c>
      <c r="AE3478" s="4">
        <v>69.919999999999987</v>
      </c>
    </row>
    <row r="3479" spans="1:31" x14ac:dyDescent="0.3">
      <c r="A3479" s="2">
        <v>3478</v>
      </c>
      <c r="B3479" t="s">
        <v>6266</v>
      </c>
      <c r="C3479">
        <f>VLOOKUP(B3479,order,2,FALSE)</f>
        <v>1728</v>
      </c>
      <c r="D3479" s="3">
        <v>41882</v>
      </c>
      <c r="E3479" s="3">
        <v>41887</v>
      </c>
      <c r="F3479" t="s">
        <v>25</v>
      </c>
      <c r="G3479" s="10">
        <f>VLOOKUP(F3479,ship,2,FALSE)</f>
        <v>2</v>
      </c>
      <c r="H3479" t="s">
        <v>3336</v>
      </c>
      <c r="I3479">
        <f>VLOOKUP(H3479,customer,2,FALSE)</f>
        <v>82</v>
      </c>
      <c r="J3479" t="s">
        <v>350</v>
      </c>
      <c r="K3479" t="s">
        <v>9</v>
      </c>
      <c r="L3479">
        <f>VLOOKUP(K3479,segment1,2,FALSE)</f>
        <v>1</v>
      </c>
      <c r="M3479" t="s">
        <v>3255</v>
      </c>
      <c r="N3479" t="s">
        <v>2665</v>
      </c>
      <c r="O3479">
        <f>VLOOKUP(N3479,city,2,FALSE)</f>
        <v>365</v>
      </c>
      <c r="P3479" t="s">
        <v>330</v>
      </c>
      <c r="Q3479">
        <f>VLOOKUP(P3479,state,2,FALSE)</f>
        <v>28</v>
      </c>
      <c r="R3479">
        <v>87505</v>
      </c>
      <c r="S3479" t="s">
        <v>21</v>
      </c>
      <c r="T3479" s="10">
        <f>VLOOKUP(S3479,region,2,FALSE)</f>
        <v>2</v>
      </c>
      <c r="U3479" t="s">
        <v>5455</v>
      </c>
      <c r="V3479" t="s">
        <v>35</v>
      </c>
      <c r="W3479">
        <v>1740</v>
      </c>
      <c r="X3479">
        <f>VLOOKUP(V3479,category,2,FALSE)</f>
        <v>3</v>
      </c>
      <c r="Y3479" t="s">
        <v>3232</v>
      </c>
      <c r="Z3479">
        <f>VLOOKUP(Y3479,subcategory,2,FALSE)</f>
        <v>12</v>
      </c>
      <c r="AA3479" t="s">
        <v>2803</v>
      </c>
      <c r="AB3479">
        <v>92.52</v>
      </c>
      <c r="AC3479">
        <v>9</v>
      </c>
      <c r="AD3479">
        <v>0</v>
      </c>
      <c r="AE3479" s="4">
        <v>18.503999999999991</v>
      </c>
    </row>
    <row r="3480" spans="1:31" x14ac:dyDescent="0.3">
      <c r="A3480" s="2">
        <v>3479</v>
      </c>
      <c r="B3480" t="s">
        <v>8393</v>
      </c>
      <c r="C3480">
        <f>VLOOKUP(B3480,order,2,FALSE)</f>
        <v>1729</v>
      </c>
      <c r="D3480" s="3">
        <v>42712</v>
      </c>
      <c r="E3480" s="3">
        <v>42718</v>
      </c>
      <c r="F3480" t="s">
        <v>25</v>
      </c>
      <c r="G3480" s="10">
        <f>VLOOKUP(F3480,ship,2,FALSE)</f>
        <v>2</v>
      </c>
      <c r="H3480" t="s">
        <v>3662</v>
      </c>
      <c r="I3480">
        <f>VLOOKUP(H3480,customer,2,FALSE)</f>
        <v>408</v>
      </c>
      <c r="J3480" t="s">
        <v>1527</v>
      </c>
      <c r="K3480" t="s">
        <v>18</v>
      </c>
      <c r="L3480">
        <f>VLOOKUP(K3480,segment1,2,FALSE)</f>
        <v>2</v>
      </c>
      <c r="M3480" t="s">
        <v>3255</v>
      </c>
      <c r="N3480" t="s">
        <v>67</v>
      </c>
      <c r="O3480">
        <f>VLOOKUP(N3480,city,2,FALSE)</f>
        <v>9</v>
      </c>
      <c r="P3480" t="s">
        <v>20</v>
      </c>
      <c r="Q3480">
        <f>VLOOKUP(P3480,state,2,FALSE)</f>
        <v>2</v>
      </c>
      <c r="R3480">
        <v>94110</v>
      </c>
      <c r="S3480" t="s">
        <v>21</v>
      </c>
      <c r="T3480" s="10">
        <f>VLOOKUP(S3480,region,2,FALSE)</f>
        <v>2</v>
      </c>
      <c r="U3480" t="s">
        <v>4128</v>
      </c>
      <c r="V3480" t="s">
        <v>22</v>
      </c>
      <c r="W3480">
        <f>VLOOKUP(U3480,product,2,FALSE)</f>
        <v>19</v>
      </c>
      <c r="X3480">
        <f>VLOOKUP(V3480,category,2,FALSE)</f>
        <v>2</v>
      </c>
      <c r="Y3480" t="s">
        <v>3229</v>
      </c>
      <c r="Z3480">
        <f>VLOOKUP(Y3480,subcategory,2,FALSE)</f>
        <v>7</v>
      </c>
      <c r="AA3480" t="s">
        <v>2192</v>
      </c>
      <c r="AB3480">
        <v>8.56</v>
      </c>
      <c r="AC3480">
        <v>2</v>
      </c>
      <c r="AD3480">
        <v>0</v>
      </c>
      <c r="AE3480" s="4">
        <v>2.4823999999999993</v>
      </c>
    </row>
    <row r="3481" spans="1:31" x14ac:dyDescent="0.3">
      <c r="A3481" s="2">
        <v>3480</v>
      </c>
      <c r="B3481" t="s">
        <v>8393</v>
      </c>
      <c r="C3481">
        <f>VLOOKUP(B3481,order,2,FALSE)</f>
        <v>1729</v>
      </c>
      <c r="D3481" s="3">
        <v>42712</v>
      </c>
      <c r="E3481" s="3">
        <v>42718</v>
      </c>
      <c r="F3481" t="s">
        <v>25</v>
      </c>
      <c r="G3481" s="10">
        <f>VLOOKUP(F3481,ship,2,FALSE)</f>
        <v>2</v>
      </c>
      <c r="H3481" t="s">
        <v>3662</v>
      </c>
      <c r="I3481">
        <f>VLOOKUP(H3481,customer,2,FALSE)</f>
        <v>408</v>
      </c>
      <c r="J3481" t="s">
        <v>1527</v>
      </c>
      <c r="K3481" t="s">
        <v>18</v>
      </c>
      <c r="L3481">
        <f>VLOOKUP(K3481,segment1,2,FALSE)</f>
        <v>2</v>
      </c>
      <c r="M3481" t="s">
        <v>3255</v>
      </c>
      <c r="N3481" t="s">
        <v>67</v>
      </c>
      <c r="O3481">
        <f>VLOOKUP(N3481,city,2,FALSE)</f>
        <v>9</v>
      </c>
      <c r="P3481" t="s">
        <v>20</v>
      </c>
      <c r="Q3481">
        <f>VLOOKUP(P3481,state,2,FALSE)</f>
        <v>2</v>
      </c>
      <c r="R3481">
        <v>94110</v>
      </c>
      <c r="S3481" t="s">
        <v>21</v>
      </c>
      <c r="T3481" s="10">
        <f>VLOOKUP(S3481,region,2,FALSE)</f>
        <v>2</v>
      </c>
      <c r="U3481" t="s">
        <v>5605</v>
      </c>
      <c r="V3481" t="s">
        <v>22</v>
      </c>
      <c r="W3481">
        <v>1741</v>
      </c>
      <c r="X3481">
        <f>VLOOKUP(V3481,category,2,FALSE)</f>
        <v>2</v>
      </c>
      <c r="Y3481" t="s">
        <v>45</v>
      </c>
      <c r="Z3481">
        <f>VLOOKUP(Y3481,subcategory,2,FALSE)</f>
        <v>11</v>
      </c>
      <c r="AA3481" t="s">
        <v>2047</v>
      </c>
      <c r="AB3481">
        <v>45.36</v>
      </c>
      <c r="AC3481">
        <v>7</v>
      </c>
      <c r="AD3481">
        <v>0</v>
      </c>
      <c r="AE3481" s="4">
        <v>21.772800000000004</v>
      </c>
    </row>
    <row r="3482" spans="1:31" x14ac:dyDescent="0.3">
      <c r="A3482" s="2">
        <v>3481</v>
      </c>
      <c r="B3482" t="s">
        <v>8393</v>
      </c>
      <c r="C3482">
        <f>VLOOKUP(B3482,order,2,FALSE)</f>
        <v>1729</v>
      </c>
      <c r="D3482" s="3">
        <v>42712</v>
      </c>
      <c r="E3482" s="3">
        <v>42718</v>
      </c>
      <c r="F3482" t="s">
        <v>25</v>
      </c>
      <c r="G3482" s="10">
        <f>VLOOKUP(F3482,ship,2,FALSE)</f>
        <v>2</v>
      </c>
      <c r="H3482" t="s">
        <v>3662</v>
      </c>
      <c r="I3482">
        <f>VLOOKUP(H3482,customer,2,FALSE)</f>
        <v>408</v>
      </c>
      <c r="J3482" t="s">
        <v>1527</v>
      </c>
      <c r="K3482" t="s">
        <v>18</v>
      </c>
      <c r="L3482">
        <f>VLOOKUP(K3482,segment1,2,FALSE)</f>
        <v>2</v>
      </c>
      <c r="M3482" t="s">
        <v>3255</v>
      </c>
      <c r="N3482" t="s">
        <v>67</v>
      </c>
      <c r="O3482">
        <f>VLOOKUP(N3482,city,2,FALSE)</f>
        <v>9</v>
      </c>
      <c r="P3482" t="s">
        <v>20</v>
      </c>
      <c r="Q3482">
        <f>VLOOKUP(P3482,state,2,FALSE)</f>
        <v>2</v>
      </c>
      <c r="R3482">
        <v>94110</v>
      </c>
      <c r="S3482" t="s">
        <v>21</v>
      </c>
      <c r="T3482" s="10">
        <f>VLOOKUP(S3482,region,2,FALSE)</f>
        <v>2</v>
      </c>
      <c r="U3482" t="s">
        <v>5310</v>
      </c>
      <c r="V3482" t="s">
        <v>13</v>
      </c>
      <c r="W3482">
        <f>VLOOKUP(U3482,product,2,FALSE)</f>
        <v>1235</v>
      </c>
      <c r="X3482">
        <f>VLOOKUP(V3482,category,2,FALSE)</f>
        <v>1</v>
      </c>
      <c r="Y3482" t="s">
        <v>29</v>
      </c>
      <c r="Z3482">
        <f>VLOOKUP(Y3482,subcategory,2,FALSE)</f>
        <v>4</v>
      </c>
      <c r="AA3482" t="s">
        <v>255</v>
      </c>
      <c r="AB3482">
        <v>1421.6640000000002</v>
      </c>
      <c r="AC3482">
        <v>6</v>
      </c>
      <c r="AD3482">
        <v>0.2</v>
      </c>
      <c r="AE3482" s="4">
        <v>-195.47879999999998</v>
      </c>
    </row>
    <row r="3483" spans="1:31" x14ac:dyDescent="0.3">
      <c r="A3483" s="2">
        <v>3482</v>
      </c>
      <c r="B3483" t="s">
        <v>6267</v>
      </c>
      <c r="C3483">
        <f>VLOOKUP(B3483,order,2,FALSE)</f>
        <v>1730</v>
      </c>
      <c r="D3483" s="3">
        <v>41736</v>
      </c>
      <c r="E3483" s="3">
        <v>41739</v>
      </c>
      <c r="F3483" t="s">
        <v>97</v>
      </c>
      <c r="G3483" s="10">
        <f>VLOOKUP(F3483,ship,2,FALSE)</f>
        <v>3</v>
      </c>
      <c r="H3483" t="s">
        <v>3562</v>
      </c>
      <c r="I3483">
        <f>VLOOKUP(H3483,customer,2,FALSE)</f>
        <v>308</v>
      </c>
      <c r="J3483" t="s">
        <v>1182</v>
      </c>
      <c r="K3483" t="s">
        <v>9</v>
      </c>
      <c r="L3483">
        <f>VLOOKUP(K3483,segment1,2,FALSE)</f>
        <v>1</v>
      </c>
      <c r="M3483" t="s">
        <v>3255</v>
      </c>
      <c r="N3483" t="s">
        <v>1724</v>
      </c>
      <c r="O3483">
        <f>VLOOKUP(N3483,city,2,FALSE)</f>
        <v>217</v>
      </c>
      <c r="P3483" t="s">
        <v>184</v>
      </c>
      <c r="Q3483">
        <f>VLOOKUP(P3483,state,2,FALSE)</f>
        <v>20</v>
      </c>
      <c r="R3483">
        <v>36608</v>
      </c>
      <c r="S3483" t="s">
        <v>12</v>
      </c>
      <c r="T3483" s="10">
        <f>VLOOKUP(S3483,region,2,FALSE)</f>
        <v>1</v>
      </c>
      <c r="U3483" t="s">
        <v>5156</v>
      </c>
      <c r="V3483" t="s">
        <v>13</v>
      </c>
      <c r="W3483">
        <v>1742</v>
      </c>
      <c r="X3483">
        <f>VLOOKUP(V3483,category,2,FALSE)</f>
        <v>1</v>
      </c>
      <c r="Y3483" t="s">
        <v>3228</v>
      </c>
      <c r="Z3483">
        <f>VLOOKUP(Y3483,subcategory,2,FALSE)</f>
        <v>6</v>
      </c>
      <c r="AA3483" t="s">
        <v>3045</v>
      </c>
      <c r="AB3483">
        <v>8.9600000000000009</v>
      </c>
      <c r="AC3483">
        <v>2</v>
      </c>
      <c r="AD3483">
        <v>0</v>
      </c>
      <c r="AE3483" s="4">
        <v>2.7775999999999996</v>
      </c>
    </row>
    <row r="3484" spans="1:31" x14ac:dyDescent="0.3">
      <c r="A3484" s="2">
        <v>3483</v>
      </c>
      <c r="B3484" t="s">
        <v>6268</v>
      </c>
      <c r="C3484">
        <f>VLOOKUP(B3484,order,2,FALSE)</f>
        <v>1731</v>
      </c>
      <c r="D3484" s="3">
        <v>41878</v>
      </c>
      <c r="E3484" s="3">
        <v>41880</v>
      </c>
      <c r="F3484" t="s">
        <v>97</v>
      </c>
      <c r="G3484" s="10">
        <f>VLOOKUP(F3484,ship,2,FALSE)</f>
        <v>3</v>
      </c>
      <c r="H3484" t="s">
        <v>3821</v>
      </c>
      <c r="I3484">
        <f>VLOOKUP(H3484,customer,2,FALSE)</f>
        <v>567</v>
      </c>
      <c r="J3484" t="s">
        <v>2107</v>
      </c>
      <c r="K3484" t="s">
        <v>18</v>
      </c>
      <c r="L3484">
        <f>VLOOKUP(K3484,segment1,2,FALSE)</f>
        <v>2</v>
      </c>
      <c r="M3484" t="s">
        <v>3255</v>
      </c>
      <c r="N3484" t="s">
        <v>164</v>
      </c>
      <c r="O3484">
        <f>VLOOKUP(N3484,city,2,FALSE)</f>
        <v>25</v>
      </c>
      <c r="P3484" t="s">
        <v>165</v>
      </c>
      <c r="Q3484">
        <f>VLOOKUP(P3484,state,2,FALSE)</f>
        <v>18</v>
      </c>
      <c r="R3484">
        <v>22153</v>
      </c>
      <c r="S3484" t="s">
        <v>12</v>
      </c>
      <c r="T3484" s="10">
        <f>VLOOKUP(S3484,region,2,FALSE)</f>
        <v>1</v>
      </c>
      <c r="U3484" t="s">
        <v>5213</v>
      </c>
      <c r="V3484" t="s">
        <v>35</v>
      </c>
      <c r="W3484">
        <f>VLOOKUP(U3484,product,2,FALSE)</f>
        <v>1134</v>
      </c>
      <c r="X3484">
        <f>VLOOKUP(V3484,category,2,FALSE)</f>
        <v>3</v>
      </c>
      <c r="Y3484" t="s">
        <v>3230</v>
      </c>
      <c r="Z3484">
        <f>VLOOKUP(Y3484,subcategory,2,FALSE)</f>
        <v>8</v>
      </c>
      <c r="AA3484" t="s">
        <v>2443</v>
      </c>
      <c r="AB3484">
        <v>579.94999999999993</v>
      </c>
      <c r="AC3484">
        <v>5</v>
      </c>
      <c r="AD3484">
        <v>0</v>
      </c>
      <c r="AE3484" s="4">
        <v>168.18549999999993</v>
      </c>
    </row>
    <row r="3485" spans="1:31" x14ac:dyDescent="0.3">
      <c r="A3485" s="2">
        <v>3484</v>
      </c>
      <c r="B3485" t="s">
        <v>6268</v>
      </c>
      <c r="C3485">
        <f>VLOOKUP(B3485,order,2,FALSE)</f>
        <v>1731</v>
      </c>
      <c r="D3485" s="3">
        <v>41878</v>
      </c>
      <c r="E3485" s="3">
        <v>41880</v>
      </c>
      <c r="F3485" t="s">
        <v>97</v>
      </c>
      <c r="G3485" s="10">
        <f>VLOOKUP(F3485,ship,2,FALSE)</f>
        <v>3</v>
      </c>
      <c r="H3485" t="s">
        <v>3821</v>
      </c>
      <c r="I3485">
        <f>VLOOKUP(H3485,customer,2,FALSE)</f>
        <v>567</v>
      </c>
      <c r="J3485" t="s">
        <v>2107</v>
      </c>
      <c r="K3485" t="s">
        <v>18</v>
      </c>
      <c r="L3485">
        <f>VLOOKUP(K3485,segment1,2,FALSE)</f>
        <v>2</v>
      </c>
      <c r="M3485" t="s">
        <v>3255</v>
      </c>
      <c r="N3485" t="s">
        <v>164</v>
      </c>
      <c r="O3485">
        <f>VLOOKUP(N3485,city,2,FALSE)</f>
        <v>25</v>
      </c>
      <c r="P3485" t="s">
        <v>165</v>
      </c>
      <c r="Q3485">
        <f>VLOOKUP(P3485,state,2,FALSE)</f>
        <v>18</v>
      </c>
      <c r="R3485">
        <v>22153</v>
      </c>
      <c r="S3485" t="s">
        <v>12</v>
      </c>
      <c r="T3485" s="10">
        <f>VLOOKUP(S3485,region,2,FALSE)</f>
        <v>1</v>
      </c>
      <c r="U3485" t="s">
        <v>5111</v>
      </c>
      <c r="V3485" t="s">
        <v>13</v>
      </c>
      <c r="W3485">
        <v>1743</v>
      </c>
      <c r="X3485">
        <f>VLOOKUP(V3485,category,2,FALSE)</f>
        <v>1</v>
      </c>
      <c r="Y3485" t="s">
        <v>3228</v>
      </c>
      <c r="Z3485">
        <f>VLOOKUP(Y3485,subcategory,2,FALSE)</f>
        <v>6</v>
      </c>
      <c r="AA3485" t="s">
        <v>3074</v>
      </c>
      <c r="AB3485">
        <v>29.12</v>
      </c>
      <c r="AC3485">
        <v>4</v>
      </c>
      <c r="AD3485">
        <v>0</v>
      </c>
      <c r="AE3485" s="4">
        <v>12.521600000000003</v>
      </c>
    </row>
    <row r="3486" spans="1:31" x14ac:dyDescent="0.3">
      <c r="A3486" s="2">
        <v>3485</v>
      </c>
      <c r="B3486" t="s">
        <v>6268</v>
      </c>
      <c r="C3486">
        <f>VLOOKUP(B3486,order,2,FALSE)</f>
        <v>1731</v>
      </c>
      <c r="D3486" s="3">
        <v>41878</v>
      </c>
      <c r="E3486" s="3">
        <v>41880</v>
      </c>
      <c r="F3486" t="s">
        <v>97</v>
      </c>
      <c r="G3486" s="10">
        <f>VLOOKUP(F3486,ship,2,FALSE)</f>
        <v>3</v>
      </c>
      <c r="H3486" t="s">
        <v>3821</v>
      </c>
      <c r="I3486">
        <f>VLOOKUP(H3486,customer,2,FALSE)</f>
        <v>567</v>
      </c>
      <c r="J3486" t="s">
        <v>2107</v>
      </c>
      <c r="K3486" t="s">
        <v>18</v>
      </c>
      <c r="L3486">
        <f>VLOOKUP(K3486,segment1,2,FALSE)</f>
        <v>2</v>
      </c>
      <c r="M3486" t="s">
        <v>3255</v>
      </c>
      <c r="N3486" t="s">
        <v>164</v>
      </c>
      <c r="O3486">
        <f>VLOOKUP(N3486,city,2,FALSE)</f>
        <v>25</v>
      </c>
      <c r="P3486" t="s">
        <v>165</v>
      </c>
      <c r="Q3486">
        <f>VLOOKUP(P3486,state,2,FALSE)</f>
        <v>18</v>
      </c>
      <c r="R3486">
        <v>22153</v>
      </c>
      <c r="S3486" t="s">
        <v>12</v>
      </c>
      <c r="T3486" s="10">
        <f>VLOOKUP(S3486,region,2,FALSE)</f>
        <v>1</v>
      </c>
      <c r="U3486" t="s">
        <v>5451</v>
      </c>
      <c r="V3486" t="s">
        <v>13</v>
      </c>
      <c r="W3486">
        <f>VLOOKUP(U3486,product,2,FALSE)</f>
        <v>1383</v>
      </c>
      <c r="X3486">
        <f>VLOOKUP(V3486,category,2,FALSE)</f>
        <v>1</v>
      </c>
      <c r="Y3486" t="s">
        <v>29</v>
      </c>
      <c r="Z3486">
        <f>VLOOKUP(Y3486,subcategory,2,FALSE)</f>
        <v>4</v>
      </c>
      <c r="AA3486" t="s">
        <v>1689</v>
      </c>
      <c r="AB3486">
        <v>1202.94</v>
      </c>
      <c r="AC3486">
        <v>3</v>
      </c>
      <c r="AD3486">
        <v>0</v>
      </c>
      <c r="AE3486" s="4">
        <v>300.73500000000001</v>
      </c>
    </row>
    <row r="3487" spans="1:31" x14ac:dyDescent="0.3">
      <c r="A3487" s="2">
        <v>3486</v>
      </c>
      <c r="B3487" t="s">
        <v>8394</v>
      </c>
      <c r="C3487">
        <f>VLOOKUP(B3487,order,2,FALSE)</f>
        <v>1732</v>
      </c>
      <c r="D3487" s="3">
        <v>42664</v>
      </c>
      <c r="E3487" s="3">
        <v>42669</v>
      </c>
      <c r="F3487" t="s">
        <v>25</v>
      </c>
      <c r="G3487" s="10">
        <f>VLOOKUP(F3487,ship,2,FALSE)</f>
        <v>2</v>
      </c>
      <c r="H3487" t="s">
        <v>3756</v>
      </c>
      <c r="I3487">
        <f>VLOOKUP(H3487,customer,2,FALSE)</f>
        <v>502</v>
      </c>
      <c r="J3487" t="s">
        <v>1831</v>
      </c>
      <c r="K3487" t="s">
        <v>18</v>
      </c>
      <c r="L3487">
        <f>VLOOKUP(K3487,segment1,2,FALSE)</f>
        <v>2</v>
      </c>
      <c r="M3487" t="s">
        <v>3255</v>
      </c>
      <c r="N3487" t="s">
        <v>300</v>
      </c>
      <c r="O3487">
        <f>VLOOKUP(N3487,city,2,FALSE)</f>
        <v>47</v>
      </c>
      <c r="P3487" t="s">
        <v>127</v>
      </c>
      <c r="Q3487">
        <f>VLOOKUP(P3487,state,2,FALSE)</f>
        <v>14</v>
      </c>
      <c r="R3487">
        <v>19711</v>
      </c>
      <c r="S3487" t="s">
        <v>79</v>
      </c>
      <c r="T3487" s="10">
        <f>VLOOKUP(S3487,region,2,FALSE)</f>
        <v>4</v>
      </c>
      <c r="U3487" t="s">
        <v>5007</v>
      </c>
      <c r="V3487" t="s">
        <v>22</v>
      </c>
      <c r="W3487">
        <v>1744</v>
      </c>
      <c r="X3487">
        <f>VLOOKUP(V3487,category,2,FALSE)</f>
        <v>2</v>
      </c>
      <c r="Y3487" t="s">
        <v>3231</v>
      </c>
      <c r="Z3487">
        <f>VLOOKUP(Y3487,subcategory,2,FALSE)</f>
        <v>9</v>
      </c>
      <c r="AA3487" t="s">
        <v>133</v>
      </c>
      <c r="AB3487">
        <v>7.92</v>
      </c>
      <c r="AC3487">
        <v>4</v>
      </c>
      <c r="AD3487">
        <v>0</v>
      </c>
      <c r="AE3487" s="4">
        <v>3.5640000000000001</v>
      </c>
    </row>
    <row r="3488" spans="1:31" x14ac:dyDescent="0.3">
      <c r="A3488" s="2">
        <v>3487</v>
      </c>
      <c r="B3488" t="s">
        <v>8395</v>
      </c>
      <c r="C3488">
        <f>VLOOKUP(B3488,order,2,FALSE)</f>
        <v>1733</v>
      </c>
      <c r="D3488" s="3">
        <v>42704</v>
      </c>
      <c r="E3488" s="3">
        <v>42704</v>
      </c>
      <c r="F3488" t="s">
        <v>625</v>
      </c>
      <c r="G3488" s="10">
        <f>VLOOKUP(F3488,ship,2,FALSE)</f>
        <v>4</v>
      </c>
      <c r="H3488" t="s">
        <v>3458</v>
      </c>
      <c r="I3488">
        <f>VLOOKUP(H3488,customer,2,FALSE)</f>
        <v>204</v>
      </c>
      <c r="J3488" t="s">
        <v>842</v>
      </c>
      <c r="K3488" t="s">
        <v>9</v>
      </c>
      <c r="L3488">
        <f>VLOOKUP(K3488,segment1,2,FALSE)</f>
        <v>1</v>
      </c>
      <c r="M3488" t="s">
        <v>3255</v>
      </c>
      <c r="N3488" t="s">
        <v>2670</v>
      </c>
      <c r="O3488">
        <f>VLOOKUP(N3488,city,2,FALSE)</f>
        <v>366</v>
      </c>
      <c r="P3488" t="s">
        <v>44</v>
      </c>
      <c r="Q3488">
        <f>VLOOKUP(P3488,state,2,FALSE)</f>
        <v>4</v>
      </c>
      <c r="R3488">
        <v>28601</v>
      </c>
      <c r="S3488" t="s">
        <v>12</v>
      </c>
      <c r="T3488" s="10">
        <f>VLOOKUP(S3488,region,2,FALSE)</f>
        <v>1</v>
      </c>
      <c r="U3488" t="s">
        <v>5478</v>
      </c>
      <c r="V3488" t="s">
        <v>35</v>
      </c>
      <c r="W3488">
        <f>VLOOKUP(U3488,product,2,FALSE)</f>
        <v>1410</v>
      </c>
      <c r="X3488">
        <f>VLOOKUP(V3488,category,2,FALSE)</f>
        <v>3</v>
      </c>
      <c r="Y3488" t="s">
        <v>3230</v>
      </c>
      <c r="Z3488">
        <f>VLOOKUP(Y3488,subcategory,2,FALSE)</f>
        <v>8</v>
      </c>
      <c r="AA3488" t="s">
        <v>800</v>
      </c>
      <c r="AB3488">
        <v>36.192</v>
      </c>
      <c r="AC3488">
        <v>1</v>
      </c>
      <c r="AD3488">
        <v>0.2</v>
      </c>
      <c r="AE3488" s="4">
        <v>2.7143999999999995</v>
      </c>
    </row>
    <row r="3489" spans="1:31" x14ac:dyDescent="0.3">
      <c r="A3489" s="2">
        <v>3488</v>
      </c>
      <c r="B3489" t="s">
        <v>9821</v>
      </c>
      <c r="C3489">
        <f>VLOOKUP(B3489,order,2,FALSE)</f>
        <v>1734</v>
      </c>
      <c r="D3489" s="3">
        <v>42983</v>
      </c>
      <c r="E3489" s="3">
        <v>42989</v>
      </c>
      <c r="F3489" t="s">
        <v>25</v>
      </c>
      <c r="G3489" s="10">
        <f>VLOOKUP(F3489,ship,2,FALSE)</f>
        <v>2</v>
      </c>
      <c r="H3489" t="s">
        <v>3930</v>
      </c>
      <c r="I3489">
        <f>VLOOKUP(H3489,customer,2,FALSE)</f>
        <v>676</v>
      </c>
      <c r="J3489" t="s">
        <v>2538</v>
      </c>
      <c r="K3489" t="s">
        <v>52</v>
      </c>
      <c r="L3489">
        <f>VLOOKUP(K3489,segment1,2,FALSE)</f>
        <v>3</v>
      </c>
      <c r="M3489" t="s">
        <v>3255</v>
      </c>
      <c r="N3489" t="s">
        <v>27</v>
      </c>
      <c r="O3489">
        <f>VLOOKUP(N3489,city,2,FALSE)</f>
        <v>3</v>
      </c>
      <c r="P3489" t="s">
        <v>28</v>
      </c>
      <c r="Q3489">
        <f>VLOOKUP(P3489,state,2,FALSE)</f>
        <v>3</v>
      </c>
      <c r="R3489">
        <v>33311</v>
      </c>
      <c r="S3489" t="s">
        <v>12</v>
      </c>
      <c r="T3489" s="10">
        <f>VLOOKUP(S3489,region,2,FALSE)</f>
        <v>1</v>
      </c>
      <c r="U3489" t="s">
        <v>4304</v>
      </c>
      <c r="V3489" t="s">
        <v>22</v>
      </c>
      <c r="W3489">
        <v>1745</v>
      </c>
      <c r="X3489">
        <f>VLOOKUP(V3489,category,2,FALSE)</f>
        <v>2</v>
      </c>
      <c r="Y3489" t="s">
        <v>3227</v>
      </c>
      <c r="Z3489">
        <f>VLOOKUP(Y3489,subcategory,2,FALSE)</f>
        <v>5</v>
      </c>
      <c r="AA3489" t="s">
        <v>739</v>
      </c>
      <c r="AB3489">
        <v>147.184</v>
      </c>
      <c r="AC3489">
        <v>2</v>
      </c>
      <c r="AD3489">
        <v>0.2</v>
      </c>
      <c r="AE3489" s="4">
        <v>-29.436800000000012</v>
      </c>
    </row>
    <row r="3490" spans="1:31" x14ac:dyDescent="0.3">
      <c r="A3490" s="2">
        <v>3489</v>
      </c>
      <c r="B3490" t="s">
        <v>7251</v>
      </c>
      <c r="C3490">
        <f>VLOOKUP(B3490,order,2,FALSE)</f>
        <v>1735</v>
      </c>
      <c r="D3490" s="3">
        <v>42187</v>
      </c>
      <c r="E3490" s="3">
        <v>42191</v>
      </c>
      <c r="F3490" t="s">
        <v>25</v>
      </c>
      <c r="G3490" s="10">
        <f>VLOOKUP(F3490,ship,2,FALSE)</f>
        <v>2</v>
      </c>
      <c r="H3490" t="s">
        <v>3839</v>
      </c>
      <c r="I3490">
        <f>VLOOKUP(H3490,customer,2,FALSE)</f>
        <v>585</v>
      </c>
      <c r="J3490" t="s">
        <v>2175</v>
      </c>
      <c r="K3490" t="s">
        <v>9</v>
      </c>
      <c r="L3490">
        <f>VLOOKUP(K3490,segment1,2,FALSE)</f>
        <v>1</v>
      </c>
      <c r="M3490" t="s">
        <v>3255</v>
      </c>
      <c r="N3490" t="s">
        <v>2671</v>
      </c>
      <c r="O3490">
        <f>VLOOKUP(N3490,city,2,FALSE)</f>
        <v>367</v>
      </c>
      <c r="P3490" t="s">
        <v>110</v>
      </c>
      <c r="Q3490">
        <f>VLOOKUP(P3490,state,2,FALSE)</f>
        <v>11</v>
      </c>
      <c r="R3490">
        <v>60188</v>
      </c>
      <c r="S3490" t="s">
        <v>55</v>
      </c>
      <c r="T3490" s="10">
        <f>VLOOKUP(S3490,region,2,FALSE)</f>
        <v>3</v>
      </c>
      <c r="U3490" t="s">
        <v>4390</v>
      </c>
      <c r="V3490" t="s">
        <v>13</v>
      </c>
      <c r="W3490">
        <f>VLOOKUP(U3490,product,2,FALSE)</f>
        <v>285</v>
      </c>
      <c r="X3490">
        <f>VLOOKUP(V3490,category,2,FALSE)</f>
        <v>1</v>
      </c>
      <c r="Y3490" t="s">
        <v>3226</v>
      </c>
      <c r="Z3490">
        <f>VLOOKUP(Y3490,subcategory,2,FALSE)</f>
        <v>2</v>
      </c>
      <c r="AA3490" t="s">
        <v>1339</v>
      </c>
      <c r="AB3490">
        <v>408.42200000000003</v>
      </c>
      <c r="AC3490">
        <v>2</v>
      </c>
      <c r="AD3490">
        <v>0.3</v>
      </c>
      <c r="AE3490" s="4">
        <v>-5.8346000000000231</v>
      </c>
    </row>
    <row r="3491" spans="1:31" x14ac:dyDescent="0.3">
      <c r="A3491" s="2">
        <v>3490</v>
      </c>
      <c r="B3491" t="s">
        <v>7251</v>
      </c>
      <c r="C3491">
        <f>VLOOKUP(B3491,order,2,FALSE)</f>
        <v>1735</v>
      </c>
      <c r="D3491" s="3">
        <v>42187</v>
      </c>
      <c r="E3491" s="3">
        <v>42191</v>
      </c>
      <c r="F3491" t="s">
        <v>25</v>
      </c>
      <c r="G3491" s="10">
        <f>VLOOKUP(F3491,ship,2,FALSE)</f>
        <v>2</v>
      </c>
      <c r="H3491" t="s">
        <v>3839</v>
      </c>
      <c r="I3491">
        <f>VLOOKUP(H3491,customer,2,FALSE)</f>
        <v>585</v>
      </c>
      <c r="J3491" t="s">
        <v>2175</v>
      </c>
      <c r="K3491" t="s">
        <v>9</v>
      </c>
      <c r="L3491">
        <f>VLOOKUP(K3491,segment1,2,FALSE)</f>
        <v>1</v>
      </c>
      <c r="M3491" t="s">
        <v>3255</v>
      </c>
      <c r="N3491" t="s">
        <v>2671</v>
      </c>
      <c r="O3491">
        <f>VLOOKUP(N3491,city,2,FALSE)</f>
        <v>367</v>
      </c>
      <c r="P3491" t="s">
        <v>110</v>
      </c>
      <c r="Q3491">
        <f>VLOOKUP(P3491,state,2,FALSE)</f>
        <v>11</v>
      </c>
      <c r="R3491">
        <v>60188</v>
      </c>
      <c r="S3491" t="s">
        <v>55</v>
      </c>
      <c r="T3491" s="10">
        <f>VLOOKUP(S3491,region,2,FALSE)</f>
        <v>3</v>
      </c>
      <c r="U3491" t="s">
        <v>5285</v>
      </c>
      <c r="V3491" t="s">
        <v>13</v>
      </c>
      <c r="W3491">
        <v>1746</v>
      </c>
      <c r="X3491">
        <f>VLOOKUP(V3491,category,2,FALSE)</f>
        <v>1</v>
      </c>
      <c r="Y3491" t="s">
        <v>3226</v>
      </c>
      <c r="Z3491">
        <f>VLOOKUP(Y3491,subcategory,2,FALSE)</f>
        <v>2</v>
      </c>
      <c r="AA3491" t="s">
        <v>1516</v>
      </c>
      <c r="AB3491">
        <v>382.11599999999999</v>
      </c>
      <c r="AC3491">
        <v>6</v>
      </c>
      <c r="AD3491">
        <v>0.3</v>
      </c>
      <c r="AE3491" s="4">
        <v>-92.799600000000027</v>
      </c>
    </row>
    <row r="3492" spans="1:31" x14ac:dyDescent="0.3">
      <c r="A3492" s="2">
        <v>3491</v>
      </c>
      <c r="B3492" t="s">
        <v>7251</v>
      </c>
      <c r="C3492">
        <f>VLOOKUP(B3492,order,2,FALSE)</f>
        <v>1735</v>
      </c>
      <c r="D3492" s="3">
        <v>42187</v>
      </c>
      <c r="E3492" s="3">
        <v>42191</v>
      </c>
      <c r="F3492" t="s">
        <v>25</v>
      </c>
      <c r="G3492" s="10">
        <f>VLOOKUP(F3492,ship,2,FALSE)</f>
        <v>2</v>
      </c>
      <c r="H3492" t="s">
        <v>3839</v>
      </c>
      <c r="I3492">
        <f>VLOOKUP(H3492,customer,2,FALSE)</f>
        <v>585</v>
      </c>
      <c r="J3492" t="s">
        <v>2175</v>
      </c>
      <c r="K3492" t="s">
        <v>9</v>
      </c>
      <c r="L3492">
        <f>VLOOKUP(K3492,segment1,2,FALSE)</f>
        <v>1</v>
      </c>
      <c r="M3492" t="s">
        <v>3255</v>
      </c>
      <c r="N3492" t="s">
        <v>2671</v>
      </c>
      <c r="O3492">
        <f>VLOOKUP(N3492,city,2,FALSE)</f>
        <v>367</v>
      </c>
      <c r="P3492" t="s">
        <v>110</v>
      </c>
      <c r="Q3492">
        <f>VLOOKUP(P3492,state,2,FALSE)</f>
        <v>11</v>
      </c>
      <c r="R3492">
        <v>60188</v>
      </c>
      <c r="S3492" t="s">
        <v>55</v>
      </c>
      <c r="T3492" s="10">
        <f>VLOOKUP(S3492,region,2,FALSE)</f>
        <v>3</v>
      </c>
      <c r="U3492" t="s">
        <v>4556</v>
      </c>
      <c r="V3492" t="s">
        <v>22</v>
      </c>
      <c r="W3492">
        <f>VLOOKUP(U3492,product,2,FALSE)</f>
        <v>457</v>
      </c>
      <c r="X3492">
        <f>VLOOKUP(V3492,category,2,FALSE)</f>
        <v>2</v>
      </c>
      <c r="Y3492" t="s">
        <v>3227</v>
      </c>
      <c r="Z3492">
        <f>VLOOKUP(Y3492,subcategory,2,FALSE)</f>
        <v>5</v>
      </c>
      <c r="AA3492" t="s">
        <v>3135</v>
      </c>
      <c r="AB3492">
        <v>68.599999999999994</v>
      </c>
      <c r="AC3492">
        <v>5</v>
      </c>
      <c r="AD3492">
        <v>0.2</v>
      </c>
      <c r="AE3492" s="4">
        <v>6.0024999999999977</v>
      </c>
    </row>
    <row r="3493" spans="1:31" x14ac:dyDescent="0.3">
      <c r="A3493" s="2">
        <v>3492</v>
      </c>
      <c r="B3493" t="s">
        <v>7251</v>
      </c>
      <c r="C3493">
        <f>VLOOKUP(B3493,order,2,FALSE)</f>
        <v>1735</v>
      </c>
      <c r="D3493" s="3">
        <v>42187</v>
      </c>
      <c r="E3493" s="3">
        <v>42191</v>
      </c>
      <c r="F3493" t="s">
        <v>25</v>
      </c>
      <c r="G3493" s="10">
        <f>VLOOKUP(F3493,ship,2,FALSE)</f>
        <v>2</v>
      </c>
      <c r="H3493" t="s">
        <v>3839</v>
      </c>
      <c r="I3493">
        <f>VLOOKUP(H3493,customer,2,FALSE)</f>
        <v>585</v>
      </c>
      <c r="J3493" t="s">
        <v>2175</v>
      </c>
      <c r="K3493" t="s">
        <v>9</v>
      </c>
      <c r="L3493">
        <f>VLOOKUP(K3493,segment1,2,FALSE)</f>
        <v>1</v>
      </c>
      <c r="M3493" t="s">
        <v>3255</v>
      </c>
      <c r="N3493" t="s">
        <v>2671</v>
      </c>
      <c r="O3493">
        <f>VLOOKUP(N3493,city,2,FALSE)</f>
        <v>367</v>
      </c>
      <c r="P3493" t="s">
        <v>110</v>
      </c>
      <c r="Q3493">
        <f>VLOOKUP(P3493,state,2,FALSE)</f>
        <v>11</v>
      </c>
      <c r="R3493">
        <v>60188</v>
      </c>
      <c r="S3493" t="s">
        <v>55</v>
      </c>
      <c r="T3493" s="10">
        <f>VLOOKUP(S3493,region,2,FALSE)</f>
        <v>3</v>
      </c>
      <c r="U3493" t="s">
        <v>4353</v>
      </c>
      <c r="V3493" t="s">
        <v>22</v>
      </c>
      <c r="W3493">
        <v>1747</v>
      </c>
      <c r="X3493">
        <f>VLOOKUP(V3493,category,2,FALSE)</f>
        <v>2</v>
      </c>
      <c r="Y3493" t="s">
        <v>3227</v>
      </c>
      <c r="Z3493">
        <f>VLOOKUP(Y3493,subcategory,2,FALSE)</f>
        <v>5</v>
      </c>
      <c r="AA3493" t="s">
        <v>2508</v>
      </c>
      <c r="AB3493">
        <v>435.50400000000002</v>
      </c>
      <c r="AC3493">
        <v>3</v>
      </c>
      <c r="AD3493">
        <v>0.2</v>
      </c>
      <c r="AE3493" s="4">
        <v>48.994199999999921</v>
      </c>
    </row>
    <row r="3494" spans="1:31" x14ac:dyDescent="0.3">
      <c r="A3494" s="2">
        <v>3493</v>
      </c>
      <c r="B3494" t="s">
        <v>7251</v>
      </c>
      <c r="C3494">
        <f>VLOOKUP(B3494,order,2,FALSE)</f>
        <v>1735</v>
      </c>
      <c r="D3494" s="3">
        <v>42187</v>
      </c>
      <c r="E3494" s="3">
        <v>42191</v>
      </c>
      <c r="F3494" t="s">
        <v>25</v>
      </c>
      <c r="G3494" s="10">
        <f>VLOOKUP(F3494,ship,2,FALSE)</f>
        <v>2</v>
      </c>
      <c r="H3494" t="s">
        <v>3839</v>
      </c>
      <c r="I3494">
        <f>VLOOKUP(H3494,customer,2,FALSE)</f>
        <v>585</v>
      </c>
      <c r="J3494" t="s">
        <v>2175</v>
      </c>
      <c r="K3494" t="s">
        <v>9</v>
      </c>
      <c r="L3494">
        <f>VLOOKUP(K3494,segment1,2,FALSE)</f>
        <v>1</v>
      </c>
      <c r="M3494" t="s">
        <v>3255</v>
      </c>
      <c r="N3494" t="s">
        <v>2671</v>
      </c>
      <c r="O3494">
        <f>VLOOKUP(N3494,city,2,FALSE)</f>
        <v>367</v>
      </c>
      <c r="P3494" t="s">
        <v>110</v>
      </c>
      <c r="Q3494">
        <f>VLOOKUP(P3494,state,2,FALSE)</f>
        <v>11</v>
      </c>
      <c r="R3494">
        <v>60188</v>
      </c>
      <c r="S3494" t="s">
        <v>55</v>
      </c>
      <c r="T3494" s="10">
        <f>VLOOKUP(S3494,region,2,FALSE)</f>
        <v>3</v>
      </c>
      <c r="U3494" t="s">
        <v>4269</v>
      </c>
      <c r="V3494" t="s">
        <v>22</v>
      </c>
      <c r="W3494">
        <f>VLOOKUP(U3494,product,2,FALSE)</f>
        <v>162</v>
      </c>
      <c r="X3494">
        <f>VLOOKUP(V3494,category,2,FALSE)</f>
        <v>2</v>
      </c>
      <c r="Y3494" t="s">
        <v>45</v>
      </c>
      <c r="Z3494">
        <f>VLOOKUP(Y3494,subcategory,2,FALSE)</f>
        <v>11</v>
      </c>
      <c r="AA3494" t="s">
        <v>2996</v>
      </c>
      <c r="AB3494">
        <v>11.168000000000001</v>
      </c>
      <c r="AC3494">
        <v>2</v>
      </c>
      <c r="AD3494">
        <v>0.2</v>
      </c>
      <c r="AE3494" s="4">
        <v>3.7692000000000001</v>
      </c>
    </row>
    <row r="3495" spans="1:31" x14ac:dyDescent="0.3">
      <c r="A3495" s="2">
        <v>3494</v>
      </c>
      <c r="B3495" t="s">
        <v>9822</v>
      </c>
      <c r="C3495">
        <f>VLOOKUP(B3495,order,2,FALSE)</f>
        <v>1736</v>
      </c>
      <c r="D3495" s="3">
        <v>43002</v>
      </c>
      <c r="E3495" s="3">
        <v>43006</v>
      </c>
      <c r="F3495" t="s">
        <v>25</v>
      </c>
      <c r="G3495" s="10">
        <f>VLOOKUP(F3495,ship,2,FALSE)</f>
        <v>2</v>
      </c>
      <c r="H3495" t="s">
        <v>3463</v>
      </c>
      <c r="I3495">
        <f>VLOOKUP(H3495,customer,2,FALSE)</f>
        <v>209</v>
      </c>
      <c r="J3495" t="s">
        <v>856</v>
      </c>
      <c r="K3495" t="s">
        <v>18</v>
      </c>
      <c r="L3495">
        <f>VLOOKUP(K3495,segment1,2,FALSE)</f>
        <v>2</v>
      </c>
      <c r="M3495" t="s">
        <v>3255</v>
      </c>
      <c r="N3495" t="s">
        <v>2673</v>
      </c>
      <c r="O3495">
        <f>VLOOKUP(N3495,city,2,FALSE)</f>
        <v>368</v>
      </c>
      <c r="P3495" t="s">
        <v>119</v>
      </c>
      <c r="Q3495">
        <f>VLOOKUP(P3495,state,2,FALSE)</f>
        <v>12</v>
      </c>
      <c r="R3495">
        <v>56301</v>
      </c>
      <c r="S3495" t="s">
        <v>55</v>
      </c>
      <c r="T3495" s="10">
        <f>VLOOKUP(S3495,region,2,FALSE)</f>
        <v>3</v>
      </c>
      <c r="U3495" t="s">
        <v>5606</v>
      </c>
      <c r="V3495" t="s">
        <v>35</v>
      </c>
      <c r="W3495">
        <v>1748</v>
      </c>
      <c r="X3495">
        <f>VLOOKUP(V3495,category,2,FALSE)</f>
        <v>3</v>
      </c>
      <c r="Y3495" t="s">
        <v>3232</v>
      </c>
      <c r="Z3495">
        <f>VLOOKUP(Y3495,subcategory,2,FALSE)</f>
        <v>12</v>
      </c>
      <c r="AA3495" t="s">
        <v>683</v>
      </c>
      <c r="AB3495">
        <v>72</v>
      </c>
      <c r="AC3495">
        <v>4</v>
      </c>
      <c r="AD3495">
        <v>0</v>
      </c>
      <c r="AE3495" s="4">
        <v>12.959999999999994</v>
      </c>
    </row>
    <row r="3496" spans="1:31" x14ac:dyDescent="0.3">
      <c r="A3496" s="2">
        <v>3495</v>
      </c>
      <c r="B3496" t="s">
        <v>9822</v>
      </c>
      <c r="C3496">
        <f>VLOOKUP(B3496,order,2,FALSE)</f>
        <v>1736</v>
      </c>
      <c r="D3496" s="3">
        <v>43002</v>
      </c>
      <c r="E3496" s="3">
        <v>43006</v>
      </c>
      <c r="F3496" t="s">
        <v>25</v>
      </c>
      <c r="G3496" s="10">
        <f>VLOOKUP(F3496,ship,2,FALSE)</f>
        <v>2</v>
      </c>
      <c r="H3496" t="s">
        <v>3463</v>
      </c>
      <c r="I3496">
        <f>VLOOKUP(H3496,customer,2,FALSE)</f>
        <v>209</v>
      </c>
      <c r="J3496" t="s">
        <v>856</v>
      </c>
      <c r="K3496" t="s">
        <v>18</v>
      </c>
      <c r="L3496">
        <f>VLOOKUP(K3496,segment1,2,FALSE)</f>
        <v>2</v>
      </c>
      <c r="M3496" t="s">
        <v>3255</v>
      </c>
      <c r="N3496" t="s">
        <v>2673</v>
      </c>
      <c r="O3496">
        <f>VLOOKUP(N3496,city,2,FALSE)</f>
        <v>368</v>
      </c>
      <c r="P3496" t="s">
        <v>119</v>
      </c>
      <c r="Q3496">
        <f>VLOOKUP(P3496,state,2,FALSE)</f>
        <v>12</v>
      </c>
      <c r="R3496">
        <v>56301</v>
      </c>
      <c r="S3496" t="s">
        <v>55</v>
      </c>
      <c r="T3496" s="10">
        <f>VLOOKUP(S3496,region,2,FALSE)</f>
        <v>3</v>
      </c>
      <c r="U3496" t="s">
        <v>5607</v>
      </c>
      <c r="V3496" t="s">
        <v>35</v>
      </c>
      <c r="W3496">
        <f>VLOOKUP(U3496,product,2,FALSE)</f>
        <v>1544</v>
      </c>
      <c r="X3496">
        <f>VLOOKUP(V3496,category,2,FALSE)</f>
        <v>3</v>
      </c>
      <c r="Y3496" t="s">
        <v>3232</v>
      </c>
      <c r="Z3496">
        <f>VLOOKUP(Y3496,subcategory,2,FALSE)</f>
        <v>12</v>
      </c>
      <c r="AA3496" t="s">
        <v>1006</v>
      </c>
      <c r="AB3496">
        <v>655.90000000000009</v>
      </c>
      <c r="AC3496">
        <v>5</v>
      </c>
      <c r="AD3496">
        <v>0</v>
      </c>
      <c r="AE3496" s="4">
        <v>275.47800000000001</v>
      </c>
    </row>
    <row r="3497" spans="1:31" x14ac:dyDescent="0.3">
      <c r="A3497" s="2">
        <v>3496</v>
      </c>
      <c r="B3497" t="s">
        <v>9822</v>
      </c>
      <c r="C3497">
        <f>VLOOKUP(B3497,order,2,FALSE)</f>
        <v>1736</v>
      </c>
      <c r="D3497" s="3">
        <v>43002</v>
      </c>
      <c r="E3497" s="3">
        <v>43006</v>
      </c>
      <c r="F3497" t="s">
        <v>25</v>
      </c>
      <c r="G3497" s="10">
        <f>VLOOKUP(F3497,ship,2,FALSE)</f>
        <v>2</v>
      </c>
      <c r="H3497" t="s">
        <v>3463</v>
      </c>
      <c r="I3497">
        <f>VLOOKUP(H3497,customer,2,FALSE)</f>
        <v>209</v>
      </c>
      <c r="J3497" t="s">
        <v>856</v>
      </c>
      <c r="K3497" t="s">
        <v>18</v>
      </c>
      <c r="L3497">
        <f>VLOOKUP(K3497,segment1,2,FALSE)</f>
        <v>2</v>
      </c>
      <c r="M3497" t="s">
        <v>3255</v>
      </c>
      <c r="N3497" t="s">
        <v>2673</v>
      </c>
      <c r="O3497">
        <f>VLOOKUP(N3497,city,2,FALSE)</f>
        <v>368</v>
      </c>
      <c r="P3497" t="s">
        <v>119</v>
      </c>
      <c r="Q3497">
        <f>VLOOKUP(P3497,state,2,FALSE)</f>
        <v>12</v>
      </c>
      <c r="R3497">
        <v>56301</v>
      </c>
      <c r="S3497" t="s">
        <v>55</v>
      </c>
      <c r="T3497" s="10">
        <f>VLOOKUP(S3497,region,2,FALSE)</f>
        <v>3</v>
      </c>
      <c r="U3497" t="s">
        <v>4752</v>
      </c>
      <c r="V3497" t="s">
        <v>13</v>
      </c>
      <c r="W3497">
        <v>1749</v>
      </c>
      <c r="X3497">
        <f>VLOOKUP(V3497,category,2,FALSE)</f>
        <v>1</v>
      </c>
      <c r="Y3497" t="s">
        <v>3226</v>
      </c>
      <c r="Z3497">
        <f>VLOOKUP(Y3497,subcategory,2,FALSE)</f>
        <v>2</v>
      </c>
      <c r="AA3497" t="s">
        <v>2646</v>
      </c>
      <c r="AB3497">
        <v>603.91999999999996</v>
      </c>
      <c r="AC3497">
        <v>4</v>
      </c>
      <c r="AD3497">
        <v>0</v>
      </c>
      <c r="AE3497" s="4">
        <v>181.17599999999993</v>
      </c>
    </row>
    <row r="3498" spans="1:31" x14ac:dyDescent="0.3">
      <c r="A3498" s="2">
        <v>3497</v>
      </c>
      <c r="B3498" t="s">
        <v>8396</v>
      </c>
      <c r="C3498">
        <f>VLOOKUP(B3498,order,2,FALSE)</f>
        <v>1737</v>
      </c>
      <c r="D3498" s="3">
        <v>42590</v>
      </c>
      <c r="E3498" s="3">
        <v>42597</v>
      </c>
      <c r="F3498" t="s">
        <v>25</v>
      </c>
      <c r="G3498" s="10">
        <f>VLOOKUP(F3498,ship,2,FALSE)</f>
        <v>2</v>
      </c>
      <c r="H3498" t="s">
        <v>3657</v>
      </c>
      <c r="I3498">
        <f>VLOOKUP(H3498,customer,2,FALSE)</f>
        <v>403</v>
      </c>
      <c r="J3498" t="s">
        <v>1507</v>
      </c>
      <c r="K3498" t="s">
        <v>52</v>
      </c>
      <c r="L3498">
        <f>VLOOKUP(K3498,segment1,2,FALSE)</f>
        <v>3</v>
      </c>
      <c r="M3498" t="s">
        <v>3255</v>
      </c>
      <c r="N3498" t="s">
        <v>19</v>
      </c>
      <c r="O3498">
        <f>VLOOKUP(N3498,city,2,FALSE)</f>
        <v>2</v>
      </c>
      <c r="P3498" t="s">
        <v>20</v>
      </c>
      <c r="Q3498">
        <f>VLOOKUP(P3498,state,2,FALSE)</f>
        <v>2</v>
      </c>
      <c r="R3498">
        <v>90036</v>
      </c>
      <c r="S3498" t="s">
        <v>21</v>
      </c>
      <c r="T3498" s="10">
        <f>VLOOKUP(S3498,region,2,FALSE)</f>
        <v>2</v>
      </c>
      <c r="U3498" t="s">
        <v>4942</v>
      </c>
      <c r="V3498" t="s">
        <v>13</v>
      </c>
      <c r="W3498">
        <f>VLOOKUP(U3498,product,2,FALSE)</f>
        <v>856</v>
      </c>
      <c r="X3498">
        <f>VLOOKUP(V3498,category,2,FALSE)</f>
        <v>1</v>
      </c>
      <c r="Y3498" t="s">
        <v>29</v>
      </c>
      <c r="Z3498">
        <f>VLOOKUP(Y3498,subcategory,2,FALSE)</f>
        <v>4</v>
      </c>
      <c r="AA3498" t="s">
        <v>40</v>
      </c>
      <c r="AB3498">
        <v>513.024</v>
      </c>
      <c r="AC3498">
        <v>2</v>
      </c>
      <c r="AD3498">
        <v>0.2</v>
      </c>
      <c r="AE3498" s="4">
        <v>12.82559999999998</v>
      </c>
    </row>
    <row r="3499" spans="1:31" x14ac:dyDescent="0.3">
      <c r="A3499" s="2">
        <v>3498</v>
      </c>
      <c r="B3499" t="s">
        <v>8396</v>
      </c>
      <c r="C3499">
        <f>VLOOKUP(B3499,order,2,FALSE)</f>
        <v>1737</v>
      </c>
      <c r="D3499" s="3">
        <v>42590</v>
      </c>
      <c r="E3499" s="3">
        <v>42597</v>
      </c>
      <c r="F3499" t="s">
        <v>25</v>
      </c>
      <c r="G3499" s="10">
        <f>VLOOKUP(F3499,ship,2,FALSE)</f>
        <v>2</v>
      </c>
      <c r="H3499" t="s">
        <v>3657</v>
      </c>
      <c r="I3499">
        <f>VLOOKUP(H3499,customer,2,FALSE)</f>
        <v>403</v>
      </c>
      <c r="J3499" t="s">
        <v>1507</v>
      </c>
      <c r="K3499" t="s">
        <v>52</v>
      </c>
      <c r="L3499">
        <f>VLOOKUP(K3499,segment1,2,FALSE)</f>
        <v>3</v>
      </c>
      <c r="M3499" t="s">
        <v>3255</v>
      </c>
      <c r="N3499" t="s">
        <v>19</v>
      </c>
      <c r="O3499">
        <f>VLOOKUP(N3499,city,2,FALSE)</f>
        <v>2</v>
      </c>
      <c r="P3499" t="s">
        <v>20</v>
      </c>
      <c r="Q3499">
        <f>VLOOKUP(P3499,state,2,FALSE)</f>
        <v>2</v>
      </c>
      <c r="R3499">
        <v>90036</v>
      </c>
      <c r="S3499" t="s">
        <v>21</v>
      </c>
      <c r="T3499" s="10">
        <f>VLOOKUP(S3499,region,2,FALSE)</f>
        <v>2</v>
      </c>
      <c r="U3499" t="s">
        <v>4813</v>
      </c>
      <c r="V3499" t="s">
        <v>22</v>
      </c>
      <c r="W3499">
        <v>1750</v>
      </c>
      <c r="X3499">
        <f>VLOOKUP(V3499,category,2,FALSE)</f>
        <v>2</v>
      </c>
      <c r="Y3499" t="s">
        <v>38</v>
      </c>
      <c r="Z3499">
        <f>VLOOKUP(Y3499,subcategory,2,FALSE)</f>
        <v>10</v>
      </c>
      <c r="AA3499" t="s">
        <v>1984</v>
      </c>
      <c r="AB3499">
        <v>487.91999999999996</v>
      </c>
      <c r="AC3499">
        <v>6</v>
      </c>
      <c r="AD3499">
        <v>0</v>
      </c>
      <c r="AE3499" s="4">
        <v>136.61759999999998</v>
      </c>
    </row>
    <row r="3500" spans="1:31" x14ac:dyDescent="0.3">
      <c r="A3500" s="2">
        <v>3499</v>
      </c>
      <c r="B3500" t="s">
        <v>8396</v>
      </c>
      <c r="C3500">
        <f>VLOOKUP(B3500,order,2,FALSE)</f>
        <v>1737</v>
      </c>
      <c r="D3500" s="3">
        <v>42590</v>
      </c>
      <c r="E3500" s="3">
        <v>42597</v>
      </c>
      <c r="F3500" t="s">
        <v>25</v>
      </c>
      <c r="G3500" s="10">
        <f>VLOOKUP(F3500,ship,2,FALSE)</f>
        <v>2</v>
      </c>
      <c r="H3500" t="s">
        <v>3657</v>
      </c>
      <c r="I3500">
        <f>VLOOKUP(H3500,customer,2,FALSE)</f>
        <v>403</v>
      </c>
      <c r="J3500" t="s">
        <v>1507</v>
      </c>
      <c r="K3500" t="s">
        <v>52</v>
      </c>
      <c r="L3500">
        <f>VLOOKUP(K3500,segment1,2,FALSE)</f>
        <v>3</v>
      </c>
      <c r="M3500" t="s">
        <v>3255</v>
      </c>
      <c r="N3500" t="s">
        <v>19</v>
      </c>
      <c r="O3500">
        <f>VLOOKUP(N3500,city,2,FALSE)</f>
        <v>2</v>
      </c>
      <c r="P3500" t="s">
        <v>20</v>
      </c>
      <c r="Q3500">
        <f>VLOOKUP(P3500,state,2,FALSE)</f>
        <v>2</v>
      </c>
      <c r="R3500">
        <v>90036</v>
      </c>
      <c r="S3500" t="s">
        <v>21</v>
      </c>
      <c r="T3500" s="10">
        <f>VLOOKUP(S3500,region,2,FALSE)</f>
        <v>2</v>
      </c>
      <c r="U3500" t="s">
        <v>4420</v>
      </c>
      <c r="V3500" t="s">
        <v>22</v>
      </c>
      <c r="W3500">
        <f>VLOOKUP(U3500,product,2,FALSE)</f>
        <v>316</v>
      </c>
      <c r="X3500">
        <f>VLOOKUP(V3500,category,2,FALSE)</f>
        <v>2</v>
      </c>
      <c r="Y3500" t="s">
        <v>3231</v>
      </c>
      <c r="Z3500">
        <f>VLOOKUP(Y3500,subcategory,2,FALSE)</f>
        <v>9</v>
      </c>
      <c r="AA3500" t="s">
        <v>185</v>
      </c>
      <c r="AB3500">
        <v>15.24</v>
      </c>
      <c r="AC3500">
        <v>5</v>
      </c>
      <c r="AD3500">
        <v>0.2</v>
      </c>
      <c r="AE3500" s="4">
        <v>5.3339999999999996</v>
      </c>
    </row>
    <row r="3501" spans="1:31" x14ac:dyDescent="0.3">
      <c r="A3501" s="2">
        <v>3500</v>
      </c>
      <c r="B3501" t="s">
        <v>8397</v>
      </c>
      <c r="C3501">
        <f>VLOOKUP(B3501,order,2,FALSE)</f>
        <v>1738</v>
      </c>
      <c r="D3501" s="3">
        <v>42642</v>
      </c>
      <c r="E3501" s="3">
        <v>42646</v>
      </c>
      <c r="F3501" t="s">
        <v>25</v>
      </c>
      <c r="G3501" s="10">
        <f>VLOOKUP(F3501,ship,2,FALSE)</f>
        <v>2</v>
      </c>
      <c r="H3501" t="s">
        <v>3555</v>
      </c>
      <c r="I3501">
        <f>VLOOKUP(H3501,customer,2,FALSE)</f>
        <v>301</v>
      </c>
      <c r="J3501" t="s">
        <v>1159</v>
      </c>
      <c r="K3501" t="s">
        <v>9</v>
      </c>
      <c r="L3501">
        <f>VLOOKUP(K3501,segment1,2,FALSE)</f>
        <v>1</v>
      </c>
      <c r="M3501" t="s">
        <v>3255</v>
      </c>
      <c r="N3501" t="s">
        <v>1724</v>
      </c>
      <c r="O3501">
        <f>VLOOKUP(N3501,city,2,FALSE)</f>
        <v>217</v>
      </c>
      <c r="P3501" t="s">
        <v>184</v>
      </c>
      <c r="Q3501">
        <f>VLOOKUP(P3501,state,2,FALSE)</f>
        <v>20</v>
      </c>
      <c r="R3501">
        <v>36608</v>
      </c>
      <c r="S3501" t="s">
        <v>12</v>
      </c>
      <c r="T3501" s="10">
        <f>VLOOKUP(S3501,region,2,FALSE)</f>
        <v>1</v>
      </c>
      <c r="U3501" t="s">
        <v>5575</v>
      </c>
      <c r="V3501" t="s">
        <v>35</v>
      </c>
      <c r="W3501">
        <v>1751</v>
      </c>
      <c r="X3501">
        <f>VLOOKUP(V3501,category,2,FALSE)</f>
        <v>3</v>
      </c>
      <c r="Y3501" t="s">
        <v>3232</v>
      </c>
      <c r="Z3501">
        <f>VLOOKUP(Y3501,subcategory,2,FALSE)</f>
        <v>12</v>
      </c>
      <c r="AA3501" t="s">
        <v>2224</v>
      </c>
      <c r="AB3501">
        <v>209.96999999999997</v>
      </c>
      <c r="AC3501">
        <v>3</v>
      </c>
      <c r="AD3501">
        <v>0</v>
      </c>
      <c r="AE3501" s="4">
        <v>71.389799999999994</v>
      </c>
    </row>
    <row r="3502" spans="1:31" x14ac:dyDescent="0.3">
      <c r="A3502" s="2">
        <v>3501</v>
      </c>
      <c r="B3502" t="s">
        <v>8397</v>
      </c>
      <c r="C3502">
        <f>VLOOKUP(B3502,order,2,FALSE)</f>
        <v>1738</v>
      </c>
      <c r="D3502" s="3">
        <v>42642</v>
      </c>
      <c r="E3502" s="3">
        <v>42646</v>
      </c>
      <c r="F3502" t="s">
        <v>25</v>
      </c>
      <c r="G3502" s="10">
        <f>VLOOKUP(F3502,ship,2,FALSE)</f>
        <v>2</v>
      </c>
      <c r="H3502" t="s">
        <v>3555</v>
      </c>
      <c r="I3502">
        <f>VLOOKUP(H3502,customer,2,FALSE)</f>
        <v>301</v>
      </c>
      <c r="J3502" t="s">
        <v>1159</v>
      </c>
      <c r="K3502" t="s">
        <v>9</v>
      </c>
      <c r="L3502">
        <f>VLOOKUP(K3502,segment1,2,FALSE)</f>
        <v>1</v>
      </c>
      <c r="M3502" t="s">
        <v>3255</v>
      </c>
      <c r="N3502" t="s">
        <v>1724</v>
      </c>
      <c r="O3502">
        <f>VLOOKUP(N3502,city,2,FALSE)</f>
        <v>217</v>
      </c>
      <c r="P3502" t="s">
        <v>184</v>
      </c>
      <c r="Q3502">
        <f>VLOOKUP(P3502,state,2,FALSE)</f>
        <v>20</v>
      </c>
      <c r="R3502">
        <v>36608</v>
      </c>
      <c r="S3502" t="s">
        <v>12</v>
      </c>
      <c r="T3502" s="10">
        <f>VLOOKUP(S3502,region,2,FALSE)</f>
        <v>1</v>
      </c>
      <c r="U3502" t="s">
        <v>4637</v>
      </c>
      <c r="V3502" t="s">
        <v>22</v>
      </c>
      <c r="W3502">
        <f>VLOOKUP(U3502,product,2,FALSE)</f>
        <v>543</v>
      </c>
      <c r="X3502">
        <f>VLOOKUP(V3502,category,2,FALSE)</f>
        <v>2</v>
      </c>
      <c r="Y3502" t="s">
        <v>3231</v>
      </c>
      <c r="Z3502">
        <f>VLOOKUP(Y3502,subcategory,2,FALSE)</f>
        <v>9</v>
      </c>
      <c r="AA3502" t="s">
        <v>1344</v>
      </c>
      <c r="AB3502">
        <v>62.94</v>
      </c>
      <c r="AC3502">
        <v>3</v>
      </c>
      <c r="AD3502">
        <v>0</v>
      </c>
      <c r="AE3502" s="4">
        <v>30.211199999999998</v>
      </c>
    </row>
    <row r="3503" spans="1:31" x14ac:dyDescent="0.3">
      <c r="A3503" s="2">
        <v>3502</v>
      </c>
      <c r="B3503" t="s">
        <v>8397</v>
      </c>
      <c r="C3503">
        <f>VLOOKUP(B3503,order,2,FALSE)</f>
        <v>1738</v>
      </c>
      <c r="D3503" s="3">
        <v>42642</v>
      </c>
      <c r="E3503" s="3">
        <v>42646</v>
      </c>
      <c r="F3503" t="s">
        <v>25</v>
      </c>
      <c r="G3503" s="10">
        <f>VLOOKUP(F3503,ship,2,FALSE)</f>
        <v>2</v>
      </c>
      <c r="H3503" t="s">
        <v>3555</v>
      </c>
      <c r="I3503">
        <f>VLOOKUP(H3503,customer,2,FALSE)</f>
        <v>301</v>
      </c>
      <c r="J3503" t="s">
        <v>1159</v>
      </c>
      <c r="K3503" t="s">
        <v>9</v>
      </c>
      <c r="L3503">
        <f>VLOOKUP(K3503,segment1,2,FALSE)</f>
        <v>1</v>
      </c>
      <c r="M3503" t="s">
        <v>3255</v>
      </c>
      <c r="N3503" t="s">
        <v>1724</v>
      </c>
      <c r="O3503">
        <f>VLOOKUP(N3503,city,2,FALSE)</f>
        <v>217</v>
      </c>
      <c r="P3503" t="s">
        <v>184</v>
      </c>
      <c r="Q3503">
        <f>VLOOKUP(P3503,state,2,FALSE)</f>
        <v>20</v>
      </c>
      <c r="R3503">
        <v>36608</v>
      </c>
      <c r="S3503" t="s">
        <v>12</v>
      </c>
      <c r="T3503" s="10">
        <f>VLOOKUP(S3503,region,2,FALSE)</f>
        <v>1</v>
      </c>
      <c r="U3503" t="s">
        <v>4240</v>
      </c>
      <c r="V3503" t="s">
        <v>22</v>
      </c>
      <c r="W3503">
        <v>1752</v>
      </c>
      <c r="X3503">
        <f>VLOOKUP(V3503,category,2,FALSE)</f>
        <v>2</v>
      </c>
      <c r="Y3503" t="s">
        <v>3229</v>
      </c>
      <c r="Z3503">
        <f>VLOOKUP(Y3503,subcategory,2,FALSE)</f>
        <v>7</v>
      </c>
      <c r="AA3503" t="s">
        <v>1205</v>
      </c>
      <c r="AB3503">
        <v>25.919999999999998</v>
      </c>
      <c r="AC3503">
        <v>9</v>
      </c>
      <c r="AD3503">
        <v>0</v>
      </c>
      <c r="AE3503" s="4">
        <v>7.7759999999999989</v>
      </c>
    </row>
    <row r="3504" spans="1:31" x14ac:dyDescent="0.3">
      <c r="A3504" s="2">
        <v>3503</v>
      </c>
      <c r="B3504" t="s">
        <v>9823</v>
      </c>
      <c r="C3504">
        <f>VLOOKUP(B3504,order,2,FALSE)</f>
        <v>1739</v>
      </c>
      <c r="D3504" s="3">
        <v>42835</v>
      </c>
      <c r="E3504" s="3">
        <v>42835</v>
      </c>
      <c r="F3504" t="s">
        <v>625</v>
      </c>
      <c r="G3504" s="10">
        <f>VLOOKUP(F3504,ship,2,FALSE)</f>
        <v>4</v>
      </c>
      <c r="H3504" t="s">
        <v>3964</v>
      </c>
      <c r="I3504">
        <f>VLOOKUP(H3504,customer,2,FALSE)</f>
        <v>710</v>
      </c>
      <c r="J3504" t="s">
        <v>2675</v>
      </c>
      <c r="K3504" t="s">
        <v>9</v>
      </c>
      <c r="L3504">
        <f>VLOOKUP(K3504,segment1,2,FALSE)</f>
        <v>1</v>
      </c>
      <c r="M3504" t="s">
        <v>3255</v>
      </c>
      <c r="N3504" t="s">
        <v>597</v>
      </c>
      <c r="O3504">
        <f>VLOOKUP(N3504,city,2,FALSE)</f>
        <v>90</v>
      </c>
      <c r="P3504" t="s">
        <v>54</v>
      </c>
      <c r="Q3504">
        <f>VLOOKUP(P3504,state,2,FALSE)</f>
        <v>6</v>
      </c>
      <c r="R3504">
        <v>78745</v>
      </c>
      <c r="S3504" t="s">
        <v>55</v>
      </c>
      <c r="T3504" s="10">
        <f>VLOOKUP(S3504,region,2,FALSE)</f>
        <v>3</v>
      </c>
      <c r="U3504" t="s">
        <v>4610</v>
      </c>
      <c r="V3504" t="s">
        <v>22</v>
      </c>
      <c r="W3504">
        <f>VLOOKUP(U3504,product,2,FALSE)</f>
        <v>512</v>
      </c>
      <c r="X3504">
        <f>VLOOKUP(V3504,category,2,FALSE)</f>
        <v>2</v>
      </c>
      <c r="Y3504" t="s">
        <v>45</v>
      </c>
      <c r="Z3504">
        <f>VLOOKUP(Y3504,subcategory,2,FALSE)</f>
        <v>11</v>
      </c>
      <c r="AA3504" t="s">
        <v>1453</v>
      </c>
      <c r="AB3504">
        <v>10.368000000000002</v>
      </c>
      <c r="AC3504">
        <v>2</v>
      </c>
      <c r="AD3504">
        <v>0.2</v>
      </c>
      <c r="AE3504" s="4">
        <v>3.6288</v>
      </c>
    </row>
    <row r="3505" spans="1:31" x14ac:dyDescent="0.3">
      <c r="A3505" s="2">
        <v>3504</v>
      </c>
      <c r="B3505" t="s">
        <v>9823</v>
      </c>
      <c r="C3505">
        <f>VLOOKUP(B3505,order,2,FALSE)</f>
        <v>1739</v>
      </c>
      <c r="D3505" s="3">
        <v>42835</v>
      </c>
      <c r="E3505" s="3">
        <v>42835</v>
      </c>
      <c r="F3505" t="s">
        <v>625</v>
      </c>
      <c r="G3505" s="10">
        <f>VLOOKUP(F3505,ship,2,FALSE)</f>
        <v>4</v>
      </c>
      <c r="H3505" t="s">
        <v>3964</v>
      </c>
      <c r="I3505">
        <f>VLOOKUP(H3505,customer,2,FALSE)</f>
        <v>710</v>
      </c>
      <c r="J3505" t="s">
        <v>2675</v>
      </c>
      <c r="K3505" t="s">
        <v>9</v>
      </c>
      <c r="L3505">
        <f>VLOOKUP(K3505,segment1,2,FALSE)</f>
        <v>1</v>
      </c>
      <c r="M3505" t="s">
        <v>3255</v>
      </c>
      <c r="N3505" t="s">
        <v>597</v>
      </c>
      <c r="O3505">
        <f>VLOOKUP(N3505,city,2,FALSE)</f>
        <v>90</v>
      </c>
      <c r="P3505" t="s">
        <v>54</v>
      </c>
      <c r="Q3505">
        <f>VLOOKUP(P3505,state,2,FALSE)</f>
        <v>6</v>
      </c>
      <c r="R3505">
        <v>78745</v>
      </c>
      <c r="S3505" t="s">
        <v>55</v>
      </c>
      <c r="T3505" s="10">
        <f>VLOOKUP(S3505,region,2,FALSE)</f>
        <v>3</v>
      </c>
      <c r="U3505" t="s">
        <v>4775</v>
      </c>
      <c r="V3505" t="s">
        <v>35</v>
      </c>
      <c r="W3505">
        <v>1753</v>
      </c>
      <c r="X3505">
        <f>VLOOKUP(V3505,category,2,FALSE)</f>
        <v>3</v>
      </c>
      <c r="Y3505" t="s">
        <v>3232</v>
      </c>
      <c r="Z3505">
        <f>VLOOKUP(Y3505,subcategory,2,FALSE)</f>
        <v>12</v>
      </c>
      <c r="AA3505" t="s">
        <v>725</v>
      </c>
      <c r="AB3505">
        <v>95.736000000000004</v>
      </c>
      <c r="AC3505">
        <v>3</v>
      </c>
      <c r="AD3505">
        <v>0.2</v>
      </c>
      <c r="AE3505" s="4">
        <v>20.343900000000001</v>
      </c>
    </row>
    <row r="3506" spans="1:31" x14ac:dyDescent="0.3">
      <c r="A3506" s="2">
        <v>3505</v>
      </c>
      <c r="B3506" t="s">
        <v>8398</v>
      </c>
      <c r="C3506">
        <f>VLOOKUP(B3506,order,2,FALSE)</f>
        <v>1740</v>
      </c>
      <c r="D3506" s="3">
        <v>42722</v>
      </c>
      <c r="E3506" s="3">
        <v>42724</v>
      </c>
      <c r="F3506" t="s">
        <v>7</v>
      </c>
      <c r="G3506" s="10">
        <f>VLOOKUP(F3506,ship,2,FALSE)</f>
        <v>1</v>
      </c>
      <c r="H3506" t="s">
        <v>3706</v>
      </c>
      <c r="I3506">
        <f>VLOOKUP(H3506,customer,2,FALSE)</f>
        <v>452</v>
      </c>
      <c r="J3506" t="s">
        <v>1675</v>
      </c>
      <c r="K3506" t="s">
        <v>52</v>
      </c>
      <c r="L3506">
        <f>VLOOKUP(K3506,segment1,2,FALSE)</f>
        <v>3</v>
      </c>
      <c r="M3506" t="s">
        <v>3255</v>
      </c>
      <c r="N3506" t="s">
        <v>138</v>
      </c>
      <c r="O3506">
        <f>VLOOKUP(N3506,city,2,FALSE)</f>
        <v>21</v>
      </c>
      <c r="P3506" t="s">
        <v>139</v>
      </c>
      <c r="Q3506">
        <f>VLOOKUP(P3506,state,2,FALSE)</f>
        <v>16</v>
      </c>
      <c r="R3506">
        <v>10009</v>
      </c>
      <c r="S3506" t="s">
        <v>79</v>
      </c>
      <c r="T3506" s="10">
        <f>VLOOKUP(S3506,region,2,FALSE)</f>
        <v>4</v>
      </c>
      <c r="U3506" t="s">
        <v>4992</v>
      </c>
      <c r="V3506" t="s">
        <v>22</v>
      </c>
      <c r="W3506">
        <f>VLOOKUP(U3506,product,2,FALSE)</f>
        <v>907</v>
      </c>
      <c r="X3506">
        <f>VLOOKUP(V3506,category,2,FALSE)</f>
        <v>2</v>
      </c>
      <c r="Y3506" t="s">
        <v>3227</v>
      </c>
      <c r="Z3506">
        <f>VLOOKUP(Y3506,subcategory,2,FALSE)</f>
        <v>5</v>
      </c>
      <c r="AA3506" t="s">
        <v>113</v>
      </c>
      <c r="AB3506">
        <v>900.08</v>
      </c>
      <c r="AC3506">
        <v>4</v>
      </c>
      <c r="AD3506">
        <v>0</v>
      </c>
      <c r="AE3506" s="4">
        <v>117.0104</v>
      </c>
    </row>
    <row r="3507" spans="1:31" x14ac:dyDescent="0.3">
      <c r="A3507" s="2">
        <v>3506</v>
      </c>
      <c r="B3507" t="s">
        <v>6269</v>
      </c>
      <c r="C3507">
        <f>VLOOKUP(B3507,order,2,FALSE)</f>
        <v>1741</v>
      </c>
      <c r="D3507" s="3">
        <v>41810</v>
      </c>
      <c r="E3507" s="3">
        <v>41814</v>
      </c>
      <c r="F3507" t="s">
        <v>25</v>
      </c>
      <c r="G3507" s="10">
        <f>VLOOKUP(F3507,ship,2,FALSE)</f>
        <v>2</v>
      </c>
      <c r="H3507" t="s">
        <v>3965</v>
      </c>
      <c r="I3507">
        <f>VLOOKUP(H3507,customer,2,FALSE)</f>
        <v>711</v>
      </c>
      <c r="J3507" t="s">
        <v>2676</v>
      </c>
      <c r="K3507" t="s">
        <v>9</v>
      </c>
      <c r="L3507">
        <f>VLOOKUP(K3507,segment1,2,FALSE)</f>
        <v>1</v>
      </c>
      <c r="M3507" t="s">
        <v>3255</v>
      </c>
      <c r="N3507" t="s">
        <v>1888</v>
      </c>
      <c r="O3507">
        <f>VLOOKUP(N3507,city,2,FALSE)</f>
        <v>244</v>
      </c>
      <c r="P3507" t="s">
        <v>54</v>
      </c>
      <c r="Q3507">
        <f>VLOOKUP(P3507,state,2,FALSE)</f>
        <v>6</v>
      </c>
      <c r="R3507">
        <v>75023</v>
      </c>
      <c r="S3507" t="s">
        <v>55</v>
      </c>
      <c r="T3507" s="10">
        <f>VLOOKUP(S3507,region,2,FALSE)</f>
        <v>3</v>
      </c>
      <c r="U3507" t="s">
        <v>5439</v>
      </c>
      <c r="V3507" t="s">
        <v>35</v>
      </c>
      <c r="W3507">
        <v>1754</v>
      </c>
      <c r="X3507">
        <f>VLOOKUP(V3507,category,2,FALSE)</f>
        <v>3</v>
      </c>
      <c r="Y3507" t="s">
        <v>3230</v>
      </c>
      <c r="Z3507">
        <f>VLOOKUP(Y3507,subcategory,2,FALSE)</f>
        <v>8</v>
      </c>
      <c r="AA3507" t="s">
        <v>111</v>
      </c>
      <c r="AB3507">
        <v>201.584</v>
      </c>
      <c r="AC3507">
        <v>2</v>
      </c>
      <c r="AD3507">
        <v>0.2</v>
      </c>
      <c r="AE3507" s="4">
        <v>20.158400000000015</v>
      </c>
    </row>
    <row r="3508" spans="1:31" x14ac:dyDescent="0.3">
      <c r="A3508" s="2">
        <v>3507</v>
      </c>
      <c r="B3508" t="s">
        <v>6269</v>
      </c>
      <c r="C3508">
        <f>VLOOKUP(B3508,order,2,FALSE)</f>
        <v>1741</v>
      </c>
      <c r="D3508" s="3">
        <v>41810</v>
      </c>
      <c r="E3508" s="3">
        <v>41814</v>
      </c>
      <c r="F3508" t="s">
        <v>25</v>
      </c>
      <c r="G3508" s="10">
        <f>VLOOKUP(F3508,ship,2,FALSE)</f>
        <v>2</v>
      </c>
      <c r="H3508" t="s">
        <v>3965</v>
      </c>
      <c r="I3508">
        <f>VLOOKUP(H3508,customer,2,FALSE)</f>
        <v>711</v>
      </c>
      <c r="J3508" t="s">
        <v>2676</v>
      </c>
      <c r="K3508" t="s">
        <v>9</v>
      </c>
      <c r="L3508">
        <f>VLOOKUP(K3508,segment1,2,FALSE)</f>
        <v>1</v>
      </c>
      <c r="M3508" t="s">
        <v>3255</v>
      </c>
      <c r="N3508" t="s">
        <v>1888</v>
      </c>
      <c r="O3508">
        <f>VLOOKUP(N3508,city,2,FALSE)</f>
        <v>244</v>
      </c>
      <c r="P3508" t="s">
        <v>54</v>
      </c>
      <c r="Q3508">
        <f>VLOOKUP(P3508,state,2,FALSE)</f>
        <v>6</v>
      </c>
      <c r="R3508">
        <v>75023</v>
      </c>
      <c r="S3508" t="s">
        <v>55</v>
      </c>
      <c r="T3508" s="10">
        <f>VLOOKUP(S3508,region,2,FALSE)</f>
        <v>3</v>
      </c>
      <c r="U3508" t="s">
        <v>4125</v>
      </c>
      <c r="V3508" t="s">
        <v>22</v>
      </c>
      <c r="W3508">
        <f>VLOOKUP(U3508,product,2,FALSE)</f>
        <v>16</v>
      </c>
      <c r="X3508">
        <f>VLOOKUP(V3508,category,2,FALSE)</f>
        <v>2</v>
      </c>
      <c r="Y3508" t="s">
        <v>3231</v>
      </c>
      <c r="Z3508">
        <f>VLOOKUP(Y3508,subcategory,2,FALSE)</f>
        <v>9</v>
      </c>
      <c r="AA3508" t="s">
        <v>2055</v>
      </c>
      <c r="AB3508">
        <v>3.3919999999999995</v>
      </c>
      <c r="AC3508">
        <v>4</v>
      </c>
      <c r="AD3508">
        <v>0.8</v>
      </c>
      <c r="AE3508" s="4">
        <v>-5.088000000000001</v>
      </c>
    </row>
    <row r="3509" spans="1:31" x14ac:dyDescent="0.3">
      <c r="A3509" s="2">
        <v>3508</v>
      </c>
      <c r="B3509" t="s">
        <v>6269</v>
      </c>
      <c r="C3509">
        <f>VLOOKUP(B3509,order,2,FALSE)</f>
        <v>1741</v>
      </c>
      <c r="D3509" s="3">
        <v>41810</v>
      </c>
      <c r="E3509" s="3">
        <v>41814</v>
      </c>
      <c r="F3509" t="s">
        <v>25</v>
      </c>
      <c r="G3509" s="10">
        <f>VLOOKUP(F3509,ship,2,FALSE)</f>
        <v>2</v>
      </c>
      <c r="H3509" t="s">
        <v>3965</v>
      </c>
      <c r="I3509">
        <f>VLOOKUP(H3509,customer,2,FALSE)</f>
        <v>711</v>
      </c>
      <c r="J3509" t="s">
        <v>2676</v>
      </c>
      <c r="K3509" t="s">
        <v>9</v>
      </c>
      <c r="L3509">
        <f>VLOOKUP(K3509,segment1,2,FALSE)</f>
        <v>1</v>
      </c>
      <c r="M3509" t="s">
        <v>3255</v>
      </c>
      <c r="N3509" t="s">
        <v>1888</v>
      </c>
      <c r="O3509">
        <f>VLOOKUP(N3509,city,2,FALSE)</f>
        <v>244</v>
      </c>
      <c r="P3509" t="s">
        <v>54</v>
      </c>
      <c r="Q3509">
        <f>VLOOKUP(P3509,state,2,FALSE)</f>
        <v>6</v>
      </c>
      <c r="R3509">
        <v>75023</v>
      </c>
      <c r="S3509" t="s">
        <v>55</v>
      </c>
      <c r="T3509" s="10">
        <f>VLOOKUP(S3509,region,2,FALSE)</f>
        <v>3</v>
      </c>
      <c r="U3509" t="s">
        <v>5608</v>
      </c>
      <c r="V3509" t="s">
        <v>13</v>
      </c>
      <c r="W3509">
        <v>1755</v>
      </c>
      <c r="X3509">
        <f>VLOOKUP(V3509,category,2,FALSE)</f>
        <v>1</v>
      </c>
      <c r="Y3509" t="s">
        <v>14</v>
      </c>
      <c r="Z3509">
        <f>VLOOKUP(Y3509,subcategory,2,FALSE)</f>
        <v>1</v>
      </c>
      <c r="AA3509" t="s">
        <v>2677</v>
      </c>
      <c r="AB3509">
        <v>193.06559999999999</v>
      </c>
      <c r="AC3509">
        <v>4</v>
      </c>
      <c r="AD3509">
        <v>0.32</v>
      </c>
      <c r="AE3509" s="4">
        <v>-19.874399999999994</v>
      </c>
    </row>
    <row r="3510" spans="1:31" x14ac:dyDescent="0.3">
      <c r="A3510" s="2">
        <v>3509</v>
      </c>
      <c r="B3510" t="s">
        <v>6269</v>
      </c>
      <c r="C3510">
        <f>VLOOKUP(B3510,order,2,FALSE)</f>
        <v>1741</v>
      </c>
      <c r="D3510" s="3">
        <v>41810</v>
      </c>
      <c r="E3510" s="3">
        <v>41814</v>
      </c>
      <c r="F3510" t="s">
        <v>25</v>
      </c>
      <c r="G3510" s="10">
        <f>VLOOKUP(F3510,ship,2,FALSE)</f>
        <v>2</v>
      </c>
      <c r="H3510" t="s">
        <v>3965</v>
      </c>
      <c r="I3510">
        <f>VLOOKUP(H3510,customer,2,FALSE)</f>
        <v>711</v>
      </c>
      <c r="J3510" t="s">
        <v>2676</v>
      </c>
      <c r="K3510" t="s">
        <v>9</v>
      </c>
      <c r="L3510">
        <f>VLOOKUP(K3510,segment1,2,FALSE)</f>
        <v>1</v>
      </c>
      <c r="M3510" t="s">
        <v>3255</v>
      </c>
      <c r="N3510" t="s">
        <v>1888</v>
      </c>
      <c r="O3510">
        <f>VLOOKUP(N3510,city,2,FALSE)</f>
        <v>244</v>
      </c>
      <c r="P3510" t="s">
        <v>54</v>
      </c>
      <c r="Q3510">
        <f>VLOOKUP(P3510,state,2,FALSE)</f>
        <v>6</v>
      </c>
      <c r="R3510">
        <v>75023</v>
      </c>
      <c r="S3510" t="s">
        <v>55</v>
      </c>
      <c r="T3510" s="10">
        <f>VLOOKUP(S3510,region,2,FALSE)</f>
        <v>3</v>
      </c>
      <c r="U3510" t="s">
        <v>4866</v>
      </c>
      <c r="V3510" t="s">
        <v>22</v>
      </c>
      <c r="W3510">
        <f>VLOOKUP(U3510,product,2,FALSE)</f>
        <v>779</v>
      </c>
      <c r="X3510">
        <f>VLOOKUP(V3510,category,2,FALSE)</f>
        <v>2</v>
      </c>
      <c r="Y3510" t="s">
        <v>45</v>
      </c>
      <c r="Z3510">
        <f>VLOOKUP(Y3510,subcategory,2,FALSE)</f>
        <v>11</v>
      </c>
      <c r="AA3510" t="s">
        <v>1766</v>
      </c>
      <c r="AB3510">
        <v>15.552000000000003</v>
      </c>
      <c r="AC3510">
        <v>3</v>
      </c>
      <c r="AD3510">
        <v>0.2</v>
      </c>
      <c r="AE3510" s="4">
        <v>5.4432</v>
      </c>
    </row>
    <row r="3511" spans="1:31" x14ac:dyDescent="0.3">
      <c r="A3511" s="2">
        <v>3510</v>
      </c>
      <c r="B3511" t="s">
        <v>6269</v>
      </c>
      <c r="C3511">
        <f>VLOOKUP(B3511,order,2,FALSE)</f>
        <v>1741</v>
      </c>
      <c r="D3511" s="3">
        <v>41810</v>
      </c>
      <c r="E3511" s="3">
        <v>41814</v>
      </c>
      <c r="F3511" t="s">
        <v>25</v>
      </c>
      <c r="G3511" s="10">
        <f>VLOOKUP(F3511,ship,2,FALSE)</f>
        <v>2</v>
      </c>
      <c r="H3511" t="s">
        <v>3965</v>
      </c>
      <c r="I3511">
        <f>VLOOKUP(H3511,customer,2,FALSE)</f>
        <v>711</v>
      </c>
      <c r="J3511" t="s">
        <v>2676</v>
      </c>
      <c r="K3511" t="s">
        <v>9</v>
      </c>
      <c r="L3511">
        <f>VLOOKUP(K3511,segment1,2,FALSE)</f>
        <v>1</v>
      </c>
      <c r="M3511" t="s">
        <v>3255</v>
      </c>
      <c r="N3511" t="s">
        <v>1888</v>
      </c>
      <c r="O3511">
        <f>VLOOKUP(N3511,city,2,FALSE)</f>
        <v>244</v>
      </c>
      <c r="P3511" t="s">
        <v>54</v>
      </c>
      <c r="Q3511">
        <f>VLOOKUP(P3511,state,2,FALSE)</f>
        <v>6</v>
      </c>
      <c r="R3511">
        <v>75023</v>
      </c>
      <c r="S3511" t="s">
        <v>55</v>
      </c>
      <c r="T3511" s="10">
        <f>VLOOKUP(S3511,region,2,FALSE)</f>
        <v>3</v>
      </c>
      <c r="U3511" t="s">
        <v>4167</v>
      </c>
      <c r="V3511" t="s">
        <v>22</v>
      </c>
      <c r="W3511">
        <v>1756</v>
      </c>
      <c r="X3511">
        <f>VLOOKUP(V3511,category,2,FALSE)</f>
        <v>2</v>
      </c>
      <c r="Y3511" t="s">
        <v>45</v>
      </c>
      <c r="Z3511">
        <f>VLOOKUP(Y3511,subcategory,2,FALSE)</f>
        <v>11</v>
      </c>
      <c r="AA3511" t="s">
        <v>2872</v>
      </c>
      <c r="AB3511">
        <v>11.648000000000001</v>
      </c>
      <c r="AC3511">
        <v>2</v>
      </c>
      <c r="AD3511">
        <v>0.2</v>
      </c>
      <c r="AE3511" s="4">
        <v>4.0768000000000004</v>
      </c>
    </row>
    <row r="3512" spans="1:31" x14ac:dyDescent="0.3">
      <c r="A3512" s="2">
        <v>3511</v>
      </c>
      <c r="B3512" t="s">
        <v>6269</v>
      </c>
      <c r="C3512">
        <f>VLOOKUP(B3512,order,2,FALSE)</f>
        <v>1741</v>
      </c>
      <c r="D3512" s="3">
        <v>41810</v>
      </c>
      <c r="E3512" s="3">
        <v>41814</v>
      </c>
      <c r="F3512" t="s">
        <v>25</v>
      </c>
      <c r="G3512" s="10">
        <f>VLOOKUP(F3512,ship,2,FALSE)</f>
        <v>2</v>
      </c>
      <c r="H3512" t="s">
        <v>3965</v>
      </c>
      <c r="I3512">
        <f>VLOOKUP(H3512,customer,2,FALSE)</f>
        <v>711</v>
      </c>
      <c r="J3512" t="s">
        <v>2676</v>
      </c>
      <c r="K3512" t="s">
        <v>9</v>
      </c>
      <c r="L3512">
        <f>VLOOKUP(K3512,segment1,2,FALSE)</f>
        <v>1</v>
      </c>
      <c r="M3512" t="s">
        <v>3255</v>
      </c>
      <c r="N3512" t="s">
        <v>1888</v>
      </c>
      <c r="O3512">
        <f>VLOOKUP(N3512,city,2,FALSE)</f>
        <v>244</v>
      </c>
      <c r="P3512" t="s">
        <v>54</v>
      </c>
      <c r="Q3512">
        <f>VLOOKUP(P3512,state,2,FALSE)</f>
        <v>6</v>
      </c>
      <c r="R3512">
        <v>75023</v>
      </c>
      <c r="S3512" t="s">
        <v>55</v>
      </c>
      <c r="T3512" s="10">
        <f>VLOOKUP(S3512,region,2,FALSE)</f>
        <v>3</v>
      </c>
      <c r="U3512" t="s">
        <v>5558</v>
      </c>
      <c r="V3512" t="s">
        <v>35</v>
      </c>
      <c r="W3512">
        <f>VLOOKUP(U3512,product,2,FALSE)</f>
        <v>1492</v>
      </c>
      <c r="X3512">
        <f>VLOOKUP(V3512,category,2,FALSE)</f>
        <v>3</v>
      </c>
      <c r="Y3512" t="s">
        <v>3235</v>
      </c>
      <c r="Z3512">
        <f>VLOOKUP(Y3512,subcategory,2,FALSE)</f>
        <v>16</v>
      </c>
      <c r="AA3512" t="s">
        <v>2836</v>
      </c>
      <c r="AB3512">
        <v>418.8</v>
      </c>
      <c r="AC3512">
        <v>2</v>
      </c>
      <c r="AD3512">
        <v>0.4</v>
      </c>
      <c r="AE3512" s="4">
        <v>-97.71999999999997</v>
      </c>
    </row>
    <row r="3513" spans="1:31" x14ac:dyDescent="0.3">
      <c r="A3513" s="2">
        <v>3512</v>
      </c>
      <c r="B3513" t="s">
        <v>6269</v>
      </c>
      <c r="C3513">
        <f>VLOOKUP(B3513,order,2,FALSE)</f>
        <v>1741</v>
      </c>
      <c r="D3513" s="3">
        <v>41810</v>
      </c>
      <c r="E3513" s="3">
        <v>41814</v>
      </c>
      <c r="F3513" t="s">
        <v>25</v>
      </c>
      <c r="G3513" s="10">
        <f>VLOOKUP(F3513,ship,2,FALSE)</f>
        <v>2</v>
      </c>
      <c r="H3513" t="s">
        <v>3965</v>
      </c>
      <c r="I3513">
        <f>VLOOKUP(H3513,customer,2,FALSE)</f>
        <v>711</v>
      </c>
      <c r="J3513" t="s">
        <v>2676</v>
      </c>
      <c r="K3513" t="s">
        <v>9</v>
      </c>
      <c r="L3513">
        <f>VLOOKUP(K3513,segment1,2,FALSE)</f>
        <v>1</v>
      </c>
      <c r="M3513" t="s">
        <v>3255</v>
      </c>
      <c r="N3513" t="s">
        <v>1888</v>
      </c>
      <c r="O3513">
        <f>VLOOKUP(N3513,city,2,FALSE)</f>
        <v>244</v>
      </c>
      <c r="P3513" t="s">
        <v>54</v>
      </c>
      <c r="Q3513">
        <f>VLOOKUP(P3513,state,2,FALSE)</f>
        <v>6</v>
      </c>
      <c r="R3513">
        <v>75023</v>
      </c>
      <c r="S3513" t="s">
        <v>55</v>
      </c>
      <c r="T3513" s="10">
        <f>VLOOKUP(S3513,region,2,FALSE)</f>
        <v>3</v>
      </c>
      <c r="U3513" t="s">
        <v>4182</v>
      </c>
      <c r="V3513" t="s">
        <v>22</v>
      </c>
      <c r="W3513">
        <v>1757</v>
      </c>
      <c r="X3513">
        <f>VLOOKUP(V3513,category,2,FALSE)</f>
        <v>2</v>
      </c>
      <c r="Y3513" t="s">
        <v>3227</v>
      </c>
      <c r="Z3513">
        <f>VLOOKUP(Y3513,subcategory,2,FALSE)</f>
        <v>5</v>
      </c>
      <c r="AA3513" t="s">
        <v>2925</v>
      </c>
      <c r="AB3513">
        <v>509.48800000000006</v>
      </c>
      <c r="AC3513">
        <v>7</v>
      </c>
      <c r="AD3513">
        <v>0.2</v>
      </c>
      <c r="AE3513" s="4">
        <v>-127.37200000000001</v>
      </c>
    </row>
    <row r="3514" spans="1:31" x14ac:dyDescent="0.3">
      <c r="A3514" s="2">
        <v>3513</v>
      </c>
      <c r="B3514" t="s">
        <v>9824</v>
      </c>
      <c r="C3514">
        <f>VLOOKUP(B3514,order,2,FALSE)</f>
        <v>1742</v>
      </c>
      <c r="D3514" s="3">
        <v>42982</v>
      </c>
      <c r="E3514" s="3">
        <v>42984</v>
      </c>
      <c r="F3514" t="s">
        <v>97</v>
      </c>
      <c r="G3514" s="10">
        <f>VLOOKUP(F3514,ship,2,FALSE)</f>
        <v>3</v>
      </c>
      <c r="H3514" t="s">
        <v>3559</v>
      </c>
      <c r="I3514">
        <f>VLOOKUP(H3514,customer,2,FALSE)</f>
        <v>305</v>
      </c>
      <c r="J3514" t="s">
        <v>1169</v>
      </c>
      <c r="K3514" t="s">
        <v>18</v>
      </c>
      <c r="L3514">
        <f>VLOOKUP(K3514,segment1,2,FALSE)</f>
        <v>2</v>
      </c>
      <c r="M3514" t="s">
        <v>3255</v>
      </c>
      <c r="N3514" t="s">
        <v>156</v>
      </c>
      <c r="O3514">
        <f>VLOOKUP(N3514,city,2,FALSE)</f>
        <v>23</v>
      </c>
      <c r="P3514" t="s">
        <v>110</v>
      </c>
      <c r="Q3514">
        <f>VLOOKUP(P3514,state,2,FALSE)</f>
        <v>11</v>
      </c>
      <c r="R3514">
        <v>60653</v>
      </c>
      <c r="S3514" t="s">
        <v>55</v>
      </c>
      <c r="T3514" s="10">
        <f>VLOOKUP(S3514,region,2,FALSE)</f>
        <v>3</v>
      </c>
      <c r="U3514" t="s">
        <v>5609</v>
      </c>
      <c r="V3514" t="s">
        <v>13</v>
      </c>
      <c r="W3514">
        <f>VLOOKUP(U3514,product,2,FALSE)</f>
        <v>1546</v>
      </c>
      <c r="X3514">
        <f>VLOOKUP(V3514,category,2,FALSE)</f>
        <v>1</v>
      </c>
      <c r="Y3514" t="s">
        <v>14</v>
      </c>
      <c r="Z3514">
        <f>VLOOKUP(Y3514,subcategory,2,FALSE)</f>
        <v>1</v>
      </c>
      <c r="AA3514" t="s">
        <v>3068</v>
      </c>
      <c r="AB3514">
        <v>825.17399999999998</v>
      </c>
      <c r="AC3514">
        <v>9</v>
      </c>
      <c r="AD3514">
        <v>0.3</v>
      </c>
      <c r="AE3514" s="4">
        <v>-117.88199999999998</v>
      </c>
    </row>
    <row r="3515" spans="1:31" x14ac:dyDescent="0.3">
      <c r="A3515" s="2">
        <v>3514</v>
      </c>
      <c r="B3515" t="s">
        <v>9824</v>
      </c>
      <c r="C3515">
        <f>VLOOKUP(B3515,order,2,FALSE)</f>
        <v>1742</v>
      </c>
      <c r="D3515" s="3">
        <v>42982</v>
      </c>
      <c r="E3515" s="3">
        <v>42984</v>
      </c>
      <c r="F3515" t="s">
        <v>97</v>
      </c>
      <c r="G3515" s="10">
        <f>VLOOKUP(F3515,ship,2,FALSE)</f>
        <v>3</v>
      </c>
      <c r="H3515" t="s">
        <v>3559</v>
      </c>
      <c r="I3515">
        <f>VLOOKUP(H3515,customer,2,FALSE)</f>
        <v>305</v>
      </c>
      <c r="J3515" t="s">
        <v>1169</v>
      </c>
      <c r="K3515" t="s">
        <v>18</v>
      </c>
      <c r="L3515">
        <f>VLOOKUP(K3515,segment1,2,FALSE)</f>
        <v>2</v>
      </c>
      <c r="M3515" t="s">
        <v>3255</v>
      </c>
      <c r="N3515" t="s">
        <v>156</v>
      </c>
      <c r="O3515">
        <f>VLOOKUP(N3515,city,2,FALSE)</f>
        <v>23</v>
      </c>
      <c r="P3515" t="s">
        <v>110</v>
      </c>
      <c r="Q3515">
        <f>VLOOKUP(P3515,state,2,FALSE)</f>
        <v>11</v>
      </c>
      <c r="R3515">
        <v>60653</v>
      </c>
      <c r="S3515" t="s">
        <v>55</v>
      </c>
      <c r="T3515" s="10">
        <f>VLOOKUP(S3515,region,2,FALSE)</f>
        <v>3</v>
      </c>
      <c r="U3515" t="s">
        <v>5040</v>
      </c>
      <c r="V3515" t="s">
        <v>22</v>
      </c>
      <c r="W3515">
        <v>1758</v>
      </c>
      <c r="X3515">
        <f>VLOOKUP(V3515,category,2,FALSE)</f>
        <v>2</v>
      </c>
      <c r="Y3515" t="s">
        <v>45</v>
      </c>
      <c r="Z3515">
        <f>VLOOKUP(Y3515,subcategory,2,FALSE)</f>
        <v>11</v>
      </c>
      <c r="AA3515" t="s">
        <v>1909</v>
      </c>
      <c r="AB3515">
        <v>17.760000000000002</v>
      </c>
      <c r="AC3515">
        <v>3</v>
      </c>
      <c r="AD3515">
        <v>0.2</v>
      </c>
      <c r="AE3515" s="4">
        <v>5.55</v>
      </c>
    </row>
    <row r="3516" spans="1:31" x14ac:dyDescent="0.3">
      <c r="A3516" s="2">
        <v>3515</v>
      </c>
      <c r="B3516" t="s">
        <v>9824</v>
      </c>
      <c r="C3516">
        <f>VLOOKUP(B3516,order,2,FALSE)</f>
        <v>1742</v>
      </c>
      <c r="D3516" s="3">
        <v>42982</v>
      </c>
      <c r="E3516" s="3">
        <v>42984</v>
      </c>
      <c r="F3516" t="s">
        <v>97</v>
      </c>
      <c r="G3516" s="10">
        <f>VLOOKUP(F3516,ship,2,FALSE)</f>
        <v>3</v>
      </c>
      <c r="H3516" t="s">
        <v>3559</v>
      </c>
      <c r="I3516">
        <f>VLOOKUP(H3516,customer,2,FALSE)</f>
        <v>305</v>
      </c>
      <c r="J3516" t="s">
        <v>1169</v>
      </c>
      <c r="K3516" t="s">
        <v>18</v>
      </c>
      <c r="L3516">
        <f>VLOOKUP(K3516,segment1,2,FALSE)</f>
        <v>2</v>
      </c>
      <c r="M3516" t="s">
        <v>3255</v>
      </c>
      <c r="N3516" t="s">
        <v>156</v>
      </c>
      <c r="O3516">
        <f>VLOOKUP(N3516,city,2,FALSE)</f>
        <v>23</v>
      </c>
      <c r="P3516" t="s">
        <v>110</v>
      </c>
      <c r="Q3516">
        <f>VLOOKUP(P3516,state,2,FALSE)</f>
        <v>11</v>
      </c>
      <c r="R3516">
        <v>60653</v>
      </c>
      <c r="S3516" t="s">
        <v>55</v>
      </c>
      <c r="T3516" s="10">
        <f>VLOOKUP(S3516,region,2,FALSE)</f>
        <v>3</v>
      </c>
      <c r="U3516" t="s">
        <v>4240</v>
      </c>
      <c r="V3516" t="s">
        <v>22</v>
      </c>
      <c r="W3516">
        <f>VLOOKUP(U3516,product,2,FALSE)</f>
        <v>131</v>
      </c>
      <c r="X3516">
        <f>VLOOKUP(V3516,category,2,FALSE)</f>
        <v>2</v>
      </c>
      <c r="Y3516" t="s">
        <v>3229</v>
      </c>
      <c r="Z3516">
        <f>VLOOKUP(Y3516,subcategory,2,FALSE)</f>
        <v>7</v>
      </c>
      <c r="AA3516" t="s">
        <v>1205</v>
      </c>
      <c r="AB3516">
        <v>6.911999999999999</v>
      </c>
      <c r="AC3516">
        <v>3</v>
      </c>
      <c r="AD3516">
        <v>0.2</v>
      </c>
      <c r="AE3516" s="4">
        <v>0.86399999999999988</v>
      </c>
    </row>
    <row r="3517" spans="1:31" x14ac:dyDescent="0.3">
      <c r="A3517" s="2">
        <v>3516</v>
      </c>
      <c r="B3517" t="s">
        <v>8399</v>
      </c>
      <c r="C3517">
        <f>VLOOKUP(B3517,order,2,FALSE)</f>
        <v>1743</v>
      </c>
      <c r="D3517" s="3">
        <v>42724</v>
      </c>
      <c r="E3517" s="3">
        <v>42728</v>
      </c>
      <c r="F3517" t="s">
        <v>25</v>
      </c>
      <c r="G3517" s="10">
        <f>VLOOKUP(F3517,ship,2,FALSE)</f>
        <v>2</v>
      </c>
      <c r="H3517" t="s">
        <v>3816</v>
      </c>
      <c r="I3517">
        <f>VLOOKUP(H3517,customer,2,FALSE)</f>
        <v>562</v>
      </c>
      <c r="J3517" t="s">
        <v>2085</v>
      </c>
      <c r="K3517" t="s">
        <v>9</v>
      </c>
      <c r="L3517">
        <f>VLOOKUP(K3517,segment1,2,FALSE)</f>
        <v>1</v>
      </c>
      <c r="M3517" t="s">
        <v>3255</v>
      </c>
      <c r="N3517" t="s">
        <v>169</v>
      </c>
      <c r="O3517">
        <f>VLOOKUP(N3517,city,2,FALSE)</f>
        <v>26</v>
      </c>
      <c r="P3517" t="s">
        <v>713</v>
      </c>
      <c r="Q3517">
        <f>VLOOKUP(P3517,state,2,FALSE)</f>
        <v>36</v>
      </c>
      <c r="R3517">
        <v>39212</v>
      </c>
      <c r="S3517" t="s">
        <v>12</v>
      </c>
      <c r="T3517" s="10">
        <f>VLOOKUP(S3517,region,2,FALSE)</f>
        <v>1</v>
      </c>
      <c r="U3517" t="s">
        <v>4284</v>
      </c>
      <c r="V3517" t="s">
        <v>35</v>
      </c>
      <c r="W3517">
        <v>1759</v>
      </c>
      <c r="X3517">
        <f>VLOOKUP(V3517,category,2,FALSE)</f>
        <v>3</v>
      </c>
      <c r="Y3517" t="s">
        <v>3232</v>
      </c>
      <c r="Z3517">
        <f>VLOOKUP(Y3517,subcategory,2,FALSE)</f>
        <v>12</v>
      </c>
      <c r="AA3517" t="s">
        <v>1104</v>
      </c>
      <c r="AB3517">
        <v>66.300000000000011</v>
      </c>
      <c r="AC3517">
        <v>3</v>
      </c>
      <c r="AD3517">
        <v>0</v>
      </c>
      <c r="AE3517" s="4">
        <v>8.6190000000000033</v>
      </c>
    </row>
    <row r="3518" spans="1:31" x14ac:dyDescent="0.3">
      <c r="A3518" s="2">
        <v>3517</v>
      </c>
      <c r="B3518" t="s">
        <v>8400</v>
      </c>
      <c r="C3518">
        <f>VLOOKUP(B3518,order,2,FALSE)</f>
        <v>1744</v>
      </c>
      <c r="D3518" s="3">
        <v>42591</v>
      </c>
      <c r="E3518" s="3">
        <v>42594</v>
      </c>
      <c r="F3518" t="s">
        <v>97</v>
      </c>
      <c r="G3518" s="10">
        <f>VLOOKUP(F3518,ship,2,FALSE)</f>
        <v>3</v>
      </c>
      <c r="H3518" t="s">
        <v>3321</v>
      </c>
      <c r="I3518">
        <f>VLOOKUP(H3518,customer,2,FALSE)</f>
        <v>67</v>
      </c>
      <c r="J3518" t="s">
        <v>297</v>
      </c>
      <c r="K3518" t="s">
        <v>9</v>
      </c>
      <c r="L3518">
        <f>VLOOKUP(K3518,segment1,2,FALSE)</f>
        <v>1</v>
      </c>
      <c r="M3518" t="s">
        <v>3255</v>
      </c>
      <c r="N3518" t="s">
        <v>810</v>
      </c>
      <c r="O3518">
        <f>VLOOKUP(N3518,city,2,FALSE)</f>
        <v>116</v>
      </c>
      <c r="P3518" t="s">
        <v>44</v>
      </c>
      <c r="Q3518">
        <f>VLOOKUP(P3518,state,2,FALSE)</f>
        <v>4</v>
      </c>
      <c r="R3518">
        <v>28314</v>
      </c>
      <c r="S3518" t="s">
        <v>12</v>
      </c>
      <c r="T3518" s="10">
        <f>VLOOKUP(S3518,region,2,FALSE)</f>
        <v>1</v>
      </c>
      <c r="U3518" t="s">
        <v>5096</v>
      </c>
      <c r="V3518" t="s">
        <v>22</v>
      </c>
      <c r="W3518">
        <f>VLOOKUP(U3518,product,2,FALSE)</f>
        <v>1013</v>
      </c>
      <c r="X3518">
        <f>VLOOKUP(V3518,category,2,FALSE)</f>
        <v>2</v>
      </c>
      <c r="Y3518" t="s">
        <v>45</v>
      </c>
      <c r="Z3518">
        <f>VLOOKUP(Y3518,subcategory,2,FALSE)</f>
        <v>11</v>
      </c>
      <c r="AA3518" t="s">
        <v>1308</v>
      </c>
      <c r="AB3518">
        <v>30.816000000000003</v>
      </c>
      <c r="AC3518">
        <v>9</v>
      </c>
      <c r="AD3518">
        <v>0.2</v>
      </c>
      <c r="AE3518" s="4">
        <v>9.6299999999999955</v>
      </c>
    </row>
    <row r="3519" spans="1:31" x14ac:dyDescent="0.3">
      <c r="A3519" s="2">
        <v>3518</v>
      </c>
      <c r="B3519" t="s">
        <v>8400</v>
      </c>
      <c r="C3519">
        <f>VLOOKUP(B3519,order,2,FALSE)</f>
        <v>1744</v>
      </c>
      <c r="D3519" s="3">
        <v>42591</v>
      </c>
      <c r="E3519" s="3">
        <v>42594</v>
      </c>
      <c r="F3519" t="s">
        <v>97</v>
      </c>
      <c r="G3519" s="10">
        <f>VLOOKUP(F3519,ship,2,FALSE)</f>
        <v>3</v>
      </c>
      <c r="H3519" t="s">
        <v>3321</v>
      </c>
      <c r="I3519">
        <f>VLOOKUP(H3519,customer,2,FALSE)</f>
        <v>67</v>
      </c>
      <c r="J3519" t="s">
        <v>297</v>
      </c>
      <c r="K3519" t="s">
        <v>9</v>
      </c>
      <c r="L3519">
        <f>VLOOKUP(K3519,segment1,2,FALSE)</f>
        <v>1</v>
      </c>
      <c r="M3519" t="s">
        <v>3255</v>
      </c>
      <c r="N3519" t="s">
        <v>810</v>
      </c>
      <c r="O3519">
        <f>VLOOKUP(N3519,city,2,FALSE)</f>
        <v>116</v>
      </c>
      <c r="P3519" t="s">
        <v>44</v>
      </c>
      <c r="Q3519">
        <f>VLOOKUP(P3519,state,2,FALSE)</f>
        <v>4</v>
      </c>
      <c r="R3519">
        <v>28314</v>
      </c>
      <c r="S3519" t="s">
        <v>12</v>
      </c>
      <c r="T3519" s="10">
        <f>VLOOKUP(S3519,region,2,FALSE)</f>
        <v>1</v>
      </c>
      <c r="U3519" t="s">
        <v>5548</v>
      </c>
      <c r="V3519" t="s">
        <v>35</v>
      </c>
      <c r="W3519">
        <v>1760</v>
      </c>
      <c r="X3519">
        <f>VLOOKUP(V3519,category,2,FALSE)</f>
        <v>3</v>
      </c>
      <c r="Y3519" t="s">
        <v>3230</v>
      </c>
      <c r="Z3519">
        <f>VLOOKUP(Y3519,subcategory,2,FALSE)</f>
        <v>8</v>
      </c>
      <c r="AA3519" t="s">
        <v>305</v>
      </c>
      <c r="AB3519">
        <v>44.783999999999999</v>
      </c>
      <c r="AC3519">
        <v>2</v>
      </c>
      <c r="AD3519">
        <v>0.2</v>
      </c>
      <c r="AE3519" s="4">
        <v>4.4783999999999988</v>
      </c>
    </row>
    <row r="3520" spans="1:31" x14ac:dyDescent="0.3">
      <c r="A3520" s="2">
        <v>3519</v>
      </c>
      <c r="B3520" t="s">
        <v>8400</v>
      </c>
      <c r="C3520">
        <f>VLOOKUP(B3520,order,2,FALSE)</f>
        <v>1744</v>
      </c>
      <c r="D3520" s="3">
        <v>42591</v>
      </c>
      <c r="E3520" s="3">
        <v>42594</v>
      </c>
      <c r="F3520" t="s">
        <v>97</v>
      </c>
      <c r="G3520" s="10">
        <f>VLOOKUP(F3520,ship,2,FALSE)</f>
        <v>3</v>
      </c>
      <c r="H3520" t="s">
        <v>3321</v>
      </c>
      <c r="I3520">
        <f>VLOOKUP(H3520,customer,2,FALSE)</f>
        <v>67</v>
      </c>
      <c r="J3520" t="s">
        <v>297</v>
      </c>
      <c r="K3520" t="s">
        <v>9</v>
      </c>
      <c r="L3520">
        <f>VLOOKUP(K3520,segment1,2,FALSE)</f>
        <v>1</v>
      </c>
      <c r="M3520" t="s">
        <v>3255</v>
      </c>
      <c r="N3520" t="s">
        <v>810</v>
      </c>
      <c r="O3520">
        <f>VLOOKUP(N3520,city,2,FALSE)</f>
        <v>116</v>
      </c>
      <c r="P3520" t="s">
        <v>44</v>
      </c>
      <c r="Q3520">
        <f>VLOOKUP(P3520,state,2,FALSE)</f>
        <v>4</v>
      </c>
      <c r="R3520">
        <v>28314</v>
      </c>
      <c r="S3520" t="s">
        <v>12</v>
      </c>
      <c r="T3520" s="10">
        <f>VLOOKUP(S3520,region,2,FALSE)</f>
        <v>1</v>
      </c>
      <c r="U3520" t="s">
        <v>4267</v>
      </c>
      <c r="V3520" t="s">
        <v>22</v>
      </c>
      <c r="W3520">
        <f>VLOOKUP(U3520,product,2,FALSE)</f>
        <v>160</v>
      </c>
      <c r="X3520">
        <f>VLOOKUP(V3520,category,2,FALSE)</f>
        <v>2</v>
      </c>
      <c r="Y3520" t="s">
        <v>38</v>
      </c>
      <c r="Z3520">
        <f>VLOOKUP(Y3520,subcategory,2,FALSE)</f>
        <v>10</v>
      </c>
      <c r="AA3520" t="s">
        <v>689</v>
      </c>
      <c r="AB3520">
        <v>569.53599999999994</v>
      </c>
      <c r="AC3520">
        <v>4</v>
      </c>
      <c r="AD3520">
        <v>0.2</v>
      </c>
      <c r="AE3520" s="4">
        <v>64.072799999999944</v>
      </c>
    </row>
    <row r="3521" spans="1:31" x14ac:dyDescent="0.3">
      <c r="A3521" s="2">
        <v>3520</v>
      </c>
      <c r="B3521" t="s">
        <v>7252</v>
      </c>
      <c r="C3521">
        <f>VLOOKUP(B3521,order,2,FALSE)</f>
        <v>1745</v>
      </c>
      <c r="D3521" s="3">
        <v>42177</v>
      </c>
      <c r="E3521" s="3">
        <v>42180</v>
      </c>
      <c r="F3521" t="s">
        <v>97</v>
      </c>
      <c r="G3521" s="10">
        <f>VLOOKUP(F3521,ship,2,FALSE)</f>
        <v>3</v>
      </c>
      <c r="H3521" t="s">
        <v>3930</v>
      </c>
      <c r="I3521">
        <f>VLOOKUP(H3521,customer,2,FALSE)</f>
        <v>676</v>
      </c>
      <c r="J3521" t="s">
        <v>2538</v>
      </c>
      <c r="K3521" t="s">
        <v>52</v>
      </c>
      <c r="L3521">
        <f>VLOOKUP(K3521,segment1,2,FALSE)</f>
        <v>3</v>
      </c>
      <c r="M3521" t="s">
        <v>3255</v>
      </c>
      <c r="N3521" t="s">
        <v>227</v>
      </c>
      <c r="O3521">
        <f>VLOOKUP(N3521,city,2,FALSE)</f>
        <v>35</v>
      </c>
      <c r="P3521" t="s">
        <v>110</v>
      </c>
      <c r="Q3521">
        <f>VLOOKUP(P3521,state,2,FALSE)</f>
        <v>11</v>
      </c>
      <c r="R3521">
        <v>60505</v>
      </c>
      <c r="S3521" t="s">
        <v>55</v>
      </c>
      <c r="T3521" s="10">
        <f>VLOOKUP(S3521,region,2,FALSE)</f>
        <v>3</v>
      </c>
      <c r="U3521" t="s">
        <v>5409</v>
      </c>
      <c r="V3521" t="s">
        <v>13</v>
      </c>
      <c r="W3521">
        <v>1761</v>
      </c>
      <c r="X3521">
        <f>VLOOKUP(V3521,category,2,FALSE)</f>
        <v>1</v>
      </c>
      <c r="Y3521" t="s">
        <v>29</v>
      </c>
      <c r="Z3521">
        <f>VLOOKUP(Y3521,subcategory,2,FALSE)</f>
        <v>4</v>
      </c>
      <c r="AA3521" t="s">
        <v>1110</v>
      </c>
      <c r="AB3521">
        <v>796.42500000000007</v>
      </c>
      <c r="AC3521">
        <v>7</v>
      </c>
      <c r="AD3521">
        <v>0.5</v>
      </c>
      <c r="AE3521" s="4">
        <v>-525.6405000000002</v>
      </c>
    </row>
    <row r="3522" spans="1:31" x14ac:dyDescent="0.3">
      <c r="A3522" s="2">
        <v>3521</v>
      </c>
      <c r="B3522" t="s">
        <v>7253</v>
      </c>
      <c r="C3522">
        <f>VLOOKUP(B3522,order,2,FALSE)</f>
        <v>1746</v>
      </c>
      <c r="D3522" s="3">
        <v>42104</v>
      </c>
      <c r="E3522" s="3">
        <v>42109</v>
      </c>
      <c r="F3522" t="s">
        <v>25</v>
      </c>
      <c r="G3522" s="10">
        <f>VLOOKUP(F3522,ship,2,FALSE)</f>
        <v>2</v>
      </c>
      <c r="H3522" t="s">
        <v>3933</v>
      </c>
      <c r="I3522">
        <f>VLOOKUP(H3522,customer,2,FALSE)</f>
        <v>679</v>
      </c>
      <c r="J3522" t="s">
        <v>2549</v>
      </c>
      <c r="K3522" t="s">
        <v>18</v>
      </c>
      <c r="L3522">
        <f>VLOOKUP(K3522,segment1,2,FALSE)</f>
        <v>2</v>
      </c>
      <c r="M3522" t="s">
        <v>3255</v>
      </c>
      <c r="N3522" t="s">
        <v>2277</v>
      </c>
      <c r="O3522">
        <f>VLOOKUP(N3522,city,2,FALSE)</f>
        <v>302</v>
      </c>
      <c r="P3522" t="s">
        <v>20</v>
      </c>
      <c r="Q3522">
        <f>VLOOKUP(P3522,state,2,FALSE)</f>
        <v>2</v>
      </c>
      <c r="R3522">
        <v>95823</v>
      </c>
      <c r="S3522" t="s">
        <v>21</v>
      </c>
      <c r="T3522" s="10">
        <f>VLOOKUP(S3522,region,2,FALSE)</f>
        <v>2</v>
      </c>
      <c r="U3522" t="s">
        <v>4487</v>
      </c>
      <c r="V3522" t="s">
        <v>22</v>
      </c>
      <c r="W3522">
        <f>VLOOKUP(U3522,product,2,FALSE)</f>
        <v>386</v>
      </c>
      <c r="X3522">
        <f>VLOOKUP(V3522,category,2,FALSE)</f>
        <v>2</v>
      </c>
      <c r="Y3522" t="s">
        <v>3231</v>
      </c>
      <c r="Z3522">
        <f>VLOOKUP(Y3522,subcategory,2,FALSE)</f>
        <v>9</v>
      </c>
      <c r="AA3522" t="s">
        <v>1526</v>
      </c>
      <c r="AB3522">
        <v>12.832000000000001</v>
      </c>
      <c r="AC3522">
        <v>2</v>
      </c>
      <c r="AD3522">
        <v>0.2</v>
      </c>
      <c r="AE3522" s="4">
        <v>4.3307999999999982</v>
      </c>
    </row>
    <row r="3523" spans="1:31" x14ac:dyDescent="0.3">
      <c r="A3523" s="2">
        <v>3522</v>
      </c>
      <c r="B3523" t="s">
        <v>8401</v>
      </c>
      <c r="C3523">
        <f>VLOOKUP(B3523,order,2,FALSE)</f>
        <v>1747</v>
      </c>
      <c r="D3523" s="3">
        <v>42695</v>
      </c>
      <c r="E3523" s="3">
        <v>42699</v>
      </c>
      <c r="F3523" t="s">
        <v>7</v>
      </c>
      <c r="G3523" s="10">
        <f>VLOOKUP(F3523,ship,2,FALSE)</f>
        <v>1</v>
      </c>
      <c r="H3523" t="s">
        <v>3919</v>
      </c>
      <c r="I3523">
        <f>VLOOKUP(H3523,customer,2,FALSE)</f>
        <v>665</v>
      </c>
      <c r="J3523" t="s">
        <v>2489</v>
      </c>
      <c r="K3523" t="s">
        <v>18</v>
      </c>
      <c r="L3523">
        <f>VLOOKUP(K3523,segment1,2,FALSE)</f>
        <v>2</v>
      </c>
      <c r="M3523" t="s">
        <v>3255</v>
      </c>
      <c r="N3523" t="s">
        <v>666</v>
      </c>
      <c r="O3523">
        <f>VLOOKUP(N3523,city,2,FALSE)</f>
        <v>97</v>
      </c>
      <c r="P3523" t="s">
        <v>244</v>
      </c>
      <c r="Q3523">
        <f>VLOOKUP(P3523,state,2,FALSE)</f>
        <v>24</v>
      </c>
      <c r="R3523">
        <v>50315</v>
      </c>
      <c r="S3523" t="s">
        <v>55</v>
      </c>
      <c r="T3523" s="10">
        <f>VLOOKUP(S3523,region,2,FALSE)</f>
        <v>3</v>
      </c>
      <c r="U3523" t="s">
        <v>4473</v>
      </c>
      <c r="V3523" t="s">
        <v>22</v>
      </c>
      <c r="W3523">
        <v>1762</v>
      </c>
      <c r="X3523">
        <f>VLOOKUP(V3523,category,2,FALSE)</f>
        <v>2</v>
      </c>
      <c r="Y3523" t="s">
        <v>45</v>
      </c>
      <c r="Z3523">
        <f>VLOOKUP(Y3523,subcategory,2,FALSE)</f>
        <v>11</v>
      </c>
      <c r="AA3523" t="s">
        <v>1498</v>
      </c>
      <c r="AB3523">
        <v>40.46</v>
      </c>
      <c r="AC3523">
        <v>7</v>
      </c>
      <c r="AD3523">
        <v>0</v>
      </c>
      <c r="AE3523" s="4">
        <v>19.825400000000002</v>
      </c>
    </row>
    <row r="3524" spans="1:31" x14ac:dyDescent="0.3">
      <c r="A3524" s="2">
        <v>3523</v>
      </c>
      <c r="B3524" t="s">
        <v>8401</v>
      </c>
      <c r="C3524">
        <f>VLOOKUP(B3524,order,2,FALSE)</f>
        <v>1747</v>
      </c>
      <c r="D3524" s="3">
        <v>42695</v>
      </c>
      <c r="E3524" s="3">
        <v>42699</v>
      </c>
      <c r="F3524" t="s">
        <v>7</v>
      </c>
      <c r="G3524" s="10">
        <f>VLOOKUP(F3524,ship,2,FALSE)</f>
        <v>1</v>
      </c>
      <c r="H3524" t="s">
        <v>3919</v>
      </c>
      <c r="I3524">
        <f>VLOOKUP(H3524,customer,2,FALSE)</f>
        <v>665</v>
      </c>
      <c r="J3524" t="s">
        <v>2489</v>
      </c>
      <c r="K3524" t="s">
        <v>18</v>
      </c>
      <c r="L3524">
        <f>VLOOKUP(K3524,segment1,2,FALSE)</f>
        <v>2</v>
      </c>
      <c r="M3524" t="s">
        <v>3255</v>
      </c>
      <c r="N3524" t="s">
        <v>666</v>
      </c>
      <c r="O3524">
        <f>VLOOKUP(N3524,city,2,FALSE)</f>
        <v>97</v>
      </c>
      <c r="P3524" t="s">
        <v>244</v>
      </c>
      <c r="Q3524">
        <f>VLOOKUP(P3524,state,2,FALSE)</f>
        <v>24</v>
      </c>
      <c r="R3524">
        <v>50315</v>
      </c>
      <c r="S3524" t="s">
        <v>55</v>
      </c>
      <c r="T3524" s="10">
        <f>VLOOKUP(S3524,region,2,FALSE)</f>
        <v>3</v>
      </c>
      <c r="U3524" t="s">
        <v>4341</v>
      </c>
      <c r="V3524" t="s">
        <v>35</v>
      </c>
      <c r="W3524">
        <f>VLOOKUP(U3524,product,2,FALSE)</f>
        <v>234</v>
      </c>
      <c r="X3524">
        <f>VLOOKUP(V3524,category,2,FALSE)</f>
        <v>3</v>
      </c>
      <c r="Y3524" t="s">
        <v>3230</v>
      </c>
      <c r="Z3524">
        <f>VLOOKUP(Y3524,subcategory,2,FALSE)</f>
        <v>8</v>
      </c>
      <c r="AA3524" t="s">
        <v>797</v>
      </c>
      <c r="AB3524">
        <v>404.93999999999994</v>
      </c>
      <c r="AC3524">
        <v>3</v>
      </c>
      <c r="AD3524">
        <v>0</v>
      </c>
      <c r="AE3524" s="4">
        <v>109.33379999999998</v>
      </c>
    </row>
    <row r="3525" spans="1:31" x14ac:dyDescent="0.3">
      <c r="A3525" s="2">
        <v>3524</v>
      </c>
      <c r="B3525" t="s">
        <v>8402</v>
      </c>
      <c r="C3525">
        <f>VLOOKUP(B3525,order,2,FALSE)</f>
        <v>1748</v>
      </c>
      <c r="D3525" s="3">
        <v>42618</v>
      </c>
      <c r="E3525" s="3">
        <v>42623</v>
      </c>
      <c r="F3525" t="s">
        <v>25</v>
      </c>
      <c r="G3525" s="10">
        <f>VLOOKUP(F3525,ship,2,FALSE)</f>
        <v>2</v>
      </c>
      <c r="H3525" t="s">
        <v>3759</v>
      </c>
      <c r="I3525">
        <f>VLOOKUP(H3525,customer,2,FALSE)</f>
        <v>505</v>
      </c>
      <c r="J3525" t="s">
        <v>1848</v>
      </c>
      <c r="K3525" t="s">
        <v>18</v>
      </c>
      <c r="L3525">
        <f>VLOOKUP(K3525,segment1,2,FALSE)</f>
        <v>2</v>
      </c>
      <c r="M3525" t="s">
        <v>3255</v>
      </c>
      <c r="N3525" t="s">
        <v>466</v>
      </c>
      <c r="O3525">
        <f>VLOOKUP(N3525,city,2,FALSE)</f>
        <v>71</v>
      </c>
      <c r="P3525" t="s">
        <v>20</v>
      </c>
      <c r="Q3525">
        <f>VLOOKUP(P3525,state,2,FALSE)</f>
        <v>2</v>
      </c>
      <c r="R3525">
        <v>92105</v>
      </c>
      <c r="S3525" t="s">
        <v>21</v>
      </c>
      <c r="T3525" s="10">
        <f>VLOOKUP(S3525,region,2,FALSE)</f>
        <v>2</v>
      </c>
      <c r="U3525" t="s">
        <v>4282</v>
      </c>
      <c r="V3525" t="s">
        <v>35</v>
      </c>
      <c r="W3525">
        <v>1763</v>
      </c>
      <c r="X3525">
        <f>VLOOKUP(V3525,category,2,FALSE)</f>
        <v>3</v>
      </c>
      <c r="Y3525" t="s">
        <v>3232</v>
      </c>
      <c r="Z3525">
        <f>VLOOKUP(Y3525,subcategory,2,FALSE)</f>
        <v>12</v>
      </c>
      <c r="AA3525" t="s">
        <v>843</v>
      </c>
      <c r="AB3525">
        <v>116</v>
      </c>
      <c r="AC3525">
        <v>8</v>
      </c>
      <c r="AD3525">
        <v>0</v>
      </c>
      <c r="AE3525" s="4">
        <v>29</v>
      </c>
    </row>
    <row r="3526" spans="1:31" x14ac:dyDescent="0.3">
      <c r="A3526" s="2">
        <v>3525</v>
      </c>
      <c r="B3526" t="s">
        <v>8403</v>
      </c>
      <c r="C3526">
        <f>VLOOKUP(B3526,order,2,FALSE)</f>
        <v>1749</v>
      </c>
      <c r="D3526" s="3">
        <v>42698</v>
      </c>
      <c r="E3526" s="3">
        <v>42702</v>
      </c>
      <c r="F3526" t="s">
        <v>25</v>
      </c>
      <c r="G3526" s="10">
        <f>VLOOKUP(F3526,ship,2,FALSE)</f>
        <v>2</v>
      </c>
      <c r="H3526" t="s">
        <v>3909</v>
      </c>
      <c r="I3526">
        <f>VLOOKUP(H3526,customer,2,FALSE)</f>
        <v>655</v>
      </c>
      <c r="J3526" t="s">
        <v>2457</v>
      </c>
      <c r="K3526" t="s">
        <v>9</v>
      </c>
      <c r="L3526">
        <f>VLOOKUP(K3526,segment1,2,FALSE)</f>
        <v>1</v>
      </c>
      <c r="M3526" t="s">
        <v>3255</v>
      </c>
      <c r="N3526" t="s">
        <v>402</v>
      </c>
      <c r="O3526">
        <f>VLOOKUP(N3526,city,2,FALSE)</f>
        <v>62</v>
      </c>
      <c r="P3526" t="s">
        <v>54</v>
      </c>
      <c r="Q3526">
        <f>VLOOKUP(P3526,state,2,FALSE)</f>
        <v>6</v>
      </c>
      <c r="R3526">
        <v>75081</v>
      </c>
      <c r="S3526" t="s">
        <v>55</v>
      </c>
      <c r="T3526" s="10">
        <f>VLOOKUP(S3526,region,2,FALSE)</f>
        <v>3</v>
      </c>
      <c r="U3526" t="s">
        <v>5610</v>
      </c>
      <c r="V3526" t="s">
        <v>35</v>
      </c>
      <c r="W3526">
        <f>VLOOKUP(U3526,product,2,FALSE)</f>
        <v>1547</v>
      </c>
      <c r="X3526">
        <f>VLOOKUP(V3526,category,2,FALSE)</f>
        <v>3</v>
      </c>
      <c r="Y3526" t="s">
        <v>3230</v>
      </c>
      <c r="Z3526">
        <f>VLOOKUP(Y3526,subcategory,2,FALSE)</f>
        <v>8</v>
      </c>
      <c r="AA3526" t="s">
        <v>1129</v>
      </c>
      <c r="AB3526">
        <v>657.55200000000013</v>
      </c>
      <c r="AC3526">
        <v>6</v>
      </c>
      <c r="AD3526">
        <v>0.2</v>
      </c>
      <c r="AE3526" s="4">
        <v>49.316399999999987</v>
      </c>
    </row>
    <row r="3527" spans="1:31" x14ac:dyDescent="0.3">
      <c r="A3527" s="2">
        <v>3526</v>
      </c>
      <c r="B3527" t="s">
        <v>9825</v>
      </c>
      <c r="C3527">
        <f>VLOOKUP(B3527,order,2,FALSE)</f>
        <v>1750</v>
      </c>
      <c r="D3527" s="3">
        <v>43079</v>
      </c>
      <c r="E3527" s="3">
        <v>43084</v>
      </c>
      <c r="F3527" t="s">
        <v>7</v>
      </c>
      <c r="G3527" s="10">
        <f>VLOOKUP(F3527,ship,2,FALSE)</f>
        <v>1</v>
      </c>
      <c r="H3527" t="s">
        <v>3966</v>
      </c>
      <c r="I3527">
        <f>VLOOKUP(H3527,customer,2,FALSE)</f>
        <v>712</v>
      </c>
      <c r="J3527" t="s">
        <v>2679</v>
      </c>
      <c r="K3527" t="s">
        <v>52</v>
      </c>
      <c r="L3527">
        <f>VLOOKUP(K3527,segment1,2,FALSE)</f>
        <v>3</v>
      </c>
      <c r="M3527" t="s">
        <v>3255</v>
      </c>
      <c r="N3527" t="s">
        <v>169</v>
      </c>
      <c r="O3527">
        <f>VLOOKUP(N3527,city,2,FALSE)</f>
        <v>26</v>
      </c>
      <c r="P3527" t="s">
        <v>713</v>
      </c>
      <c r="Q3527">
        <f>VLOOKUP(P3527,state,2,FALSE)</f>
        <v>36</v>
      </c>
      <c r="R3527">
        <v>39212</v>
      </c>
      <c r="S3527" t="s">
        <v>12</v>
      </c>
      <c r="T3527" s="10">
        <f>VLOOKUP(S3527,region,2,FALSE)</f>
        <v>1</v>
      </c>
      <c r="U3527" t="s">
        <v>4742</v>
      </c>
      <c r="V3527" t="s">
        <v>35</v>
      </c>
      <c r="W3527">
        <v>1764</v>
      </c>
      <c r="X3527">
        <f>VLOOKUP(V3527,category,2,FALSE)</f>
        <v>3</v>
      </c>
      <c r="Y3527" t="s">
        <v>3232</v>
      </c>
      <c r="Z3527">
        <f>VLOOKUP(Y3527,subcategory,2,FALSE)</f>
        <v>12</v>
      </c>
      <c r="AA3527" t="s">
        <v>1860</v>
      </c>
      <c r="AB3527">
        <v>599.97</v>
      </c>
      <c r="AC3527">
        <v>3</v>
      </c>
      <c r="AD3527">
        <v>0</v>
      </c>
      <c r="AE3527" s="4">
        <v>257.98710000000005</v>
      </c>
    </row>
    <row r="3528" spans="1:31" x14ac:dyDescent="0.3">
      <c r="A3528" s="2">
        <v>3527</v>
      </c>
      <c r="B3528" t="s">
        <v>9825</v>
      </c>
      <c r="C3528">
        <f>VLOOKUP(B3528,order,2,FALSE)</f>
        <v>1750</v>
      </c>
      <c r="D3528" s="3">
        <v>43079</v>
      </c>
      <c r="E3528" s="3">
        <v>43084</v>
      </c>
      <c r="F3528" t="s">
        <v>7</v>
      </c>
      <c r="G3528" s="10">
        <f>VLOOKUP(F3528,ship,2,FALSE)</f>
        <v>1</v>
      </c>
      <c r="H3528" t="s">
        <v>3966</v>
      </c>
      <c r="I3528">
        <f>VLOOKUP(H3528,customer,2,FALSE)</f>
        <v>712</v>
      </c>
      <c r="J3528" t="s">
        <v>2679</v>
      </c>
      <c r="K3528" t="s">
        <v>52</v>
      </c>
      <c r="L3528">
        <f>VLOOKUP(K3528,segment1,2,FALSE)</f>
        <v>3</v>
      </c>
      <c r="M3528" t="s">
        <v>3255</v>
      </c>
      <c r="N3528" t="s">
        <v>169</v>
      </c>
      <c r="O3528">
        <f>VLOOKUP(N3528,city,2,FALSE)</f>
        <v>26</v>
      </c>
      <c r="P3528" t="s">
        <v>713</v>
      </c>
      <c r="Q3528">
        <f>VLOOKUP(P3528,state,2,FALSE)</f>
        <v>36</v>
      </c>
      <c r="R3528">
        <v>39212</v>
      </c>
      <c r="S3528" t="s">
        <v>12</v>
      </c>
      <c r="T3528" s="10">
        <f>VLOOKUP(S3528,region,2,FALSE)</f>
        <v>1</v>
      </c>
      <c r="U3528" t="s">
        <v>4868</v>
      </c>
      <c r="V3528" t="s">
        <v>35</v>
      </c>
      <c r="W3528">
        <f>VLOOKUP(U3528,product,2,FALSE)</f>
        <v>781</v>
      </c>
      <c r="X3528">
        <f>VLOOKUP(V3528,category,2,FALSE)</f>
        <v>3</v>
      </c>
      <c r="Y3528" t="s">
        <v>3230</v>
      </c>
      <c r="Z3528">
        <f>VLOOKUP(Y3528,subcategory,2,FALSE)</f>
        <v>8</v>
      </c>
      <c r="AA3528" t="s">
        <v>377</v>
      </c>
      <c r="AB3528">
        <v>38.97</v>
      </c>
      <c r="AC3528">
        <v>3</v>
      </c>
      <c r="AD3528">
        <v>0</v>
      </c>
      <c r="AE3528" s="4">
        <v>0.77940000000000076</v>
      </c>
    </row>
    <row r="3529" spans="1:31" x14ac:dyDescent="0.3">
      <c r="A3529" s="2">
        <v>3528</v>
      </c>
      <c r="B3529" t="s">
        <v>9825</v>
      </c>
      <c r="C3529">
        <f>VLOOKUP(B3529,order,2,FALSE)</f>
        <v>1750</v>
      </c>
      <c r="D3529" s="3">
        <v>43079</v>
      </c>
      <c r="E3529" s="3">
        <v>43084</v>
      </c>
      <c r="F3529" t="s">
        <v>7</v>
      </c>
      <c r="G3529" s="10">
        <f>VLOOKUP(F3529,ship,2,FALSE)</f>
        <v>1</v>
      </c>
      <c r="H3529" t="s">
        <v>3966</v>
      </c>
      <c r="I3529">
        <f>VLOOKUP(H3529,customer,2,FALSE)</f>
        <v>712</v>
      </c>
      <c r="J3529" t="s">
        <v>2679</v>
      </c>
      <c r="K3529" t="s">
        <v>52</v>
      </c>
      <c r="L3529">
        <f>VLOOKUP(K3529,segment1,2,FALSE)</f>
        <v>3</v>
      </c>
      <c r="M3529" t="s">
        <v>3255</v>
      </c>
      <c r="N3529" t="s">
        <v>169</v>
      </c>
      <c r="O3529">
        <f>VLOOKUP(N3529,city,2,FALSE)</f>
        <v>26</v>
      </c>
      <c r="P3529" t="s">
        <v>713</v>
      </c>
      <c r="Q3529">
        <f>VLOOKUP(P3529,state,2,FALSE)</f>
        <v>36</v>
      </c>
      <c r="R3529">
        <v>39212</v>
      </c>
      <c r="S3529" t="s">
        <v>12</v>
      </c>
      <c r="T3529" s="10">
        <f>VLOOKUP(S3529,region,2,FALSE)</f>
        <v>1</v>
      </c>
      <c r="U3529" t="s">
        <v>5611</v>
      </c>
      <c r="V3529" t="s">
        <v>22</v>
      </c>
      <c r="W3529">
        <v>1765</v>
      </c>
      <c r="X3529">
        <f>VLOOKUP(V3529,category,2,FALSE)</f>
        <v>2</v>
      </c>
      <c r="Y3529" t="s">
        <v>3231</v>
      </c>
      <c r="Z3529">
        <f>VLOOKUP(Y3529,subcategory,2,FALSE)</f>
        <v>9</v>
      </c>
      <c r="AA3529" t="s">
        <v>2190</v>
      </c>
      <c r="AB3529">
        <v>45.84</v>
      </c>
      <c r="AC3529">
        <v>8</v>
      </c>
      <c r="AD3529">
        <v>0</v>
      </c>
      <c r="AE3529" s="4">
        <v>22.0032</v>
      </c>
    </row>
    <row r="3530" spans="1:31" x14ac:dyDescent="0.3">
      <c r="A3530" s="2">
        <v>3529</v>
      </c>
      <c r="B3530" t="s">
        <v>8404</v>
      </c>
      <c r="C3530">
        <f>VLOOKUP(B3530,order,2,FALSE)</f>
        <v>1751</v>
      </c>
      <c r="D3530" s="3">
        <v>42545</v>
      </c>
      <c r="E3530" s="3">
        <v>42550</v>
      </c>
      <c r="F3530" t="s">
        <v>25</v>
      </c>
      <c r="G3530" s="10">
        <f>VLOOKUP(F3530,ship,2,FALSE)</f>
        <v>2</v>
      </c>
      <c r="H3530" t="s">
        <v>3472</v>
      </c>
      <c r="I3530">
        <f>VLOOKUP(H3530,customer,2,FALSE)</f>
        <v>218</v>
      </c>
      <c r="J3530" t="s">
        <v>884</v>
      </c>
      <c r="K3530" t="s">
        <v>9</v>
      </c>
      <c r="L3530">
        <f>VLOOKUP(K3530,segment1,2,FALSE)</f>
        <v>1</v>
      </c>
      <c r="M3530" t="s">
        <v>3255</v>
      </c>
      <c r="N3530" t="s">
        <v>466</v>
      </c>
      <c r="O3530">
        <f>VLOOKUP(N3530,city,2,FALSE)</f>
        <v>71</v>
      </c>
      <c r="P3530" t="s">
        <v>20</v>
      </c>
      <c r="Q3530">
        <f>VLOOKUP(P3530,state,2,FALSE)</f>
        <v>2</v>
      </c>
      <c r="R3530">
        <v>92024</v>
      </c>
      <c r="S3530" t="s">
        <v>21</v>
      </c>
      <c r="T3530" s="10">
        <f>VLOOKUP(S3530,region,2,FALSE)</f>
        <v>2</v>
      </c>
      <c r="U3530" t="s">
        <v>5447</v>
      </c>
      <c r="V3530" t="s">
        <v>35</v>
      </c>
      <c r="W3530">
        <f>VLOOKUP(U3530,product,2,FALSE)</f>
        <v>1379</v>
      </c>
      <c r="X3530">
        <f>VLOOKUP(V3530,category,2,FALSE)</f>
        <v>3</v>
      </c>
      <c r="Y3530" t="s">
        <v>3230</v>
      </c>
      <c r="Z3530">
        <f>VLOOKUP(Y3530,subcategory,2,FALSE)</f>
        <v>8</v>
      </c>
      <c r="AA3530" t="s">
        <v>2786</v>
      </c>
      <c r="AB3530">
        <v>38.24</v>
      </c>
      <c r="AC3530">
        <v>4</v>
      </c>
      <c r="AD3530">
        <v>0.2</v>
      </c>
      <c r="AE3530" s="4">
        <v>-9.56</v>
      </c>
    </row>
    <row r="3531" spans="1:31" x14ac:dyDescent="0.3">
      <c r="A3531" s="2">
        <v>3530</v>
      </c>
      <c r="B3531" t="s">
        <v>7254</v>
      </c>
      <c r="C3531">
        <f>VLOOKUP(B3531,order,2,FALSE)</f>
        <v>1752</v>
      </c>
      <c r="D3531" s="3">
        <v>42264</v>
      </c>
      <c r="E3531" s="3">
        <v>42270</v>
      </c>
      <c r="F3531" t="s">
        <v>25</v>
      </c>
      <c r="G3531" s="10">
        <f>VLOOKUP(F3531,ship,2,FALSE)</f>
        <v>2</v>
      </c>
      <c r="H3531" t="s">
        <v>3846</v>
      </c>
      <c r="I3531">
        <f>VLOOKUP(H3531,customer,2,FALSE)</f>
        <v>592</v>
      </c>
      <c r="J3531" t="s">
        <v>2201</v>
      </c>
      <c r="K3531" t="s">
        <v>9</v>
      </c>
      <c r="L3531">
        <f>VLOOKUP(K3531,segment1,2,FALSE)</f>
        <v>1</v>
      </c>
      <c r="M3531" t="s">
        <v>3255</v>
      </c>
      <c r="N3531" t="s">
        <v>2494</v>
      </c>
      <c r="O3531">
        <f>VLOOKUP(N3531,city,2,FALSE)</f>
        <v>334</v>
      </c>
      <c r="P3531" t="s">
        <v>28</v>
      </c>
      <c r="Q3531">
        <f>VLOOKUP(P3531,state,2,FALSE)</f>
        <v>3</v>
      </c>
      <c r="R3531">
        <v>32839</v>
      </c>
      <c r="S3531" t="s">
        <v>12</v>
      </c>
      <c r="T3531" s="10">
        <f>VLOOKUP(S3531,region,2,FALSE)</f>
        <v>1</v>
      </c>
      <c r="U3531" t="s">
        <v>4577</v>
      </c>
      <c r="V3531" t="s">
        <v>35</v>
      </c>
      <c r="W3531">
        <v>1766</v>
      </c>
      <c r="X3531">
        <f>VLOOKUP(V3531,category,2,FALSE)</f>
        <v>3</v>
      </c>
      <c r="Y3531" t="s">
        <v>3232</v>
      </c>
      <c r="Z3531">
        <f>VLOOKUP(Y3531,subcategory,2,FALSE)</f>
        <v>12</v>
      </c>
      <c r="AA3531" t="s">
        <v>476</v>
      </c>
      <c r="AB3531">
        <v>87.168000000000006</v>
      </c>
      <c r="AC3531">
        <v>3</v>
      </c>
      <c r="AD3531">
        <v>0.2</v>
      </c>
      <c r="AE3531" s="4">
        <v>10.895999999999987</v>
      </c>
    </row>
    <row r="3532" spans="1:31" x14ac:dyDescent="0.3">
      <c r="A3532" s="2">
        <v>3531</v>
      </c>
      <c r="B3532" t="s">
        <v>8405</v>
      </c>
      <c r="C3532">
        <f>VLOOKUP(B3532,order,2,FALSE)</f>
        <v>1753</v>
      </c>
      <c r="D3532" s="3">
        <v>42509</v>
      </c>
      <c r="E3532" s="3">
        <v>42513</v>
      </c>
      <c r="F3532" t="s">
        <v>25</v>
      </c>
      <c r="G3532" s="10">
        <f>VLOOKUP(F3532,ship,2,FALSE)</f>
        <v>2</v>
      </c>
      <c r="H3532" t="s">
        <v>3787</v>
      </c>
      <c r="I3532">
        <f>VLOOKUP(H3532,customer,2,FALSE)</f>
        <v>533</v>
      </c>
      <c r="J3532" t="s">
        <v>1947</v>
      </c>
      <c r="K3532" t="s">
        <v>18</v>
      </c>
      <c r="L3532">
        <f>VLOOKUP(K3532,segment1,2,FALSE)</f>
        <v>2</v>
      </c>
      <c r="M3532" t="s">
        <v>3255</v>
      </c>
      <c r="N3532" t="s">
        <v>1862</v>
      </c>
      <c r="O3532">
        <f>VLOOKUP(N3532,city,2,FALSE)</f>
        <v>241</v>
      </c>
      <c r="P3532" t="s">
        <v>132</v>
      </c>
      <c r="Q3532">
        <f>VLOOKUP(P3532,state,2,FALSE)</f>
        <v>15</v>
      </c>
      <c r="R3532">
        <v>47905</v>
      </c>
      <c r="S3532" t="s">
        <v>55</v>
      </c>
      <c r="T3532" s="10">
        <f>VLOOKUP(S3532,region,2,FALSE)</f>
        <v>3</v>
      </c>
      <c r="U3532" t="s">
        <v>4128</v>
      </c>
      <c r="V3532" t="s">
        <v>22</v>
      </c>
      <c r="W3532">
        <f>VLOOKUP(U3532,product,2,FALSE)</f>
        <v>19</v>
      </c>
      <c r="X3532">
        <f>VLOOKUP(V3532,category,2,FALSE)</f>
        <v>2</v>
      </c>
      <c r="Y3532" t="s">
        <v>3229</v>
      </c>
      <c r="Z3532">
        <f>VLOOKUP(Y3532,subcategory,2,FALSE)</f>
        <v>7</v>
      </c>
      <c r="AA3532" t="s">
        <v>2192</v>
      </c>
      <c r="AB3532">
        <v>21.400000000000002</v>
      </c>
      <c r="AC3532">
        <v>5</v>
      </c>
      <c r="AD3532">
        <v>0</v>
      </c>
      <c r="AE3532" s="4">
        <v>6.2059999999999977</v>
      </c>
    </row>
    <row r="3533" spans="1:31" x14ac:dyDescent="0.3">
      <c r="A3533" s="2">
        <v>3532</v>
      </c>
      <c r="B3533" t="s">
        <v>8406</v>
      </c>
      <c r="C3533">
        <f>VLOOKUP(B3533,order,2,FALSE)</f>
        <v>1754</v>
      </c>
      <c r="D3533" s="3">
        <v>42518</v>
      </c>
      <c r="E3533" s="3">
        <v>42518</v>
      </c>
      <c r="F3533" t="s">
        <v>625</v>
      </c>
      <c r="G3533" s="10">
        <f>VLOOKUP(F3533,ship,2,FALSE)</f>
        <v>4</v>
      </c>
      <c r="H3533" t="s">
        <v>3808</v>
      </c>
      <c r="I3533">
        <f>VLOOKUP(H3533,customer,2,FALSE)</f>
        <v>554</v>
      </c>
      <c r="J3533" t="s">
        <v>2039</v>
      </c>
      <c r="K3533" t="s">
        <v>18</v>
      </c>
      <c r="L3533">
        <f>VLOOKUP(K3533,segment1,2,FALSE)</f>
        <v>2</v>
      </c>
      <c r="M3533" t="s">
        <v>3255</v>
      </c>
      <c r="N3533" t="s">
        <v>138</v>
      </c>
      <c r="O3533">
        <f>VLOOKUP(N3533,city,2,FALSE)</f>
        <v>21</v>
      </c>
      <c r="P3533" t="s">
        <v>139</v>
      </c>
      <c r="Q3533">
        <f>VLOOKUP(P3533,state,2,FALSE)</f>
        <v>16</v>
      </c>
      <c r="R3533">
        <v>10035</v>
      </c>
      <c r="S3533" t="s">
        <v>79</v>
      </c>
      <c r="T3533" s="10">
        <f>VLOOKUP(S3533,region,2,FALSE)</f>
        <v>4</v>
      </c>
      <c r="U3533" t="s">
        <v>4243</v>
      </c>
      <c r="V3533" t="s">
        <v>22</v>
      </c>
      <c r="W3533">
        <v>1767</v>
      </c>
      <c r="X3533">
        <f>VLOOKUP(V3533,category,2,FALSE)</f>
        <v>2</v>
      </c>
      <c r="Y3533" t="s">
        <v>3233</v>
      </c>
      <c r="Z3533">
        <f>VLOOKUP(Y3533,subcategory,2,FALSE)</f>
        <v>15</v>
      </c>
      <c r="AA3533" t="s">
        <v>520</v>
      </c>
      <c r="AB3533">
        <v>54.900000000000006</v>
      </c>
      <c r="AC3533">
        <v>5</v>
      </c>
      <c r="AD3533">
        <v>0</v>
      </c>
      <c r="AE3533" s="4">
        <v>15.372000000000003</v>
      </c>
    </row>
    <row r="3534" spans="1:31" x14ac:dyDescent="0.3">
      <c r="A3534" s="2">
        <v>3533</v>
      </c>
      <c r="B3534" t="s">
        <v>6270</v>
      </c>
      <c r="C3534">
        <f>VLOOKUP(B3534,order,2,FALSE)</f>
        <v>1755</v>
      </c>
      <c r="D3534" s="3">
        <v>41747</v>
      </c>
      <c r="E3534" s="3">
        <v>41752</v>
      </c>
      <c r="F3534" t="s">
        <v>25</v>
      </c>
      <c r="G3534" s="10">
        <f>VLOOKUP(F3534,ship,2,FALSE)</f>
        <v>2</v>
      </c>
      <c r="H3534" t="s">
        <v>3507</v>
      </c>
      <c r="I3534">
        <f>VLOOKUP(H3534,customer,2,FALSE)</f>
        <v>253</v>
      </c>
      <c r="J3534" t="s">
        <v>991</v>
      </c>
      <c r="K3534" t="s">
        <v>9</v>
      </c>
      <c r="L3534">
        <f>VLOOKUP(K3534,segment1,2,FALSE)</f>
        <v>1</v>
      </c>
      <c r="M3534" t="s">
        <v>3255</v>
      </c>
      <c r="N3534" t="s">
        <v>19</v>
      </c>
      <c r="O3534">
        <f>VLOOKUP(N3534,city,2,FALSE)</f>
        <v>2</v>
      </c>
      <c r="P3534" t="s">
        <v>20</v>
      </c>
      <c r="Q3534">
        <f>VLOOKUP(P3534,state,2,FALSE)</f>
        <v>2</v>
      </c>
      <c r="R3534">
        <v>90049</v>
      </c>
      <c r="S3534" t="s">
        <v>21</v>
      </c>
      <c r="T3534" s="10">
        <f>VLOOKUP(S3534,region,2,FALSE)</f>
        <v>2</v>
      </c>
      <c r="U3534" t="s">
        <v>5612</v>
      </c>
      <c r="V3534" t="s">
        <v>35</v>
      </c>
      <c r="W3534">
        <f>VLOOKUP(U3534,product,2,FALSE)</f>
        <v>1549</v>
      </c>
      <c r="X3534">
        <f>VLOOKUP(V3534,category,2,FALSE)</f>
        <v>3</v>
      </c>
      <c r="Y3534" t="s">
        <v>3235</v>
      </c>
      <c r="Z3534">
        <f>VLOOKUP(Y3534,subcategory,2,FALSE)</f>
        <v>16</v>
      </c>
      <c r="AA3534" t="s">
        <v>668</v>
      </c>
      <c r="AB3534">
        <v>287.96800000000002</v>
      </c>
      <c r="AC3534">
        <v>4</v>
      </c>
      <c r="AD3534">
        <v>0.2</v>
      </c>
      <c r="AE3534" s="4">
        <v>97.189199999999985</v>
      </c>
    </row>
    <row r="3535" spans="1:31" x14ac:dyDescent="0.3">
      <c r="A3535" s="2">
        <v>3534</v>
      </c>
      <c r="B3535" t="s">
        <v>6270</v>
      </c>
      <c r="C3535">
        <f>VLOOKUP(B3535,order,2,FALSE)</f>
        <v>1755</v>
      </c>
      <c r="D3535" s="3">
        <v>41747</v>
      </c>
      <c r="E3535" s="3">
        <v>41752</v>
      </c>
      <c r="F3535" t="s">
        <v>25</v>
      </c>
      <c r="G3535" s="10">
        <f>VLOOKUP(F3535,ship,2,FALSE)</f>
        <v>2</v>
      </c>
      <c r="H3535" t="s">
        <v>3507</v>
      </c>
      <c r="I3535">
        <f>VLOOKUP(H3535,customer,2,FALSE)</f>
        <v>253</v>
      </c>
      <c r="J3535" t="s">
        <v>991</v>
      </c>
      <c r="K3535" t="s">
        <v>9</v>
      </c>
      <c r="L3535">
        <f>VLOOKUP(K3535,segment1,2,FALSE)</f>
        <v>1</v>
      </c>
      <c r="M3535" t="s">
        <v>3255</v>
      </c>
      <c r="N3535" t="s">
        <v>19</v>
      </c>
      <c r="O3535">
        <f>VLOOKUP(N3535,city,2,FALSE)</f>
        <v>2</v>
      </c>
      <c r="P3535" t="s">
        <v>20</v>
      </c>
      <c r="Q3535">
        <f>VLOOKUP(P3535,state,2,FALSE)</f>
        <v>2</v>
      </c>
      <c r="R3535">
        <v>90049</v>
      </c>
      <c r="S3535" t="s">
        <v>21</v>
      </c>
      <c r="T3535" s="10">
        <f>VLOOKUP(S3535,region,2,FALSE)</f>
        <v>2</v>
      </c>
      <c r="U3535" t="s">
        <v>4923</v>
      </c>
      <c r="V3535" t="s">
        <v>22</v>
      </c>
      <c r="W3535">
        <v>1768</v>
      </c>
      <c r="X3535">
        <f>VLOOKUP(V3535,category,2,FALSE)</f>
        <v>2</v>
      </c>
      <c r="Y3535" t="s">
        <v>3229</v>
      </c>
      <c r="Z3535">
        <f>VLOOKUP(Y3535,subcategory,2,FALSE)</f>
        <v>7</v>
      </c>
      <c r="AA3535" t="s">
        <v>355</v>
      </c>
      <c r="AB3535">
        <v>13.12</v>
      </c>
      <c r="AC3535">
        <v>4</v>
      </c>
      <c r="AD3535">
        <v>0</v>
      </c>
      <c r="AE3535" s="4">
        <v>3.8047999999999984</v>
      </c>
    </row>
    <row r="3536" spans="1:31" x14ac:dyDescent="0.3">
      <c r="A3536" s="2">
        <v>3535</v>
      </c>
      <c r="B3536" t="s">
        <v>6270</v>
      </c>
      <c r="C3536">
        <f>VLOOKUP(B3536,order,2,FALSE)</f>
        <v>1755</v>
      </c>
      <c r="D3536" s="3">
        <v>41747</v>
      </c>
      <c r="E3536" s="3">
        <v>41752</v>
      </c>
      <c r="F3536" t="s">
        <v>25</v>
      </c>
      <c r="G3536" s="10">
        <f>VLOOKUP(F3536,ship,2,FALSE)</f>
        <v>2</v>
      </c>
      <c r="H3536" t="s">
        <v>3507</v>
      </c>
      <c r="I3536">
        <f>VLOOKUP(H3536,customer,2,FALSE)</f>
        <v>253</v>
      </c>
      <c r="J3536" t="s">
        <v>991</v>
      </c>
      <c r="K3536" t="s">
        <v>9</v>
      </c>
      <c r="L3536">
        <f>VLOOKUP(K3536,segment1,2,FALSE)</f>
        <v>1</v>
      </c>
      <c r="M3536" t="s">
        <v>3255</v>
      </c>
      <c r="N3536" t="s">
        <v>19</v>
      </c>
      <c r="O3536">
        <f>VLOOKUP(N3536,city,2,FALSE)</f>
        <v>2</v>
      </c>
      <c r="P3536" t="s">
        <v>20</v>
      </c>
      <c r="Q3536">
        <f>VLOOKUP(P3536,state,2,FALSE)</f>
        <v>2</v>
      </c>
      <c r="R3536">
        <v>90049</v>
      </c>
      <c r="S3536" t="s">
        <v>21</v>
      </c>
      <c r="T3536" s="10">
        <f>VLOOKUP(S3536,region,2,FALSE)</f>
        <v>2</v>
      </c>
      <c r="U3536" t="s">
        <v>5604</v>
      </c>
      <c r="V3536" t="s">
        <v>22</v>
      </c>
      <c r="W3536">
        <f>VLOOKUP(U3536,product,2,FALSE)</f>
        <v>1540</v>
      </c>
      <c r="X3536">
        <f>VLOOKUP(V3536,category,2,FALSE)</f>
        <v>2</v>
      </c>
      <c r="Y3536" t="s">
        <v>3229</v>
      </c>
      <c r="Z3536">
        <f>VLOOKUP(Y3536,subcategory,2,FALSE)</f>
        <v>7</v>
      </c>
      <c r="AA3536" t="s">
        <v>892</v>
      </c>
      <c r="AB3536">
        <v>10.75</v>
      </c>
      <c r="AC3536">
        <v>5</v>
      </c>
      <c r="AD3536">
        <v>0</v>
      </c>
      <c r="AE3536" s="4">
        <v>3.547499999999999</v>
      </c>
    </row>
    <row r="3537" spans="1:31" x14ac:dyDescent="0.3">
      <c r="A3537" s="2">
        <v>3536</v>
      </c>
      <c r="B3537" t="s">
        <v>6270</v>
      </c>
      <c r="C3537">
        <f>VLOOKUP(B3537,order,2,FALSE)</f>
        <v>1755</v>
      </c>
      <c r="D3537" s="3">
        <v>41747</v>
      </c>
      <c r="E3537" s="3">
        <v>41752</v>
      </c>
      <c r="F3537" t="s">
        <v>25</v>
      </c>
      <c r="G3537" s="10">
        <f>VLOOKUP(F3537,ship,2,FALSE)</f>
        <v>2</v>
      </c>
      <c r="H3537" t="s">
        <v>3507</v>
      </c>
      <c r="I3537">
        <f>VLOOKUP(H3537,customer,2,FALSE)</f>
        <v>253</v>
      </c>
      <c r="J3537" t="s">
        <v>991</v>
      </c>
      <c r="K3537" t="s">
        <v>9</v>
      </c>
      <c r="L3537">
        <f>VLOOKUP(K3537,segment1,2,FALSE)</f>
        <v>1</v>
      </c>
      <c r="M3537" t="s">
        <v>3255</v>
      </c>
      <c r="N3537" t="s">
        <v>19</v>
      </c>
      <c r="O3537">
        <f>VLOOKUP(N3537,city,2,FALSE)</f>
        <v>2</v>
      </c>
      <c r="P3537" t="s">
        <v>20</v>
      </c>
      <c r="Q3537">
        <f>VLOOKUP(P3537,state,2,FALSE)</f>
        <v>2</v>
      </c>
      <c r="R3537">
        <v>90049</v>
      </c>
      <c r="S3537" t="s">
        <v>21</v>
      </c>
      <c r="T3537" s="10">
        <f>VLOOKUP(S3537,region,2,FALSE)</f>
        <v>2</v>
      </c>
      <c r="U3537" t="s">
        <v>4303</v>
      </c>
      <c r="V3537" t="s">
        <v>22</v>
      </c>
      <c r="W3537">
        <v>1769</v>
      </c>
      <c r="X3537">
        <f>VLOOKUP(V3537,category,2,FALSE)</f>
        <v>2</v>
      </c>
      <c r="Y3537" t="s">
        <v>3234</v>
      </c>
      <c r="Z3537">
        <f>VLOOKUP(Y3537,subcategory,2,FALSE)</f>
        <v>14</v>
      </c>
      <c r="AA3537" t="s">
        <v>594</v>
      </c>
      <c r="AB3537">
        <v>11.62</v>
      </c>
      <c r="AC3537">
        <v>2</v>
      </c>
      <c r="AD3537">
        <v>0</v>
      </c>
      <c r="AE3537" s="4">
        <v>3.6021999999999998</v>
      </c>
    </row>
    <row r="3538" spans="1:31" x14ac:dyDescent="0.3">
      <c r="A3538" s="2">
        <v>3537</v>
      </c>
      <c r="B3538" t="s">
        <v>8407</v>
      </c>
      <c r="C3538">
        <f>VLOOKUP(B3538,order,2,FALSE)</f>
        <v>1756</v>
      </c>
      <c r="D3538" s="3">
        <v>42538</v>
      </c>
      <c r="E3538" s="3">
        <v>42541</v>
      </c>
      <c r="F3538" t="s">
        <v>7</v>
      </c>
      <c r="G3538" s="10">
        <f>VLOOKUP(F3538,ship,2,FALSE)</f>
        <v>1</v>
      </c>
      <c r="H3538" t="s">
        <v>3503</v>
      </c>
      <c r="I3538">
        <f>VLOOKUP(H3538,customer,2,FALSE)</f>
        <v>249</v>
      </c>
      <c r="J3538" t="s">
        <v>979</v>
      </c>
      <c r="K3538" t="s">
        <v>9</v>
      </c>
      <c r="L3538">
        <f>VLOOKUP(K3538,segment1,2,FALSE)</f>
        <v>1</v>
      </c>
      <c r="M3538" t="s">
        <v>3255</v>
      </c>
      <c r="N3538" t="s">
        <v>138</v>
      </c>
      <c r="O3538">
        <f>VLOOKUP(N3538,city,2,FALSE)</f>
        <v>21</v>
      </c>
      <c r="P3538" t="s">
        <v>139</v>
      </c>
      <c r="Q3538">
        <f>VLOOKUP(P3538,state,2,FALSE)</f>
        <v>16</v>
      </c>
      <c r="R3538">
        <v>10024</v>
      </c>
      <c r="S3538" t="s">
        <v>79</v>
      </c>
      <c r="T3538" s="10">
        <f>VLOOKUP(S3538,region,2,FALSE)</f>
        <v>4</v>
      </c>
      <c r="U3538" t="s">
        <v>5117</v>
      </c>
      <c r="V3538" t="s">
        <v>22</v>
      </c>
      <c r="W3538">
        <f>VLOOKUP(U3538,product,2,FALSE)</f>
        <v>1034</v>
      </c>
      <c r="X3538">
        <f>VLOOKUP(V3538,category,2,FALSE)</f>
        <v>2</v>
      </c>
      <c r="Y3538" t="s">
        <v>3227</v>
      </c>
      <c r="Z3538">
        <f>VLOOKUP(Y3538,subcategory,2,FALSE)</f>
        <v>5</v>
      </c>
      <c r="AA3538" t="s">
        <v>1535</v>
      </c>
      <c r="AB3538">
        <v>40.74</v>
      </c>
      <c r="AC3538">
        <v>3</v>
      </c>
      <c r="AD3538">
        <v>0</v>
      </c>
      <c r="AE3538" s="4">
        <v>0.4073999999999991</v>
      </c>
    </row>
    <row r="3539" spans="1:31" x14ac:dyDescent="0.3">
      <c r="A3539" s="2">
        <v>3538</v>
      </c>
      <c r="B3539" t="s">
        <v>6271</v>
      </c>
      <c r="C3539">
        <f>VLOOKUP(B3539,order,2,FALSE)</f>
        <v>1757</v>
      </c>
      <c r="D3539" s="3">
        <v>41768</v>
      </c>
      <c r="E3539" s="3">
        <v>41768</v>
      </c>
      <c r="F3539" t="s">
        <v>625</v>
      </c>
      <c r="G3539" s="10">
        <f>VLOOKUP(F3539,ship,2,FALSE)</f>
        <v>4</v>
      </c>
      <c r="H3539" t="s">
        <v>3370</v>
      </c>
      <c r="I3539">
        <f>VLOOKUP(H3539,customer,2,FALSE)</f>
        <v>116</v>
      </c>
      <c r="J3539" t="s">
        <v>481</v>
      </c>
      <c r="K3539" t="s">
        <v>18</v>
      </c>
      <c r="L3539">
        <f>VLOOKUP(K3539,segment1,2,FALSE)</f>
        <v>2</v>
      </c>
      <c r="M3539" t="s">
        <v>3255</v>
      </c>
      <c r="N3539" t="s">
        <v>10</v>
      </c>
      <c r="O3539">
        <f>VLOOKUP(N3539,city,2,FALSE)</f>
        <v>1</v>
      </c>
      <c r="P3539" t="s">
        <v>11</v>
      </c>
      <c r="Q3539">
        <f>VLOOKUP(P3539,state,2,FALSE)</f>
        <v>1</v>
      </c>
      <c r="R3539">
        <v>42420</v>
      </c>
      <c r="S3539" t="s">
        <v>12</v>
      </c>
      <c r="T3539" s="10">
        <f>VLOOKUP(S3539,region,2,FALSE)</f>
        <v>1</v>
      </c>
      <c r="U3539" t="s">
        <v>4127</v>
      </c>
      <c r="V3539" t="s">
        <v>22</v>
      </c>
      <c r="W3539">
        <v>1770</v>
      </c>
      <c r="X3539">
        <f>VLOOKUP(V3539,category,2,FALSE)</f>
        <v>2</v>
      </c>
      <c r="Y3539" t="s">
        <v>3227</v>
      </c>
      <c r="Z3539">
        <f>VLOOKUP(Y3539,subcategory,2,FALSE)</f>
        <v>5</v>
      </c>
      <c r="AA3539" t="s">
        <v>1839</v>
      </c>
      <c r="AB3539">
        <v>83.25</v>
      </c>
      <c r="AC3539">
        <v>3</v>
      </c>
      <c r="AD3539">
        <v>0</v>
      </c>
      <c r="AE3539" s="4">
        <v>14.984999999999992</v>
      </c>
    </row>
    <row r="3540" spans="1:31" x14ac:dyDescent="0.3">
      <c r="A3540" s="2">
        <v>3539</v>
      </c>
      <c r="B3540" t="s">
        <v>6271</v>
      </c>
      <c r="C3540">
        <f>VLOOKUP(B3540,order,2,FALSE)</f>
        <v>1757</v>
      </c>
      <c r="D3540" s="3">
        <v>41768</v>
      </c>
      <c r="E3540" s="3">
        <v>41768</v>
      </c>
      <c r="F3540" t="s">
        <v>625</v>
      </c>
      <c r="G3540" s="10">
        <f>VLOOKUP(F3540,ship,2,FALSE)</f>
        <v>4</v>
      </c>
      <c r="H3540" t="s">
        <v>3370</v>
      </c>
      <c r="I3540">
        <f>VLOOKUP(H3540,customer,2,FALSE)</f>
        <v>116</v>
      </c>
      <c r="J3540" t="s">
        <v>481</v>
      </c>
      <c r="K3540" t="s">
        <v>18</v>
      </c>
      <c r="L3540">
        <f>VLOOKUP(K3540,segment1,2,FALSE)</f>
        <v>2</v>
      </c>
      <c r="M3540" t="s">
        <v>3255</v>
      </c>
      <c r="N3540" t="s">
        <v>10</v>
      </c>
      <c r="O3540">
        <f>VLOOKUP(N3540,city,2,FALSE)</f>
        <v>1</v>
      </c>
      <c r="P3540" t="s">
        <v>11</v>
      </c>
      <c r="Q3540">
        <f>VLOOKUP(P3540,state,2,FALSE)</f>
        <v>1</v>
      </c>
      <c r="R3540">
        <v>42420</v>
      </c>
      <c r="S3540" t="s">
        <v>12</v>
      </c>
      <c r="T3540" s="10">
        <f>VLOOKUP(S3540,region,2,FALSE)</f>
        <v>1</v>
      </c>
      <c r="U3540" t="s">
        <v>5126</v>
      </c>
      <c r="V3540" t="s">
        <v>22</v>
      </c>
      <c r="W3540">
        <f>VLOOKUP(U3540,product,2,FALSE)</f>
        <v>1043</v>
      </c>
      <c r="X3540">
        <f>VLOOKUP(V3540,category,2,FALSE)</f>
        <v>2</v>
      </c>
      <c r="Y3540" t="s">
        <v>23</v>
      </c>
      <c r="Z3540">
        <f>VLOOKUP(Y3540,subcategory,2,FALSE)</f>
        <v>3</v>
      </c>
      <c r="AA3540" t="s">
        <v>694</v>
      </c>
      <c r="AB3540">
        <v>9.4499999999999993</v>
      </c>
      <c r="AC3540">
        <v>3</v>
      </c>
      <c r="AD3540">
        <v>0</v>
      </c>
      <c r="AE3540" s="4">
        <v>4.5359999999999996</v>
      </c>
    </row>
    <row r="3541" spans="1:31" x14ac:dyDescent="0.3">
      <c r="A3541" s="2">
        <v>3540</v>
      </c>
      <c r="B3541" t="s">
        <v>6271</v>
      </c>
      <c r="C3541">
        <f>VLOOKUP(B3541,order,2,FALSE)</f>
        <v>1757</v>
      </c>
      <c r="D3541" s="3">
        <v>41768</v>
      </c>
      <c r="E3541" s="3">
        <v>41768</v>
      </c>
      <c r="F3541" t="s">
        <v>625</v>
      </c>
      <c r="G3541" s="10">
        <f>VLOOKUP(F3541,ship,2,FALSE)</f>
        <v>4</v>
      </c>
      <c r="H3541" t="s">
        <v>3370</v>
      </c>
      <c r="I3541">
        <f>VLOOKUP(H3541,customer,2,FALSE)</f>
        <v>116</v>
      </c>
      <c r="J3541" t="s">
        <v>481</v>
      </c>
      <c r="K3541" t="s">
        <v>18</v>
      </c>
      <c r="L3541">
        <f>VLOOKUP(K3541,segment1,2,FALSE)</f>
        <v>2</v>
      </c>
      <c r="M3541" t="s">
        <v>3255</v>
      </c>
      <c r="N3541" t="s">
        <v>10</v>
      </c>
      <c r="O3541">
        <f>VLOOKUP(N3541,city,2,FALSE)</f>
        <v>1</v>
      </c>
      <c r="P3541" t="s">
        <v>11</v>
      </c>
      <c r="Q3541">
        <f>VLOOKUP(P3541,state,2,FALSE)</f>
        <v>1</v>
      </c>
      <c r="R3541">
        <v>42420</v>
      </c>
      <c r="S3541" t="s">
        <v>12</v>
      </c>
      <c r="T3541" s="10">
        <f>VLOOKUP(S3541,region,2,FALSE)</f>
        <v>1</v>
      </c>
      <c r="U3541" t="s">
        <v>5092</v>
      </c>
      <c r="V3541" t="s">
        <v>22</v>
      </c>
      <c r="W3541">
        <v>1771</v>
      </c>
      <c r="X3541">
        <f>VLOOKUP(V3541,category,2,FALSE)</f>
        <v>2</v>
      </c>
      <c r="Y3541" t="s">
        <v>23</v>
      </c>
      <c r="Z3541">
        <f>VLOOKUP(Y3541,subcategory,2,FALSE)</f>
        <v>3</v>
      </c>
      <c r="AA3541" t="s">
        <v>619</v>
      </c>
      <c r="AB3541">
        <v>20.65</v>
      </c>
      <c r="AC3541">
        <v>5</v>
      </c>
      <c r="AD3541">
        <v>0</v>
      </c>
      <c r="AE3541" s="4">
        <v>9.4989999999999988</v>
      </c>
    </row>
    <row r="3542" spans="1:31" x14ac:dyDescent="0.3">
      <c r="A3542" s="2">
        <v>3541</v>
      </c>
      <c r="B3542" t="s">
        <v>6271</v>
      </c>
      <c r="C3542">
        <f>VLOOKUP(B3542,order,2,FALSE)</f>
        <v>1757</v>
      </c>
      <c r="D3542" s="3">
        <v>41768</v>
      </c>
      <c r="E3542" s="3">
        <v>41768</v>
      </c>
      <c r="F3542" t="s">
        <v>625</v>
      </c>
      <c r="G3542" s="10">
        <f>VLOOKUP(F3542,ship,2,FALSE)</f>
        <v>4</v>
      </c>
      <c r="H3542" t="s">
        <v>3370</v>
      </c>
      <c r="I3542">
        <f>VLOOKUP(H3542,customer,2,FALSE)</f>
        <v>116</v>
      </c>
      <c r="J3542" t="s">
        <v>481</v>
      </c>
      <c r="K3542" t="s">
        <v>18</v>
      </c>
      <c r="L3542">
        <f>VLOOKUP(K3542,segment1,2,FALSE)</f>
        <v>2</v>
      </c>
      <c r="M3542" t="s">
        <v>3255</v>
      </c>
      <c r="N3542" t="s">
        <v>10</v>
      </c>
      <c r="O3542">
        <f>VLOOKUP(N3542,city,2,FALSE)</f>
        <v>1</v>
      </c>
      <c r="P3542" t="s">
        <v>11</v>
      </c>
      <c r="Q3542">
        <f>VLOOKUP(P3542,state,2,FALSE)</f>
        <v>1</v>
      </c>
      <c r="R3542">
        <v>42420</v>
      </c>
      <c r="S3542" t="s">
        <v>12</v>
      </c>
      <c r="T3542" s="10">
        <f>VLOOKUP(S3542,region,2,FALSE)</f>
        <v>1</v>
      </c>
      <c r="U3542" t="s">
        <v>5158</v>
      </c>
      <c r="V3542" t="s">
        <v>22</v>
      </c>
      <c r="W3542">
        <f>VLOOKUP(U3542,product,2,FALSE)</f>
        <v>1077</v>
      </c>
      <c r="X3542">
        <f>VLOOKUP(V3542,category,2,FALSE)</f>
        <v>2</v>
      </c>
      <c r="Y3542" t="s">
        <v>45</v>
      </c>
      <c r="Z3542">
        <f>VLOOKUP(Y3542,subcategory,2,FALSE)</f>
        <v>11</v>
      </c>
      <c r="AA3542" t="s">
        <v>1109</v>
      </c>
      <c r="AB3542">
        <v>45.36</v>
      </c>
      <c r="AC3542">
        <v>7</v>
      </c>
      <c r="AD3542">
        <v>0</v>
      </c>
      <c r="AE3542" s="4">
        <v>21.772800000000004</v>
      </c>
    </row>
    <row r="3543" spans="1:31" x14ac:dyDescent="0.3">
      <c r="A3543" s="2">
        <v>3542</v>
      </c>
      <c r="B3543" t="s">
        <v>8408</v>
      </c>
      <c r="C3543">
        <f>VLOOKUP(B3543,order,2,FALSE)</f>
        <v>1758</v>
      </c>
      <c r="D3543" s="3">
        <v>42631</v>
      </c>
      <c r="E3543" s="3">
        <v>42633</v>
      </c>
      <c r="F3543" t="s">
        <v>97</v>
      </c>
      <c r="G3543" s="10">
        <f>VLOOKUP(F3543,ship,2,FALSE)</f>
        <v>3</v>
      </c>
      <c r="H3543" t="s">
        <v>3532</v>
      </c>
      <c r="I3543">
        <f>VLOOKUP(H3543,customer,2,FALSE)</f>
        <v>278</v>
      </c>
      <c r="J3543" t="s">
        <v>1081</v>
      </c>
      <c r="K3543" t="s">
        <v>9</v>
      </c>
      <c r="L3543">
        <f>VLOOKUP(K3543,segment1,2,FALSE)</f>
        <v>1</v>
      </c>
      <c r="M3543" t="s">
        <v>3255</v>
      </c>
      <c r="N3543" t="s">
        <v>248</v>
      </c>
      <c r="O3543">
        <f>VLOOKUP(N3543,city,2,FALSE)</f>
        <v>39</v>
      </c>
      <c r="P3543" t="s">
        <v>249</v>
      </c>
      <c r="Q3543">
        <f>VLOOKUP(P3543,state,2,FALSE)</f>
        <v>25</v>
      </c>
      <c r="R3543">
        <v>43229</v>
      </c>
      <c r="S3543" t="s">
        <v>79</v>
      </c>
      <c r="T3543" s="10">
        <f>VLOOKUP(S3543,region,2,FALSE)</f>
        <v>4</v>
      </c>
      <c r="U3543" t="s">
        <v>5419</v>
      </c>
      <c r="V3543" t="s">
        <v>13</v>
      </c>
      <c r="W3543">
        <v>1772</v>
      </c>
      <c r="X3543">
        <f>VLOOKUP(V3543,category,2,FALSE)</f>
        <v>1</v>
      </c>
      <c r="Y3543" t="s">
        <v>3228</v>
      </c>
      <c r="Z3543">
        <f>VLOOKUP(Y3543,subcategory,2,FALSE)</f>
        <v>6</v>
      </c>
      <c r="AA3543" t="s">
        <v>765</v>
      </c>
      <c r="AB3543">
        <v>5.3520000000000003</v>
      </c>
      <c r="AC3543">
        <v>3</v>
      </c>
      <c r="AD3543">
        <v>0.2</v>
      </c>
      <c r="AE3543" s="4">
        <v>1.6055999999999999</v>
      </c>
    </row>
    <row r="3544" spans="1:31" x14ac:dyDescent="0.3">
      <c r="A3544" s="2">
        <v>3543</v>
      </c>
      <c r="B3544" t="s">
        <v>8408</v>
      </c>
      <c r="C3544">
        <f>VLOOKUP(B3544,order,2,FALSE)</f>
        <v>1758</v>
      </c>
      <c r="D3544" s="3">
        <v>42631</v>
      </c>
      <c r="E3544" s="3">
        <v>42633</v>
      </c>
      <c r="F3544" t="s">
        <v>97</v>
      </c>
      <c r="G3544" s="10">
        <f>VLOOKUP(F3544,ship,2,FALSE)</f>
        <v>3</v>
      </c>
      <c r="H3544" t="s">
        <v>3532</v>
      </c>
      <c r="I3544">
        <f>VLOOKUP(H3544,customer,2,FALSE)</f>
        <v>278</v>
      </c>
      <c r="J3544" t="s">
        <v>1081</v>
      </c>
      <c r="K3544" t="s">
        <v>9</v>
      </c>
      <c r="L3544">
        <f>VLOOKUP(K3544,segment1,2,FALSE)</f>
        <v>1</v>
      </c>
      <c r="M3544" t="s">
        <v>3255</v>
      </c>
      <c r="N3544" t="s">
        <v>248</v>
      </c>
      <c r="O3544">
        <f>VLOOKUP(N3544,city,2,FALSE)</f>
        <v>39</v>
      </c>
      <c r="P3544" t="s">
        <v>249</v>
      </c>
      <c r="Q3544">
        <f>VLOOKUP(P3544,state,2,FALSE)</f>
        <v>25</v>
      </c>
      <c r="R3544">
        <v>43229</v>
      </c>
      <c r="S3544" t="s">
        <v>79</v>
      </c>
      <c r="T3544" s="10">
        <f>VLOOKUP(S3544,region,2,FALSE)</f>
        <v>4</v>
      </c>
      <c r="U3544" t="s">
        <v>4574</v>
      </c>
      <c r="V3544" t="s">
        <v>13</v>
      </c>
      <c r="W3544">
        <f>VLOOKUP(U3544,product,2,FALSE)</f>
        <v>475</v>
      </c>
      <c r="X3544">
        <f>VLOOKUP(V3544,category,2,FALSE)</f>
        <v>1</v>
      </c>
      <c r="Y3544" t="s">
        <v>3226</v>
      </c>
      <c r="Z3544">
        <f>VLOOKUP(Y3544,subcategory,2,FALSE)</f>
        <v>2</v>
      </c>
      <c r="AA3544" t="s">
        <v>2419</v>
      </c>
      <c r="AB3544">
        <v>99.372</v>
      </c>
      <c r="AC3544">
        <v>2</v>
      </c>
      <c r="AD3544">
        <v>0.3</v>
      </c>
      <c r="AE3544" s="4">
        <v>-7.0979999999999919</v>
      </c>
    </row>
    <row r="3545" spans="1:31" x14ac:dyDescent="0.3">
      <c r="A3545" s="2">
        <v>3544</v>
      </c>
      <c r="B3545" t="s">
        <v>8408</v>
      </c>
      <c r="C3545">
        <f>VLOOKUP(B3545,order,2,FALSE)</f>
        <v>1758</v>
      </c>
      <c r="D3545" s="3">
        <v>42631</v>
      </c>
      <c r="E3545" s="3">
        <v>42633</v>
      </c>
      <c r="F3545" t="s">
        <v>97</v>
      </c>
      <c r="G3545" s="10">
        <f>VLOOKUP(F3545,ship,2,FALSE)</f>
        <v>3</v>
      </c>
      <c r="H3545" t="s">
        <v>3532</v>
      </c>
      <c r="I3545">
        <f>VLOOKUP(H3545,customer,2,FALSE)</f>
        <v>278</v>
      </c>
      <c r="J3545" t="s">
        <v>1081</v>
      </c>
      <c r="K3545" t="s">
        <v>9</v>
      </c>
      <c r="L3545">
        <f>VLOOKUP(K3545,segment1,2,FALSE)</f>
        <v>1</v>
      </c>
      <c r="M3545" t="s">
        <v>3255</v>
      </c>
      <c r="N3545" t="s">
        <v>248</v>
      </c>
      <c r="O3545">
        <f>VLOOKUP(N3545,city,2,FALSE)</f>
        <v>39</v>
      </c>
      <c r="P3545" t="s">
        <v>249</v>
      </c>
      <c r="Q3545">
        <f>VLOOKUP(P3545,state,2,FALSE)</f>
        <v>25</v>
      </c>
      <c r="R3545">
        <v>43229</v>
      </c>
      <c r="S3545" t="s">
        <v>79</v>
      </c>
      <c r="T3545" s="10">
        <f>VLOOKUP(S3545,region,2,FALSE)</f>
        <v>4</v>
      </c>
      <c r="U3545" t="s">
        <v>5292</v>
      </c>
      <c r="V3545" t="s">
        <v>22</v>
      </c>
      <c r="W3545">
        <v>1773</v>
      </c>
      <c r="X3545">
        <f>VLOOKUP(V3545,category,2,FALSE)</f>
        <v>2</v>
      </c>
      <c r="Y3545" t="s">
        <v>3229</v>
      </c>
      <c r="Z3545">
        <f>VLOOKUP(Y3545,subcategory,2,FALSE)</f>
        <v>7</v>
      </c>
      <c r="AA3545" t="s">
        <v>317</v>
      </c>
      <c r="AB3545">
        <v>2.6720000000000002</v>
      </c>
      <c r="AC3545">
        <v>1</v>
      </c>
      <c r="AD3545">
        <v>0.2</v>
      </c>
      <c r="AE3545" s="4">
        <v>0.36739999999999962</v>
      </c>
    </row>
    <row r="3546" spans="1:31" x14ac:dyDescent="0.3">
      <c r="A3546" s="2">
        <v>3545</v>
      </c>
      <c r="B3546" t="s">
        <v>9826</v>
      </c>
      <c r="C3546">
        <f>VLOOKUP(B3546,order,2,FALSE)</f>
        <v>1759</v>
      </c>
      <c r="D3546" s="3">
        <v>43092</v>
      </c>
      <c r="E3546" s="3">
        <v>43094</v>
      </c>
      <c r="F3546" t="s">
        <v>7</v>
      </c>
      <c r="G3546" s="10">
        <f>VLOOKUP(F3546,ship,2,FALSE)</f>
        <v>1</v>
      </c>
      <c r="H3546" t="s">
        <v>3717</v>
      </c>
      <c r="I3546">
        <f>VLOOKUP(H3546,customer,2,FALSE)</f>
        <v>463</v>
      </c>
      <c r="J3546" t="s">
        <v>1713</v>
      </c>
      <c r="K3546" t="s">
        <v>9</v>
      </c>
      <c r="L3546">
        <f>VLOOKUP(K3546,segment1,2,FALSE)</f>
        <v>1</v>
      </c>
      <c r="M3546" t="s">
        <v>3255</v>
      </c>
      <c r="N3546" t="s">
        <v>2157</v>
      </c>
      <c r="O3546">
        <f>VLOOKUP(N3546,city,2,FALSE)</f>
        <v>285</v>
      </c>
      <c r="P3546" t="s">
        <v>54</v>
      </c>
      <c r="Q3546">
        <f>VLOOKUP(P3546,state,2,FALSE)</f>
        <v>6</v>
      </c>
      <c r="R3546">
        <v>77840</v>
      </c>
      <c r="S3546" t="s">
        <v>55</v>
      </c>
      <c r="T3546" s="10">
        <f>VLOOKUP(S3546,region,2,FALSE)</f>
        <v>3</v>
      </c>
      <c r="U3546" t="s">
        <v>5140</v>
      </c>
      <c r="V3546" t="s">
        <v>22</v>
      </c>
      <c r="W3546">
        <f>VLOOKUP(U3546,product,2,FALSE)</f>
        <v>1057</v>
      </c>
      <c r="X3546">
        <f>VLOOKUP(V3546,category,2,FALSE)</f>
        <v>2</v>
      </c>
      <c r="Y3546" t="s">
        <v>45</v>
      </c>
      <c r="Z3546">
        <f>VLOOKUP(Y3546,subcategory,2,FALSE)</f>
        <v>11</v>
      </c>
      <c r="AA3546" t="s">
        <v>1944</v>
      </c>
      <c r="AB3546">
        <v>28.672000000000004</v>
      </c>
      <c r="AC3546">
        <v>8</v>
      </c>
      <c r="AD3546">
        <v>0.2</v>
      </c>
      <c r="AE3546" s="4">
        <v>10.393600000000001</v>
      </c>
    </row>
    <row r="3547" spans="1:31" x14ac:dyDescent="0.3">
      <c r="A3547" s="2">
        <v>3546</v>
      </c>
      <c r="B3547" t="s">
        <v>9826</v>
      </c>
      <c r="C3547">
        <f>VLOOKUP(B3547,order,2,FALSE)</f>
        <v>1759</v>
      </c>
      <c r="D3547" s="3">
        <v>43092</v>
      </c>
      <c r="E3547" s="3">
        <v>43094</v>
      </c>
      <c r="F3547" t="s">
        <v>7</v>
      </c>
      <c r="G3547" s="10">
        <f>VLOOKUP(F3547,ship,2,FALSE)</f>
        <v>1</v>
      </c>
      <c r="H3547" t="s">
        <v>3717</v>
      </c>
      <c r="I3547">
        <f>VLOOKUP(H3547,customer,2,FALSE)</f>
        <v>463</v>
      </c>
      <c r="J3547" t="s">
        <v>1713</v>
      </c>
      <c r="K3547" t="s">
        <v>9</v>
      </c>
      <c r="L3547">
        <f>VLOOKUP(K3547,segment1,2,FALSE)</f>
        <v>1</v>
      </c>
      <c r="M3547" t="s">
        <v>3255</v>
      </c>
      <c r="N3547" t="s">
        <v>2157</v>
      </c>
      <c r="O3547">
        <f>VLOOKUP(N3547,city,2,FALSE)</f>
        <v>285</v>
      </c>
      <c r="P3547" t="s">
        <v>54</v>
      </c>
      <c r="Q3547">
        <f>VLOOKUP(P3547,state,2,FALSE)</f>
        <v>6</v>
      </c>
      <c r="R3547">
        <v>77840</v>
      </c>
      <c r="S3547" t="s">
        <v>55</v>
      </c>
      <c r="T3547" s="10">
        <f>VLOOKUP(S3547,region,2,FALSE)</f>
        <v>3</v>
      </c>
      <c r="U3547" t="s">
        <v>5613</v>
      </c>
      <c r="V3547" t="s">
        <v>22</v>
      </c>
      <c r="W3547">
        <v>1774</v>
      </c>
      <c r="X3547">
        <f>VLOOKUP(V3547,category,2,FALSE)</f>
        <v>2</v>
      </c>
      <c r="Y3547" t="s">
        <v>38</v>
      </c>
      <c r="Z3547">
        <f>VLOOKUP(Y3547,subcategory,2,FALSE)</f>
        <v>10</v>
      </c>
      <c r="AA3547" t="s">
        <v>2287</v>
      </c>
      <c r="AB3547">
        <v>29.311999999999994</v>
      </c>
      <c r="AC3547">
        <v>8</v>
      </c>
      <c r="AD3547">
        <v>0.8</v>
      </c>
      <c r="AE3547" s="4">
        <v>-74.74560000000001</v>
      </c>
    </row>
    <row r="3548" spans="1:31" x14ac:dyDescent="0.3">
      <c r="A3548" s="2">
        <v>3547</v>
      </c>
      <c r="B3548" t="s">
        <v>9827</v>
      </c>
      <c r="C3548">
        <f>VLOOKUP(B3548,order,2,FALSE)</f>
        <v>1760</v>
      </c>
      <c r="D3548" s="3">
        <v>43038</v>
      </c>
      <c r="E3548" s="3">
        <v>43040</v>
      </c>
      <c r="F3548" t="s">
        <v>97</v>
      </c>
      <c r="G3548" s="10">
        <f>VLOOKUP(F3548,ship,2,FALSE)</f>
        <v>3</v>
      </c>
      <c r="H3548" t="s">
        <v>3534</v>
      </c>
      <c r="I3548">
        <f>VLOOKUP(H3548,customer,2,FALSE)</f>
        <v>280</v>
      </c>
      <c r="J3548" t="s">
        <v>1085</v>
      </c>
      <c r="K3548" t="s">
        <v>52</v>
      </c>
      <c r="L3548">
        <f>VLOOKUP(K3548,segment1,2,FALSE)</f>
        <v>3</v>
      </c>
      <c r="M3548" t="s">
        <v>3255</v>
      </c>
      <c r="N3548" t="s">
        <v>703</v>
      </c>
      <c r="O3548">
        <f>VLOOKUP(N3548,city,2,FALSE)</f>
        <v>103</v>
      </c>
      <c r="P3548" t="s">
        <v>11</v>
      </c>
      <c r="Q3548">
        <f>VLOOKUP(P3548,state,2,FALSE)</f>
        <v>1</v>
      </c>
      <c r="R3548">
        <v>40475</v>
      </c>
      <c r="S3548" t="s">
        <v>12</v>
      </c>
      <c r="T3548" s="10">
        <f>VLOOKUP(S3548,region,2,FALSE)</f>
        <v>1</v>
      </c>
      <c r="U3548" t="s">
        <v>4564</v>
      </c>
      <c r="V3548" t="s">
        <v>22</v>
      </c>
      <c r="W3548">
        <f>VLOOKUP(U3548,product,2,FALSE)</f>
        <v>465</v>
      </c>
      <c r="X3548">
        <f>VLOOKUP(V3548,category,2,FALSE)</f>
        <v>2</v>
      </c>
      <c r="Y3548" t="s">
        <v>3227</v>
      </c>
      <c r="Z3548">
        <f>VLOOKUP(Y3548,subcategory,2,FALSE)</f>
        <v>5</v>
      </c>
      <c r="AA3548" t="s">
        <v>1281</v>
      </c>
      <c r="AB3548">
        <v>105.98</v>
      </c>
      <c r="AC3548">
        <v>7</v>
      </c>
      <c r="AD3548">
        <v>0</v>
      </c>
      <c r="AE3548" s="4">
        <v>4.2391999999999932</v>
      </c>
    </row>
    <row r="3549" spans="1:31" x14ac:dyDescent="0.3">
      <c r="A3549" s="2">
        <v>3548</v>
      </c>
      <c r="B3549" t="s">
        <v>9827</v>
      </c>
      <c r="C3549">
        <f>VLOOKUP(B3549,order,2,FALSE)</f>
        <v>1760</v>
      </c>
      <c r="D3549" s="3">
        <v>43038</v>
      </c>
      <c r="E3549" s="3">
        <v>43040</v>
      </c>
      <c r="F3549" t="s">
        <v>97</v>
      </c>
      <c r="G3549" s="10">
        <f>VLOOKUP(F3549,ship,2,FALSE)</f>
        <v>3</v>
      </c>
      <c r="H3549" t="s">
        <v>3534</v>
      </c>
      <c r="I3549">
        <f>VLOOKUP(H3549,customer,2,FALSE)</f>
        <v>280</v>
      </c>
      <c r="J3549" t="s">
        <v>1085</v>
      </c>
      <c r="K3549" t="s">
        <v>52</v>
      </c>
      <c r="L3549">
        <f>VLOOKUP(K3549,segment1,2,FALSE)</f>
        <v>3</v>
      </c>
      <c r="M3549" t="s">
        <v>3255</v>
      </c>
      <c r="N3549" t="s">
        <v>703</v>
      </c>
      <c r="O3549">
        <f>VLOOKUP(N3549,city,2,FALSE)</f>
        <v>103</v>
      </c>
      <c r="P3549" t="s">
        <v>11</v>
      </c>
      <c r="Q3549">
        <f>VLOOKUP(P3549,state,2,FALSE)</f>
        <v>1</v>
      </c>
      <c r="R3549">
        <v>40475</v>
      </c>
      <c r="S3549" t="s">
        <v>12</v>
      </c>
      <c r="T3549" s="10">
        <f>VLOOKUP(S3549,region,2,FALSE)</f>
        <v>1</v>
      </c>
      <c r="U3549" t="s">
        <v>4458</v>
      </c>
      <c r="V3549" t="s">
        <v>22</v>
      </c>
      <c r="W3549">
        <v>1775</v>
      </c>
      <c r="X3549">
        <f>VLOOKUP(V3549,category,2,FALSE)</f>
        <v>2</v>
      </c>
      <c r="Y3549" t="s">
        <v>3233</v>
      </c>
      <c r="Z3549">
        <f>VLOOKUP(Y3549,subcategory,2,FALSE)</f>
        <v>15</v>
      </c>
      <c r="AA3549" t="s">
        <v>2205</v>
      </c>
      <c r="AB3549">
        <v>35.06</v>
      </c>
      <c r="AC3549">
        <v>2</v>
      </c>
      <c r="AD3549">
        <v>0</v>
      </c>
      <c r="AE3549" s="4">
        <v>10.517999999999997</v>
      </c>
    </row>
    <row r="3550" spans="1:31" x14ac:dyDescent="0.3">
      <c r="A3550" s="2">
        <v>3549</v>
      </c>
      <c r="B3550" t="s">
        <v>9827</v>
      </c>
      <c r="C3550">
        <f>VLOOKUP(B3550,order,2,FALSE)</f>
        <v>1760</v>
      </c>
      <c r="D3550" s="3">
        <v>43038</v>
      </c>
      <c r="E3550" s="3">
        <v>43040</v>
      </c>
      <c r="F3550" t="s">
        <v>97</v>
      </c>
      <c r="G3550" s="10">
        <f>VLOOKUP(F3550,ship,2,FALSE)</f>
        <v>3</v>
      </c>
      <c r="H3550" t="s">
        <v>3534</v>
      </c>
      <c r="I3550">
        <f>VLOOKUP(H3550,customer,2,FALSE)</f>
        <v>280</v>
      </c>
      <c r="J3550" t="s">
        <v>1085</v>
      </c>
      <c r="K3550" t="s">
        <v>52</v>
      </c>
      <c r="L3550">
        <f>VLOOKUP(K3550,segment1,2,FALSE)</f>
        <v>3</v>
      </c>
      <c r="M3550" t="s">
        <v>3255</v>
      </c>
      <c r="N3550" t="s">
        <v>703</v>
      </c>
      <c r="O3550">
        <f>VLOOKUP(N3550,city,2,FALSE)</f>
        <v>103</v>
      </c>
      <c r="P3550" t="s">
        <v>11</v>
      </c>
      <c r="Q3550">
        <f>VLOOKUP(P3550,state,2,FALSE)</f>
        <v>1</v>
      </c>
      <c r="R3550">
        <v>40475</v>
      </c>
      <c r="S3550" t="s">
        <v>12</v>
      </c>
      <c r="T3550" s="10">
        <f>VLOOKUP(S3550,region,2,FALSE)</f>
        <v>1</v>
      </c>
      <c r="U3550" t="s">
        <v>5347</v>
      </c>
      <c r="V3550" t="s">
        <v>13</v>
      </c>
      <c r="W3550">
        <f>VLOOKUP(U3550,product,2,FALSE)</f>
        <v>1273</v>
      </c>
      <c r="X3550">
        <f>VLOOKUP(V3550,category,2,FALSE)</f>
        <v>1</v>
      </c>
      <c r="Y3550" t="s">
        <v>3226</v>
      </c>
      <c r="Z3550">
        <f>VLOOKUP(Y3550,subcategory,2,FALSE)</f>
        <v>2</v>
      </c>
      <c r="AA3550" t="s">
        <v>2099</v>
      </c>
      <c r="AB3550">
        <v>33.94</v>
      </c>
      <c r="AC3550">
        <v>1</v>
      </c>
      <c r="AD3550">
        <v>0</v>
      </c>
      <c r="AE3550" s="4">
        <v>9.1637999999999984</v>
      </c>
    </row>
    <row r="3551" spans="1:31" x14ac:dyDescent="0.3">
      <c r="A3551" s="2">
        <v>3550</v>
      </c>
      <c r="B3551" t="s">
        <v>9827</v>
      </c>
      <c r="C3551">
        <f>VLOOKUP(B3551,order,2,FALSE)</f>
        <v>1760</v>
      </c>
      <c r="D3551" s="3">
        <v>43038</v>
      </c>
      <c r="E3551" s="3">
        <v>43040</v>
      </c>
      <c r="F3551" t="s">
        <v>97</v>
      </c>
      <c r="G3551" s="10">
        <f>VLOOKUP(F3551,ship,2,FALSE)</f>
        <v>3</v>
      </c>
      <c r="H3551" t="s">
        <v>3534</v>
      </c>
      <c r="I3551">
        <f>VLOOKUP(H3551,customer,2,FALSE)</f>
        <v>280</v>
      </c>
      <c r="J3551" t="s">
        <v>1085</v>
      </c>
      <c r="K3551" t="s">
        <v>52</v>
      </c>
      <c r="L3551">
        <f>VLOOKUP(K3551,segment1,2,FALSE)</f>
        <v>3</v>
      </c>
      <c r="M3551" t="s">
        <v>3255</v>
      </c>
      <c r="N3551" t="s">
        <v>703</v>
      </c>
      <c r="O3551">
        <f>VLOOKUP(N3551,city,2,FALSE)</f>
        <v>103</v>
      </c>
      <c r="P3551" t="s">
        <v>11</v>
      </c>
      <c r="Q3551">
        <f>VLOOKUP(P3551,state,2,FALSE)</f>
        <v>1</v>
      </c>
      <c r="R3551">
        <v>40475</v>
      </c>
      <c r="S3551" t="s">
        <v>12</v>
      </c>
      <c r="T3551" s="10">
        <f>VLOOKUP(S3551,region,2,FALSE)</f>
        <v>1</v>
      </c>
      <c r="U3551" t="s">
        <v>5614</v>
      </c>
      <c r="V3551" t="s">
        <v>22</v>
      </c>
      <c r="W3551">
        <v>1776</v>
      </c>
      <c r="X3551">
        <f>VLOOKUP(V3551,category,2,FALSE)</f>
        <v>2</v>
      </c>
      <c r="Y3551" t="s">
        <v>23</v>
      </c>
      <c r="Z3551">
        <f>VLOOKUP(Y3551,subcategory,2,FALSE)</f>
        <v>3</v>
      </c>
      <c r="AA3551" t="s">
        <v>3070</v>
      </c>
      <c r="AB3551">
        <v>30</v>
      </c>
      <c r="AC3551">
        <v>8</v>
      </c>
      <c r="AD3551">
        <v>0</v>
      </c>
      <c r="AE3551" s="4">
        <v>14.399999999999999</v>
      </c>
    </row>
    <row r="3552" spans="1:31" x14ac:dyDescent="0.3">
      <c r="A3552" s="2">
        <v>3551</v>
      </c>
      <c r="B3552" t="s">
        <v>8409</v>
      </c>
      <c r="C3552">
        <f>VLOOKUP(B3552,order,2,FALSE)</f>
        <v>1761</v>
      </c>
      <c r="D3552" s="3">
        <v>42458</v>
      </c>
      <c r="E3552" s="3">
        <v>42462</v>
      </c>
      <c r="F3552" t="s">
        <v>7</v>
      </c>
      <c r="G3552" s="10">
        <f>VLOOKUP(F3552,ship,2,FALSE)</f>
        <v>1</v>
      </c>
      <c r="H3552" t="s">
        <v>3722</v>
      </c>
      <c r="I3552">
        <f>VLOOKUP(H3552,customer,2,FALSE)</f>
        <v>468</v>
      </c>
      <c r="J3552" t="s">
        <v>1727</v>
      </c>
      <c r="K3552" t="s">
        <v>52</v>
      </c>
      <c r="L3552">
        <f>VLOOKUP(K3552,segment1,2,FALSE)</f>
        <v>3</v>
      </c>
      <c r="M3552" t="s">
        <v>3255</v>
      </c>
      <c r="N3552" t="s">
        <v>156</v>
      </c>
      <c r="O3552">
        <f>VLOOKUP(N3552,city,2,FALSE)</f>
        <v>23</v>
      </c>
      <c r="P3552" t="s">
        <v>110</v>
      </c>
      <c r="Q3552">
        <f>VLOOKUP(P3552,state,2,FALSE)</f>
        <v>11</v>
      </c>
      <c r="R3552">
        <v>60653</v>
      </c>
      <c r="S3552" t="s">
        <v>55</v>
      </c>
      <c r="T3552" s="10">
        <f>VLOOKUP(S3552,region,2,FALSE)</f>
        <v>3</v>
      </c>
      <c r="U3552" t="s">
        <v>5313</v>
      </c>
      <c r="V3552" t="s">
        <v>22</v>
      </c>
      <c r="W3552">
        <f>VLOOKUP(U3552,product,2,FALSE)</f>
        <v>1238</v>
      </c>
      <c r="X3552">
        <f>VLOOKUP(V3552,category,2,FALSE)</f>
        <v>2</v>
      </c>
      <c r="Y3552" t="s">
        <v>45</v>
      </c>
      <c r="Z3552">
        <f>VLOOKUP(Y3552,subcategory,2,FALSE)</f>
        <v>11</v>
      </c>
      <c r="AA3552" t="s">
        <v>1086</v>
      </c>
      <c r="AB3552">
        <v>45.527999999999999</v>
      </c>
      <c r="AC3552">
        <v>3</v>
      </c>
      <c r="AD3552">
        <v>0.2</v>
      </c>
      <c r="AE3552" s="4">
        <v>15.934799999999997</v>
      </c>
    </row>
    <row r="3553" spans="1:31" x14ac:dyDescent="0.3">
      <c r="A3553" s="2">
        <v>3552</v>
      </c>
      <c r="B3553" t="s">
        <v>8409</v>
      </c>
      <c r="C3553">
        <f>VLOOKUP(B3553,order,2,FALSE)</f>
        <v>1761</v>
      </c>
      <c r="D3553" s="3">
        <v>42458</v>
      </c>
      <c r="E3553" s="3">
        <v>42462</v>
      </c>
      <c r="F3553" t="s">
        <v>7</v>
      </c>
      <c r="G3553" s="10">
        <f>VLOOKUP(F3553,ship,2,FALSE)</f>
        <v>1</v>
      </c>
      <c r="H3553" t="s">
        <v>3722</v>
      </c>
      <c r="I3553">
        <f>VLOOKUP(H3553,customer,2,FALSE)</f>
        <v>468</v>
      </c>
      <c r="J3553" t="s">
        <v>1727</v>
      </c>
      <c r="K3553" t="s">
        <v>52</v>
      </c>
      <c r="L3553">
        <f>VLOOKUP(K3553,segment1,2,FALSE)</f>
        <v>3</v>
      </c>
      <c r="M3553" t="s">
        <v>3255</v>
      </c>
      <c r="N3553" t="s">
        <v>156</v>
      </c>
      <c r="O3553">
        <f>VLOOKUP(N3553,city,2,FALSE)</f>
        <v>23</v>
      </c>
      <c r="P3553" t="s">
        <v>110</v>
      </c>
      <c r="Q3553">
        <f>VLOOKUP(P3553,state,2,FALSE)</f>
        <v>11</v>
      </c>
      <c r="R3553">
        <v>60653</v>
      </c>
      <c r="S3553" t="s">
        <v>55</v>
      </c>
      <c r="T3553" s="10">
        <f>VLOOKUP(S3553,region,2,FALSE)</f>
        <v>3</v>
      </c>
      <c r="U3553" t="s">
        <v>4336</v>
      </c>
      <c r="V3553" t="s">
        <v>13</v>
      </c>
      <c r="W3553">
        <v>1777</v>
      </c>
      <c r="X3553">
        <f>VLOOKUP(V3553,category,2,FALSE)</f>
        <v>1</v>
      </c>
      <c r="Y3553" t="s">
        <v>3226</v>
      </c>
      <c r="Z3553">
        <f>VLOOKUP(Y3553,subcategory,2,FALSE)</f>
        <v>2</v>
      </c>
      <c r="AA3553" t="s">
        <v>136</v>
      </c>
      <c r="AB3553">
        <v>844.11599999999987</v>
      </c>
      <c r="AC3553">
        <v>6</v>
      </c>
      <c r="AD3553">
        <v>0.3</v>
      </c>
      <c r="AE3553" s="4">
        <v>-36.176400000000001</v>
      </c>
    </row>
    <row r="3554" spans="1:31" x14ac:dyDescent="0.3">
      <c r="A3554" s="2">
        <v>3553</v>
      </c>
      <c r="B3554" t="s">
        <v>8409</v>
      </c>
      <c r="C3554">
        <f>VLOOKUP(B3554,order,2,FALSE)</f>
        <v>1761</v>
      </c>
      <c r="D3554" s="3">
        <v>42458</v>
      </c>
      <c r="E3554" s="3">
        <v>42462</v>
      </c>
      <c r="F3554" t="s">
        <v>7</v>
      </c>
      <c r="G3554" s="10">
        <f>VLOOKUP(F3554,ship,2,FALSE)</f>
        <v>1</v>
      </c>
      <c r="H3554" t="s">
        <v>3722</v>
      </c>
      <c r="I3554">
        <f>VLOOKUP(H3554,customer,2,FALSE)</f>
        <v>468</v>
      </c>
      <c r="J3554" t="s">
        <v>1727</v>
      </c>
      <c r="K3554" t="s">
        <v>52</v>
      </c>
      <c r="L3554">
        <f>VLOOKUP(K3554,segment1,2,FALSE)</f>
        <v>3</v>
      </c>
      <c r="M3554" t="s">
        <v>3255</v>
      </c>
      <c r="N3554" t="s">
        <v>156</v>
      </c>
      <c r="O3554">
        <f>VLOOKUP(N3554,city,2,FALSE)</f>
        <v>23</v>
      </c>
      <c r="P3554" t="s">
        <v>110</v>
      </c>
      <c r="Q3554">
        <f>VLOOKUP(P3554,state,2,FALSE)</f>
        <v>11</v>
      </c>
      <c r="R3554">
        <v>60653</v>
      </c>
      <c r="S3554" t="s">
        <v>55</v>
      </c>
      <c r="T3554" s="10">
        <f>VLOOKUP(S3554,region,2,FALSE)</f>
        <v>3</v>
      </c>
      <c r="U3554" t="s">
        <v>4253</v>
      </c>
      <c r="V3554" t="s">
        <v>35</v>
      </c>
      <c r="W3554">
        <f>VLOOKUP(U3554,product,2,FALSE)</f>
        <v>144</v>
      </c>
      <c r="X3554">
        <f>VLOOKUP(V3554,category,2,FALSE)</f>
        <v>3</v>
      </c>
      <c r="Y3554" t="s">
        <v>3230</v>
      </c>
      <c r="Z3554">
        <f>VLOOKUP(Y3554,subcategory,2,FALSE)</f>
        <v>8</v>
      </c>
      <c r="AA3554" t="s">
        <v>1462</v>
      </c>
      <c r="AB3554">
        <v>812.73599999999999</v>
      </c>
      <c r="AC3554">
        <v>8</v>
      </c>
      <c r="AD3554">
        <v>0.2</v>
      </c>
      <c r="AE3554" s="4">
        <v>60.955199999999962</v>
      </c>
    </row>
    <row r="3555" spans="1:31" x14ac:dyDescent="0.3">
      <c r="A3555" s="2">
        <v>3554</v>
      </c>
      <c r="B3555" t="s">
        <v>9828</v>
      </c>
      <c r="C3555">
        <f>VLOOKUP(B3555,order,2,FALSE)</f>
        <v>1762</v>
      </c>
      <c r="D3555" s="3">
        <v>43062</v>
      </c>
      <c r="E3555" s="3">
        <v>43065</v>
      </c>
      <c r="F3555" t="s">
        <v>7</v>
      </c>
      <c r="G3555" s="10">
        <f>VLOOKUP(F3555,ship,2,FALSE)</f>
        <v>1</v>
      </c>
      <c r="H3555" t="s">
        <v>3650</v>
      </c>
      <c r="I3555">
        <f>VLOOKUP(H3555,customer,2,FALSE)</f>
        <v>396</v>
      </c>
      <c r="J3555" t="s">
        <v>1471</v>
      </c>
      <c r="K3555" t="s">
        <v>18</v>
      </c>
      <c r="L3555">
        <f>VLOOKUP(K3555,segment1,2,FALSE)</f>
        <v>2</v>
      </c>
      <c r="M3555" t="s">
        <v>3255</v>
      </c>
      <c r="N3555" t="s">
        <v>77</v>
      </c>
      <c r="O3555">
        <f>VLOOKUP(N3555,city,2,FALSE)</f>
        <v>11</v>
      </c>
      <c r="P3555" t="s">
        <v>78</v>
      </c>
      <c r="Q3555">
        <f>VLOOKUP(P3555,state,2,FALSE)</f>
        <v>10</v>
      </c>
      <c r="R3555">
        <v>19120</v>
      </c>
      <c r="S3555" t="s">
        <v>79</v>
      </c>
      <c r="T3555" s="10">
        <f>VLOOKUP(S3555,region,2,FALSE)</f>
        <v>4</v>
      </c>
      <c r="U3555" t="s">
        <v>4544</v>
      </c>
      <c r="V3555" t="s">
        <v>22</v>
      </c>
      <c r="W3555">
        <v>1778</v>
      </c>
      <c r="X3555">
        <f>VLOOKUP(V3555,category,2,FALSE)</f>
        <v>2</v>
      </c>
      <c r="Y3555" t="s">
        <v>3231</v>
      </c>
      <c r="Z3555">
        <f>VLOOKUP(Y3555,subcategory,2,FALSE)</f>
        <v>9</v>
      </c>
      <c r="AA3555" t="s">
        <v>1411</v>
      </c>
      <c r="AB3555">
        <v>7.4760000000000018</v>
      </c>
      <c r="AC3555">
        <v>1</v>
      </c>
      <c r="AD3555">
        <v>0.7</v>
      </c>
      <c r="AE3555" s="4">
        <v>-5.9807999999999986</v>
      </c>
    </row>
    <row r="3556" spans="1:31" x14ac:dyDescent="0.3">
      <c r="A3556" s="2">
        <v>3555</v>
      </c>
      <c r="B3556" t="s">
        <v>6272</v>
      </c>
      <c r="C3556">
        <f>VLOOKUP(B3556,order,2,FALSE)</f>
        <v>1763</v>
      </c>
      <c r="D3556" s="3">
        <v>41721</v>
      </c>
      <c r="E3556" s="3">
        <v>41724</v>
      </c>
      <c r="F3556" t="s">
        <v>7</v>
      </c>
      <c r="G3556" s="10">
        <f>VLOOKUP(F3556,ship,2,FALSE)</f>
        <v>1</v>
      </c>
      <c r="H3556" t="s">
        <v>3277</v>
      </c>
      <c r="I3556">
        <f>VLOOKUP(H3556,customer,2,FALSE)</f>
        <v>23</v>
      </c>
      <c r="J3556" t="s">
        <v>121</v>
      </c>
      <c r="K3556" t="s">
        <v>9</v>
      </c>
      <c r="L3556">
        <f>VLOOKUP(K3556,segment1,2,FALSE)</f>
        <v>1</v>
      </c>
      <c r="M3556" t="s">
        <v>3255</v>
      </c>
      <c r="N3556" t="s">
        <v>19</v>
      </c>
      <c r="O3556">
        <f>VLOOKUP(N3556,city,2,FALSE)</f>
        <v>2</v>
      </c>
      <c r="P3556" t="s">
        <v>20</v>
      </c>
      <c r="Q3556">
        <f>VLOOKUP(P3556,state,2,FALSE)</f>
        <v>2</v>
      </c>
      <c r="R3556">
        <v>90036</v>
      </c>
      <c r="S3556" t="s">
        <v>21</v>
      </c>
      <c r="T3556" s="10">
        <f>VLOOKUP(S3556,region,2,FALSE)</f>
        <v>2</v>
      </c>
      <c r="U3556" t="s">
        <v>4641</v>
      </c>
      <c r="V3556" t="s">
        <v>22</v>
      </c>
      <c r="W3556">
        <f>VLOOKUP(U3556,product,2,FALSE)</f>
        <v>547</v>
      </c>
      <c r="X3556">
        <f>VLOOKUP(V3556,category,2,FALSE)</f>
        <v>2</v>
      </c>
      <c r="Y3556" t="s">
        <v>3227</v>
      </c>
      <c r="Z3556">
        <f>VLOOKUP(Y3556,subcategory,2,FALSE)</f>
        <v>5</v>
      </c>
      <c r="AA3556" t="s">
        <v>634</v>
      </c>
      <c r="AB3556">
        <v>330.4</v>
      </c>
      <c r="AC3556">
        <v>2</v>
      </c>
      <c r="AD3556">
        <v>0</v>
      </c>
      <c r="AE3556" s="4">
        <v>85.903999999999996</v>
      </c>
    </row>
    <row r="3557" spans="1:31" x14ac:dyDescent="0.3">
      <c r="A3557" s="2">
        <v>3556</v>
      </c>
      <c r="B3557" t="s">
        <v>6272</v>
      </c>
      <c r="C3557">
        <f>VLOOKUP(B3557,order,2,FALSE)</f>
        <v>1763</v>
      </c>
      <c r="D3557" s="3">
        <v>41721</v>
      </c>
      <c r="E3557" s="3">
        <v>41724</v>
      </c>
      <c r="F3557" t="s">
        <v>7</v>
      </c>
      <c r="G3557" s="10">
        <f>VLOOKUP(F3557,ship,2,FALSE)</f>
        <v>1</v>
      </c>
      <c r="H3557" t="s">
        <v>3277</v>
      </c>
      <c r="I3557">
        <f>VLOOKUP(H3557,customer,2,FALSE)</f>
        <v>23</v>
      </c>
      <c r="J3557" t="s">
        <v>121</v>
      </c>
      <c r="K3557" t="s">
        <v>9</v>
      </c>
      <c r="L3557">
        <f>VLOOKUP(K3557,segment1,2,FALSE)</f>
        <v>1</v>
      </c>
      <c r="M3557" t="s">
        <v>3255</v>
      </c>
      <c r="N3557" t="s">
        <v>19</v>
      </c>
      <c r="O3557">
        <f>VLOOKUP(N3557,city,2,FALSE)</f>
        <v>2</v>
      </c>
      <c r="P3557" t="s">
        <v>20</v>
      </c>
      <c r="Q3557">
        <f>VLOOKUP(P3557,state,2,FALSE)</f>
        <v>2</v>
      </c>
      <c r="R3557">
        <v>90036</v>
      </c>
      <c r="S3557" t="s">
        <v>21</v>
      </c>
      <c r="T3557" s="10">
        <f>VLOOKUP(S3557,region,2,FALSE)</f>
        <v>2</v>
      </c>
      <c r="U3557" t="s">
        <v>5615</v>
      </c>
      <c r="V3557" t="s">
        <v>35</v>
      </c>
      <c r="W3557">
        <v>1779</v>
      </c>
      <c r="X3557">
        <f>VLOOKUP(V3557,category,2,FALSE)</f>
        <v>3</v>
      </c>
      <c r="Y3557" t="s">
        <v>3230</v>
      </c>
      <c r="Z3557">
        <f>VLOOKUP(Y3557,subcategory,2,FALSE)</f>
        <v>8</v>
      </c>
      <c r="AA3557" t="s">
        <v>561</v>
      </c>
      <c r="AB3557">
        <v>604.75199999999995</v>
      </c>
      <c r="AC3557">
        <v>6</v>
      </c>
      <c r="AD3557">
        <v>0.2</v>
      </c>
      <c r="AE3557" s="4">
        <v>37.797000000000025</v>
      </c>
    </row>
    <row r="3558" spans="1:31" x14ac:dyDescent="0.3">
      <c r="A3558" s="2">
        <v>3557</v>
      </c>
      <c r="B3558" t="s">
        <v>9829</v>
      </c>
      <c r="C3558">
        <f>VLOOKUP(B3558,order,2,FALSE)</f>
        <v>1764</v>
      </c>
      <c r="D3558" s="3">
        <v>43070</v>
      </c>
      <c r="E3558" s="3">
        <v>43074</v>
      </c>
      <c r="F3558" t="s">
        <v>25</v>
      </c>
      <c r="G3558" s="10">
        <f>VLOOKUP(F3558,ship,2,FALSE)</f>
        <v>2</v>
      </c>
      <c r="H3558" t="s">
        <v>3397</v>
      </c>
      <c r="I3558">
        <f>VLOOKUP(H3558,customer,2,FALSE)</f>
        <v>143</v>
      </c>
      <c r="J3558" t="s">
        <v>598</v>
      </c>
      <c r="K3558" t="s">
        <v>9</v>
      </c>
      <c r="L3558">
        <f>VLOOKUP(K3558,segment1,2,FALSE)</f>
        <v>1</v>
      </c>
      <c r="M3558" t="s">
        <v>3255</v>
      </c>
      <c r="N3558" t="s">
        <v>19</v>
      </c>
      <c r="O3558">
        <f>VLOOKUP(N3558,city,2,FALSE)</f>
        <v>2</v>
      </c>
      <c r="P3558" t="s">
        <v>20</v>
      </c>
      <c r="Q3558">
        <f>VLOOKUP(P3558,state,2,FALSE)</f>
        <v>2</v>
      </c>
      <c r="R3558">
        <v>90008</v>
      </c>
      <c r="S3558" t="s">
        <v>21</v>
      </c>
      <c r="T3558" s="10">
        <f>VLOOKUP(S3558,region,2,FALSE)</f>
        <v>2</v>
      </c>
      <c r="U3558" t="s">
        <v>4919</v>
      </c>
      <c r="V3558" t="s">
        <v>22</v>
      </c>
      <c r="W3558">
        <f>VLOOKUP(U3558,product,2,FALSE)</f>
        <v>833</v>
      </c>
      <c r="X3558">
        <f>VLOOKUP(V3558,category,2,FALSE)</f>
        <v>2</v>
      </c>
      <c r="Y3558" t="s">
        <v>45</v>
      </c>
      <c r="Z3558">
        <f>VLOOKUP(Y3558,subcategory,2,FALSE)</f>
        <v>11</v>
      </c>
      <c r="AA3558" t="s">
        <v>2359</v>
      </c>
      <c r="AB3558">
        <v>45.36</v>
      </c>
      <c r="AC3558">
        <v>7</v>
      </c>
      <c r="AD3558">
        <v>0</v>
      </c>
      <c r="AE3558" s="4">
        <v>21.772800000000004</v>
      </c>
    </row>
    <row r="3559" spans="1:31" x14ac:dyDescent="0.3">
      <c r="A3559" s="2">
        <v>3558</v>
      </c>
      <c r="B3559" t="s">
        <v>9829</v>
      </c>
      <c r="C3559">
        <f>VLOOKUP(B3559,order,2,FALSE)</f>
        <v>1764</v>
      </c>
      <c r="D3559" s="3">
        <v>43070</v>
      </c>
      <c r="E3559" s="3">
        <v>43074</v>
      </c>
      <c r="F3559" t="s">
        <v>25</v>
      </c>
      <c r="G3559" s="10">
        <f>VLOOKUP(F3559,ship,2,FALSE)</f>
        <v>2</v>
      </c>
      <c r="H3559" t="s">
        <v>3397</v>
      </c>
      <c r="I3559">
        <f>VLOOKUP(H3559,customer,2,FALSE)</f>
        <v>143</v>
      </c>
      <c r="J3559" t="s">
        <v>598</v>
      </c>
      <c r="K3559" t="s">
        <v>9</v>
      </c>
      <c r="L3559">
        <f>VLOOKUP(K3559,segment1,2,FALSE)</f>
        <v>1</v>
      </c>
      <c r="M3559" t="s">
        <v>3255</v>
      </c>
      <c r="N3559" t="s">
        <v>19</v>
      </c>
      <c r="O3559">
        <f>VLOOKUP(N3559,city,2,FALSE)</f>
        <v>2</v>
      </c>
      <c r="P3559" t="s">
        <v>20</v>
      </c>
      <c r="Q3559">
        <f>VLOOKUP(P3559,state,2,FALSE)</f>
        <v>2</v>
      </c>
      <c r="R3559">
        <v>90008</v>
      </c>
      <c r="S3559" t="s">
        <v>21</v>
      </c>
      <c r="T3559" s="10">
        <f>VLOOKUP(S3559,region,2,FALSE)</f>
        <v>2</v>
      </c>
      <c r="U3559" t="s">
        <v>4945</v>
      </c>
      <c r="V3559" t="s">
        <v>22</v>
      </c>
      <c r="W3559">
        <v>1780</v>
      </c>
      <c r="X3559">
        <f>VLOOKUP(V3559,category,2,FALSE)</f>
        <v>2</v>
      </c>
      <c r="Y3559" t="s">
        <v>3231</v>
      </c>
      <c r="Z3559">
        <f>VLOOKUP(Y3559,subcategory,2,FALSE)</f>
        <v>9</v>
      </c>
      <c r="AA3559" t="s">
        <v>774</v>
      </c>
      <c r="AB3559">
        <v>10.128</v>
      </c>
      <c r="AC3559">
        <v>2</v>
      </c>
      <c r="AD3559">
        <v>0.2</v>
      </c>
      <c r="AE3559" s="4">
        <v>3.6714000000000002</v>
      </c>
    </row>
    <row r="3560" spans="1:31" x14ac:dyDescent="0.3">
      <c r="A3560" s="2">
        <v>3559</v>
      </c>
      <c r="B3560" t="s">
        <v>9830</v>
      </c>
      <c r="C3560">
        <f>VLOOKUP(B3560,order,2,FALSE)</f>
        <v>1765</v>
      </c>
      <c r="D3560" s="3">
        <v>43046</v>
      </c>
      <c r="E3560" s="3">
        <v>43051</v>
      </c>
      <c r="F3560" t="s">
        <v>25</v>
      </c>
      <c r="G3560" s="10">
        <f>VLOOKUP(F3560,ship,2,FALSE)</f>
        <v>2</v>
      </c>
      <c r="H3560" t="s">
        <v>3955</v>
      </c>
      <c r="I3560">
        <f>VLOOKUP(H3560,customer,2,FALSE)</f>
        <v>701</v>
      </c>
      <c r="J3560" t="s">
        <v>2627</v>
      </c>
      <c r="K3560" t="s">
        <v>9</v>
      </c>
      <c r="L3560">
        <f>VLOOKUP(K3560,segment1,2,FALSE)</f>
        <v>1</v>
      </c>
      <c r="M3560" t="s">
        <v>3255</v>
      </c>
      <c r="N3560" t="s">
        <v>67</v>
      </c>
      <c r="O3560">
        <f>VLOOKUP(N3560,city,2,FALSE)</f>
        <v>9</v>
      </c>
      <c r="P3560" t="s">
        <v>20</v>
      </c>
      <c r="Q3560">
        <f>VLOOKUP(P3560,state,2,FALSE)</f>
        <v>2</v>
      </c>
      <c r="R3560">
        <v>94122</v>
      </c>
      <c r="S3560" t="s">
        <v>21</v>
      </c>
      <c r="T3560" s="10">
        <f>VLOOKUP(S3560,region,2,FALSE)</f>
        <v>2</v>
      </c>
      <c r="U3560" t="s">
        <v>5357</v>
      </c>
      <c r="V3560" t="s">
        <v>22</v>
      </c>
      <c r="W3560">
        <f>VLOOKUP(U3560,product,2,FALSE)</f>
        <v>1283</v>
      </c>
      <c r="X3560">
        <f>VLOOKUP(V3560,category,2,FALSE)</f>
        <v>2</v>
      </c>
      <c r="Y3560" t="s">
        <v>3231</v>
      </c>
      <c r="Z3560">
        <f>VLOOKUP(Y3560,subcategory,2,FALSE)</f>
        <v>9</v>
      </c>
      <c r="AA3560" t="s">
        <v>1939</v>
      </c>
      <c r="AB3560">
        <v>21.792000000000002</v>
      </c>
      <c r="AC3560">
        <v>4</v>
      </c>
      <c r="AD3560">
        <v>0.2</v>
      </c>
      <c r="AE3560" s="4">
        <v>7.6271999999999984</v>
      </c>
    </row>
    <row r="3561" spans="1:31" x14ac:dyDescent="0.3">
      <c r="A3561" s="2">
        <v>3560</v>
      </c>
      <c r="B3561" t="s">
        <v>9830</v>
      </c>
      <c r="C3561">
        <f>VLOOKUP(B3561,order,2,FALSE)</f>
        <v>1765</v>
      </c>
      <c r="D3561" s="3">
        <v>43046</v>
      </c>
      <c r="E3561" s="3">
        <v>43051</v>
      </c>
      <c r="F3561" t="s">
        <v>25</v>
      </c>
      <c r="G3561" s="10">
        <f>VLOOKUP(F3561,ship,2,FALSE)</f>
        <v>2</v>
      </c>
      <c r="H3561" t="s">
        <v>3955</v>
      </c>
      <c r="I3561">
        <f>VLOOKUP(H3561,customer,2,FALSE)</f>
        <v>701</v>
      </c>
      <c r="J3561" t="s">
        <v>2627</v>
      </c>
      <c r="K3561" t="s">
        <v>9</v>
      </c>
      <c r="L3561">
        <f>VLOOKUP(K3561,segment1,2,FALSE)</f>
        <v>1</v>
      </c>
      <c r="M3561" t="s">
        <v>3255</v>
      </c>
      <c r="N3561" t="s">
        <v>67</v>
      </c>
      <c r="O3561">
        <f>VLOOKUP(N3561,city,2,FALSE)</f>
        <v>9</v>
      </c>
      <c r="P3561" t="s">
        <v>20</v>
      </c>
      <c r="Q3561">
        <f>VLOOKUP(P3561,state,2,FALSE)</f>
        <v>2</v>
      </c>
      <c r="R3561">
        <v>94122</v>
      </c>
      <c r="S3561" t="s">
        <v>21</v>
      </c>
      <c r="T3561" s="10">
        <f>VLOOKUP(S3561,region,2,FALSE)</f>
        <v>2</v>
      </c>
      <c r="U3561" t="s">
        <v>5073</v>
      </c>
      <c r="V3561" t="s">
        <v>35</v>
      </c>
      <c r="W3561">
        <v>1781</v>
      </c>
      <c r="X3561">
        <f>VLOOKUP(V3561,category,2,FALSE)</f>
        <v>3</v>
      </c>
      <c r="Y3561" t="s">
        <v>3232</v>
      </c>
      <c r="Z3561">
        <f>VLOOKUP(Y3561,subcategory,2,FALSE)</f>
        <v>12</v>
      </c>
      <c r="AA3561" t="s">
        <v>2886</v>
      </c>
      <c r="AB3561">
        <v>439.8</v>
      </c>
      <c r="AC3561">
        <v>4</v>
      </c>
      <c r="AD3561">
        <v>0</v>
      </c>
      <c r="AE3561" s="4">
        <v>145.13400000000001</v>
      </c>
    </row>
    <row r="3562" spans="1:31" x14ac:dyDescent="0.3">
      <c r="A3562" s="2">
        <v>3561</v>
      </c>
      <c r="B3562" t="s">
        <v>9831</v>
      </c>
      <c r="C3562">
        <f>VLOOKUP(B3562,order,2,FALSE)</f>
        <v>1766</v>
      </c>
      <c r="D3562" s="3">
        <v>42982</v>
      </c>
      <c r="E3562" s="3">
        <v>42987</v>
      </c>
      <c r="F3562" t="s">
        <v>7</v>
      </c>
      <c r="G3562" s="10">
        <f>VLOOKUP(F3562,ship,2,FALSE)</f>
        <v>1</v>
      </c>
      <c r="H3562" t="s">
        <v>3453</v>
      </c>
      <c r="I3562">
        <f>VLOOKUP(H3562,customer,2,FALSE)</f>
        <v>199</v>
      </c>
      <c r="J3562" t="s">
        <v>809</v>
      </c>
      <c r="K3562" t="s">
        <v>9</v>
      </c>
      <c r="L3562">
        <f>VLOOKUP(K3562,segment1,2,FALSE)</f>
        <v>1</v>
      </c>
      <c r="M3562" t="s">
        <v>3255</v>
      </c>
      <c r="N3562" t="s">
        <v>395</v>
      </c>
      <c r="O3562">
        <f>VLOOKUP(N3562,city,2,FALSE)</f>
        <v>60</v>
      </c>
      <c r="P3562" t="s">
        <v>249</v>
      </c>
      <c r="Q3562">
        <f>VLOOKUP(P3562,state,2,FALSE)</f>
        <v>25</v>
      </c>
      <c r="R3562">
        <v>44312</v>
      </c>
      <c r="S3562" t="s">
        <v>79</v>
      </c>
      <c r="T3562" s="10">
        <f>VLOOKUP(S3562,region,2,FALSE)</f>
        <v>4</v>
      </c>
      <c r="U3562" t="s">
        <v>4769</v>
      </c>
      <c r="V3562" t="s">
        <v>22</v>
      </c>
      <c r="W3562">
        <f>VLOOKUP(U3562,product,2,FALSE)</f>
        <v>680</v>
      </c>
      <c r="X3562">
        <f>VLOOKUP(V3562,category,2,FALSE)</f>
        <v>2</v>
      </c>
      <c r="Y3562" t="s">
        <v>3229</v>
      </c>
      <c r="Z3562">
        <f>VLOOKUP(Y3562,subcategory,2,FALSE)</f>
        <v>7</v>
      </c>
      <c r="AA3562" t="s">
        <v>2594</v>
      </c>
      <c r="AB3562">
        <v>8.2560000000000002</v>
      </c>
      <c r="AC3562">
        <v>4</v>
      </c>
      <c r="AD3562">
        <v>0.2</v>
      </c>
      <c r="AE3562" s="4">
        <v>0.61920000000000019</v>
      </c>
    </row>
    <row r="3563" spans="1:31" x14ac:dyDescent="0.3">
      <c r="A3563" s="2">
        <v>3562</v>
      </c>
      <c r="B3563" t="s">
        <v>9831</v>
      </c>
      <c r="C3563">
        <f>VLOOKUP(B3563,order,2,FALSE)</f>
        <v>1766</v>
      </c>
      <c r="D3563" s="3">
        <v>42982</v>
      </c>
      <c r="E3563" s="3">
        <v>42987</v>
      </c>
      <c r="F3563" t="s">
        <v>7</v>
      </c>
      <c r="G3563" s="10">
        <f>VLOOKUP(F3563,ship,2,FALSE)</f>
        <v>1</v>
      </c>
      <c r="H3563" t="s">
        <v>3453</v>
      </c>
      <c r="I3563">
        <f>VLOOKUP(H3563,customer,2,FALSE)</f>
        <v>199</v>
      </c>
      <c r="J3563" t="s">
        <v>809</v>
      </c>
      <c r="K3563" t="s">
        <v>9</v>
      </c>
      <c r="L3563">
        <f>VLOOKUP(K3563,segment1,2,FALSE)</f>
        <v>1</v>
      </c>
      <c r="M3563" t="s">
        <v>3255</v>
      </c>
      <c r="N3563" t="s">
        <v>395</v>
      </c>
      <c r="O3563">
        <f>VLOOKUP(N3563,city,2,FALSE)</f>
        <v>60</v>
      </c>
      <c r="P3563" t="s">
        <v>249</v>
      </c>
      <c r="Q3563">
        <f>VLOOKUP(P3563,state,2,FALSE)</f>
        <v>25</v>
      </c>
      <c r="R3563">
        <v>44312</v>
      </c>
      <c r="S3563" t="s">
        <v>79</v>
      </c>
      <c r="T3563" s="10">
        <f>VLOOKUP(S3563,region,2,FALSE)</f>
        <v>4</v>
      </c>
      <c r="U3563" t="s">
        <v>4909</v>
      </c>
      <c r="V3563" t="s">
        <v>22</v>
      </c>
      <c r="W3563">
        <v>1782</v>
      </c>
      <c r="X3563">
        <f>VLOOKUP(V3563,category,2,FALSE)</f>
        <v>2</v>
      </c>
      <c r="Y3563" t="s">
        <v>3231</v>
      </c>
      <c r="Z3563">
        <f>VLOOKUP(Y3563,subcategory,2,FALSE)</f>
        <v>9</v>
      </c>
      <c r="AA3563" t="s">
        <v>819</v>
      </c>
      <c r="AB3563">
        <v>25.560000000000002</v>
      </c>
      <c r="AC3563">
        <v>5</v>
      </c>
      <c r="AD3563">
        <v>0.7</v>
      </c>
      <c r="AE3563" s="4">
        <v>-20.448</v>
      </c>
    </row>
    <row r="3564" spans="1:31" x14ac:dyDescent="0.3">
      <c r="A3564" s="2">
        <v>3563</v>
      </c>
      <c r="B3564" t="s">
        <v>9831</v>
      </c>
      <c r="C3564">
        <f>VLOOKUP(B3564,order,2,FALSE)</f>
        <v>1766</v>
      </c>
      <c r="D3564" s="3">
        <v>42982</v>
      </c>
      <c r="E3564" s="3">
        <v>42987</v>
      </c>
      <c r="F3564" t="s">
        <v>7</v>
      </c>
      <c r="G3564" s="10">
        <f>VLOOKUP(F3564,ship,2,FALSE)</f>
        <v>1</v>
      </c>
      <c r="H3564" t="s">
        <v>3453</v>
      </c>
      <c r="I3564">
        <f>VLOOKUP(H3564,customer,2,FALSE)</f>
        <v>199</v>
      </c>
      <c r="J3564" t="s">
        <v>809</v>
      </c>
      <c r="K3564" t="s">
        <v>9</v>
      </c>
      <c r="L3564">
        <f>VLOOKUP(K3564,segment1,2,FALSE)</f>
        <v>1</v>
      </c>
      <c r="M3564" t="s">
        <v>3255</v>
      </c>
      <c r="N3564" t="s">
        <v>395</v>
      </c>
      <c r="O3564">
        <f>VLOOKUP(N3564,city,2,FALSE)</f>
        <v>60</v>
      </c>
      <c r="P3564" t="s">
        <v>249</v>
      </c>
      <c r="Q3564">
        <f>VLOOKUP(P3564,state,2,FALSE)</f>
        <v>25</v>
      </c>
      <c r="R3564">
        <v>44312</v>
      </c>
      <c r="S3564" t="s">
        <v>79</v>
      </c>
      <c r="T3564" s="10">
        <f>VLOOKUP(S3564,region,2,FALSE)</f>
        <v>4</v>
      </c>
      <c r="U3564" t="s">
        <v>4134</v>
      </c>
      <c r="V3564" t="s">
        <v>22</v>
      </c>
      <c r="W3564">
        <f>VLOOKUP(U3564,product,2,FALSE)</f>
        <v>25</v>
      </c>
      <c r="X3564">
        <f>VLOOKUP(V3564,category,2,FALSE)</f>
        <v>2</v>
      </c>
      <c r="Y3564" t="s">
        <v>3231</v>
      </c>
      <c r="Z3564">
        <f>VLOOKUP(Y3564,subcategory,2,FALSE)</f>
        <v>9</v>
      </c>
      <c r="AA3564" t="s">
        <v>1149</v>
      </c>
      <c r="AB3564">
        <v>4.3680000000000012</v>
      </c>
      <c r="AC3564">
        <v>2</v>
      </c>
      <c r="AD3564">
        <v>0.7</v>
      </c>
      <c r="AE3564" s="4">
        <v>-3.0575999999999999</v>
      </c>
    </row>
    <row r="3565" spans="1:31" x14ac:dyDescent="0.3">
      <c r="A3565" s="2">
        <v>3564</v>
      </c>
      <c r="B3565" t="s">
        <v>9831</v>
      </c>
      <c r="C3565">
        <f>VLOOKUP(B3565,order,2,FALSE)</f>
        <v>1766</v>
      </c>
      <c r="D3565" s="3">
        <v>42982</v>
      </c>
      <c r="E3565" s="3">
        <v>42987</v>
      </c>
      <c r="F3565" t="s">
        <v>7</v>
      </c>
      <c r="G3565" s="10">
        <f>VLOOKUP(F3565,ship,2,FALSE)</f>
        <v>1</v>
      </c>
      <c r="H3565" t="s">
        <v>3453</v>
      </c>
      <c r="I3565">
        <f>VLOOKUP(H3565,customer,2,FALSE)</f>
        <v>199</v>
      </c>
      <c r="J3565" t="s">
        <v>809</v>
      </c>
      <c r="K3565" t="s">
        <v>9</v>
      </c>
      <c r="L3565">
        <f>VLOOKUP(K3565,segment1,2,FALSE)</f>
        <v>1</v>
      </c>
      <c r="M3565" t="s">
        <v>3255</v>
      </c>
      <c r="N3565" t="s">
        <v>395</v>
      </c>
      <c r="O3565">
        <f>VLOOKUP(N3565,city,2,FALSE)</f>
        <v>60</v>
      </c>
      <c r="P3565" t="s">
        <v>249</v>
      </c>
      <c r="Q3565">
        <f>VLOOKUP(P3565,state,2,FALSE)</f>
        <v>25</v>
      </c>
      <c r="R3565">
        <v>44312</v>
      </c>
      <c r="S3565" t="s">
        <v>79</v>
      </c>
      <c r="T3565" s="10">
        <f>VLOOKUP(S3565,region,2,FALSE)</f>
        <v>4</v>
      </c>
      <c r="U3565" t="s">
        <v>5616</v>
      </c>
      <c r="V3565" t="s">
        <v>22</v>
      </c>
      <c r="W3565">
        <v>1783</v>
      </c>
      <c r="X3565">
        <f>VLOOKUP(V3565,category,2,FALSE)</f>
        <v>2</v>
      </c>
      <c r="Y3565" t="s">
        <v>45</v>
      </c>
      <c r="Z3565">
        <f>VLOOKUP(Y3565,subcategory,2,FALSE)</f>
        <v>11</v>
      </c>
      <c r="AA3565" t="s">
        <v>428</v>
      </c>
      <c r="AB3565">
        <v>11.520000000000001</v>
      </c>
      <c r="AC3565">
        <v>4</v>
      </c>
      <c r="AD3565">
        <v>0.2</v>
      </c>
      <c r="AE3565" s="4">
        <v>3.7439999999999993</v>
      </c>
    </row>
    <row r="3566" spans="1:31" x14ac:dyDescent="0.3">
      <c r="A3566" s="2">
        <v>3565</v>
      </c>
      <c r="B3566" t="s">
        <v>8410</v>
      </c>
      <c r="C3566">
        <f>VLOOKUP(B3566,order,2,FALSE)</f>
        <v>1767</v>
      </c>
      <c r="D3566" s="3">
        <v>42554</v>
      </c>
      <c r="E3566" s="3">
        <v>42557</v>
      </c>
      <c r="F3566" t="s">
        <v>97</v>
      </c>
      <c r="G3566" s="10">
        <f>VLOOKUP(F3566,ship,2,FALSE)</f>
        <v>3</v>
      </c>
      <c r="H3566" t="s">
        <v>3405</v>
      </c>
      <c r="I3566">
        <f>VLOOKUP(H3566,customer,2,FALSE)</f>
        <v>151</v>
      </c>
      <c r="J3566" t="s">
        <v>631</v>
      </c>
      <c r="K3566" t="s">
        <v>9</v>
      </c>
      <c r="L3566">
        <f>VLOOKUP(K3566,segment1,2,FALSE)</f>
        <v>1</v>
      </c>
      <c r="M3566" t="s">
        <v>3255</v>
      </c>
      <c r="N3566" t="s">
        <v>19</v>
      </c>
      <c r="O3566">
        <f>VLOOKUP(N3566,city,2,FALSE)</f>
        <v>2</v>
      </c>
      <c r="P3566" t="s">
        <v>20</v>
      </c>
      <c r="Q3566">
        <f>VLOOKUP(P3566,state,2,FALSE)</f>
        <v>2</v>
      </c>
      <c r="R3566">
        <v>90049</v>
      </c>
      <c r="S3566" t="s">
        <v>21</v>
      </c>
      <c r="T3566" s="10">
        <f>VLOOKUP(S3566,region,2,FALSE)</f>
        <v>2</v>
      </c>
      <c r="U3566" t="s">
        <v>5617</v>
      </c>
      <c r="V3566" t="s">
        <v>22</v>
      </c>
      <c r="W3566">
        <f>VLOOKUP(U3566,product,2,FALSE)</f>
        <v>1554</v>
      </c>
      <c r="X3566">
        <f>VLOOKUP(V3566,category,2,FALSE)</f>
        <v>2</v>
      </c>
      <c r="Y3566" t="s">
        <v>45</v>
      </c>
      <c r="Z3566">
        <f>VLOOKUP(Y3566,subcategory,2,FALSE)</f>
        <v>11</v>
      </c>
      <c r="AA3566" t="s">
        <v>2005</v>
      </c>
      <c r="AB3566">
        <v>12.96</v>
      </c>
      <c r="AC3566">
        <v>2</v>
      </c>
      <c r="AD3566">
        <v>0</v>
      </c>
      <c r="AE3566" s="4">
        <v>6.2208000000000006</v>
      </c>
    </row>
    <row r="3567" spans="1:31" x14ac:dyDescent="0.3">
      <c r="A3567" s="2">
        <v>3566</v>
      </c>
      <c r="B3567" t="s">
        <v>8410</v>
      </c>
      <c r="C3567">
        <f>VLOOKUP(B3567,order,2,FALSE)</f>
        <v>1767</v>
      </c>
      <c r="D3567" s="3">
        <v>42554</v>
      </c>
      <c r="E3567" s="3">
        <v>42557</v>
      </c>
      <c r="F3567" t="s">
        <v>97</v>
      </c>
      <c r="G3567" s="10">
        <f>VLOOKUP(F3567,ship,2,FALSE)</f>
        <v>3</v>
      </c>
      <c r="H3567" t="s">
        <v>3405</v>
      </c>
      <c r="I3567">
        <f>VLOOKUP(H3567,customer,2,FALSE)</f>
        <v>151</v>
      </c>
      <c r="J3567" t="s">
        <v>631</v>
      </c>
      <c r="K3567" t="s">
        <v>9</v>
      </c>
      <c r="L3567">
        <f>VLOOKUP(K3567,segment1,2,FALSE)</f>
        <v>1</v>
      </c>
      <c r="M3567" t="s">
        <v>3255</v>
      </c>
      <c r="N3567" t="s">
        <v>19</v>
      </c>
      <c r="O3567">
        <f>VLOOKUP(N3567,city,2,FALSE)</f>
        <v>2</v>
      </c>
      <c r="P3567" t="s">
        <v>20</v>
      </c>
      <c r="Q3567">
        <f>VLOOKUP(P3567,state,2,FALSE)</f>
        <v>2</v>
      </c>
      <c r="R3567">
        <v>90049</v>
      </c>
      <c r="S3567" t="s">
        <v>21</v>
      </c>
      <c r="T3567" s="10">
        <f>VLOOKUP(S3567,region,2,FALSE)</f>
        <v>2</v>
      </c>
      <c r="U3567" t="s">
        <v>5161</v>
      </c>
      <c r="V3567" t="s">
        <v>22</v>
      </c>
      <c r="W3567">
        <v>1784</v>
      </c>
      <c r="X3567">
        <f>VLOOKUP(V3567,category,2,FALSE)</f>
        <v>2</v>
      </c>
      <c r="Y3567" t="s">
        <v>3234</v>
      </c>
      <c r="Z3567">
        <f>VLOOKUP(Y3567,subcategory,2,FALSE)</f>
        <v>14</v>
      </c>
      <c r="AA3567" t="s">
        <v>2787</v>
      </c>
      <c r="AB3567">
        <v>3.96</v>
      </c>
      <c r="AC3567">
        <v>2</v>
      </c>
      <c r="AD3567">
        <v>0</v>
      </c>
      <c r="AE3567" s="4">
        <v>7.9200000000000159E-2</v>
      </c>
    </row>
    <row r="3568" spans="1:31" x14ac:dyDescent="0.3">
      <c r="A3568" s="2">
        <v>3567</v>
      </c>
      <c r="B3568" t="s">
        <v>9832</v>
      </c>
      <c r="C3568">
        <f>VLOOKUP(B3568,order,2,FALSE)</f>
        <v>1768</v>
      </c>
      <c r="D3568" s="3">
        <v>42985</v>
      </c>
      <c r="E3568" s="3">
        <v>42992</v>
      </c>
      <c r="F3568" t="s">
        <v>25</v>
      </c>
      <c r="G3568" s="10">
        <f>VLOOKUP(F3568,ship,2,FALSE)</f>
        <v>2</v>
      </c>
      <c r="H3568" t="s">
        <v>3627</v>
      </c>
      <c r="I3568">
        <f>VLOOKUP(H3568,customer,2,FALSE)</f>
        <v>373</v>
      </c>
      <c r="J3568" t="s">
        <v>1384</v>
      </c>
      <c r="K3568" t="s">
        <v>52</v>
      </c>
      <c r="L3568">
        <f>VLOOKUP(K3568,segment1,2,FALSE)</f>
        <v>3</v>
      </c>
      <c r="M3568" t="s">
        <v>3255</v>
      </c>
      <c r="N3568" t="s">
        <v>294</v>
      </c>
      <c r="O3568">
        <f>VLOOKUP(N3568,city,2,FALSE)</f>
        <v>45</v>
      </c>
      <c r="P3568" t="s">
        <v>295</v>
      </c>
      <c r="Q3568">
        <f>VLOOKUP(P3568,state,2,FALSE)</f>
        <v>26</v>
      </c>
      <c r="R3568">
        <v>64055</v>
      </c>
      <c r="S3568" t="s">
        <v>55</v>
      </c>
      <c r="T3568" s="10">
        <f>VLOOKUP(S3568,region,2,FALSE)</f>
        <v>3</v>
      </c>
      <c r="U3568" t="s">
        <v>4225</v>
      </c>
      <c r="V3568" t="s">
        <v>22</v>
      </c>
      <c r="W3568">
        <f>VLOOKUP(U3568,product,2,FALSE)</f>
        <v>116</v>
      </c>
      <c r="X3568">
        <f>VLOOKUP(V3568,category,2,FALSE)</f>
        <v>2</v>
      </c>
      <c r="Y3568" t="s">
        <v>3231</v>
      </c>
      <c r="Z3568">
        <f>VLOOKUP(Y3568,subcategory,2,FALSE)</f>
        <v>9</v>
      </c>
      <c r="AA3568" t="s">
        <v>2040</v>
      </c>
      <c r="AB3568">
        <v>1577.94</v>
      </c>
      <c r="AC3568">
        <v>3</v>
      </c>
      <c r="AD3568">
        <v>0</v>
      </c>
      <c r="AE3568" s="4">
        <v>757.41120000000001</v>
      </c>
    </row>
    <row r="3569" spans="1:31" x14ac:dyDescent="0.3">
      <c r="A3569" s="2">
        <v>3568</v>
      </c>
      <c r="B3569" t="s">
        <v>8411</v>
      </c>
      <c r="C3569">
        <f>VLOOKUP(B3569,order,2,FALSE)</f>
        <v>1769</v>
      </c>
      <c r="D3569" s="3">
        <v>42622</v>
      </c>
      <c r="E3569" s="3">
        <v>42627</v>
      </c>
      <c r="F3569" t="s">
        <v>7</v>
      </c>
      <c r="G3569" s="10">
        <f>VLOOKUP(F3569,ship,2,FALSE)</f>
        <v>1</v>
      </c>
      <c r="H3569" t="s">
        <v>3881</v>
      </c>
      <c r="I3569">
        <f>VLOOKUP(H3569,customer,2,FALSE)</f>
        <v>627</v>
      </c>
      <c r="J3569" t="s">
        <v>2352</v>
      </c>
      <c r="K3569" t="s">
        <v>52</v>
      </c>
      <c r="L3569">
        <f>VLOOKUP(K3569,segment1,2,FALSE)</f>
        <v>3</v>
      </c>
      <c r="M3569" t="s">
        <v>3255</v>
      </c>
      <c r="N3569" t="s">
        <v>402</v>
      </c>
      <c r="O3569">
        <f>VLOOKUP(N3569,city,2,FALSE)</f>
        <v>62</v>
      </c>
      <c r="P3569" t="s">
        <v>54</v>
      </c>
      <c r="Q3569">
        <f>VLOOKUP(P3569,state,2,FALSE)</f>
        <v>6</v>
      </c>
      <c r="R3569">
        <v>75220</v>
      </c>
      <c r="S3569" t="s">
        <v>55</v>
      </c>
      <c r="T3569" s="10">
        <f>VLOOKUP(S3569,region,2,FALSE)</f>
        <v>3</v>
      </c>
      <c r="U3569" t="s">
        <v>4108</v>
      </c>
      <c r="V3569" t="s">
        <v>13</v>
      </c>
      <c r="W3569">
        <v>1785</v>
      </c>
      <c r="X3569">
        <f>VLOOKUP(V3569,category,2,FALSE)</f>
        <v>1</v>
      </c>
      <c r="Y3569" t="s">
        <v>3228</v>
      </c>
      <c r="Z3569">
        <f>VLOOKUP(Y3569,subcategory,2,FALSE)</f>
        <v>6</v>
      </c>
      <c r="AA3569" t="s">
        <v>554</v>
      </c>
      <c r="AB3569">
        <v>15.008000000000003</v>
      </c>
      <c r="AC3569">
        <v>4</v>
      </c>
      <c r="AD3569">
        <v>0.6</v>
      </c>
      <c r="AE3569" s="4">
        <v>-12.006399999999999</v>
      </c>
    </row>
    <row r="3570" spans="1:31" x14ac:dyDescent="0.3">
      <c r="A3570" s="2">
        <v>3569</v>
      </c>
      <c r="B3570" t="s">
        <v>9833</v>
      </c>
      <c r="C3570">
        <f>VLOOKUP(B3570,order,2,FALSE)</f>
        <v>1770</v>
      </c>
      <c r="D3570" s="3">
        <v>42919</v>
      </c>
      <c r="E3570" s="3">
        <v>42919</v>
      </c>
      <c r="F3570" t="s">
        <v>625</v>
      </c>
      <c r="G3570" s="10">
        <f>VLOOKUP(F3570,ship,2,FALSE)</f>
        <v>4</v>
      </c>
      <c r="H3570" t="s">
        <v>3337</v>
      </c>
      <c r="I3570">
        <f>VLOOKUP(H3570,customer,2,FALSE)</f>
        <v>83</v>
      </c>
      <c r="J3570" t="s">
        <v>354</v>
      </c>
      <c r="K3570" t="s">
        <v>52</v>
      </c>
      <c r="L3570">
        <f>VLOOKUP(K3570,segment1,2,FALSE)</f>
        <v>3</v>
      </c>
      <c r="M3570" t="s">
        <v>3255</v>
      </c>
      <c r="N3570" t="s">
        <v>48</v>
      </c>
      <c r="O3570">
        <f>VLOOKUP(N3570,city,2,FALSE)</f>
        <v>5</v>
      </c>
      <c r="P3570" t="s">
        <v>49</v>
      </c>
      <c r="Q3570">
        <f>VLOOKUP(P3570,state,2,FALSE)</f>
        <v>5</v>
      </c>
      <c r="R3570">
        <v>98105</v>
      </c>
      <c r="S3570" t="s">
        <v>21</v>
      </c>
      <c r="T3570" s="10">
        <f>VLOOKUP(S3570,region,2,FALSE)</f>
        <v>2</v>
      </c>
      <c r="U3570" t="s">
        <v>4354</v>
      </c>
      <c r="V3570" t="s">
        <v>35</v>
      </c>
      <c r="W3570">
        <f>VLOOKUP(U3570,product,2,FALSE)</f>
        <v>247</v>
      </c>
      <c r="X3570">
        <f>VLOOKUP(V3570,category,2,FALSE)</f>
        <v>3</v>
      </c>
      <c r="Y3570" t="s">
        <v>3232</v>
      </c>
      <c r="Z3570">
        <f>VLOOKUP(Y3570,subcategory,2,FALSE)</f>
        <v>12</v>
      </c>
      <c r="AA3570" t="s">
        <v>422</v>
      </c>
      <c r="AB3570">
        <v>59.98</v>
      </c>
      <c r="AC3570">
        <v>2</v>
      </c>
      <c r="AD3570">
        <v>0</v>
      </c>
      <c r="AE3570" s="4">
        <v>26.391200000000005</v>
      </c>
    </row>
    <row r="3571" spans="1:31" x14ac:dyDescent="0.3">
      <c r="A3571" s="2">
        <v>3570</v>
      </c>
      <c r="B3571" t="s">
        <v>9833</v>
      </c>
      <c r="C3571">
        <f>VLOOKUP(B3571,order,2,FALSE)</f>
        <v>1770</v>
      </c>
      <c r="D3571" s="3">
        <v>42919</v>
      </c>
      <c r="E3571" s="3">
        <v>42919</v>
      </c>
      <c r="F3571" t="s">
        <v>625</v>
      </c>
      <c r="G3571" s="10">
        <f>VLOOKUP(F3571,ship,2,FALSE)</f>
        <v>4</v>
      </c>
      <c r="H3571" t="s">
        <v>3337</v>
      </c>
      <c r="I3571">
        <f>VLOOKUP(H3571,customer,2,FALSE)</f>
        <v>83</v>
      </c>
      <c r="J3571" t="s">
        <v>354</v>
      </c>
      <c r="K3571" t="s">
        <v>52</v>
      </c>
      <c r="L3571">
        <f>VLOOKUP(K3571,segment1,2,FALSE)</f>
        <v>3</v>
      </c>
      <c r="M3571" t="s">
        <v>3255</v>
      </c>
      <c r="N3571" t="s">
        <v>48</v>
      </c>
      <c r="O3571">
        <f>VLOOKUP(N3571,city,2,FALSE)</f>
        <v>5</v>
      </c>
      <c r="P3571" t="s">
        <v>49</v>
      </c>
      <c r="Q3571">
        <f>VLOOKUP(P3571,state,2,FALSE)</f>
        <v>5</v>
      </c>
      <c r="R3571">
        <v>98105</v>
      </c>
      <c r="S3571" t="s">
        <v>21</v>
      </c>
      <c r="T3571" s="10">
        <f>VLOOKUP(S3571,region,2,FALSE)</f>
        <v>2</v>
      </c>
      <c r="U3571" t="s">
        <v>4314</v>
      </c>
      <c r="V3571" t="s">
        <v>35</v>
      </c>
      <c r="W3571">
        <v>1786</v>
      </c>
      <c r="X3571">
        <f>VLOOKUP(V3571,category,2,FALSE)</f>
        <v>3</v>
      </c>
      <c r="Y3571" t="s">
        <v>3235</v>
      </c>
      <c r="Z3571">
        <f>VLOOKUP(Y3571,subcategory,2,FALSE)</f>
        <v>16</v>
      </c>
      <c r="AA3571" t="s">
        <v>2705</v>
      </c>
      <c r="AB3571">
        <v>2395.2000000000003</v>
      </c>
      <c r="AC3571">
        <v>6</v>
      </c>
      <c r="AD3571">
        <v>0.2</v>
      </c>
      <c r="AE3571" s="4">
        <v>209.58000000000004</v>
      </c>
    </row>
    <row r="3572" spans="1:31" x14ac:dyDescent="0.3">
      <c r="A3572" s="2">
        <v>3571</v>
      </c>
      <c r="B3572" t="s">
        <v>9833</v>
      </c>
      <c r="C3572">
        <f>VLOOKUP(B3572,order,2,FALSE)</f>
        <v>1770</v>
      </c>
      <c r="D3572" s="3">
        <v>42919</v>
      </c>
      <c r="E3572" s="3">
        <v>42919</v>
      </c>
      <c r="F3572" t="s">
        <v>625</v>
      </c>
      <c r="G3572" s="10">
        <f>VLOOKUP(F3572,ship,2,FALSE)</f>
        <v>4</v>
      </c>
      <c r="H3572" t="s">
        <v>3337</v>
      </c>
      <c r="I3572">
        <f>VLOOKUP(H3572,customer,2,FALSE)</f>
        <v>83</v>
      </c>
      <c r="J3572" t="s">
        <v>354</v>
      </c>
      <c r="K3572" t="s">
        <v>52</v>
      </c>
      <c r="L3572">
        <f>VLOOKUP(K3572,segment1,2,FALSE)</f>
        <v>3</v>
      </c>
      <c r="M3572" t="s">
        <v>3255</v>
      </c>
      <c r="N3572" t="s">
        <v>48</v>
      </c>
      <c r="O3572">
        <f>VLOOKUP(N3572,city,2,FALSE)</f>
        <v>5</v>
      </c>
      <c r="P3572" t="s">
        <v>49</v>
      </c>
      <c r="Q3572">
        <f>VLOOKUP(P3572,state,2,FALSE)</f>
        <v>5</v>
      </c>
      <c r="R3572">
        <v>98105</v>
      </c>
      <c r="S3572" t="s">
        <v>21</v>
      </c>
      <c r="T3572" s="10">
        <f>VLOOKUP(S3572,region,2,FALSE)</f>
        <v>2</v>
      </c>
      <c r="U3572" t="s">
        <v>4785</v>
      </c>
      <c r="V3572" t="s">
        <v>35</v>
      </c>
      <c r="W3572">
        <f>VLOOKUP(U3572,product,2,FALSE)</f>
        <v>696</v>
      </c>
      <c r="X3572">
        <f>VLOOKUP(V3572,category,2,FALSE)</f>
        <v>3</v>
      </c>
      <c r="Y3572" t="s">
        <v>3232</v>
      </c>
      <c r="Z3572">
        <f>VLOOKUP(Y3572,subcategory,2,FALSE)</f>
        <v>12</v>
      </c>
      <c r="AA3572" t="s">
        <v>1666</v>
      </c>
      <c r="AB3572">
        <v>1687.8</v>
      </c>
      <c r="AC3572">
        <v>4</v>
      </c>
      <c r="AD3572">
        <v>0</v>
      </c>
      <c r="AE3572" s="4">
        <v>742.63200000000006</v>
      </c>
    </row>
    <row r="3573" spans="1:31" x14ac:dyDescent="0.3">
      <c r="A3573" s="2">
        <v>3572</v>
      </c>
      <c r="B3573" t="s">
        <v>9833</v>
      </c>
      <c r="C3573">
        <f>VLOOKUP(B3573,order,2,FALSE)</f>
        <v>1770</v>
      </c>
      <c r="D3573" s="3">
        <v>42919</v>
      </c>
      <c r="E3573" s="3">
        <v>42919</v>
      </c>
      <c r="F3573" t="s">
        <v>625</v>
      </c>
      <c r="G3573" s="10">
        <f>VLOOKUP(F3573,ship,2,FALSE)</f>
        <v>4</v>
      </c>
      <c r="H3573" t="s">
        <v>3337</v>
      </c>
      <c r="I3573">
        <f>VLOOKUP(H3573,customer,2,FALSE)</f>
        <v>83</v>
      </c>
      <c r="J3573" t="s">
        <v>354</v>
      </c>
      <c r="K3573" t="s">
        <v>52</v>
      </c>
      <c r="L3573">
        <f>VLOOKUP(K3573,segment1,2,FALSE)</f>
        <v>3</v>
      </c>
      <c r="M3573" t="s">
        <v>3255</v>
      </c>
      <c r="N3573" t="s">
        <v>48</v>
      </c>
      <c r="O3573">
        <f>VLOOKUP(N3573,city,2,FALSE)</f>
        <v>5</v>
      </c>
      <c r="P3573" t="s">
        <v>49</v>
      </c>
      <c r="Q3573">
        <f>VLOOKUP(P3573,state,2,FALSE)</f>
        <v>5</v>
      </c>
      <c r="R3573">
        <v>98105</v>
      </c>
      <c r="S3573" t="s">
        <v>21</v>
      </c>
      <c r="T3573" s="10">
        <f>VLOOKUP(S3573,region,2,FALSE)</f>
        <v>2</v>
      </c>
      <c r="U3573" t="s">
        <v>4418</v>
      </c>
      <c r="V3573" t="s">
        <v>35</v>
      </c>
      <c r="W3573">
        <v>1787</v>
      </c>
      <c r="X3573">
        <f>VLOOKUP(V3573,category,2,FALSE)</f>
        <v>3</v>
      </c>
      <c r="Y3573" t="s">
        <v>3230</v>
      </c>
      <c r="Z3573">
        <f>VLOOKUP(Y3573,subcategory,2,FALSE)</f>
        <v>8</v>
      </c>
      <c r="AA3573" t="s">
        <v>129</v>
      </c>
      <c r="AB3573">
        <v>7.9920000000000009</v>
      </c>
      <c r="AC3573">
        <v>1</v>
      </c>
      <c r="AD3573">
        <v>0.2</v>
      </c>
      <c r="AE3573" s="4">
        <v>2.6972999999999994</v>
      </c>
    </row>
    <row r="3574" spans="1:31" x14ac:dyDescent="0.3">
      <c r="A3574" s="2">
        <v>3573</v>
      </c>
      <c r="B3574" t="s">
        <v>9834</v>
      </c>
      <c r="C3574">
        <f>VLOOKUP(B3574,order,2,FALSE)</f>
        <v>1771</v>
      </c>
      <c r="D3574" s="3">
        <v>42915</v>
      </c>
      <c r="E3574" s="3">
        <v>42920</v>
      </c>
      <c r="F3574" t="s">
        <v>25</v>
      </c>
      <c r="G3574" s="10">
        <f>VLOOKUP(F3574,ship,2,FALSE)</f>
        <v>2</v>
      </c>
      <c r="H3574" t="s">
        <v>3967</v>
      </c>
      <c r="I3574">
        <f>VLOOKUP(H3574,customer,2,FALSE)</f>
        <v>713</v>
      </c>
      <c r="J3574" t="s">
        <v>2684</v>
      </c>
      <c r="K3574" t="s">
        <v>18</v>
      </c>
      <c r="L3574">
        <f>VLOOKUP(K3574,segment1,2,FALSE)</f>
        <v>2</v>
      </c>
      <c r="M3574" t="s">
        <v>3255</v>
      </c>
      <c r="N3574" t="s">
        <v>2125</v>
      </c>
      <c r="O3574">
        <f>VLOOKUP(N3574,city,2,FALSE)</f>
        <v>280</v>
      </c>
      <c r="P3574" t="s">
        <v>54</v>
      </c>
      <c r="Q3574">
        <f>VLOOKUP(P3574,state,2,FALSE)</f>
        <v>6</v>
      </c>
      <c r="R3574">
        <v>75150</v>
      </c>
      <c r="S3574" t="s">
        <v>55</v>
      </c>
      <c r="T3574" s="10">
        <f>VLOOKUP(S3574,region,2,FALSE)</f>
        <v>3</v>
      </c>
      <c r="U3574" t="s">
        <v>4735</v>
      </c>
      <c r="V3574" t="s">
        <v>22</v>
      </c>
      <c r="W3574">
        <f>VLOOKUP(U3574,product,2,FALSE)</f>
        <v>645</v>
      </c>
      <c r="X3574">
        <f>VLOOKUP(V3574,category,2,FALSE)</f>
        <v>2</v>
      </c>
      <c r="Y3574" t="s">
        <v>45</v>
      </c>
      <c r="Z3574">
        <f>VLOOKUP(Y3574,subcategory,2,FALSE)</f>
        <v>11</v>
      </c>
      <c r="AA3574" t="s">
        <v>3121</v>
      </c>
      <c r="AB3574">
        <v>5.1840000000000011</v>
      </c>
      <c r="AC3574">
        <v>1</v>
      </c>
      <c r="AD3574">
        <v>0.2</v>
      </c>
      <c r="AE3574" s="4">
        <v>1.8144</v>
      </c>
    </row>
    <row r="3575" spans="1:31" x14ac:dyDescent="0.3">
      <c r="A3575" s="2">
        <v>3574</v>
      </c>
      <c r="B3575" t="s">
        <v>9835</v>
      </c>
      <c r="C3575">
        <f>VLOOKUP(B3575,order,2,FALSE)</f>
        <v>1772</v>
      </c>
      <c r="D3575" s="3">
        <v>42954</v>
      </c>
      <c r="E3575" s="3">
        <v>42959</v>
      </c>
      <c r="F3575" t="s">
        <v>25</v>
      </c>
      <c r="G3575" s="10">
        <f>VLOOKUP(F3575,ship,2,FALSE)</f>
        <v>2</v>
      </c>
      <c r="H3575" t="s">
        <v>3782</v>
      </c>
      <c r="I3575">
        <f>VLOOKUP(H3575,customer,2,FALSE)</f>
        <v>528</v>
      </c>
      <c r="J3575" t="s">
        <v>1927</v>
      </c>
      <c r="K3575" t="s">
        <v>9</v>
      </c>
      <c r="L3575">
        <f>VLOOKUP(K3575,segment1,2,FALSE)</f>
        <v>1</v>
      </c>
      <c r="M3575" t="s">
        <v>3255</v>
      </c>
      <c r="N3575" t="s">
        <v>571</v>
      </c>
      <c r="O3575">
        <f>VLOOKUP(N3575,city,2,FALSE)</f>
        <v>86</v>
      </c>
      <c r="P3575" t="s">
        <v>139</v>
      </c>
      <c r="Q3575">
        <f>VLOOKUP(P3575,state,2,FALSE)</f>
        <v>16</v>
      </c>
      <c r="R3575">
        <v>11561</v>
      </c>
      <c r="S3575" t="s">
        <v>79</v>
      </c>
      <c r="T3575" s="10">
        <f>VLOOKUP(S3575,region,2,FALSE)</f>
        <v>4</v>
      </c>
      <c r="U3575" t="s">
        <v>4349</v>
      </c>
      <c r="V3575" t="s">
        <v>22</v>
      </c>
      <c r="W3575">
        <v>1788</v>
      </c>
      <c r="X3575">
        <f>VLOOKUP(V3575,category,2,FALSE)</f>
        <v>2</v>
      </c>
      <c r="Y3575" t="s">
        <v>3229</v>
      </c>
      <c r="Z3575">
        <f>VLOOKUP(Y3575,subcategory,2,FALSE)</f>
        <v>7</v>
      </c>
      <c r="AA3575" t="s">
        <v>460</v>
      </c>
      <c r="AB3575">
        <v>11.68</v>
      </c>
      <c r="AC3575">
        <v>2</v>
      </c>
      <c r="AD3575">
        <v>0</v>
      </c>
      <c r="AE3575" s="4">
        <v>5.4895999999999994</v>
      </c>
    </row>
    <row r="3576" spans="1:31" x14ac:dyDescent="0.3">
      <c r="A3576" s="2">
        <v>3575</v>
      </c>
      <c r="B3576" t="s">
        <v>9835</v>
      </c>
      <c r="C3576">
        <f>VLOOKUP(B3576,order,2,FALSE)</f>
        <v>1772</v>
      </c>
      <c r="D3576" s="3">
        <v>42954</v>
      </c>
      <c r="E3576" s="3">
        <v>42959</v>
      </c>
      <c r="F3576" t="s">
        <v>25</v>
      </c>
      <c r="G3576" s="10">
        <f>VLOOKUP(F3576,ship,2,FALSE)</f>
        <v>2</v>
      </c>
      <c r="H3576" t="s">
        <v>3782</v>
      </c>
      <c r="I3576">
        <f>VLOOKUP(H3576,customer,2,FALSE)</f>
        <v>528</v>
      </c>
      <c r="J3576" t="s">
        <v>1927</v>
      </c>
      <c r="K3576" t="s">
        <v>9</v>
      </c>
      <c r="L3576">
        <f>VLOOKUP(K3576,segment1,2,FALSE)</f>
        <v>1</v>
      </c>
      <c r="M3576" t="s">
        <v>3255</v>
      </c>
      <c r="N3576" t="s">
        <v>571</v>
      </c>
      <c r="O3576">
        <f>VLOOKUP(N3576,city,2,FALSE)</f>
        <v>86</v>
      </c>
      <c r="P3576" t="s">
        <v>139</v>
      </c>
      <c r="Q3576">
        <f>VLOOKUP(P3576,state,2,FALSE)</f>
        <v>16</v>
      </c>
      <c r="R3576">
        <v>11561</v>
      </c>
      <c r="S3576" t="s">
        <v>79</v>
      </c>
      <c r="T3576" s="10">
        <f>VLOOKUP(S3576,region,2,FALSE)</f>
        <v>4</v>
      </c>
      <c r="U3576" t="s">
        <v>5618</v>
      </c>
      <c r="V3576" t="s">
        <v>22</v>
      </c>
      <c r="W3576">
        <f>VLOOKUP(U3576,product,2,FALSE)</f>
        <v>1555</v>
      </c>
      <c r="X3576">
        <f>VLOOKUP(V3576,category,2,FALSE)</f>
        <v>2</v>
      </c>
      <c r="Y3576" t="s">
        <v>3229</v>
      </c>
      <c r="Z3576">
        <f>VLOOKUP(Y3576,subcategory,2,FALSE)</f>
        <v>7</v>
      </c>
      <c r="AA3576" t="s">
        <v>5920</v>
      </c>
      <c r="AB3576">
        <v>104.80000000000001</v>
      </c>
      <c r="AC3576">
        <v>10</v>
      </c>
      <c r="AD3576">
        <v>0</v>
      </c>
      <c r="AE3576" s="4">
        <v>26.200000000000003</v>
      </c>
    </row>
    <row r="3577" spans="1:31" x14ac:dyDescent="0.3">
      <c r="A3577" s="2">
        <v>3576</v>
      </c>
      <c r="B3577" t="s">
        <v>7255</v>
      </c>
      <c r="C3577">
        <f>VLOOKUP(B3577,order,2,FALSE)</f>
        <v>1773</v>
      </c>
      <c r="D3577" s="3">
        <v>42082</v>
      </c>
      <c r="E3577" s="3">
        <v>42087</v>
      </c>
      <c r="F3577" t="s">
        <v>25</v>
      </c>
      <c r="G3577" s="10">
        <f>VLOOKUP(F3577,ship,2,FALSE)</f>
        <v>2</v>
      </c>
      <c r="H3577" t="s">
        <v>3674</v>
      </c>
      <c r="I3577">
        <f>VLOOKUP(H3577,customer,2,FALSE)</f>
        <v>420</v>
      </c>
      <c r="J3577" t="s">
        <v>1576</v>
      </c>
      <c r="K3577" t="s">
        <v>9</v>
      </c>
      <c r="L3577">
        <f>VLOOKUP(K3577,segment1,2,FALSE)</f>
        <v>1</v>
      </c>
      <c r="M3577" t="s">
        <v>3255</v>
      </c>
      <c r="N3577" t="s">
        <v>2686</v>
      </c>
      <c r="O3577">
        <f>VLOOKUP(N3577,city,2,FALSE)</f>
        <v>369</v>
      </c>
      <c r="P3577" t="s">
        <v>28</v>
      </c>
      <c r="Q3577">
        <f>VLOOKUP(P3577,state,2,FALSE)</f>
        <v>3</v>
      </c>
      <c r="R3577">
        <v>33161</v>
      </c>
      <c r="S3577" t="s">
        <v>12</v>
      </c>
      <c r="T3577" s="10">
        <f>VLOOKUP(S3577,region,2,FALSE)</f>
        <v>1</v>
      </c>
      <c r="U3577" t="s">
        <v>4760</v>
      </c>
      <c r="V3577" t="s">
        <v>22</v>
      </c>
      <c r="W3577">
        <v>1789</v>
      </c>
      <c r="X3577">
        <f>VLOOKUP(V3577,category,2,FALSE)</f>
        <v>2</v>
      </c>
      <c r="Y3577" t="s">
        <v>45</v>
      </c>
      <c r="Z3577">
        <f>VLOOKUP(Y3577,subcategory,2,FALSE)</f>
        <v>11</v>
      </c>
      <c r="AA3577" t="s">
        <v>1397</v>
      </c>
      <c r="AB3577">
        <v>14.496000000000002</v>
      </c>
      <c r="AC3577">
        <v>3</v>
      </c>
      <c r="AD3577">
        <v>0.2</v>
      </c>
      <c r="AE3577" s="4">
        <v>4.8924000000000003</v>
      </c>
    </row>
    <row r="3578" spans="1:31" x14ac:dyDescent="0.3">
      <c r="A3578" s="2">
        <v>3577</v>
      </c>
      <c r="B3578" t="s">
        <v>8412</v>
      </c>
      <c r="C3578">
        <f>VLOOKUP(B3578,order,2,FALSE)</f>
        <v>1774</v>
      </c>
      <c r="D3578" s="3">
        <v>42528</v>
      </c>
      <c r="E3578" s="3">
        <v>42532</v>
      </c>
      <c r="F3578" t="s">
        <v>25</v>
      </c>
      <c r="G3578" s="10">
        <f>VLOOKUP(F3578,ship,2,FALSE)</f>
        <v>2</v>
      </c>
      <c r="H3578" t="s">
        <v>3341</v>
      </c>
      <c r="I3578">
        <f>VLOOKUP(H3578,customer,2,FALSE)</f>
        <v>87</v>
      </c>
      <c r="J3578" t="s">
        <v>369</v>
      </c>
      <c r="K3578" t="s">
        <v>52</v>
      </c>
      <c r="L3578">
        <f>VLOOKUP(K3578,segment1,2,FALSE)</f>
        <v>3</v>
      </c>
      <c r="M3578" t="s">
        <v>3255</v>
      </c>
      <c r="N3578" t="s">
        <v>2466</v>
      </c>
      <c r="O3578">
        <f>VLOOKUP(N3578,city,2,FALSE)</f>
        <v>330</v>
      </c>
      <c r="P3578" t="s">
        <v>20</v>
      </c>
      <c r="Q3578">
        <f>VLOOKUP(P3578,state,2,FALSE)</f>
        <v>2</v>
      </c>
      <c r="R3578">
        <v>93309</v>
      </c>
      <c r="S3578" t="s">
        <v>21</v>
      </c>
      <c r="T3578" s="10">
        <f>VLOOKUP(S3578,region,2,FALSE)</f>
        <v>2</v>
      </c>
      <c r="U3578" t="s">
        <v>4664</v>
      </c>
      <c r="V3578" t="s">
        <v>22</v>
      </c>
      <c r="W3578">
        <f>VLOOKUP(U3578,product,2,FALSE)</f>
        <v>571</v>
      </c>
      <c r="X3578">
        <f>VLOOKUP(V3578,category,2,FALSE)</f>
        <v>2</v>
      </c>
      <c r="Y3578" t="s">
        <v>3231</v>
      </c>
      <c r="Z3578">
        <f>VLOOKUP(Y3578,subcategory,2,FALSE)</f>
        <v>9</v>
      </c>
      <c r="AA3578" t="s">
        <v>178</v>
      </c>
      <c r="AB3578">
        <v>4.7840000000000007</v>
      </c>
      <c r="AC3578">
        <v>1</v>
      </c>
      <c r="AD3578">
        <v>0.2</v>
      </c>
      <c r="AE3578" s="4">
        <v>1.5547999999999997</v>
      </c>
    </row>
    <row r="3579" spans="1:31" x14ac:dyDescent="0.3">
      <c r="A3579" s="2">
        <v>3578</v>
      </c>
      <c r="B3579" t="s">
        <v>8412</v>
      </c>
      <c r="C3579">
        <f>VLOOKUP(B3579,order,2,FALSE)</f>
        <v>1774</v>
      </c>
      <c r="D3579" s="3">
        <v>42528</v>
      </c>
      <c r="E3579" s="3">
        <v>42532</v>
      </c>
      <c r="F3579" t="s">
        <v>25</v>
      </c>
      <c r="G3579" s="10">
        <f>VLOOKUP(F3579,ship,2,FALSE)</f>
        <v>2</v>
      </c>
      <c r="H3579" t="s">
        <v>3341</v>
      </c>
      <c r="I3579">
        <f>VLOOKUP(H3579,customer,2,FALSE)</f>
        <v>87</v>
      </c>
      <c r="J3579" t="s">
        <v>369</v>
      </c>
      <c r="K3579" t="s">
        <v>52</v>
      </c>
      <c r="L3579">
        <f>VLOOKUP(K3579,segment1,2,FALSE)</f>
        <v>3</v>
      </c>
      <c r="M3579" t="s">
        <v>3255</v>
      </c>
      <c r="N3579" t="s">
        <v>2466</v>
      </c>
      <c r="O3579">
        <f>VLOOKUP(N3579,city,2,FALSE)</f>
        <v>330</v>
      </c>
      <c r="P3579" t="s">
        <v>20</v>
      </c>
      <c r="Q3579">
        <f>VLOOKUP(P3579,state,2,FALSE)</f>
        <v>2</v>
      </c>
      <c r="R3579">
        <v>93309</v>
      </c>
      <c r="S3579" t="s">
        <v>21</v>
      </c>
      <c r="T3579" s="10">
        <f>VLOOKUP(S3579,region,2,FALSE)</f>
        <v>2</v>
      </c>
      <c r="U3579" t="s">
        <v>4312</v>
      </c>
      <c r="V3579" t="s">
        <v>22</v>
      </c>
      <c r="W3579">
        <v>1790</v>
      </c>
      <c r="X3579">
        <f>VLOOKUP(V3579,category,2,FALSE)</f>
        <v>2</v>
      </c>
      <c r="Y3579" t="s">
        <v>45</v>
      </c>
      <c r="Z3579">
        <f>VLOOKUP(Y3579,subcategory,2,FALSE)</f>
        <v>11</v>
      </c>
      <c r="AA3579" t="s">
        <v>693</v>
      </c>
      <c r="AB3579">
        <v>4.7300000000000004</v>
      </c>
      <c r="AC3579">
        <v>1</v>
      </c>
      <c r="AD3579">
        <v>0</v>
      </c>
      <c r="AE3579" s="4">
        <v>2.3177000000000003</v>
      </c>
    </row>
    <row r="3580" spans="1:31" x14ac:dyDescent="0.3">
      <c r="A3580" s="2">
        <v>3579</v>
      </c>
      <c r="B3580" t="s">
        <v>8413</v>
      </c>
      <c r="C3580">
        <f>VLOOKUP(B3580,order,2,FALSE)</f>
        <v>1775</v>
      </c>
      <c r="D3580" s="3">
        <v>42576</v>
      </c>
      <c r="E3580" s="3">
        <v>42580</v>
      </c>
      <c r="F3580" t="s">
        <v>25</v>
      </c>
      <c r="G3580" s="10">
        <f>VLOOKUP(F3580,ship,2,FALSE)</f>
        <v>2</v>
      </c>
      <c r="H3580" t="s">
        <v>3618</v>
      </c>
      <c r="I3580">
        <f>VLOOKUP(H3580,customer,2,FALSE)</f>
        <v>364</v>
      </c>
      <c r="J3580" t="s">
        <v>1355</v>
      </c>
      <c r="K3580" t="s">
        <v>9</v>
      </c>
      <c r="L3580">
        <f>VLOOKUP(K3580,segment1,2,FALSE)</f>
        <v>1</v>
      </c>
      <c r="M3580" t="s">
        <v>3255</v>
      </c>
      <c r="N3580" t="s">
        <v>169</v>
      </c>
      <c r="O3580">
        <f>VLOOKUP(N3580,city,2,FALSE)</f>
        <v>26</v>
      </c>
      <c r="P3580" t="s">
        <v>713</v>
      </c>
      <c r="Q3580">
        <f>VLOOKUP(P3580,state,2,FALSE)</f>
        <v>36</v>
      </c>
      <c r="R3580">
        <v>39212</v>
      </c>
      <c r="S3580" t="s">
        <v>12</v>
      </c>
      <c r="T3580" s="10">
        <f>VLOOKUP(S3580,region,2,FALSE)</f>
        <v>1</v>
      </c>
      <c r="U3580" t="s">
        <v>5619</v>
      </c>
      <c r="V3580" t="s">
        <v>22</v>
      </c>
      <c r="W3580">
        <f>VLOOKUP(U3580,product,2,FALSE)</f>
        <v>1556</v>
      </c>
      <c r="X3580">
        <f>VLOOKUP(V3580,category,2,FALSE)</f>
        <v>2</v>
      </c>
      <c r="Y3580" t="s">
        <v>3227</v>
      </c>
      <c r="Z3580">
        <f>VLOOKUP(Y3580,subcategory,2,FALSE)</f>
        <v>5</v>
      </c>
      <c r="AA3580" t="s">
        <v>1852</v>
      </c>
      <c r="AB3580">
        <v>7.89</v>
      </c>
      <c r="AC3580">
        <v>1</v>
      </c>
      <c r="AD3580">
        <v>0</v>
      </c>
      <c r="AE3580" s="4">
        <v>0.31559999999999899</v>
      </c>
    </row>
    <row r="3581" spans="1:31" x14ac:dyDescent="0.3">
      <c r="A3581" s="2">
        <v>3580</v>
      </c>
      <c r="B3581" t="s">
        <v>8413</v>
      </c>
      <c r="C3581">
        <f>VLOOKUP(B3581,order,2,FALSE)</f>
        <v>1775</v>
      </c>
      <c r="D3581" s="3">
        <v>42576</v>
      </c>
      <c r="E3581" s="3">
        <v>42580</v>
      </c>
      <c r="F3581" t="s">
        <v>25</v>
      </c>
      <c r="G3581" s="10">
        <f>VLOOKUP(F3581,ship,2,FALSE)</f>
        <v>2</v>
      </c>
      <c r="H3581" t="s">
        <v>3618</v>
      </c>
      <c r="I3581">
        <f>VLOOKUP(H3581,customer,2,FALSE)</f>
        <v>364</v>
      </c>
      <c r="J3581" t="s">
        <v>1355</v>
      </c>
      <c r="K3581" t="s">
        <v>9</v>
      </c>
      <c r="L3581">
        <f>VLOOKUP(K3581,segment1,2,FALSE)</f>
        <v>1</v>
      </c>
      <c r="M3581" t="s">
        <v>3255</v>
      </c>
      <c r="N3581" t="s">
        <v>169</v>
      </c>
      <c r="O3581">
        <f>VLOOKUP(N3581,city,2,FALSE)</f>
        <v>26</v>
      </c>
      <c r="P3581" t="s">
        <v>713</v>
      </c>
      <c r="Q3581">
        <f>VLOOKUP(P3581,state,2,FALSE)</f>
        <v>36</v>
      </c>
      <c r="R3581">
        <v>39212</v>
      </c>
      <c r="S3581" t="s">
        <v>12</v>
      </c>
      <c r="T3581" s="10">
        <f>VLOOKUP(S3581,region,2,FALSE)</f>
        <v>1</v>
      </c>
      <c r="U3581" t="s">
        <v>5471</v>
      </c>
      <c r="V3581" t="s">
        <v>22</v>
      </c>
      <c r="W3581">
        <v>1791</v>
      </c>
      <c r="X3581">
        <f>VLOOKUP(V3581,category,2,FALSE)</f>
        <v>2</v>
      </c>
      <c r="Y3581" t="s">
        <v>45</v>
      </c>
      <c r="Z3581">
        <f>VLOOKUP(Y3581,subcategory,2,FALSE)</f>
        <v>11</v>
      </c>
      <c r="AA3581" t="s">
        <v>396</v>
      </c>
      <c r="AB3581">
        <v>65.5</v>
      </c>
      <c r="AC3581">
        <v>5</v>
      </c>
      <c r="AD3581">
        <v>0</v>
      </c>
      <c r="AE3581" s="4">
        <v>32.094999999999999</v>
      </c>
    </row>
    <row r="3582" spans="1:31" x14ac:dyDescent="0.3">
      <c r="A3582" s="2">
        <v>3581</v>
      </c>
      <c r="B3582" t="s">
        <v>8413</v>
      </c>
      <c r="C3582">
        <f>VLOOKUP(B3582,order,2,FALSE)</f>
        <v>1775</v>
      </c>
      <c r="D3582" s="3">
        <v>42576</v>
      </c>
      <c r="E3582" s="3">
        <v>42580</v>
      </c>
      <c r="F3582" t="s">
        <v>25</v>
      </c>
      <c r="G3582" s="10">
        <f>VLOOKUP(F3582,ship,2,FALSE)</f>
        <v>2</v>
      </c>
      <c r="H3582" t="s">
        <v>3618</v>
      </c>
      <c r="I3582">
        <f>VLOOKUP(H3582,customer,2,FALSE)</f>
        <v>364</v>
      </c>
      <c r="J3582" t="s">
        <v>1355</v>
      </c>
      <c r="K3582" t="s">
        <v>9</v>
      </c>
      <c r="L3582">
        <f>VLOOKUP(K3582,segment1,2,FALSE)</f>
        <v>1</v>
      </c>
      <c r="M3582" t="s">
        <v>3255</v>
      </c>
      <c r="N3582" t="s">
        <v>169</v>
      </c>
      <c r="O3582">
        <f>VLOOKUP(N3582,city,2,FALSE)</f>
        <v>26</v>
      </c>
      <c r="P3582" t="s">
        <v>713</v>
      </c>
      <c r="Q3582">
        <f>VLOOKUP(P3582,state,2,FALSE)</f>
        <v>36</v>
      </c>
      <c r="R3582">
        <v>39212</v>
      </c>
      <c r="S3582" t="s">
        <v>12</v>
      </c>
      <c r="T3582" s="10">
        <f>VLOOKUP(S3582,region,2,FALSE)</f>
        <v>1</v>
      </c>
      <c r="U3582" t="s">
        <v>4439</v>
      </c>
      <c r="V3582" t="s">
        <v>13</v>
      </c>
      <c r="W3582">
        <f>VLOOKUP(U3582,product,2,FALSE)</f>
        <v>336</v>
      </c>
      <c r="X3582">
        <f>VLOOKUP(V3582,category,2,FALSE)</f>
        <v>1</v>
      </c>
      <c r="Y3582" t="s">
        <v>29</v>
      </c>
      <c r="Z3582">
        <f>VLOOKUP(Y3582,subcategory,2,FALSE)</f>
        <v>4</v>
      </c>
      <c r="AA3582" t="s">
        <v>2649</v>
      </c>
      <c r="AB3582">
        <v>2430.08</v>
      </c>
      <c r="AC3582">
        <v>8</v>
      </c>
      <c r="AD3582">
        <v>0</v>
      </c>
      <c r="AE3582" s="4">
        <v>388.81280000000015</v>
      </c>
    </row>
    <row r="3583" spans="1:31" x14ac:dyDescent="0.3">
      <c r="A3583" s="2">
        <v>3582</v>
      </c>
      <c r="B3583" t="s">
        <v>9836</v>
      </c>
      <c r="C3583">
        <f>VLOOKUP(B3583,order,2,FALSE)</f>
        <v>1776</v>
      </c>
      <c r="D3583" s="3">
        <v>43009</v>
      </c>
      <c r="E3583" s="3">
        <v>43015</v>
      </c>
      <c r="F3583" t="s">
        <v>25</v>
      </c>
      <c r="G3583" s="10">
        <f>VLOOKUP(F3583,ship,2,FALSE)</f>
        <v>2</v>
      </c>
      <c r="H3583" t="s">
        <v>3309</v>
      </c>
      <c r="I3583">
        <f>VLOOKUP(H3583,customer,2,FALSE)</f>
        <v>55</v>
      </c>
      <c r="J3583" t="s">
        <v>254</v>
      </c>
      <c r="K3583" t="s">
        <v>9</v>
      </c>
      <c r="L3583">
        <f>VLOOKUP(K3583,segment1,2,FALSE)</f>
        <v>1</v>
      </c>
      <c r="M3583" t="s">
        <v>3255</v>
      </c>
      <c r="N3583" t="s">
        <v>72</v>
      </c>
      <c r="O3583">
        <f>VLOOKUP(N3583,city,2,FALSE)</f>
        <v>10</v>
      </c>
      <c r="P3583" t="s">
        <v>73</v>
      </c>
      <c r="Q3583">
        <f>VLOOKUP(P3583,state,2,FALSE)</f>
        <v>9</v>
      </c>
      <c r="R3583">
        <v>68025</v>
      </c>
      <c r="S3583" t="s">
        <v>55</v>
      </c>
      <c r="T3583" s="10">
        <f>VLOOKUP(S3583,region,2,FALSE)</f>
        <v>3</v>
      </c>
      <c r="U3583" t="s">
        <v>4096</v>
      </c>
      <c r="V3583" t="s">
        <v>22</v>
      </c>
      <c r="W3583">
        <v>1792</v>
      </c>
      <c r="X3583">
        <f>VLOOKUP(V3583,category,2,FALSE)</f>
        <v>2</v>
      </c>
      <c r="Y3583" t="s">
        <v>45</v>
      </c>
      <c r="Z3583">
        <f>VLOOKUP(Y3583,subcategory,2,FALSE)</f>
        <v>11</v>
      </c>
      <c r="AA3583" t="s">
        <v>3083</v>
      </c>
      <c r="AB3583">
        <v>104.85</v>
      </c>
      <c r="AC3583">
        <v>1</v>
      </c>
      <c r="AD3583">
        <v>0</v>
      </c>
      <c r="AE3583" s="4">
        <v>50.327999999999996</v>
      </c>
    </row>
    <row r="3584" spans="1:31" x14ac:dyDescent="0.3">
      <c r="A3584" s="2">
        <v>3583</v>
      </c>
      <c r="B3584" t="s">
        <v>7256</v>
      </c>
      <c r="C3584">
        <f>VLOOKUP(B3584,order,2,FALSE)</f>
        <v>1777</v>
      </c>
      <c r="D3584" s="3">
        <v>42348</v>
      </c>
      <c r="E3584" s="3">
        <v>42354</v>
      </c>
      <c r="F3584" t="s">
        <v>25</v>
      </c>
      <c r="G3584" s="10">
        <f>VLOOKUP(F3584,ship,2,FALSE)</f>
        <v>2</v>
      </c>
      <c r="H3584" t="s">
        <v>3725</v>
      </c>
      <c r="I3584">
        <f>VLOOKUP(H3584,customer,2,FALSE)</f>
        <v>471</v>
      </c>
      <c r="J3584" t="s">
        <v>1736</v>
      </c>
      <c r="K3584" t="s">
        <v>18</v>
      </c>
      <c r="L3584">
        <f>VLOOKUP(K3584,segment1,2,FALSE)</f>
        <v>2</v>
      </c>
      <c r="M3584" t="s">
        <v>3255</v>
      </c>
      <c r="N3584" t="s">
        <v>169</v>
      </c>
      <c r="O3584">
        <f>VLOOKUP(N3584,city,2,FALSE)</f>
        <v>26</v>
      </c>
      <c r="P3584" t="s">
        <v>123</v>
      </c>
      <c r="Q3584">
        <f>VLOOKUP(P3584,state,2,FALSE)</f>
        <v>13</v>
      </c>
      <c r="R3584">
        <v>49201</v>
      </c>
      <c r="S3584" t="s">
        <v>55</v>
      </c>
      <c r="T3584" s="10">
        <f>VLOOKUP(S3584,region,2,FALSE)</f>
        <v>3</v>
      </c>
      <c r="U3584" t="s">
        <v>4240</v>
      </c>
      <c r="V3584" t="s">
        <v>22</v>
      </c>
      <c r="W3584">
        <f>VLOOKUP(U3584,product,2,FALSE)</f>
        <v>131</v>
      </c>
      <c r="X3584">
        <f>VLOOKUP(V3584,category,2,FALSE)</f>
        <v>2</v>
      </c>
      <c r="Y3584" t="s">
        <v>3229</v>
      </c>
      <c r="Z3584">
        <f>VLOOKUP(Y3584,subcategory,2,FALSE)</f>
        <v>7</v>
      </c>
      <c r="AA3584" t="s">
        <v>602</v>
      </c>
      <c r="AB3584">
        <v>3.9</v>
      </c>
      <c r="AC3584">
        <v>2</v>
      </c>
      <c r="AD3584">
        <v>0</v>
      </c>
      <c r="AE3584" s="4">
        <v>1.5209999999999999</v>
      </c>
    </row>
    <row r="3585" spans="1:31" x14ac:dyDescent="0.3">
      <c r="A3585" s="2">
        <v>3584</v>
      </c>
      <c r="B3585" t="s">
        <v>7256</v>
      </c>
      <c r="C3585">
        <f>VLOOKUP(B3585,order,2,FALSE)</f>
        <v>1777</v>
      </c>
      <c r="D3585" s="3">
        <v>42348</v>
      </c>
      <c r="E3585" s="3">
        <v>42354</v>
      </c>
      <c r="F3585" t="s">
        <v>25</v>
      </c>
      <c r="G3585" s="10">
        <f>VLOOKUP(F3585,ship,2,FALSE)</f>
        <v>2</v>
      </c>
      <c r="H3585" t="s">
        <v>3725</v>
      </c>
      <c r="I3585">
        <f>VLOOKUP(H3585,customer,2,FALSE)</f>
        <v>471</v>
      </c>
      <c r="J3585" t="s">
        <v>1736</v>
      </c>
      <c r="K3585" t="s">
        <v>18</v>
      </c>
      <c r="L3585">
        <f>VLOOKUP(K3585,segment1,2,FALSE)</f>
        <v>2</v>
      </c>
      <c r="M3585" t="s">
        <v>3255</v>
      </c>
      <c r="N3585" t="s">
        <v>169</v>
      </c>
      <c r="O3585">
        <f>VLOOKUP(N3585,city,2,FALSE)</f>
        <v>26</v>
      </c>
      <c r="P3585" t="s">
        <v>123</v>
      </c>
      <c r="Q3585">
        <f>VLOOKUP(P3585,state,2,FALSE)</f>
        <v>13</v>
      </c>
      <c r="R3585">
        <v>49201</v>
      </c>
      <c r="S3585" t="s">
        <v>55</v>
      </c>
      <c r="T3585" s="10">
        <f>VLOOKUP(S3585,region,2,FALSE)</f>
        <v>3</v>
      </c>
      <c r="U3585" t="s">
        <v>5451</v>
      </c>
      <c r="V3585" t="s">
        <v>13</v>
      </c>
      <c r="W3585">
        <v>1793</v>
      </c>
      <c r="X3585">
        <f>VLOOKUP(V3585,category,2,FALSE)</f>
        <v>1</v>
      </c>
      <c r="Y3585" t="s">
        <v>29</v>
      </c>
      <c r="Z3585">
        <f>VLOOKUP(Y3585,subcategory,2,FALSE)</f>
        <v>4</v>
      </c>
      <c r="AA3585" t="s">
        <v>1689</v>
      </c>
      <c r="AB3585">
        <v>801.96</v>
      </c>
      <c r="AC3585">
        <v>2</v>
      </c>
      <c r="AD3585">
        <v>0</v>
      </c>
      <c r="AE3585" s="4">
        <v>200.49</v>
      </c>
    </row>
    <row r="3586" spans="1:31" x14ac:dyDescent="0.3">
      <c r="A3586" s="2">
        <v>3585</v>
      </c>
      <c r="B3586" t="s">
        <v>7256</v>
      </c>
      <c r="C3586">
        <f>VLOOKUP(B3586,order,2,FALSE)</f>
        <v>1777</v>
      </c>
      <c r="D3586" s="3">
        <v>42348</v>
      </c>
      <c r="E3586" s="3">
        <v>42354</v>
      </c>
      <c r="F3586" t="s">
        <v>25</v>
      </c>
      <c r="G3586" s="10">
        <f>VLOOKUP(F3586,ship,2,FALSE)</f>
        <v>2</v>
      </c>
      <c r="H3586" t="s">
        <v>3725</v>
      </c>
      <c r="I3586">
        <f>VLOOKUP(H3586,customer,2,FALSE)</f>
        <v>471</v>
      </c>
      <c r="J3586" t="s">
        <v>1736</v>
      </c>
      <c r="K3586" t="s">
        <v>18</v>
      </c>
      <c r="L3586">
        <f>VLOOKUP(K3586,segment1,2,FALSE)</f>
        <v>2</v>
      </c>
      <c r="M3586" t="s">
        <v>3255</v>
      </c>
      <c r="N3586" t="s">
        <v>169</v>
      </c>
      <c r="O3586">
        <f>VLOOKUP(N3586,city,2,FALSE)</f>
        <v>26</v>
      </c>
      <c r="P3586" t="s">
        <v>123</v>
      </c>
      <c r="Q3586">
        <f>VLOOKUP(P3586,state,2,FALSE)</f>
        <v>13</v>
      </c>
      <c r="R3586">
        <v>49201</v>
      </c>
      <c r="S3586" t="s">
        <v>55</v>
      </c>
      <c r="T3586" s="10">
        <f>VLOOKUP(S3586,region,2,FALSE)</f>
        <v>3</v>
      </c>
      <c r="U3586" t="s">
        <v>5076</v>
      </c>
      <c r="V3586" t="s">
        <v>13</v>
      </c>
      <c r="W3586">
        <f>VLOOKUP(U3586,product,2,FALSE)</f>
        <v>993</v>
      </c>
      <c r="X3586">
        <f>VLOOKUP(V3586,category,2,FALSE)</f>
        <v>1</v>
      </c>
      <c r="Y3586" t="s">
        <v>3226</v>
      </c>
      <c r="Z3586">
        <f>VLOOKUP(Y3586,subcategory,2,FALSE)</f>
        <v>2</v>
      </c>
      <c r="AA3586" t="s">
        <v>275</v>
      </c>
      <c r="AB3586">
        <v>191.96</v>
      </c>
      <c r="AC3586">
        <v>2</v>
      </c>
      <c r="AD3586">
        <v>0</v>
      </c>
      <c r="AE3586" s="4">
        <v>32.633199999999988</v>
      </c>
    </row>
    <row r="3587" spans="1:31" x14ac:dyDescent="0.3">
      <c r="A3587" s="2">
        <v>3586</v>
      </c>
      <c r="B3587" t="s">
        <v>7256</v>
      </c>
      <c r="C3587">
        <f>VLOOKUP(B3587,order,2,FALSE)</f>
        <v>1777</v>
      </c>
      <c r="D3587" s="3">
        <v>42348</v>
      </c>
      <c r="E3587" s="3">
        <v>42354</v>
      </c>
      <c r="F3587" t="s">
        <v>25</v>
      </c>
      <c r="G3587" s="10">
        <f>VLOOKUP(F3587,ship,2,FALSE)</f>
        <v>2</v>
      </c>
      <c r="H3587" t="s">
        <v>3725</v>
      </c>
      <c r="I3587">
        <f>VLOOKUP(H3587,customer,2,FALSE)</f>
        <v>471</v>
      </c>
      <c r="J3587" t="s">
        <v>1736</v>
      </c>
      <c r="K3587" t="s">
        <v>18</v>
      </c>
      <c r="L3587">
        <f>VLOOKUP(K3587,segment1,2,FALSE)</f>
        <v>2</v>
      </c>
      <c r="M3587" t="s">
        <v>3255</v>
      </c>
      <c r="N3587" t="s">
        <v>169</v>
      </c>
      <c r="O3587">
        <f>VLOOKUP(N3587,city,2,FALSE)</f>
        <v>26</v>
      </c>
      <c r="P3587" t="s">
        <v>123</v>
      </c>
      <c r="Q3587">
        <f>VLOOKUP(P3587,state,2,FALSE)</f>
        <v>13</v>
      </c>
      <c r="R3587">
        <v>49201</v>
      </c>
      <c r="S3587" t="s">
        <v>55</v>
      </c>
      <c r="T3587" s="10">
        <f>VLOOKUP(S3587,region,2,FALSE)</f>
        <v>3</v>
      </c>
      <c r="U3587" t="s">
        <v>4799</v>
      </c>
      <c r="V3587" t="s">
        <v>22</v>
      </c>
      <c r="W3587">
        <v>1794</v>
      </c>
      <c r="X3587">
        <f>VLOOKUP(V3587,category,2,FALSE)</f>
        <v>2</v>
      </c>
      <c r="Y3587" t="s">
        <v>23</v>
      </c>
      <c r="Z3587">
        <f>VLOOKUP(Y3587,subcategory,2,FALSE)</f>
        <v>3</v>
      </c>
      <c r="AA3587" t="s">
        <v>382</v>
      </c>
      <c r="AB3587">
        <v>2.61</v>
      </c>
      <c r="AC3587">
        <v>1</v>
      </c>
      <c r="AD3587">
        <v>0</v>
      </c>
      <c r="AE3587" s="4">
        <v>1.2005999999999999</v>
      </c>
    </row>
    <row r="3588" spans="1:31" x14ac:dyDescent="0.3">
      <c r="A3588" s="2">
        <v>3587</v>
      </c>
      <c r="B3588" t="s">
        <v>9837</v>
      </c>
      <c r="C3588">
        <f>VLOOKUP(B3588,order,2,FALSE)</f>
        <v>1778</v>
      </c>
      <c r="D3588" s="3">
        <v>42981</v>
      </c>
      <c r="E3588" s="3">
        <v>42986</v>
      </c>
      <c r="F3588" t="s">
        <v>25</v>
      </c>
      <c r="G3588" s="10">
        <f>VLOOKUP(F3588,ship,2,FALSE)</f>
        <v>2</v>
      </c>
      <c r="H3588" t="s">
        <v>3891</v>
      </c>
      <c r="I3588">
        <f>VLOOKUP(H3588,customer,2,FALSE)</f>
        <v>637</v>
      </c>
      <c r="J3588" t="s">
        <v>2404</v>
      </c>
      <c r="K3588" t="s">
        <v>18</v>
      </c>
      <c r="L3588">
        <f>VLOOKUP(K3588,segment1,2,FALSE)</f>
        <v>2</v>
      </c>
      <c r="M3588" t="s">
        <v>3255</v>
      </c>
      <c r="N3588" t="s">
        <v>67</v>
      </c>
      <c r="O3588">
        <f>VLOOKUP(N3588,city,2,FALSE)</f>
        <v>9</v>
      </c>
      <c r="P3588" t="s">
        <v>20</v>
      </c>
      <c r="Q3588">
        <f>VLOOKUP(P3588,state,2,FALSE)</f>
        <v>2</v>
      </c>
      <c r="R3588">
        <v>94122</v>
      </c>
      <c r="S3588" t="s">
        <v>21</v>
      </c>
      <c r="T3588" s="10">
        <f>VLOOKUP(S3588,region,2,FALSE)</f>
        <v>2</v>
      </c>
      <c r="U3588" t="s">
        <v>4189</v>
      </c>
      <c r="V3588" t="s">
        <v>22</v>
      </c>
      <c r="W3588">
        <f>VLOOKUP(U3588,product,2,FALSE)</f>
        <v>80</v>
      </c>
      <c r="X3588">
        <f>VLOOKUP(V3588,category,2,FALSE)</f>
        <v>2</v>
      </c>
      <c r="Y3588" t="s">
        <v>3229</v>
      </c>
      <c r="Z3588">
        <f>VLOOKUP(Y3588,subcategory,2,FALSE)</f>
        <v>7</v>
      </c>
      <c r="AA3588" t="s">
        <v>1142</v>
      </c>
      <c r="AB3588">
        <v>5.96</v>
      </c>
      <c r="AC3588">
        <v>2</v>
      </c>
      <c r="AD3588">
        <v>0</v>
      </c>
      <c r="AE3588" s="4">
        <v>1.6688000000000001</v>
      </c>
    </row>
    <row r="3589" spans="1:31" x14ac:dyDescent="0.3">
      <c r="A3589" s="2">
        <v>3588</v>
      </c>
      <c r="B3589" t="s">
        <v>9838</v>
      </c>
      <c r="C3589">
        <f>VLOOKUP(B3589,order,2,FALSE)</f>
        <v>1779</v>
      </c>
      <c r="D3589" s="3">
        <v>43002</v>
      </c>
      <c r="E3589" s="3">
        <v>43006</v>
      </c>
      <c r="F3589" t="s">
        <v>25</v>
      </c>
      <c r="G3589" s="10">
        <f>VLOOKUP(F3589,ship,2,FALSE)</f>
        <v>2</v>
      </c>
      <c r="H3589" t="s">
        <v>3669</v>
      </c>
      <c r="I3589">
        <f>VLOOKUP(H3589,customer,2,FALSE)</f>
        <v>415</v>
      </c>
      <c r="J3589" t="s">
        <v>1562</v>
      </c>
      <c r="K3589" t="s">
        <v>52</v>
      </c>
      <c r="L3589">
        <f>VLOOKUP(K3589,segment1,2,FALSE)</f>
        <v>3</v>
      </c>
      <c r="M3589" t="s">
        <v>3255</v>
      </c>
      <c r="N3589" t="s">
        <v>1152</v>
      </c>
      <c r="O3589">
        <f>VLOOKUP(N3589,city,2,FALSE)</f>
        <v>153</v>
      </c>
      <c r="P3589" t="s">
        <v>249</v>
      </c>
      <c r="Q3589">
        <f>VLOOKUP(P3589,state,2,FALSE)</f>
        <v>25</v>
      </c>
      <c r="R3589">
        <v>43130</v>
      </c>
      <c r="S3589" t="s">
        <v>79</v>
      </c>
      <c r="T3589" s="10">
        <f>VLOOKUP(S3589,region,2,FALSE)</f>
        <v>4</v>
      </c>
      <c r="U3589" t="s">
        <v>5226</v>
      </c>
      <c r="V3589" t="s">
        <v>35</v>
      </c>
      <c r="W3589">
        <v>1795</v>
      </c>
      <c r="X3589">
        <f>VLOOKUP(V3589,category,2,FALSE)</f>
        <v>3</v>
      </c>
      <c r="Y3589" t="s">
        <v>3230</v>
      </c>
      <c r="Z3589">
        <f>VLOOKUP(Y3589,subcategory,2,FALSE)</f>
        <v>8</v>
      </c>
      <c r="AA3589" t="s">
        <v>421</v>
      </c>
      <c r="AB3589">
        <v>1169.694</v>
      </c>
      <c r="AC3589">
        <v>3</v>
      </c>
      <c r="AD3589">
        <v>0.4</v>
      </c>
      <c r="AE3589" s="4">
        <v>-253.43369999999993</v>
      </c>
    </row>
    <row r="3590" spans="1:31" x14ac:dyDescent="0.3">
      <c r="A3590" s="2">
        <v>3589</v>
      </c>
      <c r="B3590" t="s">
        <v>9839</v>
      </c>
      <c r="C3590">
        <f>VLOOKUP(B3590,order,2,FALSE)</f>
        <v>1780</v>
      </c>
      <c r="D3590" s="3">
        <v>43088</v>
      </c>
      <c r="E3590" s="3">
        <v>43090</v>
      </c>
      <c r="F3590" t="s">
        <v>97</v>
      </c>
      <c r="G3590" s="10">
        <f>VLOOKUP(F3590,ship,2,FALSE)</f>
        <v>3</v>
      </c>
      <c r="H3590" t="s">
        <v>3804</v>
      </c>
      <c r="I3590">
        <f>VLOOKUP(H3590,customer,2,FALSE)</f>
        <v>550</v>
      </c>
      <c r="J3590" t="s">
        <v>2024</v>
      </c>
      <c r="K3590" t="s">
        <v>9</v>
      </c>
      <c r="L3590">
        <f>VLOOKUP(K3590,segment1,2,FALSE)</f>
        <v>1</v>
      </c>
      <c r="M3590" t="s">
        <v>3255</v>
      </c>
      <c r="N3590" t="s">
        <v>1862</v>
      </c>
      <c r="O3590">
        <f>VLOOKUP(N3590,city,2,FALSE)</f>
        <v>241</v>
      </c>
      <c r="P3590" t="s">
        <v>361</v>
      </c>
      <c r="Q3590">
        <f>VLOOKUP(P3590,state,2,FALSE)</f>
        <v>29</v>
      </c>
      <c r="R3590">
        <v>70506</v>
      </c>
      <c r="S3590" t="s">
        <v>12</v>
      </c>
      <c r="T3590" s="10">
        <f>VLOOKUP(S3590,region,2,FALSE)</f>
        <v>1</v>
      </c>
      <c r="U3590" t="s">
        <v>4565</v>
      </c>
      <c r="V3590" t="s">
        <v>22</v>
      </c>
      <c r="W3590">
        <f>VLOOKUP(U3590,product,2,FALSE)</f>
        <v>466</v>
      </c>
      <c r="X3590">
        <f>VLOOKUP(V3590,category,2,FALSE)</f>
        <v>2</v>
      </c>
      <c r="Y3590" t="s">
        <v>3233</v>
      </c>
      <c r="Z3590">
        <f>VLOOKUP(Y3590,subcategory,2,FALSE)</f>
        <v>15</v>
      </c>
      <c r="AA3590" t="s">
        <v>1785</v>
      </c>
      <c r="AB3590">
        <v>1665.62</v>
      </c>
      <c r="AC3590">
        <v>2</v>
      </c>
      <c r="AD3590">
        <v>0</v>
      </c>
      <c r="AE3590" s="4">
        <v>33.312400000000025</v>
      </c>
    </row>
    <row r="3591" spans="1:31" x14ac:dyDescent="0.3">
      <c r="A3591" s="2">
        <v>3590</v>
      </c>
      <c r="B3591" t="s">
        <v>9840</v>
      </c>
      <c r="C3591">
        <f>VLOOKUP(B3591,order,2,FALSE)</f>
        <v>1781</v>
      </c>
      <c r="D3591" s="3">
        <v>43063</v>
      </c>
      <c r="E3591" s="3">
        <v>43069</v>
      </c>
      <c r="F3591" t="s">
        <v>25</v>
      </c>
      <c r="G3591" s="10">
        <f>VLOOKUP(F3591,ship,2,FALSE)</f>
        <v>2</v>
      </c>
      <c r="H3591" t="s">
        <v>3341</v>
      </c>
      <c r="I3591">
        <f>VLOOKUP(H3591,customer,2,FALSE)</f>
        <v>87</v>
      </c>
      <c r="J3591" t="s">
        <v>369</v>
      </c>
      <c r="K3591" t="s">
        <v>52</v>
      </c>
      <c r="L3591">
        <f>VLOOKUP(K3591,segment1,2,FALSE)</f>
        <v>3</v>
      </c>
      <c r="M3591" t="s">
        <v>3255</v>
      </c>
      <c r="N3591" t="s">
        <v>703</v>
      </c>
      <c r="O3591">
        <f>VLOOKUP(N3591,city,2,FALSE)</f>
        <v>103</v>
      </c>
      <c r="P3591" t="s">
        <v>11</v>
      </c>
      <c r="Q3591">
        <f>VLOOKUP(P3591,state,2,FALSE)</f>
        <v>1</v>
      </c>
      <c r="R3591">
        <v>40475</v>
      </c>
      <c r="S3591" t="s">
        <v>12</v>
      </c>
      <c r="T3591" s="10">
        <f>VLOOKUP(S3591,region,2,FALSE)</f>
        <v>1</v>
      </c>
      <c r="U3591" t="s">
        <v>4707</v>
      </c>
      <c r="V3591" t="s">
        <v>22</v>
      </c>
      <c r="W3591">
        <v>1796</v>
      </c>
      <c r="X3591">
        <f>VLOOKUP(V3591,category,2,FALSE)</f>
        <v>2</v>
      </c>
      <c r="Y3591" t="s">
        <v>3231</v>
      </c>
      <c r="Z3591">
        <f>VLOOKUP(Y3591,subcategory,2,FALSE)</f>
        <v>9</v>
      </c>
      <c r="AA3591" t="s">
        <v>1269</v>
      </c>
      <c r="AB3591">
        <v>2.88</v>
      </c>
      <c r="AC3591">
        <v>1</v>
      </c>
      <c r="AD3591">
        <v>0</v>
      </c>
      <c r="AE3591" s="4">
        <v>1.4112</v>
      </c>
    </row>
    <row r="3592" spans="1:31" x14ac:dyDescent="0.3">
      <c r="A3592" s="2">
        <v>3591</v>
      </c>
      <c r="B3592" t="s">
        <v>9840</v>
      </c>
      <c r="C3592">
        <f>VLOOKUP(B3592,order,2,FALSE)</f>
        <v>1781</v>
      </c>
      <c r="D3592" s="3">
        <v>43063</v>
      </c>
      <c r="E3592" s="3">
        <v>43069</v>
      </c>
      <c r="F3592" t="s">
        <v>25</v>
      </c>
      <c r="G3592" s="10">
        <f>VLOOKUP(F3592,ship,2,FALSE)</f>
        <v>2</v>
      </c>
      <c r="H3592" t="s">
        <v>3341</v>
      </c>
      <c r="I3592">
        <f>VLOOKUP(H3592,customer,2,FALSE)</f>
        <v>87</v>
      </c>
      <c r="J3592" t="s">
        <v>369</v>
      </c>
      <c r="K3592" t="s">
        <v>52</v>
      </c>
      <c r="L3592">
        <f>VLOOKUP(K3592,segment1,2,FALSE)</f>
        <v>3</v>
      </c>
      <c r="M3592" t="s">
        <v>3255</v>
      </c>
      <c r="N3592" t="s">
        <v>703</v>
      </c>
      <c r="O3592">
        <f>VLOOKUP(N3592,city,2,FALSE)</f>
        <v>103</v>
      </c>
      <c r="P3592" t="s">
        <v>11</v>
      </c>
      <c r="Q3592">
        <f>VLOOKUP(P3592,state,2,FALSE)</f>
        <v>1</v>
      </c>
      <c r="R3592">
        <v>40475</v>
      </c>
      <c r="S3592" t="s">
        <v>12</v>
      </c>
      <c r="T3592" s="10">
        <f>VLOOKUP(S3592,region,2,FALSE)</f>
        <v>1</v>
      </c>
      <c r="U3592" t="s">
        <v>4860</v>
      </c>
      <c r="V3592" t="s">
        <v>22</v>
      </c>
      <c r="W3592">
        <f>VLOOKUP(U3592,product,2,FALSE)</f>
        <v>773</v>
      </c>
      <c r="X3592">
        <f>VLOOKUP(V3592,category,2,FALSE)</f>
        <v>2</v>
      </c>
      <c r="Y3592" t="s">
        <v>3227</v>
      </c>
      <c r="Z3592">
        <f>VLOOKUP(Y3592,subcategory,2,FALSE)</f>
        <v>5</v>
      </c>
      <c r="AA3592" t="s">
        <v>1099</v>
      </c>
      <c r="AB3592">
        <v>1443.96</v>
      </c>
      <c r="AC3592">
        <v>12</v>
      </c>
      <c r="AD3592">
        <v>0</v>
      </c>
      <c r="AE3592" s="4">
        <v>375.42959999999994</v>
      </c>
    </row>
    <row r="3593" spans="1:31" x14ac:dyDescent="0.3">
      <c r="A3593" s="2">
        <v>3592</v>
      </c>
      <c r="B3593" t="s">
        <v>6273</v>
      </c>
      <c r="C3593">
        <f>VLOOKUP(B3593,order,2,FALSE)</f>
        <v>1782</v>
      </c>
      <c r="D3593" s="3">
        <v>41986</v>
      </c>
      <c r="E3593" s="3">
        <v>41988</v>
      </c>
      <c r="F3593" t="s">
        <v>7</v>
      </c>
      <c r="G3593" s="10">
        <f>VLOOKUP(F3593,ship,2,FALSE)</f>
        <v>1</v>
      </c>
      <c r="H3593" t="s">
        <v>3522</v>
      </c>
      <c r="I3593">
        <f>VLOOKUP(H3593,customer,2,FALSE)</f>
        <v>268</v>
      </c>
      <c r="J3593" t="s">
        <v>1045</v>
      </c>
      <c r="K3593" t="s">
        <v>9</v>
      </c>
      <c r="L3593">
        <f>VLOOKUP(K3593,segment1,2,FALSE)</f>
        <v>1</v>
      </c>
      <c r="M3593" t="s">
        <v>3255</v>
      </c>
      <c r="N3593" t="s">
        <v>95</v>
      </c>
      <c r="O3593">
        <f>VLOOKUP(N3593,city,2,FALSE)</f>
        <v>13</v>
      </c>
      <c r="P3593" t="s">
        <v>54</v>
      </c>
      <c r="Q3593">
        <f>VLOOKUP(P3593,state,2,FALSE)</f>
        <v>6</v>
      </c>
      <c r="R3593">
        <v>77070</v>
      </c>
      <c r="S3593" t="s">
        <v>55</v>
      </c>
      <c r="T3593" s="10">
        <f>VLOOKUP(S3593,region,2,FALSE)</f>
        <v>3</v>
      </c>
      <c r="U3593" t="s">
        <v>4602</v>
      </c>
      <c r="V3593" t="s">
        <v>22</v>
      </c>
      <c r="W3593">
        <v>1797</v>
      </c>
      <c r="X3593">
        <f>VLOOKUP(V3593,category,2,FALSE)</f>
        <v>2</v>
      </c>
      <c r="Y3593" t="s">
        <v>3233</v>
      </c>
      <c r="Z3593">
        <f>VLOOKUP(Y3593,subcategory,2,FALSE)</f>
        <v>15</v>
      </c>
      <c r="AA3593" t="s">
        <v>2348</v>
      </c>
      <c r="AB3593">
        <v>2.92</v>
      </c>
      <c r="AC3593">
        <v>1</v>
      </c>
      <c r="AD3593">
        <v>0.2</v>
      </c>
      <c r="AE3593" s="4">
        <v>0.36499999999999977</v>
      </c>
    </row>
    <row r="3594" spans="1:31" x14ac:dyDescent="0.3">
      <c r="A3594" s="2">
        <v>3593</v>
      </c>
      <c r="B3594" t="s">
        <v>8414</v>
      </c>
      <c r="C3594">
        <f>VLOOKUP(B3594,order,2,FALSE)</f>
        <v>1783</v>
      </c>
      <c r="D3594" s="3">
        <v>42709</v>
      </c>
      <c r="E3594" s="3">
        <v>42711</v>
      </c>
      <c r="F3594" t="s">
        <v>7</v>
      </c>
      <c r="G3594" s="10">
        <f>VLOOKUP(F3594,ship,2,FALSE)</f>
        <v>1</v>
      </c>
      <c r="H3594" t="s">
        <v>3761</v>
      </c>
      <c r="I3594">
        <f>VLOOKUP(H3594,customer,2,FALSE)</f>
        <v>507</v>
      </c>
      <c r="J3594" t="s">
        <v>1859</v>
      </c>
      <c r="K3594" t="s">
        <v>9</v>
      </c>
      <c r="L3594">
        <f>VLOOKUP(K3594,segment1,2,FALSE)</f>
        <v>1</v>
      </c>
      <c r="M3594" t="s">
        <v>3255</v>
      </c>
      <c r="N3594" t="s">
        <v>138</v>
      </c>
      <c r="O3594">
        <f>VLOOKUP(N3594,city,2,FALSE)</f>
        <v>21</v>
      </c>
      <c r="P3594" t="s">
        <v>139</v>
      </c>
      <c r="Q3594">
        <f>VLOOKUP(P3594,state,2,FALSE)</f>
        <v>16</v>
      </c>
      <c r="R3594">
        <v>10024</v>
      </c>
      <c r="S3594" t="s">
        <v>79</v>
      </c>
      <c r="T3594" s="10">
        <f>VLOOKUP(S3594,region,2,FALSE)</f>
        <v>4</v>
      </c>
      <c r="U3594" t="s">
        <v>5517</v>
      </c>
      <c r="V3594" t="s">
        <v>22</v>
      </c>
      <c r="W3594">
        <f>VLOOKUP(U3594,product,2,FALSE)</f>
        <v>1450</v>
      </c>
      <c r="X3594">
        <f>VLOOKUP(V3594,category,2,FALSE)</f>
        <v>2</v>
      </c>
      <c r="Y3594" t="s">
        <v>3227</v>
      </c>
      <c r="Z3594">
        <f>VLOOKUP(Y3594,subcategory,2,FALSE)</f>
        <v>5</v>
      </c>
      <c r="AA3594" t="s">
        <v>470</v>
      </c>
      <c r="AB3594">
        <v>465.18</v>
      </c>
      <c r="AC3594">
        <v>3</v>
      </c>
      <c r="AD3594">
        <v>0</v>
      </c>
      <c r="AE3594" s="4">
        <v>120.94680000000001</v>
      </c>
    </row>
    <row r="3595" spans="1:31" x14ac:dyDescent="0.3">
      <c r="A3595" s="2">
        <v>3594</v>
      </c>
      <c r="B3595" t="s">
        <v>8415</v>
      </c>
      <c r="C3595">
        <f>VLOOKUP(B3595,order,2,FALSE)</f>
        <v>1784</v>
      </c>
      <c r="D3595" s="3">
        <v>42624</v>
      </c>
      <c r="E3595" s="3">
        <v>42630</v>
      </c>
      <c r="F3595" t="s">
        <v>25</v>
      </c>
      <c r="G3595" s="10">
        <f>VLOOKUP(F3595,ship,2,FALSE)</f>
        <v>2</v>
      </c>
      <c r="H3595" t="s">
        <v>3380</v>
      </c>
      <c r="I3595">
        <f>VLOOKUP(H3595,customer,2,FALSE)</f>
        <v>126</v>
      </c>
      <c r="J3595" t="s">
        <v>521</v>
      </c>
      <c r="K3595" t="s">
        <v>52</v>
      </c>
      <c r="L3595">
        <f>VLOOKUP(K3595,segment1,2,FALSE)</f>
        <v>3</v>
      </c>
      <c r="M3595" t="s">
        <v>3255</v>
      </c>
      <c r="N3595" t="s">
        <v>1291</v>
      </c>
      <c r="O3595">
        <f>VLOOKUP(N3595,city,2,FALSE)</f>
        <v>168</v>
      </c>
      <c r="P3595" t="s">
        <v>249</v>
      </c>
      <c r="Q3595">
        <f>VLOOKUP(P3595,state,2,FALSE)</f>
        <v>25</v>
      </c>
      <c r="R3595">
        <v>43615</v>
      </c>
      <c r="S3595" t="s">
        <v>79</v>
      </c>
      <c r="T3595" s="10">
        <f>VLOOKUP(S3595,region,2,FALSE)</f>
        <v>4</v>
      </c>
      <c r="U3595" t="s">
        <v>4544</v>
      </c>
      <c r="V3595" t="s">
        <v>22</v>
      </c>
      <c r="W3595">
        <v>1798</v>
      </c>
      <c r="X3595">
        <f>VLOOKUP(V3595,category,2,FALSE)</f>
        <v>2</v>
      </c>
      <c r="Y3595" t="s">
        <v>3231</v>
      </c>
      <c r="Z3595">
        <f>VLOOKUP(Y3595,subcategory,2,FALSE)</f>
        <v>9</v>
      </c>
      <c r="AA3595" t="s">
        <v>1411</v>
      </c>
      <c r="AB3595">
        <v>22.428000000000004</v>
      </c>
      <c r="AC3595">
        <v>3</v>
      </c>
      <c r="AD3595">
        <v>0.7</v>
      </c>
      <c r="AE3595" s="4">
        <v>-17.942399999999992</v>
      </c>
    </row>
    <row r="3596" spans="1:31" x14ac:dyDescent="0.3">
      <c r="A3596" s="2">
        <v>3595</v>
      </c>
      <c r="B3596" t="s">
        <v>8415</v>
      </c>
      <c r="C3596">
        <f>VLOOKUP(B3596,order,2,FALSE)</f>
        <v>1784</v>
      </c>
      <c r="D3596" s="3">
        <v>42624</v>
      </c>
      <c r="E3596" s="3">
        <v>42630</v>
      </c>
      <c r="F3596" t="s">
        <v>25</v>
      </c>
      <c r="G3596" s="10">
        <f>VLOOKUP(F3596,ship,2,FALSE)</f>
        <v>2</v>
      </c>
      <c r="H3596" t="s">
        <v>3380</v>
      </c>
      <c r="I3596">
        <f>VLOOKUP(H3596,customer,2,FALSE)</f>
        <v>126</v>
      </c>
      <c r="J3596" t="s">
        <v>521</v>
      </c>
      <c r="K3596" t="s">
        <v>52</v>
      </c>
      <c r="L3596">
        <f>VLOOKUP(K3596,segment1,2,FALSE)</f>
        <v>3</v>
      </c>
      <c r="M3596" t="s">
        <v>3255</v>
      </c>
      <c r="N3596" t="s">
        <v>1291</v>
      </c>
      <c r="O3596">
        <f>VLOOKUP(N3596,city,2,FALSE)</f>
        <v>168</v>
      </c>
      <c r="P3596" t="s">
        <v>249</v>
      </c>
      <c r="Q3596">
        <f>VLOOKUP(P3596,state,2,FALSE)</f>
        <v>25</v>
      </c>
      <c r="R3596">
        <v>43615</v>
      </c>
      <c r="S3596" t="s">
        <v>79</v>
      </c>
      <c r="T3596" s="10">
        <f>VLOOKUP(S3596,region,2,FALSE)</f>
        <v>4</v>
      </c>
      <c r="U3596" t="s">
        <v>5267</v>
      </c>
      <c r="V3596" t="s">
        <v>22</v>
      </c>
      <c r="W3596">
        <f>VLOOKUP(U3596,product,2,FALSE)</f>
        <v>1191</v>
      </c>
      <c r="X3596">
        <f>VLOOKUP(V3596,category,2,FALSE)</f>
        <v>2</v>
      </c>
      <c r="Y3596" t="s">
        <v>3227</v>
      </c>
      <c r="Z3596">
        <f>VLOOKUP(Y3596,subcategory,2,FALSE)</f>
        <v>5</v>
      </c>
      <c r="AA3596" t="s">
        <v>5922</v>
      </c>
      <c r="AB3596">
        <v>37.52000000000001</v>
      </c>
      <c r="AC3596">
        <v>5</v>
      </c>
      <c r="AD3596">
        <v>0.2</v>
      </c>
      <c r="AE3596" s="4">
        <v>3.7519999999999989</v>
      </c>
    </row>
    <row r="3597" spans="1:31" x14ac:dyDescent="0.3">
      <c r="A3597" s="2">
        <v>3596</v>
      </c>
      <c r="B3597" t="s">
        <v>9841</v>
      </c>
      <c r="C3597">
        <f>VLOOKUP(B3597,order,2,FALSE)</f>
        <v>1785</v>
      </c>
      <c r="D3597" s="3">
        <v>43078</v>
      </c>
      <c r="E3597" s="3">
        <v>43084</v>
      </c>
      <c r="F3597" t="s">
        <v>25</v>
      </c>
      <c r="G3597" s="10">
        <f>VLOOKUP(F3597,ship,2,FALSE)</f>
        <v>2</v>
      </c>
      <c r="H3597" t="s">
        <v>3621</v>
      </c>
      <c r="I3597">
        <f>VLOOKUP(H3597,customer,2,FALSE)</f>
        <v>367</v>
      </c>
      <c r="J3597" t="s">
        <v>1363</v>
      </c>
      <c r="K3597" t="s">
        <v>18</v>
      </c>
      <c r="L3597">
        <f>VLOOKUP(K3597,segment1,2,FALSE)</f>
        <v>2</v>
      </c>
      <c r="M3597" t="s">
        <v>3255</v>
      </c>
      <c r="N3597" t="s">
        <v>77</v>
      </c>
      <c r="O3597">
        <f>VLOOKUP(N3597,city,2,FALSE)</f>
        <v>11</v>
      </c>
      <c r="P3597" t="s">
        <v>78</v>
      </c>
      <c r="Q3597">
        <f>VLOOKUP(P3597,state,2,FALSE)</f>
        <v>10</v>
      </c>
      <c r="R3597">
        <v>19143</v>
      </c>
      <c r="S3597" t="s">
        <v>79</v>
      </c>
      <c r="T3597" s="10">
        <f>VLOOKUP(S3597,region,2,FALSE)</f>
        <v>4</v>
      </c>
      <c r="U3597" t="s">
        <v>4450</v>
      </c>
      <c r="V3597" t="s">
        <v>22</v>
      </c>
      <c r="W3597">
        <v>1799</v>
      </c>
      <c r="X3597">
        <f>VLOOKUP(V3597,category,2,FALSE)</f>
        <v>2</v>
      </c>
      <c r="Y3597" t="s">
        <v>3229</v>
      </c>
      <c r="Z3597">
        <f>VLOOKUP(Y3597,subcategory,2,FALSE)</f>
        <v>7</v>
      </c>
      <c r="AA3597" t="s">
        <v>2162</v>
      </c>
      <c r="AB3597">
        <v>2.6240000000000001</v>
      </c>
      <c r="AC3597">
        <v>1</v>
      </c>
      <c r="AD3597">
        <v>0.2</v>
      </c>
      <c r="AE3597" s="4">
        <v>0.42639999999999978</v>
      </c>
    </row>
    <row r="3598" spans="1:31" x14ac:dyDescent="0.3">
      <c r="A3598" s="2">
        <v>3597</v>
      </c>
      <c r="B3598" t="s">
        <v>6274</v>
      </c>
      <c r="C3598">
        <f>VLOOKUP(B3598,order,2,FALSE)</f>
        <v>1786</v>
      </c>
      <c r="D3598" s="3">
        <v>41891</v>
      </c>
      <c r="E3598" s="3">
        <v>41896</v>
      </c>
      <c r="F3598" t="s">
        <v>7</v>
      </c>
      <c r="G3598" s="10">
        <f>VLOOKUP(F3598,ship,2,FALSE)</f>
        <v>1</v>
      </c>
      <c r="H3598" t="s">
        <v>3350</v>
      </c>
      <c r="I3598">
        <f>VLOOKUP(H3598,customer,2,FALSE)</f>
        <v>96</v>
      </c>
      <c r="J3598" t="s">
        <v>401</v>
      </c>
      <c r="K3598" t="s">
        <v>9</v>
      </c>
      <c r="L3598">
        <f>VLOOKUP(K3598,segment1,2,FALSE)</f>
        <v>1</v>
      </c>
      <c r="M3598" t="s">
        <v>3255</v>
      </c>
      <c r="N3598" t="s">
        <v>77</v>
      </c>
      <c r="O3598">
        <f>VLOOKUP(N3598,city,2,FALSE)</f>
        <v>11</v>
      </c>
      <c r="P3598" t="s">
        <v>78</v>
      </c>
      <c r="Q3598">
        <f>VLOOKUP(P3598,state,2,FALSE)</f>
        <v>10</v>
      </c>
      <c r="R3598">
        <v>19140</v>
      </c>
      <c r="S3598" t="s">
        <v>79</v>
      </c>
      <c r="T3598" s="10">
        <f>VLOOKUP(S3598,region,2,FALSE)</f>
        <v>4</v>
      </c>
      <c r="U3598" t="s">
        <v>4828</v>
      </c>
      <c r="V3598" t="s">
        <v>22</v>
      </c>
      <c r="W3598">
        <f>VLOOKUP(U3598,product,2,FALSE)</f>
        <v>740</v>
      </c>
      <c r="X3598">
        <f>VLOOKUP(V3598,category,2,FALSE)</f>
        <v>2</v>
      </c>
      <c r="Y3598" t="s">
        <v>45</v>
      </c>
      <c r="Z3598">
        <f>VLOOKUP(Y3598,subcategory,2,FALSE)</f>
        <v>11</v>
      </c>
      <c r="AA3598" t="s">
        <v>2567</v>
      </c>
      <c r="AB3598">
        <v>15.552000000000003</v>
      </c>
      <c r="AC3598">
        <v>3</v>
      </c>
      <c r="AD3598">
        <v>0.2</v>
      </c>
      <c r="AE3598" s="4">
        <v>5.4432</v>
      </c>
    </row>
    <row r="3599" spans="1:31" x14ac:dyDescent="0.3">
      <c r="A3599" s="2">
        <v>3598</v>
      </c>
      <c r="B3599" t="s">
        <v>6274</v>
      </c>
      <c r="C3599">
        <f>VLOOKUP(B3599,order,2,FALSE)</f>
        <v>1786</v>
      </c>
      <c r="D3599" s="3">
        <v>41891</v>
      </c>
      <c r="E3599" s="3">
        <v>41896</v>
      </c>
      <c r="F3599" t="s">
        <v>7</v>
      </c>
      <c r="G3599" s="10">
        <f>VLOOKUP(F3599,ship,2,FALSE)</f>
        <v>1</v>
      </c>
      <c r="H3599" t="s">
        <v>3350</v>
      </c>
      <c r="I3599">
        <f>VLOOKUP(H3599,customer,2,FALSE)</f>
        <v>96</v>
      </c>
      <c r="J3599" t="s">
        <v>401</v>
      </c>
      <c r="K3599" t="s">
        <v>9</v>
      </c>
      <c r="L3599">
        <f>VLOOKUP(K3599,segment1,2,FALSE)</f>
        <v>1</v>
      </c>
      <c r="M3599" t="s">
        <v>3255</v>
      </c>
      <c r="N3599" t="s">
        <v>77</v>
      </c>
      <c r="O3599">
        <f>VLOOKUP(N3599,city,2,FALSE)</f>
        <v>11</v>
      </c>
      <c r="P3599" t="s">
        <v>78</v>
      </c>
      <c r="Q3599">
        <f>VLOOKUP(P3599,state,2,FALSE)</f>
        <v>10</v>
      </c>
      <c r="R3599">
        <v>19140</v>
      </c>
      <c r="S3599" t="s">
        <v>79</v>
      </c>
      <c r="T3599" s="10">
        <f>VLOOKUP(S3599,region,2,FALSE)</f>
        <v>4</v>
      </c>
      <c r="U3599" t="s">
        <v>5620</v>
      </c>
      <c r="V3599" t="s">
        <v>35</v>
      </c>
      <c r="W3599">
        <v>1800</v>
      </c>
      <c r="X3599">
        <f>VLOOKUP(V3599,category,2,FALSE)</f>
        <v>3</v>
      </c>
      <c r="Y3599" t="s">
        <v>3232</v>
      </c>
      <c r="Z3599">
        <f>VLOOKUP(Y3599,subcategory,2,FALSE)</f>
        <v>12</v>
      </c>
      <c r="AA3599" t="s">
        <v>890</v>
      </c>
      <c r="AB3599">
        <v>64.704000000000008</v>
      </c>
      <c r="AC3599">
        <v>6</v>
      </c>
      <c r="AD3599">
        <v>0.2</v>
      </c>
      <c r="AE3599" s="4">
        <v>-4.852800000000002</v>
      </c>
    </row>
    <row r="3600" spans="1:31" x14ac:dyDescent="0.3">
      <c r="A3600" s="2">
        <v>3599</v>
      </c>
      <c r="B3600" t="s">
        <v>6274</v>
      </c>
      <c r="C3600">
        <f>VLOOKUP(B3600,order,2,FALSE)</f>
        <v>1786</v>
      </c>
      <c r="D3600" s="3">
        <v>41891</v>
      </c>
      <c r="E3600" s="3">
        <v>41896</v>
      </c>
      <c r="F3600" t="s">
        <v>7</v>
      </c>
      <c r="G3600" s="10">
        <f>VLOOKUP(F3600,ship,2,FALSE)</f>
        <v>1</v>
      </c>
      <c r="H3600" t="s">
        <v>3350</v>
      </c>
      <c r="I3600">
        <f>VLOOKUP(H3600,customer,2,FALSE)</f>
        <v>96</v>
      </c>
      <c r="J3600" t="s">
        <v>401</v>
      </c>
      <c r="K3600" t="s">
        <v>9</v>
      </c>
      <c r="L3600">
        <f>VLOOKUP(K3600,segment1,2,FALSE)</f>
        <v>1</v>
      </c>
      <c r="M3600" t="s">
        <v>3255</v>
      </c>
      <c r="N3600" t="s">
        <v>77</v>
      </c>
      <c r="O3600">
        <f>VLOOKUP(N3600,city,2,FALSE)</f>
        <v>11</v>
      </c>
      <c r="P3600" t="s">
        <v>78</v>
      </c>
      <c r="Q3600">
        <f>VLOOKUP(P3600,state,2,FALSE)</f>
        <v>10</v>
      </c>
      <c r="R3600">
        <v>19140</v>
      </c>
      <c r="S3600" t="s">
        <v>79</v>
      </c>
      <c r="T3600" s="10">
        <f>VLOOKUP(S3600,region,2,FALSE)</f>
        <v>4</v>
      </c>
      <c r="U3600" t="s">
        <v>5111</v>
      </c>
      <c r="V3600" t="s">
        <v>13</v>
      </c>
      <c r="W3600">
        <f>VLOOKUP(U3600,product,2,FALSE)</f>
        <v>1028</v>
      </c>
      <c r="X3600">
        <f>VLOOKUP(V3600,category,2,FALSE)</f>
        <v>1</v>
      </c>
      <c r="Y3600" t="s">
        <v>3228</v>
      </c>
      <c r="Z3600">
        <f>VLOOKUP(Y3600,subcategory,2,FALSE)</f>
        <v>6</v>
      </c>
      <c r="AA3600" t="s">
        <v>3074</v>
      </c>
      <c r="AB3600">
        <v>17.472000000000001</v>
      </c>
      <c r="AC3600">
        <v>3</v>
      </c>
      <c r="AD3600">
        <v>0.2</v>
      </c>
      <c r="AE3600" s="4">
        <v>5.023200000000001</v>
      </c>
    </row>
    <row r="3601" spans="1:31" x14ac:dyDescent="0.3">
      <c r="A3601" s="2">
        <v>3600</v>
      </c>
      <c r="B3601" t="s">
        <v>6274</v>
      </c>
      <c r="C3601">
        <f>VLOOKUP(B3601,order,2,FALSE)</f>
        <v>1786</v>
      </c>
      <c r="D3601" s="3">
        <v>41891</v>
      </c>
      <c r="E3601" s="3">
        <v>41896</v>
      </c>
      <c r="F3601" t="s">
        <v>7</v>
      </c>
      <c r="G3601" s="10">
        <f>VLOOKUP(F3601,ship,2,FALSE)</f>
        <v>1</v>
      </c>
      <c r="H3601" t="s">
        <v>3350</v>
      </c>
      <c r="I3601">
        <f>VLOOKUP(H3601,customer,2,FALSE)</f>
        <v>96</v>
      </c>
      <c r="J3601" t="s">
        <v>401</v>
      </c>
      <c r="K3601" t="s">
        <v>9</v>
      </c>
      <c r="L3601">
        <f>VLOOKUP(K3601,segment1,2,FALSE)</f>
        <v>1</v>
      </c>
      <c r="M3601" t="s">
        <v>3255</v>
      </c>
      <c r="N3601" t="s">
        <v>77</v>
      </c>
      <c r="O3601">
        <f>VLOOKUP(N3601,city,2,FALSE)</f>
        <v>11</v>
      </c>
      <c r="P3601" t="s">
        <v>78</v>
      </c>
      <c r="Q3601">
        <f>VLOOKUP(P3601,state,2,FALSE)</f>
        <v>10</v>
      </c>
      <c r="R3601">
        <v>19140</v>
      </c>
      <c r="S3601" t="s">
        <v>79</v>
      </c>
      <c r="T3601" s="10">
        <f>VLOOKUP(S3601,region,2,FALSE)</f>
        <v>4</v>
      </c>
      <c r="U3601" t="s">
        <v>5029</v>
      </c>
      <c r="V3601" t="s">
        <v>35</v>
      </c>
      <c r="W3601">
        <v>1801</v>
      </c>
      <c r="X3601">
        <f>VLOOKUP(V3601,category,2,FALSE)</f>
        <v>3</v>
      </c>
      <c r="Y3601" t="s">
        <v>3230</v>
      </c>
      <c r="Z3601">
        <f>VLOOKUP(Y3601,subcategory,2,FALSE)</f>
        <v>8</v>
      </c>
      <c r="AA3601" t="s">
        <v>1095</v>
      </c>
      <c r="AB3601">
        <v>135.51599999999999</v>
      </c>
      <c r="AC3601">
        <v>1</v>
      </c>
      <c r="AD3601">
        <v>0.4</v>
      </c>
      <c r="AE3601" s="4">
        <v>-31.620400000000004</v>
      </c>
    </row>
    <row r="3602" spans="1:31" x14ac:dyDescent="0.3">
      <c r="A3602" s="2">
        <v>3601</v>
      </c>
      <c r="B3602" t="s">
        <v>9842</v>
      </c>
      <c r="C3602">
        <f>VLOOKUP(B3602,order,2,FALSE)</f>
        <v>1787</v>
      </c>
      <c r="D3602" s="3">
        <v>42912</v>
      </c>
      <c r="E3602" s="3">
        <v>42916</v>
      </c>
      <c r="F3602" t="s">
        <v>25</v>
      </c>
      <c r="G3602" s="10">
        <f>VLOOKUP(F3602,ship,2,FALSE)</f>
        <v>2</v>
      </c>
      <c r="H3602" t="s">
        <v>3668</v>
      </c>
      <c r="I3602">
        <f>VLOOKUP(H3602,customer,2,FALSE)</f>
        <v>414</v>
      </c>
      <c r="J3602" t="s">
        <v>1555</v>
      </c>
      <c r="K3602" t="s">
        <v>9</v>
      </c>
      <c r="L3602">
        <f>VLOOKUP(K3602,segment1,2,FALSE)</f>
        <v>1</v>
      </c>
      <c r="M3602" t="s">
        <v>3255</v>
      </c>
      <c r="N3602" t="s">
        <v>398</v>
      </c>
      <c r="O3602">
        <f>VLOOKUP(N3602,city,2,FALSE)</f>
        <v>61</v>
      </c>
      <c r="P3602" t="s">
        <v>228</v>
      </c>
      <c r="Q3602">
        <f>VLOOKUP(P3602,state,2,FALSE)</f>
        <v>23</v>
      </c>
      <c r="R3602">
        <v>80219</v>
      </c>
      <c r="S3602" t="s">
        <v>21</v>
      </c>
      <c r="T3602" s="10">
        <f>VLOOKUP(S3602,region,2,FALSE)</f>
        <v>2</v>
      </c>
      <c r="U3602" t="s">
        <v>4962</v>
      </c>
      <c r="V3602" t="s">
        <v>35</v>
      </c>
      <c r="W3602">
        <f>VLOOKUP(U3602,product,2,FALSE)</f>
        <v>877</v>
      </c>
      <c r="X3602">
        <f>VLOOKUP(V3602,category,2,FALSE)</f>
        <v>3</v>
      </c>
      <c r="Y3602" t="s">
        <v>3232</v>
      </c>
      <c r="Z3602">
        <f>VLOOKUP(Y3602,subcategory,2,FALSE)</f>
        <v>12</v>
      </c>
      <c r="AA3602" t="s">
        <v>486</v>
      </c>
      <c r="AB3602">
        <v>431.92800000000005</v>
      </c>
      <c r="AC3602">
        <v>9</v>
      </c>
      <c r="AD3602">
        <v>0.2</v>
      </c>
      <c r="AE3602" s="4">
        <v>64.789199999999951</v>
      </c>
    </row>
    <row r="3603" spans="1:31" x14ac:dyDescent="0.3">
      <c r="A3603" s="2">
        <v>3602</v>
      </c>
      <c r="B3603" t="s">
        <v>6275</v>
      </c>
      <c r="C3603">
        <f>VLOOKUP(B3603,order,2,FALSE)</f>
        <v>1788</v>
      </c>
      <c r="D3603" s="3">
        <v>41960</v>
      </c>
      <c r="E3603" s="3">
        <v>41967</v>
      </c>
      <c r="F3603" t="s">
        <v>25</v>
      </c>
      <c r="G3603" s="10">
        <f>VLOOKUP(F3603,ship,2,FALSE)</f>
        <v>2</v>
      </c>
      <c r="H3603" t="s">
        <v>3968</v>
      </c>
      <c r="I3603">
        <f>VLOOKUP(H3603,customer,2,FALSE)</f>
        <v>714</v>
      </c>
      <c r="J3603" t="s">
        <v>2688</v>
      </c>
      <c r="K3603" t="s">
        <v>9</v>
      </c>
      <c r="L3603">
        <f>VLOOKUP(K3603,segment1,2,FALSE)</f>
        <v>1</v>
      </c>
      <c r="M3603" t="s">
        <v>3255</v>
      </c>
      <c r="N3603" t="s">
        <v>77</v>
      </c>
      <c r="O3603">
        <f>VLOOKUP(N3603,city,2,FALSE)</f>
        <v>11</v>
      </c>
      <c r="P3603" t="s">
        <v>78</v>
      </c>
      <c r="Q3603">
        <f>VLOOKUP(P3603,state,2,FALSE)</f>
        <v>10</v>
      </c>
      <c r="R3603">
        <v>19143</v>
      </c>
      <c r="S3603" t="s">
        <v>79</v>
      </c>
      <c r="T3603" s="10">
        <f>VLOOKUP(S3603,region,2,FALSE)</f>
        <v>4</v>
      </c>
      <c r="U3603" t="s">
        <v>4659</v>
      </c>
      <c r="V3603" t="s">
        <v>22</v>
      </c>
      <c r="W3603">
        <v>1802</v>
      </c>
      <c r="X3603">
        <f>VLOOKUP(V3603,category,2,FALSE)</f>
        <v>2</v>
      </c>
      <c r="Y3603" t="s">
        <v>45</v>
      </c>
      <c r="Z3603">
        <f>VLOOKUP(Y3603,subcategory,2,FALSE)</f>
        <v>11</v>
      </c>
      <c r="AA3603" t="s">
        <v>2019</v>
      </c>
      <c r="AB3603">
        <v>12.448</v>
      </c>
      <c r="AC3603">
        <v>2</v>
      </c>
      <c r="AD3603">
        <v>0.2</v>
      </c>
      <c r="AE3603" s="4">
        <v>3.8899999999999988</v>
      </c>
    </row>
    <row r="3604" spans="1:31" x14ac:dyDescent="0.3">
      <c r="A3604" s="2">
        <v>3603</v>
      </c>
      <c r="B3604" t="s">
        <v>6275</v>
      </c>
      <c r="C3604">
        <f>VLOOKUP(B3604,order,2,FALSE)</f>
        <v>1788</v>
      </c>
      <c r="D3604" s="3">
        <v>41960</v>
      </c>
      <c r="E3604" s="3">
        <v>41967</v>
      </c>
      <c r="F3604" t="s">
        <v>25</v>
      </c>
      <c r="G3604" s="10">
        <f>VLOOKUP(F3604,ship,2,FALSE)</f>
        <v>2</v>
      </c>
      <c r="H3604" t="s">
        <v>3968</v>
      </c>
      <c r="I3604">
        <f>VLOOKUP(H3604,customer,2,FALSE)</f>
        <v>714</v>
      </c>
      <c r="J3604" t="s">
        <v>2688</v>
      </c>
      <c r="K3604" t="s">
        <v>9</v>
      </c>
      <c r="L3604">
        <f>VLOOKUP(K3604,segment1,2,FALSE)</f>
        <v>1</v>
      </c>
      <c r="M3604" t="s">
        <v>3255</v>
      </c>
      <c r="N3604" t="s">
        <v>77</v>
      </c>
      <c r="O3604">
        <f>VLOOKUP(N3604,city,2,FALSE)</f>
        <v>11</v>
      </c>
      <c r="P3604" t="s">
        <v>78</v>
      </c>
      <c r="Q3604">
        <f>VLOOKUP(P3604,state,2,FALSE)</f>
        <v>10</v>
      </c>
      <c r="R3604">
        <v>19143</v>
      </c>
      <c r="S3604" t="s">
        <v>79</v>
      </c>
      <c r="T3604" s="10">
        <f>VLOOKUP(S3604,region,2,FALSE)</f>
        <v>4</v>
      </c>
      <c r="U3604" t="s">
        <v>4598</v>
      </c>
      <c r="V3604" t="s">
        <v>13</v>
      </c>
      <c r="W3604">
        <f>VLOOKUP(U3604,product,2,FALSE)</f>
        <v>500</v>
      </c>
      <c r="X3604">
        <f>VLOOKUP(V3604,category,2,FALSE)</f>
        <v>1</v>
      </c>
      <c r="Y3604" t="s">
        <v>3226</v>
      </c>
      <c r="Z3604">
        <f>VLOOKUP(Y3604,subcategory,2,FALSE)</f>
        <v>2</v>
      </c>
      <c r="AA3604" t="s">
        <v>1146</v>
      </c>
      <c r="AB3604">
        <v>657.93</v>
      </c>
      <c r="AC3604">
        <v>5</v>
      </c>
      <c r="AD3604">
        <v>0.3</v>
      </c>
      <c r="AE3604" s="4">
        <v>-93.989999999999952</v>
      </c>
    </row>
    <row r="3605" spans="1:31" x14ac:dyDescent="0.3">
      <c r="A3605" s="2">
        <v>3604</v>
      </c>
      <c r="B3605" t="s">
        <v>9843</v>
      </c>
      <c r="C3605">
        <f>VLOOKUP(B3605,order,2,FALSE)</f>
        <v>1789</v>
      </c>
      <c r="D3605" s="3">
        <v>42968</v>
      </c>
      <c r="E3605" s="3">
        <v>42974</v>
      </c>
      <c r="F3605" t="s">
        <v>25</v>
      </c>
      <c r="G3605" s="10">
        <f>VLOOKUP(F3605,ship,2,FALSE)</f>
        <v>2</v>
      </c>
      <c r="H3605" t="s">
        <v>3529</v>
      </c>
      <c r="I3605">
        <f>VLOOKUP(H3605,customer,2,FALSE)</f>
        <v>275</v>
      </c>
      <c r="J3605" t="s">
        <v>1071</v>
      </c>
      <c r="K3605" t="s">
        <v>52</v>
      </c>
      <c r="L3605">
        <f>VLOOKUP(K3605,segment1,2,FALSE)</f>
        <v>3</v>
      </c>
      <c r="M3605" t="s">
        <v>3255</v>
      </c>
      <c r="N3605" t="s">
        <v>194</v>
      </c>
      <c r="O3605">
        <f>VLOOKUP(N3605,city,2,FALSE)</f>
        <v>30</v>
      </c>
      <c r="P3605" t="s">
        <v>1255</v>
      </c>
      <c r="Q3605">
        <f>VLOOKUP(P3605,state,2,FALSE)</f>
        <v>40</v>
      </c>
      <c r="R3605">
        <v>21044</v>
      </c>
      <c r="S3605" t="s">
        <v>79</v>
      </c>
      <c r="T3605" s="10">
        <f>VLOOKUP(S3605,region,2,FALSE)</f>
        <v>4</v>
      </c>
      <c r="U3605" t="s">
        <v>4547</v>
      </c>
      <c r="V3605" t="s">
        <v>22</v>
      </c>
      <c r="W3605">
        <v>1803</v>
      </c>
      <c r="X3605">
        <f>VLOOKUP(V3605,category,2,FALSE)</f>
        <v>2</v>
      </c>
      <c r="Y3605" t="s">
        <v>45</v>
      </c>
      <c r="Z3605">
        <f>VLOOKUP(Y3605,subcategory,2,FALSE)</f>
        <v>11</v>
      </c>
      <c r="AA3605" t="s">
        <v>1354</v>
      </c>
      <c r="AB3605">
        <v>277.39999999999998</v>
      </c>
      <c r="AC3605">
        <v>5</v>
      </c>
      <c r="AD3605">
        <v>0</v>
      </c>
      <c r="AE3605" s="4">
        <v>133.15199999999999</v>
      </c>
    </row>
    <row r="3606" spans="1:31" x14ac:dyDescent="0.3">
      <c r="A3606" s="2">
        <v>3605</v>
      </c>
      <c r="B3606" t="s">
        <v>9843</v>
      </c>
      <c r="C3606">
        <f>VLOOKUP(B3606,order,2,FALSE)</f>
        <v>1789</v>
      </c>
      <c r="D3606" s="3">
        <v>42968</v>
      </c>
      <c r="E3606" s="3">
        <v>42974</v>
      </c>
      <c r="F3606" t="s">
        <v>25</v>
      </c>
      <c r="G3606" s="10">
        <f>VLOOKUP(F3606,ship,2,FALSE)</f>
        <v>2</v>
      </c>
      <c r="H3606" t="s">
        <v>3529</v>
      </c>
      <c r="I3606">
        <f>VLOOKUP(H3606,customer,2,FALSE)</f>
        <v>275</v>
      </c>
      <c r="J3606" t="s">
        <v>1071</v>
      </c>
      <c r="K3606" t="s">
        <v>52</v>
      </c>
      <c r="L3606">
        <f>VLOOKUP(K3606,segment1,2,FALSE)</f>
        <v>3</v>
      </c>
      <c r="M3606" t="s">
        <v>3255</v>
      </c>
      <c r="N3606" t="s">
        <v>194</v>
      </c>
      <c r="O3606">
        <f>VLOOKUP(N3606,city,2,FALSE)</f>
        <v>30</v>
      </c>
      <c r="P3606" t="s">
        <v>1255</v>
      </c>
      <c r="Q3606">
        <f>VLOOKUP(P3606,state,2,FALSE)</f>
        <v>40</v>
      </c>
      <c r="R3606">
        <v>21044</v>
      </c>
      <c r="S3606" t="s">
        <v>79</v>
      </c>
      <c r="T3606" s="10">
        <f>VLOOKUP(S3606,region,2,FALSE)</f>
        <v>4</v>
      </c>
      <c r="U3606" t="s">
        <v>5064</v>
      </c>
      <c r="V3606" t="s">
        <v>13</v>
      </c>
      <c r="W3606">
        <f>VLOOKUP(U3606,product,2,FALSE)</f>
        <v>981</v>
      </c>
      <c r="X3606">
        <f>VLOOKUP(V3606,category,2,FALSE)</f>
        <v>1</v>
      </c>
      <c r="Y3606" t="s">
        <v>3228</v>
      </c>
      <c r="Z3606">
        <f>VLOOKUP(Y3606,subcategory,2,FALSE)</f>
        <v>6</v>
      </c>
      <c r="AA3606" t="s">
        <v>2300</v>
      </c>
      <c r="AB3606">
        <v>25.16</v>
      </c>
      <c r="AC3606">
        <v>2</v>
      </c>
      <c r="AD3606">
        <v>0</v>
      </c>
      <c r="AE3606" s="4">
        <v>8.5543999999999976</v>
      </c>
    </row>
    <row r="3607" spans="1:31" x14ac:dyDescent="0.3">
      <c r="A3607" s="2">
        <v>3606</v>
      </c>
      <c r="B3607" t="s">
        <v>9843</v>
      </c>
      <c r="C3607">
        <f>VLOOKUP(B3607,order,2,FALSE)</f>
        <v>1789</v>
      </c>
      <c r="D3607" s="3">
        <v>42968</v>
      </c>
      <c r="E3607" s="3">
        <v>42974</v>
      </c>
      <c r="F3607" t="s">
        <v>25</v>
      </c>
      <c r="G3607" s="10">
        <f>VLOOKUP(F3607,ship,2,FALSE)</f>
        <v>2</v>
      </c>
      <c r="H3607" t="s">
        <v>3529</v>
      </c>
      <c r="I3607">
        <f>VLOOKUP(H3607,customer,2,FALSE)</f>
        <v>275</v>
      </c>
      <c r="J3607" t="s">
        <v>1071</v>
      </c>
      <c r="K3607" t="s">
        <v>52</v>
      </c>
      <c r="L3607">
        <f>VLOOKUP(K3607,segment1,2,FALSE)</f>
        <v>3</v>
      </c>
      <c r="M3607" t="s">
        <v>3255</v>
      </c>
      <c r="N3607" t="s">
        <v>194</v>
      </c>
      <c r="O3607">
        <f>VLOOKUP(N3607,city,2,FALSE)</f>
        <v>30</v>
      </c>
      <c r="P3607" t="s">
        <v>1255</v>
      </c>
      <c r="Q3607">
        <f>VLOOKUP(P3607,state,2,FALSE)</f>
        <v>40</v>
      </c>
      <c r="R3607">
        <v>21044</v>
      </c>
      <c r="S3607" t="s">
        <v>79</v>
      </c>
      <c r="T3607" s="10">
        <f>VLOOKUP(S3607,region,2,FALSE)</f>
        <v>4</v>
      </c>
      <c r="U3607" t="s">
        <v>5020</v>
      </c>
      <c r="V3607" t="s">
        <v>13</v>
      </c>
      <c r="W3607">
        <v>1804</v>
      </c>
      <c r="X3607">
        <f>VLOOKUP(V3607,category,2,FALSE)</f>
        <v>1</v>
      </c>
      <c r="Y3607" t="s">
        <v>3228</v>
      </c>
      <c r="Z3607">
        <f>VLOOKUP(Y3607,subcategory,2,FALSE)</f>
        <v>6</v>
      </c>
      <c r="AA3607" t="s">
        <v>1973</v>
      </c>
      <c r="AB3607">
        <v>91.92</v>
      </c>
      <c r="AC3607">
        <v>4</v>
      </c>
      <c r="AD3607">
        <v>0</v>
      </c>
      <c r="AE3607" s="4">
        <v>31.252800000000001</v>
      </c>
    </row>
    <row r="3608" spans="1:31" x14ac:dyDescent="0.3">
      <c r="A3608" s="2">
        <v>3607</v>
      </c>
      <c r="B3608" t="s">
        <v>8416</v>
      </c>
      <c r="C3608">
        <f>VLOOKUP(B3608,order,2,FALSE)</f>
        <v>1790</v>
      </c>
      <c r="D3608" s="3">
        <v>42441</v>
      </c>
      <c r="E3608" s="3">
        <v>42445</v>
      </c>
      <c r="F3608" t="s">
        <v>7</v>
      </c>
      <c r="G3608" s="10">
        <f>VLOOKUP(F3608,ship,2,FALSE)</f>
        <v>1</v>
      </c>
      <c r="H3608" t="s">
        <v>3497</v>
      </c>
      <c r="I3608">
        <f>VLOOKUP(H3608,customer,2,FALSE)</f>
        <v>243</v>
      </c>
      <c r="J3608" t="s">
        <v>959</v>
      </c>
      <c r="K3608" t="s">
        <v>9</v>
      </c>
      <c r="L3608">
        <f>VLOOKUP(K3608,segment1,2,FALSE)</f>
        <v>1</v>
      </c>
      <c r="M3608" t="s">
        <v>3255</v>
      </c>
      <c r="N3608" t="s">
        <v>138</v>
      </c>
      <c r="O3608">
        <f>VLOOKUP(N3608,city,2,FALSE)</f>
        <v>21</v>
      </c>
      <c r="P3608" t="s">
        <v>139</v>
      </c>
      <c r="Q3608">
        <f>VLOOKUP(P3608,state,2,FALSE)</f>
        <v>16</v>
      </c>
      <c r="R3608">
        <v>10024</v>
      </c>
      <c r="S3608" t="s">
        <v>79</v>
      </c>
      <c r="T3608" s="10">
        <f>VLOOKUP(S3608,region,2,FALSE)</f>
        <v>4</v>
      </c>
      <c r="U3608" t="s">
        <v>4796</v>
      </c>
      <c r="V3608" t="s">
        <v>22</v>
      </c>
      <c r="W3608">
        <f>VLOOKUP(U3608,product,2,FALSE)</f>
        <v>707</v>
      </c>
      <c r="X3608">
        <f>VLOOKUP(V3608,category,2,FALSE)</f>
        <v>2</v>
      </c>
      <c r="Y3608" t="s">
        <v>103</v>
      </c>
      <c r="Z3608">
        <f>VLOOKUP(Y3608,subcategory,2,FALSE)</f>
        <v>13</v>
      </c>
      <c r="AA3608" t="s">
        <v>5926</v>
      </c>
      <c r="AB3608">
        <v>29.339999999999996</v>
      </c>
      <c r="AC3608">
        <v>3</v>
      </c>
      <c r="AD3608">
        <v>0</v>
      </c>
      <c r="AE3608" s="4">
        <v>13.496399999999998</v>
      </c>
    </row>
    <row r="3609" spans="1:31" x14ac:dyDescent="0.3">
      <c r="A3609" s="2">
        <v>3608</v>
      </c>
      <c r="B3609" t="s">
        <v>6276</v>
      </c>
      <c r="C3609">
        <f>VLOOKUP(B3609,order,2,FALSE)</f>
        <v>1791</v>
      </c>
      <c r="D3609" s="3">
        <v>41905</v>
      </c>
      <c r="E3609" s="3">
        <v>41910</v>
      </c>
      <c r="F3609" t="s">
        <v>7</v>
      </c>
      <c r="G3609" s="10">
        <f>VLOOKUP(F3609,ship,2,FALSE)</f>
        <v>1</v>
      </c>
      <c r="H3609" t="s">
        <v>3716</v>
      </c>
      <c r="I3609">
        <f>VLOOKUP(H3609,customer,2,FALSE)</f>
        <v>462</v>
      </c>
      <c r="J3609" t="s">
        <v>1706</v>
      </c>
      <c r="K3609" t="s">
        <v>9</v>
      </c>
      <c r="L3609">
        <f>VLOOKUP(K3609,segment1,2,FALSE)</f>
        <v>1</v>
      </c>
      <c r="M3609" t="s">
        <v>3255</v>
      </c>
      <c r="N3609" t="s">
        <v>138</v>
      </c>
      <c r="O3609">
        <f>VLOOKUP(N3609,city,2,FALSE)</f>
        <v>21</v>
      </c>
      <c r="P3609" t="s">
        <v>139</v>
      </c>
      <c r="Q3609">
        <f>VLOOKUP(P3609,state,2,FALSE)</f>
        <v>16</v>
      </c>
      <c r="R3609">
        <v>10035</v>
      </c>
      <c r="S3609" t="s">
        <v>79</v>
      </c>
      <c r="T3609" s="10">
        <f>VLOOKUP(S3609,region,2,FALSE)</f>
        <v>4</v>
      </c>
      <c r="U3609" t="s">
        <v>5006</v>
      </c>
      <c r="V3609" t="s">
        <v>22</v>
      </c>
      <c r="W3609">
        <v>1805</v>
      </c>
      <c r="X3609">
        <f>VLOOKUP(V3609,category,2,FALSE)</f>
        <v>2</v>
      </c>
      <c r="Y3609" t="s">
        <v>3231</v>
      </c>
      <c r="Z3609">
        <f>VLOOKUP(Y3609,subcategory,2,FALSE)</f>
        <v>9</v>
      </c>
      <c r="AA3609" t="s">
        <v>1714</v>
      </c>
      <c r="AB3609">
        <v>139.44</v>
      </c>
      <c r="AC3609">
        <v>3</v>
      </c>
      <c r="AD3609">
        <v>0.2</v>
      </c>
      <c r="AE3609" s="4">
        <v>47.060999999999993</v>
      </c>
    </row>
    <row r="3610" spans="1:31" x14ac:dyDescent="0.3">
      <c r="A3610" s="2">
        <v>3609</v>
      </c>
      <c r="B3610" t="s">
        <v>6277</v>
      </c>
      <c r="C3610">
        <f>VLOOKUP(B3610,order,2,FALSE)</f>
        <v>1792</v>
      </c>
      <c r="D3610" s="3">
        <v>41757</v>
      </c>
      <c r="E3610" s="3">
        <v>41762</v>
      </c>
      <c r="F3610" t="s">
        <v>25</v>
      </c>
      <c r="G3610" s="10">
        <f>VLOOKUP(F3610,ship,2,FALSE)</f>
        <v>2</v>
      </c>
      <c r="H3610" t="s">
        <v>3589</v>
      </c>
      <c r="I3610">
        <f>VLOOKUP(H3610,customer,2,FALSE)</f>
        <v>335</v>
      </c>
      <c r="J3610" t="s">
        <v>1263</v>
      </c>
      <c r="K3610" t="s">
        <v>18</v>
      </c>
      <c r="L3610">
        <f>VLOOKUP(K3610,segment1,2,FALSE)</f>
        <v>2</v>
      </c>
      <c r="M3610" t="s">
        <v>3255</v>
      </c>
      <c r="N3610" t="s">
        <v>300</v>
      </c>
      <c r="O3610">
        <f>VLOOKUP(N3610,city,2,FALSE)</f>
        <v>47</v>
      </c>
      <c r="P3610" t="s">
        <v>249</v>
      </c>
      <c r="Q3610">
        <f>VLOOKUP(P3610,state,2,FALSE)</f>
        <v>25</v>
      </c>
      <c r="R3610">
        <v>43055</v>
      </c>
      <c r="S3610" t="s">
        <v>79</v>
      </c>
      <c r="T3610" s="10">
        <f>VLOOKUP(S3610,region,2,FALSE)</f>
        <v>4</v>
      </c>
      <c r="U3610" t="s">
        <v>4834</v>
      </c>
      <c r="V3610" t="s">
        <v>22</v>
      </c>
      <c r="W3610">
        <f>VLOOKUP(U3610,product,2,FALSE)</f>
        <v>746</v>
      </c>
      <c r="X3610">
        <f>VLOOKUP(V3610,category,2,FALSE)</f>
        <v>2</v>
      </c>
      <c r="Y3610" t="s">
        <v>23</v>
      </c>
      <c r="Z3610">
        <f>VLOOKUP(Y3610,subcategory,2,FALSE)</f>
        <v>3</v>
      </c>
      <c r="AA3610" t="s">
        <v>1540</v>
      </c>
      <c r="AB3610">
        <v>6.911999999999999</v>
      </c>
      <c r="AC3610">
        <v>3</v>
      </c>
      <c r="AD3610">
        <v>0.2</v>
      </c>
      <c r="AE3610" s="4">
        <v>2.5056000000000003</v>
      </c>
    </row>
    <row r="3611" spans="1:31" x14ac:dyDescent="0.3">
      <c r="A3611" s="2">
        <v>3610</v>
      </c>
      <c r="B3611" t="s">
        <v>6277</v>
      </c>
      <c r="C3611">
        <f>VLOOKUP(B3611,order,2,FALSE)</f>
        <v>1792</v>
      </c>
      <c r="D3611" s="3">
        <v>41757</v>
      </c>
      <c r="E3611" s="3">
        <v>41762</v>
      </c>
      <c r="F3611" t="s">
        <v>25</v>
      </c>
      <c r="G3611" s="10">
        <f>VLOOKUP(F3611,ship,2,FALSE)</f>
        <v>2</v>
      </c>
      <c r="H3611" t="s">
        <v>3589</v>
      </c>
      <c r="I3611">
        <f>VLOOKUP(H3611,customer,2,FALSE)</f>
        <v>335</v>
      </c>
      <c r="J3611" t="s">
        <v>1263</v>
      </c>
      <c r="K3611" t="s">
        <v>18</v>
      </c>
      <c r="L3611">
        <f>VLOOKUP(K3611,segment1,2,FALSE)</f>
        <v>2</v>
      </c>
      <c r="M3611" t="s">
        <v>3255</v>
      </c>
      <c r="N3611" t="s">
        <v>300</v>
      </c>
      <c r="O3611">
        <f>VLOOKUP(N3611,city,2,FALSE)</f>
        <v>47</v>
      </c>
      <c r="P3611" t="s">
        <v>249</v>
      </c>
      <c r="Q3611">
        <f>VLOOKUP(P3611,state,2,FALSE)</f>
        <v>25</v>
      </c>
      <c r="R3611">
        <v>43055</v>
      </c>
      <c r="S3611" t="s">
        <v>79</v>
      </c>
      <c r="T3611" s="10">
        <f>VLOOKUP(S3611,region,2,FALSE)</f>
        <v>4</v>
      </c>
      <c r="U3611" t="s">
        <v>5095</v>
      </c>
      <c r="V3611" t="s">
        <v>22</v>
      </c>
      <c r="W3611">
        <v>1806</v>
      </c>
      <c r="X3611">
        <f>VLOOKUP(V3611,category,2,FALSE)</f>
        <v>2</v>
      </c>
      <c r="Y3611" t="s">
        <v>3227</v>
      </c>
      <c r="Z3611">
        <f>VLOOKUP(Y3611,subcategory,2,FALSE)</f>
        <v>5</v>
      </c>
      <c r="AA3611" t="s">
        <v>678</v>
      </c>
      <c r="AB3611">
        <v>27.096</v>
      </c>
      <c r="AC3611">
        <v>3</v>
      </c>
      <c r="AD3611">
        <v>0.2</v>
      </c>
      <c r="AE3611" s="4">
        <v>2.0321999999999987</v>
      </c>
    </row>
    <row r="3612" spans="1:31" x14ac:dyDescent="0.3">
      <c r="A3612" s="2">
        <v>3611</v>
      </c>
      <c r="B3612" t="s">
        <v>6277</v>
      </c>
      <c r="C3612">
        <f>VLOOKUP(B3612,order,2,FALSE)</f>
        <v>1792</v>
      </c>
      <c r="D3612" s="3">
        <v>41757</v>
      </c>
      <c r="E3612" s="3">
        <v>41762</v>
      </c>
      <c r="F3612" t="s">
        <v>25</v>
      </c>
      <c r="G3612" s="10">
        <f>VLOOKUP(F3612,ship,2,FALSE)</f>
        <v>2</v>
      </c>
      <c r="H3612" t="s">
        <v>3589</v>
      </c>
      <c r="I3612">
        <f>VLOOKUP(H3612,customer,2,FALSE)</f>
        <v>335</v>
      </c>
      <c r="J3612" t="s">
        <v>1263</v>
      </c>
      <c r="K3612" t="s">
        <v>18</v>
      </c>
      <c r="L3612">
        <f>VLOOKUP(K3612,segment1,2,FALSE)</f>
        <v>2</v>
      </c>
      <c r="M3612" t="s">
        <v>3255</v>
      </c>
      <c r="N3612" t="s">
        <v>300</v>
      </c>
      <c r="O3612">
        <f>VLOOKUP(N3612,city,2,FALSE)</f>
        <v>47</v>
      </c>
      <c r="P3612" t="s">
        <v>249</v>
      </c>
      <c r="Q3612">
        <f>VLOOKUP(P3612,state,2,FALSE)</f>
        <v>25</v>
      </c>
      <c r="R3612">
        <v>43055</v>
      </c>
      <c r="S3612" t="s">
        <v>79</v>
      </c>
      <c r="T3612" s="10">
        <f>VLOOKUP(S3612,region,2,FALSE)</f>
        <v>4</v>
      </c>
      <c r="U3612" t="s">
        <v>5508</v>
      </c>
      <c r="V3612" t="s">
        <v>22</v>
      </c>
      <c r="W3612">
        <f>VLOOKUP(U3612,product,2,FALSE)</f>
        <v>1440</v>
      </c>
      <c r="X3612">
        <f>VLOOKUP(V3612,category,2,FALSE)</f>
        <v>2</v>
      </c>
      <c r="Y3612" t="s">
        <v>3227</v>
      </c>
      <c r="Z3612">
        <f>VLOOKUP(Y3612,subcategory,2,FALSE)</f>
        <v>5</v>
      </c>
      <c r="AA3612" t="s">
        <v>176</v>
      </c>
      <c r="AB3612">
        <v>177.56800000000001</v>
      </c>
      <c r="AC3612">
        <v>2</v>
      </c>
      <c r="AD3612">
        <v>0.2</v>
      </c>
      <c r="AE3612" s="4">
        <v>-37.733199999999989</v>
      </c>
    </row>
    <row r="3613" spans="1:31" x14ac:dyDescent="0.3">
      <c r="A3613" s="2">
        <v>3612</v>
      </c>
      <c r="B3613" t="s">
        <v>8417</v>
      </c>
      <c r="C3613">
        <f>VLOOKUP(B3613,order,2,FALSE)</f>
        <v>1793</v>
      </c>
      <c r="D3613" s="3">
        <v>42703</v>
      </c>
      <c r="E3613" s="3">
        <v>42705</v>
      </c>
      <c r="F3613" t="s">
        <v>7</v>
      </c>
      <c r="G3613" s="10">
        <f>VLOOKUP(F3613,ship,2,FALSE)</f>
        <v>1</v>
      </c>
      <c r="H3613" t="s">
        <v>3969</v>
      </c>
      <c r="I3613">
        <f>VLOOKUP(H3613,customer,2,FALSE)</f>
        <v>715</v>
      </c>
      <c r="J3613" t="s">
        <v>2689</v>
      </c>
      <c r="K3613" t="s">
        <v>18</v>
      </c>
      <c r="L3613">
        <f>VLOOKUP(K3613,segment1,2,FALSE)</f>
        <v>2</v>
      </c>
      <c r="M3613" t="s">
        <v>3255</v>
      </c>
      <c r="N3613" t="s">
        <v>402</v>
      </c>
      <c r="O3613">
        <f>VLOOKUP(N3613,city,2,FALSE)</f>
        <v>62</v>
      </c>
      <c r="P3613" t="s">
        <v>54</v>
      </c>
      <c r="Q3613">
        <f>VLOOKUP(P3613,state,2,FALSE)</f>
        <v>6</v>
      </c>
      <c r="R3613">
        <v>75217</v>
      </c>
      <c r="S3613" t="s">
        <v>55</v>
      </c>
      <c r="T3613" s="10">
        <f>VLOOKUP(S3613,region,2,FALSE)</f>
        <v>3</v>
      </c>
      <c r="U3613" t="s">
        <v>5384</v>
      </c>
      <c r="V3613" t="s">
        <v>35</v>
      </c>
      <c r="W3613">
        <v>1807</v>
      </c>
      <c r="X3613">
        <f>VLOOKUP(V3613,category,2,FALSE)</f>
        <v>3</v>
      </c>
      <c r="Y3613" t="s">
        <v>3232</v>
      </c>
      <c r="Z3613">
        <f>VLOOKUP(Y3613,subcategory,2,FALSE)</f>
        <v>12</v>
      </c>
      <c r="AA3613" t="s">
        <v>1950</v>
      </c>
      <c r="AB3613">
        <v>58.415999999999997</v>
      </c>
      <c r="AC3613">
        <v>2</v>
      </c>
      <c r="AD3613">
        <v>0.2</v>
      </c>
      <c r="AE3613" s="4">
        <v>16.794600000000003</v>
      </c>
    </row>
    <row r="3614" spans="1:31" x14ac:dyDescent="0.3">
      <c r="A3614" s="2">
        <v>3613</v>
      </c>
      <c r="B3614" t="s">
        <v>7257</v>
      </c>
      <c r="C3614">
        <f>VLOOKUP(B3614,order,2,FALSE)</f>
        <v>1794</v>
      </c>
      <c r="D3614" s="3">
        <v>42341</v>
      </c>
      <c r="E3614" s="3">
        <v>42346</v>
      </c>
      <c r="F3614" t="s">
        <v>25</v>
      </c>
      <c r="G3614" s="10">
        <f>VLOOKUP(F3614,ship,2,FALSE)</f>
        <v>2</v>
      </c>
      <c r="H3614" t="s">
        <v>3692</v>
      </c>
      <c r="I3614">
        <f>VLOOKUP(H3614,customer,2,FALSE)</f>
        <v>438</v>
      </c>
      <c r="J3614" t="s">
        <v>1632</v>
      </c>
      <c r="K3614" t="s">
        <v>52</v>
      </c>
      <c r="L3614">
        <f>VLOOKUP(K3614,segment1,2,FALSE)</f>
        <v>3</v>
      </c>
      <c r="M3614" t="s">
        <v>3255</v>
      </c>
      <c r="N3614" t="s">
        <v>77</v>
      </c>
      <c r="O3614">
        <f>VLOOKUP(N3614,city,2,FALSE)</f>
        <v>11</v>
      </c>
      <c r="P3614" t="s">
        <v>78</v>
      </c>
      <c r="Q3614">
        <f>VLOOKUP(P3614,state,2,FALSE)</f>
        <v>10</v>
      </c>
      <c r="R3614">
        <v>19134</v>
      </c>
      <c r="S3614" t="s">
        <v>79</v>
      </c>
      <c r="T3614" s="10">
        <f>VLOOKUP(S3614,region,2,FALSE)</f>
        <v>4</v>
      </c>
      <c r="U3614" t="s">
        <v>4095</v>
      </c>
      <c r="V3614" t="s">
        <v>22</v>
      </c>
      <c r="W3614">
        <f>VLOOKUP(U3614,product,2,FALSE)</f>
        <v>1537</v>
      </c>
      <c r="X3614">
        <f>VLOOKUP(V3614,category,2,FALSE)</f>
        <v>2</v>
      </c>
      <c r="Y3614" t="s">
        <v>45</v>
      </c>
      <c r="Z3614">
        <f>VLOOKUP(Y3614,subcategory,2,FALSE)</f>
        <v>11</v>
      </c>
      <c r="AA3614" t="s">
        <v>3137</v>
      </c>
      <c r="AB3614">
        <v>16.448</v>
      </c>
      <c r="AC3614">
        <v>2</v>
      </c>
      <c r="AD3614">
        <v>0.2</v>
      </c>
      <c r="AE3614" s="4">
        <v>5.5511999999999979</v>
      </c>
    </row>
    <row r="3615" spans="1:31" x14ac:dyDescent="0.3">
      <c r="A3615" s="2">
        <v>3614</v>
      </c>
      <c r="B3615" t="s">
        <v>7257</v>
      </c>
      <c r="C3615">
        <f>VLOOKUP(B3615,order,2,FALSE)</f>
        <v>1794</v>
      </c>
      <c r="D3615" s="3">
        <v>42341</v>
      </c>
      <c r="E3615" s="3">
        <v>42346</v>
      </c>
      <c r="F3615" t="s">
        <v>25</v>
      </c>
      <c r="G3615" s="10">
        <f>VLOOKUP(F3615,ship,2,FALSE)</f>
        <v>2</v>
      </c>
      <c r="H3615" t="s">
        <v>3692</v>
      </c>
      <c r="I3615">
        <f>VLOOKUP(H3615,customer,2,FALSE)</f>
        <v>438</v>
      </c>
      <c r="J3615" t="s">
        <v>1632</v>
      </c>
      <c r="K3615" t="s">
        <v>52</v>
      </c>
      <c r="L3615">
        <f>VLOOKUP(K3615,segment1,2,FALSE)</f>
        <v>3</v>
      </c>
      <c r="M3615" t="s">
        <v>3255</v>
      </c>
      <c r="N3615" t="s">
        <v>77</v>
      </c>
      <c r="O3615">
        <f>VLOOKUP(N3615,city,2,FALSE)</f>
        <v>11</v>
      </c>
      <c r="P3615" t="s">
        <v>78</v>
      </c>
      <c r="Q3615">
        <f>VLOOKUP(P3615,state,2,FALSE)</f>
        <v>10</v>
      </c>
      <c r="R3615">
        <v>19134</v>
      </c>
      <c r="S3615" t="s">
        <v>79</v>
      </c>
      <c r="T3615" s="10">
        <f>VLOOKUP(S3615,region,2,FALSE)</f>
        <v>4</v>
      </c>
      <c r="U3615" t="s">
        <v>4153</v>
      </c>
      <c r="V3615" t="s">
        <v>35</v>
      </c>
      <c r="W3615">
        <v>1808</v>
      </c>
      <c r="X3615">
        <f>VLOOKUP(V3615,category,2,FALSE)</f>
        <v>3</v>
      </c>
      <c r="Y3615" t="s">
        <v>3232</v>
      </c>
      <c r="Z3615">
        <f>VLOOKUP(Y3615,subcategory,2,FALSE)</f>
        <v>12</v>
      </c>
      <c r="AA3615" t="s">
        <v>2366</v>
      </c>
      <c r="AB3615">
        <v>36.783999999999999</v>
      </c>
      <c r="AC3615">
        <v>2</v>
      </c>
      <c r="AD3615">
        <v>0.2</v>
      </c>
      <c r="AE3615" s="4">
        <v>10.5754</v>
      </c>
    </row>
    <row r="3616" spans="1:31" x14ac:dyDescent="0.3">
      <c r="A3616" s="2">
        <v>3615</v>
      </c>
      <c r="B3616" t="s">
        <v>9844</v>
      </c>
      <c r="C3616">
        <f>VLOOKUP(B3616,order,2,FALSE)</f>
        <v>1795</v>
      </c>
      <c r="D3616" s="3">
        <v>43058</v>
      </c>
      <c r="E3616" s="3">
        <v>43060</v>
      </c>
      <c r="F3616" t="s">
        <v>97</v>
      </c>
      <c r="G3616" s="10">
        <f>VLOOKUP(F3616,ship,2,FALSE)</f>
        <v>3</v>
      </c>
      <c r="H3616" t="s">
        <v>3289</v>
      </c>
      <c r="I3616">
        <f>VLOOKUP(H3616,customer,2,FALSE)</f>
        <v>35</v>
      </c>
      <c r="J3616" t="s">
        <v>182</v>
      </c>
      <c r="K3616" t="s">
        <v>18</v>
      </c>
      <c r="L3616">
        <f>VLOOKUP(K3616,segment1,2,FALSE)</f>
        <v>2</v>
      </c>
      <c r="M3616" t="s">
        <v>3255</v>
      </c>
      <c r="N3616" t="s">
        <v>335</v>
      </c>
      <c r="O3616">
        <f>VLOOKUP(N3616,city,2,FALSE)</f>
        <v>53</v>
      </c>
      <c r="P3616" t="s">
        <v>54</v>
      </c>
      <c r="Q3616">
        <f>VLOOKUP(P3616,state,2,FALSE)</f>
        <v>6</v>
      </c>
      <c r="R3616">
        <v>78207</v>
      </c>
      <c r="S3616" t="s">
        <v>55</v>
      </c>
      <c r="T3616" s="10">
        <f>VLOOKUP(S3616,region,2,FALSE)</f>
        <v>3</v>
      </c>
      <c r="U3616" t="s">
        <v>5059</v>
      </c>
      <c r="V3616" t="s">
        <v>13</v>
      </c>
      <c r="W3616">
        <f>VLOOKUP(U3616,product,2,FALSE)</f>
        <v>976</v>
      </c>
      <c r="X3616">
        <f>VLOOKUP(V3616,category,2,FALSE)</f>
        <v>1</v>
      </c>
      <c r="Y3616" t="s">
        <v>29</v>
      </c>
      <c r="Z3616">
        <f>VLOOKUP(Y3616,subcategory,2,FALSE)</f>
        <v>4</v>
      </c>
      <c r="AA3616" t="s">
        <v>1087</v>
      </c>
      <c r="AB3616">
        <v>718.11599999999987</v>
      </c>
      <c r="AC3616">
        <v>6</v>
      </c>
      <c r="AD3616">
        <v>0.3</v>
      </c>
      <c r="AE3616" s="4">
        <v>-71.811599999999999</v>
      </c>
    </row>
    <row r="3617" spans="1:31" x14ac:dyDescent="0.3">
      <c r="A3617" s="2">
        <v>3616</v>
      </c>
      <c r="B3617" t="s">
        <v>9844</v>
      </c>
      <c r="C3617">
        <f>VLOOKUP(B3617,order,2,FALSE)</f>
        <v>1795</v>
      </c>
      <c r="D3617" s="3">
        <v>43058</v>
      </c>
      <c r="E3617" s="3">
        <v>43060</v>
      </c>
      <c r="F3617" t="s">
        <v>97</v>
      </c>
      <c r="G3617" s="10">
        <f>VLOOKUP(F3617,ship,2,FALSE)</f>
        <v>3</v>
      </c>
      <c r="H3617" t="s">
        <v>3289</v>
      </c>
      <c r="I3617">
        <f>VLOOKUP(H3617,customer,2,FALSE)</f>
        <v>35</v>
      </c>
      <c r="J3617" t="s">
        <v>182</v>
      </c>
      <c r="K3617" t="s">
        <v>18</v>
      </c>
      <c r="L3617">
        <f>VLOOKUP(K3617,segment1,2,FALSE)</f>
        <v>2</v>
      </c>
      <c r="M3617" t="s">
        <v>3255</v>
      </c>
      <c r="N3617" t="s">
        <v>335</v>
      </c>
      <c r="O3617">
        <f>VLOOKUP(N3617,city,2,FALSE)</f>
        <v>53</v>
      </c>
      <c r="P3617" t="s">
        <v>54</v>
      </c>
      <c r="Q3617">
        <f>VLOOKUP(P3617,state,2,FALSE)</f>
        <v>6</v>
      </c>
      <c r="R3617">
        <v>78207</v>
      </c>
      <c r="S3617" t="s">
        <v>55</v>
      </c>
      <c r="T3617" s="10">
        <f>VLOOKUP(S3617,region,2,FALSE)</f>
        <v>3</v>
      </c>
      <c r="U3617" t="s">
        <v>5151</v>
      </c>
      <c r="V3617" t="s">
        <v>22</v>
      </c>
      <c r="W3617">
        <v>1809</v>
      </c>
      <c r="X3617">
        <f>VLOOKUP(V3617,category,2,FALSE)</f>
        <v>2</v>
      </c>
      <c r="Y3617" t="s">
        <v>3229</v>
      </c>
      <c r="Z3617">
        <f>VLOOKUP(Y3617,subcategory,2,FALSE)</f>
        <v>7</v>
      </c>
      <c r="AA3617" t="s">
        <v>1908</v>
      </c>
      <c r="AB3617">
        <v>31.776</v>
      </c>
      <c r="AC3617">
        <v>4</v>
      </c>
      <c r="AD3617">
        <v>0.2</v>
      </c>
      <c r="AE3617" s="4">
        <v>8.7384000000000022</v>
      </c>
    </row>
    <row r="3618" spans="1:31" x14ac:dyDescent="0.3">
      <c r="A3618" s="2">
        <v>3617</v>
      </c>
      <c r="B3618" t="s">
        <v>8418</v>
      </c>
      <c r="C3618">
        <f>VLOOKUP(B3618,order,2,FALSE)</f>
        <v>1796</v>
      </c>
      <c r="D3618" s="3">
        <v>42618</v>
      </c>
      <c r="E3618" s="3">
        <v>42622</v>
      </c>
      <c r="F3618" t="s">
        <v>25</v>
      </c>
      <c r="G3618" s="10">
        <f>VLOOKUP(F3618,ship,2,FALSE)</f>
        <v>2</v>
      </c>
      <c r="H3618" t="s">
        <v>3464</v>
      </c>
      <c r="I3618">
        <f>VLOOKUP(H3618,customer,2,FALSE)</f>
        <v>210</v>
      </c>
      <c r="J3618" t="s">
        <v>858</v>
      </c>
      <c r="K3618" t="s">
        <v>9</v>
      </c>
      <c r="L3618">
        <f>VLOOKUP(K3618,segment1,2,FALSE)</f>
        <v>1</v>
      </c>
      <c r="M3618" t="s">
        <v>3255</v>
      </c>
      <c r="N3618" t="s">
        <v>77</v>
      </c>
      <c r="O3618">
        <f>VLOOKUP(N3618,city,2,FALSE)</f>
        <v>11</v>
      </c>
      <c r="P3618" t="s">
        <v>78</v>
      </c>
      <c r="Q3618">
        <f>VLOOKUP(P3618,state,2,FALSE)</f>
        <v>10</v>
      </c>
      <c r="R3618">
        <v>19120</v>
      </c>
      <c r="S3618" t="s">
        <v>79</v>
      </c>
      <c r="T3618" s="10">
        <f>VLOOKUP(S3618,region,2,FALSE)</f>
        <v>4</v>
      </c>
      <c r="U3618" t="s">
        <v>4158</v>
      </c>
      <c r="V3618" t="s">
        <v>22</v>
      </c>
      <c r="W3618">
        <f>VLOOKUP(U3618,product,2,FALSE)</f>
        <v>49</v>
      </c>
      <c r="X3618">
        <f>VLOOKUP(V3618,category,2,FALSE)</f>
        <v>2</v>
      </c>
      <c r="Y3618" t="s">
        <v>3231</v>
      </c>
      <c r="Z3618">
        <f>VLOOKUP(Y3618,subcategory,2,FALSE)</f>
        <v>9</v>
      </c>
      <c r="AA3618" t="s">
        <v>3089</v>
      </c>
      <c r="AB3618">
        <v>9.5550000000000015</v>
      </c>
      <c r="AC3618">
        <v>5</v>
      </c>
      <c r="AD3618">
        <v>0.7</v>
      </c>
      <c r="AE3618" s="4">
        <v>-7.3254999999999981</v>
      </c>
    </row>
    <row r="3619" spans="1:31" x14ac:dyDescent="0.3">
      <c r="A3619" s="2">
        <v>3618</v>
      </c>
      <c r="B3619" t="s">
        <v>9845</v>
      </c>
      <c r="C3619">
        <f>VLOOKUP(B3619,order,2,FALSE)</f>
        <v>1797</v>
      </c>
      <c r="D3619" s="3">
        <v>42982</v>
      </c>
      <c r="E3619" s="3">
        <v>42986</v>
      </c>
      <c r="F3619" t="s">
        <v>25</v>
      </c>
      <c r="G3619" s="10">
        <f>VLOOKUP(F3619,ship,2,FALSE)</f>
        <v>2</v>
      </c>
      <c r="H3619" t="s">
        <v>3522</v>
      </c>
      <c r="I3619">
        <f>VLOOKUP(H3619,customer,2,FALSE)</f>
        <v>268</v>
      </c>
      <c r="J3619" t="s">
        <v>1045</v>
      </c>
      <c r="K3619" t="s">
        <v>9</v>
      </c>
      <c r="L3619">
        <f>VLOOKUP(K3619,segment1,2,FALSE)</f>
        <v>1</v>
      </c>
      <c r="M3619" t="s">
        <v>3255</v>
      </c>
      <c r="N3619" t="s">
        <v>19</v>
      </c>
      <c r="O3619">
        <f>VLOOKUP(N3619,city,2,FALSE)</f>
        <v>2</v>
      </c>
      <c r="P3619" t="s">
        <v>20</v>
      </c>
      <c r="Q3619">
        <f>VLOOKUP(P3619,state,2,FALSE)</f>
        <v>2</v>
      </c>
      <c r="R3619">
        <v>90004</v>
      </c>
      <c r="S3619" t="s">
        <v>21</v>
      </c>
      <c r="T3619" s="10">
        <f>VLOOKUP(S3619,region,2,FALSE)</f>
        <v>2</v>
      </c>
      <c r="U3619" t="s">
        <v>4663</v>
      </c>
      <c r="V3619" t="s">
        <v>22</v>
      </c>
      <c r="W3619">
        <v>1810</v>
      </c>
      <c r="X3619">
        <f>VLOOKUP(V3619,category,2,FALSE)</f>
        <v>2</v>
      </c>
      <c r="Y3619" t="s">
        <v>3231</v>
      </c>
      <c r="Z3619">
        <f>VLOOKUP(Y3619,subcategory,2,FALSE)</f>
        <v>9</v>
      </c>
      <c r="AA3619" t="s">
        <v>478</v>
      </c>
      <c r="AB3619">
        <v>487.98400000000004</v>
      </c>
      <c r="AC3619">
        <v>2</v>
      </c>
      <c r="AD3619">
        <v>0.2</v>
      </c>
      <c r="AE3619" s="4">
        <v>152.49499999999998</v>
      </c>
    </row>
    <row r="3620" spans="1:31" x14ac:dyDescent="0.3">
      <c r="A3620" s="2">
        <v>3619</v>
      </c>
      <c r="B3620" t="s">
        <v>9845</v>
      </c>
      <c r="C3620">
        <f>VLOOKUP(B3620,order,2,FALSE)</f>
        <v>1797</v>
      </c>
      <c r="D3620" s="3">
        <v>42982</v>
      </c>
      <c r="E3620" s="3">
        <v>42986</v>
      </c>
      <c r="F3620" t="s">
        <v>25</v>
      </c>
      <c r="G3620" s="10">
        <f>VLOOKUP(F3620,ship,2,FALSE)</f>
        <v>2</v>
      </c>
      <c r="H3620" t="s">
        <v>3522</v>
      </c>
      <c r="I3620">
        <f>VLOOKUP(H3620,customer,2,FALSE)</f>
        <v>268</v>
      </c>
      <c r="J3620" t="s">
        <v>1045</v>
      </c>
      <c r="K3620" t="s">
        <v>9</v>
      </c>
      <c r="L3620">
        <f>VLOOKUP(K3620,segment1,2,FALSE)</f>
        <v>1</v>
      </c>
      <c r="M3620" t="s">
        <v>3255</v>
      </c>
      <c r="N3620" t="s">
        <v>19</v>
      </c>
      <c r="O3620">
        <f>VLOOKUP(N3620,city,2,FALSE)</f>
        <v>2</v>
      </c>
      <c r="P3620" t="s">
        <v>20</v>
      </c>
      <c r="Q3620">
        <f>VLOOKUP(P3620,state,2,FALSE)</f>
        <v>2</v>
      </c>
      <c r="R3620">
        <v>90004</v>
      </c>
      <c r="S3620" t="s">
        <v>21</v>
      </c>
      <c r="T3620" s="10">
        <f>VLOOKUP(S3620,region,2,FALSE)</f>
        <v>2</v>
      </c>
      <c r="U3620" t="s">
        <v>5172</v>
      </c>
      <c r="V3620" t="s">
        <v>35</v>
      </c>
      <c r="W3620">
        <f>VLOOKUP(U3620,product,2,FALSE)</f>
        <v>1092</v>
      </c>
      <c r="X3620">
        <f>VLOOKUP(V3620,category,2,FALSE)</f>
        <v>3</v>
      </c>
      <c r="Y3620" t="s">
        <v>3230</v>
      </c>
      <c r="Z3620">
        <f>VLOOKUP(Y3620,subcategory,2,FALSE)</f>
        <v>8</v>
      </c>
      <c r="AA3620" t="s">
        <v>596</v>
      </c>
      <c r="AB3620">
        <v>5.5600000000000005</v>
      </c>
      <c r="AC3620">
        <v>1</v>
      </c>
      <c r="AD3620">
        <v>0.2</v>
      </c>
      <c r="AE3620" s="4">
        <v>1.7374999999999998</v>
      </c>
    </row>
    <row r="3621" spans="1:31" x14ac:dyDescent="0.3">
      <c r="A3621" s="2">
        <v>3620</v>
      </c>
      <c r="B3621" t="s">
        <v>9845</v>
      </c>
      <c r="C3621">
        <f>VLOOKUP(B3621,order,2,FALSE)</f>
        <v>1797</v>
      </c>
      <c r="D3621" s="3">
        <v>42982</v>
      </c>
      <c r="E3621" s="3">
        <v>42986</v>
      </c>
      <c r="F3621" t="s">
        <v>25</v>
      </c>
      <c r="G3621" s="10">
        <f>VLOOKUP(F3621,ship,2,FALSE)</f>
        <v>2</v>
      </c>
      <c r="H3621" t="s">
        <v>3522</v>
      </c>
      <c r="I3621">
        <f>VLOOKUP(H3621,customer,2,FALSE)</f>
        <v>268</v>
      </c>
      <c r="J3621" t="s">
        <v>1045</v>
      </c>
      <c r="K3621" t="s">
        <v>9</v>
      </c>
      <c r="L3621">
        <f>VLOOKUP(K3621,segment1,2,FALSE)</f>
        <v>1</v>
      </c>
      <c r="M3621" t="s">
        <v>3255</v>
      </c>
      <c r="N3621" t="s">
        <v>19</v>
      </c>
      <c r="O3621">
        <f>VLOOKUP(N3621,city,2,FALSE)</f>
        <v>2</v>
      </c>
      <c r="P3621" t="s">
        <v>20</v>
      </c>
      <c r="Q3621">
        <f>VLOOKUP(P3621,state,2,FALSE)</f>
        <v>2</v>
      </c>
      <c r="R3621">
        <v>90004</v>
      </c>
      <c r="S3621" t="s">
        <v>21</v>
      </c>
      <c r="T3621" s="10">
        <f>VLOOKUP(S3621,region,2,FALSE)</f>
        <v>2</v>
      </c>
      <c r="U3621" t="s">
        <v>4233</v>
      </c>
      <c r="V3621" t="s">
        <v>22</v>
      </c>
      <c r="W3621">
        <v>1811</v>
      </c>
      <c r="X3621">
        <f>VLOOKUP(V3621,category,2,FALSE)</f>
        <v>2</v>
      </c>
      <c r="Y3621" t="s">
        <v>3227</v>
      </c>
      <c r="Z3621">
        <f>VLOOKUP(Y3621,subcategory,2,FALSE)</f>
        <v>5</v>
      </c>
      <c r="AA3621" t="s">
        <v>1702</v>
      </c>
      <c r="AB3621">
        <v>217.85</v>
      </c>
      <c r="AC3621">
        <v>5</v>
      </c>
      <c r="AD3621">
        <v>0</v>
      </c>
      <c r="AE3621" s="4">
        <v>65.35499999999999</v>
      </c>
    </row>
    <row r="3622" spans="1:31" x14ac:dyDescent="0.3">
      <c r="A3622" s="2">
        <v>3621</v>
      </c>
      <c r="B3622" t="s">
        <v>8419</v>
      </c>
      <c r="C3622">
        <f>VLOOKUP(B3622,order,2,FALSE)</f>
        <v>1798</v>
      </c>
      <c r="D3622" s="3">
        <v>42635</v>
      </c>
      <c r="E3622" s="3">
        <v>42642</v>
      </c>
      <c r="F3622" t="s">
        <v>25</v>
      </c>
      <c r="G3622" s="10">
        <f>VLOOKUP(F3622,ship,2,FALSE)</f>
        <v>2</v>
      </c>
      <c r="H3622" t="s">
        <v>3319</v>
      </c>
      <c r="I3622">
        <f>VLOOKUP(H3622,customer,2,FALSE)</f>
        <v>65</v>
      </c>
      <c r="J3622" t="s">
        <v>289</v>
      </c>
      <c r="K3622" t="s">
        <v>18</v>
      </c>
      <c r="L3622">
        <f>VLOOKUP(K3622,segment1,2,FALSE)</f>
        <v>2</v>
      </c>
      <c r="M3622" t="s">
        <v>3255</v>
      </c>
      <c r="N3622" t="s">
        <v>1677</v>
      </c>
      <c r="O3622">
        <f>VLOOKUP(N3622,city,2,FALSE)</f>
        <v>215</v>
      </c>
      <c r="P3622" t="s">
        <v>173</v>
      </c>
      <c r="Q3622">
        <f>VLOOKUP(P3622,state,2,FALSE)</f>
        <v>19</v>
      </c>
      <c r="R3622">
        <v>37167</v>
      </c>
      <c r="S3622" t="s">
        <v>12</v>
      </c>
      <c r="T3622" s="10">
        <f>VLOOKUP(S3622,region,2,FALSE)</f>
        <v>1</v>
      </c>
      <c r="U3622" t="s">
        <v>5454</v>
      </c>
      <c r="V3622" t="s">
        <v>22</v>
      </c>
      <c r="W3622">
        <f>VLOOKUP(U3622,product,2,FALSE)</f>
        <v>1386</v>
      </c>
      <c r="X3622">
        <f>VLOOKUP(V3622,category,2,FALSE)</f>
        <v>2</v>
      </c>
      <c r="Y3622" t="s">
        <v>3229</v>
      </c>
      <c r="Z3622">
        <f>VLOOKUP(Y3622,subcategory,2,FALSE)</f>
        <v>7</v>
      </c>
      <c r="AA3622" t="s">
        <v>2696</v>
      </c>
      <c r="AB3622">
        <v>40.775999999999996</v>
      </c>
      <c r="AC3622">
        <v>3</v>
      </c>
      <c r="AD3622">
        <v>0.2</v>
      </c>
      <c r="AE3622" s="4">
        <v>4.5872999999999937</v>
      </c>
    </row>
    <row r="3623" spans="1:31" x14ac:dyDescent="0.3">
      <c r="A3623" s="2">
        <v>3622</v>
      </c>
      <c r="B3623" t="s">
        <v>8419</v>
      </c>
      <c r="C3623">
        <f>VLOOKUP(B3623,order,2,FALSE)</f>
        <v>1798</v>
      </c>
      <c r="D3623" s="3">
        <v>42635</v>
      </c>
      <c r="E3623" s="3">
        <v>42642</v>
      </c>
      <c r="F3623" t="s">
        <v>25</v>
      </c>
      <c r="G3623" s="10">
        <f>VLOOKUP(F3623,ship,2,FALSE)</f>
        <v>2</v>
      </c>
      <c r="H3623" t="s">
        <v>3319</v>
      </c>
      <c r="I3623">
        <f>VLOOKUP(H3623,customer,2,FALSE)</f>
        <v>65</v>
      </c>
      <c r="J3623" t="s">
        <v>289</v>
      </c>
      <c r="K3623" t="s">
        <v>18</v>
      </c>
      <c r="L3623">
        <f>VLOOKUP(K3623,segment1,2,FALSE)</f>
        <v>2</v>
      </c>
      <c r="M3623" t="s">
        <v>3255</v>
      </c>
      <c r="N3623" t="s">
        <v>1677</v>
      </c>
      <c r="O3623">
        <f>VLOOKUP(N3623,city,2,FALSE)</f>
        <v>215</v>
      </c>
      <c r="P3623" t="s">
        <v>173</v>
      </c>
      <c r="Q3623">
        <f>VLOOKUP(P3623,state,2,FALSE)</f>
        <v>19</v>
      </c>
      <c r="R3623">
        <v>37167</v>
      </c>
      <c r="S3623" t="s">
        <v>12</v>
      </c>
      <c r="T3623" s="10">
        <f>VLOOKUP(S3623,region,2,FALSE)</f>
        <v>1</v>
      </c>
      <c r="U3623" t="s">
        <v>5621</v>
      </c>
      <c r="V3623" t="s">
        <v>35</v>
      </c>
      <c r="W3623">
        <v>1812</v>
      </c>
      <c r="X3623">
        <f>VLOOKUP(V3623,category,2,FALSE)</f>
        <v>3</v>
      </c>
      <c r="Y3623" t="s">
        <v>3230</v>
      </c>
      <c r="Z3623">
        <f>VLOOKUP(Y3623,subcategory,2,FALSE)</f>
        <v>8</v>
      </c>
      <c r="AA3623" t="s">
        <v>511</v>
      </c>
      <c r="AB3623">
        <v>63.936000000000007</v>
      </c>
      <c r="AC3623">
        <v>8</v>
      </c>
      <c r="AD3623">
        <v>0.2</v>
      </c>
      <c r="AE3623" s="4">
        <v>5.5944000000000003</v>
      </c>
    </row>
    <row r="3624" spans="1:31" x14ac:dyDescent="0.3">
      <c r="A3624" s="2">
        <v>3623</v>
      </c>
      <c r="B3624" t="s">
        <v>6278</v>
      </c>
      <c r="C3624">
        <f>VLOOKUP(B3624,order,2,FALSE)</f>
        <v>1799</v>
      </c>
      <c r="D3624" s="3">
        <v>41896</v>
      </c>
      <c r="E3624" s="3">
        <v>41901</v>
      </c>
      <c r="F3624" t="s">
        <v>25</v>
      </c>
      <c r="G3624" s="10">
        <f>VLOOKUP(F3624,ship,2,FALSE)</f>
        <v>2</v>
      </c>
      <c r="H3624" t="s">
        <v>3802</v>
      </c>
      <c r="I3624">
        <f>VLOOKUP(H3624,customer,2,FALSE)</f>
        <v>548</v>
      </c>
      <c r="J3624" t="s">
        <v>2013</v>
      </c>
      <c r="K3624" t="s">
        <v>9</v>
      </c>
      <c r="L3624">
        <f>VLOOKUP(K3624,segment1,2,FALSE)</f>
        <v>1</v>
      </c>
      <c r="M3624" t="s">
        <v>3255</v>
      </c>
      <c r="N3624" t="s">
        <v>1583</v>
      </c>
      <c r="O3624">
        <f>VLOOKUP(N3624,city,2,FALSE)</f>
        <v>204</v>
      </c>
      <c r="P3624" t="s">
        <v>615</v>
      </c>
      <c r="Q3624">
        <f>VLOOKUP(P3624,state,2,FALSE)</f>
        <v>33</v>
      </c>
      <c r="R3624">
        <v>31204</v>
      </c>
      <c r="S3624" t="s">
        <v>12</v>
      </c>
      <c r="T3624" s="10">
        <f>VLOOKUP(S3624,region,2,FALSE)</f>
        <v>1</v>
      </c>
      <c r="U3624" t="s">
        <v>5224</v>
      </c>
      <c r="V3624" t="s">
        <v>13</v>
      </c>
      <c r="W3624">
        <f>VLOOKUP(U3624,product,2,FALSE)</f>
        <v>1147</v>
      </c>
      <c r="X3624">
        <f>VLOOKUP(V3624,category,2,FALSE)</f>
        <v>1</v>
      </c>
      <c r="Y3624" t="s">
        <v>3228</v>
      </c>
      <c r="Z3624">
        <f>VLOOKUP(Y3624,subcategory,2,FALSE)</f>
        <v>6</v>
      </c>
      <c r="AA3624" t="s">
        <v>1089</v>
      </c>
      <c r="AB3624">
        <v>142.4</v>
      </c>
      <c r="AC3624">
        <v>5</v>
      </c>
      <c r="AD3624">
        <v>0</v>
      </c>
      <c r="AE3624" s="4">
        <v>52.688000000000002</v>
      </c>
    </row>
    <row r="3625" spans="1:31" x14ac:dyDescent="0.3">
      <c r="A3625" s="2">
        <v>3624</v>
      </c>
      <c r="B3625" t="s">
        <v>6278</v>
      </c>
      <c r="C3625">
        <f>VLOOKUP(B3625,order,2,FALSE)</f>
        <v>1799</v>
      </c>
      <c r="D3625" s="3">
        <v>41896</v>
      </c>
      <c r="E3625" s="3">
        <v>41901</v>
      </c>
      <c r="F3625" t="s">
        <v>25</v>
      </c>
      <c r="G3625" s="10">
        <f>VLOOKUP(F3625,ship,2,FALSE)</f>
        <v>2</v>
      </c>
      <c r="H3625" t="s">
        <v>3802</v>
      </c>
      <c r="I3625">
        <f>VLOOKUP(H3625,customer,2,FALSE)</f>
        <v>548</v>
      </c>
      <c r="J3625" t="s">
        <v>2013</v>
      </c>
      <c r="K3625" t="s">
        <v>9</v>
      </c>
      <c r="L3625">
        <f>VLOOKUP(K3625,segment1,2,FALSE)</f>
        <v>1</v>
      </c>
      <c r="M3625" t="s">
        <v>3255</v>
      </c>
      <c r="N3625" t="s">
        <v>1583</v>
      </c>
      <c r="O3625">
        <f>VLOOKUP(N3625,city,2,FALSE)</f>
        <v>204</v>
      </c>
      <c r="P3625" t="s">
        <v>615</v>
      </c>
      <c r="Q3625">
        <f>VLOOKUP(P3625,state,2,FALSE)</f>
        <v>33</v>
      </c>
      <c r="R3625">
        <v>31204</v>
      </c>
      <c r="S3625" t="s">
        <v>12</v>
      </c>
      <c r="T3625" s="10">
        <f>VLOOKUP(S3625,region,2,FALSE)</f>
        <v>1</v>
      </c>
      <c r="U3625" t="s">
        <v>4283</v>
      </c>
      <c r="V3625" t="s">
        <v>22</v>
      </c>
      <c r="W3625">
        <v>1813</v>
      </c>
      <c r="X3625">
        <f>VLOOKUP(V3625,category,2,FALSE)</f>
        <v>2</v>
      </c>
      <c r="Y3625" t="s">
        <v>3231</v>
      </c>
      <c r="Z3625">
        <f>VLOOKUP(Y3625,subcategory,2,FALSE)</f>
        <v>9</v>
      </c>
      <c r="AA3625" t="s">
        <v>1644</v>
      </c>
      <c r="AB3625">
        <v>7.16</v>
      </c>
      <c r="AC3625">
        <v>2</v>
      </c>
      <c r="AD3625">
        <v>0</v>
      </c>
      <c r="AE3625" s="4">
        <v>3.4367999999999999</v>
      </c>
    </row>
    <row r="3626" spans="1:31" x14ac:dyDescent="0.3">
      <c r="A3626" s="2">
        <v>3625</v>
      </c>
      <c r="B3626" t="s">
        <v>9846</v>
      </c>
      <c r="C3626">
        <f>VLOOKUP(B3626,order,2,FALSE)</f>
        <v>1800</v>
      </c>
      <c r="D3626" s="3">
        <v>42874</v>
      </c>
      <c r="E3626" s="3">
        <v>42876</v>
      </c>
      <c r="F3626" t="s">
        <v>7</v>
      </c>
      <c r="G3626" s="10">
        <f>VLOOKUP(F3626,ship,2,FALSE)</f>
        <v>1</v>
      </c>
      <c r="H3626" t="s">
        <v>3859</v>
      </c>
      <c r="I3626">
        <f>VLOOKUP(H3626,customer,2,FALSE)</f>
        <v>605</v>
      </c>
      <c r="J3626" t="s">
        <v>2247</v>
      </c>
      <c r="K3626" t="s">
        <v>52</v>
      </c>
      <c r="L3626">
        <f>VLOOKUP(K3626,segment1,2,FALSE)</f>
        <v>3</v>
      </c>
      <c r="M3626" t="s">
        <v>3255</v>
      </c>
      <c r="N3626" t="s">
        <v>67</v>
      </c>
      <c r="O3626">
        <f>VLOOKUP(N3626,city,2,FALSE)</f>
        <v>9</v>
      </c>
      <c r="P3626" t="s">
        <v>20</v>
      </c>
      <c r="Q3626">
        <f>VLOOKUP(P3626,state,2,FALSE)</f>
        <v>2</v>
      </c>
      <c r="R3626">
        <v>94109</v>
      </c>
      <c r="S3626" t="s">
        <v>21</v>
      </c>
      <c r="T3626" s="10">
        <f>VLOOKUP(S3626,region,2,FALSE)</f>
        <v>2</v>
      </c>
      <c r="U3626" t="s">
        <v>4574</v>
      </c>
      <c r="V3626" t="s">
        <v>13</v>
      </c>
      <c r="W3626">
        <f>VLOOKUP(U3626,product,2,FALSE)</f>
        <v>475</v>
      </c>
      <c r="X3626">
        <f>VLOOKUP(V3626,category,2,FALSE)</f>
        <v>1</v>
      </c>
      <c r="Y3626" t="s">
        <v>3226</v>
      </c>
      <c r="Z3626">
        <f>VLOOKUP(Y3626,subcategory,2,FALSE)</f>
        <v>2</v>
      </c>
      <c r="AA3626" t="s">
        <v>2419</v>
      </c>
      <c r="AB3626">
        <v>681.40800000000013</v>
      </c>
      <c r="AC3626">
        <v>12</v>
      </c>
      <c r="AD3626">
        <v>0.2</v>
      </c>
      <c r="AE3626" s="4">
        <v>42.588000000000022</v>
      </c>
    </row>
    <row r="3627" spans="1:31" x14ac:dyDescent="0.3">
      <c r="A3627" s="2">
        <v>3626</v>
      </c>
      <c r="B3627" t="s">
        <v>9846</v>
      </c>
      <c r="C3627">
        <f>VLOOKUP(B3627,order,2,FALSE)</f>
        <v>1800</v>
      </c>
      <c r="D3627" s="3">
        <v>42874</v>
      </c>
      <c r="E3627" s="3">
        <v>42876</v>
      </c>
      <c r="F3627" t="s">
        <v>7</v>
      </c>
      <c r="G3627" s="10">
        <f>VLOOKUP(F3627,ship,2,FALSE)</f>
        <v>1</v>
      </c>
      <c r="H3627" t="s">
        <v>3859</v>
      </c>
      <c r="I3627">
        <f>VLOOKUP(H3627,customer,2,FALSE)</f>
        <v>605</v>
      </c>
      <c r="J3627" t="s">
        <v>2247</v>
      </c>
      <c r="K3627" t="s">
        <v>52</v>
      </c>
      <c r="L3627">
        <f>VLOOKUP(K3627,segment1,2,FALSE)</f>
        <v>3</v>
      </c>
      <c r="M3627" t="s">
        <v>3255</v>
      </c>
      <c r="N3627" t="s">
        <v>67</v>
      </c>
      <c r="O3627">
        <f>VLOOKUP(N3627,city,2,FALSE)</f>
        <v>9</v>
      </c>
      <c r="P3627" t="s">
        <v>20</v>
      </c>
      <c r="Q3627">
        <f>VLOOKUP(P3627,state,2,FALSE)</f>
        <v>2</v>
      </c>
      <c r="R3627">
        <v>94109</v>
      </c>
      <c r="S3627" t="s">
        <v>21</v>
      </c>
      <c r="T3627" s="10">
        <f>VLOOKUP(S3627,region,2,FALSE)</f>
        <v>2</v>
      </c>
      <c r="U3627" t="s">
        <v>5123</v>
      </c>
      <c r="V3627" t="s">
        <v>22</v>
      </c>
      <c r="W3627">
        <v>1814</v>
      </c>
      <c r="X3627">
        <f>VLOOKUP(V3627,category,2,FALSE)</f>
        <v>2</v>
      </c>
      <c r="Y3627" t="s">
        <v>3229</v>
      </c>
      <c r="Z3627">
        <f>VLOOKUP(Y3627,subcategory,2,FALSE)</f>
        <v>7</v>
      </c>
      <c r="AA3627" t="s">
        <v>1922</v>
      </c>
      <c r="AB3627">
        <v>3.52</v>
      </c>
      <c r="AC3627">
        <v>2</v>
      </c>
      <c r="AD3627">
        <v>0</v>
      </c>
      <c r="AE3627" s="4">
        <v>1.0207999999999999</v>
      </c>
    </row>
    <row r="3628" spans="1:31" x14ac:dyDescent="0.3">
      <c r="A3628" s="2">
        <v>3627</v>
      </c>
      <c r="B3628" t="s">
        <v>9846</v>
      </c>
      <c r="C3628">
        <f>VLOOKUP(B3628,order,2,FALSE)</f>
        <v>1800</v>
      </c>
      <c r="D3628" s="3">
        <v>42874</v>
      </c>
      <c r="E3628" s="3">
        <v>42876</v>
      </c>
      <c r="F3628" t="s">
        <v>7</v>
      </c>
      <c r="G3628" s="10">
        <f>VLOOKUP(F3628,ship,2,FALSE)</f>
        <v>1</v>
      </c>
      <c r="H3628" t="s">
        <v>3859</v>
      </c>
      <c r="I3628">
        <f>VLOOKUP(H3628,customer,2,FALSE)</f>
        <v>605</v>
      </c>
      <c r="J3628" t="s">
        <v>2247</v>
      </c>
      <c r="K3628" t="s">
        <v>52</v>
      </c>
      <c r="L3628">
        <f>VLOOKUP(K3628,segment1,2,FALSE)</f>
        <v>3</v>
      </c>
      <c r="M3628" t="s">
        <v>3255</v>
      </c>
      <c r="N3628" t="s">
        <v>67</v>
      </c>
      <c r="O3628">
        <f>VLOOKUP(N3628,city,2,FALSE)</f>
        <v>9</v>
      </c>
      <c r="P3628" t="s">
        <v>20</v>
      </c>
      <c r="Q3628">
        <f>VLOOKUP(P3628,state,2,FALSE)</f>
        <v>2</v>
      </c>
      <c r="R3628">
        <v>94109</v>
      </c>
      <c r="S3628" t="s">
        <v>21</v>
      </c>
      <c r="T3628" s="10">
        <f>VLOOKUP(S3628,region,2,FALSE)</f>
        <v>2</v>
      </c>
      <c r="U3628" t="s">
        <v>4417</v>
      </c>
      <c r="V3628" t="s">
        <v>22</v>
      </c>
      <c r="W3628">
        <f>VLOOKUP(U3628,product,2,FALSE)</f>
        <v>312</v>
      </c>
      <c r="X3628">
        <f>VLOOKUP(V3628,category,2,FALSE)</f>
        <v>2</v>
      </c>
      <c r="Y3628" t="s">
        <v>3229</v>
      </c>
      <c r="Z3628">
        <f>VLOOKUP(Y3628,subcategory,2,FALSE)</f>
        <v>7</v>
      </c>
      <c r="AA3628" t="s">
        <v>1446</v>
      </c>
      <c r="AB3628">
        <v>5.58</v>
      </c>
      <c r="AC3628">
        <v>1</v>
      </c>
      <c r="AD3628">
        <v>0</v>
      </c>
      <c r="AE3628" s="4">
        <v>1.3949999999999996</v>
      </c>
    </row>
    <row r="3629" spans="1:31" x14ac:dyDescent="0.3">
      <c r="A3629" s="2">
        <v>3628</v>
      </c>
      <c r="B3629" t="s">
        <v>9846</v>
      </c>
      <c r="C3629">
        <f>VLOOKUP(B3629,order,2,FALSE)</f>
        <v>1800</v>
      </c>
      <c r="D3629" s="3">
        <v>42874</v>
      </c>
      <c r="E3629" s="3">
        <v>42876</v>
      </c>
      <c r="F3629" t="s">
        <v>7</v>
      </c>
      <c r="G3629" s="10">
        <f>VLOOKUP(F3629,ship,2,FALSE)</f>
        <v>1</v>
      </c>
      <c r="H3629" t="s">
        <v>3859</v>
      </c>
      <c r="I3629">
        <f>VLOOKUP(H3629,customer,2,FALSE)</f>
        <v>605</v>
      </c>
      <c r="J3629" t="s">
        <v>2247</v>
      </c>
      <c r="K3629" t="s">
        <v>52</v>
      </c>
      <c r="L3629">
        <f>VLOOKUP(K3629,segment1,2,FALSE)</f>
        <v>3</v>
      </c>
      <c r="M3629" t="s">
        <v>3255</v>
      </c>
      <c r="N3629" t="s">
        <v>67</v>
      </c>
      <c r="O3629">
        <f>VLOOKUP(N3629,city,2,FALSE)</f>
        <v>9</v>
      </c>
      <c r="P3629" t="s">
        <v>20</v>
      </c>
      <c r="Q3629">
        <f>VLOOKUP(P3629,state,2,FALSE)</f>
        <v>2</v>
      </c>
      <c r="R3629">
        <v>94109</v>
      </c>
      <c r="S3629" t="s">
        <v>21</v>
      </c>
      <c r="T3629" s="10">
        <f>VLOOKUP(S3629,region,2,FALSE)</f>
        <v>2</v>
      </c>
      <c r="U3629" t="s">
        <v>4577</v>
      </c>
      <c r="V3629" t="s">
        <v>35</v>
      </c>
      <c r="W3629">
        <v>1815</v>
      </c>
      <c r="X3629">
        <f>VLOOKUP(V3629,category,2,FALSE)</f>
        <v>3</v>
      </c>
      <c r="Y3629" t="s">
        <v>3232</v>
      </c>
      <c r="Z3629">
        <f>VLOOKUP(Y3629,subcategory,2,FALSE)</f>
        <v>12</v>
      </c>
      <c r="AA3629" t="s">
        <v>476</v>
      </c>
      <c r="AB3629">
        <v>36.32</v>
      </c>
      <c r="AC3629">
        <v>1</v>
      </c>
      <c r="AD3629">
        <v>0</v>
      </c>
      <c r="AE3629" s="4">
        <v>10.895999999999997</v>
      </c>
    </row>
    <row r="3630" spans="1:31" x14ac:dyDescent="0.3">
      <c r="A3630" s="2">
        <v>3629</v>
      </c>
      <c r="B3630" t="s">
        <v>6279</v>
      </c>
      <c r="C3630">
        <f>VLOOKUP(B3630,order,2,FALSE)</f>
        <v>1801</v>
      </c>
      <c r="D3630" s="3">
        <v>41860</v>
      </c>
      <c r="E3630" s="3">
        <v>41864</v>
      </c>
      <c r="F3630" t="s">
        <v>25</v>
      </c>
      <c r="G3630" s="10">
        <f>VLOOKUP(F3630,ship,2,FALSE)</f>
        <v>2</v>
      </c>
      <c r="H3630" t="s">
        <v>3353</v>
      </c>
      <c r="I3630">
        <f>VLOOKUP(H3630,customer,2,FALSE)</f>
        <v>99</v>
      </c>
      <c r="J3630" t="s">
        <v>409</v>
      </c>
      <c r="K3630" t="s">
        <v>9</v>
      </c>
      <c r="L3630">
        <f>VLOOKUP(K3630,segment1,2,FALSE)</f>
        <v>1</v>
      </c>
      <c r="M3630" t="s">
        <v>3255</v>
      </c>
      <c r="N3630" t="s">
        <v>48</v>
      </c>
      <c r="O3630">
        <f>VLOOKUP(N3630,city,2,FALSE)</f>
        <v>5</v>
      </c>
      <c r="P3630" t="s">
        <v>49</v>
      </c>
      <c r="Q3630">
        <f>VLOOKUP(P3630,state,2,FALSE)</f>
        <v>5</v>
      </c>
      <c r="R3630">
        <v>98103</v>
      </c>
      <c r="S3630" t="s">
        <v>21</v>
      </c>
      <c r="T3630" s="10">
        <f>VLOOKUP(S3630,region,2,FALSE)</f>
        <v>2</v>
      </c>
      <c r="U3630" t="s">
        <v>5565</v>
      </c>
      <c r="V3630" t="s">
        <v>22</v>
      </c>
      <c r="W3630">
        <f>VLOOKUP(U3630,product,2,FALSE)</f>
        <v>1499</v>
      </c>
      <c r="X3630">
        <f>VLOOKUP(V3630,category,2,FALSE)</f>
        <v>2</v>
      </c>
      <c r="Y3630" t="s">
        <v>3231</v>
      </c>
      <c r="Z3630">
        <f>VLOOKUP(Y3630,subcategory,2,FALSE)</f>
        <v>9</v>
      </c>
      <c r="AA3630" t="s">
        <v>1847</v>
      </c>
      <c r="AB3630">
        <v>2060.7440000000001</v>
      </c>
      <c r="AC3630">
        <v>7</v>
      </c>
      <c r="AD3630">
        <v>0.2</v>
      </c>
      <c r="AE3630" s="4">
        <v>643.98249999999996</v>
      </c>
    </row>
    <row r="3631" spans="1:31" x14ac:dyDescent="0.3">
      <c r="A3631" s="2">
        <v>3630</v>
      </c>
      <c r="B3631" t="s">
        <v>9847</v>
      </c>
      <c r="C3631">
        <f>VLOOKUP(B3631,order,2,FALSE)</f>
        <v>1802</v>
      </c>
      <c r="D3631" s="3">
        <v>43065</v>
      </c>
      <c r="E3631" s="3">
        <v>43069</v>
      </c>
      <c r="F3631" t="s">
        <v>25</v>
      </c>
      <c r="G3631" s="10">
        <f>VLOOKUP(F3631,ship,2,FALSE)</f>
        <v>2</v>
      </c>
      <c r="H3631" t="s">
        <v>3821</v>
      </c>
      <c r="I3631">
        <f>VLOOKUP(H3631,customer,2,FALSE)</f>
        <v>567</v>
      </c>
      <c r="J3631" t="s">
        <v>2107</v>
      </c>
      <c r="K3631" t="s">
        <v>18</v>
      </c>
      <c r="L3631">
        <f>VLOOKUP(K3631,segment1,2,FALSE)</f>
        <v>2</v>
      </c>
      <c r="M3631" t="s">
        <v>3255</v>
      </c>
      <c r="N3631" t="s">
        <v>248</v>
      </c>
      <c r="O3631">
        <f>VLOOKUP(N3631,city,2,FALSE)</f>
        <v>39</v>
      </c>
      <c r="P3631" t="s">
        <v>249</v>
      </c>
      <c r="Q3631">
        <f>VLOOKUP(P3631,state,2,FALSE)</f>
        <v>25</v>
      </c>
      <c r="R3631">
        <v>43229</v>
      </c>
      <c r="S3631" t="s">
        <v>79</v>
      </c>
      <c r="T3631" s="10">
        <f>VLOOKUP(S3631,region,2,FALSE)</f>
        <v>4</v>
      </c>
      <c r="U3631" t="s">
        <v>5193</v>
      </c>
      <c r="V3631" t="s">
        <v>22</v>
      </c>
      <c r="W3631">
        <v>1816</v>
      </c>
      <c r="X3631">
        <f>VLOOKUP(V3631,category,2,FALSE)</f>
        <v>2</v>
      </c>
      <c r="Y3631" t="s">
        <v>38</v>
      </c>
      <c r="Z3631">
        <f>VLOOKUP(Y3631,subcategory,2,FALSE)</f>
        <v>10</v>
      </c>
      <c r="AA3631" t="s">
        <v>56</v>
      </c>
      <c r="AB3631">
        <v>52.272000000000006</v>
      </c>
      <c r="AC3631">
        <v>3</v>
      </c>
      <c r="AD3631">
        <v>0.2</v>
      </c>
      <c r="AE3631" s="4">
        <v>9.8009999999999984</v>
      </c>
    </row>
    <row r="3632" spans="1:31" x14ac:dyDescent="0.3">
      <c r="A3632" s="2">
        <v>3631</v>
      </c>
      <c r="B3632" t="s">
        <v>9847</v>
      </c>
      <c r="C3632">
        <f>VLOOKUP(B3632,order,2,FALSE)</f>
        <v>1802</v>
      </c>
      <c r="D3632" s="3">
        <v>43065</v>
      </c>
      <c r="E3632" s="3">
        <v>43069</v>
      </c>
      <c r="F3632" t="s">
        <v>25</v>
      </c>
      <c r="G3632" s="10">
        <f>VLOOKUP(F3632,ship,2,FALSE)</f>
        <v>2</v>
      </c>
      <c r="H3632" t="s">
        <v>3821</v>
      </c>
      <c r="I3632">
        <f>VLOOKUP(H3632,customer,2,FALSE)</f>
        <v>567</v>
      </c>
      <c r="J3632" t="s">
        <v>2107</v>
      </c>
      <c r="K3632" t="s">
        <v>18</v>
      </c>
      <c r="L3632">
        <f>VLOOKUP(K3632,segment1,2,FALSE)</f>
        <v>2</v>
      </c>
      <c r="M3632" t="s">
        <v>3255</v>
      </c>
      <c r="N3632" t="s">
        <v>248</v>
      </c>
      <c r="O3632">
        <f>VLOOKUP(N3632,city,2,FALSE)</f>
        <v>39</v>
      </c>
      <c r="P3632" t="s">
        <v>249</v>
      </c>
      <c r="Q3632">
        <f>VLOOKUP(P3632,state,2,FALSE)</f>
        <v>25</v>
      </c>
      <c r="R3632">
        <v>43229</v>
      </c>
      <c r="S3632" t="s">
        <v>79</v>
      </c>
      <c r="T3632" s="10">
        <f>VLOOKUP(S3632,region,2,FALSE)</f>
        <v>4</v>
      </c>
      <c r="U3632" t="s">
        <v>4612</v>
      </c>
      <c r="V3632" t="s">
        <v>22</v>
      </c>
      <c r="W3632">
        <f>VLOOKUP(U3632,product,2,FALSE)</f>
        <v>514</v>
      </c>
      <c r="X3632">
        <f>VLOOKUP(V3632,category,2,FALSE)</f>
        <v>2</v>
      </c>
      <c r="Y3632" t="s">
        <v>38</v>
      </c>
      <c r="Z3632">
        <f>VLOOKUP(Y3632,subcategory,2,FALSE)</f>
        <v>10</v>
      </c>
      <c r="AA3632" t="s">
        <v>341</v>
      </c>
      <c r="AB3632">
        <v>213.13600000000002</v>
      </c>
      <c r="AC3632">
        <v>7</v>
      </c>
      <c r="AD3632">
        <v>0.2</v>
      </c>
      <c r="AE3632" s="4">
        <v>23.977799999999988</v>
      </c>
    </row>
    <row r="3633" spans="1:31" x14ac:dyDescent="0.3">
      <c r="A3633" s="2">
        <v>3632</v>
      </c>
      <c r="B3633" t="s">
        <v>9848</v>
      </c>
      <c r="C3633">
        <f>VLOOKUP(B3633,order,2,FALSE)</f>
        <v>1803</v>
      </c>
      <c r="D3633" s="3">
        <v>42858</v>
      </c>
      <c r="E3633" s="3">
        <v>42863</v>
      </c>
      <c r="F3633" t="s">
        <v>7</v>
      </c>
      <c r="G3633" s="10">
        <f>VLOOKUP(F3633,ship,2,FALSE)</f>
        <v>1</v>
      </c>
      <c r="H3633" t="s">
        <v>3970</v>
      </c>
      <c r="I3633">
        <f>VLOOKUP(H3633,customer,2,FALSE)</f>
        <v>716</v>
      </c>
      <c r="J3633" t="s">
        <v>2693</v>
      </c>
      <c r="K3633" t="s">
        <v>18</v>
      </c>
      <c r="L3633">
        <f>VLOOKUP(K3633,segment1,2,FALSE)</f>
        <v>2</v>
      </c>
      <c r="M3633" t="s">
        <v>3255</v>
      </c>
      <c r="N3633" t="s">
        <v>19</v>
      </c>
      <c r="O3633">
        <f>VLOOKUP(N3633,city,2,FALSE)</f>
        <v>2</v>
      </c>
      <c r="P3633" t="s">
        <v>20</v>
      </c>
      <c r="Q3633">
        <f>VLOOKUP(P3633,state,2,FALSE)</f>
        <v>2</v>
      </c>
      <c r="R3633">
        <v>90004</v>
      </c>
      <c r="S3633" t="s">
        <v>21</v>
      </c>
      <c r="T3633" s="10">
        <f>VLOOKUP(S3633,region,2,FALSE)</f>
        <v>2</v>
      </c>
      <c r="U3633" t="s">
        <v>5233</v>
      </c>
      <c r="V3633" t="s">
        <v>22</v>
      </c>
      <c r="W3633">
        <v>1817</v>
      </c>
      <c r="X3633">
        <f>VLOOKUP(V3633,category,2,FALSE)</f>
        <v>2</v>
      </c>
      <c r="Y3633" t="s">
        <v>3227</v>
      </c>
      <c r="Z3633">
        <f>VLOOKUP(Y3633,subcategory,2,FALSE)</f>
        <v>5</v>
      </c>
      <c r="AA3633" t="s">
        <v>1123</v>
      </c>
      <c r="AB3633">
        <v>69.52</v>
      </c>
      <c r="AC3633">
        <v>2</v>
      </c>
      <c r="AD3633">
        <v>0</v>
      </c>
      <c r="AE3633" s="4">
        <v>19.465600000000002</v>
      </c>
    </row>
    <row r="3634" spans="1:31" x14ac:dyDescent="0.3">
      <c r="A3634" s="2">
        <v>3633</v>
      </c>
      <c r="B3634" t="s">
        <v>9848</v>
      </c>
      <c r="C3634">
        <f>VLOOKUP(B3634,order,2,FALSE)</f>
        <v>1803</v>
      </c>
      <c r="D3634" s="3">
        <v>42858</v>
      </c>
      <c r="E3634" s="3">
        <v>42863</v>
      </c>
      <c r="F3634" t="s">
        <v>7</v>
      </c>
      <c r="G3634" s="10">
        <f>VLOOKUP(F3634,ship,2,FALSE)</f>
        <v>1</v>
      </c>
      <c r="H3634" t="s">
        <v>3970</v>
      </c>
      <c r="I3634">
        <f>VLOOKUP(H3634,customer,2,FALSE)</f>
        <v>716</v>
      </c>
      <c r="J3634" t="s">
        <v>2693</v>
      </c>
      <c r="K3634" t="s">
        <v>18</v>
      </c>
      <c r="L3634">
        <f>VLOOKUP(K3634,segment1,2,FALSE)</f>
        <v>2</v>
      </c>
      <c r="M3634" t="s">
        <v>3255</v>
      </c>
      <c r="N3634" t="s">
        <v>19</v>
      </c>
      <c r="O3634">
        <f>VLOOKUP(N3634,city,2,FALSE)</f>
        <v>2</v>
      </c>
      <c r="P3634" t="s">
        <v>20</v>
      </c>
      <c r="Q3634">
        <f>VLOOKUP(P3634,state,2,FALSE)</f>
        <v>2</v>
      </c>
      <c r="R3634">
        <v>90004</v>
      </c>
      <c r="S3634" t="s">
        <v>21</v>
      </c>
      <c r="T3634" s="10">
        <f>VLOOKUP(S3634,region,2,FALSE)</f>
        <v>2</v>
      </c>
      <c r="U3634" t="s">
        <v>4714</v>
      </c>
      <c r="V3634" t="s">
        <v>22</v>
      </c>
      <c r="W3634">
        <f>VLOOKUP(U3634,product,2,FALSE)</f>
        <v>622</v>
      </c>
      <c r="X3634">
        <f>VLOOKUP(V3634,category,2,FALSE)</f>
        <v>2</v>
      </c>
      <c r="Y3634" t="s">
        <v>3227</v>
      </c>
      <c r="Z3634">
        <f>VLOOKUP(Y3634,subcategory,2,FALSE)</f>
        <v>5</v>
      </c>
      <c r="AA3634" t="s">
        <v>1935</v>
      </c>
      <c r="AB3634">
        <v>763.44</v>
      </c>
      <c r="AC3634">
        <v>8</v>
      </c>
      <c r="AD3634">
        <v>0</v>
      </c>
      <c r="AE3634" s="4">
        <v>45.80639999999994</v>
      </c>
    </row>
    <row r="3635" spans="1:31" x14ac:dyDescent="0.3">
      <c r="A3635" s="2">
        <v>3634</v>
      </c>
      <c r="B3635" t="s">
        <v>8420</v>
      </c>
      <c r="C3635">
        <f>VLOOKUP(B3635,order,2,FALSE)</f>
        <v>1804</v>
      </c>
      <c r="D3635" s="3">
        <v>42684</v>
      </c>
      <c r="E3635" s="3">
        <v>42688</v>
      </c>
      <c r="F3635" t="s">
        <v>25</v>
      </c>
      <c r="G3635" s="10">
        <f>VLOOKUP(F3635,ship,2,FALSE)</f>
        <v>2</v>
      </c>
      <c r="H3635" t="s">
        <v>3707</v>
      </c>
      <c r="I3635">
        <f>VLOOKUP(H3635,customer,2,FALSE)</f>
        <v>453</v>
      </c>
      <c r="J3635" t="s">
        <v>1676</v>
      </c>
      <c r="K3635" t="s">
        <v>52</v>
      </c>
      <c r="L3635">
        <f>VLOOKUP(K3635,segment1,2,FALSE)</f>
        <v>3</v>
      </c>
      <c r="M3635" t="s">
        <v>3255</v>
      </c>
      <c r="N3635" t="s">
        <v>164</v>
      </c>
      <c r="O3635">
        <f>VLOOKUP(N3635,city,2,FALSE)</f>
        <v>25</v>
      </c>
      <c r="P3635" t="s">
        <v>249</v>
      </c>
      <c r="Q3635">
        <f>VLOOKUP(P3635,state,2,FALSE)</f>
        <v>25</v>
      </c>
      <c r="R3635">
        <v>45503</v>
      </c>
      <c r="S3635" t="s">
        <v>79</v>
      </c>
      <c r="T3635" s="10">
        <f>VLOOKUP(S3635,region,2,FALSE)</f>
        <v>4</v>
      </c>
      <c r="U3635" t="s">
        <v>4834</v>
      </c>
      <c r="V3635" t="s">
        <v>22</v>
      </c>
      <c r="W3635">
        <v>1818</v>
      </c>
      <c r="X3635">
        <f>VLOOKUP(V3635,category,2,FALSE)</f>
        <v>2</v>
      </c>
      <c r="Y3635" t="s">
        <v>23</v>
      </c>
      <c r="Z3635">
        <f>VLOOKUP(Y3635,subcategory,2,FALSE)</f>
        <v>3</v>
      </c>
      <c r="AA3635" t="s">
        <v>1540</v>
      </c>
      <c r="AB3635">
        <v>9.2159999999999993</v>
      </c>
      <c r="AC3635">
        <v>4</v>
      </c>
      <c r="AD3635">
        <v>0.2</v>
      </c>
      <c r="AE3635" s="4">
        <v>3.3408000000000002</v>
      </c>
    </row>
    <row r="3636" spans="1:31" x14ac:dyDescent="0.3">
      <c r="A3636" s="2">
        <v>3635</v>
      </c>
      <c r="B3636" t="s">
        <v>8420</v>
      </c>
      <c r="C3636">
        <f>VLOOKUP(B3636,order,2,FALSE)</f>
        <v>1804</v>
      </c>
      <c r="D3636" s="3">
        <v>42684</v>
      </c>
      <c r="E3636" s="3">
        <v>42688</v>
      </c>
      <c r="F3636" t="s">
        <v>25</v>
      </c>
      <c r="G3636" s="10">
        <f>VLOOKUP(F3636,ship,2,FALSE)</f>
        <v>2</v>
      </c>
      <c r="H3636" t="s">
        <v>3707</v>
      </c>
      <c r="I3636">
        <f>VLOOKUP(H3636,customer,2,FALSE)</f>
        <v>453</v>
      </c>
      <c r="J3636" t="s">
        <v>1676</v>
      </c>
      <c r="K3636" t="s">
        <v>52</v>
      </c>
      <c r="L3636">
        <f>VLOOKUP(K3636,segment1,2,FALSE)</f>
        <v>3</v>
      </c>
      <c r="M3636" t="s">
        <v>3255</v>
      </c>
      <c r="N3636" t="s">
        <v>164</v>
      </c>
      <c r="O3636">
        <f>VLOOKUP(N3636,city,2,FALSE)</f>
        <v>25</v>
      </c>
      <c r="P3636" t="s">
        <v>249</v>
      </c>
      <c r="Q3636">
        <f>VLOOKUP(P3636,state,2,FALSE)</f>
        <v>25</v>
      </c>
      <c r="R3636">
        <v>45503</v>
      </c>
      <c r="S3636" t="s">
        <v>79</v>
      </c>
      <c r="T3636" s="10">
        <f>VLOOKUP(S3636,region,2,FALSE)</f>
        <v>4</v>
      </c>
      <c r="U3636" t="s">
        <v>4534</v>
      </c>
      <c r="V3636" t="s">
        <v>35</v>
      </c>
      <c r="W3636">
        <f>VLOOKUP(U3636,product,2,FALSE)</f>
        <v>434</v>
      </c>
      <c r="X3636">
        <f>VLOOKUP(V3636,category,2,FALSE)</f>
        <v>3</v>
      </c>
      <c r="Y3636" t="s">
        <v>3230</v>
      </c>
      <c r="Z3636">
        <f>VLOOKUP(Y3636,subcategory,2,FALSE)</f>
        <v>8</v>
      </c>
      <c r="AA3636" t="s">
        <v>2337</v>
      </c>
      <c r="AB3636">
        <v>41.957999999999998</v>
      </c>
      <c r="AC3636">
        <v>7</v>
      </c>
      <c r="AD3636">
        <v>0.4</v>
      </c>
      <c r="AE3636" s="4">
        <v>-9.7901999999999987</v>
      </c>
    </row>
    <row r="3637" spans="1:31" x14ac:dyDescent="0.3">
      <c r="A3637" s="2">
        <v>3636</v>
      </c>
      <c r="B3637" t="s">
        <v>8420</v>
      </c>
      <c r="C3637">
        <f>VLOOKUP(B3637,order,2,FALSE)</f>
        <v>1804</v>
      </c>
      <c r="D3637" s="3">
        <v>42684</v>
      </c>
      <c r="E3637" s="3">
        <v>42688</v>
      </c>
      <c r="F3637" t="s">
        <v>25</v>
      </c>
      <c r="G3637" s="10">
        <f>VLOOKUP(F3637,ship,2,FALSE)</f>
        <v>2</v>
      </c>
      <c r="H3637" t="s">
        <v>3707</v>
      </c>
      <c r="I3637">
        <f>VLOOKUP(H3637,customer,2,FALSE)</f>
        <v>453</v>
      </c>
      <c r="J3637" t="s">
        <v>1676</v>
      </c>
      <c r="K3637" t="s">
        <v>52</v>
      </c>
      <c r="L3637">
        <f>VLOOKUP(K3637,segment1,2,FALSE)</f>
        <v>3</v>
      </c>
      <c r="M3637" t="s">
        <v>3255</v>
      </c>
      <c r="N3637" t="s">
        <v>164</v>
      </c>
      <c r="O3637">
        <f>VLOOKUP(N3637,city,2,FALSE)</f>
        <v>25</v>
      </c>
      <c r="P3637" t="s">
        <v>249</v>
      </c>
      <c r="Q3637">
        <f>VLOOKUP(P3637,state,2,FALSE)</f>
        <v>25</v>
      </c>
      <c r="R3637">
        <v>45503</v>
      </c>
      <c r="S3637" t="s">
        <v>79</v>
      </c>
      <c r="T3637" s="10">
        <f>VLOOKUP(S3637,region,2,FALSE)</f>
        <v>4</v>
      </c>
      <c r="U3637" t="s">
        <v>5622</v>
      </c>
      <c r="V3637" t="s">
        <v>22</v>
      </c>
      <c r="W3637">
        <v>1819</v>
      </c>
      <c r="X3637">
        <f>VLOOKUP(V3637,category,2,FALSE)</f>
        <v>2</v>
      </c>
      <c r="Y3637" t="s">
        <v>45</v>
      </c>
      <c r="Z3637">
        <f>VLOOKUP(Y3637,subcategory,2,FALSE)</f>
        <v>11</v>
      </c>
      <c r="AA3637" t="s">
        <v>2033</v>
      </c>
      <c r="AB3637">
        <v>89.567999999999998</v>
      </c>
      <c r="AC3637">
        <v>2</v>
      </c>
      <c r="AD3637">
        <v>0.2</v>
      </c>
      <c r="AE3637" s="4">
        <v>32.468400000000003</v>
      </c>
    </row>
    <row r="3638" spans="1:31" x14ac:dyDescent="0.3">
      <c r="A3638" s="2">
        <v>3637</v>
      </c>
      <c r="B3638" t="s">
        <v>8420</v>
      </c>
      <c r="C3638">
        <f>VLOOKUP(B3638,order,2,FALSE)</f>
        <v>1804</v>
      </c>
      <c r="D3638" s="3">
        <v>42684</v>
      </c>
      <c r="E3638" s="3">
        <v>42688</v>
      </c>
      <c r="F3638" t="s">
        <v>25</v>
      </c>
      <c r="G3638" s="10">
        <f>VLOOKUP(F3638,ship,2,FALSE)</f>
        <v>2</v>
      </c>
      <c r="H3638" t="s">
        <v>3707</v>
      </c>
      <c r="I3638">
        <f>VLOOKUP(H3638,customer,2,FALSE)</f>
        <v>453</v>
      </c>
      <c r="J3638" t="s">
        <v>1676</v>
      </c>
      <c r="K3638" t="s">
        <v>52</v>
      </c>
      <c r="L3638">
        <f>VLOOKUP(K3638,segment1,2,FALSE)</f>
        <v>3</v>
      </c>
      <c r="M3638" t="s">
        <v>3255</v>
      </c>
      <c r="N3638" t="s">
        <v>164</v>
      </c>
      <c r="O3638">
        <f>VLOOKUP(N3638,city,2,FALSE)</f>
        <v>25</v>
      </c>
      <c r="P3638" t="s">
        <v>249</v>
      </c>
      <c r="Q3638">
        <f>VLOOKUP(P3638,state,2,FALSE)</f>
        <v>25</v>
      </c>
      <c r="R3638">
        <v>45503</v>
      </c>
      <c r="S3638" t="s">
        <v>79</v>
      </c>
      <c r="T3638" s="10">
        <f>VLOOKUP(S3638,region,2,FALSE)</f>
        <v>4</v>
      </c>
      <c r="U3638" t="s">
        <v>5361</v>
      </c>
      <c r="V3638" t="s">
        <v>22</v>
      </c>
      <c r="W3638">
        <f>VLOOKUP(U3638,product,2,FALSE)</f>
        <v>1287</v>
      </c>
      <c r="X3638">
        <f>VLOOKUP(V3638,category,2,FALSE)</f>
        <v>2</v>
      </c>
      <c r="Y3638" t="s">
        <v>45</v>
      </c>
      <c r="Z3638">
        <f>VLOOKUP(Y3638,subcategory,2,FALSE)</f>
        <v>11</v>
      </c>
      <c r="AA3638" t="s">
        <v>2316</v>
      </c>
      <c r="AB3638">
        <v>22.248000000000001</v>
      </c>
      <c r="AC3638">
        <v>3</v>
      </c>
      <c r="AD3638">
        <v>0.2</v>
      </c>
      <c r="AE3638" s="4">
        <v>7.5086999999999984</v>
      </c>
    </row>
    <row r="3639" spans="1:31" x14ac:dyDescent="0.3">
      <c r="A3639" s="2">
        <v>3638</v>
      </c>
      <c r="B3639" t="s">
        <v>8420</v>
      </c>
      <c r="C3639">
        <f>VLOOKUP(B3639,order,2,FALSE)</f>
        <v>1804</v>
      </c>
      <c r="D3639" s="3">
        <v>42684</v>
      </c>
      <c r="E3639" s="3">
        <v>42688</v>
      </c>
      <c r="F3639" t="s">
        <v>25</v>
      </c>
      <c r="G3639" s="10">
        <f>VLOOKUP(F3639,ship,2,FALSE)</f>
        <v>2</v>
      </c>
      <c r="H3639" t="s">
        <v>3707</v>
      </c>
      <c r="I3639">
        <f>VLOOKUP(H3639,customer,2,FALSE)</f>
        <v>453</v>
      </c>
      <c r="J3639" t="s">
        <v>1676</v>
      </c>
      <c r="K3639" t="s">
        <v>52</v>
      </c>
      <c r="L3639">
        <f>VLOOKUP(K3639,segment1,2,FALSE)</f>
        <v>3</v>
      </c>
      <c r="M3639" t="s">
        <v>3255</v>
      </c>
      <c r="N3639" t="s">
        <v>164</v>
      </c>
      <c r="O3639">
        <f>VLOOKUP(N3639,city,2,FALSE)</f>
        <v>25</v>
      </c>
      <c r="P3639" t="s">
        <v>249</v>
      </c>
      <c r="Q3639">
        <f>VLOOKUP(P3639,state,2,FALSE)</f>
        <v>25</v>
      </c>
      <c r="R3639">
        <v>45503</v>
      </c>
      <c r="S3639" t="s">
        <v>79</v>
      </c>
      <c r="T3639" s="10">
        <f>VLOOKUP(S3639,region,2,FALSE)</f>
        <v>4</v>
      </c>
      <c r="U3639" t="s">
        <v>4644</v>
      </c>
      <c r="V3639" t="s">
        <v>22</v>
      </c>
      <c r="W3639">
        <v>1820</v>
      </c>
      <c r="X3639">
        <f>VLOOKUP(V3639,category,2,FALSE)</f>
        <v>2</v>
      </c>
      <c r="Y3639" t="s">
        <v>38</v>
      </c>
      <c r="Z3639">
        <f>VLOOKUP(Y3639,subcategory,2,FALSE)</f>
        <v>10</v>
      </c>
      <c r="AA3639" t="s">
        <v>1802</v>
      </c>
      <c r="AB3639">
        <v>334.88000000000005</v>
      </c>
      <c r="AC3639">
        <v>4</v>
      </c>
      <c r="AD3639">
        <v>0.2</v>
      </c>
      <c r="AE3639" s="4">
        <v>29.301999999999978</v>
      </c>
    </row>
    <row r="3640" spans="1:31" x14ac:dyDescent="0.3">
      <c r="A3640" s="2">
        <v>3639</v>
      </c>
      <c r="B3640" t="s">
        <v>8420</v>
      </c>
      <c r="C3640">
        <f>VLOOKUP(B3640,order,2,FALSE)</f>
        <v>1804</v>
      </c>
      <c r="D3640" s="3">
        <v>42684</v>
      </c>
      <c r="E3640" s="3">
        <v>42688</v>
      </c>
      <c r="F3640" t="s">
        <v>25</v>
      </c>
      <c r="G3640" s="10">
        <f>VLOOKUP(F3640,ship,2,FALSE)</f>
        <v>2</v>
      </c>
      <c r="H3640" t="s">
        <v>3707</v>
      </c>
      <c r="I3640">
        <f>VLOOKUP(H3640,customer,2,FALSE)</f>
        <v>453</v>
      </c>
      <c r="J3640" t="s">
        <v>1676</v>
      </c>
      <c r="K3640" t="s">
        <v>52</v>
      </c>
      <c r="L3640">
        <f>VLOOKUP(K3640,segment1,2,FALSE)</f>
        <v>3</v>
      </c>
      <c r="M3640" t="s">
        <v>3255</v>
      </c>
      <c r="N3640" t="s">
        <v>164</v>
      </c>
      <c r="O3640">
        <f>VLOOKUP(N3640,city,2,FALSE)</f>
        <v>25</v>
      </c>
      <c r="P3640" t="s">
        <v>249</v>
      </c>
      <c r="Q3640">
        <f>VLOOKUP(P3640,state,2,FALSE)</f>
        <v>25</v>
      </c>
      <c r="R3640">
        <v>45503</v>
      </c>
      <c r="S3640" t="s">
        <v>79</v>
      </c>
      <c r="T3640" s="10">
        <f>VLOOKUP(S3640,region,2,FALSE)</f>
        <v>4</v>
      </c>
      <c r="U3640" t="s">
        <v>5173</v>
      </c>
      <c r="V3640" t="s">
        <v>13</v>
      </c>
      <c r="W3640">
        <f>VLOOKUP(U3640,product,2,FALSE)</f>
        <v>1093</v>
      </c>
      <c r="X3640">
        <f>VLOOKUP(V3640,category,2,FALSE)</f>
        <v>1</v>
      </c>
      <c r="Y3640" t="s">
        <v>3228</v>
      </c>
      <c r="Z3640">
        <f>VLOOKUP(Y3640,subcategory,2,FALSE)</f>
        <v>6</v>
      </c>
      <c r="AA3640" t="s">
        <v>2526</v>
      </c>
      <c r="AB3640">
        <v>148.28800000000001</v>
      </c>
      <c r="AC3640">
        <v>7</v>
      </c>
      <c r="AD3640">
        <v>0.2</v>
      </c>
      <c r="AE3640" s="4">
        <v>29.657599999999988</v>
      </c>
    </row>
    <row r="3641" spans="1:31" x14ac:dyDescent="0.3">
      <c r="A3641" s="2">
        <v>3640</v>
      </c>
      <c r="B3641" t="s">
        <v>8420</v>
      </c>
      <c r="C3641">
        <f>VLOOKUP(B3641,order,2,FALSE)</f>
        <v>1804</v>
      </c>
      <c r="D3641" s="3">
        <v>42684</v>
      </c>
      <c r="E3641" s="3">
        <v>42688</v>
      </c>
      <c r="F3641" t="s">
        <v>25</v>
      </c>
      <c r="G3641" s="10">
        <f>VLOOKUP(F3641,ship,2,FALSE)</f>
        <v>2</v>
      </c>
      <c r="H3641" t="s">
        <v>3707</v>
      </c>
      <c r="I3641">
        <f>VLOOKUP(H3641,customer,2,FALSE)</f>
        <v>453</v>
      </c>
      <c r="J3641" t="s">
        <v>1676</v>
      </c>
      <c r="K3641" t="s">
        <v>52</v>
      </c>
      <c r="L3641">
        <f>VLOOKUP(K3641,segment1,2,FALSE)</f>
        <v>3</v>
      </c>
      <c r="M3641" t="s">
        <v>3255</v>
      </c>
      <c r="N3641" t="s">
        <v>164</v>
      </c>
      <c r="O3641">
        <f>VLOOKUP(N3641,city,2,FALSE)</f>
        <v>25</v>
      </c>
      <c r="P3641" t="s">
        <v>249</v>
      </c>
      <c r="Q3641">
        <f>VLOOKUP(P3641,state,2,FALSE)</f>
        <v>25</v>
      </c>
      <c r="R3641">
        <v>45503</v>
      </c>
      <c r="S3641" t="s">
        <v>79</v>
      </c>
      <c r="T3641" s="10">
        <f>VLOOKUP(S3641,region,2,FALSE)</f>
        <v>4</v>
      </c>
      <c r="U3641" t="s">
        <v>4960</v>
      </c>
      <c r="V3641" t="s">
        <v>22</v>
      </c>
      <c r="W3641">
        <v>1821</v>
      </c>
      <c r="X3641">
        <f>VLOOKUP(V3641,category,2,FALSE)</f>
        <v>2</v>
      </c>
      <c r="Y3641" t="s">
        <v>45</v>
      </c>
      <c r="Z3641">
        <f>VLOOKUP(Y3641,subcategory,2,FALSE)</f>
        <v>11</v>
      </c>
      <c r="AA3641" t="s">
        <v>1712</v>
      </c>
      <c r="AB3641">
        <v>4.6240000000000006</v>
      </c>
      <c r="AC3641">
        <v>1</v>
      </c>
      <c r="AD3641">
        <v>0.2</v>
      </c>
      <c r="AE3641" s="4">
        <v>1.6762000000000001</v>
      </c>
    </row>
    <row r="3642" spans="1:31" x14ac:dyDescent="0.3">
      <c r="A3642" s="2">
        <v>3641</v>
      </c>
      <c r="B3642" t="s">
        <v>8420</v>
      </c>
      <c r="C3642">
        <f>VLOOKUP(B3642,order,2,FALSE)</f>
        <v>1804</v>
      </c>
      <c r="D3642" s="3">
        <v>42684</v>
      </c>
      <c r="E3642" s="3">
        <v>42688</v>
      </c>
      <c r="F3642" t="s">
        <v>25</v>
      </c>
      <c r="G3642" s="10">
        <f>VLOOKUP(F3642,ship,2,FALSE)</f>
        <v>2</v>
      </c>
      <c r="H3642" t="s">
        <v>3707</v>
      </c>
      <c r="I3642">
        <f>VLOOKUP(H3642,customer,2,FALSE)</f>
        <v>453</v>
      </c>
      <c r="J3642" t="s">
        <v>1676</v>
      </c>
      <c r="K3642" t="s">
        <v>52</v>
      </c>
      <c r="L3642">
        <f>VLOOKUP(K3642,segment1,2,FALSE)</f>
        <v>3</v>
      </c>
      <c r="M3642" t="s">
        <v>3255</v>
      </c>
      <c r="N3642" t="s">
        <v>164</v>
      </c>
      <c r="O3642">
        <f>VLOOKUP(N3642,city,2,FALSE)</f>
        <v>25</v>
      </c>
      <c r="P3642" t="s">
        <v>249</v>
      </c>
      <c r="Q3642">
        <f>VLOOKUP(P3642,state,2,FALSE)</f>
        <v>25</v>
      </c>
      <c r="R3642">
        <v>45503</v>
      </c>
      <c r="S3642" t="s">
        <v>79</v>
      </c>
      <c r="T3642" s="10">
        <f>VLOOKUP(S3642,region,2,FALSE)</f>
        <v>4</v>
      </c>
      <c r="U3642" t="s">
        <v>5434</v>
      </c>
      <c r="V3642" t="s">
        <v>35</v>
      </c>
      <c r="W3642">
        <f>VLOOKUP(U3642,product,2,FALSE)</f>
        <v>1366</v>
      </c>
      <c r="X3642">
        <f>VLOOKUP(V3642,category,2,FALSE)</f>
        <v>3</v>
      </c>
      <c r="Y3642" t="s">
        <v>3232</v>
      </c>
      <c r="Z3642">
        <f>VLOOKUP(Y3642,subcategory,2,FALSE)</f>
        <v>12</v>
      </c>
      <c r="AA3642" t="s">
        <v>1818</v>
      </c>
      <c r="AB3642">
        <v>178.92000000000002</v>
      </c>
      <c r="AC3642">
        <v>7</v>
      </c>
      <c r="AD3642">
        <v>0.2</v>
      </c>
      <c r="AE3642" s="4">
        <v>-29.074500000000008</v>
      </c>
    </row>
    <row r="3643" spans="1:31" x14ac:dyDescent="0.3">
      <c r="A3643" s="2">
        <v>3642</v>
      </c>
      <c r="B3643" t="s">
        <v>8420</v>
      </c>
      <c r="C3643">
        <f>VLOOKUP(B3643,order,2,FALSE)</f>
        <v>1804</v>
      </c>
      <c r="D3643" s="3">
        <v>42684</v>
      </c>
      <c r="E3643" s="3">
        <v>42688</v>
      </c>
      <c r="F3643" t="s">
        <v>25</v>
      </c>
      <c r="G3643" s="10">
        <f>VLOOKUP(F3643,ship,2,FALSE)</f>
        <v>2</v>
      </c>
      <c r="H3643" t="s">
        <v>3707</v>
      </c>
      <c r="I3643">
        <f>VLOOKUP(H3643,customer,2,FALSE)</f>
        <v>453</v>
      </c>
      <c r="J3643" t="s">
        <v>1676</v>
      </c>
      <c r="K3643" t="s">
        <v>52</v>
      </c>
      <c r="L3643">
        <f>VLOOKUP(K3643,segment1,2,FALSE)</f>
        <v>3</v>
      </c>
      <c r="M3643" t="s">
        <v>3255</v>
      </c>
      <c r="N3643" t="s">
        <v>164</v>
      </c>
      <c r="O3643">
        <f>VLOOKUP(N3643,city,2,FALSE)</f>
        <v>25</v>
      </c>
      <c r="P3643" t="s">
        <v>249</v>
      </c>
      <c r="Q3643">
        <f>VLOOKUP(P3643,state,2,FALSE)</f>
        <v>25</v>
      </c>
      <c r="R3643">
        <v>45503</v>
      </c>
      <c r="S3643" t="s">
        <v>79</v>
      </c>
      <c r="T3643" s="10">
        <f>VLOOKUP(S3643,region,2,FALSE)</f>
        <v>4</v>
      </c>
      <c r="U3643" t="s">
        <v>5274</v>
      </c>
      <c r="V3643" t="s">
        <v>22</v>
      </c>
      <c r="W3643">
        <v>1822</v>
      </c>
      <c r="X3643">
        <f>VLOOKUP(V3643,category,2,FALSE)</f>
        <v>2</v>
      </c>
      <c r="Y3643" t="s">
        <v>3231</v>
      </c>
      <c r="Z3643">
        <f>VLOOKUP(Y3643,subcategory,2,FALSE)</f>
        <v>9</v>
      </c>
      <c r="AA3643" t="s">
        <v>2976</v>
      </c>
      <c r="AB3643">
        <v>69.888000000000005</v>
      </c>
      <c r="AC3643">
        <v>7</v>
      </c>
      <c r="AD3643">
        <v>0.7</v>
      </c>
      <c r="AE3643" s="4">
        <v>-46.591999999999999</v>
      </c>
    </row>
    <row r="3644" spans="1:31" x14ac:dyDescent="0.3">
      <c r="A3644" s="2">
        <v>3643</v>
      </c>
      <c r="B3644" t="s">
        <v>6280</v>
      </c>
      <c r="C3644">
        <f>VLOOKUP(B3644,order,2,FALSE)</f>
        <v>1805</v>
      </c>
      <c r="D3644" s="3">
        <v>41993</v>
      </c>
      <c r="E3644" s="3">
        <v>41996</v>
      </c>
      <c r="F3644" t="s">
        <v>7</v>
      </c>
      <c r="G3644" s="10">
        <f>VLOOKUP(F3644,ship,2,FALSE)</f>
        <v>1</v>
      </c>
      <c r="H3644" t="s">
        <v>3521</v>
      </c>
      <c r="I3644">
        <f>VLOOKUP(H3644,customer,2,FALSE)</f>
        <v>267</v>
      </c>
      <c r="J3644" t="s">
        <v>1043</v>
      </c>
      <c r="K3644" t="s">
        <v>9</v>
      </c>
      <c r="L3644">
        <f>VLOOKUP(K3644,segment1,2,FALSE)</f>
        <v>1</v>
      </c>
      <c r="M3644" t="s">
        <v>3255</v>
      </c>
      <c r="N3644" t="s">
        <v>19</v>
      </c>
      <c r="O3644">
        <f>VLOOKUP(N3644,city,2,FALSE)</f>
        <v>2</v>
      </c>
      <c r="P3644" t="s">
        <v>20</v>
      </c>
      <c r="Q3644">
        <f>VLOOKUP(P3644,state,2,FALSE)</f>
        <v>2</v>
      </c>
      <c r="R3644">
        <v>90008</v>
      </c>
      <c r="S3644" t="s">
        <v>21</v>
      </c>
      <c r="T3644" s="10">
        <f>VLOOKUP(S3644,region,2,FALSE)</f>
        <v>2</v>
      </c>
      <c r="U3644" t="s">
        <v>4663</v>
      </c>
      <c r="V3644" t="s">
        <v>22</v>
      </c>
      <c r="W3644">
        <f>VLOOKUP(U3644,product,2,FALSE)</f>
        <v>570</v>
      </c>
      <c r="X3644">
        <f>VLOOKUP(V3644,category,2,FALSE)</f>
        <v>2</v>
      </c>
      <c r="Y3644" t="s">
        <v>3231</v>
      </c>
      <c r="Z3644">
        <f>VLOOKUP(Y3644,subcategory,2,FALSE)</f>
        <v>9</v>
      </c>
      <c r="AA3644" t="s">
        <v>478</v>
      </c>
      <c r="AB3644">
        <v>487.98400000000004</v>
      </c>
      <c r="AC3644">
        <v>2</v>
      </c>
      <c r="AD3644">
        <v>0.2</v>
      </c>
      <c r="AE3644" s="4">
        <v>152.49499999999998</v>
      </c>
    </row>
    <row r="3645" spans="1:31" x14ac:dyDescent="0.3">
      <c r="A3645" s="2">
        <v>3644</v>
      </c>
      <c r="B3645" t="s">
        <v>6280</v>
      </c>
      <c r="C3645">
        <f>VLOOKUP(B3645,order,2,FALSE)</f>
        <v>1805</v>
      </c>
      <c r="D3645" s="3">
        <v>41993</v>
      </c>
      <c r="E3645" s="3">
        <v>41996</v>
      </c>
      <c r="F3645" t="s">
        <v>7</v>
      </c>
      <c r="G3645" s="10">
        <f>VLOOKUP(F3645,ship,2,FALSE)</f>
        <v>1</v>
      </c>
      <c r="H3645" t="s">
        <v>3521</v>
      </c>
      <c r="I3645">
        <f>VLOOKUP(H3645,customer,2,FALSE)</f>
        <v>267</v>
      </c>
      <c r="J3645" t="s">
        <v>1043</v>
      </c>
      <c r="K3645" t="s">
        <v>9</v>
      </c>
      <c r="L3645">
        <f>VLOOKUP(K3645,segment1,2,FALSE)</f>
        <v>1</v>
      </c>
      <c r="M3645" t="s">
        <v>3255</v>
      </c>
      <c r="N3645" t="s">
        <v>19</v>
      </c>
      <c r="O3645">
        <f>VLOOKUP(N3645,city,2,FALSE)</f>
        <v>2</v>
      </c>
      <c r="P3645" t="s">
        <v>20</v>
      </c>
      <c r="Q3645">
        <f>VLOOKUP(P3645,state,2,FALSE)</f>
        <v>2</v>
      </c>
      <c r="R3645">
        <v>90008</v>
      </c>
      <c r="S3645" t="s">
        <v>21</v>
      </c>
      <c r="T3645" s="10">
        <f>VLOOKUP(S3645,region,2,FALSE)</f>
        <v>2</v>
      </c>
      <c r="U3645" t="s">
        <v>5623</v>
      </c>
      <c r="V3645" t="s">
        <v>22</v>
      </c>
      <c r="W3645">
        <v>1823</v>
      </c>
      <c r="X3645">
        <f>VLOOKUP(V3645,category,2,FALSE)</f>
        <v>2</v>
      </c>
      <c r="Y3645" t="s">
        <v>3229</v>
      </c>
      <c r="Z3645">
        <f>VLOOKUP(Y3645,subcategory,2,FALSE)</f>
        <v>7</v>
      </c>
      <c r="AA3645" t="s">
        <v>1846</v>
      </c>
      <c r="AB3645">
        <v>47.3</v>
      </c>
      <c r="AC3645">
        <v>2</v>
      </c>
      <c r="AD3645">
        <v>0</v>
      </c>
      <c r="AE3645" s="4">
        <v>12.298000000000002</v>
      </c>
    </row>
    <row r="3646" spans="1:31" x14ac:dyDescent="0.3">
      <c r="A3646" s="2">
        <v>3645</v>
      </c>
      <c r="B3646" t="s">
        <v>6280</v>
      </c>
      <c r="C3646">
        <f>VLOOKUP(B3646,order,2,FALSE)</f>
        <v>1805</v>
      </c>
      <c r="D3646" s="3">
        <v>41993</v>
      </c>
      <c r="E3646" s="3">
        <v>41996</v>
      </c>
      <c r="F3646" t="s">
        <v>7</v>
      </c>
      <c r="G3646" s="10">
        <f>VLOOKUP(F3646,ship,2,FALSE)</f>
        <v>1</v>
      </c>
      <c r="H3646" t="s">
        <v>3521</v>
      </c>
      <c r="I3646">
        <f>VLOOKUP(H3646,customer,2,FALSE)</f>
        <v>267</v>
      </c>
      <c r="J3646" t="s">
        <v>1043</v>
      </c>
      <c r="K3646" t="s">
        <v>9</v>
      </c>
      <c r="L3646">
        <f>VLOOKUP(K3646,segment1,2,FALSE)</f>
        <v>1</v>
      </c>
      <c r="M3646" t="s">
        <v>3255</v>
      </c>
      <c r="N3646" t="s">
        <v>19</v>
      </c>
      <c r="O3646">
        <f>VLOOKUP(N3646,city,2,FALSE)</f>
        <v>2</v>
      </c>
      <c r="P3646" t="s">
        <v>20</v>
      </c>
      <c r="Q3646">
        <f>VLOOKUP(P3646,state,2,FALSE)</f>
        <v>2</v>
      </c>
      <c r="R3646">
        <v>90008</v>
      </c>
      <c r="S3646" t="s">
        <v>21</v>
      </c>
      <c r="T3646" s="10">
        <f>VLOOKUP(S3646,region,2,FALSE)</f>
        <v>2</v>
      </c>
      <c r="U3646" t="s">
        <v>5624</v>
      </c>
      <c r="V3646" t="s">
        <v>22</v>
      </c>
      <c r="W3646">
        <f>VLOOKUP(U3646,product,2,FALSE)</f>
        <v>1561</v>
      </c>
      <c r="X3646">
        <f>VLOOKUP(V3646,category,2,FALSE)</f>
        <v>2</v>
      </c>
      <c r="Y3646" t="s">
        <v>3229</v>
      </c>
      <c r="Z3646">
        <f>VLOOKUP(Y3646,subcategory,2,FALSE)</f>
        <v>7</v>
      </c>
      <c r="AA3646" t="s">
        <v>595</v>
      </c>
      <c r="AB3646">
        <v>4.13</v>
      </c>
      <c r="AC3646">
        <v>1</v>
      </c>
      <c r="AD3646">
        <v>0</v>
      </c>
      <c r="AE3646" s="4">
        <v>1.1564000000000001</v>
      </c>
    </row>
    <row r="3647" spans="1:31" x14ac:dyDescent="0.3">
      <c r="A3647" s="2">
        <v>3646</v>
      </c>
      <c r="B3647" t="s">
        <v>6280</v>
      </c>
      <c r="C3647">
        <f>VLOOKUP(B3647,order,2,FALSE)</f>
        <v>1805</v>
      </c>
      <c r="D3647" s="3">
        <v>41993</v>
      </c>
      <c r="E3647" s="3">
        <v>41996</v>
      </c>
      <c r="F3647" t="s">
        <v>7</v>
      </c>
      <c r="G3647" s="10">
        <f>VLOOKUP(F3647,ship,2,FALSE)</f>
        <v>1</v>
      </c>
      <c r="H3647" t="s">
        <v>3521</v>
      </c>
      <c r="I3647">
        <f>VLOOKUP(H3647,customer,2,FALSE)</f>
        <v>267</v>
      </c>
      <c r="J3647" t="s">
        <v>1043</v>
      </c>
      <c r="K3647" t="s">
        <v>9</v>
      </c>
      <c r="L3647">
        <f>VLOOKUP(K3647,segment1,2,FALSE)</f>
        <v>1</v>
      </c>
      <c r="M3647" t="s">
        <v>3255</v>
      </c>
      <c r="N3647" t="s">
        <v>19</v>
      </c>
      <c r="O3647">
        <f>VLOOKUP(N3647,city,2,FALSE)</f>
        <v>2</v>
      </c>
      <c r="P3647" t="s">
        <v>20</v>
      </c>
      <c r="Q3647">
        <f>VLOOKUP(P3647,state,2,FALSE)</f>
        <v>2</v>
      </c>
      <c r="R3647">
        <v>90008</v>
      </c>
      <c r="S3647" t="s">
        <v>21</v>
      </c>
      <c r="T3647" s="10">
        <f>VLOOKUP(S3647,region,2,FALSE)</f>
        <v>2</v>
      </c>
      <c r="U3647" t="s">
        <v>5625</v>
      </c>
      <c r="V3647" t="s">
        <v>22</v>
      </c>
      <c r="W3647">
        <v>1824</v>
      </c>
      <c r="X3647">
        <f>VLOOKUP(V3647,category,2,FALSE)</f>
        <v>2</v>
      </c>
      <c r="Y3647" t="s">
        <v>3231</v>
      </c>
      <c r="Z3647">
        <f>VLOOKUP(Y3647,subcategory,2,FALSE)</f>
        <v>9</v>
      </c>
      <c r="AA3647" t="s">
        <v>828</v>
      </c>
      <c r="AB3647">
        <v>155.12</v>
      </c>
      <c r="AC3647">
        <v>5</v>
      </c>
      <c r="AD3647">
        <v>0.2</v>
      </c>
      <c r="AE3647" s="4">
        <v>50.413999999999987</v>
      </c>
    </row>
    <row r="3648" spans="1:31" x14ac:dyDescent="0.3">
      <c r="A3648" s="2">
        <v>3647</v>
      </c>
      <c r="B3648" t="s">
        <v>6281</v>
      </c>
      <c r="C3648">
        <f>VLOOKUP(B3648,order,2,FALSE)</f>
        <v>1806</v>
      </c>
      <c r="D3648" s="3">
        <v>41845</v>
      </c>
      <c r="E3648" s="3">
        <v>41847</v>
      </c>
      <c r="F3648" t="s">
        <v>7</v>
      </c>
      <c r="G3648" s="10">
        <f>VLOOKUP(F3648,ship,2,FALSE)</f>
        <v>1</v>
      </c>
      <c r="H3648" t="s">
        <v>3920</v>
      </c>
      <c r="I3648">
        <f>VLOOKUP(H3648,customer,2,FALSE)</f>
        <v>666</v>
      </c>
      <c r="J3648" t="s">
        <v>2490</v>
      </c>
      <c r="K3648" t="s">
        <v>52</v>
      </c>
      <c r="L3648">
        <f>VLOOKUP(K3648,segment1,2,FALSE)</f>
        <v>3</v>
      </c>
      <c r="M3648" t="s">
        <v>3255</v>
      </c>
      <c r="N3648" t="s">
        <v>19</v>
      </c>
      <c r="O3648">
        <f>VLOOKUP(N3648,city,2,FALSE)</f>
        <v>2</v>
      </c>
      <c r="P3648" t="s">
        <v>20</v>
      </c>
      <c r="Q3648">
        <f>VLOOKUP(P3648,state,2,FALSE)</f>
        <v>2</v>
      </c>
      <c r="R3648">
        <v>90045</v>
      </c>
      <c r="S3648" t="s">
        <v>21</v>
      </c>
      <c r="T3648" s="10">
        <f>VLOOKUP(S3648,region,2,FALSE)</f>
        <v>2</v>
      </c>
      <c r="U3648" t="s">
        <v>4817</v>
      </c>
      <c r="V3648" t="s">
        <v>22</v>
      </c>
      <c r="W3648">
        <f>VLOOKUP(U3648,product,2,FALSE)</f>
        <v>728</v>
      </c>
      <c r="X3648">
        <f>VLOOKUP(V3648,category,2,FALSE)</f>
        <v>2</v>
      </c>
      <c r="Y3648" t="s">
        <v>45</v>
      </c>
      <c r="Z3648">
        <f>VLOOKUP(Y3648,subcategory,2,FALSE)</f>
        <v>11</v>
      </c>
      <c r="AA3648" t="s">
        <v>3043</v>
      </c>
      <c r="AB3648">
        <v>6.48</v>
      </c>
      <c r="AC3648">
        <v>1</v>
      </c>
      <c r="AD3648">
        <v>0</v>
      </c>
      <c r="AE3648" s="4">
        <v>3.1752000000000002</v>
      </c>
    </row>
    <row r="3649" spans="1:31" x14ac:dyDescent="0.3">
      <c r="A3649" s="2">
        <v>3648</v>
      </c>
      <c r="B3649" t="s">
        <v>6281</v>
      </c>
      <c r="C3649">
        <f>VLOOKUP(B3649,order,2,FALSE)</f>
        <v>1806</v>
      </c>
      <c r="D3649" s="3">
        <v>41845</v>
      </c>
      <c r="E3649" s="3">
        <v>41847</v>
      </c>
      <c r="F3649" t="s">
        <v>7</v>
      </c>
      <c r="G3649" s="10">
        <f>VLOOKUP(F3649,ship,2,FALSE)</f>
        <v>1</v>
      </c>
      <c r="H3649" t="s">
        <v>3920</v>
      </c>
      <c r="I3649">
        <f>VLOOKUP(H3649,customer,2,FALSE)</f>
        <v>666</v>
      </c>
      <c r="J3649" t="s">
        <v>2490</v>
      </c>
      <c r="K3649" t="s">
        <v>52</v>
      </c>
      <c r="L3649">
        <f>VLOOKUP(K3649,segment1,2,FALSE)</f>
        <v>3</v>
      </c>
      <c r="M3649" t="s">
        <v>3255</v>
      </c>
      <c r="N3649" t="s">
        <v>19</v>
      </c>
      <c r="O3649">
        <f>VLOOKUP(N3649,city,2,FALSE)</f>
        <v>2</v>
      </c>
      <c r="P3649" t="s">
        <v>20</v>
      </c>
      <c r="Q3649">
        <f>VLOOKUP(P3649,state,2,FALSE)</f>
        <v>2</v>
      </c>
      <c r="R3649">
        <v>90045</v>
      </c>
      <c r="S3649" t="s">
        <v>21</v>
      </c>
      <c r="T3649" s="10">
        <f>VLOOKUP(S3649,region,2,FALSE)</f>
        <v>2</v>
      </c>
      <c r="U3649" t="s">
        <v>5626</v>
      </c>
      <c r="V3649" t="s">
        <v>22</v>
      </c>
      <c r="W3649">
        <v>1825</v>
      </c>
      <c r="X3649">
        <f>VLOOKUP(V3649,category,2,FALSE)</f>
        <v>2</v>
      </c>
      <c r="Y3649" t="s">
        <v>3233</v>
      </c>
      <c r="Z3649">
        <f>VLOOKUP(Y3649,subcategory,2,FALSE)</f>
        <v>15</v>
      </c>
      <c r="AA3649" t="s">
        <v>883</v>
      </c>
      <c r="AB3649">
        <v>15.52</v>
      </c>
      <c r="AC3649">
        <v>4</v>
      </c>
      <c r="AD3649">
        <v>0</v>
      </c>
      <c r="AE3649" s="4">
        <v>4.5007999999999981</v>
      </c>
    </row>
    <row r="3650" spans="1:31" x14ac:dyDescent="0.3">
      <c r="A3650" s="2">
        <v>3649</v>
      </c>
      <c r="B3650" t="s">
        <v>7258</v>
      </c>
      <c r="C3650">
        <f>VLOOKUP(B3650,order,2,FALSE)</f>
        <v>1807</v>
      </c>
      <c r="D3650" s="3">
        <v>42330</v>
      </c>
      <c r="E3650" s="3">
        <v>42335</v>
      </c>
      <c r="F3650" t="s">
        <v>25</v>
      </c>
      <c r="G3650" s="10">
        <f>VLOOKUP(F3650,ship,2,FALSE)</f>
        <v>2</v>
      </c>
      <c r="H3650" t="s">
        <v>3762</v>
      </c>
      <c r="I3650">
        <f>VLOOKUP(H3650,customer,2,FALSE)</f>
        <v>508</v>
      </c>
      <c r="J3650" t="s">
        <v>1861</v>
      </c>
      <c r="K3650" t="s">
        <v>9</v>
      </c>
      <c r="L3650">
        <f>VLOOKUP(K3650,segment1,2,FALSE)</f>
        <v>1</v>
      </c>
      <c r="M3650" t="s">
        <v>3255</v>
      </c>
      <c r="N3650" t="s">
        <v>172</v>
      </c>
      <c r="O3650">
        <f>VLOOKUP(N3650,city,2,FALSE)</f>
        <v>27</v>
      </c>
      <c r="P3650" t="s">
        <v>173</v>
      </c>
      <c r="Q3650">
        <f>VLOOKUP(P3650,state,2,FALSE)</f>
        <v>19</v>
      </c>
      <c r="R3650">
        <v>38109</v>
      </c>
      <c r="S3650" t="s">
        <v>12</v>
      </c>
      <c r="T3650" s="10">
        <f>VLOOKUP(S3650,region,2,FALSE)</f>
        <v>1</v>
      </c>
      <c r="U3650" t="s">
        <v>4786</v>
      </c>
      <c r="V3650" t="s">
        <v>22</v>
      </c>
      <c r="W3650">
        <f>VLOOKUP(U3650,product,2,FALSE)</f>
        <v>697</v>
      </c>
      <c r="X3650">
        <f>VLOOKUP(V3650,category,2,FALSE)</f>
        <v>2</v>
      </c>
      <c r="Y3650" t="s">
        <v>3231</v>
      </c>
      <c r="Z3650">
        <f>VLOOKUP(Y3650,subcategory,2,FALSE)</f>
        <v>9</v>
      </c>
      <c r="AA3650" t="s">
        <v>2071</v>
      </c>
      <c r="AB3650">
        <v>2.9460000000000006</v>
      </c>
      <c r="AC3650">
        <v>2</v>
      </c>
      <c r="AD3650">
        <v>0.7</v>
      </c>
      <c r="AE3650" s="4">
        <v>-2.0621999999999998</v>
      </c>
    </row>
    <row r="3651" spans="1:31" x14ac:dyDescent="0.3">
      <c r="A3651" s="2">
        <v>3650</v>
      </c>
      <c r="B3651" t="s">
        <v>7258</v>
      </c>
      <c r="C3651">
        <f>VLOOKUP(B3651,order,2,FALSE)</f>
        <v>1807</v>
      </c>
      <c r="D3651" s="3">
        <v>42330</v>
      </c>
      <c r="E3651" s="3">
        <v>42335</v>
      </c>
      <c r="F3651" t="s">
        <v>25</v>
      </c>
      <c r="G3651" s="10">
        <f>VLOOKUP(F3651,ship,2,FALSE)</f>
        <v>2</v>
      </c>
      <c r="H3651" t="s">
        <v>3762</v>
      </c>
      <c r="I3651">
        <f>VLOOKUP(H3651,customer,2,FALSE)</f>
        <v>508</v>
      </c>
      <c r="J3651" t="s">
        <v>1861</v>
      </c>
      <c r="K3651" t="s">
        <v>9</v>
      </c>
      <c r="L3651">
        <f>VLOOKUP(K3651,segment1,2,FALSE)</f>
        <v>1</v>
      </c>
      <c r="M3651" t="s">
        <v>3255</v>
      </c>
      <c r="N3651" t="s">
        <v>172</v>
      </c>
      <c r="O3651">
        <f>VLOOKUP(N3651,city,2,FALSE)</f>
        <v>27</v>
      </c>
      <c r="P3651" t="s">
        <v>173</v>
      </c>
      <c r="Q3651">
        <f>VLOOKUP(P3651,state,2,FALSE)</f>
        <v>19</v>
      </c>
      <c r="R3651">
        <v>38109</v>
      </c>
      <c r="S3651" t="s">
        <v>12</v>
      </c>
      <c r="T3651" s="10">
        <f>VLOOKUP(S3651,region,2,FALSE)</f>
        <v>1</v>
      </c>
      <c r="U3651" t="s">
        <v>4379</v>
      </c>
      <c r="V3651" t="s">
        <v>22</v>
      </c>
      <c r="W3651">
        <v>1826</v>
      </c>
      <c r="X3651">
        <f>VLOOKUP(V3651,category,2,FALSE)</f>
        <v>2</v>
      </c>
      <c r="Y3651" t="s">
        <v>3234</v>
      </c>
      <c r="Z3651">
        <f>VLOOKUP(Y3651,subcategory,2,FALSE)</f>
        <v>14</v>
      </c>
      <c r="AA3651" t="s">
        <v>2037</v>
      </c>
      <c r="AB3651">
        <v>55.104000000000006</v>
      </c>
      <c r="AC3651">
        <v>6</v>
      </c>
      <c r="AD3651">
        <v>0.2</v>
      </c>
      <c r="AE3651" s="4">
        <v>18.597599999999993</v>
      </c>
    </row>
    <row r="3652" spans="1:31" x14ac:dyDescent="0.3">
      <c r="A3652" s="2">
        <v>3651</v>
      </c>
      <c r="B3652" t="s">
        <v>9849</v>
      </c>
      <c r="C3652">
        <f>VLOOKUP(B3652,order,2,FALSE)</f>
        <v>1808</v>
      </c>
      <c r="D3652" s="3">
        <v>43078</v>
      </c>
      <c r="E3652" s="3">
        <v>43080</v>
      </c>
      <c r="F3652" t="s">
        <v>7</v>
      </c>
      <c r="G3652" s="10">
        <f>VLOOKUP(F3652,ship,2,FALSE)</f>
        <v>1</v>
      </c>
      <c r="H3652" t="s">
        <v>3458</v>
      </c>
      <c r="I3652">
        <f>VLOOKUP(H3652,customer,2,FALSE)</f>
        <v>204</v>
      </c>
      <c r="J3652" t="s">
        <v>842</v>
      </c>
      <c r="K3652" t="s">
        <v>9</v>
      </c>
      <c r="L3652">
        <f>VLOOKUP(K3652,segment1,2,FALSE)</f>
        <v>1</v>
      </c>
      <c r="M3652" t="s">
        <v>3255</v>
      </c>
      <c r="N3652" t="s">
        <v>433</v>
      </c>
      <c r="O3652">
        <f>VLOOKUP(N3652,city,2,FALSE)</f>
        <v>67</v>
      </c>
      <c r="P3652" t="s">
        <v>123</v>
      </c>
      <c r="Q3652">
        <f>VLOOKUP(P3652,state,2,FALSE)</f>
        <v>13</v>
      </c>
      <c r="R3652">
        <v>48234</v>
      </c>
      <c r="S3652" t="s">
        <v>55</v>
      </c>
      <c r="T3652" s="10">
        <f>VLOOKUP(S3652,region,2,FALSE)</f>
        <v>3</v>
      </c>
      <c r="U3652" t="s">
        <v>4060</v>
      </c>
      <c r="V3652" t="s">
        <v>35</v>
      </c>
      <c r="W3652">
        <f>VLOOKUP(U3652,product,2,FALSE)</f>
        <v>1564</v>
      </c>
      <c r="X3652">
        <f>VLOOKUP(V3652,category,2,FALSE)</f>
        <v>3</v>
      </c>
      <c r="Y3652" t="s">
        <v>3232</v>
      </c>
      <c r="Z3652">
        <f>VLOOKUP(Y3652,subcategory,2,FALSE)</f>
        <v>12</v>
      </c>
      <c r="AA3652" t="s">
        <v>198</v>
      </c>
      <c r="AB3652">
        <v>104.88</v>
      </c>
      <c r="AC3652">
        <v>6</v>
      </c>
      <c r="AD3652">
        <v>0</v>
      </c>
      <c r="AE3652" s="4">
        <v>41.952000000000005</v>
      </c>
    </row>
    <row r="3653" spans="1:31" x14ac:dyDescent="0.3">
      <c r="A3653" s="2">
        <v>3652</v>
      </c>
      <c r="B3653" t="s">
        <v>9849</v>
      </c>
      <c r="C3653">
        <f>VLOOKUP(B3653,order,2,FALSE)</f>
        <v>1808</v>
      </c>
      <c r="D3653" s="3">
        <v>43078</v>
      </c>
      <c r="E3653" s="3">
        <v>43080</v>
      </c>
      <c r="F3653" t="s">
        <v>7</v>
      </c>
      <c r="G3653" s="10">
        <f>VLOOKUP(F3653,ship,2,FALSE)</f>
        <v>1</v>
      </c>
      <c r="H3653" t="s">
        <v>3458</v>
      </c>
      <c r="I3653">
        <f>VLOOKUP(H3653,customer,2,FALSE)</f>
        <v>204</v>
      </c>
      <c r="J3653" t="s">
        <v>842</v>
      </c>
      <c r="K3653" t="s">
        <v>9</v>
      </c>
      <c r="L3653">
        <f>VLOOKUP(K3653,segment1,2,FALSE)</f>
        <v>1</v>
      </c>
      <c r="M3653" t="s">
        <v>3255</v>
      </c>
      <c r="N3653" t="s">
        <v>433</v>
      </c>
      <c r="O3653">
        <f>VLOOKUP(N3653,city,2,FALSE)</f>
        <v>67</v>
      </c>
      <c r="P3653" t="s">
        <v>123</v>
      </c>
      <c r="Q3653">
        <f>VLOOKUP(P3653,state,2,FALSE)</f>
        <v>13</v>
      </c>
      <c r="R3653">
        <v>48234</v>
      </c>
      <c r="S3653" t="s">
        <v>55</v>
      </c>
      <c r="T3653" s="10">
        <f>VLOOKUP(S3653,region,2,FALSE)</f>
        <v>3</v>
      </c>
      <c r="U3653" t="s">
        <v>5009</v>
      </c>
      <c r="V3653" t="s">
        <v>22</v>
      </c>
      <c r="W3653">
        <v>1827</v>
      </c>
      <c r="X3653">
        <f>VLOOKUP(V3653,category,2,FALSE)</f>
        <v>2</v>
      </c>
      <c r="Y3653" t="s">
        <v>3229</v>
      </c>
      <c r="Z3653">
        <f>VLOOKUP(Y3653,subcategory,2,FALSE)</f>
        <v>7</v>
      </c>
      <c r="AA3653" t="s">
        <v>1558</v>
      </c>
      <c r="AB3653">
        <v>34.700000000000003</v>
      </c>
      <c r="AC3653">
        <v>5</v>
      </c>
      <c r="AD3653">
        <v>0</v>
      </c>
      <c r="AE3653" s="4">
        <v>12.492000000000001</v>
      </c>
    </row>
    <row r="3654" spans="1:31" x14ac:dyDescent="0.3">
      <c r="A3654" s="2">
        <v>3653</v>
      </c>
      <c r="B3654" t="s">
        <v>9849</v>
      </c>
      <c r="C3654">
        <f>VLOOKUP(B3654,order,2,FALSE)</f>
        <v>1808</v>
      </c>
      <c r="D3654" s="3">
        <v>43078</v>
      </c>
      <c r="E3654" s="3">
        <v>43080</v>
      </c>
      <c r="F3654" t="s">
        <v>7</v>
      </c>
      <c r="G3654" s="10">
        <f>VLOOKUP(F3654,ship,2,FALSE)</f>
        <v>1</v>
      </c>
      <c r="H3654" t="s">
        <v>3458</v>
      </c>
      <c r="I3654">
        <f>VLOOKUP(H3654,customer,2,FALSE)</f>
        <v>204</v>
      </c>
      <c r="J3654" t="s">
        <v>842</v>
      </c>
      <c r="K3654" t="s">
        <v>9</v>
      </c>
      <c r="L3654">
        <f>VLOOKUP(K3654,segment1,2,FALSE)</f>
        <v>1</v>
      </c>
      <c r="M3654" t="s">
        <v>3255</v>
      </c>
      <c r="N3654" t="s">
        <v>433</v>
      </c>
      <c r="O3654">
        <f>VLOOKUP(N3654,city,2,FALSE)</f>
        <v>67</v>
      </c>
      <c r="P3654" t="s">
        <v>123</v>
      </c>
      <c r="Q3654">
        <f>VLOOKUP(P3654,state,2,FALSE)</f>
        <v>13</v>
      </c>
      <c r="R3654">
        <v>48234</v>
      </c>
      <c r="S3654" t="s">
        <v>55</v>
      </c>
      <c r="T3654" s="10">
        <f>VLOOKUP(S3654,region,2,FALSE)</f>
        <v>3</v>
      </c>
      <c r="U3654" t="s">
        <v>4764</v>
      </c>
      <c r="V3654" t="s">
        <v>22</v>
      </c>
      <c r="W3654">
        <f>VLOOKUP(U3654,product,2,FALSE)</f>
        <v>675</v>
      </c>
      <c r="X3654">
        <f>VLOOKUP(V3654,category,2,FALSE)</f>
        <v>2</v>
      </c>
      <c r="Y3654" t="s">
        <v>3231</v>
      </c>
      <c r="Z3654">
        <f>VLOOKUP(Y3654,subcategory,2,FALSE)</f>
        <v>9</v>
      </c>
      <c r="AA3654" t="s">
        <v>586</v>
      </c>
      <c r="AB3654">
        <v>33.72</v>
      </c>
      <c r="AC3654">
        <v>4</v>
      </c>
      <c r="AD3654">
        <v>0</v>
      </c>
      <c r="AE3654" s="4">
        <v>15.511199999999999</v>
      </c>
    </row>
    <row r="3655" spans="1:31" x14ac:dyDescent="0.3">
      <c r="A3655" s="2">
        <v>3654</v>
      </c>
      <c r="B3655" t="s">
        <v>9849</v>
      </c>
      <c r="C3655">
        <f>VLOOKUP(B3655,order,2,FALSE)</f>
        <v>1808</v>
      </c>
      <c r="D3655" s="3">
        <v>43078</v>
      </c>
      <c r="E3655" s="3">
        <v>43080</v>
      </c>
      <c r="F3655" t="s">
        <v>7</v>
      </c>
      <c r="G3655" s="10">
        <f>VLOOKUP(F3655,ship,2,FALSE)</f>
        <v>1</v>
      </c>
      <c r="H3655" t="s">
        <v>3458</v>
      </c>
      <c r="I3655">
        <f>VLOOKUP(H3655,customer,2,FALSE)</f>
        <v>204</v>
      </c>
      <c r="J3655" t="s">
        <v>842</v>
      </c>
      <c r="K3655" t="s">
        <v>9</v>
      </c>
      <c r="L3655">
        <f>VLOOKUP(K3655,segment1,2,FALSE)</f>
        <v>1</v>
      </c>
      <c r="M3655" t="s">
        <v>3255</v>
      </c>
      <c r="N3655" t="s">
        <v>433</v>
      </c>
      <c r="O3655">
        <f>VLOOKUP(N3655,city,2,FALSE)</f>
        <v>67</v>
      </c>
      <c r="P3655" t="s">
        <v>123</v>
      </c>
      <c r="Q3655">
        <f>VLOOKUP(P3655,state,2,FALSE)</f>
        <v>13</v>
      </c>
      <c r="R3655">
        <v>48234</v>
      </c>
      <c r="S3655" t="s">
        <v>55</v>
      </c>
      <c r="T3655" s="10">
        <f>VLOOKUP(S3655,region,2,FALSE)</f>
        <v>3</v>
      </c>
      <c r="U3655" t="s">
        <v>4898</v>
      </c>
      <c r="V3655" t="s">
        <v>22</v>
      </c>
      <c r="W3655">
        <v>1828</v>
      </c>
      <c r="X3655">
        <f>VLOOKUP(V3655,category,2,FALSE)</f>
        <v>2</v>
      </c>
      <c r="Y3655" t="s">
        <v>45</v>
      </c>
      <c r="Z3655">
        <f>VLOOKUP(Y3655,subcategory,2,FALSE)</f>
        <v>11</v>
      </c>
      <c r="AA3655" t="s">
        <v>5921</v>
      </c>
      <c r="AB3655">
        <v>14.940000000000001</v>
      </c>
      <c r="AC3655">
        <v>3</v>
      </c>
      <c r="AD3655">
        <v>0</v>
      </c>
      <c r="AE3655" s="4">
        <v>7.0218000000000007</v>
      </c>
    </row>
    <row r="3656" spans="1:31" x14ac:dyDescent="0.3">
      <c r="A3656" s="2">
        <v>3655</v>
      </c>
      <c r="B3656" t="s">
        <v>9850</v>
      </c>
      <c r="C3656">
        <f>VLOOKUP(B3656,order,2,FALSE)</f>
        <v>1809</v>
      </c>
      <c r="D3656" s="3">
        <v>42978</v>
      </c>
      <c r="E3656" s="3">
        <v>42983</v>
      </c>
      <c r="F3656" t="s">
        <v>25</v>
      </c>
      <c r="G3656" s="10">
        <f>VLOOKUP(F3656,ship,2,FALSE)</f>
        <v>2</v>
      </c>
      <c r="H3656" t="s">
        <v>3474</v>
      </c>
      <c r="I3656">
        <f>VLOOKUP(H3656,customer,2,FALSE)</f>
        <v>220</v>
      </c>
      <c r="J3656" t="s">
        <v>891</v>
      </c>
      <c r="K3656" t="s">
        <v>9</v>
      </c>
      <c r="L3656">
        <f>VLOOKUP(K3656,segment1,2,FALSE)</f>
        <v>1</v>
      </c>
      <c r="M3656" t="s">
        <v>3255</v>
      </c>
      <c r="N3656" t="s">
        <v>710</v>
      </c>
      <c r="O3656">
        <f>VLOOKUP(N3656,city,2,FALSE)</f>
        <v>105</v>
      </c>
      <c r="P3656" t="s">
        <v>132</v>
      </c>
      <c r="Q3656">
        <f>VLOOKUP(P3656,state,2,FALSE)</f>
        <v>15</v>
      </c>
      <c r="R3656">
        <v>46226</v>
      </c>
      <c r="S3656" t="s">
        <v>55</v>
      </c>
      <c r="T3656" s="10">
        <f>VLOOKUP(S3656,region,2,FALSE)</f>
        <v>3</v>
      </c>
      <c r="U3656" t="s">
        <v>4649</v>
      </c>
      <c r="V3656" t="s">
        <v>22</v>
      </c>
      <c r="W3656">
        <f>VLOOKUP(U3656,product,2,FALSE)</f>
        <v>555</v>
      </c>
      <c r="X3656">
        <f>VLOOKUP(V3656,category,2,FALSE)</f>
        <v>2</v>
      </c>
      <c r="Y3656" t="s">
        <v>38</v>
      </c>
      <c r="Z3656">
        <f>VLOOKUP(Y3656,subcategory,2,FALSE)</f>
        <v>10</v>
      </c>
      <c r="AA3656" t="s">
        <v>2777</v>
      </c>
      <c r="AB3656">
        <v>638.73</v>
      </c>
      <c r="AC3656">
        <v>9</v>
      </c>
      <c r="AD3656">
        <v>0</v>
      </c>
      <c r="AE3656" s="4">
        <v>166.06979999999999</v>
      </c>
    </row>
    <row r="3657" spans="1:31" x14ac:dyDescent="0.3">
      <c r="A3657" s="2">
        <v>3656</v>
      </c>
      <c r="B3657" t="s">
        <v>9851</v>
      </c>
      <c r="C3657">
        <f>VLOOKUP(B3657,order,2,FALSE)</f>
        <v>1810</v>
      </c>
      <c r="D3657" s="3">
        <v>42849</v>
      </c>
      <c r="E3657" s="3">
        <v>42855</v>
      </c>
      <c r="F3657" t="s">
        <v>25</v>
      </c>
      <c r="G3657" s="10">
        <f>VLOOKUP(F3657,ship,2,FALSE)</f>
        <v>2</v>
      </c>
      <c r="H3657" t="s">
        <v>3546</v>
      </c>
      <c r="I3657">
        <f>VLOOKUP(H3657,customer,2,FALSE)</f>
        <v>292</v>
      </c>
      <c r="J3657" t="s">
        <v>1124</v>
      </c>
      <c r="K3657" t="s">
        <v>18</v>
      </c>
      <c r="L3657">
        <f>VLOOKUP(K3657,segment1,2,FALSE)</f>
        <v>2</v>
      </c>
      <c r="M3657" t="s">
        <v>3255</v>
      </c>
      <c r="N3657" t="s">
        <v>729</v>
      </c>
      <c r="O3657">
        <f>VLOOKUP(N3657,city,2,FALSE)</f>
        <v>109</v>
      </c>
      <c r="P3657" t="s">
        <v>28</v>
      </c>
      <c r="Q3657">
        <f>VLOOKUP(P3657,state,2,FALSE)</f>
        <v>3</v>
      </c>
      <c r="R3657">
        <v>32216</v>
      </c>
      <c r="S3657" t="s">
        <v>12</v>
      </c>
      <c r="T3657" s="10">
        <f>VLOOKUP(S3657,region,2,FALSE)</f>
        <v>1</v>
      </c>
      <c r="U3657" t="s">
        <v>5127</v>
      </c>
      <c r="V3657" t="s">
        <v>22</v>
      </c>
      <c r="W3657">
        <v>1829</v>
      </c>
      <c r="X3657">
        <f>VLOOKUP(V3657,category,2,FALSE)</f>
        <v>2</v>
      </c>
      <c r="Y3657" t="s">
        <v>3227</v>
      </c>
      <c r="Z3657">
        <f>VLOOKUP(Y3657,subcategory,2,FALSE)</f>
        <v>5</v>
      </c>
      <c r="AA3657" t="s">
        <v>2672</v>
      </c>
      <c r="AB3657">
        <v>113.56800000000001</v>
      </c>
      <c r="AC3657">
        <v>2</v>
      </c>
      <c r="AD3657">
        <v>0.2</v>
      </c>
      <c r="AE3657" s="4">
        <v>-21.294000000000018</v>
      </c>
    </row>
    <row r="3658" spans="1:31" x14ac:dyDescent="0.3">
      <c r="A3658" s="2">
        <v>3657</v>
      </c>
      <c r="B3658" t="s">
        <v>9852</v>
      </c>
      <c r="C3658">
        <f>VLOOKUP(B3658,order,2,FALSE)</f>
        <v>1811</v>
      </c>
      <c r="D3658" s="3">
        <v>42986</v>
      </c>
      <c r="E3658" s="3">
        <v>42992</v>
      </c>
      <c r="F3658" t="s">
        <v>25</v>
      </c>
      <c r="G3658" s="10">
        <f>VLOOKUP(F3658,ship,2,FALSE)</f>
        <v>2</v>
      </c>
      <c r="H3658" t="s">
        <v>3842</v>
      </c>
      <c r="I3658">
        <f>VLOOKUP(H3658,customer,2,FALSE)</f>
        <v>588</v>
      </c>
      <c r="J3658" t="s">
        <v>2191</v>
      </c>
      <c r="K3658" t="s">
        <v>18</v>
      </c>
      <c r="L3658">
        <f>VLOOKUP(K3658,segment1,2,FALSE)</f>
        <v>2</v>
      </c>
      <c r="M3658" t="s">
        <v>3255</v>
      </c>
      <c r="N3658" t="s">
        <v>426</v>
      </c>
      <c r="O3658">
        <f>VLOOKUP(N3658,city,2,FALSE)</f>
        <v>66</v>
      </c>
      <c r="P3658" t="s">
        <v>249</v>
      </c>
      <c r="Q3658">
        <f>VLOOKUP(P3658,state,2,FALSE)</f>
        <v>25</v>
      </c>
      <c r="R3658">
        <v>43017</v>
      </c>
      <c r="S3658" t="s">
        <v>79</v>
      </c>
      <c r="T3658" s="10">
        <f>VLOOKUP(S3658,region,2,FALSE)</f>
        <v>4</v>
      </c>
      <c r="U3658" t="s">
        <v>5627</v>
      </c>
      <c r="V3658" t="s">
        <v>35</v>
      </c>
      <c r="W3658">
        <f>VLOOKUP(U3658,product,2,FALSE)</f>
        <v>1565</v>
      </c>
      <c r="X3658">
        <f>VLOOKUP(V3658,category,2,FALSE)</f>
        <v>3</v>
      </c>
      <c r="Y3658" t="s">
        <v>3232</v>
      </c>
      <c r="Z3658">
        <f>VLOOKUP(Y3658,subcategory,2,FALSE)</f>
        <v>12</v>
      </c>
      <c r="AA3658" t="s">
        <v>2901</v>
      </c>
      <c r="AB3658">
        <v>9.0960000000000001</v>
      </c>
      <c r="AC3658">
        <v>1</v>
      </c>
      <c r="AD3658">
        <v>0.2</v>
      </c>
      <c r="AE3658" s="4">
        <v>1.7054999999999998</v>
      </c>
    </row>
    <row r="3659" spans="1:31" x14ac:dyDescent="0.3">
      <c r="A3659" s="2">
        <v>3658</v>
      </c>
      <c r="B3659" t="s">
        <v>7259</v>
      </c>
      <c r="C3659">
        <f>VLOOKUP(B3659,order,2,FALSE)</f>
        <v>1812</v>
      </c>
      <c r="D3659" s="3">
        <v>42075</v>
      </c>
      <c r="E3659" s="3">
        <v>42080</v>
      </c>
      <c r="F3659" t="s">
        <v>25</v>
      </c>
      <c r="G3659" s="10">
        <f>VLOOKUP(F3659,ship,2,FALSE)</f>
        <v>2</v>
      </c>
      <c r="H3659" t="s">
        <v>3749</v>
      </c>
      <c r="I3659">
        <f>VLOOKUP(H3659,customer,2,FALSE)</f>
        <v>495</v>
      </c>
      <c r="J3659" t="s">
        <v>1812</v>
      </c>
      <c r="K3659" t="s">
        <v>18</v>
      </c>
      <c r="L3659">
        <f>VLOOKUP(K3659,segment1,2,FALSE)</f>
        <v>2</v>
      </c>
      <c r="M3659" t="s">
        <v>3255</v>
      </c>
      <c r="N3659" t="s">
        <v>2699</v>
      </c>
      <c r="O3659">
        <f>VLOOKUP(N3659,city,2,FALSE)</f>
        <v>370</v>
      </c>
      <c r="P3659" t="s">
        <v>28</v>
      </c>
      <c r="Q3659">
        <f>VLOOKUP(P3659,state,2,FALSE)</f>
        <v>3</v>
      </c>
      <c r="R3659">
        <v>33317</v>
      </c>
      <c r="S3659" t="s">
        <v>12</v>
      </c>
      <c r="T3659" s="10">
        <f>VLOOKUP(S3659,region,2,FALSE)</f>
        <v>1</v>
      </c>
      <c r="U3659" t="s">
        <v>4245</v>
      </c>
      <c r="V3659" t="s">
        <v>22</v>
      </c>
      <c r="W3659">
        <v>1830</v>
      </c>
      <c r="X3659">
        <f>VLOOKUP(V3659,category,2,FALSE)</f>
        <v>2</v>
      </c>
      <c r="Y3659" t="s">
        <v>103</v>
      </c>
      <c r="Z3659">
        <f>VLOOKUP(Y3659,subcategory,2,FALSE)</f>
        <v>13</v>
      </c>
      <c r="AA3659" t="s">
        <v>855</v>
      </c>
      <c r="AB3659">
        <v>8.6880000000000006</v>
      </c>
      <c r="AC3659">
        <v>3</v>
      </c>
      <c r="AD3659">
        <v>0.2</v>
      </c>
      <c r="AE3659" s="4">
        <v>2.9322000000000004</v>
      </c>
    </row>
    <row r="3660" spans="1:31" x14ac:dyDescent="0.3">
      <c r="A3660" s="2">
        <v>3659</v>
      </c>
      <c r="B3660" t="s">
        <v>7259</v>
      </c>
      <c r="C3660">
        <f>VLOOKUP(B3660,order,2,FALSE)</f>
        <v>1812</v>
      </c>
      <c r="D3660" s="3">
        <v>42075</v>
      </c>
      <c r="E3660" s="3">
        <v>42080</v>
      </c>
      <c r="F3660" t="s">
        <v>25</v>
      </c>
      <c r="G3660" s="10">
        <f>VLOOKUP(F3660,ship,2,FALSE)</f>
        <v>2</v>
      </c>
      <c r="H3660" t="s">
        <v>3749</v>
      </c>
      <c r="I3660">
        <f>VLOOKUP(H3660,customer,2,FALSE)</f>
        <v>495</v>
      </c>
      <c r="J3660" t="s">
        <v>1812</v>
      </c>
      <c r="K3660" t="s">
        <v>18</v>
      </c>
      <c r="L3660">
        <f>VLOOKUP(K3660,segment1,2,FALSE)</f>
        <v>2</v>
      </c>
      <c r="M3660" t="s">
        <v>3255</v>
      </c>
      <c r="N3660" t="s">
        <v>2699</v>
      </c>
      <c r="O3660">
        <f>VLOOKUP(N3660,city,2,FALSE)</f>
        <v>370</v>
      </c>
      <c r="P3660" t="s">
        <v>28</v>
      </c>
      <c r="Q3660">
        <f>VLOOKUP(P3660,state,2,FALSE)</f>
        <v>3</v>
      </c>
      <c r="R3660">
        <v>33317</v>
      </c>
      <c r="S3660" t="s">
        <v>12</v>
      </c>
      <c r="T3660" s="10">
        <f>VLOOKUP(S3660,region,2,FALSE)</f>
        <v>1</v>
      </c>
      <c r="U3660" t="s">
        <v>4186</v>
      </c>
      <c r="V3660" t="s">
        <v>13</v>
      </c>
      <c r="W3660">
        <f>VLOOKUP(U3660,product,2,FALSE)</f>
        <v>77</v>
      </c>
      <c r="X3660">
        <f>VLOOKUP(V3660,category,2,FALSE)</f>
        <v>1</v>
      </c>
      <c r="Y3660" t="s">
        <v>3228</v>
      </c>
      <c r="Z3660">
        <f>VLOOKUP(Y3660,subcategory,2,FALSE)</f>
        <v>6</v>
      </c>
      <c r="AA3660" t="s">
        <v>2183</v>
      </c>
      <c r="AB3660">
        <v>30.880000000000003</v>
      </c>
      <c r="AC3660">
        <v>4</v>
      </c>
      <c r="AD3660">
        <v>0.2</v>
      </c>
      <c r="AE3660" s="4">
        <v>3.8599999999999977</v>
      </c>
    </row>
    <row r="3661" spans="1:31" x14ac:dyDescent="0.3">
      <c r="A3661" s="2">
        <v>3660</v>
      </c>
      <c r="B3661" t="s">
        <v>7259</v>
      </c>
      <c r="C3661">
        <f>VLOOKUP(B3661,order,2,FALSE)</f>
        <v>1812</v>
      </c>
      <c r="D3661" s="3">
        <v>42075</v>
      </c>
      <c r="E3661" s="3">
        <v>42080</v>
      </c>
      <c r="F3661" t="s">
        <v>25</v>
      </c>
      <c r="G3661" s="10">
        <f>VLOOKUP(F3661,ship,2,FALSE)</f>
        <v>2</v>
      </c>
      <c r="H3661" t="s">
        <v>3749</v>
      </c>
      <c r="I3661">
        <f>VLOOKUP(H3661,customer,2,FALSE)</f>
        <v>495</v>
      </c>
      <c r="J3661" t="s">
        <v>1812</v>
      </c>
      <c r="K3661" t="s">
        <v>18</v>
      </c>
      <c r="L3661">
        <f>VLOOKUP(K3661,segment1,2,FALSE)</f>
        <v>2</v>
      </c>
      <c r="M3661" t="s">
        <v>3255</v>
      </c>
      <c r="N3661" t="s">
        <v>2699</v>
      </c>
      <c r="O3661">
        <f>VLOOKUP(N3661,city,2,FALSE)</f>
        <v>370</v>
      </c>
      <c r="P3661" t="s">
        <v>28</v>
      </c>
      <c r="Q3661">
        <f>VLOOKUP(P3661,state,2,FALSE)</f>
        <v>3</v>
      </c>
      <c r="R3661">
        <v>33317</v>
      </c>
      <c r="S3661" t="s">
        <v>12</v>
      </c>
      <c r="T3661" s="10">
        <f>VLOOKUP(S3661,region,2,FALSE)</f>
        <v>1</v>
      </c>
      <c r="U3661" t="s">
        <v>5628</v>
      </c>
      <c r="V3661" t="s">
        <v>13</v>
      </c>
      <c r="W3661">
        <v>1831</v>
      </c>
      <c r="X3661">
        <f>VLOOKUP(V3661,category,2,FALSE)</f>
        <v>1</v>
      </c>
      <c r="Y3661" t="s">
        <v>3228</v>
      </c>
      <c r="Z3661">
        <f>VLOOKUP(Y3661,subcategory,2,FALSE)</f>
        <v>6</v>
      </c>
      <c r="AA3661" t="s">
        <v>1900</v>
      </c>
      <c r="AB3661">
        <v>6.4080000000000004</v>
      </c>
      <c r="AC3661">
        <v>3</v>
      </c>
      <c r="AD3661">
        <v>0.2</v>
      </c>
      <c r="AE3661" s="4">
        <v>1.4418</v>
      </c>
    </row>
    <row r="3662" spans="1:31" x14ac:dyDescent="0.3">
      <c r="A3662" s="2">
        <v>3661</v>
      </c>
      <c r="B3662" t="s">
        <v>8421</v>
      </c>
      <c r="C3662">
        <f>VLOOKUP(B3662,order,2,FALSE)</f>
        <v>1813</v>
      </c>
      <c r="D3662" s="3">
        <v>42569</v>
      </c>
      <c r="E3662" s="3">
        <v>42574</v>
      </c>
      <c r="F3662" t="s">
        <v>25</v>
      </c>
      <c r="G3662" s="10">
        <f>VLOOKUP(F3662,ship,2,FALSE)</f>
        <v>2</v>
      </c>
      <c r="H3662" t="s">
        <v>3942</v>
      </c>
      <c r="I3662">
        <f>VLOOKUP(H3662,customer,2,FALSE)</f>
        <v>688</v>
      </c>
      <c r="J3662" t="s">
        <v>2584</v>
      </c>
      <c r="K3662" t="s">
        <v>18</v>
      </c>
      <c r="L3662">
        <f>VLOOKUP(K3662,segment1,2,FALSE)</f>
        <v>2</v>
      </c>
      <c r="M3662" t="s">
        <v>3255</v>
      </c>
      <c r="N3662" t="s">
        <v>1737</v>
      </c>
      <c r="O3662">
        <f>VLOOKUP(N3662,city,2,FALSE)</f>
        <v>221</v>
      </c>
      <c r="P3662" t="s">
        <v>160</v>
      </c>
      <c r="Q3662">
        <f>VLOOKUP(P3662,state,2,FALSE)</f>
        <v>17</v>
      </c>
      <c r="R3662">
        <v>85301</v>
      </c>
      <c r="S3662" t="s">
        <v>21</v>
      </c>
      <c r="T3662" s="10">
        <f>VLOOKUP(S3662,region,2,FALSE)</f>
        <v>2</v>
      </c>
      <c r="U3662" t="s">
        <v>5629</v>
      </c>
      <c r="V3662" t="s">
        <v>22</v>
      </c>
      <c r="W3662">
        <f>VLOOKUP(U3662,product,2,FALSE)</f>
        <v>1567</v>
      </c>
      <c r="X3662">
        <f>VLOOKUP(V3662,category,2,FALSE)</f>
        <v>2</v>
      </c>
      <c r="Y3662" t="s">
        <v>3233</v>
      </c>
      <c r="Z3662">
        <f>VLOOKUP(Y3662,subcategory,2,FALSE)</f>
        <v>15</v>
      </c>
      <c r="AA3662" t="s">
        <v>2708</v>
      </c>
      <c r="AB3662">
        <v>33.799999999999997</v>
      </c>
      <c r="AC3662">
        <v>5</v>
      </c>
      <c r="AD3662">
        <v>0.2</v>
      </c>
      <c r="AE3662" s="4">
        <v>4.2249999999999979</v>
      </c>
    </row>
    <row r="3663" spans="1:31" x14ac:dyDescent="0.3">
      <c r="A3663" s="2">
        <v>3662</v>
      </c>
      <c r="B3663" t="s">
        <v>8422</v>
      </c>
      <c r="C3663">
        <f>VLOOKUP(B3663,order,2,FALSE)</f>
        <v>1814</v>
      </c>
      <c r="D3663" s="3">
        <v>42534</v>
      </c>
      <c r="E3663" s="3">
        <v>42536</v>
      </c>
      <c r="F3663" t="s">
        <v>7</v>
      </c>
      <c r="G3663" s="10">
        <f>VLOOKUP(F3663,ship,2,FALSE)</f>
        <v>1</v>
      </c>
      <c r="H3663" t="s">
        <v>3592</v>
      </c>
      <c r="I3663">
        <f>VLOOKUP(H3663,customer,2,FALSE)</f>
        <v>338</v>
      </c>
      <c r="J3663" t="s">
        <v>1277</v>
      </c>
      <c r="K3663" t="s">
        <v>52</v>
      </c>
      <c r="L3663">
        <f>VLOOKUP(K3663,segment1,2,FALSE)</f>
        <v>3</v>
      </c>
      <c r="M3663" t="s">
        <v>3255</v>
      </c>
      <c r="N3663" t="s">
        <v>169</v>
      </c>
      <c r="O3663">
        <f>VLOOKUP(N3663,city,2,FALSE)</f>
        <v>26</v>
      </c>
      <c r="P3663" t="s">
        <v>123</v>
      </c>
      <c r="Q3663">
        <f>VLOOKUP(P3663,state,2,FALSE)</f>
        <v>13</v>
      </c>
      <c r="R3663">
        <v>49201</v>
      </c>
      <c r="S3663" t="s">
        <v>55</v>
      </c>
      <c r="T3663" s="10">
        <f>VLOOKUP(S3663,region,2,FALSE)</f>
        <v>3</v>
      </c>
      <c r="U3663" t="s">
        <v>5615</v>
      </c>
      <c r="V3663" t="s">
        <v>35</v>
      </c>
      <c r="W3663">
        <v>1832</v>
      </c>
      <c r="X3663">
        <f>VLOOKUP(V3663,category,2,FALSE)</f>
        <v>3</v>
      </c>
      <c r="Y3663" t="s">
        <v>3230</v>
      </c>
      <c r="Z3663">
        <f>VLOOKUP(Y3663,subcategory,2,FALSE)</f>
        <v>8</v>
      </c>
      <c r="AA3663" t="s">
        <v>561</v>
      </c>
      <c r="AB3663">
        <v>377.96999999999997</v>
      </c>
      <c r="AC3663">
        <v>3</v>
      </c>
      <c r="AD3663">
        <v>0</v>
      </c>
      <c r="AE3663" s="4">
        <v>94.492500000000007</v>
      </c>
    </row>
    <row r="3664" spans="1:31" x14ac:dyDescent="0.3">
      <c r="A3664" s="2">
        <v>3663</v>
      </c>
      <c r="B3664" t="s">
        <v>9853</v>
      </c>
      <c r="C3664">
        <f>VLOOKUP(B3664,order,2,FALSE)</f>
        <v>1815</v>
      </c>
      <c r="D3664" s="3">
        <v>42919</v>
      </c>
      <c r="E3664" s="3">
        <v>42925</v>
      </c>
      <c r="F3664" t="s">
        <v>25</v>
      </c>
      <c r="G3664" s="10">
        <f>VLOOKUP(F3664,ship,2,FALSE)</f>
        <v>2</v>
      </c>
      <c r="H3664" t="s">
        <v>3341</v>
      </c>
      <c r="I3664">
        <f>VLOOKUP(H3664,customer,2,FALSE)</f>
        <v>87</v>
      </c>
      <c r="J3664" t="s">
        <v>369</v>
      </c>
      <c r="K3664" t="s">
        <v>52</v>
      </c>
      <c r="L3664">
        <f>VLOOKUP(K3664,segment1,2,FALSE)</f>
        <v>3</v>
      </c>
      <c r="M3664" t="s">
        <v>3255</v>
      </c>
      <c r="N3664" t="s">
        <v>641</v>
      </c>
      <c r="O3664">
        <f>VLOOKUP(N3664,city,2,FALSE)</f>
        <v>95</v>
      </c>
      <c r="P3664" t="s">
        <v>601</v>
      </c>
      <c r="Q3664">
        <f>VLOOKUP(P3664,state,2,FALSE)</f>
        <v>32</v>
      </c>
      <c r="R3664">
        <v>2169</v>
      </c>
      <c r="S3664" t="s">
        <v>79</v>
      </c>
      <c r="T3664" s="10">
        <f>VLOOKUP(S3664,region,2,FALSE)</f>
        <v>4</v>
      </c>
      <c r="U3664" t="s">
        <v>5194</v>
      </c>
      <c r="V3664" t="s">
        <v>35</v>
      </c>
      <c r="W3664">
        <f>VLOOKUP(U3664,product,2,FALSE)</f>
        <v>1114</v>
      </c>
      <c r="X3664">
        <f>VLOOKUP(V3664,category,2,FALSE)</f>
        <v>3</v>
      </c>
      <c r="Y3664" t="s">
        <v>3232</v>
      </c>
      <c r="Z3664">
        <f>VLOOKUP(Y3664,subcategory,2,FALSE)</f>
        <v>12</v>
      </c>
      <c r="AA3664" t="s">
        <v>1512</v>
      </c>
      <c r="AB3664">
        <v>258.89999999999998</v>
      </c>
      <c r="AC3664">
        <v>10</v>
      </c>
      <c r="AD3664">
        <v>0</v>
      </c>
      <c r="AE3664" s="4">
        <v>93.203999999999994</v>
      </c>
    </row>
    <row r="3665" spans="1:31" x14ac:dyDescent="0.3">
      <c r="A3665" s="2">
        <v>3664</v>
      </c>
      <c r="B3665" t="s">
        <v>9853</v>
      </c>
      <c r="C3665">
        <f>VLOOKUP(B3665,order,2,FALSE)</f>
        <v>1815</v>
      </c>
      <c r="D3665" s="3">
        <v>42919</v>
      </c>
      <c r="E3665" s="3">
        <v>42925</v>
      </c>
      <c r="F3665" t="s">
        <v>25</v>
      </c>
      <c r="G3665" s="10">
        <f>VLOOKUP(F3665,ship,2,FALSE)</f>
        <v>2</v>
      </c>
      <c r="H3665" t="s">
        <v>3341</v>
      </c>
      <c r="I3665">
        <f>VLOOKUP(H3665,customer,2,FALSE)</f>
        <v>87</v>
      </c>
      <c r="J3665" t="s">
        <v>369</v>
      </c>
      <c r="K3665" t="s">
        <v>52</v>
      </c>
      <c r="L3665">
        <f>VLOOKUP(K3665,segment1,2,FALSE)</f>
        <v>3</v>
      </c>
      <c r="M3665" t="s">
        <v>3255</v>
      </c>
      <c r="N3665" t="s">
        <v>641</v>
      </c>
      <c r="O3665">
        <f>VLOOKUP(N3665,city,2,FALSE)</f>
        <v>95</v>
      </c>
      <c r="P3665" t="s">
        <v>601</v>
      </c>
      <c r="Q3665">
        <f>VLOOKUP(P3665,state,2,FALSE)</f>
        <v>32</v>
      </c>
      <c r="R3665">
        <v>2169</v>
      </c>
      <c r="S3665" t="s">
        <v>79</v>
      </c>
      <c r="T3665" s="10">
        <f>VLOOKUP(S3665,region,2,FALSE)</f>
        <v>4</v>
      </c>
      <c r="U3665" t="s">
        <v>4092</v>
      </c>
      <c r="V3665" t="s">
        <v>22</v>
      </c>
      <c r="W3665">
        <v>1833</v>
      </c>
      <c r="X3665">
        <f>VLOOKUP(V3665,category,2,FALSE)</f>
        <v>2</v>
      </c>
      <c r="Y3665" t="s">
        <v>45</v>
      </c>
      <c r="Z3665">
        <f>VLOOKUP(Y3665,subcategory,2,FALSE)</f>
        <v>11</v>
      </c>
      <c r="AA3665" t="s">
        <v>2367</v>
      </c>
      <c r="AB3665">
        <v>24.56</v>
      </c>
      <c r="AC3665">
        <v>2</v>
      </c>
      <c r="AD3665">
        <v>0</v>
      </c>
      <c r="AE3665" s="4">
        <v>11.543199999999999</v>
      </c>
    </row>
    <row r="3666" spans="1:31" x14ac:dyDescent="0.3">
      <c r="A3666" s="2">
        <v>3665</v>
      </c>
      <c r="B3666" t="s">
        <v>6282</v>
      </c>
      <c r="C3666">
        <f>VLOOKUP(B3666,order,2,FALSE)</f>
        <v>1816</v>
      </c>
      <c r="D3666" s="3">
        <v>41981</v>
      </c>
      <c r="E3666" s="3">
        <v>41986</v>
      </c>
      <c r="F3666" t="s">
        <v>25</v>
      </c>
      <c r="G3666" s="10">
        <f>VLOOKUP(F3666,ship,2,FALSE)</f>
        <v>2</v>
      </c>
      <c r="H3666" t="s">
        <v>3876</v>
      </c>
      <c r="I3666">
        <f>VLOOKUP(H3666,customer,2,FALSE)</f>
        <v>622</v>
      </c>
      <c r="J3666" t="s">
        <v>2336</v>
      </c>
      <c r="K3666" t="s">
        <v>9</v>
      </c>
      <c r="L3666">
        <f>VLOOKUP(K3666,segment1,2,FALSE)</f>
        <v>1</v>
      </c>
      <c r="M3666" t="s">
        <v>3255</v>
      </c>
      <c r="N3666" t="s">
        <v>929</v>
      </c>
      <c r="O3666">
        <f>VLOOKUP(N3666,city,2,FALSE)</f>
        <v>128</v>
      </c>
      <c r="P3666" t="s">
        <v>212</v>
      </c>
      <c r="Q3666">
        <f>VLOOKUP(P3666,state,2,FALSE)</f>
        <v>22</v>
      </c>
      <c r="R3666">
        <v>97301</v>
      </c>
      <c r="S3666" t="s">
        <v>21</v>
      </c>
      <c r="T3666" s="10">
        <f>VLOOKUP(S3666,region,2,FALSE)</f>
        <v>2</v>
      </c>
      <c r="U3666" t="s">
        <v>4089</v>
      </c>
      <c r="V3666" t="s">
        <v>22</v>
      </c>
      <c r="W3666">
        <f>VLOOKUP(U3666,product,2,FALSE)</f>
        <v>640</v>
      </c>
      <c r="X3666">
        <f>VLOOKUP(V3666,category,2,FALSE)</f>
        <v>2</v>
      </c>
      <c r="Y3666" t="s">
        <v>23</v>
      </c>
      <c r="Z3666">
        <f>VLOOKUP(Y3666,subcategory,2,FALSE)</f>
        <v>3</v>
      </c>
      <c r="AA3666" t="s">
        <v>1610</v>
      </c>
      <c r="AB3666">
        <v>27.888000000000002</v>
      </c>
      <c r="AC3666">
        <v>7</v>
      </c>
      <c r="AD3666">
        <v>0.2</v>
      </c>
      <c r="AE3666" s="4">
        <v>9.0635999999999974</v>
      </c>
    </row>
    <row r="3667" spans="1:31" x14ac:dyDescent="0.3">
      <c r="A3667" s="2">
        <v>3666</v>
      </c>
      <c r="B3667" t="s">
        <v>6282</v>
      </c>
      <c r="C3667">
        <f>VLOOKUP(B3667,order,2,FALSE)</f>
        <v>1816</v>
      </c>
      <c r="D3667" s="3">
        <v>41981</v>
      </c>
      <c r="E3667" s="3">
        <v>41986</v>
      </c>
      <c r="F3667" t="s">
        <v>25</v>
      </c>
      <c r="G3667" s="10">
        <f>VLOOKUP(F3667,ship,2,FALSE)</f>
        <v>2</v>
      </c>
      <c r="H3667" t="s">
        <v>3876</v>
      </c>
      <c r="I3667">
        <f>VLOOKUP(H3667,customer,2,FALSE)</f>
        <v>622</v>
      </c>
      <c r="J3667" t="s">
        <v>2336</v>
      </c>
      <c r="K3667" t="s">
        <v>9</v>
      </c>
      <c r="L3667">
        <f>VLOOKUP(K3667,segment1,2,FALSE)</f>
        <v>1</v>
      </c>
      <c r="M3667" t="s">
        <v>3255</v>
      </c>
      <c r="N3667" t="s">
        <v>929</v>
      </c>
      <c r="O3667">
        <f>VLOOKUP(N3667,city,2,FALSE)</f>
        <v>128</v>
      </c>
      <c r="P3667" t="s">
        <v>212</v>
      </c>
      <c r="Q3667">
        <f>VLOOKUP(P3667,state,2,FALSE)</f>
        <v>22</v>
      </c>
      <c r="R3667">
        <v>97301</v>
      </c>
      <c r="S3667" t="s">
        <v>21</v>
      </c>
      <c r="T3667" s="10">
        <f>VLOOKUP(S3667,region,2,FALSE)</f>
        <v>2</v>
      </c>
      <c r="U3667" t="s">
        <v>4729</v>
      </c>
      <c r="V3667" t="s">
        <v>22</v>
      </c>
      <c r="W3667">
        <v>1834</v>
      </c>
      <c r="X3667">
        <f>VLOOKUP(V3667,category,2,FALSE)</f>
        <v>2</v>
      </c>
      <c r="Y3667" t="s">
        <v>3231</v>
      </c>
      <c r="Z3667">
        <f>VLOOKUP(Y3667,subcategory,2,FALSE)</f>
        <v>9</v>
      </c>
      <c r="AA3667" t="s">
        <v>392</v>
      </c>
      <c r="AB3667">
        <v>6.4560000000000004</v>
      </c>
      <c r="AC3667">
        <v>4</v>
      </c>
      <c r="AD3667">
        <v>0.7</v>
      </c>
      <c r="AE3667" s="4">
        <v>-4.5191999999999979</v>
      </c>
    </row>
    <row r="3668" spans="1:31" x14ac:dyDescent="0.3">
      <c r="A3668" s="2">
        <v>3667</v>
      </c>
      <c r="B3668" t="s">
        <v>6282</v>
      </c>
      <c r="C3668">
        <f>VLOOKUP(B3668,order,2,FALSE)</f>
        <v>1816</v>
      </c>
      <c r="D3668" s="3">
        <v>41981</v>
      </c>
      <c r="E3668" s="3">
        <v>41986</v>
      </c>
      <c r="F3668" t="s">
        <v>25</v>
      </c>
      <c r="G3668" s="10">
        <f>VLOOKUP(F3668,ship,2,FALSE)</f>
        <v>2</v>
      </c>
      <c r="H3668" t="s">
        <v>3876</v>
      </c>
      <c r="I3668">
        <f>VLOOKUP(H3668,customer,2,FALSE)</f>
        <v>622</v>
      </c>
      <c r="J3668" t="s">
        <v>2336</v>
      </c>
      <c r="K3668" t="s">
        <v>9</v>
      </c>
      <c r="L3668">
        <f>VLOOKUP(K3668,segment1,2,FALSE)</f>
        <v>1</v>
      </c>
      <c r="M3668" t="s">
        <v>3255</v>
      </c>
      <c r="N3668" t="s">
        <v>929</v>
      </c>
      <c r="O3668">
        <f>VLOOKUP(N3668,city,2,FALSE)</f>
        <v>128</v>
      </c>
      <c r="P3668" t="s">
        <v>212</v>
      </c>
      <c r="Q3668">
        <f>VLOOKUP(P3668,state,2,FALSE)</f>
        <v>22</v>
      </c>
      <c r="R3668">
        <v>97301</v>
      </c>
      <c r="S3668" t="s">
        <v>21</v>
      </c>
      <c r="T3668" s="10">
        <f>VLOOKUP(S3668,region,2,FALSE)</f>
        <v>2</v>
      </c>
      <c r="U3668" t="s">
        <v>5579</v>
      </c>
      <c r="V3668" t="s">
        <v>35</v>
      </c>
      <c r="W3668">
        <f>VLOOKUP(U3668,product,2,FALSE)</f>
        <v>1514</v>
      </c>
      <c r="X3668">
        <f>VLOOKUP(V3668,category,2,FALSE)</f>
        <v>3</v>
      </c>
      <c r="Y3668" t="s">
        <v>3230</v>
      </c>
      <c r="Z3668">
        <f>VLOOKUP(Y3668,subcategory,2,FALSE)</f>
        <v>8</v>
      </c>
      <c r="AA3668" t="s">
        <v>1886</v>
      </c>
      <c r="AB3668">
        <v>52.679999999999993</v>
      </c>
      <c r="AC3668">
        <v>3</v>
      </c>
      <c r="AD3668">
        <v>0.2</v>
      </c>
      <c r="AE3668" s="4">
        <v>19.754999999999999</v>
      </c>
    </row>
    <row r="3669" spans="1:31" x14ac:dyDescent="0.3">
      <c r="A3669" s="2">
        <v>3668</v>
      </c>
      <c r="B3669" t="s">
        <v>6282</v>
      </c>
      <c r="C3669">
        <f>VLOOKUP(B3669,order,2,FALSE)</f>
        <v>1816</v>
      </c>
      <c r="D3669" s="3">
        <v>41981</v>
      </c>
      <c r="E3669" s="3">
        <v>41986</v>
      </c>
      <c r="F3669" t="s">
        <v>25</v>
      </c>
      <c r="G3669" s="10">
        <f>VLOOKUP(F3669,ship,2,FALSE)</f>
        <v>2</v>
      </c>
      <c r="H3669" t="s">
        <v>3876</v>
      </c>
      <c r="I3669">
        <f>VLOOKUP(H3669,customer,2,FALSE)</f>
        <v>622</v>
      </c>
      <c r="J3669" t="s">
        <v>2336</v>
      </c>
      <c r="K3669" t="s">
        <v>9</v>
      </c>
      <c r="L3669">
        <f>VLOOKUP(K3669,segment1,2,FALSE)</f>
        <v>1</v>
      </c>
      <c r="M3669" t="s">
        <v>3255</v>
      </c>
      <c r="N3669" t="s">
        <v>929</v>
      </c>
      <c r="O3669">
        <f>VLOOKUP(N3669,city,2,FALSE)</f>
        <v>128</v>
      </c>
      <c r="P3669" t="s">
        <v>212</v>
      </c>
      <c r="Q3669">
        <f>VLOOKUP(P3669,state,2,FALSE)</f>
        <v>22</v>
      </c>
      <c r="R3669">
        <v>97301</v>
      </c>
      <c r="S3669" t="s">
        <v>21</v>
      </c>
      <c r="T3669" s="10">
        <f>VLOOKUP(S3669,region,2,FALSE)</f>
        <v>2</v>
      </c>
      <c r="U3669" t="s">
        <v>5630</v>
      </c>
      <c r="V3669" t="s">
        <v>22</v>
      </c>
      <c r="W3669">
        <v>1835</v>
      </c>
      <c r="X3669">
        <f>VLOOKUP(V3669,category,2,FALSE)</f>
        <v>2</v>
      </c>
      <c r="Y3669" t="s">
        <v>3233</v>
      </c>
      <c r="Z3669">
        <f>VLOOKUP(Y3669,subcategory,2,FALSE)</f>
        <v>15</v>
      </c>
      <c r="AA3669" t="s">
        <v>2600</v>
      </c>
      <c r="AB3669">
        <v>13.88</v>
      </c>
      <c r="AC3669">
        <v>5</v>
      </c>
      <c r="AD3669">
        <v>0.2</v>
      </c>
      <c r="AE3669" s="4">
        <v>-2.6025000000000014</v>
      </c>
    </row>
    <row r="3670" spans="1:31" x14ac:dyDescent="0.3">
      <c r="A3670" s="2">
        <v>3669</v>
      </c>
      <c r="B3670" t="s">
        <v>6282</v>
      </c>
      <c r="C3670">
        <f>VLOOKUP(B3670,order,2,FALSE)</f>
        <v>1816</v>
      </c>
      <c r="D3670" s="3">
        <v>41981</v>
      </c>
      <c r="E3670" s="3">
        <v>41986</v>
      </c>
      <c r="F3670" t="s">
        <v>25</v>
      </c>
      <c r="G3670" s="10">
        <f>VLOOKUP(F3670,ship,2,FALSE)</f>
        <v>2</v>
      </c>
      <c r="H3670" t="s">
        <v>3876</v>
      </c>
      <c r="I3670">
        <f>VLOOKUP(H3670,customer,2,FALSE)</f>
        <v>622</v>
      </c>
      <c r="J3670" t="s">
        <v>2336</v>
      </c>
      <c r="K3670" t="s">
        <v>9</v>
      </c>
      <c r="L3670">
        <f>VLOOKUP(K3670,segment1,2,FALSE)</f>
        <v>1</v>
      </c>
      <c r="M3670" t="s">
        <v>3255</v>
      </c>
      <c r="N3670" t="s">
        <v>929</v>
      </c>
      <c r="O3670">
        <f>VLOOKUP(N3670,city,2,FALSE)</f>
        <v>128</v>
      </c>
      <c r="P3670" t="s">
        <v>212</v>
      </c>
      <c r="Q3670">
        <f>VLOOKUP(P3670,state,2,FALSE)</f>
        <v>22</v>
      </c>
      <c r="R3670">
        <v>97301</v>
      </c>
      <c r="S3670" t="s">
        <v>21</v>
      </c>
      <c r="T3670" s="10">
        <f>VLOOKUP(S3670,region,2,FALSE)</f>
        <v>2</v>
      </c>
      <c r="U3670" t="s">
        <v>5490</v>
      </c>
      <c r="V3670" t="s">
        <v>35</v>
      </c>
      <c r="W3670">
        <f>VLOOKUP(U3670,product,2,FALSE)</f>
        <v>1422</v>
      </c>
      <c r="X3670">
        <f>VLOOKUP(V3670,category,2,FALSE)</f>
        <v>3</v>
      </c>
      <c r="Y3670" t="s">
        <v>3232</v>
      </c>
      <c r="Z3670">
        <f>VLOOKUP(Y3670,subcategory,2,FALSE)</f>
        <v>12</v>
      </c>
      <c r="AA3670" t="s">
        <v>3073</v>
      </c>
      <c r="AB3670">
        <v>103.92000000000002</v>
      </c>
      <c r="AC3670">
        <v>10</v>
      </c>
      <c r="AD3670">
        <v>0.2</v>
      </c>
      <c r="AE3670" s="4">
        <v>-18.186000000000014</v>
      </c>
    </row>
    <row r="3671" spans="1:31" x14ac:dyDescent="0.3">
      <c r="A3671" s="2">
        <v>3670</v>
      </c>
      <c r="B3671" t="s">
        <v>6282</v>
      </c>
      <c r="C3671">
        <f>VLOOKUP(B3671,order,2,FALSE)</f>
        <v>1816</v>
      </c>
      <c r="D3671" s="3">
        <v>41981</v>
      </c>
      <c r="E3671" s="3">
        <v>41986</v>
      </c>
      <c r="F3671" t="s">
        <v>25</v>
      </c>
      <c r="G3671" s="10">
        <f>VLOOKUP(F3671,ship,2,FALSE)</f>
        <v>2</v>
      </c>
      <c r="H3671" t="s">
        <v>3876</v>
      </c>
      <c r="I3671">
        <f>VLOOKUP(H3671,customer,2,FALSE)</f>
        <v>622</v>
      </c>
      <c r="J3671" t="s">
        <v>2336</v>
      </c>
      <c r="K3671" t="s">
        <v>9</v>
      </c>
      <c r="L3671">
        <f>VLOOKUP(K3671,segment1,2,FALSE)</f>
        <v>1</v>
      </c>
      <c r="M3671" t="s">
        <v>3255</v>
      </c>
      <c r="N3671" t="s">
        <v>929</v>
      </c>
      <c r="O3671">
        <f>VLOOKUP(N3671,city,2,FALSE)</f>
        <v>128</v>
      </c>
      <c r="P3671" t="s">
        <v>212</v>
      </c>
      <c r="Q3671">
        <f>VLOOKUP(P3671,state,2,FALSE)</f>
        <v>22</v>
      </c>
      <c r="R3671">
        <v>97301</v>
      </c>
      <c r="S3671" t="s">
        <v>21</v>
      </c>
      <c r="T3671" s="10">
        <f>VLOOKUP(S3671,region,2,FALSE)</f>
        <v>2</v>
      </c>
      <c r="U3671" t="s">
        <v>5631</v>
      </c>
      <c r="V3671" t="s">
        <v>22</v>
      </c>
      <c r="W3671">
        <v>1836</v>
      </c>
      <c r="X3671">
        <f>VLOOKUP(V3671,category,2,FALSE)</f>
        <v>2</v>
      </c>
      <c r="Y3671" t="s">
        <v>23</v>
      </c>
      <c r="Z3671">
        <f>VLOOKUP(Y3671,subcategory,2,FALSE)</f>
        <v>3</v>
      </c>
      <c r="AA3671" t="s">
        <v>3147</v>
      </c>
      <c r="AB3671">
        <v>11.52</v>
      </c>
      <c r="AC3671">
        <v>5</v>
      </c>
      <c r="AD3671">
        <v>0.2</v>
      </c>
      <c r="AE3671" s="4">
        <v>3.7439999999999989</v>
      </c>
    </row>
    <row r="3672" spans="1:31" x14ac:dyDescent="0.3">
      <c r="A3672" s="2">
        <v>3671</v>
      </c>
      <c r="B3672" t="s">
        <v>6282</v>
      </c>
      <c r="C3672">
        <f>VLOOKUP(B3672,order,2,FALSE)</f>
        <v>1816</v>
      </c>
      <c r="D3672" s="3">
        <v>41981</v>
      </c>
      <c r="E3672" s="3">
        <v>41986</v>
      </c>
      <c r="F3672" t="s">
        <v>25</v>
      </c>
      <c r="G3672" s="10">
        <f>VLOOKUP(F3672,ship,2,FALSE)</f>
        <v>2</v>
      </c>
      <c r="H3672" t="s">
        <v>3876</v>
      </c>
      <c r="I3672">
        <f>VLOOKUP(H3672,customer,2,FALSE)</f>
        <v>622</v>
      </c>
      <c r="J3672" t="s">
        <v>2336</v>
      </c>
      <c r="K3672" t="s">
        <v>9</v>
      </c>
      <c r="L3672">
        <f>VLOOKUP(K3672,segment1,2,FALSE)</f>
        <v>1</v>
      </c>
      <c r="M3672" t="s">
        <v>3255</v>
      </c>
      <c r="N3672" t="s">
        <v>929</v>
      </c>
      <c r="O3672">
        <f>VLOOKUP(N3672,city,2,FALSE)</f>
        <v>128</v>
      </c>
      <c r="P3672" t="s">
        <v>212</v>
      </c>
      <c r="Q3672">
        <f>VLOOKUP(P3672,state,2,FALSE)</f>
        <v>22</v>
      </c>
      <c r="R3672">
        <v>97301</v>
      </c>
      <c r="S3672" t="s">
        <v>21</v>
      </c>
      <c r="T3672" s="10">
        <f>VLOOKUP(S3672,region,2,FALSE)</f>
        <v>2</v>
      </c>
      <c r="U3672" t="s">
        <v>4165</v>
      </c>
      <c r="V3672" t="s">
        <v>22</v>
      </c>
      <c r="W3672">
        <f>VLOOKUP(U3672,product,2,FALSE)</f>
        <v>56</v>
      </c>
      <c r="X3672">
        <f>VLOOKUP(V3672,category,2,FALSE)</f>
        <v>2</v>
      </c>
      <c r="Y3672" t="s">
        <v>45</v>
      </c>
      <c r="Z3672">
        <f>VLOOKUP(Y3672,subcategory,2,FALSE)</f>
        <v>11</v>
      </c>
      <c r="AA3672" t="s">
        <v>2294</v>
      </c>
      <c r="AB3672">
        <v>10.368000000000002</v>
      </c>
      <c r="AC3672">
        <v>2</v>
      </c>
      <c r="AD3672">
        <v>0.2</v>
      </c>
      <c r="AE3672" s="4">
        <v>3.6288</v>
      </c>
    </row>
    <row r="3673" spans="1:31" x14ac:dyDescent="0.3">
      <c r="A3673" s="2">
        <v>3672</v>
      </c>
      <c r="B3673" t="s">
        <v>6282</v>
      </c>
      <c r="C3673">
        <f>VLOOKUP(B3673,order,2,FALSE)</f>
        <v>1816</v>
      </c>
      <c r="D3673" s="3">
        <v>41981</v>
      </c>
      <c r="E3673" s="3">
        <v>41986</v>
      </c>
      <c r="F3673" t="s">
        <v>25</v>
      </c>
      <c r="G3673" s="10">
        <f>VLOOKUP(F3673,ship,2,FALSE)</f>
        <v>2</v>
      </c>
      <c r="H3673" t="s">
        <v>3876</v>
      </c>
      <c r="I3673">
        <f>VLOOKUP(H3673,customer,2,FALSE)</f>
        <v>622</v>
      </c>
      <c r="J3673" t="s">
        <v>2336</v>
      </c>
      <c r="K3673" t="s">
        <v>9</v>
      </c>
      <c r="L3673">
        <f>VLOOKUP(K3673,segment1,2,FALSE)</f>
        <v>1</v>
      </c>
      <c r="M3673" t="s">
        <v>3255</v>
      </c>
      <c r="N3673" t="s">
        <v>929</v>
      </c>
      <c r="O3673">
        <f>VLOOKUP(N3673,city,2,FALSE)</f>
        <v>128</v>
      </c>
      <c r="P3673" t="s">
        <v>212</v>
      </c>
      <c r="Q3673">
        <f>VLOOKUP(P3673,state,2,FALSE)</f>
        <v>22</v>
      </c>
      <c r="R3673">
        <v>97301</v>
      </c>
      <c r="S3673" t="s">
        <v>21</v>
      </c>
      <c r="T3673" s="10">
        <f>VLOOKUP(S3673,region,2,FALSE)</f>
        <v>2</v>
      </c>
      <c r="U3673" t="s">
        <v>5632</v>
      </c>
      <c r="V3673" t="s">
        <v>22</v>
      </c>
      <c r="W3673">
        <v>1837</v>
      </c>
      <c r="X3673">
        <f>VLOOKUP(V3673,category,2,FALSE)</f>
        <v>2</v>
      </c>
      <c r="Y3673" t="s">
        <v>3227</v>
      </c>
      <c r="Z3673">
        <f>VLOOKUP(Y3673,subcategory,2,FALSE)</f>
        <v>5</v>
      </c>
      <c r="AA3673" t="s">
        <v>2724</v>
      </c>
      <c r="AB3673">
        <v>39.072000000000003</v>
      </c>
      <c r="AC3673">
        <v>3</v>
      </c>
      <c r="AD3673">
        <v>0.2</v>
      </c>
      <c r="AE3673" s="4">
        <v>2.9304000000000023</v>
      </c>
    </row>
    <row r="3674" spans="1:31" x14ac:dyDescent="0.3">
      <c r="A3674" s="2">
        <v>3673</v>
      </c>
      <c r="B3674" t="s">
        <v>8423</v>
      </c>
      <c r="C3674">
        <f>VLOOKUP(B3674,order,2,FALSE)</f>
        <v>1817</v>
      </c>
      <c r="D3674" s="3">
        <v>42468</v>
      </c>
      <c r="E3674" s="3">
        <v>42474</v>
      </c>
      <c r="F3674" t="s">
        <v>25</v>
      </c>
      <c r="G3674" s="10">
        <f>VLOOKUP(F3674,ship,2,FALSE)</f>
        <v>2</v>
      </c>
      <c r="H3674" t="s">
        <v>3513</v>
      </c>
      <c r="I3674">
        <f>VLOOKUP(H3674,customer,2,FALSE)</f>
        <v>259</v>
      </c>
      <c r="J3674" t="s">
        <v>1013</v>
      </c>
      <c r="K3674" t="s">
        <v>52</v>
      </c>
      <c r="L3674">
        <f>VLOOKUP(K3674,segment1,2,FALSE)</f>
        <v>3</v>
      </c>
      <c r="M3674" t="s">
        <v>3255</v>
      </c>
      <c r="N3674" t="s">
        <v>143</v>
      </c>
      <c r="O3674">
        <f>VLOOKUP(N3674,city,2,FALSE)</f>
        <v>22</v>
      </c>
      <c r="P3674" t="s">
        <v>249</v>
      </c>
      <c r="Q3674">
        <f>VLOOKUP(P3674,state,2,FALSE)</f>
        <v>25</v>
      </c>
      <c r="R3674">
        <v>45373</v>
      </c>
      <c r="S3674" t="s">
        <v>79</v>
      </c>
      <c r="T3674" s="10">
        <f>VLOOKUP(S3674,region,2,FALSE)</f>
        <v>4</v>
      </c>
      <c r="U3674" t="s">
        <v>5543</v>
      </c>
      <c r="V3674" t="s">
        <v>22</v>
      </c>
      <c r="W3674">
        <f>VLOOKUP(U3674,product,2,FALSE)</f>
        <v>1476</v>
      </c>
      <c r="X3674">
        <f>VLOOKUP(V3674,category,2,FALSE)</f>
        <v>2</v>
      </c>
      <c r="Y3674" t="s">
        <v>103</v>
      </c>
      <c r="Z3674">
        <f>VLOOKUP(Y3674,subcategory,2,FALSE)</f>
        <v>13</v>
      </c>
      <c r="AA3674" t="s">
        <v>253</v>
      </c>
      <c r="AB3674">
        <v>8.8719999999999999</v>
      </c>
      <c r="AC3674">
        <v>1</v>
      </c>
      <c r="AD3674">
        <v>0.2</v>
      </c>
      <c r="AE3674" s="4">
        <v>3.2161</v>
      </c>
    </row>
    <row r="3675" spans="1:31" x14ac:dyDescent="0.3">
      <c r="A3675" s="2">
        <v>3674</v>
      </c>
      <c r="B3675" t="s">
        <v>8423</v>
      </c>
      <c r="C3675">
        <f>VLOOKUP(B3675,order,2,FALSE)</f>
        <v>1817</v>
      </c>
      <c r="D3675" s="3">
        <v>42468</v>
      </c>
      <c r="E3675" s="3">
        <v>42474</v>
      </c>
      <c r="F3675" t="s">
        <v>25</v>
      </c>
      <c r="G3675" s="10">
        <f>VLOOKUP(F3675,ship,2,FALSE)</f>
        <v>2</v>
      </c>
      <c r="H3675" t="s">
        <v>3513</v>
      </c>
      <c r="I3675">
        <f>VLOOKUP(H3675,customer,2,FALSE)</f>
        <v>259</v>
      </c>
      <c r="J3675" t="s">
        <v>1013</v>
      </c>
      <c r="K3675" t="s">
        <v>52</v>
      </c>
      <c r="L3675">
        <f>VLOOKUP(K3675,segment1,2,FALSE)</f>
        <v>3</v>
      </c>
      <c r="M3675" t="s">
        <v>3255</v>
      </c>
      <c r="N3675" t="s">
        <v>143</v>
      </c>
      <c r="O3675">
        <f>VLOOKUP(N3675,city,2,FALSE)</f>
        <v>22</v>
      </c>
      <c r="P3675" t="s">
        <v>249</v>
      </c>
      <c r="Q3675">
        <f>VLOOKUP(P3675,state,2,FALSE)</f>
        <v>25</v>
      </c>
      <c r="R3675">
        <v>45373</v>
      </c>
      <c r="S3675" t="s">
        <v>79</v>
      </c>
      <c r="T3675" s="10">
        <f>VLOOKUP(S3675,region,2,FALSE)</f>
        <v>4</v>
      </c>
      <c r="U3675" t="s">
        <v>5162</v>
      </c>
      <c r="V3675" t="s">
        <v>22</v>
      </c>
      <c r="W3675">
        <v>1838</v>
      </c>
      <c r="X3675">
        <f>VLOOKUP(V3675,category,2,FALSE)</f>
        <v>2</v>
      </c>
      <c r="Y3675" t="s">
        <v>3231</v>
      </c>
      <c r="Z3675">
        <f>VLOOKUP(Y3675,subcategory,2,FALSE)</f>
        <v>9</v>
      </c>
      <c r="AA3675" t="s">
        <v>2542</v>
      </c>
      <c r="AB3675">
        <v>121.10400000000003</v>
      </c>
      <c r="AC3675">
        <v>6</v>
      </c>
      <c r="AD3675">
        <v>0.7</v>
      </c>
      <c r="AE3675" s="4">
        <v>-100.91999999999999</v>
      </c>
    </row>
    <row r="3676" spans="1:31" x14ac:dyDescent="0.3">
      <c r="A3676" s="2">
        <v>3675</v>
      </c>
      <c r="B3676" t="s">
        <v>9854</v>
      </c>
      <c r="C3676">
        <f>VLOOKUP(B3676,order,2,FALSE)</f>
        <v>1818</v>
      </c>
      <c r="D3676" s="3">
        <v>43045</v>
      </c>
      <c r="E3676" s="3">
        <v>43050</v>
      </c>
      <c r="F3676" t="s">
        <v>25</v>
      </c>
      <c r="G3676" s="10">
        <f>VLOOKUP(F3676,ship,2,FALSE)</f>
        <v>2</v>
      </c>
      <c r="H3676" t="s">
        <v>3841</v>
      </c>
      <c r="I3676">
        <f>VLOOKUP(H3676,customer,2,FALSE)</f>
        <v>587</v>
      </c>
      <c r="J3676" t="s">
        <v>2186</v>
      </c>
      <c r="K3676" t="s">
        <v>9</v>
      </c>
      <c r="L3676">
        <f>VLOOKUP(K3676,segment1,2,FALSE)</f>
        <v>1</v>
      </c>
      <c r="M3676" t="s">
        <v>3255</v>
      </c>
      <c r="N3676" t="s">
        <v>77</v>
      </c>
      <c r="O3676">
        <f>VLOOKUP(N3676,city,2,FALSE)</f>
        <v>11</v>
      </c>
      <c r="P3676" t="s">
        <v>78</v>
      </c>
      <c r="Q3676">
        <f>VLOOKUP(P3676,state,2,FALSE)</f>
        <v>10</v>
      </c>
      <c r="R3676">
        <v>19143</v>
      </c>
      <c r="S3676" t="s">
        <v>79</v>
      </c>
      <c r="T3676" s="10">
        <f>VLOOKUP(S3676,region,2,FALSE)</f>
        <v>4</v>
      </c>
      <c r="U3676" t="s">
        <v>5285</v>
      </c>
      <c r="V3676" t="s">
        <v>13</v>
      </c>
      <c r="W3676">
        <f>VLOOKUP(U3676,product,2,FALSE)</f>
        <v>1210</v>
      </c>
      <c r="X3676">
        <f>VLOOKUP(V3676,category,2,FALSE)</f>
        <v>1</v>
      </c>
      <c r="Y3676" t="s">
        <v>3226</v>
      </c>
      <c r="Z3676">
        <f>VLOOKUP(Y3676,subcategory,2,FALSE)</f>
        <v>2</v>
      </c>
      <c r="AA3676" t="s">
        <v>1516</v>
      </c>
      <c r="AB3676">
        <v>127.372</v>
      </c>
      <c r="AC3676">
        <v>2</v>
      </c>
      <c r="AD3676">
        <v>0.3</v>
      </c>
      <c r="AE3676" s="4">
        <v>-30.933200000000006</v>
      </c>
    </row>
    <row r="3677" spans="1:31" x14ac:dyDescent="0.3">
      <c r="A3677" s="2">
        <v>3676</v>
      </c>
      <c r="B3677" t="s">
        <v>9854</v>
      </c>
      <c r="C3677">
        <f>VLOOKUP(B3677,order,2,FALSE)</f>
        <v>1818</v>
      </c>
      <c r="D3677" s="3">
        <v>43045</v>
      </c>
      <c r="E3677" s="3">
        <v>43050</v>
      </c>
      <c r="F3677" t="s">
        <v>25</v>
      </c>
      <c r="G3677" s="10">
        <f>VLOOKUP(F3677,ship,2,FALSE)</f>
        <v>2</v>
      </c>
      <c r="H3677" t="s">
        <v>3841</v>
      </c>
      <c r="I3677">
        <f>VLOOKUP(H3677,customer,2,FALSE)</f>
        <v>587</v>
      </c>
      <c r="J3677" t="s">
        <v>2186</v>
      </c>
      <c r="K3677" t="s">
        <v>9</v>
      </c>
      <c r="L3677">
        <f>VLOOKUP(K3677,segment1,2,FALSE)</f>
        <v>1</v>
      </c>
      <c r="M3677" t="s">
        <v>3255</v>
      </c>
      <c r="N3677" t="s">
        <v>77</v>
      </c>
      <c r="O3677">
        <f>VLOOKUP(N3677,city,2,FALSE)</f>
        <v>11</v>
      </c>
      <c r="P3677" t="s">
        <v>78</v>
      </c>
      <c r="Q3677">
        <f>VLOOKUP(P3677,state,2,FALSE)</f>
        <v>10</v>
      </c>
      <c r="R3677">
        <v>19143</v>
      </c>
      <c r="S3677" t="s">
        <v>79</v>
      </c>
      <c r="T3677" s="10">
        <f>VLOOKUP(S3677,region,2,FALSE)</f>
        <v>4</v>
      </c>
      <c r="U3677" t="s">
        <v>4470</v>
      </c>
      <c r="V3677" t="s">
        <v>22</v>
      </c>
      <c r="W3677">
        <v>1839</v>
      </c>
      <c r="X3677">
        <f>VLOOKUP(V3677,category,2,FALSE)</f>
        <v>2</v>
      </c>
      <c r="Y3677" t="s">
        <v>45</v>
      </c>
      <c r="Z3677">
        <f>VLOOKUP(Y3677,subcategory,2,FALSE)</f>
        <v>11</v>
      </c>
      <c r="AA3677" t="s">
        <v>2123</v>
      </c>
      <c r="AB3677">
        <v>47.952000000000005</v>
      </c>
      <c r="AC3677">
        <v>3</v>
      </c>
      <c r="AD3677">
        <v>0.2</v>
      </c>
      <c r="AE3677" s="4">
        <v>16.183799999999998</v>
      </c>
    </row>
    <row r="3678" spans="1:31" x14ac:dyDescent="0.3">
      <c r="A3678" s="2">
        <v>3677</v>
      </c>
      <c r="B3678" t="s">
        <v>7260</v>
      </c>
      <c r="C3678">
        <f>VLOOKUP(B3678,order,2,FALSE)</f>
        <v>1819</v>
      </c>
      <c r="D3678" s="3">
        <v>42343</v>
      </c>
      <c r="E3678" s="3">
        <v>42347</v>
      </c>
      <c r="F3678" t="s">
        <v>25</v>
      </c>
      <c r="G3678" s="10">
        <f>VLOOKUP(F3678,ship,2,FALSE)</f>
        <v>2</v>
      </c>
      <c r="H3678" t="s">
        <v>3843</v>
      </c>
      <c r="I3678">
        <f>VLOOKUP(H3678,customer,2,FALSE)</f>
        <v>589</v>
      </c>
      <c r="J3678" t="s">
        <v>2193</v>
      </c>
      <c r="K3678" t="s">
        <v>18</v>
      </c>
      <c r="L3678">
        <f>VLOOKUP(K3678,segment1,2,FALSE)</f>
        <v>2</v>
      </c>
      <c r="M3678" t="s">
        <v>3255</v>
      </c>
      <c r="N3678" t="s">
        <v>466</v>
      </c>
      <c r="O3678">
        <f>VLOOKUP(N3678,city,2,FALSE)</f>
        <v>71</v>
      </c>
      <c r="P3678" t="s">
        <v>20</v>
      </c>
      <c r="Q3678">
        <f>VLOOKUP(P3678,state,2,FALSE)</f>
        <v>2</v>
      </c>
      <c r="R3678">
        <v>92105</v>
      </c>
      <c r="S3678" t="s">
        <v>21</v>
      </c>
      <c r="T3678" s="10">
        <f>VLOOKUP(S3678,region,2,FALSE)</f>
        <v>2</v>
      </c>
      <c r="U3678" t="s">
        <v>4062</v>
      </c>
      <c r="V3678" t="s">
        <v>13</v>
      </c>
      <c r="W3678">
        <f>VLOOKUP(U3678,product,2,FALSE)</f>
        <v>643</v>
      </c>
      <c r="X3678">
        <f>VLOOKUP(V3678,category,2,FALSE)</f>
        <v>1</v>
      </c>
      <c r="Y3678" t="s">
        <v>3228</v>
      </c>
      <c r="Z3678">
        <f>VLOOKUP(Y3678,subcategory,2,FALSE)</f>
        <v>6</v>
      </c>
      <c r="AA3678" t="s">
        <v>429</v>
      </c>
      <c r="AB3678">
        <v>44.46</v>
      </c>
      <c r="AC3678">
        <v>2</v>
      </c>
      <c r="AD3678">
        <v>0</v>
      </c>
      <c r="AE3678" s="4">
        <v>14.671799999999998</v>
      </c>
    </row>
    <row r="3679" spans="1:31" x14ac:dyDescent="0.3">
      <c r="A3679" s="2">
        <v>3678</v>
      </c>
      <c r="B3679" t="s">
        <v>7261</v>
      </c>
      <c r="C3679">
        <f>VLOOKUP(B3679,order,2,FALSE)</f>
        <v>1820</v>
      </c>
      <c r="D3679" s="3">
        <v>42194</v>
      </c>
      <c r="E3679" s="3">
        <v>42199</v>
      </c>
      <c r="F3679" t="s">
        <v>25</v>
      </c>
      <c r="G3679" s="10">
        <f>VLOOKUP(F3679,ship,2,FALSE)</f>
        <v>2</v>
      </c>
      <c r="H3679" t="s">
        <v>3792</v>
      </c>
      <c r="I3679">
        <f>VLOOKUP(H3679,customer,2,FALSE)</f>
        <v>538</v>
      </c>
      <c r="J3679" t="s">
        <v>1963</v>
      </c>
      <c r="K3679" t="s">
        <v>9</v>
      </c>
      <c r="L3679">
        <f>VLOOKUP(K3679,segment1,2,FALSE)</f>
        <v>1</v>
      </c>
      <c r="M3679" t="s">
        <v>3255</v>
      </c>
      <c r="N3679" t="s">
        <v>1439</v>
      </c>
      <c r="O3679">
        <f>VLOOKUP(N3679,city,2,FALSE)</f>
        <v>184</v>
      </c>
      <c r="P3679" t="s">
        <v>1255</v>
      </c>
      <c r="Q3679">
        <f>VLOOKUP(P3679,state,2,FALSE)</f>
        <v>40</v>
      </c>
      <c r="R3679">
        <v>20735</v>
      </c>
      <c r="S3679" t="s">
        <v>79</v>
      </c>
      <c r="T3679" s="10">
        <f>VLOOKUP(S3679,region,2,FALSE)</f>
        <v>4</v>
      </c>
      <c r="U3679" t="s">
        <v>5501</v>
      </c>
      <c r="V3679" t="s">
        <v>22</v>
      </c>
      <c r="W3679">
        <v>1840</v>
      </c>
      <c r="X3679">
        <f>VLOOKUP(V3679,category,2,FALSE)</f>
        <v>2</v>
      </c>
      <c r="Y3679" t="s">
        <v>3234</v>
      </c>
      <c r="Z3679">
        <f>VLOOKUP(Y3679,subcategory,2,FALSE)</f>
        <v>14</v>
      </c>
      <c r="AA3679" t="s">
        <v>284</v>
      </c>
      <c r="AB3679">
        <v>15.8</v>
      </c>
      <c r="AC3679">
        <v>4</v>
      </c>
      <c r="AD3679">
        <v>0</v>
      </c>
      <c r="AE3679" s="4">
        <v>5.0559999999999992</v>
      </c>
    </row>
    <row r="3680" spans="1:31" x14ac:dyDescent="0.3">
      <c r="A3680" s="2">
        <v>3679</v>
      </c>
      <c r="B3680" t="s">
        <v>7261</v>
      </c>
      <c r="C3680">
        <f>VLOOKUP(B3680,order,2,FALSE)</f>
        <v>1820</v>
      </c>
      <c r="D3680" s="3">
        <v>42194</v>
      </c>
      <c r="E3680" s="3">
        <v>42199</v>
      </c>
      <c r="F3680" t="s">
        <v>25</v>
      </c>
      <c r="G3680" s="10">
        <f>VLOOKUP(F3680,ship,2,FALSE)</f>
        <v>2</v>
      </c>
      <c r="H3680" t="s">
        <v>3792</v>
      </c>
      <c r="I3680">
        <f>VLOOKUP(H3680,customer,2,FALSE)</f>
        <v>538</v>
      </c>
      <c r="J3680" t="s">
        <v>1963</v>
      </c>
      <c r="K3680" t="s">
        <v>9</v>
      </c>
      <c r="L3680">
        <f>VLOOKUP(K3680,segment1,2,FALSE)</f>
        <v>1</v>
      </c>
      <c r="M3680" t="s">
        <v>3255</v>
      </c>
      <c r="N3680" t="s">
        <v>1439</v>
      </c>
      <c r="O3680">
        <f>VLOOKUP(N3680,city,2,FALSE)</f>
        <v>184</v>
      </c>
      <c r="P3680" t="s">
        <v>1255</v>
      </c>
      <c r="Q3680">
        <f>VLOOKUP(P3680,state,2,FALSE)</f>
        <v>40</v>
      </c>
      <c r="R3680">
        <v>20735</v>
      </c>
      <c r="S3680" t="s">
        <v>79</v>
      </c>
      <c r="T3680" s="10">
        <f>VLOOKUP(S3680,region,2,FALSE)</f>
        <v>4</v>
      </c>
      <c r="U3680" t="s">
        <v>5586</v>
      </c>
      <c r="V3680" t="s">
        <v>35</v>
      </c>
      <c r="W3680">
        <f>VLOOKUP(U3680,product,2,FALSE)</f>
        <v>1521</v>
      </c>
      <c r="X3680">
        <f>VLOOKUP(V3680,category,2,FALSE)</f>
        <v>3</v>
      </c>
      <c r="Y3680" t="s">
        <v>3235</v>
      </c>
      <c r="Z3680">
        <f>VLOOKUP(Y3680,subcategory,2,FALSE)</f>
        <v>16</v>
      </c>
      <c r="AA3680" t="s">
        <v>3245</v>
      </c>
      <c r="AB3680">
        <v>464.97</v>
      </c>
      <c r="AC3680">
        <v>3</v>
      </c>
      <c r="AD3680">
        <v>0</v>
      </c>
      <c r="AE3680" s="4">
        <v>209.23649999999998</v>
      </c>
    </row>
    <row r="3681" spans="1:31" x14ac:dyDescent="0.3">
      <c r="A3681" s="2">
        <v>3680</v>
      </c>
      <c r="B3681" t="s">
        <v>7261</v>
      </c>
      <c r="C3681">
        <f>VLOOKUP(B3681,order,2,FALSE)</f>
        <v>1820</v>
      </c>
      <c r="D3681" s="3">
        <v>42194</v>
      </c>
      <c r="E3681" s="3">
        <v>42199</v>
      </c>
      <c r="F3681" t="s">
        <v>25</v>
      </c>
      <c r="G3681" s="10">
        <f>VLOOKUP(F3681,ship,2,FALSE)</f>
        <v>2</v>
      </c>
      <c r="H3681" t="s">
        <v>3792</v>
      </c>
      <c r="I3681">
        <f>VLOOKUP(H3681,customer,2,FALSE)</f>
        <v>538</v>
      </c>
      <c r="J3681" t="s">
        <v>1963</v>
      </c>
      <c r="K3681" t="s">
        <v>9</v>
      </c>
      <c r="L3681">
        <f>VLOOKUP(K3681,segment1,2,FALSE)</f>
        <v>1</v>
      </c>
      <c r="M3681" t="s">
        <v>3255</v>
      </c>
      <c r="N3681" t="s">
        <v>1439</v>
      </c>
      <c r="O3681">
        <f>VLOOKUP(N3681,city,2,FALSE)</f>
        <v>184</v>
      </c>
      <c r="P3681" t="s">
        <v>1255</v>
      </c>
      <c r="Q3681">
        <f>VLOOKUP(P3681,state,2,FALSE)</f>
        <v>40</v>
      </c>
      <c r="R3681">
        <v>20735</v>
      </c>
      <c r="S3681" t="s">
        <v>79</v>
      </c>
      <c r="T3681" s="10">
        <f>VLOOKUP(S3681,region,2,FALSE)</f>
        <v>4</v>
      </c>
      <c r="U3681" t="s">
        <v>4377</v>
      </c>
      <c r="V3681" t="s">
        <v>13</v>
      </c>
      <c r="W3681">
        <v>1841</v>
      </c>
      <c r="X3681">
        <f>VLOOKUP(V3681,category,2,FALSE)</f>
        <v>1</v>
      </c>
      <c r="Y3681" t="s">
        <v>3228</v>
      </c>
      <c r="Z3681">
        <f>VLOOKUP(Y3681,subcategory,2,FALSE)</f>
        <v>6</v>
      </c>
      <c r="AA3681" t="s">
        <v>1546</v>
      </c>
      <c r="AB3681">
        <v>181.96</v>
      </c>
      <c r="AC3681">
        <v>2</v>
      </c>
      <c r="AD3681">
        <v>0</v>
      </c>
      <c r="AE3681" s="4">
        <v>20.015600000000006</v>
      </c>
    </row>
    <row r="3682" spans="1:31" x14ac:dyDescent="0.3">
      <c r="A3682" s="2">
        <v>3681</v>
      </c>
      <c r="B3682" t="s">
        <v>7261</v>
      </c>
      <c r="C3682">
        <f>VLOOKUP(B3682,order,2,FALSE)</f>
        <v>1820</v>
      </c>
      <c r="D3682" s="3">
        <v>42194</v>
      </c>
      <c r="E3682" s="3">
        <v>42199</v>
      </c>
      <c r="F3682" t="s">
        <v>25</v>
      </c>
      <c r="G3682" s="10">
        <f>VLOOKUP(F3682,ship,2,FALSE)</f>
        <v>2</v>
      </c>
      <c r="H3682" t="s">
        <v>3792</v>
      </c>
      <c r="I3682">
        <f>VLOOKUP(H3682,customer,2,FALSE)</f>
        <v>538</v>
      </c>
      <c r="J3682" t="s">
        <v>1963</v>
      </c>
      <c r="K3682" t="s">
        <v>9</v>
      </c>
      <c r="L3682">
        <f>VLOOKUP(K3682,segment1,2,FALSE)</f>
        <v>1</v>
      </c>
      <c r="M3682" t="s">
        <v>3255</v>
      </c>
      <c r="N3682" t="s">
        <v>1439</v>
      </c>
      <c r="O3682">
        <f>VLOOKUP(N3682,city,2,FALSE)</f>
        <v>184</v>
      </c>
      <c r="P3682" t="s">
        <v>1255</v>
      </c>
      <c r="Q3682">
        <f>VLOOKUP(P3682,state,2,FALSE)</f>
        <v>40</v>
      </c>
      <c r="R3682">
        <v>20735</v>
      </c>
      <c r="S3682" t="s">
        <v>79</v>
      </c>
      <c r="T3682" s="10">
        <f>VLOOKUP(S3682,region,2,FALSE)</f>
        <v>4</v>
      </c>
      <c r="U3682" t="s">
        <v>5633</v>
      </c>
      <c r="V3682" t="s">
        <v>22</v>
      </c>
      <c r="W3682">
        <f>VLOOKUP(U3682,product,2,FALSE)</f>
        <v>1571</v>
      </c>
      <c r="X3682">
        <f>VLOOKUP(V3682,category,2,FALSE)</f>
        <v>2</v>
      </c>
      <c r="Y3682" t="s">
        <v>23</v>
      </c>
      <c r="Z3682">
        <f>VLOOKUP(Y3682,subcategory,2,FALSE)</f>
        <v>3</v>
      </c>
      <c r="AA3682" t="s">
        <v>1012</v>
      </c>
      <c r="AB3682">
        <v>12.39</v>
      </c>
      <c r="AC3682">
        <v>3</v>
      </c>
      <c r="AD3682">
        <v>0</v>
      </c>
      <c r="AE3682" s="4">
        <v>5.6993999999999998</v>
      </c>
    </row>
    <row r="3683" spans="1:31" x14ac:dyDescent="0.3">
      <c r="A3683" s="2">
        <v>3682</v>
      </c>
      <c r="B3683" t="s">
        <v>7261</v>
      </c>
      <c r="C3683">
        <f>VLOOKUP(B3683,order,2,FALSE)</f>
        <v>1820</v>
      </c>
      <c r="D3683" s="3">
        <v>42194</v>
      </c>
      <c r="E3683" s="3">
        <v>42199</v>
      </c>
      <c r="F3683" t="s">
        <v>25</v>
      </c>
      <c r="G3683" s="10">
        <f>VLOOKUP(F3683,ship,2,FALSE)</f>
        <v>2</v>
      </c>
      <c r="H3683" t="s">
        <v>3792</v>
      </c>
      <c r="I3683">
        <f>VLOOKUP(H3683,customer,2,FALSE)</f>
        <v>538</v>
      </c>
      <c r="J3683" t="s">
        <v>1963</v>
      </c>
      <c r="K3683" t="s">
        <v>9</v>
      </c>
      <c r="L3683">
        <f>VLOOKUP(K3683,segment1,2,FALSE)</f>
        <v>1</v>
      </c>
      <c r="M3683" t="s">
        <v>3255</v>
      </c>
      <c r="N3683" t="s">
        <v>1439</v>
      </c>
      <c r="O3683">
        <f>VLOOKUP(N3683,city,2,FALSE)</f>
        <v>184</v>
      </c>
      <c r="P3683" t="s">
        <v>1255</v>
      </c>
      <c r="Q3683">
        <f>VLOOKUP(P3683,state,2,FALSE)</f>
        <v>40</v>
      </c>
      <c r="R3683">
        <v>20735</v>
      </c>
      <c r="S3683" t="s">
        <v>79</v>
      </c>
      <c r="T3683" s="10">
        <f>VLOOKUP(S3683,region,2,FALSE)</f>
        <v>4</v>
      </c>
      <c r="U3683" t="s">
        <v>4998</v>
      </c>
      <c r="V3683" t="s">
        <v>22</v>
      </c>
      <c r="W3683">
        <v>1842</v>
      </c>
      <c r="X3683">
        <f>VLOOKUP(V3683,category,2,FALSE)</f>
        <v>2</v>
      </c>
      <c r="Y3683" t="s">
        <v>3231</v>
      </c>
      <c r="Z3683">
        <f>VLOOKUP(Y3683,subcategory,2,FALSE)</f>
        <v>9</v>
      </c>
      <c r="AA3683" t="s">
        <v>510</v>
      </c>
      <c r="AB3683">
        <v>84.09</v>
      </c>
      <c r="AC3683">
        <v>3</v>
      </c>
      <c r="AD3683">
        <v>0</v>
      </c>
      <c r="AE3683" s="4">
        <v>42.045000000000002</v>
      </c>
    </row>
    <row r="3684" spans="1:31" x14ac:dyDescent="0.3">
      <c r="A3684" s="2">
        <v>3683</v>
      </c>
      <c r="B3684" t="s">
        <v>7261</v>
      </c>
      <c r="C3684">
        <f>VLOOKUP(B3684,order,2,FALSE)</f>
        <v>1820</v>
      </c>
      <c r="D3684" s="3">
        <v>42194</v>
      </c>
      <c r="E3684" s="3">
        <v>42199</v>
      </c>
      <c r="F3684" t="s">
        <v>25</v>
      </c>
      <c r="G3684" s="10">
        <f>VLOOKUP(F3684,ship,2,FALSE)</f>
        <v>2</v>
      </c>
      <c r="H3684" t="s">
        <v>3792</v>
      </c>
      <c r="I3684">
        <f>VLOOKUP(H3684,customer,2,FALSE)</f>
        <v>538</v>
      </c>
      <c r="J3684" t="s">
        <v>1963</v>
      </c>
      <c r="K3684" t="s">
        <v>9</v>
      </c>
      <c r="L3684">
        <f>VLOOKUP(K3684,segment1,2,FALSE)</f>
        <v>1</v>
      </c>
      <c r="M3684" t="s">
        <v>3255</v>
      </c>
      <c r="N3684" t="s">
        <v>1439</v>
      </c>
      <c r="O3684">
        <f>VLOOKUP(N3684,city,2,FALSE)</f>
        <v>184</v>
      </c>
      <c r="P3684" t="s">
        <v>1255</v>
      </c>
      <c r="Q3684">
        <f>VLOOKUP(P3684,state,2,FALSE)</f>
        <v>40</v>
      </c>
      <c r="R3684">
        <v>20735</v>
      </c>
      <c r="S3684" t="s">
        <v>79</v>
      </c>
      <c r="T3684" s="10">
        <f>VLOOKUP(S3684,region,2,FALSE)</f>
        <v>4</v>
      </c>
      <c r="U3684" t="s">
        <v>5634</v>
      </c>
      <c r="V3684" t="s">
        <v>22</v>
      </c>
      <c r="W3684">
        <f>VLOOKUP(U3684,product,2,FALSE)</f>
        <v>1572</v>
      </c>
      <c r="X3684">
        <f>VLOOKUP(V3684,category,2,FALSE)</f>
        <v>2</v>
      </c>
      <c r="Y3684" t="s">
        <v>3229</v>
      </c>
      <c r="Z3684">
        <f>VLOOKUP(Y3684,subcategory,2,FALSE)</f>
        <v>7</v>
      </c>
      <c r="AA3684" t="s">
        <v>1126</v>
      </c>
      <c r="AB3684">
        <v>79.36</v>
      </c>
      <c r="AC3684">
        <v>4</v>
      </c>
      <c r="AD3684">
        <v>0</v>
      </c>
      <c r="AE3684" s="4">
        <v>32.537600000000005</v>
      </c>
    </row>
    <row r="3685" spans="1:31" x14ac:dyDescent="0.3">
      <c r="A3685" s="2">
        <v>3684</v>
      </c>
      <c r="B3685" t="s">
        <v>7261</v>
      </c>
      <c r="C3685">
        <f>VLOOKUP(B3685,order,2,FALSE)</f>
        <v>1820</v>
      </c>
      <c r="D3685" s="3">
        <v>42194</v>
      </c>
      <c r="E3685" s="3">
        <v>42199</v>
      </c>
      <c r="F3685" t="s">
        <v>25</v>
      </c>
      <c r="G3685" s="10">
        <f>VLOOKUP(F3685,ship,2,FALSE)</f>
        <v>2</v>
      </c>
      <c r="H3685" t="s">
        <v>3792</v>
      </c>
      <c r="I3685">
        <f>VLOOKUP(H3685,customer,2,FALSE)</f>
        <v>538</v>
      </c>
      <c r="J3685" t="s">
        <v>1963</v>
      </c>
      <c r="K3685" t="s">
        <v>9</v>
      </c>
      <c r="L3685">
        <f>VLOOKUP(K3685,segment1,2,FALSE)</f>
        <v>1</v>
      </c>
      <c r="M3685" t="s">
        <v>3255</v>
      </c>
      <c r="N3685" t="s">
        <v>1439</v>
      </c>
      <c r="O3685">
        <f>VLOOKUP(N3685,city,2,FALSE)</f>
        <v>184</v>
      </c>
      <c r="P3685" t="s">
        <v>1255</v>
      </c>
      <c r="Q3685">
        <f>VLOOKUP(P3685,state,2,FALSE)</f>
        <v>40</v>
      </c>
      <c r="R3685">
        <v>20735</v>
      </c>
      <c r="S3685" t="s">
        <v>79</v>
      </c>
      <c r="T3685" s="10">
        <f>VLOOKUP(S3685,region,2,FALSE)</f>
        <v>4</v>
      </c>
      <c r="U3685" t="s">
        <v>4909</v>
      </c>
      <c r="V3685" t="s">
        <v>22</v>
      </c>
      <c r="W3685">
        <v>1843</v>
      </c>
      <c r="X3685">
        <f>VLOOKUP(V3685,category,2,FALSE)</f>
        <v>2</v>
      </c>
      <c r="Y3685" t="s">
        <v>3231</v>
      </c>
      <c r="Z3685">
        <f>VLOOKUP(Y3685,subcategory,2,FALSE)</f>
        <v>9</v>
      </c>
      <c r="AA3685" t="s">
        <v>819</v>
      </c>
      <c r="AB3685">
        <v>153.35999999999999</v>
      </c>
      <c r="AC3685">
        <v>9</v>
      </c>
      <c r="AD3685">
        <v>0</v>
      </c>
      <c r="AE3685" s="4">
        <v>70.545599999999979</v>
      </c>
    </row>
    <row r="3686" spans="1:31" x14ac:dyDescent="0.3">
      <c r="A3686" s="2">
        <v>3685</v>
      </c>
      <c r="B3686" t="s">
        <v>7261</v>
      </c>
      <c r="C3686">
        <f>VLOOKUP(B3686,order,2,FALSE)</f>
        <v>1820</v>
      </c>
      <c r="D3686" s="3">
        <v>42194</v>
      </c>
      <c r="E3686" s="3">
        <v>42199</v>
      </c>
      <c r="F3686" t="s">
        <v>25</v>
      </c>
      <c r="G3686" s="10">
        <f>VLOOKUP(F3686,ship,2,FALSE)</f>
        <v>2</v>
      </c>
      <c r="H3686" t="s">
        <v>3792</v>
      </c>
      <c r="I3686">
        <f>VLOOKUP(H3686,customer,2,FALSE)</f>
        <v>538</v>
      </c>
      <c r="J3686" t="s">
        <v>1963</v>
      </c>
      <c r="K3686" t="s">
        <v>9</v>
      </c>
      <c r="L3686">
        <f>VLOOKUP(K3686,segment1,2,FALSE)</f>
        <v>1</v>
      </c>
      <c r="M3686" t="s">
        <v>3255</v>
      </c>
      <c r="N3686" t="s">
        <v>1439</v>
      </c>
      <c r="O3686">
        <f>VLOOKUP(N3686,city,2,FALSE)</f>
        <v>184</v>
      </c>
      <c r="P3686" t="s">
        <v>1255</v>
      </c>
      <c r="Q3686">
        <f>VLOOKUP(P3686,state,2,FALSE)</f>
        <v>40</v>
      </c>
      <c r="R3686">
        <v>20735</v>
      </c>
      <c r="S3686" t="s">
        <v>79</v>
      </c>
      <c r="T3686" s="10">
        <f>VLOOKUP(S3686,region,2,FALSE)</f>
        <v>4</v>
      </c>
      <c r="U3686" t="s">
        <v>4134</v>
      </c>
      <c r="V3686" t="s">
        <v>22</v>
      </c>
      <c r="W3686">
        <f>VLOOKUP(U3686,product,2,FALSE)</f>
        <v>25</v>
      </c>
      <c r="X3686">
        <f>VLOOKUP(V3686,category,2,FALSE)</f>
        <v>2</v>
      </c>
      <c r="Y3686" t="s">
        <v>3231</v>
      </c>
      <c r="Z3686">
        <f>VLOOKUP(Y3686,subcategory,2,FALSE)</f>
        <v>9</v>
      </c>
      <c r="AA3686" t="s">
        <v>1149</v>
      </c>
      <c r="AB3686">
        <v>43.68</v>
      </c>
      <c r="AC3686">
        <v>6</v>
      </c>
      <c r="AD3686">
        <v>0</v>
      </c>
      <c r="AE3686" s="4">
        <v>21.403200000000002</v>
      </c>
    </row>
    <row r="3687" spans="1:31" x14ac:dyDescent="0.3">
      <c r="A3687" s="2">
        <v>3686</v>
      </c>
      <c r="B3687" t="s">
        <v>7261</v>
      </c>
      <c r="C3687">
        <f>VLOOKUP(B3687,order,2,FALSE)</f>
        <v>1820</v>
      </c>
      <c r="D3687" s="3">
        <v>42194</v>
      </c>
      <c r="E3687" s="3">
        <v>42199</v>
      </c>
      <c r="F3687" t="s">
        <v>25</v>
      </c>
      <c r="G3687" s="10">
        <f>VLOOKUP(F3687,ship,2,FALSE)</f>
        <v>2</v>
      </c>
      <c r="H3687" t="s">
        <v>3792</v>
      </c>
      <c r="I3687">
        <f>VLOOKUP(H3687,customer,2,FALSE)</f>
        <v>538</v>
      </c>
      <c r="J3687" t="s">
        <v>1963</v>
      </c>
      <c r="K3687" t="s">
        <v>9</v>
      </c>
      <c r="L3687">
        <f>VLOOKUP(K3687,segment1,2,FALSE)</f>
        <v>1</v>
      </c>
      <c r="M3687" t="s">
        <v>3255</v>
      </c>
      <c r="N3687" t="s">
        <v>1439</v>
      </c>
      <c r="O3687">
        <f>VLOOKUP(N3687,city,2,FALSE)</f>
        <v>184</v>
      </c>
      <c r="P3687" t="s">
        <v>1255</v>
      </c>
      <c r="Q3687">
        <f>VLOOKUP(P3687,state,2,FALSE)</f>
        <v>40</v>
      </c>
      <c r="R3687">
        <v>20735</v>
      </c>
      <c r="S3687" t="s">
        <v>79</v>
      </c>
      <c r="T3687" s="10">
        <f>VLOOKUP(S3687,region,2,FALSE)</f>
        <v>4</v>
      </c>
      <c r="U3687" t="s">
        <v>4856</v>
      </c>
      <c r="V3687" t="s">
        <v>22</v>
      </c>
      <c r="W3687">
        <v>1844</v>
      </c>
      <c r="X3687">
        <f>VLOOKUP(V3687,category,2,FALSE)</f>
        <v>2</v>
      </c>
      <c r="Y3687" t="s">
        <v>3227</v>
      </c>
      <c r="Z3687">
        <f>VLOOKUP(Y3687,subcategory,2,FALSE)</f>
        <v>5</v>
      </c>
      <c r="AA3687" t="s">
        <v>2528</v>
      </c>
      <c r="AB3687">
        <v>98.21</v>
      </c>
      <c r="AC3687">
        <v>7</v>
      </c>
      <c r="AD3687">
        <v>0</v>
      </c>
      <c r="AE3687" s="4">
        <v>28.480899999999984</v>
      </c>
    </row>
    <row r="3688" spans="1:31" x14ac:dyDescent="0.3">
      <c r="A3688" s="2">
        <v>3687</v>
      </c>
      <c r="B3688" t="s">
        <v>8424</v>
      </c>
      <c r="C3688">
        <f>VLOOKUP(B3688,order,2,FALSE)</f>
        <v>1821</v>
      </c>
      <c r="D3688" s="3">
        <v>42717</v>
      </c>
      <c r="E3688" s="3">
        <v>42723</v>
      </c>
      <c r="F3688" t="s">
        <v>25</v>
      </c>
      <c r="G3688" s="10">
        <f>VLOOKUP(F3688,ship,2,FALSE)</f>
        <v>2</v>
      </c>
      <c r="H3688" t="s">
        <v>3464</v>
      </c>
      <c r="I3688">
        <f>VLOOKUP(H3688,customer,2,FALSE)</f>
        <v>210</v>
      </c>
      <c r="J3688" t="s">
        <v>858</v>
      </c>
      <c r="K3688" t="s">
        <v>9</v>
      </c>
      <c r="L3688">
        <f>VLOOKUP(K3688,segment1,2,FALSE)</f>
        <v>1</v>
      </c>
      <c r="M3688" t="s">
        <v>3255</v>
      </c>
      <c r="N3688" t="s">
        <v>1297</v>
      </c>
      <c r="O3688">
        <f>VLOOKUP(N3688,city,2,FALSE)</f>
        <v>170</v>
      </c>
      <c r="P3688" t="s">
        <v>20</v>
      </c>
      <c r="Q3688">
        <f>VLOOKUP(P3688,state,2,FALSE)</f>
        <v>2</v>
      </c>
      <c r="R3688">
        <v>92503</v>
      </c>
      <c r="S3688" t="s">
        <v>21</v>
      </c>
      <c r="T3688" s="10">
        <f>VLOOKUP(S3688,region,2,FALSE)</f>
        <v>2</v>
      </c>
      <c r="U3688" t="s">
        <v>4450</v>
      </c>
      <c r="V3688" t="s">
        <v>22</v>
      </c>
      <c r="W3688">
        <f>VLOOKUP(U3688,product,2,FALSE)</f>
        <v>347</v>
      </c>
      <c r="X3688">
        <f>VLOOKUP(V3688,category,2,FALSE)</f>
        <v>2</v>
      </c>
      <c r="Y3688" t="s">
        <v>3229</v>
      </c>
      <c r="Z3688">
        <f>VLOOKUP(Y3688,subcategory,2,FALSE)</f>
        <v>7</v>
      </c>
      <c r="AA3688" t="s">
        <v>2162</v>
      </c>
      <c r="AB3688">
        <v>9.84</v>
      </c>
      <c r="AC3688">
        <v>3</v>
      </c>
      <c r="AD3688">
        <v>0</v>
      </c>
      <c r="AE3688" s="4">
        <v>3.2471999999999994</v>
      </c>
    </row>
    <row r="3689" spans="1:31" x14ac:dyDescent="0.3">
      <c r="A3689" s="2">
        <v>3688</v>
      </c>
      <c r="B3689" t="s">
        <v>8425</v>
      </c>
      <c r="C3689">
        <f>VLOOKUP(B3689,order,2,FALSE)</f>
        <v>1822</v>
      </c>
      <c r="D3689" s="3">
        <v>42510</v>
      </c>
      <c r="E3689" s="3">
        <v>42514</v>
      </c>
      <c r="F3689" t="s">
        <v>25</v>
      </c>
      <c r="G3689" s="10">
        <f>VLOOKUP(F3689,ship,2,FALSE)</f>
        <v>2</v>
      </c>
      <c r="H3689" t="s">
        <v>3458</v>
      </c>
      <c r="I3689">
        <f>VLOOKUP(H3689,customer,2,FALSE)</f>
        <v>204</v>
      </c>
      <c r="J3689" t="s">
        <v>842</v>
      </c>
      <c r="K3689" t="s">
        <v>9</v>
      </c>
      <c r="L3689">
        <f>VLOOKUP(K3689,segment1,2,FALSE)</f>
        <v>1</v>
      </c>
      <c r="M3689" t="s">
        <v>3255</v>
      </c>
      <c r="N3689" t="s">
        <v>2703</v>
      </c>
      <c r="O3689">
        <f>VLOOKUP(N3689,city,2,FALSE)</f>
        <v>371</v>
      </c>
      <c r="P3689" t="s">
        <v>28</v>
      </c>
      <c r="Q3689">
        <f>VLOOKUP(P3689,state,2,FALSE)</f>
        <v>3</v>
      </c>
      <c r="R3689">
        <v>34952</v>
      </c>
      <c r="S3689" t="s">
        <v>12</v>
      </c>
      <c r="T3689" s="10">
        <f>VLOOKUP(S3689,region,2,FALSE)</f>
        <v>1</v>
      </c>
      <c r="U3689" t="s">
        <v>4413</v>
      </c>
      <c r="V3689" t="s">
        <v>22</v>
      </c>
      <c r="W3689">
        <v>1845</v>
      </c>
      <c r="X3689">
        <f>VLOOKUP(V3689,category,2,FALSE)</f>
        <v>2</v>
      </c>
      <c r="Y3689" t="s">
        <v>3231</v>
      </c>
      <c r="Z3689">
        <f>VLOOKUP(Y3689,subcategory,2,FALSE)</f>
        <v>9</v>
      </c>
      <c r="AA3689" t="s">
        <v>37</v>
      </c>
      <c r="AB3689">
        <v>2.6940000000000004</v>
      </c>
      <c r="AC3689">
        <v>2</v>
      </c>
      <c r="AD3689">
        <v>0.7</v>
      </c>
      <c r="AE3689" s="4">
        <v>-2.2450000000000001</v>
      </c>
    </row>
    <row r="3690" spans="1:31" x14ac:dyDescent="0.3">
      <c r="A3690" s="2">
        <v>3689</v>
      </c>
      <c r="B3690" t="s">
        <v>9855</v>
      </c>
      <c r="C3690">
        <f>VLOOKUP(B3690,order,2,FALSE)</f>
        <v>1823</v>
      </c>
      <c r="D3690" s="3">
        <v>42888</v>
      </c>
      <c r="E3690" s="3">
        <v>42891</v>
      </c>
      <c r="F3690" t="s">
        <v>7</v>
      </c>
      <c r="G3690" s="10">
        <f>VLOOKUP(F3690,ship,2,FALSE)</f>
        <v>1</v>
      </c>
      <c r="H3690" t="s">
        <v>3412</v>
      </c>
      <c r="I3690">
        <f>VLOOKUP(H3690,customer,2,FALSE)</f>
        <v>158</v>
      </c>
      <c r="J3690" t="s">
        <v>654</v>
      </c>
      <c r="K3690" t="s">
        <v>9</v>
      </c>
      <c r="L3690">
        <f>VLOOKUP(K3690,segment1,2,FALSE)</f>
        <v>1</v>
      </c>
      <c r="M3690" t="s">
        <v>3255</v>
      </c>
      <c r="N3690" t="s">
        <v>865</v>
      </c>
      <c r="O3690">
        <f>VLOOKUP(N3690,city,2,FALSE)</f>
        <v>124</v>
      </c>
      <c r="P3690" t="s">
        <v>160</v>
      </c>
      <c r="Q3690">
        <f>VLOOKUP(P3690,state,2,FALSE)</f>
        <v>17</v>
      </c>
      <c r="R3690">
        <v>85204</v>
      </c>
      <c r="S3690" t="s">
        <v>21</v>
      </c>
      <c r="T3690" s="10">
        <f>VLOOKUP(S3690,region,2,FALSE)</f>
        <v>2</v>
      </c>
      <c r="U3690" t="s">
        <v>4326</v>
      </c>
      <c r="V3690" t="s">
        <v>22</v>
      </c>
      <c r="W3690">
        <f>VLOOKUP(U3690,product,2,FALSE)</f>
        <v>219</v>
      </c>
      <c r="X3690">
        <f>VLOOKUP(V3690,category,2,FALSE)</f>
        <v>2</v>
      </c>
      <c r="Y3690" t="s">
        <v>45</v>
      </c>
      <c r="Z3690">
        <f>VLOOKUP(Y3690,subcategory,2,FALSE)</f>
        <v>11</v>
      </c>
      <c r="AA3690" t="s">
        <v>603</v>
      </c>
      <c r="AB3690">
        <v>25.344000000000001</v>
      </c>
      <c r="AC3690">
        <v>6</v>
      </c>
      <c r="AD3690">
        <v>0.2</v>
      </c>
      <c r="AE3690" s="4">
        <v>7.92</v>
      </c>
    </row>
    <row r="3691" spans="1:31" x14ac:dyDescent="0.3">
      <c r="A3691" s="2">
        <v>3690</v>
      </c>
      <c r="B3691" t="s">
        <v>9855</v>
      </c>
      <c r="C3691">
        <f>VLOOKUP(B3691,order,2,FALSE)</f>
        <v>1823</v>
      </c>
      <c r="D3691" s="3">
        <v>42888</v>
      </c>
      <c r="E3691" s="3">
        <v>42891</v>
      </c>
      <c r="F3691" t="s">
        <v>7</v>
      </c>
      <c r="G3691" s="10">
        <f>VLOOKUP(F3691,ship,2,FALSE)</f>
        <v>1</v>
      </c>
      <c r="H3691" t="s">
        <v>3412</v>
      </c>
      <c r="I3691">
        <f>VLOOKUP(H3691,customer,2,FALSE)</f>
        <v>158</v>
      </c>
      <c r="J3691" t="s">
        <v>654</v>
      </c>
      <c r="K3691" t="s">
        <v>9</v>
      </c>
      <c r="L3691">
        <f>VLOOKUP(K3691,segment1,2,FALSE)</f>
        <v>1</v>
      </c>
      <c r="M3691" t="s">
        <v>3255</v>
      </c>
      <c r="N3691" t="s">
        <v>865</v>
      </c>
      <c r="O3691">
        <f>VLOOKUP(N3691,city,2,FALSE)</f>
        <v>124</v>
      </c>
      <c r="P3691" t="s">
        <v>160</v>
      </c>
      <c r="Q3691">
        <f>VLOOKUP(P3691,state,2,FALSE)</f>
        <v>17</v>
      </c>
      <c r="R3691">
        <v>85204</v>
      </c>
      <c r="S3691" t="s">
        <v>21</v>
      </c>
      <c r="T3691" s="10">
        <f>VLOOKUP(S3691,region,2,FALSE)</f>
        <v>2</v>
      </c>
      <c r="U3691" t="s">
        <v>4691</v>
      </c>
      <c r="V3691" t="s">
        <v>22</v>
      </c>
      <c r="W3691">
        <v>1846</v>
      </c>
      <c r="X3691">
        <f>VLOOKUP(V3691,category,2,FALSE)</f>
        <v>2</v>
      </c>
      <c r="Y3691" t="s">
        <v>103</v>
      </c>
      <c r="Z3691">
        <f>VLOOKUP(Y3691,subcategory,2,FALSE)</f>
        <v>13</v>
      </c>
      <c r="AA3691" t="s">
        <v>3144</v>
      </c>
      <c r="AB3691">
        <v>43.92</v>
      </c>
      <c r="AC3691">
        <v>5</v>
      </c>
      <c r="AD3691">
        <v>0.2</v>
      </c>
      <c r="AE3691" s="4">
        <v>15.921000000000003</v>
      </c>
    </row>
    <row r="3692" spans="1:31" x14ac:dyDescent="0.3">
      <c r="A3692" s="2">
        <v>3691</v>
      </c>
      <c r="B3692" t="s">
        <v>7262</v>
      </c>
      <c r="C3692">
        <f>VLOOKUP(B3692,order,2,FALSE)</f>
        <v>1824</v>
      </c>
      <c r="D3692" s="3">
        <v>42307</v>
      </c>
      <c r="E3692" s="3">
        <v>42310</v>
      </c>
      <c r="F3692" t="s">
        <v>7</v>
      </c>
      <c r="G3692" s="10">
        <f>VLOOKUP(F3692,ship,2,FALSE)</f>
        <v>1</v>
      </c>
      <c r="H3692" t="s">
        <v>3390</v>
      </c>
      <c r="I3692">
        <f>VLOOKUP(H3692,customer,2,FALSE)</f>
        <v>136</v>
      </c>
      <c r="J3692" t="s">
        <v>570</v>
      </c>
      <c r="K3692" t="s">
        <v>18</v>
      </c>
      <c r="L3692">
        <f>VLOOKUP(K3692,segment1,2,FALSE)</f>
        <v>2</v>
      </c>
      <c r="M3692" t="s">
        <v>3255</v>
      </c>
      <c r="N3692" t="s">
        <v>398</v>
      </c>
      <c r="O3692">
        <f>VLOOKUP(N3692,city,2,FALSE)</f>
        <v>61</v>
      </c>
      <c r="P3692" t="s">
        <v>228</v>
      </c>
      <c r="Q3692">
        <f>VLOOKUP(P3692,state,2,FALSE)</f>
        <v>23</v>
      </c>
      <c r="R3692">
        <v>80219</v>
      </c>
      <c r="S3692" t="s">
        <v>21</v>
      </c>
      <c r="T3692" s="10">
        <f>VLOOKUP(S3692,region,2,FALSE)</f>
        <v>2</v>
      </c>
      <c r="U3692" t="s">
        <v>5385</v>
      </c>
      <c r="V3692" t="s">
        <v>35</v>
      </c>
      <c r="W3692">
        <f>VLOOKUP(U3692,product,2,FALSE)</f>
        <v>1314</v>
      </c>
      <c r="X3692">
        <f>VLOOKUP(V3692,category,2,FALSE)</f>
        <v>3</v>
      </c>
      <c r="Y3692" t="s">
        <v>3235</v>
      </c>
      <c r="Z3692">
        <f>VLOOKUP(Y3692,subcategory,2,FALSE)</f>
        <v>16</v>
      </c>
      <c r="AA3692" t="s">
        <v>3241</v>
      </c>
      <c r="AB3692">
        <v>59.994000000000007</v>
      </c>
      <c r="AC3692">
        <v>2</v>
      </c>
      <c r="AD3692">
        <v>0.7</v>
      </c>
      <c r="AE3692" s="4">
        <v>-45.995400000000004</v>
      </c>
    </row>
    <row r="3693" spans="1:31" x14ac:dyDescent="0.3">
      <c r="A3693" s="2">
        <v>3692</v>
      </c>
      <c r="B3693" t="s">
        <v>7262</v>
      </c>
      <c r="C3693">
        <f>VLOOKUP(B3693,order,2,FALSE)</f>
        <v>1824</v>
      </c>
      <c r="D3693" s="3">
        <v>42307</v>
      </c>
      <c r="E3693" s="3">
        <v>42310</v>
      </c>
      <c r="F3693" t="s">
        <v>7</v>
      </c>
      <c r="G3693" s="10">
        <f>VLOOKUP(F3693,ship,2,FALSE)</f>
        <v>1</v>
      </c>
      <c r="H3693" t="s">
        <v>3390</v>
      </c>
      <c r="I3693">
        <f>VLOOKUP(H3693,customer,2,FALSE)</f>
        <v>136</v>
      </c>
      <c r="J3693" t="s">
        <v>570</v>
      </c>
      <c r="K3693" t="s">
        <v>18</v>
      </c>
      <c r="L3693">
        <f>VLOOKUP(K3693,segment1,2,FALSE)</f>
        <v>2</v>
      </c>
      <c r="M3693" t="s">
        <v>3255</v>
      </c>
      <c r="N3693" t="s">
        <v>398</v>
      </c>
      <c r="O3693">
        <f>VLOOKUP(N3693,city,2,FALSE)</f>
        <v>61</v>
      </c>
      <c r="P3693" t="s">
        <v>228</v>
      </c>
      <c r="Q3693">
        <f>VLOOKUP(P3693,state,2,FALSE)</f>
        <v>23</v>
      </c>
      <c r="R3693">
        <v>80219</v>
      </c>
      <c r="S3693" t="s">
        <v>21</v>
      </c>
      <c r="T3693" s="10">
        <f>VLOOKUP(S3693,region,2,FALSE)</f>
        <v>2</v>
      </c>
      <c r="U3693" t="s">
        <v>5635</v>
      </c>
      <c r="V3693" t="s">
        <v>35</v>
      </c>
      <c r="W3693">
        <v>1847</v>
      </c>
      <c r="X3693">
        <f>VLOOKUP(V3693,category,2,FALSE)</f>
        <v>3</v>
      </c>
      <c r="Y3693" t="s">
        <v>3236</v>
      </c>
      <c r="Z3693">
        <f>VLOOKUP(Y3693,subcategory,2,FALSE)</f>
        <v>17</v>
      </c>
      <c r="AA3693" t="s">
        <v>1520</v>
      </c>
      <c r="AB3693">
        <v>439.99200000000002</v>
      </c>
      <c r="AC3693">
        <v>1</v>
      </c>
      <c r="AD3693">
        <v>0.2</v>
      </c>
      <c r="AE3693" s="4">
        <v>164.99700000000001</v>
      </c>
    </row>
    <row r="3694" spans="1:31" x14ac:dyDescent="0.3">
      <c r="A3694" s="2">
        <v>3693</v>
      </c>
      <c r="B3694" t="s">
        <v>7262</v>
      </c>
      <c r="C3694">
        <f>VLOOKUP(B3694,order,2,FALSE)</f>
        <v>1824</v>
      </c>
      <c r="D3694" s="3">
        <v>42307</v>
      </c>
      <c r="E3694" s="3">
        <v>42310</v>
      </c>
      <c r="F3694" t="s">
        <v>7</v>
      </c>
      <c r="G3694" s="10">
        <f>VLOOKUP(F3694,ship,2,FALSE)</f>
        <v>1</v>
      </c>
      <c r="H3694" t="s">
        <v>3390</v>
      </c>
      <c r="I3694">
        <f>VLOOKUP(H3694,customer,2,FALSE)</f>
        <v>136</v>
      </c>
      <c r="J3694" t="s">
        <v>570</v>
      </c>
      <c r="K3694" t="s">
        <v>18</v>
      </c>
      <c r="L3694">
        <f>VLOOKUP(K3694,segment1,2,FALSE)</f>
        <v>2</v>
      </c>
      <c r="M3694" t="s">
        <v>3255</v>
      </c>
      <c r="N3694" t="s">
        <v>398</v>
      </c>
      <c r="O3694">
        <f>VLOOKUP(N3694,city,2,FALSE)</f>
        <v>61</v>
      </c>
      <c r="P3694" t="s">
        <v>228</v>
      </c>
      <c r="Q3694">
        <f>VLOOKUP(P3694,state,2,FALSE)</f>
        <v>23</v>
      </c>
      <c r="R3694">
        <v>80219</v>
      </c>
      <c r="S3694" t="s">
        <v>21</v>
      </c>
      <c r="T3694" s="10">
        <f>VLOOKUP(S3694,region,2,FALSE)</f>
        <v>2</v>
      </c>
      <c r="U3694" t="s">
        <v>4812</v>
      </c>
      <c r="V3694" t="s">
        <v>35</v>
      </c>
      <c r="W3694">
        <f>VLOOKUP(U3694,product,2,FALSE)</f>
        <v>723</v>
      </c>
      <c r="X3694">
        <f>VLOOKUP(V3694,category,2,FALSE)</f>
        <v>3</v>
      </c>
      <c r="Y3694" t="s">
        <v>3230</v>
      </c>
      <c r="Z3694">
        <f>VLOOKUP(Y3694,subcategory,2,FALSE)</f>
        <v>8</v>
      </c>
      <c r="AA3694" t="s">
        <v>2139</v>
      </c>
      <c r="AB3694">
        <v>87.96</v>
      </c>
      <c r="AC3694">
        <v>5</v>
      </c>
      <c r="AD3694">
        <v>0.2</v>
      </c>
      <c r="AE3694" s="4">
        <v>30.785999999999998</v>
      </c>
    </row>
    <row r="3695" spans="1:31" x14ac:dyDescent="0.3">
      <c r="A3695" s="2">
        <v>3694</v>
      </c>
      <c r="B3695" t="s">
        <v>7262</v>
      </c>
      <c r="C3695">
        <f>VLOOKUP(B3695,order,2,FALSE)</f>
        <v>1824</v>
      </c>
      <c r="D3695" s="3">
        <v>42307</v>
      </c>
      <c r="E3695" s="3">
        <v>42310</v>
      </c>
      <c r="F3695" t="s">
        <v>7</v>
      </c>
      <c r="G3695" s="10">
        <f>VLOOKUP(F3695,ship,2,FALSE)</f>
        <v>1</v>
      </c>
      <c r="H3695" t="s">
        <v>3390</v>
      </c>
      <c r="I3695">
        <f>VLOOKUP(H3695,customer,2,FALSE)</f>
        <v>136</v>
      </c>
      <c r="J3695" t="s">
        <v>570</v>
      </c>
      <c r="K3695" t="s">
        <v>18</v>
      </c>
      <c r="L3695">
        <f>VLOOKUP(K3695,segment1,2,FALSE)</f>
        <v>2</v>
      </c>
      <c r="M3695" t="s">
        <v>3255</v>
      </c>
      <c r="N3695" t="s">
        <v>398</v>
      </c>
      <c r="O3695">
        <f>VLOOKUP(N3695,city,2,FALSE)</f>
        <v>61</v>
      </c>
      <c r="P3695" t="s">
        <v>228</v>
      </c>
      <c r="Q3695">
        <f>VLOOKUP(P3695,state,2,FALSE)</f>
        <v>23</v>
      </c>
      <c r="R3695">
        <v>80219</v>
      </c>
      <c r="S3695" t="s">
        <v>21</v>
      </c>
      <c r="T3695" s="10">
        <f>VLOOKUP(S3695,region,2,FALSE)</f>
        <v>2</v>
      </c>
      <c r="U3695" t="s">
        <v>5636</v>
      </c>
      <c r="V3695" t="s">
        <v>13</v>
      </c>
      <c r="W3695">
        <v>1848</v>
      </c>
      <c r="X3695">
        <f>VLOOKUP(V3695,category,2,FALSE)</f>
        <v>1</v>
      </c>
      <c r="Y3695" t="s">
        <v>3228</v>
      </c>
      <c r="Z3695">
        <f>VLOOKUP(Y3695,subcategory,2,FALSE)</f>
        <v>6</v>
      </c>
      <c r="AA3695" t="s">
        <v>622</v>
      </c>
      <c r="AB3695">
        <v>15.488</v>
      </c>
      <c r="AC3695">
        <v>4</v>
      </c>
      <c r="AD3695">
        <v>0.2</v>
      </c>
      <c r="AE3695" s="4">
        <v>3.6783999999999999</v>
      </c>
    </row>
    <row r="3696" spans="1:31" x14ac:dyDescent="0.3">
      <c r="A3696" s="2">
        <v>3695</v>
      </c>
      <c r="B3696" t="s">
        <v>8426</v>
      </c>
      <c r="C3696">
        <f>VLOOKUP(B3696,order,2,FALSE)</f>
        <v>1825</v>
      </c>
      <c r="D3696" s="3">
        <v>42658</v>
      </c>
      <c r="E3696" s="3">
        <v>42663</v>
      </c>
      <c r="F3696" t="s">
        <v>25</v>
      </c>
      <c r="G3696" s="10">
        <f>VLOOKUP(F3696,ship,2,FALSE)</f>
        <v>2</v>
      </c>
      <c r="H3696" t="s">
        <v>3680</v>
      </c>
      <c r="I3696">
        <f>VLOOKUP(H3696,customer,2,FALSE)</f>
        <v>426</v>
      </c>
      <c r="J3696" t="s">
        <v>1602</v>
      </c>
      <c r="K3696" t="s">
        <v>18</v>
      </c>
      <c r="L3696">
        <f>VLOOKUP(K3696,segment1,2,FALSE)</f>
        <v>2</v>
      </c>
      <c r="M3696" t="s">
        <v>3255</v>
      </c>
      <c r="N3696" t="s">
        <v>164</v>
      </c>
      <c r="O3696">
        <f>VLOOKUP(N3696,city,2,FALSE)</f>
        <v>25</v>
      </c>
      <c r="P3696" t="s">
        <v>165</v>
      </c>
      <c r="Q3696">
        <f>VLOOKUP(P3696,state,2,FALSE)</f>
        <v>18</v>
      </c>
      <c r="R3696">
        <v>22153</v>
      </c>
      <c r="S3696" t="s">
        <v>12</v>
      </c>
      <c r="T3696" s="10">
        <f>VLOOKUP(S3696,region,2,FALSE)</f>
        <v>1</v>
      </c>
      <c r="U3696" t="s">
        <v>5274</v>
      </c>
      <c r="V3696" t="s">
        <v>22</v>
      </c>
      <c r="W3696">
        <f>VLOOKUP(U3696,product,2,FALSE)</f>
        <v>1198</v>
      </c>
      <c r="X3696">
        <f>VLOOKUP(V3696,category,2,FALSE)</f>
        <v>2</v>
      </c>
      <c r="Y3696" t="s">
        <v>3231</v>
      </c>
      <c r="Z3696">
        <f>VLOOKUP(Y3696,subcategory,2,FALSE)</f>
        <v>9</v>
      </c>
      <c r="AA3696" t="s">
        <v>2976</v>
      </c>
      <c r="AB3696">
        <v>232.96</v>
      </c>
      <c r="AC3696">
        <v>7</v>
      </c>
      <c r="AD3696">
        <v>0</v>
      </c>
      <c r="AE3696" s="4">
        <v>116.48</v>
      </c>
    </row>
    <row r="3697" spans="1:31" x14ac:dyDescent="0.3">
      <c r="A3697" s="2">
        <v>3696</v>
      </c>
      <c r="B3697" t="s">
        <v>8426</v>
      </c>
      <c r="C3697">
        <f>VLOOKUP(B3697,order,2,FALSE)</f>
        <v>1825</v>
      </c>
      <c r="D3697" s="3">
        <v>42658</v>
      </c>
      <c r="E3697" s="3">
        <v>42663</v>
      </c>
      <c r="F3697" t="s">
        <v>25</v>
      </c>
      <c r="G3697" s="10">
        <f>VLOOKUP(F3697,ship,2,FALSE)</f>
        <v>2</v>
      </c>
      <c r="H3697" t="s">
        <v>3680</v>
      </c>
      <c r="I3697">
        <f>VLOOKUP(H3697,customer,2,FALSE)</f>
        <v>426</v>
      </c>
      <c r="J3697" t="s">
        <v>1602</v>
      </c>
      <c r="K3697" t="s">
        <v>18</v>
      </c>
      <c r="L3697">
        <f>VLOOKUP(K3697,segment1,2,FALSE)</f>
        <v>2</v>
      </c>
      <c r="M3697" t="s">
        <v>3255</v>
      </c>
      <c r="N3697" t="s">
        <v>164</v>
      </c>
      <c r="O3697">
        <f>VLOOKUP(N3697,city,2,FALSE)</f>
        <v>25</v>
      </c>
      <c r="P3697" t="s">
        <v>165</v>
      </c>
      <c r="Q3697">
        <f>VLOOKUP(P3697,state,2,FALSE)</f>
        <v>18</v>
      </c>
      <c r="R3697">
        <v>22153</v>
      </c>
      <c r="S3697" t="s">
        <v>12</v>
      </c>
      <c r="T3697" s="10">
        <f>VLOOKUP(S3697,region,2,FALSE)</f>
        <v>1</v>
      </c>
      <c r="U3697" t="s">
        <v>5543</v>
      </c>
      <c r="V3697" t="s">
        <v>22</v>
      </c>
      <c r="W3697">
        <v>1849</v>
      </c>
      <c r="X3697">
        <f>VLOOKUP(V3697,category,2,FALSE)</f>
        <v>2</v>
      </c>
      <c r="Y3697" t="s">
        <v>103</v>
      </c>
      <c r="Z3697">
        <f>VLOOKUP(Y3697,subcategory,2,FALSE)</f>
        <v>13</v>
      </c>
      <c r="AA3697" t="s">
        <v>253</v>
      </c>
      <c r="AB3697">
        <v>66.539999999999992</v>
      </c>
      <c r="AC3697">
        <v>6</v>
      </c>
      <c r="AD3697">
        <v>0</v>
      </c>
      <c r="AE3697" s="4">
        <v>32.604599999999998</v>
      </c>
    </row>
    <row r="3698" spans="1:31" x14ac:dyDescent="0.3">
      <c r="A3698" s="2">
        <v>3697</v>
      </c>
      <c r="B3698" t="s">
        <v>8426</v>
      </c>
      <c r="C3698">
        <f>VLOOKUP(B3698,order,2,FALSE)</f>
        <v>1825</v>
      </c>
      <c r="D3698" s="3">
        <v>42658</v>
      </c>
      <c r="E3698" s="3">
        <v>42663</v>
      </c>
      <c r="F3698" t="s">
        <v>25</v>
      </c>
      <c r="G3698" s="10">
        <f>VLOOKUP(F3698,ship,2,FALSE)</f>
        <v>2</v>
      </c>
      <c r="H3698" t="s">
        <v>3680</v>
      </c>
      <c r="I3698">
        <f>VLOOKUP(H3698,customer,2,FALSE)</f>
        <v>426</v>
      </c>
      <c r="J3698" t="s">
        <v>1602</v>
      </c>
      <c r="K3698" t="s">
        <v>18</v>
      </c>
      <c r="L3698">
        <f>VLOOKUP(K3698,segment1,2,FALSE)</f>
        <v>2</v>
      </c>
      <c r="M3698" t="s">
        <v>3255</v>
      </c>
      <c r="N3698" t="s">
        <v>164</v>
      </c>
      <c r="O3698">
        <f>VLOOKUP(N3698,city,2,FALSE)</f>
        <v>25</v>
      </c>
      <c r="P3698" t="s">
        <v>165</v>
      </c>
      <c r="Q3698">
        <f>VLOOKUP(P3698,state,2,FALSE)</f>
        <v>18</v>
      </c>
      <c r="R3698">
        <v>22153</v>
      </c>
      <c r="S3698" t="s">
        <v>12</v>
      </c>
      <c r="T3698" s="10">
        <f>VLOOKUP(S3698,region,2,FALSE)</f>
        <v>1</v>
      </c>
      <c r="U3698" t="s">
        <v>4440</v>
      </c>
      <c r="V3698" t="s">
        <v>22</v>
      </c>
      <c r="W3698">
        <f>VLOOKUP(U3698,product,2,FALSE)</f>
        <v>337</v>
      </c>
      <c r="X3698">
        <f>VLOOKUP(V3698,category,2,FALSE)</f>
        <v>2</v>
      </c>
      <c r="Y3698" t="s">
        <v>38</v>
      </c>
      <c r="Z3698">
        <f>VLOOKUP(Y3698,subcategory,2,FALSE)</f>
        <v>10</v>
      </c>
      <c r="AA3698" t="s">
        <v>2792</v>
      </c>
      <c r="AB3698">
        <v>43.26</v>
      </c>
      <c r="AC3698">
        <v>3</v>
      </c>
      <c r="AD3698">
        <v>0</v>
      </c>
      <c r="AE3698" s="4">
        <v>14.275799999999998</v>
      </c>
    </row>
    <row r="3699" spans="1:31" x14ac:dyDescent="0.3">
      <c r="A3699" s="2">
        <v>3698</v>
      </c>
      <c r="B3699" t="s">
        <v>7263</v>
      </c>
      <c r="C3699">
        <f>VLOOKUP(B3699,order,2,FALSE)</f>
        <v>1826</v>
      </c>
      <c r="D3699" s="3">
        <v>42327</v>
      </c>
      <c r="E3699" s="3">
        <v>42329</v>
      </c>
      <c r="F3699" t="s">
        <v>7</v>
      </c>
      <c r="G3699" s="10">
        <f>VLOOKUP(F3699,ship,2,FALSE)</f>
        <v>1</v>
      </c>
      <c r="H3699" t="s">
        <v>3934</v>
      </c>
      <c r="I3699">
        <f>VLOOKUP(H3699,customer,2,FALSE)</f>
        <v>680</v>
      </c>
      <c r="J3699" t="s">
        <v>2555</v>
      </c>
      <c r="K3699" t="s">
        <v>52</v>
      </c>
      <c r="L3699">
        <f>VLOOKUP(K3699,segment1,2,FALSE)</f>
        <v>3</v>
      </c>
      <c r="M3699" t="s">
        <v>3255</v>
      </c>
      <c r="N3699" t="s">
        <v>48</v>
      </c>
      <c r="O3699">
        <f>VLOOKUP(N3699,city,2,FALSE)</f>
        <v>5</v>
      </c>
      <c r="P3699" t="s">
        <v>49</v>
      </c>
      <c r="Q3699">
        <f>VLOOKUP(P3699,state,2,FALSE)</f>
        <v>5</v>
      </c>
      <c r="R3699">
        <v>98115</v>
      </c>
      <c r="S3699" t="s">
        <v>21</v>
      </c>
      <c r="T3699" s="10">
        <f>VLOOKUP(S3699,region,2,FALSE)</f>
        <v>2</v>
      </c>
      <c r="U3699" t="s">
        <v>5528</v>
      </c>
      <c r="V3699" t="s">
        <v>13</v>
      </c>
      <c r="W3699">
        <v>1850</v>
      </c>
      <c r="X3699">
        <f>VLOOKUP(V3699,category,2,FALSE)</f>
        <v>1</v>
      </c>
      <c r="Y3699" t="s">
        <v>3228</v>
      </c>
      <c r="Z3699">
        <f>VLOOKUP(Y3699,subcategory,2,FALSE)</f>
        <v>6</v>
      </c>
      <c r="AA3699" t="s">
        <v>1964</v>
      </c>
      <c r="AB3699">
        <v>141.96</v>
      </c>
      <c r="AC3699">
        <v>2</v>
      </c>
      <c r="AD3699">
        <v>0</v>
      </c>
      <c r="AE3699" s="4">
        <v>22.7136</v>
      </c>
    </row>
    <row r="3700" spans="1:31" x14ac:dyDescent="0.3">
      <c r="A3700" s="2">
        <v>3699</v>
      </c>
      <c r="B3700" t="s">
        <v>6283</v>
      </c>
      <c r="C3700">
        <f>VLOOKUP(B3700,order,2,FALSE)</f>
        <v>1827</v>
      </c>
      <c r="D3700" s="3">
        <v>41895</v>
      </c>
      <c r="E3700" s="3">
        <v>41899</v>
      </c>
      <c r="F3700" t="s">
        <v>25</v>
      </c>
      <c r="G3700" s="10">
        <f>VLOOKUP(F3700,ship,2,FALSE)</f>
        <v>2</v>
      </c>
      <c r="H3700" t="s">
        <v>3276</v>
      </c>
      <c r="I3700">
        <f>VLOOKUP(H3700,customer,2,FALSE)</f>
        <v>22</v>
      </c>
      <c r="J3700" t="s">
        <v>117</v>
      </c>
      <c r="K3700" t="s">
        <v>18</v>
      </c>
      <c r="L3700">
        <f>VLOOKUP(K3700,segment1,2,FALSE)</f>
        <v>2</v>
      </c>
      <c r="M3700" t="s">
        <v>3255</v>
      </c>
      <c r="N3700" t="s">
        <v>1787</v>
      </c>
      <c r="O3700">
        <f>VLOOKUP(N3700,city,2,FALSE)</f>
        <v>229</v>
      </c>
      <c r="P3700" t="s">
        <v>160</v>
      </c>
      <c r="Q3700">
        <f>VLOOKUP(P3700,state,2,FALSE)</f>
        <v>17</v>
      </c>
      <c r="R3700">
        <v>85281</v>
      </c>
      <c r="S3700" t="s">
        <v>21</v>
      </c>
      <c r="T3700" s="10">
        <f>VLOOKUP(S3700,region,2,FALSE)</f>
        <v>2</v>
      </c>
      <c r="U3700" t="s">
        <v>5637</v>
      </c>
      <c r="V3700" t="s">
        <v>22</v>
      </c>
      <c r="W3700">
        <f>VLOOKUP(U3700,product,2,FALSE)</f>
        <v>1575</v>
      </c>
      <c r="X3700">
        <f>VLOOKUP(V3700,category,2,FALSE)</f>
        <v>2</v>
      </c>
      <c r="Y3700" t="s">
        <v>3227</v>
      </c>
      <c r="Z3700">
        <f>VLOOKUP(Y3700,subcategory,2,FALSE)</f>
        <v>5</v>
      </c>
      <c r="AA3700" t="s">
        <v>581</v>
      </c>
      <c r="AB3700">
        <v>79.400000000000006</v>
      </c>
      <c r="AC3700">
        <v>5</v>
      </c>
      <c r="AD3700">
        <v>0.2</v>
      </c>
      <c r="AE3700" s="4">
        <v>5.9550000000000054</v>
      </c>
    </row>
    <row r="3701" spans="1:31" x14ac:dyDescent="0.3">
      <c r="A3701" s="2">
        <v>3700</v>
      </c>
      <c r="B3701" t="s">
        <v>9856</v>
      </c>
      <c r="C3701">
        <f>VLOOKUP(B3701,order,2,FALSE)</f>
        <v>1828</v>
      </c>
      <c r="D3701" s="3">
        <v>43052</v>
      </c>
      <c r="E3701" s="3">
        <v>43057</v>
      </c>
      <c r="F3701" t="s">
        <v>7</v>
      </c>
      <c r="G3701" s="10">
        <f>VLOOKUP(F3701,ship,2,FALSE)</f>
        <v>1</v>
      </c>
      <c r="H3701" t="s">
        <v>3312</v>
      </c>
      <c r="I3701">
        <f>VLOOKUP(H3701,customer,2,FALSE)</f>
        <v>58</v>
      </c>
      <c r="J3701" t="s">
        <v>265</v>
      </c>
      <c r="K3701" t="s">
        <v>52</v>
      </c>
      <c r="L3701">
        <f>VLOOKUP(K3701,segment1,2,FALSE)</f>
        <v>3</v>
      </c>
      <c r="M3701" t="s">
        <v>3255</v>
      </c>
      <c r="N3701" t="s">
        <v>1429</v>
      </c>
      <c r="O3701">
        <f>VLOOKUP(N3701,city,2,FALSE)</f>
        <v>182</v>
      </c>
      <c r="P3701" t="s">
        <v>139</v>
      </c>
      <c r="Q3701">
        <f>VLOOKUP(P3701,state,2,FALSE)</f>
        <v>16</v>
      </c>
      <c r="R3701">
        <v>10701</v>
      </c>
      <c r="S3701" t="s">
        <v>79</v>
      </c>
      <c r="T3701" s="10">
        <f>VLOOKUP(S3701,region,2,FALSE)</f>
        <v>4</v>
      </c>
      <c r="U3701" t="s">
        <v>4476</v>
      </c>
      <c r="V3701" t="s">
        <v>35</v>
      </c>
      <c r="W3701">
        <v>1851</v>
      </c>
      <c r="X3701">
        <f>VLOOKUP(V3701,category,2,FALSE)</f>
        <v>3</v>
      </c>
      <c r="Y3701" t="s">
        <v>3232</v>
      </c>
      <c r="Z3701">
        <f>VLOOKUP(Y3701,subcategory,2,FALSE)</f>
        <v>12</v>
      </c>
      <c r="AA3701" t="s">
        <v>2058</v>
      </c>
      <c r="AB3701">
        <v>163.96</v>
      </c>
      <c r="AC3701">
        <v>4</v>
      </c>
      <c r="AD3701">
        <v>0</v>
      </c>
      <c r="AE3701" s="4">
        <v>70.502800000000008</v>
      </c>
    </row>
    <row r="3702" spans="1:31" x14ac:dyDescent="0.3">
      <c r="A3702" s="2">
        <v>3701</v>
      </c>
      <c r="B3702" t="s">
        <v>9857</v>
      </c>
      <c r="C3702">
        <f>VLOOKUP(B3702,order,2,FALSE)</f>
        <v>1829</v>
      </c>
      <c r="D3702" s="3">
        <v>43093</v>
      </c>
      <c r="E3702" s="3">
        <v>43098</v>
      </c>
      <c r="F3702" t="s">
        <v>25</v>
      </c>
      <c r="G3702" s="10">
        <f>VLOOKUP(F3702,ship,2,FALSE)</f>
        <v>2</v>
      </c>
      <c r="H3702" t="s">
        <v>3811</v>
      </c>
      <c r="I3702">
        <f>VLOOKUP(H3702,customer,2,FALSE)</f>
        <v>557</v>
      </c>
      <c r="J3702" t="s">
        <v>2056</v>
      </c>
      <c r="K3702" t="s">
        <v>18</v>
      </c>
      <c r="L3702">
        <f>VLOOKUP(K3702,segment1,2,FALSE)</f>
        <v>2</v>
      </c>
      <c r="M3702" t="s">
        <v>3255</v>
      </c>
      <c r="N3702" t="s">
        <v>197</v>
      </c>
      <c r="O3702">
        <f>VLOOKUP(N3702,city,2,FALSE)</f>
        <v>31</v>
      </c>
      <c r="P3702" t="s">
        <v>139</v>
      </c>
      <c r="Q3702">
        <f>VLOOKUP(P3702,state,2,FALSE)</f>
        <v>16</v>
      </c>
      <c r="R3702">
        <v>14609</v>
      </c>
      <c r="S3702" t="s">
        <v>79</v>
      </c>
      <c r="T3702" s="10">
        <f>VLOOKUP(S3702,region,2,FALSE)</f>
        <v>4</v>
      </c>
      <c r="U3702" t="s">
        <v>4855</v>
      </c>
      <c r="V3702" t="s">
        <v>13</v>
      </c>
      <c r="W3702">
        <f>VLOOKUP(U3702,product,2,FALSE)</f>
        <v>768</v>
      </c>
      <c r="X3702">
        <f>VLOOKUP(V3702,category,2,FALSE)</f>
        <v>1</v>
      </c>
      <c r="Y3702" t="s">
        <v>3228</v>
      </c>
      <c r="Z3702">
        <f>VLOOKUP(Y3702,subcategory,2,FALSE)</f>
        <v>6</v>
      </c>
      <c r="AA3702" t="s">
        <v>2279</v>
      </c>
      <c r="AB3702">
        <v>37.93</v>
      </c>
      <c r="AC3702">
        <v>1</v>
      </c>
      <c r="AD3702">
        <v>0</v>
      </c>
      <c r="AE3702" s="4">
        <v>6.8273999999999972</v>
      </c>
    </row>
    <row r="3703" spans="1:31" x14ac:dyDescent="0.3">
      <c r="A3703" s="2">
        <v>3702</v>
      </c>
      <c r="B3703" t="s">
        <v>8427</v>
      </c>
      <c r="C3703">
        <f>VLOOKUP(B3703,order,2,FALSE)</f>
        <v>1830</v>
      </c>
      <c r="D3703" s="3">
        <v>42378</v>
      </c>
      <c r="E3703" s="3">
        <v>42382</v>
      </c>
      <c r="F3703" t="s">
        <v>7</v>
      </c>
      <c r="G3703" s="10">
        <f>VLOOKUP(F3703,ship,2,FALSE)</f>
        <v>1</v>
      </c>
      <c r="H3703" t="s">
        <v>3971</v>
      </c>
      <c r="I3703">
        <f>VLOOKUP(H3703,customer,2,FALSE)</f>
        <v>717</v>
      </c>
      <c r="J3703" t="s">
        <v>2706</v>
      </c>
      <c r="K3703" t="s">
        <v>18</v>
      </c>
      <c r="L3703">
        <f>VLOOKUP(K3703,segment1,2,FALSE)</f>
        <v>2</v>
      </c>
      <c r="M3703" t="s">
        <v>3255</v>
      </c>
      <c r="N3703" t="s">
        <v>1291</v>
      </c>
      <c r="O3703">
        <f>VLOOKUP(N3703,city,2,FALSE)</f>
        <v>168</v>
      </c>
      <c r="P3703" t="s">
        <v>249</v>
      </c>
      <c r="Q3703">
        <f>VLOOKUP(P3703,state,2,FALSE)</f>
        <v>25</v>
      </c>
      <c r="R3703">
        <v>43615</v>
      </c>
      <c r="S3703" t="s">
        <v>79</v>
      </c>
      <c r="T3703" s="10">
        <f>VLOOKUP(S3703,region,2,FALSE)</f>
        <v>4</v>
      </c>
      <c r="U3703" t="s">
        <v>5530</v>
      </c>
      <c r="V3703" t="s">
        <v>13</v>
      </c>
      <c r="W3703">
        <v>1852</v>
      </c>
      <c r="X3703">
        <f>VLOOKUP(V3703,category,2,FALSE)</f>
        <v>1</v>
      </c>
      <c r="Y3703" t="s">
        <v>3228</v>
      </c>
      <c r="Z3703">
        <f>VLOOKUP(Y3703,subcategory,2,FALSE)</f>
        <v>6</v>
      </c>
      <c r="AA3703" t="s">
        <v>1082</v>
      </c>
      <c r="AB3703">
        <v>15.168000000000001</v>
      </c>
      <c r="AC3703">
        <v>2</v>
      </c>
      <c r="AD3703">
        <v>0.2</v>
      </c>
      <c r="AE3703" s="4">
        <v>3.7920000000000011</v>
      </c>
    </row>
    <row r="3704" spans="1:31" x14ac:dyDescent="0.3">
      <c r="A3704" s="2">
        <v>3703</v>
      </c>
      <c r="B3704" t="s">
        <v>7264</v>
      </c>
      <c r="C3704">
        <f>VLOOKUP(B3704,order,2,FALSE)</f>
        <v>1831</v>
      </c>
      <c r="D3704" s="3">
        <v>42168</v>
      </c>
      <c r="E3704" s="3">
        <v>42174</v>
      </c>
      <c r="F3704" t="s">
        <v>25</v>
      </c>
      <c r="G3704" s="10">
        <f>VLOOKUP(F3704,ship,2,FALSE)</f>
        <v>2</v>
      </c>
      <c r="H3704" t="s">
        <v>3959</v>
      </c>
      <c r="I3704">
        <f>VLOOKUP(H3704,customer,2,FALSE)</f>
        <v>705</v>
      </c>
      <c r="J3704" t="s">
        <v>2647</v>
      </c>
      <c r="K3704" t="s">
        <v>18</v>
      </c>
      <c r="L3704">
        <f>VLOOKUP(K3704,segment1,2,FALSE)</f>
        <v>2</v>
      </c>
      <c r="M3704" t="s">
        <v>3255</v>
      </c>
      <c r="N3704" t="s">
        <v>183</v>
      </c>
      <c r="O3704">
        <f>VLOOKUP(N3704,city,2,FALSE)</f>
        <v>28</v>
      </c>
      <c r="P3704" t="s">
        <v>184</v>
      </c>
      <c r="Q3704">
        <f>VLOOKUP(P3704,state,2,FALSE)</f>
        <v>20</v>
      </c>
      <c r="R3704">
        <v>35601</v>
      </c>
      <c r="S3704" t="s">
        <v>12</v>
      </c>
      <c r="T3704" s="10">
        <f>VLOOKUP(S3704,region,2,FALSE)</f>
        <v>1</v>
      </c>
      <c r="U3704" t="s">
        <v>5624</v>
      </c>
      <c r="V3704" t="s">
        <v>22</v>
      </c>
      <c r="W3704">
        <f>VLOOKUP(U3704,product,2,FALSE)</f>
        <v>1561</v>
      </c>
      <c r="X3704">
        <f>VLOOKUP(V3704,category,2,FALSE)</f>
        <v>2</v>
      </c>
      <c r="Y3704" t="s">
        <v>3229</v>
      </c>
      <c r="Z3704">
        <f>VLOOKUP(Y3704,subcategory,2,FALSE)</f>
        <v>7</v>
      </c>
      <c r="AA3704" t="s">
        <v>595</v>
      </c>
      <c r="AB3704">
        <v>24.78</v>
      </c>
      <c r="AC3704">
        <v>6</v>
      </c>
      <c r="AD3704">
        <v>0</v>
      </c>
      <c r="AE3704" s="4">
        <v>6.9384000000000006</v>
      </c>
    </row>
    <row r="3705" spans="1:31" x14ac:dyDescent="0.3">
      <c r="A3705" s="2">
        <v>3704</v>
      </c>
      <c r="B3705" t="s">
        <v>7264</v>
      </c>
      <c r="C3705">
        <f>VLOOKUP(B3705,order,2,FALSE)</f>
        <v>1831</v>
      </c>
      <c r="D3705" s="3">
        <v>42168</v>
      </c>
      <c r="E3705" s="3">
        <v>42174</v>
      </c>
      <c r="F3705" t="s">
        <v>25</v>
      </c>
      <c r="G3705" s="10">
        <f>VLOOKUP(F3705,ship,2,FALSE)</f>
        <v>2</v>
      </c>
      <c r="H3705" t="s">
        <v>3959</v>
      </c>
      <c r="I3705">
        <f>VLOOKUP(H3705,customer,2,FALSE)</f>
        <v>705</v>
      </c>
      <c r="J3705" t="s">
        <v>2647</v>
      </c>
      <c r="K3705" t="s">
        <v>18</v>
      </c>
      <c r="L3705">
        <f>VLOOKUP(K3705,segment1,2,FALSE)</f>
        <v>2</v>
      </c>
      <c r="M3705" t="s">
        <v>3255</v>
      </c>
      <c r="N3705" t="s">
        <v>183</v>
      </c>
      <c r="O3705">
        <f>VLOOKUP(N3705,city,2,FALSE)</f>
        <v>28</v>
      </c>
      <c r="P3705" t="s">
        <v>184</v>
      </c>
      <c r="Q3705">
        <f>VLOOKUP(P3705,state,2,FALSE)</f>
        <v>20</v>
      </c>
      <c r="R3705">
        <v>35601</v>
      </c>
      <c r="S3705" t="s">
        <v>12</v>
      </c>
      <c r="T3705" s="10">
        <f>VLOOKUP(S3705,region,2,FALSE)</f>
        <v>1</v>
      </c>
      <c r="U3705" t="s">
        <v>4069</v>
      </c>
      <c r="V3705" t="s">
        <v>22</v>
      </c>
      <c r="W3705">
        <v>1853</v>
      </c>
      <c r="X3705">
        <f>VLOOKUP(V3705,category,2,FALSE)</f>
        <v>2</v>
      </c>
      <c r="Y3705" t="s">
        <v>3231</v>
      </c>
      <c r="Z3705">
        <f>VLOOKUP(Y3705,subcategory,2,FALSE)</f>
        <v>9</v>
      </c>
      <c r="AA3705" t="s">
        <v>2462</v>
      </c>
      <c r="AB3705">
        <v>19.14</v>
      </c>
      <c r="AC3705">
        <v>3</v>
      </c>
      <c r="AD3705">
        <v>0</v>
      </c>
      <c r="AE3705" s="4">
        <v>8.8043999999999993</v>
      </c>
    </row>
    <row r="3706" spans="1:31" x14ac:dyDescent="0.3">
      <c r="A3706" s="2">
        <v>3705</v>
      </c>
      <c r="B3706" t="s">
        <v>7264</v>
      </c>
      <c r="C3706">
        <f>VLOOKUP(B3706,order,2,FALSE)</f>
        <v>1831</v>
      </c>
      <c r="D3706" s="3">
        <v>42168</v>
      </c>
      <c r="E3706" s="3">
        <v>42174</v>
      </c>
      <c r="F3706" t="s">
        <v>25</v>
      </c>
      <c r="G3706" s="10">
        <f>VLOOKUP(F3706,ship,2,FALSE)</f>
        <v>2</v>
      </c>
      <c r="H3706" t="s">
        <v>3959</v>
      </c>
      <c r="I3706">
        <f>VLOOKUP(H3706,customer,2,FALSE)</f>
        <v>705</v>
      </c>
      <c r="J3706" t="s">
        <v>2647</v>
      </c>
      <c r="K3706" t="s">
        <v>18</v>
      </c>
      <c r="L3706">
        <f>VLOOKUP(K3706,segment1,2,FALSE)</f>
        <v>2</v>
      </c>
      <c r="M3706" t="s">
        <v>3255</v>
      </c>
      <c r="N3706" t="s">
        <v>183</v>
      </c>
      <c r="O3706">
        <f>VLOOKUP(N3706,city,2,FALSE)</f>
        <v>28</v>
      </c>
      <c r="P3706" t="s">
        <v>184</v>
      </c>
      <c r="Q3706">
        <f>VLOOKUP(P3706,state,2,FALSE)</f>
        <v>20</v>
      </c>
      <c r="R3706">
        <v>35601</v>
      </c>
      <c r="S3706" t="s">
        <v>12</v>
      </c>
      <c r="T3706" s="10">
        <f>VLOOKUP(S3706,region,2,FALSE)</f>
        <v>1</v>
      </c>
      <c r="U3706" t="s">
        <v>4938</v>
      </c>
      <c r="V3706" t="s">
        <v>35</v>
      </c>
      <c r="W3706">
        <f>VLOOKUP(U3706,product,2,FALSE)</f>
        <v>852</v>
      </c>
      <c r="X3706">
        <f>VLOOKUP(V3706,category,2,FALSE)</f>
        <v>3</v>
      </c>
      <c r="Y3706" t="s">
        <v>3236</v>
      </c>
      <c r="Z3706">
        <f>VLOOKUP(Y3706,subcategory,2,FALSE)</f>
        <v>17</v>
      </c>
      <c r="AA3706" t="s">
        <v>1350</v>
      </c>
      <c r="AB3706">
        <v>899.97</v>
      </c>
      <c r="AC3706">
        <v>3</v>
      </c>
      <c r="AD3706">
        <v>0</v>
      </c>
      <c r="AE3706" s="4">
        <v>314.98950000000002</v>
      </c>
    </row>
    <row r="3707" spans="1:31" x14ac:dyDescent="0.3">
      <c r="A3707" s="2">
        <v>3706</v>
      </c>
      <c r="B3707" t="s">
        <v>7264</v>
      </c>
      <c r="C3707">
        <f>VLOOKUP(B3707,order,2,FALSE)</f>
        <v>1831</v>
      </c>
      <c r="D3707" s="3">
        <v>42168</v>
      </c>
      <c r="E3707" s="3">
        <v>42174</v>
      </c>
      <c r="F3707" t="s">
        <v>25</v>
      </c>
      <c r="G3707" s="10">
        <f>VLOOKUP(F3707,ship,2,FALSE)</f>
        <v>2</v>
      </c>
      <c r="H3707" t="s">
        <v>3959</v>
      </c>
      <c r="I3707">
        <f>VLOOKUP(H3707,customer,2,FALSE)</f>
        <v>705</v>
      </c>
      <c r="J3707" t="s">
        <v>2647</v>
      </c>
      <c r="K3707" t="s">
        <v>18</v>
      </c>
      <c r="L3707">
        <f>VLOOKUP(K3707,segment1,2,FALSE)</f>
        <v>2</v>
      </c>
      <c r="M3707" t="s">
        <v>3255</v>
      </c>
      <c r="N3707" t="s">
        <v>183</v>
      </c>
      <c r="O3707">
        <f>VLOOKUP(N3707,city,2,FALSE)</f>
        <v>28</v>
      </c>
      <c r="P3707" t="s">
        <v>184</v>
      </c>
      <c r="Q3707">
        <f>VLOOKUP(P3707,state,2,FALSE)</f>
        <v>20</v>
      </c>
      <c r="R3707">
        <v>35601</v>
      </c>
      <c r="S3707" t="s">
        <v>12</v>
      </c>
      <c r="T3707" s="10">
        <f>VLOOKUP(S3707,region,2,FALSE)</f>
        <v>1</v>
      </c>
      <c r="U3707" t="s">
        <v>5605</v>
      </c>
      <c r="V3707" t="s">
        <v>22</v>
      </c>
      <c r="W3707">
        <v>1854</v>
      </c>
      <c r="X3707">
        <f>VLOOKUP(V3707,category,2,FALSE)</f>
        <v>2</v>
      </c>
      <c r="Y3707" t="s">
        <v>45</v>
      </c>
      <c r="Z3707">
        <f>VLOOKUP(Y3707,subcategory,2,FALSE)</f>
        <v>11</v>
      </c>
      <c r="AA3707" t="s">
        <v>2047</v>
      </c>
      <c r="AB3707">
        <v>32.400000000000006</v>
      </c>
      <c r="AC3707">
        <v>5</v>
      </c>
      <c r="AD3707">
        <v>0</v>
      </c>
      <c r="AE3707" s="4">
        <v>15.552000000000001</v>
      </c>
    </row>
    <row r="3708" spans="1:31" x14ac:dyDescent="0.3">
      <c r="A3708" s="2">
        <v>3707</v>
      </c>
      <c r="B3708" t="s">
        <v>9858</v>
      </c>
      <c r="C3708">
        <f>VLOOKUP(B3708,order,2,FALSE)</f>
        <v>1832</v>
      </c>
      <c r="D3708" s="3">
        <v>42812</v>
      </c>
      <c r="E3708" s="3">
        <v>42816</v>
      </c>
      <c r="F3708" t="s">
        <v>25</v>
      </c>
      <c r="G3708" s="10">
        <f>VLOOKUP(F3708,ship,2,FALSE)</f>
        <v>2</v>
      </c>
      <c r="H3708" t="s">
        <v>3888</v>
      </c>
      <c r="I3708">
        <f>VLOOKUP(H3708,customer,2,FALSE)</f>
        <v>634</v>
      </c>
      <c r="J3708" t="s">
        <v>2395</v>
      </c>
      <c r="K3708" t="s">
        <v>9</v>
      </c>
      <c r="L3708">
        <f>VLOOKUP(K3708,segment1,2,FALSE)</f>
        <v>1</v>
      </c>
      <c r="M3708" t="s">
        <v>3255</v>
      </c>
      <c r="N3708" t="s">
        <v>402</v>
      </c>
      <c r="O3708">
        <f>VLOOKUP(N3708,city,2,FALSE)</f>
        <v>62</v>
      </c>
      <c r="P3708" t="s">
        <v>54</v>
      </c>
      <c r="Q3708">
        <f>VLOOKUP(P3708,state,2,FALSE)</f>
        <v>6</v>
      </c>
      <c r="R3708">
        <v>75220</v>
      </c>
      <c r="S3708" t="s">
        <v>55</v>
      </c>
      <c r="T3708" s="10">
        <f>VLOOKUP(S3708,region,2,FALSE)</f>
        <v>3</v>
      </c>
      <c r="U3708" t="s">
        <v>5151</v>
      </c>
      <c r="V3708" t="s">
        <v>22</v>
      </c>
      <c r="W3708">
        <f>VLOOKUP(U3708,product,2,FALSE)</f>
        <v>1069</v>
      </c>
      <c r="X3708">
        <f>VLOOKUP(V3708,category,2,FALSE)</f>
        <v>2</v>
      </c>
      <c r="Y3708" t="s">
        <v>3229</v>
      </c>
      <c r="Z3708">
        <f>VLOOKUP(Y3708,subcategory,2,FALSE)</f>
        <v>7</v>
      </c>
      <c r="AA3708" t="s">
        <v>1908</v>
      </c>
      <c r="AB3708">
        <v>23.832000000000001</v>
      </c>
      <c r="AC3708">
        <v>3</v>
      </c>
      <c r="AD3708">
        <v>0.2</v>
      </c>
      <c r="AE3708" s="4">
        <v>6.5538000000000007</v>
      </c>
    </row>
    <row r="3709" spans="1:31" x14ac:dyDescent="0.3">
      <c r="A3709" s="2">
        <v>3708</v>
      </c>
      <c r="B3709" t="s">
        <v>6284</v>
      </c>
      <c r="C3709">
        <f>VLOOKUP(B3709,order,2,FALSE)</f>
        <v>1833</v>
      </c>
      <c r="D3709" s="3">
        <v>41966</v>
      </c>
      <c r="E3709" s="3">
        <v>41970</v>
      </c>
      <c r="F3709" t="s">
        <v>25</v>
      </c>
      <c r="G3709" s="10">
        <f>VLOOKUP(F3709,ship,2,FALSE)</f>
        <v>2</v>
      </c>
      <c r="H3709" t="s">
        <v>3419</v>
      </c>
      <c r="I3709">
        <f>VLOOKUP(H3709,customer,2,FALSE)</f>
        <v>165</v>
      </c>
      <c r="J3709" t="s">
        <v>675</v>
      </c>
      <c r="K3709" t="s">
        <v>18</v>
      </c>
      <c r="L3709">
        <f>VLOOKUP(K3709,segment1,2,FALSE)</f>
        <v>2</v>
      </c>
      <c r="M3709" t="s">
        <v>3255</v>
      </c>
      <c r="N3709" t="s">
        <v>2125</v>
      </c>
      <c r="O3709">
        <f>VLOOKUP(N3709,city,2,FALSE)</f>
        <v>280</v>
      </c>
      <c r="P3709" t="s">
        <v>54</v>
      </c>
      <c r="Q3709">
        <f>VLOOKUP(P3709,state,2,FALSE)</f>
        <v>6</v>
      </c>
      <c r="R3709">
        <v>75150</v>
      </c>
      <c r="S3709" t="s">
        <v>55</v>
      </c>
      <c r="T3709" s="10">
        <f>VLOOKUP(S3709,region,2,FALSE)</f>
        <v>3</v>
      </c>
      <c r="U3709" t="s">
        <v>4829</v>
      </c>
      <c r="V3709" t="s">
        <v>13</v>
      </c>
      <c r="W3709">
        <v>1855</v>
      </c>
      <c r="X3709">
        <f>VLOOKUP(V3709,category,2,FALSE)</f>
        <v>1</v>
      </c>
      <c r="Y3709" t="s">
        <v>3228</v>
      </c>
      <c r="Z3709">
        <f>VLOOKUP(Y3709,subcategory,2,FALSE)</f>
        <v>6</v>
      </c>
      <c r="AA3709" t="s">
        <v>5928</v>
      </c>
      <c r="AB3709">
        <v>6.3680000000000003</v>
      </c>
      <c r="AC3709">
        <v>2</v>
      </c>
      <c r="AD3709">
        <v>0.6</v>
      </c>
      <c r="AE3709" s="4">
        <v>-2.5471999999999984</v>
      </c>
    </row>
    <row r="3710" spans="1:31" x14ac:dyDescent="0.3">
      <c r="A3710" s="2">
        <v>3709</v>
      </c>
      <c r="B3710" t="s">
        <v>6284</v>
      </c>
      <c r="C3710">
        <f>VLOOKUP(B3710,order,2,FALSE)</f>
        <v>1833</v>
      </c>
      <c r="D3710" s="3">
        <v>41966</v>
      </c>
      <c r="E3710" s="3">
        <v>41970</v>
      </c>
      <c r="F3710" t="s">
        <v>25</v>
      </c>
      <c r="G3710" s="10">
        <f>VLOOKUP(F3710,ship,2,FALSE)</f>
        <v>2</v>
      </c>
      <c r="H3710" t="s">
        <v>3419</v>
      </c>
      <c r="I3710">
        <f>VLOOKUP(H3710,customer,2,FALSE)</f>
        <v>165</v>
      </c>
      <c r="J3710" t="s">
        <v>675</v>
      </c>
      <c r="K3710" t="s">
        <v>18</v>
      </c>
      <c r="L3710">
        <f>VLOOKUP(K3710,segment1,2,FALSE)</f>
        <v>2</v>
      </c>
      <c r="M3710" t="s">
        <v>3255</v>
      </c>
      <c r="N3710" t="s">
        <v>2125</v>
      </c>
      <c r="O3710">
        <f>VLOOKUP(N3710,city,2,FALSE)</f>
        <v>280</v>
      </c>
      <c r="P3710" t="s">
        <v>54</v>
      </c>
      <c r="Q3710">
        <f>VLOOKUP(P3710,state,2,FALSE)</f>
        <v>6</v>
      </c>
      <c r="R3710">
        <v>75150</v>
      </c>
      <c r="S3710" t="s">
        <v>55</v>
      </c>
      <c r="T3710" s="10">
        <f>VLOOKUP(S3710,region,2,FALSE)</f>
        <v>3</v>
      </c>
      <c r="U3710" t="s">
        <v>5135</v>
      </c>
      <c r="V3710" t="s">
        <v>22</v>
      </c>
      <c r="W3710">
        <f>VLOOKUP(U3710,product,2,FALSE)</f>
        <v>1052</v>
      </c>
      <c r="X3710">
        <f>VLOOKUP(V3710,category,2,FALSE)</f>
        <v>2</v>
      </c>
      <c r="Y3710" t="s">
        <v>38</v>
      </c>
      <c r="Z3710">
        <f>VLOOKUP(Y3710,subcategory,2,FALSE)</f>
        <v>10</v>
      </c>
      <c r="AA3710" t="s">
        <v>2239</v>
      </c>
      <c r="AB3710">
        <v>34.175999999999995</v>
      </c>
      <c r="AC3710">
        <v>3</v>
      </c>
      <c r="AD3710">
        <v>0.8</v>
      </c>
      <c r="AE3710" s="4">
        <v>-87.148800000000023</v>
      </c>
    </row>
    <row r="3711" spans="1:31" x14ac:dyDescent="0.3">
      <c r="A3711" s="2">
        <v>3710</v>
      </c>
      <c r="B3711" t="s">
        <v>6284</v>
      </c>
      <c r="C3711">
        <f>VLOOKUP(B3711,order,2,FALSE)</f>
        <v>1833</v>
      </c>
      <c r="D3711" s="3">
        <v>41966</v>
      </c>
      <c r="E3711" s="3">
        <v>41970</v>
      </c>
      <c r="F3711" t="s">
        <v>25</v>
      </c>
      <c r="G3711" s="10">
        <f>VLOOKUP(F3711,ship,2,FALSE)</f>
        <v>2</v>
      </c>
      <c r="H3711" t="s">
        <v>3419</v>
      </c>
      <c r="I3711">
        <f>VLOOKUP(H3711,customer,2,FALSE)</f>
        <v>165</v>
      </c>
      <c r="J3711" t="s">
        <v>675</v>
      </c>
      <c r="K3711" t="s">
        <v>18</v>
      </c>
      <c r="L3711">
        <f>VLOOKUP(K3711,segment1,2,FALSE)</f>
        <v>2</v>
      </c>
      <c r="M3711" t="s">
        <v>3255</v>
      </c>
      <c r="N3711" t="s">
        <v>2125</v>
      </c>
      <c r="O3711">
        <f>VLOOKUP(N3711,city,2,FALSE)</f>
        <v>280</v>
      </c>
      <c r="P3711" t="s">
        <v>54</v>
      </c>
      <c r="Q3711">
        <f>VLOOKUP(P3711,state,2,FALSE)</f>
        <v>6</v>
      </c>
      <c r="R3711">
        <v>75150</v>
      </c>
      <c r="S3711" t="s">
        <v>55</v>
      </c>
      <c r="T3711" s="10">
        <f>VLOOKUP(S3711,region,2,FALSE)</f>
        <v>3</v>
      </c>
      <c r="U3711" t="s">
        <v>5494</v>
      </c>
      <c r="V3711" t="s">
        <v>35</v>
      </c>
      <c r="W3711">
        <v>1856</v>
      </c>
      <c r="X3711">
        <f>VLOOKUP(V3711,category,2,FALSE)</f>
        <v>3</v>
      </c>
      <c r="Y3711" t="s">
        <v>3232</v>
      </c>
      <c r="Z3711">
        <f>VLOOKUP(Y3711,subcategory,2,FALSE)</f>
        <v>12</v>
      </c>
      <c r="AA3711" t="s">
        <v>85</v>
      </c>
      <c r="AB3711">
        <v>5.5440000000000005</v>
      </c>
      <c r="AC3711">
        <v>7</v>
      </c>
      <c r="AD3711">
        <v>0.2</v>
      </c>
      <c r="AE3711" s="4">
        <v>1.6632000000000007</v>
      </c>
    </row>
    <row r="3712" spans="1:31" x14ac:dyDescent="0.3">
      <c r="A3712" s="2">
        <v>3711</v>
      </c>
      <c r="B3712" t="s">
        <v>9859</v>
      </c>
      <c r="C3712">
        <f>VLOOKUP(B3712,order,2,FALSE)</f>
        <v>1834</v>
      </c>
      <c r="D3712" s="3">
        <v>43023</v>
      </c>
      <c r="E3712" s="3">
        <v>43025</v>
      </c>
      <c r="F3712" t="s">
        <v>97</v>
      </c>
      <c r="G3712" s="10">
        <f>VLOOKUP(F3712,ship,2,FALSE)</f>
        <v>3</v>
      </c>
      <c r="H3712" t="s">
        <v>3531</v>
      </c>
      <c r="I3712">
        <f>VLOOKUP(H3712,customer,2,FALSE)</f>
        <v>277</v>
      </c>
      <c r="J3712" t="s">
        <v>1076</v>
      </c>
      <c r="K3712" t="s">
        <v>18</v>
      </c>
      <c r="L3712">
        <f>VLOOKUP(K3712,segment1,2,FALSE)</f>
        <v>2</v>
      </c>
      <c r="M3712" t="s">
        <v>3255</v>
      </c>
      <c r="N3712" t="s">
        <v>19</v>
      </c>
      <c r="O3712">
        <f>VLOOKUP(N3712,city,2,FALSE)</f>
        <v>2</v>
      </c>
      <c r="P3712" t="s">
        <v>20</v>
      </c>
      <c r="Q3712">
        <f>VLOOKUP(P3712,state,2,FALSE)</f>
        <v>2</v>
      </c>
      <c r="R3712">
        <v>90045</v>
      </c>
      <c r="S3712" t="s">
        <v>21</v>
      </c>
      <c r="T3712" s="10">
        <f>VLOOKUP(S3712,region,2,FALSE)</f>
        <v>2</v>
      </c>
      <c r="U3712" t="s">
        <v>4322</v>
      </c>
      <c r="V3712" t="s">
        <v>13</v>
      </c>
      <c r="W3712">
        <f>VLOOKUP(U3712,product,2,FALSE)</f>
        <v>215</v>
      </c>
      <c r="X3712">
        <f>VLOOKUP(V3712,category,2,FALSE)</f>
        <v>1</v>
      </c>
      <c r="Y3712" t="s">
        <v>29</v>
      </c>
      <c r="Z3712">
        <f>VLOOKUP(Y3712,subcategory,2,FALSE)</f>
        <v>4</v>
      </c>
      <c r="AA3712" t="s">
        <v>1488</v>
      </c>
      <c r="AB3712">
        <v>510.24</v>
      </c>
      <c r="AC3712">
        <v>3</v>
      </c>
      <c r="AD3712">
        <v>0.2</v>
      </c>
      <c r="AE3712" s="4">
        <v>6.3779999999999575</v>
      </c>
    </row>
    <row r="3713" spans="1:31" x14ac:dyDescent="0.3">
      <c r="A3713" s="2">
        <v>3712</v>
      </c>
      <c r="B3713" t="s">
        <v>9859</v>
      </c>
      <c r="C3713">
        <f>VLOOKUP(B3713,order,2,FALSE)</f>
        <v>1834</v>
      </c>
      <c r="D3713" s="3">
        <v>43023</v>
      </c>
      <c r="E3713" s="3">
        <v>43025</v>
      </c>
      <c r="F3713" t="s">
        <v>97</v>
      </c>
      <c r="G3713" s="10">
        <f>VLOOKUP(F3713,ship,2,FALSE)</f>
        <v>3</v>
      </c>
      <c r="H3713" t="s">
        <v>3531</v>
      </c>
      <c r="I3713">
        <f>VLOOKUP(H3713,customer,2,FALSE)</f>
        <v>277</v>
      </c>
      <c r="J3713" t="s">
        <v>1076</v>
      </c>
      <c r="K3713" t="s">
        <v>18</v>
      </c>
      <c r="L3713">
        <f>VLOOKUP(K3713,segment1,2,FALSE)</f>
        <v>2</v>
      </c>
      <c r="M3713" t="s">
        <v>3255</v>
      </c>
      <c r="N3713" t="s">
        <v>19</v>
      </c>
      <c r="O3713">
        <f>VLOOKUP(N3713,city,2,FALSE)</f>
        <v>2</v>
      </c>
      <c r="P3713" t="s">
        <v>20</v>
      </c>
      <c r="Q3713">
        <f>VLOOKUP(P3713,state,2,FALSE)</f>
        <v>2</v>
      </c>
      <c r="R3713">
        <v>90045</v>
      </c>
      <c r="S3713" t="s">
        <v>21</v>
      </c>
      <c r="T3713" s="10">
        <f>VLOOKUP(S3713,region,2,FALSE)</f>
        <v>2</v>
      </c>
      <c r="U3713" t="s">
        <v>5208</v>
      </c>
      <c r="V3713" t="s">
        <v>22</v>
      </c>
      <c r="W3713">
        <v>1857</v>
      </c>
      <c r="X3713">
        <f>VLOOKUP(V3713,category,2,FALSE)</f>
        <v>2</v>
      </c>
      <c r="Y3713" t="s">
        <v>45</v>
      </c>
      <c r="Z3713">
        <f>VLOOKUP(Y3713,subcategory,2,FALSE)</f>
        <v>11</v>
      </c>
      <c r="AA3713" t="s">
        <v>1876</v>
      </c>
      <c r="AB3713">
        <v>204.95000000000002</v>
      </c>
      <c r="AC3713">
        <v>5</v>
      </c>
      <c r="AD3713">
        <v>0</v>
      </c>
      <c r="AE3713" s="4">
        <v>100.4255</v>
      </c>
    </row>
    <row r="3714" spans="1:31" x14ac:dyDescent="0.3">
      <c r="A3714" s="2">
        <v>3713</v>
      </c>
      <c r="B3714" t="s">
        <v>9860</v>
      </c>
      <c r="C3714">
        <f>VLOOKUP(B3714,order,2,FALSE)</f>
        <v>1835</v>
      </c>
      <c r="D3714" s="3">
        <v>42846</v>
      </c>
      <c r="E3714" s="3">
        <v>42849</v>
      </c>
      <c r="F3714" t="s">
        <v>97</v>
      </c>
      <c r="G3714" s="10">
        <f>VLOOKUP(F3714,ship,2,FALSE)</f>
        <v>3</v>
      </c>
      <c r="H3714" t="s">
        <v>3782</v>
      </c>
      <c r="I3714">
        <f>VLOOKUP(H3714,customer,2,FALSE)</f>
        <v>528</v>
      </c>
      <c r="J3714" t="s">
        <v>1927</v>
      </c>
      <c r="K3714" t="s">
        <v>9</v>
      </c>
      <c r="L3714">
        <f>VLOOKUP(K3714,segment1,2,FALSE)</f>
        <v>1</v>
      </c>
      <c r="M3714" t="s">
        <v>3255</v>
      </c>
      <c r="N3714" t="s">
        <v>48</v>
      </c>
      <c r="O3714">
        <f>VLOOKUP(N3714,city,2,FALSE)</f>
        <v>5</v>
      </c>
      <c r="P3714" t="s">
        <v>49</v>
      </c>
      <c r="Q3714">
        <f>VLOOKUP(P3714,state,2,FALSE)</f>
        <v>5</v>
      </c>
      <c r="R3714">
        <v>98103</v>
      </c>
      <c r="S3714" t="s">
        <v>21</v>
      </c>
      <c r="T3714" s="10">
        <f>VLOOKUP(S3714,region,2,FALSE)</f>
        <v>2</v>
      </c>
      <c r="U3714" t="s">
        <v>5638</v>
      </c>
      <c r="V3714" t="s">
        <v>35</v>
      </c>
      <c r="W3714">
        <f>VLOOKUP(U3714,product,2,FALSE)</f>
        <v>1576</v>
      </c>
      <c r="X3714">
        <f>VLOOKUP(V3714,category,2,FALSE)</f>
        <v>3</v>
      </c>
      <c r="Y3714" t="s">
        <v>3232</v>
      </c>
      <c r="Z3714">
        <f>VLOOKUP(Y3714,subcategory,2,FALSE)</f>
        <v>12</v>
      </c>
      <c r="AA3714" t="s">
        <v>3218</v>
      </c>
      <c r="AB3714">
        <v>11.54</v>
      </c>
      <c r="AC3714">
        <v>1</v>
      </c>
      <c r="AD3714">
        <v>0</v>
      </c>
      <c r="AE3714" s="4">
        <v>3.4619999999999997</v>
      </c>
    </row>
    <row r="3715" spans="1:31" x14ac:dyDescent="0.3">
      <c r="A3715" s="2">
        <v>3714</v>
      </c>
      <c r="B3715" t="s">
        <v>9860</v>
      </c>
      <c r="C3715">
        <f>VLOOKUP(B3715,order,2,FALSE)</f>
        <v>1835</v>
      </c>
      <c r="D3715" s="3">
        <v>42846</v>
      </c>
      <c r="E3715" s="3">
        <v>42849</v>
      </c>
      <c r="F3715" t="s">
        <v>97</v>
      </c>
      <c r="G3715" s="10">
        <f>VLOOKUP(F3715,ship,2,FALSE)</f>
        <v>3</v>
      </c>
      <c r="H3715" t="s">
        <v>3782</v>
      </c>
      <c r="I3715">
        <f>VLOOKUP(H3715,customer,2,FALSE)</f>
        <v>528</v>
      </c>
      <c r="J3715" t="s">
        <v>1927</v>
      </c>
      <c r="K3715" t="s">
        <v>9</v>
      </c>
      <c r="L3715">
        <f>VLOOKUP(K3715,segment1,2,FALSE)</f>
        <v>1</v>
      </c>
      <c r="M3715" t="s">
        <v>3255</v>
      </c>
      <c r="N3715" t="s">
        <v>48</v>
      </c>
      <c r="O3715">
        <f>VLOOKUP(N3715,city,2,FALSE)</f>
        <v>5</v>
      </c>
      <c r="P3715" t="s">
        <v>49</v>
      </c>
      <c r="Q3715">
        <f>VLOOKUP(P3715,state,2,FALSE)</f>
        <v>5</v>
      </c>
      <c r="R3715">
        <v>98103</v>
      </c>
      <c r="S3715" t="s">
        <v>21</v>
      </c>
      <c r="T3715" s="10">
        <f>VLOOKUP(S3715,region,2,FALSE)</f>
        <v>2</v>
      </c>
      <c r="U3715" t="s">
        <v>4884</v>
      </c>
      <c r="V3715" t="s">
        <v>13</v>
      </c>
      <c r="W3715">
        <v>1858</v>
      </c>
      <c r="X3715">
        <f>VLOOKUP(V3715,category,2,FALSE)</f>
        <v>1</v>
      </c>
      <c r="Y3715" t="s">
        <v>3228</v>
      </c>
      <c r="Z3715">
        <f>VLOOKUP(Y3715,subcategory,2,FALSE)</f>
        <v>6</v>
      </c>
      <c r="AA3715" t="s">
        <v>2206</v>
      </c>
      <c r="AB3715">
        <v>162.60000000000002</v>
      </c>
      <c r="AC3715">
        <v>3</v>
      </c>
      <c r="AD3715">
        <v>0</v>
      </c>
      <c r="AE3715" s="4">
        <v>34.145999999999994</v>
      </c>
    </row>
    <row r="3716" spans="1:31" x14ac:dyDescent="0.3">
      <c r="A3716" s="2">
        <v>3715</v>
      </c>
      <c r="B3716" t="s">
        <v>6285</v>
      </c>
      <c r="C3716">
        <f>VLOOKUP(B3716,order,2,FALSE)</f>
        <v>1836</v>
      </c>
      <c r="D3716" s="3">
        <v>41981</v>
      </c>
      <c r="E3716" s="3">
        <v>41983</v>
      </c>
      <c r="F3716" t="s">
        <v>7</v>
      </c>
      <c r="G3716" s="10">
        <f>VLOOKUP(F3716,ship,2,FALSE)</f>
        <v>1</v>
      </c>
      <c r="H3716" t="s">
        <v>3855</v>
      </c>
      <c r="I3716">
        <f>VLOOKUP(H3716,customer,2,FALSE)</f>
        <v>601</v>
      </c>
      <c r="J3716" t="s">
        <v>2234</v>
      </c>
      <c r="K3716" t="s">
        <v>9</v>
      </c>
      <c r="L3716">
        <f>VLOOKUP(K3716,segment1,2,FALSE)</f>
        <v>1</v>
      </c>
      <c r="M3716" t="s">
        <v>3255</v>
      </c>
      <c r="N3716" t="s">
        <v>1359</v>
      </c>
      <c r="O3716">
        <f>VLOOKUP(N3716,city,2,FALSE)</f>
        <v>176</v>
      </c>
      <c r="P3716" t="s">
        <v>49</v>
      </c>
      <c r="Q3716">
        <f>VLOOKUP(P3716,state,2,FALSE)</f>
        <v>5</v>
      </c>
      <c r="R3716">
        <v>98502</v>
      </c>
      <c r="S3716" t="s">
        <v>21</v>
      </c>
      <c r="T3716" s="10">
        <f>VLOOKUP(S3716,region,2,FALSE)</f>
        <v>2</v>
      </c>
      <c r="U3716" t="s">
        <v>4693</v>
      </c>
      <c r="V3716" t="s">
        <v>22</v>
      </c>
      <c r="W3716">
        <f>VLOOKUP(U3716,product,2,FALSE)</f>
        <v>601</v>
      </c>
      <c r="X3716">
        <f>VLOOKUP(V3716,category,2,FALSE)</f>
        <v>2</v>
      </c>
      <c r="Y3716" t="s">
        <v>45</v>
      </c>
      <c r="Z3716">
        <f>VLOOKUP(Y3716,subcategory,2,FALSE)</f>
        <v>11</v>
      </c>
      <c r="AA3716" t="s">
        <v>686</v>
      </c>
      <c r="AB3716">
        <v>45.68</v>
      </c>
      <c r="AC3716">
        <v>2</v>
      </c>
      <c r="AD3716">
        <v>0</v>
      </c>
      <c r="AE3716" s="4">
        <v>21.012799999999999</v>
      </c>
    </row>
    <row r="3717" spans="1:31" x14ac:dyDescent="0.3">
      <c r="A3717" s="2">
        <v>3716</v>
      </c>
      <c r="B3717" t="s">
        <v>6285</v>
      </c>
      <c r="C3717">
        <f>VLOOKUP(B3717,order,2,FALSE)</f>
        <v>1836</v>
      </c>
      <c r="D3717" s="3">
        <v>41981</v>
      </c>
      <c r="E3717" s="3">
        <v>41983</v>
      </c>
      <c r="F3717" t="s">
        <v>7</v>
      </c>
      <c r="G3717" s="10">
        <f>VLOOKUP(F3717,ship,2,FALSE)</f>
        <v>1</v>
      </c>
      <c r="H3717" t="s">
        <v>3855</v>
      </c>
      <c r="I3717">
        <f>VLOOKUP(H3717,customer,2,FALSE)</f>
        <v>601</v>
      </c>
      <c r="J3717" t="s">
        <v>2234</v>
      </c>
      <c r="K3717" t="s">
        <v>9</v>
      </c>
      <c r="L3717">
        <f>VLOOKUP(K3717,segment1,2,FALSE)</f>
        <v>1</v>
      </c>
      <c r="M3717" t="s">
        <v>3255</v>
      </c>
      <c r="N3717" t="s">
        <v>1359</v>
      </c>
      <c r="O3717">
        <f>VLOOKUP(N3717,city,2,FALSE)</f>
        <v>176</v>
      </c>
      <c r="P3717" t="s">
        <v>49</v>
      </c>
      <c r="Q3717">
        <f>VLOOKUP(P3717,state,2,FALSE)</f>
        <v>5</v>
      </c>
      <c r="R3717">
        <v>98502</v>
      </c>
      <c r="S3717" t="s">
        <v>21</v>
      </c>
      <c r="T3717" s="10">
        <f>VLOOKUP(S3717,region,2,FALSE)</f>
        <v>2</v>
      </c>
      <c r="U3717" t="s">
        <v>4397</v>
      </c>
      <c r="V3717" t="s">
        <v>13</v>
      </c>
      <c r="W3717">
        <v>1859</v>
      </c>
      <c r="X3717">
        <f>VLOOKUP(V3717,category,2,FALSE)</f>
        <v>1</v>
      </c>
      <c r="Y3717" t="s">
        <v>3226</v>
      </c>
      <c r="Z3717">
        <f>VLOOKUP(Y3717,subcategory,2,FALSE)</f>
        <v>2</v>
      </c>
      <c r="AA3717" t="s">
        <v>1199</v>
      </c>
      <c r="AB3717">
        <v>603.91999999999996</v>
      </c>
      <c r="AC3717">
        <v>5</v>
      </c>
      <c r="AD3717">
        <v>0.2</v>
      </c>
      <c r="AE3717" s="4">
        <v>45.294000000000011</v>
      </c>
    </row>
    <row r="3718" spans="1:31" x14ac:dyDescent="0.3">
      <c r="A3718" s="2">
        <v>3717</v>
      </c>
      <c r="B3718" t="s">
        <v>9861</v>
      </c>
      <c r="C3718">
        <f>VLOOKUP(B3718,order,2,FALSE)</f>
        <v>1837</v>
      </c>
      <c r="D3718" s="3">
        <v>42884</v>
      </c>
      <c r="E3718" s="3">
        <v>42888</v>
      </c>
      <c r="F3718" t="s">
        <v>25</v>
      </c>
      <c r="G3718" s="10">
        <f>VLOOKUP(F3718,ship,2,FALSE)</f>
        <v>2</v>
      </c>
      <c r="H3718" t="s">
        <v>3525</v>
      </c>
      <c r="I3718">
        <f>VLOOKUP(H3718,customer,2,FALSE)</f>
        <v>271</v>
      </c>
      <c r="J3718" t="s">
        <v>1055</v>
      </c>
      <c r="K3718" t="s">
        <v>52</v>
      </c>
      <c r="L3718">
        <f>VLOOKUP(K3718,segment1,2,FALSE)</f>
        <v>3</v>
      </c>
      <c r="M3718" t="s">
        <v>3255</v>
      </c>
      <c r="N3718" t="s">
        <v>1177</v>
      </c>
      <c r="O3718">
        <f>VLOOKUP(N3718,city,2,FALSE)</f>
        <v>156</v>
      </c>
      <c r="P3718" t="s">
        <v>73</v>
      </c>
      <c r="Q3718">
        <f>VLOOKUP(P3718,state,2,FALSE)</f>
        <v>9</v>
      </c>
      <c r="R3718">
        <v>68104</v>
      </c>
      <c r="S3718" t="s">
        <v>55</v>
      </c>
      <c r="T3718" s="10">
        <f>VLOOKUP(S3718,region,2,FALSE)</f>
        <v>3</v>
      </c>
      <c r="U3718" t="s">
        <v>5293</v>
      </c>
      <c r="V3718" t="s">
        <v>22</v>
      </c>
      <c r="W3718">
        <f>VLOOKUP(U3718,product,2,FALSE)</f>
        <v>1218</v>
      </c>
      <c r="X3718">
        <f>VLOOKUP(V3718,category,2,FALSE)</f>
        <v>2</v>
      </c>
      <c r="Y3718" t="s">
        <v>3234</v>
      </c>
      <c r="Z3718">
        <f>VLOOKUP(Y3718,subcategory,2,FALSE)</f>
        <v>14</v>
      </c>
      <c r="AA3718" t="s">
        <v>1475</v>
      </c>
      <c r="AB3718">
        <v>23.55</v>
      </c>
      <c r="AC3718">
        <v>5</v>
      </c>
      <c r="AD3718">
        <v>0</v>
      </c>
      <c r="AE3718" s="4">
        <v>1.1775000000000002</v>
      </c>
    </row>
    <row r="3719" spans="1:31" x14ac:dyDescent="0.3">
      <c r="A3719" s="2">
        <v>3718</v>
      </c>
      <c r="B3719" t="s">
        <v>8428</v>
      </c>
      <c r="C3719">
        <f>VLOOKUP(B3719,order,2,FALSE)</f>
        <v>1838</v>
      </c>
      <c r="D3719" s="3">
        <v>42632</v>
      </c>
      <c r="E3719" s="3">
        <v>42636</v>
      </c>
      <c r="F3719" t="s">
        <v>25</v>
      </c>
      <c r="G3719" s="10">
        <f>VLOOKUP(F3719,ship,2,FALSE)</f>
        <v>2</v>
      </c>
      <c r="H3719" t="s">
        <v>3491</v>
      </c>
      <c r="I3719">
        <f>VLOOKUP(H3719,customer,2,FALSE)</f>
        <v>237</v>
      </c>
      <c r="J3719" t="s">
        <v>941</v>
      </c>
      <c r="K3719" t="s">
        <v>9</v>
      </c>
      <c r="L3719">
        <f>VLOOKUP(K3719,segment1,2,FALSE)</f>
        <v>1</v>
      </c>
      <c r="M3719" t="s">
        <v>3255</v>
      </c>
      <c r="N3719" t="s">
        <v>248</v>
      </c>
      <c r="O3719">
        <f>VLOOKUP(N3719,city,2,FALSE)</f>
        <v>39</v>
      </c>
      <c r="P3719" t="s">
        <v>615</v>
      </c>
      <c r="Q3719">
        <f>VLOOKUP(P3719,state,2,FALSE)</f>
        <v>33</v>
      </c>
      <c r="R3719">
        <v>31907</v>
      </c>
      <c r="S3719" t="s">
        <v>12</v>
      </c>
      <c r="T3719" s="10">
        <f>VLOOKUP(S3719,region,2,FALSE)</f>
        <v>1</v>
      </c>
      <c r="U3719" t="s">
        <v>5639</v>
      </c>
      <c r="V3719" t="s">
        <v>22</v>
      </c>
      <c r="W3719">
        <v>1860</v>
      </c>
      <c r="X3719">
        <f>VLOOKUP(V3719,category,2,FALSE)</f>
        <v>2</v>
      </c>
      <c r="Y3719" t="s">
        <v>3233</v>
      </c>
      <c r="Z3719">
        <f>VLOOKUP(Y3719,subcategory,2,FALSE)</f>
        <v>15</v>
      </c>
      <c r="AA3719" t="s">
        <v>2148</v>
      </c>
      <c r="AB3719">
        <v>5.04</v>
      </c>
      <c r="AC3719">
        <v>2</v>
      </c>
      <c r="AD3719">
        <v>0</v>
      </c>
      <c r="AE3719" s="4">
        <v>0.15120000000000022</v>
      </c>
    </row>
    <row r="3720" spans="1:31" x14ac:dyDescent="0.3">
      <c r="A3720" s="2">
        <v>3719</v>
      </c>
      <c r="B3720" t="s">
        <v>8428</v>
      </c>
      <c r="C3720">
        <f>VLOOKUP(B3720,order,2,FALSE)</f>
        <v>1838</v>
      </c>
      <c r="D3720" s="3">
        <v>42632</v>
      </c>
      <c r="E3720" s="3">
        <v>42636</v>
      </c>
      <c r="F3720" t="s">
        <v>25</v>
      </c>
      <c r="G3720" s="10">
        <f>VLOOKUP(F3720,ship,2,FALSE)</f>
        <v>2</v>
      </c>
      <c r="H3720" t="s">
        <v>3491</v>
      </c>
      <c r="I3720">
        <f>VLOOKUP(H3720,customer,2,FALSE)</f>
        <v>237</v>
      </c>
      <c r="J3720" t="s">
        <v>941</v>
      </c>
      <c r="K3720" t="s">
        <v>9</v>
      </c>
      <c r="L3720">
        <f>VLOOKUP(K3720,segment1,2,FALSE)</f>
        <v>1</v>
      </c>
      <c r="M3720" t="s">
        <v>3255</v>
      </c>
      <c r="N3720" t="s">
        <v>248</v>
      </c>
      <c r="O3720">
        <f>VLOOKUP(N3720,city,2,FALSE)</f>
        <v>39</v>
      </c>
      <c r="P3720" t="s">
        <v>615</v>
      </c>
      <c r="Q3720">
        <f>VLOOKUP(P3720,state,2,FALSE)</f>
        <v>33</v>
      </c>
      <c r="R3720">
        <v>31907</v>
      </c>
      <c r="S3720" t="s">
        <v>12</v>
      </c>
      <c r="T3720" s="10">
        <f>VLOOKUP(S3720,region,2,FALSE)</f>
        <v>1</v>
      </c>
      <c r="U3720" t="s">
        <v>5215</v>
      </c>
      <c r="V3720" t="s">
        <v>35</v>
      </c>
      <c r="W3720">
        <f>VLOOKUP(U3720,product,2,FALSE)</f>
        <v>1136</v>
      </c>
      <c r="X3720">
        <f>VLOOKUP(V3720,category,2,FALSE)</f>
        <v>3</v>
      </c>
      <c r="Y3720" t="s">
        <v>3232</v>
      </c>
      <c r="Z3720">
        <f>VLOOKUP(Y3720,subcategory,2,FALSE)</f>
        <v>12</v>
      </c>
      <c r="AA3720" t="s">
        <v>3060</v>
      </c>
      <c r="AB3720">
        <v>249.95000000000002</v>
      </c>
      <c r="AC3720">
        <v>5</v>
      </c>
      <c r="AD3720">
        <v>0</v>
      </c>
      <c r="AE3720" s="4">
        <v>107.47850000000001</v>
      </c>
    </row>
    <row r="3721" spans="1:31" x14ac:dyDescent="0.3">
      <c r="A3721" s="2">
        <v>3720</v>
      </c>
      <c r="B3721" t="s">
        <v>8429</v>
      </c>
      <c r="C3721">
        <f>VLOOKUP(B3721,order,2,FALSE)</f>
        <v>1839</v>
      </c>
      <c r="D3721" s="3">
        <v>42630</v>
      </c>
      <c r="E3721" s="3">
        <v>42636</v>
      </c>
      <c r="F3721" t="s">
        <v>25</v>
      </c>
      <c r="G3721" s="10">
        <f>VLOOKUP(F3721,ship,2,FALSE)</f>
        <v>2</v>
      </c>
      <c r="H3721" t="s">
        <v>3284</v>
      </c>
      <c r="I3721">
        <f>VLOOKUP(H3721,customer,2,FALSE)</f>
        <v>30</v>
      </c>
      <c r="J3721" t="s">
        <v>158</v>
      </c>
      <c r="K3721" t="s">
        <v>18</v>
      </c>
      <c r="L3721">
        <f>VLOOKUP(K3721,segment1,2,FALSE)</f>
        <v>2</v>
      </c>
      <c r="M3721" t="s">
        <v>3255</v>
      </c>
      <c r="N3721" t="s">
        <v>248</v>
      </c>
      <c r="O3721">
        <f>VLOOKUP(N3721,city,2,FALSE)</f>
        <v>39</v>
      </c>
      <c r="P3721" t="s">
        <v>132</v>
      </c>
      <c r="Q3721">
        <f>VLOOKUP(P3721,state,2,FALSE)</f>
        <v>15</v>
      </c>
      <c r="R3721">
        <v>47201</v>
      </c>
      <c r="S3721" t="s">
        <v>55</v>
      </c>
      <c r="T3721" s="10">
        <f>VLOOKUP(S3721,region,2,FALSE)</f>
        <v>3</v>
      </c>
      <c r="U3721" t="s">
        <v>4266</v>
      </c>
      <c r="V3721" t="s">
        <v>22</v>
      </c>
      <c r="W3721">
        <v>1861</v>
      </c>
      <c r="X3721">
        <f>VLOOKUP(V3721,category,2,FALSE)</f>
        <v>2</v>
      </c>
      <c r="Y3721" t="s">
        <v>3229</v>
      </c>
      <c r="Z3721">
        <f>VLOOKUP(Y3721,subcategory,2,FALSE)</f>
        <v>7</v>
      </c>
      <c r="AA3721" t="s">
        <v>662</v>
      </c>
      <c r="AB3721">
        <v>33.4</v>
      </c>
      <c r="AC3721">
        <v>5</v>
      </c>
      <c r="AD3721">
        <v>0</v>
      </c>
      <c r="AE3721" s="4">
        <v>12.357999999999997</v>
      </c>
    </row>
    <row r="3722" spans="1:31" x14ac:dyDescent="0.3">
      <c r="A3722" s="2">
        <v>3721</v>
      </c>
      <c r="B3722" t="s">
        <v>8430</v>
      </c>
      <c r="C3722">
        <f>VLOOKUP(B3722,order,2,FALSE)</f>
        <v>1840</v>
      </c>
      <c r="D3722" s="3">
        <v>42724</v>
      </c>
      <c r="E3722" s="3">
        <v>42728</v>
      </c>
      <c r="F3722" t="s">
        <v>25</v>
      </c>
      <c r="G3722" s="10">
        <f>VLOOKUP(F3722,ship,2,FALSE)</f>
        <v>2</v>
      </c>
      <c r="H3722" t="s">
        <v>3692</v>
      </c>
      <c r="I3722">
        <f>VLOOKUP(H3722,customer,2,FALSE)</f>
        <v>438</v>
      </c>
      <c r="J3722" t="s">
        <v>1632</v>
      </c>
      <c r="K3722" t="s">
        <v>52</v>
      </c>
      <c r="L3722">
        <f>VLOOKUP(K3722,segment1,2,FALSE)</f>
        <v>3</v>
      </c>
      <c r="M3722" t="s">
        <v>3255</v>
      </c>
      <c r="N3722" t="s">
        <v>169</v>
      </c>
      <c r="O3722">
        <f>VLOOKUP(N3722,city,2,FALSE)</f>
        <v>26</v>
      </c>
      <c r="P3722" t="s">
        <v>713</v>
      </c>
      <c r="Q3722">
        <f>VLOOKUP(P3722,state,2,FALSE)</f>
        <v>36</v>
      </c>
      <c r="R3722">
        <v>39212</v>
      </c>
      <c r="S3722" t="s">
        <v>12</v>
      </c>
      <c r="T3722" s="10">
        <f>VLOOKUP(S3722,region,2,FALSE)</f>
        <v>1</v>
      </c>
      <c r="U3722" t="s">
        <v>4389</v>
      </c>
      <c r="V3722" t="s">
        <v>13</v>
      </c>
      <c r="W3722">
        <f>VLOOKUP(U3722,product,2,FALSE)</f>
        <v>284</v>
      </c>
      <c r="X3722">
        <f>VLOOKUP(V3722,category,2,FALSE)</f>
        <v>1</v>
      </c>
      <c r="Y3722" t="s">
        <v>3228</v>
      </c>
      <c r="Z3722">
        <f>VLOOKUP(Y3722,subcategory,2,FALSE)</f>
        <v>6</v>
      </c>
      <c r="AA3722" t="s">
        <v>1757</v>
      </c>
      <c r="AB3722">
        <v>18.920000000000002</v>
      </c>
      <c r="AC3722">
        <v>4</v>
      </c>
      <c r="AD3722">
        <v>0</v>
      </c>
      <c r="AE3722" s="4">
        <v>7.3788000000000018</v>
      </c>
    </row>
    <row r="3723" spans="1:31" x14ac:dyDescent="0.3">
      <c r="A3723" s="2">
        <v>3722</v>
      </c>
      <c r="B3723" t="s">
        <v>8430</v>
      </c>
      <c r="C3723">
        <f>VLOOKUP(B3723,order,2,FALSE)</f>
        <v>1840</v>
      </c>
      <c r="D3723" s="3">
        <v>42724</v>
      </c>
      <c r="E3723" s="3">
        <v>42728</v>
      </c>
      <c r="F3723" t="s">
        <v>25</v>
      </c>
      <c r="G3723" s="10">
        <f>VLOOKUP(F3723,ship,2,FALSE)</f>
        <v>2</v>
      </c>
      <c r="H3723" t="s">
        <v>3692</v>
      </c>
      <c r="I3723">
        <f>VLOOKUP(H3723,customer,2,FALSE)</f>
        <v>438</v>
      </c>
      <c r="J3723" t="s">
        <v>1632</v>
      </c>
      <c r="K3723" t="s">
        <v>52</v>
      </c>
      <c r="L3723">
        <f>VLOOKUP(K3723,segment1,2,FALSE)</f>
        <v>3</v>
      </c>
      <c r="M3723" t="s">
        <v>3255</v>
      </c>
      <c r="N3723" t="s">
        <v>169</v>
      </c>
      <c r="O3723">
        <f>VLOOKUP(N3723,city,2,FALSE)</f>
        <v>26</v>
      </c>
      <c r="P3723" t="s">
        <v>713</v>
      </c>
      <c r="Q3723">
        <f>VLOOKUP(P3723,state,2,FALSE)</f>
        <v>36</v>
      </c>
      <c r="R3723">
        <v>39212</v>
      </c>
      <c r="S3723" t="s">
        <v>12</v>
      </c>
      <c r="T3723" s="10">
        <f>VLOOKUP(S3723,region,2,FALSE)</f>
        <v>1</v>
      </c>
      <c r="U3723" t="s">
        <v>4118</v>
      </c>
      <c r="V3723" t="s">
        <v>22</v>
      </c>
      <c r="W3723">
        <v>1862</v>
      </c>
      <c r="X3723">
        <f>VLOOKUP(V3723,category,2,FALSE)</f>
        <v>2</v>
      </c>
      <c r="Y3723" t="s">
        <v>3231</v>
      </c>
      <c r="Z3723">
        <f>VLOOKUP(Y3723,subcategory,2,FALSE)</f>
        <v>9</v>
      </c>
      <c r="AA3723" t="s">
        <v>57</v>
      </c>
      <c r="AB3723">
        <v>15.42</v>
      </c>
      <c r="AC3723">
        <v>2</v>
      </c>
      <c r="AD3723">
        <v>0</v>
      </c>
      <c r="AE3723" s="4">
        <v>6.9390000000000001</v>
      </c>
    </row>
    <row r="3724" spans="1:31" x14ac:dyDescent="0.3">
      <c r="A3724" s="2">
        <v>3723</v>
      </c>
      <c r="B3724" t="s">
        <v>9862</v>
      </c>
      <c r="C3724">
        <f>VLOOKUP(B3724,order,2,FALSE)</f>
        <v>1841</v>
      </c>
      <c r="D3724" s="3">
        <v>43061</v>
      </c>
      <c r="E3724" s="3">
        <v>43065</v>
      </c>
      <c r="F3724" t="s">
        <v>25</v>
      </c>
      <c r="G3724" s="10">
        <f>VLOOKUP(F3724,ship,2,FALSE)</f>
        <v>2</v>
      </c>
      <c r="H3724" t="s">
        <v>3638</v>
      </c>
      <c r="I3724">
        <f>VLOOKUP(H3724,customer,2,FALSE)</f>
        <v>384</v>
      </c>
      <c r="J3724" t="s">
        <v>1418</v>
      </c>
      <c r="K3724" t="s">
        <v>9</v>
      </c>
      <c r="L3724">
        <f>VLOOKUP(K3724,segment1,2,FALSE)</f>
        <v>1</v>
      </c>
      <c r="M3724" t="s">
        <v>3255</v>
      </c>
      <c r="N3724" t="s">
        <v>95</v>
      </c>
      <c r="O3724">
        <f>VLOOKUP(N3724,city,2,FALSE)</f>
        <v>13</v>
      </c>
      <c r="P3724" t="s">
        <v>54</v>
      </c>
      <c r="Q3724">
        <f>VLOOKUP(P3724,state,2,FALSE)</f>
        <v>6</v>
      </c>
      <c r="R3724">
        <v>77070</v>
      </c>
      <c r="S3724" t="s">
        <v>55</v>
      </c>
      <c r="T3724" s="10">
        <f>VLOOKUP(S3724,region,2,FALSE)</f>
        <v>3</v>
      </c>
      <c r="U3724" t="s">
        <v>4417</v>
      </c>
      <c r="V3724" t="s">
        <v>22</v>
      </c>
      <c r="W3724">
        <f>VLOOKUP(U3724,product,2,FALSE)</f>
        <v>312</v>
      </c>
      <c r="X3724">
        <f>VLOOKUP(V3724,category,2,FALSE)</f>
        <v>2</v>
      </c>
      <c r="Y3724" t="s">
        <v>3229</v>
      </c>
      <c r="Z3724">
        <f>VLOOKUP(Y3724,subcategory,2,FALSE)</f>
        <v>7</v>
      </c>
      <c r="AA3724" t="s">
        <v>1446</v>
      </c>
      <c r="AB3724">
        <v>35.712000000000003</v>
      </c>
      <c r="AC3724">
        <v>8</v>
      </c>
      <c r="AD3724">
        <v>0.2</v>
      </c>
      <c r="AE3724" s="4">
        <v>2.2319999999999958</v>
      </c>
    </row>
    <row r="3725" spans="1:31" x14ac:dyDescent="0.3">
      <c r="A3725" s="2">
        <v>3724</v>
      </c>
      <c r="B3725" t="s">
        <v>6286</v>
      </c>
      <c r="C3725">
        <f>VLOOKUP(B3725,order,2,FALSE)</f>
        <v>1842</v>
      </c>
      <c r="D3725" s="3">
        <v>42003</v>
      </c>
      <c r="E3725" s="3">
        <v>42008</v>
      </c>
      <c r="F3725" t="s">
        <v>25</v>
      </c>
      <c r="G3725" s="10">
        <f>VLOOKUP(F3725,ship,2,FALSE)</f>
        <v>2</v>
      </c>
      <c r="H3725" t="s">
        <v>3971</v>
      </c>
      <c r="I3725">
        <f>VLOOKUP(H3725,customer,2,FALSE)</f>
        <v>717</v>
      </c>
      <c r="J3725" t="s">
        <v>2706</v>
      </c>
      <c r="K3725" t="s">
        <v>18</v>
      </c>
      <c r="L3725">
        <f>VLOOKUP(K3725,segment1,2,FALSE)</f>
        <v>2</v>
      </c>
      <c r="M3725" t="s">
        <v>3255</v>
      </c>
      <c r="N3725" t="s">
        <v>271</v>
      </c>
      <c r="O3725">
        <f>VLOOKUP(N3725,city,2,FALSE)</f>
        <v>43</v>
      </c>
      <c r="P3725" t="s">
        <v>160</v>
      </c>
      <c r="Q3725">
        <f>VLOOKUP(P3725,state,2,FALSE)</f>
        <v>17</v>
      </c>
      <c r="R3725">
        <v>85023</v>
      </c>
      <c r="S3725" t="s">
        <v>21</v>
      </c>
      <c r="T3725" s="10">
        <f>VLOOKUP(S3725,region,2,FALSE)</f>
        <v>2</v>
      </c>
      <c r="U3725" t="s">
        <v>5565</v>
      </c>
      <c r="V3725" t="s">
        <v>22</v>
      </c>
      <c r="W3725">
        <v>1863</v>
      </c>
      <c r="X3725">
        <f>VLOOKUP(V3725,category,2,FALSE)</f>
        <v>2</v>
      </c>
      <c r="Y3725" t="s">
        <v>3231</v>
      </c>
      <c r="Z3725">
        <f>VLOOKUP(Y3725,subcategory,2,FALSE)</f>
        <v>9</v>
      </c>
      <c r="AA3725" t="s">
        <v>1847</v>
      </c>
      <c r="AB3725">
        <v>551.98500000000013</v>
      </c>
      <c r="AC3725">
        <v>5</v>
      </c>
      <c r="AD3725">
        <v>0.7</v>
      </c>
      <c r="AE3725" s="4">
        <v>-459.98750000000018</v>
      </c>
    </row>
    <row r="3726" spans="1:31" x14ac:dyDescent="0.3">
      <c r="A3726" s="2">
        <v>3725</v>
      </c>
      <c r="B3726" t="s">
        <v>9863</v>
      </c>
      <c r="C3726">
        <f>VLOOKUP(B3726,order,2,FALSE)</f>
        <v>1843</v>
      </c>
      <c r="D3726" s="3">
        <v>42828</v>
      </c>
      <c r="E3726" s="3">
        <v>42830</v>
      </c>
      <c r="F3726" t="s">
        <v>97</v>
      </c>
      <c r="G3726" s="10">
        <f>VLOOKUP(F3726,ship,2,FALSE)</f>
        <v>3</v>
      </c>
      <c r="H3726" t="s">
        <v>3448</v>
      </c>
      <c r="I3726">
        <f>VLOOKUP(H3726,customer,2,FALSE)</f>
        <v>194</v>
      </c>
      <c r="J3726" t="s">
        <v>796</v>
      </c>
      <c r="K3726" t="s">
        <v>9</v>
      </c>
      <c r="L3726">
        <f>VLOOKUP(K3726,segment1,2,FALSE)</f>
        <v>1</v>
      </c>
      <c r="M3726" t="s">
        <v>3255</v>
      </c>
      <c r="N3726" t="s">
        <v>156</v>
      </c>
      <c r="O3726">
        <f>VLOOKUP(N3726,city,2,FALSE)</f>
        <v>23</v>
      </c>
      <c r="P3726" t="s">
        <v>110</v>
      </c>
      <c r="Q3726">
        <f>VLOOKUP(P3726,state,2,FALSE)</f>
        <v>11</v>
      </c>
      <c r="R3726">
        <v>60653</v>
      </c>
      <c r="S3726" t="s">
        <v>55</v>
      </c>
      <c r="T3726" s="10">
        <f>VLOOKUP(S3726,region,2,FALSE)</f>
        <v>3</v>
      </c>
      <c r="U3726" t="s">
        <v>4526</v>
      </c>
      <c r="V3726" t="s">
        <v>22</v>
      </c>
      <c r="W3726">
        <f>VLOOKUP(U3726,product,2,FALSE)</f>
        <v>426</v>
      </c>
      <c r="X3726">
        <f>VLOOKUP(V3726,category,2,FALSE)</f>
        <v>2</v>
      </c>
      <c r="Y3726" t="s">
        <v>3229</v>
      </c>
      <c r="Z3726">
        <f>VLOOKUP(Y3726,subcategory,2,FALSE)</f>
        <v>7</v>
      </c>
      <c r="AA3726" t="s">
        <v>2435</v>
      </c>
      <c r="AB3726">
        <v>7.0559999999999992</v>
      </c>
      <c r="AC3726">
        <v>3</v>
      </c>
      <c r="AD3726">
        <v>0.2</v>
      </c>
      <c r="AE3726" s="4">
        <v>2.2050000000000001</v>
      </c>
    </row>
    <row r="3727" spans="1:31" x14ac:dyDescent="0.3">
      <c r="A3727" s="2">
        <v>3726</v>
      </c>
      <c r="B3727" t="s">
        <v>8431</v>
      </c>
      <c r="C3727">
        <f>VLOOKUP(B3727,order,2,FALSE)</f>
        <v>1844</v>
      </c>
      <c r="D3727" s="3">
        <v>42730</v>
      </c>
      <c r="E3727" s="3">
        <v>42737</v>
      </c>
      <c r="F3727" t="s">
        <v>25</v>
      </c>
      <c r="G3727" s="10">
        <f>VLOOKUP(F3727,ship,2,FALSE)</f>
        <v>2</v>
      </c>
      <c r="H3727" t="s">
        <v>3319</v>
      </c>
      <c r="I3727">
        <f>VLOOKUP(H3727,customer,2,FALSE)</f>
        <v>65</v>
      </c>
      <c r="J3727" t="s">
        <v>289</v>
      </c>
      <c r="K3727" t="s">
        <v>18</v>
      </c>
      <c r="L3727">
        <f>VLOOKUP(K3727,segment1,2,FALSE)</f>
        <v>2</v>
      </c>
      <c r="M3727" t="s">
        <v>3255</v>
      </c>
      <c r="N3727" t="s">
        <v>398</v>
      </c>
      <c r="O3727">
        <f>VLOOKUP(N3727,city,2,FALSE)</f>
        <v>61</v>
      </c>
      <c r="P3727" t="s">
        <v>228</v>
      </c>
      <c r="Q3727">
        <f>VLOOKUP(P3727,state,2,FALSE)</f>
        <v>23</v>
      </c>
      <c r="R3727">
        <v>80219</v>
      </c>
      <c r="S3727" t="s">
        <v>21</v>
      </c>
      <c r="T3727" s="10">
        <f>VLOOKUP(S3727,region,2,FALSE)</f>
        <v>2</v>
      </c>
      <c r="U3727" t="s">
        <v>5342</v>
      </c>
      <c r="V3727" t="s">
        <v>22</v>
      </c>
      <c r="W3727">
        <v>1864</v>
      </c>
      <c r="X3727">
        <f>VLOOKUP(V3727,category,2,FALSE)</f>
        <v>2</v>
      </c>
      <c r="Y3727" t="s">
        <v>38</v>
      </c>
      <c r="Z3727">
        <f>VLOOKUP(Y3727,subcategory,2,FALSE)</f>
        <v>10</v>
      </c>
      <c r="AA3727" t="s">
        <v>1920</v>
      </c>
      <c r="AB3727">
        <v>18.72</v>
      </c>
      <c r="AC3727">
        <v>2</v>
      </c>
      <c r="AD3727">
        <v>0.2</v>
      </c>
      <c r="AE3727" s="4">
        <v>3.51</v>
      </c>
    </row>
    <row r="3728" spans="1:31" x14ac:dyDescent="0.3">
      <c r="A3728" s="2">
        <v>3727</v>
      </c>
      <c r="B3728" t="s">
        <v>8432</v>
      </c>
      <c r="C3728">
        <f>VLOOKUP(B3728,order,2,FALSE)</f>
        <v>1845</v>
      </c>
      <c r="D3728" s="3">
        <v>42526</v>
      </c>
      <c r="E3728" s="3">
        <v>42532</v>
      </c>
      <c r="F3728" t="s">
        <v>25</v>
      </c>
      <c r="G3728" s="10">
        <f>VLOOKUP(F3728,ship,2,FALSE)</f>
        <v>2</v>
      </c>
      <c r="H3728" t="s">
        <v>3793</v>
      </c>
      <c r="I3728">
        <f>VLOOKUP(H3728,customer,2,FALSE)</f>
        <v>539</v>
      </c>
      <c r="J3728" t="s">
        <v>1967</v>
      </c>
      <c r="K3728" t="s">
        <v>9</v>
      </c>
      <c r="L3728">
        <f>VLOOKUP(K3728,segment1,2,FALSE)</f>
        <v>1</v>
      </c>
      <c r="M3728" t="s">
        <v>3255</v>
      </c>
      <c r="N3728" t="s">
        <v>300</v>
      </c>
      <c r="O3728">
        <f>VLOOKUP(N3728,city,2,FALSE)</f>
        <v>47</v>
      </c>
      <c r="P3728" t="s">
        <v>127</v>
      </c>
      <c r="Q3728">
        <f>VLOOKUP(P3728,state,2,FALSE)</f>
        <v>14</v>
      </c>
      <c r="R3728">
        <v>19711</v>
      </c>
      <c r="S3728" t="s">
        <v>79</v>
      </c>
      <c r="T3728" s="10">
        <f>VLOOKUP(S3728,region,2,FALSE)</f>
        <v>4</v>
      </c>
      <c r="U3728" t="s">
        <v>4823</v>
      </c>
      <c r="V3728" t="s">
        <v>22</v>
      </c>
      <c r="W3728">
        <f>VLOOKUP(U3728,product,2,FALSE)</f>
        <v>735</v>
      </c>
      <c r="X3728">
        <f>VLOOKUP(V3728,category,2,FALSE)</f>
        <v>2</v>
      </c>
      <c r="Y3728" t="s">
        <v>3227</v>
      </c>
      <c r="Z3728">
        <f>VLOOKUP(Y3728,subcategory,2,FALSE)</f>
        <v>5</v>
      </c>
      <c r="AA3728" t="s">
        <v>2296</v>
      </c>
      <c r="AB3728">
        <v>360.38</v>
      </c>
      <c r="AC3728">
        <v>2</v>
      </c>
      <c r="AD3728">
        <v>0</v>
      </c>
      <c r="AE3728" s="4">
        <v>93.698800000000006</v>
      </c>
    </row>
    <row r="3729" spans="1:31" x14ac:dyDescent="0.3">
      <c r="A3729" s="2">
        <v>3728</v>
      </c>
      <c r="B3729" t="s">
        <v>8432</v>
      </c>
      <c r="C3729">
        <f>VLOOKUP(B3729,order,2,FALSE)</f>
        <v>1845</v>
      </c>
      <c r="D3729" s="3">
        <v>42526</v>
      </c>
      <c r="E3729" s="3">
        <v>42532</v>
      </c>
      <c r="F3729" t="s">
        <v>25</v>
      </c>
      <c r="G3729" s="10">
        <f>VLOOKUP(F3729,ship,2,FALSE)</f>
        <v>2</v>
      </c>
      <c r="H3729" t="s">
        <v>3793</v>
      </c>
      <c r="I3729">
        <f>VLOOKUP(H3729,customer,2,FALSE)</f>
        <v>539</v>
      </c>
      <c r="J3729" t="s">
        <v>1967</v>
      </c>
      <c r="K3729" t="s">
        <v>9</v>
      </c>
      <c r="L3729">
        <f>VLOOKUP(K3729,segment1,2,FALSE)</f>
        <v>1</v>
      </c>
      <c r="M3729" t="s">
        <v>3255</v>
      </c>
      <c r="N3729" t="s">
        <v>300</v>
      </c>
      <c r="O3729">
        <f>VLOOKUP(N3729,city,2,FALSE)</f>
        <v>47</v>
      </c>
      <c r="P3729" t="s">
        <v>127</v>
      </c>
      <c r="Q3729">
        <f>VLOOKUP(P3729,state,2,FALSE)</f>
        <v>14</v>
      </c>
      <c r="R3729">
        <v>19711</v>
      </c>
      <c r="S3729" t="s">
        <v>79</v>
      </c>
      <c r="T3729" s="10">
        <f>VLOOKUP(S3729,region,2,FALSE)</f>
        <v>4</v>
      </c>
      <c r="U3729" t="s">
        <v>4417</v>
      </c>
      <c r="V3729" t="s">
        <v>22</v>
      </c>
      <c r="W3729">
        <v>1865</v>
      </c>
      <c r="X3729">
        <f>VLOOKUP(V3729,category,2,FALSE)</f>
        <v>2</v>
      </c>
      <c r="Y3729" t="s">
        <v>3229</v>
      </c>
      <c r="Z3729">
        <f>VLOOKUP(Y3729,subcategory,2,FALSE)</f>
        <v>7</v>
      </c>
      <c r="AA3729" t="s">
        <v>1446</v>
      </c>
      <c r="AB3729">
        <v>11.16</v>
      </c>
      <c r="AC3729">
        <v>2</v>
      </c>
      <c r="AD3729">
        <v>0</v>
      </c>
      <c r="AE3729" s="4">
        <v>2.7899999999999991</v>
      </c>
    </row>
    <row r="3730" spans="1:31" x14ac:dyDescent="0.3">
      <c r="A3730" s="2">
        <v>3729</v>
      </c>
      <c r="B3730" t="s">
        <v>8432</v>
      </c>
      <c r="C3730">
        <f>VLOOKUP(B3730,order,2,FALSE)</f>
        <v>1845</v>
      </c>
      <c r="D3730" s="3">
        <v>42526</v>
      </c>
      <c r="E3730" s="3">
        <v>42532</v>
      </c>
      <c r="F3730" t="s">
        <v>25</v>
      </c>
      <c r="G3730" s="10">
        <f>VLOOKUP(F3730,ship,2,FALSE)</f>
        <v>2</v>
      </c>
      <c r="H3730" t="s">
        <v>3793</v>
      </c>
      <c r="I3730">
        <f>VLOOKUP(H3730,customer,2,FALSE)</f>
        <v>539</v>
      </c>
      <c r="J3730" t="s">
        <v>1967</v>
      </c>
      <c r="K3730" t="s">
        <v>9</v>
      </c>
      <c r="L3730">
        <f>VLOOKUP(K3730,segment1,2,FALSE)</f>
        <v>1</v>
      </c>
      <c r="M3730" t="s">
        <v>3255</v>
      </c>
      <c r="N3730" t="s">
        <v>300</v>
      </c>
      <c r="O3730">
        <f>VLOOKUP(N3730,city,2,FALSE)</f>
        <v>47</v>
      </c>
      <c r="P3730" t="s">
        <v>127</v>
      </c>
      <c r="Q3730">
        <f>VLOOKUP(P3730,state,2,FALSE)</f>
        <v>14</v>
      </c>
      <c r="R3730">
        <v>19711</v>
      </c>
      <c r="S3730" t="s">
        <v>79</v>
      </c>
      <c r="T3730" s="10">
        <f>VLOOKUP(S3730,region,2,FALSE)</f>
        <v>4</v>
      </c>
      <c r="U3730" t="s">
        <v>5574</v>
      </c>
      <c r="V3730" t="s">
        <v>22</v>
      </c>
      <c r="W3730">
        <f>VLOOKUP(U3730,product,2,FALSE)</f>
        <v>1509</v>
      </c>
      <c r="X3730">
        <f>VLOOKUP(V3730,category,2,FALSE)</f>
        <v>2</v>
      </c>
      <c r="Y3730" t="s">
        <v>23</v>
      </c>
      <c r="Z3730">
        <f>VLOOKUP(Y3730,subcategory,2,FALSE)</f>
        <v>3</v>
      </c>
      <c r="AA3730" t="s">
        <v>349</v>
      </c>
      <c r="AB3730">
        <v>14.940000000000001</v>
      </c>
      <c r="AC3730">
        <v>3</v>
      </c>
      <c r="AD3730">
        <v>0</v>
      </c>
      <c r="AE3730" s="4">
        <v>6.8723999999999998</v>
      </c>
    </row>
    <row r="3731" spans="1:31" x14ac:dyDescent="0.3">
      <c r="A3731" s="2">
        <v>3730</v>
      </c>
      <c r="B3731" t="s">
        <v>7265</v>
      </c>
      <c r="C3731">
        <f>VLOOKUP(B3731,order,2,FALSE)</f>
        <v>1846</v>
      </c>
      <c r="D3731" s="3">
        <v>42265</v>
      </c>
      <c r="E3731" s="3">
        <v>42270</v>
      </c>
      <c r="F3731" t="s">
        <v>25</v>
      </c>
      <c r="G3731" s="10">
        <f>VLOOKUP(F3731,ship,2,FALSE)</f>
        <v>2</v>
      </c>
      <c r="H3731" t="s">
        <v>3430</v>
      </c>
      <c r="I3731">
        <f>VLOOKUP(H3731,customer,2,FALSE)</f>
        <v>176</v>
      </c>
      <c r="J3731" t="s">
        <v>720</v>
      </c>
      <c r="K3731" t="s">
        <v>18</v>
      </c>
      <c r="L3731">
        <f>VLOOKUP(K3731,segment1,2,FALSE)</f>
        <v>2</v>
      </c>
      <c r="M3731" t="s">
        <v>3255</v>
      </c>
      <c r="N3731" t="s">
        <v>1439</v>
      </c>
      <c r="O3731">
        <f>VLOOKUP(N3731,city,2,FALSE)</f>
        <v>184</v>
      </c>
      <c r="P3731" t="s">
        <v>1255</v>
      </c>
      <c r="Q3731">
        <f>VLOOKUP(P3731,state,2,FALSE)</f>
        <v>40</v>
      </c>
      <c r="R3731">
        <v>20735</v>
      </c>
      <c r="S3731" t="s">
        <v>79</v>
      </c>
      <c r="T3731" s="10">
        <f>VLOOKUP(S3731,region,2,FALSE)</f>
        <v>4</v>
      </c>
      <c r="U3731" t="s">
        <v>5102</v>
      </c>
      <c r="V3731" t="s">
        <v>22</v>
      </c>
      <c r="W3731">
        <v>1866</v>
      </c>
      <c r="X3731">
        <f>VLOOKUP(V3731,category,2,FALSE)</f>
        <v>2</v>
      </c>
      <c r="Y3731" t="s">
        <v>3227</v>
      </c>
      <c r="Z3731">
        <f>VLOOKUP(Y3731,subcategory,2,FALSE)</f>
        <v>5</v>
      </c>
      <c r="AA3731" t="s">
        <v>789</v>
      </c>
      <c r="AB3731">
        <v>41.96</v>
      </c>
      <c r="AC3731">
        <v>2</v>
      </c>
      <c r="AD3731">
        <v>0</v>
      </c>
      <c r="AE3731" s="4">
        <v>7.9724000000000004</v>
      </c>
    </row>
    <row r="3732" spans="1:31" x14ac:dyDescent="0.3">
      <c r="A3732" s="2">
        <v>3731</v>
      </c>
      <c r="B3732" t="s">
        <v>7265</v>
      </c>
      <c r="C3732">
        <f>VLOOKUP(B3732,order,2,FALSE)</f>
        <v>1846</v>
      </c>
      <c r="D3732" s="3">
        <v>42265</v>
      </c>
      <c r="E3732" s="3">
        <v>42270</v>
      </c>
      <c r="F3732" t="s">
        <v>25</v>
      </c>
      <c r="G3732" s="10">
        <f>VLOOKUP(F3732,ship,2,FALSE)</f>
        <v>2</v>
      </c>
      <c r="H3732" t="s">
        <v>3430</v>
      </c>
      <c r="I3732">
        <f>VLOOKUP(H3732,customer,2,FALSE)</f>
        <v>176</v>
      </c>
      <c r="J3732" t="s">
        <v>720</v>
      </c>
      <c r="K3732" t="s">
        <v>18</v>
      </c>
      <c r="L3732">
        <f>VLOOKUP(K3732,segment1,2,FALSE)</f>
        <v>2</v>
      </c>
      <c r="M3732" t="s">
        <v>3255</v>
      </c>
      <c r="N3732" t="s">
        <v>1439</v>
      </c>
      <c r="O3732">
        <f>VLOOKUP(N3732,city,2,FALSE)</f>
        <v>184</v>
      </c>
      <c r="P3732" t="s">
        <v>1255</v>
      </c>
      <c r="Q3732">
        <f>VLOOKUP(P3732,state,2,FALSE)</f>
        <v>40</v>
      </c>
      <c r="R3732">
        <v>20735</v>
      </c>
      <c r="S3732" t="s">
        <v>79</v>
      </c>
      <c r="T3732" s="10">
        <f>VLOOKUP(S3732,region,2,FALSE)</f>
        <v>4</v>
      </c>
      <c r="U3732" t="s">
        <v>4182</v>
      </c>
      <c r="V3732" t="s">
        <v>22</v>
      </c>
      <c r="W3732">
        <f>VLOOKUP(U3732,product,2,FALSE)</f>
        <v>73</v>
      </c>
      <c r="X3732">
        <f>VLOOKUP(V3732,category,2,FALSE)</f>
        <v>2</v>
      </c>
      <c r="Y3732" t="s">
        <v>3227</v>
      </c>
      <c r="Z3732">
        <f>VLOOKUP(Y3732,subcategory,2,FALSE)</f>
        <v>5</v>
      </c>
      <c r="AA3732" t="s">
        <v>2925</v>
      </c>
      <c r="AB3732">
        <v>636.86</v>
      </c>
      <c r="AC3732">
        <v>7</v>
      </c>
      <c r="AD3732">
        <v>0</v>
      </c>
      <c r="AE3732" s="4">
        <v>0</v>
      </c>
    </row>
    <row r="3733" spans="1:31" x14ac:dyDescent="0.3">
      <c r="A3733" s="2">
        <v>3732</v>
      </c>
      <c r="B3733" t="s">
        <v>7265</v>
      </c>
      <c r="C3733">
        <f>VLOOKUP(B3733,order,2,FALSE)</f>
        <v>1846</v>
      </c>
      <c r="D3733" s="3">
        <v>42265</v>
      </c>
      <c r="E3733" s="3">
        <v>42270</v>
      </c>
      <c r="F3733" t="s">
        <v>25</v>
      </c>
      <c r="G3733" s="10">
        <f>VLOOKUP(F3733,ship,2,FALSE)</f>
        <v>2</v>
      </c>
      <c r="H3733" t="s">
        <v>3430</v>
      </c>
      <c r="I3733">
        <f>VLOOKUP(H3733,customer,2,FALSE)</f>
        <v>176</v>
      </c>
      <c r="J3733" t="s">
        <v>720</v>
      </c>
      <c r="K3733" t="s">
        <v>18</v>
      </c>
      <c r="L3733">
        <f>VLOOKUP(K3733,segment1,2,FALSE)</f>
        <v>2</v>
      </c>
      <c r="M3733" t="s">
        <v>3255</v>
      </c>
      <c r="N3733" t="s">
        <v>1439</v>
      </c>
      <c r="O3733">
        <f>VLOOKUP(N3733,city,2,FALSE)</f>
        <v>184</v>
      </c>
      <c r="P3733" t="s">
        <v>1255</v>
      </c>
      <c r="Q3733">
        <f>VLOOKUP(P3733,state,2,FALSE)</f>
        <v>40</v>
      </c>
      <c r="R3733">
        <v>20735</v>
      </c>
      <c r="S3733" t="s">
        <v>79</v>
      </c>
      <c r="T3733" s="10">
        <f>VLOOKUP(S3733,region,2,FALSE)</f>
        <v>4</v>
      </c>
      <c r="U3733" t="s">
        <v>5640</v>
      </c>
      <c r="V3733" t="s">
        <v>35</v>
      </c>
      <c r="W3733">
        <v>1867</v>
      </c>
      <c r="X3733">
        <f>VLOOKUP(V3733,category,2,FALSE)</f>
        <v>3</v>
      </c>
      <c r="Y3733" t="s">
        <v>3230</v>
      </c>
      <c r="Z3733">
        <f>VLOOKUP(Y3733,subcategory,2,FALSE)</f>
        <v>8</v>
      </c>
      <c r="AA3733" t="s">
        <v>2824</v>
      </c>
      <c r="AB3733">
        <v>499.99</v>
      </c>
      <c r="AC3733">
        <v>1</v>
      </c>
      <c r="AD3733">
        <v>0</v>
      </c>
      <c r="AE3733" s="4">
        <v>129.99740000000003</v>
      </c>
    </row>
    <row r="3734" spans="1:31" x14ac:dyDescent="0.3">
      <c r="A3734" s="2">
        <v>3733</v>
      </c>
      <c r="B3734" t="s">
        <v>7265</v>
      </c>
      <c r="C3734">
        <f>VLOOKUP(B3734,order,2,FALSE)</f>
        <v>1846</v>
      </c>
      <c r="D3734" s="3">
        <v>42265</v>
      </c>
      <c r="E3734" s="3">
        <v>42270</v>
      </c>
      <c r="F3734" t="s">
        <v>25</v>
      </c>
      <c r="G3734" s="10">
        <f>VLOOKUP(F3734,ship,2,FALSE)</f>
        <v>2</v>
      </c>
      <c r="H3734" t="s">
        <v>3430</v>
      </c>
      <c r="I3734">
        <f>VLOOKUP(H3734,customer,2,FALSE)</f>
        <v>176</v>
      </c>
      <c r="J3734" t="s">
        <v>720</v>
      </c>
      <c r="K3734" t="s">
        <v>18</v>
      </c>
      <c r="L3734">
        <f>VLOOKUP(K3734,segment1,2,FALSE)</f>
        <v>2</v>
      </c>
      <c r="M3734" t="s">
        <v>3255</v>
      </c>
      <c r="N3734" t="s">
        <v>1439</v>
      </c>
      <c r="O3734">
        <f>VLOOKUP(N3734,city,2,FALSE)</f>
        <v>184</v>
      </c>
      <c r="P3734" t="s">
        <v>1255</v>
      </c>
      <c r="Q3734">
        <f>VLOOKUP(P3734,state,2,FALSE)</f>
        <v>40</v>
      </c>
      <c r="R3734">
        <v>20735</v>
      </c>
      <c r="S3734" t="s">
        <v>79</v>
      </c>
      <c r="T3734" s="10">
        <f>VLOOKUP(S3734,region,2,FALSE)</f>
        <v>4</v>
      </c>
      <c r="U3734" t="s">
        <v>5227</v>
      </c>
      <c r="V3734" t="s">
        <v>35</v>
      </c>
      <c r="W3734">
        <f>VLOOKUP(U3734,product,2,FALSE)</f>
        <v>1150</v>
      </c>
      <c r="X3734">
        <f>VLOOKUP(V3734,category,2,FALSE)</f>
        <v>3</v>
      </c>
      <c r="Y3734" t="s">
        <v>3230</v>
      </c>
      <c r="Z3734">
        <f>VLOOKUP(Y3734,subcategory,2,FALSE)</f>
        <v>8</v>
      </c>
      <c r="AA3734" t="s">
        <v>1979</v>
      </c>
      <c r="AB3734">
        <v>1259.93</v>
      </c>
      <c r="AC3734">
        <v>7</v>
      </c>
      <c r="AD3734">
        <v>0</v>
      </c>
      <c r="AE3734" s="4">
        <v>327.58180000000004</v>
      </c>
    </row>
    <row r="3735" spans="1:31" x14ac:dyDescent="0.3">
      <c r="A3735" s="2">
        <v>3734</v>
      </c>
      <c r="B3735" t="s">
        <v>7265</v>
      </c>
      <c r="C3735">
        <f>VLOOKUP(B3735,order,2,FALSE)</f>
        <v>1846</v>
      </c>
      <c r="D3735" s="3">
        <v>42265</v>
      </c>
      <c r="E3735" s="3">
        <v>42270</v>
      </c>
      <c r="F3735" t="s">
        <v>25</v>
      </c>
      <c r="G3735" s="10">
        <f>VLOOKUP(F3735,ship,2,FALSE)</f>
        <v>2</v>
      </c>
      <c r="H3735" t="s">
        <v>3430</v>
      </c>
      <c r="I3735">
        <f>VLOOKUP(H3735,customer,2,FALSE)</f>
        <v>176</v>
      </c>
      <c r="J3735" t="s">
        <v>720</v>
      </c>
      <c r="K3735" t="s">
        <v>18</v>
      </c>
      <c r="L3735">
        <f>VLOOKUP(K3735,segment1,2,FALSE)</f>
        <v>2</v>
      </c>
      <c r="M3735" t="s">
        <v>3255</v>
      </c>
      <c r="N3735" t="s">
        <v>1439</v>
      </c>
      <c r="O3735">
        <f>VLOOKUP(N3735,city,2,FALSE)</f>
        <v>184</v>
      </c>
      <c r="P3735" t="s">
        <v>1255</v>
      </c>
      <c r="Q3735">
        <f>VLOOKUP(P3735,state,2,FALSE)</f>
        <v>40</v>
      </c>
      <c r="R3735">
        <v>20735</v>
      </c>
      <c r="S3735" t="s">
        <v>79</v>
      </c>
      <c r="T3735" s="10">
        <f>VLOOKUP(S3735,region,2,FALSE)</f>
        <v>4</v>
      </c>
      <c r="U3735" t="s">
        <v>5592</v>
      </c>
      <c r="V3735" t="s">
        <v>22</v>
      </c>
      <c r="W3735">
        <v>1868</v>
      </c>
      <c r="X3735">
        <f>VLOOKUP(V3735,category,2,FALSE)</f>
        <v>2</v>
      </c>
      <c r="Y3735" t="s">
        <v>3231</v>
      </c>
      <c r="Z3735">
        <f>VLOOKUP(Y3735,subcategory,2,FALSE)</f>
        <v>9</v>
      </c>
      <c r="AA3735" t="s">
        <v>1246</v>
      </c>
      <c r="AB3735">
        <v>65.08</v>
      </c>
      <c r="AC3735">
        <v>4</v>
      </c>
      <c r="AD3735">
        <v>0</v>
      </c>
      <c r="AE3735" s="4">
        <v>31.889199999999995</v>
      </c>
    </row>
    <row r="3736" spans="1:31" x14ac:dyDescent="0.3">
      <c r="A3736" s="2">
        <v>3735</v>
      </c>
      <c r="B3736" t="s">
        <v>9864</v>
      </c>
      <c r="C3736">
        <f>VLOOKUP(B3736,order,2,FALSE)</f>
        <v>1847</v>
      </c>
      <c r="D3736" s="3">
        <v>42800</v>
      </c>
      <c r="E3736" s="3">
        <v>42805</v>
      </c>
      <c r="F3736" t="s">
        <v>7</v>
      </c>
      <c r="G3736" s="10">
        <f>VLOOKUP(F3736,ship,2,FALSE)</f>
        <v>1</v>
      </c>
      <c r="H3736" t="s">
        <v>3972</v>
      </c>
      <c r="I3736">
        <f>VLOOKUP(H3736,customer,2,FALSE)</f>
        <v>718</v>
      </c>
      <c r="J3736" t="s">
        <v>2710</v>
      </c>
      <c r="K3736" t="s">
        <v>9</v>
      </c>
      <c r="L3736">
        <f>VLOOKUP(K3736,segment1,2,FALSE)</f>
        <v>1</v>
      </c>
      <c r="M3736" t="s">
        <v>3255</v>
      </c>
      <c r="N3736" t="s">
        <v>138</v>
      </c>
      <c r="O3736">
        <f>VLOOKUP(N3736,city,2,FALSE)</f>
        <v>21</v>
      </c>
      <c r="P3736" t="s">
        <v>139</v>
      </c>
      <c r="Q3736">
        <f>VLOOKUP(P3736,state,2,FALSE)</f>
        <v>16</v>
      </c>
      <c r="R3736">
        <v>10011</v>
      </c>
      <c r="S3736" t="s">
        <v>79</v>
      </c>
      <c r="T3736" s="10">
        <f>VLOOKUP(S3736,region,2,FALSE)</f>
        <v>4</v>
      </c>
      <c r="U3736" t="s">
        <v>4255</v>
      </c>
      <c r="V3736" t="s">
        <v>22</v>
      </c>
      <c r="W3736">
        <f>VLOOKUP(U3736,product,2,FALSE)</f>
        <v>146</v>
      </c>
      <c r="X3736">
        <f>VLOOKUP(V3736,category,2,FALSE)</f>
        <v>2</v>
      </c>
      <c r="Y3736" t="s">
        <v>45</v>
      </c>
      <c r="Z3736">
        <f>VLOOKUP(Y3736,subcategory,2,FALSE)</f>
        <v>11</v>
      </c>
      <c r="AA3736" t="s">
        <v>2629</v>
      </c>
      <c r="AB3736">
        <v>26.38</v>
      </c>
      <c r="AC3736">
        <v>1</v>
      </c>
      <c r="AD3736">
        <v>0</v>
      </c>
      <c r="AE3736" s="4">
        <v>12.134799999999998</v>
      </c>
    </row>
    <row r="3737" spans="1:31" x14ac:dyDescent="0.3">
      <c r="A3737" s="2">
        <v>3736</v>
      </c>
      <c r="B3737" t="s">
        <v>9864</v>
      </c>
      <c r="C3737">
        <f>VLOOKUP(B3737,order,2,FALSE)</f>
        <v>1847</v>
      </c>
      <c r="D3737" s="3">
        <v>42800</v>
      </c>
      <c r="E3737" s="3">
        <v>42805</v>
      </c>
      <c r="F3737" t="s">
        <v>7</v>
      </c>
      <c r="G3737" s="10">
        <f>VLOOKUP(F3737,ship,2,FALSE)</f>
        <v>1</v>
      </c>
      <c r="H3737" t="s">
        <v>3972</v>
      </c>
      <c r="I3737">
        <f>VLOOKUP(H3737,customer,2,FALSE)</f>
        <v>718</v>
      </c>
      <c r="J3737" t="s">
        <v>2710</v>
      </c>
      <c r="K3737" t="s">
        <v>9</v>
      </c>
      <c r="L3737">
        <f>VLOOKUP(K3737,segment1,2,FALSE)</f>
        <v>1</v>
      </c>
      <c r="M3737" t="s">
        <v>3255</v>
      </c>
      <c r="N3737" t="s">
        <v>138</v>
      </c>
      <c r="O3737">
        <f>VLOOKUP(N3737,city,2,FALSE)</f>
        <v>21</v>
      </c>
      <c r="P3737" t="s">
        <v>139</v>
      </c>
      <c r="Q3737">
        <f>VLOOKUP(P3737,state,2,FALSE)</f>
        <v>16</v>
      </c>
      <c r="R3737">
        <v>10011</v>
      </c>
      <c r="S3737" t="s">
        <v>79</v>
      </c>
      <c r="T3737" s="10">
        <f>VLOOKUP(S3737,region,2,FALSE)</f>
        <v>4</v>
      </c>
      <c r="U3737" t="s">
        <v>5013</v>
      </c>
      <c r="V3737" t="s">
        <v>13</v>
      </c>
      <c r="W3737">
        <v>1869</v>
      </c>
      <c r="X3737">
        <f>VLOOKUP(V3737,category,2,FALSE)</f>
        <v>1</v>
      </c>
      <c r="Y3737" t="s">
        <v>3228</v>
      </c>
      <c r="Z3737">
        <f>VLOOKUP(Y3737,subcategory,2,FALSE)</f>
        <v>6</v>
      </c>
      <c r="AA3737" t="s">
        <v>2402</v>
      </c>
      <c r="AB3737">
        <v>71.97</v>
      </c>
      <c r="AC3737">
        <v>3</v>
      </c>
      <c r="AD3737">
        <v>0</v>
      </c>
      <c r="AE3737" s="4">
        <v>16.553099999999993</v>
      </c>
    </row>
    <row r="3738" spans="1:31" x14ac:dyDescent="0.3">
      <c r="A3738" s="2">
        <v>3737</v>
      </c>
      <c r="B3738" t="s">
        <v>8433</v>
      </c>
      <c r="C3738">
        <f>VLOOKUP(B3738,order,2,FALSE)</f>
        <v>1848</v>
      </c>
      <c r="D3738" s="3">
        <v>42446</v>
      </c>
      <c r="E3738" s="3">
        <v>42446</v>
      </c>
      <c r="F3738" t="s">
        <v>625</v>
      </c>
      <c r="G3738" s="10">
        <f>VLOOKUP(F3738,ship,2,FALSE)</f>
        <v>4</v>
      </c>
      <c r="H3738" t="s">
        <v>3973</v>
      </c>
      <c r="I3738">
        <f>VLOOKUP(H3738,customer,2,FALSE)</f>
        <v>719</v>
      </c>
      <c r="J3738" t="s">
        <v>2711</v>
      </c>
      <c r="K3738" t="s">
        <v>9</v>
      </c>
      <c r="L3738">
        <f>VLOOKUP(K3738,segment1,2,FALSE)</f>
        <v>1</v>
      </c>
      <c r="M3738" t="s">
        <v>3255</v>
      </c>
      <c r="N3738" t="s">
        <v>300</v>
      </c>
      <c r="O3738">
        <f>VLOOKUP(N3738,city,2,FALSE)</f>
        <v>47</v>
      </c>
      <c r="P3738" t="s">
        <v>127</v>
      </c>
      <c r="Q3738">
        <f>VLOOKUP(P3738,state,2,FALSE)</f>
        <v>14</v>
      </c>
      <c r="R3738">
        <v>19711</v>
      </c>
      <c r="S3738" t="s">
        <v>79</v>
      </c>
      <c r="T3738" s="10">
        <f>VLOOKUP(S3738,region,2,FALSE)</f>
        <v>4</v>
      </c>
      <c r="U3738" t="s">
        <v>5486</v>
      </c>
      <c r="V3738" t="s">
        <v>35</v>
      </c>
      <c r="W3738">
        <f>VLOOKUP(U3738,product,2,FALSE)</f>
        <v>1418</v>
      </c>
      <c r="X3738">
        <f>VLOOKUP(V3738,category,2,FALSE)</f>
        <v>3</v>
      </c>
      <c r="Y3738" t="s">
        <v>3230</v>
      </c>
      <c r="Z3738">
        <f>VLOOKUP(Y3738,subcategory,2,FALSE)</f>
        <v>8</v>
      </c>
      <c r="AA3738" t="s">
        <v>1452</v>
      </c>
      <c r="AB3738">
        <v>129.97999999999999</v>
      </c>
      <c r="AC3738">
        <v>2</v>
      </c>
      <c r="AD3738">
        <v>0</v>
      </c>
      <c r="AE3738" s="4">
        <v>62.3904</v>
      </c>
    </row>
    <row r="3739" spans="1:31" x14ac:dyDescent="0.3">
      <c r="A3739" s="2">
        <v>3738</v>
      </c>
      <c r="B3739" t="s">
        <v>8433</v>
      </c>
      <c r="C3739">
        <f>VLOOKUP(B3739,order,2,FALSE)</f>
        <v>1848</v>
      </c>
      <c r="D3739" s="3">
        <v>42446</v>
      </c>
      <c r="E3739" s="3">
        <v>42446</v>
      </c>
      <c r="F3739" t="s">
        <v>625</v>
      </c>
      <c r="G3739" s="10">
        <f>VLOOKUP(F3739,ship,2,FALSE)</f>
        <v>4</v>
      </c>
      <c r="H3739" t="s">
        <v>3973</v>
      </c>
      <c r="I3739">
        <f>VLOOKUP(H3739,customer,2,FALSE)</f>
        <v>719</v>
      </c>
      <c r="J3739" t="s">
        <v>2711</v>
      </c>
      <c r="K3739" t="s">
        <v>9</v>
      </c>
      <c r="L3739">
        <f>VLOOKUP(K3739,segment1,2,FALSE)</f>
        <v>1</v>
      </c>
      <c r="M3739" t="s">
        <v>3255</v>
      </c>
      <c r="N3739" t="s">
        <v>300</v>
      </c>
      <c r="O3739">
        <f>VLOOKUP(N3739,city,2,FALSE)</f>
        <v>47</v>
      </c>
      <c r="P3739" t="s">
        <v>127</v>
      </c>
      <c r="Q3739">
        <f>VLOOKUP(P3739,state,2,FALSE)</f>
        <v>14</v>
      </c>
      <c r="R3739">
        <v>19711</v>
      </c>
      <c r="S3739" t="s">
        <v>79</v>
      </c>
      <c r="T3739" s="10">
        <f>VLOOKUP(S3739,region,2,FALSE)</f>
        <v>4</v>
      </c>
      <c r="U3739" t="s">
        <v>5592</v>
      </c>
      <c r="V3739" t="s">
        <v>22</v>
      </c>
      <c r="W3739">
        <v>1870</v>
      </c>
      <c r="X3739">
        <f>VLOOKUP(V3739,category,2,FALSE)</f>
        <v>2</v>
      </c>
      <c r="Y3739" t="s">
        <v>3231</v>
      </c>
      <c r="Z3739">
        <f>VLOOKUP(Y3739,subcategory,2,FALSE)</f>
        <v>9</v>
      </c>
      <c r="AA3739" t="s">
        <v>1246</v>
      </c>
      <c r="AB3739">
        <v>32.54</v>
      </c>
      <c r="AC3739">
        <v>2</v>
      </c>
      <c r="AD3739">
        <v>0</v>
      </c>
      <c r="AE3739" s="4">
        <v>15.944599999999998</v>
      </c>
    </row>
    <row r="3740" spans="1:31" x14ac:dyDescent="0.3">
      <c r="A3740" s="2">
        <v>3739</v>
      </c>
      <c r="B3740" t="s">
        <v>8434</v>
      </c>
      <c r="C3740">
        <f>VLOOKUP(B3740,order,2,FALSE)</f>
        <v>1849</v>
      </c>
      <c r="D3740" s="3">
        <v>42713</v>
      </c>
      <c r="E3740" s="3">
        <v>42717</v>
      </c>
      <c r="F3740" t="s">
        <v>25</v>
      </c>
      <c r="G3740" s="10">
        <f>VLOOKUP(F3740,ship,2,FALSE)</f>
        <v>2</v>
      </c>
      <c r="H3740" t="s">
        <v>3364</v>
      </c>
      <c r="I3740">
        <f>VLOOKUP(H3740,customer,2,FALSE)</f>
        <v>110</v>
      </c>
      <c r="J3740" t="s">
        <v>463</v>
      </c>
      <c r="K3740" t="s">
        <v>9</v>
      </c>
      <c r="L3740">
        <f>VLOOKUP(K3740,segment1,2,FALSE)</f>
        <v>1</v>
      </c>
      <c r="M3740" t="s">
        <v>3255</v>
      </c>
      <c r="N3740" t="s">
        <v>169</v>
      </c>
      <c r="O3740">
        <f>VLOOKUP(N3740,city,2,FALSE)</f>
        <v>26</v>
      </c>
      <c r="P3740" t="s">
        <v>123</v>
      </c>
      <c r="Q3740">
        <f>VLOOKUP(P3740,state,2,FALSE)</f>
        <v>13</v>
      </c>
      <c r="R3740">
        <v>49201</v>
      </c>
      <c r="S3740" t="s">
        <v>55</v>
      </c>
      <c r="T3740" s="10">
        <f>VLOOKUP(S3740,region,2,FALSE)</f>
        <v>3</v>
      </c>
      <c r="U3740" t="s">
        <v>4157</v>
      </c>
      <c r="V3740" t="s">
        <v>35</v>
      </c>
      <c r="W3740">
        <f>VLOOKUP(U3740,product,2,FALSE)</f>
        <v>48</v>
      </c>
      <c r="X3740">
        <f>VLOOKUP(V3740,category,2,FALSE)</f>
        <v>3</v>
      </c>
      <c r="Y3740" t="s">
        <v>3230</v>
      </c>
      <c r="Z3740">
        <f>VLOOKUP(Y3740,subcategory,2,FALSE)</f>
        <v>8</v>
      </c>
      <c r="AA3740" t="s">
        <v>1232</v>
      </c>
      <c r="AB3740">
        <v>10.9</v>
      </c>
      <c r="AC3740">
        <v>1</v>
      </c>
      <c r="AD3740">
        <v>0</v>
      </c>
      <c r="AE3740" s="4">
        <v>3.0520000000000005</v>
      </c>
    </row>
    <row r="3741" spans="1:31" x14ac:dyDescent="0.3">
      <c r="A3741" s="2">
        <v>3740</v>
      </c>
      <c r="B3741" t="s">
        <v>8434</v>
      </c>
      <c r="C3741">
        <f>VLOOKUP(B3741,order,2,FALSE)</f>
        <v>1849</v>
      </c>
      <c r="D3741" s="3">
        <v>42713</v>
      </c>
      <c r="E3741" s="3">
        <v>42717</v>
      </c>
      <c r="F3741" t="s">
        <v>25</v>
      </c>
      <c r="G3741" s="10">
        <f>VLOOKUP(F3741,ship,2,FALSE)</f>
        <v>2</v>
      </c>
      <c r="H3741" t="s">
        <v>3364</v>
      </c>
      <c r="I3741">
        <f>VLOOKUP(H3741,customer,2,FALSE)</f>
        <v>110</v>
      </c>
      <c r="J3741" t="s">
        <v>463</v>
      </c>
      <c r="K3741" t="s">
        <v>9</v>
      </c>
      <c r="L3741">
        <f>VLOOKUP(K3741,segment1,2,FALSE)</f>
        <v>1</v>
      </c>
      <c r="M3741" t="s">
        <v>3255</v>
      </c>
      <c r="N3741" t="s">
        <v>169</v>
      </c>
      <c r="O3741">
        <f>VLOOKUP(N3741,city,2,FALSE)</f>
        <v>26</v>
      </c>
      <c r="P3741" t="s">
        <v>123</v>
      </c>
      <c r="Q3741">
        <f>VLOOKUP(P3741,state,2,FALSE)</f>
        <v>13</v>
      </c>
      <c r="R3741">
        <v>49201</v>
      </c>
      <c r="S3741" t="s">
        <v>55</v>
      </c>
      <c r="T3741" s="10">
        <f>VLOOKUP(S3741,region,2,FALSE)</f>
        <v>3</v>
      </c>
      <c r="U3741" t="s">
        <v>5100</v>
      </c>
      <c r="V3741" t="s">
        <v>35</v>
      </c>
      <c r="W3741">
        <v>1871</v>
      </c>
      <c r="X3741">
        <f>VLOOKUP(V3741,category,2,FALSE)</f>
        <v>3</v>
      </c>
      <c r="Y3741" t="s">
        <v>3232</v>
      </c>
      <c r="Z3741">
        <f>VLOOKUP(Y3741,subcategory,2,FALSE)</f>
        <v>12</v>
      </c>
      <c r="AA3741" t="s">
        <v>1580</v>
      </c>
      <c r="AB3741">
        <v>59.98</v>
      </c>
      <c r="AC3741">
        <v>2</v>
      </c>
      <c r="AD3741">
        <v>0</v>
      </c>
      <c r="AE3741" s="4">
        <v>25.191600000000001</v>
      </c>
    </row>
    <row r="3742" spans="1:31" x14ac:dyDescent="0.3">
      <c r="A3742" s="2">
        <v>3741</v>
      </c>
      <c r="B3742" t="s">
        <v>8434</v>
      </c>
      <c r="C3742">
        <f>VLOOKUP(B3742,order,2,FALSE)</f>
        <v>1849</v>
      </c>
      <c r="D3742" s="3">
        <v>42713</v>
      </c>
      <c r="E3742" s="3">
        <v>42717</v>
      </c>
      <c r="F3742" t="s">
        <v>25</v>
      </c>
      <c r="G3742" s="10">
        <f>VLOOKUP(F3742,ship,2,FALSE)</f>
        <v>2</v>
      </c>
      <c r="H3742" t="s">
        <v>3364</v>
      </c>
      <c r="I3742">
        <f>VLOOKUP(H3742,customer,2,FALSE)</f>
        <v>110</v>
      </c>
      <c r="J3742" t="s">
        <v>463</v>
      </c>
      <c r="K3742" t="s">
        <v>9</v>
      </c>
      <c r="L3742">
        <f>VLOOKUP(K3742,segment1,2,FALSE)</f>
        <v>1</v>
      </c>
      <c r="M3742" t="s">
        <v>3255</v>
      </c>
      <c r="N3742" t="s">
        <v>169</v>
      </c>
      <c r="O3742">
        <f>VLOOKUP(N3742,city,2,FALSE)</f>
        <v>26</v>
      </c>
      <c r="P3742" t="s">
        <v>123</v>
      </c>
      <c r="Q3742">
        <f>VLOOKUP(P3742,state,2,FALSE)</f>
        <v>13</v>
      </c>
      <c r="R3742">
        <v>49201</v>
      </c>
      <c r="S3742" t="s">
        <v>55</v>
      </c>
      <c r="T3742" s="10">
        <f>VLOOKUP(S3742,region,2,FALSE)</f>
        <v>3</v>
      </c>
      <c r="U3742" t="s">
        <v>4124</v>
      </c>
      <c r="V3742" t="s">
        <v>22</v>
      </c>
      <c r="W3742">
        <f>VLOOKUP(U3742,product,2,FALSE)</f>
        <v>15</v>
      </c>
      <c r="X3742">
        <f>VLOOKUP(V3742,category,2,FALSE)</f>
        <v>2</v>
      </c>
      <c r="Y3742" t="s">
        <v>38</v>
      </c>
      <c r="Z3742">
        <f>VLOOKUP(Y3742,subcategory,2,FALSE)</f>
        <v>10</v>
      </c>
      <c r="AA3742" t="s">
        <v>1970</v>
      </c>
      <c r="AB3742">
        <v>61.929000000000002</v>
      </c>
      <c r="AC3742">
        <v>1</v>
      </c>
      <c r="AD3742">
        <v>0.1</v>
      </c>
      <c r="AE3742" s="4">
        <v>23.395400000000002</v>
      </c>
    </row>
    <row r="3743" spans="1:31" x14ac:dyDescent="0.3">
      <c r="A3743" s="2">
        <v>3742</v>
      </c>
      <c r="B3743" t="s">
        <v>8435</v>
      </c>
      <c r="C3743">
        <f>VLOOKUP(B3743,order,2,FALSE)</f>
        <v>1850</v>
      </c>
      <c r="D3743" s="3">
        <v>42384</v>
      </c>
      <c r="E3743" s="3">
        <v>42390</v>
      </c>
      <c r="F3743" t="s">
        <v>25</v>
      </c>
      <c r="G3743" s="10">
        <f>VLOOKUP(F3743,ship,2,FALSE)</f>
        <v>2</v>
      </c>
      <c r="H3743" t="s">
        <v>3831</v>
      </c>
      <c r="I3743">
        <f>VLOOKUP(H3743,customer,2,FALSE)</f>
        <v>577</v>
      </c>
      <c r="J3743" t="s">
        <v>2147</v>
      </c>
      <c r="K3743" t="s">
        <v>9</v>
      </c>
      <c r="L3743">
        <f>VLOOKUP(K3743,segment1,2,FALSE)</f>
        <v>1</v>
      </c>
      <c r="M3743" t="s">
        <v>3255</v>
      </c>
      <c r="N3743" t="s">
        <v>138</v>
      </c>
      <c r="O3743">
        <f>VLOOKUP(N3743,city,2,FALSE)</f>
        <v>21</v>
      </c>
      <c r="P3743" t="s">
        <v>139</v>
      </c>
      <c r="Q3743">
        <f>VLOOKUP(P3743,state,2,FALSE)</f>
        <v>16</v>
      </c>
      <c r="R3743">
        <v>10011</v>
      </c>
      <c r="S3743" t="s">
        <v>79</v>
      </c>
      <c r="T3743" s="10">
        <f>VLOOKUP(S3743,region,2,FALSE)</f>
        <v>4</v>
      </c>
      <c r="U3743" t="s">
        <v>4423</v>
      </c>
      <c r="V3743" t="s">
        <v>22</v>
      </c>
      <c r="W3743">
        <v>1872</v>
      </c>
      <c r="X3743">
        <f>VLOOKUP(V3743,category,2,FALSE)</f>
        <v>2</v>
      </c>
      <c r="Y3743" t="s">
        <v>103</v>
      </c>
      <c r="Z3743">
        <f>VLOOKUP(Y3743,subcategory,2,FALSE)</f>
        <v>13</v>
      </c>
      <c r="AA3743" t="s">
        <v>2821</v>
      </c>
      <c r="AB3743">
        <v>16.52</v>
      </c>
      <c r="AC3743">
        <v>4</v>
      </c>
      <c r="AD3743">
        <v>0</v>
      </c>
      <c r="AE3743" s="4">
        <v>7.5991999999999997</v>
      </c>
    </row>
    <row r="3744" spans="1:31" x14ac:dyDescent="0.3">
      <c r="A3744" s="2">
        <v>3743</v>
      </c>
      <c r="B3744" t="s">
        <v>8435</v>
      </c>
      <c r="C3744">
        <f>VLOOKUP(B3744,order,2,FALSE)</f>
        <v>1850</v>
      </c>
      <c r="D3744" s="3">
        <v>42384</v>
      </c>
      <c r="E3744" s="3">
        <v>42390</v>
      </c>
      <c r="F3744" t="s">
        <v>25</v>
      </c>
      <c r="G3744" s="10">
        <f>VLOOKUP(F3744,ship,2,FALSE)</f>
        <v>2</v>
      </c>
      <c r="H3744" t="s">
        <v>3831</v>
      </c>
      <c r="I3744">
        <f>VLOOKUP(H3744,customer,2,FALSE)</f>
        <v>577</v>
      </c>
      <c r="J3744" t="s">
        <v>2147</v>
      </c>
      <c r="K3744" t="s">
        <v>9</v>
      </c>
      <c r="L3744">
        <f>VLOOKUP(K3744,segment1,2,FALSE)</f>
        <v>1</v>
      </c>
      <c r="M3744" t="s">
        <v>3255</v>
      </c>
      <c r="N3744" t="s">
        <v>138</v>
      </c>
      <c r="O3744">
        <f>VLOOKUP(N3744,city,2,FALSE)</f>
        <v>21</v>
      </c>
      <c r="P3744" t="s">
        <v>139</v>
      </c>
      <c r="Q3744">
        <f>VLOOKUP(P3744,state,2,FALSE)</f>
        <v>16</v>
      </c>
      <c r="R3744">
        <v>10011</v>
      </c>
      <c r="S3744" t="s">
        <v>79</v>
      </c>
      <c r="T3744" s="10">
        <f>VLOOKUP(S3744,region,2,FALSE)</f>
        <v>4</v>
      </c>
      <c r="U3744" t="s">
        <v>5358</v>
      </c>
      <c r="V3744" t="s">
        <v>22</v>
      </c>
      <c r="W3744">
        <f>VLOOKUP(U3744,product,2,FALSE)</f>
        <v>1284</v>
      </c>
      <c r="X3744">
        <f>VLOOKUP(V3744,category,2,FALSE)</f>
        <v>2</v>
      </c>
      <c r="Y3744" t="s">
        <v>45</v>
      </c>
      <c r="Z3744">
        <f>VLOOKUP(Y3744,subcategory,2,FALSE)</f>
        <v>11</v>
      </c>
      <c r="AA3744" t="s">
        <v>2504</v>
      </c>
      <c r="AB3744">
        <v>60.12</v>
      </c>
      <c r="AC3744">
        <v>9</v>
      </c>
      <c r="AD3744">
        <v>0</v>
      </c>
      <c r="AE3744" s="4">
        <v>28.857599999999998</v>
      </c>
    </row>
    <row r="3745" spans="1:31" x14ac:dyDescent="0.3">
      <c r="A3745" s="2">
        <v>3744</v>
      </c>
      <c r="B3745" t="s">
        <v>8435</v>
      </c>
      <c r="C3745">
        <f>VLOOKUP(B3745,order,2,FALSE)</f>
        <v>1850</v>
      </c>
      <c r="D3745" s="3">
        <v>42384</v>
      </c>
      <c r="E3745" s="3">
        <v>42390</v>
      </c>
      <c r="F3745" t="s">
        <v>25</v>
      </c>
      <c r="G3745" s="10">
        <f>VLOOKUP(F3745,ship,2,FALSE)</f>
        <v>2</v>
      </c>
      <c r="H3745" t="s">
        <v>3831</v>
      </c>
      <c r="I3745">
        <f>VLOOKUP(H3745,customer,2,FALSE)</f>
        <v>577</v>
      </c>
      <c r="J3745" t="s">
        <v>2147</v>
      </c>
      <c r="K3745" t="s">
        <v>9</v>
      </c>
      <c r="L3745">
        <f>VLOOKUP(K3745,segment1,2,FALSE)</f>
        <v>1</v>
      </c>
      <c r="M3745" t="s">
        <v>3255</v>
      </c>
      <c r="N3745" t="s">
        <v>138</v>
      </c>
      <c r="O3745">
        <f>VLOOKUP(N3745,city,2,FALSE)</f>
        <v>21</v>
      </c>
      <c r="P3745" t="s">
        <v>139</v>
      </c>
      <c r="Q3745">
        <f>VLOOKUP(P3745,state,2,FALSE)</f>
        <v>16</v>
      </c>
      <c r="R3745">
        <v>10011</v>
      </c>
      <c r="S3745" t="s">
        <v>79</v>
      </c>
      <c r="T3745" s="10">
        <f>VLOOKUP(S3745,region,2,FALSE)</f>
        <v>4</v>
      </c>
      <c r="U3745" t="s">
        <v>4444</v>
      </c>
      <c r="V3745" t="s">
        <v>22</v>
      </c>
      <c r="W3745">
        <v>1873</v>
      </c>
      <c r="X3745">
        <f>VLOOKUP(V3745,category,2,FALSE)</f>
        <v>2</v>
      </c>
      <c r="Y3745" t="s">
        <v>3231</v>
      </c>
      <c r="Z3745">
        <f>VLOOKUP(Y3745,subcategory,2,FALSE)</f>
        <v>9</v>
      </c>
      <c r="AA3745" t="s">
        <v>2534</v>
      </c>
      <c r="AB3745">
        <v>49.536000000000001</v>
      </c>
      <c r="AC3745">
        <v>3</v>
      </c>
      <c r="AD3745">
        <v>0.2</v>
      </c>
      <c r="AE3745" s="4">
        <v>17.337599999999998</v>
      </c>
    </row>
    <row r="3746" spans="1:31" x14ac:dyDescent="0.3">
      <c r="A3746" s="2">
        <v>3745</v>
      </c>
      <c r="B3746" t="s">
        <v>6287</v>
      </c>
      <c r="C3746">
        <f>VLOOKUP(B3746,order,2,FALSE)</f>
        <v>1851</v>
      </c>
      <c r="D3746" s="3">
        <v>41936</v>
      </c>
      <c r="E3746" s="3">
        <v>41936</v>
      </c>
      <c r="F3746" t="s">
        <v>625</v>
      </c>
      <c r="G3746" s="10">
        <f>VLOOKUP(F3746,ship,2,FALSE)</f>
        <v>4</v>
      </c>
      <c r="H3746" t="s">
        <v>3530</v>
      </c>
      <c r="I3746">
        <f>VLOOKUP(H3746,customer,2,FALSE)</f>
        <v>276</v>
      </c>
      <c r="J3746" t="s">
        <v>1073</v>
      </c>
      <c r="K3746" t="s">
        <v>9</v>
      </c>
      <c r="L3746">
        <f>VLOOKUP(K3746,segment1,2,FALSE)</f>
        <v>1</v>
      </c>
      <c r="M3746" t="s">
        <v>3255</v>
      </c>
      <c r="N3746" t="s">
        <v>2712</v>
      </c>
      <c r="O3746">
        <f>VLOOKUP(N3746,city,2,FALSE)</f>
        <v>372</v>
      </c>
      <c r="P3746" t="s">
        <v>195</v>
      </c>
      <c r="Q3746">
        <f>VLOOKUP(P3746,state,2,FALSE)</f>
        <v>21</v>
      </c>
      <c r="R3746">
        <v>29730</v>
      </c>
      <c r="S3746" t="s">
        <v>12</v>
      </c>
      <c r="T3746" s="10">
        <f>VLOOKUP(S3746,region,2,FALSE)</f>
        <v>1</v>
      </c>
      <c r="U3746" t="s">
        <v>5501</v>
      </c>
      <c r="V3746" t="s">
        <v>22</v>
      </c>
      <c r="W3746">
        <f>VLOOKUP(U3746,product,2,FALSE)</f>
        <v>1433</v>
      </c>
      <c r="X3746">
        <f>VLOOKUP(V3746,category,2,FALSE)</f>
        <v>2</v>
      </c>
      <c r="Y3746" t="s">
        <v>3234</v>
      </c>
      <c r="Z3746">
        <f>VLOOKUP(Y3746,subcategory,2,FALSE)</f>
        <v>14</v>
      </c>
      <c r="AA3746" t="s">
        <v>284</v>
      </c>
      <c r="AB3746">
        <v>11.850000000000001</v>
      </c>
      <c r="AC3746">
        <v>3</v>
      </c>
      <c r="AD3746">
        <v>0</v>
      </c>
      <c r="AE3746" s="4">
        <v>3.7919999999999994</v>
      </c>
    </row>
    <row r="3747" spans="1:31" x14ac:dyDescent="0.3">
      <c r="A3747" s="2">
        <v>3746</v>
      </c>
      <c r="B3747" t="s">
        <v>8436</v>
      </c>
      <c r="C3747">
        <f>VLOOKUP(B3747,order,2,FALSE)</f>
        <v>1852</v>
      </c>
      <c r="D3747" s="3">
        <v>42636</v>
      </c>
      <c r="E3747" s="3">
        <v>42641</v>
      </c>
      <c r="F3747" t="s">
        <v>7</v>
      </c>
      <c r="G3747" s="10">
        <f>VLOOKUP(F3747,ship,2,FALSE)</f>
        <v>1</v>
      </c>
      <c r="H3747" t="s">
        <v>3409</v>
      </c>
      <c r="I3747">
        <f>VLOOKUP(H3747,customer,2,FALSE)</f>
        <v>155</v>
      </c>
      <c r="J3747" t="s">
        <v>645</v>
      </c>
      <c r="K3747" t="s">
        <v>9</v>
      </c>
      <c r="L3747">
        <f>VLOOKUP(K3747,segment1,2,FALSE)</f>
        <v>1</v>
      </c>
      <c r="M3747" t="s">
        <v>3255</v>
      </c>
      <c r="N3747" t="s">
        <v>248</v>
      </c>
      <c r="O3747">
        <f>VLOOKUP(N3747,city,2,FALSE)</f>
        <v>39</v>
      </c>
      <c r="P3747" t="s">
        <v>615</v>
      </c>
      <c r="Q3747">
        <f>VLOOKUP(P3747,state,2,FALSE)</f>
        <v>33</v>
      </c>
      <c r="R3747">
        <v>31907</v>
      </c>
      <c r="S3747" t="s">
        <v>12</v>
      </c>
      <c r="T3747" s="10">
        <f>VLOOKUP(S3747,region,2,FALSE)</f>
        <v>1</v>
      </c>
      <c r="U3747" t="s">
        <v>4494</v>
      </c>
      <c r="V3747" t="s">
        <v>22</v>
      </c>
      <c r="W3747">
        <v>1874</v>
      </c>
      <c r="X3747">
        <f>VLOOKUP(V3747,category,2,FALSE)</f>
        <v>2</v>
      </c>
      <c r="Y3747" t="s">
        <v>3227</v>
      </c>
      <c r="Z3747">
        <f>VLOOKUP(Y3747,subcategory,2,FALSE)</f>
        <v>5</v>
      </c>
      <c r="AA3747" t="s">
        <v>1014</v>
      </c>
      <c r="AB3747">
        <v>118.25</v>
      </c>
      <c r="AC3747">
        <v>5</v>
      </c>
      <c r="AD3747">
        <v>0</v>
      </c>
      <c r="AE3747" s="4">
        <v>34.292499999999997</v>
      </c>
    </row>
    <row r="3748" spans="1:31" x14ac:dyDescent="0.3">
      <c r="A3748" s="2">
        <v>3747</v>
      </c>
      <c r="B3748" t="s">
        <v>8436</v>
      </c>
      <c r="C3748">
        <f>VLOOKUP(B3748,order,2,FALSE)</f>
        <v>1852</v>
      </c>
      <c r="D3748" s="3">
        <v>42636</v>
      </c>
      <c r="E3748" s="3">
        <v>42641</v>
      </c>
      <c r="F3748" t="s">
        <v>7</v>
      </c>
      <c r="G3748" s="10">
        <f>VLOOKUP(F3748,ship,2,FALSE)</f>
        <v>1</v>
      </c>
      <c r="H3748" t="s">
        <v>3409</v>
      </c>
      <c r="I3748">
        <f>VLOOKUP(H3748,customer,2,FALSE)</f>
        <v>155</v>
      </c>
      <c r="J3748" t="s">
        <v>645</v>
      </c>
      <c r="K3748" t="s">
        <v>9</v>
      </c>
      <c r="L3748">
        <f>VLOOKUP(K3748,segment1,2,FALSE)</f>
        <v>1</v>
      </c>
      <c r="M3748" t="s">
        <v>3255</v>
      </c>
      <c r="N3748" t="s">
        <v>248</v>
      </c>
      <c r="O3748">
        <f>VLOOKUP(N3748,city,2,FALSE)</f>
        <v>39</v>
      </c>
      <c r="P3748" t="s">
        <v>615</v>
      </c>
      <c r="Q3748">
        <f>VLOOKUP(P3748,state,2,FALSE)</f>
        <v>33</v>
      </c>
      <c r="R3748">
        <v>31907</v>
      </c>
      <c r="S3748" t="s">
        <v>12</v>
      </c>
      <c r="T3748" s="10">
        <f>VLOOKUP(S3748,region,2,FALSE)</f>
        <v>1</v>
      </c>
      <c r="U3748" t="s">
        <v>5340</v>
      </c>
      <c r="V3748" t="s">
        <v>13</v>
      </c>
      <c r="W3748">
        <f>VLOOKUP(U3748,product,2,FALSE)</f>
        <v>1266</v>
      </c>
      <c r="X3748">
        <f>VLOOKUP(V3748,category,2,FALSE)</f>
        <v>1</v>
      </c>
      <c r="Y3748" t="s">
        <v>3226</v>
      </c>
      <c r="Z3748">
        <f>VLOOKUP(Y3748,subcategory,2,FALSE)</f>
        <v>2</v>
      </c>
      <c r="AA3748" t="s">
        <v>714</v>
      </c>
      <c r="AB3748">
        <v>368.96999999999997</v>
      </c>
      <c r="AC3748">
        <v>3</v>
      </c>
      <c r="AD3748">
        <v>0</v>
      </c>
      <c r="AE3748" s="4">
        <v>81.173400000000001</v>
      </c>
    </row>
    <row r="3749" spans="1:31" x14ac:dyDescent="0.3">
      <c r="A3749" s="2">
        <v>3748</v>
      </c>
      <c r="B3749" t="s">
        <v>9865</v>
      </c>
      <c r="C3749">
        <f>VLOOKUP(B3749,order,2,FALSE)</f>
        <v>1853</v>
      </c>
      <c r="D3749" s="3">
        <v>42974</v>
      </c>
      <c r="E3749" s="3">
        <v>42976</v>
      </c>
      <c r="F3749" t="s">
        <v>7</v>
      </c>
      <c r="G3749" s="10">
        <f>VLOOKUP(F3749,ship,2,FALSE)</f>
        <v>1</v>
      </c>
      <c r="H3749" t="s">
        <v>3367</v>
      </c>
      <c r="I3749">
        <f>VLOOKUP(H3749,customer,2,FALSE)</f>
        <v>113</v>
      </c>
      <c r="J3749" t="s">
        <v>472</v>
      </c>
      <c r="K3749" t="s">
        <v>18</v>
      </c>
      <c r="L3749">
        <f>VLOOKUP(K3749,segment1,2,FALSE)</f>
        <v>2</v>
      </c>
      <c r="M3749" t="s">
        <v>3255</v>
      </c>
      <c r="N3749" t="s">
        <v>502</v>
      </c>
      <c r="O3749">
        <f>VLOOKUP(N3749,city,2,FALSE)</f>
        <v>76</v>
      </c>
      <c r="P3749" t="s">
        <v>20</v>
      </c>
      <c r="Q3749">
        <f>VLOOKUP(P3749,state,2,FALSE)</f>
        <v>2</v>
      </c>
      <c r="R3749">
        <v>90301</v>
      </c>
      <c r="S3749" t="s">
        <v>21</v>
      </c>
      <c r="T3749" s="10">
        <f>VLOOKUP(S3749,region,2,FALSE)</f>
        <v>2</v>
      </c>
      <c r="U3749" t="s">
        <v>5154</v>
      </c>
      <c r="V3749" t="s">
        <v>13</v>
      </c>
      <c r="W3749">
        <v>1875</v>
      </c>
      <c r="X3749">
        <f>VLOOKUP(V3749,category,2,FALSE)</f>
        <v>1</v>
      </c>
      <c r="Y3749" t="s">
        <v>3228</v>
      </c>
      <c r="Z3749">
        <f>VLOOKUP(Y3749,subcategory,2,FALSE)</f>
        <v>6</v>
      </c>
      <c r="AA3749" t="s">
        <v>135</v>
      </c>
      <c r="AB3749">
        <v>198.46</v>
      </c>
      <c r="AC3749">
        <v>2</v>
      </c>
      <c r="AD3749">
        <v>0</v>
      </c>
      <c r="AE3749" s="4">
        <v>99.23</v>
      </c>
    </row>
    <row r="3750" spans="1:31" x14ac:dyDescent="0.3">
      <c r="A3750" s="2">
        <v>3749</v>
      </c>
      <c r="B3750" t="s">
        <v>9865</v>
      </c>
      <c r="C3750">
        <f>VLOOKUP(B3750,order,2,FALSE)</f>
        <v>1853</v>
      </c>
      <c r="D3750" s="3">
        <v>42974</v>
      </c>
      <c r="E3750" s="3">
        <v>42976</v>
      </c>
      <c r="F3750" t="s">
        <v>7</v>
      </c>
      <c r="G3750" s="10">
        <f>VLOOKUP(F3750,ship,2,FALSE)</f>
        <v>1</v>
      </c>
      <c r="H3750" t="s">
        <v>3367</v>
      </c>
      <c r="I3750">
        <f>VLOOKUP(H3750,customer,2,FALSE)</f>
        <v>113</v>
      </c>
      <c r="J3750" t="s">
        <v>472</v>
      </c>
      <c r="K3750" t="s">
        <v>18</v>
      </c>
      <c r="L3750">
        <f>VLOOKUP(K3750,segment1,2,FALSE)</f>
        <v>2</v>
      </c>
      <c r="M3750" t="s">
        <v>3255</v>
      </c>
      <c r="N3750" t="s">
        <v>502</v>
      </c>
      <c r="O3750">
        <f>VLOOKUP(N3750,city,2,FALSE)</f>
        <v>76</v>
      </c>
      <c r="P3750" t="s">
        <v>20</v>
      </c>
      <c r="Q3750">
        <f>VLOOKUP(P3750,state,2,FALSE)</f>
        <v>2</v>
      </c>
      <c r="R3750">
        <v>90301</v>
      </c>
      <c r="S3750" t="s">
        <v>21</v>
      </c>
      <c r="T3750" s="10">
        <f>VLOOKUP(S3750,region,2,FALSE)</f>
        <v>2</v>
      </c>
      <c r="U3750" t="s">
        <v>5498</v>
      </c>
      <c r="V3750" t="s">
        <v>22</v>
      </c>
      <c r="W3750">
        <f>VLOOKUP(U3750,product,2,FALSE)</f>
        <v>1430</v>
      </c>
      <c r="X3750">
        <f>VLOOKUP(V3750,category,2,FALSE)</f>
        <v>2</v>
      </c>
      <c r="Y3750" t="s">
        <v>38</v>
      </c>
      <c r="Z3750">
        <f>VLOOKUP(Y3750,subcategory,2,FALSE)</f>
        <v>10</v>
      </c>
      <c r="AA3750" t="s">
        <v>309</v>
      </c>
      <c r="AB3750">
        <v>321.92</v>
      </c>
      <c r="AC3750">
        <v>4</v>
      </c>
      <c r="AD3750">
        <v>0</v>
      </c>
      <c r="AE3750" s="4">
        <v>96.575999999999993</v>
      </c>
    </row>
    <row r="3751" spans="1:31" x14ac:dyDescent="0.3">
      <c r="A3751" s="2">
        <v>3750</v>
      </c>
      <c r="B3751" t="s">
        <v>9865</v>
      </c>
      <c r="C3751">
        <f>VLOOKUP(B3751,order,2,FALSE)</f>
        <v>1853</v>
      </c>
      <c r="D3751" s="3">
        <v>42974</v>
      </c>
      <c r="E3751" s="3">
        <v>42976</v>
      </c>
      <c r="F3751" t="s">
        <v>7</v>
      </c>
      <c r="G3751" s="10">
        <f>VLOOKUP(F3751,ship,2,FALSE)</f>
        <v>1</v>
      </c>
      <c r="H3751" t="s">
        <v>3367</v>
      </c>
      <c r="I3751">
        <f>VLOOKUP(H3751,customer,2,FALSE)</f>
        <v>113</v>
      </c>
      <c r="J3751" t="s">
        <v>472</v>
      </c>
      <c r="K3751" t="s">
        <v>18</v>
      </c>
      <c r="L3751">
        <f>VLOOKUP(K3751,segment1,2,FALSE)</f>
        <v>2</v>
      </c>
      <c r="M3751" t="s">
        <v>3255</v>
      </c>
      <c r="N3751" t="s">
        <v>502</v>
      </c>
      <c r="O3751">
        <f>VLOOKUP(N3751,city,2,FALSE)</f>
        <v>76</v>
      </c>
      <c r="P3751" t="s">
        <v>20</v>
      </c>
      <c r="Q3751">
        <f>VLOOKUP(P3751,state,2,FALSE)</f>
        <v>2</v>
      </c>
      <c r="R3751">
        <v>90301</v>
      </c>
      <c r="S3751" t="s">
        <v>21</v>
      </c>
      <c r="T3751" s="10">
        <f>VLOOKUP(S3751,region,2,FALSE)</f>
        <v>2</v>
      </c>
      <c r="U3751" t="s">
        <v>5635</v>
      </c>
      <c r="V3751" t="s">
        <v>35</v>
      </c>
      <c r="W3751">
        <v>1876</v>
      </c>
      <c r="X3751">
        <f>VLOOKUP(V3751,category,2,FALSE)</f>
        <v>3</v>
      </c>
      <c r="Y3751" t="s">
        <v>3236</v>
      </c>
      <c r="Z3751">
        <f>VLOOKUP(Y3751,subcategory,2,FALSE)</f>
        <v>17</v>
      </c>
      <c r="AA3751" t="s">
        <v>1520</v>
      </c>
      <c r="AB3751">
        <v>879.98400000000004</v>
      </c>
      <c r="AC3751">
        <v>2</v>
      </c>
      <c r="AD3751">
        <v>0.2</v>
      </c>
      <c r="AE3751" s="4">
        <v>329.99400000000003</v>
      </c>
    </row>
    <row r="3752" spans="1:31" x14ac:dyDescent="0.3">
      <c r="A3752" s="2">
        <v>3751</v>
      </c>
      <c r="B3752" t="s">
        <v>9865</v>
      </c>
      <c r="C3752">
        <f>VLOOKUP(B3752,order,2,FALSE)</f>
        <v>1853</v>
      </c>
      <c r="D3752" s="3">
        <v>42974</v>
      </c>
      <c r="E3752" s="3">
        <v>42976</v>
      </c>
      <c r="F3752" t="s">
        <v>7</v>
      </c>
      <c r="G3752" s="10">
        <f>VLOOKUP(F3752,ship,2,FALSE)</f>
        <v>1</v>
      </c>
      <c r="H3752" t="s">
        <v>3367</v>
      </c>
      <c r="I3752">
        <f>VLOOKUP(H3752,customer,2,FALSE)</f>
        <v>113</v>
      </c>
      <c r="J3752" t="s">
        <v>472</v>
      </c>
      <c r="K3752" t="s">
        <v>18</v>
      </c>
      <c r="L3752">
        <f>VLOOKUP(K3752,segment1,2,FALSE)</f>
        <v>2</v>
      </c>
      <c r="M3752" t="s">
        <v>3255</v>
      </c>
      <c r="N3752" t="s">
        <v>502</v>
      </c>
      <c r="O3752">
        <f>VLOOKUP(N3752,city,2,FALSE)</f>
        <v>76</v>
      </c>
      <c r="P3752" t="s">
        <v>20</v>
      </c>
      <c r="Q3752">
        <f>VLOOKUP(P3752,state,2,FALSE)</f>
        <v>2</v>
      </c>
      <c r="R3752">
        <v>90301</v>
      </c>
      <c r="S3752" t="s">
        <v>21</v>
      </c>
      <c r="T3752" s="10">
        <f>VLOOKUP(S3752,region,2,FALSE)</f>
        <v>2</v>
      </c>
      <c r="U3752" t="s">
        <v>4765</v>
      </c>
      <c r="V3752" t="s">
        <v>22</v>
      </c>
      <c r="W3752">
        <f>VLOOKUP(U3752,product,2,FALSE)</f>
        <v>676</v>
      </c>
      <c r="X3752">
        <f>VLOOKUP(V3752,category,2,FALSE)</f>
        <v>2</v>
      </c>
      <c r="Y3752" t="s">
        <v>3233</v>
      </c>
      <c r="Z3752">
        <f>VLOOKUP(Y3752,subcategory,2,FALSE)</f>
        <v>15</v>
      </c>
      <c r="AA3752" t="s">
        <v>2496</v>
      </c>
      <c r="AB3752">
        <v>28.4</v>
      </c>
      <c r="AC3752">
        <v>5</v>
      </c>
      <c r="AD3752">
        <v>0</v>
      </c>
      <c r="AE3752" s="4">
        <v>8.2359999999999989</v>
      </c>
    </row>
    <row r="3753" spans="1:31" x14ac:dyDescent="0.3">
      <c r="A3753" s="2">
        <v>3752</v>
      </c>
      <c r="B3753" t="s">
        <v>9865</v>
      </c>
      <c r="C3753">
        <f>VLOOKUP(B3753,order,2,FALSE)</f>
        <v>1853</v>
      </c>
      <c r="D3753" s="3">
        <v>42974</v>
      </c>
      <c r="E3753" s="3">
        <v>42976</v>
      </c>
      <c r="F3753" t="s">
        <v>7</v>
      </c>
      <c r="G3753" s="10">
        <f>VLOOKUP(F3753,ship,2,FALSE)</f>
        <v>1</v>
      </c>
      <c r="H3753" t="s">
        <v>3367</v>
      </c>
      <c r="I3753">
        <f>VLOOKUP(H3753,customer,2,FALSE)</f>
        <v>113</v>
      </c>
      <c r="J3753" t="s">
        <v>472</v>
      </c>
      <c r="K3753" t="s">
        <v>18</v>
      </c>
      <c r="L3753">
        <f>VLOOKUP(K3753,segment1,2,FALSE)</f>
        <v>2</v>
      </c>
      <c r="M3753" t="s">
        <v>3255</v>
      </c>
      <c r="N3753" t="s">
        <v>502</v>
      </c>
      <c r="O3753">
        <f>VLOOKUP(N3753,city,2,FALSE)</f>
        <v>76</v>
      </c>
      <c r="P3753" t="s">
        <v>20</v>
      </c>
      <c r="Q3753">
        <f>VLOOKUP(P3753,state,2,FALSE)</f>
        <v>2</v>
      </c>
      <c r="R3753">
        <v>90301</v>
      </c>
      <c r="S3753" t="s">
        <v>21</v>
      </c>
      <c r="T3753" s="10">
        <f>VLOOKUP(S3753,region,2,FALSE)</f>
        <v>2</v>
      </c>
      <c r="U3753" t="s">
        <v>4472</v>
      </c>
      <c r="V3753" t="s">
        <v>13</v>
      </c>
      <c r="W3753">
        <v>1877</v>
      </c>
      <c r="X3753">
        <f>VLOOKUP(V3753,category,2,FALSE)</f>
        <v>1</v>
      </c>
      <c r="Y3753" t="s">
        <v>3226</v>
      </c>
      <c r="Z3753">
        <f>VLOOKUP(Y3753,subcategory,2,FALSE)</f>
        <v>2</v>
      </c>
      <c r="AA3753" t="s">
        <v>566</v>
      </c>
      <c r="AB3753">
        <v>230.28000000000003</v>
      </c>
      <c r="AC3753">
        <v>3</v>
      </c>
      <c r="AD3753">
        <v>0.2</v>
      </c>
      <c r="AE3753" s="4">
        <v>23.027999999999992</v>
      </c>
    </row>
    <row r="3754" spans="1:31" x14ac:dyDescent="0.3">
      <c r="A3754" s="2">
        <v>3753</v>
      </c>
      <c r="B3754" t="s">
        <v>9865</v>
      </c>
      <c r="C3754">
        <f>VLOOKUP(B3754,order,2,FALSE)</f>
        <v>1853</v>
      </c>
      <c r="D3754" s="3">
        <v>42974</v>
      </c>
      <c r="E3754" s="3">
        <v>42976</v>
      </c>
      <c r="F3754" t="s">
        <v>7</v>
      </c>
      <c r="G3754" s="10">
        <f>VLOOKUP(F3754,ship,2,FALSE)</f>
        <v>1</v>
      </c>
      <c r="H3754" t="s">
        <v>3367</v>
      </c>
      <c r="I3754">
        <f>VLOOKUP(H3754,customer,2,FALSE)</f>
        <v>113</v>
      </c>
      <c r="J3754" t="s">
        <v>472</v>
      </c>
      <c r="K3754" t="s">
        <v>18</v>
      </c>
      <c r="L3754">
        <f>VLOOKUP(K3754,segment1,2,FALSE)</f>
        <v>2</v>
      </c>
      <c r="M3754" t="s">
        <v>3255</v>
      </c>
      <c r="N3754" t="s">
        <v>502</v>
      </c>
      <c r="O3754">
        <f>VLOOKUP(N3754,city,2,FALSE)</f>
        <v>76</v>
      </c>
      <c r="P3754" t="s">
        <v>20</v>
      </c>
      <c r="Q3754">
        <f>VLOOKUP(P3754,state,2,FALSE)</f>
        <v>2</v>
      </c>
      <c r="R3754">
        <v>90301</v>
      </c>
      <c r="S3754" t="s">
        <v>21</v>
      </c>
      <c r="T3754" s="10">
        <f>VLOOKUP(S3754,region,2,FALSE)</f>
        <v>2</v>
      </c>
      <c r="U3754" t="s">
        <v>5052</v>
      </c>
      <c r="V3754" t="s">
        <v>22</v>
      </c>
      <c r="W3754">
        <f>VLOOKUP(U3754,product,2,FALSE)</f>
        <v>969</v>
      </c>
      <c r="X3754">
        <f>VLOOKUP(V3754,category,2,FALSE)</f>
        <v>2</v>
      </c>
      <c r="Y3754" t="s">
        <v>45</v>
      </c>
      <c r="Z3754">
        <f>VLOOKUP(Y3754,subcategory,2,FALSE)</f>
        <v>11</v>
      </c>
      <c r="AA3754" t="s">
        <v>314</v>
      </c>
      <c r="AB3754">
        <v>116.28</v>
      </c>
      <c r="AC3754">
        <v>3</v>
      </c>
      <c r="AD3754">
        <v>0</v>
      </c>
      <c r="AE3754" s="4">
        <v>56.977199999999996</v>
      </c>
    </row>
    <row r="3755" spans="1:31" x14ac:dyDescent="0.3">
      <c r="A3755" s="2">
        <v>3754</v>
      </c>
      <c r="B3755" t="s">
        <v>9865</v>
      </c>
      <c r="C3755">
        <f>VLOOKUP(B3755,order,2,FALSE)</f>
        <v>1853</v>
      </c>
      <c r="D3755" s="3">
        <v>42974</v>
      </c>
      <c r="E3755" s="3">
        <v>42976</v>
      </c>
      <c r="F3755" t="s">
        <v>7</v>
      </c>
      <c r="G3755" s="10">
        <f>VLOOKUP(F3755,ship,2,FALSE)</f>
        <v>1</v>
      </c>
      <c r="H3755" t="s">
        <v>3367</v>
      </c>
      <c r="I3755">
        <f>VLOOKUP(H3755,customer,2,FALSE)</f>
        <v>113</v>
      </c>
      <c r="J3755" t="s">
        <v>472</v>
      </c>
      <c r="K3755" t="s">
        <v>18</v>
      </c>
      <c r="L3755">
        <f>VLOOKUP(K3755,segment1,2,FALSE)</f>
        <v>2</v>
      </c>
      <c r="M3755" t="s">
        <v>3255</v>
      </c>
      <c r="N3755" t="s">
        <v>502</v>
      </c>
      <c r="O3755">
        <f>VLOOKUP(N3755,city,2,FALSE)</f>
        <v>76</v>
      </c>
      <c r="P3755" t="s">
        <v>20</v>
      </c>
      <c r="Q3755">
        <f>VLOOKUP(P3755,state,2,FALSE)</f>
        <v>2</v>
      </c>
      <c r="R3755">
        <v>90301</v>
      </c>
      <c r="S3755" t="s">
        <v>21</v>
      </c>
      <c r="T3755" s="10">
        <f>VLOOKUP(S3755,region,2,FALSE)</f>
        <v>2</v>
      </c>
      <c r="U3755" t="s">
        <v>4225</v>
      </c>
      <c r="V3755" t="s">
        <v>22</v>
      </c>
      <c r="W3755">
        <v>1878</v>
      </c>
      <c r="X3755">
        <f>VLOOKUP(V3755,category,2,FALSE)</f>
        <v>2</v>
      </c>
      <c r="Y3755" t="s">
        <v>3231</v>
      </c>
      <c r="Z3755">
        <f>VLOOKUP(Y3755,subcategory,2,FALSE)</f>
        <v>9</v>
      </c>
      <c r="AA3755" t="s">
        <v>2040</v>
      </c>
      <c r="AB3755">
        <v>841.5680000000001</v>
      </c>
      <c r="AC3755">
        <v>2</v>
      </c>
      <c r="AD3755">
        <v>0.2</v>
      </c>
      <c r="AE3755" s="4">
        <v>294.54879999999991</v>
      </c>
    </row>
    <row r="3756" spans="1:31" x14ac:dyDescent="0.3">
      <c r="A3756" s="2">
        <v>3755</v>
      </c>
      <c r="B3756" t="s">
        <v>9865</v>
      </c>
      <c r="C3756">
        <f>VLOOKUP(B3756,order,2,FALSE)</f>
        <v>1853</v>
      </c>
      <c r="D3756" s="3">
        <v>42974</v>
      </c>
      <c r="E3756" s="3">
        <v>42976</v>
      </c>
      <c r="F3756" t="s">
        <v>7</v>
      </c>
      <c r="G3756" s="10">
        <f>VLOOKUP(F3756,ship,2,FALSE)</f>
        <v>1</v>
      </c>
      <c r="H3756" t="s">
        <v>3367</v>
      </c>
      <c r="I3756">
        <f>VLOOKUP(H3756,customer,2,FALSE)</f>
        <v>113</v>
      </c>
      <c r="J3756" t="s">
        <v>472</v>
      </c>
      <c r="K3756" t="s">
        <v>18</v>
      </c>
      <c r="L3756">
        <f>VLOOKUP(K3756,segment1,2,FALSE)</f>
        <v>2</v>
      </c>
      <c r="M3756" t="s">
        <v>3255</v>
      </c>
      <c r="N3756" t="s">
        <v>502</v>
      </c>
      <c r="O3756">
        <f>VLOOKUP(N3756,city,2,FALSE)</f>
        <v>76</v>
      </c>
      <c r="P3756" t="s">
        <v>20</v>
      </c>
      <c r="Q3756">
        <f>VLOOKUP(P3756,state,2,FALSE)</f>
        <v>2</v>
      </c>
      <c r="R3756">
        <v>90301</v>
      </c>
      <c r="S3756" t="s">
        <v>21</v>
      </c>
      <c r="T3756" s="10">
        <f>VLOOKUP(S3756,region,2,FALSE)</f>
        <v>2</v>
      </c>
      <c r="U3756" t="s">
        <v>5127</v>
      </c>
      <c r="V3756" t="s">
        <v>22</v>
      </c>
      <c r="W3756">
        <f>VLOOKUP(U3756,product,2,FALSE)</f>
        <v>1044</v>
      </c>
      <c r="X3756">
        <f>VLOOKUP(V3756,category,2,FALSE)</f>
        <v>2</v>
      </c>
      <c r="Y3756" t="s">
        <v>3227</v>
      </c>
      <c r="Z3756">
        <f>VLOOKUP(Y3756,subcategory,2,FALSE)</f>
        <v>5</v>
      </c>
      <c r="AA3756" t="s">
        <v>2672</v>
      </c>
      <c r="AB3756">
        <v>354.90000000000003</v>
      </c>
      <c r="AC3756">
        <v>5</v>
      </c>
      <c r="AD3756">
        <v>0</v>
      </c>
      <c r="AE3756" s="4">
        <v>17.744999999999962</v>
      </c>
    </row>
    <row r="3757" spans="1:31" x14ac:dyDescent="0.3">
      <c r="A3757" s="2">
        <v>3756</v>
      </c>
      <c r="B3757" t="s">
        <v>8437</v>
      </c>
      <c r="C3757">
        <f>VLOOKUP(B3757,order,2,FALSE)</f>
        <v>1854</v>
      </c>
      <c r="D3757" s="3">
        <v>42432</v>
      </c>
      <c r="E3757" s="3">
        <v>42435</v>
      </c>
      <c r="F3757" t="s">
        <v>97</v>
      </c>
      <c r="G3757" s="10">
        <f>VLOOKUP(F3757,ship,2,FALSE)</f>
        <v>3</v>
      </c>
      <c r="H3757" t="s">
        <v>3939</v>
      </c>
      <c r="I3757">
        <f>VLOOKUP(H3757,customer,2,FALSE)</f>
        <v>685</v>
      </c>
      <c r="J3757" t="s">
        <v>2572</v>
      </c>
      <c r="K3757" t="s">
        <v>18</v>
      </c>
      <c r="L3757">
        <f>VLOOKUP(K3757,segment1,2,FALSE)</f>
        <v>2</v>
      </c>
      <c r="M3757" t="s">
        <v>3255</v>
      </c>
      <c r="N3757" t="s">
        <v>2714</v>
      </c>
      <c r="O3757">
        <f>VLOOKUP(N3757,city,2,FALSE)</f>
        <v>373</v>
      </c>
      <c r="P3757" t="s">
        <v>54</v>
      </c>
      <c r="Q3757">
        <f>VLOOKUP(P3757,state,2,FALSE)</f>
        <v>6</v>
      </c>
      <c r="R3757">
        <v>79762</v>
      </c>
      <c r="S3757" t="s">
        <v>55</v>
      </c>
      <c r="T3757" s="10">
        <f>VLOOKUP(S3757,region,2,FALSE)</f>
        <v>3</v>
      </c>
      <c r="U3757" t="s">
        <v>4914</v>
      </c>
      <c r="V3757" t="s">
        <v>22</v>
      </c>
      <c r="W3757">
        <v>1879</v>
      </c>
      <c r="X3757">
        <f>VLOOKUP(V3757,category,2,FALSE)</f>
        <v>2</v>
      </c>
      <c r="Y3757" t="s">
        <v>45</v>
      </c>
      <c r="Z3757">
        <f>VLOOKUP(Y3757,subcategory,2,FALSE)</f>
        <v>11</v>
      </c>
      <c r="AA3757" t="s">
        <v>2735</v>
      </c>
      <c r="AB3757">
        <v>42.783999999999999</v>
      </c>
      <c r="AC3757">
        <v>7</v>
      </c>
      <c r="AD3757">
        <v>0.2</v>
      </c>
      <c r="AE3757" s="4">
        <v>15.509199999999998</v>
      </c>
    </row>
    <row r="3758" spans="1:31" x14ac:dyDescent="0.3">
      <c r="A3758" s="2">
        <v>3757</v>
      </c>
      <c r="B3758" t="s">
        <v>8437</v>
      </c>
      <c r="C3758">
        <f>VLOOKUP(B3758,order,2,FALSE)</f>
        <v>1854</v>
      </c>
      <c r="D3758" s="3">
        <v>42432</v>
      </c>
      <c r="E3758" s="3">
        <v>42435</v>
      </c>
      <c r="F3758" t="s">
        <v>97</v>
      </c>
      <c r="G3758" s="10">
        <f>VLOOKUP(F3758,ship,2,FALSE)</f>
        <v>3</v>
      </c>
      <c r="H3758" t="s">
        <v>3939</v>
      </c>
      <c r="I3758">
        <f>VLOOKUP(H3758,customer,2,FALSE)</f>
        <v>685</v>
      </c>
      <c r="J3758" t="s">
        <v>2572</v>
      </c>
      <c r="K3758" t="s">
        <v>18</v>
      </c>
      <c r="L3758">
        <f>VLOOKUP(K3758,segment1,2,FALSE)</f>
        <v>2</v>
      </c>
      <c r="M3758" t="s">
        <v>3255</v>
      </c>
      <c r="N3758" t="s">
        <v>2714</v>
      </c>
      <c r="O3758">
        <f>VLOOKUP(N3758,city,2,FALSE)</f>
        <v>373</v>
      </c>
      <c r="P3758" t="s">
        <v>54</v>
      </c>
      <c r="Q3758">
        <f>VLOOKUP(P3758,state,2,FALSE)</f>
        <v>6</v>
      </c>
      <c r="R3758">
        <v>79762</v>
      </c>
      <c r="S3758" t="s">
        <v>55</v>
      </c>
      <c r="T3758" s="10">
        <f>VLOOKUP(S3758,region,2,FALSE)</f>
        <v>3</v>
      </c>
      <c r="U3758" t="s">
        <v>5641</v>
      </c>
      <c r="V3758" t="s">
        <v>13</v>
      </c>
      <c r="W3758">
        <f>VLOOKUP(U3758,product,2,FALSE)</f>
        <v>1579</v>
      </c>
      <c r="X3758">
        <f>VLOOKUP(V3758,category,2,FALSE)</f>
        <v>1</v>
      </c>
      <c r="Y3758" t="s">
        <v>3226</v>
      </c>
      <c r="Z3758">
        <f>VLOOKUP(Y3758,subcategory,2,FALSE)</f>
        <v>2</v>
      </c>
      <c r="AA3758" t="s">
        <v>1951</v>
      </c>
      <c r="AB3758">
        <v>563.42999999999984</v>
      </c>
      <c r="AC3758">
        <v>5</v>
      </c>
      <c r="AD3758">
        <v>0.3</v>
      </c>
      <c r="AE3758" s="4">
        <v>-56.343000000000018</v>
      </c>
    </row>
    <row r="3759" spans="1:31" x14ac:dyDescent="0.3">
      <c r="A3759" s="2">
        <v>3758</v>
      </c>
      <c r="B3759" t="s">
        <v>8438</v>
      </c>
      <c r="C3759">
        <f>VLOOKUP(B3759,order,2,FALSE)</f>
        <v>1855</v>
      </c>
      <c r="D3759" s="3">
        <v>42429</v>
      </c>
      <c r="E3759" s="3">
        <v>42433</v>
      </c>
      <c r="F3759" t="s">
        <v>25</v>
      </c>
      <c r="G3759" s="10">
        <f>VLOOKUP(F3759,ship,2,FALSE)</f>
        <v>2</v>
      </c>
      <c r="H3759" t="s">
        <v>3303</v>
      </c>
      <c r="I3759">
        <f>VLOOKUP(H3759,customer,2,FALSE)</f>
        <v>49</v>
      </c>
      <c r="J3759" t="s">
        <v>226</v>
      </c>
      <c r="K3759" t="s">
        <v>9</v>
      </c>
      <c r="L3759">
        <f>VLOOKUP(K3759,segment1,2,FALSE)</f>
        <v>1</v>
      </c>
      <c r="M3759" t="s">
        <v>3255</v>
      </c>
      <c r="N3759" t="s">
        <v>300</v>
      </c>
      <c r="O3759">
        <f>VLOOKUP(N3759,city,2,FALSE)</f>
        <v>47</v>
      </c>
      <c r="P3759" t="s">
        <v>249</v>
      </c>
      <c r="Q3759">
        <f>VLOOKUP(P3759,state,2,FALSE)</f>
        <v>25</v>
      </c>
      <c r="R3759">
        <v>43055</v>
      </c>
      <c r="S3759" t="s">
        <v>79</v>
      </c>
      <c r="T3759" s="10">
        <f>VLOOKUP(S3759,region,2,FALSE)</f>
        <v>4</v>
      </c>
      <c r="U3759" t="s">
        <v>5567</v>
      </c>
      <c r="V3759" t="s">
        <v>22</v>
      </c>
      <c r="W3759">
        <v>1880</v>
      </c>
      <c r="X3759">
        <f>VLOOKUP(V3759,category,2,FALSE)</f>
        <v>2</v>
      </c>
      <c r="Y3759" t="s">
        <v>3229</v>
      </c>
      <c r="Z3759">
        <f>VLOOKUP(Y3759,subcategory,2,FALSE)</f>
        <v>7</v>
      </c>
      <c r="AA3759" t="s">
        <v>952</v>
      </c>
      <c r="AB3759">
        <v>111.104</v>
      </c>
      <c r="AC3759">
        <v>7</v>
      </c>
      <c r="AD3759">
        <v>0.2</v>
      </c>
      <c r="AE3759" s="4">
        <v>8.3328000000000024</v>
      </c>
    </row>
    <row r="3760" spans="1:31" x14ac:dyDescent="0.3">
      <c r="A3760" s="2">
        <v>3759</v>
      </c>
      <c r="B3760" t="s">
        <v>7266</v>
      </c>
      <c r="C3760">
        <f>VLOOKUP(B3760,order,2,FALSE)</f>
        <v>1856</v>
      </c>
      <c r="D3760" s="3">
        <v>42265</v>
      </c>
      <c r="E3760" s="3">
        <v>42270</v>
      </c>
      <c r="F3760" t="s">
        <v>25</v>
      </c>
      <c r="G3760" s="10">
        <f>VLOOKUP(F3760,ship,2,FALSE)</f>
        <v>2</v>
      </c>
      <c r="H3760" t="s">
        <v>3589</v>
      </c>
      <c r="I3760">
        <f>VLOOKUP(H3760,customer,2,FALSE)</f>
        <v>335</v>
      </c>
      <c r="J3760" t="s">
        <v>1263</v>
      </c>
      <c r="K3760" t="s">
        <v>18</v>
      </c>
      <c r="L3760">
        <f>VLOOKUP(K3760,segment1,2,FALSE)</f>
        <v>2</v>
      </c>
      <c r="M3760" t="s">
        <v>3255</v>
      </c>
      <c r="N3760" t="s">
        <v>19</v>
      </c>
      <c r="O3760">
        <f>VLOOKUP(N3760,city,2,FALSE)</f>
        <v>2</v>
      </c>
      <c r="P3760" t="s">
        <v>20</v>
      </c>
      <c r="Q3760">
        <f>VLOOKUP(P3760,state,2,FALSE)</f>
        <v>2</v>
      </c>
      <c r="R3760">
        <v>90049</v>
      </c>
      <c r="S3760" t="s">
        <v>21</v>
      </c>
      <c r="T3760" s="10">
        <f>VLOOKUP(S3760,region,2,FALSE)</f>
        <v>2</v>
      </c>
      <c r="U3760" t="s">
        <v>4349</v>
      </c>
      <c r="V3760" t="s">
        <v>22</v>
      </c>
      <c r="W3760">
        <f>VLOOKUP(U3760,product,2,FALSE)</f>
        <v>242</v>
      </c>
      <c r="X3760">
        <f>VLOOKUP(V3760,category,2,FALSE)</f>
        <v>2</v>
      </c>
      <c r="Y3760" t="s">
        <v>3229</v>
      </c>
      <c r="Z3760">
        <f>VLOOKUP(Y3760,subcategory,2,FALSE)</f>
        <v>7</v>
      </c>
      <c r="AA3760" t="s">
        <v>460</v>
      </c>
      <c r="AB3760">
        <v>11.68</v>
      </c>
      <c r="AC3760">
        <v>2</v>
      </c>
      <c r="AD3760">
        <v>0</v>
      </c>
      <c r="AE3760" s="4">
        <v>5.4895999999999994</v>
      </c>
    </row>
    <row r="3761" spans="1:31" x14ac:dyDescent="0.3">
      <c r="A3761" s="2">
        <v>3760</v>
      </c>
      <c r="B3761" t="s">
        <v>7266</v>
      </c>
      <c r="C3761">
        <f>VLOOKUP(B3761,order,2,FALSE)</f>
        <v>1856</v>
      </c>
      <c r="D3761" s="3">
        <v>42265</v>
      </c>
      <c r="E3761" s="3">
        <v>42270</v>
      </c>
      <c r="F3761" t="s">
        <v>25</v>
      </c>
      <c r="G3761" s="10">
        <f>VLOOKUP(F3761,ship,2,FALSE)</f>
        <v>2</v>
      </c>
      <c r="H3761" t="s">
        <v>3589</v>
      </c>
      <c r="I3761">
        <f>VLOOKUP(H3761,customer,2,FALSE)</f>
        <v>335</v>
      </c>
      <c r="J3761" t="s">
        <v>1263</v>
      </c>
      <c r="K3761" t="s">
        <v>18</v>
      </c>
      <c r="L3761">
        <f>VLOOKUP(K3761,segment1,2,FALSE)</f>
        <v>2</v>
      </c>
      <c r="M3761" t="s">
        <v>3255</v>
      </c>
      <c r="N3761" t="s">
        <v>19</v>
      </c>
      <c r="O3761">
        <f>VLOOKUP(N3761,city,2,FALSE)</f>
        <v>2</v>
      </c>
      <c r="P3761" t="s">
        <v>20</v>
      </c>
      <c r="Q3761">
        <f>VLOOKUP(P3761,state,2,FALSE)</f>
        <v>2</v>
      </c>
      <c r="R3761">
        <v>90049</v>
      </c>
      <c r="S3761" t="s">
        <v>21</v>
      </c>
      <c r="T3761" s="10">
        <f>VLOOKUP(S3761,region,2,FALSE)</f>
        <v>2</v>
      </c>
      <c r="U3761" t="s">
        <v>5629</v>
      </c>
      <c r="V3761" t="s">
        <v>22</v>
      </c>
      <c r="W3761">
        <v>1881</v>
      </c>
      <c r="X3761">
        <f>VLOOKUP(V3761,category,2,FALSE)</f>
        <v>2</v>
      </c>
      <c r="Y3761" t="s">
        <v>3233</v>
      </c>
      <c r="Z3761">
        <f>VLOOKUP(Y3761,subcategory,2,FALSE)</f>
        <v>15</v>
      </c>
      <c r="AA3761" t="s">
        <v>2708</v>
      </c>
      <c r="AB3761">
        <v>16.899999999999999</v>
      </c>
      <c r="AC3761">
        <v>2</v>
      </c>
      <c r="AD3761">
        <v>0</v>
      </c>
      <c r="AE3761" s="4">
        <v>5.0699999999999985</v>
      </c>
    </row>
    <row r="3762" spans="1:31" x14ac:dyDescent="0.3">
      <c r="A3762" s="2">
        <v>3761</v>
      </c>
      <c r="B3762" t="s">
        <v>7266</v>
      </c>
      <c r="C3762">
        <f>VLOOKUP(B3762,order,2,FALSE)</f>
        <v>1856</v>
      </c>
      <c r="D3762" s="3">
        <v>42265</v>
      </c>
      <c r="E3762" s="3">
        <v>42270</v>
      </c>
      <c r="F3762" t="s">
        <v>25</v>
      </c>
      <c r="G3762" s="10">
        <f>VLOOKUP(F3762,ship,2,FALSE)</f>
        <v>2</v>
      </c>
      <c r="H3762" t="s">
        <v>3589</v>
      </c>
      <c r="I3762">
        <f>VLOOKUP(H3762,customer,2,FALSE)</f>
        <v>335</v>
      </c>
      <c r="J3762" t="s">
        <v>1263</v>
      </c>
      <c r="K3762" t="s">
        <v>18</v>
      </c>
      <c r="L3762">
        <f>VLOOKUP(K3762,segment1,2,FALSE)</f>
        <v>2</v>
      </c>
      <c r="M3762" t="s">
        <v>3255</v>
      </c>
      <c r="N3762" t="s">
        <v>19</v>
      </c>
      <c r="O3762">
        <f>VLOOKUP(N3762,city,2,FALSE)</f>
        <v>2</v>
      </c>
      <c r="P3762" t="s">
        <v>20</v>
      </c>
      <c r="Q3762">
        <f>VLOOKUP(P3762,state,2,FALSE)</f>
        <v>2</v>
      </c>
      <c r="R3762">
        <v>90049</v>
      </c>
      <c r="S3762" t="s">
        <v>21</v>
      </c>
      <c r="T3762" s="10">
        <f>VLOOKUP(S3762,region,2,FALSE)</f>
        <v>2</v>
      </c>
      <c r="U3762" t="s">
        <v>5203</v>
      </c>
      <c r="V3762" t="s">
        <v>13</v>
      </c>
      <c r="W3762">
        <f>VLOOKUP(U3762,product,2,FALSE)</f>
        <v>1123</v>
      </c>
      <c r="X3762">
        <f>VLOOKUP(V3762,category,2,FALSE)</f>
        <v>1</v>
      </c>
      <c r="Y3762" t="s">
        <v>3228</v>
      </c>
      <c r="Z3762">
        <f>VLOOKUP(Y3762,subcategory,2,FALSE)</f>
        <v>6</v>
      </c>
      <c r="AA3762" t="s">
        <v>1497</v>
      </c>
      <c r="AB3762">
        <v>24.4</v>
      </c>
      <c r="AC3762">
        <v>2</v>
      </c>
      <c r="AD3762">
        <v>0</v>
      </c>
      <c r="AE3762" s="4">
        <v>10.248000000000001</v>
      </c>
    </row>
    <row r="3763" spans="1:31" x14ac:dyDescent="0.3">
      <c r="A3763" s="2">
        <v>3762</v>
      </c>
      <c r="B3763" t="s">
        <v>9866</v>
      </c>
      <c r="C3763">
        <f>VLOOKUP(B3763,order,2,FALSE)</f>
        <v>1857</v>
      </c>
      <c r="D3763" s="3">
        <v>42867</v>
      </c>
      <c r="E3763" s="3">
        <v>42872</v>
      </c>
      <c r="F3763" t="s">
        <v>25</v>
      </c>
      <c r="G3763" s="10">
        <f>VLOOKUP(F3763,ship,2,FALSE)</f>
        <v>2</v>
      </c>
      <c r="H3763" t="s">
        <v>3492</v>
      </c>
      <c r="I3763">
        <f>VLOOKUP(H3763,customer,2,FALSE)</f>
        <v>238</v>
      </c>
      <c r="J3763" t="s">
        <v>943</v>
      </c>
      <c r="K3763" t="s">
        <v>9</v>
      </c>
      <c r="L3763">
        <f>VLOOKUP(K3763,segment1,2,FALSE)</f>
        <v>1</v>
      </c>
      <c r="M3763" t="s">
        <v>3255</v>
      </c>
      <c r="N3763" t="s">
        <v>1795</v>
      </c>
      <c r="O3763">
        <f>VLOOKUP(N3763,city,2,FALSE)</f>
        <v>232</v>
      </c>
      <c r="P3763" t="s">
        <v>601</v>
      </c>
      <c r="Q3763">
        <f>VLOOKUP(P3763,state,2,FALSE)</f>
        <v>32</v>
      </c>
      <c r="R3763">
        <v>2149</v>
      </c>
      <c r="S3763" t="s">
        <v>79</v>
      </c>
      <c r="T3763" s="10">
        <f>VLOOKUP(S3763,region,2,FALSE)</f>
        <v>4</v>
      </c>
      <c r="U3763" t="s">
        <v>4269</v>
      </c>
      <c r="V3763" t="s">
        <v>22</v>
      </c>
      <c r="W3763">
        <v>1882</v>
      </c>
      <c r="X3763">
        <f>VLOOKUP(V3763,category,2,FALSE)</f>
        <v>2</v>
      </c>
      <c r="Y3763" t="s">
        <v>45</v>
      </c>
      <c r="Z3763">
        <f>VLOOKUP(Y3763,subcategory,2,FALSE)</f>
        <v>11</v>
      </c>
      <c r="AA3763" t="s">
        <v>2501</v>
      </c>
      <c r="AB3763">
        <v>87.6</v>
      </c>
      <c r="AC3763">
        <v>5</v>
      </c>
      <c r="AD3763">
        <v>0</v>
      </c>
      <c r="AE3763" s="4">
        <v>42.047999999999995</v>
      </c>
    </row>
    <row r="3764" spans="1:31" x14ac:dyDescent="0.3">
      <c r="A3764" s="2">
        <v>3763</v>
      </c>
      <c r="B3764" t="s">
        <v>8439</v>
      </c>
      <c r="C3764">
        <f>VLOOKUP(B3764,order,2,FALSE)</f>
        <v>1858</v>
      </c>
      <c r="D3764" s="3">
        <v>42595</v>
      </c>
      <c r="E3764" s="3">
        <v>42600</v>
      </c>
      <c r="F3764" t="s">
        <v>7</v>
      </c>
      <c r="G3764" s="10">
        <f>VLOOKUP(F3764,ship,2,FALSE)</f>
        <v>1</v>
      </c>
      <c r="H3764" t="s">
        <v>3633</v>
      </c>
      <c r="I3764">
        <f>VLOOKUP(H3764,customer,2,FALSE)</f>
        <v>379</v>
      </c>
      <c r="J3764" t="s">
        <v>1405</v>
      </c>
      <c r="K3764" t="s">
        <v>18</v>
      </c>
      <c r="L3764">
        <f>VLOOKUP(K3764,segment1,2,FALSE)</f>
        <v>2</v>
      </c>
      <c r="M3764" t="s">
        <v>3255</v>
      </c>
      <c r="N3764" t="s">
        <v>2716</v>
      </c>
      <c r="O3764">
        <f>VLOOKUP(N3764,city,2,FALSE)</f>
        <v>374</v>
      </c>
      <c r="P3764" t="s">
        <v>60</v>
      </c>
      <c r="Q3764">
        <f>VLOOKUP(P3764,state,2,FALSE)</f>
        <v>7</v>
      </c>
      <c r="R3764">
        <v>53214</v>
      </c>
      <c r="S3764" t="s">
        <v>55</v>
      </c>
      <c r="T3764" s="10">
        <f>VLOOKUP(S3764,region,2,FALSE)</f>
        <v>3</v>
      </c>
      <c r="U3764" t="s">
        <v>4531</v>
      </c>
      <c r="V3764" t="s">
        <v>13</v>
      </c>
      <c r="W3764">
        <f>VLOOKUP(U3764,product,2,FALSE)</f>
        <v>431</v>
      </c>
      <c r="X3764">
        <f>VLOOKUP(V3764,category,2,FALSE)</f>
        <v>1</v>
      </c>
      <c r="Y3764" t="s">
        <v>14</v>
      </c>
      <c r="Z3764">
        <f>VLOOKUP(Y3764,subcategory,2,FALSE)</f>
        <v>1</v>
      </c>
      <c r="AA3764" t="s">
        <v>795</v>
      </c>
      <c r="AB3764">
        <v>241.96</v>
      </c>
      <c r="AC3764">
        <v>2</v>
      </c>
      <c r="AD3764">
        <v>0</v>
      </c>
      <c r="AE3764" s="4">
        <v>24.195999999999998</v>
      </c>
    </row>
    <row r="3765" spans="1:31" x14ac:dyDescent="0.3">
      <c r="A3765" s="2">
        <v>3764</v>
      </c>
      <c r="B3765" t="s">
        <v>8439</v>
      </c>
      <c r="C3765">
        <f>VLOOKUP(B3765,order,2,FALSE)</f>
        <v>1858</v>
      </c>
      <c r="D3765" s="3">
        <v>42595</v>
      </c>
      <c r="E3765" s="3">
        <v>42600</v>
      </c>
      <c r="F3765" t="s">
        <v>7</v>
      </c>
      <c r="G3765" s="10">
        <f>VLOOKUP(F3765,ship,2,FALSE)</f>
        <v>1</v>
      </c>
      <c r="H3765" t="s">
        <v>3633</v>
      </c>
      <c r="I3765">
        <f>VLOOKUP(H3765,customer,2,FALSE)</f>
        <v>379</v>
      </c>
      <c r="J3765" t="s">
        <v>1405</v>
      </c>
      <c r="K3765" t="s">
        <v>18</v>
      </c>
      <c r="L3765">
        <f>VLOOKUP(K3765,segment1,2,FALSE)</f>
        <v>2</v>
      </c>
      <c r="M3765" t="s">
        <v>3255</v>
      </c>
      <c r="N3765" t="s">
        <v>2716</v>
      </c>
      <c r="O3765">
        <f>VLOOKUP(N3765,city,2,FALSE)</f>
        <v>374</v>
      </c>
      <c r="P3765" t="s">
        <v>60</v>
      </c>
      <c r="Q3765">
        <f>VLOOKUP(P3765,state,2,FALSE)</f>
        <v>7</v>
      </c>
      <c r="R3765">
        <v>53214</v>
      </c>
      <c r="S3765" t="s">
        <v>55</v>
      </c>
      <c r="T3765" s="10">
        <f>VLOOKUP(S3765,region,2,FALSE)</f>
        <v>3</v>
      </c>
      <c r="U3765" t="s">
        <v>4885</v>
      </c>
      <c r="V3765" t="s">
        <v>22</v>
      </c>
      <c r="W3765">
        <v>1883</v>
      </c>
      <c r="X3765">
        <f>VLOOKUP(V3765,category,2,FALSE)</f>
        <v>2</v>
      </c>
      <c r="Y3765" t="s">
        <v>3231</v>
      </c>
      <c r="Z3765">
        <f>VLOOKUP(Y3765,subcategory,2,FALSE)</f>
        <v>9</v>
      </c>
      <c r="AA3765" t="s">
        <v>1932</v>
      </c>
      <c r="AB3765">
        <v>8.52</v>
      </c>
      <c r="AC3765">
        <v>3</v>
      </c>
      <c r="AD3765">
        <v>0</v>
      </c>
      <c r="AE3765" s="4">
        <v>4.1747999999999994</v>
      </c>
    </row>
    <row r="3766" spans="1:31" x14ac:dyDescent="0.3">
      <c r="A3766" s="2">
        <v>3765</v>
      </c>
      <c r="B3766" t="s">
        <v>9867</v>
      </c>
      <c r="C3766">
        <f>VLOOKUP(B3766,order,2,FALSE)</f>
        <v>1859</v>
      </c>
      <c r="D3766" s="3">
        <v>42791</v>
      </c>
      <c r="E3766" s="3">
        <v>42796</v>
      </c>
      <c r="F3766" t="s">
        <v>25</v>
      </c>
      <c r="G3766" s="10">
        <f>VLOOKUP(F3766,ship,2,FALSE)</f>
        <v>2</v>
      </c>
      <c r="H3766" t="s">
        <v>3914</v>
      </c>
      <c r="I3766">
        <f>VLOOKUP(H3766,customer,2,FALSE)</f>
        <v>660</v>
      </c>
      <c r="J3766" t="s">
        <v>2474</v>
      </c>
      <c r="K3766" t="s">
        <v>9</v>
      </c>
      <c r="L3766">
        <f>VLOOKUP(K3766,segment1,2,FALSE)</f>
        <v>1</v>
      </c>
      <c r="M3766" t="s">
        <v>3255</v>
      </c>
      <c r="N3766" t="s">
        <v>156</v>
      </c>
      <c r="O3766">
        <f>VLOOKUP(N3766,city,2,FALSE)</f>
        <v>23</v>
      </c>
      <c r="P3766" t="s">
        <v>110</v>
      </c>
      <c r="Q3766">
        <f>VLOOKUP(P3766,state,2,FALSE)</f>
        <v>11</v>
      </c>
      <c r="R3766">
        <v>60623</v>
      </c>
      <c r="S3766" t="s">
        <v>55</v>
      </c>
      <c r="T3766" s="10">
        <f>VLOOKUP(S3766,region,2,FALSE)</f>
        <v>3</v>
      </c>
      <c r="U3766" t="s">
        <v>4208</v>
      </c>
      <c r="V3766" t="s">
        <v>22</v>
      </c>
      <c r="W3766">
        <f>VLOOKUP(U3766,product,2,FALSE)</f>
        <v>99</v>
      </c>
      <c r="X3766">
        <f>VLOOKUP(V3766,category,2,FALSE)</f>
        <v>2</v>
      </c>
      <c r="Y3766" t="s">
        <v>3231</v>
      </c>
      <c r="Z3766">
        <f>VLOOKUP(Y3766,subcategory,2,FALSE)</f>
        <v>9</v>
      </c>
      <c r="AA3766" t="s">
        <v>1626</v>
      </c>
      <c r="AB3766">
        <v>1.7879999999999996</v>
      </c>
      <c r="AC3766">
        <v>3</v>
      </c>
      <c r="AD3766">
        <v>0.8</v>
      </c>
      <c r="AE3766" s="4">
        <v>-3.0396000000000001</v>
      </c>
    </row>
    <row r="3767" spans="1:31" x14ac:dyDescent="0.3">
      <c r="A3767" s="2">
        <v>3766</v>
      </c>
      <c r="B3767" t="s">
        <v>8440</v>
      </c>
      <c r="C3767">
        <f>VLOOKUP(B3767,order,2,FALSE)</f>
        <v>1860</v>
      </c>
      <c r="D3767" s="3">
        <v>42450</v>
      </c>
      <c r="E3767" s="3">
        <v>42454</v>
      </c>
      <c r="F3767" t="s">
        <v>25</v>
      </c>
      <c r="G3767" s="10">
        <f>VLOOKUP(F3767,ship,2,FALSE)</f>
        <v>2</v>
      </c>
      <c r="H3767" t="s">
        <v>3933</v>
      </c>
      <c r="I3767">
        <f>VLOOKUP(H3767,customer,2,FALSE)</f>
        <v>679</v>
      </c>
      <c r="J3767" t="s">
        <v>2549</v>
      </c>
      <c r="K3767" t="s">
        <v>18</v>
      </c>
      <c r="L3767">
        <f>VLOOKUP(K3767,segment1,2,FALSE)</f>
        <v>2</v>
      </c>
      <c r="M3767" t="s">
        <v>3255</v>
      </c>
      <c r="N3767" t="s">
        <v>95</v>
      </c>
      <c r="O3767">
        <f>VLOOKUP(N3767,city,2,FALSE)</f>
        <v>13</v>
      </c>
      <c r="P3767" t="s">
        <v>54</v>
      </c>
      <c r="Q3767">
        <f>VLOOKUP(P3767,state,2,FALSE)</f>
        <v>6</v>
      </c>
      <c r="R3767">
        <v>77036</v>
      </c>
      <c r="S3767" t="s">
        <v>55</v>
      </c>
      <c r="T3767" s="10">
        <f>VLOOKUP(S3767,region,2,FALSE)</f>
        <v>3</v>
      </c>
      <c r="U3767" t="s">
        <v>5246</v>
      </c>
      <c r="V3767" t="s">
        <v>13</v>
      </c>
      <c r="W3767">
        <v>1884</v>
      </c>
      <c r="X3767">
        <f>VLOOKUP(V3767,category,2,FALSE)</f>
        <v>1</v>
      </c>
      <c r="Y3767" t="s">
        <v>29</v>
      </c>
      <c r="Z3767">
        <f>VLOOKUP(Y3767,subcategory,2,FALSE)</f>
        <v>4</v>
      </c>
      <c r="AA3767" t="s">
        <v>808</v>
      </c>
      <c r="AB3767">
        <v>99.372</v>
      </c>
      <c r="AC3767">
        <v>2</v>
      </c>
      <c r="AD3767">
        <v>0.3</v>
      </c>
      <c r="AE3767" s="4">
        <v>-1.4196000000000097</v>
      </c>
    </row>
    <row r="3768" spans="1:31" x14ac:dyDescent="0.3">
      <c r="A3768" s="2">
        <v>3767</v>
      </c>
      <c r="B3768" t="s">
        <v>8440</v>
      </c>
      <c r="C3768">
        <f>VLOOKUP(B3768,order,2,FALSE)</f>
        <v>1860</v>
      </c>
      <c r="D3768" s="3">
        <v>42450</v>
      </c>
      <c r="E3768" s="3">
        <v>42454</v>
      </c>
      <c r="F3768" t="s">
        <v>25</v>
      </c>
      <c r="G3768" s="10">
        <f>VLOOKUP(F3768,ship,2,FALSE)</f>
        <v>2</v>
      </c>
      <c r="H3768" t="s">
        <v>3933</v>
      </c>
      <c r="I3768">
        <f>VLOOKUP(H3768,customer,2,FALSE)</f>
        <v>679</v>
      </c>
      <c r="J3768" t="s">
        <v>2549</v>
      </c>
      <c r="K3768" t="s">
        <v>18</v>
      </c>
      <c r="L3768">
        <f>VLOOKUP(K3768,segment1,2,FALSE)</f>
        <v>2</v>
      </c>
      <c r="M3768" t="s">
        <v>3255</v>
      </c>
      <c r="N3768" t="s">
        <v>95</v>
      </c>
      <c r="O3768">
        <f>VLOOKUP(N3768,city,2,FALSE)</f>
        <v>13</v>
      </c>
      <c r="P3768" t="s">
        <v>54</v>
      </c>
      <c r="Q3768">
        <f>VLOOKUP(P3768,state,2,FALSE)</f>
        <v>6</v>
      </c>
      <c r="R3768">
        <v>77036</v>
      </c>
      <c r="S3768" t="s">
        <v>55</v>
      </c>
      <c r="T3768" s="10">
        <f>VLOOKUP(S3768,region,2,FALSE)</f>
        <v>3</v>
      </c>
      <c r="U3768" t="s">
        <v>4169</v>
      </c>
      <c r="V3768" t="s">
        <v>22</v>
      </c>
      <c r="W3768">
        <f>VLOOKUP(U3768,product,2,FALSE)</f>
        <v>60</v>
      </c>
      <c r="X3768">
        <f>VLOOKUP(V3768,category,2,FALSE)</f>
        <v>2</v>
      </c>
      <c r="Y3768" t="s">
        <v>3229</v>
      </c>
      <c r="Z3768">
        <f>VLOOKUP(Y3768,subcategory,2,FALSE)</f>
        <v>7</v>
      </c>
      <c r="AA3768" t="s">
        <v>344</v>
      </c>
      <c r="AB3768">
        <v>1.3440000000000001</v>
      </c>
      <c r="AC3768">
        <v>1</v>
      </c>
      <c r="AD3768">
        <v>0.2</v>
      </c>
      <c r="AE3768" s="4">
        <v>0.504</v>
      </c>
    </row>
    <row r="3769" spans="1:31" x14ac:dyDescent="0.3">
      <c r="A3769" s="2">
        <v>3768</v>
      </c>
      <c r="B3769" t="s">
        <v>7267</v>
      </c>
      <c r="C3769">
        <f>VLOOKUP(B3769,order,2,FALSE)</f>
        <v>1861</v>
      </c>
      <c r="D3769" s="3">
        <v>42346</v>
      </c>
      <c r="E3769" s="3">
        <v>42348</v>
      </c>
      <c r="F3769" t="s">
        <v>7</v>
      </c>
      <c r="G3769" s="10">
        <f>VLOOKUP(F3769,ship,2,FALSE)</f>
        <v>1</v>
      </c>
      <c r="H3769" t="s">
        <v>3597</v>
      </c>
      <c r="I3769">
        <f>VLOOKUP(H3769,customer,2,FALSE)</f>
        <v>343</v>
      </c>
      <c r="J3769" t="s">
        <v>1290</v>
      </c>
      <c r="K3769" t="s">
        <v>52</v>
      </c>
      <c r="L3769">
        <f>VLOOKUP(K3769,segment1,2,FALSE)</f>
        <v>3</v>
      </c>
      <c r="M3769" t="s">
        <v>3255</v>
      </c>
      <c r="N3769" t="s">
        <v>95</v>
      </c>
      <c r="O3769">
        <f>VLOOKUP(N3769,city,2,FALSE)</f>
        <v>13</v>
      </c>
      <c r="P3769" t="s">
        <v>54</v>
      </c>
      <c r="Q3769">
        <f>VLOOKUP(P3769,state,2,FALSE)</f>
        <v>6</v>
      </c>
      <c r="R3769">
        <v>77036</v>
      </c>
      <c r="S3769" t="s">
        <v>55</v>
      </c>
      <c r="T3769" s="10">
        <f>VLOOKUP(S3769,region,2,FALSE)</f>
        <v>3</v>
      </c>
      <c r="U3769" t="s">
        <v>4281</v>
      </c>
      <c r="V3769" t="s">
        <v>35</v>
      </c>
      <c r="W3769">
        <v>1885</v>
      </c>
      <c r="X3769">
        <f>VLOOKUP(V3769,category,2,FALSE)</f>
        <v>3</v>
      </c>
      <c r="Y3769" t="s">
        <v>3230</v>
      </c>
      <c r="Z3769">
        <f>VLOOKUP(Y3769,subcategory,2,FALSE)</f>
        <v>8</v>
      </c>
      <c r="AA3769" t="s">
        <v>2307</v>
      </c>
      <c r="AB3769">
        <v>119.96000000000001</v>
      </c>
      <c r="AC3769">
        <v>5</v>
      </c>
      <c r="AD3769">
        <v>0.2</v>
      </c>
      <c r="AE3769" s="4">
        <v>11.996000000000002</v>
      </c>
    </row>
    <row r="3770" spans="1:31" x14ac:dyDescent="0.3">
      <c r="A3770" s="2">
        <v>3769</v>
      </c>
      <c r="B3770" t="s">
        <v>6288</v>
      </c>
      <c r="C3770">
        <f>VLOOKUP(B3770,order,2,FALSE)</f>
        <v>1862</v>
      </c>
      <c r="D3770" s="3">
        <v>41989</v>
      </c>
      <c r="E3770" s="3">
        <v>41993</v>
      </c>
      <c r="F3770" t="s">
        <v>7</v>
      </c>
      <c r="G3770" s="10">
        <f>VLOOKUP(F3770,ship,2,FALSE)</f>
        <v>1</v>
      </c>
      <c r="H3770" t="s">
        <v>3265</v>
      </c>
      <c r="I3770">
        <f>VLOOKUP(H3770,customer,2,FALSE)</f>
        <v>11</v>
      </c>
      <c r="J3770" t="s">
        <v>71</v>
      </c>
      <c r="K3770" t="s">
        <v>18</v>
      </c>
      <c r="L3770">
        <f>VLOOKUP(K3770,segment1,2,FALSE)</f>
        <v>2</v>
      </c>
      <c r="M3770" t="s">
        <v>3255</v>
      </c>
      <c r="N3770" t="s">
        <v>1091</v>
      </c>
      <c r="O3770">
        <f>VLOOKUP(N3770,city,2,FALSE)</f>
        <v>147</v>
      </c>
      <c r="P3770" t="s">
        <v>28</v>
      </c>
      <c r="Q3770">
        <f>VLOOKUP(P3770,state,2,FALSE)</f>
        <v>3</v>
      </c>
      <c r="R3770">
        <v>33012</v>
      </c>
      <c r="S3770" t="s">
        <v>12</v>
      </c>
      <c r="T3770" s="10">
        <f>VLOOKUP(S3770,region,2,FALSE)</f>
        <v>1</v>
      </c>
      <c r="U3770" t="s">
        <v>5230</v>
      </c>
      <c r="V3770" t="s">
        <v>13</v>
      </c>
      <c r="W3770">
        <f>VLOOKUP(U3770,product,2,FALSE)</f>
        <v>1154</v>
      </c>
      <c r="X3770">
        <f>VLOOKUP(V3770,category,2,FALSE)</f>
        <v>1</v>
      </c>
      <c r="Y3770" t="s">
        <v>3226</v>
      </c>
      <c r="Z3770">
        <f>VLOOKUP(Y3770,subcategory,2,FALSE)</f>
        <v>2</v>
      </c>
      <c r="AA3770" t="s">
        <v>2319</v>
      </c>
      <c r="AB3770">
        <v>1013.8320000000001</v>
      </c>
      <c r="AC3770">
        <v>9</v>
      </c>
      <c r="AD3770">
        <v>0.2</v>
      </c>
      <c r="AE3770" s="4">
        <v>101.38319999999999</v>
      </c>
    </row>
    <row r="3771" spans="1:31" x14ac:dyDescent="0.3">
      <c r="A3771" s="2">
        <v>3770</v>
      </c>
      <c r="B3771" t="s">
        <v>6288</v>
      </c>
      <c r="C3771">
        <f>VLOOKUP(B3771,order,2,FALSE)</f>
        <v>1862</v>
      </c>
      <c r="D3771" s="3">
        <v>41989</v>
      </c>
      <c r="E3771" s="3">
        <v>41993</v>
      </c>
      <c r="F3771" t="s">
        <v>7</v>
      </c>
      <c r="G3771" s="10">
        <f>VLOOKUP(F3771,ship,2,FALSE)</f>
        <v>1</v>
      </c>
      <c r="H3771" t="s">
        <v>3265</v>
      </c>
      <c r="I3771">
        <f>VLOOKUP(H3771,customer,2,FALSE)</f>
        <v>11</v>
      </c>
      <c r="J3771" t="s">
        <v>71</v>
      </c>
      <c r="K3771" t="s">
        <v>18</v>
      </c>
      <c r="L3771">
        <f>VLOOKUP(K3771,segment1,2,FALSE)</f>
        <v>2</v>
      </c>
      <c r="M3771" t="s">
        <v>3255</v>
      </c>
      <c r="N3771" t="s">
        <v>1091</v>
      </c>
      <c r="O3771">
        <f>VLOOKUP(N3771,city,2,FALSE)</f>
        <v>147</v>
      </c>
      <c r="P3771" t="s">
        <v>28</v>
      </c>
      <c r="Q3771">
        <f>VLOOKUP(P3771,state,2,FALSE)</f>
        <v>3</v>
      </c>
      <c r="R3771">
        <v>33012</v>
      </c>
      <c r="S3771" t="s">
        <v>12</v>
      </c>
      <c r="T3771" s="10">
        <f>VLOOKUP(S3771,region,2,FALSE)</f>
        <v>1</v>
      </c>
      <c r="U3771" t="s">
        <v>4416</v>
      </c>
      <c r="V3771" t="s">
        <v>22</v>
      </c>
      <c r="W3771">
        <v>1886</v>
      </c>
      <c r="X3771">
        <f>VLOOKUP(V3771,category,2,FALSE)</f>
        <v>2</v>
      </c>
      <c r="Y3771" t="s">
        <v>3234</v>
      </c>
      <c r="Z3771">
        <f>VLOOKUP(Y3771,subcategory,2,FALSE)</f>
        <v>14</v>
      </c>
      <c r="AA3771" t="s">
        <v>1018</v>
      </c>
      <c r="AB3771">
        <v>1.984</v>
      </c>
      <c r="AC3771">
        <v>2</v>
      </c>
      <c r="AD3771">
        <v>0.2</v>
      </c>
      <c r="AE3771" s="4">
        <v>0.66959999999999997</v>
      </c>
    </row>
    <row r="3772" spans="1:31" x14ac:dyDescent="0.3">
      <c r="A3772" s="2">
        <v>3771</v>
      </c>
      <c r="B3772" t="s">
        <v>8441</v>
      </c>
      <c r="C3772">
        <f>VLOOKUP(B3772,order,2,FALSE)</f>
        <v>1863</v>
      </c>
      <c r="D3772" s="3">
        <v>42721</v>
      </c>
      <c r="E3772" s="3">
        <v>42725</v>
      </c>
      <c r="F3772" t="s">
        <v>25</v>
      </c>
      <c r="G3772" s="10">
        <f>VLOOKUP(F3772,ship,2,FALSE)</f>
        <v>2</v>
      </c>
      <c r="H3772" t="s">
        <v>3635</v>
      </c>
      <c r="I3772">
        <f>VLOOKUP(H3772,customer,2,FALSE)</f>
        <v>381</v>
      </c>
      <c r="J3772" t="s">
        <v>1413</v>
      </c>
      <c r="K3772" t="s">
        <v>9</v>
      </c>
      <c r="L3772">
        <f>VLOOKUP(K3772,segment1,2,FALSE)</f>
        <v>1</v>
      </c>
      <c r="M3772" t="s">
        <v>3255</v>
      </c>
      <c r="N3772" t="s">
        <v>67</v>
      </c>
      <c r="O3772">
        <f>VLOOKUP(N3772,city,2,FALSE)</f>
        <v>9</v>
      </c>
      <c r="P3772" t="s">
        <v>20</v>
      </c>
      <c r="Q3772">
        <f>VLOOKUP(P3772,state,2,FALSE)</f>
        <v>2</v>
      </c>
      <c r="R3772">
        <v>94122</v>
      </c>
      <c r="S3772" t="s">
        <v>21</v>
      </c>
      <c r="T3772" s="10">
        <f>VLOOKUP(S3772,region,2,FALSE)</f>
        <v>2</v>
      </c>
      <c r="U3772" t="s">
        <v>4588</v>
      </c>
      <c r="V3772" t="s">
        <v>13</v>
      </c>
      <c r="W3772">
        <f>VLOOKUP(U3772,product,2,FALSE)</f>
        <v>490</v>
      </c>
      <c r="X3772">
        <f>VLOOKUP(V3772,category,2,FALSE)</f>
        <v>1</v>
      </c>
      <c r="Y3772" t="s">
        <v>29</v>
      </c>
      <c r="Z3772">
        <f>VLOOKUP(Y3772,subcategory,2,FALSE)</f>
        <v>4</v>
      </c>
      <c r="AA3772" t="s">
        <v>766</v>
      </c>
      <c r="AB3772">
        <v>2003.52</v>
      </c>
      <c r="AC3772">
        <v>6</v>
      </c>
      <c r="AD3772">
        <v>0.2</v>
      </c>
      <c r="AE3772" s="4">
        <v>-325.57200000000023</v>
      </c>
    </row>
    <row r="3773" spans="1:31" x14ac:dyDescent="0.3">
      <c r="A3773" s="2">
        <v>3772</v>
      </c>
      <c r="B3773" t="s">
        <v>8442</v>
      </c>
      <c r="C3773">
        <f>VLOOKUP(B3773,order,2,FALSE)</f>
        <v>1864</v>
      </c>
      <c r="D3773" s="3">
        <v>42502</v>
      </c>
      <c r="E3773" s="3">
        <v>42507</v>
      </c>
      <c r="F3773" t="s">
        <v>25</v>
      </c>
      <c r="G3773" s="10">
        <f>VLOOKUP(F3773,ship,2,FALSE)</f>
        <v>2</v>
      </c>
      <c r="H3773" t="s">
        <v>3779</v>
      </c>
      <c r="I3773">
        <f>VLOOKUP(H3773,customer,2,FALSE)</f>
        <v>525</v>
      </c>
      <c r="J3773" t="s">
        <v>1917</v>
      </c>
      <c r="K3773" t="s">
        <v>18</v>
      </c>
      <c r="L3773">
        <f>VLOOKUP(K3773,segment1,2,FALSE)</f>
        <v>2</v>
      </c>
      <c r="M3773" t="s">
        <v>3255</v>
      </c>
      <c r="N3773" t="s">
        <v>77</v>
      </c>
      <c r="O3773">
        <f>VLOOKUP(N3773,city,2,FALSE)</f>
        <v>11</v>
      </c>
      <c r="P3773" t="s">
        <v>78</v>
      </c>
      <c r="Q3773">
        <f>VLOOKUP(P3773,state,2,FALSE)</f>
        <v>10</v>
      </c>
      <c r="R3773">
        <v>19140</v>
      </c>
      <c r="S3773" t="s">
        <v>79</v>
      </c>
      <c r="T3773" s="10">
        <f>VLOOKUP(S3773,region,2,FALSE)</f>
        <v>4</v>
      </c>
      <c r="U3773" t="s">
        <v>4340</v>
      </c>
      <c r="V3773" t="s">
        <v>22</v>
      </c>
      <c r="W3773">
        <v>1887</v>
      </c>
      <c r="X3773">
        <f>VLOOKUP(V3773,category,2,FALSE)</f>
        <v>2</v>
      </c>
      <c r="Y3773" t="s">
        <v>3227</v>
      </c>
      <c r="Z3773">
        <f>VLOOKUP(Y3773,subcategory,2,FALSE)</f>
        <v>5</v>
      </c>
      <c r="AA3773" t="s">
        <v>494</v>
      </c>
      <c r="AB3773">
        <v>82.367999999999995</v>
      </c>
      <c r="AC3773">
        <v>2</v>
      </c>
      <c r="AD3773">
        <v>0.2</v>
      </c>
      <c r="AE3773" s="4">
        <v>-19.562399999999997</v>
      </c>
    </row>
    <row r="3774" spans="1:31" x14ac:dyDescent="0.3">
      <c r="A3774" s="2">
        <v>3773</v>
      </c>
      <c r="B3774" t="s">
        <v>6289</v>
      </c>
      <c r="C3774">
        <f>VLOOKUP(B3774,order,2,FALSE)</f>
        <v>1865</v>
      </c>
      <c r="D3774" s="3">
        <v>41857</v>
      </c>
      <c r="E3774" s="3">
        <v>41862</v>
      </c>
      <c r="F3774" t="s">
        <v>7</v>
      </c>
      <c r="G3774" s="10">
        <f>VLOOKUP(F3774,ship,2,FALSE)</f>
        <v>1</v>
      </c>
      <c r="H3774" t="s">
        <v>3543</v>
      </c>
      <c r="I3774">
        <f>VLOOKUP(H3774,customer,2,FALSE)</f>
        <v>289</v>
      </c>
      <c r="J3774" t="s">
        <v>1114</v>
      </c>
      <c r="K3774" t="s">
        <v>9</v>
      </c>
      <c r="L3774">
        <f>VLOOKUP(K3774,segment1,2,FALSE)</f>
        <v>1</v>
      </c>
      <c r="M3774" t="s">
        <v>3255</v>
      </c>
      <c r="N3774" t="s">
        <v>194</v>
      </c>
      <c r="O3774">
        <f>VLOOKUP(N3774,city,2,FALSE)</f>
        <v>30</v>
      </c>
      <c r="P3774" t="s">
        <v>195</v>
      </c>
      <c r="Q3774">
        <f>VLOOKUP(P3774,state,2,FALSE)</f>
        <v>21</v>
      </c>
      <c r="R3774">
        <v>29203</v>
      </c>
      <c r="S3774" t="s">
        <v>12</v>
      </c>
      <c r="T3774" s="10">
        <f>VLOOKUP(S3774,region,2,FALSE)</f>
        <v>1</v>
      </c>
      <c r="U3774" t="s">
        <v>5003</v>
      </c>
      <c r="V3774" t="s">
        <v>35</v>
      </c>
      <c r="W3774">
        <f>VLOOKUP(U3774,product,2,FALSE)</f>
        <v>918</v>
      </c>
      <c r="X3774">
        <f>VLOOKUP(V3774,category,2,FALSE)</f>
        <v>3</v>
      </c>
      <c r="Y3774" t="s">
        <v>3232</v>
      </c>
      <c r="Z3774">
        <f>VLOOKUP(Y3774,subcategory,2,FALSE)</f>
        <v>12</v>
      </c>
      <c r="AA3774" t="s">
        <v>2401</v>
      </c>
      <c r="AB3774">
        <v>62.91</v>
      </c>
      <c r="AC3774">
        <v>3</v>
      </c>
      <c r="AD3774">
        <v>0</v>
      </c>
      <c r="AE3774" s="4">
        <v>22.647599999999997</v>
      </c>
    </row>
    <row r="3775" spans="1:31" x14ac:dyDescent="0.3">
      <c r="A3775" s="2">
        <v>3774</v>
      </c>
      <c r="B3775" t="s">
        <v>6290</v>
      </c>
      <c r="C3775">
        <f>VLOOKUP(B3775,order,2,FALSE)</f>
        <v>1866</v>
      </c>
      <c r="D3775" s="3">
        <v>41740</v>
      </c>
      <c r="E3775" s="3">
        <v>41742</v>
      </c>
      <c r="F3775" t="s">
        <v>7</v>
      </c>
      <c r="G3775" s="10">
        <f>VLOOKUP(F3775,ship,2,FALSE)</f>
        <v>1</v>
      </c>
      <c r="H3775" t="s">
        <v>3526</v>
      </c>
      <c r="I3775">
        <f>VLOOKUP(H3775,customer,2,FALSE)</f>
        <v>272</v>
      </c>
      <c r="J3775" t="s">
        <v>1061</v>
      </c>
      <c r="K3775" t="s">
        <v>9</v>
      </c>
      <c r="L3775">
        <f>VLOOKUP(K3775,segment1,2,FALSE)</f>
        <v>1</v>
      </c>
      <c r="M3775" t="s">
        <v>3255</v>
      </c>
      <c r="N3775" t="s">
        <v>685</v>
      </c>
      <c r="O3775">
        <f>VLOOKUP(N3775,city,2,FALSE)</f>
        <v>101</v>
      </c>
      <c r="P3775" t="s">
        <v>28</v>
      </c>
      <c r="Q3775">
        <f>VLOOKUP(P3775,state,2,FALSE)</f>
        <v>3</v>
      </c>
      <c r="R3775">
        <v>33180</v>
      </c>
      <c r="S3775" t="s">
        <v>12</v>
      </c>
      <c r="T3775" s="10">
        <f>VLOOKUP(S3775,region,2,FALSE)</f>
        <v>1</v>
      </c>
      <c r="U3775" t="s">
        <v>5642</v>
      </c>
      <c r="V3775" t="s">
        <v>22</v>
      </c>
      <c r="W3775">
        <v>1888</v>
      </c>
      <c r="X3775">
        <f>VLOOKUP(V3775,category,2,FALSE)</f>
        <v>2</v>
      </c>
      <c r="Y3775" t="s">
        <v>3234</v>
      </c>
      <c r="Z3775">
        <f>VLOOKUP(Y3775,subcategory,2,FALSE)</f>
        <v>14</v>
      </c>
      <c r="AA3775" t="s">
        <v>1829</v>
      </c>
      <c r="AB3775">
        <v>6.911999999999999</v>
      </c>
      <c r="AC3775">
        <v>3</v>
      </c>
      <c r="AD3775">
        <v>0.2</v>
      </c>
      <c r="AE3775" s="4">
        <v>2.3327999999999998</v>
      </c>
    </row>
    <row r="3776" spans="1:31" x14ac:dyDescent="0.3">
      <c r="A3776" s="2">
        <v>3775</v>
      </c>
      <c r="B3776" t="s">
        <v>6290</v>
      </c>
      <c r="C3776">
        <f>VLOOKUP(B3776,order,2,FALSE)</f>
        <v>1866</v>
      </c>
      <c r="D3776" s="3">
        <v>41740</v>
      </c>
      <c r="E3776" s="3">
        <v>41742</v>
      </c>
      <c r="F3776" t="s">
        <v>7</v>
      </c>
      <c r="G3776" s="10">
        <f>VLOOKUP(F3776,ship,2,FALSE)</f>
        <v>1</v>
      </c>
      <c r="H3776" t="s">
        <v>3526</v>
      </c>
      <c r="I3776">
        <f>VLOOKUP(H3776,customer,2,FALSE)</f>
        <v>272</v>
      </c>
      <c r="J3776" t="s">
        <v>1061</v>
      </c>
      <c r="K3776" t="s">
        <v>9</v>
      </c>
      <c r="L3776">
        <f>VLOOKUP(K3776,segment1,2,FALSE)</f>
        <v>1</v>
      </c>
      <c r="M3776" t="s">
        <v>3255</v>
      </c>
      <c r="N3776" t="s">
        <v>685</v>
      </c>
      <c r="O3776">
        <f>VLOOKUP(N3776,city,2,FALSE)</f>
        <v>101</v>
      </c>
      <c r="P3776" t="s">
        <v>28</v>
      </c>
      <c r="Q3776">
        <f>VLOOKUP(P3776,state,2,FALSE)</f>
        <v>3</v>
      </c>
      <c r="R3776">
        <v>33180</v>
      </c>
      <c r="S3776" t="s">
        <v>12</v>
      </c>
      <c r="T3776" s="10">
        <f>VLOOKUP(S3776,region,2,FALSE)</f>
        <v>1</v>
      </c>
      <c r="U3776" t="s">
        <v>4373</v>
      </c>
      <c r="V3776" t="s">
        <v>35</v>
      </c>
      <c r="W3776">
        <f>VLOOKUP(U3776,product,2,FALSE)</f>
        <v>266</v>
      </c>
      <c r="X3776">
        <f>VLOOKUP(V3776,category,2,FALSE)</f>
        <v>3</v>
      </c>
      <c r="Y3776" t="s">
        <v>3232</v>
      </c>
      <c r="Z3776">
        <f>VLOOKUP(Y3776,subcategory,2,FALSE)</f>
        <v>12</v>
      </c>
      <c r="AA3776" t="s">
        <v>3111</v>
      </c>
      <c r="AB3776">
        <v>383.97600000000006</v>
      </c>
      <c r="AC3776">
        <v>3</v>
      </c>
      <c r="AD3776">
        <v>0.2</v>
      </c>
      <c r="AE3776" s="4">
        <v>81.59490000000001</v>
      </c>
    </row>
    <row r="3777" spans="1:31" x14ac:dyDescent="0.3">
      <c r="A3777" s="2">
        <v>3776</v>
      </c>
      <c r="B3777" t="s">
        <v>6290</v>
      </c>
      <c r="C3777">
        <f>VLOOKUP(B3777,order,2,FALSE)</f>
        <v>1866</v>
      </c>
      <c r="D3777" s="3">
        <v>41740</v>
      </c>
      <c r="E3777" s="3">
        <v>41742</v>
      </c>
      <c r="F3777" t="s">
        <v>7</v>
      </c>
      <c r="G3777" s="10">
        <f>VLOOKUP(F3777,ship,2,FALSE)</f>
        <v>1</v>
      </c>
      <c r="H3777" t="s">
        <v>3526</v>
      </c>
      <c r="I3777">
        <f>VLOOKUP(H3777,customer,2,FALSE)</f>
        <v>272</v>
      </c>
      <c r="J3777" t="s">
        <v>1061</v>
      </c>
      <c r="K3777" t="s">
        <v>9</v>
      </c>
      <c r="L3777">
        <f>VLOOKUP(K3777,segment1,2,FALSE)</f>
        <v>1</v>
      </c>
      <c r="M3777" t="s">
        <v>3255</v>
      </c>
      <c r="N3777" t="s">
        <v>685</v>
      </c>
      <c r="O3777">
        <f>VLOOKUP(N3777,city,2,FALSE)</f>
        <v>101</v>
      </c>
      <c r="P3777" t="s">
        <v>28</v>
      </c>
      <c r="Q3777">
        <f>VLOOKUP(P3777,state,2,FALSE)</f>
        <v>3</v>
      </c>
      <c r="R3777">
        <v>33180</v>
      </c>
      <c r="S3777" t="s">
        <v>12</v>
      </c>
      <c r="T3777" s="10">
        <f>VLOOKUP(S3777,region,2,FALSE)</f>
        <v>1</v>
      </c>
      <c r="U3777" t="s">
        <v>4902</v>
      </c>
      <c r="V3777" t="s">
        <v>22</v>
      </c>
      <c r="W3777">
        <v>1889</v>
      </c>
      <c r="X3777">
        <f>VLOOKUP(V3777,category,2,FALSE)</f>
        <v>2</v>
      </c>
      <c r="Y3777" t="s">
        <v>45</v>
      </c>
      <c r="Z3777">
        <f>VLOOKUP(Y3777,subcategory,2,FALSE)</f>
        <v>11</v>
      </c>
      <c r="AA3777" t="s">
        <v>1473</v>
      </c>
      <c r="AB3777">
        <v>10.368000000000002</v>
      </c>
      <c r="AC3777">
        <v>2</v>
      </c>
      <c r="AD3777">
        <v>0.2</v>
      </c>
      <c r="AE3777" s="4">
        <v>3.6288</v>
      </c>
    </row>
    <row r="3778" spans="1:31" x14ac:dyDescent="0.3">
      <c r="A3778" s="2">
        <v>3777</v>
      </c>
      <c r="B3778" t="s">
        <v>6290</v>
      </c>
      <c r="C3778">
        <f>VLOOKUP(B3778,order,2,FALSE)</f>
        <v>1866</v>
      </c>
      <c r="D3778" s="3">
        <v>41740</v>
      </c>
      <c r="E3778" s="3">
        <v>41742</v>
      </c>
      <c r="F3778" t="s">
        <v>7</v>
      </c>
      <c r="G3778" s="10">
        <f>VLOOKUP(F3778,ship,2,FALSE)</f>
        <v>1</v>
      </c>
      <c r="H3778" t="s">
        <v>3526</v>
      </c>
      <c r="I3778">
        <f>VLOOKUP(H3778,customer,2,FALSE)</f>
        <v>272</v>
      </c>
      <c r="J3778" t="s">
        <v>1061</v>
      </c>
      <c r="K3778" t="s">
        <v>9</v>
      </c>
      <c r="L3778">
        <f>VLOOKUP(K3778,segment1,2,FALSE)</f>
        <v>1</v>
      </c>
      <c r="M3778" t="s">
        <v>3255</v>
      </c>
      <c r="N3778" t="s">
        <v>685</v>
      </c>
      <c r="O3778">
        <f>VLOOKUP(N3778,city,2,FALSE)</f>
        <v>101</v>
      </c>
      <c r="P3778" t="s">
        <v>28</v>
      </c>
      <c r="Q3778">
        <f>VLOOKUP(P3778,state,2,FALSE)</f>
        <v>3</v>
      </c>
      <c r="R3778">
        <v>33180</v>
      </c>
      <c r="S3778" t="s">
        <v>12</v>
      </c>
      <c r="T3778" s="10">
        <f>VLOOKUP(S3778,region,2,FALSE)</f>
        <v>1</v>
      </c>
      <c r="U3778" t="s">
        <v>5643</v>
      </c>
      <c r="V3778" t="s">
        <v>35</v>
      </c>
      <c r="W3778">
        <f>VLOOKUP(U3778,product,2,FALSE)</f>
        <v>1581</v>
      </c>
      <c r="X3778">
        <f>VLOOKUP(V3778,category,2,FALSE)</f>
        <v>3</v>
      </c>
      <c r="Y3778" t="s">
        <v>3232</v>
      </c>
      <c r="Z3778">
        <f>VLOOKUP(Y3778,subcategory,2,FALSE)</f>
        <v>12</v>
      </c>
      <c r="AA3778" t="s">
        <v>2100</v>
      </c>
      <c r="AB3778">
        <v>335.94400000000002</v>
      </c>
      <c r="AC3778">
        <v>7</v>
      </c>
      <c r="AD3778">
        <v>0.2</v>
      </c>
      <c r="AE3778" s="4">
        <v>41.992999999999995</v>
      </c>
    </row>
    <row r="3779" spans="1:31" x14ac:dyDescent="0.3">
      <c r="A3779" s="2">
        <v>3778</v>
      </c>
      <c r="B3779" t="s">
        <v>7268</v>
      </c>
      <c r="C3779">
        <f>VLOOKUP(B3779,order,2,FALSE)</f>
        <v>1867</v>
      </c>
      <c r="D3779" s="3">
        <v>42127</v>
      </c>
      <c r="E3779" s="3">
        <v>42132</v>
      </c>
      <c r="F3779" t="s">
        <v>25</v>
      </c>
      <c r="G3779" s="10">
        <f>VLOOKUP(F3779,ship,2,FALSE)</f>
        <v>2</v>
      </c>
      <c r="H3779" t="s">
        <v>3929</v>
      </c>
      <c r="I3779">
        <f>VLOOKUP(H3779,customer,2,FALSE)</f>
        <v>675</v>
      </c>
      <c r="J3779" t="s">
        <v>2532</v>
      </c>
      <c r="K3779" t="s">
        <v>52</v>
      </c>
      <c r="L3779">
        <f>VLOOKUP(K3779,segment1,2,FALSE)</f>
        <v>3</v>
      </c>
      <c r="M3779" t="s">
        <v>3255</v>
      </c>
      <c r="N3779" t="s">
        <v>2720</v>
      </c>
      <c r="O3779">
        <f>VLOOKUP(N3779,city,2,FALSE)</f>
        <v>375</v>
      </c>
      <c r="P3779" t="s">
        <v>20</v>
      </c>
      <c r="Q3779">
        <f>VLOOKUP(P3779,state,2,FALSE)</f>
        <v>2</v>
      </c>
      <c r="R3779">
        <v>91911</v>
      </c>
      <c r="S3779" t="s">
        <v>21</v>
      </c>
      <c r="T3779" s="10">
        <f>VLOOKUP(S3779,region,2,FALSE)</f>
        <v>2</v>
      </c>
      <c r="U3779" t="s">
        <v>5391</v>
      </c>
      <c r="V3779" t="s">
        <v>13</v>
      </c>
      <c r="W3779">
        <v>1890</v>
      </c>
      <c r="X3779">
        <f>VLOOKUP(V3779,category,2,FALSE)</f>
        <v>1</v>
      </c>
      <c r="Y3779" t="s">
        <v>3228</v>
      </c>
      <c r="Z3779">
        <f>VLOOKUP(Y3779,subcategory,2,FALSE)</f>
        <v>6</v>
      </c>
      <c r="AA3779" t="s">
        <v>2262</v>
      </c>
      <c r="AB3779">
        <v>665.88</v>
      </c>
      <c r="AC3779">
        <v>6</v>
      </c>
      <c r="AD3779">
        <v>0</v>
      </c>
      <c r="AE3779" s="4">
        <v>106.54079999999999</v>
      </c>
    </row>
    <row r="3780" spans="1:31" x14ac:dyDescent="0.3">
      <c r="A3780" s="2">
        <v>3779</v>
      </c>
      <c r="B3780" t="s">
        <v>9868</v>
      </c>
      <c r="C3780">
        <f>VLOOKUP(B3780,order,2,FALSE)</f>
        <v>1868</v>
      </c>
      <c r="D3780" s="3">
        <v>43069</v>
      </c>
      <c r="E3780" s="3">
        <v>43071</v>
      </c>
      <c r="F3780" t="s">
        <v>7</v>
      </c>
      <c r="G3780" s="10">
        <f>VLOOKUP(F3780,ship,2,FALSE)</f>
        <v>1</v>
      </c>
      <c r="H3780" t="s">
        <v>3298</v>
      </c>
      <c r="I3780">
        <f>VLOOKUP(H3780,customer,2,FALSE)</f>
        <v>44</v>
      </c>
      <c r="J3780" t="s">
        <v>213</v>
      </c>
      <c r="K3780" t="s">
        <v>52</v>
      </c>
      <c r="L3780">
        <f>VLOOKUP(K3780,segment1,2,FALSE)</f>
        <v>3</v>
      </c>
      <c r="M3780" t="s">
        <v>3255</v>
      </c>
      <c r="N3780" t="s">
        <v>685</v>
      </c>
      <c r="O3780">
        <f>VLOOKUP(N3780,city,2,FALSE)</f>
        <v>101</v>
      </c>
      <c r="P3780" t="s">
        <v>28</v>
      </c>
      <c r="Q3780">
        <f>VLOOKUP(P3780,state,2,FALSE)</f>
        <v>3</v>
      </c>
      <c r="R3780">
        <v>33180</v>
      </c>
      <c r="S3780" t="s">
        <v>12</v>
      </c>
      <c r="T3780" s="10">
        <f>VLOOKUP(S3780,region,2,FALSE)</f>
        <v>1</v>
      </c>
      <c r="U3780" t="s">
        <v>5077</v>
      </c>
      <c r="V3780" t="s">
        <v>35</v>
      </c>
      <c r="W3780">
        <f>VLOOKUP(U3780,product,2,FALSE)</f>
        <v>994</v>
      </c>
      <c r="X3780">
        <f>VLOOKUP(V3780,category,2,FALSE)</f>
        <v>3</v>
      </c>
      <c r="Y3780" t="s">
        <v>3230</v>
      </c>
      <c r="Z3780">
        <f>VLOOKUP(Y3780,subcategory,2,FALSE)</f>
        <v>8</v>
      </c>
      <c r="AA3780" t="s">
        <v>3030</v>
      </c>
      <c r="AB3780">
        <v>71.975999999999999</v>
      </c>
      <c r="AC3780">
        <v>3</v>
      </c>
      <c r="AD3780">
        <v>0.2</v>
      </c>
      <c r="AE3780" s="4">
        <v>8.9969999999999892</v>
      </c>
    </row>
    <row r="3781" spans="1:31" x14ac:dyDescent="0.3">
      <c r="A3781" s="2">
        <v>3780</v>
      </c>
      <c r="B3781" t="s">
        <v>9869</v>
      </c>
      <c r="C3781">
        <f>VLOOKUP(B3781,order,2,FALSE)</f>
        <v>1869</v>
      </c>
      <c r="D3781" s="3">
        <v>42782</v>
      </c>
      <c r="E3781" s="3">
        <v>42786</v>
      </c>
      <c r="F3781" t="s">
        <v>25</v>
      </c>
      <c r="G3781" s="10">
        <f>VLOOKUP(F3781,ship,2,FALSE)</f>
        <v>2</v>
      </c>
      <c r="H3781" t="s">
        <v>3421</v>
      </c>
      <c r="I3781">
        <f>VLOOKUP(H3781,customer,2,FALSE)</f>
        <v>167</v>
      </c>
      <c r="J3781" t="s">
        <v>684</v>
      </c>
      <c r="K3781" t="s">
        <v>9</v>
      </c>
      <c r="L3781">
        <f>VLOOKUP(K3781,segment1,2,FALSE)</f>
        <v>1</v>
      </c>
      <c r="M3781" t="s">
        <v>3255</v>
      </c>
      <c r="N3781" t="s">
        <v>138</v>
      </c>
      <c r="O3781">
        <f>VLOOKUP(N3781,city,2,FALSE)</f>
        <v>21</v>
      </c>
      <c r="P3781" t="s">
        <v>139</v>
      </c>
      <c r="Q3781">
        <f>VLOOKUP(P3781,state,2,FALSE)</f>
        <v>16</v>
      </c>
      <c r="R3781">
        <v>10035</v>
      </c>
      <c r="S3781" t="s">
        <v>79</v>
      </c>
      <c r="T3781" s="10">
        <f>VLOOKUP(S3781,region,2,FALSE)</f>
        <v>4</v>
      </c>
      <c r="U3781" t="s">
        <v>4524</v>
      </c>
      <c r="V3781" t="s">
        <v>22</v>
      </c>
      <c r="W3781">
        <v>1891</v>
      </c>
      <c r="X3781">
        <f>VLOOKUP(V3781,category,2,FALSE)</f>
        <v>2</v>
      </c>
      <c r="Y3781" t="s">
        <v>45</v>
      </c>
      <c r="Z3781">
        <f>VLOOKUP(Y3781,subcategory,2,FALSE)</f>
        <v>11</v>
      </c>
      <c r="AA3781" t="s">
        <v>1804</v>
      </c>
      <c r="AB3781">
        <v>37.94</v>
      </c>
      <c r="AC3781">
        <v>2</v>
      </c>
      <c r="AD3781">
        <v>0</v>
      </c>
      <c r="AE3781" s="4">
        <v>18.211199999999998</v>
      </c>
    </row>
    <row r="3782" spans="1:31" x14ac:dyDescent="0.3">
      <c r="A3782" s="2">
        <v>3781</v>
      </c>
      <c r="B3782" t="s">
        <v>6291</v>
      </c>
      <c r="C3782">
        <f>VLOOKUP(B3782,order,2,FALSE)</f>
        <v>1870</v>
      </c>
      <c r="D3782" s="3">
        <v>41959</v>
      </c>
      <c r="E3782" s="3">
        <v>41963</v>
      </c>
      <c r="F3782" t="s">
        <v>25</v>
      </c>
      <c r="G3782" s="10">
        <f>VLOOKUP(F3782,ship,2,FALSE)</f>
        <v>2</v>
      </c>
      <c r="H3782" t="s">
        <v>3818</v>
      </c>
      <c r="I3782">
        <f>VLOOKUP(H3782,customer,2,FALSE)</f>
        <v>564</v>
      </c>
      <c r="J3782" t="s">
        <v>2089</v>
      </c>
      <c r="K3782" t="s">
        <v>52</v>
      </c>
      <c r="L3782">
        <f>VLOOKUP(K3782,segment1,2,FALSE)</f>
        <v>3</v>
      </c>
      <c r="M3782" t="s">
        <v>3255</v>
      </c>
      <c r="N3782" t="s">
        <v>2721</v>
      </c>
      <c r="O3782">
        <f>VLOOKUP(N3782,city,2,FALSE)</f>
        <v>376</v>
      </c>
      <c r="P3782" t="s">
        <v>1956</v>
      </c>
      <c r="Q3782">
        <f>VLOOKUP(P3782,state,2,FALSE)</f>
        <v>42</v>
      </c>
      <c r="R3782">
        <v>66502</v>
      </c>
      <c r="S3782" t="s">
        <v>55</v>
      </c>
      <c r="T3782" s="10">
        <f>VLOOKUP(S3782,region,2,FALSE)</f>
        <v>3</v>
      </c>
      <c r="U3782" t="s">
        <v>4075</v>
      </c>
      <c r="V3782" t="s">
        <v>35</v>
      </c>
      <c r="W3782">
        <f>VLOOKUP(U3782,product,2,FALSE)</f>
        <v>1076</v>
      </c>
      <c r="X3782">
        <f>VLOOKUP(V3782,category,2,FALSE)</f>
        <v>3</v>
      </c>
      <c r="Y3782" t="s">
        <v>3230</v>
      </c>
      <c r="Z3782">
        <f>VLOOKUP(Y3782,subcategory,2,FALSE)</f>
        <v>8</v>
      </c>
      <c r="AA3782" t="s">
        <v>1720</v>
      </c>
      <c r="AB3782">
        <v>273.95999999999998</v>
      </c>
      <c r="AC3782">
        <v>2</v>
      </c>
      <c r="AD3782">
        <v>0</v>
      </c>
      <c r="AE3782" s="4">
        <v>10.958399999999983</v>
      </c>
    </row>
    <row r="3783" spans="1:31" x14ac:dyDescent="0.3">
      <c r="A3783" s="2">
        <v>3782</v>
      </c>
      <c r="B3783" t="s">
        <v>7269</v>
      </c>
      <c r="C3783">
        <f>VLOOKUP(B3783,order,2,FALSE)</f>
        <v>1871</v>
      </c>
      <c r="D3783" s="3">
        <v>42194</v>
      </c>
      <c r="E3783" s="3">
        <v>42199</v>
      </c>
      <c r="F3783" t="s">
        <v>7</v>
      </c>
      <c r="G3783" s="10">
        <f>VLOOKUP(F3783,ship,2,FALSE)</f>
        <v>1</v>
      </c>
      <c r="H3783" t="s">
        <v>3685</v>
      </c>
      <c r="I3783">
        <f>VLOOKUP(H3783,customer,2,FALSE)</f>
        <v>431</v>
      </c>
      <c r="J3783" t="s">
        <v>1619</v>
      </c>
      <c r="K3783" t="s">
        <v>9</v>
      </c>
      <c r="L3783">
        <f>VLOOKUP(K3783,segment1,2,FALSE)</f>
        <v>1</v>
      </c>
      <c r="M3783" t="s">
        <v>3255</v>
      </c>
      <c r="N3783" t="s">
        <v>77</v>
      </c>
      <c r="O3783">
        <f>VLOOKUP(N3783,city,2,FALSE)</f>
        <v>11</v>
      </c>
      <c r="P3783" t="s">
        <v>78</v>
      </c>
      <c r="Q3783">
        <f>VLOOKUP(P3783,state,2,FALSE)</f>
        <v>10</v>
      </c>
      <c r="R3783">
        <v>19120</v>
      </c>
      <c r="S3783" t="s">
        <v>79</v>
      </c>
      <c r="T3783" s="10">
        <f>VLOOKUP(S3783,region,2,FALSE)</f>
        <v>4</v>
      </c>
      <c r="U3783" t="s">
        <v>5406</v>
      </c>
      <c r="V3783" t="s">
        <v>35</v>
      </c>
      <c r="W3783">
        <v>1892</v>
      </c>
      <c r="X3783">
        <f>VLOOKUP(V3783,category,2,FALSE)</f>
        <v>3</v>
      </c>
      <c r="Y3783" t="s">
        <v>3230</v>
      </c>
      <c r="Z3783">
        <f>VLOOKUP(Y3783,subcategory,2,FALSE)</f>
        <v>8</v>
      </c>
      <c r="AA3783" t="s">
        <v>2601</v>
      </c>
      <c r="AB3783">
        <v>269.98199999999997</v>
      </c>
      <c r="AC3783">
        <v>3</v>
      </c>
      <c r="AD3783">
        <v>0.4</v>
      </c>
      <c r="AE3783" s="4">
        <v>40.497299999999996</v>
      </c>
    </row>
    <row r="3784" spans="1:31" x14ac:dyDescent="0.3">
      <c r="A3784" s="2">
        <v>3783</v>
      </c>
      <c r="B3784" t="s">
        <v>9870</v>
      </c>
      <c r="C3784">
        <f>VLOOKUP(B3784,order,2,FALSE)</f>
        <v>1872</v>
      </c>
      <c r="D3784" s="3">
        <v>43052</v>
      </c>
      <c r="E3784" s="3">
        <v>43055</v>
      </c>
      <c r="F3784" t="s">
        <v>7</v>
      </c>
      <c r="G3784" s="10">
        <f>VLOOKUP(F3784,ship,2,FALSE)</f>
        <v>1</v>
      </c>
      <c r="H3784" t="s">
        <v>3693</v>
      </c>
      <c r="I3784">
        <f>VLOOKUP(H3784,customer,2,FALSE)</f>
        <v>439</v>
      </c>
      <c r="J3784" t="s">
        <v>1633</v>
      </c>
      <c r="K3784" t="s">
        <v>9</v>
      </c>
      <c r="L3784">
        <f>VLOOKUP(K3784,segment1,2,FALSE)</f>
        <v>1</v>
      </c>
      <c r="M3784" t="s">
        <v>3255</v>
      </c>
      <c r="N3784" t="s">
        <v>172</v>
      </c>
      <c r="O3784">
        <f>VLOOKUP(N3784,city,2,FALSE)</f>
        <v>27</v>
      </c>
      <c r="P3784" t="s">
        <v>173</v>
      </c>
      <c r="Q3784">
        <f>VLOOKUP(P3784,state,2,FALSE)</f>
        <v>19</v>
      </c>
      <c r="R3784">
        <v>38109</v>
      </c>
      <c r="S3784" t="s">
        <v>12</v>
      </c>
      <c r="T3784" s="10">
        <f>VLOOKUP(S3784,region,2,FALSE)</f>
        <v>1</v>
      </c>
      <c r="U3784" t="s">
        <v>5182</v>
      </c>
      <c r="V3784" t="s">
        <v>22</v>
      </c>
      <c r="W3784">
        <f>VLOOKUP(U3784,product,2,FALSE)</f>
        <v>1102</v>
      </c>
      <c r="X3784">
        <f>VLOOKUP(V3784,category,2,FALSE)</f>
        <v>2</v>
      </c>
      <c r="Y3784" t="s">
        <v>45</v>
      </c>
      <c r="Z3784">
        <f>VLOOKUP(Y3784,subcategory,2,FALSE)</f>
        <v>11</v>
      </c>
      <c r="AA3784" t="s">
        <v>503</v>
      </c>
      <c r="AB3784">
        <v>8.9039999999999999</v>
      </c>
      <c r="AC3784">
        <v>3</v>
      </c>
      <c r="AD3784">
        <v>0.2</v>
      </c>
      <c r="AE3784" s="4">
        <v>3.3389999999999995</v>
      </c>
    </row>
    <row r="3785" spans="1:31" x14ac:dyDescent="0.3">
      <c r="A3785" s="2">
        <v>3784</v>
      </c>
      <c r="B3785" t="s">
        <v>9870</v>
      </c>
      <c r="C3785">
        <f>VLOOKUP(B3785,order,2,FALSE)</f>
        <v>1872</v>
      </c>
      <c r="D3785" s="3">
        <v>43052</v>
      </c>
      <c r="E3785" s="3">
        <v>43055</v>
      </c>
      <c r="F3785" t="s">
        <v>7</v>
      </c>
      <c r="G3785" s="10">
        <f>VLOOKUP(F3785,ship,2,FALSE)</f>
        <v>1</v>
      </c>
      <c r="H3785" t="s">
        <v>3693</v>
      </c>
      <c r="I3785">
        <f>VLOOKUP(H3785,customer,2,FALSE)</f>
        <v>439</v>
      </c>
      <c r="J3785" t="s">
        <v>1633</v>
      </c>
      <c r="K3785" t="s">
        <v>9</v>
      </c>
      <c r="L3785">
        <f>VLOOKUP(K3785,segment1,2,FALSE)</f>
        <v>1</v>
      </c>
      <c r="M3785" t="s">
        <v>3255</v>
      </c>
      <c r="N3785" t="s">
        <v>172</v>
      </c>
      <c r="O3785">
        <f>VLOOKUP(N3785,city,2,FALSE)</f>
        <v>27</v>
      </c>
      <c r="P3785" t="s">
        <v>173</v>
      </c>
      <c r="Q3785">
        <f>VLOOKUP(P3785,state,2,FALSE)</f>
        <v>19</v>
      </c>
      <c r="R3785">
        <v>38109</v>
      </c>
      <c r="S3785" t="s">
        <v>12</v>
      </c>
      <c r="T3785" s="10">
        <f>VLOOKUP(S3785,region,2,FALSE)</f>
        <v>1</v>
      </c>
      <c r="U3785" t="s">
        <v>4992</v>
      </c>
      <c r="V3785" t="s">
        <v>22</v>
      </c>
      <c r="W3785">
        <v>1893</v>
      </c>
      <c r="X3785">
        <f>VLOOKUP(V3785,category,2,FALSE)</f>
        <v>2</v>
      </c>
      <c r="Y3785" t="s">
        <v>3227</v>
      </c>
      <c r="Z3785">
        <f>VLOOKUP(Y3785,subcategory,2,FALSE)</f>
        <v>5</v>
      </c>
      <c r="AA3785" t="s">
        <v>113</v>
      </c>
      <c r="AB3785">
        <v>720.06400000000008</v>
      </c>
      <c r="AC3785">
        <v>4</v>
      </c>
      <c r="AD3785">
        <v>0.2</v>
      </c>
      <c r="AE3785" s="4">
        <v>-63.005600000000015</v>
      </c>
    </row>
    <row r="3786" spans="1:31" x14ac:dyDescent="0.3">
      <c r="A3786" s="2">
        <v>3785</v>
      </c>
      <c r="B3786" t="s">
        <v>9871</v>
      </c>
      <c r="C3786">
        <f>VLOOKUP(B3786,order,2,FALSE)</f>
        <v>1873</v>
      </c>
      <c r="D3786" s="3">
        <v>42947</v>
      </c>
      <c r="E3786" s="3">
        <v>42951</v>
      </c>
      <c r="F3786" t="s">
        <v>25</v>
      </c>
      <c r="G3786" s="10">
        <f>VLOOKUP(F3786,ship,2,FALSE)</f>
        <v>2</v>
      </c>
      <c r="H3786" t="s">
        <v>3513</v>
      </c>
      <c r="I3786">
        <f>VLOOKUP(H3786,customer,2,FALSE)</f>
        <v>259</v>
      </c>
      <c r="J3786" t="s">
        <v>1013</v>
      </c>
      <c r="K3786" t="s">
        <v>52</v>
      </c>
      <c r="L3786">
        <f>VLOOKUP(K3786,segment1,2,FALSE)</f>
        <v>3</v>
      </c>
      <c r="M3786" t="s">
        <v>3255</v>
      </c>
      <c r="N3786" t="s">
        <v>27</v>
      </c>
      <c r="O3786">
        <f>VLOOKUP(N3786,city,2,FALSE)</f>
        <v>3</v>
      </c>
      <c r="P3786" t="s">
        <v>28</v>
      </c>
      <c r="Q3786">
        <f>VLOOKUP(P3786,state,2,FALSE)</f>
        <v>3</v>
      </c>
      <c r="R3786">
        <v>33311</v>
      </c>
      <c r="S3786" t="s">
        <v>12</v>
      </c>
      <c r="T3786" s="10">
        <f>VLOOKUP(S3786,region,2,FALSE)</f>
        <v>1</v>
      </c>
      <c r="U3786" t="s">
        <v>5194</v>
      </c>
      <c r="V3786" t="s">
        <v>35</v>
      </c>
      <c r="W3786">
        <f>VLOOKUP(U3786,product,2,FALSE)</f>
        <v>1114</v>
      </c>
      <c r="X3786">
        <f>VLOOKUP(V3786,category,2,FALSE)</f>
        <v>3</v>
      </c>
      <c r="Y3786" t="s">
        <v>3232</v>
      </c>
      <c r="Z3786">
        <f>VLOOKUP(Y3786,subcategory,2,FALSE)</f>
        <v>12</v>
      </c>
      <c r="AA3786" t="s">
        <v>1512</v>
      </c>
      <c r="AB3786">
        <v>41.424000000000007</v>
      </c>
      <c r="AC3786">
        <v>2</v>
      </c>
      <c r="AD3786">
        <v>0.2</v>
      </c>
      <c r="AE3786" s="4">
        <v>8.2847999999999971</v>
      </c>
    </row>
    <row r="3787" spans="1:31" x14ac:dyDescent="0.3">
      <c r="A3787" s="2">
        <v>3786</v>
      </c>
      <c r="B3787" t="s">
        <v>9872</v>
      </c>
      <c r="C3787">
        <f>VLOOKUP(B3787,order,2,FALSE)</f>
        <v>1874</v>
      </c>
      <c r="D3787" s="3">
        <v>43095</v>
      </c>
      <c r="E3787" s="3">
        <v>43099</v>
      </c>
      <c r="F3787" t="s">
        <v>25</v>
      </c>
      <c r="G3787" s="10">
        <f>VLOOKUP(F3787,ship,2,FALSE)</f>
        <v>2</v>
      </c>
      <c r="H3787" t="s">
        <v>3681</v>
      </c>
      <c r="I3787">
        <f>VLOOKUP(H3787,customer,2,FALSE)</f>
        <v>427</v>
      </c>
      <c r="J3787" t="s">
        <v>1603</v>
      </c>
      <c r="K3787" t="s">
        <v>52</v>
      </c>
      <c r="L3787">
        <f>VLOOKUP(K3787,segment1,2,FALSE)</f>
        <v>3</v>
      </c>
      <c r="M3787" t="s">
        <v>3255</v>
      </c>
      <c r="N3787" t="s">
        <v>248</v>
      </c>
      <c r="O3787">
        <f>VLOOKUP(N3787,city,2,FALSE)</f>
        <v>39</v>
      </c>
      <c r="P3787" t="s">
        <v>249</v>
      </c>
      <c r="Q3787">
        <f>VLOOKUP(P3787,state,2,FALSE)</f>
        <v>25</v>
      </c>
      <c r="R3787">
        <v>43229</v>
      </c>
      <c r="S3787" t="s">
        <v>79</v>
      </c>
      <c r="T3787" s="10">
        <f>VLOOKUP(S3787,region,2,FALSE)</f>
        <v>4</v>
      </c>
      <c r="U3787" t="s">
        <v>5644</v>
      </c>
      <c r="V3787" t="s">
        <v>22</v>
      </c>
      <c r="W3787">
        <v>1894</v>
      </c>
      <c r="X3787">
        <f>VLOOKUP(V3787,category,2,FALSE)</f>
        <v>2</v>
      </c>
      <c r="Y3787" t="s">
        <v>3231</v>
      </c>
      <c r="Z3787">
        <f>VLOOKUP(Y3787,subcategory,2,FALSE)</f>
        <v>9</v>
      </c>
      <c r="AA3787" t="s">
        <v>1502</v>
      </c>
      <c r="AB3787">
        <v>3.1320000000000001</v>
      </c>
      <c r="AC3787">
        <v>2</v>
      </c>
      <c r="AD3787">
        <v>0.7</v>
      </c>
      <c r="AE3787" s="4">
        <v>-2.6099999999999994</v>
      </c>
    </row>
    <row r="3788" spans="1:31" x14ac:dyDescent="0.3">
      <c r="A3788" s="2">
        <v>3787</v>
      </c>
      <c r="B3788" t="s">
        <v>8443</v>
      </c>
      <c r="C3788">
        <f>VLOOKUP(B3788,order,2,FALSE)</f>
        <v>1875</v>
      </c>
      <c r="D3788" s="3">
        <v>42674</v>
      </c>
      <c r="E3788" s="3">
        <v>42678</v>
      </c>
      <c r="F3788" t="s">
        <v>25</v>
      </c>
      <c r="G3788" s="10">
        <f>VLOOKUP(F3788,ship,2,FALSE)</f>
        <v>2</v>
      </c>
      <c r="H3788" t="s">
        <v>3318</v>
      </c>
      <c r="I3788">
        <f>VLOOKUP(H3788,customer,2,FALSE)</f>
        <v>64</v>
      </c>
      <c r="J3788" t="s">
        <v>287</v>
      </c>
      <c r="K3788" t="s">
        <v>18</v>
      </c>
      <c r="L3788">
        <f>VLOOKUP(K3788,segment1,2,FALSE)</f>
        <v>2</v>
      </c>
      <c r="M3788" t="s">
        <v>3255</v>
      </c>
      <c r="N3788" t="s">
        <v>19</v>
      </c>
      <c r="O3788">
        <f>VLOOKUP(N3788,city,2,FALSE)</f>
        <v>2</v>
      </c>
      <c r="P3788" t="s">
        <v>20</v>
      </c>
      <c r="Q3788">
        <f>VLOOKUP(P3788,state,2,FALSE)</f>
        <v>2</v>
      </c>
      <c r="R3788">
        <v>90045</v>
      </c>
      <c r="S3788" t="s">
        <v>21</v>
      </c>
      <c r="T3788" s="10">
        <f>VLOOKUP(S3788,region,2,FALSE)</f>
        <v>2</v>
      </c>
      <c r="U3788" t="s">
        <v>5517</v>
      </c>
      <c r="V3788" t="s">
        <v>22</v>
      </c>
      <c r="W3788">
        <f>VLOOKUP(U3788,product,2,FALSE)</f>
        <v>1450</v>
      </c>
      <c r="X3788">
        <f>VLOOKUP(V3788,category,2,FALSE)</f>
        <v>2</v>
      </c>
      <c r="Y3788" t="s">
        <v>3227</v>
      </c>
      <c r="Z3788">
        <f>VLOOKUP(Y3788,subcategory,2,FALSE)</f>
        <v>5</v>
      </c>
      <c r="AA3788" t="s">
        <v>470</v>
      </c>
      <c r="AB3788">
        <v>1085.42</v>
      </c>
      <c r="AC3788">
        <v>7</v>
      </c>
      <c r="AD3788">
        <v>0</v>
      </c>
      <c r="AE3788" s="4">
        <v>282.20920000000001</v>
      </c>
    </row>
    <row r="3789" spans="1:31" x14ac:dyDescent="0.3">
      <c r="A3789" s="2">
        <v>3788</v>
      </c>
      <c r="B3789" t="s">
        <v>8444</v>
      </c>
      <c r="C3789">
        <f>VLOOKUP(B3789,order,2,FALSE)</f>
        <v>1876</v>
      </c>
      <c r="D3789" s="3">
        <v>42617</v>
      </c>
      <c r="E3789" s="3">
        <v>42622</v>
      </c>
      <c r="F3789" t="s">
        <v>25</v>
      </c>
      <c r="G3789" s="10">
        <f>VLOOKUP(F3789,ship,2,FALSE)</f>
        <v>2</v>
      </c>
      <c r="H3789" t="s">
        <v>3837</v>
      </c>
      <c r="I3789">
        <f>VLOOKUP(H3789,customer,2,FALSE)</f>
        <v>583</v>
      </c>
      <c r="J3789" t="s">
        <v>2171</v>
      </c>
      <c r="K3789" t="s">
        <v>9</v>
      </c>
      <c r="L3789">
        <f>VLOOKUP(K3789,segment1,2,FALSE)</f>
        <v>1</v>
      </c>
      <c r="M3789" t="s">
        <v>3255</v>
      </c>
      <c r="N3789" t="s">
        <v>95</v>
      </c>
      <c r="O3789">
        <f>VLOOKUP(N3789,city,2,FALSE)</f>
        <v>13</v>
      </c>
      <c r="P3789" t="s">
        <v>54</v>
      </c>
      <c r="Q3789">
        <f>VLOOKUP(P3789,state,2,FALSE)</f>
        <v>6</v>
      </c>
      <c r="R3789">
        <v>77041</v>
      </c>
      <c r="S3789" t="s">
        <v>55</v>
      </c>
      <c r="T3789" s="10">
        <f>VLOOKUP(S3789,region,2,FALSE)</f>
        <v>3</v>
      </c>
      <c r="U3789" t="s">
        <v>4388</v>
      </c>
      <c r="V3789" t="s">
        <v>22</v>
      </c>
      <c r="W3789">
        <v>1895</v>
      </c>
      <c r="X3789">
        <f>VLOOKUP(V3789,category,2,FALSE)</f>
        <v>2</v>
      </c>
      <c r="Y3789" t="s">
        <v>3229</v>
      </c>
      <c r="Z3789">
        <f>VLOOKUP(Y3789,subcategory,2,FALSE)</f>
        <v>7</v>
      </c>
      <c r="AA3789" t="s">
        <v>935</v>
      </c>
      <c r="AB3789">
        <v>3.9119999999999999</v>
      </c>
      <c r="AC3789">
        <v>1</v>
      </c>
      <c r="AD3789">
        <v>0.2</v>
      </c>
      <c r="AE3789" s="4">
        <v>1.0269000000000001</v>
      </c>
    </row>
    <row r="3790" spans="1:31" x14ac:dyDescent="0.3">
      <c r="A3790" s="2">
        <v>3789</v>
      </c>
      <c r="B3790" t="s">
        <v>8444</v>
      </c>
      <c r="C3790">
        <f>VLOOKUP(B3790,order,2,FALSE)</f>
        <v>1876</v>
      </c>
      <c r="D3790" s="3">
        <v>42617</v>
      </c>
      <c r="E3790" s="3">
        <v>42622</v>
      </c>
      <c r="F3790" t="s">
        <v>25</v>
      </c>
      <c r="G3790" s="10">
        <f>VLOOKUP(F3790,ship,2,FALSE)</f>
        <v>2</v>
      </c>
      <c r="H3790" t="s">
        <v>3837</v>
      </c>
      <c r="I3790">
        <f>VLOOKUP(H3790,customer,2,FALSE)</f>
        <v>583</v>
      </c>
      <c r="J3790" t="s">
        <v>2171</v>
      </c>
      <c r="K3790" t="s">
        <v>9</v>
      </c>
      <c r="L3790">
        <f>VLOOKUP(K3790,segment1,2,FALSE)</f>
        <v>1</v>
      </c>
      <c r="M3790" t="s">
        <v>3255</v>
      </c>
      <c r="N3790" t="s">
        <v>95</v>
      </c>
      <c r="O3790">
        <f>VLOOKUP(N3790,city,2,FALSE)</f>
        <v>13</v>
      </c>
      <c r="P3790" t="s">
        <v>54</v>
      </c>
      <c r="Q3790">
        <f>VLOOKUP(P3790,state,2,FALSE)</f>
        <v>6</v>
      </c>
      <c r="R3790">
        <v>77041</v>
      </c>
      <c r="S3790" t="s">
        <v>55</v>
      </c>
      <c r="T3790" s="10">
        <f>VLOOKUP(S3790,region,2,FALSE)</f>
        <v>3</v>
      </c>
      <c r="U3790" t="s">
        <v>5146</v>
      </c>
      <c r="V3790" t="s">
        <v>22</v>
      </c>
      <c r="W3790">
        <f>VLOOKUP(U3790,product,2,FALSE)</f>
        <v>1063</v>
      </c>
      <c r="X3790">
        <f>VLOOKUP(V3790,category,2,FALSE)</f>
        <v>2</v>
      </c>
      <c r="Y3790" t="s">
        <v>3229</v>
      </c>
      <c r="Z3790">
        <f>VLOOKUP(Y3790,subcategory,2,FALSE)</f>
        <v>7</v>
      </c>
      <c r="AA3790" t="s">
        <v>1574</v>
      </c>
      <c r="AB3790">
        <v>62.376000000000005</v>
      </c>
      <c r="AC3790">
        <v>3</v>
      </c>
      <c r="AD3790">
        <v>0.2</v>
      </c>
      <c r="AE3790" s="4">
        <v>7.0172999999999952</v>
      </c>
    </row>
    <row r="3791" spans="1:31" x14ac:dyDescent="0.3">
      <c r="A3791" s="2">
        <v>3790</v>
      </c>
      <c r="B3791" t="s">
        <v>8445</v>
      </c>
      <c r="C3791">
        <f>VLOOKUP(B3791,order,2,FALSE)</f>
        <v>1877</v>
      </c>
      <c r="D3791" s="3">
        <v>42477</v>
      </c>
      <c r="E3791" s="3">
        <v>42481</v>
      </c>
      <c r="F3791" t="s">
        <v>25</v>
      </c>
      <c r="G3791" s="10">
        <f>VLOOKUP(F3791,ship,2,FALSE)</f>
        <v>2</v>
      </c>
      <c r="H3791" t="s">
        <v>3935</v>
      </c>
      <c r="I3791">
        <f>VLOOKUP(H3791,customer,2,FALSE)</f>
        <v>681</v>
      </c>
      <c r="J3791" t="s">
        <v>2560</v>
      </c>
      <c r="K3791" t="s">
        <v>52</v>
      </c>
      <c r="L3791">
        <f>VLOOKUP(K3791,segment1,2,FALSE)</f>
        <v>3</v>
      </c>
      <c r="M3791" t="s">
        <v>3255</v>
      </c>
      <c r="N3791" t="s">
        <v>1177</v>
      </c>
      <c r="O3791">
        <f>VLOOKUP(N3791,city,2,FALSE)</f>
        <v>156</v>
      </c>
      <c r="P3791" t="s">
        <v>73</v>
      </c>
      <c r="Q3791">
        <f>VLOOKUP(P3791,state,2,FALSE)</f>
        <v>9</v>
      </c>
      <c r="R3791">
        <v>68104</v>
      </c>
      <c r="S3791" t="s">
        <v>55</v>
      </c>
      <c r="T3791" s="10">
        <f>VLOOKUP(S3791,region,2,FALSE)</f>
        <v>3</v>
      </c>
      <c r="U3791" t="s">
        <v>4303</v>
      </c>
      <c r="V3791" t="s">
        <v>22</v>
      </c>
      <c r="W3791">
        <v>1896</v>
      </c>
      <c r="X3791">
        <f>VLOOKUP(V3791,category,2,FALSE)</f>
        <v>2</v>
      </c>
      <c r="Y3791" t="s">
        <v>3234</v>
      </c>
      <c r="Z3791">
        <f>VLOOKUP(Y3791,subcategory,2,FALSE)</f>
        <v>14</v>
      </c>
      <c r="AA3791" t="s">
        <v>594</v>
      </c>
      <c r="AB3791">
        <v>29.049999999999997</v>
      </c>
      <c r="AC3791">
        <v>5</v>
      </c>
      <c r="AD3791">
        <v>0</v>
      </c>
      <c r="AE3791" s="4">
        <v>9.0054999999999996</v>
      </c>
    </row>
    <row r="3792" spans="1:31" x14ac:dyDescent="0.3">
      <c r="A3792" s="2">
        <v>3791</v>
      </c>
      <c r="B3792" t="s">
        <v>6292</v>
      </c>
      <c r="C3792">
        <f>VLOOKUP(B3792,order,2,FALSE)</f>
        <v>1878</v>
      </c>
      <c r="D3792" s="3">
        <v>41825</v>
      </c>
      <c r="E3792" s="3">
        <v>41831</v>
      </c>
      <c r="F3792" t="s">
        <v>25</v>
      </c>
      <c r="G3792" s="10">
        <f>VLOOKUP(F3792,ship,2,FALSE)</f>
        <v>2</v>
      </c>
      <c r="H3792" t="s">
        <v>3758</v>
      </c>
      <c r="I3792">
        <f>VLOOKUP(H3792,customer,2,FALSE)</f>
        <v>504</v>
      </c>
      <c r="J3792" t="s">
        <v>1836</v>
      </c>
      <c r="K3792" t="s">
        <v>52</v>
      </c>
      <c r="L3792">
        <f>VLOOKUP(K3792,segment1,2,FALSE)</f>
        <v>3</v>
      </c>
      <c r="M3792" t="s">
        <v>3255</v>
      </c>
      <c r="N3792" t="s">
        <v>19</v>
      </c>
      <c r="O3792">
        <f>VLOOKUP(N3792,city,2,FALSE)</f>
        <v>2</v>
      </c>
      <c r="P3792" t="s">
        <v>20</v>
      </c>
      <c r="Q3792">
        <f>VLOOKUP(P3792,state,2,FALSE)</f>
        <v>2</v>
      </c>
      <c r="R3792">
        <v>90004</v>
      </c>
      <c r="S3792" t="s">
        <v>21</v>
      </c>
      <c r="T3792" s="10">
        <f>VLOOKUP(S3792,region,2,FALSE)</f>
        <v>2</v>
      </c>
      <c r="U3792" t="s">
        <v>4099</v>
      </c>
      <c r="V3792" t="s">
        <v>22</v>
      </c>
      <c r="W3792">
        <f>VLOOKUP(U3792,product,2,FALSE)</f>
        <v>444</v>
      </c>
      <c r="X3792">
        <f>VLOOKUP(V3792,category,2,FALSE)</f>
        <v>2</v>
      </c>
      <c r="Y3792" t="s">
        <v>3231</v>
      </c>
      <c r="Z3792">
        <f>VLOOKUP(Y3792,subcategory,2,FALSE)</f>
        <v>9</v>
      </c>
      <c r="AA3792" t="s">
        <v>1998</v>
      </c>
      <c r="AB3792">
        <v>180.96000000000004</v>
      </c>
      <c r="AC3792">
        <v>6</v>
      </c>
      <c r="AD3792">
        <v>0.2</v>
      </c>
      <c r="AE3792" s="4">
        <v>67.86</v>
      </c>
    </row>
    <row r="3793" spans="1:31" x14ac:dyDescent="0.3">
      <c r="A3793" s="2">
        <v>3792</v>
      </c>
      <c r="B3793" t="s">
        <v>7270</v>
      </c>
      <c r="C3793">
        <f>VLOOKUP(B3793,order,2,FALSE)</f>
        <v>1879</v>
      </c>
      <c r="D3793" s="3">
        <v>42062</v>
      </c>
      <c r="E3793" s="3">
        <v>42063</v>
      </c>
      <c r="F3793" t="s">
        <v>97</v>
      </c>
      <c r="G3793" s="10">
        <f>VLOOKUP(F3793,ship,2,FALSE)</f>
        <v>3</v>
      </c>
      <c r="H3793" t="s">
        <v>3642</v>
      </c>
      <c r="I3793">
        <f>VLOOKUP(H3793,customer,2,FALSE)</f>
        <v>388</v>
      </c>
      <c r="J3793" t="s">
        <v>1426</v>
      </c>
      <c r="K3793" t="s">
        <v>18</v>
      </c>
      <c r="L3793">
        <f>VLOOKUP(K3793,segment1,2,FALSE)</f>
        <v>2</v>
      </c>
      <c r="M3793" t="s">
        <v>3255</v>
      </c>
      <c r="N3793" t="s">
        <v>2726</v>
      </c>
      <c r="O3793">
        <f>VLOOKUP(N3793,city,2,FALSE)</f>
        <v>377</v>
      </c>
      <c r="P3793" t="s">
        <v>78</v>
      </c>
      <c r="Q3793">
        <f>VLOOKUP(P3793,state,2,FALSE)</f>
        <v>10</v>
      </c>
      <c r="R3793">
        <v>16602</v>
      </c>
      <c r="S3793" t="s">
        <v>79</v>
      </c>
      <c r="T3793" s="10">
        <f>VLOOKUP(S3793,region,2,FALSE)</f>
        <v>4</v>
      </c>
      <c r="U3793" t="s">
        <v>4293</v>
      </c>
      <c r="V3793" t="s">
        <v>22</v>
      </c>
      <c r="W3793">
        <v>1897</v>
      </c>
      <c r="X3793">
        <f>VLOOKUP(V3793,category,2,FALSE)</f>
        <v>2</v>
      </c>
      <c r="Y3793" t="s">
        <v>3231</v>
      </c>
      <c r="Z3793">
        <f>VLOOKUP(Y3793,subcategory,2,FALSE)</f>
        <v>9</v>
      </c>
      <c r="AA3793" t="s">
        <v>88</v>
      </c>
      <c r="AB3793">
        <v>4.4190000000000005</v>
      </c>
      <c r="AC3793">
        <v>3</v>
      </c>
      <c r="AD3793">
        <v>0.7</v>
      </c>
      <c r="AE3793" s="4">
        <v>-3.3879000000000001</v>
      </c>
    </row>
    <row r="3794" spans="1:31" x14ac:dyDescent="0.3">
      <c r="A3794" s="2">
        <v>3793</v>
      </c>
      <c r="B3794" t="s">
        <v>7270</v>
      </c>
      <c r="C3794">
        <f>VLOOKUP(B3794,order,2,FALSE)</f>
        <v>1879</v>
      </c>
      <c r="D3794" s="3">
        <v>42062</v>
      </c>
      <c r="E3794" s="3">
        <v>42063</v>
      </c>
      <c r="F3794" t="s">
        <v>97</v>
      </c>
      <c r="G3794" s="10">
        <f>VLOOKUP(F3794,ship,2,FALSE)</f>
        <v>3</v>
      </c>
      <c r="H3794" t="s">
        <v>3642</v>
      </c>
      <c r="I3794">
        <f>VLOOKUP(H3794,customer,2,FALSE)</f>
        <v>388</v>
      </c>
      <c r="J3794" t="s">
        <v>1426</v>
      </c>
      <c r="K3794" t="s">
        <v>18</v>
      </c>
      <c r="L3794">
        <f>VLOOKUP(K3794,segment1,2,FALSE)</f>
        <v>2</v>
      </c>
      <c r="M3794" t="s">
        <v>3255</v>
      </c>
      <c r="N3794" t="s">
        <v>2726</v>
      </c>
      <c r="O3794">
        <f>VLOOKUP(N3794,city,2,FALSE)</f>
        <v>377</v>
      </c>
      <c r="P3794" t="s">
        <v>78</v>
      </c>
      <c r="Q3794">
        <f>VLOOKUP(P3794,state,2,FALSE)</f>
        <v>10</v>
      </c>
      <c r="R3794">
        <v>16602</v>
      </c>
      <c r="S3794" t="s">
        <v>79</v>
      </c>
      <c r="T3794" s="10">
        <f>VLOOKUP(S3794,region,2,FALSE)</f>
        <v>4</v>
      </c>
      <c r="U3794" t="s">
        <v>5292</v>
      </c>
      <c r="V3794" t="s">
        <v>22</v>
      </c>
      <c r="W3794">
        <f>VLOOKUP(U3794,product,2,FALSE)</f>
        <v>1217</v>
      </c>
      <c r="X3794">
        <f>VLOOKUP(V3794,category,2,FALSE)</f>
        <v>2</v>
      </c>
      <c r="Y3794" t="s">
        <v>3229</v>
      </c>
      <c r="Z3794">
        <f>VLOOKUP(Y3794,subcategory,2,FALSE)</f>
        <v>7</v>
      </c>
      <c r="AA3794" t="s">
        <v>317</v>
      </c>
      <c r="AB3794">
        <v>16.032</v>
      </c>
      <c r="AC3794">
        <v>6</v>
      </c>
      <c r="AD3794">
        <v>0.2</v>
      </c>
      <c r="AE3794" s="4">
        <v>2.2043999999999979</v>
      </c>
    </row>
    <row r="3795" spans="1:31" x14ac:dyDescent="0.3">
      <c r="A3795" s="2">
        <v>3794</v>
      </c>
      <c r="B3795" t="s">
        <v>7271</v>
      </c>
      <c r="C3795">
        <f>VLOOKUP(B3795,order,2,FALSE)</f>
        <v>1880</v>
      </c>
      <c r="D3795" s="3">
        <v>42335</v>
      </c>
      <c r="E3795" s="3">
        <v>42339</v>
      </c>
      <c r="F3795" t="s">
        <v>25</v>
      </c>
      <c r="G3795" s="10">
        <f>VLOOKUP(F3795,ship,2,FALSE)</f>
        <v>2</v>
      </c>
      <c r="H3795" t="s">
        <v>3443</v>
      </c>
      <c r="I3795">
        <f>VLOOKUP(H3795,customer,2,FALSE)</f>
        <v>189</v>
      </c>
      <c r="J3795" t="s">
        <v>786</v>
      </c>
      <c r="K3795" t="s">
        <v>9</v>
      </c>
      <c r="L3795">
        <f>VLOOKUP(K3795,segment1,2,FALSE)</f>
        <v>1</v>
      </c>
      <c r="M3795" t="s">
        <v>3255</v>
      </c>
      <c r="N3795" t="s">
        <v>138</v>
      </c>
      <c r="O3795">
        <f>VLOOKUP(N3795,city,2,FALSE)</f>
        <v>21</v>
      </c>
      <c r="P3795" t="s">
        <v>139</v>
      </c>
      <c r="Q3795">
        <f>VLOOKUP(P3795,state,2,FALSE)</f>
        <v>16</v>
      </c>
      <c r="R3795">
        <v>10024</v>
      </c>
      <c r="S3795" t="s">
        <v>79</v>
      </c>
      <c r="T3795" s="10">
        <f>VLOOKUP(S3795,region,2,FALSE)</f>
        <v>4</v>
      </c>
      <c r="U3795" t="s">
        <v>5151</v>
      </c>
      <c r="V3795" t="s">
        <v>22</v>
      </c>
      <c r="W3795">
        <v>1898</v>
      </c>
      <c r="X3795">
        <f>VLOOKUP(V3795,category,2,FALSE)</f>
        <v>2</v>
      </c>
      <c r="Y3795" t="s">
        <v>3229</v>
      </c>
      <c r="Z3795">
        <f>VLOOKUP(Y3795,subcategory,2,FALSE)</f>
        <v>7</v>
      </c>
      <c r="AA3795" t="s">
        <v>1908</v>
      </c>
      <c r="AB3795">
        <v>29.79</v>
      </c>
      <c r="AC3795">
        <v>3</v>
      </c>
      <c r="AD3795">
        <v>0</v>
      </c>
      <c r="AE3795" s="4">
        <v>12.511800000000001</v>
      </c>
    </row>
    <row r="3796" spans="1:31" x14ac:dyDescent="0.3">
      <c r="A3796" s="2">
        <v>3795</v>
      </c>
      <c r="B3796" t="s">
        <v>6293</v>
      </c>
      <c r="C3796">
        <f>VLOOKUP(B3796,order,2,FALSE)</f>
        <v>1881</v>
      </c>
      <c r="D3796" s="3">
        <v>41666</v>
      </c>
      <c r="E3796" s="3">
        <v>41672</v>
      </c>
      <c r="F3796" t="s">
        <v>25</v>
      </c>
      <c r="G3796" s="10">
        <f>VLOOKUP(F3796,ship,2,FALSE)</f>
        <v>2</v>
      </c>
      <c r="H3796" t="s">
        <v>3974</v>
      </c>
      <c r="I3796">
        <f>VLOOKUP(H3796,customer,2,FALSE)</f>
        <v>720</v>
      </c>
      <c r="J3796" t="s">
        <v>2727</v>
      </c>
      <c r="K3796" t="s">
        <v>9</v>
      </c>
      <c r="L3796">
        <f>VLOOKUP(K3796,segment1,2,FALSE)</f>
        <v>1</v>
      </c>
      <c r="M3796" t="s">
        <v>3255</v>
      </c>
      <c r="N3796" t="s">
        <v>466</v>
      </c>
      <c r="O3796">
        <f>VLOOKUP(N3796,city,2,FALSE)</f>
        <v>71</v>
      </c>
      <c r="P3796" t="s">
        <v>20</v>
      </c>
      <c r="Q3796">
        <f>VLOOKUP(P3796,state,2,FALSE)</f>
        <v>2</v>
      </c>
      <c r="R3796">
        <v>92037</v>
      </c>
      <c r="S3796" t="s">
        <v>21</v>
      </c>
      <c r="T3796" s="10">
        <f>VLOOKUP(S3796,region,2,FALSE)</f>
        <v>2</v>
      </c>
      <c r="U3796" t="s">
        <v>5352</v>
      </c>
      <c r="V3796" t="s">
        <v>22</v>
      </c>
      <c r="W3796">
        <f>VLOOKUP(U3796,product,2,FALSE)</f>
        <v>1278</v>
      </c>
      <c r="X3796">
        <f>VLOOKUP(V3796,category,2,FALSE)</f>
        <v>2</v>
      </c>
      <c r="Y3796" t="s">
        <v>3227</v>
      </c>
      <c r="Z3796">
        <f>VLOOKUP(Y3796,subcategory,2,FALSE)</f>
        <v>5</v>
      </c>
      <c r="AA3796" t="s">
        <v>866</v>
      </c>
      <c r="AB3796">
        <v>57.23</v>
      </c>
      <c r="AC3796">
        <v>1</v>
      </c>
      <c r="AD3796">
        <v>0</v>
      </c>
      <c r="AE3796" s="4">
        <v>14.307499999999997</v>
      </c>
    </row>
    <row r="3797" spans="1:31" x14ac:dyDescent="0.3">
      <c r="A3797" s="2">
        <v>3796</v>
      </c>
      <c r="B3797" t="s">
        <v>6293</v>
      </c>
      <c r="C3797">
        <f>VLOOKUP(B3797,order,2,FALSE)</f>
        <v>1881</v>
      </c>
      <c r="D3797" s="3">
        <v>41666</v>
      </c>
      <c r="E3797" s="3">
        <v>41672</v>
      </c>
      <c r="F3797" t="s">
        <v>25</v>
      </c>
      <c r="G3797" s="10">
        <f>VLOOKUP(F3797,ship,2,FALSE)</f>
        <v>2</v>
      </c>
      <c r="H3797" t="s">
        <v>3974</v>
      </c>
      <c r="I3797">
        <f>VLOOKUP(H3797,customer,2,FALSE)</f>
        <v>720</v>
      </c>
      <c r="J3797" t="s">
        <v>2727</v>
      </c>
      <c r="K3797" t="s">
        <v>9</v>
      </c>
      <c r="L3797">
        <f>VLOOKUP(K3797,segment1,2,FALSE)</f>
        <v>1</v>
      </c>
      <c r="M3797" t="s">
        <v>3255</v>
      </c>
      <c r="N3797" t="s">
        <v>466</v>
      </c>
      <c r="O3797">
        <f>VLOOKUP(N3797,city,2,FALSE)</f>
        <v>71</v>
      </c>
      <c r="P3797" t="s">
        <v>20</v>
      </c>
      <c r="Q3797">
        <f>VLOOKUP(P3797,state,2,FALSE)</f>
        <v>2</v>
      </c>
      <c r="R3797">
        <v>92037</v>
      </c>
      <c r="S3797" t="s">
        <v>21</v>
      </c>
      <c r="T3797" s="10">
        <f>VLOOKUP(S3797,region,2,FALSE)</f>
        <v>2</v>
      </c>
      <c r="U3797" t="s">
        <v>5645</v>
      </c>
      <c r="V3797" t="s">
        <v>13</v>
      </c>
      <c r="W3797">
        <v>1899</v>
      </c>
      <c r="X3797">
        <f>VLOOKUP(V3797,category,2,FALSE)</f>
        <v>1</v>
      </c>
      <c r="Y3797" t="s">
        <v>29</v>
      </c>
      <c r="Z3797">
        <f>VLOOKUP(Y3797,subcategory,2,FALSE)</f>
        <v>4</v>
      </c>
      <c r="AA3797" t="s">
        <v>1685</v>
      </c>
      <c r="AB3797">
        <v>333</v>
      </c>
      <c r="AC3797">
        <v>3</v>
      </c>
      <c r="AD3797">
        <v>0.2</v>
      </c>
      <c r="AE3797" s="4">
        <v>-16.649999999999991</v>
      </c>
    </row>
    <row r="3798" spans="1:31" x14ac:dyDescent="0.3">
      <c r="A3798" s="2">
        <v>3797</v>
      </c>
      <c r="B3798" t="s">
        <v>6293</v>
      </c>
      <c r="C3798">
        <f>VLOOKUP(B3798,order,2,FALSE)</f>
        <v>1881</v>
      </c>
      <c r="D3798" s="3">
        <v>41666</v>
      </c>
      <c r="E3798" s="3">
        <v>41672</v>
      </c>
      <c r="F3798" t="s">
        <v>25</v>
      </c>
      <c r="G3798" s="10">
        <f>VLOOKUP(F3798,ship,2,FALSE)</f>
        <v>2</v>
      </c>
      <c r="H3798" t="s">
        <v>3974</v>
      </c>
      <c r="I3798">
        <f>VLOOKUP(H3798,customer,2,FALSE)</f>
        <v>720</v>
      </c>
      <c r="J3798" t="s">
        <v>2727</v>
      </c>
      <c r="K3798" t="s">
        <v>9</v>
      </c>
      <c r="L3798">
        <f>VLOOKUP(K3798,segment1,2,FALSE)</f>
        <v>1</v>
      </c>
      <c r="M3798" t="s">
        <v>3255</v>
      </c>
      <c r="N3798" t="s">
        <v>466</v>
      </c>
      <c r="O3798">
        <f>VLOOKUP(N3798,city,2,FALSE)</f>
        <v>71</v>
      </c>
      <c r="P3798" t="s">
        <v>20</v>
      </c>
      <c r="Q3798">
        <f>VLOOKUP(P3798,state,2,FALSE)</f>
        <v>2</v>
      </c>
      <c r="R3798">
        <v>92037</v>
      </c>
      <c r="S3798" t="s">
        <v>21</v>
      </c>
      <c r="T3798" s="10">
        <f>VLOOKUP(S3798,region,2,FALSE)</f>
        <v>2</v>
      </c>
      <c r="U3798" t="s">
        <v>5646</v>
      </c>
      <c r="V3798" t="s">
        <v>22</v>
      </c>
      <c r="W3798">
        <f>VLOOKUP(U3798,product,2,FALSE)</f>
        <v>1584</v>
      </c>
      <c r="X3798">
        <f>VLOOKUP(V3798,category,2,FALSE)</f>
        <v>2</v>
      </c>
      <c r="Y3798" t="s">
        <v>3229</v>
      </c>
      <c r="Z3798">
        <f>VLOOKUP(Y3798,subcategory,2,FALSE)</f>
        <v>7</v>
      </c>
      <c r="AA3798" t="s">
        <v>1845</v>
      </c>
      <c r="AB3798">
        <v>36.44</v>
      </c>
      <c r="AC3798">
        <v>4</v>
      </c>
      <c r="AD3798">
        <v>0</v>
      </c>
      <c r="AE3798" s="4">
        <v>12.025199999999998</v>
      </c>
    </row>
    <row r="3799" spans="1:31" x14ac:dyDescent="0.3">
      <c r="A3799" s="2">
        <v>3798</v>
      </c>
      <c r="B3799" t="s">
        <v>9873</v>
      </c>
      <c r="C3799">
        <f>VLOOKUP(B3799,order,2,FALSE)</f>
        <v>1882</v>
      </c>
      <c r="D3799" s="3">
        <v>43001</v>
      </c>
      <c r="E3799" s="3">
        <v>43004</v>
      </c>
      <c r="F3799" t="s">
        <v>97</v>
      </c>
      <c r="G3799" s="10">
        <f>VLOOKUP(F3799,ship,2,FALSE)</f>
        <v>3</v>
      </c>
      <c r="H3799" t="s">
        <v>3903</v>
      </c>
      <c r="I3799">
        <f>VLOOKUP(H3799,customer,2,FALSE)</f>
        <v>649</v>
      </c>
      <c r="J3799" t="s">
        <v>2439</v>
      </c>
      <c r="K3799" t="s">
        <v>9</v>
      </c>
      <c r="L3799">
        <f>VLOOKUP(K3799,segment1,2,FALSE)</f>
        <v>1</v>
      </c>
      <c r="M3799" t="s">
        <v>3255</v>
      </c>
      <c r="N3799" t="s">
        <v>685</v>
      </c>
      <c r="O3799">
        <f>VLOOKUP(N3799,city,2,FALSE)</f>
        <v>101</v>
      </c>
      <c r="P3799" t="s">
        <v>28</v>
      </c>
      <c r="Q3799">
        <f>VLOOKUP(P3799,state,2,FALSE)</f>
        <v>3</v>
      </c>
      <c r="R3799">
        <v>33178</v>
      </c>
      <c r="S3799" t="s">
        <v>12</v>
      </c>
      <c r="T3799" s="10">
        <f>VLOOKUP(S3799,region,2,FALSE)</f>
        <v>1</v>
      </c>
      <c r="U3799" t="s">
        <v>4746</v>
      </c>
      <c r="V3799" t="s">
        <v>22</v>
      </c>
      <c r="W3799">
        <v>1900</v>
      </c>
      <c r="X3799">
        <f>VLOOKUP(V3799,category,2,FALSE)</f>
        <v>2</v>
      </c>
      <c r="Y3799" t="s">
        <v>45</v>
      </c>
      <c r="Z3799">
        <f>VLOOKUP(Y3799,subcategory,2,FALSE)</f>
        <v>11</v>
      </c>
      <c r="AA3799" t="s">
        <v>2113</v>
      </c>
      <c r="AB3799">
        <v>251.64</v>
      </c>
      <c r="AC3799">
        <v>3</v>
      </c>
      <c r="AD3799">
        <v>0.2</v>
      </c>
      <c r="AE3799" s="4">
        <v>88.073999999999984</v>
      </c>
    </row>
    <row r="3800" spans="1:31" x14ac:dyDescent="0.3">
      <c r="A3800" s="2">
        <v>3799</v>
      </c>
      <c r="B3800" t="s">
        <v>9874</v>
      </c>
      <c r="C3800">
        <f>VLOOKUP(B3800,order,2,FALSE)</f>
        <v>1883</v>
      </c>
      <c r="D3800" s="3">
        <v>43043</v>
      </c>
      <c r="E3800" s="3">
        <v>43044</v>
      </c>
      <c r="F3800" t="s">
        <v>97</v>
      </c>
      <c r="G3800" s="10">
        <f>VLOOKUP(F3800,ship,2,FALSE)</f>
        <v>3</v>
      </c>
      <c r="H3800" t="s">
        <v>3381</v>
      </c>
      <c r="I3800">
        <f>VLOOKUP(H3800,customer,2,FALSE)</f>
        <v>127</v>
      </c>
      <c r="J3800" t="s">
        <v>526</v>
      </c>
      <c r="K3800" t="s">
        <v>18</v>
      </c>
      <c r="L3800">
        <f>VLOOKUP(K3800,segment1,2,FALSE)</f>
        <v>2</v>
      </c>
      <c r="M3800" t="s">
        <v>3255</v>
      </c>
      <c r="N3800" t="s">
        <v>1938</v>
      </c>
      <c r="O3800">
        <f>VLOOKUP(N3800,city,2,FALSE)</f>
        <v>248</v>
      </c>
      <c r="P3800" t="s">
        <v>44</v>
      </c>
      <c r="Q3800">
        <f>VLOOKUP(P3800,state,2,FALSE)</f>
        <v>4</v>
      </c>
      <c r="R3800">
        <v>27405</v>
      </c>
      <c r="S3800" t="s">
        <v>12</v>
      </c>
      <c r="T3800" s="10">
        <f>VLOOKUP(S3800,region,2,FALSE)</f>
        <v>1</v>
      </c>
      <c r="U3800" t="s">
        <v>4415</v>
      </c>
      <c r="V3800" t="s">
        <v>13</v>
      </c>
      <c r="W3800">
        <f>VLOOKUP(U3800,product,2,FALSE)</f>
        <v>310</v>
      </c>
      <c r="X3800">
        <f>VLOOKUP(V3800,category,2,FALSE)</f>
        <v>1</v>
      </c>
      <c r="Y3800" t="s">
        <v>29</v>
      </c>
      <c r="Z3800">
        <f>VLOOKUP(Y3800,subcategory,2,FALSE)</f>
        <v>4</v>
      </c>
      <c r="AA3800" t="s">
        <v>644</v>
      </c>
      <c r="AB3800">
        <v>523.76400000000001</v>
      </c>
      <c r="AC3800">
        <v>3</v>
      </c>
      <c r="AD3800">
        <v>0.4</v>
      </c>
      <c r="AE3800" s="4">
        <v>-192.04680000000008</v>
      </c>
    </row>
    <row r="3801" spans="1:31" x14ac:dyDescent="0.3">
      <c r="A3801" s="2">
        <v>3800</v>
      </c>
      <c r="B3801" t="s">
        <v>9874</v>
      </c>
      <c r="C3801">
        <f>VLOOKUP(B3801,order,2,FALSE)</f>
        <v>1883</v>
      </c>
      <c r="D3801" s="3">
        <v>43043</v>
      </c>
      <c r="E3801" s="3">
        <v>43044</v>
      </c>
      <c r="F3801" t="s">
        <v>97</v>
      </c>
      <c r="G3801" s="10">
        <f>VLOOKUP(F3801,ship,2,FALSE)</f>
        <v>3</v>
      </c>
      <c r="H3801" t="s">
        <v>3381</v>
      </c>
      <c r="I3801">
        <f>VLOOKUP(H3801,customer,2,FALSE)</f>
        <v>127</v>
      </c>
      <c r="J3801" t="s">
        <v>526</v>
      </c>
      <c r="K3801" t="s">
        <v>18</v>
      </c>
      <c r="L3801">
        <f>VLOOKUP(K3801,segment1,2,FALSE)</f>
        <v>2</v>
      </c>
      <c r="M3801" t="s">
        <v>3255</v>
      </c>
      <c r="N3801" t="s">
        <v>1938</v>
      </c>
      <c r="O3801">
        <f>VLOOKUP(N3801,city,2,FALSE)</f>
        <v>248</v>
      </c>
      <c r="P3801" t="s">
        <v>44</v>
      </c>
      <c r="Q3801">
        <f>VLOOKUP(P3801,state,2,FALSE)</f>
        <v>4</v>
      </c>
      <c r="R3801">
        <v>27405</v>
      </c>
      <c r="S3801" t="s">
        <v>12</v>
      </c>
      <c r="T3801" s="10">
        <f>VLOOKUP(S3801,region,2,FALSE)</f>
        <v>1</v>
      </c>
      <c r="U3801" t="s">
        <v>5271</v>
      </c>
      <c r="V3801" t="s">
        <v>35</v>
      </c>
      <c r="W3801">
        <v>1901</v>
      </c>
      <c r="X3801">
        <f>VLOOKUP(V3801,category,2,FALSE)</f>
        <v>3</v>
      </c>
      <c r="Y3801" t="s">
        <v>3230</v>
      </c>
      <c r="Z3801">
        <f>VLOOKUP(Y3801,subcategory,2,FALSE)</f>
        <v>8</v>
      </c>
      <c r="AA3801" t="s">
        <v>2034</v>
      </c>
      <c r="AB3801">
        <v>1359.96</v>
      </c>
      <c r="AC3801">
        <v>5</v>
      </c>
      <c r="AD3801">
        <v>0.2</v>
      </c>
      <c r="AE3801" s="4">
        <v>118.99650000000003</v>
      </c>
    </row>
    <row r="3802" spans="1:31" x14ac:dyDescent="0.3">
      <c r="A3802" s="2">
        <v>3801</v>
      </c>
      <c r="B3802" t="s">
        <v>8446</v>
      </c>
      <c r="C3802">
        <f>VLOOKUP(B3802,order,2,FALSE)</f>
        <v>1884</v>
      </c>
      <c r="D3802" s="3">
        <v>42657</v>
      </c>
      <c r="E3802" s="3">
        <v>42663</v>
      </c>
      <c r="F3802" t="s">
        <v>25</v>
      </c>
      <c r="G3802" s="10">
        <f>VLOOKUP(F3802,ship,2,FALSE)</f>
        <v>2</v>
      </c>
      <c r="H3802" t="s">
        <v>3975</v>
      </c>
      <c r="I3802">
        <f>VLOOKUP(H3802,customer,2,FALSE)</f>
        <v>721</v>
      </c>
      <c r="J3802" t="s">
        <v>2730</v>
      </c>
      <c r="K3802" t="s">
        <v>9</v>
      </c>
      <c r="L3802">
        <f>VLOOKUP(K3802,segment1,2,FALSE)</f>
        <v>1</v>
      </c>
      <c r="M3802" t="s">
        <v>3255</v>
      </c>
      <c r="N3802" t="s">
        <v>729</v>
      </c>
      <c r="O3802">
        <f>VLOOKUP(N3802,city,2,FALSE)</f>
        <v>109</v>
      </c>
      <c r="P3802" t="s">
        <v>44</v>
      </c>
      <c r="Q3802">
        <f>VLOOKUP(P3802,state,2,FALSE)</f>
        <v>4</v>
      </c>
      <c r="R3802">
        <v>28540</v>
      </c>
      <c r="S3802" t="s">
        <v>12</v>
      </c>
      <c r="T3802" s="10">
        <f>VLOOKUP(S3802,region,2,FALSE)</f>
        <v>1</v>
      </c>
      <c r="U3802" t="s">
        <v>5647</v>
      </c>
      <c r="V3802" t="s">
        <v>13</v>
      </c>
      <c r="W3802">
        <f>VLOOKUP(U3802,product,2,FALSE)</f>
        <v>1585</v>
      </c>
      <c r="X3802">
        <f>VLOOKUP(V3802,category,2,FALSE)</f>
        <v>1</v>
      </c>
      <c r="Y3802" t="s">
        <v>3226</v>
      </c>
      <c r="Z3802">
        <f>VLOOKUP(Y3802,subcategory,2,FALSE)</f>
        <v>2</v>
      </c>
      <c r="AA3802" t="s">
        <v>2731</v>
      </c>
      <c r="AB3802">
        <v>102.59200000000001</v>
      </c>
      <c r="AC3802">
        <v>1</v>
      </c>
      <c r="AD3802">
        <v>0.2</v>
      </c>
      <c r="AE3802" s="4">
        <v>10.2592</v>
      </c>
    </row>
    <row r="3803" spans="1:31" x14ac:dyDescent="0.3">
      <c r="A3803" s="2">
        <v>3802</v>
      </c>
      <c r="B3803" t="s">
        <v>8446</v>
      </c>
      <c r="C3803">
        <f>VLOOKUP(B3803,order,2,FALSE)</f>
        <v>1884</v>
      </c>
      <c r="D3803" s="3">
        <v>42657</v>
      </c>
      <c r="E3803" s="3">
        <v>42663</v>
      </c>
      <c r="F3803" t="s">
        <v>25</v>
      </c>
      <c r="G3803" s="10">
        <f>VLOOKUP(F3803,ship,2,FALSE)</f>
        <v>2</v>
      </c>
      <c r="H3803" t="s">
        <v>3975</v>
      </c>
      <c r="I3803">
        <f>VLOOKUP(H3803,customer,2,FALSE)</f>
        <v>721</v>
      </c>
      <c r="J3803" t="s">
        <v>2730</v>
      </c>
      <c r="K3803" t="s">
        <v>9</v>
      </c>
      <c r="L3803">
        <f>VLOOKUP(K3803,segment1,2,FALSE)</f>
        <v>1</v>
      </c>
      <c r="M3803" t="s">
        <v>3255</v>
      </c>
      <c r="N3803" t="s">
        <v>729</v>
      </c>
      <c r="O3803">
        <f>VLOOKUP(N3803,city,2,FALSE)</f>
        <v>109</v>
      </c>
      <c r="P3803" t="s">
        <v>44</v>
      </c>
      <c r="Q3803">
        <f>VLOOKUP(P3803,state,2,FALSE)</f>
        <v>4</v>
      </c>
      <c r="R3803">
        <v>28540</v>
      </c>
      <c r="S3803" t="s">
        <v>12</v>
      </c>
      <c r="T3803" s="10">
        <f>VLOOKUP(S3803,region,2,FALSE)</f>
        <v>1</v>
      </c>
      <c r="U3803" t="s">
        <v>4811</v>
      </c>
      <c r="V3803" t="s">
        <v>35</v>
      </c>
      <c r="W3803">
        <v>1902</v>
      </c>
      <c r="X3803">
        <f>VLOOKUP(V3803,category,2,FALSE)</f>
        <v>3</v>
      </c>
      <c r="Y3803" t="s">
        <v>3232</v>
      </c>
      <c r="Z3803">
        <f>VLOOKUP(Y3803,subcategory,2,FALSE)</f>
        <v>12</v>
      </c>
      <c r="AA3803" t="s">
        <v>3010</v>
      </c>
      <c r="AB3803">
        <v>22.704000000000001</v>
      </c>
      <c r="AC3803">
        <v>1</v>
      </c>
      <c r="AD3803">
        <v>0.2</v>
      </c>
      <c r="AE3803" s="4">
        <v>5.9597999999999995</v>
      </c>
    </row>
    <row r="3804" spans="1:31" x14ac:dyDescent="0.3">
      <c r="A3804" s="2">
        <v>3803</v>
      </c>
      <c r="B3804" t="s">
        <v>8446</v>
      </c>
      <c r="C3804">
        <f>VLOOKUP(B3804,order,2,FALSE)</f>
        <v>1884</v>
      </c>
      <c r="D3804" s="3">
        <v>42657</v>
      </c>
      <c r="E3804" s="3">
        <v>42663</v>
      </c>
      <c r="F3804" t="s">
        <v>25</v>
      </c>
      <c r="G3804" s="10">
        <f>VLOOKUP(F3804,ship,2,FALSE)</f>
        <v>2</v>
      </c>
      <c r="H3804" t="s">
        <v>3975</v>
      </c>
      <c r="I3804">
        <f>VLOOKUP(H3804,customer,2,FALSE)</f>
        <v>721</v>
      </c>
      <c r="J3804" t="s">
        <v>2730</v>
      </c>
      <c r="K3804" t="s">
        <v>9</v>
      </c>
      <c r="L3804">
        <f>VLOOKUP(K3804,segment1,2,FALSE)</f>
        <v>1</v>
      </c>
      <c r="M3804" t="s">
        <v>3255</v>
      </c>
      <c r="N3804" t="s">
        <v>729</v>
      </c>
      <c r="O3804">
        <f>VLOOKUP(N3804,city,2,FALSE)</f>
        <v>109</v>
      </c>
      <c r="P3804" t="s">
        <v>44</v>
      </c>
      <c r="Q3804">
        <f>VLOOKUP(P3804,state,2,FALSE)</f>
        <v>4</v>
      </c>
      <c r="R3804">
        <v>28540</v>
      </c>
      <c r="S3804" t="s">
        <v>12</v>
      </c>
      <c r="T3804" s="10">
        <f>VLOOKUP(S3804,region,2,FALSE)</f>
        <v>1</v>
      </c>
      <c r="U3804" t="s">
        <v>5482</v>
      </c>
      <c r="V3804" t="s">
        <v>22</v>
      </c>
      <c r="W3804">
        <f>VLOOKUP(U3804,product,2,FALSE)</f>
        <v>1414</v>
      </c>
      <c r="X3804">
        <f>VLOOKUP(V3804,category,2,FALSE)</f>
        <v>2</v>
      </c>
      <c r="Y3804" t="s">
        <v>45</v>
      </c>
      <c r="Z3804">
        <f>VLOOKUP(Y3804,subcategory,2,FALSE)</f>
        <v>11</v>
      </c>
      <c r="AA3804" t="s">
        <v>3131</v>
      </c>
      <c r="AB3804">
        <v>93.024000000000001</v>
      </c>
      <c r="AC3804">
        <v>3</v>
      </c>
      <c r="AD3804">
        <v>0.2</v>
      </c>
      <c r="AE3804" s="4">
        <v>33.721199999999996</v>
      </c>
    </row>
    <row r="3805" spans="1:31" x14ac:dyDescent="0.3">
      <c r="A3805" s="2">
        <v>3804</v>
      </c>
      <c r="B3805" t="s">
        <v>8446</v>
      </c>
      <c r="C3805">
        <f>VLOOKUP(B3805,order,2,FALSE)</f>
        <v>1884</v>
      </c>
      <c r="D3805" s="3">
        <v>42657</v>
      </c>
      <c r="E3805" s="3">
        <v>42663</v>
      </c>
      <c r="F3805" t="s">
        <v>25</v>
      </c>
      <c r="G3805" s="10">
        <f>VLOOKUP(F3805,ship,2,FALSE)</f>
        <v>2</v>
      </c>
      <c r="H3805" t="s">
        <v>3975</v>
      </c>
      <c r="I3805">
        <f>VLOOKUP(H3805,customer,2,FALSE)</f>
        <v>721</v>
      </c>
      <c r="J3805" t="s">
        <v>2730</v>
      </c>
      <c r="K3805" t="s">
        <v>9</v>
      </c>
      <c r="L3805">
        <f>VLOOKUP(K3805,segment1,2,FALSE)</f>
        <v>1</v>
      </c>
      <c r="M3805" t="s">
        <v>3255</v>
      </c>
      <c r="N3805" t="s">
        <v>729</v>
      </c>
      <c r="O3805">
        <f>VLOOKUP(N3805,city,2,FALSE)</f>
        <v>109</v>
      </c>
      <c r="P3805" t="s">
        <v>44</v>
      </c>
      <c r="Q3805">
        <f>VLOOKUP(P3805,state,2,FALSE)</f>
        <v>4</v>
      </c>
      <c r="R3805">
        <v>28540</v>
      </c>
      <c r="S3805" t="s">
        <v>12</v>
      </c>
      <c r="T3805" s="10">
        <f>VLOOKUP(S3805,region,2,FALSE)</f>
        <v>1</v>
      </c>
      <c r="U3805" t="s">
        <v>5512</v>
      </c>
      <c r="V3805" t="s">
        <v>22</v>
      </c>
      <c r="W3805">
        <v>1903</v>
      </c>
      <c r="X3805">
        <f>VLOOKUP(V3805,category,2,FALSE)</f>
        <v>2</v>
      </c>
      <c r="Y3805" t="s">
        <v>3233</v>
      </c>
      <c r="Z3805">
        <f>VLOOKUP(Y3805,subcategory,2,FALSE)</f>
        <v>15</v>
      </c>
      <c r="AA3805" t="s">
        <v>5923</v>
      </c>
      <c r="AB3805">
        <v>12.768000000000001</v>
      </c>
      <c r="AC3805">
        <v>2</v>
      </c>
      <c r="AD3805">
        <v>0.2</v>
      </c>
      <c r="AE3805" s="4">
        <v>1.436399999999999</v>
      </c>
    </row>
    <row r="3806" spans="1:31" x14ac:dyDescent="0.3">
      <c r="A3806" s="2">
        <v>3805</v>
      </c>
      <c r="B3806" t="s">
        <v>8446</v>
      </c>
      <c r="C3806">
        <f>VLOOKUP(B3806,order,2,FALSE)</f>
        <v>1884</v>
      </c>
      <c r="D3806" s="3">
        <v>42657</v>
      </c>
      <c r="E3806" s="3">
        <v>42663</v>
      </c>
      <c r="F3806" t="s">
        <v>25</v>
      </c>
      <c r="G3806" s="10">
        <f>VLOOKUP(F3806,ship,2,FALSE)</f>
        <v>2</v>
      </c>
      <c r="H3806" t="s">
        <v>3975</v>
      </c>
      <c r="I3806">
        <f>VLOOKUP(H3806,customer,2,FALSE)</f>
        <v>721</v>
      </c>
      <c r="J3806" t="s">
        <v>2730</v>
      </c>
      <c r="K3806" t="s">
        <v>9</v>
      </c>
      <c r="L3806">
        <f>VLOOKUP(K3806,segment1,2,FALSE)</f>
        <v>1</v>
      </c>
      <c r="M3806" t="s">
        <v>3255</v>
      </c>
      <c r="N3806" t="s">
        <v>729</v>
      </c>
      <c r="O3806">
        <f>VLOOKUP(N3806,city,2,FALSE)</f>
        <v>109</v>
      </c>
      <c r="P3806" t="s">
        <v>44</v>
      </c>
      <c r="Q3806">
        <f>VLOOKUP(P3806,state,2,FALSE)</f>
        <v>4</v>
      </c>
      <c r="R3806">
        <v>28540</v>
      </c>
      <c r="S3806" t="s">
        <v>12</v>
      </c>
      <c r="T3806" s="10">
        <f>VLOOKUP(S3806,region,2,FALSE)</f>
        <v>1</v>
      </c>
      <c r="U3806" t="s">
        <v>4566</v>
      </c>
      <c r="V3806" t="s">
        <v>22</v>
      </c>
      <c r="W3806">
        <f>VLOOKUP(U3806,product,2,FALSE)</f>
        <v>467</v>
      </c>
      <c r="X3806">
        <f>VLOOKUP(V3806,category,2,FALSE)</f>
        <v>2</v>
      </c>
      <c r="Y3806" t="s">
        <v>103</v>
      </c>
      <c r="Z3806">
        <f>VLOOKUP(Y3806,subcategory,2,FALSE)</f>
        <v>13</v>
      </c>
      <c r="AA3806" t="s">
        <v>3173</v>
      </c>
      <c r="AB3806">
        <v>35.008000000000003</v>
      </c>
      <c r="AC3806">
        <v>4</v>
      </c>
      <c r="AD3806">
        <v>0.2</v>
      </c>
      <c r="AE3806" s="4">
        <v>13.127999999999998</v>
      </c>
    </row>
    <row r="3807" spans="1:31" x14ac:dyDescent="0.3">
      <c r="A3807" s="2">
        <v>3806</v>
      </c>
      <c r="B3807" t="s">
        <v>8446</v>
      </c>
      <c r="C3807">
        <f>VLOOKUP(B3807,order,2,FALSE)</f>
        <v>1884</v>
      </c>
      <c r="D3807" s="3">
        <v>42657</v>
      </c>
      <c r="E3807" s="3">
        <v>42663</v>
      </c>
      <c r="F3807" t="s">
        <v>25</v>
      </c>
      <c r="G3807" s="10">
        <f>VLOOKUP(F3807,ship,2,FALSE)</f>
        <v>2</v>
      </c>
      <c r="H3807" t="s">
        <v>3975</v>
      </c>
      <c r="I3807">
        <f>VLOOKUP(H3807,customer,2,FALSE)</f>
        <v>721</v>
      </c>
      <c r="J3807" t="s">
        <v>2730</v>
      </c>
      <c r="K3807" t="s">
        <v>9</v>
      </c>
      <c r="L3807">
        <f>VLOOKUP(K3807,segment1,2,FALSE)</f>
        <v>1</v>
      </c>
      <c r="M3807" t="s">
        <v>3255</v>
      </c>
      <c r="N3807" t="s">
        <v>729</v>
      </c>
      <c r="O3807">
        <f>VLOOKUP(N3807,city,2,FALSE)</f>
        <v>109</v>
      </c>
      <c r="P3807" t="s">
        <v>44</v>
      </c>
      <c r="Q3807">
        <f>VLOOKUP(P3807,state,2,FALSE)</f>
        <v>4</v>
      </c>
      <c r="R3807">
        <v>28540</v>
      </c>
      <c r="S3807" t="s">
        <v>12</v>
      </c>
      <c r="T3807" s="10">
        <f>VLOOKUP(S3807,region,2,FALSE)</f>
        <v>1</v>
      </c>
      <c r="U3807" t="s">
        <v>4236</v>
      </c>
      <c r="V3807" t="s">
        <v>22</v>
      </c>
      <c r="W3807">
        <v>1904</v>
      </c>
      <c r="X3807">
        <f>VLOOKUP(V3807,category,2,FALSE)</f>
        <v>2</v>
      </c>
      <c r="Y3807" t="s">
        <v>45</v>
      </c>
      <c r="Z3807">
        <f>VLOOKUP(Y3807,subcategory,2,FALSE)</f>
        <v>11</v>
      </c>
      <c r="AA3807" t="s">
        <v>2883</v>
      </c>
      <c r="AB3807">
        <v>39.152000000000001</v>
      </c>
      <c r="AC3807">
        <v>1</v>
      </c>
      <c r="AD3807">
        <v>0.2</v>
      </c>
      <c r="AE3807" s="4">
        <v>14.681999999999999</v>
      </c>
    </row>
    <row r="3808" spans="1:31" x14ac:dyDescent="0.3">
      <c r="A3808" s="2">
        <v>3807</v>
      </c>
      <c r="B3808" t="s">
        <v>7272</v>
      </c>
      <c r="C3808">
        <f>VLOOKUP(B3808,order,2,FALSE)</f>
        <v>1885</v>
      </c>
      <c r="D3808" s="3">
        <v>42320</v>
      </c>
      <c r="E3808" s="3">
        <v>42327</v>
      </c>
      <c r="F3808" t="s">
        <v>25</v>
      </c>
      <c r="G3808" s="10">
        <f>VLOOKUP(F3808,ship,2,FALSE)</f>
        <v>2</v>
      </c>
      <c r="H3808" t="s">
        <v>3961</v>
      </c>
      <c r="I3808">
        <f>VLOOKUP(H3808,customer,2,FALSE)</f>
        <v>707</v>
      </c>
      <c r="J3808" t="s">
        <v>2658</v>
      </c>
      <c r="K3808" t="s">
        <v>18</v>
      </c>
      <c r="L3808">
        <f>VLOOKUP(K3808,segment1,2,FALSE)</f>
        <v>2</v>
      </c>
      <c r="M3808" t="s">
        <v>3255</v>
      </c>
      <c r="N3808" t="s">
        <v>2699</v>
      </c>
      <c r="O3808">
        <f>VLOOKUP(N3808,city,2,FALSE)</f>
        <v>370</v>
      </c>
      <c r="P3808" t="s">
        <v>28</v>
      </c>
      <c r="Q3808">
        <f>VLOOKUP(P3808,state,2,FALSE)</f>
        <v>3</v>
      </c>
      <c r="R3808">
        <v>33317</v>
      </c>
      <c r="S3808" t="s">
        <v>12</v>
      </c>
      <c r="T3808" s="10">
        <f>VLOOKUP(S3808,region,2,FALSE)</f>
        <v>1</v>
      </c>
      <c r="U3808" t="s">
        <v>4554</v>
      </c>
      <c r="V3808" t="s">
        <v>22</v>
      </c>
      <c r="W3808">
        <f>VLOOKUP(U3808,product,2,FALSE)</f>
        <v>455</v>
      </c>
      <c r="X3808">
        <f>VLOOKUP(V3808,category,2,FALSE)</f>
        <v>2</v>
      </c>
      <c r="Y3808" t="s">
        <v>3229</v>
      </c>
      <c r="Z3808">
        <f>VLOOKUP(Y3808,subcategory,2,FALSE)</f>
        <v>7</v>
      </c>
      <c r="AA3808" t="s">
        <v>1673</v>
      </c>
      <c r="AB3808">
        <v>11.76</v>
      </c>
      <c r="AC3808">
        <v>5</v>
      </c>
      <c r="AD3808">
        <v>0.2</v>
      </c>
      <c r="AE3808" s="4">
        <v>1.3229999999999991</v>
      </c>
    </row>
    <row r="3809" spans="1:31" x14ac:dyDescent="0.3">
      <c r="A3809" s="2">
        <v>3808</v>
      </c>
      <c r="B3809" t="s">
        <v>7272</v>
      </c>
      <c r="C3809">
        <f>VLOOKUP(B3809,order,2,FALSE)</f>
        <v>1885</v>
      </c>
      <c r="D3809" s="3">
        <v>42320</v>
      </c>
      <c r="E3809" s="3">
        <v>42327</v>
      </c>
      <c r="F3809" t="s">
        <v>25</v>
      </c>
      <c r="G3809" s="10">
        <f>VLOOKUP(F3809,ship,2,FALSE)</f>
        <v>2</v>
      </c>
      <c r="H3809" t="s">
        <v>3961</v>
      </c>
      <c r="I3809">
        <f>VLOOKUP(H3809,customer,2,FALSE)</f>
        <v>707</v>
      </c>
      <c r="J3809" t="s">
        <v>2658</v>
      </c>
      <c r="K3809" t="s">
        <v>18</v>
      </c>
      <c r="L3809">
        <f>VLOOKUP(K3809,segment1,2,FALSE)</f>
        <v>2</v>
      </c>
      <c r="M3809" t="s">
        <v>3255</v>
      </c>
      <c r="N3809" t="s">
        <v>2699</v>
      </c>
      <c r="O3809">
        <f>VLOOKUP(N3809,city,2,FALSE)</f>
        <v>370</v>
      </c>
      <c r="P3809" t="s">
        <v>28</v>
      </c>
      <c r="Q3809">
        <f>VLOOKUP(P3809,state,2,FALSE)</f>
        <v>3</v>
      </c>
      <c r="R3809">
        <v>33317</v>
      </c>
      <c r="S3809" t="s">
        <v>12</v>
      </c>
      <c r="T3809" s="10">
        <f>VLOOKUP(S3809,region,2,FALSE)</f>
        <v>1</v>
      </c>
      <c r="U3809" t="s">
        <v>4154</v>
      </c>
      <c r="V3809" t="s">
        <v>22</v>
      </c>
      <c r="W3809">
        <v>1905</v>
      </c>
      <c r="X3809">
        <f>VLOOKUP(V3809,category,2,FALSE)</f>
        <v>2</v>
      </c>
      <c r="Y3809" t="s">
        <v>3231</v>
      </c>
      <c r="Z3809">
        <f>VLOOKUP(Y3809,subcategory,2,FALSE)</f>
        <v>9</v>
      </c>
      <c r="AA3809" t="s">
        <v>1103</v>
      </c>
      <c r="AB3809">
        <v>5.2380000000000013</v>
      </c>
      <c r="AC3809">
        <v>2</v>
      </c>
      <c r="AD3809">
        <v>0.7</v>
      </c>
      <c r="AE3809" s="4">
        <v>-4.0158000000000005</v>
      </c>
    </row>
    <row r="3810" spans="1:31" x14ac:dyDescent="0.3">
      <c r="A3810" s="2">
        <v>3809</v>
      </c>
      <c r="B3810" t="s">
        <v>7272</v>
      </c>
      <c r="C3810">
        <f>VLOOKUP(B3810,order,2,FALSE)</f>
        <v>1885</v>
      </c>
      <c r="D3810" s="3">
        <v>42320</v>
      </c>
      <c r="E3810" s="3">
        <v>42327</v>
      </c>
      <c r="F3810" t="s">
        <v>25</v>
      </c>
      <c r="G3810" s="10">
        <f>VLOOKUP(F3810,ship,2,FALSE)</f>
        <v>2</v>
      </c>
      <c r="H3810" t="s">
        <v>3961</v>
      </c>
      <c r="I3810">
        <f>VLOOKUP(H3810,customer,2,FALSE)</f>
        <v>707</v>
      </c>
      <c r="J3810" t="s">
        <v>2658</v>
      </c>
      <c r="K3810" t="s">
        <v>18</v>
      </c>
      <c r="L3810">
        <f>VLOOKUP(K3810,segment1,2,FALSE)</f>
        <v>2</v>
      </c>
      <c r="M3810" t="s">
        <v>3255</v>
      </c>
      <c r="N3810" t="s">
        <v>2699</v>
      </c>
      <c r="O3810">
        <f>VLOOKUP(N3810,city,2,FALSE)</f>
        <v>370</v>
      </c>
      <c r="P3810" t="s">
        <v>28</v>
      </c>
      <c r="Q3810">
        <f>VLOOKUP(P3810,state,2,FALSE)</f>
        <v>3</v>
      </c>
      <c r="R3810">
        <v>33317</v>
      </c>
      <c r="S3810" t="s">
        <v>12</v>
      </c>
      <c r="T3810" s="10">
        <f>VLOOKUP(S3810,region,2,FALSE)</f>
        <v>1</v>
      </c>
      <c r="U3810" t="s">
        <v>5540</v>
      </c>
      <c r="V3810" t="s">
        <v>22</v>
      </c>
      <c r="W3810">
        <f>VLOOKUP(U3810,product,2,FALSE)</f>
        <v>1473</v>
      </c>
      <c r="X3810">
        <f>VLOOKUP(V3810,category,2,FALSE)</f>
        <v>2</v>
      </c>
      <c r="Y3810" t="s">
        <v>3231</v>
      </c>
      <c r="Z3810">
        <f>VLOOKUP(Y3810,subcategory,2,FALSE)</f>
        <v>9</v>
      </c>
      <c r="AA3810" t="s">
        <v>1356</v>
      </c>
      <c r="AB3810">
        <v>4.6619999999999999</v>
      </c>
      <c r="AC3810">
        <v>3</v>
      </c>
      <c r="AD3810">
        <v>0.7</v>
      </c>
      <c r="AE3810" s="4">
        <v>-3.7295999999999996</v>
      </c>
    </row>
    <row r="3811" spans="1:31" x14ac:dyDescent="0.3">
      <c r="A3811" s="2">
        <v>3810</v>
      </c>
      <c r="B3811" t="s">
        <v>7272</v>
      </c>
      <c r="C3811">
        <f>VLOOKUP(B3811,order,2,FALSE)</f>
        <v>1885</v>
      </c>
      <c r="D3811" s="3">
        <v>42320</v>
      </c>
      <c r="E3811" s="3">
        <v>42327</v>
      </c>
      <c r="F3811" t="s">
        <v>25</v>
      </c>
      <c r="G3811" s="10">
        <f>VLOOKUP(F3811,ship,2,FALSE)</f>
        <v>2</v>
      </c>
      <c r="H3811" t="s">
        <v>3961</v>
      </c>
      <c r="I3811">
        <f>VLOOKUP(H3811,customer,2,FALSE)</f>
        <v>707</v>
      </c>
      <c r="J3811" t="s">
        <v>2658</v>
      </c>
      <c r="K3811" t="s">
        <v>18</v>
      </c>
      <c r="L3811">
        <f>VLOOKUP(K3811,segment1,2,FALSE)</f>
        <v>2</v>
      </c>
      <c r="M3811" t="s">
        <v>3255</v>
      </c>
      <c r="N3811" t="s">
        <v>2699</v>
      </c>
      <c r="O3811">
        <f>VLOOKUP(N3811,city,2,FALSE)</f>
        <v>370</v>
      </c>
      <c r="P3811" t="s">
        <v>28</v>
      </c>
      <c r="Q3811">
        <f>VLOOKUP(P3811,state,2,FALSE)</f>
        <v>3</v>
      </c>
      <c r="R3811">
        <v>33317</v>
      </c>
      <c r="S3811" t="s">
        <v>12</v>
      </c>
      <c r="T3811" s="10">
        <f>VLOOKUP(S3811,region,2,FALSE)</f>
        <v>1</v>
      </c>
      <c r="U3811" t="s">
        <v>5648</v>
      </c>
      <c r="V3811" t="s">
        <v>13</v>
      </c>
      <c r="W3811">
        <v>1906</v>
      </c>
      <c r="X3811">
        <f>VLOOKUP(V3811,category,2,FALSE)</f>
        <v>1</v>
      </c>
      <c r="Y3811" t="s">
        <v>3226</v>
      </c>
      <c r="Z3811">
        <f>VLOOKUP(Y3811,subcategory,2,FALSE)</f>
        <v>2</v>
      </c>
      <c r="AA3811" t="s">
        <v>2888</v>
      </c>
      <c r="AB3811">
        <v>523.91999999999996</v>
      </c>
      <c r="AC3811">
        <v>5</v>
      </c>
      <c r="AD3811">
        <v>0.2</v>
      </c>
      <c r="AE3811" s="4">
        <v>-72.039000000000044</v>
      </c>
    </row>
    <row r="3812" spans="1:31" x14ac:dyDescent="0.3">
      <c r="A3812" s="2">
        <v>3811</v>
      </c>
      <c r="B3812" t="s">
        <v>7272</v>
      </c>
      <c r="C3812">
        <f>VLOOKUP(B3812,order,2,FALSE)</f>
        <v>1885</v>
      </c>
      <c r="D3812" s="3">
        <v>42320</v>
      </c>
      <c r="E3812" s="3">
        <v>42327</v>
      </c>
      <c r="F3812" t="s">
        <v>25</v>
      </c>
      <c r="G3812" s="10">
        <f>VLOOKUP(F3812,ship,2,FALSE)</f>
        <v>2</v>
      </c>
      <c r="H3812" t="s">
        <v>3961</v>
      </c>
      <c r="I3812">
        <f>VLOOKUP(H3812,customer,2,FALSE)</f>
        <v>707</v>
      </c>
      <c r="J3812" t="s">
        <v>2658</v>
      </c>
      <c r="K3812" t="s">
        <v>18</v>
      </c>
      <c r="L3812">
        <f>VLOOKUP(K3812,segment1,2,FALSE)</f>
        <v>2</v>
      </c>
      <c r="M3812" t="s">
        <v>3255</v>
      </c>
      <c r="N3812" t="s">
        <v>2699</v>
      </c>
      <c r="O3812">
        <f>VLOOKUP(N3812,city,2,FALSE)</f>
        <v>370</v>
      </c>
      <c r="P3812" t="s">
        <v>28</v>
      </c>
      <c r="Q3812">
        <f>VLOOKUP(P3812,state,2,FALSE)</f>
        <v>3</v>
      </c>
      <c r="R3812">
        <v>33317</v>
      </c>
      <c r="S3812" t="s">
        <v>12</v>
      </c>
      <c r="T3812" s="10">
        <f>VLOOKUP(S3812,region,2,FALSE)</f>
        <v>1</v>
      </c>
      <c r="U3812" t="s">
        <v>5150</v>
      </c>
      <c r="V3812" t="s">
        <v>35</v>
      </c>
      <c r="W3812">
        <f>VLOOKUP(U3812,product,2,FALSE)</f>
        <v>1067</v>
      </c>
      <c r="X3812">
        <f>VLOOKUP(V3812,category,2,FALSE)</f>
        <v>3</v>
      </c>
      <c r="Y3812" t="s">
        <v>3230</v>
      </c>
      <c r="Z3812">
        <f>VLOOKUP(Y3812,subcategory,2,FALSE)</f>
        <v>8</v>
      </c>
      <c r="AA3812" t="s">
        <v>585</v>
      </c>
      <c r="AB3812">
        <v>100.792</v>
      </c>
      <c r="AC3812">
        <v>1</v>
      </c>
      <c r="AD3812">
        <v>0.2</v>
      </c>
      <c r="AE3812" s="4">
        <v>10.079200000000007</v>
      </c>
    </row>
    <row r="3813" spans="1:31" x14ac:dyDescent="0.3">
      <c r="A3813" s="2">
        <v>3812</v>
      </c>
      <c r="B3813" t="s">
        <v>7272</v>
      </c>
      <c r="C3813">
        <f>VLOOKUP(B3813,order,2,FALSE)</f>
        <v>1885</v>
      </c>
      <c r="D3813" s="3">
        <v>42320</v>
      </c>
      <c r="E3813" s="3">
        <v>42327</v>
      </c>
      <c r="F3813" t="s">
        <v>25</v>
      </c>
      <c r="G3813" s="10">
        <f>VLOOKUP(F3813,ship,2,FALSE)</f>
        <v>2</v>
      </c>
      <c r="H3813" t="s">
        <v>3961</v>
      </c>
      <c r="I3813">
        <f>VLOOKUP(H3813,customer,2,FALSE)</f>
        <v>707</v>
      </c>
      <c r="J3813" t="s">
        <v>2658</v>
      </c>
      <c r="K3813" t="s">
        <v>18</v>
      </c>
      <c r="L3813">
        <f>VLOOKUP(K3813,segment1,2,FALSE)</f>
        <v>2</v>
      </c>
      <c r="M3813" t="s">
        <v>3255</v>
      </c>
      <c r="N3813" t="s">
        <v>2699</v>
      </c>
      <c r="O3813">
        <f>VLOOKUP(N3813,city,2,FALSE)</f>
        <v>370</v>
      </c>
      <c r="P3813" t="s">
        <v>28</v>
      </c>
      <c r="Q3813">
        <f>VLOOKUP(P3813,state,2,FALSE)</f>
        <v>3</v>
      </c>
      <c r="R3813">
        <v>33317</v>
      </c>
      <c r="S3813" t="s">
        <v>12</v>
      </c>
      <c r="T3813" s="10">
        <f>VLOOKUP(S3813,region,2,FALSE)</f>
        <v>1</v>
      </c>
      <c r="U3813" t="s">
        <v>4320</v>
      </c>
      <c r="V3813" t="s">
        <v>13</v>
      </c>
      <c r="W3813">
        <v>1907</v>
      </c>
      <c r="X3813">
        <f>VLOOKUP(V3813,category,2,FALSE)</f>
        <v>1</v>
      </c>
      <c r="Y3813" t="s">
        <v>3226</v>
      </c>
      <c r="Z3813">
        <f>VLOOKUP(Y3813,subcategory,2,FALSE)</f>
        <v>2</v>
      </c>
      <c r="AA3813" t="s">
        <v>1971</v>
      </c>
      <c r="AB3813">
        <v>146.13600000000002</v>
      </c>
      <c r="AC3813">
        <v>3</v>
      </c>
      <c r="AD3813">
        <v>0.2</v>
      </c>
      <c r="AE3813" s="4">
        <v>16.440299999999986</v>
      </c>
    </row>
    <row r="3814" spans="1:31" x14ac:dyDescent="0.3">
      <c r="A3814" s="2">
        <v>3813</v>
      </c>
      <c r="B3814" t="s">
        <v>9875</v>
      </c>
      <c r="C3814">
        <f>VLOOKUP(B3814,order,2,FALSE)</f>
        <v>1886</v>
      </c>
      <c r="D3814" s="3">
        <v>42799</v>
      </c>
      <c r="E3814" s="3">
        <v>42799</v>
      </c>
      <c r="F3814" t="s">
        <v>625</v>
      </c>
      <c r="G3814" s="10">
        <f>VLOOKUP(F3814,ship,2,FALSE)</f>
        <v>4</v>
      </c>
      <c r="H3814" t="s">
        <v>3262</v>
      </c>
      <c r="I3814">
        <f>VLOOKUP(H3814,customer,2,FALSE)</f>
        <v>8</v>
      </c>
      <c r="J3814" t="s">
        <v>58</v>
      </c>
      <c r="K3814" t="s">
        <v>9</v>
      </c>
      <c r="L3814">
        <f>VLOOKUP(K3814,segment1,2,FALSE)</f>
        <v>1</v>
      </c>
      <c r="M3814" t="s">
        <v>3255</v>
      </c>
      <c r="N3814" t="s">
        <v>1187</v>
      </c>
      <c r="O3814">
        <f>VLOOKUP(N3814,city,2,FALSE)</f>
        <v>159</v>
      </c>
      <c r="P3814" t="s">
        <v>60</v>
      </c>
      <c r="Q3814">
        <f>VLOOKUP(P3814,state,2,FALSE)</f>
        <v>7</v>
      </c>
      <c r="R3814">
        <v>53209</v>
      </c>
      <c r="S3814" t="s">
        <v>55</v>
      </c>
      <c r="T3814" s="10">
        <f>VLOOKUP(S3814,region,2,FALSE)</f>
        <v>3</v>
      </c>
      <c r="U3814" t="s">
        <v>5649</v>
      </c>
      <c r="V3814" t="s">
        <v>22</v>
      </c>
      <c r="W3814">
        <f>VLOOKUP(U3814,product,2,FALSE)</f>
        <v>1587</v>
      </c>
      <c r="X3814">
        <f>VLOOKUP(V3814,category,2,FALSE)</f>
        <v>2</v>
      </c>
      <c r="Y3814" t="s">
        <v>23</v>
      </c>
      <c r="Z3814">
        <f>VLOOKUP(Y3814,subcategory,2,FALSE)</f>
        <v>3</v>
      </c>
      <c r="AA3814" t="s">
        <v>24</v>
      </c>
      <c r="AB3814">
        <v>25.06</v>
      </c>
      <c r="AC3814">
        <v>2</v>
      </c>
      <c r="AD3814">
        <v>0</v>
      </c>
      <c r="AE3814" s="4">
        <v>11.778199999999998</v>
      </c>
    </row>
    <row r="3815" spans="1:31" x14ac:dyDescent="0.3">
      <c r="A3815" s="2">
        <v>3814</v>
      </c>
      <c r="B3815" t="s">
        <v>7273</v>
      </c>
      <c r="C3815">
        <f>VLOOKUP(B3815,order,2,FALSE)</f>
        <v>1887</v>
      </c>
      <c r="D3815" s="3">
        <v>42313</v>
      </c>
      <c r="E3815" s="3">
        <v>42317</v>
      </c>
      <c r="F3815" t="s">
        <v>25</v>
      </c>
      <c r="G3815" s="10">
        <f>VLOOKUP(F3815,ship,2,FALSE)</f>
        <v>2</v>
      </c>
      <c r="H3815" t="s">
        <v>3414</v>
      </c>
      <c r="I3815">
        <f>VLOOKUP(H3815,customer,2,FALSE)</f>
        <v>160</v>
      </c>
      <c r="J3815" t="s">
        <v>661</v>
      </c>
      <c r="K3815" t="s">
        <v>9</v>
      </c>
      <c r="L3815">
        <f>VLOOKUP(K3815,segment1,2,FALSE)</f>
        <v>1</v>
      </c>
      <c r="M3815" t="s">
        <v>3255</v>
      </c>
      <c r="N3815" t="s">
        <v>641</v>
      </c>
      <c r="O3815">
        <f>VLOOKUP(N3815,city,2,FALSE)</f>
        <v>95</v>
      </c>
      <c r="P3815" t="s">
        <v>110</v>
      </c>
      <c r="Q3815">
        <f>VLOOKUP(P3815,state,2,FALSE)</f>
        <v>11</v>
      </c>
      <c r="R3815">
        <v>62301</v>
      </c>
      <c r="S3815" t="s">
        <v>55</v>
      </c>
      <c r="T3815" s="10">
        <f>VLOOKUP(S3815,region,2,FALSE)</f>
        <v>3</v>
      </c>
      <c r="U3815" t="s">
        <v>4710</v>
      </c>
      <c r="V3815" t="s">
        <v>22</v>
      </c>
      <c r="W3815">
        <v>1908</v>
      </c>
      <c r="X3815">
        <f>VLOOKUP(V3815,category,2,FALSE)</f>
        <v>2</v>
      </c>
      <c r="Y3815" t="s">
        <v>23</v>
      </c>
      <c r="Z3815">
        <f>VLOOKUP(Y3815,subcategory,2,FALSE)</f>
        <v>3</v>
      </c>
      <c r="AA3815" t="s">
        <v>2701</v>
      </c>
      <c r="AB3815">
        <v>19.824000000000002</v>
      </c>
      <c r="AC3815">
        <v>6</v>
      </c>
      <c r="AD3815">
        <v>0.2</v>
      </c>
      <c r="AE3815" s="4">
        <v>6.4427999999999992</v>
      </c>
    </row>
    <row r="3816" spans="1:31" x14ac:dyDescent="0.3">
      <c r="A3816" s="2">
        <v>3815</v>
      </c>
      <c r="B3816" t="s">
        <v>8447</v>
      </c>
      <c r="C3816">
        <f>VLOOKUP(B3816,order,2,FALSE)</f>
        <v>1888</v>
      </c>
      <c r="D3816" s="3">
        <v>42559</v>
      </c>
      <c r="E3816" s="3">
        <v>42559</v>
      </c>
      <c r="F3816" t="s">
        <v>625</v>
      </c>
      <c r="G3816" s="10">
        <f>VLOOKUP(F3816,ship,2,FALSE)</f>
        <v>4</v>
      </c>
      <c r="H3816" t="s">
        <v>3264</v>
      </c>
      <c r="I3816">
        <f>VLOOKUP(H3816,customer,2,FALSE)</f>
        <v>10</v>
      </c>
      <c r="J3816" t="s">
        <v>66</v>
      </c>
      <c r="K3816" t="s">
        <v>9</v>
      </c>
      <c r="L3816">
        <f>VLOOKUP(K3816,segment1,2,FALSE)</f>
        <v>1</v>
      </c>
      <c r="M3816" t="s">
        <v>3255</v>
      </c>
      <c r="N3816" t="s">
        <v>729</v>
      </c>
      <c r="O3816">
        <f>VLOOKUP(N3816,city,2,FALSE)</f>
        <v>109</v>
      </c>
      <c r="P3816" t="s">
        <v>28</v>
      </c>
      <c r="Q3816">
        <f>VLOOKUP(P3816,state,2,FALSE)</f>
        <v>3</v>
      </c>
      <c r="R3816">
        <v>32216</v>
      </c>
      <c r="S3816" t="s">
        <v>12</v>
      </c>
      <c r="T3816" s="10">
        <f>VLOOKUP(S3816,region,2,FALSE)</f>
        <v>1</v>
      </c>
      <c r="U3816" t="s">
        <v>5241</v>
      </c>
      <c r="V3816" t="s">
        <v>35</v>
      </c>
      <c r="W3816">
        <f>VLOOKUP(U3816,product,2,FALSE)</f>
        <v>1165</v>
      </c>
      <c r="X3816">
        <f>VLOOKUP(V3816,category,2,FALSE)</f>
        <v>3</v>
      </c>
      <c r="Y3816" t="s">
        <v>3230</v>
      </c>
      <c r="Z3816">
        <f>VLOOKUP(Y3816,subcategory,2,FALSE)</f>
        <v>8</v>
      </c>
      <c r="AA3816" t="s">
        <v>2733</v>
      </c>
      <c r="AB3816">
        <v>823.96000000000015</v>
      </c>
      <c r="AC3816">
        <v>5</v>
      </c>
      <c r="AD3816">
        <v>0.2</v>
      </c>
      <c r="AE3816" s="4">
        <v>51.497499999999974</v>
      </c>
    </row>
    <row r="3817" spans="1:31" x14ac:dyDescent="0.3">
      <c r="A3817" s="2">
        <v>3816</v>
      </c>
      <c r="B3817" t="s">
        <v>8447</v>
      </c>
      <c r="C3817">
        <f>VLOOKUP(B3817,order,2,FALSE)</f>
        <v>1888</v>
      </c>
      <c r="D3817" s="3">
        <v>42559</v>
      </c>
      <c r="E3817" s="3">
        <v>42559</v>
      </c>
      <c r="F3817" t="s">
        <v>625</v>
      </c>
      <c r="G3817" s="10">
        <f>VLOOKUP(F3817,ship,2,FALSE)</f>
        <v>4</v>
      </c>
      <c r="H3817" t="s">
        <v>3264</v>
      </c>
      <c r="I3817">
        <f>VLOOKUP(H3817,customer,2,FALSE)</f>
        <v>10</v>
      </c>
      <c r="J3817" t="s">
        <v>66</v>
      </c>
      <c r="K3817" t="s">
        <v>9</v>
      </c>
      <c r="L3817">
        <f>VLOOKUP(K3817,segment1,2,FALSE)</f>
        <v>1</v>
      </c>
      <c r="M3817" t="s">
        <v>3255</v>
      </c>
      <c r="N3817" t="s">
        <v>729</v>
      </c>
      <c r="O3817">
        <f>VLOOKUP(N3817,city,2,FALSE)</f>
        <v>109</v>
      </c>
      <c r="P3817" t="s">
        <v>28</v>
      </c>
      <c r="Q3817">
        <f>VLOOKUP(P3817,state,2,FALSE)</f>
        <v>3</v>
      </c>
      <c r="R3817">
        <v>32216</v>
      </c>
      <c r="S3817" t="s">
        <v>12</v>
      </c>
      <c r="T3817" s="10">
        <f>VLOOKUP(S3817,region,2,FALSE)</f>
        <v>1</v>
      </c>
      <c r="U3817" t="s">
        <v>4222</v>
      </c>
      <c r="V3817" t="s">
        <v>22</v>
      </c>
      <c r="W3817">
        <v>1909</v>
      </c>
      <c r="X3817">
        <f>VLOOKUP(V3817,category,2,FALSE)</f>
        <v>2</v>
      </c>
      <c r="Y3817" t="s">
        <v>45</v>
      </c>
      <c r="Z3817">
        <f>VLOOKUP(Y3817,subcategory,2,FALSE)</f>
        <v>11</v>
      </c>
      <c r="AA3817" t="s">
        <v>1272</v>
      </c>
      <c r="AB3817">
        <v>15.984000000000002</v>
      </c>
      <c r="AC3817">
        <v>2</v>
      </c>
      <c r="AD3817">
        <v>0.2</v>
      </c>
      <c r="AE3817" s="4">
        <v>4.9949999999999992</v>
      </c>
    </row>
    <row r="3818" spans="1:31" x14ac:dyDescent="0.3">
      <c r="A3818" s="2">
        <v>3817</v>
      </c>
      <c r="B3818" t="s">
        <v>7274</v>
      </c>
      <c r="C3818">
        <f>VLOOKUP(B3818,order,2,FALSE)</f>
        <v>1889</v>
      </c>
      <c r="D3818" s="3">
        <v>42262</v>
      </c>
      <c r="E3818" s="3">
        <v>42266</v>
      </c>
      <c r="F3818" t="s">
        <v>25</v>
      </c>
      <c r="G3818" s="10">
        <f>VLOOKUP(F3818,ship,2,FALSE)</f>
        <v>2</v>
      </c>
      <c r="H3818" t="s">
        <v>3763</v>
      </c>
      <c r="I3818">
        <f>VLOOKUP(H3818,customer,2,FALSE)</f>
        <v>509</v>
      </c>
      <c r="J3818" t="s">
        <v>1865</v>
      </c>
      <c r="K3818" t="s">
        <v>9</v>
      </c>
      <c r="L3818">
        <f>VLOOKUP(K3818,segment1,2,FALSE)</f>
        <v>1</v>
      </c>
      <c r="M3818" t="s">
        <v>3255</v>
      </c>
      <c r="N3818" t="s">
        <v>1724</v>
      </c>
      <c r="O3818">
        <f>VLOOKUP(N3818,city,2,FALSE)</f>
        <v>217</v>
      </c>
      <c r="P3818" t="s">
        <v>184</v>
      </c>
      <c r="Q3818">
        <f>VLOOKUP(P3818,state,2,FALSE)</f>
        <v>20</v>
      </c>
      <c r="R3818">
        <v>36608</v>
      </c>
      <c r="S3818" t="s">
        <v>12</v>
      </c>
      <c r="T3818" s="10">
        <f>VLOOKUP(S3818,region,2,FALSE)</f>
        <v>1</v>
      </c>
      <c r="U3818" t="s">
        <v>5451</v>
      </c>
      <c r="V3818" t="s">
        <v>13</v>
      </c>
      <c r="W3818">
        <f>VLOOKUP(U3818,product,2,FALSE)</f>
        <v>1383</v>
      </c>
      <c r="X3818">
        <f>VLOOKUP(V3818,category,2,FALSE)</f>
        <v>1</v>
      </c>
      <c r="Y3818" t="s">
        <v>29</v>
      </c>
      <c r="Z3818">
        <f>VLOOKUP(Y3818,subcategory,2,FALSE)</f>
        <v>4</v>
      </c>
      <c r="AA3818" t="s">
        <v>1689</v>
      </c>
      <c r="AB3818">
        <v>801.96</v>
      </c>
      <c r="AC3818">
        <v>2</v>
      </c>
      <c r="AD3818">
        <v>0</v>
      </c>
      <c r="AE3818" s="4">
        <v>200.49</v>
      </c>
    </row>
    <row r="3819" spans="1:31" x14ac:dyDescent="0.3">
      <c r="A3819" s="2">
        <v>3818</v>
      </c>
      <c r="B3819" t="s">
        <v>7274</v>
      </c>
      <c r="C3819">
        <f>VLOOKUP(B3819,order,2,FALSE)</f>
        <v>1889</v>
      </c>
      <c r="D3819" s="3">
        <v>42262</v>
      </c>
      <c r="E3819" s="3">
        <v>42266</v>
      </c>
      <c r="F3819" t="s">
        <v>25</v>
      </c>
      <c r="G3819" s="10">
        <f>VLOOKUP(F3819,ship,2,FALSE)</f>
        <v>2</v>
      </c>
      <c r="H3819" t="s">
        <v>3763</v>
      </c>
      <c r="I3819">
        <f>VLOOKUP(H3819,customer,2,FALSE)</f>
        <v>509</v>
      </c>
      <c r="J3819" t="s">
        <v>1865</v>
      </c>
      <c r="K3819" t="s">
        <v>9</v>
      </c>
      <c r="L3819">
        <f>VLOOKUP(K3819,segment1,2,FALSE)</f>
        <v>1</v>
      </c>
      <c r="M3819" t="s">
        <v>3255</v>
      </c>
      <c r="N3819" t="s">
        <v>1724</v>
      </c>
      <c r="O3819">
        <f>VLOOKUP(N3819,city,2,FALSE)</f>
        <v>217</v>
      </c>
      <c r="P3819" t="s">
        <v>184</v>
      </c>
      <c r="Q3819">
        <f>VLOOKUP(P3819,state,2,FALSE)</f>
        <v>20</v>
      </c>
      <c r="R3819">
        <v>36608</v>
      </c>
      <c r="S3819" t="s">
        <v>12</v>
      </c>
      <c r="T3819" s="10">
        <f>VLOOKUP(S3819,region,2,FALSE)</f>
        <v>1</v>
      </c>
      <c r="U3819" t="s">
        <v>5500</v>
      </c>
      <c r="V3819" t="s">
        <v>35</v>
      </c>
      <c r="W3819">
        <v>1910</v>
      </c>
      <c r="X3819">
        <f>VLOOKUP(V3819,category,2,FALSE)</f>
        <v>3</v>
      </c>
      <c r="Y3819" t="s">
        <v>3230</v>
      </c>
      <c r="Z3819">
        <f>VLOOKUP(Y3819,subcategory,2,FALSE)</f>
        <v>8</v>
      </c>
      <c r="AA3819" t="s">
        <v>2485</v>
      </c>
      <c r="AB3819">
        <v>59.97</v>
      </c>
      <c r="AC3819">
        <v>3</v>
      </c>
      <c r="AD3819">
        <v>0</v>
      </c>
      <c r="AE3819" s="4">
        <v>0</v>
      </c>
    </row>
    <row r="3820" spans="1:31" x14ac:dyDescent="0.3">
      <c r="A3820" s="2">
        <v>3819</v>
      </c>
      <c r="B3820" t="s">
        <v>7274</v>
      </c>
      <c r="C3820">
        <f>VLOOKUP(B3820,order,2,FALSE)</f>
        <v>1889</v>
      </c>
      <c r="D3820" s="3">
        <v>42262</v>
      </c>
      <c r="E3820" s="3">
        <v>42266</v>
      </c>
      <c r="F3820" t="s">
        <v>25</v>
      </c>
      <c r="G3820" s="10">
        <f>VLOOKUP(F3820,ship,2,FALSE)</f>
        <v>2</v>
      </c>
      <c r="H3820" t="s">
        <v>3763</v>
      </c>
      <c r="I3820">
        <f>VLOOKUP(H3820,customer,2,FALSE)</f>
        <v>509</v>
      </c>
      <c r="J3820" t="s">
        <v>1865</v>
      </c>
      <c r="K3820" t="s">
        <v>9</v>
      </c>
      <c r="L3820">
        <f>VLOOKUP(K3820,segment1,2,FALSE)</f>
        <v>1</v>
      </c>
      <c r="M3820" t="s">
        <v>3255</v>
      </c>
      <c r="N3820" t="s">
        <v>1724</v>
      </c>
      <c r="O3820">
        <f>VLOOKUP(N3820,city,2,FALSE)</f>
        <v>217</v>
      </c>
      <c r="P3820" t="s">
        <v>184</v>
      </c>
      <c r="Q3820">
        <f>VLOOKUP(P3820,state,2,FALSE)</f>
        <v>20</v>
      </c>
      <c r="R3820">
        <v>36608</v>
      </c>
      <c r="S3820" t="s">
        <v>12</v>
      </c>
      <c r="T3820" s="10">
        <f>VLOOKUP(S3820,region,2,FALSE)</f>
        <v>1</v>
      </c>
      <c r="U3820" t="s">
        <v>4627</v>
      </c>
      <c r="V3820" t="s">
        <v>13</v>
      </c>
      <c r="W3820">
        <f>VLOOKUP(U3820,product,2,FALSE)</f>
        <v>532</v>
      </c>
      <c r="X3820">
        <f>VLOOKUP(V3820,category,2,FALSE)</f>
        <v>1</v>
      </c>
      <c r="Y3820" t="s">
        <v>3226</v>
      </c>
      <c r="Z3820">
        <f>VLOOKUP(Y3820,subcategory,2,FALSE)</f>
        <v>2</v>
      </c>
      <c r="AA3820" t="s">
        <v>439</v>
      </c>
      <c r="AB3820">
        <v>1056.8599999999999</v>
      </c>
      <c r="AC3820">
        <v>7</v>
      </c>
      <c r="AD3820">
        <v>0</v>
      </c>
      <c r="AE3820" s="4">
        <v>306.48939999999988</v>
      </c>
    </row>
    <row r="3821" spans="1:31" x14ac:dyDescent="0.3">
      <c r="A3821" s="2">
        <v>3820</v>
      </c>
      <c r="B3821" t="s">
        <v>9876</v>
      </c>
      <c r="C3821">
        <f>VLOOKUP(B3821,order,2,FALSE)</f>
        <v>1890</v>
      </c>
      <c r="D3821" s="3">
        <v>43017</v>
      </c>
      <c r="E3821" s="3">
        <v>43022</v>
      </c>
      <c r="F3821" t="s">
        <v>25</v>
      </c>
      <c r="G3821" s="10">
        <f>VLOOKUP(F3821,ship,2,FALSE)</f>
        <v>2</v>
      </c>
      <c r="H3821" t="s">
        <v>3923</v>
      </c>
      <c r="I3821">
        <f>VLOOKUP(H3821,customer,2,FALSE)</f>
        <v>669</v>
      </c>
      <c r="J3821" t="s">
        <v>2502</v>
      </c>
      <c r="K3821" t="s">
        <v>9</v>
      </c>
      <c r="L3821">
        <f>VLOOKUP(K3821,segment1,2,FALSE)</f>
        <v>1</v>
      </c>
      <c r="M3821" t="s">
        <v>3255</v>
      </c>
      <c r="N3821" t="s">
        <v>138</v>
      </c>
      <c r="O3821">
        <f>VLOOKUP(N3821,city,2,FALSE)</f>
        <v>21</v>
      </c>
      <c r="P3821" t="s">
        <v>139</v>
      </c>
      <c r="Q3821">
        <f>VLOOKUP(P3821,state,2,FALSE)</f>
        <v>16</v>
      </c>
      <c r="R3821">
        <v>10024</v>
      </c>
      <c r="S3821" t="s">
        <v>79</v>
      </c>
      <c r="T3821" s="10">
        <f>VLOOKUP(S3821,region,2,FALSE)</f>
        <v>4</v>
      </c>
      <c r="U3821" t="s">
        <v>4966</v>
      </c>
      <c r="V3821" t="s">
        <v>22</v>
      </c>
      <c r="W3821">
        <v>1911</v>
      </c>
      <c r="X3821">
        <f>VLOOKUP(V3821,category,2,FALSE)</f>
        <v>2</v>
      </c>
      <c r="Y3821" t="s">
        <v>3231</v>
      </c>
      <c r="Z3821">
        <f>VLOOKUP(Y3821,subcategory,2,FALSE)</f>
        <v>9</v>
      </c>
      <c r="AA3821" t="s">
        <v>651</v>
      </c>
      <c r="AB3821">
        <v>12.816000000000001</v>
      </c>
      <c r="AC3821">
        <v>3</v>
      </c>
      <c r="AD3821">
        <v>0.2</v>
      </c>
      <c r="AE3821" s="4">
        <v>4.3253999999999984</v>
      </c>
    </row>
    <row r="3822" spans="1:31" x14ac:dyDescent="0.3">
      <c r="A3822" s="2">
        <v>3821</v>
      </c>
      <c r="B3822" t="s">
        <v>9876</v>
      </c>
      <c r="C3822">
        <f>VLOOKUP(B3822,order,2,FALSE)</f>
        <v>1890</v>
      </c>
      <c r="D3822" s="3">
        <v>43017</v>
      </c>
      <c r="E3822" s="3">
        <v>43022</v>
      </c>
      <c r="F3822" t="s">
        <v>25</v>
      </c>
      <c r="G3822" s="10">
        <f>VLOOKUP(F3822,ship,2,FALSE)</f>
        <v>2</v>
      </c>
      <c r="H3822" t="s">
        <v>3923</v>
      </c>
      <c r="I3822">
        <f>VLOOKUP(H3822,customer,2,FALSE)</f>
        <v>669</v>
      </c>
      <c r="J3822" t="s">
        <v>2502</v>
      </c>
      <c r="K3822" t="s">
        <v>9</v>
      </c>
      <c r="L3822">
        <f>VLOOKUP(K3822,segment1,2,FALSE)</f>
        <v>1</v>
      </c>
      <c r="M3822" t="s">
        <v>3255</v>
      </c>
      <c r="N3822" t="s">
        <v>138</v>
      </c>
      <c r="O3822">
        <f>VLOOKUP(N3822,city,2,FALSE)</f>
        <v>21</v>
      </c>
      <c r="P3822" t="s">
        <v>139</v>
      </c>
      <c r="Q3822">
        <f>VLOOKUP(P3822,state,2,FALSE)</f>
        <v>16</v>
      </c>
      <c r="R3822">
        <v>10024</v>
      </c>
      <c r="S3822" t="s">
        <v>79</v>
      </c>
      <c r="T3822" s="10">
        <f>VLOOKUP(S3822,region,2,FALSE)</f>
        <v>4</v>
      </c>
      <c r="U3822" t="s">
        <v>5295</v>
      </c>
      <c r="V3822" t="s">
        <v>13</v>
      </c>
      <c r="W3822">
        <f>VLOOKUP(U3822,product,2,FALSE)</f>
        <v>1220</v>
      </c>
      <c r="X3822">
        <f>VLOOKUP(V3822,category,2,FALSE)</f>
        <v>1</v>
      </c>
      <c r="Y3822" t="s">
        <v>14</v>
      </c>
      <c r="Z3822">
        <f>VLOOKUP(Y3822,subcategory,2,FALSE)</f>
        <v>1</v>
      </c>
      <c r="AA3822" t="s">
        <v>2083</v>
      </c>
      <c r="AB3822">
        <v>314.35199999999998</v>
      </c>
      <c r="AC3822">
        <v>3</v>
      </c>
      <c r="AD3822">
        <v>0.2</v>
      </c>
      <c r="AE3822" s="4">
        <v>-15.71759999999999</v>
      </c>
    </row>
    <row r="3823" spans="1:31" x14ac:dyDescent="0.3">
      <c r="A3823" s="2">
        <v>3822</v>
      </c>
      <c r="B3823" t="s">
        <v>9876</v>
      </c>
      <c r="C3823">
        <f>VLOOKUP(B3823,order,2,FALSE)</f>
        <v>1890</v>
      </c>
      <c r="D3823" s="3">
        <v>43017</v>
      </c>
      <c r="E3823" s="3">
        <v>43022</v>
      </c>
      <c r="F3823" t="s">
        <v>25</v>
      </c>
      <c r="G3823" s="10">
        <f>VLOOKUP(F3823,ship,2,FALSE)</f>
        <v>2</v>
      </c>
      <c r="H3823" t="s">
        <v>3923</v>
      </c>
      <c r="I3823">
        <f>VLOOKUP(H3823,customer,2,FALSE)</f>
        <v>669</v>
      </c>
      <c r="J3823" t="s">
        <v>2502</v>
      </c>
      <c r="K3823" t="s">
        <v>9</v>
      </c>
      <c r="L3823">
        <f>VLOOKUP(K3823,segment1,2,FALSE)</f>
        <v>1</v>
      </c>
      <c r="M3823" t="s">
        <v>3255</v>
      </c>
      <c r="N3823" t="s">
        <v>138</v>
      </c>
      <c r="O3823">
        <f>VLOOKUP(N3823,city,2,FALSE)</f>
        <v>21</v>
      </c>
      <c r="P3823" t="s">
        <v>139</v>
      </c>
      <c r="Q3823">
        <f>VLOOKUP(P3823,state,2,FALSE)</f>
        <v>16</v>
      </c>
      <c r="R3823">
        <v>10024</v>
      </c>
      <c r="S3823" t="s">
        <v>79</v>
      </c>
      <c r="T3823" s="10">
        <f>VLOOKUP(S3823,region,2,FALSE)</f>
        <v>4</v>
      </c>
      <c r="U3823" t="s">
        <v>5650</v>
      </c>
      <c r="V3823" t="s">
        <v>22</v>
      </c>
      <c r="W3823">
        <v>1912</v>
      </c>
      <c r="X3823">
        <f>VLOOKUP(V3823,category,2,FALSE)</f>
        <v>2</v>
      </c>
      <c r="Y3823" t="s">
        <v>45</v>
      </c>
      <c r="Z3823">
        <f>VLOOKUP(Y3823,subcategory,2,FALSE)</f>
        <v>11</v>
      </c>
      <c r="AA3823" t="s">
        <v>393</v>
      </c>
      <c r="AB3823">
        <v>18.98</v>
      </c>
      <c r="AC3823">
        <v>2</v>
      </c>
      <c r="AD3823">
        <v>0</v>
      </c>
      <c r="AE3823" s="4">
        <v>8.9206000000000003</v>
      </c>
    </row>
    <row r="3824" spans="1:31" x14ac:dyDescent="0.3">
      <c r="A3824" s="2">
        <v>3823</v>
      </c>
      <c r="B3824" t="s">
        <v>9876</v>
      </c>
      <c r="C3824">
        <f>VLOOKUP(B3824,order,2,FALSE)</f>
        <v>1890</v>
      </c>
      <c r="D3824" s="3">
        <v>43017</v>
      </c>
      <c r="E3824" s="3">
        <v>43022</v>
      </c>
      <c r="F3824" t="s">
        <v>25</v>
      </c>
      <c r="G3824" s="10">
        <f>VLOOKUP(F3824,ship,2,FALSE)</f>
        <v>2</v>
      </c>
      <c r="H3824" t="s">
        <v>3923</v>
      </c>
      <c r="I3824">
        <f>VLOOKUP(H3824,customer,2,FALSE)</f>
        <v>669</v>
      </c>
      <c r="J3824" t="s">
        <v>2502</v>
      </c>
      <c r="K3824" t="s">
        <v>9</v>
      </c>
      <c r="L3824">
        <f>VLOOKUP(K3824,segment1,2,FALSE)</f>
        <v>1</v>
      </c>
      <c r="M3824" t="s">
        <v>3255</v>
      </c>
      <c r="N3824" t="s">
        <v>138</v>
      </c>
      <c r="O3824">
        <f>VLOOKUP(N3824,city,2,FALSE)</f>
        <v>21</v>
      </c>
      <c r="P3824" t="s">
        <v>139</v>
      </c>
      <c r="Q3824">
        <f>VLOOKUP(P3824,state,2,FALSE)</f>
        <v>16</v>
      </c>
      <c r="R3824">
        <v>10024</v>
      </c>
      <c r="S3824" t="s">
        <v>79</v>
      </c>
      <c r="T3824" s="10">
        <f>VLOOKUP(S3824,region,2,FALSE)</f>
        <v>4</v>
      </c>
      <c r="U3824" t="s">
        <v>5537</v>
      </c>
      <c r="V3824" t="s">
        <v>22</v>
      </c>
      <c r="W3824">
        <f>VLOOKUP(U3824,product,2,FALSE)</f>
        <v>1470</v>
      </c>
      <c r="X3824">
        <f>VLOOKUP(V3824,category,2,FALSE)</f>
        <v>2</v>
      </c>
      <c r="Y3824" t="s">
        <v>3231</v>
      </c>
      <c r="Z3824">
        <f>VLOOKUP(Y3824,subcategory,2,FALSE)</f>
        <v>9</v>
      </c>
      <c r="AA3824" t="s">
        <v>2832</v>
      </c>
      <c r="AB3824">
        <v>18.240000000000002</v>
      </c>
      <c r="AC3824">
        <v>6</v>
      </c>
      <c r="AD3824">
        <v>0.2</v>
      </c>
      <c r="AE3824" s="4">
        <v>6.1560000000000006</v>
      </c>
    </row>
    <row r="3825" spans="1:31" x14ac:dyDescent="0.3">
      <c r="A3825" s="2">
        <v>3824</v>
      </c>
      <c r="B3825" t="s">
        <v>7275</v>
      </c>
      <c r="C3825">
        <f>VLOOKUP(B3825,order,2,FALSE)</f>
        <v>1891</v>
      </c>
      <c r="D3825" s="3">
        <v>42261</v>
      </c>
      <c r="E3825" s="3">
        <v>42265</v>
      </c>
      <c r="F3825" t="s">
        <v>25</v>
      </c>
      <c r="G3825" s="10">
        <f>VLOOKUP(F3825,ship,2,FALSE)</f>
        <v>2</v>
      </c>
      <c r="H3825" t="s">
        <v>3785</v>
      </c>
      <c r="I3825">
        <f>VLOOKUP(H3825,customer,2,FALSE)</f>
        <v>531</v>
      </c>
      <c r="J3825" t="s">
        <v>1937</v>
      </c>
      <c r="K3825" t="s">
        <v>9</v>
      </c>
      <c r="L3825">
        <f>VLOOKUP(K3825,segment1,2,FALSE)</f>
        <v>1</v>
      </c>
      <c r="M3825" t="s">
        <v>3255</v>
      </c>
      <c r="N3825" t="s">
        <v>138</v>
      </c>
      <c r="O3825">
        <f>VLOOKUP(N3825,city,2,FALSE)</f>
        <v>21</v>
      </c>
      <c r="P3825" t="s">
        <v>139</v>
      </c>
      <c r="Q3825">
        <f>VLOOKUP(P3825,state,2,FALSE)</f>
        <v>16</v>
      </c>
      <c r="R3825">
        <v>10011</v>
      </c>
      <c r="S3825" t="s">
        <v>79</v>
      </c>
      <c r="T3825" s="10">
        <f>VLOOKUP(S3825,region,2,FALSE)</f>
        <v>4</v>
      </c>
      <c r="U3825" t="s">
        <v>4641</v>
      </c>
      <c r="V3825" t="s">
        <v>22</v>
      </c>
      <c r="W3825">
        <v>1913</v>
      </c>
      <c r="X3825">
        <f>VLOOKUP(V3825,category,2,FALSE)</f>
        <v>2</v>
      </c>
      <c r="Y3825" t="s">
        <v>3227</v>
      </c>
      <c r="Z3825">
        <f>VLOOKUP(Y3825,subcategory,2,FALSE)</f>
        <v>5</v>
      </c>
      <c r="AA3825" t="s">
        <v>634</v>
      </c>
      <c r="AB3825">
        <v>991.19999999999993</v>
      </c>
      <c r="AC3825">
        <v>6</v>
      </c>
      <c r="AD3825">
        <v>0</v>
      </c>
      <c r="AE3825" s="4">
        <v>257.71199999999999</v>
      </c>
    </row>
    <row r="3826" spans="1:31" x14ac:dyDescent="0.3">
      <c r="A3826" s="2">
        <v>3825</v>
      </c>
      <c r="B3826" t="s">
        <v>7275</v>
      </c>
      <c r="C3826">
        <f>VLOOKUP(B3826,order,2,FALSE)</f>
        <v>1891</v>
      </c>
      <c r="D3826" s="3">
        <v>42261</v>
      </c>
      <c r="E3826" s="3">
        <v>42265</v>
      </c>
      <c r="F3826" t="s">
        <v>25</v>
      </c>
      <c r="G3826" s="10">
        <f>VLOOKUP(F3826,ship,2,FALSE)</f>
        <v>2</v>
      </c>
      <c r="H3826" t="s">
        <v>3785</v>
      </c>
      <c r="I3826">
        <f>VLOOKUP(H3826,customer,2,FALSE)</f>
        <v>531</v>
      </c>
      <c r="J3826" t="s">
        <v>1937</v>
      </c>
      <c r="K3826" t="s">
        <v>9</v>
      </c>
      <c r="L3826">
        <f>VLOOKUP(K3826,segment1,2,FALSE)</f>
        <v>1</v>
      </c>
      <c r="M3826" t="s">
        <v>3255</v>
      </c>
      <c r="N3826" t="s">
        <v>138</v>
      </c>
      <c r="O3826">
        <f>VLOOKUP(N3826,city,2,FALSE)</f>
        <v>21</v>
      </c>
      <c r="P3826" t="s">
        <v>139</v>
      </c>
      <c r="Q3826">
        <f>VLOOKUP(P3826,state,2,FALSE)</f>
        <v>16</v>
      </c>
      <c r="R3826">
        <v>10011</v>
      </c>
      <c r="S3826" t="s">
        <v>79</v>
      </c>
      <c r="T3826" s="10">
        <f>VLOOKUP(S3826,region,2,FALSE)</f>
        <v>4</v>
      </c>
      <c r="U3826" t="s">
        <v>5635</v>
      </c>
      <c r="V3826" t="s">
        <v>35</v>
      </c>
      <c r="W3826">
        <f>VLOOKUP(U3826,product,2,FALSE)</f>
        <v>1573</v>
      </c>
      <c r="X3826">
        <f>VLOOKUP(V3826,category,2,FALSE)</f>
        <v>3</v>
      </c>
      <c r="Y3826" t="s">
        <v>3236</v>
      </c>
      <c r="Z3826">
        <f>VLOOKUP(Y3826,subcategory,2,FALSE)</f>
        <v>17</v>
      </c>
      <c r="AA3826" t="s">
        <v>1520</v>
      </c>
      <c r="AB3826">
        <v>879.98400000000004</v>
      </c>
      <c r="AC3826">
        <v>2</v>
      </c>
      <c r="AD3826">
        <v>0.2</v>
      </c>
      <c r="AE3826" s="4">
        <v>329.99400000000003</v>
      </c>
    </row>
    <row r="3827" spans="1:31" x14ac:dyDescent="0.3">
      <c r="A3827" s="2">
        <v>3826</v>
      </c>
      <c r="B3827" t="s">
        <v>7275</v>
      </c>
      <c r="C3827">
        <f>VLOOKUP(B3827,order,2,FALSE)</f>
        <v>1891</v>
      </c>
      <c r="D3827" s="3">
        <v>42261</v>
      </c>
      <c r="E3827" s="3">
        <v>42265</v>
      </c>
      <c r="F3827" t="s">
        <v>25</v>
      </c>
      <c r="G3827" s="10">
        <f>VLOOKUP(F3827,ship,2,FALSE)</f>
        <v>2</v>
      </c>
      <c r="H3827" t="s">
        <v>3785</v>
      </c>
      <c r="I3827">
        <f>VLOOKUP(H3827,customer,2,FALSE)</f>
        <v>531</v>
      </c>
      <c r="J3827" t="s">
        <v>1937</v>
      </c>
      <c r="K3827" t="s">
        <v>9</v>
      </c>
      <c r="L3827">
        <f>VLOOKUP(K3827,segment1,2,FALSE)</f>
        <v>1</v>
      </c>
      <c r="M3827" t="s">
        <v>3255</v>
      </c>
      <c r="N3827" t="s">
        <v>138</v>
      </c>
      <c r="O3827">
        <f>VLOOKUP(N3827,city,2,FALSE)</f>
        <v>21</v>
      </c>
      <c r="P3827" t="s">
        <v>139</v>
      </c>
      <c r="Q3827">
        <f>VLOOKUP(P3827,state,2,FALSE)</f>
        <v>16</v>
      </c>
      <c r="R3827">
        <v>10011</v>
      </c>
      <c r="S3827" t="s">
        <v>79</v>
      </c>
      <c r="T3827" s="10">
        <f>VLOOKUP(S3827,region,2,FALSE)</f>
        <v>4</v>
      </c>
      <c r="U3827" t="s">
        <v>4840</v>
      </c>
      <c r="V3827" t="s">
        <v>22</v>
      </c>
      <c r="W3827">
        <v>1914</v>
      </c>
      <c r="X3827">
        <f>VLOOKUP(V3827,category,2,FALSE)</f>
        <v>2</v>
      </c>
      <c r="Y3827" t="s">
        <v>3231</v>
      </c>
      <c r="Z3827">
        <f>VLOOKUP(Y3827,subcategory,2,FALSE)</f>
        <v>9</v>
      </c>
      <c r="AA3827" t="s">
        <v>2765</v>
      </c>
      <c r="AB3827">
        <v>12.96</v>
      </c>
      <c r="AC3827">
        <v>9</v>
      </c>
      <c r="AD3827">
        <v>0.2</v>
      </c>
      <c r="AE3827" s="4">
        <v>4.5359999999999996</v>
      </c>
    </row>
    <row r="3828" spans="1:31" x14ac:dyDescent="0.3">
      <c r="A3828" s="2">
        <v>3827</v>
      </c>
      <c r="B3828" t="s">
        <v>6294</v>
      </c>
      <c r="C3828">
        <f>VLOOKUP(B3828,order,2,FALSE)</f>
        <v>1892</v>
      </c>
      <c r="D3828" s="3">
        <v>41919</v>
      </c>
      <c r="E3828" s="3">
        <v>41924</v>
      </c>
      <c r="F3828" t="s">
        <v>25</v>
      </c>
      <c r="G3828" s="10">
        <f>VLOOKUP(F3828,ship,2,FALSE)</f>
        <v>2</v>
      </c>
      <c r="H3828" t="s">
        <v>3444</v>
      </c>
      <c r="I3828">
        <f>VLOOKUP(H3828,customer,2,FALSE)</f>
        <v>190</v>
      </c>
      <c r="J3828" t="s">
        <v>787</v>
      </c>
      <c r="K3828" t="s">
        <v>18</v>
      </c>
      <c r="L3828">
        <f>VLOOKUP(K3828,segment1,2,FALSE)</f>
        <v>2</v>
      </c>
      <c r="M3828" t="s">
        <v>3255</v>
      </c>
      <c r="N3828" t="s">
        <v>402</v>
      </c>
      <c r="O3828">
        <f>VLOOKUP(N3828,city,2,FALSE)</f>
        <v>62</v>
      </c>
      <c r="P3828" t="s">
        <v>54</v>
      </c>
      <c r="Q3828">
        <f>VLOOKUP(P3828,state,2,FALSE)</f>
        <v>6</v>
      </c>
      <c r="R3828">
        <v>75217</v>
      </c>
      <c r="S3828" t="s">
        <v>55</v>
      </c>
      <c r="T3828" s="10">
        <f>VLOOKUP(S3828,region,2,FALSE)</f>
        <v>3</v>
      </c>
      <c r="U3828" t="s">
        <v>4338</v>
      </c>
      <c r="V3828" t="s">
        <v>22</v>
      </c>
      <c r="W3828">
        <f>VLOOKUP(U3828,product,2,FALSE)</f>
        <v>231</v>
      </c>
      <c r="X3828">
        <f>VLOOKUP(V3828,category,2,FALSE)</f>
        <v>2</v>
      </c>
      <c r="Y3828" t="s">
        <v>3227</v>
      </c>
      <c r="Z3828">
        <f>VLOOKUP(Y3828,subcategory,2,FALSE)</f>
        <v>5</v>
      </c>
      <c r="AA3828" t="s">
        <v>972</v>
      </c>
      <c r="AB3828">
        <v>107.44</v>
      </c>
      <c r="AC3828">
        <v>10</v>
      </c>
      <c r="AD3828">
        <v>0.2</v>
      </c>
      <c r="AE3828" s="4">
        <v>10.744000000000007</v>
      </c>
    </row>
    <row r="3829" spans="1:31" x14ac:dyDescent="0.3">
      <c r="A3829" s="2">
        <v>3828</v>
      </c>
      <c r="B3829" t="s">
        <v>9877</v>
      </c>
      <c r="C3829">
        <f>VLOOKUP(B3829,order,2,FALSE)</f>
        <v>1893</v>
      </c>
      <c r="D3829" s="3">
        <v>42862</v>
      </c>
      <c r="E3829" s="3">
        <v>42866</v>
      </c>
      <c r="F3829" t="s">
        <v>25</v>
      </c>
      <c r="G3829" s="10">
        <f>VLOOKUP(F3829,ship,2,FALSE)</f>
        <v>2</v>
      </c>
      <c r="H3829" t="s">
        <v>3714</v>
      </c>
      <c r="I3829">
        <f>VLOOKUP(H3829,customer,2,FALSE)</f>
        <v>460</v>
      </c>
      <c r="J3829" t="s">
        <v>1698</v>
      </c>
      <c r="K3829" t="s">
        <v>18</v>
      </c>
      <c r="L3829">
        <f>VLOOKUP(K3829,segment1,2,FALSE)</f>
        <v>2</v>
      </c>
      <c r="M3829" t="s">
        <v>3255</v>
      </c>
      <c r="N3829" t="s">
        <v>433</v>
      </c>
      <c r="O3829">
        <f>VLOOKUP(N3829,city,2,FALSE)</f>
        <v>67</v>
      </c>
      <c r="P3829" t="s">
        <v>123</v>
      </c>
      <c r="Q3829">
        <f>VLOOKUP(P3829,state,2,FALSE)</f>
        <v>13</v>
      </c>
      <c r="R3829">
        <v>48234</v>
      </c>
      <c r="S3829" t="s">
        <v>55</v>
      </c>
      <c r="T3829" s="10">
        <f>VLOOKUP(S3829,region,2,FALSE)</f>
        <v>3</v>
      </c>
      <c r="U3829" t="s">
        <v>4390</v>
      </c>
      <c r="V3829" t="s">
        <v>13</v>
      </c>
      <c r="W3829">
        <v>1915</v>
      </c>
      <c r="X3829">
        <f>VLOOKUP(V3829,category,2,FALSE)</f>
        <v>1</v>
      </c>
      <c r="Y3829" t="s">
        <v>3226</v>
      </c>
      <c r="Z3829">
        <f>VLOOKUP(Y3829,subcategory,2,FALSE)</f>
        <v>2</v>
      </c>
      <c r="AA3829" t="s">
        <v>1339</v>
      </c>
      <c r="AB3829">
        <v>1458.65</v>
      </c>
      <c r="AC3829">
        <v>5</v>
      </c>
      <c r="AD3829">
        <v>0</v>
      </c>
      <c r="AE3829" s="4">
        <v>423.00849999999997</v>
      </c>
    </row>
    <row r="3830" spans="1:31" x14ac:dyDescent="0.3">
      <c r="A3830" s="2">
        <v>3829</v>
      </c>
      <c r="B3830" t="s">
        <v>9877</v>
      </c>
      <c r="C3830">
        <f>VLOOKUP(B3830,order,2,FALSE)</f>
        <v>1893</v>
      </c>
      <c r="D3830" s="3">
        <v>42862</v>
      </c>
      <c r="E3830" s="3">
        <v>42866</v>
      </c>
      <c r="F3830" t="s">
        <v>25</v>
      </c>
      <c r="G3830" s="10">
        <f>VLOOKUP(F3830,ship,2,FALSE)</f>
        <v>2</v>
      </c>
      <c r="H3830" t="s">
        <v>3714</v>
      </c>
      <c r="I3830">
        <f>VLOOKUP(H3830,customer,2,FALSE)</f>
        <v>460</v>
      </c>
      <c r="J3830" t="s">
        <v>1698</v>
      </c>
      <c r="K3830" t="s">
        <v>18</v>
      </c>
      <c r="L3830">
        <f>VLOOKUP(K3830,segment1,2,FALSE)</f>
        <v>2</v>
      </c>
      <c r="M3830" t="s">
        <v>3255</v>
      </c>
      <c r="N3830" t="s">
        <v>433</v>
      </c>
      <c r="O3830">
        <f>VLOOKUP(N3830,city,2,FALSE)</f>
        <v>67</v>
      </c>
      <c r="P3830" t="s">
        <v>123</v>
      </c>
      <c r="Q3830">
        <f>VLOOKUP(P3830,state,2,FALSE)</f>
        <v>13</v>
      </c>
      <c r="R3830">
        <v>48234</v>
      </c>
      <c r="S3830" t="s">
        <v>55</v>
      </c>
      <c r="T3830" s="10">
        <f>VLOOKUP(S3830,region,2,FALSE)</f>
        <v>3</v>
      </c>
      <c r="U3830" t="s">
        <v>5460</v>
      </c>
      <c r="V3830" t="s">
        <v>13</v>
      </c>
      <c r="W3830">
        <f>VLOOKUP(U3830,product,2,FALSE)</f>
        <v>1392</v>
      </c>
      <c r="X3830">
        <f>VLOOKUP(V3830,category,2,FALSE)</f>
        <v>1</v>
      </c>
      <c r="Y3830" t="s">
        <v>3226</v>
      </c>
      <c r="Z3830">
        <f>VLOOKUP(Y3830,subcategory,2,FALSE)</f>
        <v>2</v>
      </c>
      <c r="AA3830" t="s">
        <v>872</v>
      </c>
      <c r="AB3830">
        <v>26.64</v>
      </c>
      <c r="AC3830">
        <v>1</v>
      </c>
      <c r="AD3830">
        <v>0</v>
      </c>
      <c r="AE3830" s="4">
        <v>7.4591999999999992</v>
      </c>
    </row>
    <row r="3831" spans="1:31" x14ac:dyDescent="0.3">
      <c r="A3831" s="2">
        <v>3830</v>
      </c>
      <c r="B3831" t="s">
        <v>9877</v>
      </c>
      <c r="C3831">
        <f>VLOOKUP(B3831,order,2,FALSE)</f>
        <v>1893</v>
      </c>
      <c r="D3831" s="3">
        <v>42862</v>
      </c>
      <c r="E3831" s="3">
        <v>42866</v>
      </c>
      <c r="F3831" t="s">
        <v>25</v>
      </c>
      <c r="G3831" s="10">
        <f>VLOOKUP(F3831,ship,2,FALSE)</f>
        <v>2</v>
      </c>
      <c r="H3831" t="s">
        <v>3714</v>
      </c>
      <c r="I3831">
        <f>VLOOKUP(H3831,customer,2,FALSE)</f>
        <v>460</v>
      </c>
      <c r="J3831" t="s">
        <v>1698</v>
      </c>
      <c r="K3831" t="s">
        <v>18</v>
      </c>
      <c r="L3831">
        <f>VLOOKUP(K3831,segment1,2,FALSE)</f>
        <v>2</v>
      </c>
      <c r="M3831" t="s">
        <v>3255</v>
      </c>
      <c r="N3831" t="s">
        <v>433</v>
      </c>
      <c r="O3831">
        <f>VLOOKUP(N3831,city,2,FALSE)</f>
        <v>67</v>
      </c>
      <c r="P3831" t="s">
        <v>123</v>
      </c>
      <c r="Q3831">
        <f>VLOOKUP(P3831,state,2,FALSE)</f>
        <v>13</v>
      </c>
      <c r="R3831">
        <v>48234</v>
      </c>
      <c r="S3831" t="s">
        <v>55</v>
      </c>
      <c r="T3831" s="10">
        <f>VLOOKUP(S3831,region,2,FALSE)</f>
        <v>3</v>
      </c>
      <c r="U3831" t="s">
        <v>4567</v>
      </c>
      <c r="V3831" t="s">
        <v>13</v>
      </c>
      <c r="W3831">
        <v>1916</v>
      </c>
      <c r="X3831">
        <f>VLOOKUP(V3831,category,2,FALSE)</f>
        <v>1</v>
      </c>
      <c r="Y3831" t="s">
        <v>3226</v>
      </c>
      <c r="Z3831">
        <f>VLOOKUP(Y3831,subcategory,2,FALSE)</f>
        <v>2</v>
      </c>
      <c r="AA3831" t="s">
        <v>857</v>
      </c>
      <c r="AB3831">
        <v>476.8</v>
      </c>
      <c r="AC3831">
        <v>2</v>
      </c>
      <c r="AD3831">
        <v>0</v>
      </c>
      <c r="AE3831" s="4">
        <v>119.19999999999999</v>
      </c>
    </row>
    <row r="3832" spans="1:31" x14ac:dyDescent="0.3">
      <c r="A3832" s="2">
        <v>3831</v>
      </c>
      <c r="B3832" t="s">
        <v>9877</v>
      </c>
      <c r="C3832">
        <f>VLOOKUP(B3832,order,2,FALSE)</f>
        <v>1893</v>
      </c>
      <c r="D3832" s="3">
        <v>42862</v>
      </c>
      <c r="E3832" s="3">
        <v>42866</v>
      </c>
      <c r="F3832" t="s">
        <v>25</v>
      </c>
      <c r="G3832" s="10">
        <f>VLOOKUP(F3832,ship,2,FALSE)</f>
        <v>2</v>
      </c>
      <c r="H3832" t="s">
        <v>3714</v>
      </c>
      <c r="I3832">
        <f>VLOOKUP(H3832,customer,2,FALSE)</f>
        <v>460</v>
      </c>
      <c r="J3832" t="s">
        <v>1698</v>
      </c>
      <c r="K3832" t="s">
        <v>18</v>
      </c>
      <c r="L3832">
        <f>VLOOKUP(K3832,segment1,2,FALSE)</f>
        <v>2</v>
      </c>
      <c r="M3832" t="s">
        <v>3255</v>
      </c>
      <c r="N3832" t="s">
        <v>433</v>
      </c>
      <c r="O3832">
        <f>VLOOKUP(N3832,city,2,FALSE)</f>
        <v>67</v>
      </c>
      <c r="P3832" t="s">
        <v>123</v>
      </c>
      <c r="Q3832">
        <f>VLOOKUP(P3832,state,2,FALSE)</f>
        <v>13</v>
      </c>
      <c r="R3832">
        <v>48234</v>
      </c>
      <c r="S3832" t="s">
        <v>55</v>
      </c>
      <c r="T3832" s="10">
        <f>VLOOKUP(S3832,region,2,FALSE)</f>
        <v>3</v>
      </c>
      <c r="U3832" t="s">
        <v>4068</v>
      </c>
      <c r="V3832" t="s">
        <v>22</v>
      </c>
      <c r="W3832">
        <f>VLOOKUP(U3832,product,2,FALSE)</f>
        <v>536</v>
      </c>
      <c r="X3832">
        <f>VLOOKUP(V3832,category,2,FALSE)</f>
        <v>2</v>
      </c>
      <c r="Y3832" t="s">
        <v>38</v>
      </c>
      <c r="Z3832">
        <f>VLOOKUP(Y3832,subcategory,2,FALSE)</f>
        <v>10</v>
      </c>
      <c r="AA3832" t="s">
        <v>924</v>
      </c>
      <c r="AB3832">
        <v>87.444000000000003</v>
      </c>
      <c r="AC3832">
        <v>2</v>
      </c>
      <c r="AD3832">
        <v>0.1</v>
      </c>
      <c r="AE3832" s="4">
        <v>18.460399999999986</v>
      </c>
    </row>
    <row r="3833" spans="1:31" x14ac:dyDescent="0.3">
      <c r="A3833" s="2">
        <v>3832</v>
      </c>
      <c r="B3833" t="s">
        <v>7276</v>
      </c>
      <c r="C3833">
        <f>VLOOKUP(B3833,order,2,FALSE)</f>
        <v>1894</v>
      </c>
      <c r="D3833" s="3">
        <v>42322</v>
      </c>
      <c r="E3833" s="3">
        <v>42327</v>
      </c>
      <c r="F3833" t="s">
        <v>25</v>
      </c>
      <c r="G3833" s="10">
        <f>VLOOKUP(F3833,ship,2,FALSE)</f>
        <v>2</v>
      </c>
      <c r="H3833" t="s">
        <v>3976</v>
      </c>
      <c r="I3833">
        <f>VLOOKUP(H3833,customer,2,FALSE)</f>
        <v>722</v>
      </c>
      <c r="J3833" t="s">
        <v>2736</v>
      </c>
      <c r="K3833" t="s">
        <v>9</v>
      </c>
      <c r="L3833">
        <f>VLOOKUP(K3833,segment1,2,FALSE)</f>
        <v>1</v>
      </c>
      <c r="M3833" t="s">
        <v>3255</v>
      </c>
      <c r="N3833" t="s">
        <v>126</v>
      </c>
      <c r="O3833">
        <f>VLOOKUP(N3833,city,2,FALSE)</f>
        <v>19</v>
      </c>
      <c r="P3833" t="s">
        <v>127</v>
      </c>
      <c r="Q3833">
        <f>VLOOKUP(P3833,state,2,FALSE)</f>
        <v>14</v>
      </c>
      <c r="R3833">
        <v>19901</v>
      </c>
      <c r="S3833" t="s">
        <v>79</v>
      </c>
      <c r="T3833" s="10">
        <f>VLOOKUP(S3833,region,2,FALSE)</f>
        <v>4</v>
      </c>
      <c r="U3833" t="s">
        <v>4324</v>
      </c>
      <c r="V3833" t="s">
        <v>13</v>
      </c>
      <c r="W3833">
        <v>1917</v>
      </c>
      <c r="X3833">
        <f>VLOOKUP(V3833,category,2,FALSE)</f>
        <v>1</v>
      </c>
      <c r="Y3833" t="s">
        <v>3228</v>
      </c>
      <c r="Z3833">
        <f>VLOOKUP(Y3833,subcategory,2,FALSE)</f>
        <v>6</v>
      </c>
      <c r="AA3833" t="s">
        <v>2388</v>
      </c>
      <c r="AB3833">
        <v>76.14</v>
      </c>
      <c r="AC3833">
        <v>3</v>
      </c>
      <c r="AD3833">
        <v>0</v>
      </c>
      <c r="AE3833" s="4">
        <v>26.648999999999997</v>
      </c>
    </row>
    <row r="3834" spans="1:31" x14ac:dyDescent="0.3">
      <c r="A3834" s="2">
        <v>3833</v>
      </c>
      <c r="B3834" t="s">
        <v>7276</v>
      </c>
      <c r="C3834">
        <f>VLOOKUP(B3834,order,2,FALSE)</f>
        <v>1894</v>
      </c>
      <c r="D3834" s="3">
        <v>42322</v>
      </c>
      <c r="E3834" s="3">
        <v>42327</v>
      </c>
      <c r="F3834" t="s">
        <v>25</v>
      </c>
      <c r="G3834" s="10">
        <f>VLOOKUP(F3834,ship,2,FALSE)</f>
        <v>2</v>
      </c>
      <c r="H3834" t="s">
        <v>3976</v>
      </c>
      <c r="I3834">
        <f>VLOOKUP(H3834,customer,2,FALSE)</f>
        <v>722</v>
      </c>
      <c r="J3834" t="s">
        <v>2736</v>
      </c>
      <c r="K3834" t="s">
        <v>9</v>
      </c>
      <c r="L3834">
        <f>VLOOKUP(K3834,segment1,2,FALSE)</f>
        <v>1</v>
      </c>
      <c r="M3834" t="s">
        <v>3255</v>
      </c>
      <c r="N3834" t="s">
        <v>126</v>
      </c>
      <c r="O3834">
        <f>VLOOKUP(N3834,city,2,FALSE)</f>
        <v>19</v>
      </c>
      <c r="P3834" t="s">
        <v>127</v>
      </c>
      <c r="Q3834">
        <f>VLOOKUP(P3834,state,2,FALSE)</f>
        <v>14</v>
      </c>
      <c r="R3834">
        <v>19901</v>
      </c>
      <c r="S3834" t="s">
        <v>79</v>
      </c>
      <c r="T3834" s="10">
        <f>VLOOKUP(S3834,region,2,FALSE)</f>
        <v>4</v>
      </c>
      <c r="U3834" t="s">
        <v>5306</v>
      </c>
      <c r="V3834" t="s">
        <v>22</v>
      </c>
      <c r="W3834">
        <f>VLOOKUP(U3834,product,2,FALSE)</f>
        <v>1231</v>
      </c>
      <c r="X3834">
        <f>VLOOKUP(V3834,category,2,FALSE)</f>
        <v>2</v>
      </c>
      <c r="Y3834" t="s">
        <v>3231</v>
      </c>
      <c r="Z3834">
        <f>VLOOKUP(Y3834,subcategory,2,FALSE)</f>
        <v>9</v>
      </c>
      <c r="AA3834" t="s">
        <v>1764</v>
      </c>
      <c r="AB3834">
        <v>19.96</v>
      </c>
      <c r="AC3834">
        <v>2</v>
      </c>
      <c r="AD3834">
        <v>0</v>
      </c>
      <c r="AE3834" s="4">
        <v>9.3811999999999998</v>
      </c>
    </row>
    <row r="3835" spans="1:31" x14ac:dyDescent="0.3">
      <c r="A3835" s="2">
        <v>3834</v>
      </c>
      <c r="B3835" t="s">
        <v>6295</v>
      </c>
      <c r="C3835">
        <f>VLOOKUP(B3835,order,2,FALSE)</f>
        <v>1895</v>
      </c>
      <c r="D3835" s="3">
        <v>41967</v>
      </c>
      <c r="E3835" s="3">
        <v>41967</v>
      </c>
      <c r="F3835" t="s">
        <v>625</v>
      </c>
      <c r="G3835" s="10">
        <f>VLOOKUP(F3835,ship,2,FALSE)</f>
        <v>4</v>
      </c>
      <c r="H3835" t="s">
        <v>3756</v>
      </c>
      <c r="I3835">
        <f>VLOOKUP(H3835,customer,2,FALSE)</f>
        <v>502</v>
      </c>
      <c r="J3835" t="s">
        <v>1831</v>
      </c>
      <c r="K3835" t="s">
        <v>18</v>
      </c>
      <c r="L3835">
        <f>VLOOKUP(K3835,segment1,2,FALSE)</f>
        <v>2</v>
      </c>
      <c r="M3835" t="s">
        <v>3255</v>
      </c>
      <c r="N3835" t="s">
        <v>248</v>
      </c>
      <c r="O3835">
        <f>VLOOKUP(N3835,city,2,FALSE)</f>
        <v>39</v>
      </c>
      <c r="P3835" t="s">
        <v>249</v>
      </c>
      <c r="Q3835">
        <f>VLOOKUP(P3835,state,2,FALSE)</f>
        <v>25</v>
      </c>
      <c r="R3835">
        <v>43229</v>
      </c>
      <c r="S3835" t="s">
        <v>79</v>
      </c>
      <c r="T3835" s="10">
        <f>VLOOKUP(S3835,region,2,FALSE)</f>
        <v>4</v>
      </c>
      <c r="U3835" t="s">
        <v>4842</v>
      </c>
      <c r="V3835" t="s">
        <v>35</v>
      </c>
      <c r="W3835">
        <v>1918</v>
      </c>
      <c r="X3835">
        <f>VLOOKUP(V3835,category,2,FALSE)</f>
        <v>3</v>
      </c>
      <c r="Y3835" t="s">
        <v>3230</v>
      </c>
      <c r="Z3835">
        <f>VLOOKUP(Y3835,subcategory,2,FALSE)</f>
        <v>8</v>
      </c>
      <c r="AA3835" t="s">
        <v>337</v>
      </c>
      <c r="AB3835">
        <v>1049.97</v>
      </c>
      <c r="AC3835">
        <v>5</v>
      </c>
      <c r="AD3835">
        <v>0.4</v>
      </c>
      <c r="AE3835" s="4">
        <v>-209.99399999999991</v>
      </c>
    </row>
    <row r="3836" spans="1:31" x14ac:dyDescent="0.3">
      <c r="A3836" s="2">
        <v>3835</v>
      </c>
      <c r="B3836" t="s">
        <v>6295</v>
      </c>
      <c r="C3836">
        <f>VLOOKUP(B3836,order,2,FALSE)</f>
        <v>1895</v>
      </c>
      <c r="D3836" s="3">
        <v>41967</v>
      </c>
      <c r="E3836" s="3">
        <v>41967</v>
      </c>
      <c r="F3836" t="s">
        <v>625</v>
      </c>
      <c r="G3836" s="10">
        <f>VLOOKUP(F3836,ship,2,FALSE)</f>
        <v>4</v>
      </c>
      <c r="H3836" t="s">
        <v>3756</v>
      </c>
      <c r="I3836">
        <f>VLOOKUP(H3836,customer,2,FALSE)</f>
        <v>502</v>
      </c>
      <c r="J3836" t="s">
        <v>1831</v>
      </c>
      <c r="K3836" t="s">
        <v>18</v>
      </c>
      <c r="L3836">
        <f>VLOOKUP(K3836,segment1,2,FALSE)</f>
        <v>2</v>
      </c>
      <c r="M3836" t="s">
        <v>3255</v>
      </c>
      <c r="N3836" t="s">
        <v>248</v>
      </c>
      <c r="O3836">
        <f>VLOOKUP(N3836,city,2,FALSE)</f>
        <v>39</v>
      </c>
      <c r="P3836" t="s">
        <v>249</v>
      </c>
      <c r="Q3836">
        <f>VLOOKUP(P3836,state,2,FALSE)</f>
        <v>25</v>
      </c>
      <c r="R3836">
        <v>43229</v>
      </c>
      <c r="S3836" t="s">
        <v>79</v>
      </c>
      <c r="T3836" s="10">
        <f>VLOOKUP(S3836,region,2,FALSE)</f>
        <v>4</v>
      </c>
      <c r="U3836" t="s">
        <v>5087</v>
      </c>
      <c r="V3836" t="s">
        <v>13</v>
      </c>
      <c r="W3836">
        <f>VLOOKUP(U3836,product,2,FALSE)</f>
        <v>1004</v>
      </c>
      <c r="X3836">
        <f>VLOOKUP(V3836,category,2,FALSE)</f>
        <v>1</v>
      </c>
      <c r="Y3836" t="s">
        <v>3226</v>
      </c>
      <c r="Z3836">
        <f>VLOOKUP(Y3836,subcategory,2,FALSE)</f>
        <v>2</v>
      </c>
      <c r="AA3836" t="s">
        <v>106</v>
      </c>
      <c r="AB3836">
        <v>611.05799999999999</v>
      </c>
      <c r="AC3836">
        <v>3</v>
      </c>
      <c r="AD3836">
        <v>0.3</v>
      </c>
      <c r="AE3836" s="4">
        <v>-34.917600000000022</v>
      </c>
    </row>
    <row r="3837" spans="1:31" x14ac:dyDescent="0.3">
      <c r="A3837" s="2">
        <v>3836</v>
      </c>
      <c r="B3837" t="s">
        <v>6296</v>
      </c>
      <c r="C3837">
        <f>VLOOKUP(B3837,order,2,FALSE)</f>
        <v>1896</v>
      </c>
      <c r="D3837" s="3">
        <v>41737</v>
      </c>
      <c r="E3837" s="3">
        <v>41744</v>
      </c>
      <c r="F3837" t="s">
        <v>25</v>
      </c>
      <c r="G3837" s="10">
        <f>VLOOKUP(F3837,ship,2,FALSE)</f>
        <v>2</v>
      </c>
      <c r="H3837" t="s">
        <v>3742</v>
      </c>
      <c r="I3837">
        <f>VLOOKUP(H3837,customer,2,FALSE)</f>
        <v>488</v>
      </c>
      <c r="J3837" t="s">
        <v>1791</v>
      </c>
      <c r="K3837" t="s">
        <v>18</v>
      </c>
      <c r="L3837">
        <f>VLOOKUP(K3837,segment1,2,FALSE)</f>
        <v>2</v>
      </c>
      <c r="M3837" t="s">
        <v>3255</v>
      </c>
      <c r="N3837" t="s">
        <v>1737</v>
      </c>
      <c r="O3837">
        <f>VLOOKUP(N3837,city,2,FALSE)</f>
        <v>221</v>
      </c>
      <c r="P3837" t="s">
        <v>160</v>
      </c>
      <c r="Q3837">
        <f>VLOOKUP(P3837,state,2,FALSE)</f>
        <v>17</v>
      </c>
      <c r="R3837">
        <v>85301</v>
      </c>
      <c r="S3837" t="s">
        <v>21</v>
      </c>
      <c r="T3837" s="10">
        <f>VLOOKUP(S3837,region,2,FALSE)</f>
        <v>2</v>
      </c>
      <c r="U3837" t="s">
        <v>5166</v>
      </c>
      <c r="V3837" t="s">
        <v>22</v>
      </c>
      <c r="W3837">
        <v>1919</v>
      </c>
      <c r="X3837">
        <f>VLOOKUP(V3837,category,2,FALSE)</f>
        <v>2</v>
      </c>
      <c r="Y3837" t="s">
        <v>3234</v>
      </c>
      <c r="Z3837">
        <f>VLOOKUP(Y3837,subcategory,2,FALSE)</f>
        <v>14</v>
      </c>
      <c r="AA3837" t="s">
        <v>427</v>
      </c>
      <c r="AB3837">
        <v>2.3679999999999999</v>
      </c>
      <c r="AC3837">
        <v>2</v>
      </c>
      <c r="AD3837">
        <v>0.2</v>
      </c>
      <c r="AE3837" s="4">
        <v>0.82879999999999987</v>
      </c>
    </row>
    <row r="3838" spans="1:31" x14ac:dyDescent="0.3">
      <c r="A3838" s="2">
        <v>3837</v>
      </c>
      <c r="B3838" t="s">
        <v>6296</v>
      </c>
      <c r="C3838">
        <f>VLOOKUP(B3838,order,2,FALSE)</f>
        <v>1896</v>
      </c>
      <c r="D3838" s="3">
        <v>41737</v>
      </c>
      <c r="E3838" s="3">
        <v>41744</v>
      </c>
      <c r="F3838" t="s">
        <v>25</v>
      </c>
      <c r="G3838" s="10">
        <f>VLOOKUP(F3838,ship,2,FALSE)</f>
        <v>2</v>
      </c>
      <c r="H3838" t="s">
        <v>3742</v>
      </c>
      <c r="I3838">
        <f>VLOOKUP(H3838,customer,2,FALSE)</f>
        <v>488</v>
      </c>
      <c r="J3838" t="s">
        <v>1791</v>
      </c>
      <c r="K3838" t="s">
        <v>18</v>
      </c>
      <c r="L3838">
        <f>VLOOKUP(K3838,segment1,2,FALSE)</f>
        <v>2</v>
      </c>
      <c r="M3838" t="s">
        <v>3255</v>
      </c>
      <c r="N3838" t="s">
        <v>1737</v>
      </c>
      <c r="O3838">
        <f>VLOOKUP(N3838,city,2,FALSE)</f>
        <v>221</v>
      </c>
      <c r="P3838" t="s">
        <v>160</v>
      </c>
      <c r="Q3838">
        <f>VLOOKUP(P3838,state,2,FALSE)</f>
        <v>17</v>
      </c>
      <c r="R3838">
        <v>85301</v>
      </c>
      <c r="S3838" t="s">
        <v>21</v>
      </c>
      <c r="T3838" s="10">
        <f>VLOOKUP(S3838,region,2,FALSE)</f>
        <v>2</v>
      </c>
      <c r="U3838" t="s">
        <v>5651</v>
      </c>
      <c r="V3838" t="s">
        <v>22</v>
      </c>
      <c r="W3838">
        <f>VLOOKUP(U3838,product,2,FALSE)</f>
        <v>1589</v>
      </c>
      <c r="X3838">
        <f>VLOOKUP(V3838,category,2,FALSE)</f>
        <v>2</v>
      </c>
      <c r="Y3838" t="s">
        <v>45</v>
      </c>
      <c r="Z3838">
        <f>VLOOKUP(Y3838,subcategory,2,FALSE)</f>
        <v>11</v>
      </c>
      <c r="AA3838" t="s">
        <v>691</v>
      </c>
      <c r="AB3838">
        <v>19.008000000000003</v>
      </c>
      <c r="AC3838">
        <v>3</v>
      </c>
      <c r="AD3838">
        <v>0.2</v>
      </c>
      <c r="AE3838" s="4">
        <v>6.8903999999999979</v>
      </c>
    </row>
    <row r="3839" spans="1:31" x14ac:dyDescent="0.3">
      <c r="A3839" s="2">
        <v>3838</v>
      </c>
      <c r="B3839" t="s">
        <v>6297</v>
      </c>
      <c r="C3839">
        <f>VLOOKUP(B3839,order,2,FALSE)</f>
        <v>1897</v>
      </c>
      <c r="D3839" s="3">
        <v>41846</v>
      </c>
      <c r="E3839" s="3">
        <v>41853</v>
      </c>
      <c r="F3839" t="s">
        <v>25</v>
      </c>
      <c r="G3839" s="10">
        <f>VLOOKUP(F3839,ship,2,FALSE)</f>
        <v>2</v>
      </c>
      <c r="H3839" t="s">
        <v>3282</v>
      </c>
      <c r="I3839">
        <f>VLOOKUP(H3839,customer,2,FALSE)</f>
        <v>28</v>
      </c>
      <c r="J3839" t="s">
        <v>150</v>
      </c>
      <c r="K3839" t="s">
        <v>9</v>
      </c>
      <c r="L3839">
        <f>VLOOKUP(K3839,segment1,2,FALSE)</f>
        <v>1</v>
      </c>
      <c r="M3839" t="s">
        <v>3255</v>
      </c>
      <c r="N3839" t="s">
        <v>1776</v>
      </c>
      <c r="O3839">
        <f>VLOOKUP(N3839,city,2,FALSE)</f>
        <v>227</v>
      </c>
      <c r="P3839" t="s">
        <v>674</v>
      </c>
      <c r="Q3839">
        <f>VLOOKUP(P3839,state,2,FALSE)</f>
        <v>34</v>
      </c>
      <c r="R3839">
        <v>89031</v>
      </c>
      <c r="S3839" t="s">
        <v>21</v>
      </c>
      <c r="T3839" s="10">
        <f>VLOOKUP(S3839,region,2,FALSE)</f>
        <v>2</v>
      </c>
      <c r="U3839" t="s">
        <v>4533</v>
      </c>
      <c r="V3839" t="s">
        <v>35</v>
      </c>
      <c r="W3839">
        <v>1920</v>
      </c>
      <c r="X3839">
        <f>VLOOKUP(V3839,category,2,FALSE)</f>
        <v>3</v>
      </c>
      <c r="Y3839" t="s">
        <v>3230</v>
      </c>
      <c r="Z3839">
        <f>VLOOKUP(Y3839,subcategory,2,FALSE)</f>
        <v>8</v>
      </c>
      <c r="AA3839" t="s">
        <v>430</v>
      </c>
      <c r="AB3839">
        <v>911.98400000000004</v>
      </c>
      <c r="AC3839">
        <v>2</v>
      </c>
      <c r="AD3839">
        <v>0.2</v>
      </c>
      <c r="AE3839" s="4">
        <v>113.99799999999991</v>
      </c>
    </row>
    <row r="3840" spans="1:31" x14ac:dyDescent="0.3">
      <c r="A3840" s="2">
        <v>3839</v>
      </c>
      <c r="B3840" t="s">
        <v>6297</v>
      </c>
      <c r="C3840">
        <f>VLOOKUP(B3840,order,2,FALSE)</f>
        <v>1897</v>
      </c>
      <c r="D3840" s="3">
        <v>41846</v>
      </c>
      <c r="E3840" s="3">
        <v>41853</v>
      </c>
      <c r="F3840" t="s">
        <v>25</v>
      </c>
      <c r="G3840" s="10">
        <f>VLOOKUP(F3840,ship,2,FALSE)</f>
        <v>2</v>
      </c>
      <c r="H3840" t="s">
        <v>3282</v>
      </c>
      <c r="I3840">
        <f>VLOOKUP(H3840,customer,2,FALSE)</f>
        <v>28</v>
      </c>
      <c r="J3840" t="s">
        <v>150</v>
      </c>
      <c r="K3840" t="s">
        <v>9</v>
      </c>
      <c r="L3840">
        <f>VLOOKUP(K3840,segment1,2,FALSE)</f>
        <v>1</v>
      </c>
      <c r="M3840" t="s">
        <v>3255</v>
      </c>
      <c r="N3840" t="s">
        <v>1776</v>
      </c>
      <c r="O3840">
        <f>VLOOKUP(N3840,city,2,FALSE)</f>
        <v>227</v>
      </c>
      <c r="P3840" t="s">
        <v>674</v>
      </c>
      <c r="Q3840">
        <f>VLOOKUP(P3840,state,2,FALSE)</f>
        <v>34</v>
      </c>
      <c r="R3840">
        <v>89031</v>
      </c>
      <c r="S3840" t="s">
        <v>21</v>
      </c>
      <c r="T3840" s="10">
        <f>VLOOKUP(S3840,region,2,FALSE)</f>
        <v>2</v>
      </c>
      <c r="U3840" t="s">
        <v>4405</v>
      </c>
      <c r="V3840" t="s">
        <v>13</v>
      </c>
      <c r="W3840">
        <f>VLOOKUP(U3840,product,2,FALSE)</f>
        <v>300</v>
      </c>
      <c r="X3840">
        <f>VLOOKUP(V3840,category,2,FALSE)</f>
        <v>1</v>
      </c>
      <c r="Y3840" t="s">
        <v>3226</v>
      </c>
      <c r="Z3840">
        <f>VLOOKUP(Y3840,subcategory,2,FALSE)</f>
        <v>2</v>
      </c>
      <c r="AA3840" t="s">
        <v>553</v>
      </c>
      <c r="AB3840">
        <v>674.35200000000009</v>
      </c>
      <c r="AC3840">
        <v>3</v>
      </c>
      <c r="AD3840">
        <v>0.2</v>
      </c>
      <c r="AE3840" s="4">
        <v>-109.58220000000011</v>
      </c>
    </row>
    <row r="3841" spans="1:31" x14ac:dyDescent="0.3">
      <c r="A3841" s="2">
        <v>3840</v>
      </c>
      <c r="B3841" t="s">
        <v>6297</v>
      </c>
      <c r="C3841">
        <f>VLOOKUP(B3841,order,2,FALSE)</f>
        <v>1897</v>
      </c>
      <c r="D3841" s="3">
        <v>41846</v>
      </c>
      <c r="E3841" s="3">
        <v>41853</v>
      </c>
      <c r="F3841" t="s">
        <v>25</v>
      </c>
      <c r="G3841" s="10">
        <f>VLOOKUP(F3841,ship,2,FALSE)</f>
        <v>2</v>
      </c>
      <c r="H3841" t="s">
        <v>3282</v>
      </c>
      <c r="I3841">
        <f>VLOOKUP(H3841,customer,2,FALSE)</f>
        <v>28</v>
      </c>
      <c r="J3841" t="s">
        <v>150</v>
      </c>
      <c r="K3841" t="s">
        <v>9</v>
      </c>
      <c r="L3841">
        <f>VLOOKUP(K3841,segment1,2,FALSE)</f>
        <v>1</v>
      </c>
      <c r="M3841" t="s">
        <v>3255</v>
      </c>
      <c r="N3841" t="s">
        <v>1776</v>
      </c>
      <c r="O3841">
        <f>VLOOKUP(N3841,city,2,FALSE)</f>
        <v>227</v>
      </c>
      <c r="P3841" t="s">
        <v>674</v>
      </c>
      <c r="Q3841">
        <f>VLOOKUP(P3841,state,2,FALSE)</f>
        <v>34</v>
      </c>
      <c r="R3841">
        <v>89031</v>
      </c>
      <c r="S3841" t="s">
        <v>21</v>
      </c>
      <c r="T3841" s="10">
        <f>VLOOKUP(S3841,region,2,FALSE)</f>
        <v>2</v>
      </c>
      <c r="U3841" t="s">
        <v>5028</v>
      </c>
      <c r="V3841" t="s">
        <v>13</v>
      </c>
      <c r="W3841">
        <v>1921</v>
      </c>
      <c r="X3841">
        <f>VLOOKUP(V3841,category,2,FALSE)</f>
        <v>1</v>
      </c>
      <c r="Y3841" t="s">
        <v>3228</v>
      </c>
      <c r="Z3841">
        <f>VLOOKUP(Y3841,subcategory,2,FALSE)</f>
        <v>6</v>
      </c>
      <c r="AA3841" t="s">
        <v>711</v>
      </c>
      <c r="AB3841">
        <v>134.01</v>
      </c>
      <c r="AC3841">
        <v>9</v>
      </c>
      <c r="AD3841">
        <v>0</v>
      </c>
      <c r="AE3841" s="4">
        <v>36.182700000000004</v>
      </c>
    </row>
    <row r="3842" spans="1:31" x14ac:dyDescent="0.3">
      <c r="A3842" s="2">
        <v>3841</v>
      </c>
      <c r="B3842" t="s">
        <v>6297</v>
      </c>
      <c r="C3842">
        <f>VLOOKUP(B3842,order,2,FALSE)</f>
        <v>1897</v>
      </c>
      <c r="D3842" s="3">
        <v>41846</v>
      </c>
      <c r="E3842" s="3">
        <v>41853</v>
      </c>
      <c r="F3842" t="s">
        <v>25</v>
      </c>
      <c r="G3842" s="10">
        <f>VLOOKUP(F3842,ship,2,FALSE)</f>
        <v>2</v>
      </c>
      <c r="H3842" t="s">
        <v>3282</v>
      </c>
      <c r="I3842">
        <f>VLOOKUP(H3842,customer,2,FALSE)</f>
        <v>28</v>
      </c>
      <c r="J3842" t="s">
        <v>150</v>
      </c>
      <c r="K3842" t="s">
        <v>9</v>
      </c>
      <c r="L3842">
        <f>VLOOKUP(K3842,segment1,2,FALSE)</f>
        <v>1</v>
      </c>
      <c r="M3842" t="s">
        <v>3255</v>
      </c>
      <c r="N3842" t="s">
        <v>1776</v>
      </c>
      <c r="O3842">
        <f>VLOOKUP(N3842,city,2,FALSE)</f>
        <v>227</v>
      </c>
      <c r="P3842" t="s">
        <v>674</v>
      </c>
      <c r="Q3842">
        <f>VLOOKUP(P3842,state,2,FALSE)</f>
        <v>34</v>
      </c>
      <c r="R3842">
        <v>89031</v>
      </c>
      <c r="S3842" t="s">
        <v>21</v>
      </c>
      <c r="T3842" s="10">
        <f>VLOOKUP(S3842,region,2,FALSE)</f>
        <v>2</v>
      </c>
      <c r="U3842" t="s">
        <v>5652</v>
      </c>
      <c r="V3842" t="s">
        <v>35</v>
      </c>
      <c r="W3842">
        <f>VLOOKUP(U3842,product,2,FALSE)</f>
        <v>1590</v>
      </c>
      <c r="X3842">
        <f>VLOOKUP(V3842,category,2,FALSE)</f>
        <v>3</v>
      </c>
      <c r="Y3842" t="s">
        <v>3232</v>
      </c>
      <c r="Z3842">
        <f>VLOOKUP(Y3842,subcategory,2,FALSE)</f>
        <v>12</v>
      </c>
      <c r="AA3842" t="s">
        <v>2596</v>
      </c>
      <c r="AB3842">
        <v>170.97</v>
      </c>
      <c r="AC3842">
        <v>3</v>
      </c>
      <c r="AD3842">
        <v>0</v>
      </c>
      <c r="AE3842" s="4">
        <v>70.097700000000003</v>
      </c>
    </row>
    <row r="3843" spans="1:31" x14ac:dyDescent="0.3">
      <c r="A3843" s="2">
        <v>3842</v>
      </c>
      <c r="B3843" t="s">
        <v>6298</v>
      </c>
      <c r="C3843">
        <f>VLOOKUP(B3843,order,2,FALSE)</f>
        <v>1898</v>
      </c>
      <c r="D3843" s="3">
        <v>41798</v>
      </c>
      <c r="E3843" s="3">
        <v>41802</v>
      </c>
      <c r="F3843" t="s">
        <v>25</v>
      </c>
      <c r="G3843" s="10">
        <f>VLOOKUP(F3843,ship,2,FALSE)</f>
        <v>2</v>
      </c>
      <c r="H3843" t="s">
        <v>3977</v>
      </c>
      <c r="I3843">
        <f>VLOOKUP(H3843,customer,2,FALSE)</f>
        <v>723</v>
      </c>
      <c r="J3843" t="s">
        <v>2739</v>
      </c>
      <c r="K3843" t="s">
        <v>18</v>
      </c>
      <c r="L3843">
        <f>VLOOKUP(K3843,segment1,2,FALSE)</f>
        <v>2</v>
      </c>
      <c r="M3843" t="s">
        <v>3255</v>
      </c>
      <c r="N3843" t="s">
        <v>257</v>
      </c>
      <c r="O3843">
        <f>VLOOKUP(N3843,city,2,FALSE)</f>
        <v>40</v>
      </c>
      <c r="P3843" t="s">
        <v>173</v>
      </c>
      <c r="Q3843">
        <f>VLOOKUP(P3843,state,2,FALSE)</f>
        <v>19</v>
      </c>
      <c r="R3843">
        <v>37620</v>
      </c>
      <c r="S3843" t="s">
        <v>12</v>
      </c>
      <c r="T3843" s="10">
        <f>VLOOKUP(S3843,region,2,FALSE)</f>
        <v>1</v>
      </c>
      <c r="U3843" t="s">
        <v>4574</v>
      </c>
      <c r="V3843" t="s">
        <v>13</v>
      </c>
      <c r="W3843">
        <v>1922</v>
      </c>
      <c r="X3843">
        <f>VLOOKUP(V3843,category,2,FALSE)</f>
        <v>1</v>
      </c>
      <c r="Y3843" t="s">
        <v>3226</v>
      </c>
      <c r="Z3843">
        <f>VLOOKUP(Y3843,subcategory,2,FALSE)</f>
        <v>2</v>
      </c>
      <c r="AA3843" t="s">
        <v>2419</v>
      </c>
      <c r="AB3843">
        <v>170.35200000000003</v>
      </c>
      <c r="AC3843">
        <v>3</v>
      </c>
      <c r="AD3843">
        <v>0.2</v>
      </c>
      <c r="AE3843" s="4">
        <v>10.647000000000006</v>
      </c>
    </row>
    <row r="3844" spans="1:31" x14ac:dyDescent="0.3">
      <c r="A3844" s="2">
        <v>3843</v>
      </c>
      <c r="B3844" t="s">
        <v>6299</v>
      </c>
      <c r="C3844">
        <f>VLOOKUP(B3844,order,2,FALSE)</f>
        <v>1899</v>
      </c>
      <c r="D3844" s="3">
        <v>41940</v>
      </c>
      <c r="E3844" s="3">
        <v>41943</v>
      </c>
      <c r="F3844" t="s">
        <v>97</v>
      </c>
      <c r="G3844" s="10">
        <f>VLOOKUP(F3844,ship,2,FALSE)</f>
        <v>3</v>
      </c>
      <c r="H3844" t="s">
        <v>3732</v>
      </c>
      <c r="I3844">
        <f>VLOOKUP(H3844,customer,2,FALSE)</f>
        <v>478</v>
      </c>
      <c r="J3844" t="s">
        <v>1759</v>
      </c>
      <c r="K3844" t="s">
        <v>18</v>
      </c>
      <c r="L3844">
        <f>VLOOKUP(K3844,segment1,2,FALSE)</f>
        <v>2</v>
      </c>
      <c r="M3844" t="s">
        <v>3255</v>
      </c>
      <c r="N3844" t="s">
        <v>19</v>
      </c>
      <c r="O3844">
        <f>VLOOKUP(N3844,city,2,FALSE)</f>
        <v>2</v>
      </c>
      <c r="P3844" t="s">
        <v>20</v>
      </c>
      <c r="Q3844">
        <f>VLOOKUP(P3844,state,2,FALSE)</f>
        <v>2</v>
      </c>
      <c r="R3844">
        <v>90049</v>
      </c>
      <c r="S3844" t="s">
        <v>21</v>
      </c>
      <c r="T3844" s="10">
        <f>VLOOKUP(S3844,region,2,FALSE)</f>
        <v>2</v>
      </c>
      <c r="U3844" t="s">
        <v>4413</v>
      </c>
      <c r="V3844" t="s">
        <v>22</v>
      </c>
      <c r="W3844">
        <f>VLOOKUP(U3844,product,2,FALSE)</f>
        <v>308</v>
      </c>
      <c r="X3844">
        <f>VLOOKUP(V3844,category,2,FALSE)</f>
        <v>2</v>
      </c>
      <c r="Y3844" t="s">
        <v>3231</v>
      </c>
      <c r="Z3844">
        <f>VLOOKUP(Y3844,subcategory,2,FALSE)</f>
        <v>9</v>
      </c>
      <c r="AA3844" t="s">
        <v>37</v>
      </c>
      <c r="AB3844">
        <v>7.1840000000000011</v>
      </c>
      <c r="AC3844">
        <v>2</v>
      </c>
      <c r="AD3844">
        <v>0.2</v>
      </c>
      <c r="AE3844" s="4">
        <v>2.2449999999999992</v>
      </c>
    </row>
    <row r="3845" spans="1:31" x14ac:dyDescent="0.3">
      <c r="A3845" s="2">
        <v>3844</v>
      </c>
      <c r="B3845" t="s">
        <v>6299</v>
      </c>
      <c r="C3845">
        <f>VLOOKUP(B3845,order,2,FALSE)</f>
        <v>1899</v>
      </c>
      <c r="D3845" s="3">
        <v>41940</v>
      </c>
      <c r="E3845" s="3">
        <v>41943</v>
      </c>
      <c r="F3845" t="s">
        <v>97</v>
      </c>
      <c r="G3845" s="10">
        <f>VLOOKUP(F3845,ship,2,FALSE)</f>
        <v>3</v>
      </c>
      <c r="H3845" t="s">
        <v>3732</v>
      </c>
      <c r="I3845">
        <f>VLOOKUP(H3845,customer,2,FALSE)</f>
        <v>478</v>
      </c>
      <c r="J3845" t="s">
        <v>1759</v>
      </c>
      <c r="K3845" t="s">
        <v>18</v>
      </c>
      <c r="L3845">
        <f>VLOOKUP(K3845,segment1,2,FALSE)</f>
        <v>2</v>
      </c>
      <c r="M3845" t="s">
        <v>3255</v>
      </c>
      <c r="N3845" t="s">
        <v>19</v>
      </c>
      <c r="O3845">
        <f>VLOOKUP(N3845,city,2,FALSE)</f>
        <v>2</v>
      </c>
      <c r="P3845" t="s">
        <v>20</v>
      </c>
      <c r="Q3845">
        <f>VLOOKUP(P3845,state,2,FALSE)</f>
        <v>2</v>
      </c>
      <c r="R3845">
        <v>90049</v>
      </c>
      <c r="S3845" t="s">
        <v>21</v>
      </c>
      <c r="T3845" s="10">
        <f>VLOOKUP(S3845,region,2,FALSE)</f>
        <v>2</v>
      </c>
      <c r="U3845" t="s">
        <v>5653</v>
      </c>
      <c r="V3845" t="s">
        <v>22</v>
      </c>
      <c r="W3845">
        <v>1923</v>
      </c>
      <c r="X3845">
        <f>VLOOKUP(V3845,category,2,FALSE)</f>
        <v>2</v>
      </c>
      <c r="Y3845" t="s">
        <v>3233</v>
      </c>
      <c r="Z3845">
        <f>VLOOKUP(Y3845,subcategory,2,FALSE)</f>
        <v>15</v>
      </c>
      <c r="AA3845" t="s">
        <v>413</v>
      </c>
      <c r="AB3845">
        <v>6.28</v>
      </c>
      <c r="AC3845">
        <v>2</v>
      </c>
      <c r="AD3845">
        <v>0</v>
      </c>
      <c r="AE3845" s="4">
        <v>6.2800000000000189E-2</v>
      </c>
    </row>
    <row r="3846" spans="1:31" x14ac:dyDescent="0.3">
      <c r="A3846" s="2">
        <v>3845</v>
      </c>
      <c r="B3846" t="s">
        <v>6299</v>
      </c>
      <c r="C3846">
        <f>VLOOKUP(B3846,order,2,FALSE)</f>
        <v>1899</v>
      </c>
      <c r="D3846" s="3">
        <v>41940</v>
      </c>
      <c r="E3846" s="3">
        <v>41943</v>
      </c>
      <c r="F3846" t="s">
        <v>97</v>
      </c>
      <c r="G3846" s="10">
        <f>VLOOKUP(F3846,ship,2,FALSE)</f>
        <v>3</v>
      </c>
      <c r="H3846" t="s">
        <v>3732</v>
      </c>
      <c r="I3846">
        <f>VLOOKUP(H3846,customer,2,FALSE)</f>
        <v>478</v>
      </c>
      <c r="J3846" t="s">
        <v>1759</v>
      </c>
      <c r="K3846" t="s">
        <v>18</v>
      </c>
      <c r="L3846">
        <f>VLOOKUP(K3846,segment1,2,FALSE)</f>
        <v>2</v>
      </c>
      <c r="M3846" t="s">
        <v>3255</v>
      </c>
      <c r="N3846" t="s">
        <v>19</v>
      </c>
      <c r="O3846">
        <f>VLOOKUP(N3846,city,2,FALSE)</f>
        <v>2</v>
      </c>
      <c r="P3846" t="s">
        <v>20</v>
      </c>
      <c r="Q3846">
        <f>VLOOKUP(P3846,state,2,FALSE)</f>
        <v>2</v>
      </c>
      <c r="R3846">
        <v>90049</v>
      </c>
      <c r="S3846" t="s">
        <v>21</v>
      </c>
      <c r="T3846" s="10">
        <f>VLOOKUP(S3846,region,2,FALSE)</f>
        <v>2</v>
      </c>
      <c r="U3846" t="s">
        <v>4370</v>
      </c>
      <c r="V3846" t="s">
        <v>22</v>
      </c>
      <c r="W3846">
        <f>VLOOKUP(U3846,product,2,FALSE)</f>
        <v>263</v>
      </c>
      <c r="X3846">
        <f>VLOOKUP(V3846,category,2,FALSE)</f>
        <v>2</v>
      </c>
      <c r="Y3846" t="s">
        <v>3233</v>
      </c>
      <c r="Z3846">
        <f>VLOOKUP(Y3846,subcategory,2,FALSE)</f>
        <v>15</v>
      </c>
      <c r="AA3846" t="s">
        <v>2468</v>
      </c>
      <c r="AB3846">
        <v>480.74</v>
      </c>
      <c r="AC3846">
        <v>2</v>
      </c>
      <c r="AD3846">
        <v>0</v>
      </c>
      <c r="AE3846" s="4">
        <v>14.422200000000032</v>
      </c>
    </row>
    <row r="3847" spans="1:31" x14ac:dyDescent="0.3">
      <c r="A3847" s="2">
        <v>3846</v>
      </c>
      <c r="B3847" t="s">
        <v>6299</v>
      </c>
      <c r="C3847">
        <f>VLOOKUP(B3847,order,2,FALSE)</f>
        <v>1899</v>
      </c>
      <c r="D3847" s="3">
        <v>41940</v>
      </c>
      <c r="E3847" s="3">
        <v>41943</v>
      </c>
      <c r="F3847" t="s">
        <v>97</v>
      </c>
      <c r="G3847" s="10">
        <f>VLOOKUP(F3847,ship,2,FALSE)</f>
        <v>3</v>
      </c>
      <c r="H3847" t="s">
        <v>3732</v>
      </c>
      <c r="I3847">
        <f>VLOOKUP(H3847,customer,2,FALSE)</f>
        <v>478</v>
      </c>
      <c r="J3847" t="s">
        <v>1759</v>
      </c>
      <c r="K3847" t="s">
        <v>18</v>
      </c>
      <c r="L3847">
        <f>VLOOKUP(K3847,segment1,2,FALSE)</f>
        <v>2</v>
      </c>
      <c r="M3847" t="s">
        <v>3255</v>
      </c>
      <c r="N3847" t="s">
        <v>19</v>
      </c>
      <c r="O3847">
        <f>VLOOKUP(N3847,city,2,FALSE)</f>
        <v>2</v>
      </c>
      <c r="P3847" t="s">
        <v>20</v>
      </c>
      <c r="Q3847">
        <f>VLOOKUP(P3847,state,2,FALSE)</f>
        <v>2</v>
      </c>
      <c r="R3847">
        <v>90049</v>
      </c>
      <c r="S3847" t="s">
        <v>21</v>
      </c>
      <c r="T3847" s="10">
        <f>VLOOKUP(S3847,region,2,FALSE)</f>
        <v>2</v>
      </c>
      <c r="U3847" t="s">
        <v>4531</v>
      </c>
      <c r="V3847" t="s">
        <v>13</v>
      </c>
      <c r="W3847">
        <v>1924</v>
      </c>
      <c r="X3847">
        <f>VLOOKUP(V3847,category,2,FALSE)</f>
        <v>1</v>
      </c>
      <c r="Y3847" t="s">
        <v>14</v>
      </c>
      <c r="Z3847">
        <f>VLOOKUP(Y3847,subcategory,2,FALSE)</f>
        <v>1</v>
      </c>
      <c r="AA3847" t="s">
        <v>795</v>
      </c>
      <c r="AB3847">
        <v>616.99800000000005</v>
      </c>
      <c r="AC3847">
        <v>6</v>
      </c>
      <c r="AD3847">
        <v>0.15</v>
      </c>
      <c r="AE3847" s="4">
        <v>-36.293999999999997</v>
      </c>
    </row>
    <row r="3848" spans="1:31" x14ac:dyDescent="0.3">
      <c r="A3848" s="2">
        <v>3847</v>
      </c>
      <c r="B3848" t="s">
        <v>6299</v>
      </c>
      <c r="C3848">
        <f>VLOOKUP(B3848,order,2,FALSE)</f>
        <v>1899</v>
      </c>
      <c r="D3848" s="3">
        <v>41940</v>
      </c>
      <c r="E3848" s="3">
        <v>41943</v>
      </c>
      <c r="F3848" t="s">
        <v>97</v>
      </c>
      <c r="G3848" s="10">
        <f>VLOOKUP(F3848,ship,2,FALSE)</f>
        <v>3</v>
      </c>
      <c r="H3848" t="s">
        <v>3732</v>
      </c>
      <c r="I3848">
        <f>VLOOKUP(H3848,customer,2,FALSE)</f>
        <v>478</v>
      </c>
      <c r="J3848" t="s">
        <v>1759</v>
      </c>
      <c r="K3848" t="s">
        <v>18</v>
      </c>
      <c r="L3848">
        <f>VLOOKUP(K3848,segment1,2,FALSE)</f>
        <v>2</v>
      </c>
      <c r="M3848" t="s">
        <v>3255</v>
      </c>
      <c r="N3848" t="s">
        <v>19</v>
      </c>
      <c r="O3848">
        <f>VLOOKUP(N3848,city,2,FALSE)</f>
        <v>2</v>
      </c>
      <c r="P3848" t="s">
        <v>20</v>
      </c>
      <c r="Q3848">
        <f>VLOOKUP(P3848,state,2,FALSE)</f>
        <v>2</v>
      </c>
      <c r="R3848">
        <v>90049</v>
      </c>
      <c r="S3848" t="s">
        <v>21</v>
      </c>
      <c r="T3848" s="10">
        <f>VLOOKUP(S3848,region,2,FALSE)</f>
        <v>2</v>
      </c>
      <c r="U3848" t="s">
        <v>4196</v>
      </c>
      <c r="V3848" t="s">
        <v>22</v>
      </c>
      <c r="W3848">
        <f>VLOOKUP(U3848,product,2,FALSE)</f>
        <v>87</v>
      </c>
      <c r="X3848">
        <f>VLOOKUP(V3848,category,2,FALSE)</f>
        <v>2</v>
      </c>
      <c r="Y3848" t="s">
        <v>3227</v>
      </c>
      <c r="Z3848">
        <f>VLOOKUP(Y3848,subcategory,2,FALSE)</f>
        <v>5</v>
      </c>
      <c r="AA3848" t="s">
        <v>947</v>
      </c>
      <c r="AB3848">
        <v>141.4</v>
      </c>
      <c r="AC3848">
        <v>5</v>
      </c>
      <c r="AD3848">
        <v>0</v>
      </c>
      <c r="AE3848" s="4">
        <v>38.177999999999997</v>
      </c>
    </row>
    <row r="3849" spans="1:31" x14ac:dyDescent="0.3">
      <c r="A3849" s="2">
        <v>3848</v>
      </c>
      <c r="B3849" t="s">
        <v>9878</v>
      </c>
      <c r="C3849">
        <f>VLOOKUP(B3849,order,2,FALSE)</f>
        <v>1900</v>
      </c>
      <c r="D3849" s="3">
        <v>43064</v>
      </c>
      <c r="E3849" s="3">
        <v>43066</v>
      </c>
      <c r="F3849" t="s">
        <v>7</v>
      </c>
      <c r="G3849" s="10">
        <f>VLOOKUP(F3849,ship,2,FALSE)</f>
        <v>1</v>
      </c>
      <c r="H3849" t="s">
        <v>3704</v>
      </c>
      <c r="I3849">
        <f>VLOOKUP(H3849,customer,2,FALSE)</f>
        <v>450</v>
      </c>
      <c r="J3849" t="s">
        <v>1663</v>
      </c>
      <c r="K3849" t="s">
        <v>52</v>
      </c>
      <c r="L3849">
        <f>VLOOKUP(K3849,segment1,2,FALSE)</f>
        <v>3</v>
      </c>
      <c r="M3849" t="s">
        <v>3255</v>
      </c>
      <c r="N3849" t="s">
        <v>715</v>
      </c>
      <c r="O3849">
        <f>VLOOKUP(N3849,city,2,FALSE)</f>
        <v>106</v>
      </c>
      <c r="P3849" t="s">
        <v>123</v>
      </c>
      <c r="Q3849">
        <f>VLOOKUP(P3849,state,2,FALSE)</f>
        <v>13</v>
      </c>
      <c r="R3849">
        <v>48187</v>
      </c>
      <c r="S3849" t="s">
        <v>55</v>
      </c>
      <c r="T3849" s="10">
        <f>VLOOKUP(S3849,region,2,FALSE)</f>
        <v>3</v>
      </c>
      <c r="U3849" t="s">
        <v>4838</v>
      </c>
      <c r="V3849" t="s">
        <v>22</v>
      </c>
      <c r="W3849">
        <v>1925</v>
      </c>
      <c r="X3849">
        <f>VLOOKUP(V3849,category,2,FALSE)</f>
        <v>2</v>
      </c>
      <c r="Y3849" t="s">
        <v>3227</v>
      </c>
      <c r="Z3849">
        <f>VLOOKUP(Y3849,subcategory,2,FALSE)</f>
        <v>5</v>
      </c>
      <c r="AA3849" t="s">
        <v>3138</v>
      </c>
      <c r="AB3849">
        <v>501.81000000000006</v>
      </c>
      <c r="AC3849">
        <v>3</v>
      </c>
      <c r="AD3849">
        <v>0</v>
      </c>
      <c r="AE3849" s="4">
        <v>0</v>
      </c>
    </row>
    <row r="3850" spans="1:31" x14ac:dyDescent="0.3">
      <c r="A3850" s="2">
        <v>3849</v>
      </c>
      <c r="B3850" t="s">
        <v>9879</v>
      </c>
      <c r="C3850">
        <f>VLOOKUP(B3850,order,2,FALSE)</f>
        <v>1901</v>
      </c>
      <c r="D3850" s="3">
        <v>43000</v>
      </c>
      <c r="E3850" s="3">
        <v>43001</v>
      </c>
      <c r="F3850" t="s">
        <v>97</v>
      </c>
      <c r="G3850" s="10">
        <f>VLOOKUP(F3850,ship,2,FALSE)</f>
        <v>3</v>
      </c>
      <c r="H3850" t="s">
        <v>3287</v>
      </c>
      <c r="I3850">
        <f>VLOOKUP(H3850,customer,2,FALSE)</f>
        <v>33</v>
      </c>
      <c r="J3850" t="s">
        <v>171</v>
      </c>
      <c r="K3850" t="s">
        <v>9</v>
      </c>
      <c r="L3850">
        <f>VLOOKUP(K3850,segment1,2,FALSE)</f>
        <v>1</v>
      </c>
      <c r="M3850" t="s">
        <v>3255</v>
      </c>
      <c r="N3850" t="s">
        <v>810</v>
      </c>
      <c r="O3850">
        <f>VLOOKUP(N3850,city,2,FALSE)</f>
        <v>116</v>
      </c>
      <c r="P3850" t="s">
        <v>811</v>
      </c>
      <c r="Q3850">
        <f>VLOOKUP(P3850,state,2,FALSE)</f>
        <v>37</v>
      </c>
      <c r="R3850">
        <v>72701</v>
      </c>
      <c r="S3850" t="s">
        <v>12</v>
      </c>
      <c r="T3850" s="10">
        <f>VLOOKUP(S3850,region,2,FALSE)</f>
        <v>1</v>
      </c>
      <c r="U3850" t="s">
        <v>5654</v>
      </c>
      <c r="V3850" t="s">
        <v>22</v>
      </c>
      <c r="W3850">
        <f>VLOOKUP(U3850,product,2,FALSE)</f>
        <v>1592</v>
      </c>
      <c r="X3850">
        <f>VLOOKUP(V3850,category,2,FALSE)</f>
        <v>2</v>
      </c>
      <c r="Y3850" t="s">
        <v>3231</v>
      </c>
      <c r="Z3850">
        <f>VLOOKUP(Y3850,subcategory,2,FALSE)</f>
        <v>9</v>
      </c>
      <c r="AA3850" t="s">
        <v>1419</v>
      </c>
      <c r="AB3850">
        <v>691.96</v>
      </c>
      <c r="AC3850">
        <v>4</v>
      </c>
      <c r="AD3850">
        <v>0</v>
      </c>
      <c r="AE3850" s="4">
        <v>318.30160000000001</v>
      </c>
    </row>
    <row r="3851" spans="1:31" x14ac:dyDescent="0.3">
      <c r="A3851" s="2">
        <v>3850</v>
      </c>
      <c r="B3851" t="s">
        <v>9879</v>
      </c>
      <c r="C3851">
        <f>VLOOKUP(B3851,order,2,FALSE)</f>
        <v>1901</v>
      </c>
      <c r="D3851" s="3">
        <v>43000</v>
      </c>
      <c r="E3851" s="3">
        <v>43001</v>
      </c>
      <c r="F3851" t="s">
        <v>97</v>
      </c>
      <c r="G3851" s="10">
        <f>VLOOKUP(F3851,ship,2,FALSE)</f>
        <v>3</v>
      </c>
      <c r="H3851" t="s">
        <v>3287</v>
      </c>
      <c r="I3851">
        <f>VLOOKUP(H3851,customer,2,FALSE)</f>
        <v>33</v>
      </c>
      <c r="J3851" t="s">
        <v>171</v>
      </c>
      <c r="K3851" t="s">
        <v>9</v>
      </c>
      <c r="L3851">
        <f>VLOOKUP(K3851,segment1,2,FALSE)</f>
        <v>1</v>
      </c>
      <c r="M3851" t="s">
        <v>3255</v>
      </c>
      <c r="N3851" t="s">
        <v>810</v>
      </c>
      <c r="O3851">
        <f>VLOOKUP(N3851,city,2,FALSE)</f>
        <v>116</v>
      </c>
      <c r="P3851" t="s">
        <v>811</v>
      </c>
      <c r="Q3851">
        <f>VLOOKUP(P3851,state,2,FALSE)</f>
        <v>37</v>
      </c>
      <c r="R3851">
        <v>72701</v>
      </c>
      <c r="S3851" t="s">
        <v>12</v>
      </c>
      <c r="T3851" s="10">
        <f>VLOOKUP(S3851,region,2,FALSE)</f>
        <v>1</v>
      </c>
      <c r="U3851" t="s">
        <v>4170</v>
      </c>
      <c r="V3851" t="s">
        <v>35</v>
      </c>
      <c r="W3851">
        <v>1926</v>
      </c>
      <c r="X3851">
        <f>VLOOKUP(V3851,category,2,FALSE)</f>
        <v>3</v>
      </c>
      <c r="Y3851" t="s">
        <v>3232</v>
      </c>
      <c r="Z3851">
        <f>VLOOKUP(Y3851,subcategory,2,FALSE)</f>
        <v>12</v>
      </c>
      <c r="AA3851" t="s">
        <v>3237</v>
      </c>
      <c r="AB3851">
        <v>34.950000000000003</v>
      </c>
      <c r="AC3851">
        <v>5</v>
      </c>
      <c r="AD3851">
        <v>0</v>
      </c>
      <c r="AE3851" s="4">
        <v>15.378000000000004</v>
      </c>
    </row>
    <row r="3852" spans="1:31" x14ac:dyDescent="0.3">
      <c r="A3852" s="2">
        <v>3851</v>
      </c>
      <c r="B3852" t="s">
        <v>7277</v>
      </c>
      <c r="C3852">
        <f>VLOOKUP(B3852,order,2,FALSE)</f>
        <v>1902</v>
      </c>
      <c r="D3852" s="3">
        <v>42342</v>
      </c>
      <c r="E3852" s="3">
        <v>42347</v>
      </c>
      <c r="F3852" t="s">
        <v>25</v>
      </c>
      <c r="G3852" s="10">
        <f>VLOOKUP(F3852,ship,2,FALSE)</f>
        <v>2</v>
      </c>
      <c r="H3852" t="s">
        <v>3354</v>
      </c>
      <c r="I3852">
        <f>VLOOKUP(H3852,customer,2,FALSE)</f>
        <v>100</v>
      </c>
      <c r="J3852" t="s">
        <v>415</v>
      </c>
      <c r="K3852" t="s">
        <v>18</v>
      </c>
      <c r="L3852">
        <f>VLOOKUP(K3852,segment1,2,FALSE)</f>
        <v>2</v>
      </c>
      <c r="M3852" t="s">
        <v>3255</v>
      </c>
      <c r="N3852" t="s">
        <v>164</v>
      </c>
      <c r="O3852">
        <f>VLOOKUP(N3852,city,2,FALSE)</f>
        <v>25</v>
      </c>
      <c r="P3852" t="s">
        <v>295</v>
      </c>
      <c r="Q3852">
        <f>VLOOKUP(P3852,state,2,FALSE)</f>
        <v>26</v>
      </c>
      <c r="R3852">
        <v>65807</v>
      </c>
      <c r="S3852" t="s">
        <v>55</v>
      </c>
      <c r="T3852" s="10">
        <f>VLOOKUP(S3852,region,2,FALSE)</f>
        <v>3</v>
      </c>
      <c r="U3852" t="s">
        <v>4092</v>
      </c>
      <c r="V3852" t="s">
        <v>22</v>
      </c>
      <c r="W3852">
        <f>VLOOKUP(U3852,product,2,FALSE)</f>
        <v>315</v>
      </c>
      <c r="X3852">
        <f>VLOOKUP(V3852,category,2,FALSE)</f>
        <v>2</v>
      </c>
      <c r="Y3852" t="s">
        <v>45</v>
      </c>
      <c r="Z3852">
        <f>VLOOKUP(Y3852,subcategory,2,FALSE)</f>
        <v>11</v>
      </c>
      <c r="AA3852" t="s">
        <v>2367</v>
      </c>
      <c r="AB3852">
        <v>85.96</v>
      </c>
      <c r="AC3852">
        <v>7</v>
      </c>
      <c r="AD3852">
        <v>0</v>
      </c>
      <c r="AE3852" s="4">
        <v>40.401199999999996</v>
      </c>
    </row>
    <row r="3853" spans="1:31" x14ac:dyDescent="0.3">
      <c r="A3853" s="2">
        <v>3852</v>
      </c>
      <c r="B3853" t="s">
        <v>7278</v>
      </c>
      <c r="C3853">
        <f>VLOOKUP(B3853,order,2,FALSE)</f>
        <v>1903</v>
      </c>
      <c r="D3853" s="3">
        <v>42268</v>
      </c>
      <c r="E3853" s="3">
        <v>42268</v>
      </c>
      <c r="F3853" t="s">
        <v>625</v>
      </c>
      <c r="G3853" s="10">
        <f>VLOOKUP(F3853,ship,2,FALSE)</f>
        <v>4</v>
      </c>
      <c r="H3853" t="s">
        <v>3978</v>
      </c>
      <c r="I3853">
        <f>VLOOKUP(H3853,customer,2,FALSE)</f>
        <v>724</v>
      </c>
      <c r="J3853" t="s">
        <v>2740</v>
      </c>
      <c r="K3853" t="s">
        <v>52</v>
      </c>
      <c r="L3853">
        <f>VLOOKUP(K3853,segment1,2,FALSE)</f>
        <v>3</v>
      </c>
      <c r="M3853" t="s">
        <v>3255</v>
      </c>
      <c r="N3853" t="s">
        <v>641</v>
      </c>
      <c r="O3853">
        <f>VLOOKUP(N3853,city,2,FALSE)</f>
        <v>95</v>
      </c>
      <c r="P3853" t="s">
        <v>601</v>
      </c>
      <c r="Q3853">
        <f>VLOOKUP(P3853,state,2,FALSE)</f>
        <v>32</v>
      </c>
      <c r="R3853">
        <v>2169</v>
      </c>
      <c r="S3853" t="s">
        <v>79</v>
      </c>
      <c r="T3853" s="10">
        <f>VLOOKUP(S3853,region,2,FALSE)</f>
        <v>4</v>
      </c>
      <c r="U3853" t="s">
        <v>4211</v>
      </c>
      <c r="V3853" t="s">
        <v>13</v>
      </c>
      <c r="W3853">
        <v>1927</v>
      </c>
      <c r="X3853">
        <f>VLOOKUP(V3853,category,2,FALSE)</f>
        <v>1</v>
      </c>
      <c r="Y3853" t="s">
        <v>3228</v>
      </c>
      <c r="Z3853">
        <f>VLOOKUP(Y3853,subcategory,2,FALSE)</f>
        <v>6</v>
      </c>
      <c r="AA3853" t="s">
        <v>2230</v>
      </c>
      <c r="AB3853">
        <v>85.3</v>
      </c>
      <c r="AC3853">
        <v>2</v>
      </c>
      <c r="AD3853">
        <v>0</v>
      </c>
      <c r="AE3853" s="4">
        <v>14.500999999999991</v>
      </c>
    </row>
    <row r="3854" spans="1:31" x14ac:dyDescent="0.3">
      <c r="A3854" s="2">
        <v>3853</v>
      </c>
      <c r="B3854" t="s">
        <v>9880</v>
      </c>
      <c r="C3854">
        <f>VLOOKUP(B3854,order,2,FALSE)</f>
        <v>1904</v>
      </c>
      <c r="D3854" s="3">
        <v>43065</v>
      </c>
      <c r="E3854" s="3">
        <v>43068</v>
      </c>
      <c r="F3854" t="s">
        <v>97</v>
      </c>
      <c r="G3854" s="10">
        <f>VLOOKUP(F3854,ship,2,FALSE)</f>
        <v>3</v>
      </c>
      <c r="H3854" t="s">
        <v>3405</v>
      </c>
      <c r="I3854">
        <f>VLOOKUP(H3854,customer,2,FALSE)</f>
        <v>151</v>
      </c>
      <c r="J3854" t="s">
        <v>631</v>
      </c>
      <c r="K3854" t="s">
        <v>9</v>
      </c>
      <c r="L3854">
        <f>VLOOKUP(K3854,segment1,2,FALSE)</f>
        <v>1</v>
      </c>
      <c r="M3854" t="s">
        <v>3255</v>
      </c>
      <c r="N3854" t="s">
        <v>1391</v>
      </c>
      <c r="O3854">
        <f>VLOOKUP(N3854,city,2,FALSE)</f>
        <v>180</v>
      </c>
      <c r="P3854" t="s">
        <v>110</v>
      </c>
      <c r="Q3854">
        <f>VLOOKUP(P3854,state,2,FALSE)</f>
        <v>11</v>
      </c>
      <c r="R3854">
        <v>61107</v>
      </c>
      <c r="S3854" t="s">
        <v>55</v>
      </c>
      <c r="T3854" s="10">
        <f>VLOOKUP(S3854,region,2,FALSE)</f>
        <v>3</v>
      </c>
      <c r="U3854" t="s">
        <v>4407</v>
      </c>
      <c r="V3854" t="s">
        <v>22</v>
      </c>
      <c r="W3854">
        <f>VLOOKUP(U3854,product,2,FALSE)</f>
        <v>302</v>
      </c>
      <c r="X3854">
        <f>VLOOKUP(V3854,category,2,FALSE)</f>
        <v>2</v>
      </c>
      <c r="Y3854" t="s">
        <v>3231</v>
      </c>
      <c r="Z3854">
        <f>VLOOKUP(Y3854,subcategory,2,FALSE)</f>
        <v>9</v>
      </c>
      <c r="AA3854" t="s">
        <v>1189</v>
      </c>
      <c r="AB3854">
        <v>33.567999999999991</v>
      </c>
      <c r="AC3854">
        <v>8</v>
      </c>
      <c r="AD3854">
        <v>0.8</v>
      </c>
      <c r="AE3854" s="4">
        <v>-53.708800000000025</v>
      </c>
    </row>
    <row r="3855" spans="1:31" x14ac:dyDescent="0.3">
      <c r="A3855" s="2">
        <v>3854</v>
      </c>
      <c r="B3855" t="s">
        <v>9881</v>
      </c>
      <c r="C3855">
        <f>VLOOKUP(B3855,order,2,FALSE)</f>
        <v>1905</v>
      </c>
      <c r="D3855" s="3">
        <v>42892</v>
      </c>
      <c r="E3855" s="3">
        <v>42896</v>
      </c>
      <c r="F3855" t="s">
        <v>25</v>
      </c>
      <c r="G3855" s="10">
        <f>VLOOKUP(F3855,ship,2,FALSE)</f>
        <v>2</v>
      </c>
      <c r="H3855" t="s">
        <v>3944</v>
      </c>
      <c r="I3855">
        <f>VLOOKUP(H3855,customer,2,FALSE)</f>
        <v>690</v>
      </c>
      <c r="J3855" t="s">
        <v>2590</v>
      </c>
      <c r="K3855" t="s">
        <v>52</v>
      </c>
      <c r="L3855">
        <f>VLOOKUP(K3855,segment1,2,FALSE)</f>
        <v>3</v>
      </c>
      <c r="M3855" t="s">
        <v>3255</v>
      </c>
      <c r="N3855" t="s">
        <v>67</v>
      </c>
      <c r="O3855">
        <f>VLOOKUP(N3855,city,2,FALSE)</f>
        <v>9</v>
      </c>
      <c r="P3855" t="s">
        <v>20</v>
      </c>
      <c r="Q3855">
        <f>VLOOKUP(P3855,state,2,FALSE)</f>
        <v>2</v>
      </c>
      <c r="R3855">
        <v>94122</v>
      </c>
      <c r="S3855" t="s">
        <v>21</v>
      </c>
      <c r="T3855" s="10">
        <f>VLOOKUP(S3855,region,2,FALSE)</f>
        <v>2</v>
      </c>
      <c r="U3855" t="s">
        <v>5655</v>
      </c>
      <c r="V3855" t="s">
        <v>13</v>
      </c>
      <c r="W3855">
        <v>1928</v>
      </c>
      <c r="X3855">
        <f>VLOOKUP(V3855,category,2,FALSE)</f>
        <v>1</v>
      </c>
      <c r="Y3855" t="s">
        <v>3228</v>
      </c>
      <c r="Z3855">
        <f>VLOOKUP(Y3855,subcategory,2,FALSE)</f>
        <v>6</v>
      </c>
      <c r="AA3855" t="s">
        <v>1548</v>
      </c>
      <c r="AB3855">
        <v>4.95</v>
      </c>
      <c r="AC3855">
        <v>1</v>
      </c>
      <c r="AD3855">
        <v>0</v>
      </c>
      <c r="AE3855" s="4">
        <v>2.1780000000000004</v>
      </c>
    </row>
    <row r="3856" spans="1:31" x14ac:dyDescent="0.3">
      <c r="A3856" s="2">
        <v>3855</v>
      </c>
      <c r="B3856" t="s">
        <v>9881</v>
      </c>
      <c r="C3856">
        <f>VLOOKUP(B3856,order,2,FALSE)</f>
        <v>1905</v>
      </c>
      <c r="D3856" s="3">
        <v>42892</v>
      </c>
      <c r="E3856" s="3">
        <v>42896</v>
      </c>
      <c r="F3856" t="s">
        <v>25</v>
      </c>
      <c r="G3856" s="10">
        <f>VLOOKUP(F3856,ship,2,FALSE)</f>
        <v>2</v>
      </c>
      <c r="H3856" t="s">
        <v>3944</v>
      </c>
      <c r="I3856">
        <f>VLOOKUP(H3856,customer,2,FALSE)</f>
        <v>690</v>
      </c>
      <c r="J3856" t="s">
        <v>2590</v>
      </c>
      <c r="K3856" t="s">
        <v>52</v>
      </c>
      <c r="L3856">
        <f>VLOOKUP(K3856,segment1,2,FALSE)</f>
        <v>3</v>
      </c>
      <c r="M3856" t="s">
        <v>3255</v>
      </c>
      <c r="N3856" t="s">
        <v>67</v>
      </c>
      <c r="O3856">
        <f>VLOOKUP(N3856,city,2,FALSE)</f>
        <v>9</v>
      </c>
      <c r="P3856" t="s">
        <v>20</v>
      </c>
      <c r="Q3856">
        <f>VLOOKUP(P3856,state,2,FALSE)</f>
        <v>2</v>
      </c>
      <c r="R3856">
        <v>94122</v>
      </c>
      <c r="S3856" t="s">
        <v>21</v>
      </c>
      <c r="T3856" s="10">
        <f>VLOOKUP(S3856,region,2,FALSE)</f>
        <v>2</v>
      </c>
      <c r="U3856" t="s">
        <v>4067</v>
      </c>
      <c r="V3856" t="s">
        <v>22</v>
      </c>
      <c r="W3856">
        <f>VLOOKUP(U3856,product,2,FALSE)</f>
        <v>1506</v>
      </c>
      <c r="X3856">
        <f>VLOOKUP(V3856,category,2,FALSE)</f>
        <v>2</v>
      </c>
      <c r="Y3856" t="s">
        <v>3227</v>
      </c>
      <c r="Z3856">
        <f>VLOOKUP(Y3856,subcategory,2,FALSE)</f>
        <v>5</v>
      </c>
      <c r="AA3856" t="s">
        <v>2581</v>
      </c>
      <c r="AB3856">
        <v>26.400000000000002</v>
      </c>
      <c r="AC3856">
        <v>5</v>
      </c>
      <c r="AD3856">
        <v>0</v>
      </c>
      <c r="AE3856" s="4">
        <v>0</v>
      </c>
    </row>
    <row r="3857" spans="1:31" x14ac:dyDescent="0.3">
      <c r="A3857" s="2">
        <v>3856</v>
      </c>
      <c r="B3857" t="s">
        <v>9882</v>
      </c>
      <c r="C3857">
        <f>VLOOKUP(B3857,order,2,FALSE)</f>
        <v>1906</v>
      </c>
      <c r="D3857" s="3">
        <v>43031</v>
      </c>
      <c r="E3857" s="3">
        <v>43036</v>
      </c>
      <c r="F3857" t="s">
        <v>7</v>
      </c>
      <c r="G3857" s="10">
        <f>VLOOKUP(F3857,ship,2,FALSE)</f>
        <v>1</v>
      </c>
      <c r="H3857" t="s">
        <v>3916</v>
      </c>
      <c r="I3857">
        <f>VLOOKUP(H3857,customer,2,FALSE)</f>
        <v>662</v>
      </c>
      <c r="J3857" t="s">
        <v>2480</v>
      </c>
      <c r="K3857" t="s">
        <v>9</v>
      </c>
      <c r="L3857">
        <f>VLOOKUP(K3857,segment1,2,FALSE)</f>
        <v>1</v>
      </c>
      <c r="M3857" t="s">
        <v>3255</v>
      </c>
      <c r="N3857" t="s">
        <v>335</v>
      </c>
      <c r="O3857">
        <f>VLOOKUP(N3857,city,2,FALSE)</f>
        <v>53</v>
      </c>
      <c r="P3857" t="s">
        <v>54</v>
      </c>
      <c r="Q3857">
        <f>VLOOKUP(P3857,state,2,FALSE)</f>
        <v>6</v>
      </c>
      <c r="R3857">
        <v>78207</v>
      </c>
      <c r="S3857" t="s">
        <v>55</v>
      </c>
      <c r="T3857" s="10">
        <f>VLOOKUP(S3857,region,2,FALSE)</f>
        <v>3</v>
      </c>
      <c r="U3857" t="s">
        <v>5074</v>
      </c>
      <c r="V3857" t="s">
        <v>22</v>
      </c>
      <c r="W3857">
        <v>1929</v>
      </c>
      <c r="X3857">
        <f>VLOOKUP(V3857,category,2,FALSE)</f>
        <v>2</v>
      </c>
      <c r="Y3857" t="s">
        <v>3231</v>
      </c>
      <c r="Z3857">
        <f>VLOOKUP(Y3857,subcategory,2,FALSE)</f>
        <v>9</v>
      </c>
      <c r="AA3857" t="s">
        <v>84</v>
      </c>
      <c r="AB3857">
        <v>3.5639999999999992</v>
      </c>
      <c r="AC3857">
        <v>3</v>
      </c>
      <c r="AD3857">
        <v>0.8</v>
      </c>
      <c r="AE3857" s="4">
        <v>-6.2370000000000019</v>
      </c>
    </row>
    <row r="3858" spans="1:31" x14ac:dyDescent="0.3">
      <c r="A3858" s="2">
        <v>3857</v>
      </c>
      <c r="B3858" t="s">
        <v>9882</v>
      </c>
      <c r="C3858">
        <f>VLOOKUP(B3858,order,2,FALSE)</f>
        <v>1906</v>
      </c>
      <c r="D3858" s="3">
        <v>43031</v>
      </c>
      <c r="E3858" s="3">
        <v>43036</v>
      </c>
      <c r="F3858" t="s">
        <v>7</v>
      </c>
      <c r="G3858" s="10">
        <f>VLOOKUP(F3858,ship,2,FALSE)</f>
        <v>1</v>
      </c>
      <c r="H3858" t="s">
        <v>3916</v>
      </c>
      <c r="I3858">
        <f>VLOOKUP(H3858,customer,2,FALSE)</f>
        <v>662</v>
      </c>
      <c r="J3858" t="s">
        <v>2480</v>
      </c>
      <c r="K3858" t="s">
        <v>9</v>
      </c>
      <c r="L3858">
        <f>VLOOKUP(K3858,segment1,2,FALSE)</f>
        <v>1</v>
      </c>
      <c r="M3858" t="s">
        <v>3255</v>
      </c>
      <c r="N3858" t="s">
        <v>335</v>
      </c>
      <c r="O3858">
        <f>VLOOKUP(N3858,city,2,FALSE)</f>
        <v>53</v>
      </c>
      <c r="P3858" t="s">
        <v>54</v>
      </c>
      <c r="Q3858">
        <f>VLOOKUP(P3858,state,2,FALSE)</f>
        <v>6</v>
      </c>
      <c r="R3858">
        <v>78207</v>
      </c>
      <c r="S3858" t="s">
        <v>55</v>
      </c>
      <c r="T3858" s="10">
        <f>VLOOKUP(S3858,region,2,FALSE)</f>
        <v>3</v>
      </c>
      <c r="U3858" t="s">
        <v>5241</v>
      </c>
      <c r="V3858" t="s">
        <v>35</v>
      </c>
      <c r="W3858">
        <f>VLOOKUP(U3858,product,2,FALSE)</f>
        <v>1165</v>
      </c>
      <c r="X3858">
        <f>VLOOKUP(V3858,category,2,FALSE)</f>
        <v>3</v>
      </c>
      <c r="Y3858" t="s">
        <v>3230</v>
      </c>
      <c r="Z3858">
        <f>VLOOKUP(Y3858,subcategory,2,FALSE)</f>
        <v>8</v>
      </c>
      <c r="AA3858" t="s">
        <v>2733</v>
      </c>
      <c r="AB3858">
        <v>823.96000000000015</v>
      </c>
      <c r="AC3858">
        <v>5</v>
      </c>
      <c r="AD3858">
        <v>0.2</v>
      </c>
      <c r="AE3858" s="4">
        <v>51.497499999999974</v>
      </c>
    </row>
    <row r="3859" spans="1:31" x14ac:dyDescent="0.3">
      <c r="A3859" s="2">
        <v>3858</v>
      </c>
      <c r="B3859" t="s">
        <v>9882</v>
      </c>
      <c r="C3859">
        <f>VLOOKUP(B3859,order,2,FALSE)</f>
        <v>1906</v>
      </c>
      <c r="D3859" s="3">
        <v>43031</v>
      </c>
      <c r="E3859" s="3">
        <v>43036</v>
      </c>
      <c r="F3859" t="s">
        <v>7</v>
      </c>
      <c r="G3859" s="10">
        <f>VLOOKUP(F3859,ship,2,FALSE)</f>
        <v>1</v>
      </c>
      <c r="H3859" t="s">
        <v>3916</v>
      </c>
      <c r="I3859">
        <f>VLOOKUP(H3859,customer,2,FALSE)</f>
        <v>662</v>
      </c>
      <c r="J3859" t="s">
        <v>2480</v>
      </c>
      <c r="K3859" t="s">
        <v>9</v>
      </c>
      <c r="L3859">
        <f>VLOOKUP(K3859,segment1,2,FALSE)</f>
        <v>1</v>
      </c>
      <c r="M3859" t="s">
        <v>3255</v>
      </c>
      <c r="N3859" t="s">
        <v>335</v>
      </c>
      <c r="O3859">
        <f>VLOOKUP(N3859,city,2,FALSE)</f>
        <v>53</v>
      </c>
      <c r="P3859" t="s">
        <v>54</v>
      </c>
      <c r="Q3859">
        <f>VLOOKUP(P3859,state,2,FALSE)</f>
        <v>6</v>
      </c>
      <c r="R3859">
        <v>78207</v>
      </c>
      <c r="S3859" t="s">
        <v>55</v>
      </c>
      <c r="T3859" s="10">
        <f>VLOOKUP(S3859,region,2,FALSE)</f>
        <v>3</v>
      </c>
      <c r="U3859" t="s">
        <v>5089</v>
      </c>
      <c r="V3859" t="s">
        <v>22</v>
      </c>
      <c r="W3859">
        <v>1930</v>
      </c>
      <c r="X3859">
        <f>VLOOKUP(V3859,category,2,FALSE)</f>
        <v>2</v>
      </c>
      <c r="Y3859" t="s">
        <v>3229</v>
      </c>
      <c r="Z3859">
        <f>VLOOKUP(Y3859,subcategory,2,FALSE)</f>
        <v>7</v>
      </c>
      <c r="AA3859" t="s">
        <v>621</v>
      </c>
      <c r="AB3859">
        <v>10.272000000000002</v>
      </c>
      <c r="AC3859">
        <v>3</v>
      </c>
      <c r="AD3859">
        <v>0.2</v>
      </c>
      <c r="AE3859" s="4">
        <v>0.89880000000000004</v>
      </c>
    </row>
    <row r="3860" spans="1:31" x14ac:dyDescent="0.3">
      <c r="A3860" s="2">
        <v>3859</v>
      </c>
      <c r="B3860" t="s">
        <v>6300</v>
      </c>
      <c r="C3860">
        <f>VLOOKUP(B3860,order,2,FALSE)</f>
        <v>1907</v>
      </c>
      <c r="D3860" s="3">
        <v>41993</v>
      </c>
      <c r="E3860" s="3">
        <v>41993</v>
      </c>
      <c r="F3860" t="s">
        <v>625</v>
      </c>
      <c r="G3860" s="10">
        <f>VLOOKUP(F3860,ship,2,FALSE)</f>
        <v>4</v>
      </c>
      <c r="H3860" t="s">
        <v>3901</v>
      </c>
      <c r="I3860">
        <f>VLOOKUP(H3860,customer,2,FALSE)</f>
        <v>647</v>
      </c>
      <c r="J3860" t="s">
        <v>2429</v>
      </c>
      <c r="K3860" t="s">
        <v>9</v>
      </c>
      <c r="L3860">
        <f>VLOOKUP(K3860,segment1,2,FALSE)</f>
        <v>1</v>
      </c>
      <c r="M3860" t="s">
        <v>3255</v>
      </c>
      <c r="N3860" t="s">
        <v>2742</v>
      </c>
      <c r="O3860">
        <f>VLOOKUP(N3860,city,2,FALSE)</f>
        <v>378</v>
      </c>
      <c r="P3860" t="s">
        <v>228</v>
      </c>
      <c r="Q3860">
        <f>VLOOKUP(P3860,state,2,FALSE)</f>
        <v>23</v>
      </c>
      <c r="R3860">
        <v>80229</v>
      </c>
      <c r="S3860" t="s">
        <v>21</v>
      </c>
      <c r="T3860" s="10">
        <f>VLOOKUP(S3860,region,2,FALSE)</f>
        <v>2</v>
      </c>
      <c r="U3860" t="s">
        <v>5656</v>
      </c>
      <c r="V3860" t="s">
        <v>35</v>
      </c>
      <c r="W3860">
        <f>VLOOKUP(U3860,product,2,FALSE)</f>
        <v>1594</v>
      </c>
      <c r="X3860">
        <f>VLOOKUP(V3860,category,2,FALSE)</f>
        <v>3</v>
      </c>
      <c r="Y3860" t="s">
        <v>3232</v>
      </c>
      <c r="Z3860">
        <f>VLOOKUP(Y3860,subcategory,2,FALSE)</f>
        <v>12</v>
      </c>
      <c r="AA3860" t="s">
        <v>2591</v>
      </c>
      <c r="AB3860">
        <v>447.94399999999996</v>
      </c>
      <c r="AC3860">
        <v>7</v>
      </c>
      <c r="AD3860">
        <v>0.2</v>
      </c>
      <c r="AE3860" s="4">
        <v>89.588799999999992</v>
      </c>
    </row>
    <row r="3861" spans="1:31" x14ac:dyDescent="0.3">
      <c r="A3861" s="2">
        <v>3860</v>
      </c>
      <c r="B3861" t="s">
        <v>9883</v>
      </c>
      <c r="C3861">
        <f>VLOOKUP(B3861,order,2,FALSE)</f>
        <v>1908</v>
      </c>
      <c r="D3861" s="3">
        <v>42783</v>
      </c>
      <c r="E3861" s="3">
        <v>42788</v>
      </c>
      <c r="F3861" t="s">
        <v>25</v>
      </c>
      <c r="G3861" s="10">
        <f>VLOOKUP(F3861,ship,2,FALSE)</f>
        <v>2</v>
      </c>
      <c r="H3861" t="s">
        <v>3706</v>
      </c>
      <c r="I3861">
        <f>VLOOKUP(H3861,customer,2,FALSE)</f>
        <v>452</v>
      </c>
      <c r="J3861" t="s">
        <v>1675</v>
      </c>
      <c r="K3861" t="s">
        <v>52</v>
      </c>
      <c r="L3861">
        <f>VLOOKUP(K3861,segment1,2,FALSE)</f>
        <v>3</v>
      </c>
      <c r="M3861" t="s">
        <v>3255</v>
      </c>
      <c r="N3861" t="s">
        <v>156</v>
      </c>
      <c r="O3861">
        <f>VLOOKUP(N3861,city,2,FALSE)</f>
        <v>23</v>
      </c>
      <c r="P3861" t="s">
        <v>110</v>
      </c>
      <c r="Q3861">
        <f>VLOOKUP(P3861,state,2,FALSE)</f>
        <v>11</v>
      </c>
      <c r="R3861">
        <v>60653</v>
      </c>
      <c r="S3861" t="s">
        <v>55</v>
      </c>
      <c r="T3861" s="10">
        <f>VLOOKUP(S3861,region,2,FALSE)</f>
        <v>3</v>
      </c>
      <c r="U3861" t="s">
        <v>4942</v>
      </c>
      <c r="V3861" t="s">
        <v>13</v>
      </c>
      <c r="W3861">
        <v>1931</v>
      </c>
      <c r="X3861">
        <f>VLOOKUP(V3861,category,2,FALSE)</f>
        <v>1</v>
      </c>
      <c r="Y3861" t="s">
        <v>29</v>
      </c>
      <c r="Z3861">
        <f>VLOOKUP(Y3861,subcategory,2,FALSE)</f>
        <v>4</v>
      </c>
      <c r="AA3861" t="s">
        <v>40</v>
      </c>
      <c r="AB3861">
        <v>480.96</v>
      </c>
      <c r="AC3861">
        <v>3</v>
      </c>
      <c r="AD3861">
        <v>0.5</v>
      </c>
      <c r="AE3861" s="4">
        <v>-269.33760000000001</v>
      </c>
    </row>
    <row r="3862" spans="1:31" x14ac:dyDescent="0.3">
      <c r="A3862" s="2">
        <v>3861</v>
      </c>
      <c r="B3862" t="s">
        <v>9883</v>
      </c>
      <c r="C3862">
        <f>VLOOKUP(B3862,order,2,FALSE)</f>
        <v>1908</v>
      </c>
      <c r="D3862" s="3">
        <v>42783</v>
      </c>
      <c r="E3862" s="3">
        <v>42788</v>
      </c>
      <c r="F3862" t="s">
        <v>25</v>
      </c>
      <c r="G3862" s="10">
        <f>VLOOKUP(F3862,ship,2,FALSE)</f>
        <v>2</v>
      </c>
      <c r="H3862" t="s">
        <v>3706</v>
      </c>
      <c r="I3862">
        <f>VLOOKUP(H3862,customer,2,FALSE)</f>
        <v>452</v>
      </c>
      <c r="J3862" t="s">
        <v>1675</v>
      </c>
      <c r="K3862" t="s">
        <v>52</v>
      </c>
      <c r="L3862">
        <f>VLOOKUP(K3862,segment1,2,FALSE)</f>
        <v>3</v>
      </c>
      <c r="M3862" t="s">
        <v>3255</v>
      </c>
      <c r="N3862" t="s">
        <v>156</v>
      </c>
      <c r="O3862">
        <f>VLOOKUP(N3862,city,2,FALSE)</f>
        <v>23</v>
      </c>
      <c r="P3862" t="s">
        <v>110</v>
      </c>
      <c r="Q3862">
        <f>VLOOKUP(P3862,state,2,FALSE)</f>
        <v>11</v>
      </c>
      <c r="R3862">
        <v>60653</v>
      </c>
      <c r="S3862" t="s">
        <v>55</v>
      </c>
      <c r="T3862" s="10">
        <f>VLOOKUP(S3862,region,2,FALSE)</f>
        <v>3</v>
      </c>
      <c r="U3862" t="s">
        <v>5657</v>
      </c>
      <c r="V3862" t="s">
        <v>35</v>
      </c>
      <c r="W3862">
        <f>VLOOKUP(U3862,product,2,FALSE)</f>
        <v>1595</v>
      </c>
      <c r="X3862">
        <f>VLOOKUP(V3862,category,2,FALSE)</f>
        <v>3</v>
      </c>
      <c r="Y3862" t="s">
        <v>3230</v>
      </c>
      <c r="Z3862">
        <f>VLOOKUP(Y3862,subcategory,2,FALSE)</f>
        <v>8</v>
      </c>
      <c r="AA3862" t="s">
        <v>2288</v>
      </c>
      <c r="AB3862">
        <v>124.79200000000002</v>
      </c>
      <c r="AC3862">
        <v>1</v>
      </c>
      <c r="AD3862">
        <v>0.2</v>
      </c>
      <c r="AE3862" s="4">
        <v>10.919299999999996</v>
      </c>
    </row>
    <row r="3863" spans="1:31" x14ac:dyDescent="0.3">
      <c r="A3863" s="2">
        <v>3862</v>
      </c>
      <c r="B3863" t="s">
        <v>6301</v>
      </c>
      <c r="C3863">
        <f>VLOOKUP(B3863,order,2,FALSE)</f>
        <v>1909</v>
      </c>
      <c r="D3863" s="3">
        <v>41762</v>
      </c>
      <c r="E3863" s="3">
        <v>41769</v>
      </c>
      <c r="F3863" t="s">
        <v>25</v>
      </c>
      <c r="G3863" s="10">
        <f>VLOOKUP(F3863,ship,2,FALSE)</f>
        <v>2</v>
      </c>
      <c r="H3863" t="s">
        <v>3975</v>
      </c>
      <c r="I3863">
        <f>VLOOKUP(H3863,customer,2,FALSE)</f>
        <v>721</v>
      </c>
      <c r="J3863" t="s">
        <v>2730</v>
      </c>
      <c r="K3863" t="s">
        <v>9</v>
      </c>
      <c r="L3863">
        <f>VLOOKUP(K3863,segment1,2,FALSE)</f>
        <v>1</v>
      </c>
      <c r="M3863" t="s">
        <v>3255</v>
      </c>
      <c r="N3863" t="s">
        <v>1429</v>
      </c>
      <c r="O3863">
        <f>VLOOKUP(N3863,city,2,FALSE)</f>
        <v>182</v>
      </c>
      <c r="P3863" t="s">
        <v>139</v>
      </c>
      <c r="Q3863">
        <f>VLOOKUP(P3863,state,2,FALSE)</f>
        <v>16</v>
      </c>
      <c r="R3863">
        <v>10701</v>
      </c>
      <c r="S3863" t="s">
        <v>79</v>
      </c>
      <c r="T3863" s="10">
        <f>VLOOKUP(S3863,region,2,FALSE)</f>
        <v>4</v>
      </c>
      <c r="U3863" t="s">
        <v>5658</v>
      </c>
      <c r="V3863" t="s">
        <v>22</v>
      </c>
      <c r="W3863">
        <v>1932</v>
      </c>
      <c r="X3863">
        <f>VLOOKUP(V3863,category,2,FALSE)</f>
        <v>2</v>
      </c>
      <c r="Y3863" t="s">
        <v>3231</v>
      </c>
      <c r="Z3863">
        <f>VLOOKUP(Y3863,subcategory,2,FALSE)</f>
        <v>9</v>
      </c>
      <c r="AA3863" t="s">
        <v>306</v>
      </c>
      <c r="AB3863">
        <v>40.176000000000002</v>
      </c>
      <c r="AC3863">
        <v>3</v>
      </c>
      <c r="AD3863">
        <v>0.2</v>
      </c>
      <c r="AE3863" s="4">
        <v>14.563799999999997</v>
      </c>
    </row>
    <row r="3864" spans="1:31" x14ac:dyDescent="0.3">
      <c r="A3864" s="2">
        <v>3863</v>
      </c>
      <c r="B3864" t="s">
        <v>6301</v>
      </c>
      <c r="C3864">
        <f>VLOOKUP(B3864,order,2,FALSE)</f>
        <v>1909</v>
      </c>
      <c r="D3864" s="3">
        <v>41762</v>
      </c>
      <c r="E3864" s="3">
        <v>41769</v>
      </c>
      <c r="F3864" t="s">
        <v>25</v>
      </c>
      <c r="G3864" s="10">
        <f>VLOOKUP(F3864,ship,2,FALSE)</f>
        <v>2</v>
      </c>
      <c r="H3864" t="s">
        <v>3975</v>
      </c>
      <c r="I3864">
        <f>VLOOKUP(H3864,customer,2,FALSE)</f>
        <v>721</v>
      </c>
      <c r="J3864" t="s">
        <v>2730</v>
      </c>
      <c r="K3864" t="s">
        <v>9</v>
      </c>
      <c r="L3864">
        <f>VLOOKUP(K3864,segment1,2,FALSE)</f>
        <v>1</v>
      </c>
      <c r="M3864" t="s">
        <v>3255</v>
      </c>
      <c r="N3864" t="s">
        <v>1429</v>
      </c>
      <c r="O3864">
        <f>VLOOKUP(N3864,city,2,FALSE)</f>
        <v>182</v>
      </c>
      <c r="P3864" t="s">
        <v>139</v>
      </c>
      <c r="Q3864">
        <f>VLOOKUP(P3864,state,2,FALSE)</f>
        <v>16</v>
      </c>
      <c r="R3864">
        <v>10701</v>
      </c>
      <c r="S3864" t="s">
        <v>79</v>
      </c>
      <c r="T3864" s="10">
        <f>VLOOKUP(S3864,region,2,FALSE)</f>
        <v>4</v>
      </c>
      <c r="U3864" t="s">
        <v>4219</v>
      </c>
      <c r="V3864" t="s">
        <v>22</v>
      </c>
      <c r="W3864">
        <f>VLOOKUP(U3864,product,2,FALSE)</f>
        <v>110</v>
      </c>
      <c r="X3864">
        <f>VLOOKUP(V3864,category,2,FALSE)</f>
        <v>2</v>
      </c>
      <c r="Y3864" t="s">
        <v>3231</v>
      </c>
      <c r="Z3864">
        <f>VLOOKUP(Y3864,subcategory,2,FALSE)</f>
        <v>9</v>
      </c>
      <c r="AA3864" t="s">
        <v>2275</v>
      </c>
      <c r="AB3864">
        <v>10.896000000000001</v>
      </c>
      <c r="AC3864">
        <v>3</v>
      </c>
      <c r="AD3864">
        <v>0.2</v>
      </c>
      <c r="AE3864" s="4">
        <v>3.9497999999999998</v>
      </c>
    </row>
    <row r="3865" spans="1:31" x14ac:dyDescent="0.3">
      <c r="A3865" s="2">
        <v>3864</v>
      </c>
      <c r="B3865" t="s">
        <v>9884</v>
      </c>
      <c r="C3865">
        <f>VLOOKUP(B3865,order,2,FALSE)</f>
        <v>1910</v>
      </c>
      <c r="D3865" s="3">
        <v>43025</v>
      </c>
      <c r="E3865" s="3">
        <v>43027</v>
      </c>
      <c r="F3865" t="s">
        <v>7</v>
      </c>
      <c r="G3865" s="10">
        <f>VLOOKUP(F3865,ship,2,FALSE)</f>
        <v>1</v>
      </c>
      <c r="H3865" t="s">
        <v>3450</v>
      </c>
      <c r="I3865">
        <f>VLOOKUP(H3865,customer,2,FALSE)</f>
        <v>196</v>
      </c>
      <c r="J3865" t="s">
        <v>802</v>
      </c>
      <c r="K3865" t="s">
        <v>9</v>
      </c>
      <c r="L3865">
        <f>VLOOKUP(K3865,segment1,2,FALSE)</f>
        <v>1</v>
      </c>
      <c r="M3865" t="s">
        <v>3255</v>
      </c>
      <c r="N3865" t="s">
        <v>466</v>
      </c>
      <c r="O3865">
        <f>VLOOKUP(N3865,city,2,FALSE)</f>
        <v>71</v>
      </c>
      <c r="P3865" t="s">
        <v>20</v>
      </c>
      <c r="Q3865">
        <f>VLOOKUP(P3865,state,2,FALSE)</f>
        <v>2</v>
      </c>
      <c r="R3865">
        <v>92037</v>
      </c>
      <c r="S3865" t="s">
        <v>21</v>
      </c>
      <c r="T3865" s="10">
        <f>VLOOKUP(S3865,region,2,FALSE)</f>
        <v>2</v>
      </c>
      <c r="U3865" t="s">
        <v>5659</v>
      </c>
      <c r="V3865" t="s">
        <v>22</v>
      </c>
      <c r="W3865">
        <v>1933</v>
      </c>
      <c r="X3865">
        <f>VLOOKUP(V3865,category,2,FALSE)</f>
        <v>2</v>
      </c>
      <c r="Y3865" t="s">
        <v>3229</v>
      </c>
      <c r="Z3865">
        <f>VLOOKUP(Y3865,subcategory,2,FALSE)</f>
        <v>7</v>
      </c>
      <c r="AA3865" t="s">
        <v>2859</v>
      </c>
      <c r="AB3865">
        <v>10.64</v>
      </c>
      <c r="AC3865">
        <v>4</v>
      </c>
      <c r="AD3865">
        <v>0</v>
      </c>
      <c r="AE3865" s="4">
        <v>2.7664</v>
      </c>
    </row>
    <row r="3866" spans="1:31" x14ac:dyDescent="0.3">
      <c r="A3866" s="2">
        <v>3865</v>
      </c>
      <c r="B3866" t="s">
        <v>7279</v>
      </c>
      <c r="C3866">
        <f>VLOOKUP(B3866,order,2,FALSE)</f>
        <v>1911</v>
      </c>
      <c r="D3866" s="3">
        <v>42336</v>
      </c>
      <c r="E3866" s="3">
        <v>42341</v>
      </c>
      <c r="F3866" t="s">
        <v>25</v>
      </c>
      <c r="G3866" s="10">
        <f>VLOOKUP(F3866,ship,2,FALSE)</f>
        <v>2</v>
      </c>
      <c r="H3866" t="s">
        <v>3317</v>
      </c>
      <c r="I3866">
        <f>VLOOKUP(H3866,customer,2,FALSE)</f>
        <v>63</v>
      </c>
      <c r="J3866" t="s">
        <v>280</v>
      </c>
      <c r="K3866" t="s">
        <v>9</v>
      </c>
      <c r="L3866">
        <f>VLOOKUP(K3866,segment1,2,FALSE)</f>
        <v>1</v>
      </c>
      <c r="M3866" t="s">
        <v>3255</v>
      </c>
      <c r="N3866" t="s">
        <v>2745</v>
      </c>
      <c r="O3866">
        <f>VLOOKUP(N3866,city,2,FALSE)</f>
        <v>379</v>
      </c>
      <c r="P3866" t="s">
        <v>110</v>
      </c>
      <c r="Q3866">
        <f>VLOOKUP(P3866,state,2,FALSE)</f>
        <v>11</v>
      </c>
      <c r="R3866">
        <v>61821</v>
      </c>
      <c r="S3866" t="s">
        <v>55</v>
      </c>
      <c r="T3866" s="10">
        <f>VLOOKUP(S3866,region,2,FALSE)</f>
        <v>3</v>
      </c>
      <c r="U3866" t="s">
        <v>5660</v>
      </c>
      <c r="V3866" t="s">
        <v>13</v>
      </c>
      <c r="W3866">
        <f>VLOOKUP(U3866,product,2,FALSE)</f>
        <v>1598</v>
      </c>
      <c r="X3866">
        <f>VLOOKUP(V3866,category,2,FALSE)</f>
        <v>1</v>
      </c>
      <c r="Y3866" t="s">
        <v>3228</v>
      </c>
      <c r="Z3866">
        <f>VLOOKUP(Y3866,subcategory,2,FALSE)</f>
        <v>6</v>
      </c>
      <c r="AA3866" t="s">
        <v>1396</v>
      </c>
      <c r="AB3866">
        <v>151.96</v>
      </c>
      <c r="AC3866">
        <v>5</v>
      </c>
      <c r="AD3866">
        <v>0.6</v>
      </c>
      <c r="AE3866" s="4">
        <v>-182.35200000000003</v>
      </c>
    </row>
    <row r="3867" spans="1:31" x14ac:dyDescent="0.3">
      <c r="A3867" s="2">
        <v>3866</v>
      </c>
      <c r="B3867" t="s">
        <v>6302</v>
      </c>
      <c r="C3867">
        <f>VLOOKUP(B3867,order,2,FALSE)</f>
        <v>1912</v>
      </c>
      <c r="D3867" s="3">
        <v>41847</v>
      </c>
      <c r="E3867" s="3">
        <v>41849</v>
      </c>
      <c r="F3867" t="s">
        <v>7</v>
      </c>
      <c r="G3867" s="10">
        <f>VLOOKUP(F3867,ship,2,FALSE)</f>
        <v>1</v>
      </c>
      <c r="H3867" t="s">
        <v>3798</v>
      </c>
      <c r="I3867">
        <f>VLOOKUP(H3867,customer,2,FALSE)</f>
        <v>544</v>
      </c>
      <c r="J3867" t="s">
        <v>1991</v>
      </c>
      <c r="K3867" t="s">
        <v>9</v>
      </c>
      <c r="L3867">
        <f>VLOOKUP(K3867,segment1,2,FALSE)</f>
        <v>1</v>
      </c>
      <c r="M3867" t="s">
        <v>3255</v>
      </c>
      <c r="N3867" t="s">
        <v>67</v>
      </c>
      <c r="O3867">
        <f>VLOOKUP(N3867,city,2,FALSE)</f>
        <v>9</v>
      </c>
      <c r="P3867" t="s">
        <v>20</v>
      </c>
      <c r="Q3867">
        <f>VLOOKUP(P3867,state,2,FALSE)</f>
        <v>2</v>
      </c>
      <c r="R3867">
        <v>94122</v>
      </c>
      <c r="S3867" t="s">
        <v>21</v>
      </c>
      <c r="T3867" s="10">
        <f>VLOOKUP(S3867,region,2,FALSE)</f>
        <v>2</v>
      </c>
      <c r="U3867" t="s">
        <v>5277</v>
      </c>
      <c r="V3867" t="s">
        <v>35</v>
      </c>
      <c r="W3867">
        <v>1934</v>
      </c>
      <c r="X3867">
        <f>VLOOKUP(V3867,category,2,FALSE)</f>
        <v>3</v>
      </c>
      <c r="Y3867" t="s">
        <v>3232</v>
      </c>
      <c r="Z3867">
        <f>VLOOKUP(Y3867,subcategory,2,FALSE)</f>
        <v>12</v>
      </c>
      <c r="AA3867" t="s">
        <v>637</v>
      </c>
      <c r="AB3867">
        <v>238</v>
      </c>
      <c r="AC3867">
        <v>2</v>
      </c>
      <c r="AD3867">
        <v>0</v>
      </c>
      <c r="AE3867" s="4">
        <v>38.080000000000013</v>
      </c>
    </row>
    <row r="3868" spans="1:31" x14ac:dyDescent="0.3">
      <c r="A3868" s="2">
        <v>3867</v>
      </c>
      <c r="B3868" t="s">
        <v>9885</v>
      </c>
      <c r="C3868">
        <f>VLOOKUP(B3868,order,2,FALSE)</f>
        <v>1913</v>
      </c>
      <c r="D3868" s="3">
        <v>42848</v>
      </c>
      <c r="E3868" s="3">
        <v>42850</v>
      </c>
      <c r="F3868" t="s">
        <v>7</v>
      </c>
      <c r="G3868" s="10">
        <f>VLOOKUP(F3868,ship,2,FALSE)</f>
        <v>1</v>
      </c>
      <c r="H3868" t="s">
        <v>3508</v>
      </c>
      <c r="I3868">
        <f>VLOOKUP(H3868,customer,2,FALSE)</f>
        <v>254</v>
      </c>
      <c r="J3868" t="s">
        <v>995</v>
      </c>
      <c r="K3868" t="s">
        <v>9</v>
      </c>
      <c r="L3868">
        <f>VLOOKUP(K3868,segment1,2,FALSE)</f>
        <v>1</v>
      </c>
      <c r="M3868" t="s">
        <v>3255</v>
      </c>
      <c r="N3868" t="s">
        <v>710</v>
      </c>
      <c r="O3868">
        <f>VLOOKUP(N3868,city,2,FALSE)</f>
        <v>105</v>
      </c>
      <c r="P3868" t="s">
        <v>132</v>
      </c>
      <c r="Q3868">
        <f>VLOOKUP(P3868,state,2,FALSE)</f>
        <v>15</v>
      </c>
      <c r="R3868">
        <v>46226</v>
      </c>
      <c r="S3868" t="s">
        <v>55</v>
      </c>
      <c r="T3868" s="10">
        <f>VLOOKUP(S3868,region,2,FALSE)</f>
        <v>3</v>
      </c>
      <c r="U3868" t="s">
        <v>5194</v>
      </c>
      <c r="V3868" t="s">
        <v>35</v>
      </c>
      <c r="W3868">
        <f>VLOOKUP(U3868,product,2,FALSE)</f>
        <v>1114</v>
      </c>
      <c r="X3868">
        <f>VLOOKUP(V3868,category,2,FALSE)</f>
        <v>3</v>
      </c>
      <c r="Y3868" t="s">
        <v>3232</v>
      </c>
      <c r="Z3868">
        <f>VLOOKUP(Y3868,subcategory,2,FALSE)</f>
        <v>12</v>
      </c>
      <c r="AA3868" t="s">
        <v>1512</v>
      </c>
      <c r="AB3868">
        <v>155.34</v>
      </c>
      <c r="AC3868">
        <v>6</v>
      </c>
      <c r="AD3868">
        <v>0</v>
      </c>
      <c r="AE3868" s="4">
        <v>55.922399999999996</v>
      </c>
    </row>
    <row r="3869" spans="1:31" x14ac:dyDescent="0.3">
      <c r="A3869" s="2">
        <v>3868</v>
      </c>
      <c r="B3869" t="s">
        <v>7280</v>
      </c>
      <c r="C3869">
        <f>VLOOKUP(B3869,order,2,FALSE)</f>
        <v>1914</v>
      </c>
      <c r="D3869" s="3">
        <v>42300</v>
      </c>
      <c r="E3869" s="3">
        <v>42304</v>
      </c>
      <c r="F3869" t="s">
        <v>7</v>
      </c>
      <c r="G3869" s="10">
        <f>VLOOKUP(F3869,ship,2,FALSE)</f>
        <v>1</v>
      </c>
      <c r="H3869" t="s">
        <v>3537</v>
      </c>
      <c r="I3869">
        <f>VLOOKUP(H3869,customer,2,FALSE)</f>
        <v>283</v>
      </c>
      <c r="J3869" t="s">
        <v>1093</v>
      </c>
      <c r="K3869" t="s">
        <v>9</v>
      </c>
      <c r="L3869">
        <f>VLOOKUP(K3869,segment1,2,FALSE)</f>
        <v>1</v>
      </c>
      <c r="M3869" t="s">
        <v>3255</v>
      </c>
      <c r="N3869" t="s">
        <v>466</v>
      </c>
      <c r="O3869">
        <f>VLOOKUP(N3869,city,2,FALSE)</f>
        <v>71</v>
      </c>
      <c r="P3869" t="s">
        <v>20</v>
      </c>
      <c r="Q3869">
        <f>VLOOKUP(P3869,state,2,FALSE)</f>
        <v>2</v>
      </c>
      <c r="R3869">
        <v>92105</v>
      </c>
      <c r="S3869" t="s">
        <v>21</v>
      </c>
      <c r="T3869" s="10">
        <f>VLOOKUP(S3869,region,2,FALSE)</f>
        <v>2</v>
      </c>
      <c r="U3869" t="s">
        <v>4768</v>
      </c>
      <c r="V3869" t="s">
        <v>35</v>
      </c>
      <c r="W3869">
        <v>1935</v>
      </c>
      <c r="X3869">
        <f>VLOOKUP(V3869,category,2,FALSE)</f>
        <v>3</v>
      </c>
      <c r="Y3869" t="s">
        <v>3232</v>
      </c>
      <c r="Z3869">
        <f>VLOOKUP(Y3869,subcategory,2,FALSE)</f>
        <v>12</v>
      </c>
      <c r="AA3869" t="s">
        <v>2979</v>
      </c>
      <c r="AB3869">
        <v>148.32</v>
      </c>
      <c r="AC3869">
        <v>9</v>
      </c>
      <c r="AD3869">
        <v>0</v>
      </c>
      <c r="AE3869" s="4">
        <v>63.777600000000007</v>
      </c>
    </row>
    <row r="3870" spans="1:31" x14ac:dyDescent="0.3">
      <c r="A3870" s="2">
        <v>3869</v>
      </c>
      <c r="B3870" t="s">
        <v>7280</v>
      </c>
      <c r="C3870">
        <f>VLOOKUP(B3870,order,2,FALSE)</f>
        <v>1914</v>
      </c>
      <c r="D3870" s="3">
        <v>42300</v>
      </c>
      <c r="E3870" s="3">
        <v>42304</v>
      </c>
      <c r="F3870" t="s">
        <v>7</v>
      </c>
      <c r="G3870" s="10">
        <f>VLOOKUP(F3870,ship,2,FALSE)</f>
        <v>1</v>
      </c>
      <c r="H3870" t="s">
        <v>3537</v>
      </c>
      <c r="I3870">
        <f>VLOOKUP(H3870,customer,2,FALSE)</f>
        <v>283</v>
      </c>
      <c r="J3870" t="s">
        <v>1093</v>
      </c>
      <c r="K3870" t="s">
        <v>9</v>
      </c>
      <c r="L3870">
        <f>VLOOKUP(K3870,segment1,2,FALSE)</f>
        <v>1</v>
      </c>
      <c r="M3870" t="s">
        <v>3255</v>
      </c>
      <c r="N3870" t="s">
        <v>466</v>
      </c>
      <c r="O3870">
        <f>VLOOKUP(N3870,city,2,FALSE)</f>
        <v>71</v>
      </c>
      <c r="P3870" t="s">
        <v>20</v>
      </c>
      <c r="Q3870">
        <f>VLOOKUP(P3870,state,2,FALSE)</f>
        <v>2</v>
      </c>
      <c r="R3870">
        <v>92105</v>
      </c>
      <c r="S3870" t="s">
        <v>21</v>
      </c>
      <c r="T3870" s="10">
        <f>VLOOKUP(S3870,region,2,FALSE)</f>
        <v>2</v>
      </c>
      <c r="U3870" t="s">
        <v>5563</v>
      </c>
      <c r="V3870" t="s">
        <v>13</v>
      </c>
      <c r="W3870">
        <f>VLOOKUP(U3870,product,2,FALSE)</f>
        <v>1497</v>
      </c>
      <c r="X3870">
        <f>VLOOKUP(V3870,category,2,FALSE)</f>
        <v>1</v>
      </c>
      <c r="Y3870" t="s">
        <v>3226</v>
      </c>
      <c r="Z3870">
        <f>VLOOKUP(Y3870,subcategory,2,FALSE)</f>
        <v>2</v>
      </c>
      <c r="AA3870" t="s">
        <v>2248</v>
      </c>
      <c r="AB3870">
        <v>240.78400000000002</v>
      </c>
      <c r="AC3870">
        <v>1</v>
      </c>
      <c r="AD3870">
        <v>0.2</v>
      </c>
      <c r="AE3870" s="4">
        <v>27.088199999999965</v>
      </c>
    </row>
    <row r="3871" spans="1:31" x14ac:dyDescent="0.3">
      <c r="A3871" s="2">
        <v>3870</v>
      </c>
      <c r="B3871" t="s">
        <v>7280</v>
      </c>
      <c r="C3871">
        <f>VLOOKUP(B3871,order,2,FALSE)</f>
        <v>1914</v>
      </c>
      <c r="D3871" s="3">
        <v>42300</v>
      </c>
      <c r="E3871" s="3">
        <v>42304</v>
      </c>
      <c r="F3871" t="s">
        <v>7</v>
      </c>
      <c r="G3871" s="10">
        <f>VLOOKUP(F3871,ship,2,FALSE)</f>
        <v>1</v>
      </c>
      <c r="H3871" t="s">
        <v>3537</v>
      </c>
      <c r="I3871">
        <f>VLOOKUP(H3871,customer,2,FALSE)</f>
        <v>283</v>
      </c>
      <c r="J3871" t="s">
        <v>1093</v>
      </c>
      <c r="K3871" t="s">
        <v>9</v>
      </c>
      <c r="L3871">
        <f>VLOOKUP(K3871,segment1,2,FALSE)</f>
        <v>1</v>
      </c>
      <c r="M3871" t="s">
        <v>3255</v>
      </c>
      <c r="N3871" t="s">
        <v>466</v>
      </c>
      <c r="O3871">
        <f>VLOOKUP(N3871,city,2,FALSE)</f>
        <v>71</v>
      </c>
      <c r="P3871" t="s">
        <v>20</v>
      </c>
      <c r="Q3871">
        <f>VLOOKUP(P3871,state,2,FALSE)</f>
        <v>2</v>
      </c>
      <c r="R3871">
        <v>92105</v>
      </c>
      <c r="S3871" t="s">
        <v>21</v>
      </c>
      <c r="T3871" s="10">
        <f>VLOOKUP(S3871,region,2,FALSE)</f>
        <v>2</v>
      </c>
      <c r="U3871" t="s">
        <v>4963</v>
      </c>
      <c r="V3871" t="s">
        <v>13</v>
      </c>
      <c r="W3871">
        <v>1936</v>
      </c>
      <c r="X3871">
        <f>VLOOKUP(V3871,category,2,FALSE)</f>
        <v>1</v>
      </c>
      <c r="Y3871" t="s">
        <v>3226</v>
      </c>
      <c r="Z3871">
        <f>VLOOKUP(Y3871,subcategory,2,FALSE)</f>
        <v>2</v>
      </c>
      <c r="AA3871" t="s">
        <v>1366</v>
      </c>
      <c r="AB3871">
        <v>191.96800000000002</v>
      </c>
      <c r="AC3871">
        <v>7</v>
      </c>
      <c r="AD3871">
        <v>0.2</v>
      </c>
      <c r="AE3871" s="4">
        <v>16.797200000000004</v>
      </c>
    </row>
    <row r="3872" spans="1:31" x14ac:dyDescent="0.3">
      <c r="A3872" s="2">
        <v>3871</v>
      </c>
      <c r="B3872" t="s">
        <v>7280</v>
      </c>
      <c r="C3872">
        <f>VLOOKUP(B3872,order,2,FALSE)</f>
        <v>1914</v>
      </c>
      <c r="D3872" s="3">
        <v>42300</v>
      </c>
      <c r="E3872" s="3">
        <v>42304</v>
      </c>
      <c r="F3872" t="s">
        <v>7</v>
      </c>
      <c r="G3872" s="10">
        <f>VLOOKUP(F3872,ship,2,FALSE)</f>
        <v>1</v>
      </c>
      <c r="H3872" t="s">
        <v>3537</v>
      </c>
      <c r="I3872">
        <f>VLOOKUP(H3872,customer,2,FALSE)</f>
        <v>283</v>
      </c>
      <c r="J3872" t="s">
        <v>1093</v>
      </c>
      <c r="K3872" t="s">
        <v>9</v>
      </c>
      <c r="L3872">
        <f>VLOOKUP(K3872,segment1,2,FALSE)</f>
        <v>1</v>
      </c>
      <c r="M3872" t="s">
        <v>3255</v>
      </c>
      <c r="N3872" t="s">
        <v>466</v>
      </c>
      <c r="O3872">
        <f>VLOOKUP(N3872,city,2,FALSE)</f>
        <v>71</v>
      </c>
      <c r="P3872" t="s">
        <v>20</v>
      </c>
      <c r="Q3872">
        <f>VLOOKUP(P3872,state,2,FALSE)</f>
        <v>2</v>
      </c>
      <c r="R3872">
        <v>92105</v>
      </c>
      <c r="S3872" t="s">
        <v>21</v>
      </c>
      <c r="T3872" s="10">
        <f>VLOOKUP(S3872,region,2,FALSE)</f>
        <v>2</v>
      </c>
      <c r="U3872" t="s">
        <v>4702</v>
      </c>
      <c r="V3872" t="s">
        <v>22</v>
      </c>
      <c r="W3872">
        <f>VLOOKUP(U3872,product,2,FALSE)</f>
        <v>610</v>
      </c>
      <c r="X3872">
        <f>VLOOKUP(V3872,category,2,FALSE)</f>
        <v>2</v>
      </c>
      <c r="Y3872" t="s">
        <v>45</v>
      </c>
      <c r="Z3872">
        <f>VLOOKUP(Y3872,subcategory,2,FALSE)</f>
        <v>11</v>
      </c>
      <c r="AA3872" t="s">
        <v>3041</v>
      </c>
      <c r="AB3872">
        <v>11.56</v>
      </c>
      <c r="AC3872">
        <v>2</v>
      </c>
      <c r="AD3872">
        <v>0</v>
      </c>
      <c r="AE3872" s="4">
        <v>5.6644000000000005</v>
      </c>
    </row>
    <row r="3873" spans="1:31" x14ac:dyDescent="0.3">
      <c r="A3873" s="2">
        <v>3872</v>
      </c>
      <c r="B3873" t="s">
        <v>7280</v>
      </c>
      <c r="C3873">
        <f>VLOOKUP(B3873,order,2,FALSE)</f>
        <v>1914</v>
      </c>
      <c r="D3873" s="3">
        <v>42300</v>
      </c>
      <c r="E3873" s="3">
        <v>42304</v>
      </c>
      <c r="F3873" t="s">
        <v>7</v>
      </c>
      <c r="G3873" s="10">
        <f>VLOOKUP(F3873,ship,2,FALSE)</f>
        <v>1</v>
      </c>
      <c r="H3873" t="s">
        <v>3537</v>
      </c>
      <c r="I3873">
        <f>VLOOKUP(H3873,customer,2,FALSE)</f>
        <v>283</v>
      </c>
      <c r="J3873" t="s">
        <v>1093</v>
      </c>
      <c r="K3873" t="s">
        <v>9</v>
      </c>
      <c r="L3873">
        <f>VLOOKUP(K3873,segment1,2,FALSE)</f>
        <v>1</v>
      </c>
      <c r="M3873" t="s">
        <v>3255</v>
      </c>
      <c r="N3873" t="s">
        <v>466</v>
      </c>
      <c r="O3873">
        <f>VLOOKUP(N3873,city,2,FALSE)</f>
        <v>71</v>
      </c>
      <c r="P3873" t="s">
        <v>20</v>
      </c>
      <c r="Q3873">
        <f>VLOOKUP(P3873,state,2,FALSE)</f>
        <v>2</v>
      </c>
      <c r="R3873">
        <v>92105</v>
      </c>
      <c r="S3873" t="s">
        <v>21</v>
      </c>
      <c r="T3873" s="10">
        <f>VLOOKUP(S3873,region,2,FALSE)</f>
        <v>2</v>
      </c>
      <c r="U3873" t="s">
        <v>4221</v>
      </c>
      <c r="V3873" t="s">
        <v>22</v>
      </c>
      <c r="W3873">
        <v>1937</v>
      </c>
      <c r="X3873">
        <f>VLOOKUP(V3873,category,2,FALSE)</f>
        <v>2</v>
      </c>
      <c r="Y3873" t="s">
        <v>103</v>
      </c>
      <c r="Z3873">
        <f>VLOOKUP(Y3873,subcategory,2,FALSE)</f>
        <v>13</v>
      </c>
      <c r="AA3873" t="s">
        <v>1589</v>
      </c>
      <c r="AB3873">
        <v>11.8</v>
      </c>
      <c r="AC3873">
        <v>4</v>
      </c>
      <c r="AD3873">
        <v>0</v>
      </c>
      <c r="AE3873" s="4">
        <v>5.6639999999999997</v>
      </c>
    </row>
    <row r="3874" spans="1:31" x14ac:dyDescent="0.3">
      <c r="A3874" s="2">
        <v>3873</v>
      </c>
      <c r="B3874" t="s">
        <v>7280</v>
      </c>
      <c r="C3874">
        <f>VLOOKUP(B3874,order,2,FALSE)</f>
        <v>1914</v>
      </c>
      <c r="D3874" s="3">
        <v>42300</v>
      </c>
      <c r="E3874" s="3">
        <v>42304</v>
      </c>
      <c r="F3874" t="s">
        <v>7</v>
      </c>
      <c r="G3874" s="10">
        <f>VLOOKUP(F3874,ship,2,FALSE)</f>
        <v>1</v>
      </c>
      <c r="H3874" t="s">
        <v>3537</v>
      </c>
      <c r="I3874">
        <f>VLOOKUP(H3874,customer,2,FALSE)</f>
        <v>283</v>
      </c>
      <c r="J3874" t="s">
        <v>1093</v>
      </c>
      <c r="K3874" t="s">
        <v>9</v>
      </c>
      <c r="L3874">
        <f>VLOOKUP(K3874,segment1,2,FALSE)</f>
        <v>1</v>
      </c>
      <c r="M3874" t="s">
        <v>3255</v>
      </c>
      <c r="N3874" t="s">
        <v>466</v>
      </c>
      <c r="O3874">
        <f>VLOOKUP(N3874,city,2,FALSE)</f>
        <v>71</v>
      </c>
      <c r="P3874" t="s">
        <v>20</v>
      </c>
      <c r="Q3874">
        <f>VLOOKUP(P3874,state,2,FALSE)</f>
        <v>2</v>
      </c>
      <c r="R3874">
        <v>92105</v>
      </c>
      <c r="S3874" t="s">
        <v>21</v>
      </c>
      <c r="T3874" s="10">
        <f>VLOOKUP(S3874,region,2,FALSE)</f>
        <v>2</v>
      </c>
      <c r="U3874" t="s">
        <v>5212</v>
      </c>
      <c r="V3874" t="s">
        <v>13</v>
      </c>
      <c r="W3874">
        <f>VLOOKUP(U3874,product,2,FALSE)</f>
        <v>1132</v>
      </c>
      <c r="X3874">
        <f>VLOOKUP(V3874,category,2,FALSE)</f>
        <v>1</v>
      </c>
      <c r="Y3874" t="s">
        <v>3226</v>
      </c>
      <c r="Z3874">
        <f>VLOOKUP(Y3874,subcategory,2,FALSE)</f>
        <v>2</v>
      </c>
      <c r="AA3874" t="s">
        <v>3075</v>
      </c>
      <c r="AB3874">
        <v>842.35200000000009</v>
      </c>
      <c r="AC3874">
        <v>3</v>
      </c>
      <c r="AD3874">
        <v>0.2</v>
      </c>
      <c r="AE3874" s="4">
        <v>42.117600000000039</v>
      </c>
    </row>
    <row r="3875" spans="1:31" x14ac:dyDescent="0.3">
      <c r="A3875" s="2">
        <v>3874</v>
      </c>
      <c r="B3875" t="s">
        <v>8448</v>
      </c>
      <c r="C3875">
        <f>VLOOKUP(B3875,order,2,FALSE)</f>
        <v>1915</v>
      </c>
      <c r="D3875" s="3">
        <v>42618</v>
      </c>
      <c r="E3875" s="3">
        <v>42620</v>
      </c>
      <c r="F3875" t="s">
        <v>7</v>
      </c>
      <c r="G3875" s="10">
        <f>VLOOKUP(F3875,ship,2,FALSE)</f>
        <v>1</v>
      </c>
      <c r="H3875" t="s">
        <v>3916</v>
      </c>
      <c r="I3875">
        <f>VLOOKUP(H3875,customer,2,FALSE)</f>
        <v>662</v>
      </c>
      <c r="J3875" t="s">
        <v>2480</v>
      </c>
      <c r="K3875" t="s">
        <v>9</v>
      </c>
      <c r="L3875">
        <f>VLOOKUP(K3875,segment1,2,FALSE)</f>
        <v>1</v>
      </c>
      <c r="M3875" t="s">
        <v>3255</v>
      </c>
      <c r="N3875" t="s">
        <v>2084</v>
      </c>
      <c r="O3875">
        <f>VLOOKUP(N3875,city,2,FALSE)</f>
        <v>272</v>
      </c>
      <c r="P3875" t="s">
        <v>173</v>
      </c>
      <c r="Q3875">
        <f>VLOOKUP(P3875,state,2,FALSE)</f>
        <v>19</v>
      </c>
      <c r="R3875">
        <v>37604</v>
      </c>
      <c r="S3875" t="s">
        <v>12</v>
      </c>
      <c r="T3875" s="10">
        <f>VLOOKUP(S3875,region,2,FALSE)</f>
        <v>1</v>
      </c>
      <c r="U3875" t="s">
        <v>4796</v>
      </c>
      <c r="V3875" t="s">
        <v>22</v>
      </c>
      <c r="W3875">
        <v>1938</v>
      </c>
      <c r="X3875">
        <f>VLOOKUP(V3875,category,2,FALSE)</f>
        <v>2</v>
      </c>
      <c r="Y3875" t="s">
        <v>103</v>
      </c>
      <c r="Z3875">
        <f>VLOOKUP(Y3875,subcategory,2,FALSE)</f>
        <v>13</v>
      </c>
      <c r="AA3875" t="s">
        <v>5926</v>
      </c>
      <c r="AB3875">
        <v>23.472000000000001</v>
      </c>
      <c r="AC3875">
        <v>3</v>
      </c>
      <c r="AD3875">
        <v>0.2</v>
      </c>
      <c r="AE3875" s="4">
        <v>7.6283999999999974</v>
      </c>
    </row>
    <row r="3876" spans="1:31" x14ac:dyDescent="0.3">
      <c r="A3876" s="2">
        <v>3875</v>
      </c>
      <c r="B3876" t="s">
        <v>8448</v>
      </c>
      <c r="C3876">
        <f>VLOOKUP(B3876,order,2,FALSE)</f>
        <v>1915</v>
      </c>
      <c r="D3876" s="3">
        <v>42618</v>
      </c>
      <c r="E3876" s="3">
        <v>42620</v>
      </c>
      <c r="F3876" t="s">
        <v>7</v>
      </c>
      <c r="G3876" s="10">
        <f>VLOOKUP(F3876,ship,2,FALSE)</f>
        <v>1</v>
      </c>
      <c r="H3876" t="s">
        <v>3916</v>
      </c>
      <c r="I3876">
        <f>VLOOKUP(H3876,customer,2,FALSE)</f>
        <v>662</v>
      </c>
      <c r="J3876" t="s">
        <v>2480</v>
      </c>
      <c r="K3876" t="s">
        <v>9</v>
      </c>
      <c r="L3876">
        <f>VLOOKUP(K3876,segment1,2,FALSE)</f>
        <v>1</v>
      </c>
      <c r="M3876" t="s">
        <v>3255</v>
      </c>
      <c r="N3876" t="s">
        <v>2084</v>
      </c>
      <c r="O3876">
        <f>VLOOKUP(N3876,city,2,FALSE)</f>
        <v>272</v>
      </c>
      <c r="P3876" t="s">
        <v>173</v>
      </c>
      <c r="Q3876">
        <f>VLOOKUP(P3876,state,2,FALSE)</f>
        <v>19</v>
      </c>
      <c r="R3876">
        <v>37604</v>
      </c>
      <c r="S3876" t="s">
        <v>12</v>
      </c>
      <c r="T3876" s="10">
        <f>VLOOKUP(S3876,region,2,FALSE)</f>
        <v>1</v>
      </c>
      <c r="U3876" t="s">
        <v>4887</v>
      </c>
      <c r="V3876" t="s">
        <v>22</v>
      </c>
      <c r="W3876">
        <f>VLOOKUP(U3876,product,2,FALSE)</f>
        <v>801</v>
      </c>
      <c r="X3876">
        <f>VLOOKUP(V3876,category,2,FALSE)</f>
        <v>2</v>
      </c>
      <c r="Y3876" t="s">
        <v>3231</v>
      </c>
      <c r="Z3876">
        <f>VLOOKUP(Y3876,subcategory,2,FALSE)</f>
        <v>9</v>
      </c>
      <c r="AA3876" t="s">
        <v>2831</v>
      </c>
      <c r="AB3876">
        <v>86.058000000000007</v>
      </c>
      <c r="AC3876">
        <v>7</v>
      </c>
      <c r="AD3876">
        <v>0.7</v>
      </c>
      <c r="AE3876" s="4">
        <v>-63.109199999999987</v>
      </c>
    </row>
    <row r="3877" spans="1:31" x14ac:dyDescent="0.3">
      <c r="A3877" s="2">
        <v>3876</v>
      </c>
      <c r="B3877" t="s">
        <v>8448</v>
      </c>
      <c r="C3877">
        <f>VLOOKUP(B3877,order,2,FALSE)</f>
        <v>1915</v>
      </c>
      <c r="D3877" s="3">
        <v>42618</v>
      </c>
      <c r="E3877" s="3">
        <v>42620</v>
      </c>
      <c r="F3877" t="s">
        <v>7</v>
      </c>
      <c r="G3877" s="10">
        <f>VLOOKUP(F3877,ship,2,FALSE)</f>
        <v>1</v>
      </c>
      <c r="H3877" t="s">
        <v>3916</v>
      </c>
      <c r="I3877">
        <f>VLOOKUP(H3877,customer,2,FALSE)</f>
        <v>662</v>
      </c>
      <c r="J3877" t="s">
        <v>2480</v>
      </c>
      <c r="K3877" t="s">
        <v>9</v>
      </c>
      <c r="L3877">
        <f>VLOOKUP(K3877,segment1,2,FALSE)</f>
        <v>1</v>
      </c>
      <c r="M3877" t="s">
        <v>3255</v>
      </c>
      <c r="N3877" t="s">
        <v>2084</v>
      </c>
      <c r="O3877">
        <f>VLOOKUP(N3877,city,2,FALSE)</f>
        <v>272</v>
      </c>
      <c r="P3877" t="s">
        <v>173</v>
      </c>
      <c r="Q3877">
        <f>VLOOKUP(P3877,state,2,FALSE)</f>
        <v>19</v>
      </c>
      <c r="R3877">
        <v>37604</v>
      </c>
      <c r="S3877" t="s">
        <v>12</v>
      </c>
      <c r="T3877" s="10">
        <f>VLOOKUP(S3877,region,2,FALSE)</f>
        <v>1</v>
      </c>
      <c r="U3877" t="s">
        <v>4794</v>
      </c>
      <c r="V3877" t="s">
        <v>35</v>
      </c>
      <c r="W3877">
        <v>1939</v>
      </c>
      <c r="X3877">
        <f>VLOOKUP(V3877,category,2,FALSE)</f>
        <v>3</v>
      </c>
      <c r="Y3877" t="s">
        <v>3230</v>
      </c>
      <c r="Z3877">
        <f>VLOOKUP(Y3877,subcategory,2,FALSE)</f>
        <v>8</v>
      </c>
      <c r="AA3877" t="s">
        <v>2038</v>
      </c>
      <c r="AB3877">
        <v>108.78399999999999</v>
      </c>
      <c r="AC3877">
        <v>2</v>
      </c>
      <c r="AD3877">
        <v>0.2</v>
      </c>
      <c r="AE3877" s="4">
        <v>6.7990000000000066</v>
      </c>
    </row>
    <row r="3878" spans="1:31" x14ac:dyDescent="0.3">
      <c r="A3878" s="2">
        <v>3877</v>
      </c>
      <c r="B3878" t="s">
        <v>8448</v>
      </c>
      <c r="C3878">
        <f>VLOOKUP(B3878,order,2,FALSE)</f>
        <v>1915</v>
      </c>
      <c r="D3878" s="3">
        <v>42618</v>
      </c>
      <c r="E3878" s="3">
        <v>42620</v>
      </c>
      <c r="F3878" t="s">
        <v>7</v>
      </c>
      <c r="G3878" s="10">
        <f>VLOOKUP(F3878,ship,2,FALSE)</f>
        <v>1</v>
      </c>
      <c r="H3878" t="s">
        <v>3916</v>
      </c>
      <c r="I3878">
        <f>VLOOKUP(H3878,customer,2,FALSE)</f>
        <v>662</v>
      </c>
      <c r="J3878" t="s">
        <v>2480</v>
      </c>
      <c r="K3878" t="s">
        <v>9</v>
      </c>
      <c r="L3878">
        <f>VLOOKUP(K3878,segment1,2,FALSE)</f>
        <v>1</v>
      </c>
      <c r="M3878" t="s">
        <v>3255</v>
      </c>
      <c r="N3878" t="s">
        <v>2084</v>
      </c>
      <c r="O3878">
        <f>VLOOKUP(N3878,city,2,FALSE)</f>
        <v>272</v>
      </c>
      <c r="P3878" t="s">
        <v>173</v>
      </c>
      <c r="Q3878">
        <f>VLOOKUP(P3878,state,2,FALSE)</f>
        <v>19</v>
      </c>
      <c r="R3878">
        <v>37604</v>
      </c>
      <c r="S3878" t="s">
        <v>12</v>
      </c>
      <c r="T3878" s="10">
        <f>VLOOKUP(S3878,region,2,FALSE)</f>
        <v>1</v>
      </c>
      <c r="U3878" t="s">
        <v>5518</v>
      </c>
      <c r="V3878" t="s">
        <v>22</v>
      </c>
      <c r="W3878">
        <f>VLOOKUP(U3878,product,2,FALSE)</f>
        <v>1451</v>
      </c>
      <c r="X3878">
        <f>VLOOKUP(V3878,category,2,FALSE)</f>
        <v>2</v>
      </c>
      <c r="Y3878" t="s">
        <v>45</v>
      </c>
      <c r="Z3878">
        <f>VLOOKUP(Y3878,subcategory,2,FALSE)</f>
        <v>11</v>
      </c>
      <c r="AA3878" t="s">
        <v>2783</v>
      </c>
      <c r="AB3878">
        <v>10.272000000000002</v>
      </c>
      <c r="AC3878">
        <v>3</v>
      </c>
      <c r="AD3878">
        <v>0.2</v>
      </c>
      <c r="AE3878" s="4">
        <v>3.2099999999999982</v>
      </c>
    </row>
    <row r="3879" spans="1:31" x14ac:dyDescent="0.3">
      <c r="A3879" s="2">
        <v>3878</v>
      </c>
      <c r="B3879" t="s">
        <v>8449</v>
      </c>
      <c r="C3879">
        <f>VLOOKUP(B3879,order,2,FALSE)</f>
        <v>1916</v>
      </c>
      <c r="D3879" s="3">
        <v>42671</v>
      </c>
      <c r="E3879" s="3">
        <v>42676</v>
      </c>
      <c r="F3879" t="s">
        <v>25</v>
      </c>
      <c r="G3879" s="10">
        <f>VLOOKUP(F3879,ship,2,FALSE)</f>
        <v>2</v>
      </c>
      <c r="H3879" t="s">
        <v>3467</v>
      </c>
      <c r="I3879">
        <f>VLOOKUP(H3879,customer,2,FALSE)</f>
        <v>213</v>
      </c>
      <c r="J3879" t="s">
        <v>867</v>
      </c>
      <c r="K3879" t="s">
        <v>9</v>
      </c>
      <c r="L3879">
        <f>VLOOKUP(K3879,segment1,2,FALSE)</f>
        <v>1</v>
      </c>
      <c r="M3879" t="s">
        <v>3255</v>
      </c>
      <c r="N3879" t="s">
        <v>442</v>
      </c>
      <c r="O3879">
        <f>VLOOKUP(N3879,city,2,FALSE)</f>
        <v>68</v>
      </c>
      <c r="P3879" t="s">
        <v>28</v>
      </c>
      <c r="Q3879">
        <f>VLOOKUP(P3879,state,2,FALSE)</f>
        <v>3</v>
      </c>
      <c r="R3879">
        <v>33614</v>
      </c>
      <c r="S3879" t="s">
        <v>12</v>
      </c>
      <c r="T3879" s="10">
        <f>VLOOKUP(S3879,region,2,FALSE)</f>
        <v>1</v>
      </c>
      <c r="U3879" t="s">
        <v>5070</v>
      </c>
      <c r="V3879" t="s">
        <v>22</v>
      </c>
      <c r="W3879">
        <v>1940</v>
      </c>
      <c r="X3879">
        <f>VLOOKUP(V3879,category,2,FALSE)</f>
        <v>2</v>
      </c>
      <c r="Y3879" t="s">
        <v>3231</v>
      </c>
      <c r="Z3879">
        <f>VLOOKUP(Y3879,subcategory,2,FALSE)</f>
        <v>9</v>
      </c>
      <c r="AA3879" t="s">
        <v>2481</v>
      </c>
      <c r="AB3879">
        <v>38.190000000000012</v>
      </c>
      <c r="AC3879">
        <v>5</v>
      </c>
      <c r="AD3879">
        <v>0.7</v>
      </c>
      <c r="AE3879" s="4">
        <v>-26.732999999999997</v>
      </c>
    </row>
    <row r="3880" spans="1:31" x14ac:dyDescent="0.3">
      <c r="A3880" s="2">
        <v>3879</v>
      </c>
      <c r="B3880" t="s">
        <v>6303</v>
      </c>
      <c r="C3880">
        <f>VLOOKUP(B3880,order,2,FALSE)</f>
        <v>1917</v>
      </c>
      <c r="D3880" s="3">
        <v>41734</v>
      </c>
      <c r="E3880" s="3">
        <v>41736</v>
      </c>
      <c r="F3880" t="s">
        <v>97</v>
      </c>
      <c r="G3880" s="10">
        <f>VLOOKUP(F3880,ship,2,FALSE)</f>
        <v>3</v>
      </c>
      <c r="H3880" t="s">
        <v>3444</v>
      </c>
      <c r="I3880">
        <f>VLOOKUP(H3880,customer,2,FALSE)</f>
        <v>190</v>
      </c>
      <c r="J3880" t="s">
        <v>787</v>
      </c>
      <c r="K3880" t="s">
        <v>18</v>
      </c>
      <c r="L3880">
        <f>VLOOKUP(K3880,segment1,2,FALSE)</f>
        <v>2</v>
      </c>
      <c r="M3880" t="s">
        <v>3255</v>
      </c>
      <c r="N3880" t="s">
        <v>183</v>
      </c>
      <c r="O3880">
        <f>VLOOKUP(N3880,city,2,FALSE)</f>
        <v>28</v>
      </c>
      <c r="P3880" t="s">
        <v>110</v>
      </c>
      <c r="Q3880">
        <f>VLOOKUP(P3880,state,2,FALSE)</f>
        <v>11</v>
      </c>
      <c r="R3880">
        <v>62521</v>
      </c>
      <c r="S3880" t="s">
        <v>55</v>
      </c>
      <c r="T3880" s="10">
        <f>VLOOKUP(S3880,region,2,FALSE)</f>
        <v>3</v>
      </c>
      <c r="U3880" t="s">
        <v>4278</v>
      </c>
      <c r="V3880" t="s">
        <v>22</v>
      </c>
      <c r="W3880">
        <f>VLOOKUP(U3880,product,2,FALSE)</f>
        <v>171</v>
      </c>
      <c r="X3880">
        <f>VLOOKUP(V3880,category,2,FALSE)</f>
        <v>2</v>
      </c>
      <c r="Y3880" t="s">
        <v>3227</v>
      </c>
      <c r="Z3880">
        <f>VLOOKUP(Y3880,subcategory,2,FALSE)</f>
        <v>5</v>
      </c>
      <c r="AA3880" t="s">
        <v>2997</v>
      </c>
      <c r="AB3880">
        <v>49.632000000000005</v>
      </c>
      <c r="AC3880">
        <v>4</v>
      </c>
      <c r="AD3880">
        <v>0.2</v>
      </c>
      <c r="AE3880" s="4">
        <v>3.7224000000000004</v>
      </c>
    </row>
    <row r="3881" spans="1:31" x14ac:dyDescent="0.3">
      <c r="A3881" s="2">
        <v>3880</v>
      </c>
      <c r="B3881" t="s">
        <v>6303</v>
      </c>
      <c r="C3881">
        <f>VLOOKUP(B3881,order,2,FALSE)</f>
        <v>1917</v>
      </c>
      <c r="D3881" s="3">
        <v>41734</v>
      </c>
      <c r="E3881" s="3">
        <v>41736</v>
      </c>
      <c r="F3881" t="s">
        <v>97</v>
      </c>
      <c r="G3881" s="10">
        <f>VLOOKUP(F3881,ship,2,FALSE)</f>
        <v>3</v>
      </c>
      <c r="H3881" t="s">
        <v>3444</v>
      </c>
      <c r="I3881">
        <f>VLOOKUP(H3881,customer,2,FALSE)</f>
        <v>190</v>
      </c>
      <c r="J3881" t="s">
        <v>787</v>
      </c>
      <c r="K3881" t="s">
        <v>18</v>
      </c>
      <c r="L3881">
        <f>VLOOKUP(K3881,segment1,2,FALSE)</f>
        <v>2</v>
      </c>
      <c r="M3881" t="s">
        <v>3255</v>
      </c>
      <c r="N3881" t="s">
        <v>183</v>
      </c>
      <c r="O3881">
        <f>VLOOKUP(N3881,city,2,FALSE)</f>
        <v>28</v>
      </c>
      <c r="P3881" t="s">
        <v>110</v>
      </c>
      <c r="Q3881">
        <f>VLOOKUP(P3881,state,2,FALSE)</f>
        <v>11</v>
      </c>
      <c r="R3881">
        <v>62521</v>
      </c>
      <c r="S3881" t="s">
        <v>55</v>
      </c>
      <c r="T3881" s="10">
        <f>VLOOKUP(S3881,region,2,FALSE)</f>
        <v>3</v>
      </c>
      <c r="U3881" t="s">
        <v>5632</v>
      </c>
      <c r="V3881" t="s">
        <v>22</v>
      </c>
      <c r="W3881">
        <v>1941</v>
      </c>
      <c r="X3881">
        <f>VLOOKUP(V3881,category,2,FALSE)</f>
        <v>2</v>
      </c>
      <c r="Y3881" t="s">
        <v>3227</v>
      </c>
      <c r="Z3881">
        <f>VLOOKUP(Y3881,subcategory,2,FALSE)</f>
        <v>5</v>
      </c>
      <c r="AA3881" t="s">
        <v>2724</v>
      </c>
      <c r="AB3881">
        <v>52.096000000000004</v>
      </c>
      <c r="AC3881">
        <v>4</v>
      </c>
      <c r="AD3881">
        <v>0.2</v>
      </c>
      <c r="AE3881" s="4">
        <v>3.9072000000000031</v>
      </c>
    </row>
    <row r="3882" spans="1:31" x14ac:dyDescent="0.3">
      <c r="A3882" s="2">
        <v>3881</v>
      </c>
      <c r="B3882" t="s">
        <v>7281</v>
      </c>
      <c r="C3882">
        <f>VLOOKUP(B3882,order,2,FALSE)</f>
        <v>1918</v>
      </c>
      <c r="D3882" s="3">
        <v>42170</v>
      </c>
      <c r="E3882" s="3">
        <v>42175</v>
      </c>
      <c r="F3882" t="s">
        <v>25</v>
      </c>
      <c r="G3882" s="10">
        <f>VLOOKUP(F3882,ship,2,FALSE)</f>
        <v>2</v>
      </c>
      <c r="H3882" t="s">
        <v>3979</v>
      </c>
      <c r="I3882">
        <f>VLOOKUP(H3882,customer,2,FALSE)</f>
        <v>725</v>
      </c>
      <c r="J3882" t="s">
        <v>2748</v>
      </c>
      <c r="K3882" t="s">
        <v>9</v>
      </c>
      <c r="L3882">
        <f>VLOOKUP(K3882,segment1,2,FALSE)</f>
        <v>1</v>
      </c>
      <c r="M3882" t="s">
        <v>3255</v>
      </c>
      <c r="N3882" t="s">
        <v>159</v>
      </c>
      <c r="O3882">
        <f>VLOOKUP(N3882,city,2,FALSE)</f>
        <v>24</v>
      </c>
      <c r="P3882" t="s">
        <v>160</v>
      </c>
      <c r="Q3882">
        <f>VLOOKUP(P3882,state,2,FALSE)</f>
        <v>17</v>
      </c>
      <c r="R3882">
        <v>85234</v>
      </c>
      <c r="S3882" t="s">
        <v>21</v>
      </c>
      <c r="T3882" s="10">
        <f>VLOOKUP(S3882,region,2,FALSE)</f>
        <v>2</v>
      </c>
      <c r="U3882" t="s">
        <v>5426</v>
      </c>
      <c r="V3882" t="s">
        <v>22</v>
      </c>
      <c r="W3882">
        <f>VLOOKUP(U3882,product,2,FALSE)</f>
        <v>1358</v>
      </c>
      <c r="X3882">
        <f>VLOOKUP(V3882,category,2,FALSE)</f>
        <v>2</v>
      </c>
      <c r="Y3882" t="s">
        <v>45</v>
      </c>
      <c r="Z3882">
        <f>VLOOKUP(Y3882,subcategory,2,FALSE)</f>
        <v>11</v>
      </c>
      <c r="AA3882" t="s">
        <v>325</v>
      </c>
      <c r="AB3882">
        <v>9.5680000000000014</v>
      </c>
      <c r="AC3882">
        <v>2</v>
      </c>
      <c r="AD3882">
        <v>0.2</v>
      </c>
      <c r="AE3882" s="4">
        <v>2.9899999999999993</v>
      </c>
    </row>
    <row r="3883" spans="1:31" x14ac:dyDescent="0.3">
      <c r="A3883" s="2">
        <v>3882</v>
      </c>
      <c r="B3883" t="s">
        <v>7281</v>
      </c>
      <c r="C3883">
        <f>VLOOKUP(B3883,order,2,FALSE)</f>
        <v>1918</v>
      </c>
      <c r="D3883" s="3">
        <v>42170</v>
      </c>
      <c r="E3883" s="3">
        <v>42175</v>
      </c>
      <c r="F3883" t="s">
        <v>25</v>
      </c>
      <c r="G3883" s="10">
        <f>VLOOKUP(F3883,ship,2,FALSE)</f>
        <v>2</v>
      </c>
      <c r="H3883" t="s">
        <v>3979</v>
      </c>
      <c r="I3883">
        <f>VLOOKUP(H3883,customer,2,FALSE)</f>
        <v>725</v>
      </c>
      <c r="J3883" t="s">
        <v>2748</v>
      </c>
      <c r="K3883" t="s">
        <v>9</v>
      </c>
      <c r="L3883">
        <f>VLOOKUP(K3883,segment1,2,FALSE)</f>
        <v>1</v>
      </c>
      <c r="M3883" t="s">
        <v>3255</v>
      </c>
      <c r="N3883" t="s">
        <v>159</v>
      </c>
      <c r="O3883">
        <f>VLOOKUP(N3883,city,2,FALSE)</f>
        <v>24</v>
      </c>
      <c r="P3883" t="s">
        <v>160</v>
      </c>
      <c r="Q3883">
        <f>VLOOKUP(P3883,state,2,FALSE)</f>
        <v>17</v>
      </c>
      <c r="R3883">
        <v>85234</v>
      </c>
      <c r="S3883" t="s">
        <v>21</v>
      </c>
      <c r="T3883" s="10">
        <f>VLOOKUP(S3883,region,2,FALSE)</f>
        <v>2</v>
      </c>
      <c r="U3883" t="s">
        <v>4340</v>
      </c>
      <c r="V3883" t="s">
        <v>22</v>
      </c>
      <c r="W3883">
        <v>1942</v>
      </c>
      <c r="X3883">
        <f>VLOOKUP(V3883,category,2,FALSE)</f>
        <v>2</v>
      </c>
      <c r="Y3883" t="s">
        <v>3227</v>
      </c>
      <c r="Z3883">
        <f>VLOOKUP(Y3883,subcategory,2,FALSE)</f>
        <v>5</v>
      </c>
      <c r="AA3883" t="s">
        <v>494</v>
      </c>
      <c r="AB3883">
        <v>82.367999999999995</v>
      </c>
      <c r="AC3883">
        <v>2</v>
      </c>
      <c r="AD3883">
        <v>0.2</v>
      </c>
      <c r="AE3883" s="4">
        <v>-19.562399999999997</v>
      </c>
    </row>
    <row r="3884" spans="1:31" x14ac:dyDescent="0.3">
      <c r="A3884" s="2">
        <v>3883</v>
      </c>
      <c r="B3884" t="s">
        <v>7281</v>
      </c>
      <c r="C3884">
        <f>VLOOKUP(B3884,order,2,FALSE)</f>
        <v>1918</v>
      </c>
      <c r="D3884" s="3">
        <v>42170</v>
      </c>
      <c r="E3884" s="3">
        <v>42175</v>
      </c>
      <c r="F3884" t="s">
        <v>25</v>
      </c>
      <c r="G3884" s="10">
        <f>VLOOKUP(F3884,ship,2,FALSE)</f>
        <v>2</v>
      </c>
      <c r="H3884" t="s">
        <v>3979</v>
      </c>
      <c r="I3884">
        <f>VLOOKUP(H3884,customer,2,FALSE)</f>
        <v>725</v>
      </c>
      <c r="J3884" t="s">
        <v>2748</v>
      </c>
      <c r="K3884" t="s">
        <v>9</v>
      </c>
      <c r="L3884">
        <f>VLOOKUP(K3884,segment1,2,FALSE)</f>
        <v>1</v>
      </c>
      <c r="M3884" t="s">
        <v>3255</v>
      </c>
      <c r="N3884" t="s">
        <v>159</v>
      </c>
      <c r="O3884">
        <f>VLOOKUP(N3884,city,2,FALSE)</f>
        <v>24</v>
      </c>
      <c r="P3884" t="s">
        <v>160</v>
      </c>
      <c r="Q3884">
        <f>VLOOKUP(P3884,state,2,FALSE)</f>
        <v>17</v>
      </c>
      <c r="R3884">
        <v>85234</v>
      </c>
      <c r="S3884" t="s">
        <v>21</v>
      </c>
      <c r="T3884" s="10">
        <f>VLOOKUP(S3884,region,2,FALSE)</f>
        <v>2</v>
      </c>
      <c r="U3884" t="s">
        <v>5660</v>
      </c>
      <c r="V3884" t="s">
        <v>13</v>
      </c>
      <c r="W3884">
        <f>VLOOKUP(U3884,product,2,FALSE)</f>
        <v>1598</v>
      </c>
      <c r="X3884">
        <f>VLOOKUP(V3884,category,2,FALSE)</f>
        <v>1</v>
      </c>
      <c r="Y3884" t="s">
        <v>3228</v>
      </c>
      <c r="Z3884">
        <f>VLOOKUP(Y3884,subcategory,2,FALSE)</f>
        <v>6</v>
      </c>
      <c r="AA3884" t="s">
        <v>1396</v>
      </c>
      <c r="AB3884">
        <v>364.70400000000006</v>
      </c>
      <c r="AC3884">
        <v>6</v>
      </c>
      <c r="AD3884">
        <v>0.2</v>
      </c>
      <c r="AE3884" s="4">
        <v>-36.470400000000041</v>
      </c>
    </row>
    <row r="3885" spans="1:31" x14ac:dyDescent="0.3">
      <c r="A3885" s="2">
        <v>3884</v>
      </c>
      <c r="B3885" t="s">
        <v>7281</v>
      </c>
      <c r="C3885">
        <f>VLOOKUP(B3885,order,2,FALSE)</f>
        <v>1918</v>
      </c>
      <c r="D3885" s="3">
        <v>42170</v>
      </c>
      <c r="E3885" s="3">
        <v>42175</v>
      </c>
      <c r="F3885" t="s">
        <v>25</v>
      </c>
      <c r="G3885" s="10">
        <f>VLOOKUP(F3885,ship,2,FALSE)</f>
        <v>2</v>
      </c>
      <c r="H3885" t="s">
        <v>3979</v>
      </c>
      <c r="I3885">
        <f>VLOOKUP(H3885,customer,2,FALSE)</f>
        <v>725</v>
      </c>
      <c r="J3885" t="s">
        <v>2748</v>
      </c>
      <c r="K3885" t="s">
        <v>9</v>
      </c>
      <c r="L3885">
        <f>VLOOKUP(K3885,segment1,2,FALSE)</f>
        <v>1</v>
      </c>
      <c r="M3885" t="s">
        <v>3255</v>
      </c>
      <c r="N3885" t="s">
        <v>159</v>
      </c>
      <c r="O3885">
        <f>VLOOKUP(N3885,city,2,FALSE)</f>
        <v>24</v>
      </c>
      <c r="P3885" t="s">
        <v>160</v>
      </c>
      <c r="Q3885">
        <f>VLOOKUP(P3885,state,2,FALSE)</f>
        <v>17</v>
      </c>
      <c r="R3885">
        <v>85234</v>
      </c>
      <c r="S3885" t="s">
        <v>21</v>
      </c>
      <c r="T3885" s="10">
        <f>VLOOKUP(S3885,region,2,FALSE)</f>
        <v>2</v>
      </c>
      <c r="U3885" t="s">
        <v>5661</v>
      </c>
      <c r="V3885" t="s">
        <v>13</v>
      </c>
      <c r="W3885">
        <v>1943</v>
      </c>
      <c r="X3885">
        <f>VLOOKUP(V3885,category,2,FALSE)</f>
        <v>1</v>
      </c>
      <c r="Y3885" t="s">
        <v>3228</v>
      </c>
      <c r="Z3885">
        <f>VLOOKUP(Y3885,subcategory,2,FALSE)</f>
        <v>6</v>
      </c>
      <c r="AA3885" t="s">
        <v>2512</v>
      </c>
      <c r="AB3885">
        <v>40.256</v>
      </c>
      <c r="AC3885">
        <v>4</v>
      </c>
      <c r="AD3885">
        <v>0.2</v>
      </c>
      <c r="AE3885" s="4">
        <v>11.070400000000003</v>
      </c>
    </row>
    <row r="3886" spans="1:31" x14ac:dyDescent="0.3">
      <c r="A3886" s="2">
        <v>3885</v>
      </c>
      <c r="B3886" t="s">
        <v>6304</v>
      </c>
      <c r="C3886">
        <f>VLOOKUP(B3886,order,2,FALSE)</f>
        <v>1919</v>
      </c>
      <c r="D3886" s="3">
        <v>41825</v>
      </c>
      <c r="E3886" s="3">
        <v>41832</v>
      </c>
      <c r="F3886" t="s">
        <v>25</v>
      </c>
      <c r="G3886" s="10">
        <f>VLOOKUP(F3886,ship,2,FALSE)</f>
        <v>2</v>
      </c>
      <c r="H3886" t="s">
        <v>3949</v>
      </c>
      <c r="I3886">
        <f>VLOOKUP(H3886,customer,2,FALSE)</f>
        <v>695</v>
      </c>
      <c r="J3886" t="s">
        <v>2609</v>
      </c>
      <c r="K3886" t="s">
        <v>18</v>
      </c>
      <c r="L3886">
        <f>VLOOKUP(K3886,segment1,2,FALSE)</f>
        <v>2</v>
      </c>
      <c r="M3886" t="s">
        <v>3255</v>
      </c>
      <c r="N3886" t="s">
        <v>2180</v>
      </c>
      <c r="O3886">
        <f>VLOOKUP(N3886,city,2,FALSE)</f>
        <v>290</v>
      </c>
      <c r="P3886" t="s">
        <v>173</v>
      </c>
      <c r="Q3886">
        <f>VLOOKUP(P3886,state,2,FALSE)</f>
        <v>19</v>
      </c>
      <c r="R3886">
        <v>37918</v>
      </c>
      <c r="S3886" t="s">
        <v>12</v>
      </c>
      <c r="T3886" s="10">
        <f>VLOOKUP(S3886,region,2,FALSE)</f>
        <v>1</v>
      </c>
      <c r="U3886" t="s">
        <v>4116</v>
      </c>
      <c r="V3886" t="s">
        <v>22</v>
      </c>
      <c r="W3886">
        <f>VLOOKUP(U3886,product,2,FALSE)</f>
        <v>7</v>
      </c>
      <c r="X3886">
        <f>VLOOKUP(V3886,category,2,FALSE)</f>
        <v>2</v>
      </c>
      <c r="Y3886" t="s">
        <v>3229</v>
      </c>
      <c r="Z3886">
        <f>VLOOKUP(Y3886,subcategory,2,FALSE)</f>
        <v>7</v>
      </c>
      <c r="AA3886" t="s">
        <v>2168</v>
      </c>
      <c r="AB3886">
        <v>4.3680000000000003</v>
      </c>
      <c r="AC3886">
        <v>3</v>
      </c>
      <c r="AD3886">
        <v>0.2</v>
      </c>
      <c r="AE3886" s="4">
        <v>0.3822000000000001</v>
      </c>
    </row>
    <row r="3887" spans="1:31" x14ac:dyDescent="0.3">
      <c r="A3887" s="2">
        <v>3886</v>
      </c>
      <c r="B3887" t="s">
        <v>9886</v>
      </c>
      <c r="C3887">
        <f>VLOOKUP(B3887,order,2,FALSE)</f>
        <v>1920</v>
      </c>
      <c r="D3887" s="3">
        <v>42764</v>
      </c>
      <c r="E3887" s="3">
        <v>42768</v>
      </c>
      <c r="F3887" t="s">
        <v>25</v>
      </c>
      <c r="G3887" s="10">
        <f>VLOOKUP(F3887,ship,2,FALSE)</f>
        <v>2</v>
      </c>
      <c r="H3887" t="s">
        <v>3497</v>
      </c>
      <c r="I3887">
        <f>VLOOKUP(H3887,customer,2,FALSE)</f>
        <v>243</v>
      </c>
      <c r="J3887" t="s">
        <v>959</v>
      </c>
      <c r="K3887" t="s">
        <v>9</v>
      </c>
      <c r="L3887">
        <f>VLOOKUP(K3887,segment1,2,FALSE)</f>
        <v>1</v>
      </c>
      <c r="M3887" t="s">
        <v>3255</v>
      </c>
      <c r="N3887" t="s">
        <v>156</v>
      </c>
      <c r="O3887">
        <f>VLOOKUP(N3887,city,2,FALSE)</f>
        <v>23</v>
      </c>
      <c r="P3887" t="s">
        <v>110</v>
      </c>
      <c r="Q3887">
        <f>VLOOKUP(P3887,state,2,FALSE)</f>
        <v>11</v>
      </c>
      <c r="R3887">
        <v>60653</v>
      </c>
      <c r="S3887" t="s">
        <v>55</v>
      </c>
      <c r="T3887" s="10">
        <f>VLOOKUP(S3887,region,2,FALSE)</f>
        <v>3</v>
      </c>
      <c r="U3887" t="s">
        <v>4386</v>
      </c>
      <c r="V3887" t="s">
        <v>22</v>
      </c>
      <c r="W3887">
        <v>1944</v>
      </c>
      <c r="X3887">
        <f>VLOOKUP(V3887,category,2,FALSE)</f>
        <v>2</v>
      </c>
      <c r="Y3887" t="s">
        <v>3231</v>
      </c>
      <c r="Z3887">
        <f>VLOOKUP(Y3887,subcategory,2,FALSE)</f>
        <v>9</v>
      </c>
      <c r="AA3887" t="s">
        <v>1141</v>
      </c>
      <c r="AB3887">
        <v>12.127999999999997</v>
      </c>
      <c r="AC3887">
        <v>4</v>
      </c>
      <c r="AD3887">
        <v>0.8</v>
      </c>
      <c r="AE3887" s="4">
        <v>-20.617600000000003</v>
      </c>
    </row>
    <row r="3888" spans="1:31" x14ac:dyDescent="0.3">
      <c r="A3888" s="2">
        <v>3887</v>
      </c>
      <c r="B3888" t="s">
        <v>8450</v>
      </c>
      <c r="C3888">
        <f>VLOOKUP(B3888,order,2,FALSE)</f>
        <v>1921</v>
      </c>
      <c r="D3888" s="3">
        <v>42432</v>
      </c>
      <c r="E3888" s="3">
        <v>42437</v>
      </c>
      <c r="F3888" t="s">
        <v>7</v>
      </c>
      <c r="G3888" s="10">
        <f>VLOOKUP(F3888,ship,2,FALSE)</f>
        <v>1</v>
      </c>
      <c r="H3888" t="s">
        <v>3368</v>
      </c>
      <c r="I3888">
        <f>VLOOKUP(H3888,customer,2,FALSE)</f>
        <v>114</v>
      </c>
      <c r="J3888" t="s">
        <v>475</v>
      </c>
      <c r="K3888" t="s">
        <v>9</v>
      </c>
      <c r="L3888">
        <f>VLOOKUP(K3888,segment1,2,FALSE)</f>
        <v>1</v>
      </c>
      <c r="M3888" t="s">
        <v>3255</v>
      </c>
      <c r="N3888" t="s">
        <v>268</v>
      </c>
      <c r="O3888">
        <f>VLOOKUP(N3888,city,2,FALSE)</f>
        <v>42</v>
      </c>
      <c r="P3888" t="s">
        <v>132</v>
      </c>
      <c r="Q3888">
        <f>VLOOKUP(P3888,state,2,FALSE)</f>
        <v>15</v>
      </c>
      <c r="R3888">
        <v>47401</v>
      </c>
      <c r="S3888" t="s">
        <v>55</v>
      </c>
      <c r="T3888" s="10">
        <f>VLOOKUP(S3888,region,2,FALSE)</f>
        <v>3</v>
      </c>
      <c r="U3888" t="s">
        <v>5583</v>
      </c>
      <c r="V3888" t="s">
        <v>35</v>
      </c>
      <c r="W3888">
        <f>VLOOKUP(U3888,product,2,FALSE)</f>
        <v>1518</v>
      </c>
      <c r="X3888">
        <f>VLOOKUP(V3888,category,2,FALSE)</f>
        <v>3</v>
      </c>
      <c r="Y3888" t="s">
        <v>3230</v>
      </c>
      <c r="Z3888">
        <f>VLOOKUP(Y3888,subcategory,2,FALSE)</f>
        <v>8</v>
      </c>
      <c r="AA3888" t="s">
        <v>1530</v>
      </c>
      <c r="AB3888">
        <v>134.85000000000002</v>
      </c>
      <c r="AC3888">
        <v>3</v>
      </c>
      <c r="AD3888">
        <v>0</v>
      </c>
      <c r="AE3888" s="4">
        <v>37.757999999999996</v>
      </c>
    </row>
    <row r="3889" spans="1:31" x14ac:dyDescent="0.3">
      <c r="A3889" s="2">
        <v>3888</v>
      </c>
      <c r="B3889" t="s">
        <v>6305</v>
      </c>
      <c r="C3889">
        <f>VLOOKUP(B3889,order,2,FALSE)</f>
        <v>1922</v>
      </c>
      <c r="D3889" s="3">
        <v>41792</v>
      </c>
      <c r="E3889" s="3">
        <v>41796</v>
      </c>
      <c r="F3889" t="s">
        <v>25</v>
      </c>
      <c r="G3889" s="10">
        <f>VLOOKUP(F3889,ship,2,FALSE)</f>
        <v>2</v>
      </c>
      <c r="H3889" t="s">
        <v>3902</v>
      </c>
      <c r="I3889">
        <f>VLOOKUP(H3889,customer,2,FALSE)</f>
        <v>648</v>
      </c>
      <c r="J3889" t="s">
        <v>2430</v>
      </c>
      <c r="K3889" t="s">
        <v>9</v>
      </c>
      <c r="L3889">
        <f>VLOOKUP(K3889,segment1,2,FALSE)</f>
        <v>1</v>
      </c>
      <c r="M3889" t="s">
        <v>3255</v>
      </c>
      <c r="N3889" t="s">
        <v>1460</v>
      </c>
      <c r="O3889">
        <f>VLOOKUP(N3889,city,2,FALSE)</f>
        <v>186</v>
      </c>
      <c r="P3889" t="s">
        <v>615</v>
      </c>
      <c r="Q3889">
        <f>VLOOKUP(P3889,state,2,FALSE)</f>
        <v>33</v>
      </c>
      <c r="R3889">
        <v>30076</v>
      </c>
      <c r="S3889" t="s">
        <v>12</v>
      </c>
      <c r="T3889" s="10">
        <f>VLOOKUP(S3889,region,2,FALSE)</f>
        <v>1</v>
      </c>
      <c r="U3889" t="s">
        <v>5329</v>
      </c>
      <c r="V3889" t="s">
        <v>22</v>
      </c>
      <c r="W3889">
        <v>1945</v>
      </c>
      <c r="X3889">
        <f>VLOOKUP(V3889,category,2,FALSE)</f>
        <v>2</v>
      </c>
      <c r="Y3889" t="s">
        <v>3229</v>
      </c>
      <c r="Z3889">
        <f>VLOOKUP(Y3889,subcategory,2,FALSE)</f>
        <v>7</v>
      </c>
      <c r="AA3889" t="s">
        <v>507</v>
      </c>
      <c r="AB3889">
        <v>8.56</v>
      </c>
      <c r="AC3889">
        <v>2</v>
      </c>
      <c r="AD3889">
        <v>0</v>
      </c>
      <c r="AE3889" s="4">
        <v>2.6536</v>
      </c>
    </row>
    <row r="3890" spans="1:31" x14ac:dyDescent="0.3">
      <c r="A3890" s="2">
        <v>3889</v>
      </c>
      <c r="B3890" t="s">
        <v>6305</v>
      </c>
      <c r="C3890">
        <f>VLOOKUP(B3890,order,2,FALSE)</f>
        <v>1922</v>
      </c>
      <c r="D3890" s="3">
        <v>41792</v>
      </c>
      <c r="E3890" s="3">
        <v>41796</v>
      </c>
      <c r="F3890" t="s">
        <v>25</v>
      </c>
      <c r="G3890" s="10">
        <f>VLOOKUP(F3890,ship,2,FALSE)</f>
        <v>2</v>
      </c>
      <c r="H3890" t="s">
        <v>3902</v>
      </c>
      <c r="I3890">
        <f>VLOOKUP(H3890,customer,2,FALSE)</f>
        <v>648</v>
      </c>
      <c r="J3890" t="s">
        <v>2430</v>
      </c>
      <c r="K3890" t="s">
        <v>9</v>
      </c>
      <c r="L3890">
        <f>VLOOKUP(K3890,segment1,2,FALSE)</f>
        <v>1</v>
      </c>
      <c r="M3890" t="s">
        <v>3255</v>
      </c>
      <c r="N3890" t="s">
        <v>1460</v>
      </c>
      <c r="O3890">
        <f>VLOOKUP(N3890,city,2,FALSE)</f>
        <v>186</v>
      </c>
      <c r="P3890" t="s">
        <v>615</v>
      </c>
      <c r="Q3890">
        <f>VLOOKUP(P3890,state,2,FALSE)</f>
        <v>33</v>
      </c>
      <c r="R3890">
        <v>30076</v>
      </c>
      <c r="S3890" t="s">
        <v>12</v>
      </c>
      <c r="T3890" s="10">
        <f>VLOOKUP(S3890,region,2,FALSE)</f>
        <v>1</v>
      </c>
      <c r="U3890" t="s">
        <v>4083</v>
      </c>
      <c r="V3890" t="s">
        <v>35</v>
      </c>
      <c r="W3890">
        <f>VLOOKUP(U3890,product,2,FALSE)</f>
        <v>517</v>
      </c>
      <c r="X3890">
        <f>VLOOKUP(V3890,category,2,FALSE)</f>
        <v>3</v>
      </c>
      <c r="Y3890" t="s">
        <v>3230</v>
      </c>
      <c r="Z3890">
        <f>VLOOKUP(Y3890,subcategory,2,FALSE)</f>
        <v>8</v>
      </c>
      <c r="AA3890" t="s">
        <v>1867</v>
      </c>
      <c r="AB3890">
        <v>239.96999999999997</v>
      </c>
      <c r="AC3890">
        <v>3</v>
      </c>
      <c r="AD3890">
        <v>0</v>
      </c>
      <c r="AE3890" s="4">
        <v>67.191599999999994</v>
      </c>
    </row>
    <row r="3891" spans="1:31" x14ac:dyDescent="0.3">
      <c r="A3891" s="2">
        <v>3890</v>
      </c>
      <c r="B3891" t="s">
        <v>6305</v>
      </c>
      <c r="C3891">
        <f>VLOOKUP(B3891,order,2,FALSE)</f>
        <v>1922</v>
      </c>
      <c r="D3891" s="3">
        <v>41792</v>
      </c>
      <c r="E3891" s="3">
        <v>41796</v>
      </c>
      <c r="F3891" t="s">
        <v>25</v>
      </c>
      <c r="G3891" s="10">
        <f>VLOOKUP(F3891,ship,2,FALSE)</f>
        <v>2</v>
      </c>
      <c r="H3891" t="s">
        <v>3902</v>
      </c>
      <c r="I3891">
        <f>VLOOKUP(H3891,customer,2,FALSE)</f>
        <v>648</v>
      </c>
      <c r="J3891" t="s">
        <v>2430</v>
      </c>
      <c r="K3891" t="s">
        <v>9</v>
      </c>
      <c r="L3891">
        <f>VLOOKUP(K3891,segment1,2,FALSE)</f>
        <v>1</v>
      </c>
      <c r="M3891" t="s">
        <v>3255</v>
      </c>
      <c r="N3891" t="s">
        <v>1460</v>
      </c>
      <c r="O3891">
        <f>VLOOKUP(N3891,city,2,FALSE)</f>
        <v>186</v>
      </c>
      <c r="P3891" t="s">
        <v>615</v>
      </c>
      <c r="Q3891">
        <f>VLOOKUP(P3891,state,2,FALSE)</f>
        <v>33</v>
      </c>
      <c r="R3891">
        <v>30076</v>
      </c>
      <c r="S3891" t="s">
        <v>12</v>
      </c>
      <c r="T3891" s="10">
        <f>VLOOKUP(S3891,region,2,FALSE)</f>
        <v>1</v>
      </c>
      <c r="U3891" t="s">
        <v>4616</v>
      </c>
      <c r="V3891" t="s">
        <v>22</v>
      </c>
      <c r="W3891">
        <v>1946</v>
      </c>
      <c r="X3891">
        <f>VLOOKUP(V3891,category,2,FALSE)</f>
        <v>2</v>
      </c>
      <c r="Y3891" t="s">
        <v>3227</v>
      </c>
      <c r="Z3891">
        <f>VLOOKUP(Y3891,subcategory,2,FALSE)</f>
        <v>5</v>
      </c>
      <c r="AA3891" t="s">
        <v>373</v>
      </c>
      <c r="AB3891">
        <v>356.94</v>
      </c>
      <c r="AC3891">
        <v>2</v>
      </c>
      <c r="AD3891">
        <v>0</v>
      </c>
      <c r="AE3891" s="4">
        <v>107.08199999999997</v>
      </c>
    </row>
    <row r="3892" spans="1:31" x14ac:dyDescent="0.3">
      <c r="A3892" s="2">
        <v>3891</v>
      </c>
      <c r="B3892" t="s">
        <v>8451</v>
      </c>
      <c r="C3892">
        <f>VLOOKUP(B3892,order,2,FALSE)</f>
        <v>1923</v>
      </c>
      <c r="D3892" s="3">
        <v>42698</v>
      </c>
      <c r="E3892" s="3">
        <v>42704</v>
      </c>
      <c r="F3892" t="s">
        <v>25</v>
      </c>
      <c r="G3892" s="10">
        <f>VLOOKUP(F3892,ship,2,FALSE)</f>
        <v>2</v>
      </c>
      <c r="H3892" t="s">
        <v>3388</v>
      </c>
      <c r="I3892">
        <f>VLOOKUP(H3892,customer,2,FALSE)</f>
        <v>134</v>
      </c>
      <c r="J3892" t="s">
        <v>563</v>
      </c>
      <c r="K3892" t="s">
        <v>18</v>
      </c>
      <c r="L3892">
        <f>VLOOKUP(K3892,segment1,2,FALSE)</f>
        <v>2</v>
      </c>
      <c r="M3892" t="s">
        <v>3255</v>
      </c>
      <c r="N3892" t="s">
        <v>19</v>
      </c>
      <c r="O3892">
        <f>VLOOKUP(N3892,city,2,FALSE)</f>
        <v>2</v>
      </c>
      <c r="P3892" t="s">
        <v>20</v>
      </c>
      <c r="Q3892">
        <f>VLOOKUP(P3892,state,2,FALSE)</f>
        <v>2</v>
      </c>
      <c r="R3892">
        <v>90036</v>
      </c>
      <c r="S3892" t="s">
        <v>21</v>
      </c>
      <c r="T3892" s="10">
        <f>VLOOKUP(S3892,region,2,FALSE)</f>
        <v>2</v>
      </c>
      <c r="U3892" t="s">
        <v>4852</v>
      </c>
      <c r="V3892" t="s">
        <v>35</v>
      </c>
      <c r="W3892">
        <f>VLOOKUP(U3892,product,2,FALSE)</f>
        <v>765</v>
      </c>
      <c r="X3892">
        <f>VLOOKUP(V3892,category,2,FALSE)</f>
        <v>3</v>
      </c>
      <c r="Y3892" t="s">
        <v>3232</v>
      </c>
      <c r="Z3892">
        <f>VLOOKUP(Y3892,subcategory,2,FALSE)</f>
        <v>12</v>
      </c>
      <c r="AA3892" t="s">
        <v>1850</v>
      </c>
      <c r="AB3892">
        <v>659.9</v>
      </c>
      <c r="AC3892">
        <v>2</v>
      </c>
      <c r="AD3892">
        <v>0</v>
      </c>
      <c r="AE3892" s="4">
        <v>217.76699999999994</v>
      </c>
    </row>
    <row r="3893" spans="1:31" x14ac:dyDescent="0.3">
      <c r="A3893" s="2">
        <v>3892</v>
      </c>
      <c r="B3893" t="s">
        <v>8451</v>
      </c>
      <c r="C3893">
        <f>VLOOKUP(B3893,order,2,FALSE)</f>
        <v>1923</v>
      </c>
      <c r="D3893" s="3">
        <v>42698</v>
      </c>
      <c r="E3893" s="3">
        <v>42704</v>
      </c>
      <c r="F3893" t="s">
        <v>25</v>
      </c>
      <c r="G3893" s="10">
        <f>VLOOKUP(F3893,ship,2,FALSE)</f>
        <v>2</v>
      </c>
      <c r="H3893" t="s">
        <v>3388</v>
      </c>
      <c r="I3893">
        <f>VLOOKUP(H3893,customer,2,FALSE)</f>
        <v>134</v>
      </c>
      <c r="J3893" t="s">
        <v>563</v>
      </c>
      <c r="K3893" t="s">
        <v>18</v>
      </c>
      <c r="L3893">
        <f>VLOOKUP(K3893,segment1,2,FALSE)</f>
        <v>2</v>
      </c>
      <c r="M3893" t="s">
        <v>3255</v>
      </c>
      <c r="N3893" t="s">
        <v>19</v>
      </c>
      <c r="O3893">
        <f>VLOOKUP(N3893,city,2,FALSE)</f>
        <v>2</v>
      </c>
      <c r="P3893" t="s">
        <v>20</v>
      </c>
      <c r="Q3893">
        <f>VLOOKUP(P3893,state,2,FALSE)</f>
        <v>2</v>
      </c>
      <c r="R3893">
        <v>90036</v>
      </c>
      <c r="S3893" t="s">
        <v>21</v>
      </c>
      <c r="T3893" s="10">
        <f>VLOOKUP(S3893,region,2,FALSE)</f>
        <v>2</v>
      </c>
      <c r="U3893" t="s">
        <v>4745</v>
      </c>
      <c r="V3893" t="s">
        <v>13</v>
      </c>
      <c r="W3893">
        <v>1947</v>
      </c>
      <c r="X3893">
        <f>VLOOKUP(V3893,category,2,FALSE)</f>
        <v>1</v>
      </c>
      <c r="Y3893" t="s">
        <v>3226</v>
      </c>
      <c r="Z3893">
        <f>VLOOKUP(Y3893,subcategory,2,FALSE)</f>
        <v>2</v>
      </c>
      <c r="AA3893" t="s">
        <v>464</v>
      </c>
      <c r="AB3893">
        <v>1684.7520000000002</v>
      </c>
      <c r="AC3893">
        <v>6</v>
      </c>
      <c r="AD3893">
        <v>0.2</v>
      </c>
      <c r="AE3893" s="4">
        <v>210.59399999999977</v>
      </c>
    </row>
    <row r="3894" spans="1:31" x14ac:dyDescent="0.3">
      <c r="A3894" s="2">
        <v>3893</v>
      </c>
      <c r="B3894" t="s">
        <v>8451</v>
      </c>
      <c r="C3894">
        <f>VLOOKUP(B3894,order,2,FALSE)</f>
        <v>1923</v>
      </c>
      <c r="D3894" s="3">
        <v>42698</v>
      </c>
      <c r="E3894" s="3">
        <v>42704</v>
      </c>
      <c r="F3894" t="s">
        <v>25</v>
      </c>
      <c r="G3894" s="10">
        <f>VLOOKUP(F3894,ship,2,FALSE)</f>
        <v>2</v>
      </c>
      <c r="H3894" t="s">
        <v>3388</v>
      </c>
      <c r="I3894">
        <f>VLOOKUP(H3894,customer,2,FALSE)</f>
        <v>134</v>
      </c>
      <c r="J3894" t="s">
        <v>563</v>
      </c>
      <c r="K3894" t="s">
        <v>18</v>
      </c>
      <c r="L3894">
        <f>VLOOKUP(K3894,segment1,2,FALSE)</f>
        <v>2</v>
      </c>
      <c r="M3894" t="s">
        <v>3255</v>
      </c>
      <c r="N3894" t="s">
        <v>19</v>
      </c>
      <c r="O3894">
        <f>VLOOKUP(N3894,city,2,FALSE)</f>
        <v>2</v>
      </c>
      <c r="P3894" t="s">
        <v>20</v>
      </c>
      <c r="Q3894">
        <f>VLOOKUP(P3894,state,2,FALSE)</f>
        <v>2</v>
      </c>
      <c r="R3894">
        <v>90036</v>
      </c>
      <c r="S3894" t="s">
        <v>21</v>
      </c>
      <c r="T3894" s="10">
        <f>VLOOKUP(S3894,region,2,FALSE)</f>
        <v>2</v>
      </c>
      <c r="U3894" t="s">
        <v>5575</v>
      </c>
      <c r="V3894" t="s">
        <v>35</v>
      </c>
      <c r="W3894">
        <f>VLOOKUP(U3894,product,2,FALSE)</f>
        <v>1510</v>
      </c>
      <c r="X3894">
        <f>VLOOKUP(V3894,category,2,FALSE)</f>
        <v>3</v>
      </c>
      <c r="Y3894" t="s">
        <v>3232</v>
      </c>
      <c r="Z3894">
        <f>VLOOKUP(Y3894,subcategory,2,FALSE)</f>
        <v>12</v>
      </c>
      <c r="AA3894" t="s">
        <v>2224</v>
      </c>
      <c r="AB3894">
        <v>559.91999999999996</v>
      </c>
      <c r="AC3894">
        <v>8</v>
      </c>
      <c r="AD3894">
        <v>0</v>
      </c>
      <c r="AE3894" s="4">
        <v>190.37279999999998</v>
      </c>
    </row>
    <row r="3895" spans="1:31" x14ac:dyDescent="0.3">
      <c r="A3895" s="2">
        <v>3894</v>
      </c>
      <c r="B3895" t="s">
        <v>8452</v>
      </c>
      <c r="C3895">
        <f>VLOOKUP(B3895,order,2,FALSE)</f>
        <v>1924</v>
      </c>
      <c r="D3895" s="3">
        <v>42684</v>
      </c>
      <c r="E3895" s="3">
        <v>42688</v>
      </c>
      <c r="F3895" t="s">
        <v>25</v>
      </c>
      <c r="G3895" s="10">
        <f>VLOOKUP(F3895,ship,2,FALSE)</f>
        <v>2</v>
      </c>
      <c r="H3895" t="s">
        <v>3729</v>
      </c>
      <c r="I3895">
        <f>VLOOKUP(H3895,customer,2,FALSE)</f>
        <v>475</v>
      </c>
      <c r="J3895" t="s">
        <v>1753</v>
      </c>
      <c r="K3895" t="s">
        <v>9</v>
      </c>
      <c r="L3895">
        <f>VLOOKUP(K3895,segment1,2,FALSE)</f>
        <v>1</v>
      </c>
      <c r="M3895" t="s">
        <v>3255</v>
      </c>
      <c r="N3895" t="s">
        <v>95</v>
      </c>
      <c r="O3895">
        <f>VLOOKUP(N3895,city,2,FALSE)</f>
        <v>13</v>
      </c>
      <c r="P3895" t="s">
        <v>54</v>
      </c>
      <c r="Q3895">
        <f>VLOOKUP(P3895,state,2,FALSE)</f>
        <v>6</v>
      </c>
      <c r="R3895">
        <v>77036</v>
      </c>
      <c r="S3895" t="s">
        <v>55</v>
      </c>
      <c r="T3895" s="10">
        <f>VLOOKUP(S3895,region,2,FALSE)</f>
        <v>3</v>
      </c>
      <c r="U3895" t="s">
        <v>4739</v>
      </c>
      <c r="V3895" t="s">
        <v>35</v>
      </c>
      <c r="W3895">
        <v>1948</v>
      </c>
      <c r="X3895">
        <f>VLOOKUP(V3895,category,2,FALSE)</f>
        <v>3</v>
      </c>
      <c r="Y3895" t="s">
        <v>3232</v>
      </c>
      <c r="Z3895">
        <f>VLOOKUP(Y3895,subcategory,2,FALSE)</f>
        <v>12</v>
      </c>
      <c r="AA3895" t="s">
        <v>2743</v>
      </c>
      <c r="AB3895">
        <v>279.94400000000002</v>
      </c>
      <c r="AC3895">
        <v>7</v>
      </c>
      <c r="AD3895">
        <v>0.2</v>
      </c>
      <c r="AE3895" s="4">
        <v>48.990200000000002</v>
      </c>
    </row>
    <row r="3896" spans="1:31" x14ac:dyDescent="0.3">
      <c r="A3896" s="2">
        <v>3895</v>
      </c>
      <c r="B3896" t="s">
        <v>6306</v>
      </c>
      <c r="C3896">
        <f>VLOOKUP(B3896,order,2,FALSE)</f>
        <v>1925</v>
      </c>
      <c r="D3896" s="3">
        <v>41965</v>
      </c>
      <c r="E3896" s="3">
        <v>41971</v>
      </c>
      <c r="F3896" t="s">
        <v>25</v>
      </c>
      <c r="G3896" s="10">
        <f>VLOOKUP(F3896,ship,2,FALSE)</f>
        <v>2</v>
      </c>
      <c r="H3896" t="s">
        <v>3934</v>
      </c>
      <c r="I3896">
        <f>VLOOKUP(H3896,customer,2,FALSE)</f>
        <v>680</v>
      </c>
      <c r="J3896" t="s">
        <v>2555</v>
      </c>
      <c r="K3896" t="s">
        <v>52</v>
      </c>
      <c r="L3896">
        <f>VLOOKUP(K3896,segment1,2,FALSE)</f>
        <v>3</v>
      </c>
      <c r="M3896" t="s">
        <v>3255</v>
      </c>
      <c r="N3896" t="s">
        <v>2570</v>
      </c>
      <c r="O3896">
        <f>VLOOKUP(N3896,city,2,FALSE)</f>
        <v>349</v>
      </c>
      <c r="P3896" t="s">
        <v>110</v>
      </c>
      <c r="Q3896">
        <f>VLOOKUP(P3896,state,2,FALSE)</f>
        <v>11</v>
      </c>
      <c r="R3896">
        <v>60440</v>
      </c>
      <c r="S3896" t="s">
        <v>55</v>
      </c>
      <c r="T3896" s="10">
        <f>VLOOKUP(S3896,region,2,FALSE)</f>
        <v>3</v>
      </c>
      <c r="U3896" t="s">
        <v>5306</v>
      </c>
      <c r="V3896" t="s">
        <v>22</v>
      </c>
      <c r="W3896">
        <f>VLOOKUP(U3896,product,2,FALSE)</f>
        <v>1231</v>
      </c>
      <c r="X3896">
        <f>VLOOKUP(V3896,category,2,FALSE)</f>
        <v>2</v>
      </c>
      <c r="Y3896" t="s">
        <v>3231</v>
      </c>
      <c r="Z3896">
        <f>VLOOKUP(Y3896,subcategory,2,FALSE)</f>
        <v>9</v>
      </c>
      <c r="AA3896" t="s">
        <v>1764</v>
      </c>
      <c r="AB3896">
        <v>9.9799999999999969</v>
      </c>
      <c r="AC3896">
        <v>5</v>
      </c>
      <c r="AD3896">
        <v>0.8</v>
      </c>
      <c r="AE3896" s="4">
        <v>-16.467000000000002</v>
      </c>
    </row>
    <row r="3897" spans="1:31" x14ac:dyDescent="0.3">
      <c r="A3897" s="2">
        <v>3896</v>
      </c>
      <c r="B3897" t="s">
        <v>9887</v>
      </c>
      <c r="C3897">
        <f>VLOOKUP(B3897,order,2,FALSE)</f>
        <v>1926</v>
      </c>
      <c r="D3897" s="3">
        <v>42856</v>
      </c>
      <c r="E3897" s="3">
        <v>42860</v>
      </c>
      <c r="F3897" t="s">
        <v>25</v>
      </c>
      <c r="G3897" s="10">
        <f>VLOOKUP(F3897,ship,2,FALSE)</f>
        <v>2</v>
      </c>
      <c r="H3897" t="s">
        <v>3574</v>
      </c>
      <c r="I3897">
        <f>VLOOKUP(H3897,customer,2,FALSE)</f>
        <v>320</v>
      </c>
      <c r="J3897" t="s">
        <v>1227</v>
      </c>
      <c r="K3897" t="s">
        <v>52</v>
      </c>
      <c r="L3897">
        <f>VLOOKUP(K3897,segment1,2,FALSE)</f>
        <v>3</v>
      </c>
      <c r="M3897" t="s">
        <v>3255</v>
      </c>
      <c r="N3897" t="s">
        <v>2749</v>
      </c>
      <c r="O3897">
        <f>VLOOKUP(N3897,city,2,FALSE)</f>
        <v>380</v>
      </c>
      <c r="P3897" t="s">
        <v>811</v>
      </c>
      <c r="Q3897">
        <f>VLOOKUP(P3897,state,2,FALSE)</f>
        <v>37</v>
      </c>
      <c r="R3897">
        <v>71854</v>
      </c>
      <c r="S3897" t="s">
        <v>12</v>
      </c>
      <c r="T3897" s="10">
        <f>VLOOKUP(S3897,region,2,FALSE)</f>
        <v>1</v>
      </c>
      <c r="U3897" t="s">
        <v>5662</v>
      </c>
      <c r="V3897" t="s">
        <v>35</v>
      </c>
      <c r="W3897">
        <v>1949</v>
      </c>
      <c r="X3897">
        <f>VLOOKUP(V3897,category,2,FALSE)</f>
        <v>3</v>
      </c>
      <c r="Y3897" t="s">
        <v>3232</v>
      </c>
      <c r="Z3897">
        <f>VLOOKUP(Y3897,subcategory,2,FALSE)</f>
        <v>12</v>
      </c>
      <c r="AA3897" t="s">
        <v>2666</v>
      </c>
      <c r="AB3897">
        <v>48.9</v>
      </c>
      <c r="AC3897">
        <v>5</v>
      </c>
      <c r="AD3897">
        <v>0</v>
      </c>
      <c r="AE3897" s="4">
        <v>18.093</v>
      </c>
    </row>
    <row r="3898" spans="1:31" x14ac:dyDescent="0.3">
      <c r="A3898" s="2">
        <v>3897</v>
      </c>
      <c r="B3898" t="s">
        <v>9888</v>
      </c>
      <c r="C3898">
        <f>VLOOKUP(B3898,order,2,FALSE)</f>
        <v>1927</v>
      </c>
      <c r="D3898" s="3">
        <v>43076</v>
      </c>
      <c r="E3898" s="3">
        <v>43081</v>
      </c>
      <c r="F3898" t="s">
        <v>25</v>
      </c>
      <c r="G3898" s="10">
        <f>VLOOKUP(F3898,ship,2,FALSE)</f>
        <v>2</v>
      </c>
      <c r="H3898" t="s">
        <v>3358</v>
      </c>
      <c r="I3898">
        <f>VLOOKUP(H3898,customer,2,FALSE)</f>
        <v>104</v>
      </c>
      <c r="J3898" t="s">
        <v>432</v>
      </c>
      <c r="K3898" t="s">
        <v>18</v>
      </c>
      <c r="L3898">
        <f>VLOOKUP(K3898,segment1,2,FALSE)</f>
        <v>2</v>
      </c>
      <c r="M3898" t="s">
        <v>3255</v>
      </c>
      <c r="N3898" t="s">
        <v>335</v>
      </c>
      <c r="O3898">
        <f>VLOOKUP(N3898,city,2,FALSE)</f>
        <v>53</v>
      </c>
      <c r="P3898" t="s">
        <v>54</v>
      </c>
      <c r="Q3898">
        <f>VLOOKUP(P3898,state,2,FALSE)</f>
        <v>6</v>
      </c>
      <c r="R3898">
        <v>78207</v>
      </c>
      <c r="S3898" t="s">
        <v>55</v>
      </c>
      <c r="T3898" s="10">
        <f>VLOOKUP(S3898,region,2,FALSE)</f>
        <v>3</v>
      </c>
      <c r="U3898" t="s">
        <v>5166</v>
      </c>
      <c r="V3898" t="s">
        <v>22</v>
      </c>
      <c r="W3898">
        <f>VLOOKUP(U3898,product,2,FALSE)</f>
        <v>1085</v>
      </c>
      <c r="X3898">
        <f>VLOOKUP(V3898,category,2,FALSE)</f>
        <v>2</v>
      </c>
      <c r="Y3898" t="s">
        <v>3234</v>
      </c>
      <c r="Z3898">
        <f>VLOOKUP(Y3898,subcategory,2,FALSE)</f>
        <v>14</v>
      </c>
      <c r="AA3898" t="s">
        <v>427</v>
      </c>
      <c r="AB3898">
        <v>3.5519999999999996</v>
      </c>
      <c r="AC3898">
        <v>3</v>
      </c>
      <c r="AD3898">
        <v>0.2</v>
      </c>
      <c r="AE3898" s="4">
        <v>1.2431999999999999</v>
      </c>
    </row>
    <row r="3899" spans="1:31" x14ac:dyDescent="0.3">
      <c r="A3899" s="2">
        <v>3898</v>
      </c>
      <c r="B3899" t="s">
        <v>9888</v>
      </c>
      <c r="C3899">
        <f>VLOOKUP(B3899,order,2,FALSE)</f>
        <v>1927</v>
      </c>
      <c r="D3899" s="3">
        <v>43076</v>
      </c>
      <c r="E3899" s="3">
        <v>43081</v>
      </c>
      <c r="F3899" t="s">
        <v>25</v>
      </c>
      <c r="G3899" s="10">
        <f>VLOOKUP(F3899,ship,2,FALSE)</f>
        <v>2</v>
      </c>
      <c r="H3899" t="s">
        <v>3358</v>
      </c>
      <c r="I3899">
        <f>VLOOKUP(H3899,customer,2,FALSE)</f>
        <v>104</v>
      </c>
      <c r="J3899" t="s">
        <v>432</v>
      </c>
      <c r="K3899" t="s">
        <v>18</v>
      </c>
      <c r="L3899">
        <f>VLOOKUP(K3899,segment1,2,FALSE)</f>
        <v>2</v>
      </c>
      <c r="M3899" t="s">
        <v>3255</v>
      </c>
      <c r="N3899" t="s">
        <v>335</v>
      </c>
      <c r="O3899">
        <f>VLOOKUP(N3899,city,2,FALSE)</f>
        <v>53</v>
      </c>
      <c r="P3899" t="s">
        <v>54</v>
      </c>
      <c r="Q3899">
        <f>VLOOKUP(P3899,state,2,FALSE)</f>
        <v>6</v>
      </c>
      <c r="R3899">
        <v>78207</v>
      </c>
      <c r="S3899" t="s">
        <v>55</v>
      </c>
      <c r="T3899" s="10">
        <f>VLOOKUP(S3899,region,2,FALSE)</f>
        <v>3</v>
      </c>
      <c r="U3899" t="s">
        <v>4198</v>
      </c>
      <c r="V3899" t="s">
        <v>22</v>
      </c>
      <c r="W3899">
        <v>1950</v>
      </c>
      <c r="X3899">
        <f>VLOOKUP(V3899,category,2,FALSE)</f>
        <v>2</v>
      </c>
      <c r="Y3899" t="s">
        <v>45</v>
      </c>
      <c r="Z3899">
        <f>VLOOKUP(Y3899,subcategory,2,FALSE)</f>
        <v>11</v>
      </c>
      <c r="AA3899" t="s">
        <v>2559</v>
      </c>
      <c r="AB3899">
        <v>15.552000000000003</v>
      </c>
      <c r="AC3899">
        <v>3</v>
      </c>
      <c r="AD3899">
        <v>0.2</v>
      </c>
      <c r="AE3899" s="4">
        <v>5.4432</v>
      </c>
    </row>
    <row r="3900" spans="1:31" x14ac:dyDescent="0.3">
      <c r="A3900" s="2">
        <v>3899</v>
      </c>
      <c r="B3900" t="s">
        <v>9889</v>
      </c>
      <c r="C3900">
        <f>VLOOKUP(B3900,order,2,FALSE)</f>
        <v>1928</v>
      </c>
      <c r="D3900" s="3">
        <v>43069</v>
      </c>
      <c r="E3900" s="3">
        <v>43073</v>
      </c>
      <c r="F3900" t="s">
        <v>25</v>
      </c>
      <c r="G3900" s="10">
        <f>VLOOKUP(F3900,ship,2,FALSE)</f>
        <v>2</v>
      </c>
      <c r="H3900" t="s">
        <v>3816</v>
      </c>
      <c r="I3900">
        <f>VLOOKUP(H3900,customer,2,FALSE)</f>
        <v>562</v>
      </c>
      <c r="J3900" t="s">
        <v>2085</v>
      </c>
      <c r="K3900" t="s">
        <v>9</v>
      </c>
      <c r="L3900">
        <f>VLOOKUP(K3900,segment1,2,FALSE)</f>
        <v>1</v>
      </c>
      <c r="M3900" t="s">
        <v>3255</v>
      </c>
      <c r="N3900" t="s">
        <v>2751</v>
      </c>
      <c r="O3900">
        <f>VLOOKUP(N3900,city,2,FALSE)</f>
        <v>381</v>
      </c>
      <c r="P3900" t="s">
        <v>54</v>
      </c>
      <c r="Q3900">
        <f>VLOOKUP(P3900,state,2,FALSE)</f>
        <v>6</v>
      </c>
      <c r="R3900">
        <v>78539</v>
      </c>
      <c r="S3900" t="s">
        <v>55</v>
      </c>
      <c r="T3900" s="10">
        <f>VLOOKUP(S3900,region,2,FALSE)</f>
        <v>3</v>
      </c>
      <c r="U3900" t="s">
        <v>5166</v>
      </c>
      <c r="V3900" t="s">
        <v>22</v>
      </c>
      <c r="W3900">
        <f>VLOOKUP(U3900,product,2,FALSE)</f>
        <v>1085</v>
      </c>
      <c r="X3900">
        <f>VLOOKUP(V3900,category,2,FALSE)</f>
        <v>2</v>
      </c>
      <c r="Y3900" t="s">
        <v>3234</v>
      </c>
      <c r="Z3900">
        <f>VLOOKUP(Y3900,subcategory,2,FALSE)</f>
        <v>14</v>
      </c>
      <c r="AA3900" t="s">
        <v>427</v>
      </c>
      <c r="AB3900">
        <v>2.3679999999999999</v>
      </c>
      <c r="AC3900">
        <v>2</v>
      </c>
      <c r="AD3900">
        <v>0.2</v>
      </c>
      <c r="AE3900" s="4">
        <v>0.82879999999999987</v>
      </c>
    </row>
    <row r="3901" spans="1:31" x14ac:dyDescent="0.3">
      <c r="A3901" s="2">
        <v>3900</v>
      </c>
      <c r="B3901" t="s">
        <v>9890</v>
      </c>
      <c r="C3901">
        <f>VLOOKUP(B3901,order,2,FALSE)</f>
        <v>1929</v>
      </c>
      <c r="D3901" s="3">
        <v>43076</v>
      </c>
      <c r="E3901" s="3">
        <v>43078</v>
      </c>
      <c r="F3901" t="s">
        <v>97</v>
      </c>
      <c r="G3901" s="10">
        <f>VLOOKUP(F3901,ship,2,FALSE)</f>
        <v>3</v>
      </c>
      <c r="H3901" t="s">
        <v>3384</v>
      </c>
      <c r="I3901">
        <f>VLOOKUP(H3901,customer,2,FALSE)</f>
        <v>130</v>
      </c>
      <c r="J3901" t="s">
        <v>547</v>
      </c>
      <c r="K3901" t="s">
        <v>9</v>
      </c>
      <c r="L3901">
        <f>VLOOKUP(K3901,segment1,2,FALSE)</f>
        <v>1</v>
      </c>
      <c r="M3901" t="s">
        <v>3255</v>
      </c>
      <c r="N3901" t="s">
        <v>1291</v>
      </c>
      <c r="O3901">
        <f>VLOOKUP(N3901,city,2,FALSE)</f>
        <v>168</v>
      </c>
      <c r="P3901" t="s">
        <v>249</v>
      </c>
      <c r="Q3901">
        <f>VLOOKUP(P3901,state,2,FALSE)</f>
        <v>25</v>
      </c>
      <c r="R3901">
        <v>43615</v>
      </c>
      <c r="S3901" t="s">
        <v>79</v>
      </c>
      <c r="T3901" s="10">
        <f>VLOOKUP(S3901,region,2,FALSE)</f>
        <v>4</v>
      </c>
      <c r="U3901" t="s">
        <v>4529</v>
      </c>
      <c r="V3901" t="s">
        <v>35</v>
      </c>
      <c r="W3901">
        <v>1951</v>
      </c>
      <c r="X3901">
        <f>VLOOKUP(V3901,category,2,FALSE)</f>
        <v>3</v>
      </c>
      <c r="Y3901" t="s">
        <v>3232</v>
      </c>
      <c r="Z3901">
        <f>VLOOKUP(Y3901,subcategory,2,FALSE)</f>
        <v>12</v>
      </c>
      <c r="AA3901" t="s">
        <v>762</v>
      </c>
      <c r="AB3901">
        <v>127.98399999999999</v>
      </c>
      <c r="AC3901">
        <v>2</v>
      </c>
      <c r="AD3901">
        <v>0.2</v>
      </c>
      <c r="AE3901" s="4">
        <v>25.596799999999998</v>
      </c>
    </row>
    <row r="3902" spans="1:31" x14ac:dyDescent="0.3">
      <c r="A3902" s="2">
        <v>3901</v>
      </c>
      <c r="B3902" t="s">
        <v>7282</v>
      </c>
      <c r="C3902">
        <f>VLOOKUP(B3902,order,2,FALSE)</f>
        <v>1930</v>
      </c>
      <c r="D3902" s="3">
        <v>42007</v>
      </c>
      <c r="E3902" s="3">
        <v>42012</v>
      </c>
      <c r="F3902" t="s">
        <v>25</v>
      </c>
      <c r="G3902" s="10">
        <f>VLOOKUP(F3902,ship,2,FALSE)</f>
        <v>2</v>
      </c>
      <c r="H3902" t="s">
        <v>3500</v>
      </c>
      <c r="I3902">
        <f>VLOOKUP(H3902,customer,2,FALSE)</f>
        <v>246</v>
      </c>
      <c r="J3902" t="s">
        <v>969</v>
      </c>
      <c r="K3902" t="s">
        <v>18</v>
      </c>
      <c r="L3902">
        <f>VLOOKUP(K3902,segment1,2,FALSE)</f>
        <v>2</v>
      </c>
      <c r="M3902" t="s">
        <v>3255</v>
      </c>
      <c r="N3902" t="s">
        <v>2752</v>
      </c>
      <c r="O3902">
        <f>VLOOKUP(N3902,city,2,FALSE)</f>
        <v>382</v>
      </c>
      <c r="P3902" t="s">
        <v>54</v>
      </c>
      <c r="Q3902">
        <f>VLOOKUP(P3902,state,2,FALSE)</f>
        <v>6</v>
      </c>
      <c r="R3902">
        <v>77520</v>
      </c>
      <c r="S3902" t="s">
        <v>55</v>
      </c>
      <c r="T3902" s="10">
        <f>VLOOKUP(S3902,region,2,FALSE)</f>
        <v>3</v>
      </c>
      <c r="U3902" t="s">
        <v>4395</v>
      </c>
      <c r="V3902" t="s">
        <v>22</v>
      </c>
      <c r="W3902">
        <f>VLOOKUP(U3902,product,2,FALSE)</f>
        <v>290</v>
      </c>
      <c r="X3902">
        <f>VLOOKUP(V3902,category,2,FALSE)</f>
        <v>2</v>
      </c>
      <c r="Y3902" t="s">
        <v>45</v>
      </c>
      <c r="Z3902">
        <f>VLOOKUP(Y3902,subcategory,2,FALSE)</f>
        <v>11</v>
      </c>
      <c r="AA3902" t="s">
        <v>2683</v>
      </c>
      <c r="AB3902">
        <v>10.368000000000002</v>
      </c>
      <c r="AC3902">
        <v>2</v>
      </c>
      <c r="AD3902">
        <v>0.2</v>
      </c>
      <c r="AE3902" s="4">
        <v>3.6288</v>
      </c>
    </row>
    <row r="3903" spans="1:31" x14ac:dyDescent="0.3">
      <c r="A3903" s="2">
        <v>3902</v>
      </c>
      <c r="B3903" t="s">
        <v>7283</v>
      </c>
      <c r="C3903">
        <f>VLOOKUP(B3903,order,2,FALSE)</f>
        <v>1931</v>
      </c>
      <c r="D3903" s="3">
        <v>42322</v>
      </c>
      <c r="E3903" s="3">
        <v>42328</v>
      </c>
      <c r="F3903" t="s">
        <v>25</v>
      </c>
      <c r="G3903" s="10">
        <f>VLOOKUP(F3903,ship,2,FALSE)</f>
        <v>2</v>
      </c>
      <c r="H3903" t="s">
        <v>3322</v>
      </c>
      <c r="I3903">
        <f>VLOOKUP(H3903,customer,2,FALSE)</f>
        <v>68</v>
      </c>
      <c r="J3903" t="s">
        <v>299</v>
      </c>
      <c r="K3903" t="s">
        <v>52</v>
      </c>
      <c r="L3903">
        <f>VLOOKUP(K3903,segment1,2,FALSE)</f>
        <v>3</v>
      </c>
      <c r="M3903" t="s">
        <v>3255</v>
      </c>
      <c r="N3903" t="s">
        <v>77</v>
      </c>
      <c r="O3903">
        <f>VLOOKUP(N3903,city,2,FALSE)</f>
        <v>11</v>
      </c>
      <c r="P3903" t="s">
        <v>78</v>
      </c>
      <c r="Q3903">
        <f>VLOOKUP(P3903,state,2,FALSE)</f>
        <v>10</v>
      </c>
      <c r="R3903">
        <v>19143</v>
      </c>
      <c r="S3903" t="s">
        <v>79</v>
      </c>
      <c r="T3903" s="10">
        <f>VLOOKUP(S3903,region,2,FALSE)</f>
        <v>4</v>
      </c>
      <c r="U3903" t="s">
        <v>5663</v>
      </c>
      <c r="V3903" t="s">
        <v>35</v>
      </c>
      <c r="W3903">
        <v>1952</v>
      </c>
      <c r="X3903">
        <f>VLOOKUP(V3903,category,2,FALSE)</f>
        <v>3</v>
      </c>
      <c r="Y3903" t="s">
        <v>3232</v>
      </c>
      <c r="Z3903">
        <f>VLOOKUP(Y3903,subcategory,2,FALSE)</f>
        <v>12</v>
      </c>
      <c r="AA3903" t="s">
        <v>3082</v>
      </c>
      <c r="AB3903">
        <v>47.984000000000002</v>
      </c>
      <c r="AC3903">
        <v>2</v>
      </c>
      <c r="AD3903">
        <v>0.2</v>
      </c>
      <c r="AE3903" s="4">
        <v>-1.199600000000002</v>
      </c>
    </row>
    <row r="3904" spans="1:31" x14ac:dyDescent="0.3">
      <c r="A3904" s="2">
        <v>3903</v>
      </c>
      <c r="B3904" t="s">
        <v>7284</v>
      </c>
      <c r="C3904">
        <f>VLOOKUP(B3904,order,2,FALSE)</f>
        <v>1932</v>
      </c>
      <c r="D3904" s="3">
        <v>42279</v>
      </c>
      <c r="E3904" s="3">
        <v>42284</v>
      </c>
      <c r="F3904" t="s">
        <v>7</v>
      </c>
      <c r="G3904" s="10">
        <f>VLOOKUP(F3904,ship,2,FALSE)</f>
        <v>1</v>
      </c>
      <c r="H3904" t="s">
        <v>3292</v>
      </c>
      <c r="I3904">
        <f>VLOOKUP(H3904,customer,2,FALSE)</f>
        <v>38</v>
      </c>
      <c r="J3904" t="s">
        <v>192</v>
      </c>
      <c r="K3904" t="s">
        <v>52</v>
      </c>
      <c r="L3904">
        <f>VLOOKUP(K3904,segment1,2,FALSE)</f>
        <v>3</v>
      </c>
      <c r="M3904" t="s">
        <v>3255</v>
      </c>
      <c r="N3904" t="s">
        <v>19</v>
      </c>
      <c r="O3904">
        <f>VLOOKUP(N3904,city,2,FALSE)</f>
        <v>2</v>
      </c>
      <c r="P3904" t="s">
        <v>20</v>
      </c>
      <c r="Q3904">
        <f>VLOOKUP(P3904,state,2,FALSE)</f>
        <v>2</v>
      </c>
      <c r="R3904">
        <v>90045</v>
      </c>
      <c r="S3904" t="s">
        <v>21</v>
      </c>
      <c r="T3904" s="10">
        <f>VLOOKUP(S3904,region,2,FALSE)</f>
        <v>2</v>
      </c>
      <c r="U3904" t="s">
        <v>5296</v>
      </c>
      <c r="V3904" t="s">
        <v>22</v>
      </c>
      <c r="W3904">
        <f>VLOOKUP(U3904,product,2,FALSE)</f>
        <v>1221</v>
      </c>
      <c r="X3904">
        <f>VLOOKUP(V3904,category,2,FALSE)</f>
        <v>2</v>
      </c>
      <c r="Y3904" t="s">
        <v>3227</v>
      </c>
      <c r="Z3904">
        <f>VLOOKUP(Y3904,subcategory,2,FALSE)</f>
        <v>5</v>
      </c>
      <c r="AA3904" t="s">
        <v>1499</v>
      </c>
      <c r="AB3904">
        <v>270.33999999999997</v>
      </c>
      <c r="AC3904">
        <v>14</v>
      </c>
      <c r="AD3904">
        <v>0</v>
      </c>
      <c r="AE3904" s="4">
        <v>75.6952</v>
      </c>
    </row>
    <row r="3905" spans="1:31" x14ac:dyDescent="0.3">
      <c r="A3905" s="2">
        <v>3904</v>
      </c>
      <c r="B3905" t="s">
        <v>7285</v>
      </c>
      <c r="C3905">
        <f>VLOOKUP(B3905,order,2,FALSE)</f>
        <v>1933</v>
      </c>
      <c r="D3905" s="3">
        <v>42099</v>
      </c>
      <c r="E3905" s="3">
        <v>42104</v>
      </c>
      <c r="F3905" t="s">
        <v>25</v>
      </c>
      <c r="G3905" s="10">
        <f>VLOOKUP(F3905,ship,2,FALSE)</f>
        <v>2</v>
      </c>
      <c r="H3905" t="s">
        <v>3980</v>
      </c>
      <c r="I3905">
        <f>VLOOKUP(H3905,customer,2,FALSE)</f>
        <v>726</v>
      </c>
      <c r="J3905" t="s">
        <v>2754</v>
      </c>
      <c r="K3905" t="s">
        <v>52</v>
      </c>
      <c r="L3905">
        <f>VLOOKUP(K3905,segment1,2,FALSE)</f>
        <v>3</v>
      </c>
      <c r="M3905" t="s">
        <v>3255</v>
      </c>
      <c r="N3905" t="s">
        <v>77</v>
      </c>
      <c r="O3905">
        <f>VLOOKUP(N3905,city,2,FALSE)</f>
        <v>11</v>
      </c>
      <c r="P3905" t="s">
        <v>78</v>
      </c>
      <c r="Q3905">
        <f>VLOOKUP(P3905,state,2,FALSE)</f>
        <v>10</v>
      </c>
      <c r="R3905">
        <v>19143</v>
      </c>
      <c r="S3905" t="s">
        <v>79</v>
      </c>
      <c r="T3905" s="10">
        <f>VLOOKUP(S3905,region,2,FALSE)</f>
        <v>4</v>
      </c>
      <c r="U3905" t="s">
        <v>5371</v>
      </c>
      <c r="V3905" t="s">
        <v>22</v>
      </c>
      <c r="W3905">
        <v>1953</v>
      </c>
      <c r="X3905">
        <f>VLOOKUP(V3905,category,2,FALSE)</f>
        <v>2</v>
      </c>
      <c r="Y3905" t="s">
        <v>38</v>
      </c>
      <c r="Z3905">
        <f>VLOOKUP(Y3905,subcategory,2,FALSE)</f>
        <v>10</v>
      </c>
      <c r="AA3905" t="s">
        <v>2513</v>
      </c>
      <c r="AB3905">
        <v>98.111999999999995</v>
      </c>
      <c r="AC3905">
        <v>7</v>
      </c>
      <c r="AD3905">
        <v>0.2</v>
      </c>
      <c r="AE3905" s="4">
        <v>18.396000000000001</v>
      </c>
    </row>
    <row r="3906" spans="1:31" x14ac:dyDescent="0.3">
      <c r="A3906" s="2">
        <v>3905</v>
      </c>
      <c r="B3906" t="s">
        <v>7285</v>
      </c>
      <c r="C3906">
        <f>VLOOKUP(B3906,order,2,FALSE)</f>
        <v>1933</v>
      </c>
      <c r="D3906" s="3">
        <v>42099</v>
      </c>
      <c r="E3906" s="3">
        <v>42104</v>
      </c>
      <c r="F3906" t="s">
        <v>25</v>
      </c>
      <c r="G3906" s="10">
        <f>VLOOKUP(F3906,ship,2,FALSE)</f>
        <v>2</v>
      </c>
      <c r="H3906" t="s">
        <v>3980</v>
      </c>
      <c r="I3906">
        <f>VLOOKUP(H3906,customer,2,FALSE)</f>
        <v>726</v>
      </c>
      <c r="J3906" t="s">
        <v>2754</v>
      </c>
      <c r="K3906" t="s">
        <v>52</v>
      </c>
      <c r="L3906">
        <f>VLOOKUP(K3906,segment1,2,FALSE)</f>
        <v>3</v>
      </c>
      <c r="M3906" t="s">
        <v>3255</v>
      </c>
      <c r="N3906" t="s">
        <v>77</v>
      </c>
      <c r="O3906">
        <f>VLOOKUP(N3906,city,2,FALSE)</f>
        <v>11</v>
      </c>
      <c r="P3906" t="s">
        <v>78</v>
      </c>
      <c r="Q3906">
        <f>VLOOKUP(P3906,state,2,FALSE)</f>
        <v>10</v>
      </c>
      <c r="R3906">
        <v>19143</v>
      </c>
      <c r="S3906" t="s">
        <v>79</v>
      </c>
      <c r="T3906" s="10">
        <f>VLOOKUP(S3906,region,2,FALSE)</f>
        <v>4</v>
      </c>
      <c r="U3906" t="s">
        <v>4808</v>
      </c>
      <c r="V3906" t="s">
        <v>22</v>
      </c>
      <c r="W3906">
        <f>VLOOKUP(U3906,product,2,FALSE)</f>
        <v>719</v>
      </c>
      <c r="X3906">
        <f>VLOOKUP(V3906,category,2,FALSE)</f>
        <v>2</v>
      </c>
      <c r="Y3906" t="s">
        <v>3227</v>
      </c>
      <c r="Z3906">
        <f>VLOOKUP(Y3906,subcategory,2,FALSE)</f>
        <v>5</v>
      </c>
      <c r="AA3906" t="s">
        <v>2282</v>
      </c>
      <c r="AB3906">
        <v>563.80799999999999</v>
      </c>
      <c r="AC3906">
        <v>4</v>
      </c>
      <c r="AD3906">
        <v>0.2</v>
      </c>
      <c r="AE3906" s="4">
        <v>21.142799999999966</v>
      </c>
    </row>
    <row r="3907" spans="1:31" x14ac:dyDescent="0.3">
      <c r="A3907" s="2">
        <v>3906</v>
      </c>
      <c r="B3907" t="s">
        <v>7285</v>
      </c>
      <c r="C3907">
        <f>VLOOKUP(B3907,order,2,FALSE)</f>
        <v>1933</v>
      </c>
      <c r="D3907" s="3">
        <v>42099</v>
      </c>
      <c r="E3907" s="3">
        <v>42104</v>
      </c>
      <c r="F3907" t="s">
        <v>25</v>
      </c>
      <c r="G3907" s="10">
        <f>VLOOKUP(F3907,ship,2,FALSE)</f>
        <v>2</v>
      </c>
      <c r="H3907" t="s">
        <v>3980</v>
      </c>
      <c r="I3907">
        <f>VLOOKUP(H3907,customer,2,FALSE)</f>
        <v>726</v>
      </c>
      <c r="J3907" t="s">
        <v>2754</v>
      </c>
      <c r="K3907" t="s">
        <v>52</v>
      </c>
      <c r="L3907">
        <f>VLOOKUP(K3907,segment1,2,FALSE)</f>
        <v>3</v>
      </c>
      <c r="M3907" t="s">
        <v>3255</v>
      </c>
      <c r="N3907" t="s">
        <v>77</v>
      </c>
      <c r="O3907">
        <f>VLOOKUP(N3907,city,2,FALSE)</f>
        <v>11</v>
      </c>
      <c r="P3907" t="s">
        <v>78</v>
      </c>
      <c r="Q3907">
        <f>VLOOKUP(P3907,state,2,FALSE)</f>
        <v>10</v>
      </c>
      <c r="R3907">
        <v>19143</v>
      </c>
      <c r="S3907" t="s">
        <v>79</v>
      </c>
      <c r="T3907" s="10">
        <f>VLOOKUP(S3907,region,2,FALSE)</f>
        <v>4</v>
      </c>
      <c r="U3907" t="s">
        <v>4931</v>
      </c>
      <c r="V3907" t="s">
        <v>22</v>
      </c>
      <c r="W3907">
        <v>1954</v>
      </c>
      <c r="X3907">
        <f>VLOOKUP(V3907,category,2,FALSE)</f>
        <v>2</v>
      </c>
      <c r="Y3907" t="s">
        <v>3231</v>
      </c>
      <c r="Z3907">
        <f>VLOOKUP(Y3907,subcategory,2,FALSE)</f>
        <v>9</v>
      </c>
      <c r="AA3907" t="s">
        <v>1209</v>
      </c>
      <c r="AB3907">
        <v>10.428000000000001</v>
      </c>
      <c r="AC3907">
        <v>4</v>
      </c>
      <c r="AD3907">
        <v>0.7</v>
      </c>
      <c r="AE3907" s="4">
        <v>-6.9519999999999982</v>
      </c>
    </row>
    <row r="3908" spans="1:31" x14ac:dyDescent="0.3">
      <c r="A3908" s="2">
        <v>3907</v>
      </c>
      <c r="B3908" t="s">
        <v>7285</v>
      </c>
      <c r="C3908">
        <f>VLOOKUP(B3908,order,2,FALSE)</f>
        <v>1933</v>
      </c>
      <c r="D3908" s="3">
        <v>42099</v>
      </c>
      <c r="E3908" s="3">
        <v>42104</v>
      </c>
      <c r="F3908" t="s">
        <v>25</v>
      </c>
      <c r="G3908" s="10">
        <f>VLOOKUP(F3908,ship,2,FALSE)</f>
        <v>2</v>
      </c>
      <c r="H3908" t="s">
        <v>3980</v>
      </c>
      <c r="I3908">
        <f>VLOOKUP(H3908,customer,2,FALSE)</f>
        <v>726</v>
      </c>
      <c r="J3908" t="s">
        <v>2754</v>
      </c>
      <c r="K3908" t="s">
        <v>52</v>
      </c>
      <c r="L3908">
        <f>VLOOKUP(K3908,segment1,2,FALSE)</f>
        <v>3</v>
      </c>
      <c r="M3908" t="s">
        <v>3255</v>
      </c>
      <c r="N3908" t="s">
        <v>77</v>
      </c>
      <c r="O3908">
        <f>VLOOKUP(N3908,city,2,FALSE)</f>
        <v>11</v>
      </c>
      <c r="P3908" t="s">
        <v>78</v>
      </c>
      <c r="Q3908">
        <f>VLOOKUP(P3908,state,2,FALSE)</f>
        <v>10</v>
      </c>
      <c r="R3908">
        <v>19143</v>
      </c>
      <c r="S3908" t="s">
        <v>79</v>
      </c>
      <c r="T3908" s="10">
        <f>VLOOKUP(S3908,region,2,FALSE)</f>
        <v>4</v>
      </c>
      <c r="U3908" t="s">
        <v>4098</v>
      </c>
      <c r="V3908" t="s">
        <v>13</v>
      </c>
      <c r="W3908">
        <f>VLOOKUP(U3908,product,2,FALSE)</f>
        <v>1305</v>
      </c>
      <c r="X3908">
        <f>VLOOKUP(V3908,category,2,FALSE)</f>
        <v>1</v>
      </c>
      <c r="Y3908" t="s">
        <v>3228</v>
      </c>
      <c r="Z3908">
        <f>VLOOKUP(Y3908,subcategory,2,FALSE)</f>
        <v>6</v>
      </c>
      <c r="AA3908" t="s">
        <v>3151</v>
      </c>
      <c r="AB3908">
        <v>547.13599999999997</v>
      </c>
      <c r="AC3908">
        <v>4</v>
      </c>
      <c r="AD3908">
        <v>0.2</v>
      </c>
      <c r="AE3908" s="4">
        <v>-68.392000000000053</v>
      </c>
    </row>
    <row r="3909" spans="1:31" x14ac:dyDescent="0.3">
      <c r="A3909" s="2">
        <v>3908</v>
      </c>
      <c r="B3909" t="s">
        <v>7285</v>
      </c>
      <c r="C3909">
        <f>VLOOKUP(B3909,order,2,FALSE)</f>
        <v>1933</v>
      </c>
      <c r="D3909" s="3">
        <v>42099</v>
      </c>
      <c r="E3909" s="3">
        <v>42104</v>
      </c>
      <c r="F3909" t="s">
        <v>25</v>
      </c>
      <c r="G3909" s="10">
        <f>VLOOKUP(F3909,ship,2,FALSE)</f>
        <v>2</v>
      </c>
      <c r="H3909" t="s">
        <v>3980</v>
      </c>
      <c r="I3909">
        <f>VLOOKUP(H3909,customer,2,FALSE)</f>
        <v>726</v>
      </c>
      <c r="J3909" t="s">
        <v>2754</v>
      </c>
      <c r="K3909" t="s">
        <v>52</v>
      </c>
      <c r="L3909">
        <f>VLOOKUP(K3909,segment1,2,FALSE)</f>
        <v>3</v>
      </c>
      <c r="M3909" t="s">
        <v>3255</v>
      </c>
      <c r="N3909" t="s">
        <v>77</v>
      </c>
      <c r="O3909">
        <f>VLOOKUP(N3909,city,2,FALSE)</f>
        <v>11</v>
      </c>
      <c r="P3909" t="s">
        <v>78</v>
      </c>
      <c r="Q3909">
        <f>VLOOKUP(P3909,state,2,FALSE)</f>
        <v>10</v>
      </c>
      <c r="R3909">
        <v>19143</v>
      </c>
      <c r="S3909" t="s">
        <v>79</v>
      </c>
      <c r="T3909" s="10">
        <f>VLOOKUP(S3909,region,2,FALSE)</f>
        <v>4</v>
      </c>
      <c r="U3909" t="s">
        <v>4599</v>
      </c>
      <c r="V3909" t="s">
        <v>35</v>
      </c>
      <c r="W3909">
        <v>1955</v>
      </c>
      <c r="X3909">
        <f>VLOOKUP(V3909,category,2,FALSE)</f>
        <v>3</v>
      </c>
      <c r="Y3909" t="s">
        <v>3230</v>
      </c>
      <c r="Z3909">
        <f>VLOOKUP(Y3909,subcategory,2,FALSE)</f>
        <v>8</v>
      </c>
      <c r="AA3909" t="s">
        <v>474</v>
      </c>
      <c r="AB3909">
        <v>14.850000000000001</v>
      </c>
      <c r="AC3909">
        <v>5</v>
      </c>
      <c r="AD3909">
        <v>0.4</v>
      </c>
      <c r="AE3909" s="4">
        <v>-3.2175000000000002</v>
      </c>
    </row>
    <row r="3910" spans="1:31" x14ac:dyDescent="0.3">
      <c r="A3910" s="2">
        <v>3909</v>
      </c>
      <c r="B3910" t="s">
        <v>7285</v>
      </c>
      <c r="C3910">
        <f>VLOOKUP(B3910,order,2,FALSE)</f>
        <v>1933</v>
      </c>
      <c r="D3910" s="3">
        <v>42099</v>
      </c>
      <c r="E3910" s="3">
        <v>42104</v>
      </c>
      <c r="F3910" t="s">
        <v>25</v>
      </c>
      <c r="G3910" s="10">
        <f>VLOOKUP(F3910,ship,2,FALSE)</f>
        <v>2</v>
      </c>
      <c r="H3910" t="s">
        <v>3980</v>
      </c>
      <c r="I3910">
        <f>VLOOKUP(H3910,customer,2,FALSE)</f>
        <v>726</v>
      </c>
      <c r="J3910" t="s">
        <v>2754</v>
      </c>
      <c r="K3910" t="s">
        <v>52</v>
      </c>
      <c r="L3910">
        <f>VLOOKUP(K3910,segment1,2,FALSE)</f>
        <v>3</v>
      </c>
      <c r="M3910" t="s">
        <v>3255</v>
      </c>
      <c r="N3910" t="s">
        <v>77</v>
      </c>
      <c r="O3910">
        <f>VLOOKUP(N3910,city,2,FALSE)</f>
        <v>11</v>
      </c>
      <c r="P3910" t="s">
        <v>78</v>
      </c>
      <c r="Q3910">
        <f>VLOOKUP(P3910,state,2,FALSE)</f>
        <v>10</v>
      </c>
      <c r="R3910">
        <v>19143</v>
      </c>
      <c r="S3910" t="s">
        <v>79</v>
      </c>
      <c r="T3910" s="10">
        <f>VLOOKUP(S3910,region,2,FALSE)</f>
        <v>4</v>
      </c>
      <c r="U3910" t="s">
        <v>4214</v>
      </c>
      <c r="V3910" t="s">
        <v>35</v>
      </c>
      <c r="W3910">
        <f>VLOOKUP(U3910,product,2,FALSE)</f>
        <v>105</v>
      </c>
      <c r="X3910">
        <f>VLOOKUP(V3910,category,2,FALSE)</f>
        <v>3</v>
      </c>
      <c r="Y3910" t="s">
        <v>3230</v>
      </c>
      <c r="Z3910">
        <f>VLOOKUP(Y3910,subcategory,2,FALSE)</f>
        <v>8</v>
      </c>
      <c r="AA3910" t="s">
        <v>981</v>
      </c>
      <c r="AB3910">
        <v>41.988</v>
      </c>
      <c r="AC3910">
        <v>2</v>
      </c>
      <c r="AD3910">
        <v>0.4</v>
      </c>
      <c r="AE3910" s="4">
        <v>-9.7972000000000037</v>
      </c>
    </row>
    <row r="3911" spans="1:31" x14ac:dyDescent="0.3">
      <c r="A3911" s="2">
        <v>3910</v>
      </c>
      <c r="B3911" t="s">
        <v>7285</v>
      </c>
      <c r="C3911">
        <f>VLOOKUP(B3911,order,2,FALSE)</f>
        <v>1933</v>
      </c>
      <c r="D3911" s="3">
        <v>42099</v>
      </c>
      <c r="E3911" s="3">
        <v>42104</v>
      </c>
      <c r="F3911" t="s">
        <v>25</v>
      </c>
      <c r="G3911" s="10">
        <f>VLOOKUP(F3911,ship,2,FALSE)</f>
        <v>2</v>
      </c>
      <c r="H3911" t="s">
        <v>3980</v>
      </c>
      <c r="I3911">
        <f>VLOOKUP(H3911,customer,2,FALSE)</f>
        <v>726</v>
      </c>
      <c r="J3911" t="s">
        <v>2754</v>
      </c>
      <c r="K3911" t="s">
        <v>52</v>
      </c>
      <c r="L3911">
        <f>VLOOKUP(K3911,segment1,2,FALSE)</f>
        <v>3</v>
      </c>
      <c r="M3911" t="s">
        <v>3255</v>
      </c>
      <c r="N3911" t="s">
        <v>77</v>
      </c>
      <c r="O3911">
        <f>VLOOKUP(N3911,city,2,FALSE)</f>
        <v>11</v>
      </c>
      <c r="P3911" t="s">
        <v>78</v>
      </c>
      <c r="Q3911">
        <f>VLOOKUP(P3911,state,2,FALSE)</f>
        <v>10</v>
      </c>
      <c r="R3911">
        <v>19143</v>
      </c>
      <c r="S3911" t="s">
        <v>79</v>
      </c>
      <c r="T3911" s="10">
        <f>VLOOKUP(S3911,region,2,FALSE)</f>
        <v>4</v>
      </c>
      <c r="U3911" t="s">
        <v>5260</v>
      </c>
      <c r="V3911" t="s">
        <v>13</v>
      </c>
      <c r="W3911">
        <v>1956</v>
      </c>
      <c r="X3911">
        <f>VLOOKUP(V3911,category,2,FALSE)</f>
        <v>1</v>
      </c>
      <c r="Y3911" t="s">
        <v>3228</v>
      </c>
      <c r="Z3911">
        <f>VLOOKUP(Y3911,subcategory,2,FALSE)</f>
        <v>6</v>
      </c>
      <c r="AA3911" t="s">
        <v>2914</v>
      </c>
      <c r="AB3911">
        <v>7.5840000000000005</v>
      </c>
      <c r="AC3911">
        <v>1</v>
      </c>
      <c r="AD3911">
        <v>0.2</v>
      </c>
      <c r="AE3911" s="4">
        <v>2.37</v>
      </c>
    </row>
    <row r="3912" spans="1:31" x14ac:dyDescent="0.3">
      <c r="A3912" s="2">
        <v>3911</v>
      </c>
      <c r="B3912" t="s">
        <v>7285</v>
      </c>
      <c r="C3912">
        <f>VLOOKUP(B3912,order,2,FALSE)</f>
        <v>1933</v>
      </c>
      <c r="D3912" s="3">
        <v>42099</v>
      </c>
      <c r="E3912" s="3">
        <v>42104</v>
      </c>
      <c r="F3912" t="s">
        <v>25</v>
      </c>
      <c r="G3912" s="10">
        <f>VLOOKUP(F3912,ship,2,FALSE)</f>
        <v>2</v>
      </c>
      <c r="H3912" t="s">
        <v>3980</v>
      </c>
      <c r="I3912">
        <f>VLOOKUP(H3912,customer,2,FALSE)</f>
        <v>726</v>
      </c>
      <c r="J3912" t="s">
        <v>2754</v>
      </c>
      <c r="K3912" t="s">
        <v>52</v>
      </c>
      <c r="L3912">
        <f>VLOOKUP(K3912,segment1,2,FALSE)</f>
        <v>3</v>
      </c>
      <c r="M3912" t="s">
        <v>3255</v>
      </c>
      <c r="N3912" t="s">
        <v>77</v>
      </c>
      <c r="O3912">
        <f>VLOOKUP(N3912,city,2,FALSE)</f>
        <v>11</v>
      </c>
      <c r="P3912" t="s">
        <v>78</v>
      </c>
      <c r="Q3912">
        <f>VLOOKUP(P3912,state,2,FALSE)</f>
        <v>10</v>
      </c>
      <c r="R3912">
        <v>19143</v>
      </c>
      <c r="S3912" t="s">
        <v>79</v>
      </c>
      <c r="T3912" s="10">
        <f>VLOOKUP(S3912,region,2,FALSE)</f>
        <v>4</v>
      </c>
      <c r="U3912" t="s">
        <v>5664</v>
      </c>
      <c r="V3912" t="s">
        <v>13</v>
      </c>
      <c r="W3912">
        <f>VLOOKUP(U3912,product,2,FALSE)</f>
        <v>1602</v>
      </c>
      <c r="X3912">
        <f>VLOOKUP(V3912,category,2,FALSE)</f>
        <v>1</v>
      </c>
      <c r="Y3912" t="s">
        <v>14</v>
      </c>
      <c r="Z3912">
        <f>VLOOKUP(Y3912,subcategory,2,FALSE)</f>
        <v>1</v>
      </c>
      <c r="AA3912" t="s">
        <v>2755</v>
      </c>
      <c r="AB3912">
        <v>352.45</v>
      </c>
      <c r="AC3912">
        <v>5</v>
      </c>
      <c r="AD3912">
        <v>0.5</v>
      </c>
      <c r="AE3912" s="4">
        <v>-211.47</v>
      </c>
    </row>
    <row r="3913" spans="1:31" x14ac:dyDescent="0.3">
      <c r="A3913" s="2">
        <v>3912</v>
      </c>
      <c r="B3913" t="s">
        <v>9891</v>
      </c>
      <c r="C3913">
        <f>VLOOKUP(B3913,order,2,FALSE)</f>
        <v>1934</v>
      </c>
      <c r="D3913" s="3">
        <v>42891</v>
      </c>
      <c r="E3913" s="3">
        <v>42892</v>
      </c>
      <c r="F3913" t="s">
        <v>97</v>
      </c>
      <c r="G3913" s="10">
        <f>VLOOKUP(F3913,ship,2,FALSE)</f>
        <v>3</v>
      </c>
      <c r="H3913" t="s">
        <v>3710</v>
      </c>
      <c r="I3913">
        <f>VLOOKUP(H3913,customer,2,FALSE)</f>
        <v>456</v>
      </c>
      <c r="J3913" t="s">
        <v>1692</v>
      </c>
      <c r="K3913" t="s">
        <v>9</v>
      </c>
      <c r="L3913">
        <f>VLOOKUP(K3913,segment1,2,FALSE)</f>
        <v>1</v>
      </c>
      <c r="M3913" t="s">
        <v>3255</v>
      </c>
      <c r="N3913" t="s">
        <v>2604</v>
      </c>
      <c r="O3913">
        <f>VLOOKUP(N3913,city,2,FALSE)</f>
        <v>353</v>
      </c>
      <c r="P3913" t="s">
        <v>54</v>
      </c>
      <c r="Q3913">
        <f>VLOOKUP(P3913,state,2,FALSE)</f>
        <v>6</v>
      </c>
      <c r="R3913">
        <v>77581</v>
      </c>
      <c r="S3913" t="s">
        <v>55</v>
      </c>
      <c r="T3913" s="10">
        <f>VLOOKUP(S3913,region,2,FALSE)</f>
        <v>3</v>
      </c>
      <c r="U3913" t="s">
        <v>5665</v>
      </c>
      <c r="V3913" t="s">
        <v>35</v>
      </c>
      <c r="W3913">
        <v>1957</v>
      </c>
      <c r="X3913">
        <f>VLOOKUP(V3913,category,2,FALSE)</f>
        <v>3</v>
      </c>
      <c r="Y3913" t="s">
        <v>3230</v>
      </c>
      <c r="Z3913">
        <f>VLOOKUP(Y3913,subcategory,2,FALSE)</f>
        <v>8</v>
      </c>
      <c r="AA3913" t="s">
        <v>1201</v>
      </c>
      <c r="AB3913">
        <v>470.37600000000009</v>
      </c>
      <c r="AC3913">
        <v>3</v>
      </c>
      <c r="AD3913">
        <v>0.2</v>
      </c>
      <c r="AE3913" s="4">
        <v>52.917299999999955</v>
      </c>
    </row>
    <row r="3914" spans="1:31" x14ac:dyDescent="0.3">
      <c r="A3914" s="2">
        <v>3913</v>
      </c>
      <c r="B3914" t="s">
        <v>9892</v>
      </c>
      <c r="C3914">
        <f>VLOOKUP(B3914,order,2,FALSE)</f>
        <v>1935</v>
      </c>
      <c r="D3914" s="3">
        <v>42996</v>
      </c>
      <c r="E3914" s="3">
        <v>43003</v>
      </c>
      <c r="F3914" t="s">
        <v>25</v>
      </c>
      <c r="G3914" s="10">
        <f>VLOOKUP(F3914,ship,2,FALSE)</f>
        <v>2</v>
      </c>
      <c r="H3914" t="s">
        <v>3407</v>
      </c>
      <c r="I3914">
        <f>VLOOKUP(H3914,customer,2,FALSE)</f>
        <v>153</v>
      </c>
      <c r="J3914" t="s">
        <v>640</v>
      </c>
      <c r="K3914" t="s">
        <v>18</v>
      </c>
      <c r="L3914">
        <f>VLOOKUP(K3914,segment1,2,FALSE)</f>
        <v>2</v>
      </c>
      <c r="M3914" t="s">
        <v>3255</v>
      </c>
      <c r="N3914" t="s">
        <v>138</v>
      </c>
      <c r="O3914">
        <f>VLOOKUP(N3914,city,2,FALSE)</f>
        <v>21</v>
      </c>
      <c r="P3914" t="s">
        <v>139</v>
      </c>
      <c r="Q3914">
        <f>VLOOKUP(P3914,state,2,FALSE)</f>
        <v>16</v>
      </c>
      <c r="R3914">
        <v>10035</v>
      </c>
      <c r="S3914" t="s">
        <v>79</v>
      </c>
      <c r="T3914" s="10">
        <f>VLOOKUP(S3914,region,2,FALSE)</f>
        <v>4</v>
      </c>
      <c r="U3914" t="s">
        <v>5072</v>
      </c>
      <c r="V3914" t="s">
        <v>22</v>
      </c>
      <c r="W3914">
        <f>VLOOKUP(U3914,product,2,FALSE)</f>
        <v>989</v>
      </c>
      <c r="X3914">
        <f>VLOOKUP(V3914,category,2,FALSE)</f>
        <v>2</v>
      </c>
      <c r="Y3914" t="s">
        <v>45</v>
      </c>
      <c r="Z3914">
        <f>VLOOKUP(Y3914,subcategory,2,FALSE)</f>
        <v>11</v>
      </c>
      <c r="AA3914" t="s">
        <v>2407</v>
      </c>
      <c r="AB3914">
        <v>19.440000000000001</v>
      </c>
      <c r="AC3914">
        <v>3</v>
      </c>
      <c r="AD3914">
        <v>0</v>
      </c>
      <c r="AE3914" s="4">
        <v>9.3312000000000008</v>
      </c>
    </row>
    <row r="3915" spans="1:31" x14ac:dyDescent="0.3">
      <c r="A3915" s="2">
        <v>3914</v>
      </c>
      <c r="B3915" t="s">
        <v>9892</v>
      </c>
      <c r="C3915">
        <f>VLOOKUP(B3915,order,2,FALSE)</f>
        <v>1935</v>
      </c>
      <c r="D3915" s="3">
        <v>42996</v>
      </c>
      <c r="E3915" s="3">
        <v>43003</v>
      </c>
      <c r="F3915" t="s">
        <v>25</v>
      </c>
      <c r="G3915" s="10">
        <f>VLOOKUP(F3915,ship,2,FALSE)</f>
        <v>2</v>
      </c>
      <c r="H3915" t="s">
        <v>3407</v>
      </c>
      <c r="I3915">
        <f>VLOOKUP(H3915,customer,2,FALSE)</f>
        <v>153</v>
      </c>
      <c r="J3915" t="s">
        <v>640</v>
      </c>
      <c r="K3915" t="s">
        <v>18</v>
      </c>
      <c r="L3915">
        <f>VLOOKUP(K3915,segment1,2,FALSE)</f>
        <v>2</v>
      </c>
      <c r="M3915" t="s">
        <v>3255</v>
      </c>
      <c r="N3915" t="s">
        <v>138</v>
      </c>
      <c r="O3915">
        <f>VLOOKUP(N3915,city,2,FALSE)</f>
        <v>21</v>
      </c>
      <c r="P3915" t="s">
        <v>139</v>
      </c>
      <c r="Q3915">
        <f>VLOOKUP(P3915,state,2,FALSE)</f>
        <v>16</v>
      </c>
      <c r="R3915">
        <v>10035</v>
      </c>
      <c r="S3915" t="s">
        <v>79</v>
      </c>
      <c r="T3915" s="10">
        <f>VLOOKUP(S3915,region,2,FALSE)</f>
        <v>4</v>
      </c>
      <c r="U3915" t="s">
        <v>4961</v>
      </c>
      <c r="V3915" t="s">
        <v>13</v>
      </c>
      <c r="W3915">
        <v>1958</v>
      </c>
      <c r="X3915">
        <f>VLOOKUP(V3915,category,2,FALSE)</f>
        <v>1</v>
      </c>
      <c r="Y3915" t="s">
        <v>3228</v>
      </c>
      <c r="Z3915">
        <f>VLOOKUP(Y3915,subcategory,2,FALSE)</f>
        <v>6</v>
      </c>
      <c r="AA3915" t="s">
        <v>1990</v>
      </c>
      <c r="AB3915">
        <v>9.82</v>
      </c>
      <c r="AC3915">
        <v>2</v>
      </c>
      <c r="AD3915">
        <v>0</v>
      </c>
      <c r="AE3915" s="4">
        <v>3.2405999999999997</v>
      </c>
    </row>
    <row r="3916" spans="1:31" x14ac:dyDescent="0.3">
      <c r="A3916" s="2">
        <v>3915</v>
      </c>
      <c r="B3916" t="s">
        <v>9893</v>
      </c>
      <c r="C3916">
        <f>VLOOKUP(B3916,order,2,FALSE)</f>
        <v>1936</v>
      </c>
      <c r="D3916" s="3">
        <v>42934</v>
      </c>
      <c r="E3916" s="3">
        <v>42939</v>
      </c>
      <c r="F3916" t="s">
        <v>25</v>
      </c>
      <c r="G3916" s="10">
        <f>VLOOKUP(F3916,ship,2,FALSE)</f>
        <v>2</v>
      </c>
      <c r="H3916" t="s">
        <v>3841</v>
      </c>
      <c r="I3916">
        <f>VLOOKUP(H3916,customer,2,FALSE)</f>
        <v>587</v>
      </c>
      <c r="J3916" t="s">
        <v>2186</v>
      </c>
      <c r="K3916" t="s">
        <v>9</v>
      </c>
      <c r="L3916">
        <f>VLOOKUP(K3916,segment1,2,FALSE)</f>
        <v>1</v>
      </c>
      <c r="M3916" t="s">
        <v>3255</v>
      </c>
      <c r="N3916" t="s">
        <v>271</v>
      </c>
      <c r="O3916">
        <f>VLOOKUP(N3916,city,2,FALSE)</f>
        <v>43</v>
      </c>
      <c r="P3916" t="s">
        <v>160</v>
      </c>
      <c r="Q3916">
        <f>VLOOKUP(P3916,state,2,FALSE)</f>
        <v>17</v>
      </c>
      <c r="R3916">
        <v>85023</v>
      </c>
      <c r="S3916" t="s">
        <v>21</v>
      </c>
      <c r="T3916" s="10">
        <f>VLOOKUP(S3916,region,2,FALSE)</f>
        <v>2</v>
      </c>
      <c r="U3916" t="s">
        <v>4942</v>
      </c>
      <c r="V3916" t="s">
        <v>13</v>
      </c>
      <c r="W3916">
        <f>VLOOKUP(U3916,product,2,FALSE)</f>
        <v>856</v>
      </c>
      <c r="X3916">
        <f>VLOOKUP(V3916,category,2,FALSE)</f>
        <v>1</v>
      </c>
      <c r="Y3916" t="s">
        <v>29</v>
      </c>
      <c r="Z3916">
        <f>VLOOKUP(Y3916,subcategory,2,FALSE)</f>
        <v>4</v>
      </c>
      <c r="AA3916" t="s">
        <v>40</v>
      </c>
      <c r="AB3916">
        <v>801.59999999999991</v>
      </c>
      <c r="AC3916">
        <v>5</v>
      </c>
      <c r="AD3916">
        <v>0.5</v>
      </c>
      <c r="AE3916" s="4">
        <v>-448.89599999999996</v>
      </c>
    </row>
    <row r="3917" spans="1:31" x14ac:dyDescent="0.3">
      <c r="A3917" s="2">
        <v>3916</v>
      </c>
      <c r="B3917" t="s">
        <v>9893</v>
      </c>
      <c r="C3917">
        <f>VLOOKUP(B3917,order,2,FALSE)</f>
        <v>1936</v>
      </c>
      <c r="D3917" s="3">
        <v>42934</v>
      </c>
      <c r="E3917" s="3">
        <v>42939</v>
      </c>
      <c r="F3917" t="s">
        <v>25</v>
      </c>
      <c r="G3917" s="10">
        <f>VLOOKUP(F3917,ship,2,FALSE)</f>
        <v>2</v>
      </c>
      <c r="H3917" t="s">
        <v>3841</v>
      </c>
      <c r="I3917">
        <f>VLOOKUP(H3917,customer,2,FALSE)</f>
        <v>587</v>
      </c>
      <c r="J3917" t="s">
        <v>2186</v>
      </c>
      <c r="K3917" t="s">
        <v>9</v>
      </c>
      <c r="L3917">
        <f>VLOOKUP(K3917,segment1,2,FALSE)</f>
        <v>1</v>
      </c>
      <c r="M3917" t="s">
        <v>3255</v>
      </c>
      <c r="N3917" t="s">
        <v>271</v>
      </c>
      <c r="O3917">
        <f>VLOOKUP(N3917,city,2,FALSE)</f>
        <v>43</v>
      </c>
      <c r="P3917" t="s">
        <v>160</v>
      </c>
      <c r="Q3917">
        <f>VLOOKUP(P3917,state,2,FALSE)</f>
        <v>17</v>
      </c>
      <c r="R3917">
        <v>85023</v>
      </c>
      <c r="S3917" t="s">
        <v>21</v>
      </c>
      <c r="T3917" s="10">
        <f>VLOOKUP(S3917,region,2,FALSE)</f>
        <v>2</v>
      </c>
      <c r="U3917" t="s">
        <v>4148</v>
      </c>
      <c r="V3917" t="s">
        <v>13</v>
      </c>
      <c r="W3917">
        <v>1959</v>
      </c>
      <c r="X3917">
        <f>VLOOKUP(V3917,category,2,FALSE)</f>
        <v>1</v>
      </c>
      <c r="Y3917" t="s">
        <v>3226</v>
      </c>
      <c r="Z3917">
        <f>VLOOKUP(Y3917,subcategory,2,FALSE)</f>
        <v>2</v>
      </c>
      <c r="AA3917" t="s">
        <v>758</v>
      </c>
      <c r="AB3917">
        <v>161.56800000000001</v>
      </c>
      <c r="AC3917">
        <v>2</v>
      </c>
      <c r="AD3917">
        <v>0.2</v>
      </c>
      <c r="AE3917" s="4">
        <v>10.098000000000006</v>
      </c>
    </row>
    <row r="3918" spans="1:31" x14ac:dyDescent="0.3">
      <c r="A3918" s="2">
        <v>3917</v>
      </c>
      <c r="B3918" t="s">
        <v>9893</v>
      </c>
      <c r="C3918">
        <f>VLOOKUP(B3918,order,2,FALSE)</f>
        <v>1936</v>
      </c>
      <c r="D3918" s="3">
        <v>42934</v>
      </c>
      <c r="E3918" s="3">
        <v>42939</v>
      </c>
      <c r="F3918" t="s">
        <v>25</v>
      </c>
      <c r="G3918" s="10">
        <f>VLOOKUP(F3918,ship,2,FALSE)</f>
        <v>2</v>
      </c>
      <c r="H3918" t="s">
        <v>3841</v>
      </c>
      <c r="I3918">
        <f>VLOOKUP(H3918,customer,2,FALSE)</f>
        <v>587</v>
      </c>
      <c r="J3918" t="s">
        <v>2186</v>
      </c>
      <c r="K3918" t="s">
        <v>9</v>
      </c>
      <c r="L3918">
        <f>VLOOKUP(K3918,segment1,2,FALSE)</f>
        <v>1</v>
      </c>
      <c r="M3918" t="s">
        <v>3255</v>
      </c>
      <c r="N3918" t="s">
        <v>271</v>
      </c>
      <c r="O3918">
        <f>VLOOKUP(N3918,city,2,FALSE)</f>
        <v>43</v>
      </c>
      <c r="P3918" t="s">
        <v>160</v>
      </c>
      <c r="Q3918">
        <f>VLOOKUP(P3918,state,2,FALSE)</f>
        <v>17</v>
      </c>
      <c r="R3918">
        <v>85023</v>
      </c>
      <c r="S3918" t="s">
        <v>21</v>
      </c>
      <c r="T3918" s="10">
        <f>VLOOKUP(S3918,region,2,FALSE)</f>
        <v>2</v>
      </c>
      <c r="U3918" t="s">
        <v>5666</v>
      </c>
      <c r="V3918" t="s">
        <v>22</v>
      </c>
      <c r="W3918">
        <f>VLOOKUP(U3918,product,2,FALSE)</f>
        <v>1604</v>
      </c>
      <c r="X3918">
        <f>VLOOKUP(V3918,category,2,FALSE)</f>
        <v>2</v>
      </c>
      <c r="Y3918" t="s">
        <v>45</v>
      </c>
      <c r="Z3918">
        <f>VLOOKUP(Y3918,subcategory,2,FALSE)</f>
        <v>11</v>
      </c>
      <c r="AA3918" t="s">
        <v>3179</v>
      </c>
      <c r="AB3918">
        <v>16.096</v>
      </c>
      <c r="AC3918">
        <v>2</v>
      </c>
      <c r="AD3918">
        <v>0.2</v>
      </c>
      <c r="AE3918" s="4">
        <v>5.2312000000000003</v>
      </c>
    </row>
    <row r="3919" spans="1:31" x14ac:dyDescent="0.3">
      <c r="A3919" s="2">
        <v>3918</v>
      </c>
      <c r="B3919" t="s">
        <v>9893</v>
      </c>
      <c r="C3919">
        <f>VLOOKUP(B3919,order,2,FALSE)</f>
        <v>1936</v>
      </c>
      <c r="D3919" s="3">
        <v>42934</v>
      </c>
      <c r="E3919" s="3">
        <v>42939</v>
      </c>
      <c r="F3919" t="s">
        <v>25</v>
      </c>
      <c r="G3919" s="10">
        <f>VLOOKUP(F3919,ship,2,FALSE)</f>
        <v>2</v>
      </c>
      <c r="H3919" t="s">
        <v>3841</v>
      </c>
      <c r="I3919">
        <f>VLOOKUP(H3919,customer,2,FALSE)</f>
        <v>587</v>
      </c>
      <c r="J3919" t="s">
        <v>2186</v>
      </c>
      <c r="K3919" t="s">
        <v>9</v>
      </c>
      <c r="L3919">
        <f>VLOOKUP(K3919,segment1,2,FALSE)</f>
        <v>1</v>
      </c>
      <c r="M3919" t="s">
        <v>3255</v>
      </c>
      <c r="N3919" t="s">
        <v>271</v>
      </c>
      <c r="O3919">
        <f>VLOOKUP(N3919,city,2,FALSE)</f>
        <v>43</v>
      </c>
      <c r="P3919" t="s">
        <v>160</v>
      </c>
      <c r="Q3919">
        <f>VLOOKUP(P3919,state,2,FALSE)</f>
        <v>17</v>
      </c>
      <c r="R3919">
        <v>85023</v>
      </c>
      <c r="S3919" t="s">
        <v>21</v>
      </c>
      <c r="T3919" s="10">
        <f>VLOOKUP(S3919,region,2,FALSE)</f>
        <v>2</v>
      </c>
      <c r="U3919" t="s">
        <v>4936</v>
      </c>
      <c r="V3919" t="s">
        <v>22</v>
      </c>
      <c r="W3919">
        <v>1960</v>
      </c>
      <c r="X3919">
        <f>VLOOKUP(V3919,category,2,FALSE)</f>
        <v>2</v>
      </c>
      <c r="Y3919" t="s">
        <v>3231</v>
      </c>
      <c r="Z3919">
        <f>VLOOKUP(Y3919,subcategory,2,FALSE)</f>
        <v>9</v>
      </c>
      <c r="AA3919" t="s">
        <v>92</v>
      </c>
      <c r="AB3919">
        <v>7.6560000000000006</v>
      </c>
      <c r="AC3919">
        <v>4</v>
      </c>
      <c r="AD3919">
        <v>0.7</v>
      </c>
      <c r="AE3919" s="4">
        <v>-6.1247999999999987</v>
      </c>
    </row>
    <row r="3920" spans="1:31" x14ac:dyDescent="0.3">
      <c r="A3920" s="2">
        <v>3919</v>
      </c>
      <c r="B3920" t="s">
        <v>9893</v>
      </c>
      <c r="C3920">
        <f>VLOOKUP(B3920,order,2,FALSE)</f>
        <v>1936</v>
      </c>
      <c r="D3920" s="3">
        <v>42934</v>
      </c>
      <c r="E3920" s="3">
        <v>42939</v>
      </c>
      <c r="F3920" t="s">
        <v>25</v>
      </c>
      <c r="G3920" s="10">
        <f>VLOOKUP(F3920,ship,2,FALSE)</f>
        <v>2</v>
      </c>
      <c r="H3920" t="s">
        <v>3841</v>
      </c>
      <c r="I3920">
        <f>VLOOKUP(H3920,customer,2,FALSE)</f>
        <v>587</v>
      </c>
      <c r="J3920" t="s">
        <v>2186</v>
      </c>
      <c r="K3920" t="s">
        <v>9</v>
      </c>
      <c r="L3920">
        <f>VLOOKUP(K3920,segment1,2,FALSE)</f>
        <v>1</v>
      </c>
      <c r="M3920" t="s">
        <v>3255</v>
      </c>
      <c r="N3920" t="s">
        <v>271</v>
      </c>
      <c r="O3920">
        <f>VLOOKUP(N3920,city,2,FALSE)</f>
        <v>43</v>
      </c>
      <c r="P3920" t="s">
        <v>160</v>
      </c>
      <c r="Q3920">
        <f>VLOOKUP(P3920,state,2,FALSE)</f>
        <v>17</v>
      </c>
      <c r="R3920">
        <v>85023</v>
      </c>
      <c r="S3920" t="s">
        <v>21</v>
      </c>
      <c r="T3920" s="10">
        <f>VLOOKUP(S3920,region,2,FALSE)</f>
        <v>2</v>
      </c>
      <c r="U3920" t="s">
        <v>4180</v>
      </c>
      <c r="V3920" t="s">
        <v>13</v>
      </c>
      <c r="W3920">
        <f>VLOOKUP(U3920,product,2,FALSE)</f>
        <v>71</v>
      </c>
      <c r="X3920">
        <f>VLOOKUP(V3920,category,2,FALSE)</f>
        <v>1</v>
      </c>
      <c r="Y3920" t="s">
        <v>3226</v>
      </c>
      <c r="Z3920">
        <f>VLOOKUP(Y3920,subcategory,2,FALSE)</f>
        <v>2</v>
      </c>
      <c r="AA3920" t="s">
        <v>174</v>
      </c>
      <c r="AB3920">
        <v>311.97600000000006</v>
      </c>
      <c r="AC3920">
        <v>3</v>
      </c>
      <c r="AD3920">
        <v>0.2</v>
      </c>
      <c r="AE3920" s="4">
        <v>-42.89670000000001</v>
      </c>
    </row>
    <row r="3921" spans="1:31" x14ac:dyDescent="0.3">
      <c r="A3921" s="2">
        <v>3920</v>
      </c>
      <c r="B3921" t="s">
        <v>7286</v>
      </c>
      <c r="C3921">
        <f>VLOOKUP(B3921,order,2,FALSE)</f>
        <v>1937</v>
      </c>
      <c r="D3921" s="3">
        <v>42339</v>
      </c>
      <c r="E3921" s="3">
        <v>42345</v>
      </c>
      <c r="F3921" t="s">
        <v>25</v>
      </c>
      <c r="G3921" s="10">
        <f>VLOOKUP(F3921,ship,2,FALSE)</f>
        <v>2</v>
      </c>
      <c r="H3921" t="s">
        <v>3725</v>
      </c>
      <c r="I3921">
        <f>VLOOKUP(H3921,customer,2,FALSE)</f>
        <v>471</v>
      </c>
      <c r="J3921" t="s">
        <v>1736</v>
      </c>
      <c r="K3921" t="s">
        <v>18</v>
      </c>
      <c r="L3921">
        <f>VLOOKUP(K3921,segment1,2,FALSE)</f>
        <v>2</v>
      </c>
      <c r="M3921" t="s">
        <v>3255</v>
      </c>
      <c r="N3921" t="s">
        <v>2076</v>
      </c>
      <c r="O3921">
        <f>VLOOKUP(N3921,city,2,FALSE)</f>
        <v>270</v>
      </c>
      <c r="P3921" t="s">
        <v>165</v>
      </c>
      <c r="Q3921">
        <f>VLOOKUP(P3921,state,2,FALSE)</f>
        <v>18</v>
      </c>
      <c r="R3921">
        <v>23320</v>
      </c>
      <c r="S3921" t="s">
        <v>12</v>
      </c>
      <c r="T3921" s="10">
        <f>VLOOKUP(S3921,region,2,FALSE)</f>
        <v>1</v>
      </c>
      <c r="U3921" t="s">
        <v>4522</v>
      </c>
      <c r="V3921" t="s">
        <v>22</v>
      </c>
      <c r="W3921">
        <v>1961</v>
      </c>
      <c r="X3921">
        <f>VLOOKUP(V3921,category,2,FALSE)</f>
        <v>2</v>
      </c>
      <c r="Y3921" t="s">
        <v>3227</v>
      </c>
      <c r="Z3921">
        <f>VLOOKUP(Y3921,subcategory,2,FALSE)</f>
        <v>5</v>
      </c>
      <c r="AA3921" t="s">
        <v>2877</v>
      </c>
      <c r="AB3921">
        <v>61.68</v>
      </c>
      <c r="AC3921">
        <v>4</v>
      </c>
      <c r="AD3921">
        <v>0</v>
      </c>
      <c r="AE3921" s="4">
        <v>16.653600000000004</v>
      </c>
    </row>
    <row r="3922" spans="1:31" x14ac:dyDescent="0.3">
      <c r="A3922" s="2">
        <v>3921</v>
      </c>
      <c r="B3922" t="s">
        <v>7286</v>
      </c>
      <c r="C3922">
        <f>VLOOKUP(B3922,order,2,FALSE)</f>
        <v>1937</v>
      </c>
      <c r="D3922" s="3">
        <v>42339</v>
      </c>
      <c r="E3922" s="3">
        <v>42345</v>
      </c>
      <c r="F3922" t="s">
        <v>25</v>
      </c>
      <c r="G3922" s="10">
        <f>VLOOKUP(F3922,ship,2,FALSE)</f>
        <v>2</v>
      </c>
      <c r="H3922" t="s">
        <v>3725</v>
      </c>
      <c r="I3922">
        <f>VLOOKUP(H3922,customer,2,FALSE)</f>
        <v>471</v>
      </c>
      <c r="J3922" t="s">
        <v>1736</v>
      </c>
      <c r="K3922" t="s">
        <v>18</v>
      </c>
      <c r="L3922">
        <f>VLOOKUP(K3922,segment1,2,FALSE)</f>
        <v>2</v>
      </c>
      <c r="M3922" t="s">
        <v>3255</v>
      </c>
      <c r="N3922" t="s">
        <v>2076</v>
      </c>
      <c r="O3922">
        <f>VLOOKUP(N3922,city,2,FALSE)</f>
        <v>270</v>
      </c>
      <c r="P3922" t="s">
        <v>165</v>
      </c>
      <c r="Q3922">
        <f>VLOOKUP(P3922,state,2,FALSE)</f>
        <v>18</v>
      </c>
      <c r="R3922">
        <v>23320</v>
      </c>
      <c r="S3922" t="s">
        <v>12</v>
      </c>
      <c r="T3922" s="10">
        <f>VLOOKUP(S3922,region,2,FALSE)</f>
        <v>1</v>
      </c>
      <c r="U3922" t="s">
        <v>5468</v>
      </c>
      <c r="V3922" t="s">
        <v>22</v>
      </c>
      <c r="W3922">
        <f>VLOOKUP(U3922,product,2,FALSE)</f>
        <v>1400</v>
      </c>
      <c r="X3922">
        <f>VLOOKUP(V3922,category,2,FALSE)</f>
        <v>2</v>
      </c>
      <c r="Y3922" t="s">
        <v>3231</v>
      </c>
      <c r="Z3922">
        <f>VLOOKUP(Y3922,subcategory,2,FALSE)</f>
        <v>9</v>
      </c>
      <c r="AA3922" t="s">
        <v>1895</v>
      </c>
      <c r="AB3922">
        <v>63.96</v>
      </c>
      <c r="AC3922">
        <v>4</v>
      </c>
      <c r="AD3922">
        <v>0</v>
      </c>
      <c r="AE3922" s="4">
        <v>30.700800000000001</v>
      </c>
    </row>
    <row r="3923" spans="1:31" x14ac:dyDescent="0.3">
      <c r="A3923" s="2">
        <v>3922</v>
      </c>
      <c r="B3923" t="s">
        <v>8453</v>
      </c>
      <c r="C3923">
        <f>VLOOKUP(B3923,order,2,FALSE)</f>
        <v>1938</v>
      </c>
      <c r="D3923" s="3">
        <v>42549</v>
      </c>
      <c r="E3923" s="3">
        <v>42553</v>
      </c>
      <c r="F3923" t="s">
        <v>7</v>
      </c>
      <c r="G3923" s="10">
        <f>VLOOKUP(F3923,ship,2,FALSE)</f>
        <v>1</v>
      </c>
      <c r="H3923" t="s">
        <v>3543</v>
      </c>
      <c r="I3923">
        <f>VLOOKUP(H3923,customer,2,FALSE)</f>
        <v>289</v>
      </c>
      <c r="J3923" t="s">
        <v>1114</v>
      </c>
      <c r="K3923" t="s">
        <v>9</v>
      </c>
      <c r="L3923">
        <f>VLOOKUP(K3923,segment1,2,FALSE)</f>
        <v>1</v>
      </c>
      <c r="M3923" t="s">
        <v>3255</v>
      </c>
      <c r="N3923" t="s">
        <v>156</v>
      </c>
      <c r="O3923">
        <f>VLOOKUP(N3923,city,2,FALSE)</f>
        <v>23</v>
      </c>
      <c r="P3923" t="s">
        <v>110</v>
      </c>
      <c r="Q3923">
        <f>VLOOKUP(P3923,state,2,FALSE)</f>
        <v>11</v>
      </c>
      <c r="R3923">
        <v>60610</v>
      </c>
      <c r="S3923" t="s">
        <v>55</v>
      </c>
      <c r="T3923" s="10">
        <f>VLOOKUP(S3923,region,2,FALSE)</f>
        <v>3</v>
      </c>
      <c r="U3923" t="s">
        <v>5568</v>
      </c>
      <c r="V3923" t="s">
        <v>35</v>
      </c>
      <c r="W3923">
        <v>1962</v>
      </c>
      <c r="X3923">
        <f>VLOOKUP(V3923,category,2,FALSE)</f>
        <v>3</v>
      </c>
      <c r="Y3923" t="s">
        <v>3230</v>
      </c>
      <c r="Z3923">
        <f>VLOOKUP(Y3923,subcategory,2,FALSE)</f>
        <v>8</v>
      </c>
      <c r="AA3923" t="s">
        <v>667</v>
      </c>
      <c r="AB3923">
        <v>359.97600000000006</v>
      </c>
      <c r="AC3923">
        <v>3</v>
      </c>
      <c r="AD3923">
        <v>0.2</v>
      </c>
      <c r="AE3923" s="4">
        <v>35.997600000000006</v>
      </c>
    </row>
    <row r="3924" spans="1:31" x14ac:dyDescent="0.3">
      <c r="A3924" s="2">
        <v>3923</v>
      </c>
      <c r="B3924" t="s">
        <v>9894</v>
      </c>
      <c r="C3924">
        <f>VLOOKUP(B3924,order,2,FALSE)</f>
        <v>1939</v>
      </c>
      <c r="D3924" s="3">
        <v>42975</v>
      </c>
      <c r="E3924" s="3">
        <v>42979</v>
      </c>
      <c r="F3924" t="s">
        <v>25</v>
      </c>
      <c r="G3924" s="10">
        <f>VLOOKUP(F3924,ship,2,FALSE)</f>
        <v>2</v>
      </c>
      <c r="H3924" t="s">
        <v>3508</v>
      </c>
      <c r="I3924">
        <f>VLOOKUP(H3924,customer,2,FALSE)</f>
        <v>254</v>
      </c>
      <c r="J3924" t="s">
        <v>995</v>
      </c>
      <c r="K3924" t="s">
        <v>9</v>
      </c>
      <c r="L3924">
        <f>VLOOKUP(K3924,segment1,2,FALSE)</f>
        <v>1</v>
      </c>
      <c r="M3924" t="s">
        <v>3255</v>
      </c>
      <c r="N3924" t="s">
        <v>156</v>
      </c>
      <c r="O3924">
        <f>VLOOKUP(N3924,city,2,FALSE)</f>
        <v>23</v>
      </c>
      <c r="P3924" t="s">
        <v>110</v>
      </c>
      <c r="Q3924">
        <f>VLOOKUP(P3924,state,2,FALSE)</f>
        <v>11</v>
      </c>
      <c r="R3924">
        <v>60623</v>
      </c>
      <c r="S3924" t="s">
        <v>55</v>
      </c>
      <c r="T3924" s="10">
        <f>VLOOKUP(S3924,region,2,FALSE)</f>
        <v>3</v>
      </c>
      <c r="U3924" t="s">
        <v>4326</v>
      </c>
      <c r="V3924" t="s">
        <v>22</v>
      </c>
      <c r="W3924">
        <f>VLOOKUP(U3924,product,2,FALSE)</f>
        <v>219</v>
      </c>
      <c r="X3924">
        <f>VLOOKUP(V3924,category,2,FALSE)</f>
        <v>2</v>
      </c>
      <c r="Y3924" t="s">
        <v>45</v>
      </c>
      <c r="Z3924">
        <f>VLOOKUP(Y3924,subcategory,2,FALSE)</f>
        <v>11</v>
      </c>
      <c r="AA3924" t="s">
        <v>603</v>
      </c>
      <c r="AB3924">
        <v>25.344000000000001</v>
      </c>
      <c r="AC3924">
        <v>6</v>
      </c>
      <c r="AD3924">
        <v>0.2</v>
      </c>
      <c r="AE3924" s="4">
        <v>7.92</v>
      </c>
    </row>
    <row r="3925" spans="1:31" x14ac:dyDescent="0.3">
      <c r="A3925" s="2">
        <v>3924</v>
      </c>
      <c r="B3925" t="s">
        <v>9894</v>
      </c>
      <c r="C3925">
        <f>VLOOKUP(B3925,order,2,FALSE)</f>
        <v>1939</v>
      </c>
      <c r="D3925" s="3">
        <v>42975</v>
      </c>
      <c r="E3925" s="3">
        <v>42979</v>
      </c>
      <c r="F3925" t="s">
        <v>25</v>
      </c>
      <c r="G3925" s="10">
        <f>VLOOKUP(F3925,ship,2,FALSE)</f>
        <v>2</v>
      </c>
      <c r="H3925" t="s">
        <v>3508</v>
      </c>
      <c r="I3925">
        <f>VLOOKUP(H3925,customer,2,FALSE)</f>
        <v>254</v>
      </c>
      <c r="J3925" t="s">
        <v>995</v>
      </c>
      <c r="K3925" t="s">
        <v>9</v>
      </c>
      <c r="L3925">
        <f>VLOOKUP(K3925,segment1,2,FALSE)</f>
        <v>1</v>
      </c>
      <c r="M3925" t="s">
        <v>3255</v>
      </c>
      <c r="N3925" t="s">
        <v>156</v>
      </c>
      <c r="O3925">
        <f>VLOOKUP(N3925,city,2,FALSE)</f>
        <v>23</v>
      </c>
      <c r="P3925" t="s">
        <v>110</v>
      </c>
      <c r="Q3925">
        <f>VLOOKUP(P3925,state,2,FALSE)</f>
        <v>11</v>
      </c>
      <c r="R3925">
        <v>60623</v>
      </c>
      <c r="S3925" t="s">
        <v>55</v>
      </c>
      <c r="T3925" s="10">
        <f>VLOOKUP(S3925,region,2,FALSE)</f>
        <v>3</v>
      </c>
      <c r="U3925" t="s">
        <v>4084</v>
      </c>
      <c r="V3925" t="s">
        <v>22</v>
      </c>
      <c r="W3925">
        <v>1963</v>
      </c>
      <c r="X3925">
        <f>VLOOKUP(V3925,category,2,FALSE)</f>
        <v>2</v>
      </c>
      <c r="Y3925" t="s">
        <v>45</v>
      </c>
      <c r="Z3925">
        <f>VLOOKUP(Y3925,subcategory,2,FALSE)</f>
        <v>11</v>
      </c>
      <c r="AA3925" t="s">
        <v>562</v>
      </c>
      <c r="AB3925">
        <v>26.720000000000002</v>
      </c>
      <c r="AC3925">
        <v>5</v>
      </c>
      <c r="AD3925">
        <v>0.2</v>
      </c>
      <c r="AE3925" s="4">
        <v>9.3520000000000003</v>
      </c>
    </row>
    <row r="3926" spans="1:31" x14ac:dyDescent="0.3">
      <c r="A3926" s="2">
        <v>3925</v>
      </c>
      <c r="B3926" t="s">
        <v>6307</v>
      </c>
      <c r="C3926">
        <f>VLOOKUP(B3926,order,2,FALSE)</f>
        <v>1940</v>
      </c>
      <c r="D3926" s="3">
        <v>41899</v>
      </c>
      <c r="E3926" s="3">
        <v>41903</v>
      </c>
      <c r="F3926" t="s">
        <v>25</v>
      </c>
      <c r="G3926" s="10">
        <f>VLOOKUP(F3926,ship,2,FALSE)</f>
        <v>2</v>
      </c>
      <c r="H3926" t="s">
        <v>3457</v>
      </c>
      <c r="I3926">
        <f>VLOOKUP(H3926,customer,2,FALSE)</f>
        <v>203</v>
      </c>
      <c r="J3926" t="s">
        <v>833</v>
      </c>
      <c r="K3926" t="s">
        <v>9</v>
      </c>
      <c r="L3926">
        <f>VLOOKUP(K3926,segment1,2,FALSE)</f>
        <v>1</v>
      </c>
      <c r="M3926" t="s">
        <v>3255</v>
      </c>
      <c r="N3926" t="s">
        <v>48</v>
      </c>
      <c r="O3926">
        <f>VLOOKUP(N3926,city,2,FALSE)</f>
        <v>5</v>
      </c>
      <c r="P3926" t="s">
        <v>49</v>
      </c>
      <c r="Q3926">
        <f>VLOOKUP(P3926,state,2,FALSE)</f>
        <v>5</v>
      </c>
      <c r="R3926">
        <v>98103</v>
      </c>
      <c r="S3926" t="s">
        <v>21</v>
      </c>
      <c r="T3926" s="10">
        <f>VLOOKUP(S3926,region,2,FALSE)</f>
        <v>2</v>
      </c>
      <c r="U3926" t="s">
        <v>4564</v>
      </c>
      <c r="V3926" t="s">
        <v>22</v>
      </c>
      <c r="W3926">
        <f>VLOOKUP(U3926,product,2,FALSE)</f>
        <v>465</v>
      </c>
      <c r="X3926">
        <f>VLOOKUP(V3926,category,2,FALSE)</f>
        <v>2</v>
      </c>
      <c r="Y3926" t="s">
        <v>3227</v>
      </c>
      <c r="Z3926">
        <f>VLOOKUP(Y3926,subcategory,2,FALSE)</f>
        <v>5</v>
      </c>
      <c r="AA3926" t="s">
        <v>1281</v>
      </c>
      <c r="AB3926">
        <v>30.28</v>
      </c>
      <c r="AC3926">
        <v>2</v>
      </c>
      <c r="AD3926">
        <v>0</v>
      </c>
      <c r="AE3926" s="4">
        <v>1.2111999999999981</v>
      </c>
    </row>
    <row r="3927" spans="1:31" x14ac:dyDescent="0.3">
      <c r="A3927" s="2">
        <v>3926</v>
      </c>
      <c r="B3927" t="s">
        <v>6307</v>
      </c>
      <c r="C3927">
        <f>VLOOKUP(B3927,order,2,FALSE)</f>
        <v>1940</v>
      </c>
      <c r="D3927" s="3">
        <v>41899</v>
      </c>
      <c r="E3927" s="3">
        <v>41903</v>
      </c>
      <c r="F3927" t="s">
        <v>25</v>
      </c>
      <c r="G3927" s="10">
        <f>VLOOKUP(F3927,ship,2,FALSE)</f>
        <v>2</v>
      </c>
      <c r="H3927" t="s">
        <v>3457</v>
      </c>
      <c r="I3927">
        <f>VLOOKUP(H3927,customer,2,FALSE)</f>
        <v>203</v>
      </c>
      <c r="J3927" t="s">
        <v>833</v>
      </c>
      <c r="K3927" t="s">
        <v>9</v>
      </c>
      <c r="L3927">
        <f>VLOOKUP(K3927,segment1,2,FALSE)</f>
        <v>1</v>
      </c>
      <c r="M3927" t="s">
        <v>3255</v>
      </c>
      <c r="N3927" t="s">
        <v>48</v>
      </c>
      <c r="O3927">
        <f>VLOOKUP(N3927,city,2,FALSE)</f>
        <v>5</v>
      </c>
      <c r="P3927" t="s">
        <v>49</v>
      </c>
      <c r="Q3927">
        <f>VLOOKUP(P3927,state,2,FALSE)</f>
        <v>5</v>
      </c>
      <c r="R3927">
        <v>98103</v>
      </c>
      <c r="S3927" t="s">
        <v>21</v>
      </c>
      <c r="T3927" s="10">
        <f>VLOOKUP(S3927,region,2,FALSE)</f>
        <v>2</v>
      </c>
      <c r="U3927" t="s">
        <v>5296</v>
      </c>
      <c r="V3927" t="s">
        <v>22</v>
      </c>
      <c r="W3927">
        <v>1964</v>
      </c>
      <c r="X3927">
        <f>VLOOKUP(V3927,category,2,FALSE)</f>
        <v>2</v>
      </c>
      <c r="Y3927" t="s">
        <v>3227</v>
      </c>
      <c r="Z3927">
        <f>VLOOKUP(Y3927,subcategory,2,FALSE)</f>
        <v>5</v>
      </c>
      <c r="AA3927" t="s">
        <v>1499</v>
      </c>
      <c r="AB3927">
        <v>57.929999999999993</v>
      </c>
      <c r="AC3927">
        <v>3</v>
      </c>
      <c r="AD3927">
        <v>0</v>
      </c>
      <c r="AE3927" s="4">
        <v>16.220400000000001</v>
      </c>
    </row>
    <row r="3928" spans="1:31" x14ac:dyDescent="0.3">
      <c r="A3928" s="2">
        <v>3927</v>
      </c>
      <c r="B3928" t="s">
        <v>6307</v>
      </c>
      <c r="C3928">
        <f>VLOOKUP(B3928,order,2,FALSE)</f>
        <v>1940</v>
      </c>
      <c r="D3928" s="3">
        <v>41899</v>
      </c>
      <c r="E3928" s="3">
        <v>41903</v>
      </c>
      <c r="F3928" t="s">
        <v>25</v>
      </c>
      <c r="G3928" s="10">
        <f>VLOOKUP(F3928,ship,2,FALSE)</f>
        <v>2</v>
      </c>
      <c r="H3928" t="s">
        <v>3457</v>
      </c>
      <c r="I3928">
        <f>VLOOKUP(H3928,customer,2,FALSE)</f>
        <v>203</v>
      </c>
      <c r="J3928" t="s">
        <v>833</v>
      </c>
      <c r="K3928" t="s">
        <v>9</v>
      </c>
      <c r="L3928">
        <f>VLOOKUP(K3928,segment1,2,FALSE)</f>
        <v>1</v>
      </c>
      <c r="M3928" t="s">
        <v>3255</v>
      </c>
      <c r="N3928" t="s">
        <v>48</v>
      </c>
      <c r="O3928">
        <f>VLOOKUP(N3928,city,2,FALSE)</f>
        <v>5</v>
      </c>
      <c r="P3928" t="s">
        <v>49</v>
      </c>
      <c r="Q3928">
        <f>VLOOKUP(P3928,state,2,FALSE)</f>
        <v>5</v>
      </c>
      <c r="R3928">
        <v>98103</v>
      </c>
      <c r="S3928" t="s">
        <v>21</v>
      </c>
      <c r="T3928" s="10">
        <f>VLOOKUP(S3928,region,2,FALSE)</f>
        <v>2</v>
      </c>
      <c r="U3928" t="s">
        <v>5450</v>
      </c>
      <c r="V3928" t="s">
        <v>13</v>
      </c>
      <c r="W3928">
        <f>VLOOKUP(U3928,product,2,FALSE)</f>
        <v>1382</v>
      </c>
      <c r="X3928">
        <f>VLOOKUP(V3928,category,2,FALSE)</f>
        <v>1</v>
      </c>
      <c r="Y3928" t="s">
        <v>3228</v>
      </c>
      <c r="Z3928">
        <f>VLOOKUP(Y3928,subcategory,2,FALSE)</f>
        <v>6</v>
      </c>
      <c r="AA3928" t="s">
        <v>2737</v>
      </c>
      <c r="AB3928">
        <v>35.340000000000003</v>
      </c>
      <c r="AC3928">
        <v>2</v>
      </c>
      <c r="AD3928">
        <v>0</v>
      </c>
      <c r="AE3928" s="4">
        <v>13.429200000000002</v>
      </c>
    </row>
    <row r="3929" spans="1:31" x14ac:dyDescent="0.3">
      <c r="A3929" s="2">
        <v>3928</v>
      </c>
      <c r="B3929" t="s">
        <v>6307</v>
      </c>
      <c r="C3929">
        <f>VLOOKUP(B3929,order,2,FALSE)</f>
        <v>1940</v>
      </c>
      <c r="D3929" s="3">
        <v>41899</v>
      </c>
      <c r="E3929" s="3">
        <v>41903</v>
      </c>
      <c r="F3929" t="s">
        <v>25</v>
      </c>
      <c r="G3929" s="10">
        <f>VLOOKUP(F3929,ship,2,FALSE)</f>
        <v>2</v>
      </c>
      <c r="H3929" t="s">
        <v>3457</v>
      </c>
      <c r="I3929">
        <f>VLOOKUP(H3929,customer,2,FALSE)</f>
        <v>203</v>
      </c>
      <c r="J3929" t="s">
        <v>833</v>
      </c>
      <c r="K3929" t="s">
        <v>9</v>
      </c>
      <c r="L3929">
        <f>VLOOKUP(K3929,segment1,2,FALSE)</f>
        <v>1</v>
      </c>
      <c r="M3929" t="s">
        <v>3255</v>
      </c>
      <c r="N3929" t="s">
        <v>48</v>
      </c>
      <c r="O3929">
        <f>VLOOKUP(N3929,city,2,FALSE)</f>
        <v>5</v>
      </c>
      <c r="P3929" t="s">
        <v>49</v>
      </c>
      <c r="Q3929">
        <f>VLOOKUP(P3929,state,2,FALSE)</f>
        <v>5</v>
      </c>
      <c r="R3929">
        <v>98103</v>
      </c>
      <c r="S3929" t="s">
        <v>21</v>
      </c>
      <c r="T3929" s="10">
        <f>VLOOKUP(S3929,region,2,FALSE)</f>
        <v>2</v>
      </c>
      <c r="U3929" t="s">
        <v>4251</v>
      </c>
      <c r="V3929" t="s">
        <v>22</v>
      </c>
      <c r="W3929">
        <v>1965</v>
      </c>
      <c r="X3929">
        <f>VLOOKUP(V3929,category,2,FALSE)</f>
        <v>2</v>
      </c>
      <c r="Y3929" t="s">
        <v>3231</v>
      </c>
      <c r="Z3929">
        <f>VLOOKUP(Y3929,subcategory,2,FALSE)</f>
        <v>9</v>
      </c>
      <c r="AA3929" t="s">
        <v>1443</v>
      </c>
      <c r="AB3929">
        <v>137.24</v>
      </c>
      <c r="AC3929">
        <v>5</v>
      </c>
      <c r="AD3929">
        <v>0.2</v>
      </c>
      <c r="AE3929" s="4">
        <v>46.3185</v>
      </c>
    </row>
    <row r="3930" spans="1:31" x14ac:dyDescent="0.3">
      <c r="A3930" s="2">
        <v>3929</v>
      </c>
      <c r="B3930" t="s">
        <v>8454</v>
      </c>
      <c r="C3930">
        <f>VLOOKUP(B3930,order,2,FALSE)</f>
        <v>1941</v>
      </c>
      <c r="D3930" s="3">
        <v>42443</v>
      </c>
      <c r="E3930" s="3">
        <v>42446</v>
      </c>
      <c r="F3930" t="s">
        <v>97</v>
      </c>
      <c r="G3930" s="10">
        <f>VLOOKUP(F3930,ship,2,FALSE)</f>
        <v>3</v>
      </c>
      <c r="H3930" t="s">
        <v>3620</v>
      </c>
      <c r="I3930">
        <f>VLOOKUP(H3930,customer,2,FALSE)</f>
        <v>366</v>
      </c>
      <c r="J3930" t="s">
        <v>1361</v>
      </c>
      <c r="K3930" t="s">
        <v>9</v>
      </c>
      <c r="L3930">
        <f>VLOOKUP(K3930,segment1,2,FALSE)</f>
        <v>1</v>
      </c>
      <c r="M3930" t="s">
        <v>3255</v>
      </c>
      <c r="N3930" t="s">
        <v>632</v>
      </c>
      <c r="O3930">
        <f>VLOOKUP(N3930,city,2,FALSE)</f>
        <v>93</v>
      </c>
      <c r="P3930" t="s">
        <v>54</v>
      </c>
      <c r="Q3930">
        <f>VLOOKUP(P3930,state,2,FALSE)</f>
        <v>6</v>
      </c>
      <c r="R3930">
        <v>78550</v>
      </c>
      <c r="S3930" t="s">
        <v>55</v>
      </c>
      <c r="T3930" s="10">
        <f>VLOOKUP(S3930,region,2,FALSE)</f>
        <v>3</v>
      </c>
      <c r="U3930" t="s">
        <v>4724</v>
      </c>
      <c r="V3930" t="s">
        <v>13</v>
      </c>
      <c r="W3930">
        <f>VLOOKUP(U3930,product,2,FALSE)</f>
        <v>632</v>
      </c>
      <c r="X3930">
        <f>VLOOKUP(V3930,category,2,FALSE)</f>
        <v>1</v>
      </c>
      <c r="Y3930" t="s">
        <v>14</v>
      </c>
      <c r="Z3930">
        <f>VLOOKUP(Y3930,subcategory,2,FALSE)</f>
        <v>1</v>
      </c>
      <c r="AA3930" t="s">
        <v>1150</v>
      </c>
      <c r="AB3930">
        <v>241.33199999999999</v>
      </c>
      <c r="AC3930">
        <v>5</v>
      </c>
      <c r="AD3930">
        <v>0.32</v>
      </c>
      <c r="AE3930" s="4">
        <v>-14.195999999999998</v>
      </c>
    </row>
    <row r="3931" spans="1:31" x14ac:dyDescent="0.3">
      <c r="A3931" s="2">
        <v>3930</v>
      </c>
      <c r="B3931" t="s">
        <v>8454</v>
      </c>
      <c r="C3931">
        <f>VLOOKUP(B3931,order,2,FALSE)</f>
        <v>1941</v>
      </c>
      <c r="D3931" s="3">
        <v>42443</v>
      </c>
      <c r="E3931" s="3">
        <v>42446</v>
      </c>
      <c r="F3931" t="s">
        <v>97</v>
      </c>
      <c r="G3931" s="10">
        <f>VLOOKUP(F3931,ship,2,FALSE)</f>
        <v>3</v>
      </c>
      <c r="H3931" t="s">
        <v>3620</v>
      </c>
      <c r="I3931">
        <f>VLOOKUP(H3931,customer,2,FALSE)</f>
        <v>366</v>
      </c>
      <c r="J3931" t="s">
        <v>1361</v>
      </c>
      <c r="K3931" t="s">
        <v>9</v>
      </c>
      <c r="L3931">
        <f>VLOOKUP(K3931,segment1,2,FALSE)</f>
        <v>1</v>
      </c>
      <c r="M3931" t="s">
        <v>3255</v>
      </c>
      <c r="N3931" t="s">
        <v>632</v>
      </c>
      <c r="O3931">
        <f>VLOOKUP(N3931,city,2,FALSE)</f>
        <v>93</v>
      </c>
      <c r="P3931" t="s">
        <v>54</v>
      </c>
      <c r="Q3931">
        <f>VLOOKUP(P3931,state,2,FALSE)</f>
        <v>6</v>
      </c>
      <c r="R3931">
        <v>78550</v>
      </c>
      <c r="S3931" t="s">
        <v>55</v>
      </c>
      <c r="T3931" s="10">
        <f>VLOOKUP(S3931,region,2,FALSE)</f>
        <v>3</v>
      </c>
      <c r="U3931" t="s">
        <v>4643</v>
      </c>
      <c r="V3931" t="s">
        <v>22</v>
      </c>
      <c r="W3931">
        <v>1966</v>
      </c>
      <c r="X3931">
        <f>VLOOKUP(V3931,category,2,FALSE)</f>
        <v>2</v>
      </c>
      <c r="Y3931" t="s">
        <v>45</v>
      </c>
      <c r="Z3931">
        <f>VLOOKUP(Y3931,subcategory,2,FALSE)</f>
        <v>11</v>
      </c>
      <c r="AA3931" t="s">
        <v>2131</v>
      </c>
      <c r="AB3931">
        <v>5.1840000000000011</v>
      </c>
      <c r="AC3931">
        <v>1</v>
      </c>
      <c r="AD3931">
        <v>0.2</v>
      </c>
      <c r="AE3931" s="4">
        <v>1.8792</v>
      </c>
    </row>
    <row r="3932" spans="1:31" x14ac:dyDescent="0.3">
      <c r="A3932" s="2">
        <v>3931</v>
      </c>
      <c r="B3932" t="s">
        <v>8454</v>
      </c>
      <c r="C3932">
        <f>VLOOKUP(B3932,order,2,FALSE)</f>
        <v>1941</v>
      </c>
      <c r="D3932" s="3">
        <v>42443</v>
      </c>
      <c r="E3932" s="3">
        <v>42446</v>
      </c>
      <c r="F3932" t="s">
        <v>97</v>
      </c>
      <c r="G3932" s="10">
        <f>VLOOKUP(F3932,ship,2,FALSE)</f>
        <v>3</v>
      </c>
      <c r="H3932" t="s">
        <v>3620</v>
      </c>
      <c r="I3932">
        <f>VLOOKUP(H3932,customer,2,FALSE)</f>
        <v>366</v>
      </c>
      <c r="J3932" t="s">
        <v>1361</v>
      </c>
      <c r="K3932" t="s">
        <v>9</v>
      </c>
      <c r="L3932">
        <f>VLOOKUP(K3932,segment1,2,FALSE)</f>
        <v>1</v>
      </c>
      <c r="M3932" t="s">
        <v>3255</v>
      </c>
      <c r="N3932" t="s">
        <v>632</v>
      </c>
      <c r="O3932">
        <f>VLOOKUP(N3932,city,2,FALSE)</f>
        <v>93</v>
      </c>
      <c r="P3932" t="s">
        <v>54</v>
      </c>
      <c r="Q3932">
        <f>VLOOKUP(P3932,state,2,FALSE)</f>
        <v>6</v>
      </c>
      <c r="R3932">
        <v>78550</v>
      </c>
      <c r="S3932" t="s">
        <v>55</v>
      </c>
      <c r="T3932" s="10">
        <f>VLOOKUP(S3932,region,2,FALSE)</f>
        <v>3</v>
      </c>
      <c r="U3932" t="s">
        <v>5146</v>
      </c>
      <c r="V3932" t="s">
        <v>22</v>
      </c>
      <c r="W3932">
        <f>VLOOKUP(U3932,product,2,FALSE)</f>
        <v>1063</v>
      </c>
      <c r="X3932">
        <f>VLOOKUP(V3932,category,2,FALSE)</f>
        <v>2</v>
      </c>
      <c r="Y3932" t="s">
        <v>3229</v>
      </c>
      <c r="Z3932">
        <f>VLOOKUP(Y3932,subcategory,2,FALSE)</f>
        <v>7</v>
      </c>
      <c r="AA3932" t="s">
        <v>1574</v>
      </c>
      <c r="AB3932">
        <v>145.54400000000001</v>
      </c>
      <c r="AC3932">
        <v>7</v>
      </c>
      <c r="AD3932">
        <v>0.2</v>
      </c>
      <c r="AE3932" s="4">
        <v>16.373699999999992</v>
      </c>
    </row>
    <row r="3933" spans="1:31" x14ac:dyDescent="0.3">
      <c r="A3933" s="2">
        <v>3932</v>
      </c>
      <c r="B3933" t="s">
        <v>8455</v>
      </c>
      <c r="C3933">
        <f>VLOOKUP(B3933,order,2,FALSE)</f>
        <v>1942</v>
      </c>
      <c r="D3933" s="3">
        <v>42608</v>
      </c>
      <c r="E3933" s="3">
        <v>42615</v>
      </c>
      <c r="F3933" t="s">
        <v>25</v>
      </c>
      <c r="G3933" s="10">
        <f>VLOOKUP(F3933,ship,2,FALSE)</f>
        <v>2</v>
      </c>
      <c r="H3933" t="s">
        <v>3755</v>
      </c>
      <c r="I3933">
        <f>VLOOKUP(H3933,customer,2,FALSE)</f>
        <v>501</v>
      </c>
      <c r="J3933" t="s">
        <v>1830</v>
      </c>
      <c r="K3933" t="s">
        <v>18</v>
      </c>
      <c r="L3933">
        <f>VLOOKUP(K3933,segment1,2,FALSE)</f>
        <v>2</v>
      </c>
      <c r="M3933" t="s">
        <v>3255</v>
      </c>
      <c r="N3933" t="s">
        <v>77</v>
      </c>
      <c r="O3933">
        <f>VLOOKUP(N3933,city,2,FALSE)</f>
        <v>11</v>
      </c>
      <c r="P3933" t="s">
        <v>78</v>
      </c>
      <c r="Q3933">
        <f>VLOOKUP(P3933,state,2,FALSE)</f>
        <v>10</v>
      </c>
      <c r="R3933">
        <v>19140</v>
      </c>
      <c r="S3933" t="s">
        <v>79</v>
      </c>
      <c r="T3933" s="10">
        <f>VLOOKUP(S3933,region,2,FALSE)</f>
        <v>4</v>
      </c>
      <c r="U3933" t="s">
        <v>5667</v>
      </c>
      <c r="V3933" t="s">
        <v>22</v>
      </c>
      <c r="W3933">
        <v>1967</v>
      </c>
      <c r="X3933">
        <f>VLOOKUP(V3933,category,2,FALSE)</f>
        <v>2</v>
      </c>
      <c r="Y3933" t="s">
        <v>3229</v>
      </c>
      <c r="Z3933">
        <f>VLOOKUP(Y3933,subcategory,2,FALSE)</f>
        <v>7</v>
      </c>
      <c r="AA3933" t="s">
        <v>385</v>
      </c>
      <c r="AB3933">
        <v>5.4719999999999995</v>
      </c>
      <c r="AC3933">
        <v>3</v>
      </c>
      <c r="AD3933">
        <v>0.2</v>
      </c>
      <c r="AE3933" s="4">
        <v>1.6416000000000004</v>
      </c>
    </row>
    <row r="3934" spans="1:31" x14ac:dyDescent="0.3">
      <c r="A3934" s="2">
        <v>3933</v>
      </c>
      <c r="B3934" t="s">
        <v>8455</v>
      </c>
      <c r="C3934">
        <f>VLOOKUP(B3934,order,2,FALSE)</f>
        <v>1942</v>
      </c>
      <c r="D3934" s="3">
        <v>42608</v>
      </c>
      <c r="E3934" s="3">
        <v>42615</v>
      </c>
      <c r="F3934" t="s">
        <v>25</v>
      </c>
      <c r="G3934" s="10">
        <f>VLOOKUP(F3934,ship,2,FALSE)</f>
        <v>2</v>
      </c>
      <c r="H3934" t="s">
        <v>3755</v>
      </c>
      <c r="I3934">
        <f>VLOOKUP(H3934,customer,2,FALSE)</f>
        <v>501</v>
      </c>
      <c r="J3934" t="s">
        <v>1830</v>
      </c>
      <c r="K3934" t="s">
        <v>18</v>
      </c>
      <c r="L3934">
        <f>VLOOKUP(K3934,segment1,2,FALSE)</f>
        <v>2</v>
      </c>
      <c r="M3934" t="s">
        <v>3255</v>
      </c>
      <c r="N3934" t="s">
        <v>77</v>
      </c>
      <c r="O3934">
        <f>VLOOKUP(N3934,city,2,FALSE)</f>
        <v>11</v>
      </c>
      <c r="P3934" t="s">
        <v>78</v>
      </c>
      <c r="Q3934">
        <f>VLOOKUP(P3934,state,2,FALSE)</f>
        <v>10</v>
      </c>
      <c r="R3934">
        <v>19140</v>
      </c>
      <c r="S3934" t="s">
        <v>79</v>
      </c>
      <c r="T3934" s="10">
        <f>VLOOKUP(S3934,region,2,FALSE)</f>
        <v>4</v>
      </c>
      <c r="U3934" t="s">
        <v>5100</v>
      </c>
      <c r="V3934" t="s">
        <v>35</v>
      </c>
      <c r="W3934">
        <f>VLOOKUP(U3934,product,2,FALSE)</f>
        <v>1017</v>
      </c>
      <c r="X3934">
        <f>VLOOKUP(V3934,category,2,FALSE)</f>
        <v>3</v>
      </c>
      <c r="Y3934" t="s">
        <v>3232</v>
      </c>
      <c r="Z3934">
        <f>VLOOKUP(Y3934,subcategory,2,FALSE)</f>
        <v>12</v>
      </c>
      <c r="AA3934" t="s">
        <v>1580</v>
      </c>
      <c r="AB3934">
        <v>47.984000000000002</v>
      </c>
      <c r="AC3934">
        <v>2</v>
      </c>
      <c r="AD3934">
        <v>0.2</v>
      </c>
      <c r="AE3934" s="4">
        <v>13.195600000000001</v>
      </c>
    </row>
    <row r="3935" spans="1:31" x14ac:dyDescent="0.3">
      <c r="A3935" s="2">
        <v>3934</v>
      </c>
      <c r="B3935" t="s">
        <v>9895</v>
      </c>
      <c r="C3935">
        <f>VLOOKUP(B3935,order,2,FALSE)</f>
        <v>1943</v>
      </c>
      <c r="D3935" s="3">
        <v>42980</v>
      </c>
      <c r="E3935" s="3">
        <v>42986</v>
      </c>
      <c r="F3935" t="s">
        <v>25</v>
      </c>
      <c r="G3935" s="10">
        <f>VLOOKUP(F3935,ship,2,FALSE)</f>
        <v>2</v>
      </c>
      <c r="H3935" t="s">
        <v>3752</v>
      </c>
      <c r="I3935">
        <f>VLOOKUP(H3935,customer,2,FALSE)</f>
        <v>498</v>
      </c>
      <c r="J3935" t="s">
        <v>1816</v>
      </c>
      <c r="K3935" t="s">
        <v>9</v>
      </c>
      <c r="L3935">
        <f>VLOOKUP(K3935,segment1,2,FALSE)</f>
        <v>1</v>
      </c>
      <c r="M3935" t="s">
        <v>3255</v>
      </c>
      <c r="N3935" t="s">
        <v>2466</v>
      </c>
      <c r="O3935">
        <f>VLOOKUP(N3935,city,2,FALSE)</f>
        <v>330</v>
      </c>
      <c r="P3935" t="s">
        <v>20</v>
      </c>
      <c r="Q3935">
        <f>VLOOKUP(P3935,state,2,FALSE)</f>
        <v>2</v>
      </c>
      <c r="R3935">
        <v>93309</v>
      </c>
      <c r="S3935" t="s">
        <v>21</v>
      </c>
      <c r="T3935" s="10">
        <f>VLOOKUP(S3935,region,2,FALSE)</f>
        <v>2</v>
      </c>
      <c r="U3935" t="s">
        <v>4954</v>
      </c>
      <c r="V3935" t="s">
        <v>22</v>
      </c>
      <c r="W3935">
        <v>1968</v>
      </c>
      <c r="X3935">
        <f>VLOOKUP(V3935,category,2,FALSE)</f>
        <v>2</v>
      </c>
      <c r="Y3935" t="s">
        <v>3229</v>
      </c>
      <c r="Z3935">
        <f>VLOOKUP(Y3935,subcategory,2,FALSE)</f>
        <v>7</v>
      </c>
      <c r="AA3935" t="s">
        <v>3007</v>
      </c>
      <c r="AB3935">
        <v>9.3999999999999986</v>
      </c>
      <c r="AC3935">
        <v>5</v>
      </c>
      <c r="AD3935">
        <v>0</v>
      </c>
      <c r="AE3935" s="4">
        <v>2.7259999999999995</v>
      </c>
    </row>
    <row r="3936" spans="1:31" x14ac:dyDescent="0.3">
      <c r="A3936" s="2">
        <v>3935</v>
      </c>
      <c r="B3936" t="s">
        <v>9895</v>
      </c>
      <c r="C3936">
        <f>VLOOKUP(B3936,order,2,FALSE)</f>
        <v>1943</v>
      </c>
      <c r="D3936" s="3">
        <v>42980</v>
      </c>
      <c r="E3936" s="3">
        <v>42986</v>
      </c>
      <c r="F3936" t="s">
        <v>25</v>
      </c>
      <c r="G3936" s="10">
        <f>VLOOKUP(F3936,ship,2,FALSE)</f>
        <v>2</v>
      </c>
      <c r="H3936" t="s">
        <v>3752</v>
      </c>
      <c r="I3936">
        <f>VLOOKUP(H3936,customer,2,FALSE)</f>
        <v>498</v>
      </c>
      <c r="J3936" t="s">
        <v>1816</v>
      </c>
      <c r="K3936" t="s">
        <v>9</v>
      </c>
      <c r="L3936">
        <f>VLOOKUP(K3936,segment1,2,FALSE)</f>
        <v>1</v>
      </c>
      <c r="M3936" t="s">
        <v>3255</v>
      </c>
      <c r="N3936" t="s">
        <v>2466</v>
      </c>
      <c r="O3936">
        <f>VLOOKUP(N3936,city,2,FALSE)</f>
        <v>330</v>
      </c>
      <c r="P3936" t="s">
        <v>20</v>
      </c>
      <c r="Q3936">
        <f>VLOOKUP(P3936,state,2,FALSE)</f>
        <v>2</v>
      </c>
      <c r="R3936">
        <v>93309</v>
      </c>
      <c r="S3936" t="s">
        <v>21</v>
      </c>
      <c r="T3936" s="10">
        <f>VLOOKUP(S3936,region,2,FALSE)</f>
        <v>2</v>
      </c>
      <c r="U3936" t="s">
        <v>4306</v>
      </c>
      <c r="V3936" t="s">
        <v>22</v>
      </c>
      <c r="W3936">
        <f>VLOOKUP(U3936,product,2,FALSE)</f>
        <v>199</v>
      </c>
      <c r="X3936">
        <f>VLOOKUP(V3936,category,2,FALSE)</f>
        <v>2</v>
      </c>
      <c r="Y3936" t="s">
        <v>23</v>
      </c>
      <c r="Z3936">
        <f>VLOOKUP(Y3936,subcategory,2,FALSE)</f>
        <v>3</v>
      </c>
      <c r="AA3936" t="s">
        <v>617</v>
      </c>
      <c r="AB3936">
        <v>74</v>
      </c>
      <c r="AC3936">
        <v>5</v>
      </c>
      <c r="AD3936">
        <v>0</v>
      </c>
      <c r="AE3936" s="4">
        <v>37</v>
      </c>
    </row>
    <row r="3937" spans="1:31" x14ac:dyDescent="0.3">
      <c r="A3937" s="2">
        <v>3936</v>
      </c>
      <c r="B3937" t="s">
        <v>9895</v>
      </c>
      <c r="C3937">
        <f>VLOOKUP(B3937,order,2,FALSE)</f>
        <v>1943</v>
      </c>
      <c r="D3937" s="3">
        <v>42980</v>
      </c>
      <c r="E3937" s="3">
        <v>42986</v>
      </c>
      <c r="F3937" t="s">
        <v>25</v>
      </c>
      <c r="G3937" s="10">
        <f>VLOOKUP(F3937,ship,2,FALSE)</f>
        <v>2</v>
      </c>
      <c r="H3937" t="s">
        <v>3752</v>
      </c>
      <c r="I3937">
        <f>VLOOKUP(H3937,customer,2,FALSE)</f>
        <v>498</v>
      </c>
      <c r="J3937" t="s">
        <v>1816</v>
      </c>
      <c r="K3937" t="s">
        <v>9</v>
      </c>
      <c r="L3937">
        <f>VLOOKUP(K3937,segment1,2,FALSE)</f>
        <v>1</v>
      </c>
      <c r="M3937" t="s">
        <v>3255</v>
      </c>
      <c r="N3937" t="s">
        <v>2466</v>
      </c>
      <c r="O3937">
        <f>VLOOKUP(N3937,city,2,FALSE)</f>
        <v>330</v>
      </c>
      <c r="P3937" t="s">
        <v>20</v>
      </c>
      <c r="Q3937">
        <f>VLOOKUP(P3937,state,2,FALSE)</f>
        <v>2</v>
      </c>
      <c r="R3937">
        <v>93309</v>
      </c>
      <c r="S3937" t="s">
        <v>21</v>
      </c>
      <c r="T3937" s="10">
        <f>VLOOKUP(S3937,region,2,FALSE)</f>
        <v>2</v>
      </c>
      <c r="U3937" t="s">
        <v>5615</v>
      </c>
      <c r="V3937" t="s">
        <v>35</v>
      </c>
      <c r="W3937">
        <v>1969</v>
      </c>
      <c r="X3937">
        <f>VLOOKUP(V3937,category,2,FALSE)</f>
        <v>3</v>
      </c>
      <c r="Y3937" t="s">
        <v>3230</v>
      </c>
      <c r="Z3937">
        <f>VLOOKUP(Y3937,subcategory,2,FALSE)</f>
        <v>8</v>
      </c>
      <c r="AA3937" t="s">
        <v>561</v>
      </c>
      <c r="AB3937">
        <v>201.584</v>
      </c>
      <c r="AC3937">
        <v>2</v>
      </c>
      <c r="AD3937">
        <v>0.2</v>
      </c>
      <c r="AE3937" s="4">
        <v>12.599000000000004</v>
      </c>
    </row>
    <row r="3938" spans="1:31" x14ac:dyDescent="0.3">
      <c r="A3938" s="2">
        <v>3937</v>
      </c>
      <c r="B3938" t="s">
        <v>7287</v>
      </c>
      <c r="C3938">
        <f>VLOOKUP(B3938,order,2,FALSE)</f>
        <v>1944</v>
      </c>
      <c r="D3938" s="3">
        <v>42171</v>
      </c>
      <c r="E3938" s="3">
        <v>42175</v>
      </c>
      <c r="F3938" t="s">
        <v>25</v>
      </c>
      <c r="G3938" s="10">
        <f>VLOOKUP(F3938,ship,2,FALSE)</f>
        <v>2</v>
      </c>
      <c r="H3938" t="s">
        <v>3976</v>
      </c>
      <c r="I3938">
        <f>VLOOKUP(H3938,customer,2,FALSE)</f>
        <v>722</v>
      </c>
      <c r="J3938" t="s">
        <v>2736</v>
      </c>
      <c r="K3938" t="s">
        <v>9</v>
      </c>
      <c r="L3938">
        <f>VLOOKUP(K3938,segment1,2,FALSE)</f>
        <v>1</v>
      </c>
      <c r="M3938" t="s">
        <v>3255</v>
      </c>
      <c r="N3938" t="s">
        <v>372</v>
      </c>
      <c r="O3938">
        <f>VLOOKUP(N3938,city,2,FALSE)</f>
        <v>56</v>
      </c>
      <c r="P3938" t="s">
        <v>54</v>
      </c>
      <c r="Q3938">
        <f>VLOOKUP(P3938,state,2,FALSE)</f>
        <v>6</v>
      </c>
      <c r="R3938">
        <v>75051</v>
      </c>
      <c r="S3938" t="s">
        <v>55</v>
      </c>
      <c r="T3938" s="10">
        <f>VLOOKUP(S3938,region,2,FALSE)</f>
        <v>3</v>
      </c>
      <c r="U3938" t="s">
        <v>5668</v>
      </c>
      <c r="V3938" t="s">
        <v>22</v>
      </c>
      <c r="W3938">
        <f>VLOOKUP(U3938,product,2,FALSE)</f>
        <v>1607</v>
      </c>
      <c r="X3938">
        <f>VLOOKUP(V3938,category,2,FALSE)</f>
        <v>2</v>
      </c>
      <c r="Y3938" t="s">
        <v>103</v>
      </c>
      <c r="Z3938">
        <f>VLOOKUP(Y3938,subcategory,2,FALSE)</f>
        <v>13</v>
      </c>
      <c r="AA3938" t="s">
        <v>5926</v>
      </c>
      <c r="AB3938">
        <v>28.752000000000002</v>
      </c>
      <c r="AC3938">
        <v>3</v>
      </c>
      <c r="AD3938">
        <v>0.2</v>
      </c>
      <c r="AE3938" s="4">
        <v>9.3443999999999985</v>
      </c>
    </row>
    <row r="3939" spans="1:31" x14ac:dyDescent="0.3">
      <c r="A3939" s="2">
        <v>3938</v>
      </c>
      <c r="B3939" t="s">
        <v>7287</v>
      </c>
      <c r="C3939">
        <f>VLOOKUP(B3939,order,2,FALSE)</f>
        <v>1944</v>
      </c>
      <c r="D3939" s="3">
        <v>42171</v>
      </c>
      <c r="E3939" s="3">
        <v>42175</v>
      </c>
      <c r="F3939" t="s">
        <v>25</v>
      </c>
      <c r="G3939" s="10">
        <f>VLOOKUP(F3939,ship,2,FALSE)</f>
        <v>2</v>
      </c>
      <c r="H3939" t="s">
        <v>3976</v>
      </c>
      <c r="I3939">
        <f>VLOOKUP(H3939,customer,2,FALSE)</f>
        <v>722</v>
      </c>
      <c r="J3939" t="s">
        <v>2736</v>
      </c>
      <c r="K3939" t="s">
        <v>9</v>
      </c>
      <c r="L3939">
        <f>VLOOKUP(K3939,segment1,2,FALSE)</f>
        <v>1</v>
      </c>
      <c r="M3939" t="s">
        <v>3255</v>
      </c>
      <c r="N3939" t="s">
        <v>372</v>
      </c>
      <c r="O3939">
        <f>VLOOKUP(N3939,city,2,FALSE)</f>
        <v>56</v>
      </c>
      <c r="P3939" t="s">
        <v>54</v>
      </c>
      <c r="Q3939">
        <f>VLOOKUP(P3939,state,2,FALSE)</f>
        <v>6</v>
      </c>
      <c r="R3939">
        <v>75051</v>
      </c>
      <c r="S3939" t="s">
        <v>55</v>
      </c>
      <c r="T3939" s="10">
        <f>VLOOKUP(S3939,region,2,FALSE)</f>
        <v>3</v>
      </c>
      <c r="U3939" t="s">
        <v>4109</v>
      </c>
      <c r="V3939" t="s">
        <v>22</v>
      </c>
      <c r="W3939">
        <v>1970</v>
      </c>
      <c r="X3939">
        <f>VLOOKUP(V3939,category,2,FALSE)</f>
        <v>2</v>
      </c>
      <c r="Y3939" t="s">
        <v>45</v>
      </c>
      <c r="Z3939">
        <f>VLOOKUP(Y3939,subcategory,2,FALSE)</f>
        <v>11</v>
      </c>
      <c r="AA3939" t="s">
        <v>1828</v>
      </c>
      <c r="AB3939">
        <v>27.216000000000001</v>
      </c>
      <c r="AC3939">
        <v>3</v>
      </c>
      <c r="AD3939">
        <v>0.2</v>
      </c>
      <c r="AE3939" s="4">
        <v>9.8657999999999983</v>
      </c>
    </row>
    <row r="3940" spans="1:31" x14ac:dyDescent="0.3">
      <c r="A3940" s="2">
        <v>3939</v>
      </c>
      <c r="B3940" t="s">
        <v>7287</v>
      </c>
      <c r="C3940">
        <f>VLOOKUP(B3940,order,2,FALSE)</f>
        <v>1944</v>
      </c>
      <c r="D3940" s="3">
        <v>42171</v>
      </c>
      <c r="E3940" s="3">
        <v>42175</v>
      </c>
      <c r="F3940" t="s">
        <v>25</v>
      </c>
      <c r="G3940" s="10">
        <f>VLOOKUP(F3940,ship,2,FALSE)</f>
        <v>2</v>
      </c>
      <c r="H3940" t="s">
        <v>3976</v>
      </c>
      <c r="I3940">
        <f>VLOOKUP(H3940,customer,2,FALSE)</f>
        <v>722</v>
      </c>
      <c r="J3940" t="s">
        <v>2736</v>
      </c>
      <c r="K3940" t="s">
        <v>9</v>
      </c>
      <c r="L3940">
        <f>VLOOKUP(K3940,segment1,2,FALSE)</f>
        <v>1</v>
      </c>
      <c r="M3940" t="s">
        <v>3255</v>
      </c>
      <c r="N3940" t="s">
        <v>372</v>
      </c>
      <c r="O3940">
        <f>VLOOKUP(N3940,city,2,FALSE)</f>
        <v>56</v>
      </c>
      <c r="P3940" t="s">
        <v>54</v>
      </c>
      <c r="Q3940">
        <f>VLOOKUP(P3940,state,2,FALSE)</f>
        <v>6</v>
      </c>
      <c r="R3940">
        <v>75051</v>
      </c>
      <c r="S3940" t="s">
        <v>55</v>
      </c>
      <c r="T3940" s="10">
        <f>VLOOKUP(S3940,region,2,FALSE)</f>
        <v>3</v>
      </c>
      <c r="U3940" t="s">
        <v>4987</v>
      </c>
      <c r="V3940" t="s">
        <v>13</v>
      </c>
      <c r="W3940">
        <f>VLOOKUP(U3940,product,2,FALSE)</f>
        <v>902</v>
      </c>
      <c r="X3940">
        <f>VLOOKUP(V3940,category,2,FALSE)</f>
        <v>1</v>
      </c>
      <c r="Y3940" t="s">
        <v>3226</v>
      </c>
      <c r="Z3940">
        <f>VLOOKUP(Y3940,subcategory,2,FALSE)</f>
        <v>2</v>
      </c>
      <c r="AA3940" t="s">
        <v>1330</v>
      </c>
      <c r="AB3940">
        <v>197.37199999999999</v>
      </c>
      <c r="AC3940">
        <v>2</v>
      </c>
      <c r="AD3940">
        <v>0.3</v>
      </c>
      <c r="AE3940" s="4">
        <v>-25.376400000000018</v>
      </c>
    </row>
    <row r="3941" spans="1:31" x14ac:dyDescent="0.3">
      <c r="A3941" s="2">
        <v>3940</v>
      </c>
      <c r="B3941" t="s">
        <v>8456</v>
      </c>
      <c r="C3941">
        <f>VLOOKUP(B3941,order,2,FALSE)</f>
        <v>1945</v>
      </c>
      <c r="D3941" s="3">
        <v>42714</v>
      </c>
      <c r="E3941" s="3">
        <v>42714</v>
      </c>
      <c r="F3941" t="s">
        <v>625</v>
      </c>
      <c r="G3941" s="10">
        <f>VLOOKUP(F3941,ship,2,FALSE)</f>
        <v>4</v>
      </c>
      <c r="H3941" t="s">
        <v>3963</v>
      </c>
      <c r="I3941">
        <f>VLOOKUP(H3941,customer,2,FALSE)</f>
        <v>709</v>
      </c>
      <c r="J3941" t="s">
        <v>2663</v>
      </c>
      <c r="K3941" t="s">
        <v>9</v>
      </c>
      <c r="L3941">
        <f>VLOOKUP(K3941,segment1,2,FALSE)</f>
        <v>1</v>
      </c>
      <c r="M3941" t="s">
        <v>3255</v>
      </c>
      <c r="N3941" t="s">
        <v>2759</v>
      </c>
      <c r="O3941">
        <f>VLOOKUP(N3941,city,2,FALSE)</f>
        <v>383</v>
      </c>
      <c r="P3941" t="s">
        <v>132</v>
      </c>
      <c r="Q3941">
        <f>VLOOKUP(P3941,state,2,FALSE)</f>
        <v>15</v>
      </c>
      <c r="R3941">
        <v>46142</v>
      </c>
      <c r="S3941" t="s">
        <v>55</v>
      </c>
      <c r="T3941" s="10">
        <f>VLOOKUP(S3941,region,2,FALSE)</f>
        <v>3</v>
      </c>
      <c r="U3941" t="s">
        <v>4563</v>
      </c>
      <c r="V3941" t="s">
        <v>13</v>
      </c>
      <c r="W3941">
        <v>1971</v>
      </c>
      <c r="X3941">
        <f>VLOOKUP(V3941,category,2,FALSE)</f>
        <v>1</v>
      </c>
      <c r="Y3941" t="s">
        <v>3226</v>
      </c>
      <c r="Z3941">
        <f>VLOOKUP(Y3941,subcategory,2,FALSE)</f>
        <v>2</v>
      </c>
      <c r="AA3941" t="s">
        <v>2041</v>
      </c>
      <c r="AB3941">
        <v>1424.9</v>
      </c>
      <c r="AC3941">
        <v>5</v>
      </c>
      <c r="AD3941">
        <v>0</v>
      </c>
      <c r="AE3941" s="4">
        <v>356.22500000000002</v>
      </c>
    </row>
    <row r="3942" spans="1:31" x14ac:dyDescent="0.3">
      <c r="A3942" s="2">
        <v>3941</v>
      </c>
      <c r="B3942" t="s">
        <v>9896</v>
      </c>
      <c r="C3942">
        <f>VLOOKUP(B3942,order,2,FALSE)</f>
        <v>1946</v>
      </c>
      <c r="D3942" s="3">
        <v>42873</v>
      </c>
      <c r="E3942" s="3">
        <v>42878</v>
      </c>
      <c r="F3942" t="s">
        <v>25</v>
      </c>
      <c r="G3942" s="10">
        <f>VLOOKUP(F3942,ship,2,FALSE)</f>
        <v>2</v>
      </c>
      <c r="H3942" t="s">
        <v>3613</v>
      </c>
      <c r="I3942">
        <f>VLOOKUP(H3942,customer,2,FALSE)</f>
        <v>359</v>
      </c>
      <c r="J3942" t="s">
        <v>1335</v>
      </c>
      <c r="K3942" t="s">
        <v>9</v>
      </c>
      <c r="L3942">
        <f>VLOOKUP(K3942,segment1,2,FALSE)</f>
        <v>1</v>
      </c>
      <c r="M3942" t="s">
        <v>3255</v>
      </c>
      <c r="N3942" t="s">
        <v>138</v>
      </c>
      <c r="O3942">
        <f>VLOOKUP(N3942,city,2,FALSE)</f>
        <v>21</v>
      </c>
      <c r="P3942" t="s">
        <v>139</v>
      </c>
      <c r="Q3942">
        <f>VLOOKUP(P3942,state,2,FALSE)</f>
        <v>16</v>
      </c>
      <c r="R3942">
        <v>10024</v>
      </c>
      <c r="S3942" t="s">
        <v>79</v>
      </c>
      <c r="T3942" s="10">
        <f>VLOOKUP(S3942,region,2,FALSE)</f>
        <v>4</v>
      </c>
      <c r="U3942" t="s">
        <v>5111</v>
      </c>
      <c r="V3942" t="s">
        <v>13</v>
      </c>
      <c r="W3942">
        <f>VLOOKUP(U3942,product,2,FALSE)</f>
        <v>1028</v>
      </c>
      <c r="X3942">
        <f>VLOOKUP(V3942,category,2,FALSE)</f>
        <v>1</v>
      </c>
      <c r="Y3942" t="s">
        <v>3228</v>
      </c>
      <c r="Z3942">
        <f>VLOOKUP(Y3942,subcategory,2,FALSE)</f>
        <v>6</v>
      </c>
      <c r="AA3942" t="s">
        <v>3074</v>
      </c>
      <c r="AB3942">
        <v>14.56</v>
      </c>
      <c r="AC3942">
        <v>2</v>
      </c>
      <c r="AD3942">
        <v>0</v>
      </c>
      <c r="AE3942" s="4">
        <v>6.2608000000000015</v>
      </c>
    </row>
    <row r="3943" spans="1:31" x14ac:dyDescent="0.3">
      <c r="A3943" s="2">
        <v>3942</v>
      </c>
      <c r="B3943" t="s">
        <v>9896</v>
      </c>
      <c r="C3943">
        <f>VLOOKUP(B3943,order,2,FALSE)</f>
        <v>1946</v>
      </c>
      <c r="D3943" s="3">
        <v>42873</v>
      </c>
      <c r="E3943" s="3">
        <v>42878</v>
      </c>
      <c r="F3943" t="s">
        <v>25</v>
      </c>
      <c r="G3943" s="10">
        <f>VLOOKUP(F3943,ship,2,FALSE)</f>
        <v>2</v>
      </c>
      <c r="H3943" t="s">
        <v>3613</v>
      </c>
      <c r="I3943">
        <f>VLOOKUP(H3943,customer,2,FALSE)</f>
        <v>359</v>
      </c>
      <c r="J3943" t="s">
        <v>1335</v>
      </c>
      <c r="K3943" t="s">
        <v>9</v>
      </c>
      <c r="L3943">
        <f>VLOOKUP(K3943,segment1,2,FALSE)</f>
        <v>1</v>
      </c>
      <c r="M3943" t="s">
        <v>3255</v>
      </c>
      <c r="N3943" t="s">
        <v>138</v>
      </c>
      <c r="O3943">
        <f>VLOOKUP(N3943,city,2,FALSE)</f>
        <v>21</v>
      </c>
      <c r="P3943" t="s">
        <v>139</v>
      </c>
      <c r="Q3943">
        <f>VLOOKUP(P3943,state,2,FALSE)</f>
        <v>16</v>
      </c>
      <c r="R3943">
        <v>10024</v>
      </c>
      <c r="S3943" t="s">
        <v>79</v>
      </c>
      <c r="T3943" s="10">
        <f>VLOOKUP(S3943,region,2,FALSE)</f>
        <v>4</v>
      </c>
      <c r="U3943" t="s">
        <v>4631</v>
      </c>
      <c r="V3943" t="s">
        <v>22</v>
      </c>
      <c r="W3943">
        <v>1972</v>
      </c>
      <c r="X3943">
        <f>VLOOKUP(V3943,category,2,FALSE)</f>
        <v>2</v>
      </c>
      <c r="Y3943" t="s">
        <v>3231</v>
      </c>
      <c r="Z3943">
        <f>VLOOKUP(Y3943,subcategory,2,FALSE)</f>
        <v>9</v>
      </c>
      <c r="AA3943" t="s">
        <v>1157</v>
      </c>
      <c r="AB3943">
        <v>3.048</v>
      </c>
      <c r="AC3943">
        <v>1</v>
      </c>
      <c r="AD3943">
        <v>0.2</v>
      </c>
      <c r="AE3943" s="4">
        <v>1.0286999999999997</v>
      </c>
    </row>
    <row r="3944" spans="1:31" x14ac:dyDescent="0.3">
      <c r="A3944" s="2">
        <v>3943</v>
      </c>
      <c r="B3944" t="s">
        <v>9897</v>
      </c>
      <c r="C3944">
        <f>VLOOKUP(B3944,order,2,FALSE)</f>
        <v>1947</v>
      </c>
      <c r="D3944" s="3">
        <v>42882</v>
      </c>
      <c r="E3944" s="3">
        <v>42884</v>
      </c>
      <c r="F3944" t="s">
        <v>7</v>
      </c>
      <c r="G3944" s="10">
        <f>VLOOKUP(F3944,ship,2,FALSE)</f>
        <v>1</v>
      </c>
      <c r="H3944" t="s">
        <v>3268</v>
      </c>
      <c r="I3944">
        <f>VLOOKUP(H3944,customer,2,FALSE)</f>
        <v>14</v>
      </c>
      <c r="J3944" t="s">
        <v>83</v>
      </c>
      <c r="K3944" t="s">
        <v>9</v>
      </c>
      <c r="L3944">
        <f>VLOOKUP(K3944,segment1,2,FALSE)</f>
        <v>1</v>
      </c>
      <c r="M3944" t="s">
        <v>3255</v>
      </c>
      <c r="N3944" t="s">
        <v>172</v>
      </c>
      <c r="O3944">
        <f>VLOOKUP(N3944,city,2,FALSE)</f>
        <v>27</v>
      </c>
      <c r="P3944" t="s">
        <v>173</v>
      </c>
      <c r="Q3944">
        <f>VLOOKUP(P3944,state,2,FALSE)</f>
        <v>19</v>
      </c>
      <c r="R3944">
        <v>38109</v>
      </c>
      <c r="S3944" t="s">
        <v>12</v>
      </c>
      <c r="T3944" s="10">
        <f>VLOOKUP(S3944,region,2,FALSE)</f>
        <v>1</v>
      </c>
      <c r="U3944" t="s">
        <v>4866</v>
      </c>
      <c r="V3944" t="s">
        <v>22</v>
      </c>
      <c r="W3944">
        <f>VLOOKUP(U3944,product,2,FALSE)</f>
        <v>779</v>
      </c>
      <c r="X3944">
        <f>VLOOKUP(V3944,category,2,FALSE)</f>
        <v>2</v>
      </c>
      <c r="Y3944" t="s">
        <v>45</v>
      </c>
      <c r="Z3944">
        <f>VLOOKUP(Y3944,subcategory,2,FALSE)</f>
        <v>11</v>
      </c>
      <c r="AA3944" t="s">
        <v>1766</v>
      </c>
      <c r="AB3944">
        <v>25.920000000000005</v>
      </c>
      <c r="AC3944">
        <v>5</v>
      </c>
      <c r="AD3944">
        <v>0.2</v>
      </c>
      <c r="AE3944" s="4">
        <v>9.0719999999999992</v>
      </c>
    </row>
    <row r="3945" spans="1:31" x14ac:dyDescent="0.3">
      <c r="A3945" s="2">
        <v>3944</v>
      </c>
      <c r="B3945" t="s">
        <v>8457</v>
      </c>
      <c r="C3945">
        <f>VLOOKUP(B3945,order,2,FALSE)</f>
        <v>1948</v>
      </c>
      <c r="D3945" s="3">
        <v>42544</v>
      </c>
      <c r="E3945" s="3">
        <v>42551</v>
      </c>
      <c r="F3945" t="s">
        <v>25</v>
      </c>
      <c r="G3945" s="10">
        <f>VLOOKUP(F3945,ship,2,FALSE)</f>
        <v>2</v>
      </c>
      <c r="H3945" t="s">
        <v>3981</v>
      </c>
      <c r="I3945">
        <f>VLOOKUP(H3945,customer,2,FALSE)</f>
        <v>727</v>
      </c>
      <c r="J3945" t="s">
        <v>2760</v>
      </c>
      <c r="K3945" t="s">
        <v>9</v>
      </c>
      <c r="L3945">
        <f>VLOOKUP(K3945,segment1,2,FALSE)</f>
        <v>1</v>
      </c>
      <c r="M3945" t="s">
        <v>3255</v>
      </c>
      <c r="N3945" t="s">
        <v>1538</v>
      </c>
      <c r="O3945">
        <f>VLOOKUP(N3945,city,2,FALSE)</f>
        <v>199</v>
      </c>
      <c r="P3945" t="s">
        <v>139</v>
      </c>
      <c r="Q3945">
        <f>VLOOKUP(P3945,state,2,FALSE)</f>
        <v>16</v>
      </c>
      <c r="R3945">
        <v>14215</v>
      </c>
      <c r="S3945" t="s">
        <v>79</v>
      </c>
      <c r="T3945" s="10">
        <f>VLOOKUP(S3945,region,2,FALSE)</f>
        <v>4</v>
      </c>
      <c r="U3945" t="s">
        <v>5489</v>
      </c>
      <c r="V3945" t="s">
        <v>22</v>
      </c>
      <c r="W3945">
        <v>1973</v>
      </c>
      <c r="X3945">
        <f>VLOOKUP(V3945,category,2,FALSE)</f>
        <v>2</v>
      </c>
      <c r="Y3945" t="s">
        <v>3233</v>
      </c>
      <c r="Z3945">
        <f>VLOOKUP(Y3945,subcategory,2,FALSE)</f>
        <v>15</v>
      </c>
      <c r="AA3945" t="s">
        <v>2475</v>
      </c>
      <c r="AB3945">
        <v>835.17000000000007</v>
      </c>
      <c r="AC3945">
        <v>7</v>
      </c>
      <c r="AD3945">
        <v>0</v>
      </c>
      <c r="AE3945" s="4">
        <v>16.703400000000016</v>
      </c>
    </row>
    <row r="3946" spans="1:31" x14ac:dyDescent="0.3">
      <c r="A3946" s="2">
        <v>3945</v>
      </c>
      <c r="B3946" t="s">
        <v>8458</v>
      </c>
      <c r="C3946">
        <f>VLOOKUP(B3946,order,2,FALSE)</f>
        <v>1949</v>
      </c>
      <c r="D3946" s="3">
        <v>42506</v>
      </c>
      <c r="E3946" s="3">
        <v>42511</v>
      </c>
      <c r="F3946" t="s">
        <v>7</v>
      </c>
      <c r="G3946" s="10">
        <f>VLOOKUP(F3946,ship,2,FALSE)</f>
        <v>1</v>
      </c>
      <c r="H3946" t="s">
        <v>3412</v>
      </c>
      <c r="I3946">
        <f>VLOOKUP(H3946,customer,2,FALSE)</f>
        <v>158</v>
      </c>
      <c r="J3946" t="s">
        <v>654</v>
      </c>
      <c r="K3946" t="s">
        <v>9</v>
      </c>
      <c r="L3946">
        <f>VLOOKUP(K3946,segment1,2,FALSE)</f>
        <v>1</v>
      </c>
      <c r="M3946" t="s">
        <v>3255</v>
      </c>
      <c r="N3946" t="s">
        <v>19</v>
      </c>
      <c r="O3946">
        <f>VLOOKUP(N3946,city,2,FALSE)</f>
        <v>2</v>
      </c>
      <c r="P3946" t="s">
        <v>20</v>
      </c>
      <c r="Q3946">
        <f>VLOOKUP(P3946,state,2,FALSE)</f>
        <v>2</v>
      </c>
      <c r="R3946">
        <v>90036</v>
      </c>
      <c r="S3946" t="s">
        <v>21</v>
      </c>
      <c r="T3946" s="10">
        <f>VLOOKUP(S3946,region,2,FALSE)</f>
        <v>2</v>
      </c>
      <c r="U3946" t="s">
        <v>4702</v>
      </c>
      <c r="V3946" t="s">
        <v>22</v>
      </c>
      <c r="W3946">
        <f>VLOOKUP(U3946,product,2,FALSE)</f>
        <v>610</v>
      </c>
      <c r="X3946">
        <f>VLOOKUP(V3946,category,2,FALSE)</f>
        <v>2</v>
      </c>
      <c r="Y3946" t="s">
        <v>45</v>
      </c>
      <c r="Z3946">
        <f>VLOOKUP(Y3946,subcategory,2,FALSE)</f>
        <v>11</v>
      </c>
      <c r="AA3946" t="s">
        <v>3041</v>
      </c>
      <c r="AB3946">
        <v>17.34</v>
      </c>
      <c r="AC3946">
        <v>3</v>
      </c>
      <c r="AD3946">
        <v>0</v>
      </c>
      <c r="AE3946" s="4">
        <v>8.4966000000000008</v>
      </c>
    </row>
    <row r="3947" spans="1:31" x14ac:dyDescent="0.3">
      <c r="A3947" s="2">
        <v>3946</v>
      </c>
      <c r="B3947" t="s">
        <v>9898</v>
      </c>
      <c r="C3947">
        <f>VLOOKUP(B3947,order,2,FALSE)</f>
        <v>1950</v>
      </c>
      <c r="D3947" s="3">
        <v>43057</v>
      </c>
      <c r="E3947" s="3">
        <v>43062</v>
      </c>
      <c r="F3947" t="s">
        <v>25</v>
      </c>
      <c r="G3947" s="10">
        <f>VLOOKUP(F3947,ship,2,FALSE)</f>
        <v>2</v>
      </c>
      <c r="H3947" t="s">
        <v>3833</v>
      </c>
      <c r="I3947">
        <f>VLOOKUP(H3947,customer,2,FALSE)</f>
        <v>579</v>
      </c>
      <c r="J3947" t="s">
        <v>2156</v>
      </c>
      <c r="K3947" t="s">
        <v>9</v>
      </c>
      <c r="L3947">
        <f>VLOOKUP(K3947,segment1,2,FALSE)</f>
        <v>1</v>
      </c>
      <c r="M3947" t="s">
        <v>3255</v>
      </c>
      <c r="N3947" t="s">
        <v>1469</v>
      </c>
      <c r="O3947">
        <f>VLOOKUP(N3947,city,2,FALSE)</f>
        <v>189</v>
      </c>
      <c r="P3947" t="s">
        <v>28</v>
      </c>
      <c r="Q3947">
        <f>VLOOKUP(P3947,state,2,FALSE)</f>
        <v>3</v>
      </c>
      <c r="R3947">
        <v>33030</v>
      </c>
      <c r="S3947" t="s">
        <v>12</v>
      </c>
      <c r="T3947" s="10">
        <f>VLOOKUP(S3947,region,2,FALSE)</f>
        <v>1</v>
      </c>
      <c r="U3947" t="s">
        <v>5553</v>
      </c>
      <c r="V3947" t="s">
        <v>22</v>
      </c>
      <c r="W3947">
        <v>1974</v>
      </c>
      <c r="X3947">
        <f>VLOOKUP(V3947,category,2,FALSE)</f>
        <v>2</v>
      </c>
      <c r="Y3947" t="s">
        <v>45</v>
      </c>
      <c r="Z3947">
        <f>VLOOKUP(Y3947,subcategory,2,FALSE)</f>
        <v>11</v>
      </c>
      <c r="AA3947" t="s">
        <v>2894</v>
      </c>
      <c r="AB3947">
        <v>44.384</v>
      </c>
      <c r="AC3947">
        <v>1</v>
      </c>
      <c r="AD3947">
        <v>0.2</v>
      </c>
      <c r="AE3947" s="4">
        <v>15.534399999999998</v>
      </c>
    </row>
    <row r="3948" spans="1:31" x14ac:dyDescent="0.3">
      <c r="A3948" s="2">
        <v>3947</v>
      </c>
      <c r="B3948" t="s">
        <v>9898</v>
      </c>
      <c r="C3948">
        <f>VLOOKUP(B3948,order,2,FALSE)</f>
        <v>1950</v>
      </c>
      <c r="D3948" s="3">
        <v>43057</v>
      </c>
      <c r="E3948" s="3">
        <v>43062</v>
      </c>
      <c r="F3948" t="s">
        <v>25</v>
      </c>
      <c r="G3948" s="10">
        <f>VLOOKUP(F3948,ship,2,FALSE)</f>
        <v>2</v>
      </c>
      <c r="H3948" t="s">
        <v>3833</v>
      </c>
      <c r="I3948">
        <f>VLOOKUP(H3948,customer,2,FALSE)</f>
        <v>579</v>
      </c>
      <c r="J3948" t="s">
        <v>2156</v>
      </c>
      <c r="K3948" t="s">
        <v>9</v>
      </c>
      <c r="L3948">
        <f>VLOOKUP(K3948,segment1,2,FALSE)</f>
        <v>1</v>
      </c>
      <c r="M3948" t="s">
        <v>3255</v>
      </c>
      <c r="N3948" t="s">
        <v>1469</v>
      </c>
      <c r="O3948">
        <f>VLOOKUP(N3948,city,2,FALSE)</f>
        <v>189</v>
      </c>
      <c r="P3948" t="s">
        <v>28</v>
      </c>
      <c r="Q3948">
        <f>VLOOKUP(P3948,state,2,FALSE)</f>
        <v>3</v>
      </c>
      <c r="R3948">
        <v>33030</v>
      </c>
      <c r="S3948" t="s">
        <v>12</v>
      </c>
      <c r="T3948" s="10">
        <f>VLOOKUP(S3948,region,2,FALSE)</f>
        <v>1</v>
      </c>
      <c r="U3948" t="s">
        <v>4432</v>
      </c>
      <c r="V3948" t="s">
        <v>22</v>
      </c>
      <c r="W3948">
        <f>VLOOKUP(U3948,product,2,FALSE)</f>
        <v>328</v>
      </c>
      <c r="X3948">
        <f>VLOOKUP(V3948,category,2,FALSE)</f>
        <v>2</v>
      </c>
      <c r="Y3948" t="s">
        <v>3233</v>
      </c>
      <c r="Z3948">
        <f>VLOOKUP(Y3948,subcategory,2,FALSE)</f>
        <v>15</v>
      </c>
      <c r="AA3948" t="s">
        <v>5923</v>
      </c>
      <c r="AB3948">
        <v>2.9440000000000004</v>
      </c>
      <c r="AC3948">
        <v>1</v>
      </c>
      <c r="AD3948">
        <v>0.2</v>
      </c>
      <c r="AE3948" s="4">
        <v>-0.66240000000000021</v>
      </c>
    </row>
    <row r="3949" spans="1:31" x14ac:dyDescent="0.3">
      <c r="A3949" s="2">
        <v>3948</v>
      </c>
      <c r="B3949" t="s">
        <v>8459</v>
      </c>
      <c r="C3949">
        <f>VLOOKUP(B3949,order,2,FALSE)</f>
        <v>1951</v>
      </c>
      <c r="D3949" s="3">
        <v>42692</v>
      </c>
      <c r="E3949" s="3">
        <v>42696</v>
      </c>
      <c r="F3949" t="s">
        <v>25</v>
      </c>
      <c r="G3949" s="10">
        <f>VLOOKUP(F3949,ship,2,FALSE)</f>
        <v>2</v>
      </c>
      <c r="H3949" t="s">
        <v>3272</v>
      </c>
      <c r="I3949">
        <f>VLOOKUP(H3949,customer,2,FALSE)</f>
        <v>18</v>
      </c>
      <c r="J3949" t="s">
        <v>102</v>
      </c>
      <c r="K3949" t="s">
        <v>52</v>
      </c>
      <c r="L3949">
        <f>VLOOKUP(K3949,segment1,2,FALSE)</f>
        <v>3</v>
      </c>
      <c r="M3949" t="s">
        <v>3255</v>
      </c>
      <c r="N3949" t="s">
        <v>298</v>
      </c>
      <c r="O3949">
        <f>VLOOKUP(N3949,city,2,FALSE)</f>
        <v>46</v>
      </c>
      <c r="P3949" t="s">
        <v>54</v>
      </c>
      <c r="Q3949">
        <f>VLOOKUP(P3949,state,2,FALSE)</f>
        <v>6</v>
      </c>
      <c r="R3949">
        <v>77506</v>
      </c>
      <c r="S3949" t="s">
        <v>55</v>
      </c>
      <c r="T3949" s="10">
        <f>VLOOKUP(S3949,region,2,FALSE)</f>
        <v>3</v>
      </c>
      <c r="U3949" t="s">
        <v>4289</v>
      </c>
      <c r="V3949" t="s">
        <v>22</v>
      </c>
      <c r="W3949">
        <v>1975</v>
      </c>
      <c r="X3949">
        <f>VLOOKUP(V3949,category,2,FALSE)</f>
        <v>2</v>
      </c>
      <c r="Y3949" t="s">
        <v>3229</v>
      </c>
      <c r="Z3949">
        <f>VLOOKUP(Y3949,subcategory,2,FALSE)</f>
        <v>7</v>
      </c>
      <c r="AA3949" t="s">
        <v>336</v>
      </c>
      <c r="AB3949">
        <v>6.3680000000000003</v>
      </c>
      <c r="AC3949">
        <v>2</v>
      </c>
      <c r="AD3949">
        <v>0.2</v>
      </c>
      <c r="AE3949" s="4">
        <v>1.0347999999999993</v>
      </c>
    </row>
    <row r="3950" spans="1:31" x14ac:dyDescent="0.3">
      <c r="A3950" s="2">
        <v>3949</v>
      </c>
      <c r="B3950" t="s">
        <v>8459</v>
      </c>
      <c r="C3950">
        <f>VLOOKUP(B3950,order,2,FALSE)</f>
        <v>1951</v>
      </c>
      <c r="D3950" s="3">
        <v>42692</v>
      </c>
      <c r="E3950" s="3">
        <v>42696</v>
      </c>
      <c r="F3950" t="s">
        <v>25</v>
      </c>
      <c r="G3950" s="10">
        <f>VLOOKUP(F3950,ship,2,FALSE)</f>
        <v>2</v>
      </c>
      <c r="H3950" t="s">
        <v>3272</v>
      </c>
      <c r="I3950">
        <f>VLOOKUP(H3950,customer,2,FALSE)</f>
        <v>18</v>
      </c>
      <c r="J3950" t="s">
        <v>102</v>
      </c>
      <c r="K3950" t="s">
        <v>52</v>
      </c>
      <c r="L3950">
        <f>VLOOKUP(K3950,segment1,2,FALSE)</f>
        <v>3</v>
      </c>
      <c r="M3950" t="s">
        <v>3255</v>
      </c>
      <c r="N3950" t="s">
        <v>298</v>
      </c>
      <c r="O3950">
        <f>VLOOKUP(N3950,city,2,FALSE)</f>
        <v>46</v>
      </c>
      <c r="P3950" t="s">
        <v>54</v>
      </c>
      <c r="Q3950">
        <f>VLOOKUP(P3950,state,2,FALSE)</f>
        <v>6</v>
      </c>
      <c r="R3950">
        <v>77506</v>
      </c>
      <c r="S3950" t="s">
        <v>55</v>
      </c>
      <c r="T3950" s="10">
        <f>VLOOKUP(S3950,region,2,FALSE)</f>
        <v>3</v>
      </c>
      <c r="U3950" t="s">
        <v>4674</v>
      </c>
      <c r="V3950" t="s">
        <v>22</v>
      </c>
      <c r="W3950">
        <f>VLOOKUP(U3950,product,2,FALSE)</f>
        <v>581</v>
      </c>
      <c r="X3950">
        <f>VLOOKUP(V3950,category,2,FALSE)</f>
        <v>2</v>
      </c>
      <c r="Y3950" t="s">
        <v>23</v>
      </c>
      <c r="Z3950">
        <f>VLOOKUP(Y3950,subcategory,2,FALSE)</f>
        <v>3</v>
      </c>
      <c r="AA3950" t="s">
        <v>1166</v>
      </c>
      <c r="AB3950">
        <v>48.848000000000006</v>
      </c>
      <c r="AC3950">
        <v>2</v>
      </c>
      <c r="AD3950">
        <v>0.2</v>
      </c>
      <c r="AE3950" s="4">
        <v>15.8756</v>
      </c>
    </row>
    <row r="3951" spans="1:31" x14ac:dyDescent="0.3">
      <c r="A3951" s="2">
        <v>3950</v>
      </c>
      <c r="B3951" t="s">
        <v>8459</v>
      </c>
      <c r="C3951">
        <f>VLOOKUP(B3951,order,2,FALSE)</f>
        <v>1951</v>
      </c>
      <c r="D3951" s="3">
        <v>42692</v>
      </c>
      <c r="E3951" s="3">
        <v>42696</v>
      </c>
      <c r="F3951" t="s">
        <v>25</v>
      </c>
      <c r="G3951" s="10">
        <f>VLOOKUP(F3951,ship,2,FALSE)</f>
        <v>2</v>
      </c>
      <c r="H3951" t="s">
        <v>3272</v>
      </c>
      <c r="I3951">
        <f>VLOOKUP(H3951,customer,2,FALSE)</f>
        <v>18</v>
      </c>
      <c r="J3951" t="s">
        <v>102</v>
      </c>
      <c r="K3951" t="s">
        <v>52</v>
      </c>
      <c r="L3951">
        <f>VLOOKUP(K3951,segment1,2,FALSE)</f>
        <v>3</v>
      </c>
      <c r="M3951" t="s">
        <v>3255</v>
      </c>
      <c r="N3951" t="s">
        <v>298</v>
      </c>
      <c r="O3951">
        <f>VLOOKUP(N3951,city,2,FALSE)</f>
        <v>46</v>
      </c>
      <c r="P3951" t="s">
        <v>54</v>
      </c>
      <c r="Q3951">
        <f>VLOOKUP(P3951,state,2,FALSE)</f>
        <v>6</v>
      </c>
      <c r="R3951">
        <v>77506</v>
      </c>
      <c r="S3951" t="s">
        <v>55</v>
      </c>
      <c r="T3951" s="10">
        <f>VLOOKUP(S3951,region,2,FALSE)</f>
        <v>3</v>
      </c>
      <c r="U3951" t="s">
        <v>4092</v>
      </c>
      <c r="V3951" t="s">
        <v>22</v>
      </c>
      <c r="W3951">
        <v>1976</v>
      </c>
      <c r="X3951">
        <f>VLOOKUP(V3951,category,2,FALSE)</f>
        <v>2</v>
      </c>
      <c r="Y3951" t="s">
        <v>45</v>
      </c>
      <c r="Z3951">
        <f>VLOOKUP(Y3951,subcategory,2,FALSE)</f>
        <v>11</v>
      </c>
      <c r="AA3951" t="s">
        <v>2367</v>
      </c>
      <c r="AB3951">
        <v>19.648</v>
      </c>
      <c r="AC3951">
        <v>2</v>
      </c>
      <c r="AD3951">
        <v>0.2</v>
      </c>
      <c r="AE3951" s="4">
        <v>6.6311999999999989</v>
      </c>
    </row>
    <row r="3952" spans="1:31" x14ac:dyDescent="0.3">
      <c r="A3952" s="2">
        <v>3951</v>
      </c>
      <c r="B3952" t="s">
        <v>8459</v>
      </c>
      <c r="C3952">
        <f>VLOOKUP(B3952,order,2,FALSE)</f>
        <v>1951</v>
      </c>
      <c r="D3952" s="3">
        <v>42692</v>
      </c>
      <c r="E3952" s="3">
        <v>42696</v>
      </c>
      <c r="F3952" t="s">
        <v>25</v>
      </c>
      <c r="G3952" s="10">
        <f>VLOOKUP(F3952,ship,2,FALSE)</f>
        <v>2</v>
      </c>
      <c r="H3952" t="s">
        <v>3272</v>
      </c>
      <c r="I3952">
        <f>VLOOKUP(H3952,customer,2,FALSE)</f>
        <v>18</v>
      </c>
      <c r="J3952" t="s">
        <v>102</v>
      </c>
      <c r="K3952" t="s">
        <v>52</v>
      </c>
      <c r="L3952">
        <f>VLOOKUP(K3952,segment1,2,FALSE)</f>
        <v>3</v>
      </c>
      <c r="M3952" t="s">
        <v>3255</v>
      </c>
      <c r="N3952" t="s">
        <v>298</v>
      </c>
      <c r="O3952">
        <f>VLOOKUP(N3952,city,2,FALSE)</f>
        <v>46</v>
      </c>
      <c r="P3952" t="s">
        <v>54</v>
      </c>
      <c r="Q3952">
        <f>VLOOKUP(P3952,state,2,FALSE)</f>
        <v>6</v>
      </c>
      <c r="R3952">
        <v>77506</v>
      </c>
      <c r="S3952" t="s">
        <v>55</v>
      </c>
      <c r="T3952" s="10">
        <f>VLOOKUP(S3952,region,2,FALSE)</f>
        <v>3</v>
      </c>
      <c r="U3952" t="s">
        <v>4271</v>
      </c>
      <c r="V3952" t="s">
        <v>13</v>
      </c>
      <c r="W3952">
        <f>VLOOKUP(U3952,product,2,FALSE)</f>
        <v>164</v>
      </c>
      <c r="X3952">
        <f>VLOOKUP(V3952,category,2,FALSE)</f>
        <v>1</v>
      </c>
      <c r="Y3952" t="s">
        <v>3226</v>
      </c>
      <c r="Z3952">
        <f>VLOOKUP(Y3952,subcategory,2,FALSE)</f>
        <v>2</v>
      </c>
      <c r="AA3952" t="s">
        <v>2067</v>
      </c>
      <c r="AB3952">
        <v>255.108</v>
      </c>
      <c r="AC3952">
        <v>6</v>
      </c>
      <c r="AD3952">
        <v>0.3</v>
      </c>
      <c r="AE3952" s="4">
        <v>-18.221999999999994</v>
      </c>
    </row>
    <row r="3953" spans="1:31" x14ac:dyDescent="0.3">
      <c r="A3953" s="2">
        <v>3952</v>
      </c>
      <c r="B3953" t="s">
        <v>6308</v>
      </c>
      <c r="C3953">
        <f>VLOOKUP(B3953,order,2,FALSE)</f>
        <v>1952</v>
      </c>
      <c r="D3953" s="3">
        <v>41971</v>
      </c>
      <c r="E3953" s="3">
        <v>41973</v>
      </c>
      <c r="F3953" t="s">
        <v>7</v>
      </c>
      <c r="G3953" s="10">
        <f>VLOOKUP(F3953,ship,2,FALSE)</f>
        <v>1</v>
      </c>
      <c r="H3953" t="s">
        <v>3628</v>
      </c>
      <c r="I3953">
        <f>VLOOKUP(H3953,customer,2,FALSE)</f>
        <v>374</v>
      </c>
      <c r="J3953" t="s">
        <v>1386</v>
      </c>
      <c r="K3953" t="s">
        <v>9</v>
      </c>
      <c r="L3953">
        <f>VLOOKUP(K3953,segment1,2,FALSE)</f>
        <v>1</v>
      </c>
      <c r="M3953" t="s">
        <v>3255</v>
      </c>
      <c r="N3953" t="s">
        <v>1645</v>
      </c>
      <c r="O3953">
        <f>VLOOKUP(N3953,city,2,FALSE)</f>
        <v>211</v>
      </c>
      <c r="P3953" t="s">
        <v>139</v>
      </c>
      <c r="Q3953">
        <f>VLOOKUP(P3953,state,2,FALSE)</f>
        <v>16</v>
      </c>
      <c r="R3953">
        <v>11520</v>
      </c>
      <c r="S3953" t="s">
        <v>79</v>
      </c>
      <c r="T3953" s="10">
        <f>VLOOKUP(S3953,region,2,FALSE)</f>
        <v>4</v>
      </c>
      <c r="U3953" t="s">
        <v>4915</v>
      </c>
      <c r="V3953" t="s">
        <v>22</v>
      </c>
      <c r="W3953">
        <v>1977</v>
      </c>
      <c r="X3953">
        <f>VLOOKUP(V3953,category,2,FALSE)</f>
        <v>2</v>
      </c>
      <c r="Y3953" t="s">
        <v>3231</v>
      </c>
      <c r="Z3953">
        <f>VLOOKUP(Y3953,subcategory,2,FALSE)</f>
        <v>9</v>
      </c>
      <c r="AA3953" t="s">
        <v>1881</v>
      </c>
      <c r="AB3953">
        <v>17.248000000000001</v>
      </c>
      <c r="AC3953">
        <v>2</v>
      </c>
      <c r="AD3953">
        <v>0.2</v>
      </c>
      <c r="AE3953" s="4">
        <v>6.0367999999999986</v>
      </c>
    </row>
    <row r="3954" spans="1:31" x14ac:dyDescent="0.3">
      <c r="A3954" s="2">
        <v>3953</v>
      </c>
      <c r="B3954" t="s">
        <v>8460</v>
      </c>
      <c r="C3954">
        <f>VLOOKUP(B3954,order,2,FALSE)</f>
        <v>1953</v>
      </c>
      <c r="D3954" s="3">
        <v>42430</v>
      </c>
      <c r="E3954" s="3">
        <v>42437</v>
      </c>
      <c r="F3954" t="s">
        <v>25</v>
      </c>
      <c r="G3954" s="10">
        <f>VLOOKUP(F3954,ship,2,FALSE)</f>
        <v>2</v>
      </c>
      <c r="H3954" t="s">
        <v>3276</v>
      </c>
      <c r="I3954">
        <f>VLOOKUP(H3954,customer,2,FALSE)</f>
        <v>22</v>
      </c>
      <c r="J3954" t="s">
        <v>117</v>
      </c>
      <c r="K3954" t="s">
        <v>18</v>
      </c>
      <c r="L3954">
        <f>VLOOKUP(K3954,segment1,2,FALSE)</f>
        <v>2</v>
      </c>
      <c r="M3954" t="s">
        <v>3255</v>
      </c>
      <c r="N3954" t="s">
        <v>398</v>
      </c>
      <c r="O3954">
        <f>VLOOKUP(N3954,city,2,FALSE)</f>
        <v>61</v>
      </c>
      <c r="P3954" t="s">
        <v>228</v>
      </c>
      <c r="Q3954">
        <f>VLOOKUP(P3954,state,2,FALSE)</f>
        <v>23</v>
      </c>
      <c r="R3954">
        <v>80219</v>
      </c>
      <c r="S3954" t="s">
        <v>21</v>
      </c>
      <c r="T3954" s="10">
        <f>VLOOKUP(S3954,region,2,FALSE)</f>
        <v>2</v>
      </c>
      <c r="U3954" t="s">
        <v>5669</v>
      </c>
      <c r="V3954" t="s">
        <v>35</v>
      </c>
      <c r="W3954">
        <f>VLOOKUP(U3954,product,2,FALSE)</f>
        <v>1608</v>
      </c>
      <c r="X3954">
        <f>VLOOKUP(V3954,category,2,FALSE)</f>
        <v>3</v>
      </c>
      <c r="Y3954" t="s">
        <v>3230</v>
      </c>
      <c r="Z3954">
        <f>VLOOKUP(Y3954,subcategory,2,FALSE)</f>
        <v>8</v>
      </c>
      <c r="AA3954" t="s">
        <v>483</v>
      </c>
      <c r="AB3954">
        <v>159.98400000000001</v>
      </c>
      <c r="AC3954">
        <v>2</v>
      </c>
      <c r="AD3954">
        <v>0.2</v>
      </c>
      <c r="AE3954" s="4">
        <v>13.998599999999989</v>
      </c>
    </row>
    <row r="3955" spans="1:31" x14ac:dyDescent="0.3">
      <c r="A3955" s="2">
        <v>3954</v>
      </c>
      <c r="B3955" t="s">
        <v>9899</v>
      </c>
      <c r="C3955">
        <f>VLOOKUP(B3955,order,2,FALSE)</f>
        <v>1954</v>
      </c>
      <c r="D3955" s="3">
        <v>42750</v>
      </c>
      <c r="E3955" s="3">
        <v>42754</v>
      </c>
      <c r="F3955" t="s">
        <v>25</v>
      </c>
      <c r="G3955" s="10">
        <f>VLOOKUP(F3955,ship,2,FALSE)</f>
        <v>2</v>
      </c>
      <c r="H3955" t="s">
        <v>3438</v>
      </c>
      <c r="I3955">
        <f>VLOOKUP(H3955,customer,2,FALSE)</f>
        <v>184</v>
      </c>
      <c r="J3955" t="s">
        <v>757</v>
      </c>
      <c r="K3955" t="s">
        <v>9</v>
      </c>
      <c r="L3955">
        <f>VLOOKUP(K3955,segment1,2,FALSE)</f>
        <v>1</v>
      </c>
      <c r="M3955" t="s">
        <v>3255</v>
      </c>
      <c r="N3955" t="s">
        <v>641</v>
      </c>
      <c r="O3955">
        <f>VLOOKUP(N3955,city,2,FALSE)</f>
        <v>95</v>
      </c>
      <c r="P3955" t="s">
        <v>601</v>
      </c>
      <c r="Q3955">
        <f>VLOOKUP(P3955,state,2,FALSE)</f>
        <v>32</v>
      </c>
      <c r="R3955">
        <v>2169</v>
      </c>
      <c r="S3955" t="s">
        <v>79</v>
      </c>
      <c r="T3955" s="10">
        <f>VLOOKUP(S3955,region,2,FALSE)</f>
        <v>4</v>
      </c>
      <c r="U3955" t="s">
        <v>4179</v>
      </c>
      <c r="V3955" t="s">
        <v>22</v>
      </c>
      <c r="W3955">
        <v>1978</v>
      </c>
      <c r="X3955">
        <f>VLOOKUP(V3955,category,2,FALSE)</f>
        <v>2</v>
      </c>
      <c r="Y3955" t="s">
        <v>45</v>
      </c>
      <c r="Z3955">
        <f>VLOOKUP(Y3955,subcategory,2,FALSE)</f>
        <v>11</v>
      </c>
      <c r="AA3955" t="s">
        <v>2339</v>
      </c>
      <c r="AB3955">
        <v>12.7</v>
      </c>
      <c r="AC3955">
        <v>2</v>
      </c>
      <c r="AD3955">
        <v>0</v>
      </c>
      <c r="AE3955" s="4">
        <v>5.8419999999999996</v>
      </c>
    </row>
    <row r="3956" spans="1:31" x14ac:dyDescent="0.3">
      <c r="A3956" s="2">
        <v>3955</v>
      </c>
      <c r="B3956" t="s">
        <v>6309</v>
      </c>
      <c r="C3956">
        <f>VLOOKUP(B3956,order,2,FALSE)</f>
        <v>1955</v>
      </c>
      <c r="D3956" s="3">
        <v>41733</v>
      </c>
      <c r="E3956" s="3">
        <v>41738</v>
      </c>
      <c r="F3956" t="s">
        <v>25</v>
      </c>
      <c r="G3956" s="10">
        <f>VLOOKUP(F3956,ship,2,FALSE)</f>
        <v>2</v>
      </c>
      <c r="H3956" t="s">
        <v>3639</v>
      </c>
      <c r="I3956">
        <f>VLOOKUP(H3956,customer,2,FALSE)</f>
        <v>385</v>
      </c>
      <c r="J3956" t="s">
        <v>1420</v>
      </c>
      <c r="K3956" t="s">
        <v>9</v>
      </c>
      <c r="L3956">
        <f>VLOOKUP(K3956,segment1,2,FALSE)</f>
        <v>1</v>
      </c>
      <c r="M3956" t="s">
        <v>3255</v>
      </c>
      <c r="N3956" t="s">
        <v>433</v>
      </c>
      <c r="O3956">
        <f>VLOOKUP(N3956,city,2,FALSE)</f>
        <v>67</v>
      </c>
      <c r="P3956" t="s">
        <v>123</v>
      </c>
      <c r="Q3956">
        <f>VLOOKUP(P3956,state,2,FALSE)</f>
        <v>13</v>
      </c>
      <c r="R3956">
        <v>48205</v>
      </c>
      <c r="S3956" t="s">
        <v>55</v>
      </c>
      <c r="T3956" s="10">
        <f>VLOOKUP(S3956,region,2,FALSE)</f>
        <v>3</v>
      </c>
      <c r="U3956" t="s">
        <v>4592</v>
      </c>
      <c r="V3956" t="s">
        <v>13</v>
      </c>
      <c r="W3956">
        <f>VLOOKUP(U3956,product,2,FALSE)</f>
        <v>494</v>
      </c>
      <c r="X3956">
        <f>VLOOKUP(V3956,category,2,FALSE)</f>
        <v>1</v>
      </c>
      <c r="Y3956" t="s">
        <v>3228</v>
      </c>
      <c r="Z3956">
        <f>VLOOKUP(Y3956,subcategory,2,FALSE)</f>
        <v>6</v>
      </c>
      <c r="AA3956" t="s">
        <v>261</v>
      </c>
      <c r="AB3956">
        <v>5.47</v>
      </c>
      <c r="AC3956">
        <v>1</v>
      </c>
      <c r="AD3956">
        <v>0</v>
      </c>
      <c r="AE3956" s="4">
        <v>2.3521000000000001</v>
      </c>
    </row>
    <row r="3957" spans="1:31" x14ac:dyDescent="0.3">
      <c r="A3957" s="2">
        <v>3956</v>
      </c>
      <c r="B3957" t="s">
        <v>6309</v>
      </c>
      <c r="C3957">
        <f>VLOOKUP(B3957,order,2,FALSE)</f>
        <v>1955</v>
      </c>
      <c r="D3957" s="3">
        <v>41733</v>
      </c>
      <c r="E3957" s="3">
        <v>41738</v>
      </c>
      <c r="F3957" t="s">
        <v>25</v>
      </c>
      <c r="G3957" s="10">
        <f>VLOOKUP(F3957,ship,2,FALSE)</f>
        <v>2</v>
      </c>
      <c r="H3957" t="s">
        <v>3639</v>
      </c>
      <c r="I3957">
        <f>VLOOKUP(H3957,customer,2,FALSE)</f>
        <v>385</v>
      </c>
      <c r="J3957" t="s">
        <v>1420</v>
      </c>
      <c r="K3957" t="s">
        <v>9</v>
      </c>
      <c r="L3957">
        <f>VLOOKUP(K3957,segment1,2,FALSE)</f>
        <v>1</v>
      </c>
      <c r="M3957" t="s">
        <v>3255</v>
      </c>
      <c r="N3957" t="s">
        <v>433</v>
      </c>
      <c r="O3957">
        <f>VLOOKUP(N3957,city,2,FALSE)</f>
        <v>67</v>
      </c>
      <c r="P3957" t="s">
        <v>123</v>
      </c>
      <c r="Q3957">
        <f>VLOOKUP(P3957,state,2,FALSE)</f>
        <v>13</v>
      </c>
      <c r="R3957">
        <v>48205</v>
      </c>
      <c r="S3957" t="s">
        <v>55</v>
      </c>
      <c r="T3957" s="10">
        <f>VLOOKUP(S3957,region,2,FALSE)</f>
        <v>3</v>
      </c>
      <c r="U3957" t="s">
        <v>5125</v>
      </c>
      <c r="V3957" t="s">
        <v>22</v>
      </c>
      <c r="W3957">
        <v>1979</v>
      </c>
      <c r="X3957">
        <f>VLOOKUP(V3957,category,2,FALSE)</f>
        <v>2</v>
      </c>
      <c r="Y3957" t="s">
        <v>3229</v>
      </c>
      <c r="Z3957">
        <f>VLOOKUP(Y3957,subcategory,2,FALSE)</f>
        <v>7</v>
      </c>
      <c r="AA3957" t="s">
        <v>1028</v>
      </c>
      <c r="AB3957">
        <v>79.36</v>
      </c>
      <c r="AC3957">
        <v>4</v>
      </c>
      <c r="AD3957">
        <v>0</v>
      </c>
      <c r="AE3957" s="4">
        <v>23.807999999999993</v>
      </c>
    </row>
    <row r="3958" spans="1:31" x14ac:dyDescent="0.3">
      <c r="A3958" s="2">
        <v>3957</v>
      </c>
      <c r="B3958" t="s">
        <v>8461</v>
      </c>
      <c r="C3958">
        <f>VLOOKUP(B3958,order,2,FALSE)</f>
        <v>1956</v>
      </c>
      <c r="D3958" s="3">
        <v>42547</v>
      </c>
      <c r="E3958" s="3">
        <v>42554</v>
      </c>
      <c r="F3958" t="s">
        <v>25</v>
      </c>
      <c r="G3958" s="10">
        <f>VLOOKUP(F3958,ship,2,FALSE)</f>
        <v>2</v>
      </c>
      <c r="H3958" t="s">
        <v>3290</v>
      </c>
      <c r="I3958">
        <f>VLOOKUP(H3958,customer,2,FALSE)</f>
        <v>36</v>
      </c>
      <c r="J3958" t="s">
        <v>186</v>
      </c>
      <c r="K3958" t="s">
        <v>9</v>
      </c>
      <c r="L3958">
        <f>VLOOKUP(K3958,segment1,2,FALSE)</f>
        <v>1</v>
      </c>
      <c r="M3958" t="s">
        <v>3255</v>
      </c>
      <c r="N3958" t="s">
        <v>67</v>
      </c>
      <c r="O3958">
        <f>VLOOKUP(N3958,city,2,FALSE)</f>
        <v>9</v>
      </c>
      <c r="P3958" t="s">
        <v>20</v>
      </c>
      <c r="Q3958">
        <f>VLOOKUP(P3958,state,2,FALSE)</f>
        <v>2</v>
      </c>
      <c r="R3958">
        <v>94109</v>
      </c>
      <c r="S3958" t="s">
        <v>21</v>
      </c>
      <c r="T3958" s="10">
        <f>VLOOKUP(S3958,region,2,FALSE)</f>
        <v>2</v>
      </c>
      <c r="U3958" t="s">
        <v>5332</v>
      </c>
      <c r="V3958" t="s">
        <v>13</v>
      </c>
      <c r="W3958">
        <f>VLOOKUP(U3958,product,2,FALSE)</f>
        <v>1257</v>
      </c>
      <c r="X3958">
        <f>VLOOKUP(V3958,category,2,FALSE)</f>
        <v>1</v>
      </c>
      <c r="Y3958" t="s">
        <v>3228</v>
      </c>
      <c r="Z3958">
        <f>VLOOKUP(Y3958,subcategory,2,FALSE)</f>
        <v>6</v>
      </c>
      <c r="AA3958" t="s">
        <v>2385</v>
      </c>
      <c r="AB3958">
        <v>22.14</v>
      </c>
      <c r="AC3958">
        <v>3</v>
      </c>
      <c r="AD3958">
        <v>0</v>
      </c>
      <c r="AE3958" s="4">
        <v>6.4205999999999976</v>
      </c>
    </row>
    <row r="3959" spans="1:31" x14ac:dyDescent="0.3">
      <c r="A3959" s="2">
        <v>3958</v>
      </c>
      <c r="B3959" t="s">
        <v>8462</v>
      </c>
      <c r="C3959">
        <f>VLOOKUP(B3959,order,2,FALSE)</f>
        <v>1957</v>
      </c>
      <c r="D3959" s="3">
        <v>42519</v>
      </c>
      <c r="E3959" s="3">
        <v>42523</v>
      </c>
      <c r="F3959" t="s">
        <v>25</v>
      </c>
      <c r="G3959" s="10">
        <f>VLOOKUP(F3959,ship,2,FALSE)</f>
        <v>2</v>
      </c>
      <c r="H3959" t="s">
        <v>3436</v>
      </c>
      <c r="I3959">
        <f>VLOOKUP(H3959,customer,2,FALSE)</f>
        <v>182</v>
      </c>
      <c r="J3959" t="s">
        <v>745</v>
      </c>
      <c r="K3959" t="s">
        <v>9</v>
      </c>
      <c r="L3959">
        <f>VLOOKUP(K3959,segment1,2,FALSE)</f>
        <v>1</v>
      </c>
      <c r="M3959" t="s">
        <v>3255</v>
      </c>
      <c r="N3959" t="s">
        <v>2373</v>
      </c>
      <c r="O3959">
        <f>VLOOKUP(N3959,city,2,FALSE)</f>
        <v>317</v>
      </c>
      <c r="P3959" t="s">
        <v>173</v>
      </c>
      <c r="Q3959">
        <f>VLOOKUP(P3959,state,2,FALSE)</f>
        <v>19</v>
      </c>
      <c r="R3959">
        <v>37211</v>
      </c>
      <c r="S3959" t="s">
        <v>12</v>
      </c>
      <c r="T3959" s="10">
        <f>VLOOKUP(S3959,region,2,FALSE)</f>
        <v>1</v>
      </c>
      <c r="U3959" t="s">
        <v>5176</v>
      </c>
      <c r="V3959" t="s">
        <v>22</v>
      </c>
      <c r="W3959">
        <v>1980</v>
      </c>
      <c r="X3959">
        <f>VLOOKUP(V3959,category,2,FALSE)</f>
        <v>2</v>
      </c>
      <c r="Y3959" t="s">
        <v>3231</v>
      </c>
      <c r="Z3959">
        <f>VLOOKUP(Y3959,subcategory,2,FALSE)</f>
        <v>9</v>
      </c>
      <c r="AA3959" t="s">
        <v>1107</v>
      </c>
      <c r="AB3959">
        <v>11.277000000000001</v>
      </c>
      <c r="AC3959">
        <v>3</v>
      </c>
      <c r="AD3959">
        <v>0.7</v>
      </c>
      <c r="AE3959" s="4">
        <v>-8.6456999999999979</v>
      </c>
    </row>
    <row r="3960" spans="1:31" x14ac:dyDescent="0.3">
      <c r="A3960" s="2">
        <v>3959</v>
      </c>
      <c r="B3960" t="s">
        <v>8462</v>
      </c>
      <c r="C3960">
        <f>VLOOKUP(B3960,order,2,FALSE)</f>
        <v>1957</v>
      </c>
      <c r="D3960" s="3">
        <v>42519</v>
      </c>
      <c r="E3960" s="3">
        <v>42523</v>
      </c>
      <c r="F3960" t="s">
        <v>25</v>
      </c>
      <c r="G3960" s="10">
        <f>VLOOKUP(F3960,ship,2,FALSE)</f>
        <v>2</v>
      </c>
      <c r="H3960" t="s">
        <v>3436</v>
      </c>
      <c r="I3960">
        <f>VLOOKUP(H3960,customer,2,FALSE)</f>
        <v>182</v>
      </c>
      <c r="J3960" t="s">
        <v>745</v>
      </c>
      <c r="K3960" t="s">
        <v>9</v>
      </c>
      <c r="L3960">
        <f>VLOOKUP(K3960,segment1,2,FALSE)</f>
        <v>1</v>
      </c>
      <c r="M3960" t="s">
        <v>3255</v>
      </c>
      <c r="N3960" t="s">
        <v>2373</v>
      </c>
      <c r="O3960">
        <f>VLOOKUP(N3960,city,2,FALSE)</f>
        <v>317</v>
      </c>
      <c r="P3960" t="s">
        <v>173</v>
      </c>
      <c r="Q3960">
        <f>VLOOKUP(P3960,state,2,FALSE)</f>
        <v>19</v>
      </c>
      <c r="R3960">
        <v>37211</v>
      </c>
      <c r="S3960" t="s">
        <v>12</v>
      </c>
      <c r="T3960" s="10">
        <f>VLOOKUP(S3960,region,2,FALSE)</f>
        <v>1</v>
      </c>
      <c r="U3960" t="s">
        <v>4429</v>
      </c>
      <c r="V3960" t="s">
        <v>22</v>
      </c>
      <c r="W3960">
        <f>VLOOKUP(U3960,product,2,FALSE)</f>
        <v>325</v>
      </c>
      <c r="X3960">
        <f>VLOOKUP(V3960,category,2,FALSE)</f>
        <v>2</v>
      </c>
      <c r="Y3960" t="s">
        <v>3229</v>
      </c>
      <c r="Z3960">
        <f>VLOOKUP(Y3960,subcategory,2,FALSE)</f>
        <v>7</v>
      </c>
      <c r="AA3960" t="s">
        <v>747</v>
      </c>
      <c r="AB3960">
        <v>4.4479999999999995</v>
      </c>
      <c r="AC3960">
        <v>2</v>
      </c>
      <c r="AD3960">
        <v>0.2</v>
      </c>
      <c r="AE3960" s="4">
        <v>0.3335999999999999</v>
      </c>
    </row>
    <row r="3961" spans="1:31" x14ac:dyDescent="0.3">
      <c r="A3961" s="2">
        <v>3960</v>
      </c>
      <c r="B3961" t="s">
        <v>8462</v>
      </c>
      <c r="C3961">
        <f>VLOOKUP(B3961,order,2,FALSE)</f>
        <v>1957</v>
      </c>
      <c r="D3961" s="3">
        <v>42519</v>
      </c>
      <c r="E3961" s="3">
        <v>42523</v>
      </c>
      <c r="F3961" t="s">
        <v>25</v>
      </c>
      <c r="G3961" s="10">
        <f>VLOOKUP(F3961,ship,2,FALSE)</f>
        <v>2</v>
      </c>
      <c r="H3961" t="s">
        <v>3436</v>
      </c>
      <c r="I3961">
        <f>VLOOKUP(H3961,customer,2,FALSE)</f>
        <v>182</v>
      </c>
      <c r="J3961" t="s">
        <v>745</v>
      </c>
      <c r="K3961" t="s">
        <v>9</v>
      </c>
      <c r="L3961">
        <f>VLOOKUP(K3961,segment1,2,FALSE)</f>
        <v>1</v>
      </c>
      <c r="M3961" t="s">
        <v>3255</v>
      </c>
      <c r="N3961" t="s">
        <v>2373</v>
      </c>
      <c r="O3961">
        <f>VLOOKUP(N3961,city,2,FALSE)</f>
        <v>317</v>
      </c>
      <c r="P3961" t="s">
        <v>173</v>
      </c>
      <c r="Q3961">
        <f>VLOOKUP(P3961,state,2,FALSE)</f>
        <v>19</v>
      </c>
      <c r="R3961">
        <v>37211</v>
      </c>
      <c r="S3961" t="s">
        <v>12</v>
      </c>
      <c r="T3961" s="10">
        <f>VLOOKUP(S3961,region,2,FALSE)</f>
        <v>1</v>
      </c>
      <c r="U3961" t="s">
        <v>5670</v>
      </c>
      <c r="V3961" t="s">
        <v>13</v>
      </c>
      <c r="W3961">
        <v>1981</v>
      </c>
      <c r="X3961">
        <f>VLOOKUP(V3961,category,2,FALSE)</f>
        <v>1</v>
      </c>
      <c r="Y3961" t="s">
        <v>3228</v>
      </c>
      <c r="Z3961">
        <f>VLOOKUP(Y3961,subcategory,2,FALSE)</f>
        <v>6</v>
      </c>
      <c r="AA3961" t="s">
        <v>536</v>
      </c>
      <c r="AB3961">
        <v>44.76</v>
      </c>
      <c r="AC3961">
        <v>3</v>
      </c>
      <c r="AD3961">
        <v>0.2</v>
      </c>
      <c r="AE3961" s="4">
        <v>14.546999999999995</v>
      </c>
    </row>
    <row r="3962" spans="1:31" x14ac:dyDescent="0.3">
      <c r="A3962" s="2">
        <v>3961</v>
      </c>
      <c r="B3962" t="s">
        <v>7288</v>
      </c>
      <c r="C3962">
        <f>VLOOKUP(B3962,order,2,FALSE)</f>
        <v>1958</v>
      </c>
      <c r="D3962" s="3">
        <v>42296</v>
      </c>
      <c r="E3962" s="3">
        <v>42301</v>
      </c>
      <c r="F3962" t="s">
        <v>25</v>
      </c>
      <c r="G3962" s="10">
        <f>VLOOKUP(F3962,ship,2,FALSE)</f>
        <v>2</v>
      </c>
      <c r="H3962" t="s">
        <v>3723</v>
      </c>
      <c r="I3962">
        <f>VLOOKUP(H3962,customer,2,FALSE)</f>
        <v>469</v>
      </c>
      <c r="J3962" t="s">
        <v>1731</v>
      </c>
      <c r="K3962" t="s">
        <v>18</v>
      </c>
      <c r="L3962">
        <f>VLOOKUP(K3962,segment1,2,FALSE)</f>
        <v>2</v>
      </c>
      <c r="M3962" t="s">
        <v>3255</v>
      </c>
      <c r="N3962" t="s">
        <v>433</v>
      </c>
      <c r="O3962">
        <f>VLOOKUP(N3962,city,2,FALSE)</f>
        <v>67</v>
      </c>
      <c r="P3962" t="s">
        <v>123</v>
      </c>
      <c r="Q3962">
        <f>VLOOKUP(P3962,state,2,FALSE)</f>
        <v>13</v>
      </c>
      <c r="R3962">
        <v>48227</v>
      </c>
      <c r="S3962" t="s">
        <v>55</v>
      </c>
      <c r="T3962" s="10">
        <f>VLOOKUP(S3962,region,2,FALSE)</f>
        <v>3</v>
      </c>
      <c r="U3962" t="s">
        <v>4069</v>
      </c>
      <c r="V3962" t="s">
        <v>22</v>
      </c>
      <c r="W3962">
        <f>VLOOKUP(U3962,product,2,FALSE)</f>
        <v>1207</v>
      </c>
      <c r="X3962">
        <f>VLOOKUP(V3962,category,2,FALSE)</f>
        <v>2</v>
      </c>
      <c r="Y3962" t="s">
        <v>3231</v>
      </c>
      <c r="Z3962">
        <f>VLOOKUP(Y3962,subcategory,2,FALSE)</f>
        <v>9</v>
      </c>
      <c r="AA3962" t="s">
        <v>2462</v>
      </c>
      <c r="AB3962">
        <v>38.28</v>
      </c>
      <c r="AC3962">
        <v>6</v>
      </c>
      <c r="AD3962">
        <v>0</v>
      </c>
      <c r="AE3962" s="4">
        <v>17.608799999999999</v>
      </c>
    </row>
    <row r="3963" spans="1:31" x14ac:dyDescent="0.3">
      <c r="A3963" s="2">
        <v>3962</v>
      </c>
      <c r="B3963" t="s">
        <v>7288</v>
      </c>
      <c r="C3963">
        <f>VLOOKUP(B3963,order,2,FALSE)</f>
        <v>1958</v>
      </c>
      <c r="D3963" s="3">
        <v>42296</v>
      </c>
      <c r="E3963" s="3">
        <v>42301</v>
      </c>
      <c r="F3963" t="s">
        <v>25</v>
      </c>
      <c r="G3963" s="10">
        <f>VLOOKUP(F3963,ship,2,FALSE)</f>
        <v>2</v>
      </c>
      <c r="H3963" t="s">
        <v>3723</v>
      </c>
      <c r="I3963">
        <f>VLOOKUP(H3963,customer,2,FALSE)</f>
        <v>469</v>
      </c>
      <c r="J3963" t="s">
        <v>1731</v>
      </c>
      <c r="K3963" t="s">
        <v>18</v>
      </c>
      <c r="L3963">
        <f>VLOOKUP(K3963,segment1,2,FALSE)</f>
        <v>2</v>
      </c>
      <c r="M3963" t="s">
        <v>3255</v>
      </c>
      <c r="N3963" t="s">
        <v>433</v>
      </c>
      <c r="O3963">
        <f>VLOOKUP(N3963,city,2,FALSE)</f>
        <v>67</v>
      </c>
      <c r="P3963" t="s">
        <v>123</v>
      </c>
      <c r="Q3963">
        <f>VLOOKUP(P3963,state,2,FALSE)</f>
        <v>13</v>
      </c>
      <c r="R3963">
        <v>48227</v>
      </c>
      <c r="S3963" t="s">
        <v>55</v>
      </c>
      <c r="T3963" s="10">
        <f>VLOOKUP(S3963,region,2,FALSE)</f>
        <v>3</v>
      </c>
      <c r="U3963" t="s">
        <v>5077</v>
      </c>
      <c r="V3963" t="s">
        <v>35</v>
      </c>
      <c r="W3963">
        <v>1982</v>
      </c>
      <c r="X3963">
        <f>VLOOKUP(V3963,category,2,FALSE)</f>
        <v>3</v>
      </c>
      <c r="Y3963" t="s">
        <v>3230</v>
      </c>
      <c r="Z3963">
        <f>VLOOKUP(Y3963,subcategory,2,FALSE)</f>
        <v>8</v>
      </c>
      <c r="AA3963" t="s">
        <v>3030</v>
      </c>
      <c r="AB3963">
        <v>149.94999999999999</v>
      </c>
      <c r="AC3963">
        <v>5</v>
      </c>
      <c r="AD3963">
        <v>0</v>
      </c>
      <c r="AE3963" s="4">
        <v>44.984999999999985</v>
      </c>
    </row>
    <row r="3964" spans="1:31" x14ac:dyDescent="0.3">
      <c r="A3964" s="2">
        <v>3963</v>
      </c>
      <c r="B3964" t="s">
        <v>9900</v>
      </c>
      <c r="C3964">
        <f>VLOOKUP(B3964,order,2,FALSE)</f>
        <v>1959</v>
      </c>
      <c r="D3964" s="3">
        <v>42785</v>
      </c>
      <c r="E3964" s="3">
        <v>42786</v>
      </c>
      <c r="F3964" t="s">
        <v>97</v>
      </c>
      <c r="G3964" s="10">
        <f>VLOOKUP(F3964,ship,2,FALSE)</f>
        <v>3</v>
      </c>
      <c r="H3964" t="s">
        <v>3780</v>
      </c>
      <c r="I3964">
        <f>VLOOKUP(H3964,customer,2,FALSE)</f>
        <v>526</v>
      </c>
      <c r="J3964" t="s">
        <v>1923</v>
      </c>
      <c r="K3964" t="s">
        <v>52</v>
      </c>
      <c r="L3964">
        <f>VLOOKUP(K3964,segment1,2,FALSE)</f>
        <v>3</v>
      </c>
      <c r="M3964" t="s">
        <v>3255</v>
      </c>
      <c r="N3964" t="s">
        <v>19</v>
      </c>
      <c r="O3964">
        <f>VLOOKUP(N3964,city,2,FALSE)</f>
        <v>2</v>
      </c>
      <c r="P3964" t="s">
        <v>20</v>
      </c>
      <c r="Q3964">
        <f>VLOOKUP(P3964,state,2,FALSE)</f>
        <v>2</v>
      </c>
      <c r="R3964">
        <v>90045</v>
      </c>
      <c r="S3964" t="s">
        <v>21</v>
      </c>
      <c r="T3964" s="10">
        <f>VLOOKUP(S3964,region,2,FALSE)</f>
        <v>2</v>
      </c>
      <c r="U3964" t="s">
        <v>5089</v>
      </c>
      <c r="V3964" t="s">
        <v>22</v>
      </c>
      <c r="W3964">
        <f>VLOOKUP(U3964,product,2,FALSE)</f>
        <v>1006</v>
      </c>
      <c r="X3964">
        <f>VLOOKUP(V3964,category,2,FALSE)</f>
        <v>2</v>
      </c>
      <c r="Y3964" t="s">
        <v>3229</v>
      </c>
      <c r="Z3964">
        <f>VLOOKUP(Y3964,subcategory,2,FALSE)</f>
        <v>7</v>
      </c>
      <c r="AA3964" t="s">
        <v>621</v>
      </c>
      <c r="AB3964">
        <v>12.84</v>
      </c>
      <c r="AC3964">
        <v>3</v>
      </c>
      <c r="AD3964">
        <v>0</v>
      </c>
      <c r="AE3964" s="4">
        <v>3.4668000000000005</v>
      </c>
    </row>
    <row r="3965" spans="1:31" x14ac:dyDescent="0.3">
      <c r="A3965" s="2">
        <v>3964</v>
      </c>
      <c r="B3965" t="s">
        <v>9900</v>
      </c>
      <c r="C3965">
        <f>VLOOKUP(B3965,order,2,FALSE)</f>
        <v>1959</v>
      </c>
      <c r="D3965" s="3">
        <v>42785</v>
      </c>
      <c r="E3965" s="3">
        <v>42786</v>
      </c>
      <c r="F3965" t="s">
        <v>97</v>
      </c>
      <c r="G3965" s="10">
        <f>VLOOKUP(F3965,ship,2,FALSE)</f>
        <v>3</v>
      </c>
      <c r="H3965" t="s">
        <v>3780</v>
      </c>
      <c r="I3965">
        <f>VLOOKUP(H3965,customer,2,FALSE)</f>
        <v>526</v>
      </c>
      <c r="J3965" t="s">
        <v>1923</v>
      </c>
      <c r="K3965" t="s">
        <v>52</v>
      </c>
      <c r="L3965">
        <f>VLOOKUP(K3965,segment1,2,FALSE)</f>
        <v>3</v>
      </c>
      <c r="M3965" t="s">
        <v>3255</v>
      </c>
      <c r="N3965" t="s">
        <v>19</v>
      </c>
      <c r="O3965">
        <f>VLOOKUP(N3965,city,2,FALSE)</f>
        <v>2</v>
      </c>
      <c r="P3965" t="s">
        <v>20</v>
      </c>
      <c r="Q3965">
        <f>VLOOKUP(P3965,state,2,FALSE)</f>
        <v>2</v>
      </c>
      <c r="R3965">
        <v>90045</v>
      </c>
      <c r="S3965" t="s">
        <v>21</v>
      </c>
      <c r="T3965" s="10">
        <f>VLOOKUP(S3965,region,2,FALSE)</f>
        <v>2</v>
      </c>
      <c r="U3965" t="s">
        <v>5028</v>
      </c>
      <c r="V3965" t="s">
        <v>13</v>
      </c>
      <c r="W3965">
        <v>1983</v>
      </c>
      <c r="X3965">
        <f>VLOOKUP(V3965,category,2,FALSE)</f>
        <v>1</v>
      </c>
      <c r="Y3965" t="s">
        <v>3228</v>
      </c>
      <c r="Z3965">
        <f>VLOOKUP(Y3965,subcategory,2,FALSE)</f>
        <v>6</v>
      </c>
      <c r="AA3965" t="s">
        <v>711</v>
      </c>
      <c r="AB3965">
        <v>44.67</v>
      </c>
      <c r="AC3965">
        <v>3</v>
      </c>
      <c r="AD3965">
        <v>0</v>
      </c>
      <c r="AE3965" s="4">
        <v>12.060900000000002</v>
      </c>
    </row>
    <row r="3966" spans="1:31" x14ac:dyDescent="0.3">
      <c r="A3966" s="2">
        <v>3965</v>
      </c>
      <c r="B3966" t="s">
        <v>8463</v>
      </c>
      <c r="C3966">
        <f>VLOOKUP(B3966,order,2,FALSE)</f>
        <v>1960</v>
      </c>
      <c r="D3966" s="3">
        <v>42635</v>
      </c>
      <c r="E3966" s="3">
        <v>42641</v>
      </c>
      <c r="F3966" t="s">
        <v>25</v>
      </c>
      <c r="G3966" s="10">
        <f>VLOOKUP(F3966,ship,2,FALSE)</f>
        <v>2</v>
      </c>
      <c r="H3966" t="s">
        <v>3872</v>
      </c>
      <c r="I3966">
        <f>VLOOKUP(H3966,customer,2,FALSE)</f>
        <v>618</v>
      </c>
      <c r="J3966" t="s">
        <v>2314</v>
      </c>
      <c r="K3966" t="s">
        <v>9</v>
      </c>
      <c r="L3966">
        <f>VLOOKUP(K3966,segment1,2,FALSE)</f>
        <v>1</v>
      </c>
      <c r="M3966" t="s">
        <v>3255</v>
      </c>
      <c r="N3966" t="s">
        <v>77</v>
      </c>
      <c r="O3966">
        <f>VLOOKUP(N3966,city,2,FALSE)</f>
        <v>11</v>
      </c>
      <c r="P3966" t="s">
        <v>78</v>
      </c>
      <c r="Q3966">
        <f>VLOOKUP(P3966,state,2,FALSE)</f>
        <v>10</v>
      </c>
      <c r="R3966">
        <v>19140</v>
      </c>
      <c r="S3966" t="s">
        <v>79</v>
      </c>
      <c r="T3966" s="10">
        <f>VLOOKUP(S3966,region,2,FALSE)</f>
        <v>4</v>
      </c>
      <c r="U3966" t="s">
        <v>5671</v>
      </c>
      <c r="V3966" t="s">
        <v>22</v>
      </c>
      <c r="W3966">
        <f>VLOOKUP(U3966,product,2,FALSE)</f>
        <v>1610</v>
      </c>
      <c r="X3966">
        <f>VLOOKUP(V3966,category,2,FALSE)</f>
        <v>2</v>
      </c>
      <c r="Y3966" t="s">
        <v>3229</v>
      </c>
      <c r="Z3966">
        <f>VLOOKUP(Y3966,subcategory,2,FALSE)</f>
        <v>7</v>
      </c>
      <c r="AA3966" t="s">
        <v>489</v>
      </c>
      <c r="AB3966">
        <v>7.8719999999999999</v>
      </c>
      <c r="AC3966">
        <v>3</v>
      </c>
      <c r="AD3966">
        <v>0.2</v>
      </c>
      <c r="AE3966" s="4">
        <v>0.88559999999999883</v>
      </c>
    </row>
    <row r="3967" spans="1:31" x14ac:dyDescent="0.3">
      <c r="A3967" s="2">
        <v>3966</v>
      </c>
      <c r="B3967" t="s">
        <v>6310</v>
      </c>
      <c r="C3967">
        <f>VLOOKUP(B3967,order,2,FALSE)</f>
        <v>1961</v>
      </c>
      <c r="D3967" s="3">
        <v>41955</v>
      </c>
      <c r="E3967" s="3">
        <v>41960</v>
      </c>
      <c r="F3967" t="s">
        <v>7</v>
      </c>
      <c r="G3967" s="10">
        <f>VLOOKUP(F3967,ship,2,FALSE)</f>
        <v>1</v>
      </c>
      <c r="H3967" t="s">
        <v>3919</v>
      </c>
      <c r="I3967">
        <f>VLOOKUP(H3967,customer,2,FALSE)</f>
        <v>665</v>
      </c>
      <c r="J3967" t="s">
        <v>2489</v>
      </c>
      <c r="K3967" t="s">
        <v>18</v>
      </c>
      <c r="L3967">
        <f>VLOOKUP(K3967,segment1,2,FALSE)</f>
        <v>2</v>
      </c>
      <c r="M3967" t="s">
        <v>3255</v>
      </c>
      <c r="N3967" t="s">
        <v>1160</v>
      </c>
      <c r="O3967">
        <f>VLOOKUP(N3967,city,2,FALSE)</f>
        <v>154</v>
      </c>
      <c r="P3967" t="s">
        <v>44</v>
      </c>
      <c r="Q3967">
        <f>VLOOKUP(P3967,state,2,FALSE)</f>
        <v>4</v>
      </c>
      <c r="R3967">
        <v>28806</v>
      </c>
      <c r="S3967" t="s">
        <v>12</v>
      </c>
      <c r="T3967" s="10">
        <f>VLOOKUP(S3967,region,2,FALSE)</f>
        <v>1</v>
      </c>
      <c r="U3967" t="s">
        <v>4385</v>
      </c>
      <c r="V3967" t="s">
        <v>22</v>
      </c>
      <c r="W3967">
        <v>1984</v>
      </c>
      <c r="X3967">
        <f>VLOOKUP(V3967,category,2,FALSE)</f>
        <v>2</v>
      </c>
      <c r="Y3967" t="s">
        <v>3229</v>
      </c>
      <c r="Z3967">
        <f>VLOOKUP(Y3967,subcategory,2,FALSE)</f>
        <v>7</v>
      </c>
      <c r="AA3967" t="s">
        <v>2145</v>
      </c>
      <c r="AB3967">
        <v>7.8719999999999999</v>
      </c>
      <c r="AC3967">
        <v>3</v>
      </c>
      <c r="AD3967">
        <v>0.2</v>
      </c>
      <c r="AE3967" s="4">
        <v>0.88559999999999883</v>
      </c>
    </row>
    <row r="3968" spans="1:31" x14ac:dyDescent="0.3">
      <c r="A3968" s="2">
        <v>3967</v>
      </c>
      <c r="B3968" t="s">
        <v>8464</v>
      </c>
      <c r="C3968">
        <f>VLOOKUP(B3968,order,2,FALSE)</f>
        <v>1962</v>
      </c>
      <c r="D3968" s="3">
        <v>42461</v>
      </c>
      <c r="E3968" s="3">
        <v>42466</v>
      </c>
      <c r="F3968" t="s">
        <v>25</v>
      </c>
      <c r="G3968" s="10">
        <f>VLOOKUP(F3968,ship,2,FALSE)</f>
        <v>2</v>
      </c>
      <c r="H3968" t="s">
        <v>3641</v>
      </c>
      <c r="I3968">
        <f>VLOOKUP(H3968,customer,2,FALSE)</f>
        <v>387</v>
      </c>
      <c r="J3968" t="s">
        <v>1424</v>
      </c>
      <c r="K3968" t="s">
        <v>9</v>
      </c>
      <c r="L3968">
        <f>VLOOKUP(K3968,segment1,2,FALSE)</f>
        <v>1</v>
      </c>
      <c r="M3968" t="s">
        <v>3255</v>
      </c>
      <c r="N3968" t="s">
        <v>138</v>
      </c>
      <c r="O3968">
        <f>VLOOKUP(N3968,city,2,FALSE)</f>
        <v>21</v>
      </c>
      <c r="P3968" t="s">
        <v>139</v>
      </c>
      <c r="Q3968">
        <f>VLOOKUP(P3968,state,2,FALSE)</f>
        <v>16</v>
      </c>
      <c r="R3968">
        <v>10024</v>
      </c>
      <c r="S3968" t="s">
        <v>79</v>
      </c>
      <c r="T3968" s="10">
        <f>VLOOKUP(S3968,region,2,FALSE)</f>
        <v>4</v>
      </c>
      <c r="U3968" t="s">
        <v>4756</v>
      </c>
      <c r="V3968" t="s">
        <v>22</v>
      </c>
      <c r="W3968">
        <f>VLOOKUP(U3968,product,2,FALSE)</f>
        <v>667</v>
      </c>
      <c r="X3968">
        <f>VLOOKUP(V3968,category,2,FALSE)</f>
        <v>2</v>
      </c>
      <c r="Y3968" t="s">
        <v>3229</v>
      </c>
      <c r="Z3968">
        <f>VLOOKUP(Y3968,subcategory,2,FALSE)</f>
        <v>7</v>
      </c>
      <c r="AA3968" t="s">
        <v>2999</v>
      </c>
      <c r="AB3968">
        <v>88.04</v>
      </c>
      <c r="AC3968">
        <v>4</v>
      </c>
      <c r="AD3968">
        <v>0</v>
      </c>
      <c r="AE3968" s="4">
        <v>22.8904</v>
      </c>
    </row>
    <row r="3969" spans="1:31" x14ac:dyDescent="0.3">
      <c r="A3969" s="2">
        <v>3968</v>
      </c>
      <c r="B3969" t="s">
        <v>8465</v>
      </c>
      <c r="C3969">
        <f>VLOOKUP(B3969,order,2,FALSE)</f>
        <v>1963</v>
      </c>
      <c r="D3969" s="3">
        <v>42510</v>
      </c>
      <c r="E3969" s="3">
        <v>42513</v>
      </c>
      <c r="F3969" t="s">
        <v>97</v>
      </c>
      <c r="G3969" s="10">
        <f>VLOOKUP(F3969,ship,2,FALSE)</f>
        <v>3</v>
      </c>
      <c r="H3969" t="s">
        <v>3513</v>
      </c>
      <c r="I3969">
        <f>VLOOKUP(H3969,customer,2,FALSE)</f>
        <v>259</v>
      </c>
      <c r="J3969" t="s">
        <v>1013</v>
      </c>
      <c r="K3969" t="s">
        <v>52</v>
      </c>
      <c r="L3969">
        <f>VLOOKUP(K3969,segment1,2,FALSE)</f>
        <v>3</v>
      </c>
      <c r="M3969" t="s">
        <v>3255</v>
      </c>
      <c r="N3969" t="s">
        <v>527</v>
      </c>
      <c r="O3969">
        <f>VLOOKUP(N3969,city,2,FALSE)</f>
        <v>78</v>
      </c>
      <c r="P3969" t="s">
        <v>228</v>
      </c>
      <c r="Q3969">
        <f>VLOOKUP(P3969,state,2,FALSE)</f>
        <v>23</v>
      </c>
      <c r="R3969">
        <v>80906</v>
      </c>
      <c r="S3969" t="s">
        <v>21</v>
      </c>
      <c r="T3969" s="10">
        <f>VLOOKUP(S3969,region,2,FALSE)</f>
        <v>2</v>
      </c>
      <c r="U3969" t="s">
        <v>4705</v>
      </c>
      <c r="V3969" t="s">
        <v>22</v>
      </c>
      <c r="W3969">
        <v>1985</v>
      </c>
      <c r="X3969">
        <f>VLOOKUP(V3969,category,2,FALSE)</f>
        <v>2</v>
      </c>
      <c r="Y3969" t="s">
        <v>3231</v>
      </c>
      <c r="Z3969">
        <f>VLOOKUP(Y3969,subcategory,2,FALSE)</f>
        <v>9</v>
      </c>
      <c r="AA3969" t="s">
        <v>2418</v>
      </c>
      <c r="AB3969">
        <v>40.635000000000012</v>
      </c>
      <c r="AC3969">
        <v>7</v>
      </c>
      <c r="AD3969">
        <v>0.7</v>
      </c>
      <c r="AE3969" s="4">
        <v>-32.507999999999996</v>
      </c>
    </row>
    <row r="3970" spans="1:31" x14ac:dyDescent="0.3">
      <c r="A3970" s="2">
        <v>3969</v>
      </c>
      <c r="B3970" t="s">
        <v>7289</v>
      </c>
      <c r="C3970">
        <f>VLOOKUP(B3970,order,2,FALSE)</f>
        <v>1964</v>
      </c>
      <c r="D3970" s="3">
        <v>42156</v>
      </c>
      <c r="E3970" s="3">
        <v>42160</v>
      </c>
      <c r="F3970" t="s">
        <v>25</v>
      </c>
      <c r="G3970" s="10">
        <f>VLOOKUP(F3970,ship,2,FALSE)</f>
        <v>2</v>
      </c>
      <c r="H3970" t="s">
        <v>3977</v>
      </c>
      <c r="I3970">
        <f>VLOOKUP(H3970,customer,2,FALSE)</f>
        <v>723</v>
      </c>
      <c r="J3970" t="s">
        <v>2739</v>
      </c>
      <c r="K3970" t="s">
        <v>18</v>
      </c>
      <c r="L3970">
        <f>VLOOKUP(K3970,segment1,2,FALSE)</f>
        <v>2</v>
      </c>
      <c r="M3970" t="s">
        <v>3255</v>
      </c>
      <c r="N3970" t="s">
        <v>335</v>
      </c>
      <c r="O3970">
        <f>VLOOKUP(N3970,city,2,FALSE)</f>
        <v>53</v>
      </c>
      <c r="P3970" t="s">
        <v>54</v>
      </c>
      <c r="Q3970">
        <f>VLOOKUP(P3970,state,2,FALSE)</f>
        <v>6</v>
      </c>
      <c r="R3970">
        <v>78207</v>
      </c>
      <c r="S3970" t="s">
        <v>55</v>
      </c>
      <c r="T3970" s="10">
        <f>VLOOKUP(S3970,region,2,FALSE)</f>
        <v>3</v>
      </c>
      <c r="U3970" t="s">
        <v>4283</v>
      </c>
      <c r="V3970" t="s">
        <v>22</v>
      </c>
      <c r="W3970">
        <f>VLOOKUP(U3970,product,2,FALSE)</f>
        <v>176</v>
      </c>
      <c r="X3970">
        <f>VLOOKUP(V3970,category,2,FALSE)</f>
        <v>2</v>
      </c>
      <c r="Y3970" t="s">
        <v>3231</v>
      </c>
      <c r="Z3970">
        <f>VLOOKUP(Y3970,subcategory,2,FALSE)</f>
        <v>9</v>
      </c>
      <c r="AA3970" t="s">
        <v>1644</v>
      </c>
      <c r="AB3970">
        <v>5.7279999999999989</v>
      </c>
      <c r="AC3970">
        <v>8</v>
      </c>
      <c r="AD3970">
        <v>0.8</v>
      </c>
      <c r="AE3970" s="4">
        <v>-9.1648000000000032</v>
      </c>
    </row>
    <row r="3971" spans="1:31" x14ac:dyDescent="0.3">
      <c r="A3971" s="2">
        <v>3970</v>
      </c>
      <c r="B3971" t="s">
        <v>7289</v>
      </c>
      <c r="C3971">
        <f>VLOOKUP(B3971,order,2,FALSE)</f>
        <v>1964</v>
      </c>
      <c r="D3971" s="3">
        <v>42156</v>
      </c>
      <c r="E3971" s="3">
        <v>42160</v>
      </c>
      <c r="F3971" t="s">
        <v>25</v>
      </c>
      <c r="G3971" s="10">
        <f>VLOOKUP(F3971,ship,2,FALSE)</f>
        <v>2</v>
      </c>
      <c r="H3971" t="s">
        <v>3977</v>
      </c>
      <c r="I3971">
        <f>VLOOKUP(H3971,customer,2,FALSE)</f>
        <v>723</v>
      </c>
      <c r="J3971" t="s">
        <v>2739</v>
      </c>
      <c r="K3971" t="s">
        <v>18</v>
      </c>
      <c r="L3971">
        <f>VLOOKUP(K3971,segment1,2,FALSE)</f>
        <v>2</v>
      </c>
      <c r="M3971" t="s">
        <v>3255</v>
      </c>
      <c r="N3971" t="s">
        <v>335</v>
      </c>
      <c r="O3971">
        <f>VLOOKUP(N3971,city,2,FALSE)</f>
        <v>53</v>
      </c>
      <c r="P3971" t="s">
        <v>54</v>
      </c>
      <c r="Q3971">
        <f>VLOOKUP(P3971,state,2,FALSE)</f>
        <v>6</v>
      </c>
      <c r="R3971">
        <v>78207</v>
      </c>
      <c r="S3971" t="s">
        <v>55</v>
      </c>
      <c r="T3971" s="10">
        <f>VLOOKUP(S3971,region,2,FALSE)</f>
        <v>3</v>
      </c>
      <c r="U3971" t="s">
        <v>5672</v>
      </c>
      <c r="V3971" t="s">
        <v>22</v>
      </c>
      <c r="W3971">
        <v>1986</v>
      </c>
      <c r="X3971">
        <f>VLOOKUP(V3971,category,2,FALSE)</f>
        <v>2</v>
      </c>
      <c r="Y3971" t="s">
        <v>45</v>
      </c>
      <c r="Z3971">
        <f>VLOOKUP(Y3971,subcategory,2,FALSE)</f>
        <v>11</v>
      </c>
      <c r="AA3971" t="s">
        <v>2102</v>
      </c>
      <c r="AB3971">
        <v>42.24</v>
      </c>
      <c r="AC3971">
        <v>10</v>
      </c>
      <c r="AD3971">
        <v>0.2</v>
      </c>
      <c r="AE3971" s="4">
        <v>13.199999999999998</v>
      </c>
    </row>
    <row r="3972" spans="1:31" x14ac:dyDescent="0.3">
      <c r="A3972" s="2">
        <v>3971</v>
      </c>
      <c r="B3972" t="s">
        <v>6311</v>
      </c>
      <c r="C3972">
        <f>VLOOKUP(B3972,order,2,FALSE)</f>
        <v>1965</v>
      </c>
      <c r="D3972" s="3">
        <v>41965</v>
      </c>
      <c r="E3972" s="3">
        <v>41969</v>
      </c>
      <c r="F3972" t="s">
        <v>25</v>
      </c>
      <c r="G3972" s="10">
        <f>VLOOKUP(F3972,ship,2,FALSE)</f>
        <v>2</v>
      </c>
      <c r="H3972" t="s">
        <v>3982</v>
      </c>
      <c r="I3972">
        <f>VLOOKUP(H3972,customer,2,FALSE)</f>
        <v>728</v>
      </c>
      <c r="J3972" t="s">
        <v>2763</v>
      </c>
      <c r="K3972" t="s">
        <v>9</v>
      </c>
      <c r="L3972">
        <f>VLOOKUP(K3972,segment1,2,FALSE)</f>
        <v>1</v>
      </c>
      <c r="M3972" t="s">
        <v>3255</v>
      </c>
      <c r="N3972" t="s">
        <v>19</v>
      </c>
      <c r="O3972">
        <f>VLOOKUP(N3972,city,2,FALSE)</f>
        <v>2</v>
      </c>
      <c r="P3972" t="s">
        <v>20</v>
      </c>
      <c r="Q3972">
        <f>VLOOKUP(P3972,state,2,FALSE)</f>
        <v>2</v>
      </c>
      <c r="R3972">
        <v>90036</v>
      </c>
      <c r="S3972" t="s">
        <v>21</v>
      </c>
      <c r="T3972" s="10">
        <f>VLOOKUP(S3972,region,2,FALSE)</f>
        <v>2</v>
      </c>
      <c r="U3972" t="s">
        <v>5426</v>
      </c>
      <c r="V3972" t="s">
        <v>22</v>
      </c>
      <c r="W3972">
        <f>VLOOKUP(U3972,product,2,FALSE)</f>
        <v>1358</v>
      </c>
      <c r="X3972">
        <f>VLOOKUP(V3972,category,2,FALSE)</f>
        <v>2</v>
      </c>
      <c r="Y3972" t="s">
        <v>45</v>
      </c>
      <c r="Z3972">
        <f>VLOOKUP(Y3972,subcategory,2,FALSE)</f>
        <v>11</v>
      </c>
      <c r="AA3972" t="s">
        <v>325</v>
      </c>
      <c r="AB3972">
        <v>53.820000000000007</v>
      </c>
      <c r="AC3972">
        <v>9</v>
      </c>
      <c r="AD3972">
        <v>0</v>
      </c>
      <c r="AE3972" s="4">
        <v>24.218999999999998</v>
      </c>
    </row>
    <row r="3973" spans="1:31" x14ac:dyDescent="0.3">
      <c r="A3973" s="2">
        <v>3972</v>
      </c>
      <c r="B3973" t="s">
        <v>7290</v>
      </c>
      <c r="C3973">
        <f>VLOOKUP(B3973,order,2,FALSE)</f>
        <v>1966</v>
      </c>
      <c r="D3973" s="3">
        <v>42057</v>
      </c>
      <c r="E3973" s="3">
        <v>42059</v>
      </c>
      <c r="F3973" t="s">
        <v>7</v>
      </c>
      <c r="G3973" s="10">
        <f>VLOOKUP(F3973,ship,2,FALSE)</f>
        <v>1</v>
      </c>
      <c r="H3973" t="s">
        <v>3645</v>
      </c>
      <c r="I3973">
        <f>VLOOKUP(H3973,customer,2,FALSE)</f>
        <v>391</v>
      </c>
      <c r="J3973" t="s">
        <v>1441</v>
      </c>
      <c r="K3973" t="s">
        <v>52</v>
      </c>
      <c r="L3973">
        <f>VLOOKUP(K3973,segment1,2,FALSE)</f>
        <v>3</v>
      </c>
      <c r="M3973" t="s">
        <v>3255</v>
      </c>
      <c r="N3973" t="s">
        <v>2537</v>
      </c>
      <c r="O3973">
        <f>VLOOKUP(N3973,city,2,FALSE)</f>
        <v>342</v>
      </c>
      <c r="P3973" t="s">
        <v>123</v>
      </c>
      <c r="Q3973">
        <f>VLOOKUP(P3973,state,2,FALSE)</f>
        <v>13</v>
      </c>
      <c r="R3973">
        <v>48310</v>
      </c>
      <c r="S3973" t="s">
        <v>55</v>
      </c>
      <c r="T3973" s="10">
        <f>VLOOKUP(S3973,region,2,FALSE)</f>
        <v>3</v>
      </c>
      <c r="U3973" t="s">
        <v>5567</v>
      </c>
      <c r="V3973" t="s">
        <v>22</v>
      </c>
      <c r="W3973">
        <v>1987</v>
      </c>
      <c r="X3973">
        <f>VLOOKUP(V3973,category,2,FALSE)</f>
        <v>2</v>
      </c>
      <c r="Y3973" t="s">
        <v>3229</v>
      </c>
      <c r="Z3973">
        <f>VLOOKUP(Y3973,subcategory,2,FALSE)</f>
        <v>7</v>
      </c>
      <c r="AA3973" t="s">
        <v>952</v>
      </c>
      <c r="AB3973">
        <v>79.36</v>
      </c>
      <c r="AC3973">
        <v>4</v>
      </c>
      <c r="AD3973">
        <v>0</v>
      </c>
      <c r="AE3973" s="4">
        <v>20.633600000000001</v>
      </c>
    </row>
    <row r="3974" spans="1:31" x14ac:dyDescent="0.3">
      <c r="A3974" s="2">
        <v>3973</v>
      </c>
      <c r="B3974" t="s">
        <v>8466</v>
      </c>
      <c r="C3974">
        <f>VLOOKUP(B3974,order,2,FALSE)</f>
        <v>1967</v>
      </c>
      <c r="D3974" s="3">
        <v>42458</v>
      </c>
      <c r="E3974" s="3">
        <v>42462</v>
      </c>
      <c r="F3974" t="s">
        <v>25</v>
      </c>
      <c r="G3974" s="10">
        <f>VLOOKUP(F3974,ship,2,FALSE)</f>
        <v>2</v>
      </c>
      <c r="H3974" t="s">
        <v>3304</v>
      </c>
      <c r="I3974">
        <f>VLOOKUP(H3974,customer,2,FALSE)</f>
        <v>50</v>
      </c>
      <c r="J3974" t="s">
        <v>232</v>
      </c>
      <c r="K3974" t="s">
        <v>9</v>
      </c>
      <c r="L3974">
        <f>VLOOKUP(K3974,segment1,2,FALSE)</f>
        <v>1</v>
      </c>
      <c r="M3974" t="s">
        <v>3255</v>
      </c>
      <c r="N3974" t="s">
        <v>138</v>
      </c>
      <c r="O3974">
        <f>VLOOKUP(N3974,city,2,FALSE)</f>
        <v>21</v>
      </c>
      <c r="P3974" t="s">
        <v>139</v>
      </c>
      <c r="Q3974">
        <f>VLOOKUP(P3974,state,2,FALSE)</f>
        <v>16</v>
      </c>
      <c r="R3974">
        <v>10009</v>
      </c>
      <c r="S3974" t="s">
        <v>79</v>
      </c>
      <c r="T3974" s="10">
        <f>VLOOKUP(S3974,region,2,FALSE)</f>
        <v>4</v>
      </c>
      <c r="U3974" t="s">
        <v>5034</v>
      </c>
      <c r="V3974" t="s">
        <v>22</v>
      </c>
      <c r="W3974">
        <f>VLOOKUP(U3974,product,2,FALSE)</f>
        <v>950</v>
      </c>
      <c r="X3974">
        <f>VLOOKUP(V3974,category,2,FALSE)</f>
        <v>2</v>
      </c>
      <c r="Y3974" t="s">
        <v>45</v>
      </c>
      <c r="Z3974">
        <f>VLOOKUP(Y3974,subcategory,2,FALSE)</f>
        <v>11</v>
      </c>
      <c r="AA3974" t="s">
        <v>2577</v>
      </c>
      <c r="AB3974">
        <v>13.48</v>
      </c>
      <c r="AC3974">
        <v>2</v>
      </c>
      <c r="AD3974">
        <v>0</v>
      </c>
      <c r="AE3974" s="4">
        <v>6.74</v>
      </c>
    </row>
    <row r="3975" spans="1:31" x14ac:dyDescent="0.3">
      <c r="A3975" s="2">
        <v>3974</v>
      </c>
      <c r="B3975" t="s">
        <v>8466</v>
      </c>
      <c r="C3975">
        <f>VLOOKUP(B3975,order,2,FALSE)</f>
        <v>1967</v>
      </c>
      <c r="D3975" s="3">
        <v>42458</v>
      </c>
      <c r="E3975" s="3">
        <v>42462</v>
      </c>
      <c r="F3975" t="s">
        <v>25</v>
      </c>
      <c r="G3975" s="10">
        <f>VLOOKUP(F3975,ship,2,FALSE)</f>
        <v>2</v>
      </c>
      <c r="H3975" t="s">
        <v>3304</v>
      </c>
      <c r="I3975">
        <f>VLOOKUP(H3975,customer,2,FALSE)</f>
        <v>50</v>
      </c>
      <c r="J3975" t="s">
        <v>232</v>
      </c>
      <c r="K3975" t="s">
        <v>9</v>
      </c>
      <c r="L3975">
        <f>VLOOKUP(K3975,segment1,2,FALSE)</f>
        <v>1</v>
      </c>
      <c r="M3975" t="s">
        <v>3255</v>
      </c>
      <c r="N3975" t="s">
        <v>138</v>
      </c>
      <c r="O3975">
        <f>VLOOKUP(N3975,city,2,FALSE)</f>
        <v>21</v>
      </c>
      <c r="P3975" t="s">
        <v>139</v>
      </c>
      <c r="Q3975">
        <f>VLOOKUP(P3975,state,2,FALSE)</f>
        <v>16</v>
      </c>
      <c r="R3975">
        <v>10009</v>
      </c>
      <c r="S3975" t="s">
        <v>79</v>
      </c>
      <c r="T3975" s="10">
        <f>VLOOKUP(S3975,region,2,FALSE)</f>
        <v>4</v>
      </c>
      <c r="U3975" t="s">
        <v>5069</v>
      </c>
      <c r="V3975" t="s">
        <v>22</v>
      </c>
      <c r="W3975">
        <v>1988</v>
      </c>
      <c r="X3975">
        <f>VLOOKUP(V3975,category,2,FALSE)</f>
        <v>2</v>
      </c>
      <c r="Y3975" t="s">
        <v>3231</v>
      </c>
      <c r="Z3975">
        <f>VLOOKUP(Y3975,subcategory,2,FALSE)</f>
        <v>9</v>
      </c>
      <c r="AA3975" t="s">
        <v>664</v>
      </c>
      <c r="AB3975">
        <v>29.800000000000004</v>
      </c>
      <c r="AC3975">
        <v>5</v>
      </c>
      <c r="AD3975">
        <v>0.2</v>
      </c>
      <c r="AE3975" s="4">
        <v>9.3124999999999982</v>
      </c>
    </row>
    <row r="3976" spans="1:31" x14ac:dyDescent="0.3">
      <c r="A3976" s="2">
        <v>3975</v>
      </c>
      <c r="B3976" t="s">
        <v>8466</v>
      </c>
      <c r="C3976">
        <f>VLOOKUP(B3976,order,2,FALSE)</f>
        <v>1967</v>
      </c>
      <c r="D3976" s="3">
        <v>42458</v>
      </c>
      <c r="E3976" s="3">
        <v>42462</v>
      </c>
      <c r="F3976" t="s">
        <v>25</v>
      </c>
      <c r="G3976" s="10">
        <f>VLOOKUP(F3976,ship,2,FALSE)</f>
        <v>2</v>
      </c>
      <c r="H3976" t="s">
        <v>3304</v>
      </c>
      <c r="I3976">
        <f>VLOOKUP(H3976,customer,2,FALSE)</f>
        <v>50</v>
      </c>
      <c r="J3976" t="s">
        <v>232</v>
      </c>
      <c r="K3976" t="s">
        <v>9</v>
      </c>
      <c r="L3976">
        <f>VLOOKUP(K3976,segment1,2,FALSE)</f>
        <v>1</v>
      </c>
      <c r="M3976" t="s">
        <v>3255</v>
      </c>
      <c r="N3976" t="s">
        <v>138</v>
      </c>
      <c r="O3976">
        <f>VLOOKUP(N3976,city,2,FALSE)</f>
        <v>21</v>
      </c>
      <c r="P3976" t="s">
        <v>139</v>
      </c>
      <c r="Q3976">
        <f>VLOOKUP(P3976,state,2,FALSE)</f>
        <v>16</v>
      </c>
      <c r="R3976">
        <v>10009</v>
      </c>
      <c r="S3976" t="s">
        <v>79</v>
      </c>
      <c r="T3976" s="10">
        <f>VLOOKUP(S3976,region,2,FALSE)</f>
        <v>4</v>
      </c>
      <c r="U3976" t="s">
        <v>4138</v>
      </c>
      <c r="V3976" t="s">
        <v>13</v>
      </c>
      <c r="W3976">
        <f>VLOOKUP(U3976,product,2,FALSE)</f>
        <v>29</v>
      </c>
      <c r="X3976">
        <f>VLOOKUP(V3976,category,2,FALSE)</f>
        <v>1</v>
      </c>
      <c r="Y3976" t="s">
        <v>3228</v>
      </c>
      <c r="Z3976">
        <f>VLOOKUP(Y3976,subcategory,2,FALSE)</f>
        <v>6</v>
      </c>
      <c r="AA3976" t="s">
        <v>1083</v>
      </c>
      <c r="AB3976">
        <v>414</v>
      </c>
      <c r="AC3976">
        <v>8</v>
      </c>
      <c r="AD3976">
        <v>0</v>
      </c>
      <c r="AE3976" s="4">
        <v>124.19999999999999</v>
      </c>
    </row>
    <row r="3977" spans="1:31" x14ac:dyDescent="0.3">
      <c r="A3977" s="2">
        <v>3976</v>
      </c>
      <c r="B3977" t="s">
        <v>8466</v>
      </c>
      <c r="C3977">
        <f>VLOOKUP(B3977,order,2,FALSE)</f>
        <v>1967</v>
      </c>
      <c r="D3977" s="3">
        <v>42458</v>
      </c>
      <c r="E3977" s="3">
        <v>42462</v>
      </c>
      <c r="F3977" t="s">
        <v>25</v>
      </c>
      <c r="G3977" s="10">
        <f>VLOOKUP(F3977,ship,2,FALSE)</f>
        <v>2</v>
      </c>
      <c r="H3977" t="s">
        <v>3304</v>
      </c>
      <c r="I3977">
        <f>VLOOKUP(H3977,customer,2,FALSE)</f>
        <v>50</v>
      </c>
      <c r="J3977" t="s">
        <v>232</v>
      </c>
      <c r="K3977" t="s">
        <v>9</v>
      </c>
      <c r="L3977">
        <f>VLOOKUP(K3977,segment1,2,FALSE)</f>
        <v>1</v>
      </c>
      <c r="M3977" t="s">
        <v>3255</v>
      </c>
      <c r="N3977" t="s">
        <v>138</v>
      </c>
      <c r="O3977">
        <f>VLOOKUP(N3977,city,2,FALSE)</f>
        <v>21</v>
      </c>
      <c r="P3977" t="s">
        <v>139</v>
      </c>
      <c r="Q3977">
        <f>VLOOKUP(P3977,state,2,FALSE)</f>
        <v>16</v>
      </c>
      <c r="R3977">
        <v>10009</v>
      </c>
      <c r="S3977" t="s">
        <v>79</v>
      </c>
      <c r="T3977" s="10">
        <f>VLOOKUP(S3977,region,2,FALSE)</f>
        <v>4</v>
      </c>
      <c r="U3977" t="s">
        <v>4865</v>
      </c>
      <c r="V3977" t="s">
        <v>22</v>
      </c>
      <c r="W3977">
        <v>1989</v>
      </c>
      <c r="X3977">
        <f>VLOOKUP(V3977,category,2,FALSE)</f>
        <v>2</v>
      </c>
      <c r="Y3977" t="s">
        <v>3231</v>
      </c>
      <c r="Z3977">
        <f>VLOOKUP(Y3977,subcategory,2,FALSE)</f>
        <v>9</v>
      </c>
      <c r="AA3977" t="s">
        <v>583</v>
      </c>
      <c r="AB3977">
        <v>41.328000000000003</v>
      </c>
      <c r="AC3977">
        <v>7</v>
      </c>
      <c r="AD3977">
        <v>0.2</v>
      </c>
      <c r="AE3977" s="4">
        <v>14.981400000000001</v>
      </c>
    </row>
    <row r="3978" spans="1:31" x14ac:dyDescent="0.3">
      <c r="A3978" s="2">
        <v>3977</v>
      </c>
      <c r="B3978" t="s">
        <v>8467</v>
      </c>
      <c r="C3978">
        <f>VLOOKUP(B3978,order,2,FALSE)</f>
        <v>1968</v>
      </c>
      <c r="D3978" s="3">
        <v>42665</v>
      </c>
      <c r="E3978" s="3">
        <v>42667</v>
      </c>
      <c r="F3978" t="s">
        <v>97</v>
      </c>
      <c r="G3978" s="10">
        <f>VLOOKUP(F3978,ship,2,FALSE)</f>
        <v>3</v>
      </c>
      <c r="H3978" t="s">
        <v>3773</v>
      </c>
      <c r="I3978">
        <f>VLOOKUP(H3978,customer,2,FALSE)</f>
        <v>519</v>
      </c>
      <c r="J3978" t="s">
        <v>1891</v>
      </c>
      <c r="K3978" t="s">
        <v>9</v>
      </c>
      <c r="L3978">
        <f>VLOOKUP(K3978,segment1,2,FALSE)</f>
        <v>1</v>
      </c>
      <c r="M3978" t="s">
        <v>3255</v>
      </c>
      <c r="N3978" t="s">
        <v>703</v>
      </c>
      <c r="O3978">
        <f>VLOOKUP(N3978,city,2,FALSE)</f>
        <v>103</v>
      </c>
      <c r="P3978" t="s">
        <v>165</v>
      </c>
      <c r="Q3978">
        <f>VLOOKUP(P3978,state,2,FALSE)</f>
        <v>18</v>
      </c>
      <c r="R3978">
        <v>23223</v>
      </c>
      <c r="S3978" t="s">
        <v>12</v>
      </c>
      <c r="T3978" s="10">
        <f>VLOOKUP(S3978,region,2,FALSE)</f>
        <v>1</v>
      </c>
      <c r="U3978" t="s">
        <v>5673</v>
      </c>
      <c r="V3978" t="s">
        <v>13</v>
      </c>
      <c r="W3978">
        <f>VLOOKUP(U3978,product,2,FALSE)</f>
        <v>1612</v>
      </c>
      <c r="X3978">
        <f>VLOOKUP(V3978,category,2,FALSE)</f>
        <v>1</v>
      </c>
      <c r="Y3978" t="s">
        <v>3228</v>
      </c>
      <c r="Z3978">
        <f>VLOOKUP(Y3978,subcategory,2,FALSE)</f>
        <v>6</v>
      </c>
      <c r="AA3978" t="s">
        <v>3181</v>
      </c>
      <c r="AB3978">
        <v>39.92</v>
      </c>
      <c r="AC3978">
        <v>4</v>
      </c>
      <c r="AD3978">
        <v>0</v>
      </c>
      <c r="AE3978" s="4">
        <v>11.177600000000002</v>
      </c>
    </row>
    <row r="3979" spans="1:31" x14ac:dyDescent="0.3">
      <c r="A3979" s="2">
        <v>3978</v>
      </c>
      <c r="B3979" t="s">
        <v>9901</v>
      </c>
      <c r="C3979">
        <f>VLOOKUP(B3979,order,2,FALSE)</f>
        <v>1969</v>
      </c>
      <c r="D3979" s="3">
        <v>43010</v>
      </c>
      <c r="E3979" s="3">
        <v>43015</v>
      </c>
      <c r="F3979" t="s">
        <v>25</v>
      </c>
      <c r="G3979" s="10">
        <f>VLOOKUP(F3979,ship,2,FALSE)</f>
        <v>2</v>
      </c>
      <c r="H3979" t="s">
        <v>3690</v>
      </c>
      <c r="I3979">
        <f>VLOOKUP(H3979,customer,2,FALSE)</f>
        <v>436</v>
      </c>
      <c r="J3979" t="s">
        <v>1629</v>
      </c>
      <c r="K3979" t="s">
        <v>52</v>
      </c>
      <c r="L3979">
        <f>VLOOKUP(K3979,segment1,2,FALSE)</f>
        <v>3</v>
      </c>
      <c r="M3979" t="s">
        <v>3255</v>
      </c>
      <c r="N3979" t="s">
        <v>48</v>
      </c>
      <c r="O3979">
        <f>VLOOKUP(N3979,city,2,FALSE)</f>
        <v>5</v>
      </c>
      <c r="P3979" t="s">
        <v>49</v>
      </c>
      <c r="Q3979">
        <f>VLOOKUP(P3979,state,2,FALSE)</f>
        <v>5</v>
      </c>
      <c r="R3979">
        <v>98105</v>
      </c>
      <c r="S3979" t="s">
        <v>21</v>
      </c>
      <c r="T3979" s="10">
        <f>VLOOKUP(S3979,region,2,FALSE)</f>
        <v>2</v>
      </c>
      <c r="U3979" t="s">
        <v>4237</v>
      </c>
      <c r="V3979" t="s">
        <v>22</v>
      </c>
      <c r="W3979">
        <v>1990</v>
      </c>
      <c r="X3979">
        <f>VLOOKUP(V3979,category,2,FALSE)</f>
        <v>2</v>
      </c>
      <c r="Y3979" t="s">
        <v>3234</v>
      </c>
      <c r="Z3979">
        <f>VLOOKUP(Y3979,subcategory,2,FALSE)</f>
        <v>14</v>
      </c>
      <c r="AA3979" t="s">
        <v>104</v>
      </c>
      <c r="AB3979">
        <v>8.94</v>
      </c>
      <c r="AC3979">
        <v>3</v>
      </c>
      <c r="AD3979">
        <v>0</v>
      </c>
      <c r="AE3979" s="4">
        <v>4.1123999999999992</v>
      </c>
    </row>
    <row r="3980" spans="1:31" x14ac:dyDescent="0.3">
      <c r="A3980" s="2">
        <v>3979</v>
      </c>
      <c r="B3980" t="s">
        <v>9901</v>
      </c>
      <c r="C3980">
        <f>VLOOKUP(B3980,order,2,FALSE)</f>
        <v>1969</v>
      </c>
      <c r="D3980" s="3">
        <v>43010</v>
      </c>
      <c r="E3980" s="3">
        <v>43015</v>
      </c>
      <c r="F3980" t="s">
        <v>25</v>
      </c>
      <c r="G3980" s="10">
        <f>VLOOKUP(F3980,ship,2,FALSE)</f>
        <v>2</v>
      </c>
      <c r="H3980" t="s">
        <v>3690</v>
      </c>
      <c r="I3980">
        <f>VLOOKUP(H3980,customer,2,FALSE)</f>
        <v>436</v>
      </c>
      <c r="J3980" t="s">
        <v>1629</v>
      </c>
      <c r="K3980" t="s">
        <v>52</v>
      </c>
      <c r="L3980">
        <f>VLOOKUP(K3980,segment1,2,FALSE)</f>
        <v>3</v>
      </c>
      <c r="M3980" t="s">
        <v>3255</v>
      </c>
      <c r="N3980" t="s">
        <v>48</v>
      </c>
      <c r="O3980">
        <f>VLOOKUP(N3980,city,2,FALSE)</f>
        <v>5</v>
      </c>
      <c r="P3980" t="s">
        <v>49</v>
      </c>
      <c r="Q3980">
        <f>VLOOKUP(P3980,state,2,FALSE)</f>
        <v>5</v>
      </c>
      <c r="R3980">
        <v>98105</v>
      </c>
      <c r="S3980" t="s">
        <v>21</v>
      </c>
      <c r="T3980" s="10">
        <f>VLOOKUP(S3980,region,2,FALSE)</f>
        <v>2</v>
      </c>
      <c r="U3980" t="s">
        <v>4608</v>
      </c>
      <c r="V3980" t="s">
        <v>35</v>
      </c>
      <c r="W3980">
        <f>VLOOKUP(U3980,product,2,FALSE)</f>
        <v>510</v>
      </c>
      <c r="X3980">
        <f>VLOOKUP(V3980,category,2,FALSE)</f>
        <v>3</v>
      </c>
      <c r="Y3980" t="s">
        <v>3230</v>
      </c>
      <c r="Z3980">
        <f>VLOOKUP(Y3980,subcategory,2,FALSE)</f>
        <v>8</v>
      </c>
      <c r="AA3980" t="s">
        <v>1273</v>
      </c>
      <c r="AB3980">
        <v>84.784000000000006</v>
      </c>
      <c r="AC3980">
        <v>2</v>
      </c>
      <c r="AD3980">
        <v>0.2</v>
      </c>
      <c r="AE3980" s="4">
        <v>-20.136200000000006</v>
      </c>
    </row>
    <row r="3981" spans="1:31" x14ac:dyDescent="0.3">
      <c r="A3981" s="2">
        <v>3980</v>
      </c>
      <c r="B3981" t="s">
        <v>6312</v>
      </c>
      <c r="C3981">
        <f>VLOOKUP(B3981,order,2,FALSE)</f>
        <v>1970</v>
      </c>
      <c r="D3981" s="3">
        <v>41996</v>
      </c>
      <c r="E3981" s="3">
        <v>42000</v>
      </c>
      <c r="F3981" t="s">
        <v>25</v>
      </c>
      <c r="G3981" s="10">
        <f>VLOOKUP(F3981,ship,2,FALSE)</f>
        <v>2</v>
      </c>
      <c r="H3981" t="s">
        <v>3515</v>
      </c>
      <c r="I3981">
        <f>VLOOKUP(H3981,customer,2,FALSE)</f>
        <v>261</v>
      </c>
      <c r="J3981" t="s">
        <v>1019</v>
      </c>
      <c r="K3981" t="s">
        <v>18</v>
      </c>
      <c r="L3981">
        <f>VLOOKUP(K3981,segment1,2,FALSE)</f>
        <v>2</v>
      </c>
      <c r="M3981" t="s">
        <v>3255</v>
      </c>
      <c r="N3981" t="s">
        <v>138</v>
      </c>
      <c r="O3981">
        <f>VLOOKUP(N3981,city,2,FALSE)</f>
        <v>21</v>
      </c>
      <c r="P3981" t="s">
        <v>139</v>
      </c>
      <c r="Q3981">
        <f>VLOOKUP(P3981,state,2,FALSE)</f>
        <v>16</v>
      </c>
      <c r="R3981">
        <v>10024</v>
      </c>
      <c r="S3981" t="s">
        <v>79</v>
      </c>
      <c r="T3981" s="10">
        <f>VLOOKUP(S3981,region,2,FALSE)</f>
        <v>4</v>
      </c>
      <c r="U3981" t="s">
        <v>5056</v>
      </c>
      <c r="V3981" t="s">
        <v>13</v>
      </c>
      <c r="W3981">
        <v>1991</v>
      </c>
      <c r="X3981">
        <f>VLOOKUP(V3981,category,2,FALSE)</f>
        <v>1</v>
      </c>
      <c r="Y3981" t="s">
        <v>29</v>
      </c>
      <c r="Z3981">
        <f>VLOOKUP(Y3981,subcategory,2,FALSE)</f>
        <v>4</v>
      </c>
      <c r="AA3981" t="s">
        <v>1016</v>
      </c>
      <c r="AB3981">
        <v>53.315999999999995</v>
      </c>
      <c r="AC3981">
        <v>2</v>
      </c>
      <c r="AD3981">
        <v>0.4</v>
      </c>
      <c r="AE3981" s="4">
        <v>-19.549200000000006</v>
      </c>
    </row>
    <row r="3982" spans="1:31" x14ac:dyDescent="0.3">
      <c r="A3982" s="2">
        <v>3981</v>
      </c>
      <c r="B3982" t="s">
        <v>6312</v>
      </c>
      <c r="C3982">
        <f>VLOOKUP(B3982,order,2,FALSE)</f>
        <v>1970</v>
      </c>
      <c r="D3982" s="3">
        <v>41996</v>
      </c>
      <c r="E3982" s="3">
        <v>42000</v>
      </c>
      <c r="F3982" t="s">
        <v>25</v>
      </c>
      <c r="G3982" s="10">
        <f>VLOOKUP(F3982,ship,2,FALSE)</f>
        <v>2</v>
      </c>
      <c r="H3982" t="s">
        <v>3515</v>
      </c>
      <c r="I3982">
        <f>VLOOKUP(H3982,customer,2,FALSE)</f>
        <v>261</v>
      </c>
      <c r="J3982" t="s">
        <v>1019</v>
      </c>
      <c r="K3982" t="s">
        <v>18</v>
      </c>
      <c r="L3982">
        <f>VLOOKUP(K3982,segment1,2,FALSE)</f>
        <v>2</v>
      </c>
      <c r="M3982" t="s">
        <v>3255</v>
      </c>
      <c r="N3982" t="s">
        <v>138</v>
      </c>
      <c r="O3982">
        <f>VLOOKUP(N3982,city,2,FALSE)</f>
        <v>21</v>
      </c>
      <c r="P3982" t="s">
        <v>139</v>
      </c>
      <c r="Q3982">
        <f>VLOOKUP(P3982,state,2,FALSE)</f>
        <v>16</v>
      </c>
      <c r="R3982">
        <v>10024</v>
      </c>
      <c r="S3982" t="s">
        <v>79</v>
      </c>
      <c r="T3982" s="10">
        <f>VLOOKUP(S3982,region,2,FALSE)</f>
        <v>4</v>
      </c>
      <c r="U3982" t="s">
        <v>4646</v>
      </c>
      <c r="V3982" t="s">
        <v>22</v>
      </c>
      <c r="W3982">
        <f>VLOOKUP(U3982,product,2,FALSE)</f>
        <v>552</v>
      </c>
      <c r="X3982">
        <f>VLOOKUP(V3982,category,2,FALSE)</f>
        <v>2</v>
      </c>
      <c r="Y3982" t="s">
        <v>38</v>
      </c>
      <c r="Z3982">
        <f>VLOOKUP(Y3982,subcategory,2,FALSE)</f>
        <v>10</v>
      </c>
      <c r="AA3982" t="s">
        <v>1299</v>
      </c>
      <c r="AB3982">
        <v>56.519999999999996</v>
      </c>
      <c r="AC3982">
        <v>3</v>
      </c>
      <c r="AD3982">
        <v>0</v>
      </c>
      <c r="AE3982" s="4">
        <v>15.8256</v>
      </c>
    </row>
    <row r="3983" spans="1:31" x14ac:dyDescent="0.3">
      <c r="A3983" s="2">
        <v>3982</v>
      </c>
      <c r="B3983" t="s">
        <v>9902</v>
      </c>
      <c r="C3983">
        <f>VLOOKUP(B3983,order,2,FALSE)</f>
        <v>1971</v>
      </c>
      <c r="D3983" s="3">
        <v>43084</v>
      </c>
      <c r="E3983" s="3">
        <v>43089</v>
      </c>
      <c r="F3983" t="s">
        <v>25</v>
      </c>
      <c r="G3983" s="10">
        <f>VLOOKUP(F3983,ship,2,FALSE)</f>
        <v>2</v>
      </c>
      <c r="H3983" t="s">
        <v>3739</v>
      </c>
      <c r="I3983">
        <f>VLOOKUP(H3983,customer,2,FALSE)</f>
        <v>485</v>
      </c>
      <c r="J3983" t="s">
        <v>1778</v>
      </c>
      <c r="K3983" t="s">
        <v>52</v>
      </c>
      <c r="L3983">
        <f>VLOOKUP(K3983,segment1,2,FALSE)</f>
        <v>3</v>
      </c>
      <c r="M3983" t="s">
        <v>3255</v>
      </c>
      <c r="N3983" t="s">
        <v>48</v>
      </c>
      <c r="O3983">
        <f>VLOOKUP(N3983,city,2,FALSE)</f>
        <v>5</v>
      </c>
      <c r="P3983" t="s">
        <v>49</v>
      </c>
      <c r="Q3983">
        <f>VLOOKUP(P3983,state,2,FALSE)</f>
        <v>5</v>
      </c>
      <c r="R3983">
        <v>98115</v>
      </c>
      <c r="S3983" t="s">
        <v>21</v>
      </c>
      <c r="T3983" s="10">
        <f>VLOOKUP(S3983,region,2,FALSE)</f>
        <v>2</v>
      </c>
      <c r="U3983" t="s">
        <v>4654</v>
      </c>
      <c r="V3983" t="s">
        <v>13</v>
      </c>
      <c r="W3983">
        <v>1992</v>
      </c>
      <c r="X3983">
        <f>VLOOKUP(V3983,category,2,FALSE)</f>
        <v>1</v>
      </c>
      <c r="Y3983" t="s">
        <v>3228</v>
      </c>
      <c r="Z3983">
        <f>VLOOKUP(Y3983,subcategory,2,FALSE)</f>
        <v>6</v>
      </c>
      <c r="AA3983" t="s">
        <v>2767</v>
      </c>
      <c r="AB3983">
        <v>22.77</v>
      </c>
      <c r="AC3983">
        <v>3</v>
      </c>
      <c r="AD3983">
        <v>0</v>
      </c>
      <c r="AE3983" s="4">
        <v>9.7911000000000001</v>
      </c>
    </row>
    <row r="3984" spans="1:31" x14ac:dyDescent="0.3">
      <c r="A3984" s="2">
        <v>3983</v>
      </c>
      <c r="B3984" t="s">
        <v>8468</v>
      </c>
      <c r="C3984">
        <f>VLOOKUP(B3984,order,2,FALSE)</f>
        <v>1972</v>
      </c>
      <c r="D3984" s="3">
        <v>42558</v>
      </c>
      <c r="E3984" s="3">
        <v>42560</v>
      </c>
      <c r="F3984" t="s">
        <v>7</v>
      </c>
      <c r="G3984" s="10">
        <f>VLOOKUP(F3984,ship,2,FALSE)</f>
        <v>1</v>
      </c>
      <c r="H3984" t="s">
        <v>3921</v>
      </c>
      <c r="I3984">
        <f>VLOOKUP(H3984,customer,2,FALSE)</f>
        <v>667</v>
      </c>
      <c r="J3984" t="s">
        <v>2491</v>
      </c>
      <c r="K3984" t="s">
        <v>9</v>
      </c>
      <c r="L3984">
        <f>VLOOKUP(K3984,segment1,2,FALSE)</f>
        <v>1</v>
      </c>
      <c r="M3984" t="s">
        <v>3255</v>
      </c>
      <c r="N3984" t="s">
        <v>19</v>
      </c>
      <c r="O3984">
        <f>VLOOKUP(N3984,city,2,FALSE)</f>
        <v>2</v>
      </c>
      <c r="P3984" t="s">
        <v>20</v>
      </c>
      <c r="Q3984">
        <f>VLOOKUP(P3984,state,2,FALSE)</f>
        <v>2</v>
      </c>
      <c r="R3984">
        <v>90045</v>
      </c>
      <c r="S3984" t="s">
        <v>21</v>
      </c>
      <c r="T3984" s="10">
        <f>VLOOKUP(S3984,region,2,FALSE)</f>
        <v>2</v>
      </c>
      <c r="U3984" t="s">
        <v>4161</v>
      </c>
      <c r="V3984" t="s">
        <v>13</v>
      </c>
      <c r="W3984">
        <f>VLOOKUP(U3984,product,2,FALSE)</f>
        <v>52</v>
      </c>
      <c r="X3984">
        <f>VLOOKUP(V3984,category,2,FALSE)</f>
        <v>1</v>
      </c>
      <c r="Y3984" t="s">
        <v>3226</v>
      </c>
      <c r="Z3984">
        <f>VLOOKUP(Y3984,subcategory,2,FALSE)</f>
        <v>2</v>
      </c>
      <c r="AA3984" t="s">
        <v>1528</v>
      </c>
      <c r="AB3984">
        <v>287.96800000000002</v>
      </c>
      <c r="AC3984">
        <v>4</v>
      </c>
      <c r="AD3984">
        <v>0.2</v>
      </c>
      <c r="AE3984" s="4">
        <v>-3.5996000000000521</v>
      </c>
    </row>
    <row r="3985" spans="1:31" x14ac:dyDescent="0.3">
      <c r="A3985" s="2">
        <v>3984</v>
      </c>
      <c r="B3985" t="s">
        <v>8468</v>
      </c>
      <c r="C3985">
        <f>VLOOKUP(B3985,order,2,FALSE)</f>
        <v>1972</v>
      </c>
      <c r="D3985" s="3">
        <v>42558</v>
      </c>
      <c r="E3985" s="3">
        <v>42560</v>
      </c>
      <c r="F3985" t="s">
        <v>7</v>
      </c>
      <c r="G3985" s="10">
        <f>VLOOKUP(F3985,ship,2,FALSE)</f>
        <v>1</v>
      </c>
      <c r="H3985" t="s">
        <v>3921</v>
      </c>
      <c r="I3985">
        <f>VLOOKUP(H3985,customer,2,FALSE)</f>
        <v>667</v>
      </c>
      <c r="J3985" t="s">
        <v>2491</v>
      </c>
      <c r="K3985" t="s">
        <v>9</v>
      </c>
      <c r="L3985">
        <f>VLOOKUP(K3985,segment1,2,FALSE)</f>
        <v>1</v>
      </c>
      <c r="M3985" t="s">
        <v>3255</v>
      </c>
      <c r="N3985" t="s">
        <v>19</v>
      </c>
      <c r="O3985">
        <f>VLOOKUP(N3985,city,2,FALSE)</f>
        <v>2</v>
      </c>
      <c r="P3985" t="s">
        <v>20</v>
      </c>
      <c r="Q3985">
        <f>VLOOKUP(P3985,state,2,FALSE)</f>
        <v>2</v>
      </c>
      <c r="R3985">
        <v>90045</v>
      </c>
      <c r="S3985" t="s">
        <v>21</v>
      </c>
      <c r="T3985" s="10">
        <f>VLOOKUP(S3985,region,2,FALSE)</f>
        <v>2</v>
      </c>
      <c r="U3985" t="s">
        <v>5368</v>
      </c>
      <c r="V3985" t="s">
        <v>35</v>
      </c>
      <c r="W3985">
        <v>1993</v>
      </c>
      <c r="X3985">
        <f>VLOOKUP(V3985,category,2,FALSE)</f>
        <v>3</v>
      </c>
      <c r="Y3985" t="s">
        <v>3236</v>
      </c>
      <c r="Z3985">
        <f>VLOOKUP(Y3985,subcategory,2,FALSE)</f>
        <v>17</v>
      </c>
      <c r="AA3985" t="s">
        <v>2719</v>
      </c>
      <c r="AB3985">
        <v>2799.9600000000005</v>
      </c>
      <c r="AC3985">
        <v>5</v>
      </c>
      <c r="AD3985">
        <v>0.2</v>
      </c>
      <c r="AE3985" s="4">
        <v>944.98649999999986</v>
      </c>
    </row>
    <row r="3986" spans="1:31" x14ac:dyDescent="0.3">
      <c r="A3986" s="2">
        <v>3985</v>
      </c>
      <c r="B3986" t="s">
        <v>8468</v>
      </c>
      <c r="C3986">
        <f>VLOOKUP(B3986,order,2,FALSE)</f>
        <v>1972</v>
      </c>
      <c r="D3986" s="3">
        <v>42558</v>
      </c>
      <c r="E3986" s="3">
        <v>42560</v>
      </c>
      <c r="F3986" t="s">
        <v>7</v>
      </c>
      <c r="G3986" s="10">
        <f>VLOOKUP(F3986,ship,2,FALSE)</f>
        <v>1</v>
      </c>
      <c r="H3986" t="s">
        <v>3921</v>
      </c>
      <c r="I3986">
        <f>VLOOKUP(H3986,customer,2,FALSE)</f>
        <v>667</v>
      </c>
      <c r="J3986" t="s">
        <v>2491</v>
      </c>
      <c r="K3986" t="s">
        <v>9</v>
      </c>
      <c r="L3986">
        <f>VLOOKUP(K3986,segment1,2,FALSE)</f>
        <v>1</v>
      </c>
      <c r="M3986" t="s">
        <v>3255</v>
      </c>
      <c r="N3986" t="s">
        <v>19</v>
      </c>
      <c r="O3986">
        <f>VLOOKUP(N3986,city,2,FALSE)</f>
        <v>2</v>
      </c>
      <c r="P3986" t="s">
        <v>20</v>
      </c>
      <c r="Q3986">
        <f>VLOOKUP(P3986,state,2,FALSE)</f>
        <v>2</v>
      </c>
      <c r="R3986">
        <v>90045</v>
      </c>
      <c r="S3986" t="s">
        <v>21</v>
      </c>
      <c r="T3986" s="10">
        <f>VLOOKUP(S3986,region,2,FALSE)</f>
        <v>2</v>
      </c>
      <c r="U3986" t="s">
        <v>5507</v>
      </c>
      <c r="V3986" t="s">
        <v>22</v>
      </c>
      <c r="W3986">
        <f>VLOOKUP(U3986,product,2,FALSE)</f>
        <v>1439</v>
      </c>
      <c r="X3986">
        <f>VLOOKUP(V3986,category,2,FALSE)</f>
        <v>2</v>
      </c>
      <c r="Y3986" t="s">
        <v>45</v>
      </c>
      <c r="Z3986">
        <f>VLOOKUP(Y3986,subcategory,2,FALSE)</f>
        <v>11</v>
      </c>
      <c r="AA3986" t="s">
        <v>1234</v>
      </c>
      <c r="AB3986">
        <v>48.94</v>
      </c>
      <c r="AC3986">
        <v>1</v>
      </c>
      <c r="AD3986">
        <v>0</v>
      </c>
      <c r="AE3986" s="4">
        <v>24.47</v>
      </c>
    </row>
    <row r="3987" spans="1:31" x14ac:dyDescent="0.3">
      <c r="A3987" s="2">
        <v>3986</v>
      </c>
      <c r="B3987" t="s">
        <v>8469</v>
      </c>
      <c r="C3987">
        <f>VLOOKUP(B3987,order,2,FALSE)</f>
        <v>1973</v>
      </c>
      <c r="D3987" s="3">
        <v>42477</v>
      </c>
      <c r="E3987" s="3">
        <v>42481</v>
      </c>
      <c r="F3987" t="s">
        <v>25</v>
      </c>
      <c r="G3987" s="10">
        <f>VLOOKUP(F3987,ship,2,FALSE)</f>
        <v>2</v>
      </c>
      <c r="H3987" t="s">
        <v>3596</v>
      </c>
      <c r="I3987">
        <f>VLOOKUP(H3987,customer,2,FALSE)</f>
        <v>342</v>
      </c>
      <c r="J3987" t="s">
        <v>1287</v>
      </c>
      <c r="K3987" t="s">
        <v>9</v>
      </c>
      <c r="L3987">
        <f>VLOOKUP(K3987,segment1,2,FALSE)</f>
        <v>1</v>
      </c>
      <c r="M3987" t="s">
        <v>3255</v>
      </c>
      <c r="N3987" t="s">
        <v>544</v>
      </c>
      <c r="O3987">
        <f>VLOOKUP(N3987,city,2,FALSE)</f>
        <v>81</v>
      </c>
      <c r="P3987" t="s">
        <v>20</v>
      </c>
      <c r="Q3987">
        <f>VLOOKUP(P3987,state,2,FALSE)</f>
        <v>2</v>
      </c>
      <c r="R3987">
        <v>90712</v>
      </c>
      <c r="S3987" t="s">
        <v>21</v>
      </c>
      <c r="T3987" s="10">
        <f>VLOOKUP(S3987,region,2,FALSE)</f>
        <v>2</v>
      </c>
      <c r="U3987" t="s">
        <v>4803</v>
      </c>
      <c r="V3987" t="s">
        <v>13</v>
      </c>
      <c r="W3987">
        <v>1994</v>
      </c>
      <c r="X3987">
        <f>VLOOKUP(V3987,category,2,FALSE)</f>
        <v>1</v>
      </c>
      <c r="Y3987" t="s">
        <v>14</v>
      </c>
      <c r="Z3987">
        <f>VLOOKUP(Y3987,subcategory,2,FALSE)</f>
        <v>1</v>
      </c>
      <c r="AA3987" t="s">
        <v>525</v>
      </c>
      <c r="AB3987">
        <v>257.49900000000002</v>
      </c>
      <c r="AC3987">
        <v>3</v>
      </c>
      <c r="AD3987">
        <v>0.15</v>
      </c>
      <c r="AE3987" s="4">
        <v>24.235199999999978</v>
      </c>
    </row>
    <row r="3988" spans="1:31" x14ac:dyDescent="0.3">
      <c r="A3988" s="2">
        <v>3987</v>
      </c>
      <c r="B3988" t="s">
        <v>9903</v>
      </c>
      <c r="C3988">
        <f>VLOOKUP(B3988,order,2,FALSE)</f>
        <v>1974</v>
      </c>
      <c r="D3988" s="3">
        <v>42833</v>
      </c>
      <c r="E3988" s="3">
        <v>42839</v>
      </c>
      <c r="F3988" t="s">
        <v>25</v>
      </c>
      <c r="G3988" s="10">
        <f>VLOOKUP(F3988,ship,2,FALSE)</f>
        <v>2</v>
      </c>
      <c r="H3988" t="s">
        <v>3835</v>
      </c>
      <c r="I3988">
        <f>VLOOKUP(H3988,customer,2,FALSE)</f>
        <v>581</v>
      </c>
      <c r="J3988" t="s">
        <v>2164</v>
      </c>
      <c r="K3988" t="s">
        <v>52</v>
      </c>
      <c r="L3988">
        <f>VLOOKUP(K3988,segment1,2,FALSE)</f>
        <v>3</v>
      </c>
      <c r="M3988" t="s">
        <v>3255</v>
      </c>
      <c r="N3988" t="s">
        <v>998</v>
      </c>
      <c r="O3988">
        <f>VLOOKUP(N3988,city,2,FALSE)</f>
        <v>136</v>
      </c>
      <c r="P3988" t="s">
        <v>389</v>
      </c>
      <c r="Q3988">
        <f>VLOOKUP(P3988,state,2,FALSE)</f>
        <v>31</v>
      </c>
      <c r="R3988">
        <v>7060</v>
      </c>
      <c r="S3988" t="s">
        <v>79</v>
      </c>
      <c r="T3988" s="10">
        <f>VLOOKUP(S3988,region,2,FALSE)</f>
        <v>4</v>
      </c>
      <c r="U3988" t="s">
        <v>4585</v>
      </c>
      <c r="V3988" t="s">
        <v>22</v>
      </c>
      <c r="W3988">
        <f>VLOOKUP(U3988,product,2,FALSE)</f>
        <v>487</v>
      </c>
      <c r="X3988">
        <f>VLOOKUP(V3988,category,2,FALSE)</f>
        <v>2</v>
      </c>
      <c r="Y3988" t="s">
        <v>3227</v>
      </c>
      <c r="Z3988">
        <f>VLOOKUP(Y3988,subcategory,2,FALSE)</f>
        <v>5</v>
      </c>
      <c r="AA3988" t="s">
        <v>682</v>
      </c>
      <c r="AB3988">
        <v>2591.56</v>
      </c>
      <c r="AC3988">
        <v>4</v>
      </c>
      <c r="AD3988">
        <v>0</v>
      </c>
      <c r="AE3988" s="4">
        <v>621.97440000000006</v>
      </c>
    </row>
    <row r="3989" spans="1:31" x14ac:dyDescent="0.3">
      <c r="A3989" s="2">
        <v>3988</v>
      </c>
      <c r="B3989" t="s">
        <v>9903</v>
      </c>
      <c r="C3989">
        <f>VLOOKUP(B3989,order,2,FALSE)</f>
        <v>1974</v>
      </c>
      <c r="D3989" s="3">
        <v>42833</v>
      </c>
      <c r="E3989" s="3">
        <v>42839</v>
      </c>
      <c r="F3989" t="s">
        <v>25</v>
      </c>
      <c r="G3989" s="10">
        <f>VLOOKUP(F3989,ship,2,FALSE)</f>
        <v>2</v>
      </c>
      <c r="H3989" t="s">
        <v>3835</v>
      </c>
      <c r="I3989">
        <f>VLOOKUP(H3989,customer,2,FALSE)</f>
        <v>581</v>
      </c>
      <c r="J3989" t="s">
        <v>2164</v>
      </c>
      <c r="K3989" t="s">
        <v>52</v>
      </c>
      <c r="L3989">
        <f>VLOOKUP(K3989,segment1,2,FALSE)</f>
        <v>3</v>
      </c>
      <c r="M3989" t="s">
        <v>3255</v>
      </c>
      <c r="N3989" t="s">
        <v>998</v>
      </c>
      <c r="O3989">
        <f>VLOOKUP(N3989,city,2,FALSE)</f>
        <v>136</v>
      </c>
      <c r="P3989" t="s">
        <v>389</v>
      </c>
      <c r="Q3989">
        <f>VLOOKUP(P3989,state,2,FALSE)</f>
        <v>31</v>
      </c>
      <c r="R3989">
        <v>7060</v>
      </c>
      <c r="S3989" t="s">
        <v>79</v>
      </c>
      <c r="T3989" s="10">
        <f>VLOOKUP(S3989,region,2,FALSE)</f>
        <v>4</v>
      </c>
      <c r="U3989" t="s">
        <v>5674</v>
      </c>
      <c r="V3989" t="s">
        <v>22</v>
      </c>
      <c r="W3989">
        <v>1995</v>
      </c>
      <c r="X3989">
        <f>VLOOKUP(V3989,category,2,FALSE)</f>
        <v>2</v>
      </c>
      <c r="Y3989" t="s">
        <v>38</v>
      </c>
      <c r="Z3989">
        <f>VLOOKUP(Y3989,subcategory,2,FALSE)</f>
        <v>10</v>
      </c>
      <c r="AA3989" t="s">
        <v>480</v>
      </c>
      <c r="AB3989">
        <v>41.95</v>
      </c>
      <c r="AC3989">
        <v>5</v>
      </c>
      <c r="AD3989">
        <v>0</v>
      </c>
      <c r="AE3989" s="4">
        <v>10.487500000000001</v>
      </c>
    </row>
    <row r="3990" spans="1:31" x14ac:dyDescent="0.3">
      <c r="A3990" s="2">
        <v>3989</v>
      </c>
      <c r="B3990" t="s">
        <v>8470</v>
      </c>
      <c r="C3990">
        <f>VLOOKUP(B3990,order,2,FALSE)</f>
        <v>1975</v>
      </c>
      <c r="D3990" s="3">
        <v>42477</v>
      </c>
      <c r="E3990" s="3">
        <v>42482</v>
      </c>
      <c r="F3990" t="s">
        <v>25</v>
      </c>
      <c r="G3990" s="10">
        <f>VLOOKUP(F3990,ship,2,FALSE)</f>
        <v>2</v>
      </c>
      <c r="H3990" t="s">
        <v>3983</v>
      </c>
      <c r="I3990">
        <f>VLOOKUP(H3990,customer,2,FALSE)</f>
        <v>729</v>
      </c>
      <c r="J3990" t="s">
        <v>2766</v>
      </c>
      <c r="K3990" t="s">
        <v>18</v>
      </c>
      <c r="L3990">
        <f>VLOOKUP(K3990,segment1,2,FALSE)</f>
        <v>2</v>
      </c>
      <c r="M3990" t="s">
        <v>3255</v>
      </c>
      <c r="N3990" t="s">
        <v>194</v>
      </c>
      <c r="O3990">
        <f>VLOOKUP(N3990,city,2,FALSE)</f>
        <v>30</v>
      </c>
      <c r="P3990" t="s">
        <v>173</v>
      </c>
      <c r="Q3990">
        <f>VLOOKUP(P3990,state,2,FALSE)</f>
        <v>19</v>
      </c>
      <c r="R3990">
        <v>38401</v>
      </c>
      <c r="S3990" t="s">
        <v>12</v>
      </c>
      <c r="T3990" s="10">
        <f>VLOOKUP(S3990,region,2,FALSE)</f>
        <v>1</v>
      </c>
      <c r="U3990" t="s">
        <v>5675</v>
      </c>
      <c r="V3990" t="s">
        <v>13</v>
      </c>
      <c r="W3990">
        <f>VLOOKUP(U3990,product,2,FALSE)</f>
        <v>1614</v>
      </c>
      <c r="X3990">
        <f>VLOOKUP(V3990,category,2,FALSE)</f>
        <v>1</v>
      </c>
      <c r="Y3990" t="s">
        <v>3228</v>
      </c>
      <c r="Z3990">
        <f>VLOOKUP(Y3990,subcategory,2,FALSE)</f>
        <v>6</v>
      </c>
      <c r="AA3990" t="s">
        <v>1519</v>
      </c>
      <c r="AB3990">
        <v>79.12</v>
      </c>
      <c r="AC3990">
        <v>5</v>
      </c>
      <c r="AD3990">
        <v>0.2</v>
      </c>
      <c r="AE3990" s="4">
        <v>13.845999999999997</v>
      </c>
    </row>
    <row r="3991" spans="1:31" x14ac:dyDescent="0.3">
      <c r="A3991" s="2">
        <v>3990</v>
      </c>
      <c r="B3991" t="s">
        <v>6313</v>
      </c>
      <c r="C3991">
        <f>VLOOKUP(B3991,order,2,FALSE)</f>
        <v>1976</v>
      </c>
      <c r="D3991" s="3">
        <v>41968</v>
      </c>
      <c r="E3991" s="3">
        <v>41970</v>
      </c>
      <c r="F3991" t="s">
        <v>7</v>
      </c>
      <c r="G3991" s="10">
        <f>VLOOKUP(F3991,ship,2,FALSE)</f>
        <v>1</v>
      </c>
      <c r="H3991" t="s">
        <v>3736</v>
      </c>
      <c r="I3991">
        <f>VLOOKUP(H3991,customer,2,FALSE)</f>
        <v>482</v>
      </c>
      <c r="J3991" t="s">
        <v>1771</v>
      </c>
      <c r="K3991" t="s">
        <v>9</v>
      </c>
      <c r="L3991">
        <f>VLOOKUP(K3991,segment1,2,FALSE)</f>
        <v>1</v>
      </c>
      <c r="M3991" t="s">
        <v>3255</v>
      </c>
      <c r="N3991" t="s">
        <v>2768</v>
      </c>
      <c r="O3991">
        <f>VLOOKUP(N3991,city,2,FALSE)</f>
        <v>384</v>
      </c>
      <c r="P3991" t="s">
        <v>677</v>
      </c>
      <c r="Q3991">
        <f>VLOOKUP(P3991,state,2,FALSE)</f>
        <v>35</v>
      </c>
      <c r="R3991">
        <v>2895</v>
      </c>
      <c r="S3991" t="s">
        <v>79</v>
      </c>
      <c r="T3991" s="10">
        <f>VLOOKUP(S3991,region,2,FALSE)</f>
        <v>4</v>
      </c>
      <c r="U3991" t="s">
        <v>4839</v>
      </c>
      <c r="V3991" t="s">
        <v>13</v>
      </c>
      <c r="W3991">
        <v>1996</v>
      </c>
      <c r="X3991">
        <f>VLOOKUP(V3991,category,2,FALSE)</f>
        <v>1</v>
      </c>
      <c r="Y3991" t="s">
        <v>3228</v>
      </c>
      <c r="Z3991">
        <f>VLOOKUP(Y3991,subcategory,2,FALSE)</f>
        <v>6</v>
      </c>
      <c r="AA3991" t="s">
        <v>2551</v>
      </c>
      <c r="AB3991">
        <v>52.96</v>
      </c>
      <c r="AC3991">
        <v>2</v>
      </c>
      <c r="AD3991">
        <v>0</v>
      </c>
      <c r="AE3991" s="4">
        <v>20.1248</v>
      </c>
    </row>
    <row r="3992" spans="1:31" x14ac:dyDescent="0.3">
      <c r="A3992" s="2">
        <v>3991</v>
      </c>
      <c r="B3992" t="s">
        <v>6314</v>
      </c>
      <c r="C3992">
        <f>VLOOKUP(B3992,order,2,FALSE)</f>
        <v>1977</v>
      </c>
      <c r="D3992" s="3">
        <v>41946</v>
      </c>
      <c r="E3992" s="3">
        <v>41951</v>
      </c>
      <c r="F3992" t="s">
        <v>25</v>
      </c>
      <c r="G3992" s="10">
        <f>VLOOKUP(F3992,ship,2,FALSE)</f>
        <v>2</v>
      </c>
      <c r="H3992" t="s">
        <v>3729</v>
      </c>
      <c r="I3992">
        <f>VLOOKUP(H3992,customer,2,FALSE)</f>
        <v>475</v>
      </c>
      <c r="J3992" t="s">
        <v>1753</v>
      </c>
      <c r="K3992" t="s">
        <v>9</v>
      </c>
      <c r="L3992">
        <f>VLOOKUP(K3992,segment1,2,FALSE)</f>
        <v>1</v>
      </c>
      <c r="M3992" t="s">
        <v>3255</v>
      </c>
      <c r="N3992" t="s">
        <v>1152</v>
      </c>
      <c r="O3992">
        <f>VLOOKUP(N3992,city,2,FALSE)</f>
        <v>153</v>
      </c>
      <c r="P3992" t="s">
        <v>78</v>
      </c>
      <c r="Q3992">
        <f>VLOOKUP(P3992,state,2,FALSE)</f>
        <v>10</v>
      </c>
      <c r="R3992">
        <v>17602</v>
      </c>
      <c r="S3992" t="s">
        <v>79</v>
      </c>
      <c r="T3992" s="10">
        <f>VLOOKUP(S3992,region,2,FALSE)</f>
        <v>4</v>
      </c>
      <c r="U3992" t="s">
        <v>5489</v>
      </c>
      <c r="V3992" t="s">
        <v>22</v>
      </c>
      <c r="W3992">
        <f>VLOOKUP(U3992,product,2,FALSE)</f>
        <v>1421</v>
      </c>
      <c r="X3992">
        <f>VLOOKUP(V3992,category,2,FALSE)</f>
        <v>2</v>
      </c>
      <c r="Y3992" t="s">
        <v>3233</v>
      </c>
      <c r="Z3992">
        <f>VLOOKUP(Y3992,subcategory,2,FALSE)</f>
        <v>15</v>
      </c>
      <c r="AA3992" t="s">
        <v>2475</v>
      </c>
      <c r="AB3992">
        <v>286.34400000000005</v>
      </c>
      <c r="AC3992">
        <v>3</v>
      </c>
      <c r="AD3992">
        <v>0.2</v>
      </c>
      <c r="AE3992" s="4">
        <v>-64.427400000000006</v>
      </c>
    </row>
    <row r="3993" spans="1:31" x14ac:dyDescent="0.3">
      <c r="A3993" s="2">
        <v>3992</v>
      </c>
      <c r="B3993" t="s">
        <v>7291</v>
      </c>
      <c r="C3993">
        <f>VLOOKUP(B3993,order,2,FALSE)</f>
        <v>1978</v>
      </c>
      <c r="D3993" s="3">
        <v>42125</v>
      </c>
      <c r="E3993" s="3">
        <v>42129</v>
      </c>
      <c r="F3993" t="s">
        <v>25</v>
      </c>
      <c r="G3993" s="10">
        <f>VLOOKUP(F3993,ship,2,FALSE)</f>
        <v>2</v>
      </c>
      <c r="H3993" t="s">
        <v>3361</v>
      </c>
      <c r="I3993">
        <f>VLOOKUP(H3993,customer,2,FALSE)</f>
        <v>107</v>
      </c>
      <c r="J3993" t="s">
        <v>447</v>
      </c>
      <c r="K3993" t="s">
        <v>18</v>
      </c>
      <c r="L3993">
        <f>VLOOKUP(K3993,segment1,2,FALSE)</f>
        <v>2</v>
      </c>
      <c r="M3993" t="s">
        <v>3255</v>
      </c>
      <c r="N3993" t="s">
        <v>442</v>
      </c>
      <c r="O3993">
        <f>VLOOKUP(N3993,city,2,FALSE)</f>
        <v>68</v>
      </c>
      <c r="P3993" t="s">
        <v>28</v>
      </c>
      <c r="Q3993">
        <f>VLOOKUP(P3993,state,2,FALSE)</f>
        <v>3</v>
      </c>
      <c r="R3993">
        <v>33614</v>
      </c>
      <c r="S3993" t="s">
        <v>12</v>
      </c>
      <c r="T3993" s="10">
        <f>VLOOKUP(S3993,region,2,FALSE)</f>
        <v>1</v>
      </c>
      <c r="U3993" t="s">
        <v>4839</v>
      </c>
      <c r="V3993" t="s">
        <v>13</v>
      </c>
      <c r="W3993">
        <v>1997</v>
      </c>
      <c r="X3993">
        <f>VLOOKUP(V3993,category,2,FALSE)</f>
        <v>1</v>
      </c>
      <c r="Y3993" t="s">
        <v>3228</v>
      </c>
      <c r="Z3993">
        <f>VLOOKUP(Y3993,subcategory,2,FALSE)</f>
        <v>6</v>
      </c>
      <c r="AA3993" t="s">
        <v>2551</v>
      </c>
      <c r="AB3993">
        <v>63.552000000000007</v>
      </c>
      <c r="AC3993">
        <v>3</v>
      </c>
      <c r="AD3993">
        <v>0.2</v>
      </c>
      <c r="AE3993" s="4">
        <v>14.299199999999999</v>
      </c>
    </row>
    <row r="3994" spans="1:31" x14ac:dyDescent="0.3">
      <c r="A3994" s="2">
        <v>3993</v>
      </c>
      <c r="B3994" t="s">
        <v>7291</v>
      </c>
      <c r="C3994">
        <f>VLOOKUP(B3994,order,2,FALSE)</f>
        <v>1978</v>
      </c>
      <c r="D3994" s="3">
        <v>42125</v>
      </c>
      <c r="E3994" s="3">
        <v>42129</v>
      </c>
      <c r="F3994" t="s">
        <v>25</v>
      </c>
      <c r="G3994" s="10">
        <f>VLOOKUP(F3994,ship,2,FALSE)</f>
        <v>2</v>
      </c>
      <c r="H3994" t="s">
        <v>3361</v>
      </c>
      <c r="I3994">
        <f>VLOOKUP(H3994,customer,2,FALSE)</f>
        <v>107</v>
      </c>
      <c r="J3994" t="s">
        <v>447</v>
      </c>
      <c r="K3994" t="s">
        <v>18</v>
      </c>
      <c r="L3994">
        <f>VLOOKUP(K3994,segment1,2,FALSE)</f>
        <v>2</v>
      </c>
      <c r="M3994" t="s">
        <v>3255</v>
      </c>
      <c r="N3994" t="s">
        <v>442</v>
      </c>
      <c r="O3994">
        <f>VLOOKUP(N3994,city,2,FALSE)</f>
        <v>68</v>
      </c>
      <c r="P3994" t="s">
        <v>28</v>
      </c>
      <c r="Q3994">
        <f>VLOOKUP(P3994,state,2,FALSE)</f>
        <v>3</v>
      </c>
      <c r="R3994">
        <v>33614</v>
      </c>
      <c r="S3994" t="s">
        <v>12</v>
      </c>
      <c r="T3994" s="10">
        <f>VLOOKUP(S3994,region,2,FALSE)</f>
        <v>1</v>
      </c>
      <c r="U3994" t="s">
        <v>4703</v>
      </c>
      <c r="V3994" t="s">
        <v>22</v>
      </c>
      <c r="W3994">
        <f>VLOOKUP(U3994,product,2,FALSE)</f>
        <v>611</v>
      </c>
      <c r="X3994">
        <f>VLOOKUP(V3994,category,2,FALSE)</f>
        <v>2</v>
      </c>
      <c r="Y3994" t="s">
        <v>3233</v>
      </c>
      <c r="Z3994">
        <f>VLOOKUP(Y3994,subcategory,2,FALSE)</f>
        <v>15</v>
      </c>
      <c r="AA3994" t="s">
        <v>854</v>
      </c>
      <c r="AB3994">
        <v>41.375999999999998</v>
      </c>
      <c r="AC3994">
        <v>3</v>
      </c>
      <c r="AD3994">
        <v>0.2</v>
      </c>
      <c r="AE3994" s="4">
        <v>4.6547999999999927</v>
      </c>
    </row>
    <row r="3995" spans="1:31" x14ac:dyDescent="0.3">
      <c r="A3995" s="2">
        <v>3994</v>
      </c>
      <c r="B3995" t="s">
        <v>7291</v>
      </c>
      <c r="C3995">
        <f>VLOOKUP(B3995,order,2,FALSE)</f>
        <v>1978</v>
      </c>
      <c r="D3995" s="3">
        <v>42125</v>
      </c>
      <c r="E3995" s="3">
        <v>42129</v>
      </c>
      <c r="F3995" t="s">
        <v>25</v>
      </c>
      <c r="G3995" s="10">
        <f>VLOOKUP(F3995,ship,2,FALSE)</f>
        <v>2</v>
      </c>
      <c r="H3995" t="s">
        <v>3361</v>
      </c>
      <c r="I3995">
        <f>VLOOKUP(H3995,customer,2,FALSE)</f>
        <v>107</v>
      </c>
      <c r="J3995" t="s">
        <v>447</v>
      </c>
      <c r="K3995" t="s">
        <v>18</v>
      </c>
      <c r="L3995">
        <f>VLOOKUP(K3995,segment1,2,FALSE)</f>
        <v>2</v>
      </c>
      <c r="M3995" t="s">
        <v>3255</v>
      </c>
      <c r="N3995" t="s">
        <v>442</v>
      </c>
      <c r="O3995">
        <f>VLOOKUP(N3995,city,2,FALSE)</f>
        <v>68</v>
      </c>
      <c r="P3995" t="s">
        <v>28</v>
      </c>
      <c r="Q3995">
        <f>VLOOKUP(P3995,state,2,FALSE)</f>
        <v>3</v>
      </c>
      <c r="R3995">
        <v>33614</v>
      </c>
      <c r="S3995" t="s">
        <v>12</v>
      </c>
      <c r="T3995" s="10">
        <f>VLOOKUP(S3995,region,2,FALSE)</f>
        <v>1</v>
      </c>
      <c r="U3995" t="s">
        <v>5001</v>
      </c>
      <c r="V3995" t="s">
        <v>22</v>
      </c>
      <c r="W3995">
        <v>1998</v>
      </c>
      <c r="X3995">
        <f>VLOOKUP(V3995,category,2,FALSE)</f>
        <v>2</v>
      </c>
      <c r="Y3995" t="s">
        <v>3229</v>
      </c>
      <c r="Z3995">
        <f>VLOOKUP(Y3995,subcategory,2,FALSE)</f>
        <v>7</v>
      </c>
      <c r="AA3995" t="s">
        <v>2440</v>
      </c>
      <c r="AB3995">
        <v>172.70400000000001</v>
      </c>
      <c r="AC3995">
        <v>6</v>
      </c>
      <c r="AD3995">
        <v>0.2</v>
      </c>
      <c r="AE3995" s="4">
        <v>10.793999999999983</v>
      </c>
    </row>
    <row r="3996" spans="1:31" x14ac:dyDescent="0.3">
      <c r="A3996" s="2">
        <v>3995</v>
      </c>
      <c r="B3996" t="s">
        <v>7292</v>
      </c>
      <c r="C3996">
        <f>VLOOKUP(B3996,order,2,FALSE)</f>
        <v>1979</v>
      </c>
      <c r="D3996" s="3">
        <v>42071</v>
      </c>
      <c r="E3996" s="3">
        <v>42075</v>
      </c>
      <c r="F3996" t="s">
        <v>25</v>
      </c>
      <c r="G3996" s="10">
        <f>VLOOKUP(F3996,ship,2,FALSE)</f>
        <v>2</v>
      </c>
      <c r="H3996" t="s">
        <v>3984</v>
      </c>
      <c r="I3996">
        <f>VLOOKUP(H3996,customer,2,FALSE)</f>
        <v>730</v>
      </c>
      <c r="J3996" t="s">
        <v>2769</v>
      </c>
      <c r="K3996" t="s">
        <v>9</v>
      </c>
      <c r="L3996">
        <f>VLOOKUP(K3996,segment1,2,FALSE)</f>
        <v>1</v>
      </c>
      <c r="M3996" t="s">
        <v>3255</v>
      </c>
      <c r="N3996" t="s">
        <v>1948</v>
      </c>
      <c r="O3996">
        <f>VLOOKUP(N3996,city,2,FALSE)</f>
        <v>250</v>
      </c>
      <c r="P3996" t="s">
        <v>60</v>
      </c>
      <c r="Q3996">
        <f>VLOOKUP(P3996,state,2,FALSE)</f>
        <v>7</v>
      </c>
      <c r="R3996">
        <v>53142</v>
      </c>
      <c r="S3996" t="s">
        <v>55</v>
      </c>
      <c r="T3996" s="10">
        <f>VLOOKUP(S3996,region,2,FALSE)</f>
        <v>3</v>
      </c>
      <c r="U3996" t="s">
        <v>5594</v>
      </c>
      <c r="V3996" t="s">
        <v>13</v>
      </c>
      <c r="W3996">
        <f>VLOOKUP(U3996,product,2,FALSE)</f>
        <v>1529</v>
      </c>
      <c r="X3996">
        <f>VLOOKUP(V3996,category,2,FALSE)</f>
        <v>1</v>
      </c>
      <c r="Y3996" t="s">
        <v>14</v>
      </c>
      <c r="Z3996">
        <f>VLOOKUP(Y3996,subcategory,2,FALSE)</f>
        <v>1</v>
      </c>
      <c r="AA3996" t="s">
        <v>2636</v>
      </c>
      <c r="AB3996">
        <v>512.93999999999994</v>
      </c>
      <c r="AC3996">
        <v>3</v>
      </c>
      <c r="AD3996">
        <v>0</v>
      </c>
      <c r="AE3996" s="4">
        <v>97.45859999999999</v>
      </c>
    </row>
    <row r="3997" spans="1:31" x14ac:dyDescent="0.3">
      <c r="A3997" s="2">
        <v>3996</v>
      </c>
      <c r="B3997" t="s">
        <v>7292</v>
      </c>
      <c r="C3997">
        <f>VLOOKUP(B3997,order,2,FALSE)</f>
        <v>1979</v>
      </c>
      <c r="D3997" s="3">
        <v>42071</v>
      </c>
      <c r="E3997" s="3">
        <v>42075</v>
      </c>
      <c r="F3997" t="s">
        <v>25</v>
      </c>
      <c r="G3997" s="10">
        <f>VLOOKUP(F3997,ship,2,FALSE)</f>
        <v>2</v>
      </c>
      <c r="H3997" t="s">
        <v>3984</v>
      </c>
      <c r="I3997">
        <f>VLOOKUP(H3997,customer,2,FALSE)</f>
        <v>730</v>
      </c>
      <c r="J3997" t="s">
        <v>2769</v>
      </c>
      <c r="K3997" t="s">
        <v>9</v>
      </c>
      <c r="L3997">
        <f>VLOOKUP(K3997,segment1,2,FALSE)</f>
        <v>1</v>
      </c>
      <c r="M3997" t="s">
        <v>3255</v>
      </c>
      <c r="N3997" t="s">
        <v>1948</v>
      </c>
      <c r="O3997">
        <f>VLOOKUP(N3997,city,2,FALSE)</f>
        <v>250</v>
      </c>
      <c r="P3997" t="s">
        <v>60</v>
      </c>
      <c r="Q3997">
        <f>VLOOKUP(P3997,state,2,FALSE)</f>
        <v>7</v>
      </c>
      <c r="R3997">
        <v>53142</v>
      </c>
      <c r="S3997" t="s">
        <v>55</v>
      </c>
      <c r="T3997" s="10">
        <f>VLOOKUP(S3997,region,2,FALSE)</f>
        <v>3</v>
      </c>
      <c r="U3997" t="s">
        <v>5340</v>
      </c>
      <c r="V3997" t="s">
        <v>13</v>
      </c>
      <c r="W3997">
        <v>1999</v>
      </c>
      <c r="X3997">
        <f>VLOOKUP(V3997,category,2,FALSE)</f>
        <v>1</v>
      </c>
      <c r="Y3997" t="s">
        <v>3226</v>
      </c>
      <c r="Z3997">
        <f>VLOOKUP(Y3997,subcategory,2,FALSE)</f>
        <v>2</v>
      </c>
      <c r="AA3997" t="s">
        <v>714</v>
      </c>
      <c r="AB3997">
        <v>860.93</v>
      </c>
      <c r="AC3997">
        <v>7</v>
      </c>
      <c r="AD3997">
        <v>0</v>
      </c>
      <c r="AE3997" s="4">
        <v>189.40460000000002</v>
      </c>
    </row>
    <row r="3998" spans="1:31" x14ac:dyDescent="0.3">
      <c r="A3998" s="2">
        <v>3997</v>
      </c>
      <c r="B3998" t="s">
        <v>7292</v>
      </c>
      <c r="C3998">
        <f>VLOOKUP(B3998,order,2,FALSE)</f>
        <v>1979</v>
      </c>
      <c r="D3998" s="3">
        <v>42071</v>
      </c>
      <c r="E3998" s="3">
        <v>42075</v>
      </c>
      <c r="F3998" t="s">
        <v>25</v>
      </c>
      <c r="G3998" s="10">
        <f>VLOOKUP(F3998,ship,2,FALSE)</f>
        <v>2</v>
      </c>
      <c r="H3998" t="s">
        <v>3984</v>
      </c>
      <c r="I3998">
        <f>VLOOKUP(H3998,customer,2,FALSE)</f>
        <v>730</v>
      </c>
      <c r="J3998" t="s">
        <v>2769</v>
      </c>
      <c r="K3998" t="s">
        <v>9</v>
      </c>
      <c r="L3998">
        <f>VLOOKUP(K3998,segment1,2,FALSE)</f>
        <v>1</v>
      </c>
      <c r="M3998" t="s">
        <v>3255</v>
      </c>
      <c r="N3998" t="s">
        <v>1948</v>
      </c>
      <c r="O3998">
        <f>VLOOKUP(N3998,city,2,FALSE)</f>
        <v>250</v>
      </c>
      <c r="P3998" t="s">
        <v>60</v>
      </c>
      <c r="Q3998">
        <f>VLOOKUP(P3998,state,2,FALSE)</f>
        <v>7</v>
      </c>
      <c r="R3998">
        <v>53142</v>
      </c>
      <c r="S3998" t="s">
        <v>55</v>
      </c>
      <c r="T3998" s="10">
        <f>VLOOKUP(S3998,region,2,FALSE)</f>
        <v>3</v>
      </c>
      <c r="U3998" t="s">
        <v>4452</v>
      </c>
      <c r="V3998" t="s">
        <v>35</v>
      </c>
      <c r="W3998">
        <f>VLOOKUP(U3998,product,2,FALSE)</f>
        <v>349</v>
      </c>
      <c r="X3998">
        <f>VLOOKUP(V3998,category,2,FALSE)</f>
        <v>3</v>
      </c>
      <c r="Y3998" t="s">
        <v>3230</v>
      </c>
      <c r="Z3998">
        <f>VLOOKUP(Y3998,subcategory,2,FALSE)</f>
        <v>8</v>
      </c>
      <c r="AA3998" t="s">
        <v>1270</v>
      </c>
      <c r="AB3998">
        <v>769.95</v>
      </c>
      <c r="AC3998">
        <v>5</v>
      </c>
      <c r="AD3998">
        <v>0</v>
      </c>
      <c r="AE3998" s="4">
        <v>223.28549999999993</v>
      </c>
    </row>
    <row r="3999" spans="1:31" x14ac:dyDescent="0.3">
      <c r="A3999" s="2">
        <v>3998</v>
      </c>
      <c r="B3999" t="s">
        <v>7292</v>
      </c>
      <c r="C3999">
        <f>VLOOKUP(B3999,order,2,FALSE)</f>
        <v>1979</v>
      </c>
      <c r="D3999" s="3">
        <v>42071</v>
      </c>
      <c r="E3999" s="3">
        <v>42075</v>
      </c>
      <c r="F3999" t="s">
        <v>25</v>
      </c>
      <c r="G3999" s="10">
        <f>VLOOKUP(F3999,ship,2,FALSE)</f>
        <v>2</v>
      </c>
      <c r="H3999" t="s">
        <v>3984</v>
      </c>
      <c r="I3999">
        <f>VLOOKUP(H3999,customer,2,FALSE)</f>
        <v>730</v>
      </c>
      <c r="J3999" t="s">
        <v>2769</v>
      </c>
      <c r="K3999" t="s">
        <v>9</v>
      </c>
      <c r="L3999">
        <f>VLOOKUP(K3999,segment1,2,FALSE)</f>
        <v>1</v>
      </c>
      <c r="M3999" t="s">
        <v>3255</v>
      </c>
      <c r="N3999" t="s">
        <v>1948</v>
      </c>
      <c r="O3999">
        <f>VLOOKUP(N3999,city,2,FALSE)</f>
        <v>250</v>
      </c>
      <c r="P3999" t="s">
        <v>60</v>
      </c>
      <c r="Q3999">
        <f>VLOOKUP(P3999,state,2,FALSE)</f>
        <v>7</v>
      </c>
      <c r="R3999">
        <v>53142</v>
      </c>
      <c r="S3999" t="s">
        <v>55</v>
      </c>
      <c r="T3999" s="10">
        <f>VLOOKUP(S3999,region,2,FALSE)</f>
        <v>3</v>
      </c>
      <c r="U3999" t="s">
        <v>5676</v>
      </c>
      <c r="V3999" t="s">
        <v>22</v>
      </c>
      <c r="W3999">
        <v>2000</v>
      </c>
      <c r="X3999">
        <f>VLOOKUP(V3999,category,2,FALSE)</f>
        <v>2</v>
      </c>
      <c r="Y3999" t="s">
        <v>3229</v>
      </c>
      <c r="Z3999">
        <f>VLOOKUP(Y3999,subcategory,2,FALSE)</f>
        <v>7</v>
      </c>
      <c r="AA3999" t="s">
        <v>1843</v>
      </c>
      <c r="AB3999">
        <v>14.98</v>
      </c>
      <c r="AC3999">
        <v>1</v>
      </c>
      <c r="AD3999">
        <v>0</v>
      </c>
      <c r="AE3999" s="4">
        <v>4.4939999999999998</v>
      </c>
    </row>
    <row r="4000" spans="1:31" x14ac:dyDescent="0.3">
      <c r="A4000" s="2">
        <v>3999</v>
      </c>
      <c r="B4000" t="s">
        <v>7292</v>
      </c>
      <c r="C4000">
        <f>VLOOKUP(B4000,order,2,FALSE)</f>
        <v>1979</v>
      </c>
      <c r="D4000" s="3">
        <v>42071</v>
      </c>
      <c r="E4000" s="3">
        <v>42075</v>
      </c>
      <c r="F4000" t="s">
        <v>25</v>
      </c>
      <c r="G4000" s="10">
        <f>VLOOKUP(F4000,ship,2,FALSE)</f>
        <v>2</v>
      </c>
      <c r="H4000" t="s">
        <v>3984</v>
      </c>
      <c r="I4000">
        <f>VLOOKUP(H4000,customer,2,FALSE)</f>
        <v>730</v>
      </c>
      <c r="J4000" t="s">
        <v>2769</v>
      </c>
      <c r="K4000" t="s">
        <v>9</v>
      </c>
      <c r="L4000">
        <f>VLOOKUP(K4000,segment1,2,FALSE)</f>
        <v>1</v>
      </c>
      <c r="M4000" t="s">
        <v>3255</v>
      </c>
      <c r="N4000" t="s">
        <v>1948</v>
      </c>
      <c r="O4000">
        <f>VLOOKUP(N4000,city,2,FALSE)</f>
        <v>250</v>
      </c>
      <c r="P4000" t="s">
        <v>60</v>
      </c>
      <c r="Q4000">
        <f>VLOOKUP(P4000,state,2,FALSE)</f>
        <v>7</v>
      </c>
      <c r="R4000">
        <v>53142</v>
      </c>
      <c r="S4000" t="s">
        <v>55</v>
      </c>
      <c r="T4000" s="10">
        <f>VLOOKUP(S4000,region,2,FALSE)</f>
        <v>3</v>
      </c>
      <c r="U4000" t="s">
        <v>5367</v>
      </c>
      <c r="V4000" t="s">
        <v>13</v>
      </c>
      <c r="W4000">
        <f>VLOOKUP(U4000,product,2,FALSE)</f>
        <v>1293</v>
      </c>
      <c r="X4000">
        <f>VLOOKUP(V4000,category,2,FALSE)</f>
        <v>1</v>
      </c>
      <c r="Y4000" t="s">
        <v>3228</v>
      </c>
      <c r="Z4000">
        <f>VLOOKUP(Y4000,subcategory,2,FALSE)</f>
        <v>6</v>
      </c>
      <c r="AA4000" t="s">
        <v>1378</v>
      </c>
      <c r="AB4000">
        <v>373.08</v>
      </c>
      <c r="AC4000">
        <v>6</v>
      </c>
      <c r="AD4000">
        <v>0</v>
      </c>
      <c r="AE4000" s="4">
        <v>82.077600000000004</v>
      </c>
    </row>
    <row r="4001" spans="1:31" x14ac:dyDescent="0.3">
      <c r="A4001" s="2">
        <v>4000</v>
      </c>
      <c r="B4001" t="s">
        <v>7293</v>
      </c>
      <c r="C4001">
        <f>VLOOKUP(B4001,order,2,FALSE)</f>
        <v>1980</v>
      </c>
      <c r="D4001" s="3">
        <v>42202</v>
      </c>
      <c r="E4001" s="3">
        <v>42205</v>
      </c>
      <c r="F4001" t="s">
        <v>7</v>
      </c>
      <c r="G4001" s="10">
        <f>VLOOKUP(F4001,ship,2,FALSE)</f>
        <v>1</v>
      </c>
      <c r="H4001" t="s">
        <v>3427</v>
      </c>
      <c r="I4001">
        <f>VLOOKUP(H4001,customer,2,FALSE)</f>
        <v>173</v>
      </c>
      <c r="J4001" t="s">
        <v>709</v>
      </c>
      <c r="K4001" t="s">
        <v>18</v>
      </c>
      <c r="L4001">
        <f>VLOOKUP(K4001,segment1,2,FALSE)</f>
        <v>2</v>
      </c>
      <c r="M4001" t="s">
        <v>3255</v>
      </c>
      <c r="N4001" t="s">
        <v>2703</v>
      </c>
      <c r="O4001">
        <f>VLOOKUP(N4001,city,2,FALSE)</f>
        <v>371</v>
      </c>
      <c r="P4001" t="s">
        <v>28</v>
      </c>
      <c r="Q4001">
        <f>VLOOKUP(P4001,state,2,FALSE)</f>
        <v>3</v>
      </c>
      <c r="R4001">
        <v>34952</v>
      </c>
      <c r="S4001" t="s">
        <v>12</v>
      </c>
      <c r="T4001" s="10">
        <f>VLOOKUP(S4001,region,2,FALSE)</f>
        <v>1</v>
      </c>
      <c r="U4001" t="s">
        <v>4374</v>
      </c>
      <c r="V4001" t="s">
        <v>13</v>
      </c>
      <c r="W4001">
        <v>2001</v>
      </c>
      <c r="X4001">
        <f>VLOOKUP(V4001,category,2,FALSE)</f>
        <v>1</v>
      </c>
      <c r="Y4001" t="s">
        <v>14</v>
      </c>
      <c r="Z4001">
        <f>VLOOKUP(Y4001,subcategory,2,FALSE)</f>
        <v>1</v>
      </c>
      <c r="AA4001" t="s">
        <v>2258</v>
      </c>
      <c r="AB4001">
        <v>231.92000000000002</v>
      </c>
      <c r="AC4001">
        <v>5</v>
      </c>
      <c r="AD4001">
        <v>0.2</v>
      </c>
      <c r="AE4001" s="4">
        <v>5.7980000000000018</v>
      </c>
    </row>
    <row r="4002" spans="1:31" x14ac:dyDescent="0.3">
      <c r="A4002" s="2">
        <v>4001</v>
      </c>
      <c r="B4002" t="s">
        <v>6315</v>
      </c>
      <c r="C4002">
        <f>VLOOKUP(B4002,order,2,FALSE)</f>
        <v>1981</v>
      </c>
      <c r="D4002" s="3">
        <v>41923</v>
      </c>
      <c r="E4002" s="3">
        <v>41928</v>
      </c>
      <c r="F4002" t="s">
        <v>25</v>
      </c>
      <c r="G4002" s="10">
        <f>VLOOKUP(F4002,ship,2,FALSE)</f>
        <v>2</v>
      </c>
      <c r="H4002" t="s">
        <v>3911</v>
      </c>
      <c r="I4002">
        <f>VLOOKUP(H4002,customer,2,FALSE)</f>
        <v>657</v>
      </c>
      <c r="J4002" t="s">
        <v>2460</v>
      </c>
      <c r="K4002" t="s">
        <v>52</v>
      </c>
      <c r="L4002">
        <f>VLOOKUP(K4002,segment1,2,FALSE)</f>
        <v>3</v>
      </c>
      <c r="M4002" t="s">
        <v>3255</v>
      </c>
      <c r="N4002" t="s">
        <v>48</v>
      </c>
      <c r="O4002">
        <f>VLOOKUP(N4002,city,2,FALSE)</f>
        <v>5</v>
      </c>
      <c r="P4002" t="s">
        <v>49</v>
      </c>
      <c r="Q4002">
        <f>VLOOKUP(P4002,state,2,FALSE)</f>
        <v>5</v>
      </c>
      <c r="R4002">
        <v>98115</v>
      </c>
      <c r="S4002" t="s">
        <v>21</v>
      </c>
      <c r="T4002" s="10">
        <f>VLOOKUP(S4002,region,2,FALSE)</f>
        <v>2</v>
      </c>
      <c r="U4002" t="s">
        <v>5216</v>
      </c>
      <c r="V4002" t="s">
        <v>13</v>
      </c>
      <c r="W4002">
        <f>VLOOKUP(U4002,product,2,FALSE)</f>
        <v>1138</v>
      </c>
      <c r="X4002">
        <f>VLOOKUP(V4002,category,2,FALSE)</f>
        <v>1</v>
      </c>
      <c r="Y4002" t="s">
        <v>3228</v>
      </c>
      <c r="Z4002">
        <f>VLOOKUP(Y4002,subcategory,2,FALSE)</f>
        <v>6</v>
      </c>
      <c r="AA4002" t="s">
        <v>963</v>
      </c>
      <c r="AB4002">
        <v>63.47</v>
      </c>
      <c r="AC4002">
        <v>11</v>
      </c>
      <c r="AD4002">
        <v>0</v>
      </c>
      <c r="AE4002" s="4">
        <v>19.040999999999997</v>
      </c>
    </row>
    <row r="4003" spans="1:31" x14ac:dyDescent="0.3">
      <c r="A4003" s="2">
        <v>4002</v>
      </c>
      <c r="B4003" t="s">
        <v>6315</v>
      </c>
      <c r="C4003">
        <f>VLOOKUP(B4003,order,2,FALSE)</f>
        <v>1981</v>
      </c>
      <c r="D4003" s="3">
        <v>41923</v>
      </c>
      <c r="E4003" s="3">
        <v>41928</v>
      </c>
      <c r="F4003" t="s">
        <v>25</v>
      </c>
      <c r="G4003" s="10">
        <f>VLOOKUP(F4003,ship,2,FALSE)</f>
        <v>2</v>
      </c>
      <c r="H4003" t="s">
        <v>3911</v>
      </c>
      <c r="I4003">
        <f>VLOOKUP(H4003,customer,2,FALSE)</f>
        <v>657</v>
      </c>
      <c r="J4003" t="s">
        <v>2460</v>
      </c>
      <c r="K4003" t="s">
        <v>52</v>
      </c>
      <c r="L4003">
        <f>VLOOKUP(K4003,segment1,2,FALSE)</f>
        <v>3</v>
      </c>
      <c r="M4003" t="s">
        <v>3255</v>
      </c>
      <c r="N4003" t="s">
        <v>48</v>
      </c>
      <c r="O4003">
        <f>VLOOKUP(N4003,city,2,FALSE)</f>
        <v>5</v>
      </c>
      <c r="P4003" t="s">
        <v>49</v>
      </c>
      <c r="Q4003">
        <f>VLOOKUP(P4003,state,2,FALSE)</f>
        <v>5</v>
      </c>
      <c r="R4003">
        <v>98115</v>
      </c>
      <c r="S4003" t="s">
        <v>21</v>
      </c>
      <c r="T4003" s="10">
        <f>VLOOKUP(S4003,region,2,FALSE)</f>
        <v>2</v>
      </c>
      <c r="U4003" t="s">
        <v>5677</v>
      </c>
      <c r="V4003" t="s">
        <v>35</v>
      </c>
      <c r="W4003">
        <v>2002</v>
      </c>
      <c r="X4003">
        <f>VLOOKUP(V4003,category,2,FALSE)</f>
        <v>3</v>
      </c>
      <c r="Y4003" t="s">
        <v>3232</v>
      </c>
      <c r="Z4003">
        <f>VLOOKUP(Y4003,subcategory,2,FALSE)</f>
        <v>12</v>
      </c>
      <c r="AA4003" t="s">
        <v>569</v>
      </c>
      <c r="AB4003">
        <v>345</v>
      </c>
      <c r="AC4003">
        <v>5</v>
      </c>
      <c r="AD4003">
        <v>0</v>
      </c>
      <c r="AE4003" s="4">
        <v>58.649999999999984</v>
      </c>
    </row>
    <row r="4004" spans="1:31" x14ac:dyDescent="0.3">
      <c r="A4004" s="2">
        <v>4003</v>
      </c>
      <c r="B4004" t="s">
        <v>8471</v>
      </c>
      <c r="C4004">
        <f>VLOOKUP(B4004,order,2,FALSE)</f>
        <v>1982</v>
      </c>
      <c r="D4004" s="3">
        <v>42432</v>
      </c>
      <c r="E4004" s="3">
        <v>42437</v>
      </c>
      <c r="F4004" t="s">
        <v>25</v>
      </c>
      <c r="G4004" s="10">
        <f>VLOOKUP(F4004,ship,2,FALSE)</f>
        <v>2</v>
      </c>
      <c r="H4004" t="s">
        <v>3672</v>
      </c>
      <c r="I4004">
        <f>VLOOKUP(H4004,customer,2,FALSE)</f>
        <v>418</v>
      </c>
      <c r="J4004" t="s">
        <v>1571</v>
      </c>
      <c r="K4004" t="s">
        <v>9</v>
      </c>
      <c r="L4004">
        <f>VLOOKUP(K4004,segment1,2,FALSE)</f>
        <v>1</v>
      </c>
      <c r="M4004" t="s">
        <v>3255</v>
      </c>
      <c r="N4004" t="s">
        <v>335</v>
      </c>
      <c r="O4004">
        <f>VLOOKUP(N4004,city,2,FALSE)</f>
        <v>53</v>
      </c>
      <c r="P4004" t="s">
        <v>54</v>
      </c>
      <c r="Q4004">
        <f>VLOOKUP(P4004,state,2,FALSE)</f>
        <v>6</v>
      </c>
      <c r="R4004">
        <v>78207</v>
      </c>
      <c r="S4004" t="s">
        <v>55</v>
      </c>
      <c r="T4004" s="10">
        <f>VLOOKUP(S4004,region,2,FALSE)</f>
        <v>3</v>
      </c>
      <c r="U4004" t="s">
        <v>4439</v>
      </c>
      <c r="V4004" t="s">
        <v>13</v>
      </c>
      <c r="W4004">
        <f>VLOOKUP(U4004,product,2,FALSE)</f>
        <v>336</v>
      </c>
      <c r="X4004">
        <f>VLOOKUP(V4004,category,2,FALSE)</f>
        <v>1</v>
      </c>
      <c r="Y4004" t="s">
        <v>29</v>
      </c>
      <c r="Z4004">
        <f>VLOOKUP(Y4004,subcategory,2,FALSE)</f>
        <v>4</v>
      </c>
      <c r="AA4004" t="s">
        <v>2649</v>
      </c>
      <c r="AB4004">
        <v>637.89599999999996</v>
      </c>
      <c r="AC4004">
        <v>3</v>
      </c>
      <c r="AD4004">
        <v>0.3</v>
      </c>
      <c r="AE4004" s="4">
        <v>-127.57919999999996</v>
      </c>
    </row>
    <row r="4005" spans="1:31" x14ac:dyDescent="0.3">
      <c r="A4005" s="2">
        <v>4004</v>
      </c>
      <c r="B4005" t="s">
        <v>8471</v>
      </c>
      <c r="C4005">
        <f>VLOOKUP(B4005,order,2,FALSE)</f>
        <v>1982</v>
      </c>
      <c r="D4005" s="3">
        <v>42432</v>
      </c>
      <c r="E4005" s="3">
        <v>42437</v>
      </c>
      <c r="F4005" t="s">
        <v>25</v>
      </c>
      <c r="G4005" s="10">
        <f>VLOOKUP(F4005,ship,2,FALSE)</f>
        <v>2</v>
      </c>
      <c r="H4005" t="s">
        <v>3672</v>
      </c>
      <c r="I4005">
        <f>VLOOKUP(H4005,customer,2,FALSE)</f>
        <v>418</v>
      </c>
      <c r="J4005" t="s">
        <v>1571</v>
      </c>
      <c r="K4005" t="s">
        <v>9</v>
      </c>
      <c r="L4005">
        <f>VLOOKUP(K4005,segment1,2,FALSE)</f>
        <v>1</v>
      </c>
      <c r="M4005" t="s">
        <v>3255</v>
      </c>
      <c r="N4005" t="s">
        <v>335</v>
      </c>
      <c r="O4005">
        <f>VLOOKUP(N4005,city,2,FALSE)</f>
        <v>53</v>
      </c>
      <c r="P4005" t="s">
        <v>54</v>
      </c>
      <c r="Q4005">
        <f>VLOOKUP(P4005,state,2,FALSE)</f>
        <v>6</v>
      </c>
      <c r="R4005">
        <v>78207</v>
      </c>
      <c r="S4005" t="s">
        <v>55</v>
      </c>
      <c r="T4005" s="10">
        <f>VLOOKUP(S4005,region,2,FALSE)</f>
        <v>3</v>
      </c>
      <c r="U4005" t="s">
        <v>5678</v>
      </c>
      <c r="V4005" t="s">
        <v>35</v>
      </c>
      <c r="W4005">
        <v>2003</v>
      </c>
      <c r="X4005">
        <f>VLOOKUP(V4005,category,2,FALSE)</f>
        <v>3</v>
      </c>
      <c r="Y4005" t="s">
        <v>3235</v>
      </c>
      <c r="Z4005">
        <f>VLOOKUP(Y4005,subcategory,2,FALSE)</f>
        <v>16</v>
      </c>
      <c r="AA4005" t="s">
        <v>3246</v>
      </c>
      <c r="AB4005">
        <v>287.90999999999997</v>
      </c>
      <c r="AC4005">
        <v>3</v>
      </c>
      <c r="AD4005">
        <v>0.4</v>
      </c>
      <c r="AE4005" s="4">
        <v>33.589499999999987</v>
      </c>
    </row>
    <row r="4006" spans="1:31" x14ac:dyDescent="0.3">
      <c r="A4006" s="2">
        <v>4005</v>
      </c>
      <c r="B4006" t="s">
        <v>8471</v>
      </c>
      <c r="C4006">
        <f>VLOOKUP(B4006,order,2,FALSE)</f>
        <v>1982</v>
      </c>
      <c r="D4006" s="3">
        <v>42432</v>
      </c>
      <c r="E4006" s="3">
        <v>42437</v>
      </c>
      <c r="F4006" t="s">
        <v>25</v>
      </c>
      <c r="G4006" s="10">
        <f>VLOOKUP(F4006,ship,2,FALSE)</f>
        <v>2</v>
      </c>
      <c r="H4006" t="s">
        <v>3672</v>
      </c>
      <c r="I4006">
        <f>VLOOKUP(H4006,customer,2,FALSE)</f>
        <v>418</v>
      </c>
      <c r="J4006" t="s">
        <v>1571</v>
      </c>
      <c r="K4006" t="s">
        <v>9</v>
      </c>
      <c r="L4006">
        <f>VLOOKUP(K4006,segment1,2,FALSE)</f>
        <v>1</v>
      </c>
      <c r="M4006" t="s">
        <v>3255</v>
      </c>
      <c r="N4006" t="s">
        <v>335</v>
      </c>
      <c r="O4006">
        <f>VLOOKUP(N4006,city,2,FALSE)</f>
        <v>53</v>
      </c>
      <c r="P4006" t="s">
        <v>54</v>
      </c>
      <c r="Q4006">
        <f>VLOOKUP(P4006,state,2,FALSE)</f>
        <v>6</v>
      </c>
      <c r="R4006">
        <v>78207</v>
      </c>
      <c r="S4006" t="s">
        <v>55</v>
      </c>
      <c r="T4006" s="10">
        <f>VLOOKUP(S4006,region,2,FALSE)</f>
        <v>3</v>
      </c>
      <c r="U4006" t="s">
        <v>4475</v>
      </c>
      <c r="V4006" t="s">
        <v>22</v>
      </c>
      <c r="W4006">
        <f>VLOOKUP(U4006,product,2,FALSE)</f>
        <v>374</v>
      </c>
      <c r="X4006">
        <f>VLOOKUP(V4006,category,2,FALSE)</f>
        <v>2</v>
      </c>
      <c r="Y4006" t="s">
        <v>103</v>
      </c>
      <c r="Z4006">
        <f>VLOOKUP(Y4006,subcategory,2,FALSE)</f>
        <v>13</v>
      </c>
      <c r="AA4006" t="s">
        <v>2420</v>
      </c>
      <c r="AB4006">
        <v>36.6</v>
      </c>
      <c r="AC4006">
        <v>3</v>
      </c>
      <c r="AD4006">
        <v>0.2</v>
      </c>
      <c r="AE4006" s="4">
        <v>11.894999999999994</v>
      </c>
    </row>
    <row r="4007" spans="1:31" x14ac:dyDescent="0.3">
      <c r="A4007" s="2">
        <v>4006</v>
      </c>
      <c r="B4007" t="s">
        <v>7294</v>
      </c>
      <c r="C4007">
        <f>VLOOKUP(B4007,order,2,FALSE)</f>
        <v>1983</v>
      </c>
      <c r="D4007" s="3">
        <v>42348</v>
      </c>
      <c r="E4007" s="3">
        <v>42354</v>
      </c>
      <c r="F4007" t="s">
        <v>25</v>
      </c>
      <c r="G4007" s="10">
        <f>VLOOKUP(F4007,ship,2,FALSE)</f>
        <v>2</v>
      </c>
      <c r="H4007" t="s">
        <v>3985</v>
      </c>
      <c r="I4007">
        <f>VLOOKUP(H4007,customer,2,FALSE)</f>
        <v>731</v>
      </c>
      <c r="J4007" t="s">
        <v>2772</v>
      </c>
      <c r="K4007" t="s">
        <v>9</v>
      </c>
      <c r="L4007">
        <f>VLOOKUP(K4007,segment1,2,FALSE)</f>
        <v>1</v>
      </c>
      <c r="M4007" t="s">
        <v>3255</v>
      </c>
      <c r="N4007" t="s">
        <v>1460</v>
      </c>
      <c r="O4007">
        <f>VLOOKUP(N4007,city,2,FALSE)</f>
        <v>186</v>
      </c>
      <c r="P4007" t="s">
        <v>615</v>
      </c>
      <c r="Q4007">
        <f>VLOOKUP(P4007,state,2,FALSE)</f>
        <v>33</v>
      </c>
      <c r="R4007">
        <v>30076</v>
      </c>
      <c r="S4007" t="s">
        <v>12</v>
      </c>
      <c r="T4007" s="10">
        <f>VLOOKUP(S4007,region,2,FALSE)</f>
        <v>1</v>
      </c>
      <c r="U4007" t="s">
        <v>5397</v>
      </c>
      <c r="V4007" t="s">
        <v>22</v>
      </c>
      <c r="W4007">
        <v>2004</v>
      </c>
      <c r="X4007">
        <f>VLOOKUP(V4007,category,2,FALSE)</f>
        <v>2</v>
      </c>
      <c r="Y4007" t="s">
        <v>3229</v>
      </c>
      <c r="Z4007">
        <f>VLOOKUP(Y4007,subcategory,2,FALSE)</f>
        <v>7</v>
      </c>
      <c r="AA4007" t="s">
        <v>5920</v>
      </c>
      <c r="AB4007">
        <v>1.78</v>
      </c>
      <c r="AC4007">
        <v>1</v>
      </c>
      <c r="AD4007">
        <v>0</v>
      </c>
      <c r="AE4007" s="4">
        <v>0.49839999999999995</v>
      </c>
    </row>
    <row r="4008" spans="1:31" x14ac:dyDescent="0.3">
      <c r="A4008" s="2">
        <v>4007</v>
      </c>
      <c r="B4008" t="s">
        <v>7294</v>
      </c>
      <c r="C4008">
        <f>VLOOKUP(B4008,order,2,FALSE)</f>
        <v>1983</v>
      </c>
      <c r="D4008" s="3">
        <v>42348</v>
      </c>
      <c r="E4008" s="3">
        <v>42354</v>
      </c>
      <c r="F4008" t="s">
        <v>25</v>
      </c>
      <c r="G4008" s="10">
        <f>VLOOKUP(F4008,ship,2,FALSE)</f>
        <v>2</v>
      </c>
      <c r="H4008" t="s">
        <v>3985</v>
      </c>
      <c r="I4008">
        <f>VLOOKUP(H4008,customer,2,FALSE)</f>
        <v>731</v>
      </c>
      <c r="J4008" t="s">
        <v>2772</v>
      </c>
      <c r="K4008" t="s">
        <v>9</v>
      </c>
      <c r="L4008">
        <f>VLOOKUP(K4008,segment1,2,FALSE)</f>
        <v>1</v>
      </c>
      <c r="M4008" t="s">
        <v>3255</v>
      </c>
      <c r="N4008" t="s">
        <v>1460</v>
      </c>
      <c r="O4008">
        <f>VLOOKUP(N4008,city,2,FALSE)</f>
        <v>186</v>
      </c>
      <c r="P4008" t="s">
        <v>615</v>
      </c>
      <c r="Q4008">
        <f>VLOOKUP(P4008,state,2,FALSE)</f>
        <v>33</v>
      </c>
      <c r="R4008">
        <v>30076</v>
      </c>
      <c r="S4008" t="s">
        <v>12</v>
      </c>
      <c r="T4008" s="10">
        <f>VLOOKUP(S4008,region,2,FALSE)</f>
        <v>1</v>
      </c>
      <c r="U4008" t="s">
        <v>5509</v>
      </c>
      <c r="V4008" t="s">
        <v>22</v>
      </c>
      <c r="W4008">
        <f>VLOOKUP(U4008,product,2,FALSE)</f>
        <v>1441</v>
      </c>
      <c r="X4008">
        <f>VLOOKUP(V4008,category,2,FALSE)</f>
        <v>2</v>
      </c>
      <c r="Y4008" t="s">
        <v>45</v>
      </c>
      <c r="Z4008">
        <f>VLOOKUP(Y4008,subcategory,2,FALSE)</f>
        <v>11</v>
      </c>
      <c r="AA4008" t="s">
        <v>2977</v>
      </c>
      <c r="AB4008">
        <v>25.92</v>
      </c>
      <c r="AC4008">
        <v>4</v>
      </c>
      <c r="AD4008">
        <v>0</v>
      </c>
      <c r="AE4008" s="4">
        <v>12.441600000000001</v>
      </c>
    </row>
    <row r="4009" spans="1:31" x14ac:dyDescent="0.3">
      <c r="A4009" s="2">
        <v>4008</v>
      </c>
      <c r="B4009" t="s">
        <v>7294</v>
      </c>
      <c r="C4009">
        <f>VLOOKUP(B4009,order,2,FALSE)</f>
        <v>1983</v>
      </c>
      <c r="D4009" s="3">
        <v>42348</v>
      </c>
      <c r="E4009" s="3">
        <v>42354</v>
      </c>
      <c r="F4009" t="s">
        <v>25</v>
      </c>
      <c r="G4009" s="10">
        <f>VLOOKUP(F4009,ship,2,FALSE)</f>
        <v>2</v>
      </c>
      <c r="H4009" t="s">
        <v>3985</v>
      </c>
      <c r="I4009">
        <f>VLOOKUP(H4009,customer,2,FALSE)</f>
        <v>731</v>
      </c>
      <c r="J4009" t="s">
        <v>2772</v>
      </c>
      <c r="K4009" t="s">
        <v>9</v>
      </c>
      <c r="L4009">
        <f>VLOOKUP(K4009,segment1,2,FALSE)</f>
        <v>1</v>
      </c>
      <c r="M4009" t="s">
        <v>3255</v>
      </c>
      <c r="N4009" t="s">
        <v>1460</v>
      </c>
      <c r="O4009">
        <f>VLOOKUP(N4009,city,2,FALSE)</f>
        <v>186</v>
      </c>
      <c r="P4009" t="s">
        <v>615</v>
      </c>
      <c r="Q4009">
        <f>VLOOKUP(P4009,state,2,FALSE)</f>
        <v>33</v>
      </c>
      <c r="R4009">
        <v>30076</v>
      </c>
      <c r="S4009" t="s">
        <v>12</v>
      </c>
      <c r="T4009" s="10">
        <f>VLOOKUP(S4009,region,2,FALSE)</f>
        <v>1</v>
      </c>
      <c r="U4009" t="s">
        <v>5679</v>
      </c>
      <c r="V4009" t="s">
        <v>35</v>
      </c>
      <c r="W4009">
        <v>2005</v>
      </c>
      <c r="X4009">
        <f>VLOOKUP(V4009,category,2,FALSE)</f>
        <v>3</v>
      </c>
      <c r="Y4009" t="s">
        <v>3232</v>
      </c>
      <c r="Z4009">
        <f>VLOOKUP(Y4009,subcategory,2,FALSE)</f>
        <v>12</v>
      </c>
      <c r="AA4009" t="s">
        <v>2991</v>
      </c>
      <c r="AB4009">
        <v>101.94</v>
      </c>
      <c r="AC4009">
        <v>6</v>
      </c>
      <c r="AD4009">
        <v>0</v>
      </c>
      <c r="AE4009" s="4">
        <v>21.407399999999999</v>
      </c>
    </row>
    <row r="4010" spans="1:31" x14ac:dyDescent="0.3">
      <c r="A4010" s="2">
        <v>4009</v>
      </c>
      <c r="B4010" t="s">
        <v>7295</v>
      </c>
      <c r="C4010">
        <f>VLOOKUP(B4010,order,2,FALSE)</f>
        <v>1984</v>
      </c>
      <c r="D4010" s="3">
        <v>42356</v>
      </c>
      <c r="E4010" s="3">
        <v>42360</v>
      </c>
      <c r="F4010" t="s">
        <v>25</v>
      </c>
      <c r="G4010" s="10">
        <f>VLOOKUP(F4010,ship,2,FALSE)</f>
        <v>2</v>
      </c>
      <c r="H4010" t="s">
        <v>3404</v>
      </c>
      <c r="I4010">
        <f>VLOOKUP(H4010,customer,2,FALSE)</f>
        <v>150</v>
      </c>
      <c r="J4010" t="s">
        <v>626</v>
      </c>
      <c r="K4010" t="s">
        <v>18</v>
      </c>
      <c r="L4010">
        <f>VLOOKUP(K4010,segment1,2,FALSE)</f>
        <v>2</v>
      </c>
      <c r="M4010" t="s">
        <v>3255</v>
      </c>
      <c r="N4010" t="s">
        <v>707</v>
      </c>
      <c r="O4010">
        <f>VLOOKUP(N4010,city,2,FALSE)</f>
        <v>104</v>
      </c>
      <c r="P4010" t="s">
        <v>228</v>
      </c>
      <c r="Q4010">
        <f>VLOOKUP(P4010,state,2,FALSE)</f>
        <v>23</v>
      </c>
      <c r="R4010">
        <v>80027</v>
      </c>
      <c r="S4010" t="s">
        <v>21</v>
      </c>
      <c r="T4010" s="10">
        <f>VLOOKUP(S4010,region,2,FALSE)</f>
        <v>2</v>
      </c>
      <c r="U4010" t="s">
        <v>5089</v>
      </c>
      <c r="V4010" t="s">
        <v>22</v>
      </c>
      <c r="W4010">
        <f>VLOOKUP(U4010,product,2,FALSE)</f>
        <v>1006</v>
      </c>
      <c r="X4010">
        <f>VLOOKUP(V4010,category,2,FALSE)</f>
        <v>2</v>
      </c>
      <c r="Y4010" t="s">
        <v>3229</v>
      </c>
      <c r="Z4010">
        <f>VLOOKUP(Y4010,subcategory,2,FALSE)</f>
        <v>7</v>
      </c>
      <c r="AA4010" t="s">
        <v>621</v>
      </c>
      <c r="AB4010">
        <v>6.8480000000000008</v>
      </c>
      <c r="AC4010">
        <v>2</v>
      </c>
      <c r="AD4010">
        <v>0.2</v>
      </c>
      <c r="AE4010" s="4">
        <v>0.59920000000000018</v>
      </c>
    </row>
    <row r="4011" spans="1:31" x14ac:dyDescent="0.3">
      <c r="A4011" s="2">
        <v>4010</v>
      </c>
      <c r="B4011" t="s">
        <v>9904</v>
      </c>
      <c r="C4011">
        <f>VLOOKUP(B4011,order,2,FALSE)</f>
        <v>1985</v>
      </c>
      <c r="D4011" s="3">
        <v>42736</v>
      </c>
      <c r="E4011" s="3">
        <v>42740</v>
      </c>
      <c r="F4011" t="s">
        <v>25</v>
      </c>
      <c r="G4011" s="10">
        <f>VLOOKUP(F4011,ship,2,FALSE)</f>
        <v>2</v>
      </c>
      <c r="H4011" t="s">
        <v>3311</v>
      </c>
      <c r="I4011">
        <f>VLOOKUP(H4011,customer,2,FALSE)</f>
        <v>57</v>
      </c>
      <c r="J4011" t="s">
        <v>259</v>
      </c>
      <c r="K4011" t="s">
        <v>9</v>
      </c>
      <c r="L4011">
        <f>VLOOKUP(K4011,segment1,2,FALSE)</f>
        <v>1</v>
      </c>
      <c r="M4011" t="s">
        <v>3255</v>
      </c>
      <c r="N4011" t="s">
        <v>19</v>
      </c>
      <c r="O4011">
        <f>VLOOKUP(N4011,city,2,FALSE)</f>
        <v>2</v>
      </c>
      <c r="P4011" t="s">
        <v>20</v>
      </c>
      <c r="Q4011">
        <f>VLOOKUP(P4011,state,2,FALSE)</f>
        <v>2</v>
      </c>
      <c r="R4011">
        <v>90036</v>
      </c>
      <c r="S4011" t="s">
        <v>21</v>
      </c>
      <c r="T4011" s="10">
        <f>VLOOKUP(S4011,region,2,FALSE)</f>
        <v>2</v>
      </c>
      <c r="U4011" t="s">
        <v>5680</v>
      </c>
      <c r="V4011" t="s">
        <v>13</v>
      </c>
      <c r="W4011">
        <v>2006</v>
      </c>
      <c r="X4011">
        <f>VLOOKUP(V4011,category,2,FALSE)</f>
        <v>1</v>
      </c>
      <c r="Y4011" t="s">
        <v>3228</v>
      </c>
      <c r="Z4011">
        <f>VLOOKUP(Y4011,subcategory,2,FALSE)</f>
        <v>6</v>
      </c>
      <c r="AA4011" t="s">
        <v>1235</v>
      </c>
      <c r="AB4011">
        <v>474.43</v>
      </c>
      <c r="AC4011">
        <v>11</v>
      </c>
      <c r="AD4011">
        <v>0</v>
      </c>
      <c r="AE4011" s="4">
        <v>199.26060000000004</v>
      </c>
    </row>
    <row r="4012" spans="1:31" x14ac:dyDescent="0.3">
      <c r="A4012" s="2">
        <v>4011</v>
      </c>
      <c r="B4012" t="s">
        <v>9905</v>
      </c>
      <c r="C4012">
        <f>VLOOKUP(B4012,order,2,FALSE)</f>
        <v>1986</v>
      </c>
      <c r="D4012" s="3">
        <v>43060</v>
      </c>
      <c r="E4012" s="3">
        <v>43063</v>
      </c>
      <c r="F4012" t="s">
        <v>97</v>
      </c>
      <c r="G4012" s="10">
        <f>VLOOKUP(F4012,ship,2,FALSE)</f>
        <v>3</v>
      </c>
      <c r="H4012" t="s">
        <v>3948</v>
      </c>
      <c r="I4012">
        <f>VLOOKUP(H4012,customer,2,FALSE)</f>
        <v>694</v>
      </c>
      <c r="J4012" t="s">
        <v>2608</v>
      </c>
      <c r="K4012" t="s">
        <v>9</v>
      </c>
      <c r="L4012">
        <f>VLOOKUP(K4012,segment1,2,FALSE)</f>
        <v>1</v>
      </c>
      <c r="M4012" t="s">
        <v>3255</v>
      </c>
      <c r="N4012" t="s">
        <v>77</v>
      </c>
      <c r="O4012">
        <f>VLOOKUP(N4012,city,2,FALSE)</f>
        <v>11</v>
      </c>
      <c r="P4012" t="s">
        <v>78</v>
      </c>
      <c r="Q4012">
        <f>VLOOKUP(P4012,state,2,FALSE)</f>
        <v>10</v>
      </c>
      <c r="R4012">
        <v>19143</v>
      </c>
      <c r="S4012" t="s">
        <v>79</v>
      </c>
      <c r="T4012" s="10">
        <f>VLOOKUP(S4012,region,2,FALSE)</f>
        <v>4</v>
      </c>
      <c r="U4012" t="s">
        <v>4620</v>
      </c>
      <c r="V4012" t="s">
        <v>22</v>
      </c>
      <c r="W4012">
        <f>VLOOKUP(U4012,product,2,FALSE)</f>
        <v>524</v>
      </c>
      <c r="X4012">
        <f>VLOOKUP(V4012,category,2,FALSE)</f>
        <v>2</v>
      </c>
      <c r="Y4012" t="s">
        <v>45</v>
      </c>
      <c r="Z4012">
        <f>VLOOKUP(Y4012,subcategory,2,FALSE)</f>
        <v>11</v>
      </c>
      <c r="AA4012" t="s">
        <v>1995</v>
      </c>
      <c r="AB4012">
        <v>8.4480000000000004</v>
      </c>
      <c r="AC4012">
        <v>2</v>
      </c>
      <c r="AD4012">
        <v>0.2</v>
      </c>
      <c r="AE4012" s="4">
        <v>2.6399999999999997</v>
      </c>
    </row>
    <row r="4013" spans="1:31" x14ac:dyDescent="0.3">
      <c r="A4013" s="2">
        <v>4012</v>
      </c>
      <c r="B4013" t="s">
        <v>9905</v>
      </c>
      <c r="C4013">
        <f>VLOOKUP(B4013,order,2,FALSE)</f>
        <v>1986</v>
      </c>
      <c r="D4013" s="3">
        <v>43060</v>
      </c>
      <c r="E4013" s="3">
        <v>43063</v>
      </c>
      <c r="F4013" t="s">
        <v>97</v>
      </c>
      <c r="G4013" s="10">
        <f>VLOOKUP(F4013,ship,2,FALSE)</f>
        <v>3</v>
      </c>
      <c r="H4013" t="s">
        <v>3948</v>
      </c>
      <c r="I4013">
        <f>VLOOKUP(H4013,customer,2,FALSE)</f>
        <v>694</v>
      </c>
      <c r="J4013" t="s">
        <v>2608</v>
      </c>
      <c r="K4013" t="s">
        <v>9</v>
      </c>
      <c r="L4013">
        <f>VLOOKUP(K4013,segment1,2,FALSE)</f>
        <v>1</v>
      </c>
      <c r="M4013" t="s">
        <v>3255</v>
      </c>
      <c r="N4013" t="s">
        <v>77</v>
      </c>
      <c r="O4013">
        <f>VLOOKUP(N4013,city,2,FALSE)</f>
        <v>11</v>
      </c>
      <c r="P4013" t="s">
        <v>78</v>
      </c>
      <c r="Q4013">
        <f>VLOOKUP(P4013,state,2,FALSE)</f>
        <v>10</v>
      </c>
      <c r="R4013">
        <v>19143</v>
      </c>
      <c r="S4013" t="s">
        <v>79</v>
      </c>
      <c r="T4013" s="10">
        <f>VLOOKUP(S4013,region,2,FALSE)</f>
        <v>4</v>
      </c>
      <c r="U4013" t="s">
        <v>4670</v>
      </c>
      <c r="V4013" t="s">
        <v>22</v>
      </c>
      <c r="W4013">
        <v>2007</v>
      </c>
      <c r="X4013">
        <f>VLOOKUP(V4013,category,2,FALSE)</f>
        <v>2</v>
      </c>
      <c r="Y4013" t="s">
        <v>3227</v>
      </c>
      <c r="Z4013">
        <f>VLOOKUP(Y4013,subcategory,2,FALSE)</f>
        <v>5</v>
      </c>
      <c r="AA4013" t="s">
        <v>1470</v>
      </c>
      <c r="AB4013">
        <v>39.295999999999999</v>
      </c>
      <c r="AC4013">
        <v>4</v>
      </c>
      <c r="AD4013">
        <v>0.2</v>
      </c>
      <c r="AE4013" s="4">
        <v>3.9295999999999989</v>
      </c>
    </row>
    <row r="4014" spans="1:31" x14ac:dyDescent="0.3">
      <c r="A4014" s="2">
        <v>4013</v>
      </c>
      <c r="B4014" t="s">
        <v>7296</v>
      </c>
      <c r="C4014">
        <f>VLOOKUP(B4014,order,2,FALSE)</f>
        <v>1987</v>
      </c>
      <c r="D4014" s="3">
        <v>42360</v>
      </c>
      <c r="E4014" s="3">
        <v>42365</v>
      </c>
      <c r="F4014" t="s">
        <v>25</v>
      </c>
      <c r="G4014" s="10">
        <f>VLOOKUP(F4014,ship,2,FALSE)</f>
        <v>2</v>
      </c>
      <c r="H4014" t="s">
        <v>3712</v>
      </c>
      <c r="I4014">
        <f>VLOOKUP(H4014,customer,2,FALSE)</f>
        <v>458</v>
      </c>
      <c r="J4014" t="s">
        <v>1695</v>
      </c>
      <c r="K4014" t="s">
        <v>52</v>
      </c>
      <c r="L4014">
        <f>VLOOKUP(K4014,segment1,2,FALSE)</f>
        <v>3</v>
      </c>
      <c r="M4014" t="s">
        <v>3255</v>
      </c>
      <c r="N4014" t="s">
        <v>2776</v>
      </c>
      <c r="O4014">
        <f>VLOOKUP(N4014,city,2,FALSE)</f>
        <v>385</v>
      </c>
      <c r="P4014" t="s">
        <v>60</v>
      </c>
      <c r="Q4014">
        <f>VLOOKUP(P4014,state,2,FALSE)</f>
        <v>7</v>
      </c>
      <c r="R4014">
        <v>54880</v>
      </c>
      <c r="S4014" t="s">
        <v>55</v>
      </c>
      <c r="T4014" s="10">
        <f>VLOOKUP(S4014,region,2,FALSE)</f>
        <v>3</v>
      </c>
      <c r="U4014" t="s">
        <v>4874</v>
      </c>
      <c r="V4014" t="s">
        <v>22</v>
      </c>
      <c r="W4014">
        <f>VLOOKUP(U4014,product,2,FALSE)</f>
        <v>787</v>
      </c>
      <c r="X4014">
        <f>VLOOKUP(V4014,category,2,FALSE)</f>
        <v>2</v>
      </c>
      <c r="Y4014" t="s">
        <v>3229</v>
      </c>
      <c r="Z4014">
        <f>VLOOKUP(Y4014,subcategory,2,FALSE)</f>
        <v>7</v>
      </c>
      <c r="AA4014" t="s">
        <v>2762</v>
      </c>
      <c r="AB4014">
        <v>17.12</v>
      </c>
      <c r="AC4014">
        <v>4</v>
      </c>
      <c r="AD4014">
        <v>0</v>
      </c>
      <c r="AE4014" s="4">
        <v>4.9647999999999985</v>
      </c>
    </row>
    <row r="4015" spans="1:31" x14ac:dyDescent="0.3">
      <c r="A4015" s="2">
        <v>4014</v>
      </c>
      <c r="B4015" t="s">
        <v>7297</v>
      </c>
      <c r="C4015">
        <f>VLOOKUP(B4015,order,2,FALSE)</f>
        <v>1988</v>
      </c>
      <c r="D4015" s="3">
        <v>42239</v>
      </c>
      <c r="E4015" s="3">
        <v>42244</v>
      </c>
      <c r="F4015" t="s">
        <v>25</v>
      </c>
      <c r="G4015" s="10">
        <f>VLOOKUP(F4015,ship,2,FALSE)</f>
        <v>2</v>
      </c>
      <c r="H4015" t="s">
        <v>3906</v>
      </c>
      <c r="I4015">
        <f>VLOOKUP(H4015,customer,2,FALSE)</f>
        <v>652</v>
      </c>
      <c r="J4015" t="s">
        <v>2445</v>
      </c>
      <c r="K4015" t="s">
        <v>9</v>
      </c>
      <c r="L4015">
        <f>VLOOKUP(K4015,segment1,2,FALSE)</f>
        <v>1</v>
      </c>
      <c r="M4015" t="s">
        <v>3255</v>
      </c>
      <c r="N4015" t="s">
        <v>824</v>
      </c>
      <c r="O4015">
        <f>VLOOKUP(N4015,city,2,FALSE)</f>
        <v>119</v>
      </c>
      <c r="P4015" t="s">
        <v>615</v>
      </c>
      <c r="Q4015">
        <f>VLOOKUP(P4015,state,2,FALSE)</f>
        <v>33</v>
      </c>
      <c r="R4015">
        <v>30318</v>
      </c>
      <c r="S4015" t="s">
        <v>12</v>
      </c>
      <c r="T4015" s="10">
        <f>VLOOKUP(S4015,region,2,FALSE)</f>
        <v>1</v>
      </c>
      <c r="U4015" t="s">
        <v>5188</v>
      </c>
      <c r="V4015" t="s">
        <v>22</v>
      </c>
      <c r="W4015">
        <v>2008</v>
      </c>
      <c r="X4015">
        <f>VLOOKUP(V4015,category,2,FALSE)</f>
        <v>2</v>
      </c>
      <c r="Y4015" t="s">
        <v>38</v>
      </c>
      <c r="Z4015">
        <f>VLOOKUP(Y4015,subcategory,2,FALSE)</f>
        <v>10</v>
      </c>
      <c r="AA4015" t="s">
        <v>1701</v>
      </c>
      <c r="AB4015">
        <v>542.93999999999994</v>
      </c>
      <c r="AC4015">
        <v>3</v>
      </c>
      <c r="AD4015">
        <v>0</v>
      </c>
      <c r="AE4015" s="4">
        <v>152.02319999999997</v>
      </c>
    </row>
    <row r="4016" spans="1:31" x14ac:dyDescent="0.3">
      <c r="A4016" s="2">
        <v>4015</v>
      </c>
      <c r="B4016" t="s">
        <v>7297</v>
      </c>
      <c r="C4016">
        <f>VLOOKUP(B4016,order,2,FALSE)</f>
        <v>1988</v>
      </c>
      <c r="D4016" s="3">
        <v>42239</v>
      </c>
      <c r="E4016" s="3">
        <v>42244</v>
      </c>
      <c r="F4016" t="s">
        <v>25</v>
      </c>
      <c r="G4016" s="10">
        <f>VLOOKUP(F4016,ship,2,FALSE)</f>
        <v>2</v>
      </c>
      <c r="H4016" t="s">
        <v>3906</v>
      </c>
      <c r="I4016">
        <f>VLOOKUP(H4016,customer,2,FALSE)</f>
        <v>652</v>
      </c>
      <c r="J4016" t="s">
        <v>2445</v>
      </c>
      <c r="K4016" t="s">
        <v>9</v>
      </c>
      <c r="L4016">
        <f>VLOOKUP(K4016,segment1,2,FALSE)</f>
        <v>1</v>
      </c>
      <c r="M4016" t="s">
        <v>3255</v>
      </c>
      <c r="N4016" t="s">
        <v>824</v>
      </c>
      <c r="O4016">
        <f>VLOOKUP(N4016,city,2,FALSE)</f>
        <v>119</v>
      </c>
      <c r="P4016" t="s">
        <v>615</v>
      </c>
      <c r="Q4016">
        <f>VLOOKUP(P4016,state,2,FALSE)</f>
        <v>33</v>
      </c>
      <c r="R4016">
        <v>30318</v>
      </c>
      <c r="S4016" t="s">
        <v>12</v>
      </c>
      <c r="T4016" s="10">
        <f>VLOOKUP(S4016,region,2,FALSE)</f>
        <v>1</v>
      </c>
      <c r="U4016" t="s">
        <v>5263</v>
      </c>
      <c r="V4016" t="s">
        <v>22</v>
      </c>
      <c r="W4016">
        <f>VLOOKUP(U4016,product,2,FALSE)</f>
        <v>1187</v>
      </c>
      <c r="X4016">
        <f>VLOOKUP(V4016,category,2,FALSE)</f>
        <v>2</v>
      </c>
      <c r="Y4016" t="s">
        <v>23</v>
      </c>
      <c r="Z4016">
        <f>VLOOKUP(Y4016,subcategory,2,FALSE)</f>
        <v>3</v>
      </c>
      <c r="AA4016" t="s">
        <v>1057</v>
      </c>
      <c r="AB4016">
        <v>8.64</v>
      </c>
      <c r="AC4016">
        <v>3</v>
      </c>
      <c r="AD4016">
        <v>0</v>
      </c>
      <c r="AE4016" s="4">
        <v>4.2336</v>
      </c>
    </row>
    <row r="4017" spans="1:31" x14ac:dyDescent="0.3">
      <c r="A4017" s="2">
        <v>4016</v>
      </c>
      <c r="B4017" t="s">
        <v>7297</v>
      </c>
      <c r="C4017">
        <f>VLOOKUP(B4017,order,2,FALSE)</f>
        <v>1988</v>
      </c>
      <c r="D4017" s="3">
        <v>42239</v>
      </c>
      <c r="E4017" s="3">
        <v>42244</v>
      </c>
      <c r="F4017" t="s">
        <v>25</v>
      </c>
      <c r="G4017" s="10">
        <f>VLOOKUP(F4017,ship,2,FALSE)</f>
        <v>2</v>
      </c>
      <c r="H4017" t="s">
        <v>3906</v>
      </c>
      <c r="I4017">
        <f>VLOOKUP(H4017,customer,2,FALSE)</f>
        <v>652</v>
      </c>
      <c r="J4017" t="s">
        <v>2445</v>
      </c>
      <c r="K4017" t="s">
        <v>9</v>
      </c>
      <c r="L4017">
        <f>VLOOKUP(K4017,segment1,2,FALSE)</f>
        <v>1</v>
      </c>
      <c r="M4017" t="s">
        <v>3255</v>
      </c>
      <c r="N4017" t="s">
        <v>824</v>
      </c>
      <c r="O4017">
        <f>VLOOKUP(N4017,city,2,FALSE)</f>
        <v>119</v>
      </c>
      <c r="P4017" t="s">
        <v>615</v>
      </c>
      <c r="Q4017">
        <f>VLOOKUP(P4017,state,2,FALSE)</f>
        <v>33</v>
      </c>
      <c r="R4017">
        <v>30318</v>
      </c>
      <c r="S4017" t="s">
        <v>12</v>
      </c>
      <c r="T4017" s="10">
        <f>VLOOKUP(S4017,region,2,FALSE)</f>
        <v>1</v>
      </c>
      <c r="U4017" t="s">
        <v>5482</v>
      </c>
      <c r="V4017" t="s">
        <v>22</v>
      </c>
      <c r="W4017">
        <v>2009</v>
      </c>
      <c r="X4017">
        <f>VLOOKUP(V4017,category,2,FALSE)</f>
        <v>2</v>
      </c>
      <c r="Y4017" t="s">
        <v>45</v>
      </c>
      <c r="Z4017">
        <f>VLOOKUP(Y4017,subcategory,2,FALSE)</f>
        <v>11</v>
      </c>
      <c r="AA4017" t="s">
        <v>3131</v>
      </c>
      <c r="AB4017">
        <v>193.79999999999998</v>
      </c>
      <c r="AC4017">
        <v>5</v>
      </c>
      <c r="AD4017">
        <v>0</v>
      </c>
      <c r="AE4017" s="4">
        <v>94.962000000000003</v>
      </c>
    </row>
    <row r="4018" spans="1:31" x14ac:dyDescent="0.3">
      <c r="A4018" s="2">
        <v>4017</v>
      </c>
      <c r="B4018" t="s">
        <v>7297</v>
      </c>
      <c r="C4018">
        <f>VLOOKUP(B4018,order,2,FALSE)</f>
        <v>1988</v>
      </c>
      <c r="D4018" s="3">
        <v>42239</v>
      </c>
      <c r="E4018" s="3">
        <v>42244</v>
      </c>
      <c r="F4018" t="s">
        <v>25</v>
      </c>
      <c r="G4018" s="10">
        <f>VLOOKUP(F4018,ship,2,FALSE)</f>
        <v>2</v>
      </c>
      <c r="H4018" t="s">
        <v>3906</v>
      </c>
      <c r="I4018">
        <f>VLOOKUP(H4018,customer,2,FALSE)</f>
        <v>652</v>
      </c>
      <c r="J4018" t="s">
        <v>2445</v>
      </c>
      <c r="K4018" t="s">
        <v>9</v>
      </c>
      <c r="L4018">
        <f>VLOOKUP(K4018,segment1,2,FALSE)</f>
        <v>1</v>
      </c>
      <c r="M4018" t="s">
        <v>3255</v>
      </c>
      <c r="N4018" t="s">
        <v>824</v>
      </c>
      <c r="O4018">
        <f>VLOOKUP(N4018,city,2,FALSE)</f>
        <v>119</v>
      </c>
      <c r="P4018" t="s">
        <v>615</v>
      </c>
      <c r="Q4018">
        <f>VLOOKUP(P4018,state,2,FALSE)</f>
        <v>33</v>
      </c>
      <c r="R4018">
        <v>30318</v>
      </c>
      <c r="S4018" t="s">
        <v>12</v>
      </c>
      <c r="T4018" s="10">
        <f>VLOOKUP(S4018,region,2,FALSE)</f>
        <v>1</v>
      </c>
      <c r="U4018" t="s">
        <v>5198</v>
      </c>
      <c r="V4018" t="s">
        <v>22</v>
      </c>
      <c r="W4018">
        <f>VLOOKUP(U4018,product,2,FALSE)</f>
        <v>1118</v>
      </c>
      <c r="X4018">
        <f>VLOOKUP(V4018,category,2,FALSE)</f>
        <v>2</v>
      </c>
      <c r="Y4018" t="s">
        <v>45</v>
      </c>
      <c r="Z4018">
        <f>VLOOKUP(Y4018,subcategory,2,FALSE)</f>
        <v>11</v>
      </c>
      <c r="AA4018" t="s">
        <v>957</v>
      </c>
      <c r="AB4018">
        <v>21.400000000000002</v>
      </c>
      <c r="AC4018">
        <v>5</v>
      </c>
      <c r="AD4018">
        <v>0</v>
      </c>
      <c r="AE4018" s="4">
        <v>9.629999999999999</v>
      </c>
    </row>
    <row r="4019" spans="1:31" x14ac:dyDescent="0.3">
      <c r="A4019" s="2">
        <v>4018</v>
      </c>
      <c r="B4019" t="s">
        <v>7297</v>
      </c>
      <c r="C4019">
        <f>VLOOKUP(B4019,order,2,FALSE)</f>
        <v>1988</v>
      </c>
      <c r="D4019" s="3">
        <v>42239</v>
      </c>
      <c r="E4019" s="3">
        <v>42244</v>
      </c>
      <c r="F4019" t="s">
        <v>25</v>
      </c>
      <c r="G4019" s="10">
        <f>VLOOKUP(F4019,ship,2,FALSE)</f>
        <v>2</v>
      </c>
      <c r="H4019" t="s">
        <v>3906</v>
      </c>
      <c r="I4019">
        <f>VLOOKUP(H4019,customer,2,FALSE)</f>
        <v>652</v>
      </c>
      <c r="J4019" t="s">
        <v>2445</v>
      </c>
      <c r="K4019" t="s">
        <v>9</v>
      </c>
      <c r="L4019">
        <f>VLOOKUP(K4019,segment1,2,FALSE)</f>
        <v>1</v>
      </c>
      <c r="M4019" t="s">
        <v>3255</v>
      </c>
      <c r="N4019" t="s">
        <v>824</v>
      </c>
      <c r="O4019">
        <f>VLOOKUP(N4019,city,2,FALSE)</f>
        <v>119</v>
      </c>
      <c r="P4019" t="s">
        <v>615</v>
      </c>
      <c r="Q4019">
        <f>VLOOKUP(P4019,state,2,FALSE)</f>
        <v>33</v>
      </c>
      <c r="R4019">
        <v>30318</v>
      </c>
      <c r="S4019" t="s">
        <v>12</v>
      </c>
      <c r="T4019" s="10">
        <f>VLOOKUP(S4019,region,2,FALSE)</f>
        <v>1</v>
      </c>
      <c r="U4019" t="s">
        <v>5681</v>
      </c>
      <c r="V4019" t="s">
        <v>22</v>
      </c>
      <c r="W4019">
        <v>2010</v>
      </c>
      <c r="X4019">
        <f>VLOOKUP(V4019,category,2,FALSE)</f>
        <v>2</v>
      </c>
      <c r="Y4019" t="s">
        <v>45</v>
      </c>
      <c r="Z4019">
        <f>VLOOKUP(Y4019,subcategory,2,FALSE)</f>
        <v>11</v>
      </c>
      <c r="AA4019" t="s">
        <v>784</v>
      </c>
      <c r="AB4019">
        <v>97.88</v>
      </c>
      <c r="AC4019">
        <v>2</v>
      </c>
      <c r="AD4019">
        <v>0</v>
      </c>
      <c r="AE4019" s="4">
        <v>48.94</v>
      </c>
    </row>
    <row r="4020" spans="1:31" x14ac:dyDescent="0.3">
      <c r="A4020" s="2">
        <v>4019</v>
      </c>
      <c r="B4020" t="s">
        <v>7297</v>
      </c>
      <c r="C4020">
        <f>VLOOKUP(B4020,order,2,FALSE)</f>
        <v>1988</v>
      </c>
      <c r="D4020" s="3">
        <v>42239</v>
      </c>
      <c r="E4020" s="3">
        <v>42244</v>
      </c>
      <c r="F4020" t="s">
        <v>25</v>
      </c>
      <c r="G4020" s="10">
        <f>VLOOKUP(F4020,ship,2,FALSE)</f>
        <v>2</v>
      </c>
      <c r="H4020" t="s">
        <v>3906</v>
      </c>
      <c r="I4020">
        <f>VLOOKUP(H4020,customer,2,FALSE)</f>
        <v>652</v>
      </c>
      <c r="J4020" t="s">
        <v>2445</v>
      </c>
      <c r="K4020" t="s">
        <v>9</v>
      </c>
      <c r="L4020">
        <f>VLOOKUP(K4020,segment1,2,FALSE)</f>
        <v>1</v>
      </c>
      <c r="M4020" t="s">
        <v>3255</v>
      </c>
      <c r="N4020" t="s">
        <v>824</v>
      </c>
      <c r="O4020">
        <f>VLOOKUP(N4020,city,2,FALSE)</f>
        <v>119</v>
      </c>
      <c r="P4020" t="s">
        <v>615</v>
      </c>
      <c r="Q4020">
        <f>VLOOKUP(P4020,state,2,FALSE)</f>
        <v>33</v>
      </c>
      <c r="R4020">
        <v>30318</v>
      </c>
      <c r="S4020" t="s">
        <v>12</v>
      </c>
      <c r="T4020" s="10">
        <f>VLOOKUP(S4020,region,2,FALSE)</f>
        <v>1</v>
      </c>
      <c r="U4020" t="s">
        <v>5211</v>
      </c>
      <c r="V4020" t="s">
        <v>35</v>
      </c>
      <c r="W4020">
        <f>VLOOKUP(U4020,product,2,FALSE)</f>
        <v>1131</v>
      </c>
      <c r="X4020">
        <f>VLOOKUP(V4020,category,2,FALSE)</f>
        <v>3</v>
      </c>
      <c r="Y4020" t="s">
        <v>3232</v>
      </c>
      <c r="Z4020">
        <f>VLOOKUP(Y4020,subcategory,2,FALSE)</f>
        <v>12</v>
      </c>
      <c r="AA4020" t="s">
        <v>128</v>
      </c>
      <c r="AB4020">
        <v>251.91</v>
      </c>
      <c r="AC4020">
        <v>9</v>
      </c>
      <c r="AD4020">
        <v>0</v>
      </c>
      <c r="AE4020" s="4">
        <v>47.862899999999982</v>
      </c>
    </row>
    <row r="4021" spans="1:31" x14ac:dyDescent="0.3">
      <c r="A4021" s="2">
        <v>4020</v>
      </c>
      <c r="B4021" t="s">
        <v>7297</v>
      </c>
      <c r="C4021">
        <f>VLOOKUP(B4021,order,2,FALSE)</f>
        <v>1988</v>
      </c>
      <c r="D4021" s="3">
        <v>42239</v>
      </c>
      <c r="E4021" s="3">
        <v>42244</v>
      </c>
      <c r="F4021" t="s">
        <v>25</v>
      </c>
      <c r="G4021" s="10">
        <f>VLOOKUP(F4021,ship,2,FALSE)</f>
        <v>2</v>
      </c>
      <c r="H4021" t="s">
        <v>3906</v>
      </c>
      <c r="I4021">
        <f>VLOOKUP(H4021,customer,2,FALSE)</f>
        <v>652</v>
      </c>
      <c r="J4021" t="s">
        <v>2445</v>
      </c>
      <c r="K4021" t="s">
        <v>9</v>
      </c>
      <c r="L4021">
        <f>VLOOKUP(K4021,segment1,2,FALSE)</f>
        <v>1</v>
      </c>
      <c r="M4021" t="s">
        <v>3255</v>
      </c>
      <c r="N4021" t="s">
        <v>824</v>
      </c>
      <c r="O4021">
        <f>VLOOKUP(N4021,city,2,FALSE)</f>
        <v>119</v>
      </c>
      <c r="P4021" t="s">
        <v>615</v>
      </c>
      <c r="Q4021">
        <f>VLOOKUP(P4021,state,2,FALSE)</f>
        <v>33</v>
      </c>
      <c r="R4021">
        <v>30318</v>
      </c>
      <c r="S4021" t="s">
        <v>12</v>
      </c>
      <c r="T4021" s="10">
        <f>VLOOKUP(S4021,region,2,FALSE)</f>
        <v>1</v>
      </c>
      <c r="U4021" t="s">
        <v>4132</v>
      </c>
      <c r="V4021" t="s">
        <v>22</v>
      </c>
      <c r="W4021">
        <v>2011</v>
      </c>
      <c r="X4021">
        <f>VLOOKUP(V4021,category,2,FALSE)</f>
        <v>2</v>
      </c>
      <c r="Y4021" t="s">
        <v>38</v>
      </c>
      <c r="Z4021">
        <f>VLOOKUP(Y4021,subcategory,2,FALSE)</f>
        <v>10</v>
      </c>
      <c r="AA4021" t="s">
        <v>1608</v>
      </c>
      <c r="AB4021">
        <v>25.86</v>
      </c>
      <c r="AC4021">
        <v>3</v>
      </c>
      <c r="AD4021">
        <v>0</v>
      </c>
      <c r="AE4021" s="4">
        <v>6.7236000000000002</v>
      </c>
    </row>
    <row r="4022" spans="1:31" x14ac:dyDescent="0.3">
      <c r="A4022" s="2">
        <v>4021</v>
      </c>
      <c r="B4022" t="s">
        <v>6316</v>
      </c>
      <c r="C4022">
        <f>VLOOKUP(B4022,order,2,FALSE)</f>
        <v>1989</v>
      </c>
      <c r="D4022" s="3">
        <v>41812</v>
      </c>
      <c r="E4022" s="3">
        <v>41817</v>
      </c>
      <c r="F4022" t="s">
        <v>25</v>
      </c>
      <c r="G4022" s="10">
        <f>VLOOKUP(F4022,ship,2,FALSE)</f>
        <v>2</v>
      </c>
      <c r="H4022" t="s">
        <v>3986</v>
      </c>
      <c r="I4022">
        <f>VLOOKUP(H4022,customer,2,FALSE)</f>
        <v>732</v>
      </c>
      <c r="J4022" t="s">
        <v>2778</v>
      </c>
      <c r="K4022" t="s">
        <v>9</v>
      </c>
      <c r="L4022">
        <f>VLOOKUP(K4022,segment1,2,FALSE)</f>
        <v>1</v>
      </c>
      <c r="M4022" t="s">
        <v>3255</v>
      </c>
      <c r="N4022" t="s">
        <v>1056</v>
      </c>
      <c r="O4022">
        <f>VLOOKUP(N4022,city,2,FALSE)</f>
        <v>143</v>
      </c>
      <c r="P4022" t="s">
        <v>78</v>
      </c>
      <c r="Q4022">
        <f>VLOOKUP(P4022,state,2,FALSE)</f>
        <v>10</v>
      </c>
      <c r="R4022">
        <v>19013</v>
      </c>
      <c r="S4022" t="s">
        <v>79</v>
      </c>
      <c r="T4022" s="10">
        <f>VLOOKUP(S4022,region,2,FALSE)</f>
        <v>4</v>
      </c>
      <c r="U4022" t="s">
        <v>4275</v>
      </c>
      <c r="V4022" t="s">
        <v>13</v>
      </c>
      <c r="W4022">
        <f>VLOOKUP(U4022,product,2,FALSE)</f>
        <v>168</v>
      </c>
      <c r="X4022">
        <f>VLOOKUP(V4022,category,2,FALSE)</f>
        <v>1</v>
      </c>
      <c r="Y4022" t="s">
        <v>3226</v>
      </c>
      <c r="Z4022">
        <f>VLOOKUP(Y4022,subcategory,2,FALSE)</f>
        <v>2</v>
      </c>
      <c r="AA4022" t="s">
        <v>352</v>
      </c>
      <c r="AB4022">
        <v>170.05799999999999</v>
      </c>
      <c r="AC4022">
        <v>3</v>
      </c>
      <c r="AD4022">
        <v>0.3</v>
      </c>
      <c r="AE4022" s="4">
        <v>-4.858799999999988</v>
      </c>
    </row>
    <row r="4023" spans="1:31" x14ac:dyDescent="0.3">
      <c r="A4023" s="2">
        <v>4022</v>
      </c>
      <c r="B4023" t="s">
        <v>6316</v>
      </c>
      <c r="C4023">
        <f>VLOOKUP(B4023,order,2,FALSE)</f>
        <v>1989</v>
      </c>
      <c r="D4023" s="3">
        <v>41812</v>
      </c>
      <c r="E4023" s="3">
        <v>41817</v>
      </c>
      <c r="F4023" t="s">
        <v>25</v>
      </c>
      <c r="G4023" s="10">
        <f>VLOOKUP(F4023,ship,2,FALSE)</f>
        <v>2</v>
      </c>
      <c r="H4023" t="s">
        <v>3986</v>
      </c>
      <c r="I4023">
        <f>VLOOKUP(H4023,customer,2,FALSE)</f>
        <v>732</v>
      </c>
      <c r="J4023" t="s">
        <v>2778</v>
      </c>
      <c r="K4023" t="s">
        <v>9</v>
      </c>
      <c r="L4023">
        <f>VLOOKUP(K4023,segment1,2,FALSE)</f>
        <v>1</v>
      </c>
      <c r="M4023" t="s">
        <v>3255</v>
      </c>
      <c r="N4023" t="s">
        <v>1056</v>
      </c>
      <c r="O4023">
        <f>VLOOKUP(N4023,city,2,FALSE)</f>
        <v>143</v>
      </c>
      <c r="P4023" t="s">
        <v>78</v>
      </c>
      <c r="Q4023">
        <f>VLOOKUP(P4023,state,2,FALSE)</f>
        <v>10</v>
      </c>
      <c r="R4023">
        <v>19013</v>
      </c>
      <c r="S4023" t="s">
        <v>79</v>
      </c>
      <c r="T4023" s="10">
        <f>VLOOKUP(S4023,region,2,FALSE)</f>
        <v>4</v>
      </c>
      <c r="U4023" t="s">
        <v>4150</v>
      </c>
      <c r="V4023" t="s">
        <v>35</v>
      </c>
      <c r="W4023">
        <v>2012</v>
      </c>
      <c r="X4023">
        <f>VLOOKUP(V4023,category,2,FALSE)</f>
        <v>3</v>
      </c>
      <c r="Y4023" t="s">
        <v>3230</v>
      </c>
      <c r="Z4023">
        <f>VLOOKUP(Y4023,subcategory,2,FALSE)</f>
        <v>8</v>
      </c>
      <c r="AA4023" t="s">
        <v>923</v>
      </c>
      <c r="AB4023">
        <v>82.782000000000011</v>
      </c>
      <c r="AC4023">
        <v>3</v>
      </c>
      <c r="AD4023">
        <v>0.4</v>
      </c>
      <c r="AE4023" s="4">
        <v>-15.176700000000004</v>
      </c>
    </row>
    <row r="4024" spans="1:31" x14ac:dyDescent="0.3">
      <c r="A4024" s="2">
        <v>4023</v>
      </c>
      <c r="B4024" t="s">
        <v>6316</v>
      </c>
      <c r="C4024">
        <f>VLOOKUP(B4024,order,2,FALSE)</f>
        <v>1989</v>
      </c>
      <c r="D4024" s="3">
        <v>41812</v>
      </c>
      <c r="E4024" s="3">
        <v>41817</v>
      </c>
      <c r="F4024" t="s">
        <v>25</v>
      </c>
      <c r="G4024" s="10">
        <f>VLOOKUP(F4024,ship,2,FALSE)</f>
        <v>2</v>
      </c>
      <c r="H4024" t="s">
        <v>3986</v>
      </c>
      <c r="I4024">
        <f>VLOOKUP(H4024,customer,2,FALSE)</f>
        <v>732</v>
      </c>
      <c r="J4024" t="s">
        <v>2778</v>
      </c>
      <c r="K4024" t="s">
        <v>9</v>
      </c>
      <c r="L4024">
        <f>VLOOKUP(K4024,segment1,2,FALSE)</f>
        <v>1</v>
      </c>
      <c r="M4024" t="s">
        <v>3255</v>
      </c>
      <c r="N4024" t="s">
        <v>1056</v>
      </c>
      <c r="O4024">
        <f>VLOOKUP(N4024,city,2,FALSE)</f>
        <v>143</v>
      </c>
      <c r="P4024" t="s">
        <v>78</v>
      </c>
      <c r="Q4024">
        <f>VLOOKUP(P4024,state,2,FALSE)</f>
        <v>10</v>
      </c>
      <c r="R4024">
        <v>19013</v>
      </c>
      <c r="S4024" t="s">
        <v>79</v>
      </c>
      <c r="T4024" s="10">
        <f>VLOOKUP(S4024,region,2,FALSE)</f>
        <v>4</v>
      </c>
      <c r="U4024" t="s">
        <v>4111</v>
      </c>
      <c r="V4024" t="s">
        <v>13</v>
      </c>
      <c r="W4024">
        <f>VLOOKUP(U4024,product,2,FALSE)</f>
        <v>2</v>
      </c>
      <c r="X4024">
        <f>VLOOKUP(V4024,category,2,FALSE)</f>
        <v>1</v>
      </c>
      <c r="Y4024" t="s">
        <v>3226</v>
      </c>
      <c r="Z4024">
        <f>VLOOKUP(Y4024,subcategory,2,FALSE)</f>
        <v>2</v>
      </c>
      <c r="AA4024" t="s">
        <v>2779</v>
      </c>
      <c r="AB4024">
        <v>853.92999999999984</v>
      </c>
      <c r="AC4024">
        <v>5</v>
      </c>
      <c r="AD4024">
        <v>0.3</v>
      </c>
      <c r="AE4024" s="4">
        <v>0</v>
      </c>
    </row>
    <row r="4025" spans="1:31" x14ac:dyDescent="0.3">
      <c r="A4025" s="2">
        <v>4024</v>
      </c>
      <c r="B4025" t="s">
        <v>9906</v>
      </c>
      <c r="C4025">
        <f>VLOOKUP(B4025,order,2,FALSE)</f>
        <v>1990</v>
      </c>
      <c r="D4025" s="3">
        <v>43035</v>
      </c>
      <c r="E4025" s="3">
        <v>43036</v>
      </c>
      <c r="F4025" t="s">
        <v>97</v>
      </c>
      <c r="G4025" s="10">
        <f>VLOOKUP(F4025,ship,2,FALSE)</f>
        <v>3</v>
      </c>
      <c r="H4025" t="s">
        <v>3960</v>
      </c>
      <c r="I4025">
        <f>VLOOKUP(H4025,customer,2,FALSE)</f>
        <v>706</v>
      </c>
      <c r="J4025" t="s">
        <v>2657</v>
      </c>
      <c r="K4025" t="s">
        <v>18</v>
      </c>
      <c r="L4025">
        <f>VLOOKUP(K4025,segment1,2,FALSE)</f>
        <v>2</v>
      </c>
      <c r="M4025" t="s">
        <v>3255</v>
      </c>
      <c r="N4025" t="s">
        <v>67</v>
      </c>
      <c r="O4025">
        <f>VLOOKUP(N4025,city,2,FALSE)</f>
        <v>9</v>
      </c>
      <c r="P4025" t="s">
        <v>20</v>
      </c>
      <c r="Q4025">
        <f>VLOOKUP(P4025,state,2,FALSE)</f>
        <v>2</v>
      </c>
      <c r="R4025">
        <v>94110</v>
      </c>
      <c r="S4025" t="s">
        <v>21</v>
      </c>
      <c r="T4025" s="10">
        <f>VLOOKUP(S4025,region,2,FALSE)</f>
        <v>2</v>
      </c>
      <c r="U4025" t="s">
        <v>5295</v>
      </c>
      <c r="V4025" t="s">
        <v>13</v>
      </c>
      <c r="W4025">
        <v>2013</v>
      </c>
      <c r="X4025">
        <f>VLOOKUP(V4025,category,2,FALSE)</f>
        <v>1</v>
      </c>
      <c r="Y4025" t="s">
        <v>14</v>
      </c>
      <c r="Z4025">
        <f>VLOOKUP(Y4025,subcategory,2,FALSE)</f>
        <v>1</v>
      </c>
      <c r="AA4025" t="s">
        <v>2083</v>
      </c>
      <c r="AB4025">
        <v>556.66499999999996</v>
      </c>
      <c r="AC4025">
        <v>5</v>
      </c>
      <c r="AD4025">
        <v>0.15</v>
      </c>
      <c r="AE4025" s="4">
        <v>6.5490000000000208</v>
      </c>
    </row>
    <row r="4026" spans="1:31" x14ac:dyDescent="0.3">
      <c r="A4026" s="2">
        <v>4025</v>
      </c>
      <c r="B4026" t="s">
        <v>9906</v>
      </c>
      <c r="C4026">
        <f>VLOOKUP(B4026,order,2,FALSE)</f>
        <v>1990</v>
      </c>
      <c r="D4026" s="3">
        <v>43035</v>
      </c>
      <c r="E4026" s="3">
        <v>43036</v>
      </c>
      <c r="F4026" t="s">
        <v>97</v>
      </c>
      <c r="G4026" s="10">
        <f>VLOOKUP(F4026,ship,2,FALSE)</f>
        <v>3</v>
      </c>
      <c r="H4026" t="s">
        <v>3960</v>
      </c>
      <c r="I4026">
        <f>VLOOKUP(H4026,customer,2,FALSE)</f>
        <v>706</v>
      </c>
      <c r="J4026" t="s">
        <v>2657</v>
      </c>
      <c r="K4026" t="s">
        <v>18</v>
      </c>
      <c r="L4026">
        <f>VLOOKUP(K4026,segment1,2,FALSE)</f>
        <v>2</v>
      </c>
      <c r="M4026" t="s">
        <v>3255</v>
      </c>
      <c r="N4026" t="s">
        <v>67</v>
      </c>
      <c r="O4026">
        <f>VLOOKUP(N4026,city,2,FALSE)</f>
        <v>9</v>
      </c>
      <c r="P4026" t="s">
        <v>20</v>
      </c>
      <c r="Q4026">
        <f>VLOOKUP(P4026,state,2,FALSE)</f>
        <v>2</v>
      </c>
      <c r="R4026">
        <v>94110</v>
      </c>
      <c r="S4026" t="s">
        <v>21</v>
      </c>
      <c r="T4026" s="10">
        <f>VLOOKUP(S4026,region,2,FALSE)</f>
        <v>2</v>
      </c>
      <c r="U4026" t="s">
        <v>5682</v>
      </c>
      <c r="V4026" t="s">
        <v>35</v>
      </c>
      <c r="W4026">
        <f>VLOOKUP(U4026,product,2,FALSE)</f>
        <v>1621</v>
      </c>
      <c r="X4026">
        <f>VLOOKUP(V4026,category,2,FALSE)</f>
        <v>3</v>
      </c>
      <c r="Y4026" t="s">
        <v>3230</v>
      </c>
      <c r="Z4026">
        <f>VLOOKUP(Y4026,subcategory,2,FALSE)</f>
        <v>8</v>
      </c>
      <c r="AA4026" t="s">
        <v>2149</v>
      </c>
      <c r="AB4026">
        <v>95.84</v>
      </c>
      <c r="AC4026">
        <v>4</v>
      </c>
      <c r="AD4026">
        <v>0.2</v>
      </c>
      <c r="AE4026" s="4">
        <v>34.741999999999997</v>
      </c>
    </row>
    <row r="4027" spans="1:31" x14ac:dyDescent="0.3">
      <c r="A4027" s="2">
        <v>4026</v>
      </c>
      <c r="B4027" t="s">
        <v>9907</v>
      </c>
      <c r="C4027">
        <f>VLOOKUP(B4027,order,2,FALSE)</f>
        <v>1991</v>
      </c>
      <c r="D4027" s="3">
        <v>42958</v>
      </c>
      <c r="E4027" s="3">
        <v>42960</v>
      </c>
      <c r="F4027" t="s">
        <v>97</v>
      </c>
      <c r="G4027" s="10">
        <f>VLOOKUP(F4027,ship,2,FALSE)</f>
        <v>3</v>
      </c>
      <c r="H4027" t="s">
        <v>3500</v>
      </c>
      <c r="I4027">
        <f>VLOOKUP(H4027,customer,2,FALSE)</f>
        <v>246</v>
      </c>
      <c r="J4027" t="s">
        <v>969</v>
      </c>
      <c r="K4027" t="s">
        <v>18</v>
      </c>
      <c r="L4027">
        <f>VLOOKUP(K4027,segment1,2,FALSE)</f>
        <v>2</v>
      </c>
      <c r="M4027" t="s">
        <v>3255</v>
      </c>
      <c r="N4027" t="s">
        <v>2781</v>
      </c>
      <c r="O4027">
        <f>VLOOKUP(N4027,city,2,FALSE)</f>
        <v>386</v>
      </c>
      <c r="P4027" t="s">
        <v>54</v>
      </c>
      <c r="Q4027">
        <f>VLOOKUP(P4027,state,2,FALSE)</f>
        <v>6</v>
      </c>
      <c r="R4027">
        <v>76021</v>
      </c>
      <c r="S4027" t="s">
        <v>55</v>
      </c>
      <c r="T4027" s="10">
        <f>VLOOKUP(S4027,region,2,FALSE)</f>
        <v>3</v>
      </c>
      <c r="U4027" t="s">
        <v>5361</v>
      </c>
      <c r="V4027" t="s">
        <v>22</v>
      </c>
      <c r="W4027">
        <v>2014</v>
      </c>
      <c r="X4027">
        <f>VLOOKUP(V4027,category,2,FALSE)</f>
        <v>2</v>
      </c>
      <c r="Y4027" t="s">
        <v>45</v>
      </c>
      <c r="Z4027">
        <f>VLOOKUP(Y4027,subcategory,2,FALSE)</f>
        <v>11</v>
      </c>
      <c r="AA4027" t="s">
        <v>2316</v>
      </c>
      <c r="AB4027">
        <v>29.664000000000001</v>
      </c>
      <c r="AC4027">
        <v>4</v>
      </c>
      <c r="AD4027">
        <v>0.2</v>
      </c>
      <c r="AE4027" s="4">
        <v>10.011599999999998</v>
      </c>
    </row>
    <row r="4028" spans="1:31" x14ac:dyDescent="0.3">
      <c r="A4028" s="2">
        <v>4027</v>
      </c>
      <c r="B4028" t="s">
        <v>9907</v>
      </c>
      <c r="C4028">
        <f>VLOOKUP(B4028,order,2,FALSE)</f>
        <v>1991</v>
      </c>
      <c r="D4028" s="3">
        <v>42958</v>
      </c>
      <c r="E4028" s="3">
        <v>42960</v>
      </c>
      <c r="F4028" t="s">
        <v>97</v>
      </c>
      <c r="G4028" s="10">
        <f>VLOOKUP(F4028,ship,2,FALSE)</f>
        <v>3</v>
      </c>
      <c r="H4028" t="s">
        <v>3500</v>
      </c>
      <c r="I4028">
        <f>VLOOKUP(H4028,customer,2,FALSE)</f>
        <v>246</v>
      </c>
      <c r="J4028" t="s">
        <v>969</v>
      </c>
      <c r="K4028" t="s">
        <v>18</v>
      </c>
      <c r="L4028">
        <f>VLOOKUP(K4028,segment1,2,FALSE)</f>
        <v>2</v>
      </c>
      <c r="M4028" t="s">
        <v>3255</v>
      </c>
      <c r="N4028" t="s">
        <v>2781</v>
      </c>
      <c r="O4028">
        <f>VLOOKUP(N4028,city,2,FALSE)</f>
        <v>386</v>
      </c>
      <c r="P4028" t="s">
        <v>54</v>
      </c>
      <c r="Q4028">
        <f>VLOOKUP(P4028,state,2,FALSE)</f>
        <v>6</v>
      </c>
      <c r="R4028">
        <v>76021</v>
      </c>
      <c r="S4028" t="s">
        <v>55</v>
      </c>
      <c r="T4028" s="10">
        <f>VLOOKUP(S4028,region,2,FALSE)</f>
        <v>3</v>
      </c>
      <c r="U4028" t="s">
        <v>5276</v>
      </c>
      <c r="V4028" t="s">
        <v>22</v>
      </c>
      <c r="W4028">
        <f>VLOOKUP(U4028,product,2,FALSE)</f>
        <v>1200</v>
      </c>
      <c r="X4028">
        <f>VLOOKUP(V4028,category,2,FALSE)</f>
        <v>2</v>
      </c>
      <c r="Y4028" t="s">
        <v>3229</v>
      </c>
      <c r="Z4028">
        <f>VLOOKUP(Y4028,subcategory,2,FALSE)</f>
        <v>7</v>
      </c>
      <c r="AA4028" t="s">
        <v>2853</v>
      </c>
      <c r="AB4028">
        <v>9.1840000000000011</v>
      </c>
      <c r="AC4028">
        <v>7</v>
      </c>
      <c r="AD4028">
        <v>0.2</v>
      </c>
      <c r="AE4028" s="4">
        <v>2.8699999999999992</v>
      </c>
    </row>
    <row r="4029" spans="1:31" x14ac:dyDescent="0.3">
      <c r="A4029" s="2">
        <v>4028</v>
      </c>
      <c r="B4029" t="s">
        <v>9907</v>
      </c>
      <c r="C4029">
        <f>VLOOKUP(B4029,order,2,FALSE)</f>
        <v>1991</v>
      </c>
      <c r="D4029" s="3">
        <v>42958</v>
      </c>
      <c r="E4029" s="3">
        <v>42960</v>
      </c>
      <c r="F4029" t="s">
        <v>97</v>
      </c>
      <c r="G4029" s="10">
        <f>VLOOKUP(F4029,ship,2,FALSE)</f>
        <v>3</v>
      </c>
      <c r="H4029" t="s">
        <v>3500</v>
      </c>
      <c r="I4029">
        <f>VLOOKUP(H4029,customer,2,FALSE)</f>
        <v>246</v>
      </c>
      <c r="J4029" t="s">
        <v>969</v>
      </c>
      <c r="K4029" t="s">
        <v>18</v>
      </c>
      <c r="L4029">
        <f>VLOOKUP(K4029,segment1,2,FALSE)</f>
        <v>2</v>
      </c>
      <c r="M4029" t="s">
        <v>3255</v>
      </c>
      <c r="N4029" t="s">
        <v>2781</v>
      </c>
      <c r="O4029">
        <f>VLOOKUP(N4029,city,2,FALSE)</f>
        <v>386</v>
      </c>
      <c r="P4029" t="s">
        <v>54</v>
      </c>
      <c r="Q4029">
        <f>VLOOKUP(P4029,state,2,FALSE)</f>
        <v>6</v>
      </c>
      <c r="R4029">
        <v>76021</v>
      </c>
      <c r="S4029" t="s">
        <v>55</v>
      </c>
      <c r="T4029" s="10">
        <f>VLOOKUP(S4029,region,2,FALSE)</f>
        <v>3</v>
      </c>
      <c r="U4029" t="s">
        <v>4754</v>
      </c>
      <c r="V4029" t="s">
        <v>35</v>
      </c>
      <c r="W4029">
        <v>2015</v>
      </c>
      <c r="X4029">
        <f>VLOOKUP(V4029,category,2,FALSE)</f>
        <v>3</v>
      </c>
      <c r="Y4029" t="s">
        <v>3230</v>
      </c>
      <c r="Z4029">
        <f>VLOOKUP(Y4029,subcategory,2,FALSE)</f>
        <v>8</v>
      </c>
      <c r="AA4029" t="s">
        <v>922</v>
      </c>
      <c r="AB4029">
        <v>153.584</v>
      </c>
      <c r="AC4029">
        <v>2</v>
      </c>
      <c r="AD4029">
        <v>0.2</v>
      </c>
      <c r="AE4029" s="4">
        <v>13.438599999999994</v>
      </c>
    </row>
    <row r="4030" spans="1:31" x14ac:dyDescent="0.3">
      <c r="A4030" s="2">
        <v>4029</v>
      </c>
      <c r="B4030" t="s">
        <v>9907</v>
      </c>
      <c r="C4030">
        <f>VLOOKUP(B4030,order,2,FALSE)</f>
        <v>1991</v>
      </c>
      <c r="D4030" s="3">
        <v>42958</v>
      </c>
      <c r="E4030" s="3">
        <v>42960</v>
      </c>
      <c r="F4030" t="s">
        <v>97</v>
      </c>
      <c r="G4030" s="10">
        <f>VLOOKUP(F4030,ship,2,FALSE)</f>
        <v>3</v>
      </c>
      <c r="H4030" t="s">
        <v>3500</v>
      </c>
      <c r="I4030">
        <f>VLOOKUP(H4030,customer,2,FALSE)</f>
        <v>246</v>
      </c>
      <c r="J4030" t="s">
        <v>969</v>
      </c>
      <c r="K4030" t="s">
        <v>18</v>
      </c>
      <c r="L4030">
        <f>VLOOKUP(K4030,segment1,2,FALSE)</f>
        <v>2</v>
      </c>
      <c r="M4030" t="s">
        <v>3255</v>
      </c>
      <c r="N4030" t="s">
        <v>2781</v>
      </c>
      <c r="O4030">
        <f>VLOOKUP(N4030,city,2,FALSE)</f>
        <v>386</v>
      </c>
      <c r="P4030" t="s">
        <v>54</v>
      </c>
      <c r="Q4030">
        <f>VLOOKUP(P4030,state,2,FALSE)</f>
        <v>6</v>
      </c>
      <c r="R4030">
        <v>76021</v>
      </c>
      <c r="S4030" t="s">
        <v>55</v>
      </c>
      <c r="T4030" s="10">
        <f>VLOOKUP(S4030,region,2,FALSE)</f>
        <v>3</v>
      </c>
      <c r="U4030" t="s">
        <v>5308</v>
      </c>
      <c r="V4030" t="s">
        <v>22</v>
      </c>
      <c r="W4030">
        <f>VLOOKUP(U4030,product,2,FALSE)</f>
        <v>1233</v>
      </c>
      <c r="X4030">
        <f>VLOOKUP(V4030,category,2,FALSE)</f>
        <v>2</v>
      </c>
      <c r="Y4030" t="s">
        <v>3231</v>
      </c>
      <c r="Z4030">
        <f>VLOOKUP(Y4030,subcategory,2,FALSE)</f>
        <v>9</v>
      </c>
      <c r="AA4030" t="s">
        <v>1819</v>
      </c>
      <c r="AB4030">
        <v>12.863999999999995</v>
      </c>
      <c r="AC4030">
        <v>8</v>
      </c>
      <c r="AD4030">
        <v>0.8</v>
      </c>
      <c r="AE4030" s="4">
        <v>-22.512</v>
      </c>
    </row>
    <row r="4031" spans="1:31" x14ac:dyDescent="0.3">
      <c r="A4031" s="2">
        <v>4030</v>
      </c>
      <c r="B4031" t="s">
        <v>9908</v>
      </c>
      <c r="C4031">
        <f>VLOOKUP(B4031,order,2,FALSE)</f>
        <v>1992</v>
      </c>
      <c r="D4031" s="3">
        <v>43093</v>
      </c>
      <c r="E4031" s="3">
        <v>43097</v>
      </c>
      <c r="F4031" t="s">
        <v>25</v>
      </c>
      <c r="G4031" s="10">
        <f>VLOOKUP(F4031,ship,2,FALSE)</f>
        <v>2</v>
      </c>
      <c r="H4031" t="s">
        <v>3649</v>
      </c>
      <c r="I4031">
        <f>VLOOKUP(H4031,customer,2,FALSE)</f>
        <v>395</v>
      </c>
      <c r="J4031" t="s">
        <v>1459</v>
      </c>
      <c r="K4031" t="s">
        <v>9</v>
      </c>
      <c r="L4031">
        <f>VLOOKUP(K4031,segment1,2,FALSE)</f>
        <v>1</v>
      </c>
      <c r="M4031" t="s">
        <v>3255</v>
      </c>
      <c r="N4031" t="s">
        <v>1862</v>
      </c>
      <c r="O4031">
        <f>VLOOKUP(N4031,city,2,FALSE)</f>
        <v>241</v>
      </c>
      <c r="P4031" t="s">
        <v>361</v>
      </c>
      <c r="Q4031">
        <f>VLOOKUP(P4031,state,2,FALSE)</f>
        <v>29</v>
      </c>
      <c r="R4031">
        <v>70506</v>
      </c>
      <c r="S4031" t="s">
        <v>12</v>
      </c>
      <c r="T4031" s="10">
        <f>VLOOKUP(S4031,region,2,FALSE)</f>
        <v>1</v>
      </c>
      <c r="U4031" t="s">
        <v>5042</v>
      </c>
      <c r="V4031" t="s">
        <v>35</v>
      </c>
      <c r="W4031">
        <v>2016</v>
      </c>
      <c r="X4031">
        <f>VLOOKUP(V4031,category,2,FALSE)</f>
        <v>3</v>
      </c>
      <c r="Y4031" t="s">
        <v>3235</v>
      </c>
      <c r="Z4031">
        <f>VLOOKUP(Y4031,subcategory,2,FALSE)</f>
        <v>16</v>
      </c>
      <c r="AA4031" t="s">
        <v>1192</v>
      </c>
      <c r="AB4031">
        <v>479.97</v>
      </c>
      <c r="AC4031">
        <v>3</v>
      </c>
      <c r="AD4031">
        <v>0</v>
      </c>
      <c r="AE4031" s="4">
        <v>239.98500000000001</v>
      </c>
    </row>
    <row r="4032" spans="1:31" x14ac:dyDescent="0.3">
      <c r="A4032" s="2">
        <v>4031</v>
      </c>
      <c r="B4032" t="s">
        <v>9908</v>
      </c>
      <c r="C4032">
        <f>VLOOKUP(B4032,order,2,FALSE)</f>
        <v>1992</v>
      </c>
      <c r="D4032" s="3">
        <v>43093</v>
      </c>
      <c r="E4032" s="3">
        <v>43097</v>
      </c>
      <c r="F4032" t="s">
        <v>25</v>
      </c>
      <c r="G4032" s="10">
        <f>VLOOKUP(F4032,ship,2,FALSE)</f>
        <v>2</v>
      </c>
      <c r="H4032" t="s">
        <v>3649</v>
      </c>
      <c r="I4032">
        <f>VLOOKUP(H4032,customer,2,FALSE)</f>
        <v>395</v>
      </c>
      <c r="J4032" t="s">
        <v>1459</v>
      </c>
      <c r="K4032" t="s">
        <v>9</v>
      </c>
      <c r="L4032">
        <f>VLOOKUP(K4032,segment1,2,FALSE)</f>
        <v>1</v>
      </c>
      <c r="M4032" t="s">
        <v>3255</v>
      </c>
      <c r="N4032" t="s">
        <v>1862</v>
      </c>
      <c r="O4032">
        <f>VLOOKUP(N4032,city,2,FALSE)</f>
        <v>241</v>
      </c>
      <c r="P4032" t="s">
        <v>361</v>
      </c>
      <c r="Q4032">
        <f>VLOOKUP(P4032,state,2,FALSE)</f>
        <v>29</v>
      </c>
      <c r="R4032">
        <v>70506</v>
      </c>
      <c r="S4032" t="s">
        <v>12</v>
      </c>
      <c r="T4032" s="10">
        <f>VLOOKUP(S4032,region,2,FALSE)</f>
        <v>1</v>
      </c>
      <c r="U4032" t="s">
        <v>5412</v>
      </c>
      <c r="V4032" t="s">
        <v>13</v>
      </c>
      <c r="W4032">
        <f>VLOOKUP(U4032,product,2,FALSE)</f>
        <v>1341</v>
      </c>
      <c r="X4032">
        <f>VLOOKUP(V4032,category,2,FALSE)</f>
        <v>1</v>
      </c>
      <c r="Y4032" t="s">
        <v>3226</v>
      </c>
      <c r="Z4032">
        <f>VLOOKUP(Y4032,subcategory,2,FALSE)</f>
        <v>2</v>
      </c>
      <c r="AA4032" t="s">
        <v>1658</v>
      </c>
      <c r="AB4032">
        <v>232.88</v>
      </c>
      <c r="AC4032">
        <v>4</v>
      </c>
      <c r="AD4032">
        <v>0</v>
      </c>
      <c r="AE4032" s="4">
        <v>60.5488</v>
      </c>
    </row>
    <row r="4033" spans="1:31" x14ac:dyDescent="0.3">
      <c r="A4033" s="2">
        <v>4032</v>
      </c>
      <c r="B4033" t="s">
        <v>8472</v>
      </c>
      <c r="C4033">
        <f>VLOOKUP(B4033,order,2,FALSE)</f>
        <v>1993</v>
      </c>
      <c r="D4033" s="3">
        <v>42639</v>
      </c>
      <c r="E4033" s="3">
        <v>42643</v>
      </c>
      <c r="F4033" t="s">
        <v>25</v>
      </c>
      <c r="G4033" s="10">
        <f>VLOOKUP(F4033,ship,2,FALSE)</f>
        <v>2</v>
      </c>
      <c r="H4033" t="s">
        <v>3272</v>
      </c>
      <c r="I4033">
        <f>VLOOKUP(H4033,customer,2,FALSE)</f>
        <v>18</v>
      </c>
      <c r="J4033" t="s">
        <v>102</v>
      </c>
      <c r="K4033" t="s">
        <v>52</v>
      </c>
      <c r="L4033">
        <f>VLOOKUP(K4033,segment1,2,FALSE)</f>
        <v>3</v>
      </c>
      <c r="M4033" t="s">
        <v>3255</v>
      </c>
      <c r="N4033" t="s">
        <v>2782</v>
      </c>
      <c r="O4033">
        <f>VLOOKUP(N4033,city,2,FALSE)</f>
        <v>387</v>
      </c>
      <c r="P4033" t="s">
        <v>49</v>
      </c>
      <c r="Q4033">
        <f>VLOOKUP(P4033,state,2,FALSE)</f>
        <v>5</v>
      </c>
      <c r="R4033">
        <v>98042</v>
      </c>
      <c r="S4033" t="s">
        <v>21</v>
      </c>
      <c r="T4033" s="10">
        <f>VLOOKUP(S4033,region,2,FALSE)</f>
        <v>2</v>
      </c>
      <c r="U4033" t="s">
        <v>4734</v>
      </c>
      <c r="V4033" t="s">
        <v>22</v>
      </c>
      <c r="W4033">
        <v>2017</v>
      </c>
      <c r="X4033">
        <f>VLOOKUP(V4033,category,2,FALSE)</f>
        <v>2</v>
      </c>
      <c r="Y4033" t="s">
        <v>38</v>
      </c>
      <c r="Z4033">
        <f>VLOOKUP(Y4033,subcategory,2,FALSE)</f>
        <v>10</v>
      </c>
      <c r="AA4033" t="s">
        <v>1425</v>
      </c>
      <c r="AB4033">
        <v>236.88</v>
      </c>
      <c r="AC4033">
        <v>6</v>
      </c>
      <c r="AD4033">
        <v>0</v>
      </c>
      <c r="AE4033" s="4">
        <v>66.326400000000007</v>
      </c>
    </row>
    <row r="4034" spans="1:31" x14ac:dyDescent="0.3">
      <c r="A4034" s="2">
        <v>4033</v>
      </c>
      <c r="B4034" t="s">
        <v>8472</v>
      </c>
      <c r="C4034">
        <f>VLOOKUP(B4034,order,2,FALSE)</f>
        <v>1993</v>
      </c>
      <c r="D4034" s="3">
        <v>42639</v>
      </c>
      <c r="E4034" s="3">
        <v>42643</v>
      </c>
      <c r="F4034" t="s">
        <v>25</v>
      </c>
      <c r="G4034" s="10">
        <f>VLOOKUP(F4034,ship,2,FALSE)</f>
        <v>2</v>
      </c>
      <c r="H4034" t="s">
        <v>3272</v>
      </c>
      <c r="I4034">
        <f>VLOOKUP(H4034,customer,2,FALSE)</f>
        <v>18</v>
      </c>
      <c r="J4034" t="s">
        <v>102</v>
      </c>
      <c r="K4034" t="s">
        <v>52</v>
      </c>
      <c r="L4034">
        <f>VLOOKUP(K4034,segment1,2,FALSE)</f>
        <v>3</v>
      </c>
      <c r="M4034" t="s">
        <v>3255</v>
      </c>
      <c r="N4034" t="s">
        <v>2782</v>
      </c>
      <c r="O4034">
        <f>VLOOKUP(N4034,city,2,FALSE)</f>
        <v>387</v>
      </c>
      <c r="P4034" t="s">
        <v>49</v>
      </c>
      <c r="Q4034">
        <f>VLOOKUP(P4034,state,2,FALSE)</f>
        <v>5</v>
      </c>
      <c r="R4034">
        <v>98042</v>
      </c>
      <c r="S4034" t="s">
        <v>21</v>
      </c>
      <c r="T4034" s="10">
        <f>VLOOKUP(S4034,region,2,FALSE)</f>
        <v>2</v>
      </c>
      <c r="U4034" t="s">
        <v>4209</v>
      </c>
      <c r="V4034" t="s">
        <v>22</v>
      </c>
      <c r="W4034">
        <f>VLOOKUP(U4034,product,2,FALSE)</f>
        <v>100</v>
      </c>
      <c r="X4034">
        <f>VLOOKUP(V4034,category,2,FALSE)</f>
        <v>2</v>
      </c>
      <c r="Y4034" t="s">
        <v>45</v>
      </c>
      <c r="Z4034">
        <f>VLOOKUP(Y4034,subcategory,2,FALSE)</f>
        <v>11</v>
      </c>
      <c r="AA4034" t="s">
        <v>2862</v>
      </c>
      <c r="AB4034">
        <v>29.900000000000002</v>
      </c>
      <c r="AC4034">
        <v>5</v>
      </c>
      <c r="AD4034">
        <v>0</v>
      </c>
      <c r="AE4034" s="4">
        <v>14.651</v>
      </c>
    </row>
    <row r="4035" spans="1:31" x14ac:dyDescent="0.3">
      <c r="A4035" s="2">
        <v>4034</v>
      </c>
      <c r="B4035" t="s">
        <v>8472</v>
      </c>
      <c r="C4035">
        <f>VLOOKUP(B4035,order,2,FALSE)</f>
        <v>1993</v>
      </c>
      <c r="D4035" s="3">
        <v>42639</v>
      </c>
      <c r="E4035" s="3">
        <v>42643</v>
      </c>
      <c r="F4035" t="s">
        <v>25</v>
      </c>
      <c r="G4035" s="10">
        <f>VLOOKUP(F4035,ship,2,FALSE)</f>
        <v>2</v>
      </c>
      <c r="H4035" t="s">
        <v>3272</v>
      </c>
      <c r="I4035">
        <f>VLOOKUP(H4035,customer,2,FALSE)</f>
        <v>18</v>
      </c>
      <c r="J4035" t="s">
        <v>102</v>
      </c>
      <c r="K4035" t="s">
        <v>52</v>
      </c>
      <c r="L4035">
        <f>VLOOKUP(K4035,segment1,2,FALSE)</f>
        <v>3</v>
      </c>
      <c r="M4035" t="s">
        <v>3255</v>
      </c>
      <c r="N4035" t="s">
        <v>2782</v>
      </c>
      <c r="O4035">
        <f>VLOOKUP(N4035,city,2,FALSE)</f>
        <v>387</v>
      </c>
      <c r="P4035" t="s">
        <v>49</v>
      </c>
      <c r="Q4035">
        <f>VLOOKUP(P4035,state,2,FALSE)</f>
        <v>5</v>
      </c>
      <c r="R4035">
        <v>98042</v>
      </c>
      <c r="S4035" t="s">
        <v>21</v>
      </c>
      <c r="T4035" s="10">
        <f>VLOOKUP(S4035,region,2,FALSE)</f>
        <v>2</v>
      </c>
      <c r="U4035" t="s">
        <v>5155</v>
      </c>
      <c r="V4035" t="s">
        <v>35</v>
      </c>
      <c r="W4035">
        <v>2018</v>
      </c>
      <c r="X4035">
        <f>VLOOKUP(V4035,category,2,FALSE)</f>
        <v>3</v>
      </c>
      <c r="Y4035" t="s">
        <v>3232</v>
      </c>
      <c r="Z4035">
        <f>VLOOKUP(Y4035,subcategory,2,FALSE)</f>
        <v>12</v>
      </c>
      <c r="AA4035" t="s">
        <v>1585</v>
      </c>
      <c r="AB4035">
        <v>100</v>
      </c>
      <c r="AC4035">
        <v>4</v>
      </c>
      <c r="AD4035">
        <v>0</v>
      </c>
      <c r="AE4035" s="4">
        <v>21</v>
      </c>
    </row>
    <row r="4036" spans="1:31" x14ac:dyDescent="0.3">
      <c r="A4036" s="2">
        <v>4035</v>
      </c>
      <c r="B4036" t="s">
        <v>8473</v>
      </c>
      <c r="C4036">
        <f>VLOOKUP(B4036,order,2,FALSE)</f>
        <v>1994</v>
      </c>
      <c r="D4036" s="3">
        <v>42716</v>
      </c>
      <c r="E4036" s="3">
        <v>42716</v>
      </c>
      <c r="F4036" t="s">
        <v>625</v>
      </c>
      <c r="G4036" s="10">
        <f>VLOOKUP(F4036,ship,2,FALSE)</f>
        <v>4</v>
      </c>
      <c r="H4036" t="s">
        <v>3742</v>
      </c>
      <c r="I4036">
        <f>VLOOKUP(H4036,customer,2,FALSE)</f>
        <v>488</v>
      </c>
      <c r="J4036" t="s">
        <v>1791</v>
      </c>
      <c r="K4036" t="s">
        <v>18</v>
      </c>
      <c r="L4036">
        <f>VLOOKUP(K4036,segment1,2,FALSE)</f>
        <v>2</v>
      </c>
      <c r="M4036" t="s">
        <v>3255</v>
      </c>
      <c r="N4036" t="s">
        <v>1215</v>
      </c>
      <c r="O4036">
        <f>VLOOKUP(N4036,city,2,FALSE)</f>
        <v>161</v>
      </c>
      <c r="P4036" t="s">
        <v>249</v>
      </c>
      <c r="Q4036">
        <f>VLOOKUP(P4036,state,2,FALSE)</f>
        <v>25</v>
      </c>
      <c r="R4036">
        <v>44052</v>
      </c>
      <c r="S4036" t="s">
        <v>79</v>
      </c>
      <c r="T4036" s="10">
        <f>VLOOKUP(S4036,region,2,FALSE)</f>
        <v>4</v>
      </c>
      <c r="U4036" t="s">
        <v>4454</v>
      </c>
      <c r="V4036" t="s">
        <v>22</v>
      </c>
      <c r="W4036">
        <f>VLOOKUP(U4036,product,2,FALSE)</f>
        <v>351</v>
      </c>
      <c r="X4036">
        <f>VLOOKUP(V4036,category,2,FALSE)</f>
        <v>2</v>
      </c>
      <c r="Y4036" t="s">
        <v>3231</v>
      </c>
      <c r="Z4036">
        <f>VLOOKUP(Y4036,subcategory,2,FALSE)</f>
        <v>9</v>
      </c>
      <c r="AA4036" t="s">
        <v>2723</v>
      </c>
      <c r="AB4036">
        <v>18.693000000000001</v>
      </c>
      <c r="AC4036">
        <v>3</v>
      </c>
      <c r="AD4036">
        <v>0.7</v>
      </c>
      <c r="AE4036" s="4">
        <v>-14.331299999999992</v>
      </c>
    </row>
    <row r="4037" spans="1:31" x14ac:dyDescent="0.3">
      <c r="A4037" s="2">
        <v>4036</v>
      </c>
      <c r="B4037" t="s">
        <v>8473</v>
      </c>
      <c r="C4037">
        <f>VLOOKUP(B4037,order,2,FALSE)</f>
        <v>1994</v>
      </c>
      <c r="D4037" s="3">
        <v>42716</v>
      </c>
      <c r="E4037" s="3">
        <v>42716</v>
      </c>
      <c r="F4037" t="s">
        <v>625</v>
      </c>
      <c r="G4037" s="10">
        <f>VLOOKUP(F4037,ship,2,FALSE)</f>
        <v>4</v>
      </c>
      <c r="H4037" t="s">
        <v>3742</v>
      </c>
      <c r="I4037">
        <f>VLOOKUP(H4037,customer,2,FALSE)</f>
        <v>488</v>
      </c>
      <c r="J4037" t="s">
        <v>1791</v>
      </c>
      <c r="K4037" t="s">
        <v>18</v>
      </c>
      <c r="L4037">
        <f>VLOOKUP(K4037,segment1,2,FALSE)</f>
        <v>2</v>
      </c>
      <c r="M4037" t="s">
        <v>3255</v>
      </c>
      <c r="N4037" t="s">
        <v>1215</v>
      </c>
      <c r="O4037">
        <f>VLOOKUP(N4037,city,2,FALSE)</f>
        <v>161</v>
      </c>
      <c r="P4037" t="s">
        <v>249</v>
      </c>
      <c r="Q4037">
        <f>VLOOKUP(P4037,state,2,FALSE)</f>
        <v>25</v>
      </c>
      <c r="R4037">
        <v>44052</v>
      </c>
      <c r="S4037" t="s">
        <v>79</v>
      </c>
      <c r="T4037" s="10">
        <f>VLOOKUP(S4037,region,2,FALSE)</f>
        <v>4</v>
      </c>
      <c r="U4037" t="s">
        <v>4529</v>
      </c>
      <c r="V4037" t="s">
        <v>35</v>
      </c>
      <c r="W4037">
        <v>2019</v>
      </c>
      <c r="X4037">
        <f>VLOOKUP(V4037,category,2,FALSE)</f>
        <v>3</v>
      </c>
      <c r="Y4037" t="s">
        <v>3232</v>
      </c>
      <c r="Z4037">
        <f>VLOOKUP(Y4037,subcategory,2,FALSE)</f>
        <v>12</v>
      </c>
      <c r="AA4037" t="s">
        <v>762</v>
      </c>
      <c r="AB4037">
        <v>383.952</v>
      </c>
      <c r="AC4037">
        <v>6</v>
      </c>
      <c r="AD4037">
        <v>0.2</v>
      </c>
      <c r="AE4037" s="4">
        <v>76.790399999999977</v>
      </c>
    </row>
    <row r="4038" spans="1:31" x14ac:dyDescent="0.3">
      <c r="A4038" s="2">
        <v>4037</v>
      </c>
      <c r="B4038" t="s">
        <v>7298</v>
      </c>
      <c r="C4038">
        <f>VLOOKUP(B4038,order,2,FALSE)</f>
        <v>1995</v>
      </c>
      <c r="D4038" s="3">
        <v>42366</v>
      </c>
      <c r="E4038" s="3">
        <v>42370</v>
      </c>
      <c r="F4038" t="s">
        <v>25</v>
      </c>
      <c r="G4038" s="10">
        <f>VLOOKUP(F4038,ship,2,FALSE)</f>
        <v>2</v>
      </c>
      <c r="H4038" t="s">
        <v>3906</v>
      </c>
      <c r="I4038">
        <f>VLOOKUP(H4038,customer,2,FALSE)</f>
        <v>652</v>
      </c>
      <c r="J4038" t="s">
        <v>2445</v>
      </c>
      <c r="K4038" t="s">
        <v>9</v>
      </c>
      <c r="L4038">
        <f>VLOOKUP(K4038,segment1,2,FALSE)</f>
        <v>1</v>
      </c>
      <c r="M4038" t="s">
        <v>3255</v>
      </c>
      <c r="N4038" t="s">
        <v>156</v>
      </c>
      <c r="O4038">
        <f>VLOOKUP(N4038,city,2,FALSE)</f>
        <v>23</v>
      </c>
      <c r="P4038" t="s">
        <v>110</v>
      </c>
      <c r="Q4038">
        <f>VLOOKUP(P4038,state,2,FALSE)</f>
        <v>11</v>
      </c>
      <c r="R4038">
        <v>60623</v>
      </c>
      <c r="S4038" t="s">
        <v>55</v>
      </c>
      <c r="T4038" s="10">
        <f>VLOOKUP(S4038,region,2,FALSE)</f>
        <v>3</v>
      </c>
      <c r="U4038" t="s">
        <v>5102</v>
      </c>
      <c r="V4038" t="s">
        <v>22</v>
      </c>
      <c r="W4038">
        <f>VLOOKUP(U4038,product,2,FALSE)</f>
        <v>1019</v>
      </c>
      <c r="X4038">
        <f>VLOOKUP(V4038,category,2,FALSE)</f>
        <v>2</v>
      </c>
      <c r="Y4038" t="s">
        <v>3227</v>
      </c>
      <c r="Z4038">
        <f>VLOOKUP(Y4038,subcategory,2,FALSE)</f>
        <v>5</v>
      </c>
      <c r="AA4038" t="s">
        <v>436</v>
      </c>
      <c r="AB4038">
        <v>24.816000000000003</v>
      </c>
      <c r="AC4038">
        <v>2</v>
      </c>
      <c r="AD4038">
        <v>0.2</v>
      </c>
      <c r="AE4038" s="4">
        <v>1.5509999999999984</v>
      </c>
    </row>
    <row r="4039" spans="1:31" x14ac:dyDescent="0.3">
      <c r="A4039" s="2">
        <v>4038</v>
      </c>
      <c r="B4039" t="s">
        <v>6317</v>
      </c>
      <c r="C4039">
        <f>VLOOKUP(B4039,order,2,FALSE)</f>
        <v>1996</v>
      </c>
      <c r="D4039" s="3">
        <v>42002</v>
      </c>
      <c r="E4039" s="3">
        <v>42006</v>
      </c>
      <c r="F4039" t="s">
        <v>25</v>
      </c>
      <c r="G4039" s="10">
        <f>VLOOKUP(F4039,ship,2,FALSE)</f>
        <v>2</v>
      </c>
      <c r="H4039" t="s">
        <v>3550</v>
      </c>
      <c r="I4039">
        <f>VLOOKUP(H4039,customer,2,FALSE)</f>
        <v>296</v>
      </c>
      <c r="J4039" t="s">
        <v>1136</v>
      </c>
      <c r="K4039" t="s">
        <v>18</v>
      </c>
      <c r="L4039">
        <f>VLOOKUP(K4039,segment1,2,FALSE)</f>
        <v>2</v>
      </c>
      <c r="M4039" t="s">
        <v>3255</v>
      </c>
      <c r="N4039" t="s">
        <v>67</v>
      </c>
      <c r="O4039">
        <f>VLOOKUP(N4039,city,2,FALSE)</f>
        <v>9</v>
      </c>
      <c r="P4039" t="s">
        <v>20</v>
      </c>
      <c r="Q4039">
        <f>VLOOKUP(P4039,state,2,FALSE)</f>
        <v>2</v>
      </c>
      <c r="R4039">
        <v>94110</v>
      </c>
      <c r="S4039" t="s">
        <v>21</v>
      </c>
      <c r="T4039" s="10">
        <f>VLOOKUP(S4039,region,2,FALSE)</f>
        <v>2</v>
      </c>
      <c r="U4039" t="s">
        <v>5535</v>
      </c>
      <c r="V4039" t="s">
        <v>13</v>
      </c>
      <c r="W4039">
        <v>2020</v>
      </c>
      <c r="X4039">
        <f>VLOOKUP(V4039,category,2,FALSE)</f>
        <v>1</v>
      </c>
      <c r="Y4039" t="s">
        <v>3228</v>
      </c>
      <c r="Z4039">
        <f>VLOOKUP(Y4039,subcategory,2,FALSE)</f>
        <v>6</v>
      </c>
      <c r="AA4039" t="s">
        <v>230</v>
      </c>
      <c r="AB4039">
        <v>24.900000000000002</v>
      </c>
      <c r="AC4039">
        <v>5</v>
      </c>
      <c r="AD4039">
        <v>0</v>
      </c>
      <c r="AE4039" s="4">
        <v>8.2169999999999987</v>
      </c>
    </row>
    <row r="4040" spans="1:31" x14ac:dyDescent="0.3">
      <c r="A4040" s="2">
        <v>4039</v>
      </c>
      <c r="B4040" t="s">
        <v>6317</v>
      </c>
      <c r="C4040">
        <f>VLOOKUP(B4040,order,2,FALSE)</f>
        <v>1996</v>
      </c>
      <c r="D4040" s="3">
        <v>42002</v>
      </c>
      <c r="E4040" s="3">
        <v>42006</v>
      </c>
      <c r="F4040" t="s">
        <v>25</v>
      </c>
      <c r="G4040" s="10">
        <f>VLOOKUP(F4040,ship,2,FALSE)</f>
        <v>2</v>
      </c>
      <c r="H4040" t="s">
        <v>3550</v>
      </c>
      <c r="I4040">
        <f>VLOOKUP(H4040,customer,2,FALSE)</f>
        <v>296</v>
      </c>
      <c r="J4040" t="s">
        <v>1136</v>
      </c>
      <c r="K4040" t="s">
        <v>18</v>
      </c>
      <c r="L4040">
        <f>VLOOKUP(K4040,segment1,2,FALSE)</f>
        <v>2</v>
      </c>
      <c r="M4040" t="s">
        <v>3255</v>
      </c>
      <c r="N4040" t="s">
        <v>67</v>
      </c>
      <c r="O4040">
        <f>VLOOKUP(N4040,city,2,FALSE)</f>
        <v>9</v>
      </c>
      <c r="P4040" t="s">
        <v>20</v>
      </c>
      <c r="Q4040">
        <f>VLOOKUP(P4040,state,2,FALSE)</f>
        <v>2</v>
      </c>
      <c r="R4040">
        <v>94110</v>
      </c>
      <c r="S4040" t="s">
        <v>21</v>
      </c>
      <c r="T4040" s="10">
        <f>VLOOKUP(S4040,region,2,FALSE)</f>
        <v>2</v>
      </c>
      <c r="U4040" t="s">
        <v>5234</v>
      </c>
      <c r="V4040" t="s">
        <v>22</v>
      </c>
      <c r="W4040">
        <f>VLOOKUP(U4040,product,2,FALSE)</f>
        <v>1158</v>
      </c>
      <c r="X4040">
        <f>VLOOKUP(V4040,category,2,FALSE)</f>
        <v>2</v>
      </c>
      <c r="Y4040" t="s">
        <v>45</v>
      </c>
      <c r="Z4040">
        <f>VLOOKUP(Y4040,subcategory,2,FALSE)</f>
        <v>11</v>
      </c>
      <c r="AA4040" t="s">
        <v>2197</v>
      </c>
      <c r="AB4040">
        <v>21.12</v>
      </c>
      <c r="AC4040">
        <v>4</v>
      </c>
      <c r="AD4040">
        <v>0</v>
      </c>
      <c r="AE4040" s="4">
        <v>9.5039999999999996</v>
      </c>
    </row>
    <row r="4041" spans="1:31" x14ac:dyDescent="0.3">
      <c r="A4041" s="2">
        <v>4040</v>
      </c>
      <c r="B4041" t="s">
        <v>6317</v>
      </c>
      <c r="C4041">
        <f>VLOOKUP(B4041,order,2,FALSE)</f>
        <v>1996</v>
      </c>
      <c r="D4041" s="3">
        <v>42002</v>
      </c>
      <c r="E4041" s="3">
        <v>42006</v>
      </c>
      <c r="F4041" t="s">
        <v>25</v>
      </c>
      <c r="G4041" s="10">
        <f>VLOOKUP(F4041,ship,2,FALSE)</f>
        <v>2</v>
      </c>
      <c r="H4041" t="s">
        <v>3550</v>
      </c>
      <c r="I4041">
        <f>VLOOKUP(H4041,customer,2,FALSE)</f>
        <v>296</v>
      </c>
      <c r="J4041" t="s">
        <v>1136</v>
      </c>
      <c r="K4041" t="s">
        <v>18</v>
      </c>
      <c r="L4041">
        <f>VLOOKUP(K4041,segment1,2,FALSE)</f>
        <v>2</v>
      </c>
      <c r="M4041" t="s">
        <v>3255</v>
      </c>
      <c r="N4041" t="s">
        <v>67</v>
      </c>
      <c r="O4041">
        <f>VLOOKUP(N4041,city,2,FALSE)</f>
        <v>9</v>
      </c>
      <c r="P4041" t="s">
        <v>20</v>
      </c>
      <c r="Q4041">
        <f>VLOOKUP(P4041,state,2,FALSE)</f>
        <v>2</v>
      </c>
      <c r="R4041">
        <v>94110</v>
      </c>
      <c r="S4041" t="s">
        <v>21</v>
      </c>
      <c r="T4041" s="10">
        <f>VLOOKUP(S4041,region,2,FALSE)</f>
        <v>2</v>
      </c>
      <c r="U4041" t="s">
        <v>5042</v>
      </c>
      <c r="V4041" t="s">
        <v>35</v>
      </c>
      <c r="W4041">
        <v>2021</v>
      </c>
      <c r="X4041">
        <f>VLOOKUP(V4041,category,2,FALSE)</f>
        <v>3</v>
      </c>
      <c r="Y4041" t="s">
        <v>3235</v>
      </c>
      <c r="Z4041">
        <f>VLOOKUP(Y4041,subcategory,2,FALSE)</f>
        <v>16</v>
      </c>
      <c r="AA4041" t="s">
        <v>1192</v>
      </c>
      <c r="AB4041">
        <v>767.95200000000011</v>
      </c>
      <c r="AC4041">
        <v>6</v>
      </c>
      <c r="AD4041">
        <v>0.2</v>
      </c>
      <c r="AE4041" s="4">
        <v>287.98199999999997</v>
      </c>
    </row>
    <row r="4042" spans="1:31" x14ac:dyDescent="0.3">
      <c r="A4042" s="2">
        <v>4041</v>
      </c>
      <c r="B4042" t="s">
        <v>6317</v>
      </c>
      <c r="C4042">
        <f>VLOOKUP(B4042,order,2,FALSE)</f>
        <v>1996</v>
      </c>
      <c r="D4042" s="3">
        <v>42002</v>
      </c>
      <c r="E4042" s="3">
        <v>42006</v>
      </c>
      <c r="F4042" t="s">
        <v>25</v>
      </c>
      <c r="G4042" s="10">
        <f>VLOOKUP(F4042,ship,2,FALSE)</f>
        <v>2</v>
      </c>
      <c r="H4042" t="s">
        <v>3550</v>
      </c>
      <c r="I4042">
        <f>VLOOKUP(H4042,customer,2,FALSE)</f>
        <v>296</v>
      </c>
      <c r="J4042" t="s">
        <v>1136</v>
      </c>
      <c r="K4042" t="s">
        <v>18</v>
      </c>
      <c r="L4042">
        <f>VLOOKUP(K4042,segment1,2,FALSE)</f>
        <v>2</v>
      </c>
      <c r="M4042" t="s">
        <v>3255</v>
      </c>
      <c r="N4042" t="s">
        <v>67</v>
      </c>
      <c r="O4042">
        <f>VLOOKUP(N4042,city,2,FALSE)</f>
        <v>9</v>
      </c>
      <c r="P4042" t="s">
        <v>20</v>
      </c>
      <c r="Q4042">
        <f>VLOOKUP(P4042,state,2,FALSE)</f>
        <v>2</v>
      </c>
      <c r="R4042">
        <v>94110</v>
      </c>
      <c r="S4042" t="s">
        <v>21</v>
      </c>
      <c r="T4042" s="10">
        <f>VLOOKUP(S4042,region,2,FALSE)</f>
        <v>2</v>
      </c>
      <c r="U4042" t="s">
        <v>4664</v>
      </c>
      <c r="V4042" t="s">
        <v>22</v>
      </c>
      <c r="W4042">
        <f>VLOOKUP(U4042,product,2,FALSE)</f>
        <v>571</v>
      </c>
      <c r="X4042">
        <f>VLOOKUP(V4042,category,2,FALSE)</f>
        <v>2</v>
      </c>
      <c r="Y4042" t="s">
        <v>3231</v>
      </c>
      <c r="Z4042">
        <f>VLOOKUP(Y4042,subcategory,2,FALSE)</f>
        <v>9</v>
      </c>
      <c r="AA4042" t="s">
        <v>178</v>
      </c>
      <c r="AB4042">
        <v>14.352000000000002</v>
      </c>
      <c r="AC4042">
        <v>3</v>
      </c>
      <c r="AD4042">
        <v>0.2</v>
      </c>
      <c r="AE4042" s="4">
        <v>4.6643999999999988</v>
      </c>
    </row>
    <row r="4043" spans="1:31" x14ac:dyDescent="0.3">
      <c r="A4043" s="2">
        <v>4042</v>
      </c>
      <c r="B4043" t="s">
        <v>6317</v>
      </c>
      <c r="C4043">
        <f>VLOOKUP(B4043,order,2,FALSE)</f>
        <v>1996</v>
      </c>
      <c r="D4043" s="3">
        <v>42002</v>
      </c>
      <c r="E4043" s="3">
        <v>42006</v>
      </c>
      <c r="F4043" t="s">
        <v>25</v>
      </c>
      <c r="G4043" s="10">
        <f>VLOOKUP(F4043,ship,2,FALSE)</f>
        <v>2</v>
      </c>
      <c r="H4043" t="s">
        <v>3550</v>
      </c>
      <c r="I4043">
        <f>VLOOKUP(H4043,customer,2,FALSE)</f>
        <v>296</v>
      </c>
      <c r="J4043" t="s">
        <v>1136</v>
      </c>
      <c r="K4043" t="s">
        <v>18</v>
      </c>
      <c r="L4043">
        <f>VLOOKUP(K4043,segment1,2,FALSE)</f>
        <v>2</v>
      </c>
      <c r="M4043" t="s">
        <v>3255</v>
      </c>
      <c r="N4043" t="s">
        <v>67</v>
      </c>
      <c r="O4043">
        <f>VLOOKUP(N4043,city,2,FALSE)</f>
        <v>9</v>
      </c>
      <c r="P4043" t="s">
        <v>20</v>
      </c>
      <c r="Q4043">
        <f>VLOOKUP(P4043,state,2,FALSE)</f>
        <v>2</v>
      </c>
      <c r="R4043">
        <v>94110</v>
      </c>
      <c r="S4043" t="s">
        <v>21</v>
      </c>
      <c r="T4043" s="10">
        <f>VLOOKUP(S4043,region,2,FALSE)</f>
        <v>2</v>
      </c>
      <c r="U4043" t="s">
        <v>4083</v>
      </c>
      <c r="V4043" t="s">
        <v>35</v>
      </c>
      <c r="W4043">
        <v>2022</v>
      </c>
      <c r="X4043">
        <f>VLOOKUP(V4043,category,2,FALSE)</f>
        <v>3</v>
      </c>
      <c r="Y4043" t="s">
        <v>3230</v>
      </c>
      <c r="Z4043">
        <f>VLOOKUP(Y4043,subcategory,2,FALSE)</f>
        <v>8</v>
      </c>
      <c r="AA4043" t="s">
        <v>1867</v>
      </c>
      <c r="AB4043">
        <v>191.976</v>
      </c>
      <c r="AC4043">
        <v>3</v>
      </c>
      <c r="AD4043">
        <v>0.2</v>
      </c>
      <c r="AE4043" s="4">
        <v>19.197599999999994</v>
      </c>
    </row>
    <row r="4044" spans="1:31" x14ac:dyDescent="0.3">
      <c r="A4044" s="2">
        <v>4043</v>
      </c>
      <c r="B4044" t="s">
        <v>6317</v>
      </c>
      <c r="C4044">
        <f>VLOOKUP(B4044,order,2,FALSE)</f>
        <v>1996</v>
      </c>
      <c r="D4044" s="3">
        <v>42002</v>
      </c>
      <c r="E4044" s="3">
        <v>42006</v>
      </c>
      <c r="F4044" t="s">
        <v>25</v>
      </c>
      <c r="G4044" s="10">
        <f>VLOOKUP(F4044,ship,2,FALSE)</f>
        <v>2</v>
      </c>
      <c r="H4044" t="s">
        <v>3550</v>
      </c>
      <c r="I4044">
        <f>VLOOKUP(H4044,customer,2,FALSE)</f>
        <v>296</v>
      </c>
      <c r="J4044" t="s">
        <v>1136</v>
      </c>
      <c r="K4044" t="s">
        <v>18</v>
      </c>
      <c r="L4044">
        <f>VLOOKUP(K4044,segment1,2,FALSE)</f>
        <v>2</v>
      </c>
      <c r="M4044" t="s">
        <v>3255</v>
      </c>
      <c r="N4044" t="s">
        <v>67</v>
      </c>
      <c r="O4044">
        <f>VLOOKUP(N4044,city,2,FALSE)</f>
        <v>9</v>
      </c>
      <c r="P4044" t="s">
        <v>20</v>
      </c>
      <c r="Q4044">
        <f>VLOOKUP(P4044,state,2,FALSE)</f>
        <v>2</v>
      </c>
      <c r="R4044">
        <v>94110</v>
      </c>
      <c r="S4044" t="s">
        <v>21</v>
      </c>
      <c r="T4044" s="10">
        <f>VLOOKUP(S4044,region,2,FALSE)</f>
        <v>2</v>
      </c>
      <c r="U4044" t="s">
        <v>5018</v>
      </c>
      <c r="V4044" t="s">
        <v>22</v>
      </c>
      <c r="W4044">
        <f>VLOOKUP(U4044,product,2,FALSE)</f>
        <v>934</v>
      </c>
      <c r="X4044">
        <f>VLOOKUP(V4044,category,2,FALSE)</f>
        <v>2</v>
      </c>
      <c r="Y4044" t="s">
        <v>23</v>
      </c>
      <c r="Z4044">
        <f>VLOOKUP(Y4044,subcategory,2,FALSE)</f>
        <v>3</v>
      </c>
      <c r="AA4044" t="s">
        <v>955</v>
      </c>
      <c r="AB4044">
        <v>274.77</v>
      </c>
      <c r="AC4044">
        <v>9</v>
      </c>
      <c r="AD4044">
        <v>0</v>
      </c>
      <c r="AE4044" s="4">
        <v>126.39420000000001</v>
      </c>
    </row>
    <row r="4045" spans="1:31" x14ac:dyDescent="0.3">
      <c r="A4045" s="2">
        <v>4044</v>
      </c>
      <c r="B4045" t="s">
        <v>6317</v>
      </c>
      <c r="C4045">
        <f>VLOOKUP(B4045,order,2,FALSE)</f>
        <v>1996</v>
      </c>
      <c r="D4045" s="3">
        <v>42002</v>
      </c>
      <c r="E4045" s="3">
        <v>42006</v>
      </c>
      <c r="F4045" t="s">
        <v>25</v>
      </c>
      <c r="G4045" s="10">
        <f>VLOOKUP(F4045,ship,2,FALSE)</f>
        <v>2</v>
      </c>
      <c r="H4045" t="s">
        <v>3550</v>
      </c>
      <c r="I4045">
        <f>VLOOKUP(H4045,customer,2,FALSE)</f>
        <v>296</v>
      </c>
      <c r="J4045" t="s">
        <v>1136</v>
      </c>
      <c r="K4045" t="s">
        <v>18</v>
      </c>
      <c r="L4045">
        <f>VLOOKUP(K4045,segment1,2,FALSE)</f>
        <v>2</v>
      </c>
      <c r="M4045" t="s">
        <v>3255</v>
      </c>
      <c r="N4045" t="s">
        <v>67</v>
      </c>
      <c r="O4045">
        <f>VLOOKUP(N4045,city,2,FALSE)</f>
        <v>9</v>
      </c>
      <c r="P4045" t="s">
        <v>20</v>
      </c>
      <c r="Q4045">
        <f>VLOOKUP(P4045,state,2,FALSE)</f>
        <v>2</v>
      </c>
      <c r="R4045">
        <v>94110</v>
      </c>
      <c r="S4045" t="s">
        <v>21</v>
      </c>
      <c r="T4045" s="10">
        <f>VLOOKUP(S4045,region,2,FALSE)</f>
        <v>2</v>
      </c>
      <c r="U4045" t="s">
        <v>5596</v>
      </c>
      <c r="V4045" t="s">
        <v>13</v>
      </c>
      <c r="W4045">
        <v>2023</v>
      </c>
      <c r="X4045">
        <f>VLOOKUP(V4045,category,2,FALSE)</f>
        <v>1</v>
      </c>
      <c r="Y4045" t="s">
        <v>3228</v>
      </c>
      <c r="Z4045">
        <f>VLOOKUP(Y4045,subcategory,2,FALSE)</f>
        <v>6</v>
      </c>
      <c r="AA4045" t="s">
        <v>2519</v>
      </c>
      <c r="AB4045">
        <v>70.56</v>
      </c>
      <c r="AC4045">
        <v>6</v>
      </c>
      <c r="AD4045">
        <v>0</v>
      </c>
      <c r="AE4045" s="4">
        <v>23.990399999999994</v>
      </c>
    </row>
    <row r="4046" spans="1:31" x14ac:dyDescent="0.3">
      <c r="A4046" s="2">
        <v>4045</v>
      </c>
      <c r="B4046" t="s">
        <v>7299</v>
      </c>
      <c r="C4046">
        <f>VLOOKUP(B4046,order,2,FALSE)</f>
        <v>1997</v>
      </c>
      <c r="D4046" s="3">
        <v>42180</v>
      </c>
      <c r="E4046" s="3">
        <v>42185</v>
      </c>
      <c r="F4046" t="s">
        <v>25</v>
      </c>
      <c r="G4046" s="10">
        <f>VLOOKUP(F4046,ship,2,FALSE)</f>
        <v>2</v>
      </c>
      <c r="H4046" t="s">
        <v>3790</v>
      </c>
      <c r="I4046">
        <f>VLOOKUP(H4046,customer,2,FALSE)</f>
        <v>536</v>
      </c>
      <c r="J4046" t="s">
        <v>1958</v>
      </c>
      <c r="K4046" t="s">
        <v>9</v>
      </c>
      <c r="L4046">
        <f>VLOOKUP(K4046,segment1,2,FALSE)</f>
        <v>1</v>
      </c>
      <c r="M4046" t="s">
        <v>3255</v>
      </c>
      <c r="N4046" t="s">
        <v>67</v>
      </c>
      <c r="O4046">
        <f>VLOOKUP(N4046,city,2,FALSE)</f>
        <v>9</v>
      </c>
      <c r="P4046" t="s">
        <v>20</v>
      </c>
      <c r="Q4046">
        <f>VLOOKUP(P4046,state,2,FALSE)</f>
        <v>2</v>
      </c>
      <c r="R4046">
        <v>94110</v>
      </c>
      <c r="S4046" t="s">
        <v>21</v>
      </c>
      <c r="T4046" s="10">
        <f>VLOOKUP(S4046,region,2,FALSE)</f>
        <v>2</v>
      </c>
      <c r="U4046" t="s">
        <v>4613</v>
      </c>
      <c r="V4046" t="s">
        <v>13</v>
      </c>
      <c r="W4046">
        <f>VLOOKUP(U4046,product,2,FALSE)</f>
        <v>515</v>
      </c>
      <c r="X4046">
        <f>VLOOKUP(V4046,category,2,FALSE)</f>
        <v>1</v>
      </c>
      <c r="Y4046" t="s">
        <v>3228</v>
      </c>
      <c r="Z4046">
        <f>VLOOKUP(Y4046,subcategory,2,FALSE)</f>
        <v>6</v>
      </c>
      <c r="AA4046" t="s">
        <v>3013</v>
      </c>
      <c r="AB4046">
        <v>204.85</v>
      </c>
      <c r="AC4046">
        <v>5</v>
      </c>
      <c r="AD4046">
        <v>0</v>
      </c>
      <c r="AE4046" s="4">
        <v>57.358000000000011</v>
      </c>
    </row>
    <row r="4047" spans="1:31" x14ac:dyDescent="0.3">
      <c r="A4047" s="2">
        <v>4046</v>
      </c>
      <c r="B4047" t="s">
        <v>7300</v>
      </c>
      <c r="C4047">
        <f>VLOOKUP(B4047,order,2,FALSE)</f>
        <v>1998</v>
      </c>
      <c r="D4047" s="3">
        <v>42096</v>
      </c>
      <c r="E4047" s="3">
        <v>42101</v>
      </c>
      <c r="F4047" t="s">
        <v>25</v>
      </c>
      <c r="G4047" s="10">
        <f>VLOOKUP(F4047,ship,2,FALSE)</f>
        <v>2</v>
      </c>
      <c r="H4047" t="s">
        <v>3943</v>
      </c>
      <c r="I4047">
        <f>VLOOKUP(H4047,customer,2,FALSE)</f>
        <v>689</v>
      </c>
      <c r="J4047" t="s">
        <v>2587</v>
      </c>
      <c r="K4047" t="s">
        <v>18</v>
      </c>
      <c r="L4047">
        <f>VLOOKUP(K4047,segment1,2,FALSE)</f>
        <v>2</v>
      </c>
      <c r="M4047" t="s">
        <v>3255</v>
      </c>
      <c r="N4047" t="s">
        <v>95</v>
      </c>
      <c r="O4047">
        <f>VLOOKUP(N4047,city,2,FALSE)</f>
        <v>13</v>
      </c>
      <c r="P4047" t="s">
        <v>54</v>
      </c>
      <c r="Q4047">
        <f>VLOOKUP(P4047,state,2,FALSE)</f>
        <v>6</v>
      </c>
      <c r="R4047">
        <v>77070</v>
      </c>
      <c r="S4047" t="s">
        <v>55</v>
      </c>
      <c r="T4047" s="10">
        <f>VLOOKUP(S4047,region,2,FALSE)</f>
        <v>3</v>
      </c>
      <c r="U4047" t="s">
        <v>4873</v>
      </c>
      <c r="V4047" t="s">
        <v>22</v>
      </c>
      <c r="W4047">
        <v>2024</v>
      </c>
      <c r="X4047">
        <f>VLOOKUP(V4047,category,2,FALSE)</f>
        <v>2</v>
      </c>
      <c r="Y4047" t="s">
        <v>3231</v>
      </c>
      <c r="Z4047">
        <f>VLOOKUP(Y4047,subcategory,2,FALSE)</f>
        <v>9</v>
      </c>
      <c r="AA4047" t="s">
        <v>537</v>
      </c>
      <c r="AB4047">
        <v>9.155999999999997</v>
      </c>
      <c r="AC4047">
        <v>3</v>
      </c>
      <c r="AD4047">
        <v>0.8</v>
      </c>
      <c r="AE4047" s="4">
        <v>-13.734000000000002</v>
      </c>
    </row>
    <row r="4048" spans="1:31" x14ac:dyDescent="0.3">
      <c r="A4048" s="2">
        <v>4047</v>
      </c>
      <c r="B4048" t="s">
        <v>9909</v>
      </c>
      <c r="C4048">
        <f>VLOOKUP(B4048,order,2,FALSE)</f>
        <v>1999</v>
      </c>
      <c r="D4048" s="3">
        <v>43029</v>
      </c>
      <c r="E4048" s="3">
        <v>43033</v>
      </c>
      <c r="F4048" t="s">
        <v>25</v>
      </c>
      <c r="G4048" s="10">
        <f>VLOOKUP(F4048,ship,2,FALSE)</f>
        <v>2</v>
      </c>
      <c r="H4048" t="s">
        <v>3982</v>
      </c>
      <c r="I4048">
        <f>VLOOKUP(H4048,customer,2,FALSE)</f>
        <v>728</v>
      </c>
      <c r="J4048" t="s">
        <v>2763</v>
      </c>
      <c r="K4048" t="s">
        <v>9</v>
      </c>
      <c r="L4048">
        <f>VLOOKUP(K4048,segment1,2,FALSE)</f>
        <v>1</v>
      </c>
      <c r="M4048" t="s">
        <v>3255</v>
      </c>
      <c r="N4048" t="s">
        <v>156</v>
      </c>
      <c r="O4048">
        <f>VLOOKUP(N4048,city,2,FALSE)</f>
        <v>23</v>
      </c>
      <c r="P4048" t="s">
        <v>110</v>
      </c>
      <c r="Q4048">
        <f>VLOOKUP(P4048,state,2,FALSE)</f>
        <v>11</v>
      </c>
      <c r="R4048">
        <v>60653</v>
      </c>
      <c r="S4048" t="s">
        <v>55</v>
      </c>
      <c r="T4048" s="10">
        <f>VLOOKUP(S4048,region,2,FALSE)</f>
        <v>3</v>
      </c>
      <c r="U4048" t="s">
        <v>4897</v>
      </c>
      <c r="V4048" t="s">
        <v>22</v>
      </c>
      <c r="W4048">
        <f>VLOOKUP(U4048,product,2,FALSE)</f>
        <v>811</v>
      </c>
      <c r="X4048">
        <f>VLOOKUP(V4048,category,2,FALSE)</f>
        <v>2</v>
      </c>
      <c r="Y4048" t="s">
        <v>38</v>
      </c>
      <c r="Z4048">
        <f>VLOOKUP(Y4048,subcategory,2,FALSE)</f>
        <v>10</v>
      </c>
      <c r="AA4048" t="s">
        <v>1181</v>
      </c>
      <c r="AB4048">
        <v>23.991999999999994</v>
      </c>
      <c r="AC4048">
        <v>2</v>
      </c>
      <c r="AD4048">
        <v>0.8</v>
      </c>
      <c r="AE4048" s="4">
        <v>-62.379199999999997</v>
      </c>
    </row>
    <row r="4049" spans="1:31" x14ac:dyDescent="0.3">
      <c r="A4049" s="2">
        <v>4048</v>
      </c>
      <c r="B4049" t="s">
        <v>7301</v>
      </c>
      <c r="C4049">
        <f>VLOOKUP(B4049,order,2,FALSE)</f>
        <v>2000</v>
      </c>
      <c r="D4049" s="3">
        <v>42201</v>
      </c>
      <c r="E4049" s="3">
        <v>42204</v>
      </c>
      <c r="F4049" t="s">
        <v>97</v>
      </c>
      <c r="G4049" s="10">
        <f>VLOOKUP(F4049,ship,2,FALSE)</f>
        <v>3</v>
      </c>
      <c r="H4049" t="s">
        <v>3977</v>
      </c>
      <c r="I4049">
        <f>VLOOKUP(H4049,customer,2,FALSE)</f>
        <v>723</v>
      </c>
      <c r="J4049" t="s">
        <v>2739</v>
      </c>
      <c r="K4049" t="s">
        <v>18</v>
      </c>
      <c r="L4049">
        <f>VLOOKUP(K4049,segment1,2,FALSE)</f>
        <v>2</v>
      </c>
      <c r="M4049" t="s">
        <v>3255</v>
      </c>
      <c r="N4049" t="s">
        <v>138</v>
      </c>
      <c r="O4049">
        <f>VLOOKUP(N4049,city,2,FALSE)</f>
        <v>21</v>
      </c>
      <c r="P4049" t="s">
        <v>139</v>
      </c>
      <c r="Q4049">
        <f>VLOOKUP(P4049,state,2,FALSE)</f>
        <v>16</v>
      </c>
      <c r="R4049">
        <v>10035</v>
      </c>
      <c r="S4049" t="s">
        <v>79</v>
      </c>
      <c r="T4049" s="10">
        <f>VLOOKUP(S4049,region,2,FALSE)</f>
        <v>4</v>
      </c>
      <c r="U4049" t="s">
        <v>5066</v>
      </c>
      <c r="V4049" t="s">
        <v>22</v>
      </c>
      <c r="W4049">
        <v>2025</v>
      </c>
      <c r="X4049">
        <f>VLOOKUP(V4049,category,2,FALSE)</f>
        <v>2</v>
      </c>
      <c r="Y4049" t="s">
        <v>45</v>
      </c>
      <c r="Z4049">
        <f>VLOOKUP(Y4049,subcategory,2,FALSE)</f>
        <v>11</v>
      </c>
      <c r="AA4049" t="s">
        <v>1835</v>
      </c>
      <c r="AB4049">
        <v>80.88</v>
      </c>
      <c r="AC4049">
        <v>3</v>
      </c>
      <c r="AD4049">
        <v>0</v>
      </c>
      <c r="AE4049" s="4">
        <v>39.6312</v>
      </c>
    </row>
    <row r="4050" spans="1:31" x14ac:dyDescent="0.3">
      <c r="A4050" s="2">
        <v>4049</v>
      </c>
      <c r="B4050" t="s">
        <v>7301</v>
      </c>
      <c r="C4050">
        <f>VLOOKUP(B4050,order,2,FALSE)</f>
        <v>2000</v>
      </c>
      <c r="D4050" s="3">
        <v>42201</v>
      </c>
      <c r="E4050" s="3">
        <v>42204</v>
      </c>
      <c r="F4050" t="s">
        <v>97</v>
      </c>
      <c r="G4050" s="10">
        <f>VLOOKUP(F4050,ship,2,FALSE)</f>
        <v>3</v>
      </c>
      <c r="H4050" t="s">
        <v>3977</v>
      </c>
      <c r="I4050">
        <f>VLOOKUP(H4050,customer,2,FALSE)</f>
        <v>723</v>
      </c>
      <c r="J4050" t="s">
        <v>2739</v>
      </c>
      <c r="K4050" t="s">
        <v>18</v>
      </c>
      <c r="L4050">
        <f>VLOOKUP(K4050,segment1,2,FALSE)</f>
        <v>2</v>
      </c>
      <c r="M4050" t="s">
        <v>3255</v>
      </c>
      <c r="N4050" t="s">
        <v>138</v>
      </c>
      <c r="O4050">
        <f>VLOOKUP(N4050,city,2,FALSE)</f>
        <v>21</v>
      </c>
      <c r="P4050" t="s">
        <v>139</v>
      </c>
      <c r="Q4050">
        <f>VLOOKUP(P4050,state,2,FALSE)</f>
        <v>16</v>
      </c>
      <c r="R4050">
        <v>10035</v>
      </c>
      <c r="S4050" t="s">
        <v>79</v>
      </c>
      <c r="T4050" s="10">
        <f>VLOOKUP(S4050,region,2,FALSE)</f>
        <v>4</v>
      </c>
      <c r="U4050" t="s">
        <v>4962</v>
      </c>
      <c r="V4050" t="s">
        <v>35</v>
      </c>
      <c r="W4050">
        <f>VLOOKUP(U4050,product,2,FALSE)</f>
        <v>877</v>
      </c>
      <c r="X4050">
        <f>VLOOKUP(V4050,category,2,FALSE)</f>
        <v>3</v>
      </c>
      <c r="Y4050" t="s">
        <v>3232</v>
      </c>
      <c r="Z4050">
        <f>VLOOKUP(Y4050,subcategory,2,FALSE)</f>
        <v>12</v>
      </c>
      <c r="AA4050" t="s">
        <v>486</v>
      </c>
      <c r="AB4050">
        <v>599.9</v>
      </c>
      <c r="AC4050">
        <v>10</v>
      </c>
      <c r="AD4050">
        <v>0</v>
      </c>
      <c r="AE4050" s="4">
        <v>191.96799999999996</v>
      </c>
    </row>
    <row r="4051" spans="1:31" x14ac:dyDescent="0.3">
      <c r="A4051" s="2">
        <v>4050</v>
      </c>
      <c r="B4051" t="s">
        <v>9910</v>
      </c>
      <c r="C4051">
        <f>VLOOKUP(B4051,order,2,FALSE)</f>
        <v>2001</v>
      </c>
      <c r="D4051" s="3">
        <v>42910</v>
      </c>
      <c r="E4051" s="3">
        <v>42912</v>
      </c>
      <c r="F4051" t="s">
        <v>7</v>
      </c>
      <c r="G4051" s="10">
        <f>VLOOKUP(F4051,ship,2,FALSE)</f>
        <v>1</v>
      </c>
      <c r="H4051" t="s">
        <v>3909</v>
      </c>
      <c r="I4051">
        <f>VLOOKUP(H4051,customer,2,FALSE)</f>
        <v>655</v>
      </c>
      <c r="J4051" t="s">
        <v>2457</v>
      </c>
      <c r="K4051" t="s">
        <v>9</v>
      </c>
      <c r="L4051">
        <f>VLOOKUP(K4051,segment1,2,FALSE)</f>
        <v>1</v>
      </c>
      <c r="M4051" t="s">
        <v>3255</v>
      </c>
      <c r="N4051" t="s">
        <v>138</v>
      </c>
      <c r="O4051">
        <f>VLOOKUP(N4051,city,2,FALSE)</f>
        <v>21</v>
      </c>
      <c r="P4051" t="s">
        <v>139</v>
      </c>
      <c r="Q4051">
        <f>VLOOKUP(P4051,state,2,FALSE)</f>
        <v>16</v>
      </c>
      <c r="R4051">
        <v>10011</v>
      </c>
      <c r="S4051" t="s">
        <v>79</v>
      </c>
      <c r="T4051" s="10">
        <f>VLOOKUP(S4051,region,2,FALSE)</f>
        <v>4</v>
      </c>
      <c r="U4051" t="s">
        <v>4826</v>
      </c>
      <c r="V4051" t="s">
        <v>13</v>
      </c>
      <c r="W4051">
        <v>2026</v>
      </c>
      <c r="X4051">
        <f>VLOOKUP(V4051,category,2,FALSE)</f>
        <v>1</v>
      </c>
      <c r="Y4051" t="s">
        <v>3228</v>
      </c>
      <c r="Z4051">
        <f>VLOOKUP(Y4051,subcategory,2,FALSE)</f>
        <v>6</v>
      </c>
      <c r="AA4051" t="s">
        <v>1401</v>
      </c>
      <c r="AB4051">
        <v>276.69</v>
      </c>
      <c r="AC4051">
        <v>3</v>
      </c>
      <c r="AD4051">
        <v>0</v>
      </c>
      <c r="AE4051" s="4">
        <v>49.804199999999994</v>
      </c>
    </row>
    <row r="4052" spans="1:31" x14ac:dyDescent="0.3">
      <c r="A4052" s="2">
        <v>4051</v>
      </c>
      <c r="B4052" t="s">
        <v>9910</v>
      </c>
      <c r="C4052">
        <f>VLOOKUP(B4052,order,2,FALSE)</f>
        <v>2001</v>
      </c>
      <c r="D4052" s="3">
        <v>42910</v>
      </c>
      <c r="E4052" s="3">
        <v>42912</v>
      </c>
      <c r="F4052" t="s">
        <v>7</v>
      </c>
      <c r="G4052" s="10">
        <f>VLOOKUP(F4052,ship,2,FALSE)</f>
        <v>1</v>
      </c>
      <c r="H4052" t="s">
        <v>3909</v>
      </c>
      <c r="I4052">
        <f>VLOOKUP(H4052,customer,2,FALSE)</f>
        <v>655</v>
      </c>
      <c r="J4052" t="s">
        <v>2457</v>
      </c>
      <c r="K4052" t="s">
        <v>9</v>
      </c>
      <c r="L4052">
        <f>VLOOKUP(K4052,segment1,2,FALSE)</f>
        <v>1</v>
      </c>
      <c r="M4052" t="s">
        <v>3255</v>
      </c>
      <c r="N4052" t="s">
        <v>138</v>
      </c>
      <c r="O4052">
        <f>VLOOKUP(N4052,city,2,FALSE)</f>
        <v>21</v>
      </c>
      <c r="P4052" t="s">
        <v>139</v>
      </c>
      <c r="Q4052">
        <f>VLOOKUP(P4052,state,2,FALSE)</f>
        <v>16</v>
      </c>
      <c r="R4052">
        <v>10011</v>
      </c>
      <c r="S4052" t="s">
        <v>79</v>
      </c>
      <c r="T4052" s="10">
        <f>VLOOKUP(S4052,region,2,FALSE)</f>
        <v>4</v>
      </c>
      <c r="U4052" t="s">
        <v>4376</v>
      </c>
      <c r="V4052" t="s">
        <v>13</v>
      </c>
      <c r="W4052">
        <f>VLOOKUP(U4052,product,2,FALSE)</f>
        <v>269</v>
      </c>
      <c r="X4052">
        <f>VLOOKUP(V4052,category,2,FALSE)</f>
        <v>1</v>
      </c>
      <c r="Y4052" t="s">
        <v>3226</v>
      </c>
      <c r="Z4052">
        <f>VLOOKUP(Y4052,subcategory,2,FALSE)</f>
        <v>2</v>
      </c>
      <c r="AA4052" t="s">
        <v>80</v>
      </c>
      <c r="AB4052">
        <v>172.76400000000001</v>
      </c>
      <c r="AC4052">
        <v>2</v>
      </c>
      <c r="AD4052">
        <v>0.1</v>
      </c>
      <c r="AE4052" s="4">
        <v>32.633200000000016</v>
      </c>
    </row>
    <row r="4053" spans="1:31" x14ac:dyDescent="0.3">
      <c r="A4053" s="2">
        <v>4052</v>
      </c>
      <c r="B4053" t="s">
        <v>6318</v>
      </c>
      <c r="C4053">
        <f>VLOOKUP(B4053,order,2,FALSE)</f>
        <v>2002</v>
      </c>
      <c r="D4053" s="3">
        <v>41911</v>
      </c>
      <c r="E4053" s="3">
        <v>41915</v>
      </c>
      <c r="F4053" t="s">
        <v>25</v>
      </c>
      <c r="G4053" s="10">
        <f>VLOOKUP(F4053,ship,2,FALSE)</f>
        <v>2</v>
      </c>
      <c r="H4053" t="s">
        <v>3671</v>
      </c>
      <c r="I4053">
        <f>VLOOKUP(H4053,customer,2,FALSE)</f>
        <v>417</v>
      </c>
      <c r="J4053" t="s">
        <v>1568</v>
      </c>
      <c r="K4053" t="s">
        <v>18</v>
      </c>
      <c r="L4053">
        <f>VLOOKUP(K4053,segment1,2,FALSE)</f>
        <v>2</v>
      </c>
      <c r="M4053" t="s">
        <v>3255</v>
      </c>
      <c r="N4053" t="s">
        <v>77</v>
      </c>
      <c r="O4053">
        <f>VLOOKUP(N4053,city,2,FALSE)</f>
        <v>11</v>
      </c>
      <c r="P4053" t="s">
        <v>78</v>
      </c>
      <c r="Q4053">
        <f>VLOOKUP(P4053,state,2,FALSE)</f>
        <v>10</v>
      </c>
      <c r="R4053">
        <v>19134</v>
      </c>
      <c r="S4053" t="s">
        <v>79</v>
      </c>
      <c r="T4053" s="10">
        <f>VLOOKUP(S4053,region,2,FALSE)</f>
        <v>4</v>
      </c>
      <c r="U4053" t="s">
        <v>5348</v>
      </c>
      <c r="V4053" t="s">
        <v>22</v>
      </c>
      <c r="W4053">
        <v>2027</v>
      </c>
      <c r="X4053">
        <f>VLOOKUP(V4053,category,2,FALSE)</f>
        <v>2</v>
      </c>
      <c r="Y4053" t="s">
        <v>3229</v>
      </c>
      <c r="Z4053">
        <f>VLOOKUP(Y4053,subcategory,2,FALSE)</f>
        <v>7</v>
      </c>
      <c r="AA4053" t="s">
        <v>203</v>
      </c>
      <c r="AB4053">
        <v>4.2240000000000002</v>
      </c>
      <c r="AC4053">
        <v>3</v>
      </c>
      <c r="AD4053">
        <v>0.2</v>
      </c>
      <c r="AE4053" s="4">
        <v>1.4783999999999997</v>
      </c>
    </row>
    <row r="4054" spans="1:31" x14ac:dyDescent="0.3">
      <c r="A4054" s="2">
        <v>4053</v>
      </c>
      <c r="B4054" t="s">
        <v>6318</v>
      </c>
      <c r="C4054">
        <f>VLOOKUP(B4054,order,2,FALSE)</f>
        <v>2002</v>
      </c>
      <c r="D4054" s="3">
        <v>41911</v>
      </c>
      <c r="E4054" s="3">
        <v>41915</v>
      </c>
      <c r="F4054" t="s">
        <v>25</v>
      </c>
      <c r="G4054" s="10">
        <f>VLOOKUP(F4054,ship,2,FALSE)</f>
        <v>2</v>
      </c>
      <c r="H4054" t="s">
        <v>3671</v>
      </c>
      <c r="I4054">
        <f>VLOOKUP(H4054,customer,2,FALSE)</f>
        <v>417</v>
      </c>
      <c r="J4054" t="s">
        <v>1568</v>
      </c>
      <c r="K4054" t="s">
        <v>18</v>
      </c>
      <c r="L4054">
        <f>VLOOKUP(K4054,segment1,2,FALSE)</f>
        <v>2</v>
      </c>
      <c r="M4054" t="s">
        <v>3255</v>
      </c>
      <c r="N4054" t="s">
        <v>77</v>
      </c>
      <c r="O4054">
        <f>VLOOKUP(N4054,city,2,FALSE)</f>
        <v>11</v>
      </c>
      <c r="P4054" t="s">
        <v>78</v>
      </c>
      <c r="Q4054">
        <f>VLOOKUP(P4054,state,2,FALSE)</f>
        <v>10</v>
      </c>
      <c r="R4054">
        <v>19134</v>
      </c>
      <c r="S4054" t="s">
        <v>79</v>
      </c>
      <c r="T4054" s="10">
        <f>VLOOKUP(S4054,region,2,FALSE)</f>
        <v>4</v>
      </c>
      <c r="U4054" t="s">
        <v>5245</v>
      </c>
      <c r="V4054" t="s">
        <v>13</v>
      </c>
      <c r="W4054">
        <f>VLOOKUP(U4054,product,2,FALSE)</f>
        <v>1169</v>
      </c>
      <c r="X4054">
        <f>VLOOKUP(V4054,category,2,FALSE)</f>
        <v>1</v>
      </c>
      <c r="Y4054" t="s">
        <v>29</v>
      </c>
      <c r="Z4054">
        <f>VLOOKUP(Y4054,subcategory,2,FALSE)</f>
        <v>4</v>
      </c>
      <c r="AA4054" t="s">
        <v>2993</v>
      </c>
      <c r="AB4054">
        <v>409.27199999999999</v>
      </c>
      <c r="AC4054">
        <v>2</v>
      </c>
      <c r="AD4054">
        <v>0.4</v>
      </c>
      <c r="AE4054" s="4">
        <v>-81.854399999999998</v>
      </c>
    </row>
    <row r="4055" spans="1:31" x14ac:dyDescent="0.3">
      <c r="A4055" s="2">
        <v>4054</v>
      </c>
      <c r="B4055" t="s">
        <v>6318</v>
      </c>
      <c r="C4055">
        <f>VLOOKUP(B4055,order,2,FALSE)</f>
        <v>2002</v>
      </c>
      <c r="D4055" s="3">
        <v>41911</v>
      </c>
      <c r="E4055" s="3">
        <v>41915</v>
      </c>
      <c r="F4055" t="s">
        <v>25</v>
      </c>
      <c r="G4055" s="10">
        <f>VLOOKUP(F4055,ship,2,FALSE)</f>
        <v>2</v>
      </c>
      <c r="H4055" t="s">
        <v>3671</v>
      </c>
      <c r="I4055">
        <f>VLOOKUP(H4055,customer,2,FALSE)</f>
        <v>417</v>
      </c>
      <c r="J4055" t="s">
        <v>1568</v>
      </c>
      <c r="K4055" t="s">
        <v>18</v>
      </c>
      <c r="L4055">
        <f>VLOOKUP(K4055,segment1,2,FALSE)</f>
        <v>2</v>
      </c>
      <c r="M4055" t="s">
        <v>3255</v>
      </c>
      <c r="N4055" t="s">
        <v>77</v>
      </c>
      <c r="O4055">
        <f>VLOOKUP(N4055,city,2,FALSE)</f>
        <v>11</v>
      </c>
      <c r="P4055" t="s">
        <v>78</v>
      </c>
      <c r="Q4055">
        <f>VLOOKUP(P4055,state,2,FALSE)</f>
        <v>10</v>
      </c>
      <c r="R4055">
        <v>19134</v>
      </c>
      <c r="S4055" t="s">
        <v>79</v>
      </c>
      <c r="T4055" s="10">
        <f>VLOOKUP(S4055,region,2,FALSE)</f>
        <v>4</v>
      </c>
      <c r="U4055" t="s">
        <v>5683</v>
      </c>
      <c r="V4055" t="s">
        <v>22</v>
      </c>
      <c r="W4055">
        <v>2028</v>
      </c>
      <c r="X4055">
        <f>VLOOKUP(V4055,category,2,FALSE)</f>
        <v>2</v>
      </c>
      <c r="Y4055" t="s">
        <v>23</v>
      </c>
      <c r="Z4055">
        <f>VLOOKUP(Y4055,subcategory,2,FALSE)</f>
        <v>3</v>
      </c>
      <c r="AA4055" t="s">
        <v>90</v>
      </c>
      <c r="AB4055">
        <v>55.44</v>
      </c>
      <c r="AC4055">
        <v>11</v>
      </c>
      <c r="AD4055">
        <v>0.2</v>
      </c>
      <c r="AE4055" s="4">
        <v>18.017999999999997</v>
      </c>
    </row>
    <row r="4056" spans="1:31" x14ac:dyDescent="0.3">
      <c r="A4056" s="2">
        <v>4055</v>
      </c>
      <c r="B4056" t="s">
        <v>6318</v>
      </c>
      <c r="C4056">
        <f>VLOOKUP(B4056,order,2,FALSE)</f>
        <v>2002</v>
      </c>
      <c r="D4056" s="3">
        <v>41911</v>
      </c>
      <c r="E4056" s="3">
        <v>41915</v>
      </c>
      <c r="F4056" t="s">
        <v>25</v>
      </c>
      <c r="G4056" s="10">
        <f>VLOOKUP(F4056,ship,2,FALSE)</f>
        <v>2</v>
      </c>
      <c r="H4056" t="s">
        <v>3671</v>
      </c>
      <c r="I4056">
        <f>VLOOKUP(H4056,customer,2,FALSE)</f>
        <v>417</v>
      </c>
      <c r="J4056" t="s">
        <v>1568</v>
      </c>
      <c r="K4056" t="s">
        <v>18</v>
      </c>
      <c r="L4056">
        <f>VLOOKUP(K4056,segment1,2,FALSE)</f>
        <v>2</v>
      </c>
      <c r="M4056" t="s">
        <v>3255</v>
      </c>
      <c r="N4056" t="s">
        <v>77</v>
      </c>
      <c r="O4056">
        <f>VLOOKUP(N4056,city,2,FALSE)</f>
        <v>11</v>
      </c>
      <c r="P4056" t="s">
        <v>78</v>
      </c>
      <c r="Q4056">
        <f>VLOOKUP(P4056,state,2,FALSE)</f>
        <v>10</v>
      </c>
      <c r="R4056">
        <v>19134</v>
      </c>
      <c r="S4056" t="s">
        <v>79</v>
      </c>
      <c r="T4056" s="10">
        <f>VLOOKUP(S4056,region,2,FALSE)</f>
        <v>4</v>
      </c>
      <c r="U4056" t="s">
        <v>5297</v>
      </c>
      <c r="V4056" t="s">
        <v>22</v>
      </c>
      <c r="W4056">
        <f>VLOOKUP(U4056,product,2,FALSE)</f>
        <v>1222</v>
      </c>
      <c r="X4056">
        <f>VLOOKUP(V4056,category,2,FALSE)</f>
        <v>2</v>
      </c>
      <c r="Y4056" t="s">
        <v>45</v>
      </c>
      <c r="Z4056">
        <f>VLOOKUP(Y4056,subcategory,2,FALSE)</f>
        <v>11</v>
      </c>
      <c r="AA4056" t="s">
        <v>1427</v>
      </c>
      <c r="AB4056">
        <v>20.928000000000001</v>
      </c>
      <c r="AC4056">
        <v>4</v>
      </c>
      <c r="AD4056">
        <v>0.2</v>
      </c>
      <c r="AE4056" s="4">
        <v>6.8015999999999996</v>
      </c>
    </row>
    <row r="4057" spans="1:31" x14ac:dyDescent="0.3">
      <c r="A4057" s="2">
        <v>4056</v>
      </c>
      <c r="B4057" t="s">
        <v>6318</v>
      </c>
      <c r="C4057">
        <f>VLOOKUP(B4057,order,2,FALSE)</f>
        <v>2002</v>
      </c>
      <c r="D4057" s="3">
        <v>41911</v>
      </c>
      <c r="E4057" s="3">
        <v>41915</v>
      </c>
      <c r="F4057" t="s">
        <v>25</v>
      </c>
      <c r="G4057" s="10">
        <f>VLOOKUP(F4057,ship,2,FALSE)</f>
        <v>2</v>
      </c>
      <c r="H4057" t="s">
        <v>3671</v>
      </c>
      <c r="I4057">
        <f>VLOOKUP(H4057,customer,2,FALSE)</f>
        <v>417</v>
      </c>
      <c r="J4057" t="s">
        <v>1568</v>
      </c>
      <c r="K4057" t="s">
        <v>18</v>
      </c>
      <c r="L4057">
        <f>VLOOKUP(K4057,segment1,2,FALSE)</f>
        <v>2</v>
      </c>
      <c r="M4057" t="s">
        <v>3255</v>
      </c>
      <c r="N4057" t="s">
        <v>77</v>
      </c>
      <c r="O4057">
        <f>VLOOKUP(N4057,city,2,FALSE)</f>
        <v>11</v>
      </c>
      <c r="P4057" t="s">
        <v>78</v>
      </c>
      <c r="Q4057">
        <f>VLOOKUP(P4057,state,2,FALSE)</f>
        <v>10</v>
      </c>
      <c r="R4057">
        <v>19134</v>
      </c>
      <c r="S4057" t="s">
        <v>79</v>
      </c>
      <c r="T4057" s="10">
        <f>VLOOKUP(S4057,region,2,FALSE)</f>
        <v>4</v>
      </c>
      <c r="U4057" t="s">
        <v>4558</v>
      </c>
      <c r="V4057" t="s">
        <v>22</v>
      </c>
      <c r="W4057">
        <v>2029</v>
      </c>
      <c r="X4057">
        <f>VLOOKUP(V4057,category,2,FALSE)</f>
        <v>2</v>
      </c>
      <c r="Y4057" t="s">
        <v>3227</v>
      </c>
      <c r="Z4057">
        <f>VLOOKUP(Y4057,subcategory,2,FALSE)</f>
        <v>5</v>
      </c>
      <c r="AA4057" t="s">
        <v>1324</v>
      </c>
      <c r="AB4057">
        <v>1801.6320000000001</v>
      </c>
      <c r="AC4057">
        <v>6</v>
      </c>
      <c r="AD4057">
        <v>0.2</v>
      </c>
      <c r="AE4057" s="4">
        <v>-337.80600000000004</v>
      </c>
    </row>
    <row r="4058" spans="1:31" x14ac:dyDescent="0.3">
      <c r="A4058" s="2">
        <v>4057</v>
      </c>
      <c r="B4058" t="s">
        <v>6318</v>
      </c>
      <c r="C4058">
        <f>VLOOKUP(B4058,order,2,FALSE)</f>
        <v>2002</v>
      </c>
      <c r="D4058" s="3">
        <v>41911</v>
      </c>
      <c r="E4058" s="3">
        <v>41915</v>
      </c>
      <c r="F4058" t="s">
        <v>25</v>
      </c>
      <c r="G4058" s="10">
        <f>VLOOKUP(F4058,ship,2,FALSE)</f>
        <v>2</v>
      </c>
      <c r="H4058" t="s">
        <v>3671</v>
      </c>
      <c r="I4058">
        <f>VLOOKUP(H4058,customer,2,FALSE)</f>
        <v>417</v>
      </c>
      <c r="J4058" t="s">
        <v>1568</v>
      </c>
      <c r="K4058" t="s">
        <v>18</v>
      </c>
      <c r="L4058">
        <f>VLOOKUP(K4058,segment1,2,FALSE)</f>
        <v>2</v>
      </c>
      <c r="M4058" t="s">
        <v>3255</v>
      </c>
      <c r="N4058" t="s">
        <v>77</v>
      </c>
      <c r="O4058">
        <f>VLOOKUP(N4058,city,2,FALSE)</f>
        <v>11</v>
      </c>
      <c r="P4058" t="s">
        <v>78</v>
      </c>
      <c r="Q4058">
        <f>VLOOKUP(P4058,state,2,FALSE)</f>
        <v>10</v>
      </c>
      <c r="R4058">
        <v>19134</v>
      </c>
      <c r="S4058" t="s">
        <v>79</v>
      </c>
      <c r="T4058" s="10">
        <f>VLOOKUP(S4058,region,2,FALSE)</f>
        <v>4</v>
      </c>
      <c r="U4058" t="s">
        <v>4910</v>
      </c>
      <c r="V4058" t="s">
        <v>13</v>
      </c>
      <c r="W4058">
        <f>VLOOKUP(U4058,product,2,FALSE)</f>
        <v>824</v>
      </c>
      <c r="X4058">
        <f>VLOOKUP(V4058,category,2,FALSE)</f>
        <v>1</v>
      </c>
      <c r="Y4058" t="s">
        <v>29</v>
      </c>
      <c r="Z4058">
        <f>VLOOKUP(Y4058,subcategory,2,FALSE)</f>
        <v>4</v>
      </c>
      <c r="AA4058" t="s">
        <v>2478</v>
      </c>
      <c r="AB4058">
        <v>67.175999999999988</v>
      </c>
      <c r="AC4058">
        <v>1</v>
      </c>
      <c r="AD4058">
        <v>0.4</v>
      </c>
      <c r="AE4058" s="4">
        <v>-20.152800000000006</v>
      </c>
    </row>
    <row r="4059" spans="1:31" x14ac:dyDescent="0.3">
      <c r="A4059" s="2">
        <v>4058</v>
      </c>
      <c r="B4059" t="s">
        <v>6319</v>
      </c>
      <c r="C4059">
        <f>VLOOKUP(B4059,order,2,FALSE)</f>
        <v>2003</v>
      </c>
      <c r="D4059" s="3">
        <v>41967</v>
      </c>
      <c r="E4059" s="3">
        <v>41971</v>
      </c>
      <c r="F4059" t="s">
        <v>25</v>
      </c>
      <c r="G4059" s="10">
        <f>VLOOKUP(F4059,ship,2,FALSE)</f>
        <v>2</v>
      </c>
      <c r="H4059" t="s">
        <v>3468</v>
      </c>
      <c r="I4059">
        <f>VLOOKUP(H4059,customer,2,FALSE)</f>
        <v>214</v>
      </c>
      <c r="J4059" t="s">
        <v>870</v>
      </c>
      <c r="K4059" t="s">
        <v>9</v>
      </c>
      <c r="L4059">
        <f>VLOOKUP(K4059,segment1,2,FALSE)</f>
        <v>1</v>
      </c>
      <c r="M4059" t="s">
        <v>3255</v>
      </c>
      <c r="N4059" t="s">
        <v>156</v>
      </c>
      <c r="O4059">
        <f>VLOOKUP(N4059,city,2,FALSE)</f>
        <v>23</v>
      </c>
      <c r="P4059" t="s">
        <v>110</v>
      </c>
      <c r="Q4059">
        <f>VLOOKUP(P4059,state,2,FALSE)</f>
        <v>11</v>
      </c>
      <c r="R4059">
        <v>60610</v>
      </c>
      <c r="S4059" t="s">
        <v>55</v>
      </c>
      <c r="T4059" s="10">
        <f>VLOOKUP(S4059,region,2,FALSE)</f>
        <v>3</v>
      </c>
      <c r="U4059" t="s">
        <v>4853</v>
      </c>
      <c r="V4059" t="s">
        <v>22</v>
      </c>
      <c r="W4059">
        <v>2030</v>
      </c>
      <c r="X4059">
        <f>VLOOKUP(V4059,category,2,FALSE)</f>
        <v>2</v>
      </c>
      <c r="Y4059" t="s">
        <v>3227</v>
      </c>
      <c r="Z4059">
        <f>VLOOKUP(Y4059,subcategory,2,FALSE)</f>
        <v>5</v>
      </c>
      <c r="AA4059" t="s">
        <v>1196</v>
      </c>
      <c r="AB4059">
        <v>646.20000000000005</v>
      </c>
      <c r="AC4059">
        <v>5</v>
      </c>
      <c r="AD4059">
        <v>0.2</v>
      </c>
      <c r="AE4059" s="4">
        <v>-8.0774999999999864</v>
      </c>
    </row>
    <row r="4060" spans="1:31" x14ac:dyDescent="0.3">
      <c r="A4060" s="2">
        <v>4059</v>
      </c>
      <c r="B4060" t="s">
        <v>7302</v>
      </c>
      <c r="C4060">
        <f>VLOOKUP(B4060,order,2,FALSE)</f>
        <v>2004</v>
      </c>
      <c r="D4060" s="3">
        <v>42328</v>
      </c>
      <c r="E4060" s="3">
        <v>42332</v>
      </c>
      <c r="F4060" t="s">
        <v>25</v>
      </c>
      <c r="G4060" s="10">
        <f>VLOOKUP(F4060,ship,2,FALSE)</f>
        <v>2</v>
      </c>
      <c r="H4060" t="s">
        <v>3317</v>
      </c>
      <c r="I4060">
        <f>VLOOKUP(H4060,customer,2,FALSE)</f>
        <v>63</v>
      </c>
      <c r="J4060" t="s">
        <v>280</v>
      </c>
      <c r="K4060" t="s">
        <v>9</v>
      </c>
      <c r="L4060">
        <f>VLOOKUP(K4060,segment1,2,FALSE)</f>
        <v>1</v>
      </c>
      <c r="M4060" t="s">
        <v>3255</v>
      </c>
      <c r="N4060" t="s">
        <v>1433</v>
      </c>
      <c r="O4060">
        <f>VLOOKUP(N4060,city,2,FALSE)</f>
        <v>183</v>
      </c>
      <c r="P4060" t="s">
        <v>20</v>
      </c>
      <c r="Q4060">
        <f>VLOOKUP(P4060,state,2,FALSE)</f>
        <v>2</v>
      </c>
      <c r="R4060">
        <v>94601</v>
      </c>
      <c r="S4060" t="s">
        <v>21</v>
      </c>
      <c r="T4060" s="10">
        <f>VLOOKUP(S4060,region,2,FALSE)</f>
        <v>2</v>
      </c>
      <c r="U4060" t="s">
        <v>4804</v>
      </c>
      <c r="V4060" t="s">
        <v>35</v>
      </c>
      <c r="W4060">
        <f>VLOOKUP(U4060,product,2,FALSE)</f>
        <v>715</v>
      </c>
      <c r="X4060">
        <f>VLOOKUP(V4060,category,2,FALSE)</f>
        <v>3</v>
      </c>
      <c r="Y4060" t="s">
        <v>3230</v>
      </c>
      <c r="Z4060">
        <f>VLOOKUP(Y4060,subcategory,2,FALSE)</f>
        <v>8</v>
      </c>
      <c r="AA4060" t="s">
        <v>2026</v>
      </c>
      <c r="AB4060">
        <v>72.744000000000014</v>
      </c>
      <c r="AC4060">
        <v>7</v>
      </c>
      <c r="AD4060">
        <v>0.2</v>
      </c>
      <c r="AE4060" s="4">
        <v>-15.458100000000007</v>
      </c>
    </row>
    <row r="4061" spans="1:31" x14ac:dyDescent="0.3">
      <c r="A4061" s="2">
        <v>4060</v>
      </c>
      <c r="B4061" t="s">
        <v>7302</v>
      </c>
      <c r="C4061">
        <f>VLOOKUP(B4061,order,2,FALSE)</f>
        <v>2004</v>
      </c>
      <c r="D4061" s="3">
        <v>42328</v>
      </c>
      <c r="E4061" s="3">
        <v>42332</v>
      </c>
      <c r="F4061" t="s">
        <v>25</v>
      </c>
      <c r="G4061" s="10">
        <f>VLOOKUP(F4061,ship,2,FALSE)</f>
        <v>2</v>
      </c>
      <c r="H4061" t="s">
        <v>3317</v>
      </c>
      <c r="I4061">
        <f>VLOOKUP(H4061,customer,2,FALSE)</f>
        <v>63</v>
      </c>
      <c r="J4061" t="s">
        <v>280</v>
      </c>
      <c r="K4061" t="s">
        <v>9</v>
      </c>
      <c r="L4061">
        <f>VLOOKUP(K4061,segment1,2,FALSE)</f>
        <v>1</v>
      </c>
      <c r="M4061" t="s">
        <v>3255</v>
      </c>
      <c r="N4061" t="s">
        <v>1433</v>
      </c>
      <c r="O4061">
        <f>VLOOKUP(N4061,city,2,FALSE)</f>
        <v>183</v>
      </c>
      <c r="P4061" t="s">
        <v>20</v>
      </c>
      <c r="Q4061">
        <f>VLOOKUP(P4061,state,2,FALSE)</f>
        <v>2</v>
      </c>
      <c r="R4061">
        <v>94601</v>
      </c>
      <c r="S4061" t="s">
        <v>21</v>
      </c>
      <c r="T4061" s="10">
        <f>VLOOKUP(S4061,region,2,FALSE)</f>
        <v>2</v>
      </c>
      <c r="U4061" t="s">
        <v>4567</v>
      </c>
      <c r="V4061" t="s">
        <v>13</v>
      </c>
      <c r="W4061">
        <v>2031</v>
      </c>
      <c r="X4061">
        <f>VLOOKUP(V4061,category,2,FALSE)</f>
        <v>1</v>
      </c>
      <c r="Y4061" t="s">
        <v>3226</v>
      </c>
      <c r="Z4061">
        <f>VLOOKUP(Y4061,subcategory,2,FALSE)</f>
        <v>2</v>
      </c>
      <c r="AA4061" t="s">
        <v>857</v>
      </c>
      <c r="AB4061">
        <v>572.16000000000008</v>
      </c>
      <c r="AC4061">
        <v>3</v>
      </c>
      <c r="AD4061">
        <v>0.2</v>
      </c>
      <c r="AE4061" s="4">
        <v>35.759999999999962</v>
      </c>
    </row>
    <row r="4062" spans="1:31" x14ac:dyDescent="0.3">
      <c r="A4062" s="2">
        <v>4061</v>
      </c>
      <c r="B4062" t="s">
        <v>8474</v>
      </c>
      <c r="C4062">
        <f>VLOOKUP(B4062,order,2,FALSE)</f>
        <v>2005</v>
      </c>
      <c r="D4062" s="3">
        <v>42675</v>
      </c>
      <c r="E4062" s="3">
        <v>42681</v>
      </c>
      <c r="F4062" t="s">
        <v>25</v>
      </c>
      <c r="G4062" s="10">
        <f>VLOOKUP(F4062,ship,2,FALSE)</f>
        <v>2</v>
      </c>
      <c r="H4062" t="s">
        <v>3445</v>
      </c>
      <c r="I4062">
        <f>VLOOKUP(H4062,customer,2,FALSE)</f>
        <v>191</v>
      </c>
      <c r="J4062" t="s">
        <v>790</v>
      </c>
      <c r="K4062" t="s">
        <v>9</v>
      </c>
      <c r="L4062">
        <f>VLOOKUP(K4062,segment1,2,FALSE)</f>
        <v>1</v>
      </c>
      <c r="M4062" t="s">
        <v>3255</v>
      </c>
      <c r="N4062" t="s">
        <v>156</v>
      </c>
      <c r="O4062">
        <f>VLOOKUP(N4062,city,2,FALSE)</f>
        <v>23</v>
      </c>
      <c r="P4062" t="s">
        <v>110</v>
      </c>
      <c r="Q4062">
        <f>VLOOKUP(P4062,state,2,FALSE)</f>
        <v>11</v>
      </c>
      <c r="R4062">
        <v>60610</v>
      </c>
      <c r="S4062" t="s">
        <v>55</v>
      </c>
      <c r="T4062" s="10">
        <f>VLOOKUP(S4062,region,2,FALSE)</f>
        <v>3</v>
      </c>
      <c r="U4062" t="s">
        <v>4811</v>
      </c>
      <c r="V4062" t="s">
        <v>35</v>
      </c>
      <c r="W4062">
        <f>VLOOKUP(U4062,product,2,FALSE)</f>
        <v>722</v>
      </c>
      <c r="X4062">
        <f>VLOOKUP(V4062,category,2,FALSE)</f>
        <v>3</v>
      </c>
      <c r="Y4062" t="s">
        <v>3232</v>
      </c>
      <c r="Z4062">
        <f>VLOOKUP(Y4062,subcategory,2,FALSE)</f>
        <v>12</v>
      </c>
      <c r="AA4062" t="s">
        <v>3010</v>
      </c>
      <c r="AB4062">
        <v>68.111999999999995</v>
      </c>
      <c r="AC4062">
        <v>3</v>
      </c>
      <c r="AD4062">
        <v>0.2</v>
      </c>
      <c r="AE4062" s="4">
        <v>17.879399999999997</v>
      </c>
    </row>
    <row r="4063" spans="1:31" x14ac:dyDescent="0.3">
      <c r="A4063" s="2">
        <v>4062</v>
      </c>
      <c r="B4063" t="s">
        <v>7303</v>
      </c>
      <c r="C4063">
        <f>VLOOKUP(B4063,order,2,FALSE)</f>
        <v>2006</v>
      </c>
      <c r="D4063" s="3">
        <v>42264</v>
      </c>
      <c r="E4063" s="3">
        <v>42267</v>
      </c>
      <c r="F4063" t="s">
        <v>97</v>
      </c>
      <c r="G4063" s="10">
        <f>VLOOKUP(F4063,ship,2,FALSE)</f>
        <v>3</v>
      </c>
      <c r="H4063" t="s">
        <v>3943</v>
      </c>
      <c r="I4063">
        <f>VLOOKUP(H4063,customer,2,FALSE)</f>
        <v>689</v>
      </c>
      <c r="J4063" t="s">
        <v>2587</v>
      </c>
      <c r="K4063" t="s">
        <v>18</v>
      </c>
      <c r="L4063">
        <f>VLOOKUP(K4063,segment1,2,FALSE)</f>
        <v>2</v>
      </c>
      <c r="M4063" t="s">
        <v>3255</v>
      </c>
      <c r="N4063" t="s">
        <v>48</v>
      </c>
      <c r="O4063">
        <f>VLOOKUP(N4063,city,2,FALSE)</f>
        <v>5</v>
      </c>
      <c r="P4063" t="s">
        <v>49</v>
      </c>
      <c r="Q4063">
        <f>VLOOKUP(P4063,state,2,FALSE)</f>
        <v>5</v>
      </c>
      <c r="R4063">
        <v>98105</v>
      </c>
      <c r="S4063" t="s">
        <v>21</v>
      </c>
      <c r="T4063" s="10">
        <f>VLOOKUP(S4063,region,2,FALSE)</f>
        <v>2</v>
      </c>
      <c r="U4063" t="s">
        <v>5205</v>
      </c>
      <c r="V4063" t="s">
        <v>22</v>
      </c>
      <c r="W4063">
        <v>2032</v>
      </c>
      <c r="X4063">
        <f>VLOOKUP(V4063,category,2,FALSE)</f>
        <v>2</v>
      </c>
      <c r="Y4063" t="s">
        <v>3231</v>
      </c>
      <c r="Z4063">
        <f>VLOOKUP(Y4063,subcategory,2,FALSE)</f>
        <v>9</v>
      </c>
      <c r="AA4063" t="s">
        <v>368</v>
      </c>
      <c r="AB4063">
        <v>25.031999999999996</v>
      </c>
      <c r="AC4063">
        <v>3</v>
      </c>
      <c r="AD4063">
        <v>0.2</v>
      </c>
      <c r="AE4063" s="4">
        <v>7.822499999999998</v>
      </c>
    </row>
    <row r="4064" spans="1:31" x14ac:dyDescent="0.3">
      <c r="A4064" s="2">
        <v>4063</v>
      </c>
      <c r="B4064" t="s">
        <v>8475</v>
      </c>
      <c r="C4064">
        <f>VLOOKUP(B4064,order,2,FALSE)</f>
        <v>2007</v>
      </c>
      <c r="D4064" s="3">
        <v>42439</v>
      </c>
      <c r="E4064" s="3">
        <v>42443</v>
      </c>
      <c r="F4064" t="s">
        <v>25</v>
      </c>
      <c r="G4064" s="10">
        <f>VLOOKUP(F4064,ship,2,FALSE)</f>
        <v>2</v>
      </c>
      <c r="H4064" t="s">
        <v>3675</v>
      </c>
      <c r="I4064">
        <f>VLOOKUP(H4064,customer,2,FALSE)</f>
        <v>421</v>
      </c>
      <c r="J4064" t="s">
        <v>1581</v>
      </c>
      <c r="K4064" t="s">
        <v>9</v>
      </c>
      <c r="L4064">
        <f>VLOOKUP(K4064,segment1,2,FALSE)</f>
        <v>1</v>
      </c>
      <c r="M4064" t="s">
        <v>3255</v>
      </c>
      <c r="N4064" t="s">
        <v>77</v>
      </c>
      <c r="O4064">
        <f>VLOOKUP(N4064,city,2,FALSE)</f>
        <v>11</v>
      </c>
      <c r="P4064" t="s">
        <v>78</v>
      </c>
      <c r="Q4064">
        <f>VLOOKUP(P4064,state,2,FALSE)</f>
        <v>10</v>
      </c>
      <c r="R4064">
        <v>19143</v>
      </c>
      <c r="S4064" t="s">
        <v>79</v>
      </c>
      <c r="T4064" s="10">
        <f>VLOOKUP(S4064,region,2,FALSE)</f>
        <v>4</v>
      </c>
      <c r="U4064" t="s">
        <v>5309</v>
      </c>
      <c r="V4064" t="s">
        <v>35</v>
      </c>
      <c r="W4064">
        <f>VLOOKUP(U4064,product,2,FALSE)</f>
        <v>1234</v>
      </c>
      <c r="X4064">
        <f>VLOOKUP(V4064,category,2,FALSE)</f>
        <v>3</v>
      </c>
      <c r="Y4064" t="s">
        <v>3232</v>
      </c>
      <c r="Z4064">
        <f>VLOOKUP(Y4064,subcategory,2,FALSE)</f>
        <v>12</v>
      </c>
      <c r="AA4064" t="s">
        <v>1394</v>
      </c>
      <c r="AB4064">
        <v>39.992000000000004</v>
      </c>
      <c r="AC4064">
        <v>1</v>
      </c>
      <c r="AD4064">
        <v>0.2</v>
      </c>
      <c r="AE4064" s="4">
        <v>7.4984999999999964</v>
      </c>
    </row>
    <row r="4065" spans="1:31" x14ac:dyDescent="0.3">
      <c r="A4065" s="2">
        <v>4064</v>
      </c>
      <c r="B4065" t="s">
        <v>6320</v>
      </c>
      <c r="C4065">
        <f>VLOOKUP(B4065,order,2,FALSE)</f>
        <v>2008</v>
      </c>
      <c r="D4065" s="3">
        <v>41813</v>
      </c>
      <c r="E4065" s="3">
        <v>41816</v>
      </c>
      <c r="F4065" t="s">
        <v>97</v>
      </c>
      <c r="G4065" s="10">
        <f>VLOOKUP(F4065,ship,2,FALSE)</f>
        <v>3</v>
      </c>
      <c r="H4065" t="s">
        <v>3913</v>
      </c>
      <c r="I4065">
        <f>VLOOKUP(H4065,customer,2,FALSE)</f>
        <v>659</v>
      </c>
      <c r="J4065" t="s">
        <v>2472</v>
      </c>
      <c r="K4065" t="s">
        <v>9</v>
      </c>
      <c r="L4065">
        <f>VLOOKUP(K4065,segment1,2,FALSE)</f>
        <v>1</v>
      </c>
      <c r="M4065" t="s">
        <v>3255</v>
      </c>
      <c r="N4065" t="s">
        <v>43</v>
      </c>
      <c r="O4065">
        <f>VLOOKUP(N4065,city,2,FALSE)</f>
        <v>4</v>
      </c>
      <c r="P4065" t="s">
        <v>44</v>
      </c>
      <c r="Q4065">
        <f>VLOOKUP(P4065,state,2,FALSE)</f>
        <v>4</v>
      </c>
      <c r="R4065">
        <v>28027</v>
      </c>
      <c r="S4065" t="s">
        <v>12</v>
      </c>
      <c r="T4065" s="10">
        <f>VLOOKUP(S4065,region,2,FALSE)</f>
        <v>1</v>
      </c>
      <c r="U4065" t="s">
        <v>4105</v>
      </c>
      <c r="V4065" t="s">
        <v>22</v>
      </c>
      <c r="W4065">
        <v>2033</v>
      </c>
      <c r="X4065">
        <f>VLOOKUP(V4065,category,2,FALSE)</f>
        <v>2</v>
      </c>
      <c r="Y4065" t="s">
        <v>3229</v>
      </c>
      <c r="Z4065">
        <f>VLOOKUP(Y4065,subcategory,2,FALSE)</f>
        <v>7</v>
      </c>
      <c r="AA4065" t="s">
        <v>612</v>
      </c>
      <c r="AB4065">
        <v>20.015999999999998</v>
      </c>
      <c r="AC4065">
        <v>9</v>
      </c>
      <c r="AD4065">
        <v>0.2</v>
      </c>
      <c r="AE4065" s="4">
        <v>1.7514000000000003</v>
      </c>
    </row>
    <row r="4066" spans="1:31" x14ac:dyDescent="0.3">
      <c r="A4066" s="2">
        <v>4065</v>
      </c>
      <c r="B4066" t="s">
        <v>6320</v>
      </c>
      <c r="C4066">
        <f>VLOOKUP(B4066,order,2,FALSE)</f>
        <v>2008</v>
      </c>
      <c r="D4066" s="3">
        <v>41813</v>
      </c>
      <c r="E4066" s="3">
        <v>41816</v>
      </c>
      <c r="F4066" t="s">
        <v>97</v>
      </c>
      <c r="G4066" s="10">
        <f>VLOOKUP(F4066,ship,2,FALSE)</f>
        <v>3</v>
      </c>
      <c r="H4066" t="s">
        <v>3913</v>
      </c>
      <c r="I4066">
        <f>VLOOKUP(H4066,customer,2,FALSE)</f>
        <v>659</v>
      </c>
      <c r="J4066" t="s">
        <v>2472</v>
      </c>
      <c r="K4066" t="s">
        <v>9</v>
      </c>
      <c r="L4066">
        <f>VLOOKUP(K4066,segment1,2,FALSE)</f>
        <v>1</v>
      </c>
      <c r="M4066" t="s">
        <v>3255</v>
      </c>
      <c r="N4066" t="s">
        <v>43</v>
      </c>
      <c r="O4066">
        <f>VLOOKUP(N4066,city,2,FALSE)</f>
        <v>4</v>
      </c>
      <c r="P4066" t="s">
        <v>44</v>
      </c>
      <c r="Q4066">
        <f>VLOOKUP(P4066,state,2,FALSE)</f>
        <v>4</v>
      </c>
      <c r="R4066">
        <v>28027</v>
      </c>
      <c r="S4066" t="s">
        <v>12</v>
      </c>
      <c r="T4066" s="10">
        <f>VLOOKUP(S4066,region,2,FALSE)</f>
        <v>1</v>
      </c>
      <c r="U4066" t="s">
        <v>5626</v>
      </c>
      <c r="V4066" t="s">
        <v>22</v>
      </c>
      <c r="W4066">
        <f>VLOOKUP(U4066,product,2,FALSE)</f>
        <v>1563</v>
      </c>
      <c r="X4066">
        <f>VLOOKUP(V4066,category,2,FALSE)</f>
        <v>2</v>
      </c>
      <c r="Y4066" t="s">
        <v>3233</v>
      </c>
      <c r="Z4066">
        <f>VLOOKUP(Y4066,subcategory,2,FALSE)</f>
        <v>15</v>
      </c>
      <c r="AA4066" t="s">
        <v>883</v>
      </c>
      <c r="AB4066">
        <v>3.1040000000000001</v>
      </c>
      <c r="AC4066">
        <v>1</v>
      </c>
      <c r="AD4066">
        <v>0.2</v>
      </c>
      <c r="AE4066" s="4">
        <v>0.34919999999999951</v>
      </c>
    </row>
    <row r="4067" spans="1:31" x14ac:dyDescent="0.3">
      <c r="A4067" s="2">
        <v>4066</v>
      </c>
      <c r="B4067" t="s">
        <v>6321</v>
      </c>
      <c r="C4067">
        <f>VLOOKUP(B4067,order,2,FALSE)</f>
        <v>2009</v>
      </c>
      <c r="D4067" s="3">
        <v>41944</v>
      </c>
      <c r="E4067" s="3">
        <v>41948</v>
      </c>
      <c r="F4067" t="s">
        <v>25</v>
      </c>
      <c r="G4067" s="10">
        <f>VLOOKUP(F4067,ship,2,FALSE)</f>
        <v>2</v>
      </c>
      <c r="H4067" t="s">
        <v>3430</v>
      </c>
      <c r="I4067">
        <f>VLOOKUP(H4067,customer,2,FALSE)</f>
        <v>176</v>
      </c>
      <c r="J4067" t="s">
        <v>720</v>
      </c>
      <c r="K4067" t="s">
        <v>18</v>
      </c>
      <c r="L4067">
        <f>VLOOKUP(K4067,segment1,2,FALSE)</f>
        <v>2</v>
      </c>
      <c r="M4067" t="s">
        <v>3255</v>
      </c>
      <c r="N4067" t="s">
        <v>233</v>
      </c>
      <c r="O4067">
        <f>VLOOKUP(N4067,city,2,FALSE)</f>
        <v>36</v>
      </c>
      <c r="P4067" t="s">
        <v>44</v>
      </c>
      <c r="Q4067">
        <f>VLOOKUP(P4067,state,2,FALSE)</f>
        <v>4</v>
      </c>
      <c r="R4067">
        <v>28205</v>
      </c>
      <c r="S4067" t="s">
        <v>12</v>
      </c>
      <c r="T4067" s="10">
        <f>VLOOKUP(S4067,region,2,FALSE)</f>
        <v>1</v>
      </c>
      <c r="U4067" t="s">
        <v>5098</v>
      </c>
      <c r="V4067" t="s">
        <v>22</v>
      </c>
      <c r="W4067">
        <v>2034</v>
      </c>
      <c r="X4067">
        <f>VLOOKUP(V4067,category,2,FALSE)</f>
        <v>2</v>
      </c>
      <c r="Y4067" t="s">
        <v>3234</v>
      </c>
      <c r="Z4067">
        <f>VLOOKUP(Y4067,subcategory,2,FALSE)</f>
        <v>14</v>
      </c>
      <c r="AA4067" t="s">
        <v>104</v>
      </c>
      <c r="AB4067">
        <v>7.52</v>
      </c>
      <c r="AC4067">
        <v>5</v>
      </c>
      <c r="AD4067">
        <v>0.2</v>
      </c>
      <c r="AE4067" s="4">
        <v>1.4099999999999997</v>
      </c>
    </row>
    <row r="4068" spans="1:31" x14ac:dyDescent="0.3">
      <c r="A4068" s="2">
        <v>4067</v>
      </c>
      <c r="B4068" t="s">
        <v>6321</v>
      </c>
      <c r="C4068">
        <f>VLOOKUP(B4068,order,2,FALSE)</f>
        <v>2009</v>
      </c>
      <c r="D4068" s="3">
        <v>41944</v>
      </c>
      <c r="E4068" s="3">
        <v>41948</v>
      </c>
      <c r="F4068" t="s">
        <v>25</v>
      </c>
      <c r="G4068" s="10">
        <f>VLOOKUP(F4068,ship,2,FALSE)</f>
        <v>2</v>
      </c>
      <c r="H4068" t="s">
        <v>3430</v>
      </c>
      <c r="I4068">
        <f>VLOOKUP(H4068,customer,2,FALSE)</f>
        <v>176</v>
      </c>
      <c r="J4068" t="s">
        <v>720</v>
      </c>
      <c r="K4068" t="s">
        <v>18</v>
      </c>
      <c r="L4068">
        <f>VLOOKUP(K4068,segment1,2,FALSE)</f>
        <v>2</v>
      </c>
      <c r="M4068" t="s">
        <v>3255</v>
      </c>
      <c r="N4068" t="s">
        <v>233</v>
      </c>
      <c r="O4068">
        <f>VLOOKUP(N4068,city,2,FALSE)</f>
        <v>36</v>
      </c>
      <c r="P4068" t="s">
        <v>44</v>
      </c>
      <c r="Q4068">
        <f>VLOOKUP(P4068,state,2,FALSE)</f>
        <v>4</v>
      </c>
      <c r="R4068">
        <v>28205</v>
      </c>
      <c r="S4068" t="s">
        <v>12</v>
      </c>
      <c r="T4068" s="10">
        <f>VLOOKUP(S4068,region,2,FALSE)</f>
        <v>1</v>
      </c>
      <c r="U4068" t="s">
        <v>5089</v>
      </c>
      <c r="V4068" t="s">
        <v>22</v>
      </c>
      <c r="W4068">
        <f>VLOOKUP(U4068,product,2,FALSE)</f>
        <v>1006</v>
      </c>
      <c r="X4068">
        <f>VLOOKUP(V4068,category,2,FALSE)</f>
        <v>2</v>
      </c>
      <c r="Y4068" t="s">
        <v>3229</v>
      </c>
      <c r="Z4068">
        <f>VLOOKUP(Y4068,subcategory,2,FALSE)</f>
        <v>7</v>
      </c>
      <c r="AA4068" t="s">
        <v>621</v>
      </c>
      <c r="AB4068">
        <v>10.272000000000002</v>
      </c>
      <c r="AC4068">
        <v>3</v>
      </c>
      <c r="AD4068">
        <v>0.2</v>
      </c>
      <c r="AE4068" s="4">
        <v>0.89880000000000004</v>
      </c>
    </row>
    <row r="4069" spans="1:31" x14ac:dyDescent="0.3">
      <c r="A4069" s="2">
        <v>4068</v>
      </c>
      <c r="B4069" t="s">
        <v>6321</v>
      </c>
      <c r="C4069">
        <f>VLOOKUP(B4069,order,2,FALSE)</f>
        <v>2009</v>
      </c>
      <c r="D4069" s="3">
        <v>41944</v>
      </c>
      <c r="E4069" s="3">
        <v>41948</v>
      </c>
      <c r="F4069" t="s">
        <v>25</v>
      </c>
      <c r="G4069" s="10">
        <f>VLOOKUP(F4069,ship,2,FALSE)</f>
        <v>2</v>
      </c>
      <c r="H4069" t="s">
        <v>3430</v>
      </c>
      <c r="I4069">
        <f>VLOOKUP(H4069,customer,2,FALSE)</f>
        <v>176</v>
      </c>
      <c r="J4069" t="s">
        <v>720</v>
      </c>
      <c r="K4069" t="s">
        <v>18</v>
      </c>
      <c r="L4069">
        <f>VLOOKUP(K4069,segment1,2,FALSE)</f>
        <v>2</v>
      </c>
      <c r="M4069" t="s">
        <v>3255</v>
      </c>
      <c r="N4069" t="s">
        <v>233</v>
      </c>
      <c r="O4069">
        <f>VLOOKUP(N4069,city,2,FALSE)</f>
        <v>36</v>
      </c>
      <c r="P4069" t="s">
        <v>44</v>
      </c>
      <c r="Q4069">
        <f>VLOOKUP(P4069,state,2,FALSE)</f>
        <v>4</v>
      </c>
      <c r="R4069">
        <v>28205</v>
      </c>
      <c r="S4069" t="s">
        <v>12</v>
      </c>
      <c r="T4069" s="10">
        <f>VLOOKUP(S4069,region,2,FALSE)</f>
        <v>1</v>
      </c>
      <c r="U4069" t="s">
        <v>5219</v>
      </c>
      <c r="V4069" t="s">
        <v>22</v>
      </c>
      <c r="W4069">
        <v>2035</v>
      </c>
      <c r="X4069">
        <f>VLOOKUP(V4069,category,2,FALSE)</f>
        <v>2</v>
      </c>
      <c r="Y4069" t="s">
        <v>23</v>
      </c>
      <c r="Z4069">
        <f>VLOOKUP(Y4069,subcategory,2,FALSE)</f>
        <v>3</v>
      </c>
      <c r="AA4069" t="s">
        <v>927</v>
      </c>
      <c r="AB4069">
        <v>47.808000000000007</v>
      </c>
      <c r="AC4069">
        <v>12</v>
      </c>
      <c r="AD4069">
        <v>0.2</v>
      </c>
      <c r="AE4069" s="4">
        <v>15.537599999999998</v>
      </c>
    </row>
    <row r="4070" spans="1:31" x14ac:dyDescent="0.3">
      <c r="A4070" s="2">
        <v>4069</v>
      </c>
      <c r="B4070" t="s">
        <v>6321</v>
      </c>
      <c r="C4070">
        <f>VLOOKUP(B4070,order,2,FALSE)</f>
        <v>2009</v>
      </c>
      <c r="D4070" s="3">
        <v>41944</v>
      </c>
      <c r="E4070" s="3">
        <v>41948</v>
      </c>
      <c r="F4070" t="s">
        <v>25</v>
      </c>
      <c r="G4070" s="10">
        <f>VLOOKUP(F4070,ship,2,FALSE)</f>
        <v>2</v>
      </c>
      <c r="H4070" t="s">
        <v>3430</v>
      </c>
      <c r="I4070">
        <f>VLOOKUP(H4070,customer,2,FALSE)</f>
        <v>176</v>
      </c>
      <c r="J4070" t="s">
        <v>720</v>
      </c>
      <c r="K4070" t="s">
        <v>18</v>
      </c>
      <c r="L4070">
        <f>VLOOKUP(K4070,segment1,2,FALSE)</f>
        <v>2</v>
      </c>
      <c r="M4070" t="s">
        <v>3255</v>
      </c>
      <c r="N4070" t="s">
        <v>233</v>
      </c>
      <c r="O4070">
        <f>VLOOKUP(N4070,city,2,FALSE)</f>
        <v>36</v>
      </c>
      <c r="P4070" t="s">
        <v>44</v>
      </c>
      <c r="Q4070">
        <f>VLOOKUP(P4070,state,2,FALSE)</f>
        <v>4</v>
      </c>
      <c r="R4070">
        <v>28205</v>
      </c>
      <c r="S4070" t="s">
        <v>12</v>
      </c>
      <c r="T4070" s="10">
        <f>VLOOKUP(S4070,region,2,FALSE)</f>
        <v>1</v>
      </c>
      <c r="U4070" t="s">
        <v>5684</v>
      </c>
      <c r="V4070" t="s">
        <v>35</v>
      </c>
      <c r="W4070">
        <f>VLOOKUP(U4070,product,2,FALSE)</f>
        <v>1624</v>
      </c>
      <c r="X4070">
        <f>VLOOKUP(V4070,category,2,FALSE)</f>
        <v>3</v>
      </c>
      <c r="Y4070" t="s">
        <v>3230</v>
      </c>
      <c r="Z4070">
        <f>VLOOKUP(Y4070,subcategory,2,FALSE)</f>
        <v>8</v>
      </c>
      <c r="AA4070" t="s">
        <v>1171</v>
      </c>
      <c r="AB4070">
        <v>978.83999999999992</v>
      </c>
      <c r="AC4070">
        <v>9</v>
      </c>
      <c r="AD4070">
        <v>0.2</v>
      </c>
      <c r="AE4070" s="4">
        <v>110.1194999999999</v>
      </c>
    </row>
    <row r="4071" spans="1:31" x14ac:dyDescent="0.3">
      <c r="A4071" s="2">
        <v>4070</v>
      </c>
      <c r="B4071" t="s">
        <v>8476</v>
      </c>
      <c r="C4071">
        <f>VLOOKUP(B4071,order,2,FALSE)</f>
        <v>2010</v>
      </c>
      <c r="D4071" s="3">
        <v>42610</v>
      </c>
      <c r="E4071" s="3">
        <v>42613</v>
      </c>
      <c r="F4071" t="s">
        <v>97</v>
      </c>
      <c r="G4071" s="10">
        <f>VLOOKUP(F4071,ship,2,FALSE)</f>
        <v>3</v>
      </c>
      <c r="H4071" t="s">
        <v>3854</v>
      </c>
      <c r="I4071">
        <f>VLOOKUP(H4071,customer,2,FALSE)</f>
        <v>600</v>
      </c>
      <c r="J4071" t="s">
        <v>2227</v>
      </c>
      <c r="K4071" t="s">
        <v>9</v>
      </c>
      <c r="L4071">
        <f>VLOOKUP(K4071,segment1,2,FALSE)</f>
        <v>1</v>
      </c>
      <c r="M4071" t="s">
        <v>3255</v>
      </c>
      <c r="N4071" t="s">
        <v>402</v>
      </c>
      <c r="O4071">
        <f>VLOOKUP(N4071,city,2,FALSE)</f>
        <v>62</v>
      </c>
      <c r="P4071" t="s">
        <v>54</v>
      </c>
      <c r="Q4071">
        <f>VLOOKUP(P4071,state,2,FALSE)</f>
        <v>6</v>
      </c>
      <c r="R4071">
        <v>75081</v>
      </c>
      <c r="S4071" t="s">
        <v>55</v>
      </c>
      <c r="T4071" s="10">
        <f>VLOOKUP(S4071,region,2,FALSE)</f>
        <v>3</v>
      </c>
      <c r="U4071" t="s">
        <v>4451</v>
      </c>
      <c r="V4071" t="s">
        <v>22</v>
      </c>
      <c r="W4071">
        <v>2036</v>
      </c>
      <c r="X4071">
        <f>VLOOKUP(V4071,category,2,FALSE)</f>
        <v>2</v>
      </c>
      <c r="Y4071" t="s">
        <v>3231</v>
      </c>
      <c r="Z4071">
        <f>VLOOKUP(Y4071,subcategory,2,FALSE)</f>
        <v>9</v>
      </c>
      <c r="AA4071" t="s">
        <v>1652</v>
      </c>
      <c r="AB4071">
        <v>13.139999999999997</v>
      </c>
      <c r="AC4071">
        <v>9</v>
      </c>
      <c r="AD4071">
        <v>0.8</v>
      </c>
      <c r="AE4071" s="4">
        <v>-21.681000000000004</v>
      </c>
    </row>
    <row r="4072" spans="1:31" x14ac:dyDescent="0.3">
      <c r="A4072" s="2">
        <v>4071</v>
      </c>
      <c r="B4072" t="s">
        <v>8476</v>
      </c>
      <c r="C4072">
        <f>VLOOKUP(B4072,order,2,FALSE)</f>
        <v>2010</v>
      </c>
      <c r="D4072" s="3">
        <v>42610</v>
      </c>
      <c r="E4072" s="3">
        <v>42613</v>
      </c>
      <c r="F4072" t="s">
        <v>97</v>
      </c>
      <c r="G4072" s="10">
        <f>VLOOKUP(F4072,ship,2,FALSE)</f>
        <v>3</v>
      </c>
      <c r="H4072" t="s">
        <v>3854</v>
      </c>
      <c r="I4072">
        <f>VLOOKUP(H4072,customer,2,FALSE)</f>
        <v>600</v>
      </c>
      <c r="J4072" t="s">
        <v>2227</v>
      </c>
      <c r="K4072" t="s">
        <v>9</v>
      </c>
      <c r="L4072">
        <f>VLOOKUP(K4072,segment1,2,FALSE)</f>
        <v>1</v>
      </c>
      <c r="M4072" t="s">
        <v>3255</v>
      </c>
      <c r="N4072" t="s">
        <v>402</v>
      </c>
      <c r="O4072">
        <f>VLOOKUP(N4072,city,2,FALSE)</f>
        <v>62</v>
      </c>
      <c r="P4072" t="s">
        <v>54</v>
      </c>
      <c r="Q4072">
        <f>VLOOKUP(P4072,state,2,FALSE)</f>
        <v>6</v>
      </c>
      <c r="R4072">
        <v>75081</v>
      </c>
      <c r="S4072" t="s">
        <v>55</v>
      </c>
      <c r="T4072" s="10">
        <f>VLOOKUP(S4072,region,2,FALSE)</f>
        <v>3</v>
      </c>
      <c r="U4072" t="s">
        <v>5176</v>
      </c>
      <c r="V4072" t="s">
        <v>22</v>
      </c>
      <c r="W4072">
        <f>VLOOKUP(U4072,product,2,FALSE)</f>
        <v>1096</v>
      </c>
      <c r="X4072">
        <f>VLOOKUP(V4072,category,2,FALSE)</f>
        <v>2</v>
      </c>
      <c r="Y4072" t="s">
        <v>3231</v>
      </c>
      <c r="Z4072">
        <f>VLOOKUP(Y4072,subcategory,2,FALSE)</f>
        <v>9</v>
      </c>
      <c r="AA4072" t="s">
        <v>1107</v>
      </c>
      <c r="AB4072">
        <v>10.023999999999997</v>
      </c>
      <c r="AC4072">
        <v>4</v>
      </c>
      <c r="AD4072">
        <v>0.8</v>
      </c>
      <c r="AE4072" s="4">
        <v>-16.539600000000007</v>
      </c>
    </row>
    <row r="4073" spans="1:31" x14ac:dyDescent="0.3">
      <c r="A4073" s="2">
        <v>4072</v>
      </c>
      <c r="B4073" t="s">
        <v>8476</v>
      </c>
      <c r="C4073">
        <f>VLOOKUP(B4073,order,2,FALSE)</f>
        <v>2010</v>
      </c>
      <c r="D4073" s="3">
        <v>42610</v>
      </c>
      <c r="E4073" s="3">
        <v>42613</v>
      </c>
      <c r="F4073" t="s">
        <v>97</v>
      </c>
      <c r="G4073" s="10">
        <f>VLOOKUP(F4073,ship,2,FALSE)</f>
        <v>3</v>
      </c>
      <c r="H4073" t="s">
        <v>3854</v>
      </c>
      <c r="I4073">
        <f>VLOOKUP(H4073,customer,2,FALSE)</f>
        <v>600</v>
      </c>
      <c r="J4073" t="s">
        <v>2227</v>
      </c>
      <c r="K4073" t="s">
        <v>9</v>
      </c>
      <c r="L4073">
        <f>VLOOKUP(K4073,segment1,2,FALSE)</f>
        <v>1</v>
      </c>
      <c r="M4073" t="s">
        <v>3255</v>
      </c>
      <c r="N4073" t="s">
        <v>402</v>
      </c>
      <c r="O4073">
        <f>VLOOKUP(N4073,city,2,FALSE)</f>
        <v>62</v>
      </c>
      <c r="P4073" t="s">
        <v>54</v>
      </c>
      <c r="Q4073">
        <f>VLOOKUP(P4073,state,2,FALSE)</f>
        <v>6</v>
      </c>
      <c r="R4073">
        <v>75081</v>
      </c>
      <c r="S4073" t="s">
        <v>55</v>
      </c>
      <c r="T4073" s="10">
        <f>VLOOKUP(S4073,region,2,FALSE)</f>
        <v>3</v>
      </c>
      <c r="U4073" t="s">
        <v>5202</v>
      </c>
      <c r="V4073" t="s">
        <v>13</v>
      </c>
      <c r="W4073">
        <v>2037</v>
      </c>
      <c r="X4073">
        <f>VLOOKUP(V4073,category,2,FALSE)</f>
        <v>1</v>
      </c>
      <c r="Y4073" t="s">
        <v>14</v>
      </c>
      <c r="Z4073">
        <f>VLOOKUP(Y4073,subcategory,2,FALSE)</f>
        <v>1</v>
      </c>
      <c r="AA4073" t="s">
        <v>1933</v>
      </c>
      <c r="AB4073">
        <v>156.37279999999998</v>
      </c>
      <c r="AC4073">
        <v>2</v>
      </c>
      <c r="AD4073">
        <v>0.32</v>
      </c>
      <c r="AE4073" s="4">
        <v>-52.890800000000027</v>
      </c>
    </row>
    <row r="4074" spans="1:31" x14ac:dyDescent="0.3">
      <c r="A4074" s="2">
        <v>4073</v>
      </c>
      <c r="B4074" t="s">
        <v>7304</v>
      </c>
      <c r="C4074">
        <f>VLOOKUP(B4074,order,2,FALSE)</f>
        <v>2011</v>
      </c>
      <c r="D4074" s="3">
        <v>42344</v>
      </c>
      <c r="E4074" s="3">
        <v>42346</v>
      </c>
      <c r="F4074" t="s">
        <v>7</v>
      </c>
      <c r="G4074" s="10">
        <f>VLOOKUP(F4074,ship,2,FALSE)</f>
        <v>1</v>
      </c>
      <c r="H4074" t="s">
        <v>3727</v>
      </c>
      <c r="I4074">
        <f>VLOOKUP(H4074,customer,2,FALSE)</f>
        <v>473</v>
      </c>
      <c r="J4074" t="s">
        <v>1742</v>
      </c>
      <c r="K4074" t="s">
        <v>52</v>
      </c>
      <c r="L4074">
        <f>VLOOKUP(K4074,segment1,2,FALSE)</f>
        <v>3</v>
      </c>
      <c r="M4074" t="s">
        <v>3255</v>
      </c>
      <c r="N4074" t="s">
        <v>1898</v>
      </c>
      <c r="O4074">
        <f>VLOOKUP(N4074,city,2,FALSE)</f>
        <v>246</v>
      </c>
      <c r="P4074" t="s">
        <v>132</v>
      </c>
      <c r="Q4074">
        <f>VLOOKUP(P4074,state,2,FALSE)</f>
        <v>15</v>
      </c>
      <c r="R4074">
        <v>46203</v>
      </c>
      <c r="S4074" t="s">
        <v>55</v>
      </c>
      <c r="T4074" s="10">
        <f>VLOOKUP(S4074,region,2,FALSE)</f>
        <v>3</v>
      </c>
      <c r="U4074" t="s">
        <v>4708</v>
      </c>
      <c r="V4074" t="s">
        <v>35</v>
      </c>
      <c r="W4074">
        <f>VLOOKUP(U4074,product,2,FALSE)</f>
        <v>616</v>
      </c>
      <c r="X4074">
        <f>VLOOKUP(V4074,category,2,FALSE)</f>
        <v>3</v>
      </c>
      <c r="Y4074" t="s">
        <v>3236</v>
      </c>
      <c r="Z4074">
        <f>VLOOKUP(Y4074,subcategory,2,FALSE)</f>
        <v>17</v>
      </c>
      <c r="AA4074" t="s">
        <v>1912</v>
      </c>
      <c r="AB4074">
        <v>999.98</v>
      </c>
      <c r="AC4074">
        <v>2</v>
      </c>
      <c r="AD4074">
        <v>0</v>
      </c>
      <c r="AE4074" s="4">
        <v>449.99099999999999</v>
      </c>
    </row>
    <row r="4075" spans="1:31" x14ac:dyDescent="0.3">
      <c r="A4075" s="2">
        <v>4074</v>
      </c>
      <c r="B4075" t="s">
        <v>7305</v>
      </c>
      <c r="C4075">
        <f>VLOOKUP(B4075,order,2,FALSE)</f>
        <v>2012</v>
      </c>
      <c r="D4075" s="3">
        <v>42271</v>
      </c>
      <c r="E4075" s="3">
        <v>42274</v>
      </c>
      <c r="F4075" t="s">
        <v>97</v>
      </c>
      <c r="G4075" s="10">
        <f>VLOOKUP(F4075,ship,2,FALSE)</f>
        <v>3</v>
      </c>
      <c r="H4075" t="s">
        <v>3904</v>
      </c>
      <c r="I4075">
        <f>VLOOKUP(H4075,customer,2,FALSE)</f>
        <v>650</v>
      </c>
      <c r="J4075" t="s">
        <v>2442</v>
      </c>
      <c r="K4075" t="s">
        <v>52</v>
      </c>
      <c r="L4075">
        <f>VLOOKUP(K4075,segment1,2,FALSE)</f>
        <v>3</v>
      </c>
      <c r="M4075" t="s">
        <v>3255</v>
      </c>
      <c r="N4075" t="s">
        <v>2788</v>
      </c>
      <c r="O4075">
        <f>VLOOKUP(N4075,city,2,FALSE)</f>
        <v>388</v>
      </c>
      <c r="P4075" t="s">
        <v>321</v>
      </c>
      <c r="Q4075">
        <f>VLOOKUP(P4075,state,2,FALSE)</f>
        <v>27</v>
      </c>
      <c r="R4075">
        <v>74012</v>
      </c>
      <c r="S4075" t="s">
        <v>55</v>
      </c>
      <c r="T4075" s="10">
        <f>VLOOKUP(S4075,region,2,FALSE)</f>
        <v>3</v>
      </c>
      <c r="U4075" t="s">
        <v>5610</v>
      </c>
      <c r="V4075" t="s">
        <v>35</v>
      </c>
      <c r="W4075">
        <v>2038</v>
      </c>
      <c r="X4075">
        <f>VLOOKUP(V4075,category,2,FALSE)</f>
        <v>3</v>
      </c>
      <c r="Y4075" t="s">
        <v>3230</v>
      </c>
      <c r="Z4075">
        <f>VLOOKUP(Y4075,subcategory,2,FALSE)</f>
        <v>8</v>
      </c>
      <c r="AA4075" t="s">
        <v>1129</v>
      </c>
      <c r="AB4075">
        <v>821.94</v>
      </c>
      <c r="AC4075">
        <v>6</v>
      </c>
      <c r="AD4075">
        <v>0</v>
      </c>
      <c r="AE4075" s="4">
        <v>213.70440000000002</v>
      </c>
    </row>
    <row r="4076" spans="1:31" x14ac:dyDescent="0.3">
      <c r="A4076" s="2">
        <v>4075</v>
      </c>
      <c r="B4076" t="s">
        <v>9911</v>
      </c>
      <c r="C4076">
        <f>VLOOKUP(B4076,order,2,FALSE)</f>
        <v>2013</v>
      </c>
      <c r="D4076" s="3">
        <v>43054</v>
      </c>
      <c r="E4076" s="3">
        <v>43059</v>
      </c>
      <c r="F4076" t="s">
        <v>25</v>
      </c>
      <c r="G4076" s="10">
        <f>VLOOKUP(F4076,ship,2,FALSE)</f>
        <v>2</v>
      </c>
      <c r="H4076" t="s">
        <v>3984</v>
      </c>
      <c r="I4076">
        <f>VLOOKUP(H4076,customer,2,FALSE)</f>
        <v>730</v>
      </c>
      <c r="J4076" t="s">
        <v>2769</v>
      </c>
      <c r="K4076" t="s">
        <v>9</v>
      </c>
      <c r="L4076">
        <f>VLOOKUP(K4076,segment1,2,FALSE)</f>
        <v>1</v>
      </c>
      <c r="M4076" t="s">
        <v>3255</v>
      </c>
      <c r="N4076" t="s">
        <v>2789</v>
      </c>
      <c r="O4076">
        <f>VLOOKUP(N4076,city,2,FALSE)</f>
        <v>389</v>
      </c>
      <c r="P4076" t="s">
        <v>28</v>
      </c>
      <c r="Q4076">
        <f>VLOOKUP(P4076,state,2,FALSE)</f>
        <v>3</v>
      </c>
      <c r="R4076">
        <v>33023</v>
      </c>
      <c r="S4076" t="s">
        <v>12</v>
      </c>
      <c r="T4076" s="10">
        <f>VLOOKUP(S4076,region,2,FALSE)</f>
        <v>1</v>
      </c>
      <c r="U4076" t="s">
        <v>4662</v>
      </c>
      <c r="V4076" t="s">
        <v>13</v>
      </c>
      <c r="W4076">
        <f>VLOOKUP(U4076,product,2,FALSE)</f>
        <v>569</v>
      </c>
      <c r="X4076">
        <f>VLOOKUP(V4076,category,2,FALSE)</f>
        <v>1</v>
      </c>
      <c r="Y4076" t="s">
        <v>3228</v>
      </c>
      <c r="Z4076">
        <f>VLOOKUP(Y4076,subcategory,2,FALSE)</f>
        <v>6</v>
      </c>
      <c r="AA4076" t="s">
        <v>288</v>
      </c>
      <c r="AB4076">
        <v>220.06399999999999</v>
      </c>
      <c r="AC4076">
        <v>4</v>
      </c>
      <c r="AD4076">
        <v>0.2</v>
      </c>
      <c r="AE4076" s="4">
        <v>55.016000000000012</v>
      </c>
    </row>
    <row r="4077" spans="1:31" x14ac:dyDescent="0.3">
      <c r="A4077" s="2">
        <v>4076</v>
      </c>
      <c r="B4077" t="s">
        <v>9911</v>
      </c>
      <c r="C4077">
        <f>VLOOKUP(B4077,order,2,FALSE)</f>
        <v>2013</v>
      </c>
      <c r="D4077" s="3">
        <v>43054</v>
      </c>
      <c r="E4077" s="3">
        <v>43059</v>
      </c>
      <c r="F4077" t="s">
        <v>25</v>
      </c>
      <c r="G4077" s="10">
        <f>VLOOKUP(F4077,ship,2,FALSE)</f>
        <v>2</v>
      </c>
      <c r="H4077" t="s">
        <v>3984</v>
      </c>
      <c r="I4077">
        <f>VLOOKUP(H4077,customer,2,FALSE)</f>
        <v>730</v>
      </c>
      <c r="J4077" t="s">
        <v>2769</v>
      </c>
      <c r="K4077" t="s">
        <v>9</v>
      </c>
      <c r="L4077">
        <f>VLOOKUP(K4077,segment1,2,FALSE)</f>
        <v>1</v>
      </c>
      <c r="M4077" t="s">
        <v>3255</v>
      </c>
      <c r="N4077" t="s">
        <v>2789</v>
      </c>
      <c r="O4077">
        <f>VLOOKUP(N4077,city,2,FALSE)</f>
        <v>389</v>
      </c>
      <c r="P4077" t="s">
        <v>28</v>
      </c>
      <c r="Q4077">
        <f>VLOOKUP(P4077,state,2,FALSE)</f>
        <v>3</v>
      </c>
      <c r="R4077">
        <v>33023</v>
      </c>
      <c r="S4077" t="s">
        <v>12</v>
      </c>
      <c r="T4077" s="10">
        <f>VLOOKUP(S4077,region,2,FALSE)</f>
        <v>1</v>
      </c>
      <c r="U4077" t="s">
        <v>5144</v>
      </c>
      <c r="V4077" t="s">
        <v>13</v>
      </c>
      <c r="W4077">
        <v>2039</v>
      </c>
      <c r="X4077">
        <f>VLOOKUP(V4077,category,2,FALSE)</f>
        <v>1</v>
      </c>
      <c r="Y4077" t="s">
        <v>3228</v>
      </c>
      <c r="Z4077">
        <f>VLOOKUP(Y4077,subcategory,2,FALSE)</f>
        <v>6</v>
      </c>
      <c r="AA4077" t="s">
        <v>3026</v>
      </c>
      <c r="AB4077">
        <v>339.13600000000002</v>
      </c>
      <c r="AC4077">
        <v>4</v>
      </c>
      <c r="AD4077">
        <v>0.2</v>
      </c>
      <c r="AE4077" s="4">
        <v>0</v>
      </c>
    </row>
    <row r="4078" spans="1:31" x14ac:dyDescent="0.3">
      <c r="A4078" s="2">
        <v>4077</v>
      </c>
      <c r="B4078" t="s">
        <v>7306</v>
      </c>
      <c r="C4078">
        <f>VLOOKUP(B4078,order,2,FALSE)</f>
        <v>2014</v>
      </c>
      <c r="D4078" s="3">
        <v>42357</v>
      </c>
      <c r="E4078" s="3">
        <v>42359</v>
      </c>
      <c r="F4078" t="s">
        <v>7</v>
      </c>
      <c r="G4078" s="10">
        <f>VLOOKUP(F4078,ship,2,FALSE)</f>
        <v>1</v>
      </c>
      <c r="H4078" t="s">
        <v>3671</v>
      </c>
      <c r="I4078">
        <f>VLOOKUP(H4078,customer,2,FALSE)</f>
        <v>417</v>
      </c>
      <c r="J4078" t="s">
        <v>1568</v>
      </c>
      <c r="K4078" t="s">
        <v>18</v>
      </c>
      <c r="L4078">
        <f>VLOOKUP(K4078,segment1,2,FALSE)</f>
        <v>2</v>
      </c>
      <c r="M4078" t="s">
        <v>3255</v>
      </c>
      <c r="N4078" t="s">
        <v>1177</v>
      </c>
      <c r="O4078">
        <f>VLOOKUP(N4078,city,2,FALSE)</f>
        <v>156</v>
      </c>
      <c r="P4078" t="s">
        <v>73</v>
      </c>
      <c r="Q4078">
        <f>VLOOKUP(P4078,state,2,FALSE)</f>
        <v>9</v>
      </c>
      <c r="R4078">
        <v>68104</v>
      </c>
      <c r="S4078" t="s">
        <v>55</v>
      </c>
      <c r="T4078" s="10">
        <f>VLOOKUP(S4078,region,2,FALSE)</f>
        <v>3</v>
      </c>
      <c r="U4078" t="s">
        <v>4744</v>
      </c>
      <c r="V4078" t="s">
        <v>22</v>
      </c>
      <c r="W4078">
        <f>VLOOKUP(U4078,product,2,FALSE)</f>
        <v>654</v>
      </c>
      <c r="X4078">
        <f>VLOOKUP(V4078,category,2,FALSE)</f>
        <v>2</v>
      </c>
      <c r="Y4078" t="s">
        <v>3231</v>
      </c>
      <c r="Z4078">
        <f>VLOOKUP(Y4078,subcategory,2,FALSE)</f>
        <v>9</v>
      </c>
      <c r="AA4078" t="s">
        <v>587</v>
      </c>
      <c r="AB4078">
        <v>7.04</v>
      </c>
      <c r="AC4078">
        <v>2</v>
      </c>
      <c r="AD4078">
        <v>0</v>
      </c>
      <c r="AE4078" s="4">
        <v>3.3087999999999997</v>
      </c>
    </row>
    <row r="4079" spans="1:31" x14ac:dyDescent="0.3">
      <c r="A4079" s="2">
        <v>4078</v>
      </c>
      <c r="B4079" t="s">
        <v>7306</v>
      </c>
      <c r="C4079">
        <f>VLOOKUP(B4079,order,2,FALSE)</f>
        <v>2014</v>
      </c>
      <c r="D4079" s="3">
        <v>42357</v>
      </c>
      <c r="E4079" s="3">
        <v>42359</v>
      </c>
      <c r="F4079" t="s">
        <v>7</v>
      </c>
      <c r="G4079" s="10">
        <f>VLOOKUP(F4079,ship,2,FALSE)</f>
        <v>1</v>
      </c>
      <c r="H4079" t="s">
        <v>3671</v>
      </c>
      <c r="I4079">
        <f>VLOOKUP(H4079,customer,2,FALSE)</f>
        <v>417</v>
      </c>
      <c r="J4079" t="s">
        <v>1568</v>
      </c>
      <c r="K4079" t="s">
        <v>18</v>
      </c>
      <c r="L4079">
        <f>VLOOKUP(K4079,segment1,2,FALSE)</f>
        <v>2</v>
      </c>
      <c r="M4079" t="s">
        <v>3255</v>
      </c>
      <c r="N4079" t="s">
        <v>1177</v>
      </c>
      <c r="O4079">
        <f>VLOOKUP(N4079,city,2,FALSE)</f>
        <v>156</v>
      </c>
      <c r="P4079" t="s">
        <v>73</v>
      </c>
      <c r="Q4079">
        <f>VLOOKUP(P4079,state,2,FALSE)</f>
        <v>9</v>
      </c>
      <c r="R4079">
        <v>68104</v>
      </c>
      <c r="S4079" t="s">
        <v>55</v>
      </c>
      <c r="T4079" s="10">
        <f>VLOOKUP(S4079,region,2,FALSE)</f>
        <v>3</v>
      </c>
      <c r="U4079" t="s">
        <v>4350</v>
      </c>
      <c r="V4079" t="s">
        <v>22</v>
      </c>
      <c r="W4079">
        <v>2040</v>
      </c>
      <c r="X4079">
        <f>VLOOKUP(V4079,category,2,FALSE)</f>
        <v>2</v>
      </c>
      <c r="Y4079" t="s">
        <v>3234</v>
      </c>
      <c r="Z4079">
        <f>VLOOKUP(Y4079,subcategory,2,FALSE)</f>
        <v>14</v>
      </c>
      <c r="AA4079" t="s">
        <v>1754</v>
      </c>
      <c r="AB4079">
        <v>5.04</v>
      </c>
      <c r="AC4079">
        <v>4</v>
      </c>
      <c r="AD4079">
        <v>0</v>
      </c>
      <c r="AE4079" s="4">
        <v>0.2016</v>
      </c>
    </row>
    <row r="4080" spans="1:31" x14ac:dyDescent="0.3">
      <c r="A4080" s="2">
        <v>4079</v>
      </c>
      <c r="B4080" t="s">
        <v>7306</v>
      </c>
      <c r="C4080">
        <f>VLOOKUP(B4080,order,2,FALSE)</f>
        <v>2014</v>
      </c>
      <c r="D4080" s="3">
        <v>42357</v>
      </c>
      <c r="E4080" s="3">
        <v>42359</v>
      </c>
      <c r="F4080" t="s">
        <v>7</v>
      </c>
      <c r="G4080" s="10">
        <f>VLOOKUP(F4080,ship,2,FALSE)</f>
        <v>1</v>
      </c>
      <c r="H4080" t="s">
        <v>3671</v>
      </c>
      <c r="I4080">
        <f>VLOOKUP(H4080,customer,2,FALSE)</f>
        <v>417</v>
      </c>
      <c r="J4080" t="s">
        <v>1568</v>
      </c>
      <c r="K4080" t="s">
        <v>18</v>
      </c>
      <c r="L4080">
        <f>VLOOKUP(K4080,segment1,2,FALSE)</f>
        <v>2</v>
      </c>
      <c r="M4080" t="s">
        <v>3255</v>
      </c>
      <c r="N4080" t="s">
        <v>1177</v>
      </c>
      <c r="O4080">
        <f>VLOOKUP(N4080,city,2,FALSE)</f>
        <v>156</v>
      </c>
      <c r="P4080" t="s">
        <v>73</v>
      </c>
      <c r="Q4080">
        <f>VLOOKUP(P4080,state,2,FALSE)</f>
        <v>9</v>
      </c>
      <c r="R4080">
        <v>68104</v>
      </c>
      <c r="S4080" t="s">
        <v>55</v>
      </c>
      <c r="T4080" s="10">
        <f>VLOOKUP(S4080,region,2,FALSE)</f>
        <v>3</v>
      </c>
      <c r="U4080" t="s">
        <v>5052</v>
      </c>
      <c r="V4080" t="s">
        <v>22</v>
      </c>
      <c r="W4080">
        <f>VLOOKUP(U4080,product,2,FALSE)</f>
        <v>969</v>
      </c>
      <c r="X4080">
        <f>VLOOKUP(V4080,category,2,FALSE)</f>
        <v>2</v>
      </c>
      <c r="Y4080" t="s">
        <v>45</v>
      </c>
      <c r="Z4080">
        <f>VLOOKUP(Y4080,subcategory,2,FALSE)</f>
        <v>11</v>
      </c>
      <c r="AA4080" t="s">
        <v>314</v>
      </c>
      <c r="AB4080">
        <v>116.28</v>
      </c>
      <c r="AC4080">
        <v>3</v>
      </c>
      <c r="AD4080">
        <v>0</v>
      </c>
      <c r="AE4080" s="4">
        <v>56.977199999999996</v>
      </c>
    </row>
    <row r="4081" spans="1:31" x14ac:dyDescent="0.3">
      <c r="A4081" s="2">
        <v>4080</v>
      </c>
      <c r="B4081" t="s">
        <v>7307</v>
      </c>
      <c r="C4081">
        <f>VLOOKUP(B4081,order,2,FALSE)</f>
        <v>2015</v>
      </c>
      <c r="D4081" s="3">
        <v>42359</v>
      </c>
      <c r="E4081" s="3">
        <v>42362</v>
      </c>
      <c r="F4081" t="s">
        <v>97</v>
      </c>
      <c r="G4081" s="10">
        <f>VLOOKUP(F4081,ship,2,FALSE)</f>
        <v>3</v>
      </c>
      <c r="H4081" t="s">
        <v>3456</v>
      </c>
      <c r="I4081">
        <f>VLOOKUP(H4081,customer,2,FALSE)</f>
        <v>202</v>
      </c>
      <c r="J4081" t="s">
        <v>829</v>
      </c>
      <c r="K4081" t="s">
        <v>9</v>
      </c>
      <c r="L4081">
        <f>VLOOKUP(K4081,segment1,2,FALSE)</f>
        <v>1</v>
      </c>
      <c r="M4081" t="s">
        <v>3255</v>
      </c>
      <c r="N4081" t="s">
        <v>729</v>
      </c>
      <c r="O4081">
        <f>VLOOKUP(N4081,city,2,FALSE)</f>
        <v>109</v>
      </c>
      <c r="P4081" t="s">
        <v>44</v>
      </c>
      <c r="Q4081">
        <f>VLOOKUP(P4081,state,2,FALSE)</f>
        <v>4</v>
      </c>
      <c r="R4081">
        <v>28540</v>
      </c>
      <c r="S4081" t="s">
        <v>12</v>
      </c>
      <c r="T4081" s="10">
        <f>VLOOKUP(S4081,region,2,FALSE)</f>
        <v>1</v>
      </c>
      <c r="U4081" t="s">
        <v>4235</v>
      </c>
      <c r="V4081" t="s">
        <v>35</v>
      </c>
      <c r="W4081">
        <v>2041</v>
      </c>
      <c r="X4081">
        <f>VLOOKUP(V4081,category,2,FALSE)</f>
        <v>3</v>
      </c>
      <c r="Y4081" t="s">
        <v>3230</v>
      </c>
      <c r="Z4081">
        <f>VLOOKUP(Y4081,subcategory,2,FALSE)</f>
        <v>8</v>
      </c>
      <c r="AA4081" t="s">
        <v>1607</v>
      </c>
      <c r="AB4081">
        <v>47.975999999999999</v>
      </c>
      <c r="AC4081">
        <v>3</v>
      </c>
      <c r="AD4081">
        <v>0.2</v>
      </c>
      <c r="AE4081" s="4">
        <v>4.7976000000000028</v>
      </c>
    </row>
    <row r="4082" spans="1:31" x14ac:dyDescent="0.3">
      <c r="A4082" s="2">
        <v>4081</v>
      </c>
      <c r="B4082" t="s">
        <v>8477</v>
      </c>
      <c r="C4082">
        <f>VLOOKUP(B4082,order,2,FALSE)</f>
        <v>2016</v>
      </c>
      <c r="D4082" s="3">
        <v>42638</v>
      </c>
      <c r="E4082" s="3">
        <v>42642</v>
      </c>
      <c r="F4082" t="s">
        <v>25</v>
      </c>
      <c r="G4082" s="10">
        <f>VLOOKUP(F4082,ship,2,FALSE)</f>
        <v>2</v>
      </c>
      <c r="H4082" t="s">
        <v>3977</v>
      </c>
      <c r="I4082">
        <f>VLOOKUP(H4082,customer,2,FALSE)</f>
        <v>723</v>
      </c>
      <c r="J4082" t="s">
        <v>2739</v>
      </c>
      <c r="K4082" t="s">
        <v>18</v>
      </c>
      <c r="L4082">
        <f>VLOOKUP(K4082,segment1,2,FALSE)</f>
        <v>2</v>
      </c>
      <c r="M4082" t="s">
        <v>3255</v>
      </c>
      <c r="N4082" t="s">
        <v>1866</v>
      </c>
      <c r="O4082">
        <f>VLOOKUP(N4082,city,2,FALSE)</f>
        <v>242</v>
      </c>
      <c r="P4082" t="s">
        <v>212</v>
      </c>
      <c r="Q4082">
        <f>VLOOKUP(P4082,state,2,FALSE)</f>
        <v>22</v>
      </c>
      <c r="R4082">
        <v>97224</v>
      </c>
      <c r="S4082" t="s">
        <v>21</v>
      </c>
      <c r="T4082" s="10">
        <f>VLOOKUP(S4082,region,2,FALSE)</f>
        <v>2</v>
      </c>
      <c r="U4082" t="s">
        <v>5378</v>
      </c>
      <c r="V4082" t="s">
        <v>22</v>
      </c>
      <c r="W4082">
        <f>VLOOKUP(U4082,product,2,FALSE)</f>
        <v>1306</v>
      </c>
      <c r="X4082">
        <f>VLOOKUP(V4082,category,2,FALSE)</f>
        <v>2</v>
      </c>
      <c r="Y4082" t="s">
        <v>45</v>
      </c>
      <c r="Z4082">
        <f>VLOOKUP(Y4082,subcategory,2,FALSE)</f>
        <v>11</v>
      </c>
      <c r="AA4082" t="s">
        <v>1725</v>
      </c>
      <c r="AB4082">
        <v>60.048000000000002</v>
      </c>
      <c r="AC4082">
        <v>9</v>
      </c>
      <c r="AD4082">
        <v>0.2</v>
      </c>
      <c r="AE4082" s="4">
        <v>22.518000000000001</v>
      </c>
    </row>
    <row r="4083" spans="1:31" x14ac:dyDescent="0.3">
      <c r="A4083" s="2">
        <v>4082</v>
      </c>
      <c r="B4083" t="s">
        <v>8477</v>
      </c>
      <c r="C4083">
        <f>VLOOKUP(B4083,order,2,FALSE)</f>
        <v>2016</v>
      </c>
      <c r="D4083" s="3">
        <v>42638</v>
      </c>
      <c r="E4083" s="3">
        <v>42642</v>
      </c>
      <c r="F4083" t="s">
        <v>25</v>
      </c>
      <c r="G4083" s="10">
        <f>VLOOKUP(F4083,ship,2,FALSE)</f>
        <v>2</v>
      </c>
      <c r="H4083" t="s">
        <v>3977</v>
      </c>
      <c r="I4083">
        <f>VLOOKUP(H4083,customer,2,FALSE)</f>
        <v>723</v>
      </c>
      <c r="J4083" t="s">
        <v>2739</v>
      </c>
      <c r="K4083" t="s">
        <v>18</v>
      </c>
      <c r="L4083">
        <f>VLOOKUP(K4083,segment1,2,FALSE)</f>
        <v>2</v>
      </c>
      <c r="M4083" t="s">
        <v>3255</v>
      </c>
      <c r="N4083" t="s">
        <v>1866</v>
      </c>
      <c r="O4083">
        <f>VLOOKUP(N4083,city,2,FALSE)</f>
        <v>242</v>
      </c>
      <c r="P4083" t="s">
        <v>212</v>
      </c>
      <c r="Q4083">
        <f>VLOOKUP(P4083,state,2,FALSE)</f>
        <v>22</v>
      </c>
      <c r="R4083">
        <v>97224</v>
      </c>
      <c r="S4083" t="s">
        <v>21</v>
      </c>
      <c r="T4083" s="10">
        <f>VLOOKUP(S4083,region,2,FALSE)</f>
        <v>2</v>
      </c>
      <c r="U4083" t="s">
        <v>5658</v>
      </c>
      <c r="V4083" t="s">
        <v>22</v>
      </c>
      <c r="W4083">
        <v>2042</v>
      </c>
      <c r="X4083">
        <f>VLOOKUP(V4083,category,2,FALSE)</f>
        <v>2</v>
      </c>
      <c r="Y4083" t="s">
        <v>3231</v>
      </c>
      <c r="Z4083">
        <f>VLOOKUP(Y4083,subcategory,2,FALSE)</f>
        <v>9</v>
      </c>
      <c r="AA4083" t="s">
        <v>306</v>
      </c>
      <c r="AB4083">
        <v>5.0220000000000002</v>
      </c>
      <c r="AC4083">
        <v>1</v>
      </c>
      <c r="AD4083">
        <v>0.7</v>
      </c>
      <c r="AE4083" s="4">
        <v>-3.5153999999999996</v>
      </c>
    </row>
    <row r="4084" spans="1:31" x14ac:dyDescent="0.3">
      <c r="A4084" s="2">
        <v>4083</v>
      </c>
      <c r="B4084" t="s">
        <v>9912</v>
      </c>
      <c r="C4084">
        <f>VLOOKUP(B4084,order,2,FALSE)</f>
        <v>2017</v>
      </c>
      <c r="D4084" s="3">
        <v>42910</v>
      </c>
      <c r="E4084" s="3">
        <v>42916</v>
      </c>
      <c r="F4084" t="s">
        <v>25</v>
      </c>
      <c r="G4084" s="10">
        <f>VLOOKUP(F4084,ship,2,FALSE)</f>
        <v>2</v>
      </c>
      <c r="H4084" t="s">
        <v>3892</v>
      </c>
      <c r="I4084">
        <f>VLOOKUP(H4084,customer,2,FALSE)</f>
        <v>638</v>
      </c>
      <c r="J4084" t="s">
        <v>2406</v>
      </c>
      <c r="K4084" t="s">
        <v>18</v>
      </c>
      <c r="L4084">
        <f>VLOOKUP(K4084,segment1,2,FALSE)</f>
        <v>2</v>
      </c>
      <c r="M4084" t="s">
        <v>3255</v>
      </c>
      <c r="N4084" t="s">
        <v>183</v>
      </c>
      <c r="O4084">
        <f>VLOOKUP(N4084,city,2,FALSE)</f>
        <v>28</v>
      </c>
      <c r="P4084" t="s">
        <v>110</v>
      </c>
      <c r="Q4084">
        <f>VLOOKUP(P4084,state,2,FALSE)</f>
        <v>11</v>
      </c>
      <c r="R4084">
        <v>62521</v>
      </c>
      <c r="S4084" t="s">
        <v>55</v>
      </c>
      <c r="T4084" s="10">
        <f>VLOOKUP(S4084,region,2,FALSE)</f>
        <v>3</v>
      </c>
      <c r="U4084" t="s">
        <v>4663</v>
      </c>
      <c r="V4084" t="s">
        <v>22</v>
      </c>
      <c r="W4084">
        <f>VLOOKUP(U4084,product,2,FALSE)</f>
        <v>570</v>
      </c>
      <c r="X4084">
        <f>VLOOKUP(V4084,category,2,FALSE)</f>
        <v>2</v>
      </c>
      <c r="Y4084" t="s">
        <v>3231</v>
      </c>
      <c r="Z4084">
        <f>VLOOKUP(Y4084,subcategory,2,FALSE)</f>
        <v>9</v>
      </c>
      <c r="AA4084" t="s">
        <v>478</v>
      </c>
      <c r="AB4084">
        <v>182.99399999999997</v>
      </c>
      <c r="AC4084">
        <v>3</v>
      </c>
      <c r="AD4084">
        <v>0.8</v>
      </c>
      <c r="AE4084" s="4">
        <v>-320.23950000000013</v>
      </c>
    </row>
    <row r="4085" spans="1:31" x14ac:dyDescent="0.3">
      <c r="A4085" s="2">
        <v>4084</v>
      </c>
      <c r="B4085" t="s">
        <v>9912</v>
      </c>
      <c r="C4085">
        <f>VLOOKUP(B4085,order,2,FALSE)</f>
        <v>2017</v>
      </c>
      <c r="D4085" s="3">
        <v>42910</v>
      </c>
      <c r="E4085" s="3">
        <v>42916</v>
      </c>
      <c r="F4085" t="s">
        <v>25</v>
      </c>
      <c r="G4085" s="10">
        <f>VLOOKUP(F4085,ship,2,FALSE)</f>
        <v>2</v>
      </c>
      <c r="H4085" t="s">
        <v>3892</v>
      </c>
      <c r="I4085">
        <f>VLOOKUP(H4085,customer,2,FALSE)</f>
        <v>638</v>
      </c>
      <c r="J4085" t="s">
        <v>2406</v>
      </c>
      <c r="K4085" t="s">
        <v>18</v>
      </c>
      <c r="L4085">
        <f>VLOOKUP(K4085,segment1,2,FALSE)</f>
        <v>2</v>
      </c>
      <c r="M4085" t="s">
        <v>3255</v>
      </c>
      <c r="N4085" t="s">
        <v>183</v>
      </c>
      <c r="O4085">
        <f>VLOOKUP(N4085,city,2,FALSE)</f>
        <v>28</v>
      </c>
      <c r="P4085" t="s">
        <v>110</v>
      </c>
      <c r="Q4085">
        <f>VLOOKUP(P4085,state,2,FALSE)</f>
        <v>11</v>
      </c>
      <c r="R4085">
        <v>62521</v>
      </c>
      <c r="S4085" t="s">
        <v>55</v>
      </c>
      <c r="T4085" s="10">
        <f>VLOOKUP(S4085,region,2,FALSE)</f>
        <v>3</v>
      </c>
      <c r="U4085" t="s">
        <v>5518</v>
      </c>
      <c r="V4085" t="s">
        <v>22</v>
      </c>
      <c r="W4085">
        <v>2043</v>
      </c>
      <c r="X4085">
        <f>VLOOKUP(V4085,category,2,FALSE)</f>
        <v>2</v>
      </c>
      <c r="Y4085" t="s">
        <v>45</v>
      </c>
      <c r="Z4085">
        <f>VLOOKUP(Y4085,subcategory,2,FALSE)</f>
        <v>11</v>
      </c>
      <c r="AA4085" t="s">
        <v>2783</v>
      </c>
      <c r="AB4085">
        <v>10.272000000000002</v>
      </c>
      <c r="AC4085">
        <v>3</v>
      </c>
      <c r="AD4085">
        <v>0.2</v>
      </c>
      <c r="AE4085" s="4">
        <v>3.2099999999999982</v>
      </c>
    </row>
    <row r="4086" spans="1:31" x14ac:dyDescent="0.3">
      <c r="A4086" s="2">
        <v>4085</v>
      </c>
      <c r="B4086" t="s">
        <v>9913</v>
      </c>
      <c r="C4086">
        <f>VLOOKUP(B4086,order,2,FALSE)</f>
        <v>2018</v>
      </c>
      <c r="D4086" s="3">
        <v>42985</v>
      </c>
      <c r="E4086" s="3">
        <v>42987</v>
      </c>
      <c r="F4086" t="s">
        <v>97</v>
      </c>
      <c r="G4086" s="10">
        <f>VLOOKUP(F4086,ship,2,FALSE)</f>
        <v>3</v>
      </c>
      <c r="H4086" t="s">
        <v>3911</v>
      </c>
      <c r="I4086">
        <f>VLOOKUP(H4086,customer,2,FALSE)</f>
        <v>657</v>
      </c>
      <c r="J4086" t="s">
        <v>2460</v>
      </c>
      <c r="K4086" t="s">
        <v>52</v>
      </c>
      <c r="L4086">
        <f>VLOOKUP(K4086,segment1,2,FALSE)</f>
        <v>3</v>
      </c>
      <c r="M4086" t="s">
        <v>3255</v>
      </c>
      <c r="N4086" t="s">
        <v>271</v>
      </c>
      <c r="O4086">
        <f>VLOOKUP(N4086,city,2,FALSE)</f>
        <v>43</v>
      </c>
      <c r="P4086" t="s">
        <v>160</v>
      </c>
      <c r="Q4086">
        <f>VLOOKUP(P4086,state,2,FALSE)</f>
        <v>17</v>
      </c>
      <c r="R4086">
        <v>85023</v>
      </c>
      <c r="S4086" t="s">
        <v>21</v>
      </c>
      <c r="T4086" s="10">
        <f>VLOOKUP(S4086,region,2,FALSE)</f>
        <v>2</v>
      </c>
      <c r="U4086" t="s">
        <v>4154</v>
      </c>
      <c r="V4086" t="s">
        <v>22</v>
      </c>
      <c r="W4086">
        <f>VLOOKUP(U4086,product,2,FALSE)</f>
        <v>45</v>
      </c>
      <c r="X4086">
        <f>VLOOKUP(V4086,category,2,FALSE)</f>
        <v>2</v>
      </c>
      <c r="Y4086" t="s">
        <v>3231</v>
      </c>
      <c r="Z4086">
        <f>VLOOKUP(Y4086,subcategory,2,FALSE)</f>
        <v>9</v>
      </c>
      <c r="AA4086" t="s">
        <v>1103</v>
      </c>
      <c r="AB4086">
        <v>7.857000000000002</v>
      </c>
      <c r="AC4086">
        <v>3</v>
      </c>
      <c r="AD4086">
        <v>0.7</v>
      </c>
      <c r="AE4086" s="4">
        <v>-6.0236999999999998</v>
      </c>
    </row>
    <row r="4087" spans="1:31" x14ac:dyDescent="0.3">
      <c r="A4087" s="2">
        <v>4086</v>
      </c>
      <c r="B4087" t="s">
        <v>8478</v>
      </c>
      <c r="C4087">
        <f>VLOOKUP(B4087,order,2,FALSE)</f>
        <v>2019</v>
      </c>
      <c r="D4087" s="3">
        <v>42586</v>
      </c>
      <c r="E4087" s="3">
        <v>42588</v>
      </c>
      <c r="F4087" t="s">
        <v>7</v>
      </c>
      <c r="G4087" s="10">
        <f>VLOOKUP(F4087,ship,2,FALSE)</f>
        <v>1</v>
      </c>
      <c r="H4087" t="s">
        <v>3273</v>
      </c>
      <c r="I4087">
        <f>VLOOKUP(H4087,customer,2,FALSE)</f>
        <v>19</v>
      </c>
      <c r="J4087" t="s">
        <v>108</v>
      </c>
      <c r="K4087" t="s">
        <v>18</v>
      </c>
      <c r="L4087">
        <f>VLOOKUP(K4087,segment1,2,FALSE)</f>
        <v>2</v>
      </c>
      <c r="M4087" t="s">
        <v>3255</v>
      </c>
      <c r="N4087" t="s">
        <v>2277</v>
      </c>
      <c r="O4087">
        <f>VLOOKUP(N4087,city,2,FALSE)</f>
        <v>302</v>
      </c>
      <c r="P4087" t="s">
        <v>20</v>
      </c>
      <c r="Q4087">
        <f>VLOOKUP(P4087,state,2,FALSE)</f>
        <v>2</v>
      </c>
      <c r="R4087">
        <v>95823</v>
      </c>
      <c r="S4087" t="s">
        <v>21</v>
      </c>
      <c r="T4087" s="10">
        <f>VLOOKUP(S4087,region,2,FALSE)</f>
        <v>2</v>
      </c>
      <c r="U4087" t="s">
        <v>4117</v>
      </c>
      <c r="V4087" t="s">
        <v>35</v>
      </c>
      <c r="W4087">
        <v>2044</v>
      </c>
      <c r="X4087">
        <f>VLOOKUP(V4087,category,2,FALSE)</f>
        <v>3</v>
      </c>
      <c r="Y4087" t="s">
        <v>3230</v>
      </c>
      <c r="Z4087">
        <f>VLOOKUP(Y4087,subcategory,2,FALSE)</f>
        <v>8</v>
      </c>
      <c r="AA4087" t="s">
        <v>1161</v>
      </c>
      <c r="AB4087">
        <v>302.38400000000001</v>
      </c>
      <c r="AC4087">
        <v>2</v>
      </c>
      <c r="AD4087">
        <v>0.2</v>
      </c>
      <c r="AE4087" s="4">
        <v>30.238400000000013</v>
      </c>
    </row>
    <row r="4088" spans="1:31" x14ac:dyDescent="0.3">
      <c r="A4088" s="2">
        <v>4087</v>
      </c>
      <c r="B4088" t="s">
        <v>8478</v>
      </c>
      <c r="C4088">
        <f>VLOOKUP(B4088,order,2,FALSE)</f>
        <v>2019</v>
      </c>
      <c r="D4088" s="3">
        <v>42586</v>
      </c>
      <c r="E4088" s="3">
        <v>42588</v>
      </c>
      <c r="F4088" t="s">
        <v>7</v>
      </c>
      <c r="G4088" s="10">
        <f>VLOOKUP(F4088,ship,2,FALSE)</f>
        <v>1</v>
      </c>
      <c r="H4088" t="s">
        <v>3273</v>
      </c>
      <c r="I4088">
        <f>VLOOKUP(H4088,customer,2,FALSE)</f>
        <v>19</v>
      </c>
      <c r="J4088" t="s">
        <v>108</v>
      </c>
      <c r="K4088" t="s">
        <v>18</v>
      </c>
      <c r="L4088">
        <f>VLOOKUP(K4088,segment1,2,FALSE)</f>
        <v>2</v>
      </c>
      <c r="M4088" t="s">
        <v>3255</v>
      </c>
      <c r="N4088" t="s">
        <v>2277</v>
      </c>
      <c r="O4088">
        <f>VLOOKUP(N4088,city,2,FALSE)</f>
        <v>302</v>
      </c>
      <c r="P4088" t="s">
        <v>20</v>
      </c>
      <c r="Q4088">
        <f>VLOOKUP(P4088,state,2,FALSE)</f>
        <v>2</v>
      </c>
      <c r="R4088">
        <v>95823</v>
      </c>
      <c r="S4088" t="s">
        <v>21</v>
      </c>
      <c r="T4088" s="10">
        <f>VLOOKUP(S4088,region,2,FALSE)</f>
        <v>2</v>
      </c>
      <c r="U4088" t="s">
        <v>4154</v>
      </c>
      <c r="V4088" t="s">
        <v>22</v>
      </c>
      <c r="W4088">
        <f>VLOOKUP(U4088,product,2,FALSE)</f>
        <v>45</v>
      </c>
      <c r="X4088">
        <f>VLOOKUP(V4088,category,2,FALSE)</f>
        <v>2</v>
      </c>
      <c r="Y4088" t="s">
        <v>3231</v>
      </c>
      <c r="Z4088">
        <f>VLOOKUP(Y4088,subcategory,2,FALSE)</f>
        <v>9</v>
      </c>
      <c r="AA4088" t="s">
        <v>1103</v>
      </c>
      <c r="AB4088">
        <v>20.952000000000002</v>
      </c>
      <c r="AC4088">
        <v>3</v>
      </c>
      <c r="AD4088">
        <v>0.2</v>
      </c>
      <c r="AE4088" s="4">
        <v>7.0712999999999981</v>
      </c>
    </row>
    <row r="4089" spans="1:31" x14ac:dyDescent="0.3">
      <c r="A4089" s="2">
        <v>4088</v>
      </c>
      <c r="B4089" t="s">
        <v>8478</v>
      </c>
      <c r="C4089">
        <f>VLOOKUP(B4089,order,2,FALSE)</f>
        <v>2019</v>
      </c>
      <c r="D4089" s="3">
        <v>42586</v>
      </c>
      <c r="E4089" s="3">
        <v>42588</v>
      </c>
      <c r="F4089" t="s">
        <v>7</v>
      </c>
      <c r="G4089" s="10">
        <f>VLOOKUP(F4089,ship,2,FALSE)</f>
        <v>1</v>
      </c>
      <c r="H4089" t="s">
        <v>3273</v>
      </c>
      <c r="I4089">
        <f>VLOOKUP(H4089,customer,2,FALSE)</f>
        <v>19</v>
      </c>
      <c r="J4089" t="s">
        <v>108</v>
      </c>
      <c r="K4089" t="s">
        <v>18</v>
      </c>
      <c r="L4089">
        <f>VLOOKUP(K4089,segment1,2,FALSE)</f>
        <v>2</v>
      </c>
      <c r="M4089" t="s">
        <v>3255</v>
      </c>
      <c r="N4089" t="s">
        <v>2277</v>
      </c>
      <c r="O4089">
        <f>VLOOKUP(N4089,city,2,FALSE)</f>
        <v>302</v>
      </c>
      <c r="P4089" t="s">
        <v>20</v>
      </c>
      <c r="Q4089">
        <f>VLOOKUP(P4089,state,2,FALSE)</f>
        <v>2</v>
      </c>
      <c r="R4089">
        <v>95823</v>
      </c>
      <c r="S4089" t="s">
        <v>21</v>
      </c>
      <c r="T4089" s="10">
        <f>VLOOKUP(S4089,region,2,FALSE)</f>
        <v>2</v>
      </c>
      <c r="U4089" t="s">
        <v>4293</v>
      </c>
      <c r="V4089" t="s">
        <v>22</v>
      </c>
      <c r="W4089">
        <v>2045</v>
      </c>
      <c r="X4089">
        <f>VLOOKUP(V4089,category,2,FALSE)</f>
        <v>2</v>
      </c>
      <c r="Y4089" t="s">
        <v>3231</v>
      </c>
      <c r="Z4089">
        <f>VLOOKUP(Y4089,subcategory,2,FALSE)</f>
        <v>9</v>
      </c>
      <c r="AA4089" t="s">
        <v>88</v>
      </c>
      <c r="AB4089">
        <v>11.784000000000001</v>
      </c>
      <c r="AC4089">
        <v>3</v>
      </c>
      <c r="AD4089">
        <v>0.2</v>
      </c>
      <c r="AE4089" s="4">
        <v>3.9770999999999996</v>
      </c>
    </row>
    <row r="4090" spans="1:31" x14ac:dyDescent="0.3">
      <c r="A4090" s="2">
        <v>4089</v>
      </c>
      <c r="B4090" t="s">
        <v>6322</v>
      </c>
      <c r="C4090">
        <f>VLOOKUP(B4090,order,2,FALSE)</f>
        <v>2020</v>
      </c>
      <c r="D4090" s="3">
        <v>41870</v>
      </c>
      <c r="E4090" s="3">
        <v>41877</v>
      </c>
      <c r="F4090" t="s">
        <v>25</v>
      </c>
      <c r="G4090" s="10">
        <f>VLOOKUP(F4090,ship,2,FALSE)</f>
        <v>2</v>
      </c>
      <c r="H4090" t="s">
        <v>3278</v>
      </c>
      <c r="I4090">
        <f>VLOOKUP(H4090,customer,2,FALSE)</f>
        <v>24</v>
      </c>
      <c r="J4090" t="s">
        <v>125</v>
      </c>
      <c r="K4090" t="s">
        <v>9</v>
      </c>
      <c r="L4090">
        <f>VLOOKUP(K4090,segment1,2,FALSE)</f>
        <v>1</v>
      </c>
      <c r="M4090" t="s">
        <v>3255</v>
      </c>
      <c r="N4090" t="s">
        <v>1461</v>
      </c>
      <c r="O4090">
        <f>VLOOKUP(N4090,city,2,FALSE)</f>
        <v>187</v>
      </c>
      <c r="P4090" t="s">
        <v>811</v>
      </c>
      <c r="Q4090">
        <f>VLOOKUP(P4090,state,2,FALSE)</f>
        <v>37</v>
      </c>
      <c r="R4090">
        <v>72401</v>
      </c>
      <c r="S4090" t="s">
        <v>12</v>
      </c>
      <c r="T4090" s="10">
        <f>VLOOKUP(S4090,region,2,FALSE)</f>
        <v>1</v>
      </c>
      <c r="U4090" t="s">
        <v>5685</v>
      </c>
      <c r="V4090" t="s">
        <v>13</v>
      </c>
      <c r="W4090">
        <f>VLOOKUP(U4090,product,2,FALSE)</f>
        <v>1625</v>
      </c>
      <c r="X4090">
        <f>VLOOKUP(V4090,category,2,FALSE)</f>
        <v>1</v>
      </c>
      <c r="Y4090" t="s">
        <v>14</v>
      </c>
      <c r="Z4090">
        <f>VLOOKUP(Y4090,subcategory,2,FALSE)</f>
        <v>1</v>
      </c>
      <c r="AA4090" t="s">
        <v>2791</v>
      </c>
      <c r="AB4090">
        <v>638.82000000000005</v>
      </c>
      <c r="AC4090">
        <v>9</v>
      </c>
      <c r="AD4090">
        <v>0</v>
      </c>
      <c r="AE4090" s="4">
        <v>172.48140000000001</v>
      </c>
    </row>
    <row r="4091" spans="1:31" x14ac:dyDescent="0.3">
      <c r="A4091" s="2">
        <v>4090</v>
      </c>
      <c r="B4091" t="s">
        <v>8479</v>
      </c>
      <c r="C4091">
        <f>VLOOKUP(B4091,order,2,FALSE)</f>
        <v>2021</v>
      </c>
      <c r="D4091" s="3">
        <v>42461</v>
      </c>
      <c r="E4091" s="3">
        <v>42465</v>
      </c>
      <c r="F4091" t="s">
        <v>25</v>
      </c>
      <c r="G4091" s="10">
        <f>VLOOKUP(F4091,ship,2,FALSE)</f>
        <v>2</v>
      </c>
      <c r="H4091" t="s">
        <v>3788</v>
      </c>
      <c r="I4091">
        <f>VLOOKUP(H4091,customer,2,FALSE)</f>
        <v>534</v>
      </c>
      <c r="J4091" t="s">
        <v>1953</v>
      </c>
      <c r="K4091" t="s">
        <v>18</v>
      </c>
      <c r="L4091">
        <f>VLOOKUP(K4091,segment1,2,FALSE)</f>
        <v>2</v>
      </c>
      <c r="M4091" t="s">
        <v>3255</v>
      </c>
      <c r="N4091" t="s">
        <v>138</v>
      </c>
      <c r="O4091">
        <f>VLOOKUP(N4091,city,2,FALSE)</f>
        <v>21</v>
      </c>
      <c r="P4091" t="s">
        <v>139</v>
      </c>
      <c r="Q4091">
        <f>VLOOKUP(P4091,state,2,FALSE)</f>
        <v>16</v>
      </c>
      <c r="R4091">
        <v>10035</v>
      </c>
      <c r="S4091" t="s">
        <v>79</v>
      </c>
      <c r="T4091" s="10">
        <f>VLOOKUP(S4091,region,2,FALSE)</f>
        <v>4</v>
      </c>
      <c r="U4091" t="s">
        <v>4587</v>
      </c>
      <c r="V4091" t="s">
        <v>22</v>
      </c>
      <c r="W4091">
        <v>2046</v>
      </c>
      <c r="X4091">
        <f>VLOOKUP(V4091,category,2,FALSE)</f>
        <v>2</v>
      </c>
      <c r="Y4091" t="s">
        <v>23</v>
      </c>
      <c r="Z4091">
        <f>VLOOKUP(Y4091,subcategory,2,FALSE)</f>
        <v>3</v>
      </c>
      <c r="AA4091" t="s">
        <v>509</v>
      </c>
      <c r="AB4091">
        <v>20.7</v>
      </c>
      <c r="AC4091">
        <v>2</v>
      </c>
      <c r="AD4091">
        <v>0</v>
      </c>
      <c r="AE4091" s="4">
        <v>9.9359999999999999</v>
      </c>
    </row>
    <row r="4092" spans="1:31" x14ac:dyDescent="0.3">
      <c r="A4092" s="2">
        <v>4091</v>
      </c>
      <c r="B4092" t="s">
        <v>8479</v>
      </c>
      <c r="C4092">
        <f>VLOOKUP(B4092,order,2,FALSE)</f>
        <v>2021</v>
      </c>
      <c r="D4092" s="3">
        <v>42461</v>
      </c>
      <c r="E4092" s="3">
        <v>42465</v>
      </c>
      <c r="F4092" t="s">
        <v>25</v>
      </c>
      <c r="G4092" s="10">
        <f>VLOOKUP(F4092,ship,2,FALSE)</f>
        <v>2</v>
      </c>
      <c r="H4092" t="s">
        <v>3788</v>
      </c>
      <c r="I4092">
        <f>VLOOKUP(H4092,customer,2,FALSE)</f>
        <v>534</v>
      </c>
      <c r="J4092" t="s">
        <v>1953</v>
      </c>
      <c r="K4092" t="s">
        <v>18</v>
      </c>
      <c r="L4092">
        <f>VLOOKUP(K4092,segment1,2,FALSE)</f>
        <v>2</v>
      </c>
      <c r="M4092" t="s">
        <v>3255</v>
      </c>
      <c r="N4092" t="s">
        <v>138</v>
      </c>
      <c r="O4092">
        <f>VLOOKUP(N4092,city,2,FALSE)</f>
        <v>21</v>
      </c>
      <c r="P4092" t="s">
        <v>139</v>
      </c>
      <c r="Q4092">
        <f>VLOOKUP(P4092,state,2,FALSE)</f>
        <v>16</v>
      </c>
      <c r="R4092">
        <v>10035</v>
      </c>
      <c r="S4092" t="s">
        <v>79</v>
      </c>
      <c r="T4092" s="10">
        <f>VLOOKUP(S4092,region,2,FALSE)</f>
        <v>4</v>
      </c>
      <c r="U4092" t="s">
        <v>4602</v>
      </c>
      <c r="V4092" t="s">
        <v>22</v>
      </c>
      <c r="W4092">
        <f>VLOOKUP(U4092,product,2,FALSE)</f>
        <v>504</v>
      </c>
      <c r="X4092">
        <f>VLOOKUP(V4092,category,2,FALSE)</f>
        <v>2</v>
      </c>
      <c r="Y4092" t="s">
        <v>3233</v>
      </c>
      <c r="Z4092">
        <f>VLOOKUP(Y4092,subcategory,2,FALSE)</f>
        <v>15</v>
      </c>
      <c r="AA4092" t="s">
        <v>2348</v>
      </c>
      <c r="AB4092">
        <v>10.95</v>
      </c>
      <c r="AC4092">
        <v>3</v>
      </c>
      <c r="AD4092">
        <v>0</v>
      </c>
      <c r="AE4092" s="4">
        <v>3.2849999999999993</v>
      </c>
    </row>
    <row r="4093" spans="1:31" x14ac:dyDescent="0.3">
      <c r="A4093" s="2">
        <v>4092</v>
      </c>
      <c r="B4093" t="s">
        <v>8479</v>
      </c>
      <c r="C4093">
        <f>VLOOKUP(B4093,order,2,FALSE)</f>
        <v>2021</v>
      </c>
      <c r="D4093" s="3">
        <v>42461</v>
      </c>
      <c r="E4093" s="3">
        <v>42465</v>
      </c>
      <c r="F4093" t="s">
        <v>25</v>
      </c>
      <c r="G4093" s="10">
        <f>VLOOKUP(F4093,ship,2,FALSE)</f>
        <v>2</v>
      </c>
      <c r="H4093" t="s">
        <v>3788</v>
      </c>
      <c r="I4093">
        <f>VLOOKUP(H4093,customer,2,FALSE)</f>
        <v>534</v>
      </c>
      <c r="J4093" t="s">
        <v>1953</v>
      </c>
      <c r="K4093" t="s">
        <v>18</v>
      </c>
      <c r="L4093">
        <f>VLOOKUP(K4093,segment1,2,FALSE)</f>
        <v>2</v>
      </c>
      <c r="M4093" t="s">
        <v>3255</v>
      </c>
      <c r="N4093" t="s">
        <v>138</v>
      </c>
      <c r="O4093">
        <f>VLOOKUP(N4093,city,2,FALSE)</f>
        <v>21</v>
      </c>
      <c r="P4093" t="s">
        <v>139</v>
      </c>
      <c r="Q4093">
        <f>VLOOKUP(P4093,state,2,FALSE)</f>
        <v>16</v>
      </c>
      <c r="R4093">
        <v>10035</v>
      </c>
      <c r="S4093" t="s">
        <v>79</v>
      </c>
      <c r="T4093" s="10">
        <f>VLOOKUP(S4093,region,2,FALSE)</f>
        <v>4</v>
      </c>
      <c r="U4093" t="s">
        <v>4664</v>
      </c>
      <c r="V4093" t="s">
        <v>22</v>
      </c>
      <c r="W4093">
        <v>2047</v>
      </c>
      <c r="X4093">
        <f>VLOOKUP(V4093,category,2,FALSE)</f>
        <v>2</v>
      </c>
      <c r="Y4093" t="s">
        <v>3231</v>
      </c>
      <c r="Z4093">
        <f>VLOOKUP(Y4093,subcategory,2,FALSE)</f>
        <v>9</v>
      </c>
      <c r="AA4093" t="s">
        <v>178</v>
      </c>
      <c r="AB4093">
        <v>14.352000000000002</v>
      </c>
      <c r="AC4093">
        <v>3</v>
      </c>
      <c r="AD4093">
        <v>0.2</v>
      </c>
      <c r="AE4093" s="4">
        <v>4.6643999999999988</v>
      </c>
    </row>
    <row r="4094" spans="1:31" x14ac:dyDescent="0.3">
      <c r="A4094" s="2">
        <v>4093</v>
      </c>
      <c r="B4094" t="s">
        <v>9914</v>
      </c>
      <c r="C4094">
        <f>VLOOKUP(B4094,order,2,FALSE)</f>
        <v>2022</v>
      </c>
      <c r="D4094" s="3">
        <v>42871</v>
      </c>
      <c r="E4094" s="3">
        <v>42873</v>
      </c>
      <c r="F4094" t="s">
        <v>97</v>
      </c>
      <c r="G4094" s="10">
        <f>VLOOKUP(F4094,ship,2,FALSE)</f>
        <v>3</v>
      </c>
      <c r="H4094" t="s">
        <v>3877</v>
      </c>
      <c r="I4094">
        <f>VLOOKUP(H4094,customer,2,FALSE)</f>
        <v>623</v>
      </c>
      <c r="J4094" t="s">
        <v>2340</v>
      </c>
      <c r="K4094" t="s">
        <v>9</v>
      </c>
      <c r="L4094">
        <f>VLOOKUP(K4094,segment1,2,FALSE)</f>
        <v>1</v>
      </c>
      <c r="M4094" t="s">
        <v>3255</v>
      </c>
      <c r="N4094" t="s">
        <v>395</v>
      </c>
      <c r="O4094">
        <f>VLOOKUP(N4094,city,2,FALSE)</f>
        <v>60</v>
      </c>
      <c r="P4094" t="s">
        <v>249</v>
      </c>
      <c r="Q4094">
        <f>VLOOKUP(P4094,state,2,FALSE)</f>
        <v>25</v>
      </c>
      <c r="R4094">
        <v>44312</v>
      </c>
      <c r="S4094" t="s">
        <v>79</v>
      </c>
      <c r="T4094" s="10">
        <f>VLOOKUP(S4094,region,2,FALSE)</f>
        <v>4</v>
      </c>
      <c r="U4094" t="s">
        <v>5027</v>
      </c>
      <c r="V4094" t="s">
        <v>22</v>
      </c>
      <c r="W4094">
        <f>VLOOKUP(U4094,product,2,FALSE)</f>
        <v>943</v>
      </c>
      <c r="X4094">
        <f>VLOOKUP(V4094,category,2,FALSE)</f>
        <v>2</v>
      </c>
      <c r="Y4094" t="s">
        <v>3227</v>
      </c>
      <c r="Z4094">
        <f>VLOOKUP(Y4094,subcategory,2,FALSE)</f>
        <v>5</v>
      </c>
      <c r="AA4094" t="s">
        <v>980</v>
      </c>
      <c r="AB4094">
        <v>221.024</v>
      </c>
      <c r="AC4094">
        <v>2</v>
      </c>
      <c r="AD4094">
        <v>0.2</v>
      </c>
      <c r="AE4094" s="4">
        <v>-55.256</v>
      </c>
    </row>
    <row r="4095" spans="1:31" x14ac:dyDescent="0.3">
      <c r="A4095" s="2">
        <v>4094</v>
      </c>
      <c r="B4095" t="s">
        <v>7308</v>
      </c>
      <c r="C4095">
        <f>VLOOKUP(B4095,order,2,FALSE)</f>
        <v>2023</v>
      </c>
      <c r="D4095" s="3">
        <v>42240</v>
      </c>
      <c r="E4095" s="3">
        <v>42244</v>
      </c>
      <c r="F4095" t="s">
        <v>25</v>
      </c>
      <c r="G4095" s="10">
        <f>VLOOKUP(F4095,ship,2,FALSE)</f>
        <v>2</v>
      </c>
      <c r="H4095" t="s">
        <v>3402</v>
      </c>
      <c r="I4095">
        <f>VLOOKUP(H4095,customer,2,FALSE)</f>
        <v>148</v>
      </c>
      <c r="J4095" t="s">
        <v>618</v>
      </c>
      <c r="K4095" t="s">
        <v>9</v>
      </c>
      <c r="L4095">
        <f>VLOOKUP(K4095,segment1,2,FALSE)</f>
        <v>1</v>
      </c>
      <c r="M4095" t="s">
        <v>3255</v>
      </c>
      <c r="N4095" t="s">
        <v>1198</v>
      </c>
      <c r="O4095">
        <f>VLOOKUP(N4095,city,2,FALSE)</f>
        <v>160</v>
      </c>
      <c r="P4095" t="s">
        <v>11</v>
      </c>
      <c r="Q4095">
        <f>VLOOKUP(P4095,state,2,FALSE)</f>
        <v>1</v>
      </c>
      <c r="R4095">
        <v>41042</v>
      </c>
      <c r="S4095" t="s">
        <v>12</v>
      </c>
      <c r="T4095" s="10">
        <f>VLOOKUP(S4095,region,2,FALSE)</f>
        <v>1</v>
      </c>
      <c r="U4095" t="s">
        <v>4308</v>
      </c>
      <c r="V4095" t="s">
        <v>35</v>
      </c>
      <c r="W4095">
        <v>2048</v>
      </c>
      <c r="X4095">
        <f>VLOOKUP(V4095,category,2,FALSE)</f>
        <v>3</v>
      </c>
      <c r="Y4095" t="s">
        <v>3235</v>
      </c>
      <c r="Z4095">
        <f>VLOOKUP(Y4095,subcategory,2,FALSE)</f>
        <v>16</v>
      </c>
      <c r="AA4095" t="s">
        <v>3095</v>
      </c>
      <c r="AB4095">
        <v>3080</v>
      </c>
      <c r="AC4095">
        <v>7</v>
      </c>
      <c r="AD4095">
        <v>0</v>
      </c>
      <c r="AE4095" s="4">
        <v>1416.7999999999997</v>
      </c>
    </row>
    <row r="4096" spans="1:31" x14ac:dyDescent="0.3">
      <c r="A4096" s="2">
        <v>4095</v>
      </c>
      <c r="B4096" t="s">
        <v>7308</v>
      </c>
      <c r="C4096">
        <f>VLOOKUP(B4096,order,2,FALSE)</f>
        <v>2023</v>
      </c>
      <c r="D4096" s="3">
        <v>42240</v>
      </c>
      <c r="E4096" s="3">
        <v>42244</v>
      </c>
      <c r="F4096" t="s">
        <v>25</v>
      </c>
      <c r="G4096" s="10">
        <f>VLOOKUP(F4096,ship,2,FALSE)</f>
        <v>2</v>
      </c>
      <c r="H4096" t="s">
        <v>3402</v>
      </c>
      <c r="I4096">
        <f>VLOOKUP(H4096,customer,2,FALSE)</f>
        <v>148</v>
      </c>
      <c r="J4096" t="s">
        <v>618</v>
      </c>
      <c r="K4096" t="s">
        <v>9</v>
      </c>
      <c r="L4096">
        <f>VLOOKUP(K4096,segment1,2,FALSE)</f>
        <v>1</v>
      </c>
      <c r="M4096" t="s">
        <v>3255</v>
      </c>
      <c r="N4096" t="s">
        <v>1198</v>
      </c>
      <c r="O4096">
        <f>VLOOKUP(N4096,city,2,FALSE)</f>
        <v>160</v>
      </c>
      <c r="P4096" t="s">
        <v>11</v>
      </c>
      <c r="Q4096">
        <f>VLOOKUP(P4096,state,2,FALSE)</f>
        <v>1</v>
      </c>
      <c r="R4096">
        <v>41042</v>
      </c>
      <c r="S4096" t="s">
        <v>12</v>
      </c>
      <c r="T4096" s="10">
        <f>VLOOKUP(S4096,region,2,FALSE)</f>
        <v>1</v>
      </c>
      <c r="U4096" t="s">
        <v>5311</v>
      </c>
      <c r="V4096" t="s">
        <v>35</v>
      </c>
      <c r="W4096">
        <f>VLOOKUP(U4096,product,2,FALSE)</f>
        <v>1236</v>
      </c>
      <c r="X4096">
        <f>VLOOKUP(V4096,category,2,FALSE)</f>
        <v>3</v>
      </c>
      <c r="Y4096" t="s">
        <v>3232</v>
      </c>
      <c r="Z4096">
        <f>VLOOKUP(Y4096,subcategory,2,FALSE)</f>
        <v>12</v>
      </c>
      <c r="AA4096" t="s">
        <v>234</v>
      </c>
      <c r="AB4096">
        <v>79.959999999999994</v>
      </c>
      <c r="AC4096">
        <v>4</v>
      </c>
      <c r="AD4096">
        <v>0</v>
      </c>
      <c r="AE4096" s="4">
        <v>18.390799999999999</v>
      </c>
    </row>
    <row r="4097" spans="1:31" x14ac:dyDescent="0.3">
      <c r="A4097" s="2">
        <v>4096</v>
      </c>
      <c r="B4097" t="s">
        <v>7308</v>
      </c>
      <c r="C4097">
        <f>VLOOKUP(B4097,order,2,FALSE)</f>
        <v>2023</v>
      </c>
      <c r="D4097" s="3">
        <v>42240</v>
      </c>
      <c r="E4097" s="3">
        <v>42244</v>
      </c>
      <c r="F4097" t="s">
        <v>25</v>
      </c>
      <c r="G4097" s="10">
        <f>VLOOKUP(F4097,ship,2,FALSE)</f>
        <v>2</v>
      </c>
      <c r="H4097" t="s">
        <v>3402</v>
      </c>
      <c r="I4097">
        <f>VLOOKUP(H4097,customer,2,FALSE)</f>
        <v>148</v>
      </c>
      <c r="J4097" t="s">
        <v>618</v>
      </c>
      <c r="K4097" t="s">
        <v>9</v>
      </c>
      <c r="L4097">
        <f>VLOOKUP(K4097,segment1,2,FALSE)</f>
        <v>1</v>
      </c>
      <c r="M4097" t="s">
        <v>3255</v>
      </c>
      <c r="N4097" t="s">
        <v>1198</v>
      </c>
      <c r="O4097">
        <f>VLOOKUP(N4097,city,2,FALSE)</f>
        <v>160</v>
      </c>
      <c r="P4097" t="s">
        <v>11</v>
      </c>
      <c r="Q4097">
        <f>VLOOKUP(P4097,state,2,FALSE)</f>
        <v>1</v>
      </c>
      <c r="R4097">
        <v>41042</v>
      </c>
      <c r="S4097" t="s">
        <v>12</v>
      </c>
      <c r="T4097" s="10">
        <f>VLOOKUP(S4097,region,2,FALSE)</f>
        <v>1</v>
      </c>
      <c r="U4097" t="s">
        <v>5665</v>
      </c>
      <c r="V4097" t="s">
        <v>35</v>
      </c>
      <c r="W4097">
        <v>2049</v>
      </c>
      <c r="X4097">
        <f>VLOOKUP(V4097,category,2,FALSE)</f>
        <v>3</v>
      </c>
      <c r="Y4097" t="s">
        <v>3230</v>
      </c>
      <c r="Z4097">
        <f>VLOOKUP(Y4097,subcategory,2,FALSE)</f>
        <v>8</v>
      </c>
      <c r="AA4097" t="s">
        <v>1201</v>
      </c>
      <c r="AB4097">
        <v>587.97</v>
      </c>
      <c r="AC4097">
        <v>3</v>
      </c>
      <c r="AD4097">
        <v>0</v>
      </c>
      <c r="AE4097" s="4">
        <v>170.51129999999998</v>
      </c>
    </row>
    <row r="4098" spans="1:31" x14ac:dyDescent="0.3">
      <c r="A4098" s="2">
        <v>4097</v>
      </c>
      <c r="B4098" t="s">
        <v>6323</v>
      </c>
      <c r="C4098">
        <f>VLOOKUP(B4098,order,2,FALSE)</f>
        <v>2024</v>
      </c>
      <c r="D4098" s="3">
        <v>41905</v>
      </c>
      <c r="E4098" s="3">
        <v>41910</v>
      </c>
      <c r="F4098" t="s">
        <v>25</v>
      </c>
      <c r="G4098" s="10">
        <f>VLOOKUP(F4098,ship,2,FALSE)</f>
        <v>2</v>
      </c>
      <c r="H4098" t="s">
        <v>3438</v>
      </c>
      <c r="I4098">
        <f>VLOOKUP(H4098,customer,2,FALSE)</f>
        <v>184</v>
      </c>
      <c r="J4098" t="s">
        <v>757</v>
      </c>
      <c r="K4098" t="s">
        <v>9</v>
      </c>
      <c r="L4098">
        <f>VLOOKUP(K4098,segment1,2,FALSE)</f>
        <v>1</v>
      </c>
      <c r="M4098" t="s">
        <v>3255</v>
      </c>
      <c r="N4098" t="s">
        <v>206</v>
      </c>
      <c r="O4098">
        <f>VLOOKUP(N4098,city,2,FALSE)</f>
        <v>32</v>
      </c>
      <c r="P4098" t="s">
        <v>119</v>
      </c>
      <c r="Q4098">
        <f>VLOOKUP(P4098,state,2,FALSE)</f>
        <v>12</v>
      </c>
      <c r="R4098">
        <v>55407</v>
      </c>
      <c r="S4098" t="s">
        <v>55</v>
      </c>
      <c r="T4098" s="10">
        <f>VLOOKUP(S4098,region,2,FALSE)</f>
        <v>3</v>
      </c>
      <c r="U4098" t="s">
        <v>5058</v>
      </c>
      <c r="V4098" t="s">
        <v>22</v>
      </c>
      <c r="W4098">
        <f>VLOOKUP(U4098,product,2,FALSE)</f>
        <v>975</v>
      </c>
      <c r="X4098">
        <f>VLOOKUP(V4098,category,2,FALSE)</f>
        <v>2</v>
      </c>
      <c r="Y4098" t="s">
        <v>45</v>
      </c>
      <c r="Z4098">
        <f>VLOOKUP(Y4098,subcategory,2,FALSE)</f>
        <v>11</v>
      </c>
      <c r="AA4098" t="s">
        <v>2476</v>
      </c>
      <c r="AB4098">
        <v>32.400000000000006</v>
      </c>
      <c r="AC4098">
        <v>5</v>
      </c>
      <c r="AD4098">
        <v>0</v>
      </c>
      <c r="AE4098" s="4">
        <v>15.552000000000001</v>
      </c>
    </row>
    <row r="4099" spans="1:31" x14ac:dyDescent="0.3">
      <c r="A4099" s="2">
        <v>4098</v>
      </c>
      <c r="B4099" t="s">
        <v>6323</v>
      </c>
      <c r="C4099">
        <f>VLOOKUP(B4099,order,2,FALSE)</f>
        <v>2024</v>
      </c>
      <c r="D4099" s="3">
        <v>41905</v>
      </c>
      <c r="E4099" s="3">
        <v>41910</v>
      </c>
      <c r="F4099" t="s">
        <v>25</v>
      </c>
      <c r="G4099" s="10">
        <f>VLOOKUP(F4099,ship,2,FALSE)</f>
        <v>2</v>
      </c>
      <c r="H4099" t="s">
        <v>3438</v>
      </c>
      <c r="I4099">
        <f>VLOOKUP(H4099,customer,2,FALSE)</f>
        <v>184</v>
      </c>
      <c r="J4099" t="s">
        <v>757</v>
      </c>
      <c r="K4099" t="s">
        <v>9</v>
      </c>
      <c r="L4099">
        <f>VLOOKUP(K4099,segment1,2,FALSE)</f>
        <v>1</v>
      </c>
      <c r="M4099" t="s">
        <v>3255</v>
      </c>
      <c r="N4099" t="s">
        <v>206</v>
      </c>
      <c r="O4099">
        <f>VLOOKUP(N4099,city,2,FALSE)</f>
        <v>32</v>
      </c>
      <c r="P4099" t="s">
        <v>119</v>
      </c>
      <c r="Q4099">
        <f>VLOOKUP(P4099,state,2,FALSE)</f>
        <v>12</v>
      </c>
      <c r="R4099">
        <v>55407</v>
      </c>
      <c r="S4099" t="s">
        <v>55</v>
      </c>
      <c r="T4099" s="10">
        <f>VLOOKUP(S4099,region,2,FALSE)</f>
        <v>3</v>
      </c>
      <c r="U4099" t="s">
        <v>4559</v>
      </c>
      <c r="V4099" t="s">
        <v>22</v>
      </c>
      <c r="W4099">
        <v>2050</v>
      </c>
      <c r="X4099">
        <f>VLOOKUP(V4099,category,2,FALSE)</f>
        <v>2</v>
      </c>
      <c r="Y4099" t="s">
        <v>3227</v>
      </c>
      <c r="Z4099">
        <f>VLOOKUP(Y4099,subcategory,2,FALSE)</f>
        <v>5</v>
      </c>
      <c r="AA4099" t="s">
        <v>477</v>
      </c>
      <c r="AB4099">
        <v>404.90000000000003</v>
      </c>
      <c r="AC4099">
        <v>5</v>
      </c>
      <c r="AD4099">
        <v>0</v>
      </c>
      <c r="AE4099" s="4">
        <v>16.195999999999984</v>
      </c>
    </row>
    <row r="4100" spans="1:31" x14ac:dyDescent="0.3">
      <c r="A4100" s="2">
        <v>4099</v>
      </c>
      <c r="B4100" t="s">
        <v>6323</v>
      </c>
      <c r="C4100">
        <f>VLOOKUP(B4100,order,2,FALSE)</f>
        <v>2024</v>
      </c>
      <c r="D4100" s="3">
        <v>41905</v>
      </c>
      <c r="E4100" s="3">
        <v>41910</v>
      </c>
      <c r="F4100" t="s">
        <v>25</v>
      </c>
      <c r="G4100" s="10">
        <f>VLOOKUP(F4100,ship,2,FALSE)</f>
        <v>2</v>
      </c>
      <c r="H4100" t="s">
        <v>3438</v>
      </c>
      <c r="I4100">
        <f>VLOOKUP(H4100,customer,2,FALSE)</f>
        <v>184</v>
      </c>
      <c r="J4100" t="s">
        <v>757</v>
      </c>
      <c r="K4100" t="s">
        <v>9</v>
      </c>
      <c r="L4100">
        <f>VLOOKUP(K4100,segment1,2,FALSE)</f>
        <v>1</v>
      </c>
      <c r="M4100" t="s">
        <v>3255</v>
      </c>
      <c r="N4100" t="s">
        <v>206</v>
      </c>
      <c r="O4100">
        <f>VLOOKUP(N4100,city,2,FALSE)</f>
        <v>32</v>
      </c>
      <c r="P4100" t="s">
        <v>119</v>
      </c>
      <c r="Q4100">
        <f>VLOOKUP(P4100,state,2,FALSE)</f>
        <v>12</v>
      </c>
      <c r="R4100">
        <v>55407</v>
      </c>
      <c r="S4100" t="s">
        <v>55</v>
      </c>
      <c r="T4100" s="10">
        <f>VLOOKUP(S4100,region,2,FALSE)</f>
        <v>3</v>
      </c>
      <c r="U4100" t="s">
        <v>5686</v>
      </c>
      <c r="V4100" t="s">
        <v>22</v>
      </c>
      <c r="W4100">
        <f>VLOOKUP(U4100,product,2,FALSE)</f>
        <v>1626</v>
      </c>
      <c r="X4100">
        <f>VLOOKUP(V4100,category,2,FALSE)</f>
        <v>2</v>
      </c>
      <c r="Y4100" t="s">
        <v>3231</v>
      </c>
      <c r="Z4100">
        <f>VLOOKUP(Y4100,subcategory,2,FALSE)</f>
        <v>9</v>
      </c>
      <c r="AA4100" t="s">
        <v>1376</v>
      </c>
      <c r="AB4100">
        <v>9449.9500000000007</v>
      </c>
      <c r="AC4100">
        <v>5</v>
      </c>
      <c r="AD4100">
        <v>0</v>
      </c>
      <c r="AE4100" s="4">
        <v>4630.4755000000005</v>
      </c>
    </row>
    <row r="4101" spans="1:31" x14ac:dyDescent="0.3">
      <c r="A4101" s="2">
        <v>4100</v>
      </c>
      <c r="B4101" t="s">
        <v>6323</v>
      </c>
      <c r="C4101">
        <f>VLOOKUP(B4101,order,2,FALSE)</f>
        <v>2024</v>
      </c>
      <c r="D4101" s="3">
        <v>41905</v>
      </c>
      <c r="E4101" s="3">
        <v>41910</v>
      </c>
      <c r="F4101" t="s">
        <v>25</v>
      </c>
      <c r="G4101" s="10">
        <f>VLOOKUP(F4101,ship,2,FALSE)</f>
        <v>2</v>
      </c>
      <c r="H4101" t="s">
        <v>3438</v>
      </c>
      <c r="I4101">
        <f>VLOOKUP(H4101,customer,2,FALSE)</f>
        <v>184</v>
      </c>
      <c r="J4101" t="s">
        <v>757</v>
      </c>
      <c r="K4101" t="s">
        <v>9</v>
      </c>
      <c r="L4101">
        <f>VLOOKUP(K4101,segment1,2,FALSE)</f>
        <v>1</v>
      </c>
      <c r="M4101" t="s">
        <v>3255</v>
      </c>
      <c r="N4101" t="s">
        <v>206</v>
      </c>
      <c r="O4101">
        <f>VLOOKUP(N4101,city,2,FALSE)</f>
        <v>32</v>
      </c>
      <c r="P4101" t="s">
        <v>119</v>
      </c>
      <c r="Q4101">
        <f>VLOOKUP(P4101,state,2,FALSE)</f>
        <v>12</v>
      </c>
      <c r="R4101">
        <v>55407</v>
      </c>
      <c r="S4101" t="s">
        <v>55</v>
      </c>
      <c r="T4101" s="10">
        <f>VLOOKUP(S4101,region,2,FALSE)</f>
        <v>3</v>
      </c>
      <c r="U4101" t="s">
        <v>4718</v>
      </c>
      <c r="V4101" t="s">
        <v>22</v>
      </c>
      <c r="W4101">
        <v>2051</v>
      </c>
      <c r="X4101">
        <f>VLOOKUP(V4101,category,2,FALSE)</f>
        <v>2</v>
      </c>
      <c r="Y4101" t="s">
        <v>3231</v>
      </c>
      <c r="Z4101">
        <f>VLOOKUP(Y4101,subcategory,2,FALSE)</f>
        <v>9</v>
      </c>
      <c r="AA4101" t="s">
        <v>1369</v>
      </c>
      <c r="AB4101">
        <v>12.94</v>
      </c>
      <c r="AC4101">
        <v>2</v>
      </c>
      <c r="AD4101">
        <v>0</v>
      </c>
      <c r="AE4101" s="4">
        <v>6.47</v>
      </c>
    </row>
    <row r="4102" spans="1:31" x14ac:dyDescent="0.3">
      <c r="A4102" s="2">
        <v>4101</v>
      </c>
      <c r="B4102" t="s">
        <v>9915</v>
      </c>
      <c r="C4102">
        <f>VLOOKUP(B4102,order,2,FALSE)</f>
        <v>2025</v>
      </c>
      <c r="D4102" s="3">
        <v>42905</v>
      </c>
      <c r="E4102" s="3">
        <v>42909</v>
      </c>
      <c r="F4102" t="s">
        <v>25</v>
      </c>
      <c r="G4102" s="10">
        <f>VLOOKUP(F4102,ship,2,FALSE)</f>
        <v>2</v>
      </c>
      <c r="H4102" t="s">
        <v>3488</v>
      </c>
      <c r="I4102">
        <f>VLOOKUP(H4102,customer,2,FALSE)</f>
        <v>234</v>
      </c>
      <c r="J4102" t="s">
        <v>928</v>
      </c>
      <c r="K4102" t="s">
        <v>9</v>
      </c>
      <c r="L4102">
        <f>VLOOKUP(K4102,segment1,2,FALSE)</f>
        <v>1</v>
      </c>
      <c r="M4102" t="s">
        <v>3255</v>
      </c>
      <c r="N4102" t="s">
        <v>95</v>
      </c>
      <c r="O4102">
        <f>VLOOKUP(N4102,city,2,FALSE)</f>
        <v>13</v>
      </c>
      <c r="P4102" t="s">
        <v>54</v>
      </c>
      <c r="Q4102">
        <f>VLOOKUP(P4102,state,2,FALSE)</f>
        <v>6</v>
      </c>
      <c r="R4102">
        <v>77095</v>
      </c>
      <c r="S4102" t="s">
        <v>55</v>
      </c>
      <c r="T4102" s="10">
        <f>VLOOKUP(S4102,region,2,FALSE)</f>
        <v>3</v>
      </c>
      <c r="U4102" t="s">
        <v>5687</v>
      </c>
      <c r="V4102" t="s">
        <v>22</v>
      </c>
      <c r="W4102">
        <f>VLOOKUP(U4102,product,2,FALSE)</f>
        <v>1627</v>
      </c>
      <c r="X4102">
        <f>VLOOKUP(V4102,category,2,FALSE)</f>
        <v>2</v>
      </c>
      <c r="Y4102" t="s">
        <v>38</v>
      </c>
      <c r="Z4102">
        <f>VLOOKUP(Y4102,subcategory,2,FALSE)</f>
        <v>10</v>
      </c>
      <c r="AA4102" t="s">
        <v>971</v>
      </c>
      <c r="AB4102">
        <v>2.2639999999999993</v>
      </c>
      <c r="AC4102">
        <v>1</v>
      </c>
      <c r="AD4102">
        <v>0.8</v>
      </c>
      <c r="AE4102" s="4">
        <v>-5.2072000000000012</v>
      </c>
    </row>
    <row r="4103" spans="1:31" x14ac:dyDescent="0.3">
      <c r="A4103" s="2">
        <v>4102</v>
      </c>
      <c r="B4103" t="s">
        <v>9915</v>
      </c>
      <c r="C4103">
        <f>VLOOKUP(B4103,order,2,FALSE)</f>
        <v>2025</v>
      </c>
      <c r="D4103" s="3">
        <v>42905</v>
      </c>
      <c r="E4103" s="3">
        <v>42909</v>
      </c>
      <c r="F4103" t="s">
        <v>25</v>
      </c>
      <c r="G4103" s="10">
        <f>VLOOKUP(F4103,ship,2,FALSE)</f>
        <v>2</v>
      </c>
      <c r="H4103" t="s">
        <v>3488</v>
      </c>
      <c r="I4103">
        <f>VLOOKUP(H4103,customer,2,FALSE)</f>
        <v>234</v>
      </c>
      <c r="J4103" t="s">
        <v>928</v>
      </c>
      <c r="K4103" t="s">
        <v>9</v>
      </c>
      <c r="L4103">
        <f>VLOOKUP(K4103,segment1,2,FALSE)</f>
        <v>1</v>
      </c>
      <c r="M4103" t="s">
        <v>3255</v>
      </c>
      <c r="N4103" t="s">
        <v>95</v>
      </c>
      <c r="O4103">
        <f>VLOOKUP(N4103,city,2,FALSE)</f>
        <v>13</v>
      </c>
      <c r="P4103" t="s">
        <v>54</v>
      </c>
      <c r="Q4103">
        <f>VLOOKUP(P4103,state,2,FALSE)</f>
        <v>6</v>
      </c>
      <c r="R4103">
        <v>77095</v>
      </c>
      <c r="S4103" t="s">
        <v>55</v>
      </c>
      <c r="T4103" s="10">
        <f>VLOOKUP(S4103,region,2,FALSE)</f>
        <v>3</v>
      </c>
      <c r="U4103" t="s">
        <v>5189</v>
      </c>
      <c r="V4103" t="s">
        <v>22</v>
      </c>
      <c r="W4103">
        <v>2052</v>
      </c>
      <c r="X4103">
        <f>VLOOKUP(V4103,category,2,FALSE)</f>
        <v>2</v>
      </c>
      <c r="Y4103" t="s">
        <v>38</v>
      </c>
      <c r="Z4103">
        <f>VLOOKUP(Y4103,subcategory,2,FALSE)</f>
        <v>10</v>
      </c>
      <c r="AA4103" t="s">
        <v>3240</v>
      </c>
      <c r="AB4103">
        <v>0.44399999999999995</v>
      </c>
      <c r="AC4103">
        <v>1</v>
      </c>
      <c r="AD4103">
        <v>0.8</v>
      </c>
      <c r="AE4103" s="4">
        <v>-1.1100000000000003</v>
      </c>
    </row>
    <row r="4104" spans="1:31" x14ac:dyDescent="0.3">
      <c r="A4104" s="2">
        <v>4103</v>
      </c>
      <c r="B4104" t="s">
        <v>9915</v>
      </c>
      <c r="C4104">
        <f>VLOOKUP(B4104,order,2,FALSE)</f>
        <v>2025</v>
      </c>
      <c r="D4104" s="3">
        <v>42905</v>
      </c>
      <c r="E4104" s="3">
        <v>42909</v>
      </c>
      <c r="F4104" t="s">
        <v>25</v>
      </c>
      <c r="G4104" s="10">
        <f>VLOOKUP(F4104,ship,2,FALSE)</f>
        <v>2</v>
      </c>
      <c r="H4104" t="s">
        <v>3488</v>
      </c>
      <c r="I4104">
        <f>VLOOKUP(H4104,customer,2,FALSE)</f>
        <v>234</v>
      </c>
      <c r="J4104" t="s">
        <v>928</v>
      </c>
      <c r="K4104" t="s">
        <v>9</v>
      </c>
      <c r="L4104">
        <f>VLOOKUP(K4104,segment1,2,FALSE)</f>
        <v>1</v>
      </c>
      <c r="M4104" t="s">
        <v>3255</v>
      </c>
      <c r="N4104" t="s">
        <v>95</v>
      </c>
      <c r="O4104">
        <f>VLOOKUP(N4104,city,2,FALSE)</f>
        <v>13</v>
      </c>
      <c r="P4104" t="s">
        <v>54</v>
      </c>
      <c r="Q4104">
        <f>VLOOKUP(P4104,state,2,FALSE)</f>
        <v>6</v>
      </c>
      <c r="R4104">
        <v>77095</v>
      </c>
      <c r="S4104" t="s">
        <v>55</v>
      </c>
      <c r="T4104" s="10">
        <f>VLOOKUP(S4104,region,2,FALSE)</f>
        <v>3</v>
      </c>
      <c r="U4104" t="s">
        <v>5339</v>
      </c>
      <c r="V4104" t="s">
        <v>22</v>
      </c>
      <c r="W4104">
        <f>VLOOKUP(U4104,product,2,FALSE)</f>
        <v>1265</v>
      </c>
      <c r="X4104">
        <f>VLOOKUP(V4104,category,2,FALSE)</f>
        <v>2</v>
      </c>
      <c r="Y4104" t="s">
        <v>45</v>
      </c>
      <c r="Z4104">
        <f>VLOOKUP(Y4104,subcategory,2,FALSE)</f>
        <v>11</v>
      </c>
      <c r="AA4104" t="s">
        <v>3014</v>
      </c>
      <c r="AB4104">
        <v>146.17600000000002</v>
      </c>
      <c r="AC4104">
        <v>8</v>
      </c>
      <c r="AD4104">
        <v>0.2</v>
      </c>
      <c r="AE4104" s="4">
        <v>47.50719999999999</v>
      </c>
    </row>
    <row r="4105" spans="1:31" x14ac:dyDescent="0.3">
      <c r="A4105" s="2">
        <v>4104</v>
      </c>
      <c r="B4105" t="s">
        <v>9916</v>
      </c>
      <c r="C4105">
        <f>VLOOKUP(B4105,order,2,FALSE)</f>
        <v>2026</v>
      </c>
      <c r="D4105" s="3">
        <v>43090</v>
      </c>
      <c r="E4105" s="3">
        <v>43090</v>
      </c>
      <c r="F4105" t="s">
        <v>625</v>
      </c>
      <c r="G4105" s="10">
        <f>VLOOKUP(F4105,ship,2,FALSE)</f>
        <v>4</v>
      </c>
      <c r="H4105" t="s">
        <v>3301</v>
      </c>
      <c r="I4105">
        <f>VLOOKUP(H4105,customer,2,FALSE)</f>
        <v>47</v>
      </c>
      <c r="J4105" t="s">
        <v>220</v>
      </c>
      <c r="K4105" t="s">
        <v>52</v>
      </c>
      <c r="L4105">
        <f>VLOOKUP(K4105,segment1,2,FALSE)</f>
        <v>3</v>
      </c>
      <c r="M4105" t="s">
        <v>3255</v>
      </c>
      <c r="N4105" t="s">
        <v>72</v>
      </c>
      <c r="O4105">
        <f>VLOOKUP(N4105,city,2,FALSE)</f>
        <v>10</v>
      </c>
      <c r="P4105" t="s">
        <v>73</v>
      </c>
      <c r="Q4105">
        <f>VLOOKUP(P4105,state,2,FALSE)</f>
        <v>9</v>
      </c>
      <c r="R4105">
        <v>68025</v>
      </c>
      <c r="S4105" t="s">
        <v>55</v>
      </c>
      <c r="T4105" s="10">
        <f>VLOOKUP(S4105,region,2,FALSE)</f>
        <v>3</v>
      </c>
      <c r="U4105" t="s">
        <v>4829</v>
      </c>
      <c r="V4105" t="s">
        <v>13</v>
      </c>
      <c r="W4105">
        <v>2053</v>
      </c>
      <c r="X4105">
        <f>VLOOKUP(V4105,category,2,FALSE)</f>
        <v>1</v>
      </c>
      <c r="Y4105" t="s">
        <v>3228</v>
      </c>
      <c r="Z4105">
        <f>VLOOKUP(Y4105,subcategory,2,FALSE)</f>
        <v>6</v>
      </c>
      <c r="AA4105" t="s">
        <v>5928</v>
      </c>
      <c r="AB4105">
        <v>15.92</v>
      </c>
      <c r="AC4105">
        <v>2</v>
      </c>
      <c r="AD4105">
        <v>0</v>
      </c>
      <c r="AE4105" s="4">
        <v>7.0048000000000012</v>
      </c>
    </row>
    <row r="4106" spans="1:31" x14ac:dyDescent="0.3">
      <c r="A4106" s="2">
        <v>4105</v>
      </c>
      <c r="B4106" t="s">
        <v>9917</v>
      </c>
      <c r="C4106">
        <f>VLOOKUP(B4106,order,2,FALSE)</f>
        <v>2027</v>
      </c>
      <c r="D4106" s="3">
        <v>42954</v>
      </c>
      <c r="E4106" s="3">
        <v>42960</v>
      </c>
      <c r="F4106" t="s">
        <v>25</v>
      </c>
      <c r="G4106" s="10">
        <f>VLOOKUP(F4106,ship,2,FALSE)</f>
        <v>2</v>
      </c>
      <c r="H4106" t="s">
        <v>3526</v>
      </c>
      <c r="I4106">
        <f>VLOOKUP(H4106,customer,2,FALSE)</f>
        <v>272</v>
      </c>
      <c r="J4106" t="s">
        <v>1061</v>
      </c>
      <c r="K4106" t="s">
        <v>9</v>
      </c>
      <c r="L4106">
        <f>VLOOKUP(K4106,segment1,2,FALSE)</f>
        <v>1</v>
      </c>
      <c r="M4106" t="s">
        <v>3255</v>
      </c>
      <c r="N4106" t="s">
        <v>466</v>
      </c>
      <c r="O4106">
        <f>VLOOKUP(N4106,city,2,FALSE)</f>
        <v>71</v>
      </c>
      <c r="P4106" t="s">
        <v>20</v>
      </c>
      <c r="Q4106">
        <f>VLOOKUP(P4106,state,2,FALSE)</f>
        <v>2</v>
      </c>
      <c r="R4106">
        <v>92105</v>
      </c>
      <c r="S4106" t="s">
        <v>21</v>
      </c>
      <c r="T4106" s="10">
        <f>VLOOKUP(S4106,region,2,FALSE)</f>
        <v>2</v>
      </c>
      <c r="U4106" t="s">
        <v>4970</v>
      </c>
      <c r="V4106" t="s">
        <v>35</v>
      </c>
      <c r="W4106">
        <f>VLOOKUP(U4106,product,2,FALSE)</f>
        <v>885</v>
      </c>
      <c r="X4106">
        <f>VLOOKUP(V4106,category,2,FALSE)</f>
        <v>3</v>
      </c>
      <c r="Y4106" t="s">
        <v>3230</v>
      </c>
      <c r="Z4106">
        <f>VLOOKUP(Y4106,subcategory,2,FALSE)</f>
        <v>8</v>
      </c>
      <c r="AA4106" t="s">
        <v>1393</v>
      </c>
      <c r="AB4106">
        <v>159.96000000000004</v>
      </c>
      <c r="AC4106">
        <v>5</v>
      </c>
      <c r="AD4106">
        <v>0.2</v>
      </c>
      <c r="AE4106" s="4">
        <v>17.995499999999979</v>
      </c>
    </row>
    <row r="4107" spans="1:31" x14ac:dyDescent="0.3">
      <c r="A4107" s="2">
        <v>4106</v>
      </c>
      <c r="B4107" t="s">
        <v>9917</v>
      </c>
      <c r="C4107">
        <f>VLOOKUP(B4107,order,2,FALSE)</f>
        <v>2027</v>
      </c>
      <c r="D4107" s="3">
        <v>42954</v>
      </c>
      <c r="E4107" s="3">
        <v>42960</v>
      </c>
      <c r="F4107" t="s">
        <v>25</v>
      </c>
      <c r="G4107" s="10">
        <f>VLOOKUP(F4107,ship,2,FALSE)</f>
        <v>2</v>
      </c>
      <c r="H4107" t="s">
        <v>3526</v>
      </c>
      <c r="I4107">
        <f>VLOOKUP(H4107,customer,2,FALSE)</f>
        <v>272</v>
      </c>
      <c r="J4107" t="s">
        <v>1061</v>
      </c>
      <c r="K4107" t="s">
        <v>9</v>
      </c>
      <c r="L4107">
        <f>VLOOKUP(K4107,segment1,2,FALSE)</f>
        <v>1</v>
      </c>
      <c r="M4107" t="s">
        <v>3255</v>
      </c>
      <c r="N4107" t="s">
        <v>466</v>
      </c>
      <c r="O4107">
        <f>VLOOKUP(N4107,city,2,FALSE)</f>
        <v>71</v>
      </c>
      <c r="P4107" t="s">
        <v>20</v>
      </c>
      <c r="Q4107">
        <f>VLOOKUP(P4107,state,2,FALSE)</f>
        <v>2</v>
      </c>
      <c r="R4107">
        <v>92105</v>
      </c>
      <c r="S4107" t="s">
        <v>21</v>
      </c>
      <c r="T4107" s="10">
        <f>VLOOKUP(S4107,region,2,FALSE)</f>
        <v>2</v>
      </c>
      <c r="U4107" t="s">
        <v>4579</v>
      </c>
      <c r="V4107" t="s">
        <v>22</v>
      </c>
      <c r="W4107">
        <v>2054</v>
      </c>
      <c r="X4107">
        <f>VLOOKUP(V4107,category,2,FALSE)</f>
        <v>2</v>
      </c>
      <c r="Y4107" t="s">
        <v>3231</v>
      </c>
      <c r="Z4107">
        <f>VLOOKUP(Y4107,subcategory,2,FALSE)</f>
        <v>9</v>
      </c>
      <c r="AA4107" t="s">
        <v>1253</v>
      </c>
      <c r="AB4107">
        <v>13.76</v>
      </c>
      <c r="AC4107">
        <v>2</v>
      </c>
      <c r="AD4107">
        <v>0.2</v>
      </c>
      <c r="AE4107" s="4">
        <v>4.6440000000000001</v>
      </c>
    </row>
    <row r="4108" spans="1:31" x14ac:dyDescent="0.3">
      <c r="A4108" s="2">
        <v>4107</v>
      </c>
      <c r="B4108" t="s">
        <v>8480</v>
      </c>
      <c r="C4108">
        <f>VLOOKUP(B4108,order,2,FALSE)</f>
        <v>2028</v>
      </c>
      <c r="D4108" s="3">
        <v>42604</v>
      </c>
      <c r="E4108" s="3">
        <v>42608</v>
      </c>
      <c r="F4108" t="s">
        <v>25</v>
      </c>
      <c r="G4108" s="10">
        <f>VLOOKUP(F4108,ship,2,FALSE)</f>
        <v>2</v>
      </c>
      <c r="H4108" t="s">
        <v>3987</v>
      </c>
      <c r="I4108">
        <f>VLOOKUP(H4108,customer,2,FALSE)</f>
        <v>733</v>
      </c>
      <c r="J4108" t="s">
        <v>2793</v>
      </c>
      <c r="K4108" t="s">
        <v>9</v>
      </c>
      <c r="L4108">
        <f>VLOOKUP(K4108,segment1,2,FALSE)</f>
        <v>1</v>
      </c>
      <c r="M4108" t="s">
        <v>3255</v>
      </c>
      <c r="N4108" t="s">
        <v>95</v>
      </c>
      <c r="O4108">
        <f>VLOOKUP(N4108,city,2,FALSE)</f>
        <v>13</v>
      </c>
      <c r="P4108" t="s">
        <v>54</v>
      </c>
      <c r="Q4108">
        <f>VLOOKUP(P4108,state,2,FALSE)</f>
        <v>6</v>
      </c>
      <c r="R4108">
        <v>77041</v>
      </c>
      <c r="S4108" t="s">
        <v>55</v>
      </c>
      <c r="T4108" s="10">
        <f>VLOOKUP(S4108,region,2,FALSE)</f>
        <v>3</v>
      </c>
      <c r="U4108" t="s">
        <v>4915</v>
      </c>
      <c r="V4108" t="s">
        <v>22</v>
      </c>
      <c r="W4108">
        <f>VLOOKUP(U4108,product,2,FALSE)</f>
        <v>829</v>
      </c>
      <c r="X4108">
        <f>VLOOKUP(V4108,category,2,FALSE)</f>
        <v>2</v>
      </c>
      <c r="Y4108" t="s">
        <v>3231</v>
      </c>
      <c r="Z4108">
        <f>VLOOKUP(Y4108,subcategory,2,FALSE)</f>
        <v>9</v>
      </c>
      <c r="AA4108" t="s">
        <v>1881</v>
      </c>
      <c r="AB4108">
        <v>4.3119999999999985</v>
      </c>
      <c r="AC4108">
        <v>2</v>
      </c>
      <c r="AD4108">
        <v>0.8</v>
      </c>
      <c r="AE4108" s="4">
        <v>-6.8992000000000022</v>
      </c>
    </row>
    <row r="4109" spans="1:31" x14ac:dyDescent="0.3">
      <c r="A4109" s="2">
        <v>4108</v>
      </c>
      <c r="B4109" t="s">
        <v>7309</v>
      </c>
      <c r="C4109">
        <f>VLOOKUP(B4109,order,2,FALSE)</f>
        <v>2029</v>
      </c>
      <c r="D4109" s="3">
        <v>42254</v>
      </c>
      <c r="E4109" s="3">
        <v>42254</v>
      </c>
      <c r="F4109" t="s">
        <v>625</v>
      </c>
      <c r="G4109" s="10">
        <f>VLOOKUP(F4109,ship,2,FALSE)</f>
        <v>4</v>
      </c>
      <c r="H4109" t="s">
        <v>3762</v>
      </c>
      <c r="I4109">
        <f>VLOOKUP(H4109,customer,2,FALSE)</f>
        <v>508</v>
      </c>
      <c r="J4109" t="s">
        <v>1861</v>
      </c>
      <c r="K4109" t="s">
        <v>9</v>
      </c>
      <c r="L4109">
        <f>VLOOKUP(K4109,segment1,2,FALSE)</f>
        <v>1</v>
      </c>
      <c r="M4109" t="s">
        <v>3255</v>
      </c>
      <c r="N4109" t="s">
        <v>138</v>
      </c>
      <c r="O4109">
        <f>VLOOKUP(N4109,city,2,FALSE)</f>
        <v>21</v>
      </c>
      <c r="P4109" t="s">
        <v>139</v>
      </c>
      <c r="Q4109">
        <f>VLOOKUP(P4109,state,2,FALSE)</f>
        <v>16</v>
      </c>
      <c r="R4109">
        <v>10011</v>
      </c>
      <c r="S4109" t="s">
        <v>79</v>
      </c>
      <c r="T4109" s="10">
        <f>VLOOKUP(S4109,region,2,FALSE)</f>
        <v>4</v>
      </c>
      <c r="U4109" t="s">
        <v>4790</v>
      </c>
      <c r="V4109" t="s">
        <v>22</v>
      </c>
      <c r="W4109">
        <v>2055</v>
      </c>
      <c r="X4109">
        <f>VLOOKUP(V4109,category,2,FALSE)</f>
        <v>2</v>
      </c>
      <c r="Y4109" t="s">
        <v>3227</v>
      </c>
      <c r="Z4109">
        <f>VLOOKUP(Y4109,subcategory,2,FALSE)</f>
        <v>5</v>
      </c>
      <c r="AA4109" t="s">
        <v>1763</v>
      </c>
      <c r="AB4109">
        <v>13.96</v>
      </c>
      <c r="AC4109">
        <v>2</v>
      </c>
      <c r="AD4109">
        <v>0</v>
      </c>
      <c r="AE4109" s="4">
        <v>0.27919999999999945</v>
      </c>
    </row>
    <row r="4110" spans="1:31" x14ac:dyDescent="0.3">
      <c r="A4110" s="2">
        <v>4109</v>
      </c>
      <c r="B4110" t="s">
        <v>7309</v>
      </c>
      <c r="C4110">
        <f>VLOOKUP(B4110,order,2,FALSE)</f>
        <v>2029</v>
      </c>
      <c r="D4110" s="3">
        <v>42254</v>
      </c>
      <c r="E4110" s="3">
        <v>42254</v>
      </c>
      <c r="F4110" t="s">
        <v>625</v>
      </c>
      <c r="G4110" s="10">
        <f>VLOOKUP(F4110,ship,2,FALSE)</f>
        <v>4</v>
      </c>
      <c r="H4110" t="s">
        <v>3762</v>
      </c>
      <c r="I4110">
        <f>VLOOKUP(H4110,customer,2,FALSE)</f>
        <v>508</v>
      </c>
      <c r="J4110" t="s">
        <v>1861</v>
      </c>
      <c r="K4110" t="s">
        <v>9</v>
      </c>
      <c r="L4110">
        <f>VLOOKUP(K4110,segment1,2,FALSE)</f>
        <v>1</v>
      </c>
      <c r="M4110" t="s">
        <v>3255</v>
      </c>
      <c r="N4110" t="s">
        <v>138</v>
      </c>
      <c r="O4110">
        <f>VLOOKUP(N4110,city,2,FALSE)</f>
        <v>21</v>
      </c>
      <c r="P4110" t="s">
        <v>139</v>
      </c>
      <c r="Q4110">
        <f>VLOOKUP(P4110,state,2,FALSE)</f>
        <v>16</v>
      </c>
      <c r="R4110">
        <v>10011</v>
      </c>
      <c r="S4110" t="s">
        <v>79</v>
      </c>
      <c r="T4110" s="10">
        <f>VLOOKUP(S4110,region,2,FALSE)</f>
        <v>4</v>
      </c>
      <c r="U4110" t="s">
        <v>5547</v>
      </c>
      <c r="V4110" t="s">
        <v>13</v>
      </c>
      <c r="W4110">
        <f>VLOOKUP(U4110,product,2,FALSE)</f>
        <v>1480</v>
      </c>
      <c r="X4110">
        <f>VLOOKUP(V4110,category,2,FALSE)</f>
        <v>1</v>
      </c>
      <c r="Y4110" t="s">
        <v>29</v>
      </c>
      <c r="Z4110">
        <f>VLOOKUP(Y4110,subcategory,2,FALSE)</f>
        <v>4</v>
      </c>
      <c r="AA4110" t="s">
        <v>435</v>
      </c>
      <c r="AB4110">
        <v>27.414000000000001</v>
      </c>
      <c r="AC4110">
        <v>3</v>
      </c>
      <c r="AD4110">
        <v>0.4</v>
      </c>
      <c r="AE4110" s="4">
        <v>-14.163900000000005</v>
      </c>
    </row>
    <row r="4111" spans="1:31" x14ac:dyDescent="0.3">
      <c r="A4111" s="2">
        <v>4110</v>
      </c>
      <c r="B4111" t="s">
        <v>7310</v>
      </c>
      <c r="C4111">
        <f>VLOOKUP(B4111,order,2,FALSE)</f>
        <v>2030</v>
      </c>
      <c r="D4111" s="3">
        <v>42363</v>
      </c>
      <c r="E4111" s="3">
        <v>42370</v>
      </c>
      <c r="F4111" t="s">
        <v>25</v>
      </c>
      <c r="G4111" s="10">
        <f>VLOOKUP(F4111,ship,2,FALSE)</f>
        <v>2</v>
      </c>
      <c r="H4111" t="s">
        <v>3648</v>
      </c>
      <c r="I4111">
        <f>VLOOKUP(H4111,customer,2,FALSE)</f>
        <v>394</v>
      </c>
      <c r="J4111" t="s">
        <v>1457</v>
      </c>
      <c r="K4111" t="s">
        <v>18</v>
      </c>
      <c r="L4111">
        <f>VLOOKUP(K4111,segment1,2,FALSE)</f>
        <v>2</v>
      </c>
      <c r="M4111" t="s">
        <v>3255</v>
      </c>
      <c r="N4111" t="s">
        <v>433</v>
      </c>
      <c r="O4111">
        <f>VLOOKUP(N4111,city,2,FALSE)</f>
        <v>67</v>
      </c>
      <c r="P4111" t="s">
        <v>123</v>
      </c>
      <c r="Q4111">
        <f>VLOOKUP(P4111,state,2,FALSE)</f>
        <v>13</v>
      </c>
      <c r="R4111">
        <v>48227</v>
      </c>
      <c r="S4111" t="s">
        <v>55</v>
      </c>
      <c r="T4111" s="10">
        <f>VLOOKUP(S4111,region,2,FALSE)</f>
        <v>3</v>
      </c>
      <c r="U4111" t="s">
        <v>4777</v>
      </c>
      <c r="V4111" t="s">
        <v>35</v>
      </c>
      <c r="W4111">
        <v>2056</v>
      </c>
      <c r="X4111">
        <f>VLOOKUP(V4111,category,2,FALSE)</f>
        <v>3</v>
      </c>
      <c r="Y4111" t="s">
        <v>3230</v>
      </c>
      <c r="Z4111">
        <f>VLOOKUP(Y4111,subcategory,2,FALSE)</f>
        <v>8</v>
      </c>
      <c r="AA4111" t="s">
        <v>363</v>
      </c>
      <c r="AB4111">
        <v>73.98</v>
      </c>
      <c r="AC4111">
        <v>2</v>
      </c>
      <c r="AD4111">
        <v>0</v>
      </c>
      <c r="AE4111" s="4">
        <v>19.974600000000002</v>
      </c>
    </row>
    <row r="4112" spans="1:31" x14ac:dyDescent="0.3">
      <c r="A4112" s="2">
        <v>4111</v>
      </c>
      <c r="B4112" t="s">
        <v>7310</v>
      </c>
      <c r="C4112">
        <f>VLOOKUP(B4112,order,2,FALSE)</f>
        <v>2030</v>
      </c>
      <c r="D4112" s="3">
        <v>42363</v>
      </c>
      <c r="E4112" s="3">
        <v>42370</v>
      </c>
      <c r="F4112" t="s">
        <v>25</v>
      </c>
      <c r="G4112" s="10">
        <f>VLOOKUP(F4112,ship,2,FALSE)</f>
        <v>2</v>
      </c>
      <c r="H4112" t="s">
        <v>3648</v>
      </c>
      <c r="I4112">
        <f>VLOOKUP(H4112,customer,2,FALSE)</f>
        <v>394</v>
      </c>
      <c r="J4112" t="s">
        <v>1457</v>
      </c>
      <c r="K4112" t="s">
        <v>18</v>
      </c>
      <c r="L4112">
        <f>VLOOKUP(K4112,segment1,2,FALSE)</f>
        <v>2</v>
      </c>
      <c r="M4112" t="s">
        <v>3255</v>
      </c>
      <c r="N4112" t="s">
        <v>433</v>
      </c>
      <c r="O4112">
        <f>VLOOKUP(N4112,city,2,FALSE)</f>
        <v>67</v>
      </c>
      <c r="P4112" t="s">
        <v>123</v>
      </c>
      <c r="Q4112">
        <f>VLOOKUP(P4112,state,2,FALSE)</f>
        <v>13</v>
      </c>
      <c r="R4112">
        <v>48227</v>
      </c>
      <c r="S4112" t="s">
        <v>55</v>
      </c>
      <c r="T4112" s="10">
        <f>VLOOKUP(S4112,region,2,FALSE)</f>
        <v>3</v>
      </c>
      <c r="U4112" t="s">
        <v>5688</v>
      </c>
      <c r="V4112" t="s">
        <v>13</v>
      </c>
      <c r="W4112">
        <f>VLOOKUP(U4112,product,2,FALSE)</f>
        <v>1628</v>
      </c>
      <c r="X4112">
        <f>VLOOKUP(V4112,category,2,FALSE)</f>
        <v>1</v>
      </c>
      <c r="Y4112" t="s">
        <v>14</v>
      </c>
      <c r="Z4112">
        <f>VLOOKUP(Y4112,subcategory,2,FALSE)</f>
        <v>1</v>
      </c>
      <c r="AA4112" t="s">
        <v>2571</v>
      </c>
      <c r="AB4112">
        <v>160.97999999999999</v>
      </c>
      <c r="AC4112">
        <v>1</v>
      </c>
      <c r="AD4112">
        <v>0</v>
      </c>
      <c r="AE4112" s="4">
        <v>20.927400000000006</v>
      </c>
    </row>
    <row r="4113" spans="1:31" x14ac:dyDescent="0.3">
      <c r="A4113" s="2">
        <v>4112</v>
      </c>
      <c r="B4113" t="s">
        <v>7310</v>
      </c>
      <c r="C4113">
        <f>VLOOKUP(B4113,order,2,FALSE)</f>
        <v>2030</v>
      </c>
      <c r="D4113" s="3">
        <v>42363</v>
      </c>
      <c r="E4113" s="3">
        <v>42370</v>
      </c>
      <c r="F4113" t="s">
        <v>25</v>
      </c>
      <c r="G4113" s="10">
        <f>VLOOKUP(F4113,ship,2,FALSE)</f>
        <v>2</v>
      </c>
      <c r="H4113" t="s">
        <v>3648</v>
      </c>
      <c r="I4113">
        <f>VLOOKUP(H4113,customer,2,FALSE)</f>
        <v>394</v>
      </c>
      <c r="J4113" t="s">
        <v>1457</v>
      </c>
      <c r="K4113" t="s">
        <v>18</v>
      </c>
      <c r="L4113">
        <f>VLOOKUP(K4113,segment1,2,FALSE)</f>
        <v>2</v>
      </c>
      <c r="M4113" t="s">
        <v>3255</v>
      </c>
      <c r="N4113" t="s">
        <v>433</v>
      </c>
      <c r="O4113">
        <f>VLOOKUP(N4113,city,2,FALSE)</f>
        <v>67</v>
      </c>
      <c r="P4113" t="s">
        <v>123</v>
      </c>
      <c r="Q4113">
        <f>VLOOKUP(P4113,state,2,FALSE)</f>
        <v>13</v>
      </c>
      <c r="R4113">
        <v>48227</v>
      </c>
      <c r="S4113" t="s">
        <v>55</v>
      </c>
      <c r="T4113" s="10">
        <f>VLOOKUP(S4113,region,2,FALSE)</f>
        <v>3</v>
      </c>
      <c r="U4113" t="s">
        <v>5291</v>
      </c>
      <c r="V4113" t="s">
        <v>22</v>
      </c>
      <c r="W4113">
        <v>2057</v>
      </c>
      <c r="X4113">
        <f>VLOOKUP(V4113,category,2,FALSE)</f>
        <v>2</v>
      </c>
      <c r="Y4113" t="s">
        <v>45</v>
      </c>
      <c r="Z4113">
        <f>VLOOKUP(Y4113,subcategory,2,FALSE)</f>
        <v>11</v>
      </c>
      <c r="AA4113" t="s">
        <v>1786</v>
      </c>
      <c r="AB4113">
        <v>17.34</v>
      </c>
      <c r="AC4113">
        <v>3</v>
      </c>
      <c r="AD4113">
        <v>0</v>
      </c>
      <c r="AE4113" s="4">
        <v>8.4966000000000008</v>
      </c>
    </row>
    <row r="4114" spans="1:31" x14ac:dyDescent="0.3">
      <c r="A4114" s="2">
        <v>4113</v>
      </c>
      <c r="B4114" t="s">
        <v>7310</v>
      </c>
      <c r="C4114">
        <f>VLOOKUP(B4114,order,2,FALSE)</f>
        <v>2030</v>
      </c>
      <c r="D4114" s="3">
        <v>42363</v>
      </c>
      <c r="E4114" s="3">
        <v>42370</v>
      </c>
      <c r="F4114" t="s">
        <v>25</v>
      </c>
      <c r="G4114" s="10">
        <f>VLOOKUP(F4114,ship,2,FALSE)</f>
        <v>2</v>
      </c>
      <c r="H4114" t="s">
        <v>3648</v>
      </c>
      <c r="I4114">
        <f>VLOOKUP(H4114,customer,2,FALSE)</f>
        <v>394</v>
      </c>
      <c r="J4114" t="s">
        <v>1457</v>
      </c>
      <c r="K4114" t="s">
        <v>18</v>
      </c>
      <c r="L4114">
        <f>VLOOKUP(K4114,segment1,2,FALSE)</f>
        <v>2</v>
      </c>
      <c r="M4114" t="s">
        <v>3255</v>
      </c>
      <c r="N4114" t="s">
        <v>433</v>
      </c>
      <c r="O4114">
        <f>VLOOKUP(N4114,city,2,FALSE)</f>
        <v>67</v>
      </c>
      <c r="P4114" t="s">
        <v>123</v>
      </c>
      <c r="Q4114">
        <f>VLOOKUP(P4114,state,2,FALSE)</f>
        <v>13</v>
      </c>
      <c r="R4114">
        <v>48227</v>
      </c>
      <c r="S4114" t="s">
        <v>55</v>
      </c>
      <c r="T4114" s="10">
        <f>VLOOKUP(S4114,region,2,FALSE)</f>
        <v>3</v>
      </c>
      <c r="U4114" t="s">
        <v>4923</v>
      </c>
      <c r="V4114" t="s">
        <v>22</v>
      </c>
      <c r="W4114">
        <f>VLOOKUP(U4114,product,2,FALSE)</f>
        <v>837</v>
      </c>
      <c r="X4114">
        <f>VLOOKUP(V4114,category,2,FALSE)</f>
        <v>2</v>
      </c>
      <c r="Y4114" t="s">
        <v>3229</v>
      </c>
      <c r="Z4114">
        <f>VLOOKUP(Y4114,subcategory,2,FALSE)</f>
        <v>7</v>
      </c>
      <c r="AA4114" t="s">
        <v>355</v>
      </c>
      <c r="AB4114">
        <v>3.28</v>
      </c>
      <c r="AC4114">
        <v>1</v>
      </c>
      <c r="AD4114">
        <v>0</v>
      </c>
      <c r="AE4114" s="4">
        <v>0.9511999999999996</v>
      </c>
    </row>
    <row r="4115" spans="1:31" x14ac:dyDescent="0.3">
      <c r="A4115" s="2">
        <v>4114</v>
      </c>
      <c r="B4115" t="s">
        <v>7311</v>
      </c>
      <c r="C4115">
        <f>VLOOKUP(B4115,order,2,FALSE)</f>
        <v>2031</v>
      </c>
      <c r="D4115" s="3">
        <v>42126</v>
      </c>
      <c r="E4115" s="3">
        <v>42131</v>
      </c>
      <c r="F4115" t="s">
        <v>25</v>
      </c>
      <c r="G4115" s="10">
        <f>VLOOKUP(F4115,ship,2,FALSE)</f>
        <v>2</v>
      </c>
      <c r="H4115" t="s">
        <v>3799</v>
      </c>
      <c r="I4115">
        <f>VLOOKUP(H4115,customer,2,FALSE)</f>
        <v>545</v>
      </c>
      <c r="J4115" t="s">
        <v>2002</v>
      </c>
      <c r="K4115" t="s">
        <v>18</v>
      </c>
      <c r="L4115">
        <f>VLOOKUP(K4115,segment1,2,FALSE)</f>
        <v>2</v>
      </c>
      <c r="M4115" t="s">
        <v>3255</v>
      </c>
      <c r="N4115" t="s">
        <v>95</v>
      </c>
      <c r="O4115">
        <f>VLOOKUP(N4115,city,2,FALSE)</f>
        <v>13</v>
      </c>
      <c r="P4115" t="s">
        <v>54</v>
      </c>
      <c r="Q4115">
        <f>VLOOKUP(P4115,state,2,FALSE)</f>
        <v>6</v>
      </c>
      <c r="R4115">
        <v>77095</v>
      </c>
      <c r="S4115" t="s">
        <v>55</v>
      </c>
      <c r="T4115" s="10">
        <f>VLOOKUP(S4115,region,2,FALSE)</f>
        <v>3</v>
      </c>
      <c r="U4115" t="s">
        <v>5218</v>
      </c>
      <c r="V4115" t="s">
        <v>22</v>
      </c>
      <c r="W4115">
        <v>2058</v>
      </c>
      <c r="X4115">
        <f>VLOOKUP(V4115,category,2,FALSE)</f>
        <v>2</v>
      </c>
      <c r="Y4115" t="s">
        <v>23</v>
      </c>
      <c r="Z4115">
        <f>VLOOKUP(Y4115,subcategory,2,FALSE)</f>
        <v>3</v>
      </c>
      <c r="AA4115" t="s">
        <v>322</v>
      </c>
      <c r="AB4115">
        <v>8.8559999999999999</v>
      </c>
      <c r="AC4115">
        <v>3</v>
      </c>
      <c r="AD4115">
        <v>0.2</v>
      </c>
      <c r="AE4115" s="4">
        <v>2.9888999999999997</v>
      </c>
    </row>
    <row r="4116" spans="1:31" x14ac:dyDescent="0.3">
      <c r="A4116" s="2">
        <v>4115</v>
      </c>
      <c r="B4116" t="s">
        <v>7311</v>
      </c>
      <c r="C4116">
        <f>VLOOKUP(B4116,order,2,FALSE)</f>
        <v>2031</v>
      </c>
      <c r="D4116" s="3">
        <v>42126</v>
      </c>
      <c r="E4116" s="3">
        <v>42131</v>
      </c>
      <c r="F4116" t="s">
        <v>25</v>
      </c>
      <c r="G4116" s="10">
        <f>VLOOKUP(F4116,ship,2,FALSE)</f>
        <v>2</v>
      </c>
      <c r="H4116" t="s">
        <v>3799</v>
      </c>
      <c r="I4116">
        <f>VLOOKUP(H4116,customer,2,FALSE)</f>
        <v>545</v>
      </c>
      <c r="J4116" t="s">
        <v>2002</v>
      </c>
      <c r="K4116" t="s">
        <v>18</v>
      </c>
      <c r="L4116">
        <f>VLOOKUP(K4116,segment1,2,FALSE)</f>
        <v>2</v>
      </c>
      <c r="M4116" t="s">
        <v>3255</v>
      </c>
      <c r="N4116" t="s">
        <v>95</v>
      </c>
      <c r="O4116">
        <f>VLOOKUP(N4116,city,2,FALSE)</f>
        <v>13</v>
      </c>
      <c r="P4116" t="s">
        <v>54</v>
      </c>
      <c r="Q4116">
        <f>VLOOKUP(P4116,state,2,FALSE)</f>
        <v>6</v>
      </c>
      <c r="R4116">
        <v>77095</v>
      </c>
      <c r="S4116" t="s">
        <v>55</v>
      </c>
      <c r="T4116" s="10">
        <f>VLOOKUP(S4116,region,2,FALSE)</f>
        <v>3</v>
      </c>
      <c r="U4116" t="s">
        <v>5068</v>
      </c>
      <c r="V4116" t="s">
        <v>35</v>
      </c>
      <c r="W4116">
        <f>VLOOKUP(U4116,product,2,FALSE)</f>
        <v>985</v>
      </c>
      <c r="X4116">
        <f>VLOOKUP(V4116,category,2,FALSE)</f>
        <v>3</v>
      </c>
      <c r="Y4116" t="s">
        <v>3230</v>
      </c>
      <c r="Z4116">
        <f>VLOOKUP(Y4116,subcategory,2,FALSE)</f>
        <v>8</v>
      </c>
      <c r="AA4116" t="s">
        <v>2744</v>
      </c>
      <c r="AB4116">
        <v>158.376</v>
      </c>
      <c r="AC4116">
        <v>3</v>
      </c>
      <c r="AD4116">
        <v>0.2</v>
      </c>
      <c r="AE4116" s="4">
        <v>13.857900000000008</v>
      </c>
    </row>
    <row r="4117" spans="1:31" x14ac:dyDescent="0.3">
      <c r="A4117" s="2">
        <v>4116</v>
      </c>
      <c r="B4117" t="s">
        <v>8481</v>
      </c>
      <c r="C4117">
        <f>VLOOKUP(B4117,order,2,FALSE)</f>
        <v>2032</v>
      </c>
      <c r="D4117" s="3">
        <v>42698</v>
      </c>
      <c r="E4117" s="3">
        <v>42701</v>
      </c>
      <c r="F4117" t="s">
        <v>97</v>
      </c>
      <c r="G4117" s="10">
        <f>VLOOKUP(F4117,ship,2,FALSE)</f>
        <v>3</v>
      </c>
      <c r="H4117" t="s">
        <v>3804</v>
      </c>
      <c r="I4117">
        <f>VLOOKUP(H4117,customer,2,FALSE)</f>
        <v>550</v>
      </c>
      <c r="J4117" t="s">
        <v>2024</v>
      </c>
      <c r="K4117" t="s">
        <v>9</v>
      </c>
      <c r="L4117">
        <f>VLOOKUP(K4117,segment1,2,FALSE)</f>
        <v>1</v>
      </c>
      <c r="M4117" t="s">
        <v>3255</v>
      </c>
      <c r="N4117" t="s">
        <v>48</v>
      </c>
      <c r="O4117">
        <f>VLOOKUP(N4117,city,2,FALSE)</f>
        <v>5</v>
      </c>
      <c r="P4117" t="s">
        <v>49</v>
      </c>
      <c r="Q4117">
        <f>VLOOKUP(P4117,state,2,FALSE)</f>
        <v>5</v>
      </c>
      <c r="R4117">
        <v>98105</v>
      </c>
      <c r="S4117" t="s">
        <v>21</v>
      </c>
      <c r="T4117" s="10">
        <f>VLOOKUP(S4117,region,2,FALSE)</f>
        <v>2</v>
      </c>
      <c r="U4117" t="s">
        <v>4663</v>
      </c>
      <c r="V4117" t="s">
        <v>22</v>
      </c>
      <c r="W4117">
        <v>2059</v>
      </c>
      <c r="X4117">
        <f>VLOOKUP(V4117,category,2,FALSE)</f>
        <v>2</v>
      </c>
      <c r="Y4117" t="s">
        <v>3231</v>
      </c>
      <c r="Z4117">
        <f>VLOOKUP(Y4117,subcategory,2,FALSE)</f>
        <v>9</v>
      </c>
      <c r="AA4117" t="s">
        <v>478</v>
      </c>
      <c r="AB4117">
        <v>1219.96</v>
      </c>
      <c r="AC4117">
        <v>5</v>
      </c>
      <c r="AD4117">
        <v>0.2</v>
      </c>
      <c r="AE4117" s="4">
        <v>381.23749999999995</v>
      </c>
    </row>
    <row r="4118" spans="1:31" x14ac:dyDescent="0.3">
      <c r="A4118" s="2">
        <v>4117</v>
      </c>
      <c r="B4118" t="s">
        <v>7312</v>
      </c>
      <c r="C4118">
        <f>VLOOKUP(B4118,order,2,FALSE)</f>
        <v>2033</v>
      </c>
      <c r="D4118" s="3">
        <v>42332</v>
      </c>
      <c r="E4118" s="3">
        <v>42337</v>
      </c>
      <c r="F4118" t="s">
        <v>25</v>
      </c>
      <c r="G4118" s="10">
        <f>VLOOKUP(F4118,ship,2,FALSE)</f>
        <v>2</v>
      </c>
      <c r="H4118" t="s">
        <v>3613</v>
      </c>
      <c r="I4118">
        <f>VLOOKUP(H4118,customer,2,FALSE)</f>
        <v>359</v>
      </c>
      <c r="J4118" t="s">
        <v>1335</v>
      </c>
      <c r="K4118" t="s">
        <v>9</v>
      </c>
      <c r="L4118">
        <f>VLOOKUP(K4118,segment1,2,FALSE)</f>
        <v>1</v>
      </c>
      <c r="M4118" t="s">
        <v>3255</v>
      </c>
      <c r="N4118" t="s">
        <v>19</v>
      </c>
      <c r="O4118">
        <f>VLOOKUP(N4118,city,2,FALSE)</f>
        <v>2</v>
      </c>
      <c r="P4118" t="s">
        <v>20</v>
      </c>
      <c r="Q4118">
        <f>VLOOKUP(P4118,state,2,FALSE)</f>
        <v>2</v>
      </c>
      <c r="R4118">
        <v>90036</v>
      </c>
      <c r="S4118" t="s">
        <v>21</v>
      </c>
      <c r="T4118" s="10">
        <f>VLOOKUP(S4118,region,2,FALSE)</f>
        <v>2</v>
      </c>
      <c r="U4118" t="s">
        <v>5007</v>
      </c>
      <c r="V4118" t="s">
        <v>22</v>
      </c>
      <c r="W4118">
        <f>VLOOKUP(U4118,product,2,FALSE)</f>
        <v>923</v>
      </c>
      <c r="X4118">
        <f>VLOOKUP(V4118,category,2,FALSE)</f>
        <v>2</v>
      </c>
      <c r="Y4118" t="s">
        <v>3231</v>
      </c>
      <c r="Z4118">
        <f>VLOOKUP(Y4118,subcategory,2,FALSE)</f>
        <v>9</v>
      </c>
      <c r="AA4118" t="s">
        <v>133</v>
      </c>
      <c r="AB4118">
        <v>3.1680000000000001</v>
      </c>
      <c r="AC4118">
        <v>2</v>
      </c>
      <c r="AD4118">
        <v>0.2</v>
      </c>
      <c r="AE4118" s="4">
        <v>0.99</v>
      </c>
    </row>
    <row r="4119" spans="1:31" x14ac:dyDescent="0.3">
      <c r="A4119" s="2">
        <v>4118</v>
      </c>
      <c r="B4119" t="s">
        <v>7312</v>
      </c>
      <c r="C4119">
        <f>VLOOKUP(B4119,order,2,FALSE)</f>
        <v>2033</v>
      </c>
      <c r="D4119" s="3">
        <v>42332</v>
      </c>
      <c r="E4119" s="3">
        <v>42337</v>
      </c>
      <c r="F4119" t="s">
        <v>25</v>
      </c>
      <c r="G4119" s="10">
        <f>VLOOKUP(F4119,ship,2,FALSE)</f>
        <v>2</v>
      </c>
      <c r="H4119" t="s">
        <v>3613</v>
      </c>
      <c r="I4119">
        <f>VLOOKUP(H4119,customer,2,FALSE)</f>
        <v>359</v>
      </c>
      <c r="J4119" t="s">
        <v>1335</v>
      </c>
      <c r="K4119" t="s">
        <v>9</v>
      </c>
      <c r="L4119">
        <f>VLOOKUP(K4119,segment1,2,FALSE)</f>
        <v>1</v>
      </c>
      <c r="M4119" t="s">
        <v>3255</v>
      </c>
      <c r="N4119" t="s">
        <v>19</v>
      </c>
      <c r="O4119">
        <f>VLOOKUP(N4119,city,2,FALSE)</f>
        <v>2</v>
      </c>
      <c r="P4119" t="s">
        <v>20</v>
      </c>
      <c r="Q4119">
        <f>VLOOKUP(P4119,state,2,FALSE)</f>
        <v>2</v>
      </c>
      <c r="R4119">
        <v>90036</v>
      </c>
      <c r="S4119" t="s">
        <v>21</v>
      </c>
      <c r="T4119" s="10">
        <f>VLOOKUP(S4119,region,2,FALSE)</f>
        <v>2</v>
      </c>
      <c r="U4119" t="s">
        <v>4609</v>
      </c>
      <c r="V4119" t="s">
        <v>22</v>
      </c>
      <c r="W4119">
        <v>2060</v>
      </c>
      <c r="X4119">
        <f>VLOOKUP(V4119,category,2,FALSE)</f>
        <v>2</v>
      </c>
      <c r="Y4119" t="s">
        <v>45</v>
      </c>
      <c r="Z4119">
        <f>VLOOKUP(Y4119,subcategory,2,FALSE)</f>
        <v>11</v>
      </c>
      <c r="AA4119" t="s">
        <v>2323</v>
      </c>
      <c r="AB4119">
        <v>19.440000000000001</v>
      </c>
      <c r="AC4119">
        <v>3</v>
      </c>
      <c r="AD4119">
        <v>0</v>
      </c>
      <c r="AE4119" s="4">
        <v>9.3312000000000008</v>
      </c>
    </row>
    <row r="4120" spans="1:31" x14ac:dyDescent="0.3">
      <c r="A4120" s="2">
        <v>4119</v>
      </c>
      <c r="B4120" t="s">
        <v>7312</v>
      </c>
      <c r="C4120">
        <f>VLOOKUP(B4120,order,2,FALSE)</f>
        <v>2033</v>
      </c>
      <c r="D4120" s="3">
        <v>42332</v>
      </c>
      <c r="E4120" s="3">
        <v>42337</v>
      </c>
      <c r="F4120" t="s">
        <v>25</v>
      </c>
      <c r="G4120" s="10">
        <f>VLOOKUP(F4120,ship,2,FALSE)</f>
        <v>2</v>
      </c>
      <c r="H4120" t="s">
        <v>3613</v>
      </c>
      <c r="I4120">
        <f>VLOOKUP(H4120,customer,2,FALSE)</f>
        <v>359</v>
      </c>
      <c r="J4120" t="s">
        <v>1335</v>
      </c>
      <c r="K4120" t="s">
        <v>9</v>
      </c>
      <c r="L4120">
        <f>VLOOKUP(K4120,segment1,2,FALSE)</f>
        <v>1</v>
      </c>
      <c r="M4120" t="s">
        <v>3255</v>
      </c>
      <c r="N4120" t="s">
        <v>19</v>
      </c>
      <c r="O4120">
        <f>VLOOKUP(N4120,city,2,FALSE)</f>
        <v>2</v>
      </c>
      <c r="P4120" t="s">
        <v>20</v>
      </c>
      <c r="Q4120">
        <f>VLOOKUP(P4120,state,2,FALSE)</f>
        <v>2</v>
      </c>
      <c r="R4120">
        <v>90036</v>
      </c>
      <c r="S4120" t="s">
        <v>21</v>
      </c>
      <c r="T4120" s="10">
        <f>VLOOKUP(S4120,region,2,FALSE)</f>
        <v>2</v>
      </c>
      <c r="U4120" t="s">
        <v>4493</v>
      </c>
      <c r="V4120" t="s">
        <v>22</v>
      </c>
      <c r="W4120">
        <f>VLOOKUP(U4120,product,2,FALSE)</f>
        <v>392</v>
      </c>
      <c r="X4120">
        <f>VLOOKUP(V4120,category,2,FALSE)</f>
        <v>2</v>
      </c>
      <c r="Y4120" t="s">
        <v>3227</v>
      </c>
      <c r="Z4120">
        <f>VLOOKUP(Y4120,subcategory,2,FALSE)</f>
        <v>5</v>
      </c>
      <c r="AA4120" t="s">
        <v>2054</v>
      </c>
      <c r="AB4120">
        <v>454.86</v>
      </c>
      <c r="AC4120">
        <v>7</v>
      </c>
      <c r="AD4120">
        <v>0</v>
      </c>
      <c r="AE4120" s="4">
        <v>54.583200000000019</v>
      </c>
    </row>
    <row r="4121" spans="1:31" x14ac:dyDescent="0.3">
      <c r="A4121" s="2">
        <v>4120</v>
      </c>
      <c r="B4121" t="s">
        <v>7312</v>
      </c>
      <c r="C4121">
        <f>VLOOKUP(B4121,order,2,FALSE)</f>
        <v>2033</v>
      </c>
      <c r="D4121" s="3">
        <v>42332</v>
      </c>
      <c r="E4121" s="3">
        <v>42337</v>
      </c>
      <c r="F4121" t="s">
        <v>25</v>
      </c>
      <c r="G4121" s="10">
        <f>VLOOKUP(F4121,ship,2,FALSE)</f>
        <v>2</v>
      </c>
      <c r="H4121" t="s">
        <v>3613</v>
      </c>
      <c r="I4121">
        <f>VLOOKUP(H4121,customer,2,FALSE)</f>
        <v>359</v>
      </c>
      <c r="J4121" t="s">
        <v>1335</v>
      </c>
      <c r="K4121" t="s">
        <v>9</v>
      </c>
      <c r="L4121">
        <f>VLOOKUP(K4121,segment1,2,FALSE)</f>
        <v>1</v>
      </c>
      <c r="M4121" t="s">
        <v>3255</v>
      </c>
      <c r="N4121" t="s">
        <v>19</v>
      </c>
      <c r="O4121">
        <f>VLOOKUP(N4121,city,2,FALSE)</f>
        <v>2</v>
      </c>
      <c r="P4121" t="s">
        <v>20</v>
      </c>
      <c r="Q4121">
        <f>VLOOKUP(P4121,state,2,FALSE)</f>
        <v>2</v>
      </c>
      <c r="R4121">
        <v>90036</v>
      </c>
      <c r="S4121" t="s">
        <v>21</v>
      </c>
      <c r="T4121" s="10">
        <f>VLOOKUP(S4121,region,2,FALSE)</f>
        <v>2</v>
      </c>
      <c r="U4121" t="s">
        <v>4382</v>
      </c>
      <c r="V4121" t="s">
        <v>22</v>
      </c>
      <c r="W4121">
        <v>2061</v>
      </c>
      <c r="X4121">
        <f>VLOOKUP(V4121,category,2,FALSE)</f>
        <v>2</v>
      </c>
      <c r="Y4121" t="s">
        <v>3231</v>
      </c>
      <c r="Z4121">
        <f>VLOOKUP(Y4121,subcategory,2,FALSE)</f>
        <v>9</v>
      </c>
      <c r="AA4121" t="s">
        <v>1474</v>
      </c>
      <c r="AB4121">
        <v>91.391999999999996</v>
      </c>
      <c r="AC4121">
        <v>8</v>
      </c>
      <c r="AD4121">
        <v>0.2</v>
      </c>
      <c r="AE4121" s="4">
        <v>29.702399999999997</v>
      </c>
    </row>
    <row r="4122" spans="1:31" x14ac:dyDescent="0.3">
      <c r="A4122" s="2">
        <v>4121</v>
      </c>
      <c r="B4122" t="s">
        <v>9918</v>
      </c>
      <c r="C4122">
        <f>VLOOKUP(B4122,order,2,FALSE)</f>
        <v>2034</v>
      </c>
      <c r="D4122" s="3">
        <v>42982</v>
      </c>
      <c r="E4122" s="3">
        <v>42988</v>
      </c>
      <c r="F4122" t="s">
        <v>25</v>
      </c>
      <c r="G4122" s="10">
        <f>VLOOKUP(F4122,ship,2,FALSE)</f>
        <v>2</v>
      </c>
      <c r="H4122" t="s">
        <v>3717</v>
      </c>
      <c r="I4122">
        <f>VLOOKUP(H4122,customer,2,FALSE)</f>
        <v>463</v>
      </c>
      <c r="J4122" t="s">
        <v>1713</v>
      </c>
      <c r="K4122" t="s">
        <v>9</v>
      </c>
      <c r="L4122">
        <f>VLOOKUP(K4122,segment1,2,FALSE)</f>
        <v>1</v>
      </c>
      <c r="M4122" t="s">
        <v>3255</v>
      </c>
      <c r="N4122" t="s">
        <v>77</v>
      </c>
      <c r="O4122">
        <f>VLOOKUP(N4122,city,2,FALSE)</f>
        <v>11</v>
      </c>
      <c r="P4122" t="s">
        <v>78</v>
      </c>
      <c r="Q4122">
        <f>VLOOKUP(P4122,state,2,FALSE)</f>
        <v>10</v>
      </c>
      <c r="R4122">
        <v>19120</v>
      </c>
      <c r="S4122" t="s">
        <v>79</v>
      </c>
      <c r="T4122" s="10">
        <f>VLOOKUP(S4122,region,2,FALSE)</f>
        <v>4</v>
      </c>
      <c r="U4122" t="s">
        <v>5689</v>
      </c>
      <c r="V4122" t="s">
        <v>35</v>
      </c>
      <c r="W4122">
        <f>VLOOKUP(U4122,product,2,FALSE)</f>
        <v>1629</v>
      </c>
      <c r="X4122">
        <f>VLOOKUP(V4122,category,2,FALSE)</f>
        <v>3</v>
      </c>
      <c r="Y4122" t="s">
        <v>3232</v>
      </c>
      <c r="Z4122">
        <f>VLOOKUP(Y4122,subcategory,2,FALSE)</f>
        <v>12</v>
      </c>
      <c r="AA4122" t="s">
        <v>2722</v>
      </c>
      <c r="AB4122">
        <v>19.040000000000003</v>
      </c>
      <c r="AC4122">
        <v>4</v>
      </c>
      <c r="AD4122">
        <v>0.2</v>
      </c>
      <c r="AE4122" s="4">
        <v>-1.4279999999999999</v>
      </c>
    </row>
    <row r="4123" spans="1:31" x14ac:dyDescent="0.3">
      <c r="A4123" s="2">
        <v>4122</v>
      </c>
      <c r="B4123" t="s">
        <v>9919</v>
      </c>
      <c r="C4123">
        <f>VLOOKUP(B4123,order,2,FALSE)</f>
        <v>2035</v>
      </c>
      <c r="D4123" s="3">
        <v>42866</v>
      </c>
      <c r="E4123" s="3">
        <v>42867</v>
      </c>
      <c r="F4123" t="s">
        <v>625</v>
      </c>
      <c r="G4123" s="10">
        <f>VLOOKUP(F4123,ship,2,FALSE)</f>
        <v>4</v>
      </c>
      <c r="H4123" t="s">
        <v>3476</v>
      </c>
      <c r="I4123">
        <f>VLOOKUP(H4123,customer,2,FALSE)</f>
        <v>222</v>
      </c>
      <c r="J4123" t="s">
        <v>897</v>
      </c>
      <c r="K4123" t="s">
        <v>9</v>
      </c>
      <c r="L4123">
        <f>VLOOKUP(K4123,segment1,2,FALSE)</f>
        <v>1</v>
      </c>
      <c r="M4123" t="s">
        <v>3255</v>
      </c>
      <c r="N4123" t="s">
        <v>48</v>
      </c>
      <c r="O4123">
        <f>VLOOKUP(N4123,city,2,FALSE)</f>
        <v>5</v>
      </c>
      <c r="P4123" t="s">
        <v>49</v>
      </c>
      <c r="Q4123">
        <f>VLOOKUP(P4123,state,2,FALSE)</f>
        <v>5</v>
      </c>
      <c r="R4123">
        <v>98103</v>
      </c>
      <c r="S4123" t="s">
        <v>21</v>
      </c>
      <c r="T4123" s="10">
        <f>VLOOKUP(S4123,region,2,FALSE)</f>
        <v>2</v>
      </c>
      <c r="U4123" t="s">
        <v>4996</v>
      </c>
      <c r="V4123" t="s">
        <v>22</v>
      </c>
      <c r="W4123">
        <v>2062</v>
      </c>
      <c r="X4123">
        <f>VLOOKUP(V4123,category,2,FALSE)</f>
        <v>2</v>
      </c>
      <c r="Y4123" t="s">
        <v>45</v>
      </c>
      <c r="Z4123">
        <f>VLOOKUP(Y4123,subcategory,2,FALSE)</f>
        <v>11</v>
      </c>
      <c r="AA4123" t="s">
        <v>1649</v>
      </c>
      <c r="AB4123">
        <v>37.44</v>
      </c>
      <c r="AC4123">
        <v>6</v>
      </c>
      <c r="AD4123">
        <v>0</v>
      </c>
      <c r="AE4123" s="4">
        <v>16.847999999999999</v>
      </c>
    </row>
    <row r="4124" spans="1:31" x14ac:dyDescent="0.3">
      <c r="A4124" s="2">
        <v>4123</v>
      </c>
      <c r="B4124" t="s">
        <v>9919</v>
      </c>
      <c r="C4124">
        <f>VLOOKUP(B4124,order,2,FALSE)</f>
        <v>2035</v>
      </c>
      <c r="D4124" s="3">
        <v>42866</v>
      </c>
      <c r="E4124" s="3">
        <v>42867</v>
      </c>
      <c r="F4124" t="s">
        <v>625</v>
      </c>
      <c r="G4124" s="10">
        <f>VLOOKUP(F4124,ship,2,FALSE)</f>
        <v>4</v>
      </c>
      <c r="H4124" t="s">
        <v>3476</v>
      </c>
      <c r="I4124">
        <f>VLOOKUP(H4124,customer,2,FALSE)</f>
        <v>222</v>
      </c>
      <c r="J4124" t="s">
        <v>897</v>
      </c>
      <c r="K4124" t="s">
        <v>9</v>
      </c>
      <c r="L4124">
        <f>VLOOKUP(K4124,segment1,2,FALSE)</f>
        <v>1</v>
      </c>
      <c r="M4124" t="s">
        <v>3255</v>
      </c>
      <c r="N4124" t="s">
        <v>48</v>
      </c>
      <c r="O4124">
        <f>VLOOKUP(N4124,city,2,FALSE)</f>
        <v>5</v>
      </c>
      <c r="P4124" t="s">
        <v>49</v>
      </c>
      <c r="Q4124">
        <f>VLOOKUP(P4124,state,2,FALSE)</f>
        <v>5</v>
      </c>
      <c r="R4124">
        <v>98103</v>
      </c>
      <c r="S4124" t="s">
        <v>21</v>
      </c>
      <c r="T4124" s="10">
        <f>VLOOKUP(S4124,region,2,FALSE)</f>
        <v>2</v>
      </c>
      <c r="U4124" t="s">
        <v>5422</v>
      </c>
      <c r="V4124" t="s">
        <v>22</v>
      </c>
      <c r="W4124">
        <f>VLOOKUP(U4124,product,2,FALSE)</f>
        <v>1352</v>
      </c>
      <c r="X4124">
        <f>VLOOKUP(V4124,category,2,FALSE)</f>
        <v>2</v>
      </c>
      <c r="Y4124" t="s">
        <v>23</v>
      </c>
      <c r="Z4124">
        <f>VLOOKUP(Y4124,subcategory,2,FALSE)</f>
        <v>3</v>
      </c>
      <c r="AA4124" t="s">
        <v>2405</v>
      </c>
      <c r="AB4124">
        <v>37.589999999999996</v>
      </c>
      <c r="AC4124">
        <v>3</v>
      </c>
      <c r="AD4124">
        <v>0</v>
      </c>
      <c r="AE4124" s="4">
        <v>17.667299999999997</v>
      </c>
    </row>
    <row r="4125" spans="1:31" x14ac:dyDescent="0.3">
      <c r="A4125" s="2">
        <v>4124</v>
      </c>
      <c r="B4125" t="s">
        <v>9919</v>
      </c>
      <c r="C4125">
        <f>VLOOKUP(B4125,order,2,FALSE)</f>
        <v>2035</v>
      </c>
      <c r="D4125" s="3">
        <v>42866</v>
      </c>
      <c r="E4125" s="3">
        <v>42867</v>
      </c>
      <c r="F4125" t="s">
        <v>625</v>
      </c>
      <c r="G4125" s="10">
        <f>VLOOKUP(F4125,ship,2,FALSE)</f>
        <v>4</v>
      </c>
      <c r="H4125" t="s">
        <v>3476</v>
      </c>
      <c r="I4125">
        <f>VLOOKUP(H4125,customer,2,FALSE)</f>
        <v>222</v>
      </c>
      <c r="J4125" t="s">
        <v>897</v>
      </c>
      <c r="K4125" t="s">
        <v>9</v>
      </c>
      <c r="L4125">
        <f>VLOOKUP(K4125,segment1,2,FALSE)</f>
        <v>1</v>
      </c>
      <c r="M4125" t="s">
        <v>3255</v>
      </c>
      <c r="N4125" t="s">
        <v>48</v>
      </c>
      <c r="O4125">
        <f>VLOOKUP(N4125,city,2,FALSE)</f>
        <v>5</v>
      </c>
      <c r="P4125" t="s">
        <v>49</v>
      </c>
      <c r="Q4125">
        <f>VLOOKUP(P4125,state,2,FALSE)</f>
        <v>5</v>
      </c>
      <c r="R4125">
        <v>98103</v>
      </c>
      <c r="S4125" t="s">
        <v>21</v>
      </c>
      <c r="T4125" s="10">
        <f>VLOOKUP(S4125,region,2,FALSE)</f>
        <v>2</v>
      </c>
      <c r="U4125" t="s">
        <v>5592</v>
      </c>
      <c r="V4125" t="s">
        <v>22</v>
      </c>
      <c r="W4125">
        <v>2063</v>
      </c>
      <c r="X4125">
        <f>VLOOKUP(V4125,category,2,FALSE)</f>
        <v>2</v>
      </c>
      <c r="Y4125" t="s">
        <v>3231</v>
      </c>
      <c r="Z4125">
        <f>VLOOKUP(Y4125,subcategory,2,FALSE)</f>
        <v>9</v>
      </c>
      <c r="AA4125" t="s">
        <v>1246</v>
      </c>
      <c r="AB4125">
        <v>26.032</v>
      </c>
      <c r="AC4125">
        <v>2</v>
      </c>
      <c r="AD4125">
        <v>0.2</v>
      </c>
      <c r="AE4125" s="4">
        <v>9.4365999999999985</v>
      </c>
    </row>
    <row r="4126" spans="1:31" x14ac:dyDescent="0.3">
      <c r="A4126" s="2">
        <v>4125</v>
      </c>
      <c r="B4126" t="s">
        <v>6324</v>
      </c>
      <c r="C4126">
        <f>VLOOKUP(B4126,order,2,FALSE)</f>
        <v>2036</v>
      </c>
      <c r="D4126" s="3">
        <v>41770</v>
      </c>
      <c r="E4126" s="3">
        <v>41777</v>
      </c>
      <c r="F4126" t="s">
        <v>25</v>
      </c>
      <c r="G4126" s="10">
        <f>VLOOKUP(F4126,ship,2,FALSE)</f>
        <v>2</v>
      </c>
      <c r="H4126" t="s">
        <v>3665</v>
      </c>
      <c r="I4126">
        <f>VLOOKUP(H4126,customer,2,FALSE)</f>
        <v>411</v>
      </c>
      <c r="J4126" t="s">
        <v>1541</v>
      </c>
      <c r="K4126" t="s">
        <v>18</v>
      </c>
      <c r="L4126">
        <f>VLOOKUP(K4126,segment1,2,FALSE)</f>
        <v>2</v>
      </c>
      <c r="M4126" t="s">
        <v>3255</v>
      </c>
      <c r="N4126" t="s">
        <v>1798</v>
      </c>
      <c r="O4126">
        <f>VLOOKUP(N4126,city,2,FALSE)</f>
        <v>233</v>
      </c>
      <c r="P4126" t="s">
        <v>139</v>
      </c>
      <c r="Q4126">
        <f>VLOOKUP(P4126,state,2,FALSE)</f>
        <v>16</v>
      </c>
      <c r="R4126">
        <v>13601</v>
      </c>
      <c r="S4126" t="s">
        <v>79</v>
      </c>
      <c r="T4126" s="10">
        <f>VLOOKUP(S4126,region,2,FALSE)</f>
        <v>4</v>
      </c>
      <c r="U4126" t="s">
        <v>4463</v>
      </c>
      <c r="V4126" t="s">
        <v>22</v>
      </c>
      <c r="W4126">
        <f>VLOOKUP(U4126,product,2,FALSE)</f>
        <v>361</v>
      </c>
      <c r="X4126">
        <f>VLOOKUP(V4126,category,2,FALSE)</f>
        <v>2</v>
      </c>
      <c r="Y4126" t="s">
        <v>38</v>
      </c>
      <c r="Z4126">
        <f>VLOOKUP(Y4126,subcategory,2,FALSE)</f>
        <v>10</v>
      </c>
      <c r="AA4126" t="s">
        <v>5924</v>
      </c>
      <c r="AB4126">
        <v>35.910000000000004</v>
      </c>
      <c r="AC4126">
        <v>3</v>
      </c>
      <c r="AD4126">
        <v>0</v>
      </c>
      <c r="AE4126" s="4">
        <v>9.6956999999999987</v>
      </c>
    </row>
    <row r="4127" spans="1:31" x14ac:dyDescent="0.3">
      <c r="A4127" s="2">
        <v>4126</v>
      </c>
      <c r="B4127" t="s">
        <v>9920</v>
      </c>
      <c r="C4127">
        <f>VLOOKUP(B4127,order,2,FALSE)</f>
        <v>2037</v>
      </c>
      <c r="D4127" s="3">
        <v>42943</v>
      </c>
      <c r="E4127" s="3">
        <v>42947</v>
      </c>
      <c r="F4127" t="s">
        <v>7</v>
      </c>
      <c r="G4127" s="10">
        <f>VLOOKUP(F4127,ship,2,FALSE)</f>
        <v>1</v>
      </c>
      <c r="H4127" t="s">
        <v>3462</v>
      </c>
      <c r="I4127">
        <f>VLOOKUP(H4127,customer,2,FALSE)</f>
        <v>208</v>
      </c>
      <c r="J4127" t="s">
        <v>853</v>
      </c>
      <c r="K4127" t="s">
        <v>9</v>
      </c>
      <c r="L4127">
        <f>VLOOKUP(K4127,segment1,2,FALSE)</f>
        <v>1</v>
      </c>
      <c r="M4127" t="s">
        <v>3255</v>
      </c>
      <c r="N4127" t="s">
        <v>729</v>
      </c>
      <c r="O4127">
        <f>VLOOKUP(N4127,city,2,FALSE)</f>
        <v>109</v>
      </c>
      <c r="P4127" t="s">
        <v>28</v>
      </c>
      <c r="Q4127">
        <f>VLOOKUP(P4127,state,2,FALSE)</f>
        <v>3</v>
      </c>
      <c r="R4127">
        <v>32216</v>
      </c>
      <c r="S4127" t="s">
        <v>12</v>
      </c>
      <c r="T4127" s="10">
        <f>VLOOKUP(S4127,region,2,FALSE)</f>
        <v>1</v>
      </c>
      <c r="U4127" t="s">
        <v>4855</v>
      </c>
      <c r="V4127" t="s">
        <v>13</v>
      </c>
      <c r="W4127">
        <v>2064</v>
      </c>
      <c r="X4127">
        <f>VLOOKUP(V4127,category,2,FALSE)</f>
        <v>1</v>
      </c>
      <c r="Y4127" t="s">
        <v>3228</v>
      </c>
      <c r="Z4127">
        <f>VLOOKUP(Y4127,subcategory,2,FALSE)</f>
        <v>6</v>
      </c>
      <c r="AA4127" t="s">
        <v>2279</v>
      </c>
      <c r="AB4127">
        <v>91.032000000000011</v>
      </c>
      <c r="AC4127">
        <v>3</v>
      </c>
      <c r="AD4127">
        <v>0.2</v>
      </c>
      <c r="AE4127" s="4">
        <v>-2.2758000000000109</v>
      </c>
    </row>
    <row r="4128" spans="1:31" x14ac:dyDescent="0.3">
      <c r="A4128" s="2">
        <v>4127</v>
      </c>
      <c r="B4128" t="s">
        <v>9921</v>
      </c>
      <c r="C4128">
        <f>VLOOKUP(B4128,order,2,FALSE)</f>
        <v>2038</v>
      </c>
      <c r="D4128" s="3">
        <v>42861</v>
      </c>
      <c r="E4128" s="3">
        <v>42864</v>
      </c>
      <c r="F4128" t="s">
        <v>97</v>
      </c>
      <c r="G4128" s="10">
        <f>VLOOKUP(F4128,ship,2,FALSE)</f>
        <v>3</v>
      </c>
      <c r="H4128" t="s">
        <v>3302</v>
      </c>
      <c r="I4128">
        <f>VLOOKUP(H4128,customer,2,FALSE)</f>
        <v>48</v>
      </c>
      <c r="J4128" t="s">
        <v>224</v>
      </c>
      <c r="K4128" t="s">
        <v>9</v>
      </c>
      <c r="L4128">
        <f>VLOOKUP(K4128,segment1,2,FALSE)</f>
        <v>1</v>
      </c>
      <c r="M4128" t="s">
        <v>3255</v>
      </c>
      <c r="N4128" t="s">
        <v>548</v>
      </c>
      <c r="O4128">
        <f>VLOOKUP(N4128,city,2,FALSE)</f>
        <v>82</v>
      </c>
      <c r="P4128" t="s">
        <v>165</v>
      </c>
      <c r="Q4128">
        <f>VLOOKUP(P4128,state,2,FALSE)</f>
        <v>18</v>
      </c>
      <c r="R4128">
        <v>22204</v>
      </c>
      <c r="S4128" t="s">
        <v>12</v>
      </c>
      <c r="T4128" s="10">
        <f>VLOOKUP(S4128,region,2,FALSE)</f>
        <v>1</v>
      </c>
      <c r="U4128" t="s">
        <v>5646</v>
      </c>
      <c r="V4128" t="s">
        <v>22</v>
      </c>
      <c r="W4128">
        <f>VLOOKUP(U4128,product,2,FALSE)</f>
        <v>1584</v>
      </c>
      <c r="X4128">
        <f>VLOOKUP(V4128,category,2,FALSE)</f>
        <v>2</v>
      </c>
      <c r="Y4128" t="s">
        <v>3229</v>
      </c>
      <c r="Z4128">
        <f>VLOOKUP(Y4128,subcategory,2,FALSE)</f>
        <v>7</v>
      </c>
      <c r="AA4128" t="s">
        <v>1845</v>
      </c>
      <c r="AB4128">
        <v>54.66</v>
      </c>
      <c r="AC4128">
        <v>6</v>
      </c>
      <c r="AD4128">
        <v>0</v>
      </c>
      <c r="AE4128" s="4">
        <v>18.037799999999997</v>
      </c>
    </row>
    <row r="4129" spans="1:31" x14ac:dyDescent="0.3">
      <c r="A4129" s="2">
        <v>4128</v>
      </c>
      <c r="B4129" t="s">
        <v>6325</v>
      </c>
      <c r="C4129">
        <f>VLOOKUP(B4129,order,2,FALSE)</f>
        <v>2039</v>
      </c>
      <c r="D4129" s="3">
        <v>41901</v>
      </c>
      <c r="E4129" s="3">
        <v>41906</v>
      </c>
      <c r="F4129" t="s">
        <v>25</v>
      </c>
      <c r="G4129" s="10">
        <f>VLOOKUP(F4129,ship,2,FALSE)</f>
        <v>2</v>
      </c>
      <c r="H4129" t="s">
        <v>3507</v>
      </c>
      <c r="I4129">
        <f>VLOOKUP(H4129,customer,2,FALSE)</f>
        <v>253</v>
      </c>
      <c r="J4129" t="s">
        <v>991</v>
      </c>
      <c r="K4129" t="s">
        <v>9</v>
      </c>
      <c r="L4129">
        <f>VLOOKUP(K4129,segment1,2,FALSE)</f>
        <v>1</v>
      </c>
      <c r="M4129" t="s">
        <v>3255</v>
      </c>
      <c r="N4129" t="s">
        <v>233</v>
      </c>
      <c r="O4129">
        <f>VLOOKUP(N4129,city,2,FALSE)</f>
        <v>36</v>
      </c>
      <c r="P4129" t="s">
        <v>44</v>
      </c>
      <c r="Q4129">
        <f>VLOOKUP(P4129,state,2,FALSE)</f>
        <v>4</v>
      </c>
      <c r="R4129">
        <v>28205</v>
      </c>
      <c r="S4129" t="s">
        <v>12</v>
      </c>
      <c r="T4129" s="10">
        <f>VLOOKUP(S4129,region,2,FALSE)</f>
        <v>1</v>
      </c>
      <c r="U4129" t="s">
        <v>4856</v>
      </c>
      <c r="V4129" t="s">
        <v>22</v>
      </c>
      <c r="W4129">
        <v>2065</v>
      </c>
      <c r="X4129">
        <f>VLOOKUP(V4129,category,2,FALSE)</f>
        <v>2</v>
      </c>
      <c r="Y4129" t="s">
        <v>3227</v>
      </c>
      <c r="Z4129">
        <f>VLOOKUP(Y4129,subcategory,2,FALSE)</f>
        <v>5</v>
      </c>
      <c r="AA4129" t="s">
        <v>2528</v>
      </c>
      <c r="AB4129">
        <v>67.343999999999994</v>
      </c>
      <c r="AC4129">
        <v>6</v>
      </c>
      <c r="AD4129">
        <v>0.2</v>
      </c>
      <c r="AE4129" s="4">
        <v>7.5761999999999894</v>
      </c>
    </row>
    <row r="4130" spans="1:31" x14ac:dyDescent="0.3">
      <c r="A4130" s="2">
        <v>4129</v>
      </c>
      <c r="B4130" t="s">
        <v>6325</v>
      </c>
      <c r="C4130">
        <f>VLOOKUP(B4130,order,2,FALSE)</f>
        <v>2039</v>
      </c>
      <c r="D4130" s="3">
        <v>41901</v>
      </c>
      <c r="E4130" s="3">
        <v>41906</v>
      </c>
      <c r="F4130" t="s">
        <v>25</v>
      </c>
      <c r="G4130" s="10">
        <f>VLOOKUP(F4130,ship,2,FALSE)</f>
        <v>2</v>
      </c>
      <c r="H4130" t="s">
        <v>3507</v>
      </c>
      <c r="I4130">
        <f>VLOOKUP(H4130,customer,2,FALSE)</f>
        <v>253</v>
      </c>
      <c r="J4130" t="s">
        <v>991</v>
      </c>
      <c r="K4130" t="s">
        <v>9</v>
      </c>
      <c r="L4130">
        <f>VLOOKUP(K4130,segment1,2,FALSE)</f>
        <v>1</v>
      </c>
      <c r="M4130" t="s">
        <v>3255</v>
      </c>
      <c r="N4130" t="s">
        <v>233</v>
      </c>
      <c r="O4130">
        <f>VLOOKUP(N4130,city,2,FALSE)</f>
        <v>36</v>
      </c>
      <c r="P4130" t="s">
        <v>44</v>
      </c>
      <c r="Q4130">
        <f>VLOOKUP(P4130,state,2,FALSE)</f>
        <v>4</v>
      </c>
      <c r="R4130">
        <v>28205</v>
      </c>
      <c r="S4130" t="s">
        <v>12</v>
      </c>
      <c r="T4130" s="10">
        <f>VLOOKUP(S4130,region,2,FALSE)</f>
        <v>1</v>
      </c>
      <c r="U4130" t="s">
        <v>5690</v>
      </c>
      <c r="V4130" t="s">
        <v>35</v>
      </c>
      <c r="W4130">
        <f>VLOOKUP(U4130,product,2,FALSE)</f>
        <v>1630</v>
      </c>
      <c r="X4130">
        <f>VLOOKUP(V4130,category,2,FALSE)</f>
        <v>3</v>
      </c>
      <c r="Y4130" t="s">
        <v>3235</v>
      </c>
      <c r="Z4130">
        <f>VLOOKUP(Y4130,subcategory,2,FALSE)</f>
        <v>16</v>
      </c>
      <c r="AA4130" t="s">
        <v>2166</v>
      </c>
      <c r="AB4130">
        <v>2624.9850000000001</v>
      </c>
      <c r="AC4130">
        <v>3</v>
      </c>
      <c r="AD4130">
        <v>0.5</v>
      </c>
      <c r="AE4130" s="4">
        <v>-944.99460000000045</v>
      </c>
    </row>
    <row r="4131" spans="1:31" x14ac:dyDescent="0.3">
      <c r="A4131" s="2">
        <v>4130</v>
      </c>
      <c r="B4131" t="s">
        <v>7313</v>
      </c>
      <c r="C4131">
        <f>VLOOKUP(B4131,order,2,FALSE)</f>
        <v>2040</v>
      </c>
      <c r="D4131" s="3">
        <v>42092</v>
      </c>
      <c r="E4131" s="3">
        <v>42098</v>
      </c>
      <c r="F4131" t="s">
        <v>25</v>
      </c>
      <c r="G4131" s="10">
        <f>VLOOKUP(F4131,ship,2,FALSE)</f>
        <v>2</v>
      </c>
      <c r="H4131" t="s">
        <v>3412</v>
      </c>
      <c r="I4131">
        <f>VLOOKUP(H4131,customer,2,FALSE)</f>
        <v>158</v>
      </c>
      <c r="J4131" t="s">
        <v>654</v>
      </c>
      <c r="K4131" t="s">
        <v>9</v>
      </c>
      <c r="L4131">
        <f>VLOOKUP(K4131,segment1,2,FALSE)</f>
        <v>1</v>
      </c>
      <c r="M4131" t="s">
        <v>3255</v>
      </c>
      <c r="N4131" t="s">
        <v>48</v>
      </c>
      <c r="O4131">
        <f>VLOOKUP(N4131,city,2,FALSE)</f>
        <v>5</v>
      </c>
      <c r="P4131" t="s">
        <v>49</v>
      </c>
      <c r="Q4131">
        <f>VLOOKUP(P4131,state,2,FALSE)</f>
        <v>5</v>
      </c>
      <c r="R4131">
        <v>98103</v>
      </c>
      <c r="S4131" t="s">
        <v>21</v>
      </c>
      <c r="T4131" s="10">
        <f>VLOOKUP(S4131,region,2,FALSE)</f>
        <v>2</v>
      </c>
      <c r="U4131" t="s">
        <v>5613</v>
      </c>
      <c r="V4131" t="s">
        <v>22</v>
      </c>
      <c r="W4131">
        <v>2066</v>
      </c>
      <c r="X4131">
        <f>VLOOKUP(V4131,category,2,FALSE)</f>
        <v>2</v>
      </c>
      <c r="Y4131" t="s">
        <v>38</v>
      </c>
      <c r="Z4131">
        <f>VLOOKUP(Y4131,subcategory,2,FALSE)</f>
        <v>10</v>
      </c>
      <c r="AA4131" t="s">
        <v>2287</v>
      </c>
      <c r="AB4131">
        <v>73.28</v>
      </c>
      <c r="AC4131">
        <v>4</v>
      </c>
      <c r="AD4131">
        <v>0</v>
      </c>
      <c r="AE4131" s="4">
        <v>21.251199999999997</v>
      </c>
    </row>
    <row r="4132" spans="1:31" x14ac:dyDescent="0.3">
      <c r="A4132" s="2">
        <v>4131</v>
      </c>
      <c r="B4132" t="s">
        <v>6326</v>
      </c>
      <c r="C4132">
        <f>VLOOKUP(B4132,order,2,FALSE)</f>
        <v>2041</v>
      </c>
      <c r="D4132" s="3">
        <v>41961</v>
      </c>
      <c r="E4132" s="3">
        <v>41968</v>
      </c>
      <c r="F4132" t="s">
        <v>25</v>
      </c>
      <c r="G4132" s="10">
        <f>VLOOKUP(F4132,ship,2,FALSE)</f>
        <v>2</v>
      </c>
      <c r="H4132" t="s">
        <v>3703</v>
      </c>
      <c r="I4132">
        <f>VLOOKUP(H4132,customer,2,FALSE)</f>
        <v>449</v>
      </c>
      <c r="J4132" t="s">
        <v>1662</v>
      </c>
      <c r="K4132" t="s">
        <v>18</v>
      </c>
      <c r="L4132">
        <f>VLOOKUP(K4132,segment1,2,FALSE)</f>
        <v>2</v>
      </c>
      <c r="M4132" t="s">
        <v>3255</v>
      </c>
      <c r="N4132" t="s">
        <v>156</v>
      </c>
      <c r="O4132">
        <f>VLOOKUP(N4132,city,2,FALSE)</f>
        <v>23</v>
      </c>
      <c r="P4132" t="s">
        <v>110</v>
      </c>
      <c r="Q4132">
        <f>VLOOKUP(P4132,state,2,FALSE)</f>
        <v>11</v>
      </c>
      <c r="R4132">
        <v>60623</v>
      </c>
      <c r="S4132" t="s">
        <v>55</v>
      </c>
      <c r="T4132" s="10">
        <f>VLOOKUP(S4132,region,2,FALSE)</f>
        <v>3</v>
      </c>
      <c r="U4132" t="s">
        <v>4596</v>
      </c>
      <c r="V4132" t="s">
        <v>22</v>
      </c>
      <c r="W4132">
        <f>VLOOKUP(U4132,product,2,FALSE)</f>
        <v>498</v>
      </c>
      <c r="X4132">
        <f>VLOOKUP(V4132,category,2,FALSE)</f>
        <v>2</v>
      </c>
      <c r="Y4132" t="s">
        <v>3231</v>
      </c>
      <c r="Z4132">
        <f>VLOOKUP(Y4132,subcategory,2,FALSE)</f>
        <v>9</v>
      </c>
      <c r="AA4132" t="s">
        <v>530</v>
      </c>
      <c r="AB4132">
        <v>14.479999999999997</v>
      </c>
      <c r="AC4132">
        <v>5</v>
      </c>
      <c r="AD4132">
        <v>0.8</v>
      </c>
      <c r="AE4132" s="4">
        <v>-23.89200000000001</v>
      </c>
    </row>
    <row r="4133" spans="1:31" x14ac:dyDescent="0.3">
      <c r="A4133" s="2">
        <v>4132</v>
      </c>
      <c r="B4133" t="s">
        <v>7314</v>
      </c>
      <c r="C4133">
        <f>VLOOKUP(B4133,order,2,FALSE)</f>
        <v>2042</v>
      </c>
      <c r="D4133" s="3">
        <v>42187</v>
      </c>
      <c r="E4133" s="3">
        <v>42194</v>
      </c>
      <c r="F4133" t="s">
        <v>25</v>
      </c>
      <c r="G4133" s="10">
        <f>VLOOKUP(F4133,ship,2,FALSE)</f>
        <v>2</v>
      </c>
      <c r="H4133" t="s">
        <v>3296</v>
      </c>
      <c r="I4133">
        <f>VLOOKUP(H4133,customer,2,FALSE)</f>
        <v>42</v>
      </c>
      <c r="J4133" t="s">
        <v>205</v>
      </c>
      <c r="K4133" t="s">
        <v>9</v>
      </c>
      <c r="L4133">
        <f>VLOOKUP(K4133,segment1,2,FALSE)</f>
        <v>1</v>
      </c>
      <c r="M4133" t="s">
        <v>3255</v>
      </c>
      <c r="N4133" t="s">
        <v>2798</v>
      </c>
      <c r="O4133">
        <f>VLOOKUP(N4133,city,2,FALSE)</f>
        <v>390</v>
      </c>
      <c r="P4133" t="s">
        <v>28</v>
      </c>
      <c r="Q4133">
        <f>VLOOKUP(P4133,state,2,FALSE)</f>
        <v>3</v>
      </c>
      <c r="R4133">
        <v>33021</v>
      </c>
      <c r="S4133" t="s">
        <v>12</v>
      </c>
      <c r="T4133" s="10">
        <f>VLOOKUP(S4133,region,2,FALSE)</f>
        <v>1</v>
      </c>
      <c r="U4133" t="s">
        <v>4898</v>
      </c>
      <c r="V4133" t="s">
        <v>22</v>
      </c>
      <c r="W4133">
        <v>2067</v>
      </c>
      <c r="X4133">
        <f>VLOOKUP(V4133,category,2,FALSE)</f>
        <v>2</v>
      </c>
      <c r="Y4133" t="s">
        <v>45</v>
      </c>
      <c r="Z4133">
        <f>VLOOKUP(Y4133,subcategory,2,FALSE)</f>
        <v>11</v>
      </c>
      <c r="AA4133" t="s">
        <v>5921</v>
      </c>
      <c r="AB4133">
        <v>11.952000000000002</v>
      </c>
      <c r="AC4133">
        <v>3</v>
      </c>
      <c r="AD4133">
        <v>0.2</v>
      </c>
      <c r="AE4133" s="4">
        <v>4.0338000000000003</v>
      </c>
    </row>
    <row r="4134" spans="1:31" x14ac:dyDescent="0.3">
      <c r="A4134" s="2">
        <v>4133</v>
      </c>
      <c r="B4134" t="s">
        <v>7314</v>
      </c>
      <c r="C4134">
        <f>VLOOKUP(B4134,order,2,FALSE)</f>
        <v>2042</v>
      </c>
      <c r="D4134" s="3">
        <v>42187</v>
      </c>
      <c r="E4134" s="3">
        <v>42194</v>
      </c>
      <c r="F4134" t="s">
        <v>25</v>
      </c>
      <c r="G4134" s="10">
        <f>VLOOKUP(F4134,ship,2,FALSE)</f>
        <v>2</v>
      </c>
      <c r="H4134" t="s">
        <v>3296</v>
      </c>
      <c r="I4134">
        <f>VLOOKUP(H4134,customer,2,FALSE)</f>
        <v>42</v>
      </c>
      <c r="J4134" t="s">
        <v>205</v>
      </c>
      <c r="K4134" t="s">
        <v>9</v>
      </c>
      <c r="L4134">
        <f>VLOOKUP(K4134,segment1,2,FALSE)</f>
        <v>1</v>
      </c>
      <c r="M4134" t="s">
        <v>3255</v>
      </c>
      <c r="N4134" t="s">
        <v>2798</v>
      </c>
      <c r="O4134">
        <f>VLOOKUP(N4134,city,2,FALSE)</f>
        <v>390</v>
      </c>
      <c r="P4134" t="s">
        <v>28</v>
      </c>
      <c r="Q4134">
        <f>VLOOKUP(P4134,state,2,FALSE)</f>
        <v>3</v>
      </c>
      <c r="R4134">
        <v>33021</v>
      </c>
      <c r="S4134" t="s">
        <v>12</v>
      </c>
      <c r="T4134" s="10">
        <f>VLOOKUP(S4134,region,2,FALSE)</f>
        <v>1</v>
      </c>
      <c r="U4134" t="s">
        <v>4327</v>
      </c>
      <c r="V4134" t="s">
        <v>22</v>
      </c>
      <c r="W4134">
        <f>VLOOKUP(U4134,product,2,FALSE)</f>
        <v>220</v>
      </c>
      <c r="X4134">
        <f>VLOOKUP(V4134,category,2,FALSE)</f>
        <v>2</v>
      </c>
      <c r="Y4134" t="s">
        <v>45</v>
      </c>
      <c r="Z4134">
        <f>VLOOKUP(Y4134,subcategory,2,FALSE)</f>
        <v>11</v>
      </c>
      <c r="AA4134" t="s">
        <v>46</v>
      </c>
      <c r="AB4134">
        <v>15.552000000000003</v>
      </c>
      <c r="AC4134">
        <v>3</v>
      </c>
      <c r="AD4134">
        <v>0.2</v>
      </c>
      <c r="AE4134" s="4">
        <v>5.6375999999999999</v>
      </c>
    </row>
    <row r="4135" spans="1:31" x14ac:dyDescent="0.3">
      <c r="A4135" s="2">
        <v>4134</v>
      </c>
      <c r="B4135" t="s">
        <v>6327</v>
      </c>
      <c r="C4135">
        <f>VLOOKUP(B4135,order,2,FALSE)</f>
        <v>2043</v>
      </c>
      <c r="D4135" s="3">
        <v>41890</v>
      </c>
      <c r="E4135" s="3">
        <v>41895</v>
      </c>
      <c r="F4135" t="s">
        <v>25</v>
      </c>
      <c r="G4135" s="10">
        <f>VLOOKUP(F4135,ship,2,FALSE)</f>
        <v>2</v>
      </c>
      <c r="H4135" t="s">
        <v>3329</v>
      </c>
      <c r="I4135">
        <f>VLOOKUP(H4135,customer,2,FALSE)</f>
        <v>75</v>
      </c>
      <c r="J4135" t="s">
        <v>324</v>
      </c>
      <c r="K4135" t="s">
        <v>9</v>
      </c>
      <c r="L4135">
        <f>VLOOKUP(K4135,segment1,2,FALSE)</f>
        <v>1</v>
      </c>
      <c r="M4135" t="s">
        <v>3255</v>
      </c>
      <c r="N4135" t="s">
        <v>2076</v>
      </c>
      <c r="O4135">
        <f>VLOOKUP(N4135,city,2,FALSE)</f>
        <v>270</v>
      </c>
      <c r="P4135" t="s">
        <v>165</v>
      </c>
      <c r="Q4135">
        <f>VLOOKUP(P4135,state,2,FALSE)</f>
        <v>18</v>
      </c>
      <c r="R4135">
        <v>23320</v>
      </c>
      <c r="S4135" t="s">
        <v>12</v>
      </c>
      <c r="T4135" s="10">
        <f>VLOOKUP(S4135,region,2,FALSE)</f>
        <v>1</v>
      </c>
      <c r="U4135" t="s">
        <v>4749</v>
      </c>
      <c r="V4135" t="s">
        <v>22</v>
      </c>
      <c r="W4135">
        <v>2068</v>
      </c>
      <c r="X4135">
        <f>VLOOKUP(V4135,category,2,FALSE)</f>
        <v>2</v>
      </c>
      <c r="Y4135" t="s">
        <v>3234</v>
      </c>
      <c r="Z4135">
        <f>VLOOKUP(Y4135,subcategory,2,FALSE)</f>
        <v>14</v>
      </c>
      <c r="AA4135" t="s">
        <v>572</v>
      </c>
      <c r="AB4135">
        <v>45</v>
      </c>
      <c r="AC4135">
        <v>9</v>
      </c>
      <c r="AD4135">
        <v>0</v>
      </c>
      <c r="AE4135" s="4">
        <v>21.599999999999998</v>
      </c>
    </row>
    <row r="4136" spans="1:31" x14ac:dyDescent="0.3">
      <c r="A4136" s="2">
        <v>4135</v>
      </c>
      <c r="B4136" t="s">
        <v>6327</v>
      </c>
      <c r="C4136">
        <f>VLOOKUP(B4136,order,2,FALSE)</f>
        <v>2043</v>
      </c>
      <c r="D4136" s="3">
        <v>41890</v>
      </c>
      <c r="E4136" s="3">
        <v>41895</v>
      </c>
      <c r="F4136" t="s">
        <v>25</v>
      </c>
      <c r="G4136" s="10">
        <f>VLOOKUP(F4136,ship,2,FALSE)</f>
        <v>2</v>
      </c>
      <c r="H4136" t="s">
        <v>3329</v>
      </c>
      <c r="I4136">
        <f>VLOOKUP(H4136,customer,2,FALSE)</f>
        <v>75</v>
      </c>
      <c r="J4136" t="s">
        <v>324</v>
      </c>
      <c r="K4136" t="s">
        <v>9</v>
      </c>
      <c r="L4136">
        <f>VLOOKUP(K4136,segment1,2,FALSE)</f>
        <v>1</v>
      </c>
      <c r="M4136" t="s">
        <v>3255</v>
      </c>
      <c r="N4136" t="s">
        <v>2076</v>
      </c>
      <c r="O4136">
        <f>VLOOKUP(N4136,city,2,FALSE)</f>
        <v>270</v>
      </c>
      <c r="P4136" t="s">
        <v>165</v>
      </c>
      <c r="Q4136">
        <f>VLOOKUP(P4136,state,2,FALSE)</f>
        <v>18</v>
      </c>
      <c r="R4136">
        <v>23320</v>
      </c>
      <c r="S4136" t="s">
        <v>12</v>
      </c>
      <c r="T4136" s="10">
        <f>VLOOKUP(S4136,region,2,FALSE)</f>
        <v>1</v>
      </c>
      <c r="U4136" t="s">
        <v>4482</v>
      </c>
      <c r="V4136" t="s">
        <v>35</v>
      </c>
      <c r="W4136">
        <f>VLOOKUP(U4136,product,2,FALSE)</f>
        <v>381</v>
      </c>
      <c r="X4136">
        <f>VLOOKUP(V4136,category,2,FALSE)</f>
        <v>3</v>
      </c>
      <c r="Y4136" t="s">
        <v>3235</v>
      </c>
      <c r="Z4136">
        <f>VLOOKUP(Y4136,subcategory,2,FALSE)</f>
        <v>16</v>
      </c>
      <c r="AA4136" t="s">
        <v>2569</v>
      </c>
      <c r="AB4136">
        <v>209.96999999999997</v>
      </c>
      <c r="AC4136">
        <v>3</v>
      </c>
      <c r="AD4136">
        <v>0</v>
      </c>
      <c r="AE4136" s="4">
        <v>90.287100000000009</v>
      </c>
    </row>
    <row r="4137" spans="1:31" x14ac:dyDescent="0.3">
      <c r="A4137" s="2">
        <v>4136</v>
      </c>
      <c r="B4137" t="s">
        <v>9922</v>
      </c>
      <c r="C4137">
        <f>VLOOKUP(B4137,order,2,FALSE)</f>
        <v>2044</v>
      </c>
      <c r="D4137" s="3">
        <v>43010</v>
      </c>
      <c r="E4137" s="3">
        <v>43016</v>
      </c>
      <c r="F4137" t="s">
        <v>25</v>
      </c>
      <c r="G4137" s="10">
        <f>VLOOKUP(F4137,ship,2,FALSE)</f>
        <v>2</v>
      </c>
      <c r="H4137" t="s">
        <v>3646</v>
      </c>
      <c r="I4137">
        <f>VLOOKUP(H4137,customer,2,FALSE)</f>
        <v>392</v>
      </c>
      <c r="J4137" t="s">
        <v>1445</v>
      </c>
      <c r="K4137" t="s">
        <v>52</v>
      </c>
      <c r="L4137">
        <f>VLOOKUP(K4137,segment1,2,FALSE)</f>
        <v>3</v>
      </c>
      <c r="M4137" t="s">
        <v>3255</v>
      </c>
      <c r="N4137" t="s">
        <v>19</v>
      </c>
      <c r="O4137">
        <f>VLOOKUP(N4137,city,2,FALSE)</f>
        <v>2</v>
      </c>
      <c r="P4137" t="s">
        <v>20</v>
      </c>
      <c r="Q4137">
        <f>VLOOKUP(P4137,state,2,FALSE)</f>
        <v>2</v>
      </c>
      <c r="R4137">
        <v>90036</v>
      </c>
      <c r="S4137" t="s">
        <v>21</v>
      </c>
      <c r="T4137" s="10">
        <f>VLOOKUP(S4137,region,2,FALSE)</f>
        <v>2</v>
      </c>
      <c r="U4137" t="s">
        <v>4998</v>
      </c>
      <c r="V4137" t="s">
        <v>22</v>
      </c>
      <c r="W4137">
        <v>2069</v>
      </c>
      <c r="X4137">
        <f>VLOOKUP(V4137,category,2,FALSE)</f>
        <v>2</v>
      </c>
      <c r="Y4137" t="s">
        <v>3231</v>
      </c>
      <c r="Z4137">
        <f>VLOOKUP(Y4137,subcategory,2,FALSE)</f>
        <v>9</v>
      </c>
      <c r="AA4137" t="s">
        <v>510</v>
      </c>
      <c r="AB4137">
        <v>112.12000000000002</v>
      </c>
      <c r="AC4137">
        <v>5</v>
      </c>
      <c r="AD4137">
        <v>0.2</v>
      </c>
      <c r="AE4137" s="4">
        <v>42.045000000000002</v>
      </c>
    </row>
    <row r="4138" spans="1:31" x14ac:dyDescent="0.3">
      <c r="A4138" s="2">
        <v>4137</v>
      </c>
      <c r="B4138" t="s">
        <v>9922</v>
      </c>
      <c r="C4138">
        <f>VLOOKUP(B4138,order,2,FALSE)</f>
        <v>2044</v>
      </c>
      <c r="D4138" s="3">
        <v>43010</v>
      </c>
      <c r="E4138" s="3">
        <v>43016</v>
      </c>
      <c r="F4138" t="s">
        <v>25</v>
      </c>
      <c r="G4138" s="10">
        <f>VLOOKUP(F4138,ship,2,FALSE)</f>
        <v>2</v>
      </c>
      <c r="H4138" t="s">
        <v>3646</v>
      </c>
      <c r="I4138">
        <f>VLOOKUP(H4138,customer,2,FALSE)</f>
        <v>392</v>
      </c>
      <c r="J4138" t="s">
        <v>1445</v>
      </c>
      <c r="K4138" t="s">
        <v>52</v>
      </c>
      <c r="L4138">
        <f>VLOOKUP(K4138,segment1,2,FALSE)</f>
        <v>3</v>
      </c>
      <c r="M4138" t="s">
        <v>3255</v>
      </c>
      <c r="N4138" t="s">
        <v>19</v>
      </c>
      <c r="O4138">
        <f>VLOOKUP(N4138,city,2,FALSE)</f>
        <v>2</v>
      </c>
      <c r="P4138" t="s">
        <v>20</v>
      </c>
      <c r="Q4138">
        <f>VLOOKUP(P4138,state,2,FALSE)</f>
        <v>2</v>
      </c>
      <c r="R4138">
        <v>90036</v>
      </c>
      <c r="S4138" t="s">
        <v>21</v>
      </c>
      <c r="T4138" s="10">
        <f>VLOOKUP(S4138,region,2,FALSE)</f>
        <v>2</v>
      </c>
      <c r="U4138" t="s">
        <v>4992</v>
      </c>
      <c r="V4138" t="s">
        <v>22</v>
      </c>
      <c r="W4138">
        <f>VLOOKUP(U4138,product,2,FALSE)</f>
        <v>907</v>
      </c>
      <c r="X4138">
        <f>VLOOKUP(V4138,category,2,FALSE)</f>
        <v>2</v>
      </c>
      <c r="Y4138" t="s">
        <v>3227</v>
      </c>
      <c r="Z4138">
        <f>VLOOKUP(Y4138,subcategory,2,FALSE)</f>
        <v>5</v>
      </c>
      <c r="AA4138" t="s">
        <v>113</v>
      </c>
      <c r="AB4138">
        <v>1575.14</v>
      </c>
      <c r="AC4138">
        <v>7</v>
      </c>
      <c r="AD4138">
        <v>0</v>
      </c>
      <c r="AE4138" s="4">
        <v>204.76820000000001</v>
      </c>
    </row>
    <row r="4139" spans="1:31" x14ac:dyDescent="0.3">
      <c r="A4139" s="2">
        <v>4138</v>
      </c>
      <c r="B4139" t="s">
        <v>9923</v>
      </c>
      <c r="C4139">
        <f>VLOOKUP(B4139,order,2,FALSE)</f>
        <v>2045</v>
      </c>
      <c r="D4139" s="3">
        <v>43058</v>
      </c>
      <c r="E4139" s="3">
        <v>43062</v>
      </c>
      <c r="F4139" t="s">
        <v>25</v>
      </c>
      <c r="G4139" s="10">
        <f>VLOOKUP(F4139,ship,2,FALSE)</f>
        <v>2</v>
      </c>
      <c r="H4139" t="s">
        <v>3987</v>
      </c>
      <c r="I4139">
        <f>VLOOKUP(H4139,customer,2,FALSE)</f>
        <v>733</v>
      </c>
      <c r="J4139" t="s">
        <v>2793</v>
      </c>
      <c r="K4139" t="s">
        <v>9</v>
      </c>
      <c r="L4139">
        <f>VLOOKUP(K4139,segment1,2,FALSE)</f>
        <v>1</v>
      </c>
      <c r="M4139" t="s">
        <v>3255</v>
      </c>
      <c r="N4139" t="s">
        <v>1282</v>
      </c>
      <c r="O4139">
        <f>VLOOKUP(N4139,city,2,FALSE)</f>
        <v>167</v>
      </c>
      <c r="P4139" t="s">
        <v>165</v>
      </c>
      <c r="Q4139">
        <f>VLOOKUP(P4139,state,2,FALSE)</f>
        <v>18</v>
      </c>
      <c r="R4139">
        <v>22304</v>
      </c>
      <c r="S4139" t="s">
        <v>12</v>
      </c>
      <c r="T4139" s="10">
        <f>VLOOKUP(S4139,region,2,FALSE)</f>
        <v>1</v>
      </c>
      <c r="U4139" t="s">
        <v>4400</v>
      </c>
      <c r="V4139" t="s">
        <v>22</v>
      </c>
      <c r="W4139">
        <v>2070</v>
      </c>
      <c r="X4139">
        <f>VLOOKUP(V4139,category,2,FALSE)</f>
        <v>2</v>
      </c>
      <c r="Y4139" t="s">
        <v>3234</v>
      </c>
      <c r="Z4139">
        <f>VLOOKUP(Y4139,subcategory,2,FALSE)</f>
        <v>14</v>
      </c>
      <c r="AA4139" t="s">
        <v>721</v>
      </c>
      <c r="AB4139">
        <v>25.060000000000002</v>
      </c>
      <c r="AC4139">
        <v>7</v>
      </c>
      <c r="AD4139">
        <v>0</v>
      </c>
      <c r="AE4139" s="4">
        <v>12.530000000000001</v>
      </c>
    </row>
    <row r="4140" spans="1:31" x14ac:dyDescent="0.3">
      <c r="A4140" s="2">
        <v>4139</v>
      </c>
      <c r="B4140" t="s">
        <v>8482</v>
      </c>
      <c r="C4140">
        <f>VLOOKUP(B4140,order,2,FALSE)</f>
        <v>2046</v>
      </c>
      <c r="D4140" s="3">
        <v>42734</v>
      </c>
      <c r="E4140" s="3">
        <v>42736</v>
      </c>
      <c r="F4140" t="s">
        <v>97</v>
      </c>
      <c r="G4140" s="10">
        <f>VLOOKUP(F4140,ship,2,FALSE)</f>
        <v>3</v>
      </c>
      <c r="H4140" t="s">
        <v>3725</v>
      </c>
      <c r="I4140">
        <f>VLOOKUP(H4140,customer,2,FALSE)</f>
        <v>471</v>
      </c>
      <c r="J4140" t="s">
        <v>1736</v>
      </c>
      <c r="K4140" t="s">
        <v>18</v>
      </c>
      <c r="L4140">
        <f>VLOOKUP(K4140,segment1,2,FALSE)</f>
        <v>2</v>
      </c>
      <c r="M4140" t="s">
        <v>3255</v>
      </c>
      <c r="N4140" t="s">
        <v>2800</v>
      </c>
      <c r="O4140">
        <f>VLOOKUP(N4140,city,2,FALSE)</f>
        <v>391</v>
      </c>
      <c r="P4140" t="s">
        <v>54</v>
      </c>
      <c r="Q4140">
        <f>VLOOKUP(P4140,state,2,FALSE)</f>
        <v>6</v>
      </c>
      <c r="R4140">
        <v>77536</v>
      </c>
      <c r="S4140" t="s">
        <v>55</v>
      </c>
      <c r="T4140" s="10">
        <f>VLOOKUP(S4140,region,2,FALSE)</f>
        <v>3</v>
      </c>
      <c r="U4140" t="s">
        <v>4178</v>
      </c>
      <c r="V4140" t="s">
        <v>22</v>
      </c>
      <c r="W4140">
        <f>VLOOKUP(U4140,product,2,FALSE)</f>
        <v>69</v>
      </c>
      <c r="X4140">
        <f>VLOOKUP(V4140,category,2,FALSE)</f>
        <v>2</v>
      </c>
      <c r="Y4140" t="s">
        <v>3231</v>
      </c>
      <c r="Z4140">
        <f>VLOOKUP(Y4140,subcategory,2,FALSE)</f>
        <v>9</v>
      </c>
      <c r="AA4140" t="s">
        <v>1259</v>
      </c>
      <c r="AB4140">
        <v>6.9239999999999977</v>
      </c>
      <c r="AC4140">
        <v>6</v>
      </c>
      <c r="AD4140">
        <v>0.8</v>
      </c>
      <c r="AE4140" s="4">
        <v>-10.385999999999999</v>
      </c>
    </row>
    <row r="4141" spans="1:31" x14ac:dyDescent="0.3">
      <c r="A4141" s="2">
        <v>4140</v>
      </c>
      <c r="B4141" t="s">
        <v>9924</v>
      </c>
      <c r="C4141">
        <f>VLOOKUP(B4141,order,2,FALSE)</f>
        <v>2047</v>
      </c>
      <c r="D4141" s="3">
        <v>43070</v>
      </c>
      <c r="E4141" s="3">
        <v>43073</v>
      </c>
      <c r="F4141" t="s">
        <v>97</v>
      </c>
      <c r="G4141" s="10">
        <f>VLOOKUP(F4141,ship,2,FALSE)</f>
        <v>3</v>
      </c>
      <c r="H4141" t="s">
        <v>3522</v>
      </c>
      <c r="I4141">
        <f>VLOOKUP(H4141,customer,2,FALSE)</f>
        <v>268</v>
      </c>
      <c r="J4141" t="s">
        <v>1045</v>
      </c>
      <c r="K4141" t="s">
        <v>9</v>
      </c>
      <c r="L4141">
        <f>VLOOKUP(K4141,segment1,2,FALSE)</f>
        <v>1</v>
      </c>
      <c r="M4141" t="s">
        <v>3255</v>
      </c>
      <c r="N4141" t="s">
        <v>77</v>
      </c>
      <c r="O4141">
        <f>VLOOKUP(N4141,city,2,FALSE)</f>
        <v>11</v>
      </c>
      <c r="P4141" t="s">
        <v>78</v>
      </c>
      <c r="Q4141">
        <f>VLOOKUP(P4141,state,2,FALSE)</f>
        <v>10</v>
      </c>
      <c r="R4141">
        <v>19120</v>
      </c>
      <c r="S4141" t="s">
        <v>79</v>
      </c>
      <c r="T4141" s="10">
        <f>VLOOKUP(S4141,region,2,FALSE)</f>
        <v>4</v>
      </c>
      <c r="U4141" t="s">
        <v>4338</v>
      </c>
      <c r="V4141" t="s">
        <v>22</v>
      </c>
      <c r="W4141">
        <v>2071</v>
      </c>
      <c r="X4141">
        <f>VLOOKUP(V4141,category,2,FALSE)</f>
        <v>2</v>
      </c>
      <c r="Y4141" t="s">
        <v>3227</v>
      </c>
      <c r="Z4141">
        <f>VLOOKUP(Y4141,subcategory,2,FALSE)</f>
        <v>5</v>
      </c>
      <c r="AA4141" t="s">
        <v>1941</v>
      </c>
      <c r="AB4141">
        <v>37.392000000000003</v>
      </c>
      <c r="AC4141">
        <v>3</v>
      </c>
      <c r="AD4141">
        <v>0.2</v>
      </c>
      <c r="AE4141" s="4">
        <v>2.336999999999998</v>
      </c>
    </row>
    <row r="4142" spans="1:31" x14ac:dyDescent="0.3">
      <c r="A4142" s="2">
        <v>4141</v>
      </c>
      <c r="B4142" t="s">
        <v>9924</v>
      </c>
      <c r="C4142">
        <f>VLOOKUP(B4142,order,2,FALSE)</f>
        <v>2047</v>
      </c>
      <c r="D4142" s="3">
        <v>43070</v>
      </c>
      <c r="E4142" s="3">
        <v>43073</v>
      </c>
      <c r="F4142" t="s">
        <v>97</v>
      </c>
      <c r="G4142" s="10">
        <f>VLOOKUP(F4142,ship,2,FALSE)</f>
        <v>3</v>
      </c>
      <c r="H4142" t="s">
        <v>3522</v>
      </c>
      <c r="I4142">
        <f>VLOOKUP(H4142,customer,2,FALSE)</f>
        <v>268</v>
      </c>
      <c r="J4142" t="s">
        <v>1045</v>
      </c>
      <c r="K4142" t="s">
        <v>9</v>
      </c>
      <c r="L4142">
        <f>VLOOKUP(K4142,segment1,2,FALSE)</f>
        <v>1</v>
      </c>
      <c r="M4142" t="s">
        <v>3255</v>
      </c>
      <c r="N4142" t="s">
        <v>77</v>
      </c>
      <c r="O4142">
        <f>VLOOKUP(N4142,city,2,FALSE)</f>
        <v>11</v>
      </c>
      <c r="P4142" t="s">
        <v>78</v>
      </c>
      <c r="Q4142">
        <f>VLOOKUP(P4142,state,2,FALSE)</f>
        <v>10</v>
      </c>
      <c r="R4142">
        <v>19120</v>
      </c>
      <c r="S4142" t="s">
        <v>79</v>
      </c>
      <c r="T4142" s="10">
        <f>VLOOKUP(S4142,region,2,FALSE)</f>
        <v>4</v>
      </c>
      <c r="U4142" t="s">
        <v>5675</v>
      </c>
      <c r="V4142" t="s">
        <v>13</v>
      </c>
      <c r="W4142">
        <f>VLOOKUP(U4142,product,2,FALSE)</f>
        <v>1614</v>
      </c>
      <c r="X4142">
        <f>VLOOKUP(V4142,category,2,FALSE)</f>
        <v>1</v>
      </c>
      <c r="Y4142" t="s">
        <v>3228</v>
      </c>
      <c r="Z4142">
        <f>VLOOKUP(Y4142,subcategory,2,FALSE)</f>
        <v>6</v>
      </c>
      <c r="AA4142" t="s">
        <v>1519</v>
      </c>
      <c r="AB4142">
        <v>79.12</v>
      </c>
      <c r="AC4142">
        <v>5</v>
      </c>
      <c r="AD4142">
        <v>0.2</v>
      </c>
      <c r="AE4142" s="4">
        <v>13.845999999999997</v>
      </c>
    </row>
    <row r="4143" spans="1:31" x14ac:dyDescent="0.3">
      <c r="A4143" s="2">
        <v>4142</v>
      </c>
      <c r="B4143" t="s">
        <v>8483</v>
      </c>
      <c r="C4143">
        <f>VLOOKUP(B4143,order,2,FALSE)</f>
        <v>2048</v>
      </c>
      <c r="D4143" s="3">
        <v>42534</v>
      </c>
      <c r="E4143" s="3">
        <v>42538</v>
      </c>
      <c r="F4143" t="s">
        <v>25</v>
      </c>
      <c r="G4143" s="10">
        <f>VLOOKUP(F4143,ship,2,FALSE)</f>
        <v>2</v>
      </c>
      <c r="H4143" t="s">
        <v>3451</v>
      </c>
      <c r="I4143">
        <f>VLOOKUP(H4143,customer,2,FALSE)</f>
        <v>197</v>
      </c>
      <c r="J4143" t="s">
        <v>805</v>
      </c>
      <c r="K4143" t="s">
        <v>9</v>
      </c>
      <c r="L4143">
        <f>VLOOKUP(K4143,segment1,2,FALSE)</f>
        <v>1</v>
      </c>
      <c r="M4143" t="s">
        <v>3255</v>
      </c>
      <c r="N4143" t="s">
        <v>2801</v>
      </c>
      <c r="O4143">
        <f>VLOOKUP(N4143,city,2,FALSE)</f>
        <v>392</v>
      </c>
      <c r="P4143" t="s">
        <v>1956</v>
      </c>
      <c r="Q4143">
        <f>VLOOKUP(P4143,state,2,FALSE)</f>
        <v>42</v>
      </c>
      <c r="R4143">
        <v>67212</v>
      </c>
      <c r="S4143" t="s">
        <v>55</v>
      </c>
      <c r="T4143" s="10">
        <f>VLOOKUP(S4143,region,2,FALSE)</f>
        <v>3</v>
      </c>
      <c r="U4143" t="s">
        <v>4273</v>
      </c>
      <c r="V4143" t="s">
        <v>22</v>
      </c>
      <c r="W4143">
        <v>2072</v>
      </c>
      <c r="X4143">
        <f>VLOOKUP(V4143,category,2,FALSE)</f>
        <v>2</v>
      </c>
      <c r="Y4143" t="s">
        <v>23</v>
      </c>
      <c r="Z4143">
        <f>VLOOKUP(Y4143,subcategory,2,FALSE)</f>
        <v>3</v>
      </c>
      <c r="AA4143" t="s">
        <v>994</v>
      </c>
      <c r="AB4143">
        <v>18.899999999999999</v>
      </c>
      <c r="AC4143">
        <v>3</v>
      </c>
      <c r="AD4143">
        <v>0</v>
      </c>
      <c r="AE4143" s="4">
        <v>8.6939999999999991</v>
      </c>
    </row>
    <row r="4144" spans="1:31" x14ac:dyDescent="0.3">
      <c r="A4144" s="2">
        <v>4143</v>
      </c>
      <c r="B4144" t="s">
        <v>6328</v>
      </c>
      <c r="C4144">
        <f>VLOOKUP(B4144,order,2,FALSE)</f>
        <v>2049</v>
      </c>
      <c r="D4144" s="3">
        <v>41778</v>
      </c>
      <c r="E4144" s="3">
        <v>41782</v>
      </c>
      <c r="F4144" t="s">
        <v>25</v>
      </c>
      <c r="G4144" s="10">
        <f>VLOOKUP(F4144,ship,2,FALSE)</f>
        <v>2</v>
      </c>
      <c r="H4144" t="s">
        <v>3836</v>
      </c>
      <c r="I4144">
        <f>VLOOKUP(H4144,customer,2,FALSE)</f>
        <v>582</v>
      </c>
      <c r="J4144" t="s">
        <v>2169</v>
      </c>
      <c r="K4144" t="s">
        <v>9</v>
      </c>
      <c r="L4144">
        <f>VLOOKUP(K4144,segment1,2,FALSE)</f>
        <v>1</v>
      </c>
      <c r="M4144" t="s">
        <v>3255</v>
      </c>
      <c r="N4144" t="s">
        <v>2244</v>
      </c>
      <c r="O4144">
        <f>VLOOKUP(N4144,city,2,FALSE)</f>
        <v>298</v>
      </c>
      <c r="P4144" t="s">
        <v>123</v>
      </c>
      <c r="Q4144">
        <f>VLOOKUP(P4144,state,2,FALSE)</f>
        <v>13</v>
      </c>
      <c r="R4144">
        <v>48640</v>
      </c>
      <c r="S4144" t="s">
        <v>55</v>
      </c>
      <c r="T4144" s="10">
        <f>VLOOKUP(S4144,region,2,FALSE)</f>
        <v>3</v>
      </c>
      <c r="U4144" t="s">
        <v>4069</v>
      </c>
      <c r="V4144" t="s">
        <v>22</v>
      </c>
      <c r="W4144">
        <f>VLOOKUP(U4144,product,2,FALSE)</f>
        <v>1207</v>
      </c>
      <c r="X4144">
        <f>VLOOKUP(V4144,category,2,FALSE)</f>
        <v>2</v>
      </c>
      <c r="Y4144" t="s">
        <v>3231</v>
      </c>
      <c r="Z4144">
        <f>VLOOKUP(Y4144,subcategory,2,FALSE)</f>
        <v>9</v>
      </c>
      <c r="AA4144" t="s">
        <v>2462</v>
      </c>
      <c r="AB4144">
        <v>57.42</v>
      </c>
      <c r="AC4144">
        <v>9</v>
      </c>
      <c r="AD4144">
        <v>0</v>
      </c>
      <c r="AE4144" s="4">
        <v>26.413199999999996</v>
      </c>
    </row>
    <row r="4145" spans="1:31" x14ac:dyDescent="0.3">
      <c r="A4145" s="2">
        <v>4144</v>
      </c>
      <c r="B4145" t="s">
        <v>9925</v>
      </c>
      <c r="C4145">
        <f>VLOOKUP(B4145,order,2,FALSE)</f>
        <v>2050</v>
      </c>
      <c r="D4145" s="3">
        <v>42765</v>
      </c>
      <c r="E4145" s="3">
        <v>42772</v>
      </c>
      <c r="F4145" t="s">
        <v>25</v>
      </c>
      <c r="G4145" s="10">
        <f>VLOOKUP(F4145,ship,2,FALSE)</f>
        <v>2</v>
      </c>
      <c r="H4145" t="s">
        <v>3513</v>
      </c>
      <c r="I4145">
        <f>VLOOKUP(H4145,customer,2,FALSE)</f>
        <v>259</v>
      </c>
      <c r="J4145" t="s">
        <v>1013</v>
      </c>
      <c r="K4145" t="s">
        <v>52</v>
      </c>
      <c r="L4145">
        <f>VLOOKUP(K4145,segment1,2,FALSE)</f>
        <v>3</v>
      </c>
      <c r="M4145" t="s">
        <v>3255</v>
      </c>
      <c r="N4145" t="s">
        <v>67</v>
      </c>
      <c r="O4145">
        <f>VLOOKUP(N4145,city,2,FALSE)</f>
        <v>9</v>
      </c>
      <c r="P4145" t="s">
        <v>20</v>
      </c>
      <c r="Q4145">
        <f>VLOOKUP(P4145,state,2,FALSE)</f>
        <v>2</v>
      </c>
      <c r="R4145">
        <v>94110</v>
      </c>
      <c r="S4145" t="s">
        <v>21</v>
      </c>
      <c r="T4145" s="10">
        <f>VLOOKUP(S4145,region,2,FALSE)</f>
        <v>2</v>
      </c>
      <c r="U4145" t="s">
        <v>4940</v>
      </c>
      <c r="V4145" t="s">
        <v>22</v>
      </c>
      <c r="W4145">
        <v>2073</v>
      </c>
      <c r="X4145">
        <f>VLOOKUP(V4145,category,2,FALSE)</f>
        <v>2</v>
      </c>
      <c r="Y4145" t="s">
        <v>3229</v>
      </c>
      <c r="Z4145">
        <f>VLOOKUP(Y4145,subcategory,2,FALSE)</f>
        <v>7</v>
      </c>
      <c r="AA4145" t="s">
        <v>1180</v>
      </c>
      <c r="AB4145">
        <v>12.74</v>
      </c>
      <c r="AC4145">
        <v>7</v>
      </c>
      <c r="AD4145">
        <v>0</v>
      </c>
      <c r="AE4145" s="4">
        <v>5.7329999999999997</v>
      </c>
    </row>
    <row r="4146" spans="1:31" x14ac:dyDescent="0.3">
      <c r="A4146" s="2">
        <v>4145</v>
      </c>
      <c r="B4146" t="s">
        <v>9925</v>
      </c>
      <c r="C4146">
        <f>VLOOKUP(B4146,order,2,FALSE)</f>
        <v>2050</v>
      </c>
      <c r="D4146" s="3">
        <v>42765</v>
      </c>
      <c r="E4146" s="3">
        <v>42772</v>
      </c>
      <c r="F4146" t="s">
        <v>25</v>
      </c>
      <c r="G4146" s="10">
        <f>VLOOKUP(F4146,ship,2,FALSE)</f>
        <v>2</v>
      </c>
      <c r="H4146" t="s">
        <v>3513</v>
      </c>
      <c r="I4146">
        <f>VLOOKUP(H4146,customer,2,FALSE)</f>
        <v>259</v>
      </c>
      <c r="J4146" t="s">
        <v>1013</v>
      </c>
      <c r="K4146" t="s">
        <v>52</v>
      </c>
      <c r="L4146">
        <f>VLOOKUP(K4146,segment1,2,FALSE)</f>
        <v>3</v>
      </c>
      <c r="M4146" t="s">
        <v>3255</v>
      </c>
      <c r="N4146" t="s">
        <v>67</v>
      </c>
      <c r="O4146">
        <f>VLOOKUP(N4146,city,2,FALSE)</f>
        <v>9</v>
      </c>
      <c r="P4146" t="s">
        <v>20</v>
      </c>
      <c r="Q4146">
        <f>VLOOKUP(P4146,state,2,FALSE)</f>
        <v>2</v>
      </c>
      <c r="R4146">
        <v>94110</v>
      </c>
      <c r="S4146" t="s">
        <v>21</v>
      </c>
      <c r="T4146" s="10">
        <f>VLOOKUP(S4146,region,2,FALSE)</f>
        <v>2</v>
      </c>
      <c r="U4146" t="s">
        <v>5691</v>
      </c>
      <c r="V4146" t="s">
        <v>22</v>
      </c>
      <c r="W4146">
        <f>VLOOKUP(U4146,product,2,FALSE)</f>
        <v>1631</v>
      </c>
      <c r="X4146">
        <f>VLOOKUP(V4146,category,2,FALSE)</f>
        <v>2</v>
      </c>
      <c r="Y4146" t="s">
        <v>3229</v>
      </c>
      <c r="Z4146">
        <f>VLOOKUP(Y4146,subcategory,2,FALSE)</f>
        <v>7</v>
      </c>
      <c r="AA4146" t="s">
        <v>542</v>
      </c>
      <c r="AB4146">
        <v>8.82</v>
      </c>
      <c r="AC4146">
        <v>3</v>
      </c>
      <c r="AD4146">
        <v>0</v>
      </c>
      <c r="AE4146" s="4">
        <v>2.3814000000000002</v>
      </c>
    </row>
    <row r="4147" spans="1:31" x14ac:dyDescent="0.3">
      <c r="A4147" s="2">
        <v>4146</v>
      </c>
      <c r="B4147" t="s">
        <v>9925</v>
      </c>
      <c r="C4147">
        <f>VLOOKUP(B4147,order,2,FALSE)</f>
        <v>2050</v>
      </c>
      <c r="D4147" s="3">
        <v>42765</v>
      </c>
      <c r="E4147" s="3">
        <v>42772</v>
      </c>
      <c r="F4147" t="s">
        <v>25</v>
      </c>
      <c r="G4147" s="10">
        <f>VLOOKUP(F4147,ship,2,FALSE)</f>
        <v>2</v>
      </c>
      <c r="H4147" t="s">
        <v>3513</v>
      </c>
      <c r="I4147">
        <f>VLOOKUP(H4147,customer,2,FALSE)</f>
        <v>259</v>
      </c>
      <c r="J4147" t="s">
        <v>1013</v>
      </c>
      <c r="K4147" t="s">
        <v>52</v>
      </c>
      <c r="L4147">
        <f>VLOOKUP(K4147,segment1,2,FALSE)</f>
        <v>3</v>
      </c>
      <c r="M4147" t="s">
        <v>3255</v>
      </c>
      <c r="N4147" t="s">
        <v>67</v>
      </c>
      <c r="O4147">
        <f>VLOOKUP(N4147,city,2,FALSE)</f>
        <v>9</v>
      </c>
      <c r="P4147" t="s">
        <v>20</v>
      </c>
      <c r="Q4147">
        <f>VLOOKUP(P4147,state,2,FALSE)</f>
        <v>2</v>
      </c>
      <c r="R4147">
        <v>94110</v>
      </c>
      <c r="S4147" t="s">
        <v>21</v>
      </c>
      <c r="T4147" s="10">
        <f>VLOOKUP(S4147,region,2,FALSE)</f>
        <v>2</v>
      </c>
      <c r="U4147" t="s">
        <v>4193</v>
      </c>
      <c r="V4147" t="s">
        <v>13</v>
      </c>
      <c r="W4147">
        <v>2074</v>
      </c>
      <c r="X4147">
        <f>VLOOKUP(V4147,category,2,FALSE)</f>
        <v>1</v>
      </c>
      <c r="Y4147" t="s">
        <v>3226</v>
      </c>
      <c r="Z4147">
        <f>VLOOKUP(Y4147,subcategory,2,FALSE)</f>
        <v>2</v>
      </c>
      <c r="AA4147" t="s">
        <v>146</v>
      </c>
      <c r="AB4147">
        <v>120.78399999999999</v>
      </c>
      <c r="AC4147">
        <v>1</v>
      </c>
      <c r="AD4147">
        <v>0.2</v>
      </c>
      <c r="AE4147" s="4">
        <v>-13.588200000000001</v>
      </c>
    </row>
    <row r="4148" spans="1:31" x14ac:dyDescent="0.3">
      <c r="A4148" s="2">
        <v>4147</v>
      </c>
      <c r="B4148" t="s">
        <v>7315</v>
      </c>
      <c r="C4148">
        <f>VLOOKUP(B4148,order,2,FALSE)</f>
        <v>2051</v>
      </c>
      <c r="D4148" s="3">
        <v>42336</v>
      </c>
      <c r="E4148" s="3">
        <v>42342</v>
      </c>
      <c r="F4148" t="s">
        <v>25</v>
      </c>
      <c r="G4148" s="10">
        <f>VLOOKUP(F4148,ship,2,FALSE)</f>
        <v>2</v>
      </c>
      <c r="H4148" t="s">
        <v>3854</v>
      </c>
      <c r="I4148">
        <f>VLOOKUP(H4148,customer,2,FALSE)</f>
        <v>600</v>
      </c>
      <c r="J4148" t="s">
        <v>2227</v>
      </c>
      <c r="K4148" t="s">
        <v>9</v>
      </c>
      <c r="L4148">
        <f>VLOOKUP(K4148,segment1,2,FALSE)</f>
        <v>1</v>
      </c>
      <c r="M4148" t="s">
        <v>3255</v>
      </c>
      <c r="N4148" t="s">
        <v>1645</v>
      </c>
      <c r="O4148">
        <f>VLOOKUP(N4148,city,2,FALSE)</f>
        <v>211</v>
      </c>
      <c r="P4148" t="s">
        <v>139</v>
      </c>
      <c r="Q4148">
        <f>VLOOKUP(P4148,state,2,FALSE)</f>
        <v>16</v>
      </c>
      <c r="R4148">
        <v>11520</v>
      </c>
      <c r="S4148" t="s">
        <v>79</v>
      </c>
      <c r="T4148" s="10">
        <f>VLOOKUP(S4148,region,2,FALSE)</f>
        <v>4</v>
      </c>
      <c r="U4148" t="s">
        <v>4324</v>
      </c>
      <c r="V4148" t="s">
        <v>13</v>
      </c>
      <c r="W4148">
        <f>VLOOKUP(U4148,product,2,FALSE)</f>
        <v>217</v>
      </c>
      <c r="X4148">
        <f>VLOOKUP(V4148,category,2,FALSE)</f>
        <v>1</v>
      </c>
      <c r="Y4148" t="s">
        <v>3228</v>
      </c>
      <c r="Z4148">
        <f>VLOOKUP(Y4148,subcategory,2,FALSE)</f>
        <v>6</v>
      </c>
      <c r="AA4148" t="s">
        <v>175</v>
      </c>
      <c r="AB4148">
        <v>322.59000000000003</v>
      </c>
      <c r="AC4148">
        <v>3</v>
      </c>
      <c r="AD4148">
        <v>0</v>
      </c>
      <c r="AE4148" s="4">
        <v>64.518000000000001</v>
      </c>
    </row>
    <row r="4149" spans="1:31" x14ac:dyDescent="0.3">
      <c r="A4149" s="2">
        <v>4148</v>
      </c>
      <c r="B4149" t="s">
        <v>9926</v>
      </c>
      <c r="C4149">
        <f>VLOOKUP(B4149,order,2,FALSE)</f>
        <v>2052</v>
      </c>
      <c r="D4149" s="3">
        <v>43031</v>
      </c>
      <c r="E4149" s="3">
        <v>43036</v>
      </c>
      <c r="F4149" t="s">
        <v>25</v>
      </c>
      <c r="G4149" s="10">
        <f>VLOOKUP(F4149,ship,2,FALSE)</f>
        <v>2</v>
      </c>
      <c r="H4149" t="s">
        <v>3968</v>
      </c>
      <c r="I4149">
        <f>VLOOKUP(H4149,customer,2,FALSE)</f>
        <v>714</v>
      </c>
      <c r="J4149" t="s">
        <v>2688</v>
      </c>
      <c r="K4149" t="s">
        <v>9</v>
      </c>
      <c r="L4149">
        <f>VLOOKUP(K4149,segment1,2,FALSE)</f>
        <v>1</v>
      </c>
      <c r="M4149" t="s">
        <v>3255</v>
      </c>
      <c r="N4149" t="s">
        <v>597</v>
      </c>
      <c r="O4149">
        <f>VLOOKUP(N4149,city,2,FALSE)</f>
        <v>90</v>
      </c>
      <c r="P4149" t="s">
        <v>54</v>
      </c>
      <c r="Q4149">
        <f>VLOOKUP(P4149,state,2,FALSE)</f>
        <v>6</v>
      </c>
      <c r="R4149">
        <v>78745</v>
      </c>
      <c r="S4149" t="s">
        <v>55</v>
      </c>
      <c r="T4149" s="10">
        <f>VLOOKUP(S4149,region,2,FALSE)</f>
        <v>3</v>
      </c>
      <c r="U4149" t="s">
        <v>5592</v>
      </c>
      <c r="V4149" t="s">
        <v>22</v>
      </c>
      <c r="W4149">
        <v>2075</v>
      </c>
      <c r="X4149">
        <f>VLOOKUP(V4149,category,2,FALSE)</f>
        <v>2</v>
      </c>
      <c r="Y4149" t="s">
        <v>3231</v>
      </c>
      <c r="Z4149">
        <f>VLOOKUP(Y4149,subcategory,2,FALSE)</f>
        <v>9</v>
      </c>
      <c r="AA4149" t="s">
        <v>1246</v>
      </c>
      <c r="AB4149">
        <v>9.7619999999999969</v>
      </c>
      <c r="AC4149">
        <v>3</v>
      </c>
      <c r="AD4149">
        <v>0.8</v>
      </c>
      <c r="AE4149" s="4">
        <v>-15.131100000000004</v>
      </c>
    </row>
    <row r="4150" spans="1:31" x14ac:dyDescent="0.3">
      <c r="A4150" s="2">
        <v>4149</v>
      </c>
      <c r="B4150" t="s">
        <v>9926</v>
      </c>
      <c r="C4150">
        <f>VLOOKUP(B4150,order,2,FALSE)</f>
        <v>2052</v>
      </c>
      <c r="D4150" s="3">
        <v>43031</v>
      </c>
      <c r="E4150" s="3">
        <v>43036</v>
      </c>
      <c r="F4150" t="s">
        <v>25</v>
      </c>
      <c r="G4150" s="10">
        <f>VLOOKUP(F4150,ship,2,FALSE)</f>
        <v>2</v>
      </c>
      <c r="H4150" t="s">
        <v>3968</v>
      </c>
      <c r="I4150">
        <f>VLOOKUP(H4150,customer,2,FALSE)</f>
        <v>714</v>
      </c>
      <c r="J4150" t="s">
        <v>2688</v>
      </c>
      <c r="K4150" t="s">
        <v>9</v>
      </c>
      <c r="L4150">
        <f>VLOOKUP(K4150,segment1,2,FALSE)</f>
        <v>1</v>
      </c>
      <c r="M4150" t="s">
        <v>3255</v>
      </c>
      <c r="N4150" t="s">
        <v>597</v>
      </c>
      <c r="O4150">
        <f>VLOOKUP(N4150,city,2,FALSE)</f>
        <v>90</v>
      </c>
      <c r="P4150" t="s">
        <v>54</v>
      </c>
      <c r="Q4150">
        <f>VLOOKUP(P4150,state,2,FALSE)</f>
        <v>6</v>
      </c>
      <c r="R4150">
        <v>78745</v>
      </c>
      <c r="S4150" t="s">
        <v>55</v>
      </c>
      <c r="T4150" s="10">
        <f>VLOOKUP(S4150,region,2,FALSE)</f>
        <v>3</v>
      </c>
      <c r="U4150" t="s">
        <v>4556</v>
      </c>
      <c r="V4150" t="s">
        <v>22</v>
      </c>
      <c r="W4150">
        <f>VLOOKUP(U4150,product,2,FALSE)</f>
        <v>457</v>
      </c>
      <c r="X4150">
        <f>VLOOKUP(V4150,category,2,FALSE)</f>
        <v>2</v>
      </c>
      <c r="Y4150" t="s">
        <v>3227</v>
      </c>
      <c r="Z4150">
        <f>VLOOKUP(Y4150,subcategory,2,FALSE)</f>
        <v>5</v>
      </c>
      <c r="AA4150" t="s">
        <v>3135</v>
      </c>
      <c r="AB4150">
        <v>13.719999999999999</v>
      </c>
      <c r="AC4150">
        <v>1</v>
      </c>
      <c r="AD4150">
        <v>0.2</v>
      </c>
      <c r="AE4150" s="4">
        <v>1.2004999999999999</v>
      </c>
    </row>
    <row r="4151" spans="1:31" x14ac:dyDescent="0.3">
      <c r="A4151" s="2">
        <v>4150</v>
      </c>
      <c r="B4151" t="s">
        <v>9926</v>
      </c>
      <c r="C4151">
        <f>VLOOKUP(B4151,order,2,FALSE)</f>
        <v>2052</v>
      </c>
      <c r="D4151" s="3">
        <v>43031</v>
      </c>
      <c r="E4151" s="3">
        <v>43036</v>
      </c>
      <c r="F4151" t="s">
        <v>25</v>
      </c>
      <c r="G4151" s="10">
        <f>VLOOKUP(F4151,ship,2,FALSE)</f>
        <v>2</v>
      </c>
      <c r="H4151" t="s">
        <v>3968</v>
      </c>
      <c r="I4151">
        <f>VLOOKUP(H4151,customer,2,FALSE)</f>
        <v>714</v>
      </c>
      <c r="J4151" t="s">
        <v>2688</v>
      </c>
      <c r="K4151" t="s">
        <v>9</v>
      </c>
      <c r="L4151">
        <f>VLOOKUP(K4151,segment1,2,FALSE)</f>
        <v>1</v>
      </c>
      <c r="M4151" t="s">
        <v>3255</v>
      </c>
      <c r="N4151" t="s">
        <v>597</v>
      </c>
      <c r="O4151">
        <f>VLOOKUP(N4151,city,2,FALSE)</f>
        <v>90</v>
      </c>
      <c r="P4151" t="s">
        <v>54</v>
      </c>
      <c r="Q4151">
        <f>VLOOKUP(P4151,state,2,FALSE)</f>
        <v>6</v>
      </c>
      <c r="R4151">
        <v>78745</v>
      </c>
      <c r="S4151" t="s">
        <v>55</v>
      </c>
      <c r="T4151" s="10">
        <f>VLOOKUP(S4151,region,2,FALSE)</f>
        <v>3</v>
      </c>
      <c r="U4151" t="s">
        <v>5677</v>
      </c>
      <c r="V4151" t="s">
        <v>35</v>
      </c>
      <c r="W4151">
        <v>2076</v>
      </c>
      <c r="X4151">
        <f>VLOOKUP(V4151,category,2,FALSE)</f>
        <v>3</v>
      </c>
      <c r="Y4151" t="s">
        <v>3232</v>
      </c>
      <c r="Z4151">
        <f>VLOOKUP(Y4151,subcategory,2,FALSE)</f>
        <v>12</v>
      </c>
      <c r="AA4151" t="s">
        <v>569</v>
      </c>
      <c r="AB4151">
        <v>55.2</v>
      </c>
      <c r="AC4151">
        <v>1</v>
      </c>
      <c r="AD4151">
        <v>0.2</v>
      </c>
      <c r="AE4151" s="4">
        <v>-2.0700000000000038</v>
      </c>
    </row>
    <row r="4152" spans="1:31" x14ac:dyDescent="0.3">
      <c r="A4152" s="2">
        <v>4151</v>
      </c>
      <c r="B4152" t="s">
        <v>9926</v>
      </c>
      <c r="C4152">
        <f>VLOOKUP(B4152,order,2,FALSE)</f>
        <v>2052</v>
      </c>
      <c r="D4152" s="3">
        <v>43031</v>
      </c>
      <c r="E4152" s="3">
        <v>43036</v>
      </c>
      <c r="F4152" t="s">
        <v>25</v>
      </c>
      <c r="G4152" s="10">
        <f>VLOOKUP(F4152,ship,2,FALSE)</f>
        <v>2</v>
      </c>
      <c r="H4152" t="s">
        <v>3968</v>
      </c>
      <c r="I4152">
        <f>VLOOKUP(H4152,customer,2,FALSE)</f>
        <v>714</v>
      </c>
      <c r="J4152" t="s">
        <v>2688</v>
      </c>
      <c r="K4152" t="s">
        <v>9</v>
      </c>
      <c r="L4152">
        <f>VLOOKUP(K4152,segment1,2,FALSE)</f>
        <v>1</v>
      </c>
      <c r="M4152" t="s">
        <v>3255</v>
      </c>
      <c r="N4152" t="s">
        <v>597</v>
      </c>
      <c r="O4152">
        <f>VLOOKUP(N4152,city,2,FALSE)</f>
        <v>90</v>
      </c>
      <c r="P4152" t="s">
        <v>54</v>
      </c>
      <c r="Q4152">
        <f>VLOOKUP(P4152,state,2,FALSE)</f>
        <v>6</v>
      </c>
      <c r="R4152">
        <v>78745</v>
      </c>
      <c r="S4152" t="s">
        <v>55</v>
      </c>
      <c r="T4152" s="10">
        <f>VLOOKUP(S4152,region,2,FALSE)</f>
        <v>3</v>
      </c>
      <c r="U4152" t="s">
        <v>4957</v>
      </c>
      <c r="V4152" t="s">
        <v>22</v>
      </c>
      <c r="W4152">
        <f>VLOOKUP(U4152,product,2,FALSE)</f>
        <v>872</v>
      </c>
      <c r="X4152">
        <f>VLOOKUP(V4152,category,2,FALSE)</f>
        <v>2</v>
      </c>
      <c r="Y4152" t="s">
        <v>3227</v>
      </c>
      <c r="Z4152">
        <f>VLOOKUP(Y4152,subcategory,2,FALSE)</f>
        <v>5</v>
      </c>
      <c r="AA4152" t="s">
        <v>1637</v>
      </c>
      <c r="AB4152">
        <v>259.13600000000002</v>
      </c>
      <c r="AC4152">
        <v>4</v>
      </c>
      <c r="AD4152">
        <v>0.2</v>
      </c>
      <c r="AE4152" s="4">
        <v>-58.305599999999984</v>
      </c>
    </row>
    <row r="4153" spans="1:31" x14ac:dyDescent="0.3">
      <c r="A4153" s="2">
        <v>4152</v>
      </c>
      <c r="B4153" t="s">
        <v>9927</v>
      </c>
      <c r="C4153">
        <f>VLOOKUP(B4153,order,2,FALSE)</f>
        <v>2053</v>
      </c>
      <c r="D4153" s="3">
        <v>42985</v>
      </c>
      <c r="E4153" s="3">
        <v>42989</v>
      </c>
      <c r="F4153" t="s">
        <v>25</v>
      </c>
      <c r="G4153" s="10">
        <f>VLOOKUP(F4153,ship,2,FALSE)</f>
        <v>2</v>
      </c>
      <c r="H4153" t="s">
        <v>3345</v>
      </c>
      <c r="I4153">
        <f>VLOOKUP(H4153,customer,2,FALSE)</f>
        <v>91</v>
      </c>
      <c r="J4153" t="s">
        <v>383</v>
      </c>
      <c r="K4153" t="s">
        <v>9</v>
      </c>
      <c r="L4153">
        <f>VLOOKUP(K4153,segment1,2,FALSE)</f>
        <v>1</v>
      </c>
      <c r="M4153" t="s">
        <v>3255</v>
      </c>
      <c r="N4153" t="s">
        <v>77</v>
      </c>
      <c r="O4153">
        <f>VLOOKUP(N4153,city,2,FALSE)</f>
        <v>11</v>
      </c>
      <c r="P4153" t="s">
        <v>78</v>
      </c>
      <c r="Q4153">
        <f>VLOOKUP(P4153,state,2,FALSE)</f>
        <v>10</v>
      </c>
      <c r="R4153">
        <v>19134</v>
      </c>
      <c r="S4153" t="s">
        <v>79</v>
      </c>
      <c r="T4153" s="10">
        <f>VLOOKUP(S4153,region,2,FALSE)</f>
        <v>4</v>
      </c>
      <c r="U4153" t="s">
        <v>4257</v>
      </c>
      <c r="V4153" t="s">
        <v>22</v>
      </c>
      <c r="W4153">
        <v>2077</v>
      </c>
      <c r="X4153">
        <f>VLOOKUP(V4153,category,2,FALSE)</f>
        <v>2</v>
      </c>
      <c r="Y4153" t="s">
        <v>23</v>
      </c>
      <c r="Z4153">
        <f>VLOOKUP(Y4153,subcategory,2,FALSE)</f>
        <v>3</v>
      </c>
      <c r="AA4153" t="s">
        <v>1588</v>
      </c>
      <c r="AB4153">
        <v>29.24</v>
      </c>
      <c r="AC4153">
        <v>5</v>
      </c>
      <c r="AD4153">
        <v>0.2</v>
      </c>
      <c r="AE4153" s="4">
        <v>9.8685000000000009</v>
      </c>
    </row>
    <row r="4154" spans="1:31" x14ac:dyDescent="0.3">
      <c r="A4154" s="2">
        <v>4153</v>
      </c>
      <c r="B4154" t="s">
        <v>9927</v>
      </c>
      <c r="C4154">
        <f>VLOOKUP(B4154,order,2,FALSE)</f>
        <v>2053</v>
      </c>
      <c r="D4154" s="3">
        <v>42985</v>
      </c>
      <c r="E4154" s="3">
        <v>42989</v>
      </c>
      <c r="F4154" t="s">
        <v>25</v>
      </c>
      <c r="G4154" s="10">
        <f>VLOOKUP(F4154,ship,2,FALSE)</f>
        <v>2</v>
      </c>
      <c r="H4154" t="s">
        <v>3345</v>
      </c>
      <c r="I4154">
        <f>VLOOKUP(H4154,customer,2,FALSE)</f>
        <v>91</v>
      </c>
      <c r="J4154" t="s">
        <v>383</v>
      </c>
      <c r="K4154" t="s">
        <v>9</v>
      </c>
      <c r="L4154">
        <f>VLOOKUP(K4154,segment1,2,FALSE)</f>
        <v>1</v>
      </c>
      <c r="M4154" t="s">
        <v>3255</v>
      </c>
      <c r="N4154" t="s">
        <v>77</v>
      </c>
      <c r="O4154">
        <f>VLOOKUP(N4154,city,2,FALSE)</f>
        <v>11</v>
      </c>
      <c r="P4154" t="s">
        <v>78</v>
      </c>
      <c r="Q4154">
        <f>VLOOKUP(P4154,state,2,FALSE)</f>
        <v>10</v>
      </c>
      <c r="R4154">
        <v>19134</v>
      </c>
      <c r="S4154" t="s">
        <v>79</v>
      </c>
      <c r="T4154" s="10">
        <f>VLOOKUP(S4154,region,2,FALSE)</f>
        <v>4</v>
      </c>
      <c r="U4154" t="s">
        <v>5019</v>
      </c>
      <c r="V4154" t="s">
        <v>22</v>
      </c>
      <c r="W4154">
        <f>VLOOKUP(U4154,product,2,FALSE)</f>
        <v>935</v>
      </c>
      <c r="X4154">
        <f>VLOOKUP(V4154,category,2,FALSE)</f>
        <v>2</v>
      </c>
      <c r="Y4154" t="s">
        <v>45</v>
      </c>
      <c r="Z4154">
        <f>VLOOKUP(Y4154,subcategory,2,FALSE)</f>
        <v>11</v>
      </c>
      <c r="AA4154" t="s">
        <v>1869</v>
      </c>
      <c r="AB4154">
        <v>15.552000000000003</v>
      </c>
      <c r="AC4154">
        <v>3</v>
      </c>
      <c r="AD4154">
        <v>0.2</v>
      </c>
      <c r="AE4154" s="4">
        <v>5.4432</v>
      </c>
    </row>
    <row r="4155" spans="1:31" x14ac:dyDescent="0.3">
      <c r="A4155" s="2">
        <v>4154</v>
      </c>
      <c r="B4155" t="s">
        <v>9927</v>
      </c>
      <c r="C4155">
        <f>VLOOKUP(B4155,order,2,FALSE)</f>
        <v>2053</v>
      </c>
      <c r="D4155" s="3">
        <v>42985</v>
      </c>
      <c r="E4155" s="3">
        <v>42989</v>
      </c>
      <c r="F4155" t="s">
        <v>25</v>
      </c>
      <c r="G4155" s="10">
        <f>VLOOKUP(F4155,ship,2,FALSE)</f>
        <v>2</v>
      </c>
      <c r="H4155" t="s">
        <v>3345</v>
      </c>
      <c r="I4155">
        <f>VLOOKUP(H4155,customer,2,FALSE)</f>
        <v>91</v>
      </c>
      <c r="J4155" t="s">
        <v>383</v>
      </c>
      <c r="K4155" t="s">
        <v>9</v>
      </c>
      <c r="L4155">
        <f>VLOOKUP(K4155,segment1,2,FALSE)</f>
        <v>1</v>
      </c>
      <c r="M4155" t="s">
        <v>3255</v>
      </c>
      <c r="N4155" t="s">
        <v>77</v>
      </c>
      <c r="O4155">
        <f>VLOOKUP(N4155,city,2,FALSE)</f>
        <v>11</v>
      </c>
      <c r="P4155" t="s">
        <v>78</v>
      </c>
      <c r="Q4155">
        <f>VLOOKUP(P4155,state,2,FALSE)</f>
        <v>10</v>
      </c>
      <c r="R4155">
        <v>19134</v>
      </c>
      <c r="S4155" t="s">
        <v>79</v>
      </c>
      <c r="T4155" s="10">
        <f>VLOOKUP(S4155,region,2,FALSE)</f>
        <v>4</v>
      </c>
      <c r="U4155" t="s">
        <v>4139</v>
      </c>
      <c r="V4155" t="s">
        <v>22</v>
      </c>
      <c r="W4155">
        <v>2078</v>
      </c>
      <c r="X4155">
        <f>VLOOKUP(V4155,category,2,FALSE)</f>
        <v>2</v>
      </c>
      <c r="Y4155" t="s">
        <v>103</v>
      </c>
      <c r="Z4155">
        <f>VLOOKUP(Y4155,subcategory,2,FALSE)</f>
        <v>13</v>
      </c>
      <c r="AA4155" t="s">
        <v>191</v>
      </c>
      <c r="AB4155">
        <v>4.8960000000000008</v>
      </c>
      <c r="AC4155">
        <v>3</v>
      </c>
      <c r="AD4155">
        <v>0.2</v>
      </c>
      <c r="AE4155" s="4">
        <v>1.6523999999999992</v>
      </c>
    </row>
    <row r="4156" spans="1:31" x14ac:dyDescent="0.3">
      <c r="A4156" s="2">
        <v>4155</v>
      </c>
      <c r="B4156" t="s">
        <v>8484</v>
      </c>
      <c r="C4156">
        <f>VLOOKUP(B4156,order,2,FALSE)</f>
        <v>2054</v>
      </c>
      <c r="D4156" s="3">
        <v>42733</v>
      </c>
      <c r="E4156" s="3">
        <v>42738</v>
      </c>
      <c r="F4156" t="s">
        <v>25</v>
      </c>
      <c r="G4156" s="10">
        <f>VLOOKUP(F4156,ship,2,FALSE)</f>
        <v>2</v>
      </c>
      <c r="H4156" t="s">
        <v>3427</v>
      </c>
      <c r="I4156">
        <f>VLOOKUP(H4156,customer,2,FALSE)</f>
        <v>173</v>
      </c>
      <c r="J4156" t="s">
        <v>709</v>
      </c>
      <c r="K4156" t="s">
        <v>18</v>
      </c>
      <c r="L4156">
        <f>VLOOKUP(K4156,segment1,2,FALSE)</f>
        <v>2</v>
      </c>
      <c r="M4156" t="s">
        <v>3255</v>
      </c>
      <c r="N4156" t="s">
        <v>257</v>
      </c>
      <c r="O4156">
        <f>VLOOKUP(N4156,city,2,FALSE)</f>
        <v>40</v>
      </c>
      <c r="P4156" t="s">
        <v>173</v>
      </c>
      <c r="Q4156">
        <f>VLOOKUP(P4156,state,2,FALSE)</f>
        <v>19</v>
      </c>
      <c r="R4156">
        <v>37620</v>
      </c>
      <c r="S4156" t="s">
        <v>12</v>
      </c>
      <c r="T4156" s="10">
        <f>VLOOKUP(S4156,region,2,FALSE)</f>
        <v>1</v>
      </c>
      <c r="U4156" t="s">
        <v>4242</v>
      </c>
      <c r="V4156" t="s">
        <v>22</v>
      </c>
      <c r="W4156">
        <f>VLOOKUP(U4156,product,2,FALSE)</f>
        <v>133</v>
      </c>
      <c r="X4156">
        <f>VLOOKUP(V4156,category,2,FALSE)</f>
        <v>2</v>
      </c>
      <c r="Y4156" t="s">
        <v>3231</v>
      </c>
      <c r="Z4156">
        <f>VLOOKUP(Y4156,subcategory,2,FALSE)</f>
        <v>9</v>
      </c>
      <c r="AA4156" t="s">
        <v>1728</v>
      </c>
      <c r="AB4156">
        <v>38.088000000000001</v>
      </c>
      <c r="AC4156">
        <v>4</v>
      </c>
      <c r="AD4156">
        <v>0.7</v>
      </c>
      <c r="AE4156" s="4">
        <v>-27.93119999999999</v>
      </c>
    </row>
    <row r="4157" spans="1:31" x14ac:dyDescent="0.3">
      <c r="A4157" s="2">
        <v>4156</v>
      </c>
      <c r="B4157" t="s">
        <v>8484</v>
      </c>
      <c r="C4157">
        <f>VLOOKUP(B4157,order,2,FALSE)</f>
        <v>2054</v>
      </c>
      <c r="D4157" s="3">
        <v>42733</v>
      </c>
      <c r="E4157" s="3">
        <v>42738</v>
      </c>
      <c r="F4157" t="s">
        <v>25</v>
      </c>
      <c r="G4157" s="10">
        <f>VLOOKUP(F4157,ship,2,FALSE)</f>
        <v>2</v>
      </c>
      <c r="H4157" t="s">
        <v>3427</v>
      </c>
      <c r="I4157">
        <f>VLOOKUP(H4157,customer,2,FALSE)</f>
        <v>173</v>
      </c>
      <c r="J4157" t="s">
        <v>709</v>
      </c>
      <c r="K4157" t="s">
        <v>18</v>
      </c>
      <c r="L4157">
        <f>VLOOKUP(K4157,segment1,2,FALSE)</f>
        <v>2</v>
      </c>
      <c r="M4157" t="s">
        <v>3255</v>
      </c>
      <c r="N4157" t="s">
        <v>257</v>
      </c>
      <c r="O4157">
        <f>VLOOKUP(N4157,city,2,FALSE)</f>
        <v>40</v>
      </c>
      <c r="P4157" t="s">
        <v>173</v>
      </c>
      <c r="Q4157">
        <f>VLOOKUP(P4157,state,2,FALSE)</f>
        <v>19</v>
      </c>
      <c r="R4157">
        <v>37620</v>
      </c>
      <c r="S4157" t="s">
        <v>12</v>
      </c>
      <c r="T4157" s="10">
        <f>VLOOKUP(S4157,region,2,FALSE)</f>
        <v>1</v>
      </c>
      <c r="U4157" t="s">
        <v>4833</v>
      </c>
      <c r="V4157" t="s">
        <v>22</v>
      </c>
      <c r="W4157">
        <v>2079</v>
      </c>
      <c r="X4157">
        <f>VLOOKUP(V4157,category,2,FALSE)</f>
        <v>2</v>
      </c>
      <c r="Y4157" t="s">
        <v>3231</v>
      </c>
      <c r="Z4157">
        <f>VLOOKUP(Y4157,subcategory,2,FALSE)</f>
        <v>9</v>
      </c>
      <c r="AA4157" t="s">
        <v>2558</v>
      </c>
      <c r="AB4157">
        <v>2.8080000000000007</v>
      </c>
      <c r="AC4157">
        <v>3</v>
      </c>
      <c r="AD4157">
        <v>0.7</v>
      </c>
      <c r="AE4157" s="4">
        <v>-1.9656000000000002</v>
      </c>
    </row>
    <row r="4158" spans="1:31" x14ac:dyDescent="0.3">
      <c r="A4158" s="2">
        <v>4157</v>
      </c>
      <c r="B4158" t="s">
        <v>7316</v>
      </c>
      <c r="C4158">
        <f>VLOOKUP(B4158,order,2,FALSE)</f>
        <v>2055</v>
      </c>
      <c r="D4158" s="3">
        <v>42343</v>
      </c>
      <c r="E4158" s="3">
        <v>42347</v>
      </c>
      <c r="F4158" t="s">
        <v>7</v>
      </c>
      <c r="G4158" s="10">
        <f>VLOOKUP(F4158,ship,2,FALSE)</f>
        <v>1</v>
      </c>
      <c r="H4158" t="s">
        <v>3828</v>
      </c>
      <c r="I4158">
        <f>VLOOKUP(H4158,customer,2,FALSE)</f>
        <v>574</v>
      </c>
      <c r="J4158" t="s">
        <v>2129</v>
      </c>
      <c r="K4158" t="s">
        <v>9</v>
      </c>
      <c r="L4158">
        <f>VLOOKUP(K4158,segment1,2,FALSE)</f>
        <v>1</v>
      </c>
      <c r="M4158" t="s">
        <v>3255</v>
      </c>
      <c r="N4158" t="s">
        <v>77</v>
      </c>
      <c r="O4158">
        <f>VLOOKUP(N4158,city,2,FALSE)</f>
        <v>11</v>
      </c>
      <c r="P4158" t="s">
        <v>78</v>
      </c>
      <c r="Q4158">
        <f>VLOOKUP(P4158,state,2,FALSE)</f>
        <v>10</v>
      </c>
      <c r="R4158">
        <v>19140</v>
      </c>
      <c r="S4158" t="s">
        <v>79</v>
      </c>
      <c r="T4158" s="10">
        <f>VLOOKUP(S4158,region,2,FALSE)</f>
        <v>4</v>
      </c>
      <c r="U4158" t="s">
        <v>5132</v>
      </c>
      <c r="V4158" t="s">
        <v>35</v>
      </c>
      <c r="W4158">
        <f>VLOOKUP(U4158,product,2,FALSE)</f>
        <v>1049</v>
      </c>
      <c r="X4158">
        <f>VLOOKUP(V4158,category,2,FALSE)</f>
        <v>3</v>
      </c>
      <c r="Y4158" t="s">
        <v>3232</v>
      </c>
      <c r="Z4158">
        <f>VLOOKUP(Y4158,subcategory,2,FALSE)</f>
        <v>12</v>
      </c>
      <c r="AA4158" t="s">
        <v>2120</v>
      </c>
      <c r="AB4158">
        <v>47.984000000000002</v>
      </c>
      <c r="AC4158">
        <v>2</v>
      </c>
      <c r="AD4158">
        <v>0.2</v>
      </c>
      <c r="AE4158" s="4">
        <v>0.59979999999999656</v>
      </c>
    </row>
    <row r="4159" spans="1:31" x14ac:dyDescent="0.3">
      <c r="A4159" s="2">
        <v>4158</v>
      </c>
      <c r="B4159" t="s">
        <v>7316</v>
      </c>
      <c r="C4159">
        <f>VLOOKUP(B4159,order,2,FALSE)</f>
        <v>2055</v>
      </c>
      <c r="D4159" s="3">
        <v>42343</v>
      </c>
      <c r="E4159" s="3">
        <v>42347</v>
      </c>
      <c r="F4159" t="s">
        <v>7</v>
      </c>
      <c r="G4159" s="10">
        <f>VLOOKUP(F4159,ship,2,FALSE)</f>
        <v>1</v>
      </c>
      <c r="H4159" t="s">
        <v>3828</v>
      </c>
      <c r="I4159">
        <f>VLOOKUP(H4159,customer,2,FALSE)</f>
        <v>574</v>
      </c>
      <c r="J4159" t="s">
        <v>2129</v>
      </c>
      <c r="K4159" t="s">
        <v>9</v>
      </c>
      <c r="L4159">
        <f>VLOOKUP(K4159,segment1,2,FALSE)</f>
        <v>1</v>
      </c>
      <c r="M4159" t="s">
        <v>3255</v>
      </c>
      <c r="N4159" t="s">
        <v>77</v>
      </c>
      <c r="O4159">
        <f>VLOOKUP(N4159,city,2,FALSE)</f>
        <v>11</v>
      </c>
      <c r="P4159" t="s">
        <v>78</v>
      </c>
      <c r="Q4159">
        <f>VLOOKUP(P4159,state,2,FALSE)</f>
        <v>10</v>
      </c>
      <c r="R4159">
        <v>19140</v>
      </c>
      <c r="S4159" t="s">
        <v>79</v>
      </c>
      <c r="T4159" s="10">
        <f>VLOOKUP(S4159,region,2,FALSE)</f>
        <v>4</v>
      </c>
      <c r="U4159" t="s">
        <v>4596</v>
      </c>
      <c r="V4159" t="s">
        <v>22</v>
      </c>
      <c r="W4159">
        <v>2080</v>
      </c>
      <c r="X4159">
        <f>VLOOKUP(V4159,category,2,FALSE)</f>
        <v>2</v>
      </c>
      <c r="Y4159" t="s">
        <v>3231</v>
      </c>
      <c r="Z4159">
        <f>VLOOKUP(Y4159,subcategory,2,FALSE)</f>
        <v>9</v>
      </c>
      <c r="AA4159" t="s">
        <v>530</v>
      </c>
      <c r="AB4159">
        <v>26.064000000000007</v>
      </c>
      <c r="AC4159">
        <v>6</v>
      </c>
      <c r="AD4159">
        <v>0.7</v>
      </c>
      <c r="AE4159" s="4">
        <v>-19.982399999999991</v>
      </c>
    </row>
    <row r="4160" spans="1:31" x14ac:dyDescent="0.3">
      <c r="A4160" s="2">
        <v>4159</v>
      </c>
      <c r="B4160" t="s">
        <v>6329</v>
      </c>
      <c r="C4160">
        <f>VLOOKUP(B4160,order,2,FALSE)</f>
        <v>2056</v>
      </c>
      <c r="D4160" s="3">
        <v>41944</v>
      </c>
      <c r="E4160" s="3">
        <v>41951</v>
      </c>
      <c r="F4160" t="s">
        <v>25</v>
      </c>
      <c r="G4160" s="10">
        <f>VLOOKUP(F4160,ship,2,FALSE)</f>
        <v>2</v>
      </c>
      <c r="H4160" t="s">
        <v>3671</v>
      </c>
      <c r="I4160">
        <f>VLOOKUP(H4160,customer,2,FALSE)</f>
        <v>417</v>
      </c>
      <c r="J4160" t="s">
        <v>1568</v>
      </c>
      <c r="K4160" t="s">
        <v>18</v>
      </c>
      <c r="L4160">
        <f>VLOOKUP(K4160,segment1,2,FALSE)</f>
        <v>2</v>
      </c>
      <c r="M4160" t="s">
        <v>3255</v>
      </c>
      <c r="N4160" t="s">
        <v>156</v>
      </c>
      <c r="O4160">
        <f>VLOOKUP(N4160,city,2,FALSE)</f>
        <v>23</v>
      </c>
      <c r="P4160" t="s">
        <v>110</v>
      </c>
      <c r="Q4160">
        <f>VLOOKUP(P4160,state,2,FALSE)</f>
        <v>11</v>
      </c>
      <c r="R4160">
        <v>60610</v>
      </c>
      <c r="S4160" t="s">
        <v>55</v>
      </c>
      <c r="T4160" s="10">
        <f>VLOOKUP(S4160,region,2,FALSE)</f>
        <v>3</v>
      </c>
      <c r="U4160" t="s">
        <v>5297</v>
      </c>
      <c r="V4160" t="s">
        <v>22</v>
      </c>
      <c r="W4160">
        <f>VLOOKUP(U4160,product,2,FALSE)</f>
        <v>1222</v>
      </c>
      <c r="X4160">
        <f>VLOOKUP(V4160,category,2,FALSE)</f>
        <v>2</v>
      </c>
      <c r="Y4160" t="s">
        <v>45</v>
      </c>
      <c r="Z4160">
        <f>VLOOKUP(Y4160,subcategory,2,FALSE)</f>
        <v>11</v>
      </c>
      <c r="AA4160" t="s">
        <v>1427</v>
      </c>
      <c r="AB4160">
        <v>15.696000000000002</v>
      </c>
      <c r="AC4160">
        <v>3</v>
      </c>
      <c r="AD4160">
        <v>0.2</v>
      </c>
      <c r="AE4160" s="4">
        <v>5.1011999999999995</v>
      </c>
    </row>
    <row r="4161" spans="1:31" x14ac:dyDescent="0.3">
      <c r="A4161" s="2">
        <v>4160</v>
      </c>
      <c r="B4161" t="s">
        <v>8485</v>
      </c>
      <c r="C4161">
        <f>VLOOKUP(B4161,order,2,FALSE)</f>
        <v>2057</v>
      </c>
      <c r="D4161" s="3">
        <v>42476</v>
      </c>
      <c r="E4161" s="3">
        <v>42483</v>
      </c>
      <c r="F4161" t="s">
        <v>25</v>
      </c>
      <c r="G4161" s="10">
        <f>VLOOKUP(F4161,ship,2,FALSE)</f>
        <v>2</v>
      </c>
      <c r="H4161" t="s">
        <v>3530</v>
      </c>
      <c r="I4161">
        <f>VLOOKUP(H4161,customer,2,FALSE)</f>
        <v>276</v>
      </c>
      <c r="J4161" t="s">
        <v>1073</v>
      </c>
      <c r="K4161" t="s">
        <v>9</v>
      </c>
      <c r="L4161">
        <f>VLOOKUP(K4161,segment1,2,FALSE)</f>
        <v>1</v>
      </c>
      <c r="M4161" t="s">
        <v>3255</v>
      </c>
      <c r="N4161" t="s">
        <v>248</v>
      </c>
      <c r="O4161">
        <f>VLOOKUP(N4161,city,2,FALSE)</f>
        <v>39</v>
      </c>
      <c r="P4161" t="s">
        <v>615</v>
      </c>
      <c r="Q4161">
        <f>VLOOKUP(P4161,state,2,FALSE)</f>
        <v>33</v>
      </c>
      <c r="R4161">
        <v>31907</v>
      </c>
      <c r="S4161" t="s">
        <v>12</v>
      </c>
      <c r="T4161" s="10">
        <f>VLOOKUP(S4161,region,2,FALSE)</f>
        <v>1</v>
      </c>
      <c r="U4161" t="s">
        <v>4128</v>
      </c>
      <c r="V4161" t="s">
        <v>22</v>
      </c>
      <c r="W4161">
        <v>2081</v>
      </c>
      <c r="X4161">
        <f>VLOOKUP(V4161,category,2,FALSE)</f>
        <v>2</v>
      </c>
      <c r="Y4161" t="s">
        <v>3229</v>
      </c>
      <c r="Z4161">
        <f>VLOOKUP(Y4161,subcategory,2,FALSE)</f>
        <v>7</v>
      </c>
      <c r="AA4161" t="s">
        <v>2192</v>
      </c>
      <c r="AB4161">
        <v>12.84</v>
      </c>
      <c r="AC4161">
        <v>3</v>
      </c>
      <c r="AD4161">
        <v>0</v>
      </c>
      <c r="AE4161" s="4">
        <v>3.7235999999999989</v>
      </c>
    </row>
    <row r="4162" spans="1:31" x14ac:dyDescent="0.3">
      <c r="A4162" s="2">
        <v>4161</v>
      </c>
      <c r="B4162" t="s">
        <v>9928</v>
      </c>
      <c r="C4162">
        <f>VLOOKUP(B4162,order,2,FALSE)</f>
        <v>2058</v>
      </c>
      <c r="D4162" s="3">
        <v>42869</v>
      </c>
      <c r="E4162" s="3">
        <v>42873</v>
      </c>
      <c r="F4162" t="s">
        <v>25</v>
      </c>
      <c r="G4162" s="10">
        <f>VLOOKUP(F4162,ship,2,FALSE)</f>
        <v>2</v>
      </c>
      <c r="H4162" t="s">
        <v>3988</v>
      </c>
      <c r="I4162">
        <f>VLOOKUP(H4162,customer,2,FALSE)</f>
        <v>734</v>
      </c>
      <c r="J4162" t="s">
        <v>2804</v>
      </c>
      <c r="K4162" t="s">
        <v>9</v>
      </c>
      <c r="L4162">
        <f>VLOOKUP(K4162,segment1,2,FALSE)</f>
        <v>1</v>
      </c>
      <c r="M4162" t="s">
        <v>3255</v>
      </c>
      <c r="N4162" t="s">
        <v>138</v>
      </c>
      <c r="O4162">
        <f>VLOOKUP(N4162,city,2,FALSE)</f>
        <v>21</v>
      </c>
      <c r="P4162" t="s">
        <v>139</v>
      </c>
      <c r="Q4162">
        <f>VLOOKUP(P4162,state,2,FALSE)</f>
        <v>16</v>
      </c>
      <c r="R4162">
        <v>10035</v>
      </c>
      <c r="S4162" t="s">
        <v>79</v>
      </c>
      <c r="T4162" s="10">
        <f>VLOOKUP(S4162,region,2,FALSE)</f>
        <v>4</v>
      </c>
      <c r="U4162" t="s">
        <v>5469</v>
      </c>
      <c r="V4162" t="s">
        <v>35</v>
      </c>
      <c r="W4162">
        <f>VLOOKUP(U4162,product,2,FALSE)</f>
        <v>1401</v>
      </c>
      <c r="X4162">
        <f>VLOOKUP(V4162,category,2,FALSE)</f>
        <v>3</v>
      </c>
      <c r="Y4162" t="s">
        <v>3230</v>
      </c>
      <c r="Z4162">
        <f>VLOOKUP(Y4162,subcategory,2,FALSE)</f>
        <v>8</v>
      </c>
      <c r="AA4162" t="s">
        <v>1981</v>
      </c>
      <c r="AB4162">
        <v>539.97</v>
      </c>
      <c r="AC4162">
        <v>3</v>
      </c>
      <c r="AD4162">
        <v>0</v>
      </c>
      <c r="AE4162" s="4">
        <v>134.99250000000001</v>
      </c>
    </row>
    <row r="4163" spans="1:31" x14ac:dyDescent="0.3">
      <c r="A4163" s="2">
        <v>4162</v>
      </c>
      <c r="B4163" t="s">
        <v>9928</v>
      </c>
      <c r="C4163">
        <f>VLOOKUP(B4163,order,2,FALSE)</f>
        <v>2058</v>
      </c>
      <c r="D4163" s="3">
        <v>42869</v>
      </c>
      <c r="E4163" s="3">
        <v>42873</v>
      </c>
      <c r="F4163" t="s">
        <v>25</v>
      </c>
      <c r="G4163" s="10">
        <f>VLOOKUP(F4163,ship,2,FALSE)</f>
        <v>2</v>
      </c>
      <c r="H4163" t="s">
        <v>3988</v>
      </c>
      <c r="I4163">
        <f>VLOOKUP(H4163,customer,2,FALSE)</f>
        <v>734</v>
      </c>
      <c r="J4163" t="s">
        <v>2804</v>
      </c>
      <c r="K4163" t="s">
        <v>9</v>
      </c>
      <c r="L4163">
        <f>VLOOKUP(K4163,segment1,2,FALSE)</f>
        <v>1</v>
      </c>
      <c r="M4163" t="s">
        <v>3255</v>
      </c>
      <c r="N4163" t="s">
        <v>138</v>
      </c>
      <c r="O4163">
        <f>VLOOKUP(N4163,city,2,FALSE)</f>
        <v>21</v>
      </c>
      <c r="P4163" t="s">
        <v>139</v>
      </c>
      <c r="Q4163">
        <f>VLOOKUP(P4163,state,2,FALSE)</f>
        <v>16</v>
      </c>
      <c r="R4163">
        <v>10035</v>
      </c>
      <c r="S4163" t="s">
        <v>79</v>
      </c>
      <c r="T4163" s="10">
        <f>VLOOKUP(S4163,region,2,FALSE)</f>
        <v>4</v>
      </c>
      <c r="U4163" t="s">
        <v>5095</v>
      </c>
      <c r="V4163" t="s">
        <v>22</v>
      </c>
      <c r="W4163">
        <v>2082</v>
      </c>
      <c r="X4163">
        <f>VLOOKUP(V4163,category,2,FALSE)</f>
        <v>2</v>
      </c>
      <c r="Y4163" t="s">
        <v>3227</v>
      </c>
      <c r="Z4163">
        <f>VLOOKUP(Y4163,subcategory,2,FALSE)</f>
        <v>5</v>
      </c>
      <c r="AA4163" t="s">
        <v>678</v>
      </c>
      <c r="AB4163">
        <v>22.58</v>
      </c>
      <c r="AC4163">
        <v>2</v>
      </c>
      <c r="AD4163">
        <v>0</v>
      </c>
      <c r="AE4163" s="4">
        <v>5.8707999999999991</v>
      </c>
    </row>
    <row r="4164" spans="1:31" x14ac:dyDescent="0.3">
      <c r="A4164" s="2">
        <v>4163</v>
      </c>
      <c r="B4164" t="s">
        <v>7317</v>
      </c>
      <c r="C4164">
        <f>VLOOKUP(B4164,order,2,FALSE)</f>
        <v>2059</v>
      </c>
      <c r="D4164" s="3">
        <v>42077</v>
      </c>
      <c r="E4164" s="3">
        <v>42081</v>
      </c>
      <c r="F4164" t="s">
        <v>25</v>
      </c>
      <c r="G4164" s="10">
        <f>VLOOKUP(F4164,ship,2,FALSE)</f>
        <v>2</v>
      </c>
      <c r="H4164" t="s">
        <v>3467</v>
      </c>
      <c r="I4164">
        <f>VLOOKUP(H4164,customer,2,FALSE)</f>
        <v>213</v>
      </c>
      <c r="J4164" t="s">
        <v>867</v>
      </c>
      <c r="K4164" t="s">
        <v>9</v>
      </c>
      <c r="L4164">
        <f>VLOOKUP(K4164,segment1,2,FALSE)</f>
        <v>1</v>
      </c>
      <c r="M4164" t="s">
        <v>3255</v>
      </c>
      <c r="N4164" t="s">
        <v>126</v>
      </c>
      <c r="O4164">
        <f>VLOOKUP(N4164,city,2,FALSE)</f>
        <v>19</v>
      </c>
      <c r="P4164" t="s">
        <v>1242</v>
      </c>
      <c r="Q4164">
        <f>VLOOKUP(P4164,state,2,FALSE)</f>
        <v>39</v>
      </c>
      <c r="R4164">
        <v>3820</v>
      </c>
      <c r="S4164" t="s">
        <v>79</v>
      </c>
      <c r="T4164" s="10">
        <f>VLOOKUP(S4164,region,2,FALSE)</f>
        <v>4</v>
      </c>
      <c r="U4164" t="s">
        <v>4710</v>
      </c>
      <c r="V4164" t="s">
        <v>22</v>
      </c>
      <c r="W4164">
        <f>VLOOKUP(U4164,product,2,FALSE)</f>
        <v>618</v>
      </c>
      <c r="X4164">
        <f>VLOOKUP(V4164,category,2,FALSE)</f>
        <v>2</v>
      </c>
      <c r="Y4164" t="s">
        <v>23</v>
      </c>
      <c r="Z4164">
        <f>VLOOKUP(Y4164,subcategory,2,FALSE)</f>
        <v>3</v>
      </c>
      <c r="AA4164" t="s">
        <v>2701</v>
      </c>
      <c r="AB4164">
        <v>16.52</v>
      </c>
      <c r="AC4164">
        <v>4</v>
      </c>
      <c r="AD4164">
        <v>0</v>
      </c>
      <c r="AE4164" s="4">
        <v>7.5991999999999997</v>
      </c>
    </row>
    <row r="4165" spans="1:31" x14ac:dyDescent="0.3">
      <c r="A4165" s="2">
        <v>4164</v>
      </c>
      <c r="B4165" t="s">
        <v>7317</v>
      </c>
      <c r="C4165">
        <f>VLOOKUP(B4165,order,2,FALSE)</f>
        <v>2059</v>
      </c>
      <c r="D4165" s="3">
        <v>42077</v>
      </c>
      <c r="E4165" s="3">
        <v>42081</v>
      </c>
      <c r="F4165" t="s">
        <v>25</v>
      </c>
      <c r="G4165" s="10">
        <f>VLOOKUP(F4165,ship,2,FALSE)</f>
        <v>2</v>
      </c>
      <c r="H4165" t="s">
        <v>3467</v>
      </c>
      <c r="I4165">
        <f>VLOOKUP(H4165,customer,2,FALSE)</f>
        <v>213</v>
      </c>
      <c r="J4165" t="s">
        <v>867</v>
      </c>
      <c r="K4165" t="s">
        <v>9</v>
      </c>
      <c r="L4165">
        <f>VLOOKUP(K4165,segment1,2,FALSE)</f>
        <v>1</v>
      </c>
      <c r="M4165" t="s">
        <v>3255</v>
      </c>
      <c r="N4165" t="s">
        <v>126</v>
      </c>
      <c r="O4165">
        <f>VLOOKUP(N4165,city,2,FALSE)</f>
        <v>19</v>
      </c>
      <c r="P4165" t="s">
        <v>1242</v>
      </c>
      <c r="Q4165">
        <f>VLOOKUP(P4165,state,2,FALSE)</f>
        <v>39</v>
      </c>
      <c r="R4165">
        <v>3820</v>
      </c>
      <c r="S4165" t="s">
        <v>79</v>
      </c>
      <c r="T4165" s="10">
        <f>VLOOKUP(S4165,region,2,FALSE)</f>
        <v>4</v>
      </c>
      <c r="U4165" t="s">
        <v>5265</v>
      </c>
      <c r="V4165" t="s">
        <v>22</v>
      </c>
      <c r="W4165">
        <v>2083</v>
      </c>
      <c r="X4165">
        <f>VLOOKUP(V4165,category,2,FALSE)</f>
        <v>2</v>
      </c>
      <c r="Y4165" t="s">
        <v>3231</v>
      </c>
      <c r="Z4165">
        <f>VLOOKUP(Y4165,subcategory,2,FALSE)</f>
        <v>9</v>
      </c>
      <c r="AA4165" t="s">
        <v>724</v>
      </c>
      <c r="AB4165">
        <v>671.93999999999994</v>
      </c>
      <c r="AC4165">
        <v>3</v>
      </c>
      <c r="AD4165">
        <v>0</v>
      </c>
      <c r="AE4165" s="4">
        <v>315.81179999999995</v>
      </c>
    </row>
    <row r="4166" spans="1:31" x14ac:dyDescent="0.3">
      <c r="A4166" s="2">
        <v>4165</v>
      </c>
      <c r="B4166" t="s">
        <v>9929</v>
      </c>
      <c r="C4166">
        <f>VLOOKUP(B4166,order,2,FALSE)</f>
        <v>2060</v>
      </c>
      <c r="D4166" s="3">
        <v>42749</v>
      </c>
      <c r="E4166" s="3">
        <v>42751</v>
      </c>
      <c r="F4166" t="s">
        <v>97</v>
      </c>
      <c r="G4166" s="10">
        <f>VLOOKUP(F4166,ship,2,FALSE)</f>
        <v>3</v>
      </c>
      <c r="H4166" t="s">
        <v>3989</v>
      </c>
      <c r="I4166">
        <f>VLOOKUP(H4166,customer,2,FALSE)</f>
        <v>735</v>
      </c>
      <c r="J4166" t="s">
        <v>2805</v>
      </c>
      <c r="K4166" t="s">
        <v>18</v>
      </c>
      <c r="L4166">
        <f>VLOOKUP(K4166,segment1,2,FALSE)</f>
        <v>2</v>
      </c>
      <c r="M4166" t="s">
        <v>3255</v>
      </c>
      <c r="N4166" t="s">
        <v>227</v>
      </c>
      <c r="O4166">
        <f>VLOOKUP(N4166,city,2,FALSE)</f>
        <v>35</v>
      </c>
      <c r="P4166" t="s">
        <v>228</v>
      </c>
      <c r="Q4166">
        <f>VLOOKUP(P4166,state,2,FALSE)</f>
        <v>23</v>
      </c>
      <c r="R4166">
        <v>80013</v>
      </c>
      <c r="S4166" t="s">
        <v>21</v>
      </c>
      <c r="T4166" s="10">
        <f>VLOOKUP(S4166,region,2,FALSE)</f>
        <v>2</v>
      </c>
      <c r="U4166" t="s">
        <v>4135</v>
      </c>
      <c r="V4166" t="s">
        <v>35</v>
      </c>
      <c r="W4166">
        <f>VLOOKUP(U4166,product,2,FALSE)</f>
        <v>26</v>
      </c>
      <c r="X4166">
        <f>VLOOKUP(V4166,category,2,FALSE)</f>
        <v>3</v>
      </c>
      <c r="Y4166" t="s">
        <v>3232</v>
      </c>
      <c r="Z4166">
        <f>VLOOKUP(Y4166,subcategory,2,FALSE)</f>
        <v>12</v>
      </c>
      <c r="AA4166" t="s">
        <v>1009</v>
      </c>
      <c r="AB4166">
        <v>169.06400000000002</v>
      </c>
      <c r="AC4166">
        <v>7</v>
      </c>
      <c r="AD4166">
        <v>0.2</v>
      </c>
      <c r="AE4166" s="4">
        <v>-14.793099999999995</v>
      </c>
    </row>
    <row r="4167" spans="1:31" x14ac:dyDescent="0.3">
      <c r="A4167" s="2">
        <v>4166</v>
      </c>
      <c r="B4167" t="s">
        <v>9929</v>
      </c>
      <c r="C4167">
        <f>VLOOKUP(B4167,order,2,FALSE)</f>
        <v>2060</v>
      </c>
      <c r="D4167" s="3">
        <v>42749</v>
      </c>
      <c r="E4167" s="3">
        <v>42751</v>
      </c>
      <c r="F4167" t="s">
        <v>97</v>
      </c>
      <c r="G4167" s="10">
        <f>VLOOKUP(F4167,ship,2,FALSE)</f>
        <v>3</v>
      </c>
      <c r="H4167" t="s">
        <v>3989</v>
      </c>
      <c r="I4167">
        <f>VLOOKUP(H4167,customer,2,FALSE)</f>
        <v>735</v>
      </c>
      <c r="J4167" t="s">
        <v>2805</v>
      </c>
      <c r="K4167" t="s">
        <v>18</v>
      </c>
      <c r="L4167">
        <f>VLOOKUP(K4167,segment1,2,FALSE)</f>
        <v>2</v>
      </c>
      <c r="M4167" t="s">
        <v>3255</v>
      </c>
      <c r="N4167" t="s">
        <v>227</v>
      </c>
      <c r="O4167">
        <f>VLOOKUP(N4167,city,2,FALSE)</f>
        <v>35</v>
      </c>
      <c r="P4167" t="s">
        <v>228</v>
      </c>
      <c r="Q4167">
        <f>VLOOKUP(P4167,state,2,FALSE)</f>
        <v>23</v>
      </c>
      <c r="R4167">
        <v>80013</v>
      </c>
      <c r="S4167" t="s">
        <v>21</v>
      </c>
      <c r="T4167" s="10">
        <f>VLOOKUP(S4167,region,2,FALSE)</f>
        <v>2</v>
      </c>
      <c r="U4167" t="s">
        <v>5323</v>
      </c>
      <c r="V4167" t="s">
        <v>22</v>
      </c>
      <c r="W4167">
        <v>2084</v>
      </c>
      <c r="X4167">
        <f>VLOOKUP(V4167,category,2,FALSE)</f>
        <v>2</v>
      </c>
      <c r="Y4167" t="s">
        <v>3227</v>
      </c>
      <c r="Z4167">
        <f>VLOOKUP(Y4167,subcategory,2,FALSE)</f>
        <v>5</v>
      </c>
      <c r="AA4167" t="s">
        <v>1051</v>
      </c>
      <c r="AB4167">
        <v>168.624</v>
      </c>
      <c r="AC4167">
        <v>9</v>
      </c>
      <c r="AD4167">
        <v>0.2</v>
      </c>
      <c r="AE4167" s="4">
        <v>14.754599999999996</v>
      </c>
    </row>
    <row r="4168" spans="1:31" x14ac:dyDescent="0.3">
      <c r="A4168" s="2">
        <v>4167</v>
      </c>
      <c r="B4168" t="s">
        <v>7318</v>
      </c>
      <c r="C4168">
        <f>VLOOKUP(B4168,order,2,FALSE)</f>
        <v>2061</v>
      </c>
      <c r="D4168" s="3">
        <v>42071</v>
      </c>
      <c r="E4168" s="3">
        <v>42076</v>
      </c>
      <c r="F4168" t="s">
        <v>25</v>
      </c>
      <c r="G4168" s="10">
        <f>VLOOKUP(F4168,ship,2,FALSE)</f>
        <v>2</v>
      </c>
      <c r="H4168" t="s">
        <v>3510</v>
      </c>
      <c r="I4168">
        <f>VLOOKUP(H4168,customer,2,FALSE)</f>
        <v>256</v>
      </c>
      <c r="J4168" t="s">
        <v>1004</v>
      </c>
      <c r="K4168" t="s">
        <v>18</v>
      </c>
      <c r="L4168">
        <f>VLOOKUP(K4168,segment1,2,FALSE)</f>
        <v>2</v>
      </c>
      <c r="M4168" t="s">
        <v>3255</v>
      </c>
      <c r="N4168" t="s">
        <v>571</v>
      </c>
      <c r="O4168">
        <f>VLOOKUP(N4168,city,2,FALSE)</f>
        <v>86</v>
      </c>
      <c r="P4168" t="s">
        <v>139</v>
      </c>
      <c r="Q4168">
        <f>VLOOKUP(P4168,state,2,FALSE)</f>
        <v>16</v>
      </c>
      <c r="R4168">
        <v>11561</v>
      </c>
      <c r="S4168" t="s">
        <v>79</v>
      </c>
      <c r="T4168" s="10">
        <f>VLOOKUP(S4168,region,2,FALSE)</f>
        <v>4</v>
      </c>
      <c r="U4168" t="s">
        <v>5533</v>
      </c>
      <c r="V4168" t="s">
        <v>22</v>
      </c>
      <c r="W4168">
        <f>VLOOKUP(U4168,product,2,FALSE)</f>
        <v>1466</v>
      </c>
      <c r="X4168">
        <f>VLOOKUP(V4168,category,2,FALSE)</f>
        <v>2</v>
      </c>
      <c r="Y4168" t="s">
        <v>45</v>
      </c>
      <c r="Z4168">
        <f>VLOOKUP(Y4168,subcategory,2,FALSE)</f>
        <v>11</v>
      </c>
      <c r="AA4168" t="s">
        <v>1072</v>
      </c>
      <c r="AB4168">
        <v>19.440000000000001</v>
      </c>
      <c r="AC4168">
        <v>3</v>
      </c>
      <c r="AD4168">
        <v>0</v>
      </c>
      <c r="AE4168" s="4">
        <v>9.3312000000000008</v>
      </c>
    </row>
    <row r="4169" spans="1:31" x14ac:dyDescent="0.3">
      <c r="A4169" s="2">
        <v>4168</v>
      </c>
      <c r="B4169" t="s">
        <v>6330</v>
      </c>
      <c r="C4169">
        <f>VLOOKUP(B4169,order,2,FALSE)</f>
        <v>2062</v>
      </c>
      <c r="D4169" s="3">
        <v>41923</v>
      </c>
      <c r="E4169" s="3">
        <v>41925</v>
      </c>
      <c r="F4169" t="s">
        <v>97</v>
      </c>
      <c r="G4169" s="10">
        <f>VLOOKUP(F4169,ship,2,FALSE)</f>
        <v>3</v>
      </c>
      <c r="H4169" t="s">
        <v>3321</v>
      </c>
      <c r="I4169">
        <f>VLOOKUP(H4169,customer,2,FALSE)</f>
        <v>67</v>
      </c>
      <c r="J4169" t="s">
        <v>297</v>
      </c>
      <c r="K4169" t="s">
        <v>9</v>
      </c>
      <c r="L4169">
        <f>VLOOKUP(K4169,segment1,2,FALSE)</f>
        <v>1</v>
      </c>
      <c r="M4169" t="s">
        <v>3255</v>
      </c>
      <c r="N4169" t="s">
        <v>298</v>
      </c>
      <c r="O4169">
        <f>VLOOKUP(N4169,city,2,FALSE)</f>
        <v>46</v>
      </c>
      <c r="P4169" t="s">
        <v>20</v>
      </c>
      <c r="Q4169">
        <f>VLOOKUP(P4169,state,2,FALSE)</f>
        <v>2</v>
      </c>
      <c r="R4169">
        <v>91104</v>
      </c>
      <c r="S4169" t="s">
        <v>21</v>
      </c>
      <c r="T4169" s="10">
        <f>VLOOKUP(S4169,region,2,FALSE)</f>
        <v>2</v>
      </c>
      <c r="U4169" t="s">
        <v>4071</v>
      </c>
      <c r="V4169" t="s">
        <v>22</v>
      </c>
      <c r="W4169">
        <v>2085</v>
      </c>
      <c r="X4169">
        <f>VLOOKUP(V4169,category,2,FALSE)</f>
        <v>2</v>
      </c>
      <c r="Y4169" t="s">
        <v>3227</v>
      </c>
      <c r="Z4169">
        <f>VLOOKUP(Y4169,subcategory,2,FALSE)</f>
        <v>5</v>
      </c>
      <c r="AA4169" t="s">
        <v>630</v>
      </c>
      <c r="AB4169">
        <v>31.92</v>
      </c>
      <c r="AC4169">
        <v>4</v>
      </c>
      <c r="AD4169">
        <v>0</v>
      </c>
      <c r="AE4169" s="4">
        <v>8.299199999999999</v>
      </c>
    </row>
    <row r="4170" spans="1:31" x14ac:dyDescent="0.3">
      <c r="A4170" s="2">
        <v>4169</v>
      </c>
      <c r="B4170" t="s">
        <v>6330</v>
      </c>
      <c r="C4170">
        <f>VLOOKUP(B4170,order,2,FALSE)</f>
        <v>2062</v>
      </c>
      <c r="D4170" s="3">
        <v>41923</v>
      </c>
      <c r="E4170" s="3">
        <v>41925</v>
      </c>
      <c r="F4170" t="s">
        <v>97</v>
      </c>
      <c r="G4170" s="10">
        <f>VLOOKUP(F4170,ship,2,FALSE)</f>
        <v>3</v>
      </c>
      <c r="H4170" t="s">
        <v>3321</v>
      </c>
      <c r="I4170">
        <f>VLOOKUP(H4170,customer,2,FALSE)</f>
        <v>67</v>
      </c>
      <c r="J4170" t="s">
        <v>297</v>
      </c>
      <c r="K4170" t="s">
        <v>9</v>
      </c>
      <c r="L4170">
        <f>VLOOKUP(K4170,segment1,2,FALSE)</f>
        <v>1</v>
      </c>
      <c r="M4170" t="s">
        <v>3255</v>
      </c>
      <c r="N4170" t="s">
        <v>298</v>
      </c>
      <c r="O4170">
        <f>VLOOKUP(N4170,city,2,FALSE)</f>
        <v>46</v>
      </c>
      <c r="P4170" t="s">
        <v>20</v>
      </c>
      <c r="Q4170">
        <f>VLOOKUP(P4170,state,2,FALSE)</f>
        <v>2</v>
      </c>
      <c r="R4170">
        <v>91104</v>
      </c>
      <c r="S4170" t="s">
        <v>21</v>
      </c>
      <c r="T4170" s="10">
        <f>VLOOKUP(S4170,region,2,FALSE)</f>
        <v>2</v>
      </c>
      <c r="U4170" t="s">
        <v>5692</v>
      </c>
      <c r="V4170" t="s">
        <v>13</v>
      </c>
      <c r="W4170">
        <f>VLOOKUP(U4170,product,2,FALSE)</f>
        <v>1632</v>
      </c>
      <c r="X4170">
        <f>VLOOKUP(V4170,category,2,FALSE)</f>
        <v>1</v>
      </c>
      <c r="Y4170" t="s">
        <v>3226</v>
      </c>
      <c r="Z4170">
        <f>VLOOKUP(Y4170,subcategory,2,FALSE)</f>
        <v>2</v>
      </c>
      <c r="AA4170" t="s">
        <v>3200</v>
      </c>
      <c r="AB4170">
        <v>433.56800000000004</v>
      </c>
      <c r="AC4170">
        <v>2</v>
      </c>
      <c r="AD4170">
        <v>0.2</v>
      </c>
      <c r="AE4170" s="4">
        <v>-65.035200000000046</v>
      </c>
    </row>
    <row r="4171" spans="1:31" x14ac:dyDescent="0.3">
      <c r="A4171" s="2">
        <v>4170</v>
      </c>
      <c r="B4171" t="s">
        <v>7319</v>
      </c>
      <c r="C4171">
        <f>VLOOKUP(B4171,order,2,FALSE)</f>
        <v>2063</v>
      </c>
      <c r="D4171" s="3">
        <v>42107</v>
      </c>
      <c r="E4171" s="3">
        <v>42108</v>
      </c>
      <c r="F4171" t="s">
        <v>97</v>
      </c>
      <c r="G4171" s="10">
        <f>VLOOKUP(F4171,ship,2,FALSE)</f>
        <v>3</v>
      </c>
      <c r="H4171" t="s">
        <v>3962</v>
      </c>
      <c r="I4171">
        <f>VLOOKUP(H4171,customer,2,FALSE)</f>
        <v>708</v>
      </c>
      <c r="J4171" t="s">
        <v>2661</v>
      </c>
      <c r="K4171" t="s">
        <v>52</v>
      </c>
      <c r="L4171">
        <f>VLOOKUP(K4171,segment1,2,FALSE)</f>
        <v>3</v>
      </c>
      <c r="M4171" t="s">
        <v>3255</v>
      </c>
      <c r="N4171" t="s">
        <v>865</v>
      </c>
      <c r="O4171">
        <f>VLOOKUP(N4171,city,2,FALSE)</f>
        <v>124</v>
      </c>
      <c r="P4171" t="s">
        <v>160</v>
      </c>
      <c r="Q4171">
        <f>VLOOKUP(P4171,state,2,FALSE)</f>
        <v>17</v>
      </c>
      <c r="R4171">
        <v>85204</v>
      </c>
      <c r="S4171" t="s">
        <v>21</v>
      </c>
      <c r="T4171" s="10">
        <f>VLOOKUP(S4171,region,2,FALSE)</f>
        <v>2</v>
      </c>
      <c r="U4171" t="s">
        <v>4828</v>
      </c>
      <c r="V4171" t="s">
        <v>22</v>
      </c>
      <c r="W4171">
        <v>2086</v>
      </c>
      <c r="X4171">
        <f>VLOOKUP(V4171,category,2,FALSE)</f>
        <v>2</v>
      </c>
      <c r="Y4171" t="s">
        <v>45</v>
      </c>
      <c r="Z4171">
        <f>VLOOKUP(Y4171,subcategory,2,FALSE)</f>
        <v>11</v>
      </c>
      <c r="AA4171" t="s">
        <v>2567</v>
      </c>
      <c r="AB4171">
        <v>31.104000000000006</v>
      </c>
      <c r="AC4171">
        <v>6</v>
      </c>
      <c r="AD4171">
        <v>0.2</v>
      </c>
      <c r="AE4171" s="4">
        <v>10.8864</v>
      </c>
    </row>
    <row r="4172" spans="1:31" x14ac:dyDescent="0.3">
      <c r="A4172" s="2">
        <v>4171</v>
      </c>
      <c r="B4172" t="s">
        <v>7319</v>
      </c>
      <c r="C4172">
        <f>VLOOKUP(B4172,order,2,FALSE)</f>
        <v>2063</v>
      </c>
      <c r="D4172" s="3">
        <v>42107</v>
      </c>
      <c r="E4172" s="3">
        <v>42108</v>
      </c>
      <c r="F4172" t="s">
        <v>97</v>
      </c>
      <c r="G4172" s="10">
        <f>VLOOKUP(F4172,ship,2,FALSE)</f>
        <v>3</v>
      </c>
      <c r="H4172" t="s">
        <v>3962</v>
      </c>
      <c r="I4172">
        <f>VLOOKUP(H4172,customer,2,FALSE)</f>
        <v>708</v>
      </c>
      <c r="J4172" t="s">
        <v>2661</v>
      </c>
      <c r="K4172" t="s">
        <v>52</v>
      </c>
      <c r="L4172">
        <f>VLOOKUP(K4172,segment1,2,FALSE)</f>
        <v>3</v>
      </c>
      <c r="M4172" t="s">
        <v>3255</v>
      </c>
      <c r="N4172" t="s">
        <v>865</v>
      </c>
      <c r="O4172">
        <f>VLOOKUP(N4172,city,2,FALSE)</f>
        <v>124</v>
      </c>
      <c r="P4172" t="s">
        <v>160</v>
      </c>
      <c r="Q4172">
        <f>VLOOKUP(P4172,state,2,FALSE)</f>
        <v>17</v>
      </c>
      <c r="R4172">
        <v>85204</v>
      </c>
      <c r="S4172" t="s">
        <v>21</v>
      </c>
      <c r="T4172" s="10">
        <f>VLOOKUP(S4172,region,2,FALSE)</f>
        <v>2</v>
      </c>
      <c r="U4172" t="s">
        <v>5011</v>
      </c>
      <c r="V4172" t="s">
        <v>22</v>
      </c>
      <c r="W4172">
        <f>VLOOKUP(U4172,product,2,FALSE)</f>
        <v>927</v>
      </c>
      <c r="X4172">
        <f>VLOOKUP(V4172,category,2,FALSE)</f>
        <v>2</v>
      </c>
      <c r="Y4172" t="s">
        <v>45</v>
      </c>
      <c r="Z4172">
        <f>VLOOKUP(Y4172,subcategory,2,FALSE)</f>
        <v>11</v>
      </c>
      <c r="AA4172" t="s">
        <v>3123</v>
      </c>
      <c r="AB4172">
        <v>54.816000000000003</v>
      </c>
      <c r="AC4172">
        <v>3</v>
      </c>
      <c r="AD4172">
        <v>0.2</v>
      </c>
      <c r="AE4172" s="4">
        <v>17.815199999999997</v>
      </c>
    </row>
    <row r="4173" spans="1:31" x14ac:dyDescent="0.3">
      <c r="A4173" s="2">
        <v>4172</v>
      </c>
      <c r="B4173" t="s">
        <v>9930</v>
      </c>
      <c r="C4173">
        <f>VLOOKUP(B4173,order,2,FALSE)</f>
        <v>2064</v>
      </c>
      <c r="D4173" s="3">
        <v>43055</v>
      </c>
      <c r="E4173" s="3">
        <v>43059</v>
      </c>
      <c r="F4173" t="s">
        <v>25</v>
      </c>
      <c r="G4173" s="10">
        <f>VLOOKUP(F4173,ship,2,FALSE)</f>
        <v>2</v>
      </c>
      <c r="H4173" t="s">
        <v>3526</v>
      </c>
      <c r="I4173">
        <f>VLOOKUP(H4173,customer,2,FALSE)</f>
        <v>272</v>
      </c>
      <c r="J4173" t="s">
        <v>1061</v>
      </c>
      <c r="K4173" t="s">
        <v>9</v>
      </c>
      <c r="L4173">
        <f>VLOOKUP(K4173,segment1,2,FALSE)</f>
        <v>1</v>
      </c>
      <c r="M4173" t="s">
        <v>3255</v>
      </c>
      <c r="N4173" t="s">
        <v>1556</v>
      </c>
      <c r="O4173">
        <f>VLOOKUP(N4173,city,2,FALSE)</f>
        <v>202</v>
      </c>
      <c r="P4173" t="s">
        <v>20</v>
      </c>
      <c r="Q4173">
        <f>VLOOKUP(P4173,state,2,FALSE)</f>
        <v>2</v>
      </c>
      <c r="R4173">
        <v>93727</v>
      </c>
      <c r="S4173" t="s">
        <v>21</v>
      </c>
      <c r="T4173" s="10">
        <f>VLOOKUP(S4173,region,2,FALSE)</f>
        <v>2</v>
      </c>
      <c r="U4173" t="s">
        <v>4790</v>
      </c>
      <c r="V4173" t="s">
        <v>22</v>
      </c>
      <c r="W4173">
        <v>2087</v>
      </c>
      <c r="X4173">
        <f>VLOOKUP(V4173,category,2,FALSE)</f>
        <v>2</v>
      </c>
      <c r="Y4173" t="s">
        <v>3227</v>
      </c>
      <c r="Z4173">
        <f>VLOOKUP(Y4173,subcategory,2,FALSE)</f>
        <v>5</v>
      </c>
      <c r="AA4173" t="s">
        <v>1763</v>
      </c>
      <c r="AB4173">
        <v>48.86</v>
      </c>
      <c r="AC4173">
        <v>7</v>
      </c>
      <c r="AD4173">
        <v>0</v>
      </c>
      <c r="AE4173" s="4">
        <v>0.97719999999999807</v>
      </c>
    </row>
    <row r="4174" spans="1:31" x14ac:dyDescent="0.3">
      <c r="A4174" s="2">
        <v>4173</v>
      </c>
      <c r="B4174" t="s">
        <v>8486</v>
      </c>
      <c r="C4174">
        <f>VLOOKUP(B4174,order,2,FALSE)</f>
        <v>2065</v>
      </c>
      <c r="D4174" s="3">
        <v>42552</v>
      </c>
      <c r="E4174" s="3">
        <v>42552</v>
      </c>
      <c r="F4174" t="s">
        <v>625</v>
      </c>
      <c r="G4174" s="10">
        <f>VLOOKUP(F4174,ship,2,FALSE)</f>
        <v>4</v>
      </c>
      <c r="H4174" t="s">
        <v>3537</v>
      </c>
      <c r="I4174">
        <f>VLOOKUP(H4174,customer,2,FALSE)</f>
        <v>283</v>
      </c>
      <c r="J4174" t="s">
        <v>1093</v>
      </c>
      <c r="K4174" t="s">
        <v>9</v>
      </c>
      <c r="L4174">
        <f>VLOOKUP(K4174,segment1,2,FALSE)</f>
        <v>1</v>
      </c>
      <c r="M4174" t="s">
        <v>3255</v>
      </c>
      <c r="N4174" t="s">
        <v>194</v>
      </c>
      <c r="O4174">
        <f>VLOOKUP(N4174,city,2,FALSE)</f>
        <v>30</v>
      </c>
      <c r="P4174" t="s">
        <v>195</v>
      </c>
      <c r="Q4174">
        <f>VLOOKUP(P4174,state,2,FALSE)</f>
        <v>21</v>
      </c>
      <c r="R4174">
        <v>29203</v>
      </c>
      <c r="S4174" t="s">
        <v>12</v>
      </c>
      <c r="T4174" s="10">
        <f>VLOOKUP(S4174,region,2,FALSE)</f>
        <v>1</v>
      </c>
      <c r="U4174" t="s">
        <v>4130</v>
      </c>
      <c r="V4174" t="s">
        <v>22</v>
      </c>
      <c r="W4174">
        <f>VLOOKUP(U4174,product,2,FALSE)</f>
        <v>21</v>
      </c>
      <c r="X4174">
        <f>VLOOKUP(V4174,category,2,FALSE)</f>
        <v>2</v>
      </c>
      <c r="Y4174" t="s">
        <v>3231</v>
      </c>
      <c r="Z4174">
        <f>VLOOKUP(Y4174,subcategory,2,FALSE)</f>
        <v>9</v>
      </c>
      <c r="AA4174" t="s">
        <v>1480</v>
      </c>
      <c r="AB4174">
        <v>14.2</v>
      </c>
      <c r="AC4174">
        <v>2</v>
      </c>
      <c r="AD4174">
        <v>0</v>
      </c>
      <c r="AE4174" s="4">
        <v>6.5319999999999991</v>
      </c>
    </row>
    <row r="4175" spans="1:31" x14ac:dyDescent="0.3">
      <c r="A4175" s="2">
        <v>4174</v>
      </c>
      <c r="B4175" t="s">
        <v>8486</v>
      </c>
      <c r="C4175">
        <f>VLOOKUP(B4175,order,2,FALSE)</f>
        <v>2065</v>
      </c>
      <c r="D4175" s="3">
        <v>42552</v>
      </c>
      <c r="E4175" s="3">
        <v>42552</v>
      </c>
      <c r="F4175" t="s">
        <v>625</v>
      </c>
      <c r="G4175" s="10">
        <f>VLOOKUP(F4175,ship,2,FALSE)</f>
        <v>4</v>
      </c>
      <c r="H4175" t="s">
        <v>3537</v>
      </c>
      <c r="I4175">
        <f>VLOOKUP(H4175,customer,2,FALSE)</f>
        <v>283</v>
      </c>
      <c r="J4175" t="s">
        <v>1093</v>
      </c>
      <c r="K4175" t="s">
        <v>9</v>
      </c>
      <c r="L4175">
        <f>VLOOKUP(K4175,segment1,2,FALSE)</f>
        <v>1</v>
      </c>
      <c r="M4175" t="s">
        <v>3255</v>
      </c>
      <c r="N4175" t="s">
        <v>194</v>
      </c>
      <c r="O4175">
        <f>VLOOKUP(N4175,city,2,FALSE)</f>
        <v>30</v>
      </c>
      <c r="P4175" t="s">
        <v>195</v>
      </c>
      <c r="Q4175">
        <f>VLOOKUP(P4175,state,2,FALSE)</f>
        <v>21</v>
      </c>
      <c r="R4175">
        <v>29203</v>
      </c>
      <c r="S4175" t="s">
        <v>12</v>
      </c>
      <c r="T4175" s="10">
        <f>VLOOKUP(S4175,region,2,FALSE)</f>
        <v>1</v>
      </c>
      <c r="U4175" t="s">
        <v>4828</v>
      </c>
      <c r="V4175" t="s">
        <v>22</v>
      </c>
      <c r="W4175">
        <v>2088</v>
      </c>
      <c r="X4175">
        <f>VLOOKUP(V4175,category,2,FALSE)</f>
        <v>2</v>
      </c>
      <c r="Y4175" t="s">
        <v>45</v>
      </c>
      <c r="Z4175">
        <f>VLOOKUP(Y4175,subcategory,2,FALSE)</f>
        <v>11</v>
      </c>
      <c r="AA4175" t="s">
        <v>2567</v>
      </c>
      <c r="AB4175">
        <v>12.96</v>
      </c>
      <c r="AC4175">
        <v>2</v>
      </c>
      <c r="AD4175">
        <v>0</v>
      </c>
      <c r="AE4175" s="4">
        <v>6.2208000000000006</v>
      </c>
    </row>
    <row r="4176" spans="1:31" x14ac:dyDescent="0.3">
      <c r="A4176" s="2">
        <v>4175</v>
      </c>
      <c r="B4176" t="s">
        <v>8486</v>
      </c>
      <c r="C4176">
        <f>VLOOKUP(B4176,order,2,FALSE)</f>
        <v>2065</v>
      </c>
      <c r="D4176" s="3">
        <v>42552</v>
      </c>
      <c r="E4176" s="3">
        <v>42552</v>
      </c>
      <c r="F4176" t="s">
        <v>625</v>
      </c>
      <c r="G4176" s="10">
        <f>VLOOKUP(F4176,ship,2,FALSE)</f>
        <v>4</v>
      </c>
      <c r="H4176" t="s">
        <v>3537</v>
      </c>
      <c r="I4176">
        <f>VLOOKUP(H4176,customer,2,FALSE)</f>
        <v>283</v>
      </c>
      <c r="J4176" t="s">
        <v>1093</v>
      </c>
      <c r="K4176" t="s">
        <v>9</v>
      </c>
      <c r="L4176">
        <f>VLOOKUP(K4176,segment1,2,FALSE)</f>
        <v>1</v>
      </c>
      <c r="M4176" t="s">
        <v>3255</v>
      </c>
      <c r="N4176" t="s">
        <v>194</v>
      </c>
      <c r="O4176">
        <f>VLOOKUP(N4176,city,2,FALSE)</f>
        <v>30</v>
      </c>
      <c r="P4176" t="s">
        <v>195</v>
      </c>
      <c r="Q4176">
        <f>VLOOKUP(P4176,state,2,FALSE)</f>
        <v>21</v>
      </c>
      <c r="R4176">
        <v>29203</v>
      </c>
      <c r="S4176" t="s">
        <v>12</v>
      </c>
      <c r="T4176" s="10">
        <f>VLOOKUP(S4176,region,2,FALSE)</f>
        <v>1</v>
      </c>
      <c r="U4176" t="s">
        <v>4795</v>
      </c>
      <c r="V4176" t="s">
        <v>22</v>
      </c>
      <c r="W4176">
        <f>VLOOKUP(U4176,product,2,FALSE)</f>
        <v>706</v>
      </c>
      <c r="X4176">
        <f>VLOOKUP(V4176,category,2,FALSE)</f>
        <v>2</v>
      </c>
      <c r="Y4176" t="s">
        <v>3231</v>
      </c>
      <c r="Z4176">
        <f>VLOOKUP(Y4176,subcategory,2,FALSE)</f>
        <v>9</v>
      </c>
      <c r="AA4176" t="s">
        <v>1601</v>
      </c>
      <c r="AB4176">
        <v>58.34</v>
      </c>
      <c r="AC4176">
        <v>2</v>
      </c>
      <c r="AD4176">
        <v>0</v>
      </c>
      <c r="AE4176" s="4">
        <v>28.0032</v>
      </c>
    </row>
    <row r="4177" spans="1:31" x14ac:dyDescent="0.3">
      <c r="A4177" s="2">
        <v>4176</v>
      </c>
      <c r="B4177" t="s">
        <v>7320</v>
      </c>
      <c r="C4177">
        <f>VLOOKUP(B4177,order,2,FALSE)</f>
        <v>2066</v>
      </c>
      <c r="D4177" s="3">
        <v>42337</v>
      </c>
      <c r="E4177" s="3">
        <v>42338</v>
      </c>
      <c r="F4177" t="s">
        <v>97</v>
      </c>
      <c r="G4177" s="10">
        <f>VLOOKUP(F4177,ship,2,FALSE)</f>
        <v>3</v>
      </c>
      <c r="H4177" t="s">
        <v>3990</v>
      </c>
      <c r="I4177">
        <f>VLOOKUP(H4177,customer,2,FALSE)</f>
        <v>736</v>
      </c>
      <c r="J4177" t="s">
        <v>2807</v>
      </c>
      <c r="K4177" t="s">
        <v>52</v>
      </c>
      <c r="L4177">
        <f>VLOOKUP(K4177,segment1,2,FALSE)</f>
        <v>3</v>
      </c>
      <c r="M4177" t="s">
        <v>3255</v>
      </c>
      <c r="N4177" t="s">
        <v>1183</v>
      </c>
      <c r="O4177">
        <f>VLOOKUP(N4177,city,2,FALSE)</f>
        <v>158</v>
      </c>
      <c r="P4177" t="s">
        <v>20</v>
      </c>
      <c r="Q4177">
        <f>VLOOKUP(P4177,state,2,FALSE)</f>
        <v>2</v>
      </c>
      <c r="R4177">
        <v>92704</v>
      </c>
      <c r="S4177" t="s">
        <v>21</v>
      </c>
      <c r="T4177" s="10">
        <f>VLOOKUP(S4177,region,2,FALSE)</f>
        <v>2</v>
      </c>
      <c r="U4177" t="s">
        <v>5541</v>
      </c>
      <c r="V4177" t="s">
        <v>22</v>
      </c>
      <c r="W4177">
        <v>2089</v>
      </c>
      <c r="X4177">
        <f>VLOOKUP(V4177,category,2,FALSE)</f>
        <v>2</v>
      </c>
      <c r="Y4177" t="s">
        <v>3229</v>
      </c>
      <c r="Z4177">
        <f>VLOOKUP(Y4177,subcategory,2,FALSE)</f>
        <v>7</v>
      </c>
      <c r="AA4177" t="s">
        <v>245</v>
      </c>
      <c r="AB4177">
        <v>56.3</v>
      </c>
      <c r="AC4177">
        <v>2</v>
      </c>
      <c r="AD4177">
        <v>0</v>
      </c>
      <c r="AE4177" s="4">
        <v>15.764000000000003</v>
      </c>
    </row>
    <row r="4178" spans="1:31" x14ac:dyDescent="0.3">
      <c r="A4178" s="2">
        <v>4177</v>
      </c>
      <c r="B4178" t="s">
        <v>6331</v>
      </c>
      <c r="C4178">
        <f>VLOOKUP(B4178,order,2,FALSE)</f>
        <v>2067</v>
      </c>
      <c r="D4178" s="3">
        <v>41736</v>
      </c>
      <c r="E4178" s="3">
        <v>41741</v>
      </c>
      <c r="F4178" t="s">
        <v>25</v>
      </c>
      <c r="G4178" s="10">
        <f>VLOOKUP(F4178,ship,2,FALSE)</f>
        <v>2</v>
      </c>
      <c r="H4178" t="s">
        <v>3531</v>
      </c>
      <c r="I4178">
        <f>VLOOKUP(H4178,customer,2,FALSE)</f>
        <v>277</v>
      </c>
      <c r="J4178" t="s">
        <v>1076</v>
      </c>
      <c r="K4178" t="s">
        <v>18</v>
      </c>
      <c r="L4178">
        <f>VLOOKUP(K4178,segment1,2,FALSE)</f>
        <v>2</v>
      </c>
      <c r="M4178" t="s">
        <v>3255</v>
      </c>
      <c r="N4178" t="s">
        <v>194</v>
      </c>
      <c r="O4178">
        <f>VLOOKUP(N4178,city,2,FALSE)</f>
        <v>30</v>
      </c>
      <c r="P4178" t="s">
        <v>195</v>
      </c>
      <c r="Q4178">
        <f>VLOOKUP(P4178,state,2,FALSE)</f>
        <v>21</v>
      </c>
      <c r="R4178">
        <v>29203</v>
      </c>
      <c r="S4178" t="s">
        <v>12</v>
      </c>
      <c r="T4178" s="10">
        <f>VLOOKUP(S4178,region,2,FALSE)</f>
        <v>1</v>
      </c>
      <c r="U4178" t="s">
        <v>4280</v>
      </c>
      <c r="V4178" t="s">
        <v>35</v>
      </c>
      <c r="W4178">
        <f>VLOOKUP(U4178,product,2,FALSE)</f>
        <v>173</v>
      </c>
      <c r="X4178">
        <f>VLOOKUP(V4178,category,2,FALSE)</f>
        <v>3</v>
      </c>
      <c r="Y4178" t="s">
        <v>3230</v>
      </c>
      <c r="Z4178">
        <f>VLOOKUP(Y4178,subcategory,2,FALSE)</f>
        <v>8</v>
      </c>
      <c r="AA4178" t="s">
        <v>2392</v>
      </c>
      <c r="AB4178">
        <v>629.94999999999993</v>
      </c>
      <c r="AC4178">
        <v>5</v>
      </c>
      <c r="AD4178">
        <v>0</v>
      </c>
      <c r="AE4178" s="4">
        <v>163.78700000000003</v>
      </c>
    </row>
    <row r="4179" spans="1:31" x14ac:dyDescent="0.3">
      <c r="A4179" s="2">
        <v>4178</v>
      </c>
      <c r="B4179" t="s">
        <v>6331</v>
      </c>
      <c r="C4179">
        <f>VLOOKUP(B4179,order,2,FALSE)</f>
        <v>2067</v>
      </c>
      <c r="D4179" s="3">
        <v>41736</v>
      </c>
      <c r="E4179" s="3">
        <v>41741</v>
      </c>
      <c r="F4179" t="s">
        <v>25</v>
      </c>
      <c r="G4179" s="10">
        <f>VLOOKUP(F4179,ship,2,FALSE)</f>
        <v>2</v>
      </c>
      <c r="H4179" t="s">
        <v>3531</v>
      </c>
      <c r="I4179">
        <f>VLOOKUP(H4179,customer,2,FALSE)</f>
        <v>277</v>
      </c>
      <c r="J4179" t="s">
        <v>1076</v>
      </c>
      <c r="K4179" t="s">
        <v>18</v>
      </c>
      <c r="L4179">
        <f>VLOOKUP(K4179,segment1,2,FALSE)</f>
        <v>2</v>
      </c>
      <c r="M4179" t="s">
        <v>3255</v>
      </c>
      <c r="N4179" t="s">
        <v>194</v>
      </c>
      <c r="O4179">
        <f>VLOOKUP(N4179,city,2,FALSE)</f>
        <v>30</v>
      </c>
      <c r="P4179" t="s">
        <v>195</v>
      </c>
      <c r="Q4179">
        <f>VLOOKUP(P4179,state,2,FALSE)</f>
        <v>21</v>
      </c>
      <c r="R4179">
        <v>29203</v>
      </c>
      <c r="S4179" t="s">
        <v>12</v>
      </c>
      <c r="T4179" s="10">
        <f>VLOOKUP(S4179,region,2,FALSE)</f>
        <v>1</v>
      </c>
      <c r="U4179" t="s">
        <v>4926</v>
      </c>
      <c r="V4179" t="s">
        <v>22</v>
      </c>
      <c r="W4179">
        <v>2090</v>
      </c>
      <c r="X4179">
        <f>VLOOKUP(V4179,category,2,FALSE)</f>
        <v>2</v>
      </c>
      <c r="Y4179" t="s">
        <v>45</v>
      </c>
      <c r="Z4179">
        <f>VLOOKUP(Y4179,subcategory,2,FALSE)</f>
        <v>11</v>
      </c>
      <c r="AA4179" t="s">
        <v>134</v>
      </c>
      <c r="AB4179">
        <v>122.97</v>
      </c>
      <c r="AC4179">
        <v>3</v>
      </c>
      <c r="AD4179">
        <v>0</v>
      </c>
      <c r="AE4179" s="4">
        <v>60.255300000000005</v>
      </c>
    </row>
    <row r="4180" spans="1:31" x14ac:dyDescent="0.3">
      <c r="A4180" s="2">
        <v>4179</v>
      </c>
      <c r="B4180" t="s">
        <v>8487</v>
      </c>
      <c r="C4180">
        <f>VLOOKUP(B4180,order,2,FALSE)</f>
        <v>2068</v>
      </c>
      <c r="D4180" s="3">
        <v>42537</v>
      </c>
      <c r="E4180" s="3">
        <v>42539</v>
      </c>
      <c r="F4180" t="s">
        <v>7</v>
      </c>
      <c r="G4180" s="10">
        <f>VLOOKUP(F4180,ship,2,FALSE)</f>
        <v>1</v>
      </c>
      <c r="H4180" t="s">
        <v>3472</v>
      </c>
      <c r="I4180">
        <f>VLOOKUP(H4180,customer,2,FALSE)</f>
        <v>218</v>
      </c>
      <c r="J4180" t="s">
        <v>884</v>
      </c>
      <c r="K4180" t="s">
        <v>9</v>
      </c>
      <c r="L4180">
        <f>VLOOKUP(K4180,segment1,2,FALSE)</f>
        <v>1</v>
      </c>
      <c r="M4180" t="s">
        <v>3255</v>
      </c>
      <c r="N4180" t="s">
        <v>19</v>
      </c>
      <c r="O4180">
        <f>VLOOKUP(N4180,city,2,FALSE)</f>
        <v>2</v>
      </c>
      <c r="P4180" t="s">
        <v>20</v>
      </c>
      <c r="Q4180">
        <f>VLOOKUP(P4180,state,2,FALSE)</f>
        <v>2</v>
      </c>
      <c r="R4180">
        <v>90045</v>
      </c>
      <c r="S4180" t="s">
        <v>21</v>
      </c>
      <c r="T4180" s="10">
        <f>VLOOKUP(S4180,region,2,FALSE)</f>
        <v>2</v>
      </c>
      <c r="U4180" t="s">
        <v>5361</v>
      </c>
      <c r="V4180" t="s">
        <v>22</v>
      </c>
      <c r="W4180">
        <f>VLOOKUP(U4180,product,2,FALSE)</f>
        <v>1287</v>
      </c>
      <c r="X4180">
        <f>VLOOKUP(V4180,category,2,FALSE)</f>
        <v>2</v>
      </c>
      <c r="Y4180" t="s">
        <v>45</v>
      </c>
      <c r="Z4180">
        <f>VLOOKUP(Y4180,subcategory,2,FALSE)</f>
        <v>11</v>
      </c>
      <c r="AA4180" t="s">
        <v>2316</v>
      </c>
      <c r="AB4180">
        <v>46.349999999999994</v>
      </c>
      <c r="AC4180">
        <v>5</v>
      </c>
      <c r="AD4180">
        <v>0</v>
      </c>
      <c r="AE4180" s="4">
        <v>21.784499999999998</v>
      </c>
    </row>
    <row r="4181" spans="1:31" x14ac:dyDescent="0.3">
      <c r="A4181" s="2">
        <v>4180</v>
      </c>
      <c r="B4181" t="s">
        <v>9931</v>
      </c>
      <c r="C4181">
        <f>VLOOKUP(B4181,order,2,FALSE)</f>
        <v>2069</v>
      </c>
      <c r="D4181" s="3">
        <v>42800</v>
      </c>
      <c r="E4181" s="3">
        <v>42804</v>
      </c>
      <c r="F4181" t="s">
        <v>25</v>
      </c>
      <c r="G4181" s="10">
        <f>VLOOKUP(F4181,ship,2,FALSE)</f>
        <v>2</v>
      </c>
      <c r="H4181" t="s">
        <v>3663</v>
      </c>
      <c r="I4181">
        <f>VLOOKUP(H4181,customer,2,FALSE)</f>
        <v>409</v>
      </c>
      <c r="J4181" t="s">
        <v>1531</v>
      </c>
      <c r="K4181" t="s">
        <v>52</v>
      </c>
      <c r="L4181">
        <f>VLOOKUP(K4181,segment1,2,FALSE)</f>
        <v>3</v>
      </c>
      <c r="M4181" t="s">
        <v>3255</v>
      </c>
      <c r="N4181" t="s">
        <v>67</v>
      </c>
      <c r="O4181">
        <f>VLOOKUP(N4181,city,2,FALSE)</f>
        <v>9</v>
      </c>
      <c r="P4181" t="s">
        <v>20</v>
      </c>
      <c r="Q4181">
        <f>VLOOKUP(P4181,state,2,FALSE)</f>
        <v>2</v>
      </c>
      <c r="R4181">
        <v>94109</v>
      </c>
      <c r="S4181" t="s">
        <v>21</v>
      </c>
      <c r="T4181" s="10">
        <f>VLOOKUP(S4181,region,2,FALSE)</f>
        <v>2</v>
      </c>
      <c r="U4181" t="s">
        <v>4183</v>
      </c>
      <c r="V4181" t="s">
        <v>22</v>
      </c>
      <c r="W4181">
        <v>2091</v>
      </c>
      <c r="X4181">
        <f>VLOOKUP(V4181,category,2,FALSE)</f>
        <v>2</v>
      </c>
      <c r="Y4181" t="s">
        <v>3231</v>
      </c>
      <c r="Z4181">
        <f>VLOOKUP(Y4181,subcategory,2,FALSE)</f>
        <v>9</v>
      </c>
      <c r="AA4181" t="s">
        <v>868</v>
      </c>
      <c r="AB4181">
        <v>14.976000000000001</v>
      </c>
      <c r="AC4181">
        <v>9</v>
      </c>
      <c r="AD4181">
        <v>0.2</v>
      </c>
      <c r="AE4181" s="4">
        <v>5.4288000000000007</v>
      </c>
    </row>
    <row r="4182" spans="1:31" x14ac:dyDescent="0.3">
      <c r="A4182" s="2">
        <v>4181</v>
      </c>
      <c r="B4182" t="s">
        <v>9932</v>
      </c>
      <c r="C4182">
        <f>VLOOKUP(B4182,order,2,FALSE)</f>
        <v>2070</v>
      </c>
      <c r="D4182" s="3">
        <v>43015</v>
      </c>
      <c r="E4182" s="3">
        <v>43019</v>
      </c>
      <c r="F4182" t="s">
        <v>25</v>
      </c>
      <c r="G4182" s="10">
        <f>VLOOKUP(F4182,ship,2,FALSE)</f>
        <v>2</v>
      </c>
      <c r="H4182" t="s">
        <v>3555</v>
      </c>
      <c r="I4182">
        <f>VLOOKUP(H4182,customer,2,FALSE)</f>
        <v>301</v>
      </c>
      <c r="J4182" t="s">
        <v>1159</v>
      </c>
      <c r="K4182" t="s">
        <v>9</v>
      </c>
      <c r="L4182">
        <f>VLOOKUP(K4182,segment1,2,FALSE)</f>
        <v>1</v>
      </c>
      <c r="M4182" t="s">
        <v>3255</v>
      </c>
      <c r="N4182" t="s">
        <v>95</v>
      </c>
      <c r="O4182">
        <f>VLOOKUP(N4182,city,2,FALSE)</f>
        <v>13</v>
      </c>
      <c r="P4182" t="s">
        <v>54</v>
      </c>
      <c r="Q4182">
        <f>VLOOKUP(P4182,state,2,FALSE)</f>
        <v>6</v>
      </c>
      <c r="R4182">
        <v>77036</v>
      </c>
      <c r="S4182" t="s">
        <v>55</v>
      </c>
      <c r="T4182" s="10">
        <f>VLOOKUP(S4182,region,2,FALSE)</f>
        <v>3</v>
      </c>
      <c r="U4182" t="s">
        <v>4125</v>
      </c>
      <c r="V4182" t="s">
        <v>22</v>
      </c>
      <c r="W4182">
        <f>VLOOKUP(U4182,product,2,FALSE)</f>
        <v>16</v>
      </c>
      <c r="X4182">
        <f>VLOOKUP(V4182,category,2,FALSE)</f>
        <v>2</v>
      </c>
      <c r="Y4182" t="s">
        <v>3231</v>
      </c>
      <c r="Z4182">
        <f>VLOOKUP(Y4182,subcategory,2,FALSE)</f>
        <v>9</v>
      </c>
      <c r="AA4182" t="s">
        <v>2055</v>
      </c>
      <c r="AB4182">
        <v>4.2399999999999993</v>
      </c>
      <c r="AC4182">
        <v>5</v>
      </c>
      <c r="AD4182">
        <v>0.8</v>
      </c>
      <c r="AE4182" s="4">
        <v>-6.3599999999999994</v>
      </c>
    </row>
    <row r="4183" spans="1:31" x14ac:dyDescent="0.3">
      <c r="A4183" s="2">
        <v>4182</v>
      </c>
      <c r="B4183" t="s">
        <v>9933</v>
      </c>
      <c r="C4183">
        <f>VLOOKUP(B4183,order,2,FALSE)</f>
        <v>2071</v>
      </c>
      <c r="D4183" s="3">
        <v>43014</v>
      </c>
      <c r="E4183" s="3">
        <v>43020</v>
      </c>
      <c r="F4183" t="s">
        <v>25</v>
      </c>
      <c r="G4183" s="10">
        <f>VLOOKUP(F4183,ship,2,FALSE)</f>
        <v>2</v>
      </c>
      <c r="H4183" t="s">
        <v>3991</v>
      </c>
      <c r="I4183">
        <f>VLOOKUP(H4183,customer,2,FALSE)</f>
        <v>737</v>
      </c>
      <c r="J4183" t="s">
        <v>2808</v>
      </c>
      <c r="K4183" t="s">
        <v>52</v>
      </c>
      <c r="L4183">
        <f>VLOOKUP(K4183,segment1,2,FALSE)</f>
        <v>3</v>
      </c>
      <c r="M4183" t="s">
        <v>3255</v>
      </c>
      <c r="N4183" t="s">
        <v>138</v>
      </c>
      <c r="O4183">
        <f>VLOOKUP(N4183,city,2,FALSE)</f>
        <v>21</v>
      </c>
      <c r="P4183" t="s">
        <v>139</v>
      </c>
      <c r="Q4183">
        <f>VLOOKUP(P4183,state,2,FALSE)</f>
        <v>16</v>
      </c>
      <c r="R4183">
        <v>10035</v>
      </c>
      <c r="S4183" t="s">
        <v>79</v>
      </c>
      <c r="T4183" s="10">
        <f>VLOOKUP(S4183,region,2,FALSE)</f>
        <v>4</v>
      </c>
      <c r="U4183" t="s">
        <v>5656</v>
      </c>
      <c r="V4183" t="s">
        <v>35</v>
      </c>
      <c r="W4183">
        <v>2092</v>
      </c>
      <c r="X4183">
        <f>VLOOKUP(V4183,category,2,FALSE)</f>
        <v>3</v>
      </c>
      <c r="Y4183" t="s">
        <v>3232</v>
      </c>
      <c r="Z4183">
        <f>VLOOKUP(Y4183,subcategory,2,FALSE)</f>
        <v>12</v>
      </c>
      <c r="AA4183" t="s">
        <v>2591</v>
      </c>
      <c r="AB4183">
        <v>319.95999999999998</v>
      </c>
      <c r="AC4183">
        <v>4</v>
      </c>
      <c r="AD4183">
        <v>0</v>
      </c>
      <c r="AE4183" s="4">
        <v>115.18559999999999</v>
      </c>
    </row>
    <row r="4184" spans="1:31" x14ac:dyDescent="0.3">
      <c r="A4184" s="2">
        <v>4183</v>
      </c>
      <c r="B4184" t="s">
        <v>9933</v>
      </c>
      <c r="C4184">
        <f>VLOOKUP(B4184,order,2,FALSE)</f>
        <v>2071</v>
      </c>
      <c r="D4184" s="3">
        <v>43014</v>
      </c>
      <c r="E4184" s="3">
        <v>43020</v>
      </c>
      <c r="F4184" t="s">
        <v>25</v>
      </c>
      <c r="G4184" s="10">
        <f>VLOOKUP(F4184,ship,2,FALSE)</f>
        <v>2</v>
      </c>
      <c r="H4184" t="s">
        <v>3991</v>
      </c>
      <c r="I4184">
        <f>VLOOKUP(H4184,customer,2,FALSE)</f>
        <v>737</v>
      </c>
      <c r="J4184" t="s">
        <v>2808</v>
      </c>
      <c r="K4184" t="s">
        <v>52</v>
      </c>
      <c r="L4184">
        <f>VLOOKUP(K4184,segment1,2,FALSE)</f>
        <v>3</v>
      </c>
      <c r="M4184" t="s">
        <v>3255</v>
      </c>
      <c r="N4184" t="s">
        <v>138</v>
      </c>
      <c r="O4184">
        <f>VLOOKUP(N4184,city,2,FALSE)</f>
        <v>21</v>
      </c>
      <c r="P4184" t="s">
        <v>139</v>
      </c>
      <c r="Q4184">
        <f>VLOOKUP(P4184,state,2,FALSE)</f>
        <v>16</v>
      </c>
      <c r="R4184">
        <v>10035</v>
      </c>
      <c r="S4184" t="s">
        <v>79</v>
      </c>
      <c r="T4184" s="10">
        <f>VLOOKUP(S4184,region,2,FALSE)</f>
        <v>4</v>
      </c>
      <c r="U4184" t="s">
        <v>4236</v>
      </c>
      <c r="V4184" t="s">
        <v>22</v>
      </c>
      <c r="W4184">
        <f>VLOOKUP(U4184,product,2,FALSE)</f>
        <v>127</v>
      </c>
      <c r="X4184">
        <f>VLOOKUP(V4184,category,2,FALSE)</f>
        <v>2</v>
      </c>
      <c r="Y4184" t="s">
        <v>45</v>
      </c>
      <c r="Z4184">
        <f>VLOOKUP(Y4184,subcategory,2,FALSE)</f>
        <v>11</v>
      </c>
      <c r="AA4184" t="s">
        <v>2325</v>
      </c>
      <c r="AB4184">
        <v>17.04</v>
      </c>
      <c r="AC4184">
        <v>3</v>
      </c>
      <c r="AD4184">
        <v>0</v>
      </c>
      <c r="AE4184" s="4">
        <v>7.6679999999999993</v>
      </c>
    </row>
    <row r="4185" spans="1:31" x14ac:dyDescent="0.3">
      <c r="A4185" s="2">
        <v>4184</v>
      </c>
      <c r="B4185" t="s">
        <v>9933</v>
      </c>
      <c r="C4185">
        <f>VLOOKUP(B4185,order,2,FALSE)</f>
        <v>2071</v>
      </c>
      <c r="D4185" s="3">
        <v>43014</v>
      </c>
      <c r="E4185" s="3">
        <v>43020</v>
      </c>
      <c r="F4185" t="s">
        <v>25</v>
      </c>
      <c r="G4185" s="10">
        <f>VLOOKUP(F4185,ship,2,FALSE)</f>
        <v>2</v>
      </c>
      <c r="H4185" t="s">
        <v>3991</v>
      </c>
      <c r="I4185">
        <f>VLOOKUP(H4185,customer,2,FALSE)</f>
        <v>737</v>
      </c>
      <c r="J4185" t="s">
        <v>2808</v>
      </c>
      <c r="K4185" t="s">
        <v>52</v>
      </c>
      <c r="L4185">
        <f>VLOOKUP(K4185,segment1,2,FALSE)</f>
        <v>3</v>
      </c>
      <c r="M4185" t="s">
        <v>3255</v>
      </c>
      <c r="N4185" t="s">
        <v>138</v>
      </c>
      <c r="O4185">
        <f>VLOOKUP(N4185,city,2,FALSE)</f>
        <v>21</v>
      </c>
      <c r="P4185" t="s">
        <v>139</v>
      </c>
      <c r="Q4185">
        <f>VLOOKUP(P4185,state,2,FALSE)</f>
        <v>16</v>
      </c>
      <c r="R4185">
        <v>10035</v>
      </c>
      <c r="S4185" t="s">
        <v>79</v>
      </c>
      <c r="T4185" s="10">
        <f>VLOOKUP(S4185,region,2,FALSE)</f>
        <v>4</v>
      </c>
      <c r="U4185" t="s">
        <v>4265</v>
      </c>
      <c r="V4185" t="s">
        <v>22</v>
      </c>
      <c r="W4185">
        <v>2093</v>
      </c>
      <c r="X4185">
        <f>VLOOKUP(V4185,category,2,FALSE)</f>
        <v>2</v>
      </c>
      <c r="Y4185" t="s">
        <v>3227</v>
      </c>
      <c r="Z4185">
        <f>VLOOKUP(Y4185,subcategory,2,FALSE)</f>
        <v>5</v>
      </c>
      <c r="AA4185" t="s">
        <v>116</v>
      </c>
      <c r="AB4185">
        <v>344.90999999999997</v>
      </c>
      <c r="AC4185">
        <v>3</v>
      </c>
      <c r="AD4185">
        <v>0</v>
      </c>
      <c r="AE4185" s="4">
        <v>10.347300000000004</v>
      </c>
    </row>
    <row r="4186" spans="1:31" x14ac:dyDescent="0.3">
      <c r="A4186" s="2">
        <v>4185</v>
      </c>
      <c r="B4186" t="s">
        <v>8488</v>
      </c>
      <c r="C4186">
        <f>VLOOKUP(B4186,order,2,FALSE)</f>
        <v>2072</v>
      </c>
      <c r="D4186" s="3">
        <v>42709</v>
      </c>
      <c r="E4186" s="3">
        <v>42711</v>
      </c>
      <c r="F4186" t="s">
        <v>97</v>
      </c>
      <c r="G4186" s="10">
        <f>VLOOKUP(F4186,ship,2,FALSE)</f>
        <v>3</v>
      </c>
      <c r="H4186" t="s">
        <v>3891</v>
      </c>
      <c r="I4186">
        <f>VLOOKUP(H4186,customer,2,FALSE)</f>
        <v>637</v>
      </c>
      <c r="J4186" t="s">
        <v>2404</v>
      </c>
      <c r="K4186" t="s">
        <v>18</v>
      </c>
      <c r="L4186">
        <f>VLOOKUP(K4186,segment1,2,FALSE)</f>
        <v>2</v>
      </c>
      <c r="M4186" t="s">
        <v>3255</v>
      </c>
      <c r="N4186" t="s">
        <v>303</v>
      </c>
      <c r="O4186">
        <f>VLOOKUP(N4186,city,2,FALSE)</f>
        <v>48</v>
      </c>
      <c r="P4186" t="s">
        <v>601</v>
      </c>
      <c r="Q4186">
        <f>VLOOKUP(P4186,state,2,FALSE)</f>
        <v>32</v>
      </c>
      <c r="R4186">
        <v>2038</v>
      </c>
      <c r="S4186" t="s">
        <v>79</v>
      </c>
      <c r="T4186" s="10">
        <f>VLOOKUP(S4186,region,2,FALSE)</f>
        <v>4</v>
      </c>
      <c r="U4186" t="s">
        <v>5693</v>
      </c>
      <c r="V4186" t="s">
        <v>13</v>
      </c>
      <c r="W4186">
        <f>VLOOKUP(U4186,product,2,FALSE)</f>
        <v>1633</v>
      </c>
      <c r="X4186">
        <f>VLOOKUP(V4186,category,2,FALSE)</f>
        <v>1</v>
      </c>
      <c r="Y4186" t="s">
        <v>14</v>
      </c>
      <c r="Z4186">
        <f>VLOOKUP(Y4186,subcategory,2,FALSE)</f>
        <v>1</v>
      </c>
      <c r="AA4186" t="s">
        <v>2809</v>
      </c>
      <c r="AB4186">
        <v>81.94</v>
      </c>
      <c r="AC4186">
        <v>1</v>
      </c>
      <c r="AD4186">
        <v>0</v>
      </c>
      <c r="AE4186" s="4">
        <v>20.484999999999999</v>
      </c>
    </row>
    <row r="4187" spans="1:31" x14ac:dyDescent="0.3">
      <c r="A4187" s="2">
        <v>4186</v>
      </c>
      <c r="B4187" t="s">
        <v>8489</v>
      </c>
      <c r="C4187">
        <f>VLOOKUP(B4187,order,2,FALSE)</f>
        <v>2073</v>
      </c>
      <c r="D4187" s="3">
        <v>42664</v>
      </c>
      <c r="E4187" s="3">
        <v>42665</v>
      </c>
      <c r="F4187" t="s">
        <v>97</v>
      </c>
      <c r="G4187" s="10">
        <f>VLOOKUP(F4187,ship,2,FALSE)</f>
        <v>3</v>
      </c>
      <c r="H4187" t="s">
        <v>3635</v>
      </c>
      <c r="I4187">
        <f>VLOOKUP(H4187,customer,2,FALSE)</f>
        <v>381</v>
      </c>
      <c r="J4187" t="s">
        <v>1413</v>
      </c>
      <c r="K4187" t="s">
        <v>9</v>
      </c>
      <c r="L4187">
        <f>VLOOKUP(K4187,segment1,2,FALSE)</f>
        <v>1</v>
      </c>
      <c r="M4187" t="s">
        <v>3255</v>
      </c>
      <c r="N4187" t="s">
        <v>1940</v>
      </c>
      <c r="O4187">
        <f>VLOOKUP(N4187,city,2,FALSE)</f>
        <v>249</v>
      </c>
      <c r="P4187" t="s">
        <v>1255</v>
      </c>
      <c r="Q4187">
        <f>VLOOKUP(P4187,state,2,FALSE)</f>
        <v>40</v>
      </c>
      <c r="R4187">
        <v>21215</v>
      </c>
      <c r="S4187" t="s">
        <v>79</v>
      </c>
      <c r="T4187" s="10">
        <f>VLOOKUP(S4187,region,2,FALSE)</f>
        <v>4</v>
      </c>
      <c r="U4187" t="s">
        <v>5044</v>
      </c>
      <c r="V4187" t="s">
        <v>35</v>
      </c>
      <c r="W4187">
        <v>2094</v>
      </c>
      <c r="X4187">
        <f>VLOOKUP(V4187,category,2,FALSE)</f>
        <v>3</v>
      </c>
      <c r="Y4187" t="s">
        <v>3232</v>
      </c>
      <c r="Z4187">
        <f>VLOOKUP(Y4187,subcategory,2,FALSE)</f>
        <v>12</v>
      </c>
      <c r="AA4187" t="s">
        <v>1858</v>
      </c>
      <c r="AB4187">
        <v>98.16</v>
      </c>
      <c r="AC4187">
        <v>6</v>
      </c>
      <c r="AD4187">
        <v>0</v>
      </c>
      <c r="AE4187" s="4">
        <v>9.8159999999999954</v>
      </c>
    </row>
    <row r="4188" spans="1:31" x14ac:dyDescent="0.3">
      <c r="A4188" s="2">
        <v>4187</v>
      </c>
      <c r="B4188" t="s">
        <v>9934</v>
      </c>
      <c r="C4188">
        <f>VLOOKUP(B4188,order,2,FALSE)</f>
        <v>2074</v>
      </c>
      <c r="D4188" s="3">
        <v>42873</v>
      </c>
      <c r="E4188" s="3">
        <v>42878</v>
      </c>
      <c r="F4188" t="s">
        <v>25</v>
      </c>
      <c r="G4188" s="10">
        <f>VLOOKUP(F4188,ship,2,FALSE)</f>
        <v>2</v>
      </c>
      <c r="H4188" t="s">
        <v>3992</v>
      </c>
      <c r="I4188">
        <f>VLOOKUP(H4188,customer,2,FALSE)</f>
        <v>738</v>
      </c>
      <c r="J4188" t="s">
        <v>2810</v>
      </c>
      <c r="K4188" t="s">
        <v>18</v>
      </c>
      <c r="L4188">
        <f>VLOOKUP(K4188,segment1,2,FALSE)</f>
        <v>2</v>
      </c>
      <c r="M4188" t="s">
        <v>3255</v>
      </c>
      <c r="N4188" t="s">
        <v>2811</v>
      </c>
      <c r="O4188">
        <f>VLOOKUP(N4188,city,2,FALSE)</f>
        <v>393</v>
      </c>
      <c r="P4188" t="s">
        <v>54</v>
      </c>
      <c r="Q4188">
        <f>VLOOKUP(P4188,state,2,FALSE)</f>
        <v>6</v>
      </c>
      <c r="R4188">
        <v>78501</v>
      </c>
      <c r="S4188" t="s">
        <v>55</v>
      </c>
      <c r="T4188" s="10">
        <f>VLOOKUP(S4188,region,2,FALSE)</f>
        <v>3</v>
      </c>
      <c r="U4188" t="s">
        <v>4786</v>
      </c>
      <c r="V4188" t="s">
        <v>22</v>
      </c>
      <c r="W4188">
        <f>VLOOKUP(U4188,product,2,FALSE)</f>
        <v>697</v>
      </c>
      <c r="X4188">
        <f>VLOOKUP(V4188,category,2,FALSE)</f>
        <v>2</v>
      </c>
      <c r="Y4188" t="s">
        <v>3231</v>
      </c>
      <c r="Z4188">
        <f>VLOOKUP(Y4188,subcategory,2,FALSE)</f>
        <v>9</v>
      </c>
      <c r="AA4188" t="s">
        <v>2071</v>
      </c>
      <c r="AB4188">
        <v>6.8739999999999988</v>
      </c>
      <c r="AC4188">
        <v>7</v>
      </c>
      <c r="AD4188">
        <v>0.8</v>
      </c>
      <c r="AE4188" s="4">
        <v>-10.654700000000002</v>
      </c>
    </row>
    <row r="4189" spans="1:31" x14ac:dyDescent="0.3">
      <c r="A4189" s="2">
        <v>4188</v>
      </c>
      <c r="B4189" t="s">
        <v>9934</v>
      </c>
      <c r="C4189">
        <f>VLOOKUP(B4189,order,2,FALSE)</f>
        <v>2074</v>
      </c>
      <c r="D4189" s="3">
        <v>42873</v>
      </c>
      <c r="E4189" s="3">
        <v>42878</v>
      </c>
      <c r="F4189" t="s">
        <v>25</v>
      </c>
      <c r="G4189" s="10">
        <f>VLOOKUP(F4189,ship,2,FALSE)</f>
        <v>2</v>
      </c>
      <c r="H4189" t="s">
        <v>3992</v>
      </c>
      <c r="I4189">
        <f>VLOOKUP(H4189,customer,2,FALSE)</f>
        <v>738</v>
      </c>
      <c r="J4189" t="s">
        <v>2810</v>
      </c>
      <c r="K4189" t="s">
        <v>18</v>
      </c>
      <c r="L4189">
        <f>VLOOKUP(K4189,segment1,2,FALSE)</f>
        <v>2</v>
      </c>
      <c r="M4189" t="s">
        <v>3255</v>
      </c>
      <c r="N4189" t="s">
        <v>2811</v>
      </c>
      <c r="O4189">
        <f>VLOOKUP(N4189,city,2,FALSE)</f>
        <v>393</v>
      </c>
      <c r="P4189" t="s">
        <v>54</v>
      </c>
      <c r="Q4189">
        <f>VLOOKUP(P4189,state,2,FALSE)</f>
        <v>6</v>
      </c>
      <c r="R4189">
        <v>78501</v>
      </c>
      <c r="S4189" t="s">
        <v>55</v>
      </c>
      <c r="T4189" s="10">
        <f>VLOOKUP(S4189,region,2,FALSE)</f>
        <v>3</v>
      </c>
      <c r="U4189" t="s">
        <v>5306</v>
      </c>
      <c r="V4189" t="s">
        <v>22</v>
      </c>
      <c r="W4189">
        <v>2095</v>
      </c>
      <c r="X4189">
        <f>VLOOKUP(V4189,category,2,FALSE)</f>
        <v>2</v>
      </c>
      <c r="Y4189" t="s">
        <v>3231</v>
      </c>
      <c r="Z4189">
        <f>VLOOKUP(Y4189,subcategory,2,FALSE)</f>
        <v>9</v>
      </c>
      <c r="AA4189" t="s">
        <v>1764</v>
      </c>
      <c r="AB4189">
        <v>1.9959999999999996</v>
      </c>
      <c r="AC4189">
        <v>1</v>
      </c>
      <c r="AD4189">
        <v>0.8</v>
      </c>
      <c r="AE4189" s="4">
        <v>-3.293400000000001</v>
      </c>
    </row>
    <row r="4190" spans="1:31" x14ac:dyDescent="0.3">
      <c r="A4190" s="2">
        <v>4189</v>
      </c>
      <c r="B4190" t="s">
        <v>9934</v>
      </c>
      <c r="C4190">
        <f>VLOOKUP(B4190,order,2,FALSE)</f>
        <v>2074</v>
      </c>
      <c r="D4190" s="3">
        <v>42873</v>
      </c>
      <c r="E4190" s="3">
        <v>42878</v>
      </c>
      <c r="F4190" t="s">
        <v>25</v>
      </c>
      <c r="G4190" s="10">
        <f>VLOOKUP(F4190,ship,2,FALSE)</f>
        <v>2</v>
      </c>
      <c r="H4190" t="s">
        <v>3992</v>
      </c>
      <c r="I4190">
        <f>VLOOKUP(H4190,customer,2,FALSE)</f>
        <v>738</v>
      </c>
      <c r="J4190" t="s">
        <v>2810</v>
      </c>
      <c r="K4190" t="s">
        <v>18</v>
      </c>
      <c r="L4190">
        <f>VLOOKUP(K4190,segment1,2,FALSE)</f>
        <v>2</v>
      </c>
      <c r="M4190" t="s">
        <v>3255</v>
      </c>
      <c r="N4190" t="s">
        <v>2811</v>
      </c>
      <c r="O4190">
        <f>VLOOKUP(N4190,city,2,FALSE)</f>
        <v>393</v>
      </c>
      <c r="P4190" t="s">
        <v>54</v>
      </c>
      <c r="Q4190">
        <f>VLOOKUP(P4190,state,2,FALSE)</f>
        <v>6</v>
      </c>
      <c r="R4190">
        <v>78501</v>
      </c>
      <c r="S4190" t="s">
        <v>55</v>
      </c>
      <c r="T4190" s="10">
        <f>VLOOKUP(S4190,region,2,FALSE)</f>
        <v>3</v>
      </c>
      <c r="U4190" t="s">
        <v>5496</v>
      </c>
      <c r="V4190" t="s">
        <v>22</v>
      </c>
      <c r="W4190">
        <f>VLOOKUP(U4190,product,2,FALSE)</f>
        <v>1428</v>
      </c>
      <c r="X4190">
        <f>VLOOKUP(V4190,category,2,FALSE)</f>
        <v>2</v>
      </c>
      <c r="Y4190" t="s">
        <v>3227</v>
      </c>
      <c r="Z4190">
        <f>VLOOKUP(Y4190,subcategory,2,FALSE)</f>
        <v>5</v>
      </c>
      <c r="AA4190" t="s">
        <v>188</v>
      </c>
      <c r="AB4190">
        <v>8.9280000000000008</v>
      </c>
      <c r="AC4190">
        <v>2</v>
      </c>
      <c r="AD4190">
        <v>0.2</v>
      </c>
      <c r="AE4190" s="4">
        <v>0.66959999999999997</v>
      </c>
    </row>
    <row r="4191" spans="1:31" x14ac:dyDescent="0.3">
      <c r="A4191" s="2">
        <v>4190</v>
      </c>
      <c r="B4191" t="s">
        <v>8490</v>
      </c>
      <c r="C4191">
        <f>VLOOKUP(B4191,order,2,FALSE)</f>
        <v>2075</v>
      </c>
      <c r="D4191" s="3">
        <v>42639</v>
      </c>
      <c r="E4191" s="3">
        <v>42644</v>
      </c>
      <c r="F4191" t="s">
        <v>7</v>
      </c>
      <c r="G4191" s="10">
        <f>VLOOKUP(F4191,ship,2,FALSE)</f>
        <v>1</v>
      </c>
      <c r="H4191" t="s">
        <v>3983</v>
      </c>
      <c r="I4191">
        <f>VLOOKUP(H4191,customer,2,FALSE)</f>
        <v>729</v>
      </c>
      <c r="J4191" t="s">
        <v>2766</v>
      </c>
      <c r="K4191" t="s">
        <v>18</v>
      </c>
      <c r="L4191">
        <f>VLOOKUP(K4191,segment1,2,FALSE)</f>
        <v>2</v>
      </c>
      <c r="M4191" t="s">
        <v>3255</v>
      </c>
      <c r="N4191" t="s">
        <v>2813</v>
      </c>
      <c r="O4191">
        <f>VLOOKUP(N4191,city,2,FALSE)</f>
        <v>394</v>
      </c>
      <c r="P4191" t="s">
        <v>244</v>
      </c>
      <c r="Q4191">
        <f>VLOOKUP(P4191,state,2,FALSE)</f>
        <v>24</v>
      </c>
      <c r="R4191">
        <v>52240</v>
      </c>
      <c r="S4191" t="s">
        <v>55</v>
      </c>
      <c r="T4191" s="10">
        <f>VLOOKUP(S4191,region,2,FALSE)</f>
        <v>3</v>
      </c>
      <c r="U4191" t="s">
        <v>4061</v>
      </c>
      <c r="V4191" t="s">
        <v>22</v>
      </c>
      <c r="W4191">
        <v>2096</v>
      </c>
      <c r="X4191">
        <f>VLOOKUP(V4191,category,2,FALSE)</f>
        <v>2</v>
      </c>
      <c r="Y4191" t="s">
        <v>45</v>
      </c>
      <c r="Z4191">
        <f>VLOOKUP(Y4191,subcategory,2,FALSE)</f>
        <v>11</v>
      </c>
      <c r="AA4191" t="s">
        <v>2897</v>
      </c>
      <c r="AB4191">
        <v>9.99</v>
      </c>
      <c r="AC4191">
        <v>1</v>
      </c>
      <c r="AD4191">
        <v>0</v>
      </c>
      <c r="AE4191" s="4">
        <v>4.4954999999999998</v>
      </c>
    </row>
    <row r="4192" spans="1:31" x14ac:dyDescent="0.3">
      <c r="A4192" s="2">
        <v>4191</v>
      </c>
      <c r="B4192" t="s">
        <v>9935</v>
      </c>
      <c r="C4192">
        <f>VLOOKUP(B4192,order,2,FALSE)</f>
        <v>2076</v>
      </c>
      <c r="D4192" s="3">
        <v>43056</v>
      </c>
      <c r="E4192" s="3">
        <v>43061</v>
      </c>
      <c r="F4192" t="s">
        <v>25</v>
      </c>
      <c r="G4192" s="10">
        <f>VLOOKUP(F4192,ship,2,FALSE)</f>
        <v>2</v>
      </c>
      <c r="H4192" t="s">
        <v>3587</v>
      </c>
      <c r="I4192">
        <f>VLOOKUP(H4192,customer,2,FALSE)</f>
        <v>333</v>
      </c>
      <c r="J4192" t="s">
        <v>1260</v>
      </c>
      <c r="K4192" t="s">
        <v>9</v>
      </c>
      <c r="L4192">
        <f>VLOOKUP(K4192,segment1,2,FALSE)</f>
        <v>1</v>
      </c>
      <c r="M4192" t="s">
        <v>3255</v>
      </c>
      <c r="N4192" t="s">
        <v>300</v>
      </c>
      <c r="O4192">
        <f>VLOOKUP(N4192,city,2,FALSE)</f>
        <v>47</v>
      </c>
      <c r="P4192" t="s">
        <v>127</v>
      </c>
      <c r="Q4192">
        <f>VLOOKUP(P4192,state,2,FALSE)</f>
        <v>14</v>
      </c>
      <c r="R4192">
        <v>19711</v>
      </c>
      <c r="S4192" t="s">
        <v>79</v>
      </c>
      <c r="T4192" s="10">
        <f>VLOOKUP(S4192,region,2,FALSE)</f>
        <v>4</v>
      </c>
      <c r="U4192" t="s">
        <v>5457</v>
      </c>
      <c r="V4192" t="s">
        <v>35</v>
      </c>
      <c r="W4192">
        <f>VLOOKUP(U4192,product,2,FALSE)</f>
        <v>1389</v>
      </c>
      <c r="X4192">
        <f>VLOOKUP(V4192,category,2,FALSE)</f>
        <v>3</v>
      </c>
      <c r="Y4192" t="s">
        <v>3236</v>
      </c>
      <c r="Z4192">
        <f>VLOOKUP(Y4192,subcategory,2,FALSE)</f>
        <v>17</v>
      </c>
      <c r="AA4192" t="s">
        <v>1710</v>
      </c>
      <c r="AB4192">
        <v>10499.97</v>
      </c>
      <c r="AC4192">
        <v>3</v>
      </c>
      <c r="AD4192">
        <v>0</v>
      </c>
      <c r="AE4192" s="4">
        <v>5039.9856</v>
      </c>
    </row>
    <row r="4193" spans="1:31" x14ac:dyDescent="0.3">
      <c r="A4193" s="2">
        <v>4192</v>
      </c>
      <c r="B4193" t="s">
        <v>7321</v>
      </c>
      <c r="C4193">
        <f>VLOOKUP(B4193,order,2,FALSE)</f>
        <v>2077</v>
      </c>
      <c r="D4193" s="3">
        <v>42193</v>
      </c>
      <c r="E4193" s="3">
        <v>42193</v>
      </c>
      <c r="F4193" t="s">
        <v>625</v>
      </c>
      <c r="G4193" s="10">
        <f>VLOOKUP(F4193,ship,2,FALSE)</f>
        <v>4</v>
      </c>
      <c r="H4193" t="s">
        <v>3916</v>
      </c>
      <c r="I4193">
        <f>VLOOKUP(H4193,customer,2,FALSE)</f>
        <v>662</v>
      </c>
      <c r="J4193" t="s">
        <v>2480</v>
      </c>
      <c r="K4193" t="s">
        <v>9</v>
      </c>
      <c r="L4193">
        <f>VLOOKUP(K4193,segment1,2,FALSE)</f>
        <v>1</v>
      </c>
      <c r="M4193" t="s">
        <v>3255</v>
      </c>
      <c r="N4193" t="s">
        <v>95</v>
      </c>
      <c r="O4193">
        <f>VLOOKUP(N4193,city,2,FALSE)</f>
        <v>13</v>
      </c>
      <c r="P4193" t="s">
        <v>54</v>
      </c>
      <c r="Q4193">
        <f>VLOOKUP(P4193,state,2,FALSE)</f>
        <v>6</v>
      </c>
      <c r="R4193">
        <v>77070</v>
      </c>
      <c r="S4193" t="s">
        <v>55</v>
      </c>
      <c r="T4193" s="10">
        <f>VLOOKUP(S4193,region,2,FALSE)</f>
        <v>3</v>
      </c>
      <c r="U4193" t="s">
        <v>5694</v>
      </c>
      <c r="V4193" t="s">
        <v>22</v>
      </c>
      <c r="W4193">
        <v>2097</v>
      </c>
      <c r="X4193">
        <f>VLOOKUP(V4193,category,2,FALSE)</f>
        <v>2</v>
      </c>
      <c r="Y4193" t="s">
        <v>45</v>
      </c>
      <c r="Z4193">
        <f>VLOOKUP(Y4193,subcategory,2,FALSE)</f>
        <v>11</v>
      </c>
      <c r="AA4193" t="s">
        <v>2356</v>
      </c>
      <c r="AB4193">
        <v>21.12</v>
      </c>
      <c r="AC4193">
        <v>5</v>
      </c>
      <c r="AD4193">
        <v>0.2</v>
      </c>
      <c r="AE4193" s="4">
        <v>6.5999999999999988</v>
      </c>
    </row>
    <row r="4194" spans="1:31" x14ac:dyDescent="0.3">
      <c r="A4194" s="2">
        <v>4193</v>
      </c>
      <c r="B4194" t="s">
        <v>7322</v>
      </c>
      <c r="C4194">
        <f>VLOOKUP(B4194,order,2,FALSE)</f>
        <v>2078</v>
      </c>
      <c r="D4194" s="3">
        <v>42324</v>
      </c>
      <c r="E4194" s="3">
        <v>42328</v>
      </c>
      <c r="F4194" t="s">
        <v>25</v>
      </c>
      <c r="G4194" s="10">
        <f>VLOOKUP(F4194,ship,2,FALSE)</f>
        <v>2</v>
      </c>
      <c r="H4194" t="s">
        <v>3351</v>
      </c>
      <c r="I4194">
        <f>VLOOKUP(H4194,customer,2,FALSE)</f>
        <v>97</v>
      </c>
      <c r="J4194" t="s">
        <v>404</v>
      </c>
      <c r="K4194" t="s">
        <v>18</v>
      </c>
      <c r="L4194">
        <f>VLOOKUP(K4194,segment1,2,FALSE)</f>
        <v>2</v>
      </c>
      <c r="M4194" t="s">
        <v>3255</v>
      </c>
      <c r="N4194" t="s">
        <v>2816</v>
      </c>
      <c r="O4194">
        <f>VLOOKUP(N4194,city,2,FALSE)</f>
        <v>395</v>
      </c>
      <c r="P4194" t="s">
        <v>2557</v>
      </c>
      <c r="Q4194">
        <f>VLOOKUP(P4194,state,2,FALSE)</f>
        <v>46</v>
      </c>
      <c r="R4194">
        <v>83704</v>
      </c>
      <c r="S4194" t="s">
        <v>21</v>
      </c>
      <c r="T4194" s="10">
        <f>VLOOKUP(S4194,region,2,FALSE)</f>
        <v>2</v>
      </c>
      <c r="U4194" t="s">
        <v>4113</v>
      </c>
      <c r="V4194" t="s">
        <v>13</v>
      </c>
      <c r="W4194">
        <f>VLOOKUP(U4194,product,2,FALSE)</f>
        <v>4</v>
      </c>
      <c r="X4194">
        <f>VLOOKUP(V4194,category,2,FALSE)</f>
        <v>1</v>
      </c>
      <c r="Y4194" t="s">
        <v>29</v>
      </c>
      <c r="Z4194">
        <f>VLOOKUP(Y4194,subcategory,2,FALSE)</f>
        <v>4</v>
      </c>
      <c r="AA4194" t="s">
        <v>443</v>
      </c>
      <c r="AB4194">
        <v>696.42</v>
      </c>
      <c r="AC4194">
        <v>2</v>
      </c>
      <c r="AD4194">
        <v>0</v>
      </c>
      <c r="AE4194" s="4">
        <v>160.17660000000001</v>
      </c>
    </row>
    <row r="4195" spans="1:31" x14ac:dyDescent="0.3">
      <c r="A4195" s="2">
        <v>4194</v>
      </c>
      <c r="B4195" t="s">
        <v>7322</v>
      </c>
      <c r="C4195">
        <f>VLOOKUP(B4195,order,2,FALSE)</f>
        <v>2078</v>
      </c>
      <c r="D4195" s="3">
        <v>42324</v>
      </c>
      <c r="E4195" s="3">
        <v>42328</v>
      </c>
      <c r="F4195" t="s">
        <v>25</v>
      </c>
      <c r="G4195" s="10">
        <f>VLOOKUP(F4195,ship,2,FALSE)</f>
        <v>2</v>
      </c>
      <c r="H4195" t="s">
        <v>3351</v>
      </c>
      <c r="I4195">
        <f>VLOOKUP(H4195,customer,2,FALSE)</f>
        <v>97</v>
      </c>
      <c r="J4195" t="s">
        <v>404</v>
      </c>
      <c r="K4195" t="s">
        <v>18</v>
      </c>
      <c r="L4195">
        <f>VLOOKUP(K4195,segment1,2,FALSE)</f>
        <v>2</v>
      </c>
      <c r="M4195" t="s">
        <v>3255</v>
      </c>
      <c r="N4195" t="s">
        <v>2816</v>
      </c>
      <c r="O4195">
        <f>VLOOKUP(N4195,city,2,FALSE)</f>
        <v>395</v>
      </c>
      <c r="P4195" t="s">
        <v>2557</v>
      </c>
      <c r="Q4195">
        <f>VLOOKUP(P4195,state,2,FALSE)</f>
        <v>46</v>
      </c>
      <c r="R4195">
        <v>83704</v>
      </c>
      <c r="S4195" t="s">
        <v>21</v>
      </c>
      <c r="T4195" s="10">
        <f>VLOOKUP(S4195,region,2,FALSE)</f>
        <v>2</v>
      </c>
      <c r="U4195" t="s">
        <v>4253</v>
      </c>
      <c r="V4195" t="s">
        <v>35</v>
      </c>
      <c r="W4195">
        <v>2098</v>
      </c>
      <c r="X4195">
        <f>VLOOKUP(V4195,category,2,FALSE)</f>
        <v>3</v>
      </c>
      <c r="Y4195" t="s">
        <v>3230</v>
      </c>
      <c r="Z4195">
        <f>VLOOKUP(Y4195,subcategory,2,FALSE)</f>
        <v>8</v>
      </c>
      <c r="AA4195" t="s">
        <v>1462</v>
      </c>
      <c r="AB4195">
        <v>304.77600000000001</v>
      </c>
      <c r="AC4195">
        <v>3</v>
      </c>
      <c r="AD4195">
        <v>0.2</v>
      </c>
      <c r="AE4195" s="4">
        <v>22.858199999999982</v>
      </c>
    </row>
    <row r="4196" spans="1:31" x14ac:dyDescent="0.3">
      <c r="A4196" s="2">
        <v>4195</v>
      </c>
      <c r="B4196" t="s">
        <v>7323</v>
      </c>
      <c r="C4196">
        <f>VLOOKUP(B4196,order,2,FALSE)</f>
        <v>2079</v>
      </c>
      <c r="D4196" s="3">
        <v>42173</v>
      </c>
      <c r="E4196" s="3">
        <v>42177</v>
      </c>
      <c r="F4196" t="s">
        <v>25</v>
      </c>
      <c r="G4196" s="10">
        <f>VLOOKUP(F4196,ship,2,FALSE)</f>
        <v>2</v>
      </c>
      <c r="H4196" t="s">
        <v>3951</v>
      </c>
      <c r="I4196">
        <f>VLOOKUP(H4196,customer,2,FALSE)</f>
        <v>697</v>
      </c>
      <c r="J4196" t="s">
        <v>2614</v>
      </c>
      <c r="K4196" t="s">
        <v>9</v>
      </c>
      <c r="L4196">
        <f>VLOOKUP(K4196,segment1,2,FALSE)</f>
        <v>1</v>
      </c>
      <c r="M4196" t="s">
        <v>3255</v>
      </c>
      <c r="N4196" t="s">
        <v>466</v>
      </c>
      <c r="O4196">
        <f>VLOOKUP(N4196,city,2,FALSE)</f>
        <v>71</v>
      </c>
      <c r="P4196" t="s">
        <v>20</v>
      </c>
      <c r="Q4196">
        <f>VLOOKUP(P4196,state,2,FALSE)</f>
        <v>2</v>
      </c>
      <c r="R4196">
        <v>92105</v>
      </c>
      <c r="S4196" t="s">
        <v>21</v>
      </c>
      <c r="T4196" s="10">
        <f>VLOOKUP(S4196,region,2,FALSE)</f>
        <v>2</v>
      </c>
      <c r="U4196" t="s">
        <v>5146</v>
      </c>
      <c r="V4196" t="s">
        <v>22</v>
      </c>
      <c r="W4196">
        <f>VLOOKUP(U4196,product,2,FALSE)</f>
        <v>1063</v>
      </c>
      <c r="X4196">
        <f>VLOOKUP(V4196,category,2,FALSE)</f>
        <v>2</v>
      </c>
      <c r="Y4196" t="s">
        <v>3229</v>
      </c>
      <c r="Z4196">
        <f>VLOOKUP(Y4196,subcategory,2,FALSE)</f>
        <v>7</v>
      </c>
      <c r="AA4196" t="s">
        <v>1574</v>
      </c>
      <c r="AB4196">
        <v>51.98</v>
      </c>
      <c r="AC4196">
        <v>2</v>
      </c>
      <c r="AD4196">
        <v>0</v>
      </c>
      <c r="AE4196" s="4">
        <v>15.074199999999998</v>
      </c>
    </row>
    <row r="4197" spans="1:31" x14ac:dyDescent="0.3">
      <c r="A4197" s="2">
        <v>4196</v>
      </c>
      <c r="B4197" t="s">
        <v>8491</v>
      </c>
      <c r="C4197">
        <f>VLOOKUP(B4197,order,2,FALSE)</f>
        <v>2080</v>
      </c>
      <c r="D4197" s="3">
        <v>42468</v>
      </c>
      <c r="E4197" s="3">
        <v>42474</v>
      </c>
      <c r="F4197" t="s">
        <v>25</v>
      </c>
      <c r="G4197" s="10">
        <f>VLOOKUP(F4197,ship,2,FALSE)</f>
        <v>2</v>
      </c>
      <c r="H4197" t="s">
        <v>3497</v>
      </c>
      <c r="I4197">
        <f>VLOOKUP(H4197,customer,2,FALSE)</f>
        <v>243</v>
      </c>
      <c r="J4197" t="s">
        <v>959</v>
      </c>
      <c r="K4197" t="s">
        <v>9</v>
      </c>
      <c r="L4197">
        <f>VLOOKUP(K4197,segment1,2,FALSE)</f>
        <v>1</v>
      </c>
      <c r="M4197" t="s">
        <v>3255</v>
      </c>
      <c r="N4197" t="s">
        <v>19</v>
      </c>
      <c r="O4197">
        <f>VLOOKUP(N4197,city,2,FALSE)</f>
        <v>2</v>
      </c>
      <c r="P4197" t="s">
        <v>20</v>
      </c>
      <c r="Q4197">
        <f>VLOOKUP(P4197,state,2,FALSE)</f>
        <v>2</v>
      </c>
      <c r="R4197">
        <v>90032</v>
      </c>
      <c r="S4197" t="s">
        <v>21</v>
      </c>
      <c r="T4197" s="10">
        <f>VLOOKUP(S4197,region,2,FALSE)</f>
        <v>2</v>
      </c>
      <c r="U4197" t="s">
        <v>4720</v>
      </c>
      <c r="V4197" t="s">
        <v>13</v>
      </c>
      <c r="W4197">
        <v>2099</v>
      </c>
      <c r="X4197">
        <f>VLOOKUP(V4197,category,2,FALSE)</f>
        <v>1</v>
      </c>
      <c r="Y4197" t="s">
        <v>3228</v>
      </c>
      <c r="Z4197">
        <f>VLOOKUP(Y4197,subcategory,2,FALSE)</f>
        <v>6</v>
      </c>
      <c r="AA4197" t="s">
        <v>2908</v>
      </c>
      <c r="AB4197">
        <v>24.700000000000003</v>
      </c>
      <c r="AC4197">
        <v>5</v>
      </c>
      <c r="AD4197">
        <v>0</v>
      </c>
      <c r="AE4197" s="4">
        <v>10.374000000000001</v>
      </c>
    </row>
    <row r="4198" spans="1:31" x14ac:dyDescent="0.3">
      <c r="A4198" s="2">
        <v>4197</v>
      </c>
      <c r="B4198" t="s">
        <v>7324</v>
      </c>
      <c r="C4198">
        <f>VLOOKUP(B4198,order,2,FALSE)</f>
        <v>2081</v>
      </c>
      <c r="D4198" s="3">
        <v>42112</v>
      </c>
      <c r="E4198" s="3">
        <v>42117</v>
      </c>
      <c r="F4198" t="s">
        <v>7</v>
      </c>
      <c r="G4198" s="10">
        <f>VLOOKUP(F4198,ship,2,FALSE)</f>
        <v>1</v>
      </c>
      <c r="H4198" t="s">
        <v>3543</v>
      </c>
      <c r="I4198">
        <f>VLOOKUP(H4198,customer,2,FALSE)</f>
        <v>289</v>
      </c>
      <c r="J4198" t="s">
        <v>1114</v>
      </c>
      <c r="K4198" t="s">
        <v>9</v>
      </c>
      <c r="L4198">
        <f>VLOOKUP(K4198,segment1,2,FALSE)</f>
        <v>1</v>
      </c>
      <c r="M4198" t="s">
        <v>3255</v>
      </c>
      <c r="N4198" t="s">
        <v>138</v>
      </c>
      <c r="O4198">
        <f>VLOOKUP(N4198,city,2,FALSE)</f>
        <v>21</v>
      </c>
      <c r="P4198" t="s">
        <v>139</v>
      </c>
      <c r="Q4198">
        <f>VLOOKUP(P4198,state,2,FALSE)</f>
        <v>16</v>
      </c>
      <c r="R4198">
        <v>10024</v>
      </c>
      <c r="S4198" t="s">
        <v>79</v>
      </c>
      <c r="T4198" s="10">
        <f>VLOOKUP(S4198,region,2,FALSE)</f>
        <v>4</v>
      </c>
      <c r="U4198" t="s">
        <v>4766</v>
      </c>
      <c r="V4198" t="s">
        <v>22</v>
      </c>
      <c r="W4198">
        <f>VLOOKUP(U4198,product,2,FALSE)</f>
        <v>677</v>
      </c>
      <c r="X4198">
        <f>VLOOKUP(V4198,category,2,FALSE)</f>
        <v>2</v>
      </c>
      <c r="Y4198" t="s">
        <v>23</v>
      </c>
      <c r="Z4198">
        <f>VLOOKUP(Y4198,subcategory,2,FALSE)</f>
        <v>3</v>
      </c>
      <c r="AA4198" t="s">
        <v>1966</v>
      </c>
      <c r="AB4198">
        <v>21.93</v>
      </c>
      <c r="AC4198">
        <v>3</v>
      </c>
      <c r="AD4198">
        <v>0</v>
      </c>
      <c r="AE4198" s="4">
        <v>10.307099999999998</v>
      </c>
    </row>
    <row r="4199" spans="1:31" x14ac:dyDescent="0.3">
      <c r="A4199" s="2">
        <v>4198</v>
      </c>
      <c r="B4199" t="s">
        <v>8492</v>
      </c>
      <c r="C4199">
        <f>VLOOKUP(B4199,order,2,FALSE)</f>
        <v>2082</v>
      </c>
      <c r="D4199" s="3">
        <v>42707</v>
      </c>
      <c r="E4199" s="3">
        <v>42712</v>
      </c>
      <c r="F4199" t="s">
        <v>25</v>
      </c>
      <c r="G4199" s="10">
        <f>VLOOKUP(F4199,ship,2,FALSE)</f>
        <v>2</v>
      </c>
      <c r="H4199" t="s">
        <v>3425</v>
      </c>
      <c r="I4199">
        <f>VLOOKUP(H4199,customer,2,FALSE)</f>
        <v>171</v>
      </c>
      <c r="J4199" t="s">
        <v>699</v>
      </c>
      <c r="K4199" t="s">
        <v>9</v>
      </c>
      <c r="L4199">
        <f>VLOOKUP(K4199,segment1,2,FALSE)</f>
        <v>1</v>
      </c>
      <c r="M4199" t="s">
        <v>3255</v>
      </c>
      <c r="N4199" t="s">
        <v>77</v>
      </c>
      <c r="O4199">
        <f>VLOOKUP(N4199,city,2,FALSE)</f>
        <v>11</v>
      </c>
      <c r="P4199" t="s">
        <v>78</v>
      </c>
      <c r="Q4199">
        <f>VLOOKUP(P4199,state,2,FALSE)</f>
        <v>10</v>
      </c>
      <c r="R4199">
        <v>19134</v>
      </c>
      <c r="S4199" t="s">
        <v>79</v>
      </c>
      <c r="T4199" s="10">
        <f>VLOOKUP(S4199,region,2,FALSE)</f>
        <v>4</v>
      </c>
      <c r="U4199" t="s">
        <v>4628</v>
      </c>
      <c r="V4199" t="s">
        <v>22</v>
      </c>
      <c r="W4199">
        <v>2100</v>
      </c>
      <c r="X4199">
        <f>VLOOKUP(V4199,category,2,FALSE)</f>
        <v>2</v>
      </c>
      <c r="Y4199" t="s">
        <v>38</v>
      </c>
      <c r="Z4199">
        <f>VLOOKUP(Y4199,subcategory,2,FALSE)</f>
        <v>10</v>
      </c>
      <c r="AA4199" t="s">
        <v>2008</v>
      </c>
      <c r="AB4199">
        <v>394.81600000000003</v>
      </c>
      <c r="AC4199">
        <v>4</v>
      </c>
      <c r="AD4199">
        <v>0.2</v>
      </c>
      <c r="AE4199" s="4">
        <v>93.768799999999999</v>
      </c>
    </row>
    <row r="4200" spans="1:31" x14ac:dyDescent="0.3">
      <c r="A4200" s="2">
        <v>4199</v>
      </c>
      <c r="B4200" t="s">
        <v>8492</v>
      </c>
      <c r="C4200">
        <f>VLOOKUP(B4200,order,2,FALSE)</f>
        <v>2082</v>
      </c>
      <c r="D4200" s="3">
        <v>42707</v>
      </c>
      <c r="E4200" s="3">
        <v>42712</v>
      </c>
      <c r="F4200" t="s">
        <v>25</v>
      </c>
      <c r="G4200" s="10">
        <f>VLOOKUP(F4200,ship,2,FALSE)</f>
        <v>2</v>
      </c>
      <c r="H4200" t="s">
        <v>3425</v>
      </c>
      <c r="I4200">
        <f>VLOOKUP(H4200,customer,2,FALSE)</f>
        <v>171</v>
      </c>
      <c r="J4200" t="s">
        <v>699</v>
      </c>
      <c r="K4200" t="s">
        <v>9</v>
      </c>
      <c r="L4200">
        <f>VLOOKUP(K4200,segment1,2,FALSE)</f>
        <v>1</v>
      </c>
      <c r="M4200" t="s">
        <v>3255</v>
      </c>
      <c r="N4200" t="s">
        <v>77</v>
      </c>
      <c r="O4200">
        <f>VLOOKUP(N4200,city,2,FALSE)</f>
        <v>11</v>
      </c>
      <c r="P4200" t="s">
        <v>78</v>
      </c>
      <c r="Q4200">
        <f>VLOOKUP(P4200,state,2,FALSE)</f>
        <v>10</v>
      </c>
      <c r="R4200">
        <v>19134</v>
      </c>
      <c r="S4200" t="s">
        <v>79</v>
      </c>
      <c r="T4200" s="10">
        <f>VLOOKUP(S4200,region,2,FALSE)</f>
        <v>4</v>
      </c>
      <c r="U4200" t="s">
        <v>4386</v>
      </c>
      <c r="V4200" t="s">
        <v>22</v>
      </c>
      <c r="W4200">
        <f>VLOOKUP(U4200,product,2,FALSE)</f>
        <v>281</v>
      </c>
      <c r="X4200">
        <f>VLOOKUP(V4200,category,2,FALSE)</f>
        <v>2</v>
      </c>
      <c r="Y4200" t="s">
        <v>3231</v>
      </c>
      <c r="Z4200">
        <f>VLOOKUP(Y4200,subcategory,2,FALSE)</f>
        <v>9</v>
      </c>
      <c r="AA4200" t="s">
        <v>1141</v>
      </c>
      <c r="AB4200">
        <v>18.192000000000004</v>
      </c>
      <c r="AC4200">
        <v>4</v>
      </c>
      <c r="AD4200">
        <v>0.7</v>
      </c>
      <c r="AE4200" s="4">
        <v>-14.553600000000003</v>
      </c>
    </row>
    <row r="4201" spans="1:31" x14ac:dyDescent="0.3">
      <c r="A4201" s="2">
        <v>4200</v>
      </c>
      <c r="B4201" t="s">
        <v>7325</v>
      </c>
      <c r="C4201">
        <f>VLOOKUP(B4201,order,2,FALSE)</f>
        <v>2083</v>
      </c>
      <c r="D4201" s="3">
        <v>42348</v>
      </c>
      <c r="E4201" s="3">
        <v>42348</v>
      </c>
      <c r="F4201" t="s">
        <v>625</v>
      </c>
      <c r="G4201" s="10">
        <f>VLOOKUP(F4201,ship,2,FALSE)</f>
        <v>4</v>
      </c>
      <c r="H4201" t="s">
        <v>3270</v>
      </c>
      <c r="I4201">
        <f>VLOOKUP(H4201,customer,2,FALSE)</f>
        <v>16</v>
      </c>
      <c r="J4201" t="s">
        <v>94</v>
      </c>
      <c r="K4201" t="s">
        <v>52</v>
      </c>
      <c r="L4201">
        <f>VLOOKUP(K4201,segment1,2,FALSE)</f>
        <v>3</v>
      </c>
      <c r="M4201" t="s">
        <v>3255</v>
      </c>
      <c r="N4201" t="s">
        <v>138</v>
      </c>
      <c r="O4201">
        <f>VLOOKUP(N4201,city,2,FALSE)</f>
        <v>21</v>
      </c>
      <c r="P4201" t="s">
        <v>139</v>
      </c>
      <c r="Q4201">
        <f>VLOOKUP(P4201,state,2,FALSE)</f>
        <v>16</v>
      </c>
      <c r="R4201">
        <v>10024</v>
      </c>
      <c r="S4201" t="s">
        <v>79</v>
      </c>
      <c r="T4201" s="10">
        <f>VLOOKUP(S4201,region,2,FALSE)</f>
        <v>4</v>
      </c>
      <c r="U4201" t="s">
        <v>4766</v>
      </c>
      <c r="V4201" t="s">
        <v>22</v>
      </c>
      <c r="W4201">
        <v>2101</v>
      </c>
      <c r="X4201">
        <f>VLOOKUP(V4201,category,2,FALSE)</f>
        <v>2</v>
      </c>
      <c r="Y4201" t="s">
        <v>23</v>
      </c>
      <c r="Z4201">
        <f>VLOOKUP(Y4201,subcategory,2,FALSE)</f>
        <v>3</v>
      </c>
      <c r="AA4201" t="s">
        <v>1966</v>
      </c>
      <c r="AB4201">
        <v>7.31</v>
      </c>
      <c r="AC4201">
        <v>1</v>
      </c>
      <c r="AD4201">
        <v>0</v>
      </c>
      <c r="AE4201" s="4">
        <v>3.4356999999999998</v>
      </c>
    </row>
    <row r="4202" spans="1:31" x14ac:dyDescent="0.3">
      <c r="A4202" s="2">
        <v>4201</v>
      </c>
      <c r="B4202" t="s">
        <v>7325</v>
      </c>
      <c r="C4202">
        <f>VLOOKUP(B4202,order,2,FALSE)</f>
        <v>2083</v>
      </c>
      <c r="D4202" s="3">
        <v>42348</v>
      </c>
      <c r="E4202" s="3">
        <v>42348</v>
      </c>
      <c r="F4202" t="s">
        <v>625</v>
      </c>
      <c r="G4202" s="10">
        <f>VLOOKUP(F4202,ship,2,FALSE)</f>
        <v>4</v>
      </c>
      <c r="H4202" t="s">
        <v>3270</v>
      </c>
      <c r="I4202">
        <f>VLOOKUP(H4202,customer,2,FALSE)</f>
        <v>16</v>
      </c>
      <c r="J4202" t="s">
        <v>94</v>
      </c>
      <c r="K4202" t="s">
        <v>52</v>
      </c>
      <c r="L4202">
        <f>VLOOKUP(K4202,segment1,2,FALSE)</f>
        <v>3</v>
      </c>
      <c r="M4202" t="s">
        <v>3255</v>
      </c>
      <c r="N4202" t="s">
        <v>138</v>
      </c>
      <c r="O4202">
        <f>VLOOKUP(N4202,city,2,FALSE)</f>
        <v>21</v>
      </c>
      <c r="P4202" t="s">
        <v>139</v>
      </c>
      <c r="Q4202">
        <f>VLOOKUP(P4202,state,2,FALSE)</f>
        <v>16</v>
      </c>
      <c r="R4202">
        <v>10024</v>
      </c>
      <c r="S4202" t="s">
        <v>79</v>
      </c>
      <c r="T4202" s="10">
        <f>VLOOKUP(S4202,region,2,FALSE)</f>
        <v>4</v>
      </c>
      <c r="U4202" t="s">
        <v>4708</v>
      </c>
      <c r="V4202" t="s">
        <v>35</v>
      </c>
      <c r="W4202">
        <f>VLOOKUP(U4202,product,2,FALSE)</f>
        <v>616</v>
      </c>
      <c r="X4202">
        <f>VLOOKUP(V4202,category,2,FALSE)</f>
        <v>3</v>
      </c>
      <c r="Y4202" t="s">
        <v>3236</v>
      </c>
      <c r="Z4202">
        <f>VLOOKUP(Y4202,subcategory,2,FALSE)</f>
        <v>17</v>
      </c>
      <c r="AA4202" t="s">
        <v>1912</v>
      </c>
      <c r="AB4202">
        <v>799.98400000000004</v>
      </c>
      <c r="AC4202">
        <v>2</v>
      </c>
      <c r="AD4202">
        <v>0.2</v>
      </c>
      <c r="AE4202" s="4">
        <v>249.99499999999998</v>
      </c>
    </row>
    <row r="4203" spans="1:31" x14ac:dyDescent="0.3">
      <c r="A4203" s="2">
        <v>4202</v>
      </c>
      <c r="B4203" t="s">
        <v>7325</v>
      </c>
      <c r="C4203">
        <f>VLOOKUP(B4203,order,2,FALSE)</f>
        <v>2083</v>
      </c>
      <c r="D4203" s="3">
        <v>42348</v>
      </c>
      <c r="E4203" s="3">
        <v>42348</v>
      </c>
      <c r="F4203" t="s">
        <v>625</v>
      </c>
      <c r="G4203" s="10">
        <f>VLOOKUP(F4203,ship,2,FALSE)</f>
        <v>4</v>
      </c>
      <c r="H4203" t="s">
        <v>3270</v>
      </c>
      <c r="I4203">
        <f>VLOOKUP(H4203,customer,2,FALSE)</f>
        <v>16</v>
      </c>
      <c r="J4203" t="s">
        <v>94</v>
      </c>
      <c r="K4203" t="s">
        <v>52</v>
      </c>
      <c r="L4203">
        <f>VLOOKUP(K4203,segment1,2,FALSE)</f>
        <v>3</v>
      </c>
      <c r="M4203" t="s">
        <v>3255</v>
      </c>
      <c r="N4203" t="s">
        <v>138</v>
      </c>
      <c r="O4203">
        <f>VLOOKUP(N4203,city,2,FALSE)</f>
        <v>21</v>
      </c>
      <c r="P4203" t="s">
        <v>139</v>
      </c>
      <c r="Q4203">
        <f>VLOOKUP(P4203,state,2,FALSE)</f>
        <v>16</v>
      </c>
      <c r="R4203">
        <v>10024</v>
      </c>
      <c r="S4203" t="s">
        <v>79</v>
      </c>
      <c r="T4203" s="10">
        <f>VLOOKUP(S4203,region,2,FALSE)</f>
        <v>4</v>
      </c>
      <c r="U4203" t="s">
        <v>4425</v>
      </c>
      <c r="V4203" t="s">
        <v>22</v>
      </c>
      <c r="W4203">
        <v>2102</v>
      </c>
      <c r="X4203">
        <f>VLOOKUP(V4203,category,2,FALSE)</f>
        <v>2</v>
      </c>
      <c r="Y4203" t="s">
        <v>45</v>
      </c>
      <c r="Z4203">
        <f>VLOOKUP(Y4203,subcategory,2,FALSE)</f>
        <v>11</v>
      </c>
      <c r="AA4203" t="s">
        <v>1624</v>
      </c>
      <c r="AB4203">
        <v>41.28</v>
      </c>
      <c r="AC4203">
        <v>6</v>
      </c>
      <c r="AD4203">
        <v>0</v>
      </c>
      <c r="AE4203" s="4">
        <v>18.988799999999998</v>
      </c>
    </row>
    <row r="4204" spans="1:31" x14ac:dyDescent="0.3">
      <c r="A4204" s="2">
        <v>4203</v>
      </c>
      <c r="B4204" t="s">
        <v>7325</v>
      </c>
      <c r="C4204">
        <f>VLOOKUP(B4204,order,2,FALSE)</f>
        <v>2083</v>
      </c>
      <c r="D4204" s="3">
        <v>42348</v>
      </c>
      <c r="E4204" s="3">
        <v>42348</v>
      </c>
      <c r="F4204" t="s">
        <v>625</v>
      </c>
      <c r="G4204" s="10">
        <f>VLOOKUP(F4204,ship,2,FALSE)</f>
        <v>4</v>
      </c>
      <c r="H4204" t="s">
        <v>3270</v>
      </c>
      <c r="I4204">
        <f>VLOOKUP(H4204,customer,2,FALSE)</f>
        <v>16</v>
      </c>
      <c r="J4204" t="s">
        <v>94</v>
      </c>
      <c r="K4204" t="s">
        <v>52</v>
      </c>
      <c r="L4204">
        <f>VLOOKUP(K4204,segment1,2,FALSE)</f>
        <v>3</v>
      </c>
      <c r="M4204" t="s">
        <v>3255</v>
      </c>
      <c r="N4204" t="s">
        <v>138</v>
      </c>
      <c r="O4204">
        <f>VLOOKUP(N4204,city,2,FALSE)</f>
        <v>21</v>
      </c>
      <c r="P4204" t="s">
        <v>139</v>
      </c>
      <c r="Q4204">
        <f>VLOOKUP(P4204,state,2,FALSE)</f>
        <v>16</v>
      </c>
      <c r="R4204">
        <v>10024</v>
      </c>
      <c r="S4204" t="s">
        <v>79</v>
      </c>
      <c r="T4204" s="10">
        <f>VLOOKUP(S4204,region,2,FALSE)</f>
        <v>4</v>
      </c>
      <c r="U4204" t="s">
        <v>4255</v>
      </c>
      <c r="V4204" t="s">
        <v>22</v>
      </c>
      <c r="W4204">
        <f>VLOOKUP(U4204,product,2,FALSE)</f>
        <v>146</v>
      </c>
      <c r="X4204">
        <f>VLOOKUP(V4204,category,2,FALSE)</f>
        <v>2</v>
      </c>
      <c r="Y4204" t="s">
        <v>45</v>
      </c>
      <c r="Z4204">
        <f>VLOOKUP(Y4204,subcategory,2,FALSE)</f>
        <v>11</v>
      </c>
      <c r="AA4204" t="s">
        <v>2629</v>
      </c>
      <c r="AB4204">
        <v>184.66</v>
      </c>
      <c r="AC4204">
        <v>7</v>
      </c>
      <c r="AD4204">
        <v>0</v>
      </c>
      <c r="AE4204" s="4">
        <v>84.943599999999989</v>
      </c>
    </row>
    <row r="4205" spans="1:31" x14ac:dyDescent="0.3">
      <c r="A4205" s="2">
        <v>4204</v>
      </c>
      <c r="B4205" t="s">
        <v>6332</v>
      </c>
      <c r="C4205">
        <f>VLOOKUP(B4205,order,2,FALSE)</f>
        <v>2084</v>
      </c>
      <c r="D4205" s="3">
        <v>41943</v>
      </c>
      <c r="E4205" s="3">
        <v>41945</v>
      </c>
      <c r="F4205" t="s">
        <v>7</v>
      </c>
      <c r="G4205" s="10">
        <f>VLOOKUP(F4205,ship,2,FALSE)</f>
        <v>1</v>
      </c>
      <c r="H4205" t="s">
        <v>3817</v>
      </c>
      <c r="I4205">
        <f>VLOOKUP(H4205,customer,2,FALSE)</f>
        <v>563</v>
      </c>
      <c r="J4205" t="s">
        <v>2086</v>
      </c>
      <c r="K4205" t="s">
        <v>9</v>
      </c>
      <c r="L4205">
        <f>VLOOKUP(K4205,segment1,2,FALSE)</f>
        <v>1</v>
      </c>
      <c r="M4205" t="s">
        <v>3255</v>
      </c>
      <c r="N4205" t="s">
        <v>2817</v>
      </c>
      <c r="O4205">
        <f>VLOOKUP(N4205,city,2,FALSE)</f>
        <v>396</v>
      </c>
      <c r="P4205" t="s">
        <v>677</v>
      </c>
      <c r="Q4205">
        <f>VLOOKUP(P4205,state,2,FALSE)</f>
        <v>35</v>
      </c>
      <c r="R4205">
        <v>2920</v>
      </c>
      <c r="S4205" t="s">
        <v>79</v>
      </c>
      <c r="T4205" s="10">
        <f>VLOOKUP(S4205,region,2,FALSE)</f>
        <v>4</v>
      </c>
      <c r="U4205" t="s">
        <v>4142</v>
      </c>
      <c r="V4205" t="s">
        <v>22</v>
      </c>
      <c r="W4205">
        <v>2103</v>
      </c>
      <c r="X4205">
        <f>VLOOKUP(V4205,category,2,FALSE)</f>
        <v>2</v>
      </c>
      <c r="Y4205" t="s">
        <v>3229</v>
      </c>
      <c r="Z4205">
        <f>VLOOKUP(Y4205,subcategory,2,FALSE)</f>
        <v>7</v>
      </c>
      <c r="AA4205" t="s">
        <v>2335</v>
      </c>
      <c r="AB4205">
        <v>49.25</v>
      </c>
      <c r="AC4205">
        <v>5</v>
      </c>
      <c r="AD4205">
        <v>0</v>
      </c>
      <c r="AE4205" s="4">
        <v>18.715000000000003</v>
      </c>
    </row>
    <row r="4206" spans="1:31" x14ac:dyDescent="0.3">
      <c r="A4206" s="2">
        <v>4205</v>
      </c>
      <c r="B4206" t="s">
        <v>6332</v>
      </c>
      <c r="C4206">
        <f>VLOOKUP(B4206,order,2,FALSE)</f>
        <v>2084</v>
      </c>
      <c r="D4206" s="3">
        <v>41943</v>
      </c>
      <c r="E4206" s="3">
        <v>41945</v>
      </c>
      <c r="F4206" t="s">
        <v>7</v>
      </c>
      <c r="G4206" s="10">
        <f>VLOOKUP(F4206,ship,2,FALSE)</f>
        <v>1</v>
      </c>
      <c r="H4206" t="s">
        <v>3817</v>
      </c>
      <c r="I4206">
        <f>VLOOKUP(H4206,customer,2,FALSE)</f>
        <v>563</v>
      </c>
      <c r="J4206" t="s">
        <v>2086</v>
      </c>
      <c r="K4206" t="s">
        <v>9</v>
      </c>
      <c r="L4206">
        <f>VLOOKUP(K4206,segment1,2,FALSE)</f>
        <v>1</v>
      </c>
      <c r="M4206" t="s">
        <v>3255</v>
      </c>
      <c r="N4206" t="s">
        <v>2817</v>
      </c>
      <c r="O4206">
        <f>VLOOKUP(N4206,city,2,FALSE)</f>
        <v>396</v>
      </c>
      <c r="P4206" t="s">
        <v>677</v>
      </c>
      <c r="Q4206">
        <f>VLOOKUP(P4206,state,2,FALSE)</f>
        <v>35</v>
      </c>
      <c r="R4206">
        <v>2920</v>
      </c>
      <c r="S4206" t="s">
        <v>79</v>
      </c>
      <c r="T4206" s="10">
        <f>VLOOKUP(S4206,region,2,FALSE)</f>
        <v>4</v>
      </c>
      <c r="U4206" t="s">
        <v>4817</v>
      </c>
      <c r="V4206" t="s">
        <v>22</v>
      </c>
      <c r="W4206">
        <f>VLOOKUP(U4206,product,2,FALSE)</f>
        <v>728</v>
      </c>
      <c r="X4206">
        <f>VLOOKUP(V4206,category,2,FALSE)</f>
        <v>2</v>
      </c>
      <c r="Y4206" t="s">
        <v>45</v>
      </c>
      <c r="Z4206">
        <f>VLOOKUP(Y4206,subcategory,2,FALSE)</f>
        <v>11</v>
      </c>
      <c r="AA4206" t="s">
        <v>1613</v>
      </c>
      <c r="AB4206">
        <v>10.16</v>
      </c>
      <c r="AC4206">
        <v>2</v>
      </c>
      <c r="AD4206">
        <v>0</v>
      </c>
      <c r="AE4206" s="4">
        <v>4.7751999999999999</v>
      </c>
    </row>
    <row r="4207" spans="1:31" x14ac:dyDescent="0.3">
      <c r="A4207" s="2">
        <v>4206</v>
      </c>
      <c r="B4207" t="s">
        <v>6332</v>
      </c>
      <c r="C4207">
        <f>VLOOKUP(B4207,order,2,FALSE)</f>
        <v>2084</v>
      </c>
      <c r="D4207" s="3">
        <v>41943</v>
      </c>
      <c r="E4207" s="3">
        <v>41945</v>
      </c>
      <c r="F4207" t="s">
        <v>7</v>
      </c>
      <c r="G4207" s="10">
        <f>VLOOKUP(F4207,ship,2,FALSE)</f>
        <v>1</v>
      </c>
      <c r="H4207" t="s">
        <v>3817</v>
      </c>
      <c r="I4207">
        <f>VLOOKUP(H4207,customer,2,FALSE)</f>
        <v>563</v>
      </c>
      <c r="J4207" t="s">
        <v>2086</v>
      </c>
      <c r="K4207" t="s">
        <v>9</v>
      </c>
      <c r="L4207">
        <f>VLOOKUP(K4207,segment1,2,FALSE)</f>
        <v>1</v>
      </c>
      <c r="M4207" t="s">
        <v>3255</v>
      </c>
      <c r="N4207" t="s">
        <v>2817</v>
      </c>
      <c r="O4207">
        <f>VLOOKUP(N4207,city,2,FALSE)</f>
        <v>396</v>
      </c>
      <c r="P4207" t="s">
        <v>677</v>
      </c>
      <c r="Q4207">
        <f>VLOOKUP(P4207,state,2,FALSE)</f>
        <v>35</v>
      </c>
      <c r="R4207">
        <v>2920</v>
      </c>
      <c r="S4207" t="s">
        <v>79</v>
      </c>
      <c r="T4207" s="10">
        <f>VLOOKUP(S4207,region,2,FALSE)</f>
        <v>4</v>
      </c>
      <c r="U4207" t="s">
        <v>5332</v>
      </c>
      <c r="V4207" t="s">
        <v>13</v>
      </c>
      <c r="W4207">
        <v>2104</v>
      </c>
      <c r="X4207">
        <f>VLOOKUP(V4207,category,2,FALSE)</f>
        <v>1</v>
      </c>
      <c r="Y4207" t="s">
        <v>3228</v>
      </c>
      <c r="Z4207">
        <f>VLOOKUP(Y4207,subcategory,2,FALSE)</f>
        <v>6</v>
      </c>
      <c r="AA4207" t="s">
        <v>2385</v>
      </c>
      <c r="AB4207">
        <v>14.76</v>
      </c>
      <c r="AC4207">
        <v>2</v>
      </c>
      <c r="AD4207">
        <v>0</v>
      </c>
      <c r="AE4207" s="4">
        <v>4.2803999999999984</v>
      </c>
    </row>
    <row r="4208" spans="1:31" x14ac:dyDescent="0.3">
      <c r="A4208" s="2">
        <v>4207</v>
      </c>
      <c r="B4208" t="s">
        <v>6332</v>
      </c>
      <c r="C4208">
        <f>VLOOKUP(B4208,order,2,FALSE)</f>
        <v>2084</v>
      </c>
      <c r="D4208" s="3">
        <v>41943</v>
      </c>
      <c r="E4208" s="3">
        <v>41945</v>
      </c>
      <c r="F4208" t="s">
        <v>7</v>
      </c>
      <c r="G4208" s="10">
        <f>VLOOKUP(F4208,ship,2,FALSE)</f>
        <v>1</v>
      </c>
      <c r="H4208" t="s">
        <v>3817</v>
      </c>
      <c r="I4208">
        <f>VLOOKUP(H4208,customer,2,FALSE)</f>
        <v>563</v>
      </c>
      <c r="J4208" t="s">
        <v>2086</v>
      </c>
      <c r="K4208" t="s">
        <v>9</v>
      </c>
      <c r="L4208">
        <f>VLOOKUP(K4208,segment1,2,FALSE)</f>
        <v>1</v>
      </c>
      <c r="M4208" t="s">
        <v>3255</v>
      </c>
      <c r="N4208" t="s">
        <v>2817</v>
      </c>
      <c r="O4208">
        <f>VLOOKUP(N4208,city,2,FALSE)</f>
        <v>396</v>
      </c>
      <c r="P4208" t="s">
        <v>677</v>
      </c>
      <c r="Q4208">
        <f>VLOOKUP(P4208,state,2,FALSE)</f>
        <v>35</v>
      </c>
      <c r="R4208">
        <v>2920</v>
      </c>
      <c r="S4208" t="s">
        <v>79</v>
      </c>
      <c r="T4208" s="10">
        <f>VLOOKUP(S4208,region,2,FALSE)</f>
        <v>4</v>
      </c>
      <c r="U4208" t="s">
        <v>4909</v>
      </c>
      <c r="V4208" t="s">
        <v>22</v>
      </c>
      <c r="W4208">
        <f>VLOOKUP(U4208,product,2,FALSE)</f>
        <v>823</v>
      </c>
      <c r="X4208">
        <f>VLOOKUP(V4208,category,2,FALSE)</f>
        <v>2</v>
      </c>
      <c r="Y4208" t="s">
        <v>3231</v>
      </c>
      <c r="Z4208">
        <f>VLOOKUP(Y4208,subcategory,2,FALSE)</f>
        <v>9</v>
      </c>
      <c r="AA4208" t="s">
        <v>819</v>
      </c>
      <c r="AB4208">
        <v>34.08</v>
      </c>
      <c r="AC4208">
        <v>2</v>
      </c>
      <c r="AD4208">
        <v>0</v>
      </c>
      <c r="AE4208" s="4">
        <v>15.676799999999997</v>
      </c>
    </row>
    <row r="4209" spans="1:31" x14ac:dyDescent="0.3">
      <c r="A4209" s="2">
        <v>4208</v>
      </c>
      <c r="B4209" t="s">
        <v>6332</v>
      </c>
      <c r="C4209">
        <f>VLOOKUP(B4209,order,2,FALSE)</f>
        <v>2084</v>
      </c>
      <c r="D4209" s="3">
        <v>41943</v>
      </c>
      <c r="E4209" s="3">
        <v>41945</v>
      </c>
      <c r="F4209" t="s">
        <v>7</v>
      </c>
      <c r="G4209" s="10">
        <f>VLOOKUP(F4209,ship,2,FALSE)</f>
        <v>1</v>
      </c>
      <c r="H4209" t="s">
        <v>3817</v>
      </c>
      <c r="I4209">
        <f>VLOOKUP(H4209,customer,2,FALSE)</f>
        <v>563</v>
      </c>
      <c r="J4209" t="s">
        <v>2086</v>
      </c>
      <c r="K4209" t="s">
        <v>9</v>
      </c>
      <c r="L4209">
        <f>VLOOKUP(K4209,segment1,2,FALSE)</f>
        <v>1</v>
      </c>
      <c r="M4209" t="s">
        <v>3255</v>
      </c>
      <c r="N4209" t="s">
        <v>2817</v>
      </c>
      <c r="O4209">
        <f>VLOOKUP(N4209,city,2,FALSE)</f>
        <v>396</v>
      </c>
      <c r="P4209" t="s">
        <v>677</v>
      </c>
      <c r="Q4209">
        <f>VLOOKUP(P4209,state,2,FALSE)</f>
        <v>35</v>
      </c>
      <c r="R4209">
        <v>2920</v>
      </c>
      <c r="S4209" t="s">
        <v>79</v>
      </c>
      <c r="T4209" s="10">
        <f>VLOOKUP(S4209,region,2,FALSE)</f>
        <v>4</v>
      </c>
      <c r="U4209" t="s">
        <v>4430</v>
      </c>
      <c r="V4209" t="s">
        <v>13</v>
      </c>
      <c r="W4209">
        <v>2105</v>
      </c>
      <c r="X4209">
        <f>VLOOKUP(V4209,category,2,FALSE)</f>
        <v>1</v>
      </c>
      <c r="Y4209" t="s">
        <v>3228</v>
      </c>
      <c r="Z4209">
        <f>VLOOKUP(Y4209,subcategory,2,FALSE)</f>
        <v>6</v>
      </c>
      <c r="AA4209" t="s">
        <v>2667</v>
      </c>
      <c r="AB4209">
        <v>17.669999999999998</v>
      </c>
      <c r="AC4209">
        <v>3</v>
      </c>
      <c r="AD4209">
        <v>0</v>
      </c>
      <c r="AE4209" s="4">
        <v>7.7748000000000008</v>
      </c>
    </row>
    <row r="4210" spans="1:31" x14ac:dyDescent="0.3">
      <c r="A4210" s="2">
        <v>4209</v>
      </c>
      <c r="B4210" t="s">
        <v>6332</v>
      </c>
      <c r="C4210">
        <f>VLOOKUP(B4210,order,2,FALSE)</f>
        <v>2084</v>
      </c>
      <c r="D4210" s="3">
        <v>41943</v>
      </c>
      <c r="E4210" s="3">
        <v>41945</v>
      </c>
      <c r="F4210" t="s">
        <v>7</v>
      </c>
      <c r="G4210" s="10">
        <f>VLOOKUP(F4210,ship,2,FALSE)</f>
        <v>1</v>
      </c>
      <c r="H4210" t="s">
        <v>3817</v>
      </c>
      <c r="I4210">
        <f>VLOOKUP(H4210,customer,2,FALSE)</f>
        <v>563</v>
      </c>
      <c r="J4210" t="s">
        <v>2086</v>
      </c>
      <c r="K4210" t="s">
        <v>9</v>
      </c>
      <c r="L4210">
        <f>VLOOKUP(K4210,segment1,2,FALSE)</f>
        <v>1</v>
      </c>
      <c r="M4210" t="s">
        <v>3255</v>
      </c>
      <c r="N4210" t="s">
        <v>2817</v>
      </c>
      <c r="O4210">
        <f>VLOOKUP(N4210,city,2,FALSE)</f>
        <v>396</v>
      </c>
      <c r="P4210" t="s">
        <v>677</v>
      </c>
      <c r="Q4210">
        <f>VLOOKUP(P4210,state,2,FALSE)</f>
        <v>35</v>
      </c>
      <c r="R4210">
        <v>2920</v>
      </c>
      <c r="S4210" t="s">
        <v>79</v>
      </c>
      <c r="T4210" s="10">
        <f>VLOOKUP(S4210,region,2,FALSE)</f>
        <v>4</v>
      </c>
      <c r="U4210" t="s">
        <v>5544</v>
      </c>
      <c r="V4210" t="s">
        <v>13</v>
      </c>
      <c r="W4210">
        <f>VLOOKUP(U4210,product,2,FALSE)</f>
        <v>1477</v>
      </c>
      <c r="X4210">
        <f>VLOOKUP(V4210,category,2,FALSE)</f>
        <v>1</v>
      </c>
      <c r="Y4210" t="s">
        <v>3226</v>
      </c>
      <c r="Z4210">
        <f>VLOOKUP(Y4210,subcategory,2,FALSE)</f>
        <v>2</v>
      </c>
      <c r="AA4210" t="s">
        <v>1609</v>
      </c>
      <c r="AB4210">
        <v>1604.9</v>
      </c>
      <c r="AC4210">
        <v>5</v>
      </c>
      <c r="AD4210">
        <v>0</v>
      </c>
      <c r="AE4210" s="4">
        <v>481.46999999999991</v>
      </c>
    </row>
    <row r="4211" spans="1:31" x14ac:dyDescent="0.3">
      <c r="A4211" s="2">
        <v>4210</v>
      </c>
      <c r="B4211" t="s">
        <v>6332</v>
      </c>
      <c r="C4211">
        <f>VLOOKUP(B4211,order,2,FALSE)</f>
        <v>2084</v>
      </c>
      <c r="D4211" s="3">
        <v>41943</v>
      </c>
      <c r="E4211" s="3">
        <v>41945</v>
      </c>
      <c r="F4211" t="s">
        <v>7</v>
      </c>
      <c r="G4211" s="10">
        <f>VLOOKUP(F4211,ship,2,FALSE)</f>
        <v>1</v>
      </c>
      <c r="H4211" t="s">
        <v>3817</v>
      </c>
      <c r="I4211">
        <f>VLOOKUP(H4211,customer,2,FALSE)</f>
        <v>563</v>
      </c>
      <c r="J4211" t="s">
        <v>2086</v>
      </c>
      <c r="K4211" t="s">
        <v>9</v>
      </c>
      <c r="L4211">
        <f>VLOOKUP(K4211,segment1,2,FALSE)</f>
        <v>1</v>
      </c>
      <c r="M4211" t="s">
        <v>3255</v>
      </c>
      <c r="N4211" t="s">
        <v>2817</v>
      </c>
      <c r="O4211">
        <f>VLOOKUP(N4211,city,2,FALSE)</f>
        <v>396</v>
      </c>
      <c r="P4211" t="s">
        <v>677</v>
      </c>
      <c r="Q4211">
        <f>VLOOKUP(P4211,state,2,FALSE)</f>
        <v>35</v>
      </c>
      <c r="R4211">
        <v>2920</v>
      </c>
      <c r="S4211" t="s">
        <v>79</v>
      </c>
      <c r="T4211" s="10">
        <f>VLOOKUP(S4211,region,2,FALSE)</f>
        <v>4</v>
      </c>
      <c r="U4211" t="s">
        <v>5334</v>
      </c>
      <c r="V4211" t="s">
        <v>13</v>
      </c>
      <c r="W4211">
        <v>2106</v>
      </c>
      <c r="X4211">
        <f>VLOOKUP(V4211,category,2,FALSE)</f>
        <v>1</v>
      </c>
      <c r="Y4211" t="s">
        <v>29</v>
      </c>
      <c r="Z4211">
        <f>VLOOKUP(Y4211,subcategory,2,FALSE)</f>
        <v>4</v>
      </c>
      <c r="AA4211" t="s">
        <v>753</v>
      </c>
      <c r="AB4211">
        <v>385.68599999999998</v>
      </c>
      <c r="AC4211">
        <v>1</v>
      </c>
      <c r="AD4211">
        <v>0.3</v>
      </c>
      <c r="AE4211" s="4">
        <v>-60.607800000000026</v>
      </c>
    </row>
    <row r="4212" spans="1:31" x14ac:dyDescent="0.3">
      <c r="A4212" s="2">
        <v>4211</v>
      </c>
      <c r="B4212" t="s">
        <v>9936</v>
      </c>
      <c r="C4212">
        <f>VLOOKUP(B4212,order,2,FALSE)</f>
        <v>2085</v>
      </c>
      <c r="D4212" s="3">
        <v>43078</v>
      </c>
      <c r="E4212" s="3">
        <v>43083</v>
      </c>
      <c r="F4212" t="s">
        <v>25</v>
      </c>
      <c r="G4212" s="10">
        <f>VLOOKUP(F4212,ship,2,FALSE)</f>
        <v>2</v>
      </c>
      <c r="H4212" t="s">
        <v>3993</v>
      </c>
      <c r="I4212">
        <f>VLOOKUP(H4212,customer,2,FALSE)</f>
        <v>739</v>
      </c>
      <c r="J4212" t="s">
        <v>2818</v>
      </c>
      <c r="K4212" t="s">
        <v>9</v>
      </c>
      <c r="L4212">
        <f>VLOOKUP(K4212,segment1,2,FALSE)</f>
        <v>1</v>
      </c>
      <c r="M4212" t="s">
        <v>3255</v>
      </c>
      <c r="N4212" t="s">
        <v>156</v>
      </c>
      <c r="O4212">
        <f>VLOOKUP(N4212,city,2,FALSE)</f>
        <v>23</v>
      </c>
      <c r="P4212" t="s">
        <v>110</v>
      </c>
      <c r="Q4212">
        <f>VLOOKUP(P4212,state,2,FALSE)</f>
        <v>11</v>
      </c>
      <c r="R4212">
        <v>60623</v>
      </c>
      <c r="S4212" t="s">
        <v>55</v>
      </c>
      <c r="T4212" s="10">
        <f>VLOOKUP(S4212,region,2,FALSE)</f>
        <v>3</v>
      </c>
      <c r="U4212" t="s">
        <v>4222</v>
      </c>
      <c r="V4212" t="s">
        <v>22</v>
      </c>
      <c r="W4212">
        <f>VLOOKUP(U4212,product,2,FALSE)</f>
        <v>113</v>
      </c>
      <c r="X4212">
        <f>VLOOKUP(V4212,category,2,FALSE)</f>
        <v>2</v>
      </c>
      <c r="Y4212" t="s">
        <v>45</v>
      </c>
      <c r="Z4212">
        <f>VLOOKUP(Y4212,subcategory,2,FALSE)</f>
        <v>11</v>
      </c>
      <c r="AA4212" t="s">
        <v>1272</v>
      </c>
      <c r="AB4212">
        <v>15.984000000000002</v>
      </c>
      <c r="AC4212">
        <v>2</v>
      </c>
      <c r="AD4212">
        <v>0.2</v>
      </c>
      <c r="AE4212" s="4">
        <v>4.9949999999999992</v>
      </c>
    </row>
    <row r="4213" spans="1:31" x14ac:dyDescent="0.3">
      <c r="A4213" s="2">
        <v>4212</v>
      </c>
      <c r="B4213" t="s">
        <v>6333</v>
      </c>
      <c r="C4213">
        <f>VLOOKUP(B4213,order,2,FALSE)</f>
        <v>2086</v>
      </c>
      <c r="D4213" s="3">
        <v>41764</v>
      </c>
      <c r="E4213" s="3">
        <v>41768</v>
      </c>
      <c r="F4213" t="s">
        <v>7</v>
      </c>
      <c r="G4213" s="10">
        <f>VLOOKUP(F4213,ship,2,FALSE)</f>
        <v>1</v>
      </c>
      <c r="H4213" t="s">
        <v>3979</v>
      </c>
      <c r="I4213">
        <f>VLOOKUP(H4213,customer,2,FALSE)</f>
        <v>725</v>
      </c>
      <c r="J4213" t="s">
        <v>2748</v>
      </c>
      <c r="K4213" t="s">
        <v>9</v>
      </c>
      <c r="L4213">
        <f>VLOOKUP(K4213,segment1,2,FALSE)</f>
        <v>1</v>
      </c>
      <c r="M4213" t="s">
        <v>3255</v>
      </c>
      <c r="N4213" t="s">
        <v>703</v>
      </c>
      <c r="O4213">
        <f>VLOOKUP(N4213,city,2,FALSE)</f>
        <v>103</v>
      </c>
      <c r="P4213" t="s">
        <v>11</v>
      </c>
      <c r="Q4213">
        <f>VLOOKUP(P4213,state,2,FALSE)</f>
        <v>1</v>
      </c>
      <c r="R4213">
        <v>40475</v>
      </c>
      <c r="S4213" t="s">
        <v>12</v>
      </c>
      <c r="T4213" s="10">
        <f>VLOOKUP(S4213,region,2,FALSE)</f>
        <v>1</v>
      </c>
      <c r="U4213" t="s">
        <v>5476</v>
      </c>
      <c r="V4213" t="s">
        <v>22</v>
      </c>
      <c r="W4213">
        <v>2107</v>
      </c>
      <c r="X4213">
        <f>VLOOKUP(V4213,category,2,FALSE)</f>
        <v>2</v>
      </c>
      <c r="Y4213" t="s">
        <v>45</v>
      </c>
      <c r="Z4213">
        <f>VLOOKUP(Y4213,subcategory,2,FALSE)</f>
        <v>11</v>
      </c>
      <c r="AA4213" t="s">
        <v>2167</v>
      </c>
      <c r="AB4213">
        <v>9.42</v>
      </c>
      <c r="AC4213">
        <v>3</v>
      </c>
      <c r="AD4213">
        <v>0</v>
      </c>
      <c r="AE4213" s="4">
        <v>4.238999999999999</v>
      </c>
    </row>
    <row r="4214" spans="1:31" x14ac:dyDescent="0.3">
      <c r="A4214" s="2">
        <v>4213</v>
      </c>
      <c r="B4214" t="s">
        <v>6333</v>
      </c>
      <c r="C4214">
        <f>VLOOKUP(B4214,order,2,FALSE)</f>
        <v>2086</v>
      </c>
      <c r="D4214" s="3">
        <v>41764</v>
      </c>
      <c r="E4214" s="3">
        <v>41768</v>
      </c>
      <c r="F4214" t="s">
        <v>7</v>
      </c>
      <c r="G4214" s="10">
        <f>VLOOKUP(F4214,ship,2,FALSE)</f>
        <v>1</v>
      </c>
      <c r="H4214" t="s">
        <v>3979</v>
      </c>
      <c r="I4214">
        <f>VLOOKUP(H4214,customer,2,FALSE)</f>
        <v>725</v>
      </c>
      <c r="J4214" t="s">
        <v>2748</v>
      </c>
      <c r="K4214" t="s">
        <v>9</v>
      </c>
      <c r="L4214">
        <f>VLOOKUP(K4214,segment1,2,FALSE)</f>
        <v>1</v>
      </c>
      <c r="M4214" t="s">
        <v>3255</v>
      </c>
      <c r="N4214" t="s">
        <v>703</v>
      </c>
      <c r="O4214">
        <f>VLOOKUP(N4214,city,2,FALSE)</f>
        <v>103</v>
      </c>
      <c r="P4214" t="s">
        <v>11</v>
      </c>
      <c r="Q4214">
        <f>VLOOKUP(P4214,state,2,FALSE)</f>
        <v>1</v>
      </c>
      <c r="R4214">
        <v>40475</v>
      </c>
      <c r="S4214" t="s">
        <v>12</v>
      </c>
      <c r="T4214" s="10">
        <f>VLOOKUP(S4214,region,2,FALSE)</f>
        <v>1</v>
      </c>
      <c r="U4214" t="s">
        <v>4385</v>
      </c>
      <c r="V4214" t="s">
        <v>22</v>
      </c>
      <c r="W4214">
        <f>VLOOKUP(U4214,product,2,FALSE)</f>
        <v>280</v>
      </c>
      <c r="X4214">
        <f>VLOOKUP(V4214,category,2,FALSE)</f>
        <v>2</v>
      </c>
      <c r="Y4214" t="s">
        <v>3229</v>
      </c>
      <c r="Z4214">
        <f>VLOOKUP(Y4214,subcategory,2,FALSE)</f>
        <v>7</v>
      </c>
      <c r="AA4214" t="s">
        <v>2145</v>
      </c>
      <c r="AB4214">
        <v>6.56</v>
      </c>
      <c r="AC4214">
        <v>2</v>
      </c>
      <c r="AD4214">
        <v>0</v>
      </c>
      <c r="AE4214" s="4">
        <v>1.9023999999999992</v>
      </c>
    </row>
    <row r="4215" spans="1:31" x14ac:dyDescent="0.3">
      <c r="A4215" s="2">
        <v>4214</v>
      </c>
      <c r="B4215" t="s">
        <v>6333</v>
      </c>
      <c r="C4215">
        <f>VLOOKUP(B4215,order,2,FALSE)</f>
        <v>2086</v>
      </c>
      <c r="D4215" s="3">
        <v>41764</v>
      </c>
      <c r="E4215" s="3">
        <v>41768</v>
      </c>
      <c r="F4215" t="s">
        <v>7</v>
      </c>
      <c r="G4215" s="10">
        <f>VLOOKUP(F4215,ship,2,FALSE)</f>
        <v>1</v>
      </c>
      <c r="H4215" t="s">
        <v>3979</v>
      </c>
      <c r="I4215">
        <f>VLOOKUP(H4215,customer,2,FALSE)</f>
        <v>725</v>
      </c>
      <c r="J4215" t="s">
        <v>2748</v>
      </c>
      <c r="K4215" t="s">
        <v>9</v>
      </c>
      <c r="L4215">
        <f>VLOOKUP(K4215,segment1,2,FALSE)</f>
        <v>1</v>
      </c>
      <c r="M4215" t="s">
        <v>3255</v>
      </c>
      <c r="N4215" t="s">
        <v>703</v>
      </c>
      <c r="O4215">
        <f>VLOOKUP(N4215,city,2,FALSE)</f>
        <v>103</v>
      </c>
      <c r="P4215" t="s">
        <v>11</v>
      </c>
      <c r="Q4215">
        <f>VLOOKUP(P4215,state,2,FALSE)</f>
        <v>1</v>
      </c>
      <c r="R4215">
        <v>40475</v>
      </c>
      <c r="S4215" t="s">
        <v>12</v>
      </c>
      <c r="T4215" s="10">
        <f>VLOOKUP(S4215,region,2,FALSE)</f>
        <v>1</v>
      </c>
      <c r="U4215" t="s">
        <v>5695</v>
      </c>
      <c r="V4215" t="s">
        <v>22</v>
      </c>
      <c r="W4215">
        <v>2108</v>
      </c>
      <c r="X4215">
        <f>VLOOKUP(V4215,category,2,FALSE)</f>
        <v>2</v>
      </c>
      <c r="Y4215" t="s">
        <v>45</v>
      </c>
      <c r="Z4215">
        <f>VLOOKUP(Y4215,subcategory,2,FALSE)</f>
        <v>11</v>
      </c>
      <c r="AA4215" t="s">
        <v>2483</v>
      </c>
      <c r="AB4215">
        <v>24.56</v>
      </c>
      <c r="AC4215">
        <v>2</v>
      </c>
      <c r="AD4215">
        <v>0</v>
      </c>
      <c r="AE4215" s="4">
        <v>11.543199999999999</v>
      </c>
    </row>
    <row r="4216" spans="1:31" x14ac:dyDescent="0.3">
      <c r="A4216" s="2">
        <v>4215</v>
      </c>
      <c r="B4216" t="s">
        <v>8493</v>
      </c>
      <c r="C4216">
        <f>VLOOKUP(B4216,order,2,FALSE)</f>
        <v>2087</v>
      </c>
      <c r="D4216" s="3">
        <v>42433</v>
      </c>
      <c r="E4216" s="3">
        <v>42437</v>
      </c>
      <c r="F4216" t="s">
        <v>25</v>
      </c>
      <c r="G4216" s="10">
        <f>VLOOKUP(F4216,ship,2,FALSE)</f>
        <v>2</v>
      </c>
      <c r="H4216" t="s">
        <v>3757</v>
      </c>
      <c r="I4216">
        <f>VLOOKUP(H4216,customer,2,FALSE)</f>
        <v>503</v>
      </c>
      <c r="J4216" t="s">
        <v>1833</v>
      </c>
      <c r="K4216" t="s">
        <v>9</v>
      </c>
      <c r="L4216">
        <f>VLOOKUP(K4216,segment1,2,FALSE)</f>
        <v>1</v>
      </c>
      <c r="M4216" t="s">
        <v>3255</v>
      </c>
      <c r="N4216" t="s">
        <v>2344</v>
      </c>
      <c r="O4216">
        <f>VLOOKUP(N4216,city,2,FALSE)</f>
        <v>314</v>
      </c>
      <c r="P4216" t="s">
        <v>132</v>
      </c>
      <c r="Q4216">
        <f>VLOOKUP(P4216,state,2,FALSE)</f>
        <v>15</v>
      </c>
      <c r="R4216">
        <v>46544</v>
      </c>
      <c r="S4216" t="s">
        <v>55</v>
      </c>
      <c r="T4216" s="10">
        <f>VLOOKUP(S4216,region,2,FALSE)</f>
        <v>3</v>
      </c>
      <c r="U4216" t="s">
        <v>5696</v>
      </c>
      <c r="V4216" t="s">
        <v>22</v>
      </c>
      <c r="W4216">
        <f>VLOOKUP(U4216,product,2,FALSE)</f>
        <v>1637</v>
      </c>
      <c r="X4216">
        <f>VLOOKUP(V4216,category,2,FALSE)</f>
        <v>2</v>
      </c>
      <c r="Y4216" t="s">
        <v>3231</v>
      </c>
      <c r="Z4216">
        <f>VLOOKUP(Y4216,subcategory,2,FALSE)</f>
        <v>9</v>
      </c>
      <c r="AA4216" t="s">
        <v>500</v>
      </c>
      <c r="AB4216">
        <v>128.39999999999998</v>
      </c>
      <c r="AC4216">
        <v>3</v>
      </c>
      <c r="AD4216">
        <v>0</v>
      </c>
      <c r="AE4216" s="4">
        <v>64.199999999999989</v>
      </c>
    </row>
    <row r="4217" spans="1:31" x14ac:dyDescent="0.3">
      <c r="A4217" s="2">
        <v>4216</v>
      </c>
      <c r="B4217" t="s">
        <v>6334</v>
      </c>
      <c r="C4217">
        <f>VLOOKUP(B4217,order,2,FALSE)</f>
        <v>2088</v>
      </c>
      <c r="D4217" s="3">
        <v>41973</v>
      </c>
      <c r="E4217" s="3">
        <v>41977</v>
      </c>
      <c r="F4217" t="s">
        <v>25</v>
      </c>
      <c r="G4217" s="10">
        <f>VLOOKUP(F4217,ship,2,FALSE)</f>
        <v>2</v>
      </c>
      <c r="H4217" t="s">
        <v>3400</v>
      </c>
      <c r="I4217">
        <f>VLOOKUP(H4217,customer,2,FALSE)</f>
        <v>146</v>
      </c>
      <c r="J4217" t="s">
        <v>608</v>
      </c>
      <c r="K4217" t="s">
        <v>9</v>
      </c>
      <c r="L4217">
        <f>VLOOKUP(K4217,segment1,2,FALSE)</f>
        <v>1</v>
      </c>
      <c r="M4217" t="s">
        <v>3255</v>
      </c>
      <c r="N4217" t="s">
        <v>1077</v>
      </c>
      <c r="O4217">
        <f>VLOOKUP(N4217,city,2,FALSE)</f>
        <v>146</v>
      </c>
      <c r="P4217" t="s">
        <v>139</v>
      </c>
      <c r="Q4217">
        <f>VLOOKUP(P4217,state,2,FALSE)</f>
        <v>16</v>
      </c>
      <c r="R4217">
        <v>10550</v>
      </c>
      <c r="S4217" t="s">
        <v>79</v>
      </c>
      <c r="T4217" s="10">
        <f>VLOOKUP(S4217,region,2,FALSE)</f>
        <v>4</v>
      </c>
      <c r="U4217" t="s">
        <v>5697</v>
      </c>
      <c r="V4217" t="s">
        <v>22</v>
      </c>
      <c r="W4217">
        <v>2109</v>
      </c>
      <c r="X4217">
        <f>VLOOKUP(V4217,category,2,FALSE)</f>
        <v>2</v>
      </c>
      <c r="Y4217" t="s">
        <v>103</v>
      </c>
      <c r="Z4217">
        <f>VLOOKUP(Y4217,subcategory,2,FALSE)</f>
        <v>13</v>
      </c>
      <c r="AA4217" t="s">
        <v>1996</v>
      </c>
      <c r="AB4217">
        <v>62.28</v>
      </c>
      <c r="AC4217">
        <v>4</v>
      </c>
      <c r="AD4217">
        <v>0</v>
      </c>
      <c r="AE4217" s="4">
        <v>29.271599999999999</v>
      </c>
    </row>
    <row r="4218" spans="1:31" x14ac:dyDescent="0.3">
      <c r="A4218" s="2">
        <v>4217</v>
      </c>
      <c r="B4218" t="s">
        <v>7326</v>
      </c>
      <c r="C4218">
        <f>VLOOKUP(B4218,order,2,FALSE)</f>
        <v>2089</v>
      </c>
      <c r="D4218" s="3">
        <v>42053</v>
      </c>
      <c r="E4218" s="3">
        <v>42057</v>
      </c>
      <c r="F4218" t="s">
        <v>25</v>
      </c>
      <c r="G4218" s="10">
        <f>VLOOKUP(F4218,ship,2,FALSE)</f>
        <v>2</v>
      </c>
      <c r="H4218" t="s">
        <v>3703</v>
      </c>
      <c r="I4218">
        <f>VLOOKUP(H4218,customer,2,FALSE)</f>
        <v>449</v>
      </c>
      <c r="J4218" t="s">
        <v>1662</v>
      </c>
      <c r="K4218" t="s">
        <v>18</v>
      </c>
      <c r="L4218">
        <f>VLOOKUP(K4218,segment1,2,FALSE)</f>
        <v>2</v>
      </c>
      <c r="M4218" t="s">
        <v>3255</v>
      </c>
      <c r="N4218" t="s">
        <v>19</v>
      </c>
      <c r="O4218">
        <f>VLOOKUP(N4218,city,2,FALSE)</f>
        <v>2</v>
      </c>
      <c r="P4218" t="s">
        <v>20</v>
      </c>
      <c r="Q4218">
        <f>VLOOKUP(P4218,state,2,FALSE)</f>
        <v>2</v>
      </c>
      <c r="R4218">
        <v>90004</v>
      </c>
      <c r="S4218" t="s">
        <v>21</v>
      </c>
      <c r="T4218" s="10">
        <f>VLOOKUP(S4218,region,2,FALSE)</f>
        <v>2</v>
      </c>
      <c r="U4218" t="s">
        <v>4733</v>
      </c>
      <c r="V4218" t="s">
        <v>22</v>
      </c>
      <c r="W4218">
        <f>VLOOKUP(U4218,product,2,FALSE)</f>
        <v>642</v>
      </c>
      <c r="X4218">
        <f>VLOOKUP(V4218,category,2,FALSE)</f>
        <v>2</v>
      </c>
      <c r="Y4218" t="s">
        <v>23</v>
      </c>
      <c r="Z4218">
        <f>VLOOKUP(Y4218,subcategory,2,FALSE)</f>
        <v>3</v>
      </c>
      <c r="AA4218" t="s">
        <v>495</v>
      </c>
      <c r="AB4218">
        <v>9.24</v>
      </c>
      <c r="AC4218">
        <v>3</v>
      </c>
      <c r="AD4218">
        <v>0</v>
      </c>
      <c r="AE4218" s="4">
        <v>4.4352</v>
      </c>
    </row>
    <row r="4219" spans="1:31" x14ac:dyDescent="0.3">
      <c r="A4219" s="2">
        <v>4218</v>
      </c>
      <c r="B4219" t="s">
        <v>9937</v>
      </c>
      <c r="C4219">
        <f>VLOOKUP(B4219,order,2,FALSE)</f>
        <v>2090</v>
      </c>
      <c r="D4219" s="3">
        <v>42826</v>
      </c>
      <c r="E4219" s="3">
        <v>42828</v>
      </c>
      <c r="F4219" t="s">
        <v>97</v>
      </c>
      <c r="G4219" s="10">
        <f>VLOOKUP(F4219,ship,2,FALSE)</f>
        <v>3</v>
      </c>
      <c r="H4219" t="s">
        <v>3969</v>
      </c>
      <c r="I4219">
        <f>VLOOKUP(H4219,customer,2,FALSE)</f>
        <v>715</v>
      </c>
      <c r="J4219" t="s">
        <v>2689</v>
      </c>
      <c r="K4219" t="s">
        <v>18</v>
      </c>
      <c r="L4219">
        <f>VLOOKUP(K4219,segment1,2,FALSE)</f>
        <v>2</v>
      </c>
      <c r="M4219" t="s">
        <v>3255</v>
      </c>
      <c r="N4219" t="s">
        <v>67</v>
      </c>
      <c r="O4219">
        <f>VLOOKUP(N4219,city,2,FALSE)</f>
        <v>9</v>
      </c>
      <c r="P4219" t="s">
        <v>20</v>
      </c>
      <c r="Q4219">
        <f>VLOOKUP(P4219,state,2,FALSE)</f>
        <v>2</v>
      </c>
      <c r="R4219">
        <v>94110</v>
      </c>
      <c r="S4219" t="s">
        <v>21</v>
      </c>
      <c r="T4219" s="10">
        <f>VLOOKUP(S4219,region,2,FALSE)</f>
        <v>2</v>
      </c>
      <c r="U4219" t="s">
        <v>5698</v>
      </c>
      <c r="V4219" t="s">
        <v>13</v>
      </c>
      <c r="W4219">
        <v>2110</v>
      </c>
      <c r="X4219">
        <f>VLOOKUP(V4219,category,2,FALSE)</f>
        <v>1</v>
      </c>
      <c r="Y4219" t="s">
        <v>14</v>
      </c>
      <c r="Z4219">
        <f>VLOOKUP(Y4219,subcategory,2,FALSE)</f>
        <v>1</v>
      </c>
      <c r="AA4219" t="s">
        <v>2822</v>
      </c>
      <c r="AB4219">
        <v>482.66399999999999</v>
      </c>
      <c r="AC4219">
        <v>8</v>
      </c>
      <c r="AD4219">
        <v>0.15</v>
      </c>
      <c r="AE4219" s="4">
        <v>85.175999999999974</v>
      </c>
    </row>
    <row r="4220" spans="1:31" x14ac:dyDescent="0.3">
      <c r="A4220" s="2">
        <v>4219</v>
      </c>
      <c r="B4220" t="s">
        <v>9937</v>
      </c>
      <c r="C4220">
        <f>VLOOKUP(B4220,order,2,FALSE)</f>
        <v>2090</v>
      </c>
      <c r="D4220" s="3">
        <v>42826</v>
      </c>
      <c r="E4220" s="3">
        <v>42828</v>
      </c>
      <c r="F4220" t="s">
        <v>97</v>
      </c>
      <c r="G4220" s="10">
        <f>VLOOKUP(F4220,ship,2,FALSE)</f>
        <v>3</v>
      </c>
      <c r="H4220" t="s">
        <v>3969</v>
      </c>
      <c r="I4220">
        <f>VLOOKUP(H4220,customer,2,FALSE)</f>
        <v>715</v>
      </c>
      <c r="J4220" t="s">
        <v>2689</v>
      </c>
      <c r="K4220" t="s">
        <v>18</v>
      </c>
      <c r="L4220">
        <f>VLOOKUP(K4220,segment1,2,FALSE)</f>
        <v>2</v>
      </c>
      <c r="M4220" t="s">
        <v>3255</v>
      </c>
      <c r="N4220" t="s">
        <v>67</v>
      </c>
      <c r="O4220">
        <f>VLOOKUP(N4220,city,2,FALSE)</f>
        <v>9</v>
      </c>
      <c r="P4220" t="s">
        <v>20</v>
      </c>
      <c r="Q4220">
        <f>VLOOKUP(P4220,state,2,FALSE)</f>
        <v>2</v>
      </c>
      <c r="R4220">
        <v>94110</v>
      </c>
      <c r="S4220" t="s">
        <v>21</v>
      </c>
      <c r="T4220" s="10">
        <f>VLOOKUP(S4220,region,2,FALSE)</f>
        <v>2</v>
      </c>
      <c r="U4220" t="s">
        <v>5564</v>
      </c>
      <c r="V4220" t="s">
        <v>35</v>
      </c>
      <c r="W4220">
        <f>VLOOKUP(U4220,product,2,FALSE)</f>
        <v>1498</v>
      </c>
      <c r="X4220">
        <f>VLOOKUP(V4220,category,2,FALSE)</f>
        <v>3</v>
      </c>
      <c r="Y4220" t="s">
        <v>3235</v>
      </c>
      <c r="Z4220">
        <f>VLOOKUP(Y4220,subcategory,2,FALSE)</f>
        <v>16</v>
      </c>
      <c r="AA4220" t="s">
        <v>2561</v>
      </c>
      <c r="AB4220">
        <v>4799.9839999999995</v>
      </c>
      <c r="AC4220">
        <v>2</v>
      </c>
      <c r="AD4220">
        <v>0.2</v>
      </c>
      <c r="AE4220" s="4">
        <v>359.99879999999962</v>
      </c>
    </row>
    <row r="4221" spans="1:31" x14ac:dyDescent="0.3">
      <c r="A4221" s="2">
        <v>4220</v>
      </c>
      <c r="B4221" t="s">
        <v>9938</v>
      </c>
      <c r="C4221">
        <f>VLOOKUP(B4221,order,2,FALSE)</f>
        <v>2091</v>
      </c>
      <c r="D4221" s="3">
        <v>42897</v>
      </c>
      <c r="E4221" s="3">
        <v>42899</v>
      </c>
      <c r="F4221" t="s">
        <v>7</v>
      </c>
      <c r="G4221" s="10">
        <f>VLOOKUP(F4221,ship,2,FALSE)</f>
        <v>1</v>
      </c>
      <c r="H4221" t="s">
        <v>3738</v>
      </c>
      <c r="I4221">
        <f>VLOOKUP(H4221,customer,2,FALSE)</f>
        <v>484</v>
      </c>
      <c r="J4221" t="s">
        <v>1777</v>
      </c>
      <c r="K4221" t="s">
        <v>9</v>
      </c>
      <c r="L4221">
        <f>VLOOKUP(K4221,segment1,2,FALSE)</f>
        <v>1</v>
      </c>
      <c r="M4221" t="s">
        <v>3255</v>
      </c>
      <c r="N4221" t="s">
        <v>48</v>
      </c>
      <c r="O4221">
        <f>VLOOKUP(N4221,city,2,FALSE)</f>
        <v>5</v>
      </c>
      <c r="P4221" t="s">
        <v>49</v>
      </c>
      <c r="Q4221">
        <f>VLOOKUP(P4221,state,2,FALSE)</f>
        <v>5</v>
      </c>
      <c r="R4221">
        <v>98103</v>
      </c>
      <c r="S4221" t="s">
        <v>21</v>
      </c>
      <c r="T4221" s="10">
        <f>VLOOKUP(S4221,region,2,FALSE)</f>
        <v>2</v>
      </c>
      <c r="U4221" t="s">
        <v>4381</v>
      </c>
      <c r="V4221" t="s">
        <v>22</v>
      </c>
      <c r="W4221">
        <v>2111</v>
      </c>
      <c r="X4221">
        <f>VLOOKUP(V4221,category,2,FALSE)</f>
        <v>2</v>
      </c>
      <c r="Y4221" t="s">
        <v>45</v>
      </c>
      <c r="Z4221">
        <f>VLOOKUP(Y4221,subcategory,2,FALSE)</f>
        <v>11</v>
      </c>
      <c r="AA4221" t="s">
        <v>2874</v>
      </c>
      <c r="AB4221">
        <v>37.94</v>
      </c>
      <c r="AC4221">
        <v>2</v>
      </c>
      <c r="AD4221">
        <v>0</v>
      </c>
      <c r="AE4221" s="4">
        <v>18.211199999999998</v>
      </c>
    </row>
    <row r="4222" spans="1:31" x14ac:dyDescent="0.3">
      <c r="A4222" s="2">
        <v>4221</v>
      </c>
      <c r="B4222" t="s">
        <v>9938</v>
      </c>
      <c r="C4222">
        <f>VLOOKUP(B4222,order,2,FALSE)</f>
        <v>2091</v>
      </c>
      <c r="D4222" s="3">
        <v>42897</v>
      </c>
      <c r="E4222" s="3">
        <v>42899</v>
      </c>
      <c r="F4222" t="s">
        <v>7</v>
      </c>
      <c r="G4222" s="10">
        <f>VLOOKUP(F4222,ship,2,FALSE)</f>
        <v>1</v>
      </c>
      <c r="H4222" t="s">
        <v>3738</v>
      </c>
      <c r="I4222">
        <f>VLOOKUP(H4222,customer,2,FALSE)</f>
        <v>484</v>
      </c>
      <c r="J4222" t="s">
        <v>1777</v>
      </c>
      <c r="K4222" t="s">
        <v>9</v>
      </c>
      <c r="L4222">
        <f>VLOOKUP(K4222,segment1,2,FALSE)</f>
        <v>1</v>
      </c>
      <c r="M4222" t="s">
        <v>3255</v>
      </c>
      <c r="N4222" t="s">
        <v>48</v>
      </c>
      <c r="O4222">
        <f>VLOOKUP(N4222,city,2,FALSE)</f>
        <v>5</v>
      </c>
      <c r="P4222" t="s">
        <v>49</v>
      </c>
      <c r="Q4222">
        <f>VLOOKUP(P4222,state,2,FALSE)</f>
        <v>5</v>
      </c>
      <c r="R4222">
        <v>98103</v>
      </c>
      <c r="S4222" t="s">
        <v>21</v>
      </c>
      <c r="T4222" s="10">
        <f>VLOOKUP(S4222,region,2,FALSE)</f>
        <v>2</v>
      </c>
      <c r="U4222" t="s">
        <v>4822</v>
      </c>
      <c r="V4222" t="s">
        <v>22</v>
      </c>
      <c r="W4222">
        <f>VLOOKUP(U4222,product,2,FALSE)</f>
        <v>734</v>
      </c>
      <c r="X4222">
        <f>VLOOKUP(V4222,category,2,FALSE)</f>
        <v>2</v>
      </c>
      <c r="Y4222" t="s">
        <v>3231</v>
      </c>
      <c r="Z4222">
        <f>VLOOKUP(Y4222,subcategory,2,FALSE)</f>
        <v>9</v>
      </c>
      <c r="AA4222" t="s">
        <v>152</v>
      </c>
      <c r="AB4222">
        <v>18.288</v>
      </c>
      <c r="AC4222">
        <v>6</v>
      </c>
      <c r="AD4222">
        <v>0.2</v>
      </c>
      <c r="AE4222" s="4">
        <v>6.6293999999999995</v>
      </c>
    </row>
    <row r="4223" spans="1:31" x14ac:dyDescent="0.3">
      <c r="A4223" s="2">
        <v>4222</v>
      </c>
      <c r="B4223" t="s">
        <v>9938</v>
      </c>
      <c r="C4223">
        <f>VLOOKUP(B4223,order,2,FALSE)</f>
        <v>2091</v>
      </c>
      <c r="D4223" s="3">
        <v>42897</v>
      </c>
      <c r="E4223" s="3">
        <v>42899</v>
      </c>
      <c r="F4223" t="s">
        <v>7</v>
      </c>
      <c r="G4223" s="10">
        <f>VLOOKUP(F4223,ship,2,FALSE)</f>
        <v>1</v>
      </c>
      <c r="H4223" t="s">
        <v>3738</v>
      </c>
      <c r="I4223">
        <f>VLOOKUP(H4223,customer,2,FALSE)</f>
        <v>484</v>
      </c>
      <c r="J4223" t="s">
        <v>1777</v>
      </c>
      <c r="K4223" t="s">
        <v>9</v>
      </c>
      <c r="L4223">
        <f>VLOOKUP(K4223,segment1,2,FALSE)</f>
        <v>1</v>
      </c>
      <c r="M4223" t="s">
        <v>3255</v>
      </c>
      <c r="N4223" t="s">
        <v>48</v>
      </c>
      <c r="O4223">
        <f>VLOOKUP(N4223,city,2,FALSE)</f>
        <v>5</v>
      </c>
      <c r="P4223" t="s">
        <v>49</v>
      </c>
      <c r="Q4223">
        <f>VLOOKUP(P4223,state,2,FALSE)</f>
        <v>5</v>
      </c>
      <c r="R4223">
        <v>98103</v>
      </c>
      <c r="S4223" t="s">
        <v>21</v>
      </c>
      <c r="T4223" s="10">
        <f>VLOOKUP(S4223,region,2,FALSE)</f>
        <v>2</v>
      </c>
      <c r="U4223" t="s">
        <v>5699</v>
      </c>
      <c r="V4223" t="s">
        <v>35</v>
      </c>
      <c r="W4223">
        <v>2112</v>
      </c>
      <c r="X4223">
        <f>VLOOKUP(V4223,category,2,FALSE)</f>
        <v>3</v>
      </c>
      <c r="Y4223" t="s">
        <v>3235</v>
      </c>
      <c r="Z4223">
        <f>VLOOKUP(Y4223,subcategory,2,FALSE)</f>
        <v>16</v>
      </c>
      <c r="AA4223" t="s">
        <v>2432</v>
      </c>
      <c r="AB4223">
        <v>385.80000000000007</v>
      </c>
      <c r="AC4223">
        <v>5</v>
      </c>
      <c r="AD4223">
        <v>0.2</v>
      </c>
      <c r="AE4223" s="4">
        <v>130.20749999999998</v>
      </c>
    </row>
    <row r="4224" spans="1:31" x14ac:dyDescent="0.3">
      <c r="A4224" s="2">
        <v>4223</v>
      </c>
      <c r="B4224" t="s">
        <v>9938</v>
      </c>
      <c r="C4224">
        <f>VLOOKUP(B4224,order,2,FALSE)</f>
        <v>2091</v>
      </c>
      <c r="D4224" s="3">
        <v>42897</v>
      </c>
      <c r="E4224" s="3">
        <v>42899</v>
      </c>
      <c r="F4224" t="s">
        <v>7</v>
      </c>
      <c r="G4224" s="10">
        <f>VLOOKUP(F4224,ship,2,FALSE)</f>
        <v>1</v>
      </c>
      <c r="H4224" t="s">
        <v>3738</v>
      </c>
      <c r="I4224">
        <f>VLOOKUP(H4224,customer,2,FALSE)</f>
        <v>484</v>
      </c>
      <c r="J4224" t="s">
        <v>1777</v>
      </c>
      <c r="K4224" t="s">
        <v>9</v>
      </c>
      <c r="L4224">
        <f>VLOOKUP(K4224,segment1,2,FALSE)</f>
        <v>1</v>
      </c>
      <c r="M4224" t="s">
        <v>3255</v>
      </c>
      <c r="N4224" t="s">
        <v>48</v>
      </c>
      <c r="O4224">
        <f>VLOOKUP(N4224,city,2,FALSE)</f>
        <v>5</v>
      </c>
      <c r="P4224" t="s">
        <v>49</v>
      </c>
      <c r="Q4224">
        <f>VLOOKUP(P4224,state,2,FALSE)</f>
        <v>5</v>
      </c>
      <c r="R4224">
        <v>98103</v>
      </c>
      <c r="S4224" t="s">
        <v>21</v>
      </c>
      <c r="T4224" s="10">
        <f>VLOOKUP(S4224,region,2,FALSE)</f>
        <v>2</v>
      </c>
      <c r="U4224" t="s">
        <v>4340</v>
      </c>
      <c r="V4224" t="s">
        <v>22</v>
      </c>
      <c r="W4224">
        <f>VLOOKUP(U4224,product,2,FALSE)</f>
        <v>233</v>
      </c>
      <c r="X4224">
        <f>VLOOKUP(V4224,category,2,FALSE)</f>
        <v>2</v>
      </c>
      <c r="Y4224" t="s">
        <v>3227</v>
      </c>
      <c r="Z4224">
        <f>VLOOKUP(Y4224,subcategory,2,FALSE)</f>
        <v>5</v>
      </c>
      <c r="AA4224" t="s">
        <v>494</v>
      </c>
      <c r="AB4224">
        <v>102.96</v>
      </c>
      <c r="AC4224">
        <v>2</v>
      </c>
      <c r="AD4224">
        <v>0</v>
      </c>
      <c r="AE4224" s="4">
        <v>1.0296000000000021</v>
      </c>
    </row>
    <row r="4225" spans="1:31" x14ac:dyDescent="0.3">
      <c r="A4225" s="2">
        <v>4224</v>
      </c>
      <c r="B4225" t="s">
        <v>9938</v>
      </c>
      <c r="C4225">
        <f>VLOOKUP(B4225,order,2,FALSE)</f>
        <v>2091</v>
      </c>
      <c r="D4225" s="3">
        <v>42897</v>
      </c>
      <c r="E4225" s="3">
        <v>42899</v>
      </c>
      <c r="F4225" t="s">
        <v>7</v>
      </c>
      <c r="G4225" s="10">
        <f>VLOOKUP(F4225,ship,2,FALSE)</f>
        <v>1</v>
      </c>
      <c r="H4225" t="s">
        <v>3738</v>
      </c>
      <c r="I4225">
        <f>VLOOKUP(H4225,customer,2,FALSE)</f>
        <v>484</v>
      </c>
      <c r="J4225" t="s">
        <v>1777</v>
      </c>
      <c r="K4225" t="s">
        <v>9</v>
      </c>
      <c r="L4225">
        <f>VLOOKUP(K4225,segment1,2,FALSE)</f>
        <v>1</v>
      </c>
      <c r="M4225" t="s">
        <v>3255</v>
      </c>
      <c r="N4225" t="s">
        <v>48</v>
      </c>
      <c r="O4225">
        <f>VLOOKUP(N4225,city,2,FALSE)</f>
        <v>5</v>
      </c>
      <c r="P4225" t="s">
        <v>49</v>
      </c>
      <c r="Q4225">
        <f>VLOOKUP(P4225,state,2,FALSE)</f>
        <v>5</v>
      </c>
      <c r="R4225">
        <v>98103</v>
      </c>
      <c r="S4225" t="s">
        <v>21</v>
      </c>
      <c r="T4225" s="10">
        <f>VLOOKUP(S4225,region,2,FALSE)</f>
        <v>2</v>
      </c>
      <c r="U4225" t="s">
        <v>4762</v>
      </c>
      <c r="V4225" t="s">
        <v>13</v>
      </c>
      <c r="W4225">
        <v>2113</v>
      </c>
      <c r="X4225">
        <f>VLOOKUP(V4225,category,2,FALSE)</f>
        <v>1</v>
      </c>
      <c r="Y4225" t="s">
        <v>14</v>
      </c>
      <c r="Z4225">
        <f>VLOOKUP(Y4225,subcategory,2,FALSE)</f>
        <v>1</v>
      </c>
      <c r="AA4225" t="s">
        <v>696</v>
      </c>
      <c r="AB4225">
        <v>174.42000000000002</v>
      </c>
      <c r="AC4225">
        <v>3</v>
      </c>
      <c r="AD4225">
        <v>0</v>
      </c>
      <c r="AE4225" s="4">
        <v>41.860800000000005</v>
      </c>
    </row>
    <row r="4226" spans="1:31" x14ac:dyDescent="0.3">
      <c r="A4226" s="2">
        <v>4225</v>
      </c>
      <c r="B4226" t="s">
        <v>8494</v>
      </c>
      <c r="C4226">
        <f>VLOOKUP(B4226,order,2,FALSE)</f>
        <v>2092</v>
      </c>
      <c r="D4226" s="3">
        <v>42643</v>
      </c>
      <c r="E4226" s="3">
        <v>42646</v>
      </c>
      <c r="F4226" t="s">
        <v>97</v>
      </c>
      <c r="G4226" s="10">
        <f>VLOOKUP(F4226,ship,2,FALSE)</f>
        <v>3</v>
      </c>
      <c r="H4226" t="s">
        <v>3950</v>
      </c>
      <c r="I4226">
        <f>VLOOKUP(H4226,customer,2,FALSE)</f>
        <v>696</v>
      </c>
      <c r="J4226" t="s">
        <v>2611</v>
      </c>
      <c r="K4226" t="s">
        <v>9</v>
      </c>
      <c r="L4226">
        <f>VLOOKUP(K4226,segment1,2,FALSE)</f>
        <v>1</v>
      </c>
      <c r="M4226" t="s">
        <v>3255</v>
      </c>
      <c r="N4226" t="s">
        <v>641</v>
      </c>
      <c r="O4226">
        <f>VLOOKUP(N4226,city,2,FALSE)</f>
        <v>95</v>
      </c>
      <c r="P4226" t="s">
        <v>110</v>
      </c>
      <c r="Q4226">
        <f>VLOOKUP(P4226,state,2,FALSE)</f>
        <v>11</v>
      </c>
      <c r="R4226">
        <v>62301</v>
      </c>
      <c r="S4226" t="s">
        <v>55</v>
      </c>
      <c r="T4226" s="10">
        <f>VLOOKUP(S4226,region,2,FALSE)</f>
        <v>3</v>
      </c>
      <c r="U4226" t="s">
        <v>4293</v>
      </c>
      <c r="V4226" t="s">
        <v>22</v>
      </c>
      <c r="W4226">
        <f>VLOOKUP(U4226,product,2,FALSE)</f>
        <v>186</v>
      </c>
      <c r="X4226">
        <f>VLOOKUP(V4226,category,2,FALSE)</f>
        <v>2</v>
      </c>
      <c r="Y4226" t="s">
        <v>3231</v>
      </c>
      <c r="Z4226">
        <f>VLOOKUP(Y4226,subcategory,2,FALSE)</f>
        <v>9</v>
      </c>
      <c r="AA4226" t="s">
        <v>88</v>
      </c>
      <c r="AB4226">
        <v>1.9639999999999995</v>
      </c>
      <c r="AC4226">
        <v>2</v>
      </c>
      <c r="AD4226">
        <v>0.8</v>
      </c>
      <c r="AE4226" s="4">
        <v>-3.2406000000000006</v>
      </c>
    </row>
    <row r="4227" spans="1:31" x14ac:dyDescent="0.3">
      <c r="A4227" s="2">
        <v>4226</v>
      </c>
      <c r="B4227" t="s">
        <v>6335</v>
      </c>
      <c r="C4227">
        <f>VLOOKUP(B4227,order,2,FALSE)</f>
        <v>2093</v>
      </c>
      <c r="D4227" s="3">
        <v>41986</v>
      </c>
      <c r="E4227" s="3">
        <v>41990</v>
      </c>
      <c r="F4227" t="s">
        <v>25</v>
      </c>
      <c r="G4227" s="10">
        <f>VLOOKUP(F4227,ship,2,FALSE)</f>
        <v>2</v>
      </c>
      <c r="H4227" t="s">
        <v>3480</v>
      </c>
      <c r="I4227">
        <f>VLOOKUP(H4227,customer,2,FALSE)</f>
        <v>226</v>
      </c>
      <c r="J4227" t="s">
        <v>905</v>
      </c>
      <c r="K4227" t="s">
        <v>18</v>
      </c>
      <c r="L4227">
        <f>VLOOKUP(K4227,segment1,2,FALSE)</f>
        <v>2</v>
      </c>
      <c r="M4227" t="s">
        <v>3255</v>
      </c>
      <c r="N4227" t="s">
        <v>156</v>
      </c>
      <c r="O4227">
        <f>VLOOKUP(N4227,city,2,FALSE)</f>
        <v>23</v>
      </c>
      <c r="P4227" t="s">
        <v>110</v>
      </c>
      <c r="Q4227">
        <f>VLOOKUP(P4227,state,2,FALSE)</f>
        <v>11</v>
      </c>
      <c r="R4227">
        <v>60623</v>
      </c>
      <c r="S4227" t="s">
        <v>55</v>
      </c>
      <c r="T4227" s="10">
        <f>VLOOKUP(S4227,region,2,FALSE)</f>
        <v>3</v>
      </c>
      <c r="U4227" t="s">
        <v>5700</v>
      </c>
      <c r="V4227" t="s">
        <v>13</v>
      </c>
      <c r="W4227">
        <v>2114</v>
      </c>
      <c r="X4227">
        <f>VLOOKUP(V4227,category,2,FALSE)</f>
        <v>1</v>
      </c>
      <c r="Y4227" t="s">
        <v>3228</v>
      </c>
      <c r="Z4227">
        <f>VLOOKUP(Y4227,subcategory,2,FALSE)</f>
        <v>6</v>
      </c>
      <c r="AA4227" t="s">
        <v>1035</v>
      </c>
      <c r="AB4227">
        <v>94.427999999999997</v>
      </c>
      <c r="AC4227">
        <v>3</v>
      </c>
      <c r="AD4227">
        <v>0.6</v>
      </c>
      <c r="AE4227" s="4">
        <v>-42.492599999999982</v>
      </c>
    </row>
    <row r="4228" spans="1:31" x14ac:dyDescent="0.3">
      <c r="A4228" s="2">
        <v>4227</v>
      </c>
      <c r="B4228" t="s">
        <v>9939</v>
      </c>
      <c r="C4228">
        <f>VLOOKUP(B4228,order,2,FALSE)</f>
        <v>2094</v>
      </c>
      <c r="D4228" s="3">
        <v>43050</v>
      </c>
      <c r="E4228" s="3">
        <v>43055</v>
      </c>
      <c r="F4228" t="s">
        <v>25</v>
      </c>
      <c r="G4228" s="10">
        <f>VLOOKUP(F4228,ship,2,FALSE)</f>
        <v>2</v>
      </c>
      <c r="H4228" t="s">
        <v>3831</v>
      </c>
      <c r="I4228">
        <f>VLOOKUP(H4228,customer,2,FALSE)</f>
        <v>577</v>
      </c>
      <c r="J4228" t="s">
        <v>2147</v>
      </c>
      <c r="K4228" t="s">
        <v>9</v>
      </c>
      <c r="L4228">
        <f>VLOOKUP(K4228,segment1,2,FALSE)</f>
        <v>1</v>
      </c>
      <c r="M4228" t="s">
        <v>3255</v>
      </c>
      <c r="N4228" t="s">
        <v>243</v>
      </c>
      <c r="O4228">
        <f>VLOOKUP(N4228,city,2,FALSE)</f>
        <v>38</v>
      </c>
      <c r="P4228" t="s">
        <v>244</v>
      </c>
      <c r="Q4228">
        <f>VLOOKUP(P4228,state,2,FALSE)</f>
        <v>24</v>
      </c>
      <c r="R4228">
        <v>50322</v>
      </c>
      <c r="S4228" t="s">
        <v>55</v>
      </c>
      <c r="T4228" s="10">
        <f>VLOOKUP(S4228,region,2,FALSE)</f>
        <v>3</v>
      </c>
      <c r="U4228" t="s">
        <v>4379</v>
      </c>
      <c r="V4228" t="s">
        <v>22</v>
      </c>
      <c r="W4228">
        <f>VLOOKUP(U4228,product,2,FALSE)</f>
        <v>272</v>
      </c>
      <c r="X4228">
        <f>VLOOKUP(V4228,category,2,FALSE)</f>
        <v>2</v>
      </c>
      <c r="Y4228" t="s">
        <v>3234</v>
      </c>
      <c r="Z4228">
        <f>VLOOKUP(Y4228,subcategory,2,FALSE)</f>
        <v>14</v>
      </c>
      <c r="AA4228" t="s">
        <v>2037</v>
      </c>
      <c r="AB4228">
        <v>45.92</v>
      </c>
      <c r="AC4228">
        <v>4</v>
      </c>
      <c r="AD4228">
        <v>0</v>
      </c>
      <c r="AE4228" s="4">
        <v>21.5824</v>
      </c>
    </row>
    <row r="4229" spans="1:31" x14ac:dyDescent="0.3">
      <c r="A4229" s="2">
        <v>4228</v>
      </c>
      <c r="B4229" t="s">
        <v>7327</v>
      </c>
      <c r="C4229">
        <f>VLOOKUP(B4229,order,2,FALSE)</f>
        <v>2095</v>
      </c>
      <c r="D4229" s="3">
        <v>42009</v>
      </c>
      <c r="E4229" s="3">
        <v>42014</v>
      </c>
      <c r="F4229" t="s">
        <v>25</v>
      </c>
      <c r="G4229" s="10">
        <f>VLOOKUP(F4229,ship,2,FALSE)</f>
        <v>2</v>
      </c>
      <c r="H4229" t="s">
        <v>3511</v>
      </c>
      <c r="I4229">
        <f>VLOOKUP(H4229,customer,2,FALSE)</f>
        <v>257</v>
      </c>
      <c r="J4229" t="s">
        <v>1007</v>
      </c>
      <c r="K4229" t="s">
        <v>52</v>
      </c>
      <c r="L4229">
        <f>VLOOKUP(K4229,segment1,2,FALSE)</f>
        <v>3</v>
      </c>
      <c r="M4229" t="s">
        <v>3255</v>
      </c>
      <c r="N4229" t="s">
        <v>48</v>
      </c>
      <c r="O4229">
        <f>VLOOKUP(N4229,city,2,FALSE)</f>
        <v>5</v>
      </c>
      <c r="P4229" t="s">
        <v>49</v>
      </c>
      <c r="Q4229">
        <f>VLOOKUP(P4229,state,2,FALSE)</f>
        <v>5</v>
      </c>
      <c r="R4229">
        <v>98103</v>
      </c>
      <c r="S4229" t="s">
        <v>21</v>
      </c>
      <c r="T4229" s="10">
        <f>VLOOKUP(S4229,region,2,FALSE)</f>
        <v>2</v>
      </c>
      <c r="U4229" t="s">
        <v>4491</v>
      </c>
      <c r="V4229" t="s">
        <v>13</v>
      </c>
      <c r="W4229">
        <v>2115</v>
      </c>
      <c r="X4229">
        <f>VLOOKUP(V4229,category,2,FALSE)</f>
        <v>1</v>
      </c>
      <c r="Y4229" t="s">
        <v>3226</v>
      </c>
      <c r="Z4229">
        <f>VLOOKUP(Y4229,subcategory,2,FALSE)</f>
        <v>2</v>
      </c>
      <c r="AA4229" t="s">
        <v>2806</v>
      </c>
      <c r="AB4229">
        <v>61.584000000000003</v>
      </c>
      <c r="AC4229">
        <v>1</v>
      </c>
      <c r="AD4229">
        <v>0.2</v>
      </c>
      <c r="AE4229" s="4">
        <v>-6.9282000000000039</v>
      </c>
    </row>
    <row r="4230" spans="1:31" x14ac:dyDescent="0.3">
      <c r="A4230" s="2">
        <v>4229</v>
      </c>
      <c r="B4230" t="s">
        <v>8495</v>
      </c>
      <c r="C4230">
        <f>VLOOKUP(B4230,order,2,FALSE)</f>
        <v>2096</v>
      </c>
      <c r="D4230" s="3">
        <v>42453</v>
      </c>
      <c r="E4230" s="3">
        <v>42455</v>
      </c>
      <c r="F4230" t="s">
        <v>97</v>
      </c>
      <c r="G4230" s="10">
        <f>VLOOKUP(F4230,ship,2,FALSE)</f>
        <v>3</v>
      </c>
      <c r="H4230" t="s">
        <v>3755</v>
      </c>
      <c r="I4230">
        <f>VLOOKUP(H4230,customer,2,FALSE)</f>
        <v>501</v>
      </c>
      <c r="J4230" t="s">
        <v>1830</v>
      </c>
      <c r="K4230" t="s">
        <v>18</v>
      </c>
      <c r="L4230">
        <f>VLOOKUP(K4230,segment1,2,FALSE)</f>
        <v>2</v>
      </c>
      <c r="M4230" t="s">
        <v>3255</v>
      </c>
      <c r="N4230" t="s">
        <v>703</v>
      </c>
      <c r="O4230">
        <f>VLOOKUP(N4230,city,2,FALSE)</f>
        <v>103</v>
      </c>
      <c r="P4230" t="s">
        <v>132</v>
      </c>
      <c r="Q4230">
        <f>VLOOKUP(P4230,state,2,FALSE)</f>
        <v>15</v>
      </c>
      <c r="R4230">
        <v>47374</v>
      </c>
      <c r="S4230" t="s">
        <v>55</v>
      </c>
      <c r="T4230" s="10">
        <f>VLOOKUP(S4230,region,2,FALSE)</f>
        <v>3</v>
      </c>
      <c r="U4230" t="s">
        <v>5214</v>
      </c>
      <c r="V4230" t="s">
        <v>22</v>
      </c>
      <c r="W4230">
        <f>VLOOKUP(U4230,product,2,FALSE)</f>
        <v>1135</v>
      </c>
      <c r="X4230">
        <f>VLOOKUP(V4230,category,2,FALSE)</f>
        <v>2</v>
      </c>
      <c r="Y4230" t="s">
        <v>45</v>
      </c>
      <c r="Z4230">
        <f>VLOOKUP(Y4230,subcategory,2,FALSE)</f>
        <v>11</v>
      </c>
      <c r="AA4230" t="s">
        <v>2576</v>
      </c>
      <c r="AB4230">
        <v>22.48</v>
      </c>
      <c r="AC4230">
        <v>1</v>
      </c>
      <c r="AD4230">
        <v>0</v>
      </c>
      <c r="AE4230" s="4">
        <v>10.3408</v>
      </c>
    </row>
    <row r="4231" spans="1:31" x14ac:dyDescent="0.3">
      <c r="A4231" s="2">
        <v>4230</v>
      </c>
      <c r="B4231" t="s">
        <v>9940</v>
      </c>
      <c r="C4231">
        <f>VLOOKUP(B4231,order,2,FALSE)</f>
        <v>2097</v>
      </c>
      <c r="D4231" s="3">
        <v>42921</v>
      </c>
      <c r="E4231" s="3">
        <v>42926</v>
      </c>
      <c r="F4231" t="s">
        <v>25</v>
      </c>
      <c r="G4231" s="10">
        <f>VLOOKUP(F4231,ship,2,FALSE)</f>
        <v>2</v>
      </c>
      <c r="H4231" t="s">
        <v>3577</v>
      </c>
      <c r="I4231">
        <f>VLOOKUP(H4231,customer,2,FALSE)</f>
        <v>323</v>
      </c>
      <c r="J4231" t="s">
        <v>1236</v>
      </c>
      <c r="K4231" t="s">
        <v>18</v>
      </c>
      <c r="L4231">
        <f>VLOOKUP(K4231,segment1,2,FALSE)</f>
        <v>2</v>
      </c>
      <c r="M4231" t="s">
        <v>3255</v>
      </c>
      <c r="N4231" t="s">
        <v>402</v>
      </c>
      <c r="O4231">
        <f>VLOOKUP(N4231,city,2,FALSE)</f>
        <v>62</v>
      </c>
      <c r="P4231" t="s">
        <v>54</v>
      </c>
      <c r="Q4231">
        <f>VLOOKUP(P4231,state,2,FALSE)</f>
        <v>6</v>
      </c>
      <c r="R4231">
        <v>75220</v>
      </c>
      <c r="S4231" t="s">
        <v>55</v>
      </c>
      <c r="T4231" s="10">
        <f>VLOOKUP(S4231,region,2,FALSE)</f>
        <v>3</v>
      </c>
      <c r="U4231" t="s">
        <v>4826</v>
      </c>
      <c r="V4231" t="s">
        <v>13</v>
      </c>
      <c r="W4231">
        <v>2116</v>
      </c>
      <c r="X4231">
        <f>VLOOKUP(V4231,category,2,FALSE)</f>
        <v>1</v>
      </c>
      <c r="Y4231" t="s">
        <v>3228</v>
      </c>
      <c r="Z4231">
        <f>VLOOKUP(Y4231,subcategory,2,FALSE)</f>
        <v>6</v>
      </c>
      <c r="AA4231" t="s">
        <v>1401</v>
      </c>
      <c r="AB4231">
        <v>332.02800000000002</v>
      </c>
      <c r="AC4231">
        <v>9</v>
      </c>
      <c r="AD4231">
        <v>0.6</v>
      </c>
      <c r="AE4231" s="4">
        <v>-348.62940000000003</v>
      </c>
    </row>
    <row r="4232" spans="1:31" x14ac:dyDescent="0.3">
      <c r="A4232" s="2">
        <v>4231</v>
      </c>
      <c r="B4232" t="s">
        <v>9940</v>
      </c>
      <c r="C4232">
        <f>VLOOKUP(B4232,order,2,FALSE)</f>
        <v>2097</v>
      </c>
      <c r="D4232" s="3">
        <v>42921</v>
      </c>
      <c r="E4232" s="3">
        <v>42926</v>
      </c>
      <c r="F4232" t="s">
        <v>25</v>
      </c>
      <c r="G4232" s="10">
        <f>VLOOKUP(F4232,ship,2,FALSE)</f>
        <v>2</v>
      </c>
      <c r="H4232" t="s">
        <v>3577</v>
      </c>
      <c r="I4232">
        <f>VLOOKUP(H4232,customer,2,FALSE)</f>
        <v>323</v>
      </c>
      <c r="J4232" t="s">
        <v>1236</v>
      </c>
      <c r="K4232" t="s">
        <v>18</v>
      </c>
      <c r="L4232">
        <f>VLOOKUP(K4232,segment1,2,FALSE)</f>
        <v>2</v>
      </c>
      <c r="M4232" t="s">
        <v>3255</v>
      </c>
      <c r="N4232" t="s">
        <v>402</v>
      </c>
      <c r="O4232">
        <f>VLOOKUP(N4232,city,2,FALSE)</f>
        <v>62</v>
      </c>
      <c r="P4232" t="s">
        <v>54</v>
      </c>
      <c r="Q4232">
        <f>VLOOKUP(P4232,state,2,FALSE)</f>
        <v>6</v>
      </c>
      <c r="R4232">
        <v>75220</v>
      </c>
      <c r="S4232" t="s">
        <v>55</v>
      </c>
      <c r="T4232" s="10">
        <f>VLOOKUP(S4232,region,2,FALSE)</f>
        <v>3</v>
      </c>
      <c r="U4232" t="s">
        <v>4945</v>
      </c>
      <c r="V4232" t="s">
        <v>22</v>
      </c>
      <c r="W4232">
        <f>VLOOKUP(U4232,product,2,FALSE)</f>
        <v>859</v>
      </c>
      <c r="X4232">
        <f>VLOOKUP(V4232,category,2,FALSE)</f>
        <v>2</v>
      </c>
      <c r="Y4232" t="s">
        <v>3231</v>
      </c>
      <c r="Z4232">
        <f>VLOOKUP(Y4232,subcategory,2,FALSE)</f>
        <v>9</v>
      </c>
      <c r="AA4232" t="s">
        <v>774</v>
      </c>
      <c r="AB4232">
        <v>11.393999999999998</v>
      </c>
      <c r="AC4232">
        <v>9</v>
      </c>
      <c r="AD4232">
        <v>0.8</v>
      </c>
      <c r="AE4232" s="4">
        <v>-17.660699999999999</v>
      </c>
    </row>
    <row r="4233" spans="1:31" x14ac:dyDescent="0.3">
      <c r="A4233" s="2">
        <v>4232</v>
      </c>
      <c r="B4233" t="s">
        <v>9940</v>
      </c>
      <c r="C4233">
        <f>VLOOKUP(B4233,order,2,FALSE)</f>
        <v>2097</v>
      </c>
      <c r="D4233" s="3">
        <v>42921</v>
      </c>
      <c r="E4233" s="3">
        <v>42926</v>
      </c>
      <c r="F4233" t="s">
        <v>25</v>
      </c>
      <c r="G4233" s="10">
        <f>VLOOKUP(F4233,ship,2,FALSE)</f>
        <v>2</v>
      </c>
      <c r="H4233" t="s">
        <v>3577</v>
      </c>
      <c r="I4233">
        <f>VLOOKUP(H4233,customer,2,FALSE)</f>
        <v>323</v>
      </c>
      <c r="J4233" t="s">
        <v>1236</v>
      </c>
      <c r="K4233" t="s">
        <v>18</v>
      </c>
      <c r="L4233">
        <f>VLOOKUP(K4233,segment1,2,FALSE)</f>
        <v>2</v>
      </c>
      <c r="M4233" t="s">
        <v>3255</v>
      </c>
      <c r="N4233" t="s">
        <v>402</v>
      </c>
      <c r="O4233">
        <f>VLOOKUP(N4233,city,2,FALSE)</f>
        <v>62</v>
      </c>
      <c r="P4233" t="s">
        <v>54</v>
      </c>
      <c r="Q4233">
        <f>VLOOKUP(P4233,state,2,FALSE)</f>
        <v>6</v>
      </c>
      <c r="R4233">
        <v>75220</v>
      </c>
      <c r="S4233" t="s">
        <v>55</v>
      </c>
      <c r="T4233" s="10">
        <f>VLOOKUP(S4233,region,2,FALSE)</f>
        <v>3</v>
      </c>
      <c r="U4233" t="s">
        <v>5701</v>
      </c>
      <c r="V4233" t="s">
        <v>22</v>
      </c>
      <c r="W4233">
        <v>2117</v>
      </c>
      <c r="X4233">
        <f>VLOOKUP(V4233,category,2,FALSE)</f>
        <v>2</v>
      </c>
      <c r="Y4233" t="s">
        <v>45</v>
      </c>
      <c r="Z4233">
        <f>VLOOKUP(Y4233,subcategory,2,FALSE)</f>
        <v>11</v>
      </c>
      <c r="AA4233" t="s">
        <v>3247</v>
      </c>
      <c r="AB4233">
        <v>15.552000000000003</v>
      </c>
      <c r="AC4233">
        <v>3</v>
      </c>
      <c r="AD4233">
        <v>0.2</v>
      </c>
      <c r="AE4233" s="4">
        <v>5.6375999999999999</v>
      </c>
    </row>
    <row r="4234" spans="1:31" x14ac:dyDescent="0.3">
      <c r="A4234" s="2">
        <v>4233</v>
      </c>
      <c r="B4234" t="s">
        <v>9940</v>
      </c>
      <c r="C4234">
        <f>VLOOKUP(B4234,order,2,FALSE)</f>
        <v>2097</v>
      </c>
      <c r="D4234" s="3">
        <v>42921</v>
      </c>
      <c r="E4234" s="3">
        <v>42926</v>
      </c>
      <c r="F4234" t="s">
        <v>25</v>
      </c>
      <c r="G4234" s="10">
        <f>VLOOKUP(F4234,ship,2,FALSE)</f>
        <v>2</v>
      </c>
      <c r="H4234" t="s">
        <v>3577</v>
      </c>
      <c r="I4234">
        <f>VLOOKUP(H4234,customer,2,FALSE)</f>
        <v>323</v>
      </c>
      <c r="J4234" t="s">
        <v>1236</v>
      </c>
      <c r="K4234" t="s">
        <v>18</v>
      </c>
      <c r="L4234">
        <f>VLOOKUP(K4234,segment1,2,FALSE)</f>
        <v>2</v>
      </c>
      <c r="M4234" t="s">
        <v>3255</v>
      </c>
      <c r="N4234" t="s">
        <v>402</v>
      </c>
      <c r="O4234">
        <f>VLOOKUP(N4234,city,2,FALSE)</f>
        <v>62</v>
      </c>
      <c r="P4234" t="s">
        <v>54</v>
      </c>
      <c r="Q4234">
        <f>VLOOKUP(P4234,state,2,FALSE)</f>
        <v>6</v>
      </c>
      <c r="R4234">
        <v>75220</v>
      </c>
      <c r="S4234" t="s">
        <v>55</v>
      </c>
      <c r="T4234" s="10">
        <f>VLOOKUP(S4234,region,2,FALSE)</f>
        <v>3</v>
      </c>
      <c r="U4234" t="s">
        <v>4817</v>
      </c>
      <c r="V4234" t="s">
        <v>22</v>
      </c>
      <c r="W4234">
        <f>VLOOKUP(U4234,product,2,FALSE)</f>
        <v>728</v>
      </c>
      <c r="X4234">
        <f>VLOOKUP(V4234,category,2,FALSE)</f>
        <v>2</v>
      </c>
      <c r="Y4234" t="s">
        <v>45</v>
      </c>
      <c r="Z4234">
        <f>VLOOKUP(Y4234,subcategory,2,FALSE)</f>
        <v>11</v>
      </c>
      <c r="AA4234" t="s">
        <v>3043</v>
      </c>
      <c r="AB4234">
        <v>31.104000000000006</v>
      </c>
      <c r="AC4234">
        <v>6</v>
      </c>
      <c r="AD4234">
        <v>0.2</v>
      </c>
      <c r="AE4234" s="4">
        <v>11.2752</v>
      </c>
    </row>
    <row r="4235" spans="1:31" x14ac:dyDescent="0.3">
      <c r="A4235" s="2">
        <v>4234</v>
      </c>
      <c r="B4235" t="s">
        <v>9940</v>
      </c>
      <c r="C4235">
        <f>VLOOKUP(B4235,order,2,FALSE)</f>
        <v>2097</v>
      </c>
      <c r="D4235" s="3">
        <v>42921</v>
      </c>
      <c r="E4235" s="3">
        <v>42926</v>
      </c>
      <c r="F4235" t="s">
        <v>25</v>
      </c>
      <c r="G4235" s="10">
        <f>VLOOKUP(F4235,ship,2,FALSE)</f>
        <v>2</v>
      </c>
      <c r="H4235" t="s">
        <v>3577</v>
      </c>
      <c r="I4235">
        <f>VLOOKUP(H4235,customer,2,FALSE)</f>
        <v>323</v>
      </c>
      <c r="J4235" t="s">
        <v>1236</v>
      </c>
      <c r="K4235" t="s">
        <v>18</v>
      </c>
      <c r="L4235">
        <f>VLOOKUP(K4235,segment1,2,FALSE)</f>
        <v>2</v>
      </c>
      <c r="M4235" t="s">
        <v>3255</v>
      </c>
      <c r="N4235" t="s">
        <v>402</v>
      </c>
      <c r="O4235">
        <f>VLOOKUP(N4235,city,2,FALSE)</f>
        <v>62</v>
      </c>
      <c r="P4235" t="s">
        <v>54</v>
      </c>
      <c r="Q4235">
        <f>VLOOKUP(P4235,state,2,FALSE)</f>
        <v>6</v>
      </c>
      <c r="R4235">
        <v>75220</v>
      </c>
      <c r="S4235" t="s">
        <v>55</v>
      </c>
      <c r="T4235" s="10">
        <f>VLOOKUP(S4235,region,2,FALSE)</f>
        <v>3</v>
      </c>
      <c r="U4235" t="s">
        <v>4455</v>
      </c>
      <c r="V4235" t="s">
        <v>22</v>
      </c>
      <c r="W4235">
        <v>2118</v>
      </c>
      <c r="X4235">
        <f>VLOOKUP(V4235,category,2,FALSE)</f>
        <v>2</v>
      </c>
      <c r="Y4235" t="s">
        <v>3231</v>
      </c>
      <c r="Z4235">
        <f>VLOOKUP(Y4235,subcategory,2,FALSE)</f>
        <v>9</v>
      </c>
      <c r="AA4235" t="s">
        <v>1651</v>
      </c>
      <c r="AB4235">
        <v>6.3159999999999981</v>
      </c>
      <c r="AC4235">
        <v>1</v>
      </c>
      <c r="AD4235">
        <v>0.8</v>
      </c>
      <c r="AE4235" s="4">
        <v>-10.421400000000002</v>
      </c>
    </row>
    <row r="4236" spans="1:31" x14ac:dyDescent="0.3">
      <c r="A4236" s="2">
        <v>4235</v>
      </c>
      <c r="B4236" t="s">
        <v>6336</v>
      </c>
      <c r="C4236">
        <f>VLOOKUP(B4236,order,2,FALSE)</f>
        <v>2098</v>
      </c>
      <c r="D4236" s="3">
        <v>41903</v>
      </c>
      <c r="E4236" s="3">
        <v>41906</v>
      </c>
      <c r="F4236" t="s">
        <v>97</v>
      </c>
      <c r="G4236" s="10">
        <f>VLOOKUP(F4236,ship,2,FALSE)</f>
        <v>3</v>
      </c>
      <c r="H4236" t="s">
        <v>3270</v>
      </c>
      <c r="I4236">
        <f>VLOOKUP(H4236,customer,2,FALSE)</f>
        <v>16</v>
      </c>
      <c r="J4236" t="s">
        <v>94</v>
      </c>
      <c r="K4236" t="s">
        <v>52</v>
      </c>
      <c r="L4236">
        <f>VLOOKUP(K4236,segment1,2,FALSE)</f>
        <v>3</v>
      </c>
      <c r="M4236" t="s">
        <v>3255</v>
      </c>
      <c r="N4236" t="s">
        <v>77</v>
      </c>
      <c r="O4236">
        <f>VLOOKUP(N4236,city,2,FALSE)</f>
        <v>11</v>
      </c>
      <c r="P4236" t="s">
        <v>78</v>
      </c>
      <c r="Q4236">
        <f>VLOOKUP(P4236,state,2,FALSE)</f>
        <v>10</v>
      </c>
      <c r="R4236">
        <v>19143</v>
      </c>
      <c r="S4236" t="s">
        <v>79</v>
      </c>
      <c r="T4236" s="10">
        <f>VLOOKUP(S4236,region,2,FALSE)</f>
        <v>4</v>
      </c>
      <c r="U4236" t="s">
        <v>4312</v>
      </c>
      <c r="V4236" t="s">
        <v>22</v>
      </c>
      <c r="W4236">
        <f>VLOOKUP(U4236,product,2,FALSE)</f>
        <v>205</v>
      </c>
      <c r="X4236">
        <f>VLOOKUP(V4236,category,2,FALSE)</f>
        <v>2</v>
      </c>
      <c r="Y4236" t="s">
        <v>45</v>
      </c>
      <c r="Z4236">
        <f>VLOOKUP(Y4236,subcategory,2,FALSE)</f>
        <v>11</v>
      </c>
      <c r="AA4236" t="s">
        <v>693</v>
      </c>
      <c r="AB4236">
        <v>11.352000000000002</v>
      </c>
      <c r="AC4236">
        <v>3</v>
      </c>
      <c r="AD4236">
        <v>0.2</v>
      </c>
      <c r="AE4236" s="4">
        <v>4.1151</v>
      </c>
    </row>
    <row r="4237" spans="1:31" x14ac:dyDescent="0.3">
      <c r="A4237" s="2">
        <v>4236</v>
      </c>
      <c r="B4237" t="s">
        <v>6336</v>
      </c>
      <c r="C4237">
        <f>VLOOKUP(B4237,order,2,FALSE)</f>
        <v>2098</v>
      </c>
      <c r="D4237" s="3">
        <v>41903</v>
      </c>
      <c r="E4237" s="3">
        <v>41906</v>
      </c>
      <c r="F4237" t="s">
        <v>97</v>
      </c>
      <c r="G4237" s="10">
        <f>VLOOKUP(F4237,ship,2,FALSE)</f>
        <v>3</v>
      </c>
      <c r="H4237" t="s">
        <v>3270</v>
      </c>
      <c r="I4237">
        <f>VLOOKUP(H4237,customer,2,FALSE)</f>
        <v>16</v>
      </c>
      <c r="J4237" t="s">
        <v>94</v>
      </c>
      <c r="K4237" t="s">
        <v>52</v>
      </c>
      <c r="L4237">
        <f>VLOOKUP(K4237,segment1,2,FALSE)</f>
        <v>3</v>
      </c>
      <c r="M4237" t="s">
        <v>3255</v>
      </c>
      <c r="N4237" t="s">
        <v>77</v>
      </c>
      <c r="O4237">
        <f>VLOOKUP(N4237,city,2,FALSE)</f>
        <v>11</v>
      </c>
      <c r="P4237" t="s">
        <v>78</v>
      </c>
      <c r="Q4237">
        <f>VLOOKUP(P4237,state,2,FALSE)</f>
        <v>10</v>
      </c>
      <c r="R4237">
        <v>19143</v>
      </c>
      <c r="S4237" t="s">
        <v>79</v>
      </c>
      <c r="T4237" s="10">
        <f>VLOOKUP(S4237,region,2,FALSE)</f>
        <v>4</v>
      </c>
      <c r="U4237" t="s">
        <v>4951</v>
      </c>
      <c r="V4237" t="s">
        <v>22</v>
      </c>
      <c r="W4237">
        <v>2119</v>
      </c>
      <c r="X4237">
        <f>VLOOKUP(V4237,category,2,FALSE)</f>
        <v>2</v>
      </c>
      <c r="Y4237" t="s">
        <v>23</v>
      </c>
      <c r="Z4237">
        <f>VLOOKUP(Y4237,subcategory,2,FALSE)</f>
        <v>3</v>
      </c>
      <c r="AA4237" t="s">
        <v>5927</v>
      </c>
      <c r="AB4237">
        <v>20.808000000000003</v>
      </c>
      <c r="AC4237">
        <v>9</v>
      </c>
      <c r="AD4237">
        <v>0.2</v>
      </c>
      <c r="AE4237" s="4">
        <v>7.0226999999999995</v>
      </c>
    </row>
    <row r="4238" spans="1:31" x14ac:dyDescent="0.3">
      <c r="A4238" s="2">
        <v>4237</v>
      </c>
      <c r="B4238" t="s">
        <v>8496</v>
      </c>
      <c r="C4238">
        <f>VLOOKUP(B4238,order,2,FALSE)</f>
        <v>2099</v>
      </c>
      <c r="D4238" s="3">
        <v>42574</v>
      </c>
      <c r="E4238" s="3">
        <v>42578</v>
      </c>
      <c r="F4238" t="s">
        <v>25</v>
      </c>
      <c r="G4238" s="10">
        <f>VLOOKUP(F4238,ship,2,FALSE)</f>
        <v>2</v>
      </c>
      <c r="H4238" t="s">
        <v>3994</v>
      </c>
      <c r="I4238">
        <f>VLOOKUP(H4238,customer,2,FALSE)</f>
        <v>740</v>
      </c>
      <c r="J4238" t="s">
        <v>2827</v>
      </c>
      <c r="K4238" t="s">
        <v>52</v>
      </c>
      <c r="L4238">
        <f>VLOOKUP(K4238,segment1,2,FALSE)</f>
        <v>3</v>
      </c>
      <c r="M4238" t="s">
        <v>3255</v>
      </c>
      <c r="N4238" t="s">
        <v>1391</v>
      </c>
      <c r="O4238">
        <f>VLOOKUP(N4238,city,2,FALSE)</f>
        <v>180</v>
      </c>
      <c r="P4238" t="s">
        <v>110</v>
      </c>
      <c r="Q4238">
        <f>VLOOKUP(P4238,state,2,FALSE)</f>
        <v>11</v>
      </c>
      <c r="R4238">
        <v>61107</v>
      </c>
      <c r="S4238" t="s">
        <v>55</v>
      </c>
      <c r="T4238" s="10">
        <f>VLOOKUP(S4238,region,2,FALSE)</f>
        <v>3</v>
      </c>
      <c r="U4238" t="s">
        <v>5464</v>
      </c>
      <c r="V4238" t="s">
        <v>22</v>
      </c>
      <c r="W4238">
        <f>VLOOKUP(U4238,product,2,FALSE)</f>
        <v>1396</v>
      </c>
      <c r="X4238">
        <f>VLOOKUP(V4238,category,2,FALSE)</f>
        <v>2</v>
      </c>
      <c r="Y4238" t="s">
        <v>3231</v>
      </c>
      <c r="Z4238">
        <f>VLOOKUP(Y4238,subcategory,2,FALSE)</f>
        <v>9</v>
      </c>
      <c r="AA4238" t="s">
        <v>2463</v>
      </c>
      <c r="AB4238">
        <v>11.415999999999997</v>
      </c>
      <c r="AC4238">
        <v>4</v>
      </c>
      <c r="AD4238">
        <v>0.8</v>
      </c>
      <c r="AE4238" s="4">
        <v>-18.836400000000005</v>
      </c>
    </row>
    <row r="4239" spans="1:31" x14ac:dyDescent="0.3">
      <c r="A4239" s="2">
        <v>4238</v>
      </c>
      <c r="B4239" t="s">
        <v>9941</v>
      </c>
      <c r="C4239">
        <f>VLOOKUP(B4239,order,2,FALSE)</f>
        <v>2100</v>
      </c>
      <c r="D4239" s="3">
        <v>42976</v>
      </c>
      <c r="E4239" s="3">
        <v>42981</v>
      </c>
      <c r="F4239" t="s">
        <v>7</v>
      </c>
      <c r="G4239" s="10">
        <f>VLOOKUP(F4239,ship,2,FALSE)</f>
        <v>1</v>
      </c>
      <c r="H4239" t="s">
        <v>3805</v>
      </c>
      <c r="I4239">
        <f>VLOOKUP(H4239,customer,2,FALSE)</f>
        <v>551</v>
      </c>
      <c r="J4239" t="s">
        <v>2028</v>
      </c>
      <c r="K4239" t="s">
        <v>18</v>
      </c>
      <c r="L4239">
        <f>VLOOKUP(K4239,segment1,2,FALSE)</f>
        <v>2</v>
      </c>
      <c r="M4239" t="s">
        <v>3255</v>
      </c>
      <c r="N4239" t="s">
        <v>77</v>
      </c>
      <c r="O4239">
        <f>VLOOKUP(N4239,city,2,FALSE)</f>
        <v>11</v>
      </c>
      <c r="P4239" t="s">
        <v>78</v>
      </c>
      <c r="Q4239">
        <f>VLOOKUP(P4239,state,2,FALSE)</f>
        <v>10</v>
      </c>
      <c r="R4239">
        <v>19134</v>
      </c>
      <c r="S4239" t="s">
        <v>79</v>
      </c>
      <c r="T4239" s="10">
        <f>VLOOKUP(S4239,region,2,FALSE)</f>
        <v>4</v>
      </c>
      <c r="U4239" t="s">
        <v>5702</v>
      </c>
      <c r="V4239" t="s">
        <v>22</v>
      </c>
      <c r="W4239">
        <v>2120</v>
      </c>
      <c r="X4239">
        <f>VLOOKUP(V4239,category,2,FALSE)</f>
        <v>2</v>
      </c>
      <c r="Y4239" t="s">
        <v>3229</v>
      </c>
      <c r="Z4239">
        <f>VLOOKUP(Y4239,subcategory,2,FALSE)</f>
        <v>7</v>
      </c>
      <c r="AA4239" t="s">
        <v>1207</v>
      </c>
      <c r="AB4239">
        <v>9.4080000000000013</v>
      </c>
      <c r="AC4239">
        <v>7</v>
      </c>
      <c r="AD4239">
        <v>0.2</v>
      </c>
      <c r="AE4239" s="4">
        <v>0.70560000000000045</v>
      </c>
    </row>
    <row r="4240" spans="1:31" x14ac:dyDescent="0.3">
      <c r="A4240" s="2">
        <v>4239</v>
      </c>
      <c r="B4240" t="s">
        <v>9942</v>
      </c>
      <c r="C4240">
        <f>VLOOKUP(B4240,order,2,FALSE)</f>
        <v>2101</v>
      </c>
      <c r="D4240" s="3">
        <v>42820</v>
      </c>
      <c r="E4240" s="3">
        <v>42822</v>
      </c>
      <c r="F4240" t="s">
        <v>97</v>
      </c>
      <c r="G4240" s="10">
        <f>VLOOKUP(F4240,ship,2,FALSE)</f>
        <v>3</v>
      </c>
      <c r="H4240" t="s">
        <v>3850</v>
      </c>
      <c r="I4240">
        <f>VLOOKUP(H4240,customer,2,FALSE)</f>
        <v>596</v>
      </c>
      <c r="J4240" t="s">
        <v>2220</v>
      </c>
      <c r="K4240" t="s">
        <v>52</v>
      </c>
      <c r="L4240">
        <f>VLOOKUP(K4240,segment1,2,FALSE)</f>
        <v>3</v>
      </c>
      <c r="M4240" t="s">
        <v>3255</v>
      </c>
      <c r="N4240" t="s">
        <v>48</v>
      </c>
      <c r="O4240">
        <f>VLOOKUP(N4240,city,2,FALSE)</f>
        <v>5</v>
      </c>
      <c r="P4240" t="s">
        <v>49</v>
      </c>
      <c r="Q4240">
        <f>VLOOKUP(P4240,state,2,FALSE)</f>
        <v>5</v>
      </c>
      <c r="R4240">
        <v>98105</v>
      </c>
      <c r="S4240" t="s">
        <v>21</v>
      </c>
      <c r="T4240" s="10">
        <f>VLOOKUP(S4240,region,2,FALSE)</f>
        <v>2</v>
      </c>
      <c r="U4240" t="s">
        <v>5703</v>
      </c>
      <c r="V4240" t="s">
        <v>22</v>
      </c>
      <c r="W4240">
        <f>VLOOKUP(U4240,product,2,FALSE)</f>
        <v>1644</v>
      </c>
      <c r="X4240">
        <f>VLOOKUP(V4240,category,2,FALSE)</f>
        <v>2</v>
      </c>
      <c r="Y4240" t="s">
        <v>3229</v>
      </c>
      <c r="Z4240">
        <f>VLOOKUP(Y4240,subcategory,2,FALSE)</f>
        <v>7</v>
      </c>
      <c r="AA4240" t="s">
        <v>91</v>
      </c>
      <c r="AB4240">
        <v>19.829999999999998</v>
      </c>
      <c r="AC4240">
        <v>1</v>
      </c>
      <c r="AD4240">
        <v>0</v>
      </c>
      <c r="AE4240" s="4">
        <v>5.9489999999999981</v>
      </c>
    </row>
    <row r="4241" spans="1:31" x14ac:dyDescent="0.3">
      <c r="A4241" s="2">
        <v>4240</v>
      </c>
      <c r="B4241" t="s">
        <v>9943</v>
      </c>
      <c r="C4241">
        <f>VLOOKUP(B4241,order,2,FALSE)</f>
        <v>2102</v>
      </c>
      <c r="D4241" s="3">
        <v>43098</v>
      </c>
      <c r="E4241" s="3">
        <v>43104</v>
      </c>
      <c r="F4241" t="s">
        <v>25</v>
      </c>
      <c r="G4241" s="10">
        <f>VLOOKUP(F4241,ship,2,FALSE)</f>
        <v>2</v>
      </c>
      <c r="H4241" t="s">
        <v>3288</v>
      </c>
      <c r="I4241">
        <f>VLOOKUP(H4241,customer,2,FALSE)</f>
        <v>34</v>
      </c>
      <c r="J4241" t="s">
        <v>177</v>
      </c>
      <c r="K4241" t="s">
        <v>18</v>
      </c>
      <c r="L4241">
        <f>VLOOKUP(K4241,segment1,2,FALSE)</f>
        <v>2</v>
      </c>
      <c r="M4241" t="s">
        <v>3255</v>
      </c>
      <c r="N4241" t="s">
        <v>2613</v>
      </c>
      <c r="O4241">
        <f>VLOOKUP(N4241,city,2,FALSE)</f>
        <v>355</v>
      </c>
      <c r="P4241" t="s">
        <v>123</v>
      </c>
      <c r="Q4241">
        <f>VLOOKUP(P4241,state,2,FALSE)</f>
        <v>13</v>
      </c>
      <c r="R4241">
        <v>49505</v>
      </c>
      <c r="S4241" t="s">
        <v>55</v>
      </c>
      <c r="T4241" s="10">
        <f>VLOOKUP(S4241,region,2,FALSE)</f>
        <v>3</v>
      </c>
      <c r="U4241" t="s">
        <v>4096</v>
      </c>
      <c r="V4241" t="s">
        <v>22</v>
      </c>
      <c r="W4241">
        <v>2121</v>
      </c>
      <c r="X4241">
        <f>VLOOKUP(V4241,category,2,FALSE)</f>
        <v>2</v>
      </c>
      <c r="Y4241" t="s">
        <v>45</v>
      </c>
      <c r="Z4241">
        <f>VLOOKUP(Y4241,subcategory,2,FALSE)</f>
        <v>11</v>
      </c>
      <c r="AA4241" t="s">
        <v>3083</v>
      </c>
      <c r="AB4241">
        <v>209.7</v>
      </c>
      <c r="AC4241">
        <v>2</v>
      </c>
      <c r="AD4241">
        <v>0</v>
      </c>
      <c r="AE4241" s="4">
        <v>100.65599999999999</v>
      </c>
    </row>
    <row r="4242" spans="1:31" x14ac:dyDescent="0.3">
      <c r="A4242" s="2">
        <v>4241</v>
      </c>
      <c r="B4242" t="s">
        <v>6337</v>
      </c>
      <c r="C4242">
        <f>VLOOKUP(B4242,order,2,FALSE)</f>
        <v>2103</v>
      </c>
      <c r="D4242" s="3">
        <v>41902</v>
      </c>
      <c r="E4242" s="3">
        <v>41908</v>
      </c>
      <c r="F4242" t="s">
        <v>25</v>
      </c>
      <c r="G4242" s="10">
        <f>VLOOKUP(F4242,ship,2,FALSE)</f>
        <v>2</v>
      </c>
      <c r="H4242" t="s">
        <v>3926</v>
      </c>
      <c r="I4242">
        <f>VLOOKUP(H4242,customer,2,FALSE)</f>
        <v>672</v>
      </c>
      <c r="J4242" t="s">
        <v>2523</v>
      </c>
      <c r="K4242" t="s">
        <v>52</v>
      </c>
      <c r="L4242">
        <f>VLOOKUP(K4242,segment1,2,FALSE)</f>
        <v>3</v>
      </c>
      <c r="M4242" t="s">
        <v>3255</v>
      </c>
      <c r="N4242" t="s">
        <v>19</v>
      </c>
      <c r="O4242">
        <f>VLOOKUP(N4242,city,2,FALSE)</f>
        <v>2</v>
      </c>
      <c r="P4242" t="s">
        <v>20</v>
      </c>
      <c r="Q4242">
        <f>VLOOKUP(P4242,state,2,FALSE)</f>
        <v>2</v>
      </c>
      <c r="R4242">
        <v>90004</v>
      </c>
      <c r="S4242" t="s">
        <v>21</v>
      </c>
      <c r="T4242" s="10">
        <f>VLOOKUP(S4242,region,2,FALSE)</f>
        <v>2</v>
      </c>
      <c r="U4242" t="s">
        <v>5704</v>
      </c>
      <c r="V4242" t="s">
        <v>22</v>
      </c>
      <c r="W4242">
        <f>VLOOKUP(U4242,product,2,FALSE)</f>
        <v>1645</v>
      </c>
      <c r="X4242">
        <f>VLOOKUP(V4242,category,2,FALSE)</f>
        <v>2</v>
      </c>
      <c r="Y4242" t="s">
        <v>38</v>
      </c>
      <c r="Z4242">
        <f>VLOOKUP(Y4242,subcategory,2,FALSE)</f>
        <v>10</v>
      </c>
      <c r="AA4242" t="s">
        <v>5924</v>
      </c>
      <c r="AB4242">
        <v>43.92</v>
      </c>
      <c r="AC4242">
        <v>4</v>
      </c>
      <c r="AD4242">
        <v>0</v>
      </c>
      <c r="AE4242" s="4">
        <v>11.858400000000003</v>
      </c>
    </row>
    <row r="4243" spans="1:31" x14ac:dyDescent="0.3">
      <c r="A4243" s="2">
        <v>4242</v>
      </c>
      <c r="B4243" t="s">
        <v>6337</v>
      </c>
      <c r="C4243">
        <f>VLOOKUP(B4243,order,2,FALSE)</f>
        <v>2103</v>
      </c>
      <c r="D4243" s="3">
        <v>41902</v>
      </c>
      <c r="E4243" s="3">
        <v>41908</v>
      </c>
      <c r="F4243" t="s">
        <v>25</v>
      </c>
      <c r="G4243" s="10">
        <f>VLOOKUP(F4243,ship,2,FALSE)</f>
        <v>2</v>
      </c>
      <c r="H4243" t="s">
        <v>3926</v>
      </c>
      <c r="I4243">
        <f>VLOOKUP(H4243,customer,2,FALSE)</f>
        <v>672</v>
      </c>
      <c r="J4243" t="s">
        <v>2523</v>
      </c>
      <c r="K4243" t="s">
        <v>52</v>
      </c>
      <c r="L4243">
        <f>VLOOKUP(K4243,segment1,2,FALSE)</f>
        <v>3</v>
      </c>
      <c r="M4243" t="s">
        <v>3255</v>
      </c>
      <c r="N4243" t="s">
        <v>19</v>
      </c>
      <c r="O4243">
        <f>VLOOKUP(N4243,city,2,FALSE)</f>
        <v>2</v>
      </c>
      <c r="P4243" t="s">
        <v>20</v>
      </c>
      <c r="Q4243">
        <f>VLOOKUP(P4243,state,2,FALSE)</f>
        <v>2</v>
      </c>
      <c r="R4243">
        <v>90004</v>
      </c>
      <c r="S4243" t="s">
        <v>21</v>
      </c>
      <c r="T4243" s="10">
        <f>VLOOKUP(S4243,region,2,FALSE)</f>
        <v>2</v>
      </c>
      <c r="U4243" t="s">
        <v>4764</v>
      </c>
      <c r="V4243" t="s">
        <v>22</v>
      </c>
      <c r="W4243">
        <v>2122</v>
      </c>
      <c r="X4243">
        <f>VLOOKUP(V4243,category,2,FALSE)</f>
        <v>2</v>
      </c>
      <c r="Y4243" t="s">
        <v>3231</v>
      </c>
      <c r="Z4243">
        <f>VLOOKUP(Y4243,subcategory,2,FALSE)</f>
        <v>9</v>
      </c>
      <c r="AA4243" t="s">
        <v>586</v>
      </c>
      <c r="AB4243">
        <v>20.231999999999999</v>
      </c>
      <c r="AC4243">
        <v>3</v>
      </c>
      <c r="AD4243">
        <v>0.2</v>
      </c>
      <c r="AE4243" s="4">
        <v>6.5753999999999984</v>
      </c>
    </row>
    <row r="4244" spans="1:31" x14ac:dyDescent="0.3">
      <c r="A4244" s="2">
        <v>4243</v>
      </c>
      <c r="B4244" t="s">
        <v>8497</v>
      </c>
      <c r="C4244">
        <f>VLOOKUP(B4244,order,2,FALSE)</f>
        <v>2104</v>
      </c>
      <c r="D4244" s="3">
        <v>42464</v>
      </c>
      <c r="E4244" s="3">
        <v>42465</v>
      </c>
      <c r="F4244" t="s">
        <v>97</v>
      </c>
      <c r="G4244" s="10">
        <f>VLOOKUP(F4244,ship,2,FALSE)</f>
        <v>3</v>
      </c>
      <c r="H4244" t="s">
        <v>3722</v>
      </c>
      <c r="I4244">
        <f>VLOOKUP(H4244,customer,2,FALSE)</f>
        <v>468</v>
      </c>
      <c r="J4244" t="s">
        <v>1727</v>
      </c>
      <c r="K4244" t="s">
        <v>52</v>
      </c>
      <c r="L4244">
        <f>VLOOKUP(K4244,segment1,2,FALSE)</f>
        <v>3</v>
      </c>
      <c r="M4244" t="s">
        <v>3255</v>
      </c>
      <c r="N4244" t="s">
        <v>164</v>
      </c>
      <c r="O4244">
        <f>VLOOKUP(N4244,city,2,FALSE)</f>
        <v>25</v>
      </c>
      <c r="P4244" t="s">
        <v>165</v>
      </c>
      <c r="Q4244">
        <f>VLOOKUP(P4244,state,2,FALSE)</f>
        <v>18</v>
      </c>
      <c r="R4244">
        <v>22153</v>
      </c>
      <c r="S4244" t="s">
        <v>12</v>
      </c>
      <c r="T4244" s="10">
        <f>VLOOKUP(S4244,region,2,FALSE)</f>
        <v>1</v>
      </c>
      <c r="U4244" t="s">
        <v>4250</v>
      </c>
      <c r="V4244" t="s">
        <v>35</v>
      </c>
      <c r="W4244">
        <f>VLOOKUP(U4244,product,2,FALSE)</f>
        <v>141</v>
      </c>
      <c r="X4244">
        <f>VLOOKUP(V4244,category,2,FALSE)</f>
        <v>3</v>
      </c>
      <c r="Y4244" t="s">
        <v>3230</v>
      </c>
      <c r="Z4244">
        <f>VLOOKUP(Y4244,subcategory,2,FALSE)</f>
        <v>8</v>
      </c>
      <c r="AA4244" t="s">
        <v>876</v>
      </c>
      <c r="AB4244">
        <v>149.97</v>
      </c>
      <c r="AC4244">
        <v>3</v>
      </c>
      <c r="AD4244">
        <v>0</v>
      </c>
      <c r="AE4244" s="4">
        <v>5.9987999999999815</v>
      </c>
    </row>
    <row r="4245" spans="1:31" x14ac:dyDescent="0.3">
      <c r="A4245" s="2">
        <v>4244</v>
      </c>
      <c r="B4245" t="s">
        <v>8497</v>
      </c>
      <c r="C4245">
        <f>VLOOKUP(B4245,order,2,FALSE)</f>
        <v>2104</v>
      </c>
      <c r="D4245" s="3">
        <v>42464</v>
      </c>
      <c r="E4245" s="3">
        <v>42465</v>
      </c>
      <c r="F4245" t="s">
        <v>97</v>
      </c>
      <c r="G4245" s="10">
        <f>VLOOKUP(F4245,ship,2,FALSE)</f>
        <v>3</v>
      </c>
      <c r="H4245" t="s">
        <v>3722</v>
      </c>
      <c r="I4245">
        <f>VLOOKUP(H4245,customer,2,FALSE)</f>
        <v>468</v>
      </c>
      <c r="J4245" t="s">
        <v>1727</v>
      </c>
      <c r="K4245" t="s">
        <v>52</v>
      </c>
      <c r="L4245">
        <f>VLOOKUP(K4245,segment1,2,FALSE)</f>
        <v>3</v>
      </c>
      <c r="M4245" t="s">
        <v>3255</v>
      </c>
      <c r="N4245" t="s">
        <v>164</v>
      </c>
      <c r="O4245">
        <f>VLOOKUP(N4245,city,2,FALSE)</f>
        <v>25</v>
      </c>
      <c r="P4245" t="s">
        <v>165</v>
      </c>
      <c r="Q4245">
        <f>VLOOKUP(P4245,state,2,FALSE)</f>
        <v>18</v>
      </c>
      <c r="R4245">
        <v>22153</v>
      </c>
      <c r="S4245" t="s">
        <v>12</v>
      </c>
      <c r="T4245" s="10">
        <f>VLOOKUP(S4245,region,2,FALSE)</f>
        <v>1</v>
      </c>
      <c r="U4245" t="s">
        <v>5361</v>
      </c>
      <c r="V4245" t="s">
        <v>22</v>
      </c>
      <c r="W4245">
        <v>2123</v>
      </c>
      <c r="X4245">
        <f>VLOOKUP(V4245,category,2,FALSE)</f>
        <v>2</v>
      </c>
      <c r="Y4245" t="s">
        <v>45</v>
      </c>
      <c r="Z4245">
        <f>VLOOKUP(Y4245,subcategory,2,FALSE)</f>
        <v>11</v>
      </c>
      <c r="AA4245" t="s">
        <v>2316</v>
      </c>
      <c r="AB4245">
        <v>27.81</v>
      </c>
      <c r="AC4245">
        <v>3</v>
      </c>
      <c r="AD4245">
        <v>0</v>
      </c>
      <c r="AE4245" s="4">
        <v>13.070699999999999</v>
      </c>
    </row>
    <row r="4246" spans="1:31" x14ac:dyDescent="0.3">
      <c r="A4246" s="2">
        <v>4245</v>
      </c>
      <c r="B4246" t="s">
        <v>6338</v>
      </c>
      <c r="C4246">
        <f>VLOOKUP(B4246,order,2,FALSE)</f>
        <v>2105</v>
      </c>
      <c r="D4246" s="3">
        <v>41724</v>
      </c>
      <c r="E4246" s="3">
        <v>41728</v>
      </c>
      <c r="F4246" t="s">
        <v>25</v>
      </c>
      <c r="G4246" s="10">
        <f>VLOOKUP(F4246,ship,2,FALSE)</f>
        <v>2</v>
      </c>
      <c r="H4246" t="s">
        <v>3318</v>
      </c>
      <c r="I4246">
        <f>VLOOKUP(H4246,customer,2,FALSE)</f>
        <v>64</v>
      </c>
      <c r="J4246" t="s">
        <v>287</v>
      </c>
      <c r="K4246" t="s">
        <v>18</v>
      </c>
      <c r="L4246">
        <f>VLOOKUP(K4246,segment1,2,FALSE)</f>
        <v>2</v>
      </c>
      <c r="M4246" t="s">
        <v>3255</v>
      </c>
      <c r="N4246" t="s">
        <v>19</v>
      </c>
      <c r="O4246">
        <f>VLOOKUP(N4246,city,2,FALSE)</f>
        <v>2</v>
      </c>
      <c r="P4246" t="s">
        <v>20</v>
      </c>
      <c r="Q4246">
        <f>VLOOKUP(P4246,state,2,FALSE)</f>
        <v>2</v>
      </c>
      <c r="R4246">
        <v>90036</v>
      </c>
      <c r="S4246" t="s">
        <v>21</v>
      </c>
      <c r="T4246" s="10">
        <f>VLOOKUP(S4246,region,2,FALSE)</f>
        <v>2</v>
      </c>
      <c r="U4246" t="s">
        <v>4284</v>
      </c>
      <c r="V4246" t="s">
        <v>35</v>
      </c>
      <c r="W4246">
        <f>VLOOKUP(U4246,product,2,FALSE)</f>
        <v>177</v>
      </c>
      <c r="X4246">
        <f>VLOOKUP(V4246,category,2,FALSE)</f>
        <v>3</v>
      </c>
      <c r="Y4246" t="s">
        <v>3232</v>
      </c>
      <c r="Z4246">
        <f>VLOOKUP(Y4246,subcategory,2,FALSE)</f>
        <v>12</v>
      </c>
      <c r="AA4246" t="s">
        <v>1104</v>
      </c>
      <c r="AB4246">
        <v>66.300000000000011</v>
      </c>
      <c r="AC4246">
        <v>3</v>
      </c>
      <c r="AD4246">
        <v>0</v>
      </c>
      <c r="AE4246" s="4">
        <v>8.6190000000000033</v>
      </c>
    </row>
    <row r="4247" spans="1:31" x14ac:dyDescent="0.3">
      <c r="A4247" s="2">
        <v>4246</v>
      </c>
      <c r="B4247" t="s">
        <v>9944</v>
      </c>
      <c r="C4247">
        <f>VLOOKUP(B4247,order,2,FALSE)</f>
        <v>2106</v>
      </c>
      <c r="D4247" s="3">
        <v>43067</v>
      </c>
      <c r="E4247" s="3">
        <v>43073</v>
      </c>
      <c r="F4247" t="s">
        <v>25</v>
      </c>
      <c r="G4247" s="10">
        <f>VLOOKUP(F4247,ship,2,FALSE)</f>
        <v>2</v>
      </c>
      <c r="H4247" t="s">
        <v>3315</v>
      </c>
      <c r="I4247">
        <f>VLOOKUP(H4247,customer,2,FALSE)</f>
        <v>61</v>
      </c>
      <c r="J4247" t="s">
        <v>274</v>
      </c>
      <c r="K4247" t="s">
        <v>52</v>
      </c>
      <c r="L4247">
        <f>VLOOKUP(K4247,segment1,2,FALSE)</f>
        <v>3</v>
      </c>
      <c r="M4247" t="s">
        <v>3255</v>
      </c>
      <c r="N4247" t="s">
        <v>1940</v>
      </c>
      <c r="O4247">
        <f>VLOOKUP(N4247,city,2,FALSE)</f>
        <v>249</v>
      </c>
      <c r="P4247" t="s">
        <v>1255</v>
      </c>
      <c r="Q4247">
        <f>VLOOKUP(P4247,state,2,FALSE)</f>
        <v>40</v>
      </c>
      <c r="R4247">
        <v>21215</v>
      </c>
      <c r="S4247" t="s">
        <v>79</v>
      </c>
      <c r="T4247" s="10">
        <f>VLOOKUP(S4247,region,2,FALSE)</f>
        <v>4</v>
      </c>
      <c r="U4247" t="s">
        <v>5276</v>
      </c>
      <c r="V4247" t="s">
        <v>22</v>
      </c>
      <c r="W4247">
        <v>2124</v>
      </c>
      <c r="X4247">
        <f>VLOOKUP(V4247,category,2,FALSE)</f>
        <v>2</v>
      </c>
      <c r="Y4247" t="s">
        <v>3229</v>
      </c>
      <c r="Z4247">
        <f>VLOOKUP(Y4247,subcategory,2,FALSE)</f>
        <v>7</v>
      </c>
      <c r="AA4247" t="s">
        <v>2853</v>
      </c>
      <c r="AB4247">
        <v>1.64</v>
      </c>
      <c r="AC4247">
        <v>1</v>
      </c>
      <c r="AD4247">
        <v>0</v>
      </c>
      <c r="AE4247" s="4">
        <v>0.73799999999999988</v>
      </c>
    </row>
    <row r="4248" spans="1:31" x14ac:dyDescent="0.3">
      <c r="A4248" s="2">
        <v>4247</v>
      </c>
      <c r="B4248" t="s">
        <v>9944</v>
      </c>
      <c r="C4248">
        <f>VLOOKUP(B4248,order,2,FALSE)</f>
        <v>2106</v>
      </c>
      <c r="D4248" s="3">
        <v>43067</v>
      </c>
      <c r="E4248" s="3">
        <v>43073</v>
      </c>
      <c r="F4248" t="s">
        <v>25</v>
      </c>
      <c r="G4248" s="10">
        <f>VLOOKUP(F4248,ship,2,FALSE)</f>
        <v>2</v>
      </c>
      <c r="H4248" t="s">
        <v>3315</v>
      </c>
      <c r="I4248">
        <f>VLOOKUP(H4248,customer,2,FALSE)</f>
        <v>61</v>
      </c>
      <c r="J4248" t="s">
        <v>274</v>
      </c>
      <c r="K4248" t="s">
        <v>52</v>
      </c>
      <c r="L4248">
        <f>VLOOKUP(K4248,segment1,2,FALSE)</f>
        <v>3</v>
      </c>
      <c r="M4248" t="s">
        <v>3255</v>
      </c>
      <c r="N4248" t="s">
        <v>1940</v>
      </c>
      <c r="O4248">
        <f>VLOOKUP(N4248,city,2,FALSE)</f>
        <v>249</v>
      </c>
      <c r="P4248" t="s">
        <v>1255</v>
      </c>
      <c r="Q4248">
        <f>VLOOKUP(P4248,state,2,FALSE)</f>
        <v>40</v>
      </c>
      <c r="R4248">
        <v>21215</v>
      </c>
      <c r="S4248" t="s">
        <v>79</v>
      </c>
      <c r="T4248" s="10">
        <f>VLOOKUP(S4248,region,2,FALSE)</f>
        <v>4</v>
      </c>
      <c r="U4248" t="s">
        <v>4328</v>
      </c>
      <c r="V4248" t="s">
        <v>13</v>
      </c>
      <c r="W4248">
        <f>VLOOKUP(U4248,product,2,FALSE)</f>
        <v>221</v>
      </c>
      <c r="X4248">
        <f>VLOOKUP(V4248,category,2,FALSE)</f>
        <v>1</v>
      </c>
      <c r="Y4248" t="s">
        <v>3228</v>
      </c>
      <c r="Z4248">
        <f>VLOOKUP(Y4248,subcategory,2,FALSE)</f>
        <v>6</v>
      </c>
      <c r="AA4248" t="s">
        <v>241</v>
      </c>
      <c r="AB4248">
        <v>1049.2</v>
      </c>
      <c r="AC4248">
        <v>5</v>
      </c>
      <c r="AD4248">
        <v>0</v>
      </c>
      <c r="AE4248" s="4">
        <v>272.79200000000003</v>
      </c>
    </row>
    <row r="4249" spans="1:31" x14ac:dyDescent="0.3">
      <c r="A4249" s="2">
        <v>4248</v>
      </c>
      <c r="B4249" t="s">
        <v>9944</v>
      </c>
      <c r="C4249">
        <f>VLOOKUP(B4249,order,2,FALSE)</f>
        <v>2106</v>
      </c>
      <c r="D4249" s="3">
        <v>43067</v>
      </c>
      <c r="E4249" s="3">
        <v>43073</v>
      </c>
      <c r="F4249" t="s">
        <v>25</v>
      </c>
      <c r="G4249" s="10">
        <f>VLOOKUP(F4249,ship,2,FALSE)</f>
        <v>2</v>
      </c>
      <c r="H4249" t="s">
        <v>3315</v>
      </c>
      <c r="I4249">
        <f>VLOOKUP(H4249,customer,2,FALSE)</f>
        <v>61</v>
      </c>
      <c r="J4249" t="s">
        <v>274</v>
      </c>
      <c r="K4249" t="s">
        <v>52</v>
      </c>
      <c r="L4249">
        <f>VLOOKUP(K4249,segment1,2,FALSE)</f>
        <v>3</v>
      </c>
      <c r="M4249" t="s">
        <v>3255</v>
      </c>
      <c r="N4249" t="s">
        <v>1940</v>
      </c>
      <c r="O4249">
        <f>VLOOKUP(N4249,city,2,FALSE)</f>
        <v>249</v>
      </c>
      <c r="P4249" t="s">
        <v>1255</v>
      </c>
      <c r="Q4249">
        <f>VLOOKUP(P4249,state,2,FALSE)</f>
        <v>40</v>
      </c>
      <c r="R4249">
        <v>21215</v>
      </c>
      <c r="S4249" t="s">
        <v>79</v>
      </c>
      <c r="T4249" s="10">
        <f>VLOOKUP(S4249,region,2,FALSE)</f>
        <v>4</v>
      </c>
      <c r="U4249" t="s">
        <v>5090</v>
      </c>
      <c r="V4249" t="s">
        <v>13</v>
      </c>
      <c r="W4249">
        <v>2125</v>
      </c>
      <c r="X4249">
        <f>VLOOKUP(V4249,category,2,FALSE)</f>
        <v>1</v>
      </c>
      <c r="Y4249" t="s">
        <v>3228</v>
      </c>
      <c r="Z4249">
        <f>VLOOKUP(Y4249,subcategory,2,FALSE)</f>
        <v>6</v>
      </c>
      <c r="AA4249" t="s">
        <v>2645</v>
      </c>
      <c r="AB4249">
        <v>20.9</v>
      </c>
      <c r="AC4249">
        <v>5</v>
      </c>
      <c r="AD4249">
        <v>0</v>
      </c>
      <c r="AE4249" s="4">
        <v>7.5239999999999991</v>
      </c>
    </row>
    <row r="4250" spans="1:31" x14ac:dyDescent="0.3">
      <c r="A4250" s="2">
        <v>4249</v>
      </c>
      <c r="B4250" t="s">
        <v>8498</v>
      </c>
      <c r="C4250">
        <f>VLOOKUP(B4250,order,2,FALSE)</f>
        <v>2107</v>
      </c>
      <c r="D4250" s="3">
        <v>42705</v>
      </c>
      <c r="E4250" s="3">
        <v>42709</v>
      </c>
      <c r="F4250" t="s">
        <v>7</v>
      </c>
      <c r="G4250" s="10">
        <f>VLOOKUP(F4250,ship,2,FALSE)</f>
        <v>1</v>
      </c>
      <c r="H4250" t="s">
        <v>3336</v>
      </c>
      <c r="I4250">
        <f>VLOOKUP(H4250,customer,2,FALSE)</f>
        <v>82</v>
      </c>
      <c r="J4250" t="s">
        <v>350</v>
      </c>
      <c r="K4250" t="s">
        <v>9</v>
      </c>
      <c r="L4250">
        <f>VLOOKUP(K4250,segment1,2,FALSE)</f>
        <v>1</v>
      </c>
      <c r="M4250" t="s">
        <v>3255</v>
      </c>
      <c r="N4250" t="s">
        <v>366</v>
      </c>
      <c r="O4250">
        <f>VLOOKUP(N4250,city,2,FALSE)</f>
        <v>55</v>
      </c>
      <c r="P4250" t="s">
        <v>367</v>
      </c>
      <c r="Q4250">
        <f>VLOOKUP(P4250,state,2,FALSE)</f>
        <v>30</v>
      </c>
      <c r="R4250">
        <v>6824</v>
      </c>
      <c r="S4250" t="s">
        <v>79</v>
      </c>
      <c r="T4250" s="10">
        <f>VLOOKUP(S4250,region,2,FALSE)</f>
        <v>4</v>
      </c>
      <c r="U4250" t="s">
        <v>4994</v>
      </c>
      <c r="V4250" t="s">
        <v>22</v>
      </c>
      <c r="W4250">
        <f>VLOOKUP(U4250,product,2,FALSE)</f>
        <v>909</v>
      </c>
      <c r="X4250">
        <f>VLOOKUP(V4250,category,2,FALSE)</f>
        <v>2</v>
      </c>
      <c r="Y4250" t="s">
        <v>3231</v>
      </c>
      <c r="Z4250">
        <f>VLOOKUP(Y4250,subcategory,2,FALSE)</f>
        <v>9</v>
      </c>
      <c r="AA4250" t="s">
        <v>1380</v>
      </c>
      <c r="AB4250">
        <v>88.08</v>
      </c>
      <c r="AC4250">
        <v>6</v>
      </c>
      <c r="AD4250">
        <v>0</v>
      </c>
      <c r="AE4250" s="4">
        <v>40.516799999999996</v>
      </c>
    </row>
    <row r="4251" spans="1:31" x14ac:dyDescent="0.3">
      <c r="A4251" s="2">
        <v>4250</v>
      </c>
      <c r="B4251" t="s">
        <v>8498</v>
      </c>
      <c r="C4251">
        <f>VLOOKUP(B4251,order,2,FALSE)</f>
        <v>2107</v>
      </c>
      <c r="D4251" s="3">
        <v>42705</v>
      </c>
      <c r="E4251" s="3">
        <v>42709</v>
      </c>
      <c r="F4251" t="s">
        <v>7</v>
      </c>
      <c r="G4251" s="10">
        <f>VLOOKUP(F4251,ship,2,FALSE)</f>
        <v>1</v>
      </c>
      <c r="H4251" t="s">
        <v>3336</v>
      </c>
      <c r="I4251">
        <f>VLOOKUP(H4251,customer,2,FALSE)</f>
        <v>82</v>
      </c>
      <c r="J4251" t="s">
        <v>350</v>
      </c>
      <c r="K4251" t="s">
        <v>9</v>
      </c>
      <c r="L4251">
        <f>VLOOKUP(K4251,segment1,2,FALSE)</f>
        <v>1</v>
      </c>
      <c r="M4251" t="s">
        <v>3255</v>
      </c>
      <c r="N4251" t="s">
        <v>366</v>
      </c>
      <c r="O4251">
        <f>VLOOKUP(N4251,city,2,FALSE)</f>
        <v>55</v>
      </c>
      <c r="P4251" t="s">
        <v>367</v>
      </c>
      <c r="Q4251">
        <f>VLOOKUP(P4251,state,2,FALSE)</f>
        <v>30</v>
      </c>
      <c r="R4251">
        <v>6824</v>
      </c>
      <c r="S4251" t="s">
        <v>79</v>
      </c>
      <c r="T4251" s="10">
        <f>VLOOKUP(S4251,region,2,FALSE)</f>
        <v>4</v>
      </c>
      <c r="U4251" t="s">
        <v>4598</v>
      </c>
      <c r="V4251" t="s">
        <v>13</v>
      </c>
      <c r="W4251">
        <v>2126</v>
      </c>
      <c r="X4251">
        <f>VLOOKUP(V4251,category,2,FALSE)</f>
        <v>1</v>
      </c>
      <c r="Y4251" t="s">
        <v>3226</v>
      </c>
      <c r="Z4251">
        <f>VLOOKUP(Y4251,subcategory,2,FALSE)</f>
        <v>2</v>
      </c>
      <c r="AA4251" t="s">
        <v>1146</v>
      </c>
      <c r="AB4251">
        <v>751.92</v>
      </c>
      <c r="AC4251">
        <v>4</v>
      </c>
      <c r="AD4251">
        <v>0</v>
      </c>
      <c r="AE4251" s="4">
        <v>150.38400000000001</v>
      </c>
    </row>
    <row r="4252" spans="1:31" x14ac:dyDescent="0.3">
      <c r="A4252" s="2">
        <v>4251</v>
      </c>
      <c r="B4252" t="s">
        <v>6339</v>
      </c>
      <c r="C4252">
        <f>VLOOKUP(B4252,order,2,FALSE)</f>
        <v>2108</v>
      </c>
      <c r="D4252" s="3">
        <v>41901</v>
      </c>
      <c r="E4252" s="3">
        <v>41901</v>
      </c>
      <c r="F4252" t="s">
        <v>625</v>
      </c>
      <c r="G4252" s="10">
        <f>VLOOKUP(F4252,ship,2,FALSE)</f>
        <v>4</v>
      </c>
      <c r="H4252" t="s">
        <v>3995</v>
      </c>
      <c r="I4252">
        <f>VLOOKUP(H4252,customer,2,FALSE)</f>
        <v>741</v>
      </c>
      <c r="J4252" t="s">
        <v>2829</v>
      </c>
      <c r="K4252" t="s">
        <v>18</v>
      </c>
      <c r="L4252">
        <f>VLOOKUP(K4252,segment1,2,FALSE)</f>
        <v>2</v>
      </c>
      <c r="M4252" t="s">
        <v>3255</v>
      </c>
      <c r="N4252" t="s">
        <v>138</v>
      </c>
      <c r="O4252">
        <f>VLOOKUP(N4252,city,2,FALSE)</f>
        <v>21</v>
      </c>
      <c r="P4252" t="s">
        <v>139</v>
      </c>
      <c r="Q4252">
        <f>VLOOKUP(P4252,state,2,FALSE)</f>
        <v>16</v>
      </c>
      <c r="R4252">
        <v>10011</v>
      </c>
      <c r="S4252" t="s">
        <v>79</v>
      </c>
      <c r="T4252" s="10">
        <f>VLOOKUP(S4252,region,2,FALSE)</f>
        <v>4</v>
      </c>
      <c r="U4252" t="s">
        <v>5230</v>
      </c>
      <c r="V4252" t="s">
        <v>13</v>
      </c>
      <c r="W4252">
        <f>VLOOKUP(U4252,product,2,FALSE)</f>
        <v>1154</v>
      </c>
      <c r="X4252">
        <f>VLOOKUP(V4252,category,2,FALSE)</f>
        <v>1</v>
      </c>
      <c r="Y4252" t="s">
        <v>3226</v>
      </c>
      <c r="Z4252">
        <f>VLOOKUP(Y4252,subcategory,2,FALSE)</f>
        <v>2</v>
      </c>
      <c r="AA4252" t="s">
        <v>2319</v>
      </c>
      <c r="AB4252">
        <v>887.10299999999995</v>
      </c>
      <c r="AC4252">
        <v>7</v>
      </c>
      <c r="AD4252">
        <v>0.1</v>
      </c>
      <c r="AE4252" s="4">
        <v>177.42059999999998</v>
      </c>
    </row>
    <row r="4253" spans="1:31" x14ac:dyDescent="0.3">
      <c r="A4253" s="2">
        <v>4252</v>
      </c>
      <c r="B4253" t="s">
        <v>7328</v>
      </c>
      <c r="C4253">
        <f>VLOOKUP(B4253,order,2,FALSE)</f>
        <v>2109</v>
      </c>
      <c r="D4253" s="3">
        <v>42300</v>
      </c>
      <c r="E4253" s="3">
        <v>42300</v>
      </c>
      <c r="F4253" t="s">
        <v>625</v>
      </c>
      <c r="G4253" s="10">
        <f>VLOOKUP(F4253,ship,2,FALSE)</f>
        <v>4</v>
      </c>
      <c r="H4253" t="s">
        <v>3522</v>
      </c>
      <c r="I4253">
        <f>VLOOKUP(H4253,customer,2,FALSE)</f>
        <v>268</v>
      </c>
      <c r="J4253" t="s">
        <v>1045</v>
      </c>
      <c r="K4253" t="s">
        <v>9</v>
      </c>
      <c r="L4253">
        <f>VLOOKUP(K4253,segment1,2,FALSE)</f>
        <v>1</v>
      </c>
      <c r="M4253" t="s">
        <v>3255</v>
      </c>
      <c r="N4253" t="s">
        <v>851</v>
      </c>
      <c r="O4253">
        <f>VLOOKUP(N4253,city,2,FALSE)</f>
        <v>122</v>
      </c>
      <c r="P4253" t="s">
        <v>28</v>
      </c>
      <c r="Q4253">
        <f>VLOOKUP(P4253,state,2,FALSE)</f>
        <v>3</v>
      </c>
      <c r="R4253">
        <v>33801</v>
      </c>
      <c r="S4253" t="s">
        <v>12</v>
      </c>
      <c r="T4253" s="10">
        <f>VLOOKUP(S4253,region,2,FALSE)</f>
        <v>1</v>
      </c>
      <c r="U4253" t="s">
        <v>4100</v>
      </c>
      <c r="V4253" t="s">
        <v>35</v>
      </c>
      <c r="W4253">
        <v>2127</v>
      </c>
      <c r="X4253">
        <f>VLOOKUP(V4253,category,2,FALSE)</f>
        <v>3</v>
      </c>
      <c r="Y4253" t="s">
        <v>3230</v>
      </c>
      <c r="Z4253">
        <f>VLOOKUP(Y4253,subcategory,2,FALSE)</f>
        <v>8</v>
      </c>
      <c r="AA4253" t="s">
        <v>846</v>
      </c>
      <c r="AB4253">
        <v>55.944000000000003</v>
      </c>
      <c r="AC4253">
        <v>7</v>
      </c>
      <c r="AD4253">
        <v>0.2</v>
      </c>
      <c r="AE4253" s="4">
        <v>-13.286700000000002</v>
      </c>
    </row>
    <row r="4254" spans="1:31" x14ac:dyDescent="0.3">
      <c r="A4254" s="2">
        <v>4253</v>
      </c>
      <c r="B4254" t="s">
        <v>7328</v>
      </c>
      <c r="C4254">
        <f>VLOOKUP(B4254,order,2,FALSE)</f>
        <v>2109</v>
      </c>
      <c r="D4254" s="3">
        <v>42300</v>
      </c>
      <c r="E4254" s="3">
        <v>42300</v>
      </c>
      <c r="F4254" t="s">
        <v>625</v>
      </c>
      <c r="G4254" s="10">
        <f>VLOOKUP(F4254,ship,2,FALSE)</f>
        <v>4</v>
      </c>
      <c r="H4254" t="s">
        <v>3522</v>
      </c>
      <c r="I4254">
        <f>VLOOKUP(H4254,customer,2,FALSE)</f>
        <v>268</v>
      </c>
      <c r="J4254" t="s">
        <v>1045</v>
      </c>
      <c r="K4254" t="s">
        <v>9</v>
      </c>
      <c r="L4254">
        <f>VLOOKUP(K4254,segment1,2,FALSE)</f>
        <v>1</v>
      </c>
      <c r="M4254" t="s">
        <v>3255</v>
      </c>
      <c r="N4254" t="s">
        <v>851</v>
      </c>
      <c r="O4254">
        <f>VLOOKUP(N4254,city,2,FALSE)</f>
        <v>122</v>
      </c>
      <c r="P4254" t="s">
        <v>28</v>
      </c>
      <c r="Q4254">
        <f>VLOOKUP(P4254,state,2,FALSE)</f>
        <v>3</v>
      </c>
      <c r="R4254">
        <v>33801</v>
      </c>
      <c r="S4254" t="s">
        <v>12</v>
      </c>
      <c r="T4254" s="10">
        <f>VLOOKUP(S4254,region,2,FALSE)</f>
        <v>1</v>
      </c>
      <c r="U4254" t="s">
        <v>4266</v>
      </c>
      <c r="V4254" t="s">
        <v>22</v>
      </c>
      <c r="W4254">
        <f>VLOOKUP(U4254,product,2,FALSE)</f>
        <v>159</v>
      </c>
      <c r="X4254">
        <f>VLOOKUP(V4254,category,2,FALSE)</f>
        <v>2</v>
      </c>
      <c r="Y4254" t="s">
        <v>3229</v>
      </c>
      <c r="Z4254">
        <f>VLOOKUP(Y4254,subcategory,2,FALSE)</f>
        <v>7</v>
      </c>
      <c r="AA4254" t="s">
        <v>662</v>
      </c>
      <c r="AB4254">
        <v>10.688000000000001</v>
      </c>
      <c r="AC4254">
        <v>2</v>
      </c>
      <c r="AD4254">
        <v>0.2</v>
      </c>
      <c r="AE4254" s="4">
        <v>2.271199999999999</v>
      </c>
    </row>
    <row r="4255" spans="1:31" x14ac:dyDescent="0.3">
      <c r="A4255" s="2">
        <v>4254</v>
      </c>
      <c r="B4255" t="s">
        <v>7328</v>
      </c>
      <c r="C4255">
        <f>VLOOKUP(B4255,order,2,FALSE)</f>
        <v>2109</v>
      </c>
      <c r="D4255" s="3">
        <v>42300</v>
      </c>
      <c r="E4255" s="3">
        <v>42300</v>
      </c>
      <c r="F4255" t="s">
        <v>625</v>
      </c>
      <c r="G4255" s="10">
        <f>VLOOKUP(F4255,ship,2,FALSE)</f>
        <v>4</v>
      </c>
      <c r="H4255" t="s">
        <v>3522</v>
      </c>
      <c r="I4255">
        <f>VLOOKUP(H4255,customer,2,FALSE)</f>
        <v>268</v>
      </c>
      <c r="J4255" t="s">
        <v>1045</v>
      </c>
      <c r="K4255" t="s">
        <v>9</v>
      </c>
      <c r="L4255">
        <f>VLOOKUP(K4255,segment1,2,FALSE)</f>
        <v>1</v>
      </c>
      <c r="M4255" t="s">
        <v>3255</v>
      </c>
      <c r="N4255" t="s">
        <v>851</v>
      </c>
      <c r="O4255">
        <f>VLOOKUP(N4255,city,2,FALSE)</f>
        <v>122</v>
      </c>
      <c r="P4255" t="s">
        <v>28</v>
      </c>
      <c r="Q4255">
        <f>VLOOKUP(P4255,state,2,FALSE)</f>
        <v>3</v>
      </c>
      <c r="R4255">
        <v>33801</v>
      </c>
      <c r="S4255" t="s">
        <v>12</v>
      </c>
      <c r="T4255" s="10">
        <f>VLOOKUP(S4255,region,2,FALSE)</f>
        <v>1</v>
      </c>
      <c r="U4255" t="s">
        <v>5256</v>
      </c>
      <c r="V4255" t="s">
        <v>35</v>
      </c>
      <c r="W4255">
        <v>2128</v>
      </c>
      <c r="X4255">
        <f>VLOOKUP(V4255,category,2,FALSE)</f>
        <v>3</v>
      </c>
      <c r="Y4255" t="s">
        <v>3230</v>
      </c>
      <c r="Z4255">
        <f>VLOOKUP(Y4255,subcategory,2,FALSE)</f>
        <v>8</v>
      </c>
      <c r="AA4255" t="s">
        <v>879</v>
      </c>
      <c r="AB4255">
        <v>11.824</v>
      </c>
      <c r="AC4255">
        <v>2</v>
      </c>
      <c r="AD4255">
        <v>0.2</v>
      </c>
      <c r="AE4255" s="4">
        <v>1.0346000000000006</v>
      </c>
    </row>
    <row r="4256" spans="1:31" x14ac:dyDescent="0.3">
      <c r="A4256" s="2">
        <v>4255</v>
      </c>
      <c r="B4256" t="s">
        <v>9945</v>
      </c>
      <c r="C4256">
        <f>VLOOKUP(B4256,order,2,FALSE)</f>
        <v>2110</v>
      </c>
      <c r="D4256" s="3">
        <v>43021</v>
      </c>
      <c r="E4256" s="3">
        <v>43024</v>
      </c>
      <c r="F4256" t="s">
        <v>97</v>
      </c>
      <c r="G4256" s="10">
        <f>VLOOKUP(F4256,ship,2,FALSE)</f>
        <v>3</v>
      </c>
      <c r="H4256" t="s">
        <v>3314</v>
      </c>
      <c r="I4256">
        <f>VLOOKUP(H4256,customer,2,FALSE)</f>
        <v>60</v>
      </c>
      <c r="J4256" t="s">
        <v>270</v>
      </c>
      <c r="K4256" t="s">
        <v>9</v>
      </c>
      <c r="L4256">
        <f>VLOOKUP(K4256,segment1,2,FALSE)</f>
        <v>1</v>
      </c>
      <c r="M4256" t="s">
        <v>3255</v>
      </c>
      <c r="N4256" t="s">
        <v>1645</v>
      </c>
      <c r="O4256">
        <f>VLOOKUP(N4256,city,2,FALSE)</f>
        <v>211</v>
      </c>
      <c r="P4256" t="s">
        <v>110</v>
      </c>
      <c r="Q4256">
        <f>VLOOKUP(P4256,state,2,FALSE)</f>
        <v>11</v>
      </c>
      <c r="R4256">
        <v>61032</v>
      </c>
      <c r="S4256" t="s">
        <v>55</v>
      </c>
      <c r="T4256" s="10">
        <f>VLOOKUP(S4256,region,2,FALSE)</f>
        <v>3</v>
      </c>
      <c r="U4256" t="s">
        <v>4900</v>
      </c>
      <c r="V4256" t="s">
        <v>22</v>
      </c>
      <c r="W4256">
        <f>VLOOKUP(U4256,product,2,FALSE)</f>
        <v>814</v>
      </c>
      <c r="X4256">
        <f>VLOOKUP(V4256,category,2,FALSE)</f>
        <v>2</v>
      </c>
      <c r="Y4256" t="s">
        <v>45</v>
      </c>
      <c r="Z4256">
        <f>VLOOKUP(Y4256,subcategory,2,FALSE)</f>
        <v>11</v>
      </c>
      <c r="AA4256" t="s">
        <v>5921</v>
      </c>
      <c r="AB4256">
        <v>63.311999999999998</v>
      </c>
      <c r="AC4256">
        <v>3</v>
      </c>
      <c r="AD4256">
        <v>0.2</v>
      </c>
      <c r="AE4256" s="4">
        <v>20.576399999999996</v>
      </c>
    </row>
    <row r="4257" spans="1:31" x14ac:dyDescent="0.3">
      <c r="A4257" s="2">
        <v>4256</v>
      </c>
      <c r="B4257" t="s">
        <v>9945</v>
      </c>
      <c r="C4257">
        <f>VLOOKUP(B4257,order,2,FALSE)</f>
        <v>2110</v>
      </c>
      <c r="D4257" s="3">
        <v>43021</v>
      </c>
      <c r="E4257" s="3">
        <v>43024</v>
      </c>
      <c r="F4257" t="s">
        <v>97</v>
      </c>
      <c r="G4257" s="10">
        <f>VLOOKUP(F4257,ship,2,FALSE)</f>
        <v>3</v>
      </c>
      <c r="H4257" t="s">
        <v>3314</v>
      </c>
      <c r="I4257">
        <f>VLOOKUP(H4257,customer,2,FALSE)</f>
        <v>60</v>
      </c>
      <c r="J4257" t="s">
        <v>270</v>
      </c>
      <c r="K4257" t="s">
        <v>9</v>
      </c>
      <c r="L4257">
        <f>VLOOKUP(K4257,segment1,2,FALSE)</f>
        <v>1</v>
      </c>
      <c r="M4257" t="s">
        <v>3255</v>
      </c>
      <c r="N4257" t="s">
        <v>1645</v>
      </c>
      <c r="O4257">
        <f>VLOOKUP(N4257,city,2,FALSE)</f>
        <v>211</v>
      </c>
      <c r="P4257" t="s">
        <v>110</v>
      </c>
      <c r="Q4257">
        <f>VLOOKUP(P4257,state,2,FALSE)</f>
        <v>11</v>
      </c>
      <c r="R4257">
        <v>61032</v>
      </c>
      <c r="S4257" t="s">
        <v>55</v>
      </c>
      <c r="T4257" s="10">
        <f>VLOOKUP(S4257,region,2,FALSE)</f>
        <v>3</v>
      </c>
      <c r="U4257" t="s">
        <v>4369</v>
      </c>
      <c r="V4257" t="s">
        <v>22</v>
      </c>
      <c r="W4257">
        <v>2129</v>
      </c>
      <c r="X4257">
        <f>VLOOKUP(V4257,category,2,FALSE)</f>
        <v>2</v>
      </c>
      <c r="Y4257" t="s">
        <v>3231</v>
      </c>
      <c r="Z4257">
        <f>VLOOKUP(Y4257,subcategory,2,FALSE)</f>
        <v>9</v>
      </c>
      <c r="AA4257" t="s">
        <v>2691</v>
      </c>
      <c r="AB4257">
        <v>96.783999999999978</v>
      </c>
      <c r="AC4257">
        <v>4</v>
      </c>
      <c r="AD4257">
        <v>0.8</v>
      </c>
      <c r="AE4257" s="4">
        <v>-145.17600000000002</v>
      </c>
    </row>
    <row r="4258" spans="1:31" x14ac:dyDescent="0.3">
      <c r="A4258" s="2">
        <v>4257</v>
      </c>
      <c r="B4258" t="s">
        <v>9945</v>
      </c>
      <c r="C4258">
        <f>VLOOKUP(B4258,order,2,FALSE)</f>
        <v>2110</v>
      </c>
      <c r="D4258" s="3">
        <v>43021</v>
      </c>
      <c r="E4258" s="3">
        <v>43024</v>
      </c>
      <c r="F4258" t="s">
        <v>97</v>
      </c>
      <c r="G4258" s="10">
        <f>VLOOKUP(F4258,ship,2,FALSE)</f>
        <v>3</v>
      </c>
      <c r="H4258" t="s">
        <v>3314</v>
      </c>
      <c r="I4258">
        <f>VLOOKUP(H4258,customer,2,FALSE)</f>
        <v>60</v>
      </c>
      <c r="J4258" t="s">
        <v>270</v>
      </c>
      <c r="K4258" t="s">
        <v>9</v>
      </c>
      <c r="L4258">
        <f>VLOOKUP(K4258,segment1,2,FALSE)</f>
        <v>1</v>
      </c>
      <c r="M4258" t="s">
        <v>3255</v>
      </c>
      <c r="N4258" t="s">
        <v>1645</v>
      </c>
      <c r="O4258">
        <f>VLOOKUP(N4258,city,2,FALSE)</f>
        <v>211</v>
      </c>
      <c r="P4258" t="s">
        <v>110</v>
      </c>
      <c r="Q4258">
        <f>VLOOKUP(P4258,state,2,FALSE)</f>
        <v>11</v>
      </c>
      <c r="R4258">
        <v>61032</v>
      </c>
      <c r="S4258" t="s">
        <v>55</v>
      </c>
      <c r="T4258" s="10">
        <f>VLOOKUP(S4258,region,2,FALSE)</f>
        <v>3</v>
      </c>
      <c r="U4258" t="s">
        <v>4788</v>
      </c>
      <c r="V4258" t="s">
        <v>13</v>
      </c>
      <c r="W4258">
        <f>VLOOKUP(U4258,product,2,FALSE)</f>
        <v>699</v>
      </c>
      <c r="X4258">
        <f>VLOOKUP(V4258,category,2,FALSE)</f>
        <v>1</v>
      </c>
      <c r="Y4258" t="s">
        <v>3228</v>
      </c>
      <c r="Z4258">
        <f>VLOOKUP(Y4258,subcategory,2,FALSE)</f>
        <v>6</v>
      </c>
      <c r="AA4258" t="s">
        <v>2913</v>
      </c>
      <c r="AB4258">
        <v>10.476000000000001</v>
      </c>
      <c r="AC4258">
        <v>3</v>
      </c>
      <c r="AD4258">
        <v>0.6</v>
      </c>
      <c r="AE4258" s="4">
        <v>-6.8094000000000037</v>
      </c>
    </row>
    <row r="4259" spans="1:31" x14ac:dyDescent="0.3">
      <c r="A4259" s="2">
        <v>4258</v>
      </c>
      <c r="B4259" t="s">
        <v>7329</v>
      </c>
      <c r="C4259">
        <f>VLOOKUP(B4259,order,2,FALSE)</f>
        <v>2111</v>
      </c>
      <c r="D4259" s="3">
        <v>42251</v>
      </c>
      <c r="E4259" s="3">
        <v>42256</v>
      </c>
      <c r="F4259" t="s">
        <v>25</v>
      </c>
      <c r="G4259" s="10">
        <f>VLOOKUP(F4259,ship,2,FALSE)</f>
        <v>2</v>
      </c>
      <c r="H4259" t="s">
        <v>3265</v>
      </c>
      <c r="I4259">
        <f>VLOOKUP(H4259,customer,2,FALSE)</f>
        <v>11</v>
      </c>
      <c r="J4259" t="s">
        <v>71</v>
      </c>
      <c r="K4259" t="s">
        <v>18</v>
      </c>
      <c r="L4259">
        <f>VLOOKUP(K4259,segment1,2,FALSE)</f>
        <v>2</v>
      </c>
      <c r="M4259" t="s">
        <v>3255</v>
      </c>
      <c r="N4259" t="s">
        <v>2018</v>
      </c>
      <c r="O4259">
        <f>VLOOKUP(N4259,city,2,FALSE)</f>
        <v>262</v>
      </c>
      <c r="P4259" t="s">
        <v>212</v>
      </c>
      <c r="Q4259">
        <f>VLOOKUP(P4259,state,2,FALSE)</f>
        <v>22</v>
      </c>
      <c r="R4259">
        <v>97504</v>
      </c>
      <c r="S4259" t="s">
        <v>21</v>
      </c>
      <c r="T4259" s="10">
        <f>VLOOKUP(S4259,region,2,FALSE)</f>
        <v>2</v>
      </c>
      <c r="U4259" t="s">
        <v>5592</v>
      </c>
      <c r="V4259" t="s">
        <v>22</v>
      </c>
      <c r="W4259">
        <v>2130</v>
      </c>
      <c r="X4259">
        <f>VLOOKUP(V4259,category,2,FALSE)</f>
        <v>2</v>
      </c>
      <c r="Y4259" t="s">
        <v>3231</v>
      </c>
      <c r="Z4259">
        <f>VLOOKUP(Y4259,subcategory,2,FALSE)</f>
        <v>9</v>
      </c>
      <c r="AA4259" t="s">
        <v>1246</v>
      </c>
      <c r="AB4259">
        <v>9.7620000000000005</v>
      </c>
      <c r="AC4259">
        <v>2</v>
      </c>
      <c r="AD4259">
        <v>0.7</v>
      </c>
      <c r="AE4259" s="4">
        <v>-6.833400000000001</v>
      </c>
    </row>
    <row r="4260" spans="1:31" x14ac:dyDescent="0.3">
      <c r="A4260" s="2">
        <v>4259</v>
      </c>
      <c r="B4260" t="s">
        <v>8499</v>
      </c>
      <c r="C4260">
        <f>VLOOKUP(B4260,order,2,FALSE)</f>
        <v>2112</v>
      </c>
      <c r="D4260" s="3">
        <v>42443</v>
      </c>
      <c r="E4260" s="3">
        <v>42445</v>
      </c>
      <c r="F4260" t="s">
        <v>97</v>
      </c>
      <c r="G4260" s="10">
        <f>VLOOKUP(F4260,ship,2,FALSE)</f>
        <v>3</v>
      </c>
      <c r="H4260" t="s">
        <v>3407</v>
      </c>
      <c r="I4260">
        <f>VLOOKUP(H4260,customer,2,FALSE)</f>
        <v>153</v>
      </c>
      <c r="J4260" t="s">
        <v>640</v>
      </c>
      <c r="K4260" t="s">
        <v>18</v>
      </c>
      <c r="L4260">
        <f>VLOOKUP(K4260,segment1,2,FALSE)</f>
        <v>2</v>
      </c>
      <c r="M4260" t="s">
        <v>3255</v>
      </c>
      <c r="N4260" t="s">
        <v>48</v>
      </c>
      <c r="O4260">
        <f>VLOOKUP(N4260,city,2,FALSE)</f>
        <v>5</v>
      </c>
      <c r="P4260" t="s">
        <v>49</v>
      </c>
      <c r="Q4260">
        <f>VLOOKUP(P4260,state,2,FALSE)</f>
        <v>5</v>
      </c>
      <c r="R4260">
        <v>98103</v>
      </c>
      <c r="S4260" t="s">
        <v>21</v>
      </c>
      <c r="T4260" s="10">
        <f>VLOOKUP(S4260,region,2,FALSE)</f>
        <v>2</v>
      </c>
      <c r="U4260" t="s">
        <v>4899</v>
      </c>
      <c r="V4260" t="s">
        <v>13</v>
      </c>
      <c r="W4260">
        <f>VLOOKUP(U4260,product,2,FALSE)</f>
        <v>813</v>
      </c>
      <c r="X4260">
        <f>VLOOKUP(V4260,category,2,FALSE)</f>
        <v>1</v>
      </c>
      <c r="Y4260" t="s">
        <v>3226</v>
      </c>
      <c r="Z4260">
        <f>VLOOKUP(Y4260,subcategory,2,FALSE)</f>
        <v>2</v>
      </c>
      <c r="AA4260" t="s">
        <v>2518</v>
      </c>
      <c r="AB4260">
        <v>196.78399999999999</v>
      </c>
      <c r="AC4260">
        <v>2</v>
      </c>
      <c r="AD4260">
        <v>0.2</v>
      </c>
      <c r="AE4260" s="4">
        <v>-22.138200000000012</v>
      </c>
    </row>
    <row r="4261" spans="1:31" x14ac:dyDescent="0.3">
      <c r="A4261" s="2">
        <v>4260</v>
      </c>
      <c r="B4261" t="s">
        <v>9946</v>
      </c>
      <c r="C4261">
        <f>VLOOKUP(B4261,order,2,FALSE)</f>
        <v>2113</v>
      </c>
      <c r="D4261" s="3">
        <v>43036</v>
      </c>
      <c r="E4261" s="3">
        <v>43041</v>
      </c>
      <c r="F4261" t="s">
        <v>7</v>
      </c>
      <c r="G4261" s="10">
        <f>VLOOKUP(F4261,ship,2,FALSE)</f>
        <v>1</v>
      </c>
      <c r="H4261" t="s">
        <v>3883</v>
      </c>
      <c r="I4261">
        <f>VLOOKUP(H4261,customer,2,FALSE)</f>
        <v>629</v>
      </c>
      <c r="J4261" t="s">
        <v>2361</v>
      </c>
      <c r="K4261" t="s">
        <v>18</v>
      </c>
      <c r="L4261">
        <f>VLOOKUP(K4261,segment1,2,FALSE)</f>
        <v>2</v>
      </c>
      <c r="M4261" t="s">
        <v>3255</v>
      </c>
      <c r="N4261" t="s">
        <v>138</v>
      </c>
      <c r="O4261">
        <f>VLOOKUP(N4261,city,2,FALSE)</f>
        <v>21</v>
      </c>
      <c r="P4261" t="s">
        <v>139</v>
      </c>
      <c r="Q4261">
        <f>VLOOKUP(P4261,state,2,FALSE)</f>
        <v>16</v>
      </c>
      <c r="R4261">
        <v>10035</v>
      </c>
      <c r="S4261" t="s">
        <v>79</v>
      </c>
      <c r="T4261" s="10">
        <f>VLOOKUP(S4261,region,2,FALSE)</f>
        <v>4</v>
      </c>
      <c r="U4261" t="s">
        <v>4352</v>
      </c>
      <c r="V4261" t="s">
        <v>22</v>
      </c>
      <c r="W4261">
        <v>2131</v>
      </c>
      <c r="X4261">
        <f>VLOOKUP(V4261,category,2,FALSE)</f>
        <v>2</v>
      </c>
      <c r="Y4261" t="s">
        <v>103</v>
      </c>
      <c r="Z4261">
        <f>VLOOKUP(Y4261,subcategory,2,FALSE)</f>
        <v>13</v>
      </c>
      <c r="AA4261" t="s">
        <v>2704</v>
      </c>
      <c r="AB4261">
        <v>47.98</v>
      </c>
      <c r="AC4261">
        <v>2</v>
      </c>
      <c r="AD4261">
        <v>0</v>
      </c>
      <c r="AE4261" s="4">
        <v>23.99</v>
      </c>
    </row>
    <row r="4262" spans="1:31" x14ac:dyDescent="0.3">
      <c r="A4262" s="2">
        <v>4261</v>
      </c>
      <c r="B4262" t="s">
        <v>9947</v>
      </c>
      <c r="C4262">
        <f>VLOOKUP(B4262,order,2,FALSE)</f>
        <v>2114</v>
      </c>
      <c r="D4262" s="3">
        <v>43023</v>
      </c>
      <c r="E4262" s="3">
        <v>43027</v>
      </c>
      <c r="F4262" t="s">
        <v>7</v>
      </c>
      <c r="G4262" s="10">
        <f>VLOOKUP(F4262,ship,2,FALSE)</f>
        <v>1</v>
      </c>
      <c r="H4262" t="s">
        <v>3857</v>
      </c>
      <c r="I4262">
        <f>VLOOKUP(H4262,customer,2,FALSE)</f>
        <v>603</v>
      </c>
      <c r="J4262" t="s">
        <v>2240</v>
      </c>
      <c r="K4262" t="s">
        <v>18</v>
      </c>
      <c r="L4262">
        <f>VLOOKUP(K4262,segment1,2,FALSE)</f>
        <v>2</v>
      </c>
      <c r="M4262" t="s">
        <v>3255</v>
      </c>
      <c r="N4262" t="s">
        <v>366</v>
      </c>
      <c r="O4262">
        <f>VLOOKUP(N4262,city,2,FALSE)</f>
        <v>55</v>
      </c>
      <c r="P4262" t="s">
        <v>367</v>
      </c>
      <c r="Q4262">
        <f>VLOOKUP(P4262,state,2,FALSE)</f>
        <v>30</v>
      </c>
      <c r="R4262">
        <v>6824</v>
      </c>
      <c r="S4262" t="s">
        <v>79</v>
      </c>
      <c r="T4262" s="10">
        <f>VLOOKUP(S4262,region,2,FALSE)</f>
        <v>4</v>
      </c>
      <c r="U4262" t="s">
        <v>4799</v>
      </c>
      <c r="V4262" t="s">
        <v>22</v>
      </c>
      <c r="W4262">
        <f>VLOOKUP(U4262,product,2,FALSE)</f>
        <v>710</v>
      </c>
      <c r="X4262">
        <f>VLOOKUP(V4262,category,2,FALSE)</f>
        <v>2</v>
      </c>
      <c r="Y4262" t="s">
        <v>23</v>
      </c>
      <c r="Z4262">
        <f>VLOOKUP(Y4262,subcategory,2,FALSE)</f>
        <v>3</v>
      </c>
      <c r="AA4262" t="s">
        <v>382</v>
      </c>
      <c r="AB4262">
        <v>13.049999999999999</v>
      </c>
      <c r="AC4262">
        <v>5</v>
      </c>
      <c r="AD4262">
        <v>0</v>
      </c>
      <c r="AE4262" s="4">
        <v>6.0029999999999992</v>
      </c>
    </row>
    <row r="4263" spans="1:31" x14ac:dyDescent="0.3">
      <c r="A4263" s="2">
        <v>4262</v>
      </c>
      <c r="B4263" t="s">
        <v>9948</v>
      </c>
      <c r="C4263">
        <f>VLOOKUP(B4263,order,2,FALSE)</f>
        <v>2115</v>
      </c>
      <c r="D4263" s="3">
        <v>42954</v>
      </c>
      <c r="E4263" s="3">
        <v>42958</v>
      </c>
      <c r="F4263" t="s">
        <v>25</v>
      </c>
      <c r="G4263" s="10">
        <f>VLOOKUP(F4263,ship,2,FALSE)</f>
        <v>2</v>
      </c>
      <c r="H4263" t="s">
        <v>3948</v>
      </c>
      <c r="I4263">
        <f>VLOOKUP(H4263,customer,2,FALSE)</f>
        <v>694</v>
      </c>
      <c r="J4263" t="s">
        <v>2608</v>
      </c>
      <c r="K4263" t="s">
        <v>9</v>
      </c>
      <c r="L4263">
        <f>VLOOKUP(K4263,segment1,2,FALSE)</f>
        <v>1</v>
      </c>
      <c r="M4263" t="s">
        <v>3255</v>
      </c>
      <c r="N4263" t="s">
        <v>2116</v>
      </c>
      <c r="O4263">
        <f>VLOOKUP(N4263,city,2,FALSE)</f>
        <v>279</v>
      </c>
      <c r="P4263" t="s">
        <v>119</v>
      </c>
      <c r="Q4263">
        <f>VLOOKUP(P4263,state,2,FALSE)</f>
        <v>12</v>
      </c>
      <c r="R4263">
        <v>56560</v>
      </c>
      <c r="S4263" t="s">
        <v>55</v>
      </c>
      <c r="T4263" s="10">
        <f>VLOOKUP(S4263,region,2,FALSE)</f>
        <v>3</v>
      </c>
      <c r="U4263" t="s">
        <v>5178</v>
      </c>
      <c r="V4263" t="s">
        <v>35</v>
      </c>
      <c r="W4263">
        <v>2132</v>
      </c>
      <c r="X4263">
        <f>VLOOKUP(V4263,category,2,FALSE)</f>
        <v>3</v>
      </c>
      <c r="Y4263" t="s">
        <v>3232</v>
      </c>
      <c r="Z4263">
        <f>VLOOKUP(Y4263,subcategory,2,FALSE)</f>
        <v>12</v>
      </c>
      <c r="AA4263" t="s">
        <v>2104</v>
      </c>
      <c r="AB4263">
        <v>63.96</v>
      </c>
      <c r="AC4263">
        <v>4</v>
      </c>
      <c r="AD4263">
        <v>0</v>
      </c>
      <c r="AE4263" s="4">
        <v>19.827599999999997</v>
      </c>
    </row>
    <row r="4264" spans="1:31" x14ac:dyDescent="0.3">
      <c r="A4264" s="2">
        <v>4263</v>
      </c>
      <c r="B4264" t="s">
        <v>9949</v>
      </c>
      <c r="C4264">
        <f>VLOOKUP(B4264,order,2,FALSE)</f>
        <v>2116</v>
      </c>
      <c r="D4264" s="3">
        <v>42999</v>
      </c>
      <c r="E4264" s="3">
        <v>43003</v>
      </c>
      <c r="F4264" t="s">
        <v>25</v>
      </c>
      <c r="G4264" s="10">
        <f>VLOOKUP(F4264,ship,2,FALSE)</f>
        <v>2</v>
      </c>
      <c r="H4264" t="s">
        <v>3664</v>
      </c>
      <c r="I4264">
        <f>VLOOKUP(H4264,customer,2,FALSE)</f>
        <v>410</v>
      </c>
      <c r="J4264" t="s">
        <v>1537</v>
      </c>
      <c r="K4264" t="s">
        <v>9</v>
      </c>
      <c r="L4264">
        <f>VLOOKUP(K4264,segment1,2,FALSE)</f>
        <v>1</v>
      </c>
      <c r="M4264" t="s">
        <v>3255</v>
      </c>
      <c r="N4264" t="s">
        <v>248</v>
      </c>
      <c r="O4264">
        <f>VLOOKUP(N4264,city,2,FALSE)</f>
        <v>39</v>
      </c>
      <c r="P4264" t="s">
        <v>615</v>
      </c>
      <c r="Q4264">
        <f>VLOOKUP(P4264,state,2,FALSE)</f>
        <v>33</v>
      </c>
      <c r="R4264">
        <v>31907</v>
      </c>
      <c r="S4264" t="s">
        <v>12</v>
      </c>
      <c r="T4264" s="10">
        <f>VLOOKUP(S4264,region,2,FALSE)</f>
        <v>1</v>
      </c>
      <c r="U4264" t="s">
        <v>5498</v>
      </c>
      <c r="V4264" t="s">
        <v>22</v>
      </c>
      <c r="W4264">
        <f>VLOOKUP(U4264,product,2,FALSE)</f>
        <v>1430</v>
      </c>
      <c r="X4264">
        <f>VLOOKUP(V4264,category,2,FALSE)</f>
        <v>2</v>
      </c>
      <c r="Y4264" t="s">
        <v>38</v>
      </c>
      <c r="Z4264">
        <f>VLOOKUP(Y4264,subcategory,2,FALSE)</f>
        <v>10</v>
      </c>
      <c r="AA4264" t="s">
        <v>309</v>
      </c>
      <c r="AB4264">
        <v>80.48</v>
      </c>
      <c r="AC4264">
        <v>1</v>
      </c>
      <c r="AD4264">
        <v>0</v>
      </c>
      <c r="AE4264" s="4">
        <v>24.143999999999998</v>
      </c>
    </row>
    <row r="4265" spans="1:31" x14ac:dyDescent="0.3">
      <c r="A4265" s="2">
        <v>4264</v>
      </c>
      <c r="B4265" t="s">
        <v>9950</v>
      </c>
      <c r="C4265">
        <f>VLOOKUP(B4265,order,2,FALSE)</f>
        <v>2117</v>
      </c>
      <c r="D4265" s="3">
        <v>43042</v>
      </c>
      <c r="E4265" s="3">
        <v>43047</v>
      </c>
      <c r="F4265" t="s">
        <v>25</v>
      </c>
      <c r="G4265" s="10">
        <f>VLOOKUP(F4265,ship,2,FALSE)</f>
        <v>2</v>
      </c>
      <c r="H4265" t="s">
        <v>3916</v>
      </c>
      <c r="I4265">
        <f>VLOOKUP(H4265,customer,2,FALSE)</f>
        <v>662</v>
      </c>
      <c r="J4265" t="s">
        <v>2480</v>
      </c>
      <c r="K4265" t="s">
        <v>9</v>
      </c>
      <c r="L4265">
        <f>VLOOKUP(K4265,segment1,2,FALSE)</f>
        <v>1</v>
      </c>
      <c r="M4265" t="s">
        <v>3255</v>
      </c>
      <c r="N4265" t="s">
        <v>77</v>
      </c>
      <c r="O4265">
        <f>VLOOKUP(N4265,city,2,FALSE)</f>
        <v>11</v>
      </c>
      <c r="P4265" t="s">
        <v>78</v>
      </c>
      <c r="Q4265">
        <f>VLOOKUP(P4265,state,2,FALSE)</f>
        <v>10</v>
      </c>
      <c r="R4265">
        <v>19143</v>
      </c>
      <c r="S4265" t="s">
        <v>79</v>
      </c>
      <c r="T4265" s="10">
        <f>VLOOKUP(S4265,region,2,FALSE)</f>
        <v>4</v>
      </c>
      <c r="U4265" t="s">
        <v>5705</v>
      </c>
      <c r="V4265" t="s">
        <v>22</v>
      </c>
      <c r="W4265">
        <v>2133</v>
      </c>
      <c r="X4265">
        <f>VLOOKUP(V4265,category,2,FALSE)</f>
        <v>2</v>
      </c>
      <c r="Y4265" t="s">
        <v>3231</v>
      </c>
      <c r="Z4265">
        <f>VLOOKUP(Y4265,subcategory,2,FALSE)</f>
        <v>9</v>
      </c>
      <c r="AA4265" t="s">
        <v>965</v>
      </c>
      <c r="AB4265">
        <v>11.673000000000002</v>
      </c>
      <c r="AC4265">
        <v>3</v>
      </c>
      <c r="AD4265">
        <v>0.7</v>
      </c>
      <c r="AE4265" s="4">
        <v>-7.782</v>
      </c>
    </row>
    <row r="4266" spans="1:31" x14ac:dyDescent="0.3">
      <c r="A4266" s="2">
        <v>4265</v>
      </c>
      <c r="B4266" t="s">
        <v>8500</v>
      </c>
      <c r="C4266">
        <f>VLOOKUP(B4266,order,2,FALSE)</f>
        <v>2118</v>
      </c>
      <c r="D4266" s="3">
        <v>42679</v>
      </c>
      <c r="E4266" s="3">
        <v>42683</v>
      </c>
      <c r="F4266" t="s">
        <v>25</v>
      </c>
      <c r="G4266" s="10">
        <f>VLOOKUP(F4266,ship,2,FALSE)</f>
        <v>2</v>
      </c>
      <c r="H4266" t="s">
        <v>3467</v>
      </c>
      <c r="I4266">
        <f>VLOOKUP(H4266,customer,2,FALSE)</f>
        <v>213</v>
      </c>
      <c r="J4266" t="s">
        <v>867</v>
      </c>
      <c r="K4266" t="s">
        <v>9</v>
      </c>
      <c r="L4266">
        <f>VLOOKUP(K4266,segment1,2,FALSE)</f>
        <v>1</v>
      </c>
      <c r="M4266" t="s">
        <v>3255</v>
      </c>
      <c r="N4266" t="s">
        <v>95</v>
      </c>
      <c r="O4266">
        <f>VLOOKUP(N4266,city,2,FALSE)</f>
        <v>13</v>
      </c>
      <c r="P4266" t="s">
        <v>54</v>
      </c>
      <c r="Q4266">
        <f>VLOOKUP(P4266,state,2,FALSE)</f>
        <v>6</v>
      </c>
      <c r="R4266">
        <v>77036</v>
      </c>
      <c r="S4266" t="s">
        <v>55</v>
      </c>
      <c r="T4266" s="10">
        <f>VLOOKUP(S4266,region,2,FALSE)</f>
        <v>3</v>
      </c>
      <c r="U4266" t="s">
        <v>4678</v>
      </c>
      <c r="V4266" t="s">
        <v>13</v>
      </c>
      <c r="W4266">
        <f>VLOOKUP(U4266,product,2,FALSE)</f>
        <v>585</v>
      </c>
      <c r="X4266">
        <f>VLOOKUP(V4266,category,2,FALSE)</f>
        <v>1</v>
      </c>
      <c r="Y4266" t="s">
        <v>29</v>
      </c>
      <c r="Z4266">
        <f>VLOOKUP(Y4266,subcategory,2,FALSE)</f>
        <v>4</v>
      </c>
      <c r="AA4266" t="s">
        <v>2543</v>
      </c>
      <c r="AB4266">
        <v>863.12799999999993</v>
      </c>
      <c r="AC4266">
        <v>8</v>
      </c>
      <c r="AD4266">
        <v>0.3</v>
      </c>
      <c r="AE4266" s="4">
        <v>-160.29520000000008</v>
      </c>
    </row>
    <row r="4267" spans="1:31" x14ac:dyDescent="0.3">
      <c r="A4267" s="2">
        <v>4266</v>
      </c>
      <c r="B4267" t="s">
        <v>8500</v>
      </c>
      <c r="C4267">
        <f>VLOOKUP(B4267,order,2,FALSE)</f>
        <v>2118</v>
      </c>
      <c r="D4267" s="3">
        <v>42679</v>
      </c>
      <c r="E4267" s="3">
        <v>42683</v>
      </c>
      <c r="F4267" t="s">
        <v>25</v>
      </c>
      <c r="G4267" s="10">
        <f>VLOOKUP(F4267,ship,2,FALSE)</f>
        <v>2</v>
      </c>
      <c r="H4267" t="s">
        <v>3467</v>
      </c>
      <c r="I4267">
        <f>VLOOKUP(H4267,customer,2,FALSE)</f>
        <v>213</v>
      </c>
      <c r="J4267" t="s">
        <v>867</v>
      </c>
      <c r="K4267" t="s">
        <v>9</v>
      </c>
      <c r="L4267">
        <f>VLOOKUP(K4267,segment1,2,FALSE)</f>
        <v>1</v>
      </c>
      <c r="M4267" t="s">
        <v>3255</v>
      </c>
      <c r="N4267" t="s">
        <v>95</v>
      </c>
      <c r="O4267">
        <f>VLOOKUP(N4267,city,2,FALSE)</f>
        <v>13</v>
      </c>
      <c r="P4267" t="s">
        <v>54</v>
      </c>
      <c r="Q4267">
        <f>VLOOKUP(P4267,state,2,FALSE)</f>
        <v>6</v>
      </c>
      <c r="R4267">
        <v>77036</v>
      </c>
      <c r="S4267" t="s">
        <v>55</v>
      </c>
      <c r="T4267" s="10">
        <f>VLOOKUP(S4267,region,2,FALSE)</f>
        <v>3</v>
      </c>
      <c r="U4267" t="s">
        <v>5074</v>
      </c>
      <c r="V4267" t="s">
        <v>22</v>
      </c>
      <c r="W4267">
        <v>2134</v>
      </c>
      <c r="X4267">
        <f>VLOOKUP(V4267,category,2,FALSE)</f>
        <v>2</v>
      </c>
      <c r="Y4267" t="s">
        <v>3231</v>
      </c>
      <c r="Z4267">
        <f>VLOOKUP(Y4267,subcategory,2,FALSE)</f>
        <v>9</v>
      </c>
      <c r="AA4267" t="s">
        <v>84</v>
      </c>
      <c r="AB4267">
        <v>3.5639999999999992</v>
      </c>
      <c r="AC4267">
        <v>3</v>
      </c>
      <c r="AD4267">
        <v>0.8</v>
      </c>
      <c r="AE4267" s="4">
        <v>-6.2370000000000019</v>
      </c>
    </row>
    <row r="4268" spans="1:31" x14ac:dyDescent="0.3">
      <c r="A4268" s="2">
        <v>4267</v>
      </c>
      <c r="B4268" t="s">
        <v>8500</v>
      </c>
      <c r="C4268">
        <f>VLOOKUP(B4268,order,2,FALSE)</f>
        <v>2118</v>
      </c>
      <c r="D4268" s="3">
        <v>42679</v>
      </c>
      <c r="E4268" s="3">
        <v>42683</v>
      </c>
      <c r="F4268" t="s">
        <v>25</v>
      </c>
      <c r="G4268" s="10">
        <f>VLOOKUP(F4268,ship,2,FALSE)</f>
        <v>2</v>
      </c>
      <c r="H4268" t="s">
        <v>3467</v>
      </c>
      <c r="I4268">
        <f>VLOOKUP(H4268,customer,2,FALSE)</f>
        <v>213</v>
      </c>
      <c r="J4268" t="s">
        <v>867</v>
      </c>
      <c r="K4268" t="s">
        <v>9</v>
      </c>
      <c r="L4268">
        <f>VLOOKUP(K4268,segment1,2,FALSE)</f>
        <v>1</v>
      </c>
      <c r="M4268" t="s">
        <v>3255</v>
      </c>
      <c r="N4268" t="s">
        <v>95</v>
      </c>
      <c r="O4268">
        <f>VLOOKUP(N4268,city,2,FALSE)</f>
        <v>13</v>
      </c>
      <c r="P4268" t="s">
        <v>54</v>
      </c>
      <c r="Q4268">
        <f>VLOOKUP(P4268,state,2,FALSE)</f>
        <v>6</v>
      </c>
      <c r="R4268">
        <v>77036</v>
      </c>
      <c r="S4268" t="s">
        <v>55</v>
      </c>
      <c r="T4268" s="10">
        <f>VLOOKUP(S4268,region,2,FALSE)</f>
        <v>3</v>
      </c>
      <c r="U4268" t="s">
        <v>5405</v>
      </c>
      <c r="V4268" t="s">
        <v>13</v>
      </c>
      <c r="W4268">
        <f>VLOOKUP(U4268,product,2,FALSE)</f>
        <v>1334</v>
      </c>
      <c r="X4268">
        <f>VLOOKUP(V4268,category,2,FALSE)</f>
        <v>1</v>
      </c>
      <c r="Y4268" t="s">
        <v>14</v>
      </c>
      <c r="Z4268">
        <f>VLOOKUP(Y4268,subcategory,2,FALSE)</f>
        <v>1</v>
      </c>
      <c r="AA4268" t="s">
        <v>2297</v>
      </c>
      <c r="AB4268">
        <v>956.6647999999999</v>
      </c>
      <c r="AC4268">
        <v>7</v>
      </c>
      <c r="AD4268">
        <v>0.32</v>
      </c>
      <c r="AE4268" s="4">
        <v>-225.09759999999991</v>
      </c>
    </row>
    <row r="4269" spans="1:31" x14ac:dyDescent="0.3">
      <c r="A4269" s="2">
        <v>4268</v>
      </c>
      <c r="B4269" t="s">
        <v>8500</v>
      </c>
      <c r="C4269">
        <f>VLOOKUP(B4269,order,2,FALSE)</f>
        <v>2118</v>
      </c>
      <c r="D4269" s="3">
        <v>42679</v>
      </c>
      <c r="E4269" s="3">
        <v>42683</v>
      </c>
      <c r="F4269" t="s">
        <v>25</v>
      </c>
      <c r="G4269" s="10">
        <f>VLOOKUP(F4269,ship,2,FALSE)</f>
        <v>2</v>
      </c>
      <c r="H4269" t="s">
        <v>3467</v>
      </c>
      <c r="I4269">
        <f>VLOOKUP(H4269,customer,2,FALSE)</f>
        <v>213</v>
      </c>
      <c r="J4269" t="s">
        <v>867</v>
      </c>
      <c r="K4269" t="s">
        <v>9</v>
      </c>
      <c r="L4269">
        <f>VLOOKUP(K4269,segment1,2,FALSE)</f>
        <v>1</v>
      </c>
      <c r="M4269" t="s">
        <v>3255</v>
      </c>
      <c r="N4269" t="s">
        <v>95</v>
      </c>
      <c r="O4269">
        <f>VLOOKUP(N4269,city,2,FALSE)</f>
        <v>13</v>
      </c>
      <c r="P4269" t="s">
        <v>54</v>
      </c>
      <c r="Q4269">
        <f>VLOOKUP(P4269,state,2,FALSE)</f>
        <v>6</v>
      </c>
      <c r="R4269">
        <v>77036</v>
      </c>
      <c r="S4269" t="s">
        <v>55</v>
      </c>
      <c r="T4269" s="10">
        <f>VLOOKUP(S4269,region,2,FALSE)</f>
        <v>3</v>
      </c>
      <c r="U4269" t="s">
        <v>4637</v>
      </c>
      <c r="V4269" t="s">
        <v>22</v>
      </c>
      <c r="W4269">
        <v>2135</v>
      </c>
      <c r="X4269">
        <f>VLOOKUP(V4269,category,2,FALSE)</f>
        <v>2</v>
      </c>
      <c r="Y4269" t="s">
        <v>3231</v>
      </c>
      <c r="Z4269">
        <f>VLOOKUP(Y4269,subcategory,2,FALSE)</f>
        <v>9</v>
      </c>
      <c r="AA4269" t="s">
        <v>1344</v>
      </c>
      <c r="AB4269">
        <v>12.587999999999997</v>
      </c>
      <c r="AC4269">
        <v>3</v>
      </c>
      <c r="AD4269">
        <v>0.8</v>
      </c>
      <c r="AE4269" s="4">
        <v>-20.140800000000006</v>
      </c>
    </row>
    <row r="4270" spans="1:31" x14ac:dyDescent="0.3">
      <c r="A4270" s="2">
        <v>4269</v>
      </c>
      <c r="B4270" t="s">
        <v>8500</v>
      </c>
      <c r="C4270">
        <f>VLOOKUP(B4270,order,2,FALSE)</f>
        <v>2118</v>
      </c>
      <c r="D4270" s="3">
        <v>42679</v>
      </c>
      <c r="E4270" s="3">
        <v>42683</v>
      </c>
      <c r="F4270" t="s">
        <v>25</v>
      </c>
      <c r="G4270" s="10">
        <f>VLOOKUP(F4270,ship,2,FALSE)</f>
        <v>2</v>
      </c>
      <c r="H4270" t="s">
        <v>3467</v>
      </c>
      <c r="I4270">
        <f>VLOOKUP(H4270,customer,2,FALSE)</f>
        <v>213</v>
      </c>
      <c r="J4270" t="s">
        <v>867</v>
      </c>
      <c r="K4270" t="s">
        <v>9</v>
      </c>
      <c r="L4270">
        <f>VLOOKUP(K4270,segment1,2,FALSE)</f>
        <v>1</v>
      </c>
      <c r="M4270" t="s">
        <v>3255</v>
      </c>
      <c r="N4270" t="s">
        <v>95</v>
      </c>
      <c r="O4270">
        <f>VLOOKUP(N4270,city,2,FALSE)</f>
        <v>13</v>
      </c>
      <c r="P4270" t="s">
        <v>54</v>
      </c>
      <c r="Q4270">
        <f>VLOOKUP(P4270,state,2,FALSE)</f>
        <v>6</v>
      </c>
      <c r="R4270">
        <v>77036</v>
      </c>
      <c r="S4270" t="s">
        <v>55</v>
      </c>
      <c r="T4270" s="10">
        <f>VLOOKUP(S4270,region,2,FALSE)</f>
        <v>3</v>
      </c>
      <c r="U4270" t="s">
        <v>5550</v>
      </c>
      <c r="V4270" t="s">
        <v>35</v>
      </c>
      <c r="W4270">
        <f>VLOOKUP(U4270,product,2,FALSE)</f>
        <v>1483</v>
      </c>
      <c r="X4270">
        <f>VLOOKUP(V4270,category,2,FALSE)</f>
        <v>3</v>
      </c>
      <c r="Y4270" t="s">
        <v>3232</v>
      </c>
      <c r="Z4270">
        <f>VLOOKUP(Y4270,subcategory,2,FALSE)</f>
        <v>12</v>
      </c>
      <c r="AA4270" t="s">
        <v>1079</v>
      </c>
      <c r="AB4270">
        <v>171.96</v>
      </c>
      <c r="AC4270">
        <v>5</v>
      </c>
      <c r="AD4270">
        <v>0.2</v>
      </c>
      <c r="AE4270" s="4">
        <v>45.139500000000005</v>
      </c>
    </row>
    <row r="4271" spans="1:31" x14ac:dyDescent="0.3">
      <c r="A4271" s="2">
        <v>4270</v>
      </c>
      <c r="B4271" t="s">
        <v>9951</v>
      </c>
      <c r="C4271">
        <f>VLOOKUP(B4271,order,2,FALSE)</f>
        <v>2119</v>
      </c>
      <c r="D4271" s="3">
        <v>42911</v>
      </c>
      <c r="E4271" s="3">
        <v>42915</v>
      </c>
      <c r="F4271" t="s">
        <v>7</v>
      </c>
      <c r="G4271" s="10">
        <f>VLOOKUP(F4271,ship,2,FALSE)</f>
        <v>1</v>
      </c>
      <c r="H4271" t="s">
        <v>3817</v>
      </c>
      <c r="I4271">
        <f>VLOOKUP(H4271,customer,2,FALSE)</f>
        <v>563</v>
      </c>
      <c r="J4271" t="s">
        <v>2086</v>
      </c>
      <c r="K4271" t="s">
        <v>9</v>
      </c>
      <c r="L4271">
        <f>VLOOKUP(K4271,segment1,2,FALSE)</f>
        <v>1</v>
      </c>
      <c r="M4271" t="s">
        <v>3255</v>
      </c>
      <c r="N4271" t="s">
        <v>48</v>
      </c>
      <c r="O4271">
        <f>VLOOKUP(N4271,city,2,FALSE)</f>
        <v>5</v>
      </c>
      <c r="P4271" t="s">
        <v>49</v>
      </c>
      <c r="Q4271">
        <f>VLOOKUP(P4271,state,2,FALSE)</f>
        <v>5</v>
      </c>
      <c r="R4271">
        <v>98115</v>
      </c>
      <c r="S4271" t="s">
        <v>21</v>
      </c>
      <c r="T4271" s="10">
        <f>VLOOKUP(S4271,region,2,FALSE)</f>
        <v>2</v>
      </c>
      <c r="U4271" t="s">
        <v>4656</v>
      </c>
      <c r="V4271" t="s">
        <v>13</v>
      </c>
      <c r="W4271">
        <v>2136</v>
      </c>
      <c r="X4271">
        <f>VLOOKUP(V4271,category,2,FALSE)</f>
        <v>1</v>
      </c>
      <c r="Y4271" t="s">
        <v>29</v>
      </c>
      <c r="Z4271">
        <f>VLOOKUP(Y4271,subcategory,2,FALSE)</f>
        <v>4</v>
      </c>
      <c r="AA4271" t="s">
        <v>2615</v>
      </c>
      <c r="AB4271">
        <v>871.4</v>
      </c>
      <c r="AC4271">
        <v>4</v>
      </c>
      <c r="AD4271">
        <v>0</v>
      </c>
      <c r="AE4271" s="4">
        <v>148.13799999999992</v>
      </c>
    </row>
    <row r="4272" spans="1:31" x14ac:dyDescent="0.3">
      <c r="A4272" s="2">
        <v>4271</v>
      </c>
      <c r="B4272" t="s">
        <v>7330</v>
      </c>
      <c r="C4272">
        <f>VLOOKUP(B4272,order,2,FALSE)</f>
        <v>2120</v>
      </c>
      <c r="D4272" s="3">
        <v>42334</v>
      </c>
      <c r="E4272" s="3">
        <v>42338</v>
      </c>
      <c r="F4272" t="s">
        <v>25</v>
      </c>
      <c r="G4272" s="10">
        <f>VLOOKUP(F4272,ship,2,FALSE)</f>
        <v>2</v>
      </c>
      <c r="H4272" t="s">
        <v>3996</v>
      </c>
      <c r="I4272">
        <f>VLOOKUP(H4272,customer,2,FALSE)</f>
        <v>742</v>
      </c>
      <c r="J4272" t="s">
        <v>2833</v>
      </c>
      <c r="K4272" t="s">
        <v>18</v>
      </c>
      <c r="L4272">
        <f>VLOOKUP(K4272,segment1,2,FALSE)</f>
        <v>2</v>
      </c>
      <c r="M4272" t="s">
        <v>3255</v>
      </c>
      <c r="N4272" t="s">
        <v>169</v>
      </c>
      <c r="O4272">
        <f>VLOOKUP(N4272,city,2,FALSE)</f>
        <v>26</v>
      </c>
      <c r="P4272" t="s">
        <v>173</v>
      </c>
      <c r="Q4272">
        <f>VLOOKUP(P4272,state,2,FALSE)</f>
        <v>19</v>
      </c>
      <c r="R4272">
        <v>38301</v>
      </c>
      <c r="S4272" t="s">
        <v>12</v>
      </c>
      <c r="T4272" s="10">
        <f>VLOOKUP(S4272,region,2,FALSE)</f>
        <v>1</v>
      </c>
      <c r="U4272" t="s">
        <v>5700</v>
      </c>
      <c r="V4272" t="s">
        <v>13</v>
      </c>
      <c r="W4272">
        <f>VLOOKUP(U4272,product,2,FALSE)</f>
        <v>1641</v>
      </c>
      <c r="X4272">
        <f>VLOOKUP(V4272,category,2,FALSE)</f>
        <v>1</v>
      </c>
      <c r="Y4272" t="s">
        <v>3228</v>
      </c>
      <c r="Z4272">
        <f>VLOOKUP(Y4272,subcategory,2,FALSE)</f>
        <v>6</v>
      </c>
      <c r="AA4272" t="s">
        <v>1035</v>
      </c>
      <c r="AB4272">
        <v>692.47199999999998</v>
      </c>
      <c r="AC4272">
        <v>11</v>
      </c>
      <c r="AD4272">
        <v>0.2</v>
      </c>
      <c r="AE4272" s="4">
        <v>190.42980000000006</v>
      </c>
    </row>
    <row r="4273" spans="1:31" x14ac:dyDescent="0.3">
      <c r="A4273" s="2">
        <v>4272</v>
      </c>
      <c r="B4273" t="s">
        <v>8501</v>
      </c>
      <c r="C4273">
        <f>VLOOKUP(B4273,order,2,FALSE)</f>
        <v>2121</v>
      </c>
      <c r="D4273" s="3">
        <v>42698</v>
      </c>
      <c r="E4273" s="3">
        <v>42701</v>
      </c>
      <c r="F4273" t="s">
        <v>7</v>
      </c>
      <c r="G4273" s="10">
        <f>VLOOKUP(F4273,ship,2,FALSE)</f>
        <v>1</v>
      </c>
      <c r="H4273" t="s">
        <v>3411</v>
      </c>
      <c r="I4273">
        <f>VLOOKUP(H4273,customer,2,FALSE)</f>
        <v>157</v>
      </c>
      <c r="J4273" t="s">
        <v>652</v>
      </c>
      <c r="K4273" t="s">
        <v>18</v>
      </c>
      <c r="L4273">
        <f>VLOOKUP(K4273,segment1,2,FALSE)</f>
        <v>2</v>
      </c>
      <c r="M4273" t="s">
        <v>3255</v>
      </c>
      <c r="N4273" t="s">
        <v>1940</v>
      </c>
      <c r="O4273">
        <f>VLOOKUP(N4273,city,2,FALSE)</f>
        <v>249</v>
      </c>
      <c r="P4273" t="s">
        <v>1255</v>
      </c>
      <c r="Q4273">
        <f>VLOOKUP(P4273,state,2,FALSE)</f>
        <v>40</v>
      </c>
      <c r="R4273">
        <v>21215</v>
      </c>
      <c r="S4273" t="s">
        <v>79</v>
      </c>
      <c r="T4273" s="10">
        <f>VLOOKUP(S4273,region,2,FALSE)</f>
        <v>4</v>
      </c>
      <c r="U4273" t="s">
        <v>4779</v>
      </c>
      <c r="V4273" t="s">
        <v>13</v>
      </c>
      <c r="W4273">
        <v>2137</v>
      </c>
      <c r="X4273">
        <f>VLOOKUP(V4273,category,2,FALSE)</f>
        <v>1</v>
      </c>
      <c r="Y4273" t="s">
        <v>3228</v>
      </c>
      <c r="Z4273">
        <f>VLOOKUP(Y4273,subcategory,2,FALSE)</f>
        <v>6</v>
      </c>
      <c r="AA4273" t="s">
        <v>1398</v>
      </c>
      <c r="AB4273">
        <v>207.76</v>
      </c>
      <c r="AC4273">
        <v>4</v>
      </c>
      <c r="AD4273">
        <v>0</v>
      </c>
      <c r="AE4273" s="4">
        <v>85.181600000000003</v>
      </c>
    </row>
    <row r="4274" spans="1:31" x14ac:dyDescent="0.3">
      <c r="A4274" s="2">
        <v>4273</v>
      </c>
      <c r="B4274" t="s">
        <v>9952</v>
      </c>
      <c r="C4274">
        <f>VLOOKUP(B4274,order,2,FALSE)</f>
        <v>2122</v>
      </c>
      <c r="D4274" s="3">
        <v>42937</v>
      </c>
      <c r="E4274" s="3">
        <v>42937</v>
      </c>
      <c r="F4274" t="s">
        <v>625</v>
      </c>
      <c r="G4274" s="10">
        <f>VLOOKUP(F4274,ship,2,FALSE)</f>
        <v>4</v>
      </c>
      <c r="H4274" t="s">
        <v>3482</v>
      </c>
      <c r="I4274">
        <f>VLOOKUP(H4274,customer,2,FALSE)</f>
        <v>228</v>
      </c>
      <c r="J4274" t="s">
        <v>912</v>
      </c>
      <c r="K4274" t="s">
        <v>9</v>
      </c>
      <c r="L4274">
        <f>VLOOKUP(K4274,segment1,2,FALSE)</f>
        <v>1</v>
      </c>
      <c r="M4274" t="s">
        <v>3255</v>
      </c>
      <c r="N4274" t="s">
        <v>1621</v>
      </c>
      <c r="O4274">
        <f>VLOOKUP(N4274,city,2,FALSE)</f>
        <v>209</v>
      </c>
      <c r="P4274" t="s">
        <v>64</v>
      </c>
      <c r="Q4274">
        <f>VLOOKUP(P4274,state,2,FALSE)</f>
        <v>8</v>
      </c>
      <c r="R4274">
        <v>84107</v>
      </c>
      <c r="S4274" t="s">
        <v>21</v>
      </c>
      <c r="T4274" s="10">
        <f>VLOOKUP(S4274,region,2,FALSE)</f>
        <v>2</v>
      </c>
      <c r="U4274" t="s">
        <v>5621</v>
      </c>
      <c r="V4274" t="s">
        <v>35</v>
      </c>
      <c r="W4274">
        <f>VLOOKUP(U4274,product,2,FALSE)</f>
        <v>1558</v>
      </c>
      <c r="X4274">
        <f>VLOOKUP(V4274,category,2,FALSE)</f>
        <v>3</v>
      </c>
      <c r="Y4274" t="s">
        <v>3230</v>
      </c>
      <c r="Z4274">
        <f>VLOOKUP(Y4274,subcategory,2,FALSE)</f>
        <v>8</v>
      </c>
      <c r="AA4274" t="s">
        <v>511</v>
      </c>
      <c r="AB4274">
        <v>71.928000000000011</v>
      </c>
      <c r="AC4274">
        <v>9</v>
      </c>
      <c r="AD4274">
        <v>0.2</v>
      </c>
      <c r="AE4274" s="4">
        <v>6.2936999999999976</v>
      </c>
    </row>
    <row r="4275" spans="1:31" x14ac:dyDescent="0.3">
      <c r="A4275" s="2">
        <v>4274</v>
      </c>
      <c r="B4275" t="s">
        <v>9952</v>
      </c>
      <c r="C4275">
        <f>VLOOKUP(B4275,order,2,FALSE)</f>
        <v>2122</v>
      </c>
      <c r="D4275" s="3">
        <v>42937</v>
      </c>
      <c r="E4275" s="3">
        <v>42937</v>
      </c>
      <c r="F4275" t="s">
        <v>625</v>
      </c>
      <c r="G4275" s="10">
        <f>VLOOKUP(F4275,ship,2,FALSE)</f>
        <v>4</v>
      </c>
      <c r="H4275" t="s">
        <v>3482</v>
      </c>
      <c r="I4275">
        <f>VLOOKUP(H4275,customer,2,FALSE)</f>
        <v>228</v>
      </c>
      <c r="J4275" t="s">
        <v>912</v>
      </c>
      <c r="K4275" t="s">
        <v>9</v>
      </c>
      <c r="L4275">
        <f>VLOOKUP(K4275,segment1,2,FALSE)</f>
        <v>1</v>
      </c>
      <c r="M4275" t="s">
        <v>3255</v>
      </c>
      <c r="N4275" t="s">
        <v>1621</v>
      </c>
      <c r="O4275">
        <f>VLOOKUP(N4275,city,2,FALSE)</f>
        <v>209</v>
      </c>
      <c r="P4275" t="s">
        <v>64</v>
      </c>
      <c r="Q4275">
        <f>VLOOKUP(P4275,state,2,FALSE)</f>
        <v>8</v>
      </c>
      <c r="R4275">
        <v>84107</v>
      </c>
      <c r="S4275" t="s">
        <v>21</v>
      </c>
      <c r="T4275" s="10">
        <f>VLOOKUP(S4275,region,2,FALSE)</f>
        <v>2</v>
      </c>
      <c r="U4275" t="s">
        <v>5146</v>
      </c>
      <c r="V4275" t="s">
        <v>22</v>
      </c>
      <c r="W4275">
        <v>2138</v>
      </c>
      <c r="X4275">
        <f>VLOOKUP(V4275,category,2,FALSE)</f>
        <v>2</v>
      </c>
      <c r="Y4275" t="s">
        <v>3229</v>
      </c>
      <c r="Z4275">
        <f>VLOOKUP(Y4275,subcategory,2,FALSE)</f>
        <v>7</v>
      </c>
      <c r="AA4275" t="s">
        <v>1574</v>
      </c>
      <c r="AB4275">
        <v>25.99</v>
      </c>
      <c r="AC4275">
        <v>1</v>
      </c>
      <c r="AD4275">
        <v>0</v>
      </c>
      <c r="AE4275" s="4">
        <v>7.5370999999999988</v>
      </c>
    </row>
    <row r="4276" spans="1:31" x14ac:dyDescent="0.3">
      <c r="A4276" s="2">
        <v>4275</v>
      </c>
      <c r="B4276" t="s">
        <v>7331</v>
      </c>
      <c r="C4276">
        <f>VLOOKUP(B4276,order,2,FALSE)</f>
        <v>2123</v>
      </c>
      <c r="D4276" s="3">
        <v>42300</v>
      </c>
      <c r="E4276" s="3">
        <v>42305</v>
      </c>
      <c r="F4276" t="s">
        <v>25</v>
      </c>
      <c r="G4276" s="10">
        <f>VLOOKUP(F4276,ship,2,FALSE)</f>
        <v>2</v>
      </c>
      <c r="H4276" t="s">
        <v>3377</v>
      </c>
      <c r="I4276">
        <f>VLOOKUP(H4276,customer,2,FALSE)</f>
        <v>123</v>
      </c>
      <c r="J4276" t="s">
        <v>505</v>
      </c>
      <c r="K4276" t="s">
        <v>18</v>
      </c>
      <c r="L4276">
        <f>VLOOKUP(K4276,segment1,2,FALSE)</f>
        <v>2</v>
      </c>
      <c r="M4276" t="s">
        <v>3255</v>
      </c>
      <c r="N4276" t="s">
        <v>48</v>
      </c>
      <c r="O4276">
        <f>VLOOKUP(N4276,city,2,FALSE)</f>
        <v>5</v>
      </c>
      <c r="P4276" t="s">
        <v>49</v>
      </c>
      <c r="Q4276">
        <f>VLOOKUP(P4276,state,2,FALSE)</f>
        <v>5</v>
      </c>
      <c r="R4276">
        <v>98105</v>
      </c>
      <c r="S4276" t="s">
        <v>21</v>
      </c>
      <c r="T4276" s="10">
        <f>VLOOKUP(S4276,region,2,FALSE)</f>
        <v>2</v>
      </c>
      <c r="U4276" t="s">
        <v>4413</v>
      </c>
      <c r="V4276" t="s">
        <v>22</v>
      </c>
      <c r="W4276">
        <f>VLOOKUP(U4276,product,2,FALSE)</f>
        <v>308</v>
      </c>
      <c r="X4276">
        <f>VLOOKUP(V4276,category,2,FALSE)</f>
        <v>2</v>
      </c>
      <c r="Y4276" t="s">
        <v>3231</v>
      </c>
      <c r="Z4276">
        <f>VLOOKUP(Y4276,subcategory,2,FALSE)</f>
        <v>9</v>
      </c>
      <c r="AA4276" t="s">
        <v>37</v>
      </c>
      <c r="AB4276">
        <v>3.5920000000000005</v>
      </c>
      <c r="AC4276">
        <v>1</v>
      </c>
      <c r="AD4276">
        <v>0.2</v>
      </c>
      <c r="AE4276" s="4">
        <v>1.1224999999999996</v>
      </c>
    </row>
    <row r="4277" spans="1:31" x14ac:dyDescent="0.3">
      <c r="A4277" s="2">
        <v>4276</v>
      </c>
      <c r="B4277" t="s">
        <v>7332</v>
      </c>
      <c r="C4277">
        <f>VLOOKUP(B4277,order,2,FALSE)</f>
        <v>2124</v>
      </c>
      <c r="D4277" s="3">
        <v>42194</v>
      </c>
      <c r="E4277" s="3">
        <v>42198</v>
      </c>
      <c r="F4277" t="s">
        <v>25</v>
      </c>
      <c r="G4277" s="10">
        <f>VLOOKUP(F4277,ship,2,FALSE)</f>
        <v>2</v>
      </c>
      <c r="H4277" t="s">
        <v>3889</v>
      </c>
      <c r="I4277">
        <f>VLOOKUP(H4277,customer,2,FALSE)</f>
        <v>635</v>
      </c>
      <c r="J4277" t="s">
        <v>2398</v>
      </c>
      <c r="K4277" t="s">
        <v>18</v>
      </c>
      <c r="L4277">
        <f>VLOOKUP(K4277,segment1,2,FALSE)</f>
        <v>2</v>
      </c>
      <c r="M4277" t="s">
        <v>3255</v>
      </c>
      <c r="N4277" t="s">
        <v>402</v>
      </c>
      <c r="O4277">
        <f>VLOOKUP(N4277,city,2,FALSE)</f>
        <v>62</v>
      </c>
      <c r="P4277" t="s">
        <v>54</v>
      </c>
      <c r="Q4277">
        <f>VLOOKUP(P4277,state,2,FALSE)</f>
        <v>6</v>
      </c>
      <c r="R4277">
        <v>75220</v>
      </c>
      <c r="S4277" t="s">
        <v>55</v>
      </c>
      <c r="T4277" s="10">
        <f>VLOOKUP(S4277,region,2,FALSE)</f>
        <v>3</v>
      </c>
      <c r="U4277" t="s">
        <v>4274</v>
      </c>
      <c r="V4277" t="s">
        <v>22</v>
      </c>
      <c r="W4277">
        <v>2139</v>
      </c>
      <c r="X4277">
        <f>VLOOKUP(V4277,category,2,FALSE)</f>
        <v>2</v>
      </c>
      <c r="Y4277" t="s">
        <v>38</v>
      </c>
      <c r="Z4277">
        <f>VLOOKUP(Y4277,subcategory,2,FALSE)</f>
        <v>10</v>
      </c>
      <c r="AA4277" t="s">
        <v>2270</v>
      </c>
      <c r="AB4277">
        <v>48.631999999999991</v>
      </c>
      <c r="AC4277">
        <v>2</v>
      </c>
      <c r="AD4277">
        <v>0.8</v>
      </c>
      <c r="AE4277" s="4">
        <v>-121.58000000000004</v>
      </c>
    </row>
    <row r="4278" spans="1:31" x14ac:dyDescent="0.3">
      <c r="A4278" s="2">
        <v>4277</v>
      </c>
      <c r="B4278" t="s">
        <v>9953</v>
      </c>
      <c r="C4278">
        <f>VLOOKUP(B4278,order,2,FALSE)</f>
        <v>2125</v>
      </c>
      <c r="D4278" s="3">
        <v>42965</v>
      </c>
      <c r="E4278" s="3">
        <v>42969</v>
      </c>
      <c r="F4278" t="s">
        <v>25</v>
      </c>
      <c r="G4278" s="10">
        <f>VLOOKUP(F4278,ship,2,FALSE)</f>
        <v>2</v>
      </c>
      <c r="H4278" t="s">
        <v>3631</v>
      </c>
      <c r="I4278">
        <f>VLOOKUP(H4278,customer,2,FALSE)</f>
        <v>377</v>
      </c>
      <c r="J4278" t="s">
        <v>1399</v>
      </c>
      <c r="K4278" t="s">
        <v>52</v>
      </c>
      <c r="L4278">
        <f>VLOOKUP(K4278,segment1,2,FALSE)</f>
        <v>3</v>
      </c>
      <c r="M4278" t="s">
        <v>3255</v>
      </c>
      <c r="N4278" t="s">
        <v>48</v>
      </c>
      <c r="O4278">
        <f>VLOOKUP(N4278,city,2,FALSE)</f>
        <v>5</v>
      </c>
      <c r="P4278" t="s">
        <v>49</v>
      </c>
      <c r="Q4278">
        <f>VLOOKUP(P4278,state,2,FALSE)</f>
        <v>5</v>
      </c>
      <c r="R4278">
        <v>98105</v>
      </c>
      <c r="S4278" t="s">
        <v>21</v>
      </c>
      <c r="T4278" s="10">
        <f>VLOOKUP(S4278,region,2,FALSE)</f>
        <v>2</v>
      </c>
      <c r="U4278" t="s">
        <v>4853</v>
      </c>
      <c r="V4278" t="s">
        <v>22</v>
      </c>
      <c r="W4278">
        <f>VLOOKUP(U4278,product,2,FALSE)</f>
        <v>766</v>
      </c>
      <c r="X4278">
        <f>VLOOKUP(V4278,category,2,FALSE)</f>
        <v>2</v>
      </c>
      <c r="Y4278" t="s">
        <v>3227</v>
      </c>
      <c r="Z4278">
        <f>VLOOKUP(Y4278,subcategory,2,FALSE)</f>
        <v>5</v>
      </c>
      <c r="AA4278" t="s">
        <v>1196</v>
      </c>
      <c r="AB4278">
        <v>323.10000000000002</v>
      </c>
      <c r="AC4278">
        <v>2</v>
      </c>
      <c r="AD4278">
        <v>0</v>
      </c>
      <c r="AE4278" s="4">
        <v>61.38900000000001</v>
      </c>
    </row>
    <row r="4279" spans="1:31" x14ac:dyDescent="0.3">
      <c r="A4279" s="2">
        <v>4278</v>
      </c>
      <c r="B4279" t="s">
        <v>8502</v>
      </c>
      <c r="C4279">
        <f>VLOOKUP(B4279,order,2,FALSE)</f>
        <v>2126</v>
      </c>
      <c r="D4279" s="3">
        <v>42476</v>
      </c>
      <c r="E4279" s="3">
        <v>42480</v>
      </c>
      <c r="F4279" t="s">
        <v>25</v>
      </c>
      <c r="G4279" s="10">
        <f>VLOOKUP(F4279,ship,2,FALSE)</f>
        <v>2</v>
      </c>
      <c r="H4279" t="s">
        <v>3995</v>
      </c>
      <c r="I4279">
        <f>VLOOKUP(H4279,customer,2,FALSE)</f>
        <v>741</v>
      </c>
      <c r="J4279" t="s">
        <v>2829</v>
      </c>
      <c r="K4279" t="s">
        <v>18</v>
      </c>
      <c r="L4279">
        <f>VLOOKUP(K4279,segment1,2,FALSE)</f>
        <v>2</v>
      </c>
      <c r="M4279" t="s">
        <v>3255</v>
      </c>
      <c r="N4279" t="s">
        <v>544</v>
      </c>
      <c r="O4279">
        <f>VLOOKUP(N4279,city,2,FALSE)</f>
        <v>81</v>
      </c>
      <c r="P4279" t="s">
        <v>389</v>
      </c>
      <c r="Q4279">
        <f>VLOOKUP(P4279,state,2,FALSE)</f>
        <v>31</v>
      </c>
      <c r="R4279">
        <v>8701</v>
      </c>
      <c r="S4279" t="s">
        <v>79</v>
      </c>
      <c r="T4279" s="10">
        <f>VLOOKUP(S4279,region,2,FALSE)</f>
        <v>4</v>
      </c>
      <c r="U4279" t="s">
        <v>5706</v>
      </c>
      <c r="V4279" t="s">
        <v>35</v>
      </c>
      <c r="W4279">
        <v>2140</v>
      </c>
      <c r="X4279">
        <f>VLOOKUP(V4279,category,2,FALSE)</f>
        <v>3</v>
      </c>
      <c r="Y4279" t="s">
        <v>3235</v>
      </c>
      <c r="Z4279">
        <f>VLOOKUP(Y4279,subcategory,2,FALSE)</f>
        <v>16</v>
      </c>
      <c r="AA4279" t="s">
        <v>1801</v>
      </c>
      <c r="AB4279">
        <v>9099.93</v>
      </c>
      <c r="AC4279">
        <v>7</v>
      </c>
      <c r="AD4279">
        <v>0</v>
      </c>
      <c r="AE4279" s="4">
        <v>2365.9817999999996</v>
      </c>
    </row>
    <row r="4280" spans="1:31" x14ac:dyDescent="0.3">
      <c r="A4280" s="2">
        <v>4279</v>
      </c>
      <c r="B4280" t="s">
        <v>8502</v>
      </c>
      <c r="C4280">
        <f>VLOOKUP(B4280,order,2,FALSE)</f>
        <v>2126</v>
      </c>
      <c r="D4280" s="3">
        <v>42476</v>
      </c>
      <c r="E4280" s="3">
        <v>42480</v>
      </c>
      <c r="F4280" t="s">
        <v>25</v>
      </c>
      <c r="G4280" s="10">
        <f>VLOOKUP(F4280,ship,2,FALSE)</f>
        <v>2</v>
      </c>
      <c r="H4280" t="s">
        <v>3995</v>
      </c>
      <c r="I4280">
        <f>VLOOKUP(H4280,customer,2,FALSE)</f>
        <v>741</v>
      </c>
      <c r="J4280" t="s">
        <v>2829</v>
      </c>
      <c r="K4280" t="s">
        <v>18</v>
      </c>
      <c r="L4280">
        <f>VLOOKUP(K4280,segment1,2,FALSE)</f>
        <v>2</v>
      </c>
      <c r="M4280" t="s">
        <v>3255</v>
      </c>
      <c r="N4280" t="s">
        <v>544</v>
      </c>
      <c r="O4280">
        <f>VLOOKUP(N4280,city,2,FALSE)</f>
        <v>81</v>
      </c>
      <c r="P4280" t="s">
        <v>389</v>
      </c>
      <c r="Q4280">
        <f>VLOOKUP(P4280,state,2,FALSE)</f>
        <v>31</v>
      </c>
      <c r="R4280">
        <v>8701</v>
      </c>
      <c r="S4280" t="s">
        <v>79</v>
      </c>
      <c r="T4280" s="10">
        <f>VLOOKUP(S4280,region,2,FALSE)</f>
        <v>4</v>
      </c>
      <c r="U4280" t="s">
        <v>5535</v>
      </c>
      <c r="V4280" t="s">
        <v>13</v>
      </c>
      <c r="W4280">
        <f>VLOOKUP(U4280,product,2,FALSE)</f>
        <v>1468</v>
      </c>
      <c r="X4280">
        <f>VLOOKUP(V4280,category,2,FALSE)</f>
        <v>1</v>
      </c>
      <c r="Y4280" t="s">
        <v>3228</v>
      </c>
      <c r="Z4280">
        <f>VLOOKUP(Y4280,subcategory,2,FALSE)</f>
        <v>6</v>
      </c>
      <c r="AA4280" t="s">
        <v>230</v>
      </c>
      <c r="AB4280">
        <v>9.9600000000000009</v>
      </c>
      <c r="AC4280">
        <v>2</v>
      </c>
      <c r="AD4280">
        <v>0</v>
      </c>
      <c r="AE4280" s="4">
        <v>3.2867999999999995</v>
      </c>
    </row>
    <row r="4281" spans="1:31" x14ac:dyDescent="0.3">
      <c r="A4281" s="2">
        <v>4280</v>
      </c>
      <c r="B4281" t="s">
        <v>8502</v>
      </c>
      <c r="C4281">
        <f>VLOOKUP(B4281,order,2,FALSE)</f>
        <v>2126</v>
      </c>
      <c r="D4281" s="3">
        <v>42476</v>
      </c>
      <c r="E4281" s="3">
        <v>42480</v>
      </c>
      <c r="F4281" t="s">
        <v>25</v>
      </c>
      <c r="G4281" s="10">
        <f>VLOOKUP(F4281,ship,2,FALSE)</f>
        <v>2</v>
      </c>
      <c r="H4281" t="s">
        <v>3995</v>
      </c>
      <c r="I4281">
        <f>VLOOKUP(H4281,customer,2,FALSE)</f>
        <v>741</v>
      </c>
      <c r="J4281" t="s">
        <v>2829</v>
      </c>
      <c r="K4281" t="s">
        <v>18</v>
      </c>
      <c r="L4281">
        <f>VLOOKUP(K4281,segment1,2,FALSE)</f>
        <v>2</v>
      </c>
      <c r="M4281" t="s">
        <v>3255</v>
      </c>
      <c r="N4281" t="s">
        <v>544</v>
      </c>
      <c r="O4281">
        <f>VLOOKUP(N4281,city,2,FALSE)</f>
        <v>81</v>
      </c>
      <c r="P4281" t="s">
        <v>389</v>
      </c>
      <c r="Q4281">
        <f>VLOOKUP(P4281,state,2,FALSE)</f>
        <v>31</v>
      </c>
      <c r="R4281">
        <v>8701</v>
      </c>
      <c r="S4281" t="s">
        <v>79</v>
      </c>
      <c r="T4281" s="10">
        <f>VLOOKUP(S4281,region,2,FALSE)</f>
        <v>4</v>
      </c>
      <c r="U4281" t="s">
        <v>4967</v>
      </c>
      <c r="V4281" t="s">
        <v>22</v>
      </c>
      <c r="W4281">
        <v>2141</v>
      </c>
      <c r="X4281">
        <f>VLOOKUP(V4281,category,2,FALSE)</f>
        <v>2</v>
      </c>
      <c r="Y4281" t="s">
        <v>3231</v>
      </c>
      <c r="Z4281">
        <f>VLOOKUP(Y4281,subcategory,2,FALSE)</f>
        <v>9</v>
      </c>
      <c r="AA4281" t="s">
        <v>977</v>
      </c>
      <c r="AB4281">
        <v>25.299999999999997</v>
      </c>
      <c r="AC4281">
        <v>5</v>
      </c>
      <c r="AD4281">
        <v>0</v>
      </c>
      <c r="AE4281" s="4">
        <v>11.890999999999998</v>
      </c>
    </row>
    <row r="4282" spans="1:31" x14ac:dyDescent="0.3">
      <c r="A4282" s="2">
        <v>4281</v>
      </c>
      <c r="B4282" t="s">
        <v>6340</v>
      </c>
      <c r="C4282">
        <f>VLOOKUP(B4282,order,2,FALSE)</f>
        <v>2127</v>
      </c>
      <c r="D4282" s="3">
        <v>41957</v>
      </c>
      <c r="E4282" s="3">
        <v>41961</v>
      </c>
      <c r="F4282" t="s">
        <v>25</v>
      </c>
      <c r="G4282" s="10">
        <f>VLOOKUP(F4282,ship,2,FALSE)</f>
        <v>2</v>
      </c>
      <c r="H4282" t="s">
        <v>3339</v>
      </c>
      <c r="I4282">
        <f>VLOOKUP(H4282,customer,2,FALSE)</f>
        <v>85</v>
      </c>
      <c r="J4282" t="s">
        <v>359</v>
      </c>
      <c r="K4282" t="s">
        <v>52</v>
      </c>
      <c r="L4282">
        <f>VLOOKUP(K4282,segment1,2,FALSE)</f>
        <v>3</v>
      </c>
      <c r="M4282" t="s">
        <v>3255</v>
      </c>
      <c r="N4282" t="s">
        <v>138</v>
      </c>
      <c r="O4282">
        <f>VLOOKUP(N4282,city,2,FALSE)</f>
        <v>21</v>
      </c>
      <c r="P4282" t="s">
        <v>139</v>
      </c>
      <c r="Q4282">
        <f>VLOOKUP(P4282,state,2,FALSE)</f>
        <v>16</v>
      </c>
      <c r="R4282">
        <v>10011</v>
      </c>
      <c r="S4282" t="s">
        <v>79</v>
      </c>
      <c r="T4282" s="10">
        <f>VLOOKUP(S4282,region,2,FALSE)</f>
        <v>4</v>
      </c>
      <c r="U4282" t="s">
        <v>4360</v>
      </c>
      <c r="V4282" t="s">
        <v>22</v>
      </c>
      <c r="W4282">
        <f>VLOOKUP(U4282,product,2,FALSE)</f>
        <v>253</v>
      </c>
      <c r="X4282">
        <f>VLOOKUP(V4282,category,2,FALSE)</f>
        <v>2</v>
      </c>
      <c r="Y4282" t="s">
        <v>45</v>
      </c>
      <c r="Z4282">
        <f>VLOOKUP(Y4282,subcategory,2,FALSE)</f>
        <v>11</v>
      </c>
      <c r="AA4282" t="s">
        <v>1660</v>
      </c>
      <c r="AB4282">
        <v>11.36</v>
      </c>
      <c r="AC4282">
        <v>2</v>
      </c>
      <c r="AD4282">
        <v>0</v>
      </c>
      <c r="AE4282" s="4">
        <v>5.2255999999999991</v>
      </c>
    </row>
    <row r="4283" spans="1:31" x14ac:dyDescent="0.3">
      <c r="A4283" s="2">
        <v>4282</v>
      </c>
      <c r="B4283" t="s">
        <v>6340</v>
      </c>
      <c r="C4283">
        <f>VLOOKUP(B4283,order,2,FALSE)</f>
        <v>2127</v>
      </c>
      <c r="D4283" s="3">
        <v>41957</v>
      </c>
      <c r="E4283" s="3">
        <v>41961</v>
      </c>
      <c r="F4283" t="s">
        <v>25</v>
      </c>
      <c r="G4283" s="10">
        <f>VLOOKUP(F4283,ship,2,FALSE)</f>
        <v>2</v>
      </c>
      <c r="H4283" t="s">
        <v>3339</v>
      </c>
      <c r="I4283">
        <f>VLOOKUP(H4283,customer,2,FALSE)</f>
        <v>85</v>
      </c>
      <c r="J4283" t="s">
        <v>359</v>
      </c>
      <c r="K4283" t="s">
        <v>52</v>
      </c>
      <c r="L4283">
        <f>VLOOKUP(K4283,segment1,2,FALSE)</f>
        <v>3</v>
      </c>
      <c r="M4283" t="s">
        <v>3255</v>
      </c>
      <c r="N4283" t="s">
        <v>138</v>
      </c>
      <c r="O4283">
        <f>VLOOKUP(N4283,city,2,FALSE)</f>
        <v>21</v>
      </c>
      <c r="P4283" t="s">
        <v>139</v>
      </c>
      <c r="Q4283">
        <f>VLOOKUP(P4283,state,2,FALSE)</f>
        <v>16</v>
      </c>
      <c r="R4283">
        <v>10011</v>
      </c>
      <c r="S4283" t="s">
        <v>79</v>
      </c>
      <c r="T4283" s="10">
        <f>VLOOKUP(S4283,region,2,FALSE)</f>
        <v>4</v>
      </c>
      <c r="U4283" t="s">
        <v>5532</v>
      </c>
      <c r="V4283" t="s">
        <v>13</v>
      </c>
      <c r="W4283">
        <v>2142</v>
      </c>
      <c r="X4283">
        <f>VLOOKUP(V4283,category,2,FALSE)</f>
        <v>1</v>
      </c>
      <c r="Y4283" t="s">
        <v>3226</v>
      </c>
      <c r="Z4283">
        <f>VLOOKUP(Y4283,subcategory,2,FALSE)</f>
        <v>2</v>
      </c>
      <c r="AA4283" t="s">
        <v>1823</v>
      </c>
      <c r="AB4283">
        <v>69.263999999999996</v>
      </c>
      <c r="AC4283">
        <v>2</v>
      </c>
      <c r="AD4283">
        <v>0.1</v>
      </c>
      <c r="AE4283" s="4">
        <v>14.62239999999999</v>
      </c>
    </row>
    <row r="4284" spans="1:31" x14ac:dyDescent="0.3">
      <c r="A4284" s="2">
        <v>4283</v>
      </c>
      <c r="B4284" t="s">
        <v>6341</v>
      </c>
      <c r="C4284">
        <f>VLOOKUP(B4284,order,2,FALSE)</f>
        <v>2128</v>
      </c>
      <c r="D4284" s="3">
        <v>41993</v>
      </c>
      <c r="E4284" s="3">
        <v>41996</v>
      </c>
      <c r="F4284" t="s">
        <v>97</v>
      </c>
      <c r="G4284" s="10">
        <f>VLOOKUP(F4284,ship,2,FALSE)</f>
        <v>3</v>
      </c>
      <c r="H4284" t="s">
        <v>3710</v>
      </c>
      <c r="I4284">
        <f>VLOOKUP(H4284,customer,2,FALSE)</f>
        <v>456</v>
      </c>
      <c r="J4284" t="s">
        <v>1692</v>
      </c>
      <c r="K4284" t="s">
        <v>9</v>
      </c>
      <c r="L4284">
        <f>VLOOKUP(K4284,segment1,2,FALSE)</f>
        <v>1</v>
      </c>
      <c r="M4284" t="s">
        <v>3255</v>
      </c>
      <c r="N4284" t="s">
        <v>1898</v>
      </c>
      <c r="O4284">
        <f>VLOOKUP(N4284,city,2,FALSE)</f>
        <v>246</v>
      </c>
      <c r="P4284" t="s">
        <v>132</v>
      </c>
      <c r="Q4284">
        <f>VLOOKUP(P4284,state,2,FALSE)</f>
        <v>15</v>
      </c>
      <c r="R4284">
        <v>46203</v>
      </c>
      <c r="S4284" t="s">
        <v>55</v>
      </c>
      <c r="T4284" s="10">
        <f>VLOOKUP(S4284,region,2,FALSE)</f>
        <v>3</v>
      </c>
      <c r="U4284" t="s">
        <v>5707</v>
      </c>
      <c r="V4284" t="s">
        <v>22</v>
      </c>
      <c r="W4284">
        <f>VLOOKUP(U4284,product,2,FALSE)</f>
        <v>1648</v>
      </c>
      <c r="X4284">
        <f>VLOOKUP(V4284,category,2,FALSE)</f>
        <v>2</v>
      </c>
      <c r="Y4284" t="s">
        <v>23</v>
      </c>
      <c r="Z4284">
        <f>VLOOKUP(Y4284,subcategory,2,FALSE)</f>
        <v>3</v>
      </c>
      <c r="AA4284" t="s">
        <v>1374</v>
      </c>
      <c r="AB4284">
        <v>3.69</v>
      </c>
      <c r="AC4284">
        <v>1</v>
      </c>
      <c r="AD4284">
        <v>0</v>
      </c>
      <c r="AE4284" s="4">
        <v>1.7343</v>
      </c>
    </row>
    <row r="4285" spans="1:31" x14ac:dyDescent="0.3">
      <c r="A4285" s="2">
        <v>4284</v>
      </c>
      <c r="B4285" t="s">
        <v>6341</v>
      </c>
      <c r="C4285">
        <f>VLOOKUP(B4285,order,2,FALSE)</f>
        <v>2128</v>
      </c>
      <c r="D4285" s="3">
        <v>41993</v>
      </c>
      <c r="E4285" s="3">
        <v>41996</v>
      </c>
      <c r="F4285" t="s">
        <v>97</v>
      </c>
      <c r="G4285" s="10">
        <f>VLOOKUP(F4285,ship,2,FALSE)</f>
        <v>3</v>
      </c>
      <c r="H4285" t="s">
        <v>3710</v>
      </c>
      <c r="I4285">
        <f>VLOOKUP(H4285,customer,2,FALSE)</f>
        <v>456</v>
      </c>
      <c r="J4285" t="s">
        <v>1692</v>
      </c>
      <c r="K4285" t="s">
        <v>9</v>
      </c>
      <c r="L4285">
        <f>VLOOKUP(K4285,segment1,2,FALSE)</f>
        <v>1</v>
      </c>
      <c r="M4285" t="s">
        <v>3255</v>
      </c>
      <c r="N4285" t="s">
        <v>1898</v>
      </c>
      <c r="O4285">
        <f>VLOOKUP(N4285,city,2,FALSE)</f>
        <v>246</v>
      </c>
      <c r="P4285" t="s">
        <v>132</v>
      </c>
      <c r="Q4285">
        <f>VLOOKUP(P4285,state,2,FALSE)</f>
        <v>15</v>
      </c>
      <c r="R4285">
        <v>46203</v>
      </c>
      <c r="S4285" t="s">
        <v>55</v>
      </c>
      <c r="T4285" s="10">
        <f>VLOOKUP(S4285,region,2,FALSE)</f>
        <v>3</v>
      </c>
      <c r="U4285" t="s">
        <v>5565</v>
      </c>
      <c r="V4285" t="s">
        <v>22</v>
      </c>
      <c r="W4285">
        <v>2143</v>
      </c>
      <c r="X4285">
        <f>VLOOKUP(V4285,category,2,FALSE)</f>
        <v>2</v>
      </c>
      <c r="Y4285" t="s">
        <v>3231</v>
      </c>
      <c r="Z4285">
        <f>VLOOKUP(Y4285,subcategory,2,FALSE)</f>
        <v>9</v>
      </c>
      <c r="AA4285" t="s">
        <v>1847</v>
      </c>
      <c r="AB4285">
        <v>1103.97</v>
      </c>
      <c r="AC4285">
        <v>3</v>
      </c>
      <c r="AD4285">
        <v>0</v>
      </c>
      <c r="AE4285" s="4">
        <v>496.78649999999993</v>
      </c>
    </row>
    <row r="4286" spans="1:31" x14ac:dyDescent="0.3">
      <c r="A4286" s="2">
        <v>4285</v>
      </c>
      <c r="B4286" t="s">
        <v>7333</v>
      </c>
      <c r="C4286">
        <f>VLOOKUP(B4286,order,2,FALSE)</f>
        <v>2129</v>
      </c>
      <c r="D4286" s="3">
        <v>42329</v>
      </c>
      <c r="E4286" s="3">
        <v>42334</v>
      </c>
      <c r="F4286" t="s">
        <v>7</v>
      </c>
      <c r="G4286" s="10">
        <f>VLOOKUP(F4286,ship,2,FALSE)</f>
        <v>1</v>
      </c>
      <c r="H4286" t="s">
        <v>3917</v>
      </c>
      <c r="I4286">
        <f>VLOOKUP(H4286,customer,2,FALSE)</f>
        <v>663</v>
      </c>
      <c r="J4286" t="s">
        <v>2486</v>
      </c>
      <c r="K4286" t="s">
        <v>18</v>
      </c>
      <c r="L4286">
        <f>VLOOKUP(K4286,segment1,2,FALSE)</f>
        <v>2</v>
      </c>
      <c r="M4286" t="s">
        <v>3255</v>
      </c>
      <c r="N4286" t="s">
        <v>2834</v>
      </c>
      <c r="O4286">
        <f>VLOOKUP(N4286,city,2,FALSE)</f>
        <v>397</v>
      </c>
      <c r="P4286" t="s">
        <v>54</v>
      </c>
      <c r="Q4286">
        <f>VLOOKUP(P4286,state,2,FALSE)</f>
        <v>6</v>
      </c>
      <c r="R4286">
        <v>77642</v>
      </c>
      <c r="S4286" t="s">
        <v>55</v>
      </c>
      <c r="T4286" s="10">
        <f>VLOOKUP(S4286,region,2,FALSE)</f>
        <v>3</v>
      </c>
      <c r="U4286" t="s">
        <v>5184</v>
      </c>
      <c r="V4286" t="s">
        <v>13</v>
      </c>
      <c r="W4286">
        <f>VLOOKUP(U4286,product,2,FALSE)</f>
        <v>1104</v>
      </c>
      <c r="X4286">
        <f>VLOOKUP(V4286,category,2,FALSE)</f>
        <v>1</v>
      </c>
      <c r="Y4286" t="s">
        <v>14</v>
      </c>
      <c r="Z4286">
        <f>VLOOKUP(Y4286,subcategory,2,FALSE)</f>
        <v>1</v>
      </c>
      <c r="AA4286" t="s">
        <v>1910</v>
      </c>
      <c r="AB4286">
        <v>246.13279999999997</v>
      </c>
      <c r="AC4286">
        <v>2</v>
      </c>
      <c r="AD4286">
        <v>0.32</v>
      </c>
      <c r="AE4286" s="4">
        <v>-76.011599999999973</v>
      </c>
    </row>
    <row r="4287" spans="1:31" x14ac:dyDescent="0.3">
      <c r="A4287" s="2">
        <v>4286</v>
      </c>
      <c r="B4287" t="s">
        <v>7333</v>
      </c>
      <c r="C4287">
        <f>VLOOKUP(B4287,order,2,FALSE)</f>
        <v>2129</v>
      </c>
      <c r="D4287" s="3">
        <v>42329</v>
      </c>
      <c r="E4287" s="3">
        <v>42334</v>
      </c>
      <c r="F4287" t="s">
        <v>7</v>
      </c>
      <c r="G4287" s="10">
        <f>VLOOKUP(F4287,ship,2,FALSE)</f>
        <v>1</v>
      </c>
      <c r="H4287" t="s">
        <v>3917</v>
      </c>
      <c r="I4287">
        <f>VLOOKUP(H4287,customer,2,FALSE)</f>
        <v>663</v>
      </c>
      <c r="J4287" t="s">
        <v>2486</v>
      </c>
      <c r="K4287" t="s">
        <v>18</v>
      </c>
      <c r="L4287">
        <f>VLOOKUP(K4287,segment1,2,FALSE)</f>
        <v>2</v>
      </c>
      <c r="M4287" t="s">
        <v>3255</v>
      </c>
      <c r="N4287" t="s">
        <v>2834</v>
      </c>
      <c r="O4287">
        <f>VLOOKUP(N4287,city,2,FALSE)</f>
        <v>397</v>
      </c>
      <c r="P4287" t="s">
        <v>54</v>
      </c>
      <c r="Q4287">
        <f>VLOOKUP(P4287,state,2,FALSE)</f>
        <v>6</v>
      </c>
      <c r="R4287">
        <v>77642</v>
      </c>
      <c r="S4287" t="s">
        <v>55</v>
      </c>
      <c r="T4287" s="10">
        <f>VLOOKUP(S4287,region,2,FALSE)</f>
        <v>3</v>
      </c>
      <c r="U4287" t="s">
        <v>4112</v>
      </c>
      <c r="V4287" t="s">
        <v>22</v>
      </c>
      <c r="W4287">
        <v>2144</v>
      </c>
      <c r="X4287">
        <f>VLOOKUP(V4287,category,2,FALSE)</f>
        <v>2</v>
      </c>
      <c r="Y4287" t="s">
        <v>23</v>
      </c>
      <c r="Z4287">
        <f>VLOOKUP(Y4287,subcategory,2,FALSE)</f>
        <v>3</v>
      </c>
      <c r="AA4287" t="s">
        <v>3019</v>
      </c>
      <c r="AB4287">
        <v>11.696</v>
      </c>
      <c r="AC4287">
        <v>2</v>
      </c>
      <c r="AD4287">
        <v>0.2</v>
      </c>
      <c r="AE4287" s="4">
        <v>3.9473999999999996</v>
      </c>
    </row>
    <row r="4288" spans="1:31" x14ac:dyDescent="0.3">
      <c r="A4288" s="2">
        <v>4287</v>
      </c>
      <c r="B4288" t="s">
        <v>7333</v>
      </c>
      <c r="C4288">
        <f>VLOOKUP(B4288,order,2,FALSE)</f>
        <v>2129</v>
      </c>
      <c r="D4288" s="3">
        <v>42329</v>
      </c>
      <c r="E4288" s="3">
        <v>42334</v>
      </c>
      <c r="F4288" t="s">
        <v>7</v>
      </c>
      <c r="G4288" s="10">
        <f>VLOOKUP(F4288,ship,2,FALSE)</f>
        <v>1</v>
      </c>
      <c r="H4288" t="s">
        <v>3917</v>
      </c>
      <c r="I4288">
        <f>VLOOKUP(H4288,customer,2,FALSE)</f>
        <v>663</v>
      </c>
      <c r="J4288" t="s">
        <v>2486</v>
      </c>
      <c r="K4288" t="s">
        <v>18</v>
      </c>
      <c r="L4288">
        <f>VLOOKUP(K4288,segment1,2,FALSE)</f>
        <v>2</v>
      </c>
      <c r="M4288" t="s">
        <v>3255</v>
      </c>
      <c r="N4288" t="s">
        <v>2834</v>
      </c>
      <c r="O4288">
        <f>VLOOKUP(N4288,city,2,FALSE)</f>
        <v>397</v>
      </c>
      <c r="P4288" t="s">
        <v>54</v>
      </c>
      <c r="Q4288">
        <f>VLOOKUP(P4288,state,2,FALSE)</f>
        <v>6</v>
      </c>
      <c r="R4288">
        <v>77642</v>
      </c>
      <c r="S4288" t="s">
        <v>55</v>
      </c>
      <c r="T4288" s="10">
        <f>VLOOKUP(S4288,region,2,FALSE)</f>
        <v>3</v>
      </c>
      <c r="U4288" t="s">
        <v>5635</v>
      </c>
      <c r="V4288" t="s">
        <v>35</v>
      </c>
      <c r="W4288">
        <f>VLOOKUP(U4288,product,2,FALSE)</f>
        <v>1573</v>
      </c>
      <c r="X4288">
        <f>VLOOKUP(V4288,category,2,FALSE)</f>
        <v>3</v>
      </c>
      <c r="Y4288" t="s">
        <v>3236</v>
      </c>
      <c r="Z4288">
        <f>VLOOKUP(Y4288,subcategory,2,FALSE)</f>
        <v>17</v>
      </c>
      <c r="AA4288" t="s">
        <v>1520</v>
      </c>
      <c r="AB4288">
        <v>439.99200000000002</v>
      </c>
      <c r="AC4288">
        <v>1</v>
      </c>
      <c r="AD4288">
        <v>0.2</v>
      </c>
      <c r="AE4288" s="4">
        <v>164.99700000000001</v>
      </c>
    </row>
    <row r="4289" spans="1:31" x14ac:dyDescent="0.3">
      <c r="A4289" s="2">
        <v>4288</v>
      </c>
      <c r="B4289" t="s">
        <v>9954</v>
      </c>
      <c r="C4289">
        <f>VLOOKUP(B4289,order,2,FALSE)</f>
        <v>2130</v>
      </c>
      <c r="D4289" s="3">
        <v>43097</v>
      </c>
      <c r="E4289" s="3">
        <v>43103</v>
      </c>
      <c r="F4289" t="s">
        <v>25</v>
      </c>
      <c r="G4289" s="10">
        <f>VLOOKUP(F4289,ship,2,FALSE)</f>
        <v>2</v>
      </c>
      <c r="H4289" t="s">
        <v>3637</v>
      </c>
      <c r="I4289">
        <f>VLOOKUP(H4289,customer,2,FALSE)</f>
        <v>383</v>
      </c>
      <c r="J4289" t="s">
        <v>1417</v>
      </c>
      <c r="K4289" t="s">
        <v>52</v>
      </c>
      <c r="L4289">
        <f>VLOOKUP(K4289,segment1,2,FALSE)</f>
        <v>3</v>
      </c>
      <c r="M4289" t="s">
        <v>3255</v>
      </c>
      <c r="N4289" t="s">
        <v>2373</v>
      </c>
      <c r="O4289">
        <f>VLOOKUP(N4289,city,2,FALSE)</f>
        <v>317</v>
      </c>
      <c r="P4289" t="s">
        <v>173</v>
      </c>
      <c r="Q4289">
        <f>VLOOKUP(P4289,state,2,FALSE)</f>
        <v>19</v>
      </c>
      <c r="R4289">
        <v>37211</v>
      </c>
      <c r="S4289" t="s">
        <v>12</v>
      </c>
      <c r="T4289" s="10">
        <f>VLOOKUP(S4289,region,2,FALSE)</f>
        <v>1</v>
      </c>
      <c r="U4289" t="s">
        <v>4559</v>
      </c>
      <c r="V4289" t="s">
        <v>22</v>
      </c>
      <c r="W4289">
        <v>2145</v>
      </c>
      <c r="X4289">
        <f>VLOOKUP(V4289,category,2,FALSE)</f>
        <v>2</v>
      </c>
      <c r="Y4289" t="s">
        <v>3227</v>
      </c>
      <c r="Z4289">
        <f>VLOOKUP(Y4289,subcategory,2,FALSE)</f>
        <v>5</v>
      </c>
      <c r="AA4289" t="s">
        <v>477</v>
      </c>
      <c r="AB4289">
        <v>64.784000000000006</v>
      </c>
      <c r="AC4289">
        <v>1</v>
      </c>
      <c r="AD4289">
        <v>0.2</v>
      </c>
      <c r="AE4289" s="4">
        <v>-12.956800000000005</v>
      </c>
    </row>
    <row r="4290" spans="1:31" x14ac:dyDescent="0.3">
      <c r="A4290" s="2">
        <v>4289</v>
      </c>
      <c r="B4290" t="s">
        <v>7334</v>
      </c>
      <c r="C4290">
        <f>VLOOKUP(B4290,order,2,FALSE)</f>
        <v>2131</v>
      </c>
      <c r="D4290" s="3">
        <v>42141</v>
      </c>
      <c r="E4290" s="3">
        <v>42145</v>
      </c>
      <c r="F4290" t="s">
        <v>25</v>
      </c>
      <c r="G4290" s="10">
        <f>VLOOKUP(F4290,ship,2,FALSE)</f>
        <v>2</v>
      </c>
      <c r="H4290" t="s">
        <v>3276</v>
      </c>
      <c r="I4290">
        <f>VLOOKUP(H4290,customer,2,FALSE)</f>
        <v>22</v>
      </c>
      <c r="J4290" t="s">
        <v>117</v>
      </c>
      <c r="K4290" t="s">
        <v>18</v>
      </c>
      <c r="L4290">
        <f>VLOOKUP(K4290,segment1,2,FALSE)</f>
        <v>2</v>
      </c>
      <c r="M4290" t="s">
        <v>3255</v>
      </c>
      <c r="N4290" t="s">
        <v>95</v>
      </c>
      <c r="O4290">
        <f>VLOOKUP(N4290,city,2,FALSE)</f>
        <v>13</v>
      </c>
      <c r="P4290" t="s">
        <v>54</v>
      </c>
      <c r="Q4290">
        <f>VLOOKUP(P4290,state,2,FALSE)</f>
        <v>6</v>
      </c>
      <c r="R4290">
        <v>77095</v>
      </c>
      <c r="S4290" t="s">
        <v>55</v>
      </c>
      <c r="T4290" s="10">
        <f>VLOOKUP(S4290,region,2,FALSE)</f>
        <v>3</v>
      </c>
      <c r="U4290" t="s">
        <v>5274</v>
      </c>
      <c r="V4290" t="s">
        <v>22</v>
      </c>
      <c r="W4290">
        <f>VLOOKUP(U4290,product,2,FALSE)</f>
        <v>1198</v>
      </c>
      <c r="X4290">
        <f>VLOOKUP(V4290,category,2,FALSE)</f>
        <v>2</v>
      </c>
      <c r="Y4290" t="s">
        <v>3231</v>
      </c>
      <c r="Z4290">
        <f>VLOOKUP(Y4290,subcategory,2,FALSE)</f>
        <v>9</v>
      </c>
      <c r="AA4290" t="s">
        <v>2976</v>
      </c>
      <c r="AB4290">
        <v>33.279999999999994</v>
      </c>
      <c r="AC4290">
        <v>5</v>
      </c>
      <c r="AD4290">
        <v>0.8</v>
      </c>
      <c r="AE4290" s="4">
        <v>-49.92</v>
      </c>
    </row>
    <row r="4291" spans="1:31" x14ac:dyDescent="0.3">
      <c r="A4291" s="2">
        <v>4290</v>
      </c>
      <c r="B4291" t="s">
        <v>7334</v>
      </c>
      <c r="C4291">
        <f>VLOOKUP(B4291,order,2,FALSE)</f>
        <v>2131</v>
      </c>
      <c r="D4291" s="3">
        <v>42141</v>
      </c>
      <c r="E4291" s="3">
        <v>42145</v>
      </c>
      <c r="F4291" t="s">
        <v>25</v>
      </c>
      <c r="G4291" s="10">
        <f>VLOOKUP(F4291,ship,2,FALSE)</f>
        <v>2</v>
      </c>
      <c r="H4291" t="s">
        <v>3276</v>
      </c>
      <c r="I4291">
        <f>VLOOKUP(H4291,customer,2,FALSE)</f>
        <v>22</v>
      </c>
      <c r="J4291" t="s">
        <v>117</v>
      </c>
      <c r="K4291" t="s">
        <v>18</v>
      </c>
      <c r="L4291">
        <f>VLOOKUP(K4291,segment1,2,FALSE)</f>
        <v>2</v>
      </c>
      <c r="M4291" t="s">
        <v>3255</v>
      </c>
      <c r="N4291" t="s">
        <v>95</v>
      </c>
      <c r="O4291">
        <f>VLOOKUP(N4291,city,2,FALSE)</f>
        <v>13</v>
      </c>
      <c r="P4291" t="s">
        <v>54</v>
      </c>
      <c r="Q4291">
        <f>VLOOKUP(P4291,state,2,FALSE)</f>
        <v>6</v>
      </c>
      <c r="R4291">
        <v>77095</v>
      </c>
      <c r="S4291" t="s">
        <v>55</v>
      </c>
      <c r="T4291" s="10">
        <f>VLOOKUP(S4291,region,2,FALSE)</f>
        <v>3</v>
      </c>
      <c r="U4291" t="s">
        <v>4797</v>
      </c>
      <c r="V4291" t="s">
        <v>22</v>
      </c>
      <c r="W4291">
        <v>2146</v>
      </c>
      <c r="X4291">
        <f>VLOOKUP(V4291,category,2,FALSE)</f>
        <v>2</v>
      </c>
      <c r="Y4291" t="s">
        <v>45</v>
      </c>
      <c r="Z4291">
        <f>VLOOKUP(Y4291,subcategory,2,FALSE)</f>
        <v>11</v>
      </c>
      <c r="AA4291" t="s">
        <v>2437</v>
      </c>
      <c r="AB4291">
        <v>14.088000000000001</v>
      </c>
      <c r="AC4291">
        <v>3</v>
      </c>
      <c r="AD4291">
        <v>0.2</v>
      </c>
      <c r="AE4291" s="4">
        <v>4.9307999999999996</v>
      </c>
    </row>
    <row r="4292" spans="1:31" x14ac:dyDescent="0.3">
      <c r="A4292" s="2">
        <v>4291</v>
      </c>
      <c r="B4292" t="s">
        <v>9955</v>
      </c>
      <c r="C4292">
        <f>VLOOKUP(B4292,order,2,FALSE)</f>
        <v>2132</v>
      </c>
      <c r="D4292" s="3">
        <v>43078</v>
      </c>
      <c r="E4292" s="3">
        <v>43082</v>
      </c>
      <c r="F4292" t="s">
        <v>7</v>
      </c>
      <c r="G4292" s="10">
        <f>VLOOKUP(F4292,ship,2,FALSE)</f>
        <v>1</v>
      </c>
      <c r="H4292" t="s">
        <v>3656</v>
      </c>
      <c r="I4292">
        <f>VLOOKUP(H4292,customer,2,FALSE)</f>
        <v>402</v>
      </c>
      <c r="J4292" t="s">
        <v>1503</v>
      </c>
      <c r="K4292" t="s">
        <v>52</v>
      </c>
      <c r="L4292">
        <f>VLOOKUP(K4292,segment1,2,FALSE)</f>
        <v>3</v>
      </c>
      <c r="M4292" t="s">
        <v>3255</v>
      </c>
      <c r="N4292" t="s">
        <v>19</v>
      </c>
      <c r="O4292">
        <f>VLOOKUP(N4292,city,2,FALSE)</f>
        <v>2</v>
      </c>
      <c r="P4292" t="s">
        <v>20</v>
      </c>
      <c r="Q4292">
        <f>VLOOKUP(P4292,state,2,FALSE)</f>
        <v>2</v>
      </c>
      <c r="R4292">
        <v>90004</v>
      </c>
      <c r="S4292" t="s">
        <v>21</v>
      </c>
      <c r="T4292" s="10">
        <f>VLOOKUP(S4292,region,2,FALSE)</f>
        <v>2</v>
      </c>
      <c r="U4292" t="s">
        <v>4417</v>
      </c>
      <c r="V4292" t="s">
        <v>22</v>
      </c>
      <c r="W4292">
        <f>VLOOKUP(U4292,product,2,FALSE)</f>
        <v>312</v>
      </c>
      <c r="X4292">
        <f>VLOOKUP(V4292,category,2,FALSE)</f>
        <v>2</v>
      </c>
      <c r="Y4292" t="s">
        <v>3229</v>
      </c>
      <c r="Z4292">
        <f>VLOOKUP(Y4292,subcategory,2,FALSE)</f>
        <v>7</v>
      </c>
      <c r="AA4292" t="s">
        <v>1446</v>
      </c>
      <c r="AB4292">
        <v>11.16</v>
      </c>
      <c r="AC4292">
        <v>2</v>
      </c>
      <c r="AD4292">
        <v>0</v>
      </c>
      <c r="AE4292" s="4">
        <v>2.7899999999999991</v>
      </c>
    </row>
    <row r="4293" spans="1:31" x14ac:dyDescent="0.3">
      <c r="A4293" s="2">
        <v>4292</v>
      </c>
      <c r="B4293" t="s">
        <v>9955</v>
      </c>
      <c r="C4293">
        <f>VLOOKUP(B4293,order,2,FALSE)</f>
        <v>2132</v>
      </c>
      <c r="D4293" s="3">
        <v>43078</v>
      </c>
      <c r="E4293" s="3">
        <v>43082</v>
      </c>
      <c r="F4293" t="s">
        <v>7</v>
      </c>
      <c r="G4293" s="10">
        <f>VLOOKUP(F4293,ship,2,FALSE)</f>
        <v>1</v>
      </c>
      <c r="H4293" t="s">
        <v>3656</v>
      </c>
      <c r="I4293">
        <f>VLOOKUP(H4293,customer,2,FALSE)</f>
        <v>402</v>
      </c>
      <c r="J4293" t="s">
        <v>1503</v>
      </c>
      <c r="K4293" t="s">
        <v>52</v>
      </c>
      <c r="L4293">
        <f>VLOOKUP(K4293,segment1,2,FALSE)</f>
        <v>3</v>
      </c>
      <c r="M4293" t="s">
        <v>3255</v>
      </c>
      <c r="N4293" t="s">
        <v>19</v>
      </c>
      <c r="O4293">
        <f>VLOOKUP(N4293,city,2,FALSE)</f>
        <v>2</v>
      </c>
      <c r="P4293" t="s">
        <v>20</v>
      </c>
      <c r="Q4293">
        <f>VLOOKUP(P4293,state,2,FALSE)</f>
        <v>2</v>
      </c>
      <c r="R4293">
        <v>90004</v>
      </c>
      <c r="S4293" t="s">
        <v>21</v>
      </c>
      <c r="T4293" s="10">
        <f>VLOOKUP(S4293,region,2,FALSE)</f>
        <v>2</v>
      </c>
      <c r="U4293" t="s">
        <v>4317</v>
      </c>
      <c r="V4293" t="s">
        <v>13</v>
      </c>
      <c r="W4293">
        <v>2147</v>
      </c>
      <c r="X4293">
        <f>VLOOKUP(V4293,category,2,FALSE)</f>
        <v>1</v>
      </c>
      <c r="Y4293" t="s">
        <v>29</v>
      </c>
      <c r="Z4293">
        <f>VLOOKUP(Y4293,subcategory,2,FALSE)</f>
        <v>4</v>
      </c>
      <c r="AA4293" t="s">
        <v>2315</v>
      </c>
      <c r="AB4293">
        <v>896.32799999999997</v>
      </c>
      <c r="AC4293">
        <v>9</v>
      </c>
      <c r="AD4293">
        <v>0.2</v>
      </c>
      <c r="AE4293" s="4">
        <v>22.408199999999994</v>
      </c>
    </row>
    <row r="4294" spans="1:31" x14ac:dyDescent="0.3">
      <c r="A4294" s="2">
        <v>4293</v>
      </c>
      <c r="B4294" t="s">
        <v>9955</v>
      </c>
      <c r="C4294">
        <f>VLOOKUP(B4294,order,2,FALSE)</f>
        <v>2132</v>
      </c>
      <c r="D4294" s="3">
        <v>43078</v>
      </c>
      <c r="E4294" s="3">
        <v>43082</v>
      </c>
      <c r="F4294" t="s">
        <v>7</v>
      </c>
      <c r="G4294" s="10">
        <f>VLOOKUP(F4294,ship,2,FALSE)</f>
        <v>1</v>
      </c>
      <c r="H4294" t="s">
        <v>3656</v>
      </c>
      <c r="I4294">
        <f>VLOOKUP(H4294,customer,2,FALSE)</f>
        <v>402</v>
      </c>
      <c r="J4294" t="s">
        <v>1503</v>
      </c>
      <c r="K4294" t="s">
        <v>52</v>
      </c>
      <c r="L4294">
        <f>VLOOKUP(K4294,segment1,2,FALSE)</f>
        <v>3</v>
      </c>
      <c r="M4294" t="s">
        <v>3255</v>
      </c>
      <c r="N4294" t="s">
        <v>19</v>
      </c>
      <c r="O4294">
        <f>VLOOKUP(N4294,city,2,FALSE)</f>
        <v>2</v>
      </c>
      <c r="P4294" t="s">
        <v>20</v>
      </c>
      <c r="Q4294">
        <f>VLOOKUP(P4294,state,2,FALSE)</f>
        <v>2</v>
      </c>
      <c r="R4294">
        <v>90004</v>
      </c>
      <c r="S4294" t="s">
        <v>21</v>
      </c>
      <c r="T4294" s="10">
        <f>VLOOKUP(S4294,region,2,FALSE)</f>
        <v>2</v>
      </c>
      <c r="U4294" t="s">
        <v>5220</v>
      </c>
      <c r="V4294" t="s">
        <v>22</v>
      </c>
      <c r="W4294">
        <f>VLOOKUP(U4294,product,2,FALSE)</f>
        <v>1142</v>
      </c>
      <c r="X4294">
        <f>VLOOKUP(V4294,category,2,FALSE)</f>
        <v>2</v>
      </c>
      <c r="Y4294" t="s">
        <v>38</v>
      </c>
      <c r="Z4294">
        <f>VLOOKUP(Y4294,subcategory,2,FALSE)</f>
        <v>10</v>
      </c>
      <c r="AA4294" t="s">
        <v>2383</v>
      </c>
      <c r="AB4294">
        <v>189</v>
      </c>
      <c r="AC4294">
        <v>1</v>
      </c>
      <c r="AD4294">
        <v>0</v>
      </c>
      <c r="AE4294" s="4">
        <v>68.039999999999992</v>
      </c>
    </row>
    <row r="4295" spans="1:31" x14ac:dyDescent="0.3">
      <c r="A4295" s="2">
        <v>4294</v>
      </c>
      <c r="B4295" t="s">
        <v>9956</v>
      </c>
      <c r="C4295">
        <f>VLOOKUP(B4295,order,2,FALSE)</f>
        <v>2133</v>
      </c>
      <c r="D4295" s="3">
        <v>42804</v>
      </c>
      <c r="E4295" s="3">
        <v>42810</v>
      </c>
      <c r="F4295" t="s">
        <v>25</v>
      </c>
      <c r="G4295" s="10">
        <f>VLOOKUP(F4295,ship,2,FALSE)</f>
        <v>2</v>
      </c>
      <c r="H4295" t="s">
        <v>3267</v>
      </c>
      <c r="I4295">
        <f>VLOOKUP(H4295,customer,2,FALSE)</f>
        <v>13</v>
      </c>
      <c r="J4295" t="s">
        <v>81</v>
      </c>
      <c r="K4295" t="s">
        <v>9</v>
      </c>
      <c r="L4295">
        <f>VLOOKUP(K4295,segment1,2,FALSE)</f>
        <v>1</v>
      </c>
      <c r="M4295" t="s">
        <v>3255</v>
      </c>
      <c r="N4295" t="s">
        <v>77</v>
      </c>
      <c r="O4295">
        <f>VLOOKUP(N4295,city,2,FALSE)</f>
        <v>11</v>
      </c>
      <c r="P4295" t="s">
        <v>78</v>
      </c>
      <c r="Q4295">
        <f>VLOOKUP(P4295,state,2,FALSE)</f>
        <v>10</v>
      </c>
      <c r="R4295">
        <v>19140</v>
      </c>
      <c r="S4295" t="s">
        <v>79</v>
      </c>
      <c r="T4295" s="10">
        <f>VLOOKUP(S4295,region,2,FALSE)</f>
        <v>4</v>
      </c>
      <c r="U4295" t="s">
        <v>4281</v>
      </c>
      <c r="V4295" t="s">
        <v>35</v>
      </c>
      <c r="W4295">
        <v>2148</v>
      </c>
      <c r="X4295">
        <f>VLOOKUP(V4295,category,2,FALSE)</f>
        <v>3</v>
      </c>
      <c r="Y4295" t="s">
        <v>3230</v>
      </c>
      <c r="Z4295">
        <f>VLOOKUP(Y4295,subcategory,2,FALSE)</f>
        <v>8</v>
      </c>
      <c r="AA4295" t="s">
        <v>2307</v>
      </c>
      <c r="AB4295">
        <v>53.981999999999999</v>
      </c>
      <c r="AC4295">
        <v>3</v>
      </c>
      <c r="AD4295">
        <v>0.4</v>
      </c>
      <c r="AE4295" s="4">
        <v>-10.796399999999995</v>
      </c>
    </row>
    <row r="4296" spans="1:31" x14ac:dyDescent="0.3">
      <c r="A4296" s="2">
        <v>4295</v>
      </c>
      <c r="B4296" t="s">
        <v>9957</v>
      </c>
      <c r="C4296">
        <f>VLOOKUP(B4296,order,2,FALSE)</f>
        <v>2134</v>
      </c>
      <c r="D4296" s="3">
        <v>43030</v>
      </c>
      <c r="E4296" s="3">
        <v>43035</v>
      </c>
      <c r="F4296" t="s">
        <v>25</v>
      </c>
      <c r="G4296" s="10">
        <f>VLOOKUP(F4296,ship,2,FALSE)</f>
        <v>2</v>
      </c>
      <c r="H4296" t="s">
        <v>3949</v>
      </c>
      <c r="I4296">
        <f>VLOOKUP(H4296,customer,2,FALSE)</f>
        <v>695</v>
      </c>
      <c r="J4296" t="s">
        <v>2609</v>
      </c>
      <c r="K4296" t="s">
        <v>18</v>
      </c>
      <c r="L4296">
        <f>VLOOKUP(K4296,segment1,2,FALSE)</f>
        <v>2</v>
      </c>
      <c r="M4296" t="s">
        <v>3255</v>
      </c>
      <c r="N4296" t="s">
        <v>1972</v>
      </c>
      <c r="O4296">
        <f>VLOOKUP(N4296,city,2,FALSE)</f>
        <v>253</v>
      </c>
      <c r="P4296" t="s">
        <v>212</v>
      </c>
      <c r="Q4296">
        <f>VLOOKUP(P4296,state,2,FALSE)</f>
        <v>22</v>
      </c>
      <c r="R4296">
        <v>97756</v>
      </c>
      <c r="S4296" t="s">
        <v>21</v>
      </c>
      <c r="T4296" s="10">
        <f>VLOOKUP(S4296,region,2,FALSE)</f>
        <v>2</v>
      </c>
      <c r="U4296" t="s">
        <v>4331</v>
      </c>
      <c r="V4296" t="s">
        <v>13</v>
      </c>
      <c r="W4296">
        <f>VLOOKUP(U4296,product,2,FALSE)</f>
        <v>224</v>
      </c>
      <c r="X4296">
        <f>VLOOKUP(V4296,category,2,FALSE)</f>
        <v>1</v>
      </c>
      <c r="Y4296" t="s">
        <v>29</v>
      </c>
      <c r="Z4296">
        <f>VLOOKUP(Y4296,subcategory,2,FALSE)</f>
        <v>4</v>
      </c>
      <c r="AA4296" t="s">
        <v>2785</v>
      </c>
      <c r="AB4296">
        <v>177.22499999999999</v>
      </c>
      <c r="AC4296">
        <v>5</v>
      </c>
      <c r="AD4296">
        <v>0.5</v>
      </c>
      <c r="AE4296" s="4">
        <v>-120.51299999999998</v>
      </c>
    </row>
    <row r="4297" spans="1:31" x14ac:dyDescent="0.3">
      <c r="A4297" s="2">
        <v>4296</v>
      </c>
      <c r="B4297" t="s">
        <v>9958</v>
      </c>
      <c r="C4297">
        <f>VLOOKUP(B4297,order,2,FALSE)</f>
        <v>2135</v>
      </c>
      <c r="D4297" s="3">
        <v>42919</v>
      </c>
      <c r="E4297" s="3">
        <v>42926</v>
      </c>
      <c r="F4297" t="s">
        <v>25</v>
      </c>
      <c r="G4297" s="10">
        <f>VLOOKUP(F4297,ship,2,FALSE)</f>
        <v>2</v>
      </c>
      <c r="H4297" t="s">
        <v>3348</v>
      </c>
      <c r="I4297">
        <f>VLOOKUP(H4297,customer,2,FALSE)</f>
        <v>94</v>
      </c>
      <c r="J4297" t="s">
        <v>394</v>
      </c>
      <c r="K4297" t="s">
        <v>9</v>
      </c>
      <c r="L4297">
        <f>VLOOKUP(K4297,segment1,2,FALSE)</f>
        <v>1</v>
      </c>
      <c r="M4297" t="s">
        <v>3255</v>
      </c>
      <c r="N4297" t="s">
        <v>2837</v>
      </c>
      <c r="O4297">
        <f>VLOOKUP(N4297,city,2,FALSE)</f>
        <v>398</v>
      </c>
      <c r="P4297" t="s">
        <v>20</v>
      </c>
      <c r="Q4297">
        <f>VLOOKUP(P4297,state,2,FALSE)</f>
        <v>2</v>
      </c>
      <c r="R4297">
        <v>95610</v>
      </c>
      <c r="S4297" t="s">
        <v>21</v>
      </c>
      <c r="T4297" s="10">
        <f>VLOOKUP(S4297,region,2,FALSE)</f>
        <v>2</v>
      </c>
      <c r="U4297" t="s">
        <v>5680</v>
      </c>
      <c r="V4297" t="s">
        <v>13</v>
      </c>
      <c r="W4297">
        <v>2149</v>
      </c>
      <c r="X4297">
        <f>VLOOKUP(V4297,category,2,FALSE)</f>
        <v>1</v>
      </c>
      <c r="Y4297" t="s">
        <v>3228</v>
      </c>
      <c r="Z4297">
        <f>VLOOKUP(Y4297,subcategory,2,FALSE)</f>
        <v>6</v>
      </c>
      <c r="AA4297" t="s">
        <v>1235</v>
      </c>
      <c r="AB4297">
        <v>129.39000000000001</v>
      </c>
      <c r="AC4297">
        <v>3</v>
      </c>
      <c r="AD4297">
        <v>0</v>
      </c>
      <c r="AE4297" s="4">
        <v>54.343800000000009</v>
      </c>
    </row>
    <row r="4298" spans="1:31" x14ac:dyDescent="0.3">
      <c r="A4298" s="2">
        <v>4297</v>
      </c>
      <c r="B4298" t="s">
        <v>9959</v>
      </c>
      <c r="C4298">
        <f>VLOOKUP(B4298,order,2,FALSE)</f>
        <v>2136</v>
      </c>
      <c r="D4298" s="3">
        <v>42982</v>
      </c>
      <c r="E4298" s="3">
        <v>42988</v>
      </c>
      <c r="F4298" t="s">
        <v>25</v>
      </c>
      <c r="G4298" s="10">
        <f>VLOOKUP(F4298,ship,2,FALSE)</f>
        <v>2</v>
      </c>
      <c r="H4298" t="s">
        <v>3515</v>
      </c>
      <c r="I4298">
        <f>VLOOKUP(H4298,customer,2,FALSE)</f>
        <v>261</v>
      </c>
      <c r="J4298" t="s">
        <v>1019</v>
      </c>
      <c r="K4298" t="s">
        <v>18</v>
      </c>
      <c r="L4298">
        <f>VLOOKUP(K4298,segment1,2,FALSE)</f>
        <v>2</v>
      </c>
      <c r="M4298" t="s">
        <v>3255</v>
      </c>
      <c r="N4298" t="s">
        <v>19</v>
      </c>
      <c r="O4298">
        <f>VLOOKUP(N4298,city,2,FALSE)</f>
        <v>2</v>
      </c>
      <c r="P4298" t="s">
        <v>20</v>
      </c>
      <c r="Q4298">
        <f>VLOOKUP(P4298,state,2,FALSE)</f>
        <v>2</v>
      </c>
      <c r="R4298">
        <v>90032</v>
      </c>
      <c r="S4298" t="s">
        <v>21</v>
      </c>
      <c r="T4298" s="10">
        <f>VLOOKUP(S4298,region,2,FALSE)</f>
        <v>2</v>
      </c>
      <c r="U4298" t="s">
        <v>5117</v>
      </c>
      <c r="V4298" t="s">
        <v>22</v>
      </c>
      <c r="W4298">
        <f>VLOOKUP(U4298,product,2,FALSE)</f>
        <v>1034</v>
      </c>
      <c r="X4298">
        <f>VLOOKUP(V4298,category,2,FALSE)</f>
        <v>2</v>
      </c>
      <c r="Y4298" t="s">
        <v>3227</v>
      </c>
      <c r="Z4298">
        <f>VLOOKUP(Y4298,subcategory,2,FALSE)</f>
        <v>5</v>
      </c>
      <c r="AA4298" t="s">
        <v>1535</v>
      </c>
      <c r="AB4298">
        <v>54.32</v>
      </c>
      <c r="AC4298">
        <v>4</v>
      </c>
      <c r="AD4298">
        <v>0</v>
      </c>
      <c r="AE4298" s="4">
        <v>0.54319999999999879</v>
      </c>
    </row>
    <row r="4299" spans="1:31" x14ac:dyDescent="0.3">
      <c r="A4299" s="2">
        <v>4298</v>
      </c>
      <c r="B4299" t="s">
        <v>9960</v>
      </c>
      <c r="C4299">
        <f>VLOOKUP(B4299,order,2,FALSE)</f>
        <v>2137</v>
      </c>
      <c r="D4299" s="3">
        <v>42970</v>
      </c>
      <c r="E4299" s="3">
        <v>42973</v>
      </c>
      <c r="F4299" t="s">
        <v>7</v>
      </c>
      <c r="G4299" s="10">
        <f>VLOOKUP(F4299,ship,2,FALSE)</f>
        <v>1</v>
      </c>
      <c r="H4299" t="s">
        <v>3393</v>
      </c>
      <c r="I4299">
        <f>VLOOKUP(H4299,customer,2,FALSE)</f>
        <v>139</v>
      </c>
      <c r="J4299" t="s">
        <v>579</v>
      </c>
      <c r="K4299" t="s">
        <v>9</v>
      </c>
      <c r="L4299">
        <f>VLOOKUP(K4299,segment1,2,FALSE)</f>
        <v>1</v>
      </c>
      <c r="M4299" t="s">
        <v>3255</v>
      </c>
      <c r="N4299" t="s">
        <v>2370</v>
      </c>
      <c r="O4299">
        <f>VLOOKUP(N4299,city,2,FALSE)</f>
        <v>316</v>
      </c>
      <c r="P4299" t="s">
        <v>28</v>
      </c>
      <c r="Q4299">
        <f>VLOOKUP(P4299,state,2,FALSE)</f>
        <v>3</v>
      </c>
      <c r="R4299">
        <v>32303</v>
      </c>
      <c r="S4299" t="s">
        <v>12</v>
      </c>
      <c r="T4299" s="10">
        <f>VLOOKUP(S4299,region,2,FALSE)</f>
        <v>1</v>
      </c>
      <c r="U4299" t="s">
        <v>5529</v>
      </c>
      <c r="V4299" t="s">
        <v>35</v>
      </c>
      <c r="W4299">
        <v>2150</v>
      </c>
      <c r="X4299">
        <f>VLOOKUP(V4299,category,2,FALSE)</f>
        <v>3</v>
      </c>
      <c r="Y4299" t="s">
        <v>3230</v>
      </c>
      <c r="Z4299">
        <f>VLOOKUP(Y4299,subcategory,2,FALSE)</f>
        <v>8</v>
      </c>
      <c r="AA4299" t="s">
        <v>2274</v>
      </c>
      <c r="AB4299">
        <v>4367.8960000000006</v>
      </c>
      <c r="AC4299">
        <v>13</v>
      </c>
      <c r="AD4299">
        <v>0.2</v>
      </c>
      <c r="AE4299" s="4">
        <v>327.59220000000005</v>
      </c>
    </row>
    <row r="4300" spans="1:31" x14ac:dyDescent="0.3">
      <c r="A4300" s="2">
        <v>4299</v>
      </c>
      <c r="B4300" t="s">
        <v>9960</v>
      </c>
      <c r="C4300">
        <f>VLOOKUP(B4300,order,2,FALSE)</f>
        <v>2137</v>
      </c>
      <c r="D4300" s="3">
        <v>42970</v>
      </c>
      <c r="E4300" s="3">
        <v>42973</v>
      </c>
      <c r="F4300" t="s">
        <v>7</v>
      </c>
      <c r="G4300" s="10">
        <f>VLOOKUP(F4300,ship,2,FALSE)</f>
        <v>1</v>
      </c>
      <c r="H4300" t="s">
        <v>3393</v>
      </c>
      <c r="I4300">
        <f>VLOOKUP(H4300,customer,2,FALSE)</f>
        <v>139</v>
      </c>
      <c r="J4300" t="s">
        <v>579</v>
      </c>
      <c r="K4300" t="s">
        <v>9</v>
      </c>
      <c r="L4300">
        <f>VLOOKUP(K4300,segment1,2,FALSE)</f>
        <v>1</v>
      </c>
      <c r="M4300" t="s">
        <v>3255</v>
      </c>
      <c r="N4300" t="s">
        <v>2370</v>
      </c>
      <c r="O4300">
        <f>VLOOKUP(N4300,city,2,FALSE)</f>
        <v>316</v>
      </c>
      <c r="P4300" t="s">
        <v>28</v>
      </c>
      <c r="Q4300">
        <f>VLOOKUP(P4300,state,2,FALSE)</f>
        <v>3</v>
      </c>
      <c r="R4300">
        <v>32303</v>
      </c>
      <c r="S4300" t="s">
        <v>12</v>
      </c>
      <c r="T4300" s="10">
        <f>VLOOKUP(S4300,region,2,FALSE)</f>
        <v>1</v>
      </c>
      <c r="U4300" t="s">
        <v>5251</v>
      </c>
      <c r="V4300" t="s">
        <v>22</v>
      </c>
      <c r="W4300">
        <f>VLOOKUP(U4300,product,2,FALSE)</f>
        <v>1175</v>
      </c>
      <c r="X4300">
        <f>VLOOKUP(V4300,category,2,FALSE)</f>
        <v>2</v>
      </c>
      <c r="Y4300" t="s">
        <v>45</v>
      </c>
      <c r="Z4300">
        <f>VLOOKUP(Y4300,subcategory,2,FALSE)</f>
        <v>11</v>
      </c>
      <c r="AA4300" t="s">
        <v>2326</v>
      </c>
      <c r="AB4300">
        <v>49.568000000000005</v>
      </c>
      <c r="AC4300">
        <v>2</v>
      </c>
      <c r="AD4300">
        <v>0.2</v>
      </c>
      <c r="AE4300" s="4">
        <v>15.489999999999997</v>
      </c>
    </row>
    <row r="4301" spans="1:31" x14ac:dyDescent="0.3">
      <c r="A4301" s="2">
        <v>4300</v>
      </c>
      <c r="B4301" t="s">
        <v>9960</v>
      </c>
      <c r="C4301">
        <f>VLOOKUP(B4301,order,2,FALSE)</f>
        <v>2137</v>
      </c>
      <c r="D4301" s="3">
        <v>42970</v>
      </c>
      <c r="E4301" s="3">
        <v>42973</v>
      </c>
      <c r="F4301" t="s">
        <v>7</v>
      </c>
      <c r="G4301" s="10">
        <f>VLOOKUP(F4301,ship,2,FALSE)</f>
        <v>1</v>
      </c>
      <c r="H4301" t="s">
        <v>3393</v>
      </c>
      <c r="I4301">
        <f>VLOOKUP(H4301,customer,2,FALSE)</f>
        <v>139</v>
      </c>
      <c r="J4301" t="s">
        <v>579</v>
      </c>
      <c r="K4301" t="s">
        <v>9</v>
      </c>
      <c r="L4301">
        <f>VLOOKUP(K4301,segment1,2,FALSE)</f>
        <v>1</v>
      </c>
      <c r="M4301" t="s">
        <v>3255</v>
      </c>
      <c r="N4301" t="s">
        <v>2370</v>
      </c>
      <c r="O4301">
        <f>VLOOKUP(N4301,city,2,FALSE)</f>
        <v>316</v>
      </c>
      <c r="P4301" t="s">
        <v>28</v>
      </c>
      <c r="Q4301">
        <f>VLOOKUP(P4301,state,2,FALSE)</f>
        <v>3</v>
      </c>
      <c r="R4301">
        <v>32303</v>
      </c>
      <c r="S4301" t="s">
        <v>12</v>
      </c>
      <c r="T4301" s="10">
        <f>VLOOKUP(S4301,region,2,FALSE)</f>
        <v>1</v>
      </c>
      <c r="U4301" t="s">
        <v>4080</v>
      </c>
      <c r="V4301" t="s">
        <v>22</v>
      </c>
      <c r="W4301">
        <v>2151</v>
      </c>
      <c r="X4301">
        <f>VLOOKUP(V4301,category,2,FALSE)</f>
        <v>2</v>
      </c>
      <c r="Y4301" t="s">
        <v>38</v>
      </c>
      <c r="Z4301">
        <f>VLOOKUP(Y4301,subcategory,2,FALSE)</f>
        <v>10</v>
      </c>
      <c r="AA4301" t="s">
        <v>2634</v>
      </c>
      <c r="AB4301">
        <v>161.376</v>
      </c>
      <c r="AC4301">
        <v>6</v>
      </c>
      <c r="AD4301">
        <v>0.2</v>
      </c>
      <c r="AE4301" s="4">
        <v>12.103199999999994</v>
      </c>
    </row>
    <row r="4302" spans="1:31" x14ac:dyDescent="0.3">
      <c r="A4302" s="2">
        <v>4301</v>
      </c>
      <c r="B4302" t="s">
        <v>9960</v>
      </c>
      <c r="C4302">
        <f>VLOOKUP(B4302,order,2,FALSE)</f>
        <v>2137</v>
      </c>
      <c r="D4302" s="3">
        <v>42970</v>
      </c>
      <c r="E4302" s="3">
        <v>42973</v>
      </c>
      <c r="F4302" t="s">
        <v>7</v>
      </c>
      <c r="G4302" s="10">
        <f>VLOOKUP(F4302,ship,2,FALSE)</f>
        <v>1</v>
      </c>
      <c r="H4302" t="s">
        <v>3393</v>
      </c>
      <c r="I4302">
        <f>VLOOKUP(H4302,customer,2,FALSE)</f>
        <v>139</v>
      </c>
      <c r="J4302" t="s">
        <v>579</v>
      </c>
      <c r="K4302" t="s">
        <v>9</v>
      </c>
      <c r="L4302">
        <f>VLOOKUP(K4302,segment1,2,FALSE)</f>
        <v>1</v>
      </c>
      <c r="M4302" t="s">
        <v>3255</v>
      </c>
      <c r="N4302" t="s">
        <v>2370</v>
      </c>
      <c r="O4302">
        <f>VLOOKUP(N4302,city,2,FALSE)</f>
        <v>316</v>
      </c>
      <c r="P4302" t="s">
        <v>28</v>
      </c>
      <c r="Q4302">
        <f>VLOOKUP(P4302,state,2,FALSE)</f>
        <v>3</v>
      </c>
      <c r="R4302">
        <v>32303</v>
      </c>
      <c r="S4302" t="s">
        <v>12</v>
      </c>
      <c r="T4302" s="10">
        <f>VLOOKUP(S4302,region,2,FALSE)</f>
        <v>1</v>
      </c>
      <c r="U4302" t="s">
        <v>4939</v>
      </c>
      <c r="V4302" t="s">
        <v>13</v>
      </c>
      <c r="W4302">
        <f>VLOOKUP(U4302,product,2,FALSE)</f>
        <v>853</v>
      </c>
      <c r="X4302">
        <f>VLOOKUP(V4302,category,2,FALSE)</f>
        <v>1</v>
      </c>
      <c r="Y4302" t="s">
        <v>3228</v>
      </c>
      <c r="Z4302">
        <f>VLOOKUP(Y4302,subcategory,2,FALSE)</f>
        <v>6</v>
      </c>
      <c r="AA4302" t="s">
        <v>456</v>
      </c>
      <c r="AB4302">
        <v>2.7840000000000003</v>
      </c>
      <c r="AC4302">
        <v>2</v>
      </c>
      <c r="AD4302">
        <v>0.2</v>
      </c>
      <c r="AE4302" s="4">
        <v>0.41759999999999986</v>
      </c>
    </row>
    <row r="4303" spans="1:31" x14ac:dyDescent="0.3">
      <c r="A4303" s="2">
        <v>4302</v>
      </c>
      <c r="B4303" t="s">
        <v>9960</v>
      </c>
      <c r="C4303">
        <f>VLOOKUP(B4303,order,2,FALSE)</f>
        <v>2137</v>
      </c>
      <c r="D4303" s="3">
        <v>42970</v>
      </c>
      <c r="E4303" s="3">
        <v>42973</v>
      </c>
      <c r="F4303" t="s">
        <v>7</v>
      </c>
      <c r="G4303" s="10">
        <f>VLOOKUP(F4303,ship,2,FALSE)</f>
        <v>1</v>
      </c>
      <c r="H4303" t="s">
        <v>3393</v>
      </c>
      <c r="I4303">
        <f>VLOOKUP(H4303,customer,2,FALSE)</f>
        <v>139</v>
      </c>
      <c r="J4303" t="s">
        <v>579</v>
      </c>
      <c r="K4303" t="s">
        <v>9</v>
      </c>
      <c r="L4303">
        <f>VLOOKUP(K4303,segment1,2,FALSE)</f>
        <v>1</v>
      </c>
      <c r="M4303" t="s">
        <v>3255</v>
      </c>
      <c r="N4303" t="s">
        <v>2370</v>
      </c>
      <c r="O4303">
        <f>VLOOKUP(N4303,city,2,FALSE)</f>
        <v>316</v>
      </c>
      <c r="P4303" t="s">
        <v>28</v>
      </c>
      <c r="Q4303">
        <f>VLOOKUP(P4303,state,2,FALSE)</f>
        <v>3</v>
      </c>
      <c r="R4303">
        <v>32303</v>
      </c>
      <c r="S4303" t="s">
        <v>12</v>
      </c>
      <c r="T4303" s="10">
        <f>VLOOKUP(S4303,region,2,FALSE)</f>
        <v>1</v>
      </c>
      <c r="U4303" t="s">
        <v>4921</v>
      </c>
      <c r="V4303" t="s">
        <v>22</v>
      </c>
      <c r="W4303">
        <v>2152</v>
      </c>
      <c r="X4303">
        <f>VLOOKUP(V4303,category,2,FALSE)</f>
        <v>2</v>
      </c>
      <c r="Y4303" t="s">
        <v>45</v>
      </c>
      <c r="Z4303">
        <f>VLOOKUP(Y4303,subcategory,2,FALSE)</f>
        <v>11</v>
      </c>
      <c r="AA4303" t="s">
        <v>2146</v>
      </c>
      <c r="AB4303">
        <v>8.7200000000000006</v>
      </c>
      <c r="AC4303">
        <v>5</v>
      </c>
      <c r="AD4303">
        <v>0.2</v>
      </c>
      <c r="AE4303" s="4">
        <v>2.9429999999999992</v>
      </c>
    </row>
    <row r="4304" spans="1:31" x14ac:dyDescent="0.3">
      <c r="A4304" s="2">
        <v>4303</v>
      </c>
      <c r="B4304" t="s">
        <v>6342</v>
      </c>
      <c r="C4304">
        <f>VLOOKUP(B4304,order,2,FALSE)</f>
        <v>2138</v>
      </c>
      <c r="D4304" s="3">
        <v>41873</v>
      </c>
      <c r="E4304" s="3">
        <v>41876</v>
      </c>
      <c r="F4304" t="s">
        <v>7</v>
      </c>
      <c r="G4304" s="10">
        <f>VLOOKUP(F4304,ship,2,FALSE)</f>
        <v>1</v>
      </c>
      <c r="H4304" t="s">
        <v>3623</v>
      </c>
      <c r="I4304">
        <f>VLOOKUP(H4304,customer,2,FALSE)</f>
        <v>369</v>
      </c>
      <c r="J4304" t="s">
        <v>1370</v>
      </c>
      <c r="K4304" t="s">
        <v>52</v>
      </c>
      <c r="L4304">
        <f>VLOOKUP(K4304,segment1,2,FALSE)</f>
        <v>3</v>
      </c>
      <c r="M4304" t="s">
        <v>3255</v>
      </c>
      <c r="N4304" t="s">
        <v>544</v>
      </c>
      <c r="O4304">
        <f>VLOOKUP(N4304,city,2,FALSE)</f>
        <v>81</v>
      </c>
      <c r="P4304" t="s">
        <v>249</v>
      </c>
      <c r="Q4304">
        <f>VLOOKUP(P4304,state,2,FALSE)</f>
        <v>25</v>
      </c>
      <c r="R4304">
        <v>44107</v>
      </c>
      <c r="S4304" t="s">
        <v>79</v>
      </c>
      <c r="T4304" s="10">
        <f>VLOOKUP(S4304,region,2,FALSE)</f>
        <v>4</v>
      </c>
      <c r="U4304" t="s">
        <v>4388</v>
      </c>
      <c r="V4304" t="s">
        <v>22</v>
      </c>
      <c r="W4304">
        <f>VLOOKUP(U4304,product,2,FALSE)</f>
        <v>283</v>
      </c>
      <c r="X4304">
        <f>VLOOKUP(V4304,category,2,FALSE)</f>
        <v>2</v>
      </c>
      <c r="Y4304" t="s">
        <v>3229</v>
      </c>
      <c r="Z4304">
        <f>VLOOKUP(Y4304,subcategory,2,FALSE)</f>
        <v>7</v>
      </c>
      <c r="AA4304" t="s">
        <v>935</v>
      </c>
      <c r="AB4304">
        <v>3.9119999999999999</v>
      </c>
      <c r="AC4304">
        <v>1</v>
      </c>
      <c r="AD4304">
        <v>0.2</v>
      </c>
      <c r="AE4304" s="4">
        <v>1.0269000000000001</v>
      </c>
    </row>
    <row r="4305" spans="1:31" x14ac:dyDescent="0.3">
      <c r="A4305" s="2">
        <v>4304</v>
      </c>
      <c r="B4305" t="s">
        <v>8503</v>
      </c>
      <c r="C4305">
        <f>VLOOKUP(B4305,order,2,FALSE)</f>
        <v>2139</v>
      </c>
      <c r="D4305" s="3">
        <v>42647</v>
      </c>
      <c r="E4305" s="3">
        <v>42647</v>
      </c>
      <c r="F4305" t="s">
        <v>625</v>
      </c>
      <c r="G4305" s="10">
        <f>VLOOKUP(F4305,ship,2,FALSE)</f>
        <v>4</v>
      </c>
      <c r="H4305" t="s">
        <v>3628</v>
      </c>
      <c r="I4305">
        <f>VLOOKUP(H4305,customer,2,FALSE)</f>
        <v>374</v>
      </c>
      <c r="J4305" t="s">
        <v>1386</v>
      </c>
      <c r="K4305" t="s">
        <v>9</v>
      </c>
      <c r="L4305">
        <f>VLOOKUP(K4305,segment1,2,FALSE)</f>
        <v>1</v>
      </c>
      <c r="M4305" t="s">
        <v>3255</v>
      </c>
      <c r="N4305" t="s">
        <v>2838</v>
      </c>
      <c r="O4305">
        <f>VLOOKUP(N4305,city,2,FALSE)</f>
        <v>399</v>
      </c>
      <c r="P4305" t="s">
        <v>54</v>
      </c>
      <c r="Q4305">
        <f>VLOOKUP(P4305,state,2,FALSE)</f>
        <v>6</v>
      </c>
      <c r="R4305">
        <v>75056</v>
      </c>
      <c r="S4305" t="s">
        <v>55</v>
      </c>
      <c r="T4305" s="10">
        <f>VLOOKUP(S4305,region,2,FALSE)</f>
        <v>3</v>
      </c>
      <c r="U4305" t="s">
        <v>4849</v>
      </c>
      <c r="V4305" t="s">
        <v>22</v>
      </c>
      <c r="W4305">
        <v>2153</v>
      </c>
      <c r="X4305">
        <f>VLOOKUP(V4305,category,2,FALSE)</f>
        <v>2</v>
      </c>
      <c r="Y4305" t="s">
        <v>103</v>
      </c>
      <c r="Z4305">
        <f>VLOOKUP(Y4305,subcategory,2,FALSE)</f>
        <v>13</v>
      </c>
      <c r="AA4305" t="s">
        <v>706</v>
      </c>
      <c r="AB4305">
        <v>59.751999999999995</v>
      </c>
      <c r="AC4305">
        <v>7</v>
      </c>
      <c r="AD4305">
        <v>0.2</v>
      </c>
      <c r="AE4305" s="4">
        <v>19.4194</v>
      </c>
    </row>
    <row r="4306" spans="1:31" x14ac:dyDescent="0.3">
      <c r="A4306" s="2">
        <v>4305</v>
      </c>
      <c r="B4306" t="s">
        <v>6343</v>
      </c>
      <c r="C4306">
        <f>VLOOKUP(B4306,order,2,FALSE)</f>
        <v>2140</v>
      </c>
      <c r="D4306" s="3">
        <v>41938</v>
      </c>
      <c r="E4306" s="3">
        <v>41942</v>
      </c>
      <c r="F4306" t="s">
        <v>7</v>
      </c>
      <c r="G4306" s="10">
        <f>VLOOKUP(F4306,ship,2,FALSE)</f>
        <v>1</v>
      </c>
      <c r="H4306" t="s">
        <v>3993</v>
      </c>
      <c r="I4306">
        <f>VLOOKUP(H4306,customer,2,FALSE)</f>
        <v>739</v>
      </c>
      <c r="J4306" t="s">
        <v>2818</v>
      </c>
      <c r="K4306" t="s">
        <v>9</v>
      </c>
      <c r="L4306">
        <f>VLOOKUP(K4306,segment1,2,FALSE)</f>
        <v>1</v>
      </c>
      <c r="M4306" t="s">
        <v>3255</v>
      </c>
      <c r="N4306" t="s">
        <v>48</v>
      </c>
      <c r="O4306">
        <f>VLOOKUP(N4306,city,2,FALSE)</f>
        <v>5</v>
      </c>
      <c r="P4306" t="s">
        <v>49</v>
      </c>
      <c r="Q4306">
        <f>VLOOKUP(P4306,state,2,FALSE)</f>
        <v>5</v>
      </c>
      <c r="R4306">
        <v>98105</v>
      </c>
      <c r="S4306" t="s">
        <v>21</v>
      </c>
      <c r="T4306" s="10">
        <f>VLOOKUP(S4306,region,2,FALSE)</f>
        <v>2</v>
      </c>
      <c r="U4306" t="s">
        <v>4568</v>
      </c>
      <c r="V4306" t="s">
        <v>13</v>
      </c>
      <c r="W4306">
        <f>VLOOKUP(U4306,product,2,FALSE)</f>
        <v>469</v>
      </c>
      <c r="X4306">
        <f>VLOOKUP(V4306,category,2,FALSE)</f>
        <v>1</v>
      </c>
      <c r="Y4306" t="s">
        <v>3228</v>
      </c>
      <c r="Z4306">
        <f>VLOOKUP(Y4306,subcategory,2,FALSE)</f>
        <v>6</v>
      </c>
      <c r="AA4306" t="s">
        <v>2655</v>
      </c>
      <c r="AB4306">
        <v>63.92</v>
      </c>
      <c r="AC4306">
        <v>4</v>
      </c>
      <c r="AD4306">
        <v>0</v>
      </c>
      <c r="AE4306" s="4">
        <v>3.195999999999998</v>
      </c>
    </row>
    <row r="4307" spans="1:31" x14ac:dyDescent="0.3">
      <c r="A4307" s="2">
        <v>4306</v>
      </c>
      <c r="B4307" t="s">
        <v>6343</v>
      </c>
      <c r="C4307">
        <f>VLOOKUP(B4307,order,2,FALSE)</f>
        <v>2140</v>
      </c>
      <c r="D4307" s="3">
        <v>41938</v>
      </c>
      <c r="E4307" s="3">
        <v>41942</v>
      </c>
      <c r="F4307" t="s">
        <v>7</v>
      </c>
      <c r="G4307" s="10">
        <f>VLOOKUP(F4307,ship,2,FALSE)</f>
        <v>1</v>
      </c>
      <c r="H4307" t="s">
        <v>3993</v>
      </c>
      <c r="I4307">
        <f>VLOOKUP(H4307,customer,2,FALSE)</f>
        <v>739</v>
      </c>
      <c r="J4307" t="s">
        <v>2818</v>
      </c>
      <c r="K4307" t="s">
        <v>9</v>
      </c>
      <c r="L4307">
        <f>VLOOKUP(K4307,segment1,2,FALSE)</f>
        <v>1</v>
      </c>
      <c r="M4307" t="s">
        <v>3255</v>
      </c>
      <c r="N4307" t="s">
        <v>48</v>
      </c>
      <c r="O4307">
        <f>VLOOKUP(N4307,city,2,FALSE)</f>
        <v>5</v>
      </c>
      <c r="P4307" t="s">
        <v>49</v>
      </c>
      <c r="Q4307">
        <f>VLOOKUP(P4307,state,2,FALSE)</f>
        <v>5</v>
      </c>
      <c r="R4307">
        <v>98105</v>
      </c>
      <c r="S4307" t="s">
        <v>21</v>
      </c>
      <c r="T4307" s="10">
        <f>VLOOKUP(S4307,region,2,FALSE)</f>
        <v>2</v>
      </c>
      <c r="U4307" t="s">
        <v>5552</v>
      </c>
      <c r="V4307" t="s">
        <v>35</v>
      </c>
      <c r="W4307">
        <v>2154</v>
      </c>
      <c r="X4307">
        <f>VLOOKUP(V4307,category,2,FALSE)</f>
        <v>3</v>
      </c>
      <c r="Y4307" t="s">
        <v>3230</v>
      </c>
      <c r="Z4307">
        <f>VLOOKUP(Y4307,subcategory,2,FALSE)</f>
        <v>8</v>
      </c>
      <c r="AA4307" t="s">
        <v>2854</v>
      </c>
      <c r="AB4307">
        <v>383.96000000000004</v>
      </c>
      <c r="AC4307">
        <v>5</v>
      </c>
      <c r="AD4307">
        <v>0.2</v>
      </c>
      <c r="AE4307" s="4">
        <v>38.396000000000015</v>
      </c>
    </row>
    <row r="4308" spans="1:31" x14ac:dyDescent="0.3">
      <c r="A4308" s="2">
        <v>4307</v>
      </c>
      <c r="B4308" t="s">
        <v>8504</v>
      </c>
      <c r="C4308">
        <f>VLOOKUP(B4308,order,2,FALSE)</f>
        <v>2141</v>
      </c>
      <c r="D4308" s="3">
        <v>42549</v>
      </c>
      <c r="E4308" s="3">
        <v>42549</v>
      </c>
      <c r="F4308" t="s">
        <v>625</v>
      </c>
      <c r="G4308" s="10">
        <f>VLOOKUP(F4308,ship,2,FALSE)</f>
        <v>4</v>
      </c>
      <c r="H4308" t="s">
        <v>3549</v>
      </c>
      <c r="I4308">
        <f>VLOOKUP(H4308,customer,2,FALSE)</f>
        <v>295</v>
      </c>
      <c r="J4308" t="s">
        <v>1130</v>
      </c>
      <c r="K4308" t="s">
        <v>18</v>
      </c>
      <c r="L4308">
        <f>VLOOKUP(K4308,segment1,2,FALSE)</f>
        <v>2</v>
      </c>
      <c r="M4308" t="s">
        <v>3255</v>
      </c>
      <c r="N4308" t="s">
        <v>19</v>
      </c>
      <c r="O4308">
        <f>VLOOKUP(N4308,city,2,FALSE)</f>
        <v>2</v>
      </c>
      <c r="P4308" t="s">
        <v>20</v>
      </c>
      <c r="Q4308">
        <f>VLOOKUP(P4308,state,2,FALSE)</f>
        <v>2</v>
      </c>
      <c r="R4308">
        <v>90032</v>
      </c>
      <c r="S4308" t="s">
        <v>21</v>
      </c>
      <c r="T4308" s="10">
        <f>VLOOKUP(S4308,region,2,FALSE)</f>
        <v>2</v>
      </c>
      <c r="U4308" t="s">
        <v>4606</v>
      </c>
      <c r="V4308" t="s">
        <v>22</v>
      </c>
      <c r="W4308">
        <f>VLOOKUP(U4308,product,2,FALSE)</f>
        <v>508</v>
      </c>
      <c r="X4308">
        <f>VLOOKUP(V4308,category,2,FALSE)</f>
        <v>2</v>
      </c>
      <c r="Y4308" t="s">
        <v>3231</v>
      </c>
      <c r="Z4308">
        <f>VLOOKUP(Y4308,subcategory,2,FALSE)</f>
        <v>9</v>
      </c>
      <c r="AA4308" t="s">
        <v>216</v>
      </c>
      <c r="AB4308">
        <v>7.7520000000000007</v>
      </c>
      <c r="AC4308">
        <v>3</v>
      </c>
      <c r="AD4308">
        <v>0.2</v>
      </c>
      <c r="AE4308" s="4">
        <v>2.8100999999999998</v>
      </c>
    </row>
    <row r="4309" spans="1:31" x14ac:dyDescent="0.3">
      <c r="A4309" s="2">
        <v>4308</v>
      </c>
      <c r="B4309" t="s">
        <v>8504</v>
      </c>
      <c r="C4309">
        <f>VLOOKUP(B4309,order,2,FALSE)</f>
        <v>2141</v>
      </c>
      <c r="D4309" s="3">
        <v>42549</v>
      </c>
      <c r="E4309" s="3">
        <v>42549</v>
      </c>
      <c r="F4309" t="s">
        <v>625</v>
      </c>
      <c r="G4309" s="10">
        <f>VLOOKUP(F4309,ship,2,FALSE)</f>
        <v>4</v>
      </c>
      <c r="H4309" t="s">
        <v>3549</v>
      </c>
      <c r="I4309">
        <f>VLOOKUP(H4309,customer,2,FALSE)</f>
        <v>295</v>
      </c>
      <c r="J4309" t="s">
        <v>1130</v>
      </c>
      <c r="K4309" t="s">
        <v>18</v>
      </c>
      <c r="L4309">
        <f>VLOOKUP(K4309,segment1,2,FALSE)</f>
        <v>2</v>
      </c>
      <c r="M4309" t="s">
        <v>3255</v>
      </c>
      <c r="N4309" t="s">
        <v>19</v>
      </c>
      <c r="O4309">
        <f>VLOOKUP(N4309,city,2,FALSE)</f>
        <v>2</v>
      </c>
      <c r="P4309" t="s">
        <v>20</v>
      </c>
      <c r="Q4309">
        <f>VLOOKUP(P4309,state,2,FALSE)</f>
        <v>2</v>
      </c>
      <c r="R4309">
        <v>90032</v>
      </c>
      <c r="S4309" t="s">
        <v>21</v>
      </c>
      <c r="T4309" s="10">
        <f>VLOOKUP(S4309,region,2,FALSE)</f>
        <v>2</v>
      </c>
      <c r="U4309" t="s">
        <v>4407</v>
      </c>
      <c r="V4309" t="s">
        <v>22</v>
      </c>
      <c r="W4309">
        <v>2155</v>
      </c>
      <c r="X4309">
        <f>VLOOKUP(V4309,category,2,FALSE)</f>
        <v>2</v>
      </c>
      <c r="Y4309" t="s">
        <v>3231</v>
      </c>
      <c r="Z4309">
        <f>VLOOKUP(Y4309,subcategory,2,FALSE)</f>
        <v>9</v>
      </c>
      <c r="AA4309" t="s">
        <v>1189</v>
      </c>
      <c r="AB4309">
        <v>33.568000000000005</v>
      </c>
      <c r="AC4309">
        <v>2</v>
      </c>
      <c r="AD4309">
        <v>0.2</v>
      </c>
      <c r="AE4309" s="4">
        <v>11.748799999999997</v>
      </c>
    </row>
    <row r="4310" spans="1:31" x14ac:dyDescent="0.3">
      <c r="A4310" s="2">
        <v>4309</v>
      </c>
      <c r="B4310" t="s">
        <v>6344</v>
      </c>
      <c r="C4310">
        <f>VLOOKUP(B4310,order,2,FALSE)</f>
        <v>2142</v>
      </c>
      <c r="D4310" s="3">
        <v>41947</v>
      </c>
      <c r="E4310" s="3">
        <v>41954</v>
      </c>
      <c r="F4310" t="s">
        <v>25</v>
      </c>
      <c r="G4310" s="10">
        <f>VLOOKUP(F4310,ship,2,FALSE)</f>
        <v>2</v>
      </c>
      <c r="H4310" t="s">
        <v>3831</v>
      </c>
      <c r="I4310">
        <f>VLOOKUP(H4310,customer,2,FALSE)</f>
        <v>577</v>
      </c>
      <c r="J4310" t="s">
        <v>2147</v>
      </c>
      <c r="K4310" t="s">
        <v>9</v>
      </c>
      <c r="L4310">
        <f>VLOOKUP(K4310,segment1,2,FALSE)</f>
        <v>1</v>
      </c>
      <c r="M4310" t="s">
        <v>3255</v>
      </c>
      <c r="N4310" t="s">
        <v>19</v>
      </c>
      <c r="O4310">
        <f>VLOOKUP(N4310,city,2,FALSE)</f>
        <v>2</v>
      </c>
      <c r="P4310" t="s">
        <v>20</v>
      </c>
      <c r="Q4310">
        <f>VLOOKUP(P4310,state,2,FALSE)</f>
        <v>2</v>
      </c>
      <c r="R4310">
        <v>90045</v>
      </c>
      <c r="S4310" t="s">
        <v>21</v>
      </c>
      <c r="T4310" s="10">
        <f>VLOOKUP(S4310,region,2,FALSE)</f>
        <v>2</v>
      </c>
      <c r="U4310" t="s">
        <v>5345</v>
      </c>
      <c r="V4310" t="s">
        <v>35</v>
      </c>
      <c r="W4310">
        <f>VLOOKUP(U4310,product,2,FALSE)</f>
        <v>1271</v>
      </c>
      <c r="X4310">
        <f>VLOOKUP(V4310,category,2,FALSE)</f>
        <v>3</v>
      </c>
      <c r="Y4310" t="s">
        <v>3230</v>
      </c>
      <c r="Z4310">
        <f>VLOOKUP(Y4310,subcategory,2,FALSE)</f>
        <v>8</v>
      </c>
      <c r="AA4310" t="s">
        <v>1697</v>
      </c>
      <c r="AB4310">
        <v>666.34400000000005</v>
      </c>
      <c r="AC4310">
        <v>7</v>
      </c>
      <c r="AD4310">
        <v>0.2</v>
      </c>
      <c r="AE4310" s="4">
        <v>66.634399999999971</v>
      </c>
    </row>
    <row r="4311" spans="1:31" x14ac:dyDescent="0.3">
      <c r="A4311" s="2">
        <v>4310</v>
      </c>
      <c r="B4311" t="s">
        <v>6344</v>
      </c>
      <c r="C4311">
        <f>VLOOKUP(B4311,order,2,FALSE)</f>
        <v>2142</v>
      </c>
      <c r="D4311" s="3">
        <v>41947</v>
      </c>
      <c r="E4311" s="3">
        <v>41954</v>
      </c>
      <c r="F4311" t="s">
        <v>25</v>
      </c>
      <c r="G4311" s="10">
        <f>VLOOKUP(F4311,ship,2,FALSE)</f>
        <v>2</v>
      </c>
      <c r="H4311" t="s">
        <v>3831</v>
      </c>
      <c r="I4311">
        <f>VLOOKUP(H4311,customer,2,FALSE)</f>
        <v>577</v>
      </c>
      <c r="J4311" t="s">
        <v>2147</v>
      </c>
      <c r="K4311" t="s">
        <v>9</v>
      </c>
      <c r="L4311">
        <f>VLOOKUP(K4311,segment1,2,FALSE)</f>
        <v>1</v>
      </c>
      <c r="M4311" t="s">
        <v>3255</v>
      </c>
      <c r="N4311" t="s">
        <v>19</v>
      </c>
      <c r="O4311">
        <f>VLOOKUP(N4311,city,2,FALSE)</f>
        <v>2</v>
      </c>
      <c r="P4311" t="s">
        <v>20</v>
      </c>
      <c r="Q4311">
        <f>VLOOKUP(P4311,state,2,FALSE)</f>
        <v>2</v>
      </c>
      <c r="R4311">
        <v>90045</v>
      </c>
      <c r="S4311" t="s">
        <v>21</v>
      </c>
      <c r="T4311" s="10">
        <f>VLOOKUP(S4311,region,2,FALSE)</f>
        <v>2</v>
      </c>
      <c r="U4311" t="s">
        <v>4066</v>
      </c>
      <c r="V4311" t="s">
        <v>13</v>
      </c>
      <c r="W4311">
        <v>2156</v>
      </c>
      <c r="X4311">
        <f>VLOOKUP(V4311,category,2,FALSE)</f>
        <v>1</v>
      </c>
      <c r="Y4311" t="s">
        <v>29</v>
      </c>
      <c r="Z4311">
        <f>VLOOKUP(Y4311,subcategory,2,FALSE)</f>
        <v>4</v>
      </c>
      <c r="AA4311" t="s">
        <v>895</v>
      </c>
      <c r="AB4311">
        <v>573.72799999999995</v>
      </c>
      <c r="AC4311">
        <v>4</v>
      </c>
      <c r="AD4311">
        <v>0.2</v>
      </c>
      <c r="AE4311" s="4">
        <v>-64.544399999999968</v>
      </c>
    </row>
    <row r="4312" spans="1:31" x14ac:dyDescent="0.3">
      <c r="A4312" s="2">
        <v>4311</v>
      </c>
      <c r="B4312" t="s">
        <v>6344</v>
      </c>
      <c r="C4312">
        <f>VLOOKUP(B4312,order,2,FALSE)</f>
        <v>2142</v>
      </c>
      <c r="D4312" s="3">
        <v>41947</v>
      </c>
      <c r="E4312" s="3">
        <v>41954</v>
      </c>
      <c r="F4312" t="s">
        <v>25</v>
      </c>
      <c r="G4312" s="10">
        <f>VLOOKUP(F4312,ship,2,FALSE)</f>
        <v>2</v>
      </c>
      <c r="H4312" t="s">
        <v>3831</v>
      </c>
      <c r="I4312">
        <f>VLOOKUP(H4312,customer,2,FALSE)</f>
        <v>577</v>
      </c>
      <c r="J4312" t="s">
        <v>2147</v>
      </c>
      <c r="K4312" t="s">
        <v>9</v>
      </c>
      <c r="L4312">
        <f>VLOOKUP(K4312,segment1,2,FALSE)</f>
        <v>1</v>
      </c>
      <c r="M4312" t="s">
        <v>3255</v>
      </c>
      <c r="N4312" t="s">
        <v>19</v>
      </c>
      <c r="O4312">
        <f>VLOOKUP(N4312,city,2,FALSE)</f>
        <v>2</v>
      </c>
      <c r="P4312" t="s">
        <v>20</v>
      </c>
      <c r="Q4312">
        <f>VLOOKUP(P4312,state,2,FALSE)</f>
        <v>2</v>
      </c>
      <c r="R4312">
        <v>90045</v>
      </c>
      <c r="S4312" t="s">
        <v>21</v>
      </c>
      <c r="T4312" s="10">
        <f>VLOOKUP(S4312,region,2,FALSE)</f>
        <v>2</v>
      </c>
      <c r="U4312" t="s">
        <v>4717</v>
      </c>
      <c r="V4312" t="s">
        <v>22</v>
      </c>
      <c r="W4312">
        <f>VLOOKUP(U4312,product,2,FALSE)</f>
        <v>625</v>
      </c>
      <c r="X4312">
        <f>VLOOKUP(V4312,category,2,FALSE)</f>
        <v>2</v>
      </c>
      <c r="Y4312" t="s">
        <v>3231</v>
      </c>
      <c r="Z4312">
        <f>VLOOKUP(Y4312,subcategory,2,FALSE)</f>
        <v>9</v>
      </c>
      <c r="AA4312" t="s">
        <v>1153</v>
      </c>
      <c r="AB4312">
        <v>21.936000000000003</v>
      </c>
      <c r="AC4312">
        <v>3</v>
      </c>
      <c r="AD4312">
        <v>0.2</v>
      </c>
      <c r="AE4312" s="4">
        <v>8.2259999999999991</v>
      </c>
    </row>
    <row r="4313" spans="1:31" x14ac:dyDescent="0.3">
      <c r="A4313" s="2">
        <v>4312</v>
      </c>
      <c r="B4313" t="s">
        <v>6344</v>
      </c>
      <c r="C4313">
        <f>VLOOKUP(B4313,order,2,FALSE)</f>
        <v>2142</v>
      </c>
      <c r="D4313" s="3">
        <v>41947</v>
      </c>
      <c r="E4313" s="3">
        <v>41954</v>
      </c>
      <c r="F4313" t="s">
        <v>25</v>
      </c>
      <c r="G4313" s="10">
        <f>VLOOKUP(F4313,ship,2,FALSE)</f>
        <v>2</v>
      </c>
      <c r="H4313" t="s">
        <v>3831</v>
      </c>
      <c r="I4313">
        <f>VLOOKUP(H4313,customer,2,FALSE)</f>
        <v>577</v>
      </c>
      <c r="J4313" t="s">
        <v>2147</v>
      </c>
      <c r="K4313" t="s">
        <v>9</v>
      </c>
      <c r="L4313">
        <f>VLOOKUP(K4313,segment1,2,FALSE)</f>
        <v>1</v>
      </c>
      <c r="M4313" t="s">
        <v>3255</v>
      </c>
      <c r="N4313" t="s">
        <v>19</v>
      </c>
      <c r="O4313">
        <f>VLOOKUP(N4313,city,2,FALSE)</f>
        <v>2</v>
      </c>
      <c r="P4313" t="s">
        <v>20</v>
      </c>
      <c r="Q4313">
        <f>VLOOKUP(P4313,state,2,FALSE)</f>
        <v>2</v>
      </c>
      <c r="R4313">
        <v>90045</v>
      </c>
      <c r="S4313" t="s">
        <v>21</v>
      </c>
      <c r="T4313" s="10">
        <f>VLOOKUP(S4313,region,2,FALSE)</f>
        <v>2</v>
      </c>
      <c r="U4313" t="s">
        <v>5465</v>
      </c>
      <c r="V4313" t="s">
        <v>22</v>
      </c>
      <c r="W4313">
        <v>2157</v>
      </c>
      <c r="X4313">
        <f>VLOOKUP(V4313,category,2,FALSE)</f>
        <v>2</v>
      </c>
      <c r="Y4313" t="s">
        <v>45</v>
      </c>
      <c r="Z4313">
        <f>VLOOKUP(Y4313,subcategory,2,FALSE)</f>
        <v>11</v>
      </c>
      <c r="AA4313" t="s">
        <v>514</v>
      </c>
      <c r="AB4313">
        <v>19.440000000000001</v>
      </c>
      <c r="AC4313">
        <v>3</v>
      </c>
      <c r="AD4313">
        <v>0</v>
      </c>
      <c r="AE4313" s="4">
        <v>9.3312000000000008</v>
      </c>
    </row>
    <row r="4314" spans="1:31" x14ac:dyDescent="0.3">
      <c r="A4314" s="2">
        <v>4313</v>
      </c>
      <c r="B4314" t="s">
        <v>6344</v>
      </c>
      <c r="C4314">
        <f>VLOOKUP(B4314,order,2,FALSE)</f>
        <v>2142</v>
      </c>
      <c r="D4314" s="3">
        <v>41947</v>
      </c>
      <c r="E4314" s="3">
        <v>41954</v>
      </c>
      <c r="F4314" t="s">
        <v>25</v>
      </c>
      <c r="G4314" s="10">
        <f>VLOOKUP(F4314,ship,2,FALSE)</f>
        <v>2</v>
      </c>
      <c r="H4314" t="s">
        <v>3831</v>
      </c>
      <c r="I4314">
        <f>VLOOKUP(H4314,customer,2,FALSE)</f>
        <v>577</v>
      </c>
      <c r="J4314" t="s">
        <v>2147</v>
      </c>
      <c r="K4314" t="s">
        <v>9</v>
      </c>
      <c r="L4314">
        <f>VLOOKUP(K4314,segment1,2,FALSE)</f>
        <v>1</v>
      </c>
      <c r="M4314" t="s">
        <v>3255</v>
      </c>
      <c r="N4314" t="s">
        <v>19</v>
      </c>
      <c r="O4314">
        <f>VLOOKUP(N4314,city,2,FALSE)</f>
        <v>2</v>
      </c>
      <c r="P4314" t="s">
        <v>20</v>
      </c>
      <c r="Q4314">
        <f>VLOOKUP(P4314,state,2,FALSE)</f>
        <v>2</v>
      </c>
      <c r="R4314">
        <v>90045</v>
      </c>
      <c r="S4314" t="s">
        <v>21</v>
      </c>
      <c r="T4314" s="10">
        <f>VLOOKUP(S4314,region,2,FALSE)</f>
        <v>2</v>
      </c>
      <c r="U4314" t="s">
        <v>5708</v>
      </c>
      <c r="V4314" t="s">
        <v>35</v>
      </c>
      <c r="W4314">
        <f>VLOOKUP(U4314,product,2,FALSE)</f>
        <v>1649</v>
      </c>
      <c r="X4314">
        <f>VLOOKUP(V4314,category,2,FALSE)</f>
        <v>3</v>
      </c>
      <c r="Y4314" t="s">
        <v>3235</v>
      </c>
      <c r="Z4314">
        <f>VLOOKUP(Y4314,subcategory,2,FALSE)</f>
        <v>16</v>
      </c>
      <c r="AA4314" t="s">
        <v>3248</v>
      </c>
      <c r="AB4314">
        <v>447.96800000000007</v>
      </c>
      <c r="AC4314">
        <v>4</v>
      </c>
      <c r="AD4314">
        <v>0.2</v>
      </c>
      <c r="AE4314" s="4">
        <v>139.98999999999995</v>
      </c>
    </row>
    <row r="4315" spans="1:31" x14ac:dyDescent="0.3">
      <c r="A4315" s="2">
        <v>4314</v>
      </c>
      <c r="B4315" t="s">
        <v>6345</v>
      </c>
      <c r="C4315">
        <f>VLOOKUP(B4315,order,2,FALSE)</f>
        <v>2143</v>
      </c>
      <c r="D4315" s="3">
        <v>41890</v>
      </c>
      <c r="E4315" s="3">
        <v>41894</v>
      </c>
      <c r="F4315" t="s">
        <v>25</v>
      </c>
      <c r="G4315" s="10">
        <f>VLOOKUP(F4315,ship,2,FALSE)</f>
        <v>2</v>
      </c>
      <c r="H4315" t="s">
        <v>3662</v>
      </c>
      <c r="I4315">
        <f>VLOOKUP(H4315,customer,2,FALSE)</f>
        <v>408</v>
      </c>
      <c r="J4315" t="s">
        <v>1527</v>
      </c>
      <c r="K4315" t="s">
        <v>18</v>
      </c>
      <c r="L4315">
        <f>VLOOKUP(K4315,segment1,2,FALSE)</f>
        <v>2</v>
      </c>
      <c r="M4315" t="s">
        <v>3255</v>
      </c>
      <c r="N4315" t="s">
        <v>571</v>
      </c>
      <c r="O4315">
        <f>VLOOKUP(N4315,city,2,FALSE)</f>
        <v>86</v>
      </c>
      <c r="P4315" t="s">
        <v>139</v>
      </c>
      <c r="Q4315">
        <f>VLOOKUP(P4315,state,2,FALSE)</f>
        <v>16</v>
      </c>
      <c r="R4315">
        <v>11561</v>
      </c>
      <c r="S4315" t="s">
        <v>79</v>
      </c>
      <c r="T4315" s="10">
        <f>VLOOKUP(S4315,region,2,FALSE)</f>
        <v>4</v>
      </c>
      <c r="U4315" t="s">
        <v>5674</v>
      </c>
      <c r="V4315" t="s">
        <v>22</v>
      </c>
      <c r="W4315">
        <v>2158</v>
      </c>
      <c r="X4315">
        <f>VLOOKUP(V4315,category,2,FALSE)</f>
        <v>2</v>
      </c>
      <c r="Y4315" t="s">
        <v>38</v>
      </c>
      <c r="Z4315">
        <f>VLOOKUP(Y4315,subcategory,2,FALSE)</f>
        <v>10</v>
      </c>
      <c r="AA4315" t="s">
        <v>480</v>
      </c>
      <c r="AB4315">
        <v>16.78</v>
      </c>
      <c r="AC4315">
        <v>2</v>
      </c>
      <c r="AD4315">
        <v>0</v>
      </c>
      <c r="AE4315" s="4">
        <v>4.1950000000000003</v>
      </c>
    </row>
    <row r="4316" spans="1:31" x14ac:dyDescent="0.3">
      <c r="A4316" s="2">
        <v>4315</v>
      </c>
      <c r="B4316" t="s">
        <v>7335</v>
      </c>
      <c r="C4316">
        <f>VLOOKUP(B4316,order,2,FALSE)</f>
        <v>2144</v>
      </c>
      <c r="D4316" s="3">
        <v>42180</v>
      </c>
      <c r="E4316" s="3">
        <v>42186</v>
      </c>
      <c r="F4316" t="s">
        <v>25</v>
      </c>
      <c r="G4316" s="10">
        <f>VLOOKUP(F4316,ship,2,FALSE)</f>
        <v>2</v>
      </c>
      <c r="H4316" t="s">
        <v>3524</v>
      </c>
      <c r="I4316">
        <f>VLOOKUP(H4316,customer,2,FALSE)</f>
        <v>270</v>
      </c>
      <c r="J4316" t="s">
        <v>1052</v>
      </c>
      <c r="K4316" t="s">
        <v>9</v>
      </c>
      <c r="L4316">
        <f>VLOOKUP(K4316,segment1,2,FALSE)</f>
        <v>1</v>
      </c>
      <c r="M4316" t="s">
        <v>3255</v>
      </c>
      <c r="N4316" t="s">
        <v>19</v>
      </c>
      <c r="O4316">
        <f>VLOOKUP(N4316,city,2,FALSE)</f>
        <v>2</v>
      </c>
      <c r="P4316" t="s">
        <v>20</v>
      </c>
      <c r="Q4316">
        <f>VLOOKUP(P4316,state,2,FALSE)</f>
        <v>2</v>
      </c>
      <c r="R4316">
        <v>90045</v>
      </c>
      <c r="S4316" t="s">
        <v>21</v>
      </c>
      <c r="T4316" s="10">
        <f>VLOOKUP(S4316,region,2,FALSE)</f>
        <v>2</v>
      </c>
      <c r="U4316" t="s">
        <v>5618</v>
      </c>
      <c r="V4316" t="s">
        <v>22</v>
      </c>
      <c r="W4316">
        <f>VLOOKUP(U4316,product,2,FALSE)</f>
        <v>1555</v>
      </c>
      <c r="X4316">
        <f>VLOOKUP(V4316,category,2,FALSE)</f>
        <v>2</v>
      </c>
      <c r="Y4316" t="s">
        <v>3229</v>
      </c>
      <c r="Z4316">
        <f>VLOOKUP(Y4316,subcategory,2,FALSE)</f>
        <v>7</v>
      </c>
      <c r="AA4316" t="s">
        <v>5920</v>
      </c>
      <c r="AB4316">
        <v>20.96</v>
      </c>
      <c r="AC4316">
        <v>2</v>
      </c>
      <c r="AD4316">
        <v>0</v>
      </c>
      <c r="AE4316" s="4">
        <v>5.24</v>
      </c>
    </row>
    <row r="4317" spans="1:31" x14ac:dyDescent="0.3">
      <c r="A4317" s="2">
        <v>4316</v>
      </c>
      <c r="B4317" t="s">
        <v>7335</v>
      </c>
      <c r="C4317">
        <f>VLOOKUP(B4317,order,2,FALSE)</f>
        <v>2144</v>
      </c>
      <c r="D4317" s="3">
        <v>42180</v>
      </c>
      <c r="E4317" s="3">
        <v>42186</v>
      </c>
      <c r="F4317" t="s">
        <v>25</v>
      </c>
      <c r="G4317" s="10">
        <f>VLOOKUP(F4317,ship,2,FALSE)</f>
        <v>2</v>
      </c>
      <c r="H4317" t="s">
        <v>3524</v>
      </c>
      <c r="I4317">
        <f>VLOOKUP(H4317,customer,2,FALSE)</f>
        <v>270</v>
      </c>
      <c r="J4317" t="s">
        <v>1052</v>
      </c>
      <c r="K4317" t="s">
        <v>9</v>
      </c>
      <c r="L4317">
        <f>VLOOKUP(K4317,segment1,2,FALSE)</f>
        <v>1</v>
      </c>
      <c r="M4317" t="s">
        <v>3255</v>
      </c>
      <c r="N4317" t="s">
        <v>19</v>
      </c>
      <c r="O4317">
        <f>VLOOKUP(N4317,city,2,FALSE)</f>
        <v>2</v>
      </c>
      <c r="P4317" t="s">
        <v>20</v>
      </c>
      <c r="Q4317">
        <f>VLOOKUP(P4317,state,2,FALSE)</f>
        <v>2</v>
      </c>
      <c r="R4317">
        <v>90045</v>
      </c>
      <c r="S4317" t="s">
        <v>21</v>
      </c>
      <c r="T4317" s="10">
        <f>VLOOKUP(S4317,region,2,FALSE)</f>
        <v>2</v>
      </c>
      <c r="U4317" t="s">
        <v>4892</v>
      </c>
      <c r="V4317" t="s">
        <v>22</v>
      </c>
      <c r="W4317">
        <v>2159</v>
      </c>
      <c r="X4317">
        <f>VLOOKUP(V4317,category,2,FALSE)</f>
        <v>2</v>
      </c>
      <c r="Y4317" t="s">
        <v>3231</v>
      </c>
      <c r="Z4317">
        <f>VLOOKUP(Y4317,subcategory,2,FALSE)</f>
        <v>9</v>
      </c>
      <c r="AA4317" t="s">
        <v>2656</v>
      </c>
      <c r="AB4317">
        <v>88.751999999999995</v>
      </c>
      <c r="AC4317">
        <v>3</v>
      </c>
      <c r="AD4317">
        <v>0.2</v>
      </c>
      <c r="AE4317" s="4">
        <v>27.734999999999996</v>
      </c>
    </row>
    <row r="4318" spans="1:31" x14ac:dyDescent="0.3">
      <c r="A4318" s="2">
        <v>4317</v>
      </c>
      <c r="B4318" t="s">
        <v>7335</v>
      </c>
      <c r="C4318">
        <f>VLOOKUP(B4318,order,2,FALSE)</f>
        <v>2144</v>
      </c>
      <c r="D4318" s="3">
        <v>42180</v>
      </c>
      <c r="E4318" s="3">
        <v>42186</v>
      </c>
      <c r="F4318" t="s">
        <v>25</v>
      </c>
      <c r="G4318" s="10">
        <f>VLOOKUP(F4318,ship,2,FALSE)</f>
        <v>2</v>
      </c>
      <c r="H4318" t="s">
        <v>3524</v>
      </c>
      <c r="I4318">
        <f>VLOOKUP(H4318,customer,2,FALSE)</f>
        <v>270</v>
      </c>
      <c r="J4318" t="s">
        <v>1052</v>
      </c>
      <c r="K4318" t="s">
        <v>9</v>
      </c>
      <c r="L4318">
        <f>VLOOKUP(K4318,segment1,2,FALSE)</f>
        <v>1</v>
      </c>
      <c r="M4318" t="s">
        <v>3255</v>
      </c>
      <c r="N4318" t="s">
        <v>19</v>
      </c>
      <c r="O4318">
        <f>VLOOKUP(N4318,city,2,FALSE)</f>
        <v>2</v>
      </c>
      <c r="P4318" t="s">
        <v>20</v>
      </c>
      <c r="Q4318">
        <f>VLOOKUP(P4318,state,2,FALSE)</f>
        <v>2</v>
      </c>
      <c r="R4318">
        <v>90045</v>
      </c>
      <c r="S4318" t="s">
        <v>21</v>
      </c>
      <c r="T4318" s="10">
        <f>VLOOKUP(S4318,region,2,FALSE)</f>
        <v>2</v>
      </c>
      <c r="U4318" t="s">
        <v>4632</v>
      </c>
      <c r="V4318" t="s">
        <v>22</v>
      </c>
      <c r="W4318">
        <f>VLOOKUP(U4318,product,2,FALSE)</f>
        <v>538</v>
      </c>
      <c r="X4318">
        <f>VLOOKUP(V4318,category,2,FALSE)</f>
        <v>2</v>
      </c>
      <c r="Y4318" t="s">
        <v>3227</v>
      </c>
      <c r="Z4318">
        <f>VLOOKUP(Y4318,subcategory,2,FALSE)</f>
        <v>5</v>
      </c>
      <c r="AA4318" t="s">
        <v>390</v>
      </c>
      <c r="AB4318">
        <v>304.23</v>
      </c>
      <c r="AC4318">
        <v>3</v>
      </c>
      <c r="AD4318">
        <v>0</v>
      </c>
      <c r="AE4318" s="4">
        <v>9.126899999999992</v>
      </c>
    </row>
    <row r="4319" spans="1:31" x14ac:dyDescent="0.3">
      <c r="A4319" s="2">
        <v>4318</v>
      </c>
      <c r="B4319" t="s">
        <v>7336</v>
      </c>
      <c r="C4319">
        <f>VLOOKUP(B4319,order,2,FALSE)</f>
        <v>2145</v>
      </c>
      <c r="D4319" s="3">
        <v>42211</v>
      </c>
      <c r="E4319" s="3">
        <v>42218</v>
      </c>
      <c r="F4319" t="s">
        <v>25</v>
      </c>
      <c r="G4319" s="10">
        <f>VLOOKUP(F4319,ship,2,FALSE)</f>
        <v>2</v>
      </c>
      <c r="H4319" t="s">
        <v>3321</v>
      </c>
      <c r="I4319">
        <f>VLOOKUP(H4319,customer,2,FALSE)</f>
        <v>67</v>
      </c>
      <c r="J4319" t="s">
        <v>297</v>
      </c>
      <c r="K4319" t="s">
        <v>9</v>
      </c>
      <c r="L4319">
        <f>VLOOKUP(K4319,segment1,2,FALSE)</f>
        <v>1</v>
      </c>
      <c r="M4319" t="s">
        <v>3255</v>
      </c>
      <c r="N4319" t="s">
        <v>67</v>
      </c>
      <c r="O4319">
        <f>VLOOKUP(N4319,city,2,FALSE)</f>
        <v>9</v>
      </c>
      <c r="P4319" t="s">
        <v>20</v>
      </c>
      <c r="Q4319">
        <f>VLOOKUP(P4319,state,2,FALSE)</f>
        <v>2</v>
      </c>
      <c r="R4319">
        <v>94110</v>
      </c>
      <c r="S4319" t="s">
        <v>21</v>
      </c>
      <c r="T4319" s="10">
        <f>VLOOKUP(S4319,region,2,FALSE)</f>
        <v>2</v>
      </c>
      <c r="U4319" t="s">
        <v>4650</v>
      </c>
      <c r="V4319" t="s">
        <v>22</v>
      </c>
      <c r="W4319">
        <v>2160</v>
      </c>
      <c r="X4319">
        <f>VLOOKUP(V4319,category,2,FALSE)</f>
        <v>2</v>
      </c>
      <c r="Y4319" t="s">
        <v>103</v>
      </c>
      <c r="Z4319">
        <f>VLOOKUP(Y4319,subcategory,2,FALSE)</f>
        <v>13</v>
      </c>
      <c r="AA4319" t="s">
        <v>2876</v>
      </c>
      <c r="AB4319">
        <v>167.86</v>
      </c>
      <c r="AC4319">
        <v>2</v>
      </c>
      <c r="AD4319">
        <v>0</v>
      </c>
      <c r="AE4319" s="4">
        <v>78.894199999999998</v>
      </c>
    </row>
    <row r="4320" spans="1:31" x14ac:dyDescent="0.3">
      <c r="A4320" s="2">
        <v>4319</v>
      </c>
      <c r="B4320" t="s">
        <v>9961</v>
      </c>
      <c r="C4320">
        <f>VLOOKUP(B4320,order,2,FALSE)</f>
        <v>2146</v>
      </c>
      <c r="D4320" s="3">
        <v>43076</v>
      </c>
      <c r="E4320" s="3">
        <v>43080</v>
      </c>
      <c r="F4320" t="s">
        <v>25</v>
      </c>
      <c r="G4320" s="10">
        <f>VLOOKUP(F4320,ship,2,FALSE)</f>
        <v>2</v>
      </c>
      <c r="H4320" t="s">
        <v>3545</v>
      </c>
      <c r="I4320">
        <f>VLOOKUP(H4320,customer,2,FALSE)</f>
        <v>291</v>
      </c>
      <c r="J4320" t="s">
        <v>1121</v>
      </c>
      <c r="K4320" t="s">
        <v>9</v>
      </c>
      <c r="L4320">
        <f>VLOOKUP(K4320,segment1,2,FALSE)</f>
        <v>1</v>
      </c>
      <c r="M4320" t="s">
        <v>3255</v>
      </c>
      <c r="N4320" t="s">
        <v>703</v>
      </c>
      <c r="O4320">
        <f>VLOOKUP(N4320,city,2,FALSE)</f>
        <v>103</v>
      </c>
      <c r="P4320" t="s">
        <v>165</v>
      </c>
      <c r="Q4320">
        <f>VLOOKUP(P4320,state,2,FALSE)</f>
        <v>18</v>
      </c>
      <c r="R4320">
        <v>23223</v>
      </c>
      <c r="S4320" t="s">
        <v>12</v>
      </c>
      <c r="T4320" s="10">
        <f>VLOOKUP(S4320,region,2,FALSE)</f>
        <v>1</v>
      </c>
      <c r="U4320" t="s">
        <v>5709</v>
      </c>
      <c r="V4320" t="s">
        <v>13</v>
      </c>
      <c r="W4320">
        <f>VLOOKUP(U4320,product,2,FALSE)</f>
        <v>1650</v>
      </c>
      <c r="X4320">
        <f>VLOOKUP(V4320,category,2,FALSE)</f>
        <v>1</v>
      </c>
      <c r="Y4320" t="s">
        <v>3228</v>
      </c>
      <c r="Z4320">
        <f>VLOOKUP(Y4320,subcategory,2,FALSE)</f>
        <v>6</v>
      </c>
      <c r="AA4320" t="s">
        <v>1992</v>
      </c>
      <c r="AB4320">
        <v>82.38</v>
      </c>
      <c r="AC4320">
        <v>6</v>
      </c>
      <c r="AD4320">
        <v>0</v>
      </c>
      <c r="AE4320" s="4">
        <v>25.537799999999997</v>
      </c>
    </row>
    <row r="4321" spans="1:31" x14ac:dyDescent="0.3">
      <c r="A4321" s="2">
        <v>4320</v>
      </c>
      <c r="B4321" t="s">
        <v>6346</v>
      </c>
      <c r="C4321">
        <f>VLOOKUP(B4321,order,2,FALSE)</f>
        <v>2147</v>
      </c>
      <c r="D4321" s="3">
        <v>42002</v>
      </c>
      <c r="E4321" s="3">
        <v>42007</v>
      </c>
      <c r="F4321" t="s">
        <v>7</v>
      </c>
      <c r="G4321" s="10">
        <f>VLOOKUP(F4321,ship,2,FALSE)</f>
        <v>1</v>
      </c>
      <c r="H4321" t="s">
        <v>3716</v>
      </c>
      <c r="I4321">
        <f>VLOOKUP(H4321,customer,2,FALSE)</f>
        <v>462</v>
      </c>
      <c r="J4321" t="s">
        <v>1706</v>
      </c>
      <c r="K4321" t="s">
        <v>9</v>
      </c>
      <c r="L4321">
        <f>VLOOKUP(K4321,segment1,2,FALSE)</f>
        <v>1</v>
      </c>
      <c r="M4321" t="s">
        <v>3255</v>
      </c>
      <c r="N4321" t="s">
        <v>2305</v>
      </c>
      <c r="O4321">
        <f>VLOOKUP(N4321,city,2,FALSE)</f>
        <v>306</v>
      </c>
      <c r="P4321" t="s">
        <v>330</v>
      </c>
      <c r="Q4321">
        <f>VLOOKUP(P4321,state,2,FALSE)</f>
        <v>28</v>
      </c>
      <c r="R4321">
        <v>87105</v>
      </c>
      <c r="S4321" t="s">
        <v>21</v>
      </c>
      <c r="T4321" s="10">
        <f>VLOOKUP(S4321,region,2,FALSE)</f>
        <v>2</v>
      </c>
      <c r="U4321" t="s">
        <v>4100</v>
      </c>
      <c r="V4321" t="s">
        <v>35</v>
      </c>
      <c r="W4321">
        <v>2161</v>
      </c>
      <c r="X4321">
        <f>VLOOKUP(V4321,category,2,FALSE)</f>
        <v>3</v>
      </c>
      <c r="Y4321" t="s">
        <v>3230</v>
      </c>
      <c r="Z4321">
        <f>VLOOKUP(Y4321,subcategory,2,FALSE)</f>
        <v>8</v>
      </c>
      <c r="AA4321" t="s">
        <v>846</v>
      </c>
      <c r="AB4321">
        <v>23.976000000000003</v>
      </c>
      <c r="AC4321">
        <v>3</v>
      </c>
      <c r="AD4321">
        <v>0.2</v>
      </c>
      <c r="AE4321" s="4">
        <v>-5.694300000000001</v>
      </c>
    </row>
    <row r="4322" spans="1:31" x14ac:dyDescent="0.3">
      <c r="A4322" s="2">
        <v>4321</v>
      </c>
      <c r="B4322" t="s">
        <v>6346</v>
      </c>
      <c r="C4322">
        <f>VLOOKUP(B4322,order,2,FALSE)</f>
        <v>2147</v>
      </c>
      <c r="D4322" s="3">
        <v>42002</v>
      </c>
      <c r="E4322" s="3">
        <v>42007</v>
      </c>
      <c r="F4322" t="s">
        <v>7</v>
      </c>
      <c r="G4322" s="10">
        <f>VLOOKUP(F4322,ship,2,FALSE)</f>
        <v>1</v>
      </c>
      <c r="H4322" t="s">
        <v>3716</v>
      </c>
      <c r="I4322">
        <f>VLOOKUP(H4322,customer,2,FALSE)</f>
        <v>462</v>
      </c>
      <c r="J4322" t="s">
        <v>1706</v>
      </c>
      <c r="K4322" t="s">
        <v>9</v>
      </c>
      <c r="L4322">
        <f>VLOOKUP(K4322,segment1,2,FALSE)</f>
        <v>1</v>
      </c>
      <c r="M4322" t="s">
        <v>3255</v>
      </c>
      <c r="N4322" t="s">
        <v>2305</v>
      </c>
      <c r="O4322">
        <f>VLOOKUP(N4322,city,2,FALSE)</f>
        <v>306</v>
      </c>
      <c r="P4322" t="s">
        <v>330</v>
      </c>
      <c r="Q4322">
        <f>VLOOKUP(P4322,state,2,FALSE)</f>
        <v>28</v>
      </c>
      <c r="R4322">
        <v>87105</v>
      </c>
      <c r="S4322" t="s">
        <v>21</v>
      </c>
      <c r="T4322" s="10">
        <f>VLOOKUP(S4322,region,2,FALSE)</f>
        <v>2</v>
      </c>
      <c r="U4322" t="s">
        <v>5366</v>
      </c>
      <c r="V4322" t="s">
        <v>22</v>
      </c>
      <c r="W4322">
        <f>VLOOKUP(U4322,product,2,FALSE)</f>
        <v>1292</v>
      </c>
      <c r="X4322">
        <f>VLOOKUP(V4322,category,2,FALSE)</f>
        <v>2</v>
      </c>
      <c r="Y4322" t="s">
        <v>3227</v>
      </c>
      <c r="Z4322">
        <f>VLOOKUP(Y4322,subcategory,2,FALSE)</f>
        <v>5</v>
      </c>
      <c r="AA4322" t="s">
        <v>3103</v>
      </c>
      <c r="AB4322">
        <v>33.29</v>
      </c>
      <c r="AC4322">
        <v>1</v>
      </c>
      <c r="AD4322">
        <v>0</v>
      </c>
      <c r="AE4322" s="4">
        <v>7.9895999999999994</v>
      </c>
    </row>
    <row r="4323" spans="1:31" x14ac:dyDescent="0.3">
      <c r="A4323" s="2">
        <v>4322</v>
      </c>
      <c r="B4323" t="s">
        <v>7337</v>
      </c>
      <c r="C4323">
        <f>VLOOKUP(B4323,order,2,FALSE)</f>
        <v>2148</v>
      </c>
      <c r="D4323" s="3">
        <v>42049</v>
      </c>
      <c r="E4323" s="3">
        <v>42054</v>
      </c>
      <c r="F4323" t="s">
        <v>25</v>
      </c>
      <c r="G4323" s="10">
        <f>VLOOKUP(F4323,ship,2,FALSE)</f>
        <v>2</v>
      </c>
      <c r="H4323" t="s">
        <v>3296</v>
      </c>
      <c r="I4323">
        <f>VLOOKUP(H4323,customer,2,FALSE)</f>
        <v>42</v>
      </c>
      <c r="J4323" t="s">
        <v>205</v>
      </c>
      <c r="K4323" t="s">
        <v>9</v>
      </c>
      <c r="L4323">
        <f>VLOOKUP(K4323,segment1,2,FALSE)</f>
        <v>1</v>
      </c>
      <c r="M4323" t="s">
        <v>3255</v>
      </c>
      <c r="N4323" t="s">
        <v>395</v>
      </c>
      <c r="O4323">
        <f>VLOOKUP(N4323,city,2,FALSE)</f>
        <v>60</v>
      </c>
      <c r="P4323" t="s">
        <v>249</v>
      </c>
      <c r="Q4323">
        <f>VLOOKUP(P4323,state,2,FALSE)</f>
        <v>25</v>
      </c>
      <c r="R4323">
        <v>44312</v>
      </c>
      <c r="S4323" t="s">
        <v>79</v>
      </c>
      <c r="T4323" s="10">
        <f>VLOOKUP(S4323,region,2,FALSE)</f>
        <v>4</v>
      </c>
      <c r="U4323" t="s">
        <v>4544</v>
      </c>
      <c r="V4323" t="s">
        <v>22</v>
      </c>
      <c r="W4323">
        <v>2162</v>
      </c>
      <c r="X4323">
        <f>VLOOKUP(V4323,category,2,FALSE)</f>
        <v>2</v>
      </c>
      <c r="Y4323" t="s">
        <v>3231</v>
      </c>
      <c r="Z4323">
        <f>VLOOKUP(Y4323,subcategory,2,FALSE)</f>
        <v>9</v>
      </c>
      <c r="AA4323" t="s">
        <v>1411</v>
      </c>
      <c r="AB4323">
        <v>14.952000000000004</v>
      </c>
      <c r="AC4323">
        <v>2</v>
      </c>
      <c r="AD4323">
        <v>0.7</v>
      </c>
      <c r="AE4323" s="4">
        <v>-11.961599999999997</v>
      </c>
    </row>
    <row r="4324" spans="1:31" x14ac:dyDescent="0.3">
      <c r="A4324" s="2">
        <v>4323</v>
      </c>
      <c r="B4324" t="s">
        <v>7337</v>
      </c>
      <c r="C4324">
        <f>VLOOKUP(B4324,order,2,FALSE)</f>
        <v>2148</v>
      </c>
      <c r="D4324" s="3">
        <v>42049</v>
      </c>
      <c r="E4324" s="3">
        <v>42054</v>
      </c>
      <c r="F4324" t="s">
        <v>25</v>
      </c>
      <c r="G4324" s="10">
        <f>VLOOKUP(F4324,ship,2,FALSE)</f>
        <v>2</v>
      </c>
      <c r="H4324" t="s">
        <v>3296</v>
      </c>
      <c r="I4324">
        <f>VLOOKUP(H4324,customer,2,FALSE)</f>
        <v>42</v>
      </c>
      <c r="J4324" t="s">
        <v>205</v>
      </c>
      <c r="K4324" t="s">
        <v>9</v>
      </c>
      <c r="L4324">
        <f>VLOOKUP(K4324,segment1,2,FALSE)</f>
        <v>1</v>
      </c>
      <c r="M4324" t="s">
        <v>3255</v>
      </c>
      <c r="N4324" t="s">
        <v>395</v>
      </c>
      <c r="O4324">
        <f>VLOOKUP(N4324,city,2,FALSE)</f>
        <v>60</v>
      </c>
      <c r="P4324" t="s">
        <v>249</v>
      </c>
      <c r="Q4324">
        <f>VLOOKUP(P4324,state,2,FALSE)</f>
        <v>25</v>
      </c>
      <c r="R4324">
        <v>44312</v>
      </c>
      <c r="S4324" t="s">
        <v>79</v>
      </c>
      <c r="T4324" s="10">
        <f>VLOOKUP(S4324,region,2,FALSE)</f>
        <v>4</v>
      </c>
      <c r="U4324" t="s">
        <v>5469</v>
      </c>
      <c r="V4324" t="s">
        <v>35</v>
      </c>
      <c r="W4324">
        <f>VLOOKUP(U4324,product,2,FALSE)</f>
        <v>1401</v>
      </c>
      <c r="X4324">
        <f>VLOOKUP(V4324,category,2,FALSE)</f>
        <v>3</v>
      </c>
      <c r="Y4324" t="s">
        <v>3230</v>
      </c>
      <c r="Z4324">
        <f>VLOOKUP(Y4324,subcategory,2,FALSE)</f>
        <v>8</v>
      </c>
      <c r="AA4324" t="s">
        <v>1981</v>
      </c>
      <c r="AB4324">
        <v>323.98199999999997</v>
      </c>
      <c r="AC4324">
        <v>3</v>
      </c>
      <c r="AD4324">
        <v>0.4</v>
      </c>
      <c r="AE4324" s="4">
        <v>-80.995500000000021</v>
      </c>
    </row>
    <row r="4325" spans="1:31" x14ac:dyDescent="0.3">
      <c r="A4325" s="2">
        <v>4324</v>
      </c>
      <c r="B4325" t="s">
        <v>7337</v>
      </c>
      <c r="C4325">
        <f>VLOOKUP(B4325,order,2,FALSE)</f>
        <v>2148</v>
      </c>
      <c r="D4325" s="3">
        <v>42049</v>
      </c>
      <c r="E4325" s="3">
        <v>42054</v>
      </c>
      <c r="F4325" t="s">
        <v>25</v>
      </c>
      <c r="G4325" s="10">
        <f>VLOOKUP(F4325,ship,2,FALSE)</f>
        <v>2</v>
      </c>
      <c r="H4325" t="s">
        <v>3296</v>
      </c>
      <c r="I4325">
        <f>VLOOKUP(H4325,customer,2,FALSE)</f>
        <v>42</v>
      </c>
      <c r="J4325" t="s">
        <v>205</v>
      </c>
      <c r="K4325" t="s">
        <v>9</v>
      </c>
      <c r="L4325">
        <f>VLOOKUP(K4325,segment1,2,FALSE)</f>
        <v>1</v>
      </c>
      <c r="M4325" t="s">
        <v>3255</v>
      </c>
      <c r="N4325" t="s">
        <v>395</v>
      </c>
      <c r="O4325">
        <f>VLOOKUP(N4325,city,2,FALSE)</f>
        <v>60</v>
      </c>
      <c r="P4325" t="s">
        <v>249</v>
      </c>
      <c r="Q4325">
        <f>VLOOKUP(P4325,state,2,FALSE)</f>
        <v>25</v>
      </c>
      <c r="R4325">
        <v>44312</v>
      </c>
      <c r="S4325" t="s">
        <v>79</v>
      </c>
      <c r="T4325" s="10">
        <f>VLOOKUP(S4325,region,2,FALSE)</f>
        <v>4</v>
      </c>
      <c r="U4325" t="s">
        <v>4420</v>
      </c>
      <c r="V4325" t="s">
        <v>22</v>
      </c>
      <c r="W4325">
        <v>2163</v>
      </c>
      <c r="X4325">
        <f>VLOOKUP(V4325,category,2,FALSE)</f>
        <v>2</v>
      </c>
      <c r="Y4325" t="s">
        <v>3231</v>
      </c>
      <c r="Z4325">
        <f>VLOOKUP(Y4325,subcategory,2,FALSE)</f>
        <v>9</v>
      </c>
      <c r="AA4325" t="s">
        <v>185</v>
      </c>
      <c r="AB4325">
        <v>2.2860000000000005</v>
      </c>
      <c r="AC4325">
        <v>2</v>
      </c>
      <c r="AD4325">
        <v>0.7</v>
      </c>
      <c r="AE4325" s="4">
        <v>-1.6763999999999997</v>
      </c>
    </row>
    <row r="4326" spans="1:31" x14ac:dyDescent="0.3">
      <c r="A4326" s="2">
        <v>4325</v>
      </c>
      <c r="B4326" t="s">
        <v>7337</v>
      </c>
      <c r="C4326">
        <f>VLOOKUP(B4326,order,2,FALSE)</f>
        <v>2148</v>
      </c>
      <c r="D4326" s="3">
        <v>42049</v>
      </c>
      <c r="E4326" s="3">
        <v>42054</v>
      </c>
      <c r="F4326" t="s">
        <v>25</v>
      </c>
      <c r="G4326" s="10">
        <f>VLOOKUP(F4326,ship,2,FALSE)</f>
        <v>2</v>
      </c>
      <c r="H4326" t="s">
        <v>3296</v>
      </c>
      <c r="I4326">
        <f>VLOOKUP(H4326,customer,2,FALSE)</f>
        <v>42</v>
      </c>
      <c r="J4326" t="s">
        <v>205</v>
      </c>
      <c r="K4326" t="s">
        <v>9</v>
      </c>
      <c r="L4326">
        <f>VLOOKUP(K4326,segment1,2,FALSE)</f>
        <v>1</v>
      </c>
      <c r="M4326" t="s">
        <v>3255</v>
      </c>
      <c r="N4326" t="s">
        <v>395</v>
      </c>
      <c r="O4326">
        <f>VLOOKUP(N4326,city,2,FALSE)</f>
        <v>60</v>
      </c>
      <c r="P4326" t="s">
        <v>249</v>
      </c>
      <c r="Q4326">
        <f>VLOOKUP(P4326,state,2,FALSE)</f>
        <v>25</v>
      </c>
      <c r="R4326">
        <v>44312</v>
      </c>
      <c r="S4326" t="s">
        <v>79</v>
      </c>
      <c r="T4326" s="10">
        <f>VLOOKUP(S4326,region,2,FALSE)</f>
        <v>4</v>
      </c>
      <c r="U4326" t="s">
        <v>4965</v>
      </c>
      <c r="V4326" t="s">
        <v>22</v>
      </c>
      <c r="W4326">
        <f>VLOOKUP(U4326,product,2,FALSE)</f>
        <v>880</v>
      </c>
      <c r="X4326">
        <f>VLOOKUP(V4326,category,2,FALSE)</f>
        <v>2</v>
      </c>
      <c r="Y4326" t="s">
        <v>3229</v>
      </c>
      <c r="Z4326">
        <f>VLOOKUP(Y4326,subcategory,2,FALSE)</f>
        <v>7</v>
      </c>
      <c r="AA4326" t="s">
        <v>834</v>
      </c>
      <c r="AB4326">
        <v>14.352000000000002</v>
      </c>
      <c r="AC4326">
        <v>3</v>
      </c>
      <c r="AD4326">
        <v>0.2</v>
      </c>
      <c r="AE4326" s="4">
        <v>0.8969999999999998</v>
      </c>
    </row>
    <row r="4327" spans="1:31" x14ac:dyDescent="0.3">
      <c r="A4327" s="2">
        <v>4326</v>
      </c>
      <c r="B4327" t="s">
        <v>7337</v>
      </c>
      <c r="C4327">
        <f>VLOOKUP(B4327,order,2,FALSE)</f>
        <v>2148</v>
      </c>
      <c r="D4327" s="3">
        <v>42049</v>
      </c>
      <c r="E4327" s="3">
        <v>42054</v>
      </c>
      <c r="F4327" t="s">
        <v>25</v>
      </c>
      <c r="G4327" s="10">
        <f>VLOOKUP(F4327,ship,2,FALSE)</f>
        <v>2</v>
      </c>
      <c r="H4327" t="s">
        <v>3296</v>
      </c>
      <c r="I4327">
        <f>VLOOKUP(H4327,customer,2,FALSE)</f>
        <v>42</v>
      </c>
      <c r="J4327" t="s">
        <v>205</v>
      </c>
      <c r="K4327" t="s">
        <v>9</v>
      </c>
      <c r="L4327">
        <f>VLOOKUP(K4327,segment1,2,FALSE)</f>
        <v>1</v>
      </c>
      <c r="M4327" t="s">
        <v>3255</v>
      </c>
      <c r="N4327" t="s">
        <v>395</v>
      </c>
      <c r="O4327">
        <f>VLOOKUP(N4327,city,2,FALSE)</f>
        <v>60</v>
      </c>
      <c r="P4327" t="s">
        <v>249</v>
      </c>
      <c r="Q4327">
        <f>VLOOKUP(P4327,state,2,FALSE)</f>
        <v>25</v>
      </c>
      <c r="R4327">
        <v>44312</v>
      </c>
      <c r="S4327" t="s">
        <v>79</v>
      </c>
      <c r="T4327" s="10">
        <f>VLOOKUP(S4327,region,2,FALSE)</f>
        <v>4</v>
      </c>
      <c r="U4327" t="s">
        <v>5132</v>
      </c>
      <c r="V4327" t="s">
        <v>35</v>
      </c>
      <c r="W4327">
        <v>2164</v>
      </c>
      <c r="X4327">
        <f>VLOOKUP(V4327,category,2,FALSE)</f>
        <v>3</v>
      </c>
      <c r="Y4327" t="s">
        <v>3232</v>
      </c>
      <c r="Z4327">
        <f>VLOOKUP(Y4327,subcategory,2,FALSE)</f>
        <v>12</v>
      </c>
      <c r="AA4327" t="s">
        <v>2120</v>
      </c>
      <c r="AB4327">
        <v>71.975999999999999</v>
      </c>
      <c r="AC4327">
        <v>3</v>
      </c>
      <c r="AD4327">
        <v>0.2</v>
      </c>
      <c r="AE4327" s="4">
        <v>0.89969999999999573</v>
      </c>
    </row>
    <row r="4328" spans="1:31" x14ac:dyDescent="0.3">
      <c r="A4328" s="2">
        <v>4327</v>
      </c>
      <c r="B4328" t="s">
        <v>8505</v>
      </c>
      <c r="C4328">
        <f>VLOOKUP(B4328,order,2,FALSE)</f>
        <v>2149</v>
      </c>
      <c r="D4328" s="3">
        <v>42394</v>
      </c>
      <c r="E4328" s="3">
        <v>42396</v>
      </c>
      <c r="F4328" t="s">
        <v>97</v>
      </c>
      <c r="G4328" s="10">
        <f>VLOOKUP(F4328,ship,2,FALSE)</f>
        <v>3</v>
      </c>
      <c r="H4328" t="s">
        <v>3677</v>
      </c>
      <c r="I4328">
        <f>VLOOKUP(H4328,customer,2,FALSE)</f>
        <v>423</v>
      </c>
      <c r="J4328" t="s">
        <v>1595</v>
      </c>
      <c r="K4328" t="s">
        <v>18</v>
      </c>
      <c r="L4328">
        <f>VLOOKUP(K4328,segment1,2,FALSE)</f>
        <v>2</v>
      </c>
      <c r="M4328" t="s">
        <v>3255</v>
      </c>
      <c r="N4328" t="s">
        <v>998</v>
      </c>
      <c r="O4328">
        <f>VLOOKUP(N4328,city,2,FALSE)</f>
        <v>136</v>
      </c>
      <c r="P4328" t="s">
        <v>389</v>
      </c>
      <c r="Q4328">
        <f>VLOOKUP(P4328,state,2,FALSE)</f>
        <v>31</v>
      </c>
      <c r="R4328">
        <v>7060</v>
      </c>
      <c r="S4328" t="s">
        <v>79</v>
      </c>
      <c r="T4328" s="10">
        <f>VLOOKUP(S4328,region,2,FALSE)</f>
        <v>4</v>
      </c>
      <c r="U4328" t="s">
        <v>5392</v>
      </c>
      <c r="V4328" t="s">
        <v>22</v>
      </c>
      <c r="W4328">
        <f>VLOOKUP(U4328,product,2,FALSE)</f>
        <v>1321</v>
      </c>
      <c r="X4328">
        <f>VLOOKUP(V4328,category,2,FALSE)</f>
        <v>2</v>
      </c>
      <c r="Y4328" t="s">
        <v>3229</v>
      </c>
      <c r="Z4328">
        <f>VLOOKUP(Y4328,subcategory,2,FALSE)</f>
        <v>7</v>
      </c>
      <c r="AA4328" t="s">
        <v>2770</v>
      </c>
      <c r="AB4328">
        <v>9.2099999999999991</v>
      </c>
      <c r="AC4328">
        <v>3</v>
      </c>
      <c r="AD4328">
        <v>0</v>
      </c>
      <c r="AE4328" s="4">
        <v>2.3025000000000002</v>
      </c>
    </row>
    <row r="4329" spans="1:31" x14ac:dyDescent="0.3">
      <c r="A4329" s="2">
        <v>4328</v>
      </c>
      <c r="B4329" t="s">
        <v>8505</v>
      </c>
      <c r="C4329">
        <f>VLOOKUP(B4329,order,2,FALSE)</f>
        <v>2149</v>
      </c>
      <c r="D4329" s="3">
        <v>42394</v>
      </c>
      <c r="E4329" s="3">
        <v>42396</v>
      </c>
      <c r="F4329" t="s">
        <v>97</v>
      </c>
      <c r="G4329" s="10">
        <f>VLOOKUP(F4329,ship,2,FALSE)</f>
        <v>3</v>
      </c>
      <c r="H4329" t="s">
        <v>3677</v>
      </c>
      <c r="I4329">
        <f>VLOOKUP(H4329,customer,2,FALSE)</f>
        <v>423</v>
      </c>
      <c r="J4329" t="s">
        <v>1595</v>
      </c>
      <c r="K4329" t="s">
        <v>18</v>
      </c>
      <c r="L4329">
        <f>VLOOKUP(K4329,segment1,2,FALSE)</f>
        <v>2</v>
      </c>
      <c r="M4329" t="s">
        <v>3255</v>
      </c>
      <c r="N4329" t="s">
        <v>998</v>
      </c>
      <c r="O4329">
        <f>VLOOKUP(N4329,city,2,FALSE)</f>
        <v>136</v>
      </c>
      <c r="P4329" t="s">
        <v>389</v>
      </c>
      <c r="Q4329">
        <f>VLOOKUP(P4329,state,2,FALSE)</f>
        <v>31</v>
      </c>
      <c r="R4329">
        <v>7060</v>
      </c>
      <c r="S4329" t="s">
        <v>79</v>
      </c>
      <c r="T4329" s="10">
        <f>VLOOKUP(S4329,region,2,FALSE)</f>
        <v>4</v>
      </c>
      <c r="U4329" t="s">
        <v>5616</v>
      </c>
      <c r="V4329" t="s">
        <v>22</v>
      </c>
      <c r="W4329">
        <v>2165</v>
      </c>
      <c r="X4329">
        <f>VLOOKUP(V4329,category,2,FALSE)</f>
        <v>2</v>
      </c>
      <c r="Y4329" t="s">
        <v>45</v>
      </c>
      <c r="Z4329">
        <f>VLOOKUP(Y4329,subcategory,2,FALSE)</f>
        <v>11</v>
      </c>
      <c r="AA4329" t="s">
        <v>428</v>
      </c>
      <c r="AB4329">
        <v>18</v>
      </c>
      <c r="AC4329">
        <v>5</v>
      </c>
      <c r="AD4329">
        <v>0</v>
      </c>
      <c r="AE4329" s="4">
        <v>8.2799999999999994</v>
      </c>
    </row>
    <row r="4330" spans="1:31" x14ac:dyDescent="0.3">
      <c r="A4330" s="2">
        <v>4329</v>
      </c>
      <c r="B4330" t="s">
        <v>9962</v>
      </c>
      <c r="C4330">
        <f>VLOOKUP(B4330,order,2,FALSE)</f>
        <v>2150</v>
      </c>
      <c r="D4330" s="3">
        <v>42826</v>
      </c>
      <c r="E4330" s="3">
        <v>42832</v>
      </c>
      <c r="F4330" t="s">
        <v>25</v>
      </c>
      <c r="G4330" s="10">
        <f>VLOOKUP(F4330,ship,2,FALSE)</f>
        <v>2</v>
      </c>
      <c r="H4330" t="s">
        <v>3802</v>
      </c>
      <c r="I4330">
        <f>VLOOKUP(H4330,customer,2,FALSE)</f>
        <v>548</v>
      </c>
      <c r="J4330" t="s">
        <v>2013</v>
      </c>
      <c r="K4330" t="s">
        <v>9</v>
      </c>
      <c r="L4330">
        <f>VLOOKUP(K4330,segment1,2,FALSE)</f>
        <v>1</v>
      </c>
      <c r="M4330" t="s">
        <v>3255</v>
      </c>
      <c r="N4330" t="s">
        <v>138</v>
      </c>
      <c r="O4330">
        <f>VLOOKUP(N4330,city,2,FALSE)</f>
        <v>21</v>
      </c>
      <c r="P4330" t="s">
        <v>139</v>
      </c>
      <c r="Q4330">
        <f>VLOOKUP(P4330,state,2,FALSE)</f>
        <v>16</v>
      </c>
      <c r="R4330">
        <v>10011</v>
      </c>
      <c r="S4330" t="s">
        <v>79</v>
      </c>
      <c r="T4330" s="10">
        <f>VLOOKUP(S4330,region,2,FALSE)</f>
        <v>4</v>
      </c>
      <c r="U4330" t="s">
        <v>5514</v>
      </c>
      <c r="V4330" t="s">
        <v>22</v>
      </c>
      <c r="W4330">
        <f>VLOOKUP(U4330,product,2,FALSE)</f>
        <v>1447</v>
      </c>
      <c r="X4330">
        <f>VLOOKUP(V4330,category,2,FALSE)</f>
        <v>2</v>
      </c>
      <c r="Y4330" t="s">
        <v>45</v>
      </c>
      <c r="Z4330">
        <f>VLOOKUP(Y4330,subcategory,2,FALSE)</f>
        <v>11</v>
      </c>
      <c r="AA4330" t="s">
        <v>221</v>
      </c>
      <c r="AB4330">
        <v>42.929999999999993</v>
      </c>
      <c r="AC4330">
        <v>9</v>
      </c>
      <c r="AD4330">
        <v>0</v>
      </c>
      <c r="AE4330" s="4">
        <v>19.318499999999997</v>
      </c>
    </row>
    <row r="4331" spans="1:31" x14ac:dyDescent="0.3">
      <c r="A4331" s="2">
        <v>4330</v>
      </c>
      <c r="B4331" t="s">
        <v>9963</v>
      </c>
      <c r="C4331">
        <f>VLOOKUP(B4331,order,2,FALSE)</f>
        <v>2151</v>
      </c>
      <c r="D4331" s="3">
        <v>43011</v>
      </c>
      <c r="E4331" s="3">
        <v>43017</v>
      </c>
      <c r="F4331" t="s">
        <v>25</v>
      </c>
      <c r="G4331" s="10">
        <f>VLOOKUP(F4331,ship,2,FALSE)</f>
        <v>2</v>
      </c>
      <c r="H4331" t="s">
        <v>3393</v>
      </c>
      <c r="I4331">
        <f>VLOOKUP(H4331,customer,2,FALSE)</f>
        <v>139</v>
      </c>
      <c r="J4331" t="s">
        <v>579</v>
      </c>
      <c r="K4331" t="s">
        <v>9</v>
      </c>
      <c r="L4331">
        <f>VLOOKUP(K4331,segment1,2,FALSE)</f>
        <v>1</v>
      </c>
      <c r="M4331" t="s">
        <v>3255</v>
      </c>
      <c r="N4331" t="s">
        <v>1091</v>
      </c>
      <c r="O4331">
        <f>VLOOKUP(N4331,city,2,FALSE)</f>
        <v>147</v>
      </c>
      <c r="P4331" t="s">
        <v>28</v>
      </c>
      <c r="Q4331">
        <f>VLOOKUP(P4331,state,2,FALSE)</f>
        <v>3</v>
      </c>
      <c r="R4331">
        <v>33012</v>
      </c>
      <c r="S4331" t="s">
        <v>12</v>
      </c>
      <c r="T4331" s="10">
        <f>VLOOKUP(S4331,region,2,FALSE)</f>
        <v>1</v>
      </c>
      <c r="U4331" t="s">
        <v>5710</v>
      </c>
      <c r="V4331" t="s">
        <v>22</v>
      </c>
      <c r="W4331">
        <v>2166</v>
      </c>
      <c r="X4331">
        <f>VLOOKUP(V4331,category,2,FALSE)</f>
        <v>2</v>
      </c>
      <c r="Y4331" t="s">
        <v>45</v>
      </c>
      <c r="Z4331">
        <f>VLOOKUP(Y4331,subcategory,2,FALSE)</f>
        <v>11</v>
      </c>
      <c r="AA4331" t="s">
        <v>2293</v>
      </c>
      <c r="AB4331">
        <v>15.552000000000003</v>
      </c>
      <c r="AC4331">
        <v>3</v>
      </c>
      <c r="AD4331">
        <v>0.2</v>
      </c>
      <c r="AE4331" s="4">
        <v>5.4432</v>
      </c>
    </row>
    <row r="4332" spans="1:31" x14ac:dyDescent="0.3">
      <c r="A4332" s="2">
        <v>4331</v>
      </c>
      <c r="B4332" t="s">
        <v>9963</v>
      </c>
      <c r="C4332">
        <f>VLOOKUP(B4332,order,2,FALSE)</f>
        <v>2151</v>
      </c>
      <c r="D4332" s="3">
        <v>43011</v>
      </c>
      <c r="E4332" s="3">
        <v>43017</v>
      </c>
      <c r="F4332" t="s">
        <v>25</v>
      </c>
      <c r="G4332" s="10">
        <f>VLOOKUP(F4332,ship,2,FALSE)</f>
        <v>2</v>
      </c>
      <c r="H4332" t="s">
        <v>3393</v>
      </c>
      <c r="I4332">
        <f>VLOOKUP(H4332,customer,2,FALSE)</f>
        <v>139</v>
      </c>
      <c r="J4332" t="s">
        <v>579</v>
      </c>
      <c r="K4332" t="s">
        <v>9</v>
      </c>
      <c r="L4332">
        <f>VLOOKUP(K4332,segment1,2,FALSE)</f>
        <v>1</v>
      </c>
      <c r="M4332" t="s">
        <v>3255</v>
      </c>
      <c r="N4332" t="s">
        <v>1091</v>
      </c>
      <c r="O4332">
        <f>VLOOKUP(N4332,city,2,FALSE)</f>
        <v>147</v>
      </c>
      <c r="P4332" t="s">
        <v>28</v>
      </c>
      <c r="Q4332">
        <f>VLOOKUP(P4332,state,2,FALSE)</f>
        <v>3</v>
      </c>
      <c r="R4332">
        <v>33012</v>
      </c>
      <c r="S4332" t="s">
        <v>12</v>
      </c>
      <c r="T4332" s="10">
        <f>VLOOKUP(S4332,region,2,FALSE)</f>
        <v>1</v>
      </c>
      <c r="U4332" t="s">
        <v>4660</v>
      </c>
      <c r="V4332" t="s">
        <v>22</v>
      </c>
      <c r="W4332">
        <f>VLOOKUP(U4332,product,2,FALSE)</f>
        <v>567</v>
      </c>
      <c r="X4332">
        <f>VLOOKUP(V4332,category,2,FALSE)</f>
        <v>2</v>
      </c>
      <c r="Y4332" t="s">
        <v>38</v>
      </c>
      <c r="Z4332">
        <f>VLOOKUP(Y4332,subcategory,2,FALSE)</f>
        <v>10</v>
      </c>
      <c r="AA4332" t="s">
        <v>1671</v>
      </c>
      <c r="AB4332">
        <v>17.920000000000002</v>
      </c>
      <c r="AC4332">
        <v>5</v>
      </c>
      <c r="AD4332">
        <v>0.2</v>
      </c>
      <c r="AE4332" s="4">
        <v>1.1200000000000001</v>
      </c>
    </row>
    <row r="4333" spans="1:31" x14ac:dyDescent="0.3">
      <c r="A4333" s="2">
        <v>4332</v>
      </c>
      <c r="B4333" t="s">
        <v>9964</v>
      </c>
      <c r="C4333">
        <f>VLOOKUP(B4333,order,2,FALSE)</f>
        <v>2152</v>
      </c>
      <c r="D4333" s="3">
        <v>42979</v>
      </c>
      <c r="E4333" s="3">
        <v>42984</v>
      </c>
      <c r="F4333" t="s">
        <v>25</v>
      </c>
      <c r="G4333" s="10">
        <f>VLOOKUP(F4333,ship,2,FALSE)</f>
        <v>2</v>
      </c>
      <c r="H4333" t="s">
        <v>3541</v>
      </c>
      <c r="I4333">
        <f>VLOOKUP(H4333,customer,2,FALSE)</f>
        <v>287</v>
      </c>
      <c r="J4333" t="s">
        <v>1108</v>
      </c>
      <c r="K4333" t="s">
        <v>9</v>
      </c>
      <c r="L4333">
        <f>VLOOKUP(K4333,segment1,2,FALSE)</f>
        <v>1</v>
      </c>
      <c r="M4333" t="s">
        <v>3255</v>
      </c>
      <c r="N4333" t="s">
        <v>1972</v>
      </c>
      <c r="O4333">
        <f>VLOOKUP(N4333,city,2,FALSE)</f>
        <v>253</v>
      </c>
      <c r="P4333" t="s">
        <v>49</v>
      </c>
      <c r="Q4333">
        <f>VLOOKUP(P4333,state,2,FALSE)</f>
        <v>5</v>
      </c>
      <c r="R4333">
        <v>98052</v>
      </c>
      <c r="S4333" t="s">
        <v>21</v>
      </c>
      <c r="T4333" s="10">
        <f>VLOOKUP(S4333,region,2,FALSE)</f>
        <v>2</v>
      </c>
      <c r="U4333" t="s">
        <v>4194</v>
      </c>
      <c r="V4333" t="s">
        <v>35</v>
      </c>
      <c r="W4333">
        <v>2167</v>
      </c>
      <c r="X4333">
        <f>VLOOKUP(V4333,category,2,FALSE)</f>
        <v>3</v>
      </c>
      <c r="Y4333" t="s">
        <v>3232</v>
      </c>
      <c r="Z4333">
        <f>VLOOKUP(Y4333,subcategory,2,FALSE)</f>
        <v>12</v>
      </c>
      <c r="AA4333" t="s">
        <v>2059</v>
      </c>
      <c r="AB4333">
        <v>19.989999999999998</v>
      </c>
      <c r="AC4333">
        <v>1</v>
      </c>
      <c r="AD4333">
        <v>0</v>
      </c>
      <c r="AE4333" s="4">
        <v>6.796599999999998</v>
      </c>
    </row>
    <row r="4334" spans="1:31" x14ac:dyDescent="0.3">
      <c r="A4334" s="2">
        <v>4333</v>
      </c>
      <c r="B4334" t="s">
        <v>9964</v>
      </c>
      <c r="C4334">
        <f>VLOOKUP(B4334,order,2,FALSE)</f>
        <v>2152</v>
      </c>
      <c r="D4334" s="3">
        <v>42979</v>
      </c>
      <c r="E4334" s="3">
        <v>42984</v>
      </c>
      <c r="F4334" t="s">
        <v>25</v>
      </c>
      <c r="G4334" s="10">
        <f>VLOOKUP(F4334,ship,2,FALSE)</f>
        <v>2</v>
      </c>
      <c r="H4334" t="s">
        <v>3541</v>
      </c>
      <c r="I4334">
        <f>VLOOKUP(H4334,customer,2,FALSE)</f>
        <v>287</v>
      </c>
      <c r="J4334" t="s">
        <v>1108</v>
      </c>
      <c r="K4334" t="s">
        <v>9</v>
      </c>
      <c r="L4334">
        <f>VLOOKUP(K4334,segment1,2,FALSE)</f>
        <v>1</v>
      </c>
      <c r="M4334" t="s">
        <v>3255</v>
      </c>
      <c r="N4334" t="s">
        <v>1972</v>
      </c>
      <c r="O4334">
        <f>VLOOKUP(N4334,city,2,FALSE)</f>
        <v>253</v>
      </c>
      <c r="P4334" t="s">
        <v>49</v>
      </c>
      <c r="Q4334">
        <f>VLOOKUP(P4334,state,2,FALSE)</f>
        <v>5</v>
      </c>
      <c r="R4334">
        <v>98052</v>
      </c>
      <c r="S4334" t="s">
        <v>21</v>
      </c>
      <c r="T4334" s="10">
        <f>VLOOKUP(S4334,region,2,FALSE)</f>
        <v>2</v>
      </c>
      <c r="U4334" t="s">
        <v>5611</v>
      </c>
      <c r="V4334" t="s">
        <v>22</v>
      </c>
      <c r="W4334">
        <f>VLOOKUP(U4334,product,2,FALSE)</f>
        <v>1548</v>
      </c>
      <c r="X4334">
        <f>VLOOKUP(V4334,category,2,FALSE)</f>
        <v>2</v>
      </c>
      <c r="Y4334" t="s">
        <v>3231</v>
      </c>
      <c r="Z4334">
        <f>VLOOKUP(Y4334,subcategory,2,FALSE)</f>
        <v>9</v>
      </c>
      <c r="AA4334" t="s">
        <v>2190</v>
      </c>
      <c r="AB4334">
        <v>22.92</v>
      </c>
      <c r="AC4334">
        <v>5</v>
      </c>
      <c r="AD4334">
        <v>0.2</v>
      </c>
      <c r="AE4334" s="4">
        <v>8.0219999999999985</v>
      </c>
    </row>
    <row r="4335" spans="1:31" x14ac:dyDescent="0.3">
      <c r="A4335" s="2">
        <v>4334</v>
      </c>
      <c r="B4335" t="s">
        <v>7338</v>
      </c>
      <c r="C4335">
        <f>VLOOKUP(B4335,order,2,FALSE)</f>
        <v>2153</v>
      </c>
      <c r="D4335" s="3">
        <v>42359</v>
      </c>
      <c r="E4335" s="3">
        <v>42365</v>
      </c>
      <c r="F4335" t="s">
        <v>25</v>
      </c>
      <c r="G4335" s="10">
        <f>VLOOKUP(F4335,ship,2,FALSE)</f>
        <v>2</v>
      </c>
      <c r="H4335" t="s">
        <v>3997</v>
      </c>
      <c r="I4335">
        <f>VLOOKUP(H4335,customer,2,FALSE)</f>
        <v>743</v>
      </c>
      <c r="J4335" t="s">
        <v>2842</v>
      </c>
      <c r="K4335" t="s">
        <v>9</v>
      </c>
      <c r="L4335">
        <f>VLOOKUP(K4335,segment1,2,FALSE)</f>
        <v>1</v>
      </c>
      <c r="M4335" t="s">
        <v>3255</v>
      </c>
      <c r="N4335" t="s">
        <v>2843</v>
      </c>
      <c r="O4335">
        <f>VLOOKUP(N4335,city,2,FALSE)</f>
        <v>400</v>
      </c>
      <c r="P4335" t="s">
        <v>28</v>
      </c>
      <c r="Q4335">
        <f>VLOOKUP(P4335,state,2,FALSE)</f>
        <v>3</v>
      </c>
      <c r="R4335">
        <v>32114</v>
      </c>
      <c r="S4335" t="s">
        <v>12</v>
      </c>
      <c r="T4335" s="10">
        <f>VLOOKUP(S4335,region,2,FALSE)</f>
        <v>1</v>
      </c>
      <c r="U4335" t="s">
        <v>5711</v>
      </c>
      <c r="V4335" t="s">
        <v>35</v>
      </c>
      <c r="W4335">
        <v>2168</v>
      </c>
      <c r="X4335">
        <f>VLOOKUP(V4335,category,2,FALSE)</f>
        <v>3</v>
      </c>
      <c r="Y4335" t="s">
        <v>3232</v>
      </c>
      <c r="Z4335">
        <f>VLOOKUP(Y4335,subcategory,2,FALSE)</f>
        <v>12</v>
      </c>
      <c r="AA4335" t="s">
        <v>468</v>
      </c>
      <c r="AB4335">
        <v>50.88</v>
      </c>
      <c r="AC4335">
        <v>6</v>
      </c>
      <c r="AD4335">
        <v>0.2</v>
      </c>
      <c r="AE4335" s="4">
        <v>14.628000000000005</v>
      </c>
    </row>
    <row r="4336" spans="1:31" x14ac:dyDescent="0.3">
      <c r="A4336" s="2">
        <v>4335</v>
      </c>
      <c r="B4336" t="s">
        <v>7338</v>
      </c>
      <c r="C4336">
        <f>VLOOKUP(B4336,order,2,FALSE)</f>
        <v>2153</v>
      </c>
      <c r="D4336" s="3">
        <v>42359</v>
      </c>
      <c r="E4336" s="3">
        <v>42365</v>
      </c>
      <c r="F4336" t="s">
        <v>25</v>
      </c>
      <c r="G4336" s="10">
        <f>VLOOKUP(F4336,ship,2,FALSE)</f>
        <v>2</v>
      </c>
      <c r="H4336" t="s">
        <v>3997</v>
      </c>
      <c r="I4336">
        <f>VLOOKUP(H4336,customer,2,FALSE)</f>
        <v>743</v>
      </c>
      <c r="J4336" t="s">
        <v>2842</v>
      </c>
      <c r="K4336" t="s">
        <v>9</v>
      </c>
      <c r="L4336">
        <f>VLOOKUP(K4336,segment1,2,FALSE)</f>
        <v>1</v>
      </c>
      <c r="M4336" t="s">
        <v>3255</v>
      </c>
      <c r="N4336" t="s">
        <v>2843</v>
      </c>
      <c r="O4336">
        <f>VLOOKUP(N4336,city,2,FALSE)</f>
        <v>400</v>
      </c>
      <c r="P4336" t="s">
        <v>28</v>
      </c>
      <c r="Q4336">
        <f>VLOOKUP(P4336,state,2,FALSE)</f>
        <v>3</v>
      </c>
      <c r="R4336">
        <v>32114</v>
      </c>
      <c r="S4336" t="s">
        <v>12</v>
      </c>
      <c r="T4336" s="10">
        <f>VLOOKUP(S4336,region,2,FALSE)</f>
        <v>1</v>
      </c>
      <c r="U4336" t="s">
        <v>4917</v>
      </c>
      <c r="V4336" t="s">
        <v>22</v>
      </c>
      <c r="W4336">
        <f>VLOOKUP(U4336,product,2,FALSE)</f>
        <v>831</v>
      </c>
      <c r="X4336">
        <f>VLOOKUP(V4336,category,2,FALSE)</f>
        <v>2</v>
      </c>
      <c r="Y4336" t="s">
        <v>103</v>
      </c>
      <c r="Z4336">
        <f>VLOOKUP(Y4336,subcategory,2,FALSE)</f>
        <v>13</v>
      </c>
      <c r="AA4336" t="s">
        <v>1094</v>
      </c>
      <c r="AB4336">
        <v>27.312000000000001</v>
      </c>
      <c r="AC4336">
        <v>2</v>
      </c>
      <c r="AD4336">
        <v>0.2</v>
      </c>
      <c r="AE4336" s="4">
        <v>9.2178000000000004</v>
      </c>
    </row>
    <row r="4337" spans="1:31" x14ac:dyDescent="0.3">
      <c r="A4337" s="2">
        <v>4336</v>
      </c>
      <c r="B4337" t="s">
        <v>7339</v>
      </c>
      <c r="C4337">
        <f>VLOOKUP(B4337,order,2,FALSE)</f>
        <v>2154</v>
      </c>
      <c r="D4337" s="3">
        <v>42358</v>
      </c>
      <c r="E4337" s="3">
        <v>42362</v>
      </c>
      <c r="F4337" t="s">
        <v>25</v>
      </c>
      <c r="G4337" s="10">
        <f>VLOOKUP(F4337,ship,2,FALSE)</f>
        <v>2</v>
      </c>
      <c r="H4337" t="s">
        <v>3302</v>
      </c>
      <c r="I4337">
        <f>VLOOKUP(H4337,customer,2,FALSE)</f>
        <v>48</v>
      </c>
      <c r="J4337" t="s">
        <v>224</v>
      </c>
      <c r="K4337" t="s">
        <v>9</v>
      </c>
      <c r="L4337">
        <f>VLOOKUP(K4337,segment1,2,FALSE)</f>
        <v>1</v>
      </c>
      <c r="M4337" t="s">
        <v>3255</v>
      </c>
      <c r="N4337" t="s">
        <v>2844</v>
      </c>
      <c r="O4337">
        <f>VLOOKUP(N4337,city,2,FALSE)</f>
        <v>401</v>
      </c>
      <c r="P4337" t="s">
        <v>160</v>
      </c>
      <c r="Q4337">
        <f>VLOOKUP(P4337,state,2,FALSE)</f>
        <v>17</v>
      </c>
      <c r="R4337">
        <v>86442</v>
      </c>
      <c r="S4337" t="s">
        <v>21</v>
      </c>
      <c r="T4337" s="10">
        <f>VLOOKUP(S4337,region,2,FALSE)</f>
        <v>2</v>
      </c>
      <c r="U4337" t="s">
        <v>5712</v>
      </c>
      <c r="V4337" t="s">
        <v>22</v>
      </c>
      <c r="W4337">
        <v>2169</v>
      </c>
      <c r="X4337">
        <f>VLOOKUP(V4337,category,2,FALSE)</f>
        <v>2</v>
      </c>
      <c r="Y4337" t="s">
        <v>103</v>
      </c>
      <c r="Z4337">
        <f>VLOOKUP(Y4337,subcategory,2,FALSE)</f>
        <v>13</v>
      </c>
      <c r="AA4337" t="s">
        <v>1347</v>
      </c>
      <c r="AB4337">
        <v>7.9200000000000008</v>
      </c>
      <c r="AC4337">
        <v>1</v>
      </c>
      <c r="AD4337">
        <v>0.2</v>
      </c>
      <c r="AE4337" s="4">
        <v>2.7719999999999994</v>
      </c>
    </row>
    <row r="4338" spans="1:31" x14ac:dyDescent="0.3">
      <c r="A4338" s="2">
        <v>4337</v>
      </c>
      <c r="B4338" t="s">
        <v>7339</v>
      </c>
      <c r="C4338">
        <f>VLOOKUP(B4338,order,2,FALSE)</f>
        <v>2154</v>
      </c>
      <c r="D4338" s="3">
        <v>42358</v>
      </c>
      <c r="E4338" s="3">
        <v>42362</v>
      </c>
      <c r="F4338" t="s">
        <v>25</v>
      </c>
      <c r="G4338" s="10">
        <f>VLOOKUP(F4338,ship,2,FALSE)</f>
        <v>2</v>
      </c>
      <c r="H4338" t="s">
        <v>3302</v>
      </c>
      <c r="I4338">
        <f>VLOOKUP(H4338,customer,2,FALSE)</f>
        <v>48</v>
      </c>
      <c r="J4338" t="s">
        <v>224</v>
      </c>
      <c r="K4338" t="s">
        <v>9</v>
      </c>
      <c r="L4338">
        <f>VLOOKUP(K4338,segment1,2,FALSE)</f>
        <v>1</v>
      </c>
      <c r="M4338" t="s">
        <v>3255</v>
      </c>
      <c r="N4338" t="s">
        <v>2844</v>
      </c>
      <c r="O4338">
        <f>VLOOKUP(N4338,city,2,FALSE)</f>
        <v>401</v>
      </c>
      <c r="P4338" t="s">
        <v>160</v>
      </c>
      <c r="Q4338">
        <f>VLOOKUP(P4338,state,2,FALSE)</f>
        <v>17</v>
      </c>
      <c r="R4338">
        <v>86442</v>
      </c>
      <c r="S4338" t="s">
        <v>21</v>
      </c>
      <c r="T4338" s="10">
        <f>VLOOKUP(S4338,region,2,FALSE)</f>
        <v>2</v>
      </c>
      <c r="U4338" t="s">
        <v>5185</v>
      </c>
      <c r="V4338" t="s">
        <v>13</v>
      </c>
      <c r="W4338">
        <f>VLOOKUP(U4338,product,2,FALSE)</f>
        <v>1105</v>
      </c>
      <c r="X4338">
        <f>VLOOKUP(V4338,category,2,FALSE)</f>
        <v>1</v>
      </c>
      <c r="Y4338" t="s">
        <v>3228</v>
      </c>
      <c r="Z4338">
        <f>VLOOKUP(Y4338,subcategory,2,FALSE)</f>
        <v>6</v>
      </c>
      <c r="AA4338" t="s">
        <v>2069</v>
      </c>
      <c r="AB4338">
        <v>14.368000000000002</v>
      </c>
      <c r="AC4338">
        <v>2</v>
      </c>
      <c r="AD4338">
        <v>0.2</v>
      </c>
      <c r="AE4338" s="4">
        <v>3.9512</v>
      </c>
    </row>
    <row r="4339" spans="1:31" x14ac:dyDescent="0.3">
      <c r="A4339" s="2">
        <v>4338</v>
      </c>
      <c r="B4339" t="s">
        <v>7340</v>
      </c>
      <c r="C4339">
        <f>VLOOKUP(B4339,order,2,FALSE)</f>
        <v>2155</v>
      </c>
      <c r="D4339" s="3">
        <v>42335</v>
      </c>
      <c r="E4339" s="3">
        <v>42339</v>
      </c>
      <c r="F4339" t="s">
        <v>25</v>
      </c>
      <c r="G4339" s="10">
        <f>VLOOKUP(F4339,ship,2,FALSE)</f>
        <v>2</v>
      </c>
      <c r="H4339" t="s">
        <v>3272</v>
      </c>
      <c r="I4339">
        <f>VLOOKUP(H4339,customer,2,FALSE)</f>
        <v>18</v>
      </c>
      <c r="J4339" t="s">
        <v>102</v>
      </c>
      <c r="K4339" t="s">
        <v>52</v>
      </c>
      <c r="L4339">
        <f>VLOOKUP(K4339,segment1,2,FALSE)</f>
        <v>3</v>
      </c>
      <c r="M4339" t="s">
        <v>3255</v>
      </c>
      <c r="N4339" t="s">
        <v>19</v>
      </c>
      <c r="O4339">
        <f>VLOOKUP(N4339,city,2,FALSE)</f>
        <v>2</v>
      </c>
      <c r="P4339" t="s">
        <v>20</v>
      </c>
      <c r="Q4339">
        <f>VLOOKUP(P4339,state,2,FALSE)</f>
        <v>2</v>
      </c>
      <c r="R4339">
        <v>90049</v>
      </c>
      <c r="S4339" t="s">
        <v>21</v>
      </c>
      <c r="T4339" s="10">
        <f>VLOOKUP(S4339,region,2,FALSE)</f>
        <v>2</v>
      </c>
      <c r="U4339" t="s">
        <v>4460</v>
      </c>
      <c r="V4339" t="s">
        <v>35</v>
      </c>
      <c r="W4339">
        <v>2170</v>
      </c>
      <c r="X4339">
        <f>VLOOKUP(V4339,category,2,FALSE)</f>
        <v>3</v>
      </c>
      <c r="Y4339" t="s">
        <v>3232</v>
      </c>
      <c r="Z4339">
        <f>VLOOKUP(Y4339,subcategory,2,FALSE)</f>
        <v>12</v>
      </c>
      <c r="AA4339" t="s">
        <v>875</v>
      </c>
      <c r="AB4339">
        <v>107.97</v>
      </c>
      <c r="AC4339">
        <v>3</v>
      </c>
      <c r="AD4339">
        <v>0</v>
      </c>
      <c r="AE4339" s="4">
        <v>22.6737</v>
      </c>
    </row>
    <row r="4340" spans="1:31" x14ac:dyDescent="0.3">
      <c r="A4340" s="2">
        <v>4339</v>
      </c>
      <c r="B4340" t="s">
        <v>7340</v>
      </c>
      <c r="C4340">
        <f>VLOOKUP(B4340,order,2,FALSE)</f>
        <v>2155</v>
      </c>
      <c r="D4340" s="3">
        <v>42335</v>
      </c>
      <c r="E4340" s="3">
        <v>42339</v>
      </c>
      <c r="F4340" t="s">
        <v>25</v>
      </c>
      <c r="G4340" s="10">
        <f>VLOOKUP(F4340,ship,2,FALSE)</f>
        <v>2</v>
      </c>
      <c r="H4340" t="s">
        <v>3272</v>
      </c>
      <c r="I4340">
        <f>VLOOKUP(H4340,customer,2,FALSE)</f>
        <v>18</v>
      </c>
      <c r="J4340" t="s">
        <v>102</v>
      </c>
      <c r="K4340" t="s">
        <v>52</v>
      </c>
      <c r="L4340">
        <f>VLOOKUP(K4340,segment1,2,FALSE)</f>
        <v>3</v>
      </c>
      <c r="M4340" t="s">
        <v>3255</v>
      </c>
      <c r="N4340" t="s">
        <v>19</v>
      </c>
      <c r="O4340">
        <f>VLOOKUP(N4340,city,2,FALSE)</f>
        <v>2</v>
      </c>
      <c r="P4340" t="s">
        <v>20</v>
      </c>
      <c r="Q4340">
        <f>VLOOKUP(P4340,state,2,FALSE)</f>
        <v>2</v>
      </c>
      <c r="R4340">
        <v>90049</v>
      </c>
      <c r="S4340" t="s">
        <v>21</v>
      </c>
      <c r="T4340" s="10">
        <f>VLOOKUP(S4340,region,2,FALSE)</f>
        <v>2</v>
      </c>
      <c r="U4340" t="s">
        <v>4177</v>
      </c>
      <c r="V4340" t="s">
        <v>22</v>
      </c>
      <c r="W4340">
        <f>VLOOKUP(U4340,product,2,FALSE)</f>
        <v>68</v>
      </c>
      <c r="X4340">
        <f>VLOOKUP(V4340,category,2,FALSE)</f>
        <v>2</v>
      </c>
      <c r="Y4340" t="s">
        <v>45</v>
      </c>
      <c r="Z4340">
        <f>VLOOKUP(Y4340,subcategory,2,FALSE)</f>
        <v>11</v>
      </c>
      <c r="AA4340" t="s">
        <v>2715</v>
      </c>
      <c r="AB4340">
        <v>113.82</v>
      </c>
      <c r="AC4340">
        <v>3</v>
      </c>
      <c r="AD4340">
        <v>0</v>
      </c>
      <c r="AE4340" s="4">
        <v>53.495399999999989</v>
      </c>
    </row>
    <row r="4341" spans="1:31" x14ac:dyDescent="0.3">
      <c r="A4341" s="2">
        <v>4340</v>
      </c>
      <c r="B4341" t="s">
        <v>9965</v>
      </c>
      <c r="C4341">
        <f>VLOOKUP(B4341,order,2,FALSE)</f>
        <v>2156</v>
      </c>
      <c r="D4341" s="3">
        <v>42974</v>
      </c>
      <c r="E4341" s="3">
        <v>42979</v>
      </c>
      <c r="F4341" t="s">
        <v>25</v>
      </c>
      <c r="G4341" s="10">
        <f>VLOOKUP(F4341,ship,2,FALSE)</f>
        <v>2</v>
      </c>
      <c r="H4341" t="s">
        <v>3984</v>
      </c>
      <c r="I4341">
        <f>VLOOKUP(H4341,customer,2,FALSE)</f>
        <v>730</v>
      </c>
      <c r="J4341" t="s">
        <v>2769</v>
      </c>
      <c r="K4341" t="s">
        <v>9</v>
      </c>
      <c r="L4341">
        <f>VLOOKUP(K4341,segment1,2,FALSE)</f>
        <v>1</v>
      </c>
      <c r="M4341" t="s">
        <v>3255</v>
      </c>
      <c r="N4341" t="s">
        <v>303</v>
      </c>
      <c r="O4341">
        <f>VLOOKUP(N4341,city,2,FALSE)</f>
        <v>48</v>
      </c>
      <c r="P4341" t="s">
        <v>173</v>
      </c>
      <c r="Q4341">
        <f>VLOOKUP(P4341,state,2,FALSE)</f>
        <v>19</v>
      </c>
      <c r="R4341">
        <v>37064</v>
      </c>
      <c r="S4341" t="s">
        <v>12</v>
      </c>
      <c r="T4341" s="10">
        <f>VLOOKUP(S4341,region,2,FALSE)</f>
        <v>1</v>
      </c>
      <c r="U4341" t="s">
        <v>5058</v>
      </c>
      <c r="V4341" t="s">
        <v>22</v>
      </c>
      <c r="W4341">
        <v>2171</v>
      </c>
      <c r="X4341">
        <f>VLOOKUP(V4341,category,2,FALSE)</f>
        <v>2</v>
      </c>
      <c r="Y4341" t="s">
        <v>45</v>
      </c>
      <c r="Z4341">
        <f>VLOOKUP(Y4341,subcategory,2,FALSE)</f>
        <v>11</v>
      </c>
      <c r="AA4341" t="s">
        <v>2476</v>
      </c>
      <c r="AB4341">
        <v>5.1840000000000011</v>
      </c>
      <c r="AC4341">
        <v>1</v>
      </c>
      <c r="AD4341">
        <v>0.2</v>
      </c>
      <c r="AE4341" s="4">
        <v>1.8144</v>
      </c>
    </row>
    <row r="4342" spans="1:31" x14ac:dyDescent="0.3">
      <c r="A4342" s="2">
        <v>4341</v>
      </c>
      <c r="B4342" t="s">
        <v>6347</v>
      </c>
      <c r="C4342">
        <f>VLOOKUP(B4342,order,2,FALSE)</f>
        <v>2157</v>
      </c>
      <c r="D4342" s="3">
        <v>41720</v>
      </c>
      <c r="E4342" s="3">
        <v>41720</v>
      </c>
      <c r="F4342" t="s">
        <v>625</v>
      </c>
      <c r="G4342" s="10">
        <f>VLOOKUP(F4342,ship,2,FALSE)</f>
        <v>4</v>
      </c>
      <c r="H4342" t="s">
        <v>3973</v>
      </c>
      <c r="I4342">
        <f>VLOOKUP(H4342,customer,2,FALSE)</f>
        <v>719</v>
      </c>
      <c r="J4342" t="s">
        <v>2711</v>
      </c>
      <c r="K4342" t="s">
        <v>9</v>
      </c>
      <c r="L4342">
        <f>VLOOKUP(K4342,segment1,2,FALSE)</f>
        <v>1</v>
      </c>
      <c r="M4342" t="s">
        <v>3255</v>
      </c>
      <c r="N4342" t="s">
        <v>2845</v>
      </c>
      <c r="O4342">
        <f>VLOOKUP(N4342,city,2,FALSE)</f>
        <v>402</v>
      </c>
      <c r="P4342" t="s">
        <v>132</v>
      </c>
      <c r="Q4342">
        <f>VLOOKUP(P4342,state,2,FALSE)</f>
        <v>15</v>
      </c>
      <c r="R4342">
        <v>46368</v>
      </c>
      <c r="S4342" t="s">
        <v>55</v>
      </c>
      <c r="T4342" s="10">
        <f>VLOOKUP(S4342,region,2,FALSE)</f>
        <v>3</v>
      </c>
      <c r="U4342" t="s">
        <v>4462</v>
      </c>
      <c r="V4342" t="s">
        <v>22</v>
      </c>
      <c r="W4342">
        <f>VLOOKUP(U4342,product,2,FALSE)</f>
        <v>360</v>
      </c>
      <c r="X4342">
        <f>VLOOKUP(V4342,category,2,FALSE)</f>
        <v>2</v>
      </c>
      <c r="Y4342" t="s">
        <v>3229</v>
      </c>
      <c r="Z4342">
        <f>VLOOKUP(Y4342,subcategory,2,FALSE)</f>
        <v>7</v>
      </c>
      <c r="AA4342" t="s">
        <v>1925</v>
      </c>
      <c r="AB4342">
        <v>16.28</v>
      </c>
      <c r="AC4342">
        <v>2</v>
      </c>
      <c r="AD4342">
        <v>0</v>
      </c>
      <c r="AE4342" s="4">
        <v>6.5120000000000005</v>
      </c>
    </row>
    <row r="4343" spans="1:31" x14ac:dyDescent="0.3">
      <c r="A4343" s="2">
        <v>4342</v>
      </c>
      <c r="B4343" t="s">
        <v>9966</v>
      </c>
      <c r="C4343">
        <f>VLOOKUP(B4343,order,2,FALSE)</f>
        <v>2158</v>
      </c>
      <c r="D4343" s="3">
        <v>43086</v>
      </c>
      <c r="E4343" s="3">
        <v>43090</v>
      </c>
      <c r="F4343" t="s">
        <v>25</v>
      </c>
      <c r="G4343" s="10">
        <f>VLOOKUP(F4343,ship,2,FALSE)</f>
        <v>2</v>
      </c>
      <c r="H4343" t="s">
        <v>3928</v>
      </c>
      <c r="I4343">
        <f>VLOOKUP(H4343,customer,2,FALSE)</f>
        <v>674</v>
      </c>
      <c r="J4343" t="s">
        <v>2531</v>
      </c>
      <c r="K4343" t="s">
        <v>9</v>
      </c>
      <c r="L4343">
        <f>VLOOKUP(K4343,segment1,2,FALSE)</f>
        <v>1</v>
      </c>
      <c r="M4343" t="s">
        <v>3255</v>
      </c>
      <c r="N4343" t="s">
        <v>548</v>
      </c>
      <c r="O4343">
        <f>VLOOKUP(N4343,city,2,FALSE)</f>
        <v>82</v>
      </c>
      <c r="P4343" t="s">
        <v>165</v>
      </c>
      <c r="Q4343">
        <f>VLOOKUP(P4343,state,2,FALSE)</f>
        <v>18</v>
      </c>
      <c r="R4343">
        <v>22204</v>
      </c>
      <c r="S4343" t="s">
        <v>12</v>
      </c>
      <c r="T4343" s="10">
        <f>VLOOKUP(S4343,region,2,FALSE)</f>
        <v>1</v>
      </c>
      <c r="U4343" t="s">
        <v>4353</v>
      </c>
      <c r="V4343" t="s">
        <v>22</v>
      </c>
      <c r="W4343">
        <v>2172</v>
      </c>
      <c r="X4343">
        <f>VLOOKUP(V4343,category,2,FALSE)</f>
        <v>2</v>
      </c>
      <c r="Y4343" t="s">
        <v>3227</v>
      </c>
      <c r="Z4343">
        <f>VLOOKUP(Y4343,subcategory,2,FALSE)</f>
        <v>5</v>
      </c>
      <c r="AA4343" t="s">
        <v>2508</v>
      </c>
      <c r="AB4343">
        <v>544.38</v>
      </c>
      <c r="AC4343">
        <v>3</v>
      </c>
      <c r="AD4343">
        <v>0</v>
      </c>
      <c r="AE4343" s="4">
        <v>157.87019999999993</v>
      </c>
    </row>
    <row r="4344" spans="1:31" x14ac:dyDescent="0.3">
      <c r="A4344" s="2">
        <v>4343</v>
      </c>
      <c r="B4344" t="s">
        <v>9967</v>
      </c>
      <c r="C4344">
        <f>VLOOKUP(B4344,order,2,FALSE)</f>
        <v>2159</v>
      </c>
      <c r="D4344" s="3">
        <v>42813</v>
      </c>
      <c r="E4344" s="3">
        <v>42816</v>
      </c>
      <c r="F4344" t="s">
        <v>97</v>
      </c>
      <c r="G4344" s="10">
        <f>VLOOKUP(F4344,ship,2,FALSE)</f>
        <v>3</v>
      </c>
      <c r="H4344" t="s">
        <v>3699</v>
      </c>
      <c r="I4344">
        <f>VLOOKUP(H4344,customer,2,FALSE)</f>
        <v>445</v>
      </c>
      <c r="J4344" t="s">
        <v>1655</v>
      </c>
      <c r="K4344" t="s">
        <v>9</v>
      </c>
      <c r="L4344">
        <f>VLOOKUP(K4344,segment1,2,FALSE)</f>
        <v>1</v>
      </c>
      <c r="M4344" t="s">
        <v>3255</v>
      </c>
      <c r="N4344" t="s">
        <v>67</v>
      </c>
      <c r="O4344">
        <f>VLOOKUP(N4344,city,2,FALSE)</f>
        <v>9</v>
      </c>
      <c r="P4344" t="s">
        <v>20</v>
      </c>
      <c r="Q4344">
        <f>VLOOKUP(P4344,state,2,FALSE)</f>
        <v>2</v>
      </c>
      <c r="R4344">
        <v>94110</v>
      </c>
      <c r="S4344" t="s">
        <v>21</v>
      </c>
      <c r="T4344" s="10">
        <f>VLOOKUP(S4344,region,2,FALSE)</f>
        <v>2</v>
      </c>
      <c r="U4344" t="s">
        <v>5010</v>
      </c>
      <c r="V4344" t="s">
        <v>22</v>
      </c>
      <c r="W4344">
        <f>VLOOKUP(U4344,product,2,FALSE)</f>
        <v>926</v>
      </c>
      <c r="X4344">
        <f>VLOOKUP(V4344,category,2,FALSE)</f>
        <v>2</v>
      </c>
      <c r="Y4344" t="s">
        <v>3231</v>
      </c>
      <c r="Z4344">
        <f>VLOOKUP(Y4344,subcategory,2,FALSE)</f>
        <v>9</v>
      </c>
      <c r="AA4344" t="s">
        <v>2101</v>
      </c>
      <c r="AB4344">
        <v>19.824000000000002</v>
      </c>
      <c r="AC4344">
        <v>6</v>
      </c>
      <c r="AD4344">
        <v>0.2</v>
      </c>
      <c r="AE4344" s="4">
        <v>6.690599999999999</v>
      </c>
    </row>
    <row r="4345" spans="1:31" x14ac:dyDescent="0.3">
      <c r="A4345" s="2">
        <v>4344</v>
      </c>
      <c r="B4345" t="s">
        <v>9967</v>
      </c>
      <c r="C4345">
        <f>VLOOKUP(B4345,order,2,FALSE)</f>
        <v>2159</v>
      </c>
      <c r="D4345" s="3">
        <v>42813</v>
      </c>
      <c r="E4345" s="3">
        <v>42816</v>
      </c>
      <c r="F4345" t="s">
        <v>97</v>
      </c>
      <c r="G4345" s="10">
        <f>VLOOKUP(F4345,ship,2,FALSE)</f>
        <v>3</v>
      </c>
      <c r="H4345" t="s">
        <v>3699</v>
      </c>
      <c r="I4345">
        <f>VLOOKUP(H4345,customer,2,FALSE)</f>
        <v>445</v>
      </c>
      <c r="J4345" t="s">
        <v>1655</v>
      </c>
      <c r="K4345" t="s">
        <v>9</v>
      </c>
      <c r="L4345">
        <f>VLOOKUP(K4345,segment1,2,FALSE)</f>
        <v>1</v>
      </c>
      <c r="M4345" t="s">
        <v>3255</v>
      </c>
      <c r="N4345" t="s">
        <v>67</v>
      </c>
      <c r="O4345">
        <f>VLOOKUP(N4345,city,2,FALSE)</f>
        <v>9</v>
      </c>
      <c r="P4345" t="s">
        <v>20</v>
      </c>
      <c r="Q4345">
        <f>VLOOKUP(P4345,state,2,FALSE)</f>
        <v>2</v>
      </c>
      <c r="R4345">
        <v>94110</v>
      </c>
      <c r="S4345" t="s">
        <v>21</v>
      </c>
      <c r="T4345" s="10">
        <f>VLOOKUP(S4345,region,2,FALSE)</f>
        <v>2</v>
      </c>
      <c r="U4345" t="s">
        <v>4075</v>
      </c>
      <c r="V4345" t="s">
        <v>35</v>
      </c>
      <c r="W4345">
        <v>2173</v>
      </c>
      <c r="X4345">
        <f>VLOOKUP(V4345,category,2,FALSE)</f>
        <v>3</v>
      </c>
      <c r="Y4345" t="s">
        <v>3230</v>
      </c>
      <c r="Z4345">
        <f>VLOOKUP(Y4345,subcategory,2,FALSE)</f>
        <v>8</v>
      </c>
      <c r="AA4345" t="s">
        <v>1720</v>
      </c>
      <c r="AB4345">
        <v>657.50400000000002</v>
      </c>
      <c r="AC4345">
        <v>6</v>
      </c>
      <c r="AD4345">
        <v>0.2</v>
      </c>
      <c r="AE4345" s="4">
        <v>-131.50080000000005</v>
      </c>
    </row>
    <row r="4346" spans="1:31" x14ac:dyDescent="0.3">
      <c r="A4346" s="2">
        <v>4345</v>
      </c>
      <c r="B4346" t="s">
        <v>9967</v>
      </c>
      <c r="C4346">
        <f>VLOOKUP(B4346,order,2,FALSE)</f>
        <v>2159</v>
      </c>
      <c r="D4346" s="3">
        <v>42813</v>
      </c>
      <c r="E4346" s="3">
        <v>42816</v>
      </c>
      <c r="F4346" t="s">
        <v>97</v>
      </c>
      <c r="G4346" s="10">
        <f>VLOOKUP(F4346,ship,2,FALSE)</f>
        <v>3</v>
      </c>
      <c r="H4346" t="s">
        <v>3699</v>
      </c>
      <c r="I4346">
        <f>VLOOKUP(H4346,customer,2,FALSE)</f>
        <v>445</v>
      </c>
      <c r="J4346" t="s">
        <v>1655</v>
      </c>
      <c r="K4346" t="s">
        <v>9</v>
      </c>
      <c r="L4346">
        <f>VLOOKUP(K4346,segment1,2,FALSE)</f>
        <v>1</v>
      </c>
      <c r="M4346" t="s">
        <v>3255</v>
      </c>
      <c r="N4346" t="s">
        <v>67</v>
      </c>
      <c r="O4346">
        <f>VLOOKUP(N4346,city,2,FALSE)</f>
        <v>9</v>
      </c>
      <c r="P4346" t="s">
        <v>20</v>
      </c>
      <c r="Q4346">
        <f>VLOOKUP(P4346,state,2,FALSE)</f>
        <v>2</v>
      </c>
      <c r="R4346">
        <v>94110</v>
      </c>
      <c r="S4346" t="s">
        <v>21</v>
      </c>
      <c r="T4346" s="10">
        <f>VLOOKUP(S4346,region,2,FALSE)</f>
        <v>2</v>
      </c>
      <c r="U4346" t="s">
        <v>4210</v>
      </c>
      <c r="V4346" t="s">
        <v>35</v>
      </c>
      <c r="W4346">
        <f>VLOOKUP(U4346,product,2,FALSE)</f>
        <v>101</v>
      </c>
      <c r="X4346">
        <f>VLOOKUP(V4346,category,2,FALSE)</f>
        <v>3</v>
      </c>
      <c r="Y4346" t="s">
        <v>3232</v>
      </c>
      <c r="Z4346">
        <f>VLOOKUP(Y4346,subcategory,2,FALSE)</f>
        <v>12</v>
      </c>
      <c r="AA4346" t="s">
        <v>1616</v>
      </c>
      <c r="AB4346">
        <v>99.54</v>
      </c>
      <c r="AC4346">
        <v>2</v>
      </c>
      <c r="AD4346">
        <v>0</v>
      </c>
      <c r="AE4346" s="4">
        <v>10.949399999999997</v>
      </c>
    </row>
    <row r="4347" spans="1:31" x14ac:dyDescent="0.3">
      <c r="A4347" s="2">
        <v>4346</v>
      </c>
      <c r="B4347" t="s">
        <v>9967</v>
      </c>
      <c r="C4347">
        <f>VLOOKUP(B4347,order,2,FALSE)</f>
        <v>2159</v>
      </c>
      <c r="D4347" s="3">
        <v>42813</v>
      </c>
      <c r="E4347" s="3">
        <v>42816</v>
      </c>
      <c r="F4347" t="s">
        <v>97</v>
      </c>
      <c r="G4347" s="10">
        <f>VLOOKUP(F4347,ship,2,FALSE)</f>
        <v>3</v>
      </c>
      <c r="H4347" t="s">
        <v>3699</v>
      </c>
      <c r="I4347">
        <f>VLOOKUP(H4347,customer,2,FALSE)</f>
        <v>445</v>
      </c>
      <c r="J4347" t="s">
        <v>1655</v>
      </c>
      <c r="K4347" t="s">
        <v>9</v>
      </c>
      <c r="L4347">
        <f>VLOOKUP(K4347,segment1,2,FALSE)</f>
        <v>1</v>
      </c>
      <c r="M4347" t="s">
        <v>3255</v>
      </c>
      <c r="N4347" t="s">
        <v>67</v>
      </c>
      <c r="O4347">
        <f>VLOOKUP(N4347,city,2,FALSE)</f>
        <v>9</v>
      </c>
      <c r="P4347" t="s">
        <v>20</v>
      </c>
      <c r="Q4347">
        <f>VLOOKUP(P4347,state,2,FALSE)</f>
        <v>2</v>
      </c>
      <c r="R4347">
        <v>94110</v>
      </c>
      <c r="S4347" t="s">
        <v>21</v>
      </c>
      <c r="T4347" s="10">
        <f>VLOOKUP(S4347,region,2,FALSE)</f>
        <v>2</v>
      </c>
      <c r="U4347" t="s">
        <v>5215</v>
      </c>
      <c r="V4347" t="s">
        <v>35</v>
      </c>
      <c r="W4347">
        <v>2174</v>
      </c>
      <c r="X4347">
        <f>VLOOKUP(V4347,category,2,FALSE)</f>
        <v>3</v>
      </c>
      <c r="Y4347" t="s">
        <v>3232</v>
      </c>
      <c r="Z4347">
        <f>VLOOKUP(Y4347,subcategory,2,FALSE)</f>
        <v>12</v>
      </c>
      <c r="AA4347" t="s">
        <v>3060</v>
      </c>
      <c r="AB4347">
        <v>199.96</v>
      </c>
      <c r="AC4347">
        <v>4</v>
      </c>
      <c r="AD4347">
        <v>0</v>
      </c>
      <c r="AE4347" s="4">
        <v>85.982800000000012</v>
      </c>
    </row>
    <row r="4348" spans="1:31" x14ac:dyDescent="0.3">
      <c r="A4348" s="2">
        <v>4347</v>
      </c>
      <c r="B4348" t="s">
        <v>8506</v>
      </c>
      <c r="C4348">
        <f>VLOOKUP(B4348,order,2,FALSE)</f>
        <v>2160</v>
      </c>
      <c r="D4348" s="3">
        <v>42631</v>
      </c>
      <c r="E4348" s="3">
        <v>42638</v>
      </c>
      <c r="F4348" t="s">
        <v>25</v>
      </c>
      <c r="G4348" s="10">
        <f>VLOOKUP(F4348,ship,2,FALSE)</f>
        <v>2</v>
      </c>
      <c r="H4348" t="s">
        <v>3825</v>
      </c>
      <c r="I4348">
        <f>VLOOKUP(H4348,customer,2,FALSE)</f>
        <v>571</v>
      </c>
      <c r="J4348" t="s">
        <v>2115</v>
      </c>
      <c r="K4348" t="s">
        <v>9</v>
      </c>
      <c r="L4348">
        <f>VLOOKUP(K4348,segment1,2,FALSE)</f>
        <v>1</v>
      </c>
      <c r="M4348" t="s">
        <v>3255</v>
      </c>
      <c r="N4348" t="s">
        <v>718</v>
      </c>
      <c r="O4348">
        <f>VLOOKUP(N4348,city,2,FALSE)</f>
        <v>107</v>
      </c>
      <c r="P4348" t="s">
        <v>139</v>
      </c>
      <c r="Q4348">
        <f>VLOOKUP(P4348,state,2,FALSE)</f>
        <v>16</v>
      </c>
      <c r="R4348">
        <v>10801</v>
      </c>
      <c r="S4348" t="s">
        <v>79</v>
      </c>
      <c r="T4348" s="10">
        <f>VLOOKUP(S4348,region,2,FALSE)</f>
        <v>4</v>
      </c>
      <c r="U4348" t="s">
        <v>4745</v>
      </c>
      <c r="V4348" t="s">
        <v>13</v>
      </c>
      <c r="W4348">
        <f>VLOOKUP(U4348,product,2,FALSE)</f>
        <v>655</v>
      </c>
      <c r="X4348">
        <f>VLOOKUP(V4348,category,2,FALSE)</f>
        <v>1</v>
      </c>
      <c r="Y4348" t="s">
        <v>3226</v>
      </c>
      <c r="Z4348">
        <f>VLOOKUP(Y4348,subcategory,2,FALSE)</f>
        <v>2</v>
      </c>
      <c r="AA4348" t="s">
        <v>464</v>
      </c>
      <c r="AB4348">
        <v>631.78200000000004</v>
      </c>
      <c r="AC4348">
        <v>2</v>
      </c>
      <c r="AD4348">
        <v>0.1</v>
      </c>
      <c r="AE4348" s="4">
        <v>140.39599999999993</v>
      </c>
    </row>
    <row r="4349" spans="1:31" x14ac:dyDescent="0.3">
      <c r="A4349" s="2">
        <v>4348</v>
      </c>
      <c r="B4349" t="s">
        <v>8506</v>
      </c>
      <c r="C4349">
        <f>VLOOKUP(B4349,order,2,FALSE)</f>
        <v>2160</v>
      </c>
      <c r="D4349" s="3">
        <v>42631</v>
      </c>
      <c r="E4349" s="3">
        <v>42638</v>
      </c>
      <c r="F4349" t="s">
        <v>25</v>
      </c>
      <c r="G4349" s="10">
        <f>VLOOKUP(F4349,ship,2,FALSE)</f>
        <v>2</v>
      </c>
      <c r="H4349" t="s">
        <v>3825</v>
      </c>
      <c r="I4349">
        <f>VLOOKUP(H4349,customer,2,FALSE)</f>
        <v>571</v>
      </c>
      <c r="J4349" t="s">
        <v>2115</v>
      </c>
      <c r="K4349" t="s">
        <v>9</v>
      </c>
      <c r="L4349">
        <f>VLOOKUP(K4349,segment1,2,FALSE)</f>
        <v>1</v>
      </c>
      <c r="M4349" t="s">
        <v>3255</v>
      </c>
      <c r="N4349" t="s">
        <v>718</v>
      </c>
      <c r="O4349">
        <f>VLOOKUP(N4349,city,2,FALSE)</f>
        <v>107</v>
      </c>
      <c r="P4349" t="s">
        <v>139</v>
      </c>
      <c r="Q4349">
        <f>VLOOKUP(P4349,state,2,FALSE)</f>
        <v>16</v>
      </c>
      <c r="R4349">
        <v>10801</v>
      </c>
      <c r="S4349" t="s">
        <v>79</v>
      </c>
      <c r="T4349" s="10">
        <f>VLOOKUP(S4349,region,2,FALSE)</f>
        <v>4</v>
      </c>
      <c r="U4349" t="s">
        <v>5713</v>
      </c>
      <c r="V4349" t="s">
        <v>13</v>
      </c>
      <c r="W4349">
        <v>2175</v>
      </c>
      <c r="X4349">
        <f>VLOOKUP(V4349,category,2,FALSE)</f>
        <v>1</v>
      </c>
      <c r="Y4349" t="s">
        <v>3228</v>
      </c>
      <c r="Z4349">
        <f>VLOOKUP(Y4349,subcategory,2,FALSE)</f>
        <v>6</v>
      </c>
      <c r="AA4349" t="s">
        <v>2527</v>
      </c>
      <c r="AB4349">
        <v>60.72</v>
      </c>
      <c r="AC4349">
        <v>3</v>
      </c>
      <c r="AD4349">
        <v>0</v>
      </c>
      <c r="AE4349" s="4">
        <v>26.1096</v>
      </c>
    </row>
    <row r="4350" spans="1:31" x14ac:dyDescent="0.3">
      <c r="A4350" s="2">
        <v>4349</v>
      </c>
      <c r="B4350" t="s">
        <v>9968</v>
      </c>
      <c r="C4350">
        <f>VLOOKUP(B4350,order,2,FALSE)</f>
        <v>2161</v>
      </c>
      <c r="D4350" s="3">
        <v>43063</v>
      </c>
      <c r="E4350" s="3">
        <v>43068</v>
      </c>
      <c r="F4350" t="s">
        <v>7</v>
      </c>
      <c r="G4350" s="10">
        <f>VLOOKUP(F4350,ship,2,FALSE)</f>
        <v>1</v>
      </c>
      <c r="H4350" t="s">
        <v>3852</v>
      </c>
      <c r="I4350">
        <f>VLOOKUP(H4350,customer,2,FALSE)</f>
        <v>598</v>
      </c>
      <c r="J4350" t="s">
        <v>2223</v>
      </c>
      <c r="K4350" t="s">
        <v>9</v>
      </c>
      <c r="L4350">
        <f>VLOOKUP(K4350,segment1,2,FALSE)</f>
        <v>1</v>
      </c>
      <c r="M4350" t="s">
        <v>3255</v>
      </c>
      <c r="N4350" t="s">
        <v>865</v>
      </c>
      <c r="O4350">
        <f>VLOOKUP(N4350,city,2,FALSE)</f>
        <v>124</v>
      </c>
      <c r="P4350" t="s">
        <v>160</v>
      </c>
      <c r="Q4350">
        <f>VLOOKUP(P4350,state,2,FALSE)</f>
        <v>17</v>
      </c>
      <c r="R4350">
        <v>85204</v>
      </c>
      <c r="S4350" t="s">
        <v>21</v>
      </c>
      <c r="T4350" s="10">
        <f>VLOOKUP(S4350,region,2,FALSE)</f>
        <v>2</v>
      </c>
      <c r="U4350" t="s">
        <v>4057</v>
      </c>
      <c r="V4350" t="s">
        <v>22</v>
      </c>
      <c r="W4350">
        <f>VLOOKUP(U4350,product,2,FALSE)</f>
        <v>656</v>
      </c>
      <c r="X4350">
        <f>VLOOKUP(V4350,category,2,FALSE)</f>
        <v>2</v>
      </c>
      <c r="Y4350" t="s">
        <v>3231</v>
      </c>
      <c r="Z4350">
        <f>VLOOKUP(Y4350,subcategory,2,FALSE)</f>
        <v>9</v>
      </c>
      <c r="AA4350" t="s">
        <v>2378</v>
      </c>
      <c r="AB4350">
        <v>20.724000000000004</v>
      </c>
      <c r="AC4350">
        <v>2</v>
      </c>
      <c r="AD4350">
        <v>0.7</v>
      </c>
      <c r="AE4350" s="4">
        <v>-15.197599999999994</v>
      </c>
    </row>
    <row r="4351" spans="1:31" x14ac:dyDescent="0.3">
      <c r="A4351" s="2">
        <v>4350</v>
      </c>
      <c r="B4351" t="s">
        <v>9968</v>
      </c>
      <c r="C4351">
        <f>VLOOKUP(B4351,order,2,FALSE)</f>
        <v>2161</v>
      </c>
      <c r="D4351" s="3">
        <v>43063</v>
      </c>
      <c r="E4351" s="3">
        <v>43068</v>
      </c>
      <c r="F4351" t="s">
        <v>7</v>
      </c>
      <c r="G4351" s="10">
        <f>VLOOKUP(F4351,ship,2,FALSE)</f>
        <v>1</v>
      </c>
      <c r="H4351" t="s">
        <v>3852</v>
      </c>
      <c r="I4351">
        <f>VLOOKUP(H4351,customer,2,FALSE)</f>
        <v>598</v>
      </c>
      <c r="J4351" t="s">
        <v>2223</v>
      </c>
      <c r="K4351" t="s">
        <v>9</v>
      </c>
      <c r="L4351">
        <f>VLOOKUP(K4351,segment1,2,FALSE)</f>
        <v>1</v>
      </c>
      <c r="M4351" t="s">
        <v>3255</v>
      </c>
      <c r="N4351" t="s">
        <v>865</v>
      </c>
      <c r="O4351">
        <f>VLOOKUP(N4351,city,2,FALSE)</f>
        <v>124</v>
      </c>
      <c r="P4351" t="s">
        <v>160</v>
      </c>
      <c r="Q4351">
        <f>VLOOKUP(P4351,state,2,FALSE)</f>
        <v>17</v>
      </c>
      <c r="R4351">
        <v>85204</v>
      </c>
      <c r="S4351" t="s">
        <v>21</v>
      </c>
      <c r="T4351" s="10">
        <f>VLOOKUP(S4351,region,2,FALSE)</f>
        <v>2</v>
      </c>
      <c r="U4351" t="s">
        <v>4493</v>
      </c>
      <c r="V4351" t="s">
        <v>22</v>
      </c>
      <c r="W4351">
        <v>2176</v>
      </c>
      <c r="X4351">
        <f>VLOOKUP(V4351,category,2,FALSE)</f>
        <v>2</v>
      </c>
      <c r="Y4351" t="s">
        <v>3227</v>
      </c>
      <c r="Z4351">
        <f>VLOOKUP(Y4351,subcategory,2,FALSE)</f>
        <v>5</v>
      </c>
      <c r="AA4351" t="s">
        <v>2054</v>
      </c>
      <c r="AB4351">
        <v>415.87200000000007</v>
      </c>
      <c r="AC4351">
        <v>8</v>
      </c>
      <c r="AD4351">
        <v>0.2</v>
      </c>
      <c r="AE4351" s="4">
        <v>-41.587199999999996</v>
      </c>
    </row>
    <row r="4352" spans="1:31" x14ac:dyDescent="0.3">
      <c r="A4352" s="2">
        <v>4351</v>
      </c>
      <c r="B4352" t="s">
        <v>9969</v>
      </c>
      <c r="C4352">
        <f>VLOOKUP(B4352,order,2,FALSE)</f>
        <v>2162</v>
      </c>
      <c r="D4352" s="3">
        <v>42836</v>
      </c>
      <c r="E4352" s="3">
        <v>42840</v>
      </c>
      <c r="F4352" t="s">
        <v>25</v>
      </c>
      <c r="G4352" s="10">
        <f>VLOOKUP(F4352,ship,2,FALSE)</f>
        <v>2</v>
      </c>
      <c r="H4352" t="s">
        <v>3946</v>
      </c>
      <c r="I4352">
        <f>VLOOKUP(H4352,customer,2,FALSE)</f>
        <v>692</v>
      </c>
      <c r="J4352" t="s">
        <v>2599</v>
      </c>
      <c r="K4352" t="s">
        <v>9</v>
      </c>
      <c r="L4352">
        <f>VLOOKUP(K4352,segment1,2,FALSE)</f>
        <v>1</v>
      </c>
      <c r="M4352" t="s">
        <v>3255</v>
      </c>
      <c r="N4352" t="s">
        <v>1152</v>
      </c>
      <c r="O4352">
        <f>VLOOKUP(N4352,city,2,FALSE)</f>
        <v>153</v>
      </c>
      <c r="P4352" t="s">
        <v>249</v>
      </c>
      <c r="Q4352">
        <f>VLOOKUP(P4352,state,2,FALSE)</f>
        <v>25</v>
      </c>
      <c r="R4352">
        <v>43130</v>
      </c>
      <c r="S4352" t="s">
        <v>79</v>
      </c>
      <c r="T4352" s="10">
        <f>VLOOKUP(S4352,region,2,FALSE)</f>
        <v>4</v>
      </c>
      <c r="U4352" t="s">
        <v>4570</v>
      </c>
      <c r="V4352" t="s">
        <v>22</v>
      </c>
      <c r="W4352">
        <f>VLOOKUP(U4352,product,2,FALSE)</f>
        <v>471</v>
      </c>
      <c r="X4352">
        <f>VLOOKUP(V4352,category,2,FALSE)</f>
        <v>2</v>
      </c>
      <c r="Y4352" t="s">
        <v>3227</v>
      </c>
      <c r="Z4352">
        <f>VLOOKUP(Y4352,subcategory,2,FALSE)</f>
        <v>5</v>
      </c>
      <c r="AA4352" t="s">
        <v>624</v>
      </c>
      <c r="AB4352">
        <v>16.768000000000001</v>
      </c>
      <c r="AC4352">
        <v>2</v>
      </c>
      <c r="AD4352">
        <v>0.2</v>
      </c>
      <c r="AE4352" s="4">
        <v>1.4672000000000001</v>
      </c>
    </row>
    <row r="4353" spans="1:31" x14ac:dyDescent="0.3">
      <c r="A4353" s="2">
        <v>4352</v>
      </c>
      <c r="B4353" t="s">
        <v>9969</v>
      </c>
      <c r="C4353">
        <f>VLOOKUP(B4353,order,2,FALSE)</f>
        <v>2162</v>
      </c>
      <c r="D4353" s="3">
        <v>42836</v>
      </c>
      <c r="E4353" s="3">
        <v>42840</v>
      </c>
      <c r="F4353" t="s">
        <v>25</v>
      </c>
      <c r="G4353" s="10">
        <f>VLOOKUP(F4353,ship,2,FALSE)</f>
        <v>2</v>
      </c>
      <c r="H4353" t="s">
        <v>3946</v>
      </c>
      <c r="I4353">
        <f>VLOOKUP(H4353,customer,2,FALSE)</f>
        <v>692</v>
      </c>
      <c r="J4353" t="s">
        <v>2599</v>
      </c>
      <c r="K4353" t="s">
        <v>9</v>
      </c>
      <c r="L4353">
        <f>VLOOKUP(K4353,segment1,2,FALSE)</f>
        <v>1</v>
      </c>
      <c r="M4353" t="s">
        <v>3255</v>
      </c>
      <c r="N4353" t="s">
        <v>1152</v>
      </c>
      <c r="O4353">
        <f>VLOOKUP(N4353,city,2,FALSE)</f>
        <v>153</v>
      </c>
      <c r="P4353" t="s">
        <v>249</v>
      </c>
      <c r="Q4353">
        <f>VLOOKUP(P4353,state,2,FALSE)</f>
        <v>25</v>
      </c>
      <c r="R4353">
        <v>43130</v>
      </c>
      <c r="S4353" t="s">
        <v>79</v>
      </c>
      <c r="T4353" s="10">
        <f>VLOOKUP(S4353,region,2,FALSE)</f>
        <v>4</v>
      </c>
      <c r="U4353" t="s">
        <v>4748</v>
      </c>
      <c r="V4353" t="s">
        <v>35</v>
      </c>
      <c r="W4353">
        <v>2177</v>
      </c>
      <c r="X4353">
        <f>VLOOKUP(V4353,category,2,FALSE)</f>
        <v>3</v>
      </c>
      <c r="Y4353" t="s">
        <v>3232</v>
      </c>
      <c r="Z4353">
        <f>VLOOKUP(Y4353,subcategory,2,FALSE)</f>
        <v>12</v>
      </c>
      <c r="AA4353" t="s">
        <v>982</v>
      </c>
      <c r="AB4353">
        <v>27.12</v>
      </c>
      <c r="AC4353">
        <v>2</v>
      </c>
      <c r="AD4353">
        <v>0.2</v>
      </c>
      <c r="AE4353" s="4">
        <v>-4.7460000000000013</v>
      </c>
    </row>
    <row r="4354" spans="1:31" x14ac:dyDescent="0.3">
      <c r="A4354" s="2">
        <v>4353</v>
      </c>
      <c r="B4354" t="s">
        <v>9970</v>
      </c>
      <c r="C4354">
        <f>VLOOKUP(B4354,order,2,FALSE)</f>
        <v>2163</v>
      </c>
      <c r="D4354" s="3">
        <v>43079</v>
      </c>
      <c r="E4354" s="3">
        <v>43081</v>
      </c>
      <c r="F4354" t="s">
        <v>7</v>
      </c>
      <c r="G4354" s="10">
        <f>VLOOKUP(F4354,ship,2,FALSE)</f>
        <v>1</v>
      </c>
      <c r="H4354" t="s">
        <v>3998</v>
      </c>
      <c r="I4354">
        <f>VLOOKUP(H4354,customer,2,FALSE)</f>
        <v>744</v>
      </c>
      <c r="J4354" t="s">
        <v>2846</v>
      </c>
      <c r="K4354" t="s">
        <v>9</v>
      </c>
      <c r="L4354">
        <f>VLOOKUP(K4354,segment1,2,FALSE)</f>
        <v>1</v>
      </c>
      <c r="M4354" t="s">
        <v>3255</v>
      </c>
      <c r="N4354" t="s">
        <v>2130</v>
      </c>
      <c r="O4354">
        <f>VLOOKUP(N4354,city,2,FALSE)</f>
        <v>281</v>
      </c>
      <c r="P4354" t="s">
        <v>20</v>
      </c>
      <c r="Q4354">
        <f>VLOOKUP(P4354,state,2,FALSE)</f>
        <v>2</v>
      </c>
      <c r="R4354">
        <v>95207</v>
      </c>
      <c r="S4354" t="s">
        <v>21</v>
      </c>
      <c r="T4354" s="10">
        <f>VLOOKUP(S4354,region,2,FALSE)</f>
        <v>2</v>
      </c>
      <c r="U4354" t="s">
        <v>5682</v>
      </c>
      <c r="V4354" t="s">
        <v>35</v>
      </c>
      <c r="W4354">
        <f>VLOOKUP(U4354,product,2,FALSE)</f>
        <v>1621</v>
      </c>
      <c r="X4354">
        <f>VLOOKUP(V4354,category,2,FALSE)</f>
        <v>3</v>
      </c>
      <c r="Y4354" t="s">
        <v>3230</v>
      </c>
      <c r="Z4354">
        <f>VLOOKUP(Y4354,subcategory,2,FALSE)</f>
        <v>8</v>
      </c>
      <c r="AA4354" t="s">
        <v>2149</v>
      </c>
      <c r="AB4354">
        <v>95.84</v>
      </c>
      <c r="AC4354">
        <v>4</v>
      </c>
      <c r="AD4354">
        <v>0.2</v>
      </c>
      <c r="AE4354" s="4">
        <v>34.741999999999997</v>
      </c>
    </row>
    <row r="4355" spans="1:31" x14ac:dyDescent="0.3">
      <c r="A4355" s="2">
        <v>4354</v>
      </c>
      <c r="B4355" t="s">
        <v>9970</v>
      </c>
      <c r="C4355">
        <f>VLOOKUP(B4355,order,2,FALSE)</f>
        <v>2163</v>
      </c>
      <c r="D4355" s="3">
        <v>43079</v>
      </c>
      <c r="E4355" s="3">
        <v>43081</v>
      </c>
      <c r="F4355" t="s">
        <v>7</v>
      </c>
      <c r="G4355" s="10">
        <f>VLOOKUP(F4355,ship,2,FALSE)</f>
        <v>1</v>
      </c>
      <c r="H4355" t="s">
        <v>3998</v>
      </c>
      <c r="I4355">
        <f>VLOOKUP(H4355,customer,2,FALSE)</f>
        <v>744</v>
      </c>
      <c r="J4355" t="s">
        <v>2846</v>
      </c>
      <c r="K4355" t="s">
        <v>9</v>
      </c>
      <c r="L4355">
        <f>VLOOKUP(K4355,segment1,2,FALSE)</f>
        <v>1</v>
      </c>
      <c r="M4355" t="s">
        <v>3255</v>
      </c>
      <c r="N4355" t="s">
        <v>2130</v>
      </c>
      <c r="O4355">
        <f>VLOOKUP(N4355,city,2,FALSE)</f>
        <v>281</v>
      </c>
      <c r="P4355" t="s">
        <v>20</v>
      </c>
      <c r="Q4355">
        <f>VLOOKUP(P4355,state,2,FALSE)</f>
        <v>2</v>
      </c>
      <c r="R4355">
        <v>95207</v>
      </c>
      <c r="S4355" t="s">
        <v>21</v>
      </c>
      <c r="T4355" s="10">
        <f>VLOOKUP(S4355,region,2,FALSE)</f>
        <v>2</v>
      </c>
      <c r="U4355" t="s">
        <v>4609</v>
      </c>
      <c r="V4355" t="s">
        <v>22</v>
      </c>
      <c r="W4355">
        <v>2178</v>
      </c>
      <c r="X4355">
        <f>VLOOKUP(V4355,category,2,FALSE)</f>
        <v>2</v>
      </c>
      <c r="Y4355" t="s">
        <v>45</v>
      </c>
      <c r="Z4355">
        <f>VLOOKUP(Y4355,subcategory,2,FALSE)</f>
        <v>11</v>
      </c>
      <c r="AA4355" t="s">
        <v>2323</v>
      </c>
      <c r="AB4355">
        <v>12.96</v>
      </c>
      <c r="AC4355">
        <v>2</v>
      </c>
      <c r="AD4355">
        <v>0</v>
      </c>
      <c r="AE4355" s="4">
        <v>6.2208000000000006</v>
      </c>
    </row>
    <row r="4356" spans="1:31" x14ac:dyDescent="0.3">
      <c r="A4356" s="2">
        <v>4355</v>
      </c>
      <c r="B4356" t="s">
        <v>9971</v>
      </c>
      <c r="C4356">
        <f>VLOOKUP(B4356,order,2,FALSE)</f>
        <v>2164</v>
      </c>
      <c r="D4356" s="3">
        <v>43063</v>
      </c>
      <c r="E4356" s="3">
        <v>43065</v>
      </c>
      <c r="F4356" t="s">
        <v>7</v>
      </c>
      <c r="G4356" s="10">
        <f>VLOOKUP(F4356,ship,2,FALSE)</f>
        <v>1</v>
      </c>
      <c r="H4356" t="s">
        <v>3805</v>
      </c>
      <c r="I4356">
        <f>VLOOKUP(H4356,customer,2,FALSE)</f>
        <v>551</v>
      </c>
      <c r="J4356" t="s">
        <v>2028</v>
      </c>
      <c r="K4356" t="s">
        <v>18</v>
      </c>
      <c r="L4356">
        <f>VLOOKUP(K4356,segment1,2,FALSE)</f>
        <v>2</v>
      </c>
      <c r="M4356" t="s">
        <v>3255</v>
      </c>
      <c r="N4356" t="s">
        <v>1160</v>
      </c>
      <c r="O4356">
        <f>VLOOKUP(N4356,city,2,FALSE)</f>
        <v>154</v>
      </c>
      <c r="P4356" t="s">
        <v>44</v>
      </c>
      <c r="Q4356">
        <f>VLOOKUP(P4356,state,2,FALSE)</f>
        <v>4</v>
      </c>
      <c r="R4356">
        <v>28806</v>
      </c>
      <c r="S4356" t="s">
        <v>12</v>
      </c>
      <c r="T4356" s="10">
        <f>VLOOKUP(S4356,region,2,FALSE)</f>
        <v>1</v>
      </c>
      <c r="U4356" t="s">
        <v>4830</v>
      </c>
      <c r="V4356" t="s">
        <v>22</v>
      </c>
      <c r="W4356">
        <f>VLOOKUP(U4356,product,2,FALSE)</f>
        <v>742</v>
      </c>
      <c r="X4356">
        <f>VLOOKUP(V4356,category,2,FALSE)</f>
        <v>2</v>
      </c>
      <c r="Y4356" t="s">
        <v>3231</v>
      </c>
      <c r="Z4356">
        <f>VLOOKUP(Y4356,subcategory,2,FALSE)</f>
        <v>9</v>
      </c>
      <c r="AA4356" t="s">
        <v>1279</v>
      </c>
      <c r="AB4356">
        <v>19.008000000000003</v>
      </c>
      <c r="AC4356">
        <v>8</v>
      </c>
      <c r="AD4356">
        <v>0.7</v>
      </c>
      <c r="AE4356" s="4">
        <v>-12.671999999999997</v>
      </c>
    </row>
    <row r="4357" spans="1:31" x14ac:dyDescent="0.3">
      <c r="A4357" s="2">
        <v>4356</v>
      </c>
      <c r="B4357" t="s">
        <v>7341</v>
      </c>
      <c r="C4357">
        <f>VLOOKUP(B4357,order,2,FALSE)</f>
        <v>2165</v>
      </c>
      <c r="D4357" s="3">
        <v>42342</v>
      </c>
      <c r="E4357" s="3">
        <v>42345</v>
      </c>
      <c r="F4357" t="s">
        <v>7</v>
      </c>
      <c r="G4357" s="10">
        <f>VLOOKUP(F4357,ship,2,FALSE)</f>
        <v>1</v>
      </c>
      <c r="H4357" t="s">
        <v>3452</v>
      </c>
      <c r="I4357">
        <f>VLOOKUP(H4357,customer,2,FALSE)</f>
        <v>198</v>
      </c>
      <c r="J4357" t="s">
        <v>807</v>
      </c>
      <c r="K4357" t="s">
        <v>9</v>
      </c>
      <c r="L4357">
        <f>VLOOKUP(K4357,segment1,2,FALSE)</f>
        <v>1</v>
      </c>
      <c r="M4357" t="s">
        <v>3255</v>
      </c>
      <c r="N4357" t="s">
        <v>2265</v>
      </c>
      <c r="O4357">
        <f>VLOOKUP(N4357,city,2,FALSE)</f>
        <v>301</v>
      </c>
      <c r="P4357" t="s">
        <v>173</v>
      </c>
      <c r="Q4357">
        <f>VLOOKUP(P4357,state,2,FALSE)</f>
        <v>19</v>
      </c>
      <c r="R4357">
        <v>37042</v>
      </c>
      <c r="S4357" t="s">
        <v>12</v>
      </c>
      <c r="T4357" s="10">
        <f>VLOOKUP(S4357,region,2,FALSE)</f>
        <v>1</v>
      </c>
      <c r="U4357" t="s">
        <v>4782</v>
      </c>
      <c r="V4357" t="s">
        <v>22</v>
      </c>
      <c r="W4357">
        <v>2179</v>
      </c>
      <c r="X4357">
        <f>VLOOKUP(V4357,category,2,FALSE)</f>
        <v>2</v>
      </c>
      <c r="Y4357" t="s">
        <v>3231</v>
      </c>
      <c r="Z4357">
        <f>VLOOKUP(Y4357,subcategory,2,FALSE)</f>
        <v>9</v>
      </c>
      <c r="AA4357" t="s">
        <v>1700</v>
      </c>
      <c r="AB4357">
        <v>1598.0580000000002</v>
      </c>
      <c r="AC4357">
        <v>7</v>
      </c>
      <c r="AD4357">
        <v>0.7</v>
      </c>
      <c r="AE4357" s="4">
        <v>-1065.3719999999998</v>
      </c>
    </row>
    <row r="4358" spans="1:31" x14ac:dyDescent="0.3">
      <c r="A4358" s="2">
        <v>4357</v>
      </c>
      <c r="B4358" t="s">
        <v>7341</v>
      </c>
      <c r="C4358">
        <f>VLOOKUP(B4358,order,2,FALSE)</f>
        <v>2165</v>
      </c>
      <c r="D4358" s="3">
        <v>42342</v>
      </c>
      <c r="E4358" s="3">
        <v>42345</v>
      </c>
      <c r="F4358" t="s">
        <v>7</v>
      </c>
      <c r="G4358" s="10">
        <f>VLOOKUP(F4358,ship,2,FALSE)</f>
        <v>1</v>
      </c>
      <c r="H4358" t="s">
        <v>3452</v>
      </c>
      <c r="I4358">
        <f>VLOOKUP(H4358,customer,2,FALSE)</f>
        <v>198</v>
      </c>
      <c r="J4358" t="s">
        <v>807</v>
      </c>
      <c r="K4358" t="s">
        <v>9</v>
      </c>
      <c r="L4358">
        <f>VLOOKUP(K4358,segment1,2,FALSE)</f>
        <v>1</v>
      </c>
      <c r="M4358" t="s">
        <v>3255</v>
      </c>
      <c r="N4358" t="s">
        <v>2265</v>
      </c>
      <c r="O4358">
        <f>VLOOKUP(N4358,city,2,FALSE)</f>
        <v>301</v>
      </c>
      <c r="P4358" t="s">
        <v>173</v>
      </c>
      <c r="Q4358">
        <f>VLOOKUP(P4358,state,2,FALSE)</f>
        <v>19</v>
      </c>
      <c r="R4358">
        <v>37042</v>
      </c>
      <c r="S4358" t="s">
        <v>12</v>
      </c>
      <c r="T4358" s="10">
        <f>VLOOKUP(S4358,region,2,FALSE)</f>
        <v>1</v>
      </c>
      <c r="U4358" t="s">
        <v>4774</v>
      </c>
      <c r="V4358" t="s">
        <v>22</v>
      </c>
      <c r="W4358">
        <f>VLOOKUP(U4358,product,2,FALSE)</f>
        <v>685</v>
      </c>
      <c r="X4358">
        <f>VLOOKUP(V4358,category,2,FALSE)</f>
        <v>2</v>
      </c>
      <c r="Y4358" t="s">
        <v>3229</v>
      </c>
      <c r="Z4358">
        <f>VLOOKUP(Y4358,subcategory,2,FALSE)</f>
        <v>7</v>
      </c>
      <c r="AA4358" t="s">
        <v>1650</v>
      </c>
      <c r="AB4358">
        <v>36.96</v>
      </c>
      <c r="AC4358">
        <v>4</v>
      </c>
      <c r="AD4358">
        <v>0.2</v>
      </c>
      <c r="AE4358" s="4">
        <v>12.011999999999999</v>
      </c>
    </row>
    <row r="4359" spans="1:31" x14ac:dyDescent="0.3">
      <c r="A4359" s="2">
        <v>4358</v>
      </c>
      <c r="B4359" t="s">
        <v>9972</v>
      </c>
      <c r="C4359">
        <f>VLOOKUP(B4359,order,2,FALSE)</f>
        <v>2166</v>
      </c>
      <c r="D4359" s="3">
        <v>43080</v>
      </c>
      <c r="E4359" s="3">
        <v>43080</v>
      </c>
      <c r="F4359" t="s">
        <v>625</v>
      </c>
      <c r="G4359" s="10">
        <f>VLOOKUP(F4359,ship,2,FALSE)</f>
        <v>4</v>
      </c>
      <c r="H4359" t="s">
        <v>3880</v>
      </c>
      <c r="I4359">
        <f>VLOOKUP(H4359,customer,2,FALSE)</f>
        <v>626</v>
      </c>
      <c r="J4359" t="s">
        <v>2347</v>
      </c>
      <c r="K4359" t="s">
        <v>9</v>
      </c>
      <c r="L4359">
        <f>VLOOKUP(K4359,segment1,2,FALSE)</f>
        <v>1</v>
      </c>
      <c r="M4359" t="s">
        <v>3255</v>
      </c>
      <c r="N4359" t="s">
        <v>227</v>
      </c>
      <c r="O4359">
        <f>VLOOKUP(N4359,city,2,FALSE)</f>
        <v>35</v>
      </c>
      <c r="P4359" t="s">
        <v>110</v>
      </c>
      <c r="Q4359">
        <f>VLOOKUP(P4359,state,2,FALSE)</f>
        <v>11</v>
      </c>
      <c r="R4359">
        <v>60505</v>
      </c>
      <c r="S4359" t="s">
        <v>55</v>
      </c>
      <c r="T4359" s="10">
        <f>VLOOKUP(S4359,region,2,FALSE)</f>
        <v>3</v>
      </c>
      <c r="U4359" t="s">
        <v>4395</v>
      </c>
      <c r="V4359" t="s">
        <v>22</v>
      </c>
      <c r="W4359">
        <v>2180</v>
      </c>
      <c r="X4359">
        <f>VLOOKUP(V4359,category,2,FALSE)</f>
        <v>2</v>
      </c>
      <c r="Y4359" t="s">
        <v>45</v>
      </c>
      <c r="Z4359">
        <f>VLOOKUP(Y4359,subcategory,2,FALSE)</f>
        <v>11</v>
      </c>
      <c r="AA4359" t="s">
        <v>2683</v>
      </c>
      <c r="AB4359">
        <v>10.368000000000002</v>
      </c>
      <c r="AC4359">
        <v>2</v>
      </c>
      <c r="AD4359">
        <v>0.2</v>
      </c>
      <c r="AE4359" s="4">
        <v>3.6288</v>
      </c>
    </row>
    <row r="4360" spans="1:31" x14ac:dyDescent="0.3">
      <c r="A4360" s="2">
        <v>4359</v>
      </c>
      <c r="B4360" t="s">
        <v>9972</v>
      </c>
      <c r="C4360">
        <f>VLOOKUP(B4360,order,2,FALSE)</f>
        <v>2166</v>
      </c>
      <c r="D4360" s="3">
        <v>43080</v>
      </c>
      <c r="E4360" s="3">
        <v>43080</v>
      </c>
      <c r="F4360" t="s">
        <v>625</v>
      </c>
      <c r="G4360" s="10">
        <f>VLOOKUP(F4360,ship,2,FALSE)</f>
        <v>4</v>
      </c>
      <c r="H4360" t="s">
        <v>3880</v>
      </c>
      <c r="I4360">
        <f>VLOOKUP(H4360,customer,2,FALSE)</f>
        <v>626</v>
      </c>
      <c r="J4360" t="s">
        <v>2347</v>
      </c>
      <c r="K4360" t="s">
        <v>9</v>
      </c>
      <c r="L4360">
        <f>VLOOKUP(K4360,segment1,2,FALSE)</f>
        <v>1</v>
      </c>
      <c r="M4360" t="s">
        <v>3255</v>
      </c>
      <c r="N4360" t="s">
        <v>227</v>
      </c>
      <c r="O4360">
        <f>VLOOKUP(N4360,city,2,FALSE)</f>
        <v>35</v>
      </c>
      <c r="P4360" t="s">
        <v>110</v>
      </c>
      <c r="Q4360">
        <f>VLOOKUP(P4360,state,2,FALSE)</f>
        <v>11</v>
      </c>
      <c r="R4360">
        <v>60505</v>
      </c>
      <c r="S4360" t="s">
        <v>55</v>
      </c>
      <c r="T4360" s="10">
        <f>VLOOKUP(S4360,region,2,FALSE)</f>
        <v>3</v>
      </c>
      <c r="U4360" t="s">
        <v>4715</v>
      </c>
      <c r="V4360" t="s">
        <v>13</v>
      </c>
      <c r="W4360">
        <f>VLOOKUP(U4360,product,2,FALSE)</f>
        <v>623</v>
      </c>
      <c r="X4360">
        <f>VLOOKUP(V4360,category,2,FALSE)</f>
        <v>1</v>
      </c>
      <c r="Y4360" t="s">
        <v>3228</v>
      </c>
      <c r="Z4360">
        <f>VLOOKUP(Y4360,subcategory,2,FALSE)</f>
        <v>6</v>
      </c>
      <c r="AA4360" t="s">
        <v>2983</v>
      </c>
      <c r="AB4360">
        <v>77.720000000000013</v>
      </c>
      <c r="AC4360">
        <v>1</v>
      </c>
      <c r="AD4360">
        <v>0.6</v>
      </c>
      <c r="AE4360" s="4">
        <v>-66.061999999999998</v>
      </c>
    </row>
    <row r="4361" spans="1:31" x14ac:dyDescent="0.3">
      <c r="A4361" s="2">
        <v>4360</v>
      </c>
      <c r="B4361" t="s">
        <v>9972</v>
      </c>
      <c r="C4361">
        <f>VLOOKUP(B4361,order,2,FALSE)</f>
        <v>2166</v>
      </c>
      <c r="D4361" s="3">
        <v>43080</v>
      </c>
      <c r="E4361" s="3">
        <v>43080</v>
      </c>
      <c r="F4361" t="s">
        <v>625</v>
      </c>
      <c r="G4361" s="10">
        <f>VLOOKUP(F4361,ship,2,FALSE)</f>
        <v>4</v>
      </c>
      <c r="H4361" t="s">
        <v>3880</v>
      </c>
      <c r="I4361">
        <f>VLOOKUP(H4361,customer,2,FALSE)</f>
        <v>626</v>
      </c>
      <c r="J4361" t="s">
        <v>2347</v>
      </c>
      <c r="K4361" t="s">
        <v>9</v>
      </c>
      <c r="L4361">
        <f>VLOOKUP(K4361,segment1,2,FALSE)</f>
        <v>1</v>
      </c>
      <c r="M4361" t="s">
        <v>3255</v>
      </c>
      <c r="N4361" t="s">
        <v>227</v>
      </c>
      <c r="O4361">
        <f>VLOOKUP(N4361,city,2,FALSE)</f>
        <v>35</v>
      </c>
      <c r="P4361" t="s">
        <v>110</v>
      </c>
      <c r="Q4361">
        <f>VLOOKUP(P4361,state,2,FALSE)</f>
        <v>11</v>
      </c>
      <c r="R4361">
        <v>60505</v>
      </c>
      <c r="S4361" t="s">
        <v>55</v>
      </c>
      <c r="T4361" s="10">
        <f>VLOOKUP(S4361,region,2,FALSE)</f>
        <v>3</v>
      </c>
      <c r="U4361" t="s">
        <v>4959</v>
      </c>
      <c r="V4361" t="s">
        <v>13</v>
      </c>
      <c r="W4361">
        <v>2181</v>
      </c>
      <c r="X4361">
        <f>VLOOKUP(V4361,category,2,FALSE)</f>
        <v>1</v>
      </c>
      <c r="Y4361" t="s">
        <v>3226</v>
      </c>
      <c r="Z4361">
        <f>VLOOKUP(Y4361,subcategory,2,FALSE)</f>
        <v>2</v>
      </c>
      <c r="AA4361" t="s">
        <v>2522</v>
      </c>
      <c r="AB4361">
        <v>520.46399999999994</v>
      </c>
      <c r="AC4361">
        <v>2</v>
      </c>
      <c r="AD4361">
        <v>0.3</v>
      </c>
      <c r="AE4361" s="4">
        <v>-14.870399999999961</v>
      </c>
    </row>
    <row r="4362" spans="1:31" x14ac:dyDescent="0.3">
      <c r="A4362" s="2">
        <v>4361</v>
      </c>
      <c r="B4362" t="s">
        <v>8507</v>
      </c>
      <c r="C4362">
        <f>VLOOKUP(B4362,order,2,FALSE)</f>
        <v>2167</v>
      </c>
      <c r="D4362" s="3">
        <v>42511</v>
      </c>
      <c r="E4362" s="3">
        <v>42513</v>
      </c>
      <c r="F4362" t="s">
        <v>97</v>
      </c>
      <c r="G4362" s="10">
        <f>VLOOKUP(F4362,ship,2,FALSE)</f>
        <v>3</v>
      </c>
      <c r="H4362" t="s">
        <v>3546</v>
      </c>
      <c r="I4362">
        <f>VLOOKUP(H4362,customer,2,FALSE)</f>
        <v>292</v>
      </c>
      <c r="J4362" t="s">
        <v>1124</v>
      </c>
      <c r="K4362" t="s">
        <v>18</v>
      </c>
      <c r="L4362">
        <f>VLOOKUP(K4362,segment1,2,FALSE)</f>
        <v>2</v>
      </c>
      <c r="M4362" t="s">
        <v>3255</v>
      </c>
      <c r="N4362" t="s">
        <v>676</v>
      </c>
      <c r="O4362">
        <f>VLOOKUP(N4362,city,2,FALSE)</f>
        <v>100</v>
      </c>
      <c r="P4362" t="s">
        <v>677</v>
      </c>
      <c r="Q4362">
        <f>VLOOKUP(P4362,state,2,FALSE)</f>
        <v>35</v>
      </c>
      <c r="R4362">
        <v>2886</v>
      </c>
      <c r="S4362" t="s">
        <v>79</v>
      </c>
      <c r="T4362" s="10">
        <f>VLOOKUP(S4362,region,2,FALSE)</f>
        <v>4</v>
      </c>
      <c r="U4362" t="s">
        <v>5714</v>
      </c>
      <c r="V4362" t="s">
        <v>22</v>
      </c>
      <c r="W4362">
        <f>VLOOKUP(U4362,product,2,FALSE)</f>
        <v>1655</v>
      </c>
      <c r="X4362">
        <f>VLOOKUP(V4362,category,2,FALSE)</f>
        <v>2</v>
      </c>
      <c r="Y4362" t="s">
        <v>45</v>
      </c>
      <c r="Z4362">
        <f>VLOOKUP(Y4362,subcategory,2,FALSE)</f>
        <v>11</v>
      </c>
      <c r="AA4362" t="s">
        <v>5921</v>
      </c>
      <c r="AB4362">
        <v>111.96</v>
      </c>
      <c r="AC4362">
        <v>2</v>
      </c>
      <c r="AD4362">
        <v>0</v>
      </c>
      <c r="AE4362" s="4">
        <v>54.860399999999998</v>
      </c>
    </row>
    <row r="4363" spans="1:31" x14ac:dyDescent="0.3">
      <c r="A4363" s="2">
        <v>4362</v>
      </c>
      <c r="B4363" t="s">
        <v>9973</v>
      </c>
      <c r="C4363">
        <f>VLOOKUP(B4363,order,2,FALSE)</f>
        <v>2168</v>
      </c>
      <c r="D4363" s="3">
        <v>42783</v>
      </c>
      <c r="E4363" s="3">
        <v>42787</v>
      </c>
      <c r="F4363" t="s">
        <v>7</v>
      </c>
      <c r="G4363" s="10">
        <f>VLOOKUP(F4363,ship,2,FALSE)</f>
        <v>1</v>
      </c>
      <c r="H4363" t="s">
        <v>3583</v>
      </c>
      <c r="I4363">
        <f>VLOOKUP(H4363,customer,2,FALSE)</f>
        <v>329</v>
      </c>
      <c r="J4363" t="s">
        <v>1250</v>
      </c>
      <c r="K4363" t="s">
        <v>9</v>
      </c>
      <c r="L4363">
        <f>VLOOKUP(K4363,segment1,2,FALSE)</f>
        <v>1</v>
      </c>
      <c r="M4363" t="s">
        <v>3255</v>
      </c>
      <c r="N4363" t="s">
        <v>1862</v>
      </c>
      <c r="O4363">
        <f>VLOOKUP(N4363,city,2,FALSE)</f>
        <v>241</v>
      </c>
      <c r="P4363" t="s">
        <v>361</v>
      </c>
      <c r="Q4363">
        <f>VLOOKUP(P4363,state,2,FALSE)</f>
        <v>29</v>
      </c>
      <c r="R4363">
        <v>70506</v>
      </c>
      <c r="S4363" t="s">
        <v>12</v>
      </c>
      <c r="T4363" s="10">
        <f>VLOOKUP(S4363,region,2,FALSE)</f>
        <v>1</v>
      </c>
      <c r="U4363" t="s">
        <v>4229</v>
      </c>
      <c r="V4363" t="s">
        <v>35</v>
      </c>
      <c r="W4363">
        <v>2182</v>
      </c>
      <c r="X4363">
        <f>VLOOKUP(V4363,category,2,FALSE)</f>
        <v>3</v>
      </c>
      <c r="Y4363" t="s">
        <v>3230</v>
      </c>
      <c r="Z4363">
        <f>VLOOKUP(Y4363,subcategory,2,FALSE)</f>
        <v>8</v>
      </c>
      <c r="AA4363" t="s">
        <v>2044</v>
      </c>
      <c r="AB4363">
        <v>29.160000000000004</v>
      </c>
      <c r="AC4363">
        <v>3</v>
      </c>
      <c r="AD4363">
        <v>0</v>
      </c>
      <c r="AE4363" s="4">
        <v>8.4563999999999986</v>
      </c>
    </row>
    <row r="4364" spans="1:31" x14ac:dyDescent="0.3">
      <c r="A4364" s="2">
        <v>4363</v>
      </c>
      <c r="B4364" t="s">
        <v>9974</v>
      </c>
      <c r="C4364">
        <f>VLOOKUP(B4364,order,2,FALSE)</f>
        <v>2169</v>
      </c>
      <c r="D4364" s="3">
        <v>42875</v>
      </c>
      <c r="E4364" s="3">
        <v>42877</v>
      </c>
      <c r="F4364" t="s">
        <v>7</v>
      </c>
      <c r="G4364" s="10">
        <f>VLOOKUP(F4364,ship,2,FALSE)</f>
        <v>1</v>
      </c>
      <c r="H4364" t="s">
        <v>3651</v>
      </c>
      <c r="I4364">
        <f>VLOOKUP(H4364,customer,2,FALSE)</f>
        <v>397</v>
      </c>
      <c r="J4364" t="s">
        <v>1477</v>
      </c>
      <c r="K4364" t="s">
        <v>9</v>
      </c>
      <c r="L4364">
        <f>VLOOKUP(K4364,segment1,2,FALSE)</f>
        <v>1</v>
      </c>
      <c r="M4364" t="s">
        <v>3255</v>
      </c>
      <c r="N4364" t="s">
        <v>2847</v>
      </c>
      <c r="O4364">
        <f>VLOOKUP(N4364,city,2,FALSE)</f>
        <v>403</v>
      </c>
      <c r="P4364" t="s">
        <v>2848</v>
      </c>
      <c r="Q4364">
        <f>VLOOKUP(P4364,state,2,FALSE)</f>
        <v>47</v>
      </c>
      <c r="R4364">
        <v>58103</v>
      </c>
      <c r="S4364" t="s">
        <v>55</v>
      </c>
      <c r="T4364" s="10">
        <f>VLOOKUP(S4364,region,2,FALSE)</f>
        <v>3</v>
      </c>
      <c r="U4364" t="s">
        <v>4501</v>
      </c>
      <c r="V4364" t="s">
        <v>22</v>
      </c>
      <c r="W4364">
        <f>VLOOKUP(U4364,product,2,FALSE)</f>
        <v>400</v>
      </c>
      <c r="X4364">
        <f>VLOOKUP(V4364,category,2,FALSE)</f>
        <v>2</v>
      </c>
      <c r="Y4364" t="s">
        <v>3229</v>
      </c>
      <c r="Z4364">
        <f>VLOOKUP(Y4364,subcategory,2,FALSE)</f>
        <v>7</v>
      </c>
      <c r="AA4364" t="s">
        <v>2118</v>
      </c>
      <c r="AB4364">
        <v>131.94</v>
      </c>
      <c r="AC4364">
        <v>3</v>
      </c>
      <c r="AD4364">
        <v>0</v>
      </c>
      <c r="AE4364" s="4">
        <v>35.623800000000003</v>
      </c>
    </row>
    <row r="4365" spans="1:31" x14ac:dyDescent="0.3">
      <c r="A4365" s="2">
        <v>4364</v>
      </c>
      <c r="B4365" t="s">
        <v>9974</v>
      </c>
      <c r="C4365">
        <f>VLOOKUP(B4365,order,2,FALSE)</f>
        <v>2169</v>
      </c>
      <c r="D4365" s="3">
        <v>42875</v>
      </c>
      <c r="E4365" s="3">
        <v>42877</v>
      </c>
      <c r="F4365" t="s">
        <v>7</v>
      </c>
      <c r="G4365" s="10">
        <f>VLOOKUP(F4365,ship,2,FALSE)</f>
        <v>1</v>
      </c>
      <c r="H4365" t="s">
        <v>3651</v>
      </c>
      <c r="I4365">
        <f>VLOOKUP(H4365,customer,2,FALSE)</f>
        <v>397</v>
      </c>
      <c r="J4365" t="s">
        <v>1477</v>
      </c>
      <c r="K4365" t="s">
        <v>9</v>
      </c>
      <c r="L4365">
        <f>VLOOKUP(K4365,segment1,2,FALSE)</f>
        <v>1</v>
      </c>
      <c r="M4365" t="s">
        <v>3255</v>
      </c>
      <c r="N4365" t="s">
        <v>2847</v>
      </c>
      <c r="O4365">
        <f>VLOOKUP(N4365,city,2,FALSE)</f>
        <v>403</v>
      </c>
      <c r="P4365" t="s">
        <v>2848</v>
      </c>
      <c r="Q4365">
        <f>VLOOKUP(P4365,state,2,FALSE)</f>
        <v>47</v>
      </c>
      <c r="R4365">
        <v>58103</v>
      </c>
      <c r="S4365" t="s">
        <v>55</v>
      </c>
      <c r="T4365" s="10">
        <f>VLOOKUP(S4365,region,2,FALSE)</f>
        <v>3</v>
      </c>
      <c r="U4365" t="s">
        <v>4419</v>
      </c>
      <c r="V4365" t="s">
        <v>22</v>
      </c>
      <c r="W4365">
        <v>2183</v>
      </c>
      <c r="X4365">
        <f>VLOOKUP(V4365,category,2,FALSE)</f>
        <v>2</v>
      </c>
      <c r="Y4365" t="s">
        <v>3229</v>
      </c>
      <c r="Z4365">
        <f>VLOOKUP(Y4365,subcategory,2,FALSE)</f>
        <v>7</v>
      </c>
      <c r="AA4365" t="s">
        <v>2899</v>
      </c>
      <c r="AB4365">
        <v>25.92</v>
      </c>
      <c r="AC4365">
        <v>4</v>
      </c>
      <c r="AD4365">
        <v>0</v>
      </c>
      <c r="AE4365" s="4">
        <v>8.2943999999999996</v>
      </c>
    </row>
    <row r="4366" spans="1:31" x14ac:dyDescent="0.3">
      <c r="A4366" s="2">
        <v>4365</v>
      </c>
      <c r="B4366" t="s">
        <v>9974</v>
      </c>
      <c r="C4366">
        <f>VLOOKUP(B4366,order,2,FALSE)</f>
        <v>2169</v>
      </c>
      <c r="D4366" s="3">
        <v>42875</v>
      </c>
      <c r="E4366" s="3">
        <v>42877</v>
      </c>
      <c r="F4366" t="s">
        <v>7</v>
      </c>
      <c r="G4366" s="10">
        <f>VLOOKUP(F4366,ship,2,FALSE)</f>
        <v>1</v>
      </c>
      <c r="H4366" t="s">
        <v>3651</v>
      </c>
      <c r="I4366">
        <f>VLOOKUP(H4366,customer,2,FALSE)</f>
        <v>397</v>
      </c>
      <c r="J4366" t="s">
        <v>1477</v>
      </c>
      <c r="K4366" t="s">
        <v>9</v>
      </c>
      <c r="L4366">
        <f>VLOOKUP(K4366,segment1,2,FALSE)</f>
        <v>1</v>
      </c>
      <c r="M4366" t="s">
        <v>3255</v>
      </c>
      <c r="N4366" t="s">
        <v>2847</v>
      </c>
      <c r="O4366">
        <f>VLOOKUP(N4366,city,2,FALSE)</f>
        <v>403</v>
      </c>
      <c r="P4366" t="s">
        <v>2848</v>
      </c>
      <c r="Q4366">
        <f>VLOOKUP(P4366,state,2,FALSE)</f>
        <v>47</v>
      </c>
      <c r="R4366">
        <v>58103</v>
      </c>
      <c r="S4366" t="s">
        <v>55</v>
      </c>
      <c r="T4366" s="10">
        <f>VLOOKUP(S4366,region,2,FALSE)</f>
        <v>3</v>
      </c>
      <c r="U4366" t="s">
        <v>4808</v>
      </c>
      <c r="V4366" t="s">
        <v>22</v>
      </c>
      <c r="W4366">
        <f>VLOOKUP(U4366,product,2,FALSE)</f>
        <v>719</v>
      </c>
      <c r="X4366">
        <f>VLOOKUP(V4366,category,2,FALSE)</f>
        <v>2</v>
      </c>
      <c r="Y4366" t="s">
        <v>3227</v>
      </c>
      <c r="Z4366">
        <f>VLOOKUP(Y4366,subcategory,2,FALSE)</f>
        <v>5</v>
      </c>
      <c r="AA4366" t="s">
        <v>2282</v>
      </c>
      <c r="AB4366">
        <v>704.76</v>
      </c>
      <c r="AC4366">
        <v>4</v>
      </c>
      <c r="AD4366">
        <v>0</v>
      </c>
      <c r="AE4366" s="4">
        <v>162.09479999999996</v>
      </c>
    </row>
    <row r="4367" spans="1:31" x14ac:dyDescent="0.3">
      <c r="A4367" s="2">
        <v>4366</v>
      </c>
      <c r="B4367" t="s">
        <v>9974</v>
      </c>
      <c r="C4367">
        <f>VLOOKUP(B4367,order,2,FALSE)</f>
        <v>2169</v>
      </c>
      <c r="D4367" s="3">
        <v>42875</v>
      </c>
      <c r="E4367" s="3">
        <v>42877</v>
      </c>
      <c r="F4367" t="s">
        <v>7</v>
      </c>
      <c r="G4367" s="10">
        <f>VLOOKUP(F4367,ship,2,FALSE)</f>
        <v>1</v>
      </c>
      <c r="H4367" t="s">
        <v>3651</v>
      </c>
      <c r="I4367">
        <f>VLOOKUP(H4367,customer,2,FALSE)</f>
        <v>397</v>
      </c>
      <c r="J4367" t="s">
        <v>1477</v>
      </c>
      <c r="K4367" t="s">
        <v>9</v>
      </c>
      <c r="L4367">
        <f>VLOOKUP(K4367,segment1,2,FALSE)</f>
        <v>1</v>
      </c>
      <c r="M4367" t="s">
        <v>3255</v>
      </c>
      <c r="N4367" t="s">
        <v>2847</v>
      </c>
      <c r="O4367">
        <f>VLOOKUP(N4367,city,2,FALSE)</f>
        <v>403</v>
      </c>
      <c r="P4367" t="s">
        <v>2848</v>
      </c>
      <c r="Q4367">
        <f>VLOOKUP(P4367,state,2,FALSE)</f>
        <v>47</v>
      </c>
      <c r="R4367">
        <v>58103</v>
      </c>
      <c r="S4367" t="s">
        <v>55</v>
      </c>
      <c r="T4367" s="10">
        <f>VLOOKUP(S4367,region,2,FALSE)</f>
        <v>3</v>
      </c>
      <c r="U4367" t="s">
        <v>5180</v>
      </c>
      <c r="V4367" t="s">
        <v>22</v>
      </c>
      <c r="W4367">
        <v>2184</v>
      </c>
      <c r="X4367">
        <f>VLOOKUP(V4367,category,2,FALSE)</f>
        <v>2</v>
      </c>
      <c r="Y4367" t="s">
        <v>3234</v>
      </c>
      <c r="Z4367">
        <f>VLOOKUP(Y4367,subcategory,2,FALSE)</f>
        <v>14</v>
      </c>
      <c r="AA4367" t="s">
        <v>104</v>
      </c>
      <c r="AB4367">
        <v>7.41</v>
      </c>
      <c r="AC4367">
        <v>3</v>
      </c>
      <c r="AD4367">
        <v>0</v>
      </c>
      <c r="AE4367" s="4">
        <v>3.4827000000000004</v>
      </c>
    </row>
    <row r="4368" spans="1:31" x14ac:dyDescent="0.3">
      <c r="A4368" s="2">
        <v>4367</v>
      </c>
      <c r="B4368" t="s">
        <v>9974</v>
      </c>
      <c r="C4368">
        <f>VLOOKUP(B4368,order,2,FALSE)</f>
        <v>2169</v>
      </c>
      <c r="D4368" s="3">
        <v>42875</v>
      </c>
      <c r="E4368" s="3">
        <v>42877</v>
      </c>
      <c r="F4368" t="s">
        <v>7</v>
      </c>
      <c r="G4368" s="10">
        <f>VLOOKUP(F4368,ship,2,FALSE)</f>
        <v>1</v>
      </c>
      <c r="H4368" t="s">
        <v>3651</v>
      </c>
      <c r="I4368">
        <f>VLOOKUP(H4368,customer,2,FALSE)</f>
        <v>397</v>
      </c>
      <c r="J4368" t="s">
        <v>1477</v>
      </c>
      <c r="K4368" t="s">
        <v>9</v>
      </c>
      <c r="L4368">
        <f>VLOOKUP(K4368,segment1,2,FALSE)</f>
        <v>1</v>
      </c>
      <c r="M4368" t="s">
        <v>3255</v>
      </c>
      <c r="N4368" t="s">
        <v>2847</v>
      </c>
      <c r="O4368">
        <f>VLOOKUP(N4368,city,2,FALSE)</f>
        <v>403</v>
      </c>
      <c r="P4368" t="s">
        <v>2848</v>
      </c>
      <c r="Q4368">
        <f>VLOOKUP(P4368,state,2,FALSE)</f>
        <v>47</v>
      </c>
      <c r="R4368">
        <v>58103</v>
      </c>
      <c r="S4368" t="s">
        <v>55</v>
      </c>
      <c r="T4368" s="10">
        <f>VLOOKUP(S4368,region,2,FALSE)</f>
        <v>3</v>
      </c>
      <c r="U4368" t="s">
        <v>5604</v>
      </c>
      <c r="V4368" t="s">
        <v>22</v>
      </c>
      <c r="W4368">
        <f>VLOOKUP(U4368,product,2,FALSE)</f>
        <v>1540</v>
      </c>
      <c r="X4368">
        <f>VLOOKUP(V4368,category,2,FALSE)</f>
        <v>2</v>
      </c>
      <c r="Y4368" t="s">
        <v>3229</v>
      </c>
      <c r="Z4368">
        <f>VLOOKUP(Y4368,subcategory,2,FALSE)</f>
        <v>7</v>
      </c>
      <c r="AA4368" t="s">
        <v>892</v>
      </c>
      <c r="AB4368">
        <v>21.5</v>
      </c>
      <c r="AC4368">
        <v>10</v>
      </c>
      <c r="AD4368">
        <v>0</v>
      </c>
      <c r="AE4368" s="4">
        <v>7.094999999999998</v>
      </c>
    </row>
    <row r="4369" spans="1:31" x14ac:dyDescent="0.3">
      <c r="A4369" s="2">
        <v>4368</v>
      </c>
      <c r="B4369" t="s">
        <v>9975</v>
      </c>
      <c r="C4369">
        <f>VLOOKUP(B4369,order,2,FALSE)</f>
        <v>2170</v>
      </c>
      <c r="D4369" s="3">
        <v>42989</v>
      </c>
      <c r="E4369" s="3">
        <v>42991</v>
      </c>
      <c r="F4369" t="s">
        <v>7</v>
      </c>
      <c r="G4369" s="10">
        <f>VLOOKUP(F4369,ship,2,FALSE)</f>
        <v>1</v>
      </c>
      <c r="H4369" t="s">
        <v>3321</v>
      </c>
      <c r="I4369">
        <f>VLOOKUP(H4369,customer,2,FALSE)</f>
        <v>67</v>
      </c>
      <c r="J4369" t="s">
        <v>297</v>
      </c>
      <c r="K4369" t="s">
        <v>9</v>
      </c>
      <c r="L4369">
        <f>VLOOKUP(K4369,segment1,2,FALSE)</f>
        <v>1</v>
      </c>
      <c r="M4369" t="s">
        <v>3255</v>
      </c>
      <c r="N4369" t="s">
        <v>156</v>
      </c>
      <c r="O4369">
        <f>VLOOKUP(N4369,city,2,FALSE)</f>
        <v>23</v>
      </c>
      <c r="P4369" t="s">
        <v>110</v>
      </c>
      <c r="Q4369">
        <f>VLOOKUP(P4369,state,2,FALSE)</f>
        <v>11</v>
      </c>
      <c r="R4369">
        <v>60623</v>
      </c>
      <c r="S4369" t="s">
        <v>55</v>
      </c>
      <c r="T4369" s="10">
        <f>VLOOKUP(S4369,region,2,FALSE)</f>
        <v>3</v>
      </c>
      <c r="U4369" t="s">
        <v>5393</v>
      </c>
      <c r="V4369" t="s">
        <v>22</v>
      </c>
      <c r="W4369">
        <v>2185</v>
      </c>
      <c r="X4369">
        <f>VLOOKUP(V4369,category,2,FALSE)</f>
        <v>2</v>
      </c>
      <c r="Y4369" t="s">
        <v>3234</v>
      </c>
      <c r="Z4369">
        <f>VLOOKUP(Y4369,subcategory,2,FALSE)</f>
        <v>14</v>
      </c>
      <c r="AA4369" t="s">
        <v>1942</v>
      </c>
      <c r="AB4369">
        <v>10.528</v>
      </c>
      <c r="AC4369">
        <v>4</v>
      </c>
      <c r="AD4369">
        <v>0.2</v>
      </c>
      <c r="AE4369" s="4">
        <v>3.2899999999999996</v>
      </c>
    </row>
    <row r="4370" spans="1:31" x14ac:dyDescent="0.3">
      <c r="A4370" s="2">
        <v>4369</v>
      </c>
      <c r="B4370" t="s">
        <v>9975</v>
      </c>
      <c r="C4370">
        <f>VLOOKUP(B4370,order,2,FALSE)</f>
        <v>2170</v>
      </c>
      <c r="D4370" s="3">
        <v>42989</v>
      </c>
      <c r="E4370" s="3">
        <v>42991</v>
      </c>
      <c r="F4370" t="s">
        <v>7</v>
      </c>
      <c r="G4370" s="10">
        <f>VLOOKUP(F4370,ship,2,FALSE)</f>
        <v>1</v>
      </c>
      <c r="H4370" t="s">
        <v>3321</v>
      </c>
      <c r="I4370">
        <f>VLOOKUP(H4370,customer,2,FALSE)</f>
        <v>67</v>
      </c>
      <c r="J4370" t="s">
        <v>297</v>
      </c>
      <c r="K4370" t="s">
        <v>9</v>
      </c>
      <c r="L4370">
        <f>VLOOKUP(K4370,segment1,2,FALSE)</f>
        <v>1</v>
      </c>
      <c r="M4370" t="s">
        <v>3255</v>
      </c>
      <c r="N4370" t="s">
        <v>156</v>
      </c>
      <c r="O4370">
        <f>VLOOKUP(N4370,city,2,FALSE)</f>
        <v>23</v>
      </c>
      <c r="P4370" t="s">
        <v>110</v>
      </c>
      <c r="Q4370">
        <f>VLOOKUP(P4370,state,2,FALSE)</f>
        <v>11</v>
      </c>
      <c r="R4370">
        <v>60623</v>
      </c>
      <c r="S4370" t="s">
        <v>55</v>
      </c>
      <c r="T4370" s="10">
        <f>VLOOKUP(S4370,region,2,FALSE)</f>
        <v>3</v>
      </c>
      <c r="U4370" t="s">
        <v>4723</v>
      </c>
      <c r="V4370" t="s">
        <v>22</v>
      </c>
      <c r="W4370">
        <f>VLOOKUP(U4370,product,2,FALSE)</f>
        <v>631</v>
      </c>
      <c r="X4370">
        <f>VLOOKUP(V4370,category,2,FALSE)</f>
        <v>2</v>
      </c>
      <c r="Y4370" t="s">
        <v>45</v>
      </c>
      <c r="Z4370">
        <f>VLOOKUP(Y4370,subcategory,2,FALSE)</f>
        <v>11</v>
      </c>
      <c r="AA4370" t="s">
        <v>2498</v>
      </c>
      <c r="AB4370">
        <v>20.544000000000004</v>
      </c>
      <c r="AC4370">
        <v>6</v>
      </c>
      <c r="AD4370">
        <v>0.2</v>
      </c>
      <c r="AE4370" s="4">
        <v>6.4199999999999964</v>
      </c>
    </row>
    <row r="4371" spans="1:31" x14ac:dyDescent="0.3">
      <c r="A4371" s="2">
        <v>4370</v>
      </c>
      <c r="B4371" t="s">
        <v>8508</v>
      </c>
      <c r="C4371">
        <f>VLOOKUP(B4371,order,2,FALSE)</f>
        <v>2171</v>
      </c>
      <c r="D4371" s="3">
        <v>42679</v>
      </c>
      <c r="E4371" s="3">
        <v>42684</v>
      </c>
      <c r="F4371" t="s">
        <v>25</v>
      </c>
      <c r="G4371" s="10">
        <f>VLOOKUP(F4371,ship,2,FALSE)</f>
        <v>2</v>
      </c>
      <c r="H4371" t="s">
        <v>3926</v>
      </c>
      <c r="I4371">
        <f>VLOOKUP(H4371,customer,2,FALSE)</f>
        <v>672</v>
      </c>
      <c r="J4371" t="s">
        <v>2523</v>
      </c>
      <c r="K4371" t="s">
        <v>52</v>
      </c>
      <c r="L4371">
        <f>VLOOKUP(K4371,segment1,2,FALSE)</f>
        <v>3</v>
      </c>
      <c r="M4371" t="s">
        <v>3255</v>
      </c>
      <c r="N4371" t="s">
        <v>710</v>
      </c>
      <c r="O4371">
        <f>VLOOKUP(N4371,city,2,FALSE)</f>
        <v>105</v>
      </c>
      <c r="P4371" t="s">
        <v>132</v>
      </c>
      <c r="Q4371">
        <f>VLOOKUP(P4371,state,2,FALSE)</f>
        <v>15</v>
      </c>
      <c r="R4371">
        <v>46226</v>
      </c>
      <c r="S4371" t="s">
        <v>55</v>
      </c>
      <c r="T4371" s="10">
        <f>VLOOKUP(S4371,region,2,FALSE)</f>
        <v>3</v>
      </c>
      <c r="U4371" t="s">
        <v>4637</v>
      </c>
      <c r="V4371" t="s">
        <v>22</v>
      </c>
      <c r="W4371">
        <v>2186</v>
      </c>
      <c r="X4371">
        <f>VLOOKUP(V4371,category,2,FALSE)</f>
        <v>2</v>
      </c>
      <c r="Y4371" t="s">
        <v>3231</v>
      </c>
      <c r="Z4371">
        <f>VLOOKUP(Y4371,subcategory,2,FALSE)</f>
        <v>9</v>
      </c>
      <c r="AA4371" t="s">
        <v>1344</v>
      </c>
      <c r="AB4371">
        <v>104.9</v>
      </c>
      <c r="AC4371">
        <v>5</v>
      </c>
      <c r="AD4371">
        <v>0</v>
      </c>
      <c r="AE4371" s="4">
        <v>50.351999999999997</v>
      </c>
    </row>
    <row r="4372" spans="1:31" x14ac:dyDescent="0.3">
      <c r="A4372" s="2">
        <v>4371</v>
      </c>
      <c r="B4372" t="s">
        <v>8508</v>
      </c>
      <c r="C4372">
        <f>VLOOKUP(B4372,order,2,FALSE)</f>
        <v>2171</v>
      </c>
      <c r="D4372" s="3">
        <v>42679</v>
      </c>
      <c r="E4372" s="3">
        <v>42684</v>
      </c>
      <c r="F4372" t="s">
        <v>25</v>
      </c>
      <c r="G4372" s="10">
        <f>VLOOKUP(F4372,ship,2,FALSE)</f>
        <v>2</v>
      </c>
      <c r="H4372" t="s">
        <v>3926</v>
      </c>
      <c r="I4372">
        <f>VLOOKUP(H4372,customer,2,FALSE)</f>
        <v>672</v>
      </c>
      <c r="J4372" t="s">
        <v>2523</v>
      </c>
      <c r="K4372" t="s">
        <v>52</v>
      </c>
      <c r="L4372">
        <f>VLOOKUP(K4372,segment1,2,FALSE)</f>
        <v>3</v>
      </c>
      <c r="M4372" t="s">
        <v>3255</v>
      </c>
      <c r="N4372" t="s">
        <v>710</v>
      </c>
      <c r="O4372">
        <f>VLOOKUP(N4372,city,2,FALSE)</f>
        <v>105</v>
      </c>
      <c r="P4372" t="s">
        <v>132</v>
      </c>
      <c r="Q4372">
        <f>VLOOKUP(P4372,state,2,FALSE)</f>
        <v>15</v>
      </c>
      <c r="R4372">
        <v>46226</v>
      </c>
      <c r="S4372" t="s">
        <v>55</v>
      </c>
      <c r="T4372" s="10">
        <f>VLOOKUP(S4372,region,2,FALSE)</f>
        <v>3</v>
      </c>
      <c r="U4372" t="s">
        <v>5634</v>
      </c>
      <c r="V4372" t="s">
        <v>22</v>
      </c>
      <c r="W4372">
        <f>VLOOKUP(U4372,product,2,FALSE)</f>
        <v>1572</v>
      </c>
      <c r="X4372">
        <f>VLOOKUP(V4372,category,2,FALSE)</f>
        <v>2</v>
      </c>
      <c r="Y4372" t="s">
        <v>3229</v>
      </c>
      <c r="Z4372">
        <f>VLOOKUP(Y4372,subcategory,2,FALSE)</f>
        <v>7</v>
      </c>
      <c r="AA4372" t="s">
        <v>1126</v>
      </c>
      <c r="AB4372">
        <v>39.68</v>
      </c>
      <c r="AC4372">
        <v>2</v>
      </c>
      <c r="AD4372">
        <v>0</v>
      </c>
      <c r="AE4372" s="4">
        <v>16.268800000000002</v>
      </c>
    </row>
    <row r="4373" spans="1:31" x14ac:dyDescent="0.3">
      <c r="A4373" s="2">
        <v>4372</v>
      </c>
      <c r="B4373" t="s">
        <v>8508</v>
      </c>
      <c r="C4373">
        <f>VLOOKUP(B4373,order,2,FALSE)</f>
        <v>2171</v>
      </c>
      <c r="D4373" s="3">
        <v>42679</v>
      </c>
      <c r="E4373" s="3">
        <v>42684</v>
      </c>
      <c r="F4373" t="s">
        <v>25</v>
      </c>
      <c r="G4373" s="10">
        <f>VLOOKUP(F4373,ship,2,FALSE)</f>
        <v>2</v>
      </c>
      <c r="H4373" t="s">
        <v>3926</v>
      </c>
      <c r="I4373">
        <f>VLOOKUP(H4373,customer,2,FALSE)</f>
        <v>672</v>
      </c>
      <c r="J4373" t="s">
        <v>2523</v>
      </c>
      <c r="K4373" t="s">
        <v>52</v>
      </c>
      <c r="L4373">
        <f>VLOOKUP(K4373,segment1,2,FALSE)</f>
        <v>3</v>
      </c>
      <c r="M4373" t="s">
        <v>3255</v>
      </c>
      <c r="N4373" t="s">
        <v>710</v>
      </c>
      <c r="O4373">
        <f>VLOOKUP(N4373,city,2,FALSE)</f>
        <v>105</v>
      </c>
      <c r="P4373" t="s">
        <v>132</v>
      </c>
      <c r="Q4373">
        <f>VLOOKUP(P4373,state,2,FALSE)</f>
        <v>15</v>
      </c>
      <c r="R4373">
        <v>46226</v>
      </c>
      <c r="S4373" t="s">
        <v>55</v>
      </c>
      <c r="T4373" s="10">
        <f>VLOOKUP(S4373,region,2,FALSE)</f>
        <v>3</v>
      </c>
      <c r="U4373" t="s">
        <v>5715</v>
      </c>
      <c r="V4373" t="s">
        <v>22</v>
      </c>
      <c r="W4373">
        <v>2187</v>
      </c>
      <c r="X4373">
        <f>VLOOKUP(V4373,category,2,FALSE)</f>
        <v>2</v>
      </c>
      <c r="Y4373" t="s">
        <v>23</v>
      </c>
      <c r="Z4373">
        <f>VLOOKUP(Y4373,subcategory,2,FALSE)</f>
        <v>3</v>
      </c>
      <c r="AA4373" t="s">
        <v>199</v>
      </c>
      <c r="AB4373">
        <v>51.75</v>
      </c>
      <c r="AC4373">
        <v>5</v>
      </c>
      <c r="AD4373">
        <v>0</v>
      </c>
      <c r="AE4373" s="4">
        <v>24.84</v>
      </c>
    </row>
    <row r="4374" spans="1:31" x14ac:dyDescent="0.3">
      <c r="A4374" s="2">
        <v>4373</v>
      </c>
      <c r="B4374" t="s">
        <v>9976</v>
      </c>
      <c r="C4374">
        <f>VLOOKUP(B4374,order,2,FALSE)</f>
        <v>2172</v>
      </c>
      <c r="D4374" s="3">
        <v>42939</v>
      </c>
      <c r="E4374" s="3">
        <v>42941</v>
      </c>
      <c r="F4374" t="s">
        <v>7</v>
      </c>
      <c r="G4374" s="10">
        <f>VLOOKUP(F4374,ship,2,FALSE)</f>
        <v>1</v>
      </c>
      <c r="H4374" t="s">
        <v>3278</v>
      </c>
      <c r="I4374">
        <f>VLOOKUP(H4374,customer,2,FALSE)</f>
        <v>24</v>
      </c>
      <c r="J4374" t="s">
        <v>125</v>
      </c>
      <c r="K4374" t="s">
        <v>9</v>
      </c>
      <c r="L4374">
        <f>VLOOKUP(K4374,segment1,2,FALSE)</f>
        <v>1</v>
      </c>
      <c r="M4374" t="s">
        <v>3255</v>
      </c>
      <c r="N4374" t="s">
        <v>2851</v>
      </c>
      <c r="O4374">
        <f>VLOOKUP(N4374,city,2,FALSE)</f>
        <v>404</v>
      </c>
      <c r="P4374" t="s">
        <v>132</v>
      </c>
      <c r="Q4374">
        <f>VLOOKUP(P4374,state,2,FALSE)</f>
        <v>15</v>
      </c>
      <c r="R4374">
        <v>46514</v>
      </c>
      <c r="S4374" t="s">
        <v>55</v>
      </c>
      <c r="T4374" s="10">
        <f>VLOOKUP(S4374,region,2,FALSE)</f>
        <v>3</v>
      </c>
      <c r="U4374" t="s">
        <v>4349</v>
      </c>
      <c r="V4374" t="s">
        <v>22</v>
      </c>
      <c r="W4374">
        <f>VLOOKUP(U4374,product,2,FALSE)</f>
        <v>242</v>
      </c>
      <c r="X4374">
        <f>VLOOKUP(V4374,category,2,FALSE)</f>
        <v>2</v>
      </c>
      <c r="Y4374" t="s">
        <v>3229</v>
      </c>
      <c r="Z4374">
        <f>VLOOKUP(Y4374,subcategory,2,FALSE)</f>
        <v>7</v>
      </c>
      <c r="AA4374" t="s">
        <v>460</v>
      </c>
      <c r="AB4374">
        <v>11.68</v>
      </c>
      <c r="AC4374">
        <v>2</v>
      </c>
      <c r="AD4374">
        <v>0</v>
      </c>
      <c r="AE4374" s="4">
        <v>5.4895999999999994</v>
      </c>
    </row>
    <row r="4375" spans="1:31" x14ac:dyDescent="0.3">
      <c r="A4375" s="2">
        <v>4374</v>
      </c>
      <c r="B4375" t="s">
        <v>9976</v>
      </c>
      <c r="C4375">
        <f>VLOOKUP(B4375,order,2,FALSE)</f>
        <v>2172</v>
      </c>
      <c r="D4375" s="3">
        <v>42939</v>
      </c>
      <c r="E4375" s="3">
        <v>42941</v>
      </c>
      <c r="F4375" t="s">
        <v>7</v>
      </c>
      <c r="G4375" s="10">
        <f>VLOOKUP(F4375,ship,2,FALSE)</f>
        <v>1</v>
      </c>
      <c r="H4375" t="s">
        <v>3278</v>
      </c>
      <c r="I4375">
        <f>VLOOKUP(H4375,customer,2,FALSE)</f>
        <v>24</v>
      </c>
      <c r="J4375" t="s">
        <v>125</v>
      </c>
      <c r="K4375" t="s">
        <v>9</v>
      </c>
      <c r="L4375">
        <f>VLOOKUP(K4375,segment1,2,FALSE)</f>
        <v>1</v>
      </c>
      <c r="M4375" t="s">
        <v>3255</v>
      </c>
      <c r="N4375" t="s">
        <v>2851</v>
      </c>
      <c r="O4375">
        <f>VLOOKUP(N4375,city,2,FALSE)</f>
        <v>404</v>
      </c>
      <c r="P4375" t="s">
        <v>132</v>
      </c>
      <c r="Q4375">
        <f>VLOOKUP(P4375,state,2,FALSE)</f>
        <v>15</v>
      </c>
      <c r="R4375">
        <v>46514</v>
      </c>
      <c r="S4375" t="s">
        <v>55</v>
      </c>
      <c r="T4375" s="10">
        <f>VLOOKUP(S4375,region,2,FALSE)</f>
        <v>3</v>
      </c>
      <c r="U4375" t="s">
        <v>5434</v>
      </c>
      <c r="V4375" t="s">
        <v>35</v>
      </c>
      <c r="W4375">
        <v>2188</v>
      </c>
      <c r="X4375">
        <f>VLOOKUP(V4375,category,2,FALSE)</f>
        <v>3</v>
      </c>
      <c r="Y4375" t="s">
        <v>3232</v>
      </c>
      <c r="Z4375">
        <f>VLOOKUP(Y4375,subcategory,2,FALSE)</f>
        <v>12</v>
      </c>
      <c r="AA4375" t="s">
        <v>1818</v>
      </c>
      <c r="AB4375">
        <v>159.75</v>
      </c>
      <c r="AC4375">
        <v>5</v>
      </c>
      <c r="AD4375">
        <v>0</v>
      </c>
      <c r="AE4375" s="4">
        <v>11.182499999999997</v>
      </c>
    </row>
    <row r="4376" spans="1:31" x14ac:dyDescent="0.3">
      <c r="A4376" s="2">
        <v>4375</v>
      </c>
      <c r="B4376" t="s">
        <v>8509</v>
      </c>
      <c r="C4376">
        <f>VLOOKUP(B4376,order,2,FALSE)</f>
        <v>2173</v>
      </c>
      <c r="D4376" s="3">
        <v>42692</v>
      </c>
      <c r="E4376" s="3">
        <v>42698</v>
      </c>
      <c r="F4376" t="s">
        <v>25</v>
      </c>
      <c r="G4376" s="10">
        <f>VLOOKUP(F4376,ship,2,FALSE)</f>
        <v>2</v>
      </c>
      <c r="H4376" t="s">
        <v>3370</v>
      </c>
      <c r="I4376">
        <f>VLOOKUP(H4376,customer,2,FALSE)</f>
        <v>116</v>
      </c>
      <c r="J4376" t="s">
        <v>481</v>
      </c>
      <c r="K4376" t="s">
        <v>18</v>
      </c>
      <c r="L4376">
        <f>VLOOKUP(K4376,segment1,2,FALSE)</f>
        <v>2</v>
      </c>
      <c r="M4376" t="s">
        <v>3255</v>
      </c>
      <c r="N4376" t="s">
        <v>1855</v>
      </c>
      <c r="O4376">
        <f>VLOOKUP(N4376,city,2,FALSE)</f>
        <v>240</v>
      </c>
      <c r="P4376" t="s">
        <v>249</v>
      </c>
      <c r="Q4376">
        <f>VLOOKUP(P4376,state,2,FALSE)</f>
        <v>25</v>
      </c>
      <c r="R4376">
        <v>44240</v>
      </c>
      <c r="S4376" t="s">
        <v>79</v>
      </c>
      <c r="T4376" s="10">
        <f>VLOOKUP(S4376,region,2,FALSE)</f>
        <v>4</v>
      </c>
      <c r="U4376" t="s">
        <v>5716</v>
      </c>
      <c r="V4376" t="s">
        <v>22</v>
      </c>
      <c r="W4376">
        <f>VLOOKUP(U4376,product,2,FALSE)</f>
        <v>1657</v>
      </c>
      <c r="X4376">
        <f>VLOOKUP(V4376,category,2,FALSE)</f>
        <v>2</v>
      </c>
      <c r="Y4376" t="s">
        <v>38</v>
      </c>
      <c r="Z4376">
        <f>VLOOKUP(Y4376,subcategory,2,FALSE)</f>
        <v>10</v>
      </c>
      <c r="AA4376" t="s">
        <v>646</v>
      </c>
      <c r="AB4376">
        <v>103.96799999999999</v>
      </c>
      <c r="AC4376">
        <v>6</v>
      </c>
      <c r="AD4376">
        <v>0.2</v>
      </c>
      <c r="AE4376" s="4">
        <v>16.894799999999996</v>
      </c>
    </row>
    <row r="4377" spans="1:31" x14ac:dyDescent="0.3">
      <c r="A4377" s="2">
        <v>4376</v>
      </c>
      <c r="B4377" t="s">
        <v>6348</v>
      </c>
      <c r="C4377">
        <f>VLOOKUP(B4377,order,2,FALSE)</f>
        <v>2174</v>
      </c>
      <c r="D4377" s="3">
        <v>41754</v>
      </c>
      <c r="E4377" s="3">
        <v>41759</v>
      </c>
      <c r="F4377" t="s">
        <v>25</v>
      </c>
      <c r="G4377" s="10">
        <f>VLOOKUP(F4377,ship,2,FALSE)</f>
        <v>2</v>
      </c>
      <c r="H4377" t="s">
        <v>3712</v>
      </c>
      <c r="I4377">
        <f>VLOOKUP(H4377,customer,2,FALSE)</f>
        <v>458</v>
      </c>
      <c r="J4377" t="s">
        <v>1695</v>
      </c>
      <c r="K4377" t="s">
        <v>52</v>
      </c>
      <c r="L4377">
        <f>VLOOKUP(K4377,segment1,2,FALSE)</f>
        <v>3</v>
      </c>
      <c r="M4377" t="s">
        <v>3255</v>
      </c>
      <c r="N4377" t="s">
        <v>2852</v>
      </c>
      <c r="O4377">
        <f>VLOOKUP(N4377,city,2,FALSE)</f>
        <v>405</v>
      </c>
      <c r="P4377" t="s">
        <v>20</v>
      </c>
      <c r="Q4377">
        <f>VLOOKUP(P4377,state,2,FALSE)</f>
        <v>2</v>
      </c>
      <c r="R4377">
        <v>91776</v>
      </c>
      <c r="S4377" t="s">
        <v>21</v>
      </c>
      <c r="T4377" s="10">
        <f>VLOOKUP(S4377,region,2,FALSE)</f>
        <v>2</v>
      </c>
      <c r="U4377" t="s">
        <v>4181</v>
      </c>
      <c r="V4377" t="s">
        <v>13</v>
      </c>
      <c r="W4377">
        <v>2189</v>
      </c>
      <c r="X4377">
        <f>VLOOKUP(V4377,category,2,FALSE)</f>
        <v>1</v>
      </c>
      <c r="Y4377" t="s">
        <v>3228</v>
      </c>
      <c r="Z4377">
        <f>VLOOKUP(Y4377,subcategory,2,FALSE)</f>
        <v>6</v>
      </c>
      <c r="AA4377" t="s">
        <v>540</v>
      </c>
      <c r="AB4377">
        <v>303.25</v>
      </c>
      <c r="AC4377">
        <v>5</v>
      </c>
      <c r="AD4377">
        <v>0</v>
      </c>
      <c r="AE4377" s="4">
        <v>63.682499999999997</v>
      </c>
    </row>
    <row r="4378" spans="1:31" x14ac:dyDescent="0.3">
      <c r="A4378" s="2">
        <v>4377</v>
      </c>
      <c r="B4378" t="s">
        <v>6348</v>
      </c>
      <c r="C4378">
        <f>VLOOKUP(B4378,order,2,FALSE)</f>
        <v>2174</v>
      </c>
      <c r="D4378" s="3">
        <v>41754</v>
      </c>
      <c r="E4378" s="3">
        <v>41759</v>
      </c>
      <c r="F4378" t="s">
        <v>25</v>
      </c>
      <c r="G4378" s="10">
        <f>VLOOKUP(F4378,ship,2,FALSE)</f>
        <v>2</v>
      </c>
      <c r="H4378" t="s">
        <v>3712</v>
      </c>
      <c r="I4378">
        <f>VLOOKUP(H4378,customer,2,FALSE)</f>
        <v>458</v>
      </c>
      <c r="J4378" t="s">
        <v>1695</v>
      </c>
      <c r="K4378" t="s">
        <v>52</v>
      </c>
      <c r="L4378">
        <f>VLOOKUP(K4378,segment1,2,FALSE)</f>
        <v>3</v>
      </c>
      <c r="M4378" t="s">
        <v>3255</v>
      </c>
      <c r="N4378" t="s">
        <v>2852</v>
      </c>
      <c r="O4378">
        <f>VLOOKUP(N4378,city,2,FALSE)</f>
        <v>405</v>
      </c>
      <c r="P4378" t="s">
        <v>20</v>
      </c>
      <c r="Q4378">
        <f>VLOOKUP(P4378,state,2,FALSE)</f>
        <v>2</v>
      </c>
      <c r="R4378">
        <v>91776</v>
      </c>
      <c r="S4378" t="s">
        <v>21</v>
      </c>
      <c r="T4378" s="10">
        <f>VLOOKUP(S4378,region,2,FALSE)</f>
        <v>2</v>
      </c>
      <c r="U4378" t="s">
        <v>5359</v>
      </c>
      <c r="V4378" t="s">
        <v>22</v>
      </c>
      <c r="W4378">
        <f>VLOOKUP(U4378,product,2,FALSE)</f>
        <v>1285</v>
      </c>
      <c r="X4378">
        <f>VLOOKUP(V4378,category,2,FALSE)</f>
        <v>2</v>
      </c>
      <c r="Y4378" t="s">
        <v>38</v>
      </c>
      <c r="Z4378">
        <f>VLOOKUP(Y4378,subcategory,2,FALSE)</f>
        <v>10</v>
      </c>
      <c r="AA4378" t="s">
        <v>348</v>
      </c>
      <c r="AB4378">
        <v>270.71999999999997</v>
      </c>
      <c r="AC4378">
        <v>3</v>
      </c>
      <c r="AD4378">
        <v>0</v>
      </c>
      <c r="AE4378" s="4">
        <v>78.508799999999965</v>
      </c>
    </row>
    <row r="4379" spans="1:31" x14ac:dyDescent="0.3">
      <c r="A4379" s="2">
        <v>4378</v>
      </c>
      <c r="B4379" t="s">
        <v>6348</v>
      </c>
      <c r="C4379">
        <f>VLOOKUP(B4379,order,2,FALSE)</f>
        <v>2174</v>
      </c>
      <c r="D4379" s="3">
        <v>41754</v>
      </c>
      <c r="E4379" s="3">
        <v>41759</v>
      </c>
      <c r="F4379" t="s">
        <v>25</v>
      </c>
      <c r="G4379" s="10">
        <f>VLOOKUP(F4379,ship,2,FALSE)</f>
        <v>2</v>
      </c>
      <c r="H4379" t="s">
        <v>3712</v>
      </c>
      <c r="I4379">
        <f>VLOOKUP(H4379,customer,2,FALSE)</f>
        <v>458</v>
      </c>
      <c r="J4379" t="s">
        <v>1695</v>
      </c>
      <c r="K4379" t="s">
        <v>52</v>
      </c>
      <c r="L4379">
        <f>VLOOKUP(K4379,segment1,2,FALSE)</f>
        <v>3</v>
      </c>
      <c r="M4379" t="s">
        <v>3255</v>
      </c>
      <c r="N4379" t="s">
        <v>2852</v>
      </c>
      <c r="O4379">
        <f>VLOOKUP(N4379,city,2,FALSE)</f>
        <v>405</v>
      </c>
      <c r="P4379" t="s">
        <v>20</v>
      </c>
      <c r="Q4379">
        <f>VLOOKUP(P4379,state,2,FALSE)</f>
        <v>2</v>
      </c>
      <c r="R4379">
        <v>91776</v>
      </c>
      <c r="S4379" t="s">
        <v>21</v>
      </c>
      <c r="T4379" s="10">
        <f>VLOOKUP(S4379,region,2,FALSE)</f>
        <v>2</v>
      </c>
      <c r="U4379" t="s">
        <v>4959</v>
      </c>
      <c r="V4379" t="s">
        <v>13</v>
      </c>
      <c r="W4379">
        <v>2190</v>
      </c>
      <c r="X4379">
        <f>VLOOKUP(V4379,category,2,FALSE)</f>
        <v>1</v>
      </c>
      <c r="Y4379" t="s">
        <v>3226</v>
      </c>
      <c r="Z4379">
        <f>VLOOKUP(Y4379,subcategory,2,FALSE)</f>
        <v>2</v>
      </c>
      <c r="AA4379" t="s">
        <v>2522</v>
      </c>
      <c r="AB4379">
        <v>1487.04</v>
      </c>
      <c r="AC4379">
        <v>5</v>
      </c>
      <c r="AD4379">
        <v>0.2</v>
      </c>
      <c r="AE4379" s="4">
        <v>148.70400000000006</v>
      </c>
    </row>
    <row r="4380" spans="1:31" x14ac:dyDescent="0.3">
      <c r="A4380" s="2">
        <v>4379</v>
      </c>
      <c r="B4380" t="s">
        <v>7342</v>
      </c>
      <c r="C4380">
        <f>VLOOKUP(B4380,order,2,FALSE)</f>
        <v>2175</v>
      </c>
      <c r="D4380" s="3">
        <v>42338</v>
      </c>
      <c r="E4380" s="3">
        <v>42340</v>
      </c>
      <c r="F4380" t="s">
        <v>7</v>
      </c>
      <c r="G4380" s="10">
        <f>VLOOKUP(F4380,ship,2,FALSE)</f>
        <v>1</v>
      </c>
      <c r="H4380" t="s">
        <v>3283</v>
      </c>
      <c r="I4380">
        <f>VLOOKUP(H4380,customer,2,FALSE)</f>
        <v>29</v>
      </c>
      <c r="J4380" t="s">
        <v>155</v>
      </c>
      <c r="K4380" t="s">
        <v>52</v>
      </c>
      <c r="L4380">
        <f>VLOOKUP(K4380,segment1,2,FALSE)</f>
        <v>3</v>
      </c>
      <c r="M4380" t="s">
        <v>3255</v>
      </c>
      <c r="N4380" t="s">
        <v>10</v>
      </c>
      <c r="O4380">
        <f>VLOOKUP(N4380,city,2,FALSE)</f>
        <v>1</v>
      </c>
      <c r="P4380" t="s">
        <v>11</v>
      </c>
      <c r="Q4380">
        <f>VLOOKUP(P4380,state,2,FALSE)</f>
        <v>1</v>
      </c>
      <c r="R4380">
        <v>42420</v>
      </c>
      <c r="S4380" t="s">
        <v>12</v>
      </c>
      <c r="T4380" s="10">
        <f>VLOOKUP(S4380,region,2,FALSE)</f>
        <v>1</v>
      </c>
      <c r="U4380" t="s">
        <v>4843</v>
      </c>
      <c r="V4380" t="s">
        <v>22</v>
      </c>
      <c r="W4380">
        <f>VLOOKUP(U4380,product,2,FALSE)</f>
        <v>756</v>
      </c>
      <c r="X4380">
        <f>VLOOKUP(V4380,category,2,FALSE)</f>
        <v>2</v>
      </c>
      <c r="Y4380" t="s">
        <v>103</v>
      </c>
      <c r="Z4380">
        <f>VLOOKUP(Y4380,subcategory,2,FALSE)</f>
        <v>13</v>
      </c>
      <c r="AA4380" t="s">
        <v>251</v>
      </c>
      <c r="AB4380">
        <v>17.48</v>
      </c>
      <c r="AC4380">
        <v>2</v>
      </c>
      <c r="AD4380">
        <v>0</v>
      </c>
      <c r="AE4380" s="4">
        <v>8.2156000000000002</v>
      </c>
    </row>
    <row r="4381" spans="1:31" x14ac:dyDescent="0.3">
      <c r="A4381" s="2">
        <v>4380</v>
      </c>
      <c r="B4381" t="s">
        <v>7342</v>
      </c>
      <c r="C4381">
        <f>VLOOKUP(B4381,order,2,FALSE)</f>
        <v>2175</v>
      </c>
      <c r="D4381" s="3">
        <v>42338</v>
      </c>
      <c r="E4381" s="3">
        <v>42340</v>
      </c>
      <c r="F4381" t="s">
        <v>7</v>
      </c>
      <c r="G4381" s="10">
        <f>VLOOKUP(F4381,ship,2,FALSE)</f>
        <v>1</v>
      </c>
      <c r="H4381" t="s">
        <v>3283</v>
      </c>
      <c r="I4381">
        <f>VLOOKUP(H4381,customer,2,FALSE)</f>
        <v>29</v>
      </c>
      <c r="J4381" t="s">
        <v>155</v>
      </c>
      <c r="K4381" t="s">
        <v>52</v>
      </c>
      <c r="L4381">
        <f>VLOOKUP(K4381,segment1,2,FALSE)</f>
        <v>3</v>
      </c>
      <c r="M4381" t="s">
        <v>3255</v>
      </c>
      <c r="N4381" t="s">
        <v>10</v>
      </c>
      <c r="O4381">
        <f>VLOOKUP(N4381,city,2,FALSE)</f>
        <v>1</v>
      </c>
      <c r="P4381" t="s">
        <v>11</v>
      </c>
      <c r="Q4381">
        <f>VLOOKUP(P4381,state,2,FALSE)</f>
        <v>1</v>
      </c>
      <c r="R4381">
        <v>42420</v>
      </c>
      <c r="S4381" t="s">
        <v>12</v>
      </c>
      <c r="T4381" s="10">
        <f>VLOOKUP(S4381,region,2,FALSE)</f>
        <v>1</v>
      </c>
      <c r="U4381" t="s">
        <v>4929</v>
      </c>
      <c r="V4381" t="s">
        <v>22</v>
      </c>
      <c r="W4381">
        <v>2191</v>
      </c>
      <c r="X4381">
        <f>VLOOKUP(V4381,category,2,FALSE)</f>
        <v>2</v>
      </c>
      <c r="Y4381" t="s">
        <v>103</v>
      </c>
      <c r="Z4381">
        <f>VLOOKUP(Y4381,subcategory,2,FALSE)</f>
        <v>13</v>
      </c>
      <c r="AA4381" t="s">
        <v>812</v>
      </c>
      <c r="AB4381">
        <v>71.88</v>
      </c>
      <c r="AC4381">
        <v>2</v>
      </c>
      <c r="AD4381">
        <v>0</v>
      </c>
      <c r="AE4381" s="4">
        <v>32.345999999999997</v>
      </c>
    </row>
    <row r="4382" spans="1:31" x14ac:dyDescent="0.3">
      <c r="A4382" s="2">
        <v>4381</v>
      </c>
      <c r="B4382" t="s">
        <v>7343</v>
      </c>
      <c r="C4382">
        <f>VLOOKUP(B4382,order,2,FALSE)</f>
        <v>2176</v>
      </c>
      <c r="D4382" s="3">
        <v>42302</v>
      </c>
      <c r="E4382" s="3">
        <v>42307</v>
      </c>
      <c r="F4382" t="s">
        <v>25</v>
      </c>
      <c r="G4382" s="10">
        <f>VLOOKUP(F4382,ship,2,FALSE)</f>
        <v>2</v>
      </c>
      <c r="H4382" t="s">
        <v>3832</v>
      </c>
      <c r="I4382">
        <f>VLOOKUP(H4382,customer,2,FALSE)</f>
        <v>578</v>
      </c>
      <c r="J4382" t="s">
        <v>2150</v>
      </c>
      <c r="K4382" t="s">
        <v>9</v>
      </c>
      <c r="L4382">
        <f>VLOOKUP(K4382,segment1,2,FALSE)</f>
        <v>1</v>
      </c>
      <c r="M4382" t="s">
        <v>3255</v>
      </c>
      <c r="N4382" t="s">
        <v>67</v>
      </c>
      <c r="O4382">
        <f>VLOOKUP(N4382,city,2,FALSE)</f>
        <v>9</v>
      </c>
      <c r="P4382" t="s">
        <v>20</v>
      </c>
      <c r="Q4382">
        <f>VLOOKUP(P4382,state,2,FALSE)</f>
        <v>2</v>
      </c>
      <c r="R4382">
        <v>94110</v>
      </c>
      <c r="S4382" t="s">
        <v>21</v>
      </c>
      <c r="T4382" s="10">
        <f>VLOOKUP(S4382,region,2,FALSE)</f>
        <v>2</v>
      </c>
      <c r="U4382" t="s">
        <v>4719</v>
      </c>
      <c r="V4382" t="s">
        <v>22</v>
      </c>
      <c r="W4382">
        <f>VLOOKUP(U4382,product,2,FALSE)</f>
        <v>627</v>
      </c>
      <c r="X4382">
        <f>VLOOKUP(V4382,category,2,FALSE)</f>
        <v>2</v>
      </c>
      <c r="Y4382" t="s">
        <v>3229</v>
      </c>
      <c r="Z4382">
        <f>VLOOKUP(Y4382,subcategory,2,FALSE)</f>
        <v>7</v>
      </c>
      <c r="AA4382" t="s">
        <v>1952</v>
      </c>
      <c r="AB4382">
        <v>60.449999999999996</v>
      </c>
      <c r="AC4382">
        <v>3</v>
      </c>
      <c r="AD4382">
        <v>0</v>
      </c>
      <c r="AE4382" s="4">
        <v>16.3215</v>
      </c>
    </row>
    <row r="4383" spans="1:31" x14ac:dyDescent="0.3">
      <c r="A4383" s="2">
        <v>4382</v>
      </c>
      <c r="B4383" t="s">
        <v>7343</v>
      </c>
      <c r="C4383">
        <f>VLOOKUP(B4383,order,2,FALSE)</f>
        <v>2176</v>
      </c>
      <c r="D4383" s="3">
        <v>42302</v>
      </c>
      <c r="E4383" s="3">
        <v>42307</v>
      </c>
      <c r="F4383" t="s">
        <v>25</v>
      </c>
      <c r="G4383" s="10">
        <f>VLOOKUP(F4383,ship,2,FALSE)</f>
        <v>2</v>
      </c>
      <c r="H4383" t="s">
        <v>3832</v>
      </c>
      <c r="I4383">
        <f>VLOOKUP(H4383,customer,2,FALSE)</f>
        <v>578</v>
      </c>
      <c r="J4383" t="s">
        <v>2150</v>
      </c>
      <c r="K4383" t="s">
        <v>9</v>
      </c>
      <c r="L4383">
        <f>VLOOKUP(K4383,segment1,2,FALSE)</f>
        <v>1</v>
      </c>
      <c r="M4383" t="s">
        <v>3255</v>
      </c>
      <c r="N4383" t="s">
        <v>67</v>
      </c>
      <c r="O4383">
        <f>VLOOKUP(N4383,city,2,FALSE)</f>
        <v>9</v>
      </c>
      <c r="P4383" t="s">
        <v>20</v>
      </c>
      <c r="Q4383">
        <f>VLOOKUP(P4383,state,2,FALSE)</f>
        <v>2</v>
      </c>
      <c r="R4383">
        <v>94110</v>
      </c>
      <c r="S4383" t="s">
        <v>21</v>
      </c>
      <c r="T4383" s="10">
        <f>VLOOKUP(S4383,region,2,FALSE)</f>
        <v>2</v>
      </c>
      <c r="U4383" t="s">
        <v>4539</v>
      </c>
      <c r="V4383" t="s">
        <v>13</v>
      </c>
      <c r="W4383">
        <v>2192</v>
      </c>
      <c r="X4383">
        <f>VLOOKUP(V4383,category,2,FALSE)</f>
        <v>1</v>
      </c>
      <c r="Y4383" t="s">
        <v>29</v>
      </c>
      <c r="Z4383">
        <f>VLOOKUP(Y4383,subcategory,2,FALSE)</f>
        <v>4</v>
      </c>
      <c r="AA4383" t="s">
        <v>269</v>
      </c>
      <c r="AB4383">
        <v>253.17599999999999</v>
      </c>
      <c r="AC4383">
        <v>3</v>
      </c>
      <c r="AD4383">
        <v>0.2</v>
      </c>
      <c r="AE4383" s="4">
        <v>-31.64700000000002</v>
      </c>
    </row>
    <row r="4384" spans="1:31" x14ac:dyDescent="0.3">
      <c r="A4384" s="2">
        <v>4383</v>
      </c>
      <c r="B4384" t="s">
        <v>7344</v>
      </c>
      <c r="C4384">
        <f>VLOOKUP(B4384,order,2,FALSE)</f>
        <v>2177</v>
      </c>
      <c r="D4384" s="3">
        <v>42205</v>
      </c>
      <c r="E4384" s="3">
        <v>42212</v>
      </c>
      <c r="F4384" t="s">
        <v>25</v>
      </c>
      <c r="G4384" s="10">
        <f>VLOOKUP(F4384,ship,2,FALSE)</f>
        <v>2</v>
      </c>
      <c r="H4384" t="s">
        <v>3409</v>
      </c>
      <c r="I4384">
        <f>VLOOKUP(H4384,customer,2,FALSE)</f>
        <v>155</v>
      </c>
      <c r="J4384" t="s">
        <v>645</v>
      </c>
      <c r="K4384" t="s">
        <v>9</v>
      </c>
      <c r="L4384">
        <f>VLOOKUP(K4384,segment1,2,FALSE)</f>
        <v>1</v>
      </c>
      <c r="M4384" t="s">
        <v>3255</v>
      </c>
      <c r="N4384" t="s">
        <v>2507</v>
      </c>
      <c r="O4384">
        <f>VLOOKUP(N4384,city,2,FALSE)</f>
        <v>337</v>
      </c>
      <c r="P4384" t="s">
        <v>110</v>
      </c>
      <c r="Q4384">
        <f>VLOOKUP(P4384,state,2,FALSE)</f>
        <v>11</v>
      </c>
      <c r="R4384">
        <v>60035</v>
      </c>
      <c r="S4384" t="s">
        <v>55</v>
      </c>
      <c r="T4384" s="10">
        <f>VLOOKUP(S4384,region,2,FALSE)</f>
        <v>3</v>
      </c>
      <c r="U4384" t="s">
        <v>4707</v>
      </c>
      <c r="V4384" t="s">
        <v>22</v>
      </c>
      <c r="W4384">
        <f>VLOOKUP(U4384,product,2,FALSE)</f>
        <v>615</v>
      </c>
      <c r="X4384">
        <f>VLOOKUP(V4384,category,2,FALSE)</f>
        <v>2</v>
      </c>
      <c r="Y4384" t="s">
        <v>3231</v>
      </c>
      <c r="Z4384">
        <f>VLOOKUP(Y4384,subcategory,2,FALSE)</f>
        <v>9</v>
      </c>
      <c r="AA4384" t="s">
        <v>1269</v>
      </c>
      <c r="AB4384">
        <v>2.879999999999999</v>
      </c>
      <c r="AC4384">
        <v>5</v>
      </c>
      <c r="AD4384">
        <v>0.8</v>
      </c>
      <c r="AE4384" s="4">
        <v>-4.4639999999999995</v>
      </c>
    </row>
    <row r="4385" spans="1:31" x14ac:dyDescent="0.3">
      <c r="A4385" s="2">
        <v>4384</v>
      </c>
      <c r="B4385" t="s">
        <v>7344</v>
      </c>
      <c r="C4385">
        <f>VLOOKUP(B4385,order,2,FALSE)</f>
        <v>2177</v>
      </c>
      <c r="D4385" s="3">
        <v>42205</v>
      </c>
      <c r="E4385" s="3">
        <v>42212</v>
      </c>
      <c r="F4385" t="s">
        <v>25</v>
      </c>
      <c r="G4385" s="10">
        <f>VLOOKUP(F4385,ship,2,FALSE)</f>
        <v>2</v>
      </c>
      <c r="H4385" t="s">
        <v>3409</v>
      </c>
      <c r="I4385">
        <f>VLOOKUP(H4385,customer,2,FALSE)</f>
        <v>155</v>
      </c>
      <c r="J4385" t="s">
        <v>645</v>
      </c>
      <c r="K4385" t="s">
        <v>9</v>
      </c>
      <c r="L4385">
        <f>VLOOKUP(K4385,segment1,2,FALSE)</f>
        <v>1</v>
      </c>
      <c r="M4385" t="s">
        <v>3255</v>
      </c>
      <c r="N4385" t="s">
        <v>2507</v>
      </c>
      <c r="O4385">
        <f>VLOOKUP(N4385,city,2,FALSE)</f>
        <v>337</v>
      </c>
      <c r="P4385" t="s">
        <v>110</v>
      </c>
      <c r="Q4385">
        <f>VLOOKUP(P4385,state,2,FALSE)</f>
        <v>11</v>
      </c>
      <c r="R4385">
        <v>60035</v>
      </c>
      <c r="S4385" t="s">
        <v>55</v>
      </c>
      <c r="T4385" s="10">
        <f>VLOOKUP(S4385,region,2,FALSE)</f>
        <v>3</v>
      </c>
      <c r="U4385" t="s">
        <v>5717</v>
      </c>
      <c r="V4385" t="s">
        <v>13</v>
      </c>
      <c r="W4385">
        <v>2193</v>
      </c>
      <c r="X4385">
        <f>VLOOKUP(V4385,category,2,FALSE)</f>
        <v>1</v>
      </c>
      <c r="Y4385" t="s">
        <v>14</v>
      </c>
      <c r="Z4385">
        <f>VLOOKUP(Y4385,subcategory,2,FALSE)</f>
        <v>1</v>
      </c>
      <c r="AA4385" t="s">
        <v>2945</v>
      </c>
      <c r="AB4385">
        <v>384.94399999999996</v>
      </c>
      <c r="AC4385">
        <v>4</v>
      </c>
      <c r="AD4385">
        <v>0.3</v>
      </c>
      <c r="AE4385" s="4">
        <v>-126.48159999999999</v>
      </c>
    </row>
    <row r="4386" spans="1:31" x14ac:dyDescent="0.3">
      <c r="A4386" s="2">
        <v>4385</v>
      </c>
      <c r="B4386" t="s">
        <v>7344</v>
      </c>
      <c r="C4386">
        <f>VLOOKUP(B4386,order,2,FALSE)</f>
        <v>2177</v>
      </c>
      <c r="D4386" s="3">
        <v>42205</v>
      </c>
      <c r="E4386" s="3">
        <v>42212</v>
      </c>
      <c r="F4386" t="s">
        <v>25</v>
      </c>
      <c r="G4386" s="10">
        <f>VLOOKUP(F4386,ship,2,FALSE)</f>
        <v>2</v>
      </c>
      <c r="H4386" t="s">
        <v>3409</v>
      </c>
      <c r="I4386">
        <f>VLOOKUP(H4386,customer,2,FALSE)</f>
        <v>155</v>
      </c>
      <c r="J4386" t="s">
        <v>645</v>
      </c>
      <c r="K4386" t="s">
        <v>9</v>
      </c>
      <c r="L4386">
        <f>VLOOKUP(K4386,segment1,2,FALSE)</f>
        <v>1</v>
      </c>
      <c r="M4386" t="s">
        <v>3255</v>
      </c>
      <c r="N4386" t="s">
        <v>2507</v>
      </c>
      <c r="O4386">
        <f>VLOOKUP(N4386,city,2,FALSE)</f>
        <v>337</v>
      </c>
      <c r="P4386" t="s">
        <v>110</v>
      </c>
      <c r="Q4386">
        <f>VLOOKUP(P4386,state,2,FALSE)</f>
        <v>11</v>
      </c>
      <c r="R4386">
        <v>60035</v>
      </c>
      <c r="S4386" t="s">
        <v>55</v>
      </c>
      <c r="T4386" s="10">
        <f>VLOOKUP(S4386,region,2,FALSE)</f>
        <v>3</v>
      </c>
      <c r="U4386" t="s">
        <v>4754</v>
      </c>
      <c r="V4386" t="s">
        <v>35</v>
      </c>
      <c r="W4386">
        <f>VLOOKUP(U4386,product,2,FALSE)</f>
        <v>665</v>
      </c>
      <c r="X4386">
        <f>VLOOKUP(V4386,category,2,FALSE)</f>
        <v>3</v>
      </c>
      <c r="Y4386" t="s">
        <v>3230</v>
      </c>
      <c r="Z4386">
        <f>VLOOKUP(Y4386,subcategory,2,FALSE)</f>
        <v>8</v>
      </c>
      <c r="AA4386" t="s">
        <v>922</v>
      </c>
      <c r="AB4386">
        <v>153.584</v>
      </c>
      <c r="AC4386">
        <v>2</v>
      </c>
      <c r="AD4386">
        <v>0.2</v>
      </c>
      <c r="AE4386" s="4">
        <v>13.438599999999994</v>
      </c>
    </row>
    <row r="4387" spans="1:31" x14ac:dyDescent="0.3">
      <c r="A4387" s="2">
        <v>4386</v>
      </c>
      <c r="B4387" t="s">
        <v>7344</v>
      </c>
      <c r="C4387">
        <f>VLOOKUP(B4387,order,2,FALSE)</f>
        <v>2177</v>
      </c>
      <c r="D4387" s="3">
        <v>42205</v>
      </c>
      <c r="E4387" s="3">
        <v>42212</v>
      </c>
      <c r="F4387" t="s">
        <v>25</v>
      </c>
      <c r="G4387" s="10">
        <f>VLOOKUP(F4387,ship,2,FALSE)</f>
        <v>2</v>
      </c>
      <c r="H4387" t="s">
        <v>3409</v>
      </c>
      <c r="I4387">
        <f>VLOOKUP(H4387,customer,2,FALSE)</f>
        <v>155</v>
      </c>
      <c r="J4387" t="s">
        <v>645</v>
      </c>
      <c r="K4387" t="s">
        <v>9</v>
      </c>
      <c r="L4387">
        <f>VLOOKUP(K4387,segment1,2,FALSE)</f>
        <v>1</v>
      </c>
      <c r="M4387" t="s">
        <v>3255</v>
      </c>
      <c r="N4387" t="s">
        <v>2507</v>
      </c>
      <c r="O4387">
        <f>VLOOKUP(N4387,city,2,FALSE)</f>
        <v>337</v>
      </c>
      <c r="P4387" t="s">
        <v>110</v>
      </c>
      <c r="Q4387">
        <f>VLOOKUP(P4387,state,2,FALSE)</f>
        <v>11</v>
      </c>
      <c r="R4387">
        <v>60035</v>
      </c>
      <c r="S4387" t="s">
        <v>55</v>
      </c>
      <c r="T4387" s="10">
        <f>VLOOKUP(S4387,region,2,FALSE)</f>
        <v>3</v>
      </c>
      <c r="U4387" t="s">
        <v>4147</v>
      </c>
      <c r="V4387" t="s">
        <v>13</v>
      </c>
      <c r="W4387">
        <v>2194</v>
      </c>
      <c r="X4387">
        <f>VLOOKUP(V4387,category,2,FALSE)</f>
        <v>1</v>
      </c>
      <c r="Y4387" t="s">
        <v>14</v>
      </c>
      <c r="Z4387">
        <f>VLOOKUP(Y4387,subcategory,2,FALSE)</f>
        <v>1</v>
      </c>
      <c r="AA4387" t="s">
        <v>105</v>
      </c>
      <c r="AB4387">
        <v>913.43000000000006</v>
      </c>
      <c r="AC4387">
        <v>5</v>
      </c>
      <c r="AD4387">
        <v>0.3</v>
      </c>
      <c r="AE4387" s="4">
        <v>-52.195999999999913</v>
      </c>
    </row>
    <row r="4388" spans="1:31" x14ac:dyDescent="0.3">
      <c r="A4388" s="2">
        <v>4387</v>
      </c>
      <c r="B4388" t="s">
        <v>8510</v>
      </c>
      <c r="C4388">
        <f>VLOOKUP(B4388,order,2,FALSE)</f>
        <v>2178</v>
      </c>
      <c r="D4388" s="3">
        <v>42670</v>
      </c>
      <c r="E4388" s="3">
        <v>42676</v>
      </c>
      <c r="F4388" t="s">
        <v>25</v>
      </c>
      <c r="G4388" s="10">
        <f>VLOOKUP(F4388,ship,2,FALSE)</f>
        <v>2</v>
      </c>
      <c r="H4388" t="s">
        <v>3417</v>
      </c>
      <c r="I4388">
        <f>VLOOKUP(H4388,customer,2,FALSE)</f>
        <v>163</v>
      </c>
      <c r="J4388" t="s">
        <v>669</v>
      </c>
      <c r="K4388" t="s">
        <v>18</v>
      </c>
      <c r="L4388">
        <f>VLOOKUP(K4388,segment1,2,FALSE)</f>
        <v>2</v>
      </c>
      <c r="M4388" t="s">
        <v>3255</v>
      </c>
      <c r="N4388" t="s">
        <v>67</v>
      </c>
      <c r="O4388">
        <f>VLOOKUP(N4388,city,2,FALSE)</f>
        <v>9</v>
      </c>
      <c r="P4388" t="s">
        <v>20</v>
      </c>
      <c r="Q4388">
        <f>VLOOKUP(P4388,state,2,FALSE)</f>
        <v>2</v>
      </c>
      <c r="R4388">
        <v>94122</v>
      </c>
      <c r="S4388" t="s">
        <v>21</v>
      </c>
      <c r="T4388" s="10">
        <f>VLOOKUP(S4388,region,2,FALSE)</f>
        <v>2</v>
      </c>
      <c r="U4388" t="s">
        <v>5704</v>
      </c>
      <c r="V4388" t="s">
        <v>22</v>
      </c>
      <c r="W4388">
        <f>VLOOKUP(U4388,product,2,FALSE)</f>
        <v>1645</v>
      </c>
      <c r="X4388">
        <f>VLOOKUP(V4388,category,2,FALSE)</f>
        <v>2</v>
      </c>
      <c r="Y4388" t="s">
        <v>38</v>
      </c>
      <c r="Z4388">
        <f>VLOOKUP(Y4388,subcategory,2,FALSE)</f>
        <v>10</v>
      </c>
      <c r="AA4388" t="s">
        <v>5924</v>
      </c>
      <c r="AB4388">
        <v>43.92</v>
      </c>
      <c r="AC4388">
        <v>4</v>
      </c>
      <c r="AD4388">
        <v>0</v>
      </c>
      <c r="AE4388" s="4">
        <v>11.858400000000003</v>
      </c>
    </row>
    <row r="4389" spans="1:31" x14ac:dyDescent="0.3">
      <c r="A4389" s="2">
        <v>4388</v>
      </c>
      <c r="B4389" t="s">
        <v>8510</v>
      </c>
      <c r="C4389">
        <f>VLOOKUP(B4389,order,2,FALSE)</f>
        <v>2178</v>
      </c>
      <c r="D4389" s="3">
        <v>42670</v>
      </c>
      <c r="E4389" s="3">
        <v>42676</v>
      </c>
      <c r="F4389" t="s">
        <v>25</v>
      </c>
      <c r="G4389" s="10">
        <f>VLOOKUP(F4389,ship,2,FALSE)</f>
        <v>2</v>
      </c>
      <c r="H4389" t="s">
        <v>3417</v>
      </c>
      <c r="I4389">
        <f>VLOOKUP(H4389,customer,2,FALSE)</f>
        <v>163</v>
      </c>
      <c r="J4389" t="s">
        <v>669</v>
      </c>
      <c r="K4389" t="s">
        <v>18</v>
      </c>
      <c r="L4389">
        <f>VLOOKUP(K4389,segment1,2,FALSE)</f>
        <v>2</v>
      </c>
      <c r="M4389" t="s">
        <v>3255</v>
      </c>
      <c r="N4389" t="s">
        <v>67</v>
      </c>
      <c r="O4389">
        <f>VLOOKUP(N4389,city,2,FALSE)</f>
        <v>9</v>
      </c>
      <c r="P4389" t="s">
        <v>20</v>
      </c>
      <c r="Q4389">
        <f>VLOOKUP(P4389,state,2,FALSE)</f>
        <v>2</v>
      </c>
      <c r="R4389">
        <v>94122</v>
      </c>
      <c r="S4389" t="s">
        <v>21</v>
      </c>
      <c r="T4389" s="10">
        <f>VLOOKUP(S4389,region,2,FALSE)</f>
        <v>2</v>
      </c>
      <c r="U4389" t="s">
        <v>5205</v>
      </c>
      <c r="V4389" t="s">
        <v>22</v>
      </c>
      <c r="W4389">
        <v>2195</v>
      </c>
      <c r="X4389">
        <f>VLOOKUP(V4389,category,2,FALSE)</f>
        <v>2</v>
      </c>
      <c r="Y4389" t="s">
        <v>3231</v>
      </c>
      <c r="Z4389">
        <f>VLOOKUP(Y4389,subcategory,2,FALSE)</f>
        <v>9</v>
      </c>
      <c r="AA4389" t="s">
        <v>368</v>
      </c>
      <c r="AB4389">
        <v>25.031999999999996</v>
      </c>
      <c r="AC4389">
        <v>3</v>
      </c>
      <c r="AD4389">
        <v>0.2</v>
      </c>
      <c r="AE4389" s="4">
        <v>7.822499999999998</v>
      </c>
    </row>
    <row r="4390" spans="1:31" x14ac:dyDescent="0.3">
      <c r="A4390" s="2">
        <v>4389</v>
      </c>
      <c r="B4390" t="s">
        <v>9977</v>
      </c>
      <c r="C4390">
        <f>VLOOKUP(B4390,order,2,FALSE)</f>
        <v>2179</v>
      </c>
      <c r="D4390" s="3">
        <v>43059</v>
      </c>
      <c r="E4390" s="3">
        <v>43061</v>
      </c>
      <c r="F4390" t="s">
        <v>97</v>
      </c>
      <c r="G4390" s="10">
        <f>VLOOKUP(F4390,ship,2,FALSE)</f>
        <v>3</v>
      </c>
      <c r="H4390" t="s">
        <v>3558</v>
      </c>
      <c r="I4390">
        <f>VLOOKUP(H4390,customer,2,FALSE)</f>
        <v>304</v>
      </c>
      <c r="J4390" t="s">
        <v>1167</v>
      </c>
      <c r="K4390" t="s">
        <v>9</v>
      </c>
      <c r="L4390">
        <f>VLOOKUP(K4390,segment1,2,FALSE)</f>
        <v>1</v>
      </c>
      <c r="M4390" t="s">
        <v>3255</v>
      </c>
      <c r="N4390" t="s">
        <v>138</v>
      </c>
      <c r="O4390">
        <f>VLOOKUP(N4390,city,2,FALSE)</f>
        <v>21</v>
      </c>
      <c r="P4390" t="s">
        <v>139</v>
      </c>
      <c r="Q4390">
        <f>VLOOKUP(P4390,state,2,FALSE)</f>
        <v>16</v>
      </c>
      <c r="R4390">
        <v>10035</v>
      </c>
      <c r="S4390" t="s">
        <v>79</v>
      </c>
      <c r="T4390" s="10">
        <f>VLOOKUP(S4390,region,2,FALSE)</f>
        <v>4</v>
      </c>
      <c r="U4390" t="s">
        <v>4743</v>
      </c>
      <c r="V4390" t="s">
        <v>22</v>
      </c>
      <c r="W4390">
        <f>VLOOKUP(U4390,product,2,FALSE)</f>
        <v>653</v>
      </c>
      <c r="X4390">
        <f>VLOOKUP(V4390,category,2,FALSE)</f>
        <v>2</v>
      </c>
      <c r="Y4390" t="s">
        <v>45</v>
      </c>
      <c r="Z4390">
        <f>VLOOKUP(Y4390,subcategory,2,FALSE)</f>
        <v>11</v>
      </c>
      <c r="AA4390" t="s">
        <v>2073</v>
      </c>
      <c r="AB4390">
        <v>46.76</v>
      </c>
      <c r="AC4390">
        <v>7</v>
      </c>
      <c r="AD4390">
        <v>0</v>
      </c>
      <c r="AE4390" s="4">
        <v>22.444800000000001</v>
      </c>
    </row>
    <row r="4391" spans="1:31" x14ac:dyDescent="0.3">
      <c r="A4391" s="2">
        <v>4390</v>
      </c>
      <c r="B4391" t="s">
        <v>9977</v>
      </c>
      <c r="C4391">
        <f>VLOOKUP(B4391,order,2,FALSE)</f>
        <v>2179</v>
      </c>
      <c r="D4391" s="3">
        <v>43059</v>
      </c>
      <c r="E4391" s="3">
        <v>43061</v>
      </c>
      <c r="F4391" t="s">
        <v>97</v>
      </c>
      <c r="G4391" s="10">
        <f>VLOOKUP(F4391,ship,2,FALSE)</f>
        <v>3</v>
      </c>
      <c r="H4391" t="s">
        <v>3558</v>
      </c>
      <c r="I4391">
        <f>VLOOKUP(H4391,customer,2,FALSE)</f>
        <v>304</v>
      </c>
      <c r="J4391" t="s">
        <v>1167</v>
      </c>
      <c r="K4391" t="s">
        <v>9</v>
      </c>
      <c r="L4391">
        <f>VLOOKUP(K4391,segment1,2,FALSE)</f>
        <v>1</v>
      </c>
      <c r="M4391" t="s">
        <v>3255</v>
      </c>
      <c r="N4391" t="s">
        <v>138</v>
      </c>
      <c r="O4391">
        <f>VLOOKUP(N4391,city,2,FALSE)</f>
        <v>21</v>
      </c>
      <c r="P4391" t="s">
        <v>139</v>
      </c>
      <c r="Q4391">
        <f>VLOOKUP(P4391,state,2,FALSE)</f>
        <v>16</v>
      </c>
      <c r="R4391">
        <v>10035</v>
      </c>
      <c r="S4391" t="s">
        <v>79</v>
      </c>
      <c r="T4391" s="10">
        <f>VLOOKUP(S4391,region,2,FALSE)</f>
        <v>4</v>
      </c>
      <c r="U4391" t="s">
        <v>5202</v>
      </c>
      <c r="V4391" t="s">
        <v>13</v>
      </c>
      <c r="W4391">
        <v>2196</v>
      </c>
      <c r="X4391">
        <f>VLOOKUP(V4391,category,2,FALSE)</f>
        <v>1</v>
      </c>
      <c r="Y4391" t="s">
        <v>14</v>
      </c>
      <c r="Z4391">
        <f>VLOOKUP(Y4391,subcategory,2,FALSE)</f>
        <v>1</v>
      </c>
      <c r="AA4391" t="s">
        <v>1933</v>
      </c>
      <c r="AB4391">
        <v>183.96800000000002</v>
      </c>
      <c r="AC4391">
        <v>2</v>
      </c>
      <c r="AD4391">
        <v>0.2</v>
      </c>
      <c r="AE4391" s="4">
        <v>-25.295600000000022</v>
      </c>
    </row>
    <row r="4392" spans="1:31" x14ac:dyDescent="0.3">
      <c r="A4392" s="2">
        <v>4391</v>
      </c>
      <c r="B4392" t="s">
        <v>9977</v>
      </c>
      <c r="C4392">
        <f>VLOOKUP(B4392,order,2,FALSE)</f>
        <v>2179</v>
      </c>
      <c r="D4392" s="3">
        <v>43059</v>
      </c>
      <c r="E4392" s="3">
        <v>43061</v>
      </c>
      <c r="F4392" t="s">
        <v>97</v>
      </c>
      <c r="G4392" s="10">
        <f>VLOOKUP(F4392,ship,2,FALSE)</f>
        <v>3</v>
      </c>
      <c r="H4392" t="s">
        <v>3558</v>
      </c>
      <c r="I4392">
        <f>VLOOKUP(H4392,customer,2,FALSE)</f>
        <v>304</v>
      </c>
      <c r="J4392" t="s">
        <v>1167</v>
      </c>
      <c r="K4392" t="s">
        <v>9</v>
      </c>
      <c r="L4392">
        <f>VLOOKUP(K4392,segment1,2,FALSE)</f>
        <v>1</v>
      </c>
      <c r="M4392" t="s">
        <v>3255</v>
      </c>
      <c r="N4392" t="s">
        <v>138</v>
      </c>
      <c r="O4392">
        <f>VLOOKUP(N4392,city,2,FALSE)</f>
        <v>21</v>
      </c>
      <c r="P4392" t="s">
        <v>139</v>
      </c>
      <c r="Q4392">
        <f>VLOOKUP(P4392,state,2,FALSE)</f>
        <v>16</v>
      </c>
      <c r="R4392">
        <v>10035</v>
      </c>
      <c r="S4392" t="s">
        <v>79</v>
      </c>
      <c r="T4392" s="10">
        <f>VLOOKUP(S4392,region,2,FALSE)</f>
        <v>4</v>
      </c>
      <c r="U4392" t="s">
        <v>5529</v>
      </c>
      <c r="V4392" t="s">
        <v>35</v>
      </c>
      <c r="W4392">
        <f>VLOOKUP(U4392,product,2,FALSE)</f>
        <v>1462</v>
      </c>
      <c r="X4392">
        <f>VLOOKUP(V4392,category,2,FALSE)</f>
        <v>3</v>
      </c>
      <c r="Y4392" t="s">
        <v>3230</v>
      </c>
      <c r="Z4392">
        <f>VLOOKUP(Y4392,subcategory,2,FALSE)</f>
        <v>8</v>
      </c>
      <c r="AA4392" t="s">
        <v>2274</v>
      </c>
      <c r="AB4392">
        <v>1259.97</v>
      </c>
      <c r="AC4392">
        <v>3</v>
      </c>
      <c r="AD4392">
        <v>0</v>
      </c>
      <c r="AE4392" s="4">
        <v>327.59220000000005</v>
      </c>
    </row>
    <row r="4393" spans="1:31" x14ac:dyDescent="0.3">
      <c r="A4393" s="2">
        <v>4392</v>
      </c>
      <c r="B4393" t="s">
        <v>9977</v>
      </c>
      <c r="C4393">
        <f>VLOOKUP(B4393,order,2,FALSE)</f>
        <v>2179</v>
      </c>
      <c r="D4393" s="3">
        <v>43059</v>
      </c>
      <c r="E4393" s="3">
        <v>43061</v>
      </c>
      <c r="F4393" t="s">
        <v>97</v>
      </c>
      <c r="G4393" s="10">
        <f>VLOOKUP(F4393,ship,2,FALSE)</f>
        <v>3</v>
      </c>
      <c r="H4393" t="s">
        <v>3558</v>
      </c>
      <c r="I4393">
        <f>VLOOKUP(H4393,customer,2,FALSE)</f>
        <v>304</v>
      </c>
      <c r="J4393" t="s">
        <v>1167</v>
      </c>
      <c r="K4393" t="s">
        <v>9</v>
      </c>
      <c r="L4393">
        <f>VLOOKUP(K4393,segment1,2,FALSE)</f>
        <v>1</v>
      </c>
      <c r="M4393" t="s">
        <v>3255</v>
      </c>
      <c r="N4393" t="s">
        <v>138</v>
      </c>
      <c r="O4393">
        <f>VLOOKUP(N4393,city,2,FALSE)</f>
        <v>21</v>
      </c>
      <c r="P4393" t="s">
        <v>139</v>
      </c>
      <c r="Q4393">
        <f>VLOOKUP(P4393,state,2,FALSE)</f>
        <v>16</v>
      </c>
      <c r="R4393">
        <v>10035</v>
      </c>
      <c r="S4393" t="s">
        <v>79</v>
      </c>
      <c r="T4393" s="10">
        <f>VLOOKUP(S4393,region,2,FALSE)</f>
        <v>4</v>
      </c>
      <c r="U4393" t="s">
        <v>5319</v>
      </c>
      <c r="V4393" t="s">
        <v>22</v>
      </c>
      <c r="W4393">
        <v>2197</v>
      </c>
      <c r="X4393">
        <f>VLOOKUP(V4393,category,2,FALSE)</f>
        <v>2</v>
      </c>
      <c r="Y4393" t="s">
        <v>3229</v>
      </c>
      <c r="Z4393">
        <f>VLOOKUP(Y4393,subcategory,2,FALSE)</f>
        <v>7</v>
      </c>
      <c r="AA4393" t="s">
        <v>1691</v>
      </c>
      <c r="AB4393">
        <v>68.97</v>
      </c>
      <c r="AC4393">
        <v>3</v>
      </c>
      <c r="AD4393">
        <v>0</v>
      </c>
      <c r="AE4393" s="4">
        <v>19.311600000000002</v>
      </c>
    </row>
    <row r="4394" spans="1:31" x14ac:dyDescent="0.3">
      <c r="A4394" s="2">
        <v>4393</v>
      </c>
      <c r="B4394" t="s">
        <v>8511</v>
      </c>
      <c r="C4394">
        <f>VLOOKUP(B4394,order,2,FALSE)</f>
        <v>2180</v>
      </c>
      <c r="D4394" s="3">
        <v>42621</v>
      </c>
      <c r="E4394" s="3">
        <v>42625</v>
      </c>
      <c r="F4394" t="s">
        <v>25</v>
      </c>
      <c r="G4394" s="10">
        <f>VLOOKUP(F4394,ship,2,FALSE)</f>
        <v>2</v>
      </c>
      <c r="H4394" t="s">
        <v>3265</v>
      </c>
      <c r="I4394">
        <f>VLOOKUP(H4394,customer,2,FALSE)</f>
        <v>11</v>
      </c>
      <c r="J4394" t="s">
        <v>71</v>
      </c>
      <c r="K4394" t="s">
        <v>18</v>
      </c>
      <c r="L4394">
        <f>VLOOKUP(K4394,segment1,2,FALSE)</f>
        <v>2</v>
      </c>
      <c r="M4394" t="s">
        <v>3255</v>
      </c>
      <c r="N4394" t="s">
        <v>402</v>
      </c>
      <c r="O4394">
        <f>VLOOKUP(N4394,city,2,FALSE)</f>
        <v>62</v>
      </c>
      <c r="P4394" t="s">
        <v>54</v>
      </c>
      <c r="Q4394">
        <f>VLOOKUP(P4394,state,2,FALSE)</f>
        <v>6</v>
      </c>
      <c r="R4394">
        <v>75081</v>
      </c>
      <c r="S4394" t="s">
        <v>55</v>
      </c>
      <c r="T4394" s="10">
        <f>VLOOKUP(S4394,region,2,FALSE)</f>
        <v>3</v>
      </c>
      <c r="U4394" t="s">
        <v>4501</v>
      </c>
      <c r="V4394" t="s">
        <v>22</v>
      </c>
      <c r="W4394">
        <f>VLOOKUP(U4394,product,2,FALSE)</f>
        <v>400</v>
      </c>
      <c r="X4394">
        <f>VLOOKUP(V4394,category,2,FALSE)</f>
        <v>2</v>
      </c>
      <c r="Y4394" t="s">
        <v>3229</v>
      </c>
      <c r="Z4394">
        <f>VLOOKUP(Y4394,subcategory,2,FALSE)</f>
        <v>7</v>
      </c>
      <c r="AA4394" t="s">
        <v>2118</v>
      </c>
      <c r="AB4394">
        <v>70.367999999999995</v>
      </c>
      <c r="AC4394">
        <v>2</v>
      </c>
      <c r="AD4394">
        <v>0.2</v>
      </c>
      <c r="AE4394" s="4">
        <v>6.1572000000000031</v>
      </c>
    </row>
    <row r="4395" spans="1:31" x14ac:dyDescent="0.3">
      <c r="A4395" s="2">
        <v>4394</v>
      </c>
      <c r="B4395" t="s">
        <v>8511</v>
      </c>
      <c r="C4395">
        <f>VLOOKUP(B4395,order,2,FALSE)</f>
        <v>2180</v>
      </c>
      <c r="D4395" s="3">
        <v>42621</v>
      </c>
      <c r="E4395" s="3">
        <v>42625</v>
      </c>
      <c r="F4395" t="s">
        <v>25</v>
      </c>
      <c r="G4395" s="10">
        <f>VLOOKUP(F4395,ship,2,FALSE)</f>
        <v>2</v>
      </c>
      <c r="H4395" t="s">
        <v>3265</v>
      </c>
      <c r="I4395">
        <f>VLOOKUP(H4395,customer,2,FALSE)</f>
        <v>11</v>
      </c>
      <c r="J4395" t="s">
        <v>71</v>
      </c>
      <c r="K4395" t="s">
        <v>18</v>
      </c>
      <c r="L4395">
        <f>VLOOKUP(K4395,segment1,2,FALSE)</f>
        <v>2</v>
      </c>
      <c r="M4395" t="s">
        <v>3255</v>
      </c>
      <c r="N4395" t="s">
        <v>402</v>
      </c>
      <c r="O4395">
        <f>VLOOKUP(N4395,city,2,FALSE)</f>
        <v>62</v>
      </c>
      <c r="P4395" t="s">
        <v>54</v>
      </c>
      <c r="Q4395">
        <f>VLOOKUP(P4395,state,2,FALSE)</f>
        <v>6</v>
      </c>
      <c r="R4395">
        <v>75081</v>
      </c>
      <c r="S4395" t="s">
        <v>55</v>
      </c>
      <c r="T4395" s="10">
        <f>VLOOKUP(S4395,region,2,FALSE)</f>
        <v>3</v>
      </c>
      <c r="U4395" t="s">
        <v>5326</v>
      </c>
      <c r="V4395" t="s">
        <v>35</v>
      </c>
      <c r="W4395">
        <v>2198</v>
      </c>
      <c r="X4395">
        <f>VLOOKUP(V4395,category,2,FALSE)</f>
        <v>3</v>
      </c>
      <c r="Y4395" t="s">
        <v>3230</v>
      </c>
      <c r="Z4395">
        <f>VLOOKUP(Y4395,subcategory,2,FALSE)</f>
        <v>8</v>
      </c>
      <c r="AA4395" t="s">
        <v>162</v>
      </c>
      <c r="AB4395">
        <v>59.960000000000008</v>
      </c>
      <c r="AC4395">
        <v>5</v>
      </c>
      <c r="AD4395">
        <v>0.2</v>
      </c>
      <c r="AE4395" s="4">
        <v>21.735500000000002</v>
      </c>
    </row>
    <row r="4396" spans="1:31" x14ac:dyDescent="0.3">
      <c r="A4396" s="2">
        <v>4395</v>
      </c>
      <c r="B4396" t="s">
        <v>6349</v>
      </c>
      <c r="C4396">
        <f>VLOOKUP(B4396,order,2,FALSE)</f>
        <v>2181</v>
      </c>
      <c r="D4396" s="3">
        <v>41840</v>
      </c>
      <c r="E4396" s="3">
        <v>41840</v>
      </c>
      <c r="F4396" t="s">
        <v>625</v>
      </c>
      <c r="G4396" s="10">
        <f>VLOOKUP(F4396,ship,2,FALSE)</f>
        <v>4</v>
      </c>
      <c r="H4396" t="s">
        <v>3828</v>
      </c>
      <c r="I4396">
        <f>VLOOKUP(H4396,customer,2,FALSE)</f>
        <v>574</v>
      </c>
      <c r="J4396" t="s">
        <v>2129</v>
      </c>
      <c r="K4396" t="s">
        <v>9</v>
      </c>
      <c r="L4396">
        <f>VLOOKUP(K4396,segment1,2,FALSE)</f>
        <v>1</v>
      </c>
      <c r="M4396" t="s">
        <v>3255</v>
      </c>
      <c r="N4396" t="s">
        <v>164</v>
      </c>
      <c r="O4396">
        <f>VLOOKUP(N4396,city,2,FALSE)</f>
        <v>25</v>
      </c>
      <c r="P4396" t="s">
        <v>249</v>
      </c>
      <c r="Q4396">
        <f>VLOOKUP(P4396,state,2,FALSE)</f>
        <v>25</v>
      </c>
      <c r="R4396">
        <v>45503</v>
      </c>
      <c r="S4396" t="s">
        <v>79</v>
      </c>
      <c r="T4396" s="10">
        <f>VLOOKUP(S4396,region,2,FALSE)</f>
        <v>4</v>
      </c>
      <c r="U4396" t="s">
        <v>4665</v>
      </c>
      <c r="V4396" t="s">
        <v>22</v>
      </c>
      <c r="W4396">
        <f>VLOOKUP(U4396,product,2,FALSE)</f>
        <v>572</v>
      </c>
      <c r="X4396">
        <f>VLOOKUP(V4396,category,2,FALSE)</f>
        <v>2</v>
      </c>
      <c r="Y4396" t="s">
        <v>3227</v>
      </c>
      <c r="Z4396">
        <f>VLOOKUP(Y4396,subcategory,2,FALSE)</f>
        <v>5</v>
      </c>
      <c r="AA4396" t="s">
        <v>1015</v>
      </c>
      <c r="AB4396">
        <v>25.983999999999998</v>
      </c>
      <c r="AC4396">
        <v>1</v>
      </c>
      <c r="AD4396">
        <v>0.2</v>
      </c>
      <c r="AE4396" s="4">
        <v>-5.1968000000000005</v>
      </c>
    </row>
    <row r="4397" spans="1:31" x14ac:dyDescent="0.3">
      <c r="A4397" s="2">
        <v>4396</v>
      </c>
      <c r="B4397" t="s">
        <v>6349</v>
      </c>
      <c r="C4397">
        <f>VLOOKUP(B4397,order,2,FALSE)</f>
        <v>2181</v>
      </c>
      <c r="D4397" s="3">
        <v>41840</v>
      </c>
      <c r="E4397" s="3">
        <v>41840</v>
      </c>
      <c r="F4397" t="s">
        <v>625</v>
      </c>
      <c r="G4397" s="10">
        <f>VLOOKUP(F4397,ship,2,FALSE)</f>
        <v>4</v>
      </c>
      <c r="H4397" t="s">
        <v>3828</v>
      </c>
      <c r="I4397">
        <f>VLOOKUP(H4397,customer,2,FALSE)</f>
        <v>574</v>
      </c>
      <c r="J4397" t="s">
        <v>2129</v>
      </c>
      <c r="K4397" t="s">
        <v>9</v>
      </c>
      <c r="L4397">
        <f>VLOOKUP(K4397,segment1,2,FALSE)</f>
        <v>1</v>
      </c>
      <c r="M4397" t="s">
        <v>3255</v>
      </c>
      <c r="N4397" t="s">
        <v>164</v>
      </c>
      <c r="O4397">
        <f>VLOOKUP(N4397,city,2,FALSE)</f>
        <v>25</v>
      </c>
      <c r="P4397" t="s">
        <v>249</v>
      </c>
      <c r="Q4397">
        <f>VLOOKUP(P4397,state,2,FALSE)</f>
        <v>25</v>
      </c>
      <c r="R4397">
        <v>45503</v>
      </c>
      <c r="S4397" t="s">
        <v>79</v>
      </c>
      <c r="T4397" s="10">
        <f>VLOOKUP(S4397,region,2,FALSE)</f>
        <v>4</v>
      </c>
      <c r="U4397" t="s">
        <v>5083</v>
      </c>
      <c r="V4397" t="s">
        <v>22</v>
      </c>
      <c r="W4397">
        <v>2199</v>
      </c>
      <c r="X4397">
        <f>VLOOKUP(V4397,category,2,FALSE)</f>
        <v>2</v>
      </c>
      <c r="Y4397" t="s">
        <v>3231</v>
      </c>
      <c r="Z4397">
        <f>VLOOKUP(Y4397,subcategory,2,FALSE)</f>
        <v>9</v>
      </c>
      <c r="AA4397" t="s">
        <v>209</v>
      </c>
      <c r="AB4397">
        <v>27.360000000000003</v>
      </c>
      <c r="AC4397">
        <v>3</v>
      </c>
      <c r="AD4397">
        <v>0.7</v>
      </c>
      <c r="AE4397" s="4">
        <v>-21.887999999999991</v>
      </c>
    </row>
    <row r="4398" spans="1:31" x14ac:dyDescent="0.3">
      <c r="A4398" s="2">
        <v>4397</v>
      </c>
      <c r="B4398" t="s">
        <v>8512</v>
      </c>
      <c r="C4398">
        <f>VLOOKUP(B4398,order,2,FALSE)</f>
        <v>2182</v>
      </c>
      <c r="D4398" s="3">
        <v>42689</v>
      </c>
      <c r="E4398" s="3">
        <v>42693</v>
      </c>
      <c r="F4398" t="s">
        <v>25</v>
      </c>
      <c r="G4398" s="10">
        <f>VLOOKUP(F4398,ship,2,FALSE)</f>
        <v>2</v>
      </c>
      <c r="H4398" t="s">
        <v>3961</v>
      </c>
      <c r="I4398">
        <f>VLOOKUP(H4398,customer,2,FALSE)</f>
        <v>707</v>
      </c>
      <c r="J4398" t="s">
        <v>2658</v>
      </c>
      <c r="K4398" t="s">
        <v>18</v>
      </c>
      <c r="L4398">
        <f>VLOOKUP(K4398,segment1,2,FALSE)</f>
        <v>2</v>
      </c>
      <c r="M4398" t="s">
        <v>3255</v>
      </c>
      <c r="N4398" t="s">
        <v>466</v>
      </c>
      <c r="O4398">
        <f>VLOOKUP(N4398,city,2,FALSE)</f>
        <v>71</v>
      </c>
      <c r="P4398" t="s">
        <v>20</v>
      </c>
      <c r="Q4398">
        <f>VLOOKUP(P4398,state,2,FALSE)</f>
        <v>2</v>
      </c>
      <c r="R4398">
        <v>92024</v>
      </c>
      <c r="S4398" t="s">
        <v>21</v>
      </c>
      <c r="T4398" s="10">
        <f>VLOOKUP(S4398,region,2,FALSE)</f>
        <v>2</v>
      </c>
      <c r="U4398" t="s">
        <v>5029</v>
      </c>
      <c r="V4398" t="s">
        <v>35</v>
      </c>
      <c r="W4398">
        <f>VLOOKUP(U4398,product,2,FALSE)</f>
        <v>945</v>
      </c>
      <c r="X4398">
        <f>VLOOKUP(V4398,category,2,FALSE)</f>
        <v>3</v>
      </c>
      <c r="Y4398" t="s">
        <v>3230</v>
      </c>
      <c r="Z4398">
        <f>VLOOKUP(Y4398,subcategory,2,FALSE)</f>
        <v>8</v>
      </c>
      <c r="AA4398" t="s">
        <v>1095</v>
      </c>
      <c r="AB4398">
        <v>361.37600000000003</v>
      </c>
      <c r="AC4398">
        <v>2</v>
      </c>
      <c r="AD4398">
        <v>0.2</v>
      </c>
      <c r="AE4398" s="4">
        <v>27.103200000000001</v>
      </c>
    </row>
    <row r="4399" spans="1:31" x14ac:dyDescent="0.3">
      <c r="A4399" s="2">
        <v>4398</v>
      </c>
      <c r="B4399" t="s">
        <v>6350</v>
      </c>
      <c r="C4399">
        <f>VLOOKUP(B4399,order,2,FALSE)</f>
        <v>2183</v>
      </c>
      <c r="D4399" s="3">
        <v>41827</v>
      </c>
      <c r="E4399" s="3">
        <v>41831</v>
      </c>
      <c r="F4399" t="s">
        <v>25</v>
      </c>
      <c r="G4399" s="10">
        <f>VLOOKUP(F4399,ship,2,FALSE)</f>
        <v>2</v>
      </c>
      <c r="H4399" t="s">
        <v>3507</v>
      </c>
      <c r="I4399">
        <f>VLOOKUP(H4399,customer,2,FALSE)</f>
        <v>253</v>
      </c>
      <c r="J4399" t="s">
        <v>991</v>
      </c>
      <c r="K4399" t="s">
        <v>9</v>
      </c>
      <c r="L4399">
        <f>VLOOKUP(K4399,segment1,2,FALSE)</f>
        <v>1</v>
      </c>
      <c r="M4399" t="s">
        <v>3255</v>
      </c>
      <c r="N4399" t="s">
        <v>77</v>
      </c>
      <c r="O4399">
        <f>VLOOKUP(N4399,city,2,FALSE)</f>
        <v>11</v>
      </c>
      <c r="P4399" t="s">
        <v>78</v>
      </c>
      <c r="Q4399">
        <f>VLOOKUP(P4399,state,2,FALSE)</f>
        <v>10</v>
      </c>
      <c r="R4399">
        <v>19120</v>
      </c>
      <c r="S4399" t="s">
        <v>79</v>
      </c>
      <c r="T4399" s="10">
        <f>VLOOKUP(S4399,region,2,FALSE)</f>
        <v>4</v>
      </c>
      <c r="U4399" t="s">
        <v>4899</v>
      </c>
      <c r="V4399" t="s">
        <v>13</v>
      </c>
      <c r="W4399">
        <v>2200</v>
      </c>
      <c r="X4399">
        <f>VLOOKUP(V4399,category,2,FALSE)</f>
        <v>1</v>
      </c>
      <c r="Y4399" t="s">
        <v>3226</v>
      </c>
      <c r="Z4399">
        <f>VLOOKUP(Y4399,subcategory,2,FALSE)</f>
        <v>2</v>
      </c>
      <c r="AA4399" t="s">
        <v>2518</v>
      </c>
      <c r="AB4399">
        <v>172.18599999999998</v>
      </c>
      <c r="AC4399">
        <v>2</v>
      </c>
      <c r="AD4399">
        <v>0.3</v>
      </c>
      <c r="AE4399" s="4">
        <v>-46.736200000000011</v>
      </c>
    </row>
    <row r="4400" spans="1:31" x14ac:dyDescent="0.3">
      <c r="A4400" s="2">
        <v>4399</v>
      </c>
      <c r="B4400" t="s">
        <v>6350</v>
      </c>
      <c r="C4400">
        <f>VLOOKUP(B4400,order,2,FALSE)</f>
        <v>2183</v>
      </c>
      <c r="D4400" s="3">
        <v>41827</v>
      </c>
      <c r="E4400" s="3">
        <v>41831</v>
      </c>
      <c r="F4400" t="s">
        <v>25</v>
      </c>
      <c r="G4400" s="10">
        <f>VLOOKUP(F4400,ship,2,FALSE)</f>
        <v>2</v>
      </c>
      <c r="H4400" t="s">
        <v>3507</v>
      </c>
      <c r="I4400">
        <f>VLOOKUP(H4400,customer,2,FALSE)</f>
        <v>253</v>
      </c>
      <c r="J4400" t="s">
        <v>991</v>
      </c>
      <c r="K4400" t="s">
        <v>9</v>
      </c>
      <c r="L4400">
        <f>VLOOKUP(K4400,segment1,2,FALSE)</f>
        <v>1</v>
      </c>
      <c r="M4400" t="s">
        <v>3255</v>
      </c>
      <c r="N4400" t="s">
        <v>77</v>
      </c>
      <c r="O4400">
        <f>VLOOKUP(N4400,city,2,FALSE)</f>
        <v>11</v>
      </c>
      <c r="P4400" t="s">
        <v>78</v>
      </c>
      <c r="Q4400">
        <f>VLOOKUP(P4400,state,2,FALSE)</f>
        <v>10</v>
      </c>
      <c r="R4400">
        <v>19120</v>
      </c>
      <c r="S4400" t="s">
        <v>79</v>
      </c>
      <c r="T4400" s="10">
        <f>VLOOKUP(S4400,region,2,FALSE)</f>
        <v>4</v>
      </c>
      <c r="U4400" t="s">
        <v>4583</v>
      </c>
      <c r="V4400" t="s">
        <v>13</v>
      </c>
      <c r="W4400">
        <f>VLOOKUP(U4400,product,2,FALSE)</f>
        <v>485</v>
      </c>
      <c r="X4400">
        <f>VLOOKUP(V4400,category,2,FALSE)</f>
        <v>1</v>
      </c>
      <c r="Y4400" t="s">
        <v>3228</v>
      </c>
      <c r="Z4400">
        <f>VLOOKUP(Y4400,subcategory,2,FALSE)</f>
        <v>6</v>
      </c>
      <c r="AA4400" t="s">
        <v>2825</v>
      </c>
      <c r="AB4400">
        <v>69.00800000000001</v>
      </c>
      <c r="AC4400">
        <v>2</v>
      </c>
      <c r="AD4400">
        <v>0.2</v>
      </c>
      <c r="AE4400" s="4">
        <v>12.0764</v>
      </c>
    </row>
    <row r="4401" spans="1:31" x14ac:dyDescent="0.3">
      <c r="A4401" s="2">
        <v>4400</v>
      </c>
      <c r="B4401" t="s">
        <v>8513</v>
      </c>
      <c r="C4401">
        <f>VLOOKUP(B4401,order,2,FALSE)</f>
        <v>2184</v>
      </c>
      <c r="D4401" s="3">
        <v>42446</v>
      </c>
      <c r="E4401" s="3">
        <v>42446</v>
      </c>
      <c r="F4401" t="s">
        <v>625</v>
      </c>
      <c r="G4401" s="10">
        <f>VLOOKUP(F4401,ship,2,FALSE)</f>
        <v>4</v>
      </c>
      <c r="H4401" t="s">
        <v>3302</v>
      </c>
      <c r="I4401">
        <f>VLOOKUP(H4401,customer,2,FALSE)</f>
        <v>48</v>
      </c>
      <c r="J4401" t="s">
        <v>224</v>
      </c>
      <c r="K4401" t="s">
        <v>9</v>
      </c>
      <c r="L4401">
        <f>VLOOKUP(K4401,segment1,2,FALSE)</f>
        <v>1</v>
      </c>
      <c r="M4401" t="s">
        <v>3255</v>
      </c>
      <c r="N4401" t="s">
        <v>194</v>
      </c>
      <c r="O4401">
        <f>VLOOKUP(N4401,city,2,FALSE)</f>
        <v>30</v>
      </c>
      <c r="P4401" t="s">
        <v>1255</v>
      </c>
      <c r="Q4401">
        <f>VLOOKUP(P4401,state,2,FALSE)</f>
        <v>40</v>
      </c>
      <c r="R4401">
        <v>21044</v>
      </c>
      <c r="S4401" t="s">
        <v>79</v>
      </c>
      <c r="T4401" s="10">
        <f>VLOOKUP(S4401,region,2,FALSE)</f>
        <v>4</v>
      </c>
      <c r="U4401" t="s">
        <v>4975</v>
      </c>
      <c r="V4401" t="s">
        <v>22</v>
      </c>
      <c r="W4401">
        <v>2201</v>
      </c>
      <c r="X4401">
        <f>VLOOKUP(V4401,category,2,FALSE)</f>
        <v>2</v>
      </c>
      <c r="Y4401" t="s">
        <v>103</v>
      </c>
      <c r="Z4401">
        <f>VLOOKUP(Y4401,subcategory,2,FALSE)</f>
        <v>13</v>
      </c>
      <c r="AA4401" t="s">
        <v>1464</v>
      </c>
      <c r="AB4401">
        <v>199.89999999999998</v>
      </c>
      <c r="AC4401">
        <v>5</v>
      </c>
      <c r="AD4401">
        <v>0</v>
      </c>
      <c r="AE4401" s="4">
        <v>89.954999999999984</v>
      </c>
    </row>
    <row r="4402" spans="1:31" x14ac:dyDescent="0.3">
      <c r="A4402" s="2">
        <v>4401</v>
      </c>
      <c r="B4402" t="s">
        <v>8513</v>
      </c>
      <c r="C4402">
        <f>VLOOKUP(B4402,order,2,FALSE)</f>
        <v>2184</v>
      </c>
      <c r="D4402" s="3">
        <v>42446</v>
      </c>
      <c r="E4402" s="3">
        <v>42446</v>
      </c>
      <c r="F4402" t="s">
        <v>625</v>
      </c>
      <c r="G4402" s="10">
        <f>VLOOKUP(F4402,ship,2,FALSE)</f>
        <v>4</v>
      </c>
      <c r="H4402" t="s">
        <v>3302</v>
      </c>
      <c r="I4402">
        <f>VLOOKUP(H4402,customer,2,FALSE)</f>
        <v>48</v>
      </c>
      <c r="J4402" t="s">
        <v>224</v>
      </c>
      <c r="K4402" t="s">
        <v>9</v>
      </c>
      <c r="L4402">
        <f>VLOOKUP(K4402,segment1,2,FALSE)</f>
        <v>1</v>
      </c>
      <c r="M4402" t="s">
        <v>3255</v>
      </c>
      <c r="N4402" t="s">
        <v>194</v>
      </c>
      <c r="O4402">
        <f>VLOOKUP(N4402,city,2,FALSE)</f>
        <v>30</v>
      </c>
      <c r="P4402" t="s">
        <v>1255</v>
      </c>
      <c r="Q4402">
        <f>VLOOKUP(P4402,state,2,FALSE)</f>
        <v>40</v>
      </c>
      <c r="R4402">
        <v>21044</v>
      </c>
      <c r="S4402" t="s">
        <v>79</v>
      </c>
      <c r="T4402" s="10">
        <f>VLOOKUP(S4402,region,2,FALSE)</f>
        <v>4</v>
      </c>
      <c r="U4402" t="s">
        <v>4335</v>
      </c>
      <c r="V4402" t="s">
        <v>22</v>
      </c>
      <c r="W4402">
        <f>VLOOKUP(U4402,product,2,FALSE)</f>
        <v>228</v>
      </c>
      <c r="X4402">
        <f>VLOOKUP(V4402,category,2,FALSE)</f>
        <v>2</v>
      </c>
      <c r="Y4402" t="s">
        <v>38</v>
      </c>
      <c r="Z4402">
        <f>VLOOKUP(Y4402,subcategory,2,FALSE)</f>
        <v>10</v>
      </c>
      <c r="AA4402" t="s">
        <v>2637</v>
      </c>
      <c r="AB4402">
        <v>901.94999999999993</v>
      </c>
      <c r="AC4402">
        <v>3</v>
      </c>
      <c r="AD4402">
        <v>0</v>
      </c>
      <c r="AE4402" s="4">
        <v>297.64349999999996</v>
      </c>
    </row>
    <row r="4403" spans="1:31" x14ac:dyDescent="0.3">
      <c r="A4403" s="2">
        <v>4402</v>
      </c>
      <c r="B4403" t="s">
        <v>8513</v>
      </c>
      <c r="C4403">
        <f>VLOOKUP(B4403,order,2,FALSE)</f>
        <v>2184</v>
      </c>
      <c r="D4403" s="3">
        <v>42446</v>
      </c>
      <c r="E4403" s="3">
        <v>42446</v>
      </c>
      <c r="F4403" t="s">
        <v>625</v>
      </c>
      <c r="G4403" s="10">
        <f>VLOOKUP(F4403,ship,2,FALSE)</f>
        <v>4</v>
      </c>
      <c r="H4403" t="s">
        <v>3302</v>
      </c>
      <c r="I4403">
        <f>VLOOKUP(H4403,customer,2,FALSE)</f>
        <v>48</v>
      </c>
      <c r="J4403" t="s">
        <v>224</v>
      </c>
      <c r="K4403" t="s">
        <v>9</v>
      </c>
      <c r="L4403">
        <f>VLOOKUP(K4403,segment1,2,FALSE)</f>
        <v>1</v>
      </c>
      <c r="M4403" t="s">
        <v>3255</v>
      </c>
      <c r="N4403" t="s">
        <v>194</v>
      </c>
      <c r="O4403">
        <f>VLOOKUP(N4403,city,2,FALSE)</f>
        <v>30</v>
      </c>
      <c r="P4403" t="s">
        <v>1255</v>
      </c>
      <c r="Q4403">
        <f>VLOOKUP(P4403,state,2,FALSE)</f>
        <v>40</v>
      </c>
      <c r="R4403">
        <v>21044</v>
      </c>
      <c r="S4403" t="s">
        <v>79</v>
      </c>
      <c r="T4403" s="10">
        <f>VLOOKUP(S4403,region,2,FALSE)</f>
        <v>4</v>
      </c>
      <c r="U4403" t="s">
        <v>4715</v>
      </c>
      <c r="V4403" t="s">
        <v>13</v>
      </c>
      <c r="W4403">
        <v>2202</v>
      </c>
      <c r="X4403">
        <f>VLOOKUP(V4403,category,2,FALSE)</f>
        <v>1</v>
      </c>
      <c r="Y4403" t="s">
        <v>3228</v>
      </c>
      <c r="Z4403">
        <f>VLOOKUP(Y4403,subcategory,2,FALSE)</f>
        <v>6</v>
      </c>
      <c r="AA4403" t="s">
        <v>2983</v>
      </c>
      <c r="AB4403">
        <v>971.5</v>
      </c>
      <c r="AC4403">
        <v>5</v>
      </c>
      <c r="AD4403">
        <v>0</v>
      </c>
      <c r="AE4403" s="4">
        <v>252.59</v>
      </c>
    </row>
    <row r="4404" spans="1:31" x14ac:dyDescent="0.3">
      <c r="A4404" s="2">
        <v>4403</v>
      </c>
      <c r="B4404" t="s">
        <v>8514</v>
      </c>
      <c r="C4404">
        <f>VLOOKUP(B4404,order,2,FALSE)</f>
        <v>2185</v>
      </c>
      <c r="D4404" s="3">
        <v>42730</v>
      </c>
      <c r="E4404" s="3">
        <v>42731</v>
      </c>
      <c r="F4404" t="s">
        <v>97</v>
      </c>
      <c r="G4404" s="10">
        <f>VLOOKUP(F4404,ship,2,FALSE)</f>
        <v>3</v>
      </c>
      <c r="H4404" t="s">
        <v>3371</v>
      </c>
      <c r="I4404">
        <f>VLOOKUP(H4404,customer,2,FALSE)</f>
        <v>117</v>
      </c>
      <c r="J4404" t="s">
        <v>482</v>
      </c>
      <c r="K4404" t="s">
        <v>9</v>
      </c>
      <c r="L4404">
        <f>VLOOKUP(K4404,segment1,2,FALSE)</f>
        <v>1</v>
      </c>
      <c r="M4404" t="s">
        <v>3255</v>
      </c>
      <c r="N4404" t="s">
        <v>527</v>
      </c>
      <c r="O4404">
        <f>VLOOKUP(N4404,city,2,FALSE)</f>
        <v>78</v>
      </c>
      <c r="P4404" t="s">
        <v>228</v>
      </c>
      <c r="Q4404">
        <f>VLOOKUP(P4404,state,2,FALSE)</f>
        <v>23</v>
      </c>
      <c r="R4404">
        <v>80906</v>
      </c>
      <c r="S4404" t="s">
        <v>21</v>
      </c>
      <c r="T4404" s="10">
        <f>VLOOKUP(S4404,region,2,FALSE)</f>
        <v>2</v>
      </c>
      <c r="U4404" t="s">
        <v>5718</v>
      </c>
      <c r="V4404" t="s">
        <v>22</v>
      </c>
      <c r="W4404">
        <f>VLOOKUP(U4404,product,2,FALSE)</f>
        <v>1659</v>
      </c>
      <c r="X4404">
        <f>VLOOKUP(V4404,category,2,FALSE)</f>
        <v>2</v>
      </c>
      <c r="Y4404" t="s">
        <v>3229</v>
      </c>
      <c r="Z4404">
        <f>VLOOKUP(Y4404,subcategory,2,FALSE)</f>
        <v>7</v>
      </c>
      <c r="AA4404" t="s">
        <v>2870</v>
      </c>
      <c r="AB4404">
        <v>11.328000000000001</v>
      </c>
      <c r="AC4404">
        <v>2</v>
      </c>
      <c r="AD4404">
        <v>0.2</v>
      </c>
      <c r="AE4404" s="4">
        <v>2.5488000000000004</v>
      </c>
    </row>
    <row r="4405" spans="1:31" x14ac:dyDescent="0.3">
      <c r="A4405" s="2">
        <v>4404</v>
      </c>
      <c r="B4405" t="s">
        <v>6351</v>
      </c>
      <c r="C4405">
        <f>VLOOKUP(B4405,order,2,FALSE)</f>
        <v>2186</v>
      </c>
      <c r="D4405" s="3">
        <v>41884</v>
      </c>
      <c r="E4405" s="3">
        <v>41886</v>
      </c>
      <c r="F4405" t="s">
        <v>97</v>
      </c>
      <c r="G4405" s="10">
        <f>VLOOKUP(F4405,ship,2,FALSE)</f>
        <v>3</v>
      </c>
      <c r="H4405" t="s">
        <v>3307</v>
      </c>
      <c r="I4405">
        <f>VLOOKUP(H4405,customer,2,FALSE)</f>
        <v>53</v>
      </c>
      <c r="J4405" t="s">
        <v>242</v>
      </c>
      <c r="K4405" t="s">
        <v>9</v>
      </c>
      <c r="L4405">
        <f>VLOOKUP(K4405,segment1,2,FALSE)</f>
        <v>1</v>
      </c>
      <c r="M4405" t="s">
        <v>3255</v>
      </c>
      <c r="N4405" t="s">
        <v>138</v>
      </c>
      <c r="O4405">
        <f>VLOOKUP(N4405,city,2,FALSE)</f>
        <v>21</v>
      </c>
      <c r="P4405" t="s">
        <v>139</v>
      </c>
      <c r="Q4405">
        <f>VLOOKUP(P4405,state,2,FALSE)</f>
        <v>16</v>
      </c>
      <c r="R4405">
        <v>10009</v>
      </c>
      <c r="S4405" t="s">
        <v>79</v>
      </c>
      <c r="T4405" s="10">
        <f>VLOOKUP(S4405,region,2,FALSE)</f>
        <v>4</v>
      </c>
      <c r="U4405" t="s">
        <v>5718</v>
      </c>
      <c r="V4405" t="s">
        <v>22</v>
      </c>
      <c r="W4405">
        <v>2203</v>
      </c>
      <c r="X4405">
        <f>VLOOKUP(V4405,category,2,FALSE)</f>
        <v>2</v>
      </c>
      <c r="Y4405" t="s">
        <v>3229</v>
      </c>
      <c r="Z4405">
        <f>VLOOKUP(Y4405,subcategory,2,FALSE)</f>
        <v>7</v>
      </c>
      <c r="AA4405" t="s">
        <v>2870</v>
      </c>
      <c r="AB4405">
        <v>21.240000000000002</v>
      </c>
      <c r="AC4405">
        <v>3</v>
      </c>
      <c r="AD4405">
        <v>0</v>
      </c>
      <c r="AE4405" s="4">
        <v>8.071200000000001</v>
      </c>
    </row>
    <row r="4406" spans="1:31" x14ac:dyDescent="0.3">
      <c r="A4406" s="2">
        <v>4405</v>
      </c>
      <c r="B4406" t="s">
        <v>7345</v>
      </c>
      <c r="C4406">
        <f>VLOOKUP(B4406,order,2,FALSE)</f>
        <v>2187</v>
      </c>
      <c r="D4406" s="3">
        <v>42190</v>
      </c>
      <c r="E4406" s="3">
        <v>42195</v>
      </c>
      <c r="F4406" t="s">
        <v>25</v>
      </c>
      <c r="G4406" s="10">
        <f>VLOOKUP(F4406,ship,2,FALSE)</f>
        <v>2</v>
      </c>
      <c r="H4406" t="s">
        <v>3851</v>
      </c>
      <c r="I4406">
        <f>VLOOKUP(H4406,customer,2,FALSE)</f>
        <v>597</v>
      </c>
      <c r="J4406" t="s">
        <v>2221</v>
      </c>
      <c r="K4406" t="s">
        <v>9</v>
      </c>
      <c r="L4406">
        <f>VLOOKUP(K4406,segment1,2,FALSE)</f>
        <v>1</v>
      </c>
      <c r="M4406" t="s">
        <v>3255</v>
      </c>
      <c r="N4406" t="s">
        <v>77</v>
      </c>
      <c r="O4406">
        <f>VLOOKUP(N4406,city,2,FALSE)</f>
        <v>11</v>
      </c>
      <c r="P4406" t="s">
        <v>78</v>
      </c>
      <c r="Q4406">
        <f>VLOOKUP(P4406,state,2,FALSE)</f>
        <v>10</v>
      </c>
      <c r="R4406">
        <v>19140</v>
      </c>
      <c r="S4406" t="s">
        <v>79</v>
      </c>
      <c r="T4406" s="10">
        <f>VLOOKUP(S4406,region,2,FALSE)</f>
        <v>4</v>
      </c>
      <c r="U4406" t="s">
        <v>4282</v>
      </c>
      <c r="V4406" t="s">
        <v>35</v>
      </c>
      <c r="W4406">
        <f>VLOOKUP(U4406,product,2,FALSE)</f>
        <v>175</v>
      </c>
      <c r="X4406">
        <f>VLOOKUP(V4406,category,2,FALSE)</f>
        <v>3</v>
      </c>
      <c r="Y4406" t="s">
        <v>3232</v>
      </c>
      <c r="Z4406">
        <f>VLOOKUP(Y4406,subcategory,2,FALSE)</f>
        <v>12</v>
      </c>
      <c r="AA4406" t="s">
        <v>843</v>
      </c>
      <c r="AB4406">
        <v>34.800000000000004</v>
      </c>
      <c r="AC4406">
        <v>3</v>
      </c>
      <c r="AD4406">
        <v>0.2</v>
      </c>
      <c r="AE4406" s="4">
        <v>2.1749999999999989</v>
      </c>
    </row>
    <row r="4407" spans="1:31" x14ac:dyDescent="0.3">
      <c r="A4407" s="2">
        <v>4406</v>
      </c>
      <c r="B4407" t="s">
        <v>7345</v>
      </c>
      <c r="C4407">
        <f>VLOOKUP(B4407,order,2,FALSE)</f>
        <v>2187</v>
      </c>
      <c r="D4407" s="3">
        <v>42190</v>
      </c>
      <c r="E4407" s="3">
        <v>42195</v>
      </c>
      <c r="F4407" t="s">
        <v>25</v>
      </c>
      <c r="G4407" s="10">
        <f>VLOOKUP(F4407,ship,2,FALSE)</f>
        <v>2</v>
      </c>
      <c r="H4407" t="s">
        <v>3851</v>
      </c>
      <c r="I4407">
        <f>VLOOKUP(H4407,customer,2,FALSE)</f>
        <v>597</v>
      </c>
      <c r="J4407" t="s">
        <v>2221</v>
      </c>
      <c r="K4407" t="s">
        <v>9</v>
      </c>
      <c r="L4407">
        <f>VLOOKUP(K4407,segment1,2,FALSE)</f>
        <v>1</v>
      </c>
      <c r="M4407" t="s">
        <v>3255</v>
      </c>
      <c r="N4407" t="s">
        <v>77</v>
      </c>
      <c r="O4407">
        <f>VLOOKUP(N4407,city,2,FALSE)</f>
        <v>11</v>
      </c>
      <c r="P4407" t="s">
        <v>78</v>
      </c>
      <c r="Q4407">
        <f>VLOOKUP(P4407,state,2,FALSE)</f>
        <v>10</v>
      </c>
      <c r="R4407">
        <v>19140</v>
      </c>
      <c r="S4407" t="s">
        <v>79</v>
      </c>
      <c r="T4407" s="10">
        <f>VLOOKUP(S4407,region,2,FALSE)</f>
        <v>4</v>
      </c>
      <c r="U4407" t="s">
        <v>4810</v>
      </c>
      <c r="V4407" t="s">
        <v>22</v>
      </c>
      <c r="W4407">
        <v>2204</v>
      </c>
      <c r="X4407">
        <f>VLOOKUP(V4407,category,2,FALSE)</f>
        <v>2</v>
      </c>
      <c r="Y4407" t="s">
        <v>3227</v>
      </c>
      <c r="Z4407">
        <f>VLOOKUP(Y4407,subcategory,2,FALSE)</f>
        <v>5</v>
      </c>
      <c r="AA4407" t="s">
        <v>65</v>
      </c>
      <c r="AB4407">
        <v>38.975999999999999</v>
      </c>
      <c r="AC4407">
        <v>3</v>
      </c>
      <c r="AD4407">
        <v>0.2</v>
      </c>
      <c r="AE4407" s="4">
        <v>-2.4359999999999999</v>
      </c>
    </row>
    <row r="4408" spans="1:31" x14ac:dyDescent="0.3">
      <c r="A4408" s="2">
        <v>4407</v>
      </c>
      <c r="B4408" t="s">
        <v>8515</v>
      </c>
      <c r="C4408">
        <f>VLOOKUP(B4408,order,2,FALSE)</f>
        <v>2188</v>
      </c>
      <c r="D4408" s="3">
        <v>42694</v>
      </c>
      <c r="E4408" s="3">
        <v>42699</v>
      </c>
      <c r="F4408" t="s">
        <v>25</v>
      </c>
      <c r="G4408" s="10">
        <f>VLOOKUP(F4408,ship,2,FALSE)</f>
        <v>2</v>
      </c>
      <c r="H4408" t="s">
        <v>3796</v>
      </c>
      <c r="I4408">
        <f>VLOOKUP(H4408,customer,2,FALSE)</f>
        <v>542</v>
      </c>
      <c r="J4408" t="s">
        <v>1985</v>
      </c>
      <c r="K4408" t="s">
        <v>18</v>
      </c>
      <c r="L4408">
        <f>VLOOKUP(K4408,segment1,2,FALSE)</f>
        <v>2</v>
      </c>
      <c r="M4408" t="s">
        <v>3255</v>
      </c>
      <c r="N4408" t="s">
        <v>248</v>
      </c>
      <c r="O4408">
        <f>VLOOKUP(N4408,city,2,FALSE)</f>
        <v>39</v>
      </c>
      <c r="P4408" t="s">
        <v>132</v>
      </c>
      <c r="Q4408">
        <f>VLOOKUP(P4408,state,2,FALSE)</f>
        <v>15</v>
      </c>
      <c r="R4408">
        <v>47201</v>
      </c>
      <c r="S4408" t="s">
        <v>55</v>
      </c>
      <c r="T4408" s="10">
        <f>VLOOKUP(S4408,region,2,FALSE)</f>
        <v>3</v>
      </c>
      <c r="U4408" t="s">
        <v>4792</v>
      </c>
      <c r="V4408" t="s">
        <v>22</v>
      </c>
      <c r="W4408">
        <f>VLOOKUP(U4408,product,2,FALSE)</f>
        <v>703</v>
      </c>
      <c r="X4408">
        <f>VLOOKUP(V4408,category,2,FALSE)</f>
        <v>2</v>
      </c>
      <c r="Y4408" t="s">
        <v>45</v>
      </c>
      <c r="Z4408">
        <f>VLOOKUP(Y4408,subcategory,2,FALSE)</f>
        <v>11</v>
      </c>
      <c r="AA4408" t="s">
        <v>2653</v>
      </c>
      <c r="AB4408">
        <v>9.08</v>
      </c>
      <c r="AC4408">
        <v>2</v>
      </c>
      <c r="AD4408">
        <v>0</v>
      </c>
      <c r="AE4408" s="4">
        <v>4.0859999999999994</v>
      </c>
    </row>
    <row r="4409" spans="1:31" x14ac:dyDescent="0.3">
      <c r="A4409" s="2">
        <v>4408</v>
      </c>
      <c r="B4409" t="s">
        <v>8515</v>
      </c>
      <c r="C4409">
        <f>VLOOKUP(B4409,order,2,FALSE)</f>
        <v>2188</v>
      </c>
      <c r="D4409" s="3">
        <v>42694</v>
      </c>
      <c r="E4409" s="3">
        <v>42699</v>
      </c>
      <c r="F4409" t="s">
        <v>25</v>
      </c>
      <c r="G4409" s="10">
        <f>VLOOKUP(F4409,ship,2,FALSE)</f>
        <v>2</v>
      </c>
      <c r="H4409" t="s">
        <v>3796</v>
      </c>
      <c r="I4409">
        <f>VLOOKUP(H4409,customer,2,FALSE)</f>
        <v>542</v>
      </c>
      <c r="J4409" t="s">
        <v>1985</v>
      </c>
      <c r="K4409" t="s">
        <v>18</v>
      </c>
      <c r="L4409">
        <f>VLOOKUP(K4409,segment1,2,FALSE)</f>
        <v>2</v>
      </c>
      <c r="M4409" t="s">
        <v>3255</v>
      </c>
      <c r="N4409" t="s">
        <v>248</v>
      </c>
      <c r="O4409">
        <f>VLOOKUP(N4409,city,2,FALSE)</f>
        <v>39</v>
      </c>
      <c r="P4409" t="s">
        <v>132</v>
      </c>
      <c r="Q4409">
        <f>VLOOKUP(P4409,state,2,FALSE)</f>
        <v>15</v>
      </c>
      <c r="R4409">
        <v>47201</v>
      </c>
      <c r="S4409" t="s">
        <v>55</v>
      </c>
      <c r="T4409" s="10">
        <f>VLOOKUP(S4409,region,2,FALSE)</f>
        <v>3</v>
      </c>
      <c r="U4409" t="s">
        <v>5060</v>
      </c>
      <c r="V4409" t="s">
        <v>22</v>
      </c>
      <c r="W4409">
        <v>2205</v>
      </c>
      <c r="X4409">
        <f>VLOOKUP(V4409,category,2,FALSE)</f>
        <v>2</v>
      </c>
      <c r="Y4409" t="s">
        <v>45</v>
      </c>
      <c r="Z4409">
        <f>VLOOKUP(Y4409,subcategory,2,FALSE)</f>
        <v>11</v>
      </c>
      <c r="AA4409" t="s">
        <v>1165</v>
      </c>
      <c r="AB4409">
        <v>314.54999999999995</v>
      </c>
      <c r="AC4409">
        <v>3</v>
      </c>
      <c r="AD4409">
        <v>0</v>
      </c>
      <c r="AE4409" s="4">
        <v>150.98399999999998</v>
      </c>
    </row>
    <row r="4410" spans="1:31" x14ac:dyDescent="0.3">
      <c r="A4410" s="2">
        <v>4409</v>
      </c>
      <c r="B4410" t="s">
        <v>8515</v>
      </c>
      <c r="C4410">
        <f>VLOOKUP(B4410,order,2,FALSE)</f>
        <v>2188</v>
      </c>
      <c r="D4410" s="3">
        <v>42694</v>
      </c>
      <c r="E4410" s="3">
        <v>42699</v>
      </c>
      <c r="F4410" t="s">
        <v>25</v>
      </c>
      <c r="G4410" s="10">
        <f>VLOOKUP(F4410,ship,2,FALSE)</f>
        <v>2</v>
      </c>
      <c r="H4410" t="s">
        <v>3796</v>
      </c>
      <c r="I4410">
        <f>VLOOKUP(H4410,customer,2,FALSE)</f>
        <v>542</v>
      </c>
      <c r="J4410" t="s">
        <v>1985</v>
      </c>
      <c r="K4410" t="s">
        <v>18</v>
      </c>
      <c r="L4410">
        <f>VLOOKUP(K4410,segment1,2,FALSE)</f>
        <v>2</v>
      </c>
      <c r="M4410" t="s">
        <v>3255</v>
      </c>
      <c r="N4410" t="s">
        <v>248</v>
      </c>
      <c r="O4410">
        <f>VLOOKUP(N4410,city,2,FALSE)</f>
        <v>39</v>
      </c>
      <c r="P4410" t="s">
        <v>132</v>
      </c>
      <c r="Q4410">
        <f>VLOOKUP(P4410,state,2,FALSE)</f>
        <v>15</v>
      </c>
      <c r="R4410">
        <v>47201</v>
      </c>
      <c r="S4410" t="s">
        <v>55</v>
      </c>
      <c r="T4410" s="10">
        <f>VLOOKUP(S4410,region,2,FALSE)</f>
        <v>3</v>
      </c>
      <c r="U4410" t="s">
        <v>4293</v>
      </c>
      <c r="V4410" t="s">
        <v>22</v>
      </c>
      <c r="W4410">
        <f>VLOOKUP(U4410,product,2,FALSE)</f>
        <v>186</v>
      </c>
      <c r="X4410">
        <f>VLOOKUP(V4410,category,2,FALSE)</f>
        <v>2</v>
      </c>
      <c r="Y4410" t="s">
        <v>3231</v>
      </c>
      <c r="Z4410">
        <f>VLOOKUP(Y4410,subcategory,2,FALSE)</f>
        <v>9</v>
      </c>
      <c r="AA4410" t="s">
        <v>88</v>
      </c>
      <c r="AB4410">
        <v>4.91</v>
      </c>
      <c r="AC4410">
        <v>1</v>
      </c>
      <c r="AD4410">
        <v>0</v>
      </c>
      <c r="AE4410" s="4">
        <v>2.3077000000000001</v>
      </c>
    </row>
    <row r="4411" spans="1:31" x14ac:dyDescent="0.3">
      <c r="A4411" s="2">
        <v>4410</v>
      </c>
      <c r="B4411" t="s">
        <v>6352</v>
      </c>
      <c r="C4411">
        <f>VLOOKUP(B4411,order,2,FALSE)</f>
        <v>2189</v>
      </c>
      <c r="D4411" s="3">
        <v>41765</v>
      </c>
      <c r="E4411" s="3">
        <v>41770</v>
      </c>
      <c r="F4411" t="s">
        <v>25</v>
      </c>
      <c r="G4411" s="10">
        <f>VLOOKUP(F4411,ship,2,FALSE)</f>
        <v>2</v>
      </c>
      <c r="H4411" t="s">
        <v>3272</v>
      </c>
      <c r="I4411">
        <f>VLOOKUP(H4411,customer,2,FALSE)</f>
        <v>18</v>
      </c>
      <c r="J4411" t="s">
        <v>102</v>
      </c>
      <c r="K4411" t="s">
        <v>52</v>
      </c>
      <c r="L4411">
        <f>VLOOKUP(K4411,segment1,2,FALSE)</f>
        <v>3</v>
      </c>
      <c r="M4411" t="s">
        <v>3255</v>
      </c>
      <c r="N4411" t="s">
        <v>19</v>
      </c>
      <c r="O4411">
        <f>VLOOKUP(N4411,city,2,FALSE)</f>
        <v>2</v>
      </c>
      <c r="P4411" t="s">
        <v>20</v>
      </c>
      <c r="Q4411">
        <f>VLOOKUP(P4411,state,2,FALSE)</f>
        <v>2</v>
      </c>
      <c r="R4411">
        <v>90004</v>
      </c>
      <c r="S4411" t="s">
        <v>21</v>
      </c>
      <c r="T4411" s="10">
        <f>VLOOKUP(S4411,region,2,FALSE)</f>
        <v>2</v>
      </c>
      <c r="U4411" t="s">
        <v>4951</v>
      </c>
      <c r="V4411" t="s">
        <v>22</v>
      </c>
      <c r="W4411">
        <v>2206</v>
      </c>
      <c r="X4411">
        <f>VLOOKUP(V4411,category,2,FALSE)</f>
        <v>2</v>
      </c>
      <c r="Y4411" t="s">
        <v>23</v>
      </c>
      <c r="Z4411">
        <f>VLOOKUP(Y4411,subcategory,2,FALSE)</f>
        <v>3</v>
      </c>
      <c r="AA4411" t="s">
        <v>5927</v>
      </c>
      <c r="AB4411">
        <v>5.78</v>
      </c>
      <c r="AC4411">
        <v>2</v>
      </c>
      <c r="AD4411">
        <v>0</v>
      </c>
      <c r="AE4411" s="4">
        <v>2.7166000000000001</v>
      </c>
    </row>
    <row r="4412" spans="1:31" x14ac:dyDescent="0.3">
      <c r="A4412" s="2">
        <v>4411</v>
      </c>
      <c r="B4412" t="s">
        <v>6352</v>
      </c>
      <c r="C4412">
        <f>VLOOKUP(B4412,order,2,FALSE)</f>
        <v>2189</v>
      </c>
      <c r="D4412" s="3">
        <v>41765</v>
      </c>
      <c r="E4412" s="3">
        <v>41770</v>
      </c>
      <c r="F4412" t="s">
        <v>25</v>
      </c>
      <c r="G4412" s="10">
        <f>VLOOKUP(F4412,ship,2,FALSE)</f>
        <v>2</v>
      </c>
      <c r="H4412" t="s">
        <v>3272</v>
      </c>
      <c r="I4412">
        <f>VLOOKUP(H4412,customer,2,FALSE)</f>
        <v>18</v>
      </c>
      <c r="J4412" t="s">
        <v>102</v>
      </c>
      <c r="K4412" t="s">
        <v>52</v>
      </c>
      <c r="L4412">
        <f>VLOOKUP(K4412,segment1,2,FALSE)</f>
        <v>3</v>
      </c>
      <c r="M4412" t="s">
        <v>3255</v>
      </c>
      <c r="N4412" t="s">
        <v>19</v>
      </c>
      <c r="O4412">
        <f>VLOOKUP(N4412,city,2,FALSE)</f>
        <v>2</v>
      </c>
      <c r="P4412" t="s">
        <v>20</v>
      </c>
      <c r="Q4412">
        <f>VLOOKUP(P4412,state,2,FALSE)</f>
        <v>2</v>
      </c>
      <c r="R4412">
        <v>90004</v>
      </c>
      <c r="S4412" t="s">
        <v>21</v>
      </c>
      <c r="T4412" s="10">
        <f>VLOOKUP(S4412,region,2,FALSE)</f>
        <v>2</v>
      </c>
      <c r="U4412" t="s">
        <v>4737</v>
      </c>
      <c r="V4412" t="s">
        <v>22</v>
      </c>
      <c r="W4412">
        <f>VLOOKUP(U4412,product,2,FALSE)</f>
        <v>647</v>
      </c>
      <c r="X4412">
        <f>VLOOKUP(V4412,category,2,FALSE)</f>
        <v>2</v>
      </c>
      <c r="Y4412" t="s">
        <v>3229</v>
      </c>
      <c r="Z4412">
        <f>VLOOKUP(Y4412,subcategory,2,FALSE)</f>
        <v>7</v>
      </c>
      <c r="AA4412" t="s">
        <v>3199</v>
      </c>
      <c r="AB4412">
        <v>107.94</v>
      </c>
      <c r="AC4412">
        <v>6</v>
      </c>
      <c r="AD4412">
        <v>0</v>
      </c>
      <c r="AE4412" s="4">
        <v>30.223200000000002</v>
      </c>
    </row>
    <row r="4413" spans="1:31" x14ac:dyDescent="0.3">
      <c r="A4413" s="2">
        <v>4412</v>
      </c>
      <c r="B4413" t="s">
        <v>6353</v>
      </c>
      <c r="C4413">
        <f>VLOOKUP(B4413,order,2,FALSE)</f>
        <v>2190</v>
      </c>
      <c r="D4413" s="3">
        <v>41811</v>
      </c>
      <c r="E4413" s="3">
        <v>41814</v>
      </c>
      <c r="F4413" t="s">
        <v>97</v>
      </c>
      <c r="G4413" s="10">
        <f>VLOOKUP(F4413,ship,2,FALSE)</f>
        <v>3</v>
      </c>
      <c r="H4413" t="s">
        <v>3764</v>
      </c>
      <c r="I4413">
        <f>VLOOKUP(H4413,customer,2,FALSE)</f>
        <v>510</v>
      </c>
      <c r="J4413" t="s">
        <v>1868</v>
      </c>
      <c r="K4413" t="s">
        <v>9</v>
      </c>
      <c r="L4413">
        <f>VLOOKUP(K4413,segment1,2,FALSE)</f>
        <v>1</v>
      </c>
      <c r="M4413" t="s">
        <v>3255</v>
      </c>
      <c r="N4413" t="s">
        <v>138</v>
      </c>
      <c r="O4413">
        <f>VLOOKUP(N4413,city,2,FALSE)</f>
        <v>21</v>
      </c>
      <c r="P4413" t="s">
        <v>139</v>
      </c>
      <c r="Q4413">
        <f>VLOOKUP(P4413,state,2,FALSE)</f>
        <v>16</v>
      </c>
      <c r="R4413">
        <v>10024</v>
      </c>
      <c r="S4413" t="s">
        <v>79</v>
      </c>
      <c r="T4413" s="10">
        <f>VLOOKUP(S4413,region,2,FALSE)</f>
        <v>4</v>
      </c>
      <c r="U4413" t="s">
        <v>5330</v>
      </c>
      <c r="V4413" t="s">
        <v>22</v>
      </c>
      <c r="W4413">
        <v>2207</v>
      </c>
      <c r="X4413">
        <f>VLOOKUP(V4413,category,2,FALSE)</f>
        <v>2</v>
      </c>
      <c r="Y4413" t="s">
        <v>45</v>
      </c>
      <c r="Z4413">
        <f>VLOOKUP(Y4413,subcategory,2,FALSE)</f>
        <v>11</v>
      </c>
      <c r="AA4413" t="s">
        <v>1008</v>
      </c>
      <c r="AB4413">
        <v>19.649999999999999</v>
      </c>
      <c r="AC4413">
        <v>3</v>
      </c>
      <c r="AD4413">
        <v>0</v>
      </c>
      <c r="AE4413" s="4">
        <v>9.0389999999999997</v>
      </c>
    </row>
    <row r="4414" spans="1:31" x14ac:dyDescent="0.3">
      <c r="A4414" s="2">
        <v>4413</v>
      </c>
      <c r="B4414" t="s">
        <v>6353</v>
      </c>
      <c r="C4414">
        <f>VLOOKUP(B4414,order,2,FALSE)</f>
        <v>2190</v>
      </c>
      <c r="D4414" s="3">
        <v>41811</v>
      </c>
      <c r="E4414" s="3">
        <v>41814</v>
      </c>
      <c r="F4414" t="s">
        <v>97</v>
      </c>
      <c r="G4414" s="10">
        <f>VLOOKUP(F4414,ship,2,FALSE)</f>
        <v>3</v>
      </c>
      <c r="H4414" t="s">
        <v>3764</v>
      </c>
      <c r="I4414">
        <f>VLOOKUP(H4414,customer,2,FALSE)</f>
        <v>510</v>
      </c>
      <c r="J4414" t="s">
        <v>1868</v>
      </c>
      <c r="K4414" t="s">
        <v>9</v>
      </c>
      <c r="L4414">
        <f>VLOOKUP(K4414,segment1,2,FALSE)</f>
        <v>1</v>
      </c>
      <c r="M4414" t="s">
        <v>3255</v>
      </c>
      <c r="N4414" t="s">
        <v>138</v>
      </c>
      <c r="O4414">
        <f>VLOOKUP(N4414,city,2,FALSE)</f>
        <v>21</v>
      </c>
      <c r="P4414" t="s">
        <v>139</v>
      </c>
      <c r="Q4414">
        <f>VLOOKUP(P4414,state,2,FALSE)</f>
        <v>16</v>
      </c>
      <c r="R4414">
        <v>10024</v>
      </c>
      <c r="S4414" t="s">
        <v>79</v>
      </c>
      <c r="T4414" s="10">
        <f>VLOOKUP(S4414,region,2,FALSE)</f>
        <v>4</v>
      </c>
      <c r="U4414" t="s">
        <v>4615</v>
      </c>
      <c r="V4414" t="s">
        <v>35</v>
      </c>
      <c r="W4414">
        <f>VLOOKUP(U4414,product,2,FALSE)</f>
        <v>518</v>
      </c>
      <c r="X4414">
        <f>VLOOKUP(V4414,category,2,FALSE)</f>
        <v>3</v>
      </c>
      <c r="Y4414" t="s">
        <v>3230</v>
      </c>
      <c r="Z4414">
        <f>VLOOKUP(Y4414,subcategory,2,FALSE)</f>
        <v>8</v>
      </c>
      <c r="AA4414" t="s">
        <v>2492</v>
      </c>
      <c r="AB4414">
        <v>617.97</v>
      </c>
      <c r="AC4414">
        <v>3</v>
      </c>
      <c r="AD4414">
        <v>0</v>
      </c>
      <c r="AE4414" s="4">
        <v>160.6722</v>
      </c>
    </row>
    <row r="4415" spans="1:31" x14ac:dyDescent="0.3">
      <c r="A4415" s="2">
        <v>4414</v>
      </c>
      <c r="B4415" t="s">
        <v>6353</v>
      </c>
      <c r="C4415">
        <f>VLOOKUP(B4415,order,2,FALSE)</f>
        <v>2190</v>
      </c>
      <c r="D4415" s="3">
        <v>41811</v>
      </c>
      <c r="E4415" s="3">
        <v>41814</v>
      </c>
      <c r="F4415" t="s">
        <v>97</v>
      </c>
      <c r="G4415" s="10">
        <f>VLOOKUP(F4415,ship,2,FALSE)</f>
        <v>3</v>
      </c>
      <c r="H4415" t="s">
        <v>3764</v>
      </c>
      <c r="I4415">
        <f>VLOOKUP(H4415,customer,2,FALSE)</f>
        <v>510</v>
      </c>
      <c r="J4415" t="s">
        <v>1868</v>
      </c>
      <c r="K4415" t="s">
        <v>9</v>
      </c>
      <c r="L4415">
        <f>VLOOKUP(K4415,segment1,2,FALSE)</f>
        <v>1</v>
      </c>
      <c r="M4415" t="s">
        <v>3255</v>
      </c>
      <c r="N4415" t="s">
        <v>138</v>
      </c>
      <c r="O4415">
        <f>VLOOKUP(N4415,city,2,FALSE)</f>
        <v>21</v>
      </c>
      <c r="P4415" t="s">
        <v>139</v>
      </c>
      <c r="Q4415">
        <f>VLOOKUP(P4415,state,2,FALSE)</f>
        <v>16</v>
      </c>
      <c r="R4415">
        <v>10024</v>
      </c>
      <c r="S4415" t="s">
        <v>79</v>
      </c>
      <c r="T4415" s="10">
        <f>VLOOKUP(S4415,region,2,FALSE)</f>
        <v>4</v>
      </c>
      <c r="U4415" t="s">
        <v>5026</v>
      </c>
      <c r="V4415" t="s">
        <v>22</v>
      </c>
      <c r="W4415">
        <v>2208</v>
      </c>
      <c r="X4415">
        <f>VLOOKUP(V4415,category,2,FALSE)</f>
        <v>2</v>
      </c>
      <c r="Y4415" t="s">
        <v>38</v>
      </c>
      <c r="Z4415">
        <f>VLOOKUP(Y4415,subcategory,2,FALSE)</f>
        <v>10</v>
      </c>
      <c r="AA4415" t="s">
        <v>1202</v>
      </c>
      <c r="AB4415">
        <v>59.699999999999996</v>
      </c>
      <c r="AC4415">
        <v>3</v>
      </c>
      <c r="AD4415">
        <v>0</v>
      </c>
      <c r="AE4415" s="4">
        <v>26.864999999999995</v>
      </c>
    </row>
    <row r="4416" spans="1:31" x14ac:dyDescent="0.3">
      <c r="A4416" s="2">
        <v>4415</v>
      </c>
      <c r="B4416" t="s">
        <v>9978</v>
      </c>
      <c r="C4416">
        <f>VLOOKUP(B4416,order,2,FALSE)</f>
        <v>2191</v>
      </c>
      <c r="D4416" s="3">
        <v>42966</v>
      </c>
      <c r="E4416" s="3">
        <v>42970</v>
      </c>
      <c r="F4416" t="s">
        <v>25</v>
      </c>
      <c r="G4416" s="10">
        <f>VLOOKUP(F4416,ship,2,FALSE)</f>
        <v>2</v>
      </c>
      <c r="H4416" t="s">
        <v>3335</v>
      </c>
      <c r="I4416">
        <f>VLOOKUP(H4416,customer,2,FALSE)</f>
        <v>81</v>
      </c>
      <c r="J4416" t="s">
        <v>347</v>
      </c>
      <c r="K4416" t="s">
        <v>18</v>
      </c>
      <c r="L4416">
        <f>VLOOKUP(K4416,segment1,2,FALSE)</f>
        <v>2</v>
      </c>
      <c r="M4416" t="s">
        <v>3255</v>
      </c>
      <c r="N4416" t="s">
        <v>710</v>
      </c>
      <c r="O4416">
        <f>VLOOKUP(N4416,city,2,FALSE)</f>
        <v>105</v>
      </c>
      <c r="P4416" t="s">
        <v>601</v>
      </c>
      <c r="Q4416">
        <f>VLOOKUP(P4416,state,2,FALSE)</f>
        <v>32</v>
      </c>
      <c r="R4416">
        <v>1841</v>
      </c>
      <c r="S4416" t="s">
        <v>79</v>
      </c>
      <c r="T4416" s="10">
        <f>VLOOKUP(S4416,region,2,FALSE)</f>
        <v>4</v>
      </c>
      <c r="U4416" t="s">
        <v>4848</v>
      </c>
      <c r="V4416" t="s">
        <v>22</v>
      </c>
      <c r="W4416">
        <f>VLOOKUP(U4416,product,2,FALSE)</f>
        <v>761</v>
      </c>
      <c r="X4416">
        <f>VLOOKUP(V4416,category,2,FALSE)</f>
        <v>2</v>
      </c>
      <c r="Y4416" t="s">
        <v>3231</v>
      </c>
      <c r="Z4416">
        <f>VLOOKUP(Y4416,subcategory,2,FALSE)</f>
        <v>9</v>
      </c>
      <c r="AA4416" t="s">
        <v>2178</v>
      </c>
      <c r="AB4416">
        <v>387.99</v>
      </c>
      <c r="AC4416">
        <v>1</v>
      </c>
      <c r="AD4416">
        <v>0</v>
      </c>
      <c r="AE4416" s="4">
        <v>182.3553</v>
      </c>
    </row>
    <row r="4417" spans="1:31" x14ac:dyDescent="0.3">
      <c r="A4417" s="2">
        <v>4416</v>
      </c>
      <c r="B4417" t="s">
        <v>6354</v>
      </c>
      <c r="C4417">
        <f>VLOOKUP(B4417,order,2,FALSE)</f>
        <v>2192</v>
      </c>
      <c r="D4417" s="3">
        <v>41972</v>
      </c>
      <c r="E4417" s="3">
        <v>41979</v>
      </c>
      <c r="F4417" t="s">
        <v>25</v>
      </c>
      <c r="G4417" s="10">
        <f>VLOOKUP(F4417,ship,2,FALSE)</f>
        <v>2</v>
      </c>
      <c r="H4417" t="s">
        <v>3372</v>
      </c>
      <c r="I4417">
        <f>VLOOKUP(H4417,customer,2,FALSE)</f>
        <v>118</v>
      </c>
      <c r="J4417" t="s">
        <v>484</v>
      </c>
      <c r="K4417" t="s">
        <v>9</v>
      </c>
      <c r="L4417">
        <f>VLOOKUP(K4417,segment1,2,FALSE)</f>
        <v>1</v>
      </c>
      <c r="M4417" t="s">
        <v>3255</v>
      </c>
      <c r="N4417" t="s">
        <v>67</v>
      </c>
      <c r="O4417">
        <f>VLOOKUP(N4417,city,2,FALSE)</f>
        <v>9</v>
      </c>
      <c r="P4417" t="s">
        <v>20</v>
      </c>
      <c r="Q4417">
        <f>VLOOKUP(P4417,state,2,FALSE)</f>
        <v>2</v>
      </c>
      <c r="R4417">
        <v>94122</v>
      </c>
      <c r="S4417" t="s">
        <v>21</v>
      </c>
      <c r="T4417" s="10">
        <f>VLOOKUP(S4417,region,2,FALSE)</f>
        <v>2</v>
      </c>
      <c r="U4417" t="s">
        <v>4993</v>
      </c>
      <c r="V4417" t="s">
        <v>35</v>
      </c>
      <c r="W4417">
        <v>2209</v>
      </c>
      <c r="X4417">
        <f>VLOOKUP(V4417,category,2,FALSE)</f>
        <v>3</v>
      </c>
      <c r="Y4417" t="s">
        <v>3230</v>
      </c>
      <c r="Z4417">
        <f>VLOOKUP(Y4417,subcategory,2,FALSE)</f>
        <v>8</v>
      </c>
      <c r="AA4417" t="s">
        <v>2243</v>
      </c>
      <c r="AB4417">
        <v>575.91999999999996</v>
      </c>
      <c r="AC4417">
        <v>2</v>
      </c>
      <c r="AD4417">
        <v>0.2</v>
      </c>
      <c r="AE4417" s="4">
        <v>71.989999999999981</v>
      </c>
    </row>
    <row r="4418" spans="1:31" x14ac:dyDescent="0.3">
      <c r="A4418" s="2">
        <v>4417</v>
      </c>
      <c r="B4418" t="s">
        <v>6354</v>
      </c>
      <c r="C4418">
        <f>VLOOKUP(B4418,order,2,FALSE)</f>
        <v>2192</v>
      </c>
      <c r="D4418" s="3">
        <v>41972</v>
      </c>
      <c r="E4418" s="3">
        <v>41979</v>
      </c>
      <c r="F4418" t="s">
        <v>25</v>
      </c>
      <c r="G4418" s="10">
        <f>VLOOKUP(F4418,ship,2,FALSE)</f>
        <v>2</v>
      </c>
      <c r="H4418" t="s">
        <v>3372</v>
      </c>
      <c r="I4418">
        <f>VLOOKUP(H4418,customer,2,FALSE)</f>
        <v>118</v>
      </c>
      <c r="J4418" t="s">
        <v>484</v>
      </c>
      <c r="K4418" t="s">
        <v>9</v>
      </c>
      <c r="L4418">
        <f>VLOOKUP(K4418,segment1,2,FALSE)</f>
        <v>1</v>
      </c>
      <c r="M4418" t="s">
        <v>3255</v>
      </c>
      <c r="N4418" t="s">
        <v>67</v>
      </c>
      <c r="O4418">
        <f>VLOOKUP(N4418,city,2,FALSE)</f>
        <v>9</v>
      </c>
      <c r="P4418" t="s">
        <v>20</v>
      </c>
      <c r="Q4418">
        <f>VLOOKUP(P4418,state,2,FALSE)</f>
        <v>2</v>
      </c>
      <c r="R4418">
        <v>94122</v>
      </c>
      <c r="S4418" t="s">
        <v>21</v>
      </c>
      <c r="T4418" s="10">
        <f>VLOOKUP(S4418,region,2,FALSE)</f>
        <v>2</v>
      </c>
      <c r="U4418" t="s">
        <v>4916</v>
      </c>
      <c r="V4418" t="s">
        <v>22</v>
      </c>
      <c r="W4418">
        <f>VLOOKUP(U4418,product,2,FALSE)</f>
        <v>830</v>
      </c>
      <c r="X4418">
        <f>VLOOKUP(V4418,category,2,FALSE)</f>
        <v>2</v>
      </c>
      <c r="Y4418" t="s">
        <v>3234</v>
      </c>
      <c r="Z4418">
        <f>VLOOKUP(Y4418,subcategory,2,FALSE)</f>
        <v>14</v>
      </c>
      <c r="AA4418" t="s">
        <v>104</v>
      </c>
      <c r="AB4418">
        <v>30.4</v>
      </c>
      <c r="AC4418">
        <v>5</v>
      </c>
      <c r="AD4418">
        <v>0</v>
      </c>
      <c r="AE4418" s="4">
        <v>15.2</v>
      </c>
    </row>
    <row r="4419" spans="1:31" x14ac:dyDescent="0.3">
      <c r="A4419" s="2">
        <v>4418</v>
      </c>
      <c r="B4419" t="s">
        <v>9979</v>
      </c>
      <c r="C4419">
        <f>VLOOKUP(B4419,order,2,FALSE)</f>
        <v>2193</v>
      </c>
      <c r="D4419" s="3">
        <v>42834</v>
      </c>
      <c r="E4419" s="3">
        <v>42837</v>
      </c>
      <c r="F4419" t="s">
        <v>7</v>
      </c>
      <c r="G4419" s="10">
        <f>VLOOKUP(F4419,ship,2,FALSE)</f>
        <v>1</v>
      </c>
      <c r="H4419" t="s">
        <v>3362</v>
      </c>
      <c r="I4419">
        <f>VLOOKUP(H4419,customer,2,FALSE)</f>
        <v>108</v>
      </c>
      <c r="J4419" t="s">
        <v>450</v>
      </c>
      <c r="K4419" t="s">
        <v>9</v>
      </c>
      <c r="L4419">
        <f>VLOOKUP(K4419,segment1,2,FALSE)</f>
        <v>1</v>
      </c>
      <c r="M4419" t="s">
        <v>3255</v>
      </c>
      <c r="N4419" t="s">
        <v>433</v>
      </c>
      <c r="O4419">
        <f>VLOOKUP(N4419,city,2,FALSE)</f>
        <v>67</v>
      </c>
      <c r="P4419" t="s">
        <v>123</v>
      </c>
      <c r="Q4419">
        <f>VLOOKUP(P4419,state,2,FALSE)</f>
        <v>13</v>
      </c>
      <c r="R4419">
        <v>48205</v>
      </c>
      <c r="S4419" t="s">
        <v>55</v>
      </c>
      <c r="T4419" s="10">
        <f>VLOOKUP(S4419,region,2,FALSE)</f>
        <v>3</v>
      </c>
      <c r="U4419" t="s">
        <v>5063</v>
      </c>
      <c r="V4419" t="s">
        <v>22</v>
      </c>
      <c r="W4419">
        <v>2210</v>
      </c>
      <c r="X4419">
        <f>VLOOKUP(V4419,category,2,FALSE)</f>
        <v>2</v>
      </c>
      <c r="Y4419" t="s">
        <v>3231</v>
      </c>
      <c r="Z4419">
        <f>VLOOKUP(Y4419,subcategory,2,FALSE)</f>
        <v>9</v>
      </c>
      <c r="AA4419" t="s">
        <v>1451</v>
      </c>
      <c r="AB4419">
        <v>478.24</v>
      </c>
      <c r="AC4419">
        <v>8</v>
      </c>
      <c r="AD4419">
        <v>0</v>
      </c>
      <c r="AE4419" s="4">
        <v>219.99039999999997</v>
      </c>
    </row>
    <row r="4420" spans="1:31" x14ac:dyDescent="0.3">
      <c r="A4420" s="2">
        <v>4419</v>
      </c>
      <c r="B4420" t="s">
        <v>6355</v>
      </c>
      <c r="C4420">
        <f>VLOOKUP(B4420,order,2,FALSE)</f>
        <v>2194</v>
      </c>
      <c r="D4420" s="3">
        <v>41993</v>
      </c>
      <c r="E4420" s="3">
        <v>42000</v>
      </c>
      <c r="F4420" t="s">
        <v>25</v>
      </c>
      <c r="G4420" s="10">
        <f>VLOOKUP(F4420,ship,2,FALSE)</f>
        <v>2</v>
      </c>
      <c r="H4420" t="s">
        <v>3963</v>
      </c>
      <c r="I4420">
        <f>VLOOKUP(H4420,customer,2,FALSE)</f>
        <v>709</v>
      </c>
      <c r="J4420" t="s">
        <v>2663</v>
      </c>
      <c r="K4420" t="s">
        <v>9</v>
      </c>
      <c r="L4420">
        <f>VLOOKUP(K4420,segment1,2,FALSE)</f>
        <v>1</v>
      </c>
      <c r="M4420" t="s">
        <v>3255</v>
      </c>
      <c r="N4420" t="s">
        <v>384</v>
      </c>
      <c r="O4420">
        <f>VLOOKUP(N4420,city,2,FALSE)</f>
        <v>58</v>
      </c>
      <c r="P4420" t="s">
        <v>249</v>
      </c>
      <c r="Q4420">
        <f>VLOOKUP(P4420,state,2,FALSE)</f>
        <v>25</v>
      </c>
      <c r="R4420">
        <v>45011</v>
      </c>
      <c r="S4420" t="s">
        <v>79</v>
      </c>
      <c r="T4420" s="10">
        <f>VLOOKUP(S4420,region,2,FALSE)</f>
        <v>4</v>
      </c>
      <c r="U4420" t="s">
        <v>4234</v>
      </c>
      <c r="V4420" t="s">
        <v>13</v>
      </c>
      <c r="W4420">
        <f>VLOOKUP(U4420,product,2,FALSE)</f>
        <v>125</v>
      </c>
      <c r="X4420">
        <f>VLOOKUP(V4420,category,2,FALSE)</f>
        <v>1</v>
      </c>
      <c r="Y4420" t="s">
        <v>3228</v>
      </c>
      <c r="Z4420">
        <f>VLOOKUP(Y4420,subcategory,2,FALSE)</f>
        <v>6</v>
      </c>
      <c r="AA4420" t="s">
        <v>1358</v>
      </c>
      <c r="AB4420">
        <v>190.84800000000001</v>
      </c>
      <c r="AC4420">
        <v>3</v>
      </c>
      <c r="AD4420">
        <v>0.2</v>
      </c>
      <c r="AE4420" s="4">
        <v>-21.470400000000026</v>
      </c>
    </row>
    <row r="4421" spans="1:31" x14ac:dyDescent="0.3">
      <c r="A4421" s="2">
        <v>4420</v>
      </c>
      <c r="B4421" t="s">
        <v>6356</v>
      </c>
      <c r="C4421">
        <f>VLOOKUP(B4421,order,2,FALSE)</f>
        <v>2195</v>
      </c>
      <c r="D4421" s="3">
        <v>41990</v>
      </c>
      <c r="E4421" s="3">
        <v>41997</v>
      </c>
      <c r="F4421" t="s">
        <v>25</v>
      </c>
      <c r="G4421" s="10">
        <f>VLOOKUP(F4421,ship,2,FALSE)</f>
        <v>2</v>
      </c>
      <c r="H4421" t="s">
        <v>3940</v>
      </c>
      <c r="I4421">
        <f>VLOOKUP(H4421,customer,2,FALSE)</f>
        <v>686</v>
      </c>
      <c r="J4421" t="s">
        <v>2574</v>
      </c>
      <c r="K4421" t="s">
        <v>9</v>
      </c>
      <c r="L4421">
        <f>VLOOKUP(K4421,segment1,2,FALSE)</f>
        <v>1</v>
      </c>
      <c r="M4421" t="s">
        <v>3255</v>
      </c>
      <c r="N4421" t="s">
        <v>248</v>
      </c>
      <c r="O4421">
        <f>VLOOKUP(N4421,city,2,FALSE)</f>
        <v>39</v>
      </c>
      <c r="P4421" t="s">
        <v>249</v>
      </c>
      <c r="Q4421">
        <f>VLOOKUP(P4421,state,2,FALSE)</f>
        <v>25</v>
      </c>
      <c r="R4421">
        <v>43229</v>
      </c>
      <c r="S4421" t="s">
        <v>79</v>
      </c>
      <c r="T4421" s="10">
        <f>VLOOKUP(S4421,region,2,FALSE)</f>
        <v>4</v>
      </c>
      <c r="U4421" t="s">
        <v>5280</v>
      </c>
      <c r="V4421" t="s">
        <v>22</v>
      </c>
      <c r="W4421">
        <v>2211</v>
      </c>
      <c r="X4421">
        <f>VLOOKUP(V4421,category,2,FALSE)</f>
        <v>2</v>
      </c>
      <c r="Y4421" t="s">
        <v>3231</v>
      </c>
      <c r="Z4421">
        <f>VLOOKUP(Y4421,subcategory,2,FALSE)</f>
        <v>9</v>
      </c>
      <c r="AA4421" t="s">
        <v>1730</v>
      </c>
      <c r="AB4421">
        <v>5.4840000000000009</v>
      </c>
      <c r="AC4421">
        <v>4</v>
      </c>
      <c r="AD4421">
        <v>0.7</v>
      </c>
      <c r="AE4421" s="4">
        <v>-4.0215999999999994</v>
      </c>
    </row>
    <row r="4422" spans="1:31" x14ac:dyDescent="0.3">
      <c r="A4422" s="2">
        <v>4421</v>
      </c>
      <c r="B4422" t="s">
        <v>7346</v>
      </c>
      <c r="C4422">
        <f>VLOOKUP(B4422,order,2,FALSE)</f>
        <v>2196</v>
      </c>
      <c r="D4422" s="3">
        <v>42325</v>
      </c>
      <c r="E4422" s="3">
        <v>42329</v>
      </c>
      <c r="F4422" t="s">
        <v>7</v>
      </c>
      <c r="G4422" s="10">
        <f>VLOOKUP(F4422,ship,2,FALSE)</f>
        <v>1</v>
      </c>
      <c r="H4422" t="s">
        <v>3603</v>
      </c>
      <c r="I4422">
        <f>VLOOKUP(H4422,customer,2,FALSE)</f>
        <v>349</v>
      </c>
      <c r="J4422" t="s">
        <v>1310</v>
      </c>
      <c r="K4422" t="s">
        <v>9</v>
      </c>
      <c r="L4422">
        <f>VLOOKUP(K4422,segment1,2,FALSE)</f>
        <v>1</v>
      </c>
      <c r="M4422" t="s">
        <v>3255</v>
      </c>
      <c r="N4422" t="s">
        <v>156</v>
      </c>
      <c r="O4422">
        <f>VLOOKUP(N4422,city,2,FALSE)</f>
        <v>23</v>
      </c>
      <c r="P4422" t="s">
        <v>110</v>
      </c>
      <c r="Q4422">
        <f>VLOOKUP(P4422,state,2,FALSE)</f>
        <v>11</v>
      </c>
      <c r="R4422">
        <v>60610</v>
      </c>
      <c r="S4422" t="s">
        <v>55</v>
      </c>
      <c r="T4422" s="10">
        <f>VLOOKUP(S4422,region,2,FALSE)</f>
        <v>3</v>
      </c>
      <c r="U4422" t="s">
        <v>4772</v>
      </c>
      <c r="V4422" t="s">
        <v>22</v>
      </c>
      <c r="W4422">
        <f>VLOOKUP(U4422,product,2,FALSE)</f>
        <v>683</v>
      </c>
      <c r="X4422">
        <f>VLOOKUP(V4422,category,2,FALSE)</f>
        <v>2</v>
      </c>
      <c r="Y4422" t="s">
        <v>3233</v>
      </c>
      <c r="Z4422">
        <f>VLOOKUP(Y4422,subcategory,2,FALSE)</f>
        <v>15</v>
      </c>
      <c r="AA4422" t="s">
        <v>286</v>
      </c>
      <c r="AB4422">
        <v>40.92</v>
      </c>
      <c r="AC4422">
        <v>5</v>
      </c>
      <c r="AD4422">
        <v>0.2</v>
      </c>
      <c r="AE4422" s="4">
        <v>3.0690000000000026</v>
      </c>
    </row>
    <row r="4423" spans="1:31" x14ac:dyDescent="0.3">
      <c r="A4423" s="2">
        <v>4422</v>
      </c>
      <c r="B4423" t="s">
        <v>6357</v>
      </c>
      <c r="C4423">
        <f>VLOOKUP(B4423,order,2,FALSE)</f>
        <v>2197</v>
      </c>
      <c r="D4423" s="3">
        <v>41702</v>
      </c>
      <c r="E4423" s="3">
        <v>41707</v>
      </c>
      <c r="F4423" t="s">
        <v>25</v>
      </c>
      <c r="G4423" s="10">
        <f>VLOOKUP(F4423,ship,2,FALSE)</f>
        <v>2</v>
      </c>
      <c r="H4423" t="s">
        <v>3438</v>
      </c>
      <c r="I4423">
        <f>VLOOKUP(H4423,customer,2,FALSE)</f>
        <v>184</v>
      </c>
      <c r="J4423" t="s">
        <v>757</v>
      </c>
      <c r="K4423" t="s">
        <v>9</v>
      </c>
      <c r="L4423">
        <f>VLOOKUP(K4423,segment1,2,FALSE)</f>
        <v>1</v>
      </c>
      <c r="M4423" t="s">
        <v>3255</v>
      </c>
      <c r="N4423" t="s">
        <v>2855</v>
      </c>
      <c r="O4423">
        <f>VLOOKUP(N4423,city,2,FALSE)</f>
        <v>406</v>
      </c>
      <c r="P4423" t="s">
        <v>28</v>
      </c>
      <c r="Q4423">
        <f>VLOOKUP(P4423,state,2,FALSE)</f>
        <v>3</v>
      </c>
      <c r="R4423">
        <v>33063</v>
      </c>
      <c r="S4423" t="s">
        <v>12</v>
      </c>
      <c r="T4423" s="10">
        <f>VLOOKUP(S4423,region,2,FALSE)</f>
        <v>1</v>
      </c>
      <c r="U4423" t="s">
        <v>4419</v>
      </c>
      <c r="V4423" t="s">
        <v>22</v>
      </c>
      <c r="W4423">
        <v>2212</v>
      </c>
      <c r="X4423">
        <f>VLOOKUP(V4423,category,2,FALSE)</f>
        <v>2</v>
      </c>
      <c r="Y4423" t="s">
        <v>3229</v>
      </c>
      <c r="Z4423">
        <f>VLOOKUP(Y4423,subcategory,2,FALSE)</f>
        <v>7</v>
      </c>
      <c r="AA4423" t="s">
        <v>2899</v>
      </c>
      <c r="AB4423">
        <v>15.552000000000003</v>
      </c>
      <c r="AC4423">
        <v>3</v>
      </c>
      <c r="AD4423">
        <v>0.2</v>
      </c>
      <c r="AE4423" s="4">
        <v>2.3327999999999989</v>
      </c>
    </row>
    <row r="4424" spans="1:31" x14ac:dyDescent="0.3">
      <c r="A4424" s="2">
        <v>4423</v>
      </c>
      <c r="B4424" t="s">
        <v>9980</v>
      </c>
      <c r="C4424">
        <f>VLOOKUP(B4424,order,2,FALSE)</f>
        <v>2198</v>
      </c>
      <c r="D4424" s="3">
        <v>42873</v>
      </c>
      <c r="E4424" s="3">
        <v>42874</v>
      </c>
      <c r="F4424" t="s">
        <v>97</v>
      </c>
      <c r="G4424" s="10">
        <f>VLOOKUP(F4424,ship,2,FALSE)</f>
        <v>3</v>
      </c>
      <c r="H4424" t="s">
        <v>3677</v>
      </c>
      <c r="I4424">
        <f>VLOOKUP(H4424,customer,2,FALSE)</f>
        <v>423</v>
      </c>
      <c r="J4424" t="s">
        <v>1595</v>
      </c>
      <c r="K4424" t="s">
        <v>18</v>
      </c>
      <c r="L4424">
        <f>VLOOKUP(K4424,segment1,2,FALSE)</f>
        <v>2</v>
      </c>
      <c r="M4424" t="s">
        <v>3255</v>
      </c>
      <c r="N4424" t="s">
        <v>2856</v>
      </c>
      <c r="O4424">
        <f>VLOOKUP(N4424,city,2,FALSE)</f>
        <v>407</v>
      </c>
      <c r="P4424" t="s">
        <v>615</v>
      </c>
      <c r="Q4424">
        <f>VLOOKUP(P4424,state,2,FALSE)</f>
        <v>33</v>
      </c>
      <c r="R4424">
        <v>30328</v>
      </c>
      <c r="S4424" t="s">
        <v>12</v>
      </c>
      <c r="T4424" s="10">
        <f>VLOOKUP(S4424,region,2,FALSE)</f>
        <v>1</v>
      </c>
      <c r="U4424" t="s">
        <v>4132</v>
      </c>
      <c r="V4424" t="s">
        <v>22</v>
      </c>
      <c r="W4424">
        <f>VLOOKUP(U4424,product,2,FALSE)</f>
        <v>23</v>
      </c>
      <c r="X4424">
        <f>VLOOKUP(V4424,category,2,FALSE)</f>
        <v>2</v>
      </c>
      <c r="Y4424" t="s">
        <v>38</v>
      </c>
      <c r="Z4424">
        <f>VLOOKUP(Y4424,subcategory,2,FALSE)</f>
        <v>10</v>
      </c>
      <c r="AA4424" t="s">
        <v>1608</v>
      </c>
      <c r="AB4424">
        <v>17.239999999999998</v>
      </c>
      <c r="AC4424">
        <v>2</v>
      </c>
      <c r="AD4424">
        <v>0</v>
      </c>
      <c r="AE4424" s="4">
        <v>4.4824000000000002</v>
      </c>
    </row>
    <row r="4425" spans="1:31" x14ac:dyDescent="0.3">
      <c r="A4425" s="2">
        <v>4424</v>
      </c>
      <c r="B4425" t="s">
        <v>9980</v>
      </c>
      <c r="C4425">
        <f>VLOOKUP(B4425,order,2,FALSE)</f>
        <v>2198</v>
      </c>
      <c r="D4425" s="3">
        <v>42873</v>
      </c>
      <c r="E4425" s="3">
        <v>42874</v>
      </c>
      <c r="F4425" t="s">
        <v>97</v>
      </c>
      <c r="G4425" s="10">
        <f>VLOOKUP(F4425,ship,2,FALSE)</f>
        <v>3</v>
      </c>
      <c r="H4425" t="s">
        <v>3677</v>
      </c>
      <c r="I4425">
        <f>VLOOKUP(H4425,customer,2,FALSE)</f>
        <v>423</v>
      </c>
      <c r="J4425" t="s">
        <v>1595</v>
      </c>
      <c r="K4425" t="s">
        <v>18</v>
      </c>
      <c r="L4425">
        <f>VLOOKUP(K4425,segment1,2,FALSE)</f>
        <v>2</v>
      </c>
      <c r="M4425" t="s">
        <v>3255</v>
      </c>
      <c r="N4425" t="s">
        <v>2856</v>
      </c>
      <c r="O4425">
        <f>VLOOKUP(N4425,city,2,FALSE)</f>
        <v>407</v>
      </c>
      <c r="P4425" t="s">
        <v>615</v>
      </c>
      <c r="Q4425">
        <f>VLOOKUP(P4425,state,2,FALSE)</f>
        <v>33</v>
      </c>
      <c r="R4425">
        <v>30328</v>
      </c>
      <c r="S4425" t="s">
        <v>12</v>
      </c>
      <c r="T4425" s="10">
        <f>VLOOKUP(S4425,region,2,FALSE)</f>
        <v>1</v>
      </c>
      <c r="U4425" t="s">
        <v>5719</v>
      </c>
      <c r="V4425" t="s">
        <v>13</v>
      </c>
      <c r="W4425">
        <v>2213</v>
      </c>
      <c r="X4425">
        <f>VLOOKUP(V4425,category,2,FALSE)</f>
        <v>1</v>
      </c>
      <c r="Y4425" t="s">
        <v>14</v>
      </c>
      <c r="Z4425">
        <f>VLOOKUP(Y4425,subcategory,2,FALSE)</f>
        <v>1</v>
      </c>
      <c r="AA4425" t="s">
        <v>2857</v>
      </c>
      <c r="AB4425">
        <v>302.94</v>
      </c>
      <c r="AC4425">
        <v>3</v>
      </c>
      <c r="AD4425">
        <v>0</v>
      </c>
      <c r="AE4425" s="4">
        <v>75.735000000000014</v>
      </c>
    </row>
    <row r="4426" spans="1:31" x14ac:dyDescent="0.3">
      <c r="A4426" s="2">
        <v>4425</v>
      </c>
      <c r="B4426" t="s">
        <v>9980</v>
      </c>
      <c r="C4426">
        <f>VLOOKUP(B4426,order,2,FALSE)</f>
        <v>2198</v>
      </c>
      <c r="D4426" s="3">
        <v>42873</v>
      </c>
      <c r="E4426" s="3">
        <v>42874</v>
      </c>
      <c r="F4426" t="s">
        <v>97</v>
      </c>
      <c r="G4426" s="10">
        <f>VLOOKUP(F4426,ship,2,FALSE)</f>
        <v>3</v>
      </c>
      <c r="H4426" t="s">
        <v>3677</v>
      </c>
      <c r="I4426">
        <f>VLOOKUP(H4426,customer,2,FALSE)</f>
        <v>423</v>
      </c>
      <c r="J4426" t="s">
        <v>1595</v>
      </c>
      <c r="K4426" t="s">
        <v>18</v>
      </c>
      <c r="L4426">
        <f>VLOOKUP(K4426,segment1,2,FALSE)</f>
        <v>2</v>
      </c>
      <c r="M4426" t="s">
        <v>3255</v>
      </c>
      <c r="N4426" t="s">
        <v>2856</v>
      </c>
      <c r="O4426">
        <f>VLOOKUP(N4426,city,2,FALSE)</f>
        <v>407</v>
      </c>
      <c r="P4426" t="s">
        <v>615</v>
      </c>
      <c r="Q4426">
        <f>VLOOKUP(P4426,state,2,FALSE)</f>
        <v>33</v>
      </c>
      <c r="R4426">
        <v>30328</v>
      </c>
      <c r="S4426" t="s">
        <v>12</v>
      </c>
      <c r="T4426" s="10">
        <f>VLOOKUP(S4426,region,2,FALSE)</f>
        <v>1</v>
      </c>
      <c r="U4426" t="s">
        <v>5172</v>
      </c>
      <c r="V4426" t="s">
        <v>35</v>
      </c>
      <c r="W4426">
        <f>VLOOKUP(U4426,product,2,FALSE)</f>
        <v>1092</v>
      </c>
      <c r="X4426">
        <f>VLOOKUP(V4426,category,2,FALSE)</f>
        <v>3</v>
      </c>
      <c r="Y4426" t="s">
        <v>3230</v>
      </c>
      <c r="Z4426">
        <f>VLOOKUP(Y4426,subcategory,2,FALSE)</f>
        <v>8</v>
      </c>
      <c r="AA4426" t="s">
        <v>596</v>
      </c>
      <c r="AB4426">
        <v>34.75</v>
      </c>
      <c r="AC4426">
        <v>5</v>
      </c>
      <c r="AD4426">
        <v>0</v>
      </c>
      <c r="AE4426" s="4">
        <v>15.637499999999999</v>
      </c>
    </row>
    <row r="4427" spans="1:31" x14ac:dyDescent="0.3">
      <c r="A4427" s="2">
        <v>4426</v>
      </c>
      <c r="B4427" t="s">
        <v>9980</v>
      </c>
      <c r="C4427">
        <f>VLOOKUP(B4427,order,2,FALSE)</f>
        <v>2198</v>
      </c>
      <c r="D4427" s="3">
        <v>42873</v>
      </c>
      <c r="E4427" s="3">
        <v>42874</v>
      </c>
      <c r="F4427" t="s">
        <v>97</v>
      </c>
      <c r="G4427" s="10">
        <f>VLOOKUP(F4427,ship,2,FALSE)</f>
        <v>3</v>
      </c>
      <c r="H4427" t="s">
        <v>3677</v>
      </c>
      <c r="I4427">
        <f>VLOOKUP(H4427,customer,2,FALSE)</f>
        <v>423</v>
      </c>
      <c r="J4427" t="s">
        <v>1595</v>
      </c>
      <c r="K4427" t="s">
        <v>18</v>
      </c>
      <c r="L4427">
        <f>VLOOKUP(K4427,segment1,2,FALSE)</f>
        <v>2</v>
      </c>
      <c r="M4427" t="s">
        <v>3255</v>
      </c>
      <c r="N4427" t="s">
        <v>2856</v>
      </c>
      <c r="O4427">
        <f>VLOOKUP(N4427,city,2,FALSE)</f>
        <v>407</v>
      </c>
      <c r="P4427" t="s">
        <v>615</v>
      </c>
      <c r="Q4427">
        <f>VLOOKUP(P4427,state,2,FALSE)</f>
        <v>33</v>
      </c>
      <c r="R4427">
        <v>30328</v>
      </c>
      <c r="S4427" t="s">
        <v>12</v>
      </c>
      <c r="T4427" s="10">
        <f>VLOOKUP(S4427,region,2,FALSE)</f>
        <v>1</v>
      </c>
      <c r="U4427" t="s">
        <v>4513</v>
      </c>
      <c r="V4427" t="s">
        <v>22</v>
      </c>
      <c r="W4427">
        <v>2214</v>
      </c>
      <c r="X4427">
        <f>VLOOKUP(V4427,category,2,FALSE)</f>
        <v>2</v>
      </c>
      <c r="Y4427" t="s">
        <v>3231</v>
      </c>
      <c r="Z4427">
        <f>VLOOKUP(Y4427,subcategory,2,FALSE)</f>
        <v>9</v>
      </c>
      <c r="AA4427" t="s">
        <v>50</v>
      </c>
      <c r="AB4427">
        <v>113.94</v>
      </c>
      <c r="AC4427">
        <v>6</v>
      </c>
      <c r="AD4427">
        <v>0</v>
      </c>
      <c r="AE4427" s="4">
        <v>54.691199999999995</v>
      </c>
    </row>
    <row r="4428" spans="1:31" x14ac:dyDescent="0.3">
      <c r="A4428" s="2">
        <v>4427</v>
      </c>
      <c r="B4428" t="s">
        <v>9980</v>
      </c>
      <c r="C4428">
        <f>VLOOKUP(B4428,order,2,FALSE)</f>
        <v>2198</v>
      </c>
      <c r="D4428" s="3">
        <v>42873</v>
      </c>
      <c r="E4428" s="3">
        <v>42874</v>
      </c>
      <c r="F4428" t="s">
        <v>97</v>
      </c>
      <c r="G4428" s="10">
        <f>VLOOKUP(F4428,ship,2,FALSE)</f>
        <v>3</v>
      </c>
      <c r="H4428" t="s">
        <v>3677</v>
      </c>
      <c r="I4428">
        <f>VLOOKUP(H4428,customer,2,FALSE)</f>
        <v>423</v>
      </c>
      <c r="J4428" t="s">
        <v>1595</v>
      </c>
      <c r="K4428" t="s">
        <v>18</v>
      </c>
      <c r="L4428">
        <f>VLOOKUP(K4428,segment1,2,FALSE)</f>
        <v>2</v>
      </c>
      <c r="M4428" t="s">
        <v>3255</v>
      </c>
      <c r="N4428" t="s">
        <v>2856</v>
      </c>
      <c r="O4428">
        <f>VLOOKUP(N4428,city,2,FALSE)</f>
        <v>407</v>
      </c>
      <c r="P4428" t="s">
        <v>615</v>
      </c>
      <c r="Q4428">
        <f>VLOOKUP(P4428,state,2,FALSE)</f>
        <v>33</v>
      </c>
      <c r="R4428">
        <v>30328</v>
      </c>
      <c r="S4428" t="s">
        <v>12</v>
      </c>
      <c r="T4428" s="10">
        <f>VLOOKUP(S4428,region,2,FALSE)</f>
        <v>1</v>
      </c>
      <c r="U4428" t="s">
        <v>5548</v>
      </c>
      <c r="V4428" t="s">
        <v>35</v>
      </c>
      <c r="W4428">
        <f>VLOOKUP(U4428,product,2,FALSE)</f>
        <v>1481</v>
      </c>
      <c r="X4428">
        <f>VLOOKUP(V4428,category,2,FALSE)</f>
        <v>3</v>
      </c>
      <c r="Y4428" t="s">
        <v>3230</v>
      </c>
      <c r="Z4428">
        <f>VLOOKUP(Y4428,subcategory,2,FALSE)</f>
        <v>8</v>
      </c>
      <c r="AA4428" t="s">
        <v>305</v>
      </c>
      <c r="AB4428">
        <v>55.98</v>
      </c>
      <c r="AC4428">
        <v>2</v>
      </c>
      <c r="AD4428">
        <v>0</v>
      </c>
      <c r="AE4428" s="4">
        <v>15.674399999999999</v>
      </c>
    </row>
    <row r="4429" spans="1:31" x14ac:dyDescent="0.3">
      <c r="A4429" s="2">
        <v>4428</v>
      </c>
      <c r="B4429" t="s">
        <v>9981</v>
      </c>
      <c r="C4429">
        <f>VLOOKUP(B4429,order,2,FALSE)</f>
        <v>2199</v>
      </c>
      <c r="D4429" s="3">
        <v>43000</v>
      </c>
      <c r="E4429" s="3">
        <v>43006</v>
      </c>
      <c r="F4429" t="s">
        <v>25</v>
      </c>
      <c r="G4429" s="10">
        <f>VLOOKUP(F4429,ship,2,FALSE)</f>
        <v>2</v>
      </c>
      <c r="H4429" t="s">
        <v>3949</v>
      </c>
      <c r="I4429">
        <f>VLOOKUP(H4429,customer,2,FALSE)</f>
        <v>695</v>
      </c>
      <c r="J4429" t="s">
        <v>2609</v>
      </c>
      <c r="K4429" t="s">
        <v>18</v>
      </c>
      <c r="L4429">
        <f>VLOOKUP(K4429,segment1,2,FALSE)</f>
        <v>2</v>
      </c>
      <c r="M4429" t="s">
        <v>3255</v>
      </c>
      <c r="N4429" t="s">
        <v>2305</v>
      </c>
      <c r="O4429">
        <f>VLOOKUP(N4429,city,2,FALSE)</f>
        <v>306</v>
      </c>
      <c r="P4429" t="s">
        <v>330</v>
      </c>
      <c r="Q4429">
        <f>VLOOKUP(P4429,state,2,FALSE)</f>
        <v>28</v>
      </c>
      <c r="R4429">
        <v>87105</v>
      </c>
      <c r="S4429" t="s">
        <v>21</v>
      </c>
      <c r="T4429" s="10">
        <f>VLOOKUP(S4429,region,2,FALSE)</f>
        <v>2</v>
      </c>
      <c r="U4429" t="s">
        <v>4295</v>
      </c>
      <c r="V4429" t="s">
        <v>22</v>
      </c>
      <c r="W4429">
        <v>2215</v>
      </c>
      <c r="X4429">
        <f>VLOOKUP(V4429,category,2,FALSE)</f>
        <v>2</v>
      </c>
      <c r="Y4429" t="s">
        <v>45</v>
      </c>
      <c r="Z4429">
        <f>VLOOKUP(Y4429,subcategory,2,FALSE)</f>
        <v>11</v>
      </c>
      <c r="AA4429" t="s">
        <v>2393</v>
      </c>
      <c r="AB4429">
        <v>27.18</v>
      </c>
      <c r="AC4429">
        <v>3</v>
      </c>
      <c r="AD4429">
        <v>0</v>
      </c>
      <c r="AE4429" s="4">
        <v>12.231</v>
      </c>
    </row>
    <row r="4430" spans="1:31" x14ac:dyDescent="0.3">
      <c r="A4430" s="2">
        <v>4429</v>
      </c>
      <c r="B4430" t="s">
        <v>9982</v>
      </c>
      <c r="C4430">
        <f>VLOOKUP(B4430,order,2,FALSE)</f>
        <v>2200</v>
      </c>
      <c r="D4430" s="3">
        <v>42815</v>
      </c>
      <c r="E4430" s="3">
        <v>42821</v>
      </c>
      <c r="F4430" t="s">
        <v>25</v>
      </c>
      <c r="G4430" s="10">
        <f>VLOOKUP(F4430,ship,2,FALSE)</f>
        <v>2</v>
      </c>
      <c r="H4430" t="s">
        <v>3307</v>
      </c>
      <c r="I4430">
        <f>VLOOKUP(H4430,customer,2,FALSE)</f>
        <v>53</v>
      </c>
      <c r="J4430" t="s">
        <v>242</v>
      </c>
      <c r="K4430" t="s">
        <v>9</v>
      </c>
      <c r="L4430">
        <f>VLOOKUP(K4430,segment1,2,FALSE)</f>
        <v>1</v>
      </c>
      <c r="M4430" t="s">
        <v>3255</v>
      </c>
      <c r="N4430" t="s">
        <v>1961</v>
      </c>
      <c r="O4430">
        <f>VLOOKUP(N4430,city,2,FALSE)</f>
        <v>252</v>
      </c>
      <c r="P4430" t="s">
        <v>321</v>
      </c>
      <c r="Q4430">
        <f>VLOOKUP(P4430,state,2,FALSE)</f>
        <v>27</v>
      </c>
      <c r="R4430">
        <v>74133</v>
      </c>
      <c r="S4430" t="s">
        <v>55</v>
      </c>
      <c r="T4430" s="10">
        <f>VLOOKUP(S4430,region,2,FALSE)</f>
        <v>3</v>
      </c>
      <c r="U4430" t="s">
        <v>5563</v>
      </c>
      <c r="V4430" t="s">
        <v>13</v>
      </c>
      <c r="W4430">
        <f>VLOOKUP(U4430,product,2,FALSE)</f>
        <v>1497</v>
      </c>
      <c r="X4430">
        <f>VLOOKUP(V4430,category,2,FALSE)</f>
        <v>1</v>
      </c>
      <c r="Y4430" t="s">
        <v>3226</v>
      </c>
      <c r="Z4430">
        <f>VLOOKUP(Y4430,subcategory,2,FALSE)</f>
        <v>2</v>
      </c>
      <c r="AA4430" t="s">
        <v>2248</v>
      </c>
      <c r="AB4430">
        <v>1805.88</v>
      </c>
      <c r="AC4430">
        <v>6</v>
      </c>
      <c r="AD4430">
        <v>0</v>
      </c>
      <c r="AE4430" s="4">
        <v>523.70519999999988</v>
      </c>
    </row>
    <row r="4431" spans="1:31" x14ac:dyDescent="0.3">
      <c r="A4431" s="2">
        <v>4430</v>
      </c>
      <c r="B4431" t="s">
        <v>9983</v>
      </c>
      <c r="C4431">
        <f>VLOOKUP(B4431,order,2,FALSE)</f>
        <v>2201</v>
      </c>
      <c r="D4431" s="3">
        <v>42992</v>
      </c>
      <c r="E4431" s="3">
        <v>42992</v>
      </c>
      <c r="F4431" t="s">
        <v>625</v>
      </c>
      <c r="G4431" s="10">
        <f>VLOOKUP(F4431,ship,2,FALSE)</f>
        <v>4</v>
      </c>
      <c r="H4431" t="s">
        <v>3554</v>
      </c>
      <c r="I4431">
        <f>VLOOKUP(H4431,customer,2,FALSE)</f>
        <v>300</v>
      </c>
      <c r="J4431" t="s">
        <v>1154</v>
      </c>
      <c r="K4431" t="s">
        <v>9</v>
      </c>
      <c r="L4431">
        <f>VLOOKUP(K4431,segment1,2,FALSE)</f>
        <v>1</v>
      </c>
      <c r="M4431" t="s">
        <v>3255</v>
      </c>
      <c r="N4431" t="s">
        <v>2499</v>
      </c>
      <c r="O4431">
        <f>VLOOKUP(N4431,city,2,FALSE)</f>
        <v>335</v>
      </c>
      <c r="P4431" t="s">
        <v>389</v>
      </c>
      <c r="Q4431">
        <f>VLOOKUP(P4431,state,2,FALSE)</f>
        <v>31</v>
      </c>
      <c r="R4431">
        <v>7050</v>
      </c>
      <c r="S4431" t="s">
        <v>79</v>
      </c>
      <c r="T4431" s="10">
        <f>VLOOKUP(S4431,region,2,FALSE)</f>
        <v>4</v>
      </c>
      <c r="U4431" t="s">
        <v>5623</v>
      </c>
      <c r="V4431" t="s">
        <v>22</v>
      </c>
      <c r="W4431">
        <v>2216</v>
      </c>
      <c r="X4431">
        <f>VLOOKUP(V4431,category,2,FALSE)</f>
        <v>2</v>
      </c>
      <c r="Y4431" t="s">
        <v>3229</v>
      </c>
      <c r="Z4431">
        <f>VLOOKUP(Y4431,subcategory,2,FALSE)</f>
        <v>7</v>
      </c>
      <c r="AA4431" t="s">
        <v>1846</v>
      </c>
      <c r="AB4431">
        <v>70.949999999999989</v>
      </c>
      <c r="AC4431">
        <v>3</v>
      </c>
      <c r="AD4431">
        <v>0</v>
      </c>
      <c r="AE4431" s="4">
        <v>18.447000000000003</v>
      </c>
    </row>
    <row r="4432" spans="1:31" x14ac:dyDescent="0.3">
      <c r="A4432" s="2">
        <v>4431</v>
      </c>
      <c r="B4432" t="s">
        <v>8516</v>
      </c>
      <c r="C4432">
        <f>VLOOKUP(B4432,order,2,FALSE)</f>
        <v>2202</v>
      </c>
      <c r="D4432" s="3">
        <v>42677</v>
      </c>
      <c r="E4432" s="3">
        <v>42682</v>
      </c>
      <c r="F4432" t="s">
        <v>7</v>
      </c>
      <c r="G4432" s="10">
        <f>VLOOKUP(F4432,ship,2,FALSE)</f>
        <v>1</v>
      </c>
      <c r="H4432" t="s">
        <v>3530</v>
      </c>
      <c r="I4432">
        <f>VLOOKUP(H4432,customer,2,FALSE)</f>
        <v>276</v>
      </c>
      <c r="J4432" t="s">
        <v>1073</v>
      </c>
      <c r="K4432" t="s">
        <v>9</v>
      </c>
      <c r="L4432">
        <f>VLOOKUP(K4432,segment1,2,FALSE)</f>
        <v>1</v>
      </c>
      <c r="M4432" t="s">
        <v>3255</v>
      </c>
      <c r="N4432" t="s">
        <v>10</v>
      </c>
      <c r="O4432">
        <f>VLOOKUP(N4432,city,2,FALSE)</f>
        <v>1</v>
      </c>
      <c r="P4432" t="s">
        <v>11</v>
      </c>
      <c r="Q4432">
        <f>VLOOKUP(P4432,state,2,FALSE)</f>
        <v>1</v>
      </c>
      <c r="R4432">
        <v>42420</v>
      </c>
      <c r="S4432" t="s">
        <v>12</v>
      </c>
      <c r="T4432" s="10">
        <f>VLOOKUP(S4432,region,2,FALSE)</f>
        <v>1</v>
      </c>
      <c r="U4432" t="s">
        <v>4749</v>
      </c>
      <c r="V4432" t="s">
        <v>22</v>
      </c>
      <c r="W4432">
        <f>VLOOKUP(U4432,product,2,FALSE)</f>
        <v>660</v>
      </c>
      <c r="X4432">
        <f>VLOOKUP(V4432,category,2,FALSE)</f>
        <v>2</v>
      </c>
      <c r="Y4432" t="s">
        <v>3234</v>
      </c>
      <c r="Z4432">
        <f>VLOOKUP(Y4432,subcategory,2,FALSE)</f>
        <v>14</v>
      </c>
      <c r="AA4432" t="s">
        <v>572</v>
      </c>
      <c r="AB4432">
        <v>20</v>
      </c>
      <c r="AC4432">
        <v>4</v>
      </c>
      <c r="AD4432">
        <v>0</v>
      </c>
      <c r="AE4432" s="4">
        <v>9.6</v>
      </c>
    </row>
    <row r="4433" spans="1:31" x14ac:dyDescent="0.3">
      <c r="A4433" s="2">
        <v>4432</v>
      </c>
      <c r="B4433" t="s">
        <v>8516</v>
      </c>
      <c r="C4433">
        <f>VLOOKUP(B4433,order,2,FALSE)</f>
        <v>2202</v>
      </c>
      <c r="D4433" s="3">
        <v>42677</v>
      </c>
      <c r="E4433" s="3">
        <v>42682</v>
      </c>
      <c r="F4433" t="s">
        <v>7</v>
      </c>
      <c r="G4433" s="10">
        <f>VLOOKUP(F4433,ship,2,FALSE)</f>
        <v>1</v>
      </c>
      <c r="H4433" t="s">
        <v>3530</v>
      </c>
      <c r="I4433">
        <f>VLOOKUP(H4433,customer,2,FALSE)</f>
        <v>276</v>
      </c>
      <c r="J4433" t="s">
        <v>1073</v>
      </c>
      <c r="K4433" t="s">
        <v>9</v>
      </c>
      <c r="L4433">
        <f>VLOOKUP(K4433,segment1,2,FALSE)</f>
        <v>1</v>
      </c>
      <c r="M4433" t="s">
        <v>3255</v>
      </c>
      <c r="N4433" t="s">
        <v>10</v>
      </c>
      <c r="O4433">
        <f>VLOOKUP(N4433,city,2,FALSE)</f>
        <v>1</v>
      </c>
      <c r="P4433" t="s">
        <v>11</v>
      </c>
      <c r="Q4433">
        <f>VLOOKUP(P4433,state,2,FALSE)</f>
        <v>1</v>
      </c>
      <c r="R4433">
        <v>42420</v>
      </c>
      <c r="S4433" t="s">
        <v>12</v>
      </c>
      <c r="T4433" s="10">
        <f>VLOOKUP(S4433,region,2,FALSE)</f>
        <v>1</v>
      </c>
      <c r="U4433" t="s">
        <v>5659</v>
      </c>
      <c r="V4433" t="s">
        <v>22</v>
      </c>
      <c r="W4433">
        <v>2217</v>
      </c>
      <c r="X4433">
        <f>VLOOKUP(V4433,category,2,FALSE)</f>
        <v>2</v>
      </c>
      <c r="Y4433" t="s">
        <v>3229</v>
      </c>
      <c r="Z4433">
        <f>VLOOKUP(Y4433,subcategory,2,FALSE)</f>
        <v>7</v>
      </c>
      <c r="AA4433" t="s">
        <v>2859</v>
      </c>
      <c r="AB4433">
        <v>7.98</v>
      </c>
      <c r="AC4433">
        <v>3</v>
      </c>
      <c r="AD4433">
        <v>0</v>
      </c>
      <c r="AE4433" s="4">
        <v>2.0747999999999998</v>
      </c>
    </row>
    <row r="4434" spans="1:31" x14ac:dyDescent="0.3">
      <c r="A4434" s="2">
        <v>4433</v>
      </c>
      <c r="B4434" t="s">
        <v>8516</v>
      </c>
      <c r="C4434">
        <f>VLOOKUP(B4434,order,2,FALSE)</f>
        <v>2202</v>
      </c>
      <c r="D4434" s="3">
        <v>42677</v>
      </c>
      <c r="E4434" s="3">
        <v>42682</v>
      </c>
      <c r="F4434" t="s">
        <v>7</v>
      </c>
      <c r="G4434" s="10">
        <f>VLOOKUP(F4434,ship,2,FALSE)</f>
        <v>1</v>
      </c>
      <c r="H4434" t="s">
        <v>3530</v>
      </c>
      <c r="I4434">
        <f>VLOOKUP(H4434,customer,2,FALSE)</f>
        <v>276</v>
      </c>
      <c r="J4434" t="s">
        <v>1073</v>
      </c>
      <c r="K4434" t="s">
        <v>9</v>
      </c>
      <c r="L4434">
        <f>VLOOKUP(K4434,segment1,2,FALSE)</f>
        <v>1</v>
      </c>
      <c r="M4434" t="s">
        <v>3255</v>
      </c>
      <c r="N4434" t="s">
        <v>10</v>
      </c>
      <c r="O4434">
        <f>VLOOKUP(N4434,city,2,FALSE)</f>
        <v>1</v>
      </c>
      <c r="P4434" t="s">
        <v>11</v>
      </c>
      <c r="Q4434">
        <f>VLOOKUP(P4434,state,2,FALSE)</f>
        <v>1</v>
      </c>
      <c r="R4434">
        <v>42420</v>
      </c>
      <c r="S4434" t="s">
        <v>12</v>
      </c>
      <c r="T4434" s="10">
        <f>VLOOKUP(S4434,region,2,FALSE)</f>
        <v>1</v>
      </c>
      <c r="U4434" t="s">
        <v>4851</v>
      </c>
      <c r="V4434" t="s">
        <v>13</v>
      </c>
      <c r="W4434">
        <f>VLOOKUP(U4434,product,2,FALSE)</f>
        <v>764</v>
      </c>
      <c r="X4434">
        <f>VLOOKUP(V4434,category,2,FALSE)</f>
        <v>1</v>
      </c>
      <c r="Y4434" t="s">
        <v>3228</v>
      </c>
      <c r="Z4434">
        <f>VLOOKUP(Y4434,subcategory,2,FALSE)</f>
        <v>6</v>
      </c>
      <c r="AA4434" t="s">
        <v>2951</v>
      </c>
      <c r="AB4434">
        <v>24.1</v>
      </c>
      <c r="AC4434">
        <v>5</v>
      </c>
      <c r="AD4434">
        <v>0</v>
      </c>
      <c r="AE4434" s="4">
        <v>9.1580000000000013</v>
      </c>
    </row>
    <row r="4435" spans="1:31" x14ac:dyDescent="0.3">
      <c r="A4435" s="2">
        <v>4434</v>
      </c>
      <c r="B4435" t="s">
        <v>8516</v>
      </c>
      <c r="C4435">
        <f>VLOOKUP(B4435,order,2,FALSE)</f>
        <v>2202</v>
      </c>
      <c r="D4435" s="3">
        <v>42677</v>
      </c>
      <c r="E4435" s="3">
        <v>42682</v>
      </c>
      <c r="F4435" t="s">
        <v>7</v>
      </c>
      <c r="G4435" s="10">
        <f>VLOOKUP(F4435,ship,2,FALSE)</f>
        <v>1</v>
      </c>
      <c r="H4435" t="s">
        <v>3530</v>
      </c>
      <c r="I4435">
        <f>VLOOKUP(H4435,customer,2,FALSE)</f>
        <v>276</v>
      </c>
      <c r="J4435" t="s">
        <v>1073</v>
      </c>
      <c r="K4435" t="s">
        <v>9</v>
      </c>
      <c r="L4435">
        <f>VLOOKUP(K4435,segment1,2,FALSE)</f>
        <v>1</v>
      </c>
      <c r="M4435" t="s">
        <v>3255</v>
      </c>
      <c r="N4435" t="s">
        <v>10</v>
      </c>
      <c r="O4435">
        <f>VLOOKUP(N4435,city,2,FALSE)</f>
        <v>1</v>
      </c>
      <c r="P4435" t="s">
        <v>11</v>
      </c>
      <c r="Q4435">
        <f>VLOOKUP(P4435,state,2,FALSE)</f>
        <v>1</v>
      </c>
      <c r="R4435">
        <v>42420</v>
      </c>
      <c r="S4435" t="s">
        <v>12</v>
      </c>
      <c r="T4435" s="10">
        <f>VLOOKUP(S4435,region,2,FALSE)</f>
        <v>1</v>
      </c>
      <c r="U4435" t="s">
        <v>5520</v>
      </c>
      <c r="V4435" t="s">
        <v>22</v>
      </c>
      <c r="W4435">
        <v>2218</v>
      </c>
      <c r="X4435">
        <f>VLOOKUP(V4435,category,2,FALSE)</f>
        <v>2</v>
      </c>
      <c r="Y4435" t="s">
        <v>3229</v>
      </c>
      <c r="Z4435">
        <f>VLOOKUP(Y4435,subcategory,2,FALSE)</f>
        <v>7</v>
      </c>
      <c r="AA4435" t="s">
        <v>701</v>
      </c>
      <c r="AB4435">
        <v>8.75</v>
      </c>
      <c r="AC4435">
        <v>1</v>
      </c>
      <c r="AD4435">
        <v>0</v>
      </c>
      <c r="AE4435" s="4">
        <v>2.6249999999999991</v>
      </c>
    </row>
    <row r="4436" spans="1:31" x14ac:dyDescent="0.3">
      <c r="A4436" s="2">
        <v>4435</v>
      </c>
      <c r="B4436" t="s">
        <v>8516</v>
      </c>
      <c r="C4436">
        <f>VLOOKUP(B4436,order,2,FALSE)</f>
        <v>2202</v>
      </c>
      <c r="D4436" s="3">
        <v>42677</v>
      </c>
      <c r="E4436" s="3">
        <v>42682</v>
      </c>
      <c r="F4436" t="s">
        <v>7</v>
      </c>
      <c r="G4436" s="10">
        <f>VLOOKUP(F4436,ship,2,FALSE)</f>
        <v>1</v>
      </c>
      <c r="H4436" t="s">
        <v>3530</v>
      </c>
      <c r="I4436">
        <f>VLOOKUP(H4436,customer,2,FALSE)</f>
        <v>276</v>
      </c>
      <c r="J4436" t="s">
        <v>1073</v>
      </c>
      <c r="K4436" t="s">
        <v>9</v>
      </c>
      <c r="L4436">
        <f>VLOOKUP(K4436,segment1,2,FALSE)</f>
        <v>1</v>
      </c>
      <c r="M4436" t="s">
        <v>3255</v>
      </c>
      <c r="N4436" t="s">
        <v>10</v>
      </c>
      <c r="O4436">
        <f>VLOOKUP(N4436,city,2,FALSE)</f>
        <v>1</v>
      </c>
      <c r="P4436" t="s">
        <v>11</v>
      </c>
      <c r="Q4436">
        <f>VLOOKUP(P4436,state,2,FALSE)</f>
        <v>1</v>
      </c>
      <c r="R4436">
        <v>42420</v>
      </c>
      <c r="S4436" t="s">
        <v>12</v>
      </c>
      <c r="T4436" s="10">
        <f>VLOOKUP(S4436,region,2,FALSE)</f>
        <v>1</v>
      </c>
      <c r="U4436" t="s">
        <v>5720</v>
      </c>
      <c r="V4436" t="s">
        <v>13</v>
      </c>
      <c r="W4436">
        <f>VLOOKUP(U4436,product,2,FALSE)</f>
        <v>1661</v>
      </c>
      <c r="X4436">
        <f>VLOOKUP(V4436,category,2,FALSE)</f>
        <v>1</v>
      </c>
      <c r="Y4436" t="s">
        <v>29</v>
      </c>
      <c r="Z4436">
        <f>VLOOKUP(Y4436,subcategory,2,FALSE)</f>
        <v>4</v>
      </c>
      <c r="AA4436" t="s">
        <v>656</v>
      </c>
      <c r="AB4436">
        <v>842.94</v>
      </c>
      <c r="AC4436">
        <v>3</v>
      </c>
      <c r="AD4436">
        <v>0</v>
      </c>
      <c r="AE4436" s="4">
        <v>160.15860000000001</v>
      </c>
    </row>
    <row r="4437" spans="1:31" x14ac:dyDescent="0.3">
      <c r="A4437" s="2">
        <v>4436</v>
      </c>
      <c r="B4437" t="s">
        <v>8517</v>
      </c>
      <c r="C4437">
        <f>VLOOKUP(B4437,order,2,FALSE)</f>
        <v>2203</v>
      </c>
      <c r="D4437" s="3">
        <v>42493</v>
      </c>
      <c r="E4437" s="3">
        <v>42498</v>
      </c>
      <c r="F4437" t="s">
        <v>25</v>
      </c>
      <c r="G4437" s="10">
        <f>VLOOKUP(F4437,ship,2,FALSE)</f>
        <v>2</v>
      </c>
      <c r="H4437" t="s">
        <v>3813</v>
      </c>
      <c r="I4437">
        <f>VLOOKUP(H4437,customer,2,FALSE)</f>
        <v>559</v>
      </c>
      <c r="J4437" t="s">
        <v>2070</v>
      </c>
      <c r="K4437" t="s">
        <v>9</v>
      </c>
      <c r="L4437">
        <f>VLOOKUP(K4437,segment1,2,FALSE)</f>
        <v>1</v>
      </c>
      <c r="M4437" t="s">
        <v>3255</v>
      </c>
      <c r="N4437" t="s">
        <v>156</v>
      </c>
      <c r="O4437">
        <f>VLOOKUP(N4437,city,2,FALSE)</f>
        <v>23</v>
      </c>
      <c r="P4437" t="s">
        <v>110</v>
      </c>
      <c r="Q4437">
        <f>VLOOKUP(P4437,state,2,FALSE)</f>
        <v>11</v>
      </c>
      <c r="R4437">
        <v>60653</v>
      </c>
      <c r="S4437" t="s">
        <v>55</v>
      </c>
      <c r="T4437" s="10">
        <f>VLOOKUP(S4437,region,2,FALSE)</f>
        <v>3</v>
      </c>
      <c r="U4437" t="s">
        <v>4727</v>
      </c>
      <c r="V4437" t="s">
        <v>22</v>
      </c>
      <c r="W4437">
        <v>2219</v>
      </c>
      <c r="X4437">
        <f>VLOOKUP(V4437,category,2,FALSE)</f>
        <v>2</v>
      </c>
      <c r="Y4437" t="s">
        <v>3231</v>
      </c>
      <c r="Z4437">
        <f>VLOOKUP(Y4437,subcategory,2,FALSE)</f>
        <v>9</v>
      </c>
      <c r="AA4437" t="s">
        <v>1545</v>
      </c>
      <c r="AB4437">
        <v>2.1819999999999995</v>
      </c>
      <c r="AC4437">
        <v>1</v>
      </c>
      <c r="AD4437">
        <v>0.8</v>
      </c>
      <c r="AE4437" s="4">
        <v>-3.6002999999999998</v>
      </c>
    </row>
    <row r="4438" spans="1:31" x14ac:dyDescent="0.3">
      <c r="A4438" s="2">
        <v>4437</v>
      </c>
      <c r="B4438" t="s">
        <v>8517</v>
      </c>
      <c r="C4438">
        <f>VLOOKUP(B4438,order,2,FALSE)</f>
        <v>2203</v>
      </c>
      <c r="D4438" s="3">
        <v>42493</v>
      </c>
      <c r="E4438" s="3">
        <v>42498</v>
      </c>
      <c r="F4438" t="s">
        <v>25</v>
      </c>
      <c r="G4438" s="10">
        <f>VLOOKUP(F4438,ship,2,FALSE)</f>
        <v>2</v>
      </c>
      <c r="H4438" t="s">
        <v>3813</v>
      </c>
      <c r="I4438">
        <f>VLOOKUP(H4438,customer,2,FALSE)</f>
        <v>559</v>
      </c>
      <c r="J4438" t="s">
        <v>2070</v>
      </c>
      <c r="K4438" t="s">
        <v>9</v>
      </c>
      <c r="L4438">
        <f>VLOOKUP(K4438,segment1,2,FALSE)</f>
        <v>1</v>
      </c>
      <c r="M4438" t="s">
        <v>3255</v>
      </c>
      <c r="N4438" t="s">
        <v>156</v>
      </c>
      <c r="O4438">
        <f>VLOOKUP(N4438,city,2,FALSE)</f>
        <v>23</v>
      </c>
      <c r="P4438" t="s">
        <v>110</v>
      </c>
      <c r="Q4438">
        <f>VLOOKUP(P4438,state,2,FALSE)</f>
        <v>11</v>
      </c>
      <c r="R4438">
        <v>60653</v>
      </c>
      <c r="S4438" t="s">
        <v>55</v>
      </c>
      <c r="T4438" s="10">
        <f>VLOOKUP(S4438,region,2,FALSE)</f>
        <v>3</v>
      </c>
      <c r="U4438" t="s">
        <v>5721</v>
      </c>
      <c r="V4438" t="s">
        <v>22</v>
      </c>
      <c r="W4438">
        <f>VLOOKUP(U4438,product,2,FALSE)</f>
        <v>1662</v>
      </c>
      <c r="X4438">
        <f>VLOOKUP(V4438,category,2,FALSE)</f>
        <v>2</v>
      </c>
      <c r="Y4438" t="s">
        <v>3229</v>
      </c>
      <c r="Z4438">
        <f>VLOOKUP(Y4438,subcategory,2,FALSE)</f>
        <v>7</v>
      </c>
      <c r="AA4438" t="s">
        <v>2896</v>
      </c>
      <c r="AB4438">
        <v>27.384</v>
      </c>
      <c r="AC4438">
        <v>7</v>
      </c>
      <c r="AD4438">
        <v>0.2</v>
      </c>
      <c r="AE4438" s="4">
        <v>2.7384000000000022</v>
      </c>
    </row>
    <row r="4439" spans="1:31" x14ac:dyDescent="0.3">
      <c r="A4439" s="2">
        <v>4438</v>
      </c>
      <c r="B4439" t="s">
        <v>8517</v>
      </c>
      <c r="C4439">
        <f>VLOOKUP(B4439,order,2,FALSE)</f>
        <v>2203</v>
      </c>
      <c r="D4439" s="3">
        <v>42493</v>
      </c>
      <c r="E4439" s="3">
        <v>42498</v>
      </c>
      <c r="F4439" t="s">
        <v>25</v>
      </c>
      <c r="G4439" s="10">
        <f>VLOOKUP(F4439,ship,2,FALSE)</f>
        <v>2</v>
      </c>
      <c r="H4439" t="s">
        <v>3813</v>
      </c>
      <c r="I4439">
        <f>VLOOKUP(H4439,customer,2,FALSE)</f>
        <v>559</v>
      </c>
      <c r="J4439" t="s">
        <v>2070</v>
      </c>
      <c r="K4439" t="s">
        <v>9</v>
      </c>
      <c r="L4439">
        <f>VLOOKUP(K4439,segment1,2,FALSE)</f>
        <v>1</v>
      </c>
      <c r="M4439" t="s">
        <v>3255</v>
      </c>
      <c r="N4439" t="s">
        <v>156</v>
      </c>
      <c r="O4439">
        <f>VLOOKUP(N4439,city,2,FALSE)</f>
        <v>23</v>
      </c>
      <c r="P4439" t="s">
        <v>110</v>
      </c>
      <c r="Q4439">
        <f>VLOOKUP(P4439,state,2,FALSE)</f>
        <v>11</v>
      </c>
      <c r="R4439">
        <v>60653</v>
      </c>
      <c r="S4439" t="s">
        <v>55</v>
      </c>
      <c r="T4439" s="10">
        <f>VLOOKUP(S4439,region,2,FALSE)</f>
        <v>3</v>
      </c>
      <c r="U4439" t="s">
        <v>5396</v>
      </c>
      <c r="V4439" t="s">
        <v>22</v>
      </c>
      <c r="W4439">
        <v>2220</v>
      </c>
      <c r="X4439">
        <f>VLOOKUP(V4439,category,2,FALSE)</f>
        <v>2</v>
      </c>
      <c r="Y4439" t="s">
        <v>38</v>
      </c>
      <c r="Z4439">
        <f>VLOOKUP(Y4439,subcategory,2,FALSE)</f>
        <v>10</v>
      </c>
      <c r="AA4439" t="s">
        <v>2487</v>
      </c>
      <c r="AB4439">
        <v>26.405999999999992</v>
      </c>
      <c r="AC4439">
        <v>3</v>
      </c>
      <c r="AD4439">
        <v>0.8</v>
      </c>
      <c r="AE4439" s="4">
        <v>-71.296199999999999</v>
      </c>
    </row>
    <row r="4440" spans="1:31" x14ac:dyDescent="0.3">
      <c r="A4440" s="2">
        <v>4439</v>
      </c>
      <c r="B4440" t="s">
        <v>8518</v>
      </c>
      <c r="C4440">
        <f>VLOOKUP(B4440,order,2,FALSE)</f>
        <v>2204</v>
      </c>
      <c r="D4440" s="3">
        <v>42731</v>
      </c>
      <c r="E4440" s="3">
        <v>42737</v>
      </c>
      <c r="F4440" t="s">
        <v>25</v>
      </c>
      <c r="G4440" s="10">
        <f>VLOOKUP(F4440,ship,2,FALSE)</f>
        <v>2</v>
      </c>
      <c r="H4440" t="s">
        <v>3618</v>
      </c>
      <c r="I4440">
        <f>VLOOKUP(H4440,customer,2,FALSE)</f>
        <v>364</v>
      </c>
      <c r="J4440" t="s">
        <v>1355</v>
      </c>
      <c r="K4440" t="s">
        <v>9</v>
      </c>
      <c r="L4440">
        <f>VLOOKUP(K4440,segment1,2,FALSE)</f>
        <v>1</v>
      </c>
      <c r="M4440" t="s">
        <v>3255</v>
      </c>
      <c r="N4440" t="s">
        <v>2834</v>
      </c>
      <c r="O4440">
        <f>VLOOKUP(N4440,city,2,FALSE)</f>
        <v>397</v>
      </c>
      <c r="P4440" t="s">
        <v>54</v>
      </c>
      <c r="Q4440">
        <f>VLOOKUP(P4440,state,2,FALSE)</f>
        <v>6</v>
      </c>
      <c r="R4440">
        <v>77642</v>
      </c>
      <c r="S4440" t="s">
        <v>55</v>
      </c>
      <c r="T4440" s="10">
        <f>VLOOKUP(S4440,region,2,FALSE)</f>
        <v>3</v>
      </c>
      <c r="U4440" t="s">
        <v>5270</v>
      </c>
      <c r="V4440" t="s">
        <v>22</v>
      </c>
      <c r="W4440">
        <f>VLOOKUP(U4440,product,2,FALSE)</f>
        <v>1194</v>
      </c>
      <c r="X4440">
        <f>VLOOKUP(V4440,category,2,FALSE)</f>
        <v>2</v>
      </c>
      <c r="Y4440" t="s">
        <v>45</v>
      </c>
      <c r="Z4440">
        <f>VLOOKUP(Y4440,subcategory,2,FALSE)</f>
        <v>11</v>
      </c>
      <c r="AA4440" t="s">
        <v>2369</v>
      </c>
      <c r="AB4440">
        <v>10.368000000000002</v>
      </c>
      <c r="AC4440">
        <v>2</v>
      </c>
      <c r="AD4440">
        <v>0.2</v>
      </c>
      <c r="AE4440" s="4">
        <v>3.6288</v>
      </c>
    </row>
    <row r="4441" spans="1:31" x14ac:dyDescent="0.3">
      <c r="A4441" s="2">
        <v>4440</v>
      </c>
      <c r="B4441" t="s">
        <v>8518</v>
      </c>
      <c r="C4441">
        <f>VLOOKUP(B4441,order,2,FALSE)</f>
        <v>2204</v>
      </c>
      <c r="D4441" s="3">
        <v>42731</v>
      </c>
      <c r="E4441" s="3">
        <v>42737</v>
      </c>
      <c r="F4441" t="s">
        <v>25</v>
      </c>
      <c r="G4441" s="10">
        <f>VLOOKUP(F4441,ship,2,FALSE)</f>
        <v>2</v>
      </c>
      <c r="H4441" t="s">
        <v>3618</v>
      </c>
      <c r="I4441">
        <f>VLOOKUP(H4441,customer,2,FALSE)</f>
        <v>364</v>
      </c>
      <c r="J4441" t="s">
        <v>1355</v>
      </c>
      <c r="K4441" t="s">
        <v>9</v>
      </c>
      <c r="L4441">
        <f>VLOOKUP(K4441,segment1,2,FALSE)</f>
        <v>1</v>
      </c>
      <c r="M4441" t="s">
        <v>3255</v>
      </c>
      <c r="N4441" t="s">
        <v>2834</v>
      </c>
      <c r="O4441">
        <f>VLOOKUP(N4441,city,2,FALSE)</f>
        <v>397</v>
      </c>
      <c r="P4441" t="s">
        <v>54</v>
      </c>
      <c r="Q4441">
        <f>VLOOKUP(P4441,state,2,FALSE)</f>
        <v>6</v>
      </c>
      <c r="R4441">
        <v>77642</v>
      </c>
      <c r="S4441" t="s">
        <v>55</v>
      </c>
      <c r="T4441" s="10">
        <f>VLOOKUP(S4441,region,2,FALSE)</f>
        <v>3</v>
      </c>
      <c r="U4441" t="s">
        <v>5040</v>
      </c>
      <c r="V4441" t="s">
        <v>22</v>
      </c>
      <c r="W4441">
        <v>2221</v>
      </c>
      <c r="X4441">
        <f>VLOOKUP(V4441,category,2,FALSE)</f>
        <v>2</v>
      </c>
      <c r="Y4441" t="s">
        <v>45</v>
      </c>
      <c r="Z4441">
        <f>VLOOKUP(Y4441,subcategory,2,FALSE)</f>
        <v>11</v>
      </c>
      <c r="AA4441" t="s">
        <v>1909</v>
      </c>
      <c r="AB4441">
        <v>23.680000000000003</v>
      </c>
      <c r="AC4441">
        <v>4</v>
      </c>
      <c r="AD4441">
        <v>0.2</v>
      </c>
      <c r="AE4441" s="4">
        <v>7.3999999999999995</v>
      </c>
    </row>
    <row r="4442" spans="1:31" x14ac:dyDescent="0.3">
      <c r="A4442" s="2">
        <v>4441</v>
      </c>
      <c r="B4442" t="s">
        <v>8519</v>
      </c>
      <c r="C4442">
        <f>VLOOKUP(B4442,order,2,FALSE)</f>
        <v>2205</v>
      </c>
      <c r="D4442" s="3">
        <v>42573</v>
      </c>
      <c r="E4442" s="3">
        <v>42577</v>
      </c>
      <c r="F4442" t="s">
        <v>25</v>
      </c>
      <c r="G4442" s="10">
        <f>VLOOKUP(F4442,ship,2,FALSE)</f>
        <v>2</v>
      </c>
      <c r="H4442" t="s">
        <v>3844</v>
      </c>
      <c r="I4442">
        <f>VLOOKUP(H4442,customer,2,FALSE)</f>
        <v>590</v>
      </c>
      <c r="J4442" t="s">
        <v>2195</v>
      </c>
      <c r="K4442" t="s">
        <v>9</v>
      </c>
      <c r="L4442">
        <f>VLOOKUP(K4442,segment1,2,FALSE)</f>
        <v>1</v>
      </c>
      <c r="M4442" t="s">
        <v>3255</v>
      </c>
      <c r="N4442" t="s">
        <v>122</v>
      </c>
      <c r="O4442">
        <f>VLOOKUP(N4442,city,2,FALSE)</f>
        <v>18</v>
      </c>
      <c r="P4442" t="s">
        <v>123</v>
      </c>
      <c r="Q4442">
        <f>VLOOKUP(P4442,state,2,FALSE)</f>
        <v>13</v>
      </c>
      <c r="R4442">
        <v>48185</v>
      </c>
      <c r="S4442" t="s">
        <v>55</v>
      </c>
      <c r="T4442" s="10">
        <f>VLOOKUP(S4442,region,2,FALSE)</f>
        <v>3</v>
      </c>
      <c r="U4442" t="s">
        <v>5073</v>
      </c>
      <c r="V4442" t="s">
        <v>35</v>
      </c>
      <c r="W4442">
        <f>VLOOKUP(U4442,product,2,FALSE)</f>
        <v>990</v>
      </c>
      <c r="X4442">
        <f>VLOOKUP(V4442,category,2,FALSE)</f>
        <v>3</v>
      </c>
      <c r="Y4442" t="s">
        <v>3232</v>
      </c>
      <c r="Z4442">
        <f>VLOOKUP(Y4442,subcategory,2,FALSE)</f>
        <v>12</v>
      </c>
      <c r="AA4442" t="s">
        <v>2886</v>
      </c>
      <c r="AB4442">
        <v>109.95</v>
      </c>
      <c r="AC4442">
        <v>1</v>
      </c>
      <c r="AD4442">
        <v>0</v>
      </c>
      <c r="AE4442" s="4">
        <v>36.283500000000004</v>
      </c>
    </row>
    <row r="4443" spans="1:31" x14ac:dyDescent="0.3">
      <c r="A4443" s="2">
        <v>4442</v>
      </c>
      <c r="B4443" t="s">
        <v>8519</v>
      </c>
      <c r="C4443">
        <f>VLOOKUP(B4443,order,2,FALSE)</f>
        <v>2205</v>
      </c>
      <c r="D4443" s="3">
        <v>42573</v>
      </c>
      <c r="E4443" s="3">
        <v>42577</v>
      </c>
      <c r="F4443" t="s">
        <v>25</v>
      </c>
      <c r="G4443" s="10">
        <f>VLOOKUP(F4443,ship,2,FALSE)</f>
        <v>2</v>
      </c>
      <c r="H4443" t="s">
        <v>3844</v>
      </c>
      <c r="I4443">
        <f>VLOOKUP(H4443,customer,2,FALSE)</f>
        <v>590</v>
      </c>
      <c r="J4443" t="s">
        <v>2195</v>
      </c>
      <c r="K4443" t="s">
        <v>9</v>
      </c>
      <c r="L4443">
        <f>VLOOKUP(K4443,segment1,2,FALSE)</f>
        <v>1</v>
      </c>
      <c r="M4443" t="s">
        <v>3255</v>
      </c>
      <c r="N4443" t="s">
        <v>122</v>
      </c>
      <c r="O4443">
        <f>VLOOKUP(N4443,city,2,FALSE)</f>
        <v>18</v>
      </c>
      <c r="P4443" t="s">
        <v>123</v>
      </c>
      <c r="Q4443">
        <f>VLOOKUP(P4443,state,2,FALSE)</f>
        <v>13</v>
      </c>
      <c r="R4443">
        <v>48185</v>
      </c>
      <c r="S4443" t="s">
        <v>55</v>
      </c>
      <c r="T4443" s="10">
        <f>VLOOKUP(S4443,region,2,FALSE)</f>
        <v>3</v>
      </c>
      <c r="U4443" t="s">
        <v>5722</v>
      </c>
      <c r="V4443" t="s">
        <v>22</v>
      </c>
      <c r="W4443">
        <v>2222</v>
      </c>
      <c r="X4443">
        <f>VLOOKUP(V4443,category,2,FALSE)</f>
        <v>2</v>
      </c>
      <c r="Y4443" t="s">
        <v>3227</v>
      </c>
      <c r="Z4443">
        <f>VLOOKUP(Y4443,subcategory,2,FALSE)</f>
        <v>5</v>
      </c>
      <c r="AA4443" t="s">
        <v>680</v>
      </c>
      <c r="AB4443">
        <v>965.84999999999991</v>
      </c>
      <c r="AC4443">
        <v>5</v>
      </c>
      <c r="AD4443">
        <v>0</v>
      </c>
      <c r="AE4443" s="4">
        <v>135.21900000000002</v>
      </c>
    </row>
    <row r="4444" spans="1:31" x14ac:dyDescent="0.3">
      <c r="A4444" s="2">
        <v>4443</v>
      </c>
      <c r="B4444" t="s">
        <v>8519</v>
      </c>
      <c r="C4444">
        <f>VLOOKUP(B4444,order,2,FALSE)</f>
        <v>2205</v>
      </c>
      <c r="D4444" s="3">
        <v>42573</v>
      </c>
      <c r="E4444" s="3">
        <v>42577</v>
      </c>
      <c r="F4444" t="s">
        <v>25</v>
      </c>
      <c r="G4444" s="10">
        <f>VLOOKUP(F4444,ship,2,FALSE)</f>
        <v>2</v>
      </c>
      <c r="H4444" t="s">
        <v>3844</v>
      </c>
      <c r="I4444">
        <f>VLOOKUP(H4444,customer,2,FALSE)</f>
        <v>590</v>
      </c>
      <c r="J4444" t="s">
        <v>2195</v>
      </c>
      <c r="K4444" t="s">
        <v>9</v>
      </c>
      <c r="L4444">
        <f>VLOOKUP(K4444,segment1,2,FALSE)</f>
        <v>1</v>
      </c>
      <c r="M4444" t="s">
        <v>3255</v>
      </c>
      <c r="N4444" t="s">
        <v>122</v>
      </c>
      <c r="O4444">
        <f>VLOOKUP(N4444,city,2,FALSE)</f>
        <v>18</v>
      </c>
      <c r="P4444" t="s">
        <v>123</v>
      </c>
      <c r="Q4444">
        <f>VLOOKUP(P4444,state,2,FALSE)</f>
        <v>13</v>
      </c>
      <c r="R4444">
        <v>48185</v>
      </c>
      <c r="S4444" t="s">
        <v>55</v>
      </c>
      <c r="T4444" s="10">
        <f>VLOOKUP(S4444,region,2,FALSE)</f>
        <v>3</v>
      </c>
      <c r="U4444" t="s">
        <v>5723</v>
      </c>
      <c r="V4444" t="s">
        <v>22</v>
      </c>
      <c r="W4444">
        <f>VLOOKUP(U4444,product,2,FALSE)</f>
        <v>1664</v>
      </c>
      <c r="X4444">
        <f>VLOOKUP(V4444,category,2,FALSE)</f>
        <v>2</v>
      </c>
      <c r="Y4444" t="s">
        <v>3229</v>
      </c>
      <c r="Z4444">
        <f>VLOOKUP(Y4444,subcategory,2,FALSE)</f>
        <v>7</v>
      </c>
      <c r="AA4444" t="s">
        <v>1536</v>
      </c>
      <c r="AB4444">
        <v>29.2</v>
      </c>
      <c r="AC4444">
        <v>5</v>
      </c>
      <c r="AD4444">
        <v>0</v>
      </c>
      <c r="AE4444" s="4">
        <v>10.511999999999999</v>
      </c>
    </row>
    <row r="4445" spans="1:31" x14ac:dyDescent="0.3">
      <c r="A4445" s="2">
        <v>4444</v>
      </c>
      <c r="B4445" t="s">
        <v>8519</v>
      </c>
      <c r="C4445">
        <f>VLOOKUP(B4445,order,2,FALSE)</f>
        <v>2205</v>
      </c>
      <c r="D4445" s="3">
        <v>42573</v>
      </c>
      <c r="E4445" s="3">
        <v>42577</v>
      </c>
      <c r="F4445" t="s">
        <v>25</v>
      </c>
      <c r="G4445" s="10">
        <f>VLOOKUP(F4445,ship,2,FALSE)</f>
        <v>2</v>
      </c>
      <c r="H4445" t="s">
        <v>3844</v>
      </c>
      <c r="I4445">
        <f>VLOOKUP(H4445,customer,2,FALSE)</f>
        <v>590</v>
      </c>
      <c r="J4445" t="s">
        <v>2195</v>
      </c>
      <c r="K4445" t="s">
        <v>9</v>
      </c>
      <c r="L4445">
        <f>VLOOKUP(K4445,segment1,2,FALSE)</f>
        <v>1</v>
      </c>
      <c r="M4445" t="s">
        <v>3255</v>
      </c>
      <c r="N4445" t="s">
        <v>122</v>
      </c>
      <c r="O4445">
        <f>VLOOKUP(N4445,city,2,FALSE)</f>
        <v>18</v>
      </c>
      <c r="P4445" t="s">
        <v>123</v>
      </c>
      <c r="Q4445">
        <f>VLOOKUP(P4445,state,2,FALSE)</f>
        <v>13</v>
      </c>
      <c r="R4445">
        <v>48185</v>
      </c>
      <c r="S4445" t="s">
        <v>55</v>
      </c>
      <c r="T4445" s="10">
        <f>VLOOKUP(S4445,region,2,FALSE)</f>
        <v>3</v>
      </c>
      <c r="U4445" t="s">
        <v>5093</v>
      </c>
      <c r="V4445" t="s">
        <v>22</v>
      </c>
      <c r="W4445">
        <v>2223</v>
      </c>
      <c r="X4445">
        <f>VLOOKUP(V4445,category,2,FALSE)</f>
        <v>2</v>
      </c>
      <c r="Y4445" t="s">
        <v>45</v>
      </c>
      <c r="Z4445">
        <f>VLOOKUP(Y4445,subcategory,2,FALSE)</f>
        <v>11</v>
      </c>
      <c r="AA4445" t="s">
        <v>1708</v>
      </c>
      <c r="AB4445">
        <v>32.400000000000006</v>
      </c>
      <c r="AC4445">
        <v>5</v>
      </c>
      <c r="AD4445">
        <v>0</v>
      </c>
      <c r="AE4445" s="4">
        <v>15.552000000000001</v>
      </c>
    </row>
    <row r="4446" spans="1:31" x14ac:dyDescent="0.3">
      <c r="A4446" s="2">
        <v>4445</v>
      </c>
      <c r="B4446" t="s">
        <v>6358</v>
      </c>
      <c r="C4446">
        <f>VLOOKUP(B4446,order,2,FALSE)</f>
        <v>2206</v>
      </c>
      <c r="D4446" s="3">
        <v>41959</v>
      </c>
      <c r="E4446" s="3">
        <v>41964</v>
      </c>
      <c r="F4446" t="s">
        <v>25</v>
      </c>
      <c r="G4446" s="10">
        <f>VLOOKUP(F4446,ship,2,FALSE)</f>
        <v>2</v>
      </c>
      <c r="H4446" t="s">
        <v>3511</v>
      </c>
      <c r="I4446">
        <f>VLOOKUP(H4446,customer,2,FALSE)</f>
        <v>257</v>
      </c>
      <c r="J4446" t="s">
        <v>1007</v>
      </c>
      <c r="K4446" t="s">
        <v>52</v>
      </c>
      <c r="L4446">
        <f>VLOOKUP(K4446,segment1,2,FALSE)</f>
        <v>3</v>
      </c>
      <c r="M4446" t="s">
        <v>3255</v>
      </c>
      <c r="N4446" t="s">
        <v>268</v>
      </c>
      <c r="O4446">
        <f>VLOOKUP(N4446,city,2,FALSE)</f>
        <v>42</v>
      </c>
      <c r="P4446" t="s">
        <v>132</v>
      </c>
      <c r="Q4446">
        <f>VLOOKUP(P4446,state,2,FALSE)</f>
        <v>15</v>
      </c>
      <c r="R4446">
        <v>47401</v>
      </c>
      <c r="S4446" t="s">
        <v>55</v>
      </c>
      <c r="T4446" s="10">
        <f>VLOOKUP(S4446,region,2,FALSE)</f>
        <v>3</v>
      </c>
      <c r="U4446" t="s">
        <v>5427</v>
      </c>
      <c r="V4446" t="s">
        <v>22</v>
      </c>
      <c r="W4446">
        <f>VLOOKUP(U4446,product,2,FALSE)</f>
        <v>1359</v>
      </c>
      <c r="X4446">
        <f>VLOOKUP(V4446,category,2,FALSE)</f>
        <v>2</v>
      </c>
      <c r="Y4446" t="s">
        <v>103</v>
      </c>
      <c r="Z4446">
        <f>VLOOKUP(Y4446,subcategory,2,FALSE)</f>
        <v>13</v>
      </c>
      <c r="AA4446" t="s">
        <v>2138</v>
      </c>
      <c r="AB4446">
        <v>78.349999999999994</v>
      </c>
      <c r="AC4446">
        <v>5</v>
      </c>
      <c r="AD4446">
        <v>0</v>
      </c>
      <c r="AE4446" s="4">
        <v>36.824499999999993</v>
      </c>
    </row>
    <row r="4447" spans="1:31" x14ac:dyDescent="0.3">
      <c r="A4447" s="2">
        <v>4446</v>
      </c>
      <c r="B4447" t="s">
        <v>6358</v>
      </c>
      <c r="C4447">
        <f>VLOOKUP(B4447,order,2,FALSE)</f>
        <v>2206</v>
      </c>
      <c r="D4447" s="3">
        <v>41959</v>
      </c>
      <c r="E4447" s="3">
        <v>41964</v>
      </c>
      <c r="F4447" t="s">
        <v>25</v>
      </c>
      <c r="G4447" s="10">
        <f>VLOOKUP(F4447,ship,2,FALSE)</f>
        <v>2</v>
      </c>
      <c r="H4447" t="s">
        <v>3511</v>
      </c>
      <c r="I4447">
        <f>VLOOKUP(H4447,customer,2,FALSE)</f>
        <v>257</v>
      </c>
      <c r="J4447" t="s">
        <v>1007</v>
      </c>
      <c r="K4447" t="s">
        <v>52</v>
      </c>
      <c r="L4447">
        <f>VLOOKUP(K4447,segment1,2,FALSE)</f>
        <v>3</v>
      </c>
      <c r="M4447" t="s">
        <v>3255</v>
      </c>
      <c r="N4447" t="s">
        <v>268</v>
      </c>
      <c r="O4447">
        <f>VLOOKUP(N4447,city,2,FALSE)</f>
        <v>42</v>
      </c>
      <c r="P4447" t="s">
        <v>132</v>
      </c>
      <c r="Q4447">
        <f>VLOOKUP(P4447,state,2,FALSE)</f>
        <v>15</v>
      </c>
      <c r="R4447">
        <v>47401</v>
      </c>
      <c r="S4447" t="s">
        <v>55</v>
      </c>
      <c r="T4447" s="10">
        <f>VLOOKUP(S4447,region,2,FALSE)</f>
        <v>3</v>
      </c>
      <c r="U4447" t="s">
        <v>5505</v>
      </c>
      <c r="V4447" t="s">
        <v>22</v>
      </c>
      <c r="W4447">
        <v>2224</v>
      </c>
      <c r="X4447">
        <f>VLOOKUP(V4447,category,2,FALSE)</f>
        <v>2</v>
      </c>
      <c r="Y4447" t="s">
        <v>45</v>
      </c>
      <c r="Z4447">
        <f>VLOOKUP(Y4447,subcategory,2,FALSE)</f>
        <v>11</v>
      </c>
      <c r="AA4447" t="s">
        <v>1098</v>
      </c>
      <c r="AB4447">
        <v>31.68</v>
      </c>
      <c r="AC4447">
        <v>6</v>
      </c>
      <c r="AD4447">
        <v>0</v>
      </c>
      <c r="AE4447" s="4">
        <v>14.256</v>
      </c>
    </row>
    <row r="4448" spans="1:31" x14ac:dyDescent="0.3">
      <c r="A4448" s="2">
        <v>4447</v>
      </c>
      <c r="B4448" t="s">
        <v>6358</v>
      </c>
      <c r="C4448">
        <f>VLOOKUP(B4448,order,2,FALSE)</f>
        <v>2206</v>
      </c>
      <c r="D4448" s="3">
        <v>41959</v>
      </c>
      <c r="E4448" s="3">
        <v>41964</v>
      </c>
      <c r="F4448" t="s">
        <v>25</v>
      </c>
      <c r="G4448" s="10">
        <f>VLOOKUP(F4448,ship,2,FALSE)</f>
        <v>2</v>
      </c>
      <c r="H4448" t="s">
        <v>3511</v>
      </c>
      <c r="I4448">
        <f>VLOOKUP(H4448,customer,2,FALSE)</f>
        <v>257</v>
      </c>
      <c r="J4448" t="s">
        <v>1007</v>
      </c>
      <c r="K4448" t="s">
        <v>52</v>
      </c>
      <c r="L4448">
        <f>VLOOKUP(K4448,segment1,2,FALSE)</f>
        <v>3</v>
      </c>
      <c r="M4448" t="s">
        <v>3255</v>
      </c>
      <c r="N4448" t="s">
        <v>268</v>
      </c>
      <c r="O4448">
        <f>VLOOKUP(N4448,city,2,FALSE)</f>
        <v>42</v>
      </c>
      <c r="P4448" t="s">
        <v>132</v>
      </c>
      <c r="Q4448">
        <f>VLOOKUP(P4448,state,2,FALSE)</f>
        <v>15</v>
      </c>
      <c r="R4448">
        <v>47401</v>
      </c>
      <c r="S4448" t="s">
        <v>55</v>
      </c>
      <c r="T4448" s="10">
        <f>VLOOKUP(S4448,region,2,FALSE)</f>
        <v>3</v>
      </c>
      <c r="U4448" t="s">
        <v>4134</v>
      </c>
      <c r="V4448" t="s">
        <v>22</v>
      </c>
      <c r="W4448">
        <f>VLOOKUP(U4448,product,2,FALSE)</f>
        <v>25</v>
      </c>
      <c r="X4448">
        <f>VLOOKUP(V4448,category,2,FALSE)</f>
        <v>2</v>
      </c>
      <c r="Y4448" t="s">
        <v>3231</v>
      </c>
      <c r="Z4448">
        <f>VLOOKUP(Y4448,subcategory,2,FALSE)</f>
        <v>9</v>
      </c>
      <c r="AA4448" t="s">
        <v>1149</v>
      </c>
      <c r="AB4448">
        <v>29.12</v>
      </c>
      <c r="AC4448">
        <v>4</v>
      </c>
      <c r="AD4448">
        <v>0</v>
      </c>
      <c r="AE4448" s="4">
        <v>14.268800000000001</v>
      </c>
    </row>
    <row r="4449" spans="1:31" x14ac:dyDescent="0.3">
      <c r="A4449" s="2">
        <v>4448</v>
      </c>
      <c r="B4449" t="s">
        <v>6358</v>
      </c>
      <c r="C4449">
        <f>VLOOKUP(B4449,order,2,FALSE)</f>
        <v>2206</v>
      </c>
      <c r="D4449" s="3">
        <v>41959</v>
      </c>
      <c r="E4449" s="3">
        <v>41964</v>
      </c>
      <c r="F4449" t="s">
        <v>25</v>
      </c>
      <c r="G4449" s="10">
        <f>VLOOKUP(F4449,ship,2,FALSE)</f>
        <v>2</v>
      </c>
      <c r="H4449" t="s">
        <v>3511</v>
      </c>
      <c r="I4449">
        <f>VLOOKUP(H4449,customer,2,FALSE)</f>
        <v>257</v>
      </c>
      <c r="J4449" t="s">
        <v>1007</v>
      </c>
      <c r="K4449" t="s">
        <v>52</v>
      </c>
      <c r="L4449">
        <f>VLOOKUP(K4449,segment1,2,FALSE)</f>
        <v>3</v>
      </c>
      <c r="M4449" t="s">
        <v>3255</v>
      </c>
      <c r="N4449" t="s">
        <v>268</v>
      </c>
      <c r="O4449">
        <f>VLOOKUP(N4449,city,2,FALSE)</f>
        <v>42</v>
      </c>
      <c r="P4449" t="s">
        <v>132</v>
      </c>
      <c r="Q4449">
        <f>VLOOKUP(P4449,state,2,FALSE)</f>
        <v>15</v>
      </c>
      <c r="R4449">
        <v>47401</v>
      </c>
      <c r="S4449" t="s">
        <v>55</v>
      </c>
      <c r="T4449" s="10">
        <f>VLOOKUP(S4449,region,2,FALSE)</f>
        <v>3</v>
      </c>
      <c r="U4449" t="s">
        <v>4404</v>
      </c>
      <c r="V4449" t="s">
        <v>22</v>
      </c>
      <c r="W4449">
        <v>2225</v>
      </c>
      <c r="X4449">
        <f>VLOOKUP(V4449,category,2,FALSE)</f>
        <v>2</v>
      </c>
      <c r="Y4449" t="s">
        <v>3227</v>
      </c>
      <c r="Z4449">
        <f>VLOOKUP(Y4449,subcategory,2,FALSE)</f>
        <v>5</v>
      </c>
      <c r="AA4449" t="s">
        <v>1994</v>
      </c>
      <c r="AB4449">
        <v>169.45</v>
      </c>
      <c r="AC4449">
        <v>5</v>
      </c>
      <c r="AD4449">
        <v>0</v>
      </c>
      <c r="AE4449" s="4">
        <v>42.362499999999997</v>
      </c>
    </row>
    <row r="4450" spans="1:31" x14ac:dyDescent="0.3">
      <c r="A4450" s="2">
        <v>4449</v>
      </c>
      <c r="B4450" t="s">
        <v>7347</v>
      </c>
      <c r="C4450">
        <f>VLOOKUP(B4450,order,2,FALSE)</f>
        <v>2207</v>
      </c>
      <c r="D4450" s="3">
        <v>42174</v>
      </c>
      <c r="E4450" s="3">
        <v>42178</v>
      </c>
      <c r="F4450" t="s">
        <v>25</v>
      </c>
      <c r="G4450" s="10">
        <f>VLOOKUP(F4450,ship,2,FALSE)</f>
        <v>2</v>
      </c>
      <c r="H4450" t="s">
        <v>3364</v>
      </c>
      <c r="I4450">
        <f>VLOOKUP(H4450,customer,2,FALSE)</f>
        <v>110</v>
      </c>
      <c r="J4450" t="s">
        <v>463</v>
      </c>
      <c r="K4450" t="s">
        <v>9</v>
      </c>
      <c r="L4450">
        <f>VLOOKUP(K4450,segment1,2,FALSE)</f>
        <v>1</v>
      </c>
      <c r="M4450" t="s">
        <v>3255</v>
      </c>
      <c r="N4450" t="s">
        <v>19</v>
      </c>
      <c r="O4450">
        <f>VLOOKUP(N4450,city,2,FALSE)</f>
        <v>2</v>
      </c>
      <c r="P4450" t="s">
        <v>20</v>
      </c>
      <c r="Q4450">
        <f>VLOOKUP(P4450,state,2,FALSE)</f>
        <v>2</v>
      </c>
      <c r="R4450">
        <v>90032</v>
      </c>
      <c r="S4450" t="s">
        <v>21</v>
      </c>
      <c r="T4450" s="10">
        <f>VLOOKUP(S4450,region,2,FALSE)</f>
        <v>2</v>
      </c>
      <c r="U4450" t="s">
        <v>4640</v>
      </c>
      <c r="V4450" t="s">
        <v>13</v>
      </c>
      <c r="W4450">
        <f>VLOOKUP(U4450,product,2,FALSE)</f>
        <v>546</v>
      </c>
      <c r="X4450">
        <f>VLOOKUP(V4450,category,2,FALSE)</f>
        <v>1</v>
      </c>
      <c r="Y4450" t="s">
        <v>3228</v>
      </c>
      <c r="Z4450">
        <f>VLOOKUP(Y4450,subcategory,2,FALSE)</f>
        <v>6</v>
      </c>
      <c r="AA4450" t="s">
        <v>2505</v>
      </c>
      <c r="AB4450">
        <v>12.56</v>
      </c>
      <c r="AC4450">
        <v>2</v>
      </c>
      <c r="AD4450">
        <v>0</v>
      </c>
      <c r="AE4450" s="4">
        <v>4.0191999999999997</v>
      </c>
    </row>
    <row r="4451" spans="1:31" x14ac:dyDescent="0.3">
      <c r="A4451" s="2">
        <v>4450</v>
      </c>
      <c r="B4451" t="s">
        <v>7347</v>
      </c>
      <c r="C4451">
        <f>VLOOKUP(B4451,order,2,FALSE)</f>
        <v>2207</v>
      </c>
      <c r="D4451" s="3">
        <v>42174</v>
      </c>
      <c r="E4451" s="3">
        <v>42178</v>
      </c>
      <c r="F4451" t="s">
        <v>25</v>
      </c>
      <c r="G4451" s="10">
        <f>VLOOKUP(F4451,ship,2,FALSE)</f>
        <v>2</v>
      </c>
      <c r="H4451" t="s">
        <v>3364</v>
      </c>
      <c r="I4451">
        <f>VLOOKUP(H4451,customer,2,FALSE)</f>
        <v>110</v>
      </c>
      <c r="J4451" t="s">
        <v>463</v>
      </c>
      <c r="K4451" t="s">
        <v>9</v>
      </c>
      <c r="L4451">
        <f>VLOOKUP(K4451,segment1,2,FALSE)</f>
        <v>1</v>
      </c>
      <c r="M4451" t="s">
        <v>3255</v>
      </c>
      <c r="N4451" t="s">
        <v>19</v>
      </c>
      <c r="O4451">
        <f>VLOOKUP(N4451,city,2,FALSE)</f>
        <v>2</v>
      </c>
      <c r="P4451" t="s">
        <v>20</v>
      </c>
      <c r="Q4451">
        <f>VLOOKUP(P4451,state,2,FALSE)</f>
        <v>2</v>
      </c>
      <c r="R4451">
        <v>90032</v>
      </c>
      <c r="S4451" t="s">
        <v>21</v>
      </c>
      <c r="T4451" s="10">
        <f>VLOOKUP(S4451,region,2,FALSE)</f>
        <v>2</v>
      </c>
      <c r="U4451" t="s">
        <v>5195</v>
      </c>
      <c r="V4451" t="s">
        <v>22</v>
      </c>
      <c r="W4451">
        <v>2226</v>
      </c>
      <c r="X4451">
        <f>VLOOKUP(V4451,category,2,FALSE)</f>
        <v>2</v>
      </c>
      <c r="Y4451" t="s">
        <v>45</v>
      </c>
      <c r="Z4451">
        <f>VLOOKUP(Y4451,subcategory,2,FALSE)</f>
        <v>11</v>
      </c>
      <c r="AA4451" t="s">
        <v>2458</v>
      </c>
      <c r="AB4451">
        <v>6.48</v>
      </c>
      <c r="AC4451">
        <v>1</v>
      </c>
      <c r="AD4451">
        <v>0</v>
      </c>
      <c r="AE4451" s="4">
        <v>3.1104000000000003</v>
      </c>
    </row>
    <row r="4452" spans="1:31" x14ac:dyDescent="0.3">
      <c r="A4452" s="2">
        <v>4451</v>
      </c>
      <c r="B4452" t="s">
        <v>7347</v>
      </c>
      <c r="C4452">
        <f>VLOOKUP(B4452,order,2,FALSE)</f>
        <v>2207</v>
      </c>
      <c r="D4452" s="3">
        <v>42174</v>
      </c>
      <c r="E4452" s="3">
        <v>42178</v>
      </c>
      <c r="F4452" t="s">
        <v>25</v>
      </c>
      <c r="G4452" s="10">
        <f>VLOOKUP(F4452,ship,2,FALSE)</f>
        <v>2</v>
      </c>
      <c r="H4452" t="s">
        <v>3364</v>
      </c>
      <c r="I4452">
        <f>VLOOKUP(H4452,customer,2,FALSE)</f>
        <v>110</v>
      </c>
      <c r="J4452" t="s">
        <v>463</v>
      </c>
      <c r="K4452" t="s">
        <v>9</v>
      </c>
      <c r="L4452">
        <f>VLOOKUP(K4452,segment1,2,FALSE)</f>
        <v>1</v>
      </c>
      <c r="M4452" t="s">
        <v>3255</v>
      </c>
      <c r="N4452" t="s">
        <v>19</v>
      </c>
      <c r="O4452">
        <f>VLOOKUP(N4452,city,2,FALSE)</f>
        <v>2</v>
      </c>
      <c r="P4452" t="s">
        <v>20</v>
      </c>
      <c r="Q4452">
        <f>VLOOKUP(P4452,state,2,FALSE)</f>
        <v>2</v>
      </c>
      <c r="R4452">
        <v>90032</v>
      </c>
      <c r="S4452" t="s">
        <v>21</v>
      </c>
      <c r="T4452" s="10">
        <f>VLOOKUP(S4452,region,2,FALSE)</f>
        <v>2</v>
      </c>
      <c r="U4452" t="s">
        <v>4726</v>
      </c>
      <c r="V4452" t="s">
        <v>22</v>
      </c>
      <c r="W4452">
        <f>VLOOKUP(U4452,product,2,FALSE)</f>
        <v>634</v>
      </c>
      <c r="X4452">
        <f>VLOOKUP(V4452,category,2,FALSE)</f>
        <v>2</v>
      </c>
      <c r="Y4452" t="s">
        <v>103</v>
      </c>
      <c r="Z4452">
        <f>VLOOKUP(Y4452,subcategory,2,FALSE)</f>
        <v>13</v>
      </c>
      <c r="AA4452" t="s">
        <v>331</v>
      </c>
      <c r="AB4452">
        <v>186.69</v>
      </c>
      <c r="AC4452">
        <v>3</v>
      </c>
      <c r="AD4452">
        <v>0</v>
      </c>
      <c r="AE4452" s="4">
        <v>87.744299999999981</v>
      </c>
    </row>
    <row r="4453" spans="1:31" x14ac:dyDescent="0.3">
      <c r="A4453" s="2">
        <v>4452</v>
      </c>
      <c r="B4453" t="s">
        <v>8520</v>
      </c>
      <c r="C4453">
        <f>VLOOKUP(B4453,order,2,FALSE)</f>
        <v>2208</v>
      </c>
      <c r="D4453" s="3">
        <v>42555</v>
      </c>
      <c r="E4453" s="3">
        <v>42557</v>
      </c>
      <c r="F4453" t="s">
        <v>97</v>
      </c>
      <c r="G4453" s="10">
        <f>VLOOKUP(F4453,ship,2,FALSE)</f>
        <v>3</v>
      </c>
      <c r="H4453" t="s">
        <v>3986</v>
      </c>
      <c r="I4453">
        <f>VLOOKUP(H4453,customer,2,FALSE)</f>
        <v>732</v>
      </c>
      <c r="J4453" t="s">
        <v>2778</v>
      </c>
      <c r="K4453" t="s">
        <v>9</v>
      </c>
      <c r="L4453">
        <f>VLOOKUP(K4453,segment1,2,FALSE)</f>
        <v>1</v>
      </c>
      <c r="M4453" t="s">
        <v>3255</v>
      </c>
      <c r="N4453" t="s">
        <v>67</v>
      </c>
      <c r="O4453">
        <f>VLOOKUP(N4453,city,2,FALSE)</f>
        <v>9</v>
      </c>
      <c r="P4453" t="s">
        <v>20</v>
      </c>
      <c r="Q4453">
        <f>VLOOKUP(P4453,state,2,FALSE)</f>
        <v>2</v>
      </c>
      <c r="R4453">
        <v>94109</v>
      </c>
      <c r="S4453" t="s">
        <v>21</v>
      </c>
      <c r="T4453" s="10">
        <f>VLOOKUP(S4453,region,2,FALSE)</f>
        <v>2</v>
      </c>
      <c r="U4453" t="s">
        <v>4630</v>
      </c>
      <c r="V4453" t="s">
        <v>13</v>
      </c>
      <c r="W4453">
        <v>2227</v>
      </c>
      <c r="X4453">
        <f>VLOOKUP(V4453,category,2,FALSE)</f>
        <v>1</v>
      </c>
      <c r="Y4453" t="s">
        <v>3228</v>
      </c>
      <c r="Z4453">
        <f>VLOOKUP(Y4453,subcategory,2,FALSE)</f>
        <v>6</v>
      </c>
      <c r="AA4453" t="s">
        <v>1784</v>
      </c>
      <c r="AB4453">
        <v>25.4</v>
      </c>
      <c r="AC4453">
        <v>5</v>
      </c>
      <c r="AD4453">
        <v>0</v>
      </c>
      <c r="AE4453" s="4">
        <v>8.6359999999999992</v>
      </c>
    </row>
    <row r="4454" spans="1:31" x14ac:dyDescent="0.3">
      <c r="A4454" s="2">
        <v>4453</v>
      </c>
      <c r="B4454" t="s">
        <v>8520</v>
      </c>
      <c r="C4454">
        <f>VLOOKUP(B4454,order,2,FALSE)</f>
        <v>2208</v>
      </c>
      <c r="D4454" s="3">
        <v>42555</v>
      </c>
      <c r="E4454" s="3">
        <v>42557</v>
      </c>
      <c r="F4454" t="s">
        <v>97</v>
      </c>
      <c r="G4454" s="10">
        <f>VLOOKUP(F4454,ship,2,FALSE)</f>
        <v>3</v>
      </c>
      <c r="H4454" t="s">
        <v>3986</v>
      </c>
      <c r="I4454">
        <f>VLOOKUP(H4454,customer,2,FALSE)</f>
        <v>732</v>
      </c>
      <c r="J4454" t="s">
        <v>2778</v>
      </c>
      <c r="K4454" t="s">
        <v>9</v>
      </c>
      <c r="L4454">
        <f>VLOOKUP(K4454,segment1,2,FALSE)</f>
        <v>1</v>
      </c>
      <c r="M4454" t="s">
        <v>3255</v>
      </c>
      <c r="N4454" t="s">
        <v>67</v>
      </c>
      <c r="O4454">
        <f>VLOOKUP(N4454,city,2,FALSE)</f>
        <v>9</v>
      </c>
      <c r="P4454" t="s">
        <v>20</v>
      </c>
      <c r="Q4454">
        <f>VLOOKUP(P4454,state,2,FALSE)</f>
        <v>2</v>
      </c>
      <c r="R4454">
        <v>94109</v>
      </c>
      <c r="S4454" t="s">
        <v>21</v>
      </c>
      <c r="T4454" s="10">
        <f>VLOOKUP(S4454,region,2,FALSE)</f>
        <v>2</v>
      </c>
      <c r="U4454" t="s">
        <v>5724</v>
      </c>
      <c r="V4454" t="s">
        <v>22</v>
      </c>
      <c r="W4454">
        <f>VLOOKUP(U4454,product,2,FALSE)</f>
        <v>1665</v>
      </c>
      <c r="X4454">
        <f>VLOOKUP(V4454,category,2,FALSE)</f>
        <v>2</v>
      </c>
      <c r="Y4454" t="s">
        <v>103</v>
      </c>
      <c r="Z4454">
        <f>VLOOKUP(Y4454,subcategory,2,FALSE)</f>
        <v>13</v>
      </c>
      <c r="AA4454" t="s">
        <v>263</v>
      </c>
      <c r="AB4454">
        <v>43.96</v>
      </c>
      <c r="AC4454">
        <v>2</v>
      </c>
      <c r="AD4454">
        <v>0</v>
      </c>
      <c r="AE4454" s="4">
        <v>20.661200000000001</v>
      </c>
    </row>
    <row r="4455" spans="1:31" x14ac:dyDescent="0.3">
      <c r="A4455" s="2">
        <v>4454</v>
      </c>
      <c r="B4455" t="s">
        <v>8520</v>
      </c>
      <c r="C4455">
        <f>VLOOKUP(B4455,order,2,FALSE)</f>
        <v>2208</v>
      </c>
      <c r="D4455" s="3">
        <v>42555</v>
      </c>
      <c r="E4455" s="3">
        <v>42557</v>
      </c>
      <c r="F4455" t="s">
        <v>97</v>
      </c>
      <c r="G4455" s="10">
        <f>VLOOKUP(F4455,ship,2,FALSE)</f>
        <v>3</v>
      </c>
      <c r="H4455" t="s">
        <v>3986</v>
      </c>
      <c r="I4455">
        <f>VLOOKUP(H4455,customer,2,FALSE)</f>
        <v>732</v>
      </c>
      <c r="J4455" t="s">
        <v>2778</v>
      </c>
      <c r="K4455" t="s">
        <v>9</v>
      </c>
      <c r="L4455">
        <f>VLOOKUP(K4455,segment1,2,FALSE)</f>
        <v>1</v>
      </c>
      <c r="M4455" t="s">
        <v>3255</v>
      </c>
      <c r="N4455" t="s">
        <v>67</v>
      </c>
      <c r="O4455">
        <f>VLOOKUP(N4455,city,2,FALSE)</f>
        <v>9</v>
      </c>
      <c r="P4455" t="s">
        <v>20</v>
      </c>
      <c r="Q4455">
        <f>VLOOKUP(P4455,state,2,FALSE)</f>
        <v>2</v>
      </c>
      <c r="R4455">
        <v>94109</v>
      </c>
      <c r="S4455" t="s">
        <v>21</v>
      </c>
      <c r="T4455" s="10">
        <f>VLOOKUP(S4455,region,2,FALSE)</f>
        <v>2</v>
      </c>
      <c r="U4455" t="s">
        <v>4876</v>
      </c>
      <c r="V4455" t="s">
        <v>13</v>
      </c>
      <c r="W4455">
        <v>2228</v>
      </c>
      <c r="X4455">
        <f>VLOOKUP(V4455,category,2,FALSE)</f>
        <v>1</v>
      </c>
      <c r="Y4455" t="s">
        <v>14</v>
      </c>
      <c r="Z4455">
        <f>VLOOKUP(Y4455,subcategory,2,FALSE)</f>
        <v>1</v>
      </c>
      <c r="AA4455" t="s">
        <v>2595</v>
      </c>
      <c r="AB4455">
        <v>1279.165</v>
      </c>
      <c r="AC4455">
        <v>5</v>
      </c>
      <c r="AD4455">
        <v>0.15</v>
      </c>
      <c r="AE4455" s="4">
        <v>225.73499999999993</v>
      </c>
    </row>
    <row r="4456" spans="1:31" x14ac:dyDescent="0.3">
      <c r="A4456" s="2">
        <v>4455</v>
      </c>
      <c r="B4456" t="s">
        <v>8520</v>
      </c>
      <c r="C4456">
        <f>VLOOKUP(B4456,order,2,FALSE)</f>
        <v>2208</v>
      </c>
      <c r="D4456" s="3">
        <v>42555</v>
      </c>
      <c r="E4456" s="3">
        <v>42557</v>
      </c>
      <c r="F4456" t="s">
        <v>97</v>
      </c>
      <c r="G4456" s="10">
        <f>VLOOKUP(F4456,ship,2,FALSE)</f>
        <v>3</v>
      </c>
      <c r="H4456" t="s">
        <v>3986</v>
      </c>
      <c r="I4456">
        <f>VLOOKUP(H4456,customer,2,FALSE)</f>
        <v>732</v>
      </c>
      <c r="J4456" t="s">
        <v>2778</v>
      </c>
      <c r="K4456" t="s">
        <v>9</v>
      </c>
      <c r="L4456">
        <f>VLOOKUP(K4456,segment1,2,FALSE)</f>
        <v>1</v>
      </c>
      <c r="M4456" t="s">
        <v>3255</v>
      </c>
      <c r="N4456" t="s">
        <v>67</v>
      </c>
      <c r="O4456">
        <f>VLOOKUP(N4456,city,2,FALSE)</f>
        <v>9</v>
      </c>
      <c r="P4456" t="s">
        <v>20</v>
      </c>
      <c r="Q4456">
        <f>VLOOKUP(P4456,state,2,FALSE)</f>
        <v>2</v>
      </c>
      <c r="R4456">
        <v>94109</v>
      </c>
      <c r="S4456" t="s">
        <v>21</v>
      </c>
      <c r="T4456" s="10">
        <f>VLOOKUP(S4456,region,2,FALSE)</f>
        <v>2</v>
      </c>
      <c r="U4456" t="s">
        <v>4790</v>
      </c>
      <c r="V4456" t="s">
        <v>22</v>
      </c>
      <c r="W4456">
        <f>VLOOKUP(U4456,product,2,FALSE)</f>
        <v>701</v>
      </c>
      <c r="X4456">
        <f>VLOOKUP(V4456,category,2,FALSE)</f>
        <v>2</v>
      </c>
      <c r="Y4456" t="s">
        <v>3227</v>
      </c>
      <c r="Z4456">
        <f>VLOOKUP(Y4456,subcategory,2,FALSE)</f>
        <v>5</v>
      </c>
      <c r="AA4456" t="s">
        <v>1763</v>
      </c>
      <c r="AB4456">
        <v>27.92</v>
      </c>
      <c r="AC4456">
        <v>4</v>
      </c>
      <c r="AD4456">
        <v>0</v>
      </c>
      <c r="AE4456" s="4">
        <v>0.5583999999999989</v>
      </c>
    </row>
    <row r="4457" spans="1:31" x14ac:dyDescent="0.3">
      <c r="A4457" s="2">
        <v>4456</v>
      </c>
      <c r="B4457" t="s">
        <v>7348</v>
      </c>
      <c r="C4457">
        <f>VLOOKUP(B4457,order,2,FALSE)</f>
        <v>2209</v>
      </c>
      <c r="D4457" s="3">
        <v>42250</v>
      </c>
      <c r="E4457" s="3">
        <v>42255</v>
      </c>
      <c r="F4457" t="s">
        <v>25</v>
      </c>
      <c r="G4457" s="10">
        <f>VLOOKUP(F4457,ship,2,FALSE)</f>
        <v>2</v>
      </c>
      <c r="H4457" t="s">
        <v>3612</v>
      </c>
      <c r="I4457">
        <f>VLOOKUP(H4457,customer,2,FALSE)</f>
        <v>358</v>
      </c>
      <c r="J4457" t="s">
        <v>1333</v>
      </c>
      <c r="K4457" t="s">
        <v>52</v>
      </c>
      <c r="L4457">
        <f>VLOOKUP(K4457,segment1,2,FALSE)</f>
        <v>3</v>
      </c>
      <c r="M4457" t="s">
        <v>3255</v>
      </c>
      <c r="N4457" t="s">
        <v>67</v>
      </c>
      <c r="O4457">
        <f>VLOOKUP(N4457,city,2,FALSE)</f>
        <v>9</v>
      </c>
      <c r="P4457" t="s">
        <v>20</v>
      </c>
      <c r="Q4457">
        <f>VLOOKUP(P4457,state,2,FALSE)</f>
        <v>2</v>
      </c>
      <c r="R4457">
        <v>94110</v>
      </c>
      <c r="S4457" t="s">
        <v>21</v>
      </c>
      <c r="T4457" s="10">
        <f>VLOOKUP(S4457,region,2,FALSE)</f>
        <v>2</v>
      </c>
      <c r="U4457" t="s">
        <v>4496</v>
      </c>
      <c r="V4457" t="s">
        <v>13</v>
      </c>
      <c r="W4457">
        <v>2229</v>
      </c>
      <c r="X4457">
        <f>VLOOKUP(V4457,category,2,FALSE)</f>
        <v>1</v>
      </c>
      <c r="Y4457" t="s">
        <v>3226</v>
      </c>
      <c r="Z4457">
        <f>VLOOKUP(Y4457,subcategory,2,FALSE)</f>
        <v>2</v>
      </c>
      <c r="AA4457" t="s">
        <v>741</v>
      </c>
      <c r="AB4457">
        <v>129.56800000000001</v>
      </c>
      <c r="AC4457">
        <v>2</v>
      </c>
      <c r="AD4457">
        <v>0.2</v>
      </c>
      <c r="AE4457" s="4">
        <v>-12.956799999999994</v>
      </c>
    </row>
    <row r="4458" spans="1:31" x14ac:dyDescent="0.3">
      <c r="A4458" s="2">
        <v>4457</v>
      </c>
      <c r="B4458" t="s">
        <v>7348</v>
      </c>
      <c r="C4458">
        <f>VLOOKUP(B4458,order,2,FALSE)</f>
        <v>2209</v>
      </c>
      <c r="D4458" s="3">
        <v>42250</v>
      </c>
      <c r="E4458" s="3">
        <v>42255</v>
      </c>
      <c r="F4458" t="s">
        <v>25</v>
      </c>
      <c r="G4458" s="10">
        <f>VLOOKUP(F4458,ship,2,FALSE)</f>
        <v>2</v>
      </c>
      <c r="H4458" t="s">
        <v>3612</v>
      </c>
      <c r="I4458">
        <f>VLOOKUP(H4458,customer,2,FALSE)</f>
        <v>358</v>
      </c>
      <c r="J4458" t="s">
        <v>1333</v>
      </c>
      <c r="K4458" t="s">
        <v>52</v>
      </c>
      <c r="L4458">
        <f>VLOOKUP(K4458,segment1,2,FALSE)</f>
        <v>3</v>
      </c>
      <c r="M4458" t="s">
        <v>3255</v>
      </c>
      <c r="N4458" t="s">
        <v>67</v>
      </c>
      <c r="O4458">
        <f>VLOOKUP(N4458,city,2,FALSE)</f>
        <v>9</v>
      </c>
      <c r="P4458" t="s">
        <v>20</v>
      </c>
      <c r="Q4458">
        <f>VLOOKUP(P4458,state,2,FALSE)</f>
        <v>2</v>
      </c>
      <c r="R4458">
        <v>94110</v>
      </c>
      <c r="S4458" t="s">
        <v>21</v>
      </c>
      <c r="T4458" s="10">
        <f>VLOOKUP(S4458,region,2,FALSE)</f>
        <v>2</v>
      </c>
      <c r="U4458" t="s">
        <v>4232</v>
      </c>
      <c r="V4458" t="s">
        <v>22</v>
      </c>
      <c r="W4458">
        <f>VLOOKUP(U4458,product,2,FALSE)</f>
        <v>123</v>
      </c>
      <c r="X4458">
        <f>VLOOKUP(V4458,category,2,FALSE)</f>
        <v>2</v>
      </c>
      <c r="Y4458" t="s">
        <v>3231</v>
      </c>
      <c r="Z4458">
        <f>VLOOKUP(Y4458,subcategory,2,FALSE)</f>
        <v>9</v>
      </c>
      <c r="AA4458" t="s">
        <v>231</v>
      </c>
      <c r="AB4458">
        <v>6.3680000000000003</v>
      </c>
      <c r="AC4458">
        <v>2</v>
      </c>
      <c r="AD4458">
        <v>0.2</v>
      </c>
      <c r="AE4458" s="4">
        <v>2.1492</v>
      </c>
    </row>
    <row r="4459" spans="1:31" x14ac:dyDescent="0.3">
      <c r="A4459" s="2">
        <v>4458</v>
      </c>
      <c r="B4459" t="s">
        <v>9984</v>
      </c>
      <c r="C4459">
        <f>VLOOKUP(B4459,order,2,FALSE)</f>
        <v>2210</v>
      </c>
      <c r="D4459" s="3">
        <v>42954</v>
      </c>
      <c r="E4459" s="3">
        <v>42959</v>
      </c>
      <c r="F4459" t="s">
        <v>25</v>
      </c>
      <c r="G4459" s="10">
        <f>VLOOKUP(F4459,ship,2,FALSE)</f>
        <v>2</v>
      </c>
      <c r="H4459" t="s">
        <v>3685</v>
      </c>
      <c r="I4459">
        <f>VLOOKUP(H4459,customer,2,FALSE)</f>
        <v>431</v>
      </c>
      <c r="J4459" t="s">
        <v>1619</v>
      </c>
      <c r="K4459" t="s">
        <v>9</v>
      </c>
      <c r="L4459">
        <f>VLOOKUP(K4459,segment1,2,FALSE)</f>
        <v>1</v>
      </c>
      <c r="M4459" t="s">
        <v>3255</v>
      </c>
      <c r="N4459" t="s">
        <v>312</v>
      </c>
      <c r="O4459">
        <f>VLOOKUP(N4459,city,2,FALSE)</f>
        <v>50</v>
      </c>
      <c r="P4459" t="s">
        <v>20</v>
      </c>
      <c r="Q4459">
        <f>VLOOKUP(P4459,state,2,FALSE)</f>
        <v>2</v>
      </c>
      <c r="R4459">
        <v>95123</v>
      </c>
      <c r="S4459" t="s">
        <v>21</v>
      </c>
      <c r="T4459" s="10">
        <f>VLOOKUP(S4459,region,2,FALSE)</f>
        <v>2</v>
      </c>
      <c r="U4459" t="s">
        <v>5261</v>
      </c>
      <c r="V4459" t="s">
        <v>22</v>
      </c>
      <c r="W4459">
        <v>2230</v>
      </c>
      <c r="X4459">
        <f>VLOOKUP(V4459,category,2,FALSE)</f>
        <v>2</v>
      </c>
      <c r="Y4459" t="s">
        <v>45</v>
      </c>
      <c r="Z4459">
        <f>VLOOKUP(Y4459,subcategory,2,FALSE)</f>
        <v>11</v>
      </c>
      <c r="AA4459" t="s">
        <v>2063</v>
      </c>
      <c r="AB4459">
        <v>244.54999999999998</v>
      </c>
      <c r="AC4459">
        <v>5</v>
      </c>
      <c r="AD4459">
        <v>0</v>
      </c>
      <c r="AE4459" s="4">
        <v>114.93849999999998</v>
      </c>
    </row>
    <row r="4460" spans="1:31" x14ac:dyDescent="0.3">
      <c r="A4460" s="2">
        <v>4459</v>
      </c>
      <c r="B4460" t="s">
        <v>9985</v>
      </c>
      <c r="C4460">
        <f>VLOOKUP(B4460,order,2,FALSE)</f>
        <v>2211</v>
      </c>
      <c r="D4460" s="3">
        <v>42807</v>
      </c>
      <c r="E4460" s="3">
        <v>42814</v>
      </c>
      <c r="F4460" t="s">
        <v>25</v>
      </c>
      <c r="G4460" s="10">
        <f>VLOOKUP(F4460,ship,2,FALSE)</f>
        <v>2</v>
      </c>
      <c r="H4460" t="s">
        <v>3594</v>
      </c>
      <c r="I4460">
        <f>VLOOKUP(H4460,customer,2,FALSE)</f>
        <v>340</v>
      </c>
      <c r="J4460" t="s">
        <v>1283</v>
      </c>
      <c r="K4460" t="s">
        <v>9</v>
      </c>
      <c r="L4460">
        <f>VLOOKUP(K4460,segment1,2,FALSE)</f>
        <v>1</v>
      </c>
      <c r="M4460" t="s">
        <v>3255</v>
      </c>
      <c r="N4460" t="s">
        <v>398</v>
      </c>
      <c r="O4460">
        <f>VLOOKUP(N4460,city,2,FALSE)</f>
        <v>61</v>
      </c>
      <c r="P4460" t="s">
        <v>228</v>
      </c>
      <c r="Q4460">
        <f>VLOOKUP(P4460,state,2,FALSE)</f>
        <v>23</v>
      </c>
      <c r="R4460">
        <v>80219</v>
      </c>
      <c r="S4460" t="s">
        <v>21</v>
      </c>
      <c r="T4460" s="10">
        <f>VLOOKUP(S4460,region,2,FALSE)</f>
        <v>2</v>
      </c>
      <c r="U4460" t="s">
        <v>4565</v>
      </c>
      <c r="V4460" t="s">
        <v>22</v>
      </c>
      <c r="W4460">
        <f>VLOOKUP(U4460,product,2,FALSE)</f>
        <v>466</v>
      </c>
      <c r="X4460">
        <f>VLOOKUP(V4460,category,2,FALSE)</f>
        <v>2</v>
      </c>
      <c r="Y4460" t="s">
        <v>3233</v>
      </c>
      <c r="Z4460">
        <f>VLOOKUP(Y4460,subcategory,2,FALSE)</f>
        <v>15</v>
      </c>
      <c r="AA4460" t="s">
        <v>1785</v>
      </c>
      <c r="AB4460">
        <v>1332.4960000000001</v>
      </c>
      <c r="AC4460">
        <v>2</v>
      </c>
      <c r="AD4460">
        <v>0.2</v>
      </c>
      <c r="AE4460" s="4">
        <v>-299.8116</v>
      </c>
    </row>
    <row r="4461" spans="1:31" x14ac:dyDescent="0.3">
      <c r="A4461" s="2">
        <v>4460</v>
      </c>
      <c r="B4461" t="s">
        <v>9986</v>
      </c>
      <c r="C4461">
        <f>VLOOKUP(B4461,order,2,FALSE)</f>
        <v>2212</v>
      </c>
      <c r="D4461" s="3">
        <v>43006</v>
      </c>
      <c r="E4461" s="3">
        <v>43009</v>
      </c>
      <c r="F4461" t="s">
        <v>97</v>
      </c>
      <c r="G4461" s="10">
        <f>VLOOKUP(F4461,ship,2,FALSE)</f>
        <v>3</v>
      </c>
      <c r="H4461" t="s">
        <v>3539</v>
      </c>
      <c r="I4461">
        <f>VLOOKUP(H4461,customer,2,FALSE)</f>
        <v>285</v>
      </c>
      <c r="J4461" t="s">
        <v>1101</v>
      </c>
      <c r="K4461" t="s">
        <v>52</v>
      </c>
      <c r="L4461">
        <f>VLOOKUP(K4461,segment1,2,FALSE)</f>
        <v>3</v>
      </c>
      <c r="M4461" t="s">
        <v>3255</v>
      </c>
      <c r="N4461" t="s">
        <v>227</v>
      </c>
      <c r="O4461">
        <f>VLOOKUP(N4461,city,2,FALSE)</f>
        <v>35</v>
      </c>
      <c r="P4461" t="s">
        <v>228</v>
      </c>
      <c r="Q4461">
        <f>VLOOKUP(P4461,state,2,FALSE)</f>
        <v>23</v>
      </c>
      <c r="R4461">
        <v>80013</v>
      </c>
      <c r="S4461" t="s">
        <v>21</v>
      </c>
      <c r="T4461" s="10">
        <f>VLOOKUP(S4461,region,2,FALSE)</f>
        <v>2</v>
      </c>
      <c r="U4461" t="s">
        <v>4613</v>
      </c>
      <c r="V4461" t="s">
        <v>13</v>
      </c>
      <c r="W4461">
        <v>2231</v>
      </c>
      <c r="X4461">
        <f>VLOOKUP(V4461,category,2,FALSE)</f>
        <v>1</v>
      </c>
      <c r="Y4461" t="s">
        <v>3228</v>
      </c>
      <c r="Z4461">
        <f>VLOOKUP(Y4461,subcategory,2,FALSE)</f>
        <v>6</v>
      </c>
      <c r="AA4461" t="s">
        <v>3013</v>
      </c>
      <c r="AB4461">
        <v>32.776000000000003</v>
      </c>
      <c r="AC4461">
        <v>1</v>
      </c>
      <c r="AD4461">
        <v>0.2</v>
      </c>
      <c r="AE4461" s="4">
        <v>3.2776000000000014</v>
      </c>
    </row>
    <row r="4462" spans="1:31" x14ac:dyDescent="0.3">
      <c r="A4462" s="2">
        <v>4461</v>
      </c>
      <c r="B4462" t="s">
        <v>9986</v>
      </c>
      <c r="C4462">
        <f>VLOOKUP(B4462,order,2,FALSE)</f>
        <v>2212</v>
      </c>
      <c r="D4462" s="3">
        <v>43006</v>
      </c>
      <c r="E4462" s="3">
        <v>43009</v>
      </c>
      <c r="F4462" t="s">
        <v>97</v>
      </c>
      <c r="G4462" s="10">
        <f>VLOOKUP(F4462,ship,2,FALSE)</f>
        <v>3</v>
      </c>
      <c r="H4462" t="s">
        <v>3539</v>
      </c>
      <c r="I4462">
        <f>VLOOKUP(H4462,customer,2,FALSE)</f>
        <v>285</v>
      </c>
      <c r="J4462" t="s">
        <v>1101</v>
      </c>
      <c r="K4462" t="s">
        <v>52</v>
      </c>
      <c r="L4462">
        <f>VLOOKUP(K4462,segment1,2,FALSE)</f>
        <v>3</v>
      </c>
      <c r="M4462" t="s">
        <v>3255</v>
      </c>
      <c r="N4462" t="s">
        <v>227</v>
      </c>
      <c r="O4462">
        <f>VLOOKUP(N4462,city,2,FALSE)</f>
        <v>35</v>
      </c>
      <c r="P4462" t="s">
        <v>228</v>
      </c>
      <c r="Q4462">
        <f>VLOOKUP(P4462,state,2,FALSE)</f>
        <v>23</v>
      </c>
      <c r="R4462">
        <v>80013</v>
      </c>
      <c r="S4462" t="s">
        <v>21</v>
      </c>
      <c r="T4462" s="10">
        <f>VLOOKUP(S4462,region,2,FALSE)</f>
        <v>2</v>
      </c>
      <c r="U4462" t="s">
        <v>4304</v>
      </c>
      <c r="V4462" t="s">
        <v>22</v>
      </c>
      <c r="W4462">
        <f>VLOOKUP(U4462,product,2,FALSE)</f>
        <v>197</v>
      </c>
      <c r="X4462">
        <f>VLOOKUP(V4462,category,2,FALSE)</f>
        <v>2</v>
      </c>
      <c r="Y4462" t="s">
        <v>3227</v>
      </c>
      <c r="Z4462">
        <f>VLOOKUP(Y4462,subcategory,2,FALSE)</f>
        <v>5</v>
      </c>
      <c r="AA4462" t="s">
        <v>739</v>
      </c>
      <c r="AB4462">
        <v>147.184</v>
      </c>
      <c r="AC4462">
        <v>2</v>
      </c>
      <c r="AD4462">
        <v>0.2</v>
      </c>
      <c r="AE4462" s="4">
        <v>-29.436800000000012</v>
      </c>
    </row>
    <row r="4463" spans="1:31" x14ac:dyDescent="0.3">
      <c r="A4463" s="2">
        <v>4462</v>
      </c>
      <c r="B4463" t="s">
        <v>9986</v>
      </c>
      <c r="C4463">
        <f>VLOOKUP(B4463,order,2,FALSE)</f>
        <v>2212</v>
      </c>
      <c r="D4463" s="3">
        <v>43006</v>
      </c>
      <c r="E4463" s="3">
        <v>43009</v>
      </c>
      <c r="F4463" t="s">
        <v>97</v>
      </c>
      <c r="G4463" s="10">
        <f>VLOOKUP(F4463,ship,2,FALSE)</f>
        <v>3</v>
      </c>
      <c r="H4463" t="s">
        <v>3539</v>
      </c>
      <c r="I4463">
        <f>VLOOKUP(H4463,customer,2,FALSE)</f>
        <v>285</v>
      </c>
      <c r="J4463" t="s">
        <v>1101</v>
      </c>
      <c r="K4463" t="s">
        <v>52</v>
      </c>
      <c r="L4463">
        <f>VLOOKUP(K4463,segment1,2,FALSE)</f>
        <v>3</v>
      </c>
      <c r="M4463" t="s">
        <v>3255</v>
      </c>
      <c r="N4463" t="s">
        <v>227</v>
      </c>
      <c r="O4463">
        <f>VLOOKUP(N4463,city,2,FALSE)</f>
        <v>35</v>
      </c>
      <c r="P4463" t="s">
        <v>228</v>
      </c>
      <c r="Q4463">
        <f>VLOOKUP(P4463,state,2,FALSE)</f>
        <v>23</v>
      </c>
      <c r="R4463">
        <v>80013</v>
      </c>
      <c r="S4463" t="s">
        <v>21</v>
      </c>
      <c r="T4463" s="10">
        <f>VLOOKUP(S4463,region,2,FALSE)</f>
        <v>2</v>
      </c>
      <c r="U4463" t="s">
        <v>4260</v>
      </c>
      <c r="V4463" t="s">
        <v>35</v>
      </c>
      <c r="W4463">
        <v>2232</v>
      </c>
      <c r="X4463">
        <f>VLOOKUP(V4463,category,2,FALSE)</f>
        <v>3</v>
      </c>
      <c r="Y4463" t="s">
        <v>3232</v>
      </c>
      <c r="Z4463">
        <f>VLOOKUP(Y4463,subcategory,2,FALSE)</f>
        <v>12</v>
      </c>
      <c r="AA4463" t="s">
        <v>120</v>
      </c>
      <c r="AB4463">
        <v>54.384000000000007</v>
      </c>
      <c r="AC4463">
        <v>2</v>
      </c>
      <c r="AD4463">
        <v>0.2</v>
      </c>
      <c r="AE4463" s="4">
        <v>1.359599999999995</v>
      </c>
    </row>
    <row r="4464" spans="1:31" x14ac:dyDescent="0.3">
      <c r="A4464" s="2">
        <v>4463</v>
      </c>
      <c r="B4464" t="s">
        <v>9986</v>
      </c>
      <c r="C4464">
        <f>VLOOKUP(B4464,order,2,FALSE)</f>
        <v>2212</v>
      </c>
      <c r="D4464" s="3">
        <v>43006</v>
      </c>
      <c r="E4464" s="3">
        <v>43009</v>
      </c>
      <c r="F4464" t="s">
        <v>97</v>
      </c>
      <c r="G4464" s="10">
        <f>VLOOKUP(F4464,ship,2,FALSE)</f>
        <v>3</v>
      </c>
      <c r="H4464" t="s">
        <v>3539</v>
      </c>
      <c r="I4464">
        <f>VLOOKUP(H4464,customer,2,FALSE)</f>
        <v>285</v>
      </c>
      <c r="J4464" t="s">
        <v>1101</v>
      </c>
      <c r="K4464" t="s">
        <v>52</v>
      </c>
      <c r="L4464">
        <f>VLOOKUP(K4464,segment1,2,FALSE)</f>
        <v>3</v>
      </c>
      <c r="M4464" t="s">
        <v>3255</v>
      </c>
      <c r="N4464" t="s">
        <v>227</v>
      </c>
      <c r="O4464">
        <f>VLOOKUP(N4464,city,2,FALSE)</f>
        <v>35</v>
      </c>
      <c r="P4464" t="s">
        <v>228</v>
      </c>
      <c r="Q4464">
        <f>VLOOKUP(P4464,state,2,FALSE)</f>
        <v>23</v>
      </c>
      <c r="R4464">
        <v>80013</v>
      </c>
      <c r="S4464" t="s">
        <v>21</v>
      </c>
      <c r="T4464" s="10">
        <f>VLOOKUP(S4464,region,2,FALSE)</f>
        <v>2</v>
      </c>
      <c r="U4464" t="s">
        <v>5318</v>
      </c>
      <c r="V4464" t="s">
        <v>22</v>
      </c>
      <c r="W4464">
        <f>VLOOKUP(U4464,product,2,FALSE)</f>
        <v>1243</v>
      </c>
      <c r="X4464">
        <f>VLOOKUP(V4464,category,2,FALSE)</f>
        <v>2</v>
      </c>
      <c r="Y4464" t="s">
        <v>3231</v>
      </c>
      <c r="Z4464">
        <f>VLOOKUP(Y4464,subcategory,2,FALSE)</f>
        <v>9</v>
      </c>
      <c r="AA4464" t="s">
        <v>2133</v>
      </c>
      <c r="AB4464">
        <v>76.77600000000001</v>
      </c>
      <c r="AC4464">
        <v>4</v>
      </c>
      <c r="AD4464">
        <v>0.7</v>
      </c>
      <c r="AE4464" s="4">
        <v>-58.861599999999981</v>
      </c>
    </row>
    <row r="4465" spans="1:31" x14ac:dyDescent="0.3">
      <c r="A4465" s="2">
        <v>4464</v>
      </c>
      <c r="B4465" t="s">
        <v>9986</v>
      </c>
      <c r="C4465">
        <f>VLOOKUP(B4465,order,2,FALSE)</f>
        <v>2212</v>
      </c>
      <c r="D4465" s="3">
        <v>43006</v>
      </c>
      <c r="E4465" s="3">
        <v>43009</v>
      </c>
      <c r="F4465" t="s">
        <v>97</v>
      </c>
      <c r="G4465" s="10">
        <f>VLOOKUP(F4465,ship,2,FALSE)</f>
        <v>3</v>
      </c>
      <c r="H4465" t="s">
        <v>3539</v>
      </c>
      <c r="I4465">
        <f>VLOOKUP(H4465,customer,2,FALSE)</f>
        <v>285</v>
      </c>
      <c r="J4465" t="s">
        <v>1101</v>
      </c>
      <c r="K4465" t="s">
        <v>52</v>
      </c>
      <c r="L4465">
        <f>VLOOKUP(K4465,segment1,2,FALSE)</f>
        <v>3</v>
      </c>
      <c r="M4465" t="s">
        <v>3255</v>
      </c>
      <c r="N4465" t="s">
        <v>227</v>
      </c>
      <c r="O4465">
        <f>VLOOKUP(N4465,city,2,FALSE)</f>
        <v>35</v>
      </c>
      <c r="P4465" t="s">
        <v>228</v>
      </c>
      <c r="Q4465">
        <f>VLOOKUP(P4465,state,2,FALSE)</f>
        <v>23</v>
      </c>
      <c r="R4465">
        <v>80013</v>
      </c>
      <c r="S4465" t="s">
        <v>21</v>
      </c>
      <c r="T4465" s="10">
        <f>VLOOKUP(S4465,region,2,FALSE)</f>
        <v>2</v>
      </c>
      <c r="U4465" t="s">
        <v>5725</v>
      </c>
      <c r="V4465" t="s">
        <v>22</v>
      </c>
      <c r="W4465">
        <v>2233</v>
      </c>
      <c r="X4465">
        <f>VLOOKUP(V4465,category,2,FALSE)</f>
        <v>2</v>
      </c>
      <c r="Y4465" t="s">
        <v>45</v>
      </c>
      <c r="Z4465">
        <f>VLOOKUP(Y4465,subcategory,2,FALSE)</f>
        <v>11</v>
      </c>
      <c r="AA4465" t="s">
        <v>449</v>
      </c>
      <c r="AB4465">
        <v>14.352000000000002</v>
      </c>
      <c r="AC4465">
        <v>3</v>
      </c>
      <c r="AD4465">
        <v>0.2</v>
      </c>
      <c r="AE4465" s="4">
        <v>5.2026000000000003</v>
      </c>
    </row>
    <row r="4466" spans="1:31" x14ac:dyDescent="0.3">
      <c r="A4466" s="2">
        <v>4465</v>
      </c>
      <c r="B4466" t="s">
        <v>9986</v>
      </c>
      <c r="C4466">
        <f>VLOOKUP(B4466,order,2,FALSE)</f>
        <v>2212</v>
      </c>
      <c r="D4466" s="3">
        <v>43006</v>
      </c>
      <c r="E4466" s="3">
        <v>43009</v>
      </c>
      <c r="F4466" t="s">
        <v>97</v>
      </c>
      <c r="G4466" s="10">
        <f>VLOOKUP(F4466,ship,2,FALSE)</f>
        <v>3</v>
      </c>
      <c r="H4466" t="s">
        <v>3539</v>
      </c>
      <c r="I4466">
        <f>VLOOKUP(H4466,customer,2,FALSE)</f>
        <v>285</v>
      </c>
      <c r="J4466" t="s">
        <v>1101</v>
      </c>
      <c r="K4466" t="s">
        <v>52</v>
      </c>
      <c r="L4466">
        <f>VLOOKUP(K4466,segment1,2,FALSE)</f>
        <v>3</v>
      </c>
      <c r="M4466" t="s">
        <v>3255</v>
      </c>
      <c r="N4466" t="s">
        <v>227</v>
      </c>
      <c r="O4466">
        <f>VLOOKUP(N4466,city,2,FALSE)</f>
        <v>35</v>
      </c>
      <c r="P4466" t="s">
        <v>228</v>
      </c>
      <c r="Q4466">
        <f>VLOOKUP(P4466,state,2,FALSE)</f>
        <v>23</v>
      </c>
      <c r="R4466">
        <v>80013</v>
      </c>
      <c r="S4466" t="s">
        <v>21</v>
      </c>
      <c r="T4466" s="10">
        <f>VLOOKUP(S4466,region,2,FALSE)</f>
        <v>2</v>
      </c>
      <c r="U4466" t="s">
        <v>4272</v>
      </c>
      <c r="V4466" t="s">
        <v>22</v>
      </c>
      <c r="W4466">
        <f>VLOOKUP(U4466,product,2,FALSE)</f>
        <v>165</v>
      </c>
      <c r="X4466">
        <f>VLOOKUP(V4466,category,2,FALSE)</f>
        <v>2</v>
      </c>
      <c r="Y4466" t="s">
        <v>38</v>
      </c>
      <c r="Z4466">
        <f>VLOOKUP(Y4466,subcategory,2,FALSE)</f>
        <v>10</v>
      </c>
      <c r="AA4466" t="s">
        <v>2394</v>
      </c>
      <c r="AB4466">
        <v>209.79200000000003</v>
      </c>
      <c r="AC4466">
        <v>2</v>
      </c>
      <c r="AD4466">
        <v>0.2</v>
      </c>
      <c r="AE4466" s="4">
        <v>26.22399999999999</v>
      </c>
    </row>
    <row r="4467" spans="1:31" x14ac:dyDescent="0.3">
      <c r="A4467" s="2">
        <v>4466</v>
      </c>
      <c r="B4467" t="s">
        <v>7349</v>
      </c>
      <c r="C4467">
        <f>VLOOKUP(B4467,order,2,FALSE)</f>
        <v>2213</v>
      </c>
      <c r="D4467" s="3">
        <v>42223</v>
      </c>
      <c r="E4467" s="3">
        <v>42227</v>
      </c>
      <c r="F4467" t="s">
        <v>25</v>
      </c>
      <c r="G4467" s="10">
        <f>VLOOKUP(F4467,ship,2,FALSE)</f>
        <v>2</v>
      </c>
      <c r="H4467" t="s">
        <v>3629</v>
      </c>
      <c r="I4467">
        <f>VLOOKUP(H4467,customer,2,FALSE)</f>
        <v>375</v>
      </c>
      <c r="J4467" t="s">
        <v>1388</v>
      </c>
      <c r="K4467" t="s">
        <v>18</v>
      </c>
      <c r="L4467">
        <f>VLOOKUP(K4467,segment1,2,FALSE)</f>
        <v>2</v>
      </c>
      <c r="M4467" t="s">
        <v>3255</v>
      </c>
      <c r="N4467" t="s">
        <v>2816</v>
      </c>
      <c r="O4467">
        <f>VLOOKUP(N4467,city,2,FALSE)</f>
        <v>395</v>
      </c>
      <c r="P4467" t="s">
        <v>2557</v>
      </c>
      <c r="Q4467">
        <f>VLOOKUP(P4467,state,2,FALSE)</f>
        <v>46</v>
      </c>
      <c r="R4467">
        <v>83704</v>
      </c>
      <c r="S4467" t="s">
        <v>21</v>
      </c>
      <c r="T4467" s="10">
        <f>VLOOKUP(S4467,region,2,FALSE)</f>
        <v>2</v>
      </c>
      <c r="U4467" t="s">
        <v>5010</v>
      </c>
      <c r="V4467" t="s">
        <v>22</v>
      </c>
      <c r="W4467">
        <v>2234</v>
      </c>
      <c r="X4467">
        <f>VLOOKUP(V4467,category,2,FALSE)</f>
        <v>2</v>
      </c>
      <c r="Y4467" t="s">
        <v>3231</v>
      </c>
      <c r="Z4467">
        <f>VLOOKUP(Y4467,subcategory,2,FALSE)</f>
        <v>9</v>
      </c>
      <c r="AA4467" t="s">
        <v>2101</v>
      </c>
      <c r="AB4467">
        <v>3.3040000000000003</v>
      </c>
      <c r="AC4467">
        <v>1</v>
      </c>
      <c r="AD4467">
        <v>0.2</v>
      </c>
      <c r="AE4467" s="4">
        <v>1.1151</v>
      </c>
    </row>
    <row r="4468" spans="1:31" x14ac:dyDescent="0.3">
      <c r="A4468" s="2">
        <v>4467</v>
      </c>
      <c r="B4468" t="s">
        <v>9987</v>
      </c>
      <c r="C4468">
        <f>VLOOKUP(B4468,order,2,FALSE)</f>
        <v>2214</v>
      </c>
      <c r="D4468" s="3">
        <v>43063</v>
      </c>
      <c r="E4468" s="3">
        <v>43070</v>
      </c>
      <c r="F4468" t="s">
        <v>25</v>
      </c>
      <c r="G4468" s="10">
        <f>VLOOKUP(F4468,ship,2,FALSE)</f>
        <v>2</v>
      </c>
      <c r="H4468" t="s">
        <v>3822</v>
      </c>
      <c r="I4468">
        <f>VLOOKUP(H4468,customer,2,FALSE)</f>
        <v>568</v>
      </c>
      <c r="J4468" t="s">
        <v>2108</v>
      </c>
      <c r="K4468" t="s">
        <v>9</v>
      </c>
      <c r="L4468">
        <f>VLOOKUP(K4468,segment1,2,FALSE)</f>
        <v>1</v>
      </c>
      <c r="M4468" t="s">
        <v>3255</v>
      </c>
      <c r="N4468" t="s">
        <v>138</v>
      </c>
      <c r="O4468">
        <f>VLOOKUP(N4468,city,2,FALSE)</f>
        <v>21</v>
      </c>
      <c r="P4468" t="s">
        <v>139</v>
      </c>
      <c r="Q4468">
        <f>VLOOKUP(P4468,state,2,FALSE)</f>
        <v>16</v>
      </c>
      <c r="R4468">
        <v>10035</v>
      </c>
      <c r="S4468" t="s">
        <v>79</v>
      </c>
      <c r="T4468" s="10">
        <f>VLOOKUP(S4468,region,2,FALSE)</f>
        <v>4</v>
      </c>
      <c r="U4468" t="s">
        <v>4940</v>
      </c>
      <c r="V4468" t="s">
        <v>22</v>
      </c>
      <c r="W4468">
        <f>VLOOKUP(U4468,product,2,FALSE)</f>
        <v>854</v>
      </c>
      <c r="X4468">
        <f>VLOOKUP(V4468,category,2,FALSE)</f>
        <v>2</v>
      </c>
      <c r="Y4468" t="s">
        <v>3229</v>
      </c>
      <c r="Z4468">
        <f>VLOOKUP(Y4468,subcategory,2,FALSE)</f>
        <v>7</v>
      </c>
      <c r="AA4468" t="s">
        <v>1180</v>
      </c>
      <c r="AB4468">
        <v>16.38</v>
      </c>
      <c r="AC4468">
        <v>9</v>
      </c>
      <c r="AD4468">
        <v>0</v>
      </c>
      <c r="AE4468" s="4">
        <v>7.3709999999999996</v>
      </c>
    </row>
    <row r="4469" spans="1:31" x14ac:dyDescent="0.3">
      <c r="A4469" s="2">
        <v>4468</v>
      </c>
      <c r="B4469" t="s">
        <v>9987</v>
      </c>
      <c r="C4469">
        <f>VLOOKUP(B4469,order,2,FALSE)</f>
        <v>2214</v>
      </c>
      <c r="D4469" s="3">
        <v>43063</v>
      </c>
      <c r="E4469" s="3">
        <v>43070</v>
      </c>
      <c r="F4469" t="s">
        <v>25</v>
      </c>
      <c r="G4469" s="10">
        <f>VLOOKUP(F4469,ship,2,FALSE)</f>
        <v>2</v>
      </c>
      <c r="H4469" t="s">
        <v>3822</v>
      </c>
      <c r="I4469">
        <f>VLOOKUP(H4469,customer,2,FALSE)</f>
        <v>568</v>
      </c>
      <c r="J4469" t="s">
        <v>2108</v>
      </c>
      <c r="K4469" t="s">
        <v>9</v>
      </c>
      <c r="L4469">
        <f>VLOOKUP(K4469,segment1,2,FALSE)</f>
        <v>1</v>
      </c>
      <c r="M4469" t="s">
        <v>3255</v>
      </c>
      <c r="N4469" t="s">
        <v>138</v>
      </c>
      <c r="O4469">
        <f>VLOOKUP(N4469,city,2,FALSE)</f>
        <v>21</v>
      </c>
      <c r="P4469" t="s">
        <v>139</v>
      </c>
      <c r="Q4469">
        <f>VLOOKUP(P4469,state,2,FALSE)</f>
        <v>16</v>
      </c>
      <c r="R4469">
        <v>10035</v>
      </c>
      <c r="S4469" t="s">
        <v>79</v>
      </c>
      <c r="T4469" s="10">
        <f>VLOOKUP(S4469,region,2,FALSE)</f>
        <v>4</v>
      </c>
      <c r="U4469" t="s">
        <v>5054</v>
      </c>
      <c r="V4469" t="s">
        <v>22</v>
      </c>
      <c r="W4469">
        <v>2235</v>
      </c>
      <c r="X4469">
        <f>VLOOKUP(V4469,category,2,FALSE)</f>
        <v>2</v>
      </c>
      <c r="Y4469" t="s">
        <v>103</v>
      </c>
      <c r="Z4469">
        <f>VLOOKUP(Y4469,subcategory,2,FALSE)</f>
        <v>13</v>
      </c>
      <c r="AA4469" t="s">
        <v>2905</v>
      </c>
      <c r="AB4469">
        <v>167.96</v>
      </c>
      <c r="AC4469">
        <v>2</v>
      </c>
      <c r="AD4469">
        <v>0</v>
      </c>
      <c r="AE4469" s="4">
        <v>78.941199999999995</v>
      </c>
    </row>
    <row r="4470" spans="1:31" x14ac:dyDescent="0.3">
      <c r="A4470" s="2">
        <v>4469</v>
      </c>
      <c r="B4470" t="s">
        <v>9987</v>
      </c>
      <c r="C4470">
        <f>VLOOKUP(B4470,order,2,FALSE)</f>
        <v>2214</v>
      </c>
      <c r="D4470" s="3">
        <v>43063</v>
      </c>
      <c r="E4470" s="3">
        <v>43070</v>
      </c>
      <c r="F4470" t="s">
        <v>25</v>
      </c>
      <c r="G4470" s="10">
        <f>VLOOKUP(F4470,ship,2,FALSE)</f>
        <v>2</v>
      </c>
      <c r="H4470" t="s">
        <v>3822</v>
      </c>
      <c r="I4470">
        <f>VLOOKUP(H4470,customer,2,FALSE)</f>
        <v>568</v>
      </c>
      <c r="J4470" t="s">
        <v>2108</v>
      </c>
      <c r="K4470" t="s">
        <v>9</v>
      </c>
      <c r="L4470">
        <f>VLOOKUP(K4470,segment1,2,FALSE)</f>
        <v>1</v>
      </c>
      <c r="M4470" t="s">
        <v>3255</v>
      </c>
      <c r="N4470" t="s">
        <v>138</v>
      </c>
      <c r="O4470">
        <f>VLOOKUP(N4470,city,2,FALSE)</f>
        <v>21</v>
      </c>
      <c r="P4470" t="s">
        <v>139</v>
      </c>
      <c r="Q4470">
        <f>VLOOKUP(P4470,state,2,FALSE)</f>
        <v>16</v>
      </c>
      <c r="R4470">
        <v>10035</v>
      </c>
      <c r="S4470" t="s">
        <v>79</v>
      </c>
      <c r="T4470" s="10">
        <f>VLOOKUP(S4470,region,2,FALSE)</f>
        <v>4</v>
      </c>
      <c r="U4470" t="s">
        <v>5405</v>
      </c>
      <c r="V4470" t="s">
        <v>13</v>
      </c>
      <c r="W4470">
        <f>VLOOKUP(U4470,product,2,FALSE)</f>
        <v>1334</v>
      </c>
      <c r="X4470">
        <f>VLOOKUP(V4470,category,2,FALSE)</f>
        <v>1</v>
      </c>
      <c r="Y4470" t="s">
        <v>14</v>
      </c>
      <c r="Z4470">
        <f>VLOOKUP(Y4470,subcategory,2,FALSE)</f>
        <v>1</v>
      </c>
      <c r="AA4470" t="s">
        <v>2297</v>
      </c>
      <c r="AB4470">
        <v>321.56799999999998</v>
      </c>
      <c r="AC4470">
        <v>2</v>
      </c>
      <c r="AD4470">
        <v>0.2</v>
      </c>
      <c r="AE4470" s="4">
        <v>-16.078399999999988</v>
      </c>
    </row>
    <row r="4471" spans="1:31" x14ac:dyDescent="0.3">
      <c r="A4471" s="2">
        <v>4470</v>
      </c>
      <c r="B4471" t="s">
        <v>9987</v>
      </c>
      <c r="C4471">
        <f>VLOOKUP(B4471,order,2,FALSE)</f>
        <v>2214</v>
      </c>
      <c r="D4471" s="3">
        <v>43063</v>
      </c>
      <c r="E4471" s="3">
        <v>43070</v>
      </c>
      <c r="F4471" t="s">
        <v>25</v>
      </c>
      <c r="G4471" s="10">
        <f>VLOOKUP(F4471,ship,2,FALSE)</f>
        <v>2</v>
      </c>
      <c r="H4471" t="s">
        <v>3822</v>
      </c>
      <c r="I4471">
        <f>VLOOKUP(H4471,customer,2,FALSE)</f>
        <v>568</v>
      </c>
      <c r="J4471" t="s">
        <v>2108</v>
      </c>
      <c r="K4471" t="s">
        <v>9</v>
      </c>
      <c r="L4471">
        <f>VLOOKUP(K4471,segment1,2,FALSE)</f>
        <v>1</v>
      </c>
      <c r="M4471" t="s">
        <v>3255</v>
      </c>
      <c r="N4471" t="s">
        <v>138</v>
      </c>
      <c r="O4471">
        <f>VLOOKUP(N4471,city,2,FALSE)</f>
        <v>21</v>
      </c>
      <c r="P4471" t="s">
        <v>139</v>
      </c>
      <c r="Q4471">
        <f>VLOOKUP(P4471,state,2,FALSE)</f>
        <v>16</v>
      </c>
      <c r="R4471">
        <v>10035</v>
      </c>
      <c r="S4471" t="s">
        <v>79</v>
      </c>
      <c r="T4471" s="10">
        <f>VLOOKUP(S4471,region,2,FALSE)</f>
        <v>4</v>
      </c>
      <c r="U4471" t="s">
        <v>5270</v>
      </c>
      <c r="V4471" t="s">
        <v>22</v>
      </c>
      <c r="W4471">
        <v>2236</v>
      </c>
      <c r="X4471">
        <f>VLOOKUP(V4471,category,2,FALSE)</f>
        <v>2</v>
      </c>
      <c r="Y4471" t="s">
        <v>45</v>
      </c>
      <c r="Z4471">
        <f>VLOOKUP(Y4471,subcategory,2,FALSE)</f>
        <v>11</v>
      </c>
      <c r="AA4471" t="s">
        <v>2369</v>
      </c>
      <c r="AB4471">
        <v>12.96</v>
      </c>
      <c r="AC4471">
        <v>2</v>
      </c>
      <c r="AD4471">
        <v>0</v>
      </c>
      <c r="AE4471" s="4">
        <v>6.2208000000000006</v>
      </c>
    </row>
    <row r="4472" spans="1:31" x14ac:dyDescent="0.3">
      <c r="A4472" s="2">
        <v>4471</v>
      </c>
      <c r="B4472" t="s">
        <v>9988</v>
      </c>
      <c r="C4472">
        <f>VLOOKUP(B4472,order,2,FALSE)</f>
        <v>2215</v>
      </c>
      <c r="D4472" s="3">
        <v>42863</v>
      </c>
      <c r="E4472" s="3">
        <v>42867</v>
      </c>
      <c r="F4472" t="s">
        <v>25</v>
      </c>
      <c r="G4472" s="10">
        <f>VLOOKUP(F4472,ship,2,FALSE)</f>
        <v>2</v>
      </c>
      <c r="H4472" t="s">
        <v>3392</v>
      </c>
      <c r="I4472">
        <f>VLOOKUP(H4472,customer,2,FALSE)</f>
        <v>138</v>
      </c>
      <c r="J4472" t="s">
        <v>576</v>
      </c>
      <c r="K4472" t="s">
        <v>18</v>
      </c>
      <c r="L4472">
        <f>VLOOKUP(K4472,segment1,2,FALSE)</f>
        <v>2</v>
      </c>
      <c r="M4472" t="s">
        <v>3255</v>
      </c>
      <c r="N4472" t="s">
        <v>77</v>
      </c>
      <c r="O4472">
        <f>VLOOKUP(N4472,city,2,FALSE)</f>
        <v>11</v>
      </c>
      <c r="P4472" t="s">
        <v>78</v>
      </c>
      <c r="Q4472">
        <f>VLOOKUP(P4472,state,2,FALSE)</f>
        <v>10</v>
      </c>
      <c r="R4472">
        <v>19140</v>
      </c>
      <c r="S4472" t="s">
        <v>79</v>
      </c>
      <c r="T4472" s="10">
        <f>VLOOKUP(S4472,region,2,FALSE)</f>
        <v>4</v>
      </c>
      <c r="U4472" t="s">
        <v>5600</v>
      </c>
      <c r="V4472" t="s">
        <v>13</v>
      </c>
      <c r="W4472">
        <f>VLOOKUP(U4472,product,2,FALSE)</f>
        <v>1535</v>
      </c>
      <c r="X4472">
        <f>VLOOKUP(V4472,category,2,FALSE)</f>
        <v>1</v>
      </c>
      <c r="Y4472" t="s">
        <v>3226</v>
      </c>
      <c r="Z4472">
        <f>VLOOKUP(Y4472,subcategory,2,FALSE)</f>
        <v>2</v>
      </c>
      <c r="AA4472" t="s">
        <v>1521</v>
      </c>
      <c r="AB4472">
        <v>128.05799999999999</v>
      </c>
      <c r="AC4472">
        <v>3</v>
      </c>
      <c r="AD4472">
        <v>0.3</v>
      </c>
      <c r="AE4472" s="4">
        <v>-23.782199999999996</v>
      </c>
    </row>
    <row r="4473" spans="1:31" x14ac:dyDescent="0.3">
      <c r="A4473" s="2">
        <v>4472</v>
      </c>
      <c r="B4473" t="s">
        <v>9989</v>
      </c>
      <c r="C4473">
        <f>VLOOKUP(B4473,order,2,FALSE)</f>
        <v>2216</v>
      </c>
      <c r="D4473" s="3">
        <v>43007</v>
      </c>
      <c r="E4473" s="3">
        <v>43007</v>
      </c>
      <c r="F4473" t="s">
        <v>625</v>
      </c>
      <c r="G4473" s="10">
        <f>VLOOKUP(F4473,ship,2,FALSE)</f>
        <v>4</v>
      </c>
      <c r="H4473" t="s">
        <v>3322</v>
      </c>
      <c r="I4473">
        <f>VLOOKUP(H4473,customer,2,FALSE)</f>
        <v>68</v>
      </c>
      <c r="J4473" t="s">
        <v>299</v>
      </c>
      <c r="K4473" t="s">
        <v>52</v>
      </c>
      <c r="L4473">
        <f>VLOOKUP(K4473,segment1,2,FALSE)</f>
        <v>3</v>
      </c>
      <c r="M4473" t="s">
        <v>3255</v>
      </c>
      <c r="N4473" t="s">
        <v>2863</v>
      </c>
      <c r="O4473">
        <f>VLOOKUP(N4473,city,2,FALSE)</f>
        <v>408</v>
      </c>
      <c r="P4473" t="s">
        <v>249</v>
      </c>
      <c r="Q4473">
        <f>VLOOKUP(P4473,state,2,FALSE)</f>
        <v>25</v>
      </c>
      <c r="R4473">
        <v>44060</v>
      </c>
      <c r="S4473" t="s">
        <v>79</v>
      </c>
      <c r="T4473" s="10">
        <f>VLOOKUP(S4473,region,2,FALSE)</f>
        <v>4</v>
      </c>
      <c r="U4473" t="s">
        <v>5285</v>
      </c>
      <c r="V4473" t="s">
        <v>13</v>
      </c>
      <c r="W4473">
        <v>2237</v>
      </c>
      <c r="X4473">
        <f>VLOOKUP(V4473,category,2,FALSE)</f>
        <v>1</v>
      </c>
      <c r="Y4473" t="s">
        <v>3226</v>
      </c>
      <c r="Z4473">
        <f>VLOOKUP(Y4473,subcategory,2,FALSE)</f>
        <v>2</v>
      </c>
      <c r="AA4473" t="s">
        <v>1516</v>
      </c>
      <c r="AB4473">
        <v>63.686</v>
      </c>
      <c r="AC4473">
        <v>1</v>
      </c>
      <c r="AD4473">
        <v>0.3</v>
      </c>
      <c r="AE4473" s="4">
        <v>-15.466600000000003</v>
      </c>
    </row>
    <row r="4474" spans="1:31" x14ac:dyDescent="0.3">
      <c r="A4474" s="2">
        <v>4473</v>
      </c>
      <c r="B4474" t="s">
        <v>9989</v>
      </c>
      <c r="C4474">
        <f>VLOOKUP(B4474,order,2,FALSE)</f>
        <v>2216</v>
      </c>
      <c r="D4474" s="3">
        <v>43007</v>
      </c>
      <c r="E4474" s="3">
        <v>43007</v>
      </c>
      <c r="F4474" t="s">
        <v>625</v>
      </c>
      <c r="G4474" s="10">
        <f>VLOOKUP(F4474,ship,2,FALSE)</f>
        <v>4</v>
      </c>
      <c r="H4474" t="s">
        <v>3322</v>
      </c>
      <c r="I4474">
        <f>VLOOKUP(H4474,customer,2,FALSE)</f>
        <v>68</v>
      </c>
      <c r="J4474" t="s">
        <v>299</v>
      </c>
      <c r="K4474" t="s">
        <v>52</v>
      </c>
      <c r="L4474">
        <f>VLOOKUP(K4474,segment1,2,FALSE)</f>
        <v>3</v>
      </c>
      <c r="M4474" t="s">
        <v>3255</v>
      </c>
      <c r="N4474" t="s">
        <v>2863</v>
      </c>
      <c r="O4474">
        <f>VLOOKUP(N4474,city,2,FALSE)</f>
        <v>408</v>
      </c>
      <c r="P4474" t="s">
        <v>249</v>
      </c>
      <c r="Q4474">
        <f>VLOOKUP(P4474,state,2,FALSE)</f>
        <v>25</v>
      </c>
      <c r="R4474">
        <v>44060</v>
      </c>
      <c r="S4474" t="s">
        <v>79</v>
      </c>
      <c r="T4474" s="10">
        <f>VLOOKUP(S4474,region,2,FALSE)</f>
        <v>4</v>
      </c>
      <c r="U4474" t="s">
        <v>4510</v>
      </c>
      <c r="V4474" t="s">
        <v>35</v>
      </c>
      <c r="W4474">
        <f>VLOOKUP(U4474,product,2,FALSE)</f>
        <v>410</v>
      </c>
      <c r="X4474">
        <f>VLOOKUP(V4474,category,2,FALSE)</f>
        <v>3</v>
      </c>
      <c r="Y4474" t="s">
        <v>3232</v>
      </c>
      <c r="Z4474">
        <f>VLOOKUP(Y4474,subcategory,2,FALSE)</f>
        <v>12</v>
      </c>
      <c r="AA4474" t="s">
        <v>639</v>
      </c>
      <c r="AB4474">
        <v>239.976</v>
      </c>
      <c r="AC4474">
        <v>3</v>
      </c>
      <c r="AD4474">
        <v>0.2</v>
      </c>
      <c r="AE4474" s="4">
        <v>65.993400000000008</v>
      </c>
    </row>
    <row r="4475" spans="1:31" x14ac:dyDescent="0.3">
      <c r="A4475" s="2">
        <v>4474</v>
      </c>
      <c r="B4475" t="s">
        <v>9989</v>
      </c>
      <c r="C4475">
        <f>VLOOKUP(B4475,order,2,FALSE)</f>
        <v>2216</v>
      </c>
      <c r="D4475" s="3">
        <v>43007</v>
      </c>
      <c r="E4475" s="3">
        <v>43007</v>
      </c>
      <c r="F4475" t="s">
        <v>625</v>
      </c>
      <c r="G4475" s="10">
        <f>VLOOKUP(F4475,ship,2,FALSE)</f>
        <v>4</v>
      </c>
      <c r="H4475" t="s">
        <v>3322</v>
      </c>
      <c r="I4475">
        <f>VLOOKUP(H4475,customer,2,FALSE)</f>
        <v>68</v>
      </c>
      <c r="J4475" t="s">
        <v>299</v>
      </c>
      <c r="K4475" t="s">
        <v>52</v>
      </c>
      <c r="L4475">
        <f>VLOOKUP(K4475,segment1,2,FALSE)</f>
        <v>3</v>
      </c>
      <c r="M4475" t="s">
        <v>3255</v>
      </c>
      <c r="N4475" t="s">
        <v>2863</v>
      </c>
      <c r="O4475">
        <f>VLOOKUP(N4475,city,2,FALSE)</f>
        <v>408</v>
      </c>
      <c r="P4475" t="s">
        <v>249</v>
      </c>
      <c r="Q4475">
        <f>VLOOKUP(P4475,state,2,FALSE)</f>
        <v>25</v>
      </c>
      <c r="R4475">
        <v>44060</v>
      </c>
      <c r="S4475" t="s">
        <v>79</v>
      </c>
      <c r="T4475" s="10">
        <f>VLOOKUP(S4475,region,2,FALSE)</f>
        <v>4</v>
      </c>
      <c r="U4475" t="s">
        <v>5726</v>
      </c>
      <c r="V4475" t="s">
        <v>13</v>
      </c>
      <c r="W4475">
        <v>2238</v>
      </c>
      <c r="X4475">
        <f>VLOOKUP(V4475,category,2,FALSE)</f>
        <v>1</v>
      </c>
      <c r="Y4475" t="s">
        <v>29</v>
      </c>
      <c r="Z4475">
        <f>VLOOKUP(Y4475,subcategory,2,FALSE)</f>
        <v>4</v>
      </c>
      <c r="AA4475" t="s">
        <v>1627</v>
      </c>
      <c r="AB4475">
        <v>344.22</v>
      </c>
      <c r="AC4475">
        <v>2</v>
      </c>
      <c r="AD4475">
        <v>0.4</v>
      </c>
      <c r="AE4475" s="4">
        <v>-189.32100000000003</v>
      </c>
    </row>
    <row r="4476" spans="1:31" x14ac:dyDescent="0.3">
      <c r="A4476" s="2">
        <v>4475</v>
      </c>
      <c r="B4476" t="s">
        <v>9989</v>
      </c>
      <c r="C4476">
        <f>VLOOKUP(B4476,order,2,FALSE)</f>
        <v>2216</v>
      </c>
      <c r="D4476" s="3">
        <v>43007</v>
      </c>
      <c r="E4476" s="3">
        <v>43007</v>
      </c>
      <c r="F4476" t="s">
        <v>625</v>
      </c>
      <c r="G4476" s="10">
        <f>VLOOKUP(F4476,ship,2,FALSE)</f>
        <v>4</v>
      </c>
      <c r="H4476" t="s">
        <v>3322</v>
      </c>
      <c r="I4476">
        <f>VLOOKUP(H4476,customer,2,FALSE)</f>
        <v>68</v>
      </c>
      <c r="J4476" t="s">
        <v>299</v>
      </c>
      <c r="K4476" t="s">
        <v>52</v>
      </c>
      <c r="L4476">
        <f>VLOOKUP(K4476,segment1,2,FALSE)</f>
        <v>3</v>
      </c>
      <c r="M4476" t="s">
        <v>3255</v>
      </c>
      <c r="N4476" t="s">
        <v>2863</v>
      </c>
      <c r="O4476">
        <f>VLOOKUP(N4476,city,2,FALSE)</f>
        <v>408</v>
      </c>
      <c r="P4476" t="s">
        <v>249</v>
      </c>
      <c r="Q4476">
        <f>VLOOKUP(P4476,state,2,FALSE)</f>
        <v>25</v>
      </c>
      <c r="R4476">
        <v>44060</v>
      </c>
      <c r="S4476" t="s">
        <v>79</v>
      </c>
      <c r="T4476" s="10">
        <f>VLOOKUP(S4476,region,2,FALSE)</f>
        <v>4</v>
      </c>
      <c r="U4476" t="s">
        <v>5365</v>
      </c>
      <c r="V4476" t="s">
        <v>22</v>
      </c>
      <c r="W4476">
        <f>VLOOKUP(U4476,product,2,FALSE)</f>
        <v>1291</v>
      </c>
      <c r="X4476">
        <f>VLOOKUP(V4476,category,2,FALSE)</f>
        <v>2</v>
      </c>
      <c r="Y4476" t="s">
        <v>45</v>
      </c>
      <c r="Z4476">
        <f>VLOOKUP(Y4476,subcategory,2,FALSE)</f>
        <v>11</v>
      </c>
      <c r="AA4476" t="s">
        <v>882</v>
      </c>
      <c r="AB4476">
        <v>15.552000000000003</v>
      </c>
      <c r="AC4476">
        <v>3</v>
      </c>
      <c r="AD4476">
        <v>0.2</v>
      </c>
      <c r="AE4476" s="4">
        <v>5.4432</v>
      </c>
    </row>
    <row r="4477" spans="1:31" x14ac:dyDescent="0.3">
      <c r="A4477" s="2">
        <v>4476</v>
      </c>
      <c r="B4477" t="s">
        <v>9989</v>
      </c>
      <c r="C4477">
        <f>VLOOKUP(B4477,order,2,FALSE)</f>
        <v>2216</v>
      </c>
      <c r="D4477" s="3">
        <v>43007</v>
      </c>
      <c r="E4477" s="3">
        <v>43007</v>
      </c>
      <c r="F4477" t="s">
        <v>625</v>
      </c>
      <c r="G4477" s="10">
        <f>VLOOKUP(F4477,ship,2,FALSE)</f>
        <v>4</v>
      </c>
      <c r="H4477" t="s">
        <v>3322</v>
      </c>
      <c r="I4477">
        <f>VLOOKUP(H4477,customer,2,FALSE)</f>
        <v>68</v>
      </c>
      <c r="J4477" t="s">
        <v>299</v>
      </c>
      <c r="K4477" t="s">
        <v>52</v>
      </c>
      <c r="L4477">
        <f>VLOOKUP(K4477,segment1,2,FALSE)</f>
        <v>3</v>
      </c>
      <c r="M4477" t="s">
        <v>3255</v>
      </c>
      <c r="N4477" t="s">
        <v>2863</v>
      </c>
      <c r="O4477">
        <f>VLOOKUP(N4477,city,2,FALSE)</f>
        <v>408</v>
      </c>
      <c r="P4477" t="s">
        <v>249</v>
      </c>
      <c r="Q4477">
        <f>VLOOKUP(P4477,state,2,FALSE)</f>
        <v>25</v>
      </c>
      <c r="R4477">
        <v>44060</v>
      </c>
      <c r="S4477" t="s">
        <v>79</v>
      </c>
      <c r="T4477" s="10">
        <f>VLOOKUP(S4477,region,2,FALSE)</f>
        <v>4</v>
      </c>
      <c r="U4477" t="s">
        <v>5561</v>
      </c>
      <c r="V4477" t="s">
        <v>13</v>
      </c>
      <c r="W4477">
        <v>2239</v>
      </c>
      <c r="X4477">
        <f>VLOOKUP(V4477,category,2,FALSE)</f>
        <v>1</v>
      </c>
      <c r="Y4477" t="s">
        <v>3228</v>
      </c>
      <c r="Z4477">
        <f>VLOOKUP(Y4477,subcategory,2,FALSE)</f>
        <v>6</v>
      </c>
      <c r="AA4477" t="s">
        <v>1447</v>
      </c>
      <c r="AB4477">
        <v>21.248000000000001</v>
      </c>
      <c r="AC4477">
        <v>4</v>
      </c>
      <c r="AD4477">
        <v>0.2</v>
      </c>
      <c r="AE4477" s="4">
        <v>7.436799999999999</v>
      </c>
    </row>
    <row r="4478" spans="1:31" x14ac:dyDescent="0.3">
      <c r="A4478" s="2">
        <v>4477</v>
      </c>
      <c r="B4478" t="s">
        <v>9989</v>
      </c>
      <c r="C4478">
        <f>VLOOKUP(B4478,order,2,FALSE)</f>
        <v>2216</v>
      </c>
      <c r="D4478" s="3">
        <v>43007</v>
      </c>
      <c r="E4478" s="3">
        <v>43007</v>
      </c>
      <c r="F4478" t="s">
        <v>625</v>
      </c>
      <c r="G4478" s="10">
        <f>VLOOKUP(F4478,ship,2,FALSE)</f>
        <v>4</v>
      </c>
      <c r="H4478" t="s">
        <v>3322</v>
      </c>
      <c r="I4478">
        <f>VLOOKUP(H4478,customer,2,FALSE)</f>
        <v>68</v>
      </c>
      <c r="J4478" t="s">
        <v>299</v>
      </c>
      <c r="K4478" t="s">
        <v>52</v>
      </c>
      <c r="L4478">
        <f>VLOOKUP(K4478,segment1,2,FALSE)</f>
        <v>3</v>
      </c>
      <c r="M4478" t="s">
        <v>3255</v>
      </c>
      <c r="N4478" t="s">
        <v>2863</v>
      </c>
      <c r="O4478">
        <f>VLOOKUP(N4478,city,2,FALSE)</f>
        <v>408</v>
      </c>
      <c r="P4478" t="s">
        <v>249</v>
      </c>
      <c r="Q4478">
        <f>VLOOKUP(P4478,state,2,FALSE)</f>
        <v>25</v>
      </c>
      <c r="R4478">
        <v>44060</v>
      </c>
      <c r="S4478" t="s">
        <v>79</v>
      </c>
      <c r="T4478" s="10">
        <f>VLOOKUP(S4478,region,2,FALSE)</f>
        <v>4</v>
      </c>
      <c r="U4478" t="s">
        <v>5672</v>
      </c>
      <c r="V4478" t="s">
        <v>22</v>
      </c>
      <c r="W4478">
        <f>VLOOKUP(U4478,product,2,FALSE)</f>
        <v>1611</v>
      </c>
      <c r="X4478">
        <f>VLOOKUP(V4478,category,2,FALSE)</f>
        <v>2</v>
      </c>
      <c r="Y4478" t="s">
        <v>45</v>
      </c>
      <c r="Z4478">
        <f>VLOOKUP(Y4478,subcategory,2,FALSE)</f>
        <v>11</v>
      </c>
      <c r="AA4478" t="s">
        <v>2102</v>
      </c>
      <c r="AB4478">
        <v>8.4480000000000004</v>
      </c>
      <c r="AC4478">
        <v>2</v>
      </c>
      <c r="AD4478">
        <v>0.2</v>
      </c>
      <c r="AE4478" s="4">
        <v>2.6399999999999997</v>
      </c>
    </row>
    <row r="4479" spans="1:31" x14ac:dyDescent="0.3">
      <c r="A4479" s="2">
        <v>4478</v>
      </c>
      <c r="B4479" t="s">
        <v>9990</v>
      </c>
      <c r="C4479">
        <f>VLOOKUP(B4479,order,2,FALSE)</f>
        <v>2217</v>
      </c>
      <c r="D4479" s="3">
        <v>43030</v>
      </c>
      <c r="E4479" s="3">
        <v>43030</v>
      </c>
      <c r="F4479" t="s">
        <v>625</v>
      </c>
      <c r="G4479" s="10">
        <f>VLOOKUP(F4479,ship,2,FALSE)</f>
        <v>4</v>
      </c>
      <c r="H4479" t="s">
        <v>3634</v>
      </c>
      <c r="I4479">
        <f>VLOOKUP(H4479,customer,2,FALSE)</f>
        <v>380</v>
      </c>
      <c r="J4479" t="s">
        <v>1412</v>
      </c>
      <c r="K4479" t="s">
        <v>9</v>
      </c>
      <c r="L4479">
        <f>VLOOKUP(K4479,segment1,2,FALSE)</f>
        <v>1</v>
      </c>
      <c r="M4479" t="s">
        <v>3255</v>
      </c>
      <c r="N4479" t="s">
        <v>2865</v>
      </c>
      <c r="O4479">
        <f>VLOOKUP(N4479,city,2,FALSE)</f>
        <v>409</v>
      </c>
      <c r="P4479" t="s">
        <v>321</v>
      </c>
      <c r="Q4479">
        <f>VLOOKUP(P4479,state,2,FALSE)</f>
        <v>27</v>
      </c>
      <c r="R4479">
        <v>73505</v>
      </c>
      <c r="S4479" t="s">
        <v>55</v>
      </c>
      <c r="T4479" s="10">
        <f>VLOOKUP(S4479,region,2,FALSE)</f>
        <v>3</v>
      </c>
      <c r="U4479" t="s">
        <v>5727</v>
      </c>
      <c r="V4479" t="s">
        <v>22</v>
      </c>
      <c r="W4479">
        <v>2240</v>
      </c>
      <c r="X4479">
        <f>VLOOKUP(V4479,category,2,FALSE)</f>
        <v>2</v>
      </c>
      <c r="Y4479" t="s">
        <v>3227</v>
      </c>
      <c r="Z4479">
        <f>VLOOKUP(Y4479,subcategory,2,FALSE)</f>
        <v>5</v>
      </c>
      <c r="AA4479" t="s">
        <v>3040</v>
      </c>
      <c r="AB4479">
        <v>333.09000000000003</v>
      </c>
      <c r="AC4479">
        <v>3</v>
      </c>
      <c r="AD4479">
        <v>0</v>
      </c>
      <c r="AE4479" s="4">
        <v>23.316299999999984</v>
      </c>
    </row>
    <row r="4480" spans="1:31" x14ac:dyDescent="0.3">
      <c r="A4480" s="2">
        <v>4479</v>
      </c>
      <c r="B4480" t="s">
        <v>9990</v>
      </c>
      <c r="C4480">
        <f>VLOOKUP(B4480,order,2,FALSE)</f>
        <v>2217</v>
      </c>
      <c r="D4480" s="3">
        <v>43030</v>
      </c>
      <c r="E4480" s="3">
        <v>43030</v>
      </c>
      <c r="F4480" t="s">
        <v>625</v>
      </c>
      <c r="G4480" s="10">
        <f>VLOOKUP(F4480,ship,2,FALSE)</f>
        <v>4</v>
      </c>
      <c r="H4480" t="s">
        <v>3634</v>
      </c>
      <c r="I4480">
        <f>VLOOKUP(H4480,customer,2,FALSE)</f>
        <v>380</v>
      </c>
      <c r="J4480" t="s">
        <v>1412</v>
      </c>
      <c r="K4480" t="s">
        <v>9</v>
      </c>
      <c r="L4480">
        <f>VLOOKUP(K4480,segment1,2,FALSE)</f>
        <v>1</v>
      </c>
      <c r="M4480" t="s">
        <v>3255</v>
      </c>
      <c r="N4480" t="s">
        <v>2865</v>
      </c>
      <c r="O4480">
        <f>VLOOKUP(N4480,city,2,FALSE)</f>
        <v>409</v>
      </c>
      <c r="P4480" t="s">
        <v>321</v>
      </c>
      <c r="Q4480">
        <f>VLOOKUP(P4480,state,2,FALSE)</f>
        <v>27</v>
      </c>
      <c r="R4480">
        <v>73505</v>
      </c>
      <c r="S4480" t="s">
        <v>55</v>
      </c>
      <c r="T4480" s="10">
        <f>VLOOKUP(S4480,region,2,FALSE)</f>
        <v>3</v>
      </c>
      <c r="U4480" t="s">
        <v>4317</v>
      </c>
      <c r="V4480" t="s">
        <v>13</v>
      </c>
      <c r="W4480">
        <f>VLOOKUP(U4480,product,2,FALSE)</f>
        <v>210</v>
      </c>
      <c r="X4480">
        <f>VLOOKUP(V4480,category,2,FALSE)</f>
        <v>1</v>
      </c>
      <c r="Y4480" t="s">
        <v>29</v>
      </c>
      <c r="Z4480">
        <f>VLOOKUP(Y4480,subcategory,2,FALSE)</f>
        <v>4</v>
      </c>
      <c r="AA4480" t="s">
        <v>2315</v>
      </c>
      <c r="AB4480">
        <v>248.98</v>
      </c>
      <c r="AC4480">
        <v>2</v>
      </c>
      <c r="AD4480">
        <v>0</v>
      </c>
      <c r="AE4480" s="4">
        <v>54.775599999999997</v>
      </c>
    </row>
    <row r="4481" spans="1:31" x14ac:dyDescent="0.3">
      <c r="A4481" s="2">
        <v>4480</v>
      </c>
      <c r="B4481" t="s">
        <v>6359</v>
      </c>
      <c r="C4481">
        <f>VLOOKUP(B4481,order,2,FALSE)</f>
        <v>2218</v>
      </c>
      <c r="D4481" s="3">
        <v>41722</v>
      </c>
      <c r="E4481" s="3">
        <v>41726</v>
      </c>
      <c r="F4481" t="s">
        <v>25</v>
      </c>
      <c r="G4481" s="10">
        <f>VLOOKUP(F4481,ship,2,FALSE)</f>
        <v>2</v>
      </c>
      <c r="H4481" t="s">
        <v>3558</v>
      </c>
      <c r="I4481">
        <f>VLOOKUP(H4481,customer,2,FALSE)</f>
        <v>304</v>
      </c>
      <c r="J4481" t="s">
        <v>1167</v>
      </c>
      <c r="K4481" t="s">
        <v>9</v>
      </c>
      <c r="L4481">
        <f>VLOOKUP(K4481,segment1,2,FALSE)</f>
        <v>1</v>
      </c>
      <c r="M4481" t="s">
        <v>3255</v>
      </c>
      <c r="N4481" t="s">
        <v>138</v>
      </c>
      <c r="O4481">
        <f>VLOOKUP(N4481,city,2,FALSE)</f>
        <v>21</v>
      </c>
      <c r="P4481" t="s">
        <v>139</v>
      </c>
      <c r="Q4481">
        <f>VLOOKUP(P4481,state,2,FALSE)</f>
        <v>16</v>
      </c>
      <c r="R4481">
        <v>10024</v>
      </c>
      <c r="S4481" t="s">
        <v>79</v>
      </c>
      <c r="T4481" s="10">
        <f>VLOOKUP(S4481,region,2,FALSE)</f>
        <v>4</v>
      </c>
      <c r="U4481" t="s">
        <v>5728</v>
      </c>
      <c r="V4481" t="s">
        <v>22</v>
      </c>
      <c r="W4481">
        <v>2241</v>
      </c>
      <c r="X4481">
        <f>VLOOKUP(V4481,category,2,FALSE)</f>
        <v>2</v>
      </c>
      <c r="Y4481" t="s">
        <v>45</v>
      </c>
      <c r="Z4481">
        <f>VLOOKUP(Y4481,subcategory,2,FALSE)</f>
        <v>11</v>
      </c>
      <c r="AA4481" t="s">
        <v>2096</v>
      </c>
      <c r="AB4481">
        <v>24.900000000000002</v>
      </c>
      <c r="AC4481">
        <v>5</v>
      </c>
      <c r="AD4481">
        <v>0</v>
      </c>
      <c r="AE4481" s="4">
        <v>11.703000000000001</v>
      </c>
    </row>
    <row r="4482" spans="1:31" x14ac:dyDescent="0.3">
      <c r="A4482" s="2">
        <v>4481</v>
      </c>
      <c r="B4482" t="s">
        <v>8521</v>
      </c>
      <c r="C4482">
        <f>VLOOKUP(B4482,order,2,FALSE)</f>
        <v>2219</v>
      </c>
      <c r="D4482" s="3">
        <v>42677</v>
      </c>
      <c r="E4482" s="3">
        <v>42682</v>
      </c>
      <c r="F4482" t="s">
        <v>25</v>
      </c>
      <c r="G4482" s="10">
        <f>VLOOKUP(F4482,ship,2,FALSE)</f>
        <v>2</v>
      </c>
      <c r="H4482" t="s">
        <v>3445</v>
      </c>
      <c r="I4482">
        <f>VLOOKUP(H4482,customer,2,FALSE)</f>
        <v>191</v>
      </c>
      <c r="J4482" t="s">
        <v>790</v>
      </c>
      <c r="K4482" t="s">
        <v>9</v>
      </c>
      <c r="L4482">
        <f>VLOOKUP(K4482,segment1,2,FALSE)</f>
        <v>1</v>
      </c>
      <c r="M4482" t="s">
        <v>3255</v>
      </c>
      <c r="N4482" t="s">
        <v>19</v>
      </c>
      <c r="O4482">
        <f>VLOOKUP(N4482,city,2,FALSE)</f>
        <v>2</v>
      </c>
      <c r="P4482" t="s">
        <v>20</v>
      </c>
      <c r="Q4482">
        <f>VLOOKUP(P4482,state,2,FALSE)</f>
        <v>2</v>
      </c>
      <c r="R4482">
        <v>90049</v>
      </c>
      <c r="S4482" t="s">
        <v>21</v>
      </c>
      <c r="T4482" s="10">
        <f>VLOOKUP(S4482,region,2,FALSE)</f>
        <v>2</v>
      </c>
      <c r="U4482" t="s">
        <v>4932</v>
      </c>
      <c r="V4482" t="s">
        <v>22</v>
      </c>
      <c r="W4482">
        <f>VLOOKUP(U4482,product,2,FALSE)</f>
        <v>846</v>
      </c>
      <c r="X4482">
        <f>VLOOKUP(V4482,category,2,FALSE)</f>
        <v>2</v>
      </c>
      <c r="Y4482" t="s">
        <v>3234</v>
      </c>
      <c r="Z4482">
        <f>VLOOKUP(Y4482,subcategory,2,FALSE)</f>
        <v>14</v>
      </c>
      <c r="AA4482" t="s">
        <v>531</v>
      </c>
      <c r="AB4482">
        <v>15.260000000000002</v>
      </c>
      <c r="AC4482">
        <v>7</v>
      </c>
      <c r="AD4482">
        <v>0</v>
      </c>
      <c r="AE4482" s="4">
        <v>5.0358000000000001</v>
      </c>
    </row>
    <row r="4483" spans="1:31" x14ac:dyDescent="0.3">
      <c r="A4483" s="2">
        <v>4482</v>
      </c>
      <c r="B4483" t="s">
        <v>8521</v>
      </c>
      <c r="C4483">
        <f>VLOOKUP(B4483,order,2,FALSE)</f>
        <v>2219</v>
      </c>
      <c r="D4483" s="3">
        <v>42677</v>
      </c>
      <c r="E4483" s="3">
        <v>42682</v>
      </c>
      <c r="F4483" t="s">
        <v>25</v>
      </c>
      <c r="G4483" s="10">
        <f>VLOOKUP(F4483,ship,2,FALSE)</f>
        <v>2</v>
      </c>
      <c r="H4483" t="s">
        <v>3445</v>
      </c>
      <c r="I4483">
        <f>VLOOKUP(H4483,customer,2,FALSE)</f>
        <v>191</v>
      </c>
      <c r="J4483" t="s">
        <v>790</v>
      </c>
      <c r="K4483" t="s">
        <v>9</v>
      </c>
      <c r="L4483">
        <f>VLOOKUP(K4483,segment1,2,FALSE)</f>
        <v>1</v>
      </c>
      <c r="M4483" t="s">
        <v>3255</v>
      </c>
      <c r="N4483" t="s">
        <v>19</v>
      </c>
      <c r="O4483">
        <f>VLOOKUP(N4483,city,2,FALSE)</f>
        <v>2</v>
      </c>
      <c r="P4483" t="s">
        <v>20</v>
      </c>
      <c r="Q4483">
        <f>VLOOKUP(P4483,state,2,FALSE)</f>
        <v>2</v>
      </c>
      <c r="R4483">
        <v>90049</v>
      </c>
      <c r="S4483" t="s">
        <v>21</v>
      </c>
      <c r="T4483" s="10">
        <f>VLOOKUP(S4483,region,2,FALSE)</f>
        <v>2</v>
      </c>
      <c r="U4483" t="s">
        <v>5716</v>
      </c>
      <c r="V4483" t="s">
        <v>22</v>
      </c>
      <c r="W4483">
        <v>2242</v>
      </c>
      <c r="X4483">
        <f>VLOOKUP(V4483,category,2,FALSE)</f>
        <v>2</v>
      </c>
      <c r="Y4483" t="s">
        <v>38</v>
      </c>
      <c r="Z4483">
        <f>VLOOKUP(Y4483,subcategory,2,FALSE)</f>
        <v>10</v>
      </c>
      <c r="AA4483" t="s">
        <v>646</v>
      </c>
      <c r="AB4483">
        <v>43.32</v>
      </c>
      <c r="AC4483">
        <v>2</v>
      </c>
      <c r="AD4483">
        <v>0</v>
      </c>
      <c r="AE4483" s="4">
        <v>14.295599999999997</v>
      </c>
    </row>
    <row r="4484" spans="1:31" x14ac:dyDescent="0.3">
      <c r="A4484" s="2">
        <v>4483</v>
      </c>
      <c r="B4484" t="s">
        <v>8521</v>
      </c>
      <c r="C4484">
        <f>VLOOKUP(B4484,order,2,FALSE)</f>
        <v>2219</v>
      </c>
      <c r="D4484" s="3">
        <v>42677</v>
      </c>
      <c r="E4484" s="3">
        <v>42682</v>
      </c>
      <c r="F4484" t="s">
        <v>25</v>
      </c>
      <c r="G4484" s="10">
        <f>VLOOKUP(F4484,ship,2,FALSE)</f>
        <v>2</v>
      </c>
      <c r="H4484" t="s">
        <v>3445</v>
      </c>
      <c r="I4484">
        <f>VLOOKUP(H4484,customer,2,FALSE)</f>
        <v>191</v>
      </c>
      <c r="J4484" t="s">
        <v>790</v>
      </c>
      <c r="K4484" t="s">
        <v>9</v>
      </c>
      <c r="L4484">
        <f>VLOOKUP(K4484,segment1,2,FALSE)</f>
        <v>1</v>
      </c>
      <c r="M4484" t="s">
        <v>3255</v>
      </c>
      <c r="N4484" t="s">
        <v>19</v>
      </c>
      <c r="O4484">
        <f>VLOOKUP(N4484,city,2,FALSE)</f>
        <v>2</v>
      </c>
      <c r="P4484" t="s">
        <v>20</v>
      </c>
      <c r="Q4484">
        <f>VLOOKUP(P4484,state,2,FALSE)</f>
        <v>2</v>
      </c>
      <c r="R4484">
        <v>90049</v>
      </c>
      <c r="S4484" t="s">
        <v>21</v>
      </c>
      <c r="T4484" s="10">
        <f>VLOOKUP(S4484,region,2,FALSE)</f>
        <v>2</v>
      </c>
      <c r="U4484" t="s">
        <v>4219</v>
      </c>
      <c r="V4484" t="s">
        <v>22</v>
      </c>
      <c r="W4484">
        <f>VLOOKUP(U4484,product,2,FALSE)</f>
        <v>110</v>
      </c>
      <c r="X4484">
        <f>VLOOKUP(V4484,category,2,FALSE)</f>
        <v>2</v>
      </c>
      <c r="Y4484" t="s">
        <v>3231</v>
      </c>
      <c r="Z4484">
        <f>VLOOKUP(Y4484,subcategory,2,FALSE)</f>
        <v>9</v>
      </c>
      <c r="AA4484" t="s">
        <v>2275</v>
      </c>
      <c r="AB4484">
        <v>43.584000000000003</v>
      </c>
      <c r="AC4484">
        <v>12</v>
      </c>
      <c r="AD4484">
        <v>0.2</v>
      </c>
      <c r="AE4484" s="4">
        <v>15.799199999999999</v>
      </c>
    </row>
    <row r="4485" spans="1:31" x14ac:dyDescent="0.3">
      <c r="A4485" s="2">
        <v>4484</v>
      </c>
      <c r="B4485" t="s">
        <v>8521</v>
      </c>
      <c r="C4485">
        <f>VLOOKUP(B4485,order,2,FALSE)</f>
        <v>2219</v>
      </c>
      <c r="D4485" s="3">
        <v>42677</v>
      </c>
      <c r="E4485" s="3">
        <v>42682</v>
      </c>
      <c r="F4485" t="s">
        <v>25</v>
      </c>
      <c r="G4485" s="10">
        <f>VLOOKUP(F4485,ship,2,FALSE)</f>
        <v>2</v>
      </c>
      <c r="H4485" t="s">
        <v>3445</v>
      </c>
      <c r="I4485">
        <f>VLOOKUP(H4485,customer,2,FALSE)</f>
        <v>191</v>
      </c>
      <c r="J4485" t="s">
        <v>790</v>
      </c>
      <c r="K4485" t="s">
        <v>9</v>
      </c>
      <c r="L4485">
        <f>VLOOKUP(K4485,segment1,2,FALSE)</f>
        <v>1</v>
      </c>
      <c r="M4485" t="s">
        <v>3255</v>
      </c>
      <c r="N4485" t="s">
        <v>19</v>
      </c>
      <c r="O4485">
        <f>VLOOKUP(N4485,city,2,FALSE)</f>
        <v>2</v>
      </c>
      <c r="P4485" t="s">
        <v>20</v>
      </c>
      <c r="Q4485">
        <f>VLOOKUP(P4485,state,2,FALSE)</f>
        <v>2</v>
      </c>
      <c r="R4485">
        <v>90049</v>
      </c>
      <c r="S4485" t="s">
        <v>21</v>
      </c>
      <c r="T4485" s="10">
        <f>VLOOKUP(S4485,region,2,FALSE)</f>
        <v>2</v>
      </c>
      <c r="U4485" t="s">
        <v>5729</v>
      </c>
      <c r="V4485" t="s">
        <v>22</v>
      </c>
      <c r="W4485">
        <v>2243</v>
      </c>
      <c r="X4485">
        <f>VLOOKUP(V4485,category,2,FALSE)</f>
        <v>2</v>
      </c>
      <c r="Y4485" t="s">
        <v>45</v>
      </c>
      <c r="Z4485">
        <f>VLOOKUP(Y4485,subcategory,2,FALSE)</f>
        <v>11</v>
      </c>
      <c r="AA4485" t="s">
        <v>345</v>
      </c>
      <c r="AB4485">
        <v>116.28</v>
      </c>
      <c r="AC4485">
        <v>3</v>
      </c>
      <c r="AD4485">
        <v>0</v>
      </c>
      <c r="AE4485" s="4">
        <v>56.977199999999996</v>
      </c>
    </row>
    <row r="4486" spans="1:31" x14ac:dyDescent="0.3">
      <c r="A4486" s="2">
        <v>4485</v>
      </c>
      <c r="B4486" t="s">
        <v>8521</v>
      </c>
      <c r="C4486">
        <f>VLOOKUP(B4486,order,2,FALSE)</f>
        <v>2219</v>
      </c>
      <c r="D4486" s="3">
        <v>42677</v>
      </c>
      <c r="E4486" s="3">
        <v>42682</v>
      </c>
      <c r="F4486" t="s">
        <v>25</v>
      </c>
      <c r="G4486" s="10">
        <f>VLOOKUP(F4486,ship,2,FALSE)</f>
        <v>2</v>
      </c>
      <c r="H4486" t="s">
        <v>3445</v>
      </c>
      <c r="I4486">
        <f>VLOOKUP(H4486,customer,2,FALSE)</f>
        <v>191</v>
      </c>
      <c r="J4486" t="s">
        <v>790</v>
      </c>
      <c r="K4486" t="s">
        <v>9</v>
      </c>
      <c r="L4486">
        <f>VLOOKUP(K4486,segment1,2,FALSE)</f>
        <v>1</v>
      </c>
      <c r="M4486" t="s">
        <v>3255</v>
      </c>
      <c r="N4486" t="s">
        <v>19</v>
      </c>
      <c r="O4486">
        <f>VLOOKUP(N4486,city,2,FALSE)</f>
        <v>2</v>
      </c>
      <c r="P4486" t="s">
        <v>20</v>
      </c>
      <c r="Q4486">
        <f>VLOOKUP(P4486,state,2,FALSE)</f>
        <v>2</v>
      </c>
      <c r="R4486">
        <v>90049</v>
      </c>
      <c r="S4486" t="s">
        <v>21</v>
      </c>
      <c r="T4486" s="10">
        <f>VLOOKUP(S4486,region,2,FALSE)</f>
        <v>2</v>
      </c>
      <c r="U4486" t="s">
        <v>4789</v>
      </c>
      <c r="V4486" t="s">
        <v>22</v>
      </c>
      <c r="W4486">
        <f>VLOOKUP(U4486,product,2,FALSE)</f>
        <v>700</v>
      </c>
      <c r="X4486">
        <f>VLOOKUP(V4486,category,2,FALSE)</f>
        <v>2</v>
      </c>
      <c r="Y4486" t="s">
        <v>3231</v>
      </c>
      <c r="Z4486">
        <f>VLOOKUP(Y4486,subcategory,2,FALSE)</f>
        <v>9</v>
      </c>
      <c r="AA4486" t="s">
        <v>545</v>
      </c>
      <c r="AB4486">
        <v>9.2959999999999994</v>
      </c>
      <c r="AC4486">
        <v>2</v>
      </c>
      <c r="AD4486">
        <v>0.2</v>
      </c>
      <c r="AE4486" s="4">
        <v>3.0211999999999994</v>
      </c>
    </row>
    <row r="4487" spans="1:31" x14ac:dyDescent="0.3">
      <c r="A4487" s="2">
        <v>4486</v>
      </c>
      <c r="B4487" t="s">
        <v>8521</v>
      </c>
      <c r="C4487">
        <f>VLOOKUP(B4487,order,2,FALSE)</f>
        <v>2219</v>
      </c>
      <c r="D4487" s="3">
        <v>42677</v>
      </c>
      <c r="E4487" s="3">
        <v>42682</v>
      </c>
      <c r="F4487" t="s">
        <v>25</v>
      </c>
      <c r="G4487" s="10">
        <f>VLOOKUP(F4487,ship,2,FALSE)</f>
        <v>2</v>
      </c>
      <c r="H4487" t="s">
        <v>3445</v>
      </c>
      <c r="I4487">
        <f>VLOOKUP(H4487,customer,2,FALSE)</f>
        <v>191</v>
      </c>
      <c r="J4487" t="s">
        <v>790</v>
      </c>
      <c r="K4487" t="s">
        <v>9</v>
      </c>
      <c r="L4487">
        <f>VLOOKUP(K4487,segment1,2,FALSE)</f>
        <v>1</v>
      </c>
      <c r="M4487" t="s">
        <v>3255</v>
      </c>
      <c r="N4487" t="s">
        <v>19</v>
      </c>
      <c r="O4487">
        <f>VLOOKUP(N4487,city,2,FALSE)</f>
        <v>2</v>
      </c>
      <c r="P4487" t="s">
        <v>20</v>
      </c>
      <c r="Q4487">
        <f>VLOOKUP(P4487,state,2,FALSE)</f>
        <v>2</v>
      </c>
      <c r="R4487">
        <v>90049</v>
      </c>
      <c r="S4487" t="s">
        <v>21</v>
      </c>
      <c r="T4487" s="10">
        <f>VLOOKUP(S4487,region,2,FALSE)</f>
        <v>2</v>
      </c>
      <c r="U4487" t="s">
        <v>5307</v>
      </c>
      <c r="V4487" t="s">
        <v>22</v>
      </c>
      <c r="W4487">
        <v>2244</v>
      </c>
      <c r="X4487">
        <f>VLOOKUP(V4487,category,2,FALSE)</f>
        <v>2</v>
      </c>
      <c r="Y4487" t="s">
        <v>45</v>
      </c>
      <c r="Z4487">
        <f>VLOOKUP(Y4487,subcategory,2,FALSE)</f>
        <v>11</v>
      </c>
      <c r="AA4487" t="s">
        <v>2773</v>
      </c>
      <c r="AB4487">
        <v>19.440000000000001</v>
      </c>
      <c r="AC4487">
        <v>3</v>
      </c>
      <c r="AD4487">
        <v>0</v>
      </c>
      <c r="AE4487" s="4">
        <v>9.3312000000000008</v>
      </c>
    </row>
    <row r="4488" spans="1:31" x14ac:dyDescent="0.3">
      <c r="A4488" s="2">
        <v>4487</v>
      </c>
      <c r="B4488" t="s">
        <v>8521</v>
      </c>
      <c r="C4488">
        <f>VLOOKUP(B4488,order,2,FALSE)</f>
        <v>2219</v>
      </c>
      <c r="D4488" s="3">
        <v>42677</v>
      </c>
      <c r="E4488" s="3">
        <v>42682</v>
      </c>
      <c r="F4488" t="s">
        <v>25</v>
      </c>
      <c r="G4488" s="10">
        <f>VLOOKUP(F4488,ship,2,FALSE)</f>
        <v>2</v>
      </c>
      <c r="H4488" t="s">
        <v>3445</v>
      </c>
      <c r="I4488">
        <f>VLOOKUP(H4488,customer,2,FALSE)</f>
        <v>191</v>
      </c>
      <c r="J4488" t="s">
        <v>790</v>
      </c>
      <c r="K4488" t="s">
        <v>9</v>
      </c>
      <c r="L4488">
        <f>VLOOKUP(K4488,segment1,2,FALSE)</f>
        <v>1</v>
      </c>
      <c r="M4488" t="s">
        <v>3255</v>
      </c>
      <c r="N4488" t="s">
        <v>19</v>
      </c>
      <c r="O4488">
        <f>VLOOKUP(N4488,city,2,FALSE)</f>
        <v>2</v>
      </c>
      <c r="P4488" t="s">
        <v>20</v>
      </c>
      <c r="Q4488">
        <f>VLOOKUP(P4488,state,2,FALSE)</f>
        <v>2</v>
      </c>
      <c r="R4488">
        <v>90049</v>
      </c>
      <c r="S4488" t="s">
        <v>21</v>
      </c>
      <c r="T4488" s="10">
        <f>VLOOKUP(S4488,region,2,FALSE)</f>
        <v>2</v>
      </c>
      <c r="U4488" t="s">
        <v>5160</v>
      </c>
      <c r="V4488" t="s">
        <v>22</v>
      </c>
      <c r="W4488">
        <f>VLOOKUP(U4488,product,2,FALSE)</f>
        <v>1079</v>
      </c>
      <c r="X4488">
        <f>VLOOKUP(V4488,category,2,FALSE)</f>
        <v>2</v>
      </c>
      <c r="Y4488" t="s">
        <v>45</v>
      </c>
      <c r="Z4488">
        <f>VLOOKUP(Y4488,subcategory,2,FALSE)</f>
        <v>11</v>
      </c>
      <c r="AA4488" t="s">
        <v>1329</v>
      </c>
      <c r="AB4488">
        <v>314.54999999999995</v>
      </c>
      <c r="AC4488">
        <v>3</v>
      </c>
      <c r="AD4488">
        <v>0</v>
      </c>
      <c r="AE4488" s="4">
        <v>150.98399999999998</v>
      </c>
    </row>
    <row r="4489" spans="1:31" x14ac:dyDescent="0.3">
      <c r="A4489" s="2">
        <v>4488</v>
      </c>
      <c r="B4489" t="s">
        <v>7350</v>
      </c>
      <c r="C4489">
        <f>VLOOKUP(B4489,order,2,FALSE)</f>
        <v>2220</v>
      </c>
      <c r="D4489" s="3">
        <v>42252</v>
      </c>
      <c r="E4489" s="3">
        <v>42258</v>
      </c>
      <c r="F4489" t="s">
        <v>25</v>
      </c>
      <c r="G4489" s="10">
        <f>VLOOKUP(F4489,ship,2,FALSE)</f>
        <v>2</v>
      </c>
      <c r="H4489" t="s">
        <v>3657</v>
      </c>
      <c r="I4489">
        <f>VLOOKUP(H4489,customer,2,FALSE)</f>
        <v>403</v>
      </c>
      <c r="J4489" t="s">
        <v>1507</v>
      </c>
      <c r="K4489" t="s">
        <v>52</v>
      </c>
      <c r="L4489">
        <f>VLOOKUP(K4489,segment1,2,FALSE)</f>
        <v>3</v>
      </c>
      <c r="M4489" t="s">
        <v>3255</v>
      </c>
      <c r="N4489" t="s">
        <v>95</v>
      </c>
      <c r="O4489">
        <f>VLOOKUP(N4489,city,2,FALSE)</f>
        <v>13</v>
      </c>
      <c r="P4489" t="s">
        <v>54</v>
      </c>
      <c r="Q4489">
        <f>VLOOKUP(P4489,state,2,FALSE)</f>
        <v>6</v>
      </c>
      <c r="R4489">
        <v>77036</v>
      </c>
      <c r="S4489" t="s">
        <v>55</v>
      </c>
      <c r="T4489" s="10">
        <f>VLOOKUP(S4489,region,2,FALSE)</f>
        <v>3</v>
      </c>
      <c r="U4489" t="s">
        <v>5592</v>
      </c>
      <c r="V4489" t="s">
        <v>22</v>
      </c>
      <c r="W4489">
        <v>2245</v>
      </c>
      <c r="X4489">
        <f>VLOOKUP(V4489,category,2,FALSE)</f>
        <v>2</v>
      </c>
      <c r="Y4489" t="s">
        <v>3231</v>
      </c>
      <c r="Z4489">
        <f>VLOOKUP(Y4489,subcategory,2,FALSE)</f>
        <v>9</v>
      </c>
      <c r="AA4489" t="s">
        <v>1246</v>
      </c>
      <c r="AB4489">
        <v>16.269999999999996</v>
      </c>
      <c r="AC4489">
        <v>5</v>
      </c>
      <c r="AD4489">
        <v>0.8</v>
      </c>
      <c r="AE4489" s="4">
        <v>-25.218500000000006</v>
      </c>
    </row>
    <row r="4490" spans="1:31" x14ac:dyDescent="0.3">
      <c r="A4490" s="2">
        <v>4489</v>
      </c>
      <c r="B4490" t="s">
        <v>7350</v>
      </c>
      <c r="C4490">
        <f>VLOOKUP(B4490,order,2,FALSE)</f>
        <v>2220</v>
      </c>
      <c r="D4490" s="3">
        <v>42252</v>
      </c>
      <c r="E4490" s="3">
        <v>42258</v>
      </c>
      <c r="F4490" t="s">
        <v>25</v>
      </c>
      <c r="G4490" s="10">
        <f>VLOOKUP(F4490,ship,2,FALSE)</f>
        <v>2</v>
      </c>
      <c r="H4490" t="s">
        <v>3657</v>
      </c>
      <c r="I4490">
        <f>VLOOKUP(H4490,customer,2,FALSE)</f>
        <v>403</v>
      </c>
      <c r="J4490" t="s">
        <v>1507</v>
      </c>
      <c r="K4490" t="s">
        <v>52</v>
      </c>
      <c r="L4490">
        <f>VLOOKUP(K4490,segment1,2,FALSE)</f>
        <v>3</v>
      </c>
      <c r="M4490" t="s">
        <v>3255</v>
      </c>
      <c r="N4490" t="s">
        <v>95</v>
      </c>
      <c r="O4490">
        <f>VLOOKUP(N4490,city,2,FALSE)</f>
        <v>13</v>
      </c>
      <c r="P4490" t="s">
        <v>54</v>
      </c>
      <c r="Q4490">
        <f>VLOOKUP(P4490,state,2,FALSE)</f>
        <v>6</v>
      </c>
      <c r="R4490">
        <v>77036</v>
      </c>
      <c r="S4490" t="s">
        <v>55</v>
      </c>
      <c r="T4490" s="10">
        <f>VLOOKUP(S4490,region,2,FALSE)</f>
        <v>3</v>
      </c>
      <c r="U4490" t="s">
        <v>5577</v>
      </c>
      <c r="V4490" t="s">
        <v>22</v>
      </c>
      <c r="W4490">
        <f>VLOOKUP(U4490,product,2,FALSE)</f>
        <v>1512</v>
      </c>
      <c r="X4490">
        <f>VLOOKUP(V4490,category,2,FALSE)</f>
        <v>2</v>
      </c>
      <c r="Y4490" t="s">
        <v>3233</v>
      </c>
      <c r="Z4490">
        <f>VLOOKUP(Y4490,subcategory,2,FALSE)</f>
        <v>15</v>
      </c>
      <c r="AA4490" t="s">
        <v>2211</v>
      </c>
      <c r="AB4490">
        <v>69.12</v>
      </c>
      <c r="AC4490">
        <v>9</v>
      </c>
      <c r="AD4490">
        <v>0.2</v>
      </c>
      <c r="AE4490" s="4">
        <v>-14.687999999999999</v>
      </c>
    </row>
    <row r="4491" spans="1:31" x14ac:dyDescent="0.3">
      <c r="A4491" s="2">
        <v>4490</v>
      </c>
      <c r="B4491" t="s">
        <v>7350</v>
      </c>
      <c r="C4491">
        <f>VLOOKUP(B4491,order,2,FALSE)</f>
        <v>2220</v>
      </c>
      <c r="D4491" s="3">
        <v>42252</v>
      </c>
      <c r="E4491" s="3">
        <v>42258</v>
      </c>
      <c r="F4491" t="s">
        <v>25</v>
      </c>
      <c r="G4491" s="10">
        <f>VLOOKUP(F4491,ship,2,FALSE)</f>
        <v>2</v>
      </c>
      <c r="H4491" t="s">
        <v>3657</v>
      </c>
      <c r="I4491">
        <f>VLOOKUP(H4491,customer,2,FALSE)</f>
        <v>403</v>
      </c>
      <c r="J4491" t="s">
        <v>1507</v>
      </c>
      <c r="K4491" t="s">
        <v>52</v>
      </c>
      <c r="L4491">
        <f>VLOOKUP(K4491,segment1,2,FALSE)</f>
        <v>3</v>
      </c>
      <c r="M4491" t="s">
        <v>3255</v>
      </c>
      <c r="N4491" t="s">
        <v>95</v>
      </c>
      <c r="O4491">
        <f>VLOOKUP(N4491,city,2,FALSE)</f>
        <v>13</v>
      </c>
      <c r="P4491" t="s">
        <v>54</v>
      </c>
      <c r="Q4491">
        <f>VLOOKUP(P4491,state,2,FALSE)</f>
        <v>6</v>
      </c>
      <c r="R4491">
        <v>77036</v>
      </c>
      <c r="S4491" t="s">
        <v>55</v>
      </c>
      <c r="T4491" s="10">
        <f>VLOOKUP(S4491,region,2,FALSE)</f>
        <v>3</v>
      </c>
      <c r="U4491" t="s">
        <v>5069</v>
      </c>
      <c r="V4491" t="s">
        <v>22</v>
      </c>
      <c r="W4491">
        <v>2246</v>
      </c>
      <c r="X4491">
        <f>VLOOKUP(V4491,category,2,FALSE)</f>
        <v>2</v>
      </c>
      <c r="Y4491" t="s">
        <v>3231</v>
      </c>
      <c r="Z4491">
        <f>VLOOKUP(Y4491,subcategory,2,FALSE)</f>
        <v>9</v>
      </c>
      <c r="AA4491" t="s">
        <v>664</v>
      </c>
      <c r="AB4491">
        <v>4.4699999999999989</v>
      </c>
      <c r="AC4491">
        <v>3</v>
      </c>
      <c r="AD4491">
        <v>0.8</v>
      </c>
      <c r="AE4491" s="4">
        <v>-7.8225000000000016</v>
      </c>
    </row>
    <row r="4492" spans="1:31" x14ac:dyDescent="0.3">
      <c r="A4492" s="2">
        <v>4491</v>
      </c>
      <c r="B4492" t="s">
        <v>9991</v>
      </c>
      <c r="C4492">
        <f>VLOOKUP(B4492,order,2,FALSE)</f>
        <v>2221</v>
      </c>
      <c r="D4492" s="3">
        <v>42961</v>
      </c>
      <c r="E4492" s="3">
        <v>42968</v>
      </c>
      <c r="F4492" t="s">
        <v>25</v>
      </c>
      <c r="G4492" s="10">
        <f>VLOOKUP(F4492,ship,2,FALSE)</f>
        <v>2</v>
      </c>
      <c r="H4492" t="s">
        <v>3304</v>
      </c>
      <c r="I4492">
        <f>VLOOKUP(H4492,customer,2,FALSE)</f>
        <v>50</v>
      </c>
      <c r="J4492" t="s">
        <v>232</v>
      </c>
      <c r="K4492" t="s">
        <v>9</v>
      </c>
      <c r="L4492">
        <f>VLOOKUP(K4492,segment1,2,FALSE)</f>
        <v>1</v>
      </c>
      <c r="M4492" t="s">
        <v>3255</v>
      </c>
      <c r="N4492" t="s">
        <v>19</v>
      </c>
      <c r="O4492">
        <f>VLOOKUP(N4492,city,2,FALSE)</f>
        <v>2</v>
      </c>
      <c r="P4492" t="s">
        <v>20</v>
      </c>
      <c r="Q4492">
        <f>VLOOKUP(P4492,state,2,FALSE)</f>
        <v>2</v>
      </c>
      <c r="R4492">
        <v>90032</v>
      </c>
      <c r="S4492" t="s">
        <v>21</v>
      </c>
      <c r="T4492" s="10">
        <f>VLOOKUP(S4492,region,2,FALSE)</f>
        <v>2</v>
      </c>
      <c r="U4492" t="s">
        <v>4709</v>
      </c>
      <c r="V4492" t="s">
        <v>13</v>
      </c>
      <c r="W4492">
        <f>VLOOKUP(U4492,product,2,FALSE)</f>
        <v>617</v>
      </c>
      <c r="X4492">
        <f>VLOOKUP(V4492,category,2,FALSE)</f>
        <v>1</v>
      </c>
      <c r="Y4492" t="s">
        <v>29</v>
      </c>
      <c r="Z4492">
        <f>VLOOKUP(Y4492,subcategory,2,FALSE)</f>
        <v>4</v>
      </c>
      <c r="AA4492" t="s">
        <v>2106</v>
      </c>
      <c r="AB4492">
        <v>418.29599999999994</v>
      </c>
      <c r="AC4492">
        <v>3</v>
      </c>
      <c r="AD4492">
        <v>0.2</v>
      </c>
      <c r="AE4492" s="4">
        <v>5.2287000000000035</v>
      </c>
    </row>
    <row r="4493" spans="1:31" x14ac:dyDescent="0.3">
      <c r="A4493" s="2">
        <v>4492</v>
      </c>
      <c r="B4493" t="s">
        <v>6360</v>
      </c>
      <c r="C4493">
        <f>VLOOKUP(B4493,order,2,FALSE)</f>
        <v>2222</v>
      </c>
      <c r="D4493" s="3">
        <v>41974</v>
      </c>
      <c r="E4493" s="3">
        <v>41976</v>
      </c>
      <c r="F4493" t="s">
        <v>7</v>
      </c>
      <c r="G4493" s="10">
        <f>VLOOKUP(F4493,ship,2,FALSE)</f>
        <v>1</v>
      </c>
      <c r="H4493" t="s">
        <v>3555</v>
      </c>
      <c r="I4493">
        <f>VLOOKUP(H4493,customer,2,FALSE)</f>
        <v>301</v>
      </c>
      <c r="J4493" t="s">
        <v>1159</v>
      </c>
      <c r="K4493" t="s">
        <v>9</v>
      </c>
      <c r="L4493">
        <f>VLOOKUP(K4493,segment1,2,FALSE)</f>
        <v>1</v>
      </c>
      <c r="M4493" t="s">
        <v>3255</v>
      </c>
      <c r="N4493" t="s">
        <v>248</v>
      </c>
      <c r="O4493">
        <f>VLOOKUP(N4493,city,2,FALSE)</f>
        <v>39</v>
      </c>
      <c r="P4493" t="s">
        <v>249</v>
      </c>
      <c r="Q4493">
        <f>VLOOKUP(P4493,state,2,FALSE)</f>
        <v>25</v>
      </c>
      <c r="R4493">
        <v>43229</v>
      </c>
      <c r="S4493" t="s">
        <v>79</v>
      </c>
      <c r="T4493" s="10">
        <f>VLOOKUP(S4493,region,2,FALSE)</f>
        <v>4</v>
      </c>
      <c r="U4493" t="s">
        <v>5635</v>
      </c>
      <c r="V4493" t="s">
        <v>35</v>
      </c>
      <c r="W4493">
        <v>2247</v>
      </c>
      <c r="X4493">
        <f>VLOOKUP(V4493,category,2,FALSE)</f>
        <v>3</v>
      </c>
      <c r="Y4493" t="s">
        <v>3236</v>
      </c>
      <c r="Z4493">
        <f>VLOOKUP(Y4493,subcategory,2,FALSE)</f>
        <v>17</v>
      </c>
      <c r="AA4493" t="s">
        <v>1520</v>
      </c>
      <c r="AB4493">
        <v>659.98799999999994</v>
      </c>
      <c r="AC4493">
        <v>2</v>
      </c>
      <c r="AD4493">
        <v>0.4</v>
      </c>
      <c r="AE4493" s="4">
        <v>109.99799999999999</v>
      </c>
    </row>
    <row r="4494" spans="1:31" x14ac:dyDescent="0.3">
      <c r="A4494" s="2">
        <v>4493</v>
      </c>
      <c r="B4494" t="s">
        <v>6360</v>
      </c>
      <c r="C4494">
        <f>VLOOKUP(B4494,order,2,FALSE)</f>
        <v>2222</v>
      </c>
      <c r="D4494" s="3">
        <v>41974</v>
      </c>
      <c r="E4494" s="3">
        <v>41976</v>
      </c>
      <c r="F4494" t="s">
        <v>7</v>
      </c>
      <c r="G4494" s="10">
        <f>VLOOKUP(F4494,ship,2,FALSE)</f>
        <v>1</v>
      </c>
      <c r="H4494" t="s">
        <v>3555</v>
      </c>
      <c r="I4494">
        <f>VLOOKUP(H4494,customer,2,FALSE)</f>
        <v>301</v>
      </c>
      <c r="J4494" t="s">
        <v>1159</v>
      </c>
      <c r="K4494" t="s">
        <v>9</v>
      </c>
      <c r="L4494">
        <f>VLOOKUP(K4494,segment1,2,FALSE)</f>
        <v>1</v>
      </c>
      <c r="M4494" t="s">
        <v>3255</v>
      </c>
      <c r="N4494" t="s">
        <v>248</v>
      </c>
      <c r="O4494">
        <f>VLOOKUP(N4494,city,2,FALSE)</f>
        <v>39</v>
      </c>
      <c r="P4494" t="s">
        <v>249</v>
      </c>
      <c r="Q4494">
        <f>VLOOKUP(P4494,state,2,FALSE)</f>
        <v>25</v>
      </c>
      <c r="R4494">
        <v>43229</v>
      </c>
      <c r="S4494" t="s">
        <v>79</v>
      </c>
      <c r="T4494" s="10">
        <f>VLOOKUP(S4494,region,2,FALSE)</f>
        <v>4</v>
      </c>
      <c r="U4494" t="s">
        <v>4630</v>
      </c>
      <c r="V4494" t="s">
        <v>13</v>
      </c>
      <c r="W4494">
        <f>VLOOKUP(U4494,product,2,FALSE)</f>
        <v>535</v>
      </c>
      <c r="X4494">
        <f>VLOOKUP(V4494,category,2,FALSE)</f>
        <v>1</v>
      </c>
      <c r="Y4494" t="s">
        <v>3228</v>
      </c>
      <c r="Z4494">
        <f>VLOOKUP(Y4494,subcategory,2,FALSE)</f>
        <v>6</v>
      </c>
      <c r="AA4494" t="s">
        <v>1784</v>
      </c>
      <c r="AB4494">
        <v>8.1280000000000001</v>
      </c>
      <c r="AC4494">
        <v>2</v>
      </c>
      <c r="AD4494">
        <v>0.2</v>
      </c>
      <c r="AE4494" s="4">
        <v>1.4223999999999997</v>
      </c>
    </row>
    <row r="4495" spans="1:31" x14ac:dyDescent="0.3">
      <c r="A4495" s="2">
        <v>4494</v>
      </c>
      <c r="B4495" t="s">
        <v>6360</v>
      </c>
      <c r="C4495">
        <f>VLOOKUP(B4495,order,2,FALSE)</f>
        <v>2222</v>
      </c>
      <c r="D4495" s="3">
        <v>41974</v>
      </c>
      <c r="E4495" s="3">
        <v>41976</v>
      </c>
      <c r="F4495" t="s">
        <v>7</v>
      </c>
      <c r="G4495" s="10">
        <f>VLOOKUP(F4495,ship,2,FALSE)</f>
        <v>1</v>
      </c>
      <c r="H4495" t="s">
        <v>3555</v>
      </c>
      <c r="I4495">
        <f>VLOOKUP(H4495,customer,2,FALSE)</f>
        <v>301</v>
      </c>
      <c r="J4495" t="s">
        <v>1159</v>
      </c>
      <c r="K4495" t="s">
        <v>9</v>
      </c>
      <c r="L4495">
        <f>VLOOKUP(K4495,segment1,2,FALSE)</f>
        <v>1</v>
      </c>
      <c r="M4495" t="s">
        <v>3255</v>
      </c>
      <c r="N4495" t="s">
        <v>248</v>
      </c>
      <c r="O4495">
        <f>VLOOKUP(N4495,city,2,FALSE)</f>
        <v>39</v>
      </c>
      <c r="P4495" t="s">
        <v>249</v>
      </c>
      <c r="Q4495">
        <f>VLOOKUP(P4495,state,2,FALSE)</f>
        <v>25</v>
      </c>
      <c r="R4495">
        <v>43229</v>
      </c>
      <c r="S4495" t="s">
        <v>79</v>
      </c>
      <c r="T4495" s="10">
        <f>VLOOKUP(S4495,region,2,FALSE)</f>
        <v>4</v>
      </c>
      <c r="U4495" t="s">
        <v>5270</v>
      </c>
      <c r="V4495" t="s">
        <v>22</v>
      </c>
      <c r="W4495">
        <v>2248</v>
      </c>
      <c r="X4495">
        <f>VLOOKUP(V4495,category,2,FALSE)</f>
        <v>2</v>
      </c>
      <c r="Y4495" t="s">
        <v>45</v>
      </c>
      <c r="Z4495">
        <f>VLOOKUP(Y4495,subcategory,2,FALSE)</f>
        <v>11</v>
      </c>
      <c r="AA4495" t="s">
        <v>2369</v>
      </c>
      <c r="AB4495">
        <v>36.288000000000011</v>
      </c>
      <c r="AC4495">
        <v>7</v>
      </c>
      <c r="AD4495">
        <v>0.2</v>
      </c>
      <c r="AE4495" s="4">
        <v>12.700800000000001</v>
      </c>
    </row>
    <row r="4496" spans="1:31" x14ac:dyDescent="0.3">
      <c r="A4496" s="2">
        <v>4495</v>
      </c>
      <c r="B4496" t="s">
        <v>6360</v>
      </c>
      <c r="C4496">
        <f>VLOOKUP(B4496,order,2,FALSE)</f>
        <v>2222</v>
      </c>
      <c r="D4496" s="3">
        <v>41974</v>
      </c>
      <c r="E4496" s="3">
        <v>41976</v>
      </c>
      <c r="F4496" t="s">
        <v>7</v>
      </c>
      <c r="G4496" s="10">
        <f>VLOOKUP(F4496,ship,2,FALSE)</f>
        <v>1</v>
      </c>
      <c r="H4496" t="s">
        <v>3555</v>
      </c>
      <c r="I4496">
        <f>VLOOKUP(H4496,customer,2,FALSE)</f>
        <v>301</v>
      </c>
      <c r="J4496" t="s">
        <v>1159</v>
      </c>
      <c r="K4496" t="s">
        <v>9</v>
      </c>
      <c r="L4496">
        <f>VLOOKUP(K4496,segment1,2,FALSE)</f>
        <v>1</v>
      </c>
      <c r="M4496" t="s">
        <v>3255</v>
      </c>
      <c r="N4496" t="s">
        <v>248</v>
      </c>
      <c r="O4496">
        <f>VLOOKUP(N4496,city,2,FALSE)</f>
        <v>39</v>
      </c>
      <c r="P4496" t="s">
        <v>249</v>
      </c>
      <c r="Q4496">
        <f>VLOOKUP(P4496,state,2,FALSE)</f>
        <v>25</v>
      </c>
      <c r="R4496">
        <v>43229</v>
      </c>
      <c r="S4496" t="s">
        <v>79</v>
      </c>
      <c r="T4496" s="10">
        <f>VLOOKUP(S4496,region,2,FALSE)</f>
        <v>4</v>
      </c>
      <c r="U4496" t="s">
        <v>4479</v>
      </c>
      <c r="V4496" t="s">
        <v>13</v>
      </c>
      <c r="W4496">
        <f>VLOOKUP(U4496,product,2,FALSE)</f>
        <v>378</v>
      </c>
      <c r="X4496">
        <f>VLOOKUP(V4496,category,2,FALSE)</f>
        <v>1</v>
      </c>
      <c r="Y4496" t="s">
        <v>3226</v>
      </c>
      <c r="Z4496">
        <f>VLOOKUP(Y4496,subcategory,2,FALSE)</f>
        <v>2</v>
      </c>
      <c r="AA4496" t="s">
        <v>3197</v>
      </c>
      <c r="AB4496">
        <v>909.7199999999998</v>
      </c>
      <c r="AC4496">
        <v>6</v>
      </c>
      <c r="AD4496">
        <v>0.3</v>
      </c>
      <c r="AE4496" s="4">
        <v>-51.983999999999924</v>
      </c>
    </row>
    <row r="4497" spans="1:31" x14ac:dyDescent="0.3">
      <c r="A4497" s="2">
        <v>4496</v>
      </c>
      <c r="B4497" t="s">
        <v>9992</v>
      </c>
      <c r="C4497">
        <f>VLOOKUP(B4497,order,2,FALSE)</f>
        <v>2223</v>
      </c>
      <c r="D4497" s="3">
        <v>42904</v>
      </c>
      <c r="E4497" s="3">
        <v>42909</v>
      </c>
      <c r="F4497" t="s">
        <v>25</v>
      </c>
      <c r="G4497" s="10">
        <f>VLOOKUP(F4497,ship,2,FALSE)</f>
        <v>2</v>
      </c>
      <c r="H4497" t="s">
        <v>3368</v>
      </c>
      <c r="I4497">
        <f>VLOOKUP(H4497,customer,2,FALSE)</f>
        <v>114</v>
      </c>
      <c r="J4497" t="s">
        <v>475</v>
      </c>
      <c r="K4497" t="s">
        <v>9</v>
      </c>
      <c r="L4497">
        <f>VLOOKUP(K4497,segment1,2,FALSE)</f>
        <v>1</v>
      </c>
      <c r="M4497" t="s">
        <v>3255</v>
      </c>
      <c r="N4497" t="s">
        <v>19</v>
      </c>
      <c r="O4497">
        <f>VLOOKUP(N4497,city,2,FALSE)</f>
        <v>2</v>
      </c>
      <c r="P4497" t="s">
        <v>20</v>
      </c>
      <c r="Q4497">
        <f>VLOOKUP(P4497,state,2,FALSE)</f>
        <v>2</v>
      </c>
      <c r="R4497">
        <v>90032</v>
      </c>
      <c r="S4497" t="s">
        <v>21</v>
      </c>
      <c r="T4497" s="10">
        <f>VLOOKUP(S4497,region,2,FALSE)</f>
        <v>2</v>
      </c>
      <c r="U4497" t="s">
        <v>4668</v>
      </c>
      <c r="V4497" t="s">
        <v>13</v>
      </c>
      <c r="W4497">
        <v>2249</v>
      </c>
      <c r="X4497">
        <f>VLOOKUP(V4497,category,2,FALSE)</f>
        <v>1</v>
      </c>
      <c r="Y4497" t="s">
        <v>14</v>
      </c>
      <c r="Z4497">
        <f>VLOOKUP(Y4497,subcategory,2,FALSE)</f>
        <v>1</v>
      </c>
      <c r="AA4497" t="s">
        <v>1681</v>
      </c>
      <c r="AB4497">
        <v>917.92349999999988</v>
      </c>
      <c r="AC4497">
        <v>9</v>
      </c>
      <c r="AD4497">
        <v>0.15</v>
      </c>
      <c r="AE4497" s="4">
        <v>75.593699999999899</v>
      </c>
    </row>
    <row r="4498" spans="1:31" x14ac:dyDescent="0.3">
      <c r="A4498" s="2">
        <v>4497</v>
      </c>
      <c r="B4498" t="s">
        <v>9992</v>
      </c>
      <c r="C4498">
        <f>VLOOKUP(B4498,order,2,FALSE)</f>
        <v>2223</v>
      </c>
      <c r="D4498" s="3">
        <v>42904</v>
      </c>
      <c r="E4498" s="3">
        <v>42909</v>
      </c>
      <c r="F4498" t="s">
        <v>25</v>
      </c>
      <c r="G4498" s="10">
        <f>VLOOKUP(F4498,ship,2,FALSE)</f>
        <v>2</v>
      </c>
      <c r="H4498" t="s">
        <v>3368</v>
      </c>
      <c r="I4498">
        <f>VLOOKUP(H4498,customer,2,FALSE)</f>
        <v>114</v>
      </c>
      <c r="J4498" t="s">
        <v>475</v>
      </c>
      <c r="K4498" t="s">
        <v>9</v>
      </c>
      <c r="L4498">
        <f>VLOOKUP(K4498,segment1,2,FALSE)</f>
        <v>1</v>
      </c>
      <c r="M4498" t="s">
        <v>3255</v>
      </c>
      <c r="N4498" t="s">
        <v>19</v>
      </c>
      <c r="O4498">
        <f>VLOOKUP(N4498,city,2,FALSE)</f>
        <v>2</v>
      </c>
      <c r="P4498" t="s">
        <v>20</v>
      </c>
      <c r="Q4498">
        <f>VLOOKUP(P4498,state,2,FALSE)</f>
        <v>2</v>
      </c>
      <c r="R4498">
        <v>90032</v>
      </c>
      <c r="S4498" t="s">
        <v>21</v>
      </c>
      <c r="T4498" s="10">
        <f>VLOOKUP(S4498,region,2,FALSE)</f>
        <v>2</v>
      </c>
      <c r="U4498" t="s">
        <v>4434</v>
      </c>
      <c r="V4498" t="s">
        <v>22</v>
      </c>
      <c r="W4498">
        <f>VLOOKUP(U4498,product,2,FALSE)</f>
        <v>330</v>
      </c>
      <c r="X4498">
        <f>VLOOKUP(V4498,category,2,FALSE)</f>
        <v>2</v>
      </c>
      <c r="Y4498" t="s">
        <v>45</v>
      </c>
      <c r="Z4498">
        <f>VLOOKUP(Y4498,subcategory,2,FALSE)</f>
        <v>11</v>
      </c>
      <c r="AA4498" t="s">
        <v>2482</v>
      </c>
      <c r="AB4498">
        <v>38.880000000000003</v>
      </c>
      <c r="AC4498">
        <v>6</v>
      </c>
      <c r="AD4498">
        <v>0</v>
      </c>
      <c r="AE4498" s="4">
        <v>19.051200000000001</v>
      </c>
    </row>
    <row r="4499" spans="1:31" x14ac:dyDescent="0.3">
      <c r="A4499" s="2">
        <v>4498</v>
      </c>
      <c r="B4499" t="s">
        <v>9993</v>
      </c>
      <c r="C4499">
        <f>VLOOKUP(B4499,order,2,FALSE)</f>
        <v>2224</v>
      </c>
      <c r="D4499" s="3">
        <v>43071</v>
      </c>
      <c r="E4499" s="3">
        <v>43078</v>
      </c>
      <c r="F4499" t="s">
        <v>25</v>
      </c>
      <c r="G4499" s="10">
        <f>VLOOKUP(F4499,ship,2,FALSE)</f>
        <v>2</v>
      </c>
      <c r="H4499" t="s">
        <v>3798</v>
      </c>
      <c r="I4499">
        <f>VLOOKUP(H4499,customer,2,FALSE)</f>
        <v>544</v>
      </c>
      <c r="J4499" t="s">
        <v>1991</v>
      </c>
      <c r="K4499" t="s">
        <v>9</v>
      </c>
      <c r="L4499">
        <f>VLOOKUP(K4499,segment1,2,FALSE)</f>
        <v>1</v>
      </c>
      <c r="M4499" t="s">
        <v>3255</v>
      </c>
      <c r="N4499" t="s">
        <v>77</v>
      </c>
      <c r="O4499">
        <f>VLOOKUP(N4499,city,2,FALSE)</f>
        <v>11</v>
      </c>
      <c r="P4499" t="s">
        <v>78</v>
      </c>
      <c r="Q4499">
        <f>VLOOKUP(P4499,state,2,FALSE)</f>
        <v>10</v>
      </c>
      <c r="R4499">
        <v>19140</v>
      </c>
      <c r="S4499" t="s">
        <v>79</v>
      </c>
      <c r="T4499" s="10">
        <f>VLOOKUP(S4499,region,2,FALSE)</f>
        <v>4</v>
      </c>
      <c r="U4499" t="s">
        <v>4225</v>
      </c>
      <c r="V4499" t="s">
        <v>22</v>
      </c>
      <c r="W4499">
        <v>2250</v>
      </c>
      <c r="X4499">
        <f>VLOOKUP(V4499,category,2,FALSE)</f>
        <v>2</v>
      </c>
      <c r="Y4499" t="s">
        <v>3231</v>
      </c>
      <c r="Z4499">
        <f>VLOOKUP(Y4499,subcategory,2,FALSE)</f>
        <v>9</v>
      </c>
      <c r="AA4499" t="s">
        <v>2040</v>
      </c>
      <c r="AB4499">
        <v>631.17600000000016</v>
      </c>
      <c r="AC4499">
        <v>4</v>
      </c>
      <c r="AD4499">
        <v>0.7</v>
      </c>
      <c r="AE4499" s="4">
        <v>-462.86239999999998</v>
      </c>
    </row>
    <row r="4500" spans="1:31" x14ac:dyDescent="0.3">
      <c r="A4500" s="2">
        <v>4499</v>
      </c>
      <c r="B4500" t="s">
        <v>6361</v>
      </c>
      <c r="C4500">
        <f>VLOOKUP(B4500,order,2,FALSE)</f>
        <v>2225</v>
      </c>
      <c r="D4500" s="3">
        <v>41964</v>
      </c>
      <c r="E4500" s="3">
        <v>41969</v>
      </c>
      <c r="F4500" t="s">
        <v>25</v>
      </c>
      <c r="G4500" s="10">
        <f>VLOOKUP(F4500,ship,2,FALSE)</f>
        <v>2</v>
      </c>
      <c r="H4500" t="s">
        <v>3999</v>
      </c>
      <c r="I4500">
        <f>VLOOKUP(H4500,customer,2,FALSE)</f>
        <v>745</v>
      </c>
      <c r="J4500" t="s">
        <v>2867</v>
      </c>
      <c r="K4500" t="s">
        <v>18</v>
      </c>
      <c r="L4500">
        <f>VLOOKUP(K4500,segment1,2,FALSE)</f>
        <v>2</v>
      </c>
      <c r="M4500" t="s">
        <v>3255</v>
      </c>
      <c r="N4500" t="s">
        <v>67</v>
      </c>
      <c r="O4500">
        <f>VLOOKUP(N4500,city,2,FALSE)</f>
        <v>9</v>
      </c>
      <c r="P4500" t="s">
        <v>20</v>
      </c>
      <c r="Q4500">
        <f>VLOOKUP(P4500,state,2,FALSE)</f>
        <v>2</v>
      </c>
      <c r="R4500">
        <v>94110</v>
      </c>
      <c r="S4500" t="s">
        <v>21</v>
      </c>
      <c r="T4500" s="10">
        <f>VLOOKUP(S4500,region,2,FALSE)</f>
        <v>2</v>
      </c>
      <c r="U4500" t="s">
        <v>5242</v>
      </c>
      <c r="V4500" t="s">
        <v>22</v>
      </c>
      <c r="W4500">
        <f>VLOOKUP(U4500,product,2,FALSE)</f>
        <v>1166</v>
      </c>
      <c r="X4500">
        <f>VLOOKUP(V4500,category,2,FALSE)</f>
        <v>2</v>
      </c>
      <c r="Y4500" t="s">
        <v>45</v>
      </c>
      <c r="Z4500">
        <f>VLOOKUP(Y4500,subcategory,2,FALSE)</f>
        <v>11</v>
      </c>
      <c r="AA4500" t="s">
        <v>908</v>
      </c>
      <c r="AB4500">
        <v>12.96</v>
      </c>
      <c r="AC4500">
        <v>2</v>
      </c>
      <c r="AD4500">
        <v>0</v>
      </c>
      <c r="AE4500" s="4">
        <v>6.2208000000000006</v>
      </c>
    </row>
    <row r="4501" spans="1:31" x14ac:dyDescent="0.3">
      <c r="A4501" s="2">
        <v>4500</v>
      </c>
      <c r="B4501" t="s">
        <v>8522</v>
      </c>
      <c r="C4501">
        <f>VLOOKUP(B4501,order,2,FALSE)</f>
        <v>2226</v>
      </c>
      <c r="D4501" s="3">
        <v>42470</v>
      </c>
      <c r="E4501" s="3">
        <v>42476</v>
      </c>
      <c r="F4501" t="s">
        <v>25</v>
      </c>
      <c r="G4501" s="10">
        <f>VLOOKUP(F4501,ship,2,FALSE)</f>
        <v>2</v>
      </c>
      <c r="H4501" t="s">
        <v>3779</v>
      </c>
      <c r="I4501">
        <f>VLOOKUP(H4501,customer,2,FALSE)</f>
        <v>525</v>
      </c>
      <c r="J4501" t="s">
        <v>1917</v>
      </c>
      <c r="K4501" t="s">
        <v>18</v>
      </c>
      <c r="L4501">
        <f>VLOOKUP(K4501,segment1,2,FALSE)</f>
        <v>2</v>
      </c>
      <c r="M4501" t="s">
        <v>3255</v>
      </c>
      <c r="N4501" t="s">
        <v>2466</v>
      </c>
      <c r="O4501">
        <f>VLOOKUP(N4501,city,2,FALSE)</f>
        <v>330</v>
      </c>
      <c r="P4501" t="s">
        <v>20</v>
      </c>
      <c r="Q4501">
        <f>VLOOKUP(P4501,state,2,FALSE)</f>
        <v>2</v>
      </c>
      <c r="R4501">
        <v>93309</v>
      </c>
      <c r="S4501" t="s">
        <v>21</v>
      </c>
      <c r="T4501" s="10">
        <f>VLOOKUP(S4501,region,2,FALSE)</f>
        <v>2</v>
      </c>
      <c r="U4501" t="s">
        <v>5365</v>
      </c>
      <c r="V4501" t="s">
        <v>22</v>
      </c>
      <c r="W4501">
        <v>2251</v>
      </c>
      <c r="X4501">
        <f>VLOOKUP(V4501,category,2,FALSE)</f>
        <v>2</v>
      </c>
      <c r="Y4501" t="s">
        <v>45</v>
      </c>
      <c r="Z4501">
        <f>VLOOKUP(Y4501,subcategory,2,FALSE)</f>
        <v>11</v>
      </c>
      <c r="AA4501" t="s">
        <v>882</v>
      </c>
      <c r="AB4501">
        <v>12.96</v>
      </c>
      <c r="AC4501">
        <v>2</v>
      </c>
      <c r="AD4501">
        <v>0</v>
      </c>
      <c r="AE4501" s="4">
        <v>6.2208000000000006</v>
      </c>
    </row>
    <row r="4502" spans="1:31" x14ac:dyDescent="0.3">
      <c r="A4502" s="2">
        <v>4501</v>
      </c>
      <c r="B4502" t="s">
        <v>8522</v>
      </c>
      <c r="C4502">
        <f>VLOOKUP(B4502,order,2,FALSE)</f>
        <v>2226</v>
      </c>
      <c r="D4502" s="3">
        <v>42470</v>
      </c>
      <c r="E4502" s="3">
        <v>42476</v>
      </c>
      <c r="F4502" t="s">
        <v>25</v>
      </c>
      <c r="G4502" s="10">
        <f>VLOOKUP(F4502,ship,2,FALSE)</f>
        <v>2</v>
      </c>
      <c r="H4502" t="s">
        <v>3779</v>
      </c>
      <c r="I4502">
        <f>VLOOKUP(H4502,customer,2,FALSE)</f>
        <v>525</v>
      </c>
      <c r="J4502" t="s">
        <v>1917</v>
      </c>
      <c r="K4502" t="s">
        <v>18</v>
      </c>
      <c r="L4502">
        <f>VLOOKUP(K4502,segment1,2,FALSE)</f>
        <v>2</v>
      </c>
      <c r="M4502" t="s">
        <v>3255</v>
      </c>
      <c r="N4502" t="s">
        <v>2466</v>
      </c>
      <c r="O4502">
        <f>VLOOKUP(N4502,city,2,FALSE)</f>
        <v>330</v>
      </c>
      <c r="P4502" t="s">
        <v>20</v>
      </c>
      <c r="Q4502">
        <f>VLOOKUP(P4502,state,2,FALSE)</f>
        <v>2</v>
      </c>
      <c r="R4502">
        <v>93309</v>
      </c>
      <c r="S4502" t="s">
        <v>21</v>
      </c>
      <c r="T4502" s="10">
        <f>VLOOKUP(S4502,region,2,FALSE)</f>
        <v>2</v>
      </c>
      <c r="U4502" t="s">
        <v>5526</v>
      </c>
      <c r="V4502" t="s">
        <v>22</v>
      </c>
      <c r="W4502">
        <f>VLOOKUP(U4502,product,2,FALSE)</f>
        <v>1459</v>
      </c>
      <c r="X4502">
        <f>VLOOKUP(V4502,category,2,FALSE)</f>
        <v>2</v>
      </c>
      <c r="Y4502" t="s">
        <v>3231</v>
      </c>
      <c r="Z4502">
        <f>VLOOKUP(Y4502,subcategory,2,FALSE)</f>
        <v>9</v>
      </c>
      <c r="AA4502" t="s">
        <v>989</v>
      </c>
      <c r="AB4502">
        <v>23.2</v>
      </c>
      <c r="AC4502">
        <v>5</v>
      </c>
      <c r="AD4502">
        <v>0.2</v>
      </c>
      <c r="AE4502" s="4">
        <v>8.1199999999999974</v>
      </c>
    </row>
    <row r="4503" spans="1:31" x14ac:dyDescent="0.3">
      <c r="A4503" s="2">
        <v>4502</v>
      </c>
      <c r="B4503" t="s">
        <v>6362</v>
      </c>
      <c r="C4503">
        <f>VLOOKUP(B4503,order,2,FALSE)</f>
        <v>2227</v>
      </c>
      <c r="D4503" s="3">
        <v>41820</v>
      </c>
      <c r="E4503" s="3">
        <v>41824</v>
      </c>
      <c r="F4503" t="s">
        <v>25</v>
      </c>
      <c r="G4503" s="10">
        <f>VLOOKUP(F4503,ship,2,FALSE)</f>
        <v>2</v>
      </c>
      <c r="H4503" t="s">
        <v>3354</v>
      </c>
      <c r="I4503">
        <f>VLOOKUP(H4503,customer,2,FALSE)</f>
        <v>100</v>
      </c>
      <c r="J4503" t="s">
        <v>415</v>
      </c>
      <c r="K4503" t="s">
        <v>18</v>
      </c>
      <c r="L4503">
        <f>VLOOKUP(K4503,segment1,2,FALSE)</f>
        <v>2</v>
      </c>
      <c r="M4503" t="s">
        <v>3255</v>
      </c>
      <c r="N4503" t="s">
        <v>95</v>
      </c>
      <c r="O4503">
        <f>VLOOKUP(N4503,city,2,FALSE)</f>
        <v>13</v>
      </c>
      <c r="P4503" t="s">
        <v>54</v>
      </c>
      <c r="Q4503">
        <f>VLOOKUP(P4503,state,2,FALSE)</f>
        <v>6</v>
      </c>
      <c r="R4503">
        <v>77095</v>
      </c>
      <c r="S4503" t="s">
        <v>55</v>
      </c>
      <c r="T4503" s="10">
        <f>VLOOKUP(S4503,region,2,FALSE)</f>
        <v>3</v>
      </c>
      <c r="U4503" t="s">
        <v>4609</v>
      </c>
      <c r="V4503" t="s">
        <v>22</v>
      </c>
      <c r="W4503">
        <v>2252</v>
      </c>
      <c r="X4503">
        <f>VLOOKUP(V4503,category,2,FALSE)</f>
        <v>2</v>
      </c>
      <c r="Y4503" t="s">
        <v>45</v>
      </c>
      <c r="Z4503">
        <f>VLOOKUP(Y4503,subcategory,2,FALSE)</f>
        <v>11</v>
      </c>
      <c r="AA4503" t="s">
        <v>2323</v>
      </c>
      <c r="AB4503">
        <v>25.920000000000005</v>
      </c>
      <c r="AC4503">
        <v>5</v>
      </c>
      <c r="AD4503">
        <v>0.2</v>
      </c>
      <c r="AE4503" s="4">
        <v>9.0719999999999992</v>
      </c>
    </row>
    <row r="4504" spans="1:31" x14ac:dyDescent="0.3">
      <c r="A4504" s="2">
        <v>4503</v>
      </c>
      <c r="B4504" t="s">
        <v>6362</v>
      </c>
      <c r="C4504">
        <f>VLOOKUP(B4504,order,2,FALSE)</f>
        <v>2227</v>
      </c>
      <c r="D4504" s="3">
        <v>41820</v>
      </c>
      <c r="E4504" s="3">
        <v>41824</v>
      </c>
      <c r="F4504" t="s">
        <v>25</v>
      </c>
      <c r="G4504" s="10">
        <f>VLOOKUP(F4504,ship,2,FALSE)</f>
        <v>2</v>
      </c>
      <c r="H4504" t="s">
        <v>3354</v>
      </c>
      <c r="I4504">
        <f>VLOOKUP(H4504,customer,2,FALSE)</f>
        <v>100</v>
      </c>
      <c r="J4504" t="s">
        <v>415</v>
      </c>
      <c r="K4504" t="s">
        <v>18</v>
      </c>
      <c r="L4504">
        <f>VLOOKUP(K4504,segment1,2,FALSE)</f>
        <v>2</v>
      </c>
      <c r="M4504" t="s">
        <v>3255</v>
      </c>
      <c r="N4504" t="s">
        <v>95</v>
      </c>
      <c r="O4504">
        <f>VLOOKUP(N4504,city,2,FALSE)</f>
        <v>13</v>
      </c>
      <c r="P4504" t="s">
        <v>54</v>
      </c>
      <c r="Q4504">
        <f>VLOOKUP(P4504,state,2,FALSE)</f>
        <v>6</v>
      </c>
      <c r="R4504">
        <v>77095</v>
      </c>
      <c r="S4504" t="s">
        <v>55</v>
      </c>
      <c r="T4504" s="10">
        <f>VLOOKUP(S4504,region,2,FALSE)</f>
        <v>3</v>
      </c>
      <c r="U4504" t="s">
        <v>4562</v>
      </c>
      <c r="V4504" t="s">
        <v>22</v>
      </c>
      <c r="W4504">
        <f>VLOOKUP(U4504,product,2,FALSE)</f>
        <v>463</v>
      </c>
      <c r="X4504">
        <f>VLOOKUP(V4504,category,2,FALSE)</f>
        <v>2</v>
      </c>
      <c r="Y4504" t="s">
        <v>3234</v>
      </c>
      <c r="Z4504">
        <f>VLOOKUP(Y4504,subcategory,2,FALSE)</f>
        <v>14</v>
      </c>
      <c r="AA4504" t="s">
        <v>104</v>
      </c>
      <c r="AB4504">
        <v>21.312000000000005</v>
      </c>
      <c r="AC4504">
        <v>6</v>
      </c>
      <c r="AD4504">
        <v>0.2</v>
      </c>
      <c r="AE4504" s="4">
        <v>7.1928000000000001</v>
      </c>
    </row>
    <row r="4505" spans="1:31" x14ac:dyDescent="0.3">
      <c r="A4505" s="2">
        <v>4504</v>
      </c>
      <c r="B4505" t="s">
        <v>6363</v>
      </c>
      <c r="C4505">
        <f>VLOOKUP(B4505,order,2,FALSE)</f>
        <v>2228</v>
      </c>
      <c r="D4505" s="3">
        <v>41997</v>
      </c>
      <c r="E4505" s="3">
        <v>42002</v>
      </c>
      <c r="F4505" t="s">
        <v>25</v>
      </c>
      <c r="G4505" s="10">
        <f>VLOOKUP(F4505,ship,2,FALSE)</f>
        <v>2</v>
      </c>
      <c r="H4505" t="s">
        <v>3663</v>
      </c>
      <c r="I4505">
        <f>VLOOKUP(H4505,customer,2,FALSE)</f>
        <v>409</v>
      </c>
      <c r="J4505" t="s">
        <v>1531</v>
      </c>
      <c r="K4505" t="s">
        <v>52</v>
      </c>
      <c r="L4505">
        <f>VLOOKUP(K4505,segment1,2,FALSE)</f>
        <v>3</v>
      </c>
      <c r="M4505" t="s">
        <v>3255</v>
      </c>
      <c r="N4505" t="s">
        <v>19</v>
      </c>
      <c r="O4505">
        <f>VLOOKUP(N4505,city,2,FALSE)</f>
        <v>2</v>
      </c>
      <c r="P4505" t="s">
        <v>20</v>
      </c>
      <c r="Q4505">
        <f>VLOOKUP(P4505,state,2,FALSE)</f>
        <v>2</v>
      </c>
      <c r="R4505">
        <v>90045</v>
      </c>
      <c r="S4505" t="s">
        <v>21</v>
      </c>
      <c r="T4505" s="10">
        <f>VLOOKUP(S4505,region,2,FALSE)</f>
        <v>2</v>
      </c>
      <c r="U4505" t="s">
        <v>5730</v>
      </c>
      <c r="V4505" t="s">
        <v>35</v>
      </c>
      <c r="W4505">
        <v>2253</v>
      </c>
      <c r="X4505">
        <f>VLOOKUP(V4505,category,2,FALSE)</f>
        <v>3</v>
      </c>
      <c r="Y4505" t="s">
        <v>3230</v>
      </c>
      <c r="Z4505">
        <f>VLOOKUP(Y4505,subcategory,2,FALSE)</f>
        <v>8</v>
      </c>
      <c r="AA4505" t="s">
        <v>69</v>
      </c>
      <c r="AB4505">
        <v>173.65600000000003</v>
      </c>
      <c r="AC4505">
        <v>7</v>
      </c>
      <c r="AD4505">
        <v>0.2</v>
      </c>
      <c r="AE4505" s="4">
        <v>17.365599999999993</v>
      </c>
    </row>
    <row r="4506" spans="1:31" x14ac:dyDescent="0.3">
      <c r="A4506" s="2">
        <v>4505</v>
      </c>
      <c r="B4506" t="s">
        <v>6363</v>
      </c>
      <c r="C4506">
        <f>VLOOKUP(B4506,order,2,FALSE)</f>
        <v>2228</v>
      </c>
      <c r="D4506" s="3">
        <v>41997</v>
      </c>
      <c r="E4506" s="3">
        <v>42002</v>
      </c>
      <c r="F4506" t="s">
        <v>25</v>
      </c>
      <c r="G4506" s="10">
        <f>VLOOKUP(F4506,ship,2,FALSE)</f>
        <v>2</v>
      </c>
      <c r="H4506" t="s">
        <v>3663</v>
      </c>
      <c r="I4506">
        <f>VLOOKUP(H4506,customer,2,FALSE)</f>
        <v>409</v>
      </c>
      <c r="J4506" t="s">
        <v>1531</v>
      </c>
      <c r="K4506" t="s">
        <v>52</v>
      </c>
      <c r="L4506">
        <f>VLOOKUP(K4506,segment1,2,FALSE)</f>
        <v>3</v>
      </c>
      <c r="M4506" t="s">
        <v>3255</v>
      </c>
      <c r="N4506" t="s">
        <v>19</v>
      </c>
      <c r="O4506">
        <f>VLOOKUP(N4506,city,2,FALSE)</f>
        <v>2</v>
      </c>
      <c r="P4506" t="s">
        <v>20</v>
      </c>
      <c r="Q4506">
        <f>VLOOKUP(P4506,state,2,FALSE)</f>
        <v>2</v>
      </c>
      <c r="R4506">
        <v>90045</v>
      </c>
      <c r="S4506" t="s">
        <v>21</v>
      </c>
      <c r="T4506" s="10">
        <f>VLOOKUP(S4506,region,2,FALSE)</f>
        <v>2</v>
      </c>
      <c r="U4506" t="s">
        <v>5188</v>
      </c>
      <c r="V4506" t="s">
        <v>22</v>
      </c>
      <c r="W4506">
        <f>VLOOKUP(U4506,product,2,FALSE)</f>
        <v>1108</v>
      </c>
      <c r="X4506">
        <f>VLOOKUP(V4506,category,2,FALSE)</f>
        <v>2</v>
      </c>
      <c r="Y4506" t="s">
        <v>38</v>
      </c>
      <c r="Z4506">
        <f>VLOOKUP(Y4506,subcategory,2,FALSE)</f>
        <v>10</v>
      </c>
      <c r="AA4506" t="s">
        <v>1701</v>
      </c>
      <c r="AB4506">
        <v>361.96</v>
      </c>
      <c r="AC4506">
        <v>2</v>
      </c>
      <c r="AD4506">
        <v>0</v>
      </c>
      <c r="AE4506" s="4">
        <v>101.34879999999998</v>
      </c>
    </row>
    <row r="4507" spans="1:31" x14ac:dyDescent="0.3">
      <c r="A4507" s="2">
        <v>4506</v>
      </c>
      <c r="B4507" t="s">
        <v>6363</v>
      </c>
      <c r="C4507">
        <f>VLOOKUP(B4507,order,2,FALSE)</f>
        <v>2228</v>
      </c>
      <c r="D4507" s="3">
        <v>41997</v>
      </c>
      <c r="E4507" s="3">
        <v>42002</v>
      </c>
      <c r="F4507" t="s">
        <v>25</v>
      </c>
      <c r="G4507" s="10">
        <f>VLOOKUP(F4507,ship,2,FALSE)</f>
        <v>2</v>
      </c>
      <c r="H4507" t="s">
        <v>3663</v>
      </c>
      <c r="I4507">
        <f>VLOOKUP(H4507,customer,2,FALSE)</f>
        <v>409</v>
      </c>
      <c r="J4507" t="s">
        <v>1531</v>
      </c>
      <c r="K4507" t="s">
        <v>52</v>
      </c>
      <c r="L4507">
        <f>VLOOKUP(K4507,segment1,2,FALSE)</f>
        <v>3</v>
      </c>
      <c r="M4507" t="s">
        <v>3255</v>
      </c>
      <c r="N4507" t="s">
        <v>19</v>
      </c>
      <c r="O4507">
        <f>VLOOKUP(N4507,city,2,FALSE)</f>
        <v>2</v>
      </c>
      <c r="P4507" t="s">
        <v>20</v>
      </c>
      <c r="Q4507">
        <f>VLOOKUP(P4507,state,2,FALSE)</f>
        <v>2</v>
      </c>
      <c r="R4507">
        <v>90045</v>
      </c>
      <c r="S4507" t="s">
        <v>21</v>
      </c>
      <c r="T4507" s="10">
        <f>VLOOKUP(S4507,region,2,FALSE)</f>
        <v>2</v>
      </c>
      <c r="U4507" t="s">
        <v>4445</v>
      </c>
      <c r="V4507" t="s">
        <v>35</v>
      </c>
      <c r="W4507">
        <v>2254</v>
      </c>
      <c r="X4507">
        <f>VLOOKUP(V4507,category,2,FALSE)</f>
        <v>3</v>
      </c>
      <c r="Y4507" t="s">
        <v>3232</v>
      </c>
      <c r="Z4507">
        <f>VLOOKUP(Y4507,subcategory,2,FALSE)</f>
        <v>12</v>
      </c>
      <c r="AA4507" t="s">
        <v>2050</v>
      </c>
      <c r="AB4507">
        <v>62.849999999999994</v>
      </c>
      <c r="AC4507">
        <v>3</v>
      </c>
      <c r="AD4507">
        <v>0</v>
      </c>
      <c r="AE4507" s="4">
        <v>13.198499999999999</v>
      </c>
    </row>
    <row r="4508" spans="1:31" x14ac:dyDescent="0.3">
      <c r="A4508" s="2">
        <v>4507</v>
      </c>
      <c r="B4508" t="s">
        <v>6363</v>
      </c>
      <c r="C4508">
        <f>VLOOKUP(B4508,order,2,FALSE)</f>
        <v>2228</v>
      </c>
      <c r="D4508" s="3">
        <v>41997</v>
      </c>
      <c r="E4508" s="3">
        <v>42002</v>
      </c>
      <c r="F4508" t="s">
        <v>25</v>
      </c>
      <c r="G4508" s="10">
        <f>VLOOKUP(F4508,ship,2,FALSE)</f>
        <v>2</v>
      </c>
      <c r="H4508" t="s">
        <v>3663</v>
      </c>
      <c r="I4508">
        <f>VLOOKUP(H4508,customer,2,FALSE)</f>
        <v>409</v>
      </c>
      <c r="J4508" t="s">
        <v>1531</v>
      </c>
      <c r="K4508" t="s">
        <v>52</v>
      </c>
      <c r="L4508">
        <f>VLOOKUP(K4508,segment1,2,FALSE)</f>
        <v>3</v>
      </c>
      <c r="M4508" t="s">
        <v>3255</v>
      </c>
      <c r="N4508" t="s">
        <v>19</v>
      </c>
      <c r="O4508">
        <f>VLOOKUP(N4508,city,2,FALSE)</f>
        <v>2</v>
      </c>
      <c r="P4508" t="s">
        <v>20</v>
      </c>
      <c r="Q4508">
        <f>VLOOKUP(P4508,state,2,FALSE)</f>
        <v>2</v>
      </c>
      <c r="R4508">
        <v>90045</v>
      </c>
      <c r="S4508" t="s">
        <v>21</v>
      </c>
      <c r="T4508" s="10">
        <f>VLOOKUP(S4508,region,2,FALSE)</f>
        <v>2</v>
      </c>
      <c r="U4508" t="s">
        <v>4731</v>
      </c>
      <c r="V4508" t="s">
        <v>35</v>
      </c>
      <c r="W4508">
        <f>VLOOKUP(U4508,product,2,FALSE)</f>
        <v>639</v>
      </c>
      <c r="X4508">
        <f>VLOOKUP(V4508,category,2,FALSE)</f>
        <v>3</v>
      </c>
      <c r="Y4508" t="s">
        <v>3230</v>
      </c>
      <c r="Z4508">
        <f>VLOOKUP(Y4508,subcategory,2,FALSE)</f>
        <v>8</v>
      </c>
      <c r="AA4508" t="s">
        <v>362</v>
      </c>
      <c r="AB4508">
        <v>818.37600000000009</v>
      </c>
      <c r="AC4508">
        <v>3</v>
      </c>
      <c r="AD4508">
        <v>0.2</v>
      </c>
      <c r="AE4508" s="4">
        <v>51.148499999999984</v>
      </c>
    </row>
    <row r="4509" spans="1:31" x14ac:dyDescent="0.3">
      <c r="A4509" s="2">
        <v>4508</v>
      </c>
      <c r="B4509" t="s">
        <v>6363</v>
      </c>
      <c r="C4509">
        <f>VLOOKUP(B4509,order,2,FALSE)</f>
        <v>2228</v>
      </c>
      <c r="D4509" s="3">
        <v>41997</v>
      </c>
      <c r="E4509" s="3">
        <v>42002</v>
      </c>
      <c r="F4509" t="s">
        <v>25</v>
      </c>
      <c r="G4509" s="10">
        <f>VLOOKUP(F4509,ship,2,FALSE)</f>
        <v>2</v>
      </c>
      <c r="H4509" t="s">
        <v>3663</v>
      </c>
      <c r="I4509">
        <f>VLOOKUP(H4509,customer,2,FALSE)</f>
        <v>409</v>
      </c>
      <c r="J4509" t="s">
        <v>1531</v>
      </c>
      <c r="K4509" t="s">
        <v>52</v>
      </c>
      <c r="L4509">
        <f>VLOOKUP(K4509,segment1,2,FALSE)</f>
        <v>3</v>
      </c>
      <c r="M4509" t="s">
        <v>3255</v>
      </c>
      <c r="N4509" t="s">
        <v>19</v>
      </c>
      <c r="O4509">
        <f>VLOOKUP(N4509,city,2,FALSE)</f>
        <v>2</v>
      </c>
      <c r="P4509" t="s">
        <v>20</v>
      </c>
      <c r="Q4509">
        <f>VLOOKUP(P4509,state,2,FALSE)</f>
        <v>2</v>
      </c>
      <c r="R4509">
        <v>90045</v>
      </c>
      <c r="S4509" t="s">
        <v>21</v>
      </c>
      <c r="T4509" s="10">
        <f>VLOOKUP(S4509,region,2,FALSE)</f>
        <v>2</v>
      </c>
      <c r="U4509" t="s">
        <v>5578</v>
      </c>
      <c r="V4509" t="s">
        <v>22</v>
      </c>
      <c r="W4509">
        <v>2255</v>
      </c>
      <c r="X4509">
        <f>VLOOKUP(V4509,category,2,FALSE)</f>
        <v>2</v>
      </c>
      <c r="Y4509" t="s">
        <v>3227</v>
      </c>
      <c r="Z4509">
        <f>VLOOKUP(Y4509,subcategory,2,FALSE)</f>
        <v>5</v>
      </c>
      <c r="AA4509" t="s">
        <v>647</v>
      </c>
      <c r="AB4509">
        <v>20.34</v>
      </c>
      <c r="AC4509">
        <v>1</v>
      </c>
      <c r="AD4509">
        <v>0</v>
      </c>
      <c r="AE4509" s="4">
        <v>0.20339999999999847</v>
      </c>
    </row>
    <row r="4510" spans="1:31" x14ac:dyDescent="0.3">
      <c r="A4510" s="2">
        <v>4509</v>
      </c>
      <c r="B4510" t="s">
        <v>6363</v>
      </c>
      <c r="C4510">
        <f>VLOOKUP(B4510,order,2,FALSE)</f>
        <v>2228</v>
      </c>
      <c r="D4510" s="3">
        <v>41997</v>
      </c>
      <c r="E4510" s="3">
        <v>42002</v>
      </c>
      <c r="F4510" t="s">
        <v>25</v>
      </c>
      <c r="G4510" s="10">
        <f>VLOOKUP(F4510,ship,2,FALSE)</f>
        <v>2</v>
      </c>
      <c r="H4510" t="s">
        <v>3663</v>
      </c>
      <c r="I4510">
        <f>VLOOKUP(H4510,customer,2,FALSE)</f>
        <v>409</v>
      </c>
      <c r="J4510" t="s">
        <v>1531</v>
      </c>
      <c r="K4510" t="s">
        <v>52</v>
      </c>
      <c r="L4510">
        <f>VLOOKUP(K4510,segment1,2,FALSE)</f>
        <v>3</v>
      </c>
      <c r="M4510" t="s">
        <v>3255</v>
      </c>
      <c r="N4510" t="s">
        <v>19</v>
      </c>
      <c r="O4510">
        <f>VLOOKUP(N4510,city,2,FALSE)</f>
        <v>2</v>
      </c>
      <c r="P4510" t="s">
        <v>20</v>
      </c>
      <c r="Q4510">
        <f>VLOOKUP(P4510,state,2,FALSE)</f>
        <v>2</v>
      </c>
      <c r="R4510">
        <v>90045</v>
      </c>
      <c r="S4510" t="s">
        <v>21</v>
      </c>
      <c r="T4510" s="10">
        <f>VLOOKUP(S4510,region,2,FALSE)</f>
        <v>2</v>
      </c>
      <c r="U4510" t="s">
        <v>5013</v>
      </c>
      <c r="V4510" t="s">
        <v>13</v>
      </c>
      <c r="W4510">
        <f>VLOOKUP(U4510,product,2,FALSE)</f>
        <v>929</v>
      </c>
      <c r="X4510">
        <f>VLOOKUP(V4510,category,2,FALSE)</f>
        <v>1</v>
      </c>
      <c r="Y4510" t="s">
        <v>3228</v>
      </c>
      <c r="Z4510">
        <f>VLOOKUP(Y4510,subcategory,2,FALSE)</f>
        <v>6</v>
      </c>
      <c r="AA4510" t="s">
        <v>2402</v>
      </c>
      <c r="AB4510">
        <v>23.99</v>
      </c>
      <c r="AC4510">
        <v>1</v>
      </c>
      <c r="AD4510">
        <v>0</v>
      </c>
      <c r="AE4510" s="4">
        <v>5.5176999999999978</v>
      </c>
    </row>
    <row r="4511" spans="1:31" x14ac:dyDescent="0.3">
      <c r="A4511" s="2">
        <v>4510</v>
      </c>
      <c r="B4511" t="s">
        <v>9994</v>
      </c>
      <c r="C4511">
        <f>VLOOKUP(B4511,order,2,FALSE)</f>
        <v>2229</v>
      </c>
      <c r="D4511" s="3">
        <v>42878</v>
      </c>
      <c r="E4511" s="3">
        <v>42884</v>
      </c>
      <c r="F4511" t="s">
        <v>25</v>
      </c>
      <c r="G4511" s="10">
        <f>VLOOKUP(F4511,ship,2,FALSE)</f>
        <v>2</v>
      </c>
      <c r="H4511" t="s">
        <v>4000</v>
      </c>
      <c r="I4511">
        <f>VLOOKUP(H4511,customer,2,FALSE)</f>
        <v>746</v>
      </c>
      <c r="J4511" t="s">
        <v>2868</v>
      </c>
      <c r="K4511" t="s">
        <v>9</v>
      </c>
      <c r="L4511">
        <f>VLOOKUP(K4511,segment1,2,FALSE)</f>
        <v>1</v>
      </c>
      <c r="M4511" t="s">
        <v>3255</v>
      </c>
      <c r="N4511" t="s">
        <v>19</v>
      </c>
      <c r="O4511">
        <f>VLOOKUP(N4511,city,2,FALSE)</f>
        <v>2</v>
      </c>
      <c r="P4511" t="s">
        <v>20</v>
      </c>
      <c r="Q4511">
        <f>VLOOKUP(P4511,state,2,FALSE)</f>
        <v>2</v>
      </c>
      <c r="R4511">
        <v>90036</v>
      </c>
      <c r="S4511" t="s">
        <v>21</v>
      </c>
      <c r="T4511" s="10">
        <f>VLOOKUP(S4511,region,2,FALSE)</f>
        <v>2</v>
      </c>
      <c r="U4511" t="s">
        <v>4809</v>
      </c>
      <c r="V4511" t="s">
        <v>13</v>
      </c>
      <c r="W4511">
        <v>2256</v>
      </c>
      <c r="X4511">
        <f>VLOOKUP(V4511,category,2,FALSE)</f>
        <v>1</v>
      </c>
      <c r="Y4511" t="s">
        <v>29</v>
      </c>
      <c r="Z4511">
        <f>VLOOKUP(Y4511,subcategory,2,FALSE)</f>
        <v>4</v>
      </c>
      <c r="AA4511" t="s">
        <v>2864</v>
      </c>
      <c r="AB4511">
        <v>171.28800000000001</v>
      </c>
      <c r="AC4511">
        <v>3</v>
      </c>
      <c r="AD4511">
        <v>0.2</v>
      </c>
      <c r="AE4511" s="4">
        <v>-6.423300000000026</v>
      </c>
    </row>
    <row r="4512" spans="1:31" x14ac:dyDescent="0.3">
      <c r="A4512" s="2">
        <v>4511</v>
      </c>
      <c r="B4512" t="s">
        <v>8523</v>
      </c>
      <c r="C4512">
        <f>VLOOKUP(B4512,order,2,FALSE)</f>
        <v>2230</v>
      </c>
      <c r="D4512" s="3">
        <v>42684</v>
      </c>
      <c r="E4512" s="3">
        <v>42688</v>
      </c>
      <c r="F4512" t="s">
        <v>25</v>
      </c>
      <c r="G4512" s="10">
        <f>VLOOKUP(F4512,ship,2,FALSE)</f>
        <v>2</v>
      </c>
      <c r="H4512" t="s">
        <v>3621</v>
      </c>
      <c r="I4512">
        <f>VLOOKUP(H4512,customer,2,FALSE)</f>
        <v>367</v>
      </c>
      <c r="J4512" t="s">
        <v>1363</v>
      </c>
      <c r="K4512" t="s">
        <v>18</v>
      </c>
      <c r="L4512">
        <f>VLOOKUP(K4512,segment1,2,FALSE)</f>
        <v>2</v>
      </c>
      <c r="M4512" t="s">
        <v>3255</v>
      </c>
      <c r="N4512" t="s">
        <v>164</v>
      </c>
      <c r="O4512">
        <f>VLOOKUP(N4512,city,2,FALSE)</f>
        <v>25</v>
      </c>
      <c r="P4512" t="s">
        <v>295</v>
      </c>
      <c r="Q4512">
        <f>VLOOKUP(P4512,state,2,FALSE)</f>
        <v>26</v>
      </c>
      <c r="R4512">
        <v>65807</v>
      </c>
      <c r="S4512" t="s">
        <v>55</v>
      </c>
      <c r="T4512" s="10">
        <f>VLOOKUP(S4512,region,2,FALSE)</f>
        <v>3</v>
      </c>
      <c r="U4512" t="s">
        <v>5670</v>
      </c>
      <c r="V4512" t="s">
        <v>13</v>
      </c>
      <c r="W4512">
        <f>VLOOKUP(U4512,product,2,FALSE)</f>
        <v>1609</v>
      </c>
      <c r="X4512">
        <f>VLOOKUP(V4512,category,2,FALSE)</f>
        <v>1</v>
      </c>
      <c r="Y4512" t="s">
        <v>3228</v>
      </c>
      <c r="Z4512">
        <f>VLOOKUP(Y4512,subcategory,2,FALSE)</f>
        <v>6</v>
      </c>
      <c r="AA4512" t="s">
        <v>536</v>
      </c>
      <c r="AB4512">
        <v>37.299999999999997</v>
      </c>
      <c r="AC4512">
        <v>2</v>
      </c>
      <c r="AD4512">
        <v>0</v>
      </c>
      <c r="AE4512" s="4">
        <v>17.157999999999998</v>
      </c>
    </row>
    <row r="4513" spans="1:31" x14ac:dyDescent="0.3">
      <c r="A4513" s="2">
        <v>4512</v>
      </c>
      <c r="B4513" t="s">
        <v>8523</v>
      </c>
      <c r="C4513">
        <f>VLOOKUP(B4513,order,2,FALSE)</f>
        <v>2230</v>
      </c>
      <c r="D4513" s="3">
        <v>42684</v>
      </c>
      <c r="E4513" s="3">
        <v>42688</v>
      </c>
      <c r="F4513" t="s">
        <v>25</v>
      </c>
      <c r="G4513" s="10">
        <f>VLOOKUP(F4513,ship,2,FALSE)</f>
        <v>2</v>
      </c>
      <c r="H4513" t="s">
        <v>3621</v>
      </c>
      <c r="I4513">
        <f>VLOOKUP(H4513,customer,2,FALSE)</f>
        <v>367</v>
      </c>
      <c r="J4513" t="s">
        <v>1363</v>
      </c>
      <c r="K4513" t="s">
        <v>18</v>
      </c>
      <c r="L4513">
        <f>VLOOKUP(K4513,segment1,2,FALSE)</f>
        <v>2</v>
      </c>
      <c r="M4513" t="s">
        <v>3255</v>
      </c>
      <c r="N4513" t="s">
        <v>164</v>
      </c>
      <c r="O4513">
        <f>VLOOKUP(N4513,city,2,FALSE)</f>
        <v>25</v>
      </c>
      <c r="P4513" t="s">
        <v>295</v>
      </c>
      <c r="Q4513">
        <f>VLOOKUP(P4513,state,2,FALSE)</f>
        <v>26</v>
      </c>
      <c r="R4513">
        <v>65807</v>
      </c>
      <c r="S4513" t="s">
        <v>55</v>
      </c>
      <c r="T4513" s="10">
        <f>VLOOKUP(S4513,region,2,FALSE)</f>
        <v>3</v>
      </c>
      <c r="U4513" t="s">
        <v>4887</v>
      </c>
      <c r="V4513" t="s">
        <v>22</v>
      </c>
      <c r="W4513">
        <v>2257</v>
      </c>
      <c r="X4513">
        <f>VLOOKUP(V4513,category,2,FALSE)</f>
        <v>2</v>
      </c>
      <c r="Y4513" t="s">
        <v>3231</v>
      </c>
      <c r="Z4513">
        <f>VLOOKUP(Y4513,subcategory,2,FALSE)</f>
        <v>9</v>
      </c>
      <c r="AA4513" t="s">
        <v>2831</v>
      </c>
      <c r="AB4513">
        <v>81.96</v>
      </c>
      <c r="AC4513">
        <v>2</v>
      </c>
      <c r="AD4513">
        <v>0</v>
      </c>
      <c r="AE4513" s="4">
        <v>39.340799999999994</v>
      </c>
    </row>
    <row r="4514" spans="1:31" x14ac:dyDescent="0.3">
      <c r="A4514" s="2">
        <v>4513</v>
      </c>
      <c r="B4514" t="s">
        <v>8524</v>
      </c>
      <c r="C4514">
        <f>VLOOKUP(B4514,order,2,FALSE)</f>
        <v>2231</v>
      </c>
      <c r="D4514" s="3">
        <v>42645</v>
      </c>
      <c r="E4514" s="3">
        <v>42646</v>
      </c>
      <c r="F4514" t="s">
        <v>97</v>
      </c>
      <c r="G4514" s="10">
        <f>VLOOKUP(F4514,ship,2,FALSE)</f>
        <v>3</v>
      </c>
      <c r="H4514" t="s">
        <v>3686</v>
      </c>
      <c r="I4514">
        <f>VLOOKUP(H4514,customer,2,FALSE)</f>
        <v>432</v>
      </c>
      <c r="J4514" t="s">
        <v>1620</v>
      </c>
      <c r="K4514" t="s">
        <v>9</v>
      </c>
      <c r="L4514">
        <f>VLOOKUP(K4514,segment1,2,FALSE)</f>
        <v>1</v>
      </c>
      <c r="M4514" t="s">
        <v>3255</v>
      </c>
      <c r="N4514" t="s">
        <v>271</v>
      </c>
      <c r="O4514">
        <f>VLOOKUP(N4514,city,2,FALSE)</f>
        <v>43</v>
      </c>
      <c r="P4514" t="s">
        <v>160</v>
      </c>
      <c r="Q4514">
        <f>VLOOKUP(P4514,state,2,FALSE)</f>
        <v>17</v>
      </c>
      <c r="R4514">
        <v>85023</v>
      </c>
      <c r="S4514" t="s">
        <v>21</v>
      </c>
      <c r="T4514" s="10">
        <f>VLOOKUP(S4514,region,2,FALSE)</f>
        <v>2</v>
      </c>
      <c r="U4514" t="s">
        <v>4571</v>
      </c>
      <c r="V4514" t="s">
        <v>22</v>
      </c>
      <c r="W4514">
        <f>VLOOKUP(U4514,product,2,FALSE)</f>
        <v>472</v>
      </c>
      <c r="X4514">
        <f>VLOOKUP(V4514,category,2,FALSE)</f>
        <v>2</v>
      </c>
      <c r="Y4514" t="s">
        <v>3231</v>
      </c>
      <c r="Z4514">
        <f>VLOOKUP(Y4514,subcategory,2,FALSE)</f>
        <v>9</v>
      </c>
      <c r="AA4514" t="s">
        <v>1134</v>
      </c>
      <c r="AB4514">
        <v>54.792000000000009</v>
      </c>
      <c r="AC4514">
        <v>6</v>
      </c>
      <c r="AD4514">
        <v>0.7</v>
      </c>
      <c r="AE4514" s="4">
        <v>-40.180799999999991</v>
      </c>
    </row>
    <row r="4515" spans="1:31" x14ac:dyDescent="0.3">
      <c r="A4515" s="2">
        <v>4514</v>
      </c>
      <c r="B4515" t="s">
        <v>8525</v>
      </c>
      <c r="C4515">
        <f>VLOOKUP(B4515,order,2,FALSE)</f>
        <v>2232</v>
      </c>
      <c r="D4515" s="3">
        <v>42619</v>
      </c>
      <c r="E4515" s="3">
        <v>42621</v>
      </c>
      <c r="F4515" t="s">
        <v>97</v>
      </c>
      <c r="G4515" s="10">
        <f>VLOOKUP(F4515,ship,2,FALSE)</f>
        <v>3</v>
      </c>
      <c r="H4515" t="s">
        <v>3951</v>
      </c>
      <c r="I4515">
        <f>VLOOKUP(H4515,customer,2,FALSE)</f>
        <v>697</v>
      </c>
      <c r="J4515" t="s">
        <v>2614</v>
      </c>
      <c r="K4515" t="s">
        <v>9</v>
      </c>
      <c r="L4515">
        <f>VLOOKUP(K4515,segment1,2,FALSE)</f>
        <v>1</v>
      </c>
      <c r="M4515" t="s">
        <v>3255</v>
      </c>
      <c r="N4515" t="s">
        <v>95</v>
      </c>
      <c r="O4515">
        <f>VLOOKUP(N4515,city,2,FALSE)</f>
        <v>13</v>
      </c>
      <c r="P4515" t="s">
        <v>54</v>
      </c>
      <c r="Q4515">
        <f>VLOOKUP(P4515,state,2,FALSE)</f>
        <v>6</v>
      </c>
      <c r="R4515">
        <v>77070</v>
      </c>
      <c r="S4515" t="s">
        <v>55</v>
      </c>
      <c r="T4515" s="10">
        <f>VLOOKUP(S4515,region,2,FALSE)</f>
        <v>3</v>
      </c>
      <c r="U4515" t="s">
        <v>4101</v>
      </c>
      <c r="V4515" t="s">
        <v>22</v>
      </c>
      <c r="W4515">
        <v>2258</v>
      </c>
      <c r="X4515">
        <f>VLOOKUP(V4515,category,2,FALSE)</f>
        <v>2</v>
      </c>
      <c r="Y4515" t="s">
        <v>3227</v>
      </c>
      <c r="Z4515">
        <f>VLOOKUP(Y4515,subcategory,2,FALSE)</f>
        <v>5</v>
      </c>
      <c r="AA4515" t="s">
        <v>1793</v>
      </c>
      <c r="AB4515">
        <v>10.784000000000001</v>
      </c>
      <c r="AC4515">
        <v>1</v>
      </c>
      <c r="AD4515">
        <v>0.2</v>
      </c>
      <c r="AE4515" s="4">
        <v>0.8087999999999993</v>
      </c>
    </row>
    <row r="4516" spans="1:31" x14ac:dyDescent="0.3">
      <c r="A4516" s="2">
        <v>4515</v>
      </c>
      <c r="B4516" t="s">
        <v>8526</v>
      </c>
      <c r="C4516">
        <f>VLOOKUP(B4516,order,2,FALSE)</f>
        <v>2233</v>
      </c>
      <c r="D4516" s="3">
        <v>42670</v>
      </c>
      <c r="E4516" s="3">
        <v>42675</v>
      </c>
      <c r="F4516" t="s">
        <v>7</v>
      </c>
      <c r="G4516" s="10">
        <f>VLOOKUP(F4516,ship,2,FALSE)</f>
        <v>1</v>
      </c>
      <c r="H4516" t="s">
        <v>3827</v>
      </c>
      <c r="I4516">
        <f>VLOOKUP(H4516,customer,2,FALSE)</f>
        <v>573</v>
      </c>
      <c r="J4516" t="s">
        <v>2124</v>
      </c>
      <c r="K4516" t="s">
        <v>9</v>
      </c>
      <c r="L4516">
        <f>VLOOKUP(K4516,segment1,2,FALSE)</f>
        <v>1</v>
      </c>
      <c r="M4516" t="s">
        <v>3255</v>
      </c>
      <c r="N4516" t="s">
        <v>2869</v>
      </c>
      <c r="O4516">
        <f>VLOOKUP(N4516,city,2,FALSE)</f>
        <v>410</v>
      </c>
      <c r="P4516" t="s">
        <v>165</v>
      </c>
      <c r="Q4516">
        <f>VLOOKUP(P4516,state,2,FALSE)</f>
        <v>18</v>
      </c>
      <c r="R4516">
        <v>23666</v>
      </c>
      <c r="S4516" t="s">
        <v>12</v>
      </c>
      <c r="T4516" s="10">
        <f>VLOOKUP(S4516,region,2,FALSE)</f>
        <v>1</v>
      </c>
      <c r="U4516" t="s">
        <v>5087</v>
      </c>
      <c r="V4516" t="s">
        <v>13</v>
      </c>
      <c r="W4516">
        <f>VLOOKUP(U4516,product,2,FALSE)</f>
        <v>1004</v>
      </c>
      <c r="X4516">
        <f>VLOOKUP(V4516,category,2,FALSE)</f>
        <v>1</v>
      </c>
      <c r="Y4516" t="s">
        <v>3226</v>
      </c>
      <c r="Z4516">
        <f>VLOOKUP(Y4516,subcategory,2,FALSE)</f>
        <v>2</v>
      </c>
      <c r="AA4516" t="s">
        <v>106</v>
      </c>
      <c r="AB4516">
        <v>290.98</v>
      </c>
      <c r="AC4516">
        <v>1</v>
      </c>
      <c r="AD4516">
        <v>0</v>
      </c>
      <c r="AE4516" s="4">
        <v>75.654799999999994</v>
      </c>
    </row>
    <row r="4517" spans="1:31" x14ac:dyDescent="0.3">
      <c r="A4517" s="2">
        <v>4516</v>
      </c>
      <c r="B4517" t="s">
        <v>9995</v>
      </c>
      <c r="C4517">
        <f>VLOOKUP(B4517,order,2,FALSE)</f>
        <v>2234</v>
      </c>
      <c r="D4517" s="3">
        <v>43030</v>
      </c>
      <c r="E4517" s="3">
        <v>43034</v>
      </c>
      <c r="F4517" t="s">
        <v>25</v>
      </c>
      <c r="G4517" s="10">
        <f>VLOOKUP(F4517,ship,2,FALSE)</f>
        <v>2</v>
      </c>
      <c r="H4517" t="s">
        <v>3283</v>
      </c>
      <c r="I4517">
        <f>VLOOKUP(H4517,customer,2,FALSE)</f>
        <v>29</v>
      </c>
      <c r="J4517" t="s">
        <v>155</v>
      </c>
      <c r="K4517" t="s">
        <v>52</v>
      </c>
      <c r="L4517">
        <f>VLOOKUP(K4517,segment1,2,FALSE)</f>
        <v>3</v>
      </c>
      <c r="M4517" t="s">
        <v>3255</v>
      </c>
      <c r="N4517" t="s">
        <v>1961</v>
      </c>
      <c r="O4517">
        <f>VLOOKUP(N4517,city,2,FALSE)</f>
        <v>252</v>
      </c>
      <c r="P4517" t="s">
        <v>321</v>
      </c>
      <c r="Q4517">
        <f>VLOOKUP(P4517,state,2,FALSE)</f>
        <v>27</v>
      </c>
      <c r="R4517">
        <v>74133</v>
      </c>
      <c r="S4517" t="s">
        <v>55</v>
      </c>
      <c r="T4517" s="10">
        <f>VLOOKUP(S4517,region,2,FALSE)</f>
        <v>3</v>
      </c>
      <c r="U4517" t="s">
        <v>5646</v>
      </c>
      <c r="V4517" t="s">
        <v>22</v>
      </c>
      <c r="W4517">
        <v>2259</v>
      </c>
      <c r="X4517">
        <f>VLOOKUP(V4517,category,2,FALSE)</f>
        <v>2</v>
      </c>
      <c r="Y4517" t="s">
        <v>3229</v>
      </c>
      <c r="Z4517">
        <f>VLOOKUP(Y4517,subcategory,2,FALSE)</f>
        <v>7</v>
      </c>
      <c r="AA4517" t="s">
        <v>1845</v>
      </c>
      <c r="AB4517">
        <v>36.44</v>
      </c>
      <c r="AC4517">
        <v>4</v>
      </c>
      <c r="AD4517">
        <v>0</v>
      </c>
      <c r="AE4517" s="4">
        <v>12.025199999999998</v>
      </c>
    </row>
    <row r="4518" spans="1:31" x14ac:dyDescent="0.3">
      <c r="A4518" s="2">
        <v>4517</v>
      </c>
      <c r="B4518" t="s">
        <v>8527</v>
      </c>
      <c r="C4518">
        <f>VLOOKUP(B4518,order,2,FALSE)</f>
        <v>2235</v>
      </c>
      <c r="D4518" s="3">
        <v>42628</v>
      </c>
      <c r="E4518" s="3">
        <v>42633</v>
      </c>
      <c r="F4518" t="s">
        <v>25</v>
      </c>
      <c r="G4518" s="10">
        <f>VLOOKUP(F4518,ship,2,FALSE)</f>
        <v>2</v>
      </c>
      <c r="H4518" t="s">
        <v>3517</v>
      </c>
      <c r="I4518">
        <f>VLOOKUP(H4518,customer,2,FALSE)</f>
        <v>263</v>
      </c>
      <c r="J4518" t="s">
        <v>1029</v>
      </c>
      <c r="K4518" t="s">
        <v>9</v>
      </c>
      <c r="L4518">
        <f>VLOOKUP(K4518,segment1,2,FALSE)</f>
        <v>1</v>
      </c>
      <c r="M4518" t="s">
        <v>3255</v>
      </c>
      <c r="N4518" t="s">
        <v>48</v>
      </c>
      <c r="O4518">
        <f>VLOOKUP(N4518,city,2,FALSE)</f>
        <v>5</v>
      </c>
      <c r="P4518" t="s">
        <v>49</v>
      </c>
      <c r="Q4518">
        <f>VLOOKUP(P4518,state,2,FALSE)</f>
        <v>5</v>
      </c>
      <c r="R4518">
        <v>98105</v>
      </c>
      <c r="S4518" t="s">
        <v>21</v>
      </c>
      <c r="T4518" s="10">
        <f>VLOOKUP(S4518,region,2,FALSE)</f>
        <v>2</v>
      </c>
      <c r="U4518" t="s">
        <v>5731</v>
      </c>
      <c r="V4518" t="s">
        <v>22</v>
      </c>
      <c r="W4518">
        <f>VLOOKUP(U4518,product,2,FALSE)</f>
        <v>1672</v>
      </c>
      <c r="X4518">
        <f>VLOOKUP(V4518,category,2,FALSE)</f>
        <v>2</v>
      </c>
      <c r="Y4518" t="s">
        <v>45</v>
      </c>
      <c r="Z4518">
        <f>VLOOKUP(Y4518,subcategory,2,FALSE)</f>
        <v>11</v>
      </c>
      <c r="AA4518" t="s">
        <v>1765</v>
      </c>
      <c r="AB4518">
        <v>21.400000000000002</v>
      </c>
      <c r="AC4518">
        <v>5</v>
      </c>
      <c r="AD4518">
        <v>0</v>
      </c>
      <c r="AE4518" s="4">
        <v>10.058</v>
      </c>
    </row>
    <row r="4519" spans="1:31" x14ac:dyDescent="0.3">
      <c r="A4519" s="2">
        <v>4518</v>
      </c>
      <c r="B4519" t="s">
        <v>8527</v>
      </c>
      <c r="C4519">
        <f>VLOOKUP(B4519,order,2,FALSE)</f>
        <v>2235</v>
      </c>
      <c r="D4519" s="3">
        <v>42628</v>
      </c>
      <c r="E4519" s="3">
        <v>42633</v>
      </c>
      <c r="F4519" t="s">
        <v>25</v>
      </c>
      <c r="G4519" s="10">
        <f>VLOOKUP(F4519,ship,2,FALSE)</f>
        <v>2</v>
      </c>
      <c r="H4519" t="s">
        <v>3517</v>
      </c>
      <c r="I4519">
        <f>VLOOKUP(H4519,customer,2,FALSE)</f>
        <v>263</v>
      </c>
      <c r="J4519" t="s">
        <v>1029</v>
      </c>
      <c r="K4519" t="s">
        <v>9</v>
      </c>
      <c r="L4519">
        <f>VLOOKUP(K4519,segment1,2,FALSE)</f>
        <v>1</v>
      </c>
      <c r="M4519" t="s">
        <v>3255</v>
      </c>
      <c r="N4519" t="s">
        <v>48</v>
      </c>
      <c r="O4519">
        <f>VLOOKUP(N4519,city,2,FALSE)</f>
        <v>5</v>
      </c>
      <c r="P4519" t="s">
        <v>49</v>
      </c>
      <c r="Q4519">
        <f>VLOOKUP(P4519,state,2,FALSE)</f>
        <v>5</v>
      </c>
      <c r="R4519">
        <v>98105</v>
      </c>
      <c r="S4519" t="s">
        <v>21</v>
      </c>
      <c r="T4519" s="10">
        <f>VLOOKUP(S4519,region,2,FALSE)</f>
        <v>2</v>
      </c>
      <c r="U4519" t="s">
        <v>4626</v>
      </c>
      <c r="V4519" t="s">
        <v>22</v>
      </c>
      <c r="W4519">
        <v>2260</v>
      </c>
      <c r="X4519">
        <f>VLOOKUP(V4519,category,2,FALSE)</f>
        <v>2</v>
      </c>
      <c r="Y4519" t="s">
        <v>3231</v>
      </c>
      <c r="Z4519">
        <f>VLOOKUP(Y4519,subcategory,2,FALSE)</f>
        <v>9</v>
      </c>
      <c r="AA4519" t="s">
        <v>1496</v>
      </c>
      <c r="AB4519">
        <v>48.664000000000001</v>
      </c>
      <c r="AC4519">
        <v>7</v>
      </c>
      <c r="AD4519">
        <v>0.2</v>
      </c>
      <c r="AE4519" s="4">
        <v>15.815799999999999</v>
      </c>
    </row>
    <row r="4520" spans="1:31" x14ac:dyDescent="0.3">
      <c r="A4520" s="2">
        <v>4519</v>
      </c>
      <c r="B4520" t="s">
        <v>8528</v>
      </c>
      <c r="C4520">
        <f>VLOOKUP(B4520,order,2,FALSE)</f>
        <v>2236</v>
      </c>
      <c r="D4520" s="3">
        <v>42638</v>
      </c>
      <c r="E4520" s="3">
        <v>42644</v>
      </c>
      <c r="F4520" t="s">
        <v>25</v>
      </c>
      <c r="G4520" s="10">
        <f>VLOOKUP(F4520,ship,2,FALSE)</f>
        <v>2</v>
      </c>
      <c r="H4520" t="s">
        <v>3748</v>
      </c>
      <c r="I4520">
        <f>VLOOKUP(H4520,customer,2,FALSE)</f>
        <v>494</v>
      </c>
      <c r="J4520" t="s">
        <v>1810</v>
      </c>
      <c r="K4520" t="s">
        <v>9</v>
      </c>
      <c r="L4520">
        <f>VLOOKUP(K4520,segment1,2,FALSE)</f>
        <v>1</v>
      </c>
      <c r="M4520" t="s">
        <v>3255</v>
      </c>
      <c r="N4520" t="s">
        <v>67</v>
      </c>
      <c r="O4520">
        <f>VLOOKUP(N4520,city,2,FALSE)</f>
        <v>9</v>
      </c>
      <c r="P4520" t="s">
        <v>20</v>
      </c>
      <c r="Q4520">
        <f>VLOOKUP(P4520,state,2,FALSE)</f>
        <v>2</v>
      </c>
      <c r="R4520">
        <v>94109</v>
      </c>
      <c r="S4520" t="s">
        <v>21</v>
      </c>
      <c r="T4520" s="10">
        <f>VLOOKUP(S4520,region,2,FALSE)</f>
        <v>2</v>
      </c>
      <c r="U4520" t="s">
        <v>4263</v>
      </c>
      <c r="V4520" t="s">
        <v>22</v>
      </c>
      <c r="W4520">
        <f>VLOOKUP(U4520,product,2,FALSE)</f>
        <v>155</v>
      </c>
      <c r="X4520">
        <f>VLOOKUP(V4520,category,2,FALSE)</f>
        <v>2</v>
      </c>
      <c r="Y4520" t="s">
        <v>3229</v>
      </c>
      <c r="Z4520">
        <f>VLOOKUP(Y4520,subcategory,2,FALSE)</f>
        <v>7</v>
      </c>
      <c r="AA4520" t="s">
        <v>434</v>
      </c>
      <c r="AB4520">
        <v>16.559999999999999</v>
      </c>
      <c r="AC4520">
        <v>4</v>
      </c>
      <c r="AD4520">
        <v>0</v>
      </c>
      <c r="AE4520" s="4">
        <v>6.9551999999999996</v>
      </c>
    </row>
    <row r="4521" spans="1:31" x14ac:dyDescent="0.3">
      <c r="A4521" s="2">
        <v>4520</v>
      </c>
      <c r="B4521" t="s">
        <v>9996</v>
      </c>
      <c r="C4521">
        <f>VLOOKUP(B4521,order,2,FALSE)</f>
        <v>2237</v>
      </c>
      <c r="D4521" s="3">
        <v>42896</v>
      </c>
      <c r="E4521" s="3">
        <v>42900</v>
      </c>
      <c r="F4521" t="s">
        <v>25</v>
      </c>
      <c r="G4521" s="10">
        <f>VLOOKUP(F4521,ship,2,FALSE)</f>
        <v>2</v>
      </c>
      <c r="H4521" t="s">
        <v>3795</v>
      </c>
      <c r="I4521">
        <f>VLOOKUP(H4521,customer,2,FALSE)</f>
        <v>541</v>
      </c>
      <c r="J4521" t="s">
        <v>1976</v>
      </c>
      <c r="K4521" t="s">
        <v>18</v>
      </c>
      <c r="L4521">
        <f>VLOOKUP(K4521,segment1,2,FALSE)</f>
        <v>2</v>
      </c>
      <c r="M4521" t="s">
        <v>3255</v>
      </c>
      <c r="N4521" t="s">
        <v>729</v>
      </c>
      <c r="O4521">
        <f>VLOOKUP(N4521,city,2,FALSE)</f>
        <v>109</v>
      </c>
      <c r="P4521" t="s">
        <v>28</v>
      </c>
      <c r="Q4521">
        <f>VLOOKUP(P4521,state,2,FALSE)</f>
        <v>3</v>
      </c>
      <c r="R4521">
        <v>32216</v>
      </c>
      <c r="S4521" t="s">
        <v>12</v>
      </c>
      <c r="T4521" s="10">
        <f>VLOOKUP(S4521,region,2,FALSE)</f>
        <v>1</v>
      </c>
      <c r="U4521" t="s">
        <v>5732</v>
      </c>
      <c r="V4521" t="s">
        <v>22</v>
      </c>
      <c r="W4521">
        <v>2261</v>
      </c>
      <c r="X4521">
        <f>VLOOKUP(V4521,category,2,FALSE)</f>
        <v>2</v>
      </c>
      <c r="Y4521" t="s">
        <v>3227</v>
      </c>
      <c r="Z4521">
        <f>VLOOKUP(Y4521,subcategory,2,FALSE)</f>
        <v>5</v>
      </c>
      <c r="AA4521" t="s">
        <v>3087</v>
      </c>
      <c r="AB4521">
        <v>1347.5200000000002</v>
      </c>
      <c r="AC4521">
        <v>8</v>
      </c>
      <c r="AD4521">
        <v>0.2</v>
      </c>
      <c r="AE4521" s="4">
        <v>84.219999999999857</v>
      </c>
    </row>
    <row r="4522" spans="1:31" x14ac:dyDescent="0.3">
      <c r="A4522" s="2">
        <v>4521</v>
      </c>
      <c r="B4522" t="s">
        <v>6364</v>
      </c>
      <c r="C4522">
        <f>VLOOKUP(B4522,order,2,FALSE)</f>
        <v>2238</v>
      </c>
      <c r="D4522" s="3">
        <v>41690</v>
      </c>
      <c r="E4522" s="3">
        <v>41696</v>
      </c>
      <c r="F4522" t="s">
        <v>25</v>
      </c>
      <c r="G4522" s="10">
        <f>VLOOKUP(F4522,ship,2,FALSE)</f>
        <v>2</v>
      </c>
      <c r="H4522" t="s">
        <v>3273</v>
      </c>
      <c r="I4522">
        <f>VLOOKUP(H4522,customer,2,FALSE)</f>
        <v>19</v>
      </c>
      <c r="J4522" t="s">
        <v>108</v>
      </c>
      <c r="K4522" t="s">
        <v>18</v>
      </c>
      <c r="L4522">
        <f>VLOOKUP(K4522,segment1,2,FALSE)</f>
        <v>2</v>
      </c>
      <c r="M4522" t="s">
        <v>3255</v>
      </c>
      <c r="N4522" t="s">
        <v>703</v>
      </c>
      <c r="O4522">
        <f>VLOOKUP(N4522,city,2,FALSE)</f>
        <v>103</v>
      </c>
      <c r="P4522" t="s">
        <v>132</v>
      </c>
      <c r="Q4522">
        <f>VLOOKUP(P4522,state,2,FALSE)</f>
        <v>15</v>
      </c>
      <c r="R4522">
        <v>47374</v>
      </c>
      <c r="S4522" t="s">
        <v>55</v>
      </c>
      <c r="T4522" s="10">
        <f>VLOOKUP(S4522,region,2,FALSE)</f>
        <v>3</v>
      </c>
      <c r="U4522" t="s">
        <v>5273</v>
      </c>
      <c r="V4522" t="s">
        <v>35</v>
      </c>
      <c r="W4522">
        <f>VLOOKUP(U4522,product,2,FALSE)</f>
        <v>1197</v>
      </c>
      <c r="X4522">
        <f>VLOOKUP(V4522,category,2,FALSE)</f>
        <v>3</v>
      </c>
      <c r="Y4522" t="s">
        <v>3232</v>
      </c>
      <c r="Z4522">
        <f>VLOOKUP(Y4522,subcategory,2,FALSE)</f>
        <v>12</v>
      </c>
      <c r="AA4522" t="s">
        <v>1822</v>
      </c>
      <c r="AB4522">
        <v>62.31</v>
      </c>
      <c r="AC4522">
        <v>3</v>
      </c>
      <c r="AD4522">
        <v>0</v>
      </c>
      <c r="AE4522" s="4">
        <v>22.4316</v>
      </c>
    </row>
    <row r="4523" spans="1:31" x14ac:dyDescent="0.3">
      <c r="A4523" s="2">
        <v>4522</v>
      </c>
      <c r="B4523" t="s">
        <v>6364</v>
      </c>
      <c r="C4523">
        <f>VLOOKUP(B4523,order,2,FALSE)</f>
        <v>2238</v>
      </c>
      <c r="D4523" s="3">
        <v>41690</v>
      </c>
      <c r="E4523" s="3">
        <v>41696</v>
      </c>
      <c r="F4523" t="s">
        <v>25</v>
      </c>
      <c r="G4523" s="10">
        <f>VLOOKUP(F4523,ship,2,FALSE)</f>
        <v>2</v>
      </c>
      <c r="H4523" t="s">
        <v>3273</v>
      </c>
      <c r="I4523">
        <f>VLOOKUP(H4523,customer,2,FALSE)</f>
        <v>19</v>
      </c>
      <c r="J4523" t="s">
        <v>108</v>
      </c>
      <c r="K4523" t="s">
        <v>18</v>
      </c>
      <c r="L4523">
        <f>VLOOKUP(K4523,segment1,2,FALSE)</f>
        <v>2</v>
      </c>
      <c r="M4523" t="s">
        <v>3255</v>
      </c>
      <c r="N4523" t="s">
        <v>703</v>
      </c>
      <c r="O4523">
        <f>VLOOKUP(N4523,city,2,FALSE)</f>
        <v>103</v>
      </c>
      <c r="P4523" t="s">
        <v>132</v>
      </c>
      <c r="Q4523">
        <f>VLOOKUP(P4523,state,2,FALSE)</f>
        <v>15</v>
      </c>
      <c r="R4523">
        <v>47374</v>
      </c>
      <c r="S4523" t="s">
        <v>55</v>
      </c>
      <c r="T4523" s="10">
        <f>VLOOKUP(S4523,region,2,FALSE)</f>
        <v>3</v>
      </c>
      <c r="U4523" t="s">
        <v>4630</v>
      </c>
      <c r="V4523" t="s">
        <v>13</v>
      </c>
      <c r="W4523">
        <v>2262</v>
      </c>
      <c r="X4523">
        <f>VLOOKUP(V4523,category,2,FALSE)</f>
        <v>1</v>
      </c>
      <c r="Y4523" t="s">
        <v>3228</v>
      </c>
      <c r="Z4523">
        <f>VLOOKUP(Y4523,subcategory,2,FALSE)</f>
        <v>6</v>
      </c>
      <c r="AA4523" t="s">
        <v>1784</v>
      </c>
      <c r="AB4523">
        <v>20.32</v>
      </c>
      <c r="AC4523">
        <v>4</v>
      </c>
      <c r="AD4523">
        <v>0</v>
      </c>
      <c r="AE4523" s="4">
        <v>6.9087999999999994</v>
      </c>
    </row>
    <row r="4524" spans="1:31" x14ac:dyDescent="0.3">
      <c r="A4524" s="2">
        <v>4523</v>
      </c>
      <c r="B4524" t="s">
        <v>9997</v>
      </c>
      <c r="C4524">
        <f>VLOOKUP(B4524,order,2,FALSE)</f>
        <v>2239</v>
      </c>
      <c r="D4524" s="3">
        <v>42786</v>
      </c>
      <c r="E4524" s="3">
        <v>42791</v>
      </c>
      <c r="F4524" t="s">
        <v>7</v>
      </c>
      <c r="G4524" s="10">
        <f>VLOOKUP(F4524,ship,2,FALSE)</f>
        <v>1</v>
      </c>
      <c r="H4524" t="s">
        <v>3417</v>
      </c>
      <c r="I4524">
        <f>VLOOKUP(H4524,customer,2,FALSE)</f>
        <v>163</v>
      </c>
      <c r="J4524" t="s">
        <v>669</v>
      </c>
      <c r="K4524" t="s">
        <v>18</v>
      </c>
      <c r="L4524">
        <f>VLOOKUP(K4524,segment1,2,FALSE)</f>
        <v>2</v>
      </c>
      <c r="M4524" t="s">
        <v>3255</v>
      </c>
      <c r="N4524" t="s">
        <v>707</v>
      </c>
      <c r="O4524">
        <f>VLOOKUP(N4524,city,2,FALSE)</f>
        <v>104</v>
      </c>
      <c r="P4524" t="s">
        <v>228</v>
      </c>
      <c r="Q4524">
        <f>VLOOKUP(P4524,state,2,FALSE)</f>
        <v>23</v>
      </c>
      <c r="R4524">
        <v>80027</v>
      </c>
      <c r="S4524" t="s">
        <v>21</v>
      </c>
      <c r="T4524" s="10">
        <f>VLOOKUP(S4524,region,2,FALSE)</f>
        <v>2</v>
      </c>
      <c r="U4524" t="s">
        <v>5400</v>
      </c>
      <c r="V4524" t="s">
        <v>22</v>
      </c>
      <c r="W4524">
        <f>VLOOKUP(U4524,product,2,FALSE)</f>
        <v>1329</v>
      </c>
      <c r="X4524">
        <f>VLOOKUP(V4524,category,2,FALSE)</f>
        <v>2</v>
      </c>
      <c r="Y4524" t="s">
        <v>3234</v>
      </c>
      <c r="Z4524">
        <f>VLOOKUP(Y4524,subcategory,2,FALSE)</f>
        <v>14</v>
      </c>
      <c r="AA4524" t="s">
        <v>104</v>
      </c>
      <c r="AB4524">
        <v>9.4320000000000004</v>
      </c>
      <c r="AC4524">
        <v>3</v>
      </c>
      <c r="AD4524">
        <v>0.2</v>
      </c>
      <c r="AE4524" s="4">
        <v>3.065399999999999</v>
      </c>
    </row>
    <row r="4525" spans="1:31" x14ac:dyDescent="0.3">
      <c r="A4525" s="2">
        <v>4524</v>
      </c>
      <c r="B4525" t="s">
        <v>6365</v>
      </c>
      <c r="C4525">
        <f>VLOOKUP(B4525,order,2,FALSE)</f>
        <v>2240</v>
      </c>
      <c r="D4525" s="3">
        <v>41945</v>
      </c>
      <c r="E4525" s="3">
        <v>41949</v>
      </c>
      <c r="F4525" t="s">
        <v>25</v>
      </c>
      <c r="G4525" s="10">
        <f>VLOOKUP(F4525,ship,2,FALSE)</f>
        <v>2</v>
      </c>
      <c r="H4525" t="s">
        <v>3997</v>
      </c>
      <c r="I4525">
        <f>VLOOKUP(H4525,customer,2,FALSE)</f>
        <v>743</v>
      </c>
      <c r="J4525" t="s">
        <v>2842</v>
      </c>
      <c r="K4525" t="s">
        <v>9</v>
      </c>
      <c r="L4525">
        <f>VLOOKUP(K4525,segment1,2,FALSE)</f>
        <v>1</v>
      </c>
      <c r="M4525" t="s">
        <v>3255</v>
      </c>
      <c r="N4525" t="s">
        <v>138</v>
      </c>
      <c r="O4525">
        <f>VLOOKUP(N4525,city,2,FALSE)</f>
        <v>21</v>
      </c>
      <c r="P4525" t="s">
        <v>139</v>
      </c>
      <c r="Q4525">
        <f>VLOOKUP(P4525,state,2,FALSE)</f>
        <v>16</v>
      </c>
      <c r="R4525">
        <v>10024</v>
      </c>
      <c r="S4525" t="s">
        <v>79</v>
      </c>
      <c r="T4525" s="10">
        <f>VLOOKUP(S4525,region,2,FALSE)</f>
        <v>4</v>
      </c>
      <c r="U4525" t="s">
        <v>4089</v>
      </c>
      <c r="V4525" t="s">
        <v>22</v>
      </c>
      <c r="W4525">
        <v>2263</v>
      </c>
      <c r="X4525">
        <f>VLOOKUP(V4525,category,2,FALSE)</f>
        <v>2</v>
      </c>
      <c r="Y4525" t="s">
        <v>23</v>
      </c>
      <c r="Z4525">
        <f>VLOOKUP(Y4525,subcategory,2,FALSE)</f>
        <v>3</v>
      </c>
      <c r="AA4525" t="s">
        <v>1610</v>
      </c>
      <c r="AB4525">
        <v>34.86</v>
      </c>
      <c r="AC4525">
        <v>7</v>
      </c>
      <c r="AD4525">
        <v>0</v>
      </c>
      <c r="AE4525" s="4">
        <v>16.035599999999999</v>
      </c>
    </row>
    <row r="4526" spans="1:31" x14ac:dyDescent="0.3">
      <c r="A4526" s="2">
        <v>4525</v>
      </c>
      <c r="B4526" t="s">
        <v>6365</v>
      </c>
      <c r="C4526">
        <f>VLOOKUP(B4526,order,2,FALSE)</f>
        <v>2240</v>
      </c>
      <c r="D4526" s="3">
        <v>41945</v>
      </c>
      <c r="E4526" s="3">
        <v>41949</v>
      </c>
      <c r="F4526" t="s">
        <v>25</v>
      </c>
      <c r="G4526" s="10">
        <f>VLOOKUP(F4526,ship,2,FALSE)</f>
        <v>2</v>
      </c>
      <c r="H4526" t="s">
        <v>3997</v>
      </c>
      <c r="I4526">
        <f>VLOOKUP(H4526,customer,2,FALSE)</f>
        <v>743</v>
      </c>
      <c r="J4526" t="s">
        <v>2842</v>
      </c>
      <c r="K4526" t="s">
        <v>9</v>
      </c>
      <c r="L4526">
        <f>VLOOKUP(K4526,segment1,2,FALSE)</f>
        <v>1</v>
      </c>
      <c r="M4526" t="s">
        <v>3255</v>
      </c>
      <c r="N4526" t="s">
        <v>138</v>
      </c>
      <c r="O4526">
        <f>VLOOKUP(N4526,city,2,FALSE)</f>
        <v>21</v>
      </c>
      <c r="P4526" t="s">
        <v>139</v>
      </c>
      <c r="Q4526">
        <f>VLOOKUP(P4526,state,2,FALSE)</f>
        <v>16</v>
      </c>
      <c r="R4526">
        <v>10024</v>
      </c>
      <c r="S4526" t="s">
        <v>79</v>
      </c>
      <c r="T4526" s="10">
        <f>VLOOKUP(S4526,region,2,FALSE)</f>
        <v>4</v>
      </c>
      <c r="U4526" t="s">
        <v>5028</v>
      </c>
      <c r="V4526" t="s">
        <v>13</v>
      </c>
      <c r="W4526">
        <f>VLOOKUP(U4526,product,2,FALSE)</f>
        <v>944</v>
      </c>
      <c r="X4526">
        <f>VLOOKUP(V4526,category,2,FALSE)</f>
        <v>1</v>
      </c>
      <c r="Y4526" t="s">
        <v>3228</v>
      </c>
      <c r="Z4526">
        <f>VLOOKUP(Y4526,subcategory,2,FALSE)</f>
        <v>6</v>
      </c>
      <c r="AA4526" t="s">
        <v>711</v>
      </c>
      <c r="AB4526">
        <v>89.34</v>
      </c>
      <c r="AC4526">
        <v>6</v>
      </c>
      <c r="AD4526">
        <v>0</v>
      </c>
      <c r="AE4526" s="4">
        <v>24.121800000000004</v>
      </c>
    </row>
    <row r="4527" spans="1:31" x14ac:dyDescent="0.3">
      <c r="A4527" s="2">
        <v>4526</v>
      </c>
      <c r="B4527" t="s">
        <v>9998</v>
      </c>
      <c r="C4527">
        <f>VLOOKUP(B4527,order,2,FALSE)</f>
        <v>2241</v>
      </c>
      <c r="D4527" s="3">
        <v>42933</v>
      </c>
      <c r="E4527" s="3">
        <v>42939</v>
      </c>
      <c r="F4527" t="s">
        <v>25</v>
      </c>
      <c r="G4527" s="10">
        <f>VLOOKUP(F4527,ship,2,FALSE)</f>
        <v>2</v>
      </c>
      <c r="H4527" t="s">
        <v>3591</v>
      </c>
      <c r="I4527">
        <f>VLOOKUP(H4527,customer,2,FALSE)</f>
        <v>337</v>
      </c>
      <c r="J4527" t="s">
        <v>1274</v>
      </c>
      <c r="K4527" t="s">
        <v>52</v>
      </c>
      <c r="L4527">
        <f>VLOOKUP(K4527,segment1,2,FALSE)</f>
        <v>3</v>
      </c>
      <c r="M4527" t="s">
        <v>3255</v>
      </c>
      <c r="N4527" t="s">
        <v>2871</v>
      </c>
      <c r="O4527">
        <f>VLOOKUP(N4527,city,2,FALSE)</f>
        <v>411</v>
      </c>
      <c r="P4527" t="s">
        <v>139</v>
      </c>
      <c r="Q4527">
        <f>VLOOKUP(P4527,state,2,FALSE)</f>
        <v>16</v>
      </c>
      <c r="R4527">
        <v>13440</v>
      </c>
      <c r="S4527" t="s">
        <v>79</v>
      </c>
      <c r="T4527" s="10">
        <f>VLOOKUP(S4527,region,2,FALSE)</f>
        <v>4</v>
      </c>
      <c r="U4527" t="s">
        <v>4258</v>
      </c>
      <c r="V4527" t="s">
        <v>35</v>
      </c>
      <c r="W4527">
        <v>2264</v>
      </c>
      <c r="X4527">
        <f>VLOOKUP(V4527,category,2,FALSE)</f>
        <v>3</v>
      </c>
      <c r="Y4527" t="s">
        <v>3230</v>
      </c>
      <c r="Z4527">
        <f>VLOOKUP(Y4527,subcategory,2,FALSE)</f>
        <v>8</v>
      </c>
      <c r="AA4527" t="s">
        <v>1834</v>
      </c>
      <c r="AB4527">
        <v>269.98</v>
      </c>
      <c r="AC4527">
        <v>2</v>
      </c>
      <c r="AD4527">
        <v>0</v>
      </c>
      <c r="AE4527" s="4">
        <v>67.495000000000005</v>
      </c>
    </row>
    <row r="4528" spans="1:31" x14ac:dyDescent="0.3">
      <c r="A4528" s="2">
        <v>4527</v>
      </c>
      <c r="B4528" t="s">
        <v>9998</v>
      </c>
      <c r="C4528">
        <f>VLOOKUP(B4528,order,2,FALSE)</f>
        <v>2241</v>
      </c>
      <c r="D4528" s="3">
        <v>42933</v>
      </c>
      <c r="E4528" s="3">
        <v>42939</v>
      </c>
      <c r="F4528" t="s">
        <v>25</v>
      </c>
      <c r="G4528" s="10">
        <f>VLOOKUP(F4528,ship,2,FALSE)</f>
        <v>2</v>
      </c>
      <c r="H4528" t="s">
        <v>3591</v>
      </c>
      <c r="I4528">
        <f>VLOOKUP(H4528,customer,2,FALSE)</f>
        <v>337</v>
      </c>
      <c r="J4528" t="s">
        <v>1274</v>
      </c>
      <c r="K4528" t="s">
        <v>52</v>
      </c>
      <c r="L4528">
        <f>VLOOKUP(K4528,segment1,2,FALSE)</f>
        <v>3</v>
      </c>
      <c r="M4528" t="s">
        <v>3255</v>
      </c>
      <c r="N4528" t="s">
        <v>2871</v>
      </c>
      <c r="O4528">
        <f>VLOOKUP(N4528,city,2,FALSE)</f>
        <v>411</v>
      </c>
      <c r="P4528" t="s">
        <v>139</v>
      </c>
      <c r="Q4528">
        <f>VLOOKUP(P4528,state,2,FALSE)</f>
        <v>16</v>
      </c>
      <c r="R4528">
        <v>13440</v>
      </c>
      <c r="S4528" t="s">
        <v>79</v>
      </c>
      <c r="T4528" s="10">
        <f>VLOOKUP(S4528,region,2,FALSE)</f>
        <v>4</v>
      </c>
      <c r="U4528" t="s">
        <v>5733</v>
      </c>
      <c r="V4528" t="s">
        <v>22</v>
      </c>
      <c r="W4528">
        <f>VLOOKUP(U4528,product,2,FALSE)</f>
        <v>1674</v>
      </c>
      <c r="X4528">
        <f>VLOOKUP(V4528,category,2,FALSE)</f>
        <v>2</v>
      </c>
      <c r="Y4528" t="s">
        <v>45</v>
      </c>
      <c r="Z4528">
        <f>VLOOKUP(Y4528,subcategory,2,FALSE)</f>
        <v>11</v>
      </c>
      <c r="AA4528" t="s">
        <v>2758</v>
      </c>
      <c r="AB4528">
        <v>99.9</v>
      </c>
      <c r="AC4528">
        <v>5</v>
      </c>
      <c r="AD4528">
        <v>0</v>
      </c>
      <c r="AE4528" s="4">
        <v>47.952000000000005</v>
      </c>
    </row>
    <row r="4529" spans="1:31" x14ac:dyDescent="0.3">
      <c r="A4529" s="2">
        <v>4528</v>
      </c>
      <c r="B4529" t="s">
        <v>9998</v>
      </c>
      <c r="C4529">
        <f>VLOOKUP(B4529,order,2,FALSE)</f>
        <v>2241</v>
      </c>
      <c r="D4529" s="3">
        <v>42933</v>
      </c>
      <c r="E4529" s="3">
        <v>42939</v>
      </c>
      <c r="F4529" t="s">
        <v>25</v>
      </c>
      <c r="G4529" s="10">
        <f>VLOOKUP(F4529,ship,2,FALSE)</f>
        <v>2</v>
      </c>
      <c r="H4529" t="s">
        <v>3591</v>
      </c>
      <c r="I4529">
        <f>VLOOKUP(H4529,customer,2,FALSE)</f>
        <v>337</v>
      </c>
      <c r="J4529" t="s">
        <v>1274</v>
      </c>
      <c r="K4529" t="s">
        <v>52</v>
      </c>
      <c r="L4529">
        <f>VLOOKUP(K4529,segment1,2,FALSE)</f>
        <v>3</v>
      </c>
      <c r="M4529" t="s">
        <v>3255</v>
      </c>
      <c r="N4529" t="s">
        <v>2871</v>
      </c>
      <c r="O4529">
        <f>VLOOKUP(N4529,city,2,FALSE)</f>
        <v>411</v>
      </c>
      <c r="P4529" t="s">
        <v>139</v>
      </c>
      <c r="Q4529">
        <f>VLOOKUP(P4529,state,2,FALSE)</f>
        <v>16</v>
      </c>
      <c r="R4529">
        <v>13440</v>
      </c>
      <c r="S4529" t="s">
        <v>79</v>
      </c>
      <c r="T4529" s="10">
        <f>VLOOKUP(S4529,region,2,FALSE)</f>
        <v>4</v>
      </c>
      <c r="U4529" t="s">
        <v>4138</v>
      </c>
      <c r="V4529" t="s">
        <v>13</v>
      </c>
      <c r="W4529">
        <v>2265</v>
      </c>
      <c r="X4529">
        <f>VLOOKUP(V4529,category,2,FALSE)</f>
        <v>1</v>
      </c>
      <c r="Y4529" t="s">
        <v>3228</v>
      </c>
      <c r="Z4529">
        <f>VLOOKUP(Y4529,subcategory,2,FALSE)</f>
        <v>6</v>
      </c>
      <c r="AA4529" t="s">
        <v>964</v>
      </c>
      <c r="AB4529">
        <v>39.08</v>
      </c>
      <c r="AC4529">
        <v>4</v>
      </c>
      <c r="AD4529">
        <v>0</v>
      </c>
      <c r="AE4529" s="4">
        <v>14.459599999999998</v>
      </c>
    </row>
    <row r="4530" spans="1:31" x14ac:dyDescent="0.3">
      <c r="A4530" s="2">
        <v>4529</v>
      </c>
      <c r="B4530" t="s">
        <v>9999</v>
      </c>
      <c r="C4530">
        <f>VLOOKUP(B4530,order,2,FALSE)</f>
        <v>2242</v>
      </c>
      <c r="D4530" s="3">
        <v>42986</v>
      </c>
      <c r="E4530" s="3">
        <v>42988</v>
      </c>
      <c r="F4530" t="s">
        <v>7</v>
      </c>
      <c r="G4530" s="10">
        <f>VLOOKUP(F4530,ship,2,FALSE)</f>
        <v>1</v>
      </c>
      <c r="H4530" t="s">
        <v>3531</v>
      </c>
      <c r="I4530">
        <f>VLOOKUP(H4530,customer,2,FALSE)</f>
        <v>277</v>
      </c>
      <c r="J4530" t="s">
        <v>1076</v>
      </c>
      <c r="K4530" t="s">
        <v>18</v>
      </c>
      <c r="L4530">
        <f>VLOOKUP(K4530,segment1,2,FALSE)</f>
        <v>2</v>
      </c>
      <c r="M4530" t="s">
        <v>3255</v>
      </c>
      <c r="N4530" t="s">
        <v>2196</v>
      </c>
      <c r="O4530">
        <f>VLOOKUP(N4530,city,2,FALSE)</f>
        <v>293</v>
      </c>
      <c r="P4530" t="s">
        <v>249</v>
      </c>
      <c r="Q4530">
        <f>VLOOKUP(P4530,state,2,FALSE)</f>
        <v>25</v>
      </c>
      <c r="R4530">
        <v>43302</v>
      </c>
      <c r="S4530" t="s">
        <v>79</v>
      </c>
      <c r="T4530" s="10">
        <f>VLOOKUP(S4530,region,2,FALSE)</f>
        <v>4</v>
      </c>
      <c r="U4530" t="s">
        <v>5384</v>
      </c>
      <c r="V4530" t="s">
        <v>35</v>
      </c>
      <c r="W4530">
        <f>VLOOKUP(U4530,product,2,FALSE)</f>
        <v>1313</v>
      </c>
      <c r="X4530">
        <f>VLOOKUP(V4530,category,2,FALSE)</f>
        <v>3</v>
      </c>
      <c r="Y4530" t="s">
        <v>3232</v>
      </c>
      <c r="Z4530">
        <f>VLOOKUP(Y4530,subcategory,2,FALSE)</f>
        <v>12</v>
      </c>
      <c r="AA4530" t="s">
        <v>1950</v>
      </c>
      <c r="AB4530">
        <v>116.83199999999999</v>
      </c>
      <c r="AC4530">
        <v>4</v>
      </c>
      <c r="AD4530">
        <v>0.2</v>
      </c>
      <c r="AE4530" s="4">
        <v>33.589200000000005</v>
      </c>
    </row>
    <row r="4531" spans="1:31" x14ac:dyDescent="0.3">
      <c r="A4531" s="2">
        <v>4530</v>
      </c>
      <c r="B4531" t="s">
        <v>8529</v>
      </c>
      <c r="C4531">
        <f>VLOOKUP(B4531,order,2,FALSE)</f>
        <v>2243</v>
      </c>
      <c r="D4531" s="3">
        <v>42688</v>
      </c>
      <c r="E4531" s="3">
        <v>42692</v>
      </c>
      <c r="F4531" t="s">
        <v>25</v>
      </c>
      <c r="G4531" s="10">
        <f>VLOOKUP(F4531,ship,2,FALSE)</f>
        <v>2</v>
      </c>
      <c r="H4531" t="s">
        <v>3365</v>
      </c>
      <c r="I4531">
        <f>VLOOKUP(H4531,customer,2,FALSE)</f>
        <v>111</v>
      </c>
      <c r="J4531" t="s">
        <v>465</v>
      </c>
      <c r="K4531" t="s">
        <v>9</v>
      </c>
      <c r="L4531">
        <f>VLOOKUP(K4531,segment1,2,FALSE)</f>
        <v>1</v>
      </c>
      <c r="M4531" t="s">
        <v>3255</v>
      </c>
      <c r="N4531" t="s">
        <v>95</v>
      </c>
      <c r="O4531">
        <f>VLOOKUP(N4531,city,2,FALSE)</f>
        <v>13</v>
      </c>
      <c r="P4531" t="s">
        <v>54</v>
      </c>
      <c r="Q4531">
        <f>VLOOKUP(P4531,state,2,FALSE)</f>
        <v>6</v>
      </c>
      <c r="R4531">
        <v>77041</v>
      </c>
      <c r="S4531" t="s">
        <v>55</v>
      </c>
      <c r="T4531" s="10">
        <f>VLOOKUP(S4531,region,2,FALSE)</f>
        <v>3</v>
      </c>
      <c r="U4531" t="s">
        <v>5288</v>
      </c>
      <c r="V4531" t="s">
        <v>22</v>
      </c>
      <c r="W4531">
        <v>2266</v>
      </c>
      <c r="X4531">
        <f>VLOOKUP(V4531,category,2,FALSE)</f>
        <v>2</v>
      </c>
      <c r="Y4531" t="s">
        <v>3231</v>
      </c>
      <c r="Z4531">
        <f>VLOOKUP(Y4531,subcategory,2,FALSE)</f>
        <v>9</v>
      </c>
      <c r="AA4531" t="s">
        <v>1454</v>
      </c>
      <c r="AB4531">
        <v>2.2959999999999994</v>
      </c>
      <c r="AC4531">
        <v>2</v>
      </c>
      <c r="AD4531">
        <v>0.8</v>
      </c>
      <c r="AE4531" s="4">
        <v>-3.9032000000000009</v>
      </c>
    </row>
    <row r="4532" spans="1:31" x14ac:dyDescent="0.3">
      <c r="A4532" s="2">
        <v>4531</v>
      </c>
      <c r="B4532" t="s">
        <v>8530</v>
      </c>
      <c r="C4532">
        <f>VLOOKUP(B4532,order,2,FALSE)</f>
        <v>2244</v>
      </c>
      <c r="D4532" s="3">
        <v>42688</v>
      </c>
      <c r="E4532" s="3">
        <v>42691</v>
      </c>
      <c r="F4532" t="s">
        <v>97</v>
      </c>
      <c r="G4532" s="10">
        <f>VLOOKUP(F4532,ship,2,FALSE)</f>
        <v>3</v>
      </c>
      <c r="H4532" t="s">
        <v>3348</v>
      </c>
      <c r="I4532">
        <f>VLOOKUP(H4532,customer,2,FALSE)</f>
        <v>94</v>
      </c>
      <c r="J4532" t="s">
        <v>394</v>
      </c>
      <c r="K4532" t="s">
        <v>9</v>
      </c>
      <c r="L4532">
        <f>VLOOKUP(K4532,segment1,2,FALSE)</f>
        <v>1</v>
      </c>
      <c r="M4532" t="s">
        <v>3255</v>
      </c>
      <c r="N4532" t="s">
        <v>138</v>
      </c>
      <c r="O4532">
        <f>VLOOKUP(N4532,city,2,FALSE)</f>
        <v>21</v>
      </c>
      <c r="P4532" t="s">
        <v>139</v>
      </c>
      <c r="Q4532">
        <f>VLOOKUP(P4532,state,2,FALSE)</f>
        <v>16</v>
      </c>
      <c r="R4532">
        <v>10009</v>
      </c>
      <c r="S4532" t="s">
        <v>79</v>
      </c>
      <c r="T4532" s="10">
        <f>VLOOKUP(S4532,region,2,FALSE)</f>
        <v>4</v>
      </c>
      <c r="U4532" t="s">
        <v>4722</v>
      </c>
      <c r="V4532" t="s">
        <v>13</v>
      </c>
      <c r="W4532">
        <f>VLOOKUP(U4532,product,2,FALSE)</f>
        <v>630</v>
      </c>
      <c r="X4532">
        <f>VLOOKUP(V4532,category,2,FALSE)</f>
        <v>1</v>
      </c>
      <c r="Y4532" t="s">
        <v>3226</v>
      </c>
      <c r="Z4532">
        <f>VLOOKUP(Y4532,subcategory,2,FALSE)</f>
        <v>2</v>
      </c>
      <c r="AA4532" t="s">
        <v>1522</v>
      </c>
      <c r="AB4532">
        <v>408.00599999999997</v>
      </c>
      <c r="AC4532">
        <v>2</v>
      </c>
      <c r="AD4532">
        <v>0.1</v>
      </c>
      <c r="AE4532" s="4">
        <v>72.534400000000005</v>
      </c>
    </row>
    <row r="4533" spans="1:31" x14ac:dyDescent="0.3">
      <c r="A4533" s="2">
        <v>4532</v>
      </c>
      <c r="B4533" t="s">
        <v>8530</v>
      </c>
      <c r="C4533">
        <f>VLOOKUP(B4533,order,2,FALSE)</f>
        <v>2244</v>
      </c>
      <c r="D4533" s="3">
        <v>42688</v>
      </c>
      <c r="E4533" s="3">
        <v>42691</v>
      </c>
      <c r="F4533" t="s">
        <v>97</v>
      </c>
      <c r="G4533" s="10">
        <f>VLOOKUP(F4533,ship,2,FALSE)</f>
        <v>3</v>
      </c>
      <c r="H4533" t="s">
        <v>3348</v>
      </c>
      <c r="I4533">
        <f>VLOOKUP(H4533,customer,2,FALSE)</f>
        <v>94</v>
      </c>
      <c r="J4533" t="s">
        <v>394</v>
      </c>
      <c r="K4533" t="s">
        <v>9</v>
      </c>
      <c r="L4533">
        <f>VLOOKUP(K4533,segment1,2,FALSE)</f>
        <v>1</v>
      </c>
      <c r="M4533" t="s">
        <v>3255</v>
      </c>
      <c r="N4533" t="s">
        <v>138</v>
      </c>
      <c r="O4533">
        <f>VLOOKUP(N4533,city,2,FALSE)</f>
        <v>21</v>
      </c>
      <c r="P4533" t="s">
        <v>139</v>
      </c>
      <c r="Q4533">
        <f>VLOOKUP(P4533,state,2,FALSE)</f>
        <v>16</v>
      </c>
      <c r="R4533">
        <v>10009</v>
      </c>
      <c r="S4533" t="s">
        <v>79</v>
      </c>
      <c r="T4533" s="10">
        <f>VLOOKUP(S4533,region,2,FALSE)</f>
        <v>4</v>
      </c>
      <c r="U4533" t="s">
        <v>4101</v>
      </c>
      <c r="V4533" t="s">
        <v>22</v>
      </c>
      <c r="W4533">
        <v>2267</v>
      </c>
      <c r="X4533">
        <f>VLOOKUP(V4533,category,2,FALSE)</f>
        <v>2</v>
      </c>
      <c r="Y4533" t="s">
        <v>3227</v>
      </c>
      <c r="Z4533">
        <f>VLOOKUP(Y4533,subcategory,2,FALSE)</f>
        <v>5</v>
      </c>
      <c r="AA4533" t="s">
        <v>1793</v>
      </c>
      <c r="AB4533">
        <v>40.44</v>
      </c>
      <c r="AC4533">
        <v>3</v>
      </c>
      <c r="AD4533">
        <v>0</v>
      </c>
      <c r="AE4533" s="4">
        <v>10.514399999999998</v>
      </c>
    </row>
    <row r="4534" spans="1:31" x14ac:dyDescent="0.3">
      <c r="A4534" s="2">
        <v>4533</v>
      </c>
      <c r="B4534" t="s">
        <v>6366</v>
      </c>
      <c r="C4534">
        <f>VLOOKUP(B4534,order,2,FALSE)</f>
        <v>2245</v>
      </c>
      <c r="D4534" s="3">
        <v>41922</v>
      </c>
      <c r="E4534" s="3">
        <v>41922</v>
      </c>
      <c r="F4534" t="s">
        <v>625</v>
      </c>
      <c r="G4534" s="10">
        <f>VLOOKUP(F4534,ship,2,FALSE)</f>
        <v>4</v>
      </c>
      <c r="H4534" t="s">
        <v>3439</v>
      </c>
      <c r="I4534">
        <f>VLOOKUP(H4534,customer,2,FALSE)</f>
        <v>185</v>
      </c>
      <c r="J4534" t="s">
        <v>764</v>
      </c>
      <c r="K4534" t="s">
        <v>52</v>
      </c>
      <c r="L4534">
        <f>VLOOKUP(K4534,segment1,2,FALSE)</f>
        <v>3</v>
      </c>
      <c r="M4534" t="s">
        <v>3255</v>
      </c>
      <c r="N4534" t="s">
        <v>2165</v>
      </c>
      <c r="O4534">
        <f>VLOOKUP(N4534,city,2,FALSE)</f>
        <v>287</v>
      </c>
      <c r="P4534" t="s">
        <v>20</v>
      </c>
      <c r="Q4534">
        <f>VLOOKUP(P4534,state,2,FALSE)</f>
        <v>2</v>
      </c>
      <c r="R4534">
        <v>95336</v>
      </c>
      <c r="S4534" t="s">
        <v>21</v>
      </c>
      <c r="T4534" s="10">
        <f>VLOOKUP(S4534,region,2,FALSE)</f>
        <v>2</v>
      </c>
      <c r="U4534" t="s">
        <v>4133</v>
      </c>
      <c r="V4534" t="s">
        <v>13</v>
      </c>
      <c r="W4534">
        <f>VLOOKUP(U4534,product,2,FALSE)</f>
        <v>24</v>
      </c>
      <c r="X4534">
        <f>VLOOKUP(V4534,category,2,FALSE)</f>
        <v>1</v>
      </c>
      <c r="Y4534" t="s">
        <v>3226</v>
      </c>
      <c r="Z4534">
        <f>VLOOKUP(Y4534,subcategory,2,FALSE)</f>
        <v>2</v>
      </c>
      <c r="AA4534" t="s">
        <v>737</v>
      </c>
      <c r="AB4534">
        <v>122.352</v>
      </c>
      <c r="AC4534">
        <v>3</v>
      </c>
      <c r="AD4534">
        <v>0.2</v>
      </c>
      <c r="AE4534" s="4">
        <v>13.764599999999994</v>
      </c>
    </row>
    <row r="4535" spans="1:31" x14ac:dyDescent="0.3">
      <c r="A4535" s="2">
        <v>4534</v>
      </c>
      <c r="B4535" t="s">
        <v>6366</v>
      </c>
      <c r="C4535">
        <f>VLOOKUP(B4535,order,2,FALSE)</f>
        <v>2245</v>
      </c>
      <c r="D4535" s="3">
        <v>41922</v>
      </c>
      <c r="E4535" s="3">
        <v>41922</v>
      </c>
      <c r="F4535" t="s">
        <v>625</v>
      </c>
      <c r="G4535" s="10">
        <f>VLOOKUP(F4535,ship,2,FALSE)</f>
        <v>4</v>
      </c>
      <c r="H4535" t="s">
        <v>3439</v>
      </c>
      <c r="I4535">
        <f>VLOOKUP(H4535,customer,2,FALSE)</f>
        <v>185</v>
      </c>
      <c r="J4535" t="s">
        <v>764</v>
      </c>
      <c r="K4535" t="s">
        <v>52</v>
      </c>
      <c r="L4535">
        <f>VLOOKUP(K4535,segment1,2,FALSE)</f>
        <v>3</v>
      </c>
      <c r="M4535" t="s">
        <v>3255</v>
      </c>
      <c r="N4535" t="s">
        <v>2165</v>
      </c>
      <c r="O4535">
        <f>VLOOKUP(N4535,city,2,FALSE)</f>
        <v>287</v>
      </c>
      <c r="P4535" t="s">
        <v>20</v>
      </c>
      <c r="Q4535">
        <f>VLOOKUP(P4535,state,2,FALSE)</f>
        <v>2</v>
      </c>
      <c r="R4535">
        <v>95336</v>
      </c>
      <c r="S4535" t="s">
        <v>21</v>
      </c>
      <c r="T4535" s="10">
        <f>VLOOKUP(S4535,region,2,FALSE)</f>
        <v>2</v>
      </c>
      <c r="U4535" t="s">
        <v>4681</v>
      </c>
      <c r="V4535" t="s">
        <v>22</v>
      </c>
      <c r="W4535">
        <v>2268</v>
      </c>
      <c r="X4535">
        <f>VLOOKUP(V4535,category,2,FALSE)</f>
        <v>2</v>
      </c>
      <c r="Y4535" t="s">
        <v>103</v>
      </c>
      <c r="Z4535">
        <f>VLOOKUP(Y4535,subcategory,2,FALSE)</f>
        <v>13</v>
      </c>
      <c r="AA4535" t="s">
        <v>1197</v>
      </c>
      <c r="AB4535">
        <v>15.28</v>
      </c>
      <c r="AC4535">
        <v>2</v>
      </c>
      <c r="AD4535">
        <v>0</v>
      </c>
      <c r="AE4535" s="4">
        <v>7.4871999999999996</v>
      </c>
    </row>
    <row r="4536" spans="1:31" x14ac:dyDescent="0.3">
      <c r="A4536" s="2">
        <v>4535</v>
      </c>
      <c r="B4536" t="s">
        <v>7351</v>
      </c>
      <c r="C4536">
        <f>VLOOKUP(B4536,order,2,FALSE)</f>
        <v>2246</v>
      </c>
      <c r="D4536" s="3">
        <v>42082</v>
      </c>
      <c r="E4536" s="3">
        <v>42089</v>
      </c>
      <c r="F4536" t="s">
        <v>25</v>
      </c>
      <c r="G4536" s="10">
        <f>VLOOKUP(F4536,ship,2,FALSE)</f>
        <v>2</v>
      </c>
      <c r="H4536" t="s">
        <v>3560</v>
      </c>
      <c r="I4536">
        <f>VLOOKUP(H4536,customer,2,FALSE)</f>
        <v>306</v>
      </c>
      <c r="J4536" t="s">
        <v>1173</v>
      </c>
      <c r="K4536" t="s">
        <v>18</v>
      </c>
      <c r="L4536">
        <f>VLOOKUP(K4536,segment1,2,FALSE)</f>
        <v>2</v>
      </c>
      <c r="M4536" t="s">
        <v>3255</v>
      </c>
      <c r="N4536" t="s">
        <v>19</v>
      </c>
      <c r="O4536">
        <f>VLOOKUP(N4536,city,2,FALSE)</f>
        <v>2</v>
      </c>
      <c r="P4536" t="s">
        <v>20</v>
      </c>
      <c r="Q4536">
        <f>VLOOKUP(P4536,state,2,FALSE)</f>
        <v>2</v>
      </c>
      <c r="R4536">
        <v>90004</v>
      </c>
      <c r="S4536" t="s">
        <v>21</v>
      </c>
      <c r="T4536" s="10">
        <f>VLOOKUP(S4536,region,2,FALSE)</f>
        <v>2</v>
      </c>
      <c r="U4536" t="s">
        <v>4461</v>
      </c>
      <c r="V4536" t="s">
        <v>22</v>
      </c>
      <c r="W4536">
        <f>VLOOKUP(U4536,product,2,FALSE)</f>
        <v>359</v>
      </c>
      <c r="X4536">
        <f>VLOOKUP(V4536,category,2,FALSE)</f>
        <v>2</v>
      </c>
      <c r="Y4536" t="s">
        <v>45</v>
      </c>
      <c r="Z4536">
        <f>VLOOKUP(Y4536,subcategory,2,FALSE)</f>
        <v>11</v>
      </c>
      <c r="AA4536" t="s">
        <v>2228</v>
      </c>
      <c r="AB4536">
        <v>11.96</v>
      </c>
      <c r="AC4536">
        <v>2</v>
      </c>
      <c r="AD4536">
        <v>0</v>
      </c>
      <c r="AE4536" s="4">
        <v>5.8604000000000003</v>
      </c>
    </row>
    <row r="4537" spans="1:31" x14ac:dyDescent="0.3">
      <c r="A4537" s="2">
        <v>4536</v>
      </c>
      <c r="B4537" t="s">
        <v>10000</v>
      </c>
      <c r="C4537">
        <f>VLOOKUP(B4537,order,2,FALSE)</f>
        <v>2247</v>
      </c>
      <c r="D4537" s="3">
        <v>42924</v>
      </c>
      <c r="E4537" s="3">
        <v>42928</v>
      </c>
      <c r="F4537" t="s">
        <v>25</v>
      </c>
      <c r="G4537" s="10">
        <f>VLOOKUP(F4537,ship,2,FALSE)</f>
        <v>2</v>
      </c>
      <c r="H4537" t="s">
        <v>3920</v>
      </c>
      <c r="I4537">
        <f>VLOOKUP(H4537,customer,2,FALSE)</f>
        <v>666</v>
      </c>
      <c r="J4537" t="s">
        <v>2490</v>
      </c>
      <c r="K4537" t="s">
        <v>52</v>
      </c>
      <c r="L4537">
        <f>VLOOKUP(K4537,segment1,2,FALSE)</f>
        <v>3</v>
      </c>
      <c r="M4537" t="s">
        <v>3255</v>
      </c>
      <c r="N4537" t="s">
        <v>48</v>
      </c>
      <c r="O4537">
        <f>VLOOKUP(N4537,city,2,FALSE)</f>
        <v>5</v>
      </c>
      <c r="P4537" t="s">
        <v>49</v>
      </c>
      <c r="Q4537">
        <f>VLOOKUP(P4537,state,2,FALSE)</f>
        <v>5</v>
      </c>
      <c r="R4537">
        <v>98115</v>
      </c>
      <c r="S4537" t="s">
        <v>21</v>
      </c>
      <c r="T4537" s="10">
        <f>VLOOKUP(S4537,region,2,FALSE)</f>
        <v>2</v>
      </c>
      <c r="U4537" t="s">
        <v>5302</v>
      </c>
      <c r="V4537" t="s">
        <v>13</v>
      </c>
      <c r="W4537">
        <v>2269</v>
      </c>
      <c r="X4537">
        <f>VLOOKUP(V4537,category,2,FALSE)</f>
        <v>1</v>
      </c>
      <c r="Y4537" t="s">
        <v>3228</v>
      </c>
      <c r="Z4537">
        <f>VLOOKUP(Y4537,subcategory,2,FALSE)</f>
        <v>6</v>
      </c>
      <c r="AA4537" t="s">
        <v>2631</v>
      </c>
      <c r="AB4537">
        <v>15.84</v>
      </c>
      <c r="AC4537">
        <v>3</v>
      </c>
      <c r="AD4537">
        <v>0</v>
      </c>
      <c r="AE4537" s="4">
        <v>4.9103999999999992</v>
      </c>
    </row>
    <row r="4538" spans="1:31" x14ac:dyDescent="0.3">
      <c r="A4538" s="2">
        <v>4537</v>
      </c>
      <c r="B4538" t="s">
        <v>10000</v>
      </c>
      <c r="C4538">
        <f>VLOOKUP(B4538,order,2,FALSE)</f>
        <v>2247</v>
      </c>
      <c r="D4538" s="3">
        <v>42924</v>
      </c>
      <c r="E4538" s="3">
        <v>42928</v>
      </c>
      <c r="F4538" t="s">
        <v>25</v>
      </c>
      <c r="G4538" s="10">
        <f>VLOOKUP(F4538,ship,2,FALSE)</f>
        <v>2</v>
      </c>
      <c r="H4538" t="s">
        <v>3920</v>
      </c>
      <c r="I4538">
        <f>VLOOKUP(H4538,customer,2,FALSE)</f>
        <v>666</v>
      </c>
      <c r="J4538" t="s">
        <v>2490</v>
      </c>
      <c r="K4538" t="s">
        <v>52</v>
      </c>
      <c r="L4538">
        <f>VLOOKUP(K4538,segment1,2,FALSE)</f>
        <v>3</v>
      </c>
      <c r="M4538" t="s">
        <v>3255</v>
      </c>
      <c r="N4538" t="s">
        <v>48</v>
      </c>
      <c r="O4538">
        <f>VLOOKUP(N4538,city,2,FALSE)</f>
        <v>5</v>
      </c>
      <c r="P4538" t="s">
        <v>49</v>
      </c>
      <c r="Q4538">
        <f>VLOOKUP(P4538,state,2,FALSE)</f>
        <v>5</v>
      </c>
      <c r="R4538">
        <v>98115</v>
      </c>
      <c r="S4538" t="s">
        <v>21</v>
      </c>
      <c r="T4538" s="10">
        <f>VLOOKUP(S4538,region,2,FALSE)</f>
        <v>2</v>
      </c>
      <c r="U4538" t="s">
        <v>4481</v>
      </c>
      <c r="V4538" t="s">
        <v>22</v>
      </c>
      <c r="W4538">
        <f>VLOOKUP(U4538,product,2,FALSE)</f>
        <v>380</v>
      </c>
      <c r="X4538">
        <f>VLOOKUP(V4538,category,2,FALSE)</f>
        <v>2</v>
      </c>
      <c r="Y4538" t="s">
        <v>3231</v>
      </c>
      <c r="Z4538">
        <f>VLOOKUP(Y4538,subcategory,2,FALSE)</f>
        <v>9</v>
      </c>
      <c r="AA4538" t="s">
        <v>1036</v>
      </c>
      <c r="AB4538">
        <v>86.376000000000005</v>
      </c>
      <c r="AC4538">
        <v>3</v>
      </c>
      <c r="AD4538">
        <v>0.2</v>
      </c>
      <c r="AE4538" s="4">
        <v>30.231600000000007</v>
      </c>
    </row>
    <row r="4539" spans="1:31" x14ac:dyDescent="0.3">
      <c r="A4539" s="2">
        <v>4538</v>
      </c>
      <c r="B4539" t="s">
        <v>10000</v>
      </c>
      <c r="C4539">
        <f>VLOOKUP(B4539,order,2,FALSE)</f>
        <v>2247</v>
      </c>
      <c r="D4539" s="3">
        <v>42924</v>
      </c>
      <c r="E4539" s="3">
        <v>42928</v>
      </c>
      <c r="F4539" t="s">
        <v>25</v>
      </c>
      <c r="G4539" s="10">
        <f>VLOOKUP(F4539,ship,2,FALSE)</f>
        <v>2</v>
      </c>
      <c r="H4539" t="s">
        <v>3920</v>
      </c>
      <c r="I4539">
        <f>VLOOKUP(H4539,customer,2,FALSE)</f>
        <v>666</v>
      </c>
      <c r="J4539" t="s">
        <v>2490</v>
      </c>
      <c r="K4539" t="s">
        <v>52</v>
      </c>
      <c r="L4539">
        <f>VLOOKUP(K4539,segment1,2,FALSE)</f>
        <v>3</v>
      </c>
      <c r="M4539" t="s">
        <v>3255</v>
      </c>
      <c r="N4539" t="s">
        <v>48</v>
      </c>
      <c r="O4539">
        <f>VLOOKUP(N4539,city,2,FALSE)</f>
        <v>5</v>
      </c>
      <c r="P4539" t="s">
        <v>49</v>
      </c>
      <c r="Q4539">
        <f>VLOOKUP(P4539,state,2,FALSE)</f>
        <v>5</v>
      </c>
      <c r="R4539">
        <v>98115</v>
      </c>
      <c r="S4539" t="s">
        <v>21</v>
      </c>
      <c r="T4539" s="10">
        <f>VLOOKUP(S4539,region,2,FALSE)</f>
        <v>2</v>
      </c>
      <c r="U4539" t="s">
        <v>4586</v>
      </c>
      <c r="V4539" t="s">
        <v>22</v>
      </c>
      <c r="W4539">
        <v>2270</v>
      </c>
      <c r="X4539">
        <f>VLOOKUP(V4539,category,2,FALSE)</f>
        <v>2</v>
      </c>
      <c r="Y4539" t="s">
        <v>3229</v>
      </c>
      <c r="Z4539">
        <f>VLOOKUP(Y4539,subcategory,2,FALSE)</f>
        <v>7</v>
      </c>
      <c r="AA4539" t="s">
        <v>549</v>
      </c>
      <c r="AB4539">
        <v>18.240000000000002</v>
      </c>
      <c r="AC4539">
        <v>3</v>
      </c>
      <c r="AD4539">
        <v>0</v>
      </c>
      <c r="AE4539" s="4">
        <v>6.2015999999999991</v>
      </c>
    </row>
    <row r="4540" spans="1:31" x14ac:dyDescent="0.3">
      <c r="A4540" s="2">
        <v>4539</v>
      </c>
      <c r="B4540" t="s">
        <v>10000</v>
      </c>
      <c r="C4540">
        <f>VLOOKUP(B4540,order,2,FALSE)</f>
        <v>2247</v>
      </c>
      <c r="D4540" s="3">
        <v>42924</v>
      </c>
      <c r="E4540" s="3">
        <v>42928</v>
      </c>
      <c r="F4540" t="s">
        <v>25</v>
      </c>
      <c r="G4540" s="10">
        <f>VLOOKUP(F4540,ship,2,FALSE)</f>
        <v>2</v>
      </c>
      <c r="H4540" t="s">
        <v>3920</v>
      </c>
      <c r="I4540">
        <f>VLOOKUP(H4540,customer,2,FALSE)</f>
        <v>666</v>
      </c>
      <c r="J4540" t="s">
        <v>2490</v>
      </c>
      <c r="K4540" t="s">
        <v>52</v>
      </c>
      <c r="L4540">
        <f>VLOOKUP(K4540,segment1,2,FALSE)</f>
        <v>3</v>
      </c>
      <c r="M4540" t="s">
        <v>3255</v>
      </c>
      <c r="N4540" t="s">
        <v>48</v>
      </c>
      <c r="O4540">
        <f>VLOOKUP(N4540,city,2,FALSE)</f>
        <v>5</v>
      </c>
      <c r="P4540" t="s">
        <v>49</v>
      </c>
      <c r="Q4540">
        <f>VLOOKUP(P4540,state,2,FALSE)</f>
        <v>5</v>
      </c>
      <c r="R4540">
        <v>98115</v>
      </c>
      <c r="S4540" t="s">
        <v>21</v>
      </c>
      <c r="T4540" s="10">
        <f>VLOOKUP(S4540,region,2,FALSE)</f>
        <v>2</v>
      </c>
      <c r="U4540" t="s">
        <v>4450</v>
      </c>
      <c r="V4540" t="s">
        <v>22</v>
      </c>
      <c r="W4540">
        <f>VLOOKUP(U4540,product,2,FALSE)</f>
        <v>347</v>
      </c>
      <c r="X4540">
        <f>VLOOKUP(V4540,category,2,FALSE)</f>
        <v>2</v>
      </c>
      <c r="Y4540" t="s">
        <v>3229</v>
      </c>
      <c r="Z4540">
        <f>VLOOKUP(Y4540,subcategory,2,FALSE)</f>
        <v>7</v>
      </c>
      <c r="AA4540" t="s">
        <v>2162</v>
      </c>
      <c r="AB4540">
        <v>13.12</v>
      </c>
      <c r="AC4540">
        <v>4</v>
      </c>
      <c r="AD4540">
        <v>0</v>
      </c>
      <c r="AE4540" s="4">
        <v>4.3295999999999992</v>
      </c>
    </row>
    <row r="4541" spans="1:31" x14ac:dyDescent="0.3">
      <c r="A4541" s="2">
        <v>4540</v>
      </c>
      <c r="B4541" t="s">
        <v>7352</v>
      </c>
      <c r="C4541">
        <f>VLOOKUP(B4541,order,2,FALSE)</f>
        <v>2248</v>
      </c>
      <c r="D4541" s="3">
        <v>42062</v>
      </c>
      <c r="E4541" s="3">
        <v>42065</v>
      </c>
      <c r="F4541" t="s">
        <v>25</v>
      </c>
      <c r="G4541" s="10">
        <f>VLOOKUP(F4541,ship,2,FALSE)</f>
        <v>2</v>
      </c>
      <c r="H4541" t="s">
        <v>3275</v>
      </c>
      <c r="I4541">
        <f>VLOOKUP(H4541,customer,2,FALSE)</f>
        <v>21</v>
      </c>
      <c r="J4541" t="s">
        <v>114</v>
      </c>
      <c r="K4541" t="s">
        <v>18</v>
      </c>
      <c r="L4541">
        <f>VLOOKUP(K4541,segment1,2,FALSE)</f>
        <v>2</v>
      </c>
      <c r="M4541" t="s">
        <v>3255</v>
      </c>
      <c r="N4541" t="s">
        <v>1593</v>
      </c>
      <c r="O4541">
        <f>VLOOKUP(N4541,city,2,FALSE)</f>
        <v>206</v>
      </c>
      <c r="P4541" t="s">
        <v>677</v>
      </c>
      <c r="Q4541">
        <f>VLOOKUP(P4541,state,2,FALSE)</f>
        <v>35</v>
      </c>
      <c r="R4541">
        <v>2908</v>
      </c>
      <c r="S4541" t="s">
        <v>79</v>
      </c>
      <c r="T4541" s="10">
        <f>VLOOKUP(S4541,region,2,FALSE)</f>
        <v>4</v>
      </c>
      <c r="U4541" t="s">
        <v>4608</v>
      </c>
      <c r="V4541" t="s">
        <v>35</v>
      </c>
      <c r="W4541">
        <v>2271</v>
      </c>
      <c r="X4541">
        <f>VLOOKUP(V4541,category,2,FALSE)</f>
        <v>3</v>
      </c>
      <c r="Y4541" t="s">
        <v>3230</v>
      </c>
      <c r="Z4541">
        <f>VLOOKUP(Y4541,subcategory,2,FALSE)</f>
        <v>8</v>
      </c>
      <c r="AA4541" t="s">
        <v>1273</v>
      </c>
      <c r="AB4541">
        <v>105.98</v>
      </c>
      <c r="AC4541">
        <v>2</v>
      </c>
      <c r="AD4541">
        <v>0</v>
      </c>
      <c r="AE4541" s="4">
        <v>1.0597999999999956</v>
      </c>
    </row>
    <row r="4542" spans="1:31" x14ac:dyDescent="0.3">
      <c r="A4542" s="2">
        <v>4541</v>
      </c>
      <c r="B4542" t="s">
        <v>7352</v>
      </c>
      <c r="C4542">
        <f>VLOOKUP(B4542,order,2,FALSE)</f>
        <v>2248</v>
      </c>
      <c r="D4542" s="3">
        <v>42062</v>
      </c>
      <c r="E4542" s="3">
        <v>42065</v>
      </c>
      <c r="F4542" t="s">
        <v>25</v>
      </c>
      <c r="G4542" s="10">
        <f>VLOOKUP(F4542,ship,2,FALSE)</f>
        <v>2</v>
      </c>
      <c r="H4542" t="s">
        <v>3275</v>
      </c>
      <c r="I4542">
        <f>VLOOKUP(H4542,customer,2,FALSE)</f>
        <v>21</v>
      </c>
      <c r="J4542" t="s">
        <v>114</v>
      </c>
      <c r="K4542" t="s">
        <v>18</v>
      </c>
      <c r="L4542">
        <f>VLOOKUP(K4542,segment1,2,FALSE)</f>
        <v>2</v>
      </c>
      <c r="M4542" t="s">
        <v>3255</v>
      </c>
      <c r="N4542" t="s">
        <v>1593</v>
      </c>
      <c r="O4542">
        <f>VLOOKUP(N4542,city,2,FALSE)</f>
        <v>206</v>
      </c>
      <c r="P4542" t="s">
        <v>677</v>
      </c>
      <c r="Q4542">
        <f>VLOOKUP(P4542,state,2,FALSE)</f>
        <v>35</v>
      </c>
      <c r="R4542">
        <v>2908</v>
      </c>
      <c r="S4542" t="s">
        <v>79</v>
      </c>
      <c r="T4542" s="10">
        <f>VLOOKUP(S4542,region,2,FALSE)</f>
        <v>4</v>
      </c>
      <c r="U4542" t="s">
        <v>5595</v>
      </c>
      <c r="V4542" t="s">
        <v>13</v>
      </c>
      <c r="W4542">
        <f>VLOOKUP(U4542,product,2,FALSE)</f>
        <v>1530</v>
      </c>
      <c r="X4542">
        <f>VLOOKUP(V4542,category,2,FALSE)</f>
        <v>1</v>
      </c>
      <c r="Y4542" t="s">
        <v>29</v>
      </c>
      <c r="Z4542">
        <f>VLOOKUP(Y4542,subcategory,2,FALSE)</f>
        <v>4</v>
      </c>
      <c r="AA4542" t="s">
        <v>1690</v>
      </c>
      <c r="AB4542">
        <v>493.9199999999999</v>
      </c>
      <c r="AC4542">
        <v>7</v>
      </c>
      <c r="AD4542">
        <v>0.3</v>
      </c>
      <c r="AE4542" s="4">
        <v>-28.22399999999999</v>
      </c>
    </row>
    <row r="4543" spans="1:31" x14ac:dyDescent="0.3">
      <c r="A4543" s="2">
        <v>4542</v>
      </c>
      <c r="B4543" t="s">
        <v>10001</v>
      </c>
      <c r="C4543">
        <f>VLOOKUP(B4543,order,2,FALSE)</f>
        <v>2249</v>
      </c>
      <c r="D4543" s="3">
        <v>42902</v>
      </c>
      <c r="E4543" s="3">
        <v>42907</v>
      </c>
      <c r="F4543" t="s">
        <v>25</v>
      </c>
      <c r="G4543" s="10">
        <f>VLOOKUP(F4543,ship,2,FALSE)</f>
        <v>2</v>
      </c>
      <c r="H4543" t="s">
        <v>3404</v>
      </c>
      <c r="I4543">
        <f>VLOOKUP(H4543,customer,2,FALSE)</f>
        <v>150</v>
      </c>
      <c r="J4543" t="s">
        <v>626</v>
      </c>
      <c r="K4543" t="s">
        <v>18</v>
      </c>
      <c r="L4543">
        <f>VLOOKUP(K4543,segment1,2,FALSE)</f>
        <v>2</v>
      </c>
      <c r="M4543" t="s">
        <v>3255</v>
      </c>
      <c r="N4543" t="s">
        <v>156</v>
      </c>
      <c r="O4543">
        <f>VLOOKUP(N4543,city,2,FALSE)</f>
        <v>23</v>
      </c>
      <c r="P4543" t="s">
        <v>110</v>
      </c>
      <c r="Q4543">
        <f>VLOOKUP(P4543,state,2,FALSE)</f>
        <v>11</v>
      </c>
      <c r="R4543">
        <v>60653</v>
      </c>
      <c r="S4543" t="s">
        <v>55</v>
      </c>
      <c r="T4543" s="10">
        <f>VLOOKUP(S4543,region,2,FALSE)</f>
        <v>3</v>
      </c>
      <c r="U4543" t="s">
        <v>4125</v>
      </c>
      <c r="V4543" t="s">
        <v>22</v>
      </c>
      <c r="W4543">
        <v>2272</v>
      </c>
      <c r="X4543">
        <f>VLOOKUP(V4543,category,2,FALSE)</f>
        <v>2</v>
      </c>
      <c r="Y4543" t="s">
        <v>3231</v>
      </c>
      <c r="Z4543">
        <f>VLOOKUP(Y4543,subcategory,2,FALSE)</f>
        <v>9</v>
      </c>
      <c r="AA4543" t="s">
        <v>2055</v>
      </c>
      <c r="AB4543">
        <v>5.9359999999999991</v>
      </c>
      <c r="AC4543">
        <v>7</v>
      </c>
      <c r="AD4543">
        <v>0.8</v>
      </c>
      <c r="AE4543" s="4">
        <v>-8.9040000000000035</v>
      </c>
    </row>
    <row r="4544" spans="1:31" x14ac:dyDescent="0.3">
      <c r="A4544" s="2">
        <v>4543</v>
      </c>
      <c r="B4544" t="s">
        <v>10002</v>
      </c>
      <c r="C4544">
        <f>VLOOKUP(B4544,order,2,FALSE)</f>
        <v>2250</v>
      </c>
      <c r="D4544" s="3">
        <v>42824</v>
      </c>
      <c r="E4544" s="3">
        <v>42825</v>
      </c>
      <c r="F4544" t="s">
        <v>97</v>
      </c>
      <c r="G4544" s="10">
        <f>VLOOKUP(F4544,ship,2,FALSE)</f>
        <v>3</v>
      </c>
      <c r="H4544" t="s">
        <v>4001</v>
      </c>
      <c r="I4544">
        <f>VLOOKUP(H4544,customer,2,FALSE)</f>
        <v>747</v>
      </c>
      <c r="J4544" t="s">
        <v>2873</v>
      </c>
      <c r="K4544" t="s">
        <v>9</v>
      </c>
      <c r="L4544">
        <f>VLOOKUP(K4544,segment1,2,FALSE)</f>
        <v>1</v>
      </c>
      <c r="M4544" t="s">
        <v>3255</v>
      </c>
      <c r="N4544" t="s">
        <v>2068</v>
      </c>
      <c r="O4544">
        <f>VLOOKUP(N4544,city,2,FALSE)</f>
        <v>269</v>
      </c>
      <c r="P4544" t="s">
        <v>321</v>
      </c>
      <c r="Q4544">
        <f>VLOOKUP(P4544,state,2,FALSE)</f>
        <v>27</v>
      </c>
      <c r="R4544">
        <v>73120</v>
      </c>
      <c r="S4544" t="s">
        <v>55</v>
      </c>
      <c r="T4544" s="10">
        <f>VLOOKUP(S4544,region,2,FALSE)</f>
        <v>3</v>
      </c>
      <c r="U4544" t="s">
        <v>5734</v>
      </c>
      <c r="V4544" t="s">
        <v>22</v>
      </c>
      <c r="W4544">
        <f>VLOOKUP(U4544,product,2,FALSE)</f>
        <v>1675</v>
      </c>
      <c r="X4544">
        <f>VLOOKUP(V4544,category,2,FALSE)</f>
        <v>2</v>
      </c>
      <c r="Y4544" t="s">
        <v>103</v>
      </c>
      <c r="Z4544">
        <f>VLOOKUP(Y4544,subcategory,2,FALSE)</f>
        <v>13</v>
      </c>
      <c r="AA4544" t="s">
        <v>2517</v>
      </c>
      <c r="AB4544">
        <v>325.86</v>
      </c>
      <c r="AC4544">
        <v>2</v>
      </c>
      <c r="AD4544">
        <v>0</v>
      </c>
      <c r="AE4544" s="4">
        <v>149.8956</v>
      </c>
    </row>
    <row r="4545" spans="1:31" x14ac:dyDescent="0.3">
      <c r="A4545" s="2">
        <v>4544</v>
      </c>
      <c r="B4545" t="s">
        <v>7353</v>
      </c>
      <c r="C4545">
        <f>VLOOKUP(B4545,order,2,FALSE)</f>
        <v>2251</v>
      </c>
      <c r="D4545" s="3">
        <v>42197</v>
      </c>
      <c r="E4545" s="3">
        <v>42202</v>
      </c>
      <c r="F4545" t="s">
        <v>7</v>
      </c>
      <c r="G4545" s="10">
        <f>VLOOKUP(F4545,ship,2,FALSE)</f>
        <v>1</v>
      </c>
      <c r="H4545" t="s">
        <v>3465</v>
      </c>
      <c r="I4545">
        <f>VLOOKUP(H4545,customer,2,FALSE)</f>
        <v>211</v>
      </c>
      <c r="J4545" t="s">
        <v>860</v>
      </c>
      <c r="K4545" t="s">
        <v>9</v>
      </c>
      <c r="L4545">
        <f>VLOOKUP(K4545,segment1,2,FALSE)</f>
        <v>1</v>
      </c>
      <c r="M4545" t="s">
        <v>3255</v>
      </c>
      <c r="N4545" t="s">
        <v>156</v>
      </c>
      <c r="O4545">
        <f>VLOOKUP(N4545,city,2,FALSE)</f>
        <v>23</v>
      </c>
      <c r="P4545" t="s">
        <v>110</v>
      </c>
      <c r="Q4545">
        <f>VLOOKUP(P4545,state,2,FALSE)</f>
        <v>11</v>
      </c>
      <c r="R4545">
        <v>60610</v>
      </c>
      <c r="S4545" t="s">
        <v>55</v>
      </c>
      <c r="T4545" s="10">
        <f>VLOOKUP(S4545,region,2,FALSE)</f>
        <v>3</v>
      </c>
      <c r="U4545" t="s">
        <v>4320</v>
      </c>
      <c r="V4545" t="s">
        <v>13</v>
      </c>
      <c r="W4545">
        <v>2273</v>
      </c>
      <c r="X4545">
        <f>VLOOKUP(V4545,category,2,FALSE)</f>
        <v>1</v>
      </c>
      <c r="Y4545" t="s">
        <v>3226</v>
      </c>
      <c r="Z4545">
        <f>VLOOKUP(Y4545,subcategory,2,FALSE)</f>
        <v>2</v>
      </c>
      <c r="AA4545" t="s">
        <v>1971</v>
      </c>
      <c r="AB4545">
        <v>383.60699999999997</v>
      </c>
      <c r="AC4545">
        <v>9</v>
      </c>
      <c r="AD4545">
        <v>0.3</v>
      </c>
      <c r="AE4545" s="4">
        <v>-5.4801000000000215</v>
      </c>
    </row>
    <row r="4546" spans="1:31" x14ac:dyDescent="0.3">
      <c r="A4546" s="2">
        <v>4545</v>
      </c>
      <c r="B4546" t="s">
        <v>7353</v>
      </c>
      <c r="C4546">
        <f>VLOOKUP(B4546,order,2,FALSE)</f>
        <v>2251</v>
      </c>
      <c r="D4546" s="3">
        <v>42197</v>
      </c>
      <c r="E4546" s="3">
        <v>42202</v>
      </c>
      <c r="F4546" t="s">
        <v>7</v>
      </c>
      <c r="G4546" s="10">
        <f>VLOOKUP(F4546,ship,2,FALSE)</f>
        <v>1</v>
      </c>
      <c r="H4546" t="s">
        <v>3465</v>
      </c>
      <c r="I4546">
        <f>VLOOKUP(H4546,customer,2,FALSE)</f>
        <v>211</v>
      </c>
      <c r="J4546" t="s">
        <v>860</v>
      </c>
      <c r="K4546" t="s">
        <v>9</v>
      </c>
      <c r="L4546">
        <f>VLOOKUP(K4546,segment1,2,FALSE)</f>
        <v>1</v>
      </c>
      <c r="M4546" t="s">
        <v>3255</v>
      </c>
      <c r="N4546" t="s">
        <v>156</v>
      </c>
      <c r="O4546">
        <f>VLOOKUP(N4546,city,2,FALSE)</f>
        <v>23</v>
      </c>
      <c r="P4546" t="s">
        <v>110</v>
      </c>
      <c r="Q4546">
        <f>VLOOKUP(P4546,state,2,FALSE)</f>
        <v>11</v>
      </c>
      <c r="R4546">
        <v>60610</v>
      </c>
      <c r="S4546" t="s">
        <v>55</v>
      </c>
      <c r="T4546" s="10">
        <f>VLOOKUP(S4546,region,2,FALSE)</f>
        <v>3</v>
      </c>
      <c r="U4546" t="s">
        <v>5004</v>
      </c>
      <c r="V4546" t="s">
        <v>35</v>
      </c>
      <c r="W4546">
        <f>VLOOKUP(U4546,product,2,FALSE)</f>
        <v>919</v>
      </c>
      <c r="X4546">
        <f>VLOOKUP(V4546,category,2,FALSE)</f>
        <v>3</v>
      </c>
      <c r="Y4546" t="s">
        <v>3230</v>
      </c>
      <c r="Z4546">
        <f>VLOOKUP(Y4546,subcategory,2,FALSE)</f>
        <v>8</v>
      </c>
      <c r="AA4546" t="s">
        <v>1641</v>
      </c>
      <c r="AB4546">
        <v>148.47999999999999</v>
      </c>
      <c r="AC4546">
        <v>2</v>
      </c>
      <c r="AD4546">
        <v>0.2</v>
      </c>
      <c r="AE4546" s="4">
        <v>16.703999999999986</v>
      </c>
    </row>
    <row r="4547" spans="1:31" x14ac:dyDescent="0.3">
      <c r="A4547" s="2">
        <v>4546</v>
      </c>
      <c r="B4547" t="s">
        <v>7353</v>
      </c>
      <c r="C4547">
        <f>VLOOKUP(B4547,order,2,FALSE)</f>
        <v>2251</v>
      </c>
      <c r="D4547" s="3">
        <v>42197</v>
      </c>
      <c r="E4547" s="3">
        <v>42202</v>
      </c>
      <c r="F4547" t="s">
        <v>7</v>
      </c>
      <c r="G4547" s="10">
        <f>VLOOKUP(F4547,ship,2,FALSE)</f>
        <v>1</v>
      </c>
      <c r="H4547" t="s">
        <v>3465</v>
      </c>
      <c r="I4547">
        <f>VLOOKUP(H4547,customer,2,FALSE)</f>
        <v>211</v>
      </c>
      <c r="J4547" t="s">
        <v>860</v>
      </c>
      <c r="K4547" t="s">
        <v>9</v>
      </c>
      <c r="L4547">
        <f>VLOOKUP(K4547,segment1,2,FALSE)</f>
        <v>1</v>
      </c>
      <c r="M4547" t="s">
        <v>3255</v>
      </c>
      <c r="N4547" t="s">
        <v>156</v>
      </c>
      <c r="O4547">
        <f>VLOOKUP(N4547,city,2,FALSE)</f>
        <v>23</v>
      </c>
      <c r="P4547" t="s">
        <v>110</v>
      </c>
      <c r="Q4547">
        <f>VLOOKUP(P4547,state,2,FALSE)</f>
        <v>11</v>
      </c>
      <c r="R4547">
        <v>60610</v>
      </c>
      <c r="S4547" t="s">
        <v>55</v>
      </c>
      <c r="T4547" s="10">
        <f>VLOOKUP(S4547,region,2,FALSE)</f>
        <v>3</v>
      </c>
      <c r="U4547" t="s">
        <v>5552</v>
      </c>
      <c r="V4547" t="s">
        <v>35</v>
      </c>
      <c r="W4547">
        <v>2274</v>
      </c>
      <c r="X4547">
        <f>VLOOKUP(V4547,category,2,FALSE)</f>
        <v>3</v>
      </c>
      <c r="Y4547" t="s">
        <v>3230</v>
      </c>
      <c r="Z4547">
        <f>VLOOKUP(Y4547,subcategory,2,FALSE)</f>
        <v>8</v>
      </c>
      <c r="AA4547" t="s">
        <v>2854</v>
      </c>
      <c r="AB4547">
        <v>537.54399999999998</v>
      </c>
      <c r="AC4547">
        <v>7</v>
      </c>
      <c r="AD4547">
        <v>0.2</v>
      </c>
      <c r="AE4547" s="4">
        <v>53.754400000000004</v>
      </c>
    </row>
    <row r="4548" spans="1:31" x14ac:dyDescent="0.3">
      <c r="A4548" s="2">
        <v>4547</v>
      </c>
      <c r="B4548" t="s">
        <v>7353</v>
      </c>
      <c r="C4548">
        <f>VLOOKUP(B4548,order,2,FALSE)</f>
        <v>2251</v>
      </c>
      <c r="D4548" s="3">
        <v>42197</v>
      </c>
      <c r="E4548" s="3">
        <v>42202</v>
      </c>
      <c r="F4548" t="s">
        <v>7</v>
      </c>
      <c r="G4548" s="10">
        <f>VLOOKUP(F4548,ship,2,FALSE)</f>
        <v>1</v>
      </c>
      <c r="H4548" t="s">
        <v>3465</v>
      </c>
      <c r="I4548">
        <f>VLOOKUP(H4548,customer,2,FALSE)</f>
        <v>211</v>
      </c>
      <c r="J4548" t="s">
        <v>860</v>
      </c>
      <c r="K4548" t="s">
        <v>9</v>
      </c>
      <c r="L4548">
        <f>VLOOKUP(K4548,segment1,2,FALSE)</f>
        <v>1</v>
      </c>
      <c r="M4548" t="s">
        <v>3255</v>
      </c>
      <c r="N4548" t="s">
        <v>156</v>
      </c>
      <c r="O4548">
        <f>VLOOKUP(N4548,city,2,FALSE)</f>
        <v>23</v>
      </c>
      <c r="P4548" t="s">
        <v>110</v>
      </c>
      <c r="Q4548">
        <f>VLOOKUP(P4548,state,2,FALSE)</f>
        <v>11</v>
      </c>
      <c r="R4548">
        <v>60610</v>
      </c>
      <c r="S4548" t="s">
        <v>55</v>
      </c>
      <c r="T4548" s="10">
        <f>VLOOKUP(S4548,region,2,FALSE)</f>
        <v>3</v>
      </c>
      <c r="U4548" t="s">
        <v>4414</v>
      </c>
      <c r="V4548" t="s">
        <v>22</v>
      </c>
      <c r="W4548">
        <f>VLOOKUP(U4548,product,2,FALSE)</f>
        <v>309</v>
      </c>
      <c r="X4548">
        <f>VLOOKUP(V4548,category,2,FALSE)</f>
        <v>2</v>
      </c>
      <c r="Y4548" t="s">
        <v>3231</v>
      </c>
      <c r="Z4548">
        <f>VLOOKUP(Y4548,subcategory,2,FALSE)</f>
        <v>9</v>
      </c>
      <c r="AA4548" t="s">
        <v>1719</v>
      </c>
      <c r="AB4548">
        <v>1.9279999999999997</v>
      </c>
      <c r="AC4548">
        <v>2</v>
      </c>
      <c r="AD4548">
        <v>0.8</v>
      </c>
      <c r="AE4548" s="4">
        <v>-2.9884000000000004</v>
      </c>
    </row>
    <row r="4549" spans="1:31" x14ac:dyDescent="0.3">
      <c r="A4549" s="2">
        <v>4548</v>
      </c>
      <c r="B4549" t="s">
        <v>7353</v>
      </c>
      <c r="C4549">
        <f>VLOOKUP(B4549,order,2,FALSE)</f>
        <v>2251</v>
      </c>
      <c r="D4549" s="3">
        <v>42197</v>
      </c>
      <c r="E4549" s="3">
        <v>42202</v>
      </c>
      <c r="F4549" t="s">
        <v>7</v>
      </c>
      <c r="G4549" s="10">
        <f>VLOOKUP(F4549,ship,2,FALSE)</f>
        <v>1</v>
      </c>
      <c r="H4549" t="s">
        <v>3465</v>
      </c>
      <c r="I4549">
        <f>VLOOKUP(H4549,customer,2,FALSE)</f>
        <v>211</v>
      </c>
      <c r="J4549" t="s">
        <v>860</v>
      </c>
      <c r="K4549" t="s">
        <v>9</v>
      </c>
      <c r="L4549">
        <f>VLOOKUP(K4549,segment1,2,FALSE)</f>
        <v>1</v>
      </c>
      <c r="M4549" t="s">
        <v>3255</v>
      </c>
      <c r="N4549" t="s">
        <v>156</v>
      </c>
      <c r="O4549">
        <f>VLOOKUP(N4549,city,2,FALSE)</f>
        <v>23</v>
      </c>
      <c r="P4549" t="s">
        <v>110</v>
      </c>
      <c r="Q4549">
        <f>VLOOKUP(P4549,state,2,FALSE)</f>
        <v>11</v>
      </c>
      <c r="R4549">
        <v>60610</v>
      </c>
      <c r="S4549" t="s">
        <v>55</v>
      </c>
      <c r="T4549" s="10">
        <f>VLOOKUP(S4549,region,2,FALSE)</f>
        <v>3</v>
      </c>
      <c r="U4549" t="s">
        <v>4740</v>
      </c>
      <c r="V4549" t="s">
        <v>22</v>
      </c>
      <c r="W4549">
        <v>2275</v>
      </c>
      <c r="X4549">
        <f>VLOOKUP(V4549,category,2,FALSE)</f>
        <v>2</v>
      </c>
      <c r="Y4549" t="s">
        <v>3229</v>
      </c>
      <c r="Z4549">
        <f>VLOOKUP(Y4549,subcategory,2,FALSE)</f>
        <v>7</v>
      </c>
      <c r="AA4549" t="s">
        <v>2268</v>
      </c>
      <c r="AB4549">
        <v>6.911999999999999</v>
      </c>
      <c r="AC4549">
        <v>3</v>
      </c>
      <c r="AD4549">
        <v>0.2</v>
      </c>
      <c r="AE4549" s="4">
        <v>0.69120000000000026</v>
      </c>
    </row>
    <row r="4550" spans="1:31" x14ac:dyDescent="0.3">
      <c r="A4550" s="2">
        <v>4549</v>
      </c>
      <c r="B4550" t="s">
        <v>7353</v>
      </c>
      <c r="C4550">
        <f>VLOOKUP(B4550,order,2,FALSE)</f>
        <v>2251</v>
      </c>
      <c r="D4550" s="3">
        <v>42197</v>
      </c>
      <c r="E4550" s="3">
        <v>42202</v>
      </c>
      <c r="F4550" t="s">
        <v>7</v>
      </c>
      <c r="G4550" s="10">
        <f>VLOOKUP(F4550,ship,2,FALSE)</f>
        <v>1</v>
      </c>
      <c r="H4550" t="s">
        <v>3465</v>
      </c>
      <c r="I4550">
        <f>VLOOKUP(H4550,customer,2,FALSE)</f>
        <v>211</v>
      </c>
      <c r="J4550" t="s">
        <v>860</v>
      </c>
      <c r="K4550" t="s">
        <v>9</v>
      </c>
      <c r="L4550">
        <f>VLOOKUP(K4550,segment1,2,FALSE)</f>
        <v>1</v>
      </c>
      <c r="M4550" t="s">
        <v>3255</v>
      </c>
      <c r="N4550" t="s">
        <v>156</v>
      </c>
      <c r="O4550">
        <f>VLOOKUP(N4550,city,2,FALSE)</f>
        <v>23</v>
      </c>
      <c r="P4550" t="s">
        <v>110</v>
      </c>
      <c r="Q4550">
        <f>VLOOKUP(P4550,state,2,FALSE)</f>
        <v>11</v>
      </c>
      <c r="R4550">
        <v>60610</v>
      </c>
      <c r="S4550" t="s">
        <v>55</v>
      </c>
      <c r="T4550" s="10">
        <f>VLOOKUP(S4550,region,2,FALSE)</f>
        <v>3</v>
      </c>
      <c r="U4550" t="s">
        <v>4073</v>
      </c>
      <c r="V4550" t="s">
        <v>13</v>
      </c>
      <c r="W4550">
        <f>VLOOKUP(U4550,product,2,FALSE)</f>
        <v>276</v>
      </c>
      <c r="X4550">
        <f>VLOOKUP(V4550,category,2,FALSE)</f>
        <v>1</v>
      </c>
      <c r="Y4550" t="s">
        <v>3228</v>
      </c>
      <c r="Z4550">
        <f>VLOOKUP(Y4550,subcategory,2,FALSE)</f>
        <v>6</v>
      </c>
      <c r="AA4550" t="s">
        <v>3042</v>
      </c>
      <c r="AB4550">
        <v>7.76</v>
      </c>
      <c r="AC4550">
        <v>1</v>
      </c>
      <c r="AD4550">
        <v>0.6</v>
      </c>
      <c r="AE4550" s="4">
        <v>-2.1340000000000003</v>
      </c>
    </row>
    <row r="4551" spans="1:31" x14ac:dyDescent="0.3">
      <c r="A4551" s="2">
        <v>4550</v>
      </c>
      <c r="B4551" t="s">
        <v>7353</v>
      </c>
      <c r="C4551">
        <f>VLOOKUP(B4551,order,2,FALSE)</f>
        <v>2251</v>
      </c>
      <c r="D4551" s="3">
        <v>42197</v>
      </c>
      <c r="E4551" s="3">
        <v>42202</v>
      </c>
      <c r="F4551" t="s">
        <v>7</v>
      </c>
      <c r="G4551" s="10">
        <f>VLOOKUP(F4551,ship,2,FALSE)</f>
        <v>1</v>
      </c>
      <c r="H4551" t="s">
        <v>3465</v>
      </c>
      <c r="I4551">
        <f>VLOOKUP(H4551,customer,2,FALSE)</f>
        <v>211</v>
      </c>
      <c r="J4551" t="s">
        <v>860</v>
      </c>
      <c r="K4551" t="s">
        <v>9</v>
      </c>
      <c r="L4551">
        <f>VLOOKUP(K4551,segment1,2,FALSE)</f>
        <v>1</v>
      </c>
      <c r="M4551" t="s">
        <v>3255</v>
      </c>
      <c r="N4551" t="s">
        <v>156</v>
      </c>
      <c r="O4551">
        <f>VLOOKUP(N4551,city,2,FALSE)</f>
        <v>23</v>
      </c>
      <c r="P4551" t="s">
        <v>110</v>
      </c>
      <c r="Q4551">
        <f>VLOOKUP(P4551,state,2,FALSE)</f>
        <v>11</v>
      </c>
      <c r="R4551">
        <v>60610</v>
      </c>
      <c r="S4551" t="s">
        <v>55</v>
      </c>
      <c r="T4551" s="10">
        <f>VLOOKUP(S4551,region,2,FALSE)</f>
        <v>3</v>
      </c>
      <c r="U4551" t="s">
        <v>4615</v>
      </c>
      <c r="V4551" t="s">
        <v>35</v>
      </c>
      <c r="W4551">
        <v>2276</v>
      </c>
      <c r="X4551">
        <f>VLOOKUP(V4551,category,2,FALSE)</f>
        <v>3</v>
      </c>
      <c r="Y4551" t="s">
        <v>3230</v>
      </c>
      <c r="Z4551">
        <f>VLOOKUP(Y4551,subcategory,2,FALSE)</f>
        <v>8</v>
      </c>
      <c r="AA4551" t="s">
        <v>2492</v>
      </c>
      <c r="AB4551">
        <v>659.16800000000012</v>
      </c>
      <c r="AC4551">
        <v>4</v>
      </c>
      <c r="AD4551">
        <v>0.2</v>
      </c>
      <c r="AE4551" s="4">
        <v>49.437599999999975</v>
      </c>
    </row>
    <row r="4552" spans="1:31" x14ac:dyDescent="0.3">
      <c r="A4552" s="2">
        <v>4551</v>
      </c>
      <c r="B4552" t="s">
        <v>10003</v>
      </c>
      <c r="C4552">
        <f>VLOOKUP(B4552,order,2,FALSE)</f>
        <v>2252</v>
      </c>
      <c r="D4552" s="3">
        <v>42855</v>
      </c>
      <c r="E4552" s="3">
        <v>42857</v>
      </c>
      <c r="F4552" t="s">
        <v>97</v>
      </c>
      <c r="G4552" s="10">
        <f>VLOOKUP(F4552,ship,2,FALSE)</f>
        <v>3</v>
      </c>
      <c r="H4552" t="s">
        <v>3647</v>
      </c>
      <c r="I4552">
        <f>VLOOKUP(H4552,customer,2,FALSE)</f>
        <v>393</v>
      </c>
      <c r="J4552" t="s">
        <v>1449</v>
      </c>
      <c r="K4552" t="s">
        <v>9</v>
      </c>
      <c r="L4552">
        <f>VLOOKUP(K4552,segment1,2,FALSE)</f>
        <v>1</v>
      </c>
      <c r="M4552" t="s">
        <v>3255</v>
      </c>
      <c r="N4552" t="s">
        <v>627</v>
      </c>
      <c r="O4552">
        <f>VLOOKUP(N4552,city,2,FALSE)</f>
        <v>92</v>
      </c>
      <c r="P4552" t="s">
        <v>367</v>
      </c>
      <c r="Q4552">
        <f>VLOOKUP(P4552,state,2,FALSE)</f>
        <v>30</v>
      </c>
      <c r="R4552">
        <v>6040</v>
      </c>
      <c r="S4552" t="s">
        <v>79</v>
      </c>
      <c r="T4552" s="10">
        <f>VLOOKUP(S4552,region,2,FALSE)</f>
        <v>4</v>
      </c>
      <c r="U4552" t="s">
        <v>5735</v>
      </c>
      <c r="V4552" t="s">
        <v>22</v>
      </c>
      <c r="W4552">
        <f>VLOOKUP(U4552,product,2,FALSE)</f>
        <v>1676</v>
      </c>
      <c r="X4552">
        <f>VLOOKUP(V4552,category,2,FALSE)</f>
        <v>2</v>
      </c>
      <c r="Y4552" t="s">
        <v>23</v>
      </c>
      <c r="Z4552">
        <f>VLOOKUP(Y4552,subcategory,2,FALSE)</f>
        <v>3</v>
      </c>
      <c r="AA4552" t="s">
        <v>1434</v>
      </c>
      <c r="AB4552">
        <v>5.76</v>
      </c>
      <c r="AC4552">
        <v>2</v>
      </c>
      <c r="AD4552">
        <v>0</v>
      </c>
      <c r="AE4552" s="4">
        <v>2.8224</v>
      </c>
    </row>
    <row r="4553" spans="1:31" x14ac:dyDescent="0.3">
      <c r="A4553" s="2">
        <v>4552</v>
      </c>
      <c r="B4553" t="s">
        <v>6367</v>
      </c>
      <c r="C4553">
        <f>VLOOKUP(B4553,order,2,FALSE)</f>
        <v>2253</v>
      </c>
      <c r="D4553" s="3">
        <v>41833</v>
      </c>
      <c r="E4553" s="3">
        <v>41837</v>
      </c>
      <c r="F4553" t="s">
        <v>25</v>
      </c>
      <c r="G4553" s="10">
        <f>VLOOKUP(F4553,ship,2,FALSE)</f>
        <v>2</v>
      </c>
      <c r="H4553" t="s">
        <v>3391</v>
      </c>
      <c r="I4553">
        <f>VLOOKUP(H4553,customer,2,FALSE)</f>
        <v>137</v>
      </c>
      <c r="J4553" t="s">
        <v>573</v>
      </c>
      <c r="K4553" t="s">
        <v>18</v>
      </c>
      <c r="L4553">
        <f>VLOOKUP(K4553,segment1,2,FALSE)</f>
        <v>2</v>
      </c>
      <c r="M4553" t="s">
        <v>3255</v>
      </c>
      <c r="N4553" t="s">
        <v>19</v>
      </c>
      <c r="O4553">
        <f>VLOOKUP(N4553,city,2,FALSE)</f>
        <v>2</v>
      </c>
      <c r="P4553" t="s">
        <v>20</v>
      </c>
      <c r="Q4553">
        <f>VLOOKUP(P4553,state,2,FALSE)</f>
        <v>2</v>
      </c>
      <c r="R4553">
        <v>90049</v>
      </c>
      <c r="S4553" t="s">
        <v>21</v>
      </c>
      <c r="T4553" s="10">
        <f>VLOOKUP(S4553,region,2,FALSE)</f>
        <v>2</v>
      </c>
      <c r="U4553" t="s">
        <v>5289</v>
      </c>
      <c r="V4553" t="s">
        <v>13</v>
      </c>
      <c r="W4553">
        <v>2277</v>
      </c>
      <c r="X4553">
        <f>VLOOKUP(V4553,category,2,FALSE)</f>
        <v>1</v>
      </c>
      <c r="Y4553" t="s">
        <v>29</v>
      </c>
      <c r="Z4553">
        <f>VLOOKUP(Y4553,subcategory,2,FALSE)</f>
        <v>4</v>
      </c>
      <c r="AA4553" t="s">
        <v>538</v>
      </c>
      <c r="AB4553">
        <v>351.21600000000001</v>
      </c>
      <c r="AC4553">
        <v>3</v>
      </c>
      <c r="AD4553">
        <v>0.2</v>
      </c>
      <c r="AE4553" s="4">
        <v>4.3901999999999788</v>
      </c>
    </row>
    <row r="4554" spans="1:31" x14ac:dyDescent="0.3">
      <c r="A4554" s="2">
        <v>4553</v>
      </c>
      <c r="B4554" t="s">
        <v>6368</v>
      </c>
      <c r="C4554">
        <f>VLOOKUP(B4554,order,2,FALSE)</f>
        <v>2254</v>
      </c>
      <c r="D4554" s="3">
        <v>42000</v>
      </c>
      <c r="E4554" s="3">
        <v>42006</v>
      </c>
      <c r="F4554" t="s">
        <v>25</v>
      </c>
      <c r="G4554" s="10">
        <f>VLOOKUP(F4554,ship,2,FALSE)</f>
        <v>2</v>
      </c>
      <c r="H4554" t="s">
        <v>3478</v>
      </c>
      <c r="I4554">
        <f>VLOOKUP(H4554,customer,2,FALSE)</f>
        <v>224</v>
      </c>
      <c r="J4554" t="s">
        <v>902</v>
      </c>
      <c r="K4554" t="s">
        <v>9</v>
      </c>
      <c r="L4554">
        <f>VLOOKUP(K4554,segment1,2,FALSE)</f>
        <v>1</v>
      </c>
      <c r="M4554" t="s">
        <v>3255</v>
      </c>
      <c r="N4554" t="s">
        <v>67</v>
      </c>
      <c r="O4554">
        <f>VLOOKUP(N4554,city,2,FALSE)</f>
        <v>9</v>
      </c>
      <c r="P4554" t="s">
        <v>20</v>
      </c>
      <c r="Q4554">
        <f>VLOOKUP(P4554,state,2,FALSE)</f>
        <v>2</v>
      </c>
      <c r="R4554">
        <v>94122</v>
      </c>
      <c r="S4554" t="s">
        <v>21</v>
      </c>
      <c r="T4554" s="10">
        <f>VLOOKUP(S4554,region,2,FALSE)</f>
        <v>2</v>
      </c>
      <c r="U4554" t="s">
        <v>4472</v>
      </c>
      <c r="V4554" t="s">
        <v>13</v>
      </c>
      <c r="W4554">
        <f>VLOOKUP(U4554,product,2,FALSE)</f>
        <v>371</v>
      </c>
      <c r="X4554">
        <f>VLOOKUP(V4554,category,2,FALSE)</f>
        <v>1</v>
      </c>
      <c r="Y4554" t="s">
        <v>3226</v>
      </c>
      <c r="Z4554">
        <f>VLOOKUP(Y4554,subcategory,2,FALSE)</f>
        <v>2</v>
      </c>
      <c r="AA4554" t="s">
        <v>566</v>
      </c>
      <c r="AB4554">
        <v>230.28000000000003</v>
      </c>
      <c r="AC4554">
        <v>3</v>
      </c>
      <c r="AD4554">
        <v>0.2</v>
      </c>
      <c r="AE4554" s="4">
        <v>23.027999999999992</v>
      </c>
    </row>
    <row r="4555" spans="1:31" x14ac:dyDescent="0.3">
      <c r="A4555" s="2">
        <v>4554</v>
      </c>
      <c r="B4555" t="s">
        <v>6368</v>
      </c>
      <c r="C4555">
        <f>VLOOKUP(B4555,order,2,FALSE)</f>
        <v>2254</v>
      </c>
      <c r="D4555" s="3">
        <v>42000</v>
      </c>
      <c r="E4555" s="3">
        <v>42006</v>
      </c>
      <c r="F4555" t="s">
        <v>25</v>
      </c>
      <c r="G4555" s="10">
        <f>VLOOKUP(F4555,ship,2,FALSE)</f>
        <v>2</v>
      </c>
      <c r="H4555" t="s">
        <v>3478</v>
      </c>
      <c r="I4555">
        <f>VLOOKUP(H4555,customer,2,FALSE)</f>
        <v>224</v>
      </c>
      <c r="J4555" t="s">
        <v>902</v>
      </c>
      <c r="K4555" t="s">
        <v>9</v>
      </c>
      <c r="L4555">
        <f>VLOOKUP(K4555,segment1,2,FALSE)</f>
        <v>1</v>
      </c>
      <c r="M4555" t="s">
        <v>3255</v>
      </c>
      <c r="N4555" t="s">
        <v>67</v>
      </c>
      <c r="O4555">
        <f>VLOOKUP(N4555,city,2,FALSE)</f>
        <v>9</v>
      </c>
      <c r="P4555" t="s">
        <v>20</v>
      </c>
      <c r="Q4555">
        <f>VLOOKUP(P4555,state,2,FALSE)</f>
        <v>2</v>
      </c>
      <c r="R4555">
        <v>94122</v>
      </c>
      <c r="S4555" t="s">
        <v>21</v>
      </c>
      <c r="T4555" s="10">
        <f>VLOOKUP(S4555,region,2,FALSE)</f>
        <v>2</v>
      </c>
      <c r="U4555" t="s">
        <v>4723</v>
      </c>
      <c r="V4555" t="s">
        <v>22</v>
      </c>
      <c r="W4555">
        <v>2278</v>
      </c>
      <c r="X4555">
        <f>VLOOKUP(V4555,category,2,FALSE)</f>
        <v>2</v>
      </c>
      <c r="Y4555" t="s">
        <v>45</v>
      </c>
      <c r="Z4555">
        <f>VLOOKUP(Y4555,subcategory,2,FALSE)</f>
        <v>11</v>
      </c>
      <c r="AA4555" t="s">
        <v>2498</v>
      </c>
      <c r="AB4555">
        <v>12.84</v>
      </c>
      <c r="AC4555">
        <v>3</v>
      </c>
      <c r="AD4555">
        <v>0</v>
      </c>
      <c r="AE4555" s="4">
        <v>5.7779999999999987</v>
      </c>
    </row>
    <row r="4556" spans="1:31" x14ac:dyDescent="0.3">
      <c r="A4556" s="2">
        <v>4555</v>
      </c>
      <c r="B4556" t="s">
        <v>8531</v>
      </c>
      <c r="C4556">
        <f>VLOOKUP(B4556,order,2,FALSE)</f>
        <v>2255</v>
      </c>
      <c r="D4556" s="3">
        <v>42427</v>
      </c>
      <c r="E4556" s="3">
        <v>42430</v>
      </c>
      <c r="F4556" t="s">
        <v>7</v>
      </c>
      <c r="G4556" s="10">
        <f>VLOOKUP(F4556,ship,2,FALSE)</f>
        <v>1</v>
      </c>
      <c r="H4556" t="s">
        <v>3773</v>
      </c>
      <c r="I4556">
        <f>VLOOKUP(H4556,customer,2,FALSE)</f>
        <v>519</v>
      </c>
      <c r="J4556" t="s">
        <v>1891</v>
      </c>
      <c r="K4556" t="s">
        <v>9</v>
      </c>
      <c r="L4556">
        <f>VLOOKUP(K4556,segment1,2,FALSE)</f>
        <v>1</v>
      </c>
      <c r="M4556" t="s">
        <v>3255</v>
      </c>
      <c r="N4556" t="s">
        <v>2875</v>
      </c>
      <c r="O4556">
        <f>VLOOKUP(N4556,city,2,FALSE)</f>
        <v>412</v>
      </c>
      <c r="P4556" t="s">
        <v>60</v>
      </c>
      <c r="Q4556">
        <f>VLOOKUP(P4556,state,2,FALSE)</f>
        <v>7</v>
      </c>
      <c r="R4556">
        <v>54601</v>
      </c>
      <c r="S4556" t="s">
        <v>55</v>
      </c>
      <c r="T4556" s="10">
        <f>VLOOKUP(S4556,region,2,FALSE)</f>
        <v>3</v>
      </c>
      <c r="U4556" t="s">
        <v>4202</v>
      </c>
      <c r="V4556" t="s">
        <v>22</v>
      </c>
      <c r="W4556">
        <f>VLOOKUP(U4556,product,2,FALSE)</f>
        <v>93</v>
      </c>
      <c r="X4556">
        <f>VLOOKUP(V4556,category,2,FALSE)</f>
        <v>2</v>
      </c>
      <c r="Y4556" t="s">
        <v>3231</v>
      </c>
      <c r="Z4556">
        <f>VLOOKUP(Y4556,subcategory,2,FALSE)</f>
        <v>9</v>
      </c>
      <c r="AA4556" t="s">
        <v>863</v>
      </c>
      <c r="AB4556">
        <v>56.820000000000007</v>
      </c>
      <c r="AC4556">
        <v>3</v>
      </c>
      <c r="AD4556">
        <v>0</v>
      </c>
      <c r="AE4556" s="4">
        <v>28.410000000000004</v>
      </c>
    </row>
    <row r="4557" spans="1:31" x14ac:dyDescent="0.3">
      <c r="A4557" s="2">
        <v>4556</v>
      </c>
      <c r="B4557" t="s">
        <v>7354</v>
      </c>
      <c r="C4557">
        <f>VLOOKUP(B4557,order,2,FALSE)</f>
        <v>2256</v>
      </c>
      <c r="D4557" s="3">
        <v>42086</v>
      </c>
      <c r="E4557" s="3">
        <v>42089</v>
      </c>
      <c r="F4557" t="s">
        <v>97</v>
      </c>
      <c r="G4557" s="10">
        <f>VLOOKUP(F4557,ship,2,FALSE)</f>
        <v>3</v>
      </c>
      <c r="H4557" t="s">
        <v>3750</v>
      </c>
      <c r="I4557">
        <f>VLOOKUP(H4557,customer,2,FALSE)</f>
        <v>496</v>
      </c>
      <c r="J4557" t="s">
        <v>1813</v>
      </c>
      <c r="K4557" t="s">
        <v>9</v>
      </c>
      <c r="L4557">
        <f>VLOOKUP(K4557,segment1,2,FALSE)</f>
        <v>1</v>
      </c>
      <c r="M4557" t="s">
        <v>3255</v>
      </c>
      <c r="N4557" t="s">
        <v>1198</v>
      </c>
      <c r="O4557">
        <f>VLOOKUP(N4557,city,2,FALSE)</f>
        <v>160</v>
      </c>
      <c r="P4557" t="s">
        <v>195</v>
      </c>
      <c r="Q4557">
        <f>VLOOKUP(P4557,state,2,FALSE)</f>
        <v>21</v>
      </c>
      <c r="R4557">
        <v>29501</v>
      </c>
      <c r="S4557" t="s">
        <v>12</v>
      </c>
      <c r="T4557" s="10">
        <f>VLOOKUP(S4557,region,2,FALSE)</f>
        <v>1</v>
      </c>
      <c r="U4557" t="s">
        <v>4645</v>
      </c>
      <c r="V4557" t="s">
        <v>22</v>
      </c>
      <c r="W4557">
        <v>2279</v>
      </c>
      <c r="X4557">
        <f>VLOOKUP(V4557,category,2,FALSE)</f>
        <v>2</v>
      </c>
      <c r="Y4557" t="s">
        <v>3234</v>
      </c>
      <c r="Z4557">
        <f>VLOOKUP(Y4557,subcategory,2,FALSE)</f>
        <v>14</v>
      </c>
      <c r="AA4557" t="s">
        <v>104</v>
      </c>
      <c r="AB4557">
        <v>31.56</v>
      </c>
      <c r="AC4557">
        <v>4</v>
      </c>
      <c r="AD4557">
        <v>0</v>
      </c>
      <c r="AE4557" s="4">
        <v>14.201999999999998</v>
      </c>
    </row>
    <row r="4558" spans="1:31" x14ac:dyDescent="0.3">
      <c r="A4558" s="2">
        <v>4557</v>
      </c>
      <c r="B4558" t="s">
        <v>7354</v>
      </c>
      <c r="C4558">
        <f>VLOOKUP(B4558,order,2,FALSE)</f>
        <v>2256</v>
      </c>
      <c r="D4558" s="3">
        <v>42086</v>
      </c>
      <c r="E4558" s="3">
        <v>42089</v>
      </c>
      <c r="F4558" t="s">
        <v>97</v>
      </c>
      <c r="G4558" s="10">
        <f>VLOOKUP(F4558,ship,2,FALSE)</f>
        <v>3</v>
      </c>
      <c r="H4558" t="s">
        <v>3750</v>
      </c>
      <c r="I4558">
        <f>VLOOKUP(H4558,customer,2,FALSE)</f>
        <v>496</v>
      </c>
      <c r="J4558" t="s">
        <v>1813</v>
      </c>
      <c r="K4558" t="s">
        <v>9</v>
      </c>
      <c r="L4558">
        <f>VLOOKUP(K4558,segment1,2,FALSE)</f>
        <v>1</v>
      </c>
      <c r="M4558" t="s">
        <v>3255</v>
      </c>
      <c r="N4558" t="s">
        <v>1198</v>
      </c>
      <c r="O4558">
        <f>VLOOKUP(N4558,city,2,FALSE)</f>
        <v>160</v>
      </c>
      <c r="P4558" t="s">
        <v>195</v>
      </c>
      <c r="Q4558">
        <f>VLOOKUP(P4558,state,2,FALSE)</f>
        <v>21</v>
      </c>
      <c r="R4558">
        <v>29501</v>
      </c>
      <c r="S4558" t="s">
        <v>12</v>
      </c>
      <c r="T4558" s="10">
        <f>VLOOKUP(S4558,region,2,FALSE)</f>
        <v>1</v>
      </c>
      <c r="U4558" t="s">
        <v>4790</v>
      </c>
      <c r="V4558" t="s">
        <v>22</v>
      </c>
      <c r="W4558">
        <f>VLOOKUP(U4558,product,2,FALSE)</f>
        <v>701</v>
      </c>
      <c r="X4558">
        <f>VLOOKUP(V4558,category,2,FALSE)</f>
        <v>2</v>
      </c>
      <c r="Y4558" t="s">
        <v>3227</v>
      </c>
      <c r="Z4558">
        <f>VLOOKUP(Y4558,subcategory,2,FALSE)</f>
        <v>5</v>
      </c>
      <c r="AA4558" t="s">
        <v>1763</v>
      </c>
      <c r="AB4558">
        <v>27.92</v>
      </c>
      <c r="AC4558">
        <v>4</v>
      </c>
      <c r="AD4558">
        <v>0</v>
      </c>
      <c r="AE4558" s="4">
        <v>0.5583999999999989</v>
      </c>
    </row>
    <row r="4559" spans="1:31" x14ac:dyDescent="0.3">
      <c r="A4559" s="2">
        <v>4558</v>
      </c>
      <c r="B4559" t="s">
        <v>10004</v>
      </c>
      <c r="C4559">
        <f>VLOOKUP(B4559,order,2,FALSE)</f>
        <v>2257</v>
      </c>
      <c r="D4559" s="3">
        <v>43029</v>
      </c>
      <c r="E4559" s="3">
        <v>43036</v>
      </c>
      <c r="F4559" t="s">
        <v>25</v>
      </c>
      <c r="G4559" s="10">
        <f>VLOOKUP(F4559,ship,2,FALSE)</f>
        <v>2</v>
      </c>
      <c r="H4559" t="s">
        <v>3699</v>
      </c>
      <c r="I4559">
        <f>VLOOKUP(H4559,customer,2,FALSE)</f>
        <v>445</v>
      </c>
      <c r="J4559" t="s">
        <v>1655</v>
      </c>
      <c r="K4559" t="s">
        <v>9</v>
      </c>
      <c r="L4559">
        <f>VLOOKUP(K4559,segment1,2,FALSE)</f>
        <v>1</v>
      </c>
      <c r="M4559" t="s">
        <v>3255</v>
      </c>
      <c r="N4559" t="s">
        <v>1737</v>
      </c>
      <c r="O4559">
        <f>VLOOKUP(N4559,city,2,FALSE)</f>
        <v>221</v>
      </c>
      <c r="P4559" t="s">
        <v>160</v>
      </c>
      <c r="Q4559">
        <f>VLOOKUP(P4559,state,2,FALSE)</f>
        <v>17</v>
      </c>
      <c r="R4559">
        <v>85301</v>
      </c>
      <c r="S4559" t="s">
        <v>21</v>
      </c>
      <c r="T4559" s="10">
        <f>VLOOKUP(S4559,region,2,FALSE)</f>
        <v>2</v>
      </c>
      <c r="U4559" t="s">
        <v>4787</v>
      </c>
      <c r="V4559" t="s">
        <v>22</v>
      </c>
      <c r="W4559">
        <v>2280</v>
      </c>
      <c r="X4559">
        <f>VLOOKUP(V4559,category,2,FALSE)</f>
        <v>2</v>
      </c>
      <c r="Y4559" t="s">
        <v>3231</v>
      </c>
      <c r="Z4559">
        <f>VLOOKUP(Y4559,subcategory,2,FALSE)</f>
        <v>9</v>
      </c>
      <c r="AA4559" t="s">
        <v>961</v>
      </c>
      <c r="AB4559">
        <v>8.5590000000000011</v>
      </c>
      <c r="AC4559">
        <v>1</v>
      </c>
      <c r="AD4559">
        <v>0.7</v>
      </c>
      <c r="AE4559" s="4">
        <v>-6.5618999999999996</v>
      </c>
    </row>
    <row r="4560" spans="1:31" x14ac:dyDescent="0.3">
      <c r="A4560" s="2">
        <v>4559</v>
      </c>
      <c r="B4560" t="s">
        <v>6369</v>
      </c>
      <c r="C4560">
        <f>VLOOKUP(B4560,order,2,FALSE)</f>
        <v>2258</v>
      </c>
      <c r="D4560" s="3">
        <v>42004</v>
      </c>
      <c r="E4560" s="3">
        <v>42009</v>
      </c>
      <c r="F4560" t="s">
        <v>25</v>
      </c>
      <c r="G4560" s="10">
        <f>VLOOKUP(F4560,ship,2,FALSE)</f>
        <v>2</v>
      </c>
      <c r="H4560" t="s">
        <v>3953</v>
      </c>
      <c r="I4560">
        <f>VLOOKUP(H4560,customer,2,FALSE)</f>
        <v>699</v>
      </c>
      <c r="J4560" t="s">
        <v>2617</v>
      </c>
      <c r="K4560" t="s">
        <v>18</v>
      </c>
      <c r="L4560">
        <f>VLOOKUP(K4560,segment1,2,FALSE)</f>
        <v>2</v>
      </c>
      <c r="M4560" t="s">
        <v>3255</v>
      </c>
      <c r="N4560" t="s">
        <v>1825</v>
      </c>
      <c r="O4560">
        <f>VLOOKUP(N4560,city,2,FALSE)</f>
        <v>237</v>
      </c>
      <c r="P4560" t="s">
        <v>54</v>
      </c>
      <c r="Q4560">
        <f>VLOOKUP(P4560,state,2,FALSE)</f>
        <v>6</v>
      </c>
      <c r="R4560">
        <v>79907</v>
      </c>
      <c r="S4560" t="s">
        <v>55</v>
      </c>
      <c r="T4560" s="10">
        <f>VLOOKUP(S4560,region,2,FALSE)</f>
        <v>3</v>
      </c>
      <c r="U4560" t="s">
        <v>5570</v>
      </c>
      <c r="V4560" t="s">
        <v>22</v>
      </c>
      <c r="W4560">
        <f>VLOOKUP(U4560,product,2,FALSE)</f>
        <v>1504</v>
      </c>
      <c r="X4560">
        <f>VLOOKUP(V4560,category,2,FALSE)</f>
        <v>2</v>
      </c>
      <c r="Y4560" t="s">
        <v>103</v>
      </c>
      <c r="Z4560">
        <f>VLOOKUP(Y4560,subcategory,2,FALSE)</f>
        <v>13</v>
      </c>
      <c r="AA4560" t="s">
        <v>5926</v>
      </c>
      <c r="AB4560">
        <v>49.568000000000005</v>
      </c>
      <c r="AC4560">
        <v>2</v>
      </c>
      <c r="AD4560">
        <v>0.2</v>
      </c>
      <c r="AE4560" s="4">
        <v>17.968399999999995</v>
      </c>
    </row>
    <row r="4561" spans="1:31" x14ac:dyDescent="0.3">
      <c r="A4561" s="2">
        <v>4560</v>
      </c>
      <c r="B4561" t="s">
        <v>6370</v>
      </c>
      <c r="C4561">
        <f>VLOOKUP(B4561,order,2,FALSE)</f>
        <v>2259</v>
      </c>
      <c r="D4561" s="3">
        <v>41764</v>
      </c>
      <c r="E4561" s="3">
        <v>41767</v>
      </c>
      <c r="F4561" t="s">
        <v>97</v>
      </c>
      <c r="G4561" s="10">
        <f>VLOOKUP(F4561,ship,2,FALSE)</f>
        <v>3</v>
      </c>
      <c r="H4561" t="s">
        <v>3267</v>
      </c>
      <c r="I4561">
        <f>VLOOKUP(H4561,customer,2,FALSE)</f>
        <v>13</v>
      </c>
      <c r="J4561" t="s">
        <v>81</v>
      </c>
      <c r="K4561" t="s">
        <v>9</v>
      </c>
      <c r="L4561">
        <f>VLOOKUP(K4561,segment1,2,FALSE)</f>
        <v>1</v>
      </c>
      <c r="M4561" t="s">
        <v>3255</v>
      </c>
      <c r="N4561" t="s">
        <v>335</v>
      </c>
      <c r="O4561">
        <f>VLOOKUP(N4561,city,2,FALSE)</f>
        <v>53</v>
      </c>
      <c r="P4561" t="s">
        <v>54</v>
      </c>
      <c r="Q4561">
        <f>VLOOKUP(P4561,state,2,FALSE)</f>
        <v>6</v>
      </c>
      <c r="R4561">
        <v>78207</v>
      </c>
      <c r="S4561" t="s">
        <v>55</v>
      </c>
      <c r="T4561" s="10">
        <f>VLOOKUP(S4561,region,2,FALSE)</f>
        <v>3</v>
      </c>
      <c r="U4561" t="s">
        <v>4174</v>
      </c>
      <c r="V4561" t="s">
        <v>13</v>
      </c>
      <c r="W4561">
        <v>2281</v>
      </c>
      <c r="X4561">
        <f>VLOOKUP(V4561,category,2,FALSE)</f>
        <v>1</v>
      </c>
      <c r="Y4561" t="s">
        <v>3226</v>
      </c>
      <c r="Z4561">
        <f>VLOOKUP(Y4561,subcategory,2,FALSE)</f>
        <v>2</v>
      </c>
      <c r="AA4561" t="s">
        <v>346</v>
      </c>
      <c r="AB4561">
        <v>127.869</v>
      </c>
      <c r="AC4561">
        <v>3</v>
      </c>
      <c r="AD4561">
        <v>0.3</v>
      </c>
      <c r="AE4561" s="4">
        <v>-9.1335000000000122</v>
      </c>
    </row>
    <row r="4562" spans="1:31" x14ac:dyDescent="0.3">
      <c r="A4562" s="2">
        <v>4561</v>
      </c>
      <c r="B4562" t="s">
        <v>7355</v>
      </c>
      <c r="C4562">
        <f>VLOOKUP(B4562,order,2,FALSE)</f>
        <v>2260</v>
      </c>
      <c r="D4562" s="3">
        <v>42342</v>
      </c>
      <c r="E4562" s="3">
        <v>42347</v>
      </c>
      <c r="F4562" t="s">
        <v>7</v>
      </c>
      <c r="G4562" s="10">
        <f>VLOOKUP(F4562,ship,2,FALSE)</f>
        <v>1</v>
      </c>
      <c r="H4562" t="s">
        <v>3702</v>
      </c>
      <c r="I4562">
        <f>VLOOKUP(H4562,customer,2,FALSE)</f>
        <v>448</v>
      </c>
      <c r="J4562" t="s">
        <v>1659</v>
      </c>
      <c r="K4562" t="s">
        <v>18</v>
      </c>
      <c r="L4562">
        <f>VLOOKUP(K4562,segment1,2,FALSE)</f>
        <v>2</v>
      </c>
      <c r="M4562" t="s">
        <v>3255</v>
      </c>
      <c r="N4562" t="s">
        <v>19</v>
      </c>
      <c r="O4562">
        <f>VLOOKUP(N4562,city,2,FALSE)</f>
        <v>2</v>
      </c>
      <c r="P4562" t="s">
        <v>20</v>
      </c>
      <c r="Q4562">
        <f>VLOOKUP(P4562,state,2,FALSE)</f>
        <v>2</v>
      </c>
      <c r="R4562">
        <v>90049</v>
      </c>
      <c r="S4562" t="s">
        <v>21</v>
      </c>
      <c r="T4562" s="10">
        <f>VLOOKUP(S4562,region,2,FALSE)</f>
        <v>2</v>
      </c>
      <c r="U4562" t="s">
        <v>4339</v>
      </c>
      <c r="V4562" t="s">
        <v>22</v>
      </c>
      <c r="W4562">
        <f>VLOOKUP(U4562,product,2,FALSE)</f>
        <v>232</v>
      </c>
      <c r="X4562">
        <f>VLOOKUP(V4562,category,2,FALSE)</f>
        <v>2</v>
      </c>
      <c r="Y4562" t="s">
        <v>103</v>
      </c>
      <c r="Z4562">
        <f>VLOOKUP(Y4562,subcategory,2,FALSE)</f>
        <v>13</v>
      </c>
      <c r="AA4562" t="s">
        <v>610</v>
      </c>
      <c r="AB4562">
        <v>271.44</v>
      </c>
      <c r="AC4562">
        <v>3</v>
      </c>
      <c r="AD4562">
        <v>0</v>
      </c>
      <c r="AE4562" s="4">
        <v>122.148</v>
      </c>
    </row>
    <row r="4563" spans="1:31" x14ac:dyDescent="0.3">
      <c r="A4563" s="2">
        <v>4562</v>
      </c>
      <c r="B4563" t="s">
        <v>7355</v>
      </c>
      <c r="C4563">
        <f>VLOOKUP(B4563,order,2,FALSE)</f>
        <v>2260</v>
      </c>
      <c r="D4563" s="3">
        <v>42342</v>
      </c>
      <c r="E4563" s="3">
        <v>42347</v>
      </c>
      <c r="F4563" t="s">
        <v>7</v>
      </c>
      <c r="G4563" s="10">
        <f>VLOOKUP(F4563,ship,2,FALSE)</f>
        <v>1</v>
      </c>
      <c r="H4563" t="s">
        <v>3702</v>
      </c>
      <c r="I4563">
        <f>VLOOKUP(H4563,customer,2,FALSE)</f>
        <v>448</v>
      </c>
      <c r="J4563" t="s">
        <v>1659</v>
      </c>
      <c r="K4563" t="s">
        <v>18</v>
      </c>
      <c r="L4563">
        <f>VLOOKUP(K4563,segment1,2,FALSE)</f>
        <v>2</v>
      </c>
      <c r="M4563" t="s">
        <v>3255</v>
      </c>
      <c r="N4563" t="s">
        <v>19</v>
      </c>
      <c r="O4563">
        <f>VLOOKUP(N4563,city,2,FALSE)</f>
        <v>2</v>
      </c>
      <c r="P4563" t="s">
        <v>20</v>
      </c>
      <c r="Q4563">
        <f>VLOOKUP(P4563,state,2,FALSE)</f>
        <v>2</v>
      </c>
      <c r="R4563">
        <v>90049</v>
      </c>
      <c r="S4563" t="s">
        <v>21</v>
      </c>
      <c r="T4563" s="10">
        <f>VLOOKUP(S4563,region,2,FALSE)</f>
        <v>2</v>
      </c>
      <c r="U4563" t="s">
        <v>5736</v>
      </c>
      <c r="V4563" t="s">
        <v>35</v>
      </c>
      <c r="W4563">
        <v>2282</v>
      </c>
      <c r="X4563">
        <f>VLOOKUP(V4563,category,2,FALSE)</f>
        <v>3</v>
      </c>
      <c r="Y4563" t="s">
        <v>3230</v>
      </c>
      <c r="Z4563">
        <f>VLOOKUP(Y4563,subcategory,2,FALSE)</f>
        <v>8</v>
      </c>
      <c r="AA4563" t="s">
        <v>2624</v>
      </c>
      <c r="AB4563">
        <v>110.352</v>
      </c>
      <c r="AC4563">
        <v>3</v>
      </c>
      <c r="AD4563">
        <v>0.2</v>
      </c>
      <c r="AE4563" s="4">
        <v>8.2763999999999953</v>
      </c>
    </row>
    <row r="4564" spans="1:31" x14ac:dyDescent="0.3">
      <c r="A4564" s="2">
        <v>4563</v>
      </c>
      <c r="B4564" t="s">
        <v>7355</v>
      </c>
      <c r="C4564">
        <f>VLOOKUP(B4564,order,2,FALSE)</f>
        <v>2260</v>
      </c>
      <c r="D4564" s="3">
        <v>42342</v>
      </c>
      <c r="E4564" s="3">
        <v>42347</v>
      </c>
      <c r="F4564" t="s">
        <v>7</v>
      </c>
      <c r="G4564" s="10">
        <f>VLOOKUP(F4564,ship,2,FALSE)</f>
        <v>1</v>
      </c>
      <c r="H4564" t="s">
        <v>3702</v>
      </c>
      <c r="I4564">
        <f>VLOOKUP(H4564,customer,2,FALSE)</f>
        <v>448</v>
      </c>
      <c r="J4564" t="s">
        <v>1659</v>
      </c>
      <c r="K4564" t="s">
        <v>18</v>
      </c>
      <c r="L4564">
        <f>VLOOKUP(K4564,segment1,2,FALSE)</f>
        <v>2</v>
      </c>
      <c r="M4564" t="s">
        <v>3255</v>
      </c>
      <c r="N4564" t="s">
        <v>19</v>
      </c>
      <c r="O4564">
        <f>VLOOKUP(N4564,city,2,FALSE)</f>
        <v>2</v>
      </c>
      <c r="P4564" t="s">
        <v>20</v>
      </c>
      <c r="Q4564">
        <f>VLOOKUP(P4564,state,2,FALSE)</f>
        <v>2</v>
      </c>
      <c r="R4564">
        <v>90049</v>
      </c>
      <c r="S4564" t="s">
        <v>21</v>
      </c>
      <c r="T4564" s="10">
        <f>VLOOKUP(S4564,region,2,FALSE)</f>
        <v>2</v>
      </c>
      <c r="U4564" t="s">
        <v>5737</v>
      </c>
      <c r="V4564" t="s">
        <v>13</v>
      </c>
      <c r="W4564">
        <f>VLOOKUP(U4564,product,2,FALSE)</f>
        <v>1678</v>
      </c>
      <c r="X4564">
        <f>VLOOKUP(V4564,category,2,FALSE)</f>
        <v>1</v>
      </c>
      <c r="Y4564" t="s">
        <v>3228</v>
      </c>
      <c r="Z4564">
        <f>VLOOKUP(Y4564,subcategory,2,FALSE)</f>
        <v>6</v>
      </c>
      <c r="AA4564" t="s">
        <v>1024</v>
      </c>
      <c r="AB4564">
        <v>36.4</v>
      </c>
      <c r="AC4564">
        <v>5</v>
      </c>
      <c r="AD4564">
        <v>0</v>
      </c>
      <c r="AE4564" s="4">
        <v>13.832000000000001</v>
      </c>
    </row>
    <row r="4565" spans="1:31" x14ac:dyDescent="0.3">
      <c r="A4565" s="2">
        <v>4564</v>
      </c>
      <c r="B4565" t="s">
        <v>10005</v>
      </c>
      <c r="C4565">
        <f>VLOOKUP(B4565,order,2,FALSE)</f>
        <v>2261</v>
      </c>
      <c r="D4565" s="3">
        <v>43004</v>
      </c>
      <c r="E4565" s="3">
        <v>43008</v>
      </c>
      <c r="F4565" t="s">
        <v>25</v>
      </c>
      <c r="G4565" s="10">
        <f>VLOOKUP(F4565,ship,2,FALSE)</f>
        <v>2</v>
      </c>
      <c r="H4565" t="s">
        <v>3574</v>
      </c>
      <c r="I4565">
        <f>VLOOKUP(H4565,customer,2,FALSE)</f>
        <v>320</v>
      </c>
      <c r="J4565" t="s">
        <v>1227</v>
      </c>
      <c r="K4565" t="s">
        <v>52</v>
      </c>
      <c r="L4565">
        <f>VLOOKUP(K4565,segment1,2,FALSE)</f>
        <v>3</v>
      </c>
      <c r="M4565" t="s">
        <v>3255</v>
      </c>
      <c r="N4565" t="s">
        <v>2789</v>
      </c>
      <c r="O4565">
        <f>VLOOKUP(N4565,city,2,FALSE)</f>
        <v>389</v>
      </c>
      <c r="P4565" t="s">
        <v>28</v>
      </c>
      <c r="Q4565">
        <f>VLOOKUP(P4565,state,2,FALSE)</f>
        <v>3</v>
      </c>
      <c r="R4565">
        <v>33023</v>
      </c>
      <c r="S4565" t="s">
        <v>12</v>
      </c>
      <c r="T4565" s="10">
        <f>VLOOKUP(S4565,region,2,FALSE)</f>
        <v>1</v>
      </c>
      <c r="U4565" t="s">
        <v>5648</v>
      </c>
      <c r="V4565" t="s">
        <v>13</v>
      </c>
      <c r="W4565">
        <v>2283</v>
      </c>
      <c r="X4565">
        <f>VLOOKUP(V4565,category,2,FALSE)</f>
        <v>1</v>
      </c>
      <c r="Y4565" t="s">
        <v>3226</v>
      </c>
      <c r="Z4565">
        <f>VLOOKUP(Y4565,subcategory,2,FALSE)</f>
        <v>2</v>
      </c>
      <c r="AA4565" t="s">
        <v>2888</v>
      </c>
      <c r="AB4565">
        <v>419.13599999999997</v>
      </c>
      <c r="AC4565">
        <v>4</v>
      </c>
      <c r="AD4565">
        <v>0.2</v>
      </c>
      <c r="AE4565" s="4">
        <v>-57.631200000000035</v>
      </c>
    </row>
    <row r="4566" spans="1:31" x14ac:dyDescent="0.3">
      <c r="A4566" s="2">
        <v>4565</v>
      </c>
      <c r="B4566" t="s">
        <v>6371</v>
      </c>
      <c r="C4566">
        <f>VLOOKUP(B4566,order,2,FALSE)</f>
        <v>2262</v>
      </c>
      <c r="D4566" s="3">
        <v>41982</v>
      </c>
      <c r="E4566" s="3">
        <v>41987</v>
      </c>
      <c r="F4566" t="s">
        <v>25</v>
      </c>
      <c r="G4566" s="10">
        <f>VLOOKUP(F4566,ship,2,FALSE)</f>
        <v>2</v>
      </c>
      <c r="H4566" t="s">
        <v>3933</v>
      </c>
      <c r="I4566">
        <f>VLOOKUP(H4566,customer,2,FALSE)</f>
        <v>679</v>
      </c>
      <c r="J4566" t="s">
        <v>2549</v>
      </c>
      <c r="K4566" t="s">
        <v>18</v>
      </c>
      <c r="L4566">
        <f>VLOOKUP(K4566,segment1,2,FALSE)</f>
        <v>2</v>
      </c>
      <c r="M4566" t="s">
        <v>3255</v>
      </c>
      <c r="N4566" t="s">
        <v>865</v>
      </c>
      <c r="O4566">
        <f>VLOOKUP(N4566,city,2,FALSE)</f>
        <v>124</v>
      </c>
      <c r="P4566" t="s">
        <v>160</v>
      </c>
      <c r="Q4566">
        <f>VLOOKUP(P4566,state,2,FALSE)</f>
        <v>17</v>
      </c>
      <c r="R4566">
        <v>85204</v>
      </c>
      <c r="S4566" t="s">
        <v>21</v>
      </c>
      <c r="T4566" s="10">
        <f>VLOOKUP(S4566,region,2,FALSE)</f>
        <v>2</v>
      </c>
      <c r="U4566" t="s">
        <v>5102</v>
      </c>
      <c r="V4566" t="s">
        <v>22</v>
      </c>
      <c r="W4566">
        <f>VLOOKUP(U4566,product,2,FALSE)</f>
        <v>1019</v>
      </c>
      <c r="X4566">
        <f>VLOOKUP(V4566,category,2,FALSE)</f>
        <v>2</v>
      </c>
      <c r="Y4566" t="s">
        <v>3227</v>
      </c>
      <c r="Z4566">
        <f>VLOOKUP(Y4566,subcategory,2,FALSE)</f>
        <v>5</v>
      </c>
      <c r="AA4566" t="s">
        <v>789</v>
      </c>
      <c r="AB4566">
        <v>100.70400000000001</v>
      </c>
      <c r="AC4566">
        <v>6</v>
      </c>
      <c r="AD4566">
        <v>0.2</v>
      </c>
      <c r="AE4566" s="4">
        <v>-1.2588000000000008</v>
      </c>
    </row>
    <row r="4567" spans="1:31" x14ac:dyDescent="0.3">
      <c r="A4567" s="2">
        <v>4566</v>
      </c>
      <c r="B4567" t="s">
        <v>10006</v>
      </c>
      <c r="C4567">
        <f>VLOOKUP(B4567,order,2,FALSE)</f>
        <v>2263</v>
      </c>
      <c r="D4567" s="3">
        <v>43072</v>
      </c>
      <c r="E4567" s="3">
        <v>43079</v>
      </c>
      <c r="F4567" t="s">
        <v>25</v>
      </c>
      <c r="G4567" s="10">
        <f>VLOOKUP(F4567,ship,2,FALSE)</f>
        <v>2</v>
      </c>
      <c r="H4567" t="s">
        <v>3685</v>
      </c>
      <c r="I4567">
        <f>VLOOKUP(H4567,customer,2,FALSE)</f>
        <v>431</v>
      </c>
      <c r="J4567" t="s">
        <v>1619</v>
      </c>
      <c r="K4567" t="s">
        <v>9</v>
      </c>
      <c r="L4567">
        <f>VLOOKUP(K4567,segment1,2,FALSE)</f>
        <v>1</v>
      </c>
      <c r="M4567" t="s">
        <v>3255</v>
      </c>
      <c r="N4567" t="s">
        <v>810</v>
      </c>
      <c r="O4567">
        <f>VLOOKUP(N4567,city,2,FALSE)</f>
        <v>116</v>
      </c>
      <c r="P4567" t="s">
        <v>44</v>
      </c>
      <c r="Q4567">
        <f>VLOOKUP(P4567,state,2,FALSE)</f>
        <v>4</v>
      </c>
      <c r="R4567">
        <v>28314</v>
      </c>
      <c r="S4567" t="s">
        <v>12</v>
      </c>
      <c r="T4567" s="10">
        <f>VLOOKUP(S4567,region,2,FALSE)</f>
        <v>1</v>
      </c>
      <c r="U4567" t="s">
        <v>4646</v>
      </c>
      <c r="V4567" t="s">
        <v>22</v>
      </c>
      <c r="W4567">
        <v>2284</v>
      </c>
      <c r="X4567">
        <f>VLOOKUP(V4567,category,2,FALSE)</f>
        <v>2</v>
      </c>
      <c r="Y4567" t="s">
        <v>38</v>
      </c>
      <c r="Z4567">
        <f>VLOOKUP(Y4567,subcategory,2,FALSE)</f>
        <v>10</v>
      </c>
      <c r="AA4567" t="s">
        <v>1299</v>
      </c>
      <c r="AB4567">
        <v>45.216000000000001</v>
      </c>
      <c r="AC4567">
        <v>3</v>
      </c>
      <c r="AD4567">
        <v>0.2</v>
      </c>
      <c r="AE4567" s="4">
        <v>4.5215999999999994</v>
      </c>
    </row>
    <row r="4568" spans="1:31" x14ac:dyDescent="0.3">
      <c r="A4568" s="2">
        <v>4567</v>
      </c>
      <c r="B4568" t="s">
        <v>10006</v>
      </c>
      <c r="C4568">
        <f>VLOOKUP(B4568,order,2,FALSE)</f>
        <v>2263</v>
      </c>
      <c r="D4568" s="3">
        <v>43072</v>
      </c>
      <c r="E4568" s="3">
        <v>43079</v>
      </c>
      <c r="F4568" t="s">
        <v>25</v>
      </c>
      <c r="G4568" s="10">
        <f>VLOOKUP(F4568,ship,2,FALSE)</f>
        <v>2</v>
      </c>
      <c r="H4568" t="s">
        <v>3685</v>
      </c>
      <c r="I4568">
        <f>VLOOKUP(H4568,customer,2,FALSE)</f>
        <v>431</v>
      </c>
      <c r="J4568" t="s">
        <v>1619</v>
      </c>
      <c r="K4568" t="s">
        <v>9</v>
      </c>
      <c r="L4568">
        <f>VLOOKUP(K4568,segment1,2,FALSE)</f>
        <v>1</v>
      </c>
      <c r="M4568" t="s">
        <v>3255</v>
      </c>
      <c r="N4568" t="s">
        <v>810</v>
      </c>
      <c r="O4568">
        <f>VLOOKUP(N4568,city,2,FALSE)</f>
        <v>116</v>
      </c>
      <c r="P4568" t="s">
        <v>44</v>
      </c>
      <c r="Q4568">
        <f>VLOOKUP(P4568,state,2,FALSE)</f>
        <v>4</v>
      </c>
      <c r="R4568">
        <v>28314</v>
      </c>
      <c r="S4568" t="s">
        <v>12</v>
      </c>
      <c r="T4568" s="10">
        <f>VLOOKUP(S4568,region,2,FALSE)</f>
        <v>1</v>
      </c>
      <c r="U4568" t="s">
        <v>5468</v>
      </c>
      <c r="V4568" t="s">
        <v>22</v>
      </c>
      <c r="W4568">
        <f>VLOOKUP(U4568,product,2,FALSE)</f>
        <v>1400</v>
      </c>
      <c r="X4568">
        <f>VLOOKUP(V4568,category,2,FALSE)</f>
        <v>2</v>
      </c>
      <c r="Y4568" t="s">
        <v>3231</v>
      </c>
      <c r="Z4568">
        <f>VLOOKUP(Y4568,subcategory,2,FALSE)</f>
        <v>9</v>
      </c>
      <c r="AA4568" t="s">
        <v>1895</v>
      </c>
      <c r="AB4568">
        <v>28.782000000000004</v>
      </c>
      <c r="AC4568">
        <v>6</v>
      </c>
      <c r="AD4568">
        <v>0.7</v>
      </c>
      <c r="AE4568" s="4">
        <v>-21.1068</v>
      </c>
    </row>
    <row r="4569" spans="1:31" x14ac:dyDescent="0.3">
      <c r="A4569" s="2">
        <v>4568</v>
      </c>
      <c r="B4569" t="s">
        <v>10006</v>
      </c>
      <c r="C4569">
        <f>VLOOKUP(B4569,order,2,FALSE)</f>
        <v>2263</v>
      </c>
      <c r="D4569" s="3">
        <v>43072</v>
      </c>
      <c r="E4569" s="3">
        <v>43079</v>
      </c>
      <c r="F4569" t="s">
        <v>25</v>
      </c>
      <c r="G4569" s="10">
        <f>VLOOKUP(F4569,ship,2,FALSE)</f>
        <v>2</v>
      </c>
      <c r="H4569" t="s">
        <v>3685</v>
      </c>
      <c r="I4569">
        <f>VLOOKUP(H4569,customer,2,FALSE)</f>
        <v>431</v>
      </c>
      <c r="J4569" t="s">
        <v>1619</v>
      </c>
      <c r="K4569" t="s">
        <v>9</v>
      </c>
      <c r="L4569">
        <f>VLOOKUP(K4569,segment1,2,FALSE)</f>
        <v>1</v>
      </c>
      <c r="M4569" t="s">
        <v>3255</v>
      </c>
      <c r="N4569" t="s">
        <v>810</v>
      </c>
      <c r="O4569">
        <f>VLOOKUP(N4569,city,2,FALSE)</f>
        <v>116</v>
      </c>
      <c r="P4569" t="s">
        <v>44</v>
      </c>
      <c r="Q4569">
        <f>VLOOKUP(P4569,state,2,FALSE)</f>
        <v>4</v>
      </c>
      <c r="R4569">
        <v>28314</v>
      </c>
      <c r="S4569" t="s">
        <v>12</v>
      </c>
      <c r="T4569" s="10">
        <f>VLOOKUP(S4569,region,2,FALSE)</f>
        <v>1</v>
      </c>
      <c r="U4569" t="s">
        <v>4914</v>
      </c>
      <c r="V4569" t="s">
        <v>22</v>
      </c>
      <c r="W4569">
        <v>2285</v>
      </c>
      <c r="X4569">
        <f>VLOOKUP(V4569,category,2,FALSE)</f>
        <v>2</v>
      </c>
      <c r="Y4569" t="s">
        <v>45</v>
      </c>
      <c r="Z4569">
        <f>VLOOKUP(Y4569,subcategory,2,FALSE)</f>
        <v>11</v>
      </c>
      <c r="AA4569" t="s">
        <v>2735</v>
      </c>
      <c r="AB4569">
        <v>24.448</v>
      </c>
      <c r="AC4569">
        <v>4</v>
      </c>
      <c r="AD4569">
        <v>0.2</v>
      </c>
      <c r="AE4569" s="4">
        <v>8.8623999999999992</v>
      </c>
    </row>
    <row r="4570" spans="1:31" x14ac:dyDescent="0.3">
      <c r="A4570" s="2">
        <v>4569</v>
      </c>
      <c r="B4570" t="s">
        <v>7356</v>
      </c>
      <c r="C4570">
        <f>VLOOKUP(B4570,order,2,FALSE)</f>
        <v>2264</v>
      </c>
      <c r="D4570" s="3">
        <v>42316</v>
      </c>
      <c r="E4570" s="3">
        <v>42321</v>
      </c>
      <c r="F4570" t="s">
        <v>25</v>
      </c>
      <c r="G4570" s="10">
        <f>VLOOKUP(F4570,ship,2,FALSE)</f>
        <v>2</v>
      </c>
      <c r="H4570" t="s">
        <v>3806</v>
      </c>
      <c r="I4570">
        <f>VLOOKUP(H4570,customer,2,FALSE)</f>
        <v>552</v>
      </c>
      <c r="J4570" t="s">
        <v>2031</v>
      </c>
      <c r="K4570" t="s">
        <v>9</v>
      </c>
      <c r="L4570">
        <f>VLOOKUP(K4570,segment1,2,FALSE)</f>
        <v>1</v>
      </c>
      <c r="M4570" t="s">
        <v>3255</v>
      </c>
      <c r="N4570" t="s">
        <v>95</v>
      </c>
      <c r="O4570">
        <f>VLOOKUP(N4570,city,2,FALSE)</f>
        <v>13</v>
      </c>
      <c r="P4570" t="s">
        <v>54</v>
      </c>
      <c r="Q4570">
        <f>VLOOKUP(P4570,state,2,FALSE)</f>
        <v>6</v>
      </c>
      <c r="R4570">
        <v>77095</v>
      </c>
      <c r="S4570" t="s">
        <v>55</v>
      </c>
      <c r="T4570" s="10">
        <f>VLOOKUP(S4570,region,2,FALSE)</f>
        <v>3</v>
      </c>
      <c r="U4570" t="s">
        <v>4154</v>
      </c>
      <c r="V4570" t="s">
        <v>22</v>
      </c>
      <c r="W4570">
        <f>VLOOKUP(U4570,product,2,FALSE)</f>
        <v>45</v>
      </c>
      <c r="X4570">
        <f>VLOOKUP(V4570,category,2,FALSE)</f>
        <v>2</v>
      </c>
      <c r="Y4570" t="s">
        <v>3231</v>
      </c>
      <c r="Z4570">
        <f>VLOOKUP(Y4570,subcategory,2,FALSE)</f>
        <v>9</v>
      </c>
      <c r="AA4570" t="s">
        <v>1103</v>
      </c>
      <c r="AB4570">
        <v>10.475999999999999</v>
      </c>
      <c r="AC4570">
        <v>6</v>
      </c>
      <c r="AD4570">
        <v>0.8</v>
      </c>
      <c r="AE4570" s="4">
        <v>-17.285400000000006</v>
      </c>
    </row>
    <row r="4571" spans="1:31" x14ac:dyDescent="0.3">
      <c r="A4571" s="2">
        <v>4570</v>
      </c>
      <c r="B4571" t="s">
        <v>6372</v>
      </c>
      <c r="C4571">
        <f>VLOOKUP(B4571,order,2,FALSE)</f>
        <v>2265</v>
      </c>
      <c r="D4571" s="3">
        <v>41748</v>
      </c>
      <c r="E4571" s="3">
        <v>41750</v>
      </c>
      <c r="F4571" t="s">
        <v>7</v>
      </c>
      <c r="G4571" s="10">
        <f>VLOOKUP(F4571,ship,2,FALSE)</f>
        <v>1</v>
      </c>
      <c r="H4571" t="s">
        <v>3631</v>
      </c>
      <c r="I4571">
        <f>VLOOKUP(H4571,customer,2,FALSE)</f>
        <v>377</v>
      </c>
      <c r="J4571" t="s">
        <v>1399</v>
      </c>
      <c r="K4571" t="s">
        <v>52</v>
      </c>
      <c r="L4571">
        <f>VLOOKUP(K4571,segment1,2,FALSE)</f>
        <v>3</v>
      </c>
      <c r="M4571" t="s">
        <v>3255</v>
      </c>
      <c r="N4571" t="s">
        <v>312</v>
      </c>
      <c r="O4571">
        <f>VLOOKUP(N4571,city,2,FALSE)</f>
        <v>50</v>
      </c>
      <c r="P4571" t="s">
        <v>20</v>
      </c>
      <c r="Q4571">
        <f>VLOOKUP(P4571,state,2,FALSE)</f>
        <v>2</v>
      </c>
      <c r="R4571">
        <v>95123</v>
      </c>
      <c r="S4571" t="s">
        <v>21</v>
      </c>
      <c r="T4571" s="10">
        <f>VLOOKUP(S4571,region,2,FALSE)</f>
        <v>2</v>
      </c>
      <c r="U4571" t="s">
        <v>4324</v>
      </c>
      <c r="V4571" t="s">
        <v>13</v>
      </c>
      <c r="W4571">
        <v>2286</v>
      </c>
      <c r="X4571">
        <f>VLOOKUP(V4571,category,2,FALSE)</f>
        <v>1</v>
      </c>
      <c r="Y4571" t="s">
        <v>3228</v>
      </c>
      <c r="Z4571">
        <f>VLOOKUP(Y4571,subcategory,2,FALSE)</f>
        <v>6</v>
      </c>
      <c r="AA4571" t="s">
        <v>2388</v>
      </c>
      <c r="AB4571">
        <v>76.14</v>
      </c>
      <c r="AC4571">
        <v>3</v>
      </c>
      <c r="AD4571">
        <v>0</v>
      </c>
      <c r="AE4571" s="4">
        <v>26.648999999999997</v>
      </c>
    </row>
    <row r="4572" spans="1:31" x14ac:dyDescent="0.3">
      <c r="A4572" s="2">
        <v>4571</v>
      </c>
      <c r="B4572" t="s">
        <v>7357</v>
      </c>
      <c r="C4572">
        <f>VLOOKUP(B4572,order,2,FALSE)</f>
        <v>2266</v>
      </c>
      <c r="D4572" s="3">
        <v>42149</v>
      </c>
      <c r="E4572" s="3">
        <v>42151</v>
      </c>
      <c r="F4572" t="s">
        <v>7</v>
      </c>
      <c r="G4572" s="10">
        <f>VLOOKUP(F4572,ship,2,FALSE)</f>
        <v>1</v>
      </c>
      <c r="H4572" t="s">
        <v>3389</v>
      </c>
      <c r="I4572">
        <f>VLOOKUP(H4572,customer,2,FALSE)</f>
        <v>135</v>
      </c>
      <c r="J4572" t="s">
        <v>565</v>
      </c>
      <c r="K4572" t="s">
        <v>52</v>
      </c>
      <c r="L4572">
        <f>VLOOKUP(K4572,segment1,2,FALSE)</f>
        <v>3</v>
      </c>
      <c r="M4572" t="s">
        <v>3255</v>
      </c>
      <c r="N4572" t="s">
        <v>2801</v>
      </c>
      <c r="O4572">
        <f>VLOOKUP(N4572,city,2,FALSE)</f>
        <v>392</v>
      </c>
      <c r="P4572" t="s">
        <v>1956</v>
      </c>
      <c r="Q4572">
        <f>VLOOKUP(P4572,state,2,FALSE)</f>
        <v>42</v>
      </c>
      <c r="R4572">
        <v>67212</v>
      </c>
      <c r="S4572" t="s">
        <v>55</v>
      </c>
      <c r="T4572" s="10">
        <f>VLOOKUP(S4572,region,2,FALSE)</f>
        <v>3</v>
      </c>
      <c r="U4572" t="s">
        <v>5718</v>
      </c>
      <c r="V4572" t="s">
        <v>22</v>
      </c>
      <c r="W4572">
        <f>VLOOKUP(U4572,product,2,FALSE)</f>
        <v>1659</v>
      </c>
      <c r="X4572">
        <f>VLOOKUP(V4572,category,2,FALSE)</f>
        <v>2</v>
      </c>
      <c r="Y4572" t="s">
        <v>3229</v>
      </c>
      <c r="Z4572">
        <f>VLOOKUP(Y4572,subcategory,2,FALSE)</f>
        <v>7</v>
      </c>
      <c r="AA4572" t="s">
        <v>2870</v>
      </c>
      <c r="AB4572">
        <v>21.240000000000002</v>
      </c>
      <c r="AC4572">
        <v>3</v>
      </c>
      <c r="AD4572">
        <v>0</v>
      </c>
      <c r="AE4572" s="4">
        <v>8.071200000000001</v>
      </c>
    </row>
    <row r="4573" spans="1:31" x14ac:dyDescent="0.3">
      <c r="A4573" s="2">
        <v>4572</v>
      </c>
      <c r="B4573" t="s">
        <v>7357</v>
      </c>
      <c r="C4573">
        <f>VLOOKUP(B4573,order,2,FALSE)</f>
        <v>2266</v>
      </c>
      <c r="D4573" s="3">
        <v>42149</v>
      </c>
      <c r="E4573" s="3">
        <v>42151</v>
      </c>
      <c r="F4573" t="s">
        <v>7</v>
      </c>
      <c r="G4573" s="10">
        <f>VLOOKUP(F4573,ship,2,FALSE)</f>
        <v>1</v>
      </c>
      <c r="H4573" t="s">
        <v>3389</v>
      </c>
      <c r="I4573">
        <f>VLOOKUP(H4573,customer,2,FALSE)</f>
        <v>135</v>
      </c>
      <c r="J4573" t="s">
        <v>565</v>
      </c>
      <c r="K4573" t="s">
        <v>52</v>
      </c>
      <c r="L4573">
        <f>VLOOKUP(K4573,segment1,2,FALSE)</f>
        <v>3</v>
      </c>
      <c r="M4573" t="s">
        <v>3255</v>
      </c>
      <c r="N4573" t="s">
        <v>2801</v>
      </c>
      <c r="O4573">
        <f>VLOOKUP(N4573,city,2,FALSE)</f>
        <v>392</v>
      </c>
      <c r="P4573" t="s">
        <v>1956</v>
      </c>
      <c r="Q4573">
        <f>VLOOKUP(P4573,state,2,FALSE)</f>
        <v>42</v>
      </c>
      <c r="R4573">
        <v>67212</v>
      </c>
      <c r="S4573" t="s">
        <v>55</v>
      </c>
      <c r="T4573" s="10">
        <f>VLOOKUP(S4573,region,2,FALSE)</f>
        <v>3</v>
      </c>
      <c r="U4573" t="s">
        <v>5318</v>
      </c>
      <c r="V4573" t="s">
        <v>22</v>
      </c>
      <c r="W4573">
        <v>2287</v>
      </c>
      <c r="X4573">
        <f>VLOOKUP(V4573,category,2,FALSE)</f>
        <v>2</v>
      </c>
      <c r="Y4573" t="s">
        <v>3231</v>
      </c>
      <c r="Z4573">
        <f>VLOOKUP(Y4573,subcategory,2,FALSE)</f>
        <v>9</v>
      </c>
      <c r="AA4573" t="s">
        <v>2133</v>
      </c>
      <c r="AB4573">
        <v>127.96</v>
      </c>
      <c r="AC4573">
        <v>2</v>
      </c>
      <c r="AD4573">
        <v>0</v>
      </c>
      <c r="AE4573" s="4">
        <v>60.141199999999998</v>
      </c>
    </row>
    <row r="4574" spans="1:31" x14ac:dyDescent="0.3">
      <c r="A4574" s="2">
        <v>4573</v>
      </c>
      <c r="B4574" t="s">
        <v>10007</v>
      </c>
      <c r="C4574">
        <f>VLOOKUP(B4574,order,2,FALSE)</f>
        <v>2267</v>
      </c>
      <c r="D4574" s="3">
        <v>42933</v>
      </c>
      <c r="E4574" s="3">
        <v>42937</v>
      </c>
      <c r="F4574" t="s">
        <v>25</v>
      </c>
      <c r="G4574" s="10">
        <f>VLOOKUP(F4574,ship,2,FALSE)</f>
        <v>2</v>
      </c>
      <c r="H4574" t="s">
        <v>3692</v>
      </c>
      <c r="I4574">
        <f>VLOOKUP(H4574,customer,2,FALSE)</f>
        <v>438</v>
      </c>
      <c r="J4574" t="s">
        <v>1632</v>
      </c>
      <c r="K4574" t="s">
        <v>52</v>
      </c>
      <c r="L4574">
        <f>VLOOKUP(K4574,segment1,2,FALSE)</f>
        <v>3</v>
      </c>
      <c r="M4574" t="s">
        <v>3255</v>
      </c>
      <c r="N4574" t="s">
        <v>19</v>
      </c>
      <c r="O4574">
        <f>VLOOKUP(N4574,city,2,FALSE)</f>
        <v>2</v>
      </c>
      <c r="P4574" t="s">
        <v>20</v>
      </c>
      <c r="Q4574">
        <f>VLOOKUP(P4574,state,2,FALSE)</f>
        <v>2</v>
      </c>
      <c r="R4574">
        <v>90036</v>
      </c>
      <c r="S4574" t="s">
        <v>21</v>
      </c>
      <c r="T4574" s="10">
        <f>VLOOKUP(S4574,region,2,FALSE)</f>
        <v>2</v>
      </c>
      <c r="U4574" t="s">
        <v>4938</v>
      </c>
      <c r="V4574" t="s">
        <v>35</v>
      </c>
      <c r="W4574">
        <f>VLOOKUP(U4574,product,2,FALSE)</f>
        <v>852</v>
      </c>
      <c r="X4574">
        <f>VLOOKUP(V4574,category,2,FALSE)</f>
        <v>3</v>
      </c>
      <c r="Y4574" t="s">
        <v>3236</v>
      </c>
      <c r="Z4574">
        <f>VLOOKUP(Y4574,subcategory,2,FALSE)</f>
        <v>17</v>
      </c>
      <c r="AA4574" t="s">
        <v>1350</v>
      </c>
      <c r="AB4574">
        <v>479.98400000000004</v>
      </c>
      <c r="AC4574">
        <v>2</v>
      </c>
      <c r="AD4574">
        <v>0.2</v>
      </c>
      <c r="AE4574" s="4">
        <v>89.996999999999986</v>
      </c>
    </row>
    <row r="4575" spans="1:31" x14ac:dyDescent="0.3">
      <c r="A4575" s="2">
        <v>4574</v>
      </c>
      <c r="B4575" t="s">
        <v>8532</v>
      </c>
      <c r="C4575">
        <f>VLOOKUP(B4575,order,2,FALSE)</f>
        <v>2268</v>
      </c>
      <c r="D4575" s="3">
        <v>42716</v>
      </c>
      <c r="E4575" s="3">
        <v>42722</v>
      </c>
      <c r="F4575" t="s">
        <v>25</v>
      </c>
      <c r="G4575" s="10">
        <f>VLOOKUP(F4575,ship,2,FALSE)</f>
        <v>2</v>
      </c>
      <c r="H4575" t="s">
        <v>3632</v>
      </c>
      <c r="I4575">
        <f>VLOOKUP(H4575,customer,2,FALSE)</f>
        <v>378</v>
      </c>
      <c r="J4575" t="s">
        <v>1404</v>
      </c>
      <c r="K4575" t="s">
        <v>52</v>
      </c>
      <c r="L4575">
        <f>VLOOKUP(K4575,segment1,2,FALSE)</f>
        <v>3</v>
      </c>
      <c r="M4575" t="s">
        <v>3255</v>
      </c>
      <c r="N4575" t="s">
        <v>169</v>
      </c>
      <c r="O4575">
        <f>VLOOKUP(N4575,city,2,FALSE)</f>
        <v>26</v>
      </c>
      <c r="P4575" t="s">
        <v>123</v>
      </c>
      <c r="Q4575">
        <f>VLOOKUP(P4575,state,2,FALSE)</f>
        <v>13</v>
      </c>
      <c r="R4575">
        <v>49201</v>
      </c>
      <c r="S4575" t="s">
        <v>55</v>
      </c>
      <c r="T4575" s="10">
        <f>VLOOKUP(S4575,region,2,FALSE)</f>
        <v>3</v>
      </c>
      <c r="U4575" t="s">
        <v>4634</v>
      </c>
      <c r="V4575" t="s">
        <v>35</v>
      </c>
      <c r="W4575">
        <v>2288</v>
      </c>
      <c r="X4575">
        <f>VLOOKUP(V4575,category,2,FALSE)</f>
        <v>3</v>
      </c>
      <c r="Y4575" t="s">
        <v>3230</v>
      </c>
      <c r="Z4575">
        <f>VLOOKUP(Y4575,subcategory,2,FALSE)</f>
        <v>8</v>
      </c>
      <c r="AA4575" t="s">
        <v>1767</v>
      </c>
      <c r="AB4575">
        <v>657.93</v>
      </c>
      <c r="AC4575">
        <v>7</v>
      </c>
      <c r="AD4575">
        <v>0</v>
      </c>
      <c r="AE4575" s="4">
        <v>184.22039999999998</v>
      </c>
    </row>
    <row r="4576" spans="1:31" x14ac:dyDescent="0.3">
      <c r="A4576" s="2">
        <v>4575</v>
      </c>
      <c r="B4576" t="s">
        <v>8532</v>
      </c>
      <c r="C4576">
        <f>VLOOKUP(B4576,order,2,FALSE)</f>
        <v>2268</v>
      </c>
      <c r="D4576" s="3">
        <v>42716</v>
      </c>
      <c r="E4576" s="3">
        <v>42722</v>
      </c>
      <c r="F4576" t="s">
        <v>25</v>
      </c>
      <c r="G4576" s="10">
        <f>VLOOKUP(F4576,ship,2,FALSE)</f>
        <v>2</v>
      </c>
      <c r="H4576" t="s">
        <v>3632</v>
      </c>
      <c r="I4576">
        <f>VLOOKUP(H4576,customer,2,FALSE)</f>
        <v>378</v>
      </c>
      <c r="J4576" t="s">
        <v>1404</v>
      </c>
      <c r="K4576" t="s">
        <v>52</v>
      </c>
      <c r="L4576">
        <f>VLOOKUP(K4576,segment1,2,FALSE)</f>
        <v>3</v>
      </c>
      <c r="M4576" t="s">
        <v>3255</v>
      </c>
      <c r="N4576" t="s">
        <v>169</v>
      </c>
      <c r="O4576">
        <f>VLOOKUP(N4576,city,2,FALSE)</f>
        <v>26</v>
      </c>
      <c r="P4576" t="s">
        <v>123</v>
      </c>
      <c r="Q4576">
        <f>VLOOKUP(P4576,state,2,FALSE)</f>
        <v>13</v>
      </c>
      <c r="R4576">
        <v>49201</v>
      </c>
      <c r="S4576" t="s">
        <v>55</v>
      </c>
      <c r="T4576" s="10">
        <f>VLOOKUP(S4576,region,2,FALSE)</f>
        <v>3</v>
      </c>
      <c r="U4576" t="s">
        <v>4990</v>
      </c>
      <c r="V4576" t="s">
        <v>13</v>
      </c>
      <c r="W4576">
        <f>VLOOKUP(U4576,product,2,FALSE)</f>
        <v>905</v>
      </c>
      <c r="X4576">
        <f>VLOOKUP(V4576,category,2,FALSE)</f>
        <v>1</v>
      </c>
      <c r="Y4576" t="s">
        <v>3228</v>
      </c>
      <c r="Z4576">
        <f>VLOOKUP(Y4576,subcategory,2,FALSE)</f>
        <v>6</v>
      </c>
      <c r="AA4576" t="s">
        <v>179</v>
      </c>
      <c r="AB4576">
        <v>33.479999999999997</v>
      </c>
      <c r="AC4576">
        <v>4</v>
      </c>
      <c r="AD4576">
        <v>0</v>
      </c>
      <c r="AE4576" s="4">
        <v>8.7047999999999988</v>
      </c>
    </row>
    <row r="4577" spans="1:31" x14ac:dyDescent="0.3">
      <c r="A4577" s="2">
        <v>4576</v>
      </c>
      <c r="B4577" t="s">
        <v>8532</v>
      </c>
      <c r="C4577">
        <f>VLOOKUP(B4577,order,2,FALSE)</f>
        <v>2268</v>
      </c>
      <c r="D4577" s="3">
        <v>42716</v>
      </c>
      <c r="E4577" s="3">
        <v>42722</v>
      </c>
      <c r="F4577" t="s">
        <v>25</v>
      </c>
      <c r="G4577" s="10">
        <f>VLOOKUP(F4577,ship,2,FALSE)</f>
        <v>2</v>
      </c>
      <c r="H4577" t="s">
        <v>3632</v>
      </c>
      <c r="I4577">
        <f>VLOOKUP(H4577,customer,2,FALSE)</f>
        <v>378</v>
      </c>
      <c r="J4577" t="s">
        <v>1404</v>
      </c>
      <c r="K4577" t="s">
        <v>52</v>
      </c>
      <c r="L4577">
        <f>VLOOKUP(K4577,segment1,2,FALSE)</f>
        <v>3</v>
      </c>
      <c r="M4577" t="s">
        <v>3255</v>
      </c>
      <c r="N4577" t="s">
        <v>169</v>
      </c>
      <c r="O4577">
        <f>VLOOKUP(N4577,city,2,FALSE)</f>
        <v>26</v>
      </c>
      <c r="P4577" t="s">
        <v>123</v>
      </c>
      <c r="Q4577">
        <f>VLOOKUP(P4577,state,2,FALSE)</f>
        <v>13</v>
      </c>
      <c r="R4577">
        <v>49201</v>
      </c>
      <c r="S4577" t="s">
        <v>55</v>
      </c>
      <c r="T4577" s="10">
        <f>VLOOKUP(S4577,region,2,FALSE)</f>
        <v>3</v>
      </c>
      <c r="U4577" t="s">
        <v>4429</v>
      </c>
      <c r="V4577" t="s">
        <v>22</v>
      </c>
      <c r="W4577">
        <v>2289</v>
      </c>
      <c r="X4577">
        <f>VLOOKUP(V4577,category,2,FALSE)</f>
        <v>2</v>
      </c>
      <c r="Y4577" t="s">
        <v>3229</v>
      </c>
      <c r="Z4577">
        <f>VLOOKUP(Y4577,subcategory,2,FALSE)</f>
        <v>7</v>
      </c>
      <c r="AA4577" t="s">
        <v>747</v>
      </c>
      <c r="AB4577">
        <v>13.899999999999999</v>
      </c>
      <c r="AC4577">
        <v>5</v>
      </c>
      <c r="AD4577">
        <v>0</v>
      </c>
      <c r="AE4577" s="4">
        <v>3.6139999999999994</v>
      </c>
    </row>
    <row r="4578" spans="1:31" x14ac:dyDescent="0.3">
      <c r="A4578" s="2">
        <v>4577</v>
      </c>
      <c r="B4578" t="s">
        <v>8532</v>
      </c>
      <c r="C4578">
        <f>VLOOKUP(B4578,order,2,FALSE)</f>
        <v>2268</v>
      </c>
      <c r="D4578" s="3">
        <v>42716</v>
      </c>
      <c r="E4578" s="3">
        <v>42722</v>
      </c>
      <c r="F4578" t="s">
        <v>25</v>
      </c>
      <c r="G4578" s="10">
        <f>VLOOKUP(F4578,ship,2,FALSE)</f>
        <v>2</v>
      </c>
      <c r="H4578" t="s">
        <v>3632</v>
      </c>
      <c r="I4578">
        <f>VLOOKUP(H4578,customer,2,FALSE)</f>
        <v>378</v>
      </c>
      <c r="J4578" t="s">
        <v>1404</v>
      </c>
      <c r="K4578" t="s">
        <v>52</v>
      </c>
      <c r="L4578">
        <f>VLOOKUP(K4578,segment1,2,FALSE)</f>
        <v>3</v>
      </c>
      <c r="M4578" t="s">
        <v>3255</v>
      </c>
      <c r="N4578" t="s">
        <v>169</v>
      </c>
      <c r="O4578">
        <f>VLOOKUP(N4578,city,2,FALSE)</f>
        <v>26</v>
      </c>
      <c r="P4578" t="s">
        <v>123</v>
      </c>
      <c r="Q4578">
        <f>VLOOKUP(P4578,state,2,FALSE)</f>
        <v>13</v>
      </c>
      <c r="R4578">
        <v>49201</v>
      </c>
      <c r="S4578" t="s">
        <v>55</v>
      </c>
      <c r="T4578" s="10">
        <f>VLOOKUP(S4578,region,2,FALSE)</f>
        <v>3</v>
      </c>
      <c r="U4578" t="s">
        <v>5738</v>
      </c>
      <c r="V4578" t="s">
        <v>22</v>
      </c>
      <c r="W4578">
        <f>VLOOKUP(U4578,product,2,FALSE)</f>
        <v>1679</v>
      </c>
      <c r="X4578">
        <f>VLOOKUP(V4578,category,2,FALSE)</f>
        <v>2</v>
      </c>
      <c r="Y4578" t="s">
        <v>3227</v>
      </c>
      <c r="Z4578">
        <f>VLOOKUP(Y4578,subcategory,2,FALSE)</f>
        <v>5</v>
      </c>
      <c r="AA4578" t="s">
        <v>727</v>
      </c>
      <c r="AB4578">
        <v>26.86</v>
      </c>
      <c r="AC4578">
        <v>2</v>
      </c>
      <c r="AD4578">
        <v>0</v>
      </c>
      <c r="AE4578" s="4">
        <v>6.7149999999999999</v>
      </c>
    </row>
    <row r="4579" spans="1:31" x14ac:dyDescent="0.3">
      <c r="A4579" s="2">
        <v>4578</v>
      </c>
      <c r="B4579" t="s">
        <v>6373</v>
      </c>
      <c r="C4579">
        <f>VLOOKUP(B4579,order,2,FALSE)</f>
        <v>2269</v>
      </c>
      <c r="D4579" s="3">
        <v>41740</v>
      </c>
      <c r="E4579" s="3">
        <v>41745</v>
      </c>
      <c r="F4579" t="s">
        <v>25</v>
      </c>
      <c r="G4579" s="10">
        <f>VLOOKUP(F4579,ship,2,FALSE)</f>
        <v>2</v>
      </c>
      <c r="H4579" t="s">
        <v>3594</v>
      </c>
      <c r="I4579">
        <f>VLOOKUP(H4579,customer,2,FALSE)</f>
        <v>340</v>
      </c>
      <c r="J4579" t="s">
        <v>1283</v>
      </c>
      <c r="K4579" t="s">
        <v>9</v>
      </c>
      <c r="L4579">
        <f>VLOOKUP(K4579,segment1,2,FALSE)</f>
        <v>1</v>
      </c>
      <c r="M4579" t="s">
        <v>3255</v>
      </c>
      <c r="N4579" t="s">
        <v>2878</v>
      </c>
      <c r="O4579">
        <f>VLOOKUP(N4579,city,2,FALSE)</f>
        <v>413</v>
      </c>
      <c r="P4579" t="s">
        <v>2557</v>
      </c>
      <c r="Q4579">
        <f>VLOOKUP(P4579,state,2,FALSE)</f>
        <v>46</v>
      </c>
      <c r="R4579">
        <v>83501</v>
      </c>
      <c r="S4579" t="s">
        <v>21</v>
      </c>
      <c r="T4579" s="10">
        <f>VLOOKUP(S4579,region,2,FALSE)</f>
        <v>2</v>
      </c>
      <c r="U4579" t="s">
        <v>5300</v>
      </c>
      <c r="V4579" t="s">
        <v>22</v>
      </c>
      <c r="W4579">
        <v>2290</v>
      </c>
      <c r="X4579">
        <f>VLOOKUP(V4579,category,2,FALSE)</f>
        <v>2</v>
      </c>
      <c r="Y4579" t="s">
        <v>3231</v>
      </c>
      <c r="Z4579">
        <f>VLOOKUP(Y4579,subcategory,2,FALSE)</f>
        <v>9</v>
      </c>
      <c r="AA4579" t="s">
        <v>2757</v>
      </c>
      <c r="AB4579">
        <v>9.5840000000000014</v>
      </c>
      <c r="AC4579">
        <v>1</v>
      </c>
      <c r="AD4579">
        <v>0.2</v>
      </c>
      <c r="AE4579" s="4">
        <v>3.3543999999999996</v>
      </c>
    </row>
    <row r="4580" spans="1:31" x14ac:dyDescent="0.3">
      <c r="A4580" s="2">
        <v>4579</v>
      </c>
      <c r="B4580" t="s">
        <v>7358</v>
      </c>
      <c r="C4580">
        <f>VLOOKUP(B4580,order,2,FALSE)</f>
        <v>2270</v>
      </c>
      <c r="D4580" s="3">
        <v>42164</v>
      </c>
      <c r="E4580" s="3">
        <v>42170</v>
      </c>
      <c r="F4580" t="s">
        <v>25</v>
      </c>
      <c r="G4580" s="10">
        <f>VLOOKUP(F4580,ship,2,FALSE)</f>
        <v>2</v>
      </c>
      <c r="H4580" t="s">
        <v>3581</v>
      </c>
      <c r="I4580">
        <f>VLOOKUP(H4580,customer,2,FALSE)</f>
        <v>327</v>
      </c>
      <c r="J4580" t="s">
        <v>1245</v>
      </c>
      <c r="K4580" t="s">
        <v>52</v>
      </c>
      <c r="L4580">
        <f>VLOOKUP(K4580,segment1,2,FALSE)</f>
        <v>3</v>
      </c>
      <c r="M4580" t="s">
        <v>3255</v>
      </c>
      <c r="N4580" t="s">
        <v>2869</v>
      </c>
      <c r="O4580">
        <f>VLOOKUP(N4580,city,2,FALSE)</f>
        <v>410</v>
      </c>
      <c r="P4580" t="s">
        <v>165</v>
      </c>
      <c r="Q4580">
        <f>VLOOKUP(P4580,state,2,FALSE)</f>
        <v>18</v>
      </c>
      <c r="R4580">
        <v>23666</v>
      </c>
      <c r="S4580" t="s">
        <v>12</v>
      </c>
      <c r="T4580" s="10">
        <f>VLOOKUP(S4580,region,2,FALSE)</f>
        <v>1</v>
      </c>
      <c r="U4580" t="s">
        <v>4099</v>
      </c>
      <c r="V4580" t="s">
        <v>22</v>
      </c>
      <c r="W4580">
        <f>VLOOKUP(U4580,product,2,FALSE)</f>
        <v>444</v>
      </c>
      <c r="X4580">
        <f>VLOOKUP(V4580,category,2,FALSE)</f>
        <v>2</v>
      </c>
      <c r="Y4580" t="s">
        <v>3231</v>
      </c>
      <c r="Z4580">
        <f>VLOOKUP(Y4580,subcategory,2,FALSE)</f>
        <v>9</v>
      </c>
      <c r="AA4580" t="s">
        <v>1998</v>
      </c>
      <c r="AB4580">
        <v>113.10000000000001</v>
      </c>
      <c r="AC4580">
        <v>3</v>
      </c>
      <c r="AD4580">
        <v>0</v>
      </c>
      <c r="AE4580" s="4">
        <v>56.550000000000004</v>
      </c>
    </row>
    <row r="4581" spans="1:31" x14ac:dyDescent="0.3">
      <c r="A4581" s="2">
        <v>4580</v>
      </c>
      <c r="B4581" t="s">
        <v>6374</v>
      </c>
      <c r="C4581">
        <f>VLOOKUP(B4581,order,2,FALSE)</f>
        <v>2271</v>
      </c>
      <c r="D4581" s="3">
        <v>41847</v>
      </c>
      <c r="E4581" s="3">
        <v>41853</v>
      </c>
      <c r="F4581" t="s">
        <v>25</v>
      </c>
      <c r="G4581" s="10">
        <f>VLOOKUP(F4581,ship,2,FALSE)</f>
        <v>2</v>
      </c>
      <c r="H4581" t="s">
        <v>3697</v>
      </c>
      <c r="I4581">
        <f>VLOOKUP(H4581,customer,2,FALSE)</f>
        <v>443</v>
      </c>
      <c r="J4581" t="s">
        <v>1642</v>
      </c>
      <c r="K4581" t="s">
        <v>18</v>
      </c>
      <c r="L4581">
        <f>VLOOKUP(K4581,segment1,2,FALSE)</f>
        <v>2</v>
      </c>
      <c r="M4581" t="s">
        <v>3255</v>
      </c>
      <c r="N4581" t="s">
        <v>138</v>
      </c>
      <c r="O4581">
        <f>VLOOKUP(N4581,city,2,FALSE)</f>
        <v>21</v>
      </c>
      <c r="P4581" t="s">
        <v>139</v>
      </c>
      <c r="Q4581">
        <f>VLOOKUP(P4581,state,2,FALSE)</f>
        <v>16</v>
      </c>
      <c r="R4581">
        <v>10035</v>
      </c>
      <c r="S4581" t="s">
        <v>79</v>
      </c>
      <c r="T4581" s="10">
        <f>VLOOKUP(S4581,region,2,FALSE)</f>
        <v>4</v>
      </c>
      <c r="U4581" t="s">
        <v>5739</v>
      </c>
      <c r="V4581" t="s">
        <v>22</v>
      </c>
      <c r="W4581">
        <v>2291</v>
      </c>
      <c r="X4581">
        <f>VLOOKUP(V4581,category,2,FALSE)</f>
        <v>2</v>
      </c>
      <c r="Y4581" t="s">
        <v>45</v>
      </c>
      <c r="Z4581">
        <f>VLOOKUP(Y4581,subcategory,2,FALSE)</f>
        <v>11</v>
      </c>
      <c r="AA4581" t="s">
        <v>2697</v>
      </c>
      <c r="AB4581">
        <v>65.78</v>
      </c>
      <c r="AC4581">
        <v>11</v>
      </c>
      <c r="AD4581">
        <v>0</v>
      </c>
      <c r="AE4581" s="4">
        <v>32.232199999999999</v>
      </c>
    </row>
    <row r="4582" spans="1:31" x14ac:dyDescent="0.3">
      <c r="A4582" s="2">
        <v>4581</v>
      </c>
      <c r="B4582" t="s">
        <v>7359</v>
      </c>
      <c r="C4582">
        <f>VLOOKUP(B4582,order,2,FALSE)</f>
        <v>2272</v>
      </c>
      <c r="D4582" s="3">
        <v>42216</v>
      </c>
      <c r="E4582" s="3">
        <v>42222</v>
      </c>
      <c r="F4582" t="s">
        <v>25</v>
      </c>
      <c r="G4582" s="10">
        <f>VLOOKUP(F4582,ship,2,FALSE)</f>
        <v>2</v>
      </c>
      <c r="H4582" t="s">
        <v>3408</v>
      </c>
      <c r="I4582">
        <f>VLOOKUP(H4582,customer,2,FALSE)</f>
        <v>154</v>
      </c>
      <c r="J4582" t="s">
        <v>643</v>
      </c>
      <c r="K4582" t="s">
        <v>18</v>
      </c>
      <c r="L4582">
        <f>VLOOKUP(K4582,segment1,2,FALSE)</f>
        <v>2</v>
      </c>
      <c r="M4582" t="s">
        <v>3255</v>
      </c>
      <c r="N4582" t="s">
        <v>2879</v>
      </c>
      <c r="O4582">
        <f>VLOOKUP(N4582,city,2,FALSE)</f>
        <v>414</v>
      </c>
      <c r="P4582" t="s">
        <v>713</v>
      </c>
      <c r="Q4582">
        <f>VLOOKUP(P4582,state,2,FALSE)</f>
        <v>36</v>
      </c>
      <c r="R4582">
        <v>39401</v>
      </c>
      <c r="S4582" t="s">
        <v>12</v>
      </c>
      <c r="T4582" s="10">
        <f>VLOOKUP(S4582,region,2,FALSE)</f>
        <v>1</v>
      </c>
      <c r="U4582" t="s">
        <v>4348</v>
      </c>
      <c r="V4582" t="s">
        <v>35</v>
      </c>
      <c r="W4582">
        <f>VLOOKUP(U4582,product,2,FALSE)</f>
        <v>241</v>
      </c>
      <c r="X4582">
        <f>VLOOKUP(V4582,category,2,FALSE)</f>
        <v>3</v>
      </c>
      <c r="Y4582" t="s">
        <v>3232</v>
      </c>
      <c r="Z4582">
        <f>VLOOKUP(Y4582,subcategory,2,FALSE)</f>
        <v>12</v>
      </c>
      <c r="AA4582" t="s">
        <v>801</v>
      </c>
      <c r="AB4582">
        <v>239.70000000000002</v>
      </c>
      <c r="AC4582">
        <v>6</v>
      </c>
      <c r="AD4582">
        <v>0</v>
      </c>
      <c r="AE4582" s="4">
        <v>105.46800000000002</v>
      </c>
    </row>
    <row r="4583" spans="1:31" x14ac:dyDescent="0.3">
      <c r="A4583" s="2">
        <v>4582</v>
      </c>
      <c r="B4583" t="s">
        <v>8533</v>
      </c>
      <c r="C4583">
        <f>VLOOKUP(B4583,order,2,FALSE)</f>
        <v>2273</v>
      </c>
      <c r="D4583" s="3">
        <v>42632</v>
      </c>
      <c r="E4583" s="3">
        <v>42635</v>
      </c>
      <c r="F4583" t="s">
        <v>97</v>
      </c>
      <c r="G4583" s="10">
        <f>VLOOKUP(F4583,ship,2,FALSE)</f>
        <v>3</v>
      </c>
      <c r="H4583" t="s">
        <v>3654</v>
      </c>
      <c r="I4583">
        <f>VLOOKUP(H4583,customer,2,FALSE)</f>
        <v>400</v>
      </c>
      <c r="J4583" t="s">
        <v>1492</v>
      </c>
      <c r="K4583" t="s">
        <v>52</v>
      </c>
      <c r="L4583">
        <f>VLOOKUP(K4583,segment1,2,FALSE)</f>
        <v>3</v>
      </c>
      <c r="M4583" t="s">
        <v>3255</v>
      </c>
      <c r="N4583" t="s">
        <v>77</v>
      </c>
      <c r="O4583">
        <f>VLOOKUP(N4583,city,2,FALSE)</f>
        <v>11</v>
      </c>
      <c r="P4583" t="s">
        <v>78</v>
      </c>
      <c r="Q4583">
        <f>VLOOKUP(P4583,state,2,FALSE)</f>
        <v>10</v>
      </c>
      <c r="R4583">
        <v>19140</v>
      </c>
      <c r="S4583" t="s">
        <v>79</v>
      </c>
      <c r="T4583" s="10">
        <f>VLOOKUP(S4583,region,2,FALSE)</f>
        <v>4</v>
      </c>
      <c r="U4583" t="s">
        <v>5740</v>
      </c>
      <c r="V4583" t="s">
        <v>13</v>
      </c>
      <c r="W4583">
        <v>2292</v>
      </c>
      <c r="X4583">
        <f>VLOOKUP(V4583,category,2,FALSE)</f>
        <v>1</v>
      </c>
      <c r="Y4583" t="s">
        <v>3228</v>
      </c>
      <c r="Z4583">
        <f>VLOOKUP(Y4583,subcategory,2,FALSE)</f>
        <v>6</v>
      </c>
      <c r="AA4583" t="s">
        <v>1840</v>
      </c>
      <c r="AB4583">
        <v>25.632000000000001</v>
      </c>
      <c r="AC4583">
        <v>3</v>
      </c>
      <c r="AD4583">
        <v>0.2</v>
      </c>
      <c r="AE4583" s="4">
        <v>3.8447999999999967</v>
      </c>
    </row>
    <row r="4584" spans="1:31" x14ac:dyDescent="0.3">
      <c r="A4584" s="2">
        <v>4583</v>
      </c>
      <c r="B4584" t="s">
        <v>8534</v>
      </c>
      <c r="C4584">
        <f>VLOOKUP(B4584,order,2,FALSE)</f>
        <v>2274</v>
      </c>
      <c r="D4584" s="3">
        <v>42531</v>
      </c>
      <c r="E4584" s="3">
        <v>42533</v>
      </c>
      <c r="F4584" t="s">
        <v>97</v>
      </c>
      <c r="G4584" s="10">
        <f>VLOOKUP(F4584,ship,2,FALSE)</f>
        <v>3</v>
      </c>
      <c r="H4584" t="s">
        <v>3932</v>
      </c>
      <c r="I4584">
        <f>VLOOKUP(H4584,customer,2,FALSE)</f>
        <v>678</v>
      </c>
      <c r="J4584" t="s">
        <v>2545</v>
      </c>
      <c r="K4584" t="s">
        <v>9</v>
      </c>
      <c r="L4584">
        <f>VLOOKUP(K4584,segment1,2,FALSE)</f>
        <v>1</v>
      </c>
      <c r="M4584" t="s">
        <v>3255</v>
      </c>
      <c r="N4584" t="s">
        <v>77</v>
      </c>
      <c r="O4584">
        <f>VLOOKUP(N4584,city,2,FALSE)</f>
        <v>11</v>
      </c>
      <c r="P4584" t="s">
        <v>78</v>
      </c>
      <c r="Q4584">
        <f>VLOOKUP(P4584,state,2,FALSE)</f>
        <v>10</v>
      </c>
      <c r="R4584">
        <v>19140</v>
      </c>
      <c r="S4584" t="s">
        <v>79</v>
      </c>
      <c r="T4584" s="10">
        <f>VLOOKUP(S4584,region,2,FALSE)</f>
        <v>4</v>
      </c>
      <c r="U4584" t="s">
        <v>5707</v>
      </c>
      <c r="V4584" t="s">
        <v>22</v>
      </c>
      <c r="W4584">
        <f>VLOOKUP(U4584,product,2,FALSE)</f>
        <v>1648</v>
      </c>
      <c r="X4584">
        <f>VLOOKUP(V4584,category,2,FALSE)</f>
        <v>2</v>
      </c>
      <c r="Y4584" t="s">
        <v>23</v>
      </c>
      <c r="Z4584">
        <f>VLOOKUP(Y4584,subcategory,2,FALSE)</f>
        <v>3</v>
      </c>
      <c r="AA4584" t="s">
        <v>1374</v>
      </c>
      <c r="AB4584">
        <v>23.616</v>
      </c>
      <c r="AC4584">
        <v>8</v>
      </c>
      <c r="AD4584">
        <v>0.2</v>
      </c>
      <c r="AE4584" s="4">
        <v>7.9703999999999997</v>
      </c>
    </row>
    <row r="4585" spans="1:31" x14ac:dyDescent="0.3">
      <c r="A4585" s="2">
        <v>4584</v>
      </c>
      <c r="B4585" t="s">
        <v>8535</v>
      </c>
      <c r="C4585">
        <f>VLOOKUP(B4585,order,2,FALSE)</f>
        <v>2275</v>
      </c>
      <c r="D4585" s="3">
        <v>42608</v>
      </c>
      <c r="E4585" s="3">
        <v>42610</v>
      </c>
      <c r="F4585" t="s">
        <v>7</v>
      </c>
      <c r="G4585" s="10">
        <f>VLOOKUP(F4585,ship,2,FALSE)</f>
        <v>1</v>
      </c>
      <c r="H4585" t="s">
        <v>4002</v>
      </c>
      <c r="I4585">
        <f>VLOOKUP(H4585,customer,2,FALSE)</f>
        <v>748</v>
      </c>
      <c r="J4585" t="s">
        <v>2880</v>
      </c>
      <c r="K4585" t="s">
        <v>18</v>
      </c>
      <c r="L4585">
        <f>VLOOKUP(K4585,segment1,2,FALSE)</f>
        <v>2</v>
      </c>
      <c r="M4585" t="s">
        <v>3255</v>
      </c>
      <c r="N4585" t="s">
        <v>19</v>
      </c>
      <c r="O4585">
        <f>VLOOKUP(N4585,city,2,FALSE)</f>
        <v>2</v>
      </c>
      <c r="P4585" t="s">
        <v>20</v>
      </c>
      <c r="Q4585">
        <f>VLOOKUP(P4585,state,2,FALSE)</f>
        <v>2</v>
      </c>
      <c r="R4585">
        <v>90045</v>
      </c>
      <c r="S4585" t="s">
        <v>21</v>
      </c>
      <c r="T4585" s="10">
        <f>VLOOKUP(S4585,region,2,FALSE)</f>
        <v>2</v>
      </c>
      <c r="U4585" t="s">
        <v>4215</v>
      </c>
      <c r="V4585" t="s">
        <v>22</v>
      </c>
      <c r="W4585">
        <v>2293</v>
      </c>
      <c r="X4585">
        <f>VLOOKUP(V4585,category,2,FALSE)</f>
        <v>2</v>
      </c>
      <c r="Y4585" t="s">
        <v>3229</v>
      </c>
      <c r="Z4585">
        <f>VLOOKUP(Y4585,subcategory,2,FALSE)</f>
        <v>7</v>
      </c>
      <c r="AA4585" t="s">
        <v>1292</v>
      </c>
      <c r="AB4585">
        <v>8.26</v>
      </c>
      <c r="AC4585">
        <v>2</v>
      </c>
      <c r="AD4585">
        <v>0</v>
      </c>
      <c r="AE4585" s="4">
        <v>3.7995999999999999</v>
      </c>
    </row>
    <row r="4586" spans="1:31" x14ac:dyDescent="0.3">
      <c r="A4586" s="2">
        <v>4585</v>
      </c>
      <c r="B4586" t="s">
        <v>10008</v>
      </c>
      <c r="C4586">
        <f>VLOOKUP(B4586,order,2,FALSE)</f>
        <v>2276</v>
      </c>
      <c r="D4586" s="3">
        <v>43041</v>
      </c>
      <c r="E4586" s="3">
        <v>43043</v>
      </c>
      <c r="F4586" t="s">
        <v>7</v>
      </c>
      <c r="G4586" s="10">
        <f>VLOOKUP(F4586,ship,2,FALSE)</f>
        <v>1</v>
      </c>
      <c r="H4586" t="s">
        <v>3899</v>
      </c>
      <c r="I4586">
        <f>VLOOKUP(H4586,customer,2,FALSE)</f>
        <v>645</v>
      </c>
      <c r="J4586" t="s">
        <v>2425</v>
      </c>
      <c r="K4586" t="s">
        <v>52</v>
      </c>
      <c r="L4586">
        <f>VLOOKUP(K4586,segment1,2,FALSE)</f>
        <v>3</v>
      </c>
      <c r="M4586" t="s">
        <v>3255</v>
      </c>
      <c r="N4586" t="s">
        <v>2881</v>
      </c>
      <c r="O4586">
        <f>VLOOKUP(N4586,city,2,FALSE)</f>
        <v>415</v>
      </c>
      <c r="P4586" t="s">
        <v>20</v>
      </c>
      <c r="Q4586">
        <f>VLOOKUP(P4586,state,2,FALSE)</f>
        <v>2</v>
      </c>
      <c r="R4586">
        <v>94526</v>
      </c>
      <c r="S4586" t="s">
        <v>21</v>
      </c>
      <c r="T4586" s="10">
        <f>VLOOKUP(S4586,region,2,FALSE)</f>
        <v>2</v>
      </c>
      <c r="U4586" t="s">
        <v>4566</v>
      </c>
      <c r="V4586" t="s">
        <v>22</v>
      </c>
      <c r="W4586">
        <f>VLOOKUP(U4586,product,2,FALSE)</f>
        <v>467</v>
      </c>
      <c r="X4586">
        <f>VLOOKUP(V4586,category,2,FALSE)</f>
        <v>2</v>
      </c>
      <c r="Y4586" t="s">
        <v>103</v>
      </c>
      <c r="Z4586">
        <f>VLOOKUP(Y4586,subcategory,2,FALSE)</f>
        <v>13</v>
      </c>
      <c r="AA4586" t="s">
        <v>3173</v>
      </c>
      <c r="AB4586">
        <v>76.58</v>
      </c>
      <c r="AC4586">
        <v>7</v>
      </c>
      <c r="AD4586">
        <v>0</v>
      </c>
      <c r="AE4586" s="4">
        <v>38.29</v>
      </c>
    </row>
    <row r="4587" spans="1:31" x14ac:dyDescent="0.3">
      <c r="A4587" s="2">
        <v>4586</v>
      </c>
      <c r="B4587" t="s">
        <v>10008</v>
      </c>
      <c r="C4587">
        <f>VLOOKUP(B4587,order,2,FALSE)</f>
        <v>2276</v>
      </c>
      <c r="D4587" s="3">
        <v>43041</v>
      </c>
      <c r="E4587" s="3">
        <v>43043</v>
      </c>
      <c r="F4587" t="s">
        <v>7</v>
      </c>
      <c r="G4587" s="10">
        <f>VLOOKUP(F4587,ship,2,FALSE)</f>
        <v>1</v>
      </c>
      <c r="H4587" t="s">
        <v>3899</v>
      </c>
      <c r="I4587">
        <f>VLOOKUP(H4587,customer,2,FALSE)</f>
        <v>645</v>
      </c>
      <c r="J4587" t="s">
        <v>2425</v>
      </c>
      <c r="K4587" t="s">
        <v>52</v>
      </c>
      <c r="L4587">
        <f>VLOOKUP(K4587,segment1,2,FALSE)</f>
        <v>3</v>
      </c>
      <c r="M4587" t="s">
        <v>3255</v>
      </c>
      <c r="N4587" t="s">
        <v>2881</v>
      </c>
      <c r="O4587">
        <f>VLOOKUP(N4587,city,2,FALSE)</f>
        <v>415</v>
      </c>
      <c r="P4587" t="s">
        <v>20</v>
      </c>
      <c r="Q4587">
        <f>VLOOKUP(P4587,state,2,FALSE)</f>
        <v>2</v>
      </c>
      <c r="R4587">
        <v>94526</v>
      </c>
      <c r="S4587" t="s">
        <v>21</v>
      </c>
      <c r="T4587" s="10">
        <f>VLOOKUP(S4587,region,2,FALSE)</f>
        <v>2</v>
      </c>
      <c r="U4587" t="s">
        <v>5348</v>
      </c>
      <c r="V4587" t="s">
        <v>22</v>
      </c>
      <c r="W4587">
        <v>2294</v>
      </c>
      <c r="X4587">
        <f>VLOOKUP(V4587,category,2,FALSE)</f>
        <v>2</v>
      </c>
      <c r="Y4587" t="s">
        <v>3229</v>
      </c>
      <c r="Z4587">
        <f>VLOOKUP(Y4587,subcategory,2,FALSE)</f>
        <v>7</v>
      </c>
      <c r="AA4587" t="s">
        <v>203</v>
      </c>
      <c r="AB4587">
        <v>8.8000000000000007</v>
      </c>
      <c r="AC4587">
        <v>5</v>
      </c>
      <c r="AD4587">
        <v>0</v>
      </c>
      <c r="AE4587" s="4">
        <v>4.2240000000000002</v>
      </c>
    </row>
    <row r="4588" spans="1:31" x14ac:dyDescent="0.3">
      <c r="A4588" s="2">
        <v>4587</v>
      </c>
      <c r="B4588" t="s">
        <v>10008</v>
      </c>
      <c r="C4588">
        <f>VLOOKUP(B4588,order,2,FALSE)</f>
        <v>2276</v>
      </c>
      <c r="D4588" s="3">
        <v>43041</v>
      </c>
      <c r="E4588" s="3">
        <v>43043</v>
      </c>
      <c r="F4588" t="s">
        <v>7</v>
      </c>
      <c r="G4588" s="10">
        <f>VLOOKUP(F4588,ship,2,FALSE)</f>
        <v>1</v>
      </c>
      <c r="H4588" t="s">
        <v>3899</v>
      </c>
      <c r="I4588">
        <f>VLOOKUP(H4588,customer,2,FALSE)</f>
        <v>645</v>
      </c>
      <c r="J4588" t="s">
        <v>2425</v>
      </c>
      <c r="K4588" t="s">
        <v>52</v>
      </c>
      <c r="L4588">
        <f>VLOOKUP(K4588,segment1,2,FALSE)</f>
        <v>3</v>
      </c>
      <c r="M4588" t="s">
        <v>3255</v>
      </c>
      <c r="N4588" t="s">
        <v>2881</v>
      </c>
      <c r="O4588">
        <f>VLOOKUP(N4588,city,2,FALSE)</f>
        <v>415</v>
      </c>
      <c r="P4588" t="s">
        <v>20</v>
      </c>
      <c r="Q4588">
        <f>VLOOKUP(P4588,state,2,FALSE)</f>
        <v>2</v>
      </c>
      <c r="R4588">
        <v>94526</v>
      </c>
      <c r="S4588" t="s">
        <v>21</v>
      </c>
      <c r="T4588" s="10">
        <f>VLOOKUP(S4588,region,2,FALSE)</f>
        <v>2</v>
      </c>
      <c r="U4588" t="s">
        <v>5741</v>
      </c>
      <c r="V4588" t="s">
        <v>22</v>
      </c>
      <c r="W4588">
        <f>VLOOKUP(U4588,product,2,FALSE)</f>
        <v>1682</v>
      </c>
      <c r="X4588">
        <f>VLOOKUP(V4588,category,2,FALSE)</f>
        <v>2</v>
      </c>
      <c r="Y4588" t="s">
        <v>3231</v>
      </c>
      <c r="Z4588">
        <f>VLOOKUP(Y4588,subcategory,2,FALSE)</f>
        <v>9</v>
      </c>
      <c r="AA4588" t="s">
        <v>3150</v>
      </c>
      <c r="AB4588">
        <v>590.35199999999998</v>
      </c>
      <c r="AC4588">
        <v>6</v>
      </c>
      <c r="AD4588">
        <v>0.2</v>
      </c>
      <c r="AE4588" s="4">
        <v>206.62319999999997</v>
      </c>
    </row>
    <row r="4589" spans="1:31" x14ac:dyDescent="0.3">
      <c r="A4589" s="2">
        <v>4588</v>
      </c>
      <c r="B4589" t="s">
        <v>10008</v>
      </c>
      <c r="C4589">
        <f>VLOOKUP(B4589,order,2,FALSE)</f>
        <v>2276</v>
      </c>
      <c r="D4589" s="3">
        <v>43041</v>
      </c>
      <c r="E4589" s="3">
        <v>43043</v>
      </c>
      <c r="F4589" t="s">
        <v>7</v>
      </c>
      <c r="G4589" s="10">
        <f>VLOOKUP(F4589,ship,2,FALSE)</f>
        <v>1</v>
      </c>
      <c r="H4589" t="s">
        <v>3899</v>
      </c>
      <c r="I4589">
        <f>VLOOKUP(H4589,customer,2,FALSE)</f>
        <v>645</v>
      </c>
      <c r="J4589" t="s">
        <v>2425</v>
      </c>
      <c r="K4589" t="s">
        <v>52</v>
      </c>
      <c r="L4589">
        <f>VLOOKUP(K4589,segment1,2,FALSE)</f>
        <v>3</v>
      </c>
      <c r="M4589" t="s">
        <v>3255</v>
      </c>
      <c r="N4589" t="s">
        <v>2881</v>
      </c>
      <c r="O4589">
        <f>VLOOKUP(N4589,city,2,FALSE)</f>
        <v>415</v>
      </c>
      <c r="P4589" t="s">
        <v>20</v>
      </c>
      <c r="Q4589">
        <f>VLOOKUP(P4589,state,2,FALSE)</f>
        <v>2</v>
      </c>
      <c r="R4589">
        <v>94526</v>
      </c>
      <c r="S4589" t="s">
        <v>21</v>
      </c>
      <c r="T4589" s="10">
        <f>VLOOKUP(S4589,region,2,FALSE)</f>
        <v>2</v>
      </c>
      <c r="U4589" t="s">
        <v>4889</v>
      </c>
      <c r="V4589" t="s">
        <v>22</v>
      </c>
      <c r="W4589">
        <v>2295</v>
      </c>
      <c r="X4589">
        <f>VLOOKUP(V4589,category,2,FALSE)</f>
        <v>2</v>
      </c>
      <c r="Y4589" t="s">
        <v>3234</v>
      </c>
      <c r="Z4589">
        <f>VLOOKUP(Y4589,subcategory,2,FALSE)</f>
        <v>14</v>
      </c>
      <c r="AA4589" t="s">
        <v>2750</v>
      </c>
      <c r="AB4589">
        <v>5.58</v>
      </c>
      <c r="AC4589">
        <v>3</v>
      </c>
      <c r="AD4589">
        <v>0</v>
      </c>
      <c r="AE4589" s="4">
        <v>0.16740000000000022</v>
      </c>
    </row>
    <row r="4590" spans="1:31" x14ac:dyDescent="0.3">
      <c r="A4590" s="2">
        <v>4589</v>
      </c>
      <c r="B4590" t="s">
        <v>10008</v>
      </c>
      <c r="C4590">
        <f>VLOOKUP(B4590,order,2,FALSE)</f>
        <v>2276</v>
      </c>
      <c r="D4590" s="3">
        <v>43041</v>
      </c>
      <c r="E4590" s="3">
        <v>43043</v>
      </c>
      <c r="F4590" t="s">
        <v>7</v>
      </c>
      <c r="G4590" s="10">
        <f>VLOOKUP(F4590,ship,2,FALSE)</f>
        <v>1</v>
      </c>
      <c r="H4590" t="s">
        <v>3899</v>
      </c>
      <c r="I4590">
        <f>VLOOKUP(H4590,customer,2,FALSE)</f>
        <v>645</v>
      </c>
      <c r="J4590" t="s">
        <v>2425</v>
      </c>
      <c r="K4590" t="s">
        <v>52</v>
      </c>
      <c r="L4590">
        <f>VLOOKUP(K4590,segment1,2,FALSE)</f>
        <v>3</v>
      </c>
      <c r="M4590" t="s">
        <v>3255</v>
      </c>
      <c r="N4590" t="s">
        <v>2881</v>
      </c>
      <c r="O4590">
        <f>VLOOKUP(N4590,city,2,FALSE)</f>
        <v>415</v>
      </c>
      <c r="P4590" t="s">
        <v>20</v>
      </c>
      <c r="Q4590">
        <f>VLOOKUP(P4590,state,2,FALSE)</f>
        <v>2</v>
      </c>
      <c r="R4590">
        <v>94526</v>
      </c>
      <c r="S4590" t="s">
        <v>21</v>
      </c>
      <c r="T4590" s="10">
        <f>VLOOKUP(S4590,region,2,FALSE)</f>
        <v>2</v>
      </c>
      <c r="U4590" t="s">
        <v>5742</v>
      </c>
      <c r="V4590" t="s">
        <v>13</v>
      </c>
      <c r="W4590">
        <f>VLOOKUP(U4590,product,2,FALSE)</f>
        <v>1683</v>
      </c>
      <c r="X4590">
        <f>VLOOKUP(V4590,category,2,FALSE)</f>
        <v>1</v>
      </c>
      <c r="Y4590" t="s">
        <v>3228</v>
      </c>
      <c r="Z4590">
        <f>VLOOKUP(Y4590,subcategory,2,FALSE)</f>
        <v>6</v>
      </c>
      <c r="AA4590" t="s">
        <v>2030</v>
      </c>
      <c r="AB4590">
        <v>25.02</v>
      </c>
      <c r="AC4590">
        <v>3</v>
      </c>
      <c r="AD4590">
        <v>0</v>
      </c>
      <c r="AE4590" s="4">
        <v>10.508400000000002</v>
      </c>
    </row>
    <row r="4591" spans="1:31" x14ac:dyDescent="0.3">
      <c r="A4591" s="2">
        <v>4590</v>
      </c>
      <c r="B4591" t="s">
        <v>10008</v>
      </c>
      <c r="C4591">
        <f>VLOOKUP(B4591,order,2,FALSE)</f>
        <v>2276</v>
      </c>
      <c r="D4591" s="3">
        <v>43041</v>
      </c>
      <c r="E4591" s="3">
        <v>43043</v>
      </c>
      <c r="F4591" t="s">
        <v>7</v>
      </c>
      <c r="G4591" s="10">
        <f>VLOOKUP(F4591,ship,2,FALSE)</f>
        <v>1</v>
      </c>
      <c r="H4591" t="s">
        <v>3899</v>
      </c>
      <c r="I4591">
        <f>VLOOKUP(H4591,customer,2,FALSE)</f>
        <v>645</v>
      </c>
      <c r="J4591" t="s">
        <v>2425</v>
      </c>
      <c r="K4591" t="s">
        <v>52</v>
      </c>
      <c r="L4591">
        <f>VLOOKUP(K4591,segment1,2,FALSE)</f>
        <v>3</v>
      </c>
      <c r="M4591" t="s">
        <v>3255</v>
      </c>
      <c r="N4591" t="s">
        <v>2881</v>
      </c>
      <c r="O4591">
        <f>VLOOKUP(N4591,city,2,FALSE)</f>
        <v>415</v>
      </c>
      <c r="P4591" t="s">
        <v>20</v>
      </c>
      <c r="Q4591">
        <f>VLOOKUP(P4591,state,2,FALSE)</f>
        <v>2</v>
      </c>
      <c r="R4591">
        <v>94526</v>
      </c>
      <c r="S4591" t="s">
        <v>21</v>
      </c>
      <c r="T4591" s="10">
        <f>VLOOKUP(S4591,region,2,FALSE)</f>
        <v>2</v>
      </c>
      <c r="U4591" t="s">
        <v>4651</v>
      </c>
      <c r="V4591" t="s">
        <v>22</v>
      </c>
      <c r="W4591">
        <v>2296</v>
      </c>
      <c r="X4591">
        <f>VLOOKUP(V4591,category,2,FALSE)</f>
        <v>2</v>
      </c>
      <c r="Y4591" t="s">
        <v>3227</v>
      </c>
      <c r="Z4591">
        <f>VLOOKUP(Y4591,subcategory,2,FALSE)</f>
        <v>5</v>
      </c>
      <c r="AA4591" t="s">
        <v>2702</v>
      </c>
      <c r="AB4591">
        <v>452.55000000000007</v>
      </c>
      <c r="AC4591">
        <v>7</v>
      </c>
      <c r="AD4591">
        <v>0</v>
      </c>
      <c r="AE4591" s="4">
        <v>22.627499999999962</v>
      </c>
    </row>
    <row r="4592" spans="1:31" x14ac:dyDescent="0.3">
      <c r="A4592" s="2">
        <v>4591</v>
      </c>
      <c r="B4592" t="s">
        <v>8536</v>
      </c>
      <c r="C4592">
        <f>VLOOKUP(B4592,order,2,FALSE)</f>
        <v>2277</v>
      </c>
      <c r="D4592" s="3">
        <v>42730</v>
      </c>
      <c r="E4592" s="3">
        <v>42735</v>
      </c>
      <c r="F4592" t="s">
        <v>25</v>
      </c>
      <c r="G4592" s="10">
        <f>VLOOKUP(F4592,ship,2,FALSE)</f>
        <v>2</v>
      </c>
      <c r="H4592" t="s">
        <v>3560</v>
      </c>
      <c r="I4592">
        <f>VLOOKUP(H4592,customer,2,FALSE)</f>
        <v>306</v>
      </c>
      <c r="J4592" t="s">
        <v>1173</v>
      </c>
      <c r="K4592" t="s">
        <v>18</v>
      </c>
      <c r="L4592">
        <f>VLOOKUP(K4592,segment1,2,FALSE)</f>
        <v>2</v>
      </c>
      <c r="M4592" t="s">
        <v>3255</v>
      </c>
      <c r="N4592" t="s">
        <v>19</v>
      </c>
      <c r="O4592">
        <f>VLOOKUP(N4592,city,2,FALSE)</f>
        <v>2</v>
      </c>
      <c r="P4592" t="s">
        <v>20</v>
      </c>
      <c r="Q4592">
        <f>VLOOKUP(P4592,state,2,FALSE)</f>
        <v>2</v>
      </c>
      <c r="R4592">
        <v>90004</v>
      </c>
      <c r="S4592" t="s">
        <v>21</v>
      </c>
      <c r="T4592" s="10">
        <f>VLOOKUP(S4592,region,2,FALSE)</f>
        <v>2</v>
      </c>
      <c r="U4592" t="s">
        <v>5355</v>
      </c>
      <c r="V4592" t="s">
        <v>22</v>
      </c>
      <c r="W4592">
        <f>VLOOKUP(U4592,product,2,FALSE)</f>
        <v>1281</v>
      </c>
      <c r="X4592">
        <f>VLOOKUP(V4592,category,2,FALSE)</f>
        <v>2</v>
      </c>
      <c r="Y4592" t="s">
        <v>3233</v>
      </c>
      <c r="Z4592">
        <f>VLOOKUP(Y4592,subcategory,2,FALSE)</f>
        <v>15</v>
      </c>
      <c r="AA4592" t="s">
        <v>920</v>
      </c>
      <c r="AB4592">
        <v>17.760000000000002</v>
      </c>
      <c r="AC4592">
        <v>2</v>
      </c>
      <c r="AD4592">
        <v>0</v>
      </c>
      <c r="AE4592" s="4">
        <v>4.9728000000000012</v>
      </c>
    </row>
    <row r="4593" spans="1:31" x14ac:dyDescent="0.3">
      <c r="A4593" s="2">
        <v>4592</v>
      </c>
      <c r="B4593" t="s">
        <v>8536</v>
      </c>
      <c r="C4593">
        <f>VLOOKUP(B4593,order,2,FALSE)</f>
        <v>2277</v>
      </c>
      <c r="D4593" s="3">
        <v>42730</v>
      </c>
      <c r="E4593" s="3">
        <v>42735</v>
      </c>
      <c r="F4593" t="s">
        <v>25</v>
      </c>
      <c r="G4593" s="10">
        <f>VLOOKUP(F4593,ship,2,FALSE)</f>
        <v>2</v>
      </c>
      <c r="H4593" t="s">
        <v>3560</v>
      </c>
      <c r="I4593">
        <f>VLOOKUP(H4593,customer,2,FALSE)</f>
        <v>306</v>
      </c>
      <c r="J4593" t="s">
        <v>1173</v>
      </c>
      <c r="K4593" t="s">
        <v>18</v>
      </c>
      <c r="L4593">
        <f>VLOOKUP(K4593,segment1,2,FALSE)</f>
        <v>2</v>
      </c>
      <c r="M4593" t="s">
        <v>3255</v>
      </c>
      <c r="N4593" t="s">
        <v>19</v>
      </c>
      <c r="O4593">
        <f>VLOOKUP(N4593,city,2,FALSE)</f>
        <v>2</v>
      </c>
      <c r="P4593" t="s">
        <v>20</v>
      </c>
      <c r="Q4593">
        <f>VLOOKUP(P4593,state,2,FALSE)</f>
        <v>2</v>
      </c>
      <c r="R4593">
        <v>90004</v>
      </c>
      <c r="S4593" t="s">
        <v>21</v>
      </c>
      <c r="T4593" s="10">
        <f>VLOOKUP(S4593,region,2,FALSE)</f>
        <v>2</v>
      </c>
      <c r="U4593" t="s">
        <v>4117</v>
      </c>
      <c r="V4593" t="s">
        <v>35</v>
      </c>
      <c r="W4593">
        <v>2297</v>
      </c>
      <c r="X4593">
        <f>VLOOKUP(V4593,category,2,FALSE)</f>
        <v>3</v>
      </c>
      <c r="Y4593" t="s">
        <v>3230</v>
      </c>
      <c r="Z4593">
        <f>VLOOKUP(Y4593,subcategory,2,FALSE)</f>
        <v>8</v>
      </c>
      <c r="AA4593" t="s">
        <v>1161</v>
      </c>
      <c r="AB4593">
        <v>302.38400000000001</v>
      </c>
      <c r="AC4593">
        <v>2</v>
      </c>
      <c r="AD4593">
        <v>0.2</v>
      </c>
      <c r="AE4593" s="4">
        <v>30.238400000000013</v>
      </c>
    </row>
    <row r="4594" spans="1:31" x14ac:dyDescent="0.3">
      <c r="A4594" s="2">
        <v>4593</v>
      </c>
      <c r="B4594" t="s">
        <v>8536</v>
      </c>
      <c r="C4594">
        <f>VLOOKUP(B4594,order,2,FALSE)</f>
        <v>2277</v>
      </c>
      <c r="D4594" s="3">
        <v>42730</v>
      </c>
      <c r="E4594" s="3">
        <v>42735</v>
      </c>
      <c r="F4594" t="s">
        <v>25</v>
      </c>
      <c r="G4594" s="10">
        <f>VLOOKUP(F4594,ship,2,FALSE)</f>
        <v>2</v>
      </c>
      <c r="H4594" t="s">
        <v>3560</v>
      </c>
      <c r="I4594">
        <f>VLOOKUP(H4594,customer,2,FALSE)</f>
        <v>306</v>
      </c>
      <c r="J4594" t="s">
        <v>1173</v>
      </c>
      <c r="K4594" t="s">
        <v>18</v>
      </c>
      <c r="L4594">
        <f>VLOOKUP(K4594,segment1,2,FALSE)</f>
        <v>2</v>
      </c>
      <c r="M4594" t="s">
        <v>3255</v>
      </c>
      <c r="N4594" t="s">
        <v>19</v>
      </c>
      <c r="O4594">
        <f>VLOOKUP(N4594,city,2,FALSE)</f>
        <v>2</v>
      </c>
      <c r="P4594" t="s">
        <v>20</v>
      </c>
      <c r="Q4594">
        <f>VLOOKUP(P4594,state,2,FALSE)</f>
        <v>2</v>
      </c>
      <c r="R4594">
        <v>90004</v>
      </c>
      <c r="S4594" t="s">
        <v>21</v>
      </c>
      <c r="T4594" s="10">
        <f>VLOOKUP(S4594,region,2,FALSE)</f>
        <v>2</v>
      </c>
      <c r="U4594" t="s">
        <v>5600</v>
      </c>
      <c r="V4594" t="s">
        <v>13</v>
      </c>
      <c r="W4594">
        <f>VLOOKUP(U4594,product,2,FALSE)</f>
        <v>1535</v>
      </c>
      <c r="X4594">
        <f>VLOOKUP(V4594,category,2,FALSE)</f>
        <v>1</v>
      </c>
      <c r="Y4594" t="s">
        <v>3226</v>
      </c>
      <c r="Z4594">
        <f>VLOOKUP(Y4594,subcategory,2,FALSE)</f>
        <v>2</v>
      </c>
      <c r="AA4594" t="s">
        <v>1521</v>
      </c>
      <c r="AB4594">
        <v>146.352</v>
      </c>
      <c r="AC4594">
        <v>3</v>
      </c>
      <c r="AD4594">
        <v>0.2</v>
      </c>
      <c r="AE4594" s="4">
        <v>-5.4882000000000062</v>
      </c>
    </row>
    <row r="4595" spans="1:31" x14ac:dyDescent="0.3">
      <c r="A4595" s="2">
        <v>4594</v>
      </c>
      <c r="B4595" t="s">
        <v>8536</v>
      </c>
      <c r="C4595">
        <f>VLOOKUP(B4595,order,2,FALSE)</f>
        <v>2277</v>
      </c>
      <c r="D4595" s="3">
        <v>42730</v>
      </c>
      <c r="E4595" s="3">
        <v>42735</v>
      </c>
      <c r="F4595" t="s">
        <v>25</v>
      </c>
      <c r="G4595" s="10">
        <f>VLOOKUP(F4595,ship,2,FALSE)</f>
        <v>2</v>
      </c>
      <c r="H4595" t="s">
        <v>3560</v>
      </c>
      <c r="I4595">
        <f>VLOOKUP(H4595,customer,2,FALSE)</f>
        <v>306</v>
      </c>
      <c r="J4595" t="s">
        <v>1173</v>
      </c>
      <c r="K4595" t="s">
        <v>18</v>
      </c>
      <c r="L4595">
        <f>VLOOKUP(K4595,segment1,2,FALSE)</f>
        <v>2</v>
      </c>
      <c r="M4595" t="s">
        <v>3255</v>
      </c>
      <c r="N4595" t="s">
        <v>19</v>
      </c>
      <c r="O4595">
        <f>VLOOKUP(N4595,city,2,FALSE)</f>
        <v>2</v>
      </c>
      <c r="P4595" t="s">
        <v>20</v>
      </c>
      <c r="Q4595">
        <f>VLOOKUP(P4595,state,2,FALSE)</f>
        <v>2</v>
      </c>
      <c r="R4595">
        <v>90004</v>
      </c>
      <c r="S4595" t="s">
        <v>21</v>
      </c>
      <c r="T4595" s="10">
        <f>VLOOKUP(S4595,region,2,FALSE)</f>
        <v>2</v>
      </c>
      <c r="U4595" t="s">
        <v>5743</v>
      </c>
      <c r="V4595" t="s">
        <v>22</v>
      </c>
      <c r="W4595">
        <v>2298</v>
      </c>
      <c r="X4595">
        <f>VLOOKUP(V4595,category,2,FALSE)</f>
        <v>2</v>
      </c>
      <c r="Y4595" t="s">
        <v>38</v>
      </c>
      <c r="Z4595">
        <f>VLOOKUP(Y4595,subcategory,2,FALSE)</f>
        <v>10</v>
      </c>
      <c r="AA4595" t="s">
        <v>900</v>
      </c>
      <c r="AB4595">
        <v>7.9</v>
      </c>
      <c r="AC4595">
        <v>2</v>
      </c>
      <c r="AD4595">
        <v>0</v>
      </c>
      <c r="AE4595" s="4">
        <v>2.0540000000000003</v>
      </c>
    </row>
    <row r="4596" spans="1:31" x14ac:dyDescent="0.3">
      <c r="A4596" s="2">
        <v>4595</v>
      </c>
      <c r="B4596" t="s">
        <v>8536</v>
      </c>
      <c r="C4596">
        <f>VLOOKUP(B4596,order,2,FALSE)</f>
        <v>2277</v>
      </c>
      <c r="D4596" s="3">
        <v>42730</v>
      </c>
      <c r="E4596" s="3">
        <v>42735</v>
      </c>
      <c r="F4596" t="s">
        <v>25</v>
      </c>
      <c r="G4596" s="10">
        <f>VLOOKUP(F4596,ship,2,FALSE)</f>
        <v>2</v>
      </c>
      <c r="H4596" t="s">
        <v>3560</v>
      </c>
      <c r="I4596">
        <f>VLOOKUP(H4596,customer,2,FALSE)</f>
        <v>306</v>
      </c>
      <c r="J4596" t="s">
        <v>1173</v>
      </c>
      <c r="K4596" t="s">
        <v>18</v>
      </c>
      <c r="L4596">
        <f>VLOOKUP(K4596,segment1,2,FALSE)</f>
        <v>2</v>
      </c>
      <c r="M4596" t="s">
        <v>3255</v>
      </c>
      <c r="N4596" t="s">
        <v>19</v>
      </c>
      <c r="O4596">
        <f>VLOOKUP(N4596,city,2,FALSE)</f>
        <v>2</v>
      </c>
      <c r="P4596" t="s">
        <v>20</v>
      </c>
      <c r="Q4596">
        <f>VLOOKUP(P4596,state,2,FALSE)</f>
        <v>2</v>
      </c>
      <c r="R4596">
        <v>90004</v>
      </c>
      <c r="S4596" t="s">
        <v>21</v>
      </c>
      <c r="T4596" s="10">
        <f>VLOOKUP(S4596,region,2,FALSE)</f>
        <v>2</v>
      </c>
      <c r="U4596" t="s">
        <v>4323</v>
      </c>
      <c r="V4596" t="s">
        <v>13</v>
      </c>
      <c r="W4596">
        <f>VLOOKUP(U4596,product,2,FALSE)</f>
        <v>216</v>
      </c>
      <c r="X4596">
        <f>VLOOKUP(V4596,category,2,FALSE)</f>
        <v>1</v>
      </c>
      <c r="Y4596" t="s">
        <v>29</v>
      </c>
      <c r="Z4596">
        <f>VLOOKUP(Y4596,subcategory,2,FALSE)</f>
        <v>4</v>
      </c>
      <c r="AA4596" t="s">
        <v>3048</v>
      </c>
      <c r="AB4596">
        <v>902.71199999999999</v>
      </c>
      <c r="AC4596">
        <v>3</v>
      </c>
      <c r="AD4596">
        <v>0.2</v>
      </c>
      <c r="AE4596" s="4">
        <v>33.851700000000051</v>
      </c>
    </row>
    <row r="4597" spans="1:31" x14ac:dyDescent="0.3">
      <c r="A4597" s="2">
        <v>4596</v>
      </c>
      <c r="B4597" t="s">
        <v>8536</v>
      </c>
      <c r="C4597">
        <f>VLOOKUP(B4597,order,2,FALSE)</f>
        <v>2277</v>
      </c>
      <c r="D4597" s="3">
        <v>42730</v>
      </c>
      <c r="E4597" s="3">
        <v>42735</v>
      </c>
      <c r="F4597" t="s">
        <v>25</v>
      </c>
      <c r="G4597" s="10">
        <f>VLOOKUP(F4597,ship,2,FALSE)</f>
        <v>2</v>
      </c>
      <c r="H4597" t="s">
        <v>3560</v>
      </c>
      <c r="I4597">
        <f>VLOOKUP(H4597,customer,2,FALSE)</f>
        <v>306</v>
      </c>
      <c r="J4597" t="s">
        <v>1173</v>
      </c>
      <c r="K4597" t="s">
        <v>18</v>
      </c>
      <c r="L4597">
        <f>VLOOKUP(K4597,segment1,2,FALSE)</f>
        <v>2</v>
      </c>
      <c r="M4597" t="s">
        <v>3255</v>
      </c>
      <c r="N4597" t="s">
        <v>19</v>
      </c>
      <c r="O4597">
        <f>VLOOKUP(N4597,city,2,FALSE)</f>
        <v>2</v>
      </c>
      <c r="P4597" t="s">
        <v>20</v>
      </c>
      <c r="Q4597">
        <f>VLOOKUP(P4597,state,2,FALSE)</f>
        <v>2</v>
      </c>
      <c r="R4597">
        <v>90004</v>
      </c>
      <c r="S4597" t="s">
        <v>21</v>
      </c>
      <c r="T4597" s="10">
        <f>VLOOKUP(S4597,region,2,FALSE)</f>
        <v>2</v>
      </c>
      <c r="U4597" t="s">
        <v>4737</v>
      </c>
      <c r="V4597" t="s">
        <v>22</v>
      </c>
      <c r="W4597">
        <v>2299</v>
      </c>
      <c r="X4597">
        <f>VLOOKUP(V4597,category,2,FALSE)</f>
        <v>2</v>
      </c>
      <c r="Y4597" t="s">
        <v>3229</v>
      </c>
      <c r="Z4597">
        <f>VLOOKUP(Y4597,subcategory,2,FALSE)</f>
        <v>7</v>
      </c>
      <c r="AA4597" t="s">
        <v>3199</v>
      </c>
      <c r="AB4597">
        <v>53.97</v>
      </c>
      <c r="AC4597">
        <v>3</v>
      </c>
      <c r="AD4597">
        <v>0</v>
      </c>
      <c r="AE4597" s="4">
        <v>15.111600000000001</v>
      </c>
    </row>
    <row r="4598" spans="1:31" x14ac:dyDescent="0.3">
      <c r="A4598" s="2">
        <v>4597</v>
      </c>
      <c r="B4598" t="s">
        <v>8537</v>
      </c>
      <c r="C4598">
        <f>VLOOKUP(B4598,order,2,FALSE)</f>
        <v>2278</v>
      </c>
      <c r="D4598" s="3">
        <v>42709</v>
      </c>
      <c r="E4598" s="3">
        <v>42714</v>
      </c>
      <c r="F4598" t="s">
        <v>7</v>
      </c>
      <c r="G4598" s="10">
        <f>VLOOKUP(F4598,ship,2,FALSE)</f>
        <v>1</v>
      </c>
      <c r="H4598" t="s">
        <v>3934</v>
      </c>
      <c r="I4598">
        <f>VLOOKUP(H4598,customer,2,FALSE)</f>
        <v>680</v>
      </c>
      <c r="J4598" t="s">
        <v>2555</v>
      </c>
      <c r="K4598" t="s">
        <v>52</v>
      </c>
      <c r="L4598">
        <f>VLOOKUP(K4598,segment1,2,FALSE)</f>
        <v>3</v>
      </c>
      <c r="M4598" t="s">
        <v>3255</v>
      </c>
      <c r="N4598" t="s">
        <v>49</v>
      </c>
      <c r="O4598">
        <f>VLOOKUP(N4598,city,2,FALSE)</f>
        <v>177</v>
      </c>
      <c r="P4598" t="s">
        <v>1365</v>
      </c>
      <c r="Q4598">
        <f>VLOOKUP(P4598,state,2,FALSE)</f>
        <v>41</v>
      </c>
      <c r="R4598">
        <v>20016</v>
      </c>
      <c r="S4598" t="s">
        <v>79</v>
      </c>
      <c r="T4598" s="10">
        <f>VLOOKUP(S4598,region,2,FALSE)</f>
        <v>4</v>
      </c>
      <c r="U4598" t="s">
        <v>4841</v>
      </c>
      <c r="V4598" t="s">
        <v>22</v>
      </c>
      <c r="W4598">
        <f>VLOOKUP(U4598,product,2,FALSE)</f>
        <v>754</v>
      </c>
      <c r="X4598">
        <f>VLOOKUP(V4598,category,2,FALSE)</f>
        <v>2</v>
      </c>
      <c r="Y4598" t="s">
        <v>3229</v>
      </c>
      <c r="Z4598">
        <f>VLOOKUP(Y4598,subcategory,2,FALSE)</f>
        <v>7</v>
      </c>
      <c r="AA4598" t="s">
        <v>1560</v>
      </c>
      <c r="AB4598">
        <v>33.92</v>
      </c>
      <c r="AC4598">
        <v>8</v>
      </c>
      <c r="AD4598">
        <v>0</v>
      </c>
      <c r="AE4598" s="4">
        <v>13.2288</v>
      </c>
    </row>
    <row r="4599" spans="1:31" x14ac:dyDescent="0.3">
      <c r="A4599" s="2">
        <v>4598</v>
      </c>
      <c r="B4599" t="s">
        <v>10009</v>
      </c>
      <c r="C4599">
        <f>VLOOKUP(B4599,order,2,FALSE)</f>
        <v>2279</v>
      </c>
      <c r="D4599" s="3">
        <v>42975</v>
      </c>
      <c r="E4599" s="3">
        <v>42979</v>
      </c>
      <c r="F4599" t="s">
        <v>25</v>
      </c>
      <c r="G4599" s="10">
        <f>VLOOKUP(F4599,ship,2,FALSE)</f>
        <v>2</v>
      </c>
      <c r="H4599" t="s">
        <v>3632</v>
      </c>
      <c r="I4599">
        <f>VLOOKUP(H4599,customer,2,FALSE)</f>
        <v>378</v>
      </c>
      <c r="J4599" t="s">
        <v>1404</v>
      </c>
      <c r="K4599" t="s">
        <v>52</v>
      </c>
      <c r="L4599">
        <f>VLOOKUP(K4599,segment1,2,FALSE)</f>
        <v>3</v>
      </c>
      <c r="M4599" t="s">
        <v>3255</v>
      </c>
      <c r="N4599" t="s">
        <v>1187</v>
      </c>
      <c r="O4599">
        <f>VLOOKUP(N4599,city,2,FALSE)</f>
        <v>159</v>
      </c>
      <c r="P4599" t="s">
        <v>60</v>
      </c>
      <c r="Q4599">
        <f>VLOOKUP(P4599,state,2,FALSE)</f>
        <v>7</v>
      </c>
      <c r="R4599">
        <v>53209</v>
      </c>
      <c r="S4599" t="s">
        <v>55</v>
      </c>
      <c r="T4599" s="10">
        <f>VLOOKUP(S4599,region,2,FALSE)</f>
        <v>3</v>
      </c>
      <c r="U4599" t="s">
        <v>4614</v>
      </c>
      <c r="V4599" t="s">
        <v>22</v>
      </c>
      <c r="W4599">
        <v>2300</v>
      </c>
      <c r="X4599">
        <f>VLOOKUP(V4599,category,2,FALSE)</f>
        <v>2</v>
      </c>
      <c r="Y4599" t="s">
        <v>3233</v>
      </c>
      <c r="Z4599">
        <f>VLOOKUP(Y4599,subcategory,2,FALSE)</f>
        <v>15</v>
      </c>
      <c r="AA4599" t="s">
        <v>3193</v>
      </c>
      <c r="AB4599">
        <v>21.81</v>
      </c>
      <c r="AC4599">
        <v>3</v>
      </c>
      <c r="AD4599">
        <v>0</v>
      </c>
      <c r="AE4599" s="4">
        <v>5.8887000000000009</v>
      </c>
    </row>
    <row r="4600" spans="1:31" x14ac:dyDescent="0.3">
      <c r="A4600" s="2">
        <v>4599</v>
      </c>
      <c r="B4600" t="s">
        <v>10009</v>
      </c>
      <c r="C4600">
        <f>VLOOKUP(B4600,order,2,FALSE)</f>
        <v>2279</v>
      </c>
      <c r="D4600" s="3">
        <v>42975</v>
      </c>
      <c r="E4600" s="3">
        <v>42979</v>
      </c>
      <c r="F4600" t="s">
        <v>25</v>
      </c>
      <c r="G4600" s="10">
        <f>VLOOKUP(F4600,ship,2,FALSE)</f>
        <v>2</v>
      </c>
      <c r="H4600" t="s">
        <v>3632</v>
      </c>
      <c r="I4600">
        <f>VLOOKUP(H4600,customer,2,FALSE)</f>
        <v>378</v>
      </c>
      <c r="J4600" t="s">
        <v>1404</v>
      </c>
      <c r="K4600" t="s">
        <v>52</v>
      </c>
      <c r="L4600">
        <f>VLOOKUP(K4600,segment1,2,FALSE)</f>
        <v>3</v>
      </c>
      <c r="M4600" t="s">
        <v>3255</v>
      </c>
      <c r="N4600" t="s">
        <v>1187</v>
      </c>
      <c r="O4600">
        <f>VLOOKUP(N4600,city,2,FALSE)</f>
        <v>159</v>
      </c>
      <c r="P4600" t="s">
        <v>60</v>
      </c>
      <c r="Q4600">
        <f>VLOOKUP(P4600,state,2,FALSE)</f>
        <v>7</v>
      </c>
      <c r="R4600">
        <v>53209</v>
      </c>
      <c r="S4600" t="s">
        <v>55</v>
      </c>
      <c r="T4600" s="10">
        <f>VLOOKUP(S4600,region,2,FALSE)</f>
        <v>3</v>
      </c>
      <c r="U4600" t="s">
        <v>5613</v>
      </c>
      <c r="V4600" t="s">
        <v>22</v>
      </c>
      <c r="W4600">
        <f>VLOOKUP(U4600,product,2,FALSE)</f>
        <v>1550</v>
      </c>
      <c r="X4600">
        <f>VLOOKUP(V4600,category,2,FALSE)</f>
        <v>2</v>
      </c>
      <c r="Y4600" t="s">
        <v>38</v>
      </c>
      <c r="Z4600">
        <f>VLOOKUP(Y4600,subcategory,2,FALSE)</f>
        <v>10</v>
      </c>
      <c r="AA4600" t="s">
        <v>2287</v>
      </c>
      <c r="AB4600">
        <v>91.6</v>
      </c>
      <c r="AC4600">
        <v>5</v>
      </c>
      <c r="AD4600">
        <v>0</v>
      </c>
      <c r="AE4600" s="4">
        <v>26.563999999999997</v>
      </c>
    </row>
    <row r="4601" spans="1:31" x14ac:dyDescent="0.3">
      <c r="A4601" s="2">
        <v>4600</v>
      </c>
      <c r="B4601" t="s">
        <v>7360</v>
      </c>
      <c r="C4601">
        <f>VLOOKUP(B4601,order,2,FALSE)</f>
        <v>2280</v>
      </c>
      <c r="D4601" s="3">
        <v>42201</v>
      </c>
      <c r="E4601" s="3">
        <v>42205</v>
      </c>
      <c r="F4601" t="s">
        <v>25</v>
      </c>
      <c r="G4601" s="10">
        <f>VLOOKUP(F4601,ship,2,FALSE)</f>
        <v>2</v>
      </c>
      <c r="H4601" t="s">
        <v>3705</v>
      </c>
      <c r="I4601">
        <f>VLOOKUP(H4601,customer,2,FALSE)</f>
        <v>451</v>
      </c>
      <c r="J4601" t="s">
        <v>1665</v>
      </c>
      <c r="K4601" t="s">
        <v>52</v>
      </c>
      <c r="L4601">
        <f>VLOOKUP(K4601,segment1,2,FALSE)</f>
        <v>3</v>
      </c>
      <c r="M4601" t="s">
        <v>3255</v>
      </c>
      <c r="N4601" t="s">
        <v>1940</v>
      </c>
      <c r="O4601">
        <f>VLOOKUP(N4601,city,2,FALSE)</f>
        <v>249</v>
      </c>
      <c r="P4601" t="s">
        <v>1255</v>
      </c>
      <c r="Q4601">
        <f>VLOOKUP(P4601,state,2,FALSE)</f>
        <v>40</v>
      </c>
      <c r="R4601">
        <v>21215</v>
      </c>
      <c r="S4601" t="s">
        <v>79</v>
      </c>
      <c r="T4601" s="10">
        <f>VLOOKUP(S4601,region,2,FALSE)</f>
        <v>4</v>
      </c>
      <c r="U4601" t="s">
        <v>4627</v>
      </c>
      <c r="V4601" t="s">
        <v>13</v>
      </c>
      <c r="W4601">
        <v>2301</v>
      </c>
      <c r="X4601">
        <f>VLOOKUP(V4601,category,2,FALSE)</f>
        <v>1</v>
      </c>
      <c r="Y4601" t="s">
        <v>3226</v>
      </c>
      <c r="Z4601">
        <f>VLOOKUP(Y4601,subcategory,2,FALSE)</f>
        <v>2</v>
      </c>
      <c r="AA4601" t="s">
        <v>439</v>
      </c>
      <c r="AB4601">
        <v>150.97999999999999</v>
      </c>
      <c r="AC4601">
        <v>1</v>
      </c>
      <c r="AD4601">
        <v>0</v>
      </c>
      <c r="AE4601" s="4">
        <v>43.784199999999984</v>
      </c>
    </row>
    <row r="4602" spans="1:31" x14ac:dyDescent="0.3">
      <c r="A4602" s="2">
        <v>4601</v>
      </c>
      <c r="B4602" t="s">
        <v>7360</v>
      </c>
      <c r="C4602">
        <f>VLOOKUP(B4602,order,2,FALSE)</f>
        <v>2280</v>
      </c>
      <c r="D4602" s="3">
        <v>42201</v>
      </c>
      <c r="E4602" s="3">
        <v>42205</v>
      </c>
      <c r="F4602" t="s">
        <v>25</v>
      </c>
      <c r="G4602" s="10">
        <f>VLOOKUP(F4602,ship,2,FALSE)</f>
        <v>2</v>
      </c>
      <c r="H4602" t="s">
        <v>3705</v>
      </c>
      <c r="I4602">
        <f>VLOOKUP(H4602,customer,2,FALSE)</f>
        <v>451</v>
      </c>
      <c r="J4602" t="s">
        <v>1665</v>
      </c>
      <c r="K4602" t="s">
        <v>52</v>
      </c>
      <c r="L4602">
        <f>VLOOKUP(K4602,segment1,2,FALSE)</f>
        <v>3</v>
      </c>
      <c r="M4602" t="s">
        <v>3255</v>
      </c>
      <c r="N4602" t="s">
        <v>1940</v>
      </c>
      <c r="O4602">
        <f>VLOOKUP(N4602,city,2,FALSE)</f>
        <v>249</v>
      </c>
      <c r="P4602" t="s">
        <v>1255</v>
      </c>
      <c r="Q4602">
        <f>VLOOKUP(P4602,state,2,FALSE)</f>
        <v>40</v>
      </c>
      <c r="R4602">
        <v>21215</v>
      </c>
      <c r="S4602" t="s">
        <v>79</v>
      </c>
      <c r="T4602" s="10">
        <f>VLOOKUP(S4602,region,2,FALSE)</f>
        <v>4</v>
      </c>
      <c r="U4602" t="s">
        <v>4475</v>
      </c>
      <c r="V4602" t="s">
        <v>22</v>
      </c>
      <c r="W4602">
        <f>VLOOKUP(U4602,product,2,FALSE)</f>
        <v>374</v>
      </c>
      <c r="X4602">
        <f>VLOOKUP(V4602,category,2,FALSE)</f>
        <v>2</v>
      </c>
      <c r="Y4602" t="s">
        <v>103</v>
      </c>
      <c r="Z4602">
        <f>VLOOKUP(Y4602,subcategory,2,FALSE)</f>
        <v>13</v>
      </c>
      <c r="AA4602" t="s">
        <v>2420</v>
      </c>
      <c r="AB4602">
        <v>137.25</v>
      </c>
      <c r="AC4602">
        <v>9</v>
      </c>
      <c r="AD4602">
        <v>0</v>
      </c>
      <c r="AE4602" s="4">
        <v>63.134999999999991</v>
      </c>
    </row>
    <row r="4603" spans="1:31" x14ac:dyDescent="0.3">
      <c r="A4603" s="2">
        <v>4602</v>
      </c>
      <c r="B4603" t="s">
        <v>7360</v>
      </c>
      <c r="C4603">
        <f>VLOOKUP(B4603,order,2,FALSE)</f>
        <v>2280</v>
      </c>
      <c r="D4603" s="3">
        <v>42201</v>
      </c>
      <c r="E4603" s="3">
        <v>42205</v>
      </c>
      <c r="F4603" t="s">
        <v>25</v>
      </c>
      <c r="G4603" s="10">
        <f>VLOOKUP(F4603,ship,2,FALSE)</f>
        <v>2</v>
      </c>
      <c r="H4603" t="s">
        <v>3705</v>
      </c>
      <c r="I4603">
        <f>VLOOKUP(H4603,customer,2,FALSE)</f>
        <v>451</v>
      </c>
      <c r="J4603" t="s">
        <v>1665</v>
      </c>
      <c r="K4603" t="s">
        <v>52</v>
      </c>
      <c r="L4603">
        <f>VLOOKUP(K4603,segment1,2,FALSE)</f>
        <v>3</v>
      </c>
      <c r="M4603" t="s">
        <v>3255</v>
      </c>
      <c r="N4603" t="s">
        <v>1940</v>
      </c>
      <c r="O4603">
        <f>VLOOKUP(N4603,city,2,FALSE)</f>
        <v>249</v>
      </c>
      <c r="P4603" t="s">
        <v>1255</v>
      </c>
      <c r="Q4603">
        <f>VLOOKUP(P4603,state,2,FALSE)</f>
        <v>40</v>
      </c>
      <c r="R4603">
        <v>21215</v>
      </c>
      <c r="S4603" t="s">
        <v>79</v>
      </c>
      <c r="T4603" s="10">
        <f>VLOOKUP(S4603,region,2,FALSE)</f>
        <v>4</v>
      </c>
      <c r="U4603" t="s">
        <v>5642</v>
      </c>
      <c r="V4603" t="s">
        <v>22</v>
      </c>
      <c r="W4603">
        <v>2302</v>
      </c>
      <c r="X4603">
        <f>VLOOKUP(V4603,category,2,FALSE)</f>
        <v>2</v>
      </c>
      <c r="Y4603" t="s">
        <v>3234</v>
      </c>
      <c r="Z4603">
        <f>VLOOKUP(Y4603,subcategory,2,FALSE)</f>
        <v>14</v>
      </c>
      <c r="AA4603" t="s">
        <v>1829</v>
      </c>
      <c r="AB4603">
        <v>11.52</v>
      </c>
      <c r="AC4603">
        <v>4</v>
      </c>
      <c r="AD4603">
        <v>0</v>
      </c>
      <c r="AE4603" s="4">
        <v>5.4143999999999997</v>
      </c>
    </row>
    <row r="4604" spans="1:31" x14ac:dyDescent="0.3">
      <c r="A4604" s="2">
        <v>4603</v>
      </c>
      <c r="B4604" t="s">
        <v>7361</v>
      </c>
      <c r="C4604">
        <f>VLOOKUP(B4604,order,2,FALSE)</f>
        <v>2281</v>
      </c>
      <c r="D4604" s="3">
        <v>42150</v>
      </c>
      <c r="E4604" s="3">
        <v>42153</v>
      </c>
      <c r="F4604" t="s">
        <v>7</v>
      </c>
      <c r="G4604" s="10">
        <f>VLOOKUP(F4604,ship,2,FALSE)</f>
        <v>1</v>
      </c>
      <c r="H4604" t="s">
        <v>3663</v>
      </c>
      <c r="I4604">
        <f>VLOOKUP(H4604,customer,2,FALSE)</f>
        <v>409</v>
      </c>
      <c r="J4604" t="s">
        <v>1531</v>
      </c>
      <c r="K4604" t="s">
        <v>52</v>
      </c>
      <c r="L4604">
        <f>VLOOKUP(K4604,segment1,2,FALSE)</f>
        <v>3</v>
      </c>
      <c r="M4604" t="s">
        <v>3255</v>
      </c>
      <c r="N4604" t="s">
        <v>729</v>
      </c>
      <c r="O4604">
        <f>VLOOKUP(N4604,city,2,FALSE)</f>
        <v>109</v>
      </c>
      <c r="P4604" t="s">
        <v>44</v>
      </c>
      <c r="Q4604">
        <f>VLOOKUP(P4604,state,2,FALSE)</f>
        <v>4</v>
      </c>
      <c r="R4604">
        <v>28540</v>
      </c>
      <c r="S4604" t="s">
        <v>12</v>
      </c>
      <c r="T4604" s="10">
        <f>VLOOKUP(S4604,region,2,FALSE)</f>
        <v>1</v>
      </c>
      <c r="U4604" t="s">
        <v>5349</v>
      </c>
      <c r="V4604" t="s">
        <v>22</v>
      </c>
      <c r="W4604">
        <f>VLOOKUP(U4604,product,2,FALSE)</f>
        <v>1275</v>
      </c>
      <c r="X4604">
        <f>VLOOKUP(V4604,category,2,FALSE)</f>
        <v>2</v>
      </c>
      <c r="Y4604" t="s">
        <v>45</v>
      </c>
      <c r="Z4604">
        <f>VLOOKUP(Y4604,subcategory,2,FALSE)</f>
        <v>11</v>
      </c>
      <c r="AA4604" t="s">
        <v>2132</v>
      </c>
      <c r="AB4604">
        <v>18.272000000000002</v>
      </c>
      <c r="AC4604">
        <v>1</v>
      </c>
      <c r="AD4604">
        <v>0.2</v>
      </c>
      <c r="AE4604" s="4">
        <v>5.9383999999999988</v>
      </c>
    </row>
    <row r="4605" spans="1:31" x14ac:dyDescent="0.3">
      <c r="A4605" s="2">
        <v>4604</v>
      </c>
      <c r="B4605" t="s">
        <v>7361</v>
      </c>
      <c r="C4605">
        <f>VLOOKUP(B4605,order,2,FALSE)</f>
        <v>2281</v>
      </c>
      <c r="D4605" s="3">
        <v>42150</v>
      </c>
      <c r="E4605" s="3">
        <v>42153</v>
      </c>
      <c r="F4605" t="s">
        <v>7</v>
      </c>
      <c r="G4605" s="10">
        <f>VLOOKUP(F4605,ship,2,FALSE)</f>
        <v>1</v>
      </c>
      <c r="H4605" t="s">
        <v>3663</v>
      </c>
      <c r="I4605">
        <f>VLOOKUP(H4605,customer,2,FALSE)</f>
        <v>409</v>
      </c>
      <c r="J4605" t="s">
        <v>1531</v>
      </c>
      <c r="K4605" t="s">
        <v>52</v>
      </c>
      <c r="L4605">
        <f>VLOOKUP(K4605,segment1,2,FALSE)</f>
        <v>3</v>
      </c>
      <c r="M4605" t="s">
        <v>3255</v>
      </c>
      <c r="N4605" t="s">
        <v>729</v>
      </c>
      <c r="O4605">
        <f>VLOOKUP(N4605,city,2,FALSE)</f>
        <v>109</v>
      </c>
      <c r="P4605" t="s">
        <v>44</v>
      </c>
      <c r="Q4605">
        <f>VLOOKUP(P4605,state,2,FALSE)</f>
        <v>4</v>
      </c>
      <c r="R4605">
        <v>28540</v>
      </c>
      <c r="S4605" t="s">
        <v>12</v>
      </c>
      <c r="T4605" s="10">
        <f>VLOOKUP(S4605,region,2,FALSE)</f>
        <v>1</v>
      </c>
      <c r="U4605" t="s">
        <v>5744</v>
      </c>
      <c r="V4605" t="s">
        <v>22</v>
      </c>
      <c r="W4605">
        <v>2303</v>
      </c>
      <c r="X4605">
        <f>VLOOKUP(V4605,category,2,FALSE)</f>
        <v>2</v>
      </c>
      <c r="Y4605" t="s">
        <v>45</v>
      </c>
      <c r="Z4605">
        <f>VLOOKUP(Y4605,subcategory,2,FALSE)</f>
        <v>11</v>
      </c>
      <c r="AA4605" t="s">
        <v>3090</v>
      </c>
      <c r="AB4605">
        <v>153.72800000000001</v>
      </c>
      <c r="AC4605">
        <v>4</v>
      </c>
      <c r="AD4605">
        <v>0.2</v>
      </c>
      <c r="AE4605" s="4">
        <v>53.804799999999986</v>
      </c>
    </row>
    <row r="4606" spans="1:31" x14ac:dyDescent="0.3">
      <c r="A4606" s="2">
        <v>4605</v>
      </c>
      <c r="B4606" t="s">
        <v>7361</v>
      </c>
      <c r="C4606">
        <f>VLOOKUP(B4606,order,2,FALSE)</f>
        <v>2281</v>
      </c>
      <c r="D4606" s="3">
        <v>42150</v>
      </c>
      <c r="E4606" s="3">
        <v>42153</v>
      </c>
      <c r="F4606" t="s">
        <v>7</v>
      </c>
      <c r="G4606" s="10">
        <f>VLOOKUP(F4606,ship,2,FALSE)</f>
        <v>1</v>
      </c>
      <c r="H4606" t="s">
        <v>3663</v>
      </c>
      <c r="I4606">
        <f>VLOOKUP(H4606,customer,2,FALSE)</f>
        <v>409</v>
      </c>
      <c r="J4606" t="s">
        <v>1531</v>
      </c>
      <c r="K4606" t="s">
        <v>52</v>
      </c>
      <c r="L4606">
        <f>VLOOKUP(K4606,segment1,2,FALSE)</f>
        <v>3</v>
      </c>
      <c r="M4606" t="s">
        <v>3255</v>
      </c>
      <c r="N4606" t="s">
        <v>729</v>
      </c>
      <c r="O4606">
        <f>VLOOKUP(N4606,city,2,FALSE)</f>
        <v>109</v>
      </c>
      <c r="P4606" t="s">
        <v>44</v>
      </c>
      <c r="Q4606">
        <f>VLOOKUP(P4606,state,2,FALSE)</f>
        <v>4</v>
      </c>
      <c r="R4606">
        <v>28540</v>
      </c>
      <c r="S4606" t="s">
        <v>12</v>
      </c>
      <c r="T4606" s="10">
        <f>VLOOKUP(S4606,region,2,FALSE)</f>
        <v>1</v>
      </c>
      <c r="U4606" t="s">
        <v>4751</v>
      </c>
      <c r="V4606" t="s">
        <v>22</v>
      </c>
      <c r="W4606">
        <f>VLOOKUP(U4606,product,2,FALSE)</f>
        <v>662</v>
      </c>
      <c r="X4606">
        <f>VLOOKUP(V4606,category,2,FALSE)</f>
        <v>2</v>
      </c>
      <c r="Y4606" t="s">
        <v>103</v>
      </c>
      <c r="Z4606">
        <f>VLOOKUP(Y4606,subcategory,2,FALSE)</f>
        <v>13</v>
      </c>
      <c r="AA4606" t="s">
        <v>2213</v>
      </c>
      <c r="AB4606">
        <v>12.224</v>
      </c>
      <c r="AC4606">
        <v>2</v>
      </c>
      <c r="AD4606">
        <v>0.2</v>
      </c>
      <c r="AE4606" s="4">
        <v>4.4311999999999996</v>
      </c>
    </row>
    <row r="4607" spans="1:31" x14ac:dyDescent="0.3">
      <c r="A4607" s="2">
        <v>4606</v>
      </c>
      <c r="B4607" t="s">
        <v>7361</v>
      </c>
      <c r="C4607">
        <f>VLOOKUP(B4607,order,2,FALSE)</f>
        <v>2281</v>
      </c>
      <c r="D4607" s="3">
        <v>42150</v>
      </c>
      <c r="E4607" s="3">
        <v>42153</v>
      </c>
      <c r="F4607" t="s">
        <v>7</v>
      </c>
      <c r="G4607" s="10">
        <f>VLOOKUP(F4607,ship,2,FALSE)</f>
        <v>1</v>
      </c>
      <c r="H4607" t="s">
        <v>3663</v>
      </c>
      <c r="I4607">
        <f>VLOOKUP(H4607,customer,2,FALSE)</f>
        <v>409</v>
      </c>
      <c r="J4607" t="s">
        <v>1531</v>
      </c>
      <c r="K4607" t="s">
        <v>52</v>
      </c>
      <c r="L4607">
        <f>VLOOKUP(K4607,segment1,2,FALSE)</f>
        <v>3</v>
      </c>
      <c r="M4607" t="s">
        <v>3255</v>
      </c>
      <c r="N4607" t="s">
        <v>729</v>
      </c>
      <c r="O4607">
        <f>VLOOKUP(N4607,city,2,FALSE)</f>
        <v>109</v>
      </c>
      <c r="P4607" t="s">
        <v>44</v>
      </c>
      <c r="Q4607">
        <f>VLOOKUP(P4607,state,2,FALSE)</f>
        <v>4</v>
      </c>
      <c r="R4607">
        <v>28540</v>
      </c>
      <c r="S4607" t="s">
        <v>12</v>
      </c>
      <c r="T4607" s="10">
        <f>VLOOKUP(S4607,region,2,FALSE)</f>
        <v>1</v>
      </c>
      <c r="U4607" t="s">
        <v>4354</v>
      </c>
      <c r="V4607" t="s">
        <v>35</v>
      </c>
      <c r="W4607">
        <v>2304</v>
      </c>
      <c r="X4607">
        <f>VLOOKUP(V4607,category,2,FALSE)</f>
        <v>3</v>
      </c>
      <c r="Y4607" t="s">
        <v>3232</v>
      </c>
      <c r="Z4607">
        <f>VLOOKUP(Y4607,subcategory,2,FALSE)</f>
        <v>12</v>
      </c>
      <c r="AA4607" t="s">
        <v>422</v>
      </c>
      <c r="AB4607">
        <v>167.94400000000002</v>
      </c>
      <c r="AC4607">
        <v>7</v>
      </c>
      <c r="AD4607">
        <v>0.2</v>
      </c>
      <c r="AE4607" s="4">
        <v>50.383200000000016</v>
      </c>
    </row>
    <row r="4608" spans="1:31" x14ac:dyDescent="0.3">
      <c r="A4608" s="2">
        <v>4607</v>
      </c>
      <c r="B4608" t="s">
        <v>7362</v>
      </c>
      <c r="C4608">
        <f>VLOOKUP(B4608,order,2,FALSE)</f>
        <v>2282</v>
      </c>
      <c r="D4608" s="3">
        <v>42152</v>
      </c>
      <c r="E4608" s="3">
        <v>42157</v>
      </c>
      <c r="F4608" t="s">
        <v>25</v>
      </c>
      <c r="G4608" s="10">
        <f>VLOOKUP(F4608,ship,2,FALSE)</f>
        <v>2</v>
      </c>
      <c r="H4608" t="s">
        <v>3729</v>
      </c>
      <c r="I4608">
        <f>VLOOKUP(H4608,customer,2,FALSE)</f>
        <v>475</v>
      </c>
      <c r="J4608" t="s">
        <v>1753</v>
      </c>
      <c r="K4608" t="s">
        <v>9</v>
      </c>
      <c r="L4608">
        <f>VLOOKUP(K4608,segment1,2,FALSE)</f>
        <v>1</v>
      </c>
      <c r="M4608" t="s">
        <v>3255</v>
      </c>
      <c r="N4608" t="s">
        <v>197</v>
      </c>
      <c r="O4608">
        <f>VLOOKUP(N4608,city,2,FALSE)</f>
        <v>31</v>
      </c>
      <c r="P4608" t="s">
        <v>139</v>
      </c>
      <c r="Q4608">
        <f>VLOOKUP(P4608,state,2,FALSE)</f>
        <v>16</v>
      </c>
      <c r="R4608">
        <v>14609</v>
      </c>
      <c r="S4608" t="s">
        <v>79</v>
      </c>
      <c r="T4608" s="10">
        <f>VLOOKUP(S4608,region,2,FALSE)</f>
        <v>4</v>
      </c>
      <c r="U4608" t="s">
        <v>4150</v>
      </c>
      <c r="V4608" t="s">
        <v>35</v>
      </c>
      <c r="W4608">
        <f>VLOOKUP(U4608,product,2,FALSE)</f>
        <v>41</v>
      </c>
      <c r="X4608">
        <f>VLOOKUP(V4608,category,2,FALSE)</f>
        <v>3</v>
      </c>
      <c r="Y4608" t="s">
        <v>3230</v>
      </c>
      <c r="Z4608">
        <f>VLOOKUP(Y4608,subcategory,2,FALSE)</f>
        <v>8</v>
      </c>
      <c r="AA4608" t="s">
        <v>923</v>
      </c>
      <c r="AB4608">
        <v>45.99</v>
      </c>
      <c r="AC4608">
        <v>1</v>
      </c>
      <c r="AD4608">
        <v>0</v>
      </c>
      <c r="AE4608" s="4">
        <v>13.3371</v>
      </c>
    </row>
    <row r="4609" spans="1:31" x14ac:dyDescent="0.3">
      <c r="A4609" s="2">
        <v>4608</v>
      </c>
      <c r="B4609" t="s">
        <v>7362</v>
      </c>
      <c r="C4609">
        <f>VLOOKUP(B4609,order,2,FALSE)</f>
        <v>2282</v>
      </c>
      <c r="D4609" s="3">
        <v>42152</v>
      </c>
      <c r="E4609" s="3">
        <v>42157</v>
      </c>
      <c r="F4609" t="s">
        <v>25</v>
      </c>
      <c r="G4609" s="10">
        <f>VLOOKUP(F4609,ship,2,FALSE)</f>
        <v>2</v>
      </c>
      <c r="H4609" t="s">
        <v>3729</v>
      </c>
      <c r="I4609">
        <f>VLOOKUP(H4609,customer,2,FALSE)</f>
        <v>475</v>
      </c>
      <c r="J4609" t="s">
        <v>1753</v>
      </c>
      <c r="K4609" t="s">
        <v>9</v>
      </c>
      <c r="L4609">
        <f>VLOOKUP(K4609,segment1,2,FALSE)</f>
        <v>1</v>
      </c>
      <c r="M4609" t="s">
        <v>3255</v>
      </c>
      <c r="N4609" t="s">
        <v>197</v>
      </c>
      <c r="O4609">
        <f>VLOOKUP(N4609,city,2,FALSE)</f>
        <v>31</v>
      </c>
      <c r="P4609" t="s">
        <v>139</v>
      </c>
      <c r="Q4609">
        <f>VLOOKUP(P4609,state,2,FALSE)</f>
        <v>16</v>
      </c>
      <c r="R4609">
        <v>14609</v>
      </c>
      <c r="S4609" t="s">
        <v>79</v>
      </c>
      <c r="T4609" s="10">
        <f>VLOOKUP(S4609,region,2,FALSE)</f>
        <v>4</v>
      </c>
      <c r="U4609" t="s">
        <v>4616</v>
      </c>
      <c r="V4609" t="s">
        <v>22</v>
      </c>
      <c r="W4609">
        <v>2305</v>
      </c>
      <c r="X4609">
        <f>VLOOKUP(V4609,category,2,FALSE)</f>
        <v>2</v>
      </c>
      <c r="Y4609" t="s">
        <v>3227</v>
      </c>
      <c r="Z4609">
        <f>VLOOKUP(Y4609,subcategory,2,FALSE)</f>
        <v>5</v>
      </c>
      <c r="AA4609" t="s">
        <v>373</v>
      </c>
      <c r="AB4609">
        <v>535.41</v>
      </c>
      <c r="AC4609">
        <v>3</v>
      </c>
      <c r="AD4609">
        <v>0</v>
      </c>
      <c r="AE4609" s="4">
        <v>160.62299999999993</v>
      </c>
    </row>
    <row r="4610" spans="1:31" x14ac:dyDescent="0.3">
      <c r="A4610" s="2">
        <v>4609</v>
      </c>
      <c r="B4610" t="s">
        <v>7362</v>
      </c>
      <c r="C4610">
        <f>VLOOKUP(B4610,order,2,FALSE)</f>
        <v>2282</v>
      </c>
      <c r="D4610" s="3">
        <v>42152</v>
      </c>
      <c r="E4610" s="3">
        <v>42157</v>
      </c>
      <c r="F4610" t="s">
        <v>25</v>
      </c>
      <c r="G4610" s="10">
        <f>VLOOKUP(F4610,ship,2,FALSE)</f>
        <v>2</v>
      </c>
      <c r="H4610" t="s">
        <v>3729</v>
      </c>
      <c r="I4610">
        <f>VLOOKUP(H4610,customer,2,FALSE)</f>
        <v>475</v>
      </c>
      <c r="J4610" t="s">
        <v>1753</v>
      </c>
      <c r="K4610" t="s">
        <v>9</v>
      </c>
      <c r="L4610">
        <f>VLOOKUP(K4610,segment1,2,FALSE)</f>
        <v>1</v>
      </c>
      <c r="M4610" t="s">
        <v>3255</v>
      </c>
      <c r="N4610" t="s">
        <v>197</v>
      </c>
      <c r="O4610">
        <f>VLOOKUP(N4610,city,2,FALSE)</f>
        <v>31</v>
      </c>
      <c r="P4610" t="s">
        <v>139</v>
      </c>
      <c r="Q4610">
        <f>VLOOKUP(P4610,state,2,FALSE)</f>
        <v>16</v>
      </c>
      <c r="R4610">
        <v>14609</v>
      </c>
      <c r="S4610" t="s">
        <v>79</v>
      </c>
      <c r="T4610" s="10">
        <f>VLOOKUP(S4610,region,2,FALSE)</f>
        <v>4</v>
      </c>
      <c r="U4610" t="s">
        <v>4631</v>
      </c>
      <c r="V4610" t="s">
        <v>22</v>
      </c>
      <c r="W4610">
        <f>VLOOKUP(U4610,product,2,FALSE)</f>
        <v>537</v>
      </c>
      <c r="X4610">
        <f>VLOOKUP(V4610,category,2,FALSE)</f>
        <v>2</v>
      </c>
      <c r="Y4610" t="s">
        <v>3231</v>
      </c>
      <c r="Z4610">
        <f>VLOOKUP(Y4610,subcategory,2,FALSE)</f>
        <v>9</v>
      </c>
      <c r="AA4610" t="s">
        <v>1157</v>
      </c>
      <c r="AB4610">
        <v>6.0960000000000001</v>
      </c>
      <c r="AC4610">
        <v>2</v>
      </c>
      <c r="AD4610">
        <v>0.2</v>
      </c>
      <c r="AE4610" s="4">
        <v>2.0573999999999995</v>
      </c>
    </row>
    <row r="4611" spans="1:31" x14ac:dyDescent="0.3">
      <c r="A4611" s="2">
        <v>4610</v>
      </c>
      <c r="B4611" t="s">
        <v>7362</v>
      </c>
      <c r="C4611">
        <f>VLOOKUP(B4611,order,2,FALSE)</f>
        <v>2282</v>
      </c>
      <c r="D4611" s="3">
        <v>42152</v>
      </c>
      <c r="E4611" s="3">
        <v>42157</v>
      </c>
      <c r="F4611" t="s">
        <v>25</v>
      </c>
      <c r="G4611" s="10">
        <f>VLOOKUP(F4611,ship,2,FALSE)</f>
        <v>2</v>
      </c>
      <c r="H4611" t="s">
        <v>3729</v>
      </c>
      <c r="I4611">
        <f>VLOOKUP(H4611,customer,2,FALSE)</f>
        <v>475</v>
      </c>
      <c r="J4611" t="s">
        <v>1753</v>
      </c>
      <c r="K4611" t="s">
        <v>9</v>
      </c>
      <c r="L4611">
        <f>VLOOKUP(K4611,segment1,2,FALSE)</f>
        <v>1</v>
      </c>
      <c r="M4611" t="s">
        <v>3255</v>
      </c>
      <c r="N4611" t="s">
        <v>197</v>
      </c>
      <c r="O4611">
        <f>VLOOKUP(N4611,city,2,FALSE)</f>
        <v>31</v>
      </c>
      <c r="P4611" t="s">
        <v>139</v>
      </c>
      <c r="Q4611">
        <f>VLOOKUP(P4611,state,2,FALSE)</f>
        <v>16</v>
      </c>
      <c r="R4611">
        <v>14609</v>
      </c>
      <c r="S4611" t="s">
        <v>79</v>
      </c>
      <c r="T4611" s="10">
        <f>VLOOKUP(S4611,region,2,FALSE)</f>
        <v>4</v>
      </c>
      <c r="U4611" t="s">
        <v>5402</v>
      </c>
      <c r="V4611" t="s">
        <v>22</v>
      </c>
      <c r="W4611">
        <v>2306</v>
      </c>
      <c r="X4611">
        <f>VLOOKUP(V4611,category,2,FALSE)</f>
        <v>2</v>
      </c>
      <c r="Y4611" t="s">
        <v>45</v>
      </c>
      <c r="Z4611">
        <f>VLOOKUP(Y4611,subcategory,2,FALSE)</f>
        <v>11</v>
      </c>
      <c r="AA4611" t="s">
        <v>3102</v>
      </c>
      <c r="AB4611">
        <v>45.36</v>
      </c>
      <c r="AC4611">
        <v>7</v>
      </c>
      <c r="AD4611">
        <v>0</v>
      </c>
      <c r="AE4611" s="4">
        <v>21.772800000000004</v>
      </c>
    </row>
    <row r="4612" spans="1:31" x14ac:dyDescent="0.3">
      <c r="A4612" s="2">
        <v>4611</v>
      </c>
      <c r="B4612" t="s">
        <v>10010</v>
      </c>
      <c r="C4612">
        <f>VLOOKUP(B4612,order,2,FALSE)</f>
        <v>2283</v>
      </c>
      <c r="D4612" s="3">
        <v>43048</v>
      </c>
      <c r="E4612" s="3">
        <v>43053</v>
      </c>
      <c r="F4612" t="s">
        <v>25</v>
      </c>
      <c r="G4612" s="10">
        <f>VLOOKUP(F4612,ship,2,FALSE)</f>
        <v>2</v>
      </c>
      <c r="H4612" t="s">
        <v>3287</v>
      </c>
      <c r="I4612">
        <f>VLOOKUP(H4612,customer,2,FALSE)</f>
        <v>33</v>
      </c>
      <c r="J4612" t="s">
        <v>171</v>
      </c>
      <c r="K4612" t="s">
        <v>9</v>
      </c>
      <c r="L4612">
        <f>VLOOKUP(K4612,segment1,2,FALSE)</f>
        <v>1</v>
      </c>
      <c r="M4612" t="s">
        <v>3255</v>
      </c>
      <c r="N4612" t="s">
        <v>1097</v>
      </c>
      <c r="O4612">
        <f>VLOOKUP(N4612,city,2,FALSE)</f>
        <v>148</v>
      </c>
      <c r="P4612" t="s">
        <v>20</v>
      </c>
      <c r="Q4612">
        <f>VLOOKUP(P4612,state,2,FALSE)</f>
        <v>2</v>
      </c>
      <c r="R4612">
        <v>92054</v>
      </c>
      <c r="S4612" t="s">
        <v>21</v>
      </c>
      <c r="T4612" s="10">
        <f>VLOOKUP(S4612,region,2,FALSE)</f>
        <v>2</v>
      </c>
      <c r="U4612" t="s">
        <v>4430</v>
      </c>
      <c r="V4612" t="s">
        <v>13</v>
      </c>
      <c r="W4612">
        <f>VLOOKUP(U4612,product,2,FALSE)</f>
        <v>326</v>
      </c>
      <c r="X4612">
        <f>VLOOKUP(V4612,category,2,FALSE)</f>
        <v>1</v>
      </c>
      <c r="Y4612" t="s">
        <v>3228</v>
      </c>
      <c r="Z4612">
        <f>VLOOKUP(Y4612,subcategory,2,FALSE)</f>
        <v>6</v>
      </c>
      <c r="AA4612" t="s">
        <v>2667</v>
      </c>
      <c r="AB4612">
        <v>47.12</v>
      </c>
      <c r="AC4612">
        <v>8</v>
      </c>
      <c r="AD4612">
        <v>0</v>
      </c>
      <c r="AE4612" s="4">
        <v>20.732800000000001</v>
      </c>
    </row>
    <row r="4613" spans="1:31" x14ac:dyDescent="0.3">
      <c r="A4613" s="2">
        <v>4612</v>
      </c>
      <c r="B4613" t="s">
        <v>8538</v>
      </c>
      <c r="C4613">
        <f>VLOOKUP(B4613,order,2,FALSE)</f>
        <v>2284</v>
      </c>
      <c r="D4613" s="3">
        <v>42393</v>
      </c>
      <c r="E4613" s="3">
        <v>42395</v>
      </c>
      <c r="F4613" t="s">
        <v>7</v>
      </c>
      <c r="G4613" s="10">
        <f>VLOOKUP(F4613,ship,2,FALSE)</f>
        <v>1</v>
      </c>
      <c r="H4613" t="s">
        <v>3683</v>
      </c>
      <c r="I4613">
        <f>VLOOKUP(H4613,customer,2,FALSE)</f>
        <v>429</v>
      </c>
      <c r="J4613" t="s">
        <v>1612</v>
      </c>
      <c r="K4613" t="s">
        <v>18</v>
      </c>
      <c r="L4613">
        <f>VLOOKUP(K4613,segment1,2,FALSE)</f>
        <v>2</v>
      </c>
      <c r="M4613" t="s">
        <v>3255</v>
      </c>
      <c r="N4613" t="s">
        <v>1553</v>
      </c>
      <c r="O4613">
        <f>VLOOKUP(N4613,city,2,FALSE)</f>
        <v>201</v>
      </c>
      <c r="P4613" t="s">
        <v>713</v>
      </c>
      <c r="Q4613">
        <f>VLOOKUP(P4613,state,2,FALSE)</f>
        <v>36</v>
      </c>
      <c r="R4613">
        <v>39503</v>
      </c>
      <c r="S4613" t="s">
        <v>12</v>
      </c>
      <c r="T4613" s="10">
        <f>VLOOKUP(S4613,region,2,FALSE)</f>
        <v>1</v>
      </c>
      <c r="U4613" t="s">
        <v>4560</v>
      </c>
      <c r="V4613" t="s">
        <v>22</v>
      </c>
      <c r="W4613">
        <v>2307</v>
      </c>
      <c r="X4613">
        <f>VLOOKUP(V4613,category,2,FALSE)</f>
        <v>2</v>
      </c>
      <c r="Y4613" t="s">
        <v>3231</v>
      </c>
      <c r="Z4613">
        <f>VLOOKUP(Y4613,subcategory,2,FALSE)</f>
        <v>9</v>
      </c>
      <c r="AA4613" t="s">
        <v>2255</v>
      </c>
      <c r="AB4613">
        <v>31.36</v>
      </c>
      <c r="AC4613">
        <v>4</v>
      </c>
      <c r="AD4613">
        <v>0</v>
      </c>
      <c r="AE4613" s="4">
        <v>15.68</v>
      </c>
    </row>
    <row r="4614" spans="1:31" x14ac:dyDescent="0.3">
      <c r="A4614" s="2">
        <v>4613</v>
      </c>
      <c r="B4614" t="s">
        <v>10011</v>
      </c>
      <c r="C4614">
        <f>VLOOKUP(B4614,order,2,FALSE)</f>
        <v>2285</v>
      </c>
      <c r="D4614" s="3">
        <v>42735</v>
      </c>
      <c r="E4614" s="3">
        <v>42741</v>
      </c>
      <c r="F4614" t="s">
        <v>25</v>
      </c>
      <c r="G4614" s="10">
        <f>VLOOKUP(F4614,ship,2,FALSE)</f>
        <v>2</v>
      </c>
      <c r="H4614" t="s">
        <v>3467</v>
      </c>
      <c r="I4614">
        <f>VLOOKUP(H4614,customer,2,FALSE)</f>
        <v>213</v>
      </c>
      <c r="J4614" t="s">
        <v>867</v>
      </c>
      <c r="K4614" t="s">
        <v>9</v>
      </c>
      <c r="L4614">
        <f>VLOOKUP(K4614,segment1,2,FALSE)</f>
        <v>1</v>
      </c>
      <c r="M4614" t="s">
        <v>3255</v>
      </c>
      <c r="N4614" t="s">
        <v>729</v>
      </c>
      <c r="O4614">
        <f>VLOOKUP(N4614,city,2,FALSE)</f>
        <v>109</v>
      </c>
      <c r="P4614" t="s">
        <v>28</v>
      </c>
      <c r="Q4614">
        <f>VLOOKUP(P4614,state,2,FALSE)</f>
        <v>3</v>
      </c>
      <c r="R4614">
        <v>32216</v>
      </c>
      <c r="S4614" t="s">
        <v>12</v>
      </c>
      <c r="T4614" s="10">
        <f>VLOOKUP(S4614,region,2,FALSE)</f>
        <v>1</v>
      </c>
      <c r="U4614" t="s">
        <v>4499</v>
      </c>
      <c r="V4614" t="s">
        <v>22</v>
      </c>
      <c r="W4614">
        <f>VLOOKUP(U4614,product,2,FALSE)</f>
        <v>398</v>
      </c>
      <c r="X4614">
        <f>VLOOKUP(V4614,category,2,FALSE)</f>
        <v>2</v>
      </c>
      <c r="Y4614" t="s">
        <v>3229</v>
      </c>
      <c r="Z4614">
        <f>VLOOKUP(Y4614,subcategory,2,FALSE)</f>
        <v>7</v>
      </c>
      <c r="AA4614" t="s">
        <v>1769</v>
      </c>
      <c r="AB4614">
        <v>47.616</v>
      </c>
      <c r="AC4614">
        <v>3</v>
      </c>
      <c r="AD4614">
        <v>0.2</v>
      </c>
      <c r="AE4614" s="4">
        <v>3.571200000000001</v>
      </c>
    </row>
    <row r="4615" spans="1:31" x14ac:dyDescent="0.3">
      <c r="A4615" s="2">
        <v>4614</v>
      </c>
      <c r="B4615" t="s">
        <v>10011</v>
      </c>
      <c r="C4615">
        <f>VLOOKUP(B4615,order,2,FALSE)</f>
        <v>2285</v>
      </c>
      <c r="D4615" s="3">
        <v>42735</v>
      </c>
      <c r="E4615" s="3">
        <v>42741</v>
      </c>
      <c r="F4615" t="s">
        <v>25</v>
      </c>
      <c r="G4615" s="10">
        <f>VLOOKUP(F4615,ship,2,FALSE)</f>
        <v>2</v>
      </c>
      <c r="H4615" t="s">
        <v>3467</v>
      </c>
      <c r="I4615">
        <f>VLOOKUP(H4615,customer,2,FALSE)</f>
        <v>213</v>
      </c>
      <c r="J4615" t="s">
        <v>867</v>
      </c>
      <c r="K4615" t="s">
        <v>9</v>
      </c>
      <c r="L4615">
        <f>VLOOKUP(K4615,segment1,2,FALSE)</f>
        <v>1</v>
      </c>
      <c r="M4615" t="s">
        <v>3255</v>
      </c>
      <c r="N4615" t="s">
        <v>729</v>
      </c>
      <c r="O4615">
        <f>VLOOKUP(N4615,city,2,FALSE)</f>
        <v>109</v>
      </c>
      <c r="P4615" t="s">
        <v>28</v>
      </c>
      <c r="Q4615">
        <f>VLOOKUP(P4615,state,2,FALSE)</f>
        <v>3</v>
      </c>
      <c r="R4615">
        <v>32216</v>
      </c>
      <c r="S4615" t="s">
        <v>12</v>
      </c>
      <c r="T4615" s="10">
        <f>VLOOKUP(S4615,region,2,FALSE)</f>
        <v>1</v>
      </c>
      <c r="U4615" t="s">
        <v>4797</v>
      </c>
      <c r="V4615" t="s">
        <v>22</v>
      </c>
      <c r="W4615">
        <v>2308</v>
      </c>
      <c r="X4615">
        <f>VLOOKUP(V4615,category,2,FALSE)</f>
        <v>2</v>
      </c>
      <c r="Y4615" t="s">
        <v>45</v>
      </c>
      <c r="Z4615">
        <f>VLOOKUP(Y4615,subcategory,2,FALSE)</f>
        <v>11</v>
      </c>
      <c r="AA4615" t="s">
        <v>2437</v>
      </c>
      <c r="AB4615">
        <v>23.480000000000004</v>
      </c>
      <c r="AC4615">
        <v>5</v>
      </c>
      <c r="AD4615">
        <v>0.2</v>
      </c>
      <c r="AE4615" s="4">
        <v>8.218</v>
      </c>
    </row>
    <row r="4616" spans="1:31" x14ac:dyDescent="0.3">
      <c r="A4616" s="2">
        <v>4615</v>
      </c>
      <c r="B4616" t="s">
        <v>8539</v>
      </c>
      <c r="C4616">
        <f>VLOOKUP(B4616,order,2,FALSE)</f>
        <v>2286</v>
      </c>
      <c r="D4616" s="3">
        <v>42618</v>
      </c>
      <c r="E4616" s="3">
        <v>42623</v>
      </c>
      <c r="F4616" t="s">
        <v>25</v>
      </c>
      <c r="G4616" s="10">
        <f>VLOOKUP(F4616,ship,2,FALSE)</f>
        <v>2</v>
      </c>
      <c r="H4616" t="s">
        <v>3944</v>
      </c>
      <c r="I4616">
        <f>VLOOKUP(H4616,customer,2,FALSE)</f>
        <v>690</v>
      </c>
      <c r="J4616" t="s">
        <v>2590</v>
      </c>
      <c r="K4616" t="s">
        <v>52</v>
      </c>
      <c r="L4616">
        <f>VLOOKUP(K4616,segment1,2,FALSE)</f>
        <v>3</v>
      </c>
      <c r="M4616" t="s">
        <v>3255</v>
      </c>
      <c r="N4616" t="s">
        <v>95</v>
      </c>
      <c r="O4616">
        <f>VLOOKUP(N4616,city,2,FALSE)</f>
        <v>13</v>
      </c>
      <c r="P4616" t="s">
        <v>54</v>
      </c>
      <c r="Q4616">
        <f>VLOOKUP(P4616,state,2,FALSE)</f>
        <v>6</v>
      </c>
      <c r="R4616">
        <v>77070</v>
      </c>
      <c r="S4616" t="s">
        <v>55</v>
      </c>
      <c r="T4616" s="10">
        <f>VLOOKUP(S4616,region,2,FALSE)</f>
        <v>3</v>
      </c>
      <c r="U4616" t="s">
        <v>4644</v>
      </c>
      <c r="V4616" t="s">
        <v>22</v>
      </c>
      <c r="W4616">
        <f>VLOOKUP(U4616,product,2,FALSE)</f>
        <v>550</v>
      </c>
      <c r="X4616">
        <f>VLOOKUP(V4616,category,2,FALSE)</f>
        <v>2</v>
      </c>
      <c r="Y4616" t="s">
        <v>38</v>
      </c>
      <c r="Z4616">
        <f>VLOOKUP(Y4616,subcategory,2,FALSE)</f>
        <v>10</v>
      </c>
      <c r="AA4616" t="s">
        <v>1802</v>
      </c>
      <c r="AB4616">
        <v>62.789999999999992</v>
      </c>
      <c r="AC4616">
        <v>3</v>
      </c>
      <c r="AD4616">
        <v>0.8</v>
      </c>
      <c r="AE4616" s="4">
        <v>-166.39350000000002</v>
      </c>
    </row>
    <row r="4617" spans="1:31" x14ac:dyDescent="0.3">
      <c r="A4617" s="2">
        <v>4616</v>
      </c>
      <c r="B4617" t="s">
        <v>8539</v>
      </c>
      <c r="C4617">
        <f>VLOOKUP(B4617,order,2,FALSE)</f>
        <v>2286</v>
      </c>
      <c r="D4617" s="3">
        <v>42618</v>
      </c>
      <c r="E4617" s="3">
        <v>42623</v>
      </c>
      <c r="F4617" t="s">
        <v>25</v>
      </c>
      <c r="G4617" s="10">
        <f>VLOOKUP(F4617,ship,2,FALSE)</f>
        <v>2</v>
      </c>
      <c r="H4617" t="s">
        <v>3944</v>
      </c>
      <c r="I4617">
        <f>VLOOKUP(H4617,customer,2,FALSE)</f>
        <v>690</v>
      </c>
      <c r="J4617" t="s">
        <v>2590</v>
      </c>
      <c r="K4617" t="s">
        <v>52</v>
      </c>
      <c r="L4617">
        <f>VLOOKUP(K4617,segment1,2,FALSE)</f>
        <v>3</v>
      </c>
      <c r="M4617" t="s">
        <v>3255</v>
      </c>
      <c r="N4617" t="s">
        <v>95</v>
      </c>
      <c r="O4617">
        <f>VLOOKUP(N4617,city,2,FALSE)</f>
        <v>13</v>
      </c>
      <c r="P4617" t="s">
        <v>54</v>
      </c>
      <c r="Q4617">
        <f>VLOOKUP(P4617,state,2,FALSE)</f>
        <v>6</v>
      </c>
      <c r="R4617">
        <v>77070</v>
      </c>
      <c r="S4617" t="s">
        <v>55</v>
      </c>
      <c r="T4617" s="10">
        <f>VLOOKUP(S4617,region,2,FALSE)</f>
        <v>3</v>
      </c>
      <c r="U4617" t="s">
        <v>5501</v>
      </c>
      <c r="V4617" t="s">
        <v>22</v>
      </c>
      <c r="W4617">
        <v>2309</v>
      </c>
      <c r="X4617">
        <f>VLOOKUP(V4617,category,2,FALSE)</f>
        <v>2</v>
      </c>
      <c r="Y4617" t="s">
        <v>3234</v>
      </c>
      <c r="Z4617">
        <f>VLOOKUP(Y4617,subcategory,2,FALSE)</f>
        <v>14</v>
      </c>
      <c r="AA4617" t="s">
        <v>284</v>
      </c>
      <c r="AB4617">
        <v>28.44</v>
      </c>
      <c r="AC4617">
        <v>9</v>
      </c>
      <c r="AD4617">
        <v>0.2</v>
      </c>
      <c r="AE4617" s="4">
        <v>4.2659999999999973</v>
      </c>
    </row>
    <row r="4618" spans="1:31" x14ac:dyDescent="0.3">
      <c r="A4618" s="2">
        <v>4617</v>
      </c>
      <c r="B4618" t="s">
        <v>7363</v>
      </c>
      <c r="C4618">
        <f>VLOOKUP(B4618,order,2,FALSE)</f>
        <v>2287</v>
      </c>
      <c r="D4618" s="3">
        <v>42251</v>
      </c>
      <c r="E4618" s="3">
        <v>42254</v>
      </c>
      <c r="F4618" t="s">
        <v>7</v>
      </c>
      <c r="G4618" s="10">
        <f>VLOOKUP(F4618,ship,2,FALSE)</f>
        <v>1</v>
      </c>
      <c r="H4618" t="s">
        <v>3358</v>
      </c>
      <c r="I4618">
        <f>VLOOKUP(H4618,customer,2,FALSE)</f>
        <v>104</v>
      </c>
      <c r="J4618" t="s">
        <v>432</v>
      </c>
      <c r="K4618" t="s">
        <v>18</v>
      </c>
      <c r="L4618">
        <f>VLOOKUP(K4618,segment1,2,FALSE)</f>
        <v>2</v>
      </c>
      <c r="M4618" t="s">
        <v>3255</v>
      </c>
      <c r="N4618" t="s">
        <v>95</v>
      </c>
      <c r="O4618">
        <f>VLOOKUP(N4618,city,2,FALSE)</f>
        <v>13</v>
      </c>
      <c r="P4618" t="s">
        <v>54</v>
      </c>
      <c r="Q4618">
        <f>VLOOKUP(P4618,state,2,FALSE)</f>
        <v>6</v>
      </c>
      <c r="R4618">
        <v>77095</v>
      </c>
      <c r="S4618" t="s">
        <v>55</v>
      </c>
      <c r="T4618" s="10">
        <f>VLOOKUP(S4618,region,2,FALSE)</f>
        <v>3</v>
      </c>
      <c r="U4618" t="s">
        <v>4309</v>
      </c>
      <c r="V4618" t="s">
        <v>35</v>
      </c>
      <c r="W4618">
        <f>VLOOKUP(U4618,product,2,FALSE)</f>
        <v>202</v>
      </c>
      <c r="X4618">
        <f>VLOOKUP(V4618,category,2,FALSE)</f>
        <v>3</v>
      </c>
      <c r="Y4618" t="s">
        <v>3232</v>
      </c>
      <c r="Z4618">
        <f>VLOOKUP(Y4618,subcategory,2,FALSE)</f>
        <v>12</v>
      </c>
      <c r="AA4618" t="s">
        <v>2738</v>
      </c>
      <c r="AB4618">
        <v>134.376</v>
      </c>
      <c r="AC4618">
        <v>3</v>
      </c>
      <c r="AD4618">
        <v>0.2</v>
      </c>
      <c r="AE4618" s="4">
        <v>6.7188000000000088</v>
      </c>
    </row>
    <row r="4619" spans="1:31" x14ac:dyDescent="0.3">
      <c r="A4619" s="2">
        <v>4618</v>
      </c>
      <c r="B4619" t="s">
        <v>7364</v>
      </c>
      <c r="C4619">
        <f>VLOOKUP(B4619,order,2,FALSE)</f>
        <v>2288</v>
      </c>
      <c r="D4619" s="3">
        <v>42268</v>
      </c>
      <c r="E4619" s="3">
        <v>42273</v>
      </c>
      <c r="F4619" t="s">
        <v>25</v>
      </c>
      <c r="G4619" s="10">
        <f>VLOOKUP(F4619,ship,2,FALSE)</f>
        <v>2</v>
      </c>
      <c r="H4619" t="s">
        <v>3529</v>
      </c>
      <c r="I4619">
        <f>VLOOKUP(H4619,customer,2,FALSE)</f>
        <v>275</v>
      </c>
      <c r="J4619" t="s">
        <v>1071</v>
      </c>
      <c r="K4619" t="s">
        <v>52</v>
      </c>
      <c r="L4619">
        <f>VLOOKUP(K4619,segment1,2,FALSE)</f>
        <v>3</v>
      </c>
      <c r="M4619" t="s">
        <v>3255</v>
      </c>
      <c r="N4619" t="s">
        <v>1795</v>
      </c>
      <c r="O4619">
        <f>VLOOKUP(N4619,city,2,FALSE)</f>
        <v>232</v>
      </c>
      <c r="P4619" t="s">
        <v>601</v>
      </c>
      <c r="Q4619">
        <f>VLOOKUP(P4619,state,2,FALSE)</f>
        <v>32</v>
      </c>
      <c r="R4619">
        <v>2149</v>
      </c>
      <c r="S4619" t="s">
        <v>79</v>
      </c>
      <c r="T4619" s="10">
        <f>VLOOKUP(S4619,region,2,FALSE)</f>
        <v>4</v>
      </c>
      <c r="U4619" t="s">
        <v>5603</v>
      </c>
      <c r="V4619" t="s">
        <v>35</v>
      </c>
      <c r="W4619">
        <v>2310</v>
      </c>
      <c r="X4619">
        <f>VLOOKUP(V4619,category,2,FALSE)</f>
        <v>3</v>
      </c>
      <c r="Y4619" t="s">
        <v>3230</v>
      </c>
      <c r="Z4619">
        <f>VLOOKUP(Y4619,subcategory,2,FALSE)</f>
        <v>8</v>
      </c>
      <c r="AA4619" t="s">
        <v>781</v>
      </c>
      <c r="AB4619">
        <v>589.9</v>
      </c>
      <c r="AC4619">
        <v>2</v>
      </c>
      <c r="AD4619">
        <v>0</v>
      </c>
      <c r="AE4619" s="4">
        <v>147.47500000000002</v>
      </c>
    </row>
    <row r="4620" spans="1:31" x14ac:dyDescent="0.3">
      <c r="A4620" s="2">
        <v>4619</v>
      </c>
      <c r="B4620" t="s">
        <v>7364</v>
      </c>
      <c r="C4620">
        <f>VLOOKUP(B4620,order,2,FALSE)</f>
        <v>2288</v>
      </c>
      <c r="D4620" s="3">
        <v>42268</v>
      </c>
      <c r="E4620" s="3">
        <v>42273</v>
      </c>
      <c r="F4620" t="s">
        <v>25</v>
      </c>
      <c r="G4620" s="10">
        <f>VLOOKUP(F4620,ship,2,FALSE)</f>
        <v>2</v>
      </c>
      <c r="H4620" t="s">
        <v>3529</v>
      </c>
      <c r="I4620">
        <f>VLOOKUP(H4620,customer,2,FALSE)</f>
        <v>275</v>
      </c>
      <c r="J4620" t="s">
        <v>1071</v>
      </c>
      <c r="K4620" t="s">
        <v>52</v>
      </c>
      <c r="L4620">
        <f>VLOOKUP(K4620,segment1,2,FALSE)</f>
        <v>3</v>
      </c>
      <c r="M4620" t="s">
        <v>3255</v>
      </c>
      <c r="N4620" t="s">
        <v>1795</v>
      </c>
      <c r="O4620">
        <f>VLOOKUP(N4620,city,2,FALSE)</f>
        <v>232</v>
      </c>
      <c r="P4620" t="s">
        <v>601</v>
      </c>
      <c r="Q4620">
        <f>VLOOKUP(P4620,state,2,FALSE)</f>
        <v>32</v>
      </c>
      <c r="R4620">
        <v>2149</v>
      </c>
      <c r="S4620" t="s">
        <v>79</v>
      </c>
      <c r="T4620" s="10">
        <f>VLOOKUP(S4620,region,2,FALSE)</f>
        <v>4</v>
      </c>
      <c r="U4620" t="s">
        <v>4428</v>
      </c>
      <c r="V4620" t="s">
        <v>13</v>
      </c>
      <c r="W4620">
        <f>VLOOKUP(U4620,product,2,FALSE)</f>
        <v>324</v>
      </c>
      <c r="X4620">
        <f>VLOOKUP(V4620,category,2,FALSE)</f>
        <v>1</v>
      </c>
      <c r="Y4620" t="s">
        <v>3226</v>
      </c>
      <c r="Z4620">
        <f>VLOOKUP(Y4620,subcategory,2,FALSE)</f>
        <v>2</v>
      </c>
      <c r="AA4620" t="s">
        <v>1739</v>
      </c>
      <c r="AB4620">
        <v>542.93999999999994</v>
      </c>
      <c r="AC4620">
        <v>3</v>
      </c>
      <c r="AD4620">
        <v>0</v>
      </c>
      <c r="AE4620" s="4">
        <v>141.1644</v>
      </c>
    </row>
    <row r="4621" spans="1:31" x14ac:dyDescent="0.3">
      <c r="A4621" s="2">
        <v>4620</v>
      </c>
      <c r="B4621" t="s">
        <v>10012</v>
      </c>
      <c r="C4621">
        <f>VLOOKUP(B4621,order,2,FALSE)</f>
        <v>2289</v>
      </c>
      <c r="D4621" s="3">
        <v>43093</v>
      </c>
      <c r="E4621" s="3">
        <v>43094</v>
      </c>
      <c r="F4621" t="s">
        <v>97</v>
      </c>
      <c r="G4621" s="10">
        <f>VLOOKUP(F4621,ship,2,FALSE)</f>
        <v>3</v>
      </c>
      <c r="H4621" t="s">
        <v>3339</v>
      </c>
      <c r="I4621">
        <f>VLOOKUP(H4621,customer,2,FALSE)</f>
        <v>85</v>
      </c>
      <c r="J4621" t="s">
        <v>359</v>
      </c>
      <c r="K4621" t="s">
        <v>52</v>
      </c>
      <c r="L4621">
        <f>VLOOKUP(K4621,segment1,2,FALSE)</f>
        <v>3</v>
      </c>
      <c r="M4621" t="s">
        <v>3255</v>
      </c>
      <c r="N4621" t="s">
        <v>19</v>
      </c>
      <c r="O4621">
        <f>VLOOKUP(N4621,city,2,FALSE)</f>
        <v>2</v>
      </c>
      <c r="P4621" t="s">
        <v>20</v>
      </c>
      <c r="Q4621">
        <f>VLOOKUP(P4621,state,2,FALSE)</f>
        <v>2</v>
      </c>
      <c r="R4621">
        <v>90049</v>
      </c>
      <c r="S4621" t="s">
        <v>21</v>
      </c>
      <c r="T4621" s="10">
        <f>VLOOKUP(S4621,region,2,FALSE)</f>
        <v>2</v>
      </c>
      <c r="U4621" t="s">
        <v>4412</v>
      </c>
      <c r="V4621" t="s">
        <v>35</v>
      </c>
      <c r="W4621">
        <v>2311</v>
      </c>
      <c r="X4621">
        <f>VLOOKUP(V4621,category,2,FALSE)</f>
        <v>3</v>
      </c>
      <c r="Y4621" t="s">
        <v>3236</v>
      </c>
      <c r="Z4621">
        <f>VLOOKUP(Y4621,subcategory,2,FALSE)</f>
        <v>17</v>
      </c>
      <c r="AA4621" t="s">
        <v>2662</v>
      </c>
      <c r="AB4621">
        <v>2879.9520000000002</v>
      </c>
      <c r="AC4621">
        <v>6</v>
      </c>
      <c r="AD4621">
        <v>0.2</v>
      </c>
      <c r="AE4621" s="4">
        <v>1007.9831999999999</v>
      </c>
    </row>
    <row r="4622" spans="1:31" x14ac:dyDescent="0.3">
      <c r="A4622" s="2">
        <v>4621</v>
      </c>
      <c r="B4622" t="s">
        <v>10012</v>
      </c>
      <c r="C4622">
        <f>VLOOKUP(B4622,order,2,FALSE)</f>
        <v>2289</v>
      </c>
      <c r="D4622" s="3">
        <v>43093</v>
      </c>
      <c r="E4622" s="3">
        <v>43094</v>
      </c>
      <c r="F4622" t="s">
        <v>97</v>
      </c>
      <c r="G4622" s="10">
        <f>VLOOKUP(F4622,ship,2,FALSE)</f>
        <v>3</v>
      </c>
      <c r="H4622" t="s">
        <v>3339</v>
      </c>
      <c r="I4622">
        <f>VLOOKUP(H4622,customer,2,FALSE)</f>
        <v>85</v>
      </c>
      <c r="J4622" t="s">
        <v>359</v>
      </c>
      <c r="K4622" t="s">
        <v>52</v>
      </c>
      <c r="L4622">
        <f>VLOOKUP(K4622,segment1,2,FALSE)</f>
        <v>3</v>
      </c>
      <c r="M4622" t="s">
        <v>3255</v>
      </c>
      <c r="N4622" t="s">
        <v>19</v>
      </c>
      <c r="O4622">
        <f>VLOOKUP(N4622,city,2,FALSE)</f>
        <v>2</v>
      </c>
      <c r="P4622" t="s">
        <v>20</v>
      </c>
      <c r="Q4622">
        <f>VLOOKUP(P4622,state,2,FALSE)</f>
        <v>2</v>
      </c>
      <c r="R4622">
        <v>90049</v>
      </c>
      <c r="S4622" t="s">
        <v>21</v>
      </c>
      <c r="T4622" s="10">
        <f>VLOOKUP(S4622,region,2,FALSE)</f>
        <v>2</v>
      </c>
      <c r="U4622" t="s">
        <v>4099</v>
      </c>
      <c r="V4622" t="s">
        <v>22</v>
      </c>
      <c r="W4622">
        <f>VLOOKUP(U4622,product,2,FALSE)</f>
        <v>444</v>
      </c>
      <c r="X4622">
        <f>VLOOKUP(V4622,category,2,FALSE)</f>
        <v>2</v>
      </c>
      <c r="Y4622" t="s">
        <v>3231</v>
      </c>
      <c r="Z4622">
        <f>VLOOKUP(Y4622,subcategory,2,FALSE)</f>
        <v>9</v>
      </c>
      <c r="AA4622" t="s">
        <v>1998</v>
      </c>
      <c r="AB4622">
        <v>90.480000000000018</v>
      </c>
      <c r="AC4622">
        <v>3</v>
      </c>
      <c r="AD4622">
        <v>0.2</v>
      </c>
      <c r="AE4622" s="4">
        <v>33.93</v>
      </c>
    </row>
    <row r="4623" spans="1:31" x14ac:dyDescent="0.3">
      <c r="A4623" s="2">
        <v>4622</v>
      </c>
      <c r="B4623" t="s">
        <v>7365</v>
      </c>
      <c r="C4623">
        <f>VLOOKUP(B4623,order,2,FALSE)</f>
        <v>2290</v>
      </c>
      <c r="D4623" s="3">
        <v>42282</v>
      </c>
      <c r="E4623" s="3">
        <v>42285</v>
      </c>
      <c r="F4623" t="s">
        <v>7</v>
      </c>
      <c r="G4623" s="10">
        <f>VLOOKUP(F4623,ship,2,FALSE)</f>
        <v>1</v>
      </c>
      <c r="H4623" t="s">
        <v>3500</v>
      </c>
      <c r="I4623">
        <f>VLOOKUP(H4623,customer,2,FALSE)</f>
        <v>246</v>
      </c>
      <c r="J4623" t="s">
        <v>969</v>
      </c>
      <c r="K4623" t="s">
        <v>18</v>
      </c>
      <c r="L4623">
        <f>VLOOKUP(K4623,segment1,2,FALSE)</f>
        <v>2</v>
      </c>
      <c r="M4623" t="s">
        <v>3255</v>
      </c>
      <c r="N4623" t="s">
        <v>260</v>
      </c>
      <c r="O4623">
        <f>VLOOKUP(N4623,city,2,FALSE)</f>
        <v>41</v>
      </c>
      <c r="P4623" t="s">
        <v>127</v>
      </c>
      <c r="Q4623">
        <f>VLOOKUP(P4623,state,2,FALSE)</f>
        <v>14</v>
      </c>
      <c r="R4623">
        <v>19805</v>
      </c>
      <c r="S4623" t="s">
        <v>79</v>
      </c>
      <c r="T4623" s="10">
        <f>VLOOKUP(S4623,region,2,FALSE)</f>
        <v>4</v>
      </c>
      <c r="U4623" t="s">
        <v>4285</v>
      </c>
      <c r="V4623" t="s">
        <v>22</v>
      </c>
      <c r="W4623">
        <v>2312</v>
      </c>
      <c r="X4623">
        <f>VLOOKUP(V4623,category,2,FALSE)</f>
        <v>2</v>
      </c>
      <c r="Y4623" t="s">
        <v>3227</v>
      </c>
      <c r="Z4623">
        <f>VLOOKUP(Y4623,subcategory,2,FALSE)</f>
        <v>5</v>
      </c>
      <c r="AA4623" t="s">
        <v>1774</v>
      </c>
      <c r="AB4623">
        <v>77.55</v>
      </c>
      <c r="AC4623">
        <v>5</v>
      </c>
      <c r="AD4623">
        <v>0</v>
      </c>
      <c r="AE4623" s="4">
        <v>21.714000000000002</v>
      </c>
    </row>
    <row r="4624" spans="1:31" x14ac:dyDescent="0.3">
      <c r="A4624" s="2">
        <v>4623</v>
      </c>
      <c r="B4624" t="s">
        <v>10013</v>
      </c>
      <c r="C4624">
        <f>VLOOKUP(B4624,order,2,FALSE)</f>
        <v>2291</v>
      </c>
      <c r="D4624" s="3">
        <v>42987</v>
      </c>
      <c r="E4624" s="3">
        <v>42992</v>
      </c>
      <c r="F4624" t="s">
        <v>25</v>
      </c>
      <c r="G4624" s="10">
        <f>VLOOKUP(F4624,ship,2,FALSE)</f>
        <v>2</v>
      </c>
      <c r="H4624" t="s">
        <v>3257</v>
      </c>
      <c r="I4624">
        <f>VLOOKUP(H4624,customer,2,FALSE)</f>
        <v>3</v>
      </c>
      <c r="J4624" t="s">
        <v>26</v>
      </c>
      <c r="K4624" t="s">
        <v>9</v>
      </c>
      <c r="L4624">
        <f>VLOOKUP(K4624,segment1,2,FALSE)</f>
        <v>1</v>
      </c>
      <c r="M4624" t="s">
        <v>3255</v>
      </c>
      <c r="N4624" t="s">
        <v>194</v>
      </c>
      <c r="O4624">
        <f>VLOOKUP(N4624,city,2,FALSE)</f>
        <v>30</v>
      </c>
      <c r="P4624" t="s">
        <v>173</v>
      </c>
      <c r="Q4624">
        <f>VLOOKUP(P4624,state,2,FALSE)</f>
        <v>19</v>
      </c>
      <c r="R4624">
        <v>38401</v>
      </c>
      <c r="S4624" t="s">
        <v>12</v>
      </c>
      <c r="T4624" s="10">
        <f>VLOOKUP(S4624,region,2,FALSE)</f>
        <v>1</v>
      </c>
      <c r="U4624" t="s">
        <v>4432</v>
      </c>
      <c r="V4624" t="s">
        <v>22</v>
      </c>
      <c r="W4624">
        <f>VLOOKUP(U4624,product,2,FALSE)</f>
        <v>328</v>
      </c>
      <c r="X4624">
        <f>VLOOKUP(V4624,category,2,FALSE)</f>
        <v>2</v>
      </c>
      <c r="Y4624" t="s">
        <v>3233</v>
      </c>
      <c r="Z4624">
        <f>VLOOKUP(Y4624,subcategory,2,FALSE)</f>
        <v>15</v>
      </c>
      <c r="AA4624" t="s">
        <v>5923</v>
      </c>
      <c r="AB4624">
        <v>8.8320000000000007</v>
      </c>
      <c r="AC4624">
        <v>3</v>
      </c>
      <c r="AD4624">
        <v>0.2</v>
      </c>
      <c r="AE4624" s="4">
        <v>-1.9872000000000005</v>
      </c>
    </row>
    <row r="4625" spans="1:31" x14ac:dyDescent="0.3">
      <c r="A4625" s="2">
        <v>4624</v>
      </c>
      <c r="B4625" t="s">
        <v>10013</v>
      </c>
      <c r="C4625">
        <f>VLOOKUP(B4625,order,2,FALSE)</f>
        <v>2291</v>
      </c>
      <c r="D4625" s="3">
        <v>42987</v>
      </c>
      <c r="E4625" s="3">
        <v>42992</v>
      </c>
      <c r="F4625" t="s">
        <v>25</v>
      </c>
      <c r="G4625" s="10">
        <f>VLOOKUP(F4625,ship,2,FALSE)</f>
        <v>2</v>
      </c>
      <c r="H4625" t="s">
        <v>3257</v>
      </c>
      <c r="I4625">
        <f>VLOOKUP(H4625,customer,2,FALSE)</f>
        <v>3</v>
      </c>
      <c r="J4625" t="s">
        <v>26</v>
      </c>
      <c r="K4625" t="s">
        <v>9</v>
      </c>
      <c r="L4625">
        <f>VLOOKUP(K4625,segment1,2,FALSE)</f>
        <v>1</v>
      </c>
      <c r="M4625" t="s">
        <v>3255</v>
      </c>
      <c r="N4625" t="s">
        <v>194</v>
      </c>
      <c r="O4625">
        <f>VLOOKUP(N4625,city,2,FALSE)</f>
        <v>30</v>
      </c>
      <c r="P4625" t="s">
        <v>173</v>
      </c>
      <c r="Q4625">
        <f>VLOOKUP(P4625,state,2,FALSE)</f>
        <v>19</v>
      </c>
      <c r="R4625">
        <v>38401</v>
      </c>
      <c r="S4625" t="s">
        <v>12</v>
      </c>
      <c r="T4625" s="10">
        <f>VLOOKUP(S4625,region,2,FALSE)</f>
        <v>1</v>
      </c>
      <c r="U4625" t="s">
        <v>4547</v>
      </c>
      <c r="V4625" t="s">
        <v>22</v>
      </c>
      <c r="W4625">
        <v>2313</v>
      </c>
      <c r="X4625">
        <f>VLOOKUP(V4625,category,2,FALSE)</f>
        <v>2</v>
      </c>
      <c r="Y4625" t="s">
        <v>45</v>
      </c>
      <c r="Z4625">
        <f>VLOOKUP(Y4625,subcategory,2,FALSE)</f>
        <v>11</v>
      </c>
      <c r="AA4625" t="s">
        <v>1354</v>
      </c>
      <c r="AB4625">
        <v>177.536</v>
      </c>
      <c r="AC4625">
        <v>4</v>
      </c>
      <c r="AD4625">
        <v>0.2</v>
      </c>
      <c r="AE4625" s="4">
        <v>62.137599999999992</v>
      </c>
    </row>
    <row r="4626" spans="1:31" x14ac:dyDescent="0.3">
      <c r="A4626" s="2">
        <v>4625</v>
      </c>
      <c r="B4626" t="s">
        <v>10013</v>
      </c>
      <c r="C4626">
        <f>VLOOKUP(B4626,order,2,FALSE)</f>
        <v>2291</v>
      </c>
      <c r="D4626" s="3">
        <v>42987</v>
      </c>
      <c r="E4626" s="3">
        <v>42992</v>
      </c>
      <c r="F4626" t="s">
        <v>25</v>
      </c>
      <c r="G4626" s="10">
        <f>VLOOKUP(F4626,ship,2,FALSE)</f>
        <v>2</v>
      </c>
      <c r="H4626" t="s">
        <v>3257</v>
      </c>
      <c r="I4626">
        <f>VLOOKUP(H4626,customer,2,FALSE)</f>
        <v>3</v>
      </c>
      <c r="J4626" t="s">
        <v>26</v>
      </c>
      <c r="K4626" t="s">
        <v>9</v>
      </c>
      <c r="L4626">
        <f>VLOOKUP(K4626,segment1,2,FALSE)</f>
        <v>1</v>
      </c>
      <c r="M4626" t="s">
        <v>3255</v>
      </c>
      <c r="N4626" t="s">
        <v>194</v>
      </c>
      <c r="O4626">
        <f>VLOOKUP(N4626,city,2,FALSE)</f>
        <v>30</v>
      </c>
      <c r="P4626" t="s">
        <v>173</v>
      </c>
      <c r="Q4626">
        <f>VLOOKUP(P4626,state,2,FALSE)</f>
        <v>19</v>
      </c>
      <c r="R4626">
        <v>38401</v>
      </c>
      <c r="S4626" t="s">
        <v>12</v>
      </c>
      <c r="T4626" s="10">
        <f>VLOOKUP(S4626,region,2,FALSE)</f>
        <v>1</v>
      </c>
      <c r="U4626" t="s">
        <v>4853</v>
      </c>
      <c r="V4626" t="s">
        <v>22</v>
      </c>
      <c r="W4626">
        <f>VLOOKUP(U4626,product,2,FALSE)</f>
        <v>766</v>
      </c>
      <c r="X4626">
        <f>VLOOKUP(V4626,category,2,FALSE)</f>
        <v>2</v>
      </c>
      <c r="Y4626" t="s">
        <v>3227</v>
      </c>
      <c r="Z4626">
        <f>VLOOKUP(Y4626,subcategory,2,FALSE)</f>
        <v>5</v>
      </c>
      <c r="AA4626" t="s">
        <v>1196</v>
      </c>
      <c r="AB4626">
        <v>258.48</v>
      </c>
      <c r="AC4626">
        <v>2</v>
      </c>
      <c r="AD4626">
        <v>0.2</v>
      </c>
      <c r="AE4626" s="4">
        <v>-3.2309999999999945</v>
      </c>
    </row>
    <row r="4627" spans="1:31" x14ac:dyDescent="0.3">
      <c r="A4627" s="2">
        <v>4626</v>
      </c>
      <c r="B4627" t="s">
        <v>10013</v>
      </c>
      <c r="C4627">
        <f>VLOOKUP(B4627,order,2,FALSE)</f>
        <v>2291</v>
      </c>
      <c r="D4627" s="3">
        <v>42987</v>
      </c>
      <c r="E4627" s="3">
        <v>42992</v>
      </c>
      <c r="F4627" t="s">
        <v>25</v>
      </c>
      <c r="G4627" s="10">
        <f>VLOOKUP(F4627,ship,2,FALSE)</f>
        <v>2</v>
      </c>
      <c r="H4627" t="s">
        <v>3257</v>
      </c>
      <c r="I4627">
        <f>VLOOKUP(H4627,customer,2,FALSE)</f>
        <v>3</v>
      </c>
      <c r="J4627" t="s">
        <v>26</v>
      </c>
      <c r="K4627" t="s">
        <v>9</v>
      </c>
      <c r="L4627">
        <f>VLOOKUP(K4627,segment1,2,FALSE)</f>
        <v>1</v>
      </c>
      <c r="M4627" t="s">
        <v>3255</v>
      </c>
      <c r="N4627" t="s">
        <v>194</v>
      </c>
      <c r="O4627">
        <f>VLOOKUP(N4627,city,2,FALSE)</f>
        <v>30</v>
      </c>
      <c r="P4627" t="s">
        <v>173</v>
      </c>
      <c r="Q4627">
        <f>VLOOKUP(P4627,state,2,FALSE)</f>
        <v>19</v>
      </c>
      <c r="R4627">
        <v>38401</v>
      </c>
      <c r="S4627" t="s">
        <v>12</v>
      </c>
      <c r="T4627" s="10">
        <f>VLOOKUP(S4627,region,2,FALSE)</f>
        <v>1</v>
      </c>
      <c r="U4627" t="s">
        <v>4430</v>
      </c>
      <c r="V4627" t="s">
        <v>13</v>
      </c>
      <c r="W4627">
        <v>2314</v>
      </c>
      <c r="X4627">
        <f>VLOOKUP(V4627,category,2,FALSE)</f>
        <v>1</v>
      </c>
      <c r="Y4627" t="s">
        <v>3228</v>
      </c>
      <c r="Z4627">
        <f>VLOOKUP(Y4627,subcategory,2,FALSE)</f>
        <v>6</v>
      </c>
      <c r="AA4627" t="s">
        <v>2667</v>
      </c>
      <c r="AB4627">
        <v>14.135999999999999</v>
      </c>
      <c r="AC4627">
        <v>3</v>
      </c>
      <c r="AD4627">
        <v>0.2</v>
      </c>
      <c r="AE4627" s="4">
        <v>4.240800000000001</v>
      </c>
    </row>
    <row r="4628" spans="1:31" x14ac:dyDescent="0.3">
      <c r="A4628" s="2">
        <v>4627</v>
      </c>
      <c r="B4628" t="s">
        <v>8540</v>
      </c>
      <c r="C4628">
        <f>VLOOKUP(B4628,order,2,FALSE)</f>
        <v>2292</v>
      </c>
      <c r="D4628" s="3">
        <v>42687</v>
      </c>
      <c r="E4628" s="3">
        <v>42692</v>
      </c>
      <c r="F4628" t="s">
        <v>25</v>
      </c>
      <c r="G4628" s="10">
        <f>VLOOKUP(F4628,ship,2,FALSE)</f>
        <v>2</v>
      </c>
      <c r="H4628" t="s">
        <v>3571</v>
      </c>
      <c r="I4628">
        <f>VLOOKUP(H4628,customer,2,FALSE)</f>
        <v>317</v>
      </c>
      <c r="J4628" t="s">
        <v>1217</v>
      </c>
      <c r="K4628" t="s">
        <v>18</v>
      </c>
      <c r="L4628">
        <f>VLOOKUP(K4628,segment1,2,FALSE)</f>
        <v>2</v>
      </c>
      <c r="M4628" t="s">
        <v>3255</v>
      </c>
      <c r="N4628" t="s">
        <v>138</v>
      </c>
      <c r="O4628">
        <f>VLOOKUP(N4628,city,2,FALSE)</f>
        <v>21</v>
      </c>
      <c r="P4628" t="s">
        <v>139</v>
      </c>
      <c r="Q4628">
        <f>VLOOKUP(P4628,state,2,FALSE)</f>
        <v>16</v>
      </c>
      <c r="R4628">
        <v>10011</v>
      </c>
      <c r="S4628" t="s">
        <v>79</v>
      </c>
      <c r="T4628" s="10">
        <f>VLOOKUP(S4628,region,2,FALSE)</f>
        <v>4</v>
      </c>
      <c r="U4628" t="s">
        <v>4278</v>
      </c>
      <c r="V4628" t="s">
        <v>22</v>
      </c>
      <c r="W4628">
        <f>VLOOKUP(U4628,product,2,FALSE)</f>
        <v>171</v>
      </c>
      <c r="X4628">
        <f>VLOOKUP(V4628,category,2,FALSE)</f>
        <v>2</v>
      </c>
      <c r="Y4628" t="s">
        <v>3227</v>
      </c>
      <c r="Z4628">
        <f>VLOOKUP(Y4628,subcategory,2,FALSE)</f>
        <v>5</v>
      </c>
      <c r="AA4628" t="s">
        <v>2997</v>
      </c>
      <c r="AB4628">
        <v>77.55</v>
      </c>
      <c r="AC4628">
        <v>5</v>
      </c>
      <c r="AD4628">
        <v>0</v>
      </c>
      <c r="AE4628" s="4">
        <v>20.163000000000004</v>
      </c>
    </row>
    <row r="4629" spans="1:31" x14ac:dyDescent="0.3">
      <c r="A4629" s="2">
        <v>4628</v>
      </c>
      <c r="B4629" t="s">
        <v>8540</v>
      </c>
      <c r="C4629">
        <f>VLOOKUP(B4629,order,2,FALSE)</f>
        <v>2292</v>
      </c>
      <c r="D4629" s="3">
        <v>42687</v>
      </c>
      <c r="E4629" s="3">
        <v>42692</v>
      </c>
      <c r="F4629" t="s">
        <v>25</v>
      </c>
      <c r="G4629" s="10">
        <f>VLOOKUP(F4629,ship,2,FALSE)</f>
        <v>2</v>
      </c>
      <c r="H4629" t="s">
        <v>3571</v>
      </c>
      <c r="I4629">
        <f>VLOOKUP(H4629,customer,2,FALSE)</f>
        <v>317</v>
      </c>
      <c r="J4629" t="s">
        <v>1217</v>
      </c>
      <c r="K4629" t="s">
        <v>18</v>
      </c>
      <c r="L4629">
        <f>VLOOKUP(K4629,segment1,2,FALSE)</f>
        <v>2</v>
      </c>
      <c r="M4629" t="s">
        <v>3255</v>
      </c>
      <c r="N4629" t="s">
        <v>138</v>
      </c>
      <c r="O4629">
        <f>VLOOKUP(N4629,city,2,FALSE)</f>
        <v>21</v>
      </c>
      <c r="P4629" t="s">
        <v>139</v>
      </c>
      <c r="Q4629">
        <f>VLOOKUP(P4629,state,2,FALSE)</f>
        <v>16</v>
      </c>
      <c r="R4629">
        <v>10011</v>
      </c>
      <c r="S4629" t="s">
        <v>79</v>
      </c>
      <c r="T4629" s="10">
        <f>VLOOKUP(S4629,region,2,FALSE)</f>
        <v>4</v>
      </c>
      <c r="U4629" t="s">
        <v>4361</v>
      </c>
      <c r="V4629" t="s">
        <v>22</v>
      </c>
      <c r="W4629">
        <v>2315</v>
      </c>
      <c r="X4629">
        <f>VLOOKUP(V4629,category,2,FALSE)</f>
        <v>2</v>
      </c>
      <c r="Y4629" t="s">
        <v>3227</v>
      </c>
      <c r="Z4629">
        <f>VLOOKUP(Y4629,subcategory,2,FALSE)</f>
        <v>5</v>
      </c>
      <c r="AA4629" t="s">
        <v>1575</v>
      </c>
      <c r="AB4629">
        <v>24.88</v>
      </c>
      <c r="AC4629">
        <v>2</v>
      </c>
      <c r="AD4629">
        <v>0</v>
      </c>
      <c r="AE4629" s="4">
        <v>6.9664000000000001</v>
      </c>
    </row>
    <row r="4630" spans="1:31" x14ac:dyDescent="0.3">
      <c r="A4630" s="2">
        <v>4629</v>
      </c>
      <c r="B4630" t="s">
        <v>8540</v>
      </c>
      <c r="C4630">
        <f>VLOOKUP(B4630,order,2,FALSE)</f>
        <v>2292</v>
      </c>
      <c r="D4630" s="3">
        <v>42687</v>
      </c>
      <c r="E4630" s="3">
        <v>42692</v>
      </c>
      <c r="F4630" t="s">
        <v>25</v>
      </c>
      <c r="G4630" s="10">
        <f>VLOOKUP(F4630,ship,2,FALSE)</f>
        <v>2</v>
      </c>
      <c r="H4630" t="s">
        <v>3571</v>
      </c>
      <c r="I4630">
        <f>VLOOKUP(H4630,customer,2,FALSE)</f>
        <v>317</v>
      </c>
      <c r="J4630" t="s">
        <v>1217</v>
      </c>
      <c r="K4630" t="s">
        <v>18</v>
      </c>
      <c r="L4630">
        <f>VLOOKUP(K4630,segment1,2,FALSE)</f>
        <v>2</v>
      </c>
      <c r="M4630" t="s">
        <v>3255</v>
      </c>
      <c r="N4630" t="s">
        <v>138</v>
      </c>
      <c r="O4630">
        <f>VLOOKUP(N4630,city,2,FALSE)</f>
        <v>21</v>
      </c>
      <c r="P4630" t="s">
        <v>139</v>
      </c>
      <c r="Q4630">
        <f>VLOOKUP(P4630,state,2,FALSE)</f>
        <v>16</v>
      </c>
      <c r="R4630">
        <v>10011</v>
      </c>
      <c r="S4630" t="s">
        <v>79</v>
      </c>
      <c r="T4630" s="10">
        <f>VLOOKUP(S4630,region,2,FALSE)</f>
        <v>4</v>
      </c>
      <c r="U4630" t="s">
        <v>5541</v>
      </c>
      <c r="V4630" t="s">
        <v>22</v>
      </c>
      <c r="W4630">
        <f>VLOOKUP(U4630,product,2,FALSE)</f>
        <v>1474</v>
      </c>
      <c r="X4630">
        <f>VLOOKUP(V4630,category,2,FALSE)</f>
        <v>2</v>
      </c>
      <c r="Y4630" t="s">
        <v>3229</v>
      </c>
      <c r="Z4630">
        <f>VLOOKUP(Y4630,subcategory,2,FALSE)</f>
        <v>7</v>
      </c>
      <c r="AA4630" t="s">
        <v>245</v>
      </c>
      <c r="AB4630">
        <v>140.75</v>
      </c>
      <c r="AC4630">
        <v>5</v>
      </c>
      <c r="AD4630">
        <v>0</v>
      </c>
      <c r="AE4630" s="4">
        <v>39.410000000000011</v>
      </c>
    </row>
    <row r="4631" spans="1:31" x14ac:dyDescent="0.3">
      <c r="A4631" s="2">
        <v>4630</v>
      </c>
      <c r="B4631" t="s">
        <v>8540</v>
      </c>
      <c r="C4631">
        <f>VLOOKUP(B4631,order,2,FALSE)</f>
        <v>2292</v>
      </c>
      <c r="D4631" s="3">
        <v>42687</v>
      </c>
      <c r="E4631" s="3">
        <v>42692</v>
      </c>
      <c r="F4631" t="s">
        <v>25</v>
      </c>
      <c r="G4631" s="10">
        <f>VLOOKUP(F4631,ship,2,FALSE)</f>
        <v>2</v>
      </c>
      <c r="H4631" t="s">
        <v>3571</v>
      </c>
      <c r="I4631">
        <f>VLOOKUP(H4631,customer,2,FALSE)</f>
        <v>317</v>
      </c>
      <c r="J4631" t="s">
        <v>1217</v>
      </c>
      <c r="K4631" t="s">
        <v>18</v>
      </c>
      <c r="L4631">
        <f>VLOOKUP(K4631,segment1,2,FALSE)</f>
        <v>2</v>
      </c>
      <c r="M4631" t="s">
        <v>3255</v>
      </c>
      <c r="N4631" t="s">
        <v>138</v>
      </c>
      <c r="O4631">
        <f>VLOOKUP(N4631,city,2,FALSE)</f>
        <v>21</v>
      </c>
      <c r="P4631" t="s">
        <v>139</v>
      </c>
      <c r="Q4631">
        <f>VLOOKUP(P4631,state,2,FALSE)</f>
        <v>16</v>
      </c>
      <c r="R4631">
        <v>10011</v>
      </c>
      <c r="S4631" t="s">
        <v>79</v>
      </c>
      <c r="T4631" s="10">
        <f>VLOOKUP(S4631,region,2,FALSE)</f>
        <v>4</v>
      </c>
      <c r="U4631" t="s">
        <v>4850</v>
      </c>
      <c r="V4631" t="s">
        <v>22</v>
      </c>
      <c r="W4631">
        <v>2316</v>
      </c>
      <c r="X4631">
        <f>VLOOKUP(V4631,category,2,FALSE)</f>
        <v>2</v>
      </c>
      <c r="Y4631" t="s">
        <v>3227</v>
      </c>
      <c r="Z4631">
        <f>VLOOKUP(Y4631,subcategory,2,FALSE)</f>
        <v>5</v>
      </c>
      <c r="AA4631" t="s">
        <v>2249</v>
      </c>
      <c r="AB4631">
        <v>36.630000000000003</v>
      </c>
      <c r="AC4631">
        <v>3</v>
      </c>
      <c r="AD4631">
        <v>0</v>
      </c>
      <c r="AE4631" s="4">
        <v>9.8901000000000039</v>
      </c>
    </row>
    <row r="4632" spans="1:31" x14ac:dyDescent="0.3">
      <c r="A4632" s="2">
        <v>4631</v>
      </c>
      <c r="B4632" t="s">
        <v>7366</v>
      </c>
      <c r="C4632">
        <f>VLOOKUP(B4632,order,2,FALSE)</f>
        <v>2293</v>
      </c>
      <c r="D4632" s="3">
        <v>42292</v>
      </c>
      <c r="E4632" s="3">
        <v>42292</v>
      </c>
      <c r="F4632" t="s">
        <v>625</v>
      </c>
      <c r="G4632" s="10">
        <f>VLOOKUP(F4632,ship,2,FALSE)</f>
        <v>4</v>
      </c>
      <c r="H4632" t="s">
        <v>3570</v>
      </c>
      <c r="I4632">
        <f>VLOOKUP(H4632,customer,2,FALSE)</f>
        <v>316</v>
      </c>
      <c r="J4632" t="s">
        <v>1214</v>
      </c>
      <c r="K4632" t="s">
        <v>9</v>
      </c>
      <c r="L4632">
        <f>VLOOKUP(K4632,segment1,2,FALSE)</f>
        <v>1</v>
      </c>
      <c r="M4632" t="s">
        <v>3255</v>
      </c>
      <c r="N4632" t="s">
        <v>2530</v>
      </c>
      <c r="O4632">
        <f>VLOOKUP(N4632,city,2,FALSE)</f>
        <v>341</v>
      </c>
      <c r="P4632" t="s">
        <v>123</v>
      </c>
      <c r="Q4632">
        <f>VLOOKUP(P4632,state,2,FALSE)</f>
        <v>13</v>
      </c>
      <c r="R4632">
        <v>48858</v>
      </c>
      <c r="S4632" t="s">
        <v>55</v>
      </c>
      <c r="T4632" s="10">
        <f>VLOOKUP(S4632,region,2,FALSE)</f>
        <v>3</v>
      </c>
      <c r="U4632" t="s">
        <v>5745</v>
      </c>
      <c r="V4632" t="s">
        <v>13</v>
      </c>
      <c r="W4632">
        <f>VLOOKUP(U4632,product,2,FALSE)</f>
        <v>1686</v>
      </c>
      <c r="X4632">
        <f>VLOOKUP(V4632,category,2,FALSE)</f>
        <v>1</v>
      </c>
      <c r="Y4632" t="s">
        <v>3228</v>
      </c>
      <c r="Z4632">
        <f>VLOOKUP(Y4632,subcategory,2,FALSE)</f>
        <v>6</v>
      </c>
      <c r="AA4632" t="s">
        <v>1892</v>
      </c>
      <c r="AB4632">
        <v>17.14</v>
      </c>
      <c r="AC4632">
        <v>2</v>
      </c>
      <c r="AD4632">
        <v>0</v>
      </c>
      <c r="AE4632" s="4">
        <v>6.1704000000000008</v>
      </c>
    </row>
    <row r="4633" spans="1:31" x14ac:dyDescent="0.3">
      <c r="A4633" s="2">
        <v>4632</v>
      </c>
      <c r="B4633" t="s">
        <v>10014</v>
      </c>
      <c r="C4633">
        <f>VLOOKUP(B4633,order,2,FALSE)</f>
        <v>2294</v>
      </c>
      <c r="D4633" s="3">
        <v>42950</v>
      </c>
      <c r="E4633" s="3">
        <v>42955</v>
      </c>
      <c r="F4633" t="s">
        <v>7</v>
      </c>
      <c r="G4633" s="10">
        <f>VLOOKUP(F4633,ship,2,FALSE)</f>
        <v>1</v>
      </c>
      <c r="H4633" t="s">
        <v>3487</v>
      </c>
      <c r="I4633">
        <f>VLOOKUP(H4633,customer,2,FALSE)</f>
        <v>233</v>
      </c>
      <c r="J4633" t="s">
        <v>926</v>
      </c>
      <c r="K4633" t="s">
        <v>9</v>
      </c>
      <c r="L4633">
        <f>VLOOKUP(K4633,segment1,2,FALSE)</f>
        <v>1</v>
      </c>
      <c r="M4633" t="s">
        <v>3255</v>
      </c>
      <c r="N4633" t="s">
        <v>67</v>
      </c>
      <c r="O4633">
        <f>VLOOKUP(N4633,city,2,FALSE)</f>
        <v>9</v>
      </c>
      <c r="P4633" t="s">
        <v>20</v>
      </c>
      <c r="Q4633">
        <f>VLOOKUP(P4633,state,2,FALSE)</f>
        <v>2</v>
      </c>
      <c r="R4633">
        <v>94122</v>
      </c>
      <c r="S4633" t="s">
        <v>21</v>
      </c>
      <c r="T4633" s="10">
        <f>VLOOKUP(S4633,region,2,FALSE)</f>
        <v>2</v>
      </c>
      <c r="U4633" t="s">
        <v>4587</v>
      </c>
      <c r="V4633" t="s">
        <v>22</v>
      </c>
      <c r="W4633">
        <v>2317</v>
      </c>
      <c r="X4633">
        <f>VLOOKUP(V4633,category,2,FALSE)</f>
        <v>2</v>
      </c>
      <c r="Y4633" t="s">
        <v>23</v>
      </c>
      <c r="Z4633">
        <f>VLOOKUP(Y4633,subcategory,2,FALSE)</f>
        <v>3</v>
      </c>
      <c r="AA4633" t="s">
        <v>509</v>
      </c>
      <c r="AB4633">
        <v>51.75</v>
      </c>
      <c r="AC4633">
        <v>5</v>
      </c>
      <c r="AD4633">
        <v>0</v>
      </c>
      <c r="AE4633" s="4">
        <v>24.84</v>
      </c>
    </row>
    <row r="4634" spans="1:31" x14ac:dyDescent="0.3">
      <c r="A4634" s="2">
        <v>4633</v>
      </c>
      <c r="B4634" t="s">
        <v>10014</v>
      </c>
      <c r="C4634">
        <f>VLOOKUP(B4634,order,2,FALSE)</f>
        <v>2294</v>
      </c>
      <c r="D4634" s="3">
        <v>42950</v>
      </c>
      <c r="E4634" s="3">
        <v>42955</v>
      </c>
      <c r="F4634" t="s">
        <v>7</v>
      </c>
      <c r="G4634" s="10">
        <f>VLOOKUP(F4634,ship,2,FALSE)</f>
        <v>1</v>
      </c>
      <c r="H4634" t="s">
        <v>3487</v>
      </c>
      <c r="I4634">
        <f>VLOOKUP(H4634,customer,2,FALSE)</f>
        <v>233</v>
      </c>
      <c r="J4634" t="s">
        <v>926</v>
      </c>
      <c r="K4634" t="s">
        <v>9</v>
      </c>
      <c r="L4634">
        <f>VLOOKUP(K4634,segment1,2,FALSE)</f>
        <v>1</v>
      </c>
      <c r="M4634" t="s">
        <v>3255</v>
      </c>
      <c r="N4634" t="s">
        <v>67</v>
      </c>
      <c r="O4634">
        <f>VLOOKUP(N4634,city,2,FALSE)</f>
        <v>9</v>
      </c>
      <c r="P4634" t="s">
        <v>20</v>
      </c>
      <c r="Q4634">
        <f>VLOOKUP(P4634,state,2,FALSE)</f>
        <v>2</v>
      </c>
      <c r="R4634">
        <v>94122</v>
      </c>
      <c r="S4634" t="s">
        <v>21</v>
      </c>
      <c r="T4634" s="10">
        <f>VLOOKUP(S4634,region,2,FALSE)</f>
        <v>2</v>
      </c>
      <c r="U4634" t="s">
        <v>4104</v>
      </c>
      <c r="V4634" t="s">
        <v>13</v>
      </c>
      <c r="W4634">
        <f>VLOOKUP(U4634,product,2,FALSE)</f>
        <v>480</v>
      </c>
      <c r="X4634">
        <f>VLOOKUP(V4634,category,2,FALSE)</f>
        <v>1</v>
      </c>
      <c r="Y4634" t="s">
        <v>3228</v>
      </c>
      <c r="Z4634">
        <f>VLOOKUP(Y4634,subcategory,2,FALSE)</f>
        <v>6</v>
      </c>
      <c r="AA4634" t="s">
        <v>2746</v>
      </c>
      <c r="AB4634">
        <v>123.96000000000001</v>
      </c>
      <c r="AC4634">
        <v>3</v>
      </c>
      <c r="AD4634">
        <v>0</v>
      </c>
      <c r="AE4634" s="4">
        <v>11.156400000000005</v>
      </c>
    </row>
    <row r="4635" spans="1:31" x14ac:dyDescent="0.3">
      <c r="A4635" s="2">
        <v>4634</v>
      </c>
      <c r="B4635" t="s">
        <v>7367</v>
      </c>
      <c r="C4635">
        <f>VLOOKUP(B4635,order,2,FALSE)</f>
        <v>2295</v>
      </c>
      <c r="D4635" s="3">
        <v>42237</v>
      </c>
      <c r="E4635" s="3">
        <v>42242</v>
      </c>
      <c r="F4635" t="s">
        <v>25</v>
      </c>
      <c r="G4635" s="10">
        <f>VLOOKUP(F4635,ship,2,FALSE)</f>
        <v>2</v>
      </c>
      <c r="H4635" t="s">
        <v>3358</v>
      </c>
      <c r="I4635">
        <f>VLOOKUP(H4635,customer,2,FALSE)</f>
        <v>104</v>
      </c>
      <c r="J4635" t="s">
        <v>432</v>
      </c>
      <c r="K4635" t="s">
        <v>18</v>
      </c>
      <c r="L4635">
        <f>VLOOKUP(K4635,segment1,2,FALSE)</f>
        <v>2</v>
      </c>
      <c r="M4635" t="s">
        <v>3255</v>
      </c>
      <c r="N4635" t="s">
        <v>67</v>
      </c>
      <c r="O4635">
        <f>VLOOKUP(N4635,city,2,FALSE)</f>
        <v>9</v>
      </c>
      <c r="P4635" t="s">
        <v>20</v>
      </c>
      <c r="Q4635">
        <f>VLOOKUP(P4635,state,2,FALSE)</f>
        <v>2</v>
      </c>
      <c r="R4635">
        <v>94122</v>
      </c>
      <c r="S4635" t="s">
        <v>21</v>
      </c>
      <c r="T4635" s="10">
        <f>VLOOKUP(S4635,region,2,FALSE)</f>
        <v>2</v>
      </c>
      <c r="U4635" t="s">
        <v>5746</v>
      </c>
      <c r="V4635" t="s">
        <v>13</v>
      </c>
      <c r="W4635">
        <v>2318</v>
      </c>
      <c r="X4635">
        <f>VLOOKUP(V4635,category,2,FALSE)</f>
        <v>1</v>
      </c>
      <c r="Y4635" t="s">
        <v>14</v>
      </c>
      <c r="Z4635">
        <f>VLOOKUP(Y4635,subcategory,2,FALSE)</f>
        <v>1</v>
      </c>
      <c r="AA4635" t="s">
        <v>2887</v>
      </c>
      <c r="AB4635">
        <v>586.39800000000002</v>
      </c>
      <c r="AC4635">
        <v>6</v>
      </c>
      <c r="AD4635">
        <v>0.15</v>
      </c>
      <c r="AE4635" s="4">
        <v>34.493999999999971</v>
      </c>
    </row>
    <row r="4636" spans="1:31" x14ac:dyDescent="0.3">
      <c r="A4636" s="2">
        <v>4635</v>
      </c>
      <c r="B4636" t="s">
        <v>7367</v>
      </c>
      <c r="C4636">
        <f>VLOOKUP(B4636,order,2,FALSE)</f>
        <v>2295</v>
      </c>
      <c r="D4636" s="3">
        <v>42237</v>
      </c>
      <c r="E4636" s="3">
        <v>42242</v>
      </c>
      <c r="F4636" t="s">
        <v>25</v>
      </c>
      <c r="G4636" s="10">
        <f>VLOOKUP(F4636,ship,2,FALSE)</f>
        <v>2</v>
      </c>
      <c r="H4636" t="s">
        <v>3358</v>
      </c>
      <c r="I4636">
        <f>VLOOKUP(H4636,customer,2,FALSE)</f>
        <v>104</v>
      </c>
      <c r="J4636" t="s">
        <v>432</v>
      </c>
      <c r="K4636" t="s">
        <v>18</v>
      </c>
      <c r="L4636">
        <f>VLOOKUP(K4636,segment1,2,FALSE)</f>
        <v>2</v>
      </c>
      <c r="M4636" t="s">
        <v>3255</v>
      </c>
      <c r="N4636" t="s">
        <v>67</v>
      </c>
      <c r="O4636">
        <f>VLOOKUP(N4636,city,2,FALSE)</f>
        <v>9</v>
      </c>
      <c r="P4636" t="s">
        <v>20</v>
      </c>
      <c r="Q4636">
        <f>VLOOKUP(P4636,state,2,FALSE)</f>
        <v>2</v>
      </c>
      <c r="R4636">
        <v>94122</v>
      </c>
      <c r="S4636" t="s">
        <v>21</v>
      </c>
      <c r="T4636" s="10">
        <f>VLOOKUP(S4636,region,2,FALSE)</f>
        <v>2</v>
      </c>
      <c r="U4636" t="s">
        <v>4559</v>
      </c>
      <c r="V4636" t="s">
        <v>22</v>
      </c>
      <c r="W4636">
        <f>VLOOKUP(U4636,product,2,FALSE)</f>
        <v>460</v>
      </c>
      <c r="X4636">
        <f>VLOOKUP(V4636,category,2,FALSE)</f>
        <v>2</v>
      </c>
      <c r="Y4636" t="s">
        <v>3227</v>
      </c>
      <c r="Z4636">
        <f>VLOOKUP(Y4636,subcategory,2,FALSE)</f>
        <v>5</v>
      </c>
      <c r="AA4636" t="s">
        <v>477</v>
      </c>
      <c r="AB4636">
        <v>80.98</v>
      </c>
      <c r="AC4636">
        <v>1</v>
      </c>
      <c r="AD4636">
        <v>0</v>
      </c>
      <c r="AE4636" s="4">
        <v>3.2391999999999967</v>
      </c>
    </row>
    <row r="4637" spans="1:31" x14ac:dyDescent="0.3">
      <c r="A4637" s="2">
        <v>4636</v>
      </c>
      <c r="B4637" t="s">
        <v>10015</v>
      </c>
      <c r="C4637">
        <f>VLOOKUP(B4637,order,2,FALSE)</f>
        <v>2296</v>
      </c>
      <c r="D4637" s="3">
        <v>42806</v>
      </c>
      <c r="E4637" s="3">
        <v>42811</v>
      </c>
      <c r="F4637" t="s">
        <v>25</v>
      </c>
      <c r="G4637" s="10">
        <f>VLOOKUP(F4637,ship,2,FALSE)</f>
        <v>2</v>
      </c>
      <c r="H4637" t="s">
        <v>3765</v>
      </c>
      <c r="I4637">
        <f>VLOOKUP(H4637,customer,2,FALSE)</f>
        <v>511</v>
      </c>
      <c r="J4637" t="s">
        <v>1870</v>
      </c>
      <c r="K4637" t="s">
        <v>18</v>
      </c>
      <c r="L4637">
        <f>VLOOKUP(K4637,segment1,2,FALSE)</f>
        <v>2</v>
      </c>
      <c r="M4637" t="s">
        <v>3255</v>
      </c>
      <c r="N4637" t="s">
        <v>67</v>
      </c>
      <c r="O4637">
        <f>VLOOKUP(N4637,city,2,FALSE)</f>
        <v>9</v>
      </c>
      <c r="P4637" t="s">
        <v>20</v>
      </c>
      <c r="Q4637">
        <f>VLOOKUP(P4637,state,2,FALSE)</f>
        <v>2</v>
      </c>
      <c r="R4637">
        <v>94122</v>
      </c>
      <c r="S4637" t="s">
        <v>21</v>
      </c>
      <c r="T4637" s="10">
        <f>VLOOKUP(S4637,region,2,FALSE)</f>
        <v>2</v>
      </c>
      <c r="U4637" t="s">
        <v>4559</v>
      </c>
      <c r="V4637" t="s">
        <v>22</v>
      </c>
      <c r="W4637">
        <v>2319</v>
      </c>
      <c r="X4637">
        <f>VLOOKUP(V4637,category,2,FALSE)</f>
        <v>2</v>
      </c>
      <c r="Y4637" t="s">
        <v>3227</v>
      </c>
      <c r="Z4637">
        <f>VLOOKUP(Y4637,subcategory,2,FALSE)</f>
        <v>5</v>
      </c>
      <c r="AA4637" t="s">
        <v>477</v>
      </c>
      <c r="AB4637">
        <v>242.94</v>
      </c>
      <c r="AC4637">
        <v>3</v>
      </c>
      <c r="AD4637">
        <v>0</v>
      </c>
      <c r="AE4637" s="4">
        <v>9.7175999999999902</v>
      </c>
    </row>
    <row r="4638" spans="1:31" x14ac:dyDescent="0.3">
      <c r="A4638" s="2">
        <v>4637</v>
      </c>
      <c r="B4638" t="s">
        <v>10016</v>
      </c>
      <c r="C4638">
        <f>VLOOKUP(B4638,order,2,FALSE)</f>
        <v>2297</v>
      </c>
      <c r="D4638" s="3">
        <v>42852</v>
      </c>
      <c r="E4638" s="3">
        <v>42854</v>
      </c>
      <c r="F4638" t="s">
        <v>97</v>
      </c>
      <c r="G4638" s="10">
        <f>VLOOKUP(F4638,ship,2,FALSE)</f>
        <v>3</v>
      </c>
      <c r="H4638" t="s">
        <v>3530</v>
      </c>
      <c r="I4638">
        <f>VLOOKUP(H4638,customer,2,FALSE)</f>
        <v>276</v>
      </c>
      <c r="J4638" t="s">
        <v>1073</v>
      </c>
      <c r="K4638" t="s">
        <v>9</v>
      </c>
      <c r="L4638">
        <f>VLOOKUP(K4638,segment1,2,FALSE)</f>
        <v>1</v>
      </c>
      <c r="M4638" t="s">
        <v>3255</v>
      </c>
      <c r="N4638" t="s">
        <v>19</v>
      </c>
      <c r="O4638">
        <f>VLOOKUP(N4638,city,2,FALSE)</f>
        <v>2</v>
      </c>
      <c r="P4638" t="s">
        <v>20</v>
      </c>
      <c r="Q4638">
        <f>VLOOKUP(P4638,state,2,FALSE)</f>
        <v>2</v>
      </c>
      <c r="R4638">
        <v>90045</v>
      </c>
      <c r="S4638" t="s">
        <v>21</v>
      </c>
      <c r="T4638" s="10">
        <f>VLOOKUP(S4638,region,2,FALSE)</f>
        <v>2</v>
      </c>
      <c r="U4638" t="s">
        <v>4396</v>
      </c>
      <c r="V4638" t="s">
        <v>22</v>
      </c>
      <c r="W4638">
        <f>VLOOKUP(U4638,product,2,FALSE)</f>
        <v>291</v>
      </c>
      <c r="X4638">
        <f>VLOOKUP(V4638,category,2,FALSE)</f>
        <v>2</v>
      </c>
      <c r="Y4638" t="s">
        <v>3229</v>
      </c>
      <c r="Z4638">
        <f>VLOOKUP(Y4638,subcategory,2,FALSE)</f>
        <v>7</v>
      </c>
      <c r="AA4638" t="s">
        <v>2163</v>
      </c>
      <c r="AB4638">
        <v>123.92</v>
      </c>
      <c r="AC4638">
        <v>4</v>
      </c>
      <c r="AD4638">
        <v>0</v>
      </c>
      <c r="AE4638" s="4">
        <v>33.458399999999997</v>
      </c>
    </row>
    <row r="4639" spans="1:31" x14ac:dyDescent="0.3">
      <c r="A4639" s="2">
        <v>4638</v>
      </c>
      <c r="B4639" t="s">
        <v>10016</v>
      </c>
      <c r="C4639">
        <f>VLOOKUP(B4639,order,2,FALSE)</f>
        <v>2297</v>
      </c>
      <c r="D4639" s="3">
        <v>42852</v>
      </c>
      <c r="E4639" s="3">
        <v>42854</v>
      </c>
      <c r="F4639" t="s">
        <v>97</v>
      </c>
      <c r="G4639" s="10">
        <f>VLOOKUP(F4639,ship,2,FALSE)</f>
        <v>3</v>
      </c>
      <c r="H4639" t="s">
        <v>3530</v>
      </c>
      <c r="I4639">
        <f>VLOOKUP(H4639,customer,2,FALSE)</f>
        <v>276</v>
      </c>
      <c r="J4639" t="s">
        <v>1073</v>
      </c>
      <c r="K4639" t="s">
        <v>9</v>
      </c>
      <c r="L4639">
        <f>VLOOKUP(K4639,segment1,2,FALSE)</f>
        <v>1</v>
      </c>
      <c r="M4639" t="s">
        <v>3255</v>
      </c>
      <c r="N4639" t="s">
        <v>19</v>
      </c>
      <c r="O4639">
        <f>VLOOKUP(N4639,city,2,FALSE)</f>
        <v>2</v>
      </c>
      <c r="P4639" t="s">
        <v>20</v>
      </c>
      <c r="Q4639">
        <f>VLOOKUP(P4639,state,2,FALSE)</f>
        <v>2</v>
      </c>
      <c r="R4639">
        <v>90045</v>
      </c>
      <c r="S4639" t="s">
        <v>21</v>
      </c>
      <c r="T4639" s="10">
        <f>VLOOKUP(S4639,region,2,FALSE)</f>
        <v>2</v>
      </c>
      <c r="U4639" t="s">
        <v>4215</v>
      </c>
      <c r="V4639" t="s">
        <v>22</v>
      </c>
      <c r="W4639">
        <v>2320</v>
      </c>
      <c r="X4639">
        <f>VLOOKUP(V4639,category,2,FALSE)</f>
        <v>2</v>
      </c>
      <c r="Y4639" t="s">
        <v>3229</v>
      </c>
      <c r="Z4639">
        <f>VLOOKUP(Y4639,subcategory,2,FALSE)</f>
        <v>7</v>
      </c>
      <c r="AA4639" t="s">
        <v>1292</v>
      </c>
      <c r="AB4639">
        <v>12.39</v>
      </c>
      <c r="AC4639">
        <v>3</v>
      </c>
      <c r="AD4639">
        <v>0</v>
      </c>
      <c r="AE4639" s="4">
        <v>5.6993999999999998</v>
      </c>
    </row>
    <row r="4640" spans="1:31" x14ac:dyDescent="0.3">
      <c r="A4640" s="2">
        <v>4639</v>
      </c>
      <c r="B4640" t="s">
        <v>10016</v>
      </c>
      <c r="C4640">
        <f>VLOOKUP(B4640,order,2,FALSE)</f>
        <v>2297</v>
      </c>
      <c r="D4640" s="3">
        <v>42852</v>
      </c>
      <c r="E4640" s="3">
        <v>42854</v>
      </c>
      <c r="F4640" t="s">
        <v>97</v>
      </c>
      <c r="G4640" s="10">
        <f>VLOOKUP(F4640,ship,2,FALSE)</f>
        <v>3</v>
      </c>
      <c r="H4640" t="s">
        <v>3530</v>
      </c>
      <c r="I4640">
        <f>VLOOKUP(H4640,customer,2,FALSE)</f>
        <v>276</v>
      </c>
      <c r="J4640" t="s">
        <v>1073</v>
      </c>
      <c r="K4640" t="s">
        <v>9</v>
      </c>
      <c r="L4640">
        <f>VLOOKUP(K4640,segment1,2,FALSE)</f>
        <v>1</v>
      </c>
      <c r="M4640" t="s">
        <v>3255</v>
      </c>
      <c r="N4640" t="s">
        <v>19</v>
      </c>
      <c r="O4640">
        <f>VLOOKUP(N4640,city,2,FALSE)</f>
        <v>2</v>
      </c>
      <c r="P4640" t="s">
        <v>20</v>
      </c>
      <c r="Q4640">
        <f>VLOOKUP(P4640,state,2,FALSE)</f>
        <v>2</v>
      </c>
      <c r="R4640">
        <v>90045</v>
      </c>
      <c r="S4640" t="s">
        <v>21</v>
      </c>
      <c r="T4640" s="10">
        <f>VLOOKUP(S4640,region,2,FALSE)</f>
        <v>2</v>
      </c>
      <c r="U4640" t="s">
        <v>5623</v>
      </c>
      <c r="V4640" t="s">
        <v>22</v>
      </c>
      <c r="W4640">
        <f>VLOOKUP(U4640,product,2,FALSE)</f>
        <v>1560</v>
      </c>
      <c r="X4640">
        <f>VLOOKUP(V4640,category,2,FALSE)</f>
        <v>2</v>
      </c>
      <c r="Y4640" t="s">
        <v>3229</v>
      </c>
      <c r="Z4640">
        <f>VLOOKUP(Y4640,subcategory,2,FALSE)</f>
        <v>7</v>
      </c>
      <c r="AA4640" t="s">
        <v>1846</v>
      </c>
      <c r="AB4640">
        <v>47.3</v>
      </c>
      <c r="AC4640">
        <v>2</v>
      </c>
      <c r="AD4640">
        <v>0</v>
      </c>
      <c r="AE4640" s="4">
        <v>12.298000000000002</v>
      </c>
    </row>
    <row r="4641" spans="1:31" x14ac:dyDescent="0.3">
      <c r="A4641" s="2">
        <v>4640</v>
      </c>
      <c r="B4641" t="s">
        <v>8541</v>
      </c>
      <c r="C4641">
        <f>VLOOKUP(B4641,order,2,FALSE)</f>
        <v>2298</v>
      </c>
      <c r="D4641" s="3">
        <v>42624</v>
      </c>
      <c r="E4641" s="3">
        <v>42629</v>
      </c>
      <c r="F4641" t="s">
        <v>25</v>
      </c>
      <c r="G4641" s="10">
        <f>VLOOKUP(F4641,ship,2,FALSE)</f>
        <v>2</v>
      </c>
      <c r="H4641" t="s">
        <v>3790</v>
      </c>
      <c r="I4641">
        <f>VLOOKUP(H4641,customer,2,FALSE)</f>
        <v>536</v>
      </c>
      <c r="J4641" t="s">
        <v>1958</v>
      </c>
      <c r="K4641" t="s">
        <v>9</v>
      </c>
      <c r="L4641">
        <f>VLOOKUP(K4641,segment1,2,FALSE)</f>
        <v>1</v>
      </c>
      <c r="M4641" t="s">
        <v>3255</v>
      </c>
      <c r="N4641" t="s">
        <v>2324</v>
      </c>
      <c r="O4641">
        <f>VLOOKUP(N4641,city,2,FALSE)</f>
        <v>312</v>
      </c>
      <c r="P4641" t="s">
        <v>165</v>
      </c>
      <c r="Q4641">
        <f>VLOOKUP(P4641,state,2,FALSE)</f>
        <v>18</v>
      </c>
      <c r="R4641">
        <v>23602</v>
      </c>
      <c r="S4641" t="s">
        <v>12</v>
      </c>
      <c r="T4641" s="10">
        <f>VLOOKUP(S4641,region,2,FALSE)</f>
        <v>1</v>
      </c>
      <c r="U4641" t="s">
        <v>5747</v>
      </c>
      <c r="V4641" t="s">
        <v>35</v>
      </c>
      <c r="W4641">
        <v>2321</v>
      </c>
      <c r="X4641">
        <f>VLOOKUP(V4641,category,2,FALSE)</f>
        <v>3</v>
      </c>
      <c r="Y4641" t="s">
        <v>3236</v>
      </c>
      <c r="Z4641">
        <f>VLOOKUP(Y4641,subcategory,2,FALSE)</f>
        <v>17</v>
      </c>
      <c r="AA4641" t="s">
        <v>498</v>
      </c>
      <c r="AB4641">
        <v>1599.92</v>
      </c>
      <c r="AC4641">
        <v>8</v>
      </c>
      <c r="AD4641">
        <v>0</v>
      </c>
      <c r="AE4641" s="4">
        <v>751.9624</v>
      </c>
    </row>
    <row r="4642" spans="1:31" x14ac:dyDescent="0.3">
      <c r="A4642" s="2">
        <v>4641</v>
      </c>
      <c r="B4642" t="s">
        <v>8541</v>
      </c>
      <c r="C4642">
        <f>VLOOKUP(B4642,order,2,FALSE)</f>
        <v>2298</v>
      </c>
      <c r="D4642" s="3">
        <v>42624</v>
      </c>
      <c r="E4642" s="3">
        <v>42629</v>
      </c>
      <c r="F4642" t="s">
        <v>25</v>
      </c>
      <c r="G4642" s="10">
        <f>VLOOKUP(F4642,ship,2,FALSE)</f>
        <v>2</v>
      </c>
      <c r="H4642" t="s">
        <v>3790</v>
      </c>
      <c r="I4642">
        <f>VLOOKUP(H4642,customer,2,FALSE)</f>
        <v>536</v>
      </c>
      <c r="J4642" t="s">
        <v>1958</v>
      </c>
      <c r="K4642" t="s">
        <v>9</v>
      </c>
      <c r="L4642">
        <f>VLOOKUP(K4642,segment1,2,FALSE)</f>
        <v>1</v>
      </c>
      <c r="M4642" t="s">
        <v>3255</v>
      </c>
      <c r="N4642" t="s">
        <v>2324</v>
      </c>
      <c r="O4642">
        <f>VLOOKUP(N4642,city,2,FALSE)</f>
        <v>312</v>
      </c>
      <c r="P4642" t="s">
        <v>165</v>
      </c>
      <c r="Q4642">
        <f>VLOOKUP(P4642,state,2,FALSE)</f>
        <v>18</v>
      </c>
      <c r="R4642">
        <v>23602</v>
      </c>
      <c r="S4642" t="s">
        <v>12</v>
      </c>
      <c r="T4642" s="10">
        <f>VLOOKUP(S4642,region,2,FALSE)</f>
        <v>1</v>
      </c>
      <c r="U4642" t="s">
        <v>5543</v>
      </c>
      <c r="V4642" t="s">
        <v>22</v>
      </c>
      <c r="W4642">
        <f>VLOOKUP(U4642,product,2,FALSE)</f>
        <v>1476</v>
      </c>
      <c r="X4642">
        <f>VLOOKUP(V4642,category,2,FALSE)</f>
        <v>2</v>
      </c>
      <c r="Y4642" t="s">
        <v>103</v>
      </c>
      <c r="Z4642">
        <f>VLOOKUP(Y4642,subcategory,2,FALSE)</f>
        <v>13</v>
      </c>
      <c r="AA4642" t="s">
        <v>253</v>
      </c>
      <c r="AB4642">
        <v>11.09</v>
      </c>
      <c r="AC4642">
        <v>1</v>
      </c>
      <c r="AD4642">
        <v>0</v>
      </c>
      <c r="AE4642" s="4">
        <v>5.4340999999999999</v>
      </c>
    </row>
    <row r="4643" spans="1:31" x14ac:dyDescent="0.3">
      <c r="A4643" s="2">
        <v>4642</v>
      </c>
      <c r="B4643" t="s">
        <v>10017</v>
      </c>
      <c r="C4643">
        <f>VLOOKUP(B4643,order,2,FALSE)</f>
        <v>2299</v>
      </c>
      <c r="D4643" s="3">
        <v>43030</v>
      </c>
      <c r="E4643" s="3">
        <v>43032</v>
      </c>
      <c r="F4643" t="s">
        <v>7</v>
      </c>
      <c r="G4643" s="10">
        <f>VLOOKUP(F4643,ship,2,FALSE)</f>
        <v>1</v>
      </c>
      <c r="H4643" t="s">
        <v>3711</v>
      </c>
      <c r="I4643">
        <f>VLOOKUP(H4643,customer,2,FALSE)</f>
        <v>457</v>
      </c>
      <c r="J4643" t="s">
        <v>1693</v>
      </c>
      <c r="K4643" t="s">
        <v>9</v>
      </c>
      <c r="L4643">
        <f>VLOOKUP(K4643,segment1,2,FALSE)</f>
        <v>1</v>
      </c>
      <c r="M4643" t="s">
        <v>3255</v>
      </c>
      <c r="N4643" t="s">
        <v>2260</v>
      </c>
      <c r="O4643">
        <f>VLOOKUP(N4643,city,2,FALSE)</f>
        <v>300</v>
      </c>
      <c r="P4643" t="s">
        <v>228</v>
      </c>
      <c r="Q4643">
        <f>VLOOKUP(P4643,state,2,FALSE)</f>
        <v>23</v>
      </c>
      <c r="R4643">
        <v>80525</v>
      </c>
      <c r="S4643" t="s">
        <v>21</v>
      </c>
      <c r="T4643" s="10">
        <f>VLOOKUP(S4643,region,2,FALSE)</f>
        <v>2</v>
      </c>
      <c r="U4643" t="s">
        <v>4546</v>
      </c>
      <c r="V4643" t="s">
        <v>22</v>
      </c>
      <c r="W4643">
        <v>2322</v>
      </c>
      <c r="X4643">
        <f>VLOOKUP(V4643,category,2,FALSE)</f>
        <v>2</v>
      </c>
      <c r="Y4643" t="s">
        <v>3231</v>
      </c>
      <c r="Z4643">
        <f>VLOOKUP(Y4643,subcategory,2,FALSE)</f>
        <v>9</v>
      </c>
      <c r="AA4643" t="s">
        <v>1570</v>
      </c>
      <c r="AB4643">
        <v>3.1680000000000006</v>
      </c>
      <c r="AC4643">
        <v>4</v>
      </c>
      <c r="AD4643">
        <v>0.7</v>
      </c>
      <c r="AE4643" s="4">
        <v>-2.5343999999999998</v>
      </c>
    </row>
    <row r="4644" spans="1:31" x14ac:dyDescent="0.3">
      <c r="A4644" s="2">
        <v>4643</v>
      </c>
      <c r="B4644" t="s">
        <v>10017</v>
      </c>
      <c r="C4644">
        <f>VLOOKUP(B4644,order,2,FALSE)</f>
        <v>2299</v>
      </c>
      <c r="D4644" s="3">
        <v>43030</v>
      </c>
      <c r="E4644" s="3">
        <v>43032</v>
      </c>
      <c r="F4644" t="s">
        <v>7</v>
      </c>
      <c r="G4644" s="10">
        <f>VLOOKUP(F4644,ship,2,FALSE)</f>
        <v>1</v>
      </c>
      <c r="H4644" t="s">
        <v>3711</v>
      </c>
      <c r="I4644">
        <f>VLOOKUP(H4644,customer,2,FALSE)</f>
        <v>457</v>
      </c>
      <c r="J4644" t="s">
        <v>1693</v>
      </c>
      <c r="K4644" t="s">
        <v>9</v>
      </c>
      <c r="L4644">
        <f>VLOOKUP(K4644,segment1,2,FALSE)</f>
        <v>1</v>
      </c>
      <c r="M4644" t="s">
        <v>3255</v>
      </c>
      <c r="N4644" t="s">
        <v>2260</v>
      </c>
      <c r="O4644">
        <f>VLOOKUP(N4644,city,2,FALSE)</f>
        <v>300</v>
      </c>
      <c r="P4644" t="s">
        <v>228</v>
      </c>
      <c r="Q4644">
        <f>VLOOKUP(P4644,state,2,FALSE)</f>
        <v>23</v>
      </c>
      <c r="R4644">
        <v>80525</v>
      </c>
      <c r="S4644" t="s">
        <v>21</v>
      </c>
      <c r="T4644" s="10">
        <f>VLOOKUP(S4644,region,2,FALSE)</f>
        <v>2</v>
      </c>
      <c r="U4644" t="s">
        <v>5748</v>
      </c>
      <c r="V4644" t="s">
        <v>13</v>
      </c>
      <c r="W4644">
        <f>VLOOKUP(U4644,product,2,FALSE)</f>
        <v>1689</v>
      </c>
      <c r="X4644">
        <f>VLOOKUP(V4644,category,2,FALSE)</f>
        <v>1</v>
      </c>
      <c r="Y4644" t="s">
        <v>3226</v>
      </c>
      <c r="Z4644">
        <f>VLOOKUP(Y4644,subcategory,2,FALSE)</f>
        <v>2</v>
      </c>
      <c r="AA4644" t="s">
        <v>2122</v>
      </c>
      <c r="AB4644">
        <v>579.13599999999997</v>
      </c>
      <c r="AC4644">
        <v>4</v>
      </c>
      <c r="AD4644">
        <v>0.2</v>
      </c>
      <c r="AE4644" s="4">
        <v>-28.95679999999993</v>
      </c>
    </row>
    <row r="4645" spans="1:31" x14ac:dyDescent="0.3">
      <c r="A4645" s="2">
        <v>4644</v>
      </c>
      <c r="B4645" t="s">
        <v>7368</v>
      </c>
      <c r="C4645">
        <f>VLOOKUP(B4645,order,2,FALSE)</f>
        <v>2300</v>
      </c>
      <c r="D4645" s="3">
        <v>42218</v>
      </c>
      <c r="E4645" s="3">
        <v>42222</v>
      </c>
      <c r="F4645" t="s">
        <v>25</v>
      </c>
      <c r="G4645" s="10">
        <f>VLOOKUP(F4645,ship,2,FALSE)</f>
        <v>2</v>
      </c>
      <c r="H4645" t="s">
        <v>3731</v>
      </c>
      <c r="I4645">
        <f>VLOOKUP(H4645,customer,2,FALSE)</f>
        <v>477</v>
      </c>
      <c r="J4645" t="s">
        <v>1758</v>
      </c>
      <c r="K4645" t="s">
        <v>9</v>
      </c>
      <c r="L4645">
        <f>VLOOKUP(K4645,segment1,2,FALSE)</f>
        <v>1</v>
      </c>
      <c r="M4645" t="s">
        <v>3255</v>
      </c>
      <c r="N4645" t="s">
        <v>48</v>
      </c>
      <c r="O4645">
        <f>VLOOKUP(N4645,city,2,FALSE)</f>
        <v>5</v>
      </c>
      <c r="P4645" t="s">
        <v>49</v>
      </c>
      <c r="Q4645">
        <f>VLOOKUP(P4645,state,2,FALSE)</f>
        <v>5</v>
      </c>
      <c r="R4645">
        <v>98105</v>
      </c>
      <c r="S4645" t="s">
        <v>21</v>
      </c>
      <c r="T4645" s="10">
        <f>VLOOKUP(S4645,region,2,FALSE)</f>
        <v>2</v>
      </c>
      <c r="U4645" t="s">
        <v>5475</v>
      </c>
      <c r="V4645" t="s">
        <v>22</v>
      </c>
      <c r="W4645">
        <v>2323</v>
      </c>
      <c r="X4645">
        <f>VLOOKUP(V4645,category,2,FALSE)</f>
        <v>2</v>
      </c>
      <c r="Y4645" t="s">
        <v>3231</v>
      </c>
      <c r="Z4645">
        <f>VLOOKUP(Y4645,subcategory,2,FALSE)</f>
        <v>9</v>
      </c>
      <c r="AA4645" t="s">
        <v>148</v>
      </c>
      <c r="AB4645">
        <v>6.3680000000000003</v>
      </c>
      <c r="AC4645">
        <v>2</v>
      </c>
      <c r="AD4645">
        <v>0.2</v>
      </c>
      <c r="AE4645" s="4">
        <v>2.1492</v>
      </c>
    </row>
    <row r="4646" spans="1:31" x14ac:dyDescent="0.3">
      <c r="A4646" s="2">
        <v>4645</v>
      </c>
      <c r="B4646" t="s">
        <v>7368</v>
      </c>
      <c r="C4646">
        <f>VLOOKUP(B4646,order,2,FALSE)</f>
        <v>2300</v>
      </c>
      <c r="D4646" s="3">
        <v>42218</v>
      </c>
      <c r="E4646" s="3">
        <v>42222</v>
      </c>
      <c r="F4646" t="s">
        <v>25</v>
      </c>
      <c r="G4646" s="10">
        <f>VLOOKUP(F4646,ship,2,FALSE)</f>
        <v>2</v>
      </c>
      <c r="H4646" t="s">
        <v>3731</v>
      </c>
      <c r="I4646">
        <f>VLOOKUP(H4646,customer,2,FALSE)</f>
        <v>477</v>
      </c>
      <c r="J4646" t="s">
        <v>1758</v>
      </c>
      <c r="K4646" t="s">
        <v>9</v>
      </c>
      <c r="L4646">
        <f>VLOOKUP(K4646,segment1,2,FALSE)</f>
        <v>1</v>
      </c>
      <c r="M4646" t="s">
        <v>3255</v>
      </c>
      <c r="N4646" t="s">
        <v>48</v>
      </c>
      <c r="O4646">
        <f>VLOOKUP(N4646,city,2,FALSE)</f>
        <v>5</v>
      </c>
      <c r="P4646" t="s">
        <v>49</v>
      </c>
      <c r="Q4646">
        <f>VLOOKUP(P4646,state,2,FALSE)</f>
        <v>5</v>
      </c>
      <c r="R4646">
        <v>98105</v>
      </c>
      <c r="S4646" t="s">
        <v>21</v>
      </c>
      <c r="T4646" s="10">
        <f>VLOOKUP(S4646,region,2,FALSE)</f>
        <v>2</v>
      </c>
      <c r="U4646" t="s">
        <v>5558</v>
      </c>
      <c r="V4646" t="s">
        <v>35</v>
      </c>
      <c r="W4646">
        <f>VLOOKUP(U4646,product,2,FALSE)</f>
        <v>1492</v>
      </c>
      <c r="X4646">
        <f>VLOOKUP(V4646,category,2,FALSE)</f>
        <v>3</v>
      </c>
      <c r="Y4646" t="s">
        <v>3235</v>
      </c>
      <c r="Z4646">
        <f>VLOOKUP(Y4646,subcategory,2,FALSE)</f>
        <v>16</v>
      </c>
      <c r="AA4646" t="s">
        <v>2836</v>
      </c>
      <c r="AB4646">
        <v>558.4</v>
      </c>
      <c r="AC4646">
        <v>2</v>
      </c>
      <c r="AD4646">
        <v>0.2</v>
      </c>
      <c r="AE4646" s="4">
        <v>41.880000000000024</v>
      </c>
    </row>
    <row r="4647" spans="1:31" x14ac:dyDescent="0.3">
      <c r="A4647" s="2">
        <v>4646</v>
      </c>
      <c r="B4647" t="s">
        <v>8542</v>
      </c>
      <c r="C4647">
        <f>VLOOKUP(B4647,order,2,FALSE)</f>
        <v>2301</v>
      </c>
      <c r="D4647" s="3">
        <v>42594</v>
      </c>
      <c r="E4647" s="3">
        <v>42598</v>
      </c>
      <c r="F4647" t="s">
        <v>25</v>
      </c>
      <c r="G4647" s="10">
        <f>VLOOKUP(F4647,ship,2,FALSE)</f>
        <v>2</v>
      </c>
      <c r="H4647" t="s">
        <v>3859</v>
      </c>
      <c r="I4647">
        <f>VLOOKUP(H4647,customer,2,FALSE)</f>
        <v>605</v>
      </c>
      <c r="J4647" t="s">
        <v>2247</v>
      </c>
      <c r="K4647" t="s">
        <v>52</v>
      </c>
      <c r="L4647">
        <f>VLOOKUP(K4647,segment1,2,FALSE)</f>
        <v>3</v>
      </c>
      <c r="M4647" t="s">
        <v>3255</v>
      </c>
      <c r="N4647" t="s">
        <v>138</v>
      </c>
      <c r="O4647">
        <f>VLOOKUP(N4647,city,2,FALSE)</f>
        <v>21</v>
      </c>
      <c r="P4647" t="s">
        <v>139</v>
      </c>
      <c r="Q4647">
        <f>VLOOKUP(P4647,state,2,FALSE)</f>
        <v>16</v>
      </c>
      <c r="R4647">
        <v>10011</v>
      </c>
      <c r="S4647" t="s">
        <v>79</v>
      </c>
      <c r="T4647" s="10">
        <f>VLOOKUP(S4647,region,2,FALSE)</f>
        <v>4</v>
      </c>
      <c r="U4647" t="s">
        <v>4506</v>
      </c>
      <c r="V4647" t="s">
        <v>13</v>
      </c>
      <c r="W4647">
        <v>2324</v>
      </c>
      <c r="X4647">
        <f>VLOOKUP(V4647,category,2,FALSE)</f>
        <v>1</v>
      </c>
      <c r="Y4647" t="s">
        <v>3226</v>
      </c>
      <c r="Z4647">
        <f>VLOOKUP(Y4647,subcategory,2,FALSE)</f>
        <v>2</v>
      </c>
      <c r="AA4647" t="s">
        <v>1428</v>
      </c>
      <c r="AB4647">
        <v>145.76400000000001</v>
      </c>
      <c r="AC4647">
        <v>2</v>
      </c>
      <c r="AD4647">
        <v>0.1</v>
      </c>
      <c r="AE4647" s="4">
        <v>-8.0980000000000167</v>
      </c>
    </row>
    <row r="4648" spans="1:31" x14ac:dyDescent="0.3">
      <c r="A4648" s="2">
        <v>4647</v>
      </c>
      <c r="B4648" t="s">
        <v>6375</v>
      </c>
      <c r="C4648">
        <f>VLOOKUP(B4648,order,2,FALSE)</f>
        <v>2302</v>
      </c>
      <c r="D4648" s="3">
        <v>41789</v>
      </c>
      <c r="E4648" s="3">
        <v>41795</v>
      </c>
      <c r="F4648" t="s">
        <v>25</v>
      </c>
      <c r="G4648" s="10">
        <f>VLOOKUP(F4648,ship,2,FALSE)</f>
        <v>2</v>
      </c>
      <c r="H4648" t="s">
        <v>3480</v>
      </c>
      <c r="I4648">
        <f>VLOOKUP(H4648,customer,2,FALSE)</f>
        <v>226</v>
      </c>
      <c r="J4648" t="s">
        <v>905</v>
      </c>
      <c r="K4648" t="s">
        <v>18</v>
      </c>
      <c r="L4648">
        <f>VLOOKUP(K4648,segment1,2,FALSE)</f>
        <v>2</v>
      </c>
      <c r="M4648" t="s">
        <v>3255</v>
      </c>
      <c r="N4648" t="s">
        <v>703</v>
      </c>
      <c r="O4648">
        <f>VLOOKUP(N4648,city,2,FALSE)</f>
        <v>103</v>
      </c>
      <c r="P4648" t="s">
        <v>165</v>
      </c>
      <c r="Q4648">
        <f>VLOOKUP(P4648,state,2,FALSE)</f>
        <v>18</v>
      </c>
      <c r="R4648">
        <v>23223</v>
      </c>
      <c r="S4648" t="s">
        <v>12</v>
      </c>
      <c r="T4648" s="10">
        <f>VLOOKUP(S4648,region,2,FALSE)</f>
        <v>1</v>
      </c>
      <c r="U4648" t="s">
        <v>4792</v>
      </c>
      <c r="V4648" t="s">
        <v>22</v>
      </c>
      <c r="W4648">
        <f>VLOOKUP(U4648,product,2,FALSE)</f>
        <v>703</v>
      </c>
      <c r="X4648">
        <f>VLOOKUP(V4648,category,2,FALSE)</f>
        <v>2</v>
      </c>
      <c r="Y4648" t="s">
        <v>45</v>
      </c>
      <c r="Z4648">
        <f>VLOOKUP(Y4648,subcategory,2,FALSE)</f>
        <v>11</v>
      </c>
      <c r="AA4648" t="s">
        <v>2653</v>
      </c>
      <c r="AB4648">
        <v>13.620000000000001</v>
      </c>
      <c r="AC4648">
        <v>3</v>
      </c>
      <c r="AD4648">
        <v>0</v>
      </c>
      <c r="AE4648" s="4">
        <v>6.1289999999999996</v>
      </c>
    </row>
    <row r="4649" spans="1:31" x14ac:dyDescent="0.3">
      <c r="A4649" s="2">
        <v>4648</v>
      </c>
      <c r="B4649" t="s">
        <v>8543</v>
      </c>
      <c r="C4649">
        <f>VLOOKUP(B4649,order,2,FALSE)</f>
        <v>2303</v>
      </c>
      <c r="D4649" s="3">
        <v>42486</v>
      </c>
      <c r="E4649" s="3">
        <v>42491</v>
      </c>
      <c r="F4649" t="s">
        <v>25</v>
      </c>
      <c r="G4649" s="10">
        <f>VLOOKUP(F4649,ship,2,FALSE)</f>
        <v>2</v>
      </c>
      <c r="H4649" t="s">
        <v>4003</v>
      </c>
      <c r="I4649">
        <f>VLOOKUP(H4649,customer,2,FALSE)</f>
        <v>749</v>
      </c>
      <c r="J4649" t="s">
        <v>2890</v>
      </c>
      <c r="K4649" t="s">
        <v>52</v>
      </c>
      <c r="L4649">
        <f>VLOOKUP(K4649,segment1,2,FALSE)</f>
        <v>3</v>
      </c>
      <c r="M4649" t="s">
        <v>3255</v>
      </c>
      <c r="N4649" t="s">
        <v>138</v>
      </c>
      <c r="O4649">
        <f>VLOOKUP(N4649,city,2,FALSE)</f>
        <v>21</v>
      </c>
      <c r="P4649" t="s">
        <v>139</v>
      </c>
      <c r="Q4649">
        <f>VLOOKUP(P4649,state,2,FALSE)</f>
        <v>16</v>
      </c>
      <c r="R4649">
        <v>10009</v>
      </c>
      <c r="S4649" t="s">
        <v>79</v>
      </c>
      <c r="T4649" s="10">
        <f>VLOOKUP(S4649,region,2,FALSE)</f>
        <v>4</v>
      </c>
      <c r="U4649" t="s">
        <v>5641</v>
      </c>
      <c r="V4649" t="s">
        <v>13</v>
      </c>
      <c r="W4649">
        <v>2325</v>
      </c>
      <c r="X4649">
        <f>VLOOKUP(V4649,category,2,FALSE)</f>
        <v>1</v>
      </c>
      <c r="Y4649" t="s">
        <v>3226</v>
      </c>
      <c r="Z4649">
        <f>VLOOKUP(Y4649,subcategory,2,FALSE)</f>
        <v>2</v>
      </c>
      <c r="AA4649" t="s">
        <v>1951</v>
      </c>
      <c r="AB4649">
        <v>434.64600000000002</v>
      </c>
      <c r="AC4649">
        <v>3</v>
      </c>
      <c r="AD4649">
        <v>0.1</v>
      </c>
      <c r="AE4649" s="4">
        <v>62.782199999999975</v>
      </c>
    </row>
    <row r="4650" spans="1:31" x14ac:dyDescent="0.3">
      <c r="A4650" s="2">
        <v>4649</v>
      </c>
      <c r="B4650" t="s">
        <v>10018</v>
      </c>
      <c r="C4650">
        <f>VLOOKUP(B4650,order,2,FALSE)</f>
        <v>2304</v>
      </c>
      <c r="D4650" s="3">
        <v>42869</v>
      </c>
      <c r="E4650" s="3">
        <v>42874</v>
      </c>
      <c r="F4650" t="s">
        <v>25</v>
      </c>
      <c r="G4650" s="10">
        <f>VLOOKUP(F4650,ship,2,FALSE)</f>
        <v>2</v>
      </c>
      <c r="H4650" t="s">
        <v>3265</v>
      </c>
      <c r="I4650">
        <f>VLOOKUP(H4650,customer,2,FALSE)</f>
        <v>11</v>
      </c>
      <c r="J4650" t="s">
        <v>71</v>
      </c>
      <c r="K4650" t="s">
        <v>18</v>
      </c>
      <c r="L4650">
        <f>VLOOKUP(K4650,segment1,2,FALSE)</f>
        <v>2</v>
      </c>
      <c r="M4650" t="s">
        <v>3255</v>
      </c>
      <c r="N4650" t="s">
        <v>48</v>
      </c>
      <c r="O4650">
        <f>VLOOKUP(N4650,city,2,FALSE)</f>
        <v>5</v>
      </c>
      <c r="P4650" t="s">
        <v>49</v>
      </c>
      <c r="Q4650">
        <f>VLOOKUP(P4650,state,2,FALSE)</f>
        <v>5</v>
      </c>
      <c r="R4650">
        <v>98103</v>
      </c>
      <c r="S4650" t="s">
        <v>21</v>
      </c>
      <c r="T4650" s="10">
        <f>VLOOKUP(S4650,region,2,FALSE)</f>
        <v>2</v>
      </c>
      <c r="U4650" t="s">
        <v>5749</v>
      </c>
      <c r="V4650" t="s">
        <v>22</v>
      </c>
      <c r="W4650">
        <f>VLOOKUP(U4650,product,2,FALSE)</f>
        <v>1690</v>
      </c>
      <c r="X4650">
        <f>VLOOKUP(V4650,category,2,FALSE)</f>
        <v>2</v>
      </c>
      <c r="Y4650" t="s">
        <v>45</v>
      </c>
      <c r="Z4650">
        <f>VLOOKUP(Y4650,subcategory,2,FALSE)</f>
        <v>11</v>
      </c>
      <c r="AA4650" t="s">
        <v>2823</v>
      </c>
      <c r="AB4650">
        <v>440.18999999999994</v>
      </c>
      <c r="AC4650">
        <v>9</v>
      </c>
      <c r="AD4650">
        <v>0</v>
      </c>
      <c r="AE4650" s="4">
        <v>206.88929999999996</v>
      </c>
    </row>
    <row r="4651" spans="1:31" x14ac:dyDescent="0.3">
      <c r="A4651" s="2">
        <v>4650</v>
      </c>
      <c r="B4651" t="s">
        <v>10018</v>
      </c>
      <c r="C4651">
        <f>VLOOKUP(B4651,order,2,FALSE)</f>
        <v>2304</v>
      </c>
      <c r="D4651" s="3">
        <v>42869</v>
      </c>
      <c r="E4651" s="3">
        <v>42874</v>
      </c>
      <c r="F4651" t="s">
        <v>25</v>
      </c>
      <c r="G4651" s="10">
        <f>VLOOKUP(F4651,ship,2,FALSE)</f>
        <v>2</v>
      </c>
      <c r="H4651" t="s">
        <v>3265</v>
      </c>
      <c r="I4651">
        <f>VLOOKUP(H4651,customer,2,FALSE)</f>
        <v>11</v>
      </c>
      <c r="J4651" t="s">
        <v>71</v>
      </c>
      <c r="K4651" t="s">
        <v>18</v>
      </c>
      <c r="L4651">
        <f>VLOOKUP(K4651,segment1,2,FALSE)</f>
        <v>2</v>
      </c>
      <c r="M4651" t="s">
        <v>3255</v>
      </c>
      <c r="N4651" t="s">
        <v>48</v>
      </c>
      <c r="O4651">
        <f>VLOOKUP(N4651,city,2,FALSE)</f>
        <v>5</v>
      </c>
      <c r="P4651" t="s">
        <v>49</v>
      </c>
      <c r="Q4651">
        <f>VLOOKUP(P4651,state,2,FALSE)</f>
        <v>5</v>
      </c>
      <c r="R4651">
        <v>98103</v>
      </c>
      <c r="S4651" t="s">
        <v>21</v>
      </c>
      <c r="T4651" s="10">
        <f>VLOOKUP(S4651,region,2,FALSE)</f>
        <v>2</v>
      </c>
      <c r="U4651" t="s">
        <v>4604</v>
      </c>
      <c r="V4651" t="s">
        <v>22</v>
      </c>
      <c r="W4651">
        <v>2326</v>
      </c>
      <c r="X4651">
        <f>VLOOKUP(V4651,category,2,FALSE)</f>
        <v>2</v>
      </c>
      <c r="Y4651" t="s">
        <v>3233</v>
      </c>
      <c r="Z4651">
        <f>VLOOKUP(Y4651,subcategory,2,FALSE)</f>
        <v>15</v>
      </c>
      <c r="AA4651" t="s">
        <v>1407</v>
      </c>
      <c r="AB4651">
        <v>64.400000000000006</v>
      </c>
      <c r="AC4651">
        <v>5</v>
      </c>
      <c r="AD4651">
        <v>0</v>
      </c>
      <c r="AE4651" s="4">
        <v>1.9320000000000004</v>
      </c>
    </row>
    <row r="4652" spans="1:31" x14ac:dyDescent="0.3">
      <c r="A4652" s="2">
        <v>4651</v>
      </c>
      <c r="B4652" t="s">
        <v>10019</v>
      </c>
      <c r="C4652">
        <f>VLOOKUP(B4652,order,2,FALSE)</f>
        <v>2305</v>
      </c>
      <c r="D4652" s="3">
        <v>42833</v>
      </c>
      <c r="E4652" s="3">
        <v>42837</v>
      </c>
      <c r="F4652" t="s">
        <v>25</v>
      </c>
      <c r="G4652" s="10">
        <f>VLOOKUP(F4652,ship,2,FALSE)</f>
        <v>2</v>
      </c>
      <c r="H4652" t="s">
        <v>3826</v>
      </c>
      <c r="I4652">
        <f>VLOOKUP(H4652,customer,2,FALSE)</f>
        <v>572</v>
      </c>
      <c r="J4652" t="s">
        <v>2121</v>
      </c>
      <c r="K4652" t="s">
        <v>52</v>
      </c>
      <c r="L4652">
        <f>VLOOKUP(K4652,segment1,2,FALSE)</f>
        <v>3</v>
      </c>
      <c r="M4652" t="s">
        <v>3255</v>
      </c>
      <c r="N4652" t="s">
        <v>67</v>
      </c>
      <c r="O4652">
        <f>VLOOKUP(N4652,city,2,FALSE)</f>
        <v>9</v>
      </c>
      <c r="P4652" t="s">
        <v>20</v>
      </c>
      <c r="Q4652">
        <f>VLOOKUP(P4652,state,2,FALSE)</f>
        <v>2</v>
      </c>
      <c r="R4652">
        <v>94110</v>
      </c>
      <c r="S4652" t="s">
        <v>21</v>
      </c>
      <c r="T4652" s="10">
        <f>VLOOKUP(S4652,region,2,FALSE)</f>
        <v>2</v>
      </c>
      <c r="U4652" t="s">
        <v>5261</v>
      </c>
      <c r="V4652" t="s">
        <v>22</v>
      </c>
      <c r="W4652">
        <f>VLOOKUP(U4652,product,2,FALSE)</f>
        <v>1185</v>
      </c>
      <c r="X4652">
        <f>VLOOKUP(V4652,category,2,FALSE)</f>
        <v>2</v>
      </c>
      <c r="Y4652" t="s">
        <v>45</v>
      </c>
      <c r="Z4652">
        <f>VLOOKUP(Y4652,subcategory,2,FALSE)</f>
        <v>11</v>
      </c>
      <c r="AA4652" t="s">
        <v>2063</v>
      </c>
      <c r="AB4652">
        <v>244.54999999999998</v>
      </c>
      <c r="AC4652">
        <v>5</v>
      </c>
      <c r="AD4652">
        <v>0</v>
      </c>
      <c r="AE4652" s="4">
        <v>114.93849999999998</v>
      </c>
    </row>
    <row r="4653" spans="1:31" x14ac:dyDescent="0.3">
      <c r="A4653" s="2">
        <v>4652</v>
      </c>
      <c r="B4653" t="s">
        <v>10019</v>
      </c>
      <c r="C4653">
        <f>VLOOKUP(B4653,order,2,FALSE)</f>
        <v>2305</v>
      </c>
      <c r="D4653" s="3">
        <v>42833</v>
      </c>
      <c r="E4653" s="3">
        <v>42837</v>
      </c>
      <c r="F4653" t="s">
        <v>25</v>
      </c>
      <c r="G4653" s="10">
        <f>VLOOKUP(F4653,ship,2,FALSE)</f>
        <v>2</v>
      </c>
      <c r="H4653" t="s">
        <v>3826</v>
      </c>
      <c r="I4653">
        <f>VLOOKUP(H4653,customer,2,FALSE)</f>
        <v>572</v>
      </c>
      <c r="J4653" t="s">
        <v>2121</v>
      </c>
      <c r="K4653" t="s">
        <v>52</v>
      </c>
      <c r="L4653">
        <f>VLOOKUP(K4653,segment1,2,FALSE)</f>
        <v>3</v>
      </c>
      <c r="M4653" t="s">
        <v>3255</v>
      </c>
      <c r="N4653" t="s">
        <v>67</v>
      </c>
      <c r="O4653">
        <f>VLOOKUP(N4653,city,2,FALSE)</f>
        <v>9</v>
      </c>
      <c r="P4653" t="s">
        <v>20</v>
      </c>
      <c r="Q4653">
        <f>VLOOKUP(P4653,state,2,FALSE)</f>
        <v>2</v>
      </c>
      <c r="R4653">
        <v>94110</v>
      </c>
      <c r="S4653" t="s">
        <v>21</v>
      </c>
      <c r="T4653" s="10">
        <f>VLOOKUP(S4653,region,2,FALSE)</f>
        <v>2</v>
      </c>
      <c r="U4653" t="s">
        <v>5507</v>
      </c>
      <c r="V4653" t="s">
        <v>22</v>
      </c>
      <c r="W4653">
        <v>2327</v>
      </c>
      <c r="X4653">
        <f>VLOOKUP(V4653,category,2,FALSE)</f>
        <v>2</v>
      </c>
      <c r="Y4653" t="s">
        <v>45</v>
      </c>
      <c r="Z4653">
        <f>VLOOKUP(Y4653,subcategory,2,FALSE)</f>
        <v>11</v>
      </c>
      <c r="AA4653" t="s">
        <v>1234</v>
      </c>
      <c r="AB4653">
        <v>195.76</v>
      </c>
      <c r="AC4653">
        <v>4</v>
      </c>
      <c r="AD4653">
        <v>0</v>
      </c>
      <c r="AE4653" s="4">
        <v>97.88</v>
      </c>
    </row>
    <row r="4654" spans="1:31" x14ac:dyDescent="0.3">
      <c r="A4654" s="2">
        <v>4653</v>
      </c>
      <c r="B4654" t="s">
        <v>10020</v>
      </c>
      <c r="C4654">
        <f>VLOOKUP(B4654,order,2,FALSE)</f>
        <v>2306</v>
      </c>
      <c r="D4654" s="3">
        <v>42783</v>
      </c>
      <c r="E4654" s="3">
        <v>42789</v>
      </c>
      <c r="F4654" t="s">
        <v>25</v>
      </c>
      <c r="G4654" s="10">
        <f>VLOOKUP(F4654,ship,2,FALSE)</f>
        <v>2</v>
      </c>
      <c r="H4654" t="s">
        <v>3944</v>
      </c>
      <c r="I4654">
        <f>VLOOKUP(H4654,customer,2,FALSE)</f>
        <v>690</v>
      </c>
      <c r="J4654" t="s">
        <v>2590</v>
      </c>
      <c r="K4654" t="s">
        <v>52</v>
      </c>
      <c r="L4654">
        <f>VLOOKUP(K4654,segment1,2,FALSE)</f>
        <v>3</v>
      </c>
      <c r="M4654" t="s">
        <v>3255</v>
      </c>
      <c r="N4654" t="s">
        <v>2098</v>
      </c>
      <c r="O4654">
        <f>VLOOKUP(N4654,city,2,FALSE)</f>
        <v>276</v>
      </c>
      <c r="P4654" t="s">
        <v>389</v>
      </c>
      <c r="Q4654">
        <f>VLOOKUP(P4654,state,2,FALSE)</f>
        <v>31</v>
      </c>
      <c r="R4654">
        <v>8861</v>
      </c>
      <c r="S4654" t="s">
        <v>79</v>
      </c>
      <c r="T4654" s="10">
        <f>VLOOKUP(S4654,region,2,FALSE)</f>
        <v>4</v>
      </c>
      <c r="U4654" t="s">
        <v>5101</v>
      </c>
      <c r="V4654" t="s">
        <v>22</v>
      </c>
      <c r="W4654">
        <f>VLOOKUP(U4654,product,2,FALSE)</f>
        <v>1018</v>
      </c>
      <c r="X4654">
        <f>VLOOKUP(V4654,category,2,FALSE)</f>
        <v>2</v>
      </c>
      <c r="Y4654" t="s">
        <v>45</v>
      </c>
      <c r="Z4654">
        <f>VLOOKUP(Y4654,subcategory,2,FALSE)</f>
        <v>11</v>
      </c>
      <c r="AA4654" t="s">
        <v>2971</v>
      </c>
      <c r="AB4654">
        <v>11.76</v>
      </c>
      <c r="AC4654">
        <v>2</v>
      </c>
      <c r="AD4654">
        <v>0</v>
      </c>
      <c r="AE4654" s="4">
        <v>5.7623999999999995</v>
      </c>
    </row>
    <row r="4655" spans="1:31" x14ac:dyDescent="0.3">
      <c r="A4655" s="2">
        <v>4654</v>
      </c>
      <c r="B4655" t="s">
        <v>10020</v>
      </c>
      <c r="C4655">
        <f>VLOOKUP(B4655,order,2,FALSE)</f>
        <v>2306</v>
      </c>
      <c r="D4655" s="3">
        <v>42783</v>
      </c>
      <c r="E4655" s="3">
        <v>42789</v>
      </c>
      <c r="F4655" t="s">
        <v>25</v>
      </c>
      <c r="G4655" s="10">
        <f>VLOOKUP(F4655,ship,2,FALSE)</f>
        <v>2</v>
      </c>
      <c r="H4655" t="s">
        <v>3944</v>
      </c>
      <c r="I4655">
        <f>VLOOKUP(H4655,customer,2,FALSE)</f>
        <v>690</v>
      </c>
      <c r="J4655" t="s">
        <v>2590</v>
      </c>
      <c r="K4655" t="s">
        <v>52</v>
      </c>
      <c r="L4655">
        <f>VLOOKUP(K4655,segment1,2,FALSE)</f>
        <v>3</v>
      </c>
      <c r="M4655" t="s">
        <v>3255</v>
      </c>
      <c r="N4655" t="s">
        <v>2098</v>
      </c>
      <c r="O4655">
        <f>VLOOKUP(N4655,city,2,FALSE)</f>
        <v>276</v>
      </c>
      <c r="P4655" t="s">
        <v>389</v>
      </c>
      <c r="Q4655">
        <f>VLOOKUP(P4655,state,2,FALSE)</f>
        <v>31</v>
      </c>
      <c r="R4655">
        <v>8861</v>
      </c>
      <c r="S4655" t="s">
        <v>79</v>
      </c>
      <c r="T4655" s="10">
        <f>VLOOKUP(S4655,region,2,FALSE)</f>
        <v>4</v>
      </c>
      <c r="U4655" t="s">
        <v>5366</v>
      </c>
      <c r="V4655" t="s">
        <v>22</v>
      </c>
      <c r="W4655">
        <v>2328</v>
      </c>
      <c r="X4655">
        <f>VLOOKUP(V4655,category,2,FALSE)</f>
        <v>2</v>
      </c>
      <c r="Y4655" t="s">
        <v>3227</v>
      </c>
      <c r="Z4655">
        <f>VLOOKUP(Y4655,subcategory,2,FALSE)</f>
        <v>5</v>
      </c>
      <c r="AA4655" t="s">
        <v>3103</v>
      </c>
      <c r="AB4655">
        <v>166.45</v>
      </c>
      <c r="AC4655">
        <v>5</v>
      </c>
      <c r="AD4655">
        <v>0</v>
      </c>
      <c r="AE4655" s="4">
        <v>39.947999999999993</v>
      </c>
    </row>
    <row r="4656" spans="1:31" x14ac:dyDescent="0.3">
      <c r="A4656" s="2">
        <v>4655</v>
      </c>
      <c r="B4656" t="s">
        <v>10021</v>
      </c>
      <c r="C4656">
        <f>VLOOKUP(B4656,order,2,FALSE)</f>
        <v>2307</v>
      </c>
      <c r="D4656" s="3">
        <v>42910</v>
      </c>
      <c r="E4656" s="3">
        <v>42912</v>
      </c>
      <c r="F4656" t="s">
        <v>7</v>
      </c>
      <c r="G4656" s="10">
        <f>VLOOKUP(F4656,ship,2,FALSE)</f>
        <v>1</v>
      </c>
      <c r="H4656" t="s">
        <v>3664</v>
      </c>
      <c r="I4656">
        <f>VLOOKUP(H4656,customer,2,FALSE)</f>
        <v>410</v>
      </c>
      <c r="J4656" t="s">
        <v>1537</v>
      </c>
      <c r="K4656" t="s">
        <v>9</v>
      </c>
      <c r="L4656">
        <f>VLOOKUP(K4656,segment1,2,FALSE)</f>
        <v>1</v>
      </c>
      <c r="M4656" t="s">
        <v>3255</v>
      </c>
      <c r="N4656" t="s">
        <v>67</v>
      </c>
      <c r="O4656">
        <f>VLOOKUP(N4656,city,2,FALSE)</f>
        <v>9</v>
      </c>
      <c r="P4656" t="s">
        <v>20</v>
      </c>
      <c r="Q4656">
        <f>VLOOKUP(P4656,state,2,FALSE)</f>
        <v>2</v>
      </c>
      <c r="R4656">
        <v>94110</v>
      </c>
      <c r="S4656" t="s">
        <v>21</v>
      </c>
      <c r="T4656" s="10">
        <f>VLOOKUP(S4656,region,2,FALSE)</f>
        <v>2</v>
      </c>
      <c r="U4656" t="s">
        <v>5642</v>
      </c>
      <c r="V4656" t="s">
        <v>22</v>
      </c>
      <c r="W4656">
        <f>VLOOKUP(U4656,product,2,FALSE)</f>
        <v>1580</v>
      </c>
      <c r="X4656">
        <f>VLOOKUP(V4656,category,2,FALSE)</f>
        <v>2</v>
      </c>
      <c r="Y4656" t="s">
        <v>3234</v>
      </c>
      <c r="Z4656">
        <f>VLOOKUP(Y4656,subcategory,2,FALSE)</f>
        <v>14</v>
      </c>
      <c r="AA4656" t="s">
        <v>1829</v>
      </c>
      <c r="AB4656">
        <v>2.88</v>
      </c>
      <c r="AC4656">
        <v>1</v>
      </c>
      <c r="AD4656">
        <v>0</v>
      </c>
      <c r="AE4656" s="4">
        <v>1.3535999999999999</v>
      </c>
    </row>
    <row r="4657" spans="1:31" x14ac:dyDescent="0.3">
      <c r="A4657" s="2">
        <v>4656</v>
      </c>
      <c r="B4657" t="s">
        <v>6376</v>
      </c>
      <c r="C4657">
        <f>VLOOKUP(B4657,order,2,FALSE)</f>
        <v>2308</v>
      </c>
      <c r="D4657" s="3">
        <v>41764</v>
      </c>
      <c r="E4657" s="3">
        <v>41769</v>
      </c>
      <c r="F4657" t="s">
        <v>25</v>
      </c>
      <c r="G4657" s="10">
        <f>VLOOKUP(F4657,ship,2,FALSE)</f>
        <v>2</v>
      </c>
      <c r="H4657" t="s">
        <v>3797</v>
      </c>
      <c r="I4657">
        <f>VLOOKUP(H4657,customer,2,FALSE)</f>
        <v>543</v>
      </c>
      <c r="J4657" t="s">
        <v>1987</v>
      </c>
      <c r="K4657" t="s">
        <v>18</v>
      </c>
      <c r="L4657">
        <f>VLOOKUP(K4657,segment1,2,FALSE)</f>
        <v>2</v>
      </c>
      <c r="M4657" t="s">
        <v>3255</v>
      </c>
      <c r="N4657" t="s">
        <v>1645</v>
      </c>
      <c r="O4657">
        <f>VLOOKUP(N4657,city,2,FALSE)</f>
        <v>211</v>
      </c>
      <c r="P4657" t="s">
        <v>110</v>
      </c>
      <c r="Q4657">
        <f>VLOOKUP(P4657,state,2,FALSE)</f>
        <v>11</v>
      </c>
      <c r="R4657">
        <v>61032</v>
      </c>
      <c r="S4657" t="s">
        <v>55</v>
      </c>
      <c r="T4657" s="10">
        <f>VLOOKUP(S4657,region,2,FALSE)</f>
        <v>3</v>
      </c>
      <c r="U4657" t="s">
        <v>4196</v>
      </c>
      <c r="V4657" t="s">
        <v>22</v>
      </c>
      <c r="W4657">
        <v>2329</v>
      </c>
      <c r="X4657">
        <f>VLOOKUP(V4657,category,2,FALSE)</f>
        <v>2</v>
      </c>
      <c r="Y4657" t="s">
        <v>3227</v>
      </c>
      <c r="Z4657">
        <f>VLOOKUP(Y4657,subcategory,2,FALSE)</f>
        <v>5</v>
      </c>
      <c r="AA4657" t="s">
        <v>947</v>
      </c>
      <c r="AB4657">
        <v>45.248000000000005</v>
      </c>
      <c r="AC4657">
        <v>2</v>
      </c>
      <c r="AD4657">
        <v>0.2</v>
      </c>
      <c r="AE4657" s="4">
        <v>3.9591999999999992</v>
      </c>
    </row>
    <row r="4658" spans="1:31" x14ac:dyDescent="0.3">
      <c r="A4658" s="2">
        <v>4657</v>
      </c>
      <c r="B4658" t="s">
        <v>7369</v>
      </c>
      <c r="C4658">
        <f>VLOOKUP(B4658,order,2,FALSE)</f>
        <v>2309</v>
      </c>
      <c r="D4658" s="3">
        <v>42127</v>
      </c>
      <c r="E4658" s="3">
        <v>42131</v>
      </c>
      <c r="F4658" t="s">
        <v>25</v>
      </c>
      <c r="G4658" s="10">
        <f>VLOOKUP(F4658,ship,2,FALSE)</f>
        <v>2</v>
      </c>
      <c r="H4658" t="s">
        <v>3902</v>
      </c>
      <c r="I4658">
        <f>VLOOKUP(H4658,customer,2,FALSE)</f>
        <v>648</v>
      </c>
      <c r="J4658" t="s">
        <v>2430</v>
      </c>
      <c r="K4658" t="s">
        <v>9</v>
      </c>
      <c r="L4658">
        <f>VLOOKUP(K4658,segment1,2,FALSE)</f>
        <v>1</v>
      </c>
      <c r="M4658" t="s">
        <v>3255</v>
      </c>
      <c r="N4658" t="s">
        <v>77</v>
      </c>
      <c r="O4658">
        <f>VLOOKUP(N4658,city,2,FALSE)</f>
        <v>11</v>
      </c>
      <c r="P4658" t="s">
        <v>78</v>
      </c>
      <c r="Q4658">
        <f>VLOOKUP(P4658,state,2,FALSE)</f>
        <v>10</v>
      </c>
      <c r="R4658">
        <v>19140</v>
      </c>
      <c r="S4658" t="s">
        <v>79</v>
      </c>
      <c r="T4658" s="10">
        <f>VLOOKUP(S4658,region,2,FALSE)</f>
        <v>4</v>
      </c>
      <c r="U4658" t="s">
        <v>4816</v>
      </c>
      <c r="V4658" t="s">
        <v>22</v>
      </c>
      <c r="W4658">
        <f>VLOOKUP(U4658,product,2,FALSE)</f>
        <v>727</v>
      </c>
      <c r="X4658">
        <f>VLOOKUP(V4658,category,2,FALSE)</f>
        <v>2</v>
      </c>
      <c r="Y4658" t="s">
        <v>3229</v>
      </c>
      <c r="Z4658">
        <f>VLOOKUP(Y4658,subcategory,2,FALSE)</f>
        <v>7</v>
      </c>
      <c r="AA4658" t="s">
        <v>2795</v>
      </c>
      <c r="AB4658">
        <v>59.903999999999996</v>
      </c>
      <c r="AC4658">
        <v>2</v>
      </c>
      <c r="AD4658">
        <v>0.2</v>
      </c>
      <c r="AE4658" s="4">
        <v>14.227200000000003</v>
      </c>
    </row>
    <row r="4659" spans="1:31" x14ac:dyDescent="0.3">
      <c r="A4659" s="2">
        <v>4658</v>
      </c>
      <c r="B4659" t="s">
        <v>7369</v>
      </c>
      <c r="C4659">
        <f>VLOOKUP(B4659,order,2,FALSE)</f>
        <v>2309</v>
      </c>
      <c r="D4659" s="3">
        <v>42127</v>
      </c>
      <c r="E4659" s="3">
        <v>42131</v>
      </c>
      <c r="F4659" t="s">
        <v>25</v>
      </c>
      <c r="G4659" s="10">
        <f>VLOOKUP(F4659,ship,2,FALSE)</f>
        <v>2</v>
      </c>
      <c r="H4659" t="s">
        <v>3902</v>
      </c>
      <c r="I4659">
        <f>VLOOKUP(H4659,customer,2,FALSE)</f>
        <v>648</v>
      </c>
      <c r="J4659" t="s">
        <v>2430</v>
      </c>
      <c r="K4659" t="s">
        <v>9</v>
      </c>
      <c r="L4659">
        <f>VLOOKUP(K4659,segment1,2,FALSE)</f>
        <v>1</v>
      </c>
      <c r="M4659" t="s">
        <v>3255</v>
      </c>
      <c r="N4659" t="s">
        <v>77</v>
      </c>
      <c r="O4659">
        <f>VLOOKUP(N4659,city,2,FALSE)</f>
        <v>11</v>
      </c>
      <c r="P4659" t="s">
        <v>78</v>
      </c>
      <c r="Q4659">
        <f>VLOOKUP(P4659,state,2,FALSE)</f>
        <v>10</v>
      </c>
      <c r="R4659">
        <v>19140</v>
      </c>
      <c r="S4659" t="s">
        <v>79</v>
      </c>
      <c r="T4659" s="10">
        <f>VLOOKUP(S4659,region,2,FALSE)</f>
        <v>4</v>
      </c>
      <c r="U4659" t="s">
        <v>4757</v>
      </c>
      <c r="V4659" t="s">
        <v>22</v>
      </c>
      <c r="W4659">
        <v>2330</v>
      </c>
      <c r="X4659">
        <f>VLOOKUP(V4659,category,2,FALSE)</f>
        <v>2</v>
      </c>
      <c r="Y4659" t="s">
        <v>38</v>
      </c>
      <c r="Z4659">
        <f>VLOOKUP(Y4659,subcategory,2,FALSE)</f>
        <v>10</v>
      </c>
      <c r="AA4659" t="s">
        <v>2313</v>
      </c>
      <c r="AB4659">
        <v>23.696000000000002</v>
      </c>
      <c r="AC4659">
        <v>2</v>
      </c>
      <c r="AD4659">
        <v>0.2</v>
      </c>
      <c r="AE4659" s="4">
        <v>6.5164</v>
      </c>
    </row>
    <row r="4660" spans="1:31" x14ac:dyDescent="0.3">
      <c r="A4660" s="2">
        <v>4659</v>
      </c>
      <c r="B4660" t="s">
        <v>7369</v>
      </c>
      <c r="C4660">
        <f>VLOOKUP(B4660,order,2,FALSE)</f>
        <v>2309</v>
      </c>
      <c r="D4660" s="3">
        <v>42127</v>
      </c>
      <c r="E4660" s="3">
        <v>42131</v>
      </c>
      <c r="F4660" t="s">
        <v>25</v>
      </c>
      <c r="G4660" s="10">
        <f>VLOOKUP(F4660,ship,2,FALSE)</f>
        <v>2</v>
      </c>
      <c r="H4660" t="s">
        <v>3902</v>
      </c>
      <c r="I4660">
        <f>VLOOKUP(H4660,customer,2,FALSE)</f>
        <v>648</v>
      </c>
      <c r="J4660" t="s">
        <v>2430</v>
      </c>
      <c r="K4660" t="s">
        <v>9</v>
      </c>
      <c r="L4660">
        <f>VLOOKUP(K4660,segment1,2,FALSE)</f>
        <v>1</v>
      </c>
      <c r="M4660" t="s">
        <v>3255</v>
      </c>
      <c r="N4660" t="s">
        <v>77</v>
      </c>
      <c r="O4660">
        <f>VLOOKUP(N4660,city,2,FALSE)</f>
        <v>11</v>
      </c>
      <c r="P4660" t="s">
        <v>78</v>
      </c>
      <c r="Q4660">
        <f>VLOOKUP(P4660,state,2,FALSE)</f>
        <v>10</v>
      </c>
      <c r="R4660">
        <v>19140</v>
      </c>
      <c r="S4660" t="s">
        <v>79</v>
      </c>
      <c r="T4660" s="10">
        <f>VLOOKUP(S4660,region,2,FALSE)</f>
        <v>4</v>
      </c>
      <c r="U4660" t="s">
        <v>4490</v>
      </c>
      <c r="V4660" t="s">
        <v>22</v>
      </c>
      <c r="W4660">
        <f>VLOOKUP(U4660,product,2,FALSE)</f>
        <v>389</v>
      </c>
      <c r="X4660">
        <f>VLOOKUP(V4660,category,2,FALSE)</f>
        <v>2</v>
      </c>
      <c r="Y4660" t="s">
        <v>45</v>
      </c>
      <c r="Z4660">
        <f>VLOOKUP(Y4660,subcategory,2,FALSE)</f>
        <v>11</v>
      </c>
      <c r="AA4660" t="s">
        <v>252</v>
      </c>
      <c r="AB4660">
        <v>7.9680000000000009</v>
      </c>
      <c r="AC4660">
        <v>2</v>
      </c>
      <c r="AD4660">
        <v>0.2</v>
      </c>
      <c r="AE4660" s="4">
        <v>2.8884000000000007</v>
      </c>
    </row>
    <row r="4661" spans="1:31" x14ac:dyDescent="0.3">
      <c r="A4661" s="2">
        <v>4660</v>
      </c>
      <c r="B4661" t="s">
        <v>7369</v>
      </c>
      <c r="C4661">
        <f>VLOOKUP(B4661,order,2,FALSE)</f>
        <v>2309</v>
      </c>
      <c r="D4661" s="3">
        <v>42127</v>
      </c>
      <c r="E4661" s="3">
        <v>42131</v>
      </c>
      <c r="F4661" t="s">
        <v>25</v>
      </c>
      <c r="G4661" s="10">
        <f>VLOOKUP(F4661,ship,2,FALSE)</f>
        <v>2</v>
      </c>
      <c r="H4661" t="s">
        <v>3902</v>
      </c>
      <c r="I4661">
        <f>VLOOKUP(H4661,customer,2,FALSE)</f>
        <v>648</v>
      </c>
      <c r="J4661" t="s">
        <v>2430</v>
      </c>
      <c r="K4661" t="s">
        <v>9</v>
      </c>
      <c r="L4661">
        <f>VLOOKUP(K4661,segment1,2,FALSE)</f>
        <v>1</v>
      </c>
      <c r="M4661" t="s">
        <v>3255</v>
      </c>
      <c r="N4661" t="s">
        <v>77</v>
      </c>
      <c r="O4661">
        <f>VLOOKUP(N4661,city,2,FALSE)</f>
        <v>11</v>
      </c>
      <c r="P4661" t="s">
        <v>78</v>
      </c>
      <c r="Q4661">
        <f>VLOOKUP(P4661,state,2,FALSE)</f>
        <v>10</v>
      </c>
      <c r="R4661">
        <v>19140</v>
      </c>
      <c r="S4661" t="s">
        <v>79</v>
      </c>
      <c r="T4661" s="10">
        <f>VLOOKUP(S4661,region,2,FALSE)</f>
        <v>4</v>
      </c>
      <c r="U4661" t="s">
        <v>4297</v>
      </c>
      <c r="V4661" t="s">
        <v>22</v>
      </c>
      <c r="W4661">
        <v>2331</v>
      </c>
      <c r="X4661">
        <f>VLOOKUP(V4661,category,2,FALSE)</f>
        <v>2</v>
      </c>
      <c r="Y4661" t="s">
        <v>38</v>
      </c>
      <c r="Z4661">
        <f>VLOOKUP(Y4661,subcategory,2,FALSE)</f>
        <v>10</v>
      </c>
      <c r="AA4661" t="s">
        <v>3215</v>
      </c>
      <c r="AB4661">
        <v>18.2</v>
      </c>
      <c r="AC4661">
        <v>7</v>
      </c>
      <c r="AD4661">
        <v>0.2</v>
      </c>
      <c r="AE4661" s="4">
        <v>2.0474999999999994</v>
      </c>
    </row>
    <row r="4662" spans="1:31" x14ac:dyDescent="0.3">
      <c r="A4662" s="2">
        <v>4661</v>
      </c>
      <c r="B4662" t="s">
        <v>7369</v>
      </c>
      <c r="C4662">
        <f>VLOOKUP(B4662,order,2,FALSE)</f>
        <v>2309</v>
      </c>
      <c r="D4662" s="3">
        <v>42127</v>
      </c>
      <c r="E4662" s="3">
        <v>42131</v>
      </c>
      <c r="F4662" t="s">
        <v>25</v>
      </c>
      <c r="G4662" s="10">
        <f>VLOOKUP(F4662,ship,2,FALSE)</f>
        <v>2</v>
      </c>
      <c r="H4662" t="s">
        <v>3902</v>
      </c>
      <c r="I4662">
        <f>VLOOKUP(H4662,customer,2,FALSE)</f>
        <v>648</v>
      </c>
      <c r="J4662" t="s">
        <v>2430</v>
      </c>
      <c r="K4662" t="s">
        <v>9</v>
      </c>
      <c r="L4662">
        <f>VLOOKUP(K4662,segment1,2,FALSE)</f>
        <v>1</v>
      </c>
      <c r="M4662" t="s">
        <v>3255</v>
      </c>
      <c r="N4662" t="s">
        <v>77</v>
      </c>
      <c r="O4662">
        <f>VLOOKUP(N4662,city,2,FALSE)</f>
        <v>11</v>
      </c>
      <c r="P4662" t="s">
        <v>78</v>
      </c>
      <c r="Q4662">
        <f>VLOOKUP(P4662,state,2,FALSE)</f>
        <v>10</v>
      </c>
      <c r="R4662">
        <v>19140</v>
      </c>
      <c r="S4662" t="s">
        <v>79</v>
      </c>
      <c r="T4662" s="10">
        <f>VLOOKUP(S4662,region,2,FALSE)</f>
        <v>4</v>
      </c>
      <c r="U4662" t="s">
        <v>5750</v>
      </c>
      <c r="V4662" t="s">
        <v>35</v>
      </c>
      <c r="W4662">
        <f>VLOOKUP(U4662,product,2,FALSE)</f>
        <v>1691</v>
      </c>
      <c r="X4662">
        <f>VLOOKUP(V4662,category,2,FALSE)</f>
        <v>3</v>
      </c>
      <c r="Y4662" t="s">
        <v>3232</v>
      </c>
      <c r="Z4662">
        <f>VLOOKUP(Y4662,subcategory,2,FALSE)</f>
        <v>12</v>
      </c>
      <c r="AA4662" t="s">
        <v>2902</v>
      </c>
      <c r="AB4662">
        <v>27.552000000000003</v>
      </c>
      <c r="AC4662">
        <v>3</v>
      </c>
      <c r="AD4662">
        <v>0.2</v>
      </c>
      <c r="AE4662" s="4">
        <v>-0.3444000000000047</v>
      </c>
    </row>
    <row r="4663" spans="1:31" x14ac:dyDescent="0.3">
      <c r="A4663" s="2">
        <v>4662</v>
      </c>
      <c r="B4663" t="s">
        <v>7369</v>
      </c>
      <c r="C4663">
        <f>VLOOKUP(B4663,order,2,FALSE)</f>
        <v>2309</v>
      </c>
      <c r="D4663" s="3">
        <v>42127</v>
      </c>
      <c r="E4663" s="3">
        <v>42131</v>
      </c>
      <c r="F4663" t="s">
        <v>25</v>
      </c>
      <c r="G4663" s="10">
        <f>VLOOKUP(F4663,ship,2,FALSE)</f>
        <v>2</v>
      </c>
      <c r="H4663" t="s">
        <v>3902</v>
      </c>
      <c r="I4663">
        <f>VLOOKUP(H4663,customer,2,FALSE)</f>
        <v>648</v>
      </c>
      <c r="J4663" t="s">
        <v>2430</v>
      </c>
      <c r="K4663" t="s">
        <v>9</v>
      </c>
      <c r="L4663">
        <f>VLOOKUP(K4663,segment1,2,FALSE)</f>
        <v>1</v>
      </c>
      <c r="M4663" t="s">
        <v>3255</v>
      </c>
      <c r="N4663" t="s">
        <v>77</v>
      </c>
      <c r="O4663">
        <f>VLOOKUP(N4663,city,2,FALSE)</f>
        <v>11</v>
      </c>
      <c r="P4663" t="s">
        <v>78</v>
      </c>
      <c r="Q4663">
        <f>VLOOKUP(P4663,state,2,FALSE)</f>
        <v>10</v>
      </c>
      <c r="R4663">
        <v>19140</v>
      </c>
      <c r="S4663" t="s">
        <v>79</v>
      </c>
      <c r="T4663" s="10">
        <f>VLOOKUP(S4663,region,2,FALSE)</f>
        <v>4</v>
      </c>
      <c r="U4663" t="s">
        <v>4336</v>
      </c>
      <c r="V4663" t="s">
        <v>13</v>
      </c>
      <c r="W4663">
        <v>2332</v>
      </c>
      <c r="X4663">
        <f>VLOOKUP(V4663,category,2,FALSE)</f>
        <v>1</v>
      </c>
      <c r="Y4663" t="s">
        <v>3226</v>
      </c>
      <c r="Z4663">
        <f>VLOOKUP(Y4663,subcategory,2,FALSE)</f>
        <v>2</v>
      </c>
      <c r="AA4663" t="s">
        <v>136</v>
      </c>
      <c r="AB4663">
        <v>844.11599999999987</v>
      </c>
      <c r="AC4663">
        <v>6</v>
      </c>
      <c r="AD4663">
        <v>0.3</v>
      </c>
      <c r="AE4663" s="4">
        <v>-36.176400000000001</v>
      </c>
    </row>
    <row r="4664" spans="1:31" x14ac:dyDescent="0.3">
      <c r="A4664" s="2">
        <v>4663</v>
      </c>
      <c r="B4664" t="s">
        <v>7369</v>
      </c>
      <c r="C4664">
        <f>VLOOKUP(B4664,order,2,FALSE)</f>
        <v>2309</v>
      </c>
      <c r="D4664" s="3">
        <v>42127</v>
      </c>
      <c r="E4664" s="3">
        <v>42131</v>
      </c>
      <c r="F4664" t="s">
        <v>25</v>
      </c>
      <c r="G4664" s="10">
        <f>VLOOKUP(F4664,ship,2,FALSE)</f>
        <v>2</v>
      </c>
      <c r="H4664" t="s">
        <v>3902</v>
      </c>
      <c r="I4664">
        <f>VLOOKUP(H4664,customer,2,FALSE)</f>
        <v>648</v>
      </c>
      <c r="J4664" t="s">
        <v>2430</v>
      </c>
      <c r="K4664" t="s">
        <v>9</v>
      </c>
      <c r="L4664">
        <f>VLOOKUP(K4664,segment1,2,FALSE)</f>
        <v>1</v>
      </c>
      <c r="M4664" t="s">
        <v>3255</v>
      </c>
      <c r="N4664" t="s">
        <v>77</v>
      </c>
      <c r="O4664">
        <f>VLOOKUP(N4664,city,2,FALSE)</f>
        <v>11</v>
      </c>
      <c r="P4664" t="s">
        <v>78</v>
      </c>
      <c r="Q4664">
        <f>VLOOKUP(P4664,state,2,FALSE)</f>
        <v>10</v>
      </c>
      <c r="R4664">
        <v>19140</v>
      </c>
      <c r="S4664" t="s">
        <v>79</v>
      </c>
      <c r="T4664" s="10">
        <f>VLOOKUP(S4664,region,2,FALSE)</f>
        <v>4</v>
      </c>
      <c r="U4664" t="s">
        <v>4997</v>
      </c>
      <c r="V4664" t="s">
        <v>22</v>
      </c>
      <c r="W4664">
        <f>VLOOKUP(U4664,product,2,FALSE)</f>
        <v>912</v>
      </c>
      <c r="X4664">
        <f>VLOOKUP(V4664,category,2,FALSE)</f>
        <v>2</v>
      </c>
      <c r="Y4664" t="s">
        <v>3227</v>
      </c>
      <c r="Z4664">
        <f>VLOOKUP(Y4664,subcategory,2,FALSE)</f>
        <v>5</v>
      </c>
      <c r="AA4664" t="s">
        <v>726</v>
      </c>
      <c r="AB4664">
        <v>76.75200000000001</v>
      </c>
      <c r="AC4664">
        <v>3</v>
      </c>
      <c r="AD4664">
        <v>0.2</v>
      </c>
      <c r="AE4664" s="4">
        <v>-9.5940000000000012</v>
      </c>
    </row>
    <row r="4665" spans="1:31" x14ac:dyDescent="0.3">
      <c r="A4665" s="2">
        <v>4664</v>
      </c>
      <c r="B4665" t="s">
        <v>8544</v>
      </c>
      <c r="C4665">
        <f>VLOOKUP(B4665,order,2,FALSE)</f>
        <v>2310</v>
      </c>
      <c r="D4665" s="3">
        <v>42631</v>
      </c>
      <c r="E4665" s="3">
        <v>42635</v>
      </c>
      <c r="F4665" t="s">
        <v>25</v>
      </c>
      <c r="G4665" s="10">
        <f>VLOOKUP(F4665,ship,2,FALSE)</f>
        <v>2</v>
      </c>
      <c r="H4665" t="s">
        <v>3393</v>
      </c>
      <c r="I4665">
        <f>VLOOKUP(H4665,customer,2,FALSE)</f>
        <v>139</v>
      </c>
      <c r="J4665" t="s">
        <v>579</v>
      </c>
      <c r="K4665" t="s">
        <v>9</v>
      </c>
      <c r="L4665">
        <f>VLOOKUP(K4665,segment1,2,FALSE)</f>
        <v>1</v>
      </c>
      <c r="M4665" t="s">
        <v>3255</v>
      </c>
      <c r="N4665" t="s">
        <v>729</v>
      </c>
      <c r="O4665">
        <f>VLOOKUP(N4665,city,2,FALSE)</f>
        <v>109</v>
      </c>
      <c r="P4665" t="s">
        <v>28</v>
      </c>
      <c r="Q4665">
        <f>VLOOKUP(P4665,state,2,FALSE)</f>
        <v>3</v>
      </c>
      <c r="R4665">
        <v>32216</v>
      </c>
      <c r="S4665" t="s">
        <v>12</v>
      </c>
      <c r="T4665" s="10">
        <f>VLOOKUP(S4665,region,2,FALSE)</f>
        <v>1</v>
      </c>
      <c r="U4665" t="s">
        <v>4642</v>
      </c>
      <c r="V4665" t="s">
        <v>22</v>
      </c>
      <c r="W4665">
        <v>2333</v>
      </c>
      <c r="X4665">
        <f>VLOOKUP(V4665,category,2,FALSE)</f>
        <v>2</v>
      </c>
      <c r="Y4665" t="s">
        <v>23</v>
      </c>
      <c r="Z4665">
        <f>VLOOKUP(Y4665,subcategory,2,FALSE)</f>
        <v>3</v>
      </c>
      <c r="AA4665" t="s">
        <v>2321</v>
      </c>
      <c r="AB4665">
        <v>3</v>
      </c>
      <c r="AC4665">
        <v>1</v>
      </c>
      <c r="AD4665">
        <v>0.2</v>
      </c>
      <c r="AE4665" s="4">
        <v>1.0499999999999998</v>
      </c>
    </row>
    <row r="4666" spans="1:31" x14ac:dyDescent="0.3">
      <c r="A4666" s="2">
        <v>4665</v>
      </c>
      <c r="B4666" t="s">
        <v>8545</v>
      </c>
      <c r="C4666">
        <f>VLOOKUP(B4666,order,2,FALSE)</f>
        <v>2311</v>
      </c>
      <c r="D4666" s="3">
        <v>42635</v>
      </c>
      <c r="E4666" s="3">
        <v>42639</v>
      </c>
      <c r="F4666" t="s">
        <v>25</v>
      </c>
      <c r="G4666" s="10">
        <f>VLOOKUP(F4666,ship,2,FALSE)</f>
        <v>2</v>
      </c>
      <c r="H4666" t="s">
        <v>3804</v>
      </c>
      <c r="I4666">
        <f>VLOOKUP(H4666,customer,2,FALSE)</f>
        <v>550</v>
      </c>
      <c r="J4666" t="s">
        <v>2024</v>
      </c>
      <c r="K4666" t="s">
        <v>9</v>
      </c>
      <c r="L4666">
        <f>VLOOKUP(K4666,segment1,2,FALSE)</f>
        <v>1</v>
      </c>
      <c r="M4666" t="s">
        <v>3255</v>
      </c>
      <c r="N4666" t="s">
        <v>655</v>
      </c>
      <c r="O4666">
        <f>VLOOKUP(N4666,city,2,FALSE)</f>
        <v>96</v>
      </c>
      <c r="P4666" t="s">
        <v>28</v>
      </c>
      <c r="Q4666">
        <f>VLOOKUP(P4666,state,2,FALSE)</f>
        <v>3</v>
      </c>
      <c r="R4666">
        <v>33024</v>
      </c>
      <c r="S4666" t="s">
        <v>12</v>
      </c>
      <c r="T4666" s="10">
        <f>VLOOKUP(S4666,region,2,FALSE)</f>
        <v>1</v>
      </c>
      <c r="U4666" t="s">
        <v>4845</v>
      </c>
      <c r="V4666" t="s">
        <v>22</v>
      </c>
      <c r="W4666">
        <f>VLOOKUP(U4666,product,2,FALSE)</f>
        <v>758</v>
      </c>
      <c r="X4666">
        <f>VLOOKUP(V4666,category,2,FALSE)</f>
        <v>2</v>
      </c>
      <c r="Y4666" t="s">
        <v>3231</v>
      </c>
      <c r="Z4666">
        <f>VLOOKUP(Y4666,subcategory,2,FALSE)</f>
        <v>9</v>
      </c>
      <c r="AA4666" t="s">
        <v>2360</v>
      </c>
      <c r="AB4666">
        <v>7.5060000000000002</v>
      </c>
      <c r="AC4666">
        <v>9</v>
      </c>
      <c r="AD4666">
        <v>0.7</v>
      </c>
      <c r="AE4666" s="4">
        <v>-6.0047999999999977</v>
      </c>
    </row>
    <row r="4667" spans="1:31" x14ac:dyDescent="0.3">
      <c r="A4667" s="2">
        <v>4666</v>
      </c>
      <c r="B4667" t="s">
        <v>8545</v>
      </c>
      <c r="C4667">
        <f>VLOOKUP(B4667,order,2,FALSE)</f>
        <v>2311</v>
      </c>
      <c r="D4667" s="3">
        <v>42635</v>
      </c>
      <c r="E4667" s="3">
        <v>42639</v>
      </c>
      <c r="F4667" t="s">
        <v>25</v>
      </c>
      <c r="G4667" s="10">
        <f>VLOOKUP(F4667,ship,2,FALSE)</f>
        <v>2</v>
      </c>
      <c r="H4667" t="s">
        <v>3804</v>
      </c>
      <c r="I4667">
        <f>VLOOKUP(H4667,customer,2,FALSE)</f>
        <v>550</v>
      </c>
      <c r="J4667" t="s">
        <v>2024</v>
      </c>
      <c r="K4667" t="s">
        <v>9</v>
      </c>
      <c r="L4667">
        <f>VLOOKUP(K4667,segment1,2,FALSE)</f>
        <v>1</v>
      </c>
      <c r="M4667" t="s">
        <v>3255</v>
      </c>
      <c r="N4667" t="s">
        <v>655</v>
      </c>
      <c r="O4667">
        <f>VLOOKUP(N4667,city,2,FALSE)</f>
        <v>96</v>
      </c>
      <c r="P4667" t="s">
        <v>28</v>
      </c>
      <c r="Q4667">
        <f>VLOOKUP(P4667,state,2,FALSE)</f>
        <v>3</v>
      </c>
      <c r="R4667">
        <v>33024</v>
      </c>
      <c r="S4667" t="s">
        <v>12</v>
      </c>
      <c r="T4667" s="10">
        <f>VLOOKUP(S4667,region,2,FALSE)</f>
        <v>1</v>
      </c>
      <c r="U4667" t="s">
        <v>4427</v>
      </c>
      <c r="V4667" t="s">
        <v>22</v>
      </c>
      <c r="W4667">
        <v>2334</v>
      </c>
      <c r="X4667">
        <f>VLOOKUP(V4667,category,2,FALSE)</f>
        <v>2</v>
      </c>
      <c r="Y4667" t="s">
        <v>23</v>
      </c>
      <c r="Z4667">
        <f>VLOOKUP(Y4667,subcategory,2,FALSE)</f>
        <v>3</v>
      </c>
      <c r="AA4667" t="s">
        <v>2353</v>
      </c>
      <c r="AB4667">
        <v>16.559999999999999</v>
      </c>
      <c r="AC4667">
        <v>2</v>
      </c>
      <c r="AD4667">
        <v>0.2</v>
      </c>
      <c r="AE4667" s="4">
        <v>5.7960000000000003</v>
      </c>
    </row>
    <row r="4668" spans="1:31" x14ac:dyDescent="0.3">
      <c r="A4668" s="2">
        <v>4667</v>
      </c>
      <c r="B4668" t="s">
        <v>8546</v>
      </c>
      <c r="C4668">
        <f>VLOOKUP(B4668,order,2,FALSE)</f>
        <v>2312</v>
      </c>
      <c r="D4668" s="3">
        <v>42379</v>
      </c>
      <c r="E4668" s="3">
        <v>42386</v>
      </c>
      <c r="F4668" t="s">
        <v>25</v>
      </c>
      <c r="G4668" s="10">
        <f>VLOOKUP(F4668,ship,2,FALSE)</f>
        <v>2</v>
      </c>
      <c r="H4668" t="s">
        <v>3265</v>
      </c>
      <c r="I4668">
        <f>VLOOKUP(H4668,customer,2,FALSE)</f>
        <v>11</v>
      </c>
      <c r="J4668" t="s">
        <v>71</v>
      </c>
      <c r="K4668" t="s">
        <v>18</v>
      </c>
      <c r="L4668">
        <f>VLOOKUP(K4668,segment1,2,FALSE)</f>
        <v>2</v>
      </c>
      <c r="M4668" t="s">
        <v>3255</v>
      </c>
      <c r="N4668" t="s">
        <v>48</v>
      </c>
      <c r="O4668">
        <f>VLOOKUP(N4668,city,2,FALSE)</f>
        <v>5</v>
      </c>
      <c r="P4668" t="s">
        <v>49</v>
      </c>
      <c r="Q4668">
        <f>VLOOKUP(P4668,state,2,FALSE)</f>
        <v>5</v>
      </c>
      <c r="R4668">
        <v>98115</v>
      </c>
      <c r="S4668" t="s">
        <v>21</v>
      </c>
      <c r="T4668" s="10">
        <f>VLOOKUP(S4668,region,2,FALSE)</f>
        <v>2</v>
      </c>
      <c r="U4668" t="s">
        <v>4977</v>
      </c>
      <c r="V4668" t="s">
        <v>13</v>
      </c>
      <c r="W4668">
        <f>VLOOKUP(U4668,product,2,FALSE)</f>
        <v>892</v>
      </c>
      <c r="X4668">
        <f>VLOOKUP(V4668,category,2,FALSE)</f>
        <v>1</v>
      </c>
      <c r="Y4668" t="s">
        <v>3228</v>
      </c>
      <c r="Z4668">
        <f>VLOOKUP(Y4668,subcategory,2,FALSE)</f>
        <v>6</v>
      </c>
      <c r="AA4668" t="s">
        <v>2441</v>
      </c>
      <c r="AB4668">
        <v>79.92</v>
      </c>
      <c r="AC4668">
        <v>4</v>
      </c>
      <c r="AD4668">
        <v>0</v>
      </c>
      <c r="AE4668" s="4">
        <v>34.365600000000008</v>
      </c>
    </row>
    <row r="4669" spans="1:31" x14ac:dyDescent="0.3">
      <c r="A4669" s="2">
        <v>4668</v>
      </c>
      <c r="B4669" t="s">
        <v>8546</v>
      </c>
      <c r="C4669">
        <f>VLOOKUP(B4669,order,2,FALSE)</f>
        <v>2312</v>
      </c>
      <c r="D4669" s="3">
        <v>42379</v>
      </c>
      <c r="E4669" s="3">
        <v>42386</v>
      </c>
      <c r="F4669" t="s">
        <v>25</v>
      </c>
      <c r="G4669" s="10">
        <f>VLOOKUP(F4669,ship,2,FALSE)</f>
        <v>2</v>
      </c>
      <c r="H4669" t="s">
        <v>3265</v>
      </c>
      <c r="I4669">
        <f>VLOOKUP(H4669,customer,2,FALSE)</f>
        <v>11</v>
      </c>
      <c r="J4669" t="s">
        <v>71</v>
      </c>
      <c r="K4669" t="s">
        <v>18</v>
      </c>
      <c r="L4669">
        <f>VLOOKUP(K4669,segment1,2,FALSE)</f>
        <v>2</v>
      </c>
      <c r="M4669" t="s">
        <v>3255</v>
      </c>
      <c r="N4669" t="s">
        <v>48</v>
      </c>
      <c r="O4669">
        <f>VLOOKUP(N4669,city,2,FALSE)</f>
        <v>5</v>
      </c>
      <c r="P4669" t="s">
        <v>49</v>
      </c>
      <c r="Q4669">
        <f>VLOOKUP(P4669,state,2,FALSE)</f>
        <v>5</v>
      </c>
      <c r="R4669">
        <v>98115</v>
      </c>
      <c r="S4669" t="s">
        <v>21</v>
      </c>
      <c r="T4669" s="10">
        <f>VLOOKUP(S4669,region,2,FALSE)</f>
        <v>2</v>
      </c>
      <c r="U4669" t="s">
        <v>4447</v>
      </c>
      <c r="V4669" t="s">
        <v>35</v>
      </c>
      <c r="W4669">
        <v>2335</v>
      </c>
      <c r="X4669">
        <f>VLOOKUP(V4669,category,2,FALSE)</f>
        <v>3</v>
      </c>
      <c r="Y4669" t="s">
        <v>3232</v>
      </c>
      <c r="Z4669">
        <f>VLOOKUP(Y4669,subcategory,2,FALSE)</f>
        <v>12</v>
      </c>
      <c r="AA4669" t="s">
        <v>1289</v>
      </c>
      <c r="AB4669">
        <v>69.98</v>
      </c>
      <c r="AC4669">
        <v>2</v>
      </c>
      <c r="AD4669">
        <v>0</v>
      </c>
      <c r="AE4669" s="4">
        <v>13.296199999999999</v>
      </c>
    </row>
    <row r="4670" spans="1:31" x14ac:dyDescent="0.3">
      <c r="A4670" s="2">
        <v>4669</v>
      </c>
      <c r="B4670" t="s">
        <v>10022</v>
      </c>
      <c r="C4670">
        <f>VLOOKUP(B4670,order,2,FALSE)</f>
        <v>2313</v>
      </c>
      <c r="D4670" s="3">
        <v>42861</v>
      </c>
      <c r="E4670" s="3">
        <v>42866</v>
      </c>
      <c r="F4670" t="s">
        <v>25</v>
      </c>
      <c r="G4670" s="10">
        <f>VLOOKUP(F4670,ship,2,FALSE)</f>
        <v>2</v>
      </c>
      <c r="H4670" t="s">
        <v>3842</v>
      </c>
      <c r="I4670">
        <f>VLOOKUP(H4670,customer,2,FALSE)</f>
        <v>588</v>
      </c>
      <c r="J4670" t="s">
        <v>2191</v>
      </c>
      <c r="K4670" t="s">
        <v>18</v>
      </c>
      <c r="L4670">
        <f>VLOOKUP(K4670,segment1,2,FALSE)</f>
        <v>2</v>
      </c>
      <c r="M4670" t="s">
        <v>3255</v>
      </c>
      <c r="N4670" t="s">
        <v>53</v>
      </c>
      <c r="O4670">
        <f>VLOOKUP(N4670,city,2,FALSE)</f>
        <v>6</v>
      </c>
      <c r="P4670" t="s">
        <v>54</v>
      </c>
      <c r="Q4670">
        <f>VLOOKUP(P4670,state,2,FALSE)</f>
        <v>6</v>
      </c>
      <c r="R4670">
        <v>76106</v>
      </c>
      <c r="S4670" t="s">
        <v>55</v>
      </c>
      <c r="T4670" s="10">
        <f>VLOOKUP(S4670,region,2,FALSE)</f>
        <v>3</v>
      </c>
      <c r="U4670" t="s">
        <v>4097</v>
      </c>
      <c r="V4670" t="s">
        <v>22</v>
      </c>
      <c r="W4670">
        <f>VLOOKUP(U4670,product,2,FALSE)</f>
        <v>556</v>
      </c>
      <c r="X4670">
        <f>VLOOKUP(V4670,category,2,FALSE)</f>
        <v>2</v>
      </c>
      <c r="Y4670" t="s">
        <v>3231</v>
      </c>
      <c r="Z4670">
        <f>VLOOKUP(Y4670,subcategory,2,FALSE)</f>
        <v>9</v>
      </c>
      <c r="AA4670" t="s">
        <v>246</v>
      </c>
      <c r="AB4670">
        <v>11.059999999999999</v>
      </c>
      <c r="AC4670">
        <v>10</v>
      </c>
      <c r="AD4670">
        <v>0.8</v>
      </c>
      <c r="AE4670" s="4">
        <v>-18.802</v>
      </c>
    </row>
    <row r="4671" spans="1:31" x14ac:dyDescent="0.3">
      <c r="A4671" s="2">
        <v>4670</v>
      </c>
      <c r="B4671" t="s">
        <v>10022</v>
      </c>
      <c r="C4671">
        <f>VLOOKUP(B4671,order,2,FALSE)</f>
        <v>2313</v>
      </c>
      <c r="D4671" s="3">
        <v>42861</v>
      </c>
      <c r="E4671" s="3">
        <v>42866</v>
      </c>
      <c r="F4671" t="s">
        <v>25</v>
      </c>
      <c r="G4671" s="10">
        <f>VLOOKUP(F4671,ship,2,FALSE)</f>
        <v>2</v>
      </c>
      <c r="H4671" t="s">
        <v>3842</v>
      </c>
      <c r="I4671">
        <f>VLOOKUP(H4671,customer,2,FALSE)</f>
        <v>588</v>
      </c>
      <c r="J4671" t="s">
        <v>2191</v>
      </c>
      <c r="K4671" t="s">
        <v>18</v>
      </c>
      <c r="L4671">
        <f>VLOOKUP(K4671,segment1,2,FALSE)</f>
        <v>2</v>
      </c>
      <c r="M4671" t="s">
        <v>3255</v>
      </c>
      <c r="N4671" t="s">
        <v>53</v>
      </c>
      <c r="O4671">
        <f>VLOOKUP(N4671,city,2,FALSE)</f>
        <v>6</v>
      </c>
      <c r="P4671" t="s">
        <v>54</v>
      </c>
      <c r="Q4671">
        <f>VLOOKUP(P4671,state,2,FALSE)</f>
        <v>6</v>
      </c>
      <c r="R4671">
        <v>76106</v>
      </c>
      <c r="S4671" t="s">
        <v>55</v>
      </c>
      <c r="T4671" s="10">
        <f>VLOOKUP(S4671,region,2,FALSE)</f>
        <v>3</v>
      </c>
      <c r="U4671" t="s">
        <v>4520</v>
      </c>
      <c r="V4671" t="s">
        <v>13</v>
      </c>
      <c r="W4671">
        <v>2336</v>
      </c>
      <c r="X4671">
        <f>VLOOKUP(V4671,category,2,FALSE)</f>
        <v>1</v>
      </c>
      <c r="Y4671" t="s">
        <v>14</v>
      </c>
      <c r="Z4671">
        <f>VLOOKUP(Y4671,subcategory,2,FALSE)</f>
        <v>1</v>
      </c>
      <c r="AA4671" t="s">
        <v>3162</v>
      </c>
      <c r="AB4671">
        <v>623.46479999999997</v>
      </c>
      <c r="AC4671">
        <v>7</v>
      </c>
      <c r="AD4671">
        <v>0.32</v>
      </c>
      <c r="AE4671" s="4">
        <v>-119.19180000000006</v>
      </c>
    </row>
    <row r="4672" spans="1:31" x14ac:dyDescent="0.3">
      <c r="A4672" s="2">
        <v>4671</v>
      </c>
      <c r="B4672" t="s">
        <v>10022</v>
      </c>
      <c r="C4672">
        <f>VLOOKUP(B4672,order,2,FALSE)</f>
        <v>2313</v>
      </c>
      <c r="D4672" s="3">
        <v>42861</v>
      </c>
      <c r="E4672" s="3">
        <v>42866</v>
      </c>
      <c r="F4672" t="s">
        <v>25</v>
      </c>
      <c r="G4672" s="10">
        <f>VLOOKUP(F4672,ship,2,FALSE)</f>
        <v>2</v>
      </c>
      <c r="H4672" t="s">
        <v>3842</v>
      </c>
      <c r="I4672">
        <f>VLOOKUP(H4672,customer,2,FALSE)</f>
        <v>588</v>
      </c>
      <c r="J4672" t="s">
        <v>2191</v>
      </c>
      <c r="K4672" t="s">
        <v>18</v>
      </c>
      <c r="L4672">
        <f>VLOOKUP(K4672,segment1,2,FALSE)</f>
        <v>2</v>
      </c>
      <c r="M4672" t="s">
        <v>3255</v>
      </c>
      <c r="N4672" t="s">
        <v>53</v>
      </c>
      <c r="O4672">
        <f>VLOOKUP(N4672,city,2,FALSE)</f>
        <v>6</v>
      </c>
      <c r="P4672" t="s">
        <v>54</v>
      </c>
      <c r="Q4672">
        <f>VLOOKUP(P4672,state,2,FALSE)</f>
        <v>6</v>
      </c>
      <c r="R4672">
        <v>76106</v>
      </c>
      <c r="S4672" t="s">
        <v>55</v>
      </c>
      <c r="T4672" s="10">
        <f>VLOOKUP(S4672,region,2,FALSE)</f>
        <v>3</v>
      </c>
      <c r="U4672" t="s">
        <v>5722</v>
      </c>
      <c r="V4672" t="s">
        <v>22</v>
      </c>
      <c r="W4672">
        <f>VLOOKUP(U4672,product,2,FALSE)</f>
        <v>1663</v>
      </c>
      <c r="X4672">
        <f>VLOOKUP(V4672,category,2,FALSE)</f>
        <v>2</v>
      </c>
      <c r="Y4672" t="s">
        <v>3227</v>
      </c>
      <c r="Z4672">
        <f>VLOOKUP(Y4672,subcategory,2,FALSE)</f>
        <v>5</v>
      </c>
      <c r="AA4672" t="s">
        <v>680</v>
      </c>
      <c r="AB4672">
        <v>772.68000000000006</v>
      </c>
      <c r="AC4672">
        <v>5</v>
      </c>
      <c r="AD4672">
        <v>0.2</v>
      </c>
      <c r="AE4672" s="4">
        <v>-57.950999999999993</v>
      </c>
    </row>
    <row r="4673" spans="1:31" x14ac:dyDescent="0.3">
      <c r="A4673" s="2">
        <v>4672</v>
      </c>
      <c r="B4673" t="s">
        <v>8547</v>
      </c>
      <c r="C4673">
        <f>VLOOKUP(B4673,order,2,FALSE)</f>
        <v>2314</v>
      </c>
      <c r="D4673" s="3">
        <v>42582</v>
      </c>
      <c r="E4673" s="3">
        <v>42588</v>
      </c>
      <c r="F4673" t="s">
        <v>25</v>
      </c>
      <c r="G4673" s="10">
        <f>VLOOKUP(F4673,ship,2,FALSE)</f>
        <v>2</v>
      </c>
      <c r="H4673" t="s">
        <v>3362</v>
      </c>
      <c r="I4673">
        <f>VLOOKUP(H4673,customer,2,FALSE)</f>
        <v>108</v>
      </c>
      <c r="J4673" t="s">
        <v>450</v>
      </c>
      <c r="K4673" t="s">
        <v>9</v>
      </c>
      <c r="L4673">
        <f>VLOOKUP(K4673,segment1,2,FALSE)</f>
        <v>1</v>
      </c>
      <c r="M4673" t="s">
        <v>3255</v>
      </c>
      <c r="N4673" t="s">
        <v>433</v>
      </c>
      <c r="O4673">
        <f>VLOOKUP(N4673,city,2,FALSE)</f>
        <v>67</v>
      </c>
      <c r="P4673" t="s">
        <v>123</v>
      </c>
      <c r="Q4673">
        <f>VLOOKUP(P4673,state,2,FALSE)</f>
        <v>13</v>
      </c>
      <c r="R4673">
        <v>48205</v>
      </c>
      <c r="S4673" t="s">
        <v>55</v>
      </c>
      <c r="T4673" s="10">
        <f>VLOOKUP(S4673,region,2,FALSE)</f>
        <v>3</v>
      </c>
      <c r="U4673" t="s">
        <v>5229</v>
      </c>
      <c r="V4673" t="s">
        <v>22</v>
      </c>
      <c r="W4673">
        <v>2337</v>
      </c>
      <c r="X4673">
        <f>VLOOKUP(V4673,category,2,FALSE)</f>
        <v>2</v>
      </c>
      <c r="Y4673" t="s">
        <v>38</v>
      </c>
      <c r="Z4673">
        <f>VLOOKUP(Y4673,subcategory,2,FALSE)</f>
        <v>10</v>
      </c>
      <c r="AA4673" t="s">
        <v>1557</v>
      </c>
      <c r="AB4673">
        <v>283.14000000000004</v>
      </c>
      <c r="AC4673">
        <v>4</v>
      </c>
      <c r="AD4673">
        <v>0.1</v>
      </c>
      <c r="AE4673" s="4">
        <v>72.357999999999976</v>
      </c>
    </row>
    <row r="4674" spans="1:31" x14ac:dyDescent="0.3">
      <c r="A4674" s="2">
        <v>4673</v>
      </c>
      <c r="B4674" t="s">
        <v>8547</v>
      </c>
      <c r="C4674">
        <f>VLOOKUP(B4674,order,2,FALSE)</f>
        <v>2314</v>
      </c>
      <c r="D4674" s="3">
        <v>42582</v>
      </c>
      <c r="E4674" s="3">
        <v>42588</v>
      </c>
      <c r="F4674" t="s">
        <v>25</v>
      </c>
      <c r="G4674" s="10">
        <f>VLOOKUP(F4674,ship,2,FALSE)</f>
        <v>2</v>
      </c>
      <c r="H4674" t="s">
        <v>3362</v>
      </c>
      <c r="I4674">
        <f>VLOOKUP(H4674,customer,2,FALSE)</f>
        <v>108</v>
      </c>
      <c r="J4674" t="s">
        <v>450</v>
      </c>
      <c r="K4674" t="s">
        <v>9</v>
      </c>
      <c r="L4674">
        <f>VLOOKUP(K4674,segment1,2,FALSE)</f>
        <v>1</v>
      </c>
      <c r="M4674" t="s">
        <v>3255</v>
      </c>
      <c r="N4674" t="s">
        <v>433</v>
      </c>
      <c r="O4674">
        <f>VLOOKUP(N4674,city,2,FALSE)</f>
        <v>67</v>
      </c>
      <c r="P4674" t="s">
        <v>123</v>
      </c>
      <c r="Q4674">
        <f>VLOOKUP(P4674,state,2,FALSE)</f>
        <v>13</v>
      </c>
      <c r="R4674">
        <v>48205</v>
      </c>
      <c r="S4674" t="s">
        <v>55</v>
      </c>
      <c r="T4674" s="10">
        <f>VLOOKUP(S4674,region,2,FALSE)</f>
        <v>3</v>
      </c>
      <c r="U4674" t="s">
        <v>4653</v>
      </c>
      <c r="V4674" t="s">
        <v>35</v>
      </c>
      <c r="W4674">
        <f>VLOOKUP(U4674,product,2,FALSE)</f>
        <v>560</v>
      </c>
      <c r="X4674">
        <f>VLOOKUP(V4674,category,2,FALSE)</f>
        <v>3</v>
      </c>
      <c r="Y4674" t="s">
        <v>3230</v>
      </c>
      <c r="Z4674">
        <f>VLOOKUP(Y4674,subcategory,2,FALSE)</f>
        <v>8</v>
      </c>
      <c r="AA4674" t="s">
        <v>2048</v>
      </c>
      <c r="AB4674">
        <v>635.96</v>
      </c>
      <c r="AC4674">
        <v>4</v>
      </c>
      <c r="AD4674">
        <v>0</v>
      </c>
      <c r="AE4674" s="4">
        <v>165.34960000000001</v>
      </c>
    </row>
    <row r="4675" spans="1:31" x14ac:dyDescent="0.3">
      <c r="A4675" s="2">
        <v>4674</v>
      </c>
      <c r="B4675" t="s">
        <v>8547</v>
      </c>
      <c r="C4675">
        <f>VLOOKUP(B4675,order,2,FALSE)</f>
        <v>2314</v>
      </c>
      <c r="D4675" s="3">
        <v>42582</v>
      </c>
      <c r="E4675" s="3">
        <v>42588</v>
      </c>
      <c r="F4675" t="s">
        <v>25</v>
      </c>
      <c r="G4675" s="10">
        <f>VLOOKUP(F4675,ship,2,FALSE)</f>
        <v>2</v>
      </c>
      <c r="H4675" t="s">
        <v>3362</v>
      </c>
      <c r="I4675">
        <f>VLOOKUP(H4675,customer,2,FALSE)</f>
        <v>108</v>
      </c>
      <c r="J4675" t="s">
        <v>450</v>
      </c>
      <c r="K4675" t="s">
        <v>9</v>
      </c>
      <c r="L4675">
        <f>VLOOKUP(K4675,segment1,2,FALSE)</f>
        <v>1</v>
      </c>
      <c r="M4675" t="s">
        <v>3255</v>
      </c>
      <c r="N4675" t="s">
        <v>433</v>
      </c>
      <c r="O4675">
        <f>VLOOKUP(N4675,city,2,FALSE)</f>
        <v>67</v>
      </c>
      <c r="P4675" t="s">
        <v>123</v>
      </c>
      <c r="Q4675">
        <f>VLOOKUP(P4675,state,2,FALSE)</f>
        <v>13</v>
      </c>
      <c r="R4675">
        <v>48205</v>
      </c>
      <c r="S4675" t="s">
        <v>55</v>
      </c>
      <c r="T4675" s="10">
        <f>VLOOKUP(S4675,region,2,FALSE)</f>
        <v>3</v>
      </c>
      <c r="U4675" t="s">
        <v>5345</v>
      </c>
      <c r="V4675" t="s">
        <v>35</v>
      </c>
      <c r="W4675">
        <v>2338</v>
      </c>
      <c r="X4675">
        <f>VLOOKUP(V4675,category,2,FALSE)</f>
        <v>3</v>
      </c>
      <c r="Y4675" t="s">
        <v>3230</v>
      </c>
      <c r="Z4675">
        <f>VLOOKUP(Y4675,subcategory,2,FALSE)</f>
        <v>8</v>
      </c>
      <c r="AA4675" t="s">
        <v>1697</v>
      </c>
      <c r="AB4675">
        <v>118.99</v>
      </c>
      <c r="AC4675">
        <v>1</v>
      </c>
      <c r="AD4675">
        <v>0</v>
      </c>
      <c r="AE4675" s="4">
        <v>33.3172</v>
      </c>
    </row>
    <row r="4676" spans="1:31" x14ac:dyDescent="0.3">
      <c r="A4676" s="2">
        <v>4675</v>
      </c>
      <c r="B4676" t="s">
        <v>8547</v>
      </c>
      <c r="C4676">
        <f>VLOOKUP(B4676,order,2,FALSE)</f>
        <v>2314</v>
      </c>
      <c r="D4676" s="3">
        <v>42582</v>
      </c>
      <c r="E4676" s="3">
        <v>42588</v>
      </c>
      <c r="F4676" t="s">
        <v>25</v>
      </c>
      <c r="G4676" s="10">
        <f>VLOOKUP(F4676,ship,2,FALSE)</f>
        <v>2</v>
      </c>
      <c r="H4676" t="s">
        <v>3362</v>
      </c>
      <c r="I4676">
        <f>VLOOKUP(H4676,customer,2,FALSE)</f>
        <v>108</v>
      </c>
      <c r="J4676" t="s">
        <v>450</v>
      </c>
      <c r="K4676" t="s">
        <v>9</v>
      </c>
      <c r="L4676">
        <f>VLOOKUP(K4676,segment1,2,FALSE)</f>
        <v>1</v>
      </c>
      <c r="M4676" t="s">
        <v>3255</v>
      </c>
      <c r="N4676" t="s">
        <v>433</v>
      </c>
      <c r="O4676">
        <f>VLOOKUP(N4676,city,2,FALSE)</f>
        <v>67</v>
      </c>
      <c r="P4676" t="s">
        <v>123</v>
      </c>
      <c r="Q4676">
        <f>VLOOKUP(P4676,state,2,FALSE)</f>
        <v>13</v>
      </c>
      <c r="R4676">
        <v>48205</v>
      </c>
      <c r="S4676" t="s">
        <v>55</v>
      </c>
      <c r="T4676" s="10">
        <f>VLOOKUP(S4676,region,2,FALSE)</f>
        <v>3</v>
      </c>
      <c r="U4676" t="s">
        <v>4377</v>
      </c>
      <c r="V4676" t="s">
        <v>13</v>
      </c>
      <c r="W4676">
        <f>VLOOKUP(U4676,product,2,FALSE)</f>
        <v>270</v>
      </c>
      <c r="X4676">
        <f>VLOOKUP(V4676,category,2,FALSE)</f>
        <v>1</v>
      </c>
      <c r="Y4676" t="s">
        <v>3228</v>
      </c>
      <c r="Z4676">
        <f>VLOOKUP(Y4676,subcategory,2,FALSE)</f>
        <v>6</v>
      </c>
      <c r="AA4676" t="s">
        <v>1546</v>
      </c>
      <c r="AB4676">
        <v>272.94</v>
      </c>
      <c r="AC4676">
        <v>3</v>
      </c>
      <c r="AD4676">
        <v>0</v>
      </c>
      <c r="AE4676" s="4">
        <v>30.023400000000009</v>
      </c>
    </row>
    <row r="4677" spans="1:31" x14ac:dyDescent="0.3">
      <c r="A4677" s="2">
        <v>4676</v>
      </c>
      <c r="B4677" t="s">
        <v>10023</v>
      </c>
      <c r="C4677">
        <f>VLOOKUP(B4677,order,2,FALSE)</f>
        <v>2315</v>
      </c>
      <c r="D4677" s="3">
        <v>42821</v>
      </c>
      <c r="E4677" s="3">
        <v>42823</v>
      </c>
      <c r="F4677" t="s">
        <v>7</v>
      </c>
      <c r="G4677" s="10">
        <f>VLOOKUP(F4677,ship,2,FALSE)</f>
        <v>1</v>
      </c>
      <c r="H4677" t="s">
        <v>3263</v>
      </c>
      <c r="I4677">
        <f>VLOOKUP(H4677,customer,2,FALSE)</f>
        <v>9</v>
      </c>
      <c r="J4677" t="s">
        <v>62</v>
      </c>
      <c r="K4677" t="s">
        <v>9</v>
      </c>
      <c r="L4677">
        <f>VLOOKUP(K4677,segment1,2,FALSE)</f>
        <v>1</v>
      </c>
      <c r="M4677" t="s">
        <v>3255</v>
      </c>
      <c r="N4677" t="s">
        <v>77</v>
      </c>
      <c r="O4677">
        <f>VLOOKUP(N4677,city,2,FALSE)</f>
        <v>11</v>
      </c>
      <c r="P4677" t="s">
        <v>78</v>
      </c>
      <c r="Q4677">
        <f>VLOOKUP(P4677,state,2,FALSE)</f>
        <v>10</v>
      </c>
      <c r="R4677">
        <v>19120</v>
      </c>
      <c r="S4677" t="s">
        <v>79</v>
      </c>
      <c r="T4677" s="10">
        <f>VLOOKUP(S4677,region,2,FALSE)</f>
        <v>4</v>
      </c>
      <c r="U4677" t="s">
        <v>4108</v>
      </c>
      <c r="V4677" t="s">
        <v>13</v>
      </c>
      <c r="W4677">
        <v>2339</v>
      </c>
      <c r="X4677">
        <f>VLOOKUP(V4677,category,2,FALSE)</f>
        <v>1</v>
      </c>
      <c r="Y4677" t="s">
        <v>3228</v>
      </c>
      <c r="Z4677">
        <f>VLOOKUP(Y4677,subcategory,2,FALSE)</f>
        <v>6</v>
      </c>
      <c r="AA4677" t="s">
        <v>554</v>
      </c>
      <c r="AB4677">
        <v>15.008000000000003</v>
      </c>
      <c r="AC4677">
        <v>2</v>
      </c>
      <c r="AD4677">
        <v>0.2</v>
      </c>
      <c r="AE4677" s="4">
        <v>1.5007999999999999</v>
      </c>
    </row>
    <row r="4678" spans="1:31" x14ac:dyDescent="0.3">
      <c r="A4678" s="2">
        <v>4677</v>
      </c>
      <c r="B4678" t="s">
        <v>6377</v>
      </c>
      <c r="C4678">
        <f>VLOOKUP(B4678,order,2,FALSE)</f>
        <v>2316</v>
      </c>
      <c r="D4678" s="3">
        <v>41712</v>
      </c>
      <c r="E4678" s="3">
        <v>41717</v>
      </c>
      <c r="F4678" t="s">
        <v>25</v>
      </c>
      <c r="G4678" s="10">
        <f>VLOOKUP(F4678,ship,2,FALSE)</f>
        <v>2</v>
      </c>
      <c r="H4678" t="s">
        <v>3894</v>
      </c>
      <c r="I4678">
        <f>VLOOKUP(H4678,customer,2,FALSE)</f>
        <v>640</v>
      </c>
      <c r="J4678" t="s">
        <v>2412</v>
      </c>
      <c r="K4678" t="s">
        <v>9</v>
      </c>
      <c r="L4678">
        <f>VLOOKUP(K4678,segment1,2,FALSE)</f>
        <v>1</v>
      </c>
      <c r="M4678" t="s">
        <v>3255</v>
      </c>
      <c r="N4678" t="s">
        <v>2893</v>
      </c>
      <c r="O4678">
        <f>VLOOKUP(N4678,city,2,FALSE)</f>
        <v>416</v>
      </c>
      <c r="P4678" t="s">
        <v>64</v>
      </c>
      <c r="Q4678">
        <f>VLOOKUP(P4678,state,2,FALSE)</f>
        <v>8</v>
      </c>
      <c r="R4678">
        <v>84321</v>
      </c>
      <c r="S4678" t="s">
        <v>21</v>
      </c>
      <c r="T4678" s="10">
        <f>VLOOKUP(S4678,region,2,FALSE)</f>
        <v>2</v>
      </c>
      <c r="U4678" t="s">
        <v>5411</v>
      </c>
      <c r="V4678" t="s">
        <v>22</v>
      </c>
      <c r="W4678">
        <f>VLOOKUP(U4678,product,2,FALSE)</f>
        <v>1340</v>
      </c>
      <c r="X4678">
        <f>VLOOKUP(V4678,category,2,FALSE)</f>
        <v>2</v>
      </c>
      <c r="Y4678" t="s">
        <v>3231</v>
      </c>
      <c r="Z4678">
        <f>VLOOKUP(Y4678,subcategory,2,FALSE)</f>
        <v>9</v>
      </c>
      <c r="AA4678" t="s">
        <v>1210</v>
      </c>
      <c r="AB4678">
        <v>33.088000000000001</v>
      </c>
      <c r="AC4678">
        <v>4</v>
      </c>
      <c r="AD4678">
        <v>0.2</v>
      </c>
      <c r="AE4678" s="4">
        <v>11.167199999999999</v>
      </c>
    </row>
    <row r="4679" spans="1:31" x14ac:dyDescent="0.3">
      <c r="A4679" s="2">
        <v>4678</v>
      </c>
      <c r="B4679" t="s">
        <v>6377</v>
      </c>
      <c r="C4679">
        <f>VLOOKUP(B4679,order,2,FALSE)</f>
        <v>2316</v>
      </c>
      <c r="D4679" s="3">
        <v>41712</v>
      </c>
      <c r="E4679" s="3">
        <v>41717</v>
      </c>
      <c r="F4679" t="s">
        <v>25</v>
      </c>
      <c r="G4679" s="10">
        <f>VLOOKUP(F4679,ship,2,FALSE)</f>
        <v>2</v>
      </c>
      <c r="H4679" t="s">
        <v>3894</v>
      </c>
      <c r="I4679">
        <f>VLOOKUP(H4679,customer,2,FALSE)</f>
        <v>640</v>
      </c>
      <c r="J4679" t="s">
        <v>2412</v>
      </c>
      <c r="K4679" t="s">
        <v>9</v>
      </c>
      <c r="L4679">
        <f>VLOOKUP(K4679,segment1,2,FALSE)</f>
        <v>1</v>
      </c>
      <c r="M4679" t="s">
        <v>3255</v>
      </c>
      <c r="N4679" t="s">
        <v>2893</v>
      </c>
      <c r="O4679">
        <f>VLOOKUP(N4679,city,2,FALSE)</f>
        <v>416</v>
      </c>
      <c r="P4679" t="s">
        <v>64</v>
      </c>
      <c r="Q4679">
        <f>VLOOKUP(P4679,state,2,FALSE)</f>
        <v>8</v>
      </c>
      <c r="R4679">
        <v>84321</v>
      </c>
      <c r="S4679" t="s">
        <v>21</v>
      </c>
      <c r="T4679" s="10">
        <f>VLOOKUP(S4679,region,2,FALSE)</f>
        <v>2</v>
      </c>
      <c r="U4679" t="s">
        <v>4559</v>
      </c>
      <c r="V4679" t="s">
        <v>22</v>
      </c>
      <c r="W4679">
        <v>2340</v>
      </c>
      <c r="X4679">
        <f>VLOOKUP(V4679,category,2,FALSE)</f>
        <v>2</v>
      </c>
      <c r="Y4679" t="s">
        <v>3227</v>
      </c>
      <c r="Z4679">
        <f>VLOOKUP(Y4679,subcategory,2,FALSE)</f>
        <v>5</v>
      </c>
      <c r="AA4679" t="s">
        <v>477</v>
      </c>
      <c r="AB4679">
        <v>80.98</v>
      </c>
      <c r="AC4679">
        <v>1</v>
      </c>
      <c r="AD4679">
        <v>0</v>
      </c>
      <c r="AE4679" s="4">
        <v>3.2391999999999967</v>
      </c>
    </row>
    <row r="4680" spans="1:31" x14ac:dyDescent="0.3">
      <c r="A4680" s="2">
        <v>4679</v>
      </c>
      <c r="B4680" t="s">
        <v>6377</v>
      </c>
      <c r="C4680">
        <f>VLOOKUP(B4680,order,2,FALSE)</f>
        <v>2316</v>
      </c>
      <c r="D4680" s="3">
        <v>41712</v>
      </c>
      <c r="E4680" s="3">
        <v>41717</v>
      </c>
      <c r="F4680" t="s">
        <v>25</v>
      </c>
      <c r="G4680" s="10">
        <f>VLOOKUP(F4680,ship,2,FALSE)</f>
        <v>2</v>
      </c>
      <c r="H4680" t="s">
        <v>3894</v>
      </c>
      <c r="I4680">
        <f>VLOOKUP(H4680,customer,2,FALSE)</f>
        <v>640</v>
      </c>
      <c r="J4680" t="s">
        <v>2412</v>
      </c>
      <c r="K4680" t="s">
        <v>9</v>
      </c>
      <c r="L4680">
        <f>VLOOKUP(K4680,segment1,2,FALSE)</f>
        <v>1</v>
      </c>
      <c r="M4680" t="s">
        <v>3255</v>
      </c>
      <c r="N4680" t="s">
        <v>2893</v>
      </c>
      <c r="O4680">
        <f>VLOOKUP(N4680,city,2,FALSE)</f>
        <v>416</v>
      </c>
      <c r="P4680" t="s">
        <v>64</v>
      </c>
      <c r="Q4680">
        <f>VLOOKUP(P4680,state,2,FALSE)</f>
        <v>8</v>
      </c>
      <c r="R4680">
        <v>84321</v>
      </c>
      <c r="S4680" t="s">
        <v>21</v>
      </c>
      <c r="T4680" s="10">
        <f>VLOOKUP(S4680,region,2,FALSE)</f>
        <v>2</v>
      </c>
      <c r="U4680" t="s">
        <v>5751</v>
      </c>
      <c r="V4680" t="s">
        <v>35</v>
      </c>
      <c r="W4680">
        <f>VLOOKUP(U4680,product,2,FALSE)</f>
        <v>1692</v>
      </c>
      <c r="X4680">
        <f>VLOOKUP(V4680,category,2,FALSE)</f>
        <v>3</v>
      </c>
      <c r="Y4680" t="s">
        <v>3232</v>
      </c>
      <c r="Z4680">
        <f>VLOOKUP(Y4680,subcategory,2,FALSE)</f>
        <v>12</v>
      </c>
      <c r="AA4680" t="s">
        <v>3114</v>
      </c>
      <c r="AB4680">
        <v>82.800000000000011</v>
      </c>
      <c r="AC4680">
        <v>12</v>
      </c>
      <c r="AD4680">
        <v>0</v>
      </c>
      <c r="AE4680" s="4">
        <v>6.6239999999999952</v>
      </c>
    </row>
    <row r="4681" spans="1:31" x14ac:dyDescent="0.3">
      <c r="A4681" s="2">
        <v>4680</v>
      </c>
      <c r="B4681" t="s">
        <v>6377</v>
      </c>
      <c r="C4681">
        <f>VLOOKUP(B4681,order,2,FALSE)</f>
        <v>2316</v>
      </c>
      <c r="D4681" s="3">
        <v>41712</v>
      </c>
      <c r="E4681" s="3">
        <v>41717</v>
      </c>
      <c r="F4681" t="s">
        <v>25</v>
      </c>
      <c r="G4681" s="10">
        <f>VLOOKUP(F4681,ship,2,FALSE)</f>
        <v>2</v>
      </c>
      <c r="H4681" t="s">
        <v>3894</v>
      </c>
      <c r="I4681">
        <f>VLOOKUP(H4681,customer,2,FALSE)</f>
        <v>640</v>
      </c>
      <c r="J4681" t="s">
        <v>2412</v>
      </c>
      <c r="K4681" t="s">
        <v>9</v>
      </c>
      <c r="L4681">
        <f>VLOOKUP(K4681,segment1,2,FALSE)</f>
        <v>1</v>
      </c>
      <c r="M4681" t="s">
        <v>3255</v>
      </c>
      <c r="N4681" t="s">
        <v>2893</v>
      </c>
      <c r="O4681">
        <f>VLOOKUP(N4681,city,2,FALSE)</f>
        <v>416</v>
      </c>
      <c r="P4681" t="s">
        <v>64</v>
      </c>
      <c r="Q4681">
        <f>VLOOKUP(P4681,state,2,FALSE)</f>
        <v>8</v>
      </c>
      <c r="R4681">
        <v>84321</v>
      </c>
      <c r="S4681" t="s">
        <v>21</v>
      </c>
      <c r="T4681" s="10">
        <f>VLOOKUP(S4681,region,2,FALSE)</f>
        <v>2</v>
      </c>
      <c r="U4681" t="s">
        <v>4773</v>
      </c>
      <c r="V4681" t="s">
        <v>22</v>
      </c>
      <c r="W4681">
        <v>2341</v>
      </c>
      <c r="X4681">
        <f>VLOOKUP(V4681,category,2,FALSE)</f>
        <v>2</v>
      </c>
      <c r="Y4681" t="s">
        <v>3227</v>
      </c>
      <c r="Z4681">
        <f>VLOOKUP(Y4681,subcategory,2,FALSE)</f>
        <v>5</v>
      </c>
      <c r="AA4681" t="s">
        <v>5922</v>
      </c>
      <c r="AB4681">
        <v>21.36</v>
      </c>
      <c r="AC4681">
        <v>2</v>
      </c>
      <c r="AD4681">
        <v>0</v>
      </c>
      <c r="AE4681" s="4">
        <v>5.7672000000000008</v>
      </c>
    </row>
    <row r="4682" spans="1:31" x14ac:dyDescent="0.3">
      <c r="A4682" s="2">
        <v>4681</v>
      </c>
      <c r="B4682" t="s">
        <v>6377</v>
      </c>
      <c r="C4682">
        <f>VLOOKUP(B4682,order,2,FALSE)</f>
        <v>2316</v>
      </c>
      <c r="D4682" s="3">
        <v>41712</v>
      </c>
      <c r="E4682" s="3">
        <v>41717</v>
      </c>
      <c r="F4682" t="s">
        <v>25</v>
      </c>
      <c r="G4682" s="10">
        <f>VLOOKUP(F4682,ship,2,FALSE)</f>
        <v>2</v>
      </c>
      <c r="H4682" t="s">
        <v>3894</v>
      </c>
      <c r="I4682">
        <f>VLOOKUP(H4682,customer,2,FALSE)</f>
        <v>640</v>
      </c>
      <c r="J4682" t="s">
        <v>2412</v>
      </c>
      <c r="K4682" t="s">
        <v>9</v>
      </c>
      <c r="L4682">
        <f>VLOOKUP(K4682,segment1,2,FALSE)</f>
        <v>1</v>
      </c>
      <c r="M4682" t="s">
        <v>3255</v>
      </c>
      <c r="N4682" t="s">
        <v>2893</v>
      </c>
      <c r="O4682">
        <f>VLOOKUP(N4682,city,2,FALSE)</f>
        <v>416</v>
      </c>
      <c r="P4682" t="s">
        <v>64</v>
      </c>
      <c r="Q4682">
        <f>VLOOKUP(P4682,state,2,FALSE)</f>
        <v>8</v>
      </c>
      <c r="R4682">
        <v>84321</v>
      </c>
      <c r="S4682" t="s">
        <v>21</v>
      </c>
      <c r="T4682" s="10">
        <f>VLOOKUP(S4682,region,2,FALSE)</f>
        <v>2</v>
      </c>
      <c r="U4682" t="s">
        <v>5625</v>
      </c>
      <c r="V4682" t="s">
        <v>22</v>
      </c>
      <c r="W4682">
        <f>VLOOKUP(U4682,product,2,FALSE)</f>
        <v>1562</v>
      </c>
      <c r="X4682">
        <f>VLOOKUP(V4682,category,2,FALSE)</f>
        <v>2</v>
      </c>
      <c r="Y4682" t="s">
        <v>3231</v>
      </c>
      <c r="Z4682">
        <f>VLOOKUP(Y4682,subcategory,2,FALSE)</f>
        <v>9</v>
      </c>
      <c r="AA4682" t="s">
        <v>828</v>
      </c>
      <c r="AB4682">
        <v>62.048000000000002</v>
      </c>
      <c r="AC4682">
        <v>2</v>
      </c>
      <c r="AD4682">
        <v>0.2</v>
      </c>
      <c r="AE4682" s="4">
        <v>20.165599999999998</v>
      </c>
    </row>
    <row r="4683" spans="1:31" x14ac:dyDescent="0.3">
      <c r="A4683" s="2">
        <v>4682</v>
      </c>
      <c r="B4683" t="s">
        <v>8548</v>
      </c>
      <c r="C4683">
        <f>VLOOKUP(B4683,order,2,FALSE)</f>
        <v>2317</v>
      </c>
      <c r="D4683" s="3">
        <v>42565</v>
      </c>
      <c r="E4683" s="3">
        <v>42569</v>
      </c>
      <c r="F4683" t="s">
        <v>7</v>
      </c>
      <c r="G4683" s="10">
        <f>VLOOKUP(F4683,ship,2,FALSE)</f>
        <v>1</v>
      </c>
      <c r="H4683" t="s">
        <v>3936</v>
      </c>
      <c r="I4683">
        <f>VLOOKUP(H4683,customer,2,FALSE)</f>
        <v>682</v>
      </c>
      <c r="J4683" t="s">
        <v>2562</v>
      </c>
      <c r="K4683" t="s">
        <v>9</v>
      </c>
      <c r="L4683">
        <f>VLOOKUP(K4683,segment1,2,FALSE)</f>
        <v>1</v>
      </c>
      <c r="M4683" t="s">
        <v>3255</v>
      </c>
      <c r="N4683" t="s">
        <v>746</v>
      </c>
      <c r="O4683">
        <f>VLOOKUP(N4683,city,2,FALSE)</f>
        <v>110</v>
      </c>
      <c r="P4683" t="s">
        <v>139</v>
      </c>
      <c r="Q4683">
        <f>VLOOKUP(P4683,state,2,FALSE)</f>
        <v>16</v>
      </c>
      <c r="R4683">
        <v>13021</v>
      </c>
      <c r="S4683" t="s">
        <v>79</v>
      </c>
      <c r="T4683" s="10">
        <f>VLOOKUP(S4683,region,2,FALSE)</f>
        <v>4</v>
      </c>
      <c r="U4683" t="s">
        <v>5393</v>
      </c>
      <c r="V4683" t="s">
        <v>22</v>
      </c>
      <c r="W4683">
        <v>2342</v>
      </c>
      <c r="X4683">
        <f>VLOOKUP(V4683,category,2,FALSE)</f>
        <v>2</v>
      </c>
      <c r="Y4683" t="s">
        <v>3234</v>
      </c>
      <c r="Z4683">
        <f>VLOOKUP(Y4683,subcategory,2,FALSE)</f>
        <v>14</v>
      </c>
      <c r="AA4683" t="s">
        <v>1942</v>
      </c>
      <c r="AB4683">
        <v>29.61</v>
      </c>
      <c r="AC4683">
        <v>9</v>
      </c>
      <c r="AD4683">
        <v>0</v>
      </c>
      <c r="AE4683" s="4">
        <v>13.324499999999999</v>
      </c>
    </row>
    <row r="4684" spans="1:31" x14ac:dyDescent="0.3">
      <c r="A4684" s="2">
        <v>4683</v>
      </c>
      <c r="B4684" t="s">
        <v>8549</v>
      </c>
      <c r="C4684">
        <f>VLOOKUP(B4684,order,2,FALSE)</f>
        <v>2318</v>
      </c>
      <c r="D4684" s="3">
        <v>42705</v>
      </c>
      <c r="E4684" s="3">
        <v>42705</v>
      </c>
      <c r="F4684" t="s">
        <v>625</v>
      </c>
      <c r="G4684" s="10">
        <f>VLOOKUP(F4684,ship,2,FALSE)</f>
        <v>4</v>
      </c>
      <c r="H4684" t="s">
        <v>3415</v>
      </c>
      <c r="I4684">
        <f>VLOOKUP(H4684,customer,2,FALSE)</f>
        <v>161</v>
      </c>
      <c r="J4684" t="s">
        <v>663</v>
      </c>
      <c r="K4684" t="s">
        <v>9</v>
      </c>
      <c r="L4684">
        <f>VLOOKUP(K4684,segment1,2,FALSE)</f>
        <v>1</v>
      </c>
      <c r="M4684" t="s">
        <v>3255</v>
      </c>
      <c r="N4684" t="s">
        <v>1975</v>
      </c>
      <c r="O4684">
        <f>VLOOKUP(N4684,city,2,FALSE)</f>
        <v>254</v>
      </c>
      <c r="P4684" t="s">
        <v>44</v>
      </c>
      <c r="Q4684">
        <f>VLOOKUP(P4684,state,2,FALSE)</f>
        <v>4</v>
      </c>
      <c r="R4684">
        <v>27604</v>
      </c>
      <c r="S4684" t="s">
        <v>12</v>
      </c>
      <c r="T4684" s="10">
        <f>VLOOKUP(S4684,region,2,FALSE)</f>
        <v>1</v>
      </c>
      <c r="U4684" t="s">
        <v>5287</v>
      </c>
      <c r="V4684" t="s">
        <v>35</v>
      </c>
      <c r="W4684">
        <f>VLOOKUP(U4684,product,2,FALSE)</f>
        <v>1212</v>
      </c>
      <c r="X4684">
        <f>VLOOKUP(V4684,category,2,FALSE)</f>
        <v>3</v>
      </c>
      <c r="Y4684" t="s">
        <v>3230</v>
      </c>
      <c r="Z4684">
        <f>VLOOKUP(Y4684,subcategory,2,FALSE)</f>
        <v>8</v>
      </c>
      <c r="AA4684" t="s">
        <v>3169</v>
      </c>
      <c r="AB4684">
        <v>863.928</v>
      </c>
      <c r="AC4684">
        <v>9</v>
      </c>
      <c r="AD4684">
        <v>0.2</v>
      </c>
      <c r="AE4684" s="4">
        <v>86.392799999999994</v>
      </c>
    </row>
    <row r="4685" spans="1:31" x14ac:dyDescent="0.3">
      <c r="A4685" s="2">
        <v>4684</v>
      </c>
      <c r="B4685" t="s">
        <v>8550</v>
      </c>
      <c r="C4685">
        <f>VLOOKUP(B4685,order,2,FALSE)</f>
        <v>2319</v>
      </c>
      <c r="D4685" s="3">
        <v>42611</v>
      </c>
      <c r="E4685" s="3">
        <v>42616</v>
      </c>
      <c r="F4685" t="s">
        <v>25</v>
      </c>
      <c r="G4685" s="10">
        <f>VLOOKUP(F4685,ship,2,FALSE)</f>
        <v>2</v>
      </c>
      <c r="H4685" t="s">
        <v>3589</v>
      </c>
      <c r="I4685">
        <f>VLOOKUP(H4685,customer,2,FALSE)</f>
        <v>335</v>
      </c>
      <c r="J4685" t="s">
        <v>1263</v>
      </c>
      <c r="K4685" t="s">
        <v>18</v>
      </c>
      <c r="L4685">
        <f>VLOOKUP(K4685,segment1,2,FALSE)</f>
        <v>2</v>
      </c>
      <c r="M4685" t="s">
        <v>3255</v>
      </c>
      <c r="N4685" t="s">
        <v>77</v>
      </c>
      <c r="O4685">
        <f>VLOOKUP(N4685,city,2,FALSE)</f>
        <v>11</v>
      </c>
      <c r="P4685" t="s">
        <v>78</v>
      </c>
      <c r="Q4685">
        <f>VLOOKUP(P4685,state,2,FALSE)</f>
        <v>10</v>
      </c>
      <c r="R4685">
        <v>19120</v>
      </c>
      <c r="S4685" t="s">
        <v>79</v>
      </c>
      <c r="T4685" s="10">
        <f>VLOOKUP(S4685,region,2,FALSE)</f>
        <v>4</v>
      </c>
      <c r="U4685" t="s">
        <v>5595</v>
      </c>
      <c r="V4685" t="s">
        <v>13</v>
      </c>
      <c r="W4685">
        <v>2343</v>
      </c>
      <c r="X4685">
        <f>VLOOKUP(V4685,category,2,FALSE)</f>
        <v>1</v>
      </c>
      <c r="Y4685" t="s">
        <v>29</v>
      </c>
      <c r="Z4685">
        <f>VLOOKUP(Y4685,subcategory,2,FALSE)</f>
        <v>4</v>
      </c>
      <c r="AA4685" t="s">
        <v>1690</v>
      </c>
      <c r="AB4685">
        <v>241.92</v>
      </c>
      <c r="AC4685">
        <v>4</v>
      </c>
      <c r="AD4685">
        <v>0.4</v>
      </c>
      <c r="AE4685" s="4">
        <v>-56.448000000000008</v>
      </c>
    </row>
    <row r="4686" spans="1:31" x14ac:dyDescent="0.3">
      <c r="A4686" s="2">
        <v>4685</v>
      </c>
      <c r="B4686" t="s">
        <v>8550</v>
      </c>
      <c r="C4686">
        <f>VLOOKUP(B4686,order,2,FALSE)</f>
        <v>2319</v>
      </c>
      <c r="D4686" s="3">
        <v>42611</v>
      </c>
      <c r="E4686" s="3">
        <v>42616</v>
      </c>
      <c r="F4686" t="s">
        <v>25</v>
      </c>
      <c r="G4686" s="10">
        <f>VLOOKUP(F4686,ship,2,FALSE)</f>
        <v>2</v>
      </c>
      <c r="H4686" t="s">
        <v>3589</v>
      </c>
      <c r="I4686">
        <f>VLOOKUP(H4686,customer,2,FALSE)</f>
        <v>335</v>
      </c>
      <c r="J4686" t="s">
        <v>1263</v>
      </c>
      <c r="K4686" t="s">
        <v>18</v>
      </c>
      <c r="L4686">
        <f>VLOOKUP(K4686,segment1,2,FALSE)</f>
        <v>2</v>
      </c>
      <c r="M4686" t="s">
        <v>3255</v>
      </c>
      <c r="N4686" t="s">
        <v>77</v>
      </c>
      <c r="O4686">
        <f>VLOOKUP(N4686,city,2,FALSE)</f>
        <v>11</v>
      </c>
      <c r="P4686" t="s">
        <v>78</v>
      </c>
      <c r="Q4686">
        <f>VLOOKUP(P4686,state,2,FALSE)</f>
        <v>10</v>
      </c>
      <c r="R4686">
        <v>19120</v>
      </c>
      <c r="S4686" t="s">
        <v>79</v>
      </c>
      <c r="T4686" s="10">
        <f>VLOOKUP(S4686,region,2,FALSE)</f>
        <v>4</v>
      </c>
      <c r="U4686" t="s">
        <v>5693</v>
      </c>
      <c r="V4686" t="s">
        <v>13</v>
      </c>
      <c r="W4686">
        <f>VLOOKUP(U4686,product,2,FALSE)</f>
        <v>1633</v>
      </c>
      <c r="X4686">
        <f>VLOOKUP(V4686,category,2,FALSE)</f>
        <v>1</v>
      </c>
      <c r="Y4686" t="s">
        <v>14</v>
      </c>
      <c r="Z4686">
        <f>VLOOKUP(Y4686,subcategory,2,FALSE)</f>
        <v>1</v>
      </c>
      <c r="AA4686" t="s">
        <v>2809</v>
      </c>
      <c r="AB4686">
        <v>163.88</v>
      </c>
      <c r="AC4686">
        <v>4</v>
      </c>
      <c r="AD4686">
        <v>0.5</v>
      </c>
      <c r="AE4686" s="4">
        <v>-81.94</v>
      </c>
    </row>
    <row r="4687" spans="1:31" x14ac:dyDescent="0.3">
      <c r="A4687" s="2">
        <v>4686</v>
      </c>
      <c r="B4687" t="s">
        <v>8550</v>
      </c>
      <c r="C4687">
        <f>VLOOKUP(B4687,order,2,FALSE)</f>
        <v>2319</v>
      </c>
      <c r="D4687" s="3">
        <v>42611</v>
      </c>
      <c r="E4687" s="3">
        <v>42616</v>
      </c>
      <c r="F4687" t="s">
        <v>25</v>
      </c>
      <c r="G4687" s="10">
        <f>VLOOKUP(F4687,ship,2,FALSE)</f>
        <v>2</v>
      </c>
      <c r="H4687" t="s">
        <v>3589</v>
      </c>
      <c r="I4687">
        <f>VLOOKUP(H4687,customer,2,FALSE)</f>
        <v>335</v>
      </c>
      <c r="J4687" t="s">
        <v>1263</v>
      </c>
      <c r="K4687" t="s">
        <v>18</v>
      </c>
      <c r="L4687">
        <f>VLOOKUP(K4687,segment1,2,FALSE)</f>
        <v>2</v>
      </c>
      <c r="M4687" t="s">
        <v>3255</v>
      </c>
      <c r="N4687" t="s">
        <v>77</v>
      </c>
      <c r="O4687">
        <f>VLOOKUP(N4687,city,2,FALSE)</f>
        <v>11</v>
      </c>
      <c r="P4687" t="s">
        <v>78</v>
      </c>
      <c r="Q4687">
        <f>VLOOKUP(P4687,state,2,FALSE)</f>
        <v>10</v>
      </c>
      <c r="R4687">
        <v>19120</v>
      </c>
      <c r="S4687" t="s">
        <v>79</v>
      </c>
      <c r="T4687" s="10">
        <f>VLOOKUP(S4687,region,2,FALSE)</f>
        <v>4</v>
      </c>
      <c r="U4687" t="s">
        <v>4789</v>
      </c>
      <c r="V4687" t="s">
        <v>22</v>
      </c>
      <c r="W4687">
        <v>2344</v>
      </c>
      <c r="X4687">
        <f>VLOOKUP(V4687,category,2,FALSE)</f>
        <v>2</v>
      </c>
      <c r="Y4687" t="s">
        <v>3231</v>
      </c>
      <c r="Z4687">
        <f>VLOOKUP(Y4687,subcategory,2,FALSE)</f>
        <v>9</v>
      </c>
      <c r="AA4687" t="s">
        <v>545</v>
      </c>
      <c r="AB4687">
        <v>3.4860000000000002</v>
      </c>
      <c r="AC4687">
        <v>2</v>
      </c>
      <c r="AD4687">
        <v>0.7</v>
      </c>
      <c r="AE4687" s="4">
        <v>-2.7887999999999993</v>
      </c>
    </row>
    <row r="4688" spans="1:31" x14ac:dyDescent="0.3">
      <c r="A4688" s="2">
        <v>4687</v>
      </c>
      <c r="B4688" t="s">
        <v>8550</v>
      </c>
      <c r="C4688">
        <f>VLOOKUP(B4688,order,2,FALSE)</f>
        <v>2319</v>
      </c>
      <c r="D4688" s="3">
        <v>42611</v>
      </c>
      <c r="E4688" s="3">
        <v>42616</v>
      </c>
      <c r="F4688" t="s">
        <v>25</v>
      </c>
      <c r="G4688" s="10">
        <f>VLOOKUP(F4688,ship,2,FALSE)</f>
        <v>2</v>
      </c>
      <c r="H4688" t="s">
        <v>3589</v>
      </c>
      <c r="I4688">
        <f>VLOOKUP(H4688,customer,2,FALSE)</f>
        <v>335</v>
      </c>
      <c r="J4688" t="s">
        <v>1263</v>
      </c>
      <c r="K4688" t="s">
        <v>18</v>
      </c>
      <c r="L4688">
        <f>VLOOKUP(K4688,segment1,2,FALSE)</f>
        <v>2</v>
      </c>
      <c r="M4688" t="s">
        <v>3255</v>
      </c>
      <c r="N4688" t="s">
        <v>77</v>
      </c>
      <c r="O4688">
        <f>VLOOKUP(N4688,city,2,FALSE)</f>
        <v>11</v>
      </c>
      <c r="P4688" t="s">
        <v>78</v>
      </c>
      <c r="Q4688">
        <f>VLOOKUP(P4688,state,2,FALSE)</f>
        <v>10</v>
      </c>
      <c r="R4688">
        <v>19120</v>
      </c>
      <c r="S4688" t="s">
        <v>79</v>
      </c>
      <c r="T4688" s="10">
        <f>VLOOKUP(S4688,region,2,FALSE)</f>
        <v>4</v>
      </c>
      <c r="U4688" t="s">
        <v>5053</v>
      </c>
      <c r="V4688" t="s">
        <v>22</v>
      </c>
      <c r="W4688">
        <f>VLOOKUP(U4688,product,2,FALSE)</f>
        <v>970</v>
      </c>
      <c r="X4688">
        <f>VLOOKUP(V4688,category,2,FALSE)</f>
        <v>2</v>
      </c>
      <c r="Y4688" t="s">
        <v>3234</v>
      </c>
      <c r="Z4688">
        <f>VLOOKUP(Y4688,subcategory,2,FALSE)</f>
        <v>14</v>
      </c>
      <c r="AA4688" t="s">
        <v>2959</v>
      </c>
      <c r="AB4688">
        <v>10.584</v>
      </c>
      <c r="AC4688">
        <v>7</v>
      </c>
      <c r="AD4688">
        <v>0.2</v>
      </c>
      <c r="AE4688" s="4">
        <v>-2.3813999999999993</v>
      </c>
    </row>
    <row r="4689" spans="1:31" x14ac:dyDescent="0.3">
      <c r="A4689" s="2">
        <v>4688</v>
      </c>
      <c r="B4689" t="s">
        <v>8551</v>
      </c>
      <c r="C4689">
        <f>VLOOKUP(B4689,order,2,FALSE)</f>
        <v>2320</v>
      </c>
      <c r="D4689" s="3">
        <v>42545</v>
      </c>
      <c r="E4689" s="3">
        <v>42551</v>
      </c>
      <c r="F4689" t="s">
        <v>25</v>
      </c>
      <c r="G4689" s="10">
        <f>VLOOKUP(F4689,ship,2,FALSE)</f>
        <v>2</v>
      </c>
      <c r="H4689" t="s">
        <v>3587</v>
      </c>
      <c r="I4689">
        <f>VLOOKUP(H4689,customer,2,FALSE)</f>
        <v>333</v>
      </c>
      <c r="J4689" t="s">
        <v>1260</v>
      </c>
      <c r="K4689" t="s">
        <v>9</v>
      </c>
      <c r="L4689">
        <f>VLOOKUP(K4689,segment1,2,FALSE)</f>
        <v>1</v>
      </c>
      <c r="M4689" t="s">
        <v>3255</v>
      </c>
      <c r="N4689" t="s">
        <v>703</v>
      </c>
      <c r="O4689">
        <f>VLOOKUP(N4689,city,2,FALSE)</f>
        <v>103</v>
      </c>
      <c r="P4689" t="s">
        <v>132</v>
      </c>
      <c r="Q4689">
        <f>VLOOKUP(P4689,state,2,FALSE)</f>
        <v>15</v>
      </c>
      <c r="R4689">
        <v>47374</v>
      </c>
      <c r="S4689" t="s">
        <v>55</v>
      </c>
      <c r="T4689" s="10">
        <f>VLOOKUP(S4689,region,2,FALSE)</f>
        <v>3</v>
      </c>
      <c r="U4689" t="s">
        <v>5752</v>
      </c>
      <c r="V4689" t="s">
        <v>35</v>
      </c>
      <c r="W4689">
        <v>2345</v>
      </c>
      <c r="X4689">
        <f>VLOOKUP(V4689,category,2,FALSE)</f>
        <v>3</v>
      </c>
      <c r="Y4689" t="s">
        <v>3230</v>
      </c>
      <c r="Z4689">
        <f>VLOOKUP(Y4689,subcategory,2,FALSE)</f>
        <v>8</v>
      </c>
      <c r="AA4689" t="s">
        <v>1257</v>
      </c>
      <c r="AB4689">
        <v>440.91</v>
      </c>
      <c r="AC4689">
        <v>9</v>
      </c>
      <c r="AD4689">
        <v>0</v>
      </c>
      <c r="AE4689" s="4">
        <v>123.45480000000005</v>
      </c>
    </row>
    <row r="4690" spans="1:31" x14ac:dyDescent="0.3">
      <c r="A4690" s="2">
        <v>4689</v>
      </c>
      <c r="B4690" t="s">
        <v>10024</v>
      </c>
      <c r="C4690">
        <f>VLOOKUP(B4690,order,2,FALSE)</f>
        <v>2321</v>
      </c>
      <c r="D4690" s="3">
        <v>42824</v>
      </c>
      <c r="E4690" s="3">
        <v>42828</v>
      </c>
      <c r="F4690" t="s">
        <v>25</v>
      </c>
      <c r="G4690" s="10">
        <f>VLOOKUP(F4690,ship,2,FALSE)</f>
        <v>2</v>
      </c>
      <c r="H4690" t="s">
        <v>3924</v>
      </c>
      <c r="I4690">
        <f>VLOOKUP(H4690,customer,2,FALSE)</f>
        <v>670</v>
      </c>
      <c r="J4690" t="s">
        <v>2515</v>
      </c>
      <c r="K4690" t="s">
        <v>9</v>
      </c>
      <c r="L4690">
        <f>VLOOKUP(K4690,segment1,2,FALSE)</f>
        <v>1</v>
      </c>
      <c r="M4690" t="s">
        <v>3255</v>
      </c>
      <c r="N4690" t="s">
        <v>1152</v>
      </c>
      <c r="O4690">
        <f>VLOOKUP(N4690,city,2,FALSE)</f>
        <v>153</v>
      </c>
      <c r="P4690" t="s">
        <v>78</v>
      </c>
      <c r="Q4690">
        <f>VLOOKUP(P4690,state,2,FALSE)</f>
        <v>10</v>
      </c>
      <c r="R4690">
        <v>17602</v>
      </c>
      <c r="S4690" t="s">
        <v>79</v>
      </c>
      <c r="T4690" s="10">
        <f>VLOOKUP(S4690,region,2,FALSE)</f>
        <v>4</v>
      </c>
      <c r="U4690" t="s">
        <v>4141</v>
      </c>
      <c r="V4690" t="s">
        <v>22</v>
      </c>
      <c r="W4690">
        <f>VLOOKUP(U4690,product,2,FALSE)</f>
        <v>32</v>
      </c>
      <c r="X4690">
        <f>VLOOKUP(V4690,category,2,FALSE)</f>
        <v>2</v>
      </c>
      <c r="Y4690" t="s">
        <v>3231</v>
      </c>
      <c r="Z4690">
        <f>VLOOKUP(Y4690,subcategory,2,FALSE)</f>
        <v>9</v>
      </c>
      <c r="AA4690" t="s">
        <v>1687</v>
      </c>
      <c r="AB4690">
        <v>5.7150000000000016</v>
      </c>
      <c r="AC4690">
        <v>5</v>
      </c>
      <c r="AD4690">
        <v>0.7</v>
      </c>
      <c r="AE4690" s="4">
        <v>-4.7625000000000011</v>
      </c>
    </row>
    <row r="4691" spans="1:31" x14ac:dyDescent="0.3">
      <c r="A4691" s="2">
        <v>4690</v>
      </c>
      <c r="B4691" t="s">
        <v>6378</v>
      </c>
      <c r="C4691">
        <f>VLOOKUP(B4691,order,2,FALSE)</f>
        <v>2322</v>
      </c>
      <c r="D4691" s="3">
        <v>41993</v>
      </c>
      <c r="E4691" s="3">
        <v>41995</v>
      </c>
      <c r="F4691" t="s">
        <v>97</v>
      </c>
      <c r="G4691" s="10">
        <f>VLOOKUP(F4691,ship,2,FALSE)</f>
        <v>3</v>
      </c>
      <c r="H4691" t="s">
        <v>3819</v>
      </c>
      <c r="I4691">
        <f>VLOOKUP(H4691,customer,2,FALSE)</f>
        <v>565</v>
      </c>
      <c r="J4691" t="s">
        <v>2093</v>
      </c>
      <c r="K4691" t="s">
        <v>9</v>
      </c>
      <c r="L4691">
        <f>VLOOKUP(K4691,segment1,2,FALSE)</f>
        <v>1</v>
      </c>
      <c r="M4691" t="s">
        <v>3255</v>
      </c>
      <c r="N4691" t="s">
        <v>636</v>
      </c>
      <c r="O4691">
        <f>VLOOKUP(N4691,city,2,FALSE)</f>
        <v>94</v>
      </c>
      <c r="P4691" t="s">
        <v>160</v>
      </c>
      <c r="Q4691">
        <f>VLOOKUP(P4691,state,2,FALSE)</f>
        <v>17</v>
      </c>
      <c r="R4691">
        <v>85705</v>
      </c>
      <c r="S4691" t="s">
        <v>21</v>
      </c>
      <c r="T4691" s="10">
        <f>VLOOKUP(S4691,region,2,FALSE)</f>
        <v>2</v>
      </c>
      <c r="U4691" t="s">
        <v>5485</v>
      </c>
      <c r="V4691" t="s">
        <v>13</v>
      </c>
      <c r="W4691">
        <v>2346</v>
      </c>
      <c r="X4691">
        <f>VLOOKUP(V4691,category,2,FALSE)</f>
        <v>1</v>
      </c>
      <c r="Y4691" t="s">
        <v>3228</v>
      </c>
      <c r="Z4691">
        <f>VLOOKUP(Y4691,subcategory,2,FALSE)</f>
        <v>6</v>
      </c>
      <c r="AA4691" t="s">
        <v>2003</v>
      </c>
      <c r="AB4691">
        <v>51.967999999999996</v>
      </c>
      <c r="AC4691">
        <v>2</v>
      </c>
      <c r="AD4691">
        <v>0.2</v>
      </c>
      <c r="AE4691" s="4">
        <v>10.393599999999998</v>
      </c>
    </row>
    <row r="4692" spans="1:31" x14ac:dyDescent="0.3">
      <c r="A4692" s="2">
        <v>4691</v>
      </c>
      <c r="B4692" t="s">
        <v>6378</v>
      </c>
      <c r="C4692">
        <f>VLOOKUP(B4692,order,2,FALSE)</f>
        <v>2322</v>
      </c>
      <c r="D4692" s="3">
        <v>41993</v>
      </c>
      <c r="E4692" s="3">
        <v>41995</v>
      </c>
      <c r="F4692" t="s">
        <v>97</v>
      </c>
      <c r="G4692" s="10">
        <f>VLOOKUP(F4692,ship,2,FALSE)</f>
        <v>3</v>
      </c>
      <c r="H4692" t="s">
        <v>3819</v>
      </c>
      <c r="I4692">
        <f>VLOOKUP(H4692,customer,2,FALSE)</f>
        <v>565</v>
      </c>
      <c r="J4692" t="s">
        <v>2093</v>
      </c>
      <c r="K4692" t="s">
        <v>9</v>
      </c>
      <c r="L4692">
        <f>VLOOKUP(K4692,segment1,2,FALSE)</f>
        <v>1</v>
      </c>
      <c r="M4692" t="s">
        <v>3255</v>
      </c>
      <c r="N4692" t="s">
        <v>636</v>
      </c>
      <c r="O4692">
        <f>VLOOKUP(N4692,city,2,FALSE)</f>
        <v>94</v>
      </c>
      <c r="P4692" t="s">
        <v>160</v>
      </c>
      <c r="Q4692">
        <f>VLOOKUP(P4692,state,2,FALSE)</f>
        <v>17</v>
      </c>
      <c r="R4692">
        <v>85705</v>
      </c>
      <c r="S4692" t="s">
        <v>21</v>
      </c>
      <c r="T4692" s="10">
        <f>VLOOKUP(S4692,region,2,FALSE)</f>
        <v>2</v>
      </c>
      <c r="U4692" t="s">
        <v>4354</v>
      </c>
      <c r="V4692" t="s">
        <v>35</v>
      </c>
      <c r="W4692">
        <f>VLOOKUP(U4692,product,2,FALSE)</f>
        <v>247</v>
      </c>
      <c r="X4692">
        <f>VLOOKUP(V4692,category,2,FALSE)</f>
        <v>3</v>
      </c>
      <c r="Y4692" t="s">
        <v>3232</v>
      </c>
      <c r="Z4692">
        <f>VLOOKUP(Y4692,subcategory,2,FALSE)</f>
        <v>12</v>
      </c>
      <c r="AA4692" t="s">
        <v>422</v>
      </c>
      <c r="AB4692">
        <v>71.975999999999999</v>
      </c>
      <c r="AC4692">
        <v>3</v>
      </c>
      <c r="AD4692">
        <v>0.2</v>
      </c>
      <c r="AE4692" s="4">
        <v>21.592800000000011</v>
      </c>
    </row>
    <row r="4693" spans="1:31" x14ac:dyDescent="0.3">
      <c r="A4693" s="2">
        <v>4692</v>
      </c>
      <c r="B4693" t="s">
        <v>6378</v>
      </c>
      <c r="C4693">
        <f>VLOOKUP(B4693,order,2,FALSE)</f>
        <v>2322</v>
      </c>
      <c r="D4693" s="3">
        <v>41993</v>
      </c>
      <c r="E4693" s="3">
        <v>41995</v>
      </c>
      <c r="F4693" t="s">
        <v>97</v>
      </c>
      <c r="G4693" s="10">
        <f>VLOOKUP(F4693,ship,2,FALSE)</f>
        <v>3</v>
      </c>
      <c r="H4693" t="s">
        <v>3819</v>
      </c>
      <c r="I4693">
        <f>VLOOKUP(H4693,customer,2,FALSE)</f>
        <v>565</v>
      </c>
      <c r="J4693" t="s">
        <v>2093</v>
      </c>
      <c r="K4693" t="s">
        <v>9</v>
      </c>
      <c r="L4693">
        <f>VLOOKUP(K4693,segment1,2,FALSE)</f>
        <v>1</v>
      </c>
      <c r="M4693" t="s">
        <v>3255</v>
      </c>
      <c r="N4693" t="s">
        <v>636</v>
      </c>
      <c r="O4693">
        <f>VLOOKUP(N4693,city,2,FALSE)</f>
        <v>94</v>
      </c>
      <c r="P4693" t="s">
        <v>160</v>
      </c>
      <c r="Q4693">
        <f>VLOOKUP(P4693,state,2,FALSE)</f>
        <v>17</v>
      </c>
      <c r="R4693">
        <v>85705</v>
      </c>
      <c r="S4693" t="s">
        <v>21</v>
      </c>
      <c r="T4693" s="10">
        <f>VLOOKUP(S4693,region,2,FALSE)</f>
        <v>2</v>
      </c>
      <c r="U4693" t="s">
        <v>4319</v>
      </c>
      <c r="V4693" t="s">
        <v>13</v>
      </c>
      <c r="W4693">
        <v>2347</v>
      </c>
      <c r="X4693">
        <f>VLOOKUP(V4693,category,2,FALSE)</f>
        <v>1</v>
      </c>
      <c r="Y4693" t="s">
        <v>3226</v>
      </c>
      <c r="Z4693">
        <f>VLOOKUP(Y4693,subcategory,2,FALSE)</f>
        <v>2</v>
      </c>
      <c r="AA4693" t="s">
        <v>438</v>
      </c>
      <c r="AB4693">
        <v>242.35200000000003</v>
      </c>
      <c r="AC4693">
        <v>3</v>
      </c>
      <c r="AD4693">
        <v>0.2</v>
      </c>
      <c r="AE4693" s="4">
        <v>-42.411600000000035</v>
      </c>
    </row>
    <row r="4694" spans="1:31" x14ac:dyDescent="0.3">
      <c r="A4694" s="2">
        <v>4693</v>
      </c>
      <c r="B4694" t="s">
        <v>6378</v>
      </c>
      <c r="C4694">
        <f>VLOOKUP(B4694,order,2,FALSE)</f>
        <v>2322</v>
      </c>
      <c r="D4694" s="3">
        <v>41993</v>
      </c>
      <c r="E4694" s="3">
        <v>41995</v>
      </c>
      <c r="F4694" t="s">
        <v>97</v>
      </c>
      <c r="G4694" s="10">
        <f>VLOOKUP(F4694,ship,2,FALSE)</f>
        <v>3</v>
      </c>
      <c r="H4694" t="s">
        <v>3819</v>
      </c>
      <c r="I4694">
        <f>VLOOKUP(H4694,customer,2,FALSE)</f>
        <v>565</v>
      </c>
      <c r="J4694" t="s">
        <v>2093</v>
      </c>
      <c r="K4694" t="s">
        <v>9</v>
      </c>
      <c r="L4694">
        <f>VLOOKUP(K4694,segment1,2,FALSE)</f>
        <v>1</v>
      </c>
      <c r="M4694" t="s">
        <v>3255</v>
      </c>
      <c r="N4694" t="s">
        <v>636</v>
      </c>
      <c r="O4694">
        <f>VLOOKUP(N4694,city,2,FALSE)</f>
        <v>94</v>
      </c>
      <c r="P4694" t="s">
        <v>160</v>
      </c>
      <c r="Q4694">
        <f>VLOOKUP(P4694,state,2,FALSE)</f>
        <v>17</v>
      </c>
      <c r="R4694">
        <v>85705</v>
      </c>
      <c r="S4694" t="s">
        <v>21</v>
      </c>
      <c r="T4694" s="10">
        <f>VLOOKUP(S4694,region,2,FALSE)</f>
        <v>2</v>
      </c>
      <c r="U4694" t="s">
        <v>4547</v>
      </c>
      <c r="V4694" t="s">
        <v>22</v>
      </c>
      <c r="W4694">
        <f>VLOOKUP(U4694,product,2,FALSE)</f>
        <v>448</v>
      </c>
      <c r="X4694">
        <f>VLOOKUP(V4694,category,2,FALSE)</f>
        <v>2</v>
      </c>
      <c r="Y4694" t="s">
        <v>45</v>
      </c>
      <c r="Z4694">
        <f>VLOOKUP(Y4694,subcategory,2,FALSE)</f>
        <v>11</v>
      </c>
      <c r="AA4694" t="s">
        <v>1354</v>
      </c>
      <c r="AB4694">
        <v>221.92000000000002</v>
      </c>
      <c r="AC4694">
        <v>5</v>
      </c>
      <c r="AD4694">
        <v>0.2</v>
      </c>
      <c r="AE4694" s="4">
        <v>77.671999999999983</v>
      </c>
    </row>
    <row r="4695" spans="1:31" x14ac:dyDescent="0.3">
      <c r="A4695" s="2">
        <v>4694</v>
      </c>
      <c r="B4695" t="s">
        <v>6378</v>
      </c>
      <c r="C4695">
        <f>VLOOKUP(B4695,order,2,FALSE)</f>
        <v>2322</v>
      </c>
      <c r="D4695" s="3">
        <v>41993</v>
      </c>
      <c r="E4695" s="3">
        <v>41995</v>
      </c>
      <c r="F4695" t="s">
        <v>97</v>
      </c>
      <c r="G4695" s="10">
        <f>VLOOKUP(F4695,ship,2,FALSE)</f>
        <v>3</v>
      </c>
      <c r="H4695" t="s">
        <v>3819</v>
      </c>
      <c r="I4695">
        <f>VLOOKUP(H4695,customer,2,FALSE)</f>
        <v>565</v>
      </c>
      <c r="J4695" t="s">
        <v>2093</v>
      </c>
      <c r="K4695" t="s">
        <v>9</v>
      </c>
      <c r="L4695">
        <f>VLOOKUP(K4695,segment1,2,FALSE)</f>
        <v>1</v>
      </c>
      <c r="M4695" t="s">
        <v>3255</v>
      </c>
      <c r="N4695" t="s">
        <v>636</v>
      </c>
      <c r="O4695">
        <f>VLOOKUP(N4695,city,2,FALSE)</f>
        <v>94</v>
      </c>
      <c r="P4695" t="s">
        <v>160</v>
      </c>
      <c r="Q4695">
        <f>VLOOKUP(P4695,state,2,FALSE)</f>
        <v>17</v>
      </c>
      <c r="R4695">
        <v>85705</v>
      </c>
      <c r="S4695" t="s">
        <v>21</v>
      </c>
      <c r="T4695" s="10">
        <f>VLOOKUP(S4695,region,2,FALSE)</f>
        <v>2</v>
      </c>
      <c r="U4695" t="s">
        <v>5505</v>
      </c>
      <c r="V4695" t="s">
        <v>22</v>
      </c>
      <c r="W4695">
        <v>2348</v>
      </c>
      <c r="X4695">
        <f>VLOOKUP(V4695,category,2,FALSE)</f>
        <v>2</v>
      </c>
      <c r="Y4695" t="s">
        <v>45</v>
      </c>
      <c r="Z4695">
        <f>VLOOKUP(Y4695,subcategory,2,FALSE)</f>
        <v>11</v>
      </c>
      <c r="AA4695" t="s">
        <v>1098</v>
      </c>
      <c r="AB4695">
        <v>8.4480000000000004</v>
      </c>
      <c r="AC4695">
        <v>2</v>
      </c>
      <c r="AD4695">
        <v>0.2</v>
      </c>
      <c r="AE4695" s="4">
        <v>2.6399999999999997</v>
      </c>
    </row>
    <row r="4696" spans="1:31" x14ac:dyDescent="0.3">
      <c r="A4696" s="2">
        <v>4695</v>
      </c>
      <c r="B4696" t="s">
        <v>7370</v>
      </c>
      <c r="C4696">
        <f>VLOOKUP(B4696,order,2,FALSE)</f>
        <v>2323</v>
      </c>
      <c r="D4696" s="3">
        <v>42355</v>
      </c>
      <c r="E4696" s="3">
        <v>42355</v>
      </c>
      <c r="F4696" t="s">
        <v>625</v>
      </c>
      <c r="G4696" s="10">
        <f>VLOOKUP(F4696,ship,2,FALSE)</f>
        <v>4</v>
      </c>
      <c r="H4696" t="s">
        <v>3507</v>
      </c>
      <c r="I4696">
        <f>VLOOKUP(H4696,customer,2,FALSE)</f>
        <v>253</v>
      </c>
      <c r="J4696" t="s">
        <v>991</v>
      </c>
      <c r="K4696" t="s">
        <v>9</v>
      </c>
      <c r="L4696">
        <f>VLOOKUP(K4696,segment1,2,FALSE)</f>
        <v>1</v>
      </c>
      <c r="M4696" t="s">
        <v>3255</v>
      </c>
      <c r="N4696" t="s">
        <v>433</v>
      </c>
      <c r="O4696">
        <f>VLOOKUP(N4696,city,2,FALSE)</f>
        <v>67</v>
      </c>
      <c r="P4696" t="s">
        <v>123</v>
      </c>
      <c r="Q4696">
        <f>VLOOKUP(P4696,state,2,FALSE)</f>
        <v>13</v>
      </c>
      <c r="R4696">
        <v>48205</v>
      </c>
      <c r="S4696" t="s">
        <v>55</v>
      </c>
      <c r="T4696" s="10">
        <f>VLOOKUP(S4696,region,2,FALSE)</f>
        <v>3</v>
      </c>
      <c r="U4696" t="s">
        <v>4865</v>
      </c>
      <c r="V4696" t="s">
        <v>22</v>
      </c>
      <c r="W4696">
        <f>VLOOKUP(U4696,product,2,FALSE)</f>
        <v>778</v>
      </c>
      <c r="X4696">
        <f>VLOOKUP(V4696,category,2,FALSE)</f>
        <v>2</v>
      </c>
      <c r="Y4696" t="s">
        <v>3231</v>
      </c>
      <c r="Z4696">
        <f>VLOOKUP(Y4696,subcategory,2,FALSE)</f>
        <v>9</v>
      </c>
      <c r="AA4696" t="s">
        <v>583</v>
      </c>
      <c r="AB4696">
        <v>29.52</v>
      </c>
      <c r="AC4696">
        <v>4</v>
      </c>
      <c r="AD4696">
        <v>0</v>
      </c>
      <c r="AE4696" s="4">
        <v>14.4648</v>
      </c>
    </row>
    <row r="4697" spans="1:31" x14ac:dyDescent="0.3">
      <c r="A4697" s="2">
        <v>4696</v>
      </c>
      <c r="B4697" t="s">
        <v>7370</v>
      </c>
      <c r="C4697">
        <f>VLOOKUP(B4697,order,2,FALSE)</f>
        <v>2323</v>
      </c>
      <c r="D4697" s="3">
        <v>42355</v>
      </c>
      <c r="E4697" s="3">
        <v>42355</v>
      </c>
      <c r="F4697" t="s">
        <v>625</v>
      </c>
      <c r="G4697" s="10">
        <f>VLOOKUP(F4697,ship,2,FALSE)</f>
        <v>4</v>
      </c>
      <c r="H4697" t="s">
        <v>3507</v>
      </c>
      <c r="I4697">
        <f>VLOOKUP(H4697,customer,2,FALSE)</f>
        <v>253</v>
      </c>
      <c r="J4697" t="s">
        <v>991</v>
      </c>
      <c r="K4697" t="s">
        <v>9</v>
      </c>
      <c r="L4697">
        <f>VLOOKUP(K4697,segment1,2,FALSE)</f>
        <v>1</v>
      </c>
      <c r="M4697" t="s">
        <v>3255</v>
      </c>
      <c r="N4697" t="s">
        <v>433</v>
      </c>
      <c r="O4697">
        <f>VLOOKUP(N4697,city,2,FALSE)</f>
        <v>67</v>
      </c>
      <c r="P4697" t="s">
        <v>123</v>
      </c>
      <c r="Q4697">
        <f>VLOOKUP(P4697,state,2,FALSE)</f>
        <v>13</v>
      </c>
      <c r="R4697">
        <v>48205</v>
      </c>
      <c r="S4697" t="s">
        <v>55</v>
      </c>
      <c r="T4697" s="10">
        <f>VLOOKUP(S4697,region,2,FALSE)</f>
        <v>3</v>
      </c>
      <c r="U4697" t="s">
        <v>5016</v>
      </c>
      <c r="V4697" t="s">
        <v>13</v>
      </c>
      <c r="W4697">
        <v>2349</v>
      </c>
      <c r="X4697">
        <f>VLOOKUP(V4697,category,2,FALSE)</f>
        <v>1</v>
      </c>
      <c r="Y4697" t="s">
        <v>3226</v>
      </c>
      <c r="Z4697">
        <f>VLOOKUP(Y4697,subcategory,2,FALSE)</f>
        <v>2</v>
      </c>
      <c r="AA4697" t="s">
        <v>2547</v>
      </c>
      <c r="AB4697">
        <v>302.94</v>
      </c>
      <c r="AC4697">
        <v>3</v>
      </c>
      <c r="AD4697">
        <v>0</v>
      </c>
      <c r="AE4697" s="4">
        <v>48.470400000000012</v>
      </c>
    </row>
    <row r="4698" spans="1:31" x14ac:dyDescent="0.3">
      <c r="A4698" s="2">
        <v>4697</v>
      </c>
      <c r="B4698" t="s">
        <v>7370</v>
      </c>
      <c r="C4698">
        <f>VLOOKUP(B4698,order,2,FALSE)</f>
        <v>2323</v>
      </c>
      <c r="D4698" s="3">
        <v>42355</v>
      </c>
      <c r="E4698" s="3">
        <v>42355</v>
      </c>
      <c r="F4698" t="s">
        <v>625</v>
      </c>
      <c r="G4698" s="10">
        <f>VLOOKUP(F4698,ship,2,FALSE)</f>
        <v>4</v>
      </c>
      <c r="H4698" t="s">
        <v>3507</v>
      </c>
      <c r="I4698">
        <f>VLOOKUP(H4698,customer,2,FALSE)</f>
        <v>253</v>
      </c>
      <c r="J4698" t="s">
        <v>991</v>
      </c>
      <c r="K4698" t="s">
        <v>9</v>
      </c>
      <c r="L4698">
        <f>VLOOKUP(K4698,segment1,2,FALSE)</f>
        <v>1</v>
      </c>
      <c r="M4698" t="s">
        <v>3255</v>
      </c>
      <c r="N4698" t="s">
        <v>433</v>
      </c>
      <c r="O4698">
        <f>VLOOKUP(N4698,city,2,FALSE)</f>
        <v>67</v>
      </c>
      <c r="P4698" t="s">
        <v>123</v>
      </c>
      <c r="Q4698">
        <f>VLOOKUP(P4698,state,2,FALSE)</f>
        <v>13</v>
      </c>
      <c r="R4698">
        <v>48205</v>
      </c>
      <c r="S4698" t="s">
        <v>55</v>
      </c>
      <c r="T4698" s="10">
        <f>VLOOKUP(S4698,region,2,FALSE)</f>
        <v>3</v>
      </c>
      <c r="U4698" t="s">
        <v>5527</v>
      </c>
      <c r="V4698" t="s">
        <v>13</v>
      </c>
      <c r="W4698">
        <f>VLOOKUP(U4698,product,2,FALSE)</f>
        <v>1460</v>
      </c>
      <c r="X4698">
        <f>VLOOKUP(V4698,category,2,FALSE)</f>
        <v>1</v>
      </c>
      <c r="Y4698" t="s">
        <v>3226</v>
      </c>
      <c r="Z4698">
        <f>VLOOKUP(Y4698,subcategory,2,FALSE)</f>
        <v>2</v>
      </c>
      <c r="AA4698" t="s">
        <v>1980</v>
      </c>
      <c r="AB4698">
        <v>142.36000000000001</v>
      </c>
      <c r="AC4698">
        <v>2</v>
      </c>
      <c r="AD4698">
        <v>0</v>
      </c>
      <c r="AE4698" s="4">
        <v>38.437200000000004</v>
      </c>
    </row>
    <row r="4699" spans="1:31" x14ac:dyDescent="0.3">
      <c r="A4699" s="2">
        <v>4698</v>
      </c>
      <c r="B4699" t="s">
        <v>7370</v>
      </c>
      <c r="C4699">
        <f>VLOOKUP(B4699,order,2,FALSE)</f>
        <v>2323</v>
      </c>
      <c r="D4699" s="3">
        <v>42355</v>
      </c>
      <c r="E4699" s="3">
        <v>42355</v>
      </c>
      <c r="F4699" t="s">
        <v>625</v>
      </c>
      <c r="G4699" s="10">
        <f>VLOOKUP(F4699,ship,2,FALSE)</f>
        <v>4</v>
      </c>
      <c r="H4699" t="s">
        <v>3507</v>
      </c>
      <c r="I4699">
        <f>VLOOKUP(H4699,customer,2,FALSE)</f>
        <v>253</v>
      </c>
      <c r="J4699" t="s">
        <v>991</v>
      </c>
      <c r="K4699" t="s">
        <v>9</v>
      </c>
      <c r="L4699">
        <f>VLOOKUP(K4699,segment1,2,FALSE)</f>
        <v>1</v>
      </c>
      <c r="M4699" t="s">
        <v>3255</v>
      </c>
      <c r="N4699" t="s">
        <v>433</v>
      </c>
      <c r="O4699">
        <f>VLOOKUP(N4699,city,2,FALSE)</f>
        <v>67</v>
      </c>
      <c r="P4699" t="s">
        <v>123</v>
      </c>
      <c r="Q4699">
        <f>VLOOKUP(P4699,state,2,FALSE)</f>
        <v>13</v>
      </c>
      <c r="R4699">
        <v>48205</v>
      </c>
      <c r="S4699" t="s">
        <v>55</v>
      </c>
      <c r="T4699" s="10">
        <f>VLOOKUP(S4699,region,2,FALSE)</f>
        <v>3</v>
      </c>
      <c r="U4699" t="s">
        <v>4271</v>
      </c>
      <c r="V4699" t="s">
        <v>13</v>
      </c>
      <c r="W4699">
        <v>2350</v>
      </c>
      <c r="X4699">
        <f>VLOOKUP(V4699,category,2,FALSE)</f>
        <v>1</v>
      </c>
      <c r="Y4699" t="s">
        <v>3226</v>
      </c>
      <c r="Z4699">
        <f>VLOOKUP(Y4699,subcategory,2,FALSE)</f>
        <v>2</v>
      </c>
      <c r="AA4699" t="s">
        <v>2067</v>
      </c>
      <c r="AB4699">
        <v>546.66</v>
      </c>
      <c r="AC4699">
        <v>9</v>
      </c>
      <c r="AD4699">
        <v>0</v>
      </c>
      <c r="AE4699" s="4">
        <v>136.66500000000002</v>
      </c>
    </row>
    <row r="4700" spans="1:31" x14ac:dyDescent="0.3">
      <c r="A4700" s="2">
        <v>4699</v>
      </c>
      <c r="B4700" t="s">
        <v>7370</v>
      </c>
      <c r="C4700">
        <f>VLOOKUP(B4700,order,2,FALSE)</f>
        <v>2323</v>
      </c>
      <c r="D4700" s="3">
        <v>42355</v>
      </c>
      <c r="E4700" s="3">
        <v>42355</v>
      </c>
      <c r="F4700" t="s">
        <v>625</v>
      </c>
      <c r="G4700" s="10">
        <f>VLOOKUP(F4700,ship,2,FALSE)</f>
        <v>4</v>
      </c>
      <c r="H4700" t="s">
        <v>3507</v>
      </c>
      <c r="I4700">
        <f>VLOOKUP(H4700,customer,2,FALSE)</f>
        <v>253</v>
      </c>
      <c r="J4700" t="s">
        <v>991</v>
      </c>
      <c r="K4700" t="s">
        <v>9</v>
      </c>
      <c r="L4700">
        <f>VLOOKUP(K4700,segment1,2,FALSE)</f>
        <v>1</v>
      </c>
      <c r="M4700" t="s">
        <v>3255</v>
      </c>
      <c r="N4700" t="s">
        <v>433</v>
      </c>
      <c r="O4700">
        <f>VLOOKUP(N4700,city,2,FALSE)</f>
        <v>67</v>
      </c>
      <c r="P4700" t="s">
        <v>123</v>
      </c>
      <c r="Q4700">
        <f>VLOOKUP(P4700,state,2,FALSE)</f>
        <v>13</v>
      </c>
      <c r="R4700">
        <v>48205</v>
      </c>
      <c r="S4700" t="s">
        <v>55</v>
      </c>
      <c r="T4700" s="10">
        <f>VLOOKUP(S4700,region,2,FALSE)</f>
        <v>3</v>
      </c>
      <c r="U4700" t="s">
        <v>5522</v>
      </c>
      <c r="V4700" t="s">
        <v>13</v>
      </c>
      <c r="W4700">
        <f>VLOOKUP(U4700,product,2,FALSE)</f>
        <v>1455</v>
      </c>
      <c r="X4700">
        <f>VLOOKUP(V4700,category,2,FALSE)</f>
        <v>1</v>
      </c>
      <c r="Y4700" t="s">
        <v>3228</v>
      </c>
      <c r="Z4700">
        <f>VLOOKUP(Y4700,subcategory,2,FALSE)</f>
        <v>6</v>
      </c>
      <c r="AA4700" t="s">
        <v>2633</v>
      </c>
      <c r="AB4700">
        <v>212.13</v>
      </c>
      <c r="AC4700">
        <v>3</v>
      </c>
      <c r="AD4700">
        <v>0</v>
      </c>
      <c r="AE4700" s="4">
        <v>14.849099999999979</v>
      </c>
    </row>
    <row r="4701" spans="1:31" x14ac:dyDescent="0.3">
      <c r="A4701" s="2">
        <v>4700</v>
      </c>
      <c r="B4701" t="s">
        <v>10025</v>
      </c>
      <c r="C4701">
        <f>VLOOKUP(B4701,order,2,FALSE)</f>
        <v>2324</v>
      </c>
      <c r="D4701" s="3">
        <v>42866</v>
      </c>
      <c r="E4701" s="3">
        <v>42872</v>
      </c>
      <c r="F4701" t="s">
        <v>25</v>
      </c>
      <c r="G4701" s="10">
        <f>VLOOKUP(F4701,ship,2,FALSE)</f>
        <v>2</v>
      </c>
      <c r="H4701" t="s">
        <v>3706</v>
      </c>
      <c r="I4701">
        <f>VLOOKUP(H4701,customer,2,FALSE)</f>
        <v>452</v>
      </c>
      <c r="J4701" t="s">
        <v>1675</v>
      </c>
      <c r="K4701" t="s">
        <v>52</v>
      </c>
      <c r="L4701">
        <f>VLOOKUP(K4701,segment1,2,FALSE)</f>
        <v>3</v>
      </c>
      <c r="M4701" t="s">
        <v>3255</v>
      </c>
      <c r="N4701" t="s">
        <v>597</v>
      </c>
      <c r="O4701">
        <f>VLOOKUP(N4701,city,2,FALSE)</f>
        <v>90</v>
      </c>
      <c r="P4701" t="s">
        <v>54</v>
      </c>
      <c r="Q4701">
        <f>VLOOKUP(P4701,state,2,FALSE)</f>
        <v>6</v>
      </c>
      <c r="R4701">
        <v>78745</v>
      </c>
      <c r="S4701" t="s">
        <v>55</v>
      </c>
      <c r="T4701" s="10">
        <f>VLOOKUP(S4701,region,2,FALSE)</f>
        <v>3</v>
      </c>
      <c r="U4701" t="s">
        <v>5671</v>
      </c>
      <c r="V4701" t="s">
        <v>22</v>
      </c>
      <c r="W4701">
        <v>2351</v>
      </c>
      <c r="X4701">
        <f>VLOOKUP(V4701,category,2,FALSE)</f>
        <v>2</v>
      </c>
      <c r="Y4701" t="s">
        <v>3229</v>
      </c>
      <c r="Z4701">
        <f>VLOOKUP(Y4701,subcategory,2,FALSE)</f>
        <v>7</v>
      </c>
      <c r="AA4701" t="s">
        <v>489</v>
      </c>
      <c r="AB4701">
        <v>5.2480000000000002</v>
      </c>
      <c r="AC4701">
        <v>2</v>
      </c>
      <c r="AD4701">
        <v>0.2</v>
      </c>
      <c r="AE4701" s="4">
        <v>0.59039999999999915</v>
      </c>
    </row>
    <row r="4702" spans="1:31" x14ac:dyDescent="0.3">
      <c r="A4702" s="2">
        <v>4701</v>
      </c>
      <c r="B4702" t="s">
        <v>10025</v>
      </c>
      <c r="C4702">
        <f>VLOOKUP(B4702,order,2,FALSE)</f>
        <v>2324</v>
      </c>
      <c r="D4702" s="3">
        <v>42866</v>
      </c>
      <c r="E4702" s="3">
        <v>42872</v>
      </c>
      <c r="F4702" t="s">
        <v>25</v>
      </c>
      <c r="G4702" s="10">
        <f>VLOOKUP(F4702,ship,2,FALSE)</f>
        <v>2</v>
      </c>
      <c r="H4702" t="s">
        <v>3706</v>
      </c>
      <c r="I4702">
        <f>VLOOKUP(H4702,customer,2,FALSE)</f>
        <v>452</v>
      </c>
      <c r="J4702" t="s">
        <v>1675</v>
      </c>
      <c r="K4702" t="s">
        <v>52</v>
      </c>
      <c r="L4702">
        <f>VLOOKUP(K4702,segment1,2,FALSE)</f>
        <v>3</v>
      </c>
      <c r="M4702" t="s">
        <v>3255</v>
      </c>
      <c r="N4702" t="s">
        <v>597</v>
      </c>
      <c r="O4702">
        <f>VLOOKUP(N4702,city,2,FALSE)</f>
        <v>90</v>
      </c>
      <c r="P4702" t="s">
        <v>54</v>
      </c>
      <c r="Q4702">
        <f>VLOOKUP(P4702,state,2,FALSE)</f>
        <v>6</v>
      </c>
      <c r="R4702">
        <v>78745</v>
      </c>
      <c r="S4702" t="s">
        <v>55</v>
      </c>
      <c r="T4702" s="10">
        <f>VLOOKUP(S4702,region,2,FALSE)</f>
        <v>3</v>
      </c>
      <c r="U4702" t="s">
        <v>4351</v>
      </c>
      <c r="V4702" t="s">
        <v>22</v>
      </c>
      <c r="W4702">
        <f>VLOOKUP(U4702,product,2,FALSE)</f>
        <v>244</v>
      </c>
      <c r="X4702">
        <f>VLOOKUP(V4702,category,2,FALSE)</f>
        <v>2</v>
      </c>
      <c r="Y4702" t="s">
        <v>3227</v>
      </c>
      <c r="Z4702">
        <f>VLOOKUP(Y4702,subcategory,2,FALSE)</f>
        <v>5</v>
      </c>
      <c r="AA4702" t="s">
        <v>2607</v>
      </c>
      <c r="AB4702">
        <v>74.415999999999997</v>
      </c>
      <c r="AC4702">
        <v>2</v>
      </c>
      <c r="AD4702">
        <v>0.2</v>
      </c>
      <c r="AE4702" s="4">
        <v>-14.883200000000002</v>
      </c>
    </row>
    <row r="4703" spans="1:31" x14ac:dyDescent="0.3">
      <c r="A4703" s="2">
        <v>4702</v>
      </c>
      <c r="B4703" t="s">
        <v>10025</v>
      </c>
      <c r="C4703">
        <f>VLOOKUP(B4703,order,2,FALSE)</f>
        <v>2324</v>
      </c>
      <c r="D4703" s="3">
        <v>42866</v>
      </c>
      <c r="E4703" s="3">
        <v>42872</v>
      </c>
      <c r="F4703" t="s">
        <v>25</v>
      </c>
      <c r="G4703" s="10">
        <f>VLOOKUP(F4703,ship,2,FALSE)</f>
        <v>2</v>
      </c>
      <c r="H4703" t="s">
        <v>3706</v>
      </c>
      <c r="I4703">
        <f>VLOOKUP(H4703,customer,2,FALSE)</f>
        <v>452</v>
      </c>
      <c r="J4703" t="s">
        <v>1675</v>
      </c>
      <c r="K4703" t="s">
        <v>52</v>
      </c>
      <c r="L4703">
        <f>VLOOKUP(K4703,segment1,2,FALSE)</f>
        <v>3</v>
      </c>
      <c r="M4703" t="s">
        <v>3255</v>
      </c>
      <c r="N4703" t="s">
        <v>597</v>
      </c>
      <c r="O4703">
        <f>VLOOKUP(N4703,city,2,FALSE)</f>
        <v>90</v>
      </c>
      <c r="P4703" t="s">
        <v>54</v>
      </c>
      <c r="Q4703">
        <f>VLOOKUP(P4703,state,2,FALSE)</f>
        <v>6</v>
      </c>
      <c r="R4703">
        <v>78745</v>
      </c>
      <c r="S4703" t="s">
        <v>55</v>
      </c>
      <c r="T4703" s="10">
        <f>VLOOKUP(S4703,region,2,FALSE)</f>
        <v>3</v>
      </c>
      <c r="U4703" t="s">
        <v>4723</v>
      </c>
      <c r="V4703" t="s">
        <v>22</v>
      </c>
      <c r="W4703">
        <v>2352</v>
      </c>
      <c r="X4703">
        <f>VLOOKUP(V4703,category,2,FALSE)</f>
        <v>2</v>
      </c>
      <c r="Y4703" t="s">
        <v>45</v>
      </c>
      <c r="Z4703">
        <f>VLOOKUP(Y4703,subcategory,2,FALSE)</f>
        <v>11</v>
      </c>
      <c r="AA4703" t="s">
        <v>2498</v>
      </c>
      <c r="AB4703">
        <v>6.8480000000000008</v>
      </c>
      <c r="AC4703">
        <v>2</v>
      </c>
      <c r="AD4703">
        <v>0.2</v>
      </c>
      <c r="AE4703" s="4">
        <v>2.1399999999999992</v>
      </c>
    </row>
    <row r="4704" spans="1:31" x14ac:dyDescent="0.3">
      <c r="A4704" s="2">
        <v>4703</v>
      </c>
      <c r="B4704" t="s">
        <v>10025</v>
      </c>
      <c r="C4704">
        <f>VLOOKUP(B4704,order,2,FALSE)</f>
        <v>2324</v>
      </c>
      <c r="D4704" s="3">
        <v>42866</v>
      </c>
      <c r="E4704" s="3">
        <v>42872</v>
      </c>
      <c r="F4704" t="s">
        <v>25</v>
      </c>
      <c r="G4704" s="10">
        <f>VLOOKUP(F4704,ship,2,FALSE)</f>
        <v>2</v>
      </c>
      <c r="H4704" t="s">
        <v>3706</v>
      </c>
      <c r="I4704">
        <f>VLOOKUP(H4704,customer,2,FALSE)</f>
        <v>452</v>
      </c>
      <c r="J4704" t="s">
        <v>1675</v>
      </c>
      <c r="K4704" t="s">
        <v>52</v>
      </c>
      <c r="L4704">
        <f>VLOOKUP(K4704,segment1,2,FALSE)</f>
        <v>3</v>
      </c>
      <c r="M4704" t="s">
        <v>3255</v>
      </c>
      <c r="N4704" t="s">
        <v>597</v>
      </c>
      <c r="O4704">
        <f>VLOOKUP(N4704,city,2,FALSE)</f>
        <v>90</v>
      </c>
      <c r="P4704" t="s">
        <v>54</v>
      </c>
      <c r="Q4704">
        <f>VLOOKUP(P4704,state,2,FALSE)</f>
        <v>6</v>
      </c>
      <c r="R4704">
        <v>78745</v>
      </c>
      <c r="S4704" t="s">
        <v>55</v>
      </c>
      <c r="T4704" s="10">
        <f>VLOOKUP(S4704,region,2,FALSE)</f>
        <v>3</v>
      </c>
      <c r="U4704" t="s">
        <v>4402</v>
      </c>
      <c r="V4704" t="s">
        <v>13</v>
      </c>
      <c r="W4704">
        <f>VLOOKUP(U4704,product,2,FALSE)</f>
        <v>297</v>
      </c>
      <c r="X4704">
        <f>VLOOKUP(V4704,category,2,FALSE)</f>
        <v>1</v>
      </c>
      <c r="Y4704" t="s">
        <v>3228</v>
      </c>
      <c r="Z4704">
        <f>VLOOKUP(Y4704,subcategory,2,FALSE)</f>
        <v>6</v>
      </c>
      <c r="AA4704" t="s">
        <v>3136</v>
      </c>
      <c r="AB4704">
        <v>7.9959999999999996</v>
      </c>
      <c r="AC4704">
        <v>1</v>
      </c>
      <c r="AD4704">
        <v>0.6</v>
      </c>
      <c r="AE4704" s="4">
        <v>-6.9964999999999993</v>
      </c>
    </row>
    <row r="4705" spans="1:31" x14ac:dyDescent="0.3">
      <c r="A4705" s="2">
        <v>4704</v>
      </c>
      <c r="B4705" t="s">
        <v>8552</v>
      </c>
      <c r="C4705">
        <f>VLOOKUP(B4705,order,2,FALSE)</f>
        <v>2325</v>
      </c>
      <c r="D4705" s="3">
        <v>42545</v>
      </c>
      <c r="E4705" s="3">
        <v>42549</v>
      </c>
      <c r="F4705" t="s">
        <v>25</v>
      </c>
      <c r="G4705" s="10">
        <f>VLOOKUP(F4705,ship,2,FALSE)</f>
        <v>2</v>
      </c>
      <c r="H4705" t="s">
        <v>3959</v>
      </c>
      <c r="I4705">
        <f>VLOOKUP(H4705,customer,2,FALSE)</f>
        <v>705</v>
      </c>
      <c r="J4705" t="s">
        <v>2647</v>
      </c>
      <c r="K4705" t="s">
        <v>18</v>
      </c>
      <c r="L4705">
        <f>VLOOKUP(K4705,segment1,2,FALSE)</f>
        <v>2</v>
      </c>
      <c r="M4705" t="s">
        <v>3255</v>
      </c>
      <c r="N4705" t="s">
        <v>95</v>
      </c>
      <c r="O4705">
        <f>VLOOKUP(N4705,city,2,FALSE)</f>
        <v>13</v>
      </c>
      <c r="P4705" t="s">
        <v>54</v>
      </c>
      <c r="Q4705">
        <f>VLOOKUP(P4705,state,2,FALSE)</f>
        <v>6</v>
      </c>
      <c r="R4705">
        <v>77095</v>
      </c>
      <c r="S4705" t="s">
        <v>55</v>
      </c>
      <c r="T4705" s="10">
        <f>VLOOKUP(S4705,region,2,FALSE)</f>
        <v>3</v>
      </c>
      <c r="U4705" t="s">
        <v>5193</v>
      </c>
      <c r="V4705" t="s">
        <v>22</v>
      </c>
      <c r="W4705">
        <v>2353</v>
      </c>
      <c r="X4705">
        <f>VLOOKUP(V4705,category,2,FALSE)</f>
        <v>2</v>
      </c>
      <c r="Y4705" t="s">
        <v>38</v>
      </c>
      <c r="Z4705">
        <f>VLOOKUP(Y4705,subcategory,2,FALSE)</f>
        <v>10</v>
      </c>
      <c r="AA4705" t="s">
        <v>56</v>
      </c>
      <c r="AB4705">
        <v>8.711999999999998</v>
      </c>
      <c r="AC4705">
        <v>2</v>
      </c>
      <c r="AD4705">
        <v>0.8</v>
      </c>
      <c r="AE4705" s="4">
        <v>-19.602000000000007</v>
      </c>
    </row>
    <row r="4706" spans="1:31" x14ac:dyDescent="0.3">
      <c r="A4706" s="2">
        <v>4705</v>
      </c>
      <c r="B4706" t="s">
        <v>8553</v>
      </c>
      <c r="C4706">
        <f>VLOOKUP(B4706,order,2,FALSE)</f>
        <v>2326</v>
      </c>
      <c r="D4706" s="3">
        <v>42507</v>
      </c>
      <c r="E4706" s="3">
        <v>42508</v>
      </c>
      <c r="F4706" t="s">
        <v>97</v>
      </c>
      <c r="G4706" s="10">
        <f>VLOOKUP(F4706,ship,2,FALSE)</f>
        <v>3</v>
      </c>
      <c r="H4706" t="s">
        <v>3406</v>
      </c>
      <c r="I4706">
        <f>VLOOKUP(H4706,customer,2,FALSE)</f>
        <v>152</v>
      </c>
      <c r="J4706" t="s">
        <v>635</v>
      </c>
      <c r="K4706" t="s">
        <v>9</v>
      </c>
      <c r="L4706">
        <f>VLOOKUP(K4706,segment1,2,FALSE)</f>
        <v>1</v>
      </c>
      <c r="M4706" t="s">
        <v>3255</v>
      </c>
      <c r="N4706" t="s">
        <v>2895</v>
      </c>
      <c r="O4706">
        <f>VLOOKUP(N4706,city,2,FALSE)</f>
        <v>417</v>
      </c>
      <c r="P4706" t="s">
        <v>367</v>
      </c>
      <c r="Q4706">
        <f>VLOOKUP(P4706,state,2,FALSE)</f>
        <v>30</v>
      </c>
      <c r="R4706">
        <v>6708</v>
      </c>
      <c r="S4706" t="s">
        <v>79</v>
      </c>
      <c r="T4706" s="10">
        <f>VLOOKUP(S4706,region,2,FALSE)</f>
        <v>4</v>
      </c>
      <c r="U4706" t="s">
        <v>4750</v>
      </c>
      <c r="V4706" t="s">
        <v>22</v>
      </c>
      <c r="W4706">
        <f>VLOOKUP(U4706,product,2,FALSE)</f>
        <v>661</v>
      </c>
      <c r="X4706">
        <f>VLOOKUP(V4706,category,2,FALSE)</f>
        <v>2</v>
      </c>
      <c r="Y4706" t="s">
        <v>3233</v>
      </c>
      <c r="Z4706">
        <f>VLOOKUP(Y4706,subcategory,2,FALSE)</f>
        <v>15</v>
      </c>
      <c r="AA4706" t="s">
        <v>2495</v>
      </c>
      <c r="AB4706">
        <v>65.17</v>
      </c>
      <c r="AC4706">
        <v>7</v>
      </c>
      <c r="AD4706">
        <v>0</v>
      </c>
      <c r="AE4706" s="4">
        <v>18.899299999999997</v>
      </c>
    </row>
    <row r="4707" spans="1:31" x14ac:dyDescent="0.3">
      <c r="A4707" s="2">
        <v>4706</v>
      </c>
      <c r="B4707" t="s">
        <v>8553</v>
      </c>
      <c r="C4707">
        <f>VLOOKUP(B4707,order,2,FALSE)</f>
        <v>2326</v>
      </c>
      <c r="D4707" s="3">
        <v>42507</v>
      </c>
      <c r="E4707" s="3">
        <v>42508</v>
      </c>
      <c r="F4707" t="s">
        <v>97</v>
      </c>
      <c r="G4707" s="10">
        <f>VLOOKUP(F4707,ship,2,FALSE)</f>
        <v>3</v>
      </c>
      <c r="H4707" t="s">
        <v>3406</v>
      </c>
      <c r="I4707">
        <f>VLOOKUP(H4707,customer,2,FALSE)</f>
        <v>152</v>
      </c>
      <c r="J4707" t="s">
        <v>635</v>
      </c>
      <c r="K4707" t="s">
        <v>9</v>
      </c>
      <c r="L4707">
        <f>VLOOKUP(K4707,segment1,2,FALSE)</f>
        <v>1</v>
      </c>
      <c r="M4707" t="s">
        <v>3255</v>
      </c>
      <c r="N4707" t="s">
        <v>2895</v>
      </c>
      <c r="O4707">
        <f>VLOOKUP(N4707,city,2,FALSE)</f>
        <v>417</v>
      </c>
      <c r="P4707" t="s">
        <v>367</v>
      </c>
      <c r="Q4707">
        <f>VLOOKUP(P4707,state,2,FALSE)</f>
        <v>30</v>
      </c>
      <c r="R4707">
        <v>6708</v>
      </c>
      <c r="S4707" t="s">
        <v>79</v>
      </c>
      <c r="T4707" s="10">
        <f>VLOOKUP(S4707,region,2,FALSE)</f>
        <v>4</v>
      </c>
      <c r="U4707" t="s">
        <v>4257</v>
      </c>
      <c r="V4707" t="s">
        <v>22</v>
      </c>
      <c r="W4707">
        <v>2354</v>
      </c>
      <c r="X4707">
        <f>VLOOKUP(V4707,category,2,FALSE)</f>
        <v>2</v>
      </c>
      <c r="Y4707" t="s">
        <v>23</v>
      </c>
      <c r="Z4707">
        <f>VLOOKUP(Y4707,subcategory,2,FALSE)</f>
        <v>3</v>
      </c>
      <c r="AA4707" t="s">
        <v>1588</v>
      </c>
      <c r="AB4707">
        <v>14.62</v>
      </c>
      <c r="AC4707">
        <v>2</v>
      </c>
      <c r="AD4707">
        <v>0</v>
      </c>
      <c r="AE4707" s="4">
        <v>6.8713999999999995</v>
      </c>
    </row>
    <row r="4708" spans="1:31" x14ac:dyDescent="0.3">
      <c r="A4708" s="2">
        <v>4707</v>
      </c>
      <c r="B4708" t="s">
        <v>8553</v>
      </c>
      <c r="C4708">
        <f>VLOOKUP(B4708,order,2,FALSE)</f>
        <v>2326</v>
      </c>
      <c r="D4708" s="3">
        <v>42507</v>
      </c>
      <c r="E4708" s="3">
        <v>42508</v>
      </c>
      <c r="F4708" t="s">
        <v>97</v>
      </c>
      <c r="G4708" s="10">
        <f>VLOOKUP(F4708,ship,2,FALSE)</f>
        <v>3</v>
      </c>
      <c r="H4708" t="s">
        <v>3406</v>
      </c>
      <c r="I4708">
        <f>VLOOKUP(H4708,customer,2,FALSE)</f>
        <v>152</v>
      </c>
      <c r="J4708" t="s">
        <v>635</v>
      </c>
      <c r="K4708" t="s">
        <v>9</v>
      </c>
      <c r="L4708">
        <f>VLOOKUP(K4708,segment1,2,FALSE)</f>
        <v>1</v>
      </c>
      <c r="M4708" t="s">
        <v>3255</v>
      </c>
      <c r="N4708" t="s">
        <v>2895</v>
      </c>
      <c r="O4708">
        <f>VLOOKUP(N4708,city,2,FALSE)</f>
        <v>417</v>
      </c>
      <c r="P4708" t="s">
        <v>367</v>
      </c>
      <c r="Q4708">
        <f>VLOOKUP(P4708,state,2,FALSE)</f>
        <v>30</v>
      </c>
      <c r="R4708">
        <v>6708</v>
      </c>
      <c r="S4708" t="s">
        <v>79</v>
      </c>
      <c r="T4708" s="10">
        <f>VLOOKUP(S4708,region,2,FALSE)</f>
        <v>4</v>
      </c>
      <c r="U4708" t="s">
        <v>4872</v>
      </c>
      <c r="V4708" t="s">
        <v>13</v>
      </c>
      <c r="W4708">
        <f>VLOOKUP(U4708,product,2,FALSE)</f>
        <v>785</v>
      </c>
      <c r="X4708">
        <f>VLOOKUP(V4708,category,2,FALSE)</f>
        <v>1</v>
      </c>
      <c r="Y4708" t="s">
        <v>3228</v>
      </c>
      <c r="Z4708">
        <f>VLOOKUP(Y4708,subcategory,2,FALSE)</f>
        <v>6</v>
      </c>
      <c r="AA4708" t="s">
        <v>276</v>
      </c>
      <c r="AB4708">
        <v>173.24</v>
      </c>
      <c r="AC4708">
        <v>4</v>
      </c>
      <c r="AD4708">
        <v>0</v>
      </c>
      <c r="AE4708" s="4">
        <v>17.323999999999984</v>
      </c>
    </row>
    <row r="4709" spans="1:31" x14ac:dyDescent="0.3">
      <c r="A4709" s="2">
        <v>4708</v>
      </c>
      <c r="B4709" t="s">
        <v>10026</v>
      </c>
      <c r="C4709">
        <f>VLOOKUP(B4709,order,2,FALSE)</f>
        <v>2327</v>
      </c>
      <c r="D4709" s="3">
        <v>42915</v>
      </c>
      <c r="E4709" s="3">
        <v>42916</v>
      </c>
      <c r="F4709" t="s">
        <v>97</v>
      </c>
      <c r="G4709" s="10">
        <f>VLOOKUP(F4709,ship,2,FALSE)</f>
        <v>3</v>
      </c>
      <c r="H4709" t="s">
        <v>3831</v>
      </c>
      <c r="I4709">
        <f>VLOOKUP(H4709,customer,2,FALSE)</f>
        <v>577</v>
      </c>
      <c r="J4709" t="s">
        <v>2147</v>
      </c>
      <c r="K4709" t="s">
        <v>9</v>
      </c>
      <c r="L4709">
        <f>VLOOKUP(K4709,segment1,2,FALSE)</f>
        <v>1</v>
      </c>
      <c r="M4709" t="s">
        <v>3255</v>
      </c>
      <c r="N4709" t="s">
        <v>19</v>
      </c>
      <c r="O4709">
        <f>VLOOKUP(N4709,city,2,FALSE)</f>
        <v>2</v>
      </c>
      <c r="P4709" t="s">
        <v>20</v>
      </c>
      <c r="Q4709">
        <f>VLOOKUP(P4709,state,2,FALSE)</f>
        <v>2</v>
      </c>
      <c r="R4709">
        <v>90049</v>
      </c>
      <c r="S4709" t="s">
        <v>21</v>
      </c>
      <c r="T4709" s="10">
        <f>VLOOKUP(S4709,region,2,FALSE)</f>
        <v>2</v>
      </c>
      <c r="U4709" t="s">
        <v>5265</v>
      </c>
      <c r="V4709" t="s">
        <v>22</v>
      </c>
      <c r="W4709">
        <v>2355</v>
      </c>
      <c r="X4709">
        <f>VLOOKUP(V4709,category,2,FALSE)</f>
        <v>2</v>
      </c>
      <c r="Y4709" t="s">
        <v>3231</v>
      </c>
      <c r="Z4709">
        <f>VLOOKUP(Y4709,subcategory,2,FALSE)</f>
        <v>9</v>
      </c>
      <c r="AA4709" t="s">
        <v>724</v>
      </c>
      <c r="AB4709">
        <v>895.92</v>
      </c>
      <c r="AC4709">
        <v>5</v>
      </c>
      <c r="AD4709">
        <v>0.2</v>
      </c>
      <c r="AE4709" s="4">
        <v>302.37299999999993</v>
      </c>
    </row>
    <row r="4710" spans="1:31" x14ac:dyDescent="0.3">
      <c r="A4710" s="2">
        <v>4709</v>
      </c>
      <c r="B4710" t="s">
        <v>10026</v>
      </c>
      <c r="C4710">
        <f>VLOOKUP(B4710,order,2,FALSE)</f>
        <v>2327</v>
      </c>
      <c r="D4710" s="3">
        <v>42915</v>
      </c>
      <c r="E4710" s="3">
        <v>42916</v>
      </c>
      <c r="F4710" t="s">
        <v>97</v>
      </c>
      <c r="G4710" s="10">
        <f>VLOOKUP(F4710,ship,2,FALSE)</f>
        <v>3</v>
      </c>
      <c r="H4710" t="s">
        <v>3831</v>
      </c>
      <c r="I4710">
        <f>VLOOKUP(H4710,customer,2,FALSE)</f>
        <v>577</v>
      </c>
      <c r="J4710" t="s">
        <v>2147</v>
      </c>
      <c r="K4710" t="s">
        <v>9</v>
      </c>
      <c r="L4710">
        <f>VLOOKUP(K4710,segment1,2,FALSE)</f>
        <v>1</v>
      </c>
      <c r="M4710" t="s">
        <v>3255</v>
      </c>
      <c r="N4710" t="s">
        <v>19</v>
      </c>
      <c r="O4710">
        <f>VLOOKUP(N4710,city,2,FALSE)</f>
        <v>2</v>
      </c>
      <c r="P4710" t="s">
        <v>20</v>
      </c>
      <c r="Q4710">
        <f>VLOOKUP(P4710,state,2,FALSE)</f>
        <v>2</v>
      </c>
      <c r="R4710">
        <v>90049</v>
      </c>
      <c r="S4710" t="s">
        <v>21</v>
      </c>
      <c r="T4710" s="10">
        <f>VLOOKUP(S4710,region,2,FALSE)</f>
        <v>2</v>
      </c>
      <c r="U4710" t="s">
        <v>4233</v>
      </c>
      <c r="V4710" t="s">
        <v>22</v>
      </c>
      <c r="W4710">
        <f>VLOOKUP(U4710,product,2,FALSE)</f>
        <v>124</v>
      </c>
      <c r="X4710">
        <f>VLOOKUP(V4710,category,2,FALSE)</f>
        <v>2</v>
      </c>
      <c r="Y4710" t="s">
        <v>3227</v>
      </c>
      <c r="Z4710">
        <f>VLOOKUP(Y4710,subcategory,2,FALSE)</f>
        <v>5</v>
      </c>
      <c r="AA4710" t="s">
        <v>1702</v>
      </c>
      <c r="AB4710">
        <v>130.71</v>
      </c>
      <c r="AC4710">
        <v>3</v>
      </c>
      <c r="AD4710">
        <v>0</v>
      </c>
      <c r="AE4710" s="4">
        <v>39.212999999999994</v>
      </c>
    </row>
    <row r="4711" spans="1:31" x14ac:dyDescent="0.3">
      <c r="A4711" s="2">
        <v>4710</v>
      </c>
      <c r="B4711" t="s">
        <v>10026</v>
      </c>
      <c r="C4711">
        <f>VLOOKUP(B4711,order,2,FALSE)</f>
        <v>2327</v>
      </c>
      <c r="D4711" s="3">
        <v>42915</v>
      </c>
      <c r="E4711" s="3">
        <v>42916</v>
      </c>
      <c r="F4711" t="s">
        <v>97</v>
      </c>
      <c r="G4711" s="10">
        <f>VLOOKUP(F4711,ship,2,FALSE)</f>
        <v>3</v>
      </c>
      <c r="H4711" t="s">
        <v>3831</v>
      </c>
      <c r="I4711">
        <f>VLOOKUP(H4711,customer,2,FALSE)</f>
        <v>577</v>
      </c>
      <c r="J4711" t="s">
        <v>2147</v>
      </c>
      <c r="K4711" t="s">
        <v>9</v>
      </c>
      <c r="L4711">
        <f>VLOOKUP(K4711,segment1,2,FALSE)</f>
        <v>1</v>
      </c>
      <c r="M4711" t="s">
        <v>3255</v>
      </c>
      <c r="N4711" t="s">
        <v>19</v>
      </c>
      <c r="O4711">
        <f>VLOOKUP(N4711,city,2,FALSE)</f>
        <v>2</v>
      </c>
      <c r="P4711" t="s">
        <v>20</v>
      </c>
      <c r="Q4711">
        <f>VLOOKUP(P4711,state,2,FALSE)</f>
        <v>2</v>
      </c>
      <c r="R4711">
        <v>90049</v>
      </c>
      <c r="S4711" t="s">
        <v>21</v>
      </c>
      <c r="T4711" s="10">
        <f>VLOOKUP(S4711,region,2,FALSE)</f>
        <v>2</v>
      </c>
      <c r="U4711" t="s">
        <v>4896</v>
      </c>
      <c r="V4711" t="s">
        <v>22</v>
      </c>
      <c r="W4711">
        <v>2356</v>
      </c>
      <c r="X4711">
        <f>VLOOKUP(V4711,category,2,FALSE)</f>
        <v>2</v>
      </c>
      <c r="Y4711" t="s">
        <v>3229</v>
      </c>
      <c r="Z4711">
        <f>VLOOKUP(Y4711,subcategory,2,FALSE)</f>
        <v>7</v>
      </c>
      <c r="AA4711" t="s">
        <v>1744</v>
      </c>
      <c r="AB4711">
        <v>11.68</v>
      </c>
      <c r="AC4711">
        <v>2</v>
      </c>
      <c r="AD4711">
        <v>0</v>
      </c>
      <c r="AE4711" s="4">
        <v>3.0367999999999995</v>
      </c>
    </row>
    <row r="4712" spans="1:31" x14ac:dyDescent="0.3">
      <c r="A4712" s="2">
        <v>4711</v>
      </c>
      <c r="B4712" t="s">
        <v>10026</v>
      </c>
      <c r="C4712">
        <f>VLOOKUP(B4712,order,2,FALSE)</f>
        <v>2327</v>
      </c>
      <c r="D4712" s="3">
        <v>42915</v>
      </c>
      <c r="E4712" s="3">
        <v>42916</v>
      </c>
      <c r="F4712" t="s">
        <v>97</v>
      </c>
      <c r="G4712" s="10">
        <f>VLOOKUP(F4712,ship,2,FALSE)</f>
        <v>3</v>
      </c>
      <c r="H4712" t="s">
        <v>3831</v>
      </c>
      <c r="I4712">
        <f>VLOOKUP(H4712,customer,2,FALSE)</f>
        <v>577</v>
      </c>
      <c r="J4712" t="s">
        <v>2147</v>
      </c>
      <c r="K4712" t="s">
        <v>9</v>
      </c>
      <c r="L4712">
        <f>VLOOKUP(K4712,segment1,2,FALSE)</f>
        <v>1</v>
      </c>
      <c r="M4712" t="s">
        <v>3255</v>
      </c>
      <c r="N4712" t="s">
        <v>19</v>
      </c>
      <c r="O4712">
        <f>VLOOKUP(N4712,city,2,FALSE)</f>
        <v>2</v>
      </c>
      <c r="P4712" t="s">
        <v>20</v>
      </c>
      <c r="Q4712">
        <f>VLOOKUP(P4712,state,2,FALSE)</f>
        <v>2</v>
      </c>
      <c r="R4712">
        <v>90049</v>
      </c>
      <c r="S4712" t="s">
        <v>21</v>
      </c>
      <c r="T4712" s="10">
        <f>VLOOKUP(S4712,region,2,FALSE)</f>
        <v>2</v>
      </c>
      <c r="U4712" t="s">
        <v>5273</v>
      </c>
      <c r="V4712" t="s">
        <v>35</v>
      </c>
      <c r="W4712">
        <f>VLOOKUP(U4712,product,2,FALSE)</f>
        <v>1197</v>
      </c>
      <c r="X4712">
        <f>VLOOKUP(V4712,category,2,FALSE)</f>
        <v>3</v>
      </c>
      <c r="Y4712" t="s">
        <v>3232</v>
      </c>
      <c r="Z4712">
        <f>VLOOKUP(Y4712,subcategory,2,FALSE)</f>
        <v>12</v>
      </c>
      <c r="AA4712" t="s">
        <v>1822</v>
      </c>
      <c r="AB4712">
        <v>62.31</v>
      </c>
      <c r="AC4712">
        <v>3</v>
      </c>
      <c r="AD4712">
        <v>0</v>
      </c>
      <c r="AE4712" s="4">
        <v>22.4316</v>
      </c>
    </row>
    <row r="4713" spans="1:31" x14ac:dyDescent="0.3">
      <c r="A4713" s="2">
        <v>4712</v>
      </c>
      <c r="B4713" t="s">
        <v>6379</v>
      </c>
      <c r="C4713">
        <f>VLOOKUP(B4713,order,2,FALSE)</f>
        <v>2328</v>
      </c>
      <c r="D4713" s="3">
        <v>41729</v>
      </c>
      <c r="E4713" s="3">
        <v>41729</v>
      </c>
      <c r="F4713" t="s">
        <v>625</v>
      </c>
      <c r="G4713" s="10">
        <f>VLOOKUP(F4713,ship,2,FALSE)</f>
        <v>4</v>
      </c>
      <c r="H4713" t="s">
        <v>3378</v>
      </c>
      <c r="I4713">
        <f>VLOOKUP(H4713,customer,2,FALSE)</f>
        <v>124</v>
      </c>
      <c r="J4713" t="s">
        <v>512</v>
      </c>
      <c r="K4713" t="s">
        <v>9</v>
      </c>
      <c r="L4713">
        <f>VLOOKUP(K4713,segment1,2,FALSE)</f>
        <v>1</v>
      </c>
      <c r="M4713" t="s">
        <v>3255</v>
      </c>
      <c r="N4713" t="s">
        <v>77</v>
      </c>
      <c r="O4713">
        <f>VLOOKUP(N4713,city,2,FALSE)</f>
        <v>11</v>
      </c>
      <c r="P4713" t="s">
        <v>78</v>
      </c>
      <c r="Q4713">
        <f>VLOOKUP(P4713,state,2,FALSE)</f>
        <v>10</v>
      </c>
      <c r="R4713">
        <v>19120</v>
      </c>
      <c r="S4713" t="s">
        <v>79</v>
      </c>
      <c r="T4713" s="10">
        <f>VLOOKUP(S4713,region,2,FALSE)</f>
        <v>4</v>
      </c>
      <c r="U4713" t="s">
        <v>4885</v>
      </c>
      <c r="V4713" t="s">
        <v>22</v>
      </c>
      <c r="W4713">
        <v>2357</v>
      </c>
      <c r="X4713">
        <f>VLOOKUP(V4713,category,2,FALSE)</f>
        <v>2</v>
      </c>
      <c r="Y4713" t="s">
        <v>3231</v>
      </c>
      <c r="Z4713">
        <f>VLOOKUP(Y4713,subcategory,2,FALSE)</f>
        <v>9</v>
      </c>
      <c r="AA4713" t="s">
        <v>1932</v>
      </c>
      <c r="AB4713">
        <v>0.85200000000000009</v>
      </c>
      <c r="AC4713">
        <v>1</v>
      </c>
      <c r="AD4713">
        <v>0.7</v>
      </c>
      <c r="AE4713" s="4">
        <v>-0.59639999999999982</v>
      </c>
    </row>
    <row r="4714" spans="1:31" x14ac:dyDescent="0.3">
      <c r="A4714" s="2">
        <v>4713</v>
      </c>
      <c r="B4714" t="s">
        <v>6380</v>
      </c>
      <c r="C4714">
        <f>VLOOKUP(B4714,order,2,FALSE)</f>
        <v>2329</v>
      </c>
      <c r="D4714" s="3">
        <v>41989</v>
      </c>
      <c r="E4714" s="3">
        <v>41994</v>
      </c>
      <c r="F4714" t="s">
        <v>25</v>
      </c>
      <c r="G4714" s="10">
        <f>VLOOKUP(F4714,ship,2,FALSE)</f>
        <v>2</v>
      </c>
      <c r="H4714" t="s">
        <v>3974</v>
      </c>
      <c r="I4714">
        <f>VLOOKUP(H4714,customer,2,FALSE)</f>
        <v>720</v>
      </c>
      <c r="J4714" t="s">
        <v>2727</v>
      </c>
      <c r="K4714" t="s">
        <v>9</v>
      </c>
      <c r="L4714">
        <f>VLOOKUP(K4714,segment1,2,FALSE)</f>
        <v>1</v>
      </c>
      <c r="M4714" t="s">
        <v>3255</v>
      </c>
      <c r="N4714" t="s">
        <v>799</v>
      </c>
      <c r="O4714">
        <f>VLOOKUP(N4714,city,2,FALSE)</f>
        <v>115</v>
      </c>
      <c r="P4714" t="s">
        <v>54</v>
      </c>
      <c r="Q4714">
        <f>VLOOKUP(P4714,state,2,FALSE)</f>
        <v>6</v>
      </c>
      <c r="R4714">
        <v>77340</v>
      </c>
      <c r="S4714" t="s">
        <v>55</v>
      </c>
      <c r="T4714" s="10">
        <f>VLOOKUP(S4714,region,2,FALSE)</f>
        <v>3</v>
      </c>
      <c r="U4714" t="s">
        <v>4902</v>
      </c>
      <c r="V4714" t="s">
        <v>22</v>
      </c>
      <c r="W4714">
        <f>VLOOKUP(U4714,product,2,FALSE)</f>
        <v>816</v>
      </c>
      <c r="X4714">
        <f>VLOOKUP(V4714,category,2,FALSE)</f>
        <v>2</v>
      </c>
      <c r="Y4714" t="s">
        <v>45</v>
      </c>
      <c r="Z4714">
        <f>VLOOKUP(Y4714,subcategory,2,FALSE)</f>
        <v>11</v>
      </c>
      <c r="AA4714" t="s">
        <v>1473</v>
      </c>
      <c r="AB4714">
        <v>36.288000000000011</v>
      </c>
      <c r="AC4714">
        <v>7</v>
      </c>
      <c r="AD4714">
        <v>0.2</v>
      </c>
      <c r="AE4714" s="4">
        <v>12.700800000000001</v>
      </c>
    </row>
    <row r="4715" spans="1:31" x14ac:dyDescent="0.3">
      <c r="A4715" s="2">
        <v>4714</v>
      </c>
      <c r="B4715" t="s">
        <v>6380</v>
      </c>
      <c r="C4715">
        <f>VLOOKUP(B4715,order,2,FALSE)</f>
        <v>2329</v>
      </c>
      <c r="D4715" s="3">
        <v>41989</v>
      </c>
      <c r="E4715" s="3">
        <v>41994</v>
      </c>
      <c r="F4715" t="s">
        <v>25</v>
      </c>
      <c r="G4715" s="10">
        <f>VLOOKUP(F4715,ship,2,FALSE)</f>
        <v>2</v>
      </c>
      <c r="H4715" t="s">
        <v>3974</v>
      </c>
      <c r="I4715">
        <f>VLOOKUP(H4715,customer,2,FALSE)</f>
        <v>720</v>
      </c>
      <c r="J4715" t="s">
        <v>2727</v>
      </c>
      <c r="K4715" t="s">
        <v>9</v>
      </c>
      <c r="L4715">
        <f>VLOOKUP(K4715,segment1,2,FALSE)</f>
        <v>1</v>
      </c>
      <c r="M4715" t="s">
        <v>3255</v>
      </c>
      <c r="N4715" t="s">
        <v>799</v>
      </c>
      <c r="O4715">
        <f>VLOOKUP(N4715,city,2,FALSE)</f>
        <v>115</v>
      </c>
      <c r="P4715" t="s">
        <v>54</v>
      </c>
      <c r="Q4715">
        <f>VLOOKUP(P4715,state,2,FALSE)</f>
        <v>6</v>
      </c>
      <c r="R4715">
        <v>77340</v>
      </c>
      <c r="S4715" t="s">
        <v>55</v>
      </c>
      <c r="T4715" s="10">
        <f>VLOOKUP(S4715,region,2,FALSE)</f>
        <v>3</v>
      </c>
      <c r="U4715" t="s">
        <v>5522</v>
      </c>
      <c r="V4715" t="s">
        <v>13</v>
      </c>
      <c r="W4715">
        <v>2358</v>
      </c>
      <c r="X4715">
        <f>VLOOKUP(V4715,category,2,FALSE)</f>
        <v>1</v>
      </c>
      <c r="Y4715" t="s">
        <v>3228</v>
      </c>
      <c r="Z4715">
        <f>VLOOKUP(Y4715,subcategory,2,FALSE)</f>
        <v>6</v>
      </c>
      <c r="AA4715" t="s">
        <v>2633</v>
      </c>
      <c r="AB4715">
        <v>56.567999999999998</v>
      </c>
      <c r="AC4715">
        <v>2</v>
      </c>
      <c r="AD4715">
        <v>0.6</v>
      </c>
      <c r="AE4715" s="4">
        <v>-74.952600000000004</v>
      </c>
    </row>
    <row r="4716" spans="1:31" x14ac:dyDescent="0.3">
      <c r="A4716" s="2">
        <v>4715</v>
      </c>
      <c r="B4716" t="s">
        <v>10027</v>
      </c>
      <c r="C4716">
        <f>VLOOKUP(B4716,order,2,FALSE)</f>
        <v>2330</v>
      </c>
      <c r="D4716" s="3">
        <v>42873</v>
      </c>
      <c r="E4716" s="3">
        <v>42875</v>
      </c>
      <c r="F4716" t="s">
        <v>97</v>
      </c>
      <c r="G4716" s="10">
        <f>VLOOKUP(F4716,ship,2,FALSE)</f>
        <v>3</v>
      </c>
      <c r="H4716" t="s">
        <v>3710</v>
      </c>
      <c r="I4716">
        <f>VLOOKUP(H4716,customer,2,FALSE)</f>
        <v>456</v>
      </c>
      <c r="J4716" t="s">
        <v>1692</v>
      </c>
      <c r="K4716" t="s">
        <v>9</v>
      </c>
      <c r="L4716">
        <f>VLOOKUP(K4716,segment1,2,FALSE)</f>
        <v>1</v>
      </c>
      <c r="M4716" t="s">
        <v>3255</v>
      </c>
      <c r="N4716" t="s">
        <v>211</v>
      </c>
      <c r="O4716">
        <f>VLOOKUP(N4716,city,2,FALSE)</f>
        <v>33</v>
      </c>
      <c r="P4716" t="s">
        <v>212</v>
      </c>
      <c r="Q4716">
        <f>VLOOKUP(P4716,state,2,FALSE)</f>
        <v>22</v>
      </c>
      <c r="R4716">
        <v>97206</v>
      </c>
      <c r="S4716" t="s">
        <v>21</v>
      </c>
      <c r="T4716" s="10">
        <f>VLOOKUP(S4716,region,2,FALSE)</f>
        <v>2</v>
      </c>
      <c r="U4716" t="s">
        <v>4969</v>
      </c>
      <c r="V4716" t="s">
        <v>35</v>
      </c>
      <c r="W4716">
        <f>VLOOKUP(U4716,product,2,FALSE)</f>
        <v>884</v>
      </c>
      <c r="X4716">
        <f>VLOOKUP(V4716,category,2,FALSE)</f>
        <v>3</v>
      </c>
      <c r="Y4716" t="s">
        <v>3230</v>
      </c>
      <c r="Z4716">
        <f>VLOOKUP(Y4716,subcategory,2,FALSE)</f>
        <v>8</v>
      </c>
      <c r="AA4716" t="s">
        <v>2000</v>
      </c>
      <c r="AB4716">
        <v>344.70400000000001</v>
      </c>
      <c r="AC4716">
        <v>2</v>
      </c>
      <c r="AD4716">
        <v>0.2</v>
      </c>
      <c r="AE4716" s="4">
        <v>38.779199999999989</v>
      </c>
    </row>
    <row r="4717" spans="1:31" x14ac:dyDescent="0.3">
      <c r="A4717" s="2">
        <v>4716</v>
      </c>
      <c r="B4717" t="s">
        <v>7371</v>
      </c>
      <c r="C4717">
        <f>VLOOKUP(B4717,order,2,FALSE)</f>
        <v>2331</v>
      </c>
      <c r="D4717" s="3">
        <v>42136</v>
      </c>
      <c r="E4717" s="3">
        <v>42140</v>
      </c>
      <c r="F4717" t="s">
        <v>25</v>
      </c>
      <c r="G4717" s="10">
        <f>VLOOKUP(F4717,ship,2,FALSE)</f>
        <v>2</v>
      </c>
      <c r="H4717" t="s">
        <v>3653</v>
      </c>
      <c r="I4717">
        <f>VLOOKUP(H4717,customer,2,FALSE)</f>
        <v>399</v>
      </c>
      <c r="J4717" t="s">
        <v>1490</v>
      </c>
      <c r="K4717" t="s">
        <v>9</v>
      </c>
      <c r="L4717">
        <f>VLOOKUP(K4717,segment1,2,FALSE)</f>
        <v>1</v>
      </c>
      <c r="M4717" t="s">
        <v>3255</v>
      </c>
      <c r="N4717" t="s">
        <v>707</v>
      </c>
      <c r="O4717">
        <f>VLOOKUP(N4717,city,2,FALSE)</f>
        <v>104</v>
      </c>
      <c r="P4717" t="s">
        <v>228</v>
      </c>
      <c r="Q4717">
        <f>VLOOKUP(P4717,state,2,FALSE)</f>
        <v>23</v>
      </c>
      <c r="R4717">
        <v>80027</v>
      </c>
      <c r="S4717" t="s">
        <v>21</v>
      </c>
      <c r="T4717" s="10">
        <f>VLOOKUP(S4717,region,2,FALSE)</f>
        <v>2</v>
      </c>
      <c r="U4717" t="s">
        <v>5150</v>
      </c>
      <c r="V4717" t="s">
        <v>35</v>
      </c>
      <c r="W4717">
        <v>2359</v>
      </c>
      <c r="X4717">
        <f>VLOOKUP(V4717,category,2,FALSE)</f>
        <v>3</v>
      </c>
      <c r="Y4717" t="s">
        <v>3230</v>
      </c>
      <c r="Z4717">
        <f>VLOOKUP(Y4717,subcategory,2,FALSE)</f>
        <v>8</v>
      </c>
      <c r="AA4717" t="s">
        <v>585</v>
      </c>
      <c r="AB4717">
        <v>201.584</v>
      </c>
      <c r="AC4717">
        <v>2</v>
      </c>
      <c r="AD4717">
        <v>0.2</v>
      </c>
      <c r="AE4717" s="4">
        <v>20.158400000000015</v>
      </c>
    </row>
    <row r="4718" spans="1:31" x14ac:dyDescent="0.3">
      <c r="A4718" s="2">
        <v>4717</v>
      </c>
      <c r="B4718" t="s">
        <v>10028</v>
      </c>
      <c r="C4718">
        <f>VLOOKUP(B4718,order,2,FALSE)</f>
        <v>2332</v>
      </c>
      <c r="D4718" s="3">
        <v>43072</v>
      </c>
      <c r="E4718" s="3">
        <v>43076</v>
      </c>
      <c r="F4718" t="s">
        <v>7</v>
      </c>
      <c r="G4718" s="10">
        <f>VLOOKUP(F4718,ship,2,FALSE)</f>
        <v>1</v>
      </c>
      <c r="H4718" t="s">
        <v>3730</v>
      </c>
      <c r="I4718">
        <f>VLOOKUP(H4718,customer,2,FALSE)</f>
        <v>476</v>
      </c>
      <c r="J4718" t="s">
        <v>1755</v>
      </c>
      <c r="K4718" t="s">
        <v>52</v>
      </c>
      <c r="L4718">
        <f>VLOOKUP(K4718,segment1,2,FALSE)</f>
        <v>3</v>
      </c>
      <c r="M4718" t="s">
        <v>3255</v>
      </c>
      <c r="N4718" t="s">
        <v>48</v>
      </c>
      <c r="O4718">
        <f>VLOOKUP(N4718,city,2,FALSE)</f>
        <v>5</v>
      </c>
      <c r="P4718" t="s">
        <v>49</v>
      </c>
      <c r="Q4718">
        <f>VLOOKUP(P4718,state,2,FALSE)</f>
        <v>5</v>
      </c>
      <c r="R4718">
        <v>98115</v>
      </c>
      <c r="S4718" t="s">
        <v>21</v>
      </c>
      <c r="T4718" s="10">
        <f>VLOOKUP(S4718,region,2,FALSE)</f>
        <v>2</v>
      </c>
      <c r="U4718" t="s">
        <v>5055</v>
      </c>
      <c r="V4718" t="s">
        <v>13</v>
      </c>
      <c r="W4718">
        <f>VLOOKUP(U4718,product,2,FALSE)</f>
        <v>972</v>
      </c>
      <c r="X4718">
        <f>VLOOKUP(V4718,category,2,FALSE)</f>
        <v>1</v>
      </c>
      <c r="Y4718" t="s">
        <v>29</v>
      </c>
      <c r="Z4718">
        <f>VLOOKUP(Y4718,subcategory,2,FALSE)</f>
        <v>4</v>
      </c>
      <c r="AA4718" t="s">
        <v>2072</v>
      </c>
      <c r="AB4718">
        <v>521.96</v>
      </c>
      <c r="AC4718">
        <v>2</v>
      </c>
      <c r="AD4718">
        <v>0</v>
      </c>
      <c r="AE4718" s="4">
        <v>88.733199999999954</v>
      </c>
    </row>
    <row r="4719" spans="1:31" x14ac:dyDescent="0.3">
      <c r="A4719" s="2">
        <v>4718</v>
      </c>
      <c r="B4719" t="s">
        <v>7372</v>
      </c>
      <c r="C4719">
        <f>VLOOKUP(B4719,order,2,FALSE)</f>
        <v>2333</v>
      </c>
      <c r="D4719" s="3">
        <v>42350</v>
      </c>
      <c r="E4719" s="3">
        <v>42355</v>
      </c>
      <c r="F4719" t="s">
        <v>25</v>
      </c>
      <c r="G4719" s="10">
        <f>VLOOKUP(F4719,ship,2,FALSE)</f>
        <v>2</v>
      </c>
      <c r="H4719" t="s">
        <v>3330</v>
      </c>
      <c r="I4719">
        <f>VLOOKUP(H4719,customer,2,FALSE)</f>
        <v>76</v>
      </c>
      <c r="J4719" t="s">
        <v>326</v>
      </c>
      <c r="K4719" t="s">
        <v>9</v>
      </c>
      <c r="L4719">
        <f>VLOOKUP(K4719,segment1,2,FALSE)</f>
        <v>1</v>
      </c>
      <c r="M4719" t="s">
        <v>3255</v>
      </c>
      <c r="N4719" t="s">
        <v>1940</v>
      </c>
      <c r="O4719">
        <f>VLOOKUP(N4719,city,2,FALSE)</f>
        <v>249</v>
      </c>
      <c r="P4719" t="s">
        <v>1255</v>
      </c>
      <c r="Q4719">
        <f>VLOOKUP(P4719,state,2,FALSE)</f>
        <v>40</v>
      </c>
      <c r="R4719">
        <v>21215</v>
      </c>
      <c r="S4719" t="s">
        <v>79</v>
      </c>
      <c r="T4719" s="10">
        <f>VLOOKUP(S4719,region,2,FALSE)</f>
        <v>4</v>
      </c>
      <c r="U4719" t="s">
        <v>4548</v>
      </c>
      <c r="V4719" t="s">
        <v>22</v>
      </c>
      <c r="W4719">
        <v>2360</v>
      </c>
      <c r="X4719">
        <f>VLOOKUP(V4719,category,2,FALSE)</f>
        <v>2</v>
      </c>
      <c r="Y4719" t="s">
        <v>3229</v>
      </c>
      <c r="Z4719">
        <f>VLOOKUP(Y4719,subcategory,2,FALSE)</f>
        <v>7</v>
      </c>
      <c r="AA4719" t="s">
        <v>3171</v>
      </c>
      <c r="AB4719">
        <v>8.2200000000000006</v>
      </c>
      <c r="AC4719">
        <v>3</v>
      </c>
      <c r="AD4719">
        <v>0</v>
      </c>
      <c r="AE4719" s="4">
        <v>2.2194000000000007</v>
      </c>
    </row>
    <row r="4720" spans="1:31" x14ac:dyDescent="0.3">
      <c r="A4720" s="2">
        <v>4719</v>
      </c>
      <c r="B4720" t="s">
        <v>7373</v>
      </c>
      <c r="C4720">
        <f>VLOOKUP(B4720,order,2,FALSE)</f>
        <v>2334</v>
      </c>
      <c r="D4720" s="3">
        <v>42287</v>
      </c>
      <c r="E4720" s="3">
        <v>42288</v>
      </c>
      <c r="F4720" t="s">
        <v>97</v>
      </c>
      <c r="G4720" s="10">
        <f>VLOOKUP(F4720,ship,2,FALSE)</f>
        <v>3</v>
      </c>
      <c r="H4720" t="s">
        <v>3504</v>
      </c>
      <c r="I4720">
        <f>VLOOKUP(H4720,customer,2,FALSE)</f>
        <v>250</v>
      </c>
      <c r="J4720" t="s">
        <v>983</v>
      </c>
      <c r="K4720" t="s">
        <v>18</v>
      </c>
      <c r="L4720">
        <f>VLOOKUP(K4720,segment1,2,FALSE)</f>
        <v>2</v>
      </c>
      <c r="M4720" t="s">
        <v>3255</v>
      </c>
      <c r="N4720" t="s">
        <v>67</v>
      </c>
      <c r="O4720">
        <f>VLOOKUP(N4720,city,2,FALSE)</f>
        <v>9</v>
      </c>
      <c r="P4720" t="s">
        <v>20</v>
      </c>
      <c r="Q4720">
        <f>VLOOKUP(P4720,state,2,FALSE)</f>
        <v>2</v>
      </c>
      <c r="R4720">
        <v>94109</v>
      </c>
      <c r="S4720" t="s">
        <v>21</v>
      </c>
      <c r="T4720" s="10">
        <f>VLOOKUP(S4720,region,2,FALSE)</f>
        <v>2</v>
      </c>
      <c r="U4720" t="s">
        <v>4610</v>
      </c>
      <c r="V4720" t="s">
        <v>22</v>
      </c>
      <c r="W4720">
        <f>VLOOKUP(U4720,product,2,FALSE)</f>
        <v>512</v>
      </c>
      <c r="X4720">
        <f>VLOOKUP(V4720,category,2,FALSE)</f>
        <v>2</v>
      </c>
      <c r="Y4720" t="s">
        <v>45</v>
      </c>
      <c r="Z4720">
        <f>VLOOKUP(Y4720,subcategory,2,FALSE)</f>
        <v>11</v>
      </c>
      <c r="AA4720" t="s">
        <v>1453</v>
      </c>
      <c r="AB4720">
        <v>45.36</v>
      </c>
      <c r="AC4720">
        <v>7</v>
      </c>
      <c r="AD4720">
        <v>0</v>
      </c>
      <c r="AE4720" s="4">
        <v>21.772800000000004</v>
      </c>
    </row>
    <row r="4721" spans="1:31" x14ac:dyDescent="0.3">
      <c r="A4721" s="2">
        <v>4720</v>
      </c>
      <c r="B4721" t="s">
        <v>7374</v>
      </c>
      <c r="C4721">
        <f>VLOOKUP(B4721,order,2,FALSE)</f>
        <v>2335</v>
      </c>
      <c r="D4721" s="3">
        <v>42112</v>
      </c>
      <c r="E4721" s="3">
        <v>42114</v>
      </c>
      <c r="F4721" t="s">
        <v>7</v>
      </c>
      <c r="G4721" s="10">
        <f>VLOOKUP(F4721,ship,2,FALSE)</f>
        <v>1</v>
      </c>
      <c r="H4721" t="s">
        <v>3623</v>
      </c>
      <c r="I4721">
        <f>VLOOKUP(H4721,customer,2,FALSE)</f>
        <v>369</v>
      </c>
      <c r="J4721" t="s">
        <v>1370</v>
      </c>
      <c r="K4721" t="s">
        <v>52</v>
      </c>
      <c r="L4721">
        <f>VLOOKUP(K4721,segment1,2,FALSE)</f>
        <v>3</v>
      </c>
      <c r="M4721" t="s">
        <v>3255</v>
      </c>
      <c r="N4721" t="s">
        <v>19</v>
      </c>
      <c r="O4721">
        <f>VLOOKUP(N4721,city,2,FALSE)</f>
        <v>2</v>
      </c>
      <c r="P4721" t="s">
        <v>20</v>
      </c>
      <c r="Q4721">
        <f>VLOOKUP(P4721,state,2,FALSE)</f>
        <v>2</v>
      </c>
      <c r="R4721">
        <v>90004</v>
      </c>
      <c r="S4721" t="s">
        <v>21</v>
      </c>
      <c r="T4721" s="10">
        <f>VLOOKUP(S4721,region,2,FALSE)</f>
        <v>2</v>
      </c>
      <c r="U4721" t="s">
        <v>4380</v>
      </c>
      <c r="V4721" t="s">
        <v>22</v>
      </c>
      <c r="W4721">
        <v>2361</v>
      </c>
      <c r="X4721">
        <f>VLOOKUP(V4721,category,2,FALSE)</f>
        <v>2</v>
      </c>
      <c r="Y4721" t="s">
        <v>3227</v>
      </c>
      <c r="Z4721">
        <f>VLOOKUP(Y4721,subcategory,2,FALSE)</f>
        <v>5</v>
      </c>
      <c r="AA4721" t="s">
        <v>754</v>
      </c>
      <c r="AB4721">
        <v>947.17000000000007</v>
      </c>
      <c r="AC4721">
        <v>7</v>
      </c>
      <c r="AD4721">
        <v>0</v>
      </c>
      <c r="AE4721" s="4">
        <v>9.4717000000000837</v>
      </c>
    </row>
    <row r="4722" spans="1:31" x14ac:dyDescent="0.3">
      <c r="A4722" s="2">
        <v>4721</v>
      </c>
      <c r="B4722" t="s">
        <v>7374</v>
      </c>
      <c r="C4722">
        <f>VLOOKUP(B4722,order,2,FALSE)</f>
        <v>2335</v>
      </c>
      <c r="D4722" s="3">
        <v>42112</v>
      </c>
      <c r="E4722" s="3">
        <v>42114</v>
      </c>
      <c r="F4722" t="s">
        <v>7</v>
      </c>
      <c r="G4722" s="10">
        <f>VLOOKUP(F4722,ship,2,FALSE)</f>
        <v>1</v>
      </c>
      <c r="H4722" t="s">
        <v>3623</v>
      </c>
      <c r="I4722">
        <f>VLOOKUP(H4722,customer,2,FALSE)</f>
        <v>369</v>
      </c>
      <c r="J4722" t="s">
        <v>1370</v>
      </c>
      <c r="K4722" t="s">
        <v>52</v>
      </c>
      <c r="L4722">
        <f>VLOOKUP(K4722,segment1,2,FALSE)</f>
        <v>3</v>
      </c>
      <c r="M4722" t="s">
        <v>3255</v>
      </c>
      <c r="N4722" t="s">
        <v>19</v>
      </c>
      <c r="O4722">
        <f>VLOOKUP(N4722,city,2,FALSE)</f>
        <v>2</v>
      </c>
      <c r="P4722" t="s">
        <v>20</v>
      </c>
      <c r="Q4722">
        <f>VLOOKUP(P4722,state,2,FALSE)</f>
        <v>2</v>
      </c>
      <c r="R4722">
        <v>90004</v>
      </c>
      <c r="S4722" t="s">
        <v>21</v>
      </c>
      <c r="T4722" s="10">
        <f>VLOOKUP(S4722,region,2,FALSE)</f>
        <v>2</v>
      </c>
      <c r="U4722" t="s">
        <v>5753</v>
      </c>
      <c r="V4722" t="s">
        <v>22</v>
      </c>
      <c r="W4722">
        <f>VLOOKUP(U4722,product,2,FALSE)</f>
        <v>1694</v>
      </c>
      <c r="X4722">
        <f>VLOOKUP(V4722,category,2,FALSE)</f>
        <v>2</v>
      </c>
      <c r="Y4722" t="s">
        <v>45</v>
      </c>
      <c r="Z4722">
        <f>VLOOKUP(Y4722,subcategory,2,FALSE)</f>
        <v>11</v>
      </c>
      <c r="AA4722" t="s">
        <v>2529</v>
      </c>
      <c r="AB4722">
        <v>61.96</v>
      </c>
      <c r="AC4722">
        <v>2</v>
      </c>
      <c r="AD4722">
        <v>0</v>
      </c>
      <c r="AE4722" s="4">
        <v>27.881999999999998</v>
      </c>
    </row>
    <row r="4723" spans="1:31" x14ac:dyDescent="0.3">
      <c r="A4723" s="2">
        <v>4722</v>
      </c>
      <c r="B4723" t="s">
        <v>6381</v>
      </c>
      <c r="C4723">
        <f>VLOOKUP(B4723,order,2,FALSE)</f>
        <v>2336</v>
      </c>
      <c r="D4723" s="3">
        <v>41797</v>
      </c>
      <c r="E4723" s="3">
        <v>41801</v>
      </c>
      <c r="F4723" t="s">
        <v>7</v>
      </c>
      <c r="G4723" s="10">
        <f>VLOOKUP(F4723,ship,2,FALSE)</f>
        <v>1</v>
      </c>
      <c r="H4723" t="s">
        <v>4004</v>
      </c>
      <c r="I4723">
        <f>VLOOKUP(H4723,customer,2,FALSE)</f>
        <v>750</v>
      </c>
      <c r="J4723" t="s">
        <v>2898</v>
      </c>
      <c r="K4723" t="s">
        <v>9</v>
      </c>
      <c r="L4723">
        <f>VLOOKUP(K4723,segment1,2,FALSE)</f>
        <v>1</v>
      </c>
      <c r="M4723" t="s">
        <v>3255</v>
      </c>
      <c r="N4723" t="s">
        <v>227</v>
      </c>
      <c r="O4723">
        <f>VLOOKUP(N4723,city,2,FALSE)</f>
        <v>35</v>
      </c>
      <c r="P4723" t="s">
        <v>110</v>
      </c>
      <c r="Q4723">
        <f>VLOOKUP(P4723,state,2,FALSE)</f>
        <v>11</v>
      </c>
      <c r="R4723">
        <v>60505</v>
      </c>
      <c r="S4723" t="s">
        <v>55</v>
      </c>
      <c r="T4723" s="10">
        <f>VLOOKUP(S4723,region,2,FALSE)</f>
        <v>3</v>
      </c>
      <c r="U4723" t="s">
        <v>4066</v>
      </c>
      <c r="V4723" t="s">
        <v>13</v>
      </c>
      <c r="W4723">
        <v>2362</v>
      </c>
      <c r="X4723">
        <f>VLOOKUP(V4723,category,2,FALSE)</f>
        <v>1</v>
      </c>
      <c r="Y4723" t="s">
        <v>29</v>
      </c>
      <c r="Z4723">
        <f>VLOOKUP(Y4723,subcategory,2,FALSE)</f>
        <v>4</v>
      </c>
      <c r="AA4723" t="s">
        <v>895</v>
      </c>
      <c r="AB4723">
        <v>268.935</v>
      </c>
      <c r="AC4723">
        <v>3</v>
      </c>
      <c r="AD4723">
        <v>0.5</v>
      </c>
      <c r="AE4723" s="4">
        <v>-209.76929999999999</v>
      </c>
    </row>
    <row r="4724" spans="1:31" x14ac:dyDescent="0.3">
      <c r="A4724" s="2">
        <v>4723</v>
      </c>
      <c r="B4724" t="s">
        <v>10029</v>
      </c>
      <c r="C4724">
        <f>VLOOKUP(B4724,order,2,FALSE)</f>
        <v>2337</v>
      </c>
      <c r="D4724" s="3">
        <v>42979</v>
      </c>
      <c r="E4724" s="3">
        <v>42985</v>
      </c>
      <c r="F4724" t="s">
        <v>25</v>
      </c>
      <c r="G4724" s="10">
        <f>VLOOKUP(F4724,ship,2,FALSE)</f>
        <v>2</v>
      </c>
      <c r="H4724" t="s">
        <v>3533</v>
      </c>
      <c r="I4724">
        <f>VLOOKUP(H4724,customer,2,FALSE)</f>
        <v>279</v>
      </c>
      <c r="J4724" t="s">
        <v>1084</v>
      </c>
      <c r="K4724" t="s">
        <v>52</v>
      </c>
      <c r="L4724">
        <f>VLOOKUP(K4724,segment1,2,FALSE)</f>
        <v>3</v>
      </c>
      <c r="M4724" t="s">
        <v>3255</v>
      </c>
      <c r="N4724" t="s">
        <v>48</v>
      </c>
      <c r="O4724">
        <f>VLOOKUP(N4724,city,2,FALSE)</f>
        <v>5</v>
      </c>
      <c r="P4724" t="s">
        <v>49</v>
      </c>
      <c r="Q4724">
        <f>VLOOKUP(P4724,state,2,FALSE)</f>
        <v>5</v>
      </c>
      <c r="R4724">
        <v>98103</v>
      </c>
      <c r="S4724" t="s">
        <v>21</v>
      </c>
      <c r="T4724" s="10">
        <f>VLOOKUP(S4724,region,2,FALSE)</f>
        <v>2</v>
      </c>
      <c r="U4724" t="s">
        <v>4861</v>
      </c>
      <c r="V4724" t="s">
        <v>22</v>
      </c>
      <c r="W4724">
        <f>VLOOKUP(U4724,product,2,FALSE)</f>
        <v>774</v>
      </c>
      <c r="X4724">
        <f>VLOOKUP(V4724,category,2,FALSE)</f>
        <v>2</v>
      </c>
      <c r="Y4724" t="s">
        <v>3229</v>
      </c>
      <c r="Z4724">
        <f>VLOOKUP(Y4724,subcategory,2,FALSE)</f>
        <v>7</v>
      </c>
      <c r="AA4724" t="s">
        <v>5920</v>
      </c>
      <c r="AB4724">
        <v>7.58</v>
      </c>
      <c r="AC4724">
        <v>1</v>
      </c>
      <c r="AD4724">
        <v>0</v>
      </c>
      <c r="AE4724" s="4">
        <v>2.9561999999999999</v>
      </c>
    </row>
    <row r="4725" spans="1:31" x14ac:dyDescent="0.3">
      <c r="A4725" s="2">
        <v>4724</v>
      </c>
      <c r="B4725" t="s">
        <v>8554</v>
      </c>
      <c r="C4725">
        <f>VLOOKUP(B4725,order,2,FALSE)</f>
        <v>2338</v>
      </c>
      <c r="D4725" s="3">
        <v>42512</v>
      </c>
      <c r="E4725" s="3">
        <v>42512</v>
      </c>
      <c r="F4725" t="s">
        <v>625</v>
      </c>
      <c r="G4725" s="10">
        <f>VLOOKUP(F4725,ship,2,FALSE)</f>
        <v>4</v>
      </c>
      <c r="H4725" t="s">
        <v>3478</v>
      </c>
      <c r="I4725">
        <f>VLOOKUP(H4725,customer,2,FALSE)</f>
        <v>224</v>
      </c>
      <c r="J4725" t="s">
        <v>902</v>
      </c>
      <c r="K4725" t="s">
        <v>9</v>
      </c>
      <c r="L4725">
        <f>VLOOKUP(K4725,segment1,2,FALSE)</f>
        <v>1</v>
      </c>
      <c r="M4725" t="s">
        <v>3255</v>
      </c>
      <c r="N4725" t="s">
        <v>2900</v>
      </c>
      <c r="O4725">
        <f>VLOOKUP(N4725,city,2,FALSE)</f>
        <v>418</v>
      </c>
      <c r="P4725" t="s">
        <v>615</v>
      </c>
      <c r="Q4725">
        <f>VLOOKUP(P4725,state,2,FALSE)</f>
        <v>33</v>
      </c>
      <c r="R4725">
        <v>30605</v>
      </c>
      <c r="S4725" t="s">
        <v>12</v>
      </c>
      <c r="T4725" s="10">
        <f>VLOOKUP(S4725,region,2,FALSE)</f>
        <v>1</v>
      </c>
      <c r="U4725" t="s">
        <v>4619</v>
      </c>
      <c r="V4725" t="s">
        <v>22</v>
      </c>
      <c r="W4725">
        <v>2363</v>
      </c>
      <c r="X4725">
        <f>VLOOKUP(V4725,category,2,FALSE)</f>
        <v>2</v>
      </c>
      <c r="Y4725" t="s">
        <v>23</v>
      </c>
      <c r="Z4725">
        <f>VLOOKUP(Y4725,subcategory,2,FALSE)</f>
        <v>3</v>
      </c>
      <c r="AA4725" t="s">
        <v>1745</v>
      </c>
      <c r="AB4725">
        <v>14.73</v>
      </c>
      <c r="AC4725">
        <v>3</v>
      </c>
      <c r="AD4725">
        <v>0</v>
      </c>
      <c r="AE4725" s="4">
        <v>7.2176999999999998</v>
      </c>
    </row>
    <row r="4726" spans="1:31" x14ac:dyDescent="0.3">
      <c r="A4726" s="2">
        <v>4725</v>
      </c>
      <c r="B4726" t="s">
        <v>8555</v>
      </c>
      <c r="C4726">
        <f>VLOOKUP(B4726,order,2,FALSE)</f>
        <v>2339</v>
      </c>
      <c r="D4726" s="3">
        <v>42685</v>
      </c>
      <c r="E4726" s="3">
        <v>42689</v>
      </c>
      <c r="F4726" t="s">
        <v>25</v>
      </c>
      <c r="G4726" s="10">
        <f>VLOOKUP(F4726,ship,2,FALSE)</f>
        <v>2</v>
      </c>
      <c r="H4726" t="s">
        <v>3952</v>
      </c>
      <c r="I4726">
        <f>VLOOKUP(H4726,customer,2,FALSE)</f>
        <v>698</v>
      </c>
      <c r="J4726" t="s">
        <v>2616</v>
      </c>
      <c r="K4726" t="s">
        <v>52</v>
      </c>
      <c r="L4726">
        <f>VLOOKUP(K4726,segment1,2,FALSE)</f>
        <v>3</v>
      </c>
      <c r="M4726" t="s">
        <v>3255</v>
      </c>
      <c r="N4726" t="s">
        <v>2029</v>
      </c>
      <c r="O4726">
        <f>VLOOKUP(N4726,city,2,FALSE)</f>
        <v>265</v>
      </c>
      <c r="P4726" t="s">
        <v>28</v>
      </c>
      <c r="Q4726">
        <f>VLOOKUP(P4726,state,2,FALSE)</f>
        <v>3</v>
      </c>
      <c r="R4726">
        <v>32712</v>
      </c>
      <c r="S4726" t="s">
        <v>12</v>
      </c>
      <c r="T4726" s="10">
        <f>VLOOKUP(S4726,region,2,FALSE)</f>
        <v>1</v>
      </c>
      <c r="U4726" t="s">
        <v>4201</v>
      </c>
      <c r="V4726" t="s">
        <v>22</v>
      </c>
      <c r="W4726">
        <f>VLOOKUP(U4726,product,2,FALSE)</f>
        <v>92</v>
      </c>
      <c r="X4726">
        <f>VLOOKUP(V4726,category,2,FALSE)</f>
        <v>2</v>
      </c>
      <c r="Y4726" t="s">
        <v>3231</v>
      </c>
      <c r="Z4726">
        <f>VLOOKUP(Y4726,subcategory,2,FALSE)</f>
        <v>9</v>
      </c>
      <c r="AA4726" t="s">
        <v>987</v>
      </c>
      <c r="AB4726">
        <v>9.8880000000000017</v>
      </c>
      <c r="AC4726">
        <v>2</v>
      </c>
      <c r="AD4726">
        <v>0.7</v>
      </c>
      <c r="AE4726" s="4">
        <v>-6.921599999999998</v>
      </c>
    </row>
    <row r="4727" spans="1:31" x14ac:dyDescent="0.3">
      <c r="A4727" s="2">
        <v>4726</v>
      </c>
      <c r="B4727" t="s">
        <v>8555</v>
      </c>
      <c r="C4727">
        <f>VLOOKUP(B4727,order,2,FALSE)</f>
        <v>2339</v>
      </c>
      <c r="D4727" s="3">
        <v>42685</v>
      </c>
      <c r="E4727" s="3">
        <v>42689</v>
      </c>
      <c r="F4727" t="s">
        <v>25</v>
      </c>
      <c r="G4727" s="10">
        <f>VLOOKUP(F4727,ship,2,FALSE)</f>
        <v>2</v>
      </c>
      <c r="H4727" t="s">
        <v>3952</v>
      </c>
      <c r="I4727">
        <f>VLOOKUP(H4727,customer,2,FALSE)</f>
        <v>698</v>
      </c>
      <c r="J4727" t="s">
        <v>2616</v>
      </c>
      <c r="K4727" t="s">
        <v>52</v>
      </c>
      <c r="L4727">
        <f>VLOOKUP(K4727,segment1,2,FALSE)</f>
        <v>3</v>
      </c>
      <c r="M4727" t="s">
        <v>3255</v>
      </c>
      <c r="N4727" t="s">
        <v>2029</v>
      </c>
      <c r="O4727">
        <f>VLOOKUP(N4727,city,2,FALSE)</f>
        <v>265</v>
      </c>
      <c r="P4727" t="s">
        <v>28</v>
      </c>
      <c r="Q4727">
        <f>VLOOKUP(P4727,state,2,FALSE)</f>
        <v>3</v>
      </c>
      <c r="R4727">
        <v>32712</v>
      </c>
      <c r="S4727" t="s">
        <v>12</v>
      </c>
      <c r="T4727" s="10">
        <f>VLOOKUP(S4727,region,2,FALSE)</f>
        <v>1</v>
      </c>
      <c r="U4727" t="s">
        <v>4247</v>
      </c>
      <c r="V4727" t="s">
        <v>22</v>
      </c>
      <c r="W4727">
        <v>2364</v>
      </c>
      <c r="X4727">
        <f>VLOOKUP(V4727,category,2,FALSE)</f>
        <v>2</v>
      </c>
      <c r="Y4727" t="s">
        <v>38</v>
      </c>
      <c r="Z4727">
        <f>VLOOKUP(Y4727,subcategory,2,FALSE)</f>
        <v>10</v>
      </c>
      <c r="AA4727" t="s">
        <v>1078</v>
      </c>
      <c r="AB4727">
        <v>671.5440000000001</v>
      </c>
      <c r="AC4727">
        <v>3</v>
      </c>
      <c r="AD4727">
        <v>0.2</v>
      </c>
      <c r="AE4727" s="4">
        <v>50.36579999999995</v>
      </c>
    </row>
    <row r="4728" spans="1:31" x14ac:dyDescent="0.3">
      <c r="A4728" s="2">
        <v>4727</v>
      </c>
      <c r="B4728" t="s">
        <v>6382</v>
      </c>
      <c r="C4728">
        <f>VLOOKUP(B4728,order,2,FALSE)</f>
        <v>2340</v>
      </c>
      <c r="D4728" s="3">
        <v>41968</v>
      </c>
      <c r="E4728" s="3">
        <v>41972</v>
      </c>
      <c r="F4728" t="s">
        <v>7</v>
      </c>
      <c r="G4728" s="10">
        <f>VLOOKUP(F4728,ship,2,FALSE)</f>
        <v>1</v>
      </c>
      <c r="H4728" t="s">
        <v>3741</v>
      </c>
      <c r="I4728">
        <f>VLOOKUP(H4728,customer,2,FALSE)</f>
        <v>487</v>
      </c>
      <c r="J4728" t="s">
        <v>1789</v>
      </c>
      <c r="K4728" t="s">
        <v>52</v>
      </c>
      <c r="L4728">
        <f>VLOOKUP(K4728,segment1,2,FALSE)</f>
        <v>3</v>
      </c>
      <c r="M4728" t="s">
        <v>3255</v>
      </c>
      <c r="N4728" t="s">
        <v>138</v>
      </c>
      <c r="O4728">
        <f>VLOOKUP(N4728,city,2,FALSE)</f>
        <v>21</v>
      </c>
      <c r="P4728" t="s">
        <v>139</v>
      </c>
      <c r="Q4728">
        <f>VLOOKUP(P4728,state,2,FALSE)</f>
        <v>16</v>
      </c>
      <c r="R4728">
        <v>10009</v>
      </c>
      <c r="S4728" t="s">
        <v>79</v>
      </c>
      <c r="T4728" s="10">
        <f>VLOOKUP(S4728,region,2,FALSE)</f>
        <v>4</v>
      </c>
      <c r="U4728" t="s">
        <v>5431</v>
      </c>
      <c r="V4728" t="s">
        <v>22</v>
      </c>
      <c r="W4728">
        <f>VLOOKUP(U4728,product,2,FALSE)</f>
        <v>1363</v>
      </c>
      <c r="X4728">
        <f>VLOOKUP(V4728,category,2,FALSE)</f>
        <v>2</v>
      </c>
      <c r="Y4728" t="s">
        <v>3227</v>
      </c>
      <c r="Z4728">
        <f>VLOOKUP(Y4728,subcategory,2,FALSE)</f>
        <v>5</v>
      </c>
      <c r="AA4728" t="s">
        <v>782</v>
      </c>
      <c r="AB4728">
        <v>1117.92</v>
      </c>
      <c r="AC4728">
        <v>4</v>
      </c>
      <c r="AD4728">
        <v>0</v>
      </c>
      <c r="AE4728" s="4">
        <v>55.895999999999958</v>
      </c>
    </row>
    <row r="4729" spans="1:31" x14ac:dyDescent="0.3">
      <c r="A4729" s="2">
        <v>4728</v>
      </c>
      <c r="B4729" t="s">
        <v>6382</v>
      </c>
      <c r="C4729">
        <f>VLOOKUP(B4729,order,2,FALSE)</f>
        <v>2340</v>
      </c>
      <c r="D4729" s="3">
        <v>41968</v>
      </c>
      <c r="E4729" s="3">
        <v>41972</v>
      </c>
      <c r="F4729" t="s">
        <v>7</v>
      </c>
      <c r="G4729" s="10">
        <f>VLOOKUP(F4729,ship,2,FALSE)</f>
        <v>1</v>
      </c>
      <c r="H4729" t="s">
        <v>3741</v>
      </c>
      <c r="I4729">
        <f>VLOOKUP(H4729,customer,2,FALSE)</f>
        <v>487</v>
      </c>
      <c r="J4729" t="s">
        <v>1789</v>
      </c>
      <c r="K4729" t="s">
        <v>52</v>
      </c>
      <c r="L4729">
        <f>VLOOKUP(K4729,segment1,2,FALSE)</f>
        <v>3</v>
      </c>
      <c r="M4729" t="s">
        <v>3255</v>
      </c>
      <c r="N4729" t="s">
        <v>138</v>
      </c>
      <c r="O4729">
        <f>VLOOKUP(N4729,city,2,FALSE)</f>
        <v>21</v>
      </c>
      <c r="P4729" t="s">
        <v>139</v>
      </c>
      <c r="Q4729">
        <f>VLOOKUP(P4729,state,2,FALSE)</f>
        <v>16</v>
      </c>
      <c r="R4729">
        <v>10009</v>
      </c>
      <c r="S4729" t="s">
        <v>79</v>
      </c>
      <c r="T4729" s="10">
        <f>VLOOKUP(S4729,region,2,FALSE)</f>
        <v>4</v>
      </c>
      <c r="U4729" t="s">
        <v>5202</v>
      </c>
      <c r="V4729" t="s">
        <v>13</v>
      </c>
      <c r="W4729">
        <v>2365</v>
      </c>
      <c r="X4729">
        <f>VLOOKUP(V4729,category,2,FALSE)</f>
        <v>1</v>
      </c>
      <c r="Y4729" t="s">
        <v>14</v>
      </c>
      <c r="Z4729">
        <f>VLOOKUP(Y4729,subcategory,2,FALSE)</f>
        <v>1</v>
      </c>
      <c r="AA4729" t="s">
        <v>1933</v>
      </c>
      <c r="AB4729">
        <v>275.952</v>
      </c>
      <c r="AC4729">
        <v>3</v>
      </c>
      <c r="AD4729">
        <v>0.2</v>
      </c>
      <c r="AE4729" s="4">
        <v>-37.943400000000025</v>
      </c>
    </row>
    <row r="4730" spans="1:31" x14ac:dyDescent="0.3">
      <c r="A4730" s="2">
        <v>4729</v>
      </c>
      <c r="B4730" t="s">
        <v>6383</v>
      </c>
      <c r="C4730">
        <f>VLOOKUP(B4730,order,2,FALSE)</f>
        <v>2341</v>
      </c>
      <c r="D4730" s="3">
        <v>41950</v>
      </c>
      <c r="E4730" s="3">
        <v>41955</v>
      </c>
      <c r="F4730" t="s">
        <v>25</v>
      </c>
      <c r="G4730" s="10">
        <f>VLOOKUP(F4730,ship,2,FALSE)</f>
        <v>2</v>
      </c>
      <c r="H4730" t="s">
        <v>3278</v>
      </c>
      <c r="I4730">
        <f>VLOOKUP(H4730,customer,2,FALSE)</f>
        <v>24</v>
      </c>
      <c r="J4730" t="s">
        <v>125</v>
      </c>
      <c r="K4730" t="s">
        <v>9</v>
      </c>
      <c r="L4730">
        <f>VLOOKUP(K4730,segment1,2,FALSE)</f>
        <v>1</v>
      </c>
      <c r="M4730" t="s">
        <v>3255</v>
      </c>
      <c r="N4730" t="s">
        <v>67</v>
      </c>
      <c r="O4730">
        <f>VLOOKUP(N4730,city,2,FALSE)</f>
        <v>9</v>
      </c>
      <c r="P4730" t="s">
        <v>20</v>
      </c>
      <c r="Q4730">
        <f>VLOOKUP(P4730,state,2,FALSE)</f>
        <v>2</v>
      </c>
      <c r="R4730">
        <v>94110</v>
      </c>
      <c r="S4730" t="s">
        <v>21</v>
      </c>
      <c r="T4730" s="10">
        <f>VLOOKUP(S4730,region,2,FALSE)</f>
        <v>2</v>
      </c>
      <c r="U4730" t="s">
        <v>4805</v>
      </c>
      <c r="V4730" t="s">
        <v>22</v>
      </c>
      <c r="W4730">
        <f>VLOOKUP(U4730,product,2,FALSE)</f>
        <v>716</v>
      </c>
      <c r="X4730">
        <f>VLOOKUP(V4730,category,2,FALSE)</f>
        <v>2</v>
      </c>
      <c r="Y4730" t="s">
        <v>3231</v>
      </c>
      <c r="Z4730">
        <f>VLOOKUP(Y4730,subcategory,2,FALSE)</f>
        <v>9</v>
      </c>
      <c r="AA4730" t="s">
        <v>2411</v>
      </c>
      <c r="AB4730">
        <v>123.14399999999999</v>
      </c>
      <c r="AC4730">
        <v>7</v>
      </c>
      <c r="AD4730">
        <v>0.2</v>
      </c>
      <c r="AE4730" s="4">
        <v>46.178999999999988</v>
      </c>
    </row>
    <row r="4731" spans="1:31" x14ac:dyDescent="0.3">
      <c r="A4731" s="2">
        <v>4730</v>
      </c>
      <c r="B4731" t="s">
        <v>8556</v>
      </c>
      <c r="C4731">
        <f>VLOOKUP(B4731,order,2,FALSE)</f>
        <v>2342</v>
      </c>
      <c r="D4731" s="3">
        <v>42569</v>
      </c>
      <c r="E4731" s="3">
        <v>42574</v>
      </c>
      <c r="F4731" t="s">
        <v>7</v>
      </c>
      <c r="G4731" s="10">
        <f>VLOOKUP(F4731,ship,2,FALSE)</f>
        <v>1</v>
      </c>
      <c r="H4731" t="s">
        <v>3858</v>
      </c>
      <c r="I4731">
        <f>VLOOKUP(H4731,customer,2,FALSE)</f>
        <v>604</v>
      </c>
      <c r="J4731" t="s">
        <v>2246</v>
      </c>
      <c r="K4731" t="s">
        <v>9</v>
      </c>
      <c r="L4731">
        <f>VLOOKUP(K4731,segment1,2,FALSE)</f>
        <v>1</v>
      </c>
      <c r="M4731" t="s">
        <v>3255</v>
      </c>
      <c r="N4731" t="s">
        <v>402</v>
      </c>
      <c r="O4731">
        <f>VLOOKUP(N4731,city,2,FALSE)</f>
        <v>62</v>
      </c>
      <c r="P4731" t="s">
        <v>54</v>
      </c>
      <c r="Q4731">
        <f>VLOOKUP(P4731,state,2,FALSE)</f>
        <v>6</v>
      </c>
      <c r="R4731">
        <v>75217</v>
      </c>
      <c r="S4731" t="s">
        <v>55</v>
      </c>
      <c r="T4731" s="10">
        <f>VLOOKUP(S4731,region,2,FALSE)</f>
        <v>3</v>
      </c>
      <c r="U4731" t="s">
        <v>5754</v>
      </c>
      <c r="V4731" t="s">
        <v>35</v>
      </c>
      <c r="W4731">
        <v>2366</v>
      </c>
      <c r="X4731">
        <f>VLOOKUP(V4731,category,2,FALSE)</f>
        <v>3</v>
      </c>
      <c r="Y4731" t="s">
        <v>3232</v>
      </c>
      <c r="Z4731">
        <f>VLOOKUP(Y4731,subcategory,2,FALSE)</f>
        <v>12</v>
      </c>
      <c r="AA4731" t="s">
        <v>364</v>
      </c>
      <c r="AB4731">
        <v>15.576000000000001</v>
      </c>
      <c r="AC4731">
        <v>3</v>
      </c>
      <c r="AD4731">
        <v>0.2</v>
      </c>
      <c r="AE4731" s="4">
        <v>3.3098999999999998</v>
      </c>
    </row>
    <row r="4732" spans="1:31" x14ac:dyDescent="0.3">
      <c r="A4732" s="2">
        <v>4731</v>
      </c>
      <c r="B4732" t="s">
        <v>7375</v>
      </c>
      <c r="C4732">
        <f>VLOOKUP(B4732,order,2,FALSE)</f>
        <v>2343</v>
      </c>
      <c r="D4732" s="3">
        <v>42092</v>
      </c>
      <c r="E4732" s="3">
        <v>42094</v>
      </c>
      <c r="F4732" t="s">
        <v>7</v>
      </c>
      <c r="G4732" s="10">
        <f>VLOOKUP(F4732,ship,2,FALSE)</f>
        <v>1</v>
      </c>
      <c r="H4732" t="s">
        <v>3834</v>
      </c>
      <c r="I4732">
        <f>VLOOKUP(H4732,customer,2,FALSE)</f>
        <v>580</v>
      </c>
      <c r="J4732" t="s">
        <v>2159</v>
      </c>
      <c r="K4732" t="s">
        <v>9</v>
      </c>
      <c r="L4732">
        <f>VLOOKUP(K4732,segment1,2,FALSE)</f>
        <v>1</v>
      </c>
      <c r="M4732" t="s">
        <v>3255</v>
      </c>
      <c r="N4732" t="s">
        <v>466</v>
      </c>
      <c r="O4732">
        <f>VLOOKUP(N4732,city,2,FALSE)</f>
        <v>71</v>
      </c>
      <c r="P4732" t="s">
        <v>20</v>
      </c>
      <c r="Q4732">
        <f>VLOOKUP(P4732,state,2,FALSE)</f>
        <v>2</v>
      </c>
      <c r="R4732">
        <v>92105</v>
      </c>
      <c r="S4732" t="s">
        <v>21</v>
      </c>
      <c r="T4732" s="10">
        <f>VLOOKUP(S4732,region,2,FALSE)</f>
        <v>2</v>
      </c>
      <c r="U4732" t="s">
        <v>4239</v>
      </c>
      <c r="V4732" t="s">
        <v>22</v>
      </c>
      <c r="W4732">
        <f>VLOOKUP(U4732,product,2,FALSE)</f>
        <v>130</v>
      </c>
      <c r="X4732">
        <f>VLOOKUP(V4732,category,2,FALSE)</f>
        <v>2</v>
      </c>
      <c r="Y4732" t="s">
        <v>45</v>
      </c>
      <c r="Z4732">
        <f>VLOOKUP(Y4732,subcategory,2,FALSE)</f>
        <v>11</v>
      </c>
      <c r="AA4732" t="s">
        <v>949</v>
      </c>
      <c r="AB4732">
        <v>212.64</v>
      </c>
      <c r="AC4732">
        <v>6</v>
      </c>
      <c r="AD4732">
        <v>0</v>
      </c>
      <c r="AE4732" s="4">
        <v>99.940799999999982</v>
      </c>
    </row>
    <row r="4733" spans="1:31" x14ac:dyDescent="0.3">
      <c r="A4733" s="2">
        <v>4732</v>
      </c>
      <c r="B4733" t="s">
        <v>7375</v>
      </c>
      <c r="C4733">
        <f>VLOOKUP(B4733,order,2,FALSE)</f>
        <v>2343</v>
      </c>
      <c r="D4733" s="3">
        <v>42092</v>
      </c>
      <c r="E4733" s="3">
        <v>42094</v>
      </c>
      <c r="F4733" t="s">
        <v>7</v>
      </c>
      <c r="G4733" s="10">
        <f>VLOOKUP(F4733,ship,2,FALSE)</f>
        <v>1</v>
      </c>
      <c r="H4733" t="s">
        <v>3834</v>
      </c>
      <c r="I4733">
        <f>VLOOKUP(H4733,customer,2,FALSE)</f>
        <v>580</v>
      </c>
      <c r="J4733" t="s">
        <v>2159</v>
      </c>
      <c r="K4733" t="s">
        <v>9</v>
      </c>
      <c r="L4733">
        <f>VLOOKUP(K4733,segment1,2,FALSE)</f>
        <v>1</v>
      </c>
      <c r="M4733" t="s">
        <v>3255</v>
      </c>
      <c r="N4733" t="s">
        <v>466</v>
      </c>
      <c r="O4733">
        <f>VLOOKUP(N4733,city,2,FALSE)</f>
        <v>71</v>
      </c>
      <c r="P4733" t="s">
        <v>20</v>
      </c>
      <c r="Q4733">
        <f>VLOOKUP(P4733,state,2,FALSE)</f>
        <v>2</v>
      </c>
      <c r="R4733">
        <v>92105</v>
      </c>
      <c r="S4733" t="s">
        <v>21</v>
      </c>
      <c r="T4733" s="10">
        <f>VLOOKUP(S4733,region,2,FALSE)</f>
        <v>2</v>
      </c>
      <c r="U4733" t="s">
        <v>5209</v>
      </c>
      <c r="V4733" t="s">
        <v>22</v>
      </c>
      <c r="W4733">
        <v>2367</v>
      </c>
      <c r="X4733">
        <f>VLOOKUP(V4733,category,2,FALSE)</f>
        <v>2</v>
      </c>
      <c r="Y4733" t="s">
        <v>45</v>
      </c>
      <c r="Z4733">
        <f>VLOOKUP(Y4733,subcategory,2,FALSE)</f>
        <v>11</v>
      </c>
      <c r="AA4733" t="s">
        <v>467</v>
      </c>
      <c r="AB4733">
        <v>9.870000000000001</v>
      </c>
      <c r="AC4733">
        <v>3</v>
      </c>
      <c r="AD4733">
        <v>0</v>
      </c>
      <c r="AE4733" s="4">
        <v>4.5401999999999996</v>
      </c>
    </row>
    <row r="4734" spans="1:31" x14ac:dyDescent="0.3">
      <c r="A4734" s="2">
        <v>4733</v>
      </c>
      <c r="B4734" t="s">
        <v>7375</v>
      </c>
      <c r="C4734">
        <f>VLOOKUP(B4734,order,2,FALSE)</f>
        <v>2343</v>
      </c>
      <c r="D4734" s="3">
        <v>42092</v>
      </c>
      <c r="E4734" s="3">
        <v>42094</v>
      </c>
      <c r="F4734" t="s">
        <v>7</v>
      </c>
      <c r="G4734" s="10">
        <f>VLOOKUP(F4734,ship,2,FALSE)</f>
        <v>1</v>
      </c>
      <c r="H4734" t="s">
        <v>3834</v>
      </c>
      <c r="I4734">
        <f>VLOOKUP(H4734,customer,2,FALSE)</f>
        <v>580</v>
      </c>
      <c r="J4734" t="s">
        <v>2159</v>
      </c>
      <c r="K4734" t="s">
        <v>9</v>
      </c>
      <c r="L4734">
        <f>VLOOKUP(K4734,segment1,2,FALSE)</f>
        <v>1</v>
      </c>
      <c r="M4734" t="s">
        <v>3255</v>
      </c>
      <c r="N4734" t="s">
        <v>466</v>
      </c>
      <c r="O4734">
        <f>VLOOKUP(N4734,city,2,FALSE)</f>
        <v>71</v>
      </c>
      <c r="P4734" t="s">
        <v>20</v>
      </c>
      <c r="Q4734">
        <f>VLOOKUP(P4734,state,2,FALSE)</f>
        <v>2</v>
      </c>
      <c r="R4734">
        <v>92105</v>
      </c>
      <c r="S4734" t="s">
        <v>21</v>
      </c>
      <c r="T4734" s="10">
        <f>VLOOKUP(S4734,region,2,FALSE)</f>
        <v>2</v>
      </c>
      <c r="U4734" t="s">
        <v>5021</v>
      </c>
      <c r="V4734" t="s">
        <v>35</v>
      </c>
      <c r="W4734">
        <f>VLOOKUP(U4734,product,2,FALSE)</f>
        <v>937</v>
      </c>
      <c r="X4734">
        <f>VLOOKUP(V4734,category,2,FALSE)</f>
        <v>3</v>
      </c>
      <c r="Y4734" t="s">
        <v>3232</v>
      </c>
      <c r="Z4734">
        <f>VLOOKUP(Y4734,subcategory,2,FALSE)</f>
        <v>12</v>
      </c>
      <c r="AA4734" t="s">
        <v>1230</v>
      </c>
      <c r="AB4734">
        <v>53.25</v>
      </c>
      <c r="AC4734">
        <v>3</v>
      </c>
      <c r="AD4734">
        <v>0</v>
      </c>
      <c r="AE4734" s="4">
        <v>20.767499999999998</v>
      </c>
    </row>
    <row r="4735" spans="1:31" x14ac:dyDescent="0.3">
      <c r="A4735" s="2">
        <v>4734</v>
      </c>
      <c r="B4735" t="s">
        <v>7375</v>
      </c>
      <c r="C4735">
        <f>VLOOKUP(B4735,order,2,FALSE)</f>
        <v>2343</v>
      </c>
      <c r="D4735" s="3">
        <v>42092</v>
      </c>
      <c r="E4735" s="3">
        <v>42094</v>
      </c>
      <c r="F4735" t="s">
        <v>7</v>
      </c>
      <c r="G4735" s="10">
        <f>VLOOKUP(F4735,ship,2,FALSE)</f>
        <v>1</v>
      </c>
      <c r="H4735" t="s">
        <v>3834</v>
      </c>
      <c r="I4735">
        <f>VLOOKUP(H4735,customer,2,FALSE)</f>
        <v>580</v>
      </c>
      <c r="J4735" t="s">
        <v>2159</v>
      </c>
      <c r="K4735" t="s">
        <v>9</v>
      </c>
      <c r="L4735">
        <f>VLOOKUP(K4735,segment1,2,FALSE)</f>
        <v>1</v>
      </c>
      <c r="M4735" t="s">
        <v>3255</v>
      </c>
      <c r="N4735" t="s">
        <v>466</v>
      </c>
      <c r="O4735">
        <f>VLOOKUP(N4735,city,2,FALSE)</f>
        <v>71</v>
      </c>
      <c r="P4735" t="s">
        <v>20</v>
      </c>
      <c r="Q4735">
        <f>VLOOKUP(P4735,state,2,FALSE)</f>
        <v>2</v>
      </c>
      <c r="R4735">
        <v>92105</v>
      </c>
      <c r="S4735" t="s">
        <v>21</v>
      </c>
      <c r="T4735" s="10">
        <f>VLOOKUP(S4735,region,2,FALSE)</f>
        <v>2</v>
      </c>
      <c r="U4735" t="s">
        <v>5561</v>
      </c>
      <c r="V4735" t="s">
        <v>13</v>
      </c>
      <c r="W4735">
        <v>2368</v>
      </c>
      <c r="X4735">
        <f>VLOOKUP(V4735,category,2,FALSE)</f>
        <v>1</v>
      </c>
      <c r="Y4735" t="s">
        <v>3228</v>
      </c>
      <c r="Z4735">
        <f>VLOOKUP(Y4735,subcategory,2,FALSE)</f>
        <v>6</v>
      </c>
      <c r="AA4735" t="s">
        <v>1447</v>
      </c>
      <c r="AB4735">
        <v>19.919999999999998</v>
      </c>
      <c r="AC4735">
        <v>3</v>
      </c>
      <c r="AD4735">
        <v>0</v>
      </c>
      <c r="AE4735" s="4">
        <v>9.5615999999999985</v>
      </c>
    </row>
    <row r="4736" spans="1:31" x14ac:dyDescent="0.3">
      <c r="A4736" s="2">
        <v>4735</v>
      </c>
      <c r="B4736" t="s">
        <v>8557</v>
      </c>
      <c r="C4736">
        <f>VLOOKUP(B4736,order,2,FALSE)</f>
        <v>2344</v>
      </c>
      <c r="D4736" s="3">
        <v>42467</v>
      </c>
      <c r="E4736" s="3">
        <v>42472</v>
      </c>
      <c r="F4736" t="s">
        <v>25</v>
      </c>
      <c r="G4736" s="10">
        <f>VLOOKUP(F4736,ship,2,FALSE)</f>
        <v>2</v>
      </c>
      <c r="H4736" t="s">
        <v>3369</v>
      </c>
      <c r="I4736">
        <f>VLOOKUP(H4736,customer,2,FALSE)</f>
        <v>115</v>
      </c>
      <c r="J4736" t="s">
        <v>479</v>
      </c>
      <c r="K4736" t="s">
        <v>18</v>
      </c>
      <c r="L4736">
        <f>VLOOKUP(K4736,segment1,2,FALSE)</f>
        <v>2</v>
      </c>
      <c r="M4736" t="s">
        <v>3255</v>
      </c>
      <c r="N4736" t="s">
        <v>138</v>
      </c>
      <c r="O4736">
        <f>VLOOKUP(N4736,city,2,FALSE)</f>
        <v>21</v>
      </c>
      <c r="P4736" t="s">
        <v>139</v>
      </c>
      <c r="Q4736">
        <f>VLOOKUP(P4736,state,2,FALSE)</f>
        <v>16</v>
      </c>
      <c r="R4736">
        <v>10035</v>
      </c>
      <c r="S4736" t="s">
        <v>79</v>
      </c>
      <c r="T4736" s="10">
        <f>VLOOKUP(S4736,region,2,FALSE)</f>
        <v>4</v>
      </c>
      <c r="U4736" t="s">
        <v>4111</v>
      </c>
      <c r="V4736" t="s">
        <v>13</v>
      </c>
      <c r="W4736">
        <f>VLOOKUP(U4736,product,2,FALSE)</f>
        <v>2</v>
      </c>
      <c r="X4736">
        <f>VLOOKUP(V4736,category,2,FALSE)</f>
        <v>1</v>
      </c>
      <c r="Y4736" t="s">
        <v>3226</v>
      </c>
      <c r="Z4736">
        <f>VLOOKUP(Y4736,subcategory,2,FALSE)</f>
        <v>2</v>
      </c>
      <c r="AA4736" t="s">
        <v>2779</v>
      </c>
      <c r="AB4736">
        <v>658.74599999999998</v>
      </c>
      <c r="AC4736">
        <v>3</v>
      </c>
      <c r="AD4736">
        <v>0.1</v>
      </c>
      <c r="AE4736" s="4">
        <v>146.38799999999998</v>
      </c>
    </row>
    <row r="4737" spans="1:31" x14ac:dyDescent="0.3">
      <c r="A4737" s="2">
        <v>4736</v>
      </c>
      <c r="B4737" t="s">
        <v>7376</v>
      </c>
      <c r="C4737">
        <f>VLOOKUP(B4737,order,2,FALSE)</f>
        <v>2345</v>
      </c>
      <c r="D4737" s="3">
        <v>42168</v>
      </c>
      <c r="E4737" s="3">
        <v>42174</v>
      </c>
      <c r="F4737" t="s">
        <v>25</v>
      </c>
      <c r="G4737" s="10">
        <f>VLOOKUP(F4737,ship,2,FALSE)</f>
        <v>2</v>
      </c>
      <c r="H4737" t="s">
        <v>3645</v>
      </c>
      <c r="I4737">
        <f>VLOOKUP(H4737,customer,2,FALSE)</f>
        <v>391</v>
      </c>
      <c r="J4737" t="s">
        <v>1441</v>
      </c>
      <c r="K4737" t="s">
        <v>52</v>
      </c>
      <c r="L4737">
        <f>VLOOKUP(K4737,segment1,2,FALSE)</f>
        <v>3</v>
      </c>
      <c r="M4737" t="s">
        <v>3255</v>
      </c>
      <c r="N4737" t="s">
        <v>2878</v>
      </c>
      <c r="O4737">
        <f>VLOOKUP(N4737,city,2,FALSE)</f>
        <v>413</v>
      </c>
      <c r="P4737" t="s">
        <v>2217</v>
      </c>
      <c r="Q4737">
        <f>VLOOKUP(P4737,state,2,FALSE)</f>
        <v>44</v>
      </c>
      <c r="R4737">
        <v>4240</v>
      </c>
      <c r="S4737" t="s">
        <v>79</v>
      </c>
      <c r="T4737" s="10">
        <f>VLOOKUP(S4737,region,2,FALSE)</f>
        <v>4</v>
      </c>
      <c r="U4737" t="s">
        <v>5010</v>
      </c>
      <c r="V4737" t="s">
        <v>22</v>
      </c>
      <c r="W4737">
        <v>2369</v>
      </c>
      <c r="X4737">
        <f>VLOOKUP(V4737,category,2,FALSE)</f>
        <v>2</v>
      </c>
      <c r="Y4737" t="s">
        <v>3231</v>
      </c>
      <c r="Z4737">
        <f>VLOOKUP(Y4737,subcategory,2,FALSE)</f>
        <v>9</v>
      </c>
      <c r="AA4737" t="s">
        <v>2101</v>
      </c>
      <c r="AB4737">
        <v>8.26</v>
      </c>
      <c r="AC4737">
        <v>2</v>
      </c>
      <c r="AD4737">
        <v>0</v>
      </c>
      <c r="AE4737" s="4">
        <v>3.8822000000000001</v>
      </c>
    </row>
    <row r="4738" spans="1:31" x14ac:dyDescent="0.3">
      <c r="A4738" s="2">
        <v>4737</v>
      </c>
      <c r="B4738" t="s">
        <v>7376</v>
      </c>
      <c r="C4738">
        <f>VLOOKUP(B4738,order,2,FALSE)</f>
        <v>2345</v>
      </c>
      <c r="D4738" s="3">
        <v>42168</v>
      </c>
      <c r="E4738" s="3">
        <v>42174</v>
      </c>
      <c r="F4738" t="s">
        <v>25</v>
      </c>
      <c r="G4738" s="10">
        <f>VLOOKUP(F4738,ship,2,FALSE)</f>
        <v>2</v>
      </c>
      <c r="H4738" t="s">
        <v>3645</v>
      </c>
      <c r="I4738">
        <f>VLOOKUP(H4738,customer,2,FALSE)</f>
        <v>391</v>
      </c>
      <c r="J4738" t="s">
        <v>1441</v>
      </c>
      <c r="K4738" t="s">
        <v>52</v>
      </c>
      <c r="L4738">
        <f>VLOOKUP(K4738,segment1,2,FALSE)</f>
        <v>3</v>
      </c>
      <c r="M4738" t="s">
        <v>3255</v>
      </c>
      <c r="N4738" t="s">
        <v>2878</v>
      </c>
      <c r="O4738">
        <f>VLOOKUP(N4738,city,2,FALSE)</f>
        <v>413</v>
      </c>
      <c r="P4738" t="s">
        <v>2217</v>
      </c>
      <c r="Q4738">
        <f>VLOOKUP(P4738,state,2,FALSE)</f>
        <v>44</v>
      </c>
      <c r="R4738">
        <v>4240</v>
      </c>
      <c r="S4738" t="s">
        <v>79</v>
      </c>
      <c r="T4738" s="10">
        <f>VLOOKUP(S4738,region,2,FALSE)</f>
        <v>4</v>
      </c>
      <c r="U4738" t="s">
        <v>4091</v>
      </c>
      <c r="V4738" t="s">
        <v>22</v>
      </c>
      <c r="W4738">
        <f>VLOOKUP(U4738,product,2,FALSE)</f>
        <v>529</v>
      </c>
      <c r="X4738">
        <f>VLOOKUP(V4738,category,2,FALSE)</f>
        <v>2</v>
      </c>
      <c r="Y4738" t="s">
        <v>3231</v>
      </c>
      <c r="Z4738">
        <f>VLOOKUP(Y4738,subcategory,2,FALSE)</f>
        <v>9</v>
      </c>
      <c r="AA4738" t="s">
        <v>671</v>
      </c>
      <c r="AB4738">
        <v>29.84</v>
      </c>
      <c r="AC4738">
        <v>2</v>
      </c>
      <c r="AD4738">
        <v>0</v>
      </c>
      <c r="AE4738" s="4">
        <v>13.427999999999997</v>
      </c>
    </row>
    <row r="4739" spans="1:31" x14ac:dyDescent="0.3">
      <c r="A4739" s="2">
        <v>4738</v>
      </c>
      <c r="B4739" t="s">
        <v>7376</v>
      </c>
      <c r="C4739">
        <f>VLOOKUP(B4739,order,2,FALSE)</f>
        <v>2345</v>
      </c>
      <c r="D4739" s="3">
        <v>42168</v>
      </c>
      <c r="E4739" s="3">
        <v>42174</v>
      </c>
      <c r="F4739" t="s">
        <v>25</v>
      </c>
      <c r="G4739" s="10">
        <f>VLOOKUP(F4739,ship,2,FALSE)</f>
        <v>2</v>
      </c>
      <c r="H4739" t="s">
        <v>3645</v>
      </c>
      <c r="I4739">
        <f>VLOOKUP(H4739,customer,2,FALSE)</f>
        <v>391</v>
      </c>
      <c r="J4739" t="s">
        <v>1441</v>
      </c>
      <c r="K4739" t="s">
        <v>52</v>
      </c>
      <c r="L4739">
        <f>VLOOKUP(K4739,segment1,2,FALSE)</f>
        <v>3</v>
      </c>
      <c r="M4739" t="s">
        <v>3255</v>
      </c>
      <c r="N4739" t="s">
        <v>2878</v>
      </c>
      <c r="O4739">
        <f>VLOOKUP(N4739,city,2,FALSE)</f>
        <v>413</v>
      </c>
      <c r="P4739" t="s">
        <v>2217</v>
      </c>
      <c r="Q4739">
        <f>VLOOKUP(P4739,state,2,FALSE)</f>
        <v>44</v>
      </c>
      <c r="R4739">
        <v>4240</v>
      </c>
      <c r="S4739" t="s">
        <v>79</v>
      </c>
      <c r="T4739" s="10">
        <f>VLOOKUP(S4739,region,2,FALSE)</f>
        <v>4</v>
      </c>
      <c r="U4739" t="s">
        <v>4260</v>
      </c>
      <c r="V4739" t="s">
        <v>35</v>
      </c>
      <c r="W4739">
        <v>2370</v>
      </c>
      <c r="X4739">
        <f>VLOOKUP(V4739,category,2,FALSE)</f>
        <v>3</v>
      </c>
      <c r="Y4739" t="s">
        <v>3232</v>
      </c>
      <c r="Z4739">
        <f>VLOOKUP(Y4739,subcategory,2,FALSE)</f>
        <v>12</v>
      </c>
      <c r="AA4739" t="s">
        <v>120</v>
      </c>
      <c r="AB4739">
        <v>67.98</v>
      </c>
      <c r="AC4739">
        <v>2</v>
      </c>
      <c r="AD4739">
        <v>0</v>
      </c>
      <c r="AE4739" s="4">
        <v>14.955599999999997</v>
      </c>
    </row>
    <row r="4740" spans="1:31" x14ac:dyDescent="0.3">
      <c r="A4740" s="2">
        <v>4739</v>
      </c>
      <c r="B4740" t="s">
        <v>7377</v>
      </c>
      <c r="C4740">
        <f>VLOOKUP(B4740,order,2,FALSE)</f>
        <v>2346</v>
      </c>
      <c r="D4740" s="3">
        <v>42053</v>
      </c>
      <c r="E4740" s="3">
        <v>42059</v>
      </c>
      <c r="F4740" t="s">
        <v>25</v>
      </c>
      <c r="G4740" s="10">
        <f>VLOOKUP(F4740,ship,2,FALSE)</f>
        <v>2</v>
      </c>
      <c r="H4740" t="s">
        <v>3405</v>
      </c>
      <c r="I4740">
        <f>VLOOKUP(H4740,customer,2,FALSE)</f>
        <v>151</v>
      </c>
      <c r="J4740" t="s">
        <v>631</v>
      </c>
      <c r="K4740" t="s">
        <v>9</v>
      </c>
      <c r="L4740">
        <f>VLOOKUP(K4740,segment1,2,FALSE)</f>
        <v>1</v>
      </c>
      <c r="M4740" t="s">
        <v>3255</v>
      </c>
      <c r="N4740" t="s">
        <v>571</v>
      </c>
      <c r="O4740">
        <f>VLOOKUP(N4740,city,2,FALSE)</f>
        <v>86</v>
      </c>
      <c r="P4740" t="s">
        <v>20</v>
      </c>
      <c r="Q4740">
        <f>VLOOKUP(P4740,state,2,FALSE)</f>
        <v>2</v>
      </c>
      <c r="R4740">
        <v>90805</v>
      </c>
      <c r="S4740" t="s">
        <v>21</v>
      </c>
      <c r="T4740" s="10">
        <f>VLOOKUP(S4740,region,2,FALSE)</f>
        <v>2</v>
      </c>
      <c r="U4740" t="s">
        <v>4674</v>
      </c>
      <c r="V4740" t="s">
        <v>22</v>
      </c>
      <c r="W4740">
        <f>VLOOKUP(U4740,product,2,FALSE)</f>
        <v>581</v>
      </c>
      <c r="X4740">
        <f>VLOOKUP(V4740,category,2,FALSE)</f>
        <v>2</v>
      </c>
      <c r="Y4740" t="s">
        <v>23</v>
      </c>
      <c r="Z4740">
        <f>VLOOKUP(Y4740,subcategory,2,FALSE)</f>
        <v>3</v>
      </c>
      <c r="AA4740" t="s">
        <v>1166</v>
      </c>
      <c r="AB4740">
        <v>61.06</v>
      </c>
      <c r="AC4740">
        <v>2</v>
      </c>
      <c r="AD4740">
        <v>0</v>
      </c>
      <c r="AE4740" s="4">
        <v>28.087600000000002</v>
      </c>
    </row>
    <row r="4741" spans="1:31" x14ac:dyDescent="0.3">
      <c r="A4741" s="2">
        <v>4740</v>
      </c>
      <c r="B4741" t="s">
        <v>7377</v>
      </c>
      <c r="C4741">
        <f>VLOOKUP(B4741,order,2,FALSE)</f>
        <v>2346</v>
      </c>
      <c r="D4741" s="3">
        <v>42053</v>
      </c>
      <c r="E4741" s="3">
        <v>42059</v>
      </c>
      <c r="F4741" t="s">
        <v>25</v>
      </c>
      <c r="G4741" s="10">
        <f>VLOOKUP(F4741,ship,2,FALSE)</f>
        <v>2</v>
      </c>
      <c r="H4741" t="s">
        <v>3405</v>
      </c>
      <c r="I4741">
        <f>VLOOKUP(H4741,customer,2,FALSE)</f>
        <v>151</v>
      </c>
      <c r="J4741" t="s">
        <v>631</v>
      </c>
      <c r="K4741" t="s">
        <v>9</v>
      </c>
      <c r="L4741">
        <f>VLOOKUP(K4741,segment1,2,FALSE)</f>
        <v>1</v>
      </c>
      <c r="M4741" t="s">
        <v>3255</v>
      </c>
      <c r="N4741" t="s">
        <v>571</v>
      </c>
      <c r="O4741">
        <f>VLOOKUP(N4741,city,2,FALSE)</f>
        <v>86</v>
      </c>
      <c r="P4741" t="s">
        <v>20</v>
      </c>
      <c r="Q4741">
        <f>VLOOKUP(P4741,state,2,FALSE)</f>
        <v>2</v>
      </c>
      <c r="R4741">
        <v>90805</v>
      </c>
      <c r="S4741" t="s">
        <v>21</v>
      </c>
      <c r="T4741" s="10">
        <f>VLOOKUP(S4741,region,2,FALSE)</f>
        <v>2</v>
      </c>
      <c r="U4741" t="s">
        <v>5056</v>
      </c>
      <c r="V4741" t="s">
        <v>13</v>
      </c>
      <c r="W4741">
        <v>2371</v>
      </c>
      <c r="X4741">
        <f>VLOOKUP(V4741,category,2,FALSE)</f>
        <v>1</v>
      </c>
      <c r="Y4741" t="s">
        <v>29</v>
      </c>
      <c r="Z4741">
        <f>VLOOKUP(Y4741,subcategory,2,FALSE)</f>
        <v>4</v>
      </c>
      <c r="AA4741" t="s">
        <v>1016</v>
      </c>
      <c r="AB4741">
        <v>35.544000000000004</v>
      </c>
      <c r="AC4741">
        <v>1</v>
      </c>
      <c r="AD4741">
        <v>0.2</v>
      </c>
      <c r="AE4741" s="4">
        <v>-0.88860000000000205</v>
      </c>
    </row>
    <row r="4742" spans="1:31" x14ac:dyDescent="0.3">
      <c r="A4742" s="2">
        <v>4741</v>
      </c>
      <c r="B4742" t="s">
        <v>10030</v>
      </c>
      <c r="C4742">
        <f>VLOOKUP(B4742,order,2,FALSE)</f>
        <v>2347</v>
      </c>
      <c r="D4742" s="3">
        <v>43051</v>
      </c>
      <c r="E4742" s="3">
        <v>43055</v>
      </c>
      <c r="F4742" t="s">
        <v>25</v>
      </c>
      <c r="G4742" s="10">
        <f>VLOOKUP(F4742,ship,2,FALSE)</f>
        <v>2</v>
      </c>
      <c r="H4742" t="s">
        <v>3649</v>
      </c>
      <c r="I4742">
        <f>VLOOKUP(H4742,customer,2,FALSE)</f>
        <v>395</v>
      </c>
      <c r="J4742" t="s">
        <v>1459</v>
      </c>
      <c r="K4742" t="s">
        <v>9</v>
      </c>
      <c r="L4742">
        <f>VLOOKUP(K4742,segment1,2,FALSE)</f>
        <v>1</v>
      </c>
      <c r="M4742" t="s">
        <v>3255</v>
      </c>
      <c r="N4742" t="s">
        <v>48</v>
      </c>
      <c r="O4742">
        <f>VLOOKUP(N4742,city,2,FALSE)</f>
        <v>5</v>
      </c>
      <c r="P4742" t="s">
        <v>49</v>
      </c>
      <c r="Q4742">
        <f>VLOOKUP(P4742,state,2,FALSE)</f>
        <v>5</v>
      </c>
      <c r="R4742">
        <v>98115</v>
      </c>
      <c r="S4742" t="s">
        <v>21</v>
      </c>
      <c r="T4742" s="10">
        <f>VLOOKUP(S4742,region,2,FALSE)</f>
        <v>2</v>
      </c>
      <c r="U4742" t="s">
        <v>4780</v>
      </c>
      <c r="V4742" t="s">
        <v>22</v>
      </c>
      <c r="W4742">
        <f>VLOOKUP(U4742,product,2,FALSE)</f>
        <v>691</v>
      </c>
      <c r="X4742">
        <f>VLOOKUP(V4742,category,2,FALSE)</f>
        <v>2</v>
      </c>
      <c r="Y4742" t="s">
        <v>23</v>
      </c>
      <c r="Z4742">
        <f>VLOOKUP(Y4742,subcategory,2,FALSE)</f>
        <v>3</v>
      </c>
      <c r="AA4742" t="s">
        <v>1965</v>
      </c>
      <c r="AB4742">
        <v>9.9600000000000009</v>
      </c>
      <c r="AC4742">
        <v>2</v>
      </c>
      <c r="AD4742">
        <v>0</v>
      </c>
      <c r="AE4742" s="4">
        <v>4.5815999999999999</v>
      </c>
    </row>
    <row r="4743" spans="1:31" x14ac:dyDescent="0.3">
      <c r="A4743" s="2">
        <v>4742</v>
      </c>
      <c r="B4743" t="s">
        <v>10030</v>
      </c>
      <c r="C4743">
        <f>VLOOKUP(B4743,order,2,FALSE)</f>
        <v>2347</v>
      </c>
      <c r="D4743" s="3">
        <v>43051</v>
      </c>
      <c r="E4743" s="3">
        <v>43055</v>
      </c>
      <c r="F4743" t="s">
        <v>25</v>
      </c>
      <c r="G4743" s="10">
        <f>VLOOKUP(F4743,ship,2,FALSE)</f>
        <v>2</v>
      </c>
      <c r="H4743" t="s">
        <v>3649</v>
      </c>
      <c r="I4743">
        <f>VLOOKUP(H4743,customer,2,FALSE)</f>
        <v>395</v>
      </c>
      <c r="J4743" t="s">
        <v>1459</v>
      </c>
      <c r="K4743" t="s">
        <v>9</v>
      </c>
      <c r="L4743">
        <f>VLOOKUP(K4743,segment1,2,FALSE)</f>
        <v>1</v>
      </c>
      <c r="M4743" t="s">
        <v>3255</v>
      </c>
      <c r="N4743" t="s">
        <v>48</v>
      </c>
      <c r="O4743">
        <f>VLOOKUP(N4743,city,2,FALSE)</f>
        <v>5</v>
      </c>
      <c r="P4743" t="s">
        <v>49</v>
      </c>
      <c r="Q4743">
        <f>VLOOKUP(P4743,state,2,FALSE)</f>
        <v>5</v>
      </c>
      <c r="R4743">
        <v>98115</v>
      </c>
      <c r="S4743" t="s">
        <v>21</v>
      </c>
      <c r="T4743" s="10">
        <f>VLOOKUP(S4743,region,2,FALSE)</f>
        <v>2</v>
      </c>
      <c r="U4743" t="s">
        <v>5392</v>
      </c>
      <c r="V4743" t="s">
        <v>22</v>
      </c>
      <c r="W4743">
        <v>2372</v>
      </c>
      <c r="X4743">
        <f>VLOOKUP(V4743,category,2,FALSE)</f>
        <v>2</v>
      </c>
      <c r="Y4743" t="s">
        <v>3229</v>
      </c>
      <c r="Z4743">
        <f>VLOOKUP(Y4743,subcategory,2,FALSE)</f>
        <v>7</v>
      </c>
      <c r="AA4743" t="s">
        <v>2770</v>
      </c>
      <c r="AB4743">
        <v>9.2099999999999991</v>
      </c>
      <c r="AC4743">
        <v>3</v>
      </c>
      <c r="AD4743">
        <v>0</v>
      </c>
      <c r="AE4743" s="4">
        <v>2.3025000000000002</v>
      </c>
    </row>
    <row r="4744" spans="1:31" x14ac:dyDescent="0.3">
      <c r="A4744" s="2">
        <v>4743</v>
      </c>
      <c r="B4744" t="s">
        <v>10030</v>
      </c>
      <c r="C4744">
        <f>VLOOKUP(B4744,order,2,FALSE)</f>
        <v>2347</v>
      </c>
      <c r="D4744" s="3">
        <v>43051</v>
      </c>
      <c r="E4744" s="3">
        <v>43055</v>
      </c>
      <c r="F4744" t="s">
        <v>25</v>
      </c>
      <c r="G4744" s="10">
        <f>VLOOKUP(F4744,ship,2,FALSE)</f>
        <v>2</v>
      </c>
      <c r="H4744" t="s">
        <v>3649</v>
      </c>
      <c r="I4744">
        <f>VLOOKUP(H4744,customer,2,FALSE)</f>
        <v>395</v>
      </c>
      <c r="J4744" t="s">
        <v>1459</v>
      </c>
      <c r="K4744" t="s">
        <v>9</v>
      </c>
      <c r="L4744">
        <f>VLOOKUP(K4744,segment1,2,FALSE)</f>
        <v>1</v>
      </c>
      <c r="M4744" t="s">
        <v>3255</v>
      </c>
      <c r="N4744" t="s">
        <v>48</v>
      </c>
      <c r="O4744">
        <f>VLOOKUP(N4744,city,2,FALSE)</f>
        <v>5</v>
      </c>
      <c r="P4744" t="s">
        <v>49</v>
      </c>
      <c r="Q4744">
        <f>VLOOKUP(P4744,state,2,FALSE)</f>
        <v>5</v>
      </c>
      <c r="R4744">
        <v>98115</v>
      </c>
      <c r="S4744" t="s">
        <v>21</v>
      </c>
      <c r="T4744" s="10">
        <f>VLOOKUP(S4744,region,2,FALSE)</f>
        <v>2</v>
      </c>
      <c r="U4744" t="s">
        <v>4750</v>
      </c>
      <c r="V4744" t="s">
        <v>22</v>
      </c>
      <c r="W4744">
        <f>VLOOKUP(U4744,product,2,FALSE)</f>
        <v>661</v>
      </c>
      <c r="X4744">
        <f>VLOOKUP(V4744,category,2,FALSE)</f>
        <v>2</v>
      </c>
      <c r="Y4744" t="s">
        <v>3233</v>
      </c>
      <c r="Z4744">
        <f>VLOOKUP(Y4744,subcategory,2,FALSE)</f>
        <v>15</v>
      </c>
      <c r="AA4744" t="s">
        <v>2495</v>
      </c>
      <c r="AB4744">
        <v>27.93</v>
      </c>
      <c r="AC4744">
        <v>3</v>
      </c>
      <c r="AD4744">
        <v>0</v>
      </c>
      <c r="AE4744" s="4">
        <v>8.0996999999999986</v>
      </c>
    </row>
    <row r="4745" spans="1:31" x14ac:dyDescent="0.3">
      <c r="A4745" s="2">
        <v>4744</v>
      </c>
      <c r="B4745" t="s">
        <v>10031</v>
      </c>
      <c r="C4745">
        <f>VLOOKUP(B4745,order,2,FALSE)</f>
        <v>2348</v>
      </c>
      <c r="D4745" s="3">
        <v>42799</v>
      </c>
      <c r="E4745" s="3">
        <v>42799</v>
      </c>
      <c r="F4745" t="s">
        <v>625</v>
      </c>
      <c r="G4745" s="10">
        <f>VLOOKUP(F4745,ship,2,FALSE)</f>
        <v>4</v>
      </c>
      <c r="H4745" t="s">
        <v>3403</v>
      </c>
      <c r="I4745">
        <f>VLOOKUP(H4745,customer,2,FALSE)</f>
        <v>149</v>
      </c>
      <c r="J4745" t="s">
        <v>623</v>
      </c>
      <c r="K4745" t="s">
        <v>9</v>
      </c>
      <c r="L4745">
        <f>VLOOKUP(K4745,segment1,2,FALSE)</f>
        <v>1</v>
      </c>
      <c r="M4745" t="s">
        <v>3255</v>
      </c>
      <c r="N4745" t="s">
        <v>197</v>
      </c>
      <c r="O4745">
        <f>VLOOKUP(N4745,city,2,FALSE)</f>
        <v>31</v>
      </c>
      <c r="P4745" t="s">
        <v>119</v>
      </c>
      <c r="Q4745">
        <f>VLOOKUP(P4745,state,2,FALSE)</f>
        <v>12</v>
      </c>
      <c r="R4745">
        <v>55901</v>
      </c>
      <c r="S4745" t="s">
        <v>55</v>
      </c>
      <c r="T4745" s="10">
        <f>VLOOKUP(S4745,region,2,FALSE)</f>
        <v>3</v>
      </c>
      <c r="U4745" t="s">
        <v>5501</v>
      </c>
      <c r="V4745" t="s">
        <v>22</v>
      </c>
      <c r="W4745">
        <v>2373</v>
      </c>
      <c r="X4745">
        <f>VLOOKUP(V4745,category,2,FALSE)</f>
        <v>2</v>
      </c>
      <c r="Y4745" t="s">
        <v>3234</v>
      </c>
      <c r="Z4745">
        <f>VLOOKUP(Y4745,subcategory,2,FALSE)</f>
        <v>14</v>
      </c>
      <c r="AA4745" t="s">
        <v>284</v>
      </c>
      <c r="AB4745">
        <v>7.9</v>
      </c>
      <c r="AC4745">
        <v>2</v>
      </c>
      <c r="AD4745">
        <v>0</v>
      </c>
      <c r="AE4745" s="4">
        <v>2.5279999999999996</v>
      </c>
    </row>
    <row r="4746" spans="1:31" x14ac:dyDescent="0.3">
      <c r="A4746" s="2">
        <v>4745</v>
      </c>
      <c r="B4746" t="s">
        <v>10031</v>
      </c>
      <c r="C4746">
        <f>VLOOKUP(B4746,order,2,FALSE)</f>
        <v>2348</v>
      </c>
      <c r="D4746" s="3">
        <v>42799</v>
      </c>
      <c r="E4746" s="3">
        <v>42799</v>
      </c>
      <c r="F4746" t="s">
        <v>625</v>
      </c>
      <c r="G4746" s="10">
        <f>VLOOKUP(F4746,ship,2,FALSE)</f>
        <v>4</v>
      </c>
      <c r="H4746" t="s">
        <v>3403</v>
      </c>
      <c r="I4746">
        <f>VLOOKUP(H4746,customer,2,FALSE)</f>
        <v>149</v>
      </c>
      <c r="J4746" t="s">
        <v>623</v>
      </c>
      <c r="K4746" t="s">
        <v>9</v>
      </c>
      <c r="L4746">
        <f>VLOOKUP(K4746,segment1,2,FALSE)</f>
        <v>1</v>
      </c>
      <c r="M4746" t="s">
        <v>3255</v>
      </c>
      <c r="N4746" t="s">
        <v>197</v>
      </c>
      <c r="O4746">
        <f>VLOOKUP(N4746,city,2,FALSE)</f>
        <v>31</v>
      </c>
      <c r="P4746" t="s">
        <v>119</v>
      </c>
      <c r="Q4746">
        <f>VLOOKUP(P4746,state,2,FALSE)</f>
        <v>12</v>
      </c>
      <c r="R4746">
        <v>55901</v>
      </c>
      <c r="S4746" t="s">
        <v>55</v>
      </c>
      <c r="T4746" s="10">
        <f>VLOOKUP(S4746,region,2,FALSE)</f>
        <v>3</v>
      </c>
      <c r="U4746" t="s">
        <v>5206</v>
      </c>
      <c r="V4746" t="s">
        <v>22</v>
      </c>
      <c r="W4746">
        <f>VLOOKUP(U4746,product,2,FALSE)</f>
        <v>1126</v>
      </c>
      <c r="X4746">
        <f>VLOOKUP(V4746,category,2,FALSE)</f>
        <v>2</v>
      </c>
      <c r="Y4746" t="s">
        <v>3227</v>
      </c>
      <c r="Z4746">
        <f>VLOOKUP(Y4746,subcategory,2,FALSE)</f>
        <v>5</v>
      </c>
      <c r="AA4746" t="s">
        <v>357</v>
      </c>
      <c r="AB4746">
        <v>221.16</v>
      </c>
      <c r="AC4746">
        <v>4</v>
      </c>
      <c r="AD4746">
        <v>0</v>
      </c>
      <c r="AE4746" s="4">
        <v>57.501599999999996</v>
      </c>
    </row>
    <row r="4747" spans="1:31" x14ac:dyDescent="0.3">
      <c r="A4747" s="2">
        <v>4746</v>
      </c>
      <c r="B4747" t="s">
        <v>10031</v>
      </c>
      <c r="C4747">
        <f>VLOOKUP(B4747,order,2,FALSE)</f>
        <v>2348</v>
      </c>
      <c r="D4747" s="3">
        <v>42799</v>
      </c>
      <c r="E4747" s="3">
        <v>42799</v>
      </c>
      <c r="F4747" t="s">
        <v>625</v>
      </c>
      <c r="G4747" s="10">
        <f>VLOOKUP(F4747,ship,2,FALSE)</f>
        <v>4</v>
      </c>
      <c r="H4747" t="s">
        <v>3403</v>
      </c>
      <c r="I4747">
        <f>VLOOKUP(H4747,customer,2,FALSE)</f>
        <v>149</v>
      </c>
      <c r="J4747" t="s">
        <v>623</v>
      </c>
      <c r="K4747" t="s">
        <v>9</v>
      </c>
      <c r="L4747">
        <f>VLOOKUP(K4747,segment1,2,FALSE)</f>
        <v>1</v>
      </c>
      <c r="M4747" t="s">
        <v>3255</v>
      </c>
      <c r="N4747" t="s">
        <v>197</v>
      </c>
      <c r="O4747">
        <f>VLOOKUP(N4747,city,2,FALSE)</f>
        <v>31</v>
      </c>
      <c r="P4747" t="s">
        <v>119</v>
      </c>
      <c r="Q4747">
        <f>VLOOKUP(P4747,state,2,FALSE)</f>
        <v>12</v>
      </c>
      <c r="R4747">
        <v>55901</v>
      </c>
      <c r="S4747" t="s">
        <v>55</v>
      </c>
      <c r="T4747" s="10">
        <f>VLOOKUP(S4747,region,2,FALSE)</f>
        <v>3</v>
      </c>
      <c r="U4747" t="s">
        <v>4759</v>
      </c>
      <c r="V4747" t="s">
        <v>22</v>
      </c>
      <c r="W4747">
        <v>2374</v>
      </c>
      <c r="X4747">
        <f>VLOOKUP(V4747,category,2,FALSE)</f>
        <v>2</v>
      </c>
      <c r="Y4747" t="s">
        <v>3231</v>
      </c>
      <c r="Z4747">
        <f>VLOOKUP(Y4747,subcategory,2,FALSE)</f>
        <v>9</v>
      </c>
      <c r="AA4747" t="s">
        <v>519</v>
      </c>
      <c r="AB4747">
        <v>127.96</v>
      </c>
      <c r="AC4747">
        <v>2</v>
      </c>
      <c r="AD4747">
        <v>0</v>
      </c>
      <c r="AE4747" s="4">
        <v>62.700400000000002</v>
      </c>
    </row>
    <row r="4748" spans="1:31" x14ac:dyDescent="0.3">
      <c r="A4748" s="2">
        <v>4747</v>
      </c>
      <c r="B4748" t="s">
        <v>10031</v>
      </c>
      <c r="C4748">
        <f>VLOOKUP(B4748,order,2,FALSE)</f>
        <v>2348</v>
      </c>
      <c r="D4748" s="3">
        <v>42799</v>
      </c>
      <c r="E4748" s="3">
        <v>42799</v>
      </c>
      <c r="F4748" t="s">
        <v>625</v>
      </c>
      <c r="G4748" s="10">
        <f>VLOOKUP(F4748,ship,2,FALSE)</f>
        <v>4</v>
      </c>
      <c r="H4748" t="s">
        <v>3403</v>
      </c>
      <c r="I4748">
        <f>VLOOKUP(H4748,customer,2,FALSE)</f>
        <v>149</v>
      </c>
      <c r="J4748" t="s">
        <v>623</v>
      </c>
      <c r="K4748" t="s">
        <v>9</v>
      </c>
      <c r="L4748">
        <f>VLOOKUP(K4748,segment1,2,FALSE)</f>
        <v>1</v>
      </c>
      <c r="M4748" t="s">
        <v>3255</v>
      </c>
      <c r="N4748" t="s">
        <v>197</v>
      </c>
      <c r="O4748">
        <f>VLOOKUP(N4748,city,2,FALSE)</f>
        <v>31</v>
      </c>
      <c r="P4748" t="s">
        <v>119</v>
      </c>
      <c r="Q4748">
        <f>VLOOKUP(P4748,state,2,FALSE)</f>
        <v>12</v>
      </c>
      <c r="R4748">
        <v>55901</v>
      </c>
      <c r="S4748" t="s">
        <v>55</v>
      </c>
      <c r="T4748" s="10">
        <f>VLOOKUP(S4748,region,2,FALSE)</f>
        <v>3</v>
      </c>
      <c r="U4748" t="s">
        <v>4886</v>
      </c>
      <c r="V4748" t="s">
        <v>22</v>
      </c>
      <c r="W4748">
        <f>VLOOKUP(U4748,product,2,FALSE)</f>
        <v>800</v>
      </c>
      <c r="X4748">
        <f>VLOOKUP(V4748,category,2,FALSE)</f>
        <v>2</v>
      </c>
      <c r="Y4748" t="s">
        <v>3231</v>
      </c>
      <c r="Z4748">
        <f>VLOOKUP(Y4748,subcategory,2,FALSE)</f>
        <v>9</v>
      </c>
      <c r="AA4748" t="s">
        <v>3100</v>
      </c>
      <c r="AB4748">
        <v>18.690000000000001</v>
      </c>
      <c r="AC4748">
        <v>3</v>
      </c>
      <c r="AD4748">
        <v>0</v>
      </c>
      <c r="AE4748" s="4">
        <v>9.158100000000001</v>
      </c>
    </row>
    <row r="4749" spans="1:31" x14ac:dyDescent="0.3">
      <c r="A4749" s="2">
        <v>4748</v>
      </c>
      <c r="B4749" t="s">
        <v>8558</v>
      </c>
      <c r="C4749">
        <f>VLOOKUP(B4749,order,2,FALSE)</f>
        <v>2349</v>
      </c>
      <c r="D4749" s="3">
        <v>42432</v>
      </c>
      <c r="E4749" s="3">
        <v>42432</v>
      </c>
      <c r="F4749" t="s">
        <v>625</v>
      </c>
      <c r="G4749" s="10">
        <f>VLOOKUP(F4749,ship,2,FALSE)</f>
        <v>4</v>
      </c>
      <c r="H4749" t="s">
        <v>3633</v>
      </c>
      <c r="I4749">
        <f>VLOOKUP(H4749,customer,2,FALSE)</f>
        <v>379</v>
      </c>
      <c r="J4749" t="s">
        <v>1405</v>
      </c>
      <c r="K4749" t="s">
        <v>18</v>
      </c>
      <c r="L4749">
        <f>VLOOKUP(K4749,segment1,2,FALSE)</f>
        <v>2</v>
      </c>
      <c r="M4749" t="s">
        <v>3255</v>
      </c>
      <c r="N4749" t="s">
        <v>67</v>
      </c>
      <c r="O4749">
        <f>VLOOKUP(N4749,city,2,FALSE)</f>
        <v>9</v>
      </c>
      <c r="P4749" t="s">
        <v>20</v>
      </c>
      <c r="Q4749">
        <f>VLOOKUP(P4749,state,2,FALSE)</f>
        <v>2</v>
      </c>
      <c r="R4749">
        <v>94110</v>
      </c>
      <c r="S4749" t="s">
        <v>21</v>
      </c>
      <c r="T4749" s="10">
        <f>VLOOKUP(S4749,region,2,FALSE)</f>
        <v>2</v>
      </c>
      <c r="U4749" t="s">
        <v>5629</v>
      </c>
      <c r="V4749" t="s">
        <v>22</v>
      </c>
      <c r="W4749">
        <v>2375</v>
      </c>
      <c r="X4749">
        <f>VLOOKUP(V4749,category,2,FALSE)</f>
        <v>2</v>
      </c>
      <c r="Y4749" t="s">
        <v>3233</v>
      </c>
      <c r="Z4749">
        <f>VLOOKUP(Y4749,subcategory,2,FALSE)</f>
        <v>15</v>
      </c>
      <c r="AA4749" t="s">
        <v>2708</v>
      </c>
      <c r="AB4749">
        <v>25.349999999999998</v>
      </c>
      <c r="AC4749">
        <v>3</v>
      </c>
      <c r="AD4749">
        <v>0</v>
      </c>
      <c r="AE4749" s="4">
        <v>7.6049999999999978</v>
      </c>
    </row>
    <row r="4750" spans="1:31" x14ac:dyDescent="0.3">
      <c r="A4750" s="2">
        <v>4749</v>
      </c>
      <c r="B4750" t="s">
        <v>8558</v>
      </c>
      <c r="C4750">
        <f>VLOOKUP(B4750,order,2,FALSE)</f>
        <v>2349</v>
      </c>
      <c r="D4750" s="3">
        <v>42432</v>
      </c>
      <c r="E4750" s="3">
        <v>42432</v>
      </c>
      <c r="F4750" t="s">
        <v>625</v>
      </c>
      <c r="G4750" s="10">
        <f>VLOOKUP(F4750,ship,2,FALSE)</f>
        <v>4</v>
      </c>
      <c r="H4750" t="s">
        <v>3633</v>
      </c>
      <c r="I4750">
        <f>VLOOKUP(H4750,customer,2,FALSE)</f>
        <v>379</v>
      </c>
      <c r="J4750" t="s">
        <v>1405</v>
      </c>
      <c r="K4750" t="s">
        <v>18</v>
      </c>
      <c r="L4750">
        <f>VLOOKUP(K4750,segment1,2,FALSE)</f>
        <v>2</v>
      </c>
      <c r="M4750" t="s">
        <v>3255</v>
      </c>
      <c r="N4750" t="s">
        <v>67</v>
      </c>
      <c r="O4750">
        <f>VLOOKUP(N4750,city,2,FALSE)</f>
        <v>9</v>
      </c>
      <c r="P4750" t="s">
        <v>20</v>
      </c>
      <c r="Q4750">
        <f>VLOOKUP(P4750,state,2,FALSE)</f>
        <v>2</v>
      </c>
      <c r="R4750">
        <v>94110</v>
      </c>
      <c r="S4750" t="s">
        <v>21</v>
      </c>
      <c r="T4750" s="10">
        <f>VLOOKUP(S4750,region,2,FALSE)</f>
        <v>2</v>
      </c>
      <c r="U4750" t="s">
        <v>5596</v>
      </c>
      <c r="V4750" t="s">
        <v>13</v>
      </c>
      <c r="W4750">
        <f>VLOOKUP(U4750,product,2,FALSE)</f>
        <v>1531</v>
      </c>
      <c r="X4750">
        <f>VLOOKUP(V4750,category,2,FALSE)</f>
        <v>1</v>
      </c>
      <c r="Y4750" t="s">
        <v>3228</v>
      </c>
      <c r="Z4750">
        <f>VLOOKUP(Y4750,subcategory,2,FALSE)</f>
        <v>6</v>
      </c>
      <c r="AA4750" t="s">
        <v>2519</v>
      </c>
      <c r="AB4750">
        <v>35.28</v>
      </c>
      <c r="AC4750">
        <v>3</v>
      </c>
      <c r="AD4750">
        <v>0</v>
      </c>
      <c r="AE4750" s="4">
        <v>11.995199999999997</v>
      </c>
    </row>
    <row r="4751" spans="1:31" x14ac:dyDescent="0.3">
      <c r="A4751" s="2">
        <v>4750</v>
      </c>
      <c r="B4751" t="s">
        <v>8559</v>
      </c>
      <c r="C4751">
        <f>VLOOKUP(B4751,order,2,FALSE)</f>
        <v>2350</v>
      </c>
      <c r="D4751" s="3">
        <v>42728</v>
      </c>
      <c r="E4751" s="3">
        <v>42729</v>
      </c>
      <c r="F4751" t="s">
        <v>97</v>
      </c>
      <c r="G4751" s="10">
        <f>VLOOKUP(F4751,ship,2,FALSE)</f>
        <v>3</v>
      </c>
      <c r="H4751" t="s">
        <v>3551</v>
      </c>
      <c r="I4751">
        <f>VLOOKUP(H4751,customer,2,FALSE)</f>
        <v>297</v>
      </c>
      <c r="J4751" t="s">
        <v>1139</v>
      </c>
      <c r="K4751" t="s">
        <v>18</v>
      </c>
      <c r="L4751">
        <f>VLOOKUP(K4751,segment1,2,FALSE)</f>
        <v>2</v>
      </c>
      <c r="M4751" t="s">
        <v>3255</v>
      </c>
      <c r="N4751" t="s">
        <v>48</v>
      </c>
      <c r="O4751">
        <f>VLOOKUP(N4751,city,2,FALSE)</f>
        <v>5</v>
      </c>
      <c r="P4751" t="s">
        <v>49</v>
      </c>
      <c r="Q4751">
        <f>VLOOKUP(P4751,state,2,FALSE)</f>
        <v>5</v>
      </c>
      <c r="R4751">
        <v>98103</v>
      </c>
      <c r="S4751" t="s">
        <v>21</v>
      </c>
      <c r="T4751" s="10">
        <f>VLOOKUP(S4751,region,2,FALSE)</f>
        <v>2</v>
      </c>
      <c r="U4751" t="s">
        <v>4580</v>
      </c>
      <c r="V4751" t="s">
        <v>22</v>
      </c>
      <c r="W4751">
        <v>2376</v>
      </c>
      <c r="X4751">
        <f>VLOOKUP(V4751,category,2,FALSE)</f>
        <v>2</v>
      </c>
      <c r="Y4751" t="s">
        <v>45</v>
      </c>
      <c r="Z4751">
        <f>VLOOKUP(Y4751,subcategory,2,FALSE)</f>
        <v>11</v>
      </c>
      <c r="AA4751" t="s">
        <v>3077</v>
      </c>
      <c r="AB4751">
        <v>33.4</v>
      </c>
      <c r="AC4751">
        <v>5</v>
      </c>
      <c r="AD4751">
        <v>0</v>
      </c>
      <c r="AE4751" s="4">
        <v>16.032</v>
      </c>
    </row>
    <row r="4752" spans="1:31" x14ac:dyDescent="0.3">
      <c r="A4752" s="2">
        <v>4751</v>
      </c>
      <c r="B4752" t="s">
        <v>8560</v>
      </c>
      <c r="C4752">
        <f>VLOOKUP(B4752,order,2,FALSE)</f>
        <v>2351</v>
      </c>
      <c r="D4752" s="3">
        <v>42650</v>
      </c>
      <c r="E4752" s="3">
        <v>42652</v>
      </c>
      <c r="F4752" t="s">
        <v>97</v>
      </c>
      <c r="G4752" s="10">
        <f>VLOOKUP(F4752,ship,2,FALSE)</f>
        <v>3</v>
      </c>
      <c r="H4752" t="s">
        <v>3648</v>
      </c>
      <c r="I4752">
        <f>VLOOKUP(H4752,customer,2,FALSE)</f>
        <v>394</v>
      </c>
      <c r="J4752" t="s">
        <v>1457</v>
      </c>
      <c r="K4752" t="s">
        <v>18</v>
      </c>
      <c r="L4752">
        <f>VLOOKUP(K4752,segment1,2,FALSE)</f>
        <v>2</v>
      </c>
      <c r="M4752" t="s">
        <v>3255</v>
      </c>
      <c r="N4752" t="s">
        <v>2010</v>
      </c>
      <c r="O4752">
        <f>VLOOKUP(N4752,city,2,FALSE)</f>
        <v>259</v>
      </c>
      <c r="P4752" t="s">
        <v>49</v>
      </c>
      <c r="Q4752">
        <f>VLOOKUP(P4752,state,2,FALSE)</f>
        <v>5</v>
      </c>
      <c r="R4752">
        <v>99207</v>
      </c>
      <c r="S4752" t="s">
        <v>21</v>
      </c>
      <c r="T4752" s="10">
        <f>VLOOKUP(S4752,region,2,FALSE)</f>
        <v>2</v>
      </c>
      <c r="U4752" t="s">
        <v>5558</v>
      </c>
      <c r="V4752" t="s">
        <v>35</v>
      </c>
      <c r="W4752">
        <f>VLOOKUP(U4752,product,2,FALSE)</f>
        <v>1492</v>
      </c>
      <c r="X4752">
        <f>VLOOKUP(V4752,category,2,FALSE)</f>
        <v>3</v>
      </c>
      <c r="Y4752" t="s">
        <v>3235</v>
      </c>
      <c r="Z4752">
        <f>VLOOKUP(Y4752,subcategory,2,FALSE)</f>
        <v>16</v>
      </c>
      <c r="AA4752" t="s">
        <v>2836</v>
      </c>
      <c r="AB4752">
        <v>837.59999999999991</v>
      </c>
      <c r="AC4752">
        <v>3</v>
      </c>
      <c r="AD4752">
        <v>0.2</v>
      </c>
      <c r="AE4752" s="4">
        <v>62.82000000000005</v>
      </c>
    </row>
    <row r="4753" spans="1:31" x14ac:dyDescent="0.3">
      <c r="A4753" s="2">
        <v>4752</v>
      </c>
      <c r="B4753" t="s">
        <v>8561</v>
      </c>
      <c r="C4753">
        <f>VLOOKUP(B4753,order,2,FALSE)</f>
        <v>2352</v>
      </c>
      <c r="D4753" s="3">
        <v>42713</v>
      </c>
      <c r="E4753" s="3">
        <v>42717</v>
      </c>
      <c r="F4753" t="s">
        <v>25</v>
      </c>
      <c r="G4753" s="10">
        <f>VLOOKUP(F4753,ship,2,FALSE)</f>
        <v>2</v>
      </c>
      <c r="H4753" t="s">
        <v>3267</v>
      </c>
      <c r="I4753">
        <f>VLOOKUP(H4753,customer,2,FALSE)</f>
        <v>13</v>
      </c>
      <c r="J4753" t="s">
        <v>81</v>
      </c>
      <c r="K4753" t="s">
        <v>9</v>
      </c>
      <c r="L4753">
        <f>VLOOKUP(K4753,segment1,2,FALSE)</f>
        <v>1</v>
      </c>
      <c r="M4753" t="s">
        <v>3255</v>
      </c>
      <c r="N4753" t="s">
        <v>303</v>
      </c>
      <c r="O4753">
        <f>VLOOKUP(N4753,city,2,FALSE)</f>
        <v>48</v>
      </c>
      <c r="P4753" t="s">
        <v>173</v>
      </c>
      <c r="Q4753">
        <f>VLOOKUP(P4753,state,2,FALSE)</f>
        <v>19</v>
      </c>
      <c r="R4753">
        <v>37064</v>
      </c>
      <c r="S4753" t="s">
        <v>12</v>
      </c>
      <c r="T4753" s="10">
        <f>VLOOKUP(S4753,region,2,FALSE)</f>
        <v>1</v>
      </c>
      <c r="U4753" t="s">
        <v>5133</v>
      </c>
      <c r="V4753" t="s">
        <v>35</v>
      </c>
      <c r="W4753">
        <v>2377</v>
      </c>
      <c r="X4753">
        <f>VLOOKUP(V4753,category,2,FALSE)</f>
        <v>3</v>
      </c>
      <c r="Y4753" t="s">
        <v>3230</v>
      </c>
      <c r="Z4753">
        <f>VLOOKUP(Y4753,subcategory,2,FALSE)</f>
        <v>8</v>
      </c>
      <c r="AA4753" t="s">
        <v>2242</v>
      </c>
      <c r="AB4753">
        <v>40.68</v>
      </c>
      <c r="AC4753">
        <v>3</v>
      </c>
      <c r="AD4753">
        <v>0.2</v>
      </c>
      <c r="AE4753" s="4">
        <v>-9.153000000000004</v>
      </c>
    </row>
    <row r="4754" spans="1:31" x14ac:dyDescent="0.3">
      <c r="A4754" s="2">
        <v>4753</v>
      </c>
      <c r="B4754" t="s">
        <v>10032</v>
      </c>
      <c r="C4754">
        <f>VLOOKUP(B4754,order,2,FALSE)</f>
        <v>2353</v>
      </c>
      <c r="D4754" s="3">
        <v>43059</v>
      </c>
      <c r="E4754" s="3">
        <v>43063</v>
      </c>
      <c r="F4754" t="s">
        <v>25</v>
      </c>
      <c r="G4754" s="10">
        <f>VLOOKUP(F4754,ship,2,FALSE)</f>
        <v>2</v>
      </c>
      <c r="H4754" t="s">
        <v>3556</v>
      </c>
      <c r="I4754">
        <f>VLOOKUP(H4754,customer,2,FALSE)</f>
        <v>302</v>
      </c>
      <c r="J4754" t="s">
        <v>1162</v>
      </c>
      <c r="K4754" t="s">
        <v>9</v>
      </c>
      <c r="L4754">
        <f>VLOOKUP(K4754,segment1,2,FALSE)</f>
        <v>1</v>
      </c>
      <c r="M4754" t="s">
        <v>3255</v>
      </c>
      <c r="N4754" t="s">
        <v>169</v>
      </c>
      <c r="O4754">
        <f>VLOOKUP(N4754,city,2,FALSE)</f>
        <v>26</v>
      </c>
      <c r="P4754" t="s">
        <v>173</v>
      </c>
      <c r="Q4754">
        <f>VLOOKUP(P4754,state,2,FALSE)</f>
        <v>19</v>
      </c>
      <c r="R4754">
        <v>38301</v>
      </c>
      <c r="S4754" t="s">
        <v>12</v>
      </c>
      <c r="T4754" s="10">
        <f>VLOOKUP(S4754,region,2,FALSE)</f>
        <v>1</v>
      </c>
      <c r="U4754" t="s">
        <v>4636</v>
      </c>
      <c r="V4754" t="s">
        <v>13</v>
      </c>
      <c r="W4754">
        <f>VLOOKUP(U4754,product,2,FALSE)</f>
        <v>542</v>
      </c>
      <c r="X4754">
        <f>VLOOKUP(V4754,category,2,FALSE)</f>
        <v>1</v>
      </c>
      <c r="Y4754" t="s">
        <v>3226</v>
      </c>
      <c r="Z4754">
        <f>VLOOKUP(Y4754,subcategory,2,FALSE)</f>
        <v>2</v>
      </c>
      <c r="AA4754" t="s">
        <v>985</v>
      </c>
      <c r="AB4754">
        <v>209.56799999999998</v>
      </c>
      <c r="AC4754">
        <v>2</v>
      </c>
      <c r="AD4754">
        <v>0.2</v>
      </c>
      <c r="AE4754" s="4">
        <v>-23.576400000000007</v>
      </c>
    </row>
    <row r="4755" spans="1:31" x14ac:dyDescent="0.3">
      <c r="A4755" s="2">
        <v>4754</v>
      </c>
      <c r="B4755" t="s">
        <v>7378</v>
      </c>
      <c r="C4755">
        <f>VLOOKUP(B4755,order,2,FALSE)</f>
        <v>2354</v>
      </c>
      <c r="D4755" s="3">
        <v>42350</v>
      </c>
      <c r="E4755" s="3">
        <v>42354</v>
      </c>
      <c r="F4755" t="s">
        <v>25</v>
      </c>
      <c r="G4755" s="10">
        <f>VLOOKUP(F4755,ship,2,FALSE)</f>
        <v>2</v>
      </c>
      <c r="H4755" t="s">
        <v>3357</v>
      </c>
      <c r="I4755">
        <f>VLOOKUP(H4755,customer,2,FALSE)</f>
        <v>103</v>
      </c>
      <c r="J4755" t="s">
        <v>425</v>
      </c>
      <c r="K4755" t="s">
        <v>9</v>
      </c>
      <c r="L4755">
        <f>VLOOKUP(K4755,segment1,2,FALSE)</f>
        <v>1</v>
      </c>
      <c r="M4755" t="s">
        <v>3255</v>
      </c>
      <c r="N4755" t="s">
        <v>597</v>
      </c>
      <c r="O4755">
        <f>VLOOKUP(N4755,city,2,FALSE)</f>
        <v>90</v>
      </c>
      <c r="P4755" t="s">
        <v>54</v>
      </c>
      <c r="Q4755">
        <f>VLOOKUP(P4755,state,2,FALSE)</f>
        <v>6</v>
      </c>
      <c r="R4755">
        <v>78745</v>
      </c>
      <c r="S4755" t="s">
        <v>55</v>
      </c>
      <c r="T4755" s="10">
        <f>VLOOKUP(S4755,region,2,FALSE)</f>
        <v>3</v>
      </c>
      <c r="U4755" t="s">
        <v>5755</v>
      </c>
      <c r="V4755" t="s">
        <v>35</v>
      </c>
      <c r="W4755">
        <v>2378</v>
      </c>
      <c r="X4755">
        <f>VLOOKUP(V4755,category,2,FALSE)</f>
        <v>3</v>
      </c>
      <c r="Y4755" t="s">
        <v>3232</v>
      </c>
      <c r="Z4755">
        <f>VLOOKUP(Y4755,subcategory,2,FALSE)</f>
        <v>12</v>
      </c>
      <c r="AA4755" t="s">
        <v>2718</v>
      </c>
      <c r="AB4755">
        <v>22.368000000000002</v>
      </c>
      <c r="AC4755">
        <v>4</v>
      </c>
      <c r="AD4755">
        <v>0.2</v>
      </c>
      <c r="AE4755" s="4">
        <v>6.4308000000000014</v>
      </c>
    </row>
    <row r="4756" spans="1:31" x14ac:dyDescent="0.3">
      <c r="A4756" s="2">
        <v>4755</v>
      </c>
      <c r="B4756" t="s">
        <v>10033</v>
      </c>
      <c r="C4756">
        <f>VLOOKUP(B4756,order,2,FALSE)</f>
        <v>2355</v>
      </c>
      <c r="D4756" s="3">
        <v>42769</v>
      </c>
      <c r="E4756" s="3">
        <v>42774</v>
      </c>
      <c r="F4756" t="s">
        <v>25</v>
      </c>
      <c r="G4756" s="10">
        <f>VLOOKUP(F4756,ship,2,FALSE)</f>
        <v>2</v>
      </c>
      <c r="H4756" t="s">
        <v>3873</v>
      </c>
      <c r="I4756">
        <f>VLOOKUP(H4756,customer,2,FALSE)</f>
        <v>619</v>
      </c>
      <c r="J4756" t="s">
        <v>2322</v>
      </c>
      <c r="K4756" t="s">
        <v>9</v>
      </c>
      <c r="L4756">
        <f>VLOOKUP(K4756,segment1,2,FALSE)</f>
        <v>1</v>
      </c>
      <c r="M4756" t="s">
        <v>3255</v>
      </c>
      <c r="N4756" t="s">
        <v>655</v>
      </c>
      <c r="O4756">
        <f>VLOOKUP(N4756,city,2,FALSE)</f>
        <v>96</v>
      </c>
      <c r="P4756" t="s">
        <v>28</v>
      </c>
      <c r="Q4756">
        <f>VLOOKUP(P4756,state,2,FALSE)</f>
        <v>3</v>
      </c>
      <c r="R4756">
        <v>33024</v>
      </c>
      <c r="S4756" t="s">
        <v>12</v>
      </c>
      <c r="T4756" s="10">
        <f>VLOOKUP(S4756,region,2,FALSE)</f>
        <v>1</v>
      </c>
      <c r="U4756" t="s">
        <v>4718</v>
      </c>
      <c r="V4756" t="s">
        <v>22</v>
      </c>
      <c r="W4756">
        <f>VLOOKUP(U4756,product,2,FALSE)</f>
        <v>626</v>
      </c>
      <c r="X4756">
        <f>VLOOKUP(V4756,category,2,FALSE)</f>
        <v>2</v>
      </c>
      <c r="Y4756" t="s">
        <v>3231</v>
      </c>
      <c r="Z4756">
        <f>VLOOKUP(Y4756,subcategory,2,FALSE)</f>
        <v>9</v>
      </c>
      <c r="AA4756" t="s">
        <v>1369</v>
      </c>
      <c r="AB4756">
        <v>3.8820000000000006</v>
      </c>
      <c r="AC4756">
        <v>2</v>
      </c>
      <c r="AD4756">
        <v>0.7</v>
      </c>
      <c r="AE4756" s="4">
        <v>-2.5880000000000001</v>
      </c>
    </row>
    <row r="4757" spans="1:31" x14ac:dyDescent="0.3">
      <c r="A4757" s="2">
        <v>4756</v>
      </c>
      <c r="B4757" t="s">
        <v>10033</v>
      </c>
      <c r="C4757">
        <f>VLOOKUP(B4757,order,2,FALSE)</f>
        <v>2355</v>
      </c>
      <c r="D4757" s="3">
        <v>42769</v>
      </c>
      <c r="E4757" s="3">
        <v>42774</v>
      </c>
      <c r="F4757" t="s">
        <v>25</v>
      </c>
      <c r="G4757" s="10">
        <f>VLOOKUP(F4757,ship,2,FALSE)</f>
        <v>2</v>
      </c>
      <c r="H4757" t="s">
        <v>3873</v>
      </c>
      <c r="I4757">
        <f>VLOOKUP(H4757,customer,2,FALSE)</f>
        <v>619</v>
      </c>
      <c r="J4757" t="s">
        <v>2322</v>
      </c>
      <c r="K4757" t="s">
        <v>9</v>
      </c>
      <c r="L4757">
        <f>VLOOKUP(K4757,segment1,2,FALSE)</f>
        <v>1</v>
      </c>
      <c r="M4757" t="s">
        <v>3255</v>
      </c>
      <c r="N4757" t="s">
        <v>655</v>
      </c>
      <c r="O4757">
        <f>VLOOKUP(N4757,city,2,FALSE)</f>
        <v>96</v>
      </c>
      <c r="P4757" t="s">
        <v>28</v>
      </c>
      <c r="Q4757">
        <f>VLOOKUP(P4757,state,2,FALSE)</f>
        <v>3</v>
      </c>
      <c r="R4757">
        <v>33024</v>
      </c>
      <c r="S4757" t="s">
        <v>12</v>
      </c>
      <c r="T4757" s="10">
        <f>VLOOKUP(S4757,region,2,FALSE)</f>
        <v>1</v>
      </c>
      <c r="U4757" t="s">
        <v>5756</v>
      </c>
      <c r="V4757" t="s">
        <v>22</v>
      </c>
      <c r="W4757">
        <v>2379</v>
      </c>
      <c r="X4757">
        <f>VLOOKUP(V4757,category,2,FALSE)</f>
        <v>2</v>
      </c>
      <c r="Y4757" t="s">
        <v>45</v>
      </c>
      <c r="Z4757">
        <f>VLOOKUP(Y4757,subcategory,2,FALSE)</f>
        <v>11</v>
      </c>
      <c r="AA4757" t="s">
        <v>1430</v>
      </c>
      <c r="AB4757">
        <v>115.29600000000001</v>
      </c>
      <c r="AC4757">
        <v>3</v>
      </c>
      <c r="AD4757">
        <v>0.2</v>
      </c>
      <c r="AE4757" s="4">
        <v>40.353599999999986</v>
      </c>
    </row>
    <row r="4758" spans="1:31" x14ac:dyDescent="0.3">
      <c r="A4758" s="2">
        <v>4757</v>
      </c>
      <c r="B4758" t="s">
        <v>10034</v>
      </c>
      <c r="C4758">
        <f>VLOOKUP(B4758,order,2,FALSE)</f>
        <v>2356</v>
      </c>
      <c r="D4758" s="3">
        <v>42999</v>
      </c>
      <c r="E4758" s="3">
        <v>43003</v>
      </c>
      <c r="F4758" t="s">
        <v>25</v>
      </c>
      <c r="G4758" s="10">
        <f>VLOOKUP(F4758,ship,2,FALSE)</f>
        <v>2</v>
      </c>
      <c r="H4758" t="s">
        <v>3267</v>
      </c>
      <c r="I4758">
        <f>VLOOKUP(H4758,customer,2,FALSE)</f>
        <v>13</v>
      </c>
      <c r="J4758" t="s">
        <v>81</v>
      </c>
      <c r="K4758" t="s">
        <v>9</v>
      </c>
      <c r="L4758">
        <f>VLOOKUP(K4758,segment1,2,FALSE)</f>
        <v>1</v>
      </c>
      <c r="M4758" t="s">
        <v>3255</v>
      </c>
      <c r="N4758" t="s">
        <v>77</v>
      </c>
      <c r="O4758">
        <f>VLOOKUP(N4758,city,2,FALSE)</f>
        <v>11</v>
      </c>
      <c r="P4758" t="s">
        <v>78</v>
      </c>
      <c r="Q4758">
        <f>VLOOKUP(P4758,state,2,FALSE)</f>
        <v>10</v>
      </c>
      <c r="R4758">
        <v>19143</v>
      </c>
      <c r="S4758" t="s">
        <v>79</v>
      </c>
      <c r="T4758" s="10">
        <f>VLOOKUP(S4758,region,2,FALSE)</f>
        <v>4</v>
      </c>
      <c r="U4758" t="s">
        <v>4107</v>
      </c>
      <c r="V4758" t="s">
        <v>22</v>
      </c>
      <c r="W4758">
        <f>VLOOKUP(U4758,product,2,FALSE)</f>
        <v>1311</v>
      </c>
      <c r="X4758">
        <f>VLOOKUP(V4758,category,2,FALSE)</f>
        <v>2</v>
      </c>
      <c r="Y4758" t="s">
        <v>3231</v>
      </c>
      <c r="Z4758">
        <f>VLOOKUP(Y4758,subcategory,2,FALSE)</f>
        <v>9</v>
      </c>
      <c r="AA4758" t="s">
        <v>1668</v>
      </c>
      <c r="AB4758">
        <v>1.9080000000000004</v>
      </c>
      <c r="AC4758">
        <v>2</v>
      </c>
      <c r="AD4758">
        <v>0.7</v>
      </c>
      <c r="AE4758" s="4">
        <v>-1.5264000000000002</v>
      </c>
    </row>
    <row r="4759" spans="1:31" x14ac:dyDescent="0.3">
      <c r="A4759" s="2">
        <v>4758</v>
      </c>
      <c r="B4759" t="s">
        <v>10035</v>
      </c>
      <c r="C4759">
        <f>VLOOKUP(B4759,order,2,FALSE)</f>
        <v>2357</v>
      </c>
      <c r="D4759" s="3">
        <v>42855</v>
      </c>
      <c r="E4759" s="3">
        <v>42860</v>
      </c>
      <c r="F4759" t="s">
        <v>25</v>
      </c>
      <c r="G4759" s="10">
        <f>VLOOKUP(F4759,ship,2,FALSE)</f>
        <v>2</v>
      </c>
      <c r="H4759" t="s">
        <v>3934</v>
      </c>
      <c r="I4759">
        <f>VLOOKUP(H4759,customer,2,FALSE)</f>
        <v>680</v>
      </c>
      <c r="J4759" t="s">
        <v>2555</v>
      </c>
      <c r="K4759" t="s">
        <v>52</v>
      </c>
      <c r="L4759">
        <f>VLOOKUP(K4759,segment1,2,FALSE)</f>
        <v>3</v>
      </c>
      <c r="M4759" t="s">
        <v>3255</v>
      </c>
      <c r="N4759" t="s">
        <v>2881</v>
      </c>
      <c r="O4759">
        <f>VLOOKUP(N4759,city,2,FALSE)</f>
        <v>415</v>
      </c>
      <c r="P4759" t="s">
        <v>110</v>
      </c>
      <c r="Q4759">
        <f>VLOOKUP(P4759,state,2,FALSE)</f>
        <v>11</v>
      </c>
      <c r="R4759">
        <v>61832</v>
      </c>
      <c r="S4759" t="s">
        <v>55</v>
      </c>
      <c r="T4759" s="10">
        <f>VLOOKUP(S4759,region,2,FALSE)</f>
        <v>3</v>
      </c>
      <c r="U4759" t="s">
        <v>4676</v>
      </c>
      <c r="V4759" t="s">
        <v>22</v>
      </c>
      <c r="W4759">
        <v>2380</v>
      </c>
      <c r="X4759">
        <f>VLOOKUP(V4759,category,2,FALSE)</f>
        <v>2</v>
      </c>
      <c r="Y4759" t="s">
        <v>3231</v>
      </c>
      <c r="Z4759">
        <f>VLOOKUP(Y4759,subcategory,2,FALSE)</f>
        <v>9</v>
      </c>
      <c r="AA4759" t="s">
        <v>2421</v>
      </c>
      <c r="AB4759">
        <v>43.371999999999993</v>
      </c>
      <c r="AC4759">
        <v>7</v>
      </c>
      <c r="AD4759">
        <v>0.8</v>
      </c>
      <c r="AE4759" s="4">
        <v>-69.395200000000031</v>
      </c>
    </row>
    <row r="4760" spans="1:31" x14ac:dyDescent="0.3">
      <c r="A4760" s="2">
        <v>4759</v>
      </c>
      <c r="B4760" t="s">
        <v>6384</v>
      </c>
      <c r="C4760">
        <f>VLOOKUP(B4760,order,2,FALSE)</f>
        <v>2358</v>
      </c>
      <c r="D4760" s="3">
        <v>41946</v>
      </c>
      <c r="E4760" s="3">
        <v>41950</v>
      </c>
      <c r="F4760" t="s">
        <v>25</v>
      </c>
      <c r="G4760" s="10">
        <f>VLOOKUP(F4760,ship,2,FALSE)</f>
        <v>2</v>
      </c>
      <c r="H4760" t="s">
        <v>3866</v>
      </c>
      <c r="I4760">
        <f>VLOOKUP(H4760,customer,2,FALSE)</f>
        <v>612</v>
      </c>
      <c r="J4760" t="s">
        <v>2292</v>
      </c>
      <c r="K4760" t="s">
        <v>9</v>
      </c>
      <c r="L4760">
        <f>VLOOKUP(K4760,segment1,2,FALSE)</f>
        <v>1</v>
      </c>
      <c r="M4760" t="s">
        <v>3255</v>
      </c>
      <c r="N4760" t="s">
        <v>138</v>
      </c>
      <c r="O4760">
        <f>VLOOKUP(N4760,city,2,FALSE)</f>
        <v>21</v>
      </c>
      <c r="P4760" t="s">
        <v>139</v>
      </c>
      <c r="Q4760">
        <f>VLOOKUP(P4760,state,2,FALSE)</f>
        <v>16</v>
      </c>
      <c r="R4760">
        <v>10009</v>
      </c>
      <c r="S4760" t="s">
        <v>79</v>
      </c>
      <c r="T4760" s="10">
        <f>VLOOKUP(S4760,region,2,FALSE)</f>
        <v>4</v>
      </c>
      <c r="U4760" t="s">
        <v>4569</v>
      </c>
      <c r="V4760" t="s">
        <v>35</v>
      </c>
      <c r="W4760">
        <f>VLOOKUP(U4760,product,2,FALSE)</f>
        <v>470</v>
      </c>
      <c r="X4760">
        <f>VLOOKUP(V4760,category,2,FALSE)</f>
        <v>3</v>
      </c>
      <c r="Y4760" t="s">
        <v>3230</v>
      </c>
      <c r="Z4760">
        <f>VLOOKUP(Y4760,subcategory,2,FALSE)</f>
        <v>8</v>
      </c>
      <c r="AA4760" t="s">
        <v>1957</v>
      </c>
      <c r="AB4760">
        <v>783.96</v>
      </c>
      <c r="AC4760">
        <v>4</v>
      </c>
      <c r="AD4760">
        <v>0</v>
      </c>
      <c r="AE4760" s="4">
        <v>219.50880000000006</v>
      </c>
    </row>
    <row r="4761" spans="1:31" x14ac:dyDescent="0.3">
      <c r="A4761" s="2">
        <v>4760</v>
      </c>
      <c r="B4761" t="s">
        <v>6384</v>
      </c>
      <c r="C4761">
        <f>VLOOKUP(B4761,order,2,FALSE)</f>
        <v>2358</v>
      </c>
      <c r="D4761" s="3">
        <v>41946</v>
      </c>
      <c r="E4761" s="3">
        <v>41950</v>
      </c>
      <c r="F4761" t="s">
        <v>25</v>
      </c>
      <c r="G4761" s="10">
        <f>VLOOKUP(F4761,ship,2,FALSE)</f>
        <v>2</v>
      </c>
      <c r="H4761" t="s">
        <v>3866</v>
      </c>
      <c r="I4761">
        <f>VLOOKUP(H4761,customer,2,FALSE)</f>
        <v>612</v>
      </c>
      <c r="J4761" t="s">
        <v>2292</v>
      </c>
      <c r="K4761" t="s">
        <v>9</v>
      </c>
      <c r="L4761">
        <f>VLOOKUP(K4761,segment1,2,FALSE)</f>
        <v>1</v>
      </c>
      <c r="M4761" t="s">
        <v>3255</v>
      </c>
      <c r="N4761" t="s">
        <v>138</v>
      </c>
      <c r="O4761">
        <f>VLOOKUP(N4761,city,2,FALSE)</f>
        <v>21</v>
      </c>
      <c r="P4761" t="s">
        <v>139</v>
      </c>
      <c r="Q4761">
        <f>VLOOKUP(P4761,state,2,FALSE)</f>
        <v>16</v>
      </c>
      <c r="R4761">
        <v>10009</v>
      </c>
      <c r="S4761" t="s">
        <v>79</v>
      </c>
      <c r="T4761" s="10">
        <f>VLOOKUP(S4761,region,2,FALSE)</f>
        <v>4</v>
      </c>
      <c r="U4761" t="s">
        <v>5081</v>
      </c>
      <c r="V4761" t="s">
        <v>22</v>
      </c>
      <c r="W4761">
        <v>2381</v>
      </c>
      <c r="X4761">
        <f>VLOOKUP(V4761,category,2,FALSE)</f>
        <v>2</v>
      </c>
      <c r="Y4761" t="s">
        <v>3231</v>
      </c>
      <c r="Z4761">
        <f>VLOOKUP(Y4761,subcategory,2,FALSE)</f>
        <v>9</v>
      </c>
      <c r="AA4761" t="s">
        <v>2725</v>
      </c>
      <c r="AB4761">
        <v>48.896000000000001</v>
      </c>
      <c r="AC4761">
        <v>2</v>
      </c>
      <c r="AD4761">
        <v>0.2</v>
      </c>
      <c r="AE4761" s="4">
        <v>18.335999999999999</v>
      </c>
    </row>
    <row r="4762" spans="1:31" x14ac:dyDescent="0.3">
      <c r="A4762" s="2">
        <v>4761</v>
      </c>
      <c r="B4762" t="s">
        <v>6384</v>
      </c>
      <c r="C4762">
        <f>VLOOKUP(B4762,order,2,FALSE)</f>
        <v>2358</v>
      </c>
      <c r="D4762" s="3">
        <v>41946</v>
      </c>
      <c r="E4762" s="3">
        <v>41950</v>
      </c>
      <c r="F4762" t="s">
        <v>25</v>
      </c>
      <c r="G4762" s="10">
        <f>VLOOKUP(F4762,ship,2,FALSE)</f>
        <v>2</v>
      </c>
      <c r="H4762" t="s">
        <v>3866</v>
      </c>
      <c r="I4762">
        <f>VLOOKUP(H4762,customer,2,FALSE)</f>
        <v>612</v>
      </c>
      <c r="J4762" t="s">
        <v>2292</v>
      </c>
      <c r="K4762" t="s">
        <v>9</v>
      </c>
      <c r="L4762">
        <f>VLOOKUP(K4762,segment1,2,FALSE)</f>
        <v>1</v>
      </c>
      <c r="M4762" t="s">
        <v>3255</v>
      </c>
      <c r="N4762" t="s">
        <v>138</v>
      </c>
      <c r="O4762">
        <f>VLOOKUP(N4762,city,2,FALSE)</f>
        <v>21</v>
      </c>
      <c r="P4762" t="s">
        <v>139</v>
      </c>
      <c r="Q4762">
        <f>VLOOKUP(P4762,state,2,FALSE)</f>
        <v>16</v>
      </c>
      <c r="R4762">
        <v>10009</v>
      </c>
      <c r="S4762" t="s">
        <v>79</v>
      </c>
      <c r="T4762" s="10">
        <f>VLOOKUP(S4762,region,2,FALSE)</f>
        <v>4</v>
      </c>
      <c r="U4762" t="s">
        <v>4786</v>
      </c>
      <c r="V4762" t="s">
        <v>22</v>
      </c>
      <c r="W4762">
        <f>VLOOKUP(U4762,product,2,FALSE)</f>
        <v>697</v>
      </c>
      <c r="X4762">
        <f>VLOOKUP(V4762,category,2,FALSE)</f>
        <v>2</v>
      </c>
      <c r="Y4762" t="s">
        <v>3231</v>
      </c>
      <c r="Z4762">
        <f>VLOOKUP(Y4762,subcategory,2,FALSE)</f>
        <v>9</v>
      </c>
      <c r="AA4762" t="s">
        <v>2071</v>
      </c>
      <c r="AB4762">
        <v>7.8560000000000008</v>
      </c>
      <c r="AC4762">
        <v>2</v>
      </c>
      <c r="AD4762">
        <v>0.2</v>
      </c>
      <c r="AE4762" s="4">
        <v>2.8477999999999994</v>
      </c>
    </row>
    <row r="4763" spans="1:31" x14ac:dyDescent="0.3">
      <c r="A4763" s="2">
        <v>4762</v>
      </c>
      <c r="B4763" t="s">
        <v>8562</v>
      </c>
      <c r="C4763">
        <f>VLOOKUP(B4763,order,2,FALSE)</f>
        <v>2359</v>
      </c>
      <c r="D4763" s="3">
        <v>42734</v>
      </c>
      <c r="E4763" s="3">
        <v>42739</v>
      </c>
      <c r="F4763" t="s">
        <v>25</v>
      </c>
      <c r="G4763" s="10">
        <f>VLOOKUP(F4763,ship,2,FALSE)</f>
        <v>2</v>
      </c>
      <c r="H4763" t="s">
        <v>3553</v>
      </c>
      <c r="I4763">
        <f>VLOOKUP(H4763,customer,2,FALSE)</f>
        <v>299</v>
      </c>
      <c r="J4763" t="s">
        <v>1148</v>
      </c>
      <c r="K4763" t="s">
        <v>9</v>
      </c>
      <c r="L4763">
        <f>VLOOKUP(K4763,segment1,2,FALSE)</f>
        <v>1</v>
      </c>
      <c r="M4763" t="s">
        <v>3255</v>
      </c>
      <c r="N4763" t="s">
        <v>248</v>
      </c>
      <c r="O4763">
        <f>VLOOKUP(N4763,city,2,FALSE)</f>
        <v>39</v>
      </c>
      <c r="P4763" t="s">
        <v>249</v>
      </c>
      <c r="Q4763">
        <f>VLOOKUP(P4763,state,2,FALSE)</f>
        <v>25</v>
      </c>
      <c r="R4763">
        <v>43229</v>
      </c>
      <c r="S4763" t="s">
        <v>79</v>
      </c>
      <c r="T4763" s="10">
        <f>VLOOKUP(S4763,region,2,FALSE)</f>
        <v>4</v>
      </c>
      <c r="U4763" t="s">
        <v>5707</v>
      </c>
      <c r="V4763" t="s">
        <v>22</v>
      </c>
      <c r="W4763">
        <v>2382</v>
      </c>
      <c r="X4763">
        <f>VLOOKUP(V4763,category,2,FALSE)</f>
        <v>2</v>
      </c>
      <c r="Y4763" t="s">
        <v>23</v>
      </c>
      <c r="Z4763">
        <f>VLOOKUP(Y4763,subcategory,2,FALSE)</f>
        <v>3</v>
      </c>
      <c r="AA4763" t="s">
        <v>1374</v>
      </c>
      <c r="AB4763">
        <v>5.9039999999999999</v>
      </c>
      <c r="AC4763">
        <v>2</v>
      </c>
      <c r="AD4763">
        <v>0.2</v>
      </c>
      <c r="AE4763" s="4">
        <v>1.9925999999999999</v>
      </c>
    </row>
    <row r="4764" spans="1:31" x14ac:dyDescent="0.3">
      <c r="A4764" s="2">
        <v>4763</v>
      </c>
      <c r="B4764" t="s">
        <v>8562</v>
      </c>
      <c r="C4764">
        <f>VLOOKUP(B4764,order,2,FALSE)</f>
        <v>2359</v>
      </c>
      <c r="D4764" s="3">
        <v>42734</v>
      </c>
      <c r="E4764" s="3">
        <v>42739</v>
      </c>
      <c r="F4764" t="s">
        <v>25</v>
      </c>
      <c r="G4764" s="10">
        <f>VLOOKUP(F4764,ship,2,FALSE)</f>
        <v>2</v>
      </c>
      <c r="H4764" t="s">
        <v>3553</v>
      </c>
      <c r="I4764">
        <f>VLOOKUP(H4764,customer,2,FALSE)</f>
        <v>299</v>
      </c>
      <c r="J4764" t="s">
        <v>1148</v>
      </c>
      <c r="K4764" t="s">
        <v>9</v>
      </c>
      <c r="L4764">
        <f>VLOOKUP(K4764,segment1,2,FALSE)</f>
        <v>1</v>
      </c>
      <c r="M4764" t="s">
        <v>3255</v>
      </c>
      <c r="N4764" t="s">
        <v>248</v>
      </c>
      <c r="O4764">
        <f>VLOOKUP(N4764,city,2,FALSE)</f>
        <v>39</v>
      </c>
      <c r="P4764" t="s">
        <v>249</v>
      </c>
      <c r="Q4764">
        <f>VLOOKUP(P4764,state,2,FALSE)</f>
        <v>25</v>
      </c>
      <c r="R4764">
        <v>43229</v>
      </c>
      <c r="S4764" t="s">
        <v>79</v>
      </c>
      <c r="T4764" s="10">
        <f>VLOOKUP(S4764,region,2,FALSE)</f>
        <v>4</v>
      </c>
      <c r="U4764" t="s">
        <v>5333</v>
      </c>
      <c r="V4764" t="s">
        <v>22</v>
      </c>
      <c r="W4764">
        <f>VLOOKUP(U4764,product,2,FALSE)</f>
        <v>1258</v>
      </c>
      <c r="X4764">
        <f>VLOOKUP(V4764,category,2,FALSE)</f>
        <v>2</v>
      </c>
      <c r="Y4764" t="s">
        <v>3233</v>
      </c>
      <c r="Z4764">
        <f>VLOOKUP(Y4764,subcategory,2,FALSE)</f>
        <v>15</v>
      </c>
      <c r="AA4764" t="s">
        <v>629</v>
      </c>
      <c r="AB4764">
        <v>13.712000000000002</v>
      </c>
      <c r="AC4764">
        <v>2</v>
      </c>
      <c r="AD4764">
        <v>0.2</v>
      </c>
      <c r="AE4764" s="4">
        <v>1.0284</v>
      </c>
    </row>
    <row r="4765" spans="1:31" x14ac:dyDescent="0.3">
      <c r="A4765" s="2">
        <v>4764</v>
      </c>
      <c r="B4765" t="s">
        <v>6385</v>
      </c>
      <c r="C4765">
        <f>VLOOKUP(B4765,order,2,FALSE)</f>
        <v>2360</v>
      </c>
      <c r="D4765" s="3">
        <v>41899</v>
      </c>
      <c r="E4765" s="3">
        <v>41903</v>
      </c>
      <c r="F4765" t="s">
        <v>25</v>
      </c>
      <c r="G4765" s="10">
        <f>VLOOKUP(F4765,ship,2,FALSE)</f>
        <v>2</v>
      </c>
      <c r="H4765" t="s">
        <v>4004</v>
      </c>
      <c r="I4765">
        <f>VLOOKUP(H4765,customer,2,FALSE)</f>
        <v>750</v>
      </c>
      <c r="J4765" t="s">
        <v>2898</v>
      </c>
      <c r="K4765" t="s">
        <v>9</v>
      </c>
      <c r="L4765">
        <f>VLOOKUP(K4765,segment1,2,FALSE)</f>
        <v>1</v>
      </c>
      <c r="M4765" t="s">
        <v>3255</v>
      </c>
      <c r="N4765" t="s">
        <v>2720</v>
      </c>
      <c r="O4765">
        <f>VLOOKUP(N4765,city,2,FALSE)</f>
        <v>375</v>
      </c>
      <c r="P4765" t="s">
        <v>20</v>
      </c>
      <c r="Q4765">
        <f>VLOOKUP(P4765,state,2,FALSE)</f>
        <v>2</v>
      </c>
      <c r="R4765">
        <v>91911</v>
      </c>
      <c r="S4765" t="s">
        <v>21</v>
      </c>
      <c r="T4765" s="10">
        <f>VLOOKUP(S4765,region,2,FALSE)</f>
        <v>2</v>
      </c>
      <c r="U4765" t="s">
        <v>5757</v>
      </c>
      <c r="V4765" t="s">
        <v>22</v>
      </c>
      <c r="W4765">
        <v>2383</v>
      </c>
      <c r="X4765">
        <f>VLOOKUP(V4765,category,2,FALSE)</f>
        <v>2</v>
      </c>
      <c r="Y4765" t="s">
        <v>103</v>
      </c>
      <c r="Z4765">
        <f>VLOOKUP(Y4765,subcategory,2,FALSE)</f>
        <v>13</v>
      </c>
      <c r="AA4765" t="s">
        <v>760</v>
      </c>
      <c r="AB4765">
        <v>182.94</v>
      </c>
      <c r="AC4765">
        <v>3</v>
      </c>
      <c r="AD4765">
        <v>0</v>
      </c>
      <c r="AE4765" s="4">
        <v>85.981799999999993</v>
      </c>
    </row>
    <row r="4766" spans="1:31" x14ac:dyDescent="0.3">
      <c r="A4766" s="2">
        <v>4765</v>
      </c>
      <c r="B4766" t="s">
        <v>10036</v>
      </c>
      <c r="C4766">
        <f>VLOOKUP(B4766,order,2,FALSE)</f>
        <v>2361</v>
      </c>
      <c r="D4766" s="3">
        <v>43063</v>
      </c>
      <c r="E4766" s="3">
        <v>43066</v>
      </c>
      <c r="F4766" t="s">
        <v>97</v>
      </c>
      <c r="G4766" s="10">
        <f>VLOOKUP(F4766,ship,2,FALSE)</f>
        <v>3</v>
      </c>
      <c r="H4766" t="s">
        <v>3565</v>
      </c>
      <c r="I4766">
        <f>VLOOKUP(H4766,customer,2,FALSE)</f>
        <v>311</v>
      </c>
      <c r="J4766" t="s">
        <v>1193</v>
      </c>
      <c r="K4766" t="s">
        <v>9</v>
      </c>
      <c r="L4766">
        <f>VLOOKUP(K4766,segment1,2,FALSE)</f>
        <v>1</v>
      </c>
      <c r="M4766" t="s">
        <v>3255</v>
      </c>
      <c r="N4766" t="s">
        <v>67</v>
      </c>
      <c r="O4766">
        <f>VLOOKUP(N4766,city,2,FALSE)</f>
        <v>9</v>
      </c>
      <c r="P4766" t="s">
        <v>20</v>
      </c>
      <c r="Q4766">
        <f>VLOOKUP(P4766,state,2,FALSE)</f>
        <v>2</v>
      </c>
      <c r="R4766">
        <v>94110</v>
      </c>
      <c r="S4766" t="s">
        <v>21</v>
      </c>
      <c r="T4766" s="10">
        <f>VLOOKUP(S4766,region,2,FALSE)</f>
        <v>2</v>
      </c>
      <c r="U4766" t="s">
        <v>5009</v>
      </c>
      <c r="V4766" t="s">
        <v>22</v>
      </c>
      <c r="W4766">
        <f>VLOOKUP(U4766,product,2,FALSE)</f>
        <v>925</v>
      </c>
      <c r="X4766">
        <f>VLOOKUP(V4766,category,2,FALSE)</f>
        <v>2</v>
      </c>
      <c r="Y4766" t="s">
        <v>3229</v>
      </c>
      <c r="Z4766">
        <f>VLOOKUP(Y4766,subcategory,2,FALSE)</f>
        <v>7</v>
      </c>
      <c r="AA4766" t="s">
        <v>1558</v>
      </c>
      <c r="AB4766">
        <v>27.76</v>
      </c>
      <c r="AC4766">
        <v>4</v>
      </c>
      <c r="AD4766">
        <v>0</v>
      </c>
      <c r="AE4766" s="4">
        <v>9.9936000000000007</v>
      </c>
    </row>
    <row r="4767" spans="1:31" x14ac:dyDescent="0.3">
      <c r="A4767" s="2">
        <v>4766</v>
      </c>
      <c r="B4767" t="s">
        <v>7379</v>
      </c>
      <c r="C4767">
        <f>VLOOKUP(B4767,order,2,FALSE)</f>
        <v>2362</v>
      </c>
      <c r="D4767" s="3">
        <v>42118</v>
      </c>
      <c r="E4767" s="3">
        <v>42122</v>
      </c>
      <c r="F4767" t="s">
        <v>25</v>
      </c>
      <c r="G4767" s="10">
        <f>VLOOKUP(F4767,ship,2,FALSE)</f>
        <v>2</v>
      </c>
      <c r="H4767" t="s">
        <v>3744</v>
      </c>
      <c r="I4767">
        <f>VLOOKUP(H4767,customer,2,FALSE)</f>
        <v>490</v>
      </c>
      <c r="J4767" t="s">
        <v>1797</v>
      </c>
      <c r="K4767" t="s">
        <v>52</v>
      </c>
      <c r="L4767">
        <f>VLOOKUP(K4767,segment1,2,FALSE)</f>
        <v>3</v>
      </c>
      <c r="M4767" t="s">
        <v>3255</v>
      </c>
      <c r="N4767" t="s">
        <v>138</v>
      </c>
      <c r="O4767">
        <f>VLOOKUP(N4767,city,2,FALSE)</f>
        <v>21</v>
      </c>
      <c r="P4767" t="s">
        <v>139</v>
      </c>
      <c r="Q4767">
        <f>VLOOKUP(P4767,state,2,FALSE)</f>
        <v>16</v>
      </c>
      <c r="R4767">
        <v>10009</v>
      </c>
      <c r="S4767" t="s">
        <v>79</v>
      </c>
      <c r="T4767" s="10">
        <f>VLOOKUP(S4767,region,2,FALSE)</f>
        <v>4</v>
      </c>
      <c r="U4767" t="s">
        <v>5146</v>
      </c>
      <c r="V4767" t="s">
        <v>22</v>
      </c>
      <c r="W4767">
        <v>2384</v>
      </c>
      <c r="X4767">
        <f>VLOOKUP(V4767,category,2,FALSE)</f>
        <v>2</v>
      </c>
      <c r="Y4767" t="s">
        <v>3229</v>
      </c>
      <c r="Z4767">
        <f>VLOOKUP(Y4767,subcategory,2,FALSE)</f>
        <v>7</v>
      </c>
      <c r="AA4767" t="s">
        <v>1574</v>
      </c>
      <c r="AB4767">
        <v>25.99</v>
      </c>
      <c r="AC4767">
        <v>1</v>
      </c>
      <c r="AD4767">
        <v>0</v>
      </c>
      <c r="AE4767" s="4">
        <v>7.5370999999999988</v>
      </c>
    </row>
    <row r="4768" spans="1:31" x14ac:dyDescent="0.3">
      <c r="A4768" s="2">
        <v>4767</v>
      </c>
      <c r="B4768" t="s">
        <v>7380</v>
      </c>
      <c r="C4768">
        <f>VLOOKUP(B4768,order,2,FALSE)</f>
        <v>2363</v>
      </c>
      <c r="D4768" s="3">
        <v>42072</v>
      </c>
      <c r="E4768" s="3">
        <v>42075</v>
      </c>
      <c r="F4768" t="s">
        <v>97</v>
      </c>
      <c r="G4768" s="10">
        <f>VLOOKUP(F4768,ship,2,FALSE)</f>
        <v>3</v>
      </c>
      <c r="H4768" t="s">
        <v>3629</v>
      </c>
      <c r="I4768">
        <f>VLOOKUP(H4768,customer,2,FALSE)</f>
        <v>375</v>
      </c>
      <c r="J4768" t="s">
        <v>1388</v>
      </c>
      <c r="K4768" t="s">
        <v>18</v>
      </c>
      <c r="L4768">
        <f>VLOOKUP(K4768,segment1,2,FALSE)</f>
        <v>2</v>
      </c>
      <c r="M4768" t="s">
        <v>3255</v>
      </c>
      <c r="N4768" t="s">
        <v>335</v>
      </c>
      <c r="O4768">
        <f>VLOOKUP(N4768,city,2,FALSE)</f>
        <v>53</v>
      </c>
      <c r="P4768" t="s">
        <v>54</v>
      </c>
      <c r="Q4768">
        <f>VLOOKUP(P4768,state,2,FALSE)</f>
        <v>6</v>
      </c>
      <c r="R4768">
        <v>78207</v>
      </c>
      <c r="S4768" t="s">
        <v>55</v>
      </c>
      <c r="T4768" s="10">
        <f>VLOOKUP(S4768,region,2,FALSE)</f>
        <v>3</v>
      </c>
      <c r="U4768" t="s">
        <v>4811</v>
      </c>
      <c r="V4768" t="s">
        <v>35</v>
      </c>
      <c r="W4768">
        <f>VLOOKUP(U4768,product,2,FALSE)</f>
        <v>722</v>
      </c>
      <c r="X4768">
        <f>VLOOKUP(V4768,category,2,FALSE)</f>
        <v>3</v>
      </c>
      <c r="Y4768" t="s">
        <v>3232</v>
      </c>
      <c r="Z4768">
        <f>VLOOKUP(Y4768,subcategory,2,FALSE)</f>
        <v>12</v>
      </c>
      <c r="AA4768" t="s">
        <v>3010</v>
      </c>
      <c r="AB4768">
        <v>113.52000000000001</v>
      </c>
      <c r="AC4768">
        <v>5</v>
      </c>
      <c r="AD4768">
        <v>0.2</v>
      </c>
      <c r="AE4768" s="4">
        <v>29.798999999999999</v>
      </c>
    </row>
    <row r="4769" spans="1:31" x14ac:dyDescent="0.3">
      <c r="A4769" s="2">
        <v>4768</v>
      </c>
      <c r="B4769" t="s">
        <v>7380</v>
      </c>
      <c r="C4769">
        <f>VLOOKUP(B4769,order,2,FALSE)</f>
        <v>2363</v>
      </c>
      <c r="D4769" s="3">
        <v>42072</v>
      </c>
      <c r="E4769" s="3">
        <v>42075</v>
      </c>
      <c r="F4769" t="s">
        <v>97</v>
      </c>
      <c r="G4769" s="10">
        <f>VLOOKUP(F4769,ship,2,FALSE)</f>
        <v>3</v>
      </c>
      <c r="H4769" t="s">
        <v>3629</v>
      </c>
      <c r="I4769">
        <f>VLOOKUP(H4769,customer,2,FALSE)</f>
        <v>375</v>
      </c>
      <c r="J4769" t="s">
        <v>1388</v>
      </c>
      <c r="K4769" t="s">
        <v>18</v>
      </c>
      <c r="L4769">
        <f>VLOOKUP(K4769,segment1,2,FALSE)</f>
        <v>2</v>
      </c>
      <c r="M4769" t="s">
        <v>3255</v>
      </c>
      <c r="N4769" t="s">
        <v>335</v>
      </c>
      <c r="O4769">
        <f>VLOOKUP(N4769,city,2,FALSE)</f>
        <v>53</v>
      </c>
      <c r="P4769" t="s">
        <v>54</v>
      </c>
      <c r="Q4769">
        <f>VLOOKUP(P4769,state,2,FALSE)</f>
        <v>6</v>
      </c>
      <c r="R4769">
        <v>78207</v>
      </c>
      <c r="S4769" t="s">
        <v>55</v>
      </c>
      <c r="T4769" s="10">
        <f>VLOOKUP(S4769,region,2,FALSE)</f>
        <v>3</v>
      </c>
      <c r="U4769" t="s">
        <v>5264</v>
      </c>
      <c r="V4769" t="s">
        <v>35</v>
      </c>
      <c r="W4769">
        <v>2385</v>
      </c>
      <c r="X4769">
        <f>VLOOKUP(V4769,category,2,FALSE)</f>
        <v>3</v>
      </c>
      <c r="Y4769" t="s">
        <v>3230</v>
      </c>
      <c r="Z4769">
        <f>VLOOKUP(Y4769,subcategory,2,FALSE)</f>
        <v>8</v>
      </c>
      <c r="AA4769" t="s">
        <v>424</v>
      </c>
      <c r="AB4769">
        <v>359.88</v>
      </c>
      <c r="AC4769">
        <v>3</v>
      </c>
      <c r="AD4769">
        <v>0.2</v>
      </c>
      <c r="AE4769" s="4">
        <v>22.492499999999993</v>
      </c>
    </row>
    <row r="4770" spans="1:31" x14ac:dyDescent="0.3">
      <c r="A4770" s="2">
        <v>4769</v>
      </c>
      <c r="B4770" t="s">
        <v>10037</v>
      </c>
      <c r="C4770">
        <f>VLOOKUP(B4770,order,2,FALSE)</f>
        <v>2364</v>
      </c>
      <c r="D4770" s="3">
        <v>42888</v>
      </c>
      <c r="E4770" s="3">
        <v>42889</v>
      </c>
      <c r="F4770" t="s">
        <v>625</v>
      </c>
      <c r="G4770" s="10">
        <f>VLOOKUP(F4770,ship,2,FALSE)</f>
        <v>4</v>
      </c>
      <c r="H4770" t="s">
        <v>4005</v>
      </c>
      <c r="I4770">
        <f>VLOOKUP(H4770,customer,2,FALSE)</f>
        <v>751</v>
      </c>
      <c r="J4770" t="s">
        <v>2906</v>
      </c>
      <c r="K4770" t="s">
        <v>9</v>
      </c>
      <c r="L4770">
        <f>VLOOKUP(K4770,segment1,2,FALSE)</f>
        <v>1</v>
      </c>
      <c r="M4770" t="s">
        <v>3255</v>
      </c>
      <c r="N4770" t="s">
        <v>729</v>
      </c>
      <c r="O4770">
        <f>VLOOKUP(N4770,city,2,FALSE)</f>
        <v>109</v>
      </c>
      <c r="P4770" t="s">
        <v>44</v>
      </c>
      <c r="Q4770">
        <f>VLOOKUP(P4770,state,2,FALSE)</f>
        <v>4</v>
      </c>
      <c r="R4770">
        <v>28540</v>
      </c>
      <c r="S4770" t="s">
        <v>12</v>
      </c>
      <c r="T4770" s="10">
        <f>VLOOKUP(S4770,region,2,FALSE)</f>
        <v>1</v>
      </c>
      <c r="U4770" t="s">
        <v>5651</v>
      </c>
      <c r="V4770" t="s">
        <v>22</v>
      </c>
      <c r="W4770">
        <f>VLOOKUP(U4770,product,2,FALSE)</f>
        <v>1589</v>
      </c>
      <c r="X4770">
        <f>VLOOKUP(V4770,category,2,FALSE)</f>
        <v>2</v>
      </c>
      <c r="Y4770" t="s">
        <v>45</v>
      </c>
      <c r="Z4770">
        <f>VLOOKUP(Y4770,subcategory,2,FALSE)</f>
        <v>11</v>
      </c>
      <c r="AA4770" t="s">
        <v>691</v>
      </c>
      <c r="AB4770">
        <v>25.344000000000001</v>
      </c>
      <c r="AC4770">
        <v>4</v>
      </c>
      <c r="AD4770">
        <v>0.2</v>
      </c>
      <c r="AE4770" s="4">
        <v>9.1871999999999989</v>
      </c>
    </row>
    <row r="4771" spans="1:31" x14ac:dyDescent="0.3">
      <c r="A4771" s="2">
        <v>4770</v>
      </c>
      <c r="B4771" t="s">
        <v>8563</v>
      </c>
      <c r="C4771">
        <f>VLOOKUP(B4771,order,2,FALSE)</f>
        <v>2365</v>
      </c>
      <c r="D4771" s="3">
        <v>42632</v>
      </c>
      <c r="E4771" s="3">
        <v>42637</v>
      </c>
      <c r="F4771" t="s">
        <v>7</v>
      </c>
      <c r="G4771" s="10">
        <f>VLOOKUP(F4771,ship,2,FALSE)</f>
        <v>1</v>
      </c>
      <c r="H4771" t="s">
        <v>3509</v>
      </c>
      <c r="I4771">
        <f>VLOOKUP(H4771,customer,2,FALSE)</f>
        <v>255</v>
      </c>
      <c r="J4771" t="s">
        <v>1000</v>
      </c>
      <c r="K4771" t="s">
        <v>52</v>
      </c>
      <c r="L4771">
        <f>VLOOKUP(K4771,segment1,2,FALSE)</f>
        <v>3</v>
      </c>
      <c r="M4771" t="s">
        <v>3255</v>
      </c>
      <c r="N4771" t="s">
        <v>67</v>
      </c>
      <c r="O4771">
        <f>VLOOKUP(N4771,city,2,FALSE)</f>
        <v>9</v>
      </c>
      <c r="P4771" t="s">
        <v>20</v>
      </c>
      <c r="Q4771">
        <f>VLOOKUP(P4771,state,2,FALSE)</f>
        <v>2</v>
      </c>
      <c r="R4771">
        <v>94109</v>
      </c>
      <c r="S4771" t="s">
        <v>21</v>
      </c>
      <c r="T4771" s="10">
        <f>VLOOKUP(S4771,region,2,FALSE)</f>
        <v>2</v>
      </c>
      <c r="U4771" t="s">
        <v>4684</v>
      </c>
      <c r="V4771" t="s">
        <v>22</v>
      </c>
      <c r="W4771">
        <v>2386</v>
      </c>
      <c r="X4771">
        <f>VLOOKUP(V4771,category,2,FALSE)</f>
        <v>2</v>
      </c>
      <c r="Y4771" t="s">
        <v>3231</v>
      </c>
      <c r="Z4771">
        <f>VLOOKUP(Y4771,subcategory,2,FALSE)</f>
        <v>9</v>
      </c>
      <c r="AA4771" t="s">
        <v>869</v>
      </c>
      <c r="AB4771">
        <v>11.952000000000002</v>
      </c>
      <c r="AC4771">
        <v>3</v>
      </c>
      <c r="AD4771">
        <v>0.2</v>
      </c>
      <c r="AE4771" s="4">
        <v>4.1832000000000003</v>
      </c>
    </row>
    <row r="4772" spans="1:31" x14ac:dyDescent="0.3">
      <c r="A4772" s="2">
        <v>4771</v>
      </c>
      <c r="B4772" t="s">
        <v>8563</v>
      </c>
      <c r="C4772">
        <f>VLOOKUP(B4772,order,2,FALSE)</f>
        <v>2365</v>
      </c>
      <c r="D4772" s="3">
        <v>42632</v>
      </c>
      <c r="E4772" s="3">
        <v>42637</v>
      </c>
      <c r="F4772" t="s">
        <v>7</v>
      </c>
      <c r="G4772" s="10">
        <f>VLOOKUP(F4772,ship,2,FALSE)</f>
        <v>1</v>
      </c>
      <c r="H4772" t="s">
        <v>3509</v>
      </c>
      <c r="I4772">
        <f>VLOOKUP(H4772,customer,2,FALSE)</f>
        <v>255</v>
      </c>
      <c r="J4772" t="s">
        <v>1000</v>
      </c>
      <c r="K4772" t="s">
        <v>52</v>
      </c>
      <c r="L4772">
        <f>VLOOKUP(K4772,segment1,2,FALSE)</f>
        <v>3</v>
      </c>
      <c r="M4772" t="s">
        <v>3255</v>
      </c>
      <c r="N4772" t="s">
        <v>67</v>
      </c>
      <c r="O4772">
        <f>VLOOKUP(N4772,city,2,FALSE)</f>
        <v>9</v>
      </c>
      <c r="P4772" t="s">
        <v>20</v>
      </c>
      <c r="Q4772">
        <f>VLOOKUP(P4772,state,2,FALSE)</f>
        <v>2</v>
      </c>
      <c r="R4772">
        <v>94109</v>
      </c>
      <c r="S4772" t="s">
        <v>21</v>
      </c>
      <c r="T4772" s="10">
        <f>VLOOKUP(S4772,region,2,FALSE)</f>
        <v>2</v>
      </c>
      <c r="U4772" t="s">
        <v>5758</v>
      </c>
      <c r="V4772" t="s">
        <v>22</v>
      </c>
      <c r="W4772">
        <f>VLOOKUP(U4772,product,2,FALSE)</f>
        <v>1699</v>
      </c>
      <c r="X4772">
        <f>VLOOKUP(V4772,category,2,FALSE)</f>
        <v>2</v>
      </c>
      <c r="Y4772" t="s">
        <v>3233</v>
      </c>
      <c r="Z4772">
        <f>VLOOKUP(Y4772,subcategory,2,FALSE)</f>
        <v>15</v>
      </c>
      <c r="AA4772" t="s">
        <v>1615</v>
      </c>
      <c r="AB4772">
        <v>6.24</v>
      </c>
      <c r="AC4772">
        <v>3</v>
      </c>
      <c r="AD4772">
        <v>0</v>
      </c>
      <c r="AE4772" s="4">
        <v>1.8719999999999997</v>
      </c>
    </row>
    <row r="4773" spans="1:31" x14ac:dyDescent="0.3">
      <c r="A4773" s="2">
        <v>4772</v>
      </c>
      <c r="B4773" t="s">
        <v>6386</v>
      </c>
      <c r="C4773">
        <f>VLOOKUP(B4773,order,2,FALSE)</f>
        <v>2366</v>
      </c>
      <c r="D4773" s="3">
        <v>41943</v>
      </c>
      <c r="E4773" s="3">
        <v>41946</v>
      </c>
      <c r="F4773" t="s">
        <v>7</v>
      </c>
      <c r="G4773" s="10">
        <f>VLOOKUP(F4773,ship,2,FALSE)</f>
        <v>1</v>
      </c>
      <c r="H4773" t="s">
        <v>3804</v>
      </c>
      <c r="I4773">
        <f>VLOOKUP(H4773,customer,2,FALSE)</f>
        <v>550</v>
      </c>
      <c r="J4773" t="s">
        <v>2024</v>
      </c>
      <c r="K4773" t="s">
        <v>9</v>
      </c>
      <c r="L4773">
        <f>VLOOKUP(K4773,segment1,2,FALSE)</f>
        <v>1</v>
      </c>
      <c r="M4773" t="s">
        <v>3255</v>
      </c>
      <c r="N4773" t="s">
        <v>2907</v>
      </c>
      <c r="O4773">
        <f>VLOOKUP(N4773,city,2,FALSE)</f>
        <v>419</v>
      </c>
      <c r="P4773" t="s">
        <v>160</v>
      </c>
      <c r="Q4773">
        <f>VLOOKUP(P4773,state,2,FALSE)</f>
        <v>17</v>
      </c>
      <c r="R4773">
        <v>85323</v>
      </c>
      <c r="S4773" t="s">
        <v>21</v>
      </c>
      <c r="T4773" s="10">
        <f>VLOOKUP(S4773,region,2,FALSE)</f>
        <v>2</v>
      </c>
      <c r="U4773" t="s">
        <v>4149</v>
      </c>
      <c r="V4773" t="s">
        <v>35</v>
      </c>
      <c r="W4773">
        <v>2387</v>
      </c>
      <c r="X4773">
        <f>VLOOKUP(V4773,category,2,FALSE)</f>
        <v>3</v>
      </c>
      <c r="Y4773" t="s">
        <v>3230</v>
      </c>
      <c r="Z4773">
        <f>VLOOKUP(Y4773,subcategory,2,FALSE)</f>
        <v>8</v>
      </c>
      <c r="AA4773" t="s">
        <v>2756</v>
      </c>
      <c r="AB4773">
        <v>742.33600000000001</v>
      </c>
      <c r="AC4773">
        <v>8</v>
      </c>
      <c r="AD4773">
        <v>0.2</v>
      </c>
      <c r="AE4773" s="4">
        <v>83.512799999999913</v>
      </c>
    </row>
    <row r="4774" spans="1:31" x14ac:dyDescent="0.3">
      <c r="A4774" s="2">
        <v>4773</v>
      </c>
      <c r="B4774" t="s">
        <v>10038</v>
      </c>
      <c r="C4774">
        <f>VLOOKUP(B4774,order,2,FALSE)</f>
        <v>2367</v>
      </c>
      <c r="D4774" s="3">
        <v>43062</v>
      </c>
      <c r="E4774" s="3">
        <v>43066</v>
      </c>
      <c r="F4774" t="s">
        <v>25</v>
      </c>
      <c r="G4774" s="10">
        <f>VLOOKUP(F4774,ship,2,FALSE)</f>
        <v>2</v>
      </c>
      <c r="H4774" t="s">
        <v>3455</v>
      </c>
      <c r="I4774">
        <f>VLOOKUP(H4774,customer,2,FALSE)</f>
        <v>201</v>
      </c>
      <c r="J4774" t="s">
        <v>823</v>
      </c>
      <c r="K4774" t="s">
        <v>9</v>
      </c>
      <c r="L4774">
        <f>VLOOKUP(K4774,segment1,2,FALSE)</f>
        <v>1</v>
      </c>
      <c r="M4774" t="s">
        <v>3255</v>
      </c>
      <c r="N4774" t="s">
        <v>156</v>
      </c>
      <c r="O4774">
        <f>VLOOKUP(N4774,city,2,FALSE)</f>
        <v>23</v>
      </c>
      <c r="P4774" t="s">
        <v>110</v>
      </c>
      <c r="Q4774">
        <f>VLOOKUP(P4774,state,2,FALSE)</f>
        <v>11</v>
      </c>
      <c r="R4774">
        <v>60610</v>
      </c>
      <c r="S4774" t="s">
        <v>55</v>
      </c>
      <c r="T4774" s="10">
        <f>VLOOKUP(S4774,region,2,FALSE)</f>
        <v>3</v>
      </c>
      <c r="U4774" t="s">
        <v>5441</v>
      </c>
      <c r="V4774" t="s">
        <v>13</v>
      </c>
      <c r="W4774">
        <f>VLOOKUP(U4774,product,2,FALSE)</f>
        <v>1373</v>
      </c>
      <c r="X4774">
        <f>VLOOKUP(V4774,category,2,FALSE)</f>
        <v>1</v>
      </c>
      <c r="Y4774" t="s">
        <v>3228</v>
      </c>
      <c r="Z4774">
        <f>VLOOKUP(Y4774,subcategory,2,FALSE)</f>
        <v>6</v>
      </c>
      <c r="AA4774" t="s">
        <v>1251</v>
      </c>
      <c r="AB4774">
        <v>6.4640000000000004</v>
      </c>
      <c r="AC4774">
        <v>1</v>
      </c>
      <c r="AD4774">
        <v>0.6</v>
      </c>
      <c r="AE4774" s="4">
        <v>-4.0400000000000009</v>
      </c>
    </row>
    <row r="4775" spans="1:31" x14ac:dyDescent="0.3">
      <c r="A4775" s="2">
        <v>4774</v>
      </c>
      <c r="B4775" t="s">
        <v>10038</v>
      </c>
      <c r="C4775">
        <f>VLOOKUP(B4775,order,2,FALSE)</f>
        <v>2367</v>
      </c>
      <c r="D4775" s="3">
        <v>43062</v>
      </c>
      <c r="E4775" s="3">
        <v>43066</v>
      </c>
      <c r="F4775" t="s">
        <v>25</v>
      </c>
      <c r="G4775" s="10">
        <f>VLOOKUP(F4775,ship,2,FALSE)</f>
        <v>2</v>
      </c>
      <c r="H4775" t="s">
        <v>3455</v>
      </c>
      <c r="I4775">
        <f>VLOOKUP(H4775,customer,2,FALSE)</f>
        <v>201</v>
      </c>
      <c r="J4775" t="s">
        <v>823</v>
      </c>
      <c r="K4775" t="s">
        <v>9</v>
      </c>
      <c r="L4775">
        <f>VLOOKUP(K4775,segment1,2,FALSE)</f>
        <v>1</v>
      </c>
      <c r="M4775" t="s">
        <v>3255</v>
      </c>
      <c r="N4775" t="s">
        <v>156</v>
      </c>
      <c r="O4775">
        <f>VLOOKUP(N4775,city,2,FALSE)</f>
        <v>23</v>
      </c>
      <c r="P4775" t="s">
        <v>110</v>
      </c>
      <c r="Q4775">
        <f>VLOOKUP(P4775,state,2,FALSE)</f>
        <v>11</v>
      </c>
      <c r="R4775">
        <v>60610</v>
      </c>
      <c r="S4775" t="s">
        <v>55</v>
      </c>
      <c r="T4775" s="10">
        <f>VLOOKUP(S4775,region,2,FALSE)</f>
        <v>3</v>
      </c>
      <c r="U4775" t="s">
        <v>4834</v>
      </c>
      <c r="V4775" t="s">
        <v>22</v>
      </c>
      <c r="W4775">
        <v>2388</v>
      </c>
      <c r="X4775">
        <f>VLOOKUP(V4775,category,2,FALSE)</f>
        <v>2</v>
      </c>
      <c r="Y4775" t="s">
        <v>23</v>
      </c>
      <c r="Z4775">
        <f>VLOOKUP(Y4775,subcategory,2,FALSE)</f>
        <v>3</v>
      </c>
      <c r="AA4775" t="s">
        <v>1540</v>
      </c>
      <c r="AB4775">
        <v>11.52</v>
      </c>
      <c r="AC4775">
        <v>5</v>
      </c>
      <c r="AD4775">
        <v>0.2</v>
      </c>
      <c r="AE4775" s="4">
        <v>4.1760000000000002</v>
      </c>
    </row>
    <row r="4776" spans="1:31" x14ac:dyDescent="0.3">
      <c r="A4776" s="2">
        <v>4775</v>
      </c>
      <c r="B4776" t="s">
        <v>10038</v>
      </c>
      <c r="C4776">
        <f>VLOOKUP(B4776,order,2,FALSE)</f>
        <v>2367</v>
      </c>
      <c r="D4776" s="3">
        <v>43062</v>
      </c>
      <c r="E4776" s="3">
        <v>43066</v>
      </c>
      <c r="F4776" t="s">
        <v>25</v>
      </c>
      <c r="G4776" s="10">
        <f>VLOOKUP(F4776,ship,2,FALSE)</f>
        <v>2</v>
      </c>
      <c r="H4776" t="s">
        <v>3455</v>
      </c>
      <c r="I4776">
        <f>VLOOKUP(H4776,customer,2,FALSE)</f>
        <v>201</v>
      </c>
      <c r="J4776" t="s">
        <v>823</v>
      </c>
      <c r="K4776" t="s">
        <v>9</v>
      </c>
      <c r="L4776">
        <f>VLOOKUP(K4776,segment1,2,FALSE)</f>
        <v>1</v>
      </c>
      <c r="M4776" t="s">
        <v>3255</v>
      </c>
      <c r="N4776" t="s">
        <v>156</v>
      </c>
      <c r="O4776">
        <f>VLOOKUP(N4776,city,2,FALSE)</f>
        <v>23</v>
      </c>
      <c r="P4776" t="s">
        <v>110</v>
      </c>
      <c r="Q4776">
        <f>VLOOKUP(P4776,state,2,FALSE)</f>
        <v>11</v>
      </c>
      <c r="R4776">
        <v>60610</v>
      </c>
      <c r="S4776" t="s">
        <v>55</v>
      </c>
      <c r="T4776" s="10">
        <f>VLOOKUP(S4776,region,2,FALSE)</f>
        <v>3</v>
      </c>
      <c r="U4776" t="s">
        <v>4958</v>
      </c>
      <c r="V4776" t="s">
        <v>35</v>
      </c>
      <c r="W4776">
        <f>VLOOKUP(U4776,product,2,FALSE)</f>
        <v>873</v>
      </c>
      <c r="X4776">
        <f>VLOOKUP(V4776,category,2,FALSE)</f>
        <v>3</v>
      </c>
      <c r="Y4776" t="s">
        <v>3230</v>
      </c>
      <c r="Z4776">
        <f>VLOOKUP(Y4776,subcategory,2,FALSE)</f>
        <v>8</v>
      </c>
      <c r="AA4776" t="s">
        <v>1437</v>
      </c>
      <c r="AB4776">
        <v>222.38400000000001</v>
      </c>
      <c r="AC4776">
        <v>2</v>
      </c>
      <c r="AD4776">
        <v>0.2</v>
      </c>
      <c r="AE4776" s="4">
        <v>16.678799999999995</v>
      </c>
    </row>
    <row r="4777" spans="1:31" x14ac:dyDescent="0.3">
      <c r="A4777" s="2">
        <v>4776</v>
      </c>
      <c r="B4777" t="s">
        <v>10039</v>
      </c>
      <c r="C4777">
        <f>VLOOKUP(B4777,order,2,FALSE)</f>
        <v>2368</v>
      </c>
      <c r="D4777" s="3">
        <v>43055</v>
      </c>
      <c r="E4777" s="3">
        <v>43060</v>
      </c>
      <c r="F4777" t="s">
        <v>25</v>
      </c>
      <c r="G4777" s="10">
        <f>VLOOKUP(F4777,ship,2,FALSE)</f>
        <v>2</v>
      </c>
      <c r="H4777" t="s">
        <v>3990</v>
      </c>
      <c r="I4777">
        <f>VLOOKUP(H4777,customer,2,FALSE)</f>
        <v>736</v>
      </c>
      <c r="J4777" t="s">
        <v>2807</v>
      </c>
      <c r="K4777" t="s">
        <v>52</v>
      </c>
      <c r="L4777">
        <f>VLOOKUP(K4777,segment1,2,FALSE)</f>
        <v>3</v>
      </c>
      <c r="M4777" t="s">
        <v>3255</v>
      </c>
      <c r="N4777" t="s">
        <v>1491</v>
      </c>
      <c r="O4777">
        <f>VLOOKUP(N4777,city,2,FALSE)</f>
        <v>195</v>
      </c>
      <c r="P4777" t="s">
        <v>20</v>
      </c>
      <c r="Q4777">
        <f>VLOOKUP(P4777,state,2,FALSE)</f>
        <v>2</v>
      </c>
      <c r="R4777">
        <v>92025</v>
      </c>
      <c r="S4777" t="s">
        <v>21</v>
      </c>
      <c r="T4777" s="10">
        <f>VLOOKUP(S4777,region,2,FALSE)</f>
        <v>2</v>
      </c>
      <c r="U4777" t="s">
        <v>4896</v>
      </c>
      <c r="V4777" t="s">
        <v>22</v>
      </c>
      <c r="W4777">
        <v>2389</v>
      </c>
      <c r="X4777">
        <f>VLOOKUP(V4777,category,2,FALSE)</f>
        <v>2</v>
      </c>
      <c r="Y4777" t="s">
        <v>3229</v>
      </c>
      <c r="Z4777">
        <f>VLOOKUP(Y4777,subcategory,2,FALSE)</f>
        <v>7</v>
      </c>
      <c r="AA4777" t="s">
        <v>1744</v>
      </c>
      <c r="AB4777">
        <v>23.36</v>
      </c>
      <c r="AC4777">
        <v>4</v>
      </c>
      <c r="AD4777">
        <v>0</v>
      </c>
      <c r="AE4777" s="4">
        <v>6.073599999999999</v>
      </c>
    </row>
    <row r="4778" spans="1:31" x14ac:dyDescent="0.3">
      <c r="A4778" s="2">
        <v>4777</v>
      </c>
      <c r="B4778" t="s">
        <v>8564</v>
      </c>
      <c r="C4778">
        <f>VLOOKUP(B4778,order,2,FALSE)</f>
        <v>2369</v>
      </c>
      <c r="D4778" s="3">
        <v>42419</v>
      </c>
      <c r="E4778" s="3">
        <v>42423</v>
      </c>
      <c r="F4778" t="s">
        <v>7</v>
      </c>
      <c r="G4778" s="10">
        <f>VLOOKUP(F4778,ship,2,FALSE)</f>
        <v>1</v>
      </c>
      <c r="H4778" t="s">
        <v>3571</v>
      </c>
      <c r="I4778">
        <f>VLOOKUP(H4778,customer,2,FALSE)</f>
        <v>317</v>
      </c>
      <c r="J4778" t="s">
        <v>1217</v>
      </c>
      <c r="K4778" t="s">
        <v>18</v>
      </c>
      <c r="L4778">
        <f>VLOOKUP(K4778,segment1,2,FALSE)</f>
        <v>2</v>
      </c>
      <c r="M4778" t="s">
        <v>3255</v>
      </c>
      <c r="N4778" t="s">
        <v>571</v>
      </c>
      <c r="O4778">
        <f>VLOOKUP(N4778,city,2,FALSE)</f>
        <v>86</v>
      </c>
      <c r="P4778" t="s">
        <v>139</v>
      </c>
      <c r="Q4778">
        <f>VLOOKUP(P4778,state,2,FALSE)</f>
        <v>16</v>
      </c>
      <c r="R4778">
        <v>11561</v>
      </c>
      <c r="S4778" t="s">
        <v>79</v>
      </c>
      <c r="T4778" s="10">
        <f>VLOOKUP(S4778,region,2,FALSE)</f>
        <v>4</v>
      </c>
      <c r="U4778" t="s">
        <v>4951</v>
      </c>
      <c r="V4778" t="s">
        <v>22</v>
      </c>
      <c r="W4778">
        <f>VLOOKUP(U4778,product,2,FALSE)</f>
        <v>866</v>
      </c>
      <c r="X4778">
        <f>VLOOKUP(V4778,category,2,FALSE)</f>
        <v>2</v>
      </c>
      <c r="Y4778" t="s">
        <v>23</v>
      </c>
      <c r="Z4778">
        <f>VLOOKUP(Y4778,subcategory,2,FALSE)</f>
        <v>3</v>
      </c>
      <c r="AA4778" t="s">
        <v>5927</v>
      </c>
      <c r="AB4778">
        <v>8.67</v>
      </c>
      <c r="AC4778">
        <v>3</v>
      </c>
      <c r="AD4778">
        <v>0</v>
      </c>
      <c r="AE4778" s="4">
        <v>4.0749000000000004</v>
      </c>
    </row>
    <row r="4779" spans="1:31" x14ac:dyDescent="0.3">
      <c r="A4779" s="2">
        <v>4778</v>
      </c>
      <c r="B4779" t="s">
        <v>8564</v>
      </c>
      <c r="C4779">
        <f>VLOOKUP(B4779,order,2,FALSE)</f>
        <v>2369</v>
      </c>
      <c r="D4779" s="3">
        <v>42419</v>
      </c>
      <c r="E4779" s="3">
        <v>42423</v>
      </c>
      <c r="F4779" t="s">
        <v>7</v>
      </c>
      <c r="G4779" s="10">
        <f>VLOOKUP(F4779,ship,2,FALSE)</f>
        <v>1</v>
      </c>
      <c r="H4779" t="s">
        <v>3571</v>
      </c>
      <c r="I4779">
        <f>VLOOKUP(H4779,customer,2,FALSE)</f>
        <v>317</v>
      </c>
      <c r="J4779" t="s">
        <v>1217</v>
      </c>
      <c r="K4779" t="s">
        <v>18</v>
      </c>
      <c r="L4779">
        <f>VLOOKUP(K4779,segment1,2,FALSE)</f>
        <v>2</v>
      </c>
      <c r="M4779" t="s">
        <v>3255</v>
      </c>
      <c r="N4779" t="s">
        <v>571</v>
      </c>
      <c r="O4779">
        <f>VLOOKUP(N4779,city,2,FALSE)</f>
        <v>86</v>
      </c>
      <c r="P4779" t="s">
        <v>139</v>
      </c>
      <c r="Q4779">
        <f>VLOOKUP(P4779,state,2,FALSE)</f>
        <v>16</v>
      </c>
      <c r="R4779">
        <v>11561</v>
      </c>
      <c r="S4779" t="s">
        <v>79</v>
      </c>
      <c r="T4779" s="10">
        <f>VLOOKUP(S4779,region,2,FALSE)</f>
        <v>4</v>
      </c>
      <c r="U4779" t="s">
        <v>5333</v>
      </c>
      <c r="V4779" t="s">
        <v>22</v>
      </c>
      <c r="W4779">
        <v>2390</v>
      </c>
      <c r="X4779">
        <f>VLOOKUP(V4779,category,2,FALSE)</f>
        <v>2</v>
      </c>
      <c r="Y4779" t="s">
        <v>3233</v>
      </c>
      <c r="Z4779">
        <f>VLOOKUP(Y4779,subcategory,2,FALSE)</f>
        <v>15</v>
      </c>
      <c r="AA4779" t="s">
        <v>629</v>
      </c>
      <c r="AB4779">
        <v>25.71</v>
      </c>
      <c r="AC4779">
        <v>3</v>
      </c>
      <c r="AD4779">
        <v>0</v>
      </c>
      <c r="AE4779" s="4">
        <v>6.6846000000000005</v>
      </c>
    </row>
    <row r="4780" spans="1:31" x14ac:dyDescent="0.3">
      <c r="A4780" s="2">
        <v>4779</v>
      </c>
      <c r="B4780" t="s">
        <v>10040</v>
      </c>
      <c r="C4780">
        <f>VLOOKUP(B4780,order,2,FALSE)</f>
        <v>2370</v>
      </c>
      <c r="D4780" s="3">
        <v>43046</v>
      </c>
      <c r="E4780" s="3">
        <v>43050</v>
      </c>
      <c r="F4780" t="s">
        <v>25</v>
      </c>
      <c r="G4780" s="10">
        <f>VLOOKUP(F4780,ship,2,FALSE)</f>
        <v>2</v>
      </c>
      <c r="H4780" t="s">
        <v>3262</v>
      </c>
      <c r="I4780">
        <f>VLOOKUP(H4780,customer,2,FALSE)</f>
        <v>8</v>
      </c>
      <c r="J4780" t="s">
        <v>58</v>
      </c>
      <c r="K4780" t="s">
        <v>9</v>
      </c>
      <c r="L4780">
        <f>VLOOKUP(K4780,segment1,2,FALSE)</f>
        <v>1</v>
      </c>
      <c r="M4780" t="s">
        <v>3255</v>
      </c>
      <c r="N4780" t="s">
        <v>300</v>
      </c>
      <c r="O4780">
        <f>VLOOKUP(N4780,city,2,FALSE)</f>
        <v>47</v>
      </c>
      <c r="P4780" t="s">
        <v>127</v>
      </c>
      <c r="Q4780">
        <f>VLOOKUP(P4780,state,2,FALSE)</f>
        <v>14</v>
      </c>
      <c r="R4780">
        <v>19711</v>
      </c>
      <c r="S4780" t="s">
        <v>79</v>
      </c>
      <c r="T4780" s="10">
        <f>VLOOKUP(S4780,region,2,FALSE)</f>
        <v>4</v>
      </c>
      <c r="U4780" t="s">
        <v>4440</v>
      </c>
      <c r="V4780" t="s">
        <v>22</v>
      </c>
      <c r="W4780">
        <f>VLOOKUP(U4780,product,2,FALSE)</f>
        <v>337</v>
      </c>
      <c r="X4780">
        <f>VLOOKUP(V4780,category,2,FALSE)</f>
        <v>2</v>
      </c>
      <c r="Y4780" t="s">
        <v>38</v>
      </c>
      <c r="Z4780">
        <f>VLOOKUP(Y4780,subcategory,2,FALSE)</f>
        <v>10</v>
      </c>
      <c r="AA4780" t="s">
        <v>2792</v>
      </c>
      <c r="AB4780">
        <v>100.94</v>
      </c>
      <c r="AC4780">
        <v>7</v>
      </c>
      <c r="AD4780">
        <v>0</v>
      </c>
      <c r="AE4780" s="4">
        <v>33.310199999999995</v>
      </c>
    </row>
    <row r="4781" spans="1:31" x14ac:dyDescent="0.3">
      <c r="A4781" s="2">
        <v>4780</v>
      </c>
      <c r="B4781" t="s">
        <v>6387</v>
      </c>
      <c r="C4781">
        <f>VLOOKUP(B4781,order,2,FALSE)</f>
        <v>2371</v>
      </c>
      <c r="D4781" s="3">
        <v>41828</v>
      </c>
      <c r="E4781" s="3">
        <v>41830</v>
      </c>
      <c r="F4781" t="s">
        <v>97</v>
      </c>
      <c r="G4781" s="10">
        <f>VLOOKUP(F4781,ship,2,FALSE)</f>
        <v>3</v>
      </c>
      <c r="H4781" t="s">
        <v>3914</v>
      </c>
      <c r="I4781">
        <f>VLOOKUP(H4781,customer,2,FALSE)</f>
        <v>660</v>
      </c>
      <c r="J4781" t="s">
        <v>2474</v>
      </c>
      <c r="K4781" t="s">
        <v>9</v>
      </c>
      <c r="L4781">
        <f>VLOOKUP(K4781,segment1,2,FALSE)</f>
        <v>1</v>
      </c>
      <c r="M4781" t="s">
        <v>3255</v>
      </c>
      <c r="N4781" t="s">
        <v>1538</v>
      </c>
      <c r="O4781">
        <f>VLOOKUP(N4781,city,2,FALSE)</f>
        <v>199</v>
      </c>
      <c r="P4781" t="s">
        <v>139</v>
      </c>
      <c r="Q4781">
        <f>VLOOKUP(P4781,state,2,FALSE)</f>
        <v>16</v>
      </c>
      <c r="R4781">
        <v>14215</v>
      </c>
      <c r="S4781" t="s">
        <v>79</v>
      </c>
      <c r="T4781" s="10">
        <f>VLOOKUP(S4781,region,2,FALSE)</f>
        <v>4</v>
      </c>
      <c r="U4781" t="s">
        <v>4574</v>
      </c>
      <c r="V4781" t="s">
        <v>13</v>
      </c>
      <c r="W4781">
        <v>2391</v>
      </c>
      <c r="X4781">
        <f>VLOOKUP(V4781,category,2,FALSE)</f>
        <v>1</v>
      </c>
      <c r="Y4781" t="s">
        <v>3226</v>
      </c>
      <c r="Z4781">
        <f>VLOOKUP(Y4781,subcategory,2,FALSE)</f>
        <v>2</v>
      </c>
      <c r="AA4781" t="s">
        <v>2419</v>
      </c>
      <c r="AB4781">
        <v>63.882000000000005</v>
      </c>
      <c r="AC4781">
        <v>1</v>
      </c>
      <c r="AD4781">
        <v>0.1</v>
      </c>
      <c r="AE4781" s="4">
        <v>10.647000000000004</v>
      </c>
    </row>
    <row r="4782" spans="1:31" x14ac:dyDescent="0.3">
      <c r="A4782" s="2">
        <v>4781</v>
      </c>
      <c r="B4782" t="s">
        <v>6388</v>
      </c>
      <c r="C4782">
        <f>VLOOKUP(B4782,order,2,FALSE)</f>
        <v>2372</v>
      </c>
      <c r="D4782" s="3">
        <v>41950</v>
      </c>
      <c r="E4782" s="3">
        <v>41955</v>
      </c>
      <c r="F4782" t="s">
        <v>25</v>
      </c>
      <c r="G4782" s="10">
        <f>VLOOKUP(F4782,ship,2,FALSE)</f>
        <v>2</v>
      </c>
      <c r="H4782" t="s">
        <v>3311</v>
      </c>
      <c r="I4782">
        <f>VLOOKUP(H4782,customer,2,FALSE)</f>
        <v>57</v>
      </c>
      <c r="J4782" t="s">
        <v>259</v>
      </c>
      <c r="K4782" t="s">
        <v>9</v>
      </c>
      <c r="L4782">
        <f>VLOOKUP(K4782,segment1,2,FALSE)</f>
        <v>1</v>
      </c>
      <c r="M4782" t="s">
        <v>3255</v>
      </c>
      <c r="N4782" t="s">
        <v>95</v>
      </c>
      <c r="O4782">
        <f>VLOOKUP(N4782,city,2,FALSE)</f>
        <v>13</v>
      </c>
      <c r="P4782" t="s">
        <v>54</v>
      </c>
      <c r="Q4782">
        <f>VLOOKUP(P4782,state,2,FALSE)</f>
        <v>6</v>
      </c>
      <c r="R4782">
        <v>77070</v>
      </c>
      <c r="S4782" t="s">
        <v>55</v>
      </c>
      <c r="T4782" s="10">
        <f>VLOOKUP(S4782,region,2,FALSE)</f>
        <v>3</v>
      </c>
      <c r="U4782" t="s">
        <v>5492</v>
      </c>
      <c r="V4782" t="s">
        <v>13</v>
      </c>
      <c r="W4782">
        <f>VLOOKUP(U4782,product,2,FALSE)</f>
        <v>1424</v>
      </c>
      <c r="X4782">
        <f>VLOOKUP(V4782,category,2,FALSE)</f>
        <v>1</v>
      </c>
      <c r="Y4782" t="s">
        <v>3226</v>
      </c>
      <c r="Z4782">
        <f>VLOOKUP(Y4782,subcategory,2,FALSE)</f>
        <v>2</v>
      </c>
      <c r="AA4782" t="s">
        <v>2455</v>
      </c>
      <c r="AB4782">
        <v>683.14399999999989</v>
      </c>
      <c r="AC4782">
        <v>4</v>
      </c>
      <c r="AD4782">
        <v>0.3</v>
      </c>
      <c r="AE4782" s="4">
        <v>0</v>
      </c>
    </row>
    <row r="4783" spans="1:31" x14ac:dyDescent="0.3">
      <c r="A4783" s="2">
        <v>4782</v>
      </c>
      <c r="B4783" t="s">
        <v>6388</v>
      </c>
      <c r="C4783">
        <f>VLOOKUP(B4783,order,2,FALSE)</f>
        <v>2372</v>
      </c>
      <c r="D4783" s="3">
        <v>41950</v>
      </c>
      <c r="E4783" s="3">
        <v>41955</v>
      </c>
      <c r="F4783" t="s">
        <v>25</v>
      </c>
      <c r="G4783" s="10">
        <f>VLOOKUP(F4783,ship,2,FALSE)</f>
        <v>2</v>
      </c>
      <c r="H4783" t="s">
        <v>3311</v>
      </c>
      <c r="I4783">
        <f>VLOOKUP(H4783,customer,2,FALSE)</f>
        <v>57</v>
      </c>
      <c r="J4783" t="s">
        <v>259</v>
      </c>
      <c r="K4783" t="s">
        <v>9</v>
      </c>
      <c r="L4783">
        <f>VLOOKUP(K4783,segment1,2,FALSE)</f>
        <v>1</v>
      </c>
      <c r="M4783" t="s">
        <v>3255</v>
      </c>
      <c r="N4783" t="s">
        <v>95</v>
      </c>
      <c r="O4783">
        <f>VLOOKUP(N4783,city,2,FALSE)</f>
        <v>13</v>
      </c>
      <c r="P4783" t="s">
        <v>54</v>
      </c>
      <c r="Q4783">
        <f>VLOOKUP(P4783,state,2,FALSE)</f>
        <v>6</v>
      </c>
      <c r="R4783">
        <v>77070</v>
      </c>
      <c r="S4783" t="s">
        <v>55</v>
      </c>
      <c r="T4783" s="10">
        <f>VLOOKUP(S4783,region,2,FALSE)</f>
        <v>3</v>
      </c>
      <c r="U4783" t="s">
        <v>5759</v>
      </c>
      <c r="V4783" t="s">
        <v>22</v>
      </c>
      <c r="W4783">
        <v>2392</v>
      </c>
      <c r="X4783">
        <f>VLOOKUP(V4783,category,2,FALSE)</f>
        <v>2</v>
      </c>
      <c r="Y4783" t="s">
        <v>3231</v>
      </c>
      <c r="Z4783">
        <f>VLOOKUP(Y4783,subcategory,2,FALSE)</f>
        <v>9</v>
      </c>
      <c r="AA4783" t="s">
        <v>1080</v>
      </c>
      <c r="AB4783">
        <v>1.4759999999999995</v>
      </c>
      <c r="AC4783">
        <v>3</v>
      </c>
      <c r="AD4783">
        <v>0.8</v>
      </c>
      <c r="AE4783" s="4">
        <v>-2.214</v>
      </c>
    </row>
    <row r="4784" spans="1:31" x14ac:dyDescent="0.3">
      <c r="A4784" s="2">
        <v>4783</v>
      </c>
      <c r="B4784" t="s">
        <v>6388</v>
      </c>
      <c r="C4784">
        <f>VLOOKUP(B4784,order,2,FALSE)</f>
        <v>2372</v>
      </c>
      <c r="D4784" s="3">
        <v>41950</v>
      </c>
      <c r="E4784" s="3">
        <v>41955</v>
      </c>
      <c r="F4784" t="s">
        <v>25</v>
      </c>
      <c r="G4784" s="10">
        <f>VLOOKUP(F4784,ship,2,FALSE)</f>
        <v>2</v>
      </c>
      <c r="H4784" t="s">
        <v>3311</v>
      </c>
      <c r="I4784">
        <f>VLOOKUP(H4784,customer,2,FALSE)</f>
        <v>57</v>
      </c>
      <c r="J4784" t="s">
        <v>259</v>
      </c>
      <c r="K4784" t="s">
        <v>9</v>
      </c>
      <c r="L4784">
        <f>VLOOKUP(K4784,segment1,2,FALSE)</f>
        <v>1</v>
      </c>
      <c r="M4784" t="s">
        <v>3255</v>
      </c>
      <c r="N4784" t="s">
        <v>95</v>
      </c>
      <c r="O4784">
        <f>VLOOKUP(N4784,city,2,FALSE)</f>
        <v>13</v>
      </c>
      <c r="P4784" t="s">
        <v>54</v>
      </c>
      <c r="Q4784">
        <f>VLOOKUP(P4784,state,2,FALSE)</f>
        <v>6</v>
      </c>
      <c r="R4784">
        <v>77070</v>
      </c>
      <c r="S4784" t="s">
        <v>55</v>
      </c>
      <c r="T4784" s="10">
        <f>VLOOKUP(S4784,region,2,FALSE)</f>
        <v>3</v>
      </c>
      <c r="U4784" t="s">
        <v>4614</v>
      </c>
      <c r="V4784" t="s">
        <v>22</v>
      </c>
      <c r="W4784">
        <f>VLOOKUP(U4784,product,2,FALSE)</f>
        <v>516</v>
      </c>
      <c r="X4784">
        <f>VLOOKUP(V4784,category,2,FALSE)</f>
        <v>2</v>
      </c>
      <c r="Y4784" t="s">
        <v>3233</v>
      </c>
      <c r="Z4784">
        <f>VLOOKUP(Y4784,subcategory,2,FALSE)</f>
        <v>15</v>
      </c>
      <c r="AA4784" t="s">
        <v>3193</v>
      </c>
      <c r="AB4784">
        <v>40.711999999999996</v>
      </c>
      <c r="AC4784">
        <v>7</v>
      </c>
      <c r="AD4784">
        <v>0.2</v>
      </c>
      <c r="AE4784" s="4">
        <v>3.5623000000000022</v>
      </c>
    </row>
    <row r="4785" spans="1:31" x14ac:dyDescent="0.3">
      <c r="A4785" s="2">
        <v>4784</v>
      </c>
      <c r="B4785" t="s">
        <v>10041</v>
      </c>
      <c r="C4785">
        <f>VLOOKUP(B4785,order,2,FALSE)</f>
        <v>2373</v>
      </c>
      <c r="D4785" s="3">
        <v>42763</v>
      </c>
      <c r="E4785" s="3">
        <v>42767</v>
      </c>
      <c r="F4785" t="s">
        <v>25</v>
      </c>
      <c r="G4785" s="10">
        <f>VLOOKUP(F4785,ship,2,FALSE)</f>
        <v>2</v>
      </c>
      <c r="H4785" t="s">
        <v>3928</v>
      </c>
      <c r="I4785">
        <f>VLOOKUP(H4785,customer,2,FALSE)</f>
        <v>674</v>
      </c>
      <c r="J4785" t="s">
        <v>2531</v>
      </c>
      <c r="K4785" t="s">
        <v>9</v>
      </c>
      <c r="L4785">
        <f>VLOOKUP(K4785,segment1,2,FALSE)</f>
        <v>1</v>
      </c>
      <c r="M4785" t="s">
        <v>3255</v>
      </c>
      <c r="N4785" t="s">
        <v>2801</v>
      </c>
      <c r="O4785">
        <f>VLOOKUP(N4785,city,2,FALSE)</f>
        <v>392</v>
      </c>
      <c r="P4785" t="s">
        <v>1956</v>
      </c>
      <c r="Q4785">
        <f>VLOOKUP(P4785,state,2,FALSE)</f>
        <v>42</v>
      </c>
      <c r="R4785">
        <v>67212</v>
      </c>
      <c r="S4785" t="s">
        <v>55</v>
      </c>
      <c r="T4785" s="10">
        <f>VLOOKUP(S4785,region,2,FALSE)</f>
        <v>3</v>
      </c>
      <c r="U4785" t="s">
        <v>5048</v>
      </c>
      <c r="V4785" t="s">
        <v>22</v>
      </c>
      <c r="W4785">
        <v>2393</v>
      </c>
      <c r="X4785">
        <f>VLOOKUP(V4785,category,2,FALSE)</f>
        <v>2</v>
      </c>
      <c r="Y4785" t="s">
        <v>45</v>
      </c>
      <c r="Z4785">
        <f>VLOOKUP(Y4785,subcategory,2,FALSE)</f>
        <v>11</v>
      </c>
      <c r="AA4785" t="s">
        <v>153</v>
      </c>
      <c r="AB4785">
        <v>279.89999999999998</v>
      </c>
      <c r="AC4785">
        <v>5</v>
      </c>
      <c r="AD4785">
        <v>0</v>
      </c>
      <c r="AE4785" s="4">
        <v>137.15100000000001</v>
      </c>
    </row>
    <row r="4786" spans="1:31" x14ac:dyDescent="0.3">
      <c r="A4786" s="2">
        <v>4785</v>
      </c>
      <c r="B4786" t="s">
        <v>7381</v>
      </c>
      <c r="C4786">
        <f>VLOOKUP(B4786,order,2,FALSE)</f>
        <v>2374</v>
      </c>
      <c r="D4786" s="3">
        <v>42349</v>
      </c>
      <c r="E4786" s="3">
        <v>42354</v>
      </c>
      <c r="F4786" t="s">
        <v>25</v>
      </c>
      <c r="G4786" s="10">
        <f>VLOOKUP(F4786,ship,2,FALSE)</f>
        <v>2</v>
      </c>
      <c r="H4786" t="s">
        <v>3260</v>
      </c>
      <c r="I4786">
        <f>VLOOKUP(H4786,customer,2,FALSE)</f>
        <v>6</v>
      </c>
      <c r="J4786" t="s">
        <v>47</v>
      </c>
      <c r="K4786" t="s">
        <v>9</v>
      </c>
      <c r="L4786">
        <f>VLOOKUP(K4786,segment1,2,FALSE)</f>
        <v>1</v>
      </c>
      <c r="M4786" t="s">
        <v>3255</v>
      </c>
      <c r="N4786" t="s">
        <v>527</v>
      </c>
      <c r="O4786">
        <f>VLOOKUP(N4786,city,2,FALSE)</f>
        <v>78</v>
      </c>
      <c r="P4786" t="s">
        <v>228</v>
      </c>
      <c r="Q4786">
        <f>VLOOKUP(P4786,state,2,FALSE)</f>
        <v>23</v>
      </c>
      <c r="R4786">
        <v>80906</v>
      </c>
      <c r="S4786" t="s">
        <v>21</v>
      </c>
      <c r="T4786" s="10">
        <f>VLOOKUP(S4786,region,2,FALSE)</f>
        <v>2</v>
      </c>
      <c r="U4786" t="s">
        <v>5425</v>
      </c>
      <c r="V4786" t="s">
        <v>22</v>
      </c>
      <c r="W4786">
        <f>VLOOKUP(U4786,product,2,FALSE)</f>
        <v>1356</v>
      </c>
      <c r="X4786">
        <f>VLOOKUP(V4786,category,2,FALSE)</f>
        <v>2</v>
      </c>
      <c r="Y4786" t="s">
        <v>3229</v>
      </c>
      <c r="Z4786">
        <f>VLOOKUP(Y4786,subcategory,2,FALSE)</f>
        <v>7</v>
      </c>
      <c r="AA4786" t="s">
        <v>1779</v>
      </c>
      <c r="AB4786">
        <v>13.120000000000001</v>
      </c>
      <c r="AC4786">
        <v>5</v>
      </c>
      <c r="AD4786">
        <v>0.2</v>
      </c>
      <c r="AE4786" s="4">
        <v>1.1480000000000006</v>
      </c>
    </row>
    <row r="4787" spans="1:31" x14ac:dyDescent="0.3">
      <c r="A4787" s="2">
        <v>4786</v>
      </c>
      <c r="B4787" t="s">
        <v>7381</v>
      </c>
      <c r="C4787">
        <f>VLOOKUP(B4787,order,2,FALSE)</f>
        <v>2374</v>
      </c>
      <c r="D4787" s="3">
        <v>42349</v>
      </c>
      <c r="E4787" s="3">
        <v>42354</v>
      </c>
      <c r="F4787" t="s">
        <v>25</v>
      </c>
      <c r="G4787" s="10">
        <f>VLOOKUP(F4787,ship,2,FALSE)</f>
        <v>2</v>
      </c>
      <c r="H4787" t="s">
        <v>3260</v>
      </c>
      <c r="I4787">
        <f>VLOOKUP(H4787,customer,2,FALSE)</f>
        <v>6</v>
      </c>
      <c r="J4787" t="s">
        <v>47</v>
      </c>
      <c r="K4787" t="s">
        <v>9</v>
      </c>
      <c r="L4787">
        <f>VLOOKUP(K4787,segment1,2,FALSE)</f>
        <v>1</v>
      </c>
      <c r="M4787" t="s">
        <v>3255</v>
      </c>
      <c r="N4787" t="s">
        <v>527</v>
      </c>
      <c r="O4787">
        <f>VLOOKUP(N4787,city,2,FALSE)</f>
        <v>78</v>
      </c>
      <c r="P4787" t="s">
        <v>228</v>
      </c>
      <c r="Q4787">
        <f>VLOOKUP(P4787,state,2,FALSE)</f>
        <v>23</v>
      </c>
      <c r="R4787">
        <v>80906</v>
      </c>
      <c r="S4787" t="s">
        <v>21</v>
      </c>
      <c r="T4787" s="10">
        <f>VLOOKUP(S4787,region,2,FALSE)</f>
        <v>2</v>
      </c>
      <c r="U4787" t="s">
        <v>5437</v>
      </c>
      <c r="V4787" t="s">
        <v>13</v>
      </c>
      <c r="W4787">
        <v>2394</v>
      </c>
      <c r="X4787">
        <f>VLOOKUP(V4787,category,2,FALSE)</f>
        <v>1</v>
      </c>
      <c r="Y4787" t="s">
        <v>14</v>
      </c>
      <c r="Z4787">
        <f>VLOOKUP(Y4787,subcategory,2,FALSE)</f>
        <v>1</v>
      </c>
      <c r="AA4787" t="s">
        <v>2365</v>
      </c>
      <c r="AB4787">
        <v>69.576000000000008</v>
      </c>
      <c r="AC4787">
        <v>4</v>
      </c>
      <c r="AD4787">
        <v>0.7</v>
      </c>
      <c r="AE4787" s="4">
        <v>-143.79040000000001</v>
      </c>
    </row>
    <row r="4788" spans="1:31" x14ac:dyDescent="0.3">
      <c r="A4788" s="2">
        <v>4787</v>
      </c>
      <c r="B4788" t="s">
        <v>7381</v>
      </c>
      <c r="C4788">
        <f>VLOOKUP(B4788,order,2,FALSE)</f>
        <v>2374</v>
      </c>
      <c r="D4788" s="3">
        <v>42349</v>
      </c>
      <c r="E4788" s="3">
        <v>42354</v>
      </c>
      <c r="F4788" t="s">
        <v>25</v>
      </c>
      <c r="G4788" s="10">
        <f>VLOOKUP(F4788,ship,2,FALSE)</f>
        <v>2</v>
      </c>
      <c r="H4788" t="s">
        <v>3260</v>
      </c>
      <c r="I4788">
        <f>VLOOKUP(H4788,customer,2,FALSE)</f>
        <v>6</v>
      </c>
      <c r="J4788" t="s">
        <v>47</v>
      </c>
      <c r="K4788" t="s">
        <v>9</v>
      </c>
      <c r="L4788">
        <f>VLOOKUP(K4788,segment1,2,FALSE)</f>
        <v>1</v>
      </c>
      <c r="M4788" t="s">
        <v>3255</v>
      </c>
      <c r="N4788" t="s">
        <v>527</v>
      </c>
      <c r="O4788">
        <f>VLOOKUP(N4788,city,2,FALSE)</f>
        <v>78</v>
      </c>
      <c r="P4788" t="s">
        <v>228</v>
      </c>
      <c r="Q4788">
        <f>VLOOKUP(P4788,state,2,FALSE)</f>
        <v>23</v>
      </c>
      <c r="R4788">
        <v>80906</v>
      </c>
      <c r="S4788" t="s">
        <v>21</v>
      </c>
      <c r="T4788" s="10">
        <f>VLOOKUP(S4788,region,2,FALSE)</f>
        <v>2</v>
      </c>
      <c r="U4788" t="s">
        <v>4911</v>
      </c>
      <c r="V4788" t="s">
        <v>22</v>
      </c>
      <c r="W4788">
        <f>VLOOKUP(U4788,product,2,FALSE)</f>
        <v>825</v>
      </c>
      <c r="X4788">
        <f>VLOOKUP(V4788,category,2,FALSE)</f>
        <v>2</v>
      </c>
      <c r="Y4788" t="s">
        <v>3229</v>
      </c>
      <c r="Z4788">
        <f>VLOOKUP(Y4788,subcategory,2,FALSE)</f>
        <v>7</v>
      </c>
      <c r="AA4788" t="s">
        <v>2802</v>
      </c>
      <c r="AB4788">
        <v>4.2240000000000002</v>
      </c>
      <c r="AC4788">
        <v>3</v>
      </c>
      <c r="AD4788">
        <v>0.2</v>
      </c>
      <c r="AE4788" s="4">
        <v>0.47519999999999984</v>
      </c>
    </row>
    <row r="4789" spans="1:31" x14ac:dyDescent="0.3">
      <c r="A4789" s="2">
        <v>4788</v>
      </c>
      <c r="B4789" t="s">
        <v>7381</v>
      </c>
      <c r="C4789">
        <f>VLOOKUP(B4789,order,2,FALSE)</f>
        <v>2374</v>
      </c>
      <c r="D4789" s="3">
        <v>42349</v>
      </c>
      <c r="E4789" s="3">
        <v>42354</v>
      </c>
      <c r="F4789" t="s">
        <v>25</v>
      </c>
      <c r="G4789" s="10">
        <f>VLOOKUP(F4789,ship,2,FALSE)</f>
        <v>2</v>
      </c>
      <c r="H4789" t="s">
        <v>3260</v>
      </c>
      <c r="I4789">
        <f>VLOOKUP(H4789,customer,2,FALSE)</f>
        <v>6</v>
      </c>
      <c r="J4789" t="s">
        <v>47</v>
      </c>
      <c r="K4789" t="s">
        <v>9</v>
      </c>
      <c r="L4789">
        <f>VLOOKUP(K4789,segment1,2,FALSE)</f>
        <v>1</v>
      </c>
      <c r="M4789" t="s">
        <v>3255</v>
      </c>
      <c r="N4789" t="s">
        <v>527</v>
      </c>
      <c r="O4789">
        <f>VLOOKUP(N4789,city,2,FALSE)</f>
        <v>78</v>
      </c>
      <c r="P4789" t="s">
        <v>228</v>
      </c>
      <c r="Q4789">
        <f>VLOOKUP(P4789,state,2,FALSE)</f>
        <v>23</v>
      </c>
      <c r="R4789">
        <v>80906</v>
      </c>
      <c r="S4789" t="s">
        <v>21</v>
      </c>
      <c r="T4789" s="10">
        <f>VLOOKUP(S4789,region,2,FALSE)</f>
        <v>2</v>
      </c>
      <c r="U4789" t="s">
        <v>5760</v>
      </c>
      <c r="V4789" t="s">
        <v>35</v>
      </c>
      <c r="W4789">
        <v>2395</v>
      </c>
      <c r="X4789">
        <f>VLOOKUP(V4789,category,2,FALSE)</f>
        <v>3</v>
      </c>
      <c r="Y4789" t="s">
        <v>3232</v>
      </c>
      <c r="Z4789">
        <f>VLOOKUP(Y4789,subcategory,2,FALSE)</f>
        <v>12</v>
      </c>
      <c r="AA4789" t="s">
        <v>2784</v>
      </c>
      <c r="AB4789">
        <v>58.08</v>
      </c>
      <c r="AC4789">
        <v>4</v>
      </c>
      <c r="AD4789">
        <v>0.2</v>
      </c>
      <c r="AE4789" s="4">
        <v>-6.5339999999999954</v>
      </c>
    </row>
    <row r="4790" spans="1:31" x14ac:dyDescent="0.3">
      <c r="A4790" s="2">
        <v>4789</v>
      </c>
      <c r="B4790" t="s">
        <v>7381</v>
      </c>
      <c r="C4790">
        <f>VLOOKUP(B4790,order,2,FALSE)</f>
        <v>2374</v>
      </c>
      <c r="D4790" s="3">
        <v>42349</v>
      </c>
      <c r="E4790" s="3">
        <v>42354</v>
      </c>
      <c r="F4790" t="s">
        <v>25</v>
      </c>
      <c r="G4790" s="10">
        <f>VLOOKUP(F4790,ship,2,FALSE)</f>
        <v>2</v>
      </c>
      <c r="H4790" t="s">
        <v>3260</v>
      </c>
      <c r="I4790">
        <f>VLOOKUP(H4790,customer,2,FALSE)</f>
        <v>6</v>
      </c>
      <c r="J4790" t="s">
        <v>47</v>
      </c>
      <c r="K4790" t="s">
        <v>9</v>
      </c>
      <c r="L4790">
        <f>VLOOKUP(K4790,segment1,2,FALSE)</f>
        <v>1</v>
      </c>
      <c r="M4790" t="s">
        <v>3255</v>
      </c>
      <c r="N4790" t="s">
        <v>527</v>
      </c>
      <c r="O4790">
        <f>VLOOKUP(N4790,city,2,FALSE)</f>
        <v>78</v>
      </c>
      <c r="P4790" t="s">
        <v>228</v>
      </c>
      <c r="Q4790">
        <f>VLOOKUP(P4790,state,2,FALSE)</f>
        <v>23</v>
      </c>
      <c r="R4790">
        <v>80906</v>
      </c>
      <c r="S4790" t="s">
        <v>21</v>
      </c>
      <c r="T4790" s="10">
        <f>VLOOKUP(S4790,region,2,FALSE)</f>
        <v>2</v>
      </c>
      <c r="U4790" t="s">
        <v>5111</v>
      </c>
      <c r="V4790" t="s">
        <v>13</v>
      </c>
      <c r="W4790">
        <f>VLOOKUP(U4790,product,2,FALSE)</f>
        <v>1028</v>
      </c>
      <c r="X4790">
        <f>VLOOKUP(V4790,category,2,FALSE)</f>
        <v>1</v>
      </c>
      <c r="Y4790" t="s">
        <v>3228</v>
      </c>
      <c r="Z4790">
        <f>VLOOKUP(Y4790,subcategory,2,FALSE)</f>
        <v>6</v>
      </c>
      <c r="AA4790" t="s">
        <v>3074</v>
      </c>
      <c r="AB4790">
        <v>52.416000000000004</v>
      </c>
      <c r="AC4790">
        <v>9</v>
      </c>
      <c r="AD4790">
        <v>0.2</v>
      </c>
      <c r="AE4790" s="4">
        <v>15.069600000000007</v>
      </c>
    </row>
    <row r="4791" spans="1:31" x14ac:dyDescent="0.3">
      <c r="A4791" s="2">
        <v>4790</v>
      </c>
      <c r="B4791" t="s">
        <v>7381</v>
      </c>
      <c r="C4791">
        <f>VLOOKUP(B4791,order,2,FALSE)</f>
        <v>2374</v>
      </c>
      <c r="D4791" s="3">
        <v>42349</v>
      </c>
      <c r="E4791" s="3">
        <v>42354</v>
      </c>
      <c r="F4791" t="s">
        <v>25</v>
      </c>
      <c r="G4791" s="10">
        <f>VLOOKUP(F4791,ship,2,FALSE)</f>
        <v>2</v>
      </c>
      <c r="H4791" t="s">
        <v>3260</v>
      </c>
      <c r="I4791">
        <f>VLOOKUP(H4791,customer,2,FALSE)</f>
        <v>6</v>
      </c>
      <c r="J4791" t="s">
        <v>47</v>
      </c>
      <c r="K4791" t="s">
        <v>9</v>
      </c>
      <c r="L4791">
        <f>VLOOKUP(K4791,segment1,2,FALSE)</f>
        <v>1</v>
      </c>
      <c r="M4791" t="s">
        <v>3255</v>
      </c>
      <c r="N4791" t="s">
        <v>527</v>
      </c>
      <c r="O4791">
        <f>VLOOKUP(N4791,city,2,FALSE)</f>
        <v>78</v>
      </c>
      <c r="P4791" t="s">
        <v>228</v>
      </c>
      <c r="Q4791">
        <f>VLOOKUP(P4791,state,2,FALSE)</f>
        <v>23</v>
      </c>
      <c r="R4791">
        <v>80906</v>
      </c>
      <c r="S4791" t="s">
        <v>21</v>
      </c>
      <c r="T4791" s="10">
        <f>VLOOKUP(S4791,region,2,FALSE)</f>
        <v>2</v>
      </c>
      <c r="U4791" t="s">
        <v>5085</v>
      </c>
      <c r="V4791" t="s">
        <v>13</v>
      </c>
      <c r="W4791">
        <v>2396</v>
      </c>
      <c r="X4791">
        <f>VLOOKUP(V4791,category,2,FALSE)</f>
        <v>1</v>
      </c>
      <c r="Y4791" t="s">
        <v>3228</v>
      </c>
      <c r="Z4791">
        <f>VLOOKUP(Y4791,subcategory,2,FALSE)</f>
        <v>6</v>
      </c>
      <c r="AA4791" t="s">
        <v>2161</v>
      </c>
      <c r="AB4791">
        <v>54.920000000000009</v>
      </c>
      <c r="AC4791">
        <v>5</v>
      </c>
      <c r="AD4791">
        <v>0.2</v>
      </c>
      <c r="AE4791" s="4">
        <v>10.983999999999996</v>
      </c>
    </row>
    <row r="4792" spans="1:31" x14ac:dyDescent="0.3">
      <c r="A4792" s="2">
        <v>4791</v>
      </c>
      <c r="B4792" t="s">
        <v>7381</v>
      </c>
      <c r="C4792">
        <f>VLOOKUP(B4792,order,2,FALSE)</f>
        <v>2374</v>
      </c>
      <c r="D4792" s="3">
        <v>42349</v>
      </c>
      <c r="E4792" s="3">
        <v>42354</v>
      </c>
      <c r="F4792" t="s">
        <v>25</v>
      </c>
      <c r="G4792" s="10">
        <f>VLOOKUP(F4792,ship,2,FALSE)</f>
        <v>2</v>
      </c>
      <c r="H4792" t="s">
        <v>3260</v>
      </c>
      <c r="I4792">
        <f>VLOOKUP(H4792,customer,2,FALSE)</f>
        <v>6</v>
      </c>
      <c r="J4792" t="s">
        <v>47</v>
      </c>
      <c r="K4792" t="s">
        <v>9</v>
      </c>
      <c r="L4792">
        <f>VLOOKUP(K4792,segment1,2,FALSE)</f>
        <v>1</v>
      </c>
      <c r="M4792" t="s">
        <v>3255</v>
      </c>
      <c r="N4792" t="s">
        <v>527</v>
      </c>
      <c r="O4792">
        <f>VLOOKUP(N4792,city,2,FALSE)</f>
        <v>78</v>
      </c>
      <c r="P4792" t="s">
        <v>228</v>
      </c>
      <c r="Q4792">
        <f>VLOOKUP(P4792,state,2,FALSE)</f>
        <v>23</v>
      </c>
      <c r="R4792">
        <v>80906</v>
      </c>
      <c r="S4792" t="s">
        <v>21</v>
      </c>
      <c r="T4792" s="10">
        <f>VLOOKUP(S4792,region,2,FALSE)</f>
        <v>2</v>
      </c>
      <c r="U4792" t="s">
        <v>5413</v>
      </c>
      <c r="V4792" t="s">
        <v>13</v>
      </c>
      <c r="W4792">
        <f>VLOOKUP(U4792,product,2,FALSE)</f>
        <v>1343</v>
      </c>
      <c r="X4792">
        <f>VLOOKUP(V4792,category,2,FALSE)</f>
        <v>1</v>
      </c>
      <c r="Y4792" t="s">
        <v>29</v>
      </c>
      <c r="Z4792">
        <f>VLOOKUP(Y4792,subcategory,2,FALSE)</f>
        <v>4</v>
      </c>
      <c r="AA4792" t="s">
        <v>2654</v>
      </c>
      <c r="AB4792">
        <v>364.95</v>
      </c>
      <c r="AC4792">
        <v>5</v>
      </c>
      <c r="AD4792">
        <v>0.5</v>
      </c>
      <c r="AE4792" s="4">
        <v>-248.16599999999994</v>
      </c>
    </row>
    <row r="4793" spans="1:31" x14ac:dyDescent="0.3">
      <c r="A4793" s="2">
        <v>4792</v>
      </c>
      <c r="B4793" t="s">
        <v>7381</v>
      </c>
      <c r="C4793">
        <f>VLOOKUP(B4793,order,2,FALSE)</f>
        <v>2374</v>
      </c>
      <c r="D4793" s="3">
        <v>42349</v>
      </c>
      <c r="E4793" s="3">
        <v>42354</v>
      </c>
      <c r="F4793" t="s">
        <v>25</v>
      </c>
      <c r="G4793" s="10">
        <f>VLOOKUP(F4793,ship,2,FALSE)</f>
        <v>2</v>
      </c>
      <c r="H4793" t="s">
        <v>3260</v>
      </c>
      <c r="I4793">
        <f>VLOOKUP(H4793,customer,2,FALSE)</f>
        <v>6</v>
      </c>
      <c r="J4793" t="s">
        <v>47</v>
      </c>
      <c r="K4793" t="s">
        <v>9</v>
      </c>
      <c r="L4793">
        <f>VLOOKUP(K4793,segment1,2,FALSE)</f>
        <v>1</v>
      </c>
      <c r="M4793" t="s">
        <v>3255</v>
      </c>
      <c r="N4793" t="s">
        <v>527</v>
      </c>
      <c r="O4793">
        <f>VLOOKUP(N4793,city,2,FALSE)</f>
        <v>78</v>
      </c>
      <c r="P4793" t="s">
        <v>228</v>
      </c>
      <c r="Q4793">
        <f>VLOOKUP(P4793,state,2,FALSE)</f>
        <v>23</v>
      </c>
      <c r="R4793">
        <v>80906</v>
      </c>
      <c r="S4793" t="s">
        <v>21</v>
      </c>
      <c r="T4793" s="10">
        <f>VLOOKUP(S4793,region,2,FALSE)</f>
        <v>2</v>
      </c>
      <c r="U4793" t="s">
        <v>4866</v>
      </c>
      <c r="V4793" t="s">
        <v>22</v>
      </c>
      <c r="W4793">
        <v>2397</v>
      </c>
      <c r="X4793">
        <f>VLOOKUP(V4793,category,2,FALSE)</f>
        <v>2</v>
      </c>
      <c r="Y4793" t="s">
        <v>45</v>
      </c>
      <c r="Z4793">
        <f>VLOOKUP(Y4793,subcategory,2,FALSE)</f>
        <v>11</v>
      </c>
      <c r="AA4793" t="s">
        <v>1190</v>
      </c>
      <c r="AB4793">
        <v>85.055999999999997</v>
      </c>
      <c r="AC4793">
        <v>3</v>
      </c>
      <c r="AD4793">
        <v>0.2</v>
      </c>
      <c r="AE4793" s="4">
        <v>28.706399999999991</v>
      </c>
    </row>
    <row r="4794" spans="1:31" x14ac:dyDescent="0.3">
      <c r="A4794" s="2">
        <v>4793</v>
      </c>
      <c r="B4794" t="s">
        <v>7381</v>
      </c>
      <c r="C4794">
        <f>VLOOKUP(B4794,order,2,FALSE)</f>
        <v>2374</v>
      </c>
      <c r="D4794" s="3">
        <v>42349</v>
      </c>
      <c r="E4794" s="3">
        <v>42354</v>
      </c>
      <c r="F4794" t="s">
        <v>25</v>
      </c>
      <c r="G4794" s="10">
        <f>VLOOKUP(F4794,ship,2,FALSE)</f>
        <v>2</v>
      </c>
      <c r="H4794" t="s">
        <v>3260</v>
      </c>
      <c r="I4794">
        <f>VLOOKUP(H4794,customer,2,FALSE)</f>
        <v>6</v>
      </c>
      <c r="J4794" t="s">
        <v>47</v>
      </c>
      <c r="K4794" t="s">
        <v>9</v>
      </c>
      <c r="L4794">
        <f>VLOOKUP(K4794,segment1,2,FALSE)</f>
        <v>1</v>
      </c>
      <c r="M4794" t="s">
        <v>3255</v>
      </c>
      <c r="N4794" t="s">
        <v>527</v>
      </c>
      <c r="O4794">
        <f>VLOOKUP(N4794,city,2,FALSE)</f>
        <v>78</v>
      </c>
      <c r="P4794" t="s">
        <v>228</v>
      </c>
      <c r="Q4794">
        <f>VLOOKUP(P4794,state,2,FALSE)</f>
        <v>23</v>
      </c>
      <c r="R4794">
        <v>80906</v>
      </c>
      <c r="S4794" t="s">
        <v>21</v>
      </c>
      <c r="T4794" s="10">
        <f>VLOOKUP(S4794,region,2,FALSE)</f>
        <v>2</v>
      </c>
      <c r="U4794" t="s">
        <v>4206</v>
      </c>
      <c r="V4794" t="s">
        <v>22</v>
      </c>
      <c r="W4794">
        <f>VLOOKUP(U4794,product,2,FALSE)</f>
        <v>97</v>
      </c>
      <c r="X4794">
        <f>VLOOKUP(V4794,category,2,FALSE)</f>
        <v>2</v>
      </c>
      <c r="Y4794" t="s">
        <v>45</v>
      </c>
      <c r="Z4794">
        <f>VLOOKUP(Y4794,subcategory,2,FALSE)</f>
        <v>11</v>
      </c>
      <c r="AA4794" t="s">
        <v>1031</v>
      </c>
      <c r="AB4794">
        <v>27.695999999999998</v>
      </c>
      <c r="AC4794">
        <v>3</v>
      </c>
      <c r="AD4794">
        <v>0.2</v>
      </c>
      <c r="AE4794" s="4">
        <v>9.6935999999999964</v>
      </c>
    </row>
    <row r="4795" spans="1:31" x14ac:dyDescent="0.3">
      <c r="A4795" s="2">
        <v>4794</v>
      </c>
      <c r="B4795" t="s">
        <v>7382</v>
      </c>
      <c r="C4795">
        <f>VLOOKUP(B4795,order,2,FALSE)</f>
        <v>2375</v>
      </c>
      <c r="D4795" s="3">
        <v>42184</v>
      </c>
      <c r="E4795" s="3">
        <v>42189</v>
      </c>
      <c r="F4795" t="s">
        <v>25</v>
      </c>
      <c r="G4795" s="10">
        <f>VLOOKUP(F4795,ship,2,FALSE)</f>
        <v>2</v>
      </c>
      <c r="H4795" t="s">
        <v>3769</v>
      </c>
      <c r="I4795">
        <f>VLOOKUP(H4795,customer,2,FALSE)</f>
        <v>515</v>
      </c>
      <c r="J4795" t="s">
        <v>1879</v>
      </c>
      <c r="K4795" t="s">
        <v>9</v>
      </c>
      <c r="L4795">
        <f>VLOOKUP(K4795,segment1,2,FALSE)</f>
        <v>1</v>
      </c>
      <c r="M4795" t="s">
        <v>3255</v>
      </c>
      <c r="N4795" t="s">
        <v>138</v>
      </c>
      <c r="O4795">
        <f>VLOOKUP(N4795,city,2,FALSE)</f>
        <v>21</v>
      </c>
      <c r="P4795" t="s">
        <v>139</v>
      </c>
      <c r="Q4795">
        <f>VLOOKUP(P4795,state,2,FALSE)</f>
        <v>16</v>
      </c>
      <c r="R4795">
        <v>10011</v>
      </c>
      <c r="S4795" t="s">
        <v>79</v>
      </c>
      <c r="T4795" s="10">
        <f>VLOOKUP(S4795,region,2,FALSE)</f>
        <v>4</v>
      </c>
      <c r="U4795" t="s">
        <v>4996</v>
      </c>
      <c r="V4795" t="s">
        <v>22</v>
      </c>
      <c r="W4795">
        <v>2398</v>
      </c>
      <c r="X4795">
        <f>VLOOKUP(V4795,category,2,FALSE)</f>
        <v>2</v>
      </c>
      <c r="Y4795" t="s">
        <v>45</v>
      </c>
      <c r="Z4795">
        <f>VLOOKUP(Y4795,subcategory,2,FALSE)</f>
        <v>11</v>
      </c>
      <c r="AA4795" t="s">
        <v>1649</v>
      </c>
      <c r="AB4795">
        <v>24.96</v>
      </c>
      <c r="AC4795">
        <v>4</v>
      </c>
      <c r="AD4795">
        <v>0</v>
      </c>
      <c r="AE4795" s="4">
        <v>11.231999999999999</v>
      </c>
    </row>
    <row r="4796" spans="1:31" x14ac:dyDescent="0.3">
      <c r="A4796" s="2">
        <v>4795</v>
      </c>
      <c r="B4796" t="s">
        <v>7383</v>
      </c>
      <c r="C4796">
        <f>VLOOKUP(B4796,order,2,FALSE)</f>
        <v>2376</v>
      </c>
      <c r="D4796" s="3">
        <v>42079</v>
      </c>
      <c r="E4796" s="3">
        <v>42086</v>
      </c>
      <c r="F4796" t="s">
        <v>25</v>
      </c>
      <c r="G4796" s="10">
        <f>VLOOKUP(F4796,ship,2,FALSE)</f>
        <v>2</v>
      </c>
      <c r="H4796" t="s">
        <v>4006</v>
      </c>
      <c r="I4796">
        <f>VLOOKUP(H4796,customer,2,FALSE)</f>
        <v>752</v>
      </c>
      <c r="J4796" t="s">
        <v>2911</v>
      </c>
      <c r="K4796" t="s">
        <v>18</v>
      </c>
      <c r="L4796">
        <f>VLOOKUP(K4796,segment1,2,FALSE)</f>
        <v>2</v>
      </c>
      <c r="M4796" t="s">
        <v>3255</v>
      </c>
      <c r="N4796" t="s">
        <v>19</v>
      </c>
      <c r="O4796">
        <f>VLOOKUP(N4796,city,2,FALSE)</f>
        <v>2</v>
      </c>
      <c r="P4796" t="s">
        <v>20</v>
      </c>
      <c r="Q4796">
        <f>VLOOKUP(P4796,state,2,FALSE)</f>
        <v>2</v>
      </c>
      <c r="R4796">
        <v>90036</v>
      </c>
      <c r="S4796" t="s">
        <v>21</v>
      </c>
      <c r="T4796" s="10">
        <f>VLOOKUP(S4796,region,2,FALSE)</f>
        <v>2</v>
      </c>
      <c r="U4796" t="s">
        <v>5680</v>
      </c>
      <c r="V4796" t="s">
        <v>13</v>
      </c>
      <c r="W4796">
        <f>VLOOKUP(U4796,product,2,FALSE)</f>
        <v>1619</v>
      </c>
      <c r="X4796">
        <f>VLOOKUP(V4796,category,2,FALSE)</f>
        <v>1</v>
      </c>
      <c r="Y4796" t="s">
        <v>3228</v>
      </c>
      <c r="Z4796">
        <f>VLOOKUP(Y4796,subcategory,2,FALSE)</f>
        <v>6</v>
      </c>
      <c r="AA4796" t="s">
        <v>1235</v>
      </c>
      <c r="AB4796">
        <v>43.13</v>
      </c>
      <c r="AC4796">
        <v>1</v>
      </c>
      <c r="AD4796">
        <v>0</v>
      </c>
      <c r="AE4796" s="4">
        <v>18.114600000000003</v>
      </c>
    </row>
    <row r="4797" spans="1:31" x14ac:dyDescent="0.3">
      <c r="A4797" s="2">
        <v>4796</v>
      </c>
      <c r="B4797" t="s">
        <v>7384</v>
      </c>
      <c r="C4797">
        <f>VLOOKUP(B4797,order,2,FALSE)</f>
        <v>2377</v>
      </c>
      <c r="D4797" s="3">
        <v>42229</v>
      </c>
      <c r="E4797" s="3">
        <v>42233</v>
      </c>
      <c r="F4797" t="s">
        <v>25</v>
      </c>
      <c r="G4797" s="10">
        <f>VLOOKUP(F4797,ship,2,FALSE)</f>
        <v>2</v>
      </c>
      <c r="H4797" t="s">
        <v>3497</v>
      </c>
      <c r="I4797">
        <f>VLOOKUP(H4797,customer,2,FALSE)</f>
        <v>243</v>
      </c>
      <c r="J4797" t="s">
        <v>959</v>
      </c>
      <c r="K4797" t="s">
        <v>9</v>
      </c>
      <c r="L4797">
        <f>VLOOKUP(K4797,segment1,2,FALSE)</f>
        <v>1</v>
      </c>
      <c r="M4797" t="s">
        <v>3255</v>
      </c>
      <c r="N4797" t="s">
        <v>2912</v>
      </c>
      <c r="O4797">
        <f>VLOOKUP(N4797,city,2,FALSE)</f>
        <v>420</v>
      </c>
      <c r="P4797" t="s">
        <v>615</v>
      </c>
      <c r="Q4797">
        <f>VLOOKUP(P4797,state,2,FALSE)</f>
        <v>33</v>
      </c>
      <c r="R4797">
        <v>30062</v>
      </c>
      <c r="S4797" t="s">
        <v>12</v>
      </c>
      <c r="T4797" s="10">
        <f>VLOOKUP(S4797,region,2,FALSE)</f>
        <v>1</v>
      </c>
      <c r="U4797" t="s">
        <v>4713</v>
      </c>
      <c r="V4797" t="s">
        <v>22</v>
      </c>
      <c r="W4797">
        <v>2399</v>
      </c>
      <c r="X4797">
        <f>VLOOKUP(V4797,category,2,FALSE)</f>
        <v>2</v>
      </c>
      <c r="Y4797" t="s">
        <v>3231</v>
      </c>
      <c r="Z4797">
        <f>VLOOKUP(Y4797,subcategory,2,FALSE)</f>
        <v>9</v>
      </c>
      <c r="AA4797" t="s">
        <v>5925</v>
      </c>
      <c r="AB4797">
        <v>5.64</v>
      </c>
      <c r="AC4797">
        <v>3</v>
      </c>
      <c r="AD4797">
        <v>0</v>
      </c>
      <c r="AE4797" s="4">
        <v>2.7071999999999994</v>
      </c>
    </row>
    <row r="4798" spans="1:31" x14ac:dyDescent="0.3">
      <c r="A4798" s="2">
        <v>4797</v>
      </c>
      <c r="B4798" t="s">
        <v>8565</v>
      </c>
      <c r="C4798">
        <f>VLOOKUP(B4798,order,2,FALSE)</f>
        <v>2378</v>
      </c>
      <c r="D4798" s="3">
        <v>42504</v>
      </c>
      <c r="E4798" s="3">
        <v>42509</v>
      </c>
      <c r="F4798" t="s">
        <v>25</v>
      </c>
      <c r="G4798" s="10">
        <f>VLOOKUP(F4798,ship,2,FALSE)</f>
        <v>2</v>
      </c>
      <c r="H4798" t="s">
        <v>3404</v>
      </c>
      <c r="I4798">
        <f>VLOOKUP(H4798,customer,2,FALSE)</f>
        <v>150</v>
      </c>
      <c r="J4798" t="s">
        <v>626</v>
      </c>
      <c r="K4798" t="s">
        <v>18</v>
      </c>
      <c r="L4798">
        <f>VLOOKUP(K4798,segment1,2,FALSE)</f>
        <v>2</v>
      </c>
      <c r="M4798" t="s">
        <v>3255</v>
      </c>
      <c r="N4798" t="s">
        <v>729</v>
      </c>
      <c r="O4798">
        <f>VLOOKUP(N4798,city,2,FALSE)</f>
        <v>109</v>
      </c>
      <c r="P4798" t="s">
        <v>28</v>
      </c>
      <c r="Q4798">
        <f>VLOOKUP(P4798,state,2,FALSE)</f>
        <v>3</v>
      </c>
      <c r="R4798">
        <v>32216</v>
      </c>
      <c r="S4798" t="s">
        <v>12</v>
      </c>
      <c r="T4798" s="10">
        <f>VLOOKUP(S4798,region,2,FALSE)</f>
        <v>1</v>
      </c>
      <c r="U4798" t="s">
        <v>5318</v>
      </c>
      <c r="V4798" t="s">
        <v>22</v>
      </c>
      <c r="W4798">
        <f>VLOOKUP(U4798,product,2,FALSE)</f>
        <v>1243</v>
      </c>
      <c r="X4798">
        <f>VLOOKUP(V4798,category,2,FALSE)</f>
        <v>2</v>
      </c>
      <c r="Y4798" t="s">
        <v>3231</v>
      </c>
      <c r="Z4798">
        <f>VLOOKUP(Y4798,subcategory,2,FALSE)</f>
        <v>9</v>
      </c>
      <c r="AA4798" t="s">
        <v>2133</v>
      </c>
      <c r="AB4798">
        <v>57.582000000000008</v>
      </c>
      <c r="AC4798">
        <v>3</v>
      </c>
      <c r="AD4798">
        <v>0.7</v>
      </c>
      <c r="AE4798" s="4">
        <v>-44.146199999999979</v>
      </c>
    </row>
    <row r="4799" spans="1:31" x14ac:dyDescent="0.3">
      <c r="A4799" s="2">
        <v>4798</v>
      </c>
      <c r="B4799" t="s">
        <v>8565</v>
      </c>
      <c r="C4799">
        <f>VLOOKUP(B4799,order,2,FALSE)</f>
        <v>2378</v>
      </c>
      <c r="D4799" s="3">
        <v>42504</v>
      </c>
      <c r="E4799" s="3">
        <v>42509</v>
      </c>
      <c r="F4799" t="s">
        <v>25</v>
      </c>
      <c r="G4799" s="10">
        <f>VLOOKUP(F4799,ship,2,FALSE)</f>
        <v>2</v>
      </c>
      <c r="H4799" t="s">
        <v>3404</v>
      </c>
      <c r="I4799">
        <f>VLOOKUP(H4799,customer,2,FALSE)</f>
        <v>150</v>
      </c>
      <c r="J4799" t="s">
        <v>626</v>
      </c>
      <c r="K4799" t="s">
        <v>18</v>
      </c>
      <c r="L4799">
        <f>VLOOKUP(K4799,segment1,2,FALSE)</f>
        <v>2</v>
      </c>
      <c r="M4799" t="s">
        <v>3255</v>
      </c>
      <c r="N4799" t="s">
        <v>729</v>
      </c>
      <c r="O4799">
        <f>VLOOKUP(N4799,city,2,FALSE)</f>
        <v>109</v>
      </c>
      <c r="P4799" t="s">
        <v>28</v>
      </c>
      <c r="Q4799">
        <f>VLOOKUP(P4799,state,2,FALSE)</f>
        <v>3</v>
      </c>
      <c r="R4799">
        <v>32216</v>
      </c>
      <c r="S4799" t="s">
        <v>12</v>
      </c>
      <c r="T4799" s="10">
        <f>VLOOKUP(S4799,region,2,FALSE)</f>
        <v>1</v>
      </c>
      <c r="U4799" t="s">
        <v>5418</v>
      </c>
      <c r="V4799" t="s">
        <v>22</v>
      </c>
      <c r="W4799">
        <v>2400</v>
      </c>
      <c r="X4799">
        <f>VLOOKUP(V4799,category,2,FALSE)</f>
        <v>2</v>
      </c>
      <c r="Y4799" t="s">
        <v>45</v>
      </c>
      <c r="Z4799">
        <f>VLOOKUP(Y4799,subcategory,2,FALSE)</f>
        <v>11</v>
      </c>
      <c r="AA4799" t="s">
        <v>1222</v>
      </c>
      <c r="AB4799">
        <v>31.104000000000006</v>
      </c>
      <c r="AC4799">
        <v>6</v>
      </c>
      <c r="AD4799">
        <v>0.2</v>
      </c>
      <c r="AE4799" s="4">
        <v>10.8864</v>
      </c>
    </row>
    <row r="4800" spans="1:31" x14ac:dyDescent="0.3">
      <c r="A4800" s="2">
        <v>4799</v>
      </c>
      <c r="B4800" t="s">
        <v>8565</v>
      </c>
      <c r="C4800">
        <f>VLOOKUP(B4800,order,2,FALSE)</f>
        <v>2378</v>
      </c>
      <c r="D4800" s="3">
        <v>42504</v>
      </c>
      <c r="E4800" s="3">
        <v>42509</v>
      </c>
      <c r="F4800" t="s">
        <v>25</v>
      </c>
      <c r="G4800" s="10">
        <f>VLOOKUP(F4800,ship,2,FALSE)</f>
        <v>2</v>
      </c>
      <c r="H4800" t="s">
        <v>3404</v>
      </c>
      <c r="I4800">
        <f>VLOOKUP(H4800,customer,2,FALSE)</f>
        <v>150</v>
      </c>
      <c r="J4800" t="s">
        <v>626</v>
      </c>
      <c r="K4800" t="s">
        <v>18</v>
      </c>
      <c r="L4800">
        <f>VLOOKUP(K4800,segment1,2,FALSE)</f>
        <v>2</v>
      </c>
      <c r="M4800" t="s">
        <v>3255</v>
      </c>
      <c r="N4800" t="s">
        <v>729</v>
      </c>
      <c r="O4800">
        <f>VLOOKUP(N4800,city,2,FALSE)</f>
        <v>109</v>
      </c>
      <c r="P4800" t="s">
        <v>28</v>
      </c>
      <c r="Q4800">
        <f>VLOOKUP(P4800,state,2,FALSE)</f>
        <v>3</v>
      </c>
      <c r="R4800">
        <v>32216</v>
      </c>
      <c r="S4800" t="s">
        <v>12</v>
      </c>
      <c r="T4800" s="10">
        <f>VLOOKUP(S4800,region,2,FALSE)</f>
        <v>1</v>
      </c>
      <c r="U4800" t="s">
        <v>5661</v>
      </c>
      <c r="V4800" t="s">
        <v>13</v>
      </c>
      <c r="W4800">
        <f>VLOOKUP(U4800,product,2,FALSE)</f>
        <v>1599</v>
      </c>
      <c r="X4800">
        <f>VLOOKUP(V4800,category,2,FALSE)</f>
        <v>1</v>
      </c>
      <c r="Y4800" t="s">
        <v>3228</v>
      </c>
      <c r="Z4800">
        <f>VLOOKUP(Y4800,subcategory,2,FALSE)</f>
        <v>6</v>
      </c>
      <c r="AA4800" t="s">
        <v>2512</v>
      </c>
      <c r="AB4800">
        <v>30.192</v>
      </c>
      <c r="AC4800">
        <v>3</v>
      </c>
      <c r="AD4800">
        <v>0.2</v>
      </c>
      <c r="AE4800" s="4">
        <v>8.3028000000000031</v>
      </c>
    </row>
    <row r="4801" spans="1:31" x14ac:dyDescent="0.3">
      <c r="A4801" s="2">
        <v>4800</v>
      </c>
      <c r="B4801" t="s">
        <v>8565</v>
      </c>
      <c r="C4801">
        <f>VLOOKUP(B4801,order,2,FALSE)</f>
        <v>2378</v>
      </c>
      <c r="D4801" s="3">
        <v>42504</v>
      </c>
      <c r="E4801" s="3">
        <v>42509</v>
      </c>
      <c r="F4801" t="s">
        <v>25</v>
      </c>
      <c r="G4801" s="10">
        <f>VLOOKUP(F4801,ship,2,FALSE)</f>
        <v>2</v>
      </c>
      <c r="H4801" t="s">
        <v>3404</v>
      </c>
      <c r="I4801">
        <f>VLOOKUP(H4801,customer,2,FALSE)</f>
        <v>150</v>
      </c>
      <c r="J4801" t="s">
        <v>626</v>
      </c>
      <c r="K4801" t="s">
        <v>18</v>
      </c>
      <c r="L4801">
        <f>VLOOKUP(K4801,segment1,2,FALSE)</f>
        <v>2</v>
      </c>
      <c r="M4801" t="s">
        <v>3255</v>
      </c>
      <c r="N4801" t="s">
        <v>729</v>
      </c>
      <c r="O4801">
        <f>VLOOKUP(N4801,city,2,FALSE)</f>
        <v>109</v>
      </c>
      <c r="P4801" t="s">
        <v>28</v>
      </c>
      <c r="Q4801">
        <f>VLOOKUP(P4801,state,2,FALSE)</f>
        <v>3</v>
      </c>
      <c r="R4801">
        <v>32216</v>
      </c>
      <c r="S4801" t="s">
        <v>12</v>
      </c>
      <c r="T4801" s="10">
        <f>VLOOKUP(S4801,region,2,FALSE)</f>
        <v>1</v>
      </c>
      <c r="U4801" t="s">
        <v>4157</v>
      </c>
      <c r="V4801" t="s">
        <v>35</v>
      </c>
      <c r="W4801">
        <v>2401</v>
      </c>
      <c r="X4801">
        <f>VLOOKUP(V4801,category,2,FALSE)</f>
        <v>3</v>
      </c>
      <c r="Y4801" t="s">
        <v>3230</v>
      </c>
      <c r="Z4801">
        <f>VLOOKUP(Y4801,subcategory,2,FALSE)</f>
        <v>8</v>
      </c>
      <c r="AA4801" t="s">
        <v>1232</v>
      </c>
      <c r="AB4801">
        <v>43.6</v>
      </c>
      <c r="AC4801">
        <v>5</v>
      </c>
      <c r="AD4801">
        <v>0.2</v>
      </c>
      <c r="AE4801" s="4">
        <v>4.3600000000000012</v>
      </c>
    </row>
    <row r="4802" spans="1:31" x14ac:dyDescent="0.3">
      <c r="A4802" s="2">
        <v>4801</v>
      </c>
      <c r="B4802" t="s">
        <v>8565</v>
      </c>
      <c r="C4802">
        <f>VLOOKUP(B4802,order,2,FALSE)</f>
        <v>2378</v>
      </c>
      <c r="D4802" s="3">
        <v>42504</v>
      </c>
      <c r="E4802" s="3">
        <v>42509</v>
      </c>
      <c r="F4802" t="s">
        <v>25</v>
      </c>
      <c r="G4802" s="10">
        <f>VLOOKUP(F4802,ship,2,FALSE)</f>
        <v>2</v>
      </c>
      <c r="H4802" t="s">
        <v>3404</v>
      </c>
      <c r="I4802">
        <f>VLOOKUP(H4802,customer,2,FALSE)</f>
        <v>150</v>
      </c>
      <c r="J4802" t="s">
        <v>626</v>
      </c>
      <c r="K4802" t="s">
        <v>18</v>
      </c>
      <c r="L4802">
        <f>VLOOKUP(K4802,segment1,2,FALSE)</f>
        <v>2</v>
      </c>
      <c r="M4802" t="s">
        <v>3255</v>
      </c>
      <c r="N4802" t="s">
        <v>729</v>
      </c>
      <c r="O4802">
        <f>VLOOKUP(N4802,city,2,FALSE)</f>
        <v>109</v>
      </c>
      <c r="P4802" t="s">
        <v>28</v>
      </c>
      <c r="Q4802">
        <f>VLOOKUP(P4802,state,2,FALSE)</f>
        <v>3</v>
      </c>
      <c r="R4802">
        <v>32216</v>
      </c>
      <c r="S4802" t="s">
        <v>12</v>
      </c>
      <c r="T4802" s="10">
        <f>VLOOKUP(S4802,region,2,FALSE)</f>
        <v>1</v>
      </c>
      <c r="U4802" t="s">
        <v>5761</v>
      </c>
      <c r="V4802" t="s">
        <v>22</v>
      </c>
      <c r="W4802">
        <f>VLOOKUP(U4802,product,2,FALSE)</f>
        <v>1702</v>
      </c>
      <c r="X4802">
        <f>VLOOKUP(V4802,category,2,FALSE)</f>
        <v>2</v>
      </c>
      <c r="Y4802" t="s">
        <v>3229</v>
      </c>
      <c r="Z4802">
        <f>VLOOKUP(Y4802,subcategory,2,FALSE)</f>
        <v>7</v>
      </c>
      <c r="AA4802" t="s">
        <v>1646</v>
      </c>
      <c r="AB4802">
        <v>4.7679999999999998</v>
      </c>
      <c r="AC4802">
        <v>2</v>
      </c>
      <c r="AD4802">
        <v>0.2</v>
      </c>
      <c r="AE4802" s="4">
        <v>0.41720000000000046</v>
      </c>
    </row>
    <row r="4803" spans="1:31" x14ac:dyDescent="0.3">
      <c r="A4803" s="2">
        <v>4802</v>
      </c>
      <c r="B4803" t="s">
        <v>8565</v>
      </c>
      <c r="C4803">
        <f>VLOOKUP(B4803,order,2,FALSE)</f>
        <v>2378</v>
      </c>
      <c r="D4803" s="3">
        <v>42504</v>
      </c>
      <c r="E4803" s="3">
        <v>42509</v>
      </c>
      <c r="F4803" t="s">
        <v>25</v>
      </c>
      <c r="G4803" s="10">
        <f>VLOOKUP(F4803,ship,2,FALSE)</f>
        <v>2</v>
      </c>
      <c r="H4803" t="s">
        <v>3404</v>
      </c>
      <c r="I4803">
        <f>VLOOKUP(H4803,customer,2,FALSE)</f>
        <v>150</v>
      </c>
      <c r="J4803" t="s">
        <v>626</v>
      </c>
      <c r="K4803" t="s">
        <v>18</v>
      </c>
      <c r="L4803">
        <f>VLOOKUP(K4803,segment1,2,FALSE)</f>
        <v>2</v>
      </c>
      <c r="M4803" t="s">
        <v>3255</v>
      </c>
      <c r="N4803" t="s">
        <v>729</v>
      </c>
      <c r="O4803">
        <f>VLOOKUP(N4803,city,2,FALSE)</f>
        <v>109</v>
      </c>
      <c r="P4803" t="s">
        <v>28</v>
      </c>
      <c r="Q4803">
        <f>VLOOKUP(P4803,state,2,FALSE)</f>
        <v>3</v>
      </c>
      <c r="R4803">
        <v>32216</v>
      </c>
      <c r="S4803" t="s">
        <v>12</v>
      </c>
      <c r="T4803" s="10">
        <f>VLOOKUP(S4803,region,2,FALSE)</f>
        <v>1</v>
      </c>
      <c r="U4803" t="s">
        <v>4262</v>
      </c>
      <c r="V4803" t="s">
        <v>22</v>
      </c>
      <c r="W4803">
        <v>2402</v>
      </c>
      <c r="X4803">
        <f>VLOOKUP(V4803,category,2,FALSE)</f>
        <v>2</v>
      </c>
      <c r="Y4803" t="s">
        <v>3231</v>
      </c>
      <c r="Z4803">
        <f>VLOOKUP(Y4803,subcategory,2,FALSE)</f>
        <v>9</v>
      </c>
      <c r="AA4803" t="s">
        <v>1704</v>
      </c>
      <c r="AB4803">
        <v>10.380000000000003</v>
      </c>
      <c r="AC4803">
        <v>2</v>
      </c>
      <c r="AD4803">
        <v>0.7</v>
      </c>
      <c r="AE4803" s="4">
        <v>-7.6119999999999983</v>
      </c>
    </row>
    <row r="4804" spans="1:31" x14ac:dyDescent="0.3">
      <c r="A4804" s="2">
        <v>4803</v>
      </c>
      <c r="B4804" t="s">
        <v>8565</v>
      </c>
      <c r="C4804">
        <f>VLOOKUP(B4804,order,2,FALSE)</f>
        <v>2378</v>
      </c>
      <c r="D4804" s="3">
        <v>42504</v>
      </c>
      <c r="E4804" s="3">
        <v>42509</v>
      </c>
      <c r="F4804" t="s">
        <v>25</v>
      </c>
      <c r="G4804" s="10">
        <f>VLOOKUP(F4804,ship,2,FALSE)</f>
        <v>2</v>
      </c>
      <c r="H4804" t="s">
        <v>3404</v>
      </c>
      <c r="I4804">
        <f>VLOOKUP(H4804,customer,2,FALSE)</f>
        <v>150</v>
      </c>
      <c r="J4804" t="s">
        <v>626</v>
      </c>
      <c r="K4804" t="s">
        <v>18</v>
      </c>
      <c r="L4804">
        <f>VLOOKUP(K4804,segment1,2,FALSE)</f>
        <v>2</v>
      </c>
      <c r="M4804" t="s">
        <v>3255</v>
      </c>
      <c r="N4804" t="s">
        <v>729</v>
      </c>
      <c r="O4804">
        <f>VLOOKUP(N4804,city,2,FALSE)</f>
        <v>109</v>
      </c>
      <c r="P4804" t="s">
        <v>28</v>
      </c>
      <c r="Q4804">
        <f>VLOOKUP(P4804,state,2,FALSE)</f>
        <v>3</v>
      </c>
      <c r="R4804">
        <v>32216</v>
      </c>
      <c r="S4804" t="s">
        <v>12</v>
      </c>
      <c r="T4804" s="10">
        <f>VLOOKUP(S4804,region,2,FALSE)</f>
        <v>1</v>
      </c>
      <c r="U4804" t="s">
        <v>4188</v>
      </c>
      <c r="V4804" t="s">
        <v>22</v>
      </c>
      <c r="W4804">
        <f>VLOOKUP(U4804,product,2,FALSE)</f>
        <v>79</v>
      </c>
      <c r="X4804">
        <f>VLOOKUP(V4804,category,2,FALSE)</f>
        <v>2</v>
      </c>
      <c r="Y4804" t="s">
        <v>3231</v>
      </c>
      <c r="Z4804">
        <f>VLOOKUP(Y4804,subcategory,2,FALSE)</f>
        <v>9</v>
      </c>
      <c r="AA4804" t="s">
        <v>1421</v>
      </c>
      <c r="AB4804">
        <v>13.392000000000003</v>
      </c>
      <c r="AC4804">
        <v>8</v>
      </c>
      <c r="AD4804">
        <v>0.7</v>
      </c>
      <c r="AE4804" s="4">
        <v>-9.8207999999999984</v>
      </c>
    </row>
    <row r="4805" spans="1:31" x14ac:dyDescent="0.3">
      <c r="A4805" s="2">
        <v>4804</v>
      </c>
      <c r="B4805" t="s">
        <v>10042</v>
      </c>
      <c r="C4805">
        <f>VLOOKUP(B4805,order,2,FALSE)</f>
        <v>2379</v>
      </c>
      <c r="D4805" s="3">
        <v>42929</v>
      </c>
      <c r="E4805" s="3">
        <v>42933</v>
      </c>
      <c r="F4805" t="s">
        <v>7</v>
      </c>
      <c r="G4805" s="10">
        <f>VLOOKUP(F4805,ship,2,FALSE)</f>
        <v>1</v>
      </c>
      <c r="H4805" t="s">
        <v>3963</v>
      </c>
      <c r="I4805">
        <f>VLOOKUP(H4805,customer,2,FALSE)</f>
        <v>709</v>
      </c>
      <c r="J4805" t="s">
        <v>2663</v>
      </c>
      <c r="K4805" t="s">
        <v>9</v>
      </c>
      <c r="L4805">
        <f>VLOOKUP(K4805,segment1,2,FALSE)</f>
        <v>1</v>
      </c>
      <c r="M4805" t="s">
        <v>3255</v>
      </c>
      <c r="N4805" t="s">
        <v>77</v>
      </c>
      <c r="O4805">
        <f>VLOOKUP(N4805,city,2,FALSE)</f>
        <v>11</v>
      </c>
      <c r="P4805" t="s">
        <v>78</v>
      </c>
      <c r="Q4805">
        <f>VLOOKUP(P4805,state,2,FALSE)</f>
        <v>10</v>
      </c>
      <c r="R4805">
        <v>19140</v>
      </c>
      <c r="S4805" t="s">
        <v>79</v>
      </c>
      <c r="T4805" s="10">
        <f>VLOOKUP(S4805,region,2,FALSE)</f>
        <v>4</v>
      </c>
      <c r="U4805" t="s">
        <v>4869</v>
      </c>
      <c r="V4805" t="s">
        <v>35</v>
      </c>
      <c r="W4805">
        <v>2403</v>
      </c>
      <c r="X4805">
        <f>VLOOKUP(V4805,category,2,FALSE)</f>
        <v>3</v>
      </c>
      <c r="Y4805" t="s">
        <v>3230</v>
      </c>
      <c r="Z4805">
        <f>VLOOKUP(Y4805,subcategory,2,FALSE)</f>
        <v>8</v>
      </c>
      <c r="AA4805" t="s">
        <v>107</v>
      </c>
      <c r="AB4805">
        <v>39.593999999999994</v>
      </c>
      <c r="AC4805">
        <v>1</v>
      </c>
      <c r="AD4805">
        <v>0.4</v>
      </c>
      <c r="AE4805" s="4">
        <v>-7.2589000000000041</v>
      </c>
    </row>
    <row r="4806" spans="1:31" x14ac:dyDescent="0.3">
      <c r="A4806" s="2">
        <v>4805</v>
      </c>
      <c r="B4806" t="s">
        <v>10042</v>
      </c>
      <c r="C4806">
        <f>VLOOKUP(B4806,order,2,FALSE)</f>
        <v>2379</v>
      </c>
      <c r="D4806" s="3">
        <v>42929</v>
      </c>
      <c r="E4806" s="3">
        <v>42933</v>
      </c>
      <c r="F4806" t="s">
        <v>7</v>
      </c>
      <c r="G4806" s="10">
        <f>VLOOKUP(F4806,ship,2,FALSE)</f>
        <v>1</v>
      </c>
      <c r="H4806" t="s">
        <v>3963</v>
      </c>
      <c r="I4806">
        <f>VLOOKUP(H4806,customer,2,FALSE)</f>
        <v>709</v>
      </c>
      <c r="J4806" t="s">
        <v>2663</v>
      </c>
      <c r="K4806" t="s">
        <v>9</v>
      </c>
      <c r="L4806">
        <f>VLOOKUP(K4806,segment1,2,FALSE)</f>
        <v>1</v>
      </c>
      <c r="M4806" t="s">
        <v>3255</v>
      </c>
      <c r="N4806" t="s">
        <v>77</v>
      </c>
      <c r="O4806">
        <f>VLOOKUP(N4806,city,2,FALSE)</f>
        <v>11</v>
      </c>
      <c r="P4806" t="s">
        <v>78</v>
      </c>
      <c r="Q4806">
        <f>VLOOKUP(P4806,state,2,FALSE)</f>
        <v>10</v>
      </c>
      <c r="R4806">
        <v>19140</v>
      </c>
      <c r="S4806" t="s">
        <v>79</v>
      </c>
      <c r="T4806" s="10">
        <f>VLOOKUP(S4806,region,2,FALSE)</f>
        <v>4</v>
      </c>
      <c r="U4806" t="s">
        <v>5381</v>
      </c>
      <c r="V4806" t="s">
        <v>13</v>
      </c>
      <c r="W4806">
        <f>VLOOKUP(U4806,product,2,FALSE)</f>
        <v>1309</v>
      </c>
      <c r="X4806">
        <f>VLOOKUP(V4806,category,2,FALSE)</f>
        <v>1</v>
      </c>
      <c r="Y4806" t="s">
        <v>3228</v>
      </c>
      <c r="Z4806">
        <f>VLOOKUP(Y4806,subcategory,2,FALSE)</f>
        <v>6</v>
      </c>
      <c r="AA4806" t="s">
        <v>1911</v>
      </c>
      <c r="AB4806">
        <v>91.00800000000001</v>
      </c>
      <c r="AC4806">
        <v>9</v>
      </c>
      <c r="AD4806">
        <v>0.2</v>
      </c>
      <c r="AE4806" s="4">
        <v>19.339199999999998</v>
      </c>
    </row>
    <row r="4807" spans="1:31" x14ac:dyDescent="0.3">
      <c r="A4807" s="2">
        <v>4806</v>
      </c>
      <c r="B4807" t="s">
        <v>7385</v>
      </c>
      <c r="C4807">
        <f>VLOOKUP(B4807,order,2,FALSE)</f>
        <v>2380</v>
      </c>
      <c r="D4807" s="3">
        <v>42330</v>
      </c>
      <c r="E4807" s="3">
        <v>42333</v>
      </c>
      <c r="F4807" t="s">
        <v>7</v>
      </c>
      <c r="G4807" s="10">
        <f>VLOOKUP(F4807,ship,2,FALSE)</f>
        <v>1</v>
      </c>
      <c r="H4807" t="s">
        <v>3414</v>
      </c>
      <c r="I4807">
        <f>VLOOKUP(H4807,customer,2,FALSE)</f>
        <v>160</v>
      </c>
      <c r="J4807" t="s">
        <v>661</v>
      </c>
      <c r="K4807" t="s">
        <v>9</v>
      </c>
      <c r="L4807">
        <f>VLOOKUP(K4807,segment1,2,FALSE)</f>
        <v>1</v>
      </c>
      <c r="M4807" t="s">
        <v>3255</v>
      </c>
      <c r="N4807" t="s">
        <v>19</v>
      </c>
      <c r="O4807">
        <f>VLOOKUP(N4807,city,2,FALSE)</f>
        <v>2</v>
      </c>
      <c r="P4807" t="s">
        <v>20</v>
      </c>
      <c r="Q4807">
        <f>VLOOKUP(P4807,state,2,FALSE)</f>
        <v>2</v>
      </c>
      <c r="R4807">
        <v>90008</v>
      </c>
      <c r="S4807" t="s">
        <v>21</v>
      </c>
      <c r="T4807" s="10">
        <f>VLOOKUP(S4807,region,2,FALSE)</f>
        <v>2</v>
      </c>
      <c r="U4807" t="s">
        <v>4732</v>
      </c>
      <c r="V4807" t="s">
        <v>22</v>
      </c>
      <c r="W4807">
        <v>2404</v>
      </c>
      <c r="X4807">
        <f>VLOOKUP(V4807,category,2,FALSE)</f>
        <v>2</v>
      </c>
      <c r="Y4807" t="s">
        <v>45</v>
      </c>
      <c r="Z4807">
        <f>VLOOKUP(Y4807,subcategory,2,FALSE)</f>
        <v>11</v>
      </c>
      <c r="AA4807" t="s">
        <v>734</v>
      </c>
      <c r="AB4807">
        <v>37.94</v>
      </c>
      <c r="AC4807">
        <v>2</v>
      </c>
      <c r="AD4807">
        <v>0</v>
      </c>
      <c r="AE4807" s="4">
        <v>18.211199999999998</v>
      </c>
    </row>
    <row r="4808" spans="1:31" x14ac:dyDescent="0.3">
      <c r="A4808" s="2">
        <v>4807</v>
      </c>
      <c r="B4808" t="s">
        <v>7385</v>
      </c>
      <c r="C4808">
        <f>VLOOKUP(B4808,order,2,FALSE)</f>
        <v>2380</v>
      </c>
      <c r="D4808" s="3">
        <v>42330</v>
      </c>
      <c r="E4808" s="3">
        <v>42333</v>
      </c>
      <c r="F4808" t="s">
        <v>7</v>
      </c>
      <c r="G4808" s="10">
        <f>VLOOKUP(F4808,ship,2,FALSE)</f>
        <v>1</v>
      </c>
      <c r="H4808" t="s">
        <v>3414</v>
      </c>
      <c r="I4808">
        <f>VLOOKUP(H4808,customer,2,FALSE)</f>
        <v>160</v>
      </c>
      <c r="J4808" t="s">
        <v>661</v>
      </c>
      <c r="K4808" t="s">
        <v>9</v>
      </c>
      <c r="L4808">
        <f>VLOOKUP(K4808,segment1,2,FALSE)</f>
        <v>1</v>
      </c>
      <c r="M4808" t="s">
        <v>3255</v>
      </c>
      <c r="N4808" t="s">
        <v>19</v>
      </c>
      <c r="O4808">
        <f>VLOOKUP(N4808,city,2,FALSE)</f>
        <v>2</v>
      </c>
      <c r="P4808" t="s">
        <v>20</v>
      </c>
      <c r="Q4808">
        <f>VLOOKUP(P4808,state,2,FALSE)</f>
        <v>2</v>
      </c>
      <c r="R4808">
        <v>90008</v>
      </c>
      <c r="S4808" t="s">
        <v>21</v>
      </c>
      <c r="T4808" s="10">
        <f>VLOOKUP(S4808,region,2,FALSE)</f>
        <v>2</v>
      </c>
      <c r="U4808" t="s">
        <v>5518</v>
      </c>
      <c r="V4808" t="s">
        <v>22</v>
      </c>
      <c r="W4808">
        <f>VLOOKUP(U4808,product,2,FALSE)</f>
        <v>1451</v>
      </c>
      <c r="X4808">
        <f>VLOOKUP(V4808,category,2,FALSE)</f>
        <v>2</v>
      </c>
      <c r="Y4808" t="s">
        <v>45</v>
      </c>
      <c r="Z4808">
        <f>VLOOKUP(Y4808,subcategory,2,FALSE)</f>
        <v>11</v>
      </c>
      <c r="AA4808" t="s">
        <v>2783</v>
      </c>
      <c r="AB4808">
        <v>42.800000000000004</v>
      </c>
      <c r="AC4808">
        <v>10</v>
      </c>
      <c r="AD4808">
        <v>0</v>
      </c>
      <c r="AE4808" s="4">
        <v>19.259999999999998</v>
      </c>
    </row>
    <row r="4809" spans="1:31" x14ac:dyDescent="0.3">
      <c r="A4809" s="2">
        <v>4808</v>
      </c>
      <c r="B4809" t="s">
        <v>7385</v>
      </c>
      <c r="C4809">
        <f>VLOOKUP(B4809,order,2,FALSE)</f>
        <v>2380</v>
      </c>
      <c r="D4809" s="3">
        <v>42330</v>
      </c>
      <c r="E4809" s="3">
        <v>42333</v>
      </c>
      <c r="F4809" t="s">
        <v>7</v>
      </c>
      <c r="G4809" s="10">
        <f>VLOOKUP(F4809,ship,2,FALSE)</f>
        <v>1</v>
      </c>
      <c r="H4809" t="s">
        <v>3414</v>
      </c>
      <c r="I4809">
        <f>VLOOKUP(H4809,customer,2,FALSE)</f>
        <v>160</v>
      </c>
      <c r="J4809" t="s">
        <v>661</v>
      </c>
      <c r="K4809" t="s">
        <v>9</v>
      </c>
      <c r="L4809">
        <f>VLOOKUP(K4809,segment1,2,FALSE)</f>
        <v>1</v>
      </c>
      <c r="M4809" t="s">
        <v>3255</v>
      </c>
      <c r="N4809" t="s">
        <v>19</v>
      </c>
      <c r="O4809">
        <f>VLOOKUP(N4809,city,2,FALSE)</f>
        <v>2</v>
      </c>
      <c r="P4809" t="s">
        <v>20</v>
      </c>
      <c r="Q4809">
        <f>VLOOKUP(P4809,state,2,FALSE)</f>
        <v>2</v>
      </c>
      <c r="R4809">
        <v>90008</v>
      </c>
      <c r="S4809" t="s">
        <v>21</v>
      </c>
      <c r="T4809" s="10">
        <f>VLOOKUP(S4809,region,2,FALSE)</f>
        <v>2</v>
      </c>
      <c r="U4809" t="s">
        <v>4695</v>
      </c>
      <c r="V4809" t="s">
        <v>22</v>
      </c>
      <c r="W4809">
        <v>2405</v>
      </c>
      <c r="X4809">
        <f>VLOOKUP(V4809,category,2,FALSE)</f>
        <v>2</v>
      </c>
      <c r="Y4809" t="s">
        <v>3227</v>
      </c>
      <c r="Z4809">
        <f>VLOOKUP(Y4809,subcategory,2,FALSE)</f>
        <v>5</v>
      </c>
      <c r="AA4809" t="s">
        <v>459</v>
      </c>
      <c r="AB4809">
        <v>33.630000000000003</v>
      </c>
      <c r="AC4809">
        <v>3</v>
      </c>
      <c r="AD4809">
        <v>0</v>
      </c>
      <c r="AE4809" s="4">
        <v>10.088999999999999</v>
      </c>
    </row>
    <row r="4810" spans="1:31" x14ac:dyDescent="0.3">
      <c r="A4810" s="2">
        <v>4809</v>
      </c>
      <c r="B4810" t="s">
        <v>6389</v>
      </c>
      <c r="C4810">
        <f>VLOOKUP(B4810,order,2,FALSE)</f>
        <v>2381</v>
      </c>
      <c r="D4810" s="3">
        <v>41966</v>
      </c>
      <c r="E4810" s="3">
        <v>41971</v>
      </c>
      <c r="F4810" t="s">
        <v>25</v>
      </c>
      <c r="G4810" s="10">
        <f>VLOOKUP(F4810,ship,2,FALSE)</f>
        <v>2</v>
      </c>
      <c r="H4810" t="s">
        <v>3791</v>
      </c>
      <c r="I4810">
        <f>VLOOKUP(H4810,customer,2,FALSE)</f>
        <v>537</v>
      </c>
      <c r="J4810" t="s">
        <v>1960</v>
      </c>
      <c r="K4810" t="s">
        <v>18</v>
      </c>
      <c r="L4810">
        <f>VLOOKUP(K4810,segment1,2,FALSE)</f>
        <v>2</v>
      </c>
      <c r="M4810" t="s">
        <v>3255</v>
      </c>
      <c r="N4810" t="s">
        <v>77</v>
      </c>
      <c r="O4810">
        <f>VLOOKUP(N4810,city,2,FALSE)</f>
        <v>11</v>
      </c>
      <c r="P4810" t="s">
        <v>78</v>
      </c>
      <c r="Q4810">
        <f>VLOOKUP(P4810,state,2,FALSE)</f>
        <v>10</v>
      </c>
      <c r="R4810">
        <v>19134</v>
      </c>
      <c r="S4810" t="s">
        <v>79</v>
      </c>
      <c r="T4810" s="10">
        <f>VLOOKUP(S4810,region,2,FALSE)</f>
        <v>4</v>
      </c>
      <c r="U4810" t="s">
        <v>5325</v>
      </c>
      <c r="V4810" t="s">
        <v>22</v>
      </c>
      <c r="W4810">
        <f>VLOOKUP(U4810,product,2,FALSE)</f>
        <v>1250</v>
      </c>
      <c r="X4810">
        <f>VLOOKUP(V4810,category,2,FALSE)</f>
        <v>2</v>
      </c>
      <c r="Y4810" t="s">
        <v>103</v>
      </c>
      <c r="Z4810">
        <f>VLOOKUP(Y4810,subcategory,2,FALSE)</f>
        <v>13</v>
      </c>
      <c r="AA4810" t="s">
        <v>1336</v>
      </c>
      <c r="AB4810">
        <v>62.808000000000007</v>
      </c>
      <c r="AC4810">
        <v>3</v>
      </c>
      <c r="AD4810">
        <v>0.2</v>
      </c>
      <c r="AE4810" s="4">
        <v>21.197700000000001</v>
      </c>
    </row>
    <row r="4811" spans="1:31" x14ac:dyDescent="0.3">
      <c r="A4811" s="2">
        <v>4810</v>
      </c>
      <c r="B4811" t="s">
        <v>7386</v>
      </c>
      <c r="C4811">
        <f>VLOOKUP(B4811,order,2,FALSE)</f>
        <v>2382</v>
      </c>
      <c r="D4811" s="3">
        <v>42365</v>
      </c>
      <c r="E4811" s="3">
        <v>42368</v>
      </c>
      <c r="F4811" t="s">
        <v>97</v>
      </c>
      <c r="G4811" s="10">
        <f>VLOOKUP(F4811,ship,2,FALSE)</f>
        <v>3</v>
      </c>
      <c r="H4811" t="s">
        <v>3936</v>
      </c>
      <c r="I4811">
        <f>VLOOKUP(H4811,customer,2,FALSE)</f>
        <v>682</v>
      </c>
      <c r="J4811" t="s">
        <v>2562</v>
      </c>
      <c r="K4811" t="s">
        <v>9</v>
      </c>
      <c r="L4811">
        <f>VLOOKUP(K4811,segment1,2,FALSE)</f>
        <v>1</v>
      </c>
      <c r="M4811" t="s">
        <v>3255</v>
      </c>
      <c r="N4811" t="s">
        <v>2540</v>
      </c>
      <c r="O4811">
        <f>VLOOKUP(N4811,city,2,FALSE)</f>
        <v>343</v>
      </c>
      <c r="P4811" t="s">
        <v>60</v>
      </c>
      <c r="Q4811">
        <f>VLOOKUP(P4811,state,2,FALSE)</f>
        <v>7</v>
      </c>
      <c r="R4811">
        <v>54703</v>
      </c>
      <c r="S4811" t="s">
        <v>55</v>
      </c>
      <c r="T4811" s="10">
        <f>VLOOKUP(S4811,region,2,FALSE)</f>
        <v>3</v>
      </c>
      <c r="U4811" t="s">
        <v>5749</v>
      </c>
      <c r="V4811" t="s">
        <v>22</v>
      </c>
      <c r="W4811">
        <v>2406</v>
      </c>
      <c r="X4811">
        <f>VLOOKUP(V4811,category,2,FALSE)</f>
        <v>2</v>
      </c>
      <c r="Y4811" t="s">
        <v>45</v>
      </c>
      <c r="Z4811">
        <f>VLOOKUP(Y4811,subcategory,2,FALSE)</f>
        <v>11</v>
      </c>
      <c r="AA4811" t="s">
        <v>2823</v>
      </c>
      <c r="AB4811">
        <v>195.64</v>
      </c>
      <c r="AC4811">
        <v>4</v>
      </c>
      <c r="AD4811">
        <v>0</v>
      </c>
      <c r="AE4811" s="4">
        <v>91.950799999999987</v>
      </c>
    </row>
    <row r="4812" spans="1:31" x14ac:dyDescent="0.3">
      <c r="A4812" s="2">
        <v>4811</v>
      </c>
      <c r="B4812" t="s">
        <v>7386</v>
      </c>
      <c r="C4812">
        <f>VLOOKUP(B4812,order,2,FALSE)</f>
        <v>2382</v>
      </c>
      <c r="D4812" s="3">
        <v>42365</v>
      </c>
      <c r="E4812" s="3">
        <v>42368</v>
      </c>
      <c r="F4812" t="s">
        <v>97</v>
      </c>
      <c r="G4812" s="10">
        <f>VLOOKUP(F4812,ship,2,FALSE)</f>
        <v>3</v>
      </c>
      <c r="H4812" t="s">
        <v>3936</v>
      </c>
      <c r="I4812">
        <f>VLOOKUP(H4812,customer,2,FALSE)</f>
        <v>682</v>
      </c>
      <c r="J4812" t="s">
        <v>2562</v>
      </c>
      <c r="K4812" t="s">
        <v>9</v>
      </c>
      <c r="L4812">
        <f>VLOOKUP(K4812,segment1,2,FALSE)</f>
        <v>1</v>
      </c>
      <c r="M4812" t="s">
        <v>3255</v>
      </c>
      <c r="N4812" t="s">
        <v>2540</v>
      </c>
      <c r="O4812">
        <f>VLOOKUP(N4812,city,2,FALSE)</f>
        <v>343</v>
      </c>
      <c r="P4812" t="s">
        <v>60</v>
      </c>
      <c r="Q4812">
        <f>VLOOKUP(P4812,state,2,FALSE)</f>
        <v>7</v>
      </c>
      <c r="R4812">
        <v>54703</v>
      </c>
      <c r="S4812" t="s">
        <v>55</v>
      </c>
      <c r="T4812" s="10">
        <f>VLOOKUP(S4812,region,2,FALSE)</f>
        <v>3</v>
      </c>
      <c r="U4812" t="s">
        <v>5268</v>
      </c>
      <c r="V4812" t="s">
        <v>35</v>
      </c>
      <c r="W4812">
        <f>VLOOKUP(U4812,product,2,FALSE)</f>
        <v>1192</v>
      </c>
      <c r="X4812">
        <f>VLOOKUP(V4812,category,2,FALSE)</f>
        <v>3</v>
      </c>
      <c r="Y4812" t="s">
        <v>3230</v>
      </c>
      <c r="Z4812">
        <f>VLOOKUP(Y4812,subcategory,2,FALSE)</f>
        <v>8</v>
      </c>
      <c r="AA4812" t="s">
        <v>1050</v>
      </c>
      <c r="AB4812">
        <v>239.9</v>
      </c>
      <c r="AC4812">
        <v>2</v>
      </c>
      <c r="AD4812">
        <v>0</v>
      </c>
      <c r="AE4812" s="4">
        <v>71.97</v>
      </c>
    </row>
    <row r="4813" spans="1:31" x14ac:dyDescent="0.3">
      <c r="A4813" s="2">
        <v>4812</v>
      </c>
      <c r="B4813" t="s">
        <v>8566</v>
      </c>
      <c r="C4813">
        <f>VLOOKUP(B4813,order,2,FALSE)</f>
        <v>2383</v>
      </c>
      <c r="D4813" s="3">
        <v>42688</v>
      </c>
      <c r="E4813" s="3">
        <v>42693</v>
      </c>
      <c r="F4813" t="s">
        <v>7</v>
      </c>
      <c r="G4813" s="10">
        <f>VLOOKUP(F4813,ship,2,FALSE)</f>
        <v>1</v>
      </c>
      <c r="H4813" t="s">
        <v>3941</v>
      </c>
      <c r="I4813">
        <f>VLOOKUP(H4813,customer,2,FALSE)</f>
        <v>687</v>
      </c>
      <c r="J4813" t="s">
        <v>2582</v>
      </c>
      <c r="K4813" t="s">
        <v>9</v>
      </c>
      <c r="L4813">
        <f>VLOOKUP(K4813,segment1,2,FALSE)</f>
        <v>1</v>
      </c>
      <c r="M4813" t="s">
        <v>3255</v>
      </c>
      <c r="N4813" t="s">
        <v>77</v>
      </c>
      <c r="O4813">
        <f>VLOOKUP(N4813,city,2,FALSE)</f>
        <v>11</v>
      </c>
      <c r="P4813" t="s">
        <v>78</v>
      </c>
      <c r="Q4813">
        <f>VLOOKUP(P4813,state,2,FALSE)</f>
        <v>10</v>
      </c>
      <c r="R4813">
        <v>19134</v>
      </c>
      <c r="S4813" t="s">
        <v>79</v>
      </c>
      <c r="T4813" s="10">
        <f>VLOOKUP(S4813,region,2,FALSE)</f>
        <v>4</v>
      </c>
      <c r="U4813" t="s">
        <v>4428</v>
      </c>
      <c r="V4813" t="s">
        <v>13</v>
      </c>
      <c r="W4813">
        <v>2407</v>
      </c>
      <c r="X4813">
        <f>VLOOKUP(V4813,category,2,FALSE)</f>
        <v>1</v>
      </c>
      <c r="Y4813" t="s">
        <v>3226</v>
      </c>
      <c r="Z4813">
        <f>VLOOKUP(Y4813,subcategory,2,FALSE)</f>
        <v>2</v>
      </c>
      <c r="AA4813" t="s">
        <v>1739</v>
      </c>
      <c r="AB4813">
        <v>380.05799999999994</v>
      </c>
      <c r="AC4813">
        <v>3</v>
      </c>
      <c r="AD4813">
        <v>0.3</v>
      </c>
      <c r="AE4813" s="4">
        <v>-21.717600000000004</v>
      </c>
    </row>
    <row r="4814" spans="1:31" x14ac:dyDescent="0.3">
      <c r="A4814" s="2">
        <v>4813</v>
      </c>
      <c r="B4814" t="s">
        <v>8566</v>
      </c>
      <c r="C4814">
        <f>VLOOKUP(B4814,order,2,FALSE)</f>
        <v>2383</v>
      </c>
      <c r="D4814" s="3">
        <v>42688</v>
      </c>
      <c r="E4814" s="3">
        <v>42693</v>
      </c>
      <c r="F4814" t="s">
        <v>7</v>
      </c>
      <c r="G4814" s="10">
        <f>VLOOKUP(F4814,ship,2,FALSE)</f>
        <v>1</v>
      </c>
      <c r="H4814" t="s">
        <v>3941</v>
      </c>
      <c r="I4814">
        <f>VLOOKUP(H4814,customer,2,FALSE)</f>
        <v>687</v>
      </c>
      <c r="J4814" t="s">
        <v>2582</v>
      </c>
      <c r="K4814" t="s">
        <v>9</v>
      </c>
      <c r="L4814">
        <f>VLOOKUP(K4814,segment1,2,FALSE)</f>
        <v>1</v>
      </c>
      <c r="M4814" t="s">
        <v>3255</v>
      </c>
      <c r="N4814" t="s">
        <v>77</v>
      </c>
      <c r="O4814">
        <f>VLOOKUP(N4814,city,2,FALSE)</f>
        <v>11</v>
      </c>
      <c r="P4814" t="s">
        <v>78</v>
      </c>
      <c r="Q4814">
        <f>VLOOKUP(P4814,state,2,FALSE)</f>
        <v>10</v>
      </c>
      <c r="R4814">
        <v>19134</v>
      </c>
      <c r="S4814" t="s">
        <v>79</v>
      </c>
      <c r="T4814" s="10">
        <f>VLOOKUP(S4814,region,2,FALSE)</f>
        <v>4</v>
      </c>
      <c r="U4814" t="s">
        <v>4464</v>
      </c>
      <c r="V4814" t="s">
        <v>35</v>
      </c>
      <c r="W4814">
        <f>VLOOKUP(U4814,product,2,FALSE)</f>
        <v>362</v>
      </c>
      <c r="X4814">
        <f>VLOOKUP(V4814,category,2,FALSE)</f>
        <v>3</v>
      </c>
      <c r="Y4814" t="s">
        <v>3236</v>
      </c>
      <c r="Z4814">
        <f>VLOOKUP(Y4814,subcategory,2,FALSE)</f>
        <v>17</v>
      </c>
      <c r="AA4814" t="s">
        <v>2630</v>
      </c>
      <c r="AB4814">
        <v>1199.9759999999999</v>
      </c>
      <c r="AC4814">
        <v>4</v>
      </c>
      <c r="AD4814">
        <v>0.4</v>
      </c>
      <c r="AE4814" s="4">
        <v>179.99639999999999</v>
      </c>
    </row>
    <row r="4815" spans="1:31" x14ac:dyDescent="0.3">
      <c r="A4815" s="2">
        <v>4814</v>
      </c>
      <c r="B4815" t="s">
        <v>8566</v>
      </c>
      <c r="C4815">
        <f>VLOOKUP(B4815,order,2,FALSE)</f>
        <v>2383</v>
      </c>
      <c r="D4815" s="3">
        <v>42688</v>
      </c>
      <c r="E4815" s="3">
        <v>42693</v>
      </c>
      <c r="F4815" t="s">
        <v>7</v>
      </c>
      <c r="G4815" s="10">
        <f>VLOOKUP(F4815,ship,2,FALSE)</f>
        <v>1</v>
      </c>
      <c r="H4815" t="s">
        <v>3941</v>
      </c>
      <c r="I4815">
        <f>VLOOKUP(H4815,customer,2,FALSE)</f>
        <v>687</v>
      </c>
      <c r="J4815" t="s">
        <v>2582</v>
      </c>
      <c r="K4815" t="s">
        <v>9</v>
      </c>
      <c r="L4815">
        <f>VLOOKUP(K4815,segment1,2,FALSE)</f>
        <v>1</v>
      </c>
      <c r="M4815" t="s">
        <v>3255</v>
      </c>
      <c r="N4815" t="s">
        <v>77</v>
      </c>
      <c r="O4815">
        <f>VLOOKUP(N4815,city,2,FALSE)</f>
        <v>11</v>
      </c>
      <c r="P4815" t="s">
        <v>78</v>
      </c>
      <c r="Q4815">
        <f>VLOOKUP(P4815,state,2,FALSE)</f>
        <v>10</v>
      </c>
      <c r="R4815">
        <v>19134</v>
      </c>
      <c r="S4815" t="s">
        <v>79</v>
      </c>
      <c r="T4815" s="10">
        <f>VLOOKUP(S4815,region,2,FALSE)</f>
        <v>4</v>
      </c>
      <c r="U4815" t="s">
        <v>5762</v>
      </c>
      <c r="V4815" t="s">
        <v>13</v>
      </c>
      <c r="W4815">
        <v>2408</v>
      </c>
      <c r="X4815">
        <f>VLOOKUP(V4815,category,2,FALSE)</f>
        <v>1</v>
      </c>
      <c r="Y4815" t="s">
        <v>3228</v>
      </c>
      <c r="Z4815">
        <f>VLOOKUP(Y4815,subcategory,2,FALSE)</f>
        <v>6</v>
      </c>
      <c r="AA4815" t="s">
        <v>2771</v>
      </c>
      <c r="AB4815">
        <v>48.576000000000001</v>
      </c>
      <c r="AC4815">
        <v>3</v>
      </c>
      <c r="AD4815">
        <v>0.2</v>
      </c>
      <c r="AE4815" s="4">
        <v>9.7151999999999941</v>
      </c>
    </row>
    <row r="4816" spans="1:31" x14ac:dyDescent="0.3">
      <c r="A4816" s="2">
        <v>4815</v>
      </c>
      <c r="B4816" t="s">
        <v>8567</v>
      </c>
      <c r="C4816">
        <f>VLOOKUP(B4816,order,2,FALSE)</f>
        <v>2384</v>
      </c>
      <c r="D4816" s="3">
        <v>42498</v>
      </c>
      <c r="E4816" s="3">
        <v>42500</v>
      </c>
      <c r="F4816" t="s">
        <v>97</v>
      </c>
      <c r="G4816" s="10">
        <f>VLOOKUP(F4816,ship,2,FALSE)</f>
        <v>3</v>
      </c>
      <c r="H4816" t="s">
        <v>3832</v>
      </c>
      <c r="I4816">
        <f>VLOOKUP(H4816,customer,2,FALSE)</f>
        <v>578</v>
      </c>
      <c r="J4816" t="s">
        <v>2150</v>
      </c>
      <c r="K4816" t="s">
        <v>9</v>
      </c>
      <c r="L4816">
        <f>VLOOKUP(K4816,segment1,2,FALSE)</f>
        <v>1</v>
      </c>
      <c r="M4816" t="s">
        <v>3255</v>
      </c>
      <c r="N4816" t="s">
        <v>19</v>
      </c>
      <c r="O4816">
        <f>VLOOKUP(N4816,city,2,FALSE)</f>
        <v>2</v>
      </c>
      <c r="P4816" t="s">
        <v>20</v>
      </c>
      <c r="Q4816">
        <f>VLOOKUP(P4816,state,2,FALSE)</f>
        <v>2</v>
      </c>
      <c r="R4816">
        <v>90004</v>
      </c>
      <c r="S4816" t="s">
        <v>21</v>
      </c>
      <c r="T4816" s="10">
        <f>VLOOKUP(S4816,region,2,FALSE)</f>
        <v>2</v>
      </c>
      <c r="U4816" t="s">
        <v>4259</v>
      </c>
      <c r="V4816" t="s">
        <v>22</v>
      </c>
      <c r="W4816">
        <f>VLOOKUP(U4816,product,2,FALSE)</f>
        <v>151</v>
      </c>
      <c r="X4816">
        <f>VLOOKUP(V4816,category,2,FALSE)</f>
        <v>2</v>
      </c>
      <c r="Y4816" t="s">
        <v>45</v>
      </c>
      <c r="Z4816">
        <f>VLOOKUP(Y4816,subcategory,2,FALSE)</f>
        <v>11</v>
      </c>
      <c r="AA4816" t="s">
        <v>633</v>
      </c>
      <c r="AB4816">
        <v>17.940000000000001</v>
      </c>
      <c r="AC4816">
        <v>3</v>
      </c>
      <c r="AD4816">
        <v>0</v>
      </c>
      <c r="AE4816" s="4">
        <v>8.0730000000000004</v>
      </c>
    </row>
    <row r="4817" spans="1:31" x14ac:dyDescent="0.3">
      <c r="A4817" s="2">
        <v>4816</v>
      </c>
      <c r="B4817" t="s">
        <v>6390</v>
      </c>
      <c r="C4817">
        <f>VLOOKUP(B4817,order,2,FALSE)</f>
        <v>2385</v>
      </c>
      <c r="D4817" s="3">
        <v>41999</v>
      </c>
      <c r="E4817" s="3">
        <v>42004</v>
      </c>
      <c r="F4817" t="s">
        <v>25</v>
      </c>
      <c r="G4817" s="10">
        <f>VLOOKUP(F4817,ship,2,FALSE)</f>
        <v>2</v>
      </c>
      <c r="H4817" t="s">
        <v>3981</v>
      </c>
      <c r="I4817">
        <f>VLOOKUP(H4817,customer,2,FALSE)</f>
        <v>727</v>
      </c>
      <c r="J4817" t="s">
        <v>2760</v>
      </c>
      <c r="K4817" t="s">
        <v>9</v>
      </c>
      <c r="L4817">
        <f>VLOOKUP(K4817,segment1,2,FALSE)</f>
        <v>1</v>
      </c>
      <c r="M4817" t="s">
        <v>3255</v>
      </c>
      <c r="N4817" t="s">
        <v>77</v>
      </c>
      <c r="O4817">
        <f>VLOOKUP(N4817,city,2,FALSE)</f>
        <v>11</v>
      </c>
      <c r="P4817" t="s">
        <v>78</v>
      </c>
      <c r="Q4817">
        <f>VLOOKUP(P4817,state,2,FALSE)</f>
        <v>10</v>
      </c>
      <c r="R4817">
        <v>19134</v>
      </c>
      <c r="S4817" t="s">
        <v>79</v>
      </c>
      <c r="T4817" s="10">
        <f>VLOOKUP(S4817,region,2,FALSE)</f>
        <v>4</v>
      </c>
      <c r="U4817" t="s">
        <v>4337</v>
      </c>
      <c r="V4817" t="s">
        <v>22</v>
      </c>
      <c r="W4817">
        <v>2409</v>
      </c>
      <c r="X4817">
        <f>VLOOKUP(V4817,category,2,FALSE)</f>
        <v>2</v>
      </c>
      <c r="Y4817" t="s">
        <v>45</v>
      </c>
      <c r="Z4817">
        <f>VLOOKUP(Y4817,subcategory,2,FALSE)</f>
        <v>11</v>
      </c>
      <c r="AA4817" t="s">
        <v>1959</v>
      </c>
      <c r="AB4817">
        <v>18.264000000000003</v>
      </c>
      <c r="AC4817">
        <v>3</v>
      </c>
      <c r="AD4817">
        <v>0.2</v>
      </c>
      <c r="AE4817" s="4">
        <v>6.1640999999999995</v>
      </c>
    </row>
    <row r="4818" spans="1:31" x14ac:dyDescent="0.3">
      <c r="A4818" s="2">
        <v>4817</v>
      </c>
      <c r="B4818" t="s">
        <v>6390</v>
      </c>
      <c r="C4818">
        <f>VLOOKUP(B4818,order,2,FALSE)</f>
        <v>2385</v>
      </c>
      <c r="D4818" s="3">
        <v>41999</v>
      </c>
      <c r="E4818" s="3">
        <v>42004</v>
      </c>
      <c r="F4818" t="s">
        <v>25</v>
      </c>
      <c r="G4818" s="10">
        <f>VLOOKUP(F4818,ship,2,FALSE)</f>
        <v>2</v>
      </c>
      <c r="H4818" t="s">
        <v>3981</v>
      </c>
      <c r="I4818">
        <f>VLOOKUP(H4818,customer,2,FALSE)</f>
        <v>727</v>
      </c>
      <c r="J4818" t="s">
        <v>2760</v>
      </c>
      <c r="K4818" t="s">
        <v>9</v>
      </c>
      <c r="L4818">
        <f>VLOOKUP(K4818,segment1,2,FALSE)</f>
        <v>1</v>
      </c>
      <c r="M4818" t="s">
        <v>3255</v>
      </c>
      <c r="N4818" t="s">
        <v>77</v>
      </c>
      <c r="O4818">
        <f>VLOOKUP(N4818,city,2,FALSE)</f>
        <v>11</v>
      </c>
      <c r="P4818" t="s">
        <v>78</v>
      </c>
      <c r="Q4818">
        <f>VLOOKUP(P4818,state,2,FALSE)</f>
        <v>10</v>
      </c>
      <c r="R4818">
        <v>19134</v>
      </c>
      <c r="S4818" t="s">
        <v>79</v>
      </c>
      <c r="T4818" s="10">
        <f>VLOOKUP(S4818,region,2,FALSE)</f>
        <v>4</v>
      </c>
      <c r="U4818" t="s">
        <v>5716</v>
      </c>
      <c r="V4818" t="s">
        <v>22</v>
      </c>
      <c r="W4818">
        <f>VLOOKUP(U4818,product,2,FALSE)</f>
        <v>1657</v>
      </c>
      <c r="X4818">
        <f>VLOOKUP(V4818,category,2,FALSE)</f>
        <v>2</v>
      </c>
      <c r="Y4818" t="s">
        <v>38</v>
      </c>
      <c r="Z4818">
        <f>VLOOKUP(Y4818,subcategory,2,FALSE)</f>
        <v>10</v>
      </c>
      <c r="AA4818" t="s">
        <v>646</v>
      </c>
      <c r="AB4818">
        <v>34.655999999999999</v>
      </c>
      <c r="AC4818">
        <v>2</v>
      </c>
      <c r="AD4818">
        <v>0.2</v>
      </c>
      <c r="AE4818" s="4">
        <v>5.6315999999999971</v>
      </c>
    </row>
    <row r="4819" spans="1:31" x14ac:dyDescent="0.3">
      <c r="A4819" s="2">
        <v>4818</v>
      </c>
      <c r="B4819" t="s">
        <v>6390</v>
      </c>
      <c r="C4819">
        <f>VLOOKUP(B4819,order,2,FALSE)</f>
        <v>2385</v>
      </c>
      <c r="D4819" s="3">
        <v>41999</v>
      </c>
      <c r="E4819" s="3">
        <v>42004</v>
      </c>
      <c r="F4819" t="s">
        <v>25</v>
      </c>
      <c r="G4819" s="10">
        <f>VLOOKUP(F4819,ship,2,FALSE)</f>
        <v>2</v>
      </c>
      <c r="H4819" t="s">
        <v>3981</v>
      </c>
      <c r="I4819">
        <f>VLOOKUP(H4819,customer,2,FALSE)</f>
        <v>727</v>
      </c>
      <c r="J4819" t="s">
        <v>2760</v>
      </c>
      <c r="K4819" t="s">
        <v>9</v>
      </c>
      <c r="L4819">
        <f>VLOOKUP(K4819,segment1,2,FALSE)</f>
        <v>1</v>
      </c>
      <c r="M4819" t="s">
        <v>3255</v>
      </c>
      <c r="N4819" t="s">
        <v>77</v>
      </c>
      <c r="O4819">
        <f>VLOOKUP(N4819,city,2,FALSE)</f>
        <v>11</v>
      </c>
      <c r="P4819" t="s">
        <v>78</v>
      </c>
      <c r="Q4819">
        <f>VLOOKUP(P4819,state,2,FALSE)</f>
        <v>10</v>
      </c>
      <c r="R4819">
        <v>19134</v>
      </c>
      <c r="S4819" t="s">
        <v>79</v>
      </c>
      <c r="T4819" s="10">
        <f>VLOOKUP(S4819,region,2,FALSE)</f>
        <v>4</v>
      </c>
      <c r="U4819" t="s">
        <v>4638</v>
      </c>
      <c r="V4819" t="s">
        <v>22</v>
      </c>
      <c r="W4819">
        <v>2410</v>
      </c>
      <c r="X4819">
        <f>VLOOKUP(V4819,category,2,FALSE)</f>
        <v>2</v>
      </c>
      <c r="Y4819" t="s">
        <v>38</v>
      </c>
      <c r="Z4819">
        <f>VLOOKUP(Y4819,subcategory,2,FALSE)</f>
        <v>10</v>
      </c>
      <c r="AA4819" t="s">
        <v>1914</v>
      </c>
      <c r="AB4819">
        <v>81.552000000000007</v>
      </c>
      <c r="AC4819">
        <v>2</v>
      </c>
      <c r="AD4819">
        <v>0.2</v>
      </c>
      <c r="AE4819" s="4">
        <v>8.1551999999999971</v>
      </c>
    </row>
    <row r="4820" spans="1:31" x14ac:dyDescent="0.3">
      <c r="A4820" s="2">
        <v>4819</v>
      </c>
      <c r="B4820" t="s">
        <v>6390</v>
      </c>
      <c r="C4820">
        <f>VLOOKUP(B4820,order,2,FALSE)</f>
        <v>2385</v>
      </c>
      <c r="D4820" s="3">
        <v>41999</v>
      </c>
      <c r="E4820" s="3">
        <v>42004</v>
      </c>
      <c r="F4820" t="s">
        <v>25</v>
      </c>
      <c r="G4820" s="10">
        <f>VLOOKUP(F4820,ship,2,FALSE)</f>
        <v>2</v>
      </c>
      <c r="H4820" t="s">
        <v>3981</v>
      </c>
      <c r="I4820">
        <f>VLOOKUP(H4820,customer,2,FALSE)</f>
        <v>727</v>
      </c>
      <c r="J4820" t="s">
        <v>2760</v>
      </c>
      <c r="K4820" t="s">
        <v>9</v>
      </c>
      <c r="L4820">
        <f>VLOOKUP(K4820,segment1,2,FALSE)</f>
        <v>1</v>
      </c>
      <c r="M4820" t="s">
        <v>3255</v>
      </c>
      <c r="N4820" t="s">
        <v>77</v>
      </c>
      <c r="O4820">
        <f>VLOOKUP(N4820,city,2,FALSE)</f>
        <v>11</v>
      </c>
      <c r="P4820" t="s">
        <v>78</v>
      </c>
      <c r="Q4820">
        <f>VLOOKUP(P4820,state,2,FALSE)</f>
        <v>10</v>
      </c>
      <c r="R4820">
        <v>19134</v>
      </c>
      <c r="S4820" t="s">
        <v>79</v>
      </c>
      <c r="T4820" s="10">
        <f>VLOOKUP(S4820,region,2,FALSE)</f>
        <v>4</v>
      </c>
      <c r="U4820" t="s">
        <v>5127</v>
      </c>
      <c r="V4820" t="s">
        <v>22</v>
      </c>
      <c r="W4820">
        <f>VLOOKUP(U4820,product,2,FALSE)</f>
        <v>1044</v>
      </c>
      <c r="X4820">
        <f>VLOOKUP(V4820,category,2,FALSE)</f>
        <v>2</v>
      </c>
      <c r="Y4820" t="s">
        <v>3227</v>
      </c>
      <c r="Z4820">
        <f>VLOOKUP(Y4820,subcategory,2,FALSE)</f>
        <v>5</v>
      </c>
      <c r="AA4820" t="s">
        <v>2672</v>
      </c>
      <c r="AB4820">
        <v>227.13600000000002</v>
      </c>
      <c r="AC4820">
        <v>4</v>
      </c>
      <c r="AD4820">
        <v>0.2</v>
      </c>
      <c r="AE4820" s="4">
        <v>-42.588000000000036</v>
      </c>
    </row>
    <row r="4821" spans="1:31" x14ac:dyDescent="0.3">
      <c r="A4821" s="2">
        <v>4820</v>
      </c>
      <c r="B4821" t="s">
        <v>10043</v>
      </c>
      <c r="C4821">
        <f>VLOOKUP(B4821,order,2,FALSE)</f>
        <v>2386</v>
      </c>
      <c r="D4821" s="3">
        <v>42894</v>
      </c>
      <c r="E4821" s="3">
        <v>42900</v>
      </c>
      <c r="F4821" t="s">
        <v>25</v>
      </c>
      <c r="G4821" s="10">
        <f>VLOOKUP(F4821,ship,2,FALSE)</f>
        <v>2</v>
      </c>
      <c r="H4821" t="s">
        <v>4007</v>
      </c>
      <c r="I4821">
        <f>VLOOKUP(H4821,customer,2,FALSE)</f>
        <v>753</v>
      </c>
      <c r="J4821" t="s">
        <v>2915</v>
      </c>
      <c r="K4821" t="s">
        <v>9</v>
      </c>
      <c r="L4821">
        <f>VLOOKUP(K4821,segment1,2,FALSE)</f>
        <v>1</v>
      </c>
      <c r="M4821" t="s">
        <v>3255</v>
      </c>
      <c r="N4821" t="s">
        <v>1278</v>
      </c>
      <c r="O4821">
        <f>VLOOKUP(N4821,city,2,FALSE)</f>
        <v>166</v>
      </c>
      <c r="P4821" t="s">
        <v>367</v>
      </c>
      <c r="Q4821">
        <f>VLOOKUP(P4821,state,2,FALSE)</f>
        <v>30</v>
      </c>
      <c r="R4821">
        <v>6360</v>
      </c>
      <c r="S4821" t="s">
        <v>79</v>
      </c>
      <c r="T4821" s="10">
        <f>VLOOKUP(S4821,region,2,FALSE)</f>
        <v>4</v>
      </c>
      <c r="U4821" t="s">
        <v>5566</v>
      </c>
      <c r="V4821" t="s">
        <v>22</v>
      </c>
      <c r="W4821">
        <v>2411</v>
      </c>
      <c r="X4821">
        <f>VLOOKUP(V4821,category,2,FALSE)</f>
        <v>2</v>
      </c>
      <c r="Y4821" t="s">
        <v>3231</v>
      </c>
      <c r="Z4821">
        <f>VLOOKUP(Y4821,subcategory,2,FALSE)</f>
        <v>9</v>
      </c>
      <c r="AA4821" t="s">
        <v>763</v>
      </c>
      <c r="AB4821">
        <v>10.36</v>
      </c>
      <c r="AC4821">
        <v>2</v>
      </c>
      <c r="AD4821">
        <v>0</v>
      </c>
      <c r="AE4821" s="4">
        <v>5.0763999999999996</v>
      </c>
    </row>
    <row r="4822" spans="1:31" x14ac:dyDescent="0.3">
      <c r="A4822" s="2">
        <v>4821</v>
      </c>
      <c r="B4822" t="s">
        <v>7387</v>
      </c>
      <c r="C4822">
        <f>VLOOKUP(B4822,order,2,FALSE)</f>
        <v>2387</v>
      </c>
      <c r="D4822" s="3">
        <v>42101</v>
      </c>
      <c r="E4822" s="3">
        <v>42105</v>
      </c>
      <c r="F4822" t="s">
        <v>25</v>
      </c>
      <c r="G4822" s="10">
        <f>VLOOKUP(F4822,ship,2,FALSE)</f>
        <v>2</v>
      </c>
      <c r="H4822" t="s">
        <v>3979</v>
      </c>
      <c r="I4822">
        <f>VLOOKUP(H4822,customer,2,FALSE)</f>
        <v>725</v>
      </c>
      <c r="J4822" t="s">
        <v>2748</v>
      </c>
      <c r="K4822" t="s">
        <v>9</v>
      </c>
      <c r="L4822">
        <f>VLOOKUP(K4822,segment1,2,FALSE)</f>
        <v>1</v>
      </c>
      <c r="M4822" t="s">
        <v>3255</v>
      </c>
      <c r="N4822" t="s">
        <v>335</v>
      </c>
      <c r="O4822">
        <f>VLOOKUP(N4822,city,2,FALSE)</f>
        <v>53</v>
      </c>
      <c r="P4822" t="s">
        <v>54</v>
      </c>
      <c r="Q4822">
        <f>VLOOKUP(P4822,state,2,FALSE)</f>
        <v>6</v>
      </c>
      <c r="R4822">
        <v>78207</v>
      </c>
      <c r="S4822" t="s">
        <v>55</v>
      </c>
      <c r="T4822" s="10">
        <f>VLOOKUP(S4822,region,2,FALSE)</f>
        <v>3</v>
      </c>
      <c r="U4822" t="s">
        <v>5433</v>
      </c>
      <c r="V4822" t="s">
        <v>22</v>
      </c>
      <c r="W4822">
        <f>VLOOKUP(U4822,product,2,FALSE)</f>
        <v>1365</v>
      </c>
      <c r="X4822">
        <f>VLOOKUP(V4822,category,2,FALSE)</f>
        <v>2</v>
      </c>
      <c r="Y4822" t="s">
        <v>38</v>
      </c>
      <c r="Z4822">
        <f>VLOOKUP(Y4822,subcategory,2,FALSE)</f>
        <v>10</v>
      </c>
      <c r="AA4822" t="s">
        <v>2797</v>
      </c>
      <c r="AB4822">
        <v>463.24799999999988</v>
      </c>
      <c r="AC4822">
        <v>8</v>
      </c>
      <c r="AD4822">
        <v>0.8</v>
      </c>
      <c r="AE4822" s="4">
        <v>-1181.2824000000003</v>
      </c>
    </row>
    <row r="4823" spans="1:31" x14ac:dyDescent="0.3">
      <c r="A4823" s="2">
        <v>4822</v>
      </c>
      <c r="B4823" t="s">
        <v>7387</v>
      </c>
      <c r="C4823">
        <f>VLOOKUP(B4823,order,2,FALSE)</f>
        <v>2387</v>
      </c>
      <c r="D4823" s="3">
        <v>42101</v>
      </c>
      <c r="E4823" s="3">
        <v>42105</v>
      </c>
      <c r="F4823" t="s">
        <v>25</v>
      </c>
      <c r="G4823" s="10">
        <f>VLOOKUP(F4823,ship,2,FALSE)</f>
        <v>2</v>
      </c>
      <c r="H4823" t="s">
        <v>3979</v>
      </c>
      <c r="I4823">
        <f>VLOOKUP(H4823,customer,2,FALSE)</f>
        <v>725</v>
      </c>
      <c r="J4823" t="s">
        <v>2748</v>
      </c>
      <c r="K4823" t="s">
        <v>9</v>
      </c>
      <c r="L4823">
        <f>VLOOKUP(K4823,segment1,2,FALSE)</f>
        <v>1</v>
      </c>
      <c r="M4823" t="s">
        <v>3255</v>
      </c>
      <c r="N4823" t="s">
        <v>335</v>
      </c>
      <c r="O4823">
        <f>VLOOKUP(N4823,city,2,FALSE)</f>
        <v>53</v>
      </c>
      <c r="P4823" t="s">
        <v>54</v>
      </c>
      <c r="Q4823">
        <f>VLOOKUP(P4823,state,2,FALSE)</f>
        <v>6</v>
      </c>
      <c r="R4823">
        <v>78207</v>
      </c>
      <c r="S4823" t="s">
        <v>55</v>
      </c>
      <c r="T4823" s="10">
        <f>VLOOKUP(S4823,region,2,FALSE)</f>
        <v>3</v>
      </c>
      <c r="U4823" t="s">
        <v>4747</v>
      </c>
      <c r="V4823" t="s">
        <v>35</v>
      </c>
      <c r="W4823">
        <v>2412</v>
      </c>
      <c r="X4823">
        <f>VLOOKUP(V4823,category,2,FALSE)</f>
        <v>3</v>
      </c>
      <c r="Y4823" t="s">
        <v>3232</v>
      </c>
      <c r="Z4823">
        <f>VLOOKUP(Y4823,subcategory,2,FALSE)</f>
        <v>12</v>
      </c>
      <c r="AA4823" t="s">
        <v>2105</v>
      </c>
      <c r="AB4823">
        <v>383.952</v>
      </c>
      <c r="AC4823">
        <v>6</v>
      </c>
      <c r="AD4823">
        <v>0.2</v>
      </c>
      <c r="AE4823" s="4">
        <v>47.993999999999971</v>
      </c>
    </row>
    <row r="4824" spans="1:31" x14ac:dyDescent="0.3">
      <c r="A4824" s="2">
        <v>4823</v>
      </c>
      <c r="B4824" t="s">
        <v>8568</v>
      </c>
      <c r="C4824">
        <f>VLOOKUP(B4824,order,2,FALSE)</f>
        <v>2388</v>
      </c>
      <c r="D4824" s="3">
        <v>42561</v>
      </c>
      <c r="E4824" s="3">
        <v>42562</v>
      </c>
      <c r="F4824" t="s">
        <v>625</v>
      </c>
      <c r="G4824" s="10">
        <f>VLOOKUP(F4824,ship,2,FALSE)</f>
        <v>4</v>
      </c>
      <c r="H4824" t="s">
        <v>3380</v>
      </c>
      <c r="I4824">
        <f>VLOOKUP(H4824,customer,2,FALSE)</f>
        <v>126</v>
      </c>
      <c r="J4824" t="s">
        <v>521</v>
      </c>
      <c r="K4824" t="s">
        <v>52</v>
      </c>
      <c r="L4824">
        <f>VLOOKUP(K4824,segment1,2,FALSE)</f>
        <v>3</v>
      </c>
      <c r="M4824" t="s">
        <v>3255</v>
      </c>
      <c r="N4824" t="s">
        <v>2917</v>
      </c>
      <c r="O4824">
        <f>VLOOKUP(N4824,city,2,FALSE)</f>
        <v>421</v>
      </c>
      <c r="P4824" t="s">
        <v>160</v>
      </c>
      <c r="Q4824">
        <f>VLOOKUP(P4824,state,2,FALSE)</f>
        <v>17</v>
      </c>
      <c r="R4824">
        <v>85364</v>
      </c>
      <c r="S4824" t="s">
        <v>21</v>
      </c>
      <c r="T4824" s="10">
        <f>VLOOKUP(S4824,region,2,FALSE)</f>
        <v>2</v>
      </c>
      <c r="U4824" t="s">
        <v>4544</v>
      </c>
      <c r="V4824" t="s">
        <v>22</v>
      </c>
      <c r="W4824">
        <f>VLOOKUP(U4824,product,2,FALSE)</f>
        <v>445</v>
      </c>
      <c r="X4824">
        <f>VLOOKUP(V4824,category,2,FALSE)</f>
        <v>2</v>
      </c>
      <c r="Y4824" t="s">
        <v>3231</v>
      </c>
      <c r="Z4824">
        <f>VLOOKUP(Y4824,subcategory,2,FALSE)</f>
        <v>9</v>
      </c>
      <c r="AA4824" t="s">
        <v>1411</v>
      </c>
      <c r="AB4824">
        <v>44.856000000000009</v>
      </c>
      <c r="AC4824">
        <v>6</v>
      </c>
      <c r="AD4824">
        <v>0.7</v>
      </c>
      <c r="AE4824" s="4">
        <v>-35.884799999999984</v>
      </c>
    </row>
    <row r="4825" spans="1:31" x14ac:dyDescent="0.3">
      <c r="A4825" s="2">
        <v>4824</v>
      </c>
      <c r="B4825" t="s">
        <v>8569</v>
      </c>
      <c r="C4825">
        <f>VLOOKUP(B4825,order,2,FALSE)</f>
        <v>2389</v>
      </c>
      <c r="D4825" s="3">
        <v>42695</v>
      </c>
      <c r="E4825" s="3">
        <v>42700</v>
      </c>
      <c r="F4825" t="s">
        <v>25</v>
      </c>
      <c r="G4825" s="10">
        <f>VLOOKUP(F4825,ship,2,FALSE)</f>
        <v>2</v>
      </c>
      <c r="H4825" t="s">
        <v>3492</v>
      </c>
      <c r="I4825">
        <f>VLOOKUP(H4825,customer,2,FALSE)</f>
        <v>238</v>
      </c>
      <c r="J4825" t="s">
        <v>943</v>
      </c>
      <c r="K4825" t="s">
        <v>9</v>
      </c>
      <c r="L4825">
        <f>VLOOKUP(K4825,segment1,2,FALSE)</f>
        <v>1</v>
      </c>
      <c r="M4825" t="s">
        <v>3255</v>
      </c>
      <c r="N4825" t="s">
        <v>248</v>
      </c>
      <c r="O4825">
        <f>VLOOKUP(N4825,city,2,FALSE)</f>
        <v>39</v>
      </c>
      <c r="P4825" t="s">
        <v>249</v>
      </c>
      <c r="Q4825">
        <f>VLOOKUP(P4825,state,2,FALSE)</f>
        <v>25</v>
      </c>
      <c r="R4825">
        <v>43229</v>
      </c>
      <c r="S4825" t="s">
        <v>79</v>
      </c>
      <c r="T4825" s="10">
        <f>VLOOKUP(S4825,region,2,FALSE)</f>
        <v>4</v>
      </c>
      <c r="U4825" t="s">
        <v>5763</v>
      </c>
      <c r="V4825" t="s">
        <v>35</v>
      </c>
      <c r="W4825">
        <v>2413</v>
      </c>
      <c r="X4825">
        <f>VLOOKUP(V4825,category,2,FALSE)</f>
        <v>3</v>
      </c>
      <c r="Y4825" t="s">
        <v>3235</v>
      </c>
      <c r="Z4825">
        <f>VLOOKUP(Y4825,subcategory,2,FALSE)</f>
        <v>16</v>
      </c>
      <c r="AA4825" t="s">
        <v>2796</v>
      </c>
      <c r="AB4825">
        <v>30.345000000000006</v>
      </c>
      <c r="AC4825">
        <v>7</v>
      </c>
      <c r="AD4825">
        <v>0.7</v>
      </c>
      <c r="AE4825" s="4">
        <v>-24.275999999999996</v>
      </c>
    </row>
    <row r="4826" spans="1:31" x14ac:dyDescent="0.3">
      <c r="A4826" s="2">
        <v>4825</v>
      </c>
      <c r="B4826" t="s">
        <v>8569</v>
      </c>
      <c r="C4826">
        <f>VLOOKUP(B4826,order,2,FALSE)</f>
        <v>2389</v>
      </c>
      <c r="D4826" s="3">
        <v>42695</v>
      </c>
      <c r="E4826" s="3">
        <v>42700</v>
      </c>
      <c r="F4826" t="s">
        <v>25</v>
      </c>
      <c r="G4826" s="10">
        <f>VLOOKUP(F4826,ship,2,FALSE)</f>
        <v>2</v>
      </c>
      <c r="H4826" t="s">
        <v>3492</v>
      </c>
      <c r="I4826">
        <f>VLOOKUP(H4826,customer,2,FALSE)</f>
        <v>238</v>
      </c>
      <c r="J4826" t="s">
        <v>943</v>
      </c>
      <c r="K4826" t="s">
        <v>9</v>
      </c>
      <c r="L4826">
        <f>VLOOKUP(K4826,segment1,2,FALSE)</f>
        <v>1</v>
      </c>
      <c r="M4826" t="s">
        <v>3255</v>
      </c>
      <c r="N4826" t="s">
        <v>248</v>
      </c>
      <c r="O4826">
        <f>VLOOKUP(N4826,city,2,FALSE)</f>
        <v>39</v>
      </c>
      <c r="P4826" t="s">
        <v>249</v>
      </c>
      <c r="Q4826">
        <f>VLOOKUP(P4826,state,2,FALSE)</f>
        <v>25</v>
      </c>
      <c r="R4826">
        <v>43229</v>
      </c>
      <c r="S4826" t="s">
        <v>79</v>
      </c>
      <c r="T4826" s="10">
        <f>VLOOKUP(S4826,region,2,FALSE)</f>
        <v>4</v>
      </c>
      <c r="U4826" t="s">
        <v>4271</v>
      </c>
      <c r="V4826" t="s">
        <v>13</v>
      </c>
      <c r="W4826">
        <f>VLOOKUP(U4826,product,2,FALSE)</f>
        <v>164</v>
      </c>
      <c r="X4826">
        <f>VLOOKUP(V4826,category,2,FALSE)</f>
        <v>1</v>
      </c>
      <c r="Y4826" t="s">
        <v>3226</v>
      </c>
      <c r="Z4826">
        <f>VLOOKUP(Y4826,subcategory,2,FALSE)</f>
        <v>2</v>
      </c>
      <c r="AA4826" t="s">
        <v>2067</v>
      </c>
      <c r="AB4826">
        <v>127.554</v>
      </c>
      <c r="AC4826">
        <v>3</v>
      </c>
      <c r="AD4826">
        <v>0.3</v>
      </c>
      <c r="AE4826" s="4">
        <v>-9.1109999999999971</v>
      </c>
    </row>
    <row r="4827" spans="1:31" x14ac:dyDescent="0.3">
      <c r="A4827" s="2">
        <v>4826</v>
      </c>
      <c r="B4827" t="s">
        <v>8569</v>
      </c>
      <c r="C4827">
        <f>VLOOKUP(B4827,order,2,FALSE)</f>
        <v>2389</v>
      </c>
      <c r="D4827" s="3">
        <v>42695</v>
      </c>
      <c r="E4827" s="3">
        <v>42700</v>
      </c>
      <c r="F4827" t="s">
        <v>25</v>
      </c>
      <c r="G4827" s="10">
        <f>VLOOKUP(F4827,ship,2,FALSE)</f>
        <v>2</v>
      </c>
      <c r="H4827" t="s">
        <v>3492</v>
      </c>
      <c r="I4827">
        <f>VLOOKUP(H4827,customer,2,FALSE)</f>
        <v>238</v>
      </c>
      <c r="J4827" t="s">
        <v>943</v>
      </c>
      <c r="K4827" t="s">
        <v>9</v>
      </c>
      <c r="L4827">
        <f>VLOOKUP(K4827,segment1,2,FALSE)</f>
        <v>1</v>
      </c>
      <c r="M4827" t="s">
        <v>3255</v>
      </c>
      <c r="N4827" t="s">
        <v>248</v>
      </c>
      <c r="O4827">
        <f>VLOOKUP(N4827,city,2,FALSE)</f>
        <v>39</v>
      </c>
      <c r="P4827" t="s">
        <v>249</v>
      </c>
      <c r="Q4827">
        <f>VLOOKUP(P4827,state,2,FALSE)</f>
        <v>25</v>
      </c>
      <c r="R4827">
        <v>43229</v>
      </c>
      <c r="S4827" t="s">
        <v>79</v>
      </c>
      <c r="T4827" s="10">
        <f>VLOOKUP(S4827,region,2,FALSE)</f>
        <v>4</v>
      </c>
      <c r="U4827" t="s">
        <v>5485</v>
      </c>
      <c r="V4827" t="s">
        <v>13</v>
      </c>
      <c r="W4827">
        <v>2414</v>
      </c>
      <c r="X4827">
        <f>VLOOKUP(V4827,category,2,FALSE)</f>
        <v>1</v>
      </c>
      <c r="Y4827" t="s">
        <v>3228</v>
      </c>
      <c r="Z4827">
        <f>VLOOKUP(Y4827,subcategory,2,FALSE)</f>
        <v>6</v>
      </c>
      <c r="AA4827" t="s">
        <v>2003</v>
      </c>
      <c r="AB4827">
        <v>77.951999999999998</v>
      </c>
      <c r="AC4827">
        <v>3</v>
      </c>
      <c r="AD4827">
        <v>0.2</v>
      </c>
      <c r="AE4827" s="4">
        <v>15.590399999999995</v>
      </c>
    </row>
    <row r="4828" spans="1:31" x14ac:dyDescent="0.3">
      <c r="A4828" s="2">
        <v>4827</v>
      </c>
      <c r="B4828" t="s">
        <v>10044</v>
      </c>
      <c r="C4828">
        <f>VLOOKUP(B4828,order,2,FALSE)</f>
        <v>2390</v>
      </c>
      <c r="D4828" s="3">
        <v>43051</v>
      </c>
      <c r="E4828" s="3">
        <v>43054</v>
      </c>
      <c r="F4828" t="s">
        <v>97</v>
      </c>
      <c r="G4828" s="10">
        <f>VLOOKUP(F4828,ship,2,FALSE)</f>
        <v>3</v>
      </c>
      <c r="H4828" t="s">
        <v>3786</v>
      </c>
      <c r="I4828">
        <f>VLOOKUP(H4828,customer,2,FALSE)</f>
        <v>532</v>
      </c>
      <c r="J4828" t="s">
        <v>1945</v>
      </c>
      <c r="K4828" t="s">
        <v>18</v>
      </c>
      <c r="L4828">
        <f>VLOOKUP(K4828,segment1,2,FALSE)</f>
        <v>2</v>
      </c>
      <c r="M4828" t="s">
        <v>3255</v>
      </c>
      <c r="N4828" t="s">
        <v>19</v>
      </c>
      <c r="O4828">
        <f>VLOOKUP(N4828,city,2,FALSE)</f>
        <v>2</v>
      </c>
      <c r="P4828" t="s">
        <v>20</v>
      </c>
      <c r="Q4828">
        <f>VLOOKUP(P4828,state,2,FALSE)</f>
        <v>2</v>
      </c>
      <c r="R4828">
        <v>90036</v>
      </c>
      <c r="S4828" t="s">
        <v>21</v>
      </c>
      <c r="T4828" s="10">
        <f>VLOOKUP(S4828,region,2,FALSE)</f>
        <v>2</v>
      </c>
      <c r="U4828" t="s">
        <v>4344</v>
      </c>
      <c r="V4828" t="s">
        <v>22</v>
      </c>
      <c r="W4828">
        <f>VLOOKUP(U4828,product,2,FALSE)</f>
        <v>237</v>
      </c>
      <c r="X4828">
        <f>VLOOKUP(V4828,category,2,FALSE)</f>
        <v>2</v>
      </c>
      <c r="Y4828" t="s">
        <v>3231</v>
      </c>
      <c r="Z4828">
        <f>VLOOKUP(Y4828,subcategory,2,FALSE)</f>
        <v>9</v>
      </c>
      <c r="AA4828" t="s">
        <v>2431</v>
      </c>
      <c r="AB4828">
        <v>14.016</v>
      </c>
      <c r="AC4828">
        <v>4</v>
      </c>
      <c r="AD4828">
        <v>0.2</v>
      </c>
      <c r="AE4828" s="4">
        <v>4.9055999999999997</v>
      </c>
    </row>
    <row r="4829" spans="1:31" x14ac:dyDescent="0.3">
      <c r="A4829" s="2">
        <v>4828</v>
      </c>
      <c r="B4829" t="s">
        <v>6391</v>
      </c>
      <c r="C4829">
        <f>VLOOKUP(B4829,order,2,FALSE)</f>
        <v>2391</v>
      </c>
      <c r="D4829" s="3">
        <v>41944</v>
      </c>
      <c r="E4829" s="3">
        <v>41951</v>
      </c>
      <c r="F4829" t="s">
        <v>25</v>
      </c>
      <c r="G4829" s="10">
        <f>VLOOKUP(F4829,ship,2,FALSE)</f>
        <v>2</v>
      </c>
      <c r="H4829" t="s">
        <v>3960</v>
      </c>
      <c r="I4829">
        <f>VLOOKUP(H4829,customer,2,FALSE)</f>
        <v>706</v>
      </c>
      <c r="J4829" t="s">
        <v>2657</v>
      </c>
      <c r="K4829" t="s">
        <v>18</v>
      </c>
      <c r="L4829">
        <f>VLOOKUP(K4829,segment1,2,FALSE)</f>
        <v>2</v>
      </c>
      <c r="M4829" t="s">
        <v>3255</v>
      </c>
      <c r="N4829" t="s">
        <v>703</v>
      </c>
      <c r="O4829">
        <f>VLOOKUP(N4829,city,2,FALSE)</f>
        <v>103</v>
      </c>
      <c r="P4829" t="s">
        <v>11</v>
      </c>
      <c r="Q4829">
        <f>VLOOKUP(P4829,state,2,FALSE)</f>
        <v>1</v>
      </c>
      <c r="R4829">
        <v>40475</v>
      </c>
      <c r="S4829" t="s">
        <v>12</v>
      </c>
      <c r="T4829" s="10">
        <f>VLOOKUP(S4829,region,2,FALSE)</f>
        <v>1</v>
      </c>
      <c r="U4829" t="s">
        <v>5233</v>
      </c>
      <c r="V4829" t="s">
        <v>22</v>
      </c>
      <c r="W4829">
        <v>2415</v>
      </c>
      <c r="X4829">
        <f>VLOOKUP(V4829,category,2,FALSE)</f>
        <v>2</v>
      </c>
      <c r="Y4829" t="s">
        <v>3227</v>
      </c>
      <c r="Z4829">
        <f>VLOOKUP(Y4829,subcategory,2,FALSE)</f>
        <v>5</v>
      </c>
      <c r="AA4829" t="s">
        <v>1123</v>
      </c>
      <c r="AB4829">
        <v>69.52</v>
      </c>
      <c r="AC4829">
        <v>2</v>
      </c>
      <c r="AD4829">
        <v>0</v>
      </c>
      <c r="AE4829" s="4">
        <v>19.465600000000002</v>
      </c>
    </row>
    <row r="4830" spans="1:31" x14ac:dyDescent="0.3">
      <c r="A4830" s="2">
        <v>4829</v>
      </c>
      <c r="B4830" t="s">
        <v>6391</v>
      </c>
      <c r="C4830">
        <f>VLOOKUP(B4830,order,2,FALSE)</f>
        <v>2391</v>
      </c>
      <c r="D4830" s="3">
        <v>41944</v>
      </c>
      <c r="E4830" s="3">
        <v>41951</v>
      </c>
      <c r="F4830" t="s">
        <v>25</v>
      </c>
      <c r="G4830" s="10">
        <f>VLOOKUP(F4830,ship,2,FALSE)</f>
        <v>2</v>
      </c>
      <c r="H4830" t="s">
        <v>3960</v>
      </c>
      <c r="I4830">
        <f>VLOOKUP(H4830,customer,2,FALSE)</f>
        <v>706</v>
      </c>
      <c r="J4830" t="s">
        <v>2657</v>
      </c>
      <c r="K4830" t="s">
        <v>18</v>
      </c>
      <c r="L4830">
        <f>VLOOKUP(K4830,segment1,2,FALSE)</f>
        <v>2</v>
      </c>
      <c r="M4830" t="s">
        <v>3255</v>
      </c>
      <c r="N4830" t="s">
        <v>703</v>
      </c>
      <c r="O4830">
        <f>VLOOKUP(N4830,city,2,FALSE)</f>
        <v>103</v>
      </c>
      <c r="P4830" t="s">
        <v>11</v>
      </c>
      <c r="Q4830">
        <f>VLOOKUP(P4830,state,2,FALSE)</f>
        <v>1</v>
      </c>
      <c r="R4830">
        <v>40475</v>
      </c>
      <c r="S4830" t="s">
        <v>12</v>
      </c>
      <c r="T4830" s="10">
        <f>VLOOKUP(S4830,region,2,FALSE)</f>
        <v>1</v>
      </c>
      <c r="U4830" t="s">
        <v>4954</v>
      </c>
      <c r="V4830" t="s">
        <v>22</v>
      </c>
      <c r="W4830">
        <f>VLOOKUP(U4830,product,2,FALSE)</f>
        <v>869</v>
      </c>
      <c r="X4830">
        <f>VLOOKUP(V4830,category,2,FALSE)</f>
        <v>2</v>
      </c>
      <c r="Y4830" t="s">
        <v>3229</v>
      </c>
      <c r="Z4830">
        <f>VLOOKUP(Y4830,subcategory,2,FALSE)</f>
        <v>7</v>
      </c>
      <c r="AA4830" t="s">
        <v>3007</v>
      </c>
      <c r="AB4830">
        <v>5.64</v>
      </c>
      <c r="AC4830">
        <v>3</v>
      </c>
      <c r="AD4830">
        <v>0</v>
      </c>
      <c r="AE4830" s="4">
        <v>1.6355999999999997</v>
      </c>
    </row>
    <row r="4831" spans="1:31" x14ac:dyDescent="0.3">
      <c r="A4831" s="2">
        <v>4830</v>
      </c>
      <c r="B4831" t="s">
        <v>8570</v>
      </c>
      <c r="C4831">
        <f>VLOOKUP(B4831,order,2,FALSE)</f>
        <v>2392</v>
      </c>
      <c r="D4831" s="3">
        <v>42505</v>
      </c>
      <c r="E4831" s="3">
        <v>42511</v>
      </c>
      <c r="F4831" t="s">
        <v>25</v>
      </c>
      <c r="G4831" s="10">
        <f>VLOOKUP(F4831,ship,2,FALSE)</f>
        <v>2</v>
      </c>
      <c r="H4831" t="s">
        <v>3882</v>
      </c>
      <c r="I4831">
        <f>VLOOKUP(H4831,customer,2,FALSE)</f>
        <v>628</v>
      </c>
      <c r="J4831" t="s">
        <v>2357</v>
      </c>
      <c r="K4831" t="s">
        <v>9</v>
      </c>
      <c r="L4831">
        <f>VLOOKUP(K4831,segment1,2,FALSE)</f>
        <v>1</v>
      </c>
      <c r="M4831" t="s">
        <v>3255</v>
      </c>
      <c r="N4831" t="s">
        <v>138</v>
      </c>
      <c r="O4831">
        <f>VLOOKUP(N4831,city,2,FALSE)</f>
        <v>21</v>
      </c>
      <c r="P4831" t="s">
        <v>139</v>
      </c>
      <c r="Q4831">
        <f>VLOOKUP(P4831,state,2,FALSE)</f>
        <v>16</v>
      </c>
      <c r="R4831">
        <v>10035</v>
      </c>
      <c r="S4831" t="s">
        <v>79</v>
      </c>
      <c r="T4831" s="10">
        <f>VLOOKUP(S4831,region,2,FALSE)</f>
        <v>4</v>
      </c>
      <c r="U4831" t="s">
        <v>5288</v>
      </c>
      <c r="V4831" t="s">
        <v>22</v>
      </c>
      <c r="W4831">
        <v>2416</v>
      </c>
      <c r="X4831">
        <f>VLOOKUP(V4831,category,2,FALSE)</f>
        <v>2</v>
      </c>
      <c r="Y4831" t="s">
        <v>3231</v>
      </c>
      <c r="Z4831">
        <f>VLOOKUP(Y4831,subcategory,2,FALSE)</f>
        <v>9</v>
      </c>
      <c r="AA4831" t="s">
        <v>1454</v>
      </c>
      <c r="AB4831">
        <v>13.776000000000002</v>
      </c>
      <c r="AC4831">
        <v>3</v>
      </c>
      <c r="AD4831">
        <v>0.2</v>
      </c>
      <c r="AE4831" s="4">
        <v>4.4771999999999998</v>
      </c>
    </row>
    <row r="4832" spans="1:31" x14ac:dyDescent="0.3">
      <c r="A4832" s="2">
        <v>4831</v>
      </c>
      <c r="B4832" t="s">
        <v>6392</v>
      </c>
      <c r="C4832">
        <f>VLOOKUP(B4832,order,2,FALSE)</f>
        <v>2393</v>
      </c>
      <c r="D4832" s="3">
        <v>41950</v>
      </c>
      <c r="E4832" s="3">
        <v>41955</v>
      </c>
      <c r="F4832" t="s">
        <v>25</v>
      </c>
      <c r="G4832" s="10">
        <f>VLOOKUP(F4832,ship,2,FALSE)</f>
        <v>2</v>
      </c>
      <c r="H4832" t="s">
        <v>3588</v>
      </c>
      <c r="I4832">
        <f>VLOOKUP(H4832,customer,2,FALSE)</f>
        <v>334</v>
      </c>
      <c r="J4832" t="s">
        <v>1262</v>
      </c>
      <c r="K4832" t="s">
        <v>9</v>
      </c>
      <c r="L4832">
        <f>VLOOKUP(K4832,segment1,2,FALSE)</f>
        <v>1</v>
      </c>
      <c r="M4832" t="s">
        <v>3255</v>
      </c>
      <c r="N4832" t="s">
        <v>2918</v>
      </c>
      <c r="O4832">
        <f>VLOOKUP(N4832,city,2,FALSE)</f>
        <v>422</v>
      </c>
      <c r="P4832" t="s">
        <v>60</v>
      </c>
      <c r="Q4832">
        <f>VLOOKUP(P4832,state,2,FALSE)</f>
        <v>7</v>
      </c>
      <c r="R4832">
        <v>54401</v>
      </c>
      <c r="S4832" t="s">
        <v>55</v>
      </c>
      <c r="T4832" s="10">
        <f>VLOOKUP(S4832,region,2,FALSE)</f>
        <v>3</v>
      </c>
      <c r="U4832" t="s">
        <v>5429</v>
      </c>
      <c r="V4832" t="s">
        <v>22</v>
      </c>
      <c r="W4832">
        <f>VLOOKUP(U4832,product,2,FALSE)</f>
        <v>1361</v>
      </c>
      <c r="X4832">
        <f>VLOOKUP(V4832,category,2,FALSE)</f>
        <v>2</v>
      </c>
      <c r="Y4832" t="s">
        <v>38</v>
      </c>
      <c r="Z4832">
        <f>VLOOKUP(Y4832,subcategory,2,FALSE)</f>
        <v>10</v>
      </c>
      <c r="AA4832" t="s">
        <v>39</v>
      </c>
      <c r="AB4832">
        <v>245.88</v>
      </c>
      <c r="AC4832">
        <v>6</v>
      </c>
      <c r="AD4832">
        <v>0</v>
      </c>
      <c r="AE4832" s="4">
        <v>68.846399999999988</v>
      </c>
    </row>
    <row r="4833" spans="1:31" x14ac:dyDescent="0.3">
      <c r="A4833" s="2">
        <v>4832</v>
      </c>
      <c r="B4833" t="s">
        <v>6392</v>
      </c>
      <c r="C4833">
        <f>VLOOKUP(B4833,order,2,FALSE)</f>
        <v>2393</v>
      </c>
      <c r="D4833" s="3">
        <v>41950</v>
      </c>
      <c r="E4833" s="3">
        <v>41955</v>
      </c>
      <c r="F4833" t="s">
        <v>25</v>
      </c>
      <c r="G4833" s="10">
        <f>VLOOKUP(F4833,ship,2,FALSE)</f>
        <v>2</v>
      </c>
      <c r="H4833" t="s">
        <v>3588</v>
      </c>
      <c r="I4833">
        <f>VLOOKUP(H4833,customer,2,FALSE)</f>
        <v>334</v>
      </c>
      <c r="J4833" t="s">
        <v>1262</v>
      </c>
      <c r="K4833" t="s">
        <v>9</v>
      </c>
      <c r="L4833">
        <f>VLOOKUP(K4833,segment1,2,FALSE)</f>
        <v>1</v>
      </c>
      <c r="M4833" t="s">
        <v>3255</v>
      </c>
      <c r="N4833" t="s">
        <v>2918</v>
      </c>
      <c r="O4833">
        <f>VLOOKUP(N4833,city,2,FALSE)</f>
        <v>422</v>
      </c>
      <c r="P4833" t="s">
        <v>60</v>
      </c>
      <c r="Q4833">
        <f>VLOOKUP(P4833,state,2,FALSE)</f>
        <v>7</v>
      </c>
      <c r="R4833">
        <v>54401</v>
      </c>
      <c r="S4833" t="s">
        <v>55</v>
      </c>
      <c r="T4833" s="10">
        <f>VLOOKUP(S4833,region,2,FALSE)</f>
        <v>3</v>
      </c>
      <c r="U4833" t="s">
        <v>4850</v>
      </c>
      <c r="V4833" t="s">
        <v>22</v>
      </c>
      <c r="W4833">
        <v>2417</v>
      </c>
      <c r="X4833">
        <f>VLOOKUP(V4833,category,2,FALSE)</f>
        <v>2</v>
      </c>
      <c r="Y4833" t="s">
        <v>3227</v>
      </c>
      <c r="Z4833">
        <f>VLOOKUP(Y4833,subcategory,2,FALSE)</f>
        <v>5</v>
      </c>
      <c r="AA4833" t="s">
        <v>2249</v>
      </c>
      <c r="AB4833">
        <v>36.630000000000003</v>
      </c>
      <c r="AC4833">
        <v>3</v>
      </c>
      <c r="AD4833">
        <v>0</v>
      </c>
      <c r="AE4833" s="4">
        <v>9.8901000000000039</v>
      </c>
    </row>
    <row r="4834" spans="1:31" x14ac:dyDescent="0.3">
      <c r="A4834" s="2">
        <v>4833</v>
      </c>
      <c r="B4834" t="s">
        <v>6392</v>
      </c>
      <c r="C4834">
        <f>VLOOKUP(B4834,order,2,FALSE)</f>
        <v>2393</v>
      </c>
      <c r="D4834" s="3">
        <v>41950</v>
      </c>
      <c r="E4834" s="3">
        <v>41955</v>
      </c>
      <c r="F4834" t="s">
        <v>25</v>
      </c>
      <c r="G4834" s="10">
        <f>VLOOKUP(F4834,ship,2,FALSE)</f>
        <v>2</v>
      </c>
      <c r="H4834" t="s">
        <v>3588</v>
      </c>
      <c r="I4834">
        <f>VLOOKUP(H4834,customer,2,FALSE)</f>
        <v>334</v>
      </c>
      <c r="J4834" t="s">
        <v>1262</v>
      </c>
      <c r="K4834" t="s">
        <v>9</v>
      </c>
      <c r="L4834">
        <f>VLOOKUP(K4834,segment1,2,FALSE)</f>
        <v>1</v>
      </c>
      <c r="M4834" t="s">
        <v>3255</v>
      </c>
      <c r="N4834" t="s">
        <v>2918</v>
      </c>
      <c r="O4834">
        <f>VLOOKUP(N4834,city,2,FALSE)</f>
        <v>422</v>
      </c>
      <c r="P4834" t="s">
        <v>60</v>
      </c>
      <c r="Q4834">
        <f>VLOOKUP(P4834,state,2,FALSE)</f>
        <v>7</v>
      </c>
      <c r="R4834">
        <v>54401</v>
      </c>
      <c r="S4834" t="s">
        <v>55</v>
      </c>
      <c r="T4834" s="10">
        <f>VLOOKUP(S4834,region,2,FALSE)</f>
        <v>3</v>
      </c>
      <c r="U4834" t="s">
        <v>5095</v>
      </c>
      <c r="V4834" t="s">
        <v>22</v>
      </c>
      <c r="W4834">
        <f>VLOOKUP(U4834,product,2,FALSE)</f>
        <v>1012</v>
      </c>
      <c r="X4834">
        <f>VLOOKUP(V4834,category,2,FALSE)</f>
        <v>2</v>
      </c>
      <c r="Y4834" t="s">
        <v>3227</v>
      </c>
      <c r="Z4834">
        <f>VLOOKUP(Y4834,subcategory,2,FALSE)</f>
        <v>5</v>
      </c>
      <c r="AA4834" t="s">
        <v>678</v>
      </c>
      <c r="AB4834">
        <v>22.58</v>
      </c>
      <c r="AC4834">
        <v>2</v>
      </c>
      <c r="AD4834">
        <v>0</v>
      </c>
      <c r="AE4834" s="4">
        <v>5.8707999999999991</v>
      </c>
    </row>
    <row r="4835" spans="1:31" x14ac:dyDescent="0.3">
      <c r="A4835" s="2">
        <v>4834</v>
      </c>
      <c r="B4835" t="s">
        <v>6392</v>
      </c>
      <c r="C4835">
        <f>VLOOKUP(B4835,order,2,FALSE)</f>
        <v>2393</v>
      </c>
      <c r="D4835" s="3">
        <v>41950</v>
      </c>
      <c r="E4835" s="3">
        <v>41955</v>
      </c>
      <c r="F4835" t="s">
        <v>25</v>
      </c>
      <c r="G4835" s="10">
        <f>VLOOKUP(F4835,ship,2,FALSE)</f>
        <v>2</v>
      </c>
      <c r="H4835" t="s">
        <v>3588</v>
      </c>
      <c r="I4835">
        <f>VLOOKUP(H4835,customer,2,FALSE)</f>
        <v>334</v>
      </c>
      <c r="J4835" t="s">
        <v>1262</v>
      </c>
      <c r="K4835" t="s">
        <v>9</v>
      </c>
      <c r="L4835">
        <f>VLOOKUP(K4835,segment1,2,FALSE)</f>
        <v>1</v>
      </c>
      <c r="M4835" t="s">
        <v>3255</v>
      </c>
      <c r="N4835" t="s">
        <v>2918</v>
      </c>
      <c r="O4835">
        <f>VLOOKUP(N4835,city,2,FALSE)</f>
        <v>422</v>
      </c>
      <c r="P4835" t="s">
        <v>60</v>
      </c>
      <c r="Q4835">
        <f>VLOOKUP(P4835,state,2,FALSE)</f>
        <v>7</v>
      </c>
      <c r="R4835">
        <v>54401</v>
      </c>
      <c r="S4835" t="s">
        <v>55</v>
      </c>
      <c r="T4835" s="10">
        <f>VLOOKUP(S4835,region,2,FALSE)</f>
        <v>3</v>
      </c>
      <c r="U4835" t="s">
        <v>5010</v>
      </c>
      <c r="V4835" t="s">
        <v>22</v>
      </c>
      <c r="W4835">
        <v>2418</v>
      </c>
      <c r="X4835">
        <f>VLOOKUP(V4835,category,2,FALSE)</f>
        <v>2</v>
      </c>
      <c r="Y4835" t="s">
        <v>3231</v>
      </c>
      <c r="Z4835">
        <f>VLOOKUP(Y4835,subcategory,2,FALSE)</f>
        <v>9</v>
      </c>
      <c r="AA4835" t="s">
        <v>2101</v>
      </c>
      <c r="AB4835">
        <v>12.39</v>
      </c>
      <c r="AC4835">
        <v>3</v>
      </c>
      <c r="AD4835">
        <v>0</v>
      </c>
      <c r="AE4835" s="4">
        <v>5.8232999999999997</v>
      </c>
    </row>
    <row r="4836" spans="1:31" x14ac:dyDescent="0.3">
      <c r="A4836" s="2">
        <v>4835</v>
      </c>
      <c r="B4836" t="s">
        <v>10045</v>
      </c>
      <c r="C4836">
        <f>VLOOKUP(B4836,order,2,FALSE)</f>
        <v>2394</v>
      </c>
      <c r="D4836" s="3">
        <v>43013</v>
      </c>
      <c r="E4836" s="3">
        <v>43018</v>
      </c>
      <c r="F4836" t="s">
        <v>25</v>
      </c>
      <c r="G4836" s="10">
        <f>VLOOKUP(F4836,ship,2,FALSE)</f>
        <v>2</v>
      </c>
      <c r="H4836" t="s">
        <v>3741</v>
      </c>
      <c r="I4836">
        <f>VLOOKUP(H4836,customer,2,FALSE)</f>
        <v>487</v>
      </c>
      <c r="J4836" t="s">
        <v>1789</v>
      </c>
      <c r="K4836" t="s">
        <v>52</v>
      </c>
      <c r="L4836">
        <f>VLOOKUP(K4836,segment1,2,FALSE)</f>
        <v>3</v>
      </c>
      <c r="M4836" t="s">
        <v>3255</v>
      </c>
      <c r="N4836" t="s">
        <v>67</v>
      </c>
      <c r="O4836">
        <f>VLOOKUP(N4836,city,2,FALSE)</f>
        <v>9</v>
      </c>
      <c r="P4836" t="s">
        <v>20</v>
      </c>
      <c r="Q4836">
        <f>VLOOKUP(P4836,state,2,FALSE)</f>
        <v>2</v>
      </c>
      <c r="R4836">
        <v>94110</v>
      </c>
      <c r="S4836" t="s">
        <v>21</v>
      </c>
      <c r="T4836" s="10">
        <f>VLOOKUP(S4836,region,2,FALSE)</f>
        <v>2</v>
      </c>
      <c r="U4836" t="s">
        <v>5306</v>
      </c>
      <c r="V4836" t="s">
        <v>22</v>
      </c>
      <c r="W4836">
        <f>VLOOKUP(U4836,product,2,FALSE)</f>
        <v>1231</v>
      </c>
      <c r="X4836">
        <f>VLOOKUP(V4836,category,2,FALSE)</f>
        <v>2</v>
      </c>
      <c r="Y4836" t="s">
        <v>3231</v>
      </c>
      <c r="Z4836">
        <f>VLOOKUP(Y4836,subcategory,2,FALSE)</f>
        <v>9</v>
      </c>
      <c r="AA4836" t="s">
        <v>1764</v>
      </c>
      <c r="AB4836">
        <v>39.92</v>
      </c>
      <c r="AC4836">
        <v>5</v>
      </c>
      <c r="AD4836">
        <v>0.2</v>
      </c>
      <c r="AE4836" s="4">
        <v>13.472999999999999</v>
      </c>
    </row>
    <row r="4837" spans="1:31" x14ac:dyDescent="0.3">
      <c r="A4837" s="2">
        <v>4836</v>
      </c>
      <c r="B4837" t="s">
        <v>10045</v>
      </c>
      <c r="C4837">
        <f>VLOOKUP(B4837,order,2,FALSE)</f>
        <v>2394</v>
      </c>
      <c r="D4837" s="3">
        <v>43013</v>
      </c>
      <c r="E4837" s="3">
        <v>43018</v>
      </c>
      <c r="F4837" t="s">
        <v>25</v>
      </c>
      <c r="G4837" s="10">
        <f>VLOOKUP(F4837,ship,2,FALSE)</f>
        <v>2</v>
      </c>
      <c r="H4837" t="s">
        <v>3741</v>
      </c>
      <c r="I4837">
        <f>VLOOKUP(H4837,customer,2,FALSE)</f>
        <v>487</v>
      </c>
      <c r="J4837" t="s">
        <v>1789</v>
      </c>
      <c r="K4837" t="s">
        <v>52</v>
      </c>
      <c r="L4837">
        <f>VLOOKUP(K4837,segment1,2,FALSE)</f>
        <v>3</v>
      </c>
      <c r="M4837" t="s">
        <v>3255</v>
      </c>
      <c r="N4837" t="s">
        <v>67</v>
      </c>
      <c r="O4837">
        <f>VLOOKUP(N4837,city,2,FALSE)</f>
        <v>9</v>
      </c>
      <c r="P4837" t="s">
        <v>20</v>
      </c>
      <c r="Q4837">
        <f>VLOOKUP(P4837,state,2,FALSE)</f>
        <v>2</v>
      </c>
      <c r="R4837">
        <v>94110</v>
      </c>
      <c r="S4837" t="s">
        <v>21</v>
      </c>
      <c r="T4837" s="10">
        <f>VLOOKUP(S4837,region,2,FALSE)</f>
        <v>2</v>
      </c>
      <c r="U4837" t="s">
        <v>5395</v>
      </c>
      <c r="V4837" t="s">
        <v>22</v>
      </c>
      <c r="W4837">
        <v>2419</v>
      </c>
      <c r="X4837">
        <f>VLOOKUP(V4837,category,2,FALSE)</f>
        <v>2</v>
      </c>
      <c r="Y4837" t="s">
        <v>45</v>
      </c>
      <c r="Z4837">
        <f>VLOOKUP(Y4837,subcategory,2,FALSE)</f>
        <v>11</v>
      </c>
      <c r="AA4837" t="s">
        <v>3242</v>
      </c>
      <c r="AB4837">
        <v>61.96</v>
      </c>
      <c r="AC4837">
        <v>2</v>
      </c>
      <c r="AD4837">
        <v>0</v>
      </c>
      <c r="AE4837" s="4">
        <v>27.881999999999998</v>
      </c>
    </row>
    <row r="4838" spans="1:31" x14ac:dyDescent="0.3">
      <c r="A4838" s="2">
        <v>4837</v>
      </c>
      <c r="B4838" t="s">
        <v>10045</v>
      </c>
      <c r="C4838">
        <f>VLOOKUP(B4838,order,2,FALSE)</f>
        <v>2394</v>
      </c>
      <c r="D4838" s="3">
        <v>43013</v>
      </c>
      <c r="E4838" s="3">
        <v>43018</v>
      </c>
      <c r="F4838" t="s">
        <v>25</v>
      </c>
      <c r="G4838" s="10">
        <f>VLOOKUP(F4838,ship,2,FALSE)</f>
        <v>2</v>
      </c>
      <c r="H4838" t="s">
        <v>3741</v>
      </c>
      <c r="I4838">
        <f>VLOOKUP(H4838,customer,2,FALSE)</f>
        <v>487</v>
      </c>
      <c r="J4838" t="s">
        <v>1789</v>
      </c>
      <c r="K4838" t="s">
        <v>52</v>
      </c>
      <c r="L4838">
        <f>VLOOKUP(K4838,segment1,2,FALSE)</f>
        <v>3</v>
      </c>
      <c r="M4838" t="s">
        <v>3255</v>
      </c>
      <c r="N4838" t="s">
        <v>67</v>
      </c>
      <c r="O4838">
        <f>VLOOKUP(N4838,city,2,FALSE)</f>
        <v>9</v>
      </c>
      <c r="P4838" t="s">
        <v>20</v>
      </c>
      <c r="Q4838">
        <f>VLOOKUP(P4838,state,2,FALSE)</f>
        <v>2</v>
      </c>
      <c r="R4838">
        <v>94110</v>
      </c>
      <c r="S4838" t="s">
        <v>21</v>
      </c>
      <c r="T4838" s="10">
        <f>VLOOKUP(S4838,region,2,FALSE)</f>
        <v>2</v>
      </c>
      <c r="U4838" t="s">
        <v>4886</v>
      </c>
      <c r="V4838" t="s">
        <v>22</v>
      </c>
      <c r="W4838">
        <f>VLOOKUP(U4838,product,2,FALSE)</f>
        <v>800</v>
      </c>
      <c r="X4838">
        <f>VLOOKUP(V4838,category,2,FALSE)</f>
        <v>2</v>
      </c>
      <c r="Y4838" t="s">
        <v>3231</v>
      </c>
      <c r="Z4838">
        <f>VLOOKUP(Y4838,subcategory,2,FALSE)</f>
        <v>9</v>
      </c>
      <c r="AA4838" t="s">
        <v>3100</v>
      </c>
      <c r="AB4838">
        <v>19.936000000000003</v>
      </c>
      <c r="AC4838">
        <v>4</v>
      </c>
      <c r="AD4838">
        <v>0.2</v>
      </c>
      <c r="AE4838" s="4">
        <v>7.2267999999999999</v>
      </c>
    </row>
    <row r="4839" spans="1:31" x14ac:dyDescent="0.3">
      <c r="A4839" s="2">
        <v>4838</v>
      </c>
      <c r="B4839" t="s">
        <v>10046</v>
      </c>
      <c r="C4839">
        <f>VLOOKUP(B4839,order,2,FALSE)</f>
        <v>2395</v>
      </c>
      <c r="D4839" s="3">
        <v>42887</v>
      </c>
      <c r="E4839" s="3">
        <v>42889</v>
      </c>
      <c r="F4839" t="s">
        <v>97</v>
      </c>
      <c r="G4839" s="10">
        <f>VLOOKUP(F4839,ship,2,FALSE)</f>
        <v>3</v>
      </c>
      <c r="H4839" t="s">
        <v>3906</v>
      </c>
      <c r="I4839">
        <f>VLOOKUP(H4839,customer,2,FALSE)</f>
        <v>652</v>
      </c>
      <c r="J4839" t="s">
        <v>2445</v>
      </c>
      <c r="K4839" t="s">
        <v>9</v>
      </c>
      <c r="L4839">
        <f>VLOOKUP(K4839,segment1,2,FALSE)</f>
        <v>1</v>
      </c>
      <c r="M4839" t="s">
        <v>3255</v>
      </c>
      <c r="N4839" t="s">
        <v>426</v>
      </c>
      <c r="O4839">
        <f>VLOOKUP(N4839,city,2,FALSE)</f>
        <v>66</v>
      </c>
      <c r="P4839" t="s">
        <v>249</v>
      </c>
      <c r="Q4839">
        <f>VLOOKUP(P4839,state,2,FALSE)</f>
        <v>25</v>
      </c>
      <c r="R4839">
        <v>43017</v>
      </c>
      <c r="S4839" t="s">
        <v>79</v>
      </c>
      <c r="T4839" s="10">
        <f>VLOOKUP(S4839,region,2,FALSE)</f>
        <v>4</v>
      </c>
      <c r="U4839" t="s">
        <v>4945</v>
      </c>
      <c r="V4839" t="s">
        <v>22</v>
      </c>
      <c r="W4839">
        <v>2420</v>
      </c>
      <c r="X4839">
        <f>VLOOKUP(V4839,category,2,FALSE)</f>
        <v>2</v>
      </c>
      <c r="Y4839" t="s">
        <v>3231</v>
      </c>
      <c r="Z4839">
        <f>VLOOKUP(Y4839,subcategory,2,FALSE)</f>
        <v>9</v>
      </c>
      <c r="AA4839" t="s">
        <v>774</v>
      </c>
      <c r="AB4839">
        <v>3.7980000000000005</v>
      </c>
      <c r="AC4839">
        <v>2</v>
      </c>
      <c r="AD4839">
        <v>0.7</v>
      </c>
      <c r="AE4839" s="4">
        <v>-2.6585999999999999</v>
      </c>
    </row>
    <row r="4840" spans="1:31" x14ac:dyDescent="0.3">
      <c r="A4840" s="2">
        <v>4839</v>
      </c>
      <c r="B4840" t="s">
        <v>10046</v>
      </c>
      <c r="C4840">
        <f>VLOOKUP(B4840,order,2,FALSE)</f>
        <v>2395</v>
      </c>
      <c r="D4840" s="3">
        <v>42887</v>
      </c>
      <c r="E4840" s="3">
        <v>42889</v>
      </c>
      <c r="F4840" t="s">
        <v>97</v>
      </c>
      <c r="G4840" s="10">
        <f>VLOOKUP(F4840,ship,2,FALSE)</f>
        <v>3</v>
      </c>
      <c r="H4840" t="s">
        <v>3906</v>
      </c>
      <c r="I4840">
        <f>VLOOKUP(H4840,customer,2,FALSE)</f>
        <v>652</v>
      </c>
      <c r="J4840" t="s">
        <v>2445</v>
      </c>
      <c r="K4840" t="s">
        <v>9</v>
      </c>
      <c r="L4840">
        <f>VLOOKUP(K4840,segment1,2,FALSE)</f>
        <v>1</v>
      </c>
      <c r="M4840" t="s">
        <v>3255</v>
      </c>
      <c r="N4840" t="s">
        <v>426</v>
      </c>
      <c r="O4840">
        <f>VLOOKUP(N4840,city,2,FALSE)</f>
        <v>66</v>
      </c>
      <c r="P4840" t="s">
        <v>249</v>
      </c>
      <c r="Q4840">
        <f>VLOOKUP(P4840,state,2,FALSE)</f>
        <v>25</v>
      </c>
      <c r="R4840">
        <v>43017</v>
      </c>
      <c r="S4840" t="s">
        <v>79</v>
      </c>
      <c r="T4840" s="10">
        <f>VLOOKUP(S4840,region,2,FALSE)</f>
        <v>4</v>
      </c>
      <c r="U4840" t="s">
        <v>4960</v>
      </c>
      <c r="V4840" t="s">
        <v>22</v>
      </c>
      <c r="W4840">
        <f>VLOOKUP(U4840,product,2,FALSE)</f>
        <v>875</v>
      </c>
      <c r="X4840">
        <f>VLOOKUP(V4840,category,2,FALSE)</f>
        <v>2</v>
      </c>
      <c r="Y4840" t="s">
        <v>45</v>
      </c>
      <c r="Z4840">
        <f>VLOOKUP(Y4840,subcategory,2,FALSE)</f>
        <v>11</v>
      </c>
      <c r="AA4840" t="s">
        <v>1712</v>
      </c>
      <c r="AB4840">
        <v>27.744000000000003</v>
      </c>
      <c r="AC4840">
        <v>6</v>
      </c>
      <c r="AD4840">
        <v>0.2</v>
      </c>
      <c r="AE4840" s="4">
        <v>10.057200000000002</v>
      </c>
    </row>
    <row r="4841" spans="1:31" x14ac:dyDescent="0.3">
      <c r="A4841" s="2">
        <v>4840</v>
      </c>
      <c r="B4841" t="s">
        <v>10046</v>
      </c>
      <c r="C4841">
        <f>VLOOKUP(B4841,order,2,FALSE)</f>
        <v>2395</v>
      </c>
      <c r="D4841" s="3">
        <v>42887</v>
      </c>
      <c r="E4841" s="3">
        <v>42889</v>
      </c>
      <c r="F4841" t="s">
        <v>97</v>
      </c>
      <c r="G4841" s="10">
        <f>VLOOKUP(F4841,ship,2,FALSE)</f>
        <v>3</v>
      </c>
      <c r="H4841" t="s">
        <v>3906</v>
      </c>
      <c r="I4841">
        <f>VLOOKUP(H4841,customer,2,FALSE)</f>
        <v>652</v>
      </c>
      <c r="J4841" t="s">
        <v>2445</v>
      </c>
      <c r="K4841" t="s">
        <v>9</v>
      </c>
      <c r="L4841">
        <f>VLOOKUP(K4841,segment1,2,FALSE)</f>
        <v>1</v>
      </c>
      <c r="M4841" t="s">
        <v>3255</v>
      </c>
      <c r="N4841" t="s">
        <v>426</v>
      </c>
      <c r="O4841">
        <f>VLOOKUP(N4841,city,2,FALSE)</f>
        <v>66</v>
      </c>
      <c r="P4841" t="s">
        <v>249</v>
      </c>
      <c r="Q4841">
        <f>VLOOKUP(P4841,state,2,FALSE)</f>
        <v>25</v>
      </c>
      <c r="R4841">
        <v>43017</v>
      </c>
      <c r="S4841" t="s">
        <v>79</v>
      </c>
      <c r="T4841" s="10">
        <f>VLOOKUP(S4841,region,2,FALSE)</f>
        <v>4</v>
      </c>
      <c r="U4841" t="s">
        <v>4302</v>
      </c>
      <c r="V4841" t="s">
        <v>35</v>
      </c>
      <c r="W4841">
        <v>2421</v>
      </c>
      <c r="X4841">
        <f>VLOOKUP(V4841,category,2,FALSE)</f>
        <v>3</v>
      </c>
      <c r="Y4841" t="s">
        <v>3230</v>
      </c>
      <c r="Z4841">
        <f>VLOOKUP(Y4841,subcategory,2,FALSE)</f>
        <v>8</v>
      </c>
      <c r="AA4841" t="s">
        <v>2438</v>
      </c>
      <c r="AB4841">
        <v>158.37599999999998</v>
      </c>
      <c r="AC4841">
        <v>4</v>
      </c>
      <c r="AD4841">
        <v>0.4</v>
      </c>
      <c r="AE4841" s="4">
        <v>-34.314799999999991</v>
      </c>
    </row>
    <row r="4842" spans="1:31" x14ac:dyDescent="0.3">
      <c r="A4842" s="2">
        <v>4841</v>
      </c>
      <c r="B4842" t="s">
        <v>10047</v>
      </c>
      <c r="C4842">
        <f>VLOOKUP(B4842,order,2,FALSE)</f>
        <v>2396</v>
      </c>
      <c r="D4842" s="3">
        <v>43059</v>
      </c>
      <c r="E4842" s="3">
        <v>43064</v>
      </c>
      <c r="F4842" t="s">
        <v>25</v>
      </c>
      <c r="G4842" s="10">
        <f>VLOOKUP(F4842,ship,2,FALSE)</f>
        <v>2</v>
      </c>
      <c r="H4842" t="s">
        <v>3592</v>
      </c>
      <c r="I4842">
        <f>VLOOKUP(H4842,customer,2,FALSE)</f>
        <v>338</v>
      </c>
      <c r="J4842" t="s">
        <v>1277</v>
      </c>
      <c r="K4842" t="s">
        <v>52</v>
      </c>
      <c r="L4842">
        <f>VLOOKUP(K4842,segment1,2,FALSE)</f>
        <v>3</v>
      </c>
      <c r="M4842" t="s">
        <v>3255</v>
      </c>
      <c r="N4842" t="s">
        <v>10</v>
      </c>
      <c r="O4842">
        <f>VLOOKUP(N4842,city,2,FALSE)</f>
        <v>1</v>
      </c>
      <c r="P4842" t="s">
        <v>11</v>
      </c>
      <c r="Q4842">
        <f>VLOOKUP(P4842,state,2,FALSE)</f>
        <v>1</v>
      </c>
      <c r="R4842">
        <v>42420</v>
      </c>
      <c r="S4842" t="s">
        <v>12</v>
      </c>
      <c r="T4842" s="10">
        <f>VLOOKUP(S4842,region,2,FALSE)</f>
        <v>1</v>
      </c>
      <c r="U4842" t="s">
        <v>4203</v>
      </c>
      <c r="V4842" t="s">
        <v>13</v>
      </c>
      <c r="W4842">
        <f>VLOOKUP(U4842,product,2,FALSE)</f>
        <v>94</v>
      </c>
      <c r="X4842">
        <f>VLOOKUP(V4842,category,2,FALSE)</f>
        <v>1</v>
      </c>
      <c r="Y4842" t="s">
        <v>3228</v>
      </c>
      <c r="Z4842">
        <f>VLOOKUP(Y4842,subcategory,2,FALSE)</f>
        <v>6</v>
      </c>
      <c r="AA4842" t="s">
        <v>1544</v>
      </c>
      <c r="AB4842">
        <v>27.58</v>
      </c>
      <c r="AC4842">
        <v>2</v>
      </c>
      <c r="AD4842">
        <v>0</v>
      </c>
      <c r="AE4842" s="4">
        <v>11.583600000000001</v>
      </c>
    </row>
    <row r="4843" spans="1:31" x14ac:dyDescent="0.3">
      <c r="A4843" s="2">
        <v>4842</v>
      </c>
      <c r="B4843" t="s">
        <v>8571</v>
      </c>
      <c r="C4843">
        <f>VLOOKUP(B4843,order,2,FALSE)</f>
        <v>2397</v>
      </c>
      <c r="D4843" s="3">
        <v>42727</v>
      </c>
      <c r="E4843" s="3">
        <v>42732</v>
      </c>
      <c r="F4843" t="s">
        <v>25</v>
      </c>
      <c r="G4843" s="10">
        <f>VLOOKUP(F4843,ship,2,FALSE)</f>
        <v>2</v>
      </c>
      <c r="H4843" t="s">
        <v>3647</v>
      </c>
      <c r="I4843">
        <f>VLOOKUP(H4843,customer,2,FALSE)</f>
        <v>393</v>
      </c>
      <c r="J4843" t="s">
        <v>1449</v>
      </c>
      <c r="K4843" t="s">
        <v>9</v>
      </c>
      <c r="L4843">
        <f>VLOOKUP(K4843,segment1,2,FALSE)</f>
        <v>1</v>
      </c>
      <c r="M4843" t="s">
        <v>3255</v>
      </c>
      <c r="N4843" t="s">
        <v>1988</v>
      </c>
      <c r="O4843">
        <f>VLOOKUP(N4843,city,2,FALSE)</f>
        <v>257</v>
      </c>
      <c r="P4843" t="s">
        <v>249</v>
      </c>
      <c r="Q4843">
        <f>VLOOKUP(P4843,state,2,FALSE)</f>
        <v>25</v>
      </c>
      <c r="R4843">
        <v>43402</v>
      </c>
      <c r="S4843" t="s">
        <v>79</v>
      </c>
      <c r="T4843" s="10">
        <f>VLOOKUP(S4843,region,2,FALSE)</f>
        <v>4</v>
      </c>
      <c r="U4843" t="s">
        <v>5555</v>
      </c>
      <c r="V4843" t="s">
        <v>22</v>
      </c>
      <c r="W4843">
        <v>2422</v>
      </c>
      <c r="X4843">
        <f>VLOOKUP(V4843,category,2,FALSE)</f>
        <v>2</v>
      </c>
      <c r="Y4843" t="s">
        <v>3231</v>
      </c>
      <c r="Z4843">
        <f>VLOOKUP(Y4843,subcategory,2,FALSE)</f>
        <v>9</v>
      </c>
      <c r="AA4843" t="s">
        <v>3062</v>
      </c>
      <c r="AB4843">
        <v>5.5530000000000008</v>
      </c>
      <c r="AC4843">
        <v>3</v>
      </c>
      <c r="AD4843">
        <v>0.7</v>
      </c>
      <c r="AE4843" s="4">
        <v>-4.0722000000000023</v>
      </c>
    </row>
    <row r="4844" spans="1:31" x14ac:dyDescent="0.3">
      <c r="A4844" s="2">
        <v>4843</v>
      </c>
      <c r="B4844" t="s">
        <v>10048</v>
      </c>
      <c r="C4844">
        <f>VLOOKUP(B4844,order,2,FALSE)</f>
        <v>2398</v>
      </c>
      <c r="D4844" s="3">
        <v>43007</v>
      </c>
      <c r="E4844" s="3">
        <v>43012</v>
      </c>
      <c r="F4844" t="s">
        <v>25</v>
      </c>
      <c r="G4844" s="10">
        <f>VLOOKUP(F4844,ship,2,FALSE)</f>
        <v>2</v>
      </c>
      <c r="H4844" t="s">
        <v>3378</v>
      </c>
      <c r="I4844">
        <f>VLOOKUP(H4844,customer,2,FALSE)</f>
        <v>124</v>
      </c>
      <c r="J4844" t="s">
        <v>512</v>
      </c>
      <c r="K4844" t="s">
        <v>9</v>
      </c>
      <c r="L4844">
        <f>VLOOKUP(K4844,segment1,2,FALSE)</f>
        <v>1</v>
      </c>
      <c r="M4844" t="s">
        <v>3255</v>
      </c>
      <c r="N4844" t="s">
        <v>172</v>
      </c>
      <c r="O4844">
        <f>VLOOKUP(N4844,city,2,FALSE)</f>
        <v>27</v>
      </c>
      <c r="P4844" t="s">
        <v>173</v>
      </c>
      <c r="Q4844">
        <f>VLOOKUP(P4844,state,2,FALSE)</f>
        <v>19</v>
      </c>
      <c r="R4844">
        <v>38109</v>
      </c>
      <c r="S4844" t="s">
        <v>12</v>
      </c>
      <c r="T4844" s="10">
        <f>VLOOKUP(S4844,region,2,FALSE)</f>
        <v>1</v>
      </c>
      <c r="U4844" t="s">
        <v>4972</v>
      </c>
      <c r="V4844" t="s">
        <v>22</v>
      </c>
      <c r="W4844">
        <f>VLOOKUP(U4844,product,2,FALSE)</f>
        <v>887</v>
      </c>
      <c r="X4844">
        <f>VLOOKUP(V4844,category,2,FALSE)</f>
        <v>2</v>
      </c>
      <c r="Y4844" t="s">
        <v>3227</v>
      </c>
      <c r="Z4844">
        <f>VLOOKUP(Y4844,subcategory,2,FALSE)</f>
        <v>5</v>
      </c>
      <c r="AA4844" t="s">
        <v>193</v>
      </c>
      <c r="AB4844">
        <v>243.92</v>
      </c>
      <c r="AC4844">
        <v>5</v>
      </c>
      <c r="AD4844">
        <v>0.2</v>
      </c>
      <c r="AE4844" s="4">
        <v>-54.881999999999998</v>
      </c>
    </row>
    <row r="4845" spans="1:31" x14ac:dyDescent="0.3">
      <c r="A4845" s="2">
        <v>4844</v>
      </c>
      <c r="B4845" t="s">
        <v>8572</v>
      </c>
      <c r="C4845">
        <f>VLOOKUP(B4845,order,2,FALSE)</f>
        <v>2399</v>
      </c>
      <c r="D4845" s="3">
        <v>42681</v>
      </c>
      <c r="E4845" s="3">
        <v>42683</v>
      </c>
      <c r="F4845" t="s">
        <v>97</v>
      </c>
      <c r="G4845" s="10">
        <f>VLOOKUP(F4845,ship,2,FALSE)</f>
        <v>3</v>
      </c>
      <c r="H4845" t="s">
        <v>3948</v>
      </c>
      <c r="I4845">
        <f>VLOOKUP(H4845,customer,2,FALSE)</f>
        <v>694</v>
      </c>
      <c r="J4845" t="s">
        <v>2608</v>
      </c>
      <c r="K4845" t="s">
        <v>9</v>
      </c>
      <c r="L4845">
        <f>VLOOKUP(K4845,segment1,2,FALSE)</f>
        <v>1</v>
      </c>
      <c r="M4845" t="s">
        <v>3255</v>
      </c>
      <c r="N4845" t="s">
        <v>544</v>
      </c>
      <c r="O4845">
        <f>VLOOKUP(N4845,city,2,FALSE)</f>
        <v>81</v>
      </c>
      <c r="P4845" t="s">
        <v>389</v>
      </c>
      <c r="Q4845">
        <f>VLOOKUP(P4845,state,2,FALSE)</f>
        <v>31</v>
      </c>
      <c r="R4845">
        <v>8701</v>
      </c>
      <c r="S4845" t="s">
        <v>79</v>
      </c>
      <c r="T4845" s="10">
        <f>VLOOKUP(S4845,region,2,FALSE)</f>
        <v>4</v>
      </c>
      <c r="U4845" t="s">
        <v>5112</v>
      </c>
      <c r="V4845" t="s">
        <v>22</v>
      </c>
      <c r="W4845">
        <v>2423</v>
      </c>
      <c r="X4845">
        <f>VLOOKUP(V4845,category,2,FALSE)</f>
        <v>2</v>
      </c>
      <c r="Y4845" t="s">
        <v>3234</v>
      </c>
      <c r="Z4845">
        <f>VLOOKUP(Y4845,subcategory,2,FALSE)</f>
        <v>14</v>
      </c>
      <c r="AA4845" t="s">
        <v>2717</v>
      </c>
      <c r="AB4845">
        <v>14.96</v>
      </c>
      <c r="AC4845">
        <v>4</v>
      </c>
      <c r="AD4845">
        <v>0</v>
      </c>
      <c r="AE4845" s="4">
        <v>0.2992000000000008</v>
      </c>
    </row>
    <row r="4846" spans="1:31" x14ac:dyDescent="0.3">
      <c r="A4846" s="2">
        <v>4845</v>
      </c>
      <c r="B4846" t="s">
        <v>6393</v>
      </c>
      <c r="C4846">
        <f>VLOOKUP(B4846,order,2,FALSE)</f>
        <v>2400</v>
      </c>
      <c r="D4846" s="3">
        <v>41733</v>
      </c>
      <c r="E4846" s="3">
        <v>41734</v>
      </c>
      <c r="F4846" t="s">
        <v>97</v>
      </c>
      <c r="G4846" s="10">
        <f>VLOOKUP(F4846,ship,2,FALSE)</f>
        <v>3</v>
      </c>
      <c r="H4846" t="s">
        <v>3344</v>
      </c>
      <c r="I4846">
        <f>VLOOKUP(H4846,customer,2,FALSE)</f>
        <v>90</v>
      </c>
      <c r="J4846" t="s">
        <v>380</v>
      </c>
      <c r="K4846" t="s">
        <v>18</v>
      </c>
      <c r="L4846">
        <f>VLOOKUP(K4846,segment1,2,FALSE)</f>
        <v>2</v>
      </c>
      <c r="M4846" t="s">
        <v>3255</v>
      </c>
      <c r="N4846" t="s">
        <v>19</v>
      </c>
      <c r="O4846">
        <f>VLOOKUP(N4846,city,2,FALSE)</f>
        <v>2</v>
      </c>
      <c r="P4846" t="s">
        <v>20</v>
      </c>
      <c r="Q4846">
        <f>VLOOKUP(P4846,state,2,FALSE)</f>
        <v>2</v>
      </c>
      <c r="R4846">
        <v>90008</v>
      </c>
      <c r="S4846" t="s">
        <v>21</v>
      </c>
      <c r="T4846" s="10">
        <f>VLOOKUP(S4846,region,2,FALSE)</f>
        <v>2</v>
      </c>
      <c r="U4846" t="s">
        <v>4413</v>
      </c>
      <c r="V4846" t="s">
        <v>22</v>
      </c>
      <c r="W4846">
        <f>VLOOKUP(U4846,product,2,FALSE)</f>
        <v>308</v>
      </c>
      <c r="X4846">
        <f>VLOOKUP(V4846,category,2,FALSE)</f>
        <v>2</v>
      </c>
      <c r="Y4846" t="s">
        <v>3231</v>
      </c>
      <c r="Z4846">
        <f>VLOOKUP(Y4846,subcategory,2,FALSE)</f>
        <v>9</v>
      </c>
      <c r="AA4846" t="s">
        <v>37</v>
      </c>
      <c r="AB4846">
        <v>7.1840000000000011</v>
      </c>
      <c r="AC4846">
        <v>2</v>
      </c>
      <c r="AD4846">
        <v>0.2</v>
      </c>
      <c r="AE4846" s="4">
        <v>2.2449999999999992</v>
      </c>
    </row>
    <row r="4847" spans="1:31" x14ac:dyDescent="0.3">
      <c r="A4847" s="2">
        <v>4846</v>
      </c>
      <c r="B4847" t="s">
        <v>7388</v>
      </c>
      <c r="C4847">
        <f>VLOOKUP(B4847,order,2,FALSE)</f>
        <v>2401</v>
      </c>
      <c r="D4847" s="3">
        <v>42208</v>
      </c>
      <c r="E4847" s="3">
        <v>42211</v>
      </c>
      <c r="F4847" t="s">
        <v>7</v>
      </c>
      <c r="G4847" s="10">
        <f>VLOOKUP(F4847,ship,2,FALSE)</f>
        <v>1</v>
      </c>
      <c r="H4847" t="s">
        <v>3489</v>
      </c>
      <c r="I4847">
        <f>VLOOKUP(H4847,customer,2,FALSE)</f>
        <v>235</v>
      </c>
      <c r="J4847" t="s">
        <v>933</v>
      </c>
      <c r="K4847" t="s">
        <v>9</v>
      </c>
      <c r="L4847">
        <f>VLOOKUP(K4847,segment1,2,FALSE)</f>
        <v>1</v>
      </c>
      <c r="M4847" t="s">
        <v>3255</v>
      </c>
      <c r="N4847" t="s">
        <v>197</v>
      </c>
      <c r="O4847">
        <f>VLOOKUP(N4847,city,2,FALSE)</f>
        <v>31</v>
      </c>
      <c r="P4847" t="s">
        <v>139</v>
      </c>
      <c r="Q4847">
        <f>VLOOKUP(P4847,state,2,FALSE)</f>
        <v>16</v>
      </c>
      <c r="R4847">
        <v>14609</v>
      </c>
      <c r="S4847" t="s">
        <v>79</v>
      </c>
      <c r="T4847" s="10">
        <f>VLOOKUP(S4847,region,2,FALSE)</f>
        <v>4</v>
      </c>
      <c r="U4847" t="s">
        <v>4344</v>
      </c>
      <c r="V4847" t="s">
        <v>22</v>
      </c>
      <c r="W4847">
        <v>2424</v>
      </c>
      <c r="X4847">
        <f>VLOOKUP(V4847,category,2,FALSE)</f>
        <v>2</v>
      </c>
      <c r="Y4847" t="s">
        <v>3231</v>
      </c>
      <c r="Z4847">
        <f>VLOOKUP(Y4847,subcategory,2,FALSE)</f>
        <v>9</v>
      </c>
      <c r="AA4847" t="s">
        <v>2431</v>
      </c>
      <c r="AB4847">
        <v>10.512</v>
      </c>
      <c r="AC4847">
        <v>3</v>
      </c>
      <c r="AD4847">
        <v>0.2</v>
      </c>
      <c r="AE4847" s="4">
        <v>3.6791999999999998</v>
      </c>
    </row>
    <row r="4848" spans="1:31" x14ac:dyDescent="0.3">
      <c r="A4848" s="2">
        <v>4847</v>
      </c>
      <c r="B4848" t="s">
        <v>6394</v>
      </c>
      <c r="C4848">
        <f>VLOOKUP(B4848,order,2,FALSE)</f>
        <v>2402</v>
      </c>
      <c r="D4848" s="3">
        <v>41815</v>
      </c>
      <c r="E4848" s="3">
        <v>41817</v>
      </c>
      <c r="F4848" t="s">
        <v>7</v>
      </c>
      <c r="G4848" s="10">
        <f>VLOOKUP(F4848,ship,2,FALSE)</f>
        <v>1</v>
      </c>
      <c r="H4848" t="s">
        <v>3391</v>
      </c>
      <c r="I4848">
        <f>VLOOKUP(H4848,customer,2,FALSE)</f>
        <v>137</v>
      </c>
      <c r="J4848" t="s">
        <v>573</v>
      </c>
      <c r="K4848" t="s">
        <v>18</v>
      </c>
      <c r="L4848">
        <f>VLOOKUP(K4848,segment1,2,FALSE)</f>
        <v>2</v>
      </c>
      <c r="M4848" t="s">
        <v>3255</v>
      </c>
      <c r="N4848" t="s">
        <v>929</v>
      </c>
      <c r="O4848">
        <f>VLOOKUP(N4848,city,2,FALSE)</f>
        <v>128</v>
      </c>
      <c r="P4848" t="s">
        <v>212</v>
      </c>
      <c r="Q4848">
        <f>VLOOKUP(P4848,state,2,FALSE)</f>
        <v>22</v>
      </c>
      <c r="R4848">
        <v>97301</v>
      </c>
      <c r="S4848" t="s">
        <v>21</v>
      </c>
      <c r="T4848" s="10">
        <f>VLOOKUP(S4848,region,2,FALSE)</f>
        <v>2</v>
      </c>
      <c r="U4848" t="s">
        <v>4890</v>
      </c>
      <c r="V4848" t="s">
        <v>35</v>
      </c>
      <c r="W4848">
        <f>VLOOKUP(U4848,product,2,FALSE)</f>
        <v>804</v>
      </c>
      <c r="X4848">
        <f>VLOOKUP(V4848,category,2,FALSE)</f>
        <v>3</v>
      </c>
      <c r="Y4848" t="s">
        <v>3230</v>
      </c>
      <c r="Z4848">
        <f>VLOOKUP(Y4848,subcategory,2,FALSE)</f>
        <v>8</v>
      </c>
      <c r="AA4848" t="s">
        <v>904</v>
      </c>
      <c r="AB4848">
        <v>263.96000000000004</v>
      </c>
      <c r="AC4848">
        <v>5</v>
      </c>
      <c r="AD4848">
        <v>0.2</v>
      </c>
      <c r="AE4848" s="4">
        <v>19.796999999999997</v>
      </c>
    </row>
    <row r="4849" spans="1:31" x14ac:dyDescent="0.3">
      <c r="A4849" s="2">
        <v>4848</v>
      </c>
      <c r="B4849" t="s">
        <v>6394</v>
      </c>
      <c r="C4849">
        <f>VLOOKUP(B4849,order,2,FALSE)</f>
        <v>2402</v>
      </c>
      <c r="D4849" s="3">
        <v>41815</v>
      </c>
      <c r="E4849" s="3">
        <v>41817</v>
      </c>
      <c r="F4849" t="s">
        <v>7</v>
      </c>
      <c r="G4849" s="10">
        <f>VLOOKUP(F4849,ship,2,FALSE)</f>
        <v>1</v>
      </c>
      <c r="H4849" t="s">
        <v>3391</v>
      </c>
      <c r="I4849">
        <f>VLOOKUP(H4849,customer,2,FALSE)</f>
        <v>137</v>
      </c>
      <c r="J4849" t="s">
        <v>573</v>
      </c>
      <c r="K4849" t="s">
        <v>18</v>
      </c>
      <c r="L4849">
        <f>VLOOKUP(K4849,segment1,2,FALSE)</f>
        <v>2</v>
      </c>
      <c r="M4849" t="s">
        <v>3255</v>
      </c>
      <c r="N4849" t="s">
        <v>929</v>
      </c>
      <c r="O4849">
        <f>VLOOKUP(N4849,city,2,FALSE)</f>
        <v>128</v>
      </c>
      <c r="P4849" t="s">
        <v>212</v>
      </c>
      <c r="Q4849">
        <f>VLOOKUP(P4849,state,2,FALSE)</f>
        <v>22</v>
      </c>
      <c r="R4849">
        <v>97301</v>
      </c>
      <c r="S4849" t="s">
        <v>21</v>
      </c>
      <c r="T4849" s="10">
        <f>VLOOKUP(S4849,region,2,FALSE)</f>
        <v>2</v>
      </c>
      <c r="U4849" t="s">
        <v>4462</v>
      </c>
      <c r="V4849" t="s">
        <v>22</v>
      </c>
      <c r="W4849">
        <v>2425</v>
      </c>
      <c r="X4849">
        <f>VLOOKUP(V4849,category,2,FALSE)</f>
        <v>2</v>
      </c>
      <c r="Y4849" t="s">
        <v>3229</v>
      </c>
      <c r="Z4849">
        <f>VLOOKUP(Y4849,subcategory,2,FALSE)</f>
        <v>7</v>
      </c>
      <c r="AA4849" t="s">
        <v>1925</v>
      </c>
      <c r="AB4849">
        <v>71.632000000000005</v>
      </c>
      <c r="AC4849">
        <v>11</v>
      </c>
      <c r="AD4849">
        <v>0.2</v>
      </c>
      <c r="AE4849" s="4">
        <v>17.908000000000001</v>
      </c>
    </row>
    <row r="4850" spans="1:31" x14ac:dyDescent="0.3">
      <c r="A4850" s="2">
        <v>4849</v>
      </c>
      <c r="B4850" t="s">
        <v>6394</v>
      </c>
      <c r="C4850">
        <f>VLOOKUP(B4850,order,2,FALSE)</f>
        <v>2402</v>
      </c>
      <c r="D4850" s="3">
        <v>41815</v>
      </c>
      <c r="E4850" s="3">
        <v>41817</v>
      </c>
      <c r="F4850" t="s">
        <v>7</v>
      </c>
      <c r="G4850" s="10">
        <f>VLOOKUP(F4850,ship,2,FALSE)</f>
        <v>1</v>
      </c>
      <c r="H4850" t="s">
        <v>3391</v>
      </c>
      <c r="I4850">
        <f>VLOOKUP(H4850,customer,2,FALSE)</f>
        <v>137</v>
      </c>
      <c r="J4850" t="s">
        <v>573</v>
      </c>
      <c r="K4850" t="s">
        <v>18</v>
      </c>
      <c r="L4850">
        <f>VLOOKUP(K4850,segment1,2,FALSE)</f>
        <v>2</v>
      </c>
      <c r="M4850" t="s">
        <v>3255</v>
      </c>
      <c r="N4850" t="s">
        <v>929</v>
      </c>
      <c r="O4850">
        <f>VLOOKUP(N4850,city,2,FALSE)</f>
        <v>128</v>
      </c>
      <c r="P4850" t="s">
        <v>212</v>
      </c>
      <c r="Q4850">
        <f>VLOOKUP(P4850,state,2,FALSE)</f>
        <v>22</v>
      </c>
      <c r="R4850">
        <v>97301</v>
      </c>
      <c r="S4850" t="s">
        <v>21</v>
      </c>
      <c r="T4850" s="10">
        <f>VLOOKUP(S4850,region,2,FALSE)</f>
        <v>2</v>
      </c>
      <c r="U4850" t="s">
        <v>4081</v>
      </c>
      <c r="V4850" t="s">
        <v>22</v>
      </c>
      <c r="W4850">
        <f>VLOOKUP(U4850,product,2,FALSE)</f>
        <v>1133</v>
      </c>
      <c r="X4850">
        <f>VLOOKUP(V4850,category,2,FALSE)</f>
        <v>2</v>
      </c>
      <c r="Y4850" t="s">
        <v>3229</v>
      </c>
      <c r="Z4850">
        <f>VLOOKUP(Y4850,subcategory,2,FALSE)</f>
        <v>7</v>
      </c>
      <c r="AA4850" t="s">
        <v>2685</v>
      </c>
      <c r="AB4850">
        <v>9.3280000000000012</v>
      </c>
      <c r="AC4850">
        <v>1</v>
      </c>
      <c r="AD4850">
        <v>0.2</v>
      </c>
      <c r="AE4850" s="4">
        <v>0.8162000000000007</v>
      </c>
    </row>
    <row r="4851" spans="1:31" x14ac:dyDescent="0.3">
      <c r="A4851" s="2">
        <v>4850</v>
      </c>
      <c r="B4851" t="s">
        <v>6395</v>
      </c>
      <c r="C4851">
        <f>VLOOKUP(B4851,order,2,FALSE)</f>
        <v>2403</v>
      </c>
      <c r="D4851" s="3">
        <v>41890</v>
      </c>
      <c r="E4851" s="3">
        <v>41896</v>
      </c>
      <c r="F4851" t="s">
        <v>25</v>
      </c>
      <c r="G4851" s="10">
        <f>VLOOKUP(F4851,ship,2,FALSE)</f>
        <v>2</v>
      </c>
      <c r="H4851" t="s">
        <v>3762</v>
      </c>
      <c r="I4851">
        <f>VLOOKUP(H4851,customer,2,FALSE)</f>
        <v>508</v>
      </c>
      <c r="J4851" t="s">
        <v>1861</v>
      </c>
      <c r="K4851" t="s">
        <v>9</v>
      </c>
      <c r="L4851">
        <f>VLOOKUP(K4851,segment1,2,FALSE)</f>
        <v>1</v>
      </c>
      <c r="M4851" t="s">
        <v>3255</v>
      </c>
      <c r="N4851" t="s">
        <v>2920</v>
      </c>
      <c r="O4851">
        <f>VLOOKUP(N4851,city,2,FALSE)</f>
        <v>423</v>
      </c>
      <c r="P4851" t="s">
        <v>49</v>
      </c>
      <c r="Q4851">
        <f>VLOOKUP(P4851,state,2,FALSE)</f>
        <v>5</v>
      </c>
      <c r="R4851">
        <v>99301</v>
      </c>
      <c r="S4851" t="s">
        <v>21</v>
      </c>
      <c r="T4851" s="10">
        <f>VLOOKUP(S4851,region,2,FALSE)</f>
        <v>2</v>
      </c>
      <c r="U4851" t="s">
        <v>4526</v>
      </c>
      <c r="V4851" t="s">
        <v>22</v>
      </c>
      <c r="W4851">
        <v>2426</v>
      </c>
      <c r="X4851">
        <f>VLOOKUP(V4851,category,2,FALSE)</f>
        <v>2</v>
      </c>
      <c r="Y4851" t="s">
        <v>3229</v>
      </c>
      <c r="Z4851">
        <f>VLOOKUP(Y4851,subcategory,2,FALSE)</f>
        <v>7</v>
      </c>
      <c r="AA4851" t="s">
        <v>2435</v>
      </c>
      <c r="AB4851">
        <v>5.88</v>
      </c>
      <c r="AC4851">
        <v>2</v>
      </c>
      <c r="AD4851">
        <v>0</v>
      </c>
      <c r="AE4851" s="4">
        <v>2.6459999999999999</v>
      </c>
    </row>
    <row r="4852" spans="1:31" x14ac:dyDescent="0.3">
      <c r="A4852" s="2">
        <v>4851</v>
      </c>
      <c r="B4852" t="s">
        <v>6395</v>
      </c>
      <c r="C4852">
        <f>VLOOKUP(B4852,order,2,FALSE)</f>
        <v>2403</v>
      </c>
      <c r="D4852" s="3">
        <v>41890</v>
      </c>
      <c r="E4852" s="3">
        <v>41896</v>
      </c>
      <c r="F4852" t="s">
        <v>25</v>
      </c>
      <c r="G4852" s="10">
        <f>VLOOKUP(F4852,ship,2,FALSE)</f>
        <v>2</v>
      </c>
      <c r="H4852" t="s">
        <v>3762</v>
      </c>
      <c r="I4852">
        <f>VLOOKUP(H4852,customer,2,FALSE)</f>
        <v>508</v>
      </c>
      <c r="J4852" t="s">
        <v>1861</v>
      </c>
      <c r="K4852" t="s">
        <v>9</v>
      </c>
      <c r="L4852">
        <f>VLOOKUP(K4852,segment1,2,FALSE)</f>
        <v>1</v>
      </c>
      <c r="M4852" t="s">
        <v>3255</v>
      </c>
      <c r="N4852" t="s">
        <v>2920</v>
      </c>
      <c r="O4852">
        <f>VLOOKUP(N4852,city,2,FALSE)</f>
        <v>423</v>
      </c>
      <c r="P4852" t="s">
        <v>49</v>
      </c>
      <c r="Q4852">
        <f>VLOOKUP(P4852,state,2,FALSE)</f>
        <v>5</v>
      </c>
      <c r="R4852">
        <v>99301</v>
      </c>
      <c r="S4852" t="s">
        <v>21</v>
      </c>
      <c r="T4852" s="10">
        <f>VLOOKUP(S4852,region,2,FALSE)</f>
        <v>2</v>
      </c>
      <c r="U4852" t="s">
        <v>4111</v>
      </c>
      <c r="V4852" t="s">
        <v>13</v>
      </c>
      <c r="W4852">
        <f>VLOOKUP(U4852,product,2,FALSE)</f>
        <v>2</v>
      </c>
      <c r="X4852">
        <f>VLOOKUP(V4852,category,2,FALSE)</f>
        <v>1</v>
      </c>
      <c r="Y4852" t="s">
        <v>3226</v>
      </c>
      <c r="Z4852">
        <f>VLOOKUP(Y4852,subcategory,2,FALSE)</f>
        <v>2</v>
      </c>
      <c r="AA4852" t="s">
        <v>2779</v>
      </c>
      <c r="AB4852">
        <v>975.92</v>
      </c>
      <c r="AC4852">
        <v>5</v>
      </c>
      <c r="AD4852">
        <v>0.2</v>
      </c>
      <c r="AE4852" s="4">
        <v>121.98999999999992</v>
      </c>
    </row>
    <row r="4853" spans="1:31" x14ac:dyDescent="0.3">
      <c r="A4853" s="2">
        <v>4852</v>
      </c>
      <c r="B4853" t="s">
        <v>6395</v>
      </c>
      <c r="C4853">
        <f>VLOOKUP(B4853,order,2,FALSE)</f>
        <v>2403</v>
      </c>
      <c r="D4853" s="3">
        <v>41890</v>
      </c>
      <c r="E4853" s="3">
        <v>41896</v>
      </c>
      <c r="F4853" t="s">
        <v>25</v>
      </c>
      <c r="G4853" s="10">
        <f>VLOOKUP(F4853,ship,2,FALSE)</f>
        <v>2</v>
      </c>
      <c r="H4853" t="s">
        <v>3762</v>
      </c>
      <c r="I4853">
        <f>VLOOKUP(H4853,customer,2,FALSE)</f>
        <v>508</v>
      </c>
      <c r="J4853" t="s">
        <v>1861</v>
      </c>
      <c r="K4853" t="s">
        <v>9</v>
      </c>
      <c r="L4853">
        <f>VLOOKUP(K4853,segment1,2,FALSE)</f>
        <v>1</v>
      </c>
      <c r="M4853" t="s">
        <v>3255</v>
      </c>
      <c r="N4853" t="s">
        <v>2920</v>
      </c>
      <c r="O4853">
        <f>VLOOKUP(N4853,city,2,FALSE)</f>
        <v>423</v>
      </c>
      <c r="P4853" t="s">
        <v>49</v>
      </c>
      <c r="Q4853">
        <f>VLOOKUP(P4853,state,2,FALSE)</f>
        <v>5</v>
      </c>
      <c r="R4853">
        <v>99301</v>
      </c>
      <c r="S4853" t="s">
        <v>21</v>
      </c>
      <c r="T4853" s="10">
        <f>VLOOKUP(S4853,region,2,FALSE)</f>
        <v>2</v>
      </c>
      <c r="U4853" t="s">
        <v>4218</v>
      </c>
      <c r="V4853" t="s">
        <v>22</v>
      </c>
      <c r="W4853">
        <v>2427</v>
      </c>
      <c r="X4853">
        <f>VLOOKUP(V4853,category,2,FALSE)</f>
        <v>2</v>
      </c>
      <c r="Y4853" t="s">
        <v>3229</v>
      </c>
      <c r="Z4853">
        <f>VLOOKUP(Y4853,subcategory,2,FALSE)</f>
        <v>7</v>
      </c>
      <c r="AA4853" t="s">
        <v>1383</v>
      </c>
      <c r="AB4853">
        <v>303.83999999999997</v>
      </c>
      <c r="AC4853">
        <v>8</v>
      </c>
      <c r="AD4853">
        <v>0</v>
      </c>
      <c r="AE4853" s="4">
        <v>91.151999999999958</v>
      </c>
    </row>
    <row r="4854" spans="1:31" x14ac:dyDescent="0.3">
      <c r="A4854" s="2">
        <v>4853</v>
      </c>
      <c r="B4854" t="s">
        <v>6395</v>
      </c>
      <c r="C4854">
        <f>VLOOKUP(B4854,order,2,FALSE)</f>
        <v>2403</v>
      </c>
      <c r="D4854" s="3">
        <v>41890</v>
      </c>
      <c r="E4854" s="3">
        <v>41896</v>
      </c>
      <c r="F4854" t="s">
        <v>25</v>
      </c>
      <c r="G4854" s="10">
        <f>VLOOKUP(F4854,ship,2,FALSE)</f>
        <v>2</v>
      </c>
      <c r="H4854" t="s">
        <v>3762</v>
      </c>
      <c r="I4854">
        <f>VLOOKUP(H4854,customer,2,FALSE)</f>
        <v>508</v>
      </c>
      <c r="J4854" t="s">
        <v>1861</v>
      </c>
      <c r="K4854" t="s">
        <v>9</v>
      </c>
      <c r="L4854">
        <f>VLOOKUP(K4854,segment1,2,FALSE)</f>
        <v>1</v>
      </c>
      <c r="M4854" t="s">
        <v>3255</v>
      </c>
      <c r="N4854" t="s">
        <v>2920</v>
      </c>
      <c r="O4854">
        <f>VLOOKUP(N4854,city,2,FALSE)</f>
        <v>423</v>
      </c>
      <c r="P4854" t="s">
        <v>49</v>
      </c>
      <c r="Q4854">
        <f>VLOOKUP(P4854,state,2,FALSE)</f>
        <v>5</v>
      </c>
      <c r="R4854">
        <v>99301</v>
      </c>
      <c r="S4854" t="s">
        <v>21</v>
      </c>
      <c r="T4854" s="10">
        <f>VLOOKUP(S4854,region,2,FALSE)</f>
        <v>2</v>
      </c>
      <c r="U4854" t="s">
        <v>4559</v>
      </c>
      <c r="V4854" t="s">
        <v>22</v>
      </c>
      <c r="W4854">
        <f>VLOOKUP(U4854,product,2,FALSE)</f>
        <v>460</v>
      </c>
      <c r="X4854">
        <f>VLOOKUP(V4854,category,2,FALSE)</f>
        <v>2</v>
      </c>
      <c r="Y4854" t="s">
        <v>3227</v>
      </c>
      <c r="Z4854">
        <f>VLOOKUP(Y4854,subcategory,2,FALSE)</f>
        <v>5</v>
      </c>
      <c r="AA4854" t="s">
        <v>477</v>
      </c>
      <c r="AB4854">
        <v>485.88</v>
      </c>
      <c r="AC4854">
        <v>6</v>
      </c>
      <c r="AD4854">
        <v>0</v>
      </c>
      <c r="AE4854" s="4">
        <v>19.43519999999998</v>
      </c>
    </row>
    <row r="4855" spans="1:31" x14ac:dyDescent="0.3">
      <c r="A4855" s="2">
        <v>4854</v>
      </c>
      <c r="B4855" t="s">
        <v>6396</v>
      </c>
      <c r="C4855">
        <f>VLOOKUP(B4855,order,2,FALSE)</f>
        <v>2404</v>
      </c>
      <c r="D4855" s="3">
        <v>41985</v>
      </c>
      <c r="E4855" s="3">
        <v>41988</v>
      </c>
      <c r="F4855" t="s">
        <v>7</v>
      </c>
      <c r="G4855" s="10">
        <f>VLOOKUP(F4855,ship,2,FALSE)</f>
        <v>1</v>
      </c>
      <c r="H4855" t="s">
        <v>3364</v>
      </c>
      <c r="I4855">
        <f>VLOOKUP(H4855,customer,2,FALSE)</f>
        <v>110</v>
      </c>
      <c r="J4855" t="s">
        <v>463</v>
      </c>
      <c r="K4855" t="s">
        <v>9</v>
      </c>
      <c r="L4855">
        <f>VLOOKUP(K4855,segment1,2,FALSE)</f>
        <v>1</v>
      </c>
      <c r="M4855" t="s">
        <v>3255</v>
      </c>
      <c r="N4855" t="s">
        <v>1433</v>
      </c>
      <c r="O4855">
        <f>VLOOKUP(N4855,city,2,FALSE)</f>
        <v>183</v>
      </c>
      <c r="P4855" t="s">
        <v>20</v>
      </c>
      <c r="Q4855">
        <f>VLOOKUP(P4855,state,2,FALSE)</f>
        <v>2</v>
      </c>
      <c r="R4855">
        <v>94601</v>
      </c>
      <c r="S4855" t="s">
        <v>21</v>
      </c>
      <c r="T4855" s="10">
        <f>VLOOKUP(S4855,region,2,FALSE)</f>
        <v>2</v>
      </c>
      <c r="U4855" t="s">
        <v>5090</v>
      </c>
      <c r="V4855" t="s">
        <v>13</v>
      </c>
      <c r="W4855">
        <v>2428</v>
      </c>
      <c r="X4855">
        <f>VLOOKUP(V4855,category,2,FALSE)</f>
        <v>1</v>
      </c>
      <c r="Y4855" t="s">
        <v>3228</v>
      </c>
      <c r="Z4855">
        <f>VLOOKUP(Y4855,subcategory,2,FALSE)</f>
        <v>6</v>
      </c>
      <c r="AA4855" t="s">
        <v>2645</v>
      </c>
      <c r="AB4855">
        <v>12.54</v>
      </c>
      <c r="AC4855">
        <v>3</v>
      </c>
      <c r="AD4855">
        <v>0</v>
      </c>
      <c r="AE4855" s="4">
        <v>4.5144000000000002</v>
      </c>
    </row>
    <row r="4856" spans="1:31" x14ac:dyDescent="0.3">
      <c r="A4856" s="2">
        <v>4855</v>
      </c>
      <c r="B4856" t="s">
        <v>6396</v>
      </c>
      <c r="C4856">
        <f>VLOOKUP(B4856,order,2,FALSE)</f>
        <v>2404</v>
      </c>
      <c r="D4856" s="3">
        <v>41985</v>
      </c>
      <c r="E4856" s="3">
        <v>41988</v>
      </c>
      <c r="F4856" t="s">
        <v>7</v>
      </c>
      <c r="G4856" s="10">
        <f>VLOOKUP(F4856,ship,2,FALSE)</f>
        <v>1</v>
      </c>
      <c r="H4856" t="s">
        <v>3364</v>
      </c>
      <c r="I4856">
        <f>VLOOKUP(H4856,customer,2,FALSE)</f>
        <v>110</v>
      </c>
      <c r="J4856" t="s">
        <v>463</v>
      </c>
      <c r="K4856" t="s">
        <v>9</v>
      </c>
      <c r="L4856">
        <f>VLOOKUP(K4856,segment1,2,FALSE)</f>
        <v>1</v>
      </c>
      <c r="M4856" t="s">
        <v>3255</v>
      </c>
      <c r="N4856" t="s">
        <v>1433</v>
      </c>
      <c r="O4856">
        <f>VLOOKUP(N4856,city,2,FALSE)</f>
        <v>183</v>
      </c>
      <c r="P4856" t="s">
        <v>20</v>
      </c>
      <c r="Q4856">
        <f>VLOOKUP(P4856,state,2,FALSE)</f>
        <v>2</v>
      </c>
      <c r="R4856">
        <v>94601</v>
      </c>
      <c r="S4856" t="s">
        <v>21</v>
      </c>
      <c r="T4856" s="10">
        <f>VLOOKUP(S4856,region,2,FALSE)</f>
        <v>2</v>
      </c>
      <c r="U4856" t="s">
        <v>4485</v>
      </c>
      <c r="V4856" t="s">
        <v>22</v>
      </c>
      <c r="W4856">
        <f>VLOOKUP(U4856,product,2,FALSE)</f>
        <v>384</v>
      </c>
      <c r="X4856">
        <f>VLOOKUP(V4856,category,2,FALSE)</f>
        <v>2</v>
      </c>
      <c r="Y4856" t="s">
        <v>3227</v>
      </c>
      <c r="Z4856">
        <f>VLOOKUP(Y4856,subcategory,2,FALSE)</f>
        <v>5</v>
      </c>
      <c r="AA4856" t="s">
        <v>1211</v>
      </c>
      <c r="AB4856">
        <v>8.94</v>
      </c>
      <c r="AC4856">
        <v>3</v>
      </c>
      <c r="AD4856">
        <v>0</v>
      </c>
      <c r="AE4856" s="4">
        <v>0.62579999999999902</v>
      </c>
    </row>
    <row r="4857" spans="1:31" x14ac:dyDescent="0.3">
      <c r="A4857" s="2">
        <v>4856</v>
      </c>
      <c r="B4857" t="s">
        <v>6396</v>
      </c>
      <c r="C4857">
        <f>VLOOKUP(B4857,order,2,FALSE)</f>
        <v>2404</v>
      </c>
      <c r="D4857" s="3">
        <v>41985</v>
      </c>
      <c r="E4857" s="3">
        <v>41988</v>
      </c>
      <c r="F4857" t="s">
        <v>7</v>
      </c>
      <c r="G4857" s="10">
        <f>VLOOKUP(F4857,ship,2,FALSE)</f>
        <v>1</v>
      </c>
      <c r="H4857" t="s">
        <v>3364</v>
      </c>
      <c r="I4857">
        <f>VLOOKUP(H4857,customer,2,FALSE)</f>
        <v>110</v>
      </c>
      <c r="J4857" t="s">
        <v>463</v>
      </c>
      <c r="K4857" t="s">
        <v>9</v>
      </c>
      <c r="L4857">
        <f>VLOOKUP(K4857,segment1,2,FALSE)</f>
        <v>1</v>
      </c>
      <c r="M4857" t="s">
        <v>3255</v>
      </c>
      <c r="N4857" t="s">
        <v>1433</v>
      </c>
      <c r="O4857">
        <f>VLOOKUP(N4857,city,2,FALSE)</f>
        <v>183</v>
      </c>
      <c r="P4857" t="s">
        <v>20</v>
      </c>
      <c r="Q4857">
        <f>VLOOKUP(P4857,state,2,FALSE)</f>
        <v>2</v>
      </c>
      <c r="R4857">
        <v>94601</v>
      </c>
      <c r="S4857" t="s">
        <v>21</v>
      </c>
      <c r="T4857" s="10">
        <f>VLOOKUP(S4857,region,2,FALSE)</f>
        <v>2</v>
      </c>
      <c r="U4857" t="s">
        <v>4160</v>
      </c>
      <c r="V4857" t="s">
        <v>13</v>
      </c>
      <c r="W4857">
        <v>2429</v>
      </c>
      <c r="X4857">
        <f>VLOOKUP(V4857,category,2,FALSE)</f>
        <v>1</v>
      </c>
      <c r="Y4857" t="s">
        <v>3228</v>
      </c>
      <c r="Z4857">
        <f>VLOOKUP(Y4857,subcategory,2,FALSE)</f>
        <v>6</v>
      </c>
      <c r="AA4857" t="s">
        <v>2477</v>
      </c>
      <c r="AB4857">
        <v>9.24</v>
      </c>
      <c r="AC4857">
        <v>3</v>
      </c>
      <c r="AD4857">
        <v>0</v>
      </c>
      <c r="AE4857" s="4">
        <v>4.4352</v>
      </c>
    </row>
    <row r="4858" spans="1:31" x14ac:dyDescent="0.3">
      <c r="A4858" s="2">
        <v>4857</v>
      </c>
      <c r="B4858" t="s">
        <v>7389</v>
      </c>
      <c r="C4858">
        <f>VLOOKUP(B4858,order,2,FALSE)</f>
        <v>2405</v>
      </c>
      <c r="D4858" s="3">
        <v>42017</v>
      </c>
      <c r="E4858" s="3">
        <v>42021</v>
      </c>
      <c r="F4858" t="s">
        <v>25</v>
      </c>
      <c r="G4858" s="10">
        <f>VLOOKUP(F4858,ship,2,FALSE)</f>
        <v>2</v>
      </c>
      <c r="H4858" t="s">
        <v>3426</v>
      </c>
      <c r="I4858">
        <f>VLOOKUP(H4858,customer,2,FALSE)</f>
        <v>172</v>
      </c>
      <c r="J4858" t="s">
        <v>702</v>
      </c>
      <c r="K4858" t="s">
        <v>9</v>
      </c>
      <c r="L4858">
        <f>VLOOKUP(K4858,segment1,2,FALSE)</f>
        <v>1</v>
      </c>
      <c r="M4858" t="s">
        <v>3255</v>
      </c>
      <c r="N4858" t="s">
        <v>19</v>
      </c>
      <c r="O4858">
        <f>VLOOKUP(N4858,city,2,FALSE)</f>
        <v>2</v>
      </c>
      <c r="P4858" t="s">
        <v>20</v>
      </c>
      <c r="Q4858">
        <f>VLOOKUP(P4858,state,2,FALSE)</f>
        <v>2</v>
      </c>
      <c r="R4858">
        <v>90004</v>
      </c>
      <c r="S4858" t="s">
        <v>21</v>
      </c>
      <c r="T4858" s="10">
        <f>VLOOKUP(S4858,region,2,FALSE)</f>
        <v>2</v>
      </c>
      <c r="U4858" t="s">
        <v>4795</v>
      </c>
      <c r="V4858" t="s">
        <v>22</v>
      </c>
      <c r="W4858">
        <f>VLOOKUP(U4858,product,2,FALSE)</f>
        <v>706</v>
      </c>
      <c r="X4858">
        <f>VLOOKUP(V4858,category,2,FALSE)</f>
        <v>2</v>
      </c>
      <c r="Y4858" t="s">
        <v>3231</v>
      </c>
      <c r="Z4858">
        <f>VLOOKUP(Y4858,subcategory,2,FALSE)</f>
        <v>9</v>
      </c>
      <c r="AA4858" t="s">
        <v>1601</v>
      </c>
      <c r="AB4858">
        <v>70.00800000000001</v>
      </c>
      <c r="AC4858">
        <v>3</v>
      </c>
      <c r="AD4858">
        <v>0.2</v>
      </c>
      <c r="AE4858" s="4">
        <v>24.502800000000001</v>
      </c>
    </row>
    <row r="4859" spans="1:31" x14ac:dyDescent="0.3">
      <c r="A4859" s="2">
        <v>4858</v>
      </c>
      <c r="B4859" t="s">
        <v>7389</v>
      </c>
      <c r="C4859">
        <f>VLOOKUP(B4859,order,2,FALSE)</f>
        <v>2405</v>
      </c>
      <c r="D4859" s="3">
        <v>42017</v>
      </c>
      <c r="E4859" s="3">
        <v>42021</v>
      </c>
      <c r="F4859" t="s">
        <v>25</v>
      </c>
      <c r="G4859" s="10">
        <f>VLOOKUP(F4859,ship,2,FALSE)</f>
        <v>2</v>
      </c>
      <c r="H4859" t="s">
        <v>3426</v>
      </c>
      <c r="I4859">
        <f>VLOOKUP(H4859,customer,2,FALSE)</f>
        <v>172</v>
      </c>
      <c r="J4859" t="s">
        <v>702</v>
      </c>
      <c r="K4859" t="s">
        <v>9</v>
      </c>
      <c r="L4859">
        <f>VLOOKUP(K4859,segment1,2,FALSE)</f>
        <v>1</v>
      </c>
      <c r="M4859" t="s">
        <v>3255</v>
      </c>
      <c r="N4859" t="s">
        <v>19</v>
      </c>
      <c r="O4859">
        <f>VLOOKUP(N4859,city,2,FALSE)</f>
        <v>2</v>
      </c>
      <c r="P4859" t="s">
        <v>20</v>
      </c>
      <c r="Q4859">
        <f>VLOOKUP(P4859,state,2,FALSE)</f>
        <v>2</v>
      </c>
      <c r="R4859">
        <v>90004</v>
      </c>
      <c r="S4859" t="s">
        <v>21</v>
      </c>
      <c r="T4859" s="10">
        <f>VLOOKUP(S4859,region,2,FALSE)</f>
        <v>2</v>
      </c>
      <c r="U4859" t="s">
        <v>4073</v>
      </c>
      <c r="V4859" t="s">
        <v>13</v>
      </c>
      <c r="W4859">
        <v>2430</v>
      </c>
      <c r="X4859">
        <f>VLOOKUP(V4859,category,2,FALSE)</f>
        <v>1</v>
      </c>
      <c r="Y4859" t="s">
        <v>3228</v>
      </c>
      <c r="Z4859">
        <f>VLOOKUP(Y4859,subcategory,2,FALSE)</f>
        <v>6</v>
      </c>
      <c r="AA4859" t="s">
        <v>3042</v>
      </c>
      <c r="AB4859">
        <v>77.599999999999994</v>
      </c>
      <c r="AC4859">
        <v>4</v>
      </c>
      <c r="AD4859">
        <v>0</v>
      </c>
      <c r="AE4859" s="4">
        <v>38.023999999999994</v>
      </c>
    </row>
    <row r="4860" spans="1:31" x14ac:dyDescent="0.3">
      <c r="A4860" s="2">
        <v>4859</v>
      </c>
      <c r="B4860" t="s">
        <v>7389</v>
      </c>
      <c r="C4860">
        <f>VLOOKUP(B4860,order,2,FALSE)</f>
        <v>2405</v>
      </c>
      <c r="D4860" s="3">
        <v>42017</v>
      </c>
      <c r="E4860" s="3">
        <v>42021</v>
      </c>
      <c r="F4860" t="s">
        <v>25</v>
      </c>
      <c r="G4860" s="10">
        <f>VLOOKUP(F4860,ship,2,FALSE)</f>
        <v>2</v>
      </c>
      <c r="H4860" t="s">
        <v>3426</v>
      </c>
      <c r="I4860">
        <f>VLOOKUP(H4860,customer,2,FALSE)</f>
        <v>172</v>
      </c>
      <c r="J4860" t="s">
        <v>702</v>
      </c>
      <c r="K4860" t="s">
        <v>9</v>
      </c>
      <c r="L4860">
        <f>VLOOKUP(K4860,segment1,2,FALSE)</f>
        <v>1</v>
      </c>
      <c r="M4860" t="s">
        <v>3255</v>
      </c>
      <c r="N4860" t="s">
        <v>19</v>
      </c>
      <c r="O4860">
        <f>VLOOKUP(N4860,city,2,FALSE)</f>
        <v>2</v>
      </c>
      <c r="P4860" t="s">
        <v>20</v>
      </c>
      <c r="Q4860">
        <f>VLOOKUP(P4860,state,2,FALSE)</f>
        <v>2</v>
      </c>
      <c r="R4860">
        <v>90004</v>
      </c>
      <c r="S4860" t="s">
        <v>21</v>
      </c>
      <c r="T4860" s="10">
        <f>VLOOKUP(S4860,region,2,FALSE)</f>
        <v>2</v>
      </c>
      <c r="U4860" t="s">
        <v>5764</v>
      </c>
      <c r="V4860" t="s">
        <v>13</v>
      </c>
      <c r="W4860">
        <f>VLOOKUP(U4860,product,2,FALSE)</f>
        <v>1705</v>
      </c>
      <c r="X4860">
        <f>VLOOKUP(V4860,category,2,FALSE)</f>
        <v>1</v>
      </c>
      <c r="Y4860" t="s">
        <v>3228</v>
      </c>
      <c r="Z4860">
        <f>VLOOKUP(Y4860,subcategory,2,FALSE)</f>
        <v>6</v>
      </c>
      <c r="AA4860" t="s">
        <v>1306</v>
      </c>
      <c r="AB4860">
        <v>464.84999999999997</v>
      </c>
      <c r="AC4860">
        <v>9</v>
      </c>
      <c r="AD4860">
        <v>0</v>
      </c>
      <c r="AE4860" s="4">
        <v>92.969999999999985</v>
      </c>
    </row>
    <row r="4861" spans="1:31" x14ac:dyDescent="0.3">
      <c r="A4861" s="2">
        <v>4860</v>
      </c>
      <c r="B4861" t="s">
        <v>10049</v>
      </c>
      <c r="C4861">
        <f>VLOOKUP(B4861,order,2,FALSE)</f>
        <v>2406</v>
      </c>
      <c r="D4861" s="3">
        <v>43084</v>
      </c>
      <c r="E4861" s="3">
        <v>43088</v>
      </c>
      <c r="F4861" t="s">
        <v>25</v>
      </c>
      <c r="G4861" s="10">
        <f>VLOOKUP(F4861,ship,2,FALSE)</f>
        <v>2</v>
      </c>
      <c r="H4861" t="s">
        <v>3419</v>
      </c>
      <c r="I4861">
        <f>VLOOKUP(H4861,customer,2,FALSE)</f>
        <v>165</v>
      </c>
      <c r="J4861" t="s">
        <v>675</v>
      </c>
      <c r="K4861" t="s">
        <v>18</v>
      </c>
      <c r="L4861">
        <f>VLOOKUP(K4861,segment1,2,FALSE)</f>
        <v>2</v>
      </c>
      <c r="M4861" t="s">
        <v>3255</v>
      </c>
      <c r="N4861" t="s">
        <v>2922</v>
      </c>
      <c r="O4861">
        <f>VLOOKUP(N4861,city,2,FALSE)</f>
        <v>424</v>
      </c>
      <c r="P4861" t="s">
        <v>110</v>
      </c>
      <c r="Q4861">
        <f>VLOOKUP(P4861,state,2,FALSE)</f>
        <v>11</v>
      </c>
      <c r="R4861">
        <v>60302</v>
      </c>
      <c r="S4861" t="s">
        <v>55</v>
      </c>
      <c r="T4861" s="10">
        <f>VLOOKUP(S4861,region,2,FALSE)</f>
        <v>3</v>
      </c>
      <c r="U4861" t="s">
        <v>5147</v>
      </c>
      <c r="V4861" t="s">
        <v>22</v>
      </c>
      <c r="W4861">
        <v>2431</v>
      </c>
      <c r="X4861">
        <f>VLOOKUP(V4861,category,2,FALSE)</f>
        <v>2</v>
      </c>
      <c r="Y4861" t="s">
        <v>3229</v>
      </c>
      <c r="Z4861">
        <f>VLOOKUP(Y4861,subcategory,2,FALSE)</f>
        <v>7</v>
      </c>
      <c r="AA4861" t="s">
        <v>1811</v>
      </c>
      <c r="AB4861">
        <v>10.192000000000002</v>
      </c>
      <c r="AC4861">
        <v>7</v>
      </c>
      <c r="AD4861">
        <v>0.2</v>
      </c>
      <c r="AE4861" s="4">
        <v>1.0192000000000001</v>
      </c>
    </row>
    <row r="4862" spans="1:31" x14ac:dyDescent="0.3">
      <c r="A4862" s="2">
        <v>4861</v>
      </c>
      <c r="B4862" t="s">
        <v>8573</v>
      </c>
      <c r="C4862">
        <f>VLOOKUP(B4862,order,2,FALSE)</f>
        <v>2407</v>
      </c>
      <c r="D4862" s="3">
        <v>42722</v>
      </c>
      <c r="E4862" s="3">
        <v>42728</v>
      </c>
      <c r="F4862" t="s">
        <v>25</v>
      </c>
      <c r="G4862" s="10">
        <f>VLOOKUP(F4862,ship,2,FALSE)</f>
        <v>2</v>
      </c>
      <c r="H4862" t="s">
        <v>3391</v>
      </c>
      <c r="I4862">
        <f>VLOOKUP(H4862,customer,2,FALSE)</f>
        <v>137</v>
      </c>
      <c r="J4862" t="s">
        <v>573</v>
      </c>
      <c r="K4862" t="s">
        <v>18</v>
      </c>
      <c r="L4862">
        <f>VLOOKUP(K4862,segment1,2,FALSE)</f>
        <v>2</v>
      </c>
      <c r="M4862" t="s">
        <v>3255</v>
      </c>
      <c r="N4862" t="s">
        <v>490</v>
      </c>
      <c r="O4862">
        <f>VLOOKUP(N4862,city,2,FALSE)</f>
        <v>74</v>
      </c>
      <c r="P4862" t="s">
        <v>389</v>
      </c>
      <c r="Q4862">
        <f>VLOOKUP(P4862,state,2,FALSE)</f>
        <v>31</v>
      </c>
      <c r="R4862">
        <v>7960</v>
      </c>
      <c r="S4862" t="s">
        <v>79</v>
      </c>
      <c r="T4862" s="10">
        <f>VLOOKUP(S4862,region,2,FALSE)</f>
        <v>4</v>
      </c>
      <c r="U4862" t="s">
        <v>5253</v>
      </c>
      <c r="V4862" t="s">
        <v>22</v>
      </c>
      <c r="W4862">
        <f>VLOOKUP(U4862,product,2,FALSE)</f>
        <v>1177</v>
      </c>
      <c r="X4862">
        <f>VLOOKUP(V4862,category,2,FALSE)</f>
        <v>2</v>
      </c>
      <c r="Y4862" t="s">
        <v>3231</v>
      </c>
      <c r="Z4862">
        <f>VLOOKUP(Y4862,subcategory,2,FALSE)</f>
        <v>9</v>
      </c>
      <c r="AA4862" t="s">
        <v>2568</v>
      </c>
      <c r="AB4862">
        <v>1793.98</v>
      </c>
      <c r="AC4862">
        <v>2</v>
      </c>
      <c r="AD4862">
        <v>0</v>
      </c>
      <c r="AE4862" s="4">
        <v>843.17059999999992</v>
      </c>
    </row>
    <row r="4863" spans="1:31" x14ac:dyDescent="0.3">
      <c r="A4863" s="2">
        <v>4862</v>
      </c>
      <c r="B4863" t="s">
        <v>6397</v>
      </c>
      <c r="C4863">
        <f>VLOOKUP(B4863,order,2,FALSE)</f>
        <v>2408</v>
      </c>
      <c r="D4863" s="3">
        <v>41740</v>
      </c>
      <c r="E4863" s="3">
        <v>41745</v>
      </c>
      <c r="F4863" t="s">
        <v>7</v>
      </c>
      <c r="G4863" s="10">
        <f>VLOOKUP(F4863,ship,2,FALSE)</f>
        <v>1</v>
      </c>
      <c r="H4863" t="s">
        <v>3294</v>
      </c>
      <c r="I4863">
        <f>VLOOKUP(H4863,customer,2,FALSE)</f>
        <v>40</v>
      </c>
      <c r="J4863" t="s">
        <v>200</v>
      </c>
      <c r="K4863" t="s">
        <v>52</v>
      </c>
      <c r="L4863">
        <f>VLOOKUP(K4863,segment1,2,FALSE)</f>
        <v>3</v>
      </c>
      <c r="M4863" t="s">
        <v>3255</v>
      </c>
      <c r="N4863" t="s">
        <v>597</v>
      </c>
      <c r="O4863">
        <f>VLOOKUP(N4863,city,2,FALSE)</f>
        <v>90</v>
      </c>
      <c r="P4863" t="s">
        <v>54</v>
      </c>
      <c r="Q4863">
        <f>VLOOKUP(P4863,state,2,FALSE)</f>
        <v>6</v>
      </c>
      <c r="R4863">
        <v>78745</v>
      </c>
      <c r="S4863" t="s">
        <v>55</v>
      </c>
      <c r="T4863" s="10">
        <f>VLOOKUP(S4863,region,2,FALSE)</f>
        <v>3</v>
      </c>
      <c r="U4863" t="s">
        <v>4079</v>
      </c>
      <c r="V4863" t="s">
        <v>35</v>
      </c>
      <c r="W4863">
        <v>2432</v>
      </c>
      <c r="X4863">
        <f>VLOOKUP(V4863,category,2,FALSE)</f>
        <v>3</v>
      </c>
      <c r="Y4863" t="s">
        <v>3230</v>
      </c>
      <c r="Z4863">
        <f>VLOOKUP(Y4863,subcategory,2,FALSE)</f>
        <v>8</v>
      </c>
      <c r="AA4863" t="s">
        <v>1285</v>
      </c>
      <c r="AB4863">
        <v>758.35200000000009</v>
      </c>
      <c r="AC4863">
        <v>6</v>
      </c>
      <c r="AD4863">
        <v>0.2</v>
      </c>
      <c r="AE4863" s="4">
        <v>265.42320000000001</v>
      </c>
    </row>
    <row r="4864" spans="1:31" x14ac:dyDescent="0.3">
      <c r="A4864" s="2">
        <v>4863</v>
      </c>
      <c r="B4864" t="s">
        <v>8574</v>
      </c>
      <c r="C4864">
        <f>VLOOKUP(B4864,order,2,FALSE)</f>
        <v>2409</v>
      </c>
      <c r="D4864" s="3">
        <v>42684</v>
      </c>
      <c r="E4864" s="3">
        <v>42688</v>
      </c>
      <c r="F4864" t="s">
        <v>25</v>
      </c>
      <c r="G4864" s="10">
        <f>VLOOKUP(F4864,ship,2,FALSE)</f>
        <v>2</v>
      </c>
      <c r="H4864" t="s">
        <v>3319</v>
      </c>
      <c r="I4864">
        <f>VLOOKUP(H4864,customer,2,FALSE)</f>
        <v>65</v>
      </c>
      <c r="J4864" t="s">
        <v>289</v>
      </c>
      <c r="K4864" t="s">
        <v>18</v>
      </c>
      <c r="L4864">
        <f>VLOOKUP(K4864,segment1,2,FALSE)</f>
        <v>2</v>
      </c>
      <c r="M4864" t="s">
        <v>3255</v>
      </c>
      <c r="N4864" t="s">
        <v>138</v>
      </c>
      <c r="O4864">
        <f>VLOOKUP(N4864,city,2,FALSE)</f>
        <v>21</v>
      </c>
      <c r="P4864" t="s">
        <v>139</v>
      </c>
      <c r="Q4864">
        <f>VLOOKUP(P4864,state,2,FALSE)</f>
        <v>16</v>
      </c>
      <c r="R4864">
        <v>10011</v>
      </c>
      <c r="S4864" t="s">
        <v>79</v>
      </c>
      <c r="T4864" s="10">
        <f>VLOOKUP(S4864,region,2,FALSE)</f>
        <v>4</v>
      </c>
      <c r="U4864" t="s">
        <v>5070</v>
      </c>
      <c r="V4864" t="s">
        <v>22</v>
      </c>
      <c r="W4864">
        <f>VLOOKUP(U4864,product,2,FALSE)</f>
        <v>987</v>
      </c>
      <c r="X4864">
        <f>VLOOKUP(V4864,category,2,FALSE)</f>
        <v>2</v>
      </c>
      <c r="Y4864" t="s">
        <v>3231</v>
      </c>
      <c r="Z4864">
        <f>VLOOKUP(Y4864,subcategory,2,FALSE)</f>
        <v>9</v>
      </c>
      <c r="AA4864" t="s">
        <v>2481</v>
      </c>
      <c r="AB4864">
        <v>20.368000000000002</v>
      </c>
      <c r="AC4864">
        <v>1</v>
      </c>
      <c r="AD4864">
        <v>0.2</v>
      </c>
      <c r="AE4864" s="4">
        <v>7.3834</v>
      </c>
    </row>
    <row r="4865" spans="1:31" x14ac:dyDescent="0.3">
      <c r="A4865" s="2">
        <v>4864</v>
      </c>
      <c r="B4865" t="s">
        <v>8574</v>
      </c>
      <c r="C4865">
        <f>VLOOKUP(B4865,order,2,FALSE)</f>
        <v>2409</v>
      </c>
      <c r="D4865" s="3">
        <v>42684</v>
      </c>
      <c r="E4865" s="3">
        <v>42688</v>
      </c>
      <c r="F4865" t="s">
        <v>25</v>
      </c>
      <c r="G4865" s="10">
        <f>VLOOKUP(F4865,ship,2,FALSE)</f>
        <v>2</v>
      </c>
      <c r="H4865" t="s">
        <v>3319</v>
      </c>
      <c r="I4865">
        <f>VLOOKUP(H4865,customer,2,FALSE)</f>
        <v>65</v>
      </c>
      <c r="J4865" t="s">
        <v>289</v>
      </c>
      <c r="K4865" t="s">
        <v>18</v>
      </c>
      <c r="L4865">
        <f>VLOOKUP(K4865,segment1,2,FALSE)</f>
        <v>2</v>
      </c>
      <c r="M4865" t="s">
        <v>3255</v>
      </c>
      <c r="N4865" t="s">
        <v>138</v>
      </c>
      <c r="O4865">
        <f>VLOOKUP(N4865,city,2,FALSE)</f>
        <v>21</v>
      </c>
      <c r="P4865" t="s">
        <v>139</v>
      </c>
      <c r="Q4865">
        <f>VLOOKUP(P4865,state,2,FALSE)</f>
        <v>16</v>
      </c>
      <c r="R4865">
        <v>10011</v>
      </c>
      <c r="S4865" t="s">
        <v>79</v>
      </c>
      <c r="T4865" s="10">
        <f>VLOOKUP(S4865,region,2,FALSE)</f>
        <v>4</v>
      </c>
      <c r="U4865" t="s">
        <v>4454</v>
      </c>
      <c r="V4865" t="s">
        <v>22</v>
      </c>
      <c r="W4865">
        <v>2433</v>
      </c>
      <c r="X4865">
        <f>VLOOKUP(V4865,category,2,FALSE)</f>
        <v>2</v>
      </c>
      <c r="Y4865" t="s">
        <v>3231</v>
      </c>
      <c r="Z4865">
        <f>VLOOKUP(Y4865,subcategory,2,FALSE)</f>
        <v>9</v>
      </c>
      <c r="AA4865" t="s">
        <v>2723</v>
      </c>
      <c r="AB4865">
        <v>49.847999999999999</v>
      </c>
      <c r="AC4865">
        <v>3</v>
      </c>
      <c r="AD4865">
        <v>0.2</v>
      </c>
      <c r="AE4865" s="4">
        <v>16.823699999999999</v>
      </c>
    </row>
    <row r="4866" spans="1:31" x14ac:dyDescent="0.3">
      <c r="A4866" s="2">
        <v>4865</v>
      </c>
      <c r="B4866" t="s">
        <v>10050</v>
      </c>
      <c r="C4866">
        <f>VLOOKUP(B4866,order,2,FALSE)</f>
        <v>2410</v>
      </c>
      <c r="D4866" s="3">
        <v>42912</v>
      </c>
      <c r="E4866" s="3">
        <v>42916</v>
      </c>
      <c r="F4866" t="s">
        <v>25</v>
      </c>
      <c r="G4866" s="10">
        <f>VLOOKUP(F4866,ship,2,FALSE)</f>
        <v>2</v>
      </c>
      <c r="H4866" t="s">
        <v>3311</v>
      </c>
      <c r="I4866">
        <f>VLOOKUP(H4866,customer,2,FALSE)</f>
        <v>57</v>
      </c>
      <c r="J4866" t="s">
        <v>259</v>
      </c>
      <c r="K4866" t="s">
        <v>9</v>
      </c>
      <c r="L4866">
        <f>VLOOKUP(K4866,segment1,2,FALSE)</f>
        <v>1</v>
      </c>
      <c r="M4866" t="s">
        <v>3255</v>
      </c>
      <c r="N4866" t="s">
        <v>138</v>
      </c>
      <c r="O4866">
        <f>VLOOKUP(N4866,city,2,FALSE)</f>
        <v>21</v>
      </c>
      <c r="P4866" t="s">
        <v>139</v>
      </c>
      <c r="Q4866">
        <f>VLOOKUP(P4866,state,2,FALSE)</f>
        <v>16</v>
      </c>
      <c r="R4866">
        <v>10024</v>
      </c>
      <c r="S4866" t="s">
        <v>79</v>
      </c>
      <c r="T4866" s="10">
        <f>VLOOKUP(S4866,region,2,FALSE)</f>
        <v>4</v>
      </c>
      <c r="U4866" t="s">
        <v>4083</v>
      </c>
      <c r="V4866" t="s">
        <v>35</v>
      </c>
      <c r="W4866">
        <f>VLOOKUP(U4866,product,2,FALSE)</f>
        <v>517</v>
      </c>
      <c r="X4866">
        <f>VLOOKUP(V4866,category,2,FALSE)</f>
        <v>3</v>
      </c>
      <c r="Y4866" t="s">
        <v>3230</v>
      </c>
      <c r="Z4866">
        <f>VLOOKUP(Y4866,subcategory,2,FALSE)</f>
        <v>8</v>
      </c>
      <c r="AA4866" t="s">
        <v>1867</v>
      </c>
      <c r="AB4866">
        <v>239.96999999999997</v>
      </c>
      <c r="AC4866">
        <v>3</v>
      </c>
      <c r="AD4866">
        <v>0</v>
      </c>
      <c r="AE4866" s="4">
        <v>67.191599999999994</v>
      </c>
    </row>
    <row r="4867" spans="1:31" x14ac:dyDescent="0.3">
      <c r="A4867" s="2">
        <v>4866</v>
      </c>
      <c r="B4867" t="s">
        <v>10051</v>
      </c>
      <c r="C4867">
        <f>VLOOKUP(B4867,order,2,FALSE)</f>
        <v>2411</v>
      </c>
      <c r="D4867" s="3">
        <v>43052</v>
      </c>
      <c r="E4867" s="3">
        <v>43057</v>
      </c>
      <c r="F4867" t="s">
        <v>25</v>
      </c>
      <c r="G4867" s="10">
        <f>VLOOKUP(F4867,ship,2,FALSE)</f>
        <v>2</v>
      </c>
      <c r="H4867" t="s">
        <v>3329</v>
      </c>
      <c r="I4867">
        <f>VLOOKUP(H4867,customer,2,FALSE)</f>
        <v>75</v>
      </c>
      <c r="J4867" t="s">
        <v>324</v>
      </c>
      <c r="K4867" t="s">
        <v>9</v>
      </c>
      <c r="L4867">
        <f>VLOOKUP(K4867,segment1,2,FALSE)</f>
        <v>1</v>
      </c>
      <c r="M4867" t="s">
        <v>3255</v>
      </c>
      <c r="N4867" t="s">
        <v>48</v>
      </c>
      <c r="O4867">
        <f>VLOOKUP(N4867,city,2,FALSE)</f>
        <v>5</v>
      </c>
      <c r="P4867" t="s">
        <v>49</v>
      </c>
      <c r="Q4867">
        <f>VLOOKUP(P4867,state,2,FALSE)</f>
        <v>5</v>
      </c>
      <c r="R4867">
        <v>98103</v>
      </c>
      <c r="S4867" t="s">
        <v>21</v>
      </c>
      <c r="T4867" s="10">
        <f>VLOOKUP(S4867,region,2,FALSE)</f>
        <v>2</v>
      </c>
      <c r="U4867" t="s">
        <v>4545</v>
      </c>
      <c r="V4867" t="s">
        <v>13</v>
      </c>
      <c r="W4867">
        <v>2434</v>
      </c>
      <c r="X4867">
        <f>VLOOKUP(V4867,category,2,FALSE)</f>
        <v>1</v>
      </c>
      <c r="Y4867" t="s">
        <v>3226</v>
      </c>
      <c r="Z4867">
        <f>VLOOKUP(Y4867,subcategory,2,FALSE)</f>
        <v>2</v>
      </c>
      <c r="AA4867" t="s">
        <v>157</v>
      </c>
      <c r="AB4867">
        <v>2404.7040000000002</v>
      </c>
      <c r="AC4867">
        <v>6</v>
      </c>
      <c r="AD4867">
        <v>0.2</v>
      </c>
      <c r="AE4867" s="4">
        <v>150.29399999999998</v>
      </c>
    </row>
    <row r="4868" spans="1:31" x14ac:dyDescent="0.3">
      <c r="A4868" s="2">
        <v>4867</v>
      </c>
      <c r="B4868" t="s">
        <v>10051</v>
      </c>
      <c r="C4868">
        <f>VLOOKUP(B4868,order,2,FALSE)</f>
        <v>2411</v>
      </c>
      <c r="D4868" s="3">
        <v>43052</v>
      </c>
      <c r="E4868" s="3">
        <v>43057</v>
      </c>
      <c r="F4868" t="s">
        <v>25</v>
      </c>
      <c r="G4868" s="10">
        <f>VLOOKUP(F4868,ship,2,FALSE)</f>
        <v>2</v>
      </c>
      <c r="H4868" t="s">
        <v>3329</v>
      </c>
      <c r="I4868">
        <f>VLOOKUP(H4868,customer,2,FALSE)</f>
        <v>75</v>
      </c>
      <c r="J4868" t="s">
        <v>324</v>
      </c>
      <c r="K4868" t="s">
        <v>9</v>
      </c>
      <c r="L4868">
        <f>VLOOKUP(K4868,segment1,2,FALSE)</f>
        <v>1</v>
      </c>
      <c r="M4868" t="s">
        <v>3255</v>
      </c>
      <c r="N4868" t="s">
        <v>48</v>
      </c>
      <c r="O4868">
        <f>VLOOKUP(N4868,city,2,FALSE)</f>
        <v>5</v>
      </c>
      <c r="P4868" t="s">
        <v>49</v>
      </c>
      <c r="Q4868">
        <f>VLOOKUP(P4868,state,2,FALSE)</f>
        <v>5</v>
      </c>
      <c r="R4868">
        <v>98103</v>
      </c>
      <c r="S4868" t="s">
        <v>21</v>
      </c>
      <c r="T4868" s="10">
        <f>VLOOKUP(S4868,region,2,FALSE)</f>
        <v>2</v>
      </c>
      <c r="U4868" t="s">
        <v>5318</v>
      </c>
      <c r="V4868" t="s">
        <v>22</v>
      </c>
      <c r="W4868">
        <f>VLOOKUP(U4868,product,2,FALSE)</f>
        <v>1243</v>
      </c>
      <c r="X4868">
        <f>VLOOKUP(V4868,category,2,FALSE)</f>
        <v>2</v>
      </c>
      <c r="Y4868" t="s">
        <v>3231</v>
      </c>
      <c r="Z4868">
        <f>VLOOKUP(Y4868,subcategory,2,FALSE)</f>
        <v>9</v>
      </c>
      <c r="AA4868" t="s">
        <v>2133</v>
      </c>
      <c r="AB4868">
        <v>563.024</v>
      </c>
      <c r="AC4868">
        <v>11</v>
      </c>
      <c r="AD4868">
        <v>0.2</v>
      </c>
      <c r="AE4868" s="4">
        <v>190.02059999999997</v>
      </c>
    </row>
    <row r="4869" spans="1:31" x14ac:dyDescent="0.3">
      <c r="A4869" s="2">
        <v>4868</v>
      </c>
      <c r="B4869" t="s">
        <v>10051</v>
      </c>
      <c r="C4869">
        <f>VLOOKUP(B4869,order,2,FALSE)</f>
        <v>2411</v>
      </c>
      <c r="D4869" s="3">
        <v>43052</v>
      </c>
      <c r="E4869" s="3">
        <v>43057</v>
      </c>
      <c r="F4869" t="s">
        <v>25</v>
      </c>
      <c r="G4869" s="10">
        <f>VLOOKUP(F4869,ship,2,FALSE)</f>
        <v>2</v>
      </c>
      <c r="H4869" t="s">
        <v>3329</v>
      </c>
      <c r="I4869">
        <f>VLOOKUP(H4869,customer,2,FALSE)</f>
        <v>75</v>
      </c>
      <c r="J4869" t="s">
        <v>324</v>
      </c>
      <c r="K4869" t="s">
        <v>9</v>
      </c>
      <c r="L4869">
        <f>VLOOKUP(K4869,segment1,2,FALSE)</f>
        <v>1</v>
      </c>
      <c r="M4869" t="s">
        <v>3255</v>
      </c>
      <c r="N4869" t="s">
        <v>48</v>
      </c>
      <c r="O4869">
        <f>VLOOKUP(N4869,city,2,FALSE)</f>
        <v>5</v>
      </c>
      <c r="P4869" t="s">
        <v>49</v>
      </c>
      <c r="Q4869">
        <f>VLOOKUP(P4869,state,2,FALSE)</f>
        <v>5</v>
      </c>
      <c r="R4869">
        <v>98103</v>
      </c>
      <c r="S4869" t="s">
        <v>21</v>
      </c>
      <c r="T4869" s="10">
        <f>VLOOKUP(S4869,region,2,FALSE)</f>
        <v>2</v>
      </c>
      <c r="U4869" t="s">
        <v>4265</v>
      </c>
      <c r="V4869" t="s">
        <v>22</v>
      </c>
      <c r="W4869">
        <v>2435</v>
      </c>
      <c r="X4869">
        <f>VLOOKUP(V4869,category,2,FALSE)</f>
        <v>2</v>
      </c>
      <c r="Y4869" t="s">
        <v>3227</v>
      </c>
      <c r="Z4869">
        <f>VLOOKUP(Y4869,subcategory,2,FALSE)</f>
        <v>5</v>
      </c>
      <c r="AA4869" t="s">
        <v>116</v>
      </c>
      <c r="AB4869">
        <v>344.90999999999997</v>
      </c>
      <c r="AC4869">
        <v>3</v>
      </c>
      <c r="AD4869">
        <v>0</v>
      </c>
      <c r="AE4869" s="4">
        <v>10.347300000000004</v>
      </c>
    </row>
    <row r="4870" spans="1:31" x14ac:dyDescent="0.3">
      <c r="A4870" s="2">
        <v>4869</v>
      </c>
      <c r="B4870" t="s">
        <v>10051</v>
      </c>
      <c r="C4870">
        <f>VLOOKUP(B4870,order,2,FALSE)</f>
        <v>2411</v>
      </c>
      <c r="D4870" s="3">
        <v>43052</v>
      </c>
      <c r="E4870" s="3">
        <v>43057</v>
      </c>
      <c r="F4870" t="s">
        <v>25</v>
      </c>
      <c r="G4870" s="10">
        <f>VLOOKUP(F4870,ship,2,FALSE)</f>
        <v>2</v>
      </c>
      <c r="H4870" t="s">
        <v>3329</v>
      </c>
      <c r="I4870">
        <f>VLOOKUP(H4870,customer,2,FALSE)</f>
        <v>75</v>
      </c>
      <c r="J4870" t="s">
        <v>324</v>
      </c>
      <c r="K4870" t="s">
        <v>9</v>
      </c>
      <c r="L4870">
        <f>VLOOKUP(K4870,segment1,2,FALSE)</f>
        <v>1</v>
      </c>
      <c r="M4870" t="s">
        <v>3255</v>
      </c>
      <c r="N4870" t="s">
        <v>48</v>
      </c>
      <c r="O4870">
        <f>VLOOKUP(N4870,city,2,FALSE)</f>
        <v>5</v>
      </c>
      <c r="P4870" t="s">
        <v>49</v>
      </c>
      <c r="Q4870">
        <f>VLOOKUP(P4870,state,2,FALSE)</f>
        <v>5</v>
      </c>
      <c r="R4870">
        <v>98103</v>
      </c>
      <c r="S4870" t="s">
        <v>21</v>
      </c>
      <c r="T4870" s="10">
        <f>VLOOKUP(S4870,region,2,FALSE)</f>
        <v>2</v>
      </c>
      <c r="U4870" t="s">
        <v>4834</v>
      </c>
      <c r="V4870" t="s">
        <v>22</v>
      </c>
      <c r="W4870">
        <f>VLOOKUP(U4870,product,2,FALSE)</f>
        <v>746</v>
      </c>
      <c r="X4870">
        <f>VLOOKUP(V4870,category,2,FALSE)</f>
        <v>2</v>
      </c>
      <c r="Y4870" t="s">
        <v>23</v>
      </c>
      <c r="Z4870">
        <f>VLOOKUP(Y4870,subcategory,2,FALSE)</f>
        <v>3</v>
      </c>
      <c r="AA4870" t="s">
        <v>1540</v>
      </c>
      <c r="AB4870">
        <v>8.64</v>
      </c>
      <c r="AC4870">
        <v>3</v>
      </c>
      <c r="AD4870">
        <v>0</v>
      </c>
      <c r="AE4870" s="4">
        <v>4.2336</v>
      </c>
    </row>
    <row r="4871" spans="1:31" x14ac:dyDescent="0.3">
      <c r="A4871" s="2">
        <v>4870</v>
      </c>
      <c r="B4871" t="s">
        <v>10052</v>
      </c>
      <c r="C4871">
        <f>VLOOKUP(B4871,order,2,FALSE)</f>
        <v>2412</v>
      </c>
      <c r="D4871" s="3">
        <v>43063</v>
      </c>
      <c r="E4871" s="3">
        <v>43068</v>
      </c>
      <c r="F4871" t="s">
        <v>25</v>
      </c>
      <c r="G4871" s="10">
        <f>VLOOKUP(F4871,ship,2,FALSE)</f>
        <v>2</v>
      </c>
      <c r="H4871" t="s">
        <v>3719</v>
      </c>
      <c r="I4871">
        <f>VLOOKUP(H4871,customer,2,FALSE)</f>
        <v>465</v>
      </c>
      <c r="J4871" t="s">
        <v>1716</v>
      </c>
      <c r="K4871" t="s">
        <v>18</v>
      </c>
      <c r="L4871">
        <f>VLOOKUP(K4871,segment1,2,FALSE)</f>
        <v>2</v>
      </c>
      <c r="M4871" t="s">
        <v>3255</v>
      </c>
      <c r="N4871" t="s">
        <v>1152</v>
      </c>
      <c r="O4871">
        <f>VLOOKUP(N4871,city,2,FALSE)</f>
        <v>153</v>
      </c>
      <c r="P4871" t="s">
        <v>78</v>
      </c>
      <c r="Q4871">
        <f>VLOOKUP(P4871,state,2,FALSE)</f>
        <v>10</v>
      </c>
      <c r="R4871">
        <v>17602</v>
      </c>
      <c r="S4871" t="s">
        <v>79</v>
      </c>
      <c r="T4871" s="10">
        <f>VLOOKUP(S4871,region,2,FALSE)</f>
        <v>4</v>
      </c>
      <c r="U4871" t="s">
        <v>5014</v>
      </c>
      <c r="V4871" t="s">
        <v>35</v>
      </c>
      <c r="W4871">
        <v>2436</v>
      </c>
      <c r="X4871">
        <f>VLOOKUP(V4871,category,2,FALSE)</f>
        <v>3</v>
      </c>
      <c r="Y4871" t="s">
        <v>3230</v>
      </c>
      <c r="Z4871">
        <f>VLOOKUP(Y4871,subcategory,2,FALSE)</f>
        <v>8</v>
      </c>
      <c r="AA4871" t="s">
        <v>3192</v>
      </c>
      <c r="AB4871">
        <v>89.987999999999985</v>
      </c>
      <c r="AC4871">
        <v>2</v>
      </c>
      <c r="AD4871">
        <v>0.4</v>
      </c>
      <c r="AE4871" s="4">
        <v>-14.998000000000012</v>
      </c>
    </row>
    <row r="4872" spans="1:31" x14ac:dyDescent="0.3">
      <c r="A4872" s="2">
        <v>4871</v>
      </c>
      <c r="B4872" t="s">
        <v>10052</v>
      </c>
      <c r="C4872">
        <f>VLOOKUP(B4872,order,2,FALSE)</f>
        <v>2412</v>
      </c>
      <c r="D4872" s="3">
        <v>43063</v>
      </c>
      <c r="E4872" s="3">
        <v>43068</v>
      </c>
      <c r="F4872" t="s">
        <v>25</v>
      </c>
      <c r="G4872" s="10">
        <f>VLOOKUP(F4872,ship,2,FALSE)</f>
        <v>2</v>
      </c>
      <c r="H4872" t="s">
        <v>3719</v>
      </c>
      <c r="I4872">
        <f>VLOOKUP(H4872,customer,2,FALSE)</f>
        <v>465</v>
      </c>
      <c r="J4872" t="s">
        <v>1716</v>
      </c>
      <c r="K4872" t="s">
        <v>18</v>
      </c>
      <c r="L4872">
        <f>VLOOKUP(K4872,segment1,2,FALSE)</f>
        <v>2</v>
      </c>
      <c r="M4872" t="s">
        <v>3255</v>
      </c>
      <c r="N4872" t="s">
        <v>1152</v>
      </c>
      <c r="O4872">
        <f>VLOOKUP(N4872,city,2,FALSE)</f>
        <v>153</v>
      </c>
      <c r="P4872" t="s">
        <v>78</v>
      </c>
      <c r="Q4872">
        <f>VLOOKUP(P4872,state,2,FALSE)</f>
        <v>10</v>
      </c>
      <c r="R4872">
        <v>17602</v>
      </c>
      <c r="S4872" t="s">
        <v>79</v>
      </c>
      <c r="T4872" s="10">
        <f>VLOOKUP(S4872,region,2,FALSE)</f>
        <v>4</v>
      </c>
      <c r="U4872" t="s">
        <v>5208</v>
      </c>
      <c r="V4872" t="s">
        <v>22</v>
      </c>
      <c r="W4872">
        <f>VLOOKUP(U4872,product,2,FALSE)</f>
        <v>1128</v>
      </c>
      <c r="X4872">
        <f>VLOOKUP(V4872,category,2,FALSE)</f>
        <v>2</v>
      </c>
      <c r="Y4872" t="s">
        <v>45</v>
      </c>
      <c r="Z4872">
        <f>VLOOKUP(Y4872,subcategory,2,FALSE)</f>
        <v>11</v>
      </c>
      <c r="AA4872" t="s">
        <v>1876</v>
      </c>
      <c r="AB4872">
        <v>229.54400000000001</v>
      </c>
      <c r="AC4872">
        <v>7</v>
      </c>
      <c r="AD4872">
        <v>0.2</v>
      </c>
      <c r="AE4872" s="4">
        <v>83.209699999999998</v>
      </c>
    </row>
    <row r="4873" spans="1:31" x14ac:dyDescent="0.3">
      <c r="A4873" s="2">
        <v>4872</v>
      </c>
      <c r="B4873" t="s">
        <v>10053</v>
      </c>
      <c r="C4873">
        <f>VLOOKUP(B4873,order,2,FALSE)</f>
        <v>2413</v>
      </c>
      <c r="D4873" s="3">
        <v>42878</v>
      </c>
      <c r="E4873" s="3">
        <v>42882</v>
      </c>
      <c r="F4873" t="s">
        <v>25</v>
      </c>
      <c r="G4873" s="10">
        <f>VLOOKUP(F4873,ship,2,FALSE)</f>
        <v>2</v>
      </c>
      <c r="H4873" t="s">
        <v>3362</v>
      </c>
      <c r="I4873">
        <f>VLOOKUP(H4873,customer,2,FALSE)</f>
        <v>108</v>
      </c>
      <c r="J4873" t="s">
        <v>450</v>
      </c>
      <c r="K4873" t="s">
        <v>9</v>
      </c>
      <c r="L4873">
        <f>VLOOKUP(K4873,segment1,2,FALSE)</f>
        <v>1</v>
      </c>
      <c r="M4873" t="s">
        <v>3255</v>
      </c>
      <c r="N4873" t="s">
        <v>95</v>
      </c>
      <c r="O4873">
        <f>VLOOKUP(N4873,city,2,FALSE)</f>
        <v>13</v>
      </c>
      <c r="P4873" t="s">
        <v>54</v>
      </c>
      <c r="Q4873">
        <f>VLOOKUP(P4873,state,2,FALSE)</f>
        <v>6</v>
      </c>
      <c r="R4873">
        <v>77095</v>
      </c>
      <c r="S4873" t="s">
        <v>55</v>
      </c>
      <c r="T4873" s="10">
        <f>VLOOKUP(S4873,region,2,FALSE)</f>
        <v>3</v>
      </c>
      <c r="U4873" t="s">
        <v>5765</v>
      </c>
      <c r="V4873" t="s">
        <v>22</v>
      </c>
      <c r="W4873">
        <v>2437</v>
      </c>
      <c r="X4873">
        <f>VLOOKUP(V4873,category,2,FALSE)</f>
        <v>2</v>
      </c>
      <c r="Y4873" t="s">
        <v>3234</v>
      </c>
      <c r="Z4873">
        <f>VLOOKUP(Y4873,subcategory,2,FALSE)</f>
        <v>14</v>
      </c>
      <c r="AA4873" t="s">
        <v>849</v>
      </c>
      <c r="AB4873">
        <v>1.8239999999999998</v>
      </c>
      <c r="AC4873">
        <v>2</v>
      </c>
      <c r="AD4873">
        <v>0.2</v>
      </c>
      <c r="AE4873" s="4">
        <v>0.61559999999999993</v>
      </c>
    </row>
    <row r="4874" spans="1:31" x14ac:dyDescent="0.3">
      <c r="A4874" s="2">
        <v>4873</v>
      </c>
      <c r="B4874" t="s">
        <v>10053</v>
      </c>
      <c r="C4874">
        <f>VLOOKUP(B4874,order,2,FALSE)</f>
        <v>2413</v>
      </c>
      <c r="D4874" s="3">
        <v>42878</v>
      </c>
      <c r="E4874" s="3">
        <v>42882</v>
      </c>
      <c r="F4874" t="s">
        <v>25</v>
      </c>
      <c r="G4874" s="10">
        <f>VLOOKUP(F4874,ship,2,FALSE)</f>
        <v>2</v>
      </c>
      <c r="H4874" t="s">
        <v>3362</v>
      </c>
      <c r="I4874">
        <f>VLOOKUP(H4874,customer,2,FALSE)</f>
        <v>108</v>
      </c>
      <c r="J4874" t="s">
        <v>450</v>
      </c>
      <c r="K4874" t="s">
        <v>9</v>
      </c>
      <c r="L4874">
        <f>VLOOKUP(K4874,segment1,2,FALSE)</f>
        <v>1</v>
      </c>
      <c r="M4874" t="s">
        <v>3255</v>
      </c>
      <c r="N4874" t="s">
        <v>95</v>
      </c>
      <c r="O4874">
        <f>VLOOKUP(N4874,city,2,FALSE)</f>
        <v>13</v>
      </c>
      <c r="P4874" t="s">
        <v>54</v>
      </c>
      <c r="Q4874">
        <f>VLOOKUP(P4874,state,2,FALSE)</f>
        <v>6</v>
      </c>
      <c r="R4874">
        <v>77095</v>
      </c>
      <c r="S4874" t="s">
        <v>55</v>
      </c>
      <c r="T4874" s="10">
        <f>VLOOKUP(S4874,region,2,FALSE)</f>
        <v>3</v>
      </c>
      <c r="U4874" t="s">
        <v>5613</v>
      </c>
      <c r="V4874" t="s">
        <v>22</v>
      </c>
      <c r="W4874">
        <f>VLOOKUP(U4874,product,2,FALSE)</f>
        <v>1550</v>
      </c>
      <c r="X4874">
        <f>VLOOKUP(V4874,category,2,FALSE)</f>
        <v>2</v>
      </c>
      <c r="Y4874" t="s">
        <v>38</v>
      </c>
      <c r="Z4874">
        <f>VLOOKUP(Y4874,subcategory,2,FALSE)</f>
        <v>10</v>
      </c>
      <c r="AA4874" t="s">
        <v>2287</v>
      </c>
      <c r="AB4874">
        <v>18.319999999999997</v>
      </c>
      <c r="AC4874">
        <v>5</v>
      </c>
      <c r="AD4874">
        <v>0.8</v>
      </c>
      <c r="AE4874" s="4">
        <v>-46.716000000000008</v>
      </c>
    </row>
    <row r="4875" spans="1:31" x14ac:dyDescent="0.3">
      <c r="A4875" s="2">
        <v>4874</v>
      </c>
      <c r="B4875" t="s">
        <v>10053</v>
      </c>
      <c r="C4875">
        <f>VLOOKUP(B4875,order,2,FALSE)</f>
        <v>2413</v>
      </c>
      <c r="D4875" s="3">
        <v>42878</v>
      </c>
      <c r="E4875" s="3">
        <v>42882</v>
      </c>
      <c r="F4875" t="s">
        <v>25</v>
      </c>
      <c r="G4875" s="10">
        <f>VLOOKUP(F4875,ship,2,FALSE)</f>
        <v>2</v>
      </c>
      <c r="H4875" t="s">
        <v>3362</v>
      </c>
      <c r="I4875">
        <f>VLOOKUP(H4875,customer,2,FALSE)</f>
        <v>108</v>
      </c>
      <c r="J4875" t="s">
        <v>450</v>
      </c>
      <c r="K4875" t="s">
        <v>9</v>
      </c>
      <c r="L4875">
        <f>VLOOKUP(K4875,segment1,2,FALSE)</f>
        <v>1</v>
      </c>
      <c r="M4875" t="s">
        <v>3255</v>
      </c>
      <c r="N4875" t="s">
        <v>95</v>
      </c>
      <c r="O4875">
        <f>VLOOKUP(N4875,city,2,FALSE)</f>
        <v>13</v>
      </c>
      <c r="P4875" t="s">
        <v>54</v>
      </c>
      <c r="Q4875">
        <f>VLOOKUP(P4875,state,2,FALSE)</f>
        <v>6</v>
      </c>
      <c r="R4875">
        <v>77095</v>
      </c>
      <c r="S4875" t="s">
        <v>55</v>
      </c>
      <c r="T4875" s="10">
        <f>VLOOKUP(S4875,region,2,FALSE)</f>
        <v>3</v>
      </c>
      <c r="U4875" t="s">
        <v>5578</v>
      </c>
      <c r="V4875" t="s">
        <v>22</v>
      </c>
      <c r="W4875">
        <v>2438</v>
      </c>
      <c r="X4875">
        <f>VLOOKUP(V4875,category,2,FALSE)</f>
        <v>2</v>
      </c>
      <c r="Y4875" t="s">
        <v>3227</v>
      </c>
      <c r="Z4875">
        <f>VLOOKUP(Y4875,subcategory,2,FALSE)</f>
        <v>5</v>
      </c>
      <c r="AA4875" t="s">
        <v>647</v>
      </c>
      <c r="AB4875">
        <v>48.816000000000003</v>
      </c>
      <c r="AC4875">
        <v>3</v>
      </c>
      <c r="AD4875">
        <v>0.2</v>
      </c>
      <c r="AE4875" s="4">
        <v>-11.593800000000005</v>
      </c>
    </row>
    <row r="4876" spans="1:31" x14ac:dyDescent="0.3">
      <c r="A4876" s="2">
        <v>4875</v>
      </c>
      <c r="B4876" t="s">
        <v>10053</v>
      </c>
      <c r="C4876">
        <f>VLOOKUP(B4876,order,2,FALSE)</f>
        <v>2413</v>
      </c>
      <c r="D4876" s="3">
        <v>42878</v>
      </c>
      <c r="E4876" s="3">
        <v>42882</v>
      </c>
      <c r="F4876" t="s">
        <v>25</v>
      </c>
      <c r="G4876" s="10">
        <f>VLOOKUP(F4876,ship,2,FALSE)</f>
        <v>2</v>
      </c>
      <c r="H4876" t="s">
        <v>3362</v>
      </c>
      <c r="I4876">
        <f>VLOOKUP(H4876,customer,2,FALSE)</f>
        <v>108</v>
      </c>
      <c r="J4876" t="s">
        <v>450</v>
      </c>
      <c r="K4876" t="s">
        <v>9</v>
      </c>
      <c r="L4876">
        <f>VLOOKUP(K4876,segment1,2,FALSE)</f>
        <v>1</v>
      </c>
      <c r="M4876" t="s">
        <v>3255</v>
      </c>
      <c r="N4876" t="s">
        <v>95</v>
      </c>
      <c r="O4876">
        <f>VLOOKUP(N4876,city,2,FALSE)</f>
        <v>13</v>
      </c>
      <c r="P4876" t="s">
        <v>54</v>
      </c>
      <c r="Q4876">
        <f>VLOOKUP(P4876,state,2,FALSE)</f>
        <v>6</v>
      </c>
      <c r="R4876">
        <v>77095</v>
      </c>
      <c r="S4876" t="s">
        <v>55</v>
      </c>
      <c r="T4876" s="10">
        <f>VLOOKUP(S4876,region,2,FALSE)</f>
        <v>3</v>
      </c>
      <c r="U4876" t="s">
        <v>4411</v>
      </c>
      <c r="V4876" t="s">
        <v>22</v>
      </c>
      <c r="W4876">
        <f>VLOOKUP(U4876,product,2,FALSE)</f>
        <v>306</v>
      </c>
      <c r="X4876">
        <f>VLOOKUP(V4876,category,2,FALSE)</f>
        <v>2</v>
      </c>
      <c r="Y4876" t="s">
        <v>3231</v>
      </c>
      <c r="Z4876">
        <f>VLOOKUP(Y4876,subcategory,2,FALSE)</f>
        <v>9</v>
      </c>
      <c r="AA4876" t="s">
        <v>84</v>
      </c>
      <c r="AB4876">
        <v>1.1879999999999997</v>
      </c>
      <c r="AC4876">
        <v>1</v>
      </c>
      <c r="AD4876">
        <v>0.8</v>
      </c>
      <c r="AE4876" s="4">
        <v>-1.9602000000000008</v>
      </c>
    </row>
    <row r="4877" spans="1:31" x14ac:dyDescent="0.3">
      <c r="A4877" s="2">
        <v>4876</v>
      </c>
      <c r="B4877" t="s">
        <v>6398</v>
      </c>
      <c r="C4877">
        <f>VLOOKUP(B4877,order,2,FALSE)</f>
        <v>2414</v>
      </c>
      <c r="D4877" s="3">
        <v>41975</v>
      </c>
      <c r="E4877" s="3">
        <v>41980</v>
      </c>
      <c r="F4877" t="s">
        <v>25</v>
      </c>
      <c r="G4877" s="10">
        <f>VLOOKUP(F4877,ship,2,FALSE)</f>
        <v>2</v>
      </c>
      <c r="H4877" t="s">
        <v>3726</v>
      </c>
      <c r="I4877">
        <f>VLOOKUP(H4877,customer,2,FALSE)</f>
        <v>472</v>
      </c>
      <c r="J4877" t="s">
        <v>1741</v>
      </c>
      <c r="K4877" t="s">
        <v>18</v>
      </c>
      <c r="L4877">
        <f>VLOOKUP(K4877,segment1,2,FALSE)</f>
        <v>2</v>
      </c>
      <c r="M4877" t="s">
        <v>3255</v>
      </c>
      <c r="N4877" t="s">
        <v>248</v>
      </c>
      <c r="O4877">
        <f>VLOOKUP(N4877,city,2,FALSE)</f>
        <v>39</v>
      </c>
      <c r="P4877" t="s">
        <v>249</v>
      </c>
      <c r="Q4877">
        <f>VLOOKUP(P4877,state,2,FALSE)</f>
        <v>25</v>
      </c>
      <c r="R4877">
        <v>43229</v>
      </c>
      <c r="S4877" t="s">
        <v>79</v>
      </c>
      <c r="T4877" s="10">
        <f>VLOOKUP(S4877,region,2,FALSE)</f>
        <v>4</v>
      </c>
      <c r="U4877" t="s">
        <v>4633</v>
      </c>
      <c r="V4877" t="s">
        <v>35</v>
      </c>
      <c r="W4877">
        <v>2439</v>
      </c>
      <c r="X4877">
        <f>VLOOKUP(V4877,category,2,FALSE)</f>
        <v>3</v>
      </c>
      <c r="Y4877" t="s">
        <v>3232</v>
      </c>
      <c r="Z4877">
        <f>VLOOKUP(Y4877,subcategory,2,FALSE)</f>
        <v>12</v>
      </c>
      <c r="AA4877" t="s">
        <v>370</v>
      </c>
      <c r="AB4877">
        <v>119.80000000000001</v>
      </c>
      <c r="AC4877">
        <v>5</v>
      </c>
      <c r="AD4877">
        <v>0.2</v>
      </c>
      <c r="AE4877" s="4">
        <v>29.950000000000003</v>
      </c>
    </row>
    <row r="4878" spans="1:31" x14ac:dyDescent="0.3">
      <c r="A4878" s="2">
        <v>4877</v>
      </c>
      <c r="B4878" t="s">
        <v>6399</v>
      </c>
      <c r="C4878">
        <f>VLOOKUP(B4878,order,2,FALSE)</f>
        <v>2415</v>
      </c>
      <c r="D4878" s="3">
        <v>41915</v>
      </c>
      <c r="E4878" s="3">
        <v>41921</v>
      </c>
      <c r="F4878" t="s">
        <v>25</v>
      </c>
      <c r="G4878" s="10">
        <f>VLOOKUP(F4878,ship,2,FALSE)</f>
        <v>2</v>
      </c>
      <c r="H4878" t="s">
        <v>3614</v>
      </c>
      <c r="I4878">
        <f>VLOOKUP(H4878,customer,2,FALSE)</f>
        <v>360</v>
      </c>
      <c r="J4878" t="s">
        <v>1338</v>
      </c>
      <c r="K4878" t="s">
        <v>52</v>
      </c>
      <c r="L4878">
        <f>VLOOKUP(K4878,segment1,2,FALSE)</f>
        <v>3</v>
      </c>
      <c r="M4878" t="s">
        <v>3255</v>
      </c>
      <c r="N4878" t="s">
        <v>190</v>
      </c>
      <c r="O4878">
        <f>VLOOKUP(N4878,city,2,FALSE)</f>
        <v>29</v>
      </c>
      <c r="P4878" t="s">
        <v>44</v>
      </c>
      <c r="Q4878">
        <f>VLOOKUP(P4878,state,2,FALSE)</f>
        <v>4</v>
      </c>
      <c r="R4878">
        <v>27707</v>
      </c>
      <c r="S4878" t="s">
        <v>12</v>
      </c>
      <c r="T4878" s="10">
        <f>VLOOKUP(S4878,region,2,FALSE)</f>
        <v>1</v>
      </c>
      <c r="U4878" t="s">
        <v>5493</v>
      </c>
      <c r="V4878" t="s">
        <v>22</v>
      </c>
      <c r="W4878">
        <f>VLOOKUP(U4878,product,2,FALSE)</f>
        <v>1425</v>
      </c>
      <c r="X4878">
        <f>VLOOKUP(V4878,category,2,FALSE)</f>
        <v>2</v>
      </c>
      <c r="Y4878" t="s">
        <v>3227</v>
      </c>
      <c r="Z4878">
        <f>VLOOKUP(Y4878,subcategory,2,FALSE)</f>
        <v>5</v>
      </c>
      <c r="AA4878" t="s">
        <v>31</v>
      </c>
      <c r="AB4878">
        <v>61.567999999999998</v>
      </c>
      <c r="AC4878">
        <v>2</v>
      </c>
      <c r="AD4878">
        <v>0.2</v>
      </c>
      <c r="AE4878" s="4">
        <v>4.6175999999999995</v>
      </c>
    </row>
    <row r="4879" spans="1:31" x14ac:dyDescent="0.3">
      <c r="A4879" s="2">
        <v>4878</v>
      </c>
      <c r="B4879" t="s">
        <v>6399</v>
      </c>
      <c r="C4879">
        <f>VLOOKUP(B4879,order,2,FALSE)</f>
        <v>2415</v>
      </c>
      <c r="D4879" s="3">
        <v>41915</v>
      </c>
      <c r="E4879" s="3">
        <v>41921</v>
      </c>
      <c r="F4879" t="s">
        <v>25</v>
      </c>
      <c r="G4879" s="10">
        <f>VLOOKUP(F4879,ship,2,FALSE)</f>
        <v>2</v>
      </c>
      <c r="H4879" t="s">
        <v>3614</v>
      </c>
      <c r="I4879">
        <f>VLOOKUP(H4879,customer,2,FALSE)</f>
        <v>360</v>
      </c>
      <c r="J4879" t="s">
        <v>1338</v>
      </c>
      <c r="K4879" t="s">
        <v>52</v>
      </c>
      <c r="L4879">
        <f>VLOOKUP(K4879,segment1,2,FALSE)</f>
        <v>3</v>
      </c>
      <c r="M4879" t="s">
        <v>3255</v>
      </c>
      <c r="N4879" t="s">
        <v>190</v>
      </c>
      <c r="O4879">
        <f>VLOOKUP(N4879,city,2,FALSE)</f>
        <v>29</v>
      </c>
      <c r="P4879" t="s">
        <v>44</v>
      </c>
      <c r="Q4879">
        <f>VLOOKUP(P4879,state,2,FALSE)</f>
        <v>4</v>
      </c>
      <c r="R4879">
        <v>27707</v>
      </c>
      <c r="S4879" t="s">
        <v>12</v>
      </c>
      <c r="T4879" s="10">
        <f>VLOOKUP(S4879,region,2,FALSE)</f>
        <v>1</v>
      </c>
      <c r="U4879" t="s">
        <v>4769</v>
      </c>
      <c r="V4879" t="s">
        <v>22</v>
      </c>
      <c r="W4879">
        <v>2440</v>
      </c>
      <c r="X4879">
        <f>VLOOKUP(V4879,category,2,FALSE)</f>
        <v>2</v>
      </c>
      <c r="Y4879" t="s">
        <v>3229</v>
      </c>
      <c r="Z4879">
        <f>VLOOKUP(Y4879,subcategory,2,FALSE)</f>
        <v>7</v>
      </c>
      <c r="AA4879" t="s">
        <v>2594</v>
      </c>
      <c r="AB4879">
        <v>6.1920000000000002</v>
      </c>
      <c r="AC4879">
        <v>3</v>
      </c>
      <c r="AD4879">
        <v>0.2</v>
      </c>
      <c r="AE4879" s="4">
        <v>0.46440000000000037</v>
      </c>
    </row>
    <row r="4880" spans="1:31" x14ac:dyDescent="0.3">
      <c r="A4880" s="2">
        <v>4879</v>
      </c>
      <c r="B4880" t="s">
        <v>8575</v>
      </c>
      <c r="C4880">
        <f>VLOOKUP(B4880,order,2,FALSE)</f>
        <v>2416</v>
      </c>
      <c r="D4880" s="3">
        <v>42580</v>
      </c>
      <c r="E4880" s="3">
        <v>42582</v>
      </c>
      <c r="F4880" t="s">
        <v>97</v>
      </c>
      <c r="G4880" s="10">
        <f>VLOOKUP(F4880,ship,2,FALSE)</f>
        <v>3</v>
      </c>
      <c r="H4880" t="s">
        <v>3872</v>
      </c>
      <c r="I4880">
        <f>VLOOKUP(H4880,customer,2,FALSE)</f>
        <v>618</v>
      </c>
      <c r="J4880" t="s">
        <v>2314</v>
      </c>
      <c r="K4880" t="s">
        <v>9</v>
      </c>
      <c r="L4880">
        <f>VLOOKUP(K4880,segment1,2,FALSE)</f>
        <v>1</v>
      </c>
      <c r="M4880" t="s">
        <v>3255</v>
      </c>
      <c r="N4880" t="s">
        <v>2924</v>
      </c>
      <c r="O4880">
        <f>VLOOKUP(N4880,city,2,FALSE)</f>
        <v>425</v>
      </c>
      <c r="P4880" t="s">
        <v>28</v>
      </c>
      <c r="Q4880">
        <f>VLOOKUP(P4880,state,2,FALSE)</f>
        <v>3</v>
      </c>
      <c r="R4880">
        <v>32503</v>
      </c>
      <c r="S4880" t="s">
        <v>12</v>
      </c>
      <c r="T4880" s="10">
        <f>VLOOKUP(S4880,region,2,FALSE)</f>
        <v>1</v>
      </c>
      <c r="U4880" t="s">
        <v>5759</v>
      </c>
      <c r="V4880" t="s">
        <v>22</v>
      </c>
      <c r="W4880">
        <f>VLOOKUP(U4880,product,2,FALSE)</f>
        <v>1700</v>
      </c>
      <c r="X4880">
        <f>VLOOKUP(V4880,category,2,FALSE)</f>
        <v>2</v>
      </c>
      <c r="Y4880" t="s">
        <v>3231</v>
      </c>
      <c r="Z4880">
        <f>VLOOKUP(Y4880,subcategory,2,FALSE)</f>
        <v>9</v>
      </c>
      <c r="AA4880" t="s">
        <v>1080</v>
      </c>
      <c r="AB4880">
        <v>2.2140000000000004</v>
      </c>
      <c r="AC4880">
        <v>3</v>
      </c>
      <c r="AD4880">
        <v>0.7</v>
      </c>
      <c r="AE4880" s="4">
        <v>-1.4760000000000004</v>
      </c>
    </row>
    <row r="4881" spans="1:31" x14ac:dyDescent="0.3">
      <c r="A4881" s="2">
        <v>4880</v>
      </c>
      <c r="B4881" t="s">
        <v>10054</v>
      </c>
      <c r="C4881">
        <f>VLOOKUP(B4881,order,2,FALSE)</f>
        <v>2417</v>
      </c>
      <c r="D4881" s="3">
        <v>43041</v>
      </c>
      <c r="E4881" s="3">
        <v>43044</v>
      </c>
      <c r="F4881" t="s">
        <v>7</v>
      </c>
      <c r="G4881" s="10">
        <f>VLOOKUP(F4881,ship,2,FALSE)</f>
        <v>1</v>
      </c>
      <c r="H4881" t="s">
        <v>3788</v>
      </c>
      <c r="I4881">
        <f>VLOOKUP(H4881,customer,2,FALSE)</f>
        <v>534</v>
      </c>
      <c r="J4881" t="s">
        <v>1953</v>
      </c>
      <c r="K4881" t="s">
        <v>18</v>
      </c>
      <c r="L4881">
        <f>VLOOKUP(K4881,segment1,2,FALSE)</f>
        <v>2</v>
      </c>
      <c r="M4881" t="s">
        <v>3255</v>
      </c>
      <c r="N4881" t="s">
        <v>10</v>
      </c>
      <c r="O4881">
        <f>VLOOKUP(N4881,city,2,FALSE)</f>
        <v>1</v>
      </c>
      <c r="P4881" t="s">
        <v>11</v>
      </c>
      <c r="Q4881">
        <f>VLOOKUP(P4881,state,2,FALSE)</f>
        <v>1</v>
      </c>
      <c r="R4881">
        <v>42420</v>
      </c>
      <c r="S4881" t="s">
        <v>12</v>
      </c>
      <c r="T4881" s="10">
        <f>VLOOKUP(S4881,region,2,FALSE)</f>
        <v>1</v>
      </c>
      <c r="U4881" t="s">
        <v>5576</v>
      </c>
      <c r="V4881" t="s">
        <v>22</v>
      </c>
      <c r="W4881">
        <v>2441</v>
      </c>
      <c r="X4881">
        <f>VLOOKUP(V4881,category,2,FALSE)</f>
        <v>2</v>
      </c>
      <c r="Y4881" t="s">
        <v>103</v>
      </c>
      <c r="Z4881">
        <f>VLOOKUP(Y4881,subcategory,2,FALSE)</f>
        <v>13</v>
      </c>
      <c r="AA4881" t="s">
        <v>1132</v>
      </c>
      <c r="AB4881">
        <v>5.32</v>
      </c>
      <c r="AC4881">
        <v>2</v>
      </c>
      <c r="AD4881">
        <v>0</v>
      </c>
      <c r="AE4881" s="4">
        <v>2.6068000000000002</v>
      </c>
    </row>
    <row r="4882" spans="1:31" x14ac:dyDescent="0.3">
      <c r="A4882" s="2">
        <v>4881</v>
      </c>
      <c r="B4882" t="s">
        <v>10054</v>
      </c>
      <c r="C4882">
        <f>VLOOKUP(B4882,order,2,FALSE)</f>
        <v>2417</v>
      </c>
      <c r="D4882" s="3">
        <v>43041</v>
      </c>
      <c r="E4882" s="3">
        <v>43044</v>
      </c>
      <c r="F4882" t="s">
        <v>7</v>
      </c>
      <c r="G4882" s="10">
        <f>VLOOKUP(F4882,ship,2,FALSE)</f>
        <v>1</v>
      </c>
      <c r="H4882" t="s">
        <v>3788</v>
      </c>
      <c r="I4882">
        <f>VLOOKUP(H4882,customer,2,FALSE)</f>
        <v>534</v>
      </c>
      <c r="J4882" t="s">
        <v>1953</v>
      </c>
      <c r="K4882" t="s">
        <v>18</v>
      </c>
      <c r="L4882">
        <f>VLOOKUP(K4882,segment1,2,FALSE)</f>
        <v>2</v>
      </c>
      <c r="M4882" t="s">
        <v>3255</v>
      </c>
      <c r="N4882" t="s">
        <v>10</v>
      </c>
      <c r="O4882">
        <f>VLOOKUP(N4882,city,2,FALSE)</f>
        <v>1</v>
      </c>
      <c r="P4882" t="s">
        <v>11</v>
      </c>
      <c r="Q4882">
        <f>VLOOKUP(P4882,state,2,FALSE)</f>
        <v>1</v>
      </c>
      <c r="R4882">
        <v>42420</v>
      </c>
      <c r="S4882" t="s">
        <v>12</v>
      </c>
      <c r="T4882" s="10">
        <f>VLOOKUP(S4882,region,2,FALSE)</f>
        <v>1</v>
      </c>
      <c r="U4882" t="s">
        <v>4111</v>
      </c>
      <c r="V4882" t="s">
        <v>13</v>
      </c>
      <c r="W4882">
        <f>VLOOKUP(U4882,product,2,FALSE)</f>
        <v>2</v>
      </c>
      <c r="X4882">
        <f>VLOOKUP(V4882,category,2,FALSE)</f>
        <v>1</v>
      </c>
      <c r="Y4882" t="s">
        <v>3226</v>
      </c>
      <c r="Z4882">
        <f>VLOOKUP(Y4882,subcategory,2,FALSE)</f>
        <v>2</v>
      </c>
      <c r="AA4882" t="s">
        <v>2779</v>
      </c>
      <c r="AB4882">
        <v>975.92</v>
      </c>
      <c r="AC4882">
        <v>4</v>
      </c>
      <c r="AD4882">
        <v>0</v>
      </c>
      <c r="AE4882" s="4">
        <v>292.77599999999995</v>
      </c>
    </row>
    <row r="4883" spans="1:31" x14ac:dyDescent="0.3">
      <c r="A4883" s="2">
        <v>4882</v>
      </c>
      <c r="B4883" t="s">
        <v>10054</v>
      </c>
      <c r="C4883">
        <f>VLOOKUP(B4883,order,2,FALSE)</f>
        <v>2417</v>
      </c>
      <c r="D4883" s="3">
        <v>43041</v>
      </c>
      <c r="E4883" s="3">
        <v>43044</v>
      </c>
      <c r="F4883" t="s">
        <v>7</v>
      </c>
      <c r="G4883" s="10">
        <f>VLOOKUP(F4883,ship,2,FALSE)</f>
        <v>1</v>
      </c>
      <c r="H4883" t="s">
        <v>3788</v>
      </c>
      <c r="I4883">
        <f>VLOOKUP(H4883,customer,2,FALSE)</f>
        <v>534</v>
      </c>
      <c r="J4883" t="s">
        <v>1953</v>
      </c>
      <c r="K4883" t="s">
        <v>18</v>
      </c>
      <c r="L4883">
        <f>VLOOKUP(K4883,segment1,2,FALSE)</f>
        <v>2</v>
      </c>
      <c r="M4883" t="s">
        <v>3255</v>
      </c>
      <c r="N4883" t="s">
        <v>10</v>
      </c>
      <c r="O4883">
        <f>VLOOKUP(N4883,city,2,FALSE)</f>
        <v>1</v>
      </c>
      <c r="P4883" t="s">
        <v>11</v>
      </c>
      <c r="Q4883">
        <f>VLOOKUP(P4883,state,2,FALSE)</f>
        <v>1</v>
      </c>
      <c r="R4883">
        <v>42420</v>
      </c>
      <c r="S4883" t="s">
        <v>12</v>
      </c>
      <c r="T4883" s="10">
        <f>VLOOKUP(S4883,region,2,FALSE)</f>
        <v>1</v>
      </c>
      <c r="U4883" t="s">
        <v>5362</v>
      </c>
      <c r="V4883" t="s">
        <v>35</v>
      </c>
      <c r="W4883">
        <v>2442</v>
      </c>
      <c r="X4883">
        <f>VLOOKUP(V4883,category,2,FALSE)</f>
        <v>3</v>
      </c>
      <c r="Y4883" t="s">
        <v>3232</v>
      </c>
      <c r="Z4883">
        <f>VLOOKUP(Y4883,subcategory,2,FALSE)</f>
        <v>12</v>
      </c>
      <c r="AA4883" t="s">
        <v>1219</v>
      </c>
      <c r="AB4883">
        <v>2249.91</v>
      </c>
      <c r="AC4883">
        <v>9</v>
      </c>
      <c r="AD4883">
        <v>0</v>
      </c>
      <c r="AE4883" s="4">
        <v>517.47930000000008</v>
      </c>
    </row>
    <row r="4884" spans="1:31" x14ac:dyDescent="0.3">
      <c r="A4884" s="2">
        <v>4883</v>
      </c>
      <c r="B4884" t="s">
        <v>10054</v>
      </c>
      <c r="C4884">
        <f>VLOOKUP(B4884,order,2,FALSE)</f>
        <v>2417</v>
      </c>
      <c r="D4884" s="3">
        <v>43041</v>
      </c>
      <c r="E4884" s="3">
        <v>43044</v>
      </c>
      <c r="F4884" t="s">
        <v>7</v>
      </c>
      <c r="G4884" s="10">
        <f>VLOOKUP(F4884,ship,2,FALSE)</f>
        <v>1</v>
      </c>
      <c r="H4884" t="s">
        <v>3788</v>
      </c>
      <c r="I4884">
        <f>VLOOKUP(H4884,customer,2,FALSE)</f>
        <v>534</v>
      </c>
      <c r="J4884" t="s">
        <v>1953</v>
      </c>
      <c r="K4884" t="s">
        <v>18</v>
      </c>
      <c r="L4884">
        <f>VLOOKUP(K4884,segment1,2,FALSE)</f>
        <v>2</v>
      </c>
      <c r="M4884" t="s">
        <v>3255</v>
      </c>
      <c r="N4884" t="s">
        <v>10</v>
      </c>
      <c r="O4884">
        <f>VLOOKUP(N4884,city,2,FALSE)</f>
        <v>1</v>
      </c>
      <c r="P4884" t="s">
        <v>11</v>
      </c>
      <c r="Q4884">
        <f>VLOOKUP(P4884,state,2,FALSE)</f>
        <v>1</v>
      </c>
      <c r="R4884">
        <v>42420</v>
      </c>
      <c r="S4884" t="s">
        <v>12</v>
      </c>
      <c r="T4884" s="10">
        <f>VLOOKUP(S4884,region,2,FALSE)</f>
        <v>1</v>
      </c>
      <c r="U4884" t="s">
        <v>4070</v>
      </c>
      <c r="V4884" t="s">
        <v>22</v>
      </c>
      <c r="W4884">
        <f>VLOOKUP(U4884,product,2,FALSE)</f>
        <v>356</v>
      </c>
      <c r="X4884">
        <f>VLOOKUP(V4884,category,2,FALSE)</f>
        <v>2</v>
      </c>
      <c r="Y4884" t="s">
        <v>3227</v>
      </c>
      <c r="Z4884">
        <f>VLOOKUP(Y4884,subcategory,2,FALSE)</f>
        <v>5</v>
      </c>
      <c r="AA4884" t="s">
        <v>414</v>
      </c>
      <c r="AB4884">
        <v>59.92</v>
      </c>
      <c r="AC4884">
        <v>4</v>
      </c>
      <c r="AD4884">
        <v>0</v>
      </c>
      <c r="AE4884" s="4">
        <v>16.7776</v>
      </c>
    </row>
    <row r="4885" spans="1:31" x14ac:dyDescent="0.3">
      <c r="A4885" s="2">
        <v>4884</v>
      </c>
      <c r="B4885" t="s">
        <v>10055</v>
      </c>
      <c r="C4885">
        <f>VLOOKUP(B4885,order,2,FALSE)</f>
        <v>2418</v>
      </c>
      <c r="D4885" s="3">
        <v>42802</v>
      </c>
      <c r="E4885" s="3">
        <v>42809</v>
      </c>
      <c r="F4885" t="s">
        <v>25</v>
      </c>
      <c r="G4885" s="10">
        <f>VLOOKUP(F4885,ship,2,FALSE)</f>
        <v>2</v>
      </c>
      <c r="H4885" t="s">
        <v>3372</v>
      </c>
      <c r="I4885">
        <f>VLOOKUP(H4885,customer,2,FALSE)</f>
        <v>118</v>
      </c>
      <c r="J4885" t="s">
        <v>484</v>
      </c>
      <c r="K4885" t="s">
        <v>9</v>
      </c>
      <c r="L4885">
        <f>VLOOKUP(K4885,segment1,2,FALSE)</f>
        <v>1</v>
      </c>
      <c r="M4885" t="s">
        <v>3255</v>
      </c>
      <c r="N4885" t="s">
        <v>889</v>
      </c>
      <c r="O4885">
        <f>VLOOKUP(N4885,city,2,FALSE)</f>
        <v>126</v>
      </c>
      <c r="P4885" t="s">
        <v>20</v>
      </c>
      <c r="Q4885">
        <f>VLOOKUP(P4885,state,2,FALSE)</f>
        <v>2</v>
      </c>
      <c r="R4885">
        <v>92804</v>
      </c>
      <c r="S4885" t="s">
        <v>21</v>
      </c>
      <c r="T4885" s="10">
        <f>VLOOKUP(S4885,region,2,FALSE)</f>
        <v>2</v>
      </c>
      <c r="U4885" t="s">
        <v>5696</v>
      </c>
      <c r="V4885" t="s">
        <v>22</v>
      </c>
      <c r="W4885">
        <v>2443</v>
      </c>
      <c r="X4885">
        <f>VLOOKUP(V4885,category,2,FALSE)</f>
        <v>2</v>
      </c>
      <c r="Y4885" t="s">
        <v>3231</v>
      </c>
      <c r="Z4885">
        <f>VLOOKUP(Y4885,subcategory,2,FALSE)</f>
        <v>9</v>
      </c>
      <c r="AA4885" t="s">
        <v>500</v>
      </c>
      <c r="AB4885">
        <v>171.20000000000002</v>
      </c>
      <c r="AC4885">
        <v>5</v>
      </c>
      <c r="AD4885">
        <v>0.2</v>
      </c>
      <c r="AE4885" s="4">
        <v>64.199999999999989</v>
      </c>
    </row>
    <row r="4886" spans="1:31" x14ac:dyDescent="0.3">
      <c r="A4886" s="2">
        <v>4885</v>
      </c>
      <c r="B4886" t="s">
        <v>10055</v>
      </c>
      <c r="C4886">
        <f>VLOOKUP(B4886,order,2,FALSE)</f>
        <v>2418</v>
      </c>
      <c r="D4886" s="3">
        <v>42802</v>
      </c>
      <c r="E4886" s="3">
        <v>42809</v>
      </c>
      <c r="F4886" t="s">
        <v>25</v>
      </c>
      <c r="G4886" s="10">
        <f>VLOOKUP(F4886,ship,2,FALSE)</f>
        <v>2</v>
      </c>
      <c r="H4886" t="s">
        <v>3372</v>
      </c>
      <c r="I4886">
        <f>VLOOKUP(H4886,customer,2,FALSE)</f>
        <v>118</v>
      </c>
      <c r="J4886" t="s">
        <v>484</v>
      </c>
      <c r="K4886" t="s">
        <v>9</v>
      </c>
      <c r="L4886">
        <f>VLOOKUP(K4886,segment1,2,FALSE)</f>
        <v>1</v>
      </c>
      <c r="M4886" t="s">
        <v>3255</v>
      </c>
      <c r="N4886" t="s">
        <v>889</v>
      </c>
      <c r="O4886">
        <f>VLOOKUP(N4886,city,2,FALSE)</f>
        <v>126</v>
      </c>
      <c r="P4886" t="s">
        <v>20</v>
      </c>
      <c r="Q4886">
        <f>VLOOKUP(P4886,state,2,FALSE)</f>
        <v>2</v>
      </c>
      <c r="R4886">
        <v>92804</v>
      </c>
      <c r="S4886" t="s">
        <v>21</v>
      </c>
      <c r="T4886" s="10">
        <f>VLOOKUP(S4886,region,2,FALSE)</f>
        <v>2</v>
      </c>
      <c r="U4886" t="s">
        <v>5702</v>
      </c>
      <c r="V4886" t="s">
        <v>22</v>
      </c>
      <c r="W4886">
        <f>VLOOKUP(U4886,product,2,FALSE)</f>
        <v>1643</v>
      </c>
      <c r="X4886">
        <f>VLOOKUP(V4886,category,2,FALSE)</f>
        <v>2</v>
      </c>
      <c r="Y4886" t="s">
        <v>3229</v>
      </c>
      <c r="Z4886">
        <f>VLOOKUP(Y4886,subcategory,2,FALSE)</f>
        <v>7</v>
      </c>
      <c r="AA4886" t="s">
        <v>1207</v>
      </c>
      <c r="AB4886">
        <v>3.36</v>
      </c>
      <c r="AC4886">
        <v>2</v>
      </c>
      <c r="AD4886">
        <v>0</v>
      </c>
      <c r="AE4886" s="4">
        <v>0.87360000000000015</v>
      </c>
    </row>
    <row r="4887" spans="1:31" x14ac:dyDescent="0.3">
      <c r="A4887" s="2">
        <v>4886</v>
      </c>
      <c r="B4887" t="s">
        <v>6400</v>
      </c>
      <c r="C4887">
        <f>VLOOKUP(B4887,order,2,FALSE)</f>
        <v>2419</v>
      </c>
      <c r="D4887" s="3">
        <v>41989</v>
      </c>
      <c r="E4887" s="3">
        <v>41993</v>
      </c>
      <c r="F4887" t="s">
        <v>25</v>
      </c>
      <c r="G4887" s="10">
        <f>VLOOKUP(F4887,ship,2,FALSE)</f>
        <v>2</v>
      </c>
      <c r="H4887" t="s">
        <v>3536</v>
      </c>
      <c r="I4887">
        <f>VLOOKUP(H4887,customer,2,FALSE)</f>
        <v>282</v>
      </c>
      <c r="J4887" t="s">
        <v>1090</v>
      </c>
      <c r="K4887" t="s">
        <v>18</v>
      </c>
      <c r="L4887">
        <f>VLOOKUP(K4887,segment1,2,FALSE)</f>
        <v>2</v>
      </c>
      <c r="M4887" t="s">
        <v>3255</v>
      </c>
      <c r="N4887" t="s">
        <v>433</v>
      </c>
      <c r="O4887">
        <f>VLOOKUP(N4887,city,2,FALSE)</f>
        <v>67</v>
      </c>
      <c r="P4887" t="s">
        <v>123</v>
      </c>
      <c r="Q4887">
        <f>VLOOKUP(P4887,state,2,FALSE)</f>
        <v>13</v>
      </c>
      <c r="R4887">
        <v>48227</v>
      </c>
      <c r="S4887" t="s">
        <v>55</v>
      </c>
      <c r="T4887" s="10">
        <f>VLOOKUP(S4887,region,2,FALSE)</f>
        <v>3</v>
      </c>
      <c r="U4887" t="s">
        <v>5217</v>
      </c>
      <c r="V4887" t="s">
        <v>22</v>
      </c>
      <c r="W4887">
        <v>2444</v>
      </c>
      <c r="X4887">
        <f>VLOOKUP(V4887,category,2,FALSE)</f>
        <v>2</v>
      </c>
      <c r="Y4887" t="s">
        <v>45</v>
      </c>
      <c r="Z4887">
        <f>VLOOKUP(Y4887,subcategory,2,FALSE)</f>
        <v>11</v>
      </c>
      <c r="AA4887" t="s">
        <v>2473</v>
      </c>
      <c r="AB4887">
        <v>114.2</v>
      </c>
      <c r="AC4887">
        <v>5</v>
      </c>
      <c r="AD4887">
        <v>0</v>
      </c>
      <c r="AE4887" s="4">
        <v>52.531999999999996</v>
      </c>
    </row>
    <row r="4888" spans="1:31" x14ac:dyDescent="0.3">
      <c r="A4888" s="2">
        <v>4887</v>
      </c>
      <c r="B4888" t="s">
        <v>8576</v>
      </c>
      <c r="C4888">
        <f>VLOOKUP(B4888,order,2,FALSE)</f>
        <v>2420</v>
      </c>
      <c r="D4888" s="3">
        <v>42702</v>
      </c>
      <c r="E4888" s="3">
        <v>42705</v>
      </c>
      <c r="F4888" t="s">
        <v>7</v>
      </c>
      <c r="G4888" s="10">
        <f>VLOOKUP(F4888,ship,2,FALSE)</f>
        <v>1</v>
      </c>
      <c r="H4888" t="s">
        <v>3830</v>
      </c>
      <c r="I4888">
        <f>VLOOKUP(H4888,customer,2,FALSE)</f>
        <v>576</v>
      </c>
      <c r="J4888" t="s">
        <v>2143</v>
      </c>
      <c r="K4888" t="s">
        <v>18</v>
      </c>
      <c r="L4888">
        <f>VLOOKUP(K4888,segment1,2,FALSE)</f>
        <v>2</v>
      </c>
      <c r="M4888" t="s">
        <v>3255</v>
      </c>
      <c r="N4888" t="s">
        <v>2912</v>
      </c>
      <c r="O4888">
        <f>VLOOKUP(N4888,city,2,FALSE)</f>
        <v>420</v>
      </c>
      <c r="P4888" t="s">
        <v>615</v>
      </c>
      <c r="Q4888">
        <f>VLOOKUP(P4888,state,2,FALSE)</f>
        <v>33</v>
      </c>
      <c r="R4888">
        <v>30062</v>
      </c>
      <c r="S4888" t="s">
        <v>12</v>
      </c>
      <c r="T4888" s="10">
        <f>VLOOKUP(S4888,region,2,FALSE)</f>
        <v>1</v>
      </c>
      <c r="U4888" t="s">
        <v>4320</v>
      </c>
      <c r="V4888" t="s">
        <v>13</v>
      </c>
      <c r="W4888">
        <f>VLOOKUP(U4888,product,2,FALSE)</f>
        <v>213</v>
      </c>
      <c r="X4888">
        <f>VLOOKUP(V4888,category,2,FALSE)</f>
        <v>1</v>
      </c>
      <c r="Y4888" t="s">
        <v>3226</v>
      </c>
      <c r="Z4888">
        <f>VLOOKUP(Y4888,subcategory,2,FALSE)</f>
        <v>2</v>
      </c>
      <c r="AA4888" t="s">
        <v>1971</v>
      </c>
      <c r="AB4888">
        <v>182.67000000000002</v>
      </c>
      <c r="AC4888">
        <v>3</v>
      </c>
      <c r="AD4888">
        <v>0</v>
      </c>
      <c r="AE4888" s="4">
        <v>52.974299999999992</v>
      </c>
    </row>
    <row r="4889" spans="1:31" x14ac:dyDescent="0.3">
      <c r="A4889" s="2">
        <v>4888</v>
      </c>
      <c r="B4889" t="s">
        <v>8576</v>
      </c>
      <c r="C4889">
        <f>VLOOKUP(B4889,order,2,FALSE)</f>
        <v>2420</v>
      </c>
      <c r="D4889" s="3">
        <v>42702</v>
      </c>
      <c r="E4889" s="3">
        <v>42705</v>
      </c>
      <c r="F4889" t="s">
        <v>7</v>
      </c>
      <c r="G4889" s="10">
        <f>VLOOKUP(F4889,ship,2,FALSE)</f>
        <v>1</v>
      </c>
      <c r="H4889" t="s">
        <v>3830</v>
      </c>
      <c r="I4889">
        <f>VLOOKUP(H4889,customer,2,FALSE)</f>
        <v>576</v>
      </c>
      <c r="J4889" t="s">
        <v>2143</v>
      </c>
      <c r="K4889" t="s">
        <v>18</v>
      </c>
      <c r="L4889">
        <f>VLOOKUP(K4889,segment1,2,FALSE)</f>
        <v>2</v>
      </c>
      <c r="M4889" t="s">
        <v>3255</v>
      </c>
      <c r="N4889" t="s">
        <v>2912</v>
      </c>
      <c r="O4889">
        <f>VLOOKUP(N4889,city,2,FALSE)</f>
        <v>420</v>
      </c>
      <c r="P4889" t="s">
        <v>615</v>
      </c>
      <c r="Q4889">
        <f>VLOOKUP(P4889,state,2,FALSE)</f>
        <v>33</v>
      </c>
      <c r="R4889">
        <v>30062</v>
      </c>
      <c r="S4889" t="s">
        <v>12</v>
      </c>
      <c r="T4889" s="10">
        <f>VLOOKUP(S4889,region,2,FALSE)</f>
        <v>1</v>
      </c>
      <c r="U4889" t="s">
        <v>4748</v>
      </c>
      <c r="V4889" t="s">
        <v>35</v>
      </c>
      <c r="W4889">
        <v>2445</v>
      </c>
      <c r="X4889">
        <f>VLOOKUP(V4889,category,2,FALSE)</f>
        <v>3</v>
      </c>
      <c r="Y4889" t="s">
        <v>3232</v>
      </c>
      <c r="Z4889">
        <f>VLOOKUP(Y4889,subcategory,2,FALSE)</f>
        <v>12</v>
      </c>
      <c r="AA4889" t="s">
        <v>982</v>
      </c>
      <c r="AB4889">
        <v>101.69999999999999</v>
      </c>
      <c r="AC4889">
        <v>6</v>
      </c>
      <c r="AD4889">
        <v>0</v>
      </c>
      <c r="AE4889" s="4">
        <v>6.1019999999999968</v>
      </c>
    </row>
    <row r="4890" spans="1:31" x14ac:dyDescent="0.3">
      <c r="A4890" s="2">
        <v>4889</v>
      </c>
      <c r="B4890" t="s">
        <v>8576</v>
      </c>
      <c r="C4890">
        <f>VLOOKUP(B4890,order,2,FALSE)</f>
        <v>2420</v>
      </c>
      <c r="D4890" s="3">
        <v>42702</v>
      </c>
      <c r="E4890" s="3">
        <v>42705</v>
      </c>
      <c r="F4890" t="s">
        <v>7</v>
      </c>
      <c r="G4890" s="10">
        <f>VLOOKUP(F4890,ship,2,FALSE)</f>
        <v>1</v>
      </c>
      <c r="H4890" t="s">
        <v>3830</v>
      </c>
      <c r="I4890">
        <f>VLOOKUP(H4890,customer,2,FALSE)</f>
        <v>576</v>
      </c>
      <c r="J4890" t="s">
        <v>2143</v>
      </c>
      <c r="K4890" t="s">
        <v>18</v>
      </c>
      <c r="L4890">
        <f>VLOOKUP(K4890,segment1,2,FALSE)</f>
        <v>2</v>
      </c>
      <c r="M4890" t="s">
        <v>3255</v>
      </c>
      <c r="N4890" t="s">
        <v>2912</v>
      </c>
      <c r="O4890">
        <f>VLOOKUP(N4890,city,2,FALSE)</f>
        <v>420</v>
      </c>
      <c r="P4890" t="s">
        <v>615</v>
      </c>
      <c r="Q4890">
        <f>VLOOKUP(P4890,state,2,FALSE)</f>
        <v>33</v>
      </c>
      <c r="R4890">
        <v>30062</v>
      </c>
      <c r="S4890" t="s">
        <v>12</v>
      </c>
      <c r="T4890" s="10">
        <f>VLOOKUP(S4890,region,2,FALSE)</f>
        <v>1</v>
      </c>
      <c r="U4890" t="s">
        <v>4558</v>
      </c>
      <c r="V4890" t="s">
        <v>22</v>
      </c>
      <c r="W4890">
        <f>VLOOKUP(U4890,product,2,FALSE)</f>
        <v>459</v>
      </c>
      <c r="X4890">
        <f>VLOOKUP(V4890,category,2,FALSE)</f>
        <v>2</v>
      </c>
      <c r="Y4890" t="s">
        <v>3227</v>
      </c>
      <c r="Z4890">
        <f>VLOOKUP(Y4890,subcategory,2,FALSE)</f>
        <v>5</v>
      </c>
      <c r="AA4890" t="s">
        <v>1324</v>
      </c>
      <c r="AB4890">
        <v>1126.02</v>
      </c>
      <c r="AC4890">
        <v>3</v>
      </c>
      <c r="AD4890">
        <v>0</v>
      </c>
      <c r="AE4890" s="4">
        <v>56.300999999999988</v>
      </c>
    </row>
    <row r="4891" spans="1:31" x14ac:dyDescent="0.3">
      <c r="A4891" s="2">
        <v>4890</v>
      </c>
      <c r="B4891" t="s">
        <v>8576</v>
      </c>
      <c r="C4891">
        <f>VLOOKUP(B4891,order,2,FALSE)</f>
        <v>2420</v>
      </c>
      <c r="D4891" s="3">
        <v>42702</v>
      </c>
      <c r="E4891" s="3">
        <v>42705</v>
      </c>
      <c r="F4891" t="s">
        <v>7</v>
      </c>
      <c r="G4891" s="10">
        <f>VLOOKUP(F4891,ship,2,FALSE)</f>
        <v>1</v>
      </c>
      <c r="H4891" t="s">
        <v>3830</v>
      </c>
      <c r="I4891">
        <f>VLOOKUP(H4891,customer,2,FALSE)</f>
        <v>576</v>
      </c>
      <c r="J4891" t="s">
        <v>2143</v>
      </c>
      <c r="K4891" t="s">
        <v>18</v>
      </c>
      <c r="L4891">
        <f>VLOOKUP(K4891,segment1,2,FALSE)</f>
        <v>2</v>
      </c>
      <c r="M4891" t="s">
        <v>3255</v>
      </c>
      <c r="N4891" t="s">
        <v>2912</v>
      </c>
      <c r="O4891">
        <f>VLOOKUP(N4891,city,2,FALSE)</f>
        <v>420</v>
      </c>
      <c r="P4891" t="s">
        <v>615</v>
      </c>
      <c r="Q4891">
        <f>VLOOKUP(P4891,state,2,FALSE)</f>
        <v>33</v>
      </c>
      <c r="R4891">
        <v>30062</v>
      </c>
      <c r="S4891" t="s">
        <v>12</v>
      </c>
      <c r="T4891" s="10">
        <f>VLOOKUP(S4891,region,2,FALSE)</f>
        <v>1</v>
      </c>
      <c r="U4891" t="s">
        <v>5732</v>
      </c>
      <c r="V4891" t="s">
        <v>22</v>
      </c>
      <c r="W4891">
        <v>2446</v>
      </c>
      <c r="X4891">
        <f>VLOOKUP(V4891,category,2,FALSE)</f>
        <v>2</v>
      </c>
      <c r="Y4891" t="s">
        <v>3227</v>
      </c>
      <c r="Z4891">
        <f>VLOOKUP(Y4891,subcategory,2,FALSE)</f>
        <v>5</v>
      </c>
      <c r="AA4891" t="s">
        <v>3087</v>
      </c>
      <c r="AB4891">
        <v>1263.3000000000002</v>
      </c>
      <c r="AC4891">
        <v>6</v>
      </c>
      <c r="AD4891">
        <v>0</v>
      </c>
      <c r="AE4891" s="4">
        <v>315.82499999999993</v>
      </c>
    </row>
    <row r="4892" spans="1:31" x14ac:dyDescent="0.3">
      <c r="A4892" s="2">
        <v>4891</v>
      </c>
      <c r="B4892" t="s">
        <v>8577</v>
      </c>
      <c r="C4892">
        <f>VLOOKUP(B4892,order,2,FALSE)</f>
        <v>2421</v>
      </c>
      <c r="D4892" s="3">
        <v>42727</v>
      </c>
      <c r="E4892" s="3">
        <v>42734</v>
      </c>
      <c r="F4892" t="s">
        <v>25</v>
      </c>
      <c r="G4892" s="10">
        <f>VLOOKUP(F4892,ship,2,FALSE)</f>
        <v>2</v>
      </c>
      <c r="H4892" t="s">
        <v>3808</v>
      </c>
      <c r="I4892">
        <f>VLOOKUP(H4892,customer,2,FALSE)</f>
        <v>554</v>
      </c>
      <c r="J4892" t="s">
        <v>2039</v>
      </c>
      <c r="K4892" t="s">
        <v>18</v>
      </c>
      <c r="L4892">
        <f>VLOOKUP(K4892,segment1,2,FALSE)</f>
        <v>2</v>
      </c>
      <c r="M4892" t="s">
        <v>3255</v>
      </c>
      <c r="N4892" t="s">
        <v>48</v>
      </c>
      <c r="O4892">
        <f>VLOOKUP(N4892,city,2,FALSE)</f>
        <v>5</v>
      </c>
      <c r="P4892" t="s">
        <v>49</v>
      </c>
      <c r="Q4892">
        <f>VLOOKUP(P4892,state,2,FALSE)</f>
        <v>5</v>
      </c>
      <c r="R4892">
        <v>98103</v>
      </c>
      <c r="S4892" t="s">
        <v>21</v>
      </c>
      <c r="T4892" s="10">
        <f>VLOOKUP(S4892,region,2,FALSE)</f>
        <v>2</v>
      </c>
      <c r="U4892" t="s">
        <v>4554</v>
      </c>
      <c r="V4892" t="s">
        <v>22</v>
      </c>
      <c r="W4892">
        <f>VLOOKUP(U4892,product,2,FALSE)</f>
        <v>455</v>
      </c>
      <c r="X4892">
        <f>VLOOKUP(V4892,category,2,FALSE)</f>
        <v>2</v>
      </c>
      <c r="Y4892" t="s">
        <v>3229</v>
      </c>
      <c r="Z4892">
        <f>VLOOKUP(Y4892,subcategory,2,FALSE)</f>
        <v>7</v>
      </c>
      <c r="AA4892" t="s">
        <v>1673</v>
      </c>
      <c r="AB4892">
        <v>8.82</v>
      </c>
      <c r="AC4892">
        <v>3</v>
      </c>
      <c r="AD4892">
        <v>0</v>
      </c>
      <c r="AE4892" s="4">
        <v>2.5577999999999994</v>
      </c>
    </row>
    <row r="4893" spans="1:31" x14ac:dyDescent="0.3">
      <c r="A4893" s="2">
        <v>4892</v>
      </c>
      <c r="B4893" t="s">
        <v>8577</v>
      </c>
      <c r="C4893">
        <f>VLOOKUP(B4893,order,2,FALSE)</f>
        <v>2421</v>
      </c>
      <c r="D4893" s="3">
        <v>42727</v>
      </c>
      <c r="E4893" s="3">
        <v>42734</v>
      </c>
      <c r="F4893" t="s">
        <v>25</v>
      </c>
      <c r="G4893" s="10">
        <f>VLOOKUP(F4893,ship,2,FALSE)</f>
        <v>2</v>
      </c>
      <c r="H4893" t="s">
        <v>3808</v>
      </c>
      <c r="I4893">
        <f>VLOOKUP(H4893,customer,2,FALSE)</f>
        <v>554</v>
      </c>
      <c r="J4893" t="s">
        <v>2039</v>
      </c>
      <c r="K4893" t="s">
        <v>18</v>
      </c>
      <c r="L4893">
        <f>VLOOKUP(K4893,segment1,2,FALSE)</f>
        <v>2</v>
      </c>
      <c r="M4893" t="s">
        <v>3255</v>
      </c>
      <c r="N4893" t="s">
        <v>48</v>
      </c>
      <c r="O4893">
        <f>VLOOKUP(N4893,city,2,FALSE)</f>
        <v>5</v>
      </c>
      <c r="P4893" t="s">
        <v>49</v>
      </c>
      <c r="Q4893">
        <f>VLOOKUP(P4893,state,2,FALSE)</f>
        <v>5</v>
      </c>
      <c r="R4893">
        <v>98103</v>
      </c>
      <c r="S4893" t="s">
        <v>21</v>
      </c>
      <c r="T4893" s="10">
        <f>VLOOKUP(S4893,region,2,FALSE)</f>
        <v>2</v>
      </c>
      <c r="U4893" t="s">
        <v>5313</v>
      </c>
      <c r="V4893" t="s">
        <v>22</v>
      </c>
      <c r="W4893">
        <v>2447</v>
      </c>
      <c r="X4893">
        <f>VLOOKUP(V4893,category,2,FALSE)</f>
        <v>2</v>
      </c>
      <c r="Y4893" t="s">
        <v>45</v>
      </c>
      <c r="Z4893">
        <f>VLOOKUP(Y4893,subcategory,2,FALSE)</f>
        <v>11</v>
      </c>
      <c r="AA4893" t="s">
        <v>1086</v>
      </c>
      <c r="AB4893">
        <v>37.94</v>
      </c>
      <c r="AC4893">
        <v>2</v>
      </c>
      <c r="AD4893">
        <v>0</v>
      </c>
      <c r="AE4893" s="4">
        <v>18.211199999999998</v>
      </c>
    </row>
    <row r="4894" spans="1:31" x14ac:dyDescent="0.3">
      <c r="A4894" s="2">
        <v>4893</v>
      </c>
      <c r="B4894" t="s">
        <v>8577</v>
      </c>
      <c r="C4894">
        <f>VLOOKUP(B4894,order,2,FALSE)</f>
        <v>2421</v>
      </c>
      <c r="D4894" s="3">
        <v>42727</v>
      </c>
      <c r="E4894" s="3">
        <v>42734</v>
      </c>
      <c r="F4894" t="s">
        <v>25</v>
      </c>
      <c r="G4894" s="10">
        <f>VLOOKUP(F4894,ship,2,FALSE)</f>
        <v>2</v>
      </c>
      <c r="H4894" t="s">
        <v>3808</v>
      </c>
      <c r="I4894">
        <f>VLOOKUP(H4894,customer,2,FALSE)</f>
        <v>554</v>
      </c>
      <c r="J4894" t="s">
        <v>2039</v>
      </c>
      <c r="K4894" t="s">
        <v>18</v>
      </c>
      <c r="L4894">
        <f>VLOOKUP(K4894,segment1,2,FALSE)</f>
        <v>2</v>
      </c>
      <c r="M4894" t="s">
        <v>3255</v>
      </c>
      <c r="N4894" t="s">
        <v>48</v>
      </c>
      <c r="O4894">
        <f>VLOOKUP(N4894,city,2,FALSE)</f>
        <v>5</v>
      </c>
      <c r="P4894" t="s">
        <v>49</v>
      </c>
      <c r="Q4894">
        <f>VLOOKUP(P4894,state,2,FALSE)</f>
        <v>5</v>
      </c>
      <c r="R4894">
        <v>98103</v>
      </c>
      <c r="S4894" t="s">
        <v>21</v>
      </c>
      <c r="T4894" s="10">
        <f>VLOOKUP(S4894,region,2,FALSE)</f>
        <v>2</v>
      </c>
      <c r="U4894" t="s">
        <v>5766</v>
      </c>
      <c r="V4894" t="s">
        <v>22</v>
      </c>
      <c r="W4894">
        <f>VLOOKUP(U4894,product,2,FALSE)</f>
        <v>1707</v>
      </c>
      <c r="X4894">
        <f>VLOOKUP(V4894,category,2,FALSE)</f>
        <v>2</v>
      </c>
      <c r="Y4894" t="s">
        <v>3229</v>
      </c>
      <c r="Z4894">
        <f>VLOOKUP(Y4894,subcategory,2,FALSE)</f>
        <v>7</v>
      </c>
      <c r="AA4894" t="s">
        <v>2550</v>
      </c>
      <c r="AB4894">
        <v>4.2</v>
      </c>
      <c r="AC4894">
        <v>2</v>
      </c>
      <c r="AD4894">
        <v>0</v>
      </c>
      <c r="AE4894" s="4">
        <v>1.1760000000000002</v>
      </c>
    </row>
    <row r="4895" spans="1:31" x14ac:dyDescent="0.3">
      <c r="A4895" s="2">
        <v>4894</v>
      </c>
      <c r="B4895" t="s">
        <v>8577</v>
      </c>
      <c r="C4895">
        <f>VLOOKUP(B4895,order,2,FALSE)</f>
        <v>2421</v>
      </c>
      <c r="D4895" s="3">
        <v>42727</v>
      </c>
      <c r="E4895" s="3">
        <v>42734</v>
      </c>
      <c r="F4895" t="s">
        <v>25</v>
      </c>
      <c r="G4895" s="10">
        <f>VLOOKUP(F4895,ship,2,FALSE)</f>
        <v>2</v>
      </c>
      <c r="H4895" t="s">
        <v>3808</v>
      </c>
      <c r="I4895">
        <f>VLOOKUP(H4895,customer,2,FALSE)</f>
        <v>554</v>
      </c>
      <c r="J4895" t="s">
        <v>2039</v>
      </c>
      <c r="K4895" t="s">
        <v>18</v>
      </c>
      <c r="L4895">
        <f>VLOOKUP(K4895,segment1,2,FALSE)</f>
        <v>2</v>
      </c>
      <c r="M4895" t="s">
        <v>3255</v>
      </c>
      <c r="N4895" t="s">
        <v>48</v>
      </c>
      <c r="O4895">
        <f>VLOOKUP(N4895,city,2,FALSE)</f>
        <v>5</v>
      </c>
      <c r="P4895" t="s">
        <v>49</v>
      </c>
      <c r="Q4895">
        <f>VLOOKUP(P4895,state,2,FALSE)</f>
        <v>5</v>
      </c>
      <c r="R4895">
        <v>98103</v>
      </c>
      <c r="S4895" t="s">
        <v>21</v>
      </c>
      <c r="T4895" s="10">
        <f>VLOOKUP(S4895,region,2,FALSE)</f>
        <v>2</v>
      </c>
      <c r="U4895" t="s">
        <v>4519</v>
      </c>
      <c r="V4895" t="s">
        <v>22</v>
      </c>
      <c r="W4895">
        <v>2448</v>
      </c>
      <c r="X4895">
        <f>VLOOKUP(V4895,category,2,FALSE)</f>
        <v>2</v>
      </c>
      <c r="Y4895" t="s">
        <v>3227</v>
      </c>
      <c r="Z4895">
        <f>VLOOKUP(Y4895,subcategory,2,FALSE)</f>
        <v>5</v>
      </c>
      <c r="AA4895" t="s">
        <v>61</v>
      </c>
      <c r="AB4895">
        <v>227.28</v>
      </c>
      <c r="AC4895">
        <v>2</v>
      </c>
      <c r="AD4895">
        <v>0</v>
      </c>
      <c r="AE4895" s="4">
        <v>2.2727999999999895</v>
      </c>
    </row>
    <row r="4896" spans="1:31" x14ac:dyDescent="0.3">
      <c r="A4896" s="2">
        <v>4895</v>
      </c>
      <c r="B4896" t="s">
        <v>8577</v>
      </c>
      <c r="C4896">
        <f>VLOOKUP(B4896,order,2,FALSE)</f>
        <v>2421</v>
      </c>
      <c r="D4896" s="3">
        <v>42727</v>
      </c>
      <c r="E4896" s="3">
        <v>42734</v>
      </c>
      <c r="F4896" t="s">
        <v>25</v>
      </c>
      <c r="G4896" s="10">
        <f>VLOOKUP(F4896,ship,2,FALSE)</f>
        <v>2</v>
      </c>
      <c r="H4896" t="s">
        <v>3808</v>
      </c>
      <c r="I4896">
        <f>VLOOKUP(H4896,customer,2,FALSE)</f>
        <v>554</v>
      </c>
      <c r="J4896" t="s">
        <v>2039</v>
      </c>
      <c r="K4896" t="s">
        <v>18</v>
      </c>
      <c r="L4896">
        <f>VLOOKUP(K4896,segment1,2,FALSE)</f>
        <v>2</v>
      </c>
      <c r="M4896" t="s">
        <v>3255</v>
      </c>
      <c r="N4896" t="s">
        <v>48</v>
      </c>
      <c r="O4896">
        <f>VLOOKUP(N4896,city,2,FALSE)</f>
        <v>5</v>
      </c>
      <c r="P4896" t="s">
        <v>49</v>
      </c>
      <c r="Q4896">
        <f>VLOOKUP(P4896,state,2,FALSE)</f>
        <v>5</v>
      </c>
      <c r="R4896">
        <v>98103</v>
      </c>
      <c r="S4896" t="s">
        <v>21</v>
      </c>
      <c r="T4896" s="10">
        <f>VLOOKUP(S4896,region,2,FALSE)</f>
        <v>2</v>
      </c>
      <c r="U4896" t="s">
        <v>4246</v>
      </c>
      <c r="V4896" t="s">
        <v>22</v>
      </c>
      <c r="W4896">
        <f>VLOOKUP(U4896,product,2,FALSE)</f>
        <v>137</v>
      </c>
      <c r="X4896">
        <f>VLOOKUP(V4896,category,2,FALSE)</f>
        <v>2</v>
      </c>
      <c r="Y4896" t="s">
        <v>45</v>
      </c>
      <c r="Z4896">
        <f>VLOOKUP(Y4896,subcategory,2,FALSE)</f>
        <v>11</v>
      </c>
      <c r="AA4896" t="s">
        <v>2909</v>
      </c>
      <c r="AB4896">
        <v>47.9</v>
      </c>
      <c r="AC4896">
        <v>1</v>
      </c>
      <c r="AD4896">
        <v>0</v>
      </c>
      <c r="AE4896" s="4">
        <v>22.991999999999997</v>
      </c>
    </row>
    <row r="4897" spans="1:31" x14ac:dyDescent="0.3">
      <c r="A4897" s="2">
        <v>4896</v>
      </c>
      <c r="B4897" t="s">
        <v>8577</v>
      </c>
      <c r="C4897">
        <f>VLOOKUP(B4897,order,2,FALSE)</f>
        <v>2421</v>
      </c>
      <c r="D4897" s="3">
        <v>42727</v>
      </c>
      <c r="E4897" s="3">
        <v>42734</v>
      </c>
      <c r="F4897" t="s">
        <v>25</v>
      </c>
      <c r="G4897" s="10">
        <f>VLOOKUP(F4897,ship,2,FALSE)</f>
        <v>2</v>
      </c>
      <c r="H4897" t="s">
        <v>3808</v>
      </c>
      <c r="I4897">
        <f>VLOOKUP(H4897,customer,2,FALSE)</f>
        <v>554</v>
      </c>
      <c r="J4897" t="s">
        <v>2039</v>
      </c>
      <c r="K4897" t="s">
        <v>18</v>
      </c>
      <c r="L4897">
        <f>VLOOKUP(K4897,segment1,2,FALSE)</f>
        <v>2</v>
      </c>
      <c r="M4897" t="s">
        <v>3255</v>
      </c>
      <c r="N4897" t="s">
        <v>48</v>
      </c>
      <c r="O4897">
        <f>VLOOKUP(N4897,city,2,FALSE)</f>
        <v>5</v>
      </c>
      <c r="P4897" t="s">
        <v>49</v>
      </c>
      <c r="Q4897">
        <f>VLOOKUP(P4897,state,2,FALSE)</f>
        <v>5</v>
      </c>
      <c r="R4897">
        <v>98103</v>
      </c>
      <c r="S4897" t="s">
        <v>21</v>
      </c>
      <c r="T4897" s="10">
        <f>VLOOKUP(S4897,region,2,FALSE)</f>
        <v>2</v>
      </c>
      <c r="U4897" t="s">
        <v>5570</v>
      </c>
      <c r="V4897" t="s">
        <v>22</v>
      </c>
      <c r="W4897">
        <v>2449</v>
      </c>
      <c r="X4897">
        <f>VLOOKUP(V4897,category,2,FALSE)</f>
        <v>2</v>
      </c>
      <c r="Y4897" t="s">
        <v>103</v>
      </c>
      <c r="Z4897">
        <f>VLOOKUP(Y4897,subcategory,2,FALSE)</f>
        <v>13</v>
      </c>
      <c r="AA4897" t="s">
        <v>5926</v>
      </c>
      <c r="AB4897">
        <v>61.96</v>
      </c>
      <c r="AC4897">
        <v>2</v>
      </c>
      <c r="AD4897">
        <v>0</v>
      </c>
      <c r="AE4897" s="4">
        <v>30.360399999999998</v>
      </c>
    </row>
    <row r="4898" spans="1:31" x14ac:dyDescent="0.3">
      <c r="A4898" s="2">
        <v>4897</v>
      </c>
      <c r="B4898" t="s">
        <v>8577</v>
      </c>
      <c r="C4898">
        <f>VLOOKUP(B4898,order,2,FALSE)</f>
        <v>2421</v>
      </c>
      <c r="D4898" s="3">
        <v>42727</v>
      </c>
      <c r="E4898" s="3">
        <v>42734</v>
      </c>
      <c r="F4898" t="s">
        <v>25</v>
      </c>
      <c r="G4898" s="10">
        <f>VLOOKUP(F4898,ship,2,FALSE)</f>
        <v>2</v>
      </c>
      <c r="H4898" t="s">
        <v>3808</v>
      </c>
      <c r="I4898">
        <f>VLOOKUP(H4898,customer,2,FALSE)</f>
        <v>554</v>
      </c>
      <c r="J4898" t="s">
        <v>2039</v>
      </c>
      <c r="K4898" t="s">
        <v>18</v>
      </c>
      <c r="L4898">
        <f>VLOOKUP(K4898,segment1,2,FALSE)</f>
        <v>2</v>
      </c>
      <c r="M4898" t="s">
        <v>3255</v>
      </c>
      <c r="N4898" t="s">
        <v>48</v>
      </c>
      <c r="O4898">
        <f>VLOOKUP(N4898,city,2,FALSE)</f>
        <v>5</v>
      </c>
      <c r="P4898" t="s">
        <v>49</v>
      </c>
      <c r="Q4898">
        <f>VLOOKUP(P4898,state,2,FALSE)</f>
        <v>5</v>
      </c>
      <c r="R4898">
        <v>98103</v>
      </c>
      <c r="S4898" t="s">
        <v>21</v>
      </c>
      <c r="T4898" s="10">
        <f>VLOOKUP(S4898,region,2,FALSE)</f>
        <v>2</v>
      </c>
      <c r="U4898" t="s">
        <v>5431</v>
      </c>
      <c r="V4898" t="s">
        <v>22</v>
      </c>
      <c r="W4898">
        <f>VLOOKUP(U4898,product,2,FALSE)</f>
        <v>1363</v>
      </c>
      <c r="X4898">
        <f>VLOOKUP(V4898,category,2,FALSE)</f>
        <v>2</v>
      </c>
      <c r="Y4898" t="s">
        <v>3227</v>
      </c>
      <c r="Z4898">
        <f>VLOOKUP(Y4898,subcategory,2,FALSE)</f>
        <v>5</v>
      </c>
      <c r="AA4898" t="s">
        <v>782</v>
      </c>
      <c r="AB4898">
        <v>1117.92</v>
      </c>
      <c r="AC4898">
        <v>4</v>
      </c>
      <c r="AD4898">
        <v>0</v>
      </c>
      <c r="AE4898" s="4">
        <v>55.895999999999958</v>
      </c>
    </row>
    <row r="4899" spans="1:31" x14ac:dyDescent="0.3">
      <c r="A4899" s="2">
        <v>4898</v>
      </c>
      <c r="B4899" t="s">
        <v>6401</v>
      </c>
      <c r="C4899">
        <f>VLOOKUP(B4899,order,2,FALSE)</f>
        <v>2422</v>
      </c>
      <c r="D4899" s="3">
        <v>41927</v>
      </c>
      <c r="E4899" s="3">
        <v>41929</v>
      </c>
      <c r="F4899" t="s">
        <v>97</v>
      </c>
      <c r="G4899" s="10">
        <f>VLOOKUP(F4899,ship,2,FALSE)</f>
        <v>3</v>
      </c>
      <c r="H4899" t="s">
        <v>3918</v>
      </c>
      <c r="I4899">
        <f>VLOOKUP(H4899,customer,2,FALSE)</f>
        <v>664</v>
      </c>
      <c r="J4899" t="s">
        <v>2488</v>
      </c>
      <c r="K4899" t="s">
        <v>9</v>
      </c>
      <c r="L4899">
        <f>VLOOKUP(K4899,segment1,2,FALSE)</f>
        <v>1</v>
      </c>
      <c r="M4899" t="s">
        <v>3255</v>
      </c>
      <c r="N4899" t="s">
        <v>1707</v>
      </c>
      <c r="O4899">
        <f>VLOOKUP(N4899,city,2,FALSE)</f>
        <v>216</v>
      </c>
      <c r="P4899" t="s">
        <v>249</v>
      </c>
      <c r="Q4899">
        <f>VLOOKUP(P4899,state,2,FALSE)</f>
        <v>25</v>
      </c>
      <c r="R4899">
        <v>44134</v>
      </c>
      <c r="S4899" t="s">
        <v>79</v>
      </c>
      <c r="T4899" s="10">
        <f>VLOOKUP(S4899,region,2,FALSE)</f>
        <v>4</v>
      </c>
      <c r="U4899" t="s">
        <v>5470</v>
      </c>
      <c r="V4899" t="s">
        <v>13</v>
      </c>
      <c r="W4899">
        <v>2450</v>
      </c>
      <c r="X4899">
        <f>VLOOKUP(V4899,category,2,FALSE)</f>
        <v>1</v>
      </c>
      <c r="Y4899" t="s">
        <v>3226</v>
      </c>
      <c r="Z4899">
        <f>VLOOKUP(Y4899,subcategory,2,FALSE)</f>
        <v>2</v>
      </c>
      <c r="AA4899" t="s">
        <v>2278</v>
      </c>
      <c r="AB4899">
        <v>183.37199999999999</v>
      </c>
      <c r="AC4899">
        <v>2</v>
      </c>
      <c r="AD4899">
        <v>0.3</v>
      </c>
      <c r="AE4899" s="4">
        <v>-7.8588000000000022</v>
      </c>
    </row>
    <row r="4900" spans="1:31" x14ac:dyDescent="0.3">
      <c r="A4900" s="2">
        <v>4899</v>
      </c>
      <c r="B4900" t="s">
        <v>6401</v>
      </c>
      <c r="C4900">
        <f>VLOOKUP(B4900,order,2,FALSE)</f>
        <v>2422</v>
      </c>
      <c r="D4900" s="3">
        <v>41927</v>
      </c>
      <c r="E4900" s="3">
        <v>41929</v>
      </c>
      <c r="F4900" t="s">
        <v>97</v>
      </c>
      <c r="G4900" s="10">
        <f>VLOOKUP(F4900,ship,2,FALSE)</f>
        <v>3</v>
      </c>
      <c r="H4900" t="s">
        <v>3918</v>
      </c>
      <c r="I4900">
        <f>VLOOKUP(H4900,customer,2,FALSE)</f>
        <v>664</v>
      </c>
      <c r="J4900" t="s">
        <v>2488</v>
      </c>
      <c r="K4900" t="s">
        <v>9</v>
      </c>
      <c r="L4900">
        <f>VLOOKUP(K4900,segment1,2,FALSE)</f>
        <v>1</v>
      </c>
      <c r="M4900" t="s">
        <v>3255</v>
      </c>
      <c r="N4900" t="s">
        <v>1707</v>
      </c>
      <c r="O4900">
        <f>VLOOKUP(N4900,city,2,FALSE)</f>
        <v>216</v>
      </c>
      <c r="P4900" t="s">
        <v>249</v>
      </c>
      <c r="Q4900">
        <f>VLOOKUP(P4900,state,2,FALSE)</f>
        <v>25</v>
      </c>
      <c r="R4900">
        <v>44134</v>
      </c>
      <c r="S4900" t="s">
        <v>79</v>
      </c>
      <c r="T4900" s="10">
        <f>VLOOKUP(S4900,region,2,FALSE)</f>
        <v>4</v>
      </c>
      <c r="U4900" t="s">
        <v>4490</v>
      </c>
      <c r="V4900" t="s">
        <v>22</v>
      </c>
      <c r="W4900">
        <f>VLOOKUP(U4900,product,2,FALSE)</f>
        <v>389</v>
      </c>
      <c r="X4900">
        <f>VLOOKUP(V4900,category,2,FALSE)</f>
        <v>2</v>
      </c>
      <c r="Y4900" t="s">
        <v>45</v>
      </c>
      <c r="Z4900">
        <f>VLOOKUP(Y4900,subcategory,2,FALSE)</f>
        <v>11</v>
      </c>
      <c r="AA4900" t="s">
        <v>252</v>
      </c>
      <c r="AB4900">
        <v>7.9680000000000009</v>
      </c>
      <c r="AC4900">
        <v>2</v>
      </c>
      <c r="AD4900">
        <v>0.2</v>
      </c>
      <c r="AE4900" s="4">
        <v>2.8884000000000007</v>
      </c>
    </row>
    <row r="4901" spans="1:31" x14ac:dyDescent="0.3">
      <c r="A4901" s="2">
        <v>4900</v>
      </c>
      <c r="B4901" t="s">
        <v>8578</v>
      </c>
      <c r="C4901">
        <f>VLOOKUP(B4901,order,2,FALSE)</f>
        <v>2423</v>
      </c>
      <c r="D4901" s="3">
        <v>42604</v>
      </c>
      <c r="E4901" s="3">
        <v>42609</v>
      </c>
      <c r="F4901" t="s">
        <v>25</v>
      </c>
      <c r="G4901" s="10">
        <f>VLOOKUP(F4901,ship,2,FALSE)</f>
        <v>2</v>
      </c>
      <c r="H4901" t="s">
        <v>3750</v>
      </c>
      <c r="I4901">
        <f>VLOOKUP(H4901,customer,2,FALSE)</f>
        <v>496</v>
      </c>
      <c r="J4901" t="s">
        <v>1813</v>
      </c>
      <c r="K4901" t="s">
        <v>9</v>
      </c>
      <c r="L4901">
        <f>VLOOKUP(K4901,segment1,2,FALSE)</f>
        <v>1</v>
      </c>
      <c r="M4901" t="s">
        <v>3255</v>
      </c>
      <c r="N4901" t="s">
        <v>2548</v>
      </c>
      <c r="O4901">
        <f>VLOOKUP(N4901,city,2,FALSE)</f>
        <v>346</v>
      </c>
      <c r="P4901" t="s">
        <v>212</v>
      </c>
      <c r="Q4901">
        <f>VLOOKUP(P4901,state,2,FALSE)</f>
        <v>22</v>
      </c>
      <c r="R4901">
        <v>97030</v>
      </c>
      <c r="S4901" t="s">
        <v>21</v>
      </c>
      <c r="T4901" s="10">
        <f>VLOOKUP(S4901,region,2,FALSE)</f>
        <v>2</v>
      </c>
      <c r="U4901" t="s">
        <v>5129</v>
      </c>
      <c r="V4901" t="s">
        <v>22</v>
      </c>
      <c r="W4901">
        <v>2451</v>
      </c>
      <c r="X4901">
        <f>VLOOKUP(V4901,category,2,FALSE)</f>
        <v>2</v>
      </c>
      <c r="Y4901" t="s">
        <v>3231</v>
      </c>
      <c r="Z4901">
        <f>VLOOKUP(Y4901,subcategory,2,FALSE)</f>
        <v>9</v>
      </c>
      <c r="AA4901" t="s">
        <v>1058</v>
      </c>
      <c r="AB4901">
        <v>26.352000000000004</v>
      </c>
      <c r="AC4901">
        <v>8</v>
      </c>
      <c r="AD4901">
        <v>0.7</v>
      </c>
      <c r="AE4901" s="4">
        <v>-18.446399999999997</v>
      </c>
    </row>
    <row r="4902" spans="1:31" x14ac:dyDescent="0.3">
      <c r="A4902" s="2">
        <v>4901</v>
      </c>
      <c r="B4902" t="s">
        <v>10056</v>
      </c>
      <c r="C4902">
        <f>VLOOKUP(B4902,order,2,FALSE)</f>
        <v>2424</v>
      </c>
      <c r="D4902" s="3">
        <v>43086</v>
      </c>
      <c r="E4902" s="3">
        <v>43090</v>
      </c>
      <c r="F4902" t="s">
        <v>25</v>
      </c>
      <c r="G4902" s="10">
        <f>VLOOKUP(F4902,ship,2,FALSE)</f>
        <v>2</v>
      </c>
      <c r="H4902" t="s">
        <v>3374</v>
      </c>
      <c r="I4902">
        <f>VLOOKUP(H4902,customer,2,FALSE)</f>
        <v>120</v>
      </c>
      <c r="J4902" t="s">
        <v>492</v>
      </c>
      <c r="K4902" t="s">
        <v>18</v>
      </c>
      <c r="L4902">
        <f>VLOOKUP(K4902,segment1,2,FALSE)</f>
        <v>2</v>
      </c>
      <c r="M4902" t="s">
        <v>3255</v>
      </c>
      <c r="N4902" t="s">
        <v>889</v>
      </c>
      <c r="O4902">
        <f>VLOOKUP(N4902,city,2,FALSE)</f>
        <v>126</v>
      </c>
      <c r="P4902" t="s">
        <v>20</v>
      </c>
      <c r="Q4902">
        <f>VLOOKUP(P4902,state,2,FALSE)</f>
        <v>2</v>
      </c>
      <c r="R4902">
        <v>92804</v>
      </c>
      <c r="S4902" t="s">
        <v>21</v>
      </c>
      <c r="T4902" s="10">
        <f>VLOOKUP(S4902,region,2,FALSE)</f>
        <v>2</v>
      </c>
      <c r="U4902" t="s">
        <v>4860</v>
      </c>
      <c r="V4902" t="s">
        <v>22</v>
      </c>
      <c r="W4902">
        <f>VLOOKUP(U4902,product,2,FALSE)</f>
        <v>773</v>
      </c>
      <c r="X4902">
        <f>VLOOKUP(V4902,category,2,FALSE)</f>
        <v>2</v>
      </c>
      <c r="Y4902" t="s">
        <v>3227</v>
      </c>
      <c r="Z4902">
        <f>VLOOKUP(Y4902,subcategory,2,FALSE)</f>
        <v>5</v>
      </c>
      <c r="AA4902" t="s">
        <v>1099</v>
      </c>
      <c r="AB4902">
        <v>481.32</v>
      </c>
      <c r="AC4902">
        <v>4</v>
      </c>
      <c r="AD4902">
        <v>0</v>
      </c>
      <c r="AE4902" s="4">
        <v>125.14319999999998</v>
      </c>
    </row>
    <row r="4903" spans="1:31" x14ac:dyDescent="0.3">
      <c r="A4903" s="2">
        <v>4902</v>
      </c>
      <c r="B4903" t="s">
        <v>10056</v>
      </c>
      <c r="C4903">
        <f>VLOOKUP(B4903,order,2,FALSE)</f>
        <v>2424</v>
      </c>
      <c r="D4903" s="3">
        <v>43086</v>
      </c>
      <c r="E4903" s="3">
        <v>43090</v>
      </c>
      <c r="F4903" t="s">
        <v>25</v>
      </c>
      <c r="G4903" s="10">
        <f>VLOOKUP(F4903,ship,2,FALSE)</f>
        <v>2</v>
      </c>
      <c r="H4903" t="s">
        <v>3374</v>
      </c>
      <c r="I4903">
        <f>VLOOKUP(H4903,customer,2,FALSE)</f>
        <v>120</v>
      </c>
      <c r="J4903" t="s">
        <v>492</v>
      </c>
      <c r="K4903" t="s">
        <v>18</v>
      </c>
      <c r="L4903">
        <f>VLOOKUP(K4903,segment1,2,FALSE)</f>
        <v>2</v>
      </c>
      <c r="M4903" t="s">
        <v>3255</v>
      </c>
      <c r="N4903" t="s">
        <v>889</v>
      </c>
      <c r="O4903">
        <f>VLOOKUP(N4903,city,2,FALSE)</f>
        <v>126</v>
      </c>
      <c r="P4903" t="s">
        <v>20</v>
      </c>
      <c r="Q4903">
        <f>VLOOKUP(P4903,state,2,FALSE)</f>
        <v>2</v>
      </c>
      <c r="R4903">
        <v>92804</v>
      </c>
      <c r="S4903" t="s">
        <v>21</v>
      </c>
      <c r="T4903" s="10">
        <f>VLOOKUP(S4903,region,2,FALSE)</f>
        <v>2</v>
      </c>
      <c r="U4903" t="s">
        <v>5423</v>
      </c>
      <c r="V4903" t="s">
        <v>22</v>
      </c>
      <c r="W4903">
        <v>2452</v>
      </c>
      <c r="X4903">
        <f>VLOOKUP(V4903,category,2,FALSE)</f>
        <v>2</v>
      </c>
      <c r="Y4903" t="s">
        <v>3233</v>
      </c>
      <c r="Z4903">
        <f>VLOOKUP(Y4903,subcategory,2,FALSE)</f>
        <v>15</v>
      </c>
      <c r="AA4903" t="s">
        <v>768</v>
      </c>
      <c r="AB4903">
        <v>13.98</v>
      </c>
      <c r="AC4903">
        <v>1</v>
      </c>
      <c r="AD4903">
        <v>0</v>
      </c>
      <c r="AE4903" s="4">
        <v>3.6348000000000003</v>
      </c>
    </row>
    <row r="4904" spans="1:31" x14ac:dyDescent="0.3">
      <c r="A4904" s="2">
        <v>4903</v>
      </c>
      <c r="B4904" t="s">
        <v>10057</v>
      </c>
      <c r="C4904">
        <f>VLOOKUP(B4904,order,2,FALSE)</f>
        <v>2425</v>
      </c>
      <c r="D4904" s="3">
        <v>42801</v>
      </c>
      <c r="E4904" s="3">
        <v>42806</v>
      </c>
      <c r="F4904" t="s">
        <v>25</v>
      </c>
      <c r="G4904" s="10">
        <f>VLOOKUP(F4904,ship,2,FALSE)</f>
        <v>2</v>
      </c>
      <c r="H4904" t="s">
        <v>3384</v>
      </c>
      <c r="I4904">
        <f>VLOOKUP(H4904,customer,2,FALSE)</f>
        <v>130</v>
      </c>
      <c r="J4904" t="s">
        <v>547</v>
      </c>
      <c r="K4904" t="s">
        <v>9</v>
      </c>
      <c r="L4904">
        <f>VLOOKUP(K4904,segment1,2,FALSE)</f>
        <v>1</v>
      </c>
      <c r="M4904" t="s">
        <v>3255</v>
      </c>
      <c r="N4904" t="s">
        <v>138</v>
      </c>
      <c r="O4904">
        <f>VLOOKUP(N4904,city,2,FALSE)</f>
        <v>21</v>
      </c>
      <c r="P4904" t="s">
        <v>139</v>
      </c>
      <c r="Q4904">
        <f>VLOOKUP(P4904,state,2,FALSE)</f>
        <v>16</v>
      </c>
      <c r="R4904">
        <v>10035</v>
      </c>
      <c r="S4904" t="s">
        <v>79</v>
      </c>
      <c r="T4904" s="10">
        <f>VLOOKUP(S4904,region,2,FALSE)</f>
        <v>4</v>
      </c>
      <c r="U4904" t="s">
        <v>4893</v>
      </c>
      <c r="V4904" t="s">
        <v>22</v>
      </c>
      <c r="W4904">
        <f>VLOOKUP(U4904,product,2,FALSE)</f>
        <v>807</v>
      </c>
      <c r="X4904">
        <f>VLOOKUP(V4904,category,2,FALSE)</f>
        <v>2</v>
      </c>
      <c r="Y4904" t="s">
        <v>3231</v>
      </c>
      <c r="Z4904">
        <f>VLOOKUP(Y4904,subcategory,2,FALSE)</f>
        <v>9</v>
      </c>
      <c r="AA4904" t="s">
        <v>2399</v>
      </c>
      <c r="AB4904">
        <v>25.92</v>
      </c>
      <c r="AC4904">
        <v>6</v>
      </c>
      <c r="AD4904">
        <v>0.2</v>
      </c>
      <c r="AE4904" s="4">
        <v>9.0719999999999992</v>
      </c>
    </row>
    <row r="4905" spans="1:31" x14ac:dyDescent="0.3">
      <c r="A4905" s="2">
        <v>4904</v>
      </c>
      <c r="B4905" t="s">
        <v>10057</v>
      </c>
      <c r="C4905">
        <f>VLOOKUP(B4905,order,2,FALSE)</f>
        <v>2425</v>
      </c>
      <c r="D4905" s="3">
        <v>42801</v>
      </c>
      <c r="E4905" s="3">
        <v>42806</v>
      </c>
      <c r="F4905" t="s">
        <v>25</v>
      </c>
      <c r="G4905" s="10">
        <f>VLOOKUP(F4905,ship,2,FALSE)</f>
        <v>2</v>
      </c>
      <c r="H4905" t="s">
        <v>3384</v>
      </c>
      <c r="I4905">
        <f>VLOOKUP(H4905,customer,2,FALSE)</f>
        <v>130</v>
      </c>
      <c r="J4905" t="s">
        <v>547</v>
      </c>
      <c r="K4905" t="s">
        <v>9</v>
      </c>
      <c r="L4905">
        <f>VLOOKUP(K4905,segment1,2,FALSE)</f>
        <v>1</v>
      </c>
      <c r="M4905" t="s">
        <v>3255</v>
      </c>
      <c r="N4905" t="s">
        <v>138</v>
      </c>
      <c r="O4905">
        <f>VLOOKUP(N4905,city,2,FALSE)</f>
        <v>21</v>
      </c>
      <c r="P4905" t="s">
        <v>139</v>
      </c>
      <c r="Q4905">
        <f>VLOOKUP(P4905,state,2,FALSE)</f>
        <v>16</v>
      </c>
      <c r="R4905">
        <v>10035</v>
      </c>
      <c r="S4905" t="s">
        <v>79</v>
      </c>
      <c r="T4905" s="10">
        <f>VLOOKUP(S4905,region,2,FALSE)</f>
        <v>4</v>
      </c>
      <c r="U4905" t="s">
        <v>4674</v>
      </c>
      <c r="V4905" t="s">
        <v>22</v>
      </c>
      <c r="W4905">
        <v>2453</v>
      </c>
      <c r="X4905">
        <f>VLOOKUP(V4905,category,2,FALSE)</f>
        <v>2</v>
      </c>
      <c r="Y4905" t="s">
        <v>23</v>
      </c>
      <c r="Z4905">
        <f>VLOOKUP(Y4905,subcategory,2,FALSE)</f>
        <v>3</v>
      </c>
      <c r="AA4905" t="s">
        <v>1166</v>
      </c>
      <c r="AB4905">
        <v>91.59</v>
      </c>
      <c r="AC4905">
        <v>3</v>
      </c>
      <c r="AD4905">
        <v>0</v>
      </c>
      <c r="AE4905" s="4">
        <v>42.131399999999999</v>
      </c>
    </row>
    <row r="4906" spans="1:31" x14ac:dyDescent="0.3">
      <c r="A4906" s="2">
        <v>4905</v>
      </c>
      <c r="B4906" t="s">
        <v>6402</v>
      </c>
      <c r="C4906">
        <f>VLOOKUP(B4906,order,2,FALSE)</f>
        <v>2426</v>
      </c>
      <c r="D4906" s="3">
        <v>41974</v>
      </c>
      <c r="E4906" s="3">
        <v>41976</v>
      </c>
      <c r="F4906" t="s">
        <v>7</v>
      </c>
      <c r="G4906" s="10">
        <f>VLOOKUP(F4906,ship,2,FALSE)</f>
        <v>1</v>
      </c>
      <c r="H4906" t="s">
        <v>3459</v>
      </c>
      <c r="I4906">
        <f>VLOOKUP(H4906,customer,2,FALSE)</f>
        <v>205</v>
      </c>
      <c r="J4906" t="s">
        <v>845</v>
      </c>
      <c r="K4906" t="s">
        <v>18</v>
      </c>
      <c r="L4906">
        <f>VLOOKUP(K4906,segment1,2,FALSE)</f>
        <v>2</v>
      </c>
      <c r="M4906" t="s">
        <v>3255</v>
      </c>
      <c r="N4906" t="s">
        <v>95</v>
      </c>
      <c r="O4906">
        <f>VLOOKUP(N4906,city,2,FALSE)</f>
        <v>13</v>
      </c>
      <c r="P4906" t="s">
        <v>54</v>
      </c>
      <c r="Q4906">
        <f>VLOOKUP(P4906,state,2,FALSE)</f>
        <v>6</v>
      </c>
      <c r="R4906">
        <v>77070</v>
      </c>
      <c r="S4906" t="s">
        <v>55</v>
      </c>
      <c r="T4906" s="10">
        <f>VLOOKUP(S4906,region,2,FALSE)</f>
        <v>3</v>
      </c>
      <c r="U4906" t="s">
        <v>4716</v>
      </c>
      <c r="V4906" t="s">
        <v>13</v>
      </c>
      <c r="W4906">
        <f>VLOOKUP(U4906,product,2,FALSE)</f>
        <v>624</v>
      </c>
      <c r="X4906">
        <f>VLOOKUP(V4906,category,2,FALSE)</f>
        <v>1</v>
      </c>
      <c r="Y4906" t="s">
        <v>3226</v>
      </c>
      <c r="Z4906">
        <f>VLOOKUP(Y4906,subcategory,2,FALSE)</f>
        <v>2</v>
      </c>
      <c r="AA4906" t="s">
        <v>1138</v>
      </c>
      <c r="AB4906">
        <v>674.05799999999999</v>
      </c>
      <c r="AC4906">
        <v>3</v>
      </c>
      <c r="AD4906">
        <v>0.3</v>
      </c>
      <c r="AE4906" s="4">
        <v>-19.258800000000008</v>
      </c>
    </row>
    <row r="4907" spans="1:31" x14ac:dyDescent="0.3">
      <c r="A4907" s="2">
        <v>4906</v>
      </c>
      <c r="B4907" t="s">
        <v>6403</v>
      </c>
      <c r="C4907">
        <f>VLOOKUP(B4907,order,2,FALSE)</f>
        <v>2427</v>
      </c>
      <c r="D4907" s="3">
        <v>41926</v>
      </c>
      <c r="E4907" s="3">
        <v>41928</v>
      </c>
      <c r="F4907" t="s">
        <v>7</v>
      </c>
      <c r="G4907" s="10">
        <f>VLOOKUP(F4907,ship,2,FALSE)</f>
        <v>1</v>
      </c>
      <c r="H4907" t="s">
        <v>3786</v>
      </c>
      <c r="I4907">
        <f>VLOOKUP(H4907,customer,2,FALSE)</f>
        <v>532</v>
      </c>
      <c r="J4907" t="s">
        <v>1945</v>
      </c>
      <c r="K4907" t="s">
        <v>18</v>
      </c>
      <c r="L4907">
        <f>VLOOKUP(K4907,segment1,2,FALSE)</f>
        <v>2</v>
      </c>
      <c r="M4907" t="s">
        <v>3255</v>
      </c>
      <c r="N4907" t="s">
        <v>43</v>
      </c>
      <c r="O4907">
        <f>VLOOKUP(N4907,city,2,FALSE)</f>
        <v>4</v>
      </c>
      <c r="P4907" t="s">
        <v>1242</v>
      </c>
      <c r="Q4907">
        <f>VLOOKUP(P4907,state,2,FALSE)</f>
        <v>39</v>
      </c>
      <c r="R4907">
        <v>3301</v>
      </c>
      <c r="S4907" t="s">
        <v>79</v>
      </c>
      <c r="T4907" s="10">
        <f>VLOOKUP(S4907,region,2,FALSE)</f>
        <v>4</v>
      </c>
      <c r="U4907" t="s">
        <v>5611</v>
      </c>
      <c r="V4907" t="s">
        <v>22</v>
      </c>
      <c r="W4907">
        <v>2454</v>
      </c>
      <c r="X4907">
        <f>VLOOKUP(V4907,category,2,FALSE)</f>
        <v>2</v>
      </c>
      <c r="Y4907" t="s">
        <v>3231</v>
      </c>
      <c r="Z4907">
        <f>VLOOKUP(Y4907,subcategory,2,FALSE)</f>
        <v>9</v>
      </c>
      <c r="AA4907" t="s">
        <v>2190</v>
      </c>
      <c r="AB4907">
        <v>22.92</v>
      </c>
      <c r="AC4907">
        <v>4</v>
      </c>
      <c r="AD4907">
        <v>0</v>
      </c>
      <c r="AE4907" s="4">
        <v>11.0016</v>
      </c>
    </row>
    <row r="4908" spans="1:31" x14ac:dyDescent="0.3">
      <c r="A4908" s="2">
        <v>4907</v>
      </c>
      <c r="B4908" t="s">
        <v>6403</v>
      </c>
      <c r="C4908">
        <f>VLOOKUP(B4908,order,2,FALSE)</f>
        <v>2427</v>
      </c>
      <c r="D4908" s="3">
        <v>41926</v>
      </c>
      <c r="E4908" s="3">
        <v>41928</v>
      </c>
      <c r="F4908" t="s">
        <v>7</v>
      </c>
      <c r="G4908" s="10">
        <f>VLOOKUP(F4908,ship,2,FALSE)</f>
        <v>1</v>
      </c>
      <c r="H4908" t="s">
        <v>3786</v>
      </c>
      <c r="I4908">
        <f>VLOOKUP(H4908,customer,2,FALSE)</f>
        <v>532</v>
      </c>
      <c r="J4908" t="s">
        <v>1945</v>
      </c>
      <c r="K4908" t="s">
        <v>18</v>
      </c>
      <c r="L4908">
        <f>VLOOKUP(K4908,segment1,2,FALSE)</f>
        <v>2</v>
      </c>
      <c r="M4908" t="s">
        <v>3255</v>
      </c>
      <c r="N4908" t="s">
        <v>43</v>
      </c>
      <c r="O4908">
        <f>VLOOKUP(N4908,city,2,FALSE)</f>
        <v>4</v>
      </c>
      <c r="P4908" t="s">
        <v>1242</v>
      </c>
      <c r="Q4908">
        <f>VLOOKUP(P4908,state,2,FALSE)</f>
        <v>39</v>
      </c>
      <c r="R4908">
        <v>3301</v>
      </c>
      <c r="S4908" t="s">
        <v>79</v>
      </c>
      <c r="T4908" s="10">
        <f>VLOOKUP(S4908,region,2,FALSE)</f>
        <v>4</v>
      </c>
      <c r="U4908" t="s">
        <v>4500</v>
      </c>
      <c r="V4908" t="s">
        <v>22</v>
      </c>
      <c r="W4908">
        <f>VLOOKUP(U4908,product,2,FALSE)</f>
        <v>399</v>
      </c>
      <c r="X4908">
        <f>VLOOKUP(V4908,category,2,FALSE)</f>
        <v>2</v>
      </c>
      <c r="Y4908" t="s">
        <v>3227</v>
      </c>
      <c r="Z4908">
        <f>VLOOKUP(Y4908,subcategory,2,FALSE)</f>
        <v>5</v>
      </c>
      <c r="AA4908" t="s">
        <v>1353</v>
      </c>
      <c r="AB4908">
        <v>269.89999999999998</v>
      </c>
      <c r="AC4908">
        <v>5</v>
      </c>
      <c r="AD4908">
        <v>0</v>
      </c>
      <c r="AE4908" s="4">
        <v>16.193999999999988</v>
      </c>
    </row>
    <row r="4909" spans="1:31" x14ac:dyDescent="0.3">
      <c r="A4909" s="2">
        <v>4908</v>
      </c>
      <c r="B4909" t="s">
        <v>6404</v>
      </c>
      <c r="C4909">
        <f>VLOOKUP(B4909,order,2,FALSE)</f>
        <v>2428</v>
      </c>
      <c r="D4909" s="3">
        <v>41961</v>
      </c>
      <c r="E4909" s="3">
        <v>41966</v>
      </c>
      <c r="F4909" t="s">
        <v>7</v>
      </c>
      <c r="G4909" s="10">
        <f>VLOOKUP(F4909,ship,2,FALSE)</f>
        <v>1</v>
      </c>
      <c r="H4909" t="s">
        <v>3907</v>
      </c>
      <c r="I4909">
        <f>VLOOKUP(H4909,customer,2,FALSE)</f>
        <v>653</v>
      </c>
      <c r="J4909" t="s">
        <v>2451</v>
      </c>
      <c r="K4909" t="s">
        <v>9</v>
      </c>
      <c r="L4909">
        <f>VLOOKUP(K4909,segment1,2,FALSE)</f>
        <v>1</v>
      </c>
      <c r="M4909" t="s">
        <v>3255</v>
      </c>
      <c r="N4909" t="s">
        <v>366</v>
      </c>
      <c r="O4909">
        <f>VLOOKUP(N4909,city,2,FALSE)</f>
        <v>55</v>
      </c>
      <c r="P4909" t="s">
        <v>249</v>
      </c>
      <c r="Q4909">
        <f>VLOOKUP(P4909,state,2,FALSE)</f>
        <v>25</v>
      </c>
      <c r="R4909">
        <v>45014</v>
      </c>
      <c r="S4909" t="s">
        <v>79</v>
      </c>
      <c r="T4909" s="10">
        <f>VLOOKUP(S4909,region,2,FALSE)</f>
        <v>4</v>
      </c>
      <c r="U4909" t="s">
        <v>5258</v>
      </c>
      <c r="V4909" t="s">
        <v>22</v>
      </c>
      <c r="W4909">
        <v>2455</v>
      </c>
      <c r="X4909">
        <f>VLOOKUP(V4909,category,2,FALSE)</f>
        <v>2</v>
      </c>
      <c r="Y4909" t="s">
        <v>3231</v>
      </c>
      <c r="Z4909">
        <f>VLOOKUP(Y4909,subcategory,2,FALSE)</f>
        <v>9</v>
      </c>
      <c r="AA4909" t="s">
        <v>1726</v>
      </c>
      <c r="AB4909">
        <v>11.808000000000002</v>
      </c>
      <c r="AC4909">
        <v>8</v>
      </c>
      <c r="AD4909">
        <v>0.7</v>
      </c>
      <c r="AE4909" s="4">
        <v>-8.659200000000002</v>
      </c>
    </row>
    <row r="4910" spans="1:31" x14ac:dyDescent="0.3">
      <c r="A4910" s="2">
        <v>4909</v>
      </c>
      <c r="B4910" t="s">
        <v>6404</v>
      </c>
      <c r="C4910">
        <f>VLOOKUP(B4910,order,2,FALSE)</f>
        <v>2428</v>
      </c>
      <c r="D4910" s="3">
        <v>41961</v>
      </c>
      <c r="E4910" s="3">
        <v>41966</v>
      </c>
      <c r="F4910" t="s">
        <v>7</v>
      </c>
      <c r="G4910" s="10">
        <f>VLOOKUP(F4910,ship,2,FALSE)</f>
        <v>1</v>
      </c>
      <c r="H4910" t="s">
        <v>3907</v>
      </c>
      <c r="I4910">
        <f>VLOOKUP(H4910,customer,2,FALSE)</f>
        <v>653</v>
      </c>
      <c r="J4910" t="s">
        <v>2451</v>
      </c>
      <c r="K4910" t="s">
        <v>9</v>
      </c>
      <c r="L4910">
        <f>VLOOKUP(K4910,segment1,2,FALSE)</f>
        <v>1</v>
      </c>
      <c r="M4910" t="s">
        <v>3255</v>
      </c>
      <c r="N4910" t="s">
        <v>366</v>
      </c>
      <c r="O4910">
        <f>VLOOKUP(N4910,city,2,FALSE)</f>
        <v>55</v>
      </c>
      <c r="P4910" t="s">
        <v>249</v>
      </c>
      <c r="Q4910">
        <f>VLOOKUP(P4910,state,2,FALSE)</f>
        <v>25</v>
      </c>
      <c r="R4910">
        <v>45014</v>
      </c>
      <c r="S4910" t="s">
        <v>79</v>
      </c>
      <c r="T4910" s="10">
        <f>VLOOKUP(S4910,region,2,FALSE)</f>
        <v>4</v>
      </c>
      <c r="U4910" t="s">
        <v>5767</v>
      </c>
      <c r="V4910" t="s">
        <v>35</v>
      </c>
      <c r="W4910">
        <f>VLOOKUP(U4910,product,2,FALSE)</f>
        <v>1708</v>
      </c>
      <c r="X4910">
        <f>VLOOKUP(V4910,category,2,FALSE)</f>
        <v>3</v>
      </c>
      <c r="Y4910" t="s">
        <v>3230</v>
      </c>
      <c r="Z4910">
        <f>VLOOKUP(Y4910,subcategory,2,FALSE)</f>
        <v>8</v>
      </c>
      <c r="AA4910" t="s">
        <v>751</v>
      </c>
      <c r="AB4910">
        <v>9.5879999999999992</v>
      </c>
      <c r="AC4910">
        <v>2</v>
      </c>
      <c r="AD4910">
        <v>0.4</v>
      </c>
      <c r="AE4910" s="4">
        <v>-2.0773999999999999</v>
      </c>
    </row>
    <row r="4911" spans="1:31" x14ac:dyDescent="0.3">
      <c r="A4911" s="2">
        <v>4910</v>
      </c>
      <c r="B4911" t="s">
        <v>10058</v>
      </c>
      <c r="C4911">
        <f>VLOOKUP(B4911,order,2,FALSE)</f>
        <v>2429</v>
      </c>
      <c r="D4911" s="3">
        <v>42749</v>
      </c>
      <c r="E4911" s="3">
        <v>42753</v>
      </c>
      <c r="F4911" t="s">
        <v>25</v>
      </c>
      <c r="G4911" s="10">
        <f>VLOOKUP(F4911,ship,2,FALSE)</f>
        <v>2</v>
      </c>
      <c r="H4911" t="s">
        <v>3258</v>
      </c>
      <c r="I4911">
        <f>VLOOKUP(H4911,customer,2,FALSE)</f>
        <v>4</v>
      </c>
      <c r="J4911" t="s">
        <v>32</v>
      </c>
      <c r="K4911" t="s">
        <v>9</v>
      </c>
      <c r="L4911">
        <f>VLOOKUP(K4911,segment1,2,FALSE)</f>
        <v>1</v>
      </c>
      <c r="M4911" t="s">
        <v>3255</v>
      </c>
      <c r="N4911" t="s">
        <v>2084</v>
      </c>
      <c r="O4911">
        <f>VLOOKUP(N4911,city,2,FALSE)</f>
        <v>272</v>
      </c>
      <c r="P4911" t="s">
        <v>173</v>
      </c>
      <c r="Q4911">
        <f>VLOOKUP(P4911,state,2,FALSE)</f>
        <v>19</v>
      </c>
      <c r="R4911">
        <v>37604</v>
      </c>
      <c r="S4911" t="s">
        <v>12</v>
      </c>
      <c r="T4911" s="10">
        <f>VLOOKUP(S4911,region,2,FALSE)</f>
        <v>1</v>
      </c>
      <c r="U4911" t="s">
        <v>4681</v>
      </c>
      <c r="V4911" t="s">
        <v>22</v>
      </c>
      <c r="W4911">
        <v>2456</v>
      </c>
      <c r="X4911">
        <f>VLOOKUP(V4911,category,2,FALSE)</f>
        <v>2</v>
      </c>
      <c r="Y4911" t="s">
        <v>103</v>
      </c>
      <c r="Z4911">
        <f>VLOOKUP(Y4911,subcategory,2,FALSE)</f>
        <v>13</v>
      </c>
      <c r="AA4911" t="s">
        <v>1197</v>
      </c>
      <c r="AB4911">
        <v>18.335999999999999</v>
      </c>
      <c r="AC4911">
        <v>3</v>
      </c>
      <c r="AD4911">
        <v>0.2</v>
      </c>
      <c r="AE4911" s="4">
        <v>6.6467999999999989</v>
      </c>
    </row>
    <row r="4912" spans="1:31" x14ac:dyDescent="0.3">
      <c r="A4912" s="2">
        <v>4911</v>
      </c>
      <c r="B4912" t="s">
        <v>10058</v>
      </c>
      <c r="C4912">
        <f>VLOOKUP(B4912,order,2,FALSE)</f>
        <v>2429</v>
      </c>
      <c r="D4912" s="3">
        <v>42749</v>
      </c>
      <c r="E4912" s="3">
        <v>42753</v>
      </c>
      <c r="F4912" t="s">
        <v>25</v>
      </c>
      <c r="G4912" s="10">
        <f>VLOOKUP(F4912,ship,2,FALSE)</f>
        <v>2</v>
      </c>
      <c r="H4912" t="s">
        <v>3258</v>
      </c>
      <c r="I4912">
        <f>VLOOKUP(H4912,customer,2,FALSE)</f>
        <v>4</v>
      </c>
      <c r="J4912" t="s">
        <v>32</v>
      </c>
      <c r="K4912" t="s">
        <v>9</v>
      </c>
      <c r="L4912">
        <f>VLOOKUP(K4912,segment1,2,FALSE)</f>
        <v>1</v>
      </c>
      <c r="M4912" t="s">
        <v>3255</v>
      </c>
      <c r="N4912" t="s">
        <v>2084</v>
      </c>
      <c r="O4912">
        <f>VLOOKUP(N4912,city,2,FALSE)</f>
        <v>272</v>
      </c>
      <c r="P4912" t="s">
        <v>173</v>
      </c>
      <c r="Q4912">
        <f>VLOOKUP(P4912,state,2,FALSE)</f>
        <v>19</v>
      </c>
      <c r="R4912">
        <v>37604</v>
      </c>
      <c r="S4912" t="s">
        <v>12</v>
      </c>
      <c r="T4912" s="10">
        <f>VLOOKUP(S4912,region,2,FALSE)</f>
        <v>1</v>
      </c>
      <c r="U4912" t="s">
        <v>4802</v>
      </c>
      <c r="V4912" t="s">
        <v>22</v>
      </c>
      <c r="W4912">
        <f>VLOOKUP(U4912,product,2,FALSE)</f>
        <v>713</v>
      </c>
      <c r="X4912">
        <f>VLOOKUP(V4912,category,2,FALSE)</f>
        <v>2</v>
      </c>
      <c r="Y4912" t="s">
        <v>45</v>
      </c>
      <c r="Z4912">
        <f>VLOOKUP(Y4912,subcategory,2,FALSE)</f>
        <v>11</v>
      </c>
      <c r="AA4912" t="s">
        <v>3187</v>
      </c>
      <c r="AB4912">
        <v>36.288000000000011</v>
      </c>
      <c r="AC4912">
        <v>7</v>
      </c>
      <c r="AD4912">
        <v>0.2</v>
      </c>
      <c r="AE4912" s="4">
        <v>12.700800000000001</v>
      </c>
    </row>
    <row r="4913" spans="1:31" x14ac:dyDescent="0.3">
      <c r="A4913" s="2">
        <v>4912</v>
      </c>
      <c r="B4913" t="s">
        <v>10058</v>
      </c>
      <c r="C4913">
        <f>VLOOKUP(B4913,order,2,FALSE)</f>
        <v>2429</v>
      </c>
      <c r="D4913" s="3">
        <v>42749</v>
      </c>
      <c r="E4913" s="3">
        <v>42753</v>
      </c>
      <c r="F4913" t="s">
        <v>25</v>
      </c>
      <c r="G4913" s="10">
        <f>VLOOKUP(F4913,ship,2,FALSE)</f>
        <v>2</v>
      </c>
      <c r="H4913" t="s">
        <v>3258</v>
      </c>
      <c r="I4913">
        <f>VLOOKUP(H4913,customer,2,FALSE)</f>
        <v>4</v>
      </c>
      <c r="J4913" t="s">
        <v>32</v>
      </c>
      <c r="K4913" t="s">
        <v>9</v>
      </c>
      <c r="L4913">
        <f>VLOOKUP(K4913,segment1,2,FALSE)</f>
        <v>1</v>
      </c>
      <c r="M4913" t="s">
        <v>3255</v>
      </c>
      <c r="N4913" t="s">
        <v>2084</v>
      </c>
      <c r="O4913">
        <f>VLOOKUP(N4913,city,2,FALSE)</f>
        <v>272</v>
      </c>
      <c r="P4913" t="s">
        <v>173</v>
      </c>
      <c r="Q4913">
        <f>VLOOKUP(P4913,state,2,FALSE)</f>
        <v>19</v>
      </c>
      <c r="R4913">
        <v>37604</v>
      </c>
      <c r="S4913" t="s">
        <v>12</v>
      </c>
      <c r="T4913" s="10">
        <f>VLOOKUP(S4913,region,2,FALSE)</f>
        <v>1</v>
      </c>
      <c r="U4913" t="s">
        <v>4532</v>
      </c>
      <c r="V4913" t="s">
        <v>35</v>
      </c>
      <c r="W4913">
        <v>2457</v>
      </c>
      <c r="X4913">
        <f>VLOOKUP(V4913,category,2,FALSE)</f>
        <v>3</v>
      </c>
      <c r="Y4913" t="s">
        <v>3230</v>
      </c>
      <c r="Z4913">
        <f>VLOOKUP(Y4913,subcategory,2,FALSE)</f>
        <v>8</v>
      </c>
      <c r="AA4913" t="s">
        <v>1493</v>
      </c>
      <c r="AB4913">
        <v>111.98399999999999</v>
      </c>
      <c r="AC4913">
        <v>2</v>
      </c>
      <c r="AD4913">
        <v>0.2</v>
      </c>
      <c r="AE4913" s="4">
        <v>6.9990000000000059</v>
      </c>
    </row>
    <row r="4914" spans="1:31" x14ac:dyDescent="0.3">
      <c r="A4914" s="2">
        <v>4913</v>
      </c>
      <c r="B4914" t="s">
        <v>10058</v>
      </c>
      <c r="C4914">
        <f>VLOOKUP(B4914,order,2,FALSE)</f>
        <v>2429</v>
      </c>
      <c r="D4914" s="3">
        <v>42749</v>
      </c>
      <c r="E4914" s="3">
        <v>42753</v>
      </c>
      <c r="F4914" t="s">
        <v>25</v>
      </c>
      <c r="G4914" s="10">
        <f>VLOOKUP(F4914,ship,2,FALSE)</f>
        <v>2</v>
      </c>
      <c r="H4914" t="s">
        <v>3258</v>
      </c>
      <c r="I4914">
        <f>VLOOKUP(H4914,customer,2,FALSE)</f>
        <v>4</v>
      </c>
      <c r="J4914" t="s">
        <v>32</v>
      </c>
      <c r="K4914" t="s">
        <v>9</v>
      </c>
      <c r="L4914">
        <f>VLOOKUP(K4914,segment1,2,FALSE)</f>
        <v>1</v>
      </c>
      <c r="M4914" t="s">
        <v>3255</v>
      </c>
      <c r="N4914" t="s">
        <v>2084</v>
      </c>
      <c r="O4914">
        <f>VLOOKUP(N4914,city,2,FALSE)</f>
        <v>272</v>
      </c>
      <c r="P4914" t="s">
        <v>173</v>
      </c>
      <c r="Q4914">
        <f>VLOOKUP(P4914,state,2,FALSE)</f>
        <v>19</v>
      </c>
      <c r="R4914">
        <v>37604</v>
      </c>
      <c r="S4914" t="s">
        <v>12</v>
      </c>
      <c r="T4914" s="10">
        <f>VLOOKUP(S4914,region,2,FALSE)</f>
        <v>1</v>
      </c>
      <c r="U4914" t="s">
        <v>5475</v>
      </c>
      <c r="V4914" t="s">
        <v>22</v>
      </c>
      <c r="W4914">
        <f>VLOOKUP(U4914,product,2,FALSE)</f>
        <v>1407</v>
      </c>
      <c r="X4914">
        <f>VLOOKUP(V4914,category,2,FALSE)</f>
        <v>2</v>
      </c>
      <c r="Y4914" t="s">
        <v>3231</v>
      </c>
      <c r="Z4914">
        <f>VLOOKUP(Y4914,subcategory,2,FALSE)</f>
        <v>9</v>
      </c>
      <c r="AA4914" t="s">
        <v>148</v>
      </c>
      <c r="AB4914">
        <v>5.9700000000000006</v>
      </c>
      <c r="AC4914">
        <v>5</v>
      </c>
      <c r="AD4914">
        <v>0.7</v>
      </c>
      <c r="AE4914" s="4">
        <v>-4.577</v>
      </c>
    </row>
    <row r="4915" spans="1:31" x14ac:dyDescent="0.3">
      <c r="A4915" s="2">
        <v>4914</v>
      </c>
      <c r="B4915" t="s">
        <v>10058</v>
      </c>
      <c r="C4915">
        <f>VLOOKUP(B4915,order,2,FALSE)</f>
        <v>2429</v>
      </c>
      <c r="D4915" s="3">
        <v>42749</v>
      </c>
      <c r="E4915" s="3">
        <v>42753</v>
      </c>
      <c r="F4915" t="s">
        <v>25</v>
      </c>
      <c r="G4915" s="10">
        <f>VLOOKUP(F4915,ship,2,FALSE)</f>
        <v>2</v>
      </c>
      <c r="H4915" t="s">
        <v>3258</v>
      </c>
      <c r="I4915">
        <f>VLOOKUP(H4915,customer,2,FALSE)</f>
        <v>4</v>
      </c>
      <c r="J4915" t="s">
        <v>32</v>
      </c>
      <c r="K4915" t="s">
        <v>9</v>
      </c>
      <c r="L4915">
        <f>VLOOKUP(K4915,segment1,2,FALSE)</f>
        <v>1</v>
      </c>
      <c r="M4915" t="s">
        <v>3255</v>
      </c>
      <c r="N4915" t="s">
        <v>2084</v>
      </c>
      <c r="O4915">
        <f>VLOOKUP(N4915,city,2,FALSE)</f>
        <v>272</v>
      </c>
      <c r="P4915" t="s">
        <v>173</v>
      </c>
      <c r="Q4915">
        <f>VLOOKUP(P4915,state,2,FALSE)</f>
        <v>19</v>
      </c>
      <c r="R4915">
        <v>37604</v>
      </c>
      <c r="S4915" t="s">
        <v>12</v>
      </c>
      <c r="T4915" s="10">
        <f>VLOOKUP(S4915,region,2,FALSE)</f>
        <v>1</v>
      </c>
      <c r="U4915" t="s">
        <v>4894</v>
      </c>
      <c r="V4915" t="s">
        <v>22</v>
      </c>
      <c r="W4915">
        <v>2458</v>
      </c>
      <c r="X4915">
        <f>VLOOKUP(V4915,category,2,FALSE)</f>
        <v>2</v>
      </c>
      <c r="Y4915" t="s">
        <v>3231</v>
      </c>
      <c r="Z4915">
        <f>VLOOKUP(Y4915,subcategory,2,FALSE)</f>
        <v>9</v>
      </c>
      <c r="AA4915" t="s">
        <v>1140</v>
      </c>
      <c r="AB4915">
        <v>2.508</v>
      </c>
      <c r="AC4915">
        <v>2</v>
      </c>
      <c r="AD4915">
        <v>0.7</v>
      </c>
      <c r="AE4915" s="4">
        <v>-1.8391999999999999</v>
      </c>
    </row>
    <row r="4916" spans="1:31" x14ac:dyDescent="0.3">
      <c r="A4916" s="2">
        <v>4915</v>
      </c>
      <c r="B4916" t="s">
        <v>7390</v>
      </c>
      <c r="C4916">
        <f>VLOOKUP(B4916,order,2,FALSE)</f>
        <v>2430</v>
      </c>
      <c r="D4916" s="3">
        <v>42271</v>
      </c>
      <c r="E4916" s="3">
        <v>42273</v>
      </c>
      <c r="F4916" t="s">
        <v>7</v>
      </c>
      <c r="G4916" s="10">
        <f>VLOOKUP(F4916,ship,2,FALSE)</f>
        <v>1</v>
      </c>
      <c r="H4916" t="s">
        <v>3505</v>
      </c>
      <c r="I4916">
        <f>VLOOKUP(H4916,customer,2,FALSE)</f>
        <v>251</v>
      </c>
      <c r="J4916" t="s">
        <v>986</v>
      </c>
      <c r="K4916" t="s">
        <v>9</v>
      </c>
      <c r="L4916">
        <f>VLOOKUP(K4916,segment1,2,FALSE)</f>
        <v>1</v>
      </c>
      <c r="M4916" t="s">
        <v>3255</v>
      </c>
      <c r="N4916" t="s">
        <v>48</v>
      </c>
      <c r="O4916">
        <f>VLOOKUP(N4916,city,2,FALSE)</f>
        <v>5</v>
      </c>
      <c r="P4916" t="s">
        <v>49</v>
      </c>
      <c r="Q4916">
        <f>VLOOKUP(P4916,state,2,FALSE)</f>
        <v>5</v>
      </c>
      <c r="R4916">
        <v>98105</v>
      </c>
      <c r="S4916" t="s">
        <v>21</v>
      </c>
      <c r="T4916" s="10">
        <f>VLOOKUP(S4916,region,2,FALSE)</f>
        <v>2</v>
      </c>
      <c r="U4916" t="s">
        <v>4140</v>
      </c>
      <c r="V4916" t="s">
        <v>22</v>
      </c>
      <c r="W4916">
        <f>VLOOKUP(U4916,product,2,FALSE)</f>
        <v>31</v>
      </c>
      <c r="X4916">
        <f>VLOOKUP(V4916,category,2,FALSE)</f>
        <v>2</v>
      </c>
      <c r="Y4916" t="s">
        <v>3229</v>
      </c>
      <c r="Z4916">
        <f>VLOOKUP(Y4916,subcategory,2,FALSE)</f>
        <v>7</v>
      </c>
      <c r="AA4916" t="s">
        <v>1582</v>
      </c>
      <c r="AB4916">
        <v>35.96</v>
      </c>
      <c r="AC4916">
        <v>2</v>
      </c>
      <c r="AD4916">
        <v>0</v>
      </c>
      <c r="AE4916" s="4">
        <v>10.428399999999996</v>
      </c>
    </row>
    <row r="4917" spans="1:31" x14ac:dyDescent="0.3">
      <c r="A4917" s="2">
        <v>4916</v>
      </c>
      <c r="B4917" t="s">
        <v>7390</v>
      </c>
      <c r="C4917">
        <f>VLOOKUP(B4917,order,2,FALSE)</f>
        <v>2430</v>
      </c>
      <c r="D4917" s="3">
        <v>42271</v>
      </c>
      <c r="E4917" s="3">
        <v>42273</v>
      </c>
      <c r="F4917" t="s">
        <v>7</v>
      </c>
      <c r="G4917" s="10">
        <f>VLOOKUP(F4917,ship,2,FALSE)</f>
        <v>1</v>
      </c>
      <c r="H4917" t="s">
        <v>3505</v>
      </c>
      <c r="I4917">
        <f>VLOOKUP(H4917,customer,2,FALSE)</f>
        <v>251</v>
      </c>
      <c r="J4917" t="s">
        <v>986</v>
      </c>
      <c r="K4917" t="s">
        <v>9</v>
      </c>
      <c r="L4917">
        <f>VLOOKUP(K4917,segment1,2,FALSE)</f>
        <v>1</v>
      </c>
      <c r="M4917" t="s">
        <v>3255</v>
      </c>
      <c r="N4917" t="s">
        <v>48</v>
      </c>
      <c r="O4917">
        <f>VLOOKUP(N4917,city,2,FALSE)</f>
        <v>5</v>
      </c>
      <c r="P4917" t="s">
        <v>49</v>
      </c>
      <c r="Q4917">
        <f>VLOOKUP(P4917,state,2,FALSE)</f>
        <v>5</v>
      </c>
      <c r="R4917">
        <v>98105</v>
      </c>
      <c r="S4917" t="s">
        <v>21</v>
      </c>
      <c r="T4917" s="10">
        <f>VLOOKUP(S4917,region,2,FALSE)</f>
        <v>2</v>
      </c>
      <c r="U4917" t="s">
        <v>4886</v>
      </c>
      <c r="V4917" t="s">
        <v>22</v>
      </c>
      <c r="W4917">
        <v>2459</v>
      </c>
      <c r="X4917">
        <f>VLOOKUP(V4917,category,2,FALSE)</f>
        <v>2</v>
      </c>
      <c r="Y4917" t="s">
        <v>3231</v>
      </c>
      <c r="Z4917">
        <f>VLOOKUP(Y4917,subcategory,2,FALSE)</f>
        <v>9</v>
      </c>
      <c r="AA4917" t="s">
        <v>3100</v>
      </c>
      <c r="AB4917">
        <v>14.952000000000002</v>
      </c>
      <c r="AC4917">
        <v>3</v>
      </c>
      <c r="AD4917">
        <v>0.2</v>
      </c>
      <c r="AE4917" s="4">
        <v>5.4201000000000006</v>
      </c>
    </row>
    <row r="4918" spans="1:31" x14ac:dyDescent="0.3">
      <c r="A4918" s="2">
        <v>4917</v>
      </c>
      <c r="B4918" t="s">
        <v>10059</v>
      </c>
      <c r="C4918">
        <f>VLOOKUP(B4918,order,2,FALSE)</f>
        <v>2431</v>
      </c>
      <c r="D4918" s="3">
        <v>43017</v>
      </c>
      <c r="E4918" s="3">
        <v>43019</v>
      </c>
      <c r="F4918" t="s">
        <v>7</v>
      </c>
      <c r="G4918" s="10">
        <f>VLOOKUP(F4918,ship,2,FALSE)</f>
        <v>1</v>
      </c>
      <c r="H4918" t="s">
        <v>3348</v>
      </c>
      <c r="I4918">
        <f>VLOOKUP(H4918,customer,2,FALSE)</f>
        <v>94</v>
      </c>
      <c r="J4918" t="s">
        <v>394</v>
      </c>
      <c r="K4918" t="s">
        <v>9</v>
      </c>
      <c r="L4918">
        <f>VLOOKUP(K4918,segment1,2,FALSE)</f>
        <v>1</v>
      </c>
      <c r="M4918" t="s">
        <v>3255</v>
      </c>
      <c r="N4918" t="s">
        <v>2928</v>
      </c>
      <c r="O4918">
        <f>VLOOKUP(N4918,city,2,FALSE)</f>
        <v>426</v>
      </c>
      <c r="P4918" t="s">
        <v>54</v>
      </c>
      <c r="Q4918">
        <f>VLOOKUP(P4918,state,2,FALSE)</f>
        <v>6</v>
      </c>
      <c r="R4918">
        <v>77573</v>
      </c>
      <c r="S4918" t="s">
        <v>55</v>
      </c>
      <c r="T4918" s="10">
        <f>VLOOKUP(S4918,region,2,FALSE)</f>
        <v>3</v>
      </c>
      <c r="U4918" t="s">
        <v>4471</v>
      </c>
      <c r="V4918" t="s">
        <v>22</v>
      </c>
      <c r="W4918">
        <f>VLOOKUP(U4918,product,2,FALSE)</f>
        <v>370</v>
      </c>
      <c r="X4918">
        <f>VLOOKUP(V4918,category,2,FALSE)</f>
        <v>2</v>
      </c>
      <c r="Y4918" t="s">
        <v>3229</v>
      </c>
      <c r="Z4918">
        <f>VLOOKUP(Y4918,subcategory,2,FALSE)</f>
        <v>7</v>
      </c>
      <c r="AA4918" t="s">
        <v>1549</v>
      </c>
      <c r="AB4918">
        <v>67.144000000000005</v>
      </c>
      <c r="AC4918">
        <v>7</v>
      </c>
      <c r="AD4918">
        <v>0.2</v>
      </c>
      <c r="AE4918" s="4">
        <v>5.8750999999999962</v>
      </c>
    </row>
    <row r="4919" spans="1:31" x14ac:dyDescent="0.3">
      <c r="A4919" s="2">
        <v>4918</v>
      </c>
      <c r="B4919" t="s">
        <v>10059</v>
      </c>
      <c r="C4919">
        <f>VLOOKUP(B4919,order,2,FALSE)</f>
        <v>2431</v>
      </c>
      <c r="D4919" s="3">
        <v>43017</v>
      </c>
      <c r="E4919" s="3">
        <v>43019</v>
      </c>
      <c r="F4919" t="s">
        <v>7</v>
      </c>
      <c r="G4919" s="10">
        <f>VLOOKUP(F4919,ship,2,FALSE)</f>
        <v>1</v>
      </c>
      <c r="H4919" t="s">
        <v>3348</v>
      </c>
      <c r="I4919">
        <f>VLOOKUP(H4919,customer,2,FALSE)</f>
        <v>94</v>
      </c>
      <c r="J4919" t="s">
        <v>394</v>
      </c>
      <c r="K4919" t="s">
        <v>9</v>
      </c>
      <c r="L4919">
        <f>VLOOKUP(K4919,segment1,2,FALSE)</f>
        <v>1</v>
      </c>
      <c r="M4919" t="s">
        <v>3255</v>
      </c>
      <c r="N4919" t="s">
        <v>2928</v>
      </c>
      <c r="O4919">
        <f>VLOOKUP(N4919,city,2,FALSE)</f>
        <v>426</v>
      </c>
      <c r="P4919" t="s">
        <v>54</v>
      </c>
      <c r="Q4919">
        <f>VLOOKUP(P4919,state,2,FALSE)</f>
        <v>6</v>
      </c>
      <c r="R4919">
        <v>77573</v>
      </c>
      <c r="S4919" t="s">
        <v>55</v>
      </c>
      <c r="T4919" s="10">
        <f>VLOOKUP(S4919,region,2,FALSE)</f>
        <v>3</v>
      </c>
      <c r="U4919" t="s">
        <v>5768</v>
      </c>
      <c r="V4919" t="s">
        <v>13</v>
      </c>
      <c r="W4919">
        <v>2460</v>
      </c>
      <c r="X4919">
        <f>VLOOKUP(V4919,category,2,FALSE)</f>
        <v>1</v>
      </c>
      <c r="Y4919" t="s">
        <v>3226</v>
      </c>
      <c r="Z4919">
        <f>VLOOKUP(Y4919,subcategory,2,FALSE)</f>
        <v>2</v>
      </c>
      <c r="AA4919" t="s">
        <v>909</v>
      </c>
      <c r="AB4919">
        <v>254.05799999999999</v>
      </c>
      <c r="AC4919">
        <v>3</v>
      </c>
      <c r="AD4919">
        <v>0.3</v>
      </c>
      <c r="AE4919" s="4">
        <v>-32.664599999999993</v>
      </c>
    </row>
    <row r="4920" spans="1:31" x14ac:dyDescent="0.3">
      <c r="A4920" s="2">
        <v>4919</v>
      </c>
      <c r="B4920" t="s">
        <v>8579</v>
      </c>
      <c r="C4920">
        <f>VLOOKUP(B4920,order,2,FALSE)</f>
        <v>2432</v>
      </c>
      <c r="D4920" s="3">
        <v>42371</v>
      </c>
      <c r="E4920" s="3">
        <v>42376</v>
      </c>
      <c r="F4920" t="s">
        <v>25</v>
      </c>
      <c r="G4920" s="10">
        <f>VLOOKUP(F4920,ship,2,FALSE)</f>
        <v>2</v>
      </c>
      <c r="H4920" t="s">
        <v>3861</v>
      </c>
      <c r="I4920">
        <f>VLOOKUP(H4920,customer,2,FALSE)</f>
        <v>607</v>
      </c>
      <c r="J4920" t="s">
        <v>2257</v>
      </c>
      <c r="K4920" t="s">
        <v>18</v>
      </c>
      <c r="L4920">
        <f>VLOOKUP(K4920,segment1,2,FALSE)</f>
        <v>2</v>
      </c>
      <c r="M4920" t="s">
        <v>3255</v>
      </c>
      <c r="N4920" t="s">
        <v>2929</v>
      </c>
      <c r="O4920">
        <f>VLOOKUP(N4920,city,2,FALSE)</f>
        <v>427</v>
      </c>
      <c r="P4920" t="s">
        <v>1255</v>
      </c>
      <c r="Q4920">
        <f>VLOOKUP(P4920,state,2,FALSE)</f>
        <v>40</v>
      </c>
      <c r="R4920">
        <v>20877</v>
      </c>
      <c r="S4920" t="s">
        <v>79</v>
      </c>
      <c r="T4920" s="10">
        <f>VLOOKUP(S4920,region,2,FALSE)</f>
        <v>4</v>
      </c>
      <c r="U4920" t="s">
        <v>4374</v>
      </c>
      <c r="V4920" t="s">
        <v>13</v>
      </c>
      <c r="W4920">
        <f>VLOOKUP(U4920,product,2,FALSE)</f>
        <v>267</v>
      </c>
      <c r="X4920">
        <f>VLOOKUP(V4920,category,2,FALSE)</f>
        <v>1</v>
      </c>
      <c r="Y4920" t="s">
        <v>14</v>
      </c>
      <c r="Z4920">
        <f>VLOOKUP(Y4920,subcategory,2,FALSE)</f>
        <v>1</v>
      </c>
      <c r="AA4920" t="s">
        <v>2258</v>
      </c>
      <c r="AB4920">
        <v>173.94</v>
      </c>
      <c r="AC4920">
        <v>3</v>
      </c>
      <c r="AD4920">
        <v>0</v>
      </c>
      <c r="AE4920" s="4">
        <v>38.266800000000003</v>
      </c>
    </row>
    <row r="4921" spans="1:31" x14ac:dyDescent="0.3">
      <c r="A4921" s="2">
        <v>4920</v>
      </c>
      <c r="B4921" t="s">
        <v>8579</v>
      </c>
      <c r="C4921">
        <f>VLOOKUP(B4921,order,2,FALSE)</f>
        <v>2432</v>
      </c>
      <c r="D4921" s="3">
        <v>42371</v>
      </c>
      <c r="E4921" s="3">
        <v>42376</v>
      </c>
      <c r="F4921" t="s">
        <v>25</v>
      </c>
      <c r="G4921" s="10">
        <f>VLOOKUP(F4921,ship,2,FALSE)</f>
        <v>2</v>
      </c>
      <c r="H4921" t="s">
        <v>3861</v>
      </c>
      <c r="I4921">
        <f>VLOOKUP(H4921,customer,2,FALSE)</f>
        <v>607</v>
      </c>
      <c r="J4921" t="s">
        <v>2257</v>
      </c>
      <c r="K4921" t="s">
        <v>18</v>
      </c>
      <c r="L4921">
        <f>VLOOKUP(K4921,segment1,2,FALSE)</f>
        <v>2</v>
      </c>
      <c r="M4921" t="s">
        <v>3255</v>
      </c>
      <c r="N4921" t="s">
        <v>2929</v>
      </c>
      <c r="O4921">
        <f>VLOOKUP(N4921,city,2,FALSE)</f>
        <v>427</v>
      </c>
      <c r="P4921" t="s">
        <v>1255</v>
      </c>
      <c r="Q4921">
        <f>VLOOKUP(P4921,state,2,FALSE)</f>
        <v>40</v>
      </c>
      <c r="R4921">
        <v>20877</v>
      </c>
      <c r="S4921" t="s">
        <v>79</v>
      </c>
      <c r="T4921" s="10">
        <f>VLOOKUP(S4921,region,2,FALSE)</f>
        <v>4</v>
      </c>
      <c r="U4921" t="s">
        <v>5213</v>
      </c>
      <c r="V4921" t="s">
        <v>35</v>
      </c>
      <c r="W4921">
        <v>2461</v>
      </c>
      <c r="X4921">
        <f>VLOOKUP(V4921,category,2,FALSE)</f>
        <v>3</v>
      </c>
      <c r="Y4921" t="s">
        <v>3230</v>
      </c>
      <c r="Z4921">
        <f>VLOOKUP(Y4921,subcategory,2,FALSE)</f>
        <v>8</v>
      </c>
      <c r="AA4921" t="s">
        <v>2443</v>
      </c>
      <c r="AB4921">
        <v>231.98</v>
      </c>
      <c r="AC4921">
        <v>2</v>
      </c>
      <c r="AD4921">
        <v>0</v>
      </c>
      <c r="AE4921" s="4">
        <v>67.274199999999979</v>
      </c>
    </row>
    <row r="4922" spans="1:31" x14ac:dyDescent="0.3">
      <c r="A4922" s="2">
        <v>4921</v>
      </c>
      <c r="B4922" t="s">
        <v>10060</v>
      </c>
      <c r="C4922">
        <f>VLOOKUP(B4922,order,2,FALSE)</f>
        <v>2433</v>
      </c>
      <c r="D4922" s="3">
        <v>42966</v>
      </c>
      <c r="E4922" s="3">
        <v>42970</v>
      </c>
      <c r="F4922" t="s">
        <v>25</v>
      </c>
      <c r="G4922" s="10">
        <f>VLOOKUP(F4922,ship,2,FALSE)</f>
        <v>2</v>
      </c>
      <c r="H4922" t="s">
        <v>3878</v>
      </c>
      <c r="I4922">
        <f>VLOOKUP(H4922,customer,2,FALSE)</f>
        <v>624</v>
      </c>
      <c r="J4922" t="s">
        <v>2343</v>
      </c>
      <c r="K4922" t="s">
        <v>9</v>
      </c>
      <c r="L4922">
        <f>VLOOKUP(K4922,segment1,2,FALSE)</f>
        <v>1</v>
      </c>
      <c r="M4922" t="s">
        <v>3255</v>
      </c>
      <c r="N4922" t="s">
        <v>156</v>
      </c>
      <c r="O4922">
        <f>VLOOKUP(N4922,city,2,FALSE)</f>
        <v>23</v>
      </c>
      <c r="P4922" t="s">
        <v>110</v>
      </c>
      <c r="Q4922">
        <f>VLOOKUP(P4922,state,2,FALSE)</f>
        <v>11</v>
      </c>
      <c r="R4922">
        <v>60653</v>
      </c>
      <c r="S4922" t="s">
        <v>55</v>
      </c>
      <c r="T4922" s="10">
        <f>VLOOKUP(S4922,region,2,FALSE)</f>
        <v>3</v>
      </c>
      <c r="U4922" t="s">
        <v>5288</v>
      </c>
      <c r="V4922" t="s">
        <v>22</v>
      </c>
      <c r="W4922">
        <f>VLOOKUP(U4922,product,2,FALSE)</f>
        <v>1213</v>
      </c>
      <c r="X4922">
        <f>VLOOKUP(V4922,category,2,FALSE)</f>
        <v>2</v>
      </c>
      <c r="Y4922" t="s">
        <v>3231</v>
      </c>
      <c r="Z4922">
        <f>VLOOKUP(Y4922,subcategory,2,FALSE)</f>
        <v>9</v>
      </c>
      <c r="AA4922" t="s">
        <v>1454</v>
      </c>
      <c r="AB4922">
        <v>2.2959999999999994</v>
      </c>
      <c r="AC4922">
        <v>2</v>
      </c>
      <c r="AD4922">
        <v>0.8</v>
      </c>
      <c r="AE4922" s="4">
        <v>-3.9032000000000009</v>
      </c>
    </row>
    <row r="4923" spans="1:31" x14ac:dyDescent="0.3">
      <c r="A4923" s="2">
        <v>4922</v>
      </c>
      <c r="B4923" t="s">
        <v>10061</v>
      </c>
      <c r="C4923">
        <f>VLOOKUP(B4923,order,2,FALSE)</f>
        <v>2434</v>
      </c>
      <c r="D4923" s="3">
        <v>43094</v>
      </c>
      <c r="E4923" s="3">
        <v>43098</v>
      </c>
      <c r="F4923" t="s">
        <v>7</v>
      </c>
      <c r="G4923" s="10">
        <f>VLOOKUP(F4923,ship,2,FALSE)</f>
        <v>1</v>
      </c>
      <c r="H4923" t="s">
        <v>3669</v>
      </c>
      <c r="I4923">
        <f>VLOOKUP(H4923,customer,2,FALSE)</f>
        <v>415</v>
      </c>
      <c r="J4923" t="s">
        <v>1562</v>
      </c>
      <c r="K4923" t="s">
        <v>52</v>
      </c>
      <c r="L4923">
        <f>VLOOKUP(K4923,segment1,2,FALSE)</f>
        <v>3</v>
      </c>
      <c r="M4923" t="s">
        <v>3255</v>
      </c>
      <c r="N4923" t="s">
        <v>799</v>
      </c>
      <c r="O4923">
        <f>VLOOKUP(N4923,city,2,FALSE)</f>
        <v>115</v>
      </c>
      <c r="P4923" t="s">
        <v>184</v>
      </c>
      <c r="Q4923">
        <f>VLOOKUP(P4923,state,2,FALSE)</f>
        <v>20</v>
      </c>
      <c r="R4923">
        <v>35810</v>
      </c>
      <c r="S4923" t="s">
        <v>12</v>
      </c>
      <c r="T4923" s="10">
        <f>VLOOKUP(S4923,region,2,FALSE)</f>
        <v>1</v>
      </c>
      <c r="U4923" t="s">
        <v>5756</v>
      </c>
      <c r="V4923" t="s">
        <v>22</v>
      </c>
      <c r="W4923">
        <v>2462</v>
      </c>
      <c r="X4923">
        <f>VLOOKUP(V4923,category,2,FALSE)</f>
        <v>2</v>
      </c>
      <c r="Y4923" t="s">
        <v>45</v>
      </c>
      <c r="Z4923">
        <f>VLOOKUP(Y4923,subcategory,2,FALSE)</f>
        <v>11</v>
      </c>
      <c r="AA4923" t="s">
        <v>1430</v>
      </c>
      <c r="AB4923">
        <v>96.08</v>
      </c>
      <c r="AC4923">
        <v>2</v>
      </c>
      <c r="AD4923">
        <v>0</v>
      </c>
      <c r="AE4923" s="4">
        <v>46.118399999999994</v>
      </c>
    </row>
    <row r="4924" spans="1:31" x14ac:dyDescent="0.3">
      <c r="A4924" s="2">
        <v>4923</v>
      </c>
      <c r="B4924" t="s">
        <v>10061</v>
      </c>
      <c r="C4924">
        <f>VLOOKUP(B4924,order,2,FALSE)</f>
        <v>2434</v>
      </c>
      <c r="D4924" s="3">
        <v>43094</v>
      </c>
      <c r="E4924" s="3">
        <v>43098</v>
      </c>
      <c r="F4924" t="s">
        <v>7</v>
      </c>
      <c r="G4924" s="10">
        <f>VLOOKUP(F4924,ship,2,FALSE)</f>
        <v>1</v>
      </c>
      <c r="H4924" t="s">
        <v>3669</v>
      </c>
      <c r="I4924">
        <f>VLOOKUP(H4924,customer,2,FALSE)</f>
        <v>415</v>
      </c>
      <c r="J4924" t="s">
        <v>1562</v>
      </c>
      <c r="K4924" t="s">
        <v>52</v>
      </c>
      <c r="L4924">
        <f>VLOOKUP(K4924,segment1,2,FALSE)</f>
        <v>3</v>
      </c>
      <c r="M4924" t="s">
        <v>3255</v>
      </c>
      <c r="N4924" t="s">
        <v>799</v>
      </c>
      <c r="O4924">
        <f>VLOOKUP(N4924,city,2,FALSE)</f>
        <v>115</v>
      </c>
      <c r="P4924" t="s">
        <v>184</v>
      </c>
      <c r="Q4924">
        <f>VLOOKUP(P4924,state,2,FALSE)</f>
        <v>20</v>
      </c>
      <c r="R4924">
        <v>35810</v>
      </c>
      <c r="S4924" t="s">
        <v>12</v>
      </c>
      <c r="T4924" s="10">
        <f>VLOOKUP(S4924,region,2,FALSE)</f>
        <v>1</v>
      </c>
      <c r="U4924" t="s">
        <v>4891</v>
      </c>
      <c r="V4924" t="s">
        <v>22</v>
      </c>
      <c r="W4924">
        <f>VLOOKUP(U4924,product,2,FALSE)</f>
        <v>805</v>
      </c>
      <c r="X4924">
        <f>VLOOKUP(V4924,category,2,FALSE)</f>
        <v>2</v>
      </c>
      <c r="Y4924" t="s">
        <v>3234</v>
      </c>
      <c r="Z4924">
        <f>VLOOKUP(Y4924,subcategory,2,FALSE)</f>
        <v>14</v>
      </c>
      <c r="AA4924" t="s">
        <v>2963</v>
      </c>
      <c r="AB4924">
        <v>3.62</v>
      </c>
      <c r="AC4924">
        <v>2</v>
      </c>
      <c r="AD4924">
        <v>0</v>
      </c>
      <c r="AE4924" s="4">
        <v>1.1945999999999999</v>
      </c>
    </row>
    <row r="4925" spans="1:31" x14ac:dyDescent="0.3">
      <c r="A4925" s="2">
        <v>4924</v>
      </c>
      <c r="B4925" t="s">
        <v>10061</v>
      </c>
      <c r="C4925">
        <f>VLOOKUP(B4925,order,2,FALSE)</f>
        <v>2434</v>
      </c>
      <c r="D4925" s="3">
        <v>43094</v>
      </c>
      <c r="E4925" s="3">
        <v>43098</v>
      </c>
      <c r="F4925" t="s">
        <v>7</v>
      </c>
      <c r="G4925" s="10">
        <f>VLOOKUP(F4925,ship,2,FALSE)</f>
        <v>1</v>
      </c>
      <c r="H4925" t="s">
        <v>3669</v>
      </c>
      <c r="I4925">
        <f>VLOOKUP(H4925,customer,2,FALSE)</f>
        <v>415</v>
      </c>
      <c r="J4925" t="s">
        <v>1562</v>
      </c>
      <c r="K4925" t="s">
        <v>52</v>
      </c>
      <c r="L4925">
        <f>VLOOKUP(K4925,segment1,2,FALSE)</f>
        <v>3</v>
      </c>
      <c r="M4925" t="s">
        <v>3255</v>
      </c>
      <c r="N4925" t="s">
        <v>799</v>
      </c>
      <c r="O4925">
        <f>VLOOKUP(N4925,city,2,FALSE)</f>
        <v>115</v>
      </c>
      <c r="P4925" t="s">
        <v>184</v>
      </c>
      <c r="Q4925">
        <f>VLOOKUP(P4925,state,2,FALSE)</f>
        <v>20</v>
      </c>
      <c r="R4925">
        <v>35810</v>
      </c>
      <c r="S4925" t="s">
        <v>12</v>
      </c>
      <c r="T4925" s="10">
        <f>VLOOKUP(S4925,region,2,FALSE)</f>
        <v>1</v>
      </c>
      <c r="U4925" t="s">
        <v>4096</v>
      </c>
      <c r="V4925" t="s">
        <v>22</v>
      </c>
      <c r="W4925">
        <v>2463</v>
      </c>
      <c r="X4925">
        <f>VLOOKUP(V4925,category,2,FALSE)</f>
        <v>2</v>
      </c>
      <c r="Y4925" t="s">
        <v>45</v>
      </c>
      <c r="Z4925">
        <f>VLOOKUP(Y4925,subcategory,2,FALSE)</f>
        <v>11</v>
      </c>
      <c r="AA4925" t="s">
        <v>3083</v>
      </c>
      <c r="AB4925">
        <v>629.09999999999991</v>
      </c>
      <c r="AC4925">
        <v>6</v>
      </c>
      <c r="AD4925">
        <v>0</v>
      </c>
      <c r="AE4925" s="4">
        <v>301.96799999999996</v>
      </c>
    </row>
    <row r="4926" spans="1:31" x14ac:dyDescent="0.3">
      <c r="A4926" s="2">
        <v>4925</v>
      </c>
      <c r="B4926" t="s">
        <v>10061</v>
      </c>
      <c r="C4926">
        <f>VLOOKUP(B4926,order,2,FALSE)</f>
        <v>2434</v>
      </c>
      <c r="D4926" s="3">
        <v>43094</v>
      </c>
      <c r="E4926" s="3">
        <v>43098</v>
      </c>
      <c r="F4926" t="s">
        <v>7</v>
      </c>
      <c r="G4926" s="10">
        <f>VLOOKUP(F4926,ship,2,FALSE)</f>
        <v>1</v>
      </c>
      <c r="H4926" t="s">
        <v>3669</v>
      </c>
      <c r="I4926">
        <f>VLOOKUP(H4926,customer,2,FALSE)</f>
        <v>415</v>
      </c>
      <c r="J4926" t="s">
        <v>1562</v>
      </c>
      <c r="K4926" t="s">
        <v>52</v>
      </c>
      <c r="L4926">
        <f>VLOOKUP(K4926,segment1,2,FALSE)</f>
        <v>3</v>
      </c>
      <c r="M4926" t="s">
        <v>3255</v>
      </c>
      <c r="N4926" t="s">
        <v>799</v>
      </c>
      <c r="O4926">
        <f>VLOOKUP(N4926,city,2,FALSE)</f>
        <v>115</v>
      </c>
      <c r="P4926" t="s">
        <v>184</v>
      </c>
      <c r="Q4926">
        <f>VLOOKUP(P4926,state,2,FALSE)</f>
        <v>20</v>
      </c>
      <c r="R4926">
        <v>35810</v>
      </c>
      <c r="S4926" t="s">
        <v>12</v>
      </c>
      <c r="T4926" s="10">
        <f>VLOOKUP(S4926,region,2,FALSE)</f>
        <v>1</v>
      </c>
      <c r="U4926" t="s">
        <v>5478</v>
      </c>
      <c r="V4926" t="s">
        <v>35</v>
      </c>
      <c r="W4926">
        <f>VLOOKUP(U4926,product,2,FALSE)</f>
        <v>1410</v>
      </c>
      <c r="X4926">
        <f>VLOOKUP(V4926,category,2,FALSE)</f>
        <v>3</v>
      </c>
      <c r="Y4926" t="s">
        <v>3230</v>
      </c>
      <c r="Z4926">
        <f>VLOOKUP(Y4926,subcategory,2,FALSE)</f>
        <v>8</v>
      </c>
      <c r="AA4926" t="s">
        <v>800</v>
      </c>
      <c r="AB4926">
        <v>90.48</v>
      </c>
      <c r="AC4926">
        <v>2</v>
      </c>
      <c r="AD4926">
        <v>0</v>
      </c>
      <c r="AE4926" s="4">
        <v>23.524799999999999</v>
      </c>
    </row>
    <row r="4927" spans="1:31" x14ac:dyDescent="0.3">
      <c r="A4927" s="2">
        <v>4926</v>
      </c>
      <c r="B4927" t="s">
        <v>10062</v>
      </c>
      <c r="C4927">
        <f>VLOOKUP(B4927,order,2,FALSE)</f>
        <v>2435</v>
      </c>
      <c r="D4927" s="3">
        <v>42988</v>
      </c>
      <c r="E4927" s="3">
        <v>42991</v>
      </c>
      <c r="F4927" t="s">
        <v>97</v>
      </c>
      <c r="G4927" s="10">
        <f>VLOOKUP(F4927,ship,2,FALSE)</f>
        <v>3</v>
      </c>
      <c r="H4927" t="s">
        <v>4008</v>
      </c>
      <c r="I4927">
        <f>VLOOKUP(H4927,customer,2,FALSE)</f>
        <v>754</v>
      </c>
      <c r="J4927" t="s">
        <v>2930</v>
      </c>
      <c r="K4927" t="s">
        <v>18</v>
      </c>
      <c r="L4927">
        <f>VLOOKUP(K4927,segment1,2,FALSE)</f>
        <v>2</v>
      </c>
      <c r="M4927" t="s">
        <v>3255</v>
      </c>
      <c r="N4927" t="s">
        <v>710</v>
      </c>
      <c r="O4927">
        <f>VLOOKUP(N4927,city,2,FALSE)</f>
        <v>105</v>
      </c>
      <c r="P4927" t="s">
        <v>601</v>
      </c>
      <c r="Q4927">
        <f>VLOOKUP(P4927,state,2,FALSE)</f>
        <v>32</v>
      </c>
      <c r="R4927">
        <v>1841</v>
      </c>
      <c r="S4927" t="s">
        <v>79</v>
      </c>
      <c r="T4927" s="10">
        <f>VLOOKUP(S4927,region,2,FALSE)</f>
        <v>4</v>
      </c>
      <c r="U4927" t="s">
        <v>5521</v>
      </c>
      <c r="V4927" t="s">
        <v>22</v>
      </c>
      <c r="W4927">
        <v>2464</v>
      </c>
      <c r="X4927">
        <f>VLOOKUP(V4927,category,2,FALSE)</f>
        <v>2</v>
      </c>
      <c r="Y4927" t="s">
        <v>3229</v>
      </c>
      <c r="Z4927">
        <f>VLOOKUP(Y4927,subcategory,2,FALSE)</f>
        <v>7</v>
      </c>
      <c r="AA4927" t="s">
        <v>2510</v>
      </c>
      <c r="AB4927">
        <v>14.88</v>
      </c>
      <c r="AC4927">
        <v>2</v>
      </c>
      <c r="AD4927">
        <v>0</v>
      </c>
      <c r="AE4927" s="4">
        <v>3.7200000000000006</v>
      </c>
    </row>
    <row r="4928" spans="1:31" x14ac:dyDescent="0.3">
      <c r="A4928" s="2">
        <v>4927</v>
      </c>
      <c r="B4928" t="s">
        <v>10063</v>
      </c>
      <c r="C4928">
        <f>VLOOKUP(B4928,order,2,FALSE)</f>
        <v>2436</v>
      </c>
      <c r="D4928" s="3">
        <v>43027</v>
      </c>
      <c r="E4928" s="3">
        <v>43031</v>
      </c>
      <c r="F4928" t="s">
        <v>25</v>
      </c>
      <c r="G4928" s="10">
        <f>VLOOKUP(F4928,ship,2,FALSE)</f>
        <v>2</v>
      </c>
      <c r="H4928" t="s">
        <v>3628</v>
      </c>
      <c r="I4928">
        <f>VLOOKUP(H4928,customer,2,FALSE)</f>
        <v>374</v>
      </c>
      <c r="J4928" t="s">
        <v>1386</v>
      </c>
      <c r="K4928" t="s">
        <v>9</v>
      </c>
      <c r="L4928">
        <f>VLOOKUP(K4928,segment1,2,FALSE)</f>
        <v>1</v>
      </c>
      <c r="M4928" t="s">
        <v>3255</v>
      </c>
      <c r="N4928" t="s">
        <v>156</v>
      </c>
      <c r="O4928">
        <f>VLOOKUP(N4928,city,2,FALSE)</f>
        <v>23</v>
      </c>
      <c r="P4928" t="s">
        <v>110</v>
      </c>
      <c r="Q4928">
        <f>VLOOKUP(P4928,state,2,FALSE)</f>
        <v>11</v>
      </c>
      <c r="R4928">
        <v>60623</v>
      </c>
      <c r="S4928" t="s">
        <v>55</v>
      </c>
      <c r="T4928" s="10">
        <f>VLOOKUP(S4928,region,2,FALSE)</f>
        <v>3</v>
      </c>
      <c r="U4928" t="s">
        <v>5046</v>
      </c>
      <c r="V4928" t="s">
        <v>13</v>
      </c>
      <c r="W4928">
        <f>VLOOKUP(U4928,product,2,FALSE)</f>
        <v>963</v>
      </c>
      <c r="X4928">
        <f>VLOOKUP(V4928,category,2,FALSE)</f>
        <v>1</v>
      </c>
      <c r="Y4928" t="s">
        <v>29</v>
      </c>
      <c r="Z4928">
        <f>VLOOKUP(Y4928,subcategory,2,FALSE)</f>
        <v>4</v>
      </c>
      <c r="AA4928" t="s">
        <v>1307</v>
      </c>
      <c r="AB4928">
        <v>91.275000000000006</v>
      </c>
      <c r="AC4928">
        <v>1</v>
      </c>
      <c r="AD4928">
        <v>0.5</v>
      </c>
      <c r="AE4928" s="4">
        <v>-67.543499999999995</v>
      </c>
    </row>
    <row r="4929" spans="1:31" x14ac:dyDescent="0.3">
      <c r="A4929" s="2">
        <v>4928</v>
      </c>
      <c r="B4929" t="s">
        <v>10064</v>
      </c>
      <c r="C4929">
        <f>VLOOKUP(B4929,order,2,FALSE)</f>
        <v>2437</v>
      </c>
      <c r="D4929" s="3">
        <v>43070</v>
      </c>
      <c r="E4929" s="3">
        <v>43075</v>
      </c>
      <c r="F4929" t="s">
        <v>25</v>
      </c>
      <c r="G4929" s="10">
        <f>VLOOKUP(F4929,ship,2,FALSE)</f>
        <v>2</v>
      </c>
      <c r="H4929" t="s">
        <v>3312</v>
      </c>
      <c r="I4929">
        <f>VLOOKUP(H4929,customer,2,FALSE)</f>
        <v>58</v>
      </c>
      <c r="J4929" t="s">
        <v>265</v>
      </c>
      <c r="K4929" t="s">
        <v>52</v>
      </c>
      <c r="L4929">
        <f>VLOOKUP(K4929,segment1,2,FALSE)</f>
        <v>3</v>
      </c>
      <c r="M4929" t="s">
        <v>3255</v>
      </c>
      <c r="N4929" t="s">
        <v>366</v>
      </c>
      <c r="O4929">
        <f>VLOOKUP(N4929,city,2,FALSE)</f>
        <v>55</v>
      </c>
      <c r="P4929" t="s">
        <v>367</v>
      </c>
      <c r="Q4929">
        <f>VLOOKUP(P4929,state,2,FALSE)</f>
        <v>30</v>
      </c>
      <c r="R4929">
        <v>6824</v>
      </c>
      <c r="S4929" t="s">
        <v>79</v>
      </c>
      <c r="T4929" s="10">
        <f>VLOOKUP(S4929,region,2,FALSE)</f>
        <v>4</v>
      </c>
      <c r="U4929" t="s">
        <v>5270</v>
      </c>
      <c r="V4929" t="s">
        <v>22</v>
      </c>
      <c r="W4929">
        <v>2465</v>
      </c>
      <c r="X4929">
        <f>VLOOKUP(V4929,category,2,FALSE)</f>
        <v>2</v>
      </c>
      <c r="Y4929" t="s">
        <v>45</v>
      </c>
      <c r="Z4929">
        <f>VLOOKUP(Y4929,subcategory,2,FALSE)</f>
        <v>11</v>
      </c>
      <c r="AA4929" t="s">
        <v>2369</v>
      </c>
      <c r="AB4929">
        <v>19.440000000000001</v>
      </c>
      <c r="AC4929">
        <v>3</v>
      </c>
      <c r="AD4929">
        <v>0</v>
      </c>
      <c r="AE4929" s="4">
        <v>9.3312000000000008</v>
      </c>
    </row>
    <row r="4930" spans="1:31" x14ac:dyDescent="0.3">
      <c r="A4930" s="2">
        <v>4929</v>
      </c>
      <c r="B4930" t="s">
        <v>10064</v>
      </c>
      <c r="C4930">
        <f>VLOOKUP(B4930,order,2,FALSE)</f>
        <v>2437</v>
      </c>
      <c r="D4930" s="3">
        <v>43070</v>
      </c>
      <c r="E4930" s="3">
        <v>43075</v>
      </c>
      <c r="F4930" t="s">
        <v>25</v>
      </c>
      <c r="G4930" s="10">
        <f>VLOOKUP(F4930,ship,2,FALSE)</f>
        <v>2</v>
      </c>
      <c r="H4930" t="s">
        <v>3312</v>
      </c>
      <c r="I4930">
        <f>VLOOKUP(H4930,customer,2,FALSE)</f>
        <v>58</v>
      </c>
      <c r="J4930" t="s">
        <v>265</v>
      </c>
      <c r="K4930" t="s">
        <v>52</v>
      </c>
      <c r="L4930">
        <f>VLOOKUP(K4930,segment1,2,FALSE)</f>
        <v>3</v>
      </c>
      <c r="M4930" t="s">
        <v>3255</v>
      </c>
      <c r="N4930" t="s">
        <v>366</v>
      </c>
      <c r="O4930">
        <f>VLOOKUP(N4930,city,2,FALSE)</f>
        <v>55</v>
      </c>
      <c r="P4930" t="s">
        <v>367</v>
      </c>
      <c r="Q4930">
        <f>VLOOKUP(P4930,state,2,FALSE)</f>
        <v>30</v>
      </c>
      <c r="R4930">
        <v>6824</v>
      </c>
      <c r="S4930" t="s">
        <v>79</v>
      </c>
      <c r="T4930" s="10">
        <f>VLOOKUP(S4930,region,2,FALSE)</f>
        <v>4</v>
      </c>
      <c r="U4930" t="s">
        <v>5257</v>
      </c>
      <c r="V4930" t="s">
        <v>13</v>
      </c>
      <c r="W4930">
        <f>VLOOKUP(U4930,product,2,FALSE)</f>
        <v>1181</v>
      </c>
      <c r="X4930">
        <f>VLOOKUP(V4930,category,2,FALSE)</f>
        <v>1</v>
      </c>
      <c r="Y4930" t="s">
        <v>3226</v>
      </c>
      <c r="Z4930">
        <f>VLOOKUP(Y4930,subcategory,2,FALSE)</f>
        <v>2</v>
      </c>
      <c r="AA4930" t="s">
        <v>852</v>
      </c>
      <c r="AB4930">
        <v>897.15000000000009</v>
      </c>
      <c r="AC4930">
        <v>3</v>
      </c>
      <c r="AD4930">
        <v>0</v>
      </c>
      <c r="AE4930" s="4">
        <v>251.20200000000003</v>
      </c>
    </row>
    <row r="4931" spans="1:31" x14ac:dyDescent="0.3">
      <c r="A4931" s="2">
        <v>4930</v>
      </c>
      <c r="B4931" t="s">
        <v>6405</v>
      </c>
      <c r="C4931">
        <f>VLOOKUP(B4931,order,2,FALSE)</f>
        <v>2438</v>
      </c>
      <c r="D4931" s="3">
        <v>41884</v>
      </c>
      <c r="E4931" s="3">
        <v>41885</v>
      </c>
      <c r="F4931" t="s">
        <v>97</v>
      </c>
      <c r="G4931" s="10">
        <f>VLOOKUP(F4931,ship,2,FALSE)</f>
        <v>3</v>
      </c>
      <c r="H4931" t="s">
        <v>3299</v>
      </c>
      <c r="I4931">
        <f>VLOOKUP(H4931,customer,2,FALSE)</f>
        <v>45</v>
      </c>
      <c r="J4931" t="s">
        <v>215</v>
      </c>
      <c r="K4931" t="s">
        <v>9</v>
      </c>
      <c r="L4931">
        <f>VLOOKUP(K4931,segment1,2,FALSE)</f>
        <v>1</v>
      </c>
      <c r="M4931" t="s">
        <v>3255</v>
      </c>
      <c r="N4931" t="s">
        <v>138</v>
      </c>
      <c r="O4931">
        <f>VLOOKUP(N4931,city,2,FALSE)</f>
        <v>21</v>
      </c>
      <c r="P4931" t="s">
        <v>139</v>
      </c>
      <c r="Q4931">
        <f>VLOOKUP(P4931,state,2,FALSE)</f>
        <v>16</v>
      </c>
      <c r="R4931">
        <v>10009</v>
      </c>
      <c r="S4931" t="s">
        <v>79</v>
      </c>
      <c r="T4931" s="10">
        <f>VLOOKUP(S4931,region,2,FALSE)</f>
        <v>4</v>
      </c>
      <c r="U4931" t="s">
        <v>4436</v>
      </c>
      <c r="V4931" t="s">
        <v>22</v>
      </c>
      <c r="W4931">
        <v>2466</v>
      </c>
      <c r="X4931">
        <f>VLOOKUP(V4931,category,2,FALSE)</f>
        <v>2</v>
      </c>
      <c r="Y4931" t="s">
        <v>3229</v>
      </c>
      <c r="Z4931">
        <f>VLOOKUP(Y4931,subcategory,2,FALSE)</f>
        <v>7</v>
      </c>
      <c r="AA4931" t="s">
        <v>1382</v>
      </c>
      <c r="AB4931">
        <v>57.75</v>
      </c>
      <c r="AC4931">
        <v>5</v>
      </c>
      <c r="AD4931">
        <v>0</v>
      </c>
      <c r="AE4931" s="4">
        <v>16.170000000000002</v>
      </c>
    </row>
    <row r="4932" spans="1:31" x14ac:dyDescent="0.3">
      <c r="A4932" s="2">
        <v>4931</v>
      </c>
      <c r="B4932" t="s">
        <v>6405</v>
      </c>
      <c r="C4932">
        <f>VLOOKUP(B4932,order,2,FALSE)</f>
        <v>2438</v>
      </c>
      <c r="D4932" s="3">
        <v>41884</v>
      </c>
      <c r="E4932" s="3">
        <v>41885</v>
      </c>
      <c r="F4932" t="s">
        <v>97</v>
      </c>
      <c r="G4932" s="10">
        <f>VLOOKUP(F4932,ship,2,FALSE)</f>
        <v>3</v>
      </c>
      <c r="H4932" t="s">
        <v>3299</v>
      </c>
      <c r="I4932">
        <f>VLOOKUP(H4932,customer,2,FALSE)</f>
        <v>45</v>
      </c>
      <c r="J4932" t="s">
        <v>215</v>
      </c>
      <c r="K4932" t="s">
        <v>9</v>
      </c>
      <c r="L4932">
        <f>VLOOKUP(K4932,segment1,2,FALSE)</f>
        <v>1</v>
      </c>
      <c r="M4932" t="s">
        <v>3255</v>
      </c>
      <c r="N4932" t="s">
        <v>138</v>
      </c>
      <c r="O4932">
        <f>VLOOKUP(N4932,city,2,FALSE)</f>
        <v>21</v>
      </c>
      <c r="P4932" t="s">
        <v>139</v>
      </c>
      <c r="Q4932">
        <f>VLOOKUP(P4932,state,2,FALSE)</f>
        <v>16</v>
      </c>
      <c r="R4932">
        <v>10009</v>
      </c>
      <c r="S4932" t="s">
        <v>79</v>
      </c>
      <c r="T4932" s="10">
        <f>VLOOKUP(S4932,region,2,FALSE)</f>
        <v>4</v>
      </c>
      <c r="U4932" t="s">
        <v>4898</v>
      </c>
      <c r="V4932" t="s">
        <v>22</v>
      </c>
      <c r="W4932">
        <f>VLOOKUP(U4932,product,2,FALSE)</f>
        <v>812</v>
      </c>
      <c r="X4932">
        <f>VLOOKUP(V4932,category,2,FALSE)</f>
        <v>2</v>
      </c>
      <c r="Y4932" t="s">
        <v>45</v>
      </c>
      <c r="Z4932">
        <f>VLOOKUP(Y4932,subcategory,2,FALSE)</f>
        <v>11</v>
      </c>
      <c r="AA4932" t="s">
        <v>5921</v>
      </c>
      <c r="AB4932">
        <v>14.940000000000001</v>
      </c>
      <c r="AC4932">
        <v>3</v>
      </c>
      <c r="AD4932">
        <v>0</v>
      </c>
      <c r="AE4932" s="4">
        <v>7.0218000000000007</v>
      </c>
    </row>
    <row r="4933" spans="1:31" x14ac:dyDescent="0.3">
      <c r="A4933" s="2">
        <v>4932</v>
      </c>
      <c r="B4933" t="s">
        <v>10065</v>
      </c>
      <c r="C4933">
        <f>VLOOKUP(B4933,order,2,FALSE)</f>
        <v>2439</v>
      </c>
      <c r="D4933" s="3">
        <v>42819</v>
      </c>
      <c r="E4933" s="3">
        <v>42824</v>
      </c>
      <c r="F4933" t="s">
        <v>25</v>
      </c>
      <c r="G4933" s="10">
        <f>VLOOKUP(F4933,ship,2,FALSE)</f>
        <v>2</v>
      </c>
      <c r="H4933" t="s">
        <v>3779</v>
      </c>
      <c r="I4933">
        <f>VLOOKUP(H4933,customer,2,FALSE)</f>
        <v>525</v>
      </c>
      <c r="J4933" t="s">
        <v>1917</v>
      </c>
      <c r="K4933" t="s">
        <v>18</v>
      </c>
      <c r="L4933">
        <f>VLOOKUP(K4933,segment1,2,FALSE)</f>
        <v>2</v>
      </c>
      <c r="M4933" t="s">
        <v>3255</v>
      </c>
      <c r="N4933" t="s">
        <v>48</v>
      </c>
      <c r="O4933">
        <f>VLOOKUP(N4933,city,2,FALSE)</f>
        <v>5</v>
      </c>
      <c r="P4933" t="s">
        <v>49</v>
      </c>
      <c r="Q4933">
        <f>VLOOKUP(P4933,state,2,FALSE)</f>
        <v>5</v>
      </c>
      <c r="R4933">
        <v>98103</v>
      </c>
      <c r="S4933" t="s">
        <v>21</v>
      </c>
      <c r="T4933" s="10">
        <f>VLOOKUP(S4933,region,2,FALSE)</f>
        <v>2</v>
      </c>
      <c r="U4933" t="s">
        <v>5252</v>
      </c>
      <c r="V4933" t="s">
        <v>22</v>
      </c>
      <c r="W4933">
        <v>2467</v>
      </c>
      <c r="X4933">
        <f>VLOOKUP(V4933,category,2,FALSE)</f>
        <v>2</v>
      </c>
      <c r="Y4933" t="s">
        <v>3229</v>
      </c>
      <c r="Z4933">
        <f>VLOOKUP(Y4933,subcategory,2,FALSE)</f>
        <v>7</v>
      </c>
      <c r="AA4933" t="s">
        <v>34</v>
      </c>
      <c r="AB4933">
        <v>23.1</v>
      </c>
      <c r="AC4933">
        <v>2</v>
      </c>
      <c r="AD4933">
        <v>0</v>
      </c>
      <c r="AE4933" s="4">
        <v>6.93</v>
      </c>
    </row>
    <row r="4934" spans="1:31" x14ac:dyDescent="0.3">
      <c r="A4934" s="2">
        <v>4933</v>
      </c>
      <c r="B4934" t="s">
        <v>7391</v>
      </c>
      <c r="C4934">
        <f>VLOOKUP(B4934,order,2,FALSE)</f>
        <v>2440</v>
      </c>
      <c r="D4934" s="3">
        <v>42275</v>
      </c>
      <c r="E4934" s="3">
        <v>42281</v>
      </c>
      <c r="F4934" t="s">
        <v>25</v>
      </c>
      <c r="G4934" s="10">
        <f>VLOOKUP(F4934,ship,2,FALSE)</f>
        <v>2</v>
      </c>
      <c r="H4934" t="s">
        <v>3488</v>
      </c>
      <c r="I4934">
        <f>VLOOKUP(H4934,customer,2,FALSE)</f>
        <v>234</v>
      </c>
      <c r="J4934" t="s">
        <v>928</v>
      </c>
      <c r="K4934" t="s">
        <v>9</v>
      </c>
      <c r="L4934">
        <f>VLOOKUP(K4934,segment1,2,FALSE)</f>
        <v>1</v>
      </c>
      <c r="M4934" t="s">
        <v>3255</v>
      </c>
      <c r="N4934" t="s">
        <v>227</v>
      </c>
      <c r="O4934">
        <f>VLOOKUP(N4934,city,2,FALSE)</f>
        <v>35</v>
      </c>
      <c r="P4934" t="s">
        <v>228</v>
      </c>
      <c r="Q4934">
        <f>VLOOKUP(P4934,state,2,FALSE)</f>
        <v>23</v>
      </c>
      <c r="R4934">
        <v>80013</v>
      </c>
      <c r="S4934" t="s">
        <v>21</v>
      </c>
      <c r="T4934" s="10">
        <f>VLOOKUP(S4934,region,2,FALSE)</f>
        <v>2</v>
      </c>
      <c r="U4934" t="s">
        <v>5427</v>
      </c>
      <c r="V4934" t="s">
        <v>22</v>
      </c>
      <c r="W4934">
        <f>VLOOKUP(U4934,product,2,FALSE)</f>
        <v>1359</v>
      </c>
      <c r="X4934">
        <f>VLOOKUP(V4934,category,2,FALSE)</f>
        <v>2</v>
      </c>
      <c r="Y4934" t="s">
        <v>103</v>
      </c>
      <c r="Z4934">
        <f>VLOOKUP(Y4934,subcategory,2,FALSE)</f>
        <v>13</v>
      </c>
      <c r="AA4934" t="s">
        <v>2138</v>
      </c>
      <c r="AB4934">
        <v>12.536000000000001</v>
      </c>
      <c r="AC4934">
        <v>1</v>
      </c>
      <c r="AD4934">
        <v>0.2</v>
      </c>
      <c r="AE4934" s="4">
        <v>4.2308999999999983</v>
      </c>
    </row>
    <row r="4935" spans="1:31" x14ac:dyDescent="0.3">
      <c r="A4935" s="2">
        <v>4934</v>
      </c>
      <c r="B4935" t="s">
        <v>7391</v>
      </c>
      <c r="C4935">
        <f>VLOOKUP(B4935,order,2,FALSE)</f>
        <v>2440</v>
      </c>
      <c r="D4935" s="3">
        <v>42275</v>
      </c>
      <c r="E4935" s="3">
        <v>42281</v>
      </c>
      <c r="F4935" t="s">
        <v>25</v>
      </c>
      <c r="G4935" s="10">
        <f>VLOOKUP(F4935,ship,2,FALSE)</f>
        <v>2</v>
      </c>
      <c r="H4935" t="s">
        <v>3488</v>
      </c>
      <c r="I4935">
        <f>VLOOKUP(H4935,customer,2,FALSE)</f>
        <v>234</v>
      </c>
      <c r="J4935" t="s">
        <v>928</v>
      </c>
      <c r="K4935" t="s">
        <v>9</v>
      </c>
      <c r="L4935">
        <f>VLOOKUP(K4935,segment1,2,FALSE)</f>
        <v>1</v>
      </c>
      <c r="M4935" t="s">
        <v>3255</v>
      </c>
      <c r="N4935" t="s">
        <v>227</v>
      </c>
      <c r="O4935">
        <f>VLOOKUP(N4935,city,2,FALSE)</f>
        <v>35</v>
      </c>
      <c r="P4935" t="s">
        <v>228</v>
      </c>
      <c r="Q4935">
        <f>VLOOKUP(P4935,state,2,FALSE)</f>
        <v>23</v>
      </c>
      <c r="R4935">
        <v>80013</v>
      </c>
      <c r="S4935" t="s">
        <v>21</v>
      </c>
      <c r="T4935" s="10">
        <f>VLOOKUP(S4935,region,2,FALSE)</f>
        <v>2</v>
      </c>
      <c r="U4935" t="s">
        <v>4840</v>
      </c>
      <c r="V4935" t="s">
        <v>22</v>
      </c>
      <c r="W4935">
        <v>2468</v>
      </c>
      <c r="X4935">
        <f>VLOOKUP(V4935,category,2,FALSE)</f>
        <v>2</v>
      </c>
      <c r="Y4935" t="s">
        <v>3231</v>
      </c>
      <c r="Z4935">
        <f>VLOOKUP(Y4935,subcategory,2,FALSE)</f>
        <v>9</v>
      </c>
      <c r="AA4935" t="s">
        <v>2765</v>
      </c>
      <c r="AB4935">
        <v>1.0800000000000003</v>
      </c>
      <c r="AC4935">
        <v>2</v>
      </c>
      <c r="AD4935">
        <v>0.7</v>
      </c>
      <c r="AE4935" s="4">
        <v>-0.79200000000000004</v>
      </c>
    </row>
    <row r="4936" spans="1:31" x14ac:dyDescent="0.3">
      <c r="A4936" s="2">
        <v>4935</v>
      </c>
      <c r="B4936" t="s">
        <v>7391</v>
      </c>
      <c r="C4936">
        <f>VLOOKUP(B4936,order,2,FALSE)</f>
        <v>2440</v>
      </c>
      <c r="D4936" s="3">
        <v>42275</v>
      </c>
      <c r="E4936" s="3">
        <v>42281</v>
      </c>
      <c r="F4936" t="s">
        <v>25</v>
      </c>
      <c r="G4936" s="10">
        <f>VLOOKUP(F4936,ship,2,FALSE)</f>
        <v>2</v>
      </c>
      <c r="H4936" t="s">
        <v>3488</v>
      </c>
      <c r="I4936">
        <f>VLOOKUP(H4936,customer,2,FALSE)</f>
        <v>234</v>
      </c>
      <c r="J4936" t="s">
        <v>928</v>
      </c>
      <c r="K4936" t="s">
        <v>9</v>
      </c>
      <c r="L4936">
        <f>VLOOKUP(K4936,segment1,2,FALSE)</f>
        <v>1</v>
      </c>
      <c r="M4936" t="s">
        <v>3255</v>
      </c>
      <c r="N4936" t="s">
        <v>227</v>
      </c>
      <c r="O4936">
        <f>VLOOKUP(N4936,city,2,FALSE)</f>
        <v>35</v>
      </c>
      <c r="P4936" t="s">
        <v>228</v>
      </c>
      <c r="Q4936">
        <f>VLOOKUP(P4936,state,2,FALSE)</f>
        <v>23</v>
      </c>
      <c r="R4936">
        <v>80013</v>
      </c>
      <c r="S4936" t="s">
        <v>21</v>
      </c>
      <c r="T4936" s="10">
        <f>VLOOKUP(S4936,region,2,FALSE)</f>
        <v>2</v>
      </c>
      <c r="U4936" t="s">
        <v>5098</v>
      </c>
      <c r="V4936" t="s">
        <v>22</v>
      </c>
      <c r="W4936">
        <f>VLOOKUP(U4936,product,2,FALSE)</f>
        <v>1015</v>
      </c>
      <c r="X4936">
        <f>VLOOKUP(V4936,category,2,FALSE)</f>
        <v>2</v>
      </c>
      <c r="Y4936" t="s">
        <v>3234</v>
      </c>
      <c r="Z4936">
        <f>VLOOKUP(Y4936,subcategory,2,FALSE)</f>
        <v>14</v>
      </c>
      <c r="AA4936" t="s">
        <v>104</v>
      </c>
      <c r="AB4936">
        <v>4.5120000000000005</v>
      </c>
      <c r="AC4936">
        <v>3</v>
      </c>
      <c r="AD4936">
        <v>0.2</v>
      </c>
      <c r="AE4936" s="4">
        <v>0.84599999999999964</v>
      </c>
    </row>
    <row r="4937" spans="1:31" x14ac:dyDescent="0.3">
      <c r="A4937" s="2">
        <v>4936</v>
      </c>
      <c r="B4937" t="s">
        <v>7392</v>
      </c>
      <c r="C4937">
        <f>VLOOKUP(B4937,order,2,FALSE)</f>
        <v>2441</v>
      </c>
      <c r="D4937" s="3">
        <v>42078</v>
      </c>
      <c r="E4937" s="3">
        <v>42084</v>
      </c>
      <c r="F4937" t="s">
        <v>25</v>
      </c>
      <c r="G4937" s="10">
        <f>VLOOKUP(F4937,ship,2,FALSE)</f>
        <v>2</v>
      </c>
      <c r="H4937" t="s">
        <v>4009</v>
      </c>
      <c r="I4937">
        <f>VLOOKUP(H4937,customer,2,FALSE)</f>
        <v>755</v>
      </c>
      <c r="J4937" t="s">
        <v>2932</v>
      </c>
      <c r="K4937" t="s">
        <v>18</v>
      </c>
      <c r="L4937">
        <f>VLOOKUP(K4937,segment1,2,FALSE)</f>
        <v>2</v>
      </c>
      <c r="M4937" t="s">
        <v>3255</v>
      </c>
      <c r="N4937" t="s">
        <v>2933</v>
      </c>
      <c r="O4937">
        <f>VLOOKUP(N4937,city,2,FALSE)</f>
        <v>428</v>
      </c>
      <c r="P4937" t="s">
        <v>64</v>
      </c>
      <c r="Q4937">
        <f>VLOOKUP(P4937,state,2,FALSE)</f>
        <v>8</v>
      </c>
      <c r="R4937">
        <v>84043</v>
      </c>
      <c r="S4937" t="s">
        <v>21</v>
      </c>
      <c r="T4937" s="10">
        <f>VLOOKUP(S4937,region,2,FALSE)</f>
        <v>2</v>
      </c>
      <c r="U4937" t="s">
        <v>5769</v>
      </c>
      <c r="V4937" t="s">
        <v>35</v>
      </c>
      <c r="W4937">
        <v>2469</v>
      </c>
      <c r="X4937">
        <f>VLOOKUP(V4937,category,2,FALSE)</f>
        <v>3</v>
      </c>
      <c r="Y4937" t="s">
        <v>3230</v>
      </c>
      <c r="Z4937">
        <f>VLOOKUP(Y4937,subcategory,2,FALSE)</f>
        <v>8</v>
      </c>
      <c r="AA4937" t="s">
        <v>2155</v>
      </c>
      <c r="AB4937">
        <v>16.776000000000003</v>
      </c>
      <c r="AC4937">
        <v>3</v>
      </c>
      <c r="AD4937">
        <v>0.2</v>
      </c>
      <c r="AE4937" s="4">
        <v>1.6776</v>
      </c>
    </row>
    <row r="4938" spans="1:31" x14ac:dyDescent="0.3">
      <c r="A4938" s="2">
        <v>4937</v>
      </c>
      <c r="B4938" t="s">
        <v>10066</v>
      </c>
      <c r="C4938">
        <f>VLOOKUP(B4938,order,2,FALSE)</f>
        <v>2442</v>
      </c>
      <c r="D4938" s="3">
        <v>42741</v>
      </c>
      <c r="E4938" s="3">
        <v>42748</v>
      </c>
      <c r="F4938" t="s">
        <v>25</v>
      </c>
      <c r="G4938" s="10">
        <f>VLOOKUP(F4938,ship,2,FALSE)</f>
        <v>2</v>
      </c>
      <c r="H4938" t="s">
        <v>3758</v>
      </c>
      <c r="I4938">
        <f>VLOOKUP(H4938,customer,2,FALSE)</f>
        <v>504</v>
      </c>
      <c r="J4938" t="s">
        <v>1836</v>
      </c>
      <c r="K4938" t="s">
        <v>52</v>
      </c>
      <c r="L4938">
        <f>VLOOKUP(K4938,segment1,2,FALSE)</f>
        <v>3</v>
      </c>
      <c r="M4938" t="s">
        <v>3255</v>
      </c>
      <c r="N4938" t="s">
        <v>2935</v>
      </c>
      <c r="O4938">
        <f>VLOOKUP(N4938,city,2,FALSE)</f>
        <v>429</v>
      </c>
      <c r="P4938" t="s">
        <v>184</v>
      </c>
      <c r="Q4938">
        <f>VLOOKUP(P4938,state,2,FALSE)</f>
        <v>20</v>
      </c>
      <c r="R4938">
        <v>35401</v>
      </c>
      <c r="S4938" t="s">
        <v>12</v>
      </c>
      <c r="T4938" s="10">
        <f>VLOOKUP(S4938,region,2,FALSE)</f>
        <v>1</v>
      </c>
      <c r="U4938" t="s">
        <v>4639</v>
      </c>
      <c r="V4938" t="s">
        <v>22</v>
      </c>
      <c r="W4938">
        <f>VLOOKUP(U4938,product,2,FALSE)</f>
        <v>545</v>
      </c>
      <c r="X4938">
        <f>VLOOKUP(V4938,category,2,FALSE)</f>
        <v>2</v>
      </c>
      <c r="Y4938" t="s">
        <v>3231</v>
      </c>
      <c r="Z4938">
        <f>VLOOKUP(Y4938,subcategory,2,FALSE)</f>
        <v>9</v>
      </c>
      <c r="AA4938" t="s">
        <v>400</v>
      </c>
      <c r="AB4938">
        <v>33.74</v>
      </c>
      <c r="AC4938">
        <v>7</v>
      </c>
      <c r="AD4938">
        <v>0</v>
      </c>
      <c r="AE4938" s="4">
        <v>15.5204</v>
      </c>
    </row>
    <row r="4939" spans="1:31" x14ac:dyDescent="0.3">
      <c r="A4939" s="2">
        <v>4938</v>
      </c>
      <c r="B4939" t="s">
        <v>6406</v>
      </c>
      <c r="C4939">
        <f>VLOOKUP(B4939,order,2,FALSE)</f>
        <v>2443</v>
      </c>
      <c r="D4939" s="3">
        <v>41652</v>
      </c>
      <c r="E4939" s="3">
        <v>41657</v>
      </c>
      <c r="F4939" t="s">
        <v>25</v>
      </c>
      <c r="G4939" s="10">
        <f>VLOOKUP(F4939,ship,2,FALSE)</f>
        <v>2</v>
      </c>
      <c r="H4939" t="s">
        <v>3460</v>
      </c>
      <c r="I4939">
        <f>VLOOKUP(H4939,customer,2,FALSE)</f>
        <v>206</v>
      </c>
      <c r="J4939" t="s">
        <v>848</v>
      </c>
      <c r="K4939" t="s">
        <v>9</v>
      </c>
      <c r="L4939">
        <f>VLOOKUP(K4939,segment1,2,FALSE)</f>
        <v>1</v>
      </c>
      <c r="M4939" t="s">
        <v>3255</v>
      </c>
      <c r="N4939" t="s">
        <v>67</v>
      </c>
      <c r="O4939">
        <f>VLOOKUP(N4939,city,2,FALSE)</f>
        <v>9</v>
      </c>
      <c r="P4939" t="s">
        <v>20</v>
      </c>
      <c r="Q4939">
        <f>VLOOKUP(P4939,state,2,FALSE)</f>
        <v>2</v>
      </c>
      <c r="R4939">
        <v>94109</v>
      </c>
      <c r="S4939" t="s">
        <v>21</v>
      </c>
      <c r="T4939" s="10">
        <f>VLOOKUP(S4939,region,2,FALSE)</f>
        <v>2</v>
      </c>
      <c r="U4939" t="s">
        <v>5320</v>
      </c>
      <c r="V4939" t="s">
        <v>22</v>
      </c>
      <c r="W4939">
        <v>2470</v>
      </c>
      <c r="X4939">
        <f>VLOOKUP(V4939,category,2,FALSE)</f>
        <v>2</v>
      </c>
      <c r="Y4939" t="s">
        <v>3227</v>
      </c>
      <c r="Z4939">
        <f>VLOOKUP(Y4939,subcategory,2,FALSE)</f>
        <v>5</v>
      </c>
      <c r="AA4939" t="s">
        <v>2484</v>
      </c>
      <c r="AB4939">
        <v>1325.8500000000001</v>
      </c>
      <c r="AC4939">
        <v>5</v>
      </c>
      <c r="AD4939">
        <v>0</v>
      </c>
      <c r="AE4939" s="4">
        <v>238.65299999999991</v>
      </c>
    </row>
    <row r="4940" spans="1:31" x14ac:dyDescent="0.3">
      <c r="A4940" s="2">
        <v>4939</v>
      </c>
      <c r="B4940" t="s">
        <v>6406</v>
      </c>
      <c r="C4940">
        <f>VLOOKUP(B4940,order,2,FALSE)</f>
        <v>2443</v>
      </c>
      <c r="D4940" s="3">
        <v>41652</v>
      </c>
      <c r="E4940" s="3">
        <v>41657</v>
      </c>
      <c r="F4940" t="s">
        <v>25</v>
      </c>
      <c r="G4940" s="10">
        <f>VLOOKUP(F4940,ship,2,FALSE)</f>
        <v>2</v>
      </c>
      <c r="H4940" t="s">
        <v>3460</v>
      </c>
      <c r="I4940">
        <f>VLOOKUP(H4940,customer,2,FALSE)</f>
        <v>206</v>
      </c>
      <c r="J4940" t="s">
        <v>848</v>
      </c>
      <c r="K4940" t="s">
        <v>9</v>
      </c>
      <c r="L4940">
        <f>VLOOKUP(K4940,segment1,2,FALSE)</f>
        <v>1</v>
      </c>
      <c r="M4940" t="s">
        <v>3255</v>
      </c>
      <c r="N4940" t="s">
        <v>67</v>
      </c>
      <c r="O4940">
        <f>VLOOKUP(N4940,city,2,FALSE)</f>
        <v>9</v>
      </c>
      <c r="P4940" t="s">
        <v>20</v>
      </c>
      <c r="Q4940">
        <f>VLOOKUP(P4940,state,2,FALSE)</f>
        <v>2</v>
      </c>
      <c r="R4940">
        <v>94109</v>
      </c>
      <c r="S4940" t="s">
        <v>21</v>
      </c>
      <c r="T4940" s="10">
        <f>VLOOKUP(S4940,region,2,FALSE)</f>
        <v>2</v>
      </c>
      <c r="U4940" t="s">
        <v>5295</v>
      </c>
      <c r="V4940" t="s">
        <v>13</v>
      </c>
      <c r="W4940">
        <f>VLOOKUP(U4940,product,2,FALSE)</f>
        <v>1220</v>
      </c>
      <c r="X4940">
        <f>VLOOKUP(V4940,category,2,FALSE)</f>
        <v>1</v>
      </c>
      <c r="Y4940" t="s">
        <v>14</v>
      </c>
      <c r="Z4940">
        <f>VLOOKUP(Y4940,subcategory,2,FALSE)</f>
        <v>1</v>
      </c>
      <c r="AA4940" t="s">
        <v>2083</v>
      </c>
      <c r="AB4940">
        <v>333.99899999999997</v>
      </c>
      <c r="AC4940">
        <v>3</v>
      </c>
      <c r="AD4940">
        <v>0.15</v>
      </c>
      <c r="AE4940" s="4">
        <v>3.9294000000000082</v>
      </c>
    </row>
    <row r="4941" spans="1:31" x14ac:dyDescent="0.3">
      <c r="A4941" s="2">
        <v>4940</v>
      </c>
      <c r="B4941" t="s">
        <v>6406</v>
      </c>
      <c r="C4941">
        <f>VLOOKUP(B4941,order,2,FALSE)</f>
        <v>2443</v>
      </c>
      <c r="D4941" s="3">
        <v>41652</v>
      </c>
      <c r="E4941" s="3">
        <v>41657</v>
      </c>
      <c r="F4941" t="s">
        <v>25</v>
      </c>
      <c r="G4941" s="10">
        <f>VLOOKUP(F4941,ship,2,FALSE)</f>
        <v>2</v>
      </c>
      <c r="H4941" t="s">
        <v>3460</v>
      </c>
      <c r="I4941">
        <f>VLOOKUP(H4941,customer,2,FALSE)</f>
        <v>206</v>
      </c>
      <c r="J4941" t="s">
        <v>848</v>
      </c>
      <c r="K4941" t="s">
        <v>9</v>
      </c>
      <c r="L4941">
        <f>VLOOKUP(K4941,segment1,2,FALSE)</f>
        <v>1</v>
      </c>
      <c r="M4941" t="s">
        <v>3255</v>
      </c>
      <c r="N4941" t="s">
        <v>67</v>
      </c>
      <c r="O4941">
        <f>VLOOKUP(N4941,city,2,FALSE)</f>
        <v>9</v>
      </c>
      <c r="P4941" t="s">
        <v>20</v>
      </c>
      <c r="Q4941">
        <f>VLOOKUP(P4941,state,2,FALSE)</f>
        <v>2</v>
      </c>
      <c r="R4941">
        <v>94109</v>
      </c>
      <c r="S4941" t="s">
        <v>21</v>
      </c>
      <c r="T4941" s="10">
        <f>VLOOKUP(S4941,region,2,FALSE)</f>
        <v>2</v>
      </c>
      <c r="U4941" t="s">
        <v>4289</v>
      </c>
      <c r="V4941" t="s">
        <v>22</v>
      </c>
      <c r="W4941">
        <v>2471</v>
      </c>
      <c r="X4941">
        <f>VLOOKUP(V4941,category,2,FALSE)</f>
        <v>2</v>
      </c>
      <c r="Y4941" t="s">
        <v>3229</v>
      </c>
      <c r="Z4941">
        <f>VLOOKUP(Y4941,subcategory,2,FALSE)</f>
        <v>7</v>
      </c>
      <c r="AA4941" t="s">
        <v>336</v>
      </c>
      <c r="AB4941">
        <v>19.899999999999999</v>
      </c>
      <c r="AC4941">
        <v>5</v>
      </c>
      <c r="AD4941">
        <v>0</v>
      </c>
      <c r="AE4941" s="4">
        <v>6.5669999999999984</v>
      </c>
    </row>
    <row r="4942" spans="1:31" x14ac:dyDescent="0.3">
      <c r="A4942" s="2">
        <v>4941</v>
      </c>
      <c r="B4942" t="s">
        <v>7393</v>
      </c>
      <c r="C4942">
        <f>VLOOKUP(B4942,order,2,FALSE)</f>
        <v>2444</v>
      </c>
      <c r="D4942" s="3">
        <v>42041</v>
      </c>
      <c r="E4942" s="3">
        <v>42048</v>
      </c>
      <c r="F4942" t="s">
        <v>25</v>
      </c>
      <c r="G4942" s="10">
        <f>VLOOKUP(F4942,ship,2,FALSE)</f>
        <v>2</v>
      </c>
      <c r="H4942" t="s">
        <v>3837</v>
      </c>
      <c r="I4942">
        <f>VLOOKUP(H4942,customer,2,FALSE)</f>
        <v>583</v>
      </c>
      <c r="J4942" t="s">
        <v>2171</v>
      </c>
      <c r="K4942" t="s">
        <v>9</v>
      </c>
      <c r="L4942">
        <f>VLOOKUP(K4942,segment1,2,FALSE)</f>
        <v>1</v>
      </c>
      <c r="M4942" t="s">
        <v>3255</v>
      </c>
      <c r="N4942" t="s">
        <v>260</v>
      </c>
      <c r="O4942">
        <f>VLOOKUP(N4942,city,2,FALSE)</f>
        <v>41</v>
      </c>
      <c r="P4942" t="s">
        <v>127</v>
      </c>
      <c r="Q4942">
        <f>VLOOKUP(P4942,state,2,FALSE)</f>
        <v>14</v>
      </c>
      <c r="R4942">
        <v>19805</v>
      </c>
      <c r="S4942" t="s">
        <v>79</v>
      </c>
      <c r="T4942" s="10">
        <f>VLOOKUP(S4942,region,2,FALSE)</f>
        <v>4</v>
      </c>
      <c r="U4942" t="s">
        <v>4987</v>
      </c>
      <c r="V4942" t="s">
        <v>13</v>
      </c>
      <c r="W4942">
        <f>VLOOKUP(U4942,product,2,FALSE)</f>
        <v>902</v>
      </c>
      <c r="X4942">
        <f>VLOOKUP(V4942,category,2,FALSE)</f>
        <v>1</v>
      </c>
      <c r="Y4942" t="s">
        <v>3226</v>
      </c>
      <c r="Z4942">
        <f>VLOOKUP(Y4942,subcategory,2,FALSE)</f>
        <v>2</v>
      </c>
      <c r="AA4942" t="s">
        <v>1330</v>
      </c>
      <c r="AB4942">
        <v>1268.82</v>
      </c>
      <c r="AC4942">
        <v>9</v>
      </c>
      <c r="AD4942">
        <v>0</v>
      </c>
      <c r="AE4942" s="4">
        <v>266.45219999999989</v>
      </c>
    </row>
    <row r="4943" spans="1:31" x14ac:dyDescent="0.3">
      <c r="A4943" s="2">
        <v>4942</v>
      </c>
      <c r="B4943" t="s">
        <v>7393</v>
      </c>
      <c r="C4943">
        <f>VLOOKUP(B4943,order,2,FALSE)</f>
        <v>2444</v>
      </c>
      <c r="D4943" s="3">
        <v>42041</v>
      </c>
      <c r="E4943" s="3">
        <v>42048</v>
      </c>
      <c r="F4943" t="s">
        <v>25</v>
      </c>
      <c r="G4943" s="10">
        <f>VLOOKUP(F4943,ship,2,FALSE)</f>
        <v>2</v>
      </c>
      <c r="H4943" t="s">
        <v>3837</v>
      </c>
      <c r="I4943">
        <f>VLOOKUP(H4943,customer,2,FALSE)</f>
        <v>583</v>
      </c>
      <c r="J4943" t="s">
        <v>2171</v>
      </c>
      <c r="K4943" t="s">
        <v>9</v>
      </c>
      <c r="L4943">
        <f>VLOOKUP(K4943,segment1,2,FALSE)</f>
        <v>1</v>
      </c>
      <c r="M4943" t="s">
        <v>3255</v>
      </c>
      <c r="N4943" t="s">
        <v>260</v>
      </c>
      <c r="O4943">
        <f>VLOOKUP(N4943,city,2,FALSE)</f>
        <v>41</v>
      </c>
      <c r="P4943" t="s">
        <v>127</v>
      </c>
      <c r="Q4943">
        <f>VLOOKUP(P4943,state,2,FALSE)</f>
        <v>14</v>
      </c>
      <c r="R4943">
        <v>19805</v>
      </c>
      <c r="S4943" t="s">
        <v>79</v>
      </c>
      <c r="T4943" s="10">
        <f>VLOOKUP(S4943,region,2,FALSE)</f>
        <v>4</v>
      </c>
      <c r="U4943" t="s">
        <v>5597</v>
      </c>
      <c r="V4943" t="s">
        <v>13</v>
      </c>
      <c r="W4943">
        <v>2472</v>
      </c>
      <c r="X4943">
        <f>VLOOKUP(V4943,category,2,FALSE)</f>
        <v>1</v>
      </c>
      <c r="Y4943" t="s">
        <v>14</v>
      </c>
      <c r="Z4943">
        <f>VLOOKUP(Y4943,subcategory,2,FALSE)</f>
        <v>1</v>
      </c>
      <c r="AA4943" t="s">
        <v>2641</v>
      </c>
      <c r="AB4943">
        <v>283.92</v>
      </c>
      <c r="AC4943">
        <v>4</v>
      </c>
      <c r="AD4943">
        <v>0</v>
      </c>
      <c r="AE4943" s="4">
        <v>82.336799999999982</v>
      </c>
    </row>
    <row r="4944" spans="1:31" x14ac:dyDescent="0.3">
      <c r="A4944" s="2">
        <v>4943</v>
      </c>
      <c r="B4944" t="s">
        <v>7393</v>
      </c>
      <c r="C4944">
        <f>VLOOKUP(B4944,order,2,FALSE)</f>
        <v>2444</v>
      </c>
      <c r="D4944" s="3">
        <v>42041</v>
      </c>
      <c r="E4944" s="3">
        <v>42048</v>
      </c>
      <c r="F4944" t="s">
        <v>25</v>
      </c>
      <c r="G4944" s="10">
        <f>VLOOKUP(F4944,ship,2,FALSE)</f>
        <v>2</v>
      </c>
      <c r="H4944" t="s">
        <v>3837</v>
      </c>
      <c r="I4944">
        <f>VLOOKUP(H4944,customer,2,FALSE)</f>
        <v>583</v>
      </c>
      <c r="J4944" t="s">
        <v>2171</v>
      </c>
      <c r="K4944" t="s">
        <v>9</v>
      </c>
      <c r="L4944">
        <f>VLOOKUP(K4944,segment1,2,FALSE)</f>
        <v>1</v>
      </c>
      <c r="M4944" t="s">
        <v>3255</v>
      </c>
      <c r="N4944" t="s">
        <v>260</v>
      </c>
      <c r="O4944">
        <f>VLOOKUP(N4944,city,2,FALSE)</f>
        <v>41</v>
      </c>
      <c r="P4944" t="s">
        <v>127</v>
      </c>
      <c r="Q4944">
        <f>VLOOKUP(P4944,state,2,FALSE)</f>
        <v>14</v>
      </c>
      <c r="R4944">
        <v>19805</v>
      </c>
      <c r="S4944" t="s">
        <v>79</v>
      </c>
      <c r="T4944" s="10">
        <f>VLOOKUP(S4944,region,2,FALSE)</f>
        <v>4</v>
      </c>
      <c r="U4944" t="s">
        <v>4974</v>
      </c>
      <c r="V4944" t="s">
        <v>22</v>
      </c>
      <c r="W4944">
        <f>VLOOKUP(U4944,product,2,FALSE)</f>
        <v>889</v>
      </c>
      <c r="X4944">
        <f>VLOOKUP(V4944,category,2,FALSE)</f>
        <v>2</v>
      </c>
      <c r="Y4944" t="s">
        <v>3229</v>
      </c>
      <c r="Z4944">
        <f>VLOOKUP(Y4944,subcategory,2,FALSE)</f>
        <v>7</v>
      </c>
      <c r="AA4944" t="s">
        <v>611</v>
      </c>
      <c r="AB4944">
        <v>5.68</v>
      </c>
      <c r="AC4944">
        <v>2</v>
      </c>
      <c r="AD4944">
        <v>0</v>
      </c>
      <c r="AE4944" s="4">
        <v>1.7607999999999997</v>
      </c>
    </row>
    <row r="4945" spans="1:31" x14ac:dyDescent="0.3">
      <c r="A4945" s="2">
        <v>4944</v>
      </c>
      <c r="B4945" t="s">
        <v>10067</v>
      </c>
      <c r="C4945">
        <f>VLOOKUP(B4945,order,2,FALSE)</f>
        <v>2445</v>
      </c>
      <c r="D4945" s="3">
        <v>43090</v>
      </c>
      <c r="E4945" s="3">
        <v>43096</v>
      </c>
      <c r="F4945" t="s">
        <v>25</v>
      </c>
      <c r="G4945" s="10">
        <f>VLOOKUP(F4945,ship,2,FALSE)</f>
        <v>2</v>
      </c>
      <c r="H4945" t="s">
        <v>3686</v>
      </c>
      <c r="I4945">
        <f>VLOOKUP(H4945,customer,2,FALSE)</f>
        <v>432</v>
      </c>
      <c r="J4945" t="s">
        <v>1620</v>
      </c>
      <c r="K4945" t="s">
        <v>9</v>
      </c>
      <c r="L4945">
        <f>VLOOKUP(K4945,segment1,2,FALSE)</f>
        <v>1</v>
      </c>
      <c r="M4945" t="s">
        <v>3255</v>
      </c>
      <c r="N4945" t="s">
        <v>1862</v>
      </c>
      <c r="O4945">
        <f>VLOOKUP(N4945,city,2,FALSE)</f>
        <v>241</v>
      </c>
      <c r="P4945" t="s">
        <v>132</v>
      </c>
      <c r="Q4945">
        <f>VLOOKUP(P4945,state,2,FALSE)</f>
        <v>15</v>
      </c>
      <c r="R4945">
        <v>47905</v>
      </c>
      <c r="S4945" t="s">
        <v>55</v>
      </c>
      <c r="T4945" s="10">
        <f>VLOOKUP(S4945,region,2,FALSE)</f>
        <v>3</v>
      </c>
      <c r="U4945" t="s">
        <v>4558</v>
      </c>
      <c r="V4945" t="s">
        <v>22</v>
      </c>
      <c r="W4945">
        <v>2473</v>
      </c>
      <c r="X4945">
        <f>VLOOKUP(V4945,category,2,FALSE)</f>
        <v>2</v>
      </c>
      <c r="Y4945" t="s">
        <v>3227</v>
      </c>
      <c r="Z4945">
        <f>VLOOKUP(Y4945,subcategory,2,FALSE)</f>
        <v>5</v>
      </c>
      <c r="AA4945" t="s">
        <v>1324</v>
      </c>
      <c r="AB4945">
        <v>375.34</v>
      </c>
      <c r="AC4945">
        <v>1</v>
      </c>
      <c r="AD4945">
        <v>0</v>
      </c>
      <c r="AE4945" s="4">
        <v>18.766999999999996</v>
      </c>
    </row>
    <row r="4946" spans="1:31" x14ac:dyDescent="0.3">
      <c r="A4946" s="2">
        <v>4945</v>
      </c>
      <c r="B4946" t="s">
        <v>8580</v>
      </c>
      <c r="C4946">
        <f>VLOOKUP(B4946,order,2,FALSE)</f>
        <v>2446</v>
      </c>
      <c r="D4946" s="3">
        <v>42618</v>
      </c>
      <c r="E4946" s="3">
        <v>42619</v>
      </c>
      <c r="F4946" t="s">
        <v>97</v>
      </c>
      <c r="G4946" s="10">
        <f>VLOOKUP(F4946,ship,2,FALSE)</f>
        <v>3</v>
      </c>
      <c r="H4946" t="s">
        <v>3353</v>
      </c>
      <c r="I4946">
        <f>VLOOKUP(H4946,customer,2,FALSE)</f>
        <v>99</v>
      </c>
      <c r="J4946" t="s">
        <v>409</v>
      </c>
      <c r="K4946" t="s">
        <v>9</v>
      </c>
      <c r="L4946">
        <f>VLOOKUP(K4946,segment1,2,FALSE)</f>
        <v>1</v>
      </c>
      <c r="M4946" t="s">
        <v>3255</v>
      </c>
      <c r="N4946" t="s">
        <v>2471</v>
      </c>
      <c r="O4946">
        <f>VLOOKUP(N4946,city,2,FALSE)</f>
        <v>333</v>
      </c>
      <c r="P4946" t="s">
        <v>20</v>
      </c>
      <c r="Q4946">
        <f>VLOOKUP(P4946,state,2,FALSE)</f>
        <v>2</v>
      </c>
      <c r="R4946">
        <v>90278</v>
      </c>
      <c r="S4946" t="s">
        <v>21</v>
      </c>
      <c r="T4946" s="10">
        <f>VLOOKUP(S4946,region,2,FALSE)</f>
        <v>2</v>
      </c>
      <c r="U4946" t="s">
        <v>5756</v>
      </c>
      <c r="V4946" t="s">
        <v>22</v>
      </c>
      <c r="W4946">
        <f>VLOOKUP(U4946,product,2,FALSE)</f>
        <v>1697</v>
      </c>
      <c r="X4946">
        <f>VLOOKUP(V4946,category,2,FALSE)</f>
        <v>2</v>
      </c>
      <c r="Y4946" t="s">
        <v>45</v>
      </c>
      <c r="Z4946">
        <f>VLOOKUP(Y4946,subcategory,2,FALSE)</f>
        <v>11</v>
      </c>
      <c r="AA4946" t="s">
        <v>1430</v>
      </c>
      <c r="AB4946">
        <v>96.08</v>
      </c>
      <c r="AC4946">
        <v>2</v>
      </c>
      <c r="AD4946">
        <v>0</v>
      </c>
      <c r="AE4946" s="4">
        <v>46.118399999999994</v>
      </c>
    </row>
    <row r="4947" spans="1:31" x14ac:dyDescent="0.3">
      <c r="A4947" s="2">
        <v>4946</v>
      </c>
      <c r="B4947" t="s">
        <v>8580</v>
      </c>
      <c r="C4947">
        <f>VLOOKUP(B4947,order,2,FALSE)</f>
        <v>2446</v>
      </c>
      <c r="D4947" s="3">
        <v>42618</v>
      </c>
      <c r="E4947" s="3">
        <v>42619</v>
      </c>
      <c r="F4947" t="s">
        <v>97</v>
      </c>
      <c r="G4947" s="10">
        <f>VLOOKUP(F4947,ship,2,FALSE)</f>
        <v>3</v>
      </c>
      <c r="H4947" t="s">
        <v>3353</v>
      </c>
      <c r="I4947">
        <f>VLOOKUP(H4947,customer,2,FALSE)</f>
        <v>99</v>
      </c>
      <c r="J4947" t="s">
        <v>409</v>
      </c>
      <c r="K4947" t="s">
        <v>9</v>
      </c>
      <c r="L4947">
        <f>VLOOKUP(K4947,segment1,2,FALSE)</f>
        <v>1</v>
      </c>
      <c r="M4947" t="s">
        <v>3255</v>
      </c>
      <c r="N4947" t="s">
        <v>2471</v>
      </c>
      <c r="O4947">
        <f>VLOOKUP(N4947,city,2,FALSE)</f>
        <v>333</v>
      </c>
      <c r="P4947" t="s">
        <v>20</v>
      </c>
      <c r="Q4947">
        <f>VLOOKUP(P4947,state,2,FALSE)</f>
        <v>2</v>
      </c>
      <c r="R4947">
        <v>90278</v>
      </c>
      <c r="S4947" t="s">
        <v>21</v>
      </c>
      <c r="T4947" s="10">
        <f>VLOOKUP(S4947,region,2,FALSE)</f>
        <v>2</v>
      </c>
      <c r="U4947" t="s">
        <v>4451</v>
      </c>
      <c r="V4947" t="s">
        <v>22</v>
      </c>
      <c r="W4947">
        <v>2474</v>
      </c>
      <c r="X4947">
        <f>VLOOKUP(V4947,category,2,FALSE)</f>
        <v>2</v>
      </c>
      <c r="Y4947" t="s">
        <v>3231</v>
      </c>
      <c r="Z4947">
        <f>VLOOKUP(Y4947,subcategory,2,FALSE)</f>
        <v>9</v>
      </c>
      <c r="AA4947" t="s">
        <v>1652</v>
      </c>
      <c r="AB4947">
        <v>11.68</v>
      </c>
      <c r="AC4947">
        <v>2</v>
      </c>
      <c r="AD4947">
        <v>0.2</v>
      </c>
      <c r="AE4947" s="4">
        <v>3.9419999999999993</v>
      </c>
    </row>
    <row r="4948" spans="1:31" x14ac:dyDescent="0.3">
      <c r="A4948" s="2">
        <v>4947</v>
      </c>
      <c r="B4948" t="s">
        <v>8580</v>
      </c>
      <c r="C4948">
        <f>VLOOKUP(B4948,order,2,FALSE)</f>
        <v>2446</v>
      </c>
      <c r="D4948" s="3">
        <v>42618</v>
      </c>
      <c r="E4948" s="3">
        <v>42619</v>
      </c>
      <c r="F4948" t="s">
        <v>97</v>
      </c>
      <c r="G4948" s="10">
        <f>VLOOKUP(F4948,ship,2,FALSE)</f>
        <v>3</v>
      </c>
      <c r="H4948" t="s">
        <v>3353</v>
      </c>
      <c r="I4948">
        <f>VLOOKUP(H4948,customer,2,FALSE)</f>
        <v>99</v>
      </c>
      <c r="J4948" t="s">
        <v>409</v>
      </c>
      <c r="K4948" t="s">
        <v>9</v>
      </c>
      <c r="L4948">
        <f>VLOOKUP(K4948,segment1,2,FALSE)</f>
        <v>1</v>
      </c>
      <c r="M4948" t="s">
        <v>3255</v>
      </c>
      <c r="N4948" t="s">
        <v>2471</v>
      </c>
      <c r="O4948">
        <f>VLOOKUP(N4948,city,2,FALSE)</f>
        <v>333</v>
      </c>
      <c r="P4948" t="s">
        <v>20</v>
      </c>
      <c r="Q4948">
        <f>VLOOKUP(P4948,state,2,FALSE)</f>
        <v>2</v>
      </c>
      <c r="R4948">
        <v>90278</v>
      </c>
      <c r="S4948" t="s">
        <v>21</v>
      </c>
      <c r="T4948" s="10">
        <f>VLOOKUP(S4948,region,2,FALSE)</f>
        <v>2</v>
      </c>
      <c r="U4948" t="s">
        <v>4162</v>
      </c>
      <c r="V4948" t="s">
        <v>22</v>
      </c>
      <c r="W4948">
        <f>VLOOKUP(U4948,product,2,FALSE)</f>
        <v>53</v>
      </c>
      <c r="X4948">
        <f>VLOOKUP(V4948,category,2,FALSE)</f>
        <v>2</v>
      </c>
      <c r="Y4948" t="s">
        <v>3234</v>
      </c>
      <c r="Z4948">
        <f>VLOOKUP(Y4948,subcategory,2,FALSE)</f>
        <v>14</v>
      </c>
      <c r="AA4948" t="s">
        <v>2659</v>
      </c>
      <c r="AB4948">
        <v>4.3600000000000003</v>
      </c>
      <c r="AC4948">
        <v>2</v>
      </c>
      <c r="AD4948">
        <v>0</v>
      </c>
      <c r="AE4948" s="4">
        <v>1.7876000000000003</v>
      </c>
    </row>
    <row r="4949" spans="1:31" x14ac:dyDescent="0.3">
      <c r="A4949" s="2">
        <v>4948</v>
      </c>
      <c r="B4949" t="s">
        <v>6407</v>
      </c>
      <c r="C4949">
        <f>VLOOKUP(B4949,order,2,FALSE)</f>
        <v>2447</v>
      </c>
      <c r="D4949" s="3">
        <v>41916</v>
      </c>
      <c r="E4949" s="3">
        <v>41921</v>
      </c>
      <c r="F4949" t="s">
        <v>25</v>
      </c>
      <c r="G4949" s="10">
        <f>VLOOKUP(F4949,ship,2,FALSE)</f>
        <v>2</v>
      </c>
      <c r="H4949" t="s">
        <v>3812</v>
      </c>
      <c r="I4949">
        <f>VLOOKUP(H4949,customer,2,FALSE)</f>
        <v>558</v>
      </c>
      <c r="J4949" t="s">
        <v>2064</v>
      </c>
      <c r="K4949" t="s">
        <v>9</v>
      </c>
      <c r="L4949">
        <f>VLOOKUP(K4949,segment1,2,FALSE)</f>
        <v>1</v>
      </c>
      <c r="M4949" t="s">
        <v>3255</v>
      </c>
      <c r="N4949" t="s">
        <v>48</v>
      </c>
      <c r="O4949">
        <f>VLOOKUP(N4949,city,2,FALSE)</f>
        <v>5</v>
      </c>
      <c r="P4949" t="s">
        <v>49</v>
      </c>
      <c r="Q4949">
        <f>VLOOKUP(P4949,state,2,FALSE)</f>
        <v>5</v>
      </c>
      <c r="R4949">
        <v>98115</v>
      </c>
      <c r="S4949" t="s">
        <v>21</v>
      </c>
      <c r="T4949" s="10">
        <f>VLOOKUP(S4949,region,2,FALSE)</f>
        <v>2</v>
      </c>
      <c r="U4949" t="s">
        <v>4257</v>
      </c>
      <c r="V4949" t="s">
        <v>22</v>
      </c>
      <c r="W4949">
        <v>2475</v>
      </c>
      <c r="X4949">
        <f>VLOOKUP(V4949,category,2,FALSE)</f>
        <v>2</v>
      </c>
      <c r="Y4949" t="s">
        <v>23</v>
      </c>
      <c r="Z4949">
        <f>VLOOKUP(Y4949,subcategory,2,FALSE)</f>
        <v>3</v>
      </c>
      <c r="AA4949" t="s">
        <v>1588</v>
      </c>
      <c r="AB4949">
        <v>29.24</v>
      </c>
      <c r="AC4949">
        <v>4</v>
      </c>
      <c r="AD4949">
        <v>0</v>
      </c>
      <c r="AE4949" s="4">
        <v>13.742799999999999</v>
      </c>
    </row>
    <row r="4950" spans="1:31" x14ac:dyDescent="0.3">
      <c r="A4950" s="2">
        <v>4949</v>
      </c>
      <c r="B4950" t="s">
        <v>10068</v>
      </c>
      <c r="C4950">
        <f>VLOOKUP(B4950,order,2,FALSE)</f>
        <v>2448</v>
      </c>
      <c r="D4950" s="3">
        <v>43066</v>
      </c>
      <c r="E4950" s="3">
        <v>43071</v>
      </c>
      <c r="F4950" t="s">
        <v>25</v>
      </c>
      <c r="G4950" s="10">
        <f>VLOOKUP(F4950,ship,2,FALSE)</f>
        <v>2</v>
      </c>
      <c r="H4950" t="s">
        <v>3472</v>
      </c>
      <c r="I4950">
        <f>VLOOKUP(H4950,customer,2,FALSE)</f>
        <v>218</v>
      </c>
      <c r="J4950" t="s">
        <v>884</v>
      </c>
      <c r="K4950" t="s">
        <v>9</v>
      </c>
      <c r="L4950">
        <f>VLOOKUP(K4950,segment1,2,FALSE)</f>
        <v>1</v>
      </c>
      <c r="M4950" t="s">
        <v>3255</v>
      </c>
      <c r="N4950" t="s">
        <v>19</v>
      </c>
      <c r="O4950">
        <f>VLOOKUP(N4950,city,2,FALSE)</f>
        <v>2</v>
      </c>
      <c r="P4950" t="s">
        <v>20</v>
      </c>
      <c r="Q4950">
        <f>VLOOKUP(P4950,state,2,FALSE)</f>
        <v>2</v>
      </c>
      <c r="R4950">
        <v>90045</v>
      </c>
      <c r="S4950" t="s">
        <v>21</v>
      </c>
      <c r="T4950" s="10">
        <f>VLOOKUP(S4950,region,2,FALSE)</f>
        <v>2</v>
      </c>
      <c r="U4950" t="s">
        <v>4637</v>
      </c>
      <c r="V4950" t="s">
        <v>22</v>
      </c>
      <c r="W4950">
        <f>VLOOKUP(U4950,product,2,FALSE)</f>
        <v>543</v>
      </c>
      <c r="X4950">
        <f>VLOOKUP(V4950,category,2,FALSE)</f>
        <v>2</v>
      </c>
      <c r="Y4950" t="s">
        <v>3231</v>
      </c>
      <c r="Z4950">
        <f>VLOOKUP(Y4950,subcategory,2,FALSE)</f>
        <v>9</v>
      </c>
      <c r="AA4950" t="s">
        <v>1344</v>
      </c>
      <c r="AB4950">
        <v>117.48800000000001</v>
      </c>
      <c r="AC4950">
        <v>7</v>
      </c>
      <c r="AD4950">
        <v>0.2</v>
      </c>
      <c r="AE4950" s="4">
        <v>41.120799999999988</v>
      </c>
    </row>
    <row r="4951" spans="1:31" x14ac:dyDescent="0.3">
      <c r="A4951" s="2">
        <v>4950</v>
      </c>
      <c r="B4951" t="s">
        <v>10068</v>
      </c>
      <c r="C4951">
        <f>VLOOKUP(B4951,order,2,FALSE)</f>
        <v>2448</v>
      </c>
      <c r="D4951" s="3">
        <v>43066</v>
      </c>
      <c r="E4951" s="3">
        <v>43071</v>
      </c>
      <c r="F4951" t="s">
        <v>25</v>
      </c>
      <c r="G4951" s="10">
        <f>VLOOKUP(F4951,ship,2,FALSE)</f>
        <v>2</v>
      </c>
      <c r="H4951" t="s">
        <v>3472</v>
      </c>
      <c r="I4951">
        <f>VLOOKUP(H4951,customer,2,FALSE)</f>
        <v>218</v>
      </c>
      <c r="J4951" t="s">
        <v>884</v>
      </c>
      <c r="K4951" t="s">
        <v>9</v>
      </c>
      <c r="L4951">
        <f>VLOOKUP(K4951,segment1,2,FALSE)</f>
        <v>1</v>
      </c>
      <c r="M4951" t="s">
        <v>3255</v>
      </c>
      <c r="N4951" t="s">
        <v>19</v>
      </c>
      <c r="O4951">
        <f>VLOOKUP(N4951,city,2,FALSE)</f>
        <v>2</v>
      </c>
      <c r="P4951" t="s">
        <v>20</v>
      </c>
      <c r="Q4951">
        <f>VLOOKUP(P4951,state,2,FALSE)</f>
        <v>2</v>
      </c>
      <c r="R4951">
        <v>90045</v>
      </c>
      <c r="S4951" t="s">
        <v>21</v>
      </c>
      <c r="T4951" s="10">
        <f>VLOOKUP(S4951,region,2,FALSE)</f>
        <v>2</v>
      </c>
      <c r="U4951" t="s">
        <v>4640</v>
      </c>
      <c r="V4951" t="s">
        <v>13</v>
      </c>
      <c r="W4951">
        <v>2476</v>
      </c>
      <c r="X4951">
        <f>VLOOKUP(V4951,category,2,FALSE)</f>
        <v>1</v>
      </c>
      <c r="Y4951" t="s">
        <v>3228</v>
      </c>
      <c r="Z4951">
        <f>VLOOKUP(Y4951,subcategory,2,FALSE)</f>
        <v>6</v>
      </c>
      <c r="AA4951" t="s">
        <v>2505</v>
      </c>
      <c r="AB4951">
        <v>18.84</v>
      </c>
      <c r="AC4951">
        <v>3</v>
      </c>
      <c r="AD4951">
        <v>0</v>
      </c>
      <c r="AE4951" s="4">
        <v>6.0287999999999995</v>
      </c>
    </row>
    <row r="4952" spans="1:31" x14ac:dyDescent="0.3">
      <c r="A4952" s="2">
        <v>4951</v>
      </c>
      <c r="B4952" t="s">
        <v>8581</v>
      </c>
      <c r="C4952">
        <f>VLOOKUP(B4952,order,2,FALSE)</f>
        <v>2449</v>
      </c>
      <c r="D4952" s="3">
        <v>42671</v>
      </c>
      <c r="E4952" s="3">
        <v>42675</v>
      </c>
      <c r="F4952" t="s">
        <v>7</v>
      </c>
      <c r="G4952" s="10">
        <f>VLOOKUP(F4952,ship,2,FALSE)</f>
        <v>1</v>
      </c>
      <c r="H4952" t="s">
        <v>3913</v>
      </c>
      <c r="I4952">
        <f>VLOOKUP(H4952,customer,2,FALSE)</f>
        <v>659</v>
      </c>
      <c r="J4952" t="s">
        <v>2472</v>
      </c>
      <c r="K4952" t="s">
        <v>9</v>
      </c>
      <c r="L4952">
        <f>VLOOKUP(K4952,segment1,2,FALSE)</f>
        <v>1</v>
      </c>
      <c r="M4952" t="s">
        <v>3255</v>
      </c>
      <c r="N4952" t="s">
        <v>138</v>
      </c>
      <c r="O4952">
        <f>VLOOKUP(N4952,city,2,FALSE)</f>
        <v>21</v>
      </c>
      <c r="P4952" t="s">
        <v>139</v>
      </c>
      <c r="Q4952">
        <f>VLOOKUP(P4952,state,2,FALSE)</f>
        <v>16</v>
      </c>
      <c r="R4952">
        <v>10009</v>
      </c>
      <c r="S4952" t="s">
        <v>79</v>
      </c>
      <c r="T4952" s="10">
        <f>VLOOKUP(S4952,region,2,FALSE)</f>
        <v>4</v>
      </c>
      <c r="U4952" t="s">
        <v>4263</v>
      </c>
      <c r="V4952" t="s">
        <v>22</v>
      </c>
      <c r="W4952">
        <f>VLOOKUP(U4952,product,2,FALSE)</f>
        <v>155</v>
      </c>
      <c r="X4952">
        <f>VLOOKUP(V4952,category,2,FALSE)</f>
        <v>2</v>
      </c>
      <c r="Y4952" t="s">
        <v>3229</v>
      </c>
      <c r="Z4952">
        <f>VLOOKUP(Y4952,subcategory,2,FALSE)</f>
        <v>7</v>
      </c>
      <c r="AA4952" t="s">
        <v>434</v>
      </c>
      <c r="AB4952">
        <v>12.419999999999998</v>
      </c>
      <c r="AC4952">
        <v>3</v>
      </c>
      <c r="AD4952">
        <v>0</v>
      </c>
      <c r="AE4952" s="4">
        <v>5.2164000000000001</v>
      </c>
    </row>
    <row r="4953" spans="1:31" x14ac:dyDescent="0.3">
      <c r="A4953" s="2">
        <v>4952</v>
      </c>
      <c r="B4953" t="s">
        <v>7394</v>
      </c>
      <c r="C4953">
        <f>VLOOKUP(B4953,order,2,FALSE)</f>
        <v>2450</v>
      </c>
      <c r="D4953" s="3">
        <v>42164</v>
      </c>
      <c r="E4953" s="3">
        <v>42168</v>
      </c>
      <c r="F4953" t="s">
        <v>25</v>
      </c>
      <c r="G4953" s="10">
        <f>VLOOKUP(F4953,ship,2,FALSE)</f>
        <v>2</v>
      </c>
      <c r="H4953" t="s">
        <v>3975</v>
      </c>
      <c r="I4953">
        <f>VLOOKUP(H4953,customer,2,FALSE)</f>
        <v>721</v>
      </c>
      <c r="J4953" t="s">
        <v>2730</v>
      </c>
      <c r="K4953" t="s">
        <v>9</v>
      </c>
      <c r="L4953">
        <f>VLOOKUP(K4953,segment1,2,FALSE)</f>
        <v>1</v>
      </c>
      <c r="M4953" t="s">
        <v>3255</v>
      </c>
      <c r="N4953" t="s">
        <v>1500</v>
      </c>
      <c r="O4953">
        <f>VLOOKUP(N4953,city,2,FALSE)</f>
        <v>196</v>
      </c>
      <c r="P4953" t="s">
        <v>123</v>
      </c>
      <c r="Q4953">
        <f>VLOOKUP(P4953,state,2,FALSE)</f>
        <v>13</v>
      </c>
      <c r="R4953">
        <v>48073</v>
      </c>
      <c r="S4953" t="s">
        <v>55</v>
      </c>
      <c r="T4953" s="10">
        <f>VLOOKUP(S4953,region,2,FALSE)</f>
        <v>3</v>
      </c>
      <c r="U4953" t="s">
        <v>4198</v>
      </c>
      <c r="V4953" t="s">
        <v>22</v>
      </c>
      <c r="W4953">
        <v>2477</v>
      </c>
      <c r="X4953">
        <f>VLOOKUP(V4953,category,2,FALSE)</f>
        <v>2</v>
      </c>
      <c r="Y4953" t="s">
        <v>45</v>
      </c>
      <c r="Z4953">
        <f>VLOOKUP(Y4953,subcategory,2,FALSE)</f>
        <v>11</v>
      </c>
      <c r="AA4953" t="s">
        <v>2559</v>
      </c>
      <c r="AB4953">
        <v>12.96</v>
      </c>
      <c r="AC4953">
        <v>2</v>
      </c>
      <c r="AD4953">
        <v>0</v>
      </c>
      <c r="AE4953" s="4">
        <v>6.2208000000000006</v>
      </c>
    </row>
    <row r="4954" spans="1:31" x14ac:dyDescent="0.3">
      <c r="A4954" s="2">
        <v>4953</v>
      </c>
      <c r="B4954" t="s">
        <v>10069</v>
      </c>
      <c r="C4954">
        <f>VLOOKUP(B4954,order,2,FALSE)</f>
        <v>2451</v>
      </c>
      <c r="D4954" s="3">
        <v>43077</v>
      </c>
      <c r="E4954" s="3">
        <v>43081</v>
      </c>
      <c r="F4954" t="s">
        <v>7</v>
      </c>
      <c r="G4954" s="10">
        <f>VLOOKUP(F4954,ship,2,FALSE)</f>
        <v>1</v>
      </c>
      <c r="H4954" t="s">
        <v>3382</v>
      </c>
      <c r="I4954">
        <f>VLOOKUP(H4954,customer,2,FALSE)</f>
        <v>128</v>
      </c>
      <c r="J4954" t="s">
        <v>539</v>
      </c>
      <c r="K4954" t="s">
        <v>18</v>
      </c>
      <c r="L4954">
        <f>VLOOKUP(K4954,segment1,2,FALSE)</f>
        <v>2</v>
      </c>
      <c r="M4954" t="s">
        <v>3255</v>
      </c>
      <c r="N4954" t="s">
        <v>67</v>
      </c>
      <c r="O4954">
        <f>VLOOKUP(N4954,city,2,FALSE)</f>
        <v>9</v>
      </c>
      <c r="P4954" t="s">
        <v>20</v>
      </c>
      <c r="Q4954">
        <f>VLOOKUP(P4954,state,2,FALSE)</f>
        <v>2</v>
      </c>
      <c r="R4954">
        <v>94109</v>
      </c>
      <c r="S4954" t="s">
        <v>21</v>
      </c>
      <c r="T4954" s="10">
        <f>VLOOKUP(S4954,region,2,FALSE)</f>
        <v>2</v>
      </c>
      <c r="U4954" t="s">
        <v>5770</v>
      </c>
      <c r="V4954" t="s">
        <v>22</v>
      </c>
      <c r="W4954">
        <f>VLOOKUP(U4954,product,2,FALSE)</f>
        <v>1711</v>
      </c>
      <c r="X4954">
        <f>VLOOKUP(V4954,category,2,FALSE)</f>
        <v>2</v>
      </c>
      <c r="Y4954" t="s">
        <v>38</v>
      </c>
      <c r="Z4954">
        <f>VLOOKUP(Y4954,subcategory,2,FALSE)</f>
        <v>10</v>
      </c>
      <c r="AA4954" t="s">
        <v>1406</v>
      </c>
      <c r="AB4954">
        <v>69.48</v>
      </c>
      <c r="AC4954">
        <v>1</v>
      </c>
      <c r="AD4954">
        <v>0</v>
      </c>
      <c r="AE4954" s="4">
        <v>20.843999999999994</v>
      </c>
    </row>
    <row r="4955" spans="1:31" x14ac:dyDescent="0.3">
      <c r="A4955" s="2">
        <v>4954</v>
      </c>
      <c r="B4955" t="s">
        <v>7395</v>
      </c>
      <c r="C4955">
        <f>VLOOKUP(B4955,order,2,FALSE)</f>
        <v>2452</v>
      </c>
      <c r="D4955" s="3">
        <v>42079</v>
      </c>
      <c r="E4955" s="3">
        <v>42083</v>
      </c>
      <c r="F4955" t="s">
        <v>25</v>
      </c>
      <c r="G4955" s="10">
        <f>VLOOKUP(F4955,ship,2,FALSE)</f>
        <v>2</v>
      </c>
      <c r="H4955" t="s">
        <v>3354</v>
      </c>
      <c r="I4955">
        <f>VLOOKUP(H4955,customer,2,FALSE)</f>
        <v>100</v>
      </c>
      <c r="J4955" t="s">
        <v>415</v>
      </c>
      <c r="K4955" t="s">
        <v>18</v>
      </c>
      <c r="L4955">
        <f>VLOOKUP(K4955,segment1,2,FALSE)</f>
        <v>2</v>
      </c>
      <c r="M4955" t="s">
        <v>3255</v>
      </c>
      <c r="N4955" t="s">
        <v>138</v>
      </c>
      <c r="O4955">
        <f>VLOOKUP(N4955,city,2,FALSE)</f>
        <v>21</v>
      </c>
      <c r="P4955" t="s">
        <v>139</v>
      </c>
      <c r="Q4955">
        <f>VLOOKUP(P4955,state,2,FALSE)</f>
        <v>16</v>
      </c>
      <c r="R4955">
        <v>10009</v>
      </c>
      <c r="S4955" t="s">
        <v>79</v>
      </c>
      <c r="T4955" s="10">
        <f>VLOOKUP(S4955,region,2,FALSE)</f>
        <v>4</v>
      </c>
      <c r="U4955" t="s">
        <v>5374</v>
      </c>
      <c r="V4955" t="s">
        <v>35</v>
      </c>
      <c r="W4955">
        <v>2478</v>
      </c>
      <c r="X4955">
        <f>VLOOKUP(V4955,category,2,FALSE)</f>
        <v>3</v>
      </c>
      <c r="Y4955" t="s">
        <v>3230</v>
      </c>
      <c r="Z4955">
        <f>VLOOKUP(Y4955,subcategory,2,FALSE)</f>
        <v>8</v>
      </c>
      <c r="AA4955" t="s">
        <v>1567</v>
      </c>
      <c r="AB4955">
        <v>85.9</v>
      </c>
      <c r="AC4955">
        <v>2</v>
      </c>
      <c r="AD4955">
        <v>0</v>
      </c>
      <c r="AE4955" s="4">
        <v>2.5769999999999982</v>
      </c>
    </row>
    <row r="4956" spans="1:31" x14ac:dyDescent="0.3">
      <c r="A4956" s="2">
        <v>4955</v>
      </c>
      <c r="B4956" t="s">
        <v>6408</v>
      </c>
      <c r="C4956">
        <f>VLOOKUP(B4956,order,2,FALSE)</f>
        <v>2453</v>
      </c>
      <c r="D4956" s="3">
        <v>41799</v>
      </c>
      <c r="E4956" s="3">
        <v>41803</v>
      </c>
      <c r="F4956" t="s">
        <v>7</v>
      </c>
      <c r="G4956" s="10">
        <f>VLOOKUP(F4956,ship,2,FALSE)</f>
        <v>1</v>
      </c>
      <c r="H4956" t="s">
        <v>3386</v>
      </c>
      <c r="I4956">
        <f>VLOOKUP(H4956,customer,2,FALSE)</f>
        <v>132</v>
      </c>
      <c r="J4956" t="s">
        <v>556</v>
      </c>
      <c r="K4956" t="s">
        <v>18</v>
      </c>
      <c r="L4956">
        <f>VLOOKUP(K4956,segment1,2,FALSE)</f>
        <v>2</v>
      </c>
      <c r="M4956" t="s">
        <v>3255</v>
      </c>
      <c r="N4956" t="s">
        <v>1776</v>
      </c>
      <c r="O4956">
        <f>VLOOKUP(N4956,city,2,FALSE)</f>
        <v>227</v>
      </c>
      <c r="P4956" t="s">
        <v>674</v>
      </c>
      <c r="Q4956">
        <f>VLOOKUP(P4956,state,2,FALSE)</f>
        <v>34</v>
      </c>
      <c r="R4956">
        <v>89031</v>
      </c>
      <c r="S4956" t="s">
        <v>21</v>
      </c>
      <c r="T4956" s="10">
        <f>VLOOKUP(S4956,region,2,FALSE)</f>
        <v>2</v>
      </c>
      <c r="U4956" t="s">
        <v>4769</v>
      </c>
      <c r="V4956" t="s">
        <v>22</v>
      </c>
      <c r="W4956">
        <f>VLOOKUP(U4956,product,2,FALSE)</f>
        <v>680</v>
      </c>
      <c r="X4956">
        <f>VLOOKUP(V4956,category,2,FALSE)</f>
        <v>2</v>
      </c>
      <c r="Y4956" t="s">
        <v>3229</v>
      </c>
      <c r="Z4956">
        <f>VLOOKUP(Y4956,subcategory,2,FALSE)</f>
        <v>7</v>
      </c>
      <c r="AA4956" t="s">
        <v>2594</v>
      </c>
      <c r="AB4956">
        <v>18.060000000000002</v>
      </c>
      <c r="AC4956">
        <v>7</v>
      </c>
      <c r="AD4956">
        <v>0</v>
      </c>
      <c r="AE4956" s="4">
        <v>4.6956000000000007</v>
      </c>
    </row>
    <row r="4957" spans="1:31" x14ac:dyDescent="0.3">
      <c r="A4957" s="2">
        <v>4956</v>
      </c>
      <c r="B4957" t="s">
        <v>6408</v>
      </c>
      <c r="C4957">
        <f>VLOOKUP(B4957,order,2,FALSE)</f>
        <v>2453</v>
      </c>
      <c r="D4957" s="3">
        <v>41799</v>
      </c>
      <c r="E4957" s="3">
        <v>41803</v>
      </c>
      <c r="F4957" t="s">
        <v>7</v>
      </c>
      <c r="G4957" s="10">
        <f>VLOOKUP(F4957,ship,2,FALSE)</f>
        <v>1</v>
      </c>
      <c r="H4957" t="s">
        <v>3386</v>
      </c>
      <c r="I4957">
        <f>VLOOKUP(H4957,customer,2,FALSE)</f>
        <v>132</v>
      </c>
      <c r="J4957" t="s">
        <v>556</v>
      </c>
      <c r="K4957" t="s">
        <v>18</v>
      </c>
      <c r="L4957">
        <f>VLOOKUP(K4957,segment1,2,FALSE)</f>
        <v>2</v>
      </c>
      <c r="M4957" t="s">
        <v>3255</v>
      </c>
      <c r="N4957" t="s">
        <v>1776</v>
      </c>
      <c r="O4957">
        <f>VLOOKUP(N4957,city,2,FALSE)</f>
        <v>227</v>
      </c>
      <c r="P4957" t="s">
        <v>674</v>
      </c>
      <c r="Q4957">
        <f>VLOOKUP(P4957,state,2,FALSE)</f>
        <v>34</v>
      </c>
      <c r="R4957">
        <v>89031</v>
      </c>
      <c r="S4957" t="s">
        <v>21</v>
      </c>
      <c r="T4957" s="10">
        <f>VLOOKUP(S4957,region,2,FALSE)</f>
        <v>2</v>
      </c>
      <c r="U4957" t="s">
        <v>5038</v>
      </c>
      <c r="V4957" t="s">
        <v>22</v>
      </c>
      <c r="W4957">
        <v>2479</v>
      </c>
      <c r="X4957">
        <f>VLOOKUP(V4957,category,2,FALSE)</f>
        <v>2</v>
      </c>
      <c r="Y4957" t="s">
        <v>45</v>
      </c>
      <c r="Z4957">
        <f>VLOOKUP(Y4957,subcategory,2,FALSE)</f>
        <v>11</v>
      </c>
      <c r="AA4957" t="s">
        <v>1943</v>
      </c>
      <c r="AB4957">
        <v>79.14</v>
      </c>
      <c r="AC4957">
        <v>3</v>
      </c>
      <c r="AD4957">
        <v>0</v>
      </c>
      <c r="AE4957" s="4">
        <v>36.404399999999995</v>
      </c>
    </row>
    <row r="4958" spans="1:31" x14ac:dyDescent="0.3">
      <c r="A4958" s="2">
        <v>4957</v>
      </c>
      <c r="B4958" t="s">
        <v>6408</v>
      </c>
      <c r="C4958">
        <f>VLOOKUP(B4958,order,2,FALSE)</f>
        <v>2453</v>
      </c>
      <c r="D4958" s="3">
        <v>41799</v>
      </c>
      <c r="E4958" s="3">
        <v>41803</v>
      </c>
      <c r="F4958" t="s">
        <v>7</v>
      </c>
      <c r="G4958" s="10">
        <f>VLOOKUP(F4958,ship,2,FALSE)</f>
        <v>1</v>
      </c>
      <c r="H4958" t="s">
        <v>3386</v>
      </c>
      <c r="I4958">
        <f>VLOOKUP(H4958,customer,2,FALSE)</f>
        <v>132</v>
      </c>
      <c r="J4958" t="s">
        <v>556</v>
      </c>
      <c r="K4958" t="s">
        <v>18</v>
      </c>
      <c r="L4958">
        <f>VLOOKUP(K4958,segment1,2,FALSE)</f>
        <v>2</v>
      </c>
      <c r="M4958" t="s">
        <v>3255</v>
      </c>
      <c r="N4958" t="s">
        <v>1776</v>
      </c>
      <c r="O4958">
        <f>VLOOKUP(N4958,city,2,FALSE)</f>
        <v>227</v>
      </c>
      <c r="P4958" t="s">
        <v>674</v>
      </c>
      <c r="Q4958">
        <f>VLOOKUP(P4958,state,2,FALSE)</f>
        <v>34</v>
      </c>
      <c r="R4958">
        <v>89031</v>
      </c>
      <c r="S4958" t="s">
        <v>21</v>
      </c>
      <c r="T4958" s="10">
        <f>VLOOKUP(S4958,region,2,FALSE)</f>
        <v>2</v>
      </c>
      <c r="U4958" t="s">
        <v>5524</v>
      </c>
      <c r="V4958" t="s">
        <v>13</v>
      </c>
      <c r="W4958">
        <f>VLOOKUP(U4958,product,2,FALSE)</f>
        <v>1457</v>
      </c>
      <c r="X4958">
        <f>VLOOKUP(V4958,category,2,FALSE)</f>
        <v>1</v>
      </c>
      <c r="Y4958" t="s">
        <v>3228</v>
      </c>
      <c r="Z4958">
        <f>VLOOKUP(Y4958,subcategory,2,FALSE)</f>
        <v>6</v>
      </c>
      <c r="AA4958" t="s">
        <v>2417</v>
      </c>
      <c r="AB4958">
        <v>37.4</v>
      </c>
      <c r="AC4958">
        <v>2</v>
      </c>
      <c r="AD4958">
        <v>0</v>
      </c>
      <c r="AE4958" s="4">
        <v>14.212</v>
      </c>
    </row>
    <row r="4959" spans="1:31" x14ac:dyDescent="0.3">
      <c r="A4959" s="2">
        <v>4958</v>
      </c>
      <c r="B4959" t="s">
        <v>7396</v>
      </c>
      <c r="C4959">
        <f>VLOOKUP(B4959,order,2,FALSE)</f>
        <v>2454</v>
      </c>
      <c r="D4959" s="3">
        <v>42083</v>
      </c>
      <c r="E4959" s="3">
        <v>42089</v>
      </c>
      <c r="F4959" t="s">
        <v>25</v>
      </c>
      <c r="G4959" s="10">
        <f>VLOOKUP(F4959,ship,2,FALSE)</f>
        <v>2</v>
      </c>
      <c r="H4959" t="s">
        <v>3555</v>
      </c>
      <c r="I4959">
        <f>VLOOKUP(H4959,customer,2,FALSE)</f>
        <v>301</v>
      </c>
      <c r="J4959" t="s">
        <v>1159</v>
      </c>
      <c r="K4959" t="s">
        <v>9</v>
      </c>
      <c r="L4959">
        <f>VLOOKUP(K4959,segment1,2,FALSE)</f>
        <v>1</v>
      </c>
      <c r="M4959" t="s">
        <v>3255</v>
      </c>
      <c r="N4959" t="s">
        <v>1837</v>
      </c>
      <c r="O4959">
        <f>VLOOKUP(N4959,city,2,FALSE)</f>
        <v>239</v>
      </c>
      <c r="P4959" t="s">
        <v>54</v>
      </c>
      <c r="Q4959">
        <f>VLOOKUP(P4959,state,2,FALSE)</f>
        <v>6</v>
      </c>
      <c r="R4959">
        <v>75007</v>
      </c>
      <c r="S4959" t="s">
        <v>55</v>
      </c>
      <c r="T4959" s="10">
        <f>VLOOKUP(S4959,region,2,FALSE)</f>
        <v>3</v>
      </c>
      <c r="U4959" t="s">
        <v>5444</v>
      </c>
      <c r="V4959" t="s">
        <v>22</v>
      </c>
      <c r="W4959">
        <v>2480</v>
      </c>
      <c r="X4959">
        <f>VLOOKUP(V4959,category,2,FALSE)</f>
        <v>2</v>
      </c>
      <c r="Y4959" t="s">
        <v>3231</v>
      </c>
      <c r="Z4959">
        <f>VLOOKUP(Y4959,subcategory,2,FALSE)</f>
        <v>9</v>
      </c>
      <c r="AA4959" t="s">
        <v>648</v>
      </c>
      <c r="AB4959">
        <v>2.5119999999999996</v>
      </c>
      <c r="AC4959">
        <v>2</v>
      </c>
      <c r="AD4959">
        <v>0.8</v>
      </c>
      <c r="AE4959" s="4">
        <v>-4.3960000000000026</v>
      </c>
    </row>
    <row r="4960" spans="1:31" x14ac:dyDescent="0.3">
      <c r="A4960" s="2">
        <v>4959</v>
      </c>
      <c r="B4960" t="s">
        <v>7396</v>
      </c>
      <c r="C4960">
        <f>VLOOKUP(B4960,order,2,FALSE)</f>
        <v>2454</v>
      </c>
      <c r="D4960" s="3">
        <v>42083</v>
      </c>
      <c r="E4960" s="3">
        <v>42089</v>
      </c>
      <c r="F4960" t="s">
        <v>25</v>
      </c>
      <c r="G4960" s="10">
        <f>VLOOKUP(F4960,ship,2,FALSE)</f>
        <v>2</v>
      </c>
      <c r="H4960" t="s">
        <v>3555</v>
      </c>
      <c r="I4960">
        <f>VLOOKUP(H4960,customer,2,FALSE)</f>
        <v>301</v>
      </c>
      <c r="J4960" t="s">
        <v>1159</v>
      </c>
      <c r="K4960" t="s">
        <v>9</v>
      </c>
      <c r="L4960">
        <f>VLOOKUP(K4960,segment1,2,FALSE)</f>
        <v>1</v>
      </c>
      <c r="M4960" t="s">
        <v>3255</v>
      </c>
      <c r="N4960" t="s">
        <v>1837</v>
      </c>
      <c r="O4960">
        <f>VLOOKUP(N4960,city,2,FALSE)</f>
        <v>239</v>
      </c>
      <c r="P4960" t="s">
        <v>54</v>
      </c>
      <c r="Q4960">
        <f>VLOOKUP(P4960,state,2,FALSE)</f>
        <v>6</v>
      </c>
      <c r="R4960">
        <v>75007</v>
      </c>
      <c r="S4960" t="s">
        <v>55</v>
      </c>
      <c r="T4960" s="10">
        <f>VLOOKUP(S4960,region,2,FALSE)</f>
        <v>3</v>
      </c>
      <c r="U4960" t="s">
        <v>5771</v>
      </c>
      <c r="V4960" t="s">
        <v>22</v>
      </c>
      <c r="W4960">
        <f>VLOOKUP(U4960,product,2,FALSE)</f>
        <v>1712</v>
      </c>
      <c r="X4960">
        <f>VLOOKUP(V4960,category,2,FALSE)</f>
        <v>2</v>
      </c>
      <c r="Y4960" t="s">
        <v>3234</v>
      </c>
      <c r="Z4960">
        <f>VLOOKUP(Y4960,subcategory,2,FALSE)</f>
        <v>14</v>
      </c>
      <c r="AA4960" t="s">
        <v>104</v>
      </c>
      <c r="AB4960">
        <v>18.864000000000001</v>
      </c>
      <c r="AC4960">
        <v>9</v>
      </c>
      <c r="AD4960">
        <v>0.2</v>
      </c>
      <c r="AE4960" s="4">
        <v>6.1307999999999998</v>
      </c>
    </row>
    <row r="4961" spans="1:31" x14ac:dyDescent="0.3">
      <c r="A4961" s="2">
        <v>4960</v>
      </c>
      <c r="B4961" t="s">
        <v>8582</v>
      </c>
      <c r="C4961">
        <f>VLOOKUP(B4961,order,2,FALSE)</f>
        <v>2455</v>
      </c>
      <c r="D4961" s="3">
        <v>42692</v>
      </c>
      <c r="E4961" s="3">
        <v>42696</v>
      </c>
      <c r="F4961" t="s">
        <v>25</v>
      </c>
      <c r="G4961" s="10">
        <f>VLOOKUP(F4961,ship,2,FALSE)</f>
        <v>2</v>
      </c>
      <c r="H4961" t="s">
        <v>3681</v>
      </c>
      <c r="I4961">
        <f>VLOOKUP(H4961,customer,2,FALSE)</f>
        <v>427</v>
      </c>
      <c r="J4961" t="s">
        <v>1603</v>
      </c>
      <c r="K4961" t="s">
        <v>52</v>
      </c>
      <c r="L4961">
        <f>VLOOKUP(K4961,segment1,2,FALSE)</f>
        <v>3</v>
      </c>
      <c r="M4961" t="s">
        <v>3255</v>
      </c>
      <c r="N4961" t="s">
        <v>19</v>
      </c>
      <c r="O4961">
        <f>VLOOKUP(N4961,city,2,FALSE)</f>
        <v>2</v>
      </c>
      <c r="P4961" t="s">
        <v>20</v>
      </c>
      <c r="Q4961">
        <f>VLOOKUP(P4961,state,2,FALSE)</f>
        <v>2</v>
      </c>
      <c r="R4961">
        <v>90008</v>
      </c>
      <c r="S4961" t="s">
        <v>21</v>
      </c>
      <c r="T4961" s="10">
        <f>VLOOKUP(S4961,region,2,FALSE)</f>
        <v>2</v>
      </c>
      <c r="U4961" t="s">
        <v>5163</v>
      </c>
      <c r="V4961" t="s">
        <v>35</v>
      </c>
      <c r="W4961">
        <v>2481</v>
      </c>
      <c r="X4961">
        <f>VLOOKUP(V4961,category,2,FALSE)</f>
        <v>3</v>
      </c>
      <c r="Y4961" t="s">
        <v>3230</v>
      </c>
      <c r="Z4961">
        <f>VLOOKUP(Y4961,subcategory,2,FALSE)</f>
        <v>8</v>
      </c>
      <c r="AA4961" t="s">
        <v>1113</v>
      </c>
      <c r="AB4961">
        <v>61.192</v>
      </c>
      <c r="AC4961">
        <v>1</v>
      </c>
      <c r="AD4961">
        <v>0.2</v>
      </c>
      <c r="AE4961" s="4">
        <v>6.1192000000000011</v>
      </c>
    </row>
    <row r="4962" spans="1:31" x14ac:dyDescent="0.3">
      <c r="A4962" s="2">
        <v>4961</v>
      </c>
      <c r="B4962" t="s">
        <v>8582</v>
      </c>
      <c r="C4962">
        <f>VLOOKUP(B4962,order,2,FALSE)</f>
        <v>2455</v>
      </c>
      <c r="D4962" s="3">
        <v>42692</v>
      </c>
      <c r="E4962" s="3">
        <v>42696</v>
      </c>
      <c r="F4962" t="s">
        <v>25</v>
      </c>
      <c r="G4962" s="10">
        <f>VLOOKUP(F4962,ship,2,FALSE)</f>
        <v>2</v>
      </c>
      <c r="H4962" t="s">
        <v>3681</v>
      </c>
      <c r="I4962">
        <f>VLOOKUP(H4962,customer,2,FALSE)</f>
        <v>427</v>
      </c>
      <c r="J4962" t="s">
        <v>1603</v>
      </c>
      <c r="K4962" t="s">
        <v>52</v>
      </c>
      <c r="L4962">
        <f>VLOOKUP(K4962,segment1,2,FALSE)</f>
        <v>3</v>
      </c>
      <c r="M4962" t="s">
        <v>3255</v>
      </c>
      <c r="N4962" t="s">
        <v>19</v>
      </c>
      <c r="O4962">
        <f>VLOOKUP(N4962,city,2,FALSE)</f>
        <v>2</v>
      </c>
      <c r="P4962" t="s">
        <v>20</v>
      </c>
      <c r="Q4962">
        <f>VLOOKUP(P4962,state,2,FALSE)</f>
        <v>2</v>
      </c>
      <c r="R4962">
        <v>90008</v>
      </c>
      <c r="S4962" t="s">
        <v>21</v>
      </c>
      <c r="T4962" s="10">
        <f>VLOOKUP(S4962,region,2,FALSE)</f>
        <v>2</v>
      </c>
      <c r="U4962" t="s">
        <v>5593</v>
      </c>
      <c r="V4962" t="s">
        <v>22</v>
      </c>
      <c r="W4962">
        <f>VLOOKUP(U4962,product,2,FALSE)</f>
        <v>1528</v>
      </c>
      <c r="X4962">
        <f>VLOOKUP(V4962,category,2,FALSE)</f>
        <v>2</v>
      </c>
      <c r="Y4962" t="s">
        <v>38</v>
      </c>
      <c r="Z4962">
        <f>VLOOKUP(Y4962,subcategory,2,FALSE)</f>
        <v>10</v>
      </c>
      <c r="AA4962" t="s">
        <v>938</v>
      </c>
      <c r="AB4962">
        <v>67.84</v>
      </c>
      <c r="AC4962">
        <v>1</v>
      </c>
      <c r="AD4962">
        <v>0</v>
      </c>
      <c r="AE4962" s="4">
        <v>18.316800000000001</v>
      </c>
    </row>
    <row r="4963" spans="1:31" x14ac:dyDescent="0.3">
      <c r="A4963" s="2">
        <v>4962</v>
      </c>
      <c r="B4963" t="s">
        <v>6409</v>
      </c>
      <c r="C4963">
        <f>VLOOKUP(B4963,order,2,FALSE)</f>
        <v>2456</v>
      </c>
      <c r="D4963" s="3">
        <v>41705</v>
      </c>
      <c r="E4963" s="3">
        <v>41706</v>
      </c>
      <c r="F4963" t="s">
        <v>97</v>
      </c>
      <c r="G4963" s="10">
        <f>VLOOKUP(F4963,ship,2,FALSE)</f>
        <v>3</v>
      </c>
      <c r="H4963" t="s">
        <v>4010</v>
      </c>
      <c r="I4963">
        <f>VLOOKUP(H4963,customer,2,FALSE)</f>
        <v>756</v>
      </c>
      <c r="J4963" t="s">
        <v>2937</v>
      </c>
      <c r="K4963" t="s">
        <v>9</v>
      </c>
      <c r="L4963">
        <f>VLOOKUP(K4963,segment1,2,FALSE)</f>
        <v>1</v>
      </c>
      <c r="M4963" t="s">
        <v>3255</v>
      </c>
      <c r="N4963" t="s">
        <v>48</v>
      </c>
      <c r="O4963">
        <f>VLOOKUP(N4963,city,2,FALSE)</f>
        <v>5</v>
      </c>
      <c r="P4963" t="s">
        <v>49</v>
      </c>
      <c r="Q4963">
        <f>VLOOKUP(P4963,state,2,FALSE)</f>
        <v>5</v>
      </c>
      <c r="R4963">
        <v>98103</v>
      </c>
      <c r="S4963" t="s">
        <v>21</v>
      </c>
      <c r="T4963" s="10">
        <f>VLOOKUP(S4963,region,2,FALSE)</f>
        <v>2</v>
      </c>
      <c r="U4963" t="s">
        <v>4320</v>
      </c>
      <c r="V4963" t="s">
        <v>13</v>
      </c>
      <c r="W4963">
        <v>2482</v>
      </c>
      <c r="X4963">
        <f>VLOOKUP(V4963,category,2,FALSE)</f>
        <v>1</v>
      </c>
      <c r="Y4963" t="s">
        <v>3226</v>
      </c>
      <c r="Z4963">
        <f>VLOOKUP(Y4963,subcategory,2,FALSE)</f>
        <v>2</v>
      </c>
      <c r="AA4963" t="s">
        <v>1971</v>
      </c>
      <c r="AB4963">
        <v>48.712000000000003</v>
      </c>
      <c r="AC4963">
        <v>1</v>
      </c>
      <c r="AD4963">
        <v>0.2</v>
      </c>
      <c r="AE4963" s="4">
        <v>5.4800999999999966</v>
      </c>
    </row>
    <row r="4964" spans="1:31" x14ac:dyDescent="0.3">
      <c r="A4964" s="2">
        <v>4963</v>
      </c>
      <c r="B4964" t="s">
        <v>6409</v>
      </c>
      <c r="C4964">
        <f>VLOOKUP(B4964,order,2,FALSE)</f>
        <v>2456</v>
      </c>
      <c r="D4964" s="3">
        <v>41705</v>
      </c>
      <c r="E4964" s="3">
        <v>41706</v>
      </c>
      <c r="F4964" t="s">
        <v>97</v>
      </c>
      <c r="G4964" s="10">
        <f>VLOOKUP(F4964,ship,2,FALSE)</f>
        <v>3</v>
      </c>
      <c r="H4964" t="s">
        <v>4010</v>
      </c>
      <c r="I4964">
        <f>VLOOKUP(H4964,customer,2,FALSE)</f>
        <v>756</v>
      </c>
      <c r="J4964" t="s">
        <v>2937</v>
      </c>
      <c r="K4964" t="s">
        <v>9</v>
      </c>
      <c r="L4964">
        <f>VLOOKUP(K4964,segment1,2,FALSE)</f>
        <v>1</v>
      </c>
      <c r="M4964" t="s">
        <v>3255</v>
      </c>
      <c r="N4964" t="s">
        <v>48</v>
      </c>
      <c r="O4964">
        <f>VLOOKUP(N4964,city,2,FALSE)</f>
        <v>5</v>
      </c>
      <c r="P4964" t="s">
        <v>49</v>
      </c>
      <c r="Q4964">
        <f>VLOOKUP(P4964,state,2,FALSE)</f>
        <v>5</v>
      </c>
      <c r="R4964">
        <v>98103</v>
      </c>
      <c r="S4964" t="s">
        <v>21</v>
      </c>
      <c r="T4964" s="10">
        <f>VLOOKUP(S4964,region,2,FALSE)</f>
        <v>2</v>
      </c>
      <c r="U4964" t="s">
        <v>4358</v>
      </c>
      <c r="V4964" t="s">
        <v>22</v>
      </c>
      <c r="W4964">
        <f>VLOOKUP(U4964,product,2,FALSE)</f>
        <v>251</v>
      </c>
      <c r="X4964">
        <f>VLOOKUP(V4964,category,2,FALSE)</f>
        <v>2</v>
      </c>
      <c r="Y4964" t="s">
        <v>3229</v>
      </c>
      <c r="Z4964">
        <f>VLOOKUP(Y4964,subcategory,2,FALSE)</f>
        <v>7</v>
      </c>
      <c r="AA4964" t="s">
        <v>750</v>
      </c>
      <c r="AB4964">
        <v>17.940000000000001</v>
      </c>
      <c r="AC4964">
        <v>3</v>
      </c>
      <c r="AD4964">
        <v>0</v>
      </c>
      <c r="AE4964" s="4">
        <v>4.6644000000000005</v>
      </c>
    </row>
    <row r="4965" spans="1:31" x14ac:dyDescent="0.3">
      <c r="A4965" s="2">
        <v>4964</v>
      </c>
      <c r="B4965" t="s">
        <v>6409</v>
      </c>
      <c r="C4965">
        <f>VLOOKUP(B4965,order,2,FALSE)</f>
        <v>2456</v>
      </c>
      <c r="D4965" s="3">
        <v>41705</v>
      </c>
      <c r="E4965" s="3">
        <v>41706</v>
      </c>
      <c r="F4965" t="s">
        <v>97</v>
      </c>
      <c r="G4965" s="10">
        <f>VLOOKUP(F4965,ship,2,FALSE)</f>
        <v>3</v>
      </c>
      <c r="H4965" t="s">
        <v>4010</v>
      </c>
      <c r="I4965">
        <f>VLOOKUP(H4965,customer,2,FALSE)</f>
        <v>756</v>
      </c>
      <c r="J4965" t="s">
        <v>2937</v>
      </c>
      <c r="K4965" t="s">
        <v>9</v>
      </c>
      <c r="L4965">
        <f>VLOOKUP(K4965,segment1,2,FALSE)</f>
        <v>1</v>
      </c>
      <c r="M4965" t="s">
        <v>3255</v>
      </c>
      <c r="N4965" t="s">
        <v>48</v>
      </c>
      <c r="O4965">
        <f>VLOOKUP(N4965,city,2,FALSE)</f>
        <v>5</v>
      </c>
      <c r="P4965" t="s">
        <v>49</v>
      </c>
      <c r="Q4965">
        <f>VLOOKUP(P4965,state,2,FALSE)</f>
        <v>5</v>
      </c>
      <c r="R4965">
        <v>98103</v>
      </c>
      <c r="S4965" t="s">
        <v>21</v>
      </c>
      <c r="T4965" s="10">
        <f>VLOOKUP(S4965,region,2,FALSE)</f>
        <v>2</v>
      </c>
      <c r="U4965" t="s">
        <v>4957</v>
      </c>
      <c r="V4965" t="s">
        <v>22</v>
      </c>
      <c r="W4965">
        <v>2483</v>
      </c>
      <c r="X4965">
        <f>VLOOKUP(V4965,category,2,FALSE)</f>
        <v>2</v>
      </c>
      <c r="Y4965" t="s">
        <v>3227</v>
      </c>
      <c r="Z4965">
        <f>VLOOKUP(Y4965,subcategory,2,FALSE)</f>
        <v>5</v>
      </c>
      <c r="AA4965" t="s">
        <v>1637</v>
      </c>
      <c r="AB4965">
        <v>242.94</v>
      </c>
      <c r="AC4965">
        <v>3</v>
      </c>
      <c r="AD4965">
        <v>0</v>
      </c>
      <c r="AE4965" s="4">
        <v>4.8588000000000164</v>
      </c>
    </row>
    <row r="4966" spans="1:31" x14ac:dyDescent="0.3">
      <c r="A4966" s="2">
        <v>4965</v>
      </c>
      <c r="B4966" t="s">
        <v>8583</v>
      </c>
      <c r="C4966">
        <f>VLOOKUP(B4966,order,2,FALSE)</f>
        <v>2457</v>
      </c>
      <c r="D4966" s="3">
        <v>42505</v>
      </c>
      <c r="E4966" s="3">
        <v>42509</v>
      </c>
      <c r="F4966" t="s">
        <v>7</v>
      </c>
      <c r="G4966" s="10">
        <f>VLOOKUP(F4966,ship,2,FALSE)</f>
        <v>1</v>
      </c>
      <c r="H4966" t="s">
        <v>3279</v>
      </c>
      <c r="I4966">
        <f>VLOOKUP(H4966,customer,2,FALSE)</f>
        <v>25</v>
      </c>
      <c r="J4966" t="s">
        <v>130</v>
      </c>
      <c r="K4966" t="s">
        <v>9</v>
      </c>
      <c r="L4966">
        <f>VLOOKUP(K4966,segment1,2,FALSE)</f>
        <v>1</v>
      </c>
      <c r="M4966" t="s">
        <v>3255</v>
      </c>
      <c r="N4966" t="s">
        <v>27</v>
      </c>
      <c r="O4966">
        <f>VLOOKUP(N4966,city,2,FALSE)</f>
        <v>3</v>
      </c>
      <c r="P4966" t="s">
        <v>28</v>
      </c>
      <c r="Q4966">
        <f>VLOOKUP(P4966,state,2,FALSE)</f>
        <v>3</v>
      </c>
      <c r="R4966">
        <v>33311</v>
      </c>
      <c r="S4966" t="s">
        <v>12</v>
      </c>
      <c r="T4966" s="10">
        <f>VLOOKUP(S4966,region,2,FALSE)</f>
        <v>1</v>
      </c>
      <c r="U4966" t="s">
        <v>4718</v>
      </c>
      <c r="V4966" t="s">
        <v>22</v>
      </c>
      <c r="W4966">
        <f>VLOOKUP(U4966,product,2,FALSE)</f>
        <v>626</v>
      </c>
      <c r="X4966">
        <f>VLOOKUP(V4966,category,2,FALSE)</f>
        <v>2</v>
      </c>
      <c r="Y4966" t="s">
        <v>3231</v>
      </c>
      <c r="Z4966">
        <f>VLOOKUP(Y4966,subcategory,2,FALSE)</f>
        <v>9</v>
      </c>
      <c r="AA4966" t="s">
        <v>1369</v>
      </c>
      <c r="AB4966">
        <v>7.7640000000000011</v>
      </c>
      <c r="AC4966">
        <v>4</v>
      </c>
      <c r="AD4966">
        <v>0.7</v>
      </c>
      <c r="AE4966" s="4">
        <v>-5.1760000000000002</v>
      </c>
    </row>
    <row r="4967" spans="1:31" x14ac:dyDescent="0.3">
      <c r="A4967" s="2">
        <v>4966</v>
      </c>
      <c r="B4967" t="s">
        <v>7397</v>
      </c>
      <c r="C4967">
        <f>VLOOKUP(B4967,order,2,FALSE)</f>
        <v>2458</v>
      </c>
      <c r="D4967" s="3">
        <v>42149</v>
      </c>
      <c r="E4967" s="3">
        <v>42152</v>
      </c>
      <c r="F4967" t="s">
        <v>7</v>
      </c>
      <c r="G4967" s="10">
        <f>VLOOKUP(F4967,ship,2,FALSE)</f>
        <v>1</v>
      </c>
      <c r="H4967" t="s">
        <v>3643</v>
      </c>
      <c r="I4967">
        <f>VLOOKUP(H4967,customer,2,FALSE)</f>
        <v>389</v>
      </c>
      <c r="J4967" t="s">
        <v>1432</v>
      </c>
      <c r="K4967" t="s">
        <v>18</v>
      </c>
      <c r="L4967">
        <f>VLOOKUP(K4967,segment1,2,FALSE)</f>
        <v>2</v>
      </c>
      <c r="M4967" t="s">
        <v>3255</v>
      </c>
      <c r="N4967" t="s">
        <v>194</v>
      </c>
      <c r="O4967">
        <f>VLOOKUP(N4967,city,2,FALSE)</f>
        <v>30</v>
      </c>
      <c r="P4967" t="s">
        <v>173</v>
      </c>
      <c r="Q4967">
        <f>VLOOKUP(P4967,state,2,FALSE)</f>
        <v>19</v>
      </c>
      <c r="R4967">
        <v>38401</v>
      </c>
      <c r="S4967" t="s">
        <v>12</v>
      </c>
      <c r="T4967" s="10">
        <f>VLOOKUP(S4967,region,2,FALSE)</f>
        <v>1</v>
      </c>
      <c r="U4967" t="s">
        <v>5360</v>
      </c>
      <c r="V4967" t="s">
        <v>35</v>
      </c>
      <c r="W4967">
        <v>2484</v>
      </c>
      <c r="X4967">
        <f>VLOOKUP(V4967,category,2,FALSE)</f>
        <v>3</v>
      </c>
      <c r="Y4967" t="s">
        <v>3230</v>
      </c>
      <c r="Z4967">
        <f>VLOOKUP(Y4967,subcategory,2,FALSE)</f>
        <v>8</v>
      </c>
      <c r="AA4967" t="s">
        <v>911</v>
      </c>
      <c r="AB4967">
        <v>467.03999999999996</v>
      </c>
      <c r="AC4967">
        <v>4</v>
      </c>
      <c r="AD4967">
        <v>0.2</v>
      </c>
      <c r="AE4967" s="4">
        <v>58.379999999999939</v>
      </c>
    </row>
    <row r="4968" spans="1:31" x14ac:dyDescent="0.3">
      <c r="A4968" s="2">
        <v>4967</v>
      </c>
      <c r="B4968" t="s">
        <v>7398</v>
      </c>
      <c r="C4968">
        <f>VLOOKUP(B4968,order,2,FALSE)</f>
        <v>2459</v>
      </c>
      <c r="D4968" s="3">
        <v>42218</v>
      </c>
      <c r="E4968" s="3">
        <v>42221</v>
      </c>
      <c r="F4968" t="s">
        <v>7</v>
      </c>
      <c r="G4968" s="10">
        <f>VLOOKUP(F4968,ship,2,FALSE)</f>
        <v>1</v>
      </c>
      <c r="H4968" t="s">
        <v>3789</v>
      </c>
      <c r="I4968">
        <f>VLOOKUP(H4968,customer,2,FALSE)</f>
        <v>535</v>
      </c>
      <c r="J4968" t="s">
        <v>1954</v>
      </c>
      <c r="K4968" t="s">
        <v>52</v>
      </c>
      <c r="L4968">
        <f>VLOOKUP(K4968,segment1,2,FALSE)</f>
        <v>3</v>
      </c>
      <c r="M4968" t="s">
        <v>3255</v>
      </c>
      <c r="N4968" t="s">
        <v>1593</v>
      </c>
      <c r="O4968">
        <f>VLOOKUP(N4968,city,2,FALSE)</f>
        <v>206</v>
      </c>
      <c r="P4968" t="s">
        <v>677</v>
      </c>
      <c r="Q4968">
        <f>VLOOKUP(P4968,state,2,FALSE)</f>
        <v>35</v>
      </c>
      <c r="R4968">
        <v>2908</v>
      </c>
      <c r="S4968" t="s">
        <v>79</v>
      </c>
      <c r="T4968" s="10">
        <f>VLOOKUP(S4968,region,2,FALSE)</f>
        <v>4</v>
      </c>
      <c r="U4968" t="s">
        <v>5374</v>
      </c>
      <c r="V4968" t="s">
        <v>35</v>
      </c>
      <c r="W4968">
        <f>VLOOKUP(U4968,product,2,FALSE)</f>
        <v>1301</v>
      </c>
      <c r="X4968">
        <f>VLOOKUP(V4968,category,2,FALSE)</f>
        <v>3</v>
      </c>
      <c r="Y4968" t="s">
        <v>3230</v>
      </c>
      <c r="Z4968">
        <f>VLOOKUP(Y4968,subcategory,2,FALSE)</f>
        <v>8</v>
      </c>
      <c r="AA4968" t="s">
        <v>1567</v>
      </c>
      <c r="AB4968">
        <v>128.85000000000002</v>
      </c>
      <c r="AC4968">
        <v>3</v>
      </c>
      <c r="AD4968">
        <v>0</v>
      </c>
      <c r="AE4968" s="4">
        <v>3.8654999999999973</v>
      </c>
    </row>
    <row r="4969" spans="1:31" x14ac:dyDescent="0.3">
      <c r="A4969" s="2">
        <v>4968</v>
      </c>
      <c r="B4969" t="s">
        <v>7398</v>
      </c>
      <c r="C4969">
        <f>VLOOKUP(B4969,order,2,FALSE)</f>
        <v>2459</v>
      </c>
      <c r="D4969" s="3">
        <v>42218</v>
      </c>
      <c r="E4969" s="3">
        <v>42221</v>
      </c>
      <c r="F4969" t="s">
        <v>7</v>
      </c>
      <c r="G4969" s="10">
        <f>VLOOKUP(F4969,ship,2,FALSE)</f>
        <v>1</v>
      </c>
      <c r="H4969" t="s">
        <v>3789</v>
      </c>
      <c r="I4969">
        <f>VLOOKUP(H4969,customer,2,FALSE)</f>
        <v>535</v>
      </c>
      <c r="J4969" t="s">
        <v>1954</v>
      </c>
      <c r="K4969" t="s">
        <v>52</v>
      </c>
      <c r="L4969">
        <f>VLOOKUP(K4969,segment1,2,FALSE)</f>
        <v>3</v>
      </c>
      <c r="M4969" t="s">
        <v>3255</v>
      </c>
      <c r="N4969" t="s">
        <v>1593</v>
      </c>
      <c r="O4969">
        <f>VLOOKUP(N4969,city,2,FALSE)</f>
        <v>206</v>
      </c>
      <c r="P4969" t="s">
        <v>677</v>
      </c>
      <c r="Q4969">
        <f>VLOOKUP(P4969,state,2,FALSE)</f>
        <v>35</v>
      </c>
      <c r="R4969">
        <v>2908</v>
      </c>
      <c r="S4969" t="s">
        <v>79</v>
      </c>
      <c r="T4969" s="10">
        <f>VLOOKUP(S4969,region,2,FALSE)</f>
        <v>4</v>
      </c>
      <c r="U4969" t="s">
        <v>4881</v>
      </c>
      <c r="V4969" t="s">
        <v>22</v>
      </c>
      <c r="W4969">
        <v>2485</v>
      </c>
      <c r="X4969">
        <f>VLOOKUP(V4969,category,2,FALSE)</f>
        <v>2</v>
      </c>
      <c r="Y4969" t="s">
        <v>45</v>
      </c>
      <c r="Z4969">
        <f>VLOOKUP(Y4969,subcategory,2,FALSE)</f>
        <v>11</v>
      </c>
      <c r="AA4969" t="s">
        <v>915</v>
      </c>
      <c r="AB4969">
        <v>8.4</v>
      </c>
      <c r="AC4969">
        <v>2</v>
      </c>
      <c r="AD4969">
        <v>0</v>
      </c>
      <c r="AE4969" s="4">
        <v>4.1159999999999997</v>
      </c>
    </row>
    <row r="4970" spans="1:31" x14ac:dyDescent="0.3">
      <c r="A4970" s="2">
        <v>4969</v>
      </c>
      <c r="B4970" t="s">
        <v>7398</v>
      </c>
      <c r="C4970">
        <f>VLOOKUP(B4970,order,2,FALSE)</f>
        <v>2459</v>
      </c>
      <c r="D4970" s="3">
        <v>42218</v>
      </c>
      <c r="E4970" s="3">
        <v>42221</v>
      </c>
      <c r="F4970" t="s">
        <v>7</v>
      </c>
      <c r="G4970" s="10">
        <f>VLOOKUP(F4970,ship,2,FALSE)</f>
        <v>1</v>
      </c>
      <c r="H4970" t="s">
        <v>3789</v>
      </c>
      <c r="I4970">
        <f>VLOOKUP(H4970,customer,2,FALSE)</f>
        <v>535</v>
      </c>
      <c r="J4970" t="s">
        <v>1954</v>
      </c>
      <c r="K4970" t="s">
        <v>52</v>
      </c>
      <c r="L4970">
        <f>VLOOKUP(K4970,segment1,2,FALSE)</f>
        <v>3</v>
      </c>
      <c r="M4970" t="s">
        <v>3255</v>
      </c>
      <c r="N4970" t="s">
        <v>1593</v>
      </c>
      <c r="O4970">
        <f>VLOOKUP(N4970,city,2,FALSE)</f>
        <v>206</v>
      </c>
      <c r="P4970" t="s">
        <v>677</v>
      </c>
      <c r="Q4970">
        <f>VLOOKUP(P4970,state,2,FALSE)</f>
        <v>35</v>
      </c>
      <c r="R4970">
        <v>2908</v>
      </c>
      <c r="S4970" t="s">
        <v>79</v>
      </c>
      <c r="T4970" s="10">
        <f>VLOOKUP(S4970,region,2,FALSE)</f>
        <v>4</v>
      </c>
      <c r="U4970" t="s">
        <v>4510</v>
      </c>
      <c r="V4970" t="s">
        <v>35</v>
      </c>
      <c r="W4970">
        <f>VLOOKUP(U4970,product,2,FALSE)</f>
        <v>410</v>
      </c>
      <c r="X4970">
        <f>VLOOKUP(V4970,category,2,FALSE)</f>
        <v>3</v>
      </c>
      <c r="Y4970" t="s">
        <v>3232</v>
      </c>
      <c r="Z4970">
        <f>VLOOKUP(Y4970,subcategory,2,FALSE)</f>
        <v>12</v>
      </c>
      <c r="AA4970" t="s">
        <v>639</v>
      </c>
      <c r="AB4970">
        <v>199.98</v>
      </c>
      <c r="AC4970">
        <v>2</v>
      </c>
      <c r="AD4970">
        <v>0</v>
      </c>
      <c r="AE4970" s="4">
        <v>83.991600000000005</v>
      </c>
    </row>
    <row r="4971" spans="1:31" x14ac:dyDescent="0.3">
      <c r="A4971" s="2">
        <v>4970</v>
      </c>
      <c r="B4971" t="s">
        <v>7398</v>
      </c>
      <c r="C4971">
        <f>VLOOKUP(B4971,order,2,FALSE)</f>
        <v>2459</v>
      </c>
      <c r="D4971" s="3">
        <v>42218</v>
      </c>
      <c r="E4971" s="3">
        <v>42221</v>
      </c>
      <c r="F4971" t="s">
        <v>7</v>
      </c>
      <c r="G4971" s="10">
        <f>VLOOKUP(F4971,ship,2,FALSE)</f>
        <v>1</v>
      </c>
      <c r="H4971" t="s">
        <v>3789</v>
      </c>
      <c r="I4971">
        <f>VLOOKUP(H4971,customer,2,FALSE)</f>
        <v>535</v>
      </c>
      <c r="J4971" t="s">
        <v>1954</v>
      </c>
      <c r="K4971" t="s">
        <v>52</v>
      </c>
      <c r="L4971">
        <f>VLOOKUP(K4971,segment1,2,FALSE)</f>
        <v>3</v>
      </c>
      <c r="M4971" t="s">
        <v>3255</v>
      </c>
      <c r="N4971" t="s">
        <v>1593</v>
      </c>
      <c r="O4971">
        <f>VLOOKUP(N4971,city,2,FALSE)</f>
        <v>206</v>
      </c>
      <c r="P4971" t="s">
        <v>677</v>
      </c>
      <c r="Q4971">
        <f>VLOOKUP(P4971,state,2,FALSE)</f>
        <v>35</v>
      </c>
      <c r="R4971">
        <v>2908</v>
      </c>
      <c r="S4971" t="s">
        <v>79</v>
      </c>
      <c r="T4971" s="10">
        <f>VLOOKUP(S4971,region,2,FALSE)</f>
        <v>4</v>
      </c>
      <c r="U4971" t="s">
        <v>4999</v>
      </c>
      <c r="V4971" t="s">
        <v>13</v>
      </c>
      <c r="W4971">
        <v>2486</v>
      </c>
      <c r="X4971">
        <f>VLOOKUP(V4971,category,2,FALSE)</f>
        <v>1</v>
      </c>
      <c r="Y4971" t="s">
        <v>3226</v>
      </c>
      <c r="Z4971">
        <f>VLOOKUP(Y4971,subcategory,2,FALSE)</f>
        <v>2</v>
      </c>
      <c r="AA4971" t="s">
        <v>1579</v>
      </c>
      <c r="AB4971">
        <v>110.98</v>
      </c>
      <c r="AC4971">
        <v>1</v>
      </c>
      <c r="AD4971">
        <v>0</v>
      </c>
      <c r="AE4971" s="4">
        <v>15.537199999999999</v>
      </c>
    </row>
    <row r="4972" spans="1:31" x14ac:dyDescent="0.3">
      <c r="A4972" s="2">
        <v>4971</v>
      </c>
      <c r="B4972" t="s">
        <v>8584</v>
      </c>
      <c r="C4972">
        <f>VLOOKUP(B4972,order,2,FALSE)</f>
        <v>2460</v>
      </c>
      <c r="D4972" s="3">
        <v>42680</v>
      </c>
      <c r="E4972" s="3">
        <v>42683</v>
      </c>
      <c r="F4972" t="s">
        <v>97</v>
      </c>
      <c r="G4972" s="10">
        <f>VLOOKUP(F4972,ship,2,FALSE)</f>
        <v>3</v>
      </c>
      <c r="H4972" t="s">
        <v>3381</v>
      </c>
      <c r="I4972">
        <f>VLOOKUP(H4972,customer,2,FALSE)</f>
        <v>127</v>
      </c>
      <c r="J4972" t="s">
        <v>526</v>
      </c>
      <c r="K4972" t="s">
        <v>18</v>
      </c>
      <c r="L4972">
        <f>VLOOKUP(K4972,segment1,2,FALSE)</f>
        <v>2</v>
      </c>
      <c r="M4972" t="s">
        <v>3255</v>
      </c>
      <c r="N4972" t="s">
        <v>729</v>
      </c>
      <c r="O4972">
        <f>VLOOKUP(N4972,city,2,FALSE)</f>
        <v>109</v>
      </c>
      <c r="P4972" t="s">
        <v>28</v>
      </c>
      <c r="Q4972">
        <f>VLOOKUP(P4972,state,2,FALSE)</f>
        <v>3</v>
      </c>
      <c r="R4972">
        <v>32216</v>
      </c>
      <c r="S4972" t="s">
        <v>12</v>
      </c>
      <c r="T4972" s="10">
        <f>VLOOKUP(S4972,region,2,FALSE)</f>
        <v>1</v>
      </c>
      <c r="U4972" t="s">
        <v>4180</v>
      </c>
      <c r="V4972" t="s">
        <v>13</v>
      </c>
      <c r="W4972">
        <f>VLOOKUP(U4972,product,2,FALSE)</f>
        <v>71</v>
      </c>
      <c r="X4972">
        <f>VLOOKUP(V4972,category,2,FALSE)</f>
        <v>1</v>
      </c>
      <c r="Y4972" t="s">
        <v>3226</v>
      </c>
      <c r="Z4972">
        <f>VLOOKUP(Y4972,subcategory,2,FALSE)</f>
        <v>2</v>
      </c>
      <c r="AA4972" t="s">
        <v>174</v>
      </c>
      <c r="AB4972">
        <v>207.98400000000004</v>
      </c>
      <c r="AC4972">
        <v>2</v>
      </c>
      <c r="AD4972">
        <v>0.2</v>
      </c>
      <c r="AE4972" s="4">
        <v>-28.597800000000007</v>
      </c>
    </row>
    <row r="4973" spans="1:31" x14ac:dyDescent="0.3">
      <c r="A4973" s="2">
        <v>4972</v>
      </c>
      <c r="B4973" t="s">
        <v>8584</v>
      </c>
      <c r="C4973">
        <f>VLOOKUP(B4973,order,2,FALSE)</f>
        <v>2460</v>
      </c>
      <c r="D4973" s="3">
        <v>42680</v>
      </c>
      <c r="E4973" s="3">
        <v>42683</v>
      </c>
      <c r="F4973" t="s">
        <v>97</v>
      </c>
      <c r="G4973" s="10">
        <f>VLOOKUP(F4973,ship,2,FALSE)</f>
        <v>3</v>
      </c>
      <c r="H4973" t="s">
        <v>3381</v>
      </c>
      <c r="I4973">
        <f>VLOOKUP(H4973,customer,2,FALSE)</f>
        <v>127</v>
      </c>
      <c r="J4973" t="s">
        <v>526</v>
      </c>
      <c r="K4973" t="s">
        <v>18</v>
      </c>
      <c r="L4973">
        <f>VLOOKUP(K4973,segment1,2,FALSE)</f>
        <v>2</v>
      </c>
      <c r="M4973" t="s">
        <v>3255</v>
      </c>
      <c r="N4973" t="s">
        <v>729</v>
      </c>
      <c r="O4973">
        <f>VLOOKUP(N4973,city,2,FALSE)</f>
        <v>109</v>
      </c>
      <c r="P4973" t="s">
        <v>28</v>
      </c>
      <c r="Q4973">
        <f>VLOOKUP(P4973,state,2,FALSE)</f>
        <v>3</v>
      </c>
      <c r="R4973">
        <v>32216</v>
      </c>
      <c r="S4973" t="s">
        <v>12</v>
      </c>
      <c r="T4973" s="10">
        <f>VLOOKUP(S4973,region,2,FALSE)</f>
        <v>1</v>
      </c>
      <c r="U4973" t="s">
        <v>5506</v>
      </c>
      <c r="V4973" t="s">
        <v>22</v>
      </c>
      <c r="W4973">
        <v>2487</v>
      </c>
      <c r="X4973">
        <f>VLOOKUP(V4973,category,2,FALSE)</f>
        <v>2</v>
      </c>
      <c r="Y4973" t="s">
        <v>45</v>
      </c>
      <c r="Z4973">
        <f>VLOOKUP(Y4973,subcategory,2,FALSE)</f>
        <v>11</v>
      </c>
      <c r="AA4973" t="s">
        <v>650</v>
      </c>
      <c r="AB4973">
        <v>36.112000000000002</v>
      </c>
      <c r="AC4973">
        <v>2</v>
      </c>
      <c r="AD4973">
        <v>0.2</v>
      </c>
      <c r="AE4973" s="4">
        <v>12.639200000000001</v>
      </c>
    </row>
    <row r="4974" spans="1:31" x14ac:dyDescent="0.3">
      <c r="A4974" s="2">
        <v>4973</v>
      </c>
      <c r="B4974" t="s">
        <v>8584</v>
      </c>
      <c r="C4974">
        <f>VLOOKUP(B4974,order,2,FALSE)</f>
        <v>2460</v>
      </c>
      <c r="D4974" s="3">
        <v>42680</v>
      </c>
      <c r="E4974" s="3">
        <v>42683</v>
      </c>
      <c r="F4974" t="s">
        <v>97</v>
      </c>
      <c r="G4974" s="10">
        <f>VLOOKUP(F4974,ship,2,FALSE)</f>
        <v>3</v>
      </c>
      <c r="H4974" t="s">
        <v>3381</v>
      </c>
      <c r="I4974">
        <f>VLOOKUP(H4974,customer,2,FALSE)</f>
        <v>127</v>
      </c>
      <c r="J4974" t="s">
        <v>526</v>
      </c>
      <c r="K4974" t="s">
        <v>18</v>
      </c>
      <c r="L4974">
        <f>VLOOKUP(K4974,segment1,2,FALSE)</f>
        <v>2</v>
      </c>
      <c r="M4974" t="s">
        <v>3255</v>
      </c>
      <c r="N4974" t="s">
        <v>729</v>
      </c>
      <c r="O4974">
        <f>VLOOKUP(N4974,city,2,FALSE)</f>
        <v>109</v>
      </c>
      <c r="P4974" t="s">
        <v>28</v>
      </c>
      <c r="Q4974">
        <f>VLOOKUP(P4974,state,2,FALSE)</f>
        <v>3</v>
      </c>
      <c r="R4974">
        <v>32216</v>
      </c>
      <c r="S4974" t="s">
        <v>12</v>
      </c>
      <c r="T4974" s="10">
        <f>VLOOKUP(S4974,region,2,FALSE)</f>
        <v>1</v>
      </c>
      <c r="U4974" t="s">
        <v>4062</v>
      </c>
      <c r="V4974" t="s">
        <v>13</v>
      </c>
      <c r="W4974">
        <f>VLOOKUP(U4974,product,2,FALSE)</f>
        <v>643</v>
      </c>
      <c r="X4974">
        <f>VLOOKUP(V4974,category,2,FALSE)</f>
        <v>1</v>
      </c>
      <c r="Y4974" t="s">
        <v>3228</v>
      </c>
      <c r="Z4974">
        <f>VLOOKUP(Y4974,subcategory,2,FALSE)</f>
        <v>6</v>
      </c>
      <c r="AA4974" t="s">
        <v>429</v>
      </c>
      <c r="AB4974">
        <v>35.568000000000005</v>
      </c>
      <c r="AC4974">
        <v>2</v>
      </c>
      <c r="AD4974">
        <v>0.2</v>
      </c>
      <c r="AE4974" s="4">
        <v>5.7797999999999963</v>
      </c>
    </row>
    <row r="4975" spans="1:31" x14ac:dyDescent="0.3">
      <c r="A4975" s="2">
        <v>4974</v>
      </c>
      <c r="B4975" t="s">
        <v>8584</v>
      </c>
      <c r="C4975">
        <f>VLOOKUP(B4975,order,2,FALSE)</f>
        <v>2460</v>
      </c>
      <c r="D4975" s="3">
        <v>42680</v>
      </c>
      <c r="E4975" s="3">
        <v>42683</v>
      </c>
      <c r="F4975" t="s">
        <v>97</v>
      </c>
      <c r="G4975" s="10">
        <f>VLOOKUP(F4975,ship,2,FALSE)</f>
        <v>3</v>
      </c>
      <c r="H4975" t="s">
        <v>3381</v>
      </c>
      <c r="I4975">
        <f>VLOOKUP(H4975,customer,2,FALSE)</f>
        <v>127</v>
      </c>
      <c r="J4975" t="s">
        <v>526</v>
      </c>
      <c r="K4975" t="s">
        <v>18</v>
      </c>
      <c r="L4975">
        <f>VLOOKUP(K4975,segment1,2,FALSE)</f>
        <v>2</v>
      </c>
      <c r="M4975" t="s">
        <v>3255</v>
      </c>
      <c r="N4975" t="s">
        <v>729</v>
      </c>
      <c r="O4975">
        <f>VLOOKUP(N4975,city,2,FALSE)</f>
        <v>109</v>
      </c>
      <c r="P4975" t="s">
        <v>28</v>
      </c>
      <c r="Q4975">
        <f>VLOOKUP(P4975,state,2,FALSE)</f>
        <v>3</v>
      </c>
      <c r="R4975">
        <v>32216</v>
      </c>
      <c r="S4975" t="s">
        <v>12</v>
      </c>
      <c r="T4975" s="10">
        <f>VLOOKUP(S4975,region,2,FALSE)</f>
        <v>1</v>
      </c>
      <c r="U4975" t="s">
        <v>4518</v>
      </c>
      <c r="V4975" t="s">
        <v>22</v>
      </c>
      <c r="W4975">
        <v>2488</v>
      </c>
      <c r="X4975">
        <f>VLOOKUP(V4975,category,2,FALSE)</f>
        <v>2</v>
      </c>
      <c r="Y4975" t="s">
        <v>45</v>
      </c>
      <c r="Z4975">
        <f>VLOOKUP(Y4975,subcategory,2,FALSE)</f>
        <v>11</v>
      </c>
      <c r="AA4975" t="s">
        <v>1679</v>
      </c>
      <c r="AB4975">
        <v>88.768000000000001</v>
      </c>
      <c r="AC4975">
        <v>2</v>
      </c>
      <c r="AD4975">
        <v>0.2</v>
      </c>
      <c r="AE4975" s="4">
        <v>31.068799999999996</v>
      </c>
    </row>
    <row r="4976" spans="1:31" x14ac:dyDescent="0.3">
      <c r="A4976" s="2">
        <v>4975</v>
      </c>
      <c r="B4976" t="s">
        <v>8585</v>
      </c>
      <c r="C4976">
        <f>VLOOKUP(B4976,order,2,FALSE)</f>
        <v>2461</v>
      </c>
      <c r="D4976" s="3">
        <v>42681</v>
      </c>
      <c r="E4976" s="3">
        <v>42686</v>
      </c>
      <c r="F4976" t="s">
        <v>25</v>
      </c>
      <c r="G4976" s="10">
        <f>VLOOKUP(F4976,ship,2,FALSE)</f>
        <v>2</v>
      </c>
      <c r="H4976" t="s">
        <v>3645</v>
      </c>
      <c r="I4976">
        <f>VLOOKUP(H4976,customer,2,FALSE)</f>
        <v>391</v>
      </c>
      <c r="J4976" t="s">
        <v>1441</v>
      </c>
      <c r="K4976" t="s">
        <v>52</v>
      </c>
      <c r="L4976">
        <f>VLOOKUP(K4976,segment1,2,FALSE)</f>
        <v>3</v>
      </c>
      <c r="M4976" t="s">
        <v>3255</v>
      </c>
      <c r="N4976" t="s">
        <v>1097</v>
      </c>
      <c r="O4976">
        <f>VLOOKUP(N4976,city,2,FALSE)</f>
        <v>148</v>
      </c>
      <c r="P4976" t="s">
        <v>20</v>
      </c>
      <c r="Q4976">
        <f>VLOOKUP(P4976,state,2,FALSE)</f>
        <v>2</v>
      </c>
      <c r="R4976">
        <v>92054</v>
      </c>
      <c r="S4976" t="s">
        <v>21</v>
      </c>
      <c r="T4976" s="10">
        <f>VLOOKUP(S4976,region,2,FALSE)</f>
        <v>2</v>
      </c>
      <c r="U4976" t="s">
        <v>5477</v>
      </c>
      <c r="V4976" t="s">
        <v>22</v>
      </c>
      <c r="W4976">
        <f>VLOOKUP(U4976,product,2,FALSE)</f>
        <v>1409</v>
      </c>
      <c r="X4976">
        <f>VLOOKUP(V4976,category,2,FALSE)</f>
        <v>2</v>
      </c>
      <c r="Y4976" t="s">
        <v>45</v>
      </c>
      <c r="Z4976">
        <f>VLOOKUP(Y4976,subcategory,2,FALSE)</f>
        <v>11</v>
      </c>
      <c r="AA4976" t="s">
        <v>3190</v>
      </c>
      <c r="AB4976">
        <v>12.9</v>
      </c>
      <c r="AC4976">
        <v>2</v>
      </c>
      <c r="AD4976">
        <v>0</v>
      </c>
      <c r="AE4976" s="4">
        <v>6.3209999999999997</v>
      </c>
    </row>
    <row r="4977" spans="1:31" x14ac:dyDescent="0.3">
      <c r="A4977" s="2">
        <v>4976</v>
      </c>
      <c r="B4977" t="s">
        <v>7399</v>
      </c>
      <c r="C4977">
        <f>VLOOKUP(B4977,order,2,FALSE)</f>
        <v>2462</v>
      </c>
      <c r="D4977" s="3">
        <v>42265</v>
      </c>
      <c r="E4977" s="3">
        <v>42270</v>
      </c>
      <c r="F4977" t="s">
        <v>7</v>
      </c>
      <c r="G4977" s="10">
        <f>VLOOKUP(F4977,ship,2,FALSE)</f>
        <v>1</v>
      </c>
      <c r="H4977" t="s">
        <v>3590</v>
      </c>
      <c r="I4977">
        <f>VLOOKUP(H4977,customer,2,FALSE)</f>
        <v>336</v>
      </c>
      <c r="J4977" t="s">
        <v>1265</v>
      </c>
      <c r="K4977" t="s">
        <v>18</v>
      </c>
      <c r="L4977">
        <f>VLOOKUP(K4977,segment1,2,FALSE)</f>
        <v>2</v>
      </c>
      <c r="M4977" t="s">
        <v>3255</v>
      </c>
      <c r="N4977" t="s">
        <v>729</v>
      </c>
      <c r="O4977">
        <f>VLOOKUP(N4977,city,2,FALSE)</f>
        <v>109</v>
      </c>
      <c r="P4977" t="s">
        <v>28</v>
      </c>
      <c r="Q4977">
        <f>VLOOKUP(P4977,state,2,FALSE)</f>
        <v>3</v>
      </c>
      <c r="R4977">
        <v>32216</v>
      </c>
      <c r="S4977" t="s">
        <v>12</v>
      </c>
      <c r="T4977" s="10">
        <f>VLOOKUP(S4977,region,2,FALSE)</f>
        <v>1</v>
      </c>
      <c r="U4977" t="s">
        <v>4857</v>
      </c>
      <c r="V4977" t="s">
        <v>35</v>
      </c>
      <c r="W4977">
        <v>2489</v>
      </c>
      <c r="X4977">
        <f>VLOOKUP(V4977,category,2,FALSE)</f>
        <v>3</v>
      </c>
      <c r="Y4977" t="s">
        <v>3232</v>
      </c>
      <c r="Z4977">
        <f>VLOOKUP(Y4977,subcategory,2,FALSE)</f>
        <v>12</v>
      </c>
      <c r="AA4977" t="s">
        <v>2774</v>
      </c>
      <c r="AB4977">
        <v>717.12000000000012</v>
      </c>
      <c r="AC4977">
        <v>9</v>
      </c>
      <c r="AD4977">
        <v>0.2</v>
      </c>
      <c r="AE4977" s="4">
        <v>152.38799999999992</v>
      </c>
    </row>
    <row r="4978" spans="1:31" x14ac:dyDescent="0.3">
      <c r="A4978" s="2">
        <v>4977</v>
      </c>
      <c r="B4978" t="s">
        <v>7400</v>
      </c>
      <c r="C4978">
        <f>VLOOKUP(B4978,order,2,FALSE)</f>
        <v>2463</v>
      </c>
      <c r="D4978" s="3">
        <v>42345</v>
      </c>
      <c r="E4978" s="3">
        <v>42347</v>
      </c>
      <c r="F4978" t="s">
        <v>97</v>
      </c>
      <c r="G4978" s="10">
        <f>VLOOKUP(F4978,ship,2,FALSE)</f>
        <v>3</v>
      </c>
      <c r="H4978" t="s">
        <v>3372</v>
      </c>
      <c r="I4978">
        <f>VLOOKUP(H4978,customer,2,FALSE)</f>
        <v>118</v>
      </c>
      <c r="J4978" t="s">
        <v>484</v>
      </c>
      <c r="K4978" t="s">
        <v>9</v>
      </c>
      <c r="L4978">
        <f>VLOOKUP(K4978,segment1,2,FALSE)</f>
        <v>1</v>
      </c>
      <c r="M4978" t="s">
        <v>3255</v>
      </c>
      <c r="N4978" t="s">
        <v>138</v>
      </c>
      <c r="O4978">
        <f>VLOOKUP(N4978,city,2,FALSE)</f>
        <v>21</v>
      </c>
      <c r="P4978" t="s">
        <v>139</v>
      </c>
      <c r="Q4978">
        <f>VLOOKUP(P4978,state,2,FALSE)</f>
        <v>16</v>
      </c>
      <c r="R4978">
        <v>10024</v>
      </c>
      <c r="S4978" t="s">
        <v>79</v>
      </c>
      <c r="T4978" s="10">
        <f>VLOOKUP(S4978,region,2,FALSE)</f>
        <v>4</v>
      </c>
      <c r="U4978" t="s">
        <v>4966</v>
      </c>
      <c r="V4978" t="s">
        <v>22</v>
      </c>
      <c r="W4978">
        <f>VLOOKUP(U4978,product,2,FALSE)</f>
        <v>881</v>
      </c>
      <c r="X4978">
        <f>VLOOKUP(V4978,category,2,FALSE)</f>
        <v>2</v>
      </c>
      <c r="Y4978" t="s">
        <v>3231</v>
      </c>
      <c r="Z4978">
        <f>VLOOKUP(Y4978,subcategory,2,FALSE)</f>
        <v>9</v>
      </c>
      <c r="AA4978" t="s">
        <v>651</v>
      </c>
      <c r="AB4978">
        <v>21.36</v>
      </c>
      <c r="AC4978">
        <v>5</v>
      </c>
      <c r="AD4978">
        <v>0.2</v>
      </c>
      <c r="AE4978" s="4">
        <v>7.2089999999999996</v>
      </c>
    </row>
    <row r="4979" spans="1:31" x14ac:dyDescent="0.3">
      <c r="A4979" s="2">
        <v>4978</v>
      </c>
      <c r="B4979" t="s">
        <v>7400</v>
      </c>
      <c r="C4979">
        <f>VLOOKUP(B4979,order,2,FALSE)</f>
        <v>2463</v>
      </c>
      <c r="D4979" s="3">
        <v>42345</v>
      </c>
      <c r="E4979" s="3">
        <v>42347</v>
      </c>
      <c r="F4979" t="s">
        <v>97</v>
      </c>
      <c r="G4979" s="10">
        <f>VLOOKUP(F4979,ship,2,FALSE)</f>
        <v>3</v>
      </c>
      <c r="H4979" t="s">
        <v>3372</v>
      </c>
      <c r="I4979">
        <f>VLOOKUP(H4979,customer,2,FALSE)</f>
        <v>118</v>
      </c>
      <c r="J4979" t="s">
        <v>484</v>
      </c>
      <c r="K4979" t="s">
        <v>9</v>
      </c>
      <c r="L4979">
        <f>VLOOKUP(K4979,segment1,2,FALSE)</f>
        <v>1</v>
      </c>
      <c r="M4979" t="s">
        <v>3255</v>
      </c>
      <c r="N4979" t="s">
        <v>138</v>
      </c>
      <c r="O4979">
        <f>VLOOKUP(N4979,city,2,FALSE)</f>
        <v>21</v>
      </c>
      <c r="P4979" t="s">
        <v>139</v>
      </c>
      <c r="Q4979">
        <f>VLOOKUP(P4979,state,2,FALSE)</f>
        <v>16</v>
      </c>
      <c r="R4979">
        <v>10024</v>
      </c>
      <c r="S4979" t="s">
        <v>79</v>
      </c>
      <c r="T4979" s="10">
        <f>VLOOKUP(S4979,region,2,FALSE)</f>
        <v>4</v>
      </c>
      <c r="U4979" t="s">
        <v>4894</v>
      </c>
      <c r="V4979" t="s">
        <v>22</v>
      </c>
      <c r="W4979">
        <v>2490</v>
      </c>
      <c r="X4979">
        <f>VLOOKUP(V4979,category,2,FALSE)</f>
        <v>2</v>
      </c>
      <c r="Y4979" t="s">
        <v>3231</v>
      </c>
      <c r="Z4979">
        <f>VLOOKUP(Y4979,subcategory,2,FALSE)</f>
        <v>9</v>
      </c>
      <c r="AA4979" t="s">
        <v>1140</v>
      </c>
      <c r="AB4979">
        <v>6.6879999999999997</v>
      </c>
      <c r="AC4979">
        <v>2</v>
      </c>
      <c r="AD4979">
        <v>0.2</v>
      </c>
      <c r="AE4979" s="4">
        <v>2.3407999999999998</v>
      </c>
    </row>
    <row r="4980" spans="1:31" x14ac:dyDescent="0.3">
      <c r="A4980" s="2">
        <v>4979</v>
      </c>
      <c r="B4980" t="s">
        <v>7400</v>
      </c>
      <c r="C4980">
        <f>VLOOKUP(B4980,order,2,FALSE)</f>
        <v>2463</v>
      </c>
      <c r="D4980" s="3">
        <v>42345</v>
      </c>
      <c r="E4980" s="3">
        <v>42347</v>
      </c>
      <c r="F4980" t="s">
        <v>97</v>
      </c>
      <c r="G4980" s="10">
        <f>VLOOKUP(F4980,ship,2,FALSE)</f>
        <v>3</v>
      </c>
      <c r="H4980" t="s">
        <v>3372</v>
      </c>
      <c r="I4980">
        <f>VLOOKUP(H4980,customer,2,FALSE)</f>
        <v>118</v>
      </c>
      <c r="J4980" t="s">
        <v>484</v>
      </c>
      <c r="K4980" t="s">
        <v>9</v>
      </c>
      <c r="L4980">
        <f>VLOOKUP(K4980,segment1,2,FALSE)</f>
        <v>1</v>
      </c>
      <c r="M4980" t="s">
        <v>3255</v>
      </c>
      <c r="N4980" t="s">
        <v>138</v>
      </c>
      <c r="O4980">
        <f>VLOOKUP(N4980,city,2,FALSE)</f>
        <v>21</v>
      </c>
      <c r="P4980" t="s">
        <v>139</v>
      </c>
      <c r="Q4980">
        <f>VLOOKUP(P4980,state,2,FALSE)</f>
        <v>16</v>
      </c>
      <c r="R4980">
        <v>10024</v>
      </c>
      <c r="S4980" t="s">
        <v>79</v>
      </c>
      <c r="T4980" s="10">
        <f>VLOOKUP(S4980,region,2,FALSE)</f>
        <v>4</v>
      </c>
      <c r="U4980" t="s">
        <v>5041</v>
      </c>
      <c r="V4980" t="s">
        <v>35</v>
      </c>
      <c r="W4980">
        <f>VLOOKUP(U4980,product,2,FALSE)</f>
        <v>958</v>
      </c>
      <c r="X4980">
        <f>VLOOKUP(V4980,category,2,FALSE)</f>
        <v>3</v>
      </c>
      <c r="Y4980" t="s">
        <v>3230</v>
      </c>
      <c r="Z4980">
        <f>VLOOKUP(Y4980,subcategory,2,FALSE)</f>
        <v>8</v>
      </c>
      <c r="AA4980" t="s">
        <v>1661</v>
      </c>
      <c r="AB4980">
        <v>773.94</v>
      </c>
      <c r="AC4980">
        <v>6</v>
      </c>
      <c r="AD4980">
        <v>0</v>
      </c>
      <c r="AE4980" s="4">
        <v>224.4426</v>
      </c>
    </row>
    <row r="4981" spans="1:31" x14ac:dyDescent="0.3">
      <c r="A4981" s="2">
        <v>4980</v>
      </c>
      <c r="B4981" t="s">
        <v>8586</v>
      </c>
      <c r="C4981">
        <f>VLOOKUP(B4981,order,2,FALSE)</f>
        <v>2464</v>
      </c>
      <c r="D4981" s="3">
        <v>42713</v>
      </c>
      <c r="E4981" s="3">
        <v>42717</v>
      </c>
      <c r="F4981" t="s">
        <v>7</v>
      </c>
      <c r="G4981" s="10">
        <f>VLOOKUP(F4981,ship,2,FALSE)</f>
        <v>1</v>
      </c>
      <c r="H4981" t="s">
        <v>3593</v>
      </c>
      <c r="I4981">
        <f>VLOOKUP(H4981,customer,2,FALSE)</f>
        <v>339</v>
      </c>
      <c r="J4981" t="s">
        <v>1280</v>
      </c>
      <c r="K4981" t="s">
        <v>18</v>
      </c>
      <c r="L4981">
        <f>VLOOKUP(K4981,segment1,2,FALSE)</f>
        <v>2</v>
      </c>
      <c r="M4981" t="s">
        <v>3255</v>
      </c>
      <c r="N4981" t="s">
        <v>156</v>
      </c>
      <c r="O4981">
        <f>VLOOKUP(N4981,city,2,FALSE)</f>
        <v>23</v>
      </c>
      <c r="P4981" t="s">
        <v>110</v>
      </c>
      <c r="Q4981">
        <f>VLOOKUP(P4981,state,2,FALSE)</f>
        <v>11</v>
      </c>
      <c r="R4981">
        <v>60610</v>
      </c>
      <c r="S4981" t="s">
        <v>55</v>
      </c>
      <c r="T4981" s="10">
        <f>VLOOKUP(S4981,region,2,FALSE)</f>
        <v>3</v>
      </c>
      <c r="U4981" t="s">
        <v>5333</v>
      </c>
      <c r="V4981" t="s">
        <v>22</v>
      </c>
      <c r="W4981">
        <v>2491</v>
      </c>
      <c r="X4981">
        <f>VLOOKUP(V4981,category,2,FALSE)</f>
        <v>2</v>
      </c>
      <c r="Y4981" t="s">
        <v>3233</v>
      </c>
      <c r="Z4981">
        <f>VLOOKUP(Y4981,subcategory,2,FALSE)</f>
        <v>15</v>
      </c>
      <c r="AA4981" t="s">
        <v>629</v>
      </c>
      <c r="AB4981">
        <v>20.568000000000001</v>
      </c>
      <c r="AC4981">
        <v>3</v>
      </c>
      <c r="AD4981">
        <v>0.2</v>
      </c>
      <c r="AE4981" s="4">
        <v>1.5426000000000002</v>
      </c>
    </row>
    <row r="4982" spans="1:31" x14ac:dyDescent="0.3">
      <c r="A4982" s="2">
        <v>4981</v>
      </c>
      <c r="B4982" t="s">
        <v>8586</v>
      </c>
      <c r="C4982">
        <f>VLOOKUP(B4982,order,2,FALSE)</f>
        <v>2464</v>
      </c>
      <c r="D4982" s="3">
        <v>42713</v>
      </c>
      <c r="E4982" s="3">
        <v>42717</v>
      </c>
      <c r="F4982" t="s">
        <v>7</v>
      </c>
      <c r="G4982" s="10">
        <f>VLOOKUP(F4982,ship,2,FALSE)</f>
        <v>1</v>
      </c>
      <c r="H4982" t="s">
        <v>3593</v>
      </c>
      <c r="I4982">
        <f>VLOOKUP(H4982,customer,2,FALSE)</f>
        <v>339</v>
      </c>
      <c r="J4982" t="s">
        <v>1280</v>
      </c>
      <c r="K4982" t="s">
        <v>18</v>
      </c>
      <c r="L4982">
        <f>VLOOKUP(K4982,segment1,2,FALSE)</f>
        <v>2</v>
      </c>
      <c r="M4982" t="s">
        <v>3255</v>
      </c>
      <c r="N4982" t="s">
        <v>156</v>
      </c>
      <c r="O4982">
        <f>VLOOKUP(N4982,city,2,FALSE)</f>
        <v>23</v>
      </c>
      <c r="P4982" t="s">
        <v>110</v>
      </c>
      <c r="Q4982">
        <f>VLOOKUP(P4982,state,2,FALSE)</f>
        <v>11</v>
      </c>
      <c r="R4982">
        <v>60610</v>
      </c>
      <c r="S4982" t="s">
        <v>55</v>
      </c>
      <c r="T4982" s="10">
        <f>VLOOKUP(S4982,region,2,FALSE)</f>
        <v>3</v>
      </c>
      <c r="U4982" t="s">
        <v>5015</v>
      </c>
      <c r="V4982" t="s">
        <v>22</v>
      </c>
      <c r="W4982">
        <f>VLOOKUP(U4982,product,2,FALSE)</f>
        <v>931</v>
      </c>
      <c r="X4982">
        <f>VLOOKUP(V4982,category,2,FALSE)</f>
        <v>2</v>
      </c>
      <c r="Y4982" t="s">
        <v>38</v>
      </c>
      <c r="Z4982">
        <f>VLOOKUP(Y4982,subcategory,2,FALSE)</f>
        <v>10</v>
      </c>
      <c r="AA4982" t="s">
        <v>2919</v>
      </c>
      <c r="AB4982">
        <v>4.355999999999999</v>
      </c>
      <c r="AC4982">
        <v>2</v>
      </c>
      <c r="AD4982">
        <v>0.8</v>
      </c>
      <c r="AE4982" s="4">
        <v>-11.761200000000002</v>
      </c>
    </row>
    <row r="4983" spans="1:31" x14ac:dyDescent="0.3">
      <c r="A4983" s="2">
        <v>4982</v>
      </c>
      <c r="B4983" t="s">
        <v>8586</v>
      </c>
      <c r="C4983">
        <f>VLOOKUP(B4983,order,2,FALSE)</f>
        <v>2464</v>
      </c>
      <c r="D4983" s="3">
        <v>42713</v>
      </c>
      <c r="E4983" s="3">
        <v>42717</v>
      </c>
      <c r="F4983" t="s">
        <v>7</v>
      </c>
      <c r="G4983" s="10">
        <f>VLOOKUP(F4983,ship,2,FALSE)</f>
        <v>1</v>
      </c>
      <c r="H4983" t="s">
        <v>3593</v>
      </c>
      <c r="I4983">
        <f>VLOOKUP(H4983,customer,2,FALSE)</f>
        <v>339</v>
      </c>
      <c r="J4983" t="s">
        <v>1280</v>
      </c>
      <c r="K4983" t="s">
        <v>18</v>
      </c>
      <c r="L4983">
        <f>VLOOKUP(K4983,segment1,2,FALSE)</f>
        <v>2</v>
      </c>
      <c r="M4983" t="s">
        <v>3255</v>
      </c>
      <c r="N4983" t="s">
        <v>156</v>
      </c>
      <c r="O4983">
        <f>VLOOKUP(N4983,city,2,FALSE)</f>
        <v>23</v>
      </c>
      <c r="P4983" t="s">
        <v>110</v>
      </c>
      <c r="Q4983">
        <f>VLOOKUP(P4983,state,2,FALSE)</f>
        <v>11</v>
      </c>
      <c r="R4983">
        <v>60610</v>
      </c>
      <c r="S4983" t="s">
        <v>55</v>
      </c>
      <c r="T4983" s="10">
        <f>VLOOKUP(S4983,region,2,FALSE)</f>
        <v>3</v>
      </c>
      <c r="U4983" t="s">
        <v>5689</v>
      </c>
      <c r="V4983" t="s">
        <v>35</v>
      </c>
      <c r="W4983">
        <v>2492</v>
      </c>
      <c r="X4983">
        <f>VLOOKUP(V4983,category,2,FALSE)</f>
        <v>3</v>
      </c>
      <c r="Y4983" t="s">
        <v>3232</v>
      </c>
      <c r="Z4983">
        <f>VLOOKUP(Y4983,subcategory,2,FALSE)</f>
        <v>12</v>
      </c>
      <c r="AA4983" t="s">
        <v>2722</v>
      </c>
      <c r="AB4983">
        <v>19.040000000000003</v>
      </c>
      <c r="AC4983">
        <v>4</v>
      </c>
      <c r="AD4983">
        <v>0.2</v>
      </c>
      <c r="AE4983" s="4">
        <v>-1.4279999999999999</v>
      </c>
    </row>
    <row r="4984" spans="1:31" x14ac:dyDescent="0.3">
      <c r="A4984" s="2">
        <v>4983</v>
      </c>
      <c r="B4984" t="s">
        <v>6410</v>
      </c>
      <c r="C4984">
        <f>VLOOKUP(B4984,order,2,FALSE)</f>
        <v>2465</v>
      </c>
      <c r="D4984" s="3">
        <v>41959</v>
      </c>
      <c r="E4984" s="3">
        <v>41965</v>
      </c>
      <c r="F4984" t="s">
        <v>25</v>
      </c>
      <c r="G4984" s="10">
        <f>VLOOKUP(F4984,ship,2,FALSE)</f>
        <v>2</v>
      </c>
      <c r="H4984" t="s">
        <v>3595</v>
      </c>
      <c r="I4984">
        <f>VLOOKUP(H4984,customer,2,FALSE)</f>
        <v>341</v>
      </c>
      <c r="J4984" t="s">
        <v>1286</v>
      </c>
      <c r="K4984" t="s">
        <v>18</v>
      </c>
      <c r="L4984">
        <f>VLOOKUP(K4984,segment1,2,FALSE)</f>
        <v>2</v>
      </c>
      <c r="M4984" t="s">
        <v>3255</v>
      </c>
      <c r="N4984" t="s">
        <v>700</v>
      </c>
      <c r="O4984">
        <f>VLOOKUP(N4984,city,2,FALSE)</f>
        <v>102</v>
      </c>
      <c r="P4984" t="s">
        <v>20</v>
      </c>
      <c r="Q4984">
        <f>VLOOKUP(P4984,state,2,FALSE)</f>
        <v>2</v>
      </c>
      <c r="R4984">
        <v>92646</v>
      </c>
      <c r="S4984" t="s">
        <v>21</v>
      </c>
      <c r="T4984" s="10">
        <f>VLOOKUP(S4984,region,2,FALSE)</f>
        <v>2</v>
      </c>
      <c r="U4984" t="s">
        <v>4799</v>
      </c>
      <c r="V4984" t="s">
        <v>22</v>
      </c>
      <c r="W4984">
        <f>VLOOKUP(U4984,product,2,FALSE)</f>
        <v>710</v>
      </c>
      <c r="X4984">
        <f>VLOOKUP(V4984,category,2,FALSE)</f>
        <v>2</v>
      </c>
      <c r="Y4984" t="s">
        <v>23</v>
      </c>
      <c r="Z4984">
        <f>VLOOKUP(Y4984,subcategory,2,FALSE)</f>
        <v>3</v>
      </c>
      <c r="AA4984" t="s">
        <v>382</v>
      </c>
      <c r="AB4984">
        <v>5.22</v>
      </c>
      <c r="AC4984">
        <v>2</v>
      </c>
      <c r="AD4984">
        <v>0</v>
      </c>
      <c r="AE4984" s="4">
        <v>2.4011999999999998</v>
      </c>
    </row>
    <row r="4985" spans="1:31" x14ac:dyDescent="0.3">
      <c r="A4985" s="2">
        <v>4984</v>
      </c>
      <c r="B4985" t="s">
        <v>8587</v>
      </c>
      <c r="C4985">
        <f>VLOOKUP(B4985,order,2,FALSE)</f>
        <v>2466</v>
      </c>
      <c r="D4985" s="3">
        <v>42680</v>
      </c>
      <c r="E4985" s="3">
        <v>42684</v>
      </c>
      <c r="F4985" t="s">
        <v>7</v>
      </c>
      <c r="G4985" s="10">
        <f>VLOOKUP(F4985,ship,2,FALSE)</f>
        <v>1</v>
      </c>
      <c r="H4985" t="s">
        <v>3260</v>
      </c>
      <c r="I4985">
        <f>VLOOKUP(H4985,customer,2,FALSE)</f>
        <v>6</v>
      </c>
      <c r="J4985" t="s">
        <v>47</v>
      </c>
      <c r="K4985" t="s">
        <v>9</v>
      </c>
      <c r="L4985">
        <f>VLOOKUP(K4985,segment1,2,FALSE)</f>
        <v>1</v>
      </c>
      <c r="M4985" t="s">
        <v>3255</v>
      </c>
      <c r="N4985" t="s">
        <v>466</v>
      </c>
      <c r="O4985">
        <f>VLOOKUP(N4985,city,2,FALSE)</f>
        <v>71</v>
      </c>
      <c r="P4985" t="s">
        <v>20</v>
      </c>
      <c r="Q4985">
        <f>VLOOKUP(P4985,state,2,FALSE)</f>
        <v>2</v>
      </c>
      <c r="R4985">
        <v>92105</v>
      </c>
      <c r="S4985" t="s">
        <v>21</v>
      </c>
      <c r="T4985" s="10">
        <f>VLOOKUP(S4985,region,2,FALSE)</f>
        <v>2</v>
      </c>
      <c r="U4985" t="s">
        <v>4196</v>
      </c>
      <c r="V4985" t="s">
        <v>22</v>
      </c>
      <c r="W4985">
        <v>2493</v>
      </c>
      <c r="X4985">
        <f>VLOOKUP(V4985,category,2,FALSE)</f>
        <v>2</v>
      </c>
      <c r="Y4985" t="s">
        <v>3227</v>
      </c>
      <c r="Z4985">
        <f>VLOOKUP(Y4985,subcategory,2,FALSE)</f>
        <v>5</v>
      </c>
      <c r="AA4985" t="s">
        <v>947</v>
      </c>
      <c r="AB4985">
        <v>84.84</v>
      </c>
      <c r="AC4985">
        <v>3</v>
      </c>
      <c r="AD4985">
        <v>0</v>
      </c>
      <c r="AE4985" s="4">
        <v>22.9068</v>
      </c>
    </row>
    <row r="4986" spans="1:31" x14ac:dyDescent="0.3">
      <c r="A4986" s="2">
        <v>4985</v>
      </c>
      <c r="B4986" t="s">
        <v>7401</v>
      </c>
      <c r="C4986">
        <f>VLOOKUP(B4986,order,2,FALSE)</f>
        <v>2467</v>
      </c>
      <c r="D4986" s="3">
        <v>42253</v>
      </c>
      <c r="E4986" s="3">
        <v>42257</v>
      </c>
      <c r="F4986" t="s">
        <v>25</v>
      </c>
      <c r="G4986" s="10">
        <f>VLOOKUP(F4986,ship,2,FALSE)</f>
        <v>2</v>
      </c>
      <c r="H4986" t="s">
        <v>3571</v>
      </c>
      <c r="I4986">
        <f>VLOOKUP(H4986,customer,2,FALSE)</f>
        <v>317</v>
      </c>
      <c r="J4986" t="s">
        <v>1217</v>
      </c>
      <c r="K4986" t="s">
        <v>18</v>
      </c>
      <c r="L4986">
        <f>VLOOKUP(K4986,segment1,2,FALSE)</f>
        <v>2</v>
      </c>
      <c r="M4986" t="s">
        <v>3255</v>
      </c>
      <c r="N4986" t="s">
        <v>2373</v>
      </c>
      <c r="O4986">
        <f>VLOOKUP(N4986,city,2,FALSE)</f>
        <v>317</v>
      </c>
      <c r="P4986" t="s">
        <v>173</v>
      </c>
      <c r="Q4986">
        <f>VLOOKUP(P4986,state,2,FALSE)</f>
        <v>19</v>
      </c>
      <c r="R4986">
        <v>37211</v>
      </c>
      <c r="S4986" t="s">
        <v>12</v>
      </c>
      <c r="T4986" s="10">
        <f>VLOOKUP(S4986,region,2,FALSE)</f>
        <v>1</v>
      </c>
      <c r="U4986" t="s">
        <v>4891</v>
      </c>
      <c r="V4986" t="s">
        <v>22</v>
      </c>
      <c r="W4986">
        <f>VLOOKUP(U4986,product,2,FALSE)</f>
        <v>805</v>
      </c>
      <c r="X4986">
        <f>VLOOKUP(V4986,category,2,FALSE)</f>
        <v>2</v>
      </c>
      <c r="Y4986" t="s">
        <v>3234</v>
      </c>
      <c r="Z4986">
        <f>VLOOKUP(Y4986,subcategory,2,FALSE)</f>
        <v>14</v>
      </c>
      <c r="AA4986" t="s">
        <v>2963</v>
      </c>
      <c r="AB4986">
        <v>7.2400000000000011</v>
      </c>
      <c r="AC4986">
        <v>5</v>
      </c>
      <c r="AD4986">
        <v>0.2</v>
      </c>
      <c r="AE4986" s="4">
        <v>1.1764999999999992</v>
      </c>
    </row>
    <row r="4987" spans="1:31" x14ac:dyDescent="0.3">
      <c r="A4987" s="2">
        <v>4986</v>
      </c>
      <c r="B4987" t="s">
        <v>6411</v>
      </c>
      <c r="C4987">
        <f>VLOOKUP(B4987,order,2,FALSE)</f>
        <v>2468</v>
      </c>
      <c r="D4987" s="3">
        <v>41885</v>
      </c>
      <c r="E4987" s="3">
        <v>41885</v>
      </c>
      <c r="F4987" t="s">
        <v>625</v>
      </c>
      <c r="G4987" s="10">
        <f>VLOOKUP(F4987,ship,2,FALSE)</f>
        <v>4</v>
      </c>
      <c r="H4987" t="s">
        <v>3624</v>
      </c>
      <c r="I4987">
        <f>VLOOKUP(H4987,customer,2,FALSE)</f>
        <v>370</v>
      </c>
      <c r="J4987" t="s">
        <v>1375</v>
      </c>
      <c r="K4987" t="s">
        <v>9</v>
      </c>
      <c r="L4987">
        <f>VLOOKUP(K4987,segment1,2,FALSE)</f>
        <v>1</v>
      </c>
      <c r="M4987" t="s">
        <v>3255</v>
      </c>
      <c r="N4987" t="s">
        <v>138</v>
      </c>
      <c r="O4987">
        <f>VLOOKUP(N4987,city,2,FALSE)</f>
        <v>21</v>
      </c>
      <c r="P4987" t="s">
        <v>139</v>
      </c>
      <c r="Q4987">
        <f>VLOOKUP(P4987,state,2,FALSE)</f>
        <v>16</v>
      </c>
      <c r="R4987">
        <v>10009</v>
      </c>
      <c r="S4987" t="s">
        <v>79</v>
      </c>
      <c r="T4987" s="10">
        <f>VLOOKUP(S4987,region,2,FALSE)</f>
        <v>4</v>
      </c>
      <c r="U4987" t="s">
        <v>4870</v>
      </c>
      <c r="V4987" t="s">
        <v>22</v>
      </c>
      <c r="W4987">
        <v>2494</v>
      </c>
      <c r="X4987">
        <f>VLOOKUP(V4987,category,2,FALSE)</f>
        <v>2</v>
      </c>
      <c r="Y4987" t="s">
        <v>23</v>
      </c>
      <c r="Z4987">
        <f>VLOOKUP(Y4987,subcategory,2,FALSE)</f>
        <v>3</v>
      </c>
      <c r="AA4987" t="s">
        <v>582</v>
      </c>
      <c r="AB4987">
        <v>14.399999999999999</v>
      </c>
      <c r="AC4987">
        <v>5</v>
      </c>
      <c r="AD4987">
        <v>0</v>
      </c>
      <c r="AE4987" s="4">
        <v>7.056</v>
      </c>
    </row>
    <row r="4988" spans="1:31" x14ac:dyDescent="0.3">
      <c r="A4988" s="2">
        <v>4987</v>
      </c>
      <c r="B4988" t="s">
        <v>8588</v>
      </c>
      <c r="C4988">
        <f>VLOOKUP(B4988,order,2,FALSE)</f>
        <v>2469</v>
      </c>
      <c r="D4988" s="3">
        <v>42484</v>
      </c>
      <c r="E4988" s="3">
        <v>42488</v>
      </c>
      <c r="F4988" t="s">
        <v>25</v>
      </c>
      <c r="G4988" s="10">
        <f>VLOOKUP(F4988,ship,2,FALSE)</f>
        <v>2</v>
      </c>
      <c r="H4988" t="s">
        <v>3897</v>
      </c>
      <c r="I4988">
        <f>VLOOKUP(H4988,customer,2,FALSE)</f>
        <v>643</v>
      </c>
      <c r="J4988" t="s">
        <v>2423</v>
      </c>
      <c r="K4988" t="s">
        <v>52</v>
      </c>
      <c r="L4988">
        <f>VLOOKUP(K4988,segment1,2,FALSE)</f>
        <v>3</v>
      </c>
      <c r="M4988" t="s">
        <v>3255</v>
      </c>
      <c r="N4988" t="s">
        <v>527</v>
      </c>
      <c r="O4988">
        <f>VLOOKUP(N4988,city,2,FALSE)</f>
        <v>78</v>
      </c>
      <c r="P4988" t="s">
        <v>228</v>
      </c>
      <c r="Q4988">
        <f>VLOOKUP(P4988,state,2,FALSE)</f>
        <v>23</v>
      </c>
      <c r="R4988">
        <v>80906</v>
      </c>
      <c r="S4988" t="s">
        <v>21</v>
      </c>
      <c r="T4988" s="10">
        <f>VLOOKUP(S4988,region,2,FALSE)</f>
        <v>2</v>
      </c>
      <c r="U4988" t="s">
        <v>4589</v>
      </c>
      <c r="V4988" t="s">
        <v>22</v>
      </c>
      <c r="W4988">
        <f>VLOOKUP(U4988,product,2,FALSE)</f>
        <v>491</v>
      </c>
      <c r="X4988">
        <f>VLOOKUP(V4988,category,2,FALSE)</f>
        <v>2</v>
      </c>
      <c r="Y4988" t="s">
        <v>45</v>
      </c>
      <c r="Z4988">
        <f>VLOOKUP(Y4988,subcategory,2,FALSE)</f>
        <v>11</v>
      </c>
      <c r="AA4988" t="s">
        <v>736</v>
      </c>
      <c r="AB4988">
        <v>15.552000000000003</v>
      </c>
      <c r="AC4988">
        <v>3</v>
      </c>
      <c r="AD4988">
        <v>0.2</v>
      </c>
      <c r="AE4988" s="4">
        <v>5.4432</v>
      </c>
    </row>
    <row r="4989" spans="1:31" x14ac:dyDescent="0.3">
      <c r="A4989" s="2">
        <v>4988</v>
      </c>
      <c r="B4989" t="s">
        <v>8588</v>
      </c>
      <c r="C4989">
        <f>VLOOKUP(B4989,order,2,FALSE)</f>
        <v>2469</v>
      </c>
      <c r="D4989" s="3">
        <v>42484</v>
      </c>
      <c r="E4989" s="3">
        <v>42488</v>
      </c>
      <c r="F4989" t="s">
        <v>25</v>
      </c>
      <c r="G4989" s="10">
        <f>VLOOKUP(F4989,ship,2,FALSE)</f>
        <v>2</v>
      </c>
      <c r="H4989" t="s">
        <v>3897</v>
      </c>
      <c r="I4989">
        <f>VLOOKUP(H4989,customer,2,FALSE)</f>
        <v>643</v>
      </c>
      <c r="J4989" t="s">
        <v>2423</v>
      </c>
      <c r="K4989" t="s">
        <v>52</v>
      </c>
      <c r="L4989">
        <f>VLOOKUP(K4989,segment1,2,FALSE)</f>
        <v>3</v>
      </c>
      <c r="M4989" t="s">
        <v>3255</v>
      </c>
      <c r="N4989" t="s">
        <v>527</v>
      </c>
      <c r="O4989">
        <f>VLOOKUP(N4989,city,2,FALSE)</f>
        <v>78</v>
      </c>
      <c r="P4989" t="s">
        <v>228</v>
      </c>
      <c r="Q4989">
        <f>VLOOKUP(P4989,state,2,FALSE)</f>
        <v>23</v>
      </c>
      <c r="R4989">
        <v>80906</v>
      </c>
      <c r="S4989" t="s">
        <v>21</v>
      </c>
      <c r="T4989" s="10">
        <f>VLOOKUP(S4989,region,2,FALSE)</f>
        <v>2</v>
      </c>
      <c r="U4989" t="s">
        <v>4103</v>
      </c>
      <c r="V4989" t="s">
        <v>13</v>
      </c>
      <c r="W4989">
        <v>2495</v>
      </c>
      <c r="X4989">
        <f>VLOOKUP(V4989,category,2,FALSE)</f>
        <v>1</v>
      </c>
      <c r="Y4989" t="s">
        <v>3226</v>
      </c>
      <c r="Z4989">
        <f>VLOOKUP(Y4989,subcategory,2,FALSE)</f>
        <v>2</v>
      </c>
      <c r="AA4989" t="s">
        <v>339</v>
      </c>
      <c r="AB4989">
        <v>1325.76</v>
      </c>
      <c r="AC4989">
        <v>6</v>
      </c>
      <c r="AD4989">
        <v>0.2</v>
      </c>
      <c r="AE4989" s="4">
        <v>149.14799999999991</v>
      </c>
    </row>
    <row r="4990" spans="1:31" x14ac:dyDescent="0.3">
      <c r="A4990" s="2">
        <v>4989</v>
      </c>
      <c r="B4990" t="s">
        <v>8588</v>
      </c>
      <c r="C4990">
        <f>VLOOKUP(B4990,order,2,FALSE)</f>
        <v>2469</v>
      </c>
      <c r="D4990" s="3">
        <v>42484</v>
      </c>
      <c r="E4990" s="3">
        <v>42488</v>
      </c>
      <c r="F4990" t="s">
        <v>25</v>
      </c>
      <c r="G4990" s="10">
        <f>VLOOKUP(F4990,ship,2,FALSE)</f>
        <v>2</v>
      </c>
      <c r="H4990" t="s">
        <v>3897</v>
      </c>
      <c r="I4990">
        <f>VLOOKUP(H4990,customer,2,FALSE)</f>
        <v>643</v>
      </c>
      <c r="J4990" t="s">
        <v>2423</v>
      </c>
      <c r="K4990" t="s">
        <v>52</v>
      </c>
      <c r="L4990">
        <f>VLOOKUP(K4990,segment1,2,FALSE)</f>
        <v>3</v>
      </c>
      <c r="M4990" t="s">
        <v>3255</v>
      </c>
      <c r="N4990" t="s">
        <v>527</v>
      </c>
      <c r="O4990">
        <f>VLOOKUP(N4990,city,2,FALSE)</f>
        <v>78</v>
      </c>
      <c r="P4990" t="s">
        <v>228</v>
      </c>
      <c r="Q4990">
        <f>VLOOKUP(P4990,state,2,FALSE)</f>
        <v>23</v>
      </c>
      <c r="R4990">
        <v>80906</v>
      </c>
      <c r="S4990" t="s">
        <v>21</v>
      </c>
      <c r="T4990" s="10">
        <f>VLOOKUP(S4990,region,2,FALSE)</f>
        <v>2</v>
      </c>
      <c r="U4990" t="s">
        <v>5566</v>
      </c>
      <c r="V4990" t="s">
        <v>22</v>
      </c>
      <c r="W4990">
        <f>VLOOKUP(U4990,product,2,FALSE)</f>
        <v>1500</v>
      </c>
      <c r="X4990">
        <f>VLOOKUP(V4990,category,2,FALSE)</f>
        <v>2</v>
      </c>
      <c r="Y4990" t="s">
        <v>3231</v>
      </c>
      <c r="Z4990">
        <f>VLOOKUP(Y4990,subcategory,2,FALSE)</f>
        <v>9</v>
      </c>
      <c r="AA4990" t="s">
        <v>763</v>
      </c>
      <c r="AB4990">
        <v>3.1080000000000001</v>
      </c>
      <c r="AC4990">
        <v>2</v>
      </c>
      <c r="AD4990">
        <v>0.7</v>
      </c>
      <c r="AE4990" s="4">
        <v>-2.1755999999999993</v>
      </c>
    </row>
    <row r="4991" spans="1:31" x14ac:dyDescent="0.3">
      <c r="A4991" s="2">
        <v>4990</v>
      </c>
      <c r="B4991" t="s">
        <v>10070</v>
      </c>
      <c r="C4991">
        <f>VLOOKUP(B4991,order,2,FALSE)</f>
        <v>2470</v>
      </c>
      <c r="D4991" s="3">
        <v>42978</v>
      </c>
      <c r="E4991" s="3">
        <v>42982</v>
      </c>
      <c r="F4991" t="s">
        <v>25</v>
      </c>
      <c r="G4991" s="10">
        <f>VLOOKUP(F4991,ship,2,FALSE)</f>
        <v>2</v>
      </c>
      <c r="H4991" t="s">
        <v>3840</v>
      </c>
      <c r="I4991">
        <f>VLOOKUP(H4991,customer,2,FALSE)</f>
        <v>586</v>
      </c>
      <c r="J4991" t="s">
        <v>2185</v>
      </c>
      <c r="K4991" t="s">
        <v>52</v>
      </c>
      <c r="L4991">
        <f>VLOOKUP(K4991,segment1,2,FALSE)</f>
        <v>3</v>
      </c>
      <c r="M4991" t="s">
        <v>3255</v>
      </c>
      <c r="N4991" t="s">
        <v>67</v>
      </c>
      <c r="O4991">
        <f>VLOOKUP(N4991,city,2,FALSE)</f>
        <v>9</v>
      </c>
      <c r="P4991" t="s">
        <v>20</v>
      </c>
      <c r="Q4991">
        <f>VLOOKUP(P4991,state,2,FALSE)</f>
        <v>2</v>
      </c>
      <c r="R4991">
        <v>94110</v>
      </c>
      <c r="S4991" t="s">
        <v>21</v>
      </c>
      <c r="T4991" s="10">
        <f>VLOOKUP(S4991,region,2,FALSE)</f>
        <v>2</v>
      </c>
      <c r="U4991" t="s">
        <v>4845</v>
      </c>
      <c r="V4991" t="s">
        <v>22</v>
      </c>
      <c r="W4991">
        <v>2496</v>
      </c>
      <c r="X4991">
        <f>VLOOKUP(V4991,category,2,FALSE)</f>
        <v>2</v>
      </c>
      <c r="Y4991" t="s">
        <v>3231</v>
      </c>
      <c r="Z4991">
        <f>VLOOKUP(Y4991,subcategory,2,FALSE)</f>
        <v>9</v>
      </c>
      <c r="AA4991" t="s">
        <v>2360</v>
      </c>
      <c r="AB4991">
        <v>6.6719999999999988</v>
      </c>
      <c r="AC4991">
        <v>3</v>
      </c>
      <c r="AD4991">
        <v>0.2</v>
      </c>
      <c r="AE4991" s="4">
        <v>2.1683999999999997</v>
      </c>
    </row>
    <row r="4992" spans="1:31" x14ac:dyDescent="0.3">
      <c r="A4992" s="2">
        <v>4991</v>
      </c>
      <c r="B4992" t="s">
        <v>10070</v>
      </c>
      <c r="C4992">
        <f>VLOOKUP(B4992,order,2,FALSE)</f>
        <v>2470</v>
      </c>
      <c r="D4992" s="3">
        <v>42978</v>
      </c>
      <c r="E4992" s="3">
        <v>42982</v>
      </c>
      <c r="F4992" t="s">
        <v>25</v>
      </c>
      <c r="G4992" s="10">
        <f>VLOOKUP(F4992,ship,2,FALSE)</f>
        <v>2</v>
      </c>
      <c r="H4992" t="s">
        <v>3840</v>
      </c>
      <c r="I4992">
        <f>VLOOKUP(H4992,customer,2,FALSE)</f>
        <v>586</v>
      </c>
      <c r="J4992" t="s">
        <v>2185</v>
      </c>
      <c r="K4992" t="s">
        <v>52</v>
      </c>
      <c r="L4992">
        <f>VLOOKUP(K4992,segment1,2,FALSE)</f>
        <v>3</v>
      </c>
      <c r="M4992" t="s">
        <v>3255</v>
      </c>
      <c r="N4992" t="s">
        <v>67</v>
      </c>
      <c r="O4992">
        <f>VLOOKUP(N4992,city,2,FALSE)</f>
        <v>9</v>
      </c>
      <c r="P4992" t="s">
        <v>20</v>
      </c>
      <c r="Q4992">
        <f>VLOOKUP(P4992,state,2,FALSE)</f>
        <v>2</v>
      </c>
      <c r="R4992">
        <v>94110</v>
      </c>
      <c r="S4992" t="s">
        <v>21</v>
      </c>
      <c r="T4992" s="10">
        <f>VLOOKUP(S4992,region,2,FALSE)</f>
        <v>2</v>
      </c>
      <c r="U4992" t="s">
        <v>4969</v>
      </c>
      <c r="V4992" t="s">
        <v>35</v>
      </c>
      <c r="W4992">
        <f>VLOOKUP(U4992,product,2,FALSE)</f>
        <v>884</v>
      </c>
      <c r="X4992">
        <f>VLOOKUP(V4992,category,2,FALSE)</f>
        <v>3</v>
      </c>
      <c r="Y4992" t="s">
        <v>3230</v>
      </c>
      <c r="Z4992">
        <f>VLOOKUP(Y4992,subcategory,2,FALSE)</f>
        <v>8</v>
      </c>
      <c r="AA4992" t="s">
        <v>2000</v>
      </c>
      <c r="AB4992">
        <v>689.40800000000002</v>
      </c>
      <c r="AC4992">
        <v>4</v>
      </c>
      <c r="AD4992">
        <v>0.2</v>
      </c>
      <c r="AE4992" s="4">
        <v>77.558399999999978</v>
      </c>
    </row>
    <row r="4993" spans="1:31" x14ac:dyDescent="0.3">
      <c r="A4993" s="2">
        <v>4992</v>
      </c>
      <c r="B4993" t="s">
        <v>10071</v>
      </c>
      <c r="C4993">
        <f>VLOOKUP(B4993,order,2,FALSE)</f>
        <v>2471</v>
      </c>
      <c r="D4993" s="3">
        <v>43076</v>
      </c>
      <c r="E4993" s="3">
        <v>43082</v>
      </c>
      <c r="F4993" t="s">
        <v>25</v>
      </c>
      <c r="G4993" s="10">
        <f>VLOOKUP(F4993,ship,2,FALSE)</f>
        <v>2</v>
      </c>
      <c r="H4993" t="s">
        <v>3683</v>
      </c>
      <c r="I4993">
        <f>VLOOKUP(H4993,customer,2,FALSE)</f>
        <v>429</v>
      </c>
      <c r="J4993" t="s">
        <v>1612</v>
      </c>
      <c r="K4993" t="s">
        <v>18</v>
      </c>
      <c r="L4993">
        <f>VLOOKUP(K4993,segment1,2,FALSE)</f>
        <v>2</v>
      </c>
      <c r="M4993" t="s">
        <v>3255</v>
      </c>
      <c r="N4993" t="s">
        <v>156</v>
      </c>
      <c r="O4993">
        <f>VLOOKUP(N4993,city,2,FALSE)</f>
        <v>23</v>
      </c>
      <c r="P4993" t="s">
        <v>110</v>
      </c>
      <c r="Q4993">
        <f>VLOOKUP(P4993,state,2,FALSE)</f>
        <v>11</v>
      </c>
      <c r="R4993">
        <v>60653</v>
      </c>
      <c r="S4993" t="s">
        <v>55</v>
      </c>
      <c r="T4993" s="10">
        <f>VLOOKUP(S4993,region,2,FALSE)</f>
        <v>3</v>
      </c>
      <c r="U4993" t="s">
        <v>5686</v>
      </c>
      <c r="V4993" t="s">
        <v>22</v>
      </c>
      <c r="W4993">
        <v>2497</v>
      </c>
      <c r="X4993">
        <f>VLOOKUP(V4993,category,2,FALSE)</f>
        <v>2</v>
      </c>
      <c r="Y4993" t="s">
        <v>3231</v>
      </c>
      <c r="Z4993">
        <f>VLOOKUP(Y4993,subcategory,2,FALSE)</f>
        <v>9</v>
      </c>
      <c r="AA4993" t="s">
        <v>1376</v>
      </c>
      <c r="AB4993">
        <v>1889.9899999999998</v>
      </c>
      <c r="AC4993">
        <v>5</v>
      </c>
      <c r="AD4993">
        <v>0.8</v>
      </c>
      <c r="AE4993" s="4">
        <v>-2929.4845000000005</v>
      </c>
    </row>
    <row r="4994" spans="1:31" x14ac:dyDescent="0.3">
      <c r="A4994" s="2">
        <v>4993</v>
      </c>
      <c r="B4994" t="s">
        <v>7402</v>
      </c>
      <c r="C4994">
        <f>VLOOKUP(B4994,order,2,FALSE)</f>
        <v>2472</v>
      </c>
      <c r="D4994" s="3">
        <v>42356</v>
      </c>
      <c r="E4994" s="3">
        <v>42363</v>
      </c>
      <c r="F4994" t="s">
        <v>25</v>
      </c>
      <c r="G4994" s="10">
        <f>VLOOKUP(F4994,ship,2,FALSE)</f>
        <v>2</v>
      </c>
      <c r="H4994" t="s">
        <v>3771</v>
      </c>
      <c r="I4994">
        <f>VLOOKUP(H4994,customer,2,FALSE)</f>
        <v>517</v>
      </c>
      <c r="J4994" t="s">
        <v>1887</v>
      </c>
      <c r="K4994" t="s">
        <v>18</v>
      </c>
      <c r="L4994">
        <f>VLOOKUP(K4994,segment1,2,FALSE)</f>
        <v>2</v>
      </c>
      <c r="M4994" t="s">
        <v>3255</v>
      </c>
      <c r="N4994" t="s">
        <v>172</v>
      </c>
      <c r="O4994">
        <f>VLOOKUP(N4994,city,2,FALSE)</f>
        <v>27</v>
      </c>
      <c r="P4994" t="s">
        <v>173</v>
      </c>
      <c r="Q4994">
        <f>VLOOKUP(P4994,state,2,FALSE)</f>
        <v>19</v>
      </c>
      <c r="R4994">
        <v>38109</v>
      </c>
      <c r="S4994" t="s">
        <v>12</v>
      </c>
      <c r="T4994" s="10">
        <f>VLOOKUP(S4994,region,2,FALSE)</f>
        <v>1</v>
      </c>
      <c r="U4994" t="s">
        <v>4843</v>
      </c>
      <c r="V4994" t="s">
        <v>22</v>
      </c>
      <c r="W4994">
        <f>VLOOKUP(U4994,product,2,FALSE)</f>
        <v>756</v>
      </c>
      <c r="X4994">
        <f>VLOOKUP(V4994,category,2,FALSE)</f>
        <v>2</v>
      </c>
      <c r="Y4994" t="s">
        <v>103</v>
      </c>
      <c r="Z4994">
        <f>VLOOKUP(Y4994,subcategory,2,FALSE)</f>
        <v>13</v>
      </c>
      <c r="AA4994" t="s">
        <v>251</v>
      </c>
      <c r="AB4994">
        <v>55.936000000000007</v>
      </c>
      <c r="AC4994">
        <v>8</v>
      </c>
      <c r="AD4994">
        <v>0.2</v>
      </c>
      <c r="AE4994" s="4">
        <v>18.878399999999999</v>
      </c>
    </row>
    <row r="4995" spans="1:31" x14ac:dyDescent="0.3">
      <c r="A4995" s="2">
        <v>4994</v>
      </c>
      <c r="B4995" t="s">
        <v>7402</v>
      </c>
      <c r="C4995">
        <f>VLOOKUP(B4995,order,2,FALSE)</f>
        <v>2472</v>
      </c>
      <c r="D4995" s="3">
        <v>42356</v>
      </c>
      <c r="E4995" s="3">
        <v>42363</v>
      </c>
      <c r="F4995" t="s">
        <v>25</v>
      </c>
      <c r="G4995" s="10">
        <f>VLOOKUP(F4995,ship,2,FALSE)</f>
        <v>2</v>
      </c>
      <c r="H4995" t="s">
        <v>3771</v>
      </c>
      <c r="I4995">
        <f>VLOOKUP(H4995,customer,2,FALSE)</f>
        <v>517</v>
      </c>
      <c r="J4995" t="s">
        <v>1887</v>
      </c>
      <c r="K4995" t="s">
        <v>18</v>
      </c>
      <c r="L4995">
        <f>VLOOKUP(K4995,segment1,2,FALSE)</f>
        <v>2</v>
      </c>
      <c r="M4995" t="s">
        <v>3255</v>
      </c>
      <c r="N4995" t="s">
        <v>172</v>
      </c>
      <c r="O4995">
        <f>VLOOKUP(N4995,city,2,FALSE)</f>
        <v>27</v>
      </c>
      <c r="P4995" t="s">
        <v>173</v>
      </c>
      <c r="Q4995">
        <f>VLOOKUP(P4995,state,2,FALSE)</f>
        <v>19</v>
      </c>
      <c r="R4995">
        <v>38109</v>
      </c>
      <c r="S4995" t="s">
        <v>12</v>
      </c>
      <c r="T4995" s="10">
        <f>VLOOKUP(S4995,region,2,FALSE)</f>
        <v>1</v>
      </c>
      <c r="U4995" t="s">
        <v>5316</v>
      </c>
      <c r="V4995" t="s">
        <v>22</v>
      </c>
      <c r="W4995">
        <v>2498</v>
      </c>
      <c r="X4995">
        <f>VLOOKUP(V4995,category,2,FALSE)</f>
        <v>2</v>
      </c>
      <c r="Y4995" t="s">
        <v>23</v>
      </c>
      <c r="Z4995">
        <f>VLOOKUP(Y4995,subcategory,2,FALSE)</f>
        <v>3</v>
      </c>
      <c r="AA4995" t="s">
        <v>1323</v>
      </c>
      <c r="AB4995">
        <v>18.431999999999999</v>
      </c>
      <c r="AC4995">
        <v>8</v>
      </c>
      <c r="AD4995">
        <v>0.2</v>
      </c>
      <c r="AE4995" s="4">
        <v>5.9903999999999984</v>
      </c>
    </row>
    <row r="4996" spans="1:31" x14ac:dyDescent="0.3">
      <c r="A4996" s="2">
        <v>4995</v>
      </c>
      <c r="B4996" t="s">
        <v>7402</v>
      </c>
      <c r="C4996">
        <f>VLOOKUP(B4996,order,2,FALSE)</f>
        <v>2472</v>
      </c>
      <c r="D4996" s="3">
        <v>42356</v>
      </c>
      <c r="E4996" s="3">
        <v>42363</v>
      </c>
      <c r="F4996" t="s">
        <v>25</v>
      </c>
      <c r="G4996" s="10">
        <f>VLOOKUP(F4996,ship,2,FALSE)</f>
        <v>2</v>
      </c>
      <c r="H4996" t="s">
        <v>3771</v>
      </c>
      <c r="I4996">
        <f>VLOOKUP(H4996,customer,2,FALSE)</f>
        <v>517</v>
      </c>
      <c r="J4996" t="s">
        <v>1887</v>
      </c>
      <c r="K4996" t="s">
        <v>18</v>
      </c>
      <c r="L4996">
        <f>VLOOKUP(K4996,segment1,2,FALSE)</f>
        <v>2</v>
      </c>
      <c r="M4996" t="s">
        <v>3255</v>
      </c>
      <c r="N4996" t="s">
        <v>172</v>
      </c>
      <c r="O4996">
        <f>VLOOKUP(N4996,city,2,FALSE)</f>
        <v>27</v>
      </c>
      <c r="P4996" t="s">
        <v>173</v>
      </c>
      <c r="Q4996">
        <f>VLOOKUP(P4996,state,2,FALSE)</f>
        <v>19</v>
      </c>
      <c r="R4996">
        <v>38109</v>
      </c>
      <c r="S4996" t="s">
        <v>12</v>
      </c>
      <c r="T4996" s="10">
        <f>VLOOKUP(S4996,region,2,FALSE)</f>
        <v>1</v>
      </c>
      <c r="U4996" t="s">
        <v>4630</v>
      </c>
      <c r="V4996" t="s">
        <v>13</v>
      </c>
      <c r="W4996">
        <f>VLOOKUP(U4996,product,2,FALSE)</f>
        <v>535</v>
      </c>
      <c r="X4996">
        <f>VLOOKUP(V4996,category,2,FALSE)</f>
        <v>1</v>
      </c>
      <c r="Y4996" t="s">
        <v>3228</v>
      </c>
      <c r="Z4996">
        <f>VLOOKUP(Y4996,subcategory,2,FALSE)</f>
        <v>6</v>
      </c>
      <c r="AA4996" t="s">
        <v>1784</v>
      </c>
      <c r="AB4996">
        <v>20.32</v>
      </c>
      <c r="AC4996">
        <v>5</v>
      </c>
      <c r="AD4996">
        <v>0.2</v>
      </c>
      <c r="AE4996" s="4">
        <v>3.5559999999999992</v>
      </c>
    </row>
    <row r="4997" spans="1:31" x14ac:dyDescent="0.3">
      <c r="A4997" s="2">
        <v>4996</v>
      </c>
      <c r="B4997" t="s">
        <v>6412</v>
      </c>
      <c r="C4997">
        <f>VLOOKUP(B4997,order,2,FALSE)</f>
        <v>2473</v>
      </c>
      <c r="D4997" s="3">
        <v>41947</v>
      </c>
      <c r="E4997" s="3">
        <v>41953</v>
      </c>
      <c r="F4997" t="s">
        <v>25</v>
      </c>
      <c r="G4997" s="10">
        <f>VLOOKUP(F4997,ship,2,FALSE)</f>
        <v>2</v>
      </c>
      <c r="H4997" t="s">
        <v>3704</v>
      </c>
      <c r="I4997">
        <f>VLOOKUP(H4997,customer,2,FALSE)</f>
        <v>450</v>
      </c>
      <c r="J4997" t="s">
        <v>1663</v>
      </c>
      <c r="K4997" t="s">
        <v>52</v>
      </c>
      <c r="L4997">
        <f>VLOOKUP(K4997,segment1,2,FALSE)</f>
        <v>3</v>
      </c>
      <c r="M4997" t="s">
        <v>3255</v>
      </c>
      <c r="N4997" t="s">
        <v>138</v>
      </c>
      <c r="O4997">
        <f>VLOOKUP(N4997,city,2,FALSE)</f>
        <v>21</v>
      </c>
      <c r="P4997" t="s">
        <v>139</v>
      </c>
      <c r="Q4997">
        <f>VLOOKUP(P4997,state,2,FALSE)</f>
        <v>16</v>
      </c>
      <c r="R4997">
        <v>10011</v>
      </c>
      <c r="S4997" t="s">
        <v>79</v>
      </c>
      <c r="T4997" s="10">
        <f>VLOOKUP(S4997,region,2,FALSE)</f>
        <v>4</v>
      </c>
      <c r="U4997" t="s">
        <v>5592</v>
      </c>
      <c r="V4997" t="s">
        <v>22</v>
      </c>
      <c r="W4997">
        <v>2499</v>
      </c>
      <c r="X4997">
        <f>VLOOKUP(V4997,category,2,FALSE)</f>
        <v>2</v>
      </c>
      <c r="Y4997" t="s">
        <v>3231</v>
      </c>
      <c r="Z4997">
        <f>VLOOKUP(Y4997,subcategory,2,FALSE)</f>
        <v>9</v>
      </c>
      <c r="AA4997" t="s">
        <v>1246</v>
      </c>
      <c r="AB4997">
        <v>52.064</v>
      </c>
      <c r="AC4997">
        <v>4</v>
      </c>
      <c r="AD4997">
        <v>0.2</v>
      </c>
      <c r="AE4997" s="4">
        <v>18.873199999999997</v>
      </c>
    </row>
    <row r="4998" spans="1:31" x14ac:dyDescent="0.3">
      <c r="A4998" s="2">
        <v>4997</v>
      </c>
      <c r="B4998" t="s">
        <v>10072</v>
      </c>
      <c r="C4998">
        <f>VLOOKUP(B4998,order,2,FALSE)</f>
        <v>2474</v>
      </c>
      <c r="D4998" s="3">
        <v>42804</v>
      </c>
      <c r="E4998" s="3">
        <v>42809</v>
      </c>
      <c r="F4998" t="s">
        <v>25</v>
      </c>
      <c r="G4998" s="10">
        <f>VLOOKUP(F4998,ship,2,FALSE)</f>
        <v>2</v>
      </c>
      <c r="H4998" t="s">
        <v>4009</v>
      </c>
      <c r="I4998">
        <f>VLOOKUP(H4998,customer,2,FALSE)</f>
        <v>755</v>
      </c>
      <c r="J4998" t="s">
        <v>2932</v>
      </c>
      <c r="K4998" t="s">
        <v>18</v>
      </c>
      <c r="L4998">
        <f>VLOOKUP(K4998,segment1,2,FALSE)</f>
        <v>2</v>
      </c>
      <c r="M4998" t="s">
        <v>3255</v>
      </c>
      <c r="N4998" t="s">
        <v>1975</v>
      </c>
      <c r="O4998">
        <f>VLOOKUP(N4998,city,2,FALSE)</f>
        <v>254</v>
      </c>
      <c r="P4998" t="s">
        <v>44</v>
      </c>
      <c r="Q4998">
        <f>VLOOKUP(P4998,state,2,FALSE)</f>
        <v>4</v>
      </c>
      <c r="R4998">
        <v>27604</v>
      </c>
      <c r="S4998" t="s">
        <v>12</v>
      </c>
      <c r="T4998" s="10">
        <f>VLOOKUP(S4998,region,2,FALSE)</f>
        <v>1</v>
      </c>
      <c r="U4998" t="s">
        <v>5772</v>
      </c>
      <c r="V4998" t="s">
        <v>22</v>
      </c>
      <c r="W4998">
        <f>VLOOKUP(U4998,product,2,FALSE)</f>
        <v>1713</v>
      </c>
      <c r="X4998">
        <f>VLOOKUP(V4998,category,2,FALSE)</f>
        <v>2</v>
      </c>
      <c r="Y4998" t="s">
        <v>38</v>
      </c>
      <c r="Z4998">
        <f>VLOOKUP(Y4998,subcategory,2,FALSE)</f>
        <v>10</v>
      </c>
      <c r="AA4998" t="s">
        <v>1034</v>
      </c>
      <c r="AB4998">
        <v>48.783999999999999</v>
      </c>
      <c r="AC4998">
        <v>1</v>
      </c>
      <c r="AD4998">
        <v>0.2</v>
      </c>
      <c r="AE4998" s="4">
        <v>3.6587999999999976</v>
      </c>
    </row>
    <row r="4999" spans="1:31" x14ac:dyDescent="0.3">
      <c r="A4999" s="2">
        <v>4998</v>
      </c>
      <c r="B4999" t="s">
        <v>10072</v>
      </c>
      <c r="C4999">
        <f>VLOOKUP(B4999,order,2,FALSE)</f>
        <v>2474</v>
      </c>
      <c r="D4999" s="3">
        <v>42804</v>
      </c>
      <c r="E4999" s="3">
        <v>42809</v>
      </c>
      <c r="F4999" t="s">
        <v>25</v>
      </c>
      <c r="G4999" s="10">
        <f>VLOOKUP(F4999,ship,2,FALSE)</f>
        <v>2</v>
      </c>
      <c r="H4999" t="s">
        <v>4009</v>
      </c>
      <c r="I4999">
        <f>VLOOKUP(H4999,customer,2,FALSE)</f>
        <v>755</v>
      </c>
      <c r="J4999" t="s">
        <v>2932</v>
      </c>
      <c r="K4999" t="s">
        <v>18</v>
      </c>
      <c r="L4999">
        <f>VLOOKUP(K4999,segment1,2,FALSE)</f>
        <v>2</v>
      </c>
      <c r="M4999" t="s">
        <v>3255</v>
      </c>
      <c r="N4999" t="s">
        <v>1975</v>
      </c>
      <c r="O4999">
        <f>VLOOKUP(N4999,city,2,FALSE)</f>
        <v>254</v>
      </c>
      <c r="P4999" t="s">
        <v>44</v>
      </c>
      <c r="Q4999">
        <f>VLOOKUP(P4999,state,2,FALSE)</f>
        <v>4</v>
      </c>
      <c r="R4999">
        <v>27604</v>
      </c>
      <c r="S4999" t="s">
        <v>12</v>
      </c>
      <c r="T4999" s="10">
        <f>VLOOKUP(S4999,region,2,FALSE)</f>
        <v>1</v>
      </c>
      <c r="U4999" t="s">
        <v>4727</v>
      </c>
      <c r="V4999" t="s">
        <v>22</v>
      </c>
      <c r="W4999">
        <v>2500</v>
      </c>
      <c r="X4999">
        <f>VLOOKUP(V4999,category,2,FALSE)</f>
        <v>2</v>
      </c>
      <c r="Y4999" t="s">
        <v>3231</v>
      </c>
      <c r="Z4999">
        <f>VLOOKUP(Y4999,subcategory,2,FALSE)</f>
        <v>9</v>
      </c>
      <c r="AA4999" t="s">
        <v>1545</v>
      </c>
      <c r="AB4999">
        <v>13.092000000000002</v>
      </c>
      <c r="AC4999">
        <v>4</v>
      </c>
      <c r="AD4999">
        <v>0.7</v>
      </c>
      <c r="AE4999" s="4">
        <v>-10.037199999999999</v>
      </c>
    </row>
    <row r="5000" spans="1:31" x14ac:dyDescent="0.3">
      <c r="A5000" s="2">
        <v>4999</v>
      </c>
      <c r="B5000" t="s">
        <v>8589</v>
      </c>
      <c r="C5000">
        <f>VLOOKUP(B5000,order,2,FALSE)</f>
        <v>2475</v>
      </c>
      <c r="D5000" s="3">
        <v>42400</v>
      </c>
      <c r="E5000" s="3">
        <v>42404</v>
      </c>
      <c r="F5000" t="s">
        <v>25</v>
      </c>
      <c r="G5000" s="10">
        <f>VLOOKUP(F5000,ship,2,FALSE)</f>
        <v>2</v>
      </c>
      <c r="H5000" t="s">
        <v>3592</v>
      </c>
      <c r="I5000">
        <f>VLOOKUP(H5000,customer,2,FALSE)</f>
        <v>338</v>
      </c>
      <c r="J5000" t="s">
        <v>1277</v>
      </c>
      <c r="K5000" t="s">
        <v>52</v>
      </c>
      <c r="L5000">
        <f>VLOOKUP(K5000,segment1,2,FALSE)</f>
        <v>3</v>
      </c>
      <c r="M5000" t="s">
        <v>3255</v>
      </c>
      <c r="N5000" t="s">
        <v>19</v>
      </c>
      <c r="O5000">
        <f>VLOOKUP(N5000,city,2,FALSE)</f>
        <v>2</v>
      </c>
      <c r="P5000" t="s">
        <v>20</v>
      </c>
      <c r="Q5000">
        <f>VLOOKUP(P5000,state,2,FALSE)</f>
        <v>2</v>
      </c>
      <c r="R5000">
        <v>90045</v>
      </c>
      <c r="S5000" t="s">
        <v>21</v>
      </c>
      <c r="T5000" s="10">
        <f>VLOOKUP(S5000,region,2,FALSE)</f>
        <v>2</v>
      </c>
      <c r="U5000" t="s">
        <v>5610</v>
      </c>
      <c r="V5000" t="s">
        <v>35</v>
      </c>
      <c r="W5000">
        <f>VLOOKUP(U5000,product,2,FALSE)</f>
        <v>1547</v>
      </c>
      <c r="X5000">
        <f>VLOOKUP(V5000,category,2,FALSE)</f>
        <v>3</v>
      </c>
      <c r="Y5000" t="s">
        <v>3230</v>
      </c>
      <c r="Z5000">
        <f>VLOOKUP(Y5000,subcategory,2,FALSE)</f>
        <v>8</v>
      </c>
      <c r="AA5000" t="s">
        <v>1129</v>
      </c>
      <c r="AB5000">
        <v>109.59200000000001</v>
      </c>
      <c r="AC5000">
        <v>1</v>
      </c>
      <c r="AD5000">
        <v>0.2</v>
      </c>
      <c r="AE5000" s="4">
        <v>8.2194000000000003</v>
      </c>
    </row>
    <row r="5001" spans="1:31" x14ac:dyDescent="0.3">
      <c r="A5001" s="2">
        <v>5000</v>
      </c>
      <c r="B5001" t="s">
        <v>8589</v>
      </c>
      <c r="C5001">
        <f>VLOOKUP(B5001,order,2,FALSE)</f>
        <v>2475</v>
      </c>
      <c r="D5001" s="3">
        <v>42400</v>
      </c>
      <c r="E5001" s="3">
        <v>42404</v>
      </c>
      <c r="F5001" t="s">
        <v>25</v>
      </c>
      <c r="G5001" s="10">
        <f>VLOOKUP(F5001,ship,2,FALSE)</f>
        <v>2</v>
      </c>
      <c r="H5001" t="s">
        <v>3592</v>
      </c>
      <c r="I5001">
        <f>VLOOKUP(H5001,customer,2,FALSE)</f>
        <v>338</v>
      </c>
      <c r="J5001" t="s">
        <v>1277</v>
      </c>
      <c r="K5001" t="s">
        <v>52</v>
      </c>
      <c r="L5001">
        <f>VLOOKUP(K5001,segment1,2,FALSE)</f>
        <v>3</v>
      </c>
      <c r="M5001" t="s">
        <v>3255</v>
      </c>
      <c r="N5001" t="s">
        <v>19</v>
      </c>
      <c r="O5001">
        <f>VLOOKUP(N5001,city,2,FALSE)</f>
        <v>2</v>
      </c>
      <c r="P5001" t="s">
        <v>20</v>
      </c>
      <c r="Q5001">
        <f>VLOOKUP(P5001,state,2,FALSE)</f>
        <v>2</v>
      </c>
      <c r="R5001">
        <v>90045</v>
      </c>
      <c r="S5001" t="s">
        <v>21</v>
      </c>
      <c r="T5001" s="10">
        <f>VLOOKUP(S5001,region,2,FALSE)</f>
        <v>2</v>
      </c>
      <c r="U5001" t="s">
        <v>5773</v>
      </c>
      <c r="V5001" t="s">
        <v>22</v>
      </c>
      <c r="W5001">
        <v>2501</v>
      </c>
      <c r="X5001">
        <f>VLOOKUP(V5001,category,2,FALSE)</f>
        <v>2</v>
      </c>
      <c r="Y5001" t="s">
        <v>45</v>
      </c>
      <c r="Z5001">
        <f>VLOOKUP(Y5001,subcategory,2,FALSE)</f>
        <v>11</v>
      </c>
      <c r="AA5001" t="s">
        <v>5921</v>
      </c>
      <c r="AB5001">
        <v>56.7</v>
      </c>
      <c r="AC5001">
        <v>5</v>
      </c>
      <c r="AD5001">
        <v>0</v>
      </c>
      <c r="AE5001" s="4">
        <v>27.782999999999998</v>
      </c>
    </row>
    <row r="5002" spans="1:31" x14ac:dyDescent="0.3">
      <c r="A5002" s="2">
        <v>5001</v>
      </c>
      <c r="B5002" t="s">
        <v>10073</v>
      </c>
      <c r="C5002">
        <f>VLOOKUP(B5002,order,2,FALSE)</f>
        <v>2476</v>
      </c>
      <c r="D5002" s="3">
        <v>42862</v>
      </c>
      <c r="E5002" s="3">
        <v>42867</v>
      </c>
      <c r="F5002" t="s">
        <v>25</v>
      </c>
      <c r="G5002" s="10">
        <f>VLOOKUP(F5002,ship,2,FALSE)</f>
        <v>2</v>
      </c>
      <c r="H5002" t="s">
        <v>3399</v>
      </c>
      <c r="I5002">
        <f>VLOOKUP(H5002,customer,2,FALSE)</f>
        <v>145</v>
      </c>
      <c r="J5002" t="s">
        <v>604</v>
      </c>
      <c r="K5002" t="s">
        <v>52</v>
      </c>
      <c r="L5002">
        <f>VLOOKUP(K5002,segment1,2,FALSE)</f>
        <v>3</v>
      </c>
      <c r="M5002" t="s">
        <v>3255</v>
      </c>
      <c r="N5002" t="s">
        <v>19</v>
      </c>
      <c r="O5002">
        <f>VLOOKUP(N5002,city,2,FALSE)</f>
        <v>2</v>
      </c>
      <c r="P5002" t="s">
        <v>20</v>
      </c>
      <c r="Q5002">
        <f>VLOOKUP(P5002,state,2,FALSE)</f>
        <v>2</v>
      </c>
      <c r="R5002">
        <v>90004</v>
      </c>
      <c r="S5002" t="s">
        <v>21</v>
      </c>
      <c r="T5002" s="10">
        <f>VLOOKUP(S5002,region,2,FALSE)</f>
        <v>2</v>
      </c>
      <c r="U5002" t="s">
        <v>5186</v>
      </c>
      <c r="V5002" t="s">
        <v>35</v>
      </c>
      <c r="W5002">
        <f>VLOOKUP(U5002,product,2,FALSE)</f>
        <v>1106</v>
      </c>
      <c r="X5002">
        <f>VLOOKUP(V5002,category,2,FALSE)</f>
        <v>3</v>
      </c>
      <c r="Y5002" t="s">
        <v>3232</v>
      </c>
      <c r="Z5002">
        <f>VLOOKUP(Y5002,subcategory,2,FALSE)</f>
        <v>12</v>
      </c>
      <c r="AA5002" t="s">
        <v>515</v>
      </c>
      <c r="AB5002">
        <v>79.989999999999995</v>
      </c>
      <c r="AC5002">
        <v>1</v>
      </c>
      <c r="AD5002">
        <v>0</v>
      </c>
      <c r="AE5002" s="4">
        <v>28.796399999999998</v>
      </c>
    </row>
    <row r="5003" spans="1:31" x14ac:dyDescent="0.3">
      <c r="A5003" s="2">
        <v>5002</v>
      </c>
      <c r="B5003" t="s">
        <v>8590</v>
      </c>
      <c r="C5003">
        <f>VLOOKUP(B5003,order,2,FALSE)</f>
        <v>2477</v>
      </c>
      <c r="D5003" s="3">
        <v>42514</v>
      </c>
      <c r="E5003" s="3">
        <v>42514</v>
      </c>
      <c r="F5003" t="s">
        <v>625</v>
      </c>
      <c r="G5003" s="10">
        <f>VLOOKUP(F5003,ship,2,FALSE)</f>
        <v>4</v>
      </c>
      <c r="H5003" t="s">
        <v>3513</v>
      </c>
      <c r="I5003">
        <f>VLOOKUP(H5003,customer,2,FALSE)</f>
        <v>259</v>
      </c>
      <c r="J5003" t="s">
        <v>1013</v>
      </c>
      <c r="K5003" t="s">
        <v>52</v>
      </c>
      <c r="L5003">
        <f>VLOOKUP(K5003,segment1,2,FALSE)</f>
        <v>3</v>
      </c>
      <c r="M5003" t="s">
        <v>3255</v>
      </c>
      <c r="N5003" t="s">
        <v>2324</v>
      </c>
      <c r="O5003">
        <f>VLOOKUP(N5003,city,2,FALSE)</f>
        <v>312</v>
      </c>
      <c r="P5003" t="s">
        <v>165</v>
      </c>
      <c r="Q5003">
        <f>VLOOKUP(P5003,state,2,FALSE)</f>
        <v>18</v>
      </c>
      <c r="R5003">
        <v>23602</v>
      </c>
      <c r="S5003" t="s">
        <v>12</v>
      </c>
      <c r="T5003" s="10">
        <f>VLOOKUP(S5003,region,2,FALSE)</f>
        <v>1</v>
      </c>
      <c r="U5003" t="s">
        <v>5282</v>
      </c>
      <c r="V5003" t="s">
        <v>22</v>
      </c>
      <c r="W5003">
        <v>2502</v>
      </c>
      <c r="X5003">
        <f>VLOOKUP(V5003,category,2,FALSE)</f>
        <v>2</v>
      </c>
      <c r="Y5003" t="s">
        <v>3233</v>
      </c>
      <c r="Z5003">
        <f>VLOOKUP(Y5003,subcategory,2,FALSE)</f>
        <v>15</v>
      </c>
      <c r="AA5003" t="s">
        <v>1020</v>
      </c>
      <c r="AB5003">
        <v>69.5</v>
      </c>
      <c r="AC5003">
        <v>5</v>
      </c>
      <c r="AD5003">
        <v>0</v>
      </c>
      <c r="AE5003" s="4">
        <v>20.154999999999994</v>
      </c>
    </row>
    <row r="5004" spans="1:31" x14ac:dyDescent="0.3">
      <c r="A5004" s="2">
        <v>5003</v>
      </c>
      <c r="B5004" t="s">
        <v>8590</v>
      </c>
      <c r="C5004">
        <f>VLOOKUP(B5004,order,2,FALSE)</f>
        <v>2477</v>
      </c>
      <c r="D5004" s="3">
        <v>42514</v>
      </c>
      <c r="E5004" s="3">
        <v>42514</v>
      </c>
      <c r="F5004" t="s">
        <v>625</v>
      </c>
      <c r="G5004" s="10">
        <f>VLOOKUP(F5004,ship,2,FALSE)</f>
        <v>4</v>
      </c>
      <c r="H5004" t="s">
        <v>3513</v>
      </c>
      <c r="I5004">
        <f>VLOOKUP(H5004,customer,2,FALSE)</f>
        <v>259</v>
      </c>
      <c r="J5004" t="s">
        <v>1013</v>
      </c>
      <c r="K5004" t="s">
        <v>52</v>
      </c>
      <c r="L5004">
        <f>VLOOKUP(K5004,segment1,2,FALSE)</f>
        <v>3</v>
      </c>
      <c r="M5004" t="s">
        <v>3255</v>
      </c>
      <c r="N5004" t="s">
        <v>2324</v>
      </c>
      <c r="O5004">
        <f>VLOOKUP(N5004,city,2,FALSE)</f>
        <v>312</v>
      </c>
      <c r="P5004" t="s">
        <v>165</v>
      </c>
      <c r="Q5004">
        <f>VLOOKUP(P5004,state,2,FALSE)</f>
        <v>18</v>
      </c>
      <c r="R5004">
        <v>23602</v>
      </c>
      <c r="S5004" t="s">
        <v>12</v>
      </c>
      <c r="T5004" s="10">
        <f>VLOOKUP(S5004,region,2,FALSE)</f>
        <v>1</v>
      </c>
      <c r="U5004" t="s">
        <v>4246</v>
      </c>
      <c r="V5004" t="s">
        <v>22</v>
      </c>
      <c r="W5004">
        <f>VLOOKUP(U5004,product,2,FALSE)</f>
        <v>137</v>
      </c>
      <c r="X5004">
        <f>VLOOKUP(V5004,category,2,FALSE)</f>
        <v>2</v>
      </c>
      <c r="Y5004" t="s">
        <v>45</v>
      </c>
      <c r="Z5004">
        <f>VLOOKUP(Y5004,subcategory,2,FALSE)</f>
        <v>11</v>
      </c>
      <c r="AA5004" t="s">
        <v>2909</v>
      </c>
      <c r="AB5004">
        <v>191.6</v>
      </c>
      <c r="AC5004">
        <v>4</v>
      </c>
      <c r="AD5004">
        <v>0</v>
      </c>
      <c r="AE5004" s="4">
        <v>91.967999999999989</v>
      </c>
    </row>
    <row r="5005" spans="1:31" x14ac:dyDescent="0.3">
      <c r="A5005" s="2">
        <v>5004</v>
      </c>
      <c r="B5005" t="s">
        <v>8591</v>
      </c>
      <c r="C5005">
        <f>VLOOKUP(B5005,order,2,FALSE)</f>
        <v>2478</v>
      </c>
      <c r="D5005" s="3">
        <v>42650</v>
      </c>
      <c r="E5005" s="3">
        <v>42655</v>
      </c>
      <c r="F5005" t="s">
        <v>25</v>
      </c>
      <c r="G5005" s="10">
        <f>VLOOKUP(F5005,ship,2,FALSE)</f>
        <v>2</v>
      </c>
      <c r="H5005" t="s">
        <v>3948</v>
      </c>
      <c r="I5005">
        <f>VLOOKUP(H5005,customer,2,FALSE)</f>
        <v>694</v>
      </c>
      <c r="J5005" t="s">
        <v>2608</v>
      </c>
      <c r="K5005" t="s">
        <v>9</v>
      </c>
      <c r="L5005">
        <f>VLOOKUP(K5005,segment1,2,FALSE)</f>
        <v>1</v>
      </c>
      <c r="M5005" t="s">
        <v>3255</v>
      </c>
      <c r="N5005" t="s">
        <v>19</v>
      </c>
      <c r="O5005">
        <f>VLOOKUP(N5005,city,2,FALSE)</f>
        <v>2</v>
      </c>
      <c r="P5005" t="s">
        <v>20</v>
      </c>
      <c r="Q5005">
        <f>VLOOKUP(P5005,state,2,FALSE)</f>
        <v>2</v>
      </c>
      <c r="R5005">
        <v>90032</v>
      </c>
      <c r="S5005" t="s">
        <v>21</v>
      </c>
      <c r="T5005" s="10">
        <f>VLOOKUP(S5005,region,2,FALSE)</f>
        <v>2</v>
      </c>
      <c r="U5005" t="s">
        <v>5774</v>
      </c>
      <c r="V5005" t="s">
        <v>22</v>
      </c>
      <c r="W5005">
        <v>2503</v>
      </c>
      <c r="X5005">
        <f>VLOOKUP(V5005,category,2,FALSE)</f>
        <v>2</v>
      </c>
      <c r="Y5005" t="s">
        <v>45</v>
      </c>
      <c r="Z5005">
        <f>VLOOKUP(Y5005,subcategory,2,FALSE)</f>
        <v>11</v>
      </c>
      <c r="AA5005" t="s">
        <v>1243</v>
      </c>
      <c r="AB5005">
        <v>10.56</v>
      </c>
      <c r="AC5005">
        <v>2</v>
      </c>
      <c r="AD5005">
        <v>0</v>
      </c>
      <c r="AE5005" s="4">
        <v>5.0688000000000004</v>
      </c>
    </row>
    <row r="5006" spans="1:31" x14ac:dyDescent="0.3">
      <c r="A5006" s="2">
        <v>5005</v>
      </c>
      <c r="B5006" t="s">
        <v>6413</v>
      </c>
      <c r="C5006">
        <f>VLOOKUP(B5006,order,2,FALSE)</f>
        <v>2479</v>
      </c>
      <c r="D5006" s="3">
        <v>41759</v>
      </c>
      <c r="E5006" s="3">
        <v>41761</v>
      </c>
      <c r="F5006" t="s">
        <v>7</v>
      </c>
      <c r="G5006" s="10">
        <f>VLOOKUP(F5006,ship,2,FALSE)</f>
        <v>1</v>
      </c>
      <c r="H5006" t="s">
        <v>3867</v>
      </c>
      <c r="I5006">
        <f>VLOOKUP(H5006,customer,2,FALSE)</f>
        <v>613</v>
      </c>
      <c r="J5006" t="s">
        <v>2298</v>
      </c>
      <c r="K5006" t="s">
        <v>9</v>
      </c>
      <c r="L5006">
        <f>VLOOKUP(K5006,segment1,2,FALSE)</f>
        <v>1</v>
      </c>
      <c r="M5006" t="s">
        <v>3255</v>
      </c>
      <c r="N5006" t="s">
        <v>169</v>
      </c>
      <c r="O5006">
        <f>VLOOKUP(N5006,city,2,FALSE)</f>
        <v>26</v>
      </c>
      <c r="P5006" t="s">
        <v>713</v>
      </c>
      <c r="Q5006">
        <f>VLOOKUP(P5006,state,2,FALSE)</f>
        <v>36</v>
      </c>
      <c r="R5006">
        <v>39212</v>
      </c>
      <c r="S5006" t="s">
        <v>12</v>
      </c>
      <c r="T5006" s="10">
        <f>VLOOKUP(S5006,region,2,FALSE)</f>
        <v>1</v>
      </c>
      <c r="U5006" t="s">
        <v>5434</v>
      </c>
      <c r="V5006" t="s">
        <v>35</v>
      </c>
      <c r="W5006">
        <f>VLOOKUP(U5006,product,2,FALSE)</f>
        <v>1366</v>
      </c>
      <c r="X5006">
        <f>VLOOKUP(V5006,category,2,FALSE)</f>
        <v>3</v>
      </c>
      <c r="Y5006" t="s">
        <v>3232</v>
      </c>
      <c r="Z5006">
        <f>VLOOKUP(Y5006,subcategory,2,FALSE)</f>
        <v>12</v>
      </c>
      <c r="AA5006" t="s">
        <v>997</v>
      </c>
      <c r="AB5006">
        <v>47.79</v>
      </c>
      <c r="AC5006">
        <v>3</v>
      </c>
      <c r="AD5006">
        <v>0</v>
      </c>
      <c r="AE5006" s="4">
        <v>16.2486</v>
      </c>
    </row>
    <row r="5007" spans="1:31" x14ac:dyDescent="0.3">
      <c r="A5007" s="2">
        <v>5006</v>
      </c>
      <c r="B5007" t="s">
        <v>7403</v>
      </c>
      <c r="C5007">
        <f>VLOOKUP(B5007,order,2,FALSE)</f>
        <v>2480</v>
      </c>
      <c r="D5007" s="3">
        <v>42318</v>
      </c>
      <c r="E5007" s="3">
        <v>42322</v>
      </c>
      <c r="F5007" t="s">
        <v>7</v>
      </c>
      <c r="G5007" s="10">
        <f>VLOOKUP(F5007,ship,2,FALSE)</f>
        <v>1</v>
      </c>
      <c r="H5007" t="s">
        <v>3536</v>
      </c>
      <c r="I5007">
        <f>VLOOKUP(H5007,customer,2,FALSE)</f>
        <v>282</v>
      </c>
      <c r="J5007" t="s">
        <v>1090</v>
      </c>
      <c r="K5007" t="s">
        <v>18</v>
      </c>
      <c r="L5007">
        <f>VLOOKUP(K5007,segment1,2,FALSE)</f>
        <v>2</v>
      </c>
      <c r="M5007" t="s">
        <v>3255</v>
      </c>
      <c r="N5007" t="s">
        <v>703</v>
      </c>
      <c r="O5007">
        <f>VLOOKUP(N5007,city,2,FALSE)</f>
        <v>103</v>
      </c>
      <c r="P5007" t="s">
        <v>132</v>
      </c>
      <c r="Q5007">
        <f>VLOOKUP(P5007,state,2,FALSE)</f>
        <v>15</v>
      </c>
      <c r="R5007">
        <v>47374</v>
      </c>
      <c r="S5007" t="s">
        <v>55</v>
      </c>
      <c r="T5007" s="10">
        <f>VLOOKUP(S5007,region,2,FALSE)</f>
        <v>3</v>
      </c>
      <c r="U5007" t="s">
        <v>4486</v>
      </c>
      <c r="V5007" t="s">
        <v>22</v>
      </c>
      <c r="W5007">
        <v>2504</v>
      </c>
      <c r="X5007">
        <f>VLOOKUP(V5007,category,2,FALSE)</f>
        <v>2</v>
      </c>
      <c r="Y5007" t="s">
        <v>3227</v>
      </c>
      <c r="Z5007">
        <f>VLOOKUP(Y5007,subcategory,2,FALSE)</f>
        <v>5</v>
      </c>
      <c r="AA5007" t="s">
        <v>2812</v>
      </c>
      <c r="AB5007">
        <v>714.30000000000007</v>
      </c>
      <c r="AC5007">
        <v>5</v>
      </c>
      <c r="AD5007">
        <v>0</v>
      </c>
      <c r="AE5007" s="4">
        <v>207.14699999999993</v>
      </c>
    </row>
    <row r="5008" spans="1:31" x14ac:dyDescent="0.3">
      <c r="A5008" s="2">
        <v>5007</v>
      </c>
      <c r="B5008" t="s">
        <v>7404</v>
      </c>
      <c r="C5008">
        <f>VLOOKUP(B5008,order,2,FALSE)</f>
        <v>2481</v>
      </c>
      <c r="D5008" s="3">
        <v>42317</v>
      </c>
      <c r="E5008" s="3">
        <v>42322</v>
      </c>
      <c r="F5008" t="s">
        <v>25</v>
      </c>
      <c r="G5008" s="10">
        <f>VLOOKUP(F5008,ship,2,FALSE)</f>
        <v>2</v>
      </c>
      <c r="H5008" t="s">
        <v>3911</v>
      </c>
      <c r="I5008">
        <f>VLOOKUP(H5008,customer,2,FALSE)</f>
        <v>657</v>
      </c>
      <c r="J5008" t="s">
        <v>2460</v>
      </c>
      <c r="K5008" t="s">
        <v>52</v>
      </c>
      <c r="L5008">
        <f>VLOOKUP(K5008,segment1,2,FALSE)</f>
        <v>3</v>
      </c>
      <c r="M5008" t="s">
        <v>3255</v>
      </c>
      <c r="N5008" t="s">
        <v>138</v>
      </c>
      <c r="O5008">
        <f>VLOOKUP(N5008,city,2,FALSE)</f>
        <v>21</v>
      </c>
      <c r="P5008" t="s">
        <v>139</v>
      </c>
      <c r="Q5008">
        <f>VLOOKUP(P5008,state,2,FALSE)</f>
        <v>16</v>
      </c>
      <c r="R5008">
        <v>10035</v>
      </c>
      <c r="S5008" t="s">
        <v>79</v>
      </c>
      <c r="T5008" s="10">
        <f>VLOOKUP(S5008,region,2,FALSE)</f>
        <v>4</v>
      </c>
      <c r="U5008" t="s">
        <v>5775</v>
      </c>
      <c r="V5008" t="s">
        <v>35</v>
      </c>
      <c r="W5008">
        <f>VLOOKUP(U5008,product,2,FALSE)</f>
        <v>1716</v>
      </c>
      <c r="X5008">
        <f>VLOOKUP(V5008,category,2,FALSE)</f>
        <v>3</v>
      </c>
      <c r="Y5008" t="s">
        <v>3235</v>
      </c>
      <c r="Z5008">
        <f>VLOOKUP(Y5008,subcategory,2,FALSE)</f>
        <v>16</v>
      </c>
      <c r="AA5008" t="s">
        <v>3120</v>
      </c>
      <c r="AB5008">
        <v>2321.9</v>
      </c>
      <c r="AC5008">
        <v>2</v>
      </c>
      <c r="AD5008">
        <v>0</v>
      </c>
      <c r="AE5008" s="4">
        <v>1114.5119999999999</v>
      </c>
    </row>
    <row r="5009" spans="1:31" x14ac:dyDescent="0.3">
      <c r="A5009" s="2">
        <v>5008</v>
      </c>
      <c r="B5009" t="s">
        <v>7404</v>
      </c>
      <c r="C5009">
        <f>VLOOKUP(B5009,order,2,FALSE)</f>
        <v>2481</v>
      </c>
      <c r="D5009" s="3">
        <v>42317</v>
      </c>
      <c r="E5009" s="3">
        <v>42322</v>
      </c>
      <c r="F5009" t="s">
        <v>25</v>
      </c>
      <c r="G5009" s="10">
        <f>VLOOKUP(F5009,ship,2,FALSE)</f>
        <v>2</v>
      </c>
      <c r="H5009" t="s">
        <v>3911</v>
      </c>
      <c r="I5009">
        <f>VLOOKUP(H5009,customer,2,FALSE)</f>
        <v>657</v>
      </c>
      <c r="J5009" t="s">
        <v>2460</v>
      </c>
      <c r="K5009" t="s">
        <v>52</v>
      </c>
      <c r="L5009">
        <f>VLOOKUP(K5009,segment1,2,FALSE)</f>
        <v>3</v>
      </c>
      <c r="M5009" t="s">
        <v>3255</v>
      </c>
      <c r="N5009" t="s">
        <v>138</v>
      </c>
      <c r="O5009">
        <f>VLOOKUP(N5009,city,2,FALSE)</f>
        <v>21</v>
      </c>
      <c r="P5009" t="s">
        <v>139</v>
      </c>
      <c r="Q5009">
        <f>VLOOKUP(P5009,state,2,FALSE)</f>
        <v>16</v>
      </c>
      <c r="R5009">
        <v>10035</v>
      </c>
      <c r="S5009" t="s">
        <v>79</v>
      </c>
      <c r="T5009" s="10">
        <f>VLOOKUP(S5009,region,2,FALSE)</f>
        <v>4</v>
      </c>
      <c r="U5009" t="s">
        <v>5275</v>
      </c>
      <c r="V5009" t="s">
        <v>22</v>
      </c>
      <c r="W5009">
        <v>2505</v>
      </c>
      <c r="X5009">
        <f>VLOOKUP(V5009,category,2,FALSE)</f>
        <v>2</v>
      </c>
      <c r="Y5009" t="s">
        <v>3227</v>
      </c>
      <c r="Z5009">
        <f>VLOOKUP(Y5009,subcategory,2,FALSE)</f>
        <v>5</v>
      </c>
      <c r="AA5009" t="s">
        <v>2698</v>
      </c>
      <c r="AB5009">
        <v>17.940000000000001</v>
      </c>
      <c r="AC5009">
        <v>3</v>
      </c>
      <c r="AD5009">
        <v>0</v>
      </c>
      <c r="AE5009" s="4">
        <v>3.0497999999999985</v>
      </c>
    </row>
    <row r="5010" spans="1:31" x14ac:dyDescent="0.3">
      <c r="A5010" s="2">
        <v>5009</v>
      </c>
      <c r="B5010" t="s">
        <v>7405</v>
      </c>
      <c r="C5010">
        <f>VLOOKUP(B5010,order,2,FALSE)</f>
        <v>2482</v>
      </c>
      <c r="D5010" s="3">
        <v>42254</v>
      </c>
      <c r="E5010" s="3">
        <v>42261</v>
      </c>
      <c r="F5010" t="s">
        <v>25</v>
      </c>
      <c r="G5010" s="10">
        <f>VLOOKUP(F5010,ship,2,FALSE)</f>
        <v>2</v>
      </c>
      <c r="H5010" t="s">
        <v>4011</v>
      </c>
      <c r="I5010">
        <f>VLOOKUP(H5010,customer,2,FALSE)</f>
        <v>757</v>
      </c>
      <c r="J5010" t="s">
        <v>2940</v>
      </c>
      <c r="K5010" t="s">
        <v>18</v>
      </c>
      <c r="L5010">
        <f>VLOOKUP(K5010,segment1,2,FALSE)</f>
        <v>2</v>
      </c>
      <c r="M5010" t="s">
        <v>3255</v>
      </c>
      <c r="N5010" t="s">
        <v>77</v>
      </c>
      <c r="O5010">
        <f>VLOOKUP(N5010,city,2,FALSE)</f>
        <v>11</v>
      </c>
      <c r="P5010" t="s">
        <v>78</v>
      </c>
      <c r="Q5010">
        <f>VLOOKUP(P5010,state,2,FALSE)</f>
        <v>10</v>
      </c>
      <c r="R5010">
        <v>19134</v>
      </c>
      <c r="S5010" t="s">
        <v>79</v>
      </c>
      <c r="T5010" s="10">
        <f>VLOOKUP(S5010,region,2,FALSE)</f>
        <v>4</v>
      </c>
      <c r="U5010" t="s">
        <v>4242</v>
      </c>
      <c r="V5010" t="s">
        <v>22</v>
      </c>
      <c r="W5010">
        <f>VLOOKUP(U5010,product,2,FALSE)</f>
        <v>133</v>
      </c>
      <c r="X5010">
        <f>VLOOKUP(V5010,category,2,FALSE)</f>
        <v>2</v>
      </c>
      <c r="Y5010" t="s">
        <v>3231</v>
      </c>
      <c r="Z5010">
        <f>VLOOKUP(Y5010,subcategory,2,FALSE)</f>
        <v>9</v>
      </c>
      <c r="AA5010" t="s">
        <v>1728</v>
      </c>
      <c r="AB5010">
        <v>9.5220000000000002</v>
      </c>
      <c r="AC5010">
        <v>1</v>
      </c>
      <c r="AD5010">
        <v>0.7</v>
      </c>
      <c r="AE5010" s="4">
        <v>-6.9827999999999975</v>
      </c>
    </row>
    <row r="5011" spans="1:31" x14ac:dyDescent="0.3">
      <c r="A5011" s="2">
        <v>5010</v>
      </c>
      <c r="B5011" t="s">
        <v>7405</v>
      </c>
      <c r="C5011">
        <f>VLOOKUP(B5011,order,2,FALSE)</f>
        <v>2482</v>
      </c>
      <c r="D5011" s="3">
        <v>42254</v>
      </c>
      <c r="E5011" s="3">
        <v>42261</v>
      </c>
      <c r="F5011" t="s">
        <v>25</v>
      </c>
      <c r="G5011" s="10">
        <f>VLOOKUP(F5011,ship,2,FALSE)</f>
        <v>2</v>
      </c>
      <c r="H5011" t="s">
        <v>4011</v>
      </c>
      <c r="I5011">
        <f>VLOOKUP(H5011,customer,2,FALSE)</f>
        <v>757</v>
      </c>
      <c r="J5011" t="s">
        <v>2940</v>
      </c>
      <c r="K5011" t="s">
        <v>18</v>
      </c>
      <c r="L5011">
        <f>VLOOKUP(K5011,segment1,2,FALSE)</f>
        <v>2</v>
      </c>
      <c r="M5011" t="s">
        <v>3255</v>
      </c>
      <c r="N5011" t="s">
        <v>77</v>
      </c>
      <c r="O5011">
        <f>VLOOKUP(N5011,city,2,FALSE)</f>
        <v>11</v>
      </c>
      <c r="P5011" t="s">
        <v>78</v>
      </c>
      <c r="Q5011">
        <f>VLOOKUP(P5011,state,2,FALSE)</f>
        <v>10</v>
      </c>
      <c r="R5011">
        <v>19134</v>
      </c>
      <c r="S5011" t="s">
        <v>79</v>
      </c>
      <c r="T5011" s="10">
        <f>VLOOKUP(S5011,region,2,FALSE)</f>
        <v>4</v>
      </c>
      <c r="U5011" t="s">
        <v>4521</v>
      </c>
      <c r="V5011" t="s">
        <v>35</v>
      </c>
      <c r="W5011">
        <v>2506</v>
      </c>
      <c r="X5011">
        <f>VLOOKUP(V5011,category,2,FALSE)</f>
        <v>3</v>
      </c>
      <c r="Y5011" t="s">
        <v>3230</v>
      </c>
      <c r="Z5011">
        <f>VLOOKUP(Y5011,subcategory,2,FALSE)</f>
        <v>8</v>
      </c>
      <c r="AA5011" t="s">
        <v>2536</v>
      </c>
      <c r="AB5011">
        <v>791.96399999999994</v>
      </c>
      <c r="AC5011">
        <v>6</v>
      </c>
      <c r="AD5011">
        <v>0.4</v>
      </c>
      <c r="AE5011" s="4">
        <v>-131.9940000000002</v>
      </c>
    </row>
    <row r="5012" spans="1:31" x14ac:dyDescent="0.3">
      <c r="A5012" s="2">
        <v>5011</v>
      </c>
      <c r="B5012" t="s">
        <v>7405</v>
      </c>
      <c r="C5012">
        <f>VLOOKUP(B5012,order,2,FALSE)</f>
        <v>2482</v>
      </c>
      <c r="D5012" s="3">
        <v>42254</v>
      </c>
      <c r="E5012" s="3">
        <v>42261</v>
      </c>
      <c r="F5012" t="s">
        <v>25</v>
      </c>
      <c r="G5012" s="10">
        <f>VLOOKUP(F5012,ship,2,FALSE)</f>
        <v>2</v>
      </c>
      <c r="H5012" t="s">
        <v>4011</v>
      </c>
      <c r="I5012">
        <f>VLOOKUP(H5012,customer,2,FALSE)</f>
        <v>757</v>
      </c>
      <c r="J5012" t="s">
        <v>2940</v>
      </c>
      <c r="K5012" t="s">
        <v>18</v>
      </c>
      <c r="L5012">
        <f>VLOOKUP(K5012,segment1,2,FALSE)</f>
        <v>2</v>
      </c>
      <c r="M5012" t="s">
        <v>3255</v>
      </c>
      <c r="N5012" t="s">
        <v>77</v>
      </c>
      <c r="O5012">
        <f>VLOOKUP(N5012,city,2,FALSE)</f>
        <v>11</v>
      </c>
      <c r="P5012" t="s">
        <v>78</v>
      </c>
      <c r="Q5012">
        <f>VLOOKUP(P5012,state,2,FALSE)</f>
        <v>10</v>
      </c>
      <c r="R5012">
        <v>19134</v>
      </c>
      <c r="S5012" t="s">
        <v>79</v>
      </c>
      <c r="T5012" s="10">
        <f>VLOOKUP(S5012,region,2,FALSE)</f>
        <v>4</v>
      </c>
      <c r="U5012" t="s">
        <v>4064</v>
      </c>
      <c r="V5012" t="s">
        <v>22</v>
      </c>
      <c r="W5012">
        <f>VLOOKUP(U5012,product,2,FALSE)</f>
        <v>521</v>
      </c>
      <c r="X5012">
        <f>VLOOKUP(V5012,category,2,FALSE)</f>
        <v>2</v>
      </c>
      <c r="Y5012" t="s">
        <v>3231</v>
      </c>
      <c r="Z5012">
        <f>VLOOKUP(Y5012,subcategory,2,FALSE)</f>
        <v>9</v>
      </c>
      <c r="AA5012" t="s">
        <v>1402</v>
      </c>
      <c r="AB5012">
        <v>4.9230000000000009</v>
      </c>
      <c r="AC5012">
        <v>3</v>
      </c>
      <c r="AD5012">
        <v>0.7</v>
      </c>
      <c r="AE5012" s="4">
        <v>-3.9383999999999997</v>
      </c>
    </row>
    <row r="5013" spans="1:31" x14ac:dyDescent="0.3">
      <c r="A5013" s="2">
        <v>5012</v>
      </c>
      <c r="B5013" t="s">
        <v>10074</v>
      </c>
      <c r="C5013">
        <f>VLOOKUP(B5013,order,2,FALSE)</f>
        <v>2483</v>
      </c>
      <c r="D5013" s="3">
        <v>42866</v>
      </c>
      <c r="E5013" s="3">
        <v>42868</v>
      </c>
      <c r="F5013" t="s">
        <v>97</v>
      </c>
      <c r="G5013" s="10">
        <f>VLOOKUP(F5013,ship,2,FALSE)</f>
        <v>3</v>
      </c>
      <c r="H5013" t="s">
        <v>3732</v>
      </c>
      <c r="I5013">
        <f>VLOOKUP(H5013,customer,2,FALSE)</f>
        <v>478</v>
      </c>
      <c r="J5013" t="s">
        <v>1759</v>
      </c>
      <c r="K5013" t="s">
        <v>18</v>
      </c>
      <c r="L5013">
        <f>VLOOKUP(K5013,segment1,2,FALSE)</f>
        <v>2</v>
      </c>
      <c r="M5013" t="s">
        <v>3255</v>
      </c>
      <c r="N5013" t="s">
        <v>271</v>
      </c>
      <c r="O5013">
        <f>VLOOKUP(N5013,city,2,FALSE)</f>
        <v>43</v>
      </c>
      <c r="P5013" t="s">
        <v>160</v>
      </c>
      <c r="Q5013">
        <f>VLOOKUP(P5013,state,2,FALSE)</f>
        <v>17</v>
      </c>
      <c r="R5013">
        <v>85023</v>
      </c>
      <c r="S5013" t="s">
        <v>21</v>
      </c>
      <c r="T5013" s="10">
        <f>VLOOKUP(S5013,region,2,FALSE)</f>
        <v>2</v>
      </c>
      <c r="U5013" t="s">
        <v>4985</v>
      </c>
      <c r="V5013" t="s">
        <v>13</v>
      </c>
      <c r="W5013">
        <v>2507</v>
      </c>
      <c r="X5013">
        <f>VLOOKUP(V5013,category,2,FALSE)</f>
        <v>1</v>
      </c>
      <c r="Y5013" t="s">
        <v>14</v>
      </c>
      <c r="Z5013">
        <f>VLOOKUP(Y5013,subcategory,2,FALSE)</f>
        <v>1</v>
      </c>
      <c r="AA5013" t="s">
        <v>1046</v>
      </c>
      <c r="AB5013">
        <v>209.97900000000001</v>
      </c>
      <c r="AC5013">
        <v>7</v>
      </c>
      <c r="AD5013">
        <v>0.7</v>
      </c>
      <c r="AE5013" s="4">
        <v>-356.96429999999998</v>
      </c>
    </row>
    <row r="5014" spans="1:31" x14ac:dyDescent="0.3">
      <c r="A5014" s="2">
        <v>5013</v>
      </c>
      <c r="B5014" t="s">
        <v>10075</v>
      </c>
      <c r="C5014">
        <f>VLOOKUP(B5014,order,2,FALSE)</f>
        <v>2484</v>
      </c>
      <c r="D5014" s="3">
        <v>42937</v>
      </c>
      <c r="E5014" s="3">
        <v>42942</v>
      </c>
      <c r="F5014" t="s">
        <v>25</v>
      </c>
      <c r="G5014" s="10">
        <f>VLOOKUP(F5014,ship,2,FALSE)</f>
        <v>2</v>
      </c>
      <c r="H5014" t="s">
        <v>3935</v>
      </c>
      <c r="I5014">
        <f>VLOOKUP(H5014,customer,2,FALSE)</f>
        <v>681</v>
      </c>
      <c r="J5014" t="s">
        <v>2560</v>
      </c>
      <c r="K5014" t="s">
        <v>52</v>
      </c>
      <c r="L5014">
        <f>VLOOKUP(K5014,segment1,2,FALSE)</f>
        <v>3</v>
      </c>
      <c r="M5014" t="s">
        <v>3255</v>
      </c>
      <c r="N5014" t="s">
        <v>1023</v>
      </c>
      <c r="O5014">
        <f>VLOOKUP(N5014,city,2,FALSE)</f>
        <v>139</v>
      </c>
      <c r="P5014" t="s">
        <v>249</v>
      </c>
      <c r="Q5014">
        <f>VLOOKUP(P5014,state,2,FALSE)</f>
        <v>25</v>
      </c>
      <c r="R5014">
        <v>44105</v>
      </c>
      <c r="S5014" t="s">
        <v>79</v>
      </c>
      <c r="T5014" s="10">
        <f>VLOOKUP(S5014,region,2,FALSE)</f>
        <v>4</v>
      </c>
      <c r="U5014" t="s">
        <v>4099</v>
      </c>
      <c r="V5014" t="s">
        <v>22</v>
      </c>
      <c r="W5014">
        <f>VLOOKUP(U5014,product,2,FALSE)</f>
        <v>444</v>
      </c>
      <c r="X5014">
        <f>VLOOKUP(V5014,category,2,FALSE)</f>
        <v>2</v>
      </c>
      <c r="Y5014" t="s">
        <v>3231</v>
      </c>
      <c r="Z5014">
        <f>VLOOKUP(Y5014,subcategory,2,FALSE)</f>
        <v>9</v>
      </c>
      <c r="AA5014" t="s">
        <v>1998</v>
      </c>
      <c r="AB5014">
        <v>33.930000000000007</v>
      </c>
      <c r="AC5014">
        <v>3</v>
      </c>
      <c r="AD5014">
        <v>0.7</v>
      </c>
      <c r="AE5014" s="4">
        <v>-22.619999999999997</v>
      </c>
    </row>
    <row r="5015" spans="1:31" x14ac:dyDescent="0.3">
      <c r="A5015" s="2">
        <v>5014</v>
      </c>
      <c r="B5015" t="s">
        <v>10075</v>
      </c>
      <c r="C5015">
        <f>VLOOKUP(B5015,order,2,FALSE)</f>
        <v>2484</v>
      </c>
      <c r="D5015" s="3">
        <v>42937</v>
      </c>
      <c r="E5015" s="3">
        <v>42942</v>
      </c>
      <c r="F5015" t="s">
        <v>25</v>
      </c>
      <c r="G5015" s="10">
        <f>VLOOKUP(F5015,ship,2,FALSE)</f>
        <v>2</v>
      </c>
      <c r="H5015" t="s">
        <v>3935</v>
      </c>
      <c r="I5015">
        <f>VLOOKUP(H5015,customer,2,FALSE)</f>
        <v>681</v>
      </c>
      <c r="J5015" t="s">
        <v>2560</v>
      </c>
      <c r="K5015" t="s">
        <v>52</v>
      </c>
      <c r="L5015">
        <f>VLOOKUP(K5015,segment1,2,FALSE)</f>
        <v>3</v>
      </c>
      <c r="M5015" t="s">
        <v>3255</v>
      </c>
      <c r="N5015" t="s">
        <v>1023</v>
      </c>
      <c r="O5015">
        <f>VLOOKUP(N5015,city,2,FALSE)</f>
        <v>139</v>
      </c>
      <c r="P5015" t="s">
        <v>249</v>
      </c>
      <c r="Q5015">
        <f>VLOOKUP(P5015,state,2,FALSE)</f>
        <v>25</v>
      </c>
      <c r="R5015">
        <v>44105</v>
      </c>
      <c r="S5015" t="s">
        <v>79</v>
      </c>
      <c r="T5015" s="10">
        <f>VLOOKUP(S5015,region,2,FALSE)</f>
        <v>4</v>
      </c>
      <c r="U5015" t="s">
        <v>5776</v>
      </c>
      <c r="V5015" t="s">
        <v>22</v>
      </c>
      <c r="W5015">
        <v>2508</v>
      </c>
      <c r="X5015">
        <f>VLOOKUP(V5015,category,2,FALSE)</f>
        <v>2</v>
      </c>
      <c r="Y5015" t="s">
        <v>3227</v>
      </c>
      <c r="Z5015">
        <f>VLOOKUP(Y5015,subcategory,2,FALSE)</f>
        <v>5</v>
      </c>
      <c r="AA5015" t="s">
        <v>1348</v>
      </c>
      <c r="AB5015">
        <v>222.32000000000005</v>
      </c>
      <c r="AC5015">
        <v>7</v>
      </c>
      <c r="AD5015">
        <v>0.2</v>
      </c>
      <c r="AE5015" s="4">
        <v>25.010999999999967</v>
      </c>
    </row>
    <row r="5016" spans="1:31" x14ac:dyDescent="0.3">
      <c r="A5016" s="2">
        <v>5015</v>
      </c>
      <c r="B5016" t="s">
        <v>10075</v>
      </c>
      <c r="C5016">
        <f>VLOOKUP(B5016,order,2,FALSE)</f>
        <v>2484</v>
      </c>
      <c r="D5016" s="3">
        <v>42937</v>
      </c>
      <c r="E5016" s="3">
        <v>42942</v>
      </c>
      <c r="F5016" t="s">
        <v>25</v>
      </c>
      <c r="G5016" s="10">
        <f>VLOOKUP(F5016,ship,2,FALSE)</f>
        <v>2</v>
      </c>
      <c r="H5016" t="s">
        <v>3935</v>
      </c>
      <c r="I5016">
        <f>VLOOKUP(H5016,customer,2,FALSE)</f>
        <v>681</v>
      </c>
      <c r="J5016" t="s">
        <v>2560</v>
      </c>
      <c r="K5016" t="s">
        <v>52</v>
      </c>
      <c r="L5016">
        <f>VLOOKUP(K5016,segment1,2,FALSE)</f>
        <v>3</v>
      </c>
      <c r="M5016" t="s">
        <v>3255</v>
      </c>
      <c r="N5016" t="s">
        <v>1023</v>
      </c>
      <c r="O5016">
        <f>VLOOKUP(N5016,city,2,FALSE)</f>
        <v>139</v>
      </c>
      <c r="P5016" t="s">
        <v>249</v>
      </c>
      <c r="Q5016">
        <f>VLOOKUP(P5016,state,2,FALSE)</f>
        <v>25</v>
      </c>
      <c r="R5016">
        <v>44105</v>
      </c>
      <c r="S5016" t="s">
        <v>79</v>
      </c>
      <c r="T5016" s="10">
        <f>VLOOKUP(S5016,region,2,FALSE)</f>
        <v>4</v>
      </c>
      <c r="U5016" t="s">
        <v>5777</v>
      </c>
      <c r="V5016" t="s">
        <v>35</v>
      </c>
      <c r="W5016">
        <f>VLOOKUP(U5016,product,2,FALSE)</f>
        <v>1718</v>
      </c>
      <c r="X5016">
        <f>VLOOKUP(V5016,category,2,FALSE)</f>
        <v>3</v>
      </c>
      <c r="Y5016" t="s">
        <v>3230</v>
      </c>
      <c r="Z5016">
        <f>VLOOKUP(Y5016,subcategory,2,FALSE)</f>
        <v>8</v>
      </c>
      <c r="AA5016" t="s">
        <v>310</v>
      </c>
      <c r="AB5016">
        <v>210.56400000000002</v>
      </c>
      <c r="AC5016">
        <v>6</v>
      </c>
      <c r="AD5016">
        <v>0.4</v>
      </c>
      <c r="AE5016" s="4">
        <v>-52.640999999999991</v>
      </c>
    </row>
    <row r="5017" spans="1:31" x14ac:dyDescent="0.3">
      <c r="A5017" s="2">
        <v>5016</v>
      </c>
      <c r="B5017" t="s">
        <v>6414</v>
      </c>
      <c r="C5017">
        <f>VLOOKUP(B5017,order,2,FALSE)</f>
        <v>2485</v>
      </c>
      <c r="D5017" s="3">
        <v>41967</v>
      </c>
      <c r="E5017" s="3">
        <v>41972</v>
      </c>
      <c r="F5017" t="s">
        <v>25</v>
      </c>
      <c r="G5017" s="10">
        <f>VLOOKUP(F5017,ship,2,FALSE)</f>
        <v>2</v>
      </c>
      <c r="H5017" t="s">
        <v>3768</v>
      </c>
      <c r="I5017">
        <f>VLOOKUP(H5017,customer,2,FALSE)</f>
        <v>514</v>
      </c>
      <c r="J5017" t="s">
        <v>1878</v>
      </c>
      <c r="K5017" t="s">
        <v>9</v>
      </c>
      <c r="L5017">
        <f>VLOOKUP(K5017,segment1,2,FALSE)</f>
        <v>1</v>
      </c>
      <c r="M5017" t="s">
        <v>3255</v>
      </c>
      <c r="N5017" t="s">
        <v>1291</v>
      </c>
      <c r="O5017">
        <f>VLOOKUP(N5017,city,2,FALSE)</f>
        <v>168</v>
      </c>
      <c r="P5017" t="s">
        <v>249</v>
      </c>
      <c r="Q5017">
        <f>VLOOKUP(P5017,state,2,FALSE)</f>
        <v>25</v>
      </c>
      <c r="R5017">
        <v>43615</v>
      </c>
      <c r="S5017" t="s">
        <v>79</v>
      </c>
      <c r="T5017" s="10">
        <f>VLOOKUP(S5017,region,2,FALSE)</f>
        <v>4</v>
      </c>
      <c r="U5017" t="s">
        <v>4299</v>
      </c>
      <c r="V5017" t="s">
        <v>13</v>
      </c>
      <c r="W5017">
        <v>2509</v>
      </c>
      <c r="X5017">
        <f>VLOOKUP(V5017,category,2,FALSE)</f>
        <v>1</v>
      </c>
      <c r="Y5017" t="s">
        <v>3228</v>
      </c>
      <c r="Z5017">
        <f>VLOOKUP(Y5017,subcategory,2,FALSE)</f>
        <v>6</v>
      </c>
      <c r="AA5017" t="s">
        <v>2520</v>
      </c>
      <c r="AB5017">
        <v>35.168000000000006</v>
      </c>
      <c r="AC5017">
        <v>7</v>
      </c>
      <c r="AD5017">
        <v>0.2</v>
      </c>
      <c r="AE5017" s="4">
        <v>9.6712000000000025</v>
      </c>
    </row>
    <row r="5018" spans="1:31" x14ac:dyDescent="0.3">
      <c r="A5018" s="2">
        <v>5017</v>
      </c>
      <c r="B5018" t="s">
        <v>6414</v>
      </c>
      <c r="C5018">
        <f>VLOOKUP(B5018,order,2,FALSE)</f>
        <v>2485</v>
      </c>
      <c r="D5018" s="3">
        <v>41967</v>
      </c>
      <c r="E5018" s="3">
        <v>41972</v>
      </c>
      <c r="F5018" t="s">
        <v>25</v>
      </c>
      <c r="G5018" s="10">
        <f>VLOOKUP(F5018,ship,2,FALSE)</f>
        <v>2</v>
      </c>
      <c r="H5018" t="s">
        <v>3768</v>
      </c>
      <c r="I5018">
        <f>VLOOKUP(H5018,customer,2,FALSE)</f>
        <v>514</v>
      </c>
      <c r="J5018" t="s">
        <v>1878</v>
      </c>
      <c r="K5018" t="s">
        <v>9</v>
      </c>
      <c r="L5018">
        <f>VLOOKUP(K5018,segment1,2,FALSE)</f>
        <v>1</v>
      </c>
      <c r="M5018" t="s">
        <v>3255</v>
      </c>
      <c r="N5018" t="s">
        <v>1291</v>
      </c>
      <c r="O5018">
        <f>VLOOKUP(N5018,city,2,FALSE)</f>
        <v>168</v>
      </c>
      <c r="P5018" t="s">
        <v>249</v>
      </c>
      <c r="Q5018">
        <f>VLOOKUP(P5018,state,2,FALSE)</f>
        <v>25</v>
      </c>
      <c r="R5018">
        <v>43615</v>
      </c>
      <c r="S5018" t="s">
        <v>79</v>
      </c>
      <c r="T5018" s="10">
        <f>VLOOKUP(S5018,region,2,FALSE)</f>
        <v>4</v>
      </c>
      <c r="U5018" t="s">
        <v>5778</v>
      </c>
      <c r="V5018" t="s">
        <v>35</v>
      </c>
      <c r="W5018">
        <f>VLOOKUP(U5018,product,2,FALSE)</f>
        <v>1719</v>
      </c>
      <c r="X5018">
        <f>VLOOKUP(V5018,category,2,FALSE)</f>
        <v>3</v>
      </c>
      <c r="Y5018" t="s">
        <v>3230</v>
      </c>
      <c r="Z5018">
        <f>VLOOKUP(Y5018,subcategory,2,FALSE)</f>
        <v>8</v>
      </c>
      <c r="AA5018" t="s">
        <v>567</v>
      </c>
      <c r="AB5018">
        <v>1502.376</v>
      </c>
      <c r="AC5018">
        <v>4</v>
      </c>
      <c r="AD5018">
        <v>0.4</v>
      </c>
      <c r="AE5018" s="4">
        <v>-250.39600000000019</v>
      </c>
    </row>
    <row r="5019" spans="1:31" x14ac:dyDescent="0.3">
      <c r="A5019" s="2">
        <v>5018</v>
      </c>
      <c r="B5019" t="s">
        <v>6415</v>
      </c>
      <c r="C5019">
        <f>VLOOKUP(B5019,order,2,FALSE)</f>
        <v>2486</v>
      </c>
      <c r="D5019" s="3">
        <v>41958</v>
      </c>
      <c r="E5019" s="3">
        <v>41961</v>
      </c>
      <c r="F5019" t="s">
        <v>97</v>
      </c>
      <c r="G5019" s="10">
        <f>VLOOKUP(F5019,ship,2,FALSE)</f>
        <v>3</v>
      </c>
      <c r="H5019" t="s">
        <v>4012</v>
      </c>
      <c r="I5019">
        <f>VLOOKUP(H5019,customer,2,FALSE)</f>
        <v>758</v>
      </c>
      <c r="J5019" t="s">
        <v>2943</v>
      </c>
      <c r="K5019" t="s">
        <v>9</v>
      </c>
      <c r="L5019">
        <f>VLOOKUP(K5019,segment1,2,FALSE)</f>
        <v>1</v>
      </c>
      <c r="M5019" t="s">
        <v>3255</v>
      </c>
      <c r="N5019" t="s">
        <v>19</v>
      </c>
      <c r="O5019">
        <f>VLOOKUP(N5019,city,2,FALSE)</f>
        <v>2</v>
      </c>
      <c r="P5019" t="s">
        <v>20</v>
      </c>
      <c r="Q5019">
        <f>VLOOKUP(P5019,state,2,FALSE)</f>
        <v>2</v>
      </c>
      <c r="R5019">
        <v>90008</v>
      </c>
      <c r="S5019" t="s">
        <v>21</v>
      </c>
      <c r="T5019" s="10">
        <f>VLOOKUP(S5019,region,2,FALSE)</f>
        <v>2</v>
      </c>
      <c r="U5019" t="s">
        <v>4332</v>
      </c>
      <c r="V5019" t="s">
        <v>13</v>
      </c>
      <c r="W5019">
        <v>2510</v>
      </c>
      <c r="X5019">
        <f>VLOOKUP(V5019,category,2,FALSE)</f>
        <v>1</v>
      </c>
      <c r="Y5019" t="s">
        <v>3228</v>
      </c>
      <c r="Z5019">
        <f>VLOOKUP(Y5019,subcategory,2,FALSE)</f>
        <v>6</v>
      </c>
      <c r="AA5019" t="s">
        <v>405</v>
      </c>
      <c r="AB5019">
        <v>10.11</v>
      </c>
      <c r="AC5019">
        <v>3</v>
      </c>
      <c r="AD5019">
        <v>0</v>
      </c>
      <c r="AE5019" s="4">
        <v>3.2351999999999994</v>
      </c>
    </row>
    <row r="5020" spans="1:31" x14ac:dyDescent="0.3">
      <c r="A5020" s="2">
        <v>5019</v>
      </c>
      <c r="B5020" t="s">
        <v>6415</v>
      </c>
      <c r="C5020">
        <f>VLOOKUP(B5020,order,2,FALSE)</f>
        <v>2486</v>
      </c>
      <c r="D5020" s="3">
        <v>41958</v>
      </c>
      <c r="E5020" s="3">
        <v>41961</v>
      </c>
      <c r="F5020" t="s">
        <v>97</v>
      </c>
      <c r="G5020" s="10">
        <f>VLOOKUP(F5020,ship,2,FALSE)</f>
        <v>3</v>
      </c>
      <c r="H5020" t="s">
        <v>4012</v>
      </c>
      <c r="I5020">
        <f>VLOOKUP(H5020,customer,2,FALSE)</f>
        <v>758</v>
      </c>
      <c r="J5020" t="s">
        <v>2943</v>
      </c>
      <c r="K5020" t="s">
        <v>9</v>
      </c>
      <c r="L5020">
        <f>VLOOKUP(K5020,segment1,2,FALSE)</f>
        <v>1</v>
      </c>
      <c r="M5020" t="s">
        <v>3255</v>
      </c>
      <c r="N5020" t="s">
        <v>19</v>
      </c>
      <c r="O5020">
        <f>VLOOKUP(N5020,city,2,FALSE)</f>
        <v>2</v>
      </c>
      <c r="P5020" t="s">
        <v>20</v>
      </c>
      <c r="Q5020">
        <f>VLOOKUP(P5020,state,2,FALSE)</f>
        <v>2</v>
      </c>
      <c r="R5020">
        <v>90008</v>
      </c>
      <c r="S5020" t="s">
        <v>21</v>
      </c>
      <c r="T5020" s="10">
        <f>VLOOKUP(S5020,region,2,FALSE)</f>
        <v>2</v>
      </c>
      <c r="U5020" t="s">
        <v>4325</v>
      </c>
      <c r="V5020" t="s">
        <v>35</v>
      </c>
      <c r="W5020">
        <f>VLOOKUP(U5020,product,2,FALSE)</f>
        <v>218</v>
      </c>
      <c r="X5020">
        <f>VLOOKUP(V5020,category,2,FALSE)</f>
        <v>3</v>
      </c>
      <c r="Y5020" t="s">
        <v>3232</v>
      </c>
      <c r="Z5020">
        <f>VLOOKUP(Y5020,subcategory,2,FALSE)</f>
        <v>12</v>
      </c>
      <c r="AA5020" t="s">
        <v>2222</v>
      </c>
      <c r="AB5020">
        <v>772.47</v>
      </c>
      <c r="AC5020">
        <v>3</v>
      </c>
      <c r="AD5020">
        <v>0</v>
      </c>
      <c r="AE5020" s="4">
        <v>146.76929999999993</v>
      </c>
    </row>
    <row r="5021" spans="1:31" x14ac:dyDescent="0.3">
      <c r="A5021" s="2">
        <v>5020</v>
      </c>
      <c r="B5021" t="s">
        <v>6415</v>
      </c>
      <c r="C5021">
        <f>VLOOKUP(B5021,order,2,FALSE)</f>
        <v>2486</v>
      </c>
      <c r="D5021" s="3">
        <v>41958</v>
      </c>
      <c r="E5021" s="3">
        <v>41961</v>
      </c>
      <c r="F5021" t="s">
        <v>97</v>
      </c>
      <c r="G5021" s="10">
        <f>VLOOKUP(F5021,ship,2,FALSE)</f>
        <v>3</v>
      </c>
      <c r="H5021" t="s">
        <v>4012</v>
      </c>
      <c r="I5021">
        <f>VLOOKUP(H5021,customer,2,FALSE)</f>
        <v>758</v>
      </c>
      <c r="J5021" t="s">
        <v>2943</v>
      </c>
      <c r="K5021" t="s">
        <v>9</v>
      </c>
      <c r="L5021">
        <f>VLOOKUP(K5021,segment1,2,FALSE)</f>
        <v>1</v>
      </c>
      <c r="M5021" t="s">
        <v>3255</v>
      </c>
      <c r="N5021" t="s">
        <v>19</v>
      </c>
      <c r="O5021">
        <f>VLOOKUP(N5021,city,2,FALSE)</f>
        <v>2</v>
      </c>
      <c r="P5021" t="s">
        <v>20</v>
      </c>
      <c r="Q5021">
        <f>VLOOKUP(P5021,state,2,FALSE)</f>
        <v>2</v>
      </c>
      <c r="R5021">
        <v>90008</v>
      </c>
      <c r="S5021" t="s">
        <v>21</v>
      </c>
      <c r="T5021" s="10">
        <f>VLOOKUP(S5021,region,2,FALSE)</f>
        <v>2</v>
      </c>
      <c r="U5021" t="s">
        <v>4772</v>
      </c>
      <c r="V5021" t="s">
        <v>22</v>
      </c>
      <c r="W5021">
        <v>2511</v>
      </c>
      <c r="X5021">
        <f>VLOOKUP(V5021,category,2,FALSE)</f>
        <v>2</v>
      </c>
      <c r="Y5021" t="s">
        <v>3233</v>
      </c>
      <c r="Z5021">
        <f>VLOOKUP(Y5021,subcategory,2,FALSE)</f>
        <v>15</v>
      </c>
      <c r="AA5021" t="s">
        <v>286</v>
      </c>
      <c r="AB5021">
        <v>20.46</v>
      </c>
      <c r="AC5021">
        <v>2</v>
      </c>
      <c r="AD5021">
        <v>0</v>
      </c>
      <c r="AE5021" s="4">
        <v>5.3196000000000012</v>
      </c>
    </row>
    <row r="5022" spans="1:31" x14ac:dyDescent="0.3">
      <c r="A5022" s="2">
        <v>5021</v>
      </c>
      <c r="B5022" t="s">
        <v>10076</v>
      </c>
      <c r="C5022">
        <f>VLOOKUP(B5022,order,2,FALSE)</f>
        <v>2487</v>
      </c>
      <c r="D5022" s="3">
        <v>42817</v>
      </c>
      <c r="E5022" s="3">
        <v>42819</v>
      </c>
      <c r="F5022" t="s">
        <v>7</v>
      </c>
      <c r="G5022" s="10">
        <f>VLOOKUP(F5022,ship,2,FALSE)</f>
        <v>1</v>
      </c>
      <c r="H5022" t="s">
        <v>3344</v>
      </c>
      <c r="I5022">
        <f>VLOOKUP(H5022,customer,2,FALSE)</f>
        <v>90</v>
      </c>
      <c r="J5022" t="s">
        <v>380</v>
      </c>
      <c r="K5022" t="s">
        <v>18</v>
      </c>
      <c r="L5022">
        <f>VLOOKUP(K5022,segment1,2,FALSE)</f>
        <v>2</v>
      </c>
      <c r="M5022" t="s">
        <v>3255</v>
      </c>
      <c r="N5022" t="s">
        <v>138</v>
      </c>
      <c r="O5022">
        <f>VLOOKUP(N5022,city,2,FALSE)</f>
        <v>21</v>
      </c>
      <c r="P5022" t="s">
        <v>139</v>
      </c>
      <c r="Q5022">
        <f>VLOOKUP(P5022,state,2,FALSE)</f>
        <v>16</v>
      </c>
      <c r="R5022">
        <v>10011</v>
      </c>
      <c r="S5022" t="s">
        <v>79</v>
      </c>
      <c r="T5022" s="10">
        <f>VLOOKUP(S5022,region,2,FALSE)</f>
        <v>4</v>
      </c>
      <c r="U5022" t="s">
        <v>4514</v>
      </c>
      <c r="V5022" t="s">
        <v>22</v>
      </c>
      <c r="W5022">
        <f>VLOOKUP(U5022,product,2,FALSE)</f>
        <v>414</v>
      </c>
      <c r="X5022">
        <f>VLOOKUP(V5022,category,2,FALSE)</f>
        <v>2</v>
      </c>
      <c r="Y5022" t="s">
        <v>3233</v>
      </c>
      <c r="Z5022">
        <f>VLOOKUP(Y5022,subcategory,2,FALSE)</f>
        <v>15</v>
      </c>
      <c r="AA5022" t="s">
        <v>140</v>
      </c>
      <c r="AB5022">
        <v>347.58</v>
      </c>
      <c r="AC5022">
        <v>3</v>
      </c>
      <c r="AD5022">
        <v>0</v>
      </c>
      <c r="AE5022" s="4">
        <v>17.378999999999976</v>
      </c>
    </row>
    <row r="5023" spans="1:31" x14ac:dyDescent="0.3">
      <c r="A5023" s="2">
        <v>5022</v>
      </c>
      <c r="B5023" t="s">
        <v>8592</v>
      </c>
      <c r="C5023">
        <f>VLOOKUP(B5023,order,2,FALSE)</f>
        <v>2488</v>
      </c>
      <c r="D5023" s="3">
        <v>42722</v>
      </c>
      <c r="E5023" s="3">
        <v>42728</v>
      </c>
      <c r="F5023" t="s">
        <v>25</v>
      </c>
      <c r="G5023" s="10">
        <f>VLOOKUP(F5023,ship,2,FALSE)</f>
        <v>2</v>
      </c>
      <c r="H5023" t="s">
        <v>3443</v>
      </c>
      <c r="I5023">
        <f>VLOOKUP(H5023,customer,2,FALSE)</f>
        <v>189</v>
      </c>
      <c r="J5023" t="s">
        <v>786</v>
      </c>
      <c r="K5023" t="s">
        <v>9</v>
      </c>
      <c r="L5023">
        <f>VLOOKUP(K5023,segment1,2,FALSE)</f>
        <v>1</v>
      </c>
      <c r="M5023" t="s">
        <v>3255</v>
      </c>
      <c r="N5023" t="s">
        <v>466</v>
      </c>
      <c r="O5023">
        <f>VLOOKUP(N5023,city,2,FALSE)</f>
        <v>71</v>
      </c>
      <c r="P5023" t="s">
        <v>20</v>
      </c>
      <c r="Q5023">
        <f>VLOOKUP(P5023,state,2,FALSE)</f>
        <v>2</v>
      </c>
      <c r="R5023">
        <v>92037</v>
      </c>
      <c r="S5023" t="s">
        <v>21</v>
      </c>
      <c r="T5023" s="10">
        <f>VLOOKUP(S5023,region,2,FALSE)</f>
        <v>2</v>
      </c>
      <c r="U5023" t="s">
        <v>4577</v>
      </c>
      <c r="V5023" t="s">
        <v>35</v>
      </c>
      <c r="W5023">
        <v>2512</v>
      </c>
      <c r="X5023">
        <f>VLOOKUP(V5023,category,2,FALSE)</f>
        <v>3</v>
      </c>
      <c r="Y5023" t="s">
        <v>3232</v>
      </c>
      <c r="Z5023">
        <f>VLOOKUP(Y5023,subcategory,2,FALSE)</f>
        <v>12</v>
      </c>
      <c r="AA5023" t="s">
        <v>476</v>
      </c>
      <c r="AB5023">
        <v>72.64</v>
      </c>
      <c r="AC5023">
        <v>2</v>
      </c>
      <c r="AD5023">
        <v>0</v>
      </c>
      <c r="AE5023" s="4">
        <v>21.791999999999994</v>
      </c>
    </row>
    <row r="5024" spans="1:31" x14ac:dyDescent="0.3">
      <c r="A5024" s="2">
        <v>5023</v>
      </c>
      <c r="B5024" t="s">
        <v>8592</v>
      </c>
      <c r="C5024">
        <f>VLOOKUP(B5024,order,2,FALSE)</f>
        <v>2488</v>
      </c>
      <c r="D5024" s="3">
        <v>42722</v>
      </c>
      <c r="E5024" s="3">
        <v>42728</v>
      </c>
      <c r="F5024" t="s">
        <v>25</v>
      </c>
      <c r="G5024" s="10">
        <f>VLOOKUP(F5024,ship,2,FALSE)</f>
        <v>2</v>
      </c>
      <c r="H5024" t="s">
        <v>3443</v>
      </c>
      <c r="I5024">
        <f>VLOOKUP(H5024,customer,2,FALSE)</f>
        <v>189</v>
      </c>
      <c r="J5024" t="s">
        <v>786</v>
      </c>
      <c r="K5024" t="s">
        <v>9</v>
      </c>
      <c r="L5024">
        <f>VLOOKUP(K5024,segment1,2,FALSE)</f>
        <v>1</v>
      </c>
      <c r="M5024" t="s">
        <v>3255</v>
      </c>
      <c r="N5024" t="s">
        <v>466</v>
      </c>
      <c r="O5024">
        <f>VLOOKUP(N5024,city,2,FALSE)</f>
        <v>71</v>
      </c>
      <c r="P5024" t="s">
        <v>20</v>
      </c>
      <c r="Q5024">
        <f>VLOOKUP(P5024,state,2,FALSE)</f>
        <v>2</v>
      </c>
      <c r="R5024">
        <v>92037</v>
      </c>
      <c r="S5024" t="s">
        <v>21</v>
      </c>
      <c r="T5024" s="10">
        <f>VLOOKUP(S5024,region,2,FALSE)</f>
        <v>2</v>
      </c>
      <c r="U5024" t="s">
        <v>4325</v>
      </c>
      <c r="V5024" t="s">
        <v>35</v>
      </c>
      <c r="W5024">
        <f>VLOOKUP(U5024,product,2,FALSE)</f>
        <v>218</v>
      </c>
      <c r="X5024">
        <f>VLOOKUP(V5024,category,2,FALSE)</f>
        <v>3</v>
      </c>
      <c r="Y5024" t="s">
        <v>3232</v>
      </c>
      <c r="Z5024">
        <f>VLOOKUP(Y5024,subcategory,2,FALSE)</f>
        <v>12</v>
      </c>
      <c r="AA5024" t="s">
        <v>2222</v>
      </c>
      <c r="AB5024">
        <v>772.47</v>
      </c>
      <c r="AC5024">
        <v>3</v>
      </c>
      <c r="AD5024">
        <v>0</v>
      </c>
      <c r="AE5024" s="4">
        <v>146.76929999999993</v>
      </c>
    </row>
    <row r="5025" spans="1:31" x14ac:dyDescent="0.3">
      <c r="A5025" s="2">
        <v>5024</v>
      </c>
      <c r="B5025" t="s">
        <v>8592</v>
      </c>
      <c r="C5025">
        <f>VLOOKUP(B5025,order,2,FALSE)</f>
        <v>2488</v>
      </c>
      <c r="D5025" s="3">
        <v>42722</v>
      </c>
      <c r="E5025" s="3">
        <v>42728</v>
      </c>
      <c r="F5025" t="s">
        <v>25</v>
      </c>
      <c r="G5025" s="10">
        <f>VLOOKUP(F5025,ship,2,FALSE)</f>
        <v>2</v>
      </c>
      <c r="H5025" t="s">
        <v>3443</v>
      </c>
      <c r="I5025">
        <f>VLOOKUP(H5025,customer,2,FALSE)</f>
        <v>189</v>
      </c>
      <c r="J5025" t="s">
        <v>786</v>
      </c>
      <c r="K5025" t="s">
        <v>9</v>
      </c>
      <c r="L5025">
        <f>VLOOKUP(K5025,segment1,2,FALSE)</f>
        <v>1</v>
      </c>
      <c r="M5025" t="s">
        <v>3255</v>
      </c>
      <c r="N5025" t="s">
        <v>466</v>
      </c>
      <c r="O5025">
        <f>VLOOKUP(N5025,city,2,FALSE)</f>
        <v>71</v>
      </c>
      <c r="P5025" t="s">
        <v>20</v>
      </c>
      <c r="Q5025">
        <f>VLOOKUP(P5025,state,2,FALSE)</f>
        <v>2</v>
      </c>
      <c r="R5025">
        <v>92037</v>
      </c>
      <c r="S5025" t="s">
        <v>21</v>
      </c>
      <c r="T5025" s="10">
        <f>VLOOKUP(S5025,region,2,FALSE)</f>
        <v>2</v>
      </c>
      <c r="U5025" t="s">
        <v>5673</v>
      </c>
      <c r="V5025" t="s">
        <v>13</v>
      </c>
      <c r="W5025">
        <v>2513</v>
      </c>
      <c r="X5025">
        <f>VLOOKUP(V5025,category,2,FALSE)</f>
        <v>1</v>
      </c>
      <c r="Y5025" t="s">
        <v>3228</v>
      </c>
      <c r="Z5025">
        <f>VLOOKUP(Y5025,subcategory,2,FALSE)</f>
        <v>6</v>
      </c>
      <c r="AA5025" t="s">
        <v>3181</v>
      </c>
      <c r="AB5025">
        <v>39.92</v>
      </c>
      <c r="AC5025">
        <v>4</v>
      </c>
      <c r="AD5025">
        <v>0</v>
      </c>
      <c r="AE5025" s="4">
        <v>11.177600000000002</v>
      </c>
    </row>
    <row r="5026" spans="1:31" x14ac:dyDescent="0.3">
      <c r="A5026" s="2">
        <v>5025</v>
      </c>
      <c r="B5026" t="s">
        <v>10077</v>
      </c>
      <c r="C5026">
        <f>VLOOKUP(B5026,order,2,FALSE)</f>
        <v>2489</v>
      </c>
      <c r="D5026" s="3">
        <v>42945</v>
      </c>
      <c r="E5026" s="3">
        <v>42950</v>
      </c>
      <c r="F5026" t="s">
        <v>25</v>
      </c>
      <c r="G5026" s="10">
        <f>VLOOKUP(F5026,ship,2,FALSE)</f>
        <v>2</v>
      </c>
      <c r="H5026" t="s">
        <v>3543</v>
      </c>
      <c r="I5026">
        <f>VLOOKUP(H5026,customer,2,FALSE)</f>
        <v>289</v>
      </c>
      <c r="J5026" t="s">
        <v>1114</v>
      </c>
      <c r="K5026" t="s">
        <v>9</v>
      </c>
      <c r="L5026">
        <f>VLOOKUP(K5026,segment1,2,FALSE)</f>
        <v>1</v>
      </c>
      <c r="M5026" t="s">
        <v>3255</v>
      </c>
      <c r="N5026" t="s">
        <v>2068</v>
      </c>
      <c r="O5026">
        <f>VLOOKUP(N5026,city,2,FALSE)</f>
        <v>269</v>
      </c>
      <c r="P5026" t="s">
        <v>321</v>
      </c>
      <c r="Q5026">
        <f>VLOOKUP(P5026,state,2,FALSE)</f>
        <v>27</v>
      </c>
      <c r="R5026">
        <v>73120</v>
      </c>
      <c r="S5026" t="s">
        <v>55</v>
      </c>
      <c r="T5026" s="10">
        <f>VLOOKUP(S5026,region,2,FALSE)</f>
        <v>3</v>
      </c>
      <c r="U5026" t="s">
        <v>5658</v>
      </c>
      <c r="V5026" t="s">
        <v>22</v>
      </c>
      <c r="W5026">
        <f>VLOOKUP(U5026,product,2,FALSE)</f>
        <v>1596</v>
      </c>
      <c r="X5026">
        <f>VLOOKUP(V5026,category,2,FALSE)</f>
        <v>2</v>
      </c>
      <c r="Y5026" t="s">
        <v>3231</v>
      </c>
      <c r="Z5026">
        <f>VLOOKUP(Y5026,subcategory,2,FALSE)</f>
        <v>9</v>
      </c>
      <c r="AA5026" t="s">
        <v>306</v>
      </c>
      <c r="AB5026">
        <v>33.479999999999997</v>
      </c>
      <c r="AC5026">
        <v>2</v>
      </c>
      <c r="AD5026">
        <v>0</v>
      </c>
      <c r="AE5026" s="4">
        <v>16.405199999999997</v>
      </c>
    </row>
    <row r="5027" spans="1:31" x14ac:dyDescent="0.3">
      <c r="A5027" s="2">
        <v>5026</v>
      </c>
      <c r="B5027" t="s">
        <v>10077</v>
      </c>
      <c r="C5027">
        <f>VLOOKUP(B5027,order,2,FALSE)</f>
        <v>2489</v>
      </c>
      <c r="D5027" s="3">
        <v>42945</v>
      </c>
      <c r="E5027" s="3">
        <v>42950</v>
      </c>
      <c r="F5027" t="s">
        <v>25</v>
      </c>
      <c r="G5027" s="10">
        <f>VLOOKUP(F5027,ship,2,FALSE)</f>
        <v>2</v>
      </c>
      <c r="H5027" t="s">
        <v>3543</v>
      </c>
      <c r="I5027">
        <f>VLOOKUP(H5027,customer,2,FALSE)</f>
        <v>289</v>
      </c>
      <c r="J5027" t="s">
        <v>1114</v>
      </c>
      <c r="K5027" t="s">
        <v>9</v>
      </c>
      <c r="L5027">
        <f>VLOOKUP(K5027,segment1,2,FALSE)</f>
        <v>1</v>
      </c>
      <c r="M5027" t="s">
        <v>3255</v>
      </c>
      <c r="N5027" t="s">
        <v>2068</v>
      </c>
      <c r="O5027">
        <f>VLOOKUP(N5027,city,2,FALSE)</f>
        <v>269</v>
      </c>
      <c r="P5027" t="s">
        <v>321</v>
      </c>
      <c r="Q5027">
        <f>VLOOKUP(P5027,state,2,FALSE)</f>
        <v>27</v>
      </c>
      <c r="R5027">
        <v>73120</v>
      </c>
      <c r="S5027" t="s">
        <v>55</v>
      </c>
      <c r="T5027" s="10">
        <f>VLOOKUP(S5027,region,2,FALSE)</f>
        <v>3</v>
      </c>
      <c r="U5027" t="s">
        <v>4452</v>
      </c>
      <c r="V5027" t="s">
        <v>35</v>
      </c>
      <c r="W5027">
        <v>2514</v>
      </c>
      <c r="X5027">
        <f>VLOOKUP(V5027,category,2,FALSE)</f>
        <v>3</v>
      </c>
      <c r="Y5027" t="s">
        <v>3230</v>
      </c>
      <c r="Z5027">
        <f>VLOOKUP(Y5027,subcategory,2,FALSE)</f>
        <v>8</v>
      </c>
      <c r="AA5027" t="s">
        <v>1270</v>
      </c>
      <c r="AB5027">
        <v>461.97</v>
      </c>
      <c r="AC5027">
        <v>3</v>
      </c>
      <c r="AD5027">
        <v>0</v>
      </c>
      <c r="AE5027" s="4">
        <v>133.97129999999996</v>
      </c>
    </row>
    <row r="5028" spans="1:31" x14ac:dyDescent="0.3">
      <c r="A5028" s="2">
        <v>5027</v>
      </c>
      <c r="B5028" t="s">
        <v>10077</v>
      </c>
      <c r="C5028">
        <f>VLOOKUP(B5028,order,2,FALSE)</f>
        <v>2489</v>
      </c>
      <c r="D5028" s="3">
        <v>42945</v>
      </c>
      <c r="E5028" s="3">
        <v>42950</v>
      </c>
      <c r="F5028" t="s">
        <v>25</v>
      </c>
      <c r="G5028" s="10">
        <f>VLOOKUP(F5028,ship,2,FALSE)</f>
        <v>2</v>
      </c>
      <c r="H5028" t="s">
        <v>3543</v>
      </c>
      <c r="I5028">
        <f>VLOOKUP(H5028,customer,2,FALSE)</f>
        <v>289</v>
      </c>
      <c r="J5028" t="s">
        <v>1114</v>
      </c>
      <c r="K5028" t="s">
        <v>9</v>
      </c>
      <c r="L5028">
        <f>VLOOKUP(K5028,segment1,2,FALSE)</f>
        <v>1</v>
      </c>
      <c r="M5028" t="s">
        <v>3255</v>
      </c>
      <c r="N5028" t="s">
        <v>2068</v>
      </c>
      <c r="O5028">
        <f>VLOOKUP(N5028,city,2,FALSE)</f>
        <v>269</v>
      </c>
      <c r="P5028" t="s">
        <v>321</v>
      </c>
      <c r="Q5028">
        <f>VLOOKUP(P5028,state,2,FALSE)</f>
        <v>27</v>
      </c>
      <c r="R5028">
        <v>73120</v>
      </c>
      <c r="S5028" t="s">
        <v>55</v>
      </c>
      <c r="T5028" s="10">
        <f>VLOOKUP(S5028,region,2,FALSE)</f>
        <v>3</v>
      </c>
      <c r="U5028" t="s">
        <v>4124</v>
      </c>
      <c r="V5028" t="s">
        <v>22</v>
      </c>
      <c r="W5028">
        <f>VLOOKUP(U5028,product,2,FALSE)</f>
        <v>15</v>
      </c>
      <c r="X5028">
        <f>VLOOKUP(V5028,category,2,FALSE)</f>
        <v>2</v>
      </c>
      <c r="Y5028" t="s">
        <v>38</v>
      </c>
      <c r="Z5028">
        <f>VLOOKUP(Y5028,subcategory,2,FALSE)</f>
        <v>10</v>
      </c>
      <c r="AA5028" t="s">
        <v>1970</v>
      </c>
      <c r="AB5028">
        <v>137.62</v>
      </c>
      <c r="AC5028">
        <v>2</v>
      </c>
      <c r="AD5028">
        <v>0</v>
      </c>
      <c r="AE5028" s="4">
        <v>60.552800000000005</v>
      </c>
    </row>
    <row r="5029" spans="1:31" x14ac:dyDescent="0.3">
      <c r="A5029" s="2">
        <v>5028</v>
      </c>
      <c r="B5029" t="s">
        <v>10077</v>
      </c>
      <c r="C5029">
        <f>VLOOKUP(B5029,order,2,FALSE)</f>
        <v>2489</v>
      </c>
      <c r="D5029" s="3">
        <v>42945</v>
      </c>
      <c r="E5029" s="3">
        <v>42950</v>
      </c>
      <c r="F5029" t="s">
        <v>25</v>
      </c>
      <c r="G5029" s="10">
        <f>VLOOKUP(F5029,ship,2,FALSE)</f>
        <v>2</v>
      </c>
      <c r="H5029" t="s">
        <v>3543</v>
      </c>
      <c r="I5029">
        <f>VLOOKUP(H5029,customer,2,FALSE)</f>
        <v>289</v>
      </c>
      <c r="J5029" t="s">
        <v>1114</v>
      </c>
      <c r="K5029" t="s">
        <v>9</v>
      </c>
      <c r="L5029">
        <f>VLOOKUP(K5029,segment1,2,FALSE)</f>
        <v>1</v>
      </c>
      <c r="M5029" t="s">
        <v>3255</v>
      </c>
      <c r="N5029" t="s">
        <v>2068</v>
      </c>
      <c r="O5029">
        <f>VLOOKUP(N5029,city,2,FALSE)</f>
        <v>269</v>
      </c>
      <c r="P5029" t="s">
        <v>321</v>
      </c>
      <c r="Q5029">
        <f>VLOOKUP(P5029,state,2,FALSE)</f>
        <v>27</v>
      </c>
      <c r="R5029">
        <v>73120</v>
      </c>
      <c r="S5029" t="s">
        <v>55</v>
      </c>
      <c r="T5029" s="10">
        <f>VLOOKUP(S5029,region,2,FALSE)</f>
        <v>3</v>
      </c>
      <c r="U5029" t="s">
        <v>5779</v>
      </c>
      <c r="V5029" t="s">
        <v>13</v>
      </c>
      <c r="W5029">
        <v>2515</v>
      </c>
      <c r="X5029">
        <f>VLOOKUP(V5029,category,2,FALSE)</f>
        <v>1</v>
      </c>
      <c r="Y5029" t="s">
        <v>3226</v>
      </c>
      <c r="Z5029">
        <f>VLOOKUP(Y5029,subcategory,2,FALSE)</f>
        <v>2</v>
      </c>
      <c r="AA5029" t="s">
        <v>2158</v>
      </c>
      <c r="AB5029">
        <v>302.67</v>
      </c>
      <c r="AC5029">
        <v>3</v>
      </c>
      <c r="AD5029">
        <v>0</v>
      </c>
      <c r="AE5029" s="4">
        <v>72.640799999999999</v>
      </c>
    </row>
    <row r="5030" spans="1:31" x14ac:dyDescent="0.3">
      <c r="A5030" s="2">
        <v>5029</v>
      </c>
      <c r="B5030" t="s">
        <v>6416</v>
      </c>
      <c r="C5030">
        <f>VLOOKUP(B5030,order,2,FALSE)</f>
        <v>2490</v>
      </c>
      <c r="D5030" s="3">
        <v>41884</v>
      </c>
      <c r="E5030" s="3">
        <v>41889</v>
      </c>
      <c r="F5030" t="s">
        <v>7</v>
      </c>
      <c r="G5030" s="10">
        <f>VLOOKUP(F5030,ship,2,FALSE)</f>
        <v>1</v>
      </c>
      <c r="H5030" t="s">
        <v>3865</v>
      </c>
      <c r="I5030">
        <f>VLOOKUP(H5030,customer,2,FALSE)</f>
        <v>611</v>
      </c>
      <c r="J5030" t="s">
        <v>2286</v>
      </c>
      <c r="K5030" t="s">
        <v>9</v>
      </c>
      <c r="L5030">
        <f>VLOOKUP(K5030,segment1,2,FALSE)</f>
        <v>1</v>
      </c>
      <c r="M5030" t="s">
        <v>3255</v>
      </c>
      <c r="N5030" t="s">
        <v>156</v>
      </c>
      <c r="O5030">
        <f>VLOOKUP(N5030,city,2,FALSE)</f>
        <v>23</v>
      </c>
      <c r="P5030" t="s">
        <v>110</v>
      </c>
      <c r="Q5030">
        <f>VLOOKUP(P5030,state,2,FALSE)</f>
        <v>11</v>
      </c>
      <c r="R5030">
        <v>60653</v>
      </c>
      <c r="S5030" t="s">
        <v>55</v>
      </c>
      <c r="T5030" s="10">
        <f>VLOOKUP(S5030,region,2,FALSE)</f>
        <v>3</v>
      </c>
      <c r="U5030" t="s">
        <v>4683</v>
      </c>
      <c r="V5030" t="s">
        <v>35</v>
      </c>
      <c r="W5030">
        <f>VLOOKUP(U5030,product,2,FALSE)</f>
        <v>591</v>
      </c>
      <c r="X5030">
        <f>VLOOKUP(V5030,category,2,FALSE)</f>
        <v>3</v>
      </c>
      <c r="Y5030" t="s">
        <v>3232</v>
      </c>
      <c r="Z5030">
        <f>VLOOKUP(Y5030,subcategory,2,FALSE)</f>
        <v>12</v>
      </c>
      <c r="AA5030" t="s">
        <v>3052</v>
      </c>
      <c r="AB5030">
        <v>239.976</v>
      </c>
      <c r="AC5030">
        <v>3</v>
      </c>
      <c r="AD5030">
        <v>0.2</v>
      </c>
      <c r="AE5030" s="4">
        <v>53.994600000000005</v>
      </c>
    </row>
    <row r="5031" spans="1:31" x14ac:dyDescent="0.3">
      <c r="A5031" s="2">
        <v>5030</v>
      </c>
      <c r="B5031" t="s">
        <v>10078</v>
      </c>
      <c r="C5031">
        <f>VLOOKUP(B5031,order,2,FALSE)</f>
        <v>2491</v>
      </c>
      <c r="D5031" s="3">
        <v>42764</v>
      </c>
      <c r="E5031" s="3">
        <v>42768</v>
      </c>
      <c r="F5031" t="s">
        <v>25</v>
      </c>
      <c r="G5031" s="10">
        <f>VLOOKUP(F5031,ship,2,FALSE)</f>
        <v>2</v>
      </c>
      <c r="H5031" t="s">
        <v>3619</v>
      </c>
      <c r="I5031">
        <f>VLOOKUP(H5031,customer,2,FALSE)</f>
        <v>365</v>
      </c>
      <c r="J5031" t="s">
        <v>1357</v>
      </c>
      <c r="K5031" t="s">
        <v>9</v>
      </c>
      <c r="L5031">
        <f>VLOOKUP(K5031,segment1,2,FALSE)</f>
        <v>1</v>
      </c>
      <c r="M5031" t="s">
        <v>3255</v>
      </c>
      <c r="N5031" t="s">
        <v>67</v>
      </c>
      <c r="O5031">
        <f>VLOOKUP(N5031,city,2,FALSE)</f>
        <v>9</v>
      </c>
      <c r="P5031" t="s">
        <v>20</v>
      </c>
      <c r="Q5031">
        <f>VLOOKUP(P5031,state,2,FALSE)</f>
        <v>2</v>
      </c>
      <c r="R5031">
        <v>94109</v>
      </c>
      <c r="S5031" t="s">
        <v>21</v>
      </c>
      <c r="T5031" s="10">
        <f>VLOOKUP(S5031,region,2,FALSE)</f>
        <v>2</v>
      </c>
      <c r="U5031" t="s">
        <v>5545</v>
      </c>
      <c r="V5031" t="s">
        <v>22</v>
      </c>
      <c r="W5031">
        <v>2516</v>
      </c>
      <c r="X5031">
        <f>VLOOKUP(V5031,category,2,FALSE)</f>
        <v>2</v>
      </c>
      <c r="Y5031" t="s">
        <v>3229</v>
      </c>
      <c r="Z5031">
        <f>VLOOKUP(Y5031,subcategory,2,FALSE)</f>
        <v>7</v>
      </c>
      <c r="AA5031" t="s">
        <v>1463</v>
      </c>
      <c r="AB5031">
        <v>8.34</v>
      </c>
      <c r="AC5031">
        <v>3</v>
      </c>
      <c r="AD5031">
        <v>0</v>
      </c>
      <c r="AE5031" s="4">
        <v>2.1683999999999997</v>
      </c>
    </row>
    <row r="5032" spans="1:31" x14ac:dyDescent="0.3">
      <c r="A5032" s="2">
        <v>5031</v>
      </c>
      <c r="B5032" t="s">
        <v>10078</v>
      </c>
      <c r="C5032">
        <f>VLOOKUP(B5032,order,2,FALSE)</f>
        <v>2491</v>
      </c>
      <c r="D5032" s="3">
        <v>42764</v>
      </c>
      <c r="E5032" s="3">
        <v>42768</v>
      </c>
      <c r="F5032" t="s">
        <v>25</v>
      </c>
      <c r="G5032" s="10">
        <f>VLOOKUP(F5032,ship,2,FALSE)</f>
        <v>2</v>
      </c>
      <c r="H5032" t="s">
        <v>3619</v>
      </c>
      <c r="I5032">
        <f>VLOOKUP(H5032,customer,2,FALSE)</f>
        <v>365</v>
      </c>
      <c r="J5032" t="s">
        <v>1357</v>
      </c>
      <c r="K5032" t="s">
        <v>9</v>
      </c>
      <c r="L5032">
        <f>VLOOKUP(K5032,segment1,2,FALSE)</f>
        <v>1</v>
      </c>
      <c r="M5032" t="s">
        <v>3255</v>
      </c>
      <c r="N5032" t="s">
        <v>67</v>
      </c>
      <c r="O5032">
        <f>VLOOKUP(N5032,city,2,FALSE)</f>
        <v>9</v>
      </c>
      <c r="P5032" t="s">
        <v>20</v>
      </c>
      <c r="Q5032">
        <f>VLOOKUP(P5032,state,2,FALSE)</f>
        <v>2</v>
      </c>
      <c r="R5032">
        <v>94109</v>
      </c>
      <c r="S5032" t="s">
        <v>21</v>
      </c>
      <c r="T5032" s="10">
        <f>VLOOKUP(S5032,region,2,FALSE)</f>
        <v>2</v>
      </c>
      <c r="U5032" t="s">
        <v>5333</v>
      </c>
      <c r="V5032" t="s">
        <v>22</v>
      </c>
      <c r="W5032">
        <f>VLOOKUP(U5032,product,2,FALSE)</f>
        <v>1258</v>
      </c>
      <c r="X5032">
        <f>VLOOKUP(V5032,category,2,FALSE)</f>
        <v>2</v>
      </c>
      <c r="Y5032" t="s">
        <v>3233</v>
      </c>
      <c r="Z5032">
        <f>VLOOKUP(Y5032,subcategory,2,FALSE)</f>
        <v>15</v>
      </c>
      <c r="AA5032" t="s">
        <v>629</v>
      </c>
      <c r="AB5032">
        <v>8.57</v>
      </c>
      <c r="AC5032">
        <v>1</v>
      </c>
      <c r="AD5032">
        <v>0</v>
      </c>
      <c r="AE5032" s="4">
        <v>2.2282000000000002</v>
      </c>
    </row>
    <row r="5033" spans="1:31" x14ac:dyDescent="0.3">
      <c r="A5033" s="2">
        <v>5032</v>
      </c>
      <c r="B5033" t="s">
        <v>10078</v>
      </c>
      <c r="C5033">
        <f>VLOOKUP(B5033,order,2,FALSE)</f>
        <v>2491</v>
      </c>
      <c r="D5033" s="3">
        <v>42764</v>
      </c>
      <c r="E5033" s="3">
        <v>42768</v>
      </c>
      <c r="F5033" t="s">
        <v>25</v>
      </c>
      <c r="G5033" s="10">
        <f>VLOOKUP(F5033,ship,2,FALSE)</f>
        <v>2</v>
      </c>
      <c r="H5033" t="s">
        <v>3619</v>
      </c>
      <c r="I5033">
        <f>VLOOKUP(H5033,customer,2,FALSE)</f>
        <v>365</v>
      </c>
      <c r="J5033" t="s">
        <v>1357</v>
      </c>
      <c r="K5033" t="s">
        <v>9</v>
      </c>
      <c r="L5033">
        <f>VLOOKUP(K5033,segment1,2,FALSE)</f>
        <v>1</v>
      </c>
      <c r="M5033" t="s">
        <v>3255</v>
      </c>
      <c r="N5033" t="s">
        <v>67</v>
      </c>
      <c r="O5033">
        <f>VLOOKUP(N5033,city,2,FALSE)</f>
        <v>9</v>
      </c>
      <c r="P5033" t="s">
        <v>20</v>
      </c>
      <c r="Q5033">
        <f>VLOOKUP(P5033,state,2,FALSE)</f>
        <v>2</v>
      </c>
      <c r="R5033">
        <v>94109</v>
      </c>
      <c r="S5033" t="s">
        <v>21</v>
      </c>
      <c r="T5033" s="10">
        <f>VLOOKUP(S5033,region,2,FALSE)</f>
        <v>2</v>
      </c>
      <c r="U5033" t="s">
        <v>4541</v>
      </c>
      <c r="V5033" t="s">
        <v>22</v>
      </c>
      <c r="W5033">
        <v>2517</v>
      </c>
      <c r="X5033">
        <f>VLOOKUP(V5033,category,2,FALSE)</f>
        <v>2</v>
      </c>
      <c r="Y5033" t="s">
        <v>3231</v>
      </c>
      <c r="Z5033">
        <f>VLOOKUP(Y5033,subcategory,2,FALSE)</f>
        <v>9</v>
      </c>
      <c r="AA5033" t="s">
        <v>628</v>
      </c>
      <c r="AB5033">
        <v>119.61600000000001</v>
      </c>
      <c r="AC5033">
        <v>8</v>
      </c>
      <c r="AD5033">
        <v>0.2</v>
      </c>
      <c r="AE5033" s="4">
        <v>40.370399999999997</v>
      </c>
    </row>
    <row r="5034" spans="1:31" x14ac:dyDescent="0.3">
      <c r="A5034" s="2">
        <v>5033</v>
      </c>
      <c r="B5034" t="s">
        <v>8593</v>
      </c>
      <c r="C5034">
        <f>VLOOKUP(B5034,order,2,FALSE)</f>
        <v>2492</v>
      </c>
      <c r="D5034" s="3">
        <v>42730</v>
      </c>
      <c r="E5034" s="3">
        <v>42737</v>
      </c>
      <c r="F5034" t="s">
        <v>25</v>
      </c>
      <c r="G5034" s="10">
        <f>VLOOKUP(F5034,ship,2,FALSE)</f>
        <v>2</v>
      </c>
      <c r="H5034" t="s">
        <v>3434</v>
      </c>
      <c r="I5034">
        <f>VLOOKUP(H5034,customer,2,FALSE)</f>
        <v>180</v>
      </c>
      <c r="J5034" t="s">
        <v>735</v>
      </c>
      <c r="K5034" t="s">
        <v>18</v>
      </c>
      <c r="L5034">
        <f>VLOOKUP(K5034,segment1,2,FALSE)</f>
        <v>2</v>
      </c>
      <c r="M5034" t="s">
        <v>3255</v>
      </c>
      <c r="N5034" t="s">
        <v>1735</v>
      </c>
      <c r="O5034">
        <f>VLOOKUP(N5034,city,2,FALSE)</f>
        <v>220</v>
      </c>
      <c r="P5034" t="s">
        <v>389</v>
      </c>
      <c r="Q5034">
        <f>VLOOKUP(P5034,state,2,FALSE)</f>
        <v>31</v>
      </c>
      <c r="R5034">
        <v>8360</v>
      </c>
      <c r="S5034" t="s">
        <v>79</v>
      </c>
      <c r="T5034" s="10">
        <f>VLOOKUP(S5034,region,2,FALSE)</f>
        <v>4</v>
      </c>
      <c r="U5034" t="s">
        <v>4166</v>
      </c>
      <c r="V5034" t="s">
        <v>13</v>
      </c>
      <c r="W5034">
        <f>VLOOKUP(U5034,product,2,FALSE)</f>
        <v>57</v>
      </c>
      <c r="X5034">
        <f>VLOOKUP(V5034,category,2,FALSE)</f>
        <v>1</v>
      </c>
      <c r="Y5034" t="s">
        <v>3226</v>
      </c>
      <c r="Z5034">
        <f>VLOOKUP(Y5034,subcategory,2,FALSE)</f>
        <v>2</v>
      </c>
      <c r="AA5034" t="s">
        <v>1559</v>
      </c>
      <c r="AB5034">
        <v>212.94</v>
      </c>
      <c r="AC5034">
        <v>3</v>
      </c>
      <c r="AD5034">
        <v>0</v>
      </c>
      <c r="AE5034" s="4">
        <v>25.552800000000005</v>
      </c>
    </row>
    <row r="5035" spans="1:31" x14ac:dyDescent="0.3">
      <c r="A5035" s="2">
        <v>5034</v>
      </c>
      <c r="B5035" t="s">
        <v>8593</v>
      </c>
      <c r="C5035">
        <f>VLOOKUP(B5035,order,2,FALSE)</f>
        <v>2492</v>
      </c>
      <c r="D5035" s="3">
        <v>42730</v>
      </c>
      <c r="E5035" s="3">
        <v>42737</v>
      </c>
      <c r="F5035" t="s">
        <v>25</v>
      </c>
      <c r="G5035" s="10">
        <f>VLOOKUP(F5035,ship,2,FALSE)</f>
        <v>2</v>
      </c>
      <c r="H5035" t="s">
        <v>3434</v>
      </c>
      <c r="I5035">
        <f>VLOOKUP(H5035,customer,2,FALSE)</f>
        <v>180</v>
      </c>
      <c r="J5035" t="s">
        <v>735</v>
      </c>
      <c r="K5035" t="s">
        <v>18</v>
      </c>
      <c r="L5035">
        <f>VLOOKUP(K5035,segment1,2,FALSE)</f>
        <v>2</v>
      </c>
      <c r="M5035" t="s">
        <v>3255</v>
      </c>
      <c r="N5035" t="s">
        <v>1735</v>
      </c>
      <c r="O5035">
        <f>VLOOKUP(N5035,city,2,FALSE)</f>
        <v>220</v>
      </c>
      <c r="P5035" t="s">
        <v>389</v>
      </c>
      <c r="Q5035">
        <f>VLOOKUP(P5035,state,2,FALSE)</f>
        <v>31</v>
      </c>
      <c r="R5035">
        <v>8360</v>
      </c>
      <c r="S5035" t="s">
        <v>79</v>
      </c>
      <c r="T5035" s="10">
        <f>VLOOKUP(S5035,region,2,FALSE)</f>
        <v>4</v>
      </c>
      <c r="U5035" t="s">
        <v>5351</v>
      </c>
      <c r="V5035" t="s">
        <v>22</v>
      </c>
      <c r="W5035">
        <v>2518</v>
      </c>
      <c r="X5035">
        <f>VLOOKUP(V5035,category,2,FALSE)</f>
        <v>2</v>
      </c>
      <c r="Y5035" t="s">
        <v>38</v>
      </c>
      <c r="Z5035">
        <f>VLOOKUP(Y5035,subcategory,2,FALSE)</f>
        <v>10</v>
      </c>
      <c r="AA5035" t="s">
        <v>769</v>
      </c>
      <c r="AB5035">
        <v>26.49</v>
      </c>
      <c r="AC5035">
        <v>1</v>
      </c>
      <c r="AD5035">
        <v>0</v>
      </c>
      <c r="AE5035" s="4">
        <v>7.4172000000000011</v>
      </c>
    </row>
    <row r="5036" spans="1:31" x14ac:dyDescent="0.3">
      <c r="A5036" s="2">
        <v>5035</v>
      </c>
      <c r="B5036" t="s">
        <v>7406</v>
      </c>
      <c r="C5036">
        <f>VLOOKUP(B5036,order,2,FALSE)</f>
        <v>2493</v>
      </c>
      <c r="D5036" s="3">
        <v>42225</v>
      </c>
      <c r="E5036" s="3">
        <v>42229</v>
      </c>
      <c r="F5036" t="s">
        <v>7</v>
      </c>
      <c r="G5036" s="10">
        <f>VLOOKUP(F5036,ship,2,FALSE)</f>
        <v>1</v>
      </c>
      <c r="H5036" t="s">
        <v>3622</v>
      </c>
      <c r="I5036">
        <f>VLOOKUP(H5036,customer,2,FALSE)</f>
        <v>368</v>
      </c>
      <c r="J5036" t="s">
        <v>1368</v>
      </c>
      <c r="K5036" t="s">
        <v>52</v>
      </c>
      <c r="L5036">
        <f>VLOOKUP(K5036,segment1,2,FALSE)</f>
        <v>3</v>
      </c>
      <c r="M5036" t="s">
        <v>3255</v>
      </c>
      <c r="N5036" t="s">
        <v>1187</v>
      </c>
      <c r="O5036">
        <f>VLOOKUP(N5036,city,2,FALSE)</f>
        <v>159</v>
      </c>
      <c r="P5036" t="s">
        <v>60</v>
      </c>
      <c r="Q5036">
        <f>VLOOKUP(P5036,state,2,FALSE)</f>
        <v>7</v>
      </c>
      <c r="R5036">
        <v>53209</v>
      </c>
      <c r="S5036" t="s">
        <v>55</v>
      </c>
      <c r="T5036" s="10">
        <f>VLOOKUP(S5036,region,2,FALSE)</f>
        <v>3</v>
      </c>
      <c r="U5036" t="s">
        <v>5717</v>
      </c>
      <c r="V5036" t="s">
        <v>13</v>
      </c>
      <c r="W5036">
        <f>VLOOKUP(U5036,product,2,FALSE)</f>
        <v>1658</v>
      </c>
      <c r="X5036">
        <f>VLOOKUP(V5036,category,2,FALSE)</f>
        <v>1</v>
      </c>
      <c r="Y5036" t="s">
        <v>14</v>
      </c>
      <c r="Z5036">
        <f>VLOOKUP(Y5036,subcategory,2,FALSE)</f>
        <v>1</v>
      </c>
      <c r="AA5036" t="s">
        <v>2945</v>
      </c>
      <c r="AB5036">
        <v>687.4</v>
      </c>
      <c r="AC5036">
        <v>5</v>
      </c>
      <c r="AD5036">
        <v>0</v>
      </c>
      <c r="AE5036" s="4">
        <v>48.117999999999981</v>
      </c>
    </row>
    <row r="5037" spans="1:31" x14ac:dyDescent="0.3">
      <c r="A5037" s="2">
        <v>5036</v>
      </c>
      <c r="B5037" t="s">
        <v>6417</v>
      </c>
      <c r="C5037">
        <f>VLOOKUP(B5037,order,2,FALSE)</f>
        <v>2494</v>
      </c>
      <c r="D5037" s="3">
        <v>41735</v>
      </c>
      <c r="E5037" s="3">
        <v>41741</v>
      </c>
      <c r="F5037" t="s">
        <v>25</v>
      </c>
      <c r="G5037" s="10">
        <f>VLOOKUP(F5037,ship,2,FALSE)</f>
        <v>2</v>
      </c>
      <c r="H5037" t="s">
        <v>3864</v>
      </c>
      <c r="I5037">
        <f>VLOOKUP(H5037,customer,2,FALSE)</f>
        <v>610</v>
      </c>
      <c r="J5037" t="s">
        <v>2273</v>
      </c>
      <c r="K5037" t="s">
        <v>18</v>
      </c>
      <c r="L5037">
        <f>VLOOKUP(K5037,segment1,2,FALSE)</f>
        <v>2</v>
      </c>
      <c r="M5037" t="s">
        <v>3255</v>
      </c>
      <c r="N5037" t="s">
        <v>48</v>
      </c>
      <c r="O5037">
        <f>VLOOKUP(N5037,city,2,FALSE)</f>
        <v>5</v>
      </c>
      <c r="P5037" t="s">
        <v>49</v>
      </c>
      <c r="Q5037">
        <f>VLOOKUP(P5037,state,2,FALSE)</f>
        <v>5</v>
      </c>
      <c r="R5037">
        <v>98115</v>
      </c>
      <c r="S5037" t="s">
        <v>21</v>
      </c>
      <c r="T5037" s="10">
        <f>VLOOKUP(S5037,region,2,FALSE)</f>
        <v>2</v>
      </c>
      <c r="U5037" t="s">
        <v>4656</v>
      </c>
      <c r="V5037" t="s">
        <v>13</v>
      </c>
      <c r="W5037">
        <v>2519</v>
      </c>
      <c r="X5037">
        <f>VLOOKUP(V5037,category,2,FALSE)</f>
        <v>1</v>
      </c>
      <c r="Y5037" t="s">
        <v>29</v>
      </c>
      <c r="Z5037">
        <f>VLOOKUP(Y5037,subcategory,2,FALSE)</f>
        <v>4</v>
      </c>
      <c r="AA5037" t="s">
        <v>2615</v>
      </c>
      <c r="AB5037">
        <v>653.54999999999995</v>
      </c>
      <c r="AC5037">
        <v>3</v>
      </c>
      <c r="AD5037">
        <v>0</v>
      </c>
      <c r="AE5037" s="4">
        <v>111.10349999999994</v>
      </c>
    </row>
    <row r="5038" spans="1:31" x14ac:dyDescent="0.3">
      <c r="A5038" s="2">
        <v>5037</v>
      </c>
      <c r="B5038" t="s">
        <v>6417</v>
      </c>
      <c r="C5038">
        <f>VLOOKUP(B5038,order,2,FALSE)</f>
        <v>2494</v>
      </c>
      <c r="D5038" s="3">
        <v>41735</v>
      </c>
      <c r="E5038" s="3">
        <v>41741</v>
      </c>
      <c r="F5038" t="s">
        <v>25</v>
      </c>
      <c r="G5038" s="10">
        <f>VLOOKUP(F5038,ship,2,FALSE)</f>
        <v>2</v>
      </c>
      <c r="H5038" t="s">
        <v>3864</v>
      </c>
      <c r="I5038">
        <f>VLOOKUP(H5038,customer,2,FALSE)</f>
        <v>610</v>
      </c>
      <c r="J5038" t="s">
        <v>2273</v>
      </c>
      <c r="K5038" t="s">
        <v>18</v>
      </c>
      <c r="L5038">
        <f>VLOOKUP(K5038,segment1,2,FALSE)</f>
        <v>2</v>
      </c>
      <c r="M5038" t="s">
        <v>3255</v>
      </c>
      <c r="N5038" t="s">
        <v>48</v>
      </c>
      <c r="O5038">
        <f>VLOOKUP(N5038,city,2,FALSE)</f>
        <v>5</v>
      </c>
      <c r="P5038" t="s">
        <v>49</v>
      </c>
      <c r="Q5038">
        <f>VLOOKUP(P5038,state,2,FALSE)</f>
        <v>5</v>
      </c>
      <c r="R5038">
        <v>98115</v>
      </c>
      <c r="S5038" t="s">
        <v>21</v>
      </c>
      <c r="T5038" s="10">
        <f>VLOOKUP(S5038,region,2,FALSE)</f>
        <v>2</v>
      </c>
      <c r="U5038" t="s">
        <v>4748</v>
      </c>
      <c r="V5038" t="s">
        <v>35</v>
      </c>
      <c r="W5038">
        <f>VLOOKUP(U5038,product,2,FALSE)</f>
        <v>659</v>
      </c>
      <c r="X5038">
        <f>VLOOKUP(V5038,category,2,FALSE)</f>
        <v>3</v>
      </c>
      <c r="Y5038" t="s">
        <v>3232</v>
      </c>
      <c r="Z5038">
        <f>VLOOKUP(Y5038,subcategory,2,FALSE)</f>
        <v>12</v>
      </c>
      <c r="AA5038" t="s">
        <v>982</v>
      </c>
      <c r="AB5038">
        <v>33.9</v>
      </c>
      <c r="AC5038">
        <v>2</v>
      </c>
      <c r="AD5038">
        <v>0</v>
      </c>
      <c r="AE5038" s="4">
        <v>2.0339999999999989</v>
      </c>
    </row>
    <row r="5039" spans="1:31" x14ac:dyDescent="0.3">
      <c r="A5039" s="2">
        <v>5038</v>
      </c>
      <c r="B5039" t="s">
        <v>10079</v>
      </c>
      <c r="C5039">
        <f>VLOOKUP(B5039,order,2,FALSE)</f>
        <v>2495</v>
      </c>
      <c r="D5039" s="3">
        <v>43056</v>
      </c>
      <c r="E5039" s="3">
        <v>43060</v>
      </c>
      <c r="F5039" t="s">
        <v>7</v>
      </c>
      <c r="G5039" s="10">
        <f>VLOOKUP(F5039,ship,2,FALSE)</f>
        <v>1</v>
      </c>
      <c r="H5039" t="s">
        <v>3538</v>
      </c>
      <c r="I5039">
        <f>VLOOKUP(H5039,customer,2,FALSE)</f>
        <v>284</v>
      </c>
      <c r="J5039" t="s">
        <v>1096</v>
      </c>
      <c r="K5039" t="s">
        <v>9</v>
      </c>
      <c r="L5039">
        <f>VLOOKUP(K5039,segment1,2,FALSE)</f>
        <v>1</v>
      </c>
      <c r="M5039" t="s">
        <v>3255</v>
      </c>
      <c r="N5039" t="s">
        <v>109</v>
      </c>
      <c r="O5039">
        <f>VLOOKUP(N5039,city,2,FALSE)</f>
        <v>15</v>
      </c>
      <c r="P5039" t="s">
        <v>110</v>
      </c>
      <c r="Q5039">
        <f>VLOOKUP(P5039,state,2,FALSE)</f>
        <v>11</v>
      </c>
      <c r="R5039">
        <v>60540</v>
      </c>
      <c r="S5039" t="s">
        <v>55</v>
      </c>
      <c r="T5039" s="10">
        <f>VLOOKUP(S5039,region,2,FALSE)</f>
        <v>3</v>
      </c>
      <c r="U5039" t="s">
        <v>4696</v>
      </c>
      <c r="V5039" t="s">
        <v>35</v>
      </c>
      <c r="W5039">
        <v>2520</v>
      </c>
      <c r="X5039">
        <f>VLOOKUP(V5039,category,2,FALSE)</f>
        <v>3</v>
      </c>
      <c r="Y5039" t="s">
        <v>3232</v>
      </c>
      <c r="Z5039">
        <f>VLOOKUP(Y5039,subcategory,2,FALSE)</f>
        <v>12</v>
      </c>
      <c r="AA5039" t="s">
        <v>791</v>
      </c>
      <c r="AB5039">
        <v>239.96000000000004</v>
      </c>
      <c r="AC5039">
        <v>5</v>
      </c>
      <c r="AD5039">
        <v>0.2</v>
      </c>
      <c r="AE5039" s="4">
        <v>83.98599999999999</v>
      </c>
    </row>
    <row r="5040" spans="1:31" x14ac:dyDescent="0.3">
      <c r="A5040" s="2">
        <v>5039</v>
      </c>
      <c r="B5040" t="s">
        <v>7407</v>
      </c>
      <c r="C5040">
        <f>VLOOKUP(B5040,order,2,FALSE)</f>
        <v>2496</v>
      </c>
      <c r="D5040" s="3">
        <v>42196</v>
      </c>
      <c r="E5040" s="3">
        <v>42197</v>
      </c>
      <c r="F5040" t="s">
        <v>97</v>
      </c>
      <c r="G5040" s="10">
        <f>VLOOKUP(F5040,ship,2,FALSE)</f>
        <v>3</v>
      </c>
      <c r="H5040" t="s">
        <v>3732</v>
      </c>
      <c r="I5040">
        <f>VLOOKUP(H5040,customer,2,FALSE)</f>
        <v>478</v>
      </c>
      <c r="J5040" t="s">
        <v>1759</v>
      </c>
      <c r="K5040" t="s">
        <v>18</v>
      </c>
      <c r="L5040">
        <f>VLOOKUP(K5040,segment1,2,FALSE)</f>
        <v>2</v>
      </c>
      <c r="M5040" t="s">
        <v>3255</v>
      </c>
      <c r="N5040" t="s">
        <v>260</v>
      </c>
      <c r="O5040">
        <f>VLOOKUP(N5040,city,2,FALSE)</f>
        <v>41</v>
      </c>
      <c r="P5040" t="s">
        <v>127</v>
      </c>
      <c r="Q5040">
        <f>VLOOKUP(P5040,state,2,FALSE)</f>
        <v>14</v>
      </c>
      <c r="R5040">
        <v>19805</v>
      </c>
      <c r="S5040" t="s">
        <v>79</v>
      </c>
      <c r="T5040" s="10">
        <f>VLOOKUP(S5040,region,2,FALSE)</f>
        <v>4</v>
      </c>
      <c r="U5040" t="s">
        <v>4809</v>
      </c>
      <c r="V5040" t="s">
        <v>13</v>
      </c>
      <c r="W5040">
        <f>VLOOKUP(U5040,product,2,FALSE)</f>
        <v>720</v>
      </c>
      <c r="X5040">
        <f>VLOOKUP(V5040,category,2,FALSE)</f>
        <v>1</v>
      </c>
      <c r="Y5040" t="s">
        <v>29</v>
      </c>
      <c r="Z5040">
        <f>VLOOKUP(Y5040,subcategory,2,FALSE)</f>
        <v>4</v>
      </c>
      <c r="AA5040" t="s">
        <v>2864</v>
      </c>
      <c r="AB5040">
        <v>199.83600000000001</v>
      </c>
      <c r="AC5040">
        <v>4</v>
      </c>
      <c r="AD5040">
        <v>0.3</v>
      </c>
      <c r="AE5040" s="4">
        <v>-37.112400000000036</v>
      </c>
    </row>
    <row r="5041" spans="1:31" x14ac:dyDescent="0.3">
      <c r="A5041" s="2">
        <v>5040</v>
      </c>
      <c r="B5041" t="s">
        <v>7407</v>
      </c>
      <c r="C5041">
        <f>VLOOKUP(B5041,order,2,FALSE)</f>
        <v>2496</v>
      </c>
      <c r="D5041" s="3">
        <v>42196</v>
      </c>
      <c r="E5041" s="3">
        <v>42197</v>
      </c>
      <c r="F5041" t="s">
        <v>97</v>
      </c>
      <c r="G5041" s="10">
        <f>VLOOKUP(F5041,ship,2,FALSE)</f>
        <v>3</v>
      </c>
      <c r="H5041" t="s">
        <v>3732</v>
      </c>
      <c r="I5041">
        <f>VLOOKUP(H5041,customer,2,FALSE)</f>
        <v>478</v>
      </c>
      <c r="J5041" t="s">
        <v>1759</v>
      </c>
      <c r="K5041" t="s">
        <v>18</v>
      </c>
      <c r="L5041">
        <f>VLOOKUP(K5041,segment1,2,FALSE)</f>
        <v>2</v>
      </c>
      <c r="M5041" t="s">
        <v>3255</v>
      </c>
      <c r="N5041" t="s">
        <v>260</v>
      </c>
      <c r="O5041">
        <f>VLOOKUP(N5041,city,2,FALSE)</f>
        <v>41</v>
      </c>
      <c r="P5041" t="s">
        <v>127</v>
      </c>
      <c r="Q5041">
        <f>VLOOKUP(P5041,state,2,FALSE)</f>
        <v>14</v>
      </c>
      <c r="R5041">
        <v>19805</v>
      </c>
      <c r="S5041" t="s">
        <v>79</v>
      </c>
      <c r="T5041" s="10">
        <f>VLOOKUP(S5041,region,2,FALSE)</f>
        <v>4</v>
      </c>
      <c r="U5041" t="s">
        <v>5199</v>
      </c>
      <c r="V5041" t="s">
        <v>35</v>
      </c>
      <c r="W5041">
        <v>2521</v>
      </c>
      <c r="X5041">
        <f>VLOOKUP(V5041,category,2,FALSE)</f>
        <v>3</v>
      </c>
      <c r="Y5041" t="s">
        <v>3230</v>
      </c>
      <c r="Z5041">
        <f>VLOOKUP(Y5041,subcategory,2,FALSE)</f>
        <v>8</v>
      </c>
      <c r="AA5041" t="s">
        <v>1921</v>
      </c>
      <c r="AB5041">
        <v>716</v>
      </c>
      <c r="AC5041">
        <v>2</v>
      </c>
      <c r="AD5041">
        <v>0</v>
      </c>
      <c r="AE5041" s="4">
        <v>193.32000000000005</v>
      </c>
    </row>
    <row r="5042" spans="1:31" x14ac:dyDescent="0.3">
      <c r="A5042" s="2">
        <v>5041</v>
      </c>
      <c r="B5042" t="s">
        <v>7407</v>
      </c>
      <c r="C5042">
        <f>VLOOKUP(B5042,order,2,FALSE)</f>
        <v>2496</v>
      </c>
      <c r="D5042" s="3">
        <v>42196</v>
      </c>
      <c r="E5042" s="3">
        <v>42197</v>
      </c>
      <c r="F5042" t="s">
        <v>97</v>
      </c>
      <c r="G5042" s="10">
        <f>VLOOKUP(F5042,ship,2,FALSE)</f>
        <v>3</v>
      </c>
      <c r="H5042" t="s">
        <v>3732</v>
      </c>
      <c r="I5042">
        <f>VLOOKUP(H5042,customer,2,FALSE)</f>
        <v>478</v>
      </c>
      <c r="J5042" t="s">
        <v>1759</v>
      </c>
      <c r="K5042" t="s">
        <v>18</v>
      </c>
      <c r="L5042">
        <f>VLOOKUP(K5042,segment1,2,FALSE)</f>
        <v>2</v>
      </c>
      <c r="M5042" t="s">
        <v>3255</v>
      </c>
      <c r="N5042" t="s">
        <v>260</v>
      </c>
      <c r="O5042">
        <f>VLOOKUP(N5042,city,2,FALSE)</f>
        <v>41</v>
      </c>
      <c r="P5042" t="s">
        <v>127</v>
      </c>
      <c r="Q5042">
        <f>VLOOKUP(P5042,state,2,FALSE)</f>
        <v>14</v>
      </c>
      <c r="R5042">
        <v>19805</v>
      </c>
      <c r="S5042" t="s">
        <v>79</v>
      </c>
      <c r="T5042" s="10">
        <f>VLOOKUP(S5042,region,2,FALSE)</f>
        <v>4</v>
      </c>
      <c r="U5042" t="s">
        <v>4455</v>
      </c>
      <c r="V5042" t="s">
        <v>22</v>
      </c>
      <c r="W5042">
        <f>VLOOKUP(U5042,product,2,FALSE)</f>
        <v>352</v>
      </c>
      <c r="X5042">
        <f>VLOOKUP(V5042,category,2,FALSE)</f>
        <v>2</v>
      </c>
      <c r="Y5042" t="s">
        <v>3231</v>
      </c>
      <c r="Z5042">
        <f>VLOOKUP(Y5042,subcategory,2,FALSE)</f>
        <v>9</v>
      </c>
      <c r="AA5042" t="s">
        <v>1651</v>
      </c>
      <c r="AB5042">
        <v>221.06</v>
      </c>
      <c r="AC5042">
        <v>7</v>
      </c>
      <c r="AD5042">
        <v>0</v>
      </c>
      <c r="AE5042" s="4">
        <v>103.89819999999997</v>
      </c>
    </row>
    <row r="5043" spans="1:31" x14ac:dyDescent="0.3">
      <c r="A5043" s="2">
        <v>5042</v>
      </c>
      <c r="B5043" t="s">
        <v>8594</v>
      </c>
      <c r="C5043">
        <f>VLOOKUP(B5043,order,2,FALSE)</f>
        <v>2497</v>
      </c>
      <c r="D5043" s="3">
        <v>42684</v>
      </c>
      <c r="E5043" s="3">
        <v>42687</v>
      </c>
      <c r="F5043" t="s">
        <v>7</v>
      </c>
      <c r="G5043" s="10">
        <f>VLOOKUP(F5043,ship,2,FALSE)</f>
        <v>1</v>
      </c>
      <c r="H5043" t="s">
        <v>3737</v>
      </c>
      <c r="I5043">
        <f>VLOOKUP(H5043,customer,2,FALSE)</f>
        <v>483</v>
      </c>
      <c r="J5043" t="s">
        <v>1775</v>
      </c>
      <c r="K5043" t="s">
        <v>9</v>
      </c>
      <c r="L5043">
        <f>VLOOKUP(K5043,segment1,2,FALSE)</f>
        <v>1</v>
      </c>
      <c r="M5043" t="s">
        <v>3255</v>
      </c>
      <c r="N5043" t="s">
        <v>19</v>
      </c>
      <c r="O5043">
        <f>VLOOKUP(N5043,city,2,FALSE)</f>
        <v>2</v>
      </c>
      <c r="P5043" t="s">
        <v>20</v>
      </c>
      <c r="Q5043">
        <f>VLOOKUP(P5043,state,2,FALSE)</f>
        <v>2</v>
      </c>
      <c r="R5043">
        <v>90036</v>
      </c>
      <c r="S5043" t="s">
        <v>21</v>
      </c>
      <c r="T5043" s="10">
        <f>VLOOKUP(S5043,region,2,FALSE)</f>
        <v>2</v>
      </c>
      <c r="U5043" t="s">
        <v>5506</v>
      </c>
      <c r="V5043" t="s">
        <v>22</v>
      </c>
      <c r="W5043">
        <v>2522</v>
      </c>
      <c r="X5043">
        <f>VLOOKUP(V5043,category,2,FALSE)</f>
        <v>2</v>
      </c>
      <c r="Y5043" t="s">
        <v>45</v>
      </c>
      <c r="Z5043">
        <f>VLOOKUP(Y5043,subcategory,2,FALSE)</f>
        <v>11</v>
      </c>
      <c r="AA5043" t="s">
        <v>650</v>
      </c>
      <c r="AB5043">
        <v>67.710000000000008</v>
      </c>
      <c r="AC5043">
        <v>3</v>
      </c>
      <c r="AD5043">
        <v>0</v>
      </c>
      <c r="AE5043" s="4">
        <v>32.500799999999998</v>
      </c>
    </row>
    <row r="5044" spans="1:31" x14ac:dyDescent="0.3">
      <c r="A5044" s="2">
        <v>5043</v>
      </c>
      <c r="B5044" t="s">
        <v>8594</v>
      </c>
      <c r="C5044">
        <f>VLOOKUP(B5044,order,2,FALSE)</f>
        <v>2497</v>
      </c>
      <c r="D5044" s="3">
        <v>42684</v>
      </c>
      <c r="E5044" s="3">
        <v>42687</v>
      </c>
      <c r="F5044" t="s">
        <v>7</v>
      </c>
      <c r="G5044" s="10">
        <f>VLOOKUP(F5044,ship,2,FALSE)</f>
        <v>1</v>
      </c>
      <c r="H5044" t="s">
        <v>3737</v>
      </c>
      <c r="I5044">
        <f>VLOOKUP(H5044,customer,2,FALSE)</f>
        <v>483</v>
      </c>
      <c r="J5044" t="s">
        <v>1775</v>
      </c>
      <c r="K5044" t="s">
        <v>9</v>
      </c>
      <c r="L5044">
        <f>VLOOKUP(K5044,segment1,2,FALSE)</f>
        <v>1</v>
      </c>
      <c r="M5044" t="s">
        <v>3255</v>
      </c>
      <c r="N5044" t="s">
        <v>19</v>
      </c>
      <c r="O5044">
        <f>VLOOKUP(N5044,city,2,FALSE)</f>
        <v>2</v>
      </c>
      <c r="P5044" t="s">
        <v>20</v>
      </c>
      <c r="Q5044">
        <f>VLOOKUP(P5044,state,2,FALSE)</f>
        <v>2</v>
      </c>
      <c r="R5044">
        <v>90036</v>
      </c>
      <c r="S5044" t="s">
        <v>21</v>
      </c>
      <c r="T5044" s="10">
        <f>VLOOKUP(S5044,region,2,FALSE)</f>
        <v>2</v>
      </c>
      <c r="U5044" t="s">
        <v>4878</v>
      </c>
      <c r="V5044" t="s">
        <v>22</v>
      </c>
      <c r="W5044">
        <f>VLOOKUP(U5044,product,2,FALSE)</f>
        <v>792</v>
      </c>
      <c r="X5044">
        <f>VLOOKUP(V5044,category,2,FALSE)</f>
        <v>2</v>
      </c>
      <c r="Y5044" t="s">
        <v>38</v>
      </c>
      <c r="Z5044">
        <f>VLOOKUP(Y5044,subcategory,2,FALSE)</f>
        <v>10</v>
      </c>
      <c r="AA5044" t="s">
        <v>2272</v>
      </c>
      <c r="AB5044">
        <v>129.91999999999999</v>
      </c>
      <c r="AC5044">
        <v>4</v>
      </c>
      <c r="AD5044">
        <v>0</v>
      </c>
      <c r="AE5044" s="4">
        <v>38.975999999999985</v>
      </c>
    </row>
    <row r="5045" spans="1:31" x14ac:dyDescent="0.3">
      <c r="A5045" s="2">
        <v>5044</v>
      </c>
      <c r="B5045" t="s">
        <v>8594</v>
      </c>
      <c r="C5045">
        <f>VLOOKUP(B5045,order,2,FALSE)</f>
        <v>2497</v>
      </c>
      <c r="D5045" s="3">
        <v>42684</v>
      </c>
      <c r="E5045" s="3">
        <v>42687</v>
      </c>
      <c r="F5045" t="s">
        <v>7</v>
      </c>
      <c r="G5045" s="10">
        <f>VLOOKUP(F5045,ship,2,FALSE)</f>
        <v>1</v>
      </c>
      <c r="H5045" t="s">
        <v>3737</v>
      </c>
      <c r="I5045">
        <f>VLOOKUP(H5045,customer,2,FALSE)</f>
        <v>483</v>
      </c>
      <c r="J5045" t="s">
        <v>1775</v>
      </c>
      <c r="K5045" t="s">
        <v>9</v>
      </c>
      <c r="L5045">
        <f>VLOOKUP(K5045,segment1,2,FALSE)</f>
        <v>1</v>
      </c>
      <c r="M5045" t="s">
        <v>3255</v>
      </c>
      <c r="N5045" t="s">
        <v>19</v>
      </c>
      <c r="O5045">
        <f>VLOOKUP(N5045,city,2,FALSE)</f>
        <v>2</v>
      </c>
      <c r="P5045" t="s">
        <v>20</v>
      </c>
      <c r="Q5045">
        <f>VLOOKUP(P5045,state,2,FALSE)</f>
        <v>2</v>
      </c>
      <c r="R5045">
        <v>90036</v>
      </c>
      <c r="S5045" t="s">
        <v>21</v>
      </c>
      <c r="T5045" s="10">
        <f>VLOOKUP(S5045,region,2,FALSE)</f>
        <v>2</v>
      </c>
      <c r="U5045" t="s">
        <v>4779</v>
      </c>
      <c r="V5045" t="s">
        <v>13</v>
      </c>
      <c r="W5045">
        <v>2523</v>
      </c>
      <c r="X5045">
        <f>VLOOKUP(V5045,category,2,FALSE)</f>
        <v>1</v>
      </c>
      <c r="Y5045" t="s">
        <v>3228</v>
      </c>
      <c r="Z5045">
        <f>VLOOKUP(Y5045,subcategory,2,FALSE)</f>
        <v>6</v>
      </c>
      <c r="AA5045" t="s">
        <v>1398</v>
      </c>
      <c r="AB5045">
        <v>467.46</v>
      </c>
      <c r="AC5045">
        <v>9</v>
      </c>
      <c r="AD5045">
        <v>0</v>
      </c>
      <c r="AE5045" s="4">
        <v>191.65860000000001</v>
      </c>
    </row>
    <row r="5046" spans="1:31" x14ac:dyDescent="0.3">
      <c r="A5046" s="2">
        <v>5045</v>
      </c>
      <c r="B5046" t="s">
        <v>8594</v>
      </c>
      <c r="C5046">
        <f>VLOOKUP(B5046,order,2,FALSE)</f>
        <v>2497</v>
      </c>
      <c r="D5046" s="3">
        <v>42684</v>
      </c>
      <c r="E5046" s="3">
        <v>42687</v>
      </c>
      <c r="F5046" t="s">
        <v>7</v>
      </c>
      <c r="G5046" s="10">
        <f>VLOOKUP(F5046,ship,2,FALSE)</f>
        <v>1</v>
      </c>
      <c r="H5046" t="s">
        <v>3737</v>
      </c>
      <c r="I5046">
        <f>VLOOKUP(H5046,customer,2,FALSE)</f>
        <v>483</v>
      </c>
      <c r="J5046" t="s">
        <v>1775</v>
      </c>
      <c r="K5046" t="s">
        <v>9</v>
      </c>
      <c r="L5046">
        <f>VLOOKUP(K5046,segment1,2,FALSE)</f>
        <v>1</v>
      </c>
      <c r="M5046" t="s">
        <v>3255</v>
      </c>
      <c r="N5046" t="s">
        <v>19</v>
      </c>
      <c r="O5046">
        <f>VLOOKUP(N5046,city,2,FALSE)</f>
        <v>2</v>
      </c>
      <c r="P5046" t="s">
        <v>20</v>
      </c>
      <c r="Q5046">
        <f>VLOOKUP(P5046,state,2,FALSE)</f>
        <v>2</v>
      </c>
      <c r="R5046">
        <v>90036</v>
      </c>
      <c r="S5046" t="s">
        <v>21</v>
      </c>
      <c r="T5046" s="10">
        <f>VLOOKUP(S5046,region,2,FALSE)</f>
        <v>2</v>
      </c>
      <c r="U5046" t="s">
        <v>5695</v>
      </c>
      <c r="V5046" t="s">
        <v>22</v>
      </c>
      <c r="W5046">
        <f>VLOOKUP(U5046,product,2,FALSE)</f>
        <v>1636</v>
      </c>
      <c r="X5046">
        <f>VLOOKUP(V5046,category,2,FALSE)</f>
        <v>2</v>
      </c>
      <c r="Y5046" t="s">
        <v>45</v>
      </c>
      <c r="Z5046">
        <f>VLOOKUP(Y5046,subcategory,2,FALSE)</f>
        <v>11</v>
      </c>
      <c r="AA5046" t="s">
        <v>2483</v>
      </c>
      <c r="AB5046">
        <v>61.4</v>
      </c>
      <c r="AC5046">
        <v>5</v>
      </c>
      <c r="AD5046">
        <v>0</v>
      </c>
      <c r="AE5046" s="4">
        <v>28.857999999999997</v>
      </c>
    </row>
    <row r="5047" spans="1:31" x14ac:dyDescent="0.3">
      <c r="A5047" s="2">
        <v>5046</v>
      </c>
      <c r="B5047" t="s">
        <v>8594</v>
      </c>
      <c r="C5047">
        <f>VLOOKUP(B5047,order,2,FALSE)</f>
        <v>2497</v>
      </c>
      <c r="D5047" s="3">
        <v>42684</v>
      </c>
      <c r="E5047" s="3">
        <v>42687</v>
      </c>
      <c r="F5047" t="s">
        <v>7</v>
      </c>
      <c r="G5047" s="10">
        <f>VLOOKUP(F5047,ship,2,FALSE)</f>
        <v>1</v>
      </c>
      <c r="H5047" t="s">
        <v>3737</v>
      </c>
      <c r="I5047">
        <f>VLOOKUP(H5047,customer,2,FALSE)</f>
        <v>483</v>
      </c>
      <c r="J5047" t="s">
        <v>1775</v>
      </c>
      <c r="K5047" t="s">
        <v>9</v>
      </c>
      <c r="L5047">
        <f>VLOOKUP(K5047,segment1,2,FALSE)</f>
        <v>1</v>
      </c>
      <c r="M5047" t="s">
        <v>3255</v>
      </c>
      <c r="N5047" t="s">
        <v>19</v>
      </c>
      <c r="O5047">
        <f>VLOOKUP(N5047,city,2,FALSE)</f>
        <v>2</v>
      </c>
      <c r="P5047" t="s">
        <v>20</v>
      </c>
      <c r="Q5047">
        <f>VLOOKUP(P5047,state,2,FALSE)</f>
        <v>2</v>
      </c>
      <c r="R5047">
        <v>90036</v>
      </c>
      <c r="S5047" t="s">
        <v>21</v>
      </c>
      <c r="T5047" s="10">
        <f>VLOOKUP(S5047,region,2,FALSE)</f>
        <v>2</v>
      </c>
      <c r="U5047" t="s">
        <v>4823</v>
      </c>
      <c r="V5047" t="s">
        <v>22</v>
      </c>
      <c r="W5047">
        <v>2524</v>
      </c>
      <c r="X5047">
        <f>VLOOKUP(V5047,category,2,FALSE)</f>
        <v>2</v>
      </c>
      <c r="Y5047" t="s">
        <v>3227</v>
      </c>
      <c r="Z5047">
        <f>VLOOKUP(Y5047,subcategory,2,FALSE)</f>
        <v>5</v>
      </c>
      <c r="AA5047" t="s">
        <v>2296</v>
      </c>
      <c r="AB5047">
        <v>720.76</v>
      </c>
      <c r="AC5047">
        <v>4</v>
      </c>
      <c r="AD5047">
        <v>0</v>
      </c>
      <c r="AE5047" s="4">
        <v>187.39760000000001</v>
      </c>
    </row>
    <row r="5048" spans="1:31" x14ac:dyDescent="0.3">
      <c r="A5048" s="2">
        <v>5047</v>
      </c>
      <c r="B5048" t="s">
        <v>8594</v>
      </c>
      <c r="C5048">
        <f>VLOOKUP(B5048,order,2,FALSE)</f>
        <v>2497</v>
      </c>
      <c r="D5048" s="3">
        <v>42684</v>
      </c>
      <c r="E5048" s="3">
        <v>42687</v>
      </c>
      <c r="F5048" t="s">
        <v>7</v>
      </c>
      <c r="G5048" s="10">
        <f>VLOOKUP(F5048,ship,2,FALSE)</f>
        <v>1</v>
      </c>
      <c r="H5048" t="s">
        <v>3737</v>
      </c>
      <c r="I5048">
        <f>VLOOKUP(H5048,customer,2,FALSE)</f>
        <v>483</v>
      </c>
      <c r="J5048" t="s">
        <v>1775</v>
      </c>
      <c r="K5048" t="s">
        <v>9</v>
      </c>
      <c r="L5048">
        <f>VLOOKUP(K5048,segment1,2,FALSE)</f>
        <v>1</v>
      </c>
      <c r="M5048" t="s">
        <v>3255</v>
      </c>
      <c r="N5048" t="s">
        <v>19</v>
      </c>
      <c r="O5048">
        <f>VLOOKUP(N5048,city,2,FALSE)</f>
        <v>2</v>
      </c>
      <c r="P5048" t="s">
        <v>20</v>
      </c>
      <c r="Q5048">
        <f>VLOOKUP(P5048,state,2,FALSE)</f>
        <v>2</v>
      </c>
      <c r="R5048">
        <v>90036</v>
      </c>
      <c r="S5048" t="s">
        <v>21</v>
      </c>
      <c r="T5048" s="10">
        <f>VLOOKUP(S5048,region,2,FALSE)</f>
        <v>2</v>
      </c>
      <c r="U5048" t="s">
        <v>4956</v>
      </c>
      <c r="V5048" t="s">
        <v>22</v>
      </c>
      <c r="W5048">
        <f>VLOOKUP(U5048,product,2,FALSE)</f>
        <v>871</v>
      </c>
      <c r="X5048">
        <f>VLOOKUP(V5048,category,2,FALSE)</f>
        <v>2</v>
      </c>
      <c r="Y5048" t="s">
        <v>3231</v>
      </c>
      <c r="Z5048">
        <f>VLOOKUP(Y5048,subcategory,2,FALSE)</f>
        <v>9</v>
      </c>
      <c r="AA5048" t="s">
        <v>1059</v>
      </c>
      <c r="AB5048">
        <v>5.1840000000000011</v>
      </c>
      <c r="AC5048">
        <v>3</v>
      </c>
      <c r="AD5048">
        <v>0.2</v>
      </c>
      <c r="AE5048" s="4">
        <v>1.8143999999999996</v>
      </c>
    </row>
    <row r="5049" spans="1:31" x14ac:dyDescent="0.3">
      <c r="A5049" s="2">
        <v>5048</v>
      </c>
      <c r="B5049" t="s">
        <v>8594</v>
      </c>
      <c r="C5049">
        <f>VLOOKUP(B5049,order,2,FALSE)</f>
        <v>2497</v>
      </c>
      <c r="D5049" s="3">
        <v>42684</v>
      </c>
      <c r="E5049" s="3">
        <v>42687</v>
      </c>
      <c r="F5049" t="s">
        <v>7</v>
      </c>
      <c r="G5049" s="10">
        <f>VLOOKUP(F5049,ship,2,FALSE)</f>
        <v>1</v>
      </c>
      <c r="H5049" t="s">
        <v>3737</v>
      </c>
      <c r="I5049">
        <f>VLOOKUP(H5049,customer,2,FALSE)</f>
        <v>483</v>
      </c>
      <c r="J5049" t="s">
        <v>1775</v>
      </c>
      <c r="K5049" t="s">
        <v>9</v>
      </c>
      <c r="L5049">
        <f>VLOOKUP(K5049,segment1,2,FALSE)</f>
        <v>1</v>
      </c>
      <c r="M5049" t="s">
        <v>3255</v>
      </c>
      <c r="N5049" t="s">
        <v>19</v>
      </c>
      <c r="O5049">
        <f>VLOOKUP(N5049,city,2,FALSE)</f>
        <v>2</v>
      </c>
      <c r="P5049" t="s">
        <v>20</v>
      </c>
      <c r="Q5049">
        <f>VLOOKUP(P5049,state,2,FALSE)</f>
        <v>2</v>
      </c>
      <c r="R5049">
        <v>90036</v>
      </c>
      <c r="S5049" t="s">
        <v>21</v>
      </c>
      <c r="T5049" s="10">
        <f>VLOOKUP(S5049,region,2,FALSE)</f>
        <v>2</v>
      </c>
      <c r="U5049" t="s">
        <v>5691</v>
      </c>
      <c r="V5049" t="s">
        <v>22</v>
      </c>
      <c r="W5049">
        <v>2525</v>
      </c>
      <c r="X5049">
        <f>VLOOKUP(V5049,category,2,FALSE)</f>
        <v>2</v>
      </c>
      <c r="Y5049" t="s">
        <v>3229</v>
      </c>
      <c r="Z5049">
        <f>VLOOKUP(Y5049,subcategory,2,FALSE)</f>
        <v>7</v>
      </c>
      <c r="AA5049" t="s">
        <v>542</v>
      </c>
      <c r="AB5049">
        <v>14.7</v>
      </c>
      <c r="AC5049">
        <v>5</v>
      </c>
      <c r="AD5049">
        <v>0</v>
      </c>
      <c r="AE5049" s="4">
        <v>3.9690000000000003</v>
      </c>
    </row>
    <row r="5050" spans="1:31" x14ac:dyDescent="0.3">
      <c r="A5050" s="2">
        <v>5049</v>
      </c>
      <c r="B5050" t="s">
        <v>6418</v>
      </c>
      <c r="C5050">
        <f>VLOOKUP(B5050,order,2,FALSE)</f>
        <v>2498</v>
      </c>
      <c r="D5050" s="3">
        <v>41729</v>
      </c>
      <c r="E5050" s="3">
        <v>41733</v>
      </c>
      <c r="F5050" t="s">
        <v>25</v>
      </c>
      <c r="G5050" s="10">
        <f>VLOOKUP(F5050,ship,2,FALSE)</f>
        <v>2</v>
      </c>
      <c r="H5050" t="s">
        <v>3987</v>
      </c>
      <c r="I5050">
        <f>VLOOKUP(H5050,customer,2,FALSE)</f>
        <v>733</v>
      </c>
      <c r="J5050" t="s">
        <v>2793</v>
      </c>
      <c r="K5050" t="s">
        <v>9</v>
      </c>
      <c r="L5050">
        <f>VLOOKUP(K5050,segment1,2,FALSE)</f>
        <v>1</v>
      </c>
      <c r="M5050" t="s">
        <v>3255</v>
      </c>
      <c r="N5050" t="s">
        <v>156</v>
      </c>
      <c r="O5050">
        <f>VLOOKUP(N5050,city,2,FALSE)</f>
        <v>23</v>
      </c>
      <c r="P5050" t="s">
        <v>110</v>
      </c>
      <c r="Q5050">
        <f>VLOOKUP(P5050,state,2,FALSE)</f>
        <v>11</v>
      </c>
      <c r="R5050">
        <v>60610</v>
      </c>
      <c r="S5050" t="s">
        <v>55</v>
      </c>
      <c r="T5050" s="10">
        <f>VLOOKUP(S5050,region,2,FALSE)</f>
        <v>3</v>
      </c>
      <c r="U5050" t="s">
        <v>4789</v>
      </c>
      <c r="V5050" t="s">
        <v>22</v>
      </c>
      <c r="W5050">
        <f>VLOOKUP(U5050,product,2,FALSE)</f>
        <v>700</v>
      </c>
      <c r="X5050">
        <f>VLOOKUP(V5050,category,2,FALSE)</f>
        <v>2</v>
      </c>
      <c r="Y5050" t="s">
        <v>3231</v>
      </c>
      <c r="Z5050">
        <f>VLOOKUP(Y5050,subcategory,2,FALSE)</f>
        <v>9</v>
      </c>
      <c r="AA5050" t="s">
        <v>545</v>
      </c>
      <c r="AB5050">
        <v>8.1339999999999986</v>
      </c>
      <c r="AC5050">
        <v>7</v>
      </c>
      <c r="AD5050">
        <v>0.8</v>
      </c>
      <c r="AE5050" s="4">
        <v>-13.827800000000003</v>
      </c>
    </row>
    <row r="5051" spans="1:31" x14ac:dyDescent="0.3">
      <c r="A5051" s="2">
        <v>5050</v>
      </c>
      <c r="B5051" t="s">
        <v>6418</v>
      </c>
      <c r="C5051">
        <f>VLOOKUP(B5051,order,2,FALSE)</f>
        <v>2498</v>
      </c>
      <c r="D5051" s="3">
        <v>41729</v>
      </c>
      <c r="E5051" s="3">
        <v>41733</v>
      </c>
      <c r="F5051" t="s">
        <v>25</v>
      </c>
      <c r="G5051" s="10">
        <f>VLOOKUP(F5051,ship,2,FALSE)</f>
        <v>2</v>
      </c>
      <c r="H5051" t="s">
        <v>3987</v>
      </c>
      <c r="I5051">
        <f>VLOOKUP(H5051,customer,2,FALSE)</f>
        <v>733</v>
      </c>
      <c r="J5051" t="s">
        <v>2793</v>
      </c>
      <c r="K5051" t="s">
        <v>9</v>
      </c>
      <c r="L5051">
        <f>VLOOKUP(K5051,segment1,2,FALSE)</f>
        <v>1</v>
      </c>
      <c r="M5051" t="s">
        <v>3255</v>
      </c>
      <c r="N5051" t="s">
        <v>156</v>
      </c>
      <c r="O5051">
        <f>VLOOKUP(N5051,city,2,FALSE)</f>
        <v>23</v>
      </c>
      <c r="P5051" t="s">
        <v>110</v>
      </c>
      <c r="Q5051">
        <f>VLOOKUP(P5051,state,2,FALSE)</f>
        <v>11</v>
      </c>
      <c r="R5051">
        <v>60610</v>
      </c>
      <c r="S5051" t="s">
        <v>55</v>
      </c>
      <c r="T5051" s="10">
        <f>VLOOKUP(S5051,region,2,FALSE)</f>
        <v>3</v>
      </c>
      <c r="U5051" t="s">
        <v>4739</v>
      </c>
      <c r="V5051" t="s">
        <v>35</v>
      </c>
      <c r="W5051">
        <v>2526</v>
      </c>
      <c r="X5051">
        <f>VLOOKUP(V5051,category,2,FALSE)</f>
        <v>3</v>
      </c>
      <c r="Y5051" t="s">
        <v>3232</v>
      </c>
      <c r="Z5051">
        <f>VLOOKUP(Y5051,subcategory,2,FALSE)</f>
        <v>12</v>
      </c>
      <c r="AA5051" t="s">
        <v>2743</v>
      </c>
      <c r="AB5051">
        <v>79.984000000000009</v>
      </c>
      <c r="AC5051">
        <v>2</v>
      </c>
      <c r="AD5051">
        <v>0.2</v>
      </c>
      <c r="AE5051" s="4">
        <v>13.997199999999999</v>
      </c>
    </row>
    <row r="5052" spans="1:31" x14ac:dyDescent="0.3">
      <c r="A5052" s="2">
        <v>5051</v>
      </c>
      <c r="B5052" t="s">
        <v>7408</v>
      </c>
      <c r="C5052">
        <f>VLOOKUP(B5052,order,2,FALSE)</f>
        <v>2499</v>
      </c>
      <c r="D5052" s="3">
        <v>42265</v>
      </c>
      <c r="E5052" s="3">
        <v>42271</v>
      </c>
      <c r="F5052" t="s">
        <v>25</v>
      </c>
      <c r="G5052" s="10">
        <f>VLOOKUP(F5052,ship,2,FALSE)</f>
        <v>2</v>
      </c>
      <c r="H5052" t="s">
        <v>3399</v>
      </c>
      <c r="I5052">
        <f>VLOOKUP(H5052,customer,2,FALSE)</f>
        <v>145</v>
      </c>
      <c r="J5052" t="s">
        <v>604</v>
      </c>
      <c r="K5052" t="s">
        <v>52</v>
      </c>
      <c r="L5052">
        <f>VLOOKUP(K5052,segment1,2,FALSE)</f>
        <v>3</v>
      </c>
      <c r="M5052" t="s">
        <v>3255</v>
      </c>
      <c r="N5052" t="s">
        <v>666</v>
      </c>
      <c r="O5052">
        <f>VLOOKUP(N5052,city,2,FALSE)</f>
        <v>97</v>
      </c>
      <c r="P5052" t="s">
        <v>49</v>
      </c>
      <c r="Q5052">
        <f>VLOOKUP(P5052,state,2,FALSE)</f>
        <v>5</v>
      </c>
      <c r="R5052">
        <v>98198</v>
      </c>
      <c r="S5052" t="s">
        <v>21</v>
      </c>
      <c r="T5052" s="10">
        <f>VLOOKUP(S5052,region,2,FALSE)</f>
        <v>2</v>
      </c>
      <c r="U5052" t="s">
        <v>5361</v>
      </c>
      <c r="V5052" t="s">
        <v>22</v>
      </c>
      <c r="W5052">
        <f>VLOOKUP(U5052,product,2,FALSE)</f>
        <v>1287</v>
      </c>
      <c r="X5052">
        <f>VLOOKUP(V5052,category,2,FALSE)</f>
        <v>2</v>
      </c>
      <c r="Y5052" t="s">
        <v>45</v>
      </c>
      <c r="Z5052">
        <f>VLOOKUP(Y5052,subcategory,2,FALSE)</f>
        <v>11</v>
      </c>
      <c r="AA5052" t="s">
        <v>2316</v>
      </c>
      <c r="AB5052">
        <v>18.54</v>
      </c>
      <c r="AC5052">
        <v>2</v>
      </c>
      <c r="AD5052">
        <v>0</v>
      </c>
      <c r="AE5052" s="4">
        <v>8.7137999999999991</v>
      </c>
    </row>
    <row r="5053" spans="1:31" x14ac:dyDescent="0.3">
      <c r="A5053" s="2">
        <v>5052</v>
      </c>
      <c r="B5053" t="s">
        <v>7409</v>
      </c>
      <c r="C5053">
        <f>VLOOKUP(B5053,order,2,FALSE)</f>
        <v>2500</v>
      </c>
      <c r="D5053" s="3">
        <v>42315</v>
      </c>
      <c r="E5053" s="3">
        <v>42319</v>
      </c>
      <c r="F5053" t="s">
        <v>25</v>
      </c>
      <c r="G5053" s="10">
        <f>VLOOKUP(F5053,ship,2,FALSE)</f>
        <v>2</v>
      </c>
      <c r="H5053" t="s">
        <v>3463</v>
      </c>
      <c r="I5053">
        <f>VLOOKUP(H5053,customer,2,FALSE)</f>
        <v>209</v>
      </c>
      <c r="J5053" t="s">
        <v>856</v>
      </c>
      <c r="K5053" t="s">
        <v>18</v>
      </c>
      <c r="L5053">
        <f>VLOOKUP(K5053,segment1,2,FALSE)</f>
        <v>2</v>
      </c>
      <c r="M5053" t="s">
        <v>3255</v>
      </c>
      <c r="N5053" t="s">
        <v>77</v>
      </c>
      <c r="O5053">
        <f>VLOOKUP(N5053,city,2,FALSE)</f>
        <v>11</v>
      </c>
      <c r="P5053" t="s">
        <v>78</v>
      </c>
      <c r="Q5053">
        <f>VLOOKUP(P5053,state,2,FALSE)</f>
        <v>10</v>
      </c>
      <c r="R5053">
        <v>19140</v>
      </c>
      <c r="S5053" t="s">
        <v>79</v>
      </c>
      <c r="T5053" s="10">
        <f>VLOOKUP(S5053,region,2,FALSE)</f>
        <v>4</v>
      </c>
      <c r="U5053" t="s">
        <v>4475</v>
      </c>
      <c r="V5053" t="s">
        <v>22</v>
      </c>
      <c r="W5053">
        <v>2527</v>
      </c>
      <c r="X5053">
        <f>VLOOKUP(V5053,category,2,FALSE)</f>
        <v>2</v>
      </c>
      <c r="Y5053" t="s">
        <v>103</v>
      </c>
      <c r="Z5053">
        <f>VLOOKUP(Y5053,subcategory,2,FALSE)</f>
        <v>13</v>
      </c>
      <c r="AA5053" t="s">
        <v>2420</v>
      </c>
      <c r="AB5053">
        <v>24.400000000000002</v>
      </c>
      <c r="AC5053">
        <v>2</v>
      </c>
      <c r="AD5053">
        <v>0.2</v>
      </c>
      <c r="AE5053" s="4">
        <v>7.9299999999999971</v>
      </c>
    </row>
    <row r="5054" spans="1:31" x14ac:dyDescent="0.3">
      <c r="A5054" s="2">
        <v>5053</v>
      </c>
      <c r="B5054" t="s">
        <v>10080</v>
      </c>
      <c r="C5054">
        <f>VLOOKUP(B5054,order,2,FALSE)</f>
        <v>2501</v>
      </c>
      <c r="D5054" s="3">
        <v>42874</v>
      </c>
      <c r="E5054" s="3">
        <v>42874</v>
      </c>
      <c r="F5054" t="s">
        <v>625</v>
      </c>
      <c r="G5054" s="10">
        <f>VLOOKUP(F5054,ship,2,FALSE)</f>
        <v>4</v>
      </c>
      <c r="H5054" t="s">
        <v>3802</v>
      </c>
      <c r="I5054">
        <f>VLOOKUP(H5054,customer,2,FALSE)</f>
        <v>548</v>
      </c>
      <c r="J5054" t="s">
        <v>2013</v>
      </c>
      <c r="K5054" t="s">
        <v>9</v>
      </c>
      <c r="L5054">
        <f>VLOOKUP(K5054,segment1,2,FALSE)</f>
        <v>1</v>
      </c>
      <c r="M5054" t="s">
        <v>3255</v>
      </c>
      <c r="N5054" t="s">
        <v>824</v>
      </c>
      <c r="O5054">
        <f>VLOOKUP(N5054,city,2,FALSE)</f>
        <v>119</v>
      </c>
      <c r="P5054" t="s">
        <v>615</v>
      </c>
      <c r="Q5054">
        <f>VLOOKUP(P5054,state,2,FALSE)</f>
        <v>33</v>
      </c>
      <c r="R5054">
        <v>30318</v>
      </c>
      <c r="S5054" t="s">
        <v>12</v>
      </c>
      <c r="T5054" s="10">
        <f>VLOOKUP(S5054,region,2,FALSE)</f>
        <v>1</v>
      </c>
      <c r="U5054" t="s">
        <v>5235</v>
      </c>
      <c r="V5054" t="s">
        <v>22</v>
      </c>
      <c r="W5054">
        <f>VLOOKUP(U5054,product,2,FALSE)</f>
        <v>1159</v>
      </c>
      <c r="X5054">
        <f>VLOOKUP(V5054,category,2,FALSE)</f>
        <v>2</v>
      </c>
      <c r="Y5054" t="s">
        <v>45</v>
      </c>
      <c r="Z5054">
        <f>VLOOKUP(Y5054,subcategory,2,FALSE)</f>
        <v>11</v>
      </c>
      <c r="AA5054" t="s">
        <v>2694</v>
      </c>
      <c r="AB5054">
        <v>195.64</v>
      </c>
      <c r="AC5054">
        <v>4</v>
      </c>
      <c r="AD5054">
        <v>0</v>
      </c>
      <c r="AE5054" s="4">
        <v>91.950799999999987</v>
      </c>
    </row>
    <row r="5055" spans="1:31" x14ac:dyDescent="0.3">
      <c r="A5055" s="2">
        <v>5054</v>
      </c>
      <c r="B5055" t="s">
        <v>7410</v>
      </c>
      <c r="C5055">
        <f>VLOOKUP(B5055,order,2,FALSE)</f>
        <v>2502</v>
      </c>
      <c r="D5055" s="3">
        <v>42007</v>
      </c>
      <c r="E5055" s="3">
        <v>42012</v>
      </c>
      <c r="F5055" t="s">
        <v>7</v>
      </c>
      <c r="G5055" s="10">
        <f>VLOOKUP(F5055,ship,2,FALSE)</f>
        <v>1</v>
      </c>
      <c r="H5055" t="s">
        <v>3988</v>
      </c>
      <c r="I5055">
        <f>VLOOKUP(H5055,customer,2,FALSE)</f>
        <v>734</v>
      </c>
      <c r="J5055" t="s">
        <v>2804</v>
      </c>
      <c r="K5055" t="s">
        <v>9</v>
      </c>
      <c r="L5055">
        <f>VLOOKUP(K5055,segment1,2,FALSE)</f>
        <v>1</v>
      </c>
      <c r="M5055" t="s">
        <v>3255</v>
      </c>
      <c r="N5055" t="s">
        <v>402</v>
      </c>
      <c r="O5055">
        <f>VLOOKUP(N5055,city,2,FALSE)</f>
        <v>62</v>
      </c>
      <c r="P5055" t="s">
        <v>54</v>
      </c>
      <c r="Q5055">
        <f>VLOOKUP(P5055,state,2,FALSE)</f>
        <v>6</v>
      </c>
      <c r="R5055">
        <v>75217</v>
      </c>
      <c r="S5055" t="s">
        <v>55</v>
      </c>
      <c r="T5055" s="10">
        <f>VLOOKUP(S5055,region,2,FALSE)</f>
        <v>3</v>
      </c>
      <c r="U5055" t="s">
        <v>4857</v>
      </c>
      <c r="V5055" t="s">
        <v>35</v>
      </c>
      <c r="W5055">
        <v>2528</v>
      </c>
      <c r="X5055">
        <f>VLOOKUP(V5055,category,2,FALSE)</f>
        <v>3</v>
      </c>
      <c r="Y5055" t="s">
        <v>3232</v>
      </c>
      <c r="Z5055">
        <f>VLOOKUP(Y5055,subcategory,2,FALSE)</f>
        <v>12</v>
      </c>
      <c r="AA5055" t="s">
        <v>2774</v>
      </c>
      <c r="AB5055">
        <v>398.40000000000003</v>
      </c>
      <c r="AC5055">
        <v>5</v>
      </c>
      <c r="AD5055">
        <v>0.2</v>
      </c>
      <c r="AE5055" s="4">
        <v>84.659999999999982</v>
      </c>
    </row>
    <row r="5056" spans="1:31" x14ac:dyDescent="0.3">
      <c r="A5056" s="2">
        <v>5055</v>
      </c>
      <c r="B5056" t="s">
        <v>7410</v>
      </c>
      <c r="C5056">
        <f>VLOOKUP(B5056,order,2,FALSE)</f>
        <v>2502</v>
      </c>
      <c r="D5056" s="3">
        <v>42007</v>
      </c>
      <c r="E5056" s="3">
        <v>42012</v>
      </c>
      <c r="F5056" t="s">
        <v>7</v>
      </c>
      <c r="G5056" s="10">
        <f>VLOOKUP(F5056,ship,2,FALSE)</f>
        <v>1</v>
      </c>
      <c r="H5056" t="s">
        <v>3988</v>
      </c>
      <c r="I5056">
        <f>VLOOKUP(H5056,customer,2,FALSE)</f>
        <v>734</v>
      </c>
      <c r="J5056" t="s">
        <v>2804</v>
      </c>
      <c r="K5056" t="s">
        <v>9</v>
      </c>
      <c r="L5056">
        <f>VLOOKUP(K5056,segment1,2,FALSE)</f>
        <v>1</v>
      </c>
      <c r="M5056" t="s">
        <v>3255</v>
      </c>
      <c r="N5056" t="s">
        <v>402</v>
      </c>
      <c r="O5056">
        <f>VLOOKUP(N5056,city,2,FALSE)</f>
        <v>62</v>
      </c>
      <c r="P5056" t="s">
        <v>54</v>
      </c>
      <c r="Q5056">
        <f>VLOOKUP(P5056,state,2,FALSE)</f>
        <v>6</v>
      </c>
      <c r="R5056">
        <v>75217</v>
      </c>
      <c r="S5056" t="s">
        <v>55</v>
      </c>
      <c r="T5056" s="10">
        <f>VLOOKUP(S5056,region,2,FALSE)</f>
        <v>3</v>
      </c>
      <c r="U5056" t="s">
        <v>4554</v>
      </c>
      <c r="V5056" t="s">
        <v>22</v>
      </c>
      <c r="W5056">
        <f>VLOOKUP(U5056,product,2,FALSE)</f>
        <v>455</v>
      </c>
      <c r="X5056">
        <f>VLOOKUP(V5056,category,2,FALSE)</f>
        <v>2</v>
      </c>
      <c r="Y5056" t="s">
        <v>3229</v>
      </c>
      <c r="Z5056">
        <f>VLOOKUP(Y5056,subcategory,2,FALSE)</f>
        <v>7</v>
      </c>
      <c r="AA5056" t="s">
        <v>1673</v>
      </c>
      <c r="AB5056">
        <v>7.0559999999999992</v>
      </c>
      <c r="AC5056">
        <v>3</v>
      </c>
      <c r="AD5056">
        <v>0.2</v>
      </c>
      <c r="AE5056" s="4">
        <v>0.79379999999999962</v>
      </c>
    </row>
    <row r="5057" spans="1:31" x14ac:dyDescent="0.3">
      <c r="A5057" s="2">
        <v>5056</v>
      </c>
      <c r="B5057" t="s">
        <v>7410</v>
      </c>
      <c r="C5057">
        <f>VLOOKUP(B5057,order,2,FALSE)</f>
        <v>2502</v>
      </c>
      <c r="D5057" s="3">
        <v>42007</v>
      </c>
      <c r="E5057" s="3">
        <v>42012</v>
      </c>
      <c r="F5057" t="s">
        <v>7</v>
      </c>
      <c r="G5057" s="10">
        <f>VLOOKUP(F5057,ship,2,FALSE)</f>
        <v>1</v>
      </c>
      <c r="H5057" t="s">
        <v>3988</v>
      </c>
      <c r="I5057">
        <f>VLOOKUP(H5057,customer,2,FALSE)</f>
        <v>734</v>
      </c>
      <c r="J5057" t="s">
        <v>2804</v>
      </c>
      <c r="K5057" t="s">
        <v>9</v>
      </c>
      <c r="L5057">
        <f>VLOOKUP(K5057,segment1,2,FALSE)</f>
        <v>1</v>
      </c>
      <c r="M5057" t="s">
        <v>3255</v>
      </c>
      <c r="N5057" t="s">
        <v>402</v>
      </c>
      <c r="O5057">
        <f>VLOOKUP(N5057,city,2,FALSE)</f>
        <v>62</v>
      </c>
      <c r="P5057" t="s">
        <v>54</v>
      </c>
      <c r="Q5057">
        <f>VLOOKUP(P5057,state,2,FALSE)</f>
        <v>6</v>
      </c>
      <c r="R5057">
        <v>75217</v>
      </c>
      <c r="S5057" t="s">
        <v>55</v>
      </c>
      <c r="T5057" s="10">
        <f>VLOOKUP(S5057,region,2,FALSE)</f>
        <v>3</v>
      </c>
      <c r="U5057" t="s">
        <v>4087</v>
      </c>
      <c r="V5057" t="s">
        <v>13</v>
      </c>
      <c r="W5057">
        <v>2529</v>
      </c>
      <c r="X5057">
        <f>VLOOKUP(V5057,category,2,FALSE)</f>
        <v>1</v>
      </c>
      <c r="Y5057" t="s">
        <v>14</v>
      </c>
      <c r="Z5057">
        <f>VLOOKUP(Y5057,subcategory,2,FALSE)</f>
        <v>1</v>
      </c>
      <c r="AA5057" t="s">
        <v>1070</v>
      </c>
      <c r="AB5057">
        <v>1352.3975999999998</v>
      </c>
      <c r="AC5057">
        <v>9</v>
      </c>
      <c r="AD5057">
        <v>0.32</v>
      </c>
      <c r="AE5057" s="4">
        <v>-437.5404000000002</v>
      </c>
    </row>
    <row r="5058" spans="1:31" x14ac:dyDescent="0.3">
      <c r="A5058" s="2">
        <v>5057</v>
      </c>
      <c r="B5058" t="s">
        <v>7411</v>
      </c>
      <c r="C5058">
        <f>VLOOKUP(B5058,order,2,FALSE)</f>
        <v>2503</v>
      </c>
      <c r="D5058" s="3">
        <v>42255</v>
      </c>
      <c r="E5058" s="3">
        <v>42258</v>
      </c>
      <c r="F5058" t="s">
        <v>97</v>
      </c>
      <c r="G5058" s="10">
        <f>VLOOKUP(F5058,ship,2,FALSE)</f>
        <v>3</v>
      </c>
      <c r="H5058" t="s">
        <v>3647</v>
      </c>
      <c r="I5058">
        <f>VLOOKUP(H5058,customer,2,FALSE)</f>
        <v>393</v>
      </c>
      <c r="J5058" t="s">
        <v>1449</v>
      </c>
      <c r="K5058" t="s">
        <v>9</v>
      </c>
      <c r="L5058">
        <f>VLOOKUP(K5058,segment1,2,FALSE)</f>
        <v>1</v>
      </c>
      <c r="M5058" t="s">
        <v>3255</v>
      </c>
      <c r="N5058" t="s">
        <v>2946</v>
      </c>
      <c r="O5058">
        <f>VLOOKUP(N5058,city,2,FALSE)</f>
        <v>430</v>
      </c>
      <c r="P5058" t="s">
        <v>20</v>
      </c>
      <c r="Q5058">
        <f>VLOOKUP(P5058,state,2,FALSE)</f>
        <v>2</v>
      </c>
      <c r="R5058">
        <v>92553</v>
      </c>
      <c r="S5058" t="s">
        <v>21</v>
      </c>
      <c r="T5058" s="10">
        <f>VLOOKUP(S5058,region,2,FALSE)</f>
        <v>2</v>
      </c>
      <c r="U5058" t="s">
        <v>5672</v>
      </c>
      <c r="V5058" t="s">
        <v>22</v>
      </c>
      <c r="W5058">
        <f>VLOOKUP(U5058,product,2,FALSE)</f>
        <v>1611</v>
      </c>
      <c r="X5058">
        <f>VLOOKUP(V5058,category,2,FALSE)</f>
        <v>2</v>
      </c>
      <c r="Y5058" t="s">
        <v>45</v>
      </c>
      <c r="Z5058">
        <f>VLOOKUP(Y5058,subcategory,2,FALSE)</f>
        <v>11</v>
      </c>
      <c r="AA5058" t="s">
        <v>2102</v>
      </c>
      <c r="AB5058">
        <v>26.400000000000002</v>
      </c>
      <c r="AC5058">
        <v>5</v>
      </c>
      <c r="AD5058">
        <v>0</v>
      </c>
      <c r="AE5058" s="4">
        <v>11.879999999999999</v>
      </c>
    </row>
    <row r="5059" spans="1:31" x14ac:dyDescent="0.3">
      <c r="A5059" s="2">
        <v>5058</v>
      </c>
      <c r="B5059" t="s">
        <v>7411</v>
      </c>
      <c r="C5059">
        <f>VLOOKUP(B5059,order,2,FALSE)</f>
        <v>2503</v>
      </c>
      <c r="D5059" s="3">
        <v>42255</v>
      </c>
      <c r="E5059" s="3">
        <v>42258</v>
      </c>
      <c r="F5059" t="s">
        <v>97</v>
      </c>
      <c r="G5059" s="10">
        <f>VLOOKUP(F5059,ship,2,FALSE)</f>
        <v>3</v>
      </c>
      <c r="H5059" t="s">
        <v>3647</v>
      </c>
      <c r="I5059">
        <f>VLOOKUP(H5059,customer,2,FALSE)</f>
        <v>393</v>
      </c>
      <c r="J5059" t="s">
        <v>1449</v>
      </c>
      <c r="K5059" t="s">
        <v>9</v>
      </c>
      <c r="L5059">
        <f>VLOOKUP(K5059,segment1,2,FALSE)</f>
        <v>1</v>
      </c>
      <c r="M5059" t="s">
        <v>3255</v>
      </c>
      <c r="N5059" t="s">
        <v>2946</v>
      </c>
      <c r="O5059">
        <f>VLOOKUP(N5059,city,2,FALSE)</f>
        <v>430</v>
      </c>
      <c r="P5059" t="s">
        <v>20</v>
      </c>
      <c r="Q5059">
        <f>VLOOKUP(P5059,state,2,FALSE)</f>
        <v>2</v>
      </c>
      <c r="R5059">
        <v>92553</v>
      </c>
      <c r="S5059" t="s">
        <v>21</v>
      </c>
      <c r="T5059" s="10">
        <f>VLOOKUP(S5059,region,2,FALSE)</f>
        <v>2</v>
      </c>
      <c r="U5059" t="s">
        <v>4790</v>
      </c>
      <c r="V5059" t="s">
        <v>22</v>
      </c>
      <c r="W5059">
        <v>2530</v>
      </c>
      <c r="X5059">
        <f>VLOOKUP(V5059,category,2,FALSE)</f>
        <v>2</v>
      </c>
      <c r="Y5059" t="s">
        <v>3227</v>
      </c>
      <c r="Z5059">
        <f>VLOOKUP(Y5059,subcategory,2,FALSE)</f>
        <v>5</v>
      </c>
      <c r="AA5059" t="s">
        <v>1763</v>
      </c>
      <c r="AB5059">
        <v>41.88</v>
      </c>
      <c r="AC5059">
        <v>6</v>
      </c>
      <c r="AD5059">
        <v>0</v>
      </c>
      <c r="AE5059" s="4">
        <v>0.83759999999999835</v>
      </c>
    </row>
    <row r="5060" spans="1:31" x14ac:dyDescent="0.3">
      <c r="A5060" s="2">
        <v>5059</v>
      </c>
      <c r="B5060" t="s">
        <v>8595</v>
      </c>
      <c r="C5060">
        <f>VLOOKUP(B5060,order,2,FALSE)</f>
        <v>2504</v>
      </c>
      <c r="D5060" s="3">
        <v>42463</v>
      </c>
      <c r="E5060" s="3">
        <v>42467</v>
      </c>
      <c r="F5060" t="s">
        <v>25</v>
      </c>
      <c r="G5060" s="10">
        <f>VLOOKUP(F5060,ship,2,FALSE)</f>
        <v>2</v>
      </c>
      <c r="H5060" t="s">
        <v>3484</v>
      </c>
      <c r="I5060">
        <f>VLOOKUP(H5060,customer,2,FALSE)</f>
        <v>230</v>
      </c>
      <c r="J5060" t="s">
        <v>917</v>
      </c>
      <c r="K5060" t="s">
        <v>9</v>
      </c>
      <c r="L5060">
        <f>VLOOKUP(K5060,segment1,2,FALSE)</f>
        <v>1</v>
      </c>
      <c r="M5060" t="s">
        <v>3255</v>
      </c>
      <c r="N5060" t="s">
        <v>77</v>
      </c>
      <c r="O5060">
        <f>VLOOKUP(N5060,city,2,FALSE)</f>
        <v>11</v>
      </c>
      <c r="P5060" t="s">
        <v>78</v>
      </c>
      <c r="Q5060">
        <f>VLOOKUP(P5060,state,2,FALSE)</f>
        <v>10</v>
      </c>
      <c r="R5060">
        <v>19140</v>
      </c>
      <c r="S5060" t="s">
        <v>79</v>
      </c>
      <c r="T5060" s="10">
        <f>VLOOKUP(S5060,region,2,FALSE)</f>
        <v>4</v>
      </c>
      <c r="U5060" t="s">
        <v>4892</v>
      </c>
      <c r="V5060" t="s">
        <v>22</v>
      </c>
      <c r="W5060">
        <f>VLOOKUP(U5060,product,2,FALSE)</f>
        <v>806</v>
      </c>
      <c r="X5060">
        <f>VLOOKUP(V5060,category,2,FALSE)</f>
        <v>2</v>
      </c>
      <c r="Y5060" t="s">
        <v>3231</v>
      </c>
      <c r="Z5060">
        <f>VLOOKUP(Y5060,subcategory,2,FALSE)</f>
        <v>9</v>
      </c>
      <c r="AA5060" t="s">
        <v>2656</v>
      </c>
      <c r="AB5060">
        <v>99.846000000000004</v>
      </c>
      <c r="AC5060">
        <v>9</v>
      </c>
      <c r="AD5060">
        <v>0.7</v>
      </c>
      <c r="AE5060" s="4">
        <v>-83.204999999999984</v>
      </c>
    </row>
    <row r="5061" spans="1:31" x14ac:dyDescent="0.3">
      <c r="A5061" s="2">
        <v>5060</v>
      </c>
      <c r="B5061" t="s">
        <v>8596</v>
      </c>
      <c r="C5061">
        <f>VLOOKUP(B5061,order,2,FALSE)</f>
        <v>2505</v>
      </c>
      <c r="D5061" s="3">
        <v>42709</v>
      </c>
      <c r="E5061" s="3">
        <v>42711</v>
      </c>
      <c r="F5061" t="s">
        <v>7</v>
      </c>
      <c r="G5061" s="10">
        <f>VLOOKUP(F5061,ship,2,FALSE)</f>
        <v>1</v>
      </c>
      <c r="H5061" t="s">
        <v>3491</v>
      </c>
      <c r="I5061">
        <f>VLOOKUP(H5061,customer,2,FALSE)</f>
        <v>237</v>
      </c>
      <c r="J5061" t="s">
        <v>941</v>
      </c>
      <c r="K5061" t="s">
        <v>9</v>
      </c>
      <c r="L5061">
        <f>VLOOKUP(K5061,segment1,2,FALSE)</f>
        <v>1</v>
      </c>
      <c r="M5061" t="s">
        <v>3255</v>
      </c>
      <c r="N5061" t="s">
        <v>2947</v>
      </c>
      <c r="O5061">
        <f>VLOOKUP(N5061,city,2,FALSE)</f>
        <v>431</v>
      </c>
      <c r="P5061" t="s">
        <v>11</v>
      </c>
      <c r="Q5061">
        <f>VLOOKUP(P5061,state,2,FALSE)</f>
        <v>1</v>
      </c>
      <c r="R5061">
        <v>40324</v>
      </c>
      <c r="S5061" t="s">
        <v>12</v>
      </c>
      <c r="T5061" s="10">
        <f>VLOOKUP(S5061,region,2,FALSE)</f>
        <v>1</v>
      </c>
      <c r="U5061" t="s">
        <v>4842</v>
      </c>
      <c r="V5061" t="s">
        <v>35</v>
      </c>
      <c r="W5061">
        <v>2531</v>
      </c>
      <c r="X5061">
        <f>VLOOKUP(V5061,category,2,FALSE)</f>
        <v>3</v>
      </c>
      <c r="Y5061" t="s">
        <v>3230</v>
      </c>
      <c r="Z5061">
        <f>VLOOKUP(Y5061,subcategory,2,FALSE)</f>
        <v>8</v>
      </c>
      <c r="AA5061" t="s">
        <v>337</v>
      </c>
      <c r="AB5061">
        <v>699.98</v>
      </c>
      <c r="AC5061">
        <v>2</v>
      </c>
      <c r="AD5061">
        <v>0</v>
      </c>
      <c r="AE5061" s="4">
        <v>195.99440000000004</v>
      </c>
    </row>
    <row r="5062" spans="1:31" x14ac:dyDescent="0.3">
      <c r="A5062" s="2">
        <v>5061</v>
      </c>
      <c r="B5062" t="s">
        <v>8596</v>
      </c>
      <c r="C5062">
        <f>VLOOKUP(B5062,order,2,FALSE)</f>
        <v>2505</v>
      </c>
      <c r="D5062" s="3">
        <v>42709</v>
      </c>
      <c r="E5062" s="3">
        <v>42711</v>
      </c>
      <c r="F5062" t="s">
        <v>7</v>
      </c>
      <c r="G5062" s="10">
        <f>VLOOKUP(F5062,ship,2,FALSE)</f>
        <v>1</v>
      </c>
      <c r="H5062" t="s">
        <v>3491</v>
      </c>
      <c r="I5062">
        <f>VLOOKUP(H5062,customer,2,FALSE)</f>
        <v>237</v>
      </c>
      <c r="J5062" t="s">
        <v>941</v>
      </c>
      <c r="K5062" t="s">
        <v>9</v>
      </c>
      <c r="L5062">
        <f>VLOOKUP(K5062,segment1,2,FALSE)</f>
        <v>1</v>
      </c>
      <c r="M5062" t="s">
        <v>3255</v>
      </c>
      <c r="N5062" t="s">
        <v>2947</v>
      </c>
      <c r="O5062">
        <f>VLOOKUP(N5062,city,2,FALSE)</f>
        <v>431</v>
      </c>
      <c r="P5062" t="s">
        <v>11</v>
      </c>
      <c r="Q5062">
        <f>VLOOKUP(P5062,state,2,FALSE)</f>
        <v>1</v>
      </c>
      <c r="R5062">
        <v>40324</v>
      </c>
      <c r="S5062" t="s">
        <v>12</v>
      </c>
      <c r="T5062" s="10">
        <f>VLOOKUP(S5062,region,2,FALSE)</f>
        <v>1</v>
      </c>
      <c r="U5062" t="s">
        <v>4493</v>
      </c>
      <c r="V5062" t="s">
        <v>22</v>
      </c>
      <c r="W5062">
        <f>VLOOKUP(U5062,product,2,FALSE)</f>
        <v>392</v>
      </c>
      <c r="X5062">
        <f>VLOOKUP(V5062,category,2,FALSE)</f>
        <v>2</v>
      </c>
      <c r="Y5062" t="s">
        <v>3227</v>
      </c>
      <c r="Z5062">
        <f>VLOOKUP(Y5062,subcategory,2,FALSE)</f>
        <v>5</v>
      </c>
      <c r="AA5062" t="s">
        <v>2054</v>
      </c>
      <c r="AB5062">
        <v>584.82000000000005</v>
      </c>
      <c r="AC5062">
        <v>9</v>
      </c>
      <c r="AD5062">
        <v>0</v>
      </c>
      <c r="AE5062" s="4">
        <v>70.178400000000025</v>
      </c>
    </row>
    <row r="5063" spans="1:31" x14ac:dyDescent="0.3">
      <c r="A5063" s="2">
        <v>5062</v>
      </c>
      <c r="B5063" t="s">
        <v>7412</v>
      </c>
      <c r="C5063">
        <f>VLOOKUP(B5063,order,2,FALSE)</f>
        <v>2506</v>
      </c>
      <c r="D5063" s="3">
        <v>42132</v>
      </c>
      <c r="E5063" s="3">
        <v>42136</v>
      </c>
      <c r="F5063" t="s">
        <v>25</v>
      </c>
      <c r="G5063" s="10">
        <f>VLOOKUP(F5063,ship,2,FALSE)</f>
        <v>2</v>
      </c>
      <c r="H5063" t="s">
        <v>3606</v>
      </c>
      <c r="I5063">
        <f>VLOOKUP(H5063,customer,2,FALSE)</f>
        <v>352</v>
      </c>
      <c r="J5063" t="s">
        <v>1315</v>
      </c>
      <c r="K5063" t="s">
        <v>9</v>
      </c>
      <c r="L5063">
        <f>VLOOKUP(K5063,segment1,2,FALSE)</f>
        <v>1</v>
      </c>
      <c r="M5063" t="s">
        <v>3255</v>
      </c>
      <c r="N5063" t="s">
        <v>206</v>
      </c>
      <c r="O5063">
        <f>VLOOKUP(N5063,city,2,FALSE)</f>
        <v>32</v>
      </c>
      <c r="P5063" t="s">
        <v>119</v>
      </c>
      <c r="Q5063">
        <f>VLOOKUP(P5063,state,2,FALSE)</f>
        <v>12</v>
      </c>
      <c r="R5063">
        <v>55407</v>
      </c>
      <c r="S5063" t="s">
        <v>55</v>
      </c>
      <c r="T5063" s="10">
        <f>VLOOKUP(S5063,region,2,FALSE)</f>
        <v>3</v>
      </c>
      <c r="U5063" t="s">
        <v>4805</v>
      </c>
      <c r="V5063" t="s">
        <v>22</v>
      </c>
      <c r="W5063">
        <v>2532</v>
      </c>
      <c r="X5063">
        <f>VLOOKUP(V5063,category,2,FALSE)</f>
        <v>2</v>
      </c>
      <c r="Y5063" t="s">
        <v>3231</v>
      </c>
      <c r="Z5063">
        <f>VLOOKUP(Y5063,subcategory,2,FALSE)</f>
        <v>9</v>
      </c>
      <c r="AA5063" t="s">
        <v>2411</v>
      </c>
      <c r="AB5063">
        <v>43.98</v>
      </c>
      <c r="AC5063">
        <v>2</v>
      </c>
      <c r="AD5063">
        <v>0</v>
      </c>
      <c r="AE5063" s="4">
        <v>21.99</v>
      </c>
    </row>
    <row r="5064" spans="1:31" x14ac:dyDescent="0.3">
      <c r="A5064" s="2">
        <v>5063</v>
      </c>
      <c r="B5064" t="s">
        <v>7412</v>
      </c>
      <c r="C5064">
        <f>VLOOKUP(B5064,order,2,FALSE)</f>
        <v>2506</v>
      </c>
      <c r="D5064" s="3">
        <v>42132</v>
      </c>
      <c r="E5064" s="3">
        <v>42136</v>
      </c>
      <c r="F5064" t="s">
        <v>25</v>
      </c>
      <c r="G5064" s="10">
        <f>VLOOKUP(F5064,ship,2,FALSE)</f>
        <v>2</v>
      </c>
      <c r="H5064" t="s">
        <v>3606</v>
      </c>
      <c r="I5064">
        <f>VLOOKUP(H5064,customer,2,FALSE)</f>
        <v>352</v>
      </c>
      <c r="J5064" t="s">
        <v>1315</v>
      </c>
      <c r="K5064" t="s">
        <v>9</v>
      </c>
      <c r="L5064">
        <f>VLOOKUP(K5064,segment1,2,FALSE)</f>
        <v>1</v>
      </c>
      <c r="M5064" t="s">
        <v>3255</v>
      </c>
      <c r="N5064" t="s">
        <v>206</v>
      </c>
      <c r="O5064">
        <f>VLOOKUP(N5064,city,2,FALSE)</f>
        <v>32</v>
      </c>
      <c r="P5064" t="s">
        <v>119</v>
      </c>
      <c r="Q5064">
        <f>VLOOKUP(P5064,state,2,FALSE)</f>
        <v>12</v>
      </c>
      <c r="R5064">
        <v>55407</v>
      </c>
      <c r="S5064" t="s">
        <v>55</v>
      </c>
      <c r="T5064" s="10">
        <f>VLOOKUP(S5064,region,2,FALSE)</f>
        <v>3</v>
      </c>
      <c r="U5064" t="s">
        <v>5150</v>
      </c>
      <c r="V5064" t="s">
        <v>35</v>
      </c>
      <c r="W5064">
        <f>VLOOKUP(U5064,product,2,FALSE)</f>
        <v>1067</v>
      </c>
      <c r="X5064">
        <f>VLOOKUP(V5064,category,2,FALSE)</f>
        <v>3</v>
      </c>
      <c r="Y5064" t="s">
        <v>3230</v>
      </c>
      <c r="Z5064">
        <f>VLOOKUP(Y5064,subcategory,2,FALSE)</f>
        <v>8</v>
      </c>
      <c r="AA5064" t="s">
        <v>585</v>
      </c>
      <c r="AB5064">
        <v>377.96999999999997</v>
      </c>
      <c r="AC5064">
        <v>3</v>
      </c>
      <c r="AD5064">
        <v>0</v>
      </c>
      <c r="AE5064" s="4">
        <v>105.83160000000002</v>
      </c>
    </row>
    <row r="5065" spans="1:31" x14ac:dyDescent="0.3">
      <c r="A5065" s="2">
        <v>5064</v>
      </c>
      <c r="B5065" t="s">
        <v>7412</v>
      </c>
      <c r="C5065">
        <f>VLOOKUP(B5065,order,2,FALSE)</f>
        <v>2506</v>
      </c>
      <c r="D5065" s="3">
        <v>42132</v>
      </c>
      <c r="E5065" s="3">
        <v>42136</v>
      </c>
      <c r="F5065" t="s">
        <v>25</v>
      </c>
      <c r="G5065" s="10">
        <f>VLOOKUP(F5065,ship,2,FALSE)</f>
        <v>2</v>
      </c>
      <c r="H5065" t="s">
        <v>3606</v>
      </c>
      <c r="I5065">
        <f>VLOOKUP(H5065,customer,2,FALSE)</f>
        <v>352</v>
      </c>
      <c r="J5065" t="s">
        <v>1315</v>
      </c>
      <c r="K5065" t="s">
        <v>9</v>
      </c>
      <c r="L5065">
        <f>VLOOKUP(K5065,segment1,2,FALSE)</f>
        <v>1</v>
      </c>
      <c r="M5065" t="s">
        <v>3255</v>
      </c>
      <c r="N5065" t="s">
        <v>206</v>
      </c>
      <c r="O5065">
        <f>VLOOKUP(N5065,city,2,FALSE)</f>
        <v>32</v>
      </c>
      <c r="P5065" t="s">
        <v>119</v>
      </c>
      <c r="Q5065">
        <f>VLOOKUP(P5065,state,2,FALSE)</f>
        <v>12</v>
      </c>
      <c r="R5065">
        <v>55407</v>
      </c>
      <c r="S5065" t="s">
        <v>55</v>
      </c>
      <c r="T5065" s="10">
        <f>VLOOKUP(S5065,region,2,FALSE)</f>
        <v>3</v>
      </c>
      <c r="U5065" t="s">
        <v>4104</v>
      </c>
      <c r="V5065" t="s">
        <v>13</v>
      </c>
      <c r="W5065">
        <v>2533</v>
      </c>
      <c r="X5065">
        <f>VLOOKUP(V5065,category,2,FALSE)</f>
        <v>1</v>
      </c>
      <c r="Y5065" t="s">
        <v>3228</v>
      </c>
      <c r="Z5065">
        <f>VLOOKUP(Y5065,subcategory,2,FALSE)</f>
        <v>6</v>
      </c>
      <c r="AA5065" t="s">
        <v>2746</v>
      </c>
      <c r="AB5065">
        <v>123.96000000000001</v>
      </c>
      <c r="AC5065">
        <v>3</v>
      </c>
      <c r="AD5065">
        <v>0</v>
      </c>
      <c r="AE5065" s="4">
        <v>11.156400000000005</v>
      </c>
    </row>
    <row r="5066" spans="1:31" x14ac:dyDescent="0.3">
      <c r="A5066" s="2">
        <v>5065</v>
      </c>
      <c r="B5066" t="s">
        <v>10081</v>
      </c>
      <c r="C5066">
        <f>VLOOKUP(B5066,order,2,FALSE)</f>
        <v>2507</v>
      </c>
      <c r="D5066" s="3">
        <v>43000</v>
      </c>
      <c r="E5066" s="3">
        <v>43002</v>
      </c>
      <c r="F5066" t="s">
        <v>97</v>
      </c>
      <c r="G5066" s="10">
        <f>VLOOKUP(F5066,ship,2,FALSE)</f>
        <v>3</v>
      </c>
      <c r="H5066" t="s">
        <v>3499</v>
      </c>
      <c r="I5066">
        <f>VLOOKUP(H5066,customer,2,FALSE)</f>
        <v>245</v>
      </c>
      <c r="J5066" t="s">
        <v>967</v>
      </c>
      <c r="K5066" t="s">
        <v>9</v>
      </c>
      <c r="L5066">
        <f>VLOOKUP(K5066,segment1,2,FALSE)</f>
        <v>1</v>
      </c>
      <c r="M5066" t="s">
        <v>3255</v>
      </c>
      <c r="N5066" t="s">
        <v>260</v>
      </c>
      <c r="O5066">
        <f>VLOOKUP(N5066,city,2,FALSE)</f>
        <v>41</v>
      </c>
      <c r="P5066" t="s">
        <v>127</v>
      </c>
      <c r="Q5066">
        <f>VLOOKUP(P5066,state,2,FALSE)</f>
        <v>14</v>
      </c>
      <c r="R5066">
        <v>19805</v>
      </c>
      <c r="S5066" t="s">
        <v>79</v>
      </c>
      <c r="T5066" s="10">
        <f>VLOOKUP(S5066,region,2,FALSE)</f>
        <v>4</v>
      </c>
      <c r="U5066" t="s">
        <v>4144</v>
      </c>
      <c r="V5066" t="s">
        <v>35</v>
      </c>
      <c r="W5066">
        <f>VLOOKUP(U5066,product,2,FALSE)</f>
        <v>35</v>
      </c>
      <c r="X5066">
        <f>VLOOKUP(V5066,category,2,FALSE)</f>
        <v>3</v>
      </c>
      <c r="Y5066" t="s">
        <v>3230</v>
      </c>
      <c r="Z5066">
        <f>VLOOKUP(Y5066,subcategory,2,FALSE)</f>
        <v>8</v>
      </c>
      <c r="AA5066" t="s">
        <v>2678</v>
      </c>
      <c r="AB5066">
        <v>391.98</v>
      </c>
      <c r="AC5066">
        <v>2</v>
      </c>
      <c r="AD5066">
        <v>0</v>
      </c>
      <c r="AE5066" s="4">
        <v>113.67419999999998</v>
      </c>
    </row>
    <row r="5067" spans="1:31" x14ac:dyDescent="0.3">
      <c r="A5067" s="2">
        <v>5066</v>
      </c>
      <c r="B5067" t="s">
        <v>10082</v>
      </c>
      <c r="C5067">
        <f>VLOOKUP(B5067,order,2,FALSE)</f>
        <v>2508</v>
      </c>
      <c r="D5067" s="3">
        <v>43069</v>
      </c>
      <c r="E5067" s="3">
        <v>43076</v>
      </c>
      <c r="F5067" t="s">
        <v>25</v>
      </c>
      <c r="G5067" s="10">
        <f>VLOOKUP(F5067,ship,2,FALSE)</f>
        <v>2</v>
      </c>
      <c r="H5067" t="s">
        <v>3873</v>
      </c>
      <c r="I5067">
        <f>VLOOKUP(H5067,customer,2,FALSE)</f>
        <v>619</v>
      </c>
      <c r="J5067" t="s">
        <v>2322</v>
      </c>
      <c r="K5067" t="s">
        <v>9</v>
      </c>
      <c r="L5067">
        <f>VLOOKUP(K5067,segment1,2,FALSE)</f>
        <v>1</v>
      </c>
      <c r="M5067" t="s">
        <v>3255</v>
      </c>
      <c r="N5067" t="s">
        <v>1041</v>
      </c>
      <c r="O5067">
        <f>VLOOKUP(N5067,city,2,FALSE)</f>
        <v>141</v>
      </c>
      <c r="P5067" t="s">
        <v>44</v>
      </c>
      <c r="Q5067">
        <f>VLOOKUP(P5067,state,2,FALSE)</f>
        <v>4</v>
      </c>
      <c r="R5067">
        <v>27217</v>
      </c>
      <c r="S5067" t="s">
        <v>12</v>
      </c>
      <c r="T5067" s="10">
        <f>VLOOKUP(S5067,region,2,FALSE)</f>
        <v>1</v>
      </c>
      <c r="U5067" t="s">
        <v>4373</v>
      </c>
      <c r="V5067" t="s">
        <v>35</v>
      </c>
      <c r="W5067">
        <v>2534</v>
      </c>
      <c r="X5067">
        <f>VLOOKUP(V5067,category,2,FALSE)</f>
        <v>3</v>
      </c>
      <c r="Y5067" t="s">
        <v>3232</v>
      </c>
      <c r="Z5067">
        <f>VLOOKUP(Y5067,subcategory,2,FALSE)</f>
        <v>12</v>
      </c>
      <c r="AA5067" t="s">
        <v>3111</v>
      </c>
      <c r="AB5067">
        <v>383.97600000000006</v>
      </c>
      <c r="AC5067">
        <v>3</v>
      </c>
      <c r="AD5067">
        <v>0.2</v>
      </c>
      <c r="AE5067" s="4">
        <v>81.59490000000001</v>
      </c>
    </row>
    <row r="5068" spans="1:31" x14ac:dyDescent="0.3">
      <c r="A5068" s="2">
        <v>5067</v>
      </c>
      <c r="B5068" t="s">
        <v>10082</v>
      </c>
      <c r="C5068">
        <f>VLOOKUP(B5068,order,2,FALSE)</f>
        <v>2508</v>
      </c>
      <c r="D5068" s="3">
        <v>43069</v>
      </c>
      <c r="E5068" s="3">
        <v>43076</v>
      </c>
      <c r="F5068" t="s">
        <v>25</v>
      </c>
      <c r="G5068" s="10">
        <f>VLOOKUP(F5068,ship,2,FALSE)</f>
        <v>2</v>
      </c>
      <c r="H5068" t="s">
        <v>3873</v>
      </c>
      <c r="I5068">
        <f>VLOOKUP(H5068,customer,2,FALSE)</f>
        <v>619</v>
      </c>
      <c r="J5068" t="s">
        <v>2322</v>
      </c>
      <c r="K5068" t="s">
        <v>9</v>
      </c>
      <c r="L5068">
        <f>VLOOKUP(K5068,segment1,2,FALSE)</f>
        <v>1</v>
      </c>
      <c r="M5068" t="s">
        <v>3255</v>
      </c>
      <c r="N5068" t="s">
        <v>1041</v>
      </c>
      <c r="O5068">
        <f>VLOOKUP(N5068,city,2,FALSE)</f>
        <v>141</v>
      </c>
      <c r="P5068" t="s">
        <v>44</v>
      </c>
      <c r="Q5068">
        <f>VLOOKUP(P5068,state,2,FALSE)</f>
        <v>4</v>
      </c>
      <c r="R5068">
        <v>27217</v>
      </c>
      <c r="S5068" t="s">
        <v>12</v>
      </c>
      <c r="T5068" s="10">
        <f>VLOOKUP(S5068,region,2,FALSE)</f>
        <v>1</v>
      </c>
      <c r="U5068" t="s">
        <v>4512</v>
      </c>
      <c r="V5068" t="s">
        <v>13</v>
      </c>
      <c r="W5068">
        <f>VLOOKUP(U5068,product,2,FALSE)</f>
        <v>412</v>
      </c>
      <c r="X5068">
        <f>VLOOKUP(V5068,category,2,FALSE)</f>
        <v>1</v>
      </c>
      <c r="Y5068" t="s">
        <v>29</v>
      </c>
      <c r="Z5068">
        <f>VLOOKUP(Y5068,subcategory,2,FALSE)</f>
        <v>4</v>
      </c>
      <c r="AA5068" t="s">
        <v>2674</v>
      </c>
      <c r="AB5068">
        <v>1781.6819999999998</v>
      </c>
      <c r="AC5068">
        <v>7</v>
      </c>
      <c r="AD5068">
        <v>0.4</v>
      </c>
      <c r="AE5068" s="4">
        <v>-653.28340000000003</v>
      </c>
    </row>
    <row r="5069" spans="1:31" x14ac:dyDescent="0.3">
      <c r="A5069" s="2">
        <v>5068</v>
      </c>
      <c r="B5069" t="s">
        <v>10083</v>
      </c>
      <c r="C5069">
        <f>VLOOKUP(B5069,order,2,FALSE)</f>
        <v>2509</v>
      </c>
      <c r="D5069" s="3">
        <v>42750</v>
      </c>
      <c r="E5069" s="3">
        <v>42754</v>
      </c>
      <c r="F5069" t="s">
        <v>25</v>
      </c>
      <c r="G5069" s="10">
        <f>VLOOKUP(F5069,ship,2,FALSE)</f>
        <v>2</v>
      </c>
      <c r="H5069" t="s">
        <v>3754</v>
      </c>
      <c r="I5069">
        <f>VLOOKUP(H5069,customer,2,FALSE)</f>
        <v>500</v>
      </c>
      <c r="J5069" t="s">
        <v>1827</v>
      </c>
      <c r="K5069" t="s">
        <v>52</v>
      </c>
      <c r="L5069">
        <f>VLOOKUP(K5069,segment1,2,FALSE)</f>
        <v>3</v>
      </c>
      <c r="M5069" t="s">
        <v>3255</v>
      </c>
      <c r="N5069" t="s">
        <v>19</v>
      </c>
      <c r="O5069">
        <f>VLOOKUP(N5069,city,2,FALSE)</f>
        <v>2</v>
      </c>
      <c r="P5069" t="s">
        <v>20</v>
      </c>
      <c r="Q5069">
        <f>VLOOKUP(P5069,state,2,FALSE)</f>
        <v>2</v>
      </c>
      <c r="R5069">
        <v>90008</v>
      </c>
      <c r="S5069" t="s">
        <v>21</v>
      </c>
      <c r="T5069" s="10">
        <f>VLOOKUP(S5069,region,2,FALSE)</f>
        <v>2</v>
      </c>
      <c r="U5069" t="s">
        <v>5130</v>
      </c>
      <c r="V5069" t="s">
        <v>22</v>
      </c>
      <c r="W5069">
        <v>2535</v>
      </c>
      <c r="X5069">
        <f>VLOOKUP(V5069,category,2,FALSE)</f>
        <v>2</v>
      </c>
      <c r="Y5069" t="s">
        <v>3229</v>
      </c>
      <c r="Z5069">
        <f>VLOOKUP(Y5069,subcategory,2,FALSE)</f>
        <v>7</v>
      </c>
      <c r="AA5069" t="s">
        <v>1389</v>
      </c>
      <c r="AB5069">
        <v>21.400000000000002</v>
      </c>
      <c r="AC5069">
        <v>5</v>
      </c>
      <c r="AD5069">
        <v>0</v>
      </c>
      <c r="AE5069" s="4">
        <v>6.2059999999999977</v>
      </c>
    </row>
    <row r="5070" spans="1:31" x14ac:dyDescent="0.3">
      <c r="A5070" s="2">
        <v>5069</v>
      </c>
      <c r="B5070" t="s">
        <v>6419</v>
      </c>
      <c r="C5070">
        <f>VLOOKUP(B5070,order,2,FALSE)</f>
        <v>2510</v>
      </c>
      <c r="D5070" s="3">
        <v>41859</v>
      </c>
      <c r="E5070" s="3">
        <v>41863</v>
      </c>
      <c r="F5070" t="s">
        <v>25</v>
      </c>
      <c r="G5070" s="10">
        <f>VLOOKUP(F5070,ship,2,FALSE)</f>
        <v>2</v>
      </c>
      <c r="H5070" t="s">
        <v>3270</v>
      </c>
      <c r="I5070">
        <f>VLOOKUP(H5070,customer,2,FALSE)</f>
        <v>16</v>
      </c>
      <c r="J5070" t="s">
        <v>94</v>
      </c>
      <c r="K5070" t="s">
        <v>52</v>
      </c>
      <c r="L5070">
        <f>VLOOKUP(K5070,segment1,2,FALSE)</f>
        <v>3</v>
      </c>
      <c r="M5070" t="s">
        <v>3255</v>
      </c>
      <c r="N5070" t="s">
        <v>1115</v>
      </c>
      <c r="O5070">
        <f>VLOOKUP(N5070,city,2,FALSE)</f>
        <v>150</v>
      </c>
      <c r="P5070" t="s">
        <v>123</v>
      </c>
      <c r="Q5070">
        <f>VLOOKUP(P5070,state,2,FALSE)</f>
        <v>13</v>
      </c>
      <c r="R5070">
        <v>48183</v>
      </c>
      <c r="S5070" t="s">
        <v>55</v>
      </c>
      <c r="T5070" s="10">
        <f>VLOOKUP(S5070,region,2,FALSE)</f>
        <v>3</v>
      </c>
      <c r="U5070" t="s">
        <v>5635</v>
      </c>
      <c r="V5070" t="s">
        <v>35</v>
      </c>
      <c r="W5070">
        <f>VLOOKUP(U5070,product,2,FALSE)</f>
        <v>1573</v>
      </c>
      <c r="X5070">
        <f>VLOOKUP(V5070,category,2,FALSE)</f>
        <v>3</v>
      </c>
      <c r="Y5070" t="s">
        <v>3236</v>
      </c>
      <c r="Z5070">
        <f>VLOOKUP(Y5070,subcategory,2,FALSE)</f>
        <v>17</v>
      </c>
      <c r="AA5070" t="s">
        <v>1520</v>
      </c>
      <c r="AB5070">
        <v>549.99</v>
      </c>
      <c r="AC5070">
        <v>1</v>
      </c>
      <c r="AD5070">
        <v>0</v>
      </c>
      <c r="AE5070" s="4">
        <v>274.995</v>
      </c>
    </row>
    <row r="5071" spans="1:31" x14ac:dyDescent="0.3">
      <c r="A5071" s="2">
        <v>5070</v>
      </c>
      <c r="B5071" t="s">
        <v>6419</v>
      </c>
      <c r="C5071">
        <f>VLOOKUP(B5071,order,2,FALSE)</f>
        <v>2510</v>
      </c>
      <c r="D5071" s="3">
        <v>41859</v>
      </c>
      <c r="E5071" s="3">
        <v>41863</v>
      </c>
      <c r="F5071" t="s">
        <v>25</v>
      </c>
      <c r="G5071" s="10">
        <f>VLOOKUP(F5071,ship,2,FALSE)</f>
        <v>2</v>
      </c>
      <c r="H5071" t="s">
        <v>3270</v>
      </c>
      <c r="I5071">
        <f>VLOOKUP(H5071,customer,2,FALSE)</f>
        <v>16</v>
      </c>
      <c r="J5071" t="s">
        <v>94</v>
      </c>
      <c r="K5071" t="s">
        <v>52</v>
      </c>
      <c r="L5071">
        <f>VLOOKUP(K5071,segment1,2,FALSE)</f>
        <v>3</v>
      </c>
      <c r="M5071" t="s">
        <v>3255</v>
      </c>
      <c r="N5071" t="s">
        <v>1115</v>
      </c>
      <c r="O5071">
        <f>VLOOKUP(N5071,city,2,FALSE)</f>
        <v>150</v>
      </c>
      <c r="P5071" t="s">
        <v>123</v>
      </c>
      <c r="Q5071">
        <f>VLOOKUP(P5071,state,2,FALSE)</f>
        <v>13</v>
      </c>
      <c r="R5071">
        <v>48183</v>
      </c>
      <c r="S5071" t="s">
        <v>55</v>
      </c>
      <c r="T5071" s="10">
        <f>VLOOKUP(S5071,region,2,FALSE)</f>
        <v>3</v>
      </c>
      <c r="U5071" t="s">
        <v>5175</v>
      </c>
      <c r="V5071" t="s">
        <v>22</v>
      </c>
      <c r="W5071">
        <v>2536</v>
      </c>
      <c r="X5071">
        <f>VLOOKUP(V5071,category,2,FALSE)</f>
        <v>2</v>
      </c>
      <c r="Y5071" t="s">
        <v>38</v>
      </c>
      <c r="Z5071">
        <f>VLOOKUP(Y5071,subcategory,2,FALSE)</f>
        <v>10</v>
      </c>
      <c r="AA5071" t="s">
        <v>1172</v>
      </c>
      <c r="AB5071">
        <v>167.535</v>
      </c>
      <c r="AC5071">
        <v>3</v>
      </c>
      <c r="AD5071">
        <v>0.1</v>
      </c>
      <c r="AE5071" s="4">
        <v>37.229999999999983</v>
      </c>
    </row>
    <row r="5072" spans="1:31" x14ac:dyDescent="0.3">
      <c r="A5072" s="2">
        <v>5071</v>
      </c>
      <c r="B5072" t="s">
        <v>6419</v>
      </c>
      <c r="C5072">
        <f>VLOOKUP(B5072,order,2,FALSE)</f>
        <v>2510</v>
      </c>
      <c r="D5072" s="3">
        <v>41859</v>
      </c>
      <c r="E5072" s="3">
        <v>41863</v>
      </c>
      <c r="F5072" t="s">
        <v>25</v>
      </c>
      <c r="G5072" s="10">
        <f>VLOOKUP(F5072,ship,2,FALSE)</f>
        <v>2</v>
      </c>
      <c r="H5072" t="s">
        <v>3270</v>
      </c>
      <c r="I5072">
        <f>VLOOKUP(H5072,customer,2,FALSE)</f>
        <v>16</v>
      </c>
      <c r="J5072" t="s">
        <v>94</v>
      </c>
      <c r="K5072" t="s">
        <v>52</v>
      </c>
      <c r="L5072">
        <f>VLOOKUP(K5072,segment1,2,FALSE)</f>
        <v>3</v>
      </c>
      <c r="M5072" t="s">
        <v>3255</v>
      </c>
      <c r="N5072" t="s">
        <v>1115</v>
      </c>
      <c r="O5072">
        <f>VLOOKUP(N5072,city,2,FALSE)</f>
        <v>150</v>
      </c>
      <c r="P5072" t="s">
        <v>123</v>
      </c>
      <c r="Q5072">
        <f>VLOOKUP(P5072,state,2,FALSE)</f>
        <v>13</v>
      </c>
      <c r="R5072">
        <v>48183</v>
      </c>
      <c r="S5072" t="s">
        <v>55</v>
      </c>
      <c r="T5072" s="10">
        <f>VLOOKUP(S5072,region,2,FALSE)</f>
        <v>3</v>
      </c>
      <c r="U5072" t="s">
        <v>4228</v>
      </c>
      <c r="V5072" t="s">
        <v>22</v>
      </c>
      <c r="W5072">
        <f>VLOOKUP(U5072,product,2,FALSE)</f>
        <v>119</v>
      </c>
      <c r="X5072">
        <f>VLOOKUP(V5072,category,2,FALSE)</f>
        <v>2</v>
      </c>
      <c r="Y5072" t="s">
        <v>103</v>
      </c>
      <c r="Z5072">
        <f>VLOOKUP(Y5072,subcategory,2,FALSE)</f>
        <v>13</v>
      </c>
      <c r="AA5072" t="s">
        <v>471</v>
      </c>
      <c r="AB5072">
        <v>38.339999999999996</v>
      </c>
      <c r="AC5072">
        <v>3</v>
      </c>
      <c r="AD5072">
        <v>0</v>
      </c>
      <c r="AE5072" s="4">
        <v>17.253</v>
      </c>
    </row>
    <row r="5073" spans="1:31" x14ac:dyDescent="0.3">
      <c r="A5073" s="2">
        <v>5072</v>
      </c>
      <c r="B5073" t="s">
        <v>6419</v>
      </c>
      <c r="C5073">
        <f>VLOOKUP(B5073,order,2,FALSE)</f>
        <v>2510</v>
      </c>
      <c r="D5073" s="3">
        <v>41859</v>
      </c>
      <c r="E5073" s="3">
        <v>41863</v>
      </c>
      <c r="F5073" t="s">
        <v>25</v>
      </c>
      <c r="G5073" s="10">
        <f>VLOOKUP(F5073,ship,2,FALSE)</f>
        <v>2</v>
      </c>
      <c r="H5073" t="s">
        <v>3270</v>
      </c>
      <c r="I5073">
        <f>VLOOKUP(H5073,customer,2,FALSE)</f>
        <v>16</v>
      </c>
      <c r="J5073" t="s">
        <v>94</v>
      </c>
      <c r="K5073" t="s">
        <v>52</v>
      </c>
      <c r="L5073">
        <f>VLOOKUP(K5073,segment1,2,FALSE)</f>
        <v>3</v>
      </c>
      <c r="M5073" t="s">
        <v>3255</v>
      </c>
      <c r="N5073" t="s">
        <v>1115</v>
      </c>
      <c r="O5073">
        <f>VLOOKUP(N5073,city,2,FALSE)</f>
        <v>150</v>
      </c>
      <c r="P5073" t="s">
        <v>123</v>
      </c>
      <c r="Q5073">
        <f>VLOOKUP(P5073,state,2,FALSE)</f>
        <v>13</v>
      </c>
      <c r="R5073">
        <v>48183</v>
      </c>
      <c r="S5073" t="s">
        <v>55</v>
      </c>
      <c r="T5073" s="10">
        <f>VLOOKUP(S5073,region,2,FALSE)</f>
        <v>3</v>
      </c>
      <c r="U5073" t="s">
        <v>5185</v>
      </c>
      <c r="V5073" t="s">
        <v>13</v>
      </c>
      <c r="W5073">
        <v>2537</v>
      </c>
      <c r="X5073">
        <f>VLOOKUP(V5073,category,2,FALSE)</f>
        <v>1</v>
      </c>
      <c r="Y5073" t="s">
        <v>3228</v>
      </c>
      <c r="Z5073">
        <f>VLOOKUP(Y5073,subcategory,2,FALSE)</f>
        <v>6</v>
      </c>
      <c r="AA5073" t="s">
        <v>2069</v>
      </c>
      <c r="AB5073">
        <v>53.88</v>
      </c>
      <c r="AC5073">
        <v>6</v>
      </c>
      <c r="AD5073">
        <v>0</v>
      </c>
      <c r="AE5073" s="4">
        <v>22.629600000000003</v>
      </c>
    </row>
    <row r="5074" spans="1:31" x14ac:dyDescent="0.3">
      <c r="A5074" s="2">
        <v>5073</v>
      </c>
      <c r="B5074" t="s">
        <v>6419</v>
      </c>
      <c r="C5074">
        <f>VLOOKUP(B5074,order,2,FALSE)</f>
        <v>2510</v>
      </c>
      <c r="D5074" s="3">
        <v>41859</v>
      </c>
      <c r="E5074" s="3">
        <v>41863</v>
      </c>
      <c r="F5074" t="s">
        <v>25</v>
      </c>
      <c r="G5074" s="10">
        <f>VLOOKUP(F5074,ship,2,FALSE)</f>
        <v>2</v>
      </c>
      <c r="H5074" t="s">
        <v>3270</v>
      </c>
      <c r="I5074">
        <f>VLOOKUP(H5074,customer,2,FALSE)</f>
        <v>16</v>
      </c>
      <c r="J5074" t="s">
        <v>94</v>
      </c>
      <c r="K5074" t="s">
        <v>52</v>
      </c>
      <c r="L5074">
        <f>VLOOKUP(K5074,segment1,2,FALSE)</f>
        <v>3</v>
      </c>
      <c r="M5074" t="s">
        <v>3255</v>
      </c>
      <c r="N5074" t="s">
        <v>1115</v>
      </c>
      <c r="O5074">
        <f>VLOOKUP(N5074,city,2,FALSE)</f>
        <v>150</v>
      </c>
      <c r="P5074" t="s">
        <v>123</v>
      </c>
      <c r="Q5074">
        <f>VLOOKUP(P5074,state,2,FALSE)</f>
        <v>13</v>
      </c>
      <c r="R5074">
        <v>48183</v>
      </c>
      <c r="S5074" t="s">
        <v>55</v>
      </c>
      <c r="T5074" s="10">
        <f>VLOOKUP(S5074,region,2,FALSE)</f>
        <v>3</v>
      </c>
      <c r="U5074" t="s">
        <v>5587</v>
      </c>
      <c r="V5074" t="s">
        <v>35</v>
      </c>
      <c r="W5074">
        <f>VLOOKUP(U5074,product,2,FALSE)</f>
        <v>1522</v>
      </c>
      <c r="X5074">
        <f>VLOOKUP(V5074,category,2,FALSE)</f>
        <v>3</v>
      </c>
      <c r="Y5074" t="s">
        <v>3230</v>
      </c>
      <c r="Z5074">
        <f>VLOOKUP(Y5074,subcategory,2,FALSE)</f>
        <v>8</v>
      </c>
      <c r="AA5074" t="s">
        <v>1042</v>
      </c>
      <c r="AB5074">
        <v>299.98</v>
      </c>
      <c r="AC5074">
        <v>2</v>
      </c>
      <c r="AD5074">
        <v>0</v>
      </c>
      <c r="AE5074" s="4">
        <v>83.994400000000013</v>
      </c>
    </row>
    <row r="5075" spans="1:31" x14ac:dyDescent="0.3">
      <c r="A5075" s="2">
        <v>5074</v>
      </c>
      <c r="B5075" t="s">
        <v>7413</v>
      </c>
      <c r="C5075">
        <f>VLOOKUP(B5075,order,2,FALSE)</f>
        <v>2511</v>
      </c>
      <c r="D5075" s="3">
        <v>42313</v>
      </c>
      <c r="E5075" s="3">
        <v>42313</v>
      </c>
      <c r="F5075" t="s">
        <v>625</v>
      </c>
      <c r="G5075" s="10">
        <f>VLOOKUP(F5075,ship,2,FALSE)</f>
        <v>4</v>
      </c>
      <c r="H5075" t="s">
        <v>3849</v>
      </c>
      <c r="I5075">
        <f>VLOOKUP(H5075,customer,2,FALSE)</f>
        <v>595</v>
      </c>
      <c r="J5075" t="s">
        <v>2212</v>
      </c>
      <c r="K5075" t="s">
        <v>9</v>
      </c>
      <c r="L5075">
        <f>VLOOKUP(K5075,segment1,2,FALSE)</f>
        <v>1</v>
      </c>
      <c r="M5075" t="s">
        <v>3255</v>
      </c>
      <c r="N5075" t="s">
        <v>67</v>
      </c>
      <c r="O5075">
        <f>VLOOKUP(N5075,city,2,FALSE)</f>
        <v>9</v>
      </c>
      <c r="P5075" t="s">
        <v>20</v>
      </c>
      <c r="Q5075">
        <f>VLOOKUP(P5075,state,2,FALSE)</f>
        <v>2</v>
      </c>
      <c r="R5075">
        <v>94109</v>
      </c>
      <c r="S5075" t="s">
        <v>21</v>
      </c>
      <c r="T5075" s="10">
        <f>VLOOKUP(S5075,region,2,FALSE)</f>
        <v>2</v>
      </c>
      <c r="U5075" t="s">
        <v>5037</v>
      </c>
      <c r="V5075" t="s">
        <v>22</v>
      </c>
      <c r="W5075">
        <v>2538</v>
      </c>
      <c r="X5075">
        <f>VLOOKUP(V5075,category,2,FALSE)</f>
        <v>2</v>
      </c>
      <c r="Y5075" t="s">
        <v>3227</v>
      </c>
      <c r="Z5075">
        <f>VLOOKUP(Y5075,subcategory,2,FALSE)</f>
        <v>5</v>
      </c>
      <c r="AA5075" t="s">
        <v>1788</v>
      </c>
      <c r="AB5075">
        <v>62.8</v>
      </c>
      <c r="AC5075">
        <v>4</v>
      </c>
      <c r="AD5075">
        <v>0</v>
      </c>
      <c r="AE5075" s="4">
        <v>15.700000000000003</v>
      </c>
    </row>
    <row r="5076" spans="1:31" x14ac:dyDescent="0.3">
      <c r="A5076" s="2">
        <v>5075</v>
      </c>
      <c r="B5076" t="s">
        <v>10084</v>
      </c>
      <c r="C5076">
        <f>VLOOKUP(B5076,order,2,FALSE)</f>
        <v>2512</v>
      </c>
      <c r="D5076" s="3">
        <v>42850</v>
      </c>
      <c r="E5076" s="3">
        <v>42854</v>
      </c>
      <c r="F5076" t="s">
        <v>7</v>
      </c>
      <c r="G5076" s="10">
        <f>VLOOKUP(F5076,ship,2,FALSE)</f>
        <v>1</v>
      </c>
      <c r="H5076" t="s">
        <v>3724</v>
      </c>
      <c r="I5076">
        <f>VLOOKUP(H5076,customer,2,FALSE)</f>
        <v>470</v>
      </c>
      <c r="J5076" t="s">
        <v>1734</v>
      </c>
      <c r="K5076" t="s">
        <v>9</v>
      </c>
      <c r="L5076">
        <f>VLOOKUP(K5076,segment1,2,FALSE)</f>
        <v>1</v>
      </c>
      <c r="M5076" t="s">
        <v>3255</v>
      </c>
      <c r="N5076" t="s">
        <v>19</v>
      </c>
      <c r="O5076">
        <f>VLOOKUP(N5076,city,2,FALSE)</f>
        <v>2</v>
      </c>
      <c r="P5076" t="s">
        <v>20</v>
      </c>
      <c r="Q5076">
        <f>VLOOKUP(P5076,state,2,FALSE)</f>
        <v>2</v>
      </c>
      <c r="R5076">
        <v>90049</v>
      </c>
      <c r="S5076" t="s">
        <v>21</v>
      </c>
      <c r="T5076" s="10">
        <f>VLOOKUP(S5076,region,2,FALSE)</f>
        <v>2</v>
      </c>
      <c r="U5076" t="s">
        <v>4626</v>
      </c>
      <c r="V5076" t="s">
        <v>22</v>
      </c>
      <c r="W5076">
        <f>VLOOKUP(U5076,product,2,FALSE)</f>
        <v>531</v>
      </c>
      <c r="X5076">
        <f>VLOOKUP(V5076,category,2,FALSE)</f>
        <v>2</v>
      </c>
      <c r="Y5076" t="s">
        <v>3231</v>
      </c>
      <c r="Z5076">
        <f>VLOOKUP(Y5076,subcategory,2,FALSE)</f>
        <v>9</v>
      </c>
      <c r="AA5076" t="s">
        <v>1496</v>
      </c>
      <c r="AB5076">
        <v>13.904</v>
      </c>
      <c r="AC5076">
        <v>2</v>
      </c>
      <c r="AD5076">
        <v>0.2</v>
      </c>
      <c r="AE5076" s="4">
        <v>4.5187999999999997</v>
      </c>
    </row>
    <row r="5077" spans="1:31" x14ac:dyDescent="0.3">
      <c r="A5077" s="2">
        <v>5076</v>
      </c>
      <c r="B5077" t="s">
        <v>6420</v>
      </c>
      <c r="C5077">
        <f>VLOOKUP(B5077,order,2,FALSE)</f>
        <v>2513</v>
      </c>
      <c r="D5077" s="3">
        <v>41749</v>
      </c>
      <c r="E5077" s="3">
        <v>41751</v>
      </c>
      <c r="F5077" t="s">
        <v>7</v>
      </c>
      <c r="G5077" s="10">
        <f>VLOOKUP(F5077,ship,2,FALSE)</f>
        <v>1</v>
      </c>
      <c r="H5077" t="s">
        <v>3532</v>
      </c>
      <c r="I5077">
        <f>VLOOKUP(H5077,customer,2,FALSE)</f>
        <v>278</v>
      </c>
      <c r="J5077" t="s">
        <v>1081</v>
      </c>
      <c r="K5077" t="s">
        <v>9</v>
      </c>
      <c r="L5077">
        <f>VLOOKUP(K5077,segment1,2,FALSE)</f>
        <v>1</v>
      </c>
      <c r="M5077" t="s">
        <v>3255</v>
      </c>
      <c r="N5077" t="s">
        <v>95</v>
      </c>
      <c r="O5077">
        <f>VLOOKUP(N5077,city,2,FALSE)</f>
        <v>13</v>
      </c>
      <c r="P5077" t="s">
        <v>54</v>
      </c>
      <c r="Q5077">
        <f>VLOOKUP(P5077,state,2,FALSE)</f>
        <v>6</v>
      </c>
      <c r="R5077">
        <v>77070</v>
      </c>
      <c r="S5077" t="s">
        <v>55</v>
      </c>
      <c r="T5077" s="10">
        <f>VLOOKUP(S5077,region,2,FALSE)</f>
        <v>3</v>
      </c>
      <c r="U5077" t="s">
        <v>4322</v>
      </c>
      <c r="V5077" t="s">
        <v>13</v>
      </c>
      <c r="W5077">
        <v>2539</v>
      </c>
      <c r="X5077">
        <f>VLOOKUP(V5077,category,2,FALSE)</f>
        <v>1</v>
      </c>
      <c r="Y5077" t="s">
        <v>29</v>
      </c>
      <c r="Z5077">
        <f>VLOOKUP(Y5077,subcategory,2,FALSE)</f>
        <v>4</v>
      </c>
      <c r="AA5077" t="s">
        <v>1488</v>
      </c>
      <c r="AB5077">
        <v>744.09999999999991</v>
      </c>
      <c r="AC5077">
        <v>5</v>
      </c>
      <c r="AD5077">
        <v>0.3</v>
      </c>
      <c r="AE5077" s="4">
        <v>-95.670000000000044</v>
      </c>
    </row>
    <row r="5078" spans="1:31" x14ac:dyDescent="0.3">
      <c r="A5078" s="2">
        <v>5077</v>
      </c>
      <c r="B5078" t="s">
        <v>6420</v>
      </c>
      <c r="C5078">
        <f>VLOOKUP(B5078,order,2,FALSE)</f>
        <v>2513</v>
      </c>
      <c r="D5078" s="3">
        <v>41749</v>
      </c>
      <c r="E5078" s="3">
        <v>41751</v>
      </c>
      <c r="F5078" t="s">
        <v>7</v>
      </c>
      <c r="G5078" s="10">
        <f>VLOOKUP(F5078,ship,2,FALSE)</f>
        <v>1</v>
      </c>
      <c r="H5078" t="s">
        <v>3532</v>
      </c>
      <c r="I5078">
        <f>VLOOKUP(H5078,customer,2,FALSE)</f>
        <v>278</v>
      </c>
      <c r="J5078" t="s">
        <v>1081</v>
      </c>
      <c r="K5078" t="s">
        <v>9</v>
      </c>
      <c r="L5078">
        <f>VLOOKUP(K5078,segment1,2,FALSE)</f>
        <v>1</v>
      </c>
      <c r="M5078" t="s">
        <v>3255</v>
      </c>
      <c r="N5078" t="s">
        <v>95</v>
      </c>
      <c r="O5078">
        <f>VLOOKUP(N5078,city,2,FALSE)</f>
        <v>13</v>
      </c>
      <c r="P5078" t="s">
        <v>54</v>
      </c>
      <c r="Q5078">
        <f>VLOOKUP(P5078,state,2,FALSE)</f>
        <v>6</v>
      </c>
      <c r="R5078">
        <v>77070</v>
      </c>
      <c r="S5078" t="s">
        <v>55</v>
      </c>
      <c r="T5078" s="10">
        <f>VLOOKUP(S5078,region,2,FALSE)</f>
        <v>3</v>
      </c>
      <c r="U5078" t="s">
        <v>4695</v>
      </c>
      <c r="V5078" t="s">
        <v>22</v>
      </c>
      <c r="W5078">
        <f>VLOOKUP(U5078,product,2,FALSE)</f>
        <v>603</v>
      </c>
      <c r="X5078">
        <f>VLOOKUP(V5078,category,2,FALSE)</f>
        <v>2</v>
      </c>
      <c r="Y5078" t="s">
        <v>3227</v>
      </c>
      <c r="Z5078">
        <f>VLOOKUP(Y5078,subcategory,2,FALSE)</f>
        <v>5</v>
      </c>
      <c r="AA5078" t="s">
        <v>459</v>
      </c>
      <c r="AB5078">
        <v>44.840000000000011</v>
      </c>
      <c r="AC5078">
        <v>5</v>
      </c>
      <c r="AD5078">
        <v>0.2</v>
      </c>
      <c r="AE5078" s="4">
        <v>5.6049999999999951</v>
      </c>
    </row>
    <row r="5079" spans="1:31" x14ac:dyDescent="0.3">
      <c r="A5079" s="2">
        <v>5078</v>
      </c>
      <c r="B5079" t="s">
        <v>6420</v>
      </c>
      <c r="C5079">
        <f>VLOOKUP(B5079,order,2,FALSE)</f>
        <v>2513</v>
      </c>
      <c r="D5079" s="3">
        <v>41749</v>
      </c>
      <c r="E5079" s="3">
        <v>41751</v>
      </c>
      <c r="F5079" t="s">
        <v>7</v>
      </c>
      <c r="G5079" s="10">
        <f>VLOOKUP(F5079,ship,2,FALSE)</f>
        <v>1</v>
      </c>
      <c r="H5079" t="s">
        <v>3532</v>
      </c>
      <c r="I5079">
        <f>VLOOKUP(H5079,customer,2,FALSE)</f>
        <v>278</v>
      </c>
      <c r="J5079" t="s">
        <v>1081</v>
      </c>
      <c r="K5079" t="s">
        <v>9</v>
      </c>
      <c r="L5079">
        <f>VLOOKUP(K5079,segment1,2,FALSE)</f>
        <v>1</v>
      </c>
      <c r="M5079" t="s">
        <v>3255</v>
      </c>
      <c r="N5079" t="s">
        <v>95</v>
      </c>
      <c r="O5079">
        <f>VLOOKUP(N5079,city,2,FALSE)</f>
        <v>13</v>
      </c>
      <c r="P5079" t="s">
        <v>54</v>
      </c>
      <c r="Q5079">
        <f>VLOOKUP(P5079,state,2,FALSE)</f>
        <v>6</v>
      </c>
      <c r="R5079">
        <v>77070</v>
      </c>
      <c r="S5079" t="s">
        <v>55</v>
      </c>
      <c r="T5079" s="10">
        <f>VLOOKUP(S5079,region,2,FALSE)</f>
        <v>3</v>
      </c>
      <c r="U5079" t="s">
        <v>5726</v>
      </c>
      <c r="V5079" t="s">
        <v>13</v>
      </c>
      <c r="W5079">
        <v>2540</v>
      </c>
      <c r="X5079">
        <f>VLOOKUP(V5079,category,2,FALSE)</f>
        <v>1</v>
      </c>
      <c r="Y5079" t="s">
        <v>29</v>
      </c>
      <c r="Z5079">
        <f>VLOOKUP(Y5079,subcategory,2,FALSE)</f>
        <v>4</v>
      </c>
      <c r="AA5079" t="s">
        <v>1627</v>
      </c>
      <c r="AB5079">
        <v>401.59000000000003</v>
      </c>
      <c r="AC5079">
        <v>2</v>
      </c>
      <c r="AD5079">
        <v>0.3</v>
      </c>
      <c r="AE5079" s="4">
        <v>-131.95100000000002</v>
      </c>
    </row>
    <row r="5080" spans="1:31" x14ac:dyDescent="0.3">
      <c r="A5080" s="2">
        <v>5079</v>
      </c>
      <c r="B5080" t="s">
        <v>10085</v>
      </c>
      <c r="C5080">
        <f>VLOOKUP(B5080,order,2,FALSE)</f>
        <v>2514</v>
      </c>
      <c r="D5080" s="3">
        <v>43050</v>
      </c>
      <c r="E5080" s="3">
        <v>43056</v>
      </c>
      <c r="F5080" t="s">
        <v>25</v>
      </c>
      <c r="G5080" s="10">
        <f>VLOOKUP(F5080,ship,2,FALSE)</f>
        <v>2</v>
      </c>
      <c r="H5080" t="s">
        <v>3599</v>
      </c>
      <c r="I5080">
        <f>VLOOKUP(H5080,customer,2,FALSE)</f>
        <v>345</v>
      </c>
      <c r="J5080" t="s">
        <v>1294</v>
      </c>
      <c r="K5080" t="s">
        <v>52</v>
      </c>
      <c r="L5080">
        <f>VLOOKUP(K5080,segment1,2,FALSE)</f>
        <v>3</v>
      </c>
      <c r="M5080" t="s">
        <v>3255</v>
      </c>
      <c r="N5080" t="s">
        <v>1187</v>
      </c>
      <c r="O5080">
        <f>VLOOKUP(N5080,city,2,FALSE)</f>
        <v>159</v>
      </c>
      <c r="P5080" t="s">
        <v>60</v>
      </c>
      <c r="Q5080">
        <f>VLOOKUP(P5080,state,2,FALSE)</f>
        <v>7</v>
      </c>
      <c r="R5080">
        <v>53209</v>
      </c>
      <c r="S5080" t="s">
        <v>55</v>
      </c>
      <c r="T5080" s="10">
        <f>VLOOKUP(S5080,region,2,FALSE)</f>
        <v>3</v>
      </c>
      <c r="U5080" t="s">
        <v>4622</v>
      </c>
      <c r="V5080" t="s">
        <v>22</v>
      </c>
      <c r="W5080">
        <f>VLOOKUP(U5080,product,2,FALSE)</f>
        <v>526</v>
      </c>
      <c r="X5080">
        <f>VLOOKUP(V5080,category,2,FALSE)</f>
        <v>2</v>
      </c>
      <c r="Y5080" t="s">
        <v>3231</v>
      </c>
      <c r="Z5080">
        <f>VLOOKUP(Y5080,subcategory,2,FALSE)</f>
        <v>9</v>
      </c>
      <c r="AA5080" t="s">
        <v>591</v>
      </c>
      <c r="AB5080">
        <v>18.240000000000002</v>
      </c>
      <c r="AC5080">
        <v>3</v>
      </c>
      <c r="AD5080">
        <v>0</v>
      </c>
      <c r="AE5080" s="4">
        <v>8.5727999999999991</v>
      </c>
    </row>
    <row r="5081" spans="1:31" x14ac:dyDescent="0.3">
      <c r="A5081" s="2">
        <v>5080</v>
      </c>
      <c r="B5081" t="s">
        <v>10086</v>
      </c>
      <c r="C5081">
        <f>VLOOKUP(B5081,order,2,FALSE)</f>
        <v>2515</v>
      </c>
      <c r="D5081" s="3">
        <v>43064</v>
      </c>
      <c r="E5081" s="3">
        <v>43068</v>
      </c>
      <c r="F5081" t="s">
        <v>25</v>
      </c>
      <c r="G5081" s="10">
        <f>VLOOKUP(F5081,ship,2,FALSE)</f>
        <v>2</v>
      </c>
      <c r="H5081" t="s">
        <v>3469</v>
      </c>
      <c r="I5081">
        <f>VLOOKUP(H5081,customer,2,FALSE)</f>
        <v>215</v>
      </c>
      <c r="J5081" t="s">
        <v>873</v>
      </c>
      <c r="K5081" t="s">
        <v>9</v>
      </c>
      <c r="L5081">
        <f>VLOOKUP(K5081,segment1,2,FALSE)</f>
        <v>1</v>
      </c>
      <c r="M5081" t="s">
        <v>3255</v>
      </c>
      <c r="N5081" t="s">
        <v>67</v>
      </c>
      <c r="O5081">
        <f>VLOOKUP(N5081,city,2,FALSE)</f>
        <v>9</v>
      </c>
      <c r="P5081" t="s">
        <v>20</v>
      </c>
      <c r="Q5081">
        <f>VLOOKUP(P5081,state,2,FALSE)</f>
        <v>2</v>
      </c>
      <c r="R5081">
        <v>94122</v>
      </c>
      <c r="S5081" t="s">
        <v>21</v>
      </c>
      <c r="T5081" s="10">
        <f>VLOOKUP(S5081,region,2,FALSE)</f>
        <v>2</v>
      </c>
      <c r="U5081" t="s">
        <v>5324</v>
      </c>
      <c r="V5081" t="s">
        <v>13</v>
      </c>
      <c r="W5081">
        <v>2541</v>
      </c>
      <c r="X5081">
        <f>VLOOKUP(V5081,category,2,FALSE)</f>
        <v>1</v>
      </c>
      <c r="Y5081" t="s">
        <v>14</v>
      </c>
      <c r="Z5081">
        <f>VLOOKUP(Y5081,subcategory,2,FALSE)</f>
        <v>1</v>
      </c>
      <c r="AA5081" t="s">
        <v>2329</v>
      </c>
      <c r="AB5081">
        <v>359.49899999999997</v>
      </c>
      <c r="AC5081">
        <v>3</v>
      </c>
      <c r="AD5081">
        <v>0.15</v>
      </c>
      <c r="AE5081" s="4">
        <v>-29.605799999999981</v>
      </c>
    </row>
    <row r="5082" spans="1:31" x14ac:dyDescent="0.3">
      <c r="A5082" s="2">
        <v>5081</v>
      </c>
      <c r="B5082" t="s">
        <v>10086</v>
      </c>
      <c r="C5082">
        <f>VLOOKUP(B5082,order,2,FALSE)</f>
        <v>2515</v>
      </c>
      <c r="D5082" s="3">
        <v>43064</v>
      </c>
      <c r="E5082" s="3">
        <v>43068</v>
      </c>
      <c r="F5082" t="s">
        <v>25</v>
      </c>
      <c r="G5082" s="10">
        <f>VLOOKUP(F5082,ship,2,FALSE)</f>
        <v>2</v>
      </c>
      <c r="H5082" t="s">
        <v>3469</v>
      </c>
      <c r="I5082">
        <f>VLOOKUP(H5082,customer,2,FALSE)</f>
        <v>215</v>
      </c>
      <c r="J5082" t="s">
        <v>873</v>
      </c>
      <c r="K5082" t="s">
        <v>9</v>
      </c>
      <c r="L5082">
        <f>VLOOKUP(K5082,segment1,2,FALSE)</f>
        <v>1</v>
      </c>
      <c r="M5082" t="s">
        <v>3255</v>
      </c>
      <c r="N5082" t="s">
        <v>67</v>
      </c>
      <c r="O5082">
        <f>VLOOKUP(N5082,city,2,FALSE)</f>
        <v>9</v>
      </c>
      <c r="P5082" t="s">
        <v>20</v>
      </c>
      <c r="Q5082">
        <f>VLOOKUP(P5082,state,2,FALSE)</f>
        <v>2</v>
      </c>
      <c r="R5082">
        <v>94122</v>
      </c>
      <c r="S5082" t="s">
        <v>21</v>
      </c>
      <c r="T5082" s="10">
        <f>VLOOKUP(S5082,region,2,FALSE)</f>
        <v>2</v>
      </c>
      <c r="U5082" t="s">
        <v>4570</v>
      </c>
      <c r="V5082" t="s">
        <v>22</v>
      </c>
      <c r="W5082">
        <f>VLOOKUP(U5082,product,2,FALSE)</f>
        <v>471</v>
      </c>
      <c r="X5082">
        <f>VLOOKUP(V5082,category,2,FALSE)</f>
        <v>2</v>
      </c>
      <c r="Y5082" t="s">
        <v>3227</v>
      </c>
      <c r="Z5082">
        <f>VLOOKUP(Y5082,subcategory,2,FALSE)</f>
        <v>5</v>
      </c>
      <c r="AA5082" t="s">
        <v>624</v>
      </c>
      <c r="AB5082">
        <v>10.48</v>
      </c>
      <c r="AC5082">
        <v>1</v>
      </c>
      <c r="AD5082">
        <v>0</v>
      </c>
      <c r="AE5082" s="4">
        <v>2.8296000000000001</v>
      </c>
    </row>
    <row r="5083" spans="1:31" x14ac:dyDescent="0.3">
      <c r="A5083" s="2">
        <v>5082</v>
      </c>
      <c r="B5083" t="s">
        <v>7414</v>
      </c>
      <c r="C5083">
        <f>VLOOKUP(B5083,order,2,FALSE)</f>
        <v>2516</v>
      </c>
      <c r="D5083" s="3">
        <v>42356</v>
      </c>
      <c r="E5083" s="3">
        <v>42356</v>
      </c>
      <c r="F5083" t="s">
        <v>625</v>
      </c>
      <c r="G5083" s="10">
        <f>VLOOKUP(F5083,ship,2,FALSE)</f>
        <v>4</v>
      </c>
      <c r="H5083" t="s">
        <v>3337</v>
      </c>
      <c r="I5083">
        <f>VLOOKUP(H5083,customer,2,FALSE)</f>
        <v>83</v>
      </c>
      <c r="J5083" t="s">
        <v>354</v>
      </c>
      <c r="K5083" t="s">
        <v>52</v>
      </c>
      <c r="L5083">
        <f>VLOOKUP(K5083,segment1,2,FALSE)</f>
        <v>3</v>
      </c>
      <c r="M5083" t="s">
        <v>3255</v>
      </c>
      <c r="N5083" t="s">
        <v>1023</v>
      </c>
      <c r="O5083">
        <f>VLOOKUP(N5083,city,2,FALSE)</f>
        <v>139</v>
      </c>
      <c r="P5083" t="s">
        <v>249</v>
      </c>
      <c r="Q5083">
        <f>VLOOKUP(P5083,state,2,FALSE)</f>
        <v>25</v>
      </c>
      <c r="R5083">
        <v>44105</v>
      </c>
      <c r="S5083" t="s">
        <v>79</v>
      </c>
      <c r="T5083" s="10">
        <f>VLOOKUP(S5083,region,2,FALSE)</f>
        <v>4</v>
      </c>
      <c r="U5083" t="s">
        <v>4589</v>
      </c>
      <c r="V5083" t="s">
        <v>22</v>
      </c>
      <c r="W5083">
        <v>2542</v>
      </c>
      <c r="X5083">
        <f>VLOOKUP(V5083,category,2,FALSE)</f>
        <v>2</v>
      </c>
      <c r="Y5083" t="s">
        <v>45</v>
      </c>
      <c r="Z5083">
        <f>VLOOKUP(Y5083,subcategory,2,FALSE)</f>
        <v>11</v>
      </c>
      <c r="AA5083" t="s">
        <v>736</v>
      </c>
      <c r="AB5083">
        <v>20.736000000000004</v>
      </c>
      <c r="AC5083">
        <v>4</v>
      </c>
      <c r="AD5083">
        <v>0.2</v>
      </c>
      <c r="AE5083" s="4">
        <v>7.2576000000000001</v>
      </c>
    </row>
    <row r="5084" spans="1:31" x14ac:dyDescent="0.3">
      <c r="A5084" s="2">
        <v>5083</v>
      </c>
      <c r="B5084" t="s">
        <v>8597</v>
      </c>
      <c r="C5084">
        <f>VLOOKUP(B5084,order,2,FALSE)</f>
        <v>2517</v>
      </c>
      <c r="D5084" s="3">
        <v>42621</v>
      </c>
      <c r="E5084" s="3">
        <v>42625</v>
      </c>
      <c r="F5084" t="s">
        <v>25</v>
      </c>
      <c r="G5084" s="10">
        <f>VLOOKUP(F5084,ship,2,FALSE)</f>
        <v>2</v>
      </c>
      <c r="H5084" t="s">
        <v>4014</v>
      </c>
      <c r="I5084">
        <f>VLOOKUP(H5084,customer,2,FALSE)</f>
        <v>759</v>
      </c>
      <c r="J5084" t="s">
        <v>2949</v>
      </c>
      <c r="K5084" t="s">
        <v>9</v>
      </c>
      <c r="L5084">
        <f>VLOOKUP(K5084,segment1,2,FALSE)</f>
        <v>1</v>
      </c>
      <c r="M5084" t="s">
        <v>3255</v>
      </c>
      <c r="N5084" t="s">
        <v>360</v>
      </c>
      <c r="O5084">
        <f>VLOOKUP(N5084,city,2,FALSE)</f>
        <v>54</v>
      </c>
      <c r="P5084" t="s">
        <v>44</v>
      </c>
      <c r="Q5084">
        <f>VLOOKUP(P5084,state,2,FALSE)</f>
        <v>4</v>
      </c>
      <c r="R5084">
        <v>28110</v>
      </c>
      <c r="S5084" t="s">
        <v>12</v>
      </c>
      <c r="T5084" s="10">
        <f>VLOOKUP(S5084,region,2,FALSE)</f>
        <v>1</v>
      </c>
      <c r="U5084" t="s">
        <v>5002</v>
      </c>
      <c r="V5084" t="s">
        <v>35</v>
      </c>
      <c r="W5084">
        <f>VLOOKUP(U5084,product,2,FALSE)</f>
        <v>917</v>
      </c>
      <c r="X5084">
        <f>VLOOKUP(V5084,category,2,FALSE)</f>
        <v>3</v>
      </c>
      <c r="Y5084" t="s">
        <v>3232</v>
      </c>
      <c r="Z5084">
        <f>VLOOKUP(Y5084,subcategory,2,FALSE)</f>
        <v>12</v>
      </c>
      <c r="AA5084" t="s">
        <v>239</v>
      </c>
      <c r="AB5084">
        <v>35.167999999999999</v>
      </c>
      <c r="AC5084">
        <v>4</v>
      </c>
      <c r="AD5084">
        <v>0.2</v>
      </c>
      <c r="AE5084" s="4">
        <v>8.3524000000000012</v>
      </c>
    </row>
    <row r="5085" spans="1:31" x14ac:dyDescent="0.3">
      <c r="A5085" s="2">
        <v>5084</v>
      </c>
      <c r="B5085" t="s">
        <v>8597</v>
      </c>
      <c r="C5085">
        <f>VLOOKUP(B5085,order,2,FALSE)</f>
        <v>2517</v>
      </c>
      <c r="D5085" s="3">
        <v>42621</v>
      </c>
      <c r="E5085" s="3">
        <v>42625</v>
      </c>
      <c r="F5085" t="s">
        <v>25</v>
      </c>
      <c r="G5085" s="10">
        <f>VLOOKUP(F5085,ship,2,FALSE)</f>
        <v>2</v>
      </c>
      <c r="H5085" t="s">
        <v>4014</v>
      </c>
      <c r="I5085">
        <f>VLOOKUP(H5085,customer,2,FALSE)</f>
        <v>759</v>
      </c>
      <c r="J5085" t="s">
        <v>2949</v>
      </c>
      <c r="K5085" t="s">
        <v>9</v>
      </c>
      <c r="L5085">
        <f>VLOOKUP(K5085,segment1,2,FALSE)</f>
        <v>1</v>
      </c>
      <c r="M5085" t="s">
        <v>3255</v>
      </c>
      <c r="N5085" t="s">
        <v>360</v>
      </c>
      <c r="O5085">
        <f>VLOOKUP(N5085,city,2,FALSE)</f>
        <v>54</v>
      </c>
      <c r="P5085" t="s">
        <v>44</v>
      </c>
      <c r="Q5085">
        <f>VLOOKUP(P5085,state,2,FALSE)</f>
        <v>4</v>
      </c>
      <c r="R5085">
        <v>28110</v>
      </c>
      <c r="S5085" t="s">
        <v>12</v>
      </c>
      <c r="T5085" s="10">
        <f>VLOOKUP(S5085,region,2,FALSE)</f>
        <v>1</v>
      </c>
      <c r="U5085" t="s">
        <v>5066</v>
      </c>
      <c r="V5085" t="s">
        <v>22</v>
      </c>
      <c r="W5085">
        <v>2543</v>
      </c>
      <c r="X5085">
        <f>VLOOKUP(V5085,category,2,FALSE)</f>
        <v>2</v>
      </c>
      <c r="Y5085" t="s">
        <v>45</v>
      </c>
      <c r="Z5085">
        <f>VLOOKUP(Y5085,subcategory,2,FALSE)</f>
        <v>11</v>
      </c>
      <c r="AA5085" t="s">
        <v>1835</v>
      </c>
      <c r="AB5085">
        <v>64.704000000000008</v>
      </c>
      <c r="AC5085">
        <v>3</v>
      </c>
      <c r="AD5085">
        <v>0.2</v>
      </c>
      <c r="AE5085" s="4">
        <v>23.455199999999998</v>
      </c>
    </row>
    <row r="5086" spans="1:31" x14ac:dyDescent="0.3">
      <c r="A5086" s="2">
        <v>5085</v>
      </c>
      <c r="B5086" t="s">
        <v>8598</v>
      </c>
      <c r="C5086">
        <f>VLOOKUP(B5086,order,2,FALSE)</f>
        <v>2518</v>
      </c>
      <c r="D5086" s="3">
        <v>42527</v>
      </c>
      <c r="E5086" s="3">
        <v>42530</v>
      </c>
      <c r="F5086" t="s">
        <v>7</v>
      </c>
      <c r="G5086" s="10">
        <f>VLOOKUP(F5086,ship,2,FALSE)</f>
        <v>1</v>
      </c>
      <c r="H5086" t="s">
        <v>3809</v>
      </c>
      <c r="I5086">
        <f>VLOOKUP(H5086,customer,2,FALSE)</f>
        <v>555</v>
      </c>
      <c r="J5086" t="s">
        <v>2043</v>
      </c>
      <c r="K5086" t="s">
        <v>18</v>
      </c>
      <c r="L5086">
        <f>VLOOKUP(K5086,segment1,2,FALSE)</f>
        <v>2</v>
      </c>
      <c r="M5086" t="s">
        <v>3255</v>
      </c>
      <c r="N5086" t="s">
        <v>600</v>
      </c>
      <c r="O5086">
        <f>VLOOKUP(N5086,city,2,FALSE)</f>
        <v>91</v>
      </c>
      <c r="P5086" t="s">
        <v>601</v>
      </c>
      <c r="Q5086">
        <f>VLOOKUP(P5086,state,2,FALSE)</f>
        <v>32</v>
      </c>
      <c r="R5086">
        <v>1852</v>
      </c>
      <c r="S5086" t="s">
        <v>79</v>
      </c>
      <c r="T5086" s="10">
        <f>VLOOKUP(S5086,region,2,FALSE)</f>
        <v>4</v>
      </c>
      <c r="U5086" t="s">
        <v>4867</v>
      </c>
      <c r="V5086" t="s">
        <v>22</v>
      </c>
      <c r="W5086">
        <f>VLOOKUP(U5086,product,2,FALSE)</f>
        <v>780</v>
      </c>
      <c r="X5086">
        <f>VLOOKUP(V5086,category,2,FALSE)</f>
        <v>2</v>
      </c>
      <c r="Y5086" t="s">
        <v>45</v>
      </c>
      <c r="Z5086">
        <f>VLOOKUP(Y5086,subcategory,2,FALSE)</f>
        <v>11</v>
      </c>
      <c r="AA5086" t="s">
        <v>1929</v>
      </c>
      <c r="AB5086">
        <v>105.52</v>
      </c>
      <c r="AC5086">
        <v>4</v>
      </c>
      <c r="AD5086">
        <v>0</v>
      </c>
      <c r="AE5086" s="4">
        <v>48.539199999999994</v>
      </c>
    </row>
    <row r="5087" spans="1:31" x14ac:dyDescent="0.3">
      <c r="A5087" s="2">
        <v>5086</v>
      </c>
      <c r="B5087" t="s">
        <v>7415</v>
      </c>
      <c r="C5087">
        <f>VLOOKUP(B5087,order,2,FALSE)</f>
        <v>2519</v>
      </c>
      <c r="D5087" s="3">
        <v>42174</v>
      </c>
      <c r="E5087" s="3">
        <v>42178</v>
      </c>
      <c r="F5087" t="s">
        <v>25</v>
      </c>
      <c r="G5087" s="10">
        <f>VLOOKUP(F5087,ship,2,FALSE)</f>
        <v>2</v>
      </c>
      <c r="H5087" t="s">
        <v>3722</v>
      </c>
      <c r="I5087">
        <f>VLOOKUP(H5087,customer,2,FALSE)</f>
        <v>468</v>
      </c>
      <c r="J5087" t="s">
        <v>1727</v>
      </c>
      <c r="K5087" t="s">
        <v>52</v>
      </c>
      <c r="L5087">
        <f>VLOOKUP(K5087,segment1,2,FALSE)</f>
        <v>3</v>
      </c>
      <c r="M5087" t="s">
        <v>3255</v>
      </c>
      <c r="N5087" t="s">
        <v>402</v>
      </c>
      <c r="O5087">
        <f>VLOOKUP(N5087,city,2,FALSE)</f>
        <v>62</v>
      </c>
      <c r="P5087" t="s">
        <v>54</v>
      </c>
      <c r="Q5087">
        <f>VLOOKUP(P5087,state,2,FALSE)</f>
        <v>6</v>
      </c>
      <c r="R5087">
        <v>75081</v>
      </c>
      <c r="S5087" t="s">
        <v>55</v>
      </c>
      <c r="T5087" s="10">
        <f>VLOOKUP(S5087,region,2,FALSE)</f>
        <v>3</v>
      </c>
      <c r="U5087" t="s">
        <v>4596</v>
      </c>
      <c r="V5087" t="s">
        <v>22</v>
      </c>
      <c r="W5087">
        <v>2544</v>
      </c>
      <c r="X5087">
        <f>VLOOKUP(V5087,category,2,FALSE)</f>
        <v>2</v>
      </c>
      <c r="Y5087" t="s">
        <v>3231</v>
      </c>
      <c r="Z5087">
        <f>VLOOKUP(Y5087,subcategory,2,FALSE)</f>
        <v>9</v>
      </c>
      <c r="AA5087" t="s">
        <v>530</v>
      </c>
      <c r="AB5087">
        <v>5.7919999999999989</v>
      </c>
      <c r="AC5087">
        <v>2</v>
      </c>
      <c r="AD5087">
        <v>0.8</v>
      </c>
      <c r="AE5087" s="4">
        <v>-9.5568000000000026</v>
      </c>
    </row>
    <row r="5088" spans="1:31" x14ac:dyDescent="0.3">
      <c r="A5088" s="2">
        <v>5087</v>
      </c>
      <c r="B5088" t="s">
        <v>7416</v>
      </c>
      <c r="C5088">
        <f>VLOOKUP(B5088,order,2,FALSE)</f>
        <v>2520</v>
      </c>
      <c r="D5088" s="3">
        <v>42068</v>
      </c>
      <c r="E5088" s="3">
        <v>42072</v>
      </c>
      <c r="F5088" t="s">
        <v>25</v>
      </c>
      <c r="G5088" s="10">
        <f>VLOOKUP(F5088,ship,2,FALSE)</f>
        <v>2</v>
      </c>
      <c r="H5088" t="s">
        <v>3726</v>
      </c>
      <c r="I5088">
        <f>VLOOKUP(H5088,customer,2,FALSE)</f>
        <v>472</v>
      </c>
      <c r="J5088" t="s">
        <v>1741</v>
      </c>
      <c r="K5088" t="s">
        <v>18</v>
      </c>
      <c r="L5088">
        <f>VLOOKUP(K5088,segment1,2,FALSE)</f>
        <v>2</v>
      </c>
      <c r="M5088" t="s">
        <v>3255</v>
      </c>
      <c r="N5088" t="s">
        <v>77</v>
      </c>
      <c r="O5088">
        <f>VLOOKUP(N5088,city,2,FALSE)</f>
        <v>11</v>
      </c>
      <c r="P5088" t="s">
        <v>78</v>
      </c>
      <c r="Q5088">
        <f>VLOOKUP(P5088,state,2,FALSE)</f>
        <v>10</v>
      </c>
      <c r="R5088">
        <v>19120</v>
      </c>
      <c r="S5088" t="s">
        <v>79</v>
      </c>
      <c r="T5088" s="10">
        <f>VLOOKUP(S5088,region,2,FALSE)</f>
        <v>4</v>
      </c>
      <c r="U5088" t="s">
        <v>5780</v>
      </c>
      <c r="V5088" t="s">
        <v>35</v>
      </c>
      <c r="W5088">
        <f>VLOOKUP(U5088,product,2,FALSE)</f>
        <v>1721</v>
      </c>
      <c r="X5088">
        <f>VLOOKUP(V5088,category,2,FALSE)</f>
        <v>3</v>
      </c>
      <c r="Y5088" t="s">
        <v>3230</v>
      </c>
      <c r="Z5088">
        <f>VLOOKUP(Y5088,subcategory,2,FALSE)</f>
        <v>8</v>
      </c>
      <c r="AA5088" t="s">
        <v>2004</v>
      </c>
      <c r="AB5088">
        <v>466.15799999999996</v>
      </c>
      <c r="AC5088">
        <v>7</v>
      </c>
      <c r="AD5088">
        <v>0.4</v>
      </c>
      <c r="AE5088" s="4">
        <v>-93.231599999999958</v>
      </c>
    </row>
    <row r="5089" spans="1:31" x14ac:dyDescent="0.3">
      <c r="A5089" s="2">
        <v>5088</v>
      </c>
      <c r="B5089" t="s">
        <v>7416</v>
      </c>
      <c r="C5089">
        <f>VLOOKUP(B5089,order,2,FALSE)</f>
        <v>2520</v>
      </c>
      <c r="D5089" s="3">
        <v>42068</v>
      </c>
      <c r="E5089" s="3">
        <v>42072</v>
      </c>
      <c r="F5089" t="s">
        <v>25</v>
      </c>
      <c r="G5089" s="10">
        <f>VLOOKUP(F5089,ship,2,FALSE)</f>
        <v>2</v>
      </c>
      <c r="H5089" t="s">
        <v>3726</v>
      </c>
      <c r="I5089">
        <f>VLOOKUP(H5089,customer,2,FALSE)</f>
        <v>472</v>
      </c>
      <c r="J5089" t="s">
        <v>1741</v>
      </c>
      <c r="K5089" t="s">
        <v>18</v>
      </c>
      <c r="L5089">
        <f>VLOOKUP(K5089,segment1,2,FALSE)</f>
        <v>2</v>
      </c>
      <c r="M5089" t="s">
        <v>3255</v>
      </c>
      <c r="N5089" t="s">
        <v>77</v>
      </c>
      <c r="O5089">
        <f>VLOOKUP(N5089,city,2,FALSE)</f>
        <v>11</v>
      </c>
      <c r="P5089" t="s">
        <v>78</v>
      </c>
      <c r="Q5089">
        <f>VLOOKUP(P5089,state,2,FALSE)</f>
        <v>10</v>
      </c>
      <c r="R5089">
        <v>19120</v>
      </c>
      <c r="S5089" t="s">
        <v>79</v>
      </c>
      <c r="T5089" s="10">
        <f>VLOOKUP(S5089,region,2,FALSE)</f>
        <v>4</v>
      </c>
      <c r="U5089" t="s">
        <v>4648</v>
      </c>
      <c r="V5089" t="s">
        <v>35</v>
      </c>
      <c r="W5089">
        <v>2545</v>
      </c>
      <c r="X5089">
        <f>VLOOKUP(V5089,category,2,FALSE)</f>
        <v>3</v>
      </c>
      <c r="Y5089" t="s">
        <v>3232</v>
      </c>
      <c r="Z5089">
        <f>VLOOKUP(Y5089,subcategory,2,FALSE)</f>
        <v>12</v>
      </c>
      <c r="AA5089" t="s">
        <v>1067</v>
      </c>
      <c r="AB5089">
        <v>10.312000000000001</v>
      </c>
      <c r="AC5089">
        <v>1</v>
      </c>
      <c r="AD5089">
        <v>0.2</v>
      </c>
      <c r="AE5089" s="4">
        <v>-1.2890000000000006</v>
      </c>
    </row>
    <row r="5090" spans="1:31" x14ac:dyDescent="0.3">
      <c r="A5090" s="2">
        <v>5089</v>
      </c>
      <c r="B5090" t="s">
        <v>7416</v>
      </c>
      <c r="C5090">
        <f>VLOOKUP(B5090,order,2,FALSE)</f>
        <v>2520</v>
      </c>
      <c r="D5090" s="3">
        <v>42068</v>
      </c>
      <c r="E5090" s="3">
        <v>42072</v>
      </c>
      <c r="F5090" t="s">
        <v>25</v>
      </c>
      <c r="G5090" s="10">
        <f>VLOOKUP(F5090,ship,2,FALSE)</f>
        <v>2</v>
      </c>
      <c r="H5090" t="s">
        <v>3726</v>
      </c>
      <c r="I5090">
        <f>VLOOKUP(H5090,customer,2,FALSE)</f>
        <v>472</v>
      </c>
      <c r="J5090" t="s">
        <v>1741</v>
      </c>
      <c r="K5090" t="s">
        <v>18</v>
      </c>
      <c r="L5090">
        <f>VLOOKUP(K5090,segment1,2,FALSE)</f>
        <v>2</v>
      </c>
      <c r="M5090" t="s">
        <v>3255</v>
      </c>
      <c r="N5090" t="s">
        <v>77</v>
      </c>
      <c r="O5090">
        <f>VLOOKUP(N5090,city,2,FALSE)</f>
        <v>11</v>
      </c>
      <c r="P5090" t="s">
        <v>78</v>
      </c>
      <c r="Q5090">
        <f>VLOOKUP(P5090,state,2,FALSE)</f>
        <v>10</v>
      </c>
      <c r="R5090">
        <v>19120</v>
      </c>
      <c r="S5090" t="s">
        <v>79</v>
      </c>
      <c r="T5090" s="10">
        <f>VLOOKUP(S5090,region,2,FALSE)</f>
        <v>4</v>
      </c>
      <c r="U5090" t="s">
        <v>4885</v>
      </c>
      <c r="V5090" t="s">
        <v>22</v>
      </c>
      <c r="W5090">
        <f>VLOOKUP(U5090,product,2,FALSE)</f>
        <v>799</v>
      </c>
      <c r="X5090">
        <f>VLOOKUP(V5090,category,2,FALSE)</f>
        <v>2</v>
      </c>
      <c r="Y5090" t="s">
        <v>3231</v>
      </c>
      <c r="Z5090">
        <f>VLOOKUP(Y5090,subcategory,2,FALSE)</f>
        <v>9</v>
      </c>
      <c r="AA5090" t="s">
        <v>1932</v>
      </c>
      <c r="AB5090">
        <v>2.556</v>
      </c>
      <c r="AC5090">
        <v>3</v>
      </c>
      <c r="AD5090">
        <v>0.7</v>
      </c>
      <c r="AE5090" s="4">
        <v>-1.7892000000000001</v>
      </c>
    </row>
    <row r="5091" spans="1:31" x14ac:dyDescent="0.3">
      <c r="A5091" s="2">
        <v>5090</v>
      </c>
      <c r="B5091" t="s">
        <v>10087</v>
      </c>
      <c r="C5091">
        <f>VLOOKUP(B5091,order,2,FALSE)</f>
        <v>2521</v>
      </c>
      <c r="D5091" s="3">
        <v>42951</v>
      </c>
      <c r="E5091" s="3">
        <v>42954</v>
      </c>
      <c r="F5091" t="s">
        <v>97</v>
      </c>
      <c r="G5091" s="10">
        <f>VLOOKUP(F5091,ship,2,FALSE)</f>
        <v>3</v>
      </c>
      <c r="H5091" t="s">
        <v>3702</v>
      </c>
      <c r="I5091">
        <f>VLOOKUP(H5091,customer,2,FALSE)</f>
        <v>448</v>
      </c>
      <c r="J5091" t="s">
        <v>1659</v>
      </c>
      <c r="K5091" t="s">
        <v>18</v>
      </c>
      <c r="L5091">
        <f>VLOOKUP(K5091,segment1,2,FALSE)</f>
        <v>2</v>
      </c>
      <c r="M5091" t="s">
        <v>3255</v>
      </c>
      <c r="N5091" t="s">
        <v>2950</v>
      </c>
      <c r="O5091">
        <f>VLOOKUP(N5091,city,2,FALSE)</f>
        <v>432</v>
      </c>
      <c r="P5091" t="s">
        <v>228</v>
      </c>
      <c r="Q5091">
        <f>VLOOKUP(P5091,state,2,FALSE)</f>
        <v>23</v>
      </c>
      <c r="R5091">
        <v>80538</v>
      </c>
      <c r="S5091" t="s">
        <v>21</v>
      </c>
      <c r="T5091" s="10">
        <f>VLOOKUP(S5091,region,2,FALSE)</f>
        <v>2</v>
      </c>
      <c r="U5091" t="s">
        <v>5452</v>
      </c>
      <c r="V5091" t="s">
        <v>22</v>
      </c>
      <c r="W5091">
        <v>2546</v>
      </c>
      <c r="X5091">
        <f>VLOOKUP(V5091,category,2,FALSE)</f>
        <v>2</v>
      </c>
      <c r="Y5091" t="s">
        <v>45</v>
      </c>
      <c r="Z5091">
        <f>VLOOKUP(Y5091,subcategory,2,FALSE)</f>
        <v>11</v>
      </c>
      <c r="AA5091" t="s">
        <v>3117</v>
      </c>
      <c r="AB5091">
        <v>7.9680000000000009</v>
      </c>
      <c r="AC5091">
        <v>2</v>
      </c>
      <c r="AD5091">
        <v>0.2</v>
      </c>
      <c r="AE5091" s="4">
        <v>2.8884000000000007</v>
      </c>
    </row>
    <row r="5092" spans="1:31" x14ac:dyDescent="0.3">
      <c r="A5092" s="2">
        <v>5091</v>
      </c>
      <c r="B5092" t="s">
        <v>10087</v>
      </c>
      <c r="C5092">
        <f>VLOOKUP(B5092,order,2,FALSE)</f>
        <v>2521</v>
      </c>
      <c r="D5092" s="3">
        <v>42951</v>
      </c>
      <c r="E5092" s="3">
        <v>42954</v>
      </c>
      <c r="F5092" t="s">
        <v>97</v>
      </c>
      <c r="G5092" s="10">
        <f>VLOOKUP(F5092,ship,2,FALSE)</f>
        <v>3</v>
      </c>
      <c r="H5092" t="s">
        <v>3702</v>
      </c>
      <c r="I5092">
        <f>VLOOKUP(H5092,customer,2,FALSE)</f>
        <v>448</v>
      </c>
      <c r="J5092" t="s">
        <v>1659</v>
      </c>
      <c r="K5092" t="s">
        <v>18</v>
      </c>
      <c r="L5092">
        <f>VLOOKUP(K5092,segment1,2,FALSE)</f>
        <v>2</v>
      </c>
      <c r="M5092" t="s">
        <v>3255</v>
      </c>
      <c r="N5092" t="s">
        <v>2950</v>
      </c>
      <c r="O5092">
        <f>VLOOKUP(N5092,city,2,FALSE)</f>
        <v>432</v>
      </c>
      <c r="P5092" t="s">
        <v>228</v>
      </c>
      <c r="Q5092">
        <f>VLOOKUP(P5092,state,2,FALSE)</f>
        <v>23</v>
      </c>
      <c r="R5092">
        <v>80538</v>
      </c>
      <c r="S5092" t="s">
        <v>21</v>
      </c>
      <c r="T5092" s="10">
        <f>VLOOKUP(S5092,region,2,FALSE)</f>
        <v>2</v>
      </c>
      <c r="U5092" t="s">
        <v>4691</v>
      </c>
      <c r="V5092" t="s">
        <v>22</v>
      </c>
      <c r="W5092">
        <f>VLOOKUP(U5092,product,2,FALSE)</f>
        <v>599</v>
      </c>
      <c r="X5092">
        <f>VLOOKUP(V5092,category,2,FALSE)</f>
        <v>2</v>
      </c>
      <c r="Y5092" t="s">
        <v>103</v>
      </c>
      <c r="Z5092">
        <f>VLOOKUP(Y5092,subcategory,2,FALSE)</f>
        <v>13</v>
      </c>
      <c r="AA5092" t="s">
        <v>3144</v>
      </c>
      <c r="AB5092">
        <v>8.7840000000000007</v>
      </c>
      <c r="AC5092">
        <v>1</v>
      </c>
      <c r="AD5092">
        <v>0.2</v>
      </c>
      <c r="AE5092" s="4">
        <v>3.1842000000000001</v>
      </c>
    </row>
    <row r="5093" spans="1:31" x14ac:dyDescent="0.3">
      <c r="A5093" s="2">
        <v>5092</v>
      </c>
      <c r="B5093" t="s">
        <v>10088</v>
      </c>
      <c r="C5093">
        <f>VLOOKUP(B5093,order,2,FALSE)</f>
        <v>2522</v>
      </c>
      <c r="D5093" s="3">
        <v>43099</v>
      </c>
      <c r="E5093" s="3">
        <v>43103</v>
      </c>
      <c r="F5093" t="s">
        <v>25</v>
      </c>
      <c r="G5093" s="10">
        <f>VLOOKUP(F5093,ship,2,FALSE)</f>
        <v>2</v>
      </c>
      <c r="H5093" t="s">
        <v>4014</v>
      </c>
      <c r="I5093">
        <f>VLOOKUP(H5093,customer,2,FALSE)</f>
        <v>759</v>
      </c>
      <c r="J5093" t="s">
        <v>2949</v>
      </c>
      <c r="K5093" t="s">
        <v>9</v>
      </c>
      <c r="L5093">
        <f>VLOOKUP(K5093,segment1,2,FALSE)</f>
        <v>1</v>
      </c>
      <c r="M5093" t="s">
        <v>3255</v>
      </c>
      <c r="N5093" t="s">
        <v>2950</v>
      </c>
      <c r="O5093">
        <f>VLOOKUP(N5093,city,2,FALSE)</f>
        <v>432</v>
      </c>
      <c r="P5093" t="s">
        <v>228</v>
      </c>
      <c r="Q5093">
        <f>VLOOKUP(P5093,state,2,FALSE)</f>
        <v>23</v>
      </c>
      <c r="R5093">
        <v>80538</v>
      </c>
      <c r="S5093" t="s">
        <v>21</v>
      </c>
      <c r="T5093" s="10">
        <f>VLOOKUP(S5093,region,2,FALSE)</f>
        <v>2</v>
      </c>
      <c r="U5093" t="s">
        <v>4350</v>
      </c>
      <c r="V5093" t="s">
        <v>22</v>
      </c>
      <c r="W5093">
        <v>2547</v>
      </c>
      <c r="X5093">
        <f>VLOOKUP(V5093,category,2,FALSE)</f>
        <v>2</v>
      </c>
      <c r="Y5093" t="s">
        <v>3234</v>
      </c>
      <c r="Z5093">
        <f>VLOOKUP(Y5093,subcategory,2,FALSE)</f>
        <v>14</v>
      </c>
      <c r="AA5093" t="s">
        <v>1754</v>
      </c>
      <c r="AB5093">
        <v>3.024</v>
      </c>
      <c r="AC5093">
        <v>3</v>
      </c>
      <c r="AD5093">
        <v>0.2</v>
      </c>
      <c r="AE5093" s="4">
        <v>-0.6048</v>
      </c>
    </row>
    <row r="5094" spans="1:31" x14ac:dyDescent="0.3">
      <c r="A5094" s="2">
        <v>5093</v>
      </c>
      <c r="B5094" t="s">
        <v>7417</v>
      </c>
      <c r="C5094">
        <f>VLOOKUP(B5094,order,2,FALSE)</f>
        <v>2523</v>
      </c>
      <c r="D5094" s="3">
        <v>42147</v>
      </c>
      <c r="E5094" s="3">
        <v>42151</v>
      </c>
      <c r="F5094" t="s">
        <v>25</v>
      </c>
      <c r="G5094" s="10">
        <f>VLOOKUP(F5094,ship,2,FALSE)</f>
        <v>2</v>
      </c>
      <c r="H5094" t="s">
        <v>3375</v>
      </c>
      <c r="I5094">
        <f>VLOOKUP(H5094,customer,2,FALSE)</f>
        <v>121</v>
      </c>
      <c r="J5094" t="s">
        <v>496</v>
      </c>
      <c r="K5094" t="s">
        <v>18</v>
      </c>
      <c r="L5094">
        <f>VLOOKUP(K5094,segment1,2,FALSE)</f>
        <v>2</v>
      </c>
      <c r="M5094" t="s">
        <v>3255</v>
      </c>
      <c r="N5094" t="s">
        <v>2768</v>
      </c>
      <c r="O5094">
        <f>VLOOKUP(N5094,city,2,FALSE)</f>
        <v>384</v>
      </c>
      <c r="P5094" t="s">
        <v>677</v>
      </c>
      <c r="Q5094">
        <f>VLOOKUP(P5094,state,2,FALSE)</f>
        <v>35</v>
      </c>
      <c r="R5094">
        <v>2895</v>
      </c>
      <c r="S5094" t="s">
        <v>79</v>
      </c>
      <c r="T5094" s="10">
        <f>VLOOKUP(S5094,region,2,FALSE)</f>
        <v>4</v>
      </c>
      <c r="U5094" t="s">
        <v>4556</v>
      </c>
      <c r="V5094" t="s">
        <v>22</v>
      </c>
      <c r="W5094">
        <f>VLOOKUP(U5094,product,2,FALSE)</f>
        <v>457</v>
      </c>
      <c r="X5094">
        <f>VLOOKUP(V5094,category,2,FALSE)</f>
        <v>2</v>
      </c>
      <c r="Y5094" t="s">
        <v>3227</v>
      </c>
      <c r="Z5094">
        <f>VLOOKUP(Y5094,subcategory,2,FALSE)</f>
        <v>5</v>
      </c>
      <c r="AA5094" t="s">
        <v>3135</v>
      </c>
      <c r="AB5094">
        <v>51.449999999999996</v>
      </c>
      <c r="AC5094">
        <v>3</v>
      </c>
      <c r="AD5094">
        <v>0</v>
      </c>
      <c r="AE5094" s="4">
        <v>13.891499999999999</v>
      </c>
    </row>
    <row r="5095" spans="1:31" x14ac:dyDescent="0.3">
      <c r="A5095" s="2">
        <v>5094</v>
      </c>
      <c r="B5095" t="s">
        <v>6421</v>
      </c>
      <c r="C5095">
        <f>VLOOKUP(B5095,order,2,FALSE)</f>
        <v>2524</v>
      </c>
      <c r="D5095" s="3">
        <v>41979</v>
      </c>
      <c r="E5095" s="3">
        <v>41983</v>
      </c>
      <c r="F5095" t="s">
        <v>25</v>
      </c>
      <c r="G5095" s="10">
        <f>VLOOKUP(F5095,ship,2,FALSE)</f>
        <v>2</v>
      </c>
      <c r="H5095" t="s">
        <v>3573</v>
      </c>
      <c r="I5095">
        <f>VLOOKUP(H5095,customer,2,FALSE)</f>
        <v>319</v>
      </c>
      <c r="J5095" t="s">
        <v>1223</v>
      </c>
      <c r="K5095" t="s">
        <v>9</v>
      </c>
      <c r="L5095">
        <f>VLOOKUP(K5095,segment1,2,FALSE)</f>
        <v>1</v>
      </c>
      <c r="M5095" t="s">
        <v>3255</v>
      </c>
      <c r="N5095" t="s">
        <v>156</v>
      </c>
      <c r="O5095">
        <f>VLOOKUP(N5095,city,2,FALSE)</f>
        <v>23</v>
      </c>
      <c r="P5095" t="s">
        <v>110</v>
      </c>
      <c r="Q5095">
        <f>VLOOKUP(P5095,state,2,FALSE)</f>
        <v>11</v>
      </c>
      <c r="R5095">
        <v>60610</v>
      </c>
      <c r="S5095" t="s">
        <v>55</v>
      </c>
      <c r="T5095" s="10">
        <f>VLOOKUP(S5095,region,2,FALSE)</f>
        <v>3</v>
      </c>
      <c r="U5095" t="s">
        <v>5371</v>
      </c>
      <c r="V5095" t="s">
        <v>22</v>
      </c>
      <c r="W5095">
        <v>2548</v>
      </c>
      <c r="X5095">
        <f>VLOOKUP(V5095,category,2,FALSE)</f>
        <v>2</v>
      </c>
      <c r="Y5095" t="s">
        <v>38</v>
      </c>
      <c r="Z5095">
        <f>VLOOKUP(Y5095,subcategory,2,FALSE)</f>
        <v>10</v>
      </c>
      <c r="AA5095" t="s">
        <v>2513</v>
      </c>
      <c r="AB5095">
        <v>14.015999999999996</v>
      </c>
      <c r="AC5095">
        <v>4</v>
      </c>
      <c r="AD5095">
        <v>0.8</v>
      </c>
      <c r="AE5095" s="4">
        <v>-31.536000000000001</v>
      </c>
    </row>
    <row r="5096" spans="1:31" x14ac:dyDescent="0.3">
      <c r="A5096" s="2">
        <v>5095</v>
      </c>
      <c r="B5096" t="s">
        <v>6421</v>
      </c>
      <c r="C5096">
        <f>VLOOKUP(B5096,order,2,FALSE)</f>
        <v>2524</v>
      </c>
      <c r="D5096" s="3">
        <v>41979</v>
      </c>
      <c r="E5096" s="3">
        <v>41983</v>
      </c>
      <c r="F5096" t="s">
        <v>25</v>
      </c>
      <c r="G5096" s="10">
        <f>VLOOKUP(F5096,ship,2,FALSE)</f>
        <v>2</v>
      </c>
      <c r="H5096" t="s">
        <v>3573</v>
      </c>
      <c r="I5096">
        <f>VLOOKUP(H5096,customer,2,FALSE)</f>
        <v>319</v>
      </c>
      <c r="J5096" t="s">
        <v>1223</v>
      </c>
      <c r="K5096" t="s">
        <v>9</v>
      </c>
      <c r="L5096">
        <f>VLOOKUP(K5096,segment1,2,FALSE)</f>
        <v>1</v>
      </c>
      <c r="M5096" t="s">
        <v>3255</v>
      </c>
      <c r="N5096" t="s">
        <v>156</v>
      </c>
      <c r="O5096">
        <f>VLOOKUP(N5096,city,2,FALSE)</f>
        <v>23</v>
      </c>
      <c r="P5096" t="s">
        <v>110</v>
      </c>
      <c r="Q5096">
        <f>VLOOKUP(P5096,state,2,FALSE)</f>
        <v>11</v>
      </c>
      <c r="R5096">
        <v>60610</v>
      </c>
      <c r="S5096" t="s">
        <v>55</v>
      </c>
      <c r="T5096" s="10">
        <f>VLOOKUP(S5096,region,2,FALSE)</f>
        <v>3</v>
      </c>
      <c r="U5096" t="s">
        <v>4925</v>
      </c>
      <c r="V5096" t="s">
        <v>13</v>
      </c>
      <c r="W5096">
        <f>VLOOKUP(U5096,product,2,FALSE)</f>
        <v>839</v>
      </c>
      <c r="X5096">
        <f>VLOOKUP(V5096,category,2,FALSE)</f>
        <v>1</v>
      </c>
      <c r="Y5096" t="s">
        <v>29</v>
      </c>
      <c r="Z5096">
        <f>VLOOKUP(Y5096,subcategory,2,FALSE)</f>
        <v>4</v>
      </c>
      <c r="AA5096" t="s">
        <v>1444</v>
      </c>
      <c r="AB5096">
        <v>214.95000000000002</v>
      </c>
      <c r="AC5096">
        <v>5</v>
      </c>
      <c r="AD5096">
        <v>0.5</v>
      </c>
      <c r="AE5096" s="4">
        <v>-120.37200000000003</v>
      </c>
    </row>
    <row r="5097" spans="1:31" x14ac:dyDescent="0.3">
      <c r="A5097" s="2">
        <v>5096</v>
      </c>
      <c r="B5097" t="s">
        <v>6421</v>
      </c>
      <c r="C5097">
        <f>VLOOKUP(B5097,order,2,FALSE)</f>
        <v>2524</v>
      </c>
      <c r="D5097" s="3">
        <v>41979</v>
      </c>
      <c r="E5097" s="3">
        <v>41983</v>
      </c>
      <c r="F5097" t="s">
        <v>25</v>
      </c>
      <c r="G5097" s="10">
        <f>VLOOKUP(F5097,ship,2,FALSE)</f>
        <v>2</v>
      </c>
      <c r="H5097" t="s">
        <v>3573</v>
      </c>
      <c r="I5097">
        <f>VLOOKUP(H5097,customer,2,FALSE)</f>
        <v>319</v>
      </c>
      <c r="J5097" t="s">
        <v>1223</v>
      </c>
      <c r="K5097" t="s">
        <v>9</v>
      </c>
      <c r="L5097">
        <f>VLOOKUP(K5097,segment1,2,FALSE)</f>
        <v>1</v>
      </c>
      <c r="M5097" t="s">
        <v>3255</v>
      </c>
      <c r="N5097" t="s">
        <v>156</v>
      </c>
      <c r="O5097">
        <f>VLOOKUP(N5097,city,2,FALSE)</f>
        <v>23</v>
      </c>
      <c r="P5097" t="s">
        <v>110</v>
      </c>
      <c r="Q5097">
        <f>VLOOKUP(P5097,state,2,FALSE)</f>
        <v>11</v>
      </c>
      <c r="R5097">
        <v>60610</v>
      </c>
      <c r="S5097" t="s">
        <v>55</v>
      </c>
      <c r="T5097" s="10">
        <f>VLOOKUP(S5097,region,2,FALSE)</f>
        <v>3</v>
      </c>
      <c r="U5097" t="s">
        <v>4937</v>
      </c>
      <c r="V5097" t="s">
        <v>35</v>
      </c>
      <c r="W5097">
        <v>2549</v>
      </c>
      <c r="X5097">
        <f>VLOOKUP(V5097,category,2,FALSE)</f>
        <v>3</v>
      </c>
      <c r="Y5097" t="s">
        <v>3230</v>
      </c>
      <c r="Z5097">
        <f>VLOOKUP(Y5097,subcategory,2,FALSE)</f>
        <v>8</v>
      </c>
      <c r="AA5097" t="s">
        <v>2384</v>
      </c>
      <c r="AB5097">
        <v>35.04</v>
      </c>
      <c r="AC5097">
        <v>4</v>
      </c>
      <c r="AD5097">
        <v>0.2</v>
      </c>
      <c r="AE5097" s="4">
        <v>-7.0080000000000044</v>
      </c>
    </row>
    <row r="5098" spans="1:31" x14ac:dyDescent="0.3">
      <c r="A5098" s="2">
        <v>5097</v>
      </c>
      <c r="B5098" t="s">
        <v>6421</v>
      </c>
      <c r="C5098">
        <f>VLOOKUP(B5098,order,2,FALSE)</f>
        <v>2524</v>
      </c>
      <c r="D5098" s="3">
        <v>41979</v>
      </c>
      <c r="E5098" s="3">
        <v>41983</v>
      </c>
      <c r="F5098" t="s">
        <v>25</v>
      </c>
      <c r="G5098" s="10">
        <f>VLOOKUP(F5098,ship,2,FALSE)</f>
        <v>2</v>
      </c>
      <c r="H5098" t="s">
        <v>3573</v>
      </c>
      <c r="I5098">
        <f>VLOOKUP(H5098,customer,2,FALSE)</f>
        <v>319</v>
      </c>
      <c r="J5098" t="s">
        <v>1223</v>
      </c>
      <c r="K5098" t="s">
        <v>9</v>
      </c>
      <c r="L5098">
        <f>VLOOKUP(K5098,segment1,2,FALSE)</f>
        <v>1</v>
      </c>
      <c r="M5098" t="s">
        <v>3255</v>
      </c>
      <c r="N5098" t="s">
        <v>156</v>
      </c>
      <c r="O5098">
        <f>VLOOKUP(N5098,city,2,FALSE)</f>
        <v>23</v>
      </c>
      <c r="P5098" t="s">
        <v>110</v>
      </c>
      <c r="Q5098">
        <f>VLOOKUP(P5098,state,2,FALSE)</f>
        <v>11</v>
      </c>
      <c r="R5098">
        <v>60610</v>
      </c>
      <c r="S5098" t="s">
        <v>55</v>
      </c>
      <c r="T5098" s="10">
        <f>VLOOKUP(S5098,region,2,FALSE)</f>
        <v>3</v>
      </c>
      <c r="U5098" t="s">
        <v>5185</v>
      </c>
      <c r="V5098" t="s">
        <v>13</v>
      </c>
      <c r="W5098">
        <f>VLOOKUP(U5098,product,2,FALSE)</f>
        <v>1105</v>
      </c>
      <c r="X5098">
        <f>VLOOKUP(V5098,category,2,FALSE)</f>
        <v>1</v>
      </c>
      <c r="Y5098" t="s">
        <v>3228</v>
      </c>
      <c r="Z5098">
        <f>VLOOKUP(Y5098,subcategory,2,FALSE)</f>
        <v>6</v>
      </c>
      <c r="AA5098" t="s">
        <v>2069</v>
      </c>
      <c r="AB5098">
        <v>10.776000000000002</v>
      </c>
      <c r="AC5098">
        <v>3</v>
      </c>
      <c r="AD5098">
        <v>0.6</v>
      </c>
      <c r="AE5098" s="4">
        <v>-4.8491999999999997</v>
      </c>
    </row>
    <row r="5099" spans="1:31" x14ac:dyDescent="0.3">
      <c r="A5099" s="2">
        <v>5098</v>
      </c>
      <c r="B5099" t="s">
        <v>6421</v>
      </c>
      <c r="C5099">
        <f>VLOOKUP(B5099,order,2,FALSE)</f>
        <v>2524</v>
      </c>
      <c r="D5099" s="3">
        <v>41979</v>
      </c>
      <c r="E5099" s="3">
        <v>41983</v>
      </c>
      <c r="F5099" t="s">
        <v>25</v>
      </c>
      <c r="G5099" s="10">
        <f>VLOOKUP(F5099,ship,2,FALSE)</f>
        <v>2</v>
      </c>
      <c r="H5099" t="s">
        <v>3573</v>
      </c>
      <c r="I5099">
        <f>VLOOKUP(H5099,customer,2,FALSE)</f>
        <v>319</v>
      </c>
      <c r="J5099" t="s">
        <v>1223</v>
      </c>
      <c r="K5099" t="s">
        <v>9</v>
      </c>
      <c r="L5099">
        <f>VLOOKUP(K5099,segment1,2,FALSE)</f>
        <v>1</v>
      </c>
      <c r="M5099" t="s">
        <v>3255</v>
      </c>
      <c r="N5099" t="s">
        <v>156</v>
      </c>
      <c r="O5099">
        <f>VLOOKUP(N5099,city,2,FALSE)</f>
        <v>23</v>
      </c>
      <c r="P5099" t="s">
        <v>110</v>
      </c>
      <c r="Q5099">
        <f>VLOOKUP(P5099,state,2,FALSE)</f>
        <v>11</v>
      </c>
      <c r="R5099">
        <v>60610</v>
      </c>
      <c r="S5099" t="s">
        <v>55</v>
      </c>
      <c r="T5099" s="10">
        <f>VLOOKUP(S5099,region,2,FALSE)</f>
        <v>3</v>
      </c>
      <c r="U5099" t="s">
        <v>5107</v>
      </c>
      <c r="V5099" t="s">
        <v>22</v>
      </c>
      <c r="W5099">
        <v>2550</v>
      </c>
      <c r="X5099">
        <f>VLOOKUP(V5099,category,2,FALSE)</f>
        <v>2</v>
      </c>
      <c r="Y5099" t="s">
        <v>3231</v>
      </c>
      <c r="Z5099">
        <f>VLOOKUP(Y5099,subcategory,2,FALSE)</f>
        <v>9</v>
      </c>
      <c r="AA5099" t="s">
        <v>2256</v>
      </c>
      <c r="AB5099">
        <v>4.5999999999999988</v>
      </c>
      <c r="AC5099">
        <v>2</v>
      </c>
      <c r="AD5099">
        <v>0.8</v>
      </c>
      <c r="AE5099" s="4">
        <v>-8.0500000000000025</v>
      </c>
    </row>
    <row r="5100" spans="1:31" x14ac:dyDescent="0.3">
      <c r="A5100" s="2">
        <v>5099</v>
      </c>
      <c r="B5100" t="s">
        <v>6421</v>
      </c>
      <c r="C5100">
        <f>VLOOKUP(B5100,order,2,FALSE)</f>
        <v>2524</v>
      </c>
      <c r="D5100" s="3">
        <v>41979</v>
      </c>
      <c r="E5100" s="3">
        <v>41983</v>
      </c>
      <c r="F5100" t="s">
        <v>25</v>
      </c>
      <c r="G5100" s="10">
        <f>VLOOKUP(F5100,ship,2,FALSE)</f>
        <v>2</v>
      </c>
      <c r="H5100" t="s">
        <v>3573</v>
      </c>
      <c r="I5100">
        <f>VLOOKUP(H5100,customer,2,FALSE)</f>
        <v>319</v>
      </c>
      <c r="J5100" t="s">
        <v>1223</v>
      </c>
      <c r="K5100" t="s">
        <v>9</v>
      </c>
      <c r="L5100">
        <f>VLOOKUP(K5100,segment1,2,FALSE)</f>
        <v>1</v>
      </c>
      <c r="M5100" t="s">
        <v>3255</v>
      </c>
      <c r="N5100" t="s">
        <v>156</v>
      </c>
      <c r="O5100">
        <f>VLOOKUP(N5100,city,2,FALSE)</f>
        <v>23</v>
      </c>
      <c r="P5100" t="s">
        <v>110</v>
      </c>
      <c r="Q5100">
        <f>VLOOKUP(P5100,state,2,FALSE)</f>
        <v>11</v>
      </c>
      <c r="R5100">
        <v>60610</v>
      </c>
      <c r="S5100" t="s">
        <v>55</v>
      </c>
      <c r="T5100" s="10">
        <f>VLOOKUP(S5100,region,2,FALSE)</f>
        <v>3</v>
      </c>
      <c r="U5100" t="s">
        <v>4318</v>
      </c>
      <c r="V5100" t="s">
        <v>22</v>
      </c>
      <c r="W5100">
        <f>VLOOKUP(U5100,product,2,FALSE)</f>
        <v>211</v>
      </c>
      <c r="X5100">
        <f>VLOOKUP(V5100,category,2,FALSE)</f>
        <v>2</v>
      </c>
      <c r="Y5100" t="s">
        <v>3227</v>
      </c>
      <c r="Z5100">
        <f>VLOOKUP(Y5100,subcategory,2,FALSE)</f>
        <v>5</v>
      </c>
      <c r="AA5100" t="s">
        <v>2229</v>
      </c>
      <c r="AB5100">
        <v>35.167999999999999</v>
      </c>
      <c r="AC5100">
        <v>2</v>
      </c>
      <c r="AD5100">
        <v>0.2</v>
      </c>
      <c r="AE5100" s="4">
        <v>-8.3524000000000012</v>
      </c>
    </row>
    <row r="5101" spans="1:31" x14ac:dyDescent="0.3">
      <c r="A5101" s="2">
        <v>5100</v>
      </c>
      <c r="B5101" t="s">
        <v>7418</v>
      </c>
      <c r="C5101">
        <f>VLOOKUP(B5101,order,2,FALSE)</f>
        <v>2525</v>
      </c>
      <c r="D5101" s="3">
        <v>42223</v>
      </c>
      <c r="E5101" s="3">
        <v>42228</v>
      </c>
      <c r="F5101" t="s">
        <v>25</v>
      </c>
      <c r="G5101" s="10">
        <f>VLOOKUP(F5101,ship,2,FALSE)</f>
        <v>2</v>
      </c>
      <c r="H5101" t="s">
        <v>3298</v>
      </c>
      <c r="I5101">
        <f>VLOOKUP(H5101,customer,2,FALSE)</f>
        <v>44</v>
      </c>
      <c r="J5101" t="s">
        <v>213</v>
      </c>
      <c r="K5101" t="s">
        <v>52</v>
      </c>
      <c r="L5101">
        <f>VLOOKUP(K5101,segment1,2,FALSE)</f>
        <v>3</v>
      </c>
      <c r="M5101" t="s">
        <v>3255</v>
      </c>
      <c r="N5101" t="s">
        <v>2466</v>
      </c>
      <c r="O5101">
        <f>VLOOKUP(N5101,city,2,FALSE)</f>
        <v>330</v>
      </c>
      <c r="P5101" t="s">
        <v>20</v>
      </c>
      <c r="Q5101">
        <f>VLOOKUP(P5101,state,2,FALSE)</f>
        <v>2</v>
      </c>
      <c r="R5101">
        <v>93309</v>
      </c>
      <c r="S5101" t="s">
        <v>21</v>
      </c>
      <c r="T5101" s="10">
        <f>VLOOKUP(S5101,region,2,FALSE)</f>
        <v>2</v>
      </c>
      <c r="U5101" t="s">
        <v>4517</v>
      </c>
      <c r="V5101" t="s">
        <v>22</v>
      </c>
      <c r="W5101">
        <v>2551</v>
      </c>
      <c r="X5101">
        <f>VLOOKUP(V5101,category,2,FALSE)</f>
        <v>2</v>
      </c>
      <c r="Y5101" t="s">
        <v>3231</v>
      </c>
      <c r="Z5101">
        <f>VLOOKUP(Y5101,subcategory,2,FALSE)</f>
        <v>9</v>
      </c>
      <c r="AA5101" t="s">
        <v>1511</v>
      </c>
      <c r="AB5101">
        <v>19.152000000000001</v>
      </c>
      <c r="AC5101">
        <v>3</v>
      </c>
      <c r="AD5101">
        <v>0.2</v>
      </c>
      <c r="AE5101" s="4">
        <v>6.4638000000000009</v>
      </c>
    </row>
    <row r="5102" spans="1:31" x14ac:dyDescent="0.3">
      <c r="A5102" s="2">
        <v>5101</v>
      </c>
      <c r="B5102" t="s">
        <v>6422</v>
      </c>
      <c r="C5102">
        <f>VLOOKUP(B5102,order,2,FALSE)</f>
        <v>2526</v>
      </c>
      <c r="D5102" s="3">
        <v>41715</v>
      </c>
      <c r="E5102" s="3">
        <v>41715</v>
      </c>
      <c r="F5102" t="s">
        <v>625</v>
      </c>
      <c r="G5102" s="10">
        <f>VLOOKUP(F5102,ship,2,FALSE)</f>
        <v>4</v>
      </c>
      <c r="H5102" t="s">
        <v>3871</v>
      </c>
      <c r="I5102">
        <f>VLOOKUP(H5102,customer,2,FALSE)</f>
        <v>617</v>
      </c>
      <c r="J5102" t="s">
        <v>2312</v>
      </c>
      <c r="K5102" t="s">
        <v>9</v>
      </c>
      <c r="L5102">
        <f>VLOOKUP(K5102,segment1,2,FALSE)</f>
        <v>1</v>
      </c>
      <c r="M5102" t="s">
        <v>3255</v>
      </c>
      <c r="N5102" t="s">
        <v>402</v>
      </c>
      <c r="O5102">
        <f>VLOOKUP(N5102,city,2,FALSE)</f>
        <v>62</v>
      </c>
      <c r="P5102" t="s">
        <v>54</v>
      </c>
      <c r="Q5102">
        <f>VLOOKUP(P5102,state,2,FALSE)</f>
        <v>6</v>
      </c>
      <c r="R5102">
        <v>75217</v>
      </c>
      <c r="S5102" t="s">
        <v>55</v>
      </c>
      <c r="T5102" s="10">
        <f>VLOOKUP(S5102,region,2,FALSE)</f>
        <v>3</v>
      </c>
      <c r="U5102" t="s">
        <v>4429</v>
      </c>
      <c r="V5102" t="s">
        <v>22</v>
      </c>
      <c r="W5102">
        <f>VLOOKUP(U5102,product,2,FALSE)</f>
        <v>325</v>
      </c>
      <c r="X5102">
        <f>VLOOKUP(V5102,category,2,FALSE)</f>
        <v>2</v>
      </c>
      <c r="Y5102" t="s">
        <v>3229</v>
      </c>
      <c r="Z5102">
        <f>VLOOKUP(Y5102,subcategory,2,FALSE)</f>
        <v>7</v>
      </c>
      <c r="AA5102" t="s">
        <v>747</v>
      </c>
      <c r="AB5102">
        <v>4.4479999999999995</v>
      </c>
      <c r="AC5102">
        <v>2</v>
      </c>
      <c r="AD5102">
        <v>0.2</v>
      </c>
      <c r="AE5102" s="4">
        <v>0.3335999999999999</v>
      </c>
    </row>
    <row r="5103" spans="1:31" x14ac:dyDescent="0.3">
      <c r="A5103" s="2">
        <v>5102</v>
      </c>
      <c r="B5103" t="s">
        <v>6422</v>
      </c>
      <c r="C5103">
        <f>VLOOKUP(B5103,order,2,FALSE)</f>
        <v>2526</v>
      </c>
      <c r="D5103" s="3">
        <v>41715</v>
      </c>
      <c r="E5103" s="3">
        <v>41715</v>
      </c>
      <c r="F5103" t="s">
        <v>625</v>
      </c>
      <c r="G5103" s="10">
        <f>VLOOKUP(F5103,ship,2,FALSE)</f>
        <v>4</v>
      </c>
      <c r="H5103" t="s">
        <v>3871</v>
      </c>
      <c r="I5103">
        <f>VLOOKUP(H5103,customer,2,FALSE)</f>
        <v>617</v>
      </c>
      <c r="J5103" t="s">
        <v>2312</v>
      </c>
      <c r="K5103" t="s">
        <v>9</v>
      </c>
      <c r="L5103">
        <f>VLOOKUP(K5103,segment1,2,FALSE)</f>
        <v>1</v>
      </c>
      <c r="M5103" t="s">
        <v>3255</v>
      </c>
      <c r="N5103" t="s">
        <v>402</v>
      </c>
      <c r="O5103">
        <f>VLOOKUP(N5103,city,2,FALSE)</f>
        <v>62</v>
      </c>
      <c r="P5103" t="s">
        <v>54</v>
      </c>
      <c r="Q5103">
        <f>VLOOKUP(P5103,state,2,FALSE)</f>
        <v>6</v>
      </c>
      <c r="R5103">
        <v>75217</v>
      </c>
      <c r="S5103" t="s">
        <v>55</v>
      </c>
      <c r="T5103" s="10">
        <f>VLOOKUP(S5103,region,2,FALSE)</f>
        <v>3</v>
      </c>
      <c r="U5103" t="s">
        <v>4817</v>
      </c>
      <c r="V5103" t="s">
        <v>22</v>
      </c>
      <c r="W5103">
        <v>2552</v>
      </c>
      <c r="X5103">
        <f>VLOOKUP(V5103,category,2,FALSE)</f>
        <v>2</v>
      </c>
      <c r="Y5103" t="s">
        <v>45</v>
      </c>
      <c r="Z5103">
        <f>VLOOKUP(Y5103,subcategory,2,FALSE)</f>
        <v>11</v>
      </c>
      <c r="AA5103" t="s">
        <v>3043</v>
      </c>
      <c r="AB5103">
        <v>5.1840000000000011</v>
      </c>
      <c r="AC5103">
        <v>1</v>
      </c>
      <c r="AD5103">
        <v>0.2</v>
      </c>
      <c r="AE5103" s="4">
        <v>1.8792</v>
      </c>
    </row>
    <row r="5104" spans="1:31" x14ac:dyDescent="0.3">
      <c r="A5104" s="2">
        <v>5103</v>
      </c>
      <c r="B5104" t="s">
        <v>6422</v>
      </c>
      <c r="C5104">
        <f>VLOOKUP(B5104,order,2,FALSE)</f>
        <v>2526</v>
      </c>
      <c r="D5104" s="3">
        <v>41715</v>
      </c>
      <c r="E5104" s="3">
        <v>41715</v>
      </c>
      <c r="F5104" t="s">
        <v>625</v>
      </c>
      <c r="G5104" s="10">
        <f>VLOOKUP(F5104,ship,2,FALSE)</f>
        <v>4</v>
      </c>
      <c r="H5104" t="s">
        <v>3871</v>
      </c>
      <c r="I5104">
        <f>VLOOKUP(H5104,customer,2,FALSE)</f>
        <v>617</v>
      </c>
      <c r="J5104" t="s">
        <v>2312</v>
      </c>
      <c r="K5104" t="s">
        <v>9</v>
      </c>
      <c r="L5104">
        <f>VLOOKUP(K5104,segment1,2,FALSE)</f>
        <v>1</v>
      </c>
      <c r="M5104" t="s">
        <v>3255</v>
      </c>
      <c r="N5104" t="s">
        <v>402</v>
      </c>
      <c r="O5104">
        <f>VLOOKUP(N5104,city,2,FALSE)</f>
        <v>62</v>
      </c>
      <c r="P5104" t="s">
        <v>54</v>
      </c>
      <c r="Q5104">
        <f>VLOOKUP(P5104,state,2,FALSE)</f>
        <v>6</v>
      </c>
      <c r="R5104">
        <v>75217</v>
      </c>
      <c r="S5104" t="s">
        <v>55</v>
      </c>
      <c r="T5104" s="10">
        <f>VLOOKUP(S5104,region,2,FALSE)</f>
        <v>3</v>
      </c>
      <c r="U5104" t="s">
        <v>4122</v>
      </c>
      <c r="V5104" t="s">
        <v>22</v>
      </c>
      <c r="W5104">
        <f>VLOOKUP(U5104,product,2,FALSE)</f>
        <v>13</v>
      </c>
      <c r="X5104">
        <f>VLOOKUP(V5104,category,2,FALSE)</f>
        <v>2</v>
      </c>
      <c r="Y5104" t="s">
        <v>45</v>
      </c>
      <c r="Z5104">
        <f>VLOOKUP(Y5104,subcategory,2,FALSE)</f>
        <v>11</v>
      </c>
      <c r="AA5104" t="s">
        <v>1054</v>
      </c>
      <c r="AB5104">
        <v>15.552000000000003</v>
      </c>
      <c r="AC5104">
        <v>3</v>
      </c>
      <c r="AD5104">
        <v>0.2</v>
      </c>
      <c r="AE5104" s="4">
        <v>5.4432</v>
      </c>
    </row>
    <row r="5105" spans="1:31" x14ac:dyDescent="0.3">
      <c r="A5105" s="2">
        <v>5104</v>
      </c>
      <c r="B5105" t="s">
        <v>7419</v>
      </c>
      <c r="C5105">
        <f>VLOOKUP(B5105,order,2,FALSE)</f>
        <v>2527</v>
      </c>
      <c r="D5105" s="3">
        <v>42089</v>
      </c>
      <c r="E5105" s="3">
        <v>42093</v>
      </c>
      <c r="F5105" t="s">
        <v>7</v>
      </c>
      <c r="G5105" s="10">
        <f>VLOOKUP(F5105,ship,2,FALSE)</f>
        <v>1</v>
      </c>
      <c r="H5105" t="s">
        <v>3676</v>
      </c>
      <c r="I5105">
        <f>VLOOKUP(H5105,customer,2,FALSE)</f>
        <v>422</v>
      </c>
      <c r="J5105" t="s">
        <v>1592</v>
      </c>
      <c r="K5105" t="s">
        <v>9</v>
      </c>
      <c r="L5105">
        <f>VLOOKUP(K5105,segment1,2,FALSE)</f>
        <v>1</v>
      </c>
      <c r="M5105" t="s">
        <v>3255</v>
      </c>
      <c r="N5105" t="s">
        <v>77</v>
      </c>
      <c r="O5105">
        <f>VLOOKUP(N5105,city,2,FALSE)</f>
        <v>11</v>
      </c>
      <c r="P5105" t="s">
        <v>78</v>
      </c>
      <c r="Q5105">
        <f>VLOOKUP(P5105,state,2,FALSE)</f>
        <v>10</v>
      </c>
      <c r="R5105">
        <v>19140</v>
      </c>
      <c r="S5105" t="s">
        <v>79</v>
      </c>
      <c r="T5105" s="10">
        <f>VLOOKUP(S5105,region,2,FALSE)</f>
        <v>4</v>
      </c>
      <c r="U5105" t="s">
        <v>4254</v>
      </c>
      <c r="V5105" t="s">
        <v>22</v>
      </c>
      <c r="W5105">
        <v>2553</v>
      </c>
      <c r="X5105">
        <f>VLOOKUP(V5105,category,2,FALSE)</f>
        <v>2</v>
      </c>
      <c r="Y5105" t="s">
        <v>45</v>
      </c>
      <c r="Z5105">
        <f>VLOOKUP(Y5105,subcategory,2,FALSE)</f>
        <v>11</v>
      </c>
      <c r="AA5105" t="s">
        <v>840</v>
      </c>
      <c r="AB5105">
        <v>40.032000000000004</v>
      </c>
      <c r="AC5105">
        <v>6</v>
      </c>
      <c r="AD5105">
        <v>0.2</v>
      </c>
      <c r="AE5105" s="4">
        <v>12.509999999999993</v>
      </c>
    </row>
    <row r="5106" spans="1:31" x14ac:dyDescent="0.3">
      <c r="A5106" s="2">
        <v>5105</v>
      </c>
      <c r="B5106" t="s">
        <v>7419</v>
      </c>
      <c r="C5106">
        <f>VLOOKUP(B5106,order,2,FALSE)</f>
        <v>2527</v>
      </c>
      <c r="D5106" s="3">
        <v>42089</v>
      </c>
      <c r="E5106" s="3">
        <v>42093</v>
      </c>
      <c r="F5106" t="s">
        <v>7</v>
      </c>
      <c r="G5106" s="10">
        <f>VLOOKUP(F5106,ship,2,FALSE)</f>
        <v>1</v>
      </c>
      <c r="H5106" t="s">
        <v>3676</v>
      </c>
      <c r="I5106">
        <f>VLOOKUP(H5106,customer,2,FALSE)</f>
        <v>422</v>
      </c>
      <c r="J5106" t="s">
        <v>1592</v>
      </c>
      <c r="K5106" t="s">
        <v>9</v>
      </c>
      <c r="L5106">
        <f>VLOOKUP(K5106,segment1,2,FALSE)</f>
        <v>1</v>
      </c>
      <c r="M5106" t="s">
        <v>3255</v>
      </c>
      <c r="N5106" t="s">
        <v>77</v>
      </c>
      <c r="O5106">
        <f>VLOOKUP(N5106,city,2,FALSE)</f>
        <v>11</v>
      </c>
      <c r="P5106" t="s">
        <v>78</v>
      </c>
      <c r="Q5106">
        <f>VLOOKUP(P5106,state,2,FALSE)</f>
        <v>10</v>
      </c>
      <c r="R5106">
        <v>19140</v>
      </c>
      <c r="S5106" t="s">
        <v>79</v>
      </c>
      <c r="T5106" s="10">
        <f>VLOOKUP(S5106,region,2,FALSE)</f>
        <v>4</v>
      </c>
      <c r="U5106" t="s">
        <v>4170</v>
      </c>
      <c r="V5106" t="s">
        <v>35</v>
      </c>
      <c r="W5106">
        <f>VLOOKUP(U5106,product,2,FALSE)</f>
        <v>61</v>
      </c>
      <c r="X5106">
        <f>VLOOKUP(V5106,category,2,FALSE)</f>
        <v>3</v>
      </c>
      <c r="Y5106" t="s">
        <v>3232</v>
      </c>
      <c r="Z5106">
        <f>VLOOKUP(Y5106,subcategory,2,FALSE)</f>
        <v>12</v>
      </c>
      <c r="AA5106" t="s">
        <v>3237</v>
      </c>
      <c r="AB5106">
        <v>16.776000000000003</v>
      </c>
      <c r="AC5106">
        <v>3</v>
      </c>
      <c r="AD5106">
        <v>0.2</v>
      </c>
      <c r="AE5106" s="4">
        <v>5.0327999999999999</v>
      </c>
    </row>
    <row r="5107" spans="1:31" x14ac:dyDescent="0.3">
      <c r="A5107" s="2">
        <v>5106</v>
      </c>
      <c r="B5107" t="s">
        <v>6423</v>
      </c>
      <c r="C5107">
        <f>VLOOKUP(B5107,order,2,FALSE)</f>
        <v>2528</v>
      </c>
      <c r="D5107" s="3">
        <v>41987</v>
      </c>
      <c r="E5107" s="3">
        <v>41993</v>
      </c>
      <c r="F5107" t="s">
        <v>25</v>
      </c>
      <c r="G5107" s="10">
        <f>VLOOKUP(F5107,ship,2,FALSE)</f>
        <v>2</v>
      </c>
      <c r="H5107" t="s">
        <v>3553</v>
      </c>
      <c r="I5107">
        <f>VLOOKUP(H5107,customer,2,FALSE)</f>
        <v>299</v>
      </c>
      <c r="J5107" t="s">
        <v>1148</v>
      </c>
      <c r="K5107" t="s">
        <v>9</v>
      </c>
      <c r="L5107">
        <f>VLOOKUP(K5107,segment1,2,FALSE)</f>
        <v>1</v>
      </c>
      <c r="M5107" t="s">
        <v>3255</v>
      </c>
      <c r="N5107" t="s">
        <v>1618</v>
      </c>
      <c r="O5107">
        <f>VLOOKUP(N5107,city,2,FALSE)</f>
        <v>208</v>
      </c>
      <c r="P5107" t="s">
        <v>28</v>
      </c>
      <c r="Q5107">
        <f>VLOOKUP(P5107,state,2,FALSE)</f>
        <v>3</v>
      </c>
      <c r="R5107">
        <v>32725</v>
      </c>
      <c r="S5107" t="s">
        <v>12</v>
      </c>
      <c r="T5107" s="10">
        <f>VLOOKUP(S5107,region,2,FALSE)</f>
        <v>1</v>
      </c>
      <c r="U5107" t="s">
        <v>5412</v>
      </c>
      <c r="V5107" t="s">
        <v>13</v>
      </c>
      <c r="W5107">
        <v>2554</v>
      </c>
      <c r="X5107">
        <f>VLOOKUP(V5107,category,2,FALSE)</f>
        <v>1</v>
      </c>
      <c r="Y5107" t="s">
        <v>3226</v>
      </c>
      <c r="Z5107">
        <f>VLOOKUP(Y5107,subcategory,2,FALSE)</f>
        <v>2</v>
      </c>
      <c r="AA5107" t="s">
        <v>1658</v>
      </c>
      <c r="AB5107">
        <v>186.304</v>
      </c>
      <c r="AC5107">
        <v>4</v>
      </c>
      <c r="AD5107">
        <v>0.2</v>
      </c>
      <c r="AE5107" s="4">
        <v>13.972799999999999</v>
      </c>
    </row>
    <row r="5108" spans="1:31" x14ac:dyDescent="0.3">
      <c r="A5108" s="2">
        <v>5107</v>
      </c>
      <c r="B5108" t="s">
        <v>7420</v>
      </c>
      <c r="C5108">
        <f>VLOOKUP(B5108,order,2,FALSE)</f>
        <v>2529</v>
      </c>
      <c r="D5108" s="3">
        <v>42266</v>
      </c>
      <c r="E5108" s="3">
        <v>42273</v>
      </c>
      <c r="F5108" t="s">
        <v>25</v>
      </c>
      <c r="G5108" s="10">
        <f>VLOOKUP(F5108,ship,2,FALSE)</f>
        <v>2</v>
      </c>
      <c r="H5108" t="s">
        <v>3723</v>
      </c>
      <c r="I5108">
        <f>VLOOKUP(H5108,customer,2,FALSE)</f>
        <v>469</v>
      </c>
      <c r="J5108" t="s">
        <v>1731</v>
      </c>
      <c r="K5108" t="s">
        <v>18</v>
      </c>
      <c r="L5108">
        <f>VLOOKUP(K5108,segment1,2,FALSE)</f>
        <v>2</v>
      </c>
      <c r="M5108" t="s">
        <v>3255</v>
      </c>
      <c r="N5108" t="s">
        <v>248</v>
      </c>
      <c r="O5108">
        <f>VLOOKUP(N5108,city,2,FALSE)</f>
        <v>39</v>
      </c>
      <c r="P5108" t="s">
        <v>615</v>
      </c>
      <c r="Q5108">
        <f>VLOOKUP(P5108,state,2,FALSE)</f>
        <v>33</v>
      </c>
      <c r="R5108">
        <v>31907</v>
      </c>
      <c r="S5108" t="s">
        <v>12</v>
      </c>
      <c r="T5108" s="10">
        <f>VLOOKUP(S5108,region,2,FALSE)</f>
        <v>1</v>
      </c>
      <c r="U5108" t="s">
        <v>5421</v>
      </c>
      <c r="V5108" t="s">
        <v>35</v>
      </c>
      <c r="W5108">
        <f>VLOOKUP(U5108,product,2,FALSE)</f>
        <v>1351</v>
      </c>
      <c r="X5108">
        <f>VLOOKUP(V5108,category,2,FALSE)</f>
        <v>3</v>
      </c>
      <c r="Y5108" t="s">
        <v>3232</v>
      </c>
      <c r="Z5108">
        <f>VLOOKUP(Y5108,subcategory,2,FALSE)</f>
        <v>12</v>
      </c>
      <c r="AA5108" t="s">
        <v>2904</v>
      </c>
      <c r="AB5108">
        <v>66.36</v>
      </c>
      <c r="AC5108">
        <v>4</v>
      </c>
      <c r="AD5108">
        <v>0</v>
      </c>
      <c r="AE5108" s="4">
        <v>23.225999999999999</v>
      </c>
    </row>
    <row r="5109" spans="1:31" x14ac:dyDescent="0.3">
      <c r="A5109" s="2">
        <v>5108</v>
      </c>
      <c r="B5109" t="s">
        <v>10089</v>
      </c>
      <c r="C5109">
        <f>VLOOKUP(B5109,order,2,FALSE)</f>
        <v>2530</v>
      </c>
      <c r="D5109" s="3">
        <v>42850</v>
      </c>
      <c r="E5109" s="3">
        <v>42851</v>
      </c>
      <c r="F5109" t="s">
        <v>97</v>
      </c>
      <c r="G5109" s="10">
        <f>VLOOKUP(F5109,ship,2,FALSE)</f>
        <v>3</v>
      </c>
      <c r="H5109" t="s">
        <v>3298</v>
      </c>
      <c r="I5109">
        <f>VLOOKUP(H5109,customer,2,FALSE)</f>
        <v>44</v>
      </c>
      <c r="J5109" t="s">
        <v>213</v>
      </c>
      <c r="K5109" t="s">
        <v>52</v>
      </c>
      <c r="L5109">
        <f>VLOOKUP(K5109,segment1,2,FALSE)</f>
        <v>3</v>
      </c>
      <c r="M5109" t="s">
        <v>3255</v>
      </c>
      <c r="N5109" t="s">
        <v>2373</v>
      </c>
      <c r="O5109">
        <f>VLOOKUP(N5109,city,2,FALSE)</f>
        <v>317</v>
      </c>
      <c r="P5109" t="s">
        <v>173</v>
      </c>
      <c r="Q5109">
        <f>VLOOKUP(P5109,state,2,FALSE)</f>
        <v>19</v>
      </c>
      <c r="R5109">
        <v>37211</v>
      </c>
      <c r="S5109" t="s">
        <v>12</v>
      </c>
      <c r="T5109" s="10">
        <f>VLOOKUP(S5109,region,2,FALSE)</f>
        <v>1</v>
      </c>
      <c r="U5109" t="s">
        <v>4611</v>
      </c>
      <c r="V5109" t="s">
        <v>22</v>
      </c>
      <c r="W5109">
        <v>2555</v>
      </c>
      <c r="X5109">
        <f>VLOOKUP(V5109,category,2,FALSE)</f>
        <v>2</v>
      </c>
      <c r="Y5109" t="s">
        <v>3229</v>
      </c>
      <c r="Z5109">
        <f>VLOOKUP(Y5109,subcategory,2,FALSE)</f>
        <v>7</v>
      </c>
      <c r="AA5109" t="s">
        <v>638</v>
      </c>
      <c r="AB5109">
        <v>42.047999999999995</v>
      </c>
      <c r="AC5109">
        <v>9</v>
      </c>
      <c r="AD5109">
        <v>0.2</v>
      </c>
      <c r="AE5109" s="4">
        <v>5.2559999999999985</v>
      </c>
    </row>
    <row r="5110" spans="1:31" x14ac:dyDescent="0.3">
      <c r="A5110" s="2">
        <v>5109</v>
      </c>
      <c r="B5110" t="s">
        <v>10089</v>
      </c>
      <c r="C5110">
        <f>VLOOKUP(B5110,order,2,FALSE)</f>
        <v>2530</v>
      </c>
      <c r="D5110" s="3">
        <v>42850</v>
      </c>
      <c r="E5110" s="3">
        <v>42851</v>
      </c>
      <c r="F5110" t="s">
        <v>97</v>
      </c>
      <c r="G5110" s="10">
        <f>VLOOKUP(F5110,ship,2,FALSE)</f>
        <v>3</v>
      </c>
      <c r="H5110" t="s">
        <v>3298</v>
      </c>
      <c r="I5110">
        <f>VLOOKUP(H5110,customer,2,FALSE)</f>
        <v>44</v>
      </c>
      <c r="J5110" t="s">
        <v>213</v>
      </c>
      <c r="K5110" t="s">
        <v>52</v>
      </c>
      <c r="L5110">
        <f>VLOOKUP(K5110,segment1,2,FALSE)</f>
        <v>3</v>
      </c>
      <c r="M5110" t="s">
        <v>3255</v>
      </c>
      <c r="N5110" t="s">
        <v>2373</v>
      </c>
      <c r="O5110">
        <f>VLOOKUP(N5110,city,2,FALSE)</f>
        <v>317</v>
      </c>
      <c r="P5110" t="s">
        <v>173</v>
      </c>
      <c r="Q5110">
        <f>VLOOKUP(P5110,state,2,FALSE)</f>
        <v>19</v>
      </c>
      <c r="R5110">
        <v>37211</v>
      </c>
      <c r="S5110" t="s">
        <v>12</v>
      </c>
      <c r="T5110" s="10">
        <f>VLOOKUP(S5110,region,2,FALSE)</f>
        <v>1</v>
      </c>
      <c r="U5110" t="s">
        <v>4315</v>
      </c>
      <c r="V5110" t="s">
        <v>22</v>
      </c>
      <c r="W5110">
        <f>VLOOKUP(U5110,product,2,FALSE)</f>
        <v>208</v>
      </c>
      <c r="X5110">
        <f>VLOOKUP(V5110,category,2,FALSE)</f>
        <v>2</v>
      </c>
      <c r="Y5110" t="s">
        <v>3229</v>
      </c>
      <c r="Z5110">
        <f>VLOOKUP(Y5110,subcategory,2,FALSE)</f>
        <v>7</v>
      </c>
      <c r="AA5110" t="s">
        <v>2016</v>
      </c>
      <c r="AB5110">
        <v>67.92</v>
      </c>
      <c r="AC5110">
        <v>5</v>
      </c>
      <c r="AD5110">
        <v>0.2</v>
      </c>
      <c r="AE5110" s="4">
        <v>6.7920000000000016</v>
      </c>
    </row>
    <row r="5111" spans="1:31" x14ac:dyDescent="0.3">
      <c r="A5111" s="2">
        <v>5110</v>
      </c>
      <c r="B5111" t="s">
        <v>6424</v>
      </c>
      <c r="C5111">
        <f>VLOOKUP(B5111,order,2,FALSE)</f>
        <v>2531</v>
      </c>
      <c r="D5111" s="3">
        <v>41930</v>
      </c>
      <c r="E5111" s="3">
        <v>41934</v>
      </c>
      <c r="F5111" t="s">
        <v>25</v>
      </c>
      <c r="G5111" s="10">
        <f>VLOOKUP(F5111,ship,2,FALSE)</f>
        <v>2</v>
      </c>
      <c r="H5111" t="s">
        <v>3808</v>
      </c>
      <c r="I5111">
        <f>VLOOKUP(H5111,customer,2,FALSE)</f>
        <v>554</v>
      </c>
      <c r="J5111" t="s">
        <v>2039</v>
      </c>
      <c r="K5111" t="s">
        <v>18</v>
      </c>
      <c r="L5111">
        <f>VLOOKUP(K5111,segment1,2,FALSE)</f>
        <v>2</v>
      </c>
      <c r="M5111" t="s">
        <v>3255</v>
      </c>
      <c r="N5111" t="s">
        <v>77</v>
      </c>
      <c r="O5111">
        <f>VLOOKUP(N5111,city,2,FALSE)</f>
        <v>11</v>
      </c>
      <c r="P5111" t="s">
        <v>78</v>
      </c>
      <c r="Q5111">
        <f>VLOOKUP(P5111,state,2,FALSE)</f>
        <v>10</v>
      </c>
      <c r="R5111">
        <v>19134</v>
      </c>
      <c r="S5111" t="s">
        <v>79</v>
      </c>
      <c r="T5111" s="10">
        <f>VLOOKUP(S5111,region,2,FALSE)</f>
        <v>4</v>
      </c>
      <c r="U5111" t="s">
        <v>4566</v>
      </c>
      <c r="V5111" t="s">
        <v>22</v>
      </c>
      <c r="W5111">
        <v>2556</v>
      </c>
      <c r="X5111">
        <f>VLOOKUP(V5111,category,2,FALSE)</f>
        <v>2</v>
      </c>
      <c r="Y5111" t="s">
        <v>103</v>
      </c>
      <c r="Z5111">
        <f>VLOOKUP(Y5111,subcategory,2,FALSE)</f>
        <v>13</v>
      </c>
      <c r="AA5111" t="s">
        <v>3173</v>
      </c>
      <c r="AB5111">
        <v>52.512</v>
      </c>
      <c r="AC5111">
        <v>6</v>
      </c>
      <c r="AD5111">
        <v>0.2</v>
      </c>
      <c r="AE5111" s="4">
        <v>19.692</v>
      </c>
    </row>
    <row r="5112" spans="1:31" x14ac:dyDescent="0.3">
      <c r="A5112" s="2">
        <v>5111</v>
      </c>
      <c r="B5112" t="s">
        <v>6424</v>
      </c>
      <c r="C5112">
        <f>VLOOKUP(B5112,order,2,FALSE)</f>
        <v>2531</v>
      </c>
      <c r="D5112" s="3">
        <v>41930</v>
      </c>
      <c r="E5112" s="3">
        <v>41934</v>
      </c>
      <c r="F5112" t="s">
        <v>25</v>
      </c>
      <c r="G5112" s="10">
        <f>VLOOKUP(F5112,ship,2,FALSE)</f>
        <v>2</v>
      </c>
      <c r="H5112" t="s">
        <v>3808</v>
      </c>
      <c r="I5112">
        <f>VLOOKUP(H5112,customer,2,FALSE)</f>
        <v>554</v>
      </c>
      <c r="J5112" t="s">
        <v>2039</v>
      </c>
      <c r="K5112" t="s">
        <v>18</v>
      </c>
      <c r="L5112">
        <f>VLOOKUP(K5112,segment1,2,FALSE)</f>
        <v>2</v>
      </c>
      <c r="M5112" t="s">
        <v>3255</v>
      </c>
      <c r="N5112" t="s">
        <v>77</v>
      </c>
      <c r="O5112">
        <f>VLOOKUP(N5112,city,2,FALSE)</f>
        <v>11</v>
      </c>
      <c r="P5112" t="s">
        <v>78</v>
      </c>
      <c r="Q5112">
        <f>VLOOKUP(P5112,state,2,FALSE)</f>
        <v>10</v>
      </c>
      <c r="R5112">
        <v>19134</v>
      </c>
      <c r="S5112" t="s">
        <v>79</v>
      </c>
      <c r="T5112" s="10">
        <f>VLOOKUP(S5112,region,2,FALSE)</f>
        <v>4</v>
      </c>
      <c r="U5112" t="s">
        <v>4151</v>
      </c>
      <c r="V5112" t="s">
        <v>22</v>
      </c>
      <c r="W5112">
        <f>VLOOKUP(U5112,product,2,FALSE)</f>
        <v>42</v>
      </c>
      <c r="X5112">
        <f>VLOOKUP(V5112,category,2,FALSE)</f>
        <v>2</v>
      </c>
      <c r="Y5112" t="s">
        <v>3227</v>
      </c>
      <c r="Z5112">
        <f>VLOOKUP(Y5112,subcategory,2,FALSE)</f>
        <v>5</v>
      </c>
      <c r="AA5112" t="s">
        <v>1815</v>
      </c>
      <c r="AB5112">
        <v>186.91200000000001</v>
      </c>
      <c r="AC5112">
        <v>6</v>
      </c>
      <c r="AD5112">
        <v>0.2</v>
      </c>
      <c r="AE5112" s="4">
        <v>-35.046000000000028</v>
      </c>
    </row>
    <row r="5113" spans="1:31" x14ac:dyDescent="0.3">
      <c r="A5113" s="2">
        <v>5112</v>
      </c>
      <c r="B5113" t="s">
        <v>6424</v>
      </c>
      <c r="C5113">
        <f>VLOOKUP(B5113,order,2,FALSE)</f>
        <v>2531</v>
      </c>
      <c r="D5113" s="3">
        <v>41930</v>
      </c>
      <c r="E5113" s="3">
        <v>41934</v>
      </c>
      <c r="F5113" t="s">
        <v>25</v>
      </c>
      <c r="G5113" s="10">
        <f>VLOOKUP(F5113,ship,2,FALSE)</f>
        <v>2</v>
      </c>
      <c r="H5113" t="s">
        <v>3808</v>
      </c>
      <c r="I5113">
        <f>VLOOKUP(H5113,customer,2,FALSE)</f>
        <v>554</v>
      </c>
      <c r="J5113" t="s">
        <v>2039</v>
      </c>
      <c r="K5113" t="s">
        <v>18</v>
      </c>
      <c r="L5113">
        <f>VLOOKUP(K5113,segment1,2,FALSE)</f>
        <v>2</v>
      </c>
      <c r="M5113" t="s">
        <v>3255</v>
      </c>
      <c r="N5113" t="s">
        <v>77</v>
      </c>
      <c r="O5113">
        <f>VLOOKUP(N5113,city,2,FALSE)</f>
        <v>11</v>
      </c>
      <c r="P5113" t="s">
        <v>78</v>
      </c>
      <c r="Q5113">
        <f>VLOOKUP(P5113,state,2,FALSE)</f>
        <v>10</v>
      </c>
      <c r="R5113">
        <v>19134</v>
      </c>
      <c r="S5113" t="s">
        <v>79</v>
      </c>
      <c r="T5113" s="10">
        <f>VLOOKUP(S5113,region,2,FALSE)</f>
        <v>4</v>
      </c>
      <c r="U5113" t="s">
        <v>5476</v>
      </c>
      <c r="V5113" t="s">
        <v>22</v>
      </c>
      <c r="W5113">
        <v>2557</v>
      </c>
      <c r="X5113">
        <f>VLOOKUP(V5113,category,2,FALSE)</f>
        <v>2</v>
      </c>
      <c r="Y5113" t="s">
        <v>45</v>
      </c>
      <c r="Z5113">
        <f>VLOOKUP(Y5113,subcategory,2,FALSE)</f>
        <v>11</v>
      </c>
      <c r="AA5113" t="s">
        <v>2167</v>
      </c>
      <c r="AB5113">
        <v>10.048000000000002</v>
      </c>
      <c r="AC5113">
        <v>4</v>
      </c>
      <c r="AD5113">
        <v>0.2</v>
      </c>
      <c r="AE5113" s="4">
        <v>3.1399999999999988</v>
      </c>
    </row>
    <row r="5114" spans="1:31" x14ac:dyDescent="0.3">
      <c r="A5114" s="2">
        <v>5113</v>
      </c>
      <c r="B5114" t="s">
        <v>7421</v>
      </c>
      <c r="C5114">
        <f>VLOOKUP(B5114,order,2,FALSE)</f>
        <v>2532</v>
      </c>
      <c r="D5114" s="3">
        <v>42321</v>
      </c>
      <c r="E5114" s="3">
        <v>42321</v>
      </c>
      <c r="F5114" t="s">
        <v>625</v>
      </c>
      <c r="G5114" s="10">
        <f>VLOOKUP(F5114,ship,2,FALSE)</f>
        <v>4</v>
      </c>
      <c r="H5114" t="s">
        <v>3711</v>
      </c>
      <c r="I5114">
        <f>VLOOKUP(H5114,customer,2,FALSE)</f>
        <v>457</v>
      </c>
      <c r="J5114" t="s">
        <v>1693</v>
      </c>
      <c r="K5114" t="s">
        <v>9</v>
      </c>
      <c r="L5114">
        <f>VLOOKUP(K5114,segment1,2,FALSE)</f>
        <v>1</v>
      </c>
      <c r="M5114" t="s">
        <v>3255</v>
      </c>
      <c r="N5114" t="s">
        <v>156</v>
      </c>
      <c r="O5114">
        <f>VLOOKUP(N5114,city,2,FALSE)</f>
        <v>23</v>
      </c>
      <c r="P5114" t="s">
        <v>110</v>
      </c>
      <c r="Q5114">
        <f>VLOOKUP(P5114,state,2,FALSE)</f>
        <v>11</v>
      </c>
      <c r="R5114">
        <v>60610</v>
      </c>
      <c r="S5114" t="s">
        <v>55</v>
      </c>
      <c r="T5114" s="10">
        <f>VLOOKUP(S5114,region,2,FALSE)</f>
        <v>3</v>
      </c>
      <c r="U5114" t="s">
        <v>5781</v>
      </c>
      <c r="V5114" t="s">
        <v>13</v>
      </c>
      <c r="W5114">
        <f>VLOOKUP(U5114,product,2,FALSE)</f>
        <v>1722</v>
      </c>
      <c r="X5114">
        <f>VLOOKUP(V5114,category,2,FALSE)</f>
        <v>1</v>
      </c>
      <c r="Y5114" t="s">
        <v>3228</v>
      </c>
      <c r="Z5114">
        <f>VLOOKUP(Y5114,subcategory,2,FALSE)</f>
        <v>6</v>
      </c>
      <c r="AA5114" t="s">
        <v>1184</v>
      </c>
      <c r="AB5114">
        <v>17.496000000000002</v>
      </c>
      <c r="AC5114">
        <v>9</v>
      </c>
      <c r="AD5114">
        <v>0.6</v>
      </c>
      <c r="AE5114" s="4">
        <v>-7.4357999999999969</v>
      </c>
    </row>
    <row r="5115" spans="1:31" x14ac:dyDescent="0.3">
      <c r="A5115" s="2">
        <v>5114</v>
      </c>
      <c r="B5115" t="s">
        <v>8599</v>
      </c>
      <c r="C5115">
        <f>VLOOKUP(B5115,order,2,FALSE)</f>
        <v>2533</v>
      </c>
      <c r="D5115" s="3">
        <v>42400</v>
      </c>
      <c r="E5115" s="3">
        <v>42402</v>
      </c>
      <c r="F5115" t="s">
        <v>7</v>
      </c>
      <c r="G5115" s="10">
        <f>VLOOKUP(F5115,ship,2,FALSE)</f>
        <v>1</v>
      </c>
      <c r="H5115" t="s">
        <v>3747</v>
      </c>
      <c r="I5115">
        <f>VLOOKUP(H5115,customer,2,FALSE)</f>
        <v>493</v>
      </c>
      <c r="J5115" t="s">
        <v>1809</v>
      </c>
      <c r="K5115" t="s">
        <v>9</v>
      </c>
      <c r="L5115">
        <f>VLOOKUP(K5115,segment1,2,FALSE)</f>
        <v>1</v>
      </c>
      <c r="M5115" t="s">
        <v>3255</v>
      </c>
      <c r="N5115" t="s">
        <v>402</v>
      </c>
      <c r="O5115">
        <f>VLOOKUP(N5115,city,2,FALSE)</f>
        <v>62</v>
      </c>
      <c r="P5115" t="s">
        <v>54</v>
      </c>
      <c r="Q5115">
        <f>VLOOKUP(P5115,state,2,FALSE)</f>
        <v>6</v>
      </c>
      <c r="R5115">
        <v>75220</v>
      </c>
      <c r="S5115" t="s">
        <v>55</v>
      </c>
      <c r="T5115" s="10">
        <f>VLOOKUP(S5115,region,2,FALSE)</f>
        <v>3</v>
      </c>
      <c r="U5115" t="s">
        <v>5380</v>
      </c>
      <c r="V5115" t="s">
        <v>22</v>
      </c>
      <c r="W5115">
        <v>2558</v>
      </c>
      <c r="X5115">
        <f>VLOOKUP(V5115,category,2,FALSE)</f>
        <v>2</v>
      </c>
      <c r="Y5115" t="s">
        <v>45</v>
      </c>
      <c r="Z5115">
        <f>VLOOKUP(Y5115,subcategory,2,FALSE)</f>
        <v>11</v>
      </c>
      <c r="AA5115" t="s">
        <v>1322</v>
      </c>
      <c r="AB5115">
        <v>15.552000000000003</v>
      </c>
      <c r="AC5115">
        <v>3</v>
      </c>
      <c r="AD5115">
        <v>0.2</v>
      </c>
      <c r="AE5115" s="4">
        <v>5.4432</v>
      </c>
    </row>
    <row r="5116" spans="1:31" x14ac:dyDescent="0.3">
      <c r="A5116" s="2">
        <v>5115</v>
      </c>
      <c r="B5116" t="s">
        <v>8600</v>
      </c>
      <c r="C5116">
        <f>VLOOKUP(B5116,order,2,FALSE)</f>
        <v>2534</v>
      </c>
      <c r="D5116" s="3">
        <v>42691</v>
      </c>
      <c r="E5116" s="3">
        <v>42696</v>
      </c>
      <c r="F5116" t="s">
        <v>25</v>
      </c>
      <c r="G5116" s="10">
        <f>VLOOKUP(F5116,ship,2,FALSE)</f>
        <v>2</v>
      </c>
      <c r="H5116" t="s">
        <v>3588</v>
      </c>
      <c r="I5116">
        <f>VLOOKUP(H5116,customer,2,FALSE)</f>
        <v>334</v>
      </c>
      <c r="J5116" t="s">
        <v>1262</v>
      </c>
      <c r="K5116" t="s">
        <v>9</v>
      </c>
      <c r="L5116">
        <f>VLOOKUP(K5116,segment1,2,FALSE)</f>
        <v>1</v>
      </c>
      <c r="M5116" t="s">
        <v>3255</v>
      </c>
      <c r="N5116" t="s">
        <v>329</v>
      </c>
      <c r="O5116">
        <f>VLOOKUP(N5116,city,2,FALSE)</f>
        <v>52</v>
      </c>
      <c r="P5116" t="s">
        <v>330</v>
      </c>
      <c r="Q5116">
        <f>VLOOKUP(P5116,state,2,FALSE)</f>
        <v>28</v>
      </c>
      <c r="R5116">
        <v>88220</v>
      </c>
      <c r="S5116" t="s">
        <v>21</v>
      </c>
      <c r="T5116" s="10">
        <f>VLOOKUP(S5116,region,2,FALSE)</f>
        <v>2</v>
      </c>
      <c r="U5116" t="s">
        <v>4413</v>
      </c>
      <c r="V5116" t="s">
        <v>22</v>
      </c>
      <c r="W5116">
        <f>VLOOKUP(U5116,product,2,FALSE)</f>
        <v>308</v>
      </c>
      <c r="X5116">
        <f>VLOOKUP(V5116,category,2,FALSE)</f>
        <v>2</v>
      </c>
      <c r="Y5116" t="s">
        <v>3231</v>
      </c>
      <c r="Z5116">
        <f>VLOOKUP(Y5116,subcategory,2,FALSE)</f>
        <v>9</v>
      </c>
      <c r="AA5116" t="s">
        <v>37</v>
      </c>
      <c r="AB5116">
        <v>10.776000000000002</v>
      </c>
      <c r="AC5116">
        <v>3</v>
      </c>
      <c r="AD5116">
        <v>0.2</v>
      </c>
      <c r="AE5116" s="4">
        <v>3.3674999999999984</v>
      </c>
    </row>
    <row r="5117" spans="1:31" x14ac:dyDescent="0.3">
      <c r="A5117" s="2">
        <v>5116</v>
      </c>
      <c r="B5117" t="s">
        <v>10090</v>
      </c>
      <c r="C5117">
        <f>VLOOKUP(B5117,order,2,FALSE)</f>
        <v>2535</v>
      </c>
      <c r="D5117" s="3">
        <v>42941</v>
      </c>
      <c r="E5117" s="3">
        <v>42945</v>
      </c>
      <c r="F5117" t="s">
        <v>25</v>
      </c>
      <c r="G5117" s="10">
        <f>VLOOKUP(F5117,ship,2,FALSE)</f>
        <v>2</v>
      </c>
      <c r="H5117" t="s">
        <v>3987</v>
      </c>
      <c r="I5117">
        <f>VLOOKUP(H5117,customer,2,FALSE)</f>
        <v>733</v>
      </c>
      <c r="J5117" t="s">
        <v>2793</v>
      </c>
      <c r="K5117" t="s">
        <v>9</v>
      </c>
      <c r="L5117">
        <f>VLOOKUP(K5117,segment1,2,FALSE)</f>
        <v>1</v>
      </c>
      <c r="M5117" t="s">
        <v>3255</v>
      </c>
      <c r="N5117" t="s">
        <v>77</v>
      </c>
      <c r="O5117">
        <f>VLOOKUP(N5117,city,2,FALSE)</f>
        <v>11</v>
      </c>
      <c r="P5117" t="s">
        <v>78</v>
      </c>
      <c r="Q5117">
        <f>VLOOKUP(P5117,state,2,FALSE)</f>
        <v>10</v>
      </c>
      <c r="R5117">
        <v>19134</v>
      </c>
      <c r="S5117" t="s">
        <v>79</v>
      </c>
      <c r="T5117" s="10">
        <f>VLOOKUP(S5117,region,2,FALSE)</f>
        <v>4</v>
      </c>
      <c r="U5117" t="s">
        <v>5782</v>
      </c>
      <c r="V5117" t="s">
        <v>22</v>
      </c>
      <c r="W5117">
        <v>2559</v>
      </c>
      <c r="X5117">
        <f>VLOOKUP(V5117,category,2,FALSE)</f>
        <v>2</v>
      </c>
      <c r="Y5117" t="s">
        <v>23</v>
      </c>
      <c r="Z5117">
        <f>VLOOKUP(Y5117,subcategory,2,FALSE)</f>
        <v>3</v>
      </c>
      <c r="AA5117" t="s">
        <v>419</v>
      </c>
      <c r="AB5117">
        <v>3.3040000000000003</v>
      </c>
      <c r="AC5117">
        <v>1</v>
      </c>
      <c r="AD5117">
        <v>0.2</v>
      </c>
      <c r="AE5117" s="4">
        <v>1.0737999999999999</v>
      </c>
    </row>
    <row r="5118" spans="1:31" x14ac:dyDescent="0.3">
      <c r="A5118" s="2">
        <v>5117</v>
      </c>
      <c r="B5118" t="s">
        <v>10091</v>
      </c>
      <c r="C5118">
        <f>VLOOKUP(B5118,order,2,FALSE)</f>
        <v>2536</v>
      </c>
      <c r="D5118" s="3">
        <v>43050</v>
      </c>
      <c r="E5118" s="3">
        <v>43056</v>
      </c>
      <c r="F5118" t="s">
        <v>25</v>
      </c>
      <c r="G5118" s="10">
        <f>VLOOKUP(F5118,ship,2,FALSE)</f>
        <v>2</v>
      </c>
      <c r="H5118" t="s">
        <v>3618</v>
      </c>
      <c r="I5118">
        <f>VLOOKUP(H5118,customer,2,FALSE)</f>
        <v>364</v>
      </c>
      <c r="J5118" t="s">
        <v>1355</v>
      </c>
      <c r="K5118" t="s">
        <v>9</v>
      </c>
      <c r="L5118">
        <f>VLOOKUP(K5118,segment1,2,FALSE)</f>
        <v>1</v>
      </c>
      <c r="M5118" t="s">
        <v>3255</v>
      </c>
      <c r="N5118" t="s">
        <v>138</v>
      </c>
      <c r="O5118">
        <f>VLOOKUP(N5118,city,2,FALSE)</f>
        <v>21</v>
      </c>
      <c r="P5118" t="s">
        <v>139</v>
      </c>
      <c r="Q5118">
        <f>VLOOKUP(P5118,state,2,FALSE)</f>
        <v>16</v>
      </c>
      <c r="R5118">
        <v>10009</v>
      </c>
      <c r="S5118" t="s">
        <v>79</v>
      </c>
      <c r="T5118" s="10">
        <f>VLOOKUP(S5118,region,2,FALSE)</f>
        <v>4</v>
      </c>
      <c r="U5118" t="s">
        <v>5116</v>
      </c>
      <c r="V5118" t="s">
        <v>22</v>
      </c>
      <c r="W5118">
        <f>VLOOKUP(U5118,product,2,FALSE)</f>
        <v>1033</v>
      </c>
      <c r="X5118">
        <f>VLOOKUP(V5118,category,2,FALSE)</f>
        <v>2</v>
      </c>
      <c r="Y5118" t="s">
        <v>3227</v>
      </c>
      <c r="Z5118">
        <f>VLOOKUP(Y5118,subcategory,2,FALSE)</f>
        <v>5</v>
      </c>
      <c r="AA5118" t="s">
        <v>1487</v>
      </c>
      <c r="AB5118">
        <v>35.479999999999997</v>
      </c>
      <c r="AC5118">
        <v>1</v>
      </c>
      <c r="AD5118">
        <v>0</v>
      </c>
      <c r="AE5118" s="4">
        <v>0</v>
      </c>
    </row>
    <row r="5119" spans="1:31" x14ac:dyDescent="0.3">
      <c r="A5119" s="2">
        <v>5118</v>
      </c>
      <c r="B5119" t="s">
        <v>7422</v>
      </c>
      <c r="C5119">
        <f>VLOOKUP(B5119,order,2,FALSE)</f>
        <v>2537</v>
      </c>
      <c r="D5119" s="3">
        <v>42273</v>
      </c>
      <c r="E5119" s="3">
        <v>42280</v>
      </c>
      <c r="F5119" t="s">
        <v>25</v>
      </c>
      <c r="G5119" s="10">
        <f>VLOOKUP(F5119,ship,2,FALSE)</f>
        <v>2</v>
      </c>
      <c r="H5119" t="s">
        <v>3676</v>
      </c>
      <c r="I5119">
        <f>VLOOKUP(H5119,customer,2,FALSE)</f>
        <v>422</v>
      </c>
      <c r="J5119" t="s">
        <v>1592</v>
      </c>
      <c r="K5119" t="s">
        <v>9</v>
      </c>
      <c r="L5119">
        <f>VLOOKUP(K5119,segment1,2,FALSE)</f>
        <v>1</v>
      </c>
      <c r="M5119" t="s">
        <v>3255</v>
      </c>
      <c r="N5119" t="s">
        <v>1097</v>
      </c>
      <c r="O5119">
        <f>VLOOKUP(N5119,city,2,FALSE)</f>
        <v>148</v>
      </c>
      <c r="P5119" t="s">
        <v>139</v>
      </c>
      <c r="Q5119">
        <f>VLOOKUP(P5119,state,2,FALSE)</f>
        <v>16</v>
      </c>
      <c r="R5119">
        <v>11572</v>
      </c>
      <c r="S5119" t="s">
        <v>79</v>
      </c>
      <c r="T5119" s="10">
        <f>VLOOKUP(S5119,region,2,FALSE)</f>
        <v>4</v>
      </c>
      <c r="U5119" t="s">
        <v>4379</v>
      </c>
      <c r="V5119" t="s">
        <v>22</v>
      </c>
      <c r="W5119">
        <v>2560</v>
      </c>
      <c r="X5119">
        <f>VLOOKUP(V5119,category,2,FALSE)</f>
        <v>2</v>
      </c>
      <c r="Y5119" t="s">
        <v>3234</v>
      </c>
      <c r="Z5119">
        <f>VLOOKUP(Y5119,subcategory,2,FALSE)</f>
        <v>14</v>
      </c>
      <c r="AA5119" t="s">
        <v>2037</v>
      </c>
      <c r="AB5119">
        <v>34.44</v>
      </c>
      <c r="AC5119">
        <v>3</v>
      </c>
      <c r="AD5119">
        <v>0</v>
      </c>
      <c r="AE5119" s="4">
        <v>16.186799999999998</v>
      </c>
    </row>
    <row r="5120" spans="1:31" x14ac:dyDescent="0.3">
      <c r="A5120" s="2">
        <v>5119</v>
      </c>
      <c r="B5120" t="s">
        <v>7422</v>
      </c>
      <c r="C5120">
        <f>VLOOKUP(B5120,order,2,FALSE)</f>
        <v>2537</v>
      </c>
      <c r="D5120" s="3">
        <v>42273</v>
      </c>
      <c r="E5120" s="3">
        <v>42280</v>
      </c>
      <c r="F5120" t="s">
        <v>25</v>
      </c>
      <c r="G5120" s="10">
        <f>VLOOKUP(F5120,ship,2,FALSE)</f>
        <v>2</v>
      </c>
      <c r="H5120" t="s">
        <v>3676</v>
      </c>
      <c r="I5120">
        <f>VLOOKUP(H5120,customer,2,FALSE)</f>
        <v>422</v>
      </c>
      <c r="J5120" t="s">
        <v>1592</v>
      </c>
      <c r="K5120" t="s">
        <v>9</v>
      </c>
      <c r="L5120">
        <f>VLOOKUP(K5120,segment1,2,FALSE)</f>
        <v>1</v>
      </c>
      <c r="M5120" t="s">
        <v>3255</v>
      </c>
      <c r="N5120" t="s">
        <v>1097</v>
      </c>
      <c r="O5120">
        <f>VLOOKUP(N5120,city,2,FALSE)</f>
        <v>148</v>
      </c>
      <c r="P5120" t="s">
        <v>139</v>
      </c>
      <c r="Q5120">
        <f>VLOOKUP(P5120,state,2,FALSE)</f>
        <v>16</v>
      </c>
      <c r="R5120">
        <v>11572</v>
      </c>
      <c r="S5120" t="s">
        <v>79</v>
      </c>
      <c r="T5120" s="10">
        <f>VLOOKUP(S5120,region,2,FALSE)</f>
        <v>4</v>
      </c>
      <c r="U5120" t="s">
        <v>5612</v>
      </c>
      <c r="V5120" t="s">
        <v>35</v>
      </c>
      <c r="W5120">
        <f>VLOOKUP(U5120,product,2,FALSE)</f>
        <v>1549</v>
      </c>
      <c r="X5120">
        <f>VLOOKUP(V5120,category,2,FALSE)</f>
        <v>3</v>
      </c>
      <c r="Y5120" t="s">
        <v>3235</v>
      </c>
      <c r="Z5120">
        <f>VLOOKUP(Y5120,subcategory,2,FALSE)</f>
        <v>16</v>
      </c>
      <c r="AA5120" t="s">
        <v>668</v>
      </c>
      <c r="AB5120">
        <v>629.92999999999995</v>
      </c>
      <c r="AC5120">
        <v>7</v>
      </c>
      <c r="AD5120">
        <v>0</v>
      </c>
      <c r="AE5120" s="4">
        <v>296.06709999999998</v>
      </c>
    </row>
    <row r="5121" spans="1:31" x14ac:dyDescent="0.3">
      <c r="A5121" s="2">
        <v>5120</v>
      </c>
      <c r="B5121" t="s">
        <v>7422</v>
      </c>
      <c r="C5121">
        <f>VLOOKUP(B5121,order,2,FALSE)</f>
        <v>2537</v>
      </c>
      <c r="D5121" s="3">
        <v>42273</v>
      </c>
      <c r="E5121" s="3">
        <v>42280</v>
      </c>
      <c r="F5121" t="s">
        <v>25</v>
      </c>
      <c r="G5121" s="10">
        <f>VLOOKUP(F5121,ship,2,FALSE)</f>
        <v>2</v>
      </c>
      <c r="H5121" t="s">
        <v>3676</v>
      </c>
      <c r="I5121">
        <f>VLOOKUP(H5121,customer,2,FALSE)</f>
        <v>422</v>
      </c>
      <c r="J5121" t="s">
        <v>1592</v>
      </c>
      <c r="K5121" t="s">
        <v>9</v>
      </c>
      <c r="L5121">
        <f>VLOOKUP(K5121,segment1,2,FALSE)</f>
        <v>1</v>
      </c>
      <c r="M5121" t="s">
        <v>3255</v>
      </c>
      <c r="N5121" t="s">
        <v>1097</v>
      </c>
      <c r="O5121">
        <f>VLOOKUP(N5121,city,2,FALSE)</f>
        <v>148</v>
      </c>
      <c r="P5121" t="s">
        <v>139</v>
      </c>
      <c r="Q5121">
        <f>VLOOKUP(P5121,state,2,FALSE)</f>
        <v>16</v>
      </c>
      <c r="R5121">
        <v>11572</v>
      </c>
      <c r="S5121" t="s">
        <v>79</v>
      </c>
      <c r="T5121" s="10">
        <f>VLOOKUP(S5121,region,2,FALSE)</f>
        <v>4</v>
      </c>
      <c r="U5121" t="s">
        <v>5129</v>
      </c>
      <c r="V5121" t="s">
        <v>22</v>
      </c>
      <c r="W5121">
        <v>2561</v>
      </c>
      <c r="X5121">
        <f>VLOOKUP(V5121,category,2,FALSE)</f>
        <v>2</v>
      </c>
      <c r="Y5121" t="s">
        <v>3231</v>
      </c>
      <c r="Z5121">
        <f>VLOOKUP(Y5121,subcategory,2,FALSE)</f>
        <v>9</v>
      </c>
      <c r="AA5121" t="s">
        <v>1058</v>
      </c>
      <c r="AB5121">
        <v>79.056000000000012</v>
      </c>
      <c r="AC5121">
        <v>9</v>
      </c>
      <c r="AD5121">
        <v>0.2</v>
      </c>
      <c r="AE5121" s="4">
        <v>28.657800000000002</v>
      </c>
    </row>
    <row r="5122" spans="1:31" x14ac:dyDescent="0.3">
      <c r="A5122" s="2">
        <v>5121</v>
      </c>
      <c r="B5122" t="s">
        <v>6425</v>
      </c>
      <c r="C5122">
        <f>VLOOKUP(B5122,order,2,FALSE)</f>
        <v>2538</v>
      </c>
      <c r="D5122" s="3">
        <v>41733</v>
      </c>
      <c r="E5122" s="3">
        <v>41737</v>
      </c>
      <c r="F5122" t="s">
        <v>25</v>
      </c>
      <c r="G5122" s="10">
        <f>VLOOKUP(F5122,ship,2,FALSE)</f>
        <v>2</v>
      </c>
      <c r="H5122" t="s">
        <v>3265</v>
      </c>
      <c r="I5122">
        <f>VLOOKUP(H5122,customer,2,FALSE)</f>
        <v>11</v>
      </c>
      <c r="J5122" t="s">
        <v>71</v>
      </c>
      <c r="K5122" t="s">
        <v>18</v>
      </c>
      <c r="L5122">
        <f>VLOOKUP(K5122,segment1,2,FALSE)</f>
        <v>2</v>
      </c>
      <c r="M5122" t="s">
        <v>3255</v>
      </c>
      <c r="N5122" t="s">
        <v>1862</v>
      </c>
      <c r="O5122">
        <f>VLOOKUP(N5122,city,2,FALSE)</f>
        <v>241</v>
      </c>
      <c r="P5122" t="s">
        <v>361</v>
      </c>
      <c r="Q5122">
        <f>VLOOKUP(P5122,state,2,FALSE)</f>
        <v>29</v>
      </c>
      <c r="R5122">
        <v>70506</v>
      </c>
      <c r="S5122" t="s">
        <v>12</v>
      </c>
      <c r="T5122" s="10">
        <f>VLOOKUP(S5122,region,2,FALSE)</f>
        <v>1</v>
      </c>
      <c r="U5122" t="s">
        <v>4351</v>
      </c>
      <c r="V5122" t="s">
        <v>22</v>
      </c>
      <c r="W5122">
        <f>VLOOKUP(U5122,product,2,FALSE)</f>
        <v>244</v>
      </c>
      <c r="X5122">
        <f>VLOOKUP(V5122,category,2,FALSE)</f>
        <v>2</v>
      </c>
      <c r="Y5122" t="s">
        <v>3227</v>
      </c>
      <c r="Z5122">
        <f>VLOOKUP(Y5122,subcategory,2,FALSE)</f>
        <v>5</v>
      </c>
      <c r="AA5122" t="s">
        <v>2607</v>
      </c>
      <c r="AB5122">
        <v>232.54999999999998</v>
      </c>
      <c r="AC5122">
        <v>5</v>
      </c>
      <c r="AD5122">
        <v>0</v>
      </c>
      <c r="AE5122" s="4">
        <v>9.3019999999999925</v>
      </c>
    </row>
    <row r="5123" spans="1:31" x14ac:dyDescent="0.3">
      <c r="A5123" s="2">
        <v>5122</v>
      </c>
      <c r="B5123" t="s">
        <v>6425</v>
      </c>
      <c r="C5123">
        <f>VLOOKUP(B5123,order,2,FALSE)</f>
        <v>2538</v>
      </c>
      <c r="D5123" s="3">
        <v>41733</v>
      </c>
      <c r="E5123" s="3">
        <v>41737</v>
      </c>
      <c r="F5123" t="s">
        <v>25</v>
      </c>
      <c r="G5123" s="10">
        <f>VLOOKUP(F5123,ship,2,FALSE)</f>
        <v>2</v>
      </c>
      <c r="H5123" t="s">
        <v>3265</v>
      </c>
      <c r="I5123">
        <f>VLOOKUP(H5123,customer,2,FALSE)</f>
        <v>11</v>
      </c>
      <c r="J5123" t="s">
        <v>71</v>
      </c>
      <c r="K5123" t="s">
        <v>18</v>
      </c>
      <c r="L5123">
        <f>VLOOKUP(K5123,segment1,2,FALSE)</f>
        <v>2</v>
      </c>
      <c r="M5123" t="s">
        <v>3255</v>
      </c>
      <c r="N5123" t="s">
        <v>1862</v>
      </c>
      <c r="O5123">
        <f>VLOOKUP(N5123,city,2,FALSE)</f>
        <v>241</v>
      </c>
      <c r="P5123" t="s">
        <v>361</v>
      </c>
      <c r="Q5123">
        <f>VLOOKUP(P5123,state,2,FALSE)</f>
        <v>29</v>
      </c>
      <c r="R5123">
        <v>70506</v>
      </c>
      <c r="S5123" t="s">
        <v>12</v>
      </c>
      <c r="T5123" s="10">
        <f>VLOOKUP(S5123,region,2,FALSE)</f>
        <v>1</v>
      </c>
      <c r="U5123" t="s">
        <v>5215</v>
      </c>
      <c r="V5123" t="s">
        <v>35</v>
      </c>
      <c r="W5123">
        <v>2562</v>
      </c>
      <c r="X5123">
        <f>VLOOKUP(V5123,category,2,FALSE)</f>
        <v>3</v>
      </c>
      <c r="Y5123" t="s">
        <v>3232</v>
      </c>
      <c r="Z5123">
        <f>VLOOKUP(Y5123,subcategory,2,FALSE)</f>
        <v>12</v>
      </c>
      <c r="AA5123" t="s">
        <v>3060</v>
      </c>
      <c r="AB5123">
        <v>99.98</v>
      </c>
      <c r="AC5123">
        <v>2</v>
      </c>
      <c r="AD5123">
        <v>0</v>
      </c>
      <c r="AE5123" s="4">
        <v>42.991400000000006</v>
      </c>
    </row>
    <row r="5124" spans="1:31" x14ac:dyDescent="0.3">
      <c r="A5124" s="2">
        <v>5123</v>
      </c>
      <c r="B5124" t="s">
        <v>6425</v>
      </c>
      <c r="C5124">
        <f>VLOOKUP(B5124,order,2,FALSE)</f>
        <v>2538</v>
      </c>
      <c r="D5124" s="3">
        <v>41733</v>
      </c>
      <c r="E5124" s="3">
        <v>41737</v>
      </c>
      <c r="F5124" t="s">
        <v>25</v>
      </c>
      <c r="G5124" s="10">
        <f>VLOOKUP(F5124,ship,2,FALSE)</f>
        <v>2</v>
      </c>
      <c r="H5124" t="s">
        <v>3265</v>
      </c>
      <c r="I5124">
        <f>VLOOKUP(H5124,customer,2,FALSE)</f>
        <v>11</v>
      </c>
      <c r="J5124" t="s">
        <v>71</v>
      </c>
      <c r="K5124" t="s">
        <v>18</v>
      </c>
      <c r="L5124">
        <f>VLOOKUP(K5124,segment1,2,FALSE)</f>
        <v>2</v>
      </c>
      <c r="M5124" t="s">
        <v>3255</v>
      </c>
      <c r="N5124" t="s">
        <v>1862</v>
      </c>
      <c r="O5124">
        <f>VLOOKUP(N5124,city,2,FALSE)</f>
        <v>241</v>
      </c>
      <c r="P5124" t="s">
        <v>361</v>
      </c>
      <c r="Q5124">
        <f>VLOOKUP(P5124,state,2,FALSE)</f>
        <v>29</v>
      </c>
      <c r="R5124">
        <v>70506</v>
      </c>
      <c r="S5124" t="s">
        <v>12</v>
      </c>
      <c r="T5124" s="10">
        <f>VLOOKUP(S5124,region,2,FALSE)</f>
        <v>1</v>
      </c>
      <c r="U5124" t="s">
        <v>5783</v>
      </c>
      <c r="V5124" t="s">
        <v>22</v>
      </c>
      <c r="W5124">
        <f>VLOOKUP(U5124,product,2,FALSE)</f>
        <v>1724</v>
      </c>
      <c r="X5124">
        <f>VLOOKUP(V5124,category,2,FALSE)</f>
        <v>2</v>
      </c>
      <c r="Y5124" t="s">
        <v>45</v>
      </c>
      <c r="Z5124">
        <f>VLOOKUP(Y5124,subcategory,2,FALSE)</f>
        <v>11</v>
      </c>
      <c r="AA5124" t="s">
        <v>1065</v>
      </c>
      <c r="AB5124">
        <v>19.440000000000001</v>
      </c>
      <c r="AC5124">
        <v>3</v>
      </c>
      <c r="AD5124">
        <v>0</v>
      </c>
      <c r="AE5124" s="4">
        <v>9.3312000000000008</v>
      </c>
    </row>
    <row r="5125" spans="1:31" x14ac:dyDescent="0.3">
      <c r="A5125" s="2">
        <v>5124</v>
      </c>
      <c r="B5125" t="s">
        <v>6425</v>
      </c>
      <c r="C5125">
        <f>VLOOKUP(B5125,order,2,FALSE)</f>
        <v>2538</v>
      </c>
      <c r="D5125" s="3">
        <v>41733</v>
      </c>
      <c r="E5125" s="3">
        <v>41737</v>
      </c>
      <c r="F5125" t="s">
        <v>25</v>
      </c>
      <c r="G5125" s="10">
        <f>VLOOKUP(F5125,ship,2,FALSE)</f>
        <v>2</v>
      </c>
      <c r="H5125" t="s">
        <v>3265</v>
      </c>
      <c r="I5125">
        <f>VLOOKUP(H5125,customer,2,FALSE)</f>
        <v>11</v>
      </c>
      <c r="J5125" t="s">
        <v>71</v>
      </c>
      <c r="K5125" t="s">
        <v>18</v>
      </c>
      <c r="L5125">
        <f>VLOOKUP(K5125,segment1,2,FALSE)</f>
        <v>2</v>
      </c>
      <c r="M5125" t="s">
        <v>3255</v>
      </c>
      <c r="N5125" t="s">
        <v>1862</v>
      </c>
      <c r="O5125">
        <f>VLOOKUP(N5125,city,2,FALSE)</f>
        <v>241</v>
      </c>
      <c r="P5125" t="s">
        <v>361</v>
      </c>
      <c r="Q5125">
        <f>VLOOKUP(P5125,state,2,FALSE)</f>
        <v>29</v>
      </c>
      <c r="R5125">
        <v>70506</v>
      </c>
      <c r="S5125" t="s">
        <v>12</v>
      </c>
      <c r="T5125" s="10">
        <f>VLOOKUP(S5125,region,2,FALSE)</f>
        <v>1</v>
      </c>
      <c r="U5125" t="s">
        <v>4817</v>
      </c>
      <c r="V5125" t="s">
        <v>22</v>
      </c>
      <c r="W5125">
        <v>2563</v>
      </c>
      <c r="X5125">
        <f>VLOOKUP(V5125,category,2,FALSE)</f>
        <v>2</v>
      </c>
      <c r="Y5125" t="s">
        <v>45</v>
      </c>
      <c r="Z5125">
        <f>VLOOKUP(Y5125,subcategory,2,FALSE)</f>
        <v>11</v>
      </c>
      <c r="AA5125" t="s">
        <v>3043</v>
      </c>
      <c r="AB5125">
        <v>12.96</v>
      </c>
      <c r="AC5125">
        <v>2</v>
      </c>
      <c r="AD5125">
        <v>0</v>
      </c>
      <c r="AE5125" s="4">
        <v>6.3504000000000005</v>
      </c>
    </row>
    <row r="5126" spans="1:31" x14ac:dyDescent="0.3">
      <c r="A5126" s="2">
        <v>5125</v>
      </c>
      <c r="B5126" t="s">
        <v>6426</v>
      </c>
      <c r="C5126">
        <f>VLOOKUP(B5126,order,2,FALSE)</f>
        <v>2539</v>
      </c>
      <c r="D5126" s="3">
        <v>41896</v>
      </c>
      <c r="E5126" s="3">
        <v>41896</v>
      </c>
      <c r="F5126" t="s">
        <v>625</v>
      </c>
      <c r="G5126" s="10">
        <f>VLOOKUP(F5126,ship,2,FALSE)</f>
        <v>4</v>
      </c>
      <c r="H5126" t="s">
        <v>3916</v>
      </c>
      <c r="I5126">
        <f>VLOOKUP(H5126,customer,2,FALSE)</f>
        <v>662</v>
      </c>
      <c r="J5126" t="s">
        <v>2480</v>
      </c>
      <c r="K5126" t="s">
        <v>9</v>
      </c>
      <c r="L5126">
        <f>VLOOKUP(K5126,segment1,2,FALSE)</f>
        <v>1</v>
      </c>
      <c r="M5126" t="s">
        <v>3255</v>
      </c>
      <c r="N5126" t="s">
        <v>138</v>
      </c>
      <c r="O5126">
        <f>VLOOKUP(N5126,city,2,FALSE)</f>
        <v>21</v>
      </c>
      <c r="P5126" t="s">
        <v>139</v>
      </c>
      <c r="Q5126">
        <f>VLOOKUP(P5126,state,2,FALSE)</f>
        <v>16</v>
      </c>
      <c r="R5126">
        <v>10009</v>
      </c>
      <c r="S5126" t="s">
        <v>79</v>
      </c>
      <c r="T5126" s="10">
        <f>VLOOKUP(S5126,region,2,FALSE)</f>
        <v>4</v>
      </c>
      <c r="U5126" t="s">
        <v>5061</v>
      </c>
      <c r="V5126" t="s">
        <v>13</v>
      </c>
      <c r="W5126">
        <f>VLOOKUP(U5126,product,2,FALSE)</f>
        <v>978</v>
      </c>
      <c r="X5126">
        <f>VLOOKUP(V5126,category,2,FALSE)</f>
        <v>1</v>
      </c>
      <c r="Y5126" t="s">
        <v>29</v>
      </c>
      <c r="Z5126">
        <f>VLOOKUP(Y5126,subcategory,2,FALSE)</f>
        <v>4</v>
      </c>
      <c r="AA5126" t="s">
        <v>1444</v>
      </c>
      <c r="AB5126">
        <v>464.29200000000003</v>
      </c>
      <c r="AC5126">
        <v>9</v>
      </c>
      <c r="AD5126">
        <v>0.4</v>
      </c>
      <c r="AE5126" s="4">
        <v>-108.33479999999997</v>
      </c>
    </row>
    <row r="5127" spans="1:31" x14ac:dyDescent="0.3">
      <c r="A5127" s="2">
        <v>5126</v>
      </c>
      <c r="B5127" t="s">
        <v>6426</v>
      </c>
      <c r="C5127">
        <f>VLOOKUP(B5127,order,2,FALSE)</f>
        <v>2539</v>
      </c>
      <c r="D5127" s="3">
        <v>41896</v>
      </c>
      <c r="E5127" s="3">
        <v>41896</v>
      </c>
      <c r="F5127" t="s">
        <v>625</v>
      </c>
      <c r="G5127" s="10">
        <f>VLOOKUP(F5127,ship,2,FALSE)</f>
        <v>4</v>
      </c>
      <c r="H5127" t="s">
        <v>3916</v>
      </c>
      <c r="I5127">
        <f>VLOOKUP(H5127,customer,2,FALSE)</f>
        <v>662</v>
      </c>
      <c r="J5127" t="s">
        <v>2480</v>
      </c>
      <c r="K5127" t="s">
        <v>9</v>
      </c>
      <c r="L5127">
        <f>VLOOKUP(K5127,segment1,2,FALSE)</f>
        <v>1</v>
      </c>
      <c r="M5127" t="s">
        <v>3255</v>
      </c>
      <c r="N5127" t="s">
        <v>138</v>
      </c>
      <c r="O5127">
        <f>VLOOKUP(N5127,city,2,FALSE)</f>
        <v>21</v>
      </c>
      <c r="P5127" t="s">
        <v>139</v>
      </c>
      <c r="Q5127">
        <f>VLOOKUP(P5127,state,2,FALSE)</f>
        <v>16</v>
      </c>
      <c r="R5127">
        <v>10009</v>
      </c>
      <c r="S5127" t="s">
        <v>79</v>
      </c>
      <c r="T5127" s="10">
        <f>VLOOKUP(S5127,region,2,FALSE)</f>
        <v>4</v>
      </c>
      <c r="U5127" t="s">
        <v>4796</v>
      </c>
      <c r="V5127" t="s">
        <v>22</v>
      </c>
      <c r="W5127">
        <v>2564</v>
      </c>
      <c r="X5127">
        <f>VLOOKUP(V5127,category,2,FALSE)</f>
        <v>2</v>
      </c>
      <c r="Y5127" t="s">
        <v>103</v>
      </c>
      <c r="Z5127">
        <f>VLOOKUP(Y5127,subcategory,2,FALSE)</f>
        <v>13</v>
      </c>
      <c r="AA5127" t="s">
        <v>5926</v>
      </c>
      <c r="AB5127">
        <v>68.459999999999994</v>
      </c>
      <c r="AC5127">
        <v>7</v>
      </c>
      <c r="AD5127">
        <v>0</v>
      </c>
      <c r="AE5127" s="4">
        <v>31.491599999999995</v>
      </c>
    </row>
    <row r="5128" spans="1:31" x14ac:dyDescent="0.3">
      <c r="A5128" s="2">
        <v>5127</v>
      </c>
      <c r="B5128" t="s">
        <v>6426</v>
      </c>
      <c r="C5128">
        <f>VLOOKUP(B5128,order,2,FALSE)</f>
        <v>2539</v>
      </c>
      <c r="D5128" s="3">
        <v>41896</v>
      </c>
      <c r="E5128" s="3">
        <v>41896</v>
      </c>
      <c r="F5128" t="s">
        <v>625</v>
      </c>
      <c r="G5128" s="10">
        <f>VLOOKUP(F5128,ship,2,FALSE)</f>
        <v>4</v>
      </c>
      <c r="H5128" t="s">
        <v>3916</v>
      </c>
      <c r="I5128">
        <f>VLOOKUP(H5128,customer,2,FALSE)</f>
        <v>662</v>
      </c>
      <c r="J5128" t="s">
        <v>2480</v>
      </c>
      <c r="K5128" t="s">
        <v>9</v>
      </c>
      <c r="L5128">
        <f>VLOOKUP(K5128,segment1,2,FALSE)</f>
        <v>1</v>
      </c>
      <c r="M5128" t="s">
        <v>3255</v>
      </c>
      <c r="N5128" t="s">
        <v>138</v>
      </c>
      <c r="O5128">
        <f>VLOOKUP(N5128,city,2,FALSE)</f>
        <v>21</v>
      </c>
      <c r="P5128" t="s">
        <v>139</v>
      </c>
      <c r="Q5128">
        <f>VLOOKUP(P5128,state,2,FALSE)</f>
        <v>16</v>
      </c>
      <c r="R5128">
        <v>10009</v>
      </c>
      <c r="S5128" t="s">
        <v>79</v>
      </c>
      <c r="T5128" s="10">
        <f>VLOOKUP(S5128,region,2,FALSE)</f>
        <v>4</v>
      </c>
      <c r="U5128" t="s">
        <v>4901</v>
      </c>
      <c r="V5128" t="s">
        <v>35</v>
      </c>
      <c r="W5128">
        <f>VLOOKUP(U5128,product,2,FALSE)</f>
        <v>815</v>
      </c>
      <c r="X5128">
        <f>VLOOKUP(V5128,category,2,FALSE)</f>
        <v>3</v>
      </c>
      <c r="Y5128" t="s">
        <v>3235</v>
      </c>
      <c r="Z5128">
        <f>VLOOKUP(Y5128,subcategory,2,FALSE)</f>
        <v>16</v>
      </c>
      <c r="AA5128" t="s">
        <v>2764</v>
      </c>
      <c r="AB5128">
        <v>2799.96</v>
      </c>
      <c r="AC5128">
        <v>4</v>
      </c>
      <c r="AD5128">
        <v>0</v>
      </c>
      <c r="AE5128" s="4">
        <v>1371.9803999999999</v>
      </c>
    </row>
    <row r="5129" spans="1:31" x14ac:dyDescent="0.3">
      <c r="A5129" s="2">
        <v>5128</v>
      </c>
      <c r="B5129" t="s">
        <v>6426</v>
      </c>
      <c r="C5129">
        <f>VLOOKUP(B5129,order,2,FALSE)</f>
        <v>2539</v>
      </c>
      <c r="D5129" s="3">
        <v>41896</v>
      </c>
      <c r="E5129" s="3">
        <v>41896</v>
      </c>
      <c r="F5129" t="s">
        <v>625</v>
      </c>
      <c r="G5129" s="10">
        <f>VLOOKUP(F5129,ship,2,FALSE)</f>
        <v>4</v>
      </c>
      <c r="H5129" t="s">
        <v>3916</v>
      </c>
      <c r="I5129">
        <f>VLOOKUP(H5129,customer,2,FALSE)</f>
        <v>662</v>
      </c>
      <c r="J5129" t="s">
        <v>2480</v>
      </c>
      <c r="K5129" t="s">
        <v>9</v>
      </c>
      <c r="L5129">
        <f>VLOOKUP(K5129,segment1,2,FALSE)</f>
        <v>1</v>
      </c>
      <c r="M5129" t="s">
        <v>3255</v>
      </c>
      <c r="N5129" t="s">
        <v>138</v>
      </c>
      <c r="O5129">
        <f>VLOOKUP(N5129,city,2,FALSE)</f>
        <v>21</v>
      </c>
      <c r="P5129" t="s">
        <v>139</v>
      </c>
      <c r="Q5129">
        <f>VLOOKUP(P5129,state,2,FALSE)</f>
        <v>16</v>
      </c>
      <c r="R5129">
        <v>10009</v>
      </c>
      <c r="S5129" t="s">
        <v>79</v>
      </c>
      <c r="T5129" s="10">
        <f>VLOOKUP(S5129,region,2,FALSE)</f>
        <v>4</v>
      </c>
      <c r="U5129" t="s">
        <v>4335</v>
      </c>
      <c r="V5129" t="s">
        <v>22</v>
      </c>
      <c r="W5129">
        <v>2565</v>
      </c>
      <c r="X5129">
        <f>VLOOKUP(V5129,category,2,FALSE)</f>
        <v>2</v>
      </c>
      <c r="Y5129" t="s">
        <v>38</v>
      </c>
      <c r="Z5129">
        <f>VLOOKUP(Y5129,subcategory,2,FALSE)</f>
        <v>10</v>
      </c>
      <c r="AA5129" t="s">
        <v>2637</v>
      </c>
      <c r="AB5129">
        <v>601.29999999999995</v>
      </c>
      <c r="AC5129">
        <v>2</v>
      </c>
      <c r="AD5129">
        <v>0</v>
      </c>
      <c r="AE5129" s="4">
        <v>198.42899999999997</v>
      </c>
    </row>
    <row r="5130" spans="1:31" x14ac:dyDescent="0.3">
      <c r="A5130" s="2">
        <v>5129</v>
      </c>
      <c r="B5130" t="s">
        <v>6426</v>
      </c>
      <c r="C5130">
        <f>VLOOKUP(B5130,order,2,FALSE)</f>
        <v>2539</v>
      </c>
      <c r="D5130" s="3">
        <v>41896</v>
      </c>
      <c r="E5130" s="3">
        <v>41896</v>
      </c>
      <c r="F5130" t="s">
        <v>625</v>
      </c>
      <c r="G5130" s="10">
        <f>VLOOKUP(F5130,ship,2,FALSE)</f>
        <v>4</v>
      </c>
      <c r="H5130" t="s">
        <v>3916</v>
      </c>
      <c r="I5130">
        <f>VLOOKUP(H5130,customer,2,FALSE)</f>
        <v>662</v>
      </c>
      <c r="J5130" t="s">
        <v>2480</v>
      </c>
      <c r="K5130" t="s">
        <v>9</v>
      </c>
      <c r="L5130">
        <f>VLOOKUP(K5130,segment1,2,FALSE)</f>
        <v>1</v>
      </c>
      <c r="M5130" t="s">
        <v>3255</v>
      </c>
      <c r="N5130" t="s">
        <v>138</v>
      </c>
      <c r="O5130">
        <f>VLOOKUP(N5130,city,2,FALSE)</f>
        <v>21</v>
      </c>
      <c r="P5130" t="s">
        <v>139</v>
      </c>
      <c r="Q5130">
        <f>VLOOKUP(P5130,state,2,FALSE)</f>
        <v>16</v>
      </c>
      <c r="R5130">
        <v>10009</v>
      </c>
      <c r="S5130" t="s">
        <v>79</v>
      </c>
      <c r="T5130" s="10">
        <f>VLOOKUP(S5130,region,2,FALSE)</f>
        <v>4</v>
      </c>
      <c r="U5130" t="s">
        <v>5335</v>
      </c>
      <c r="V5130" t="s">
        <v>35</v>
      </c>
      <c r="W5130">
        <f>VLOOKUP(U5130,product,2,FALSE)</f>
        <v>1260</v>
      </c>
      <c r="X5130">
        <f>VLOOKUP(V5130,category,2,FALSE)</f>
        <v>3</v>
      </c>
      <c r="Y5130" t="s">
        <v>3230</v>
      </c>
      <c r="Z5130">
        <f>VLOOKUP(Y5130,subcategory,2,FALSE)</f>
        <v>8</v>
      </c>
      <c r="AA5130" t="s">
        <v>304</v>
      </c>
      <c r="AB5130">
        <v>16.989999999999998</v>
      </c>
      <c r="AC5130">
        <v>1</v>
      </c>
      <c r="AD5130">
        <v>0</v>
      </c>
      <c r="AE5130" s="4">
        <v>4.4173999999999989</v>
      </c>
    </row>
    <row r="5131" spans="1:31" x14ac:dyDescent="0.3">
      <c r="A5131" s="2">
        <v>5130</v>
      </c>
      <c r="B5131" t="s">
        <v>6426</v>
      </c>
      <c r="C5131">
        <f>VLOOKUP(B5131,order,2,FALSE)</f>
        <v>2539</v>
      </c>
      <c r="D5131" s="3">
        <v>41896</v>
      </c>
      <c r="E5131" s="3">
        <v>41896</v>
      </c>
      <c r="F5131" t="s">
        <v>625</v>
      </c>
      <c r="G5131" s="10">
        <f>VLOOKUP(F5131,ship,2,FALSE)</f>
        <v>4</v>
      </c>
      <c r="H5131" t="s">
        <v>3916</v>
      </c>
      <c r="I5131">
        <f>VLOOKUP(H5131,customer,2,FALSE)</f>
        <v>662</v>
      </c>
      <c r="J5131" t="s">
        <v>2480</v>
      </c>
      <c r="K5131" t="s">
        <v>9</v>
      </c>
      <c r="L5131">
        <f>VLOOKUP(K5131,segment1,2,FALSE)</f>
        <v>1</v>
      </c>
      <c r="M5131" t="s">
        <v>3255</v>
      </c>
      <c r="N5131" t="s">
        <v>138</v>
      </c>
      <c r="O5131">
        <f>VLOOKUP(N5131,city,2,FALSE)</f>
        <v>21</v>
      </c>
      <c r="P5131" t="s">
        <v>139</v>
      </c>
      <c r="Q5131">
        <f>VLOOKUP(P5131,state,2,FALSE)</f>
        <v>16</v>
      </c>
      <c r="R5131">
        <v>10009</v>
      </c>
      <c r="S5131" t="s">
        <v>79</v>
      </c>
      <c r="T5131" s="10">
        <f>VLOOKUP(S5131,region,2,FALSE)</f>
        <v>4</v>
      </c>
      <c r="U5131" t="s">
        <v>5552</v>
      </c>
      <c r="V5131" t="s">
        <v>35</v>
      </c>
      <c r="W5131">
        <v>2566</v>
      </c>
      <c r="X5131">
        <f>VLOOKUP(V5131,category,2,FALSE)</f>
        <v>3</v>
      </c>
      <c r="Y5131" t="s">
        <v>3230</v>
      </c>
      <c r="Z5131">
        <f>VLOOKUP(Y5131,subcategory,2,FALSE)</f>
        <v>8</v>
      </c>
      <c r="AA5131" t="s">
        <v>2854</v>
      </c>
      <c r="AB5131">
        <v>287.96999999999997</v>
      </c>
      <c r="AC5131">
        <v>3</v>
      </c>
      <c r="AD5131">
        <v>0</v>
      </c>
      <c r="AE5131" s="4">
        <v>80.631600000000006</v>
      </c>
    </row>
    <row r="5132" spans="1:31" x14ac:dyDescent="0.3">
      <c r="A5132" s="2">
        <v>5131</v>
      </c>
      <c r="B5132" t="s">
        <v>6426</v>
      </c>
      <c r="C5132">
        <f>VLOOKUP(B5132,order,2,FALSE)</f>
        <v>2539</v>
      </c>
      <c r="D5132" s="3">
        <v>41896</v>
      </c>
      <c r="E5132" s="3">
        <v>41896</v>
      </c>
      <c r="F5132" t="s">
        <v>625</v>
      </c>
      <c r="G5132" s="10">
        <f>VLOOKUP(F5132,ship,2,FALSE)</f>
        <v>4</v>
      </c>
      <c r="H5132" t="s">
        <v>3916</v>
      </c>
      <c r="I5132">
        <f>VLOOKUP(H5132,customer,2,FALSE)</f>
        <v>662</v>
      </c>
      <c r="J5132" t="s">
        <v>2480</v>
      </c>
      <c r="K5132" t="s">
        <v>9</v>
      </c>
      <c r="L5132">
        <f>VLOOKUP(K5132,segment1,2,FALSE)</f>
        <v>1</v>
      </c>
      <c r="M5132" t="s">
        <v>3255</v>
      </c>
      <c r="N5132" t="s">
        <v>138</v>
      </c>
      <c r="O5132">
        <f>VLOOKUP(N5132,city,2,FALSE)</f>
        <v>21</v>
      </c>
      <c r="P5132" t="s">
        <v>139</v>
      </c>
      <c r="Q5132">
        <f>VLOOKUP(P5132,state,2,FALSE)</f>
        <v>16</v>
      </c>
      <c r="R5132">
        <v>10009</v>
      </c>
      <c r="S5132" t="s">
        <v>79</v>
      </c>
      <c r="T5132" s="10">
        <f>VLOOKUP(S5132,region,2,FALSE)</f>
        <v>4</v>
      </c>
      <c r="U5132" t="s">
        <v>5531</v>
      </c>
      <c r="V5132" t="s">
        <v>22</v>
      </c>
      <c r="W5132">
        <f>VLOOKUP(U5132,product,2,FALSE)</f>
        <v>1464</v>
      </c>
      <c r="X5132">
        <f>VLOOKUP(V5132,category,2,FALSE)</f>
        <v>2</v>
      </c>
      <c r="Y5132" t="s">
        <v>45</v>
      </c>
      <c r="Z5132">
        <f>VLOOKUP(Y5132,subcategory,2,FALSE)</f>
        <v>11</v>
      </c>
      <c r="AA5132" t="s">
        <v>2953</v>
      </c>
      <c r="AB5132">
        <v>44.820000000000007</v>
      </c>
      <c r="AC5132">
        <v>9</v>
      </c>
      <c r="AD5132">
        <v>0</v>
      </c>
      <c r="AE5132" s="4">
        <v>21.065400000000004</v>
      </c>
    </row>
    <row r="5133" spans="1:31" x14ac:dyDescent="0.3">
      <c r="A5133" s="2">
        <v>5132</v>
      </c>
      <c r="B5133" t="s">
        <v>10092</v>
      </c>
      <c r="C5133">
        <f>VLOOKUP(B5133,order,2,FALSE)</f>
        <v>2540</v>
      </c>
      <c r="D5133" s="3">
        <v>43098</v>
      </c>
      <c r="E5133" s="3">
        <v>43105</v>
      </c>
      <c r="F5133" t="s">
        <v>25</v>
      </c>
      <c r="G5133" s="10">
        <f>VLOOKUP(F5133,ship,2,FALSE)</f>
        <v>2</v>
      </c>
      <c r="H5133" t="s">
        <v>3385</v>
      </c>
      <c r="I5133">
        <f>VLOOKUP(H5133,customer,2,FALSE)</f>
        <v>131</v>
      </c>
      <c r="J5133" t="s">
        <v>550</v>
      </c>
      <c r="K5133" t="s">
        <v>18</v>
      </c>
      <c r="L5133">
        <f>VLOOKUP(K5133,segment1,2,FALSE)</f>
        <v>2</v>
      </c>
      <c r="M5133" t="s">
        <v>3255</v>
      </c>
      <c r="N5133" t="s">
        <v>889</v>
      </c>
      <c r="O5133">
        <f>VLOOKUP(N5133,city,2,FALSE)</f>
        <v>126</v>
      </c>
      <c r="P5133" t="s">
        <v>20</v>
      </c>
      <c r="Q5133">
        <f>VLOOKUP(P5133,state,2,FALSE)</f>
        <v>2</v>
      </c>
      <c r="R5133">
        <v>92804</v>
      </c>
      <c r="S5133" t="s">
        <v>21</v>
      </c>
      <c r="T5133" s="10">
        <f>VLOOKUP(S5133,region,2,FALSE)</f>
        <v>2</v>
      </c>
      <c r="U5133" t="s">
        <v>5381</v>
      </c>
      <c r="V5133" t="s">
        <v>13</v>
      </c>
      <c r="W5133">
        <v>2567</v>
      </c>
      <c r="X5133">
        <f>VLOOKUP(V5133,category,2,FALSE)</f>
        <v>1</v>
      </c>
      <c r="Y5133" t="s">
        <v>3228</v>
      </c>
      <c r="Z5133">
        <f>VLOOKUP(Y5133,subcategory,2,FALSE)</f>
        <v>6</v>
      </c>
      <c r="AA5133" t="s">
        <v>1911</v>
      </c>
      <c r="AB5133">
        <v>101.12</v>
      </c>
      <c r="AC5133">
        <v>8</v>
      </c>
      <c r="AD5133">
        <v>0</v>
      </c>
      <c r="AE5133" s="4">
        <v>37.414400000000001</v>
      </c>
    </row>
    <row r="5134" spans="1:31" x14ac:dyDescent="0.3">
      <c r="A5134" s="2">
        <v>5133</v>
      </c>
      <c r="B5134" t="s">
        <v>7423</v>
      </c>
      <c r="C5134">
        <f>VLOOKUP(B5134,order,2,FALSE)</f>
        <v>2541</v>
      </c>
      <c r="D5134" s="3">
        <v>42176</v>
      </c>
      <c r="E5134" s="3">
        <v>42182</v>
      </c>
      <c r="F5134" t="s">
        <v>25</v>
      </c>
      <c r="G5134" s="10">
        <f>VLOOKUP(F5134,ship,2,FALSE)</f>
        <v>2</v>
      </c>
      <c r="H5134" t="s">
        <v>3467</v>
      </c>
      <c r="I5134">
        <f>VLOOKUP(H5134,customer,2,FALSE)</f>
        <v>213</v>
      </c>
      <c r="J5134" t="s">
        <v>867</v>
      </c>
      <c r="K5134" t="s">
        <v>9</v>
      </c>
      <c r="L5134">
        <f>VLOOKUP(K5134,segment1,2,FALSE)</f>
        <v>1</v>
      </c>
      <c r="M5134" t="s">
        <v>3255</v>
      </c>
      <c r="N5134" t="s">
        <v>1618</v>
      </c>
      <c r="O5134">
        <f>VLOOKUP(N5134,city,2,FALSE)</f>
        <v>208</v>
      </c>
      <c r="P5134" t="s">
        <v>28</v>
      </c>
      <c r="Q5134">
        <f>VLOOKUP(P5134,state,2,FALSE)</f>
        <v>3</v>
      </c>
      <c r="R5134">
        <v>32725</v>
      </c>
      <c r="S5134" t="s">
        <v>12</v>
      </c>
      <c r="T5134" s="10">
        <f>VLOOKUP(S5134,region,2,FALSE)</f>
        <v>1</v>
      </c>
      <c r="U5134" t="s">
        <v>4904</v>
      </c>
      <c r="V5134" t="s">
        <v>35</v>
      </c>
      <c r="W5134">
        <f>VLOOKUP(U5134,product,2,FALSE)</f>
        <v>818</v>
      </c>
      <c r="X5134">
        <f>VLOOKUP(V5134,category,2,FALSE)</f>
        <v>3</v>
      </c>
      <c r="Y5134" t="s">
        <v>3230</v>
      </c>
      <c r="Z5134">
        <f>VLOOKUP(Y5134,subcategory,2,FALSE)</f>
        <v>8</v>
      </c>
      <c r="AA5134" t="s">
        <v>2942</v>
      </c>
      <c r="AB5134">
        <v>107.97600000000001</v>
      </c>
      <c r="AC5134">
        <v>3</v>
      </c>
      <c r="AD5134">
        <v>0.2</v>
      </c>
      <c r="AE5134" s="4">
        <v>37.791599999999988</v>
      </c>
    </row>
    <row r="5135" spans="1:31" x14ac:dyDescent="0.3">
      <c r="A5135" s="2">
        <v>5134</v>
      </c>
      <c r="B5135" t="s">
        <v>10093</v>
      </c>
      <c r="C5135">
        <f>VLOOKUP(B5135,order,2,FALSE)</f>
        <v>2542</v>
      </c>
      <c r="D5135" s="3">
        <v>43065</v>
      </c>
      <c r="E5135" s="3">
        <v>43069</v>
      </c>
      <c r="F5135" t="s">
        <v>25</v>
      </c>
      <c r="G5135" s="10">
        <f>VLOOKUP(F5135,ship,2,FALSE)</f>
        <v>2</v>
      </c>
      <c r="H5135" t="s">
        <v>3690</v>
      </c>
      <c r="I5135">
        <f>VLOOKUP(H5135,customer,2,FALSE)</f>
        <v>436</v>
      </c>
      <c r="J5135" t="s">
        <v>1629</v>
      </c>
      <c r="K5135" t="s">
        <v>52</v>
      </c>
      <c r="L5135">
        <f>VLOOKUP(K5135,segment1,2,FALSE)</f>
        <v>3</v>
      </c>
      <c r="M5135" t="s">
        <v>3255</v>
      </c>
      <c r="N5135" t="s">
        <v>138</v>
      </c>
      <c r="O5135">
        <f>VLOOKUP(N5135,city,2,FALSE)</f>
        <v>21</v>
      </c>
      <c r="P5135" t="s">
        <v>139</v>
      </c>
      <c r="Q5135">
        <f>VLOOKUP(P5135,state,2,FALSE)</f>
        <v>16</v>
      </c>
      <c r="R5135">
        <v>10009</v>
      </c>
      <c r="S5135" t="s">
        <v>79</v>
      </c>
      <c r="T5135" s="10">
        <f>VLOOKUP(S5135,region,2,FALSE)</f>
        <v>4</v>
      </c>
      <c r="U5135" t="s">
        <v>5674</v>
      </c>
      <c r="V5135" t="s">
        <v>22</v>
      </c>
      <c r="W5135">
        <v>2568</v>
      </c>
      <c r="X5135">
        <f>VLOOKUP(V5135,category,2,FALSE)</f>
        <v>2</v>
      </c>
      <c r="Y5135" t="s">
        <v>38</v>
      </c>
      <c r="Z5135">
        <f>VLOOKUP(Y5135,subcategory,2,FALSE)</f>
        <v>10</v>
      </c>
      <c r="AA5135" t="s">
        <v>480</v>
      </c>
      <c r="AB5135">
        <v>58.730000000000004</v>
      </c>
      <c r="AC5135">
        <v>7</v>
      </c>
      <c r="AD5135">
        <v>0</v>
      </c>
      <c r="AE5135" s="4">
        <v>14.682500000000001</v>
      </c>
    </row>
    <row r="5136" spans="1:31" x14ac:dyDescent="0.3">
      <c r="A5136" s="2">
        <v>5135</v>
      </c>
      <c r="B5136" t="s">
        <v>10093</v>
      </c>
      <c r="C5136">
        <f>VLOOKUP(B5136,order,2,FALSE)</f>
        <v>2542</v>
      </c>
      <c r="D5136" s="3">
        <v>43065</v>
      </c>
      <c r="E5136" s="3">
        <v>43069</v>
      </c>
      <c r="F5136" t="s">
        <v>25</v>
      </c>
      <c r="G5136" s="10">
        <f>VLOOKUP(F5136,ship,2,FALSE)</f>
        <v>2</v>
      </c>
      <c r="H5136" t="s">
        <v>3690</v>
      </c>
      <c r="I5136">
        <f>VLOOKUP(H5136,customer,2,FALSE)</f>
        <v>436</v>
      </c>
      <c r="J5136" t="s">
        <v>1629</v>
      </c>
      <c r="K5136" t="s">
        <v>52</v>
      </c>
      <c r="L5136">
        <f>VLOOKUP(K5136,segment1,2,FALSE)</f>
        <v>3</v>
      </c>
      <c r="M5136" t="s">
        <v>3255</v>
      </c>
      <c r="N5136" t="s">
        <v>138</v>
      </c>
      <c r="O5136">
        <f>VLOOKUP(N5136,city,2,FALSE)</f>
        <v>21</v>
      </c>
      <c r="P5136" t="s">
        <v>139</v>
      </c>
      <c r="Q5136">
        <f>VLOOKUP(P5136,state,2,FALSE)</f>
        <v>16</v>
      </c>
      <c r="R5136">
        <v>10009</v>
      </c>
      <c r="S5136" t="s">
        <v>79</v>
      </c>
      <c r="T5136" s="10">
        <f>VLOOKUP(S5136,region,2,FALSE)</f>
        <v>4</v>
      </c>
      <c r="U5136" t="s">
        <v>4795</v>
      </c>
      <c r="V5136" t="s">
        <v>22</v>
      </c>
      <c r="W5136">
        <f>VLOOKUP(U5136,product,2,FALSE)</f>
        <v>706</v>
      </c>
      <c r="X5136">
        <f>VLOOKUP(V5136,category,2,FALSE)</f>
        <v>2</v>
      </c>
      <c r="Y5136" t="s">
        <v>3231</v>
      </c>
      <c r="Z5136">
        <f>VLOOKUP(Y5136,subcategory,2,FALSE)</f>
        <v>9</v>
      </c>
      <c r="AA5136" t="s">
        <v>1601</v>
      </c>
      <c r="AB5136">
        <v>93.344000000000008</v>
      </c>
      <c r="AC5136">
        <v>4</v>
      </c>
      <c r="AD5136">
        <v>0.2</v>
      </c>
      <c r="AE5136" s="4">
        <v>32.670400000000001</v>
      </c>
    </row>
    <row r="5137" spans="1:31" x14ac:dyDescent="0.3">
      <c r="A5137" s="2">
        <v>5136</v>
      </c>
      <c r="B5137" t="s">
        <v>8601</v>
      </c>
      <c r="C5137">
        <f>VLOOKUP(B5137,order,2,FALSE)</f>
        <v>2543</v>
      </c>
      <c r="D5137" s="3">
        <v>42666</v>
      </c>
      <c r="E5137" s="3">
        <v>42671</v>
      </c>
      <c r="F5137" t="s">
        <v>25</v>
      </c>
      <c r="G5137" s="10">
        <f>VLOOKUP(F5137,ship,2,FALSE)</f>
        <v>2</v>
      </c>
      <c r="H5137" t="s">
        <v>3692</v>
      </c>
      <c r="I5137">
        <f>VLOOKUP(H5137,customer,2,FALSE)</f>
        <v>438</v>
      </c>
      <c r="J5137" t="s">
        <v>1632</v>
      </c>
      <c r="K5137" t="s">
        <v>52</v>
      </c>
      <c r="L5137">
        <f>VLOOKUP(K5137,segment1,2,FALSE)</f>
        <v>3</v>
      </c>
      <c r="M5137" t="s">
        <v>3255</v>
      </c>
      <c r="N5137" t="s">
        <v>48</v>
      </c>
      <c r="O5137">
        <f>VLOOKUP(N5137,city,2,FALSE)</f>
        <v>5</v>
      </c>
      <c r="P5137" t="s">
        <v>49</v>
      </c>
      <c r="Q5137">
        <f>VLOOKUP(P5137,state,2,FALSE)</f>
        <v>5</v>
      </c>
      <c r="R5137">
        <v>98103</v>
      </c>
      <c r="S5137" t="s">
        <v>21</v>
      </c>
      <c r="T5137" s="10">
        <f>VLOOKUP(S5137,region,2,FALSE)</f>
        <v>2</v>
      </c>
      <c r="U5137" t="s">
        <v>4371</v>
      </c>
      <c r="V5137" t="s">
        <v>22</v>
      </c>
      <c r="W5137">
        <v>2569</v>
      </c>
      <c r="X5137">
        <f>VLOOKUP(V5137,category,2,FALSE)</f>
        <v>2</v>
      </c>
      <c r="Y5137" t="s">
        <v>3234</v>
      </c>
      <c r="Z5137">
        <f>VLOOKUP(Y5137,subcategory,2,FALSE)</f>
        <v>14</v>
      </c>
      <c r="AA5137" t="s">
        <v>1594</v>
      </c>
      <c r="AB5137">
        <v>17.05</v>
      </c>
      <c r="AC5137">
        <v>5</v>
      </c>
      <c r="AD5137">
        <v>0</v>
      </c>
      <c r="AE5137" s="4">
        <v>8.1840000000000011</v>
      </c>
    </row>
    <row r="5138" spans="1:31" x14ac:dyDescent="0.3">
      <c r="A5138" s="2">
        <v>5137</v>
      </c>
      <c r="B5138" t="s">
        <v>7424</v>
      </c>
      <c r="C5138">
        <f>VLOOKUP(B5138,order,2,FALSE)</f>
        <v>2544</v>
      </c>
      <c r="D5138" s="3">
        <v>42352</v>
      </c>
      <c r="E5138" s="3">
        <v>42357</v>
      </c>
      <c r="F5138" t="s">
        <v>25</v>
      </c>
      <c r="G5138" s="10">
        <f>VLOOKUP(F5138,ship,2,FALSE)</f>
        <v>2</v>
      </c>
      <c r="H5138" t="s">
        <v>3757</v>
      </c>
      <c r="I5138">
        <f>VLOOKUP(H5138,customer,2,FALSE)</f>
        <v>503</v>
      </c>
      <c r="J5138" t="s">
        <v>1833</v>
      </c>
      <c r="K5138" t="s">
        <v>9</v>
      </c>
      <c r="L5138">
        <f>VLOOKUP(K5138,segment1,2,FALSE)</f>
        <v>1</v>
      </c>
      <c r="M5138" t="s">
        <v>3255</v>
      </c>
      <c r="N5138" t="s">
        <v>466</v>
      </c>
      <c r="O5138">
        <f>VLOOKUP(N5138,city,2,FALSE)</f>
        <v>71</v>
      </c>
      <c r="P5138" t="s">
        <v>20</v>
      </c>
      <c r="Q5138">
        <f>VLOOKUP(P5138,state,2,FALSE)</f>
        <v>2</v>
      </c>
      <c r="R5138">
        <v>92105</v>
      </c>
      <c r="S5138" t="s">
        <v>21</v>
      </c>
      <c r="T5138" s="10">
        <f>VLOOKUP(S5138,region,2,FALSE)</f>
        <v>2</v>
      </c>
      <c r="U5138" t="s">
        <v>4967</v>
      </c>
      <c r="V5138" t="s">
        <v>22</v>
      </c>
      <c r="W5138">
        <f>VLOOKUP(U5138,product,2,FALSE)</f>
        <v>882</v>
      </c>
      <c r="X5138">
        <f>VLOOKUP(V5138,category,2,FALSE)</f>
        <v>2</v>
      </c>
      <c r="Y5138" t="s">
        <v>3231</v>
      </c>
      <c r="Z5138">
        <f>VLOOKUP(Y5138,subcategory,2,FALSE)</f>
        <v>9</v>
      </c>
      <c r="AA5138" t="s">
        <v>977</v>
      </c>
      <c r="AB5138">
        <v>8.0960000000000001</v>
      </c>
      <c r="AC5138">
        <v>2</v>
      </c>
      <c r="AD5138">
        <v>0.2</v>
      </c>
      <c r="AE5138" s="4">
        <v>2.7323999999999993</v>
      </c>
    </row>
    <row r="5139" spans="1:31" x14ac:dyDescent="0.3">
      <c r="A5139" s="2">
        <v>5138</v>
      </c>
      <c r="B5139" t="s">
        <v>8602</v>
      </c>
      <c r="C5139">
        <f>VLOOKUP(B5139,order,2,FALSE)</f>
        <v>2545</v>
      </c>
      <c r="D5139" s="3">
        <v>42687</v>
      </c>
      <c r="E5139" s="3">
        <v>42691</v>
      </c>
      <c r="F5139" t="s">
        <v>25</v>
      </c>
      <c r="G5139" s="10">
        <f>VLOOKUP(F5139,ship,2,FALSE)</f>
        <v>2</v>
      </c>
      <c r="H5139" t="s">
        <v>4002</v>
      </c>
      <c r="I5139">
        <f>VLOOKUP(H5139,customer,2,FALSE)</f>
        <v>748</v>
      </c>
      <c r="J5139" t="s">
        <v>2880</v>
      </c>
      <c r="K5139" t="s">
        <v>18</v>
      </c>
      <c r="L5139">
        <f>VLOOKUP(K5139,segment1,2,FALSE)</f>
        <v>2</v>
      </c>
      <c r="M5139" t="s">
        <v>3255</v>
      </c>
      <c r="N5139" t="s">
        <v>2068</v>
      </c>
      <c r="O5139">
        <f>VLOOKUP(N5139,city,2,FALSE)</f>
        <v>269</v>
      </c>
      <c r="P5139" t="s">
        <v>321</v>
      </c>
      <c r="Q5139">
        <f>VLOOKUP(P5139,state,2,FALSE)</f>
        <v>27</v>
      </c>
      <c r="R5139">
        <v>73120</v>
      </c>
      <c r="S5139" t="s">
        <v>55</v>
      </c>
      <c r="T5139" s="10">
        <f>VLOOKUP(S5139,region,2,FALSE)</f>
        <v>3</v>
      </c>
      <c r="U5139" t="s">
        <v>4654</v>
      </c>
      <c r="V5139" t="s">
        <v>13</v>
      </c>
      <c r="W5139">
        <v>2570</v>
      </c>
      <c r="X5139">
        <f>VLOOKUP(V5139,category,2,FALSE)</f>
        <v>1</v>
      </c>
      <c r="Y5139" t="s">
        <v>3228</v>
      </c>
      <c r="Z5139">
        <f>VLOOKUP(Y5139,subcategory,2,FALSE)</f>
        <v>6</v>
      </c>
      <c r="AA5139" t="s">
        <v>2767</v>
      </c>
      <c r="AB5139">
        <v>30.36</v>
      </c>
      <c r="AC5139">
        <v>4</v>
      </c>
      <c r="AD5139">
        <v>0</v>
      </c>
      <c r="AE5139" s="4">
        <v>13.0548</v>
      </c>
    </row>
    <row r="5140" spans="1:31" x14ac:dyDescent="0.3">
      <c r="A5140" s="2">
        <v>5139</v>
      </c>
      <c r="B5140" t="s">
        <v>10094</v>
      </c>
      <c r="C5140">
        <f>VLOOKUP(B5140,order,2,FALSE)</f>
        <v>2546</v>
      </c>
      <c r="D5140" s="3">
        <v>43007</v>
      </c>
      <c r="E5140" s="3">
        <v>43013</v>
      </c>
      <c r="F5140" t="s">
        <v>25</v>
      </c>
      <c r="G5140" s="10">
        <f>VLOOKUP(F5140,ship,2,FALSE)</f>
        <v>2</v>
      </c>
      <c r="H5140" t="s">
        <v>3605</v>
      </c>
      <c r="I5140">
        <f>VLOOKUP(H5140,customer,2,FALSE)</f>
        <v>351</v>
      </c>
      <c r="J5140" t="s">
        <v>1313</v>
      </c>
      <c r="K5140" t="s">
        <v>9</v>
      </c>
      <c r="L5140">
        <f>VLOOKUP(K5140,segment1,2,FALSE)</f>
        <v>1</v>
      </c>
      <c r="M5140" t="s">
        <v>3255</v>
      </c>
      <c r="N5140" t="s">
        <v>1077</v>
      </c>
      <c r="O5140">
        <f>VLOOKUP(N5140,city,2,FALSE)</f>
        <v>146</v>
      </c>
      <c r="P5140" t="s">
        <v>139</v>
      </c>
      <c r="Q5140">
        <f>VLOOKUP(P5140,state,2,FALSE)</f>
        <v>16</v>
      </c>
      <c r="R5140">
        <v>10550</v>
      </c>
      <c r="S5140" t="s">
        <v>79</v>
      </c>
      <c r="T5140" s="10">
        <f>VLOOKUP(S5140,region,2,FALSE)</f>
        <v>4</v>
      </c>
      <c r="U5140" t="s">
        <v>4924</v>
      </c>
      <c r="V5140" t="s">
        <v>22</v>
      </c>
      <c r="W5140">
        <f>VLOOKUP(U5140,product,2,FALSE)</f>
        <v>838</v>
      </c>
      <c r="X5140">
        <f>VLOOKUP(V5140,category,2,FALSE)</f>
        <v>2</v>
      </c>
      <c r="Y5140" t="s">
        <v>103</v>
      </c>
      <c r="Z5140">
        <f>VLOOKUP(Y5140,subcategory,2,FALSE)</f>
        <v>13</v>
      </c>
      <c r="AA5140" t="s">
        <v>5926</v>
      </c>
      <c r="AB5140">
        <v>23.34</v>
      </c>
      <c r="AC5140">
        <v>3</v>
      </c>
      <c r="AD5140">
        <v>0</v>
      </c>
      <c r="AE5140" s="4">
        <v>10.969799999999999</v>
      </c>
    </row>
    <row r="5141" spans="1:31" x14ac:dyDescent="0.3">
      <c r="A5141" s="2">
        <v>5140</v>
      </c>
      <c r="B5141" t="s">
        <v>10094</v>
      </c>
      <c r="C5141">
        <f>VLOOKUP(B5141,order,2,FALSE)</f>
        <v>2546</v>
      </c>
      <c r="D5141" s="3">
        <v>43007</v>
      </c>
      <c r="E5141" s="3">
        <v>43013</v>
      </c>
      <c r="F5141" t="s">
        <v>25</v>
      </c>
      <c r="G5141" s="10">
        <f>VLOOKUP(F5141,ship,2,FALSE)</f>
        <v>2</v>
      </c>
      <c r="H5141" t="s">
        <v>3605</v>
      </c>
      <c r="I5141">
        <f>VLOOKUP(H5141,customer,2,FALSE)</f>
        <v>351</v>
      </c>
      <c r="J5141" t="s">
        <v>1313</v>
      </c>
      <c r="K5141" t="s">
        <v>9</v>
      </c>
      <c r="L5141">
        <f>VLOOKUP(K5141,segment1,2,FALSE)</f>
        <v>1</v>
      </c>
      <c r="M5141" t="s">
        <v>3255</v>
      </c>
      <c r="N5141" t="s">
        <v>1077</v>
      </c>
      <c r="O5141">
        <f>VLOOKUP(N5141,city,2,FALSE)</f>
        <v>146</v>
      </c>
      <c r="P5141" t="s">
        <v>139</v>
      </c>
      <c r="Q5141">
        <f>VLOOKUP(P5141,state,2,FALSE)</f>
        <v>16</v>
      </c>
      <c r="R5141">
        <v>10550</v>
      </c>
      <c r="S5141" t="s">
        <v>79</v>
      </c>
      <c r="T5141" s="10">
        <f>VLOOKUP(S5141,region,2,FALSE)</f>
        <v>4</v>
      </c>
      <c r="U5141" t="s">
        <v>4094</v>
      </c>
      <c r="V5141" t="s">
        <v>22</v>
      </c>
      <c r="W5141">
        <v>2571</v>
      </c>
      <c r="X5141">
        <f>VLOOKUP(V5141,category,2,FALSE)</f>
        <v>2</v>
      </c>
      <c r="Y5141" t="s">
        <v>45</v>
      </c>
      <c r="Z5141">
        <f>VLOOKUP(Y5141,subcategory,2,FALSE)</f>
        <v>11</v>
      </c>
      <c r="AA5141" t="s">
        <v>3109</v>
      </c>
      <c r="AB5141">
        <v>51.550000000000004</v>
      </c>
      <c r="AC5141">
        <v>5</v>
      </c>
      <c r="AD5141">
        <v>0</v>
      </c>
      <c r="AE5141" s="4">
        <v>24.2285</v>
      </c>
    </row>
    <row r="5142" spans="1:31" x14ac:dyDescent="0.3">
      <c r="A5142" s="2">
        <v>5141</v>
      </c>
      <c r="B5142" t="s">
        <v>7425</v>
      </c>
      <c r="C5142">
        <f>VLOOKUP(B5142,order,2,FALSE)</f>
        <v>2547</v>
      </c>
      <c r="D5142" s="3">
        <v>42316</v>
      </c>
      <c r="E5142" s="3">
        <v>42320</v>
      </c>
      <c r="F5142" t="s">
        <v>25</v>
      </c>
      <c r="G5142" s="10">
        <f>VLOOKUP(F5142,ship,2,FALSE)</f>
        <v>2</v>
      </c>
      <c r="H5142" t="s">
        <v>3772</v>
      </c>
      <c r="I5142">
        <f>VLOOKUP(H5142,customer,2,FALSE)</f>
        <v>518</v>
      </c>
      <c r="J5142" t="s">
        <v>1889</v>
      </c>
      <c r="K5142" t="s">
        <v>9</v>
      </c>
      <c r="L5142">
        <f>VLOOKUP(K5142,segment1,2,FALSE)</f>
        <v>1</v>
      </c>
      <c r="M5142" t="s">
        <v>3255</v>
      </c>
      <c r="N5142" t="s">
        <v>67</v>
      </c>
      <c r="O5142">
        <f>VLOOKUP(N5142,city,2,FALSE)</f>
        <v>9</v>
      </c>
      <c r="P5142" t="s">
        <v>20</v>
      </c>
      <c r="Q5142">
        <f>VLOOKUP(P5142,state,2,FALSE)</f>
        <v>2</v>
      </c>
      <c r="R5142">
        <v>94109</v>
      </c>
      <c r="S5142" t="s">
        <v>21</v>
      </c>
      <c r="T5142" s="10">
        <f>VLOOKUP(S5142,region,2,FALSE)</f>
        <v>2</v>
      </c>
      <c r="U5142" t="s">
        <v>4367</v>
      </c>
      <c r="V5142" t="s">
        <v>35</v>
      </c>
      <c r="W5142">
        <f>VLOOKUP(U5142,product,2,FALSE)</f>
        <v>260</v>
      </c>
      <c r="X5142">
        <f>VLOOKUP(V5142,category,2,FALSE)</f>
        <v>3</v>
      </c>
      <c r="Y5142" t="s">
        <v>3232</v>
      </c>
      <c r="Z5142">
        <f>VLOOKUP(Y5142,subcategory,2,FALSE)</f>
        <v>12</v>
      </c>
      <c r="AA5142" t="s">
        <v>2066</v>
      </c>
      <c r="AB5142">
        <v>119.9</v>
      </c>
      <c r="AC5142">
        <v>2</v>
      </c>
      <c r="AD5142">
        <v>0</v>
      </c>
      <c r="AE5142" s="4">
        <v>43.164000000000001</v>
      </c>
    </row>
    <row r="5143" spans="1:31" x14ac:dyDescent="0.3">
      <c r="A5143" s="2">
        <v>5142</v>
      </c>
      <c r="B5143" t="s">
        <v>8603</v>
      </c>
      <c r="C5143">
        <f>VLOOKUP(B5143,order,2,FALSE)</f>
        <v>2548</v>
      </c>
      <c r="D5143" s="3">
        <v>42461</v>
      </c>
      <c r="E5143" s="3">
        <v>42465</v>
      </c>
      <c r="F5143" t="s">
        <v>25</v>
      </c>
      <c r="G5143" s="10">
        <f>VLOOKUP(F5143,ship,2,FALSE)</f>
        <v>2</v>
      </c>
      <c r="H5143" t="s">
        <v>3479</v>
      </c>
      <c r="I5143">
        <f>VLOOKUP(H5143,customer,2,FALSE)</f>
        <v>225</v>
      </c>
      <c r="J5143" t="s">
        <v>903</v>
      </c>
      <c r="K5143" t="s">
        <v>9</v>
      </c>
      <c r="L5143">
        <f>VLOOKUP(K5143,segment1,2,FALSE)</f>
        <v>1</v>
      </c>
      <c r="M5143" t="s">
        <v>3255</v>
      </c>
      <c r="N5143" t="s">
        <v>138</v>
      </c>
      <c r="O5143">
        <f>VLOOKUP(N5143,city,2,FALSE)</f>
        <v>21</v>
      </c>
      <c r="P5143" t="s">
        <v>139</v>
      </c>
      <c r="Q5143">
        <f>VLOOKUP(P5143,state,2,FALSE)</f>
        <v>16</v>
      </c>
      <c r="R5143">
        <v>10009</v>
      </c>
      <c r="S5143" t="s">
        <v>79</v>
      </c>
      <c r="T5143" s="10">
        <f>VLOOKUP(S5143,region,2,FALSE)</f>
        <v>4</v>
      </c>
      <c r="U5143" t="s">
        <v>4111</v>
      </c>
      <c r="V5143" t="s">
        <v>13</v>
      </c>
      <c r="W5143">
        <v>2572</v>
      </c>
      <c r="X5143">
        <f>VLOOKUP(V5143,category,2,FALSE)</f>
        <v>1</v>
      </c>
      <c r="Y5143" t="s">
        <v>3226</v>
      </c>
      <c r="Z5143">
        <f>VLOOKUP(Y5143,subcategory,2,FALSE)</f>
        <v>2</v>
      </c>
      <c r="AA5143" t="s">
        <v>2779</v>
      </c>
      <c r="AB5143">
        <v>1317.492</v>
      </c>
      <c r="AC5143">
        <v>6</v>
      </c>
      <c r="AD5143">
        <v>0.1</v>
      </c>
      <c r="AE5143" s="4">
        <v>292.77599999999995</v>
      </c>
    </row>
    <row r="5144" spans="1:31" x14ac:dyDescent="0.3">
      <c r="A5144" s="2">
        <v>5143</v>
      </c>
      <c r="B5144" t="s">
        <v>8603</v>
      </c>
      <c r="C5144">
        <f>VLOOKUP(B5144,order,2,FALSE)</f>
        <v>2548</v>
      </c>
      <c r="D5144" s="3">
        <v>42461</v>
      </c>
      <c r="E5144" s="3">
        <v>42465</v>
      </c>
      <c r="F5144" t="s">
        <v>25</v>
      </c>
      <c r="G5144" s="10">
        <f>VLOOKUP(F5144,ship,2,FALSE)</f>
        <v>2</v>
      </c>
      <c r="H5144" t="s">
        <v>3479</v>
      </c>
      <c r="I5144">
        <f>VLOOKUP(H5144,customer,2,FALSE)</f>
        <v>225</v>
      </c>
      <c r="J5144" t="s">
        <v>903</v>
      </c>
      <c r="K5144" t="s">
        <v>9</v>
      </c>
      <c r="L5144">
        <f>VLOOKUP(K5144,segment1,2,FALSE)</f>
        <v>1</v>
      </c>
      <c r="M5144" t="s">
        <v>3255</v>
      </c>
      <c r="N5144" t="s">
        <v>138</v>
      </c>
      <c r="O5144">
        <f>VLOOKUP(N5144,city,2,FALSE)</f>
        <v>21</v>
      </c>
      <c r="P5144" t="s">
        <v>139</v>
      </c>
      <c r="Q5144">
        <f>VLOOKUP(P5144,state,2,FALSE)</f>
        <v>16</v>
      </c>
      <c r="R5144">
        <v>10009</v>
      </c>
      <c r="S5144" t="s">
        <v>79</v>
      </c>
      <c r="T5144" s="10">
        <f>VLOOKUP(S5144,region,2,FALSE)</f>
        <v>4</v>
      </c>
      <c r="U5144" t="s">
        <v>5512</v>
      </c>
      <c r="V5144" t="s">
        <v>22</v>
      </c>
      <c r="W5144">
        <f>VLOOKUP(U5144,product,2,FALSE)</f>
        <v>1445</v>
      </c>
      <c r="X5144">
        <f>VLOOKUP(V5144,category,2,FALSE)</f>
        <v>2</v>
      </c>
      <c r="Y5144" t="s">
        <v>3233</v>
      </c>
      <c r="Z5144">
        <f>VLOOKUP(Y5144,subcategory,2,FALSE)</f>
        <v>15</v>
      </c>
      <c r="AA5144" t="s">
        <v>5923</v>
      </c>
      <c r="AB5144">
        <v>63.84</v>
      </c>
      <c r="AC5144">
        <v>8</v>
      </c>
      <c r="AD5144">
        <v>0</v>
      </c>
      <c r="AE5144" s="4">
        <v>18.513599999999997</v>
      </c>
    </row>
    <row r="5145" spans="1:31" x14ac:dyDescent="0.3">
      <c r="A5145" s="2">
        <v>5144</v>
      </c>
      <c r="B5145" t="s">
        <v>8603</v>
      </c>
      <c r="C5145">
        <f>VLOOKUP(B5145,order,2,FALSE)</f>
        <v>2548</v>
      </c>
      <c r="D5145" s="3">
        <v>42461</v>
      </c>
      <c r="E5145" s="3">
        <v>42465</v>
      </c>
      <c r="F5145" t="s">
        <v>25</v>
      </c>
      <c r="G5145" s="10">
        <f>VLOOKUP(F5145,ship,2,FALSE)</f>
        <v>2</v>
      </c>
      <c r="H5145" t="s">
        <v>3479</v>
      </c>
      <c r="I5145">
        <f>VLOOKUP(H5145,customer,2,FALSE)</f>
        <v>225</v>
      </c>
      <c r="J5145" t="s">
        <v>903</v>
      </c>
      <c r="K5145" t="s">
        <v>9</v>
      </c>
      <c r="L5145">
        <f>VLOOKUP(K5145,segment1,2,FALSE)</f>
        <v>1</v>
      </c>
      <c r="M5145" t="s">
        <v>3255</v>
      </c>
      <c r="N5145" t="s">
        <v>138</v>
      </c>
      <c r="O5145">
        <f>VLOOKUP(N5145,city,2,FALSE)</f>
        <v>21</v>
      </c>
      <c r="P5145" t="s">
        <v>139</v>
      </c>
      <c r="Q5145">
        <f>VLOOKUP(P5145,state,2,FALSE)</f>
        <v>16</v>
      </c>
      <c r="R5145">
        <v>10009</v>
      </c>
      <c r="S5145" t="s">
        <v>79</v>
      </c>
      <c r="T5145" s="10">
        <f>VLOOKUP(S5145,region,2,FALSE)</f>
        <v>4</v>
      </c>
      <c r="U5145" t="s">
        <v>4413</v>
      </c>
      <c r="V5145" t="s">
        <v>22</v>
      </c>
      <c r="W5145">
        <v>2573</v>
      </c>
      <c r="X5145">
        <f>VLOOKUP(V5145,category,2,FALSE)</f>
        <v>2</v>
      </c>
      <c r="Y5145" t="s">
        <v>3231</v>
      </c>
      <c r="Z5145">
        <f>VLOOKUP(Y5145,subcategory,2,FALSE)</f>
        <v>9</v>
      </c>
      <c r="AA5145" t="s">
        <v>37</v>
      </c>
      <c r="AB5145">
        <v>3.5920000000000005</v>
      </c>
      <c r="AC5145">
        <v>1</v>
      </c>
      <c r="AD5145">
        <v>0.2</v>
      </c>
      <c r="AE5145" s="4">
        <v>1.1224999999999996</v>
      </c>
    </row>
    <row r="5146" spans="1:31" x14ac:dyDescent="0.3">
      <c r="A5146" s="2">
        <v>5145</v>
      </c>
      <c r="B5146" t="s">
        <v>10095</v>
      </c>
      <c r="C5146">
        <f>VLOOKUP(B5146,order,2,FALSE)</f>
        <v>2549</v>
      </c>
      <c r="D5146" s="3">
        <v>42768</v>
      </c>
      <c r="E5146" s="3">
        <v>42773</v>
      </c>
      <c r="F5146" t="s">
        <v>25</v>
      </c>
      <c r="G5146" s="10">
        <f>VLOOKUP(F5146,ship,2,FALSE)</f>
        <v>2</v>
      </c>
      <c r="H5146" t="s">
        <v>3507</v>
      </c>
      <c r="I5146">
        <f>VLOOKUP(H5146,customer,2,FALSE)</f>
        <v>253</v>
      </c>
      <c r="J5146" t="s">
        <v>991</v>
      </c>
      <c r="K5146" t="s">
        <v>9</v>
      </c>
      <c r="L5146">
        <f>VLOOKUP(K5146,segment1,2,FALSE)</f>
        <v>1</v>
      </c>
      <c r="M5146" t="s">
        <v>3255</v>
      </c>
      <c r="N5146" t="s">
        <v>19</v>
      </c>
      <c r="O5146">
        <f>VLOOKUP(N5146,city,2,FALSE)</f>
        <v>2</v>
      </c>
      <c r="P5146" t="s">
        <v>20</v>
      </c>
      <c r="Q5146">
        <f>VLOOKUP(P5146,state,2,FALSE)</f>
        <v>2</v>
      </c>
      <c r="R5146">
        <v>90045</v>
      </c>
      <c r="S5146" t="s">
        <v>21</v>
      </c>
      <c r="T5146" s="10">
        <f>VLOOKUP(S5146,region,2,FALSE)</f>
        <v>2</v>
      </c>
      <c r="U5146" t="s">
        <v>4583</v>
      </c>
      <c r="V5146" t="s">
        <v>13</v>
      </c>
      <c r="W5146">
        <f>VLOOKUP(U5146,product,2,FALSE)</f>
        <v>485</v>
      </c>
      <c r="X5146">
        <f>VLOOKUP(V5146,category,2,FALSE)</f>
        <v>1</v>
      </c>
      <c r="Y5146" t="s">
        <v>3228</v>
      </c>
      <c r="Z5146">
        <f>VLOOKUP(Y5146,subcategory,2,FALSE)</f>
        <v>6</v>
      </c>
      <c r="AA5146" t="s">
        <v>2825</v>
      </c>
      <c r="AB5146">
        <v>86.26</v>
      </c>
      <c r="AC5146">
        <v>2</v>
      </c>
      <c r="AD5146">
        <v>0</v>
      </c>
      <c r="AE5146" s="4">
        <v>29.328400000000002</v>
      </c>
    </row>
    <row r="5147" spans="1:31" x14ac:dyDescent="0.3">
      <c r="A5147" s="2">
        <v>5146</v>
      </c>
      <c r="B5147" t="s">
        <v>10095</v>
      </c>
      <c r="C5147">
        <f>VLOOKUP(B5147,order,2,FALSE)</f>
        <v>2549</v>
      </c>
      <c r="D5147" s="3">
        <v>42768</v>
      </c>
      <c r="E5147" s="3">
        <v>42773</v>
      </c>
      <c r="F5147" t="s">
        <v>25</v>
      </c>
      <c r="G5147" s="10">
        <f>VLOOKUP(F5147,ship,2,FALSE)</f>
        <v>2</v>
      </c>
      <c r="H5147" t="s">
        <v>3507</v>
      </c>
      <c r="I5147">
        <f>VLOOKUP(H5147,customer,2,FALSE)</f>
        <v>253</v>
      </c>
      <c r="J5147" t="s">
        <v>991</v>
      </c>
      <c r="K5147" t="s">
        <v>9</v>
      </c>
      <c r="L5147">
        <f>VLOOKUP(K5147,segment1,2,FALSE)</f>
        <v>1</v>
      </c>
      <c r="M5147" t="s">
        <v>3255</v>
      </c>
      <c r="N5147" t="s">
        <v>19</v>
      </c>
      <c r="O5147">
        <f>VLOOKUP(N5147,city,2,FALSE)</f>
        <v>2</v>
      </c>
      <c r="P5147" t="s">
        <v>20</v>
      </c>
      <c r="Q5147">
        <f>VLOOKUP(P5147,state,2,FALSE)</f>
        <v>2</v>
      </c>
      <c r="R5147">
        <v>90045</v>
      </c>
      <c r="S5147" t="s">
        <v>21</v>
      </c>
      <c r="T5147" s="10">
        <f>VLOOKUP(S5147,region,2,FALSE)</f>
        <v>2</v>
      </c>
      <c r="U5147" t="s">
        <v>5233</v>
      </c>
      <c r="V5147" t="s">
        <v>22</v>
      </c>
      <c r="W5147">
        <v>2574</v>
      </c>
      <c r="X5147">
        <f>VLOOKUP(V5147,category,2,FALSE)</f>
        <v>2</v>
      </c>
      <c r="Y5147" t="s">
        <v>3227</v>
      </c>
      <c r="Z5147">
        <f>VLOOKUP(Y5147,subcategory,2,FALSE)</f>
        <v>5</v>
      </c>
      <c r="AA5147" t="s">
        <v>1123</v>
      </c>
      <c r="AB5147">
        <v>139.04</v>
      </c>
      <c r="AC5147">
        <v>4</v>
      </c>
      <c r="AD5147">
        <v>0</v>
      </c>
      <c r="AE5147" s="4">
        <v>38.931200000000004</v>
      </c>
    </row>
    <row r="5148" spans="1:31" x14ac:dyDescent="0.3">
      <c r="A5148" s="2">
        <v>5147</v>
      </c>
      <c r="B5148" t="s">
        <v>10095</v>
      </c>
      <c r="C5148">
        <f>VLOOKUP(B5148,order,2,FALSE)</f>
        <v>2549</v>
      </c>
      <c r="D5148" s="3">
        <v>42768</v>
      </c>
      <c r="E5148" s="3">
        <v>42773</v>
      </c>
      <c r="F5148" t="s">
        <v>25</v>
      </c>
      <c r="G5148" s="10">
        <f>VLOOKUP(F5148,ship,2,FALSE)</f>
        <v>2</v>
      </c>
      <c r="H5148" t="s">
        <v>3507</v>
      </c>
      <c r="I5148">
        <f>VLOOKUP(H5148,customer,2,FALSE)</f>
        <v>253</v>
      </c>
      <c r="J5148" t="s">
        <v>991</v>
      </c>
      <c r="K5148" t="s">
        <v>9</v>
      </c>
      <c r="L5148">
        <f>VLOOKUP(K5148,segment1,2,FALSE)</f>
        <v>1</v>
      </c>
      <c r="M5148" t="s">
        <v>3255</v>
      </c>
      <c r="N5148" t="s">
        <v>19</v>
      </c>
      <c r="O5148">
        <f>VLOOKUP(N5148,city,2,FALSE)</f>
        <v>2</v>
      </c>
      <c r="P5148" t="s">
        <v>20</v>
      </c>
      <c r="Q5148">
        <f>VLOOKUP(P5148,state,2,FALSE)</f>
        <v>2</v>
      </c>
      <c r="R5148">
        <v>90045</v>
      </c>
      <c r="S5148" t="s">
        <v>21</v>
      </c>
      <c r="T5148" s="10">
        <f>VLOOKUP(S5148,region,2,FALSE)</f>
        <v>2</v>
      </c>
      <c r="U5148" t="s">
        <v>5342</v>
      </c>
      <c r="V5148" t="s">
        <v>22</v>
      </c>
      <c r="W5148">
        <f>VLOOKUP(U5148,product,2,FALSE)</f>
        <v>1268</v>
      </c>
      <c r="X5148">
        <f>VLOOKUP(V5148,category,2,FALSE)</f>
        <v>2</v>
      </c>
      <c r="Y5148" t="s">
        <v>38</v>
      </c>
      <c r="Z5148">
        <f>VLOOKUP(Y5148,subcategory,2,FALSE)</f>
        <v>10</v>
      </c>
      <c r="AA5148" t="s">
        <v>1920</v>
      </c>
      <c r="AB5148">
        <v>46.8</v>
      </c>
      <c r="AC5148">
        <v>4</v>
      </c>
      <c r="AD5148">
        <v>0</v>
      </c>
      <c r="AE5148" s="4">
        <v>16.38</v>
      </c>
    </row>
    <row r="5149" spans="1:31" x14ac:dyDescent="0.3">
      <c r="A5149" s="2">
        <v>5148</v>
      </c>
      <c r="B5149" t="s">
        <v>10096</v>
      </c>
      <c r="C5149">
        <f>VLOOKUP(B5149,order,2,FALSE)</f>
        <v>2550</v>
      </c>
      <c r="D5149" s="3">
        <v>43093</v>
      </c>
      <c r="E5149" s="3">
        <v>43100</v>
      </c>
      <c r="F5149" t="s">
        <v>25</v>
      </c>
      <c r="G5149" s="10">
        <f>VLOOKUP(F5149,ship,2,FALSE)</f>
        <v>2</v>
      </c>
      <c r="H5149" t="s">
        <v>3566</v>
      </c>
      <c r="I5149">
        <f>VLOOKUP(H5149,customer,2,FALSE)</f>
        <v>312</v>
      </c>
      <c r="J5149" t="s">
        <v>1204</v>
      </c>
      <c r="K5149" t="s">
        <v>52</v>
      </c>
      <c r="L5149">
        <f>VLOOKUP(K5149,segment1,2,FALSE)</f>
        <v>3</v>
      </c>
      <c r="M5149" t="s">
        <v>3255</v>
      </c>
      <c r="N5149" t="s">
        <v>2954</v>
      </c>
      <c r="O5149">
        <f>VLOOKUP(N5149,city,2,FALSE)</f>
        <v>433</v>
      </c>
      <c r="P5149" t="s">
        <v>160</v>
      </c>
      <c r="Q5149">
        <f>VLOOKUP(P5149,state,2,FALSE)</f>
        <v>17</v>
      </c>
      <c r="R5149">
        <v>85224</v>
      </c>
      <c r="S5149" t="s">
        <v>21</v>
      </c>
      <c r="T5149" s="10">
        <f>VLOOKUP(S5149,region,2,FALSE)</f>
        <v>2</v>
      </c>
      <c r="U5149" t="s">
        <v>5628</v>
      </c>
      <c r="V5149" t="s">
        <v>13</v>
      </c>
      <c r="W5149">
        <v>2575</v>
      </c>
      <c r="X5149">
        <f>VLOOKUP(V5149,category,2,FALSE)</f>
        <v>1</v>
      </c>
      <c r="Y5149" t="s">
        <v>3228</v>
      </c>
      <c r="Z5149">
        <f>VLOOKUP(Y5149,subcategory,2,FALSE)</f>
        <v>6</v>
      </c>
      <c r="AA5149" t="s">
        <v>1900</v>
      </c>
      <c r="AB5149">
        <v>8.5440000000000005</v>
      </c>
      <c r="AC5149">
        <v>4</v>
      </c>
      <c r="AD5149">
        <v>0.2</v>
      </c>
      <c r="AE5149" s="4">
        <v>1.9223999999999997</v>
      </c>
    </row>
    <row r="5150" spans="1:31" x14ac:dyDescent="0.3">
      <c r="A5150" s="2">
        <v>5149</v>
      </c>
      <c r="B5150" t="s">
        <v>10096</v>
      </c>
      <c r="C5150">
        <f>VLOOKUP(B5150,order,2,FALSE)</f>
        <v>2550</v>
      </c>
      <c r="D5150" s="3">
        <v>43093</v>
      </c>
      <c r="E5150" s="3">
        <v>43100</v>
      </c>
      <c r="F5150" t="s">
        <v>25</v>
      </c>
      <c r="G5150" s="10">
        <f>VLOOKUP(F5150,ship,2,FALSE)</f>
        <v>2</v>
      </c>
      <c r="H5150" t="s">
        <v>3566</v>
      </c>
      <c r="I5150">
        <f>VLOOKUP(H5150,customer,2,FALSE)</f>
        <v>312</v>
      </c>
      <c r="J5150" t="s">
        <v>1204</v>
      </c>
      <c r="K5150" t="s">
        <v>52</v>
      </c>
      <c r="L5150">
        <f>VLOOKUP(K5150,segment1,2,FALSE)</f>
        <v>3</v>
      </c>
      <c r="M5150" t="s">
        <v>3255</v>
      </c>
      <c r="N5150" t="s">
        <v>2954</v>
      </c>
      <c r="O5150">
        <f>VLOOKUP(N5150,city,2,FALSE)</f>
        <v>433</v>
      </c>
      <c r="P5150" t="s">
        <v>160</v>
      </c>
      <c r="Q5150">
        <f>VLOOKUP(P5150,state,2,FALSE)</f>
        <v>17</v>
      </c>
      <c r="R5150">
        <v>85224</v>
      </c>
      <c r="S5150" t="s">
        <v>21</v>
      </c>
      <c r="T5150" s="10">
        <f>VLOOKUP(S5150,region,2,FALSE)</f>
        <v>2</v>
      </c>
      <c r="U5150" t="s">
        <v>4745</v>
      </c>
      <c r="V5150" t="s">
        <v>13</v>
      </c>
      <c r="W5150">
        <f>VLOOKUP(U5150,product,2,FALSE)</f>
        <v>655</v>
      </c>
      <c r="X5150">
        <f>VLOOKUP(V5150,category,2,FALSE)</f>
        <v>1</v>
      </c>
      <c r="Y5150" t="s">
        <v>3226</v>
      </c>
      <c r="Z5150">
        <f>VLOOKUP(Y5150,subcategory,2,FALSE)</f>
        <v>2</v>
      </c>
      <c r="AA5150" t="s">
        <v>464</v>
      </c>
      <c r="AB5150">
        <v>842.37600000000009</v>
      </c>
      <c r="AC5150">
        <v>3</v>
      </c>
      <c r="AD5150">
        <v>0.2</v>
      </c>
      <c r="AE5150" s="4">
        <v>105.29699999999988</v>
      </c>
    </row>
    <row r="5151" spans="1:31" x14ac:dyDescent="0.3">
      <c r="A5151" s="2">
        <v>5150</v>
      </c>
      <c r="B5151" t="s">
        <v>6427</v>
      </c>
      <c r="C5151">
        <f>VLOOKUP(B5151,order,2,FALSE)</f>
        <v>2551</v>
      </c>
      <c r="D5151" s="3">
        <v>41811</v>
      </c>
      <c r="E5151" s="3">
        <v>41811</v>
      </c>
      <c r="F5151" t="s">
        <v>625</v>
      </c>
      <c r="G5151" s="10">
        <f>VLOOKUP(F5151,ship,2,FALSE)</f>
        <v>4</v>
      </c>
      <c r="H5151" t="s">
        <v>3761</v>
      </c>
      <c r="I5151">
        <f>VLOOKUP(H5151,customer,2,FALSE)</f>
        <v>507</v>
      </c>
      <c r="J5151" t="s">
        <v>1859</v>
      </c>
      <c r="K5151" t="s">
        <v>9</v>
      </c>
      <c r="L5151">
        <f>VLOOKUP(K5151,segment1,2,FALSE)</f>
        <v>1</v>
      </c>
      <c r="M5151" t="s">
        <v>3255</v>
      </c>
      <c r="N5151" t="s">
        <v>571</v>
      </c>
      <c r="O5151">
        <f>VLOOKUP(N5151,city,2,FALSE)</f>
        <v>86</v>
      </c>
      <c r="P5151" t="s">
        <v>139</v>
      </c>
      <c r="Q5151">
        <f>VLOOKUP(P5151,state,2,FALSE)</f>
        <v>16</v>
      </c>
      <c r="R5151">
        <v>11561</v>
      </c>
      <c r="S5151" t="s">
        <v>79</v>
      </c>
      <c r="T5151" s="10">
        <f>VLOOKUP(S5151,region,2,FALSE)</f>
        <v>4</v>
      </c>
      <c r="U5151" t="s">
        <v>5322</v>
      </c>
      <c r="V5151" t="s">
        <v>35</v>
      </c>
      <c r="W5151">
        <v>2576</v>
      </c>
      <c r="X5151">
        <f>VLOOKUP(V5151,category,2,FALSE)</f>
        <v>3</v>
      </c>
      <c r="Y5151" t="s">
        <v>3230</v>
      </c>
      <c r="Z5151">
        <f>VLOOKUP(Y5151,subcategory,2,FALSE)</f>
        <v>8</v>
      </c>
      <c r="AA5151" t="s">
        <v>2422</v>
      </c>
      <c r="AB5151">
        <v>1214.8499999999999</v>
      </c>
      <c r="AC5151">
        <v>3</v>
      </c>
      <c r="AD5151">
        <v>0</v>
      </c>
      <c r="AE5151" s="4">
        <v>352.30649999999997</v>
      </c>
    </row>
    <row r="5152" spans="1:31" x14ac:dyDescent="0.3">
      <c r="A5152" s="2">
        <v>5151</v>
      </c>
      <c r="B5152" t="s">
        <v>10097</v>
      </c>
      <c r="C5152">
        <f>VLOOKUP(B5152,order,2,FALSE)</f>
        <v>2552</v>
      </c>
      <c r="D5152" s="3">
        <v>42800</v>
      </c>
      <c r="E5152" s="3">
        <v>42804</v>
      </c>
      <c r="F5152" t="s">
        <v>7</v>
      </c>
      <c r="G5152" s="10">
        <f>VLOOKUP(F5152,ship,2,FALSE)</f>
        <v>1</v>
      </c>
      <c r="H5152" t="s">
        <v>3319</v>
      </c>
      <c r="I5152">
        <f>VLOOKUP(H5152,customer,2,FALSE)</f>
        <v>65</v>
      </c>
      <c r="J5152" t="s">
        <v>289</v>
      </c>
      <c r="K5152" t="s">
        <v>18</v>
      </c>
      <c r="L5152">
        <f>VLOOKUP(K5152,segment1,2,FALSE)</f>
        <v>2</v>
      </c>
      <c r="M5152" t="s">
        <v>3255</v>
      </c>
      <c r="N5152" t="s">
        <v>67</v>
      </c>
      <c r="O5152">
        <f>VLOOKUP(N5152,city,2,FALSE)</f>
        <v>9</v>
      </c>
      <c r="P5152" t="s">
        <v>20</v>
      </c>
      <c r="Q5152">
        <f>VLOOKUP(P5152,state,2,FALSE)</f>
        <v>2</v>
      </c>
      <c r="R5152">
        <v>94109</v>
      </c>
      <c r="S5152" t="s">
        <v>21</v>
      </c>
      <c r="T5152" s="10">
        <f>VLOOKUP(S5152,region,2,FALSE)</f>
        <v>2</v>
      </c>
      <c r="U5152" t="s">
        <v>4404</v>
      </c>
      <c r="V5152" t="s">
        <v>22</v>
      </c>
      <c r="W5152">
        <f>VLOOKUP(U5152,product,2,FALSE)</f>
        <v>299</v>
      </c>
      <c r="X5152">
        <f>VLOOKUP(V5152,category,2,FALSE)</f>
        <v>2</v>
      </c>
      <c r="Y5152" t="s">
        <v>3227</v>
      </c>
      <c r="Z5152">
        <f>VLOOKUP(Y5152,subcategory,2,FALSE)</f>
        <v>5</v>
      </c>
      <c r="AA5152" t="s">
        <v>1994</v>
      </c>
      <c r="AB5152">
        <v>67.78</v>
      </c>
      <c r="AC5152">
        <v>2</v>
      </c>
      <c r="AD5152">
        <v>0</v>
      </c>
      <c r="AE5152" s="4">
        <v>16.945</v>
      </c>
    </row>
    <row r="5153" spans="1:31" x14ac:dyDescent="0.3">
      <c r="A5153" s="2">
        <v>5152</v>
      </c>
      <c r="B5153" t="s">
        <v>10098</v>
      </c>
      <c r="C5153">
        <f>VLOOKUP(B5153,order,2,FALSE)</f>
        <v>2553</v>
      </c>
      <c r="D5153" s="3">
        <v>43003</v>
      </c>
      <c r="E5153" s="3">
        <v>43006</v>
      </c>
      <c r="F5153" t="s">
        <v>97</v>
      </c>
      <c r="G5153" s="10">
        <f>VLOOKUP(F5153,ship,2,FALSE)</f>
        <v>3</v>
      </c>
      <c r="H5153" t="s">
        <v>3879</v>
      </c>
      <c r="I5153">
        <f>VLOOKUP(H5153,customer,2,FALSE)</f>
        <v>625</v>
      </c>
      <c r="J5153" t="s">
        <v>2346</v>
      </c>
      <c r="K5153" t="s">
        <v>18</v>
      </c>
      <c r="L5153">
        <f>VLOOKUP(K5153,segment1,2,FALSE)</f>
        <v>2</v>
      </c>
      <c r="M5153" t="s">
        <v>3255</v>
      </c>
      <c r="N5153" t="s">
        <v>2956</v>
      </c>
      <c r="O5153">
        <f>VLOOKUP(N5153,city,2,FALSE)</f>
        <v>434</v>
      </c>
      <c r="P5153" t="s">
        <v>837</v>
      </c>
      <c r="Q5153">
        <f>VLOOKUP(P5153,state,2,FALSE)</f>
        <v>38</v>
      </c>
      <c r="R5153">
        <v>59601</v>
      </c>
      <c r="S5153" t="s">
        <v>21</v>
      </c>
      <c r="T5153" s="10">
        <f>VLOOKUP(S5153,region,2,FALSE)</f>
        <v>2</v>
      </c>
      <c r="U5153" t="s">
        <v>4071</v>
      </c>
      <c r="V5153" t="s">
        <v>22</v>
      </c>
      <c r="W5153">
        <v>2577</v>
      </c>
      <c r="X5153">
        <f>VLOOKUP(V5153,category,2,FALSE)</f>
        <v>2</v>
      </c>
      <c r="Y5153" t="s">
        <v>3227</v>
      </c>
      <c r="Z5153">
        <f>VLOOKUP(Y5153,subcategory,2,FALSE)</f>
        <v>5</v>
      </c>
      <c r="AA5153" t="s">
        <v>630</v>
      </c>
      <c r="AB5153">
        <v>39.900000000000006</v>
      </c>
      <c r="AC5153">
        <v>5</v>
      </c>
      <c r="AD5153">
        <v>0</v>
      </c>
      <c r="AE5153" s="4">
        <v>10.373999999999999</v>
      </c>
    </row>
    <row r="5154" spans="1:31" x14ac:dyDescent="0.3">
      <c r="A5154" s="2">
        <v>5153</v>
      </c>
      <c r="B5154" t="s">
        <v>6428</v>
      </c>
      <c r="C5154">
        <f>VLOOKUP(B5154,order,2,FALSE)</f>
        <v>2554</v>
      </c>
      <c r="D5154" s="3">
        <v>41820</v>
      </c>
      <c r="E5154" s="3">
        <v>41826</v>
      </c>
      <c r="F5154" t="s">
        <v>25</v>
      </c>
      <c r="G5154" s="10">
        <f>VLOOKUP(F5154,ship,2,FALSE)</f>
        <v>2</v>
      </c>
      <c r="H5154" t="s">
        <v>4005</v>
      </c>
      <c r="I5154">
        <f>VLOOKUP(H5154,customer,2,FALSE)</f>
        <v>751</v>
      </c>
      <c r="J5154" t="s">
        <v>2906</v>
      </c>
      <c r="K5154" t="s">
        <v>9</v>
      </c>
      <c r="L5154">
        <f>VLOOKUP(K5154,segment1,2,FALSE)</f>
        <v>1</v>
      </c>
      <c r="M5154" t="s">
        <v>3255</v>
      </c>
      <c r="N5154" t="s">
        <v>138</v>
      </c>
      <c r="O5154">
        <f>VLOOKUP(N5154,city,2,FALSE)</f>
        <v>21</v>
      </c>
      <c r="P5154" t="s">
        <v>139</v>
      </c>
      <c r="Q5154">
        <f>VLOOKUP(P5154,state,2,FALSE)</f>
        <v>16</v>
      </c>
      <c r="R5154">
        <v>10011</v>
      </c>
      <c r="S5154" t="s">
        <v>79</v>
      </c>
      <c r="T5154" s="10">
        <f>VLOOKUP(S5154,region,2,FALSE)</f>
        <v>4</v>
      </c>
      <c r="U5154" t="s">
        <v>4572</v>
      </c>
      <c r="V5154" t="s">
        <v>22</v>
      </c>
      <c r="W5154">
        <f>VLOOKUP(U5154,product,2,FALSE)</f>
        <v>473</v>
      </c>
      <c r="X5154">
        <f>VLOOKUP(V5154,category,2,FALSE)</f>
        <v>2</v>
      </c>
      <c r="Y5154" t="s">
        <v>3231</v>
      </c>
      <c r="Z5154">
        <f>VLOOKUP(Y5154,subcategory,2,FALSE)</f>
        <v>9</v>
      </c>
      <c r="AA5154" t="s">
        <v>1532</v>
      </c>
      <c r="AB5154">
        <v>2.6880000000000002</v>
      </c>
      <c r="AC5154">
        <v>1</v>
      </c>
      <c r="AD5154">
        <v>0.2</v>
      </c>
      <c r="AE5154" s="4">
        <v>0.83999999999999975</v>
      </c>
    </row>
    <row r="5155" spans="1:31" x14ac:dyDescent="0.3">
      <c r="A5155" s="2">
        <v>5154</v>
      </c>
      <c r="B5155" t="s">
        <v>6428</v>
      </c>
      <c r="C5155">
        <f>VLOOKUP(B5155,order,2,FALSE)</f>
        <v>2554</v>
      </c>
      <c r="D5155" s="3">
        <v>41820</v>
      </c>
      <c r="E5155" s="3">
        <v>41826</v>
      </c>
      <c r="F5155" t="s">
        <v>25</v>
      </c>
      <c r="G5155" s="10">
        <f>VLOOKUP(F5155,ship,2,FALSE)</f>
        <v>2</v>
      </c>
      <c r="H5155" t="s">
        <v>4005</v>
      </c>
      <c r="I5155">
        <f>VLOOKUP(H5155,customer,2,FALSE)</f>
        <v>751</v>
      </c>
      <c r="J5155" t="s">
        <v>2906</v>
      </c>
      <c r="K5155" t="s">
        <v>9</v>
      </c>
      <c r="L5155">
        <f>VLOOKUP(K5155,segment1,2,FALSE)</f>
        <v>1</v>
      </c>
      <c r="M5155" t="s">
        <v>3255</v>
      </c>
      <c r="N5155" t="s">
        <v>138</v>
      </c>
      <c r="O5155">
        <f>VLOOKUP(N5155,city,2,FALSE)</f>
        <v>21</v>
      </c>
      <c r="P5155" t="s">
        <v>139</v>
      </c>
      <c r="Q5155">
        <f>VLOOKUP(P5155,state,2,FALSE)</f>
        <v>16</v>
      </c>
      <c r="R5155">
        <v>10011</v>
      </c>
      <c r="S5155" t="s">
        <v>79</v>
      </c>
      <c r="T5155" s="10">
        <f>VLOOKUP(S5155,region,2,FALSE)</f>
        <v>4</v>
      </c>
      <c r="U5155" t="s">
        <v>4316</v>
      </c>
      <c r="V5155" t="s">
        <v>22</v>
      </c>
      <c r="W5155">
        <v>2578</v>
      </c>
      <c r="X5155">
        <f>VLOOKUP(V5155,category,2,FALSE)</f>
        <v>2</v>
      </c>
      <c r="Y5155" t="s">
        <v>3229</v>
      </c>
      <c r="Z5155">
        <f>VLOOKUP(Y5155,subcategory,2,FALSE)</f>
        <v>7</v>
      </c>
      <c r="AA5155" t="s">
        <v>1400</v>
      </c>
      <c r="AB5155">
        <v>6.6000000000000005</v>
      </c>
      <c r="AC5155">
        <v>3</v>
      </c>
      <c r="AD5155">
        <v>0</v>
      </c>
      <c r="AE5155" s="4">
        <v>2.9040000000000008</v>
      </c>
    </row>
    <row r="5156" spans="1:31" x14ac:dyDescent="0.3">
      <c r="A5156" s="2">
        <v>5155</v>
      </c>
      <c r="B5156" t="s">
        <v>7426</v>
      </c>
      <c r="C5156">
        <f>VLOOKUP(B5156,order,2,FALSE)</f>
        <v>2555</v>
      </c>
      <c r="D5156" s="3">
        <v>42223</v>
      </c>
      <c r="E5156" s="3">
        <v>42224</v>
      </c>
      <c r="F5156" t="s">
        <v>97</v>
      </c>
      <c r="G5156" s="10">
        <f>VLOOKUP(F5156,ship,2,FALSE)</f>
        <v>3</v>
      </c>
      <c r="H5156" t="s">
        <v>3863</v>
      </c>
      <c r="I5156">
        <f>VLOOKUP(H5156,customer,2,FALSE)</f>
        <v>609</v>
      </c>
      <c r="J5156" t="s">
        <v>2264</v>
      </c>
      <c r="K5156" t="s">
        <v>9</v>
      </c>
      <c r="L5156">
        <f>VLOOKUP(K5156,segment1,2,FALSE)</f>
        <v>1</v>
      </c>
      <c r="M5156" t="s">
        <v>3255</v>
      </c>
      <c r="N5156" t="s">
        <v>2957</v>
      </c>
      <c r="O5156">
        <f>VLOOKUP(N5156,city,2,FALSE)</f>
        <v>435</v>
      </c>
      <c r="P5156" t="s">
        <v>295</v>
      </c>
      <c r="Q5156">
        <f>VLOOKUP(P5156,state,2,FALSE)</f>
        <v>26</v>
      </c>
      <c r="R5156">
        <v>63122</v>
      </c>
      <c r="S5156" t="s">
        <v>55</v>
      </c>
      <c r="T5156" s="10">
        <f>VLOOKUP(S5156,region,2,FALSE)</f>
        <v>3</v>
      </c>
      <c r="U5156" t="s">
        <v>4130</v>
      </c>
      <c r="V5156" t="s">
        <v>22</v>
      </c>
      <c r="W5156">
        <f>VLOOKUP(U5156,product,2,FALSE)</f>
        <v>21</v>
      </c>
      <c r="X5156">
        <f>VLOOKUP(V5156,category,2,FALSE)</f>
        <v>2</v>
      </c>
      <c r="Y5156" t="s">
        <v>3231</v>
      </c>
      <c r="Z5156">
        <f>VLOOKUP(Y5156,subcategory,2,FALSE)</f>
        <v>9</v>
      </c>
      <c r="AA5156" t="s">
        <v>1480</v>
      </c>
      <c r="AB5156">
        <v>28.4</v>
      </c>
      <c r="AC5156">
        <v>4</v>
      </c>
      <c r="AD5156">
        <v>0</v>
      </c>
      <c r="AE5156" s="4">
        <v>13.063999999999998</v>
      </c>
    </row>
    <row r="5157" spans="1:31" x14ac:dyDescent="0.3">
      <c r="A5157" s="2">
        <v>5156</v>
      </c>
      <c r="B5157" t="s">
        <v>7426</v>
      </c>
      <c r="C5157">
        <f>VLOOKUP(B5157,order,2,FALSE)</f>
        <v>2555</v>
      </c>
      <c r="D5157" s="3">
        <v>42223</v>
      </c>
      <c r="E5157" s="3">
        <v>42224</v>
      </c>
      <c r="F5157" t="s">
        <v>97</v>
      </c>
      <c r="G5157" s="10">
        <f>VLOOKUP(F5157,ship,2,FALSE)</f>
        <v>3</v>
      </c>
      <c r="H5157" t="s">
        <v>3863</v>
      </c>
      <c r="I5157">
        <f>VLOOKUP(H5157,customer,2,FALSE)</f>
        <v>609</v>
      </c>
      <c r="J5157" t="s">
        <v>2264</v>
      </c>
      <c r="K5157" t="s">
        <v>9</v>
      </c>
      <c r="L5157">
        <f>VLOOKUP(K5157,segment1,2,FALSE)</f>
        <v>1</v>
      </c>
      <c r="M5157" t="s">
        <v>3255</v>
      </c>
      <c r="N5157" t="s">
        <v>2957</v>
      </c>
      <c r="O5157">
        <f>VLOOKUP(N5157,city,2,FALSE)</f>
        <v>435</v>
      </c>
      <c r="P5157" t="s">
        <v>295</v>
      </c>
      <c r="Q5157">
        <f>VLOOKUP(P5157,state,2,FALSE)</f>
        <v>26</v>
      </c>
      <c r="R5157">
        <v>63122</v>
      </c>
      <c r="S5157" t="s">
        <v>55</v>
      </c>
      <c r="T5157" s="10">
        <f>VLOOKUP(S5157,region,2,FALSE)</f>
        <v>3</v>
      </c>
      <c r="U5157" t="s">
        <v>5528</v>
      </c>
      <c r="V5157" t="s">
        <v>13</v>
      </c>
      <c r="W5157">
        <v>2579</v>
      </c>
      <c r="X5157">
        <f>VLOOKUP(V5157,category,2,FALSE)</f>
        <v>1</v>
      </c>
      <c r="Y5157" t="s">
        <v>3228</v>
      </c>
      <c r="Z5157">
        <f>VLOOKUP(Y5157,subcategory,2,FALSE)</f>
        <v>6</v>
      </c>
      <c r="AA5157" t="s">
        <v>1964</v>
      </c>
      <c r="AB5157">
        <v>212.94</v>
      </c>
      <c r="AC5157">
        <v>3</v>
      </c>
      <c r="AD5157">
        <v>0</v>
      </c>
      <c r="AE5157" s="4">
        <v>34.070399999999999</v>
      </c>
    </row>
    <row r="5158" spans="1:31" x14ac:dyDescent="0.3">
      <c r="A5158" s="2">
        <v>5157</v>
      </c>
      <c r="B5158" t="s">
        <v>10099</v>
      </c>
      <c r="C5158">
        <f>VLOOKUP(B5158,order,2,FALSE)</f>
        <v>2556</v>
      </c>
      <c r="D5158" s="3">
        <v>42916</v>
      </c>
      <c r="E5158" s="3">
        <v>42920</v>
      </c>
      <c r="F5158" t="s">
        <v>7</v>
      </c>
      <c r="G5158" s="10">
        <f>VLOOKUP(F5158,ship,2,FALSE)</f>
        <v>1</v>
      </c>
      <c r="H5158" t="s">
        <v>3944</v>
      </c>
      <c r="I5158">
        <f>VLOOKUP(H5158,customer,2,FALSE)</f>
        <v>690</v>
      </c>
      <c r="J5158" t="s">
        <v>2590</v>
      </c>
      <c r="K5158" t="s">
        <v>52</v>
      </c>
      <c r="L5158">
        <f>VLOOKUP(K5158,segment1,2,FALSE)</f>
        <v>3</v>
      </c>
      <c r="M5158" t="s">
        <v>3255</v>
      </c>
      <c r="N5158" t="s">
        <v>156</v>
      </c>
      <c r="O5158">
        <f>VLOOKUP(N5158,city,2,FALSE)</f>
        <v>23</v>
      </c>
      <c r="P5158" t="s">
        <v>110</v>
      </c>
      <c r="Q5158">
        <f>VLOOKUP(P5158,state,2,FALSE)</f>
        <v>11</v>
      </c>
      <c r="R5158">
        <v>60653</v>
      </c>
      <c r="S5158" t="s">
        <v>55</v>
      </c>
      <c r="T5158" s="10">
        <f>VLOOKUP(S5158,region,2,FALSE)</f>
        <v>3</v>
      </c>
      <c r="U5158" t="s">
        <v>5778</v>
      </c>
      <c r="V5158" t="s">
        <v>35</v>
      </c>
      <c r="W5158">
        <f>VLOOKUP(U5158,product,2,FALSE)</f>
        <v>1719</v>
      </c>
      <c r="X5158">
        <f>VLOOKUP(V5158,category,2,FALSE)</f>
        <v>3</v>
      </c>
      <c r="Y5158" t="s">
        <v>3230</v>
      </c>
      <c r="Z5158">
        <f>VLOOKUP(Y5158,subcategory,2,FALSE)</f>
        <v>8</v>
      </c>
      <c r="AA5158" t="s">
        <v>567</v>
      </c>
      <c r="AB5158">
        <v>1001.5840000000001</v>
      </c>
      <c r="AC5158">
        <v>2</v>
      </c>
      <c r="AD5158">
        <v>0.2</v>
      </c>
      <c r="AE5158" s="4">
        <v>125.19799999999992</v>
      </c>
    </row>
    <row r="5159" spans="1:31" x14ac:dyDescent="0.3">
      <c r="A5159" s="2">
        <v>5158</v>
      </c>
      <c r="B5159" t="s">
        <v>10099</v>
      </c>
      <c r="C5159">
        <f>VLOOKUP(B5159,order,2,FALSE)</f>
        <v>2556</v>
      </c>
      <c r="D5159" s="3">
        <v>42916</v>
      </c>
      <c r="E5159" s="3">
        <v>42920</v>
      </c>
      <c r="F5159" t="s">
        <v>7</v>
      </c>
      <c r="G5159" s="10">
        <f>VLOOKUP(F5159,ship,2,FALSE)</f>
        <v>1</v>
      </c>
      <c r="H5159" t="s">
        <v>3944</v>
      </c>
      <c r="I5159">
        <f>VLOOKUP(H5159,customer,2,FALSE)</f>
        <v>690</v>
      </c>
      <c r="J5159" t="s">
        <v>2590</v>
      </c>
      <c r="K5159" t="s">
        <v>52</v>
      </c>
      <c r="L5159">
        <f>VLOOKUP(K5159,segment1,2,FALSE)</f>
        <v>3</v>
      </c>
      <c r="M5159" t="s">
        <v>3255</v>
      </c>
      <c r="N5159" t="s">
        <v>156</v>
      </c>
      <c r="O5159">
        <f>VLOOKUP(N5159,city,2,FALSE)</f>
        <v>23</v>
      </c>
      <c r="P5159" t="s">
        <v>110</v>
      </c>
      <c r="Q5159">
        <f>VLOOKUP(P5159,state,2,FALSE)</f>
        <v>11</v>
      </c>
      <c r="R5159">
        <v>60653</v>
      </c>
      <c r="S5159" t="s">
        <v>55</v>
      </c>
      <c r="T5159" s="10">
        <f>VLOOKUP(S5159,region,2,FALSE)</f>
        <v>3</v>
      </c>
      <c r="U5159" t="s">
        <v>5692</v>
      </c>
      <c r="V5159" t="s">
        <v>13</v>
      </c>
      <c r="W5159">
        <v>2580</v>
      </c>
      <c r="X5159">
        <f>VLOOKUP(V5159,category,2,FALSE)</f>
        <v>1</v>
      </c>
      <c r="Y5159" t="s">
        <v>3226</v>
      </c>
      <c r="Z5159">
        <f>VLOOKUP(Y5159,subcategory,2,FALSE)</f>
        <v>2</v>
      </c>
      <c r="AA5159" t="s">
        <v>3200</v>
      </c>
      <c r="AB5159">
        <v>569.05799999999999</v>
      </c>
      <c r="AC5159">
        <v>3</v>
      </c>
      <c r="AD5159">
        <v>0.3</v>
      </c>
      <c r="AE5159" s="4">
        <v>-178.84680000000006</v>
      </c>
    </row>
    <row r="5160" spans="1:31" x14ac:dyDescent="0.3">
      <c r="A5160" s="2">
        <v>5159</v>
      </c>
      <c r="B5160" t="s">
        <v>10099</v>
      </c>
      <c r="C5160">
        <f>VLOOKUP(B5160,order,2,FALSE)</f>
        <v>2556</v>
      </c>
      <c r="D5160" s="3">
        <v>42916</v>
      </c>
      <c r="E5160" s="3">
        <v>42920</v>
      </c>
      <c r="F5160" t="s">
        <v>7</v>
      </c>
      <c r="G5160" s="10">
        <f>VLOOKUP(F5160,ship,2,FALSE)</f>
        <v>1</v>
      </c>
      <c r="H5160" t="s">
        <v>3944</v>
      </c>
      <c r="I5160">
        <f>VLOOKUP(H5160,customer,2,FALSE)</f>
        <v>690</v>
      </c>
      <c r="J5160" t="s">
        <v>2590</v>
      </c>
      <c r="K5160" t="s">
        <v>52</v>
      </c>
      <c r="L5160">
        <f>VLOOKUP(K5160,segment1,2,FALSE)</f>
        <v>3</v>
      </c>
      <c r="M5160" t="s">
        <v>3255</v>
      </c>
      <c r="N5160" t="s">
        <v>156</v>
      </c>
      <c r="O5160">
        <f>VLOOKUP(N5160,city,2,FALSE)</f>
        <v>23</v>
      </c>
      <c r="P5160" t="s">
        <v>110</v>
      </c>
      <c r="Q5160">
        <f>VLOOKUP(P5160,state,2,FALSE)</f>
        <v>11</v>
      </c>
      <c r="R5160">
        <v>60653</v>
      </c>
      <c r="S5160" t="s">
        <v>55</v>
      </c>
      <c r="T5160" s="10">
        <f>VLOOKUP(S5160,region,2,FALSE)</f>
        <v>3</v>
      </c>
      <c r="U5160" t="s">
        <v>4200</v>
      </c>
      <c r="V5160" t="s">
        <v>13</v>
      </c>
      <c r="W5160">
        <f>VLOOKUP(U5160,product,2,FALSE)</f>
        <v>91</v>
      </c>
      <c r="X5160">
        <f>VLOOKUP(V5160,category,2,FALSE)</f>
        <v>1</v>
      </c>
      <c r="Y5160" t="s">
        <v>3228</v>
      </c>
      <c r="Z5160">
        <f>VLOOKUP(Y5160,subcategory,2,FALSE)</f>
        <v>6</v>
      </c>
      <c r="AA5160" t="s">
        <v>301</v>
      </c>
      <c r="AB5160">
        <v>14.224000000000002</v>
      </c>
      <c r="AC5160">
        <v>2</v>
      </c>
      <c r="AD5160">
        <v>0.6</v>
      </c>
      <c r="AE5160" s="4">
        <v>-10.312400000000004</v>
      </c>
    </row>
    <row r="5161" spans="1:31" x14ac:dyDescent="0.3">
      <c r="A5161" s="2">
        <v>5160</v>
      </c>
      <c r="B5161" t="s">
        <v>7427</v>
      </c>
      <c r="C5161">
        <f>VLOOKUP(B5161,order,2,FALSE)</f>
        <v>2557</v>
      </c>
      <c r="D5161" s="3">
        <v>42303</v>
      </c>
      <c r="E5161" s="3">
        <v>42307</v>
      </c>
      <c r="F5161" t="s">
        <v>7</v>
      </c>
      <c r="G5161" s="10">
        <f>VLOOKUP(F5161,ship,2,FALSE)</f>
        <v>1</v>
      </c>
      <c r="H5161" t="s">
        <v>3377</v>
      </c>
      <c r="I5161">
        <f>VLOOKUP(H5161,customer,2,FALSE)</f>
        <v>123</v>
      </c>
      <c r="J5161" t="s">
        <v>505</v>
      </c>
      <c r="K5161" t="s">
        <v>18</v>
      </c>
      <c r="L5161">
        <f>VLOOKUP(K5161,segment1,2,FALSE)</f>
        <v>2</v>
      </c>
      <c r="M5161" t="s">
        <v>3255</v>
      </c>
      <c r="N5161" t="s">
        <v>670</v>
      </c>
      <c r="O5161">
        <f>VLOOKUP(N5161,city,2,FALSE)</f>
        <v>98</v>
      </c>
      <c r="P5161" t="s">
        <v>160</v>
      </c>
      <c r="Q5161">
        <f>VLOOKUP(P5161,state,2,FALSE)</f>
        <v>17</v>
      </c>
      <c r="R5161">
        <v>85345</v>
      </c>
      <c r="S5161" t="s">
        <v>21</v>
      </c>
      <c r="T5161" s="10">
        <f>VLOOKUP(S5161,region,2,FALSE)</f>
        <v>2</v>
      </c>
      <c r="U5161" t="s">
        <v>4302</v>
      </c>
      <c r="V5161" t="s">
        <v>35</v>
      </c>
      <c r="W5161">
        <v>2581</v>
      </c>
      <c r="X5161">
        <f>VLOOKUP(V5161,category,2,FALSE)</f>
        <v>3</v>
      </c>
      <c r="Y5161" t="s">
        <v>3230</v>
      </c>
      <c r="Z5161">
        <f>VLOOKUP(Y5161,subcategory,2,FALSE)</f>
        <v>8</v>
      </c>
      <c r="AA5161" t="s">
        <v>2438</v>
      </c>
      <c r="AB5161">
        <v>105.584</v>
      </c>
      <c r="AC5161">
        <v>2</v>
      </c>
      <c r="AD5161">
        <v>0.2</v>
      </c>
      <c r="AE5161" s="4">
        <v>9.2386000000000053</v>
      </c>
    </row>
    <row r="5162" spans="1:31" x14ac:dyDescent="0.3">
      <c r="A5162" s="2">
        <v>5161</v>
      </c>
      <c r="B5162" t="s">
        <v>7427</v>
      </c>
      <c r="C5162">
        <f>VLOOKUP(B5162,order,2,FALSE)</f>
        <v>2557</v>
      </c>
      <c r="D5162" s="3">
        <v>42303</v>
      </c>
      <c r="E5162" s="3">
        <v>42307</v>
      </c>
      <c r="F5162" t="s">
        <v>7</v>
      </c>
      <c r="G5162" s="10">
        <f>VLOOKUP(F5162,ship,2,FALSE)</f>
        <v>1</v>
      </c>
      <c r="H5162" t="s">
        <v>3377</v>
      </c>
      <c r="I5162">
        <f>VLOOKUP(H5162,customer,2,FALSE)</f>
        <v>123</v>
      </c>
      <c r="J5162" t="s">
        <v>505</v>
      </c>
      <c r="K5162" t="s">
        <v>18</v>
      </c>
      <c r="L5162">
        <f>VLOOKUP(K5162,segment1,2,FALSE)</f>
        <v>2</v>
      </c>
      <c r="M5162" t="s">
        <v>3255</v>
      </c>
      <c r="N5162" t="s">
        <v>670</v>
      </c>
      <c r="O5162">
        <f>VLOOKUP(N5162,city,2,FALSE)</f>
        <v>98</v>
      </c>
      <c r="P5162" t="s">
        <v>160</v>
      </c>
      <c r="Q5162">
        <f>VLOOKUP(P5162,state,2,FALSE)</f>
        <v>17</v>
      </c>
      <c r="R5162">
        <v>85345</v>
      </c>
      <c r="S5162" t="s">
        <v>21</v>
      </c>
      <c r="T5162" s="10">
        <f>VLOOKUP(S5162,region,2,FALSE)</f>
        <v>2</v>
      </c>
      <c r="U5162" t="s">
        <v>5374</v>
      </c>
      <c r="V5162" t="s">
        <v>35</v>
      </c>
      <c r="W5162">
        <f>VLOOKUP(U5162,product,2,FALSE)</f>
        <v>1301</v>
      </c>
      <c r="X5162">
        <f>VLOOKUP(V5162,category,2,FALSE)</f>
        <v>3</v>
      </c>
      <c r="Y5162" t="s">
        <v>3230</v>
      </c>
      <c r="Z5162">
        <f>VLOOKUP(Y5162,subcategory,2,FALSE)</f>
        <v>8</v>
      </c>
      <c r="AA5162" t="s">
        <v>1567</v>
      </c>
      <c r="AB5162">
        <v>68.720000000000013</v>
      </c>
      <c r="AC5162">
        <v>2</v>
      </c>
      <c r="AD5162">
        <v>0.2</v>
      </c>
      <c r="AE5162" s="4">
        <v>-14.603000000000005</v>
      </c>
    </row>
    <row r="5163" spans="1:31" x14ac:dyDescent="0.3">
      <c r="A5163" s="2">
        <v>5162</v>
      </c>
      <c r="B5163" t="s">
        <v>6429</v>
      </c>
      <c r="C5163">
        <f>VLOOKUP(B5163,order,2,FALSE)</f>
        <v>2558</v>
      </c>
      <c r="D5163" s="3">
        <v>41850</v>
      </c>
      <c r="E5163" s="3">
        <v>41856</v>
      </c>
      <c r="F5163" t="s">
        <v>25</v>
      </c>
      <c r="G5163" s="10">
        <f>VLOOKUP(F5163,ship,2,FALSE)</f>
        <v>2</v>
      </c>
      <c r="H5163" t="s">
        <v>4002</v>
      </c>
      <c r="I5163">
        <f>VLOOKUP(H5163,customer,2,FALSE)</f>
        <v>748</v>
      </c>
      <c r="J5163" t="s">
        <v>2880</v>
      </c>
      <c r="K5163" t="s">
        <v>18</v>
      </c>
      <c r="L5163">
        <f>VLOOKUP(K5163,segment1,2,FALSE)</f>
        <v>2</v>
      </c>
      <c r="M5163" t="s">
        <v>3255</v>
      </c>
      <c r="N5163" t="s">
        <v>48</v>
      </c>
      <c r="O5163">
        <f>VLOOKUP(N5163,city,2,FALSE)</f>
        <v>5</v>
      </c>
      <c r="P5163" t="s">
        <v>49</v>
      </c>
      <c r="Q5163">
        <f>VLOOKUP(P5163,state,2,FALSE)</f>
        <v>5</v>
      </c>
      <c r="R5163">
        <v>98103</v>
      </c>
      <c r="S5163" t="s">
        <v>21</v>
      </c>
      <c r="T5163" s="10">
        <f>VLOOKUP(S5163,region,2,FALSE)</f>
        <v>2</v>
      </c>
      <c r="U5163" t="s">
        <v>5594</v>
      </c>
      <c r="V5163" t="s">
        <v>13</v>
      </c>
      <c r="W5163">
        <v>2582</v>
      </c>
      <c r="X5163">
        <f>VLOOKUP(V5163,category,2,FALSE)</f>
        <v>1</v>
      </c>
      <c r="Y5163" t="s">
        <v>14</v>
      </c>
      <c r="Z5163">
        <f>VLOOKUP(Y5163,subcategory,2,FALSE)</f>
        <v>1</v>
      </c>
      <c r="AA5163" t="s">
        <v>2636</v>
      </c>
      <c r="AB5163">
        <v>1367.84</v>
      </c>
      <c r="AC5163">
        <v>8</v>
      </c>
      <c r="AD5163">
        <v>0</v>
      </c>
      <c r="AE5163" s="4">
        <v>259.88959999999997</v>
      </c>
    </row>
    <row r="5164" spans="1:31" x14ac:dyDescent="0.3">
      <c r="A5164" s="2">
        <v>5163</v>
      </c>
      <c r="B5164" t="s">
        <v>8604</v>
      </c>
      <c r="C5164">
        <f>VLOOKUP(B5164,order,2,FALSE)</f>
        <v>2559</v>
      </c>
      <c r="D5164" s="3">
        <v>42692</v>
      </c>
      <c r="E5164" s="3">
        <v>42697</v>
      </c>
      <c r="F5164" t="s">
        <v>7</v>
      </c>
      <c r="G5164" s="10">
        <f>VLOOKUP(F5164,ship,2,FALSE)</f>
        <v>1</v>
      </c>
      <c r="H5164" t="s">
        <v>3474</v>
      </c>
      <c r="I5164">
        <f>VLOOKUP(H5164,customer,2,FALSE)</f>
        <v>220</v>
      </c>
      <c r="J5164" t="s">
        <v>891</v>
      </c>
      <c r="K5164" t="s">
        <v>9</v>
      </c>
      <c r="L5164">
        <f>VLOOKUP(K5164,segment1,2,FALSE)</f>
        <v>1</v>
      </c>
      <c r="M5164" t="s">
        <v>3255</v>
      </c>
      <c r="N5164" t="s">
        <v>541</v>
      </c>
      <c r="O5164">
        <f>VLOOKUP(N5164,city,2,FALSE)</f>
        <v>80</v>
      </c>
      <c r="P5164" t="s">
        <v>123</v>
      </c>
      <c r="Q5164">
        <f>VLOOKUP(P5164,state,2,FALSE)</f>
        <v>13</v>
      </c>
      <c r="R5164">
        <v>48180</v>
      </c>
      <c r="S5164" t="s">
        <v>55</v>
      </c>
      <c r="T5164" s="10">
        <f>VLOOKUP(S5164,region,2,FALSE)</f>
        <v>3</v>
      </c>
      <c r="U5164" t="s">
        <v>4193</v>
      </c>
      <c r="V5164" t="s">
        <v>13</v>
      </c>
      <c r="W5164">
        <f>VLOOKUP(U5164,product,2,FALSE)</f>
        <v>84</v>
      </c>
      <c r="X5164">
        <f>VLOOKUP(V5164,category,2,FALSE)</f>
        <v>1</v>
      </c>
      <c r="Y5164" t="s">
        <v>3226</v>
      </c>
      <c r="Z5164">
        <f>VLOOKUP(Y5164,subcategory,2,FALSE)</f>
        <v>2</v>
      </c>
      <c r="AA5164" t="s">
        <v>146</v>
      </c>
      <c r="AB5164">
        <v>301.95999999999998</v>
      </c>
      <c r="AC5164">
        <v>2</v>
      </c>
      <c r="AD5164">
        <v>0</v>
      </c>
      <c r="AE5164" s="4">
        <v>33.215599999999995</v>
      </c>
    </row>
    <row r="5165" spans="1:31" x14ac:dyDescent="0.3">
      <c r="A5165" s="2">
        <v>5164</v>
      </c>
      <c r="B5165" t="s">
        <v>7428</v>
      </c>
      <c r="C5165">
        <f>VLOOKUP(B5165,order,2,FALSE)</f>
        <v>2560</v>
      </c>
      <c r="D5165" s="3">
        <v>42191</v>
      </c>
      <c r="E5165" s="3">
        <v>42196</v>
      </c>
      <c r="F5165" t="s">
        <v>25</v>
      </c>
      <c r="G5165" s="10">
        <f>VLOOKUP(F5165,ship,2,FALSE)</f>
        <v>2</v>
      </c>
      <c r="H5165" t="s">
        <v>3950</v>
      </c>
      <c r="I5165">
        <f>VLOOKUP(H5165,customer,2,FALSE)</f>
        <v>696</v>
      </c>
      <c r="J5165" t="s">
        <v>2611</v>
      </c>
      <c r="K5165" t="s">
        <v>9</v>
      </c>
      <c r="L5165">
        <f>VLOOKUP(K5165,segment1,2,FALSE)</f>
        <v>1</v>
      </c>
      <c r="M5165" t="s">
        <v>3255</v>
      </c>
      <c r="N5165" t="s">
        <v>298</v>
      </c>
      <c r="O5165">
        <f>VLOOKUP(N5165,city,2,FALSE)</f>
        <v>46</v>
      </c>
      <c r="P5165" t="s">
        <v>20</v>
      </c>
      <c r="Q5165">
        <f>VLOOKUP(P5165,state,2,FALSE)</f>
        <v>2</v>
      </c>
      <c r="R5165">
        <v>91104</v>
      </c>
      <c r="S5165" t="s">
        <v>21</v>
      </c>
      <c r="T5165" s="10">
        <f>VLOOKUP(S5165,region,2,FALSE)</f>
        <v>2</v>
      </c>
      <c r="U5165" t="s">
        <v>4166</v>
      </c>
      <c r="V5165" t="s">
        <v>13</v>
      </c>
      <c r="W5165">
        <v>2583</v>
      </c>
      <c r="X5165">
        <f>VLOOKUP(V5165,category,2,FALSE)</f>
        <v>1</v>
      </c>
      <c r="Y5165" t="s">
        <v>3226</v>
      </c>
      <c r="Z5165">
        <f>VLOOKUP(Y5165,subcategory,2,FALSE)</f>
        <v>2</v>
      </c>
      <c r="AA5165" t="s">
        <v>1559</v>
      </c>
      <c r="AB5165">
        <v>170.35200000000003</v>
      </c>
      <c r="AC5165">
        <v>3</v>
      </c>
      <c r="AD5165">
        <v>0.2</v>
      </c>
      <c r="AE5165" s="4">
        <v>-17.035200000000003</v>
      </c>
    </row>
    <row r="5166" spans="1:31" x14ac:dyDescent="0.3">
      <c r="A5166" s="2">
        <v>5165</v>
      </c>
      <c r="B5166" t="s">
        <v>6430</v>
      </c>
      <c r="C5166">
        <f>VLOOKUP(B5166,order,2,FALSE)</f>
        <v>2561</v>
      </c>
      <c r="D5166" s="3">
        <v>41953</v>
      </c>
      <c r="E5166" s="3">
        <v>41959</v>
      </c>
      <c r="F5166" t="s">
        <v>25</v>
      </c>
      <c r="G5166" s="10">
        <f>VLOOKUP(F5166,ship,2,FALSE)</f>
        <v>2</v>
      </c>
      <c r="H5166" t="s">
        <v>3965</v>
      </c>
      <c r="I5166">
        <f>VLOOKUP(H5166,customer,2,FALSE)</f>
        <v>711</v>
      </c>
      <c r="J5166" t="s">
        <v>2676</v>
      </c>
      <c r="K5166" t="s">
        <v>9</v>
      </c>
      <c r="L5166">
        <f>VLOOKUP(K5166,segment1,2,FALSE)</f>
        <v>1</v>
      </c>
      <c r="M5166" t="s">
        <v>3255</v>
      </c>
      <c r="N5166" t="s">
        <v>2244</v>
      </c>
      <c r="O5166">
        <f>VLOOKUP(N5166,city,2,FALSE)</f>
        <v>298</v>
      </c>
      <c r="P5166" t="s">
        <v>123</v>
      </c>
      <c r="Q5166">
        <f>VLOOKUP(P5166,state,2,FALSE)</f>
        <v>13</v>
      </c>
      <c r="R5166">
        <v>48640</v>
      </c>
      <c r="S5166" t="s">
        <v>55</v>
      </c>
      <c r="T5166" s="10">
        <f>VLOOKUP(S5166,region,2,FALSE)</f>
        <v>3</v>
      </c>
      <c r="U5166" t="s">
        <v>4240</v>
      </c>
      <c r="V5166" t="s">
        <v>22</v>
      </c>
      <c r="W5166">
        <f>VLOOKUP(U5166,product,2,FALSE)</f>
        <v>131</v>
      </c>
      <c r="X5166">
        <f>VLOOKUP(V5166,category,2,FALSE)</f>
        <v>2</v>
      </c>
      <c r="Y5166" t="s">
        <v>3229</v>
      </c>
      <c r="Z5166">
        <f>VLOOKUP(Y5166,subcategory,2,FALSE)</f>
        <v>7</v>
      </c>
      <c r="AA5166" t="s">
        <v>602</v>
      </c>
      <c r="AB5166">
        <v>3.9</v>
      </c>
      <c r="AC5166">
        <v>2</v>
      </c>
      <c r="AD5166">
        <v>0</v>
      </c>
      <c r="AE5166" s="4">
        <v>1.5209999999999999</v>
      </c>
    </row>
    <row r="5167" spans="1:31" x14ac:dyDescent="0.3">
      <c r="A5167" s="2">
        <v>5166</v>
      </c>
      <c r="B5167" t="s">
        <v>6430</v>
      </c>
      <c r="C5167">
        <f>VLOOKUP(B5167,order,2,FALSE)</f>
        <v>2561</v>
      </c>
      <c r="D5167" s="3">
        <v>41953</v>
      </c>
      <c r="E5167" s="3">
        <v>41959</v>
      </c>
      <c r="F5167" t="s">
        <v>25</v>
      </c>
      <c r="G5167" s="10">
        <f>VLOOKUP(F5167,ship,2,FALSE)</f>
        <v>2</v>
      </c>
      <c r="H5167" t="s">
        <v>3965</v>
      </c>
      <c r="I5167">
        <f>VLOOKUP(H5167,customer,2,FALSE)</f>
        <v>711</v>
      </c>
      <c r="J5167" t="s">
        <v>2676</v>
      </c>
      <c r="K5167" t="s">
        <v>9</v>
      </c>
      <c r="L5167">
        <f>VLOOKUP(K5167,segment1,2,FALSE)</f>
        <v>1</v>
      </c>
      <c r="M5167" t="s">
        <v>3255</v>
      </c>
      <c r="N5167" t="s">
        <v>2244</v>
      </c>
      <c r="O5167">
        <f>VLOOKUP(N5167,city,2,FALSE)</f>
        <v>298</v>
      </c>
      <c r="P5167" t="s">
        <v>123</v>
      </c>
      <c r="Q5167">
        <f>VLOOKUP(P5167,state,2,FALSE)</f>
        <v>13</v>
      </c>
      <c r="R5167">
        <v>48640</v>
      </c>
      <c r="S5167" t="s">
        <v>55</v>
      </c>
      <c r="T5167" s="10">
        <f>VLOOKUP(S5167,region,2,FALSE)</f>
        <v>3</v>
      </c>
      <c r="U5167" t="s">
        <v>5096</v>
      </c>
      <c r="V5167" t="s">
        <v>22</v>
      </c>
      <c r="W5167">
        <v>2584</v>
      </c>
      <c r="X5167">
        <f>VLOOKUP(V5167,category,2,FALSE)</f>
        <v>2</v>
      </c>
      <c r="Y5167" t="s">
        <v>45</v>
      </c>
      <c r="Z5167">
        <f>VLOOKUP(Y5167,subcategory,2,FALSE)</f>
        <v>11</v>
      </c>
      <c r="AA5167" t="s">
        <v>1308</v>
      </c>
      <c r="AB5167">
        <v>12.84</v>
      </c>
      <c r="AC5167">
        <v>3</v>
      </c>
      <c r="AD5167">
        <v>0</v>
      </c>
      <c r="AE5167" s="4">
        <v>5.7779999999999987</v>
      </c>
    </row>
    <row r="5168" spans="1:31" x14ac:dyDescent="0.3">
      <c r="A5168" s="2">
        <v>5167</v>
      </c>
      <c r="B5168" t="s">
        <v>6430</v>
      </c>
      <c r="C5168">
        <f>VLOOKUP(B5168,order,2,FALSE)</f>
        <v>2561</v>
      </c>
      <c r="D5168" s="3">
        <v>41953</v>
      </c>
      <c r="E5168" s="3">
        <v>41959</v>
      </c>
      <c r="F5168" t="s">
        <v>25</v>
      </c>
      <c r="G5168" s="10">
        <f>VLOOKUP(F5168,ship,2,FALSE)</f>
        <v>2</v>
      </c>
      <c r="H5168" t="s">
        <v>3965</v>
      </c>
      <c r="I5168">
        <f>VLOOKUP(H5168,customer,2,FALSE)</f>
        <v>711</v>
      </c>
      <c r="J5168" t="s">
        <v>2676</v>
      </c>
      <c r="K5168" t="s">
        <v>9</v>
      </c>
      <c r="L5168">
        <f>VLOOKUP(K5168,segment1,2,FALSE)</f>
        <v>1</v>
      </c>
      <c r="M5168" t="s">
        <v>3255</v>
      </c>
      <c r="N5168" t="s">
        <v>2244</v>
      </c>
      <c r="O5168">
        <f>VLOOKUP(N5168,city,2,FALSE)</f>
        <v>298</v>
      </c>
      <c r="P5168" t="s">
        <v>123</v>
      </c>
      <c r="Q5168">
        <f>VLOOKUP(P5168,state,2,FALSE)</f>
        <v>13</v>
      </c>
      <c r="R5168">
        <v>48640</v>
      </c>
      <c r="S5168" t="s">
        <v>55</v>
      </c>
      <c r="T5168" s="10">
        <f>VLOOKUP(S5168,region,2,FALSE)</f>
        <v>3</v>
      </c>
      <c r="U5168" t="s">
        <v>4326</v>
      </c>
      <c r="V5168" t="s">
        <v>22</v>
      </c>
      <c r="W5168">
        <f>VLOOKUP(U5168,product,2,FALSE)</f>
        <v>219</v>
      </c>
      <c r="X5168">
        <f>VLOOKUP(V5168,category,2,FALSE)</f>
        <v>2</v>
      </c>
      <c r="Y5168" t="s">
        <v>45</v>
      </c>
      <c r="Z5168">
        <f>VLOOKUP(Y5168,subcategory,2,FALSE)</f>
        <v>11</v>
      </c>
      <c r="AA5168" t="s">
        <v>603</v>
      </c>
      <c r="AB5168">
        <v>15.84</v>
      </c>
      <c r="AC5168">
        <v>3</v>
      </c>
      <c r="AD5168">
        <v>0</v>
      </c>
      <c r="AE5168" s="4">
        <v>7.1280000000000001</v>
      </c>
    </row>
    <row r="5169" spans="1:31" x14ac:dyDescent="0.3">
      <c r="A5169" s="2">
        <v>5168</v>
      </c>
      <c r="B5169" t="s">
        <v>6430</v>
      </c>
      <c r="C5169">
        <f>VLOOKUP(B5169,order,2,FALSE)</f>
        <v>2561</v>
      </c>
      <c r="D5169" s="3">
        <v>41953</v>
      </c>
      <c r="E5169" s="3">
        <v>41959</v>
      </c>
      <c r="F5169" t="s">
        <v>25</v>
      </c>
      <c r="G5169" s="10">
        <f>VLOOKUP(F5169,ship,2,FALSE)</f>
        <v>2</v>
      </c>
      <c r="H5169" t="s">
        <v>3965</v>
      </c>
      <c r="I5169">
        <f>VLOOKUP(H5169,customer,2,FALSE)</f>
        <v>711</v>
      </c>
      <c r="J5169" t="s">
        <v>2676</v>
      </c>
      <c r="K5169" t="s">
        <v>9</v>
      </c>
      <c r="L5169">
        <f>VLOOKUP(K5169,segment1,2,FALSE)</f>
        <v>1</v>
      </c>
      <c r="M5169" t="s">
        <v>3255</v>
      </c>
      <c r="N5169" t="s">
        <v>2244</v>
      </c>
      <c r="O5169">
        <f>VLOOKUP(N5169,city,2,FALSE)</f>
        <v>298</v>
      </c>
      <c r="P5169" t="s">
        <v>123</v>
      </c>
      <c r="Q5169">
        <f>VLOOKUP(P5169,state,2,FALSE)</f>
        <v>13</v>
      </c>
      <c r="R5169">
        <v>48640</v>
      </c>
      <c r="S5169" t="s">
        <v>55</v>
      </c>
      <c r="T5169" s="10">
        <f>VLOOKUP(S5169,region,2,FALSE)</f>
        <v>3</v>
      </c>
      <c r="U5169" t="s">
        <v>4598</v>
      </c>
      <c r="V5169" t="s">
        <v>13</v>
      </c>
      <c r="W5169">
        <v>2585</v>
      </c>
      <c r="X5169">
        <f>VLOOKUP(V5169,category,2,FALSE)</f>
        <v>1</v>
      </c>
      <c r="Y5169" t="s">
        <v>3226</v>
      </c>
      <c r="Z5169">
        <f>VLOOKUP(Y5169,subcategory,2,FALSE)</f>
        <v>2</v>
      </c>
      <c r="AA5169" t="s">
        <v>1146</v>
      </c>
      <c r="AB5169">
        <v>563.93999999999994</v>
      </c>
      <c r="AC5169">
        <v>3</v>
      </c>
      <c r="AD5169">
        <v>0</v>
      </c>
      <c r="AE5169" s="4">
        <v>112.78800000000001</v>
      </c>
    </row>
    <row r="5170" spans="1:31" x14ac:dyDescent="0.3">
      <c r="A5170" s="2">
        <v>5169</v>
      </c>
      <c r="B5170" t="s">
        <v>6430</v>
      </c>
      <c r="C5170">
        <f>VLOOKUP(B5170,order,2,FALSE)</f>
        <v>2561</v>
      </c>
      <c r="D5170" s="3">
        <v>41953</v>
      </c>
      <c r="E5170" s="3">
        <v>41959</v>
      </c>
      <c r="F5170" t="s">
        <v>25</v>
      </c>
      <c r="G5170" s="10">
        <f>VLOOKUP(F5170,ship,2,FALSE)</f>
        <v>2</v>
      </c>
      <c r="H5170" t="s">
        <v>3965</v>
      </c>
      <c r="I5170">
        <f>VLOOKUP(H5170,customer,2,FALSE)</f>
        <v>711</v>
      </c>
      <c r="J5170" t="s">
        <v>2676</v>
      </c>
      <c r="K5170" t="s">
        <v>9</v>
      </c>
      <c r="L5170">
        <f>VLOOKUP(K5170,segment1,2,FALSE)</f>
        <v>1</v>
      </c>
      <c r="M5170" t="s">
        <v>3255</v>
      </c>
      <c r="N5170" t="s">
        <v>2244</v>
      </c>
      <c r="O5170">
        <f>VLOOKUP(N5170,city,2,FALSE)</f>
        <v>298</v>
      </c>
      <c r="P5170" t="s">
        <v>123</v>
      </c>
      <c r="Q5170">
        <f>VLOOKUP(P5170,state,2,FALSE)</f>
        <v>13</v>
      </c>
      <c r="R5170">
        <v>48640</v>
      </c>
      <c r="S5170" t="s">
        <v>55</v>
      </c>
      <c r="T5170" s="10">
        <f>VLOOKUP(S5170,region,2,FALSE)</f>
        <v>3</v>
      </c>
      <c r="U5170" t="s">
        <v>5102</v>
      </c>
      <c r="V5170" t="s">
        <v>22</v>
      </c>
      <c r="W5170">
        <f>VLOOKUP(U5170,product,2,FALSE)</f>
        <v>1019</v>
      </c>
      <c r="X5170">
        <f>VLOOKUP(V5170,category,2,FALSE)</f>
        <v>2</v>
      </c>
      <c r="Y5170" t="s">
        <v>3227</v>
      </c>
      <c r="Z5170">
        <f>VLOOKUP(Y5170,subcategory,2,FALSE)</f>
        <v>5</v>
      </c>
      <c r="AA5170" t="s">
        <v>789</v>
      </c>
      <c r="AB5170">
        <v>62.94</v>
      </c>
      <c r="AC5170">
        <v>3</v>
      </c>
      <c r="AD5170">
        <v>0</v>
      </c>
      <c r="AE5170" s="4">
        <v>11.958600000000001</v>
      </c>
    </row>
    <row r="5171" spans="1:31" x14ac:dyDescent="0.3">
      <c r="A5171" s="2">
        <v>5170</v>
      </c>
      <c r="B5171" t="s">
        <v>6430</v>
      </c>
      <c r="C5171">
        <f>VLOOKUP(B5171,order,2,FALSE)</f>
        <v>2561</v>
      </c>
      <c r="D5171" s="3">
        <v>41953</v>
      </c>
      <c r="E5171" s="3">
        <v>41959</v>
      </c>
      <c r="F5171" t="s">
        <v>25</v>
      </c>
      <c r="G5171" s="10">
        <f>VLOOKUP(F5171,ship,2,FALSE)</f>
        <v>2</v>
      </c>
      <c r="H5171" t="s">
        <v>3965</v>
      </c>
      <c r="I5171">
        <f>VLOOKUP(H5171,customer,2,FALSE)</f>
        <v>711</v>
      </c>
      <c r="J5171" t="s">
        <v>2676</v>
      </c>
      <c r="K5171" t="s">
        <v>9</v>
      </c>
      <c r="L5171">
        <f>VLOOKUP(K5171,segment1,2,FALSE)</f>
        <v>1</v>
      </c>
      <c r="M5171" t="s">
        <v>3255</v>
      </c>
      <c r="N5171" t="s">
        <v>2244</v>
      </c>
      <c r="O5171">
        <f>VLOOKUP(N5171,city,2,FALSE)</f>
        <v>298</v>
      </c>
      <c r="P5171" t="s">
        <v>123</v>
      </c>
      <c r="Q5171">
        <f>VLOOKUP(P5171,state,2,FALSE)</f>
        <v>13</v>
      </c>
      <c r="R5171">
        <v>48640</v>
      </c>
      <c r="S5171" t="s">
        <v>55</v>
      </c>
      <c r="T5171" s="10">
        <f>VLOOKUP(S5171,region,2,FALSE)</f>
        <v>3</v>
      </c>
      <c r="U5171" t="s">
        <v>4616</v>
      </c>
      <c r="V5171" t="s">
        <v>22</v>
      </c>
      <c r="W5171">
        <v>2586</v>
      </c>
      <c r="X5171">
        <f>VLOOKUP(V5171,category,2,FALSE)</f>
        <v>2</v>
      </c>
      <c r="Y5171" t="s">
        <v>3227</v>
      </c>
      <c r="Z5171">
        <f>VLOOKUP(Y5171,subcategory,2,FALSE)</f>
        <v>5</v>
      </c>
      <c r="AA5171" t="s">
        <v>373</v>
      </c>
      <c r="AB5171">
        <v>535.41</v>
      </c>
      <c r="AC5171">
        <v>3</v>
      </c>
      <c r="AD5171">
        <v>0</v>
      </c>
      <c r="AE5171" s="4">
        <v>160.62299999999993</v>
      </c>
    </row>
    <row r="5172" spans="1:31" x14ac:dyDescent="0.3">
      <c r="A5172" s="2">
        <v>5171</v>
      </c>
      <c r="B5172" t="s">
        <v>8605</v>
      </c>
      <c r="C5172">
        <f>VLOOKUP(B5172,order,2,FALSE)</f>
        <v>2562</v>
      </c>
      <c r="D5172" s="3">
        <v>42517</v>
      </c>
      <c r="E5172" s="3">
        <v>42519</v>
      </c>
      <c r="F5172" t="s">
        <v>7</v>
      </c>
      <c r="G5172" s="10">
        <f>VLOOKUP(F5172,ship,2,FALSE)</f>
        <v>1</v>
      </c>
      <c r="H5172" t="s">
        <v>3411</v>
      </c>
      <c r="I5172">
        <f>VLOOKUP(H5172,customer,2,FALSE)</f>
        <v>157</v>
      </c>
      <c r="J5172" t="s">
        <v>652</v>
      </c>
      <c r="K5172" t="s">
        <v>18</v>
      </c>
      <c r="L5172">
        <f>VLOOKUP(K5172,segment1,2,FALSE)</f>
        <v>2</v>
      </c>
      <c r="M5172" t="s">
        <v>3255</v>
      </c>
      <c r="N5172" t="s">
        <v>433</v>
      </c>
      <c r="O5172">
        <f>VLOOKUP(N5172,city,2,FALSE)</f>
        <v>67</v>
      </c>
      <c r="P5172" t="s">
        <v>123</v>
      </c>
      <c r="Q5172">
        <f>VLOOKUP(P5172,state,2,FALSE)</f>
        <v>13</v>
      </c>
      <c r="R5172">
        <v>48205</v>
      </c>
      <c r="S5172" t="s">
        <v>55</v>
      </c>
      <c r="T5172" s="10">
        <f>VLOOKUP(S5172,region,2,FALSE)</f>
        <v>3</v>
      </c>
      <c r="U5172" t="s">
        <v>4582</v>
      </c>
      <c r="V5172" t="s">
        <v>13</v>
      </c>
      <c r="W5172">
        <f>VLOOKUP(U5172,product,2,FALSE)</f>
        <v>484</v>
      </c>
      <c r="X5172">
        <f>VLOOKUP(V5172,category,2,FALSE)</f>
        <v>1</v>
      </c>
      <c r="Y5172" t="s">
        <v>3226</v>
      </c>
      <c r="Z5172">
        <f>VLOOKUP(Y5172,subcategory,2,FALSE)</f>
        <v>2</v>
      </c>
      <c r="AA5172" t="s">
        <v>885</v>
      </c>
      <c r="AB5172">
        <v>3504.9</v>
      </c>
      <c r="AC5172">
        <v>5</v>
      </c>
      <c r="AD5172">
        <v>0</v>
      </c>
      <c r="AE5172" s="4">
        <v>700.98000000000013</v>
      </c>
    </row>
    <row r="5173" spans="1:31" x14ac:dyDescent="0.3">
      <c r="A5173" s="2">
        <v>5172</v>
      </c>
      <c r="B5173" t="s">
        <v>8605</v>
      </c>
      <c r="C5173">
        <f>VLOOKUP(B5173,order,2,FALSE)</f>
        <v>2562</v>
      </c>
      <c r="D5173" s="3">
        <v>42517</v>
      </c>
      <c r="E5173" s="3">
        <v>42519</v>
      </c>
      <c r="F5173" t="s">
        <v>7</v>
      </c>
      <c r="G5173" s="10">
        <f>VLOOKUP(F5173,ship,2,FALSE)</f>
        <v>1</v>
      </c>
      <c r="H5173" t="s">
        <v>3411</v>
      </c>
      <c r="I5173">
        <f>VLOOKUP(H5173,customer,2,FALSE)</f>
        <v>157</v>
      </c>
      <c r="J5173" t="s">
        <v>652</v>
      </c>
      <c r="K5173" t="s">
        <v>18</v>
      </c>
      <c r="L5173">
        <f>VLOOKUP(K5173,segment1,2,FALSE)</f>
        <v>2</v>
      </c>
      <c r="M5173" t="s">
        <v>3255</v>
      </c>
      <c r="N5173" t="s">
        <v>433</v>
      </c>
      <c r="O5173">
        <f>VLOOKUP(N5173,city,2,FALSE)</f>
        <v>67</v>
      </c>
      <c r="P5173" t="s">
        <v>123</v>
      </c>
      <c r="Q5173">
        <f>VLOOKUP(P5173,state,2,FALSE)</f>
        <v>13</v>
      </c>
      <c r="R5173">
        <v>48205</v>
      </c>
      <c r="S5173" t="s">
        <v>55</v>
      </c>
      <c r="T5173" s="10">
        <f>VLOOKUP(S5173,region,2,FALSE)</f>
        <v>3</v>
      </c>
      <c r="U5173" t="s">
        <v>4784</v>
      </c>
      <c r="V5173" t="s">
        <v>22</v>
      </c>
      <c r="W5173">
        <v>2587</v>
      </c>
      <c r="X5173">
        <f>VLOOKUP(V5173,category,2,FALSE)</f>
        <v>2</v>
      </c>
      <c r="Y5173" t="s">
        <v>45</v>
      </c>
      <c r="Z5173">
        <f>VLOOKUP(Y5173,subcategory,2,FALSE)</f>
        <v>11</v>
      </c>
      <c r="AA5173" t="s">
        <v>2626</v>
      </c>
      <c r="AB5173">
        <v>144.12</v>
      </c>
      <c r="AC5173">
        <v>3</v>
      </c>
      <c r="AD5173">
        <v>0</v>
      </c>
      <c r="AE5173" s="4">
        <v>69.177599999999984</v>
      </c>
    </row>
    <row r="5174" spans="1:31" x14ac:dyDescent="0.3">
      <c r="A5174" s="2">
        <v>5173</v>
      </c>
      <c r="B5174" t="s">
        <v>8605</v>
      </c>
      <c r="C5174">
        <f>VLOOKUP(B5174,order,2,FALSE)</f>
        <v>2562</v>
      </c>
      <c r="D5174" s="3">
        <v>42517</v>
      </c>
      <c r="E5174" s="3">
        <v>42519</v>
      </c>
      <c r="F5174" t="s">
        <v>7</v>
      </c>
      <c r="G5174" s="10">
        <f>VLOOKUP(F5174,ship,2,FALSE)</f>
        <v>1</v>
      </c>
      <c r="H5174" t="s">
        <v>3411</v>
      </c>
      <c r="I5174">
        <f>VLOOKUP(H5174,customer,2,FALSE)</f>
        <v>157</v>
      </c>
      <c r="J5174" t="s">
        <v>652</v>
      </c>
      <c r="K5174" t="s">
        <v>18</v>
      </c>
      <c r="L5174">
        <f>VLOOKUP(K5174,segment1,2,FALSE)</f>
        <v>2</v>
      </c>
      <c r="M5174" t="s">
        <v>3255</v>
      </c>
      <c r="N5174" t="s">
        <v>433</v>
      </c>
      <c r="O5174">
        <f>VLOOKUP(N5174,city,2,FALSE)</f>
        <v>67</v>
      </c>
      <c r="P5174" t="s">
        <v>123</v>
      </c>
      <c r="Q5174">
        <f>VLOOKUP(P5174,state,2,FALSE)</f>
        <v>13</v>
      </c>
      <c r="R5174">
        <v>48205</v>
      </c>
      <c r="S5174" t="s">
        <v>55</v>
      </c>
      <c r="T5174" s="10">
        <f>VLOOKUP(S5174,region,2,FALSE)</f>
        <v>3</v>
      </c>
      <c r="U5174" t="s">
        <v>4096</v>
      </c>
      <c r="V5174" t="s">
        <v>22</v>
      </c>
      <c r="W5174">
        <f>VLOOKUP(U5174,product,2,FALSE)</f>
        <v>922</v>
      </c>
      <c r="X5174">
        <f>VLOOKUP(V5174,category,2,FALSE)</f>
        <v>2</v>
      </c>
      <c r="Y5174" t="s">
        <v>45</v>
      </c>
      <c r="Z5174">
        <f>VLOOKUP(Y5174,subcategory,2,FALSE)</f>
        <v>11</v>
      </c>
      <c r="AA5174" t="s">
        <v>3083</v>
      </c>
      <c r="AB5174">
        <v>314.54999999999995</v>
      </c>
      <c r="AC5174">
        <v>3</v>
      </c>
      <c r="AD5174">
        <v>0</v>
      </c>
      <c r="AE5174" s="4">
        <v>150.98399999999998</v>
      </c>
    </row>
    <row r="5175" spans="1:31" x14ac:dyDescent="0.3">
      <c r="A5175" s="2">
        <v>5174</v>
      </c>
      <c r="B5175" t="s">
        <v>7429</v>
      </c>
      <c r="C5175">
        <f>VLOOKUP(B5175,order,2,FALSE)</f>
        <v>2563</v>
      </c>
      <c r="D5175" s="3">
        <v>42071</v>
      </c>
      <c r="E5175" s="3">
        <v>42073</v>
      </c>
      <c r="F5175" t="s">
        <v>97</v>
      </c>
      <c r="G5175" s="10">
        <f>VLOOKUP(F5175,ship,2,FALSE)</f>
        <v>3</v>
      </c>
      <c r="H5175" t="s">
        <v>3967</v>
      </c>
      <c r="I5175">
        <f>VLOOKUP(H5175,customer,2,FALSE)</f>
        <v>713</v>
      </c>
      <c r="J5175" t="s">
        <v>2684</v>
      </c>
      <c r="K5175" t="s">
        <v>18</v>
      </c>
      <c r="L5175">
        <f>VLOOKUP(K5175,segment1,2,FALSE)</f>
        <v>2</v>
      </c>
      <c r="M5175" t="s">
        <v>3255</v>
      </c>
      <c r="N5175" t="s">
        <v>1599</v>
      </c>
      <c r="O5175">
        <f>VLOOKUP(N5175,city,2,FALSE)</f>
        <v>207</v>
      </c>
      <c r="P5175" t="s">
        <v>228</v>
      </c>
      <c r="Q5175">
        <f>VLOOKUP(P5175,state,2,FALSE)</f>
        <v>23</v>
      </c>
      <c r="R5175">
        <v>81001</v>
      </c>
      <c r="S5175" t="s">
        <v>21</v>
      </c>
      <c r="T5175" s="10">
        <f>VLOOKUP(S5175,region,2,FALSE)</f>
        <v>2</v>
      </c>
      <c r="U5175" t="s">
        <v>4424</v>
      </c>
      <c r="V5175" t="s">
        <v>22</v>
      </c>
      <c r="W5175">
        <v>2588</v>
      </c>
      <c r="X5175">
        <f>VLOOKUP(V5175,category,2,FALSE)</f>
        <v>2</v>
      </c>
      <c r="Y5175" t="s">
        <v>3229</v>
      </c>
      <c r="Z5175">
        <f>VLOOKUP(Y5175,subcategory,2,FALSE)</f>
        <v>7</v>
      </c>
      <c r="AA5175" t="s">
        <v>1709</v>
      </c>
      <c r="AB5175">
        <v>3.4079999999999999</v>
      </c>
      <c r="AC5175">
        <v>1</v>
      </c>
      <c r="AD5175">
        <v>0.2</v>
      </c>
      <c r="AE5175" s="4">
        <v>0.89459999999999995</v>
      </c>
    </row>
    <row r="5176" spans="1:31" x14ac:dyDescent="0.3">
      <c r="A5176" s="2">
        <v>5175</v>
      </c>
      <c r="B5176" t="s">
        <v>10100</v>
      </c>
      <c r="C5176">
        <f>VLOOKUP(B5176,order,2,FALSE)</f>
        <v>2564</v>
      </c>
      <c r="D5176" s="3">
        <v>43027</v>
      </c>
      <c r="E5176" s="3">
        <v>43032</v>
      </c>
      <c r="F5176" t="s">
        <v>25</v>
      </c>
      <c r="G5176" s="10">
        <f>VLOOKUP(F5176,ship,2,FALSE)</f>
        <v>2</v>
      </c>
      <c r="H5176" t="s">
        <v>3499</v>
      </c>
      <c r="I5176">
        <f>VLOOKUP(H5176,customer,2,FALSE)</f>
        <v>245</v>
      </c>
      <c r="J5176" t="s">
        <v>967</v>
      </c>
      <c r="K5176" t="s">
        <v>9</v>
      </c>
      <c r="L5176">
        <f>VLOOKUP(K5176,segment1,2,FALSE)</f>
        <v>1</v>
      </c>
      <c r="M5176" t="s">
        <v>3255</v>
      </c>
      <c r="N5176" t="s">
        <v>2958</v>
      </c>
      <c r="O5176">
        <f>VLOOKUP(N5176,city,2,FALSE)</f>
        <v>436</v>
      </c>
      <c r="P5176" t="s">
        <v>54</v>
      </c>
      <c r="Q5176">
        <f>VLOOKUP(P5176,state,2,FALSE)</f>
        <v>6</v>
      </c>
      <c r="R5176">
        <v>76706</v>
      </c>
      <c r="S5176" t="s">
        <v>55</v>
      </c>
      <c r="T5176" s="10">
        <f>VLOOKUP(S5176,region,2,FALSE)</f>
        <v>3</v>
      </c>
      <c r="U5176" t="s">
        <v>5540</v>
      </c>
      <c r="V5176" t="s">
        <v>22</v>
      </c>
      <c r="W5176">
        <f>VLOOKUP(U5176,product,2,FALSE)</f>
        <v>1473</v>
      </c>
      <c r="X5176">
        <f>VLOOKUP(V5176,category,2,FALSE)</f>
        <v>2</v>
      </c>
      <c r="Y5176" t="s">
        <v>3231</v>
      </c>
      <c r="Z5176">
        <f>VLOOKUP(Y5176,subcategory,2,FALSE)</f>
        <v>9</v>
      </c>
      <c r="AA5176" t="s">
        <v>1356</v>
      </c>
      <c r="AB5176">
        <v>2.0719999999999996</v>
      </c>
      <c r="AC5176">
        <v>2</v>
      </c>
      <c r="AD5176">
        <v>0.8</v>
      </c>
      <c r="AE5176" s="4">
        <v>-3.5224000000000011</v>
      </c>
    </row>
    <row r="5177" spans="1:31" x14ac:dyDescent="0.3">
      <c r="A5177" s="2">
        <v>5176</v>
      </c>
      <c r="B5177" t="s">
        <v>10100</v>
      </c>
      <c r="C5177">
        <f>VLOOKUP(B5177,order,2,FALSE)</f>
        <v>2564</v>
      </c>
      <c r="D5177" s="3">
        <v>43027</v>
      </c>
      <c r="E5177" s="3">
        <v>43032</v>
      </c>
      <c r="F5177" t="s">
        <v>25</v>
      </c>
      <c r="G5177" s="10">
        <f>VLOOKUP(F5177,ship,2,FALSE)</f>
        <v>2</v>
      </c>
      <c r="H5177" t="s">
        <v>3499</v>
      </c>
      <c r="I5177">
        <f>VLOOKUP(H5177,customer,2,FALSE)</f>
        <v>245</v>
      </c>
      <c r="J5177" t="s">
        <v>967</v>
      </c>
      <c r="K5177" t="s">
        <v>9</v>
      </c>
      <c r="L5177">
        <f>VLOOKUP(K5177,segment1,2,FALSE)</f>
        <v>1</v>
      </c>
      <c r="M5177" t="s">
        <v>3255</v>
      </c>
      <c r="N5177" t="s">
        <v>2958</v>
      </c>
      <c r="O5177">
        <f>VLOOKUP(N5177,city,2,FALSE)</f>
        <v>436</v>
      </c>
      <c r="P5177" t="s">
        <v>54</v>
      </c>
      <c r="Q5177">
        <f>VLOOKUP(P5177,state,2,FALSE)</f>
        <v>6</v>
      </c>
      <c r="R5177">
        <v>76706</v>
      </c>
      <c r="S5177" t="s">
        <v>55</v>
      </c>
      <c r="T5177" s="10">
        <f>VLOOKUP(S5177,region,2,FALSE)</f>
        <v>3</v>
      </c>
      <c r="U5177" t="s">
        <v>5688</v>
      </c>
      <c r="V5177" t="s">
        <v>13</v>
      </c>
      <c r="W5177">
        <v>2589</v>
      </c>
      <c r="X5177">
        <f>VLOOKUP(V5177,category,2,FALSE)</f>
        <v>1</v>
      </c>
      <c r="Y5177" t="s">
        <v>14</v>
      </c>
      <c r="Z5177">
        <f>VLOOKUP(Y5177,subcategory,2,FALSE)</f>
        <v>1</v>
      </c>
      <c r="AA5177" t="s">
        <v>2571</v>
      </c>
      <c r="AB5177">
        <v>328.39919999999995</v>
      </c>
      <c r="AC5177">
        <v>3</v>
      </c>
      <c r="AD5177">
        <v>0.32</v>
      </c>
      <c r="AE5177" s="4">
        <v>-91.758599999999973</v>
      </c>
    </row>
    <row r="5178" spans="1:31" x14ac:dyDescent="0.3">
      <c r="A5178" s="2">
        <v>5177</v>
      </c>
      <c r="B5178" t="s">
        <v>8606</v>
      </c>
      <c r="C5178">
        <f>VLOOKUP(B5178,order,2,FALSE)</f>
        <v>2565</v>
      </c>
      <c r="D5178" s="3">
        <v>42679</v>
      </c>
      <c r="E5178" s="3">
        <v>42682</v>
      </c>
      <c r="F5178" t="s">
        <v>97</v>
      </c>
      <c r="G5178" s="10">
        <f>VLOOKUP(F5178,ship,2,FALSE)</f>
        <v>3</v>
      </c>
      <c r="H5178" t="s">
        <v>3353</v>
      </c>
      <c r="I5178">
        <f>VLOOKUP(H5178,customer,2,FALSE)</f>
        <v>99</v>
      </c>
      <c r="J5178" t="s">
        <v>409</v>
      </c>
      <c r="K5178" t="s">
        <v>9</v>
      </c>
      <c r="L5178">
        <f>VLOOKUP(K5178,segment1,2,FALSE)</f>
        <v>1</v>
      </c>
      <c r="M5178" t="s">
        <v>3255</v>
      </c>
      <c r="N5178" t="s">
        <v>67</v>
      </c>
      <c r="O5178">
        <f>VLOOKUP(N5178,city,2,FALSE)</f>
        <v>9</v>
      </c>
      <c r="P5178" t="s">
        <v>20</v>
      </c>
      <c r="Q5178">
        <f>VLOOKUP(P5178,state,2,FALSE)</f>
        <v>2</v>
      </c>
      <c r="R5178">
        <v>94109</v>
      </c>
      <c r="S5178" t="s">
        <v>21</v>
      </c>
      <c r="T5178" s="10">
        <f>VLOOKUP(S5178,region,2,FALSE)</f>
        <v>2</v>
      </c>
      <c r="U5178" t="s">
        <v>5274</v>
      </c>
      <c r="V5178" t="s">
        <v>22</v>
      </c>
      <c r="W5178">
        <f>VLOOKUP(U5178,product,2,FALSE)</f>
        <v>1198</v>
      </c>
      <c r="X5178">
        <f>VLOOKUP(V5178,category,2,FALSE)</f>
        <v>2</v>
      </c>
      <c r="Y5178" t="s">
        <v>3231</v>
      </c>
      <c r="Z5178">
        <f>VLOOKUP(Y5178,subcategory,2,FALSE)</f>
        <v>9</v>
      </c>
      <c r="AA5178" t="s">
        <v>2976</v>
      </c>
      <c r="AB5178">
        <v>53.248000000000005</v>
      </c>
      <c r="AC5178">
        <v>2</v>
      </c>
      <c r="AD5178">
        <v>0.2</v>
      </c>
      <c r="AE5178" s="4">
        <v>19.968</v>
      </c>
    </row>
    <row r="5179" spans="1:31" x14ac:dyDescent="0.3">
      <c r="A5179" s="2">
        <v>5178</v>
      </c>
      <c r="B5179" t="s">
        <v>8607</v>
      </c>
      <c r="C5179">
        <f>VLOOKUP(B5179,order,2,FALSE)</f>
        <v>2566</v>
      </c>
      <c r="D5179" s="3">
        <v>42730</v>
      </c>
      <c r="E5179" s="3">
        <v>42734</v>
      </c>
      <c r="F5179" t="s">
        <v>25</v>
      </c>
      <c r="G5179" s="10">
        <f>VLOOKUP(F5179,ship,2,FALSE)</f>
        <v>2</v>
      </c>
      <c r="H5179" t="s">
        <v>3550</v>
      </c>
      <c r="I5179">
        <f>VLOOKUP(H5179,customer,2,FALSE)</f>
        <v>296</v>
      </c>
      <c r="J5179" t="s">
        <v>1136</v>
      </c>
      <c r="K5179" t="s">
        <v>18</v>
      </c>
      <c r="L5179">
        <f>VLOOKUP(K5179,segment1,2,FALSE)</f>
        <v>2</v>
      </c>
      <c r="M5179" t="s">
        <v>3255</v>
      </c>
      <c r="N5179" t="s">
        <v>138</v>
      </c>
      <c r="O5179">
        <f>VLOOKUP(N5179,city,2,FALSE)</f>
        <v>21</v>
      </c>
      <c r="P5179" t="s">
        <v>139</v>
      </c>
      <c r="Q5179">
        <f>VLOOKUP(P5179,state,2,FALSE)</f>
        <v>16</v>
      </c>
      <c r="R5179">
        <v>10024</v>
      </c>
      <c r="S5179" t="s">
        <v>79</v>
      </c>
      <c r="T5179" s="10">
        <f>VLOOKUP(S5179,region,2,FALSE)</f>
        <v>4</v>
      </c>
      <c r="U5179" t="s">
        <v>4363</v>
      </c>
      <c r="V5179" t="s">
        <v>22</v>
      </c>
      <c r="W5179">
        <v>2590</v>
      </c>
      <c r="X5179">
        <f>VLOOKUP(V5179,category,2,FALSE)</f>
        <v>2</v>
      </c>
      <c r="Y5179" t="s">
        <v>3231</v>
      </c>
      <c r="Z5179">
        <f>VLOOKUP(Y5179,subcategory,2,FALSE)</f>
        <v>9</v>
      </c>
      <c r="AA5179" t="s">
        <v>333</v>
      </c>
      <c r="AB5179">
        <v>4.9920000000000009</v>
      </c>
      <c r="AC5179">
        <v>3</v>
      </c>
      <c r="AD5179">
        <v>0.2</v>
      </c>
      <c r="AE5179" s="4">
        <v>1.6848000000000001</v>
      </c>
    </row>
    <row r="5180" spans="1:31" x14ac:dyDescent="0.3">
      <c r="A5180" s="2">
        <v>5179</v>
      </c>
      <c r="B5180" t="s">
        <v>7430</v>
      </c>
      <c r="C5180">
        <f>VLOOKUP(B5180,order,2,FALSE)</f>
        <v>2567</v>
      </c>
      <c r="D5180" s="3">
        <v>42107</v>
      </c>
      <c r="E5180" s="3">
        <v>42113</v>
      </c>
      <c r="F5180" t="s">
        <v>25</v>
      </c>
      <c r="G5180" s="10">
        <f>VLOOKUP(F5180,ship,2,FALSE)</f>
        <v>2</v>
      </c>
      <c r="H5180" t="s">
        <v>3642</v>
      </c>
      <c r="I5180">
        <f>VLOOKUP(H5180,customer,2,FALSE)</f>
        <v>388</v>
      </c>
      <c r="J5180" t="s">
        <v>1426</v>
      </c>
      <c r="K5180" t="s">
        <v>18</v>
      </c>
      <c r="L5180">
        <f>VLOOKUP(K5180,segment1,2,FALSE)</f>
        <v>2</v>
      </c>
      <c r="M5180" t="s">
        <v>3255</v>
      </c>
      <c r="N5180" t="s">
        <v>19</v>
      </c>
      <c r="O5180">
        <f>VLOOKUP(N5180,city,2,FALSE)</f>
        <v>2</v>
      </c>
      <c r="P5180" t="s">
        <v>20</v>
      </c>
      <c r="Q5180">
        <f>VLOOKUP(P5180,state,2,FALSE)</f>
        <v>2</v>
      </c>
      <c r="R5180">
        <v>90036</v>
      </c>
      <c r="S5180" t="s">
        <v>21</v>
      </c>
      <c r="T5180" s="10">
        <f>VLOOKUP(S5180,region,2,FALSE)</f>
        <v>2</v>
      </c>
      <c r="U5180" t="s">
        <v>5232</v>
      </c>
      <c r="V5180" t="s">
        <v>13</v>
      </c>
      <c r="W5180">
        <f>VLOOKUP(U5180,product,2,FALSE)</f>
        <v>1156</v>
      </c>
      <c r="X5180">
        <f>VLOOKUP(V5180,category,2,FALSE)</f>
        <v>1</v>
      </c>
      <c r="Y5180" t="s">
        <v>3228</v>
      </c>
      <c r="Z5180">
        <f>VLOOKUP(Y5180,subcategory,2,FALSE)</f>
        <v>6</v>
      </c>
      <c r="AA5180" t="s">
        <v>1349</v>
      </c>
      <c r="AB5180">
        <v>37.68</v>
      </c>
      <c r="AC5180">
        <v>2</v>
      </c>
      <c r="AD5180">
        <v>0</v>
      </c>
      <c r="AE5180" s="4">
        <v>15.825600000000001</v>
      </c>
    </row>
    <row r="5181" spans="1:31" x14ac:dyDescent="0.3">
      <c r="A5181" s="2">
        <v>5180</v>
      </c>
      <c r="B5181" t="s">
        <v>7430</v>
      </c>
      <c r="C5181">
        <f>VLOOKUP(B5181,order,2,FALSE)</f>
        <v>2567</v>
      </c>
      <c r="D5181" s="3">
        <v>42107</v>
      </c>
      <c r="E5181" s="3">
        <v>42113</v>
      </c>
      <c r="F5181" t="s">
        <v>25</v>
      </c>
      <c r="G5181" s="10">
        <f>VLOOKUP(F5181,ship,2,FALSE)</f>
        <v>2</v>
      </c>
      <c r="H5181" t="s">
        <v>3642</v>
      </c>
      <c r="I5181">
        <f>VLOOKUP(H5181,customer,2,FALSE)</f>
        <v>388</v>
      </c>
      <c r="J5181" t="s">
        <v>1426</v>
      </c>
      <c r="K5181" t="s">
        <v>18</v>
      </c>
      <c r="L5181">
        <f>VLOOKUP(K5181,segment1,2,FALSE)</f>
        <v>2</v>
      </c>
      <c r="M5181" t="s">
        <v>3255</v>
      </c>
      <c r="N5181" t="s">
        <v>19</v>
      </c>
      <c r="O5181">
        <f>VLOOKUP(N5181,city,2,FALSE)</f>
        <v>2</v>
      </c>
      <c r="P5181" t="s">
        <v>20</v>
      </c>
      <c r="Q5181">
        <f>VLOOKUP(P5181,state,2,FALSE)</f>
        <v>2</v>
      </c>
      <c r="R5181">
        <v>90036</v>
      </c>
      <c r="S5181" t="s">
        <v>21</v>
      </c>
      <c r="T5181" s="10">
        <f>VLOOKUP(S5181,region,2,FALSE)</f>
        <v>2</v>
      </c>
      <c r="U5181" t="s">
        <v>4403</v>
      </c>
      <c r="V5181" t="s">
        <v>35</v>
      </c>
      <c r="W5181">
        <v>2591</v>
      </c>
      <c r="X5181">
        <f>VLOOKUP(V5181,category,2,FALSE)</f>
        <v>3</v>
      </c>
      <c r="Y5181" t="s">
        <v>3230</v>
      </c>
      <c r="Z5181">
        <f>VLOOKUP(Y5181,subcategory,2,FALSE)</f>
        <v>8</v>
      </c>
      <c r="AA5181" t="s">
        <v>2583</v>
      </c>
      <c r="AB5181">
        <v>258.57600000000002</v>
      </c>
      <c r="AC5181">
        <v>2</v>
      </c>
      <c r="AD5181">
        <v>0.2</v>
      </c>
      <c r="AE5181" s="4">
        <v>19.393200000000007</v>
      </c>
    </row>
    <row r="5182" spans="1:31" x14ac:dyDescent="0.3">
      <c r="A5182" s="2">
        <v>5181</v>
      </c>
      <c r="B5182" t="s">
        <v>7430</v>
      </c>
      <c r="C5182">
        <f>VLOOKUP(B5182,order,2,FALSE)</f>
        <v>2567</v>
      </c>
      <c r="D5182" s="3">
        <v>42107</v>
      </c>
      <c r="E5182" s="3">
        <v>42113</v>
      </c>
      <c r="F5182" t="s">
        <v>25</v>
      </c>
      <c r="G5182" s="10">
        <f>VLOOKUP(F5182,ship,2,FALSE)</f>
        <v>2</v>
      </c>
      <c r="H5182" t="s">
        <v>3642</v>
      </c>
      <c r="I5182">
        <f>VLOOKUP(H5182,customer,2,FALSE)</f>
        <v>388</v>
      </c>
      <c r="J5182" t="s">
        <v>1426</v>
      </c>
      <c r="K5182" t="s">
        <v>18</v>
      </c>
      <c r="L5182">
        <f>VLOOKUP(K5182,segment1,2,FALSE)</f>
        <v>2</v>
      </c>
      <c r="M5182" t="s">
        <v>3255</v>
      </c>
      <c r="N5182" t="s">
        <v>19</v>
      </c>
      <c r="O5182">
        <f>VLOOKUP(N5182,city,2,FALSE)</f>
        <v>2</v>
      </c>
      <c r="P5182" t="s">
        <v>20</v>
      </c>
      <c r="Q5182">
        <f>VLOOKUP(P5182,state,2,FALSE)</f>
        <v>2</v>
      </c>
      <c r="R5182">
        <v>90036</v>
      </c>
      <c r="S5182" t="s">
        <v>21</v>
      </c>
      <c r="T5182" s="10">
        <f>VLOOKUP(S5182,region,2,FALSE)</f>
        <v>2</v>
      </c>
      <c r="U5182" t="s">
        <v>5067</v>
      </c>
      <c r="V5182" t="s">
        <v>22</v>
      </c>
      <c r="W5182">
        <f>VLOOKUP(U5182,product,2,FALSE)</f>
        <v>984</v>
      </c>
      <c r="X5182">
        <f>VLOOKUP(V5182,category,2,FALSE)</f>
        <v>2</v>
      </c>
      <c r="Y5182" t="s">
        <v>38</v>
      </c>
      <c r="Z5182">
        <f>VLOOKUP(Y5182,subcategory,2,FALSE)</f>
        <v>10</v>
      </c>
      <c r="AA5182" t="s">
        <v>2179</v>
      </c>
      <c r="AB5182">
        <v>75.84</v>
      </c>
      <c r="AC5182">
        <v>2</v>
      </c>
      <c r="AD5182">
        <v>0</v>
      </c>
      <c r="AE5182" s="4">
        <v>29.577600000000004</v>
      </c>
    </row>
    <row r="5183" spans="1:31" x14ac:dyDescent="0.3">
      <c r="A5183" s="2">
        <v>5182</v>
      </c>
      <c r="B5183" t="s">
        <v>10101</v>
      </c>
      <c r="C5183">
        <f>VLOOKUP(B5183,order,2,FALSE)</f>
        <v>2568</v>
      </c>
      <c r="D5183" s="3">
        <v>42990</v>
      </c>
      <c r="E5183" s="3">
        <v>42993</v>
      </c>
      <c r="F5183" t="s">
        <v>97</v>
      </c>
      <c r="G5183" s="10">
        <f>VLOOKUP(F5183,ship,2,FALSE)</f>
        <v>3</v>
      </c>
      <c r="H5183" t="s">
        <v>3392</v>
      </c>
      <c r="I5183">
        <f>VLOOKUP(H5183,customer,2,FALSE)</f>
        <v>138</v>
      </c>
      <c r="J5183" t="s">
        <v>576</v>
      </c>
      <c r="K5183" t="s">
        <v>18</v>
      </c>
      <c r="L5183">
        <f>VLOOKUP(K5183,segment1,2,FALSE)</f>
        <v>2</v>
      </c>
      <c r="M5183" t="s">
        <v>3255</v>
      </c>
      <c r="N5183" t="s">
        <v>2768</v>
      </c>
      <c r="O5183">
        <f>VLOOKUP(N5183,city,2,FALSE)</f>
        <v>384</v>
      </c>
      <c r="P5183" t="s">
        <v>677</v>
      </c>
      <c r="Q5183">
        <f>VLOOKUP(P5183,state,2,FALSE)</f>
        <v>35</v>
      </c>
      <c r="R5183">
        <v>2895</v>
      </c>
      <c r="S5183" t="s">
        <v>79</v>
      </c>
      <c r="T5183" s="10">
        <f>VLOOKUP(S5183,region,2,FALSE)</f>
        <v>4</v>
      </c>
      <c r="U5183" t="s">
        <v>5783</v>
      </c>
      <c r="V5183" t="s">
        <v>22</v>
      </c>
      <c r="W5183">
        <v>2592</v>
      </c>
      <c r="X5183">
        <f>VLOOKUP(V5183,category,2,FALSE)</f>
        <v>2</v>
      </c>
      <c r="Y5183" t="s">
        <v>45</v>
      </c>
      <c r="Z5183">
        <f>VLOOKUP(Y5183,subcategory,2,FALSE)</f>
        <v>11</v>
      </c>
      <c r="AA5183" t="s">
        <v>1065</v>
      </c>
      <c r="AB5183">
        <v>45.36</v>
      </c>
      <c r="AC5183">
        <v>7</v>
      </c>
      <c r="AD5183">
        <v>0</v>
      </c>
      <c r="AE5183" s="4">
        <v>21.772800000000004</v>
      </c>
    </row>
    <row r="5184" spans="1:31" x14ac:dyDescent="0.3">
      <c r="A5184" s="2">
        <v>5183</v>
      </c>
      <c r="B5184" t="s">
        <v>10101</v>
      </c>
      <c r="C5184">
        <f>VLOOKUP(B5184,order,2,FALSE)</f>
        <v>2568</v>
      </c>
      <c r="D5184" s="3">
        <v>42990</v>
      </c>
      <c r="E5184" s="3">
        <v>42993</v>
      </c>
      <c r="F5184" t="s">
        <v>97</v>
      </c>
      <c r="G5184" s="10">
        <f>VLOOKUP(F5184,ship,2,FALSE)</f>
        <v>3</v>
      </c>
      <c r="H5184" t="s">
        <v>3392</v>
      </c>
      <c r="I5184">
        <f>VLOOKUP(H5184,customer,2,FALSE)</f>
        <v>138</v>
      </c>
      <c r="J5184" t="s">
        <v>576</v>
      </c>
      <c r="K5184" t="s">
        <v>18</v>
      </c>
      <c r="L5184">
        <f>VLOOKUP(K5184,segment1,2,FALSE)</f>
        <v>2</v>
      </c>
      <c r="M5184" t="s">
        <v>3255</v>
      </c>
      <c r="N5184" t="s">
        <v>2768</v>
      </c>
      <c r="O5184">
        <f>VLOOKUP(N5184,city,2,FALSE)</f>
        <v>384</v>
      </c>
      <c r="P5184" t="s">
        <v>677</v>
      </c>
      <c r="Q5184">
        <f>VLOOKUP(P5184,state,2,FALSE)</f>
        <v>35</v>
      </c>
      <c r="R5184">
        <v>2895</v>
      </c>
      <c r="S5184" t="s">
        <v>79</v>
      </c>
      <c r="T5184" s="10">
        <f>VLOOKUP(S5184,region,2,FALSE)</f>
        <v>4</v>
      </c>
      <c r="U5184" t="s">
        <v>4873</v>
      </c>
      <c r="V5184" t="s">
        <v>22</v>
      </c>
      <c r="W5184">
        <f>VLOOKUP(U5184,product,2,FALSE)</f>
        <v>786</v>
      </c>
      <c r="X5184">
        <f>VLOOKUP(V5184,category,2,FALSE)</f>
        <v>2</v>
      </c>
      <c r="Y5184" t="s">
        <v>3231</v>
      </c>
      <c r="Z5184">
        <f>VLOOKUP(Y5184,subcategory,2,FALSE)</f>
        <v>9</v>
      </c>
      <c r="AA5184" t="s">
        <v>537</v>
      </c>
      <c r="AB5184">
        <v>45.78</v>
      </c>
      <c r="AC5184">
        <v>3</v>
      </c>
      <c r="AD5184">
        <v>0</v>
      </c>
      <c r="AE5184" s="4">
        <v>22.89</v>
      </c>
    </row>
    <row r="5185" spans="1:31" x14ac:dyDescent="0.3">
      <c r="A5185" s="2">
        <v>5184</v>
      </c>
      <c r="B5185" t="s">
        <v>10102</v>
      </c>
      <c r="C5185">
        <f>VLOOKUP(B5185,order,2,FALSE)</f>
        <v>2569</v>
      </c>
      <c r="D5185" s="3">
        <v>43002</v>
      </c>
      <c r="E5185" s="3">
        <v>43005</v>
      </c>
      <c r="F5185" t="s">
        <v>97</v>
      </c>
      <c r="G5185" s="10">
        <f>VLOOKUP(F5185,ship,2,FALSE)</f>
        <v>3</v>
      </c>
      <c r="H5185" t="s">
        <v>3420</v>
      </c>
      <c r="I5185">
        <f>VLOOKUP(H5185,customer,2,FALSE)</f>
        <v>166</v>
      </c>
      <c r="J5185" t="s">
        <v>681</v>
      </c>
      <c r="K5185" t="s">
        <v>9</v>
      </c>
      <c r="L5185">
        <f>VLOOKUP(K5185,segment1,2,FALSE)</f>
        <v>1</v>
      </c>
      <c r="M5185" t="s">
        <v>3255</v>
      </c>
      <c r="N5185" t="s">
        <v>248</v>
      </c>
      <c r="O5185">
        <f>VLOOKUP(N5185,city,2,FALSE)</f>
        <v>39</v>
      </c>
      <c r="P5185" t="s">
        <v>615</v>
      </c>
      <c r="Q5185">
        <f>VLOOKUP(P5185,state,2,FALSE)</f>
        <v>33</v>
      </c>
      <c r="R5185">
        <v>31907</v>
      </c>
      <c r="S5185" t="s">
        <v>12</v>
      </c>
      <c r="T5185" s="10">
        <f>VLOOKUP(S5185,region,2,FALSE)</f>
        <v>1</v>
      </c>
      <c r="U5185" t="s">
        <v>5738</v>
      </c>
      <c r="V5185" t="s">
        <v>22</v>
      </c>
      <c r="W5185">
        <v>2593</v>
      </c>
      <c r="X5185">
        <f>VLOOKUP(V5185,category,2,FALSE)</f>
        <v>2</v>
      </c>
      <c r="Y5185" t="s">
        <v>3227</v>
      </c>
      <c r="Z5185">
        <f>VLOOKUP(Y5185,subcategory,2,FALSE)</f>
        <v>5</v>
      </c>
      <c r="AA5185" t="s">
        <v>727</v>
      </c>
      <c r="AB5185">
        <v>40.29</v>
      </c>
      <c r="AC5185">
        <v>3</v>
      </c>
      <c r="AD5185">
        <v>0</v>
      </c>
      <c r="AE5185" s="4">
        <v>10.0725</v>
      </c>
    </row>
    <row r="5186" spans="1:31" x14ac:dyDescent="0.3">
      <c r="A5186" s="2">
        <v>5185</v>
      </c>
      <c r="B5186" t="s">
        <v>10102</v>
      </c>
      <c r="C5186">
        <f>VLOOKUP(B5186,order,2,FALSE)</f>
        <v>2569</v>
      </c>
      <c r="D5186" s="3">
        <v>43002</v>
      </c>
      <c r="E5186" s="3">
        <v>43005</v>
      </c>
      <c r="F5186" t="s">
        <v>97</v>
      </c>
      <c r="G5186" s="10">
        <f>VLOOKUP(F5186,ship,2,FALSE)</f>
        <v>3</v>
      </c>
      <c r="H5186" t="s">
        <v>3420</v>
      </c>
      <c r="I5186">
        <f>VLOOKUP(H5186,customer,2,FALSE)</f>
        <v>166</v>
      </c>
      <c r="J5186" t="s">
        <v>681</v>
      </c>
      <c r="K5186" t="s">
        <v>9</v>
      </c>
      <c r="L5186">
        <f>VLOOKUP(K5186,segment1,2,FALSE)</f>
        <v>1</v>
      </c>
      <c r="M5186" t="s">
        <v>3255</v>
      </c>
      <c r="N5186" t="s">
        <v>248</v>
      </c>
      <c r="O5186">
        <f>VLOOKUP(N5186,city,2,FALSE)</f>
        <v>39</v>
      </c>
      <c r="P5186" t="s">
        <v>615</v>
      </c>
      <c r="Q5186">
        <f>VLOOKUP(P5186,state,2,FALSE)</f>
        <v>33</v>
      </c>
      <c r="R5186">
        <v>31907</v>
      </c>
      <c r="S5186" t="s">
        <v>12</v>
      </c>
      <c r="T5186" s="10">
        <f>VLOOKUP(S5186,region,2,FALSE)</f>
        <v>1</v>
      </c>
      <c r="U5186" t="s">
        <v>4097</v>
      </c>
      <c r="V5186" t="s">
        <v>22</v>
      </c>
      <c r="W5186">
        <f>VLOOKUP(U5186,product,2,FALSE)</f>
        <v>556</v>
      </c>
      <c r="X5186">
        <f>VLOOKUP(V5186,category,2,FALSE)</f>
        <v>2</v>
      </c>
      <c r="Y5186" t="s">
        <v>3231</v>
      </c>
      <c r="Z5186">
        <f>VLOOKUP(Y5186,subcategory,2,FALSE)</f>
        <v>9</v>
      </c>
      <c r="AA5186" t="s">
        <v>246</v>
      </c>
      <c r="AB5186">
        <v>38.71</v>
      </c>
      <c r="AC5186">
        <v>7</v>
      </c>
      <c r="AD5186">
        <v>0</v>
      </c>
      <c r="AE5186" s="4">
        <v>17.8066</v>
      </c>
    </row>
    <row r="5187" spans="1:31" x14ac:dyDescent="0.3">
      <c r="A5187" s="2">
        <v>5186</v>
      </c>
      <c r="B5187" t="s">
        <v>7431</v>
      </c>
      <c r="C5187">
        <f>VLOOKUP(B5187,order,2,FALSE)</f>
        <v>2570</v>
      </c>
      <c r="D5187" s="3">
        <v>42287</v>
      </c>
      <c r="E5187" s="3">
        <v>42292</v>
      </c>
      <c r="F5187" t="s">
        <v>25</v>
      </c>
      <c r="G5187" s="10">
        <f>VLOOKUP(F5187,ship,2,FALSE)</f>
        <v>2</v>
      </c>
      <c r="H5187" t="s">
        <v>3734</v>
      </c>
      <c r="I5187">
        <f>VLOOKUP(H5187,customer,2,FALSE)</f>
        <v>480</v>
      </c>
      <c r="J5187" t="s">
        <v>1761</v>
      </c>
      <c r="K5187" t="s">
        <v>9</v>
      </c>
      <c r="L5187">
        <f>VLOOKUP(K5187,segment1,2,FALSE)</f>
        <v>1</v>
      </c>
      <c r="M5187" t="s">
        <v>3255</v>
      </c>
      <c r="N5187" t="s">
        <v>729</v>
      </c>
      <c r="O5187">
        <f>VLOOKUP(N5187,city,2,FALSE)</f>
        <v>109</v>
      </c>
      <c r="P5187" t="s">
        <v>28</v>
      </c>
      <c r="Q5187">
        <f>VLOOKUP(P5187,state,2,FALSE)</f>
        <v>3</v>
      </c>
      <c r="R5187">
        <v>32216</v>
      </c>
      <c r="S5187" t="s">
        <v>12</v>
      </c>
      <c r="T5187" s="10">
        <f>VLOOKUP(S5187,region,2,FALSE)</f>
        <v>1</v>
      </c>
      <c r="U5187" t="s">
        <v>4558</v>
      </c>
      <c r="V5187" t="s">
        <v>22</v>
      </c>
      <c r="W5187">
        <v>2594</v>
      </c>
      <c r="X5187">
        <f>VLOOKUP(V5187,category,2,FALSE)</f>
        <v>2</v>
      </c>
      <c r="Y5187" t="s">
        <v>3227</v>
      </c>
      <c r="Z5187">
        <f>VLOOKUP(Y5187,subcategory,2,FALSE)</f>
        <v>5</v>
      </c>
      <c r="AA5187" t="s">
        <v>1324</v>
      </c>
      <c r="AB5187">
        <v>1801.6320000000001</v>
      </c>
      <c r="AC5187">
        <v>6</v>
      </c>
      <c r="AD5187">
        <v>0.2</v>
      </c>
      <c r="AE5187" s="4">
        <v>-337.80600000000004</v>
      </c>
    </row>
    <row r="5188" spans="1:31" x14ac:dyDescent="0.3">
      <c r="A5188" s="2">
        <v>5187</v>
      </c>
      <c r="B5188" t="s">
        <v>7432</v>
      </c>
      <c r="C5188">
        <f>VLOOKUP(B5188,order,2,FALSE)</f>
        <v>2571</v>
      </c>
      <c r="D5188" s="3">
        <v>42335</v>
      </c>
      <c r="E5188" s="3">
        <v>42341</v>
      </c>
      <c r="F5188" t="s">
        <v>25</v>
      </c>
      <c r="G5188" s="10">
        <f>VLOOKUP(F5188,ship,2,FALSE)</f>
        <v>2</v>
      </c>
      <c r="H5188" t="s">
        <v>3513</v>
      </c>
      <c r="I5188">
        <f>VLOOKUP(H5188,customer,2,FALSE)</f>
        <v>259</v>
      </c>
      <c r="J5188" t="s">
        <v>1013</v>
      </c>
      <c r="K5188" t="s">
        <v>52</v>
      </c>
      <c r="L5188">
        <f>VLOOKUP(K5188,segment1,2,FALSE)</f>
        <v>3</v>
      </c>
      <c r="M5188" t="s">
        <v>3255</v>
      </c>
      <c r="N5188" t="s">
        <v>77</v>
      </c>
      <c r="O5188">
        <f>VLOOKUP(N5188,city,2,FALSE)</f>
        <v>11</v>
      </c>
      <c r="P5188" t="s">
        <v>78</v>
      </c>
      <c r="Q5188">
        <f>VLOOKUP(P5188,state,2,FALSE)</f>
        <v>10</v>
      </c>
      <c r="R5188">
        <v>19140</v>
      </c>
      <c r="S5188" t="s">
        <v>79</v>
      </c>
      <c r="T5188" s="10">
        <f>VLOOKUP(S5188,region,2,FALSE)</f>
        <v>4</v>
      </c>
      <c r="U5188" t="s">
        <v>5657</v>
      </c>
      <c r="V5188" t="s">
        <v>35</v>
      </c>
      <c r="W5188">
        <f>VLOOKUP(U5188,product,2,FALSE)</f>
        <v>1595</v>
      </c>
      <c r="X5188">
        <f>VLOOKUP(V5188,category,2,FALSE)</f>
        <v>3</v>
      </c>
      <c r="Y5188" t="s">
        <v>3230</v>
      </c>
      <c r="Z5188">
        <f>VLOOKUP(Y5188,subcategory,2,FALSE)</f>
        <v>8</v>
      </c>
      <c r="AA5188" t="s">
        <v>2288</v>
      </c>
      <c r="AB5188">
        <v>748.75200000000007</v>
      </c>
      <c r="AC5188">
        <v>8</v>
      </c>
      <c r="AD5188">
        <v>0.4</v>
      </c>
      <c r="AE5188" s="4">
        <v>-162.22960000000006</v>
      </c>
    </row>
    <row r="5189" spans="1:31" x14ac:dyDescent="0.3">
      <c r="A5189" s="2">
        <v>5188</v>
      </c>
      <c r="B5189" t="s">
        <v>7433</v>
      </c>
      <c r="C5189">
        <f>VLOOKUP(B5189,order,2,FALSE)</f>
        <v>2572</v>
      </c>
      <c r="D5189" s="3">
        <v>42260</v>
      </c>
      <c r="E5189" s="3">
        <v>42265</v>
      </c>
      <c r="F5189" t="s">
        <v>25</v>
      </c>
      <c r="G5189" s="10">
        <f>VLOOKUP(F5189,ship,2,FALSE)</f>
        <v>2</v>
      </c>
      <c r="H5189" t="s">
        <v>3488</v>
      </c>
      <c r="I5189">
        <f>VLOOKUP(H5189,customer,2,FALSE)</f>
        <v>234</v>
      </c>
      <c r="J5189" t="s">
        <v>928</v>
      </c>
      <c r="K5189" t="s">
        <v>9</v>
      </c>
      <c r="L5189">
        <f>VLOOKUP(K5189,segment1,2,FALSE)</f>
        <v>1</v>
      </c>
      <c r="M5189" t="s">
        <v>3255</v>
      </c>
      <c r="N5189" t="s">
        <v>248</v>
      </c>
      <c r="O5189">
        <f>VLOOKUP(N5189,city,2,FALSE)</f>
        <v>39</v>
      </c>
      <c r="P5189" t="s">
        <v>132</v>
      </c>
      <c r="Q5189">
        <f>VLOOKUP(P5189,state,2,FALSE)</f>
        <v>15</v>
      </c>
      <c r="R5189">
        <v>47201</v>
      </c>
      <c r="S5189" t="s">
        <v>55</v>
      </c>
      <c r="T5189" s="10">
        <f>VLOOKUP(S5189,region,2,FALSE)</f>
        <v>3</v>
      </c>
      <c r="U5189" t="s">
        <v>5043</v>
      </c>
      <c r="V5189" t="s">
        <v>35</v>
      </c>
      <c r="W5189">
        <v>2595</v>
      </c>
      <c r="X5189">
        <f>VLOOKUP(V5189,category,2,FALSE)</f>
        <v>3</v>
      </c>
      <c r="Y5189" t="s">
        <v>3232</v>
      </c>
      <c r="Z5189">
        <f>VLOOKUP(Y5189,subcategory,2,FALSE)</f>
        <v>12</v>
      </c>
      <c r="AA5189" t="s">
        <v>2376</v>
      </c>
      <c r="AB5189">
        <v>199.96</v>
      </c>
      <c r="AC5189">
        <v>4</v>
      </c>
      <c r="AD5189">
        <v>0</v>
      </c>
      <c r="AE5189" s="4">
        <v>15.996799999999979</v>
      </c>
    </row>
    <row r="5190" spans="1:31" x14ac:dyDescent="0.3">
      <c r="A5190" s="2">
        <v>5189</v>
      </c>
      <c r="B5190" t="s">
        <v>7433</v>
      </c>
      <c r="C5190">
        <f>VLOOKUP(B5190,order,2,FALSE)</f>
        <v>2572</v>
      </c>
      <c r="D5190" s="3">
        <v>42260</v>
      </c>
      <c r="E5190" s="3">
        <v>42265</v>
      </c>
      <c r="F5190" t="s">
        <v>25</v>
      </c>
      <c r="G5190" s="10">
        <f>VLOOKUP(F5190,ship,2,FALSE)</f>
        <v>2</v>
      </c>
      <c r="H5190" t="s">
        <v>3488</v>
      </c>
      <c r="I5190">
        <f>VLOOKUP(H5190,customer,2,FALSE)</f>
        <v>234</v>
      </c>
      <c r="J5190" t="s">
        <v>928</v>
      </c>
      <c r="K5190" t="s">
        <v>9</v>
      </c>
      <c r="L5190">
        <f>VLOOKUP(K5190,segment1,2,FALSE)</f>
        <v>1</v>
      </c>
      <c r="M5190" t="s">
        <v>3255</v>
      </c>
      <c r="N5190" t="s">
        <v>248</v>
      </c>
      <c r="O5190">
        <f>VLOOKUP(N5190,city,2,FALSE)</f>
        <v>39</v>
      </c>
      <c r="P5190" t="s">
        <v>132</v>
      </c>
      <c r="Q5190">
        <f>VLOOKUP(P5190,state,2,FALSE)</f>
        <v>15</v>
      </c>
      <c r="R5190">
        <v>47201</v>
      </c>
      <c r="S5190" t="s">
        <v>55</v>
      </c>
      <c r="T5190" s="10">
        <f>VLOOKUP(S5190,region,2,FALSE)</f>
        <v>3</v>
      </c>
      <c r="U5190" t="s">
        <v>4479</v>
      </c>
      <c r="V5190" t="s">
        <v>13</v>
      </c>
      <c r="W5190">
        <f>VLOOKUP(U5190,product,2,FALSE)</f>
        <v>378</v>
      </c>
      <c r="X5190">
        <f>VLOOKUP(V5190,category,2,FALSE)</f>
        <v>1</v>
      </c>
      <c r="Y5190" t="s">
        <v>3226</v>
      </c>
      <c r="Z5190">
        <f>VLOOKUP(Y5190,subcategory,2,FALSE)</f>
        <v>2</v>
      </c>
      <c r="AA5190" t="s">
        <v>3197</v>
      </c>
      <c r="AB5190">
        <v>1516.2</v>
      </c>
      <c r="AC5190">
        <v>7</v>
      </c>
      <c r="AD5190">
        <v>0</v>
      </c>
      <c r="AE5190" s="4">
        <v>394.21199999999999</v>
      </c>
    </row>
    <row r="5191" spans="1:31" x14ac:dyDescent="0.3">
      <c r="A5191" s="2">
        <v>5190</v>
      </c>
      <c r="B5191" t="s">
        <v>10103</v>
      </c>
      <c r="C5191">
        <f>VLOOKUP(B5191,order,2,FALSE)</f>
        <v>2573</v>
      </c>
      <c r="D5191" s="3">
        <v>43053</v>
      </c>
      <c r="E5191" s="3">
        <v>43057</v>
      </c>
      <c r="F5191" t="s">
        <v>25</v>
      </c>
      <c r="G5191" s="10">
        <f>VLOOKUP(F5191,ship,2,FALSE)</f>
        <v>2</v>
      </c>
      <c r="H5191" t="s">
        <v>3445</v>
      </c>
      <c r="I5191">
        <f>VLOOKUP(H5191,customer,2,FALSE)</f>
        <v>191</v>
      </c>
      <c r="J5191" t="s">
        <v>790</v>
      </c>
      <c r="K5191" t="s">
        <v>9</v>
      </c>
      <c r="L5191">
        <f>VLOOKUP(K5191,segment1,2,FALSE)</f>
        <v>1</v>
      </c>
      <c r="M5191" t="s">
        <v>3255</v>
      </c>
      <c r="N5191" t="s">
        <v>298</v>
      </c>
      <c r="O5191">
        <f>VLOOKUP(N5191,city,2,FALSE)</f>
        <v>46</v>
      </c>
      <c r="P5191" t="s">
        <v>54</v>
      </c>
      <c r="Q5191">
        <f>VLOOKUP(P5191,state,2,FALSE)</f>
        <v>6</v>
      </c>
      <c r="R5191">
        <v>77506</v>
      </c>
      <c r="S5191" t="s">
        <v>55</v>
      </c>
      <c r="T5191" s="10">
        <f>VLOOKUP(S5191,region,2,FALSE)</f>
        <v>3</v>
      </c>
      <c r="U5191" t="s">
        <v>4082</v>
      </c>
      <c r="V5191" t="s">
        <v>35</v>
      </c>
      <c r="W5191">
        <v>2596</v>
      </c>
      <c r="X5191">
        <f>VLOOKUP(V5191,category,2,FALSE)</f>
        <v>3</v>
      </c>
      <c r="Y5191" t="s">
        <v>3232</v>
      </c>
      <c r="Z5191">
        <f>VLOOKUP(Y5191,subcategory,2,FALSE)</f>
        <v>12</v>
      </c>
      <c r="AA5191" t="s">
        <v>1919</v>
      </c>
      <c r="AB5191">
        <v>167.95200000000003</v>
      </c>
      <c r="AC5191">
        <v>6</v>
      </c>
      <c r="AD5191">
        <v>0.2</v>
      </c>
      <c r="AE5191" s="4">
        <v>-27.292200000000001</v>
      </c>
    </row>
    <row r="5192" spans="1:31" x14ac:dyDescent="0.3">
      <c r="A5192" s="2">
        <v>5191</v>
      </c>
      <c r="B5192" t="s">
        <v>10103</v>
      </c>
      <c r="C5192">
        <f>VLOOKUP(B5192,order,2,FALSE)</f>
        <v>2573</v>
      </c>
      <c r="D5192" s="3">
        <v>43053</v>
      </c>
      <c r="E5192" s="3">
        <v>43057</v>
      </c>
      <c r="F5192" t="s">
        <v>25</v>
      </c>
      <c r="G5192" s="10">
        <f>VLOOKUP(F5192,ship,2,FALSE)</f>
        <v>2</v>
      </c>
      <c r="H5192" t="s">
        <v>3445</v>
      </c>
      <c r="I5192">
        <f>VLOOKUP(H5192,customer,2,FALSE)</f>
        <v>191</v>
      </c>
      <c r="J5192" t="s">
        <v>790</v>
      </c>
      <c r="K5192" t="s">
        <v>9</v>
      </c>
      <c r="L5192">
        <f>VLOOKUP(K5192,segment1,2,FALSE)</f>
        <v>1</v>
      </c>
      <c r="M5192" t="s">
        <v>3255</v>
      </c>
      <c r="N5192" t="s">
        <v>298</v>
      </c>
      <c r="O5192">
        <f>VLOOKUP(N5192,city,2,FALSE)</f>
        <v>46</v>
      </c>
      <c r="P5192" t="s">
        <v>54</v>
      </c>
      <c r="Q5192">
        <f>VLOOKUP(P5192,state,2,FALSE)</f>
        <v>6</v>
      </c>
      <c r="R5192">
        <v>77506</v>
      </c>
      <c r="S5192" t="s">
        <v>55</v>
      </c>
      <c r="T5192" s="10">
        <f>VLOOKUP(S5192,region,2,FALSE)</f>
        <v>3</v>
      </c>
      <c r="U5192" t="s">
        <v>5541</v>
      </c>
      <c r="V5192" t="s">
        <v>22</v>
      </c>
      <c r="W5192">
        <f>VLOOKUP(U5192,product,2,FALSE)</f>
        <v>1474</v>
      </c>
      <c r="X5192">
        <f>VLOOKUP(V5192,category,2,FALSE)</f>
        <v>2</v>
      </c>
      <c r="Y5192" t="s">
        <v>3229</v>
      </c>
      <c r="Z5192">
        <f>VLOOKUP(Y5192,subcategory,2,FALSE)</f>
        <v>7</v>
      </c>
      <c r="AA5192" t="s">
        <v>245</v>
      </c>
      <c r="AB5192">
        <v>45.04</v>
      </c>
      <c r="AC5192">
        <v>2</v>
      </c>
      <c r="AD5192">
        <v>0.2</v>
      </c>
      <c r="AE5192" s="4">
        <v>4.5040000000000031</v>
      </c>
    </row>
    <row r="5193" spans="1:31" x14ac:dyDescent="0.3">
      <c r="A5193" s="2">
        <v>5192</v>
      </c>
      <c r="B5193" t="s">
        <v>10104</v>
      </c>
      <c r="C5193">
        <f>VLOOKUP(B5193,order,2,FALSE)</f>
        <v>2574</v>
      </c>
      <c r="D5193" s="3">
        <v>42860</v>
      </c>
      <c r="E5193" s="3">
        <v>42864</v>
      </c>
      <c r="F5193" t="s">
        <v>25</v>
      </c>
      <c r="G5193" s="10">
        <f>VLOOKUP(F5193,ship,2,FALSE)</f>
        <v>2</v>
      </c>
      <c r="H5193" t="s">
        <v>3468</v>
      </c>
      <c r="I5193">
        <f>VLOOKUP(H5193,customer,2,FALSE)</f>
        <v>214</v>
      </c>
      <c r="J5193" t="s">
        <v>870</v>
      </c>
      <c r="K5193" t="s">
        <v>9</v>
      </c>
      <c r="L5193">
        <f>VLOOKUP(K5193,segment1,2,FALSE)</f>
        <v>1</v>
      </c>
      <c r="M5193" t="s">
        <v>3255</v>
      </c>
      <c r="N5193" t="s">
        <v>67</v>
      </c>
      <c r="O5193">
        <f>VLOOKUP(N5193,city,2,FALSE)</f>
        <v>9</v>
      </c>
      <c r="P5193" t="s">
        <v>20</v>
      </c>
      <c r="Q5193">
        <f>VLOOKUP(P5193,state,2,FALSE)</f>
        <v>2</v>
      </c>
      <c r="R5193">
        <v>94122</v>
      </c>
      <c r="S5193" t="s">
        <v>21</v>
      </c>
      <c r="T5193" s="10">
        <f>VLOOKUP(S5193,region,2,FALSE)</f>
        <v>2</v>
      </c>
      <c r="U5193" t="s">
        <v>5784</v>
      </c>
      <c r="V5193" t="s">
        <v>22</v>
      </c>
      <c r="W5193">
        <v>2597</v>
      </c>
      <c r="X5193">
        <f>VLOOKUP(V5193,category,2,FALSE)</f>
        <v>2</v>
      </c>
      <c r="Y5193" t="s">
        <v>103</v>
      </c>
      <c r="Z5193">
        <f>VLOOKUP(Y5193,subcategory,2,FALSE)</f>
        <v>13</v>
      </c>
      <c r="AA5193" t="s">
        <v>1554</v>
      </c>
      <c r="AB5193">
        <v>23.16</v>
      </c>
      <c r="AC5193">
        <v>2</v>
      </c>
      <c r="AD5193">
        <v>0</v>
      </c>
      <c r="AE5193" s="4">
        <v>11.58</v>
      </c>
    </row>
    <row r="5194" spans="1:31" x14ac:dyDescent="0.3">
      <c r="A5194" s="2">
        <v>5193</v>
      </c>
      <c r="B5194" t="s">
        <v>6431</v>
      </c>
      <c r="C5194">
        <f>VLOOKUP(B5194,order,2,FALSE)</f>
        <v>2575</v>
      </c>
      <c r="D5194" s="3">
        <v>41971</v>
      </c>
      <c r="E5194" s="3">
        <v>41974</v>
      </c>
      <c r="F5194" t="s">
        <v>7</v>
      </c>
      <c r="G5194" s="10">
        <f>VLOOKUP(F5194,ship,2,FALSE)</f>
        <v>1</v>
      </c>
      <c r="H5194" t="s">
        <v>3549</v>
      </c>
      <c r="I5194">
        <f>VLOOKUP(H5194,customer,2,FALSE)</f>
        <v>295</v>
      </c>
      <c r="J5194" t="s">
        <v>1130</v>
      </c>
      <c r="K5194" t="s">
        <v>18</v>
      </c>
      <c r="L5194">
        <f>VLOOKUP(K5194,segment1,2,FALSE)</f>
        <v>2</v>
      </c>
      <c r="M5194" t="s">
        <v>3255</v>
      </c>
      <c r="N5194" t="s">
        <v>194</v>
      </c>
      <c r="O5194">
        <f>VLOOKUP(N5194,city,2,FALSE)</f>
        <v>30</v>
      </c>
      <c r="P5194" t="s">
        <v>195</v>
      </c>
      <c r="Q5194">
        <f>VLOOKUP(P5194,state,2,FALSE)</f>
        <v>21</v>
      </c>
      <c r="R5194">
        <v>29203</v>
      </c>
      <c r="S5194" t="s">
        <v>12</v>
      </c>
      <c r="T5194" s="10">
        <f>VLOOKUP(S5194,region,2,FALSE)</f>
        <v>1</v>
      </c>
      <c r="U5194" t="s">
        <v>4234</v>
      </c>
      <c r="V5194" t="s">
        <v>13</v>
      </c>
      <c r="W5194">
        <f>VLOOKUP(U5194,product,2,FALSE)</f>
        <v>125</v>
      </c>
      <c r="X5194">
        <f>VLOOKUP(V5194,category,2,FALSE)</f>
        <v>1</v>
      </c>
      <c r="Y5194" t="s">
        <v>3228</v>
      </c>
      <c r="Z5194">
        <f>VLOOKUP(Y5194,subcategory,2,FALSE)</f>
        <v>6</v>
      </c>
      <c r="AA5194" t="s">
        <v>1358</v>
      </c>
      <c r="AB5194">
        <v>397.59999999999997</v>
      </c>
      <c r="AC5194">
        <v>5</v>
      </c>
      <c r="AD5194">
        <v>0</v>
      </c>
      <c r="AE5194" s="4">
        <v>43.735999999999962</v>
      </c>
    </row>
    <row r="5195" spans="1:31" x14ac:dyDescent="0.3">
      <c r="A5195" s="2">
        <v>5194</v>
      </c>
      <c r="B5195" t="s">
        <v>6431</v>
      </c>
      <c r="C5195">
        <f>VLOOKUP(B5195,order,2,FALSE)</f>
        <v>2575</v>
      </c>
      <c r="D5195" s="3">
        <v>41971</v>
      </c>
      <c r="E5195" s="3">
        <v>41974</v>
      </c>
      <c r="F5195" t="s">
        <v>7</v>
      </c>
      <c r="G5195" s="10">
        <f>VLOOKUP(F5195,ship,2,FALSE)</f>
        <v>1</v>
      </c>
      <c r="H5195" t="s">
        <v>3549</v>
      </c>
      <c r="I5195">
        <f>VLOOKUP(H5195,customer,2,FALSE)</f>
        <v>295</v>
      </c>
      <c r="J5195" t="s">
        <v>1130</v>
      </c>
      <c r="K5195" t="s">
        <v>18</v>
      </c>
      <c r="L5195">
        <f>VLOOKUP(K5195,segment1,2,FALSE)</f>
        <v>2</v>
      </c>
      <c r="M5195" t="s">
        <v>3255</v>
      </c>
      <c r="N5195" t="s">
        <v>194</v>
      </c>
      <c r="O5195">
        <f>VLOOKUP(N5195,city,2,FALSE)</f>
        <v>30</v>
      </c>
      <c r="P5195" t="s">
        <v>195</v>
      </c>
      <c r="Q5195">
        <f>VLOOKUP(P5195,state,2,FALSE)</f>
        <v>21</v>
      </c>
      <c r="R5195">
        <v>29203</v>
      </c>
      <c r="S5195" t="s">
        <v>12</v>
      </c>
      <c r="T5195" s="10">
        <f>VLOOKUP(S5195,region,2,FALSE)</f>
        <v>1</v>
      </c>
      <c r="U5195" t="s">
        <v>5695</v>
      </c>
      <c r="V5195" t="s">
        <v>22</v>
      </c>
      <c r="W5195">
        <v>2598</v>
      </c>
      <c r="X5195">
        <f>VLOOKUP(V5195,category,2,FALSE)</f>
        <v>2</v>
      </c>
      <c r="Y5195" t="s">
        <v>45</v>
      </c>
      <c r="Z5195">
        <f>VLOOKUP(Y5195,subcategory,2,FALSE)</f>
        <v>11</v>
      </c>
      <c r="AA5195" t="s">
        <v>2483</v>
      </c>
      <c r="AB5195">
        <v>85.96</v>
      </c>
      <c r="AC5195">
        <v>7</v>
      </c>
      <c r="AD5195">
        <v>0</v>
      </c>
      <c r="AE5195" s="4">
        <v>40.401199999999996</v>
      </c>
    </row>
    <row r="5196" spans="1:31" x14ac:dyDescent="0.3">
      <c r="A5196" s="2">
        <v>5195</v>
      </c>
      <c r="B5196" t="s">
        <v>6431</v>
      </c>
      <c r="C5196">
        <f>VLOOKUP(B5196,order,2,FALSE)</f>
        <v>2575</v>
      </c>
      <c r="D5196" s="3">
        <v>41971</v>
      </c>
      <c r="E5196" s="3">
        <v>41974</v>
      </c>
      <c r="F5196" t="s">
        <v>7</v>
      </c>
      <c r="G5196" s="10">
        <f>VLOOKUP(F5196,ship,2,FALSE)</f>
        <v>1</v>
      </c>
      <c r="H5196" t="s">
        <v>3549</v>
      </c>
      <c r="I5196">
        <f>VLOOKUP(H5196,customer,2,FALSE)</f>
        <v>295</v>
      </c>
      <c r="J5196" t="s">
        <v>1130</v>
      </c>
      <c r="K5196" t="s">
        <v>18</v>
      </c>
      <c r="L5196">
        <f>VLOOKUP(K5196,segment1,2,FALSE)</f>
        <v>2</v>
      </c>
      <c r="M5196" t="s">
        <v>3255</v>
      </c>
      <c r="N5196" t="s">
        <v>194</v>
      </c>
      <c r="O5196">
        <f>VLOOKUP(N5196,city,2,FALSE)</f>
        <v>30</v>
      </c>
      <c r="P5196" t="s">
        <v>195</v>
      </c>
      <c r="Q5196">
        <f>VLOOKUP(P5196,state,2,FALSE)</f>
        <v>21</v>
      </c>
      <c r="R5196">
        <v>29203</v>
      </c>
      <c r="S5196" t="s">
        <v>12</v>
      </c>
      <c r="T5196" s="10">
        <f>VLOOKUP(S5196,region,2,FALSE)</f>
        <v>1</v>
      </c>
      <c r="U5196" t="s">
        <v>4450</v>
      </c>
      <c r="V5196" t="s">
        <v>22</v>
      </c>
      <c r="W5196">
        <f>VLOOKUP(U5196,product,2,FALSE)</f>
        <v>347</v>
      </c>
      <c r="X5196">
        <f>VLOOKUP(V5196,category,2,FALSE)</f>
        <v>2</v>
      </c>
      <c r="Y5196" t="s">
        <v>3229</v>
      </c>
      <c r="Z5196">
        <f>VLOOKUP(Y5196,subcategory,2,FALSE)</f>
        <v>7</v>
      </c>
      <c r="AA5196" t="s">
        <v>2162</v>
      </c>
      <c r="AB5196">
        <v>13.12</v>
      </c>
      <c r="AC5196">
        <v>4</v>
      </c>
      <c r="AD5196">
        <v>0</v>
      </c>
      <c r="AE5196" s="4">
        <v>4.3295999999999992</v>
      </c>
    </row>
    <row r="5197" spans="1:31" x14ac:dyDescent="0.3">
      <c r="A5197" s="2">
        <v>5196</v>
      </c>
      <c r="B5197" t="s">
        <v>6431</v>
      </c>
      <c r="C5197">
        <f>VLOOKUP(B5197,order,2,FALSE)</f>
        <v>2575</v>
      </c>
      <c r="D5197" s="3">
        <v>41971</v>
      </c>
      <c r="E5197" s="3">
        <v>41974</v>
      </c>
      <c r="F5197" t="s">
        <v>7</v>
      </c>
      <c r="G5197" s="10">
        <f>VLOOKUP(F5197,ship,2,FALSE)</f>
        <v>1</v>
      </c>
      <c r="H5197" t="s">
        <v>3549</v>
      </c>
      <c r="I5197">
        <f>VLOOKUP(H5197,customer,2,FALSE)</f>
        <v>295</v>
      </c>
      <c r="J5197" t="s">
        <v>1130</v>
      </c>
      <c r="K5197" t="s">
        <v>18</v>
      </c>
      <c r="L5197">
        <f>VLOOKUP(K5197,segment1,2,FALSE)</f>
        <v>2</v>
      </c>
      <c r="M5197" t="s">
        <v>3255</v>
      </c>
      <c r="N5197" t="s">
        <v>194</v>
      </c>
      <c r="O5197">
        <f>VLOOKUP(N5197,city,2,FALSE)</f>
        <v>30</v>
      </c>
      <c r="P5197" t="s">
        <v>195</v>
      </c>
      <c r="Q5197">
        <f>VLOOKUP(P5197,state,2,FALSE)</f>
        <v>21</v>
      </c>
      <c r="R5197">
        <v>29203</v>
      </c>
      <c r="S5197" t="s">
        <v>12</v>
      </c>
      <c r="T5197" s="10">
        <f>VLOOKUP(S5197,region,2,FALSE)</f>
        <v>1</v>
      </c>
      <c r="U5197" t="s">
        <v>4442</v>
      </c>
      <c r="V5197" t="s">
        <v>22</v>
      </c>
      <c r="W5197">
        <v>2599</v>
      </c>
      <c r="X5197">
        <f>VLOOKUP(V5197,category,2,FALSE)</f>
        <v>2</v>
      </c>
      <c r="Y5197" t="s">
        <v>3231</v>
      </c>
      <c r="Z5197">
        <f>VLOOKUP(Y5197,subcategory,2,FALSE)</f>
        <v>9</v>
      </c>
      <c r="AA5197" t="s">
        <v>907</v>
      </c>
      <c r="AB5197">
        <v>45.660000000000004</v>
      </c>
      <c r="AC5197">
        <v>3</v>
      </c>
      <c r="AD5197">
        <v>0</v>
      </c>
      <c r="AE5197" s="4">
        <v>22.3734</v>
      </c>
    </row>
    <row r="5198" spans="1:31" x14ac:dyDescent="0.3">
      <c r="A5198" s="2">
        <v>5197</v>
      </c>
      <c r="B5198" t="s">
        <v>6432</v>
      </c>
      <c r="C5198">
        <f>VLOOKUP(B5198,order,2,FALSE)</f>
        <v>2576</v>
      </c>
      <c r="D5198" s="3">
        <v>41769</v>
      </c>
      <c r="E5198" s="3">
        <v>41774</v>
      </c>
      <c r="F5198" t="s">
        <v>25</v>
      </c>
      <c r="G5198" s="10">
        <f>VLOOKUP(F5198,ship,2,FALSE)</f>
        <v>2</v>
      </c>
      <c r="H5198" t="s">
        <v>3737</v>
      </c>
      <c r="I5198">
        <f>VLOOKUP(H5198,customer,2,FALSE)</f>
        <v>483</v>
      </c>
      <c r="J5198" t="s">
        <v>1775</v>
      </c>
      <c r="K5198" t="s">
        <v>9</v>
      </c>
      <c r="L5198">
        <f>VLOOKUP(K5198,segment1,2,FALSE)</f>
        <v>1</v>
      </c>
      <c r="M5198" t="s">
        <v>3255</v>
      </c>
      <c r="N5198" t="s">
        <v>1855</v>
      </c>
      <c r="O5198">
        <f>VLOOKUP(N5198,city,2,FALSE)</f>
        <v>240</v>
      </c>
      <c r="P5198" t="s">
        <v>49</v>
      </c>
      <c r="Q5198">
        <f>VLOOKUP(P5198,state,2,FALSE)</f>
        <v>5</v>
      </c>
      <c r="R5198">
        <v>98031</v>
      </c>
      <c r="S5198" t="s">
        <v>21</v>
      </c>
      <c r="T5198" s="10">
        <f>VLOOKUP(S5198,region,2,FALSE)</f>
        <v>2</v>
      </c>
      <c r="U5198" t="s">
        <v>4540</v>
      </c>
      <c r="V5198" t="s">
        <v>22</v>
      </c>
      <c r="W5198">
        <f>VLOOKUP(U5198,product,2,FALSE)</f>
        <v>440</v>
      </c>
      <c r="X5198">
        <f>VLOOKUP(V5198,category,2,FALSE)</f>
        <v>2</v>
      </c>
      <c r="Y5198" t="s">
        <v>103</v>
      </c>
      <c r="Z5198">
        <f>VLOOKUP(Y5198,subcategory,2,FALSE)</f>
        <v>13</v>
      </c>
      <c r="AA5198" t="s">
        <v>1151</v>
      </c>
      <c r="AB5198">
        <v>158.13</v>
      </c>
      <c r="AC5198">
        <v>3</v>
      </c>
      <c r="AD5198">
        <v>0</v>
      </c>
      <c r="AE5198" s="4">
        <v>77.483699999999999</v>
      </c>
    </row>
    <row r="5199" spans="1:31" x14ac:dyDescent="0.3">
      <c r="A5199" s="2">
        <v>5198</v>
      </c>
      <c r="B5199" t="s">
        <v>6432</v>
      </c>
      <c r="C5199">
        <f>VLOOKUP(B5199,order,2,FALSE)</f>
        <v>2576</v>
      </c>
      <c r="D5199" s="3">
        <v>41769</v>
      </c>
      <c r="E5199" s="3">
        <v>41774</v>
      </c>
      <c r="F5199" t="s">
        <v>25</v>
      </c>
      <c r="G5199" s="10">
        <f>VLOOKUP(F5199,ship,2,FALSE)</f>
        <v>2</v>
      </c>
      <c r="H5199" t="s">
        <v>3737</v>
      </c>
      <c r="I5199">
        <f>VLOOKUP(H5199,customer,2,FALSE)</f>
        <v>483</v>
      </c>
      <c r="J5199" t="s">
        <v>1775</v>
      </c>
      <c r="K5199" t="s">
        <v>9</v>
      </c>
      <c r="L5199">
        <f>VLOOKUP(K5199,segment1,2,FALSE)</f>
        <v>1</v>
      </c>
      <c r="M5199" t="s">
        <v>3255</v>
      </c>
      <c r="N5199" t="s">
        <v>1855</v>
      </c>
      <c r="O5199">
        <f>VLOOKUP(N5199,city,2,FALSE)</f>
        <v>240</v>
      </c>
      <c r="P5199" t="s">
        <v>49</v>
      </c>
      <c r="Q5199">
        <f>VLOOKUP(P5199,state,2,FALSE)</f>
        <v>5</v>
      </c>
      <c r="R5199">
        <v>98031</v>
      </c>
      <c r="S5199" t="s">
        <v>21</v>
      </c>
      <c r="T5199" s="10">
        <f>VLOOKUP(S5199,region,2,FALSE)</f>
        <v>2</v>
      </c>
      <c r="U5199" t="s">
        <v>4157</v>
      </c>
      <c r="V5199" t="s">
        <v>35</v>
      </c>
      <c r="W5199">
        <v>2600</v>
      </c>
      <c r="X5199">
        <f>VLOOKUP(V5199,category,2,FALSE)</f>
        <v>3</v>
      </c>
      <c r="Y5199" t="s">
        <v>3230</v>
      </c>
      <c r="Z5199">
        <f>VLOOKUP(Y5199,subcategory,2,FALSE)</f>
        <v>8</v>
      </c>
      <c r="AA5199" t="s">
        <v>1232</v>
      </c>
      <c r="AB5199">
        <v>43.6</v>
      </c>
      <c r="AC5199">
        <v>5</v>
      </c>
      <c r="AD5199">
        <v>0.2</v>
      </c>
      <c r="AE5199" s="4">
        <v>4.3600000000000012</v>
      </c>
    </row>
    <row r="5200" spans="1:31" x14ac:dyDescent="0.3">
      <c r="A5200" s="2">
        <v>5199</v>
      </c>
      <c r="B5200" t="s">
        <v>8608</v>
      </c>
      <c r="C5200">
        <f>VLOOKUP(B5200,order,2,FALSE)</f>
        <v>2577</v>
      </c>
      <c r="D5200" s="3">
        <v>42432</v>
      </c>
      <c r="E5200" s="3">
        <v>42437</v>
      </c>
      <c r="F5200" t="s">
        <v>25</v>
      </c>
      <c r="G5200" s="10">
        <f>VLOOKUP(F5200,ship,2,FALSE)</f>
        <v>2</v>
      </c>
      <c r="H5200" t="s">
        <v>3652</v>
      </c>
      <c r="I5200">
        <f>VLOOKUP(H5200,customer,2,FALSE)</f>
        <v>398</v>
      </c>
      <c r="J5200" t="s">
        <v>1489</v>
      </c>
      <c r="K5200" t="s">
        <v>9</v>
      </c>
      <c r="L5200">
        <f>VLOOKUP(K5200,segment1,2,FALSE)</f>
        <v>1</v>
      </c>
      <c r="M5200" t="s">
        <v>3255</v>
      </c>
      <c r="N5200" t="s">
        <v>1311</v>
      </c>
      <c r="O5200">
        <f>VLOOKUP(N5200,city,2,FALSE)</f>
        <v>172</v>
      </c>
      <c r="P5200" t="s">
        <v>54</v>
      </c>
      <c r="Q5200">
        <f>VLOOKUP(P5200,state,2,FALSE)</f>
        <v>6</v>
      </c>
      <c r="R5200">
        <v>78664</v>
      </c>
      <c r="S5200" t="s">
        <v>55</v>
      </c>
      <c r="T5200" s="10">
        <f>VLOOKUP(S5200,region,2,FALSE)</f>
        <v>3</v>
      </c>
      <c r="U5200" t="s">
        <v>5428</v>
      </c>
      <c r="V5200" t="s">
        <v>22</v>
      </c>
      <c r="W5200">
        <f>VLOOKUP(U5200,product,2,FALSE)</f>
        <v>1360</v>
      </c>
      <c r="X5200">
        <f>VLOOKUP(V5200,category,2,FALSE)</f>
        <v>2</v>
      </c>
      <c r="Y5200" t="s">
        <v>3233</v>
      </c>
      <c r="Z5200">
        <f>VLOOKUP(Y5200,subcategory,2,FALSE)</f>
        <v>15</v>
      </c>
      <c r="AA5200" t="s">
        <v>1680</v>
      </c>
      <c r="AB5200">
        <v>3930.0720000000001</v>
      </c>
      <c r="AC5200">
        <v>3</v>
      </c>
      <c r="AD5200">
        <v>0.2</v>
      </c>
      <c r="AE5200" s="4">
        <v>-786.01440000000025</v>
      </c>
    </row>
    <row r="5201" spans="1:31" x14ac:dyDescent="0.3">
      <c r="A5201" s="2">
        <v>5200</v>
      </c>
      <c r="B5201" t="s">
        <v>8608</v>
      </c>
      <c r="C5201">
        <f>VLOOKUP(B5201,order,2,FALSE)</f>
        <v>2577</v>
      </c>
      <c r="D5201" s="3">
        <v>42432</v>
      </c>
      <c r="E5201" s="3">
        <v>42437</v>
      </c>
      <c r="F5201" t="s">
        <v>25</v>
      </c>
      <c r="G5201" s="10">
        <f>VLOOKUP(F5201,ship,2,FALSE)</f>
        <v>2</v>
      </c>
      <c r="H5201" t="s">
        <v>3652</v>
      </c>
      <c r="I5201">
        <f>VLOOKUP(H5201,customer,2,FALSE)</f>
        <v>398</v>
      </c>
      <c r="J5201" t="s">
        <v>1489</v>
      </c>
      <c r="K5201" t="s">
        <v>9</v>
      </c>
      <c r="L5201">
        <f>VLOOKUP(K5201,segment1,2,FALSE)</f>
        <v>1</v>
      </c>
      <c r="M5201" t="s">
        <v>3255</v>
      </c>
      <c r="N5201" t="s">
        <v>1311</v>
      </c>
      <c r="O5201">
        <f>VLOOKUP(N5201,city,2,FALSE)</f>
        <v>172</v>
      </c>
      <c r="P5201" t="s">
        <v>54</v>
      </c>
      <c r="Q5201">
        <f>VLOOKUP(P5201,state,2,FALSE)</f>
        <v>6</v>
      </c>
      <c r="R5201">
        <v>78664</v>
      </c>
      <c r="S5201" t="s">
        <v>55</v>
      </c>
      <c r="T5201" s="10">
        <f>VLOOKUP(S5201,region,2,FALSE)</f>
        <v>3</v>
      </c>
      <c r="U5201" t="s">
        <v>5642</v>
      </c>
      <c r="V5201" t="s">
        <v>22</v>
      </c>
      <c r="W5201">
        <v>2601</v>
      </c>
      <c r="X5201">
        <f>VLOOKUP(V5201,category,2,FALSE)</f>
        <v>2</v>
      </c>
      <c r="Y5201" t="s">
        <v>3234</v>
      </c>
      <c r="Z5201">
        <f>VLOOKUP(Y5201,subcategory,2,FALSE)</f>
        <v>14</v>
      </c>
      <c r="AA5201" t="s">
        <v>1829</v>
      </c>
      <c r="AB5201">
        <v>2.3039999999999998</v>
      </c>
      <c r="AC5201">
        <v>1</v>
      </c>
      <c r="AD5201">
        <v>0.2</v>
      </c>
      <c r="AE5201" s="4">
        <v>0.77759999999999996</v>
      </c>
    </row>
    <row r="5202" spans="1:31" x14ac:dyDescent="0.3">
      <c r="A5202" s="2">
        <v>5201</v>
      </c>
      <c r="B5202" t="s">
        <v>8608</v>
      </c>
      <c r="C5202">
        <f>VLOOKUP(B5202,order,2,FALSE)</f>
        <v>2577</v>
      </c>
      <c r="D5202" s="3">
        <v>42432</v>
      </c>
      <c r="E5202" s="3">
        <v>42437</v>
      </c>
      <c r="F5202" t="s">
        <v>25</v>
      </c>
      <c r="G5202" s="10">
        <f>VLOOKUP(F5202,ship,2,FALSE)</f>
        <v>2</v>
      </c>
      <c r="H5202" t="s">
        <v>3652</v>
      </c>
      <c r="I5202">
        <f>VLOOKUP(H5202,customer,2,FALSE)</f>
        <v>398</v>
      </c>
      <c r="J5202" t="s">
        <v>1489</v>
      </c>
      <c r="K5202" t="s">
        <v>9</v>
      </c>
      <c r="L5202">
        <f>VLOOKUP(K5202,segment1,2,FALSE)</f>
        <v>1</v>
      </c>
      <c r="M5202" t="s">
        <v>3255</v>
      </c>
      <c r="N5202" t="s">
        <v>1311</v>
      </c>
      <c r="O5202">
        <f>VLOOKUP(N5202,city,2,FALSE)</f>
        <v>172</v>
      </c>
      <c r="P5202" t="s">
        <v>54</v>
      </c>
      <c r="Q5202">
        <f>VLOOKUP(P5202,state,2,FALSE)</f>
        <v>6</v>
      </c>
      <c r="R5202">
        <v>78664</v>
      </c>
      <c r="S5202" t="s">
        <v>55</v>
      </c>
      <c r="T5202" s="10">
        <f>VLOOKUP(S5202,region,2,FALSE)</f>
        <v>3</v>
      </c>
      <c r="U5202" t="s">
        <v>5227</v>
      </c>
      <c r="V5202" t="s">
        <v>35</v>
      </c>
      <c r="W5202">
        <f>VLOOKUP(U5202,product,2,FALSE)</f>
        <v>1150</v>
      </c>
      <c r="X5202">
        <f>VLOOKUP(V5202,category,2,FALSE)</f>
        <v>3</v>
      </c>
      <c r="Y5202" t="s">
        <v>3230</v>
      </c>
      <c r="Z5202">
        <f>VLOOKUP(Y5202,subcategory,2,FALSE)</f>
        <v>8</v>
      </c>
      <c r="AA5202" t="s">
        <v>1979</v>
      </c>
      <c r="AB5202">
        <v>431.97600000000006</v>
      </c>
      <c r="AC5202">
        <v>3</v>
      </c>
      <c r="AD5202">
        <v>0.2</v>
      </c>
      <c r="AE5202" s="4">
        <v>32.398200000000017</v>
      </c>
    </row>
    <row r="5203" spans="1:31" x14ac:dyDescent="0.3">
      <c r="A5203" s="2">
        <v>5202</v>
      </c>
      <c r="B5203" t="s">
        <v>8608</v>
      </c>
      <c r="C5203">
        <f>VLOOKUP(B5203,order,2,FALSE)</f>
        <v>2577</v>
      </c>
      <c r="D5203" s="3">
        <v>42432</v>
      </c>
      <c r="E5203" s="3">
        <v>42437</v>
      </c>
      <c r="F5203" t="s">
        <v>25</v>
      </c>
      <c r="G5203" s="10">
        <f>VLOOKUP(F5203,ship,2,FALSE)</f>
        <v>2</v>
      </c>
      <c r="H5203" t="s">
        <v>3652</v>
      </c>
      <c r="I5203">
        <f>VLOOKUP(H5203,customer,2,FALSE)</f>
        <v>398</v>
      </c>
      <c r="J5203" t="s">
        <v>1489</v>
      </c>
      <c r="K5203" t="s">
        <v>9</v>
      </c>
      <c r="L5203">
        <f>VLOOKUP(K5203,segment1,2,FALSE)</f>
        <v>1</v>
      </c>
      <c r="M5203" t="s">
        <v>3255</v>
      </c>
      <c r="N5203" t="s">
        <v>1311</v>
      </c>
      <c r="O5203">
        <f>VLOOKUP(N5203,city,2,FALSE)</f>
        <v>172</v>
      </c>
      <c r="P5203" t="s">
        <v>54</v>
      </c>
      <c r="Q5203">
        <f>VLOOKUP(P5203,state,2,FALSE)</f>
        <v>6</v>
      </c>
      <c r="R5203">
        <v>78664</v>
      </c>
      <c r="S5203" t="s">
        <v>55</v>
      </c>
      <c r="T5203" s="10">
        <f>VLOOKUP(S5203,region,2,FALSE)</f>
        <v>3</v>
      </c>
      <c r="U5203" t="s">
        <v>4635</v>
      </c>
      <c r="V5203" t="s">
        <v>35</v>
      </c>
      <c r="W5203">
        <v>2602</v>
      </c>
      <c r="X5203">
        <f>VLOOKUP(V5203,category,2,FALSE)</f>
        <v>3</v>
      </c>
      <c r="Y5203" t="s">
        <v>3232</v>
      </c>
      <c r="Z5203">
        <f>VLOOKUP(Y5203,subcategory,2,FALSE)</f>
        <v>12</v>
      </c>
      <c r="AA5203" t="s">
        <v>1678</v>
      </c>
      <c r="AB5203">
        <v>41.720000000000006</v>
      </c>
      <c r="AC5203">
        <v>7</v>
      </c>
      <c r="AD5203">
        <v>0.2</v>
      </c>
      <c r="AE5203" s="4">
        <v>5.7364999999999977</v>
      </c>
    </row>
    <row r="5204" spans="1:31" x14ac:dyDescent="0.3">
      <c r="A5204" s="2">
        <v>5203</v>
      </c>
      <c r="B5204" t="s">
        <v>7434</v>
      </c>
      <c r="C5204">
        <f>VLOOKUP(B5204,order,2,FALSE)</f>
        <v>2578</v>
      </c>
      <c r="D5204" s="3">
        <v>42231</v>
      </c>
      <c r="E5204" s="3">
        <v>42235</v>
      </c>
      <c r="F5204" t="s">
        <v>25</v>
      </c>
      <c r="G5204" s="10">
        <f>VLOOKUP(F5204,ship,2,FALSE)</f>
        <v>2</v>
      </c>
      <c r="H5204" t="s">
        <v>3936</v>
      </c>
      <c r="I5204">
        <f>VLOOKUP(H5204,customer,2,FALSE)</f>
        <v>682</v>
      </c>
      <c r="J5204" t="s">
        <v>2562</v>
      </c>
      <c r="K5204" t="s">
        <v>9</v>
      </c>
      <c r="L5204">
        <f>VLOOKUP(K5204,segment1,2,FALSE)</f>
        <v>1</v>
      </c>
      <c r="M5204" t="s">
        <v>3255</v>
      </c>
      <c r="N5204" t="s">
        <v>1433</v>
      </c>
      <c r="O5204">
        <f>VLOOKUP(N5204,city,2,FALSE)</f>
        <v>183</v>
      </c>
      <c r="P5204" t="s">
        <v>20</v>
      </c>
      <c r="Q5204">
        <f>VLOOKUP(P5204,state,2,FALSE)</f>
        <v>2</v>
      </c>
      <c r="R5204">
        <v>94601</v>
      </c>
      <c r="S5204" t="s">
        <v>21</v>
      </c>
      <c r="T5204" s="10">
        <f>VLOOKUP(S5204,region,2,FALSE)</f>
        <v>2</v>
      </c>
      <c r="U5204" t="s">
        <v>5028</v>
      </c>
      <c r="V5204" t="s">
        <v>13</v>
      </c>
      <c r="W5204">
        <f>VLOOKUP(U5204,product,2,FALSE)</f>
        <v>944</v>
      </c>
      <c r="X5204">
        <f>VLOOKUP(V5204,category,2,FALSE)</f>
        <v>1</v>
      </c>
      <c r="Y5204" t="s">
        <v>3228</v>
      </c>
      <c r="Z5204">
        <f>VLOOKUP(Y5204,subcategory,2,FALSE)</f>
        <v>6</v>
      </c>
      <c r="AA5204" t="s">
        <v>711</v>
      </c>
      <c r="AB5204">
        <v>104.23</v>
      </c>
      <c r="AC5204">
        <v>7</v>
      </c>
      <c r="AD5204">
        <v>0</v>
      </c>
      <c r="AE5204" s="4">
        <v>28.142100000000006</v>
      </c>
    </row>
    <row r="5205" spans="1:31" x14ac:dyDescent="0.3">
      <c r="A5205" s="2">
        <v>5204</v>
      </c>
      <c r="B5205" t="s">
        <v>7434</v>
      </c>
      <c r="C5205">
        <f>VLOOKUP(B5205,order,2,FALSE)</f>
        <v>2578</v>
      </c>
      <c r="D5205" s="3">
        <v>42231</v>
      </c>
      <c r="E5205" s="3">
        <v>42235</v>
      </c>
      <c r="F5205" t="s">
        <v>25</v>
      </c>
      <c r="G5205" s="10">
        <f>VLOOKUP(F5205,ship,2,FALSE)</f>
        <v>2</v>
      </c>
      <c r="H5205" t="s">
        <v>3936</v>
      </c>
      <c r="I5205">
        <f>VLOOKUP(H5205,customer,2,FALSE)</f>
        <v>682</v>
      </c>
      <c r="J5205" t="s">
        <v>2562</v>
      </c>
      <c r="K5205" t="s">
        <v>9</v>
      </c>
      <c r="L5205">
        <f>VLOOKUP(K5205,segment1,2,FALSE)</f>
        <v>1</v>
      </c>
      <c r="M5205" t="s">
        <v>3255</v>
      </c>
      <c r="N5205" t="s">
        <v>1433</v>
      </c>
      <c r="O5205">
        <f>VLOOKUP(N5205,city,2,FALSE)</f>
        <v>183</v>
      </c>
      <c r="P5205" t="s">
        <v>20</v>
      </c>
      <c r="Q5205">
        <f>VLOOKUP(P5205,state,2,FALSE)</f>
        <v>2</v>
      </c>
      <c r="R5205">
        <v>94601</v>
      </c>
      <c r="S5205" t="s">
        <v>21</v>
      </c>
      <c r="T5205" s="10">
        <f>VLOOKUP(S5205,region,2,FALSE)</f>
        <v>2</v>
      </c>
      <c r="U5205" t="s">
        <v>5323</v>
      </c>
      <c r="V5205" t="s">
        <v>22</v>
      </c>
      <c r="W5205">
        <v>2603</v>
      </c>
      <c r="X5205">
        <f>VLOOKUP(V5205,category,2,FALSE)</f>
        <v>2</v>
      </c>
      <c r="Y5205" t="s">
        <v>3227</v>
      </c>
      <c r="Z5205">
        <f>VLOOKUP(Y5205,subcategory,2,FALSE)</f>
        <v>5</v>
      </c>
      <c r="AA5205" t="s">
        <v>1051</v>
      </c>
      <c r="AB5205">
        <v>70.260000000000005</v>
      </c>
      <c r="AC5205">
        <v>3</v>
      </c>
      <c r="AD5205">
        <v>0</v>
      </c>
      <c r="AE5205" s="4">
        <v>18.970199999999998</v>
      </c>
    </row>
    <row r="5206" spans="1:31" x14ac:dyDescent="0.3">
      <c r="A5206" s="2">
        <v>5205</v>
      </c>
      <c r="B5206" t="s">
        <v>7435</v>
      </c>
      <c r="C5206">
        <f>VLOOKUP(B5206,order,2,FALSE)</f>
        <v>2579</v>
      </c>
      <c r="D5206" s="3">
        <v>42259</v>
      </c>
      <c r="E5206" s="3">
        <v>42265</v>
      </c>
      <c r="F5206" t="s">
        <v>25</v>
      </c>
      <c r="G5206" s="10">
        <f>VLOOKUP(F5206,ship,2,FALSE)</f>
        <v>2</v>
      </c>
      <c r="H5206" t="s">
        <v>3867</v>
      </c>
      <c r="I5206">
        <f>VLOOKUP(H5206,customer,2,FALSE)</f>
        <v>613</v>
      </c>
      <c r="J5206" t="s">
        <v>2298</v>
      </c>
      <c r="K5206" t="s">
        <v>9</v>
      </c>
      <c r="L5206">
        <f>VLOOKUP(K5206,segment1,2,FALSE)</f>
        <v>1</v>
      </c>
      <c r="M5206" t="s">
        <v>3255</v>
      </c>
      <c r="N5206" t="s">
        <v>746</v>
      </c>
      <c r="O5206">
        <f>VLOOKUP(N5206,city,2,FALSE)</f>
        <v>110</v>
      </c>
      <c r="P5206" t="s">
        <v>139</v>
      </c>
      <c r="Q5206">
        <f>VLOOKUP(P5206,state,2,FALSE)</f>
        <v>16</v>
      </c>
      <c r="R5206">
        <v>13021</v>
      </c>
      <c r="S5206" t="s">
        <v>79</v>
      </c>
      <c r="T5206" s="10">
        <f>VLOOKUP(S5206,region,2,FALSE)</f>
        <v>4</v>
      </c>
      <c r="U5206" t="s">
        <v>4290</v>
      </c>
      <c r="V5206" t="s">
        <v>22</v>
      </c>
      <c r="W5206">
        <f>VLOOKUP(U5206,product,2,FALSE)</f>
        <v>183</v>
      </c>
      <c r="X5206">
        <f>VLOOKUP(V5206,category,2,FALSE)</f>
        <v>2</v>
      </c>
      <c r="Y5206" t="s">
        <v>3229</v>
      </c>
      <c r="Z5206">
        <f>VLOOKUP(Y5206,subcategory,2,FALSE)</f>
        <v>7</v>
      </c>
      <c r="AA5206" t="s">
        <v>93</v>
      </c>
      <c r="AB5206">
        <v>9.26</v>
      </c>
      <c r="AC5206">
        <v>2</v>
      </c>
      <c r="AD5206">
        <v>0</v>
      </c>
      <c r="AE5206" s="4">
        <v>3.0557999999999996</v>
      </c>
    </row>
    <row r="5207" spans="1:31" x14ac:dyDescent="0.3">
      <c r="A5207" s="2">
        <v>5206</v>
      </c>
      <c r="B5207" t="s">
        <v>7435</v>
      </c>
      <c r="C5207">
        <f>VLOOKUP(B5207,order,2,FALSE)</f>
        <v>2579</v>
      </c>
      <c r="D5207" s="3">
        <v>42259</v>
      </c>
      <c r="E5207" s="3">
        <v>42265</v>
      </c>
      <c r="F5207" t="s">
        <v>25</v>
      </c>
      <c r="G5207" s="10">
        <f>VLOOKUP(F5207,ship,2,FALSE)</f>
        <v>2</v>
      </c>
      <c r="H5207" t="s">
        <v>3867</v>
      </c>
      <c r="I5207">
        <f>VLOOKUP(H5207,customer,2,FALSE)</f>
        <v>613</v>
      </c>
      <c r="J5207" t="s">
        <v>2298</v>
      </c>
      <c r="K5207" t="s">
        <v>9</v>
      </c>
      <c r="L5207">
        <f>VLOOKUP(K5207,segment1,2,FALSE)</f>
        <v>1</v>
      </c>
      <c r="M5207" t="s">
        <v>3255</v>
      </c>
      <c r="N5207" t="s">
        <v>746</v>
      </c>
      <c r="O5207">
        <f>VLOOKUP(N5207,city,2,FALSE)</f>
        <v>110</v>
      </c>
      <c r="P5207" t="s">
        <v>139</v>
      </c>
      <c r="Q5207">
        <f>VLOOKUP(P5207,state,2,FALSE)</f>
        <v>16</v>
      </c>
      <c r="R5207">
        <v>13021</v>
      </c>
      <c r="S5207" t="s">
        <v>79</v>
      </c>
      <c r="T5207" s="10">
        <f>VLOOKUP(S5207,region,2,FALSE)</f>
        <v>4</v>
      </c>
      <c r="U5207" t="s">
        <v>4155</v>
      </c>
      <c r="V5207" t="s">
        <v>22</v>
      </c>
      <c r="W5207">
        <v>2604</v>
      </c>
      <c r="X5207">
        <f>VLOOKUP(V5207,category,2,FALSE)</f>
        <v>2</v>
      </c>
      <c r="Y5207" t="s">
        <v>3227</v>
      </c>
      <c r="Z5207">
        <f>VLOOKUP(Y5207,subcategory,2,FALSE)</f>
        <v>5</v>
      </c>
      <c r="AA5207" t="s">
        <v>748</v>
      </c>
      <c r="AB5207">
        <v>105.98</v>
      </c>
      <c r="AC5207">
        <v>2</v>
      </c>
      <c r="AD5207">
        <v>0</v>
      </c>
      <c r="AE5207" s="4">
        <v>4.2391999999999967</v>
      </c>
    </row>
    <row r="5208" spans="1:31" x14ac:dyDescent="0.3">
      <c r="A5208" s="2">
        <v>5207</v>
      </c>
      <c r="B5208" t="s">
        <v>7435</v>
      </c>
      <c r="C5208">
        <f>VLOOKUP(B5208,order,2,FALSE)</f>
        <v>2579</v>
      </c>
      <c r="D5208" s="3">
        <v>42259</v>
      </c>
      <c r="E5208" s="3">
        <v>42265</v>
      </c>
      <c r="F5208" t="s">
        <v>25</v>
      </c>
      <c r="G5208" s="10">
        <f>VLOOKUP(F5208,ship,2,FALSE)</f>
        <v>2</v>
      </c>
      <c r="H5208" t="s">
        <v>3867</v>
      </c>
      <c r="I5208">
        <f>VLOOKUP(H5208,customer,2,FALSE)</f>
        <v>613</v>
      </c>
      <c r="J5208" t="s">
        <v>2298</v>
      </c>
      <c r="K5208" t="s">
        <v>9</v>
      </c>
      <c r="L5208">
        <f>VLOOKUP(K5208,segment1,2,FALSE)</f>
        <v>1</v>
      </c>
      <c r="M5208" t="s">
        <v>3255</v>
      </c>
      <c r="N5208" t="s">
        <v>746</v>
      </c>
      <c r="O5208">
        <f>VLOOKUP(N5208,city,2,FALSE)</f>
        <v>110</v>
      </c>
      <c r="P5208" t="s">
        <v>139</v>
      </c>
      <c r="Q5208">
        <f>VLOOKUP(P5208,state,2,FALSE)</f>
        <v>16</v>
      </c>
      <c r="R5208">
        <v>13021</v>
      </c>
      <c r="S5208" t="s">
        <v>79</v>
      </c>
      <c r="T5208" s="10">
        <f>VLOOKUP(S5208,region,2,FALSE)</f>
        <v>4</v>
      </c>
      <c r="U5208" t="s">
        <v>4416</v>
      </c>
      <c r="V5208" t="s">
        <v>22</v>
      </c>
      <c r="W5208">
        <f>VLOOKUP(U5208,product,2,FALSE)</f>
        <v>311</v>
      </c>
      <c r="X5208">
        <f>VLOOKUP(V5208,category,2,FALSE)</f>
        <v>2</v>
      </c>
      <c r="Y5208" t="s">
        <v>3234</v>
      </c>
      <c r="Z5208">
        <f>VLOOKUP(Y5208,subcategory,2,FALSE)</f>
        <v>14</v>
      </c>
      <c r="AA5208" t="s">
        <v>1018</v>
      </c>
      <c r="AB5208">
        <v>1.24</v>
      </c>
      <c r="AC5208">
        <v>1</v>
      </c>
      <c r="AD5208">
        <v>0</v>
      </c>
      <c r="AE5208" s="4">
        <v>0.58279999999999998</v>
      </c>
    </row>
    <row r="5209" spans="1:31" x14ac:dyDescent="0.3">
      <c r="A5209" s="2">
        <v>5208</v>
      </c>
      <c r="B5209" t="s">
        <v>7435</v>
      </c>
      <c r="C5209">
        <f>VLOOKUP(B5209,order,2,FALSE)</f>
        <v>2579</v>
      </c>
      <c r="D5209" s="3">
        <v>42259</v>
      </c>
      <c r="E5209" s="3">
        <v>42265</v>
      </c>
      <c r="F5209" t="s">
        <v>25</v>
      </c>
      <c r="G5209" s="10">
        <f>VLOOKUP(F5209,ship,2,FALSE)</f>
        <v>2</v>
      </c>
      <c r="H5209" t="s">
        <v>3867</v>
      </c>
      <c r="I5209">
        <f>VLOOKUP(H5209,customer,2,FALSE)</f>
        <v>613</v>
      </c>
      <c r="J5209" t="s">
        <v>2298</v>
      </c>
      <c r="K5209" t="s">
        <v>9</v>
      </c>
      <c r="L5209">
        <f>VLOOKUP(K5209,segment1,2,FALSE)</f>
        <v>1</v>
      </c>
      <c r="M5209" t="s">
        <v>3255</v>
      </c>
      <c r="N5209" t="s">
        <v>746</v>
      </c>
      <c r="O5209">
        <f>VLOOKUP(N5209,city,2,FALSE)</f>
        <v>110</v>
      </c>
      <c r="P5209" t="s">
        <v>139</v>
      </c>
      <c r="Q5209">
        <f>VLOOKUP(P5209,state,2,FALSE)</f>
        <v>16</v>
      </c>
      <c r="R5209">
        <v>13021</v>
      </c>
      <c r="S5209" t="s">
        <v>79</v>
      </c>
      <c r="T5209" s="10">
        <f>VLOOKUP(S5209,region,2,FALSE)</f>
        <v>4</v>
      </c>
      <c r="U5209" t="s">
        <v>4362</v>
      </c>
      <c r="V5209" t="s">
        <v>22</v>
      </c>
      <c r="W5209">
        <v>2605</v>
      </c>
      <c r="X5209">
        <f>VLOOKUP(V5209,category,2,FALSE)</f>
        <v>2</v>
      </c>
      <c r="Y5209" t="s">
        <v>23</v>
      </c>
      <c r="Z5209">
        <f>VLOOKUP(Y5209,subcategory,2,FALSE)</f>
        <v>3</v>
      </c>
      <c r="AA5209" t="s">
        <v>3039</v>
      </c>
      <c r="AB5209">
        <v>20.7</v>
      </c>
      <c r="AC5209">
        <v>2</v>
      </c>
      <c r="AD5209">
        <v>0</v>
      </c>
      <c r="AE5209" s="4">
        <v>9.9359999999999999</v>
      </c>
    </row>
    <row r="5210" spans="1:31" x14ac:dyDescent="0.3">
      <c r="A5210" s="2">
        <v>5209</v>
      </c>
      <c r="B5210" t="s">
        <v>7435</v>
      </c>
      <c r="C5210">
        <f>VLOOKUP(B5210,order,2,FALSE)</f>
        <v>2579</v>
      </c>
      <c r="D5210" s="3">
        <v>42259</v>
      </c>
      <c r="E5210" s="3">
        <v>42265</v>
      </c>
      <c r="F5210" t="s">
        <v>25</v>
      </c>
      <c r="G5210" s="10">
        <f>VLOOKUP(F5210,ship,2,FALSE)</f>
        <v>2</v>
      </c>
      <c r="H5210" t="s">
        <v>3867</v>
      </c>
      <c r="I5210">
        <f>VLOOKUP(H5210,customer,2,FALSE)</f>
        <v>613</v>
      </c>
      <c r="J5210" t="s">
        <v>2298</v>
      </c>
      <c r="K5210" t="s">
        <v>9</v>
      </c>
      <c r="L5210">
        <f>VLOOKUP(K5210,segment1,2,FALSE)</f>
        <v>1</v>
      </c>
      <c r="M5210" t="s">
        <v>3255</v>
      </c>
      <c r="N5210" t="s">
        <v>746</v>
      </c>
      <c r="O5210">
        <f>VLOOKUP(N5210,city,2,FALSE)</f>
        <v>110</v>
      </c>
      <c r="P5210" t="s">
        <v>139</v>
      </c>
      <c r="Q5210">
        <f>VLOOKUP(P5210,state,2,FALSE)</f>
        <v>16</v>
      </c>
      <c r="R5210">
        <v>13021</v>
      </c>
      <c r="S5210" t="s">
        <v>79</v>
      </c>
      <c r="T5210" s="10">
        <f>VLOOKUP(S5210,region,2,FALSE)</f>
        <v>4</v>
      </c>
      <c r="U5210" t="s">
        <v>5094</v>
      </c>
      <c r="V5210" t="s">
        <v>22</v>
      </c>
      <c r="W5210">
        <f>VLOOKUP(U5210,product,2,FALSE)</f>
        <v>1011</v>
      </c>
      <c r="X5210">
        <f>VLOOKUP(V5210,category,2,FALSE)</f>
        <v>2</v>
      </c>
      <c r="Y5210" t="s">
        <v>45</v>
      </c>
      <c r="Z5210">
        <f>VLOOKUP(Y5210,subcategory,2,FALSE)</f>
        <v>11</v>
      </c>
      <c r="AA5210" t="s">
        <v>2215</v>
      </c>
      <c r="AB5210">
        <v>28.900000000000002</v>
      </c>
      <c r="AC5210">
        <v>5</v>
      </c>
      <c r="AD5210">
        <v>0</v>
      </c>
      <c r="AE5210" s="4">
        <v>14.161000000000001</v>
      </c>
    </row>
    <row r="5211" spans="1:31" x14ac:dyDescent="0.3">
      <c r="A5211" s="2">
        <v>5210</v>
      </c>
      <c r="B5211" t="s">
        <v>7435</v>
      </c>
      <c r="C5211">
        <f>VLOOKUP(B5211,order,2,FALSE)</f>
        <v>2579</v>
      </c>
      <c r="D5211" s="3">
        <v>42259</v>
      </c>
      <c r="E5211" s="3">
        <v>42265</v>
      </c>
      <c r="F5211" t="s">
        <v>25</v>
      </c>
      <c r="G5211" s="10">
        <f>VLOOKUP(F5211,ship,2,FALSE)</f>
        <v>2</v>
      </c>
      <c r="H5211" t="s">
        <v>3867</v>
      </c>
      <c r="I5211">
        <f>VLOOKUP(H5211,customer,2,FALSE)</f>
        <v>613</v>
      </c>
      <c r="J5211" t="s">
        <v>2298</v>
      </c>
      <c r="K5211" t="s">
        <v>9</v>
      </c>
      <c r="L5211">
        <f>VLOOKUP(K5211,segment1,2,FALSE)</f>
        <v>1</v>
      </c>
      <c r="M5211" t="s">
        <v>3255</v>
      </c>
      <c r="N5211" t="s">
        <v>746</v>
      </c>
      <c r="O5211">
        <f>VLOOKUP(N5211,city,2,FALSE)</f>
        <v>110</v>
      </c>
      <c r="P5211" t="s">
        <v>139</v>
      </c>
      <c r="Q5211">
        <f>VLOOKUP(P5211,state,2,FALSE)</f>
        <v>16</v>
      </c>
      <c r="R5211">
        <v>13021</v>
      </c>
      <c r="S5211" t="s">
        <v>79</v>
      </c>
      <c r="T5211" s="10">
        <f>VLOOKUP(S5211,region,2,FALSE)</f>
        <v>4</v>
      </c>
      <c r="U5211" t="s">
        <v>4223</v>
      </c>
      <c r="V5211" t="s">
        <v>22</v>
      </c>
      <c r="W5211">
        <v>2606</v>
      </c>
      <c r="X5211">
        <f>VLOOKUP(V5211,category,2,FALSE)</f>
        <v>2</v>
      </c>
      <c r="Y5211" t="s">
        <v>103</v>
      </c>
      <c r="Z5211">
        <f>VLOOKUP(Y5211,subcategory,2,FALSE)</f>
        <v>13</v>
      </c>
      <c r="AA5211" t="s">
        <v>2261</v>
      </c>
      <c r="AB5211">
        <v>27.18</v>
      </c>
      <c r="AC5211">
        <v>1</v>
      </c>
      <c r="AD5211">
        <v>0</v>
      </c>
      <c r="AE5211" s="4">
        <v>12.7746</v>
      </c>
    </row>
    <row r="5212" spans="1:31" x14ac:dyDescent="0.3">
      <c r="A5212" s="2">
        <v>5211</v>
      </c>
      <c r="B5212" t="s">
        <v>7436</v>
      </c>
      <c r="C5212">
        <f>VLOOKUP(B5212,order,2,FALSE)</f>
        <v>2580</v>
      </c>
      <c r="D5212" s="3">
        <v>42016</v>
      </c>
      <c r="E5212" s="3">
        <v>42022</v>
      </c>
      <c r="F5212" t="s">
        <v>25</v>
      </c>
      <c r="G5212" s="10">
        <f>VLOOKUP(F5212,ship,2,FALSE)</f>
        <v>2</v>
      </c>
      <c r="H5212" t="s">
        <v>3708</v>
      </c>
      <c r="I5212">
        <f>VLOOKUP(H5212,customer,2,FALSE)</f>
        <v>454</v>
      </c>
      <c r="J5212" t="s">
        <v>1683</v>
      </c>
      <c r="K5212" t="s">
        <v>18</v>
      </c>
      <c r="L5212">
        <f>VLOOKUP(K5212,segment1,2,FALSE)</f>
        <v>2</v>
      </c>
      <c r="M5212" t="s">
        <v>3255</v>
      </c>
      <c r="N5212" t="s">
        <v>300</v>
      </c>
      <c r="O5212">
        <f>VLOOKUP(N5212,city,2,FALSE)</f>
        <v>47</v>
      </c>
      <c r="P5212" t="s">
        <v>127</v>
      </c>
      <c r="Q5212">
        <f>VLOOKUP(P5212,state,2,FALSE)</f>
        <v>14</v>
      </c>
      <c r="R5212">
        <v>19711</v>
      </c>
      <c r="S5212" t="s">
        <v>79</v>
      </c>
      <c r="T5212" s="10">
        <f>VLOOKUP(S5212,region,2,FALSE)</f>
        <v>4</v>
      </c>
      <c r="U5212" t="s">
        <v>5517</v>
      </c>
      <c r="V5212" t="s">
        <v>22</v>
      </c>
      <c r="W5212">
        <f>VLOOKUP(U5212,product,2,FALSE)</f>
        <v>1450</v>
      </c>
      <c r="X5212">
        <f>VLOOKUP(V5212,category,2,FALSE)</f>
        <v>2</v>
      </c>
      <c r="Y5212" t="s">
        <v>3227</v>
      </c>
      <c r="Z5212">
        <f>VLOOKUP(Y5212,subcategory,2,FALSE)</f>
        <v>5</v>
      </c>
      <c r="AA5212" t="s">
        <v>470</v>
      </c>
      <c r="AB5212">
        <v>465.18</v>
      </c>
      <c r="AC5212">
        <v>3</v>
      </c>
      <c r="AD5212">
        <v>0</v>
      </c>
      <c r="AE5212" s="4">
        <v>120.94680000000001</v>
      </c>
    </row>
    <row r="5213" spans="1:31" x14ac:dyDescent="0.3">
      <c r="A5213" s="2">
        <v>5212</v>
      </c>
      <c r="B5213" t="s">
        <v>7437</v>
      </c>
      <c r="C5213">
        <f>VLOOKUP(B5213,order,2,FALSE)</f>
        <v>2581</v>
      </c>
      <c r="D5213" s="3">
        <v>42136</v>
      </c>
      <c r="E5213" s="3">
        <v>42140</v>
      </c>
      <c r="F5213" t="s">
        <v>7</v>
      </c>
      <c r="G5213" s="10">
        <f>VLOOKUP(F5213,ship,2,FALSE)</f>
        <v>1</v>
      </c>
      <c r="H5213" t="s">
        <v>3871</v>
      </c>
      <c r="I5213">
        <f>VLOOKUP(H5213,customer,2,FALSE)</f>
        <v>617</v>
      </c>
      <c r="J5213" t="s">
        <v>2312</v>
      </c>
      <c r="K5213" t="s">
        <v>9</v>
      </c>
      <c r="L5213">
        <f>VLOOKUP(K5213,segment1,2,FALSE)</f>
        <v>1</v>
      </c>
      <c r="M5213" t="s">
        <v>3255</v>
      </c>
      <c r="N5213" t="s">
        <v>138</v>
      </c>
      <c r="O5213">
        <f>VLOOKUP(N5213,city,2,FALSE)</f>
        <v>21</v>
      </c>
      <c r="P5213" t="s">
        <v>139</v>
      </c>
      <c r="Q5213">
        <f>VLOOKUP(P5213,state,2,FALSE)</f>
        <v>16</v>
      </c>
      <c r="R5213">
        <v>10024</v>
      </c>
      <c r="S5213" t="s">
        <v>79</v>
      </c>
      <c r="T5213" s="10">
        <f>VLOOKUP(S5213,region,2,FALSE)</f>
        <v>4</v>
      </c>
      <c r="U5213" t="s">
        <v>4850</v>
      </c>
      <c r="V5213" t="s">
        <v>22</v>
      </c>
      <c r="W5213">
        <v>2607</v>
      </c>
      <c r="X5213">
        <f>VLOOKUP(V5213,category,2,FALSE)</f>
        <v>2</v>
      </c>
      <c r="Y5213" t="s">
        <v>3227</v>
      </c>
      <c r="Z5213">
        <f>VLOOKUP(Y5213,subcategory,2,FALSE)</f>
        <v>5</v>
      </c>
      <c r="AA5213" t="s">
        <v>2249</v>
      </c>
      <c r="AB5213">
        <v>36.630000000000003</v>
      </c>
      <c r="AC5213">
        <v>3</v>
      </c>
      <c r="AD5213">
        <v>0</v>
      </c>
      <c r="AE5213" s="4">
        <v>9.8901000000000039</v>
      </c>
    </row>
    <row r="5214" spans="1:31" x14ac:dyDescent="0.3">
      <c r="A5214" s="2">
        <v>5213</v>
      </c>
      <c r="B5214" t="s">
        <v>8609</v>
      </c>
      <c r="C5214">
        <f>VLOOKUP(B5214,order,2,FALSE)</f>
        <v>2582</v>
      </c>
      <c r="D5214" s="3">
        <v>42639</v>
      </c>
      <c r="E5214" s="3">
        <v>42639</v>
      </c>
      <c r="F5214" t="s">
        <v>625</v>
      </c>
      <c r="G5214" s="10">
        <f>VLOOKUP(F5214,ship,2,FALSE)</f>
        <v>4</v>
      </c>
      <c r="H5214" t="s">
        <v>3575</v>
      </c>
      <c r="I5214">
        <f>VLOOKUP(H5214,customer,2,FALSE)</f>
        <v>321</v>
      </c>
      <c r="J5214" t="s">
        <v>1229</v>
      </c>
      <c r="K5214" t="s">
        <v>9</v>
      </c>
      <c r="L5214">
        <f>VLOOKUP(K5214,segment1,2,FALSE)</f>
        <v>1</v>
      </c>
      <c r="M5214" t="s">
        <v>3255</v>
      </c>
      <c r="N5214" t="s">
        <v>381</v>
      </c>
      <c r="O5214">
        <f>VLOOKUP(N5214,city,2,FALSE)</f>
        <v>57</v>
      </c>
      <c r="P5214" t="s">
        <v>20</v>
      </c>
      <c r="Q5214">
        <f>VLOOKUP(P5214,state,2,FALSE)</f>
        <v>2</v>
      </c>
      <c r="R5214">
        <v>92374</v>
      </c>
      <c r="S5214" t="s">
        <v>21</v>
      </c>
      <c r="T5214" s="10">
        <f>VLOOKUP(S5214,region,2,FALSE)</f>
        <v>2</v>
      </c>
      <c r="U5214" t="s">
        <v>4556</v>
      </c>
      <c r="V5214" t="s">
        <v>22</v>
      </c>
      <c r="W5214">
        <f>VLOOKUP(U5214,product,2,FALSE)</f>
        <v>457</v>
      </c>
      <c r="X5214">
        <f>VLOOKUP(V5214,category,2,FALSE)</f>
        <v>2</v>
      </c>
      <c r="Y5214" t="s">
        <v>3227</v>
      </c>
      <c r="Z5214">
        <f>VLOOKUP(Y5214,subcategory,2,FALSE)</f>
        <v>5</v>
      </c>
      <c r="AA5214" t="s">
        <v>3135</v>
      </c>
      <c r="AB5214">
        <v>51.449999999999996</v>
      </c>
      <c r="AC5214">
        <v>3</v>
      </c>
      <c r="AD5214">
        <v>0</v>
      </c>
      <c r="AE5214" s="4">
        <v>13.891499999999999</v>
      </c>
    </row>
    <row r="5215" spans="1:31" x14ac:dyDescent="0.3">
      <c r="A5215" s="2">
        <v>5214</v>
      </c>
      <c r="B5215" t="s">
        <v>8609</v>
      </c>
      <c r="C5215">
        <f>VLOOKUP(B5215,order,2,FALSE)</f>
        <v>2582</v>
      </c>
      <c r="D5215" s="3">
        <v>42639</v>
      </c>
      <c r="E5215" s="3">
        <v>42639</v>
      </c>
      <c r="F5215" t="s">
        <v>625</v>
      </c>
      <c r="G5215" s="10">
        <f>VLOOKUP(F5215,ship,2,FALSE)</f>
        <v>4</v>
      </c>
      <c r="H5215" t="s">
        <v>3575</v>
      </c>
      <c r="I5215">
        <f>VLOOKUP(H5215,customer,2,FALSE)</f>
        <v>321</v>
      </c>
      <c r="J5215" t="s">
        <v>1229</v>
      </c>
      <c r="K5215" t="s">
        <v>9</v>
      </c>
      <c r="L5215">
        <f>VLOOKUP(K5215,segment1,2,FALSE)</f>
        <v>1</v>
      </c>
      <c r="M5215" t="s">
        <v>3255</v>
      </c>
      <c r="N5215" t="s">
        <v>381</v>
      </c>
      <c r="O5215">
        <f>VLOOKUP(N5215,city,2,FALSE)</f>
        <v>57</v>
      </c>
      <c r="P5215" t="s">
        <v>20</v>
      </c>
      <c r="Q5215">
        <f>VLOOKUP(P5215,state,2,FALSE)</f>
        <v>2</v>
      </c>
      <c r="R5215">
        <v>92374</v>
      </c>
      <c r="S5215" t="s">
        <v>21</v>
      </c>
      <c r="T5215" s="10">
        <f>VLOOKUP(S5215,region,2,FALSE)</f>
        <v>2</v>
      </c>
      <c r="U5215" t="s">
        <v>5033</v>
      </c>
      <c r="V5215" t="s">
        <v>22</v>
      </c>
      <c r="W5215">
        <v>2608</v>
      </c>
      <c r="X5215">
        <f>VLOOKUP(V5215,category,2,FALSE)</f>
        <v>2</v>
      </c>
      <c r="Y5215" t="s">
        <v>23</v>
      </c>
      <c r="Z5215">
        <f>VLOOKUP(Y5215,subcategory,2,FALSE)</f>
        <v>3</v>
      </c>
      <c r="AA5215" t="s">
        <v>1106</v>
      </c>
      <c r="AB5215">
        <v>7.83</v>
      </c>
      <c r="AC5215">
        <v>3</v>
      </c>
      <c r="AD5215">
        <v>0</v>
      </c>
      <c r="AE5215" s="4">
        <v>3.6017999999999999</v>
      </c>
    </row>
    <row r="5216" spans="1:31" x14ac:dyDescent="0.3">
      <c r="A5216" s="2">
        <v>5215</v>
      </c>
      <c r="B5216" t="s">
        <v>8609</v>
      </c>
      <c r="C5216">
        <f>VLOOKUP(B5216,order,2,FALSE)</f>
        <v>2582</v>
      </c>
      <c r="D5216" s="3">
        <v>42639</v>
      </c>
      <c r="E5216" s="3">
        <v>42639</v>
      </c>
      <c r="F5216" t="s">
        <v>625</v>
      </c>
      <c r="G5216" s="10">
        <f>VLOOKUP(F5216,ship,2,FALSE)</f>
        <v>4</v>
      </c>
      <c r="H5216" t="s">
        <v>3575</v>
      </c>
      <c r="I5216">
        <f>VLOOKUP(H5216,customer,2,FALSE)</f>
        <v>321</v>
      </c>
      <c r="J5216" t="s">
        <v>1229</v>
      </c>
      <c r="K5216" t="s">
        <v>9</v>
      </c>
      <c r="L5216">
        <f>VLOOKUP(K5216,segment1,2,FALSE)</f>
        <v>1</v>
      </c>
      <c r="M5216" t="s">
        <v>3255</v>
      </c>
      <c r="N5216" t="s">
        <v>381</v>
      </c>
      <c r="O5216">
        <f>VLOOKUP(N5216,city,2,FALSE)</f>
        <v>57</v>
      </c>
      <c r="P5216" t="s">
        <v>20</v>
      </c>
      <c r="Q5216">
        <f>VLOOKUP(P5216,state,2,FALSE)</f>
        <v>2</v>
      </c>
      <c r="R5216">
        <v>92374</v>
      </c>
      <c r="S5216" t="s">
        <v>21</v>
      </c>
      <c r="T5216" s="10">
        <f>VLOOKUP(S5216,region,2,FALSE)</f>
        <v>2</v>
      </c>
      <c r="U5216" t="s">
        <v>5718</v>
      </c>
      <c r="V5216" t="s">
        <v>22</v>
      </c>
      <c r="W5216">
        <f>VLOOKUP(U5216,product,2,FALSE)</f>
        <v>1659</v>
      </c>
      <c r="X5216">
        <f>VLOOKUP(V5216,category,2,FALSE)</f>
        <v>2</v>
      </c>
      <c r="Y5216" t="s">
        <v>3229</v>
      </c>
      <c r="Z5216">
        <f>VLOOKUP(Y5216,subcategory,2,FALSE)</f>
        <v>7</v>
      </c>
      <c r="AA5216" t="s">
        <v>2870</v>
      </c>
      <c r="AB5216">
        <v>35.4</v>
      </c>
      <c r="AC5216">
        <v>5</v>
      </c>
      <c r="AD5216">
        <v>0</v>
      </c>
      <c r="AE5216" s="4">
        <v>13.452000000000002</v>
      </c>
    </row>
    <row r="5217" spans="1:31" x14ac:dyDescent="0.3">
      <c r="A5217" s="2">
        <v>5216</v>
      </c>
      <c r="B5217" t="s">
        <v>8609</v>
      </c>
      <c r="C5217">
        <f>VLOOKUP(B5217,order,2,FALSE)</f>
        <v>2582</v>
      </c>
      <c r="D5217" s="3">
        <v>42639</v>
      </c>
      <c r="E5217" s="3">
        <v>42639</v>
      </c>
      <c r="F5217" t="s">
        <v>625</v>
      </c>
      <c r="G5217" s="10">
        <f>VLOOKUP(F5217,ship,2,FALSE)</f>
        <v>4</v>
      </c>
      <c r="H5217" t="s">
        <v>3575</v>
      </c>
      <c r="I5217">
        <f>VLOOKUP(H5217,customer,2,FALSE)</f>
        <v>321</v>
      </c>
      <c r="J5217" t="s">
        <v>1229</v>
      </c>
      <c r="K5217" t="s">
        <v>9</v>
      </c>
      <c r="L5217">
        <f>VLOOKUP(K5217,segment1,2,FALSE)</f>
        <v>1</v>
      </c>
      <c r="M5217" t="s">
        <v>3255</v>
      </c>
      <c r="N5217" t="s">
        <v>381</v>
      </c>
      <c r="O5217">
        <f>VLOOKUP(N5217,city,2,FALSE)</f>
        <v>57</v>
      </c>
      <c r="P5217" t="s">
        <v>20</v>
      </c>
      <c r="Q5217">
        <f>VLOOKUP(P5217,state,2,FALSE)</f>
        <v>2</v>
      </c>
      <c r="R5217">
        <v>92374</v>
      </c>
      <c r="S5217" t="s">
        <v>21</v>
      </c>
      <c r="T5217" s="10">
        <f>VLOOKUP(S5217,region,2,FALSE)</f>
        <v>2</v>
      </c>
      <c r="U5217" t="s">
        <v>4557</v>
      </c>
      <c r="V5217" t="s">
        <v>22</v>
      </c>
      <c r="W5217">
        <v>2609</v>
      </c>
      <c r="X5217">
        <f>VLOOKUP(V5217,category,2,FALSE)</f>
        <v>2</v>
      </c>
      <c r="Y5217" t="s">
        <v>45</v>
      </c>
      <c r="Z5217">
        <f>VLOOKUP(Y5217,subcategory,2,FALSE)</f>
        <v>11</v>
      </c>
      <c r="AA5217" t="s">
        <v>1371</v>
      </c>
      <c r="AB5217">
        <v>29.900000000000002</v>
      </c>
      <c r="AC5217">
        <v>5</v>
      </c>
      <c r="AD5217">
        <v>0</v>
      </c>
      <c r="AE5217" s="4">
        <v>13.454999999999998</v>
      </c>
    </row>
    <row r="5218" spans="1:31" x14ac:dyDescent="0.3">
      <c r="A5218" s="2">
        <v>5217</v>
      </c>
      <c r="B5218" t="s">
        <v>10105</v>
      </c>
      <c r="C5218">
        <f>VLOOKUP(B5218,order,2,FALSE)</f>
        <v>2583</v>
      </c>
      <c r="D5218" s="3">
        <v>42987</v>
      </c>
      <c r="E5218" s="3">
        <v>42993</v>
      </c>
      <c r="F5218" t="s">
        <v>25</v>
      </c>
      <c r="G5218" s="10">
        <f>VLOOKUP(F5218,ship,2,FALSE)</f>
        <v>2</v>
      </c>
      <c r="H5218" t="s">
        <v>3932</v>
      </c>
      <c r="I5218">
        <f>VLOOKUP(H5218,customer,2,FALSE)</f>
        <v>678</v>
      </c>
      <c r="J5218" t="s">
        <v>2545</v>
      </c>
      <c r="K5218" t="s">
        <v>9</v>
      </c>
      <c r="L5218">
        <f>VLOOKUP(K5218,segment1,2,FALSE)</f>
        <v>1</v>
      </c>
      <c r="M5218" t="s">
        <v>3255</v>
      </c>
      <c r="N5218" t="s">
        <v>281</v>
      </c>
      <c r="O5218">
        <f>VLOOKUP(N5218,city,2,FALSE)</f>
        <v>44</v>
      </c>
      <c r="P5218" t="s">
        <v>123</v>
      </c>
      <c r="Q5218">
        <f>VLOOKUP(P5218,state,2,FALSE)</f>
        <v>13</v>
      </c>
      <c r="R5218">
        <v>48066</v>
      </c>
      <c r="S5218" t="s">
        <v>55</v>
      </c>
      <c r="T5218" s="10">
        <f>VLOOKUP(S5218,region,2,FALSE)</f>
        <v>3</v>
      </c>
      <c r="U5218" t="s">
        <v>4843</v>
      </c>
      <c r="V5218" t="s">
        <v>22</v>
      </c>
      <c r="W5218">
        <f>VLOOKUP(U5218,product,2,FALSE)</f>
        <v>756</v>
      </c>
      <c r="X5218">
        <f>VLOOKUP(V5218,category,2,FALSE)</f>
        <v>2</v>
      </c>
      <c r="Y5218" t="s">
        <v>103</v>
      </c>
      <c r="Z5218">
        <f>VLOOKUP(Y5218,subcategory,2,FALSE)</f>
        <v>13</v>
      </c>
      <c r="AA5218" t="s">
        <v>251</v>
      </c>
      <c r="AB5218">
        <v>17.48</v>
      </c>
      <c r="AC5218">
        <v>2</v>
      </c>
      <c r="AD5218">
        <v>0</v>
      </c>
      <c r="AE5218" s="4">
        <v>8.2156000000000002</v>
      </c>
    </row>
    <row r="5219" spans="1:31" x14ac:dyDescent="0.3">
      <c r="A5219" s="2">
        <v>5218</v>
      </c>
      <c r="B5219" t="s">
        <v>10106</v>
      </c>
      <c r="C5219">
        <f>VLOOKUP(B5219,order,2,FALSE)</f>
        <v>2584</v>
      </c>
      <c r="D5219" s="3">
        <v>42840</v>
      </c>
      <c r="E5219" s="3">
        <v>42842</v>
      </c>
      <c r="F5219" t="s">
        <v>7</v>
      </c>
      <c r="G5219" s="10">
        <f>VLOOKUP(F5219,ship,2,FALSE)</f>
        <v>1</v>
      </c>
      <c r="H5219" t="s">
        <v>3629</v>
      </c>
      <c r="I5219">
        <f>VLOOKUP(H5219,customer,2,FALSE)</f>
        <v>375</v>
      </c>
      <c r="J5219" t="s">
        <v>1388</v>
      </c>
      <c r="K5219" t="s">
        <v>18</v>
      </c>
      <c r="L5219">
        <f>VLOOKUP(K5219,segment1,2,FALSE)</f>
        <v>2</v>
      </c>
      <c r="M5219" t="s">
        <v>3255</v>
      </c>
      <c r="N5219" t="s">
        <v>19</v>
      </c>
      <c r="O5219">
        <f>VLOOKUP(N5219,city,2,FALSE)</f>
        <v>2</v>
      </c>
      <c r="P5219" t="s">
        <v>20</v>
      </c>
      <c r="Q5219">
        <f>VLOOKUP(P5219,state,2,FALSE)</f>
        <v>2</v>
      </c>
      <c r="R5219">
        <v>90049</v>
      </c>
      <c r="S5219" t="s">
        <v>21</v>
      </c>
      <c r="T5219" s="10">
        <f>VLOOKUP(S5219,region,2,FALSE)</f>
        <v>2</v>
      </c>
      <c r="U5219" t="s">
        <v>4255</v>
      </c>
      <c r="V5219" t="s">
        <v>22</v>
      </c>
      <c r="W5219">
        <v>2610</v>
      </c>
      <c r="X5219">
        <f>VLOOKUP(V5219,category,2,FALSE)</f>
        <v>2</v>
      </c>
      <c r="Y5219" t="s">
        <v>45</v>
      </c>
      <c r="Z5219">
        <f>VLOOKUP(Y5219,subcategory,2,FALSE)</f>
        <v>11</v>
      </c>
      <c r="AA5219" t="s">
        <v>2629</v>
      </c>
      <c r="AB5219">
        <v>79.14</v>
      </c>
      <c r="AC5219">
        <v>3</v>
      </c>
      <c r="AD5219">
        <v>0</v>
      </c>
      <c r="AE5219" s="4">
        <v>36.404399999999995</v>
      </c>
    </row>
    <row r="5220" spans="1:31" x14ac:dyDescent="0.3">
      <c r="A5220" s="2">
        <v>5219</v>
      </c>
      <c r="B5220" t="s">
        <v>10107</v>
      </c>
      <c r="C5220">
        <f>VLOOKUP(B5220,order,2,FALSE)</f>
        <v>2585</v>
      </c>
      <c r="D5220" s="3">
        <v>42896</v>
      </c>
      <c r="E5220" s="3">
        <v>42900</v>
      </c>
      <c r="F5220" t="s">
        <v>25</v>
      </c>
      <c r="G5220" s="10">
        <f>VLOOKUP(F5220,ship,2,FALSE)</f>
        <v>2</v>
      </c>
      <c r="H5220" t="s">
        <v>3273</v>
      </c>
      <c r="I5220">
        <f>VLOOKUP(H5220,customer,2,FALSE)</f>
        <v>19</v>
      </c>
      <c r="J5220" t="s">
        <v>108</v>
      </c>
      <c r="K5220" t="s">
        <v>18</v>
      </c>
      <c r="L5220">
        <f>VLOOKUP(K5220,segment1,2,FALSE)</f>
        <v>2</v>
      </c>
      <c r="M5220" t="s">
        <v>3255</v>
      </c>
      <c r="N5220" t="s">
        <v>138</v>
      </c>
      <c r="O5220">
        <f>VLOOKUP(N5220,city,2,FALSE)</f>
        <v>21</v>
      </c>
      <c r="P5220" t="s">
        <v>139</v>
      </c>
      <c r="Q5220">
        <f>VLOOKUP(P5220,state,2,FALSE)</f>
        <v>16</v>
      </c>
      <c r="R5220">
        <v>10011</v>
      </c>
      <c r="S5220" t="s">
        <v>79</v>
      </c>
      <c r="T5220" s="10">
        <f>VLOOKUP(S5220,region,2,FALSE)</f>
        <v>4</v>
      </c>
      <c r="U5220" t="s">
        <v>4169</v>
      </c>
      <c r="V5220" t="s">
        <v>22</v>
      </c>
      <c r="W5220">
        <f>VLOOKUP(U5220,product,2,FALSE)</f>
        <v>60</v>
      </c>
      <c r="X5220">
        <f>VLOOKUP(V5220,category,2,FALSE)</f>
        <v>2</v>
      </c>
      <c r="Y5220" t="s">
        <v>3229</v>
      </c>
      <c r="Z5220">
        <f>VLOOKUP(Y5220,subcategory,2,FALSE)</f>
        <v>7</v>
      </c>
      <c r="AA5220" t="s">
        <v>344</v>
      </c>
      <c r="AB5220">
        <v>8.4</v>
      </c>
      <c r="AC5220">
        <v>5</v>
      </c>
      <c r="AD5220">
        <v>0</v>
      </c>
      <c r="AE5220" s="4">
        <v>4.2</v>
      </c>
    </row>
    <row r="5221" spans="1:31" x14ac:dyDescent="0.3">
      <c r="A5221" s="2">
        <v>5220</v>
      </c>
      <c r="B5221" t="s">
        <v>10108</v>
      </c>
      <c r="C5221">
        <f>VLOOKUP(B5221,order,2,FALSE)</f>
        <v>2586</v>
      </c>
      <c r="D5221" s="3">
        <v>42979</v>
      </c>
      <c r="E5221" s="3">
        <v>42979</v>
      </c>
      <c r="F5221" t="s">
        <v>625</v>
      </c>
      <c r="G5221" s="10">
        <f>VLOOKUP(F5221,ship,2,FALSE)</f>
        <v>4</v>
      </c>
      <c r="H5221" t="s">
        <v>3477</v>
      </c>
      <c r="I5221">
        <f>VLOOKUP(H5221,customer,2,FALSE)</f>
        <v>223</v>
      </c>
      <c r="J5221" t="s">
        <v>899</v>
      </c>
      <c r="K5221" t="s">
        <v>9</v>
      </c>
      <c r="L5221">
        <f>VLOOKUP(K5221,segment1,2,FALSE)</f>
        <v>1</v>
      </c>
      <c r="M5221" t="s">
        <v>3255</v>
      </c>
      <c r="N5221" t="s">
        <v>433</v>
      </c>
      <c r="O5221">
        <f>VLOOKUP(N5221,city,2,FALSE)</f>
        <v>67</v>
      </c>
      <c r="P5221" t="s">
        <v>123</v>
      </c>
      <c r="Q5221">
        <f>VLOOKUP(P5221,state,2,FALSE)</f>
        <v>13</v>
      </c>
      <c r="R5221">
        <v>48205</v>
      </c>
      <c r="S5221" t="s">
        <v>55</v>
      </c>
      <c r="T5221" s="10">
        <f>VLOOKUP(S5221,region,2,FALSE)</f>
        <v>3</v>
      </c>
      <c r="U5221" t="s">
        <v>5527</v>
      </c>
      <c r="V5221" t="s">
        <v>13</v>
      </c>
      <c r="W5221">
        <v>2611</v>
      </c>
      <c r="X5221">
        <f>VLOOKUP(V5221,category,2,FALSE)</f>
        <v>1</v>
      </c>
      <c r="Y5221" t="s">
        <v>3226</v>
      </c>
      <c r="Z5221">
        <f>VLOOKUP(Y5221,subcategory,2,FALSE)</f>
        <v>2</v>
      </c>
      <c r="AA5221" t="s">
        <v>1980</v>
      </c>
      <c r="AB5221">
        <v>498.26000000000005</v>
      </c>
      <c r="AC5221">
        <v>7</v>
      </c>
      <c r="AD5221">
        <v>0</v>
      </c>
      <c r="AE5221" s="4">
        <v>134.53020000000001</v>
      </c>
    </row>
    <row r="5222" spans="1:31" x14ac:dyDescent="0.3">
      <c r="A5222" s="2">
        <v>5221</v>
      </c>
      <c r="B5222" t="s">
        <v>6433</v>
      </c>
      <c r="C5222">
        <f>VLOOKUP(B5222,order,2,FALSE)</f>
        <v>2587</v>
      </c>
      <c r="D5222" s="3">
        <v>41804</v>
      </c>
      <c r="E5222" s="3">
        <v>41810</v>
      </c>
      <c r="F5222" t="s">
        <v>25</v>
      </c>
      <c r="G5222" s="10">
        <f>VLOOKUP(F5222,ship,2,FALSE)</f>
        <v>2</v>
      </c>
      <c r="H5222" t="s">
        <v>3931</v>
      </c>
      <c r="I5222">
        <f>VLOOKUP(H5222,customer,2,FALSE)</f>
        <v>677</v>
      </c>
      <c r="J5222" t="s">
        <v>2541</v>
      </c>
      <c r="K5222" t="s">
        <v>52</v>
      </c>
      <c r="L5222">
        <f>VLOOKUP(K5222,segment1,2,FALSE)</f>
        <v>3</v>
      </c>
      <c r="M5222" t="s">
        <v>3255</v>
      </c>
      <c r="N5222" t="s">
        <v>433</v>
      </c>
      <c r="O5222">
        <f>VLOOKUP(N5222,city,2,FALSE)</f>
        <v>67</v>
      </c>
      <c r="P5222" t="s">
        <v>123</v>
      </c>
      <c r="Q5222">
        <f>VLOOKUP(P5222,state,2,FALSE)</f>
        <v>13</v>
      </c>
      <c r="R5222">
        <v>48234</v>
      </c>
      <c r="S5222" t="s">
        <v>55</v>
      </c>
      <c r="T5222" s="10">
        <f>VLOOKUP(S5222,region,2,FALSE)</f>
        <v>3</v>
      </c>
      <c r="U5222" t="s">
        <v>5685</v>
      </c>
      <c r="V5222" t="s">
        <v>13</v>
      </c>
      <c r="W5222">
        <f>VLOOKUP(U5222,product,2,FALSE)</f>
        <v>1625</v>
      </c>
      <c r="X5222">
        <f>VLOOKUP(V5222,category,2,FALSE)</f>
        <v>1</v>
      </c>
      <c r="Y5222" t="s">
        <v>14</v>
      </c>
      <c r="Z5222">
        <f>VLOOKUP(Y5222,subcategory,2,FALSE)</f>
        <v>1</v>
      </c>
      <c r="AA5222" t="s">
        <v>2791</v>
      </c>
      <c r="AB5222">
        <v>212.94</v>
      </c>
      <c r="AC5222">
        <v>3</v>
      </c>
      <c r="AD5222">
        <v>0</v>
      </c>
      <c r="AE5222" s="4">
        <v>57.4938</v>
      </c>
    </row>
    <row r="5223" spans="1:31" x14ac:dyDescent="0.3">
      <c r="A5223" s="2">
        <v>5222</v>
      </c>
      <c r="B5223" t="s">
        <v>10109</v>
      </c>
      <c r="C5223">
        <f>VLOOKUP(B5223,order,2,FALSE)</f>
        <v>2588</v>
      </c>
      <c r="D5223" s="3">
        <v>42873</v>
      </c>
      <c r="E5223" s="3">
        <v>42877</v>
      </c>
      <c r="F5223" t="s">
        <v>7</v>
      </c>
      <c r="G5223" s="10">
        <f>VLOOKUP(F5223,ship,2,FALSE)</f>
        <v>1</v>
      </c>
      <c r="H5223" t="s">
        <v>3707</v>
      </c>
      <c r="I5223">
        <f>VLOOKUP(H5223,customer,2,FALSE)</f>
        <v>453</v>
      </c>
      <c r="J5223" t="s">
        <v>1676</v>
      </c>
      <c r="K5223" t="s">
        <v>52</v>
      </c>
      <c r="L5223">
        <f>VLOOKUP(K5223,segment1,2,FALSE)</f>
        <v>3</v>
      </c>
      <c r="M5223" t="s">
        <v>3255</v>
      </c>
      <c r="N5223" t="s">
        <v>164</v>
      </c>
      <c r="O5223">
        <f>VLOOKUP(N5223,city,2,FALSE)</f>
        <v>25</v>
      </c>
      <c r="P5223" t="s">
        <v>295</v>
      </c>
      <c r="Q5223">
        <f>VLOOKUP(P5223,state,2,FALSE)</f>
        <v>26</v>
      </c>
      <c r="R5223">
        <v>65807</v>
      </c>
      <c r="S5223" t="s">
        <v>55</v>
      </c>
      <c r="T5223" s="10">
        <f>VLOOKUP(S5223,region,2,FALSE)</f>
        <v>3</v>
      </c>
      <c r="U5223" t="s">
        <v>5785</v>
      </c>
      <c r="V5223" t="s">
        <v>22</v>
      </c>
      <c r="W5223">
        <v>2612</v>
      </c>
      <c r="X5223">
        <f>VLOOKUP(V5223,category,2,FALSE)</f>
        <v>2</v>
      </c>
      <c r="Y5223" t="s">
        <v>38</v>
      </c>
      <c r="Z5223">
        <f>VLOOKUP(Y5223,subcategory,2,FALSE)</f>
        <v>10</v>
      </c>
      <c r="AA5223" t="s">
        <v>761</v>
      </c>
      <c r="AB5223">
        <v>706.86</v>
      </c>
      <c r="AC5223">
        <v>7</v>
      </c>
      <c r="AD5223">
        <v>0</v>
      </c>
      <c r="AE5223" s="4">
        <v>197.92079999999999</v>
      </c>
    </row>
    <row r="5224" spans="1:31" x14ac:dyDescent="0.3">
      <c r="A5224" s="2">
        <v>5223</v>
      </c>
      <c r="B5224" t="s">
        <v>10109</v>
      </c>
      <c r="C5224">
        <f>VLOOKUP(B5224,order,2,FALSE)</f>
        <v>2588</v>
      </c>
      <c r="D5224" s="3">
        <v>42873</v>
      </c>
      <c r="E5224" s="3">
        <v>42877</v>
      </c>
      <c r="F5224" t="s">
        <v>7</v>
      </c>
      <c r="G5224" s="10">
        <f>VLOOKUP(F5224,ship,2,FALSE)</f>
        <v>1</v>
      </c>
      <c r="H5224" t="s">
        <v>3707</v>
      </c>
      <c r="I5224">
        <f>VLOOKUP(H5224,customer,2,FALSE)</f>
        <v>453</v>
      </c>
      <c r="J5224" t="s">
        <v>1676</v>
      </c>
      <c r="K5224" t="s">
        <v>52</v>
      </c>
      <c r="L5224">
        <f>VLOOKUP(K5224,segment1,2,FALSE)</f>
        <v>3</v>
      </c>
      <c r="M5224" t="s">
        <v>3255</v>
      </c>
      <c r="N5224" t="s">
        <v>164</v>
      </c>
      <c r="O5224">
        <f>VLOOKUP(N5224,city,2,FALSE)</f>
        <v>25</v>
      </c>
      <c r="P5224" t="s">
        <v>295</v>
      </c>
      <c r="Q5224">
        <f>VLOOKUP(P5224,state,2,FALSE)</f>
        <v>26</v>
      </c>
      <c r="R5224">
        <v>65807</v>
      </c>
      <c r="S5224" t="s">
        <v>55</v>
      </c>
      <c r="T5224" s="10">
        <f>VLOOKUP(S5224,region,2,FALSE)</f>
        <v>3</v>
      </c>
      <c r="U5224" t="s">
        <v>4561</v>
      </c>
      <c r="V5224" t="s">
        <v>35</v>
      </c>
      <c r="W5224">
        <f>VLOOKUP(U5224,product,2,FALSE)</f>
        <v>462</v>
      </c>
      <c r="X5224">
        <f>VLOOKUP(V5224,category,2,FALSE)</f>
        <v>3</v>
      </c>
      <c r="Y5224" t="s">
        <v>3230</v>
      </c>
      <c r="Z5224">
        <f>VLOOKUP(Y5224,subcategory,2,FALSE)</f>
        <v>8</v>
      </c>
      <c r="AA5224" t="s">
        <v>2299</v>
      </c>
      <c r="AB5224">
        <v>114.94999999999999</v>
      </c>
      <c r="AC5224">
        <v>5</v>
      </c>
      <c r="AD5224">
        <v>0</v>
      </c>
      <c r="AE5224" s="4">
        <v>2.2990000000000066</v>
      </c>
    </row>
    <row r="5225" spans="1:31" x14ac:dyDescent="0.3">
      <c r="A5225" s="2">
        <v>5224</v>
      </c>
      <c r="B5225" t="s">
        <v>10109</v>
      </c>
      <c r="C5225">
        <f>VLOOKUP(B5225,order,2,FALSE)</f>
        <v>2588</v>
      </c>
      <c r="D5225" s="3">
        <v>42873</v>
      </c>
      <c r="E5225" s="3">
        <v>42877</v>
      </c>
      <c r="F5225" t="s">
        <v>7</v>
      </c>
      <c r="G5225" s="10">
        <f>VLOOKUP(F5225,ship,2,FALSE)</f>
        <v>1</v>
      </c>
      <c r="H5225" t="s">
        <v>3707</v>
      </c>
      <c r="I5225">
        <f>VLOOKUP(H5225,customer,2,FALSE)</f>
        <v>453</v>
      </c>
      <c r="J5225" t="s">
        <v>1676</v>
      </c>
      <c r="K5225" t="s">
        <v>52</v>
      </c>
      <c r="L5225">
        <f>VLOOKUP(K5225,segment1,2,FALSE)</f>
        <v>3</v>
      </c>
      <c r="M5225" t="s">
        <v>3255</v>
      </c>
      <c r="N5225" t="s">
        <v>164</v>
      </c>
      <c r="O5225">
        <f>VLOOKUP(N5225,city,2,FALSE)</f>
        <v>25</v>
      </c>
      <c r="P5225" t="s">
        <v>295</v>
      </c>
      <c r="Q5225">
        <f>VLOOKUP(P5225,state,2,FALSE)</f>
        <v>26</v>
      </c>
      <c r="R5225">
        <v>65807</v>
      </c>
      <c r="S5225" t="s">
        <v>55</v>
      </c>
      <c r="T5225" s="10">
        <f>VLOOKUP(S5225,region,2,FALSE)</f>
        <v>3</v>
      </c>
      <c r="U5225" t="s">
        <v>5555</v>
      </c>
      <c r="V5225" t="s">
        <v>22</v>
      </c>
      <c r="W5225">
        <v>2613</v>
      </c>
      <c r="X5225">
        <f>VLOOKUP(V5225,category,2,FALSE)</f>
        <v>2</v>
      </c>
      <c r="Y5225" t="s">
        <v>3231</v>
      </c>
      <c r="Z5225">
        <f>VLOOKUP(Y5225,subcategory,2,FALSE)</f>
        <v>9</v>
      </c>
      <c r="AA5225" t="s">
        <v>3062</v>
      </c>
      <c r="AB5225">
        <v>43.19</v>
      </c>
      <c r="AC5225">
        <v>7</v>
      </c>
      <c r="AD5225">
        <v>0</v>
      </c>
      <c r="AE5225" s="4">
        <v>20.731199999999998</v>
      </c>
    </row>
    <row r="5226" spans="1:31" x14ac:dyDescent="0.3">
      <c r="A5226" s="2">
        <v>5225</v>
      </c>
      <c r="B5226" t="s">
        <v>10110</v>
      </c>
      <c r="C5226">
        <f>VLOOKUP(B5226,order,2,FALSE)</f>
        <v>2589</v>
      </c>
      <c r="D5226" s="3">
        <v>42990</v>
      </c>
      <c r="E5226" s="3">
        <v>42995</v>
      </c>
      <c r="F5226" t="s">
        <v>7</v>
      </c>
      <c r="G5226" s="10">
        <f>VLOOKUP(F5226,ship,2,FALSE)</f>
        <v>1</v>
      </c>
      <c r="H5226" t="s">
        <v>3877</v>
      </c>
      <c r="I5226">
        <f>VLOOKUP(H5226,customer,2,FALSE)</f>
        <v>623</v>
      </c>
      <c r="J5226" t="s">
        <v>2340</v>
      </c>
      <c r="K5226" t="s">
        <v>9</v>
      </c>
      <c r="L5226">
        <f>VLOOKUP(K5226,segment1,2,FALSE)</f>
        <v>1</v>
      </c>
      <c r="M5226" t="s">
        <v>3255</v>
      </c>
      <c r="N5226" t="s">
        <v>19</v>
      </c>
      <c r="O5226">
        <f>VLOOKUP(N5226,city,2,FALSE)</f>
        <v>2</v>
      </c>
      <c r="P5226" t="s">
        <v>20</v>
      </c>
      <c r="Q5226">
        <f>VLOOKUP(P5226,state,2,FALSE)</f>
        <v>2</v>
      </c>
      <c r="R5226">
        <v>90036</v>
      </c>
      <c r="S5226" t="s">
        <v>21</v>
      </c>
      <c r="T5226" s="10">
        <f>VLOOKUP(S5226,region,2,FALSE)</f>
        <v>2</v>
      </c>
      <c r="U5226" t="s">
        <v>4518</v>
      </c>
      <c r="V5226" t="s">
        <v>22</v>
      </c>
      <c r="W5226">
        <f>VLOOKUP(U5226,product,2,FALSE)</f>
        <v>418</v>
      </c>
      <c r="X5226">
        <f>VLOOKUP(V5226,category,2,FALSE)</f>
        <v>2</v>
      </c>
      <c r="Y5226" t="s">
        <v>45</v>
      </c>
      <c r="Z5226">
        <f>VLOOKUP(Y5226,subcategory,2,FALSE)</f>
        <v>11</v>
      </c>
      <c r="AA5226" t="s">
        <v>1679</v>
      </c>
      <c r="AB5226">
        <v>166.44</v>
      </c>
      <c r="AC5226">
        <v>3</v>
      </c>
      <c r="AD5226">
        <v>0</v>
      </c>
      <c r="AE5226" s="4">
        <v>79.891199999999998</v>
      </c>
    </row>
    <row r="5227" spans="1:31" x14ac:dyDescent="0.3">
      <c r="A5227" s="2">
        <v>5226</v>
      </c>
      <c r="B5227" t="s">
        <v>8610</v>
      </c>
      <c r="C5227">
        <f>VLOOKUP(B5227,order,2,FALSE)</f>
        <v>2590</v>
      </c>
      <c r="D5227" s="3">
        <v>42542</v>
      </c>
      <c r="E5227" s="3">
        <v>42547</v>
      </c>
      <c r="F5227" t="s">
        <v>25</v>
      </c>
      <c r="G5227" s="10">
        <f>VLOOKUP(F5227,ship,2,FALSE)</f>
        <v>2</v>
      </c>
      <c r="H5227" t="s">
        <v>3803</v>
      </c>
      <c r="I5227">
        <f>VLOOKUP(H5227,customer,2,FALSE)</f>
        <v>549</v>
      </c>
      <c r="J5227" t="s">
        <v>2020</v>
      </c>
      <c r="K5227" t="s">
        <v>9</v>
      </c>
      <c r="L5227">
        <f>VLOOKUP(K5227,segment1,2,FALSE)</f>
        <v>1</v>
      </c>
      <c r="M5227" t="s">
        <v>3255</v>
      </c>
      <c r="N5227" t="s">
        <v>138</v>
      </c>
      <c r="O5227">
        <f>VLOOKUP(N5227,city,2,FALSE)</f>
        <v>21</v>
      </c>
      <c r="P5227" t="s">
        <v>139</v>
      </c>
      <c r="Q5227">
        <f>VLOOKUP(P5227,state,2,FALSE)</f>
        <v>16</v>
      </c>
      <c r="R5227">
        <v>10011</v>
      </c>
      <c r="S5227" t="s">
        <v>79</v>
      </c>
      <c r="T5227" s="10">
        <f>VLOOKUP(S5227,region,2,FALSE)</f>
        <v>4</v>
      </c>
      <c r="U5227" t="s">
        <v>5388</v>
      </c>
      <c r="V5227" t="s">
        <v>22</v>
      </c>
      <c r="W5227">
        <v>2614</v>
      </c>
      <c r="X5227">
        <f>VLOOKUP(V5227,category,2,FALSE)</f>
        <v>2</v>
      </c>
      <c r="Y5227" t="s">
        <v>3231</v>
      </c>
      <c r="Z5227">
        <f>VLOOKUP(Y5227,subcategory,2,FALSE)</f>
        <v>9</v>
      </c>
      <c r="AA5227" t="s">
        <v>2916</v>
      </c>
      <c r="AB5227">
        <v>36.56</v>
      </c>
      <c r="AC5227">
        <v>5</v>
      </c>
      <c r="AD5227">
        <v>0.2</v>
      </c>
      <c r="AE5227" s="4">
        <v>12.795999999999999</v>
      </c>
    </row>
    <row r="5228" spans="1:31" x14ac:dyDescent="0.3">
      <c r="A5228" s="2">
        <v>5227</v>
      </c>
      <c r="B5228" t="s">
        <v>8610</v>
      </c>
      <c r="C5228">
        <f>VLOOKUP(B5228,order,2,FALSE)</f>
        <v>2590</v>
      </c>
      <c r="D5228" s="3">
        <v>42542</v>
      </c>
      <c r="E5228" s="3">
        <v>42547</v>
      </c>
      <c r="F5228" t="s">
        <v>25</v>
      </c>
      <c r="G5228" s="10">
        <f>VLOOKUP(F5228,ship,2,FALSE)</f>
        <v>2</v>
      </c>
      <c r="H5228" t="s">
        <v>3803</v>
      </c>
      <c r="I5228">
        <f>VLOOKUP(H5228,customer,2,FALSE)</f>
        <v>549</v>
      </c>
      <c r="J5228" t="s">
        <v>2020</v>
      </c>
      <c r="K5228" t="s">
        <v>9</v>
      </c>
      <c r="L5228">
        <f>VLOOKUP(K5228,segment1,2,FALSE)</f>
        <v>1</v>
      </c>
      <c r="M5228" t="s">
        <v>3255</v>
      </c>
      <c r="N5228" t="s">
        <v>138</v>
      </c>
      <c r="O5228">
        <f>VLOOKUP(N5228,city,2,FALSE)</f>
        <v>21</v>
      </c>
      <c r="P5228" t="s">
        <v>139</v>
      </c>
      <c r="Q5228">
        <f>VLOOKUP(P5228,state,2,FALSE)</f>
        <v>16</v>
      </c>
      <c r="R5228">
        <v>10011</v>
      </c>
      <c r="S5228" t="s">
        <v>79</v>
      </c>
      <c r="T5228" s="10">
        <f>VLOOKUP(S5228,region,2,FALSE)</f>
        <v>4</v>
      </c>
      <c r="U5228" t="s">
        <v>5625</v>
      </c>
      <c r="V5228" t="s">
        <v>22</v>
      </c>
      <c r="W5228">
        <f>VLOOKUP(U5228,product,2,FALSE)</f>
        <v>1562</v>
      </c>
      <c r="X5228">
        <f>VLOOKUP(V5228,category,2,FALSE)</f>
        <v>2</v>
      </c>
      <c r="Y5228" t="s">
        <v>3231</v>
      </c>
      <c r="Z5228">
        <f>VLOOKUP(Y5228,subcategory,2,FALSE)</f>
        <v>9</v>
      </c>
      <c r="AA5228" t="s">
        <v>828</v>
      </c>
      <c r="AB5228">
        <v>186.14400000000001</v>
      </c>
      <c r="AC5228">
        <v>6</v>
      </c>
      <c r="AD5228">
        <v>0.2</v>
      </c>
      <c r="AE5228" s="4">
        <v>60.496799999999993</v>
      </c>
    </row>
    <row r="5229" spans="1:31" x14ac:dyDescent="0.3">
      <c r="A5229" s="2">
        <v>5228</v>
      </c>
      <c r="B5229" t="s">
        <v>8610</v>
      </c>
      <c r="C5229">
        <f>VLOOKUP(B5229,order,2,FALSE)</f>
        <v>2590</v>
      </c>
      <c r="D5229" s="3">
        <v>42542</v>
      </c>
      <c r="E5229" s="3">
        <v>42547</v>
      </c>
      <c r="F5229" t="s">
        <v>25</v>
      </c>
      <c r="G5229" s="10">
        <f>VLOOKUP(F5229,ship,2,FALSE)</f>
        <v>2</v>
      </c>
      <c r="H5229" t="s">
        <v>3803</v>
      </c>
      <c r="I5229">
        <f>VLOOKUP(H5229,customer,2,FALSE)</f>
        <v>549</v>
      </c>
      <c r="J5229" t="s">
        <v>2020</v>
      </c>
      <c r="K5229" t="s">
        <v>9</v>
      </c>
      <c r="L5229">
        <f>VLOOKUP(K5229,segment1,2,FALSE)</f>
        <v>1</v>
      </c>
      <c r="M5229" t="s">
        <v>3255</v>
      </c>
      <c r="N5229" t="s">
        <v>138</v>
      </c>
      <c r="O5229">
        <f>VLOOKUP(N5229,city,2,FALSE)</f>
        <v>21</v>
      </c>
      <c r="P5229" t="s">
        <v>139</v>
      </c>
      <c r="Q5229">
        <f>VLOOKUP(P5229,state,2,FALSE)</f>
        <v>16</v>
      </c>
      <c r="R5229">
        <v>10011</v>
      </c>
      <c r="S5229" t="s">
        <v>79</v>
      </c>
      <c r="T5229" s="10">
        <f>VLOOKUP(S5229,region,2,FALSE)</f>
        <v>4</v>
      </c>
      <c r="U5229" t="s">
        <v>4087</v>
      </c>
      <c r="V5229" t="s">
        <v>13</v>
      </c>
      <c r="W5229">
        <v>2615</v>
      </c>
      <c r="X5229">
        <f>VLOOKUP(V5229,category,2,FALSE)</f>
        <v>1</v>
      </c>
      <c r="Y5229" t="s">
        <v>14</v>
      </c>
      <c r="Z5229">
        <f>VLOOKUP(Y5229,subcategory,2,FALSE)</f>
        <v>1</v>
      </c>
      <c r="AA5229" t="s">
        <v>1070</v>
      </c>
      <c r="AB5229">
        <v>353.56799999999998</v>
      </c>
      <c r="AC5229">
        <v>2</v>
      </c>
      <c r="AD5229">
        <v>0.2</v>
      </c>
      <c r="AE5229" s="4">
        <v>-44.196000000000026</v>
      </c>
    </row>
    <row r="5230" spans="1:31" x14ac:dyDescent="0.3">
      <c r="A5230" s="2">
        <v>5229</v>
      </c>
      <c r="B5230" t="s">
        <v>6434</v>
      </c>
      <c r="C5230">
        <f>VLOOKUP(B5230,order,2,FALSE)</f>
        <v>2591</v>
      </c>
      <c r="D5230" s="3">
        <v>41969</v>
      </c>
      <c r="E5230" s="3">
        <v>41974</v>
      </c>
      <c r="F5230" t="s">
        <v>25</v>
      </c>
      <c r="G5230" s="10">
        <f>VLOOKUP(F5230,ship,2,FALSE)</f>
        <v>2</v>
      </c>
      <c r="H5230" t="s">
        <v>3315</v>
      </c>
      <c r="I5230">
        <f>VLOOKUP(H5230,customer,2,FALSE)</f>
        <v>61</v>
      </c>
      <c r="J5230" t="s">
        <v>274</v>
      </c>
      <c r="K5230" t="s">
        <v>52</v>
      </c>
      <c r="L5230">
        <f>VLOOKUP(K5230,segment1,2,FALSE)</f>
        <v>3</v>
      </c>
      <c r="M5230" t="s">
        <v>3255</v>
      </c>
      <c r="N5230" t="s">
        <v>67</v>
      </c>
      <c r="O5230">
        <f>VLOOKUP(N5230,city,2,FALSE)</f>
        <v>9</v>
      </c>
      <c r="P5230" t="s">
        <v>20</v>
      </c>
      <c r="Q5230">
        <f>VLOOKUP(P5230,state,2,FALSE)</f>
        <v>2</v>
      </c>
      <c r="R5230">
        <v>94109</v>
      </c>
      <c r="S5230" t="s">
        <v>21</v>
      </c>
      <c r="T5230" s="10">
        <f>VLOOKUP(S5230,region,2,FALSE)</f>
        <v>2</v>
      </c>
      <c r="U5230" t="s">
        <v>5588</v>
      </c>
      <c r="V5230" t="s">
        <v>22</v>
      </c>
      <c r="W5230">
        <f>VLOOKUP(U5230,product,2,FALSE)</f>
        <v>1523</v>
      </c>
      <c r="X5230">
        <f>VLOOKUP(V5230,category,2,FALSE)</f>
        <v>2</v>
      </c>
      <c r="Y5230" t="s">
        <v>45</v>
      </c>
      <c r="Z5230">
        <f>VLOOKUP(Y5230,subcategory,2,FALSE)</f>
        <v>11</v>
      </c>
      <c r="AA5230" t="s">
        <v>1590</v>
      </c>
      <c r="AB5230">
        <v>81.98</v>
      </c>
      <c r="AC5230">
        <v>2</v>
      </c>
      <c r="AD5230">
        <v>0</v>
      </c>
      <c r="AE5230" s="4">
        <v>40.170200000000001</v>
      </c>
    </row>
    <row r="5231" spans="1:31" x14ac:dyDescent="0.3">
      <c r="A5231" s="2">
        <v>5230</v>
      </c>
      <c r="B5231" t="s">
        <v>10111</v>
      </c>
      <c r="C5231">
        <f>VLOOKUP(B5231,order,2,FALSE)</f>
        <v>2592</v>
      </c>
      <c r="D5231" s="3">
        <v>42813</v>
      </c>
      <c r="E5231" s="3">
        <v>42816</v>
      </c>
      <c r="F5231" t="s">
        <v>7</v>
      </c>
      <c r="G5231" s="10">
        <f>VLOOKUP(F5231,ship,2,FALSE)</f>
        <v>1</v>
      </c>
      <c r="H5231" t="s">
        <v>3448</v>
      </c>
      <c r="I5231">
        <f>VLOOKUP(H5231,customer,2,FALSE)</f>
        <v>194</v>
      </c>
      <c r="J5231" t="s">
        <v>796</v>
      </c>
      <c r="K5231" t="s">
        <v>9</v>
      </c>
      <c r="L5231">
        <f>VLOOKUP(K5231,segment1,2,FALSE)</f>
        <v>1</v>
      </c>
      <c r="M5231" t="s">
        <v>3255</v>
      </c>
      <c r="N5231" t="s">
        <v>1556</v>
      </c>
      <c r="O5231">
        <f>VLOOKUP(N5231,city,2,FALSE)</f>
        <v>202</v>
      </c>
      <c r="P5231" t="s">
        <v>20</v>
      </c>
      <c r="Q5231">
        <f>VLOOKUP(P5231,state,2,FALSE)</f>
        <v>2</v>
      </c>
      <c r="R5231">
        <v>93727</v>
      </c>
      <c r="S5231" t="s">
        <v>21</v>
      </c>
      <c r="T5231" s="10">
        <f>VLOOKUP(S5231,region,2,FALSE)</f>
        <v>2</v>
      </c>
      <c r="U5231" t="s">
        <v>5388</v>
      </c>
      <c r="V5231" t="s">
        <v>22</v>
      </c>
      <c r="W5231">
        <v>2616</v>
      </c>
      <c r="X5231">
        <f>VLOOKUP(V5231,category,2,FALSE)</f>
        <v>2</v>
      </c>
      <c r="Y5231" t="s">
        <v>3231</v>
      </c>
      <c r="Z5231">
        <f>VLOOKUP(Y5231,subcategory,2,FALSE)</f>
        <v>9</v>
      </c>
      <c r="AA5231" t="s">
        <v>2916</v>
      </c>
      <c r="AB5231">
        <v>14.624000000000002</v>
      </c>
      <c r="AC5231">
        <v>2</v>
      </c>
      <c r="AD5231">
        <v>0.2</v>
      </c>
      <c r="AE5231" s="4">
        <v>5.1183999999999994</v>
      </c>
    </row>
    <row r="5232" spans="1:31" x14ac:dyDescent="0.3">
      <c r="A5232" s="2">
        <v>5231</v>
      </c>
      <c r="B5232" t="s">
        <v>10111</v>
      </c>
      <c r="C5232">
        <f>VLOOKUP(B5232,order,2,FALSE)</f>
        <v>2592</v>
      </c>
      <c r="D5232" s="3">
        <v>42813</v>
      </c>
      <c r="E5232" s="3">
        <v>42816</v>
      </c>
      <c r="F5232" t="s">
        <v>7</v>
      </c>
      <c r="G5232" s="10">
        <f>VLOOKUP(F5232,ship,2,FALSE)</f>
        <v>1</v>
      </c>
      <c r="H5232" t="s">
        <v>3448</v>
      </c>
      <c r="I5232">
        <f>VLOOKUP(H5232,customer,2,FALSE)</f>
        <v>194</v>
      </c>
      <c r="J5232" t="s">
        <v>796</v>
      </c>
      <c r="K5232" t="s">
        <v>9</v>
      </c>
      <c r="L5232">
        <f>VLOOKUP(K5232,segment1,2,FALSE)</f>
        <v>1</v>
      </c>
      <c r="M5232" t="s">
        <v>3255</v>
      </c>
      <c r="N5232" t="s">
        <v>1556</v>
      </c>
      <c r="O5232">
        <f>VLOOKUP(N5232,city,2,FALSE)</f>
        <v>202</v>
      </c>
      <c r="P5232" t="s">
        <v>20</v>
      </c>
      <c r="Q5232">
        <f>VLOOKUP(P5232,state,2,FALSE)</f>
        <v>2</v>
      </c>
      <c r="R5232">
        <v>93727</v>
      </c>
      <c r="S5232" t="s">
        <v>21</v>
      </c>
      <c r="T5232" s="10">
        <f>VLOOKUP(S5232,region,2,FALSE)</f>
        <v>2</v>
      </c>
      <c r="U5232" t="s">
        <v>4709</v>
      </c>
      <c r="V5232" t="s">
        <v>13</v>
      </c>
      <c r="W5232">
        <f>VLOOKUP(U5232,product,2,FALSE)</f>
        <v>617</v>
      </c>
      <c r="X5232">
        <f>VLOOKUP(V5232,category,2,FALSE)</f>
        <v>1</v>
      </c>
      <c r="Y5232" t="s">
        <v>29</v>
      </c>
      <c r="Z5232">
        <f>VLOOKUP(Y5232,subcategory,2,FALSE)</f>
        <v>4</v>
      </c>
      <c r="AA5232" t="s">
        <v>2106</v>
      </c>
      <c r="AB5232">
        <v>697.16</v>
      </c>
      <c r="AC5232">
        <v>5</v>
      </c>
      <c r="AD5232">
        <v>0.2</v>
      </c>
      <c r="AE5232" s="4">
        <v>8.7144999999999868</v>
      </c>
    </row>
    <row r="5233" spans="1:31" x14ac:dyDescent="0.3">
      <c r="A5233" s="2">
        <v>5232</v>
      </c>
      <c r="B5233" t="s">
        <v>10111</v>
      </c>
      <c r="C5233">
        <f>VLOOKUP(B5233,order,2,FALSE)</f>
        <v>2592</v>
      </c>
      <c r="D5233" s="3">
        <v>42813</v>
      </c>
      <c r="E5233" s="3">
        <v>42816</v>
      </c>
      <c r="F5233" t="s">
        <v>7</v>
      </c>
      <c r="G5233" s="10">
        <f>VLOOKUP(F5233,ship,2,FALSE)</f>
        <v>1</v>
      </c>
      <c r="H5233" t="s">
        <v>3448</v>
      </c>
      <c r="I5233">
        <f>VLOOKUP(H5233,customer,2,FALSE)</f>
        <v>194</v>
      </c>
      <c r="J5233" t="s">
        <v>796</v>
      </c>
      <c r="K5233" t="s">
        <v>9</v>
      </c>
      <c r="L5233">
        <f>VLOOKUP(K5233,segment1,2,FALSE)</f>
        <v>1</v>
      </c>
      <c r="M5233" t="s">
        <v>3255</v>
      </c>
      <c r="N5233" t="s">
        <v>1556</v>
      </c>
      <c r="O5233">
        <f>VLOOKUP(N5233,city,2,FALSE)</f>
        <v>202</v>
      </c>
      <c r="P5233" t="s">
        <v>20</v>
      </c>
      <c r="Q5233">
        <f>VLOOKUP(P5233,state,2,FALSE)</f>
        <v>2</v>
      </c>
      <c r="R5233">
        <v>93727</v>
      </c>
      <c r="S5233" t="s">
        <v>21</v>
      </c>
      <c r="T5233" s="10">
        <f>VLOOKUP(S5233,region,2,FALSE)</f>
        <v>2</v>
      </c>
      <c r="U5233" t="s">
        <v>5504</v>
      </c>
      <c r="V5233" t="s">
        <v>13</v>
      </c>
      <c r="W5233">
        <v>2617</v>
      </c>
      <c r="X5233">
        <f>VLOOKUP(V5233,category,2,FALSE)</f>
        <v>1</v>
      </c>
      <c r="Y5233" t="s">
        <v>3228</v>
      </c>
      <c r="Z5233">
        <f>VLOOKUP(Y5233,subcategory,2,FALSE)</f>
        <v>6</v>
      </c>
      <c r="AA5233" t="s">
        <v>738</v>
      </c>
      <c r="AB5233">
        <v>30.93</v>
      </c>
      <c r="AC5233">
        <v>1</v>
      </c>
      <c r="AD5233">
        <v>0</v>
      </c>
      <c r="AE5233" s="4">
        <v>12.6813</v>
      </c>
    </row>
    <row r="5234" spans="1:31" x14ac:dyDescent="0.3">
      <c r="A5234" s="2">
        <v>5233</v>
      </c>
      <c r="B5234" t="s">
        <v>10111</v>
      </c>
      <c r="C5234">
        <f>VLOOKUP(B5234,order,2,FALSE)</f>
        <v>2592</v>
      </c>
      <c r="D5234" s="3">
        <v>42813</v>
      </c>
      <c r="E5234" s="3">
        <v>42816</v>
      </c>
      <c r="F5234" t="s">
        <v>7</v>
      </c>
      <c r="G5234" s="10">
        <f>VLOOKUP(F5234,ship,2,FALSE)</f>
        <v>1</v>
      </c>
      <c r="H5234" t="s">
        <v>3448</v>
      </c>
      <c r="I5234">
        <f>VLOOKUP(H5234,customer,2,FALSE)</f>
        <v>194</v>
      </c>
      <c r="J5234" t="s">
        <v>796</v>
      </c>
      <c r="K5234" t="s">
        <v>9</v>
      </c>
      <c r="L5234">
        <f>VLOOKUP(K5234,segment1,2,FALSE)</f>
        <v>1</v>
      </c>
      <c r="M5234" t="s">
        <v>3255</v>
      </c>
      <c r="N5234" t="s">
        <v>1556</v>
      </c>
      <c r="O5234">
        <f>VLOOKUP(N5234,city,2,FALSE)</f>
        <v>202</v>
      </c>
      <c r="P5234" t="s">
        <v>20</v>
      </c>
      <c r="Q5234">
        <f>VLOOKUP(P5234,state,2,FALSE)</f>
        <v>2</v>
      </c>
      <c r="R5234">
        <v>93727</v>
      </c>
      <c r="S5234" t="s">
        <v>21</v>
      </c>
      <c r="T5234" s="10">
        <f>VLOOKUP(S5234,region,2,FALSE)</f>
        <v>2</v>
      </c>
      <c r="U5234" t="s">
        <v>4293</v>
      </c>
      <c r="V5234" t="s">
        <v>22</v>
      </c>
      <c r="W5234">
        <f>VLOOKUP(U5234,product,2,FALSE)</f>
        <v>186</v>
      </c>
      <c r="X5234">
        <f>VLOOKUP(V5234,category,2,FALSE)</f>
        <v>2</v>
      </c>
      <c r="Y5234" t="s">
        <v>3231</v>
      </c>
      <c r="Z5234">
        <f>VLOOKUP(Y5234,subcategory,2,FALSE)</f>
        <v>9</v>
      </c>
      <c r="AA5234" t="s">
        <v>88</v>
      </c>
      <c r="AB5234">
        <v>27.496000000000002</v>
      </c>
      <c r="AC5234">
        <v>7</v>
      </c>
      <c r="AD5234">
        <v>0.2</v>
      </c>
      <c r="AE5234" s="4">
        <v>9.2798999999999996</v>
      </c>
    </row>
    <row r="5235" spans="1:31" x14ac:dyDescent="0.3">
      <c r="A5235" s="2">
        <v>5234</v>
      </c>
      <c r="B5235" t="s">
        <v>6435</v>
      </c>
      <c r="C5235">
        <f>VLOOKUP(B5235,order,2,FALSE)</f>
        <v>2593</v>
      </c>
      <c r="D5235" s="3">
        <v>41930</v>
      </c>
      <c r="E5235" s="3">
        <v>41934</v>
      </c>
      <c r="F5235" t="s">
        <v>25</v>
      </c>
      <c r="G5235" s="10">
        <f>VLOOKUP(F5235,ship,2,FALSE)</f>
        <v>2</v>
      </c>
      <c r="H5235" t="s">
        <v>3879</v>
      </c>
      <c r="I5235">
        <f>VLOOKUP(H5235,customer,2,FALSE)</f>
        <v>625</v>
      </c>
      <c r="J5235" t="s">
        <v>2346</v>
      </c>
      <c r="K5235" t="s">
        <v>18</v>
      </c>
      <c r="L5235">
        <f>VLOOKUP(K5235,segment1,2,FALSE)</f>
        <v>2</v>
      </c>
      <c r="M5235" t="s">
        <v>3255</v>
      </c>
      <c r="N5235" t="s">
        <v>2749</v>
      </c>
      <c r="O5235">
        <f>VLOOKUP(N5235,city,2,FALSE)</f>
        <v>380</v>
      </c>
      <c r="P5235" t="s">
        <v>811</v>
      </c>
      <c r="Q5235">
        <f>VLOOKUP(P5235,state,2,FALSE)</f>
        <v>37</v>
      </c>
      <c r="R5235">
        <v>71854</v>
      </c>
      <c r="S5235" t="s">
        <v>12</v>
      </c>
      <c r="T5235" s="10">
        <f>VLOOKUP(S5235,region,2,FALSE)</f>
        <v>1</v>
      </c>
      <c r="U5235" t="s">
        <v>5779</v>
      </c>
      <c r="V5235" t="s">
        <v>13</v>
      </c>
      <c r="W5235">
        <v>2618</v>
      </c>
      <c r="X5235">
        <f>VLOOKUP(V5235,category,2,FALSE)</f>
        <v>1</v>
      </c>
      <c r="Y5235" t="s">
        <v>3226</v>
      </c>
      <c r="Z5235">
        <f>VLOOKUP(Y5235,subcategory,2,FALSE)</f>
        <v>2</v>
      </c>
      <c r="AA5235" t="s">
        <v>2158</v>
      </c>
      <c r="AB5235">
        <v>605.34</v>
      </c>
      <c r="AC5235">
        <v>6</v>
      </c>
      <c r="AD5235">
        <v>0</v>
      </c>
      <c r="AE5235" s="4">
        <v>145.2816</v>
      </c>
    </row>
    <row r="5236" spans="1:31" x14ac:dyDescent="0.3">
      <c r="A5236" s="2">
        <v>5235</v>
      </c>
      <c r="B5236" t="s">
        <v>10112</v>
      </c>
      <c r="C5236">
        <f>VLOOKUP(B5236,order,2,FALSE)</f>
        <v>2594</v>
      </c>
      <c r="D5236" s="3">
        <v>42969</v>
      </c>
      <c r="E5236" s="3">
        <v>42970</v>
      </c>
      <c r="F5236" t="s">
        <v>97</v>
      </c>
      <c r="G5236" s="10">
        <f>VLOOKUP(F5236,ship,2,FALSE)</f>
        <v>3</v>
      </c>
      <c r="H5236" t="s">
        <v>4001</v>
      </c>
      <c r="I5236">
        <f>VLOOKUP(H5236,customer,2,FALSE)</f>
        <v>747</v>
      </c>
      <c r="J5236" t="s">
        <v>2873</v>
      </c>
      <c r="K5236" t="s">
        <v>9</v>
      </c>
      <c r="L5236">
        <f>VLOOKUP(K5236,segment1,2,FALSE)</f>
        <v>1</v>
      </c>
      <c r="M5236" t="s">
        <v>3255</v>
      </c>
      <c r="N5236" t="s">
        <v>67</v>
      </c>
      <c r="O5236">
        <f>VLOOKUP(N5236,city,2,FALSE)</f>
        <v>9</v>
      </c>
      <c r="P5236" t="s">
        <v>20</v>
      </c>
      <c r="Q5236">
        <f>VLOOKUP(P5236,state,2,FALSE)</f>
        <v>2</v>
      </c>
      <c r="R5236">
        <v>94110</v>
      </c>
      <c r="S5236" t="s">
        <v>21</v>
      </c>
      <c r="T5236" s="10">
        <f>VLOOKUP(S5236,region,2,FALSE)</f>
        <v>2</v>
      </c>
      <c r="U5236" t="s">
        <v>4224</v>
      </c>
      <c r="V5236" t="s">
        <v>13</v>
      </c>
      <c r="W5236">
        <f>VLOOKUP(U5236,product,2,FALSE)</f>
        <v>115</v>
      </c>
      <c r="X5236">
        <f>VLOOKUP(V5236,category,2,FALSE)</f>
        <v>1</v>
      </c>
      <c r="Y5236" t="s">
        <v>29</v>
      </c>
      <c r="Z5236">
        <f>VLOOKUP(Y5236,subcategory,2,FALSE)</f>
        <v>4</v>
      </c>
      <c r="AA5236" t="s">
        <v>455</v>
      </c>
      <c r="AB5236">
        <v>210.00800000000001</v>
      </c>
      <c r="AC5236">
        <v>1</v>
      </c>
      <c r="AD5236">
        <v>0.2</v>
      </c>
      <c r="AE5236" s="4">
        <v>2.625099999999982</v>
      </c>
    </row>
    <row r="5237" spans="1:31" x14ac:dyDescent="0.3">
      <c r="A5237" s="2">
        <v>5236</v>
      </c>
      <c r="B5237" t="s">
        <v>8611</v>
      </c>
      <c r="C5237">
        <f>VLOOKUP(B5237,order,2,FALSE)</f>
        <v>2595</v>
      </c>
      <c r="D5237" s="3">
        <v>42693</v>
      </c>
      <c r="E5237" s="3">
        <v>42696</v>
      </c>
      <c r="F5237" t="s">
        <v>97</v>
      </c>
      <c r="G5237" s="10">
        <f>VLOOKUP(F5237,ship,2,FALSE)</f>
        <v>3</v>
      </c>
      <c r="H5237" t="s">
        <v>3895</v>
      </c>
      <c r="I5237">
        <f>VLOOKUP(H5237,customer,2,FALSE)</f>
        <v>641</v>
      </c>
      <c r="J5237" t="s">
        <v>2413</v>
      </c>
      <c r="K5237" t="s">
        <v>18</v>
      </c>
      <c r="L5237">
        <f>VLOOKUP(K5237,segment1,2,FALSE)</f>
        <v>2</v>
      </c>
      <c r="M5237" t="s">
        <v>3255</v>
      </c>
      <c r="N5237" t="s">
        <v>1898</v>
      </c>
      <c r="O5237">
        <f>VLOOKUP(N5237,city,2,FALSE)</f>
        <v>246</v>
      </c>
      <c r="P5237" t="s">
        <v>132</v>
      </c>
      <c r="Q5237">
        <f>VLOOKUP(P5237,state,2,FALSE)</f>
        <v>15</v>
      </c>
      <c r="R5237">
        <v>46203</v>
      </c>
      <c r="S5237" t="s">
        <v>55</v>
      </c>
      <c r="T5237" s="10">
        <f>VLOOKUP(S5237,region,2,FALSE)</f>
        <v>3</v>
      </c>
      <c r="U5237" t="s">
        <v>5613</v>
      </c>
      <c r="V5237" t="s">
        <v>22</v>
      </c>
      <c r="W5237">
        <v>2619</v>
      </c>
      <c r="X5237">
        <f>VLOOKUP(V5237,category,2,FALSE)</f>
        <v>2</v>
      </c>
      <c r="Y5237" t="s">
        <v>38</v>
      </c>
      <c r="Z5237">
        <f>VLOOKUP(Y5237,subcategory,2,FALSE)</f>
        <v>10</v>
      </c>
      <c r="AA5237" t="s">
        <v>2287</v>
      </c>
      <c r="AB5237">
        <v>54.96</v>
      </c>
      <c r="AC5237">
        <v>3</v>
      </c>
      <c r="AD5237">
        <v>0</v>
      </c>
      <c r="AE5237" s="4">
        <v>15.938399999999998</v>
      </c>
    </row>
    <row r="5238" spans="1:31" x14ac:dyDescent="0.3">
      <c r="A5238" s="2">
        <v>5237</v>
      </c>
      <c r="B5238" t="s">
        <v>6436</v>
      </c>
      <c r="C5238">
        <f>VLOOKUP(B5238,order,2,FALSE)</f>
        <v>2596</v>
      </c>
      <c r="D5238" s="3">
        <v>41902</v>
      </c>
      <c r="E5238" s="3">
        <v>41906</v>
      </c>
      <c r="F5238" t="s">
        <v>25</v>
      </c>
      <c r="G5238" s="10">
        <f>VLOOKUP(F5238,ship,2,FALSE)</f>
        <v>2</v>
      </c>
      <c r="H5238" t="s">
        <v>3290</v>
      </c>
      <c r="I5238">
        <f>VLOOKUP(H5238,customer,2,FALSE)</f>
        <v>36</v>
      </c>
      <c r="J5238" t="s">
        <v>186</v>
      </c>
      <c r="K5238" t="s">
        <v>9</v>
      </c>
      <c r="L5238">
        <f>VLOOKUP(K5238,segment1,2,FALSE)</f>
        <v>1</v>
      </c>
      <c r="M5238" t="s">
        <v>3255</v>
      </c>
      <c r="N5238" t="s">
        <v>194</v>
      </c>
      <c r="O5238">
        <f>VLOOKUP(N5238,city,2,FALSE)</f>
        <v>30</v>
      </c>
      <c r="P5238" t="s">
        <v>1255</v>
      </c>
      <c r="Q5238">
        <f>VLOOKUP(P5238,state,2,FALSE)</f>
        <v>40</v>
      </c>
      <c r="R5238">
        <v>21044</v>
      </c>
      <c r="S5238" t="s">
        <v>79</v>
      </c>
      <c r="T5238" s="10">
        <f>VLOOKUP(S5238,region,2,FALSE)</f>
        <v>4</v>
      </c>
      <c r="U5238" t="s">
        <v>4946</v>
      </c>
      <c r="V5238" t="s">
        <v>13</v>
      </c>
      <c r="W5238">
        <f>VLOOKUP(U5238,product,2,FALSE)</f>
        <v>860</v>
      </c>
      <c r="X5238">
        <f>VLOOKUP(V5238,category,2,FALSE)</f>
        <v>1</v>
      </c>
      <c r="Y5238" t="s">
        <v>3228</v>
      </c>
      <c r="Z5238">
        <f>VLOOKUP(Y5238,subcategory,2,FALSE)</f>
        <v>6</v>
      </c>
      <c r="AA5238" t="s">
        <v>716</v>
      </c>
      <c r="AB5238">
        <v>164.22</v>
      </c>
      <c r="AC5238">
        <v>3</v>
      </c>
      <c r="AD5238">
        <v>0</v>
      </c>
      <c r="AE5238" s="4">
        <v>50.908200000000001</v>
      </c>
    </row>
    <row r="5239" spans="1:31" x14ac:dyDescent="0.3">
      <c r="A5239" s="2">
        <v>5238</v>
      </c>
      <c r="B5239" t="s">
        <v>6436</v>
      </c>
      <c r="C5239">
        <f>VLOOKUP(B5239,order,2,FALSE)</f>
        <v>2596</v>
      </c>
      <c r="D5239" s="3">
        <v>41902</v>
      </c>
      <c r="E5239" s="3">
        <v>41906</v>
      </c>
      <c r="F5239" t="s">
        <v>25</v>
      </c>
      <c r="G5239" s="10">
        <f>VLOOKUP(F5239,ship,2,FALSE)</f>
        <v>2</v>
      </c>
      <c r="H5239" t="s">
        <v>3290</v>
      </c>
      <c r="I5239">
        <f>VLOOKUP(H5239,customer,2,FALSE)</f>
        <v>36</v>
      </c>
      <c r="J5239" t="s">
        <v>186</v>
      </c>
      <c r="K5239" t="s">
        <v>9</v>
      </c>
      <c r="L5239">
        <f>VLOOKUP(K5239,segment1,2,FALSE)</f>
        <v>1</v>
      </c>
      <c r="M5239" t="s">
        <v>3255</v>
      </c>
      <c r="N5239" t="s">
        <v>194</v>
      </c>
      <c r="O5239">
        <f>VLOOKUP(N5239,city,2,FALSE)</f>
        <v>30</v>
      </c>
      <c r="P5239" t="s">
        <v>1255</v>
      </c>
      <c r="Q5239">
        <f>VLOOKUP(P5239,state,2,FALSE)</f>
        <v>40</v>
      </c>
      <c r="R5239">
        <v>21044</v>
      </c>
      <c r="S5239" t="s">
        <v>79</v>
      </c>
      <c r="T5239" s="10">
        <f>VLOOKUP(S5239,region,2,FALSE)</f>
        <v>4</v>
      </c>
      <c r="U5239" t="s">
        <v>4531</v>
      </c>
      <c r="V5239" t="s">
        <v>13</v>
      </c>
      <c r="W5239">
        <v>2620</v>
      </c>
      <c r="X5239">
        <f>VLOOKUP(V5239,category,2,FALSE)</f>
        <v>1</v>
      </c>
      <c r="Y5239" t="s">
        <v>14</v>
      </c>
      <c r="Z5239">
        <f>VLOOKUP(Y5239,subcategory,2,FALSE)</f>
        <v>1</v>
      </c>
      <c r="AA5239" t="s">
        <v>795</v>
      </c>
      <c r="AB5239">
        <v>362.94</v>
      </c>
      <c r="AC5239">
        <v>3</v>
      </c>
      <c r="AD5239">
        <v>0</v>
      </c>
      <c r="AE5239" s="4">
        <v>36.293999999999997</v>
      </c>
    </row>
    <row r="5240" spans="1:31" x14ac:dyDescent="0.3">
      <c r="A5240" s="2">
        <v>5239</v>
      </c>
      <c r="B5240" t="s">
        <v>6436</v>
      </c>
      <c r="C5240">
        <f>VLOOKUP(B5240,order,2,FALSE)</f>
        <v>2596</v>
      </c>
      <c r="D5240" s="3">
        <v>41902</v>
      </c>
      <c r="E5240" s="3">
        <v>41906</v>
      </c>
      <c r="F5240" t="s">
        <v>25</v>
      </c>
      <c r="G5240" s="10">
        <f>VLOOKUP(F5240,ship,2,FALSE)</f>
        <v>2</v>
      </c>
      <c r="H5240" t="s">
        <v>3290</v>
      </c>
      <c r="I5240">
        <f>VLOOKUP(H5240,customer,2,FALSE)</f>
        <v>36</v>
      </c>
      <c r="J5240" t="s">
        <v>186</v>
      </c>
      <c r="K5240" t="s">
        <v>9</v>
      </c>
      <c r="L5240">
        <f>VLOOKUP(K5240,segment1,2,FALSE)</f>
        <v>1</v>
      </c>
      <c r="M5240" t="s">
        <v>3255</v>
      </c>
      <c r="N5240" t="s">
        <v>194</v>
      </c>
      <c r="O5240">
        <f>VLOOKUP(N5240,city,2,FALSE)</f>
        <v>30</v>
      </c>
      <c r="P5240" t="s">
        <v>1255</v>
      </c>
      <c r="Q5240">
        <f>VLOOKUP(P5240,state,2,FALSE)</f>
        <v>40</v>
      </c>
      <c r="R5240">
        <v>21044</v>
      </c>
      <c r="S5240" t="s">
        <v>79</v>
      </c>
      <c r="T5240" s="10">
        <f>VLOOKUP(S5240,region,2,FALSE)</f>
        <v>4</v>
      </c>
      <c r="U5240" t="s">
        <v>4354</v>
      </c>
      <c r="V5240" t="s">
        <v>35</v>
      </c>
      <c r="W5240">
        <f>VLOOKUP(U5240,product,2,FALSE)</f>
        <v>247</v>
      </c>
      <c r="X5240">
        <f>VLOOKUP(V5240,category,2,FALSE)</f>
        <v>3</v>
      </c>
      <c r="Y5240" t="s">
        <v>3232</v>
      </c>
      <c r="Z5240">
        <f>VLOOKUP(Y5240,subcategory,2,FALSE)</f>
        <v>12</v>
      </c>
      <c r="AA5240" t="s">
        <v>422</v>
      </c>
      <c r="AB5240">
        <v>59.98</v>
      </c>
      <c r="AC5240">
        <v>2</v>
      </c>
      <c r="AD5240">
        <v>0</v>
      </c>
      <c r="AE5240" s="4">
        <v>26.391200000000005</v>
      </c>
    </row>
    <row r="5241" spans="1:31" x14ac:dyDescent="0.3">
      <c r="A5241" s="2">
        <v>5240</v>
      </c>
      <c r="B5241" t="s">
        <v>8612</v>
      </c>
      <c r="C5241">
        <f>VLOOKUP(B5241,order,2,FALSE)</f>
        <v>2597</v>
      </c>
      <c r="D5241" s="3">
        <v>42624</v>
      </c>
      <c r="E5241" s="3">
        <v>42630</v>
      </c>
      <c r="F5241" t="s">
        <v>25</v>
      </c>
      <c r="G5241" s="10">
        <f>VLOOKUP(F5241,ship,2,FALSE)</f>
        <v>2</v>
      </c>
      <c r="H5241" t="s">
        <v>3941</v>
      </c>
      <c r="I5241">
        <f>VLOOKUP(H5241,customer,2,FALSE)</f>
        <v>687</v>
      </c>
      <c r="J5241" t="s">
        <v>2582</v>
      </c>
      <c r="K5241" t="s">
        <v>9</v>
      </c>
      <c r="L5241">
        <f>VLOOKUP(K5241,segment1,2,FALSE)</f>
        <v>1</v>
      </c>
      <c r="M5241" t="s">
        <v>3255</v>
      </c>
      <c r="N5241" t="s">
        <v>312</v>
      </c>
      <c r="O5241">
        <f>VLOOKUP(N5241,city,2,FALSE)</f>
        <v>50</v>
      </c>
      <c r="P5241" t="s">
        <v>20</v>
      </c>
      <c r="Q5241">
        <f>VLOOKUP(P5241,state,2,FALSE)</f>
        <v>2</v>
      </c>
      <c r="R5241">
        <v>95123</v>
      </c>
      <c r="S5241" t="s">
        <v>21</v>
      </c>
      <c r="T5241" s="10">
        <f>VLOOKUP(S5241,region,2,FALSE)</f>
        <v>2</v>
      </c>
      <c r="U5241" t="s">
        <v>4126</v>
      </c>
      <c r="V5241" t="s">
        <v>22</v>
      </c>
      <c r="W5241">
        <v>2621</v>
      </c>
      <c r="X5241">
        <f>VLOOKUP(V5241,category,2,FALSE)</f>
        <v>2</v>
      </c>
      <c r="Y5241" t="s">
        <v>3227</v>
      </c>
      <c r="Z5241">
        <f>VLOOKUP(Y5241,subcategory,2,FALSE)</f>
        <v>5</v>
      </c>
      <c r="AA5241" t="s">
        <v>839</v>
      </c>
      <c r="AB5241">
        <v>332.94</v>
      </c>
      <c r="AC5241">
        <v>3</v>
      </c>
      <c r="AD5241">
        <v>0</v>
      </c>
      <c r="AE5241" s="4">
        <v>6.6587999999999994</v>
      </c>
    </row>
    <row r="5242" spans="1:31" x14ac:dyDescent="0.3">
      <c r="A5242" s="2">
        <v>5241</v>
      </c>
      <c r="B5242" t="s">
        <v>8612</v>
      </c>
      <c r="C5242">
        <f>VLOOKUP(B5242,order,2,FALSE)</f>
        <v>2597</v>
      </c>
      <c r="D5242" s="3">
        <v>42624</v>
      </c>
      <c r="E5242" s="3">
        <v>42630</v>
      </c>
      <c r="F5242" t="s">
        <v>25</v>
      </c>
      <c r="G5242" s="10">
        <f>VLOOKUP(F5242,ship,2,FALSE)</f>
        <v>2</v>
      </c>
      <c r="H5242" t="s">
        <v>3941</v>
      </c>
      <c r="I5242">
        <f>VLOOKUP(H5242,customer,2,FALSE)</f>
        <v>687</v>
      </c>
      <c r="J5242" t="s">
        <v>2582</v>
      </c>
      <c r="K5242" t="s">
        <v>9</v>
      </c>
      <c r="L5242">
        <f>VLOOKUP(K5242,segment1,2,FALSE)</f>
        <v>1</v>
      </c>
      <c r="M5242" t="s">
        <v>3255</v>
      </c>
      <c r="N5242" t="s">
        <v>312</v>
      </c>
      <c r="O5242">
        <f>VLOOKUP(N5242,city,2,FALSE)</f>
        <v>50</v>
      </c>
      <c r="P5242" t="s">
        <v>20</v>
      </c>
      <c r="Q5242">
        <f>VLOOKUP(P5242,state,2,FALSE)</f>
        <v>2</v>
      </c>
      <c r="R5242">
        <v>95123</v>
      </c>
      <c r="S5242" t="s">
        <v>21</v>
      </c>
      <c r="T5242" s="10">
        <f>VLOOKUP(S5242,region,2,FALSE)</f>
        <v>2</v>
      </c>
      <c r="U5242" t="s">
        <v>4544</v>
      </c>
      <c r="V5242" t="s">
        <v>22</v>
      </c>
      <c r="W5242">
        <f>VLOOKUP(U5242,product,2,FALSE)</f>
        <v>445</v>
      </c>
      <c r="X5242">
        <f>VLOOKUP(V5242,category,2,FALSE)</f>
        <v>2</v>
      </c>
      <c r="Y5242" t="s">
        <v>3231</v>
      </c>
      <c r="Z5242">
        <f>VLOOKUP(Y5242,subcategory,2,FALSE)</f>
        <v>9</v>
      </c>
      <c r="AA5242" t="s">
        <v>1411</v>
      </c>
      <c r="AB5242">
        <v>39.872000000000007</v>
      </c>
      <c r="AC5242">
        <v>2</v>
      </c>
      <c r="AD5242">
        <v>0.2</v>
      </c>
      <c r="AE5242" s="4">
        <v>12.958399999999999</v>
      </c>
    </row>
    <row r="5243" spans="1:31" x14ac:dyDescent="0.3">
      <c r="A5243" s="2">
        <v>5242</v>
      </c>
      <c r="B5243" t="s">
        <v>8613</v>
      </c>
      <c r="C5243">
        <f>VLOOKUP(B5243,order,2,FALSE)</f>
        <v>2598</v>
      </c>
      <c r="D5243" s="3">
        <v>42636</v>
      </c>
      <c r="E5243" s="3">
        <v>42639</v>
      </c>
      <c r="F5243" t="s">
        <v>7</v>
      </c>
      <c r="G5243" s="10">
        <f>VLOOKUP(F5243,ship,2,FALSE)</f>
        <v>1</v>
      </c>
      <c r="H5243" t="s">
        <v>3953</v>
      </c>
      <c r="I5243">
        <f>VLOOKUP(H5243,customer,2,FALSE)</f>
        <v>699</v>
      </c>
      <c r="J5243" t="s">
        <v>2617</v>
      </c>
      <c r="K5243" t="s">
        <v>18</v>
      </c>
      <c r="L5243">
        <f>VLOOKUP(K5243,segment1,2,FALSE)</f>
        <v>2</v>
      </c>
      <c r="M5243" t="s">
        <v>3255</v>
      </c>
      <c r="N5243" t="s">
        <v>48</v>
      </c>
      <c r="O5243">
        <f>VLOOKUP(N5243,city,2,FALSE)</f>
        <v>5</v>
      </c>
      <c r="P5243" t="s">
        <v>49</v>
      </c>
      <c r="Q5243">
        <f>VLOOKUP(P5243,state,2,FALSE)</f>
        <v>5</v>
      </c>
      <c r="R5243">
        <v>98115</v>
      </c>
      <c r="S5243" t="s">
        <v>21</v>
      </c>
      <c r="T5243" s="10">
        <f>VLOOKUP(S5243,region,2,FALSE)</f>
        <v>2</v>
      </c>
      <c r="U5243" t="s">
        <v>5786</v>
      </c>
      <c r="V5243" t="s">
        <v>22</v>
      </c>
      <c r="W5243">
        <v>2622</v>
      </c>
      <c r="X5243">
        <f>VLOOKUP(V5243,category,2,FALSE)</f>
        <v>2</v>
      </c>
      <c r="Y5243" t="s">
        <v>3233</v>
      </c>
      <c r="Z5243">
        <f>VLOOKUP(Y5243,subcategory,2,FALSE)</f>
        <v>15</v>
      </c>
      <c r="AA5243" t="s">
        <v>2333</v>
      </c>
      <c r="AB5243">
        <v>13.68</v>
      </c>
      <c r="AC5243">
        <v>2</v>
      </c>
      <c r="AD5243">
        <v>0</v>
      </c>
      <c r="AE5243" s="4">
        <v>3.6936</v>
      </c>
    </row>
    <row r="5244" spans="1:31" x14ac:dyDescent="0.3">
      <c r="A5244" s="2">
        <v>5243</v>
      </c>
      <c r="B5244" t="s">
        <v>10113</v>
      </c>
      <c r="C5244">
        <f>VLOOKUP(B5244,order,2,FALSE)</f>
        <v>2599</v>
      </c>
      <c r="D5244" s="3">
        <v>42951</v>
      </c>
      <c r="E5244" s="3">
        <v>42955</v>
      </c>
      <c r="F5244" t="s">
        <v>25</v>
      </c>
      <c r="G5244" s="10">
        <f>VLOOKUP(F5244,ship,2,FALSE)</f>
        <v>2</v>
      </c>
      <c r="H5244" t="s">
        <v>3702</v>
      </c>
      <c r="I5244">
        <f>VLOOKUP(H5244,customer,2,FALSE)</f>
        <v>448</v>
      </c>
      <c r="J5244" t="s">
        <v>1659</v>
      </c>
      <c r="K5244" t="s">
        <v>18</v>
      </c>
      <c r="L5244">
        <f>VLOOKUP(K5244,segment1,2,FALSE)</f>
        <v>2</v>
      </c>
      <c r="M5244" t="s">
        <v>3255</v>
      </c>
      <c r="N5244" t="s">
        <v>1837</v>
      </c>
      <c r="O5244">
        <f>VLOOKUP(N5244,city,2,FALSE)</f>
        <v>239</v>
      </c>
      <c r="P5244" t="s">
        <v>54</v>
      </c>
      <c r="Q5244">
        <f>VLOOKUP(P5244,state,2,FALSE)</f>
        <v>6</v>
      </c>
      <c r="R5244">
        <v>75007</v>
      </c>
      <c r="S5244" t="s">
        <v>55</v>
      </c>
      <c r="T5244" s="10">
        <f>VLOOKUP(S5244,region,2,FALSE)</f>
        <v>3</v>
      </c>
      <c r="U5244" t="s">
        <v>4097</v>
      </c>
      <c r="V5244" t="s">
        <v>22</v>
      </c>
      <c r="W5244">
        <f>VLOOKUP(U5244,product,2,FALSE)</f>
        <v>556</v>
      </c>
      <c r="X5244">
        <f>VLOOKUP(V5244,category,2,FALSE)</f>
        <v>2</v>
      </c>
      <c r="Y5244" t="s">
        <v>3231</v>
      </c>
      <c r="Z5244">
        <f>VLOOKUP(Y5244,subcategory,2,FALSE)</f>
        <v>9</v>
      </c>
      <c r="AA5244" t="s">
        <v>246</v>
      </c>
      <c r="AB5244">
        <v>3.3179999999999996</v>
      </c>
      <c r="AC5244">
        <v>3</v>
      </c>
      <c r="AD5244">
        <v>0.8</v>
      </c>
      <c r="AE5244" s="4">
        <v>-5.6406000000000018</v>
      </c>
    </row>
    <row r="5245" spans="1:31" x14ac:dyDescent="0.3">
      <c r="A5245" s="2">
        <v>5244</v>
      </c>
      <c r="B5245" t="s">
        <v>8614</v>
      </c>
      <c r="C5245">
        <f>VLOOKUP(B5245,order,2,FALSE)</f>
        <v>2600</v>
      </c>
      <c r="D5245" s="3">
        <v>42576</v>
      </c>
      <c r="E5245" s="3">
        <v>42577</v>
      </c>
      <c r="F5245" t="s">
        <v>97</v>
      </c>
      <c r="G5245" s="10">
        <f>VLOOKUP(F5245,ship,2,FALSE)</f>
        <v>3</v>
      </c>
      <c r="H5245" t="s">
        <v>3709</v>
      </c>
      <c r="I5245">
        <f>VLOOKUP(H5245,customer,2,FALSE)</f>
        <v>455</v>
      </c>
      <c r="J5245" t="s">
        <v>1688</v>
      </c>
      <c r="K5245" t="s">
        <v>52</v>
      </c>
      <c r="L5245">
        <f>VLOOKUP(K5245,segment1,2,FALSE)</f>
        <v>3</v>
      </c>
      <c r="M5245" t="s">
        <v>3255</v>
      </c>
      <c r="N5245" t="s">
        <v>548</v>
      </c>
      <c r="O5245">
        <f>VLOOKUP(N5245,city,2,FALSE)</f>
        <v>82</v>
      </c>
      <c r="P5245" t="s">
        <v>165</v>
      </c>
      <c r="Q5245">
        <f>VLOOKUP(P5245,state,2,FALSE)</f>
        <v>18</v>
      </c>
      <c r="R5245">
        <v>22204</v>
      </c>
      <c r="S5245" t="s">
        <v>12</v>
      </c>
      <c r="T5245" s="10">
        <f>VLOOKUP(S5245,region,2,FALSE)</f>
        <v>1</v>
      </c>
      <c r="U5245" t="s">
        <v>4950</v>
      </c>
      <c r="V5245" t="s">
        <v>22</v>
      </c>
      <c r="W5245">
        <v>2623</v>
      </c>
      <c r="X5245">
        <f>VLOOKUP(V5245,category,2,FALSE)</f>
        <v>2</v>
      </c>
      <c r="Y5245" t="s">
        <v>3231</v>
      </c>
      <c r="Z5245">
        <f>VLOOKUP(Y5245,subcategory,2,FALSE)</f>
        <v>9</v>
      </c>
      <c r="AA5245" t="s">
        <v>1494</v>
      </c>
      <c r="AB5245">
        <v>10.44</v>
      </c>
      <c r="AC5245">
        <v>1</v>
      </c>
      <c r="AD5245">
        <v>0</v>
      </c>
      <c r="AE5245" s="4">
        <v>4.8023999999999996</v>
      </c>
    </row>
    <row r="5246" spans="1:31" x14ac:dyDescent="0.3">
      <c r="A5246" s="2">
        <v>5245</v>
      </c>
      <c r="B5246" t="s">
        <v>8615</v>
      </c>
      <c r="C5246">
        <f>VLOOKUP(B5246,order,2,FALSE)</f>
        <v>2601</v>
      </c>
      <c r="D5246" s="3">
        <v>42584</v>
      </c>
      <c r="E5246" s="3">
        <v>42586</v>
      </c>
      <c r="F5246" t="s">
        <v>7</v>
      </c>
      <c r="G5246" s="10">
        <f>VLOOKUP(F5246,ship,2,FALSE)</f>
        <v>1</v>
      </c>
      <c r="H5246" t="s">
        <v>3547</v>
      </c>
      <c r="I5246">
        <f>VLOOKUP(H5246,customer,2,FALSE)</f>
        <v>293</v>
      </c>
      <c r="J5246" t="s">
        <v>1125</v>
      </c>
      <c r="K5246" t="s">
        <v>18</v>
      </c>
      <c r="L5246">
        <f>VLOOKUP(K5246,segment1,2,FALSE)</f>
        <v>2</v>
      </c>
      <c r="M5246" t="s">
        <v>3255</v>
      </c>
      <c r="N5246" t="s">
        <v>19</v>
      </c>
      <c r="O5246">
        <f>VLOOKUP(N5246,city,2,FALSE)</f>
        <v>2</v>
      </c>
      <c r="P5246" t="s">
        <v>20</v>
      </c>
      <c r="Q5246">
        <f>VLOOKUP(P5246,state,2,FALSE)</f>
        <v>2</v>
      </c>
      <c r="R5246">
        <v>90032</v>
      </c>
      <c r="S5246" t="s">
        <v>21</v>
      </c>
      <c r="T5246" s="10">
        <f>VLOOKUP(S5246,region,2,FALSE)</f>
        <v>2</v>
      </c>
      <c r="U5246" t="s">
        <v>5787</v>
      </c>
      <c r="V5246" t="s">
        <v>13</v>
      </c>
      <c r="W5246">
        <f>VLOOKUP(U5246,product,2,FALSE)</f>
        <v>1728</v>
      </c>
      <c r="X5246">
        <f>VLOOKUP(V5246,category,2,FALSE)</f>
        <v>1</v>
      </c>
      <c r="Y5246" t="s">
        <v>29</v>
      </c>
      <c r="Z5246">
        <f>VLOOKUP(Y5246,subcategory,2,FALSE)</f>
        <v>4</v>
      </c>
      <c r="AA5246" t="s">
        <v>2011</v>
      </c>
      <c r="AB5246">
        <v>136.46400000000003</v>
      </c>
      <c r="AC5246">
        <v>2</v>
      </c>
      <c r="AD5246">
        <v>0.2</v>
      </c>
      <c r="AE5246" s="4">
        <v>15.352199999999989</v>
      </c>
    </row>
    <row r="5247" spans="1:31" x14ac:dyDescent="0.3">
      <c r="A5247" s="2">
        <v>5246</v>
      </c>
      <c r="B5247" t="s">
        <v>8615</v>
      </c>
      <c r="C5247">
        <f>VLOOKUP(B5247,order,2,FALSE)</f>
        <v>2601</v>
      </c>
      <c r="D5247" s="3">
        <v>42584</v>
      </c>
      <c r="E5247" s="3">
        <v>42586</v>
      </c>
      <c r="F5247" t="s">
        <v>7</v>
      </c>
      <c r="G5247" s="10">
        <f>VLOOKUP(F5247,ship,2,FALSE)</f>
        <v>1</v>
      </c>
      <c r="H5247" t="s">
        <v>3547</v>
      </c>
      <c r="I5247">
        <f>VLOOKUP(H5247,customer,2,FALSE)</f>
        <v>293</v>
      </c>
      <c r="J5247" t="s">
        <v>1125</v>
      </c>
      <c r="K5247" t="s">
        <v>18</v>
      </c>
      <c r="L5247">
        <f>VLOOKUP(K5247,segment1,2,FALSE)</f>
        <v>2</v>
      </c>
      <c r="M5247" t="s">
        <v>3255</v>
      </c>
      <c r="N5247" t="s">
        <v>19</v>
      </c>
      <c r="O5247">
        <f>VLOOKUP(N5247,city,2,FALSE)</f>
        <v>2</v>
      </c>
      <c r="P5247" t="s">
        <v>20</v>
      </c>
      <c r="Q5247">
        <f>VLOOKUP(P5247,state,2,FALSE)</f>
        <v>2</v>
      </c>
      <c r="R5247">
        <v>90032</v>
      </c>
      <c r="S5247" t="s">
        <v>21</v>
      </c>
      <c r="T5247" s="10">
        <f>VLOOKUP(S5247,region,2,FALSE)</f>
        <v>2</v>
      </c>
      <c r="U5247" t="s">
        <v>4300</v>
      </c>
      <c r="V5247" t="s">
        <v>35</v>
      </c>
      <c r="W5247">
        <v>2624</v>
      </c>
      <c r="X5247">
        <f>VLOOKUP(V5247,category,2,FALSE)</f>
        <v>3</v>
      </c>
      <c r="Y5247" t="s">
        <v>3230</v>
      </c>
      <c r="Z5247">
        <f>VLOOKUP(Y5247,subcategory,2,FALSE)</f>
        <v>8</v>
      </c>
      <c r="AA5247" t="s">
        <v>408</v>
      </c>
      <c r="AB5247">
        <v>333.57600000000002</v>
      </c>
      <c r="AC5247">
        <v>3</v>
      </c>
      <c r="AD5247">
        <v>0.2</v>
      </c>
      <c r="AE5247" s="4">
        <v>33.357600000000019</v>
      </c>
    </row>
    <row r="5248" spans="1:31" x14ac:dyDescent="0.3">
      <c r="A5248" s="2">
        <v>5247</v>
      </c>
      <c r="B5248" t="s">
        <v>8615</v>
      </c>
      <c r="C5248">
        <f>VLOOKUP(B5248,order,2,FALSE)</f>
        <v>2601</v>
      </c>
      <c r="D5248" s="3">
        <v>42584</v>
      </c>
      <c r="E5248" s="3">
        <v>42586</v>
      </c>
      <c r="F5248" t="s">
        <v>7</v>
      </c>
      <c r="G5248" s="10">
        <f>VLOOKUP(F5248,ship,2,FALSE)</f>
        <v>1</v>
      </c>
      <c r="H5248" t="s">
        <v>3547</v>
      </c>
      <c r="I5248">
        <f>VLOOKUP(H5248,customer,2,FALSE)</f>
        <v>293</v>
      </c>
      <c r="J5248" t="s">
        <v>1125</v>
      </c>
      <c r="K5248" t="s">
        <v>18</v>
      </c>
      <c r="L5248">
        <f>VLOOKUP(K5248,segment1,2,FALSE)</f>
        <v>2</v>
      </c>
      <c r="M5248" t="s">
        <v>3255</v>
      </c>
      <c r="N5248" t="s">
        <v>19</v>
      </c>
      <c r="O5248">
        <f>VLOOKUP(N5248,city,2,FALSE)</f>
        <v>2</v>
      </c>
      <c r="P5248" t="s">
        <v>20</v>
      </c>
      <c r="Q5248">
        <f>VLOOKUP(P5248,state,2,FALSE)</f>
        <v>2</v>
      </c>
      <c r="R5248">
        <v>90032</v>
      </c>
      <c r="S5248" t="s">
        <v>21</v>
      </c>
      <c r="T5248" s="10">
        <f>VLOOKUP(S5248,region,2,FALSE)</f>
        <v>2</v>
      </c>
      <c r="U5248" t="s">
        <v>4560</v>
      </c>
      <c r="V5248" t="s">
        <v>22</v>
      </c>
      <c r="W5248">
        <f>VLOOKUP(U5248,product,2,FALSE)</f>
        <v>461</v>
      </c>
      <c r="X5248">
        <f>VLOOKUP(V5248,category,2,FALSE)</f>
        <v>2</v>
      </c>
      <c r="Y5248" t="s">
        <v>3231</v>
      </c>
      <c r="Z5248">
        <f>VLOOKUP(Y5248,subcategory,2,FALSE)</f>
        <v>9</v>
      </c>
      <c r="AA5248" t="s">
        <v>2255</v>
      </c>
      <c r="AB5248">
        <v>12.544</v>
      </c>
      <c r="AC5248">
        <v>2</v>
      </c>
      <c r="AD5248">
        <v>0.2</v>
      </c>
      <c r="AE5248" s="4">
        <v>4.7039999999999997</v>
      </c>
    </row>
    <row r="5249" spans="1:31" x14ac:dyDescent="0.3">
      <c r="A5249" s="2">
        <v>5248</v>
      </c>
      <c r="B5249" t="s">
        <v>7438</v>
      </c>
      <c r="C5249">
        <f>VLOOKUP(B5249,order,2,FALSE)</f>
        <v>2602</v>
      </c>
      <c r="D5249" s="3">
        <v>42145</v>
      </c>
      <c r="E5249" s="3">
        <v>42151</v>
      </c>
      <c r="F5249" t="s">
        <v>25</v>
      </c>
      <c r="G5249" s="10">
        <f>VLOOKUP(F5249,ship,2,FALSE)</f>
        <v>2</v>
      </c>
      <c r="H5249" t="s">
        <v>3287</v>
      </c>
      <c r="I5249">
        <f>VLOOKUP(H5249,customer,2,FALSE)</f>
        <v>33</v>
      </c>
      <c r="J5249" t="s">
        <v>171</v>
      </c>
      <c r="K5249" t="s">
        <v>9</v>
      </c>
      <c r="L5249">
        <f>VLOOKUP(K5249,segment1,2,FALSE)</f>
        <v>1</v>
      </c>
      <c r="M5249" t="s">
        <v>3255</v>
      </c>
      <c r="N5249" t="s">
        <v>2962</v>
      </c>
      <c r="O5249">
        <f>VLOOKUP(N5249,city,2,FALSE)</f>
        <v>437</v>
      </c>
      <c r="P5249" t="s">
        <v>110</v>
      </c>
      <c r="Q5249">
        <f>VLOOKUP(P5249,state,2,FALSE)</f>
        <v>11</v>
      </c>
      <c r="R5249">
        <v>60423</v>
      </c>
      <c r="S5249" t="s">
        <v>55</v>
      </c>
      <c r="T5249" s="10">
        <f>VLOOKUP(S5249,region,2,FALSE)</f>
        <v>3</v>
      </c>
      <c r="U5249" t="s">
        <v>4205</v>
      </c>
      <c r="V5249" t="s">
        <v>22</v>
      </c>
      <c r="W5249">
        <v>2625</v>
      </c>
      <c r="X5249">
        <f>VLOOKUP(V5249,category,2,FALSE)</f>
        <v>2</v>
      </c>
      <c r="Y5249" t="s">
        <v>38</v>
      </c>
      <c r="Z5249">
        <f>VLOOKUP(Y5249,subcategory,2,FALSE)</f>
        <v>10</v>
      </c>
      <c r="AA5249" t="s">
        <v>1200</v>
      </c>
      <c r="AB5249">
        <v>20.767999999999997</v>
      </c>
      <c r="AC5249">
        <v>8</v>
      </c>
      <c r="AD5249">
        <v>0.8</v>
      </c>
      <c r="AE5249" s="4">
        <v>-52.958400000000012</v>
      </c>
    </row>
    <row r="5250" spans="1:31" x14ac:dyDescent="0.3">
      <c r="A5250" s="2">
        <v>5249</v>
      </c>
      <c r="B5250" t="s">
        <v>10114</v>
      </c>
      <c r="C5250">
        <f>VLOOKUP(B5250,order,2,FALSE)</f>
        <v>2603</v>
      </c>
      <c r="D5250" s="3">
        <v>43042</v>
      </c>
      <c r="E5250" s="3">
        <v>43044</v>
      </c>
      <c r="F5250" t="s">
        <v>7</v>
      </c>
      <c r="G5250" s="10">
        <f>VLOOKUP(F5250,ship,2,FALSE)</f>
        <v>1</v>
      </c>
      <c r="H5250" t="s">
        <v>3667</v>
      </c>
      <c r="I5250">
        <f>VLOOKUP(H5250,customer,2,FALSE)</f>
        <v>413</v>
      </c>
      <c r="J5250" t="s">
        <v>1552</v>
      </c>
      <c r="K5250" t="s">
        <v>9</v>
      </c>
      <c r="L5250">
        <f>VLOOKUP(K5250,segment1,2,FALSE)</f>
        <v>1</v>
      </c>
      <c r="M5250" t="s">
        <v>3255</v>
      </c>
      <c r="N5250" t="s">
        <v>48</v>
      </c>
      <c r="O5250">
        <f>VLOOKUP(N5250,city,2,FALSE)</f>
        <v>5</v>
      </c>
      <c r="P5250" t="s">
        <v>49</v>
      </c>
      <c r="Q5250">
        <f>VLOOKUP(P5250,state,2,FALSE)</f>
        <v>5</v>
      </c>
      <c r="R5250">
        <v>98105</v>
      </c>
      <c r="S5250" t="s">
        <v>21</v>
      </c>
      <c r="T5250" s="10">
        <f>VLOOKUP(S5250,region,2,FALSE)</f>
        <v>2</v>
      </c>
      <c r="U5250" t="s">
        <v>4282</v>
      </c>
      <c r="V5250" t="s">
        <v>35</v>
      </c>
      <c r="W5250">
        <f>VLOOKUP(U5250,product,2,FALSE)</f>
        <v>175</v>
      </c>
      <c r="X5250">
        <f>VLOOKUP(V5250,category,2,FALSE)</f>
        <v>3</v>
      </c>
      <c r="Y5250" t="s">
        <v>3232</v>
      </c>
      <c r="Z5250">
        <f>VLOOKUP(Y5250,subcategory,2,FALSE)</f>
        <v>12</v>
      </c>
      <c r="AA5250" t="s">
        <v>843</v>
      </c>
      <c r="AB5250">
        <v>43.5</v>
      </c>
      <c r="AC5250">
        <v>3</v>
      </c>
      <c r="AD5250">
        <v>0</v>
      </c>
      <c r="AE5250" s="4">
        <v>10.875</v>
      </c>
    </row>
    <row r="5251" spans="1:31" x14ac:dyDescent="0.3">
      <c r="A5251" s="2">
        <v>5250</v>
      </c>
      <c r="B5251" t="s">
        <v>7439</v>
      </c>
      <c r="C5251">
        <f>VLOOKUP(B5251,order,2,FALSE)</f>
        <v>2604</v>
      </c>
      <c r="D5251" s="3">
        <v>42110</v>
      </c>
      <c r="E5251" s="3">
        <v>42115</v>
      </c>
      <c r="F5251" t="s">
        <v>25</v>
      </c>
      <c r="G5251" s="10">
        <f>VLOOKUP(F5251,ship,2,FALSE)</f>
        <v>2</v>
      </c>
      <c r="H5251" t="s">
        <v>3527</v>
      </c>
      <c r="I5251">
        <f>VLOOKUP(H5251,customer,2,FALSE)</f>
        <v>273</v>
      </c>
      <c r="J5251" t="s">
        <v>1063</v>
      </c>
      <c r="K5251" t="s">
        <v>18</v>
      </c>
      <c r="L5251">
        <f>VLOOKUP(K5251,segment1,2,FALSE)</f>
        <v>2</v>
      </c>
      <c r="M5251" t="s">
        <v>3255</v>
      </c>
      <c r="N5251" t="s">
        <v>77</v>
      </c>
      <c r="O5251">
        <f>VLOOKUP(N5251,city,2,FALSE)</f>
        <v>11</v>
      </c>
      <c r="P5251" t="s">
        <v>78</v>
      </c>
      <c r="Q5251">
        <f>VLOOKUP(P5251,state,2,FALSE)</f>
        <v>10</v>
      </c>
      <c r="R5251">
        <v>19143</v>
      </c>
      <c r="S5251" t="s">
        <v>79</v>
      </c>
      <c r="T5251" s="10">
        <f>VLOOKUP(S5251,region,2,FALSE)</f>
        <v>4</v>
      </c>
      <c r="U5251" t="s">
        <v>5400</v>
      </c>
      <c r="V5251" t="s">
        <v>22</v>
      </c>
      <c r="W5251">
        <v>2626</v>
      </c>
      <c r="X5251">
        <f>VLOOKUP(V5251,category,2,FALSE)</f>
        <v>2</v>
      </c>
      <c r="Y5251" t="s">
        <v>3234</v>
      </c>
      <c r="Z5251">
        <f>VLOOKUP(Y5251,subcategory,2,FALSE)</f>
        <v>14</v>
      </c>
      <c r="AA5251" t="s">
        <v>104</v>
      </c>
      <c r="AB5251">
        <v>12.576000000000001</v>
      </c>
      <c r="AC5251">
        <v>4</v>
      </c>
      <c r="AD5251">
        <v>0.2</v>
      </c>
      <c r="AE5251" s="4">
        <v>4.0871999999999993</v>
      </c>
    </row>
    <row r="5252" spans="1:31" x14ac:dyDescent="0.3">
      <c r="A5252" s="2">
        <v>5251</v>
      </c>
      <c r="B5252" t="s">
        <v>8616</v>
      </c>
      <c r="C5252">
        <f>VLOOKUP(B5252,order,2,FALSE)</f>
        <v>2605</v>
      </c>
      <c r="D5252" s="3">
        <v>42716</v>
      </c>
      <c r="E5252" s="3">
        <v>42722</v>
      </c>
      <c r="F5252" t="s">
        <v>25</v>
      </c>
      <c r="G5252" s="10">
        <f>VLOOKUP(F5252,ship,2,FALSE)</f>
        <v>2</v>
      </c>
      <c r="H5252" t="s">
        <v>3940</v>
      </c>
      <c r="I5252">
        <f>VLOOKUP(H5252,customer,2,FALSE)</f>
        <v>686</v>
      </c>
      <c r="J5252" t="s">
        <v>2574</v>
      </c>
      <c r="K5252" t="s">
        <v>9</v>
      </c>
      <c r="L5252">
        <f>VLOOKUP(K5252,segment1,2,FALSE)</f>
        <v>1</v>
      </c>
      <c r="M5252" t="s">
        <v>3255</v>
      </c>
      <c r="N5252" t="s">
        <v>248</v>
      </c>
      <c r="O5252">
        <f>VLOOKUP(N5252,city,2,FALSE)</f>
        <v>39</v>
      </c>
      <c r="P5252" t="s">
        <v>615</v>
      </c>
      <c r="Q5252">
        <f>VLOOKUP(P5252,state,2,FALSE)</f>
        <v>33</v>
      </c>
      <c r="R5252">
        <v>31907</v>
      </c>
      <c r="S5252" t="s">
        <v>12</v>
      </c>
      <c r="T5252" s="10">
        <f>VLOOKUP(S5252,region,2,FALSE)</f>
        <v>1</v>
      </c>
      <c r="U5252" t="s">
        <v>5043</v>
      </c>
      <c r="V5252" t="s">
        <v>35</v>
      </c>
      <c r="W5252">
        <f>VLOOKUP(U5252,product,2,FALSE)</f>
        <v>960</v>
      </c>
      <c r="X5252">
        <f>VLOOKUP(V5252,category,2,FALSE)</f>
        <v>3</v>
      </c>
      <c r="Y5252" t="s">
        <v>3232</v>
      </c>
      <c r="Z5252">
        <f>VLOOKUP(Y5252,subcategory,2,FALSE)</f>
        <v>12</v>
      </c>
      <c r="AA5252" t="s">
        <v>2376</v>
      </c>
      <c r="AB5252">
        <v>249.95000000000002</v>
      </c>
      <c r="AC5252">
        <v>5</v>
      </c>
      <c r="AD5252">
        <v>0</v>
      </c>
      <c r="AE5252" s="4">
        <v>19.995999999999974</v>
      </c>
    </row>
    <row r="5253" spans="1:31" x14ac:dyDescent="0.3">
      <c r="A5253" s="2">
        <v>5252</v>
      </c>
      <c r="B5253" t="s">
        <v>8616</v>
      </c>
      <c r="C5253">
        <f>VLOOKUP(B5253,order,2,FALSE)</f>
        <v>2605</v>
      </c>
      <c r="D5253" s="3">
        <v>42716</v>
      </c>
      <c r="E5253" s="3">
        <v>42722</v>
      </c>
      <c r="F5253" t="s">
        <v>25</v>
      </c>
      <c r="G5253" s="10">
        <f>VLOOKUP(F5253,ship,2,FALSE)</f>
        <v>2</v>
      </c>
      <c r="H5253" t="s">
        <v>3940</v>
      </c>
      <c r="I5253">
        <f>VLOOKUP(H5253,customer,2,FALSE)</f>
        <v>686</v>
      </c>
      <c r="J5253" t="s">
        <v>2574</v>
      </c>
      <c r="K5253" t="s">
        <v>9</v>
      </c>
      <c r="L5253">
        <f>VLOOKUP(K5253,segment1,2,FALSE)</f>
        <v>1</v>
      </c>
      <c r="M5253" t="s">
        <v>3255</v>
      </c>
      <c r="N5253" t="s">
        <v>248</v>
      </c>
      <c r="O5253">
        <f>VLOOKUP(N5253,city,2,FALSE)</f>
        <v>39</v>
      </c>
      <c r="P5253" t="s">
        <v>615</v>
      </c>
      <c r="Q5253">
        <f>VLOOKUP(P5253,state,2,FALSE)</f>
        <v>33</v>
      </c>
      <c r="R5253">
        <v>31907</v>
      </c>
      <c r="S5253" t="s">
        <v>12</v>
      </c>
      <c r="T5253" s="10">
        <f>VLOOKUP(S5253,region,2,FALSE)</f>
        <v>1</v>
      </c>
      <c r="U5253" t="s">
        <v>5560</v>
      </c>
      <c r="V5253" t="s">
        <v>22</v>
      </c>
      <c r="W5253">
        <v>2627</v>
      </c>
      <c r="X5253">
        <f>VLOOKUP(V5253,category,2,FALSE)</f>
        <v>2</v>
      </c>
      <c r="Y5253" t="s">
        <v>45</v>
      </c>
      <c r="Z5253">
        <f>VLOOKUP(Y5253,subcategory,2,FALSE)</f>
        <v>11</v>
      </c>
      <c r="AA5253" t="s">
        <v>278</v>
      </c>
      <c r="AB5253">
        <v>49.12</v>
      </c>
      <c r="AC5253">
        <v>4</v>
      </c>
      <c r="AD5253">
        <v>0</v>
      </c>
      <c r="AE5253" s="4">
        <v>23.086399999999998</v>
      </c>
    </row>
    <row r="5254" spans="1:31" x14ac:dyDescent="0.3">
      <c r="A5254" s="2">
        <v>5253</v>
      </c>
      <c r="B5254" t="s">
        <v>7440</v>
      </c>
      <c r="C5254">
        <f>VLOOKUP(B5254,order,2,FALSE)</f>
        <v>2606</v>
      </c>
      <c r="D5254" s="3">
        <v>42307</v>
      </c>
      <c r="E5254" s="3">
        <v>42310</v>
      </c>
      <c r="F5254" t="s">
        <v>97</v>
      </c>
      <c r="G5254" s="10">
        <f>VLOOKUP(F5254,ship,2,FALSE)</f>
        <v>3</v>
      </c>
      <c r="H5254" t="s">
        <v>3882</v>
      </c>
      <c r="I5254">
        <f>VLOOKUP(H5254,customer,2,FALSE)</f>
        <v>628</v>
      </c>
      <c r="J5254" t="s">
        <v>2357</v>
      </c>
      <c r="K5254" t="s">
        <v>9</v>
      </c>
      <c r="L5254">
        <f>VLOOKUP(K5254,segment1,2,FALSE)</f>
        <v>1</v>
      </c>
      <c r="M5254" t="s">
        <v>3255</v>
      </c>
      <c r="N5254" t="s">
        <v>1343</v>
      </c>
      <c r="O5254">
        <f>VLOOKUP(N5254,city,2,FALSE)</f>
        <v>174</v>
      </c>
      <c r="P5254" t="s">
        <v>165</v>
      </c>
      <c r="Q5254">
        <f>VLOOKUP(P5254,state,2,FALSE)</f>
        <v>18</v>
      </c>
      <c r="R5254">
        <v>23464</v>
      </c>
      <c r="S5254" t="s">
        <v>12</v>
      </c>
      <c r="T5254" s="10">
        <f>VLOOKUP(S5254,region,2,FALSE)</f>
        <v>1</v>
      </c>
      <c r="U5254" t="s">
        <v>5379</v>
      </c>
      <c r="V5254" t="s">
        <v>22</v>
      </c>
      <c r="W5254">
        <f>VLOOKUP(U5254,product,2,FALSE)</f>
        <v>1307</v>
      </c>
      <c r="X5254">
        <f>VLOOKUP(V5254,category,2,FALSE)</f>
        <v>2</v>
      </c>
      <c r="Y5254" t="s">
        <v>38</v>
      </c>
      <c r="Z5254">
        <f>VLOOKUP(Y5254,subcategory,2,FALSE)</f>
        <v>10</v>
      </c>
      <c r="AA5254" t="s">
        <v>3132</v>
      </c>
      <c r="AB5254">
        <v>182.91</v>
      </c>
      <c r="AC5254">
        <v>3</v>
      </c>
      <c r="AD5254">
        <v>0</v>
      </c>
      <c r="AE5254" s="4">
        <v>53.043899999999979</v>
      </c>
    </row>
    <row r="5255" spans="1:31" x14ac:dyDescent="0.3">
      <c r="A5255" s="2">
        <v>5254</v>
      </c>
      <c r="B5255" t="s">
        <v>6437</v>
      </c>
      <c r="C5255">
        <f>VLOOKUP(B5255,order,2,FALSE)</f>
        <v>2607</v>
      </c>
      <c r="D5255" s="3">
        <v>41705</v>
      </c>
      <c r="E5255" s="3">
        <v>41709</v>
      </c>
      <c r="F5255" t="s">
        <v>7</v>
      </c>
      <c r="G5255" s="10">
        <f>VLOOKUP(F5255,ship,2,FALSE)</f>
        <v>1</v>
      </c>
      <c r="H5255" t="s">
        <v>3727</v>
      </c>
      <c r="I5255">
        <f>VLOOKUP(H5255,customer,2,FALSE)</f>
        <v>473</v>
      </c>
      <c r="J5255" t="s">
        <v>1742</v>
      </c>
      <c r="K5255" t="s">
        <v>52</v>
      </c>
      <c r="L5255">
        <f>VLOOKUP(K5255,segment1,2,FALSE)</f>
        <v>3</v>
      </c>
      <c r="M5255" t="s">
        <v>3255</v>
      </c>
      <c r="N5255" t="s">
        <v>666</v>
      </c>
      <c r="O5255">
        <f>VLOOKUP(N5255,city,2,FALSE)</f>
        <v>97</v>
      </c>
      <c r="P5255" t="s">
        <v>49</v>
      </c>
      <c r="Q5255">
        <f>VLOOKUP(P5255,state,2,FALSE)</f>
        <v>5</v>
      </c>
      <c r="R5255">
        <v>98198</v>
      </c>
      <c r="S5255" t="s">
        <v>21</v>
      </c>
      <c r="T5255" s="10">
        <f>VLOOKUP(S5255,region,2,FALSE)</f>
        <v>2</v>
      </c>
      <c r="U5255" t="s">
        <v>5162</v>
      </c>
      <c r="V5255" t="s">
        <v>22</v>
      </c>
      <c r="W5255">
        <v>2628</v>
      </c>
      <c r="X5255">
        <f>VLOOKUP(V5255,category,2,FALSE)</f>
        <v>2</v>
      </c>
      <c r="Y5255" t="s">
        <v>3231</v>
      </c>
      <c r="Z5255">
        <f>VLOOKUP(Y5255,subcategory,2,FALSE)</f>
        <v>9</v>
      </c>
      <c r="AA5255" t="s">
        <v>2542</v>
      </c>
      <c r="AB5255">
        <v>107.64800000000001</v>
      </c>
      <c r="AC5255">
        <v>2</v>
      </c>
      <c r="AD5255">
        <v>0.2</v>
      </c>
      <c r="AE5255" s="4">
        <v>33.639999999999986</v>
      </c>
    </row>
    <row r="5256" spans="1:31" x14ac:dyDescent="0.3">
      <c r="A5256" s="2">
        <v>5255</v>
      </c>
      <c r="B5256" t="s">
        <v>7441</v>
      </c>
      <c r="C5256">
        <f>VLOOKUP(B5256,order,2,FALSE)</f>
        <v>2608</v>
      </c>
      <c r="D5256" s="3">
        <v>42068</v>
      </c>
      <c r="E5256" s="3">
        <v>42070</v>
      </c>
      <c r="F5256" t="s">
        <v>7</v>
      </c>
      <c r="G5256" s="10">
        <f>VLOOKUP(F5256,ship,2,FALSE)</f>
        <v>1</v>
      </c>
      <c r="H5256" t="s">
        <v>3379</v>
      </c>
      <c r="I5256">
        <f>VLOOKUP(H5256,customer,2,FALSE)</f>
        <v>125</v>
      </c>
      <c r="J5256" t="s">
        <v>517</v>
      </c>
      <c r="K5256" t="s">
        <v>18</v>
      </c>
      <c r="L5256">
        <f>VLOOKUP(K5256,segment1,2,FALSE)</f>
        <v>2</v>
      </c>
      <c r="M5256" t="s">
        <v>3255</v>
      </c>
      <c r="N5256" t="s">
        <v>2965</v>
      </c>
      <c r="O5256">
        <f>VLOOKUP(N5256,city,2,FALSE)</f>
        <v>438</v>
      </c>
      <c r="P5256" t="s">
        <v>78</v>
      </c>
      <c r="Q5256">
        <f>VLOOKUP(P5256,state,2,FALSE)</f>
        <v>10</v>
      </c>
      <c r="R5256">
        <v>18018</v>
      </c>
      <c r="S5256" t="s">
        <v>79</v>
      </c>
      <c r="T5256" s="10">
        <f>VLOOKUP(S5256,region,2,FALSE)</f>
        <v>4</v>
      </c>
      <c r="U5256" t="s">
        <v>4574</v>
      </c>
      <c r="V5256" t="s">
        <v>13</v>
      </c>
      <c r="W5256">
        <f>VLOOKUP(U5256,product,2,FALSE)</f>
        <v>475</v>
      </c>
      <c r="X5256">
        <f>VLOOKUP(V5256,category,2,FALSE)</f>
        <v>1</v>
      </c>
      <c r="Y5256" t="s">
        <v>3226</v>
      </c>
      <c r="Z5256">
        <f>VLOOKUP(Y5256,subcategory,2,FALSE)</f>
        <v>2</v>
      </c>
      <c r="AA5256" t="s">
        <v>2419</v>
      </c>
      <c r="AB5256">
        <v>99.372</v>
      </c>
      <c r="AC5256">
        <v>2</v>
      </c>
      <c r="AD5256">
        <v>0.3</v>
      </c>
      <c r="AE5256" s="4">
        <v>-7.0979999999999919</v>
      </c>
    </row>
    <row r="5257" spans="1:31" x14ac:dyDescent="0.3">
      <c r="A5257" s="2">
        <v>5256</v>
      </c>
      <c r="B5257" t="s">
        <v>7441</v>
      </c>
      <c r="C5257">
        <f>VLOOKUP(B5257,order,2,FALSE)</f>
        <v>2608</v>
      </c>
      <c r="D5257" s="3">
        <v>42068</v>
      </c>
      <c r="E5257" s="3">
        <v>42070</v>
      </c>
      <c r="F5257" t="s">
        <v>7</v>
      </c>
      <c r="G5257" s="10">
        <f>VLOOKUP(F5257,ship,2,FALSE)</f>
        <v>1</v>
      </c>
      <c r="H5257" t="s">
        <v>3379</v>
      </c>
      <c r="I5257">
        <f>VLOOKUP(H5257,customer,2,FALSE)</f>
        <v>125</v>
      </c>
      <c r="J5257" t="s">
        <v>517</v>
      </c>
      <c r="K5257" t="s">
        <v>18</v>
      </c>
      <c r="L5257">
        <f>VLOOKUP(K5257,segment1,2,FALSE)</f>
        <v>2</v>
      </c>
      <c r="M5257" t="s">
        <v>3255</v>
      </c>
      <c r="N5257" t="s">
        <v>2965</v>
      </c>
      <c r="O5257">
        <f>VLOOKUP(N5257,city,2,FALSE)</f>
        <v>438</v>
      </c>
      <c r="P5257" t="s">
        <v>78</v>
      </c>
      <c r="Q5257">
        <f>VLOOKUP(P5257,state,2,FALSE)</f>
        <v>10</v>
      </c>
      <c r="R5257">
        <v>18018</v>
      </c>
      <c r="S5257" t="s">
        <v>79</v>
      </c>
      <c r="T5257" s="10">
        <f>VLOOKUP(S5257,region,2,FALSE)</f>
        <v>4</v>
      </c>
      <c r="U5257" t="s">
        <v>5546</v>
      </c>
      <c r="V5257" t="s">
        <v>13</v>
      </c>
      <c r="W5257">
        <v>2629</v>
      </c>
      <c r="X5257">
        <f>VLOOKUP(V5257,category,2,FALSE)</f>
        <v>1</v>
      </c>
      <c r="Y5257" t="s">
        <v>3228</v>
      </c>
      <c r="Z5257">
        <f>VLOOKUP(Y5257,subcategory,2,FALSE)</f>
        <v>6</v>
      </c>
      <c r="AA5257" t="s">
        <v>2921</v>
      </c>
      <c r="AB5257">
        <v>33.568000000000005</v>
      </c>
      <c r="AC5257">
        <v>2</v>
      </c>
      <c r="AD5257">
        <v>0.2</v>
      </c>
      <c r="AE5257" s="4">
        <v>-5.4548000000000041</v>
      </c>
    </row>
    <row r="5258" spans="1:31" x14ac:dyDescent="0.3">
      <c r="A5258" s="2">
        <v>5257</v>
      </c>
      <c r="B5258" t="s">
        <v>8617</v>
      </c>
      <c r="C5258">
        <f>VLOOKUP(B5258,order,2,FALSE)</f>
        <v>2609</v>
      </c>
      <c r="D5258" s="3">
        <v>42590</v>
      </c>
      <c r="E5258" s="3">
        <v>42596</v>
      </c>
      <c r="F5258" t="s">
        <v>25</v>
      </c>
      <c r="G5258" s="10">
        <f>VLOOKUP(F5258,ship,2,FALSE)</f>
        <v>2</v>
      </c>
      <c r="H5258" t="s">
        <v>3485</v>
      </c>
      <c r="I5258">
        <f>VLOOKUP(H5258,customer,2,FALSE)</f>
        <v>231</v>
      </c>
      <c r="J5258" t="s">
        <v>919</v>
      </c>
      <c r="K5258" t="s">
        <v>9</v>
      </c>
      <c r="L5258">
        <f>VLOOKUP(K5258,segment1,2,FALSE)</f>
        <v>1</v>
      </c>
      <c r="M5258" t="s">
        <v>3255</v>
      </c>
      <c r="N5258" t="s">
        <v>2068</v>
      </c>
      <c r="O5258">
        <f>VLOOKUP(N5258,city,2,FALSE)</f>
        <v>269</v>
      </c>
      <c r="P5258" t="s">
        <v>321</v>
      </c>
      <c r="Q5258">
        <f>VLOOKUP(P5258,state,2,FALSE)</f>
        <v>27</v>
      </c>
      <c r="R5258">
        <v>73120</v>
      </c>
      <c r="S5258" t="s">
        <v>55</v>
      </c>
      <c r="T5258" s="10">
        <f>VLOOKUP(S5258,region,2,FALSE)</f>
        <v>3</v>
      </c>
      <c r="U5258" t="s">
        <v>5505</v>
      </c>
      <c r="V5258" t="s">
        <v>22</v>
      </c>
      <c r="W5258">
        <f>VLOOKUP(U5258,product,2,FALSE)</f>
        <v>1437</v>
      </c>
      <c r="X5258">
        <f>VLOOKUP(V5258,category,2,FALSE)</f>
        <v>2</v>
      </c>
      <c r="Y5258" t="s">
        <v>45</v>
      </c>
      <c r="Z5258">
        <f>VLOOKUP(Y5258,subcategory,2,FALSE)</f>
        <v>11</v>
      </c>
      <c r="AA5258" t="s">
        <v>1098</v>
      </c>
      <c r="AB5258">
        <v>10.56</v>
      </c>
      <c r="AC5258">
        <v>2</v>
      </c>
      <c r="AD5258">
        <v>0</v>
      </c>
      <c r="AE5258" s="4">
        <v>4.7519999999999998</v>
      </c>
    </row>
    <row r="5259" spans="1:31" x14ac:dyDescent="0.3">
      <c r="A5259" s="2">
        <v>5258</v>
      </c>
      <c r="B5259" t="s">
        <v>10115</v>
      </c>
      <c r="C5259">
        <f>VLOOKUP(B5259,order,2,FALSE)</f>
        <v>2610</v>
      </c>
      <c r="D5259" s="3">
        <v>42738</v>
      </c>
      <c r="E5259" s="3">
        <v>42743</v>
      </c>
      <c r="F5259" t="s">
        <v>25</v>
      </c>
      <c r="G5259" s="10">
        <f>VLOOKUP(F5259,ship,2,FALSE)</f>
        <v>2</v>
      </c>
      <c r="H5259" t="s">
        <v>3366</v>
      </c>
      <c r="I5259">
        <f>VLOOKUP(H5259,customer,2,FALSE)</f>
        <v>112</v>
      </c>
      <c r="J5259" t="s">
        <v>469</v>
      </c>
      <c r="K5259" t="s">
        <v>9</v>
      </c>
      <c r="L5259">
        <f>VLOOKUP(K5259,segment1,2,FALSE)</f>
        <v>1</v>
      </c>
      <c r="M5259" t="s">
        <v>3255</v>
      </c>
      <c r="N5259" t="s">
        <v>2114</v>
      </c>
      <c r="O5259">
        <f>VLOOKUP(N5259,city,2,FALSE)</f>
        <v>278</v>
      </c>
      <c r="P5259" t="s">
        <v>20</v>
      </c>
      <c r="Q5259">
        <f>VLOOKUP(P5259,state,2,FALSE)</f>
        <v>2</v>
      </c>
      <c r="R5259">
        <v>91730</v>
      </c>
      <c r="S5259" t="s">
        <v>21</v>
      </c>
      <c r="T5259" s="10">
        <f>VLOOKUP(S5259,region,2,FALSE)</f>
        <v>2</v>
      </c>
      <c r="U5259" t="s">
        <v>4919</v>
      </c>
      <c r="V5259" t="s">
        <v>22</v>
      </c>
      <c r="W5259">
        <v>2630</v>
      </c>
      <c r="X5259">
        <f>VLOOKUP(V5259,category,2,FALSE)</f>
        <v>2</v>
      </c>
      <c r="Y5259" t="s">
        <v>45</v>
      </c>
      <c r="Z5259">
        <f>VLOOKUP(Y5259,subcategory,2,FALSE)</f>
        <v>11</v>
      </c>
      <c r="AA5259" t="s">
        <v>2359</v>
      </c>
      <c r="AB5259">
        <v>38.880000000000003</v>
      </c>
      <c r="AC5259">
        <v>6</v>
      </c>
      <c r="AD5259">
        <v>0</v>
      </c>
      <c r="AE5259" s="4">
        <v>18.662400000000002</v>
      </c>
    </row>
    <row r="5260" spans="1:31" x14ac:dyDescent="0.3">
      <c r="A5260" s="2">
        <v>5259</v>
      </c>
      <c r="B5260" t="s">
        <v>10116</v>
      </c>
      <c r="C5260">
        <f>VLOOKUP(B5260,order,2,FALSE)</f>
        <v>2611</v>
      </c>
      <c r="D5260" s="3">
        <v>43017</v>
      </c>
      <c r="E5260" s="3">
        <v>43019</v>
      </c>
      <c r="F5260" t="s">
        <v>97</v>
      </c>
      <c r="G5260" s="10">
        <f>VLOOKUP(F5260,ship,2,FALSE)</f>
        <v>3</v>
      </c>
      <c r="H5260" t="s">
        <v>3445</v>
      </c>
      <c r="I5260">
        <f>VLOOKUP(H5260,customer,2,FALSE)</f>
        <v>191</v>
      </c>
      <c r="J5260" t="s">
        <v>790</v>
      </c>
      <c r="K5260" t="s">
        <v>9</v>
      </c>
      <c r="L5260">
        <f>VLOOKUP(K5260,segment1,2,FALSE)</f>
        <v>1</v>
      </c>
      <c r="M5260" t="s">
        <v>3255</v>
      </c>
      <c r="N5260" t="s">
        <v>19</v>
      </c>
      <c r="O5260">
        <f>VLOOKUP(N5260,city,2,FALSE)</f>
        <v>2</v>
      </c>
      <c r="P5260" t="s">
        <v>20</v>
      </c>
      <c r="Q5260">
        <f>VLOOKUP(P5260,state,2,FALSE)</f>
        <v>2</v>
      </c>
      <c r="R5260">
        <v>90032</v>
      </c>
      <c r="S5260" t="s">
        <v>21</v>
      </c>
      <c r="T5260" s="10">
        <f>VLOOKUP(S5260,region,2,FALSE)</f>
        <v>2</v>
      </c>
      <c r="U5260" t="s">
        <v>4818</v>
      </c>
      <c r="V5260" t="s">
        <v>22</v>
      </c>
      <c r="W5260">
        <f>VLOOKUP(U5260,product,2,FALSE)</f>
        <v>729</v>
      </c>
      <c r="X5260">
        <f>VLOOKUP(V5260,category,2,FALSE)</f>
        <v>2</v>
      </c>
      <c r="Y5260" t="s">
        <v>45</v>
      </c>
      <c r="Z5260">
        <f>VLOOKUP(Y5260,subcategory,2,FALSE)</f>
        <v>11</v>
      </c>
      <c r="AA5260" t="s">
        <v>147</v>
      </c>
      <c r="AB5260">
        <v>35.200000000000003</v>
      </c>
      <c r="AC5260">
        <v>5</v>
      </c>
      <c r="AD5260">
        <v>0</v>
      </c>
      <c r="AE5260" s="4">
        <v>16.543999999999997</v>
      </c>
    </row>
    <row r="5261" spans="1:31" x14ac:dyDescent="0.3">
      <c r="A5261" s="2">
        <v>5260</v>
      </c>
      <c r="B5261" t="s">
        <v>10117</v>
      </c>
      <c r="C5261">
        <f>VLOOKUP(B5261,order,2,FALSE)</f>
        <v>2612</v>
      </c>
      <c r="D5261" s="3">
        <v>43028</v>
      </c>
      <c r="E5261" s="3">
        <v>43034</v>
      </c>
      <c r="F5261" t="s">
        <v>25</v>
      </c>
      <c r="G5261" s="10">
        <f>VLOOKUP(F5261,ship,2,FALSE)</f>
        <v>2</v>
      </c>
      <c r="H5261" t="s">
        <v>3270</v>
      </c>
      <c r="I5261">
        <f>VLOOKUP(H5261,customer,2,FALSE)</f>
        <v>16</v>
      </c>
      <c r="J5261" t="s">
        <v>94</v>
      </c>
      <c r="K5261" t="s">
        <v>52</v>
      </c>
      <c r="L5261">
        <f>VLOOKUP(K5261,segment1,2,FALSE)</f>
        <v>3</v>
      </c>
      <c r="M5261" t="s">
        <v>3255</v>
      </c>
      <c r="N5261" t="s">
        <v>77</v>
      </c>
      <c r="O5261">
        <f>VLOOKUP(N5261,city,2,FALSE)</f>
        <v>11</v>
      </c>
      <c r="P5261" t="s">
        <v>78</v>
      </c>
      <c r="Q5261">
        <f>VLOOKUP(P5261,state,2,FALSE)</f>
        <v>10</v>
      </c>
      <c r="R5261">
        <v>19120</v>
      </c>
      <c r="S5261" t="s">
        <v>79</v>
      </c>
      <c r="T5261" s="10">
        <f>VLOOKUP(S5261,region,2,FALSE)</f>
        <v>4</v>
      </c>
      <c r="U5261" t="s">
        <v>4732</v>
      </c>
      <c r="V5261" t="s">
        <v>22</v>
      </c>
      <c r="W5261">
        <v>2631</v>
      </c>
      <c r="X5261">
        <f>VLOOKUP(V5261,category,2,FALSE)</f>
        <v>2</v>
      </c>
      <c r="Y5261" t="s">
        <v>45</v>
      </c>
      <c r="Z5261">
        <f>VLOOKUP(Y5261,subcategory,2,FALSE)</f>
        <v>11</v>
      </c>
      <c r="AA5261" t="s">
        <v>734</v>
      </c>
      <c r="AB5261">
        <v>45.527999999999999</v>
      </c>
      <c r="AC5261">
        <v>3</v>
      </c>
      <c r="AD5261">
        <v>0.2</v>
      </c>
      <c r="AE5261" s="4">
        <v>15.934799999999997</v>
      </c>
    </row>
    <row r="5262" spans="1:31" x14ac:dyDescent="0.3">
      <c r="A5262" s="2">
        <v>5261</v>
      </c>
      <c r="B5262" t="s">
        <v>6438</v>
      </c>
      <c r="C5262">
        <f>VLOOKUP(B5262,order,2,FALSE)</f>
        <v>2613</v>
      </c>
      <c r="D5262" s="3">
        <v>41889</v>
      </c>
      <c r="E5262" s="3">
        <v>41892</v>
      </c>
      <c r="F5262" t="s">
        <v>97</v>
      </c>
      <c r="G5262" s="10">
        <f>VLOOKUP(F5262,ship,2,FALSE)</f>
        <v>3</v>
      </c>
      <c r="H5262" t="s">
        <v>3704</v>
      </c>
      <c r="I5262">
        <f>VLOOKUP(H5262,customer,2,FALSE)</f>
        <v>450</v>
      </c>
      <c r="J5262" t="s">
        <v>1663</v>
      </c>
      <c r="K5262" t="s">
        <v>52</v>
      </c>
      <c r="L5262">
        <f>VLOOKUP(K5262,segment1,2,FALSE)</f>
        <v>3</v>
      </c>
      <c r="M5262" t="s">
        <v>3255</v>
      </c>
      <c r="N5262" t="s">
        <v>95</v>
      </c>
      <c r="O5262">
        <f>VLOOKUP(N5262,city,2,FALSE)</f>
        <v>13</v>
      </c>
      <c r="P5262" t="s">
        <v>54</v>
      </c>
      <c r="Q5262">
        <f>VLOOKUP(P5262,state,2,FALSE)</f>
        <v>6</v>
      </c>
      <c r="R5262">
        <v>77036</v>
      </c>
      <c r="S5262" t="s">
        <v>55</v>
      </c>
      <c r="T5262" s="10">
        <f>VLOOKUP(S5262,region,2,FALSE)</f>
        <v>3</v>
      </c>
      <c r="U5262" t="s">
        <v>5430</v>
      </c>
      <c r="V5262" t="s">
        <v>35</v>
      </c>
      <c r="W5262">
        <f>VLOOKUP(U5262,product,2,FALSE)</f>
        <v>1362</v>
      </c>
      <c r="X5262">
        <f>VLOOKUP(V5262,category,2,FALSE)</f>
        <v>3</v>
      </c>
      <c r="Y5262" t="s">
        <v>3230</v>
      </c>
      <c r="Z5262">
        <f>VLOOKUP(Y5262,subcategory,2,FALSE)</f>
        <v>8</v>
      </c>
      <c r="AA5262" t="s">
        <v>1946</v>
      </c>
      <c r="AB5262">
        <v>196.77600000000001</v>
      </c>
      <c r="AC5262">
        <v>3</v>
      </c>
      <c r="AD5262">
        <v>0.2</v>
      </c>
      <c r="AE5262" s="4">
        <v>14.758199999999995</v>
      </c>
    </row>
    <row r="5263" spans="1:31" x14ac:dyDescent="0.3">
      <c r="A5263" s="2">
        <v>5262</v>
      </c>
      <c r="B5263" t="s">
        <v>6438</v>
      </c>
      <c r="C5263">
        <f>VLOOKUP(B5263,order,2,FALSE)</f>
        <v>2613</v>
      </c>
      <c r="D5263" s="3">
        <v>41889</v>
      </c>
      <c r="E5263" s="3">
        <v>41892</v>
      </c>
      <c r="F5263" t="s">
        <v>97</v>
      </c>
      <c r="G5263" s="10">
        <f>VLOOKUP(F5263,ship,2,FALSE)</f>
        <v>3</v>
      </c>
      <c r="H5263" t="s">
        <v>3704</v>
      </c>
      <c r="I5263">
        <f>VLOOKUP(H5263,customer,2,FALSE)</f>
        <v>450</v>
      </c>
      <c r="J5263" t="s">
        <v>1663</v>
      </c>
      <c r="K5263" t="s">
        <v>52</v>
      </c>
      <c r="L5263">
        <f>VLOOKUP(K5263,segment1,2,FALSE)</f>
        <v>3</v>
      </c>
      <c r="M5263" t="s">
        <v>3255</v>
      </c>
      <c r="N5263" t="s">
        <v>95</v>
      </c>
      <c r="O5263">
        <f>VLOOKUP(N5263,city,2,FALSE)</f>
        <v>13</v>
      </c>
      <c r="P5263" t="s">
        <v>54</v>
      </c>
      <c r="Q5263">
        <f>VLOOKUP(P5263,state,2,FALSE)</f>
        <v>6</v>
      </c>
      <c r="R5263">
        <v>77036</v>
      </c>
      <c r="S5263" t="s">
        <v>55</v>
      </c>
      <c r="T5263" s="10">
        <f>VLOOKUP(S5263,region,2,FALSE)</f>
        <v>3</v>
      </c>
      <c r="U5263" t="s">
        <v>4451</v>
      </c>
      <c r="V5263" t="s">
        <v>22</v>
      </c>
      <c r="W5263">
        <v>2632</v>
      </c>
      <c r="X5263">
        <f>VLOOKUP(V5263,category,2,FALSE)</f>
        <v>2</v>
      </c>
      <c r="Y5263" t="s">
        <v>3231</v>
      </c>
      <c r="Z5263">
        <f>VLOOKUP(Y5263,subcategory,2,FALSE)</f>
        <v>9</v>
      </c>
      <c r="AA5263" t="s">
        <v>1652</v>
      </c>
      <c r="AB5263">
        <v>2.9199999999999995</v>
      </c>
      <c r="AC5263">
        <v>2</v>
      </c>
      <c r="AD5263">
        <v>0.8</v>
      </c>
      <c r="AE5263" s="4">
        <v>-4.8180000000000005</v>
      </c>
    </row>
    <row r="5264" spans="1:31" x14ac:dyDescent="0.3">
      <c r="A5264" s="2">
        <v>5263</v>
      </c>
      <c r="B5264" t="s">
        <v>6438</v>
      </c>
      <c r="C5264">
        <f>VLOOKUP(B5264,order,2,FALSE)</f>
        <v>2613</v>
      </c>
      <c r="D5264" s="3">
        <v>41889</v>
      </c>
      <c r="E5264" s="3">
        <v>41892</v>
      </c>
      <c r="F5264" t="s">
        <v>97</v>
      </c>
      <c r="G5264" s="10">
        <f>VLOOKUP(F5264,ship,2,FALSE)</f>
        <v>3</v>
      </c>
      <c r="H5264" t="s">
        <v>3704</v>
      </c>
      <c r="I5264">
        <f>VLOOKUP(H5264,customer,2,FALSE)</f>
        <v>450</v>
      </c>
      <c r="J5264" t="s">
        <v>1663</v>
      </c>
      <c r="K5264" t="s">
        <v>52</v>
      </c>
      <c r="L5264">
        <f>VLOOKUP(K5264,segment1,2,FALSE)</f>
        <v>3</v>
      </c>
      <c r="M5264" t="s">
        <v>3255</v>
      </c>
      <c r="N5264" t="s">
        <v>95</v>
      </c>
      <c r="O5264">
        <f>VLOOKUP(N5264,city,2,FALSE)</f>
        <v>13</v>
      </c>
      <c r="P5264" t="s">
        <v>54</v>
      </c>
      <c r="Q5264">
        <f>VLOOKUP(P5264,state,2,FALSE)</f>
        <v>6</v>
      </c>
      <c r="R5264">
        <v>77036</v>
      </c>
      <c r="S5264" t="s">
        <v>55</v>
      </c>
      <c r="T5264" s="10">
        <f>VLOOKUP(S5264,region,2,FALSE)</f>
        <v>3</v>
      </c>
      <c r="U5264" t="s">
        <v>4827</v>
      </c>
      <c r="V5264" t="s">
        <v>13</v>
      </c>
      <c r="W5264">
        <f>VLOOKUP(U5264,product,2,FALSE)</f>
        <v>739</v>
      </c>
      <c r="X5264">
        <f>VLOOKUP(V5264,category,2,FALSE)</f>
        <v>1</v>
      </c>
      <c r="Y5264" t="s">
        <v>29</v>
      </c>
      <c r="Z5264">
        <f>VLOOKUP(Y5264,subcategory,2,FALSE)</f>
        <v>4</v>
      </c>
      <c r="AA5264" t="s">
        <v>2533</v>
      </c>
      <c r="AB5264">
        <v>200.79500000000002</v>
      </c>
      <c r="AC5264">
        <v>1</v>
      </c>
      <c r="AD5264">
        <v>0.3</v>
      </c>
      <c r="AE5264" s="4">
        <v>-22.948000000000008</v>
      </c>
    </row>
    <row r="5265" spans="1:31" x14ac:dyDescent="0.3">
      <c r="A5265" s="2">
        <v>5264</v>
      </c>
      <c r="B5265" t="s">
        <v>6438</v>
      </c>
      <c r="C5265">
        <f>VLOOKUP(B5265,order,2,FALSE)</f>
        <v>2613</v>
      </c>
      <c r="D5265" s="3">
        <v>41889</v>
      </c>
      <c r="E5265" s="3">
        <v>41892</v>
      </c>
      <c r="F5265" t="s">
        <v>97</v>
      </c>
      <c r="G5265" s="10">
        <f>VLOOKUP(F5265,ship,2,FALSE)</f>
        <v>3</v>
      </c>
      <c r="H5265" t="s">
        <v>3704</v>
      </c>
      <c r="I5265">
        <f>VLOOKUP(H5265,customer,2,FALSE)</f>
        <v>450</v>
      </c>
      <c r="J5265" t="s">
        <v>1663</v>
      </c>
      <c r="K5265" t="s">
        <v>52</v>
      </c>
      <c r="L5265">
        <f>VLOOKUP(K5265,segment1,2,FALSE)</f>
        <v>3</v>
      </c>
      <c r="M5265" t="s">
        <v>3255</v>
      </c>
      <c r="N5265" t="s">
        <v>95</v>
      </c>
      <c r="O5265">
        <f>VLOOKUP(N5265,city,2,FALSE)</f>
        <v>13</v>
      </c>
      <c r="P5265" t="s">
        <v>54</v>
      </c>
      <c r="Q5265">
        <f>VLOOKUP(P5265,state,2,FALSE)</f>
        <v>6</v>
      </c>
      <c r="R5265">
        <v>77036</v>
      </c>
      <c r="S5265" t="s">
        <v>55</v>
      </c>
      <c r="T5265" s="10">
        <f>VLOOKUP(S5265,region,2,FALSE)</f>
        <v>3</v>
      </c>
      <c r="U5265" t="s">
        <v>5283</v>
      </c>
      <c r="V5265" t="s">
        <v>35</v>
      </c>
      <c r="W5265">
        <v>2633</v>
      </c>
      <c r="X5265">
        <f>VLOOKUP(V5265,category,2,FALSE)</f>
        <v>3</v>
      </c>
      <c r="Y5265" t="s">
        <v>3232</v>
      </c>
      <c r="Z5265">
        <f>VLOOKUP(Y5265,subcategory,2,FALSE)</f>
        <v>12</v>
      </c>
      <c r="AA5265" t="s">
        <v>416</v>
      </c>
      <c r="AB5265">
        <v>46.688000000000002</v>
      </c>
      <c r="AC5265">
        <v>4</v>
      </c>
      <c r="AD5265">
        <v>0.2</v>
      </c>
      <c r="AE5265" s="4">
        <v>-2.9180000000000028</v>
      </c>
    </row>
    <row r="5266" spans="1:31" x14ac:dyDescent="0.3">
      <c r="A5266" s="2">
        <v>5265</v>
      </c>
      <c r="B5266" t="s">
        <v>6438</v>
      </c>
      <c r="C5266">
        <f>VLOOKUP(B5266,order,2,FALSE)</f>
        <v>2613</v>
      </c>
      <c r="D5266" s="3">
        <v>41889</v>
      </c>
      <c r="E5266" s="3">
        <v>41892</v>
      </c>
      <c r="F5266" t="s">
        <v>97</v>
      </c>
      <c r="G5266" s="10">
        <f>VLOOKUP(F5266,ship,2,FALSE)</f>
        <v>3</v>
      </c>
      <c r="H5266" t="s">
        <v>3704</v>
      </c>
      <c r="I5266">
        <f>VLOOKUP(H5266,customer,2,FALSE)</f>
        <v>450</v>
      </c>
      <c r="J5266" t="s">
        <v>1663</v>
      </c>
      <c r="K5266" t="s">
        <v>52</v>
      </c>
      <c r="L5266">
        <f>VLOOKUP(K5266,segment1,2,FALSE)</f>
        <v>3</v>
      </c>
      <c r="M5266" t="s">
        <v>3255</v>
      </c>
      <c r="N5266" t="s">
        <v>95</v>
      </c>
      <c r="O5266">
        <f>VLOOKUP(N5266,city,2,FALSE)</f>
        <v>13</v>
      </c>
      <c r="P5266" t="s">
        <v>54</v>
      </c>
      <c r="Q5266">
        <f>VLOOKUP(P5266,state,2,FALSE)</f>
        <v>6</v>
      </c>
      <c r="R5266">
        <v>77036</v>
      </c>
      <c r="S5266" t="s">
        <v>55</v>
      </c>
      <c r="T5266" s="10">
        <f>VLOOKUP(S5266,region,2,FALSE)</f>
        <v>3</v>
      </c>
      <c r="U5266" t="s">
        <v>5646</v>
      </c>
      <c r="V5266" t="s">
        <v>22</v>
      </c>
      <c r="W5266">
        <f>VLOOKUP(U5266,product,2,FALSE)</f>
        <v>1584</v>
      </c>
      <c r="X5266">
        <f>VLOOKUP(V5266,category,2,FALSE)</f>
        <v>2</v>
      </c>
      <c r="Y5266" t="s">
        <v>3229</v>
      </c>
      <c r="Z5266">
        <f>VLOOKUP(Y5266,subcategory,2,FALSE)</f>
        <v>7</v>
      </c>
      <c r="AA5266" t="s">
        <v>1845</v>
      </c>
      <c r="AB5266">
        <v>21.864000000000001</v>
      </c>
      <c r="AC5266">
        <v>3</v>
      </c>
      <c r="AD5266">
        <v>0.2</v>
      </c>
      <c r="AE5266" s="4">
        <v>3.5528999999999984</v>
      </c>
    </row>
    <row r="5267" spans="1:31" x14ac:dyDescent="0.3">
      <c r="A5267" s="2">
        <v>5266</v>
      </c>
      <c r="B5267" t="s">
        <v>10118</v>
      </c>
      <c r="C5267">
        <f>VLOOKUP(B5267,order,2,FALSE)</f>
        <v>2614</v>
      </c>
      <c r="D5267" s="3">
        <v>43008</v>
      </c>
      <c r="E5267" s="3">
        <v>43011</v>
      </c>
      <c r="F5267" t="s">
        <v>97</v>
      </c>
      <c r="G5267" s="10">
        <f>VLOOKUP(F5267,ship,2,FALSE)</f>
        <v>3</v>
      </c>
      <c r="H5267" t="s">
        <v>3943</v>
      </c>
      <c r="I5267">
        <f>VLOOKUP(H5267,customer,2,FALSE)</f>
        <v>689</v>
      </c>
      <c r="J5267" t="s">
        <v>2587</v>
      </c>
      <c r="K5267" t="s">
        <v>18</v>
      </c>
      <c r="L5267">
        <f>VLOOKUP(K5267,segment1,2,FALSE)</f>
        <v>2</v>
      </c>
      <c r="M5267" t="s">
        <v>3255</v>
      </c>
      <c r="N5267" t="s">
        <v>48</v>
      </c>
      <c r="O5267">
        <f>VLOOKUP(N5267,city,2,FALSE)</f>
        <v>5</v>
      </c>
      <c r="P5267" t="s">
        <v>49</v>
      </c>
      <c r="Q5267">
        <f>VLOOKUP(P5267,state,2,FALSE)</f>
        <v>5</v>
      </c>
      <c r="R5267">
        <v>98103</v>
      </c>
      <c r="S5267" t="s">
        <v>21</v>
      </c>
      <c r="T5267" s="10">
        <f>VLOOKUP(S5267,region,2,FALSE)</f>
        <v>2</v>
      </c>
      <c r="U5267" t="s">
        <v>5101</v>
      </c>
      <c r="V5267" t="s">
        <v>22</v>
      </c>
      <c r="W5267">
        <v>2634</v>
      </c>
      <c r="X5267">
        <f>VLOOKUP(V5267,category,2,FALSE)</f>
        <v>2</v>
      </c>
      <c r="Y5267" t="s">
        <v>45</v>
      </c>
      <c r="Z5267">
        <f>VLOOKUP(Y5267,subcategory,2,FALSE)</f>
        <v>11</v>
      </c>
      <c r="AA5267" t="s">
        <v>2971</v>
      </c>
      <c r="AB5267">
        <v>11.76</v>
      </c>
      <c r="AC5267">
        <v>2</v>
      </c>
      <c r="AD5267">
        <v>0</v>
      </c>
      <c r="AE5267" s="4">
        <v>5.7623999999999995</v>
      </c>
    </row>
    <row r="5268" spans="1:31" x14ac:dyDescent="0.3">
      <c r="A5268" s="2">
        <v>5267</v>
      </c>
      <c r="B5268" t="s">
        <v>10118</v>
      </c>
      <c r="C5268">
        <f>VLOOKUP(B5268,order,2,FALSE)</f>
        <v>2614</v>
      </c>
      <c r="D5268" s="3">
        <v>43008</v>
      </c>
      <c r="E5268" s="3">
        <v>43011</v>
      </c>
      <c r="F5268" t="s">
        <v>97</v>
      </c>
      <c r="G5268" s="10">
        <f>VLOOKUP(F5268,ship,2,FALSE)</f>
        <v>3</v>
      </c>
      <c r="H5268" t="s">
        <v>3943</v>
      </c>
      <c r="I5268">
        <f>VLOOKUP(H5268,customer,2,FALSE)</f>
        <v>689</v>
      </c>
      <c r="J5268" t="s">
        <v>2587</v>
      </c>
      <c r="K5268" t="s">
        <v>18</v>
      </c>
      <c r="L5268">
        <f>VLOOKUP(K5268,segment1,2,FALSE)</f>
        <v>2</v>
      </c>
      <c r="M5268" t="s">
        <v>3255</v>
      </c>
      <c r="N5268" t="s">
        <v>48</v>
      </c>
      <c r="O5268">
        <f>VLOOKUP(N5268,city,2,FALSE)</f>
        <v>5</v>
      </c>
      <c r="P5268" t="s">
        <v>49</v>
      </c>
      <c r="Q5268">
        <f>VLOOKUP(P5268,state,2,FALSE)</f>
        <v>5</v>
      </c>
      <c r="R5268">
        <v>98103</v>
      </c>
      <c r="S5268" t="s">
        <v>21</v>
      </c>
      <c r="T5268" s="10">
        <f>VLOOKUP(S5268,region,2,FALSE)</f>
        <v>2</v>
      </c>
      <c r="U5268" t="s">
        <v>5622</v>
      </c>
      <c r="V5268" t="s">
        <v>22</v>
      </c>
      <c r="W5268">
        <f>VLOOKUP(U5268,product,2,FALSE)</f>
        <v>1559</v>
      </c>
      <c r="X5268">
        <f>VLOOKUP(V5268,category,2,FALSE)</f>
        <v>2</v>
      </c>
      <c r="Y5268" t="s">
        <v>45</v>
      </c>
      <c r="Z5268">
        <f>VLOOKUP(Y5268,subcategory,2,FALSE)</f>
        <v>11</v>
      </c>
      <c r="AA5268" t="s">
        <v>2033</v>
      </c>
      <c r="AB5268">
        <v>167.94</v>
      </c>
      <c r="AC5268">
        <v>3</v>
      </c>
      <c r="AD5268">
        <v>0</v>
      </c>
      <c r="AE5268" s="4">
        <v>82.290599999999998</v>
      </c>
    </row>
    <row r="5269" spans="1:31" x14ac:dyDescent="0.3">
      <c r="A5269" s="2">
        <v>5268</v>
      </c>
      <c r="B5269" t="s">
        <v>10118</v>
      </c>
      <c r="C5269">
        <f>VLOOKUP(B5269,order,2,FALSE)</f>
        <v>2614</v>
      </c>
      <c r="D5269" s="3">
        <v>43008</v>
      </c>
      <c r="E5269" s="3">
        <v>43011</v>
      </c>
      <c r="F5269" t="s">
        <v>97</v>
      </c>
      <c r="G5269" s="10">
        <f>VLOOKUP(F5269,ship,2,FALSE)</f>
        <v>3</v>
      </c>
      <c r="H5269" t="s">
        <v>3943</v>
      </c>
      <c r="I5269">
        <f>VLOOKUP(H5269,customer,2,FALSE)</f>
        <v>689</v>
      </c>
      <c r="J5269" t="s">
        <v>2587</v>
      </c>
      <c r="K5269" t="s">
        <v>18</v>
      </c>
      <c r="L5269">
        <f>VLOOKUP(K5269,segment1,2,FALSE)</f>
        <v>2</v>
      </c>
      <c r="M5269" t="s">
        <v>3255</v>
      </c>
      <c r="N5269" t="s">
        <v>48</v>
      </c>
      <c r="O5269">
        <f>VLOOKUP(N5269,city,2,FALSE)</f>
        <v>5</v>
      </c>
      <c r="P5269" t="s">
        <v>49</v>
      </c>
      <c r="Q5269">
        <f>VLOOKUP(P5269,state,2,FALSE)</f>
        <v>5</v>
      </c>
      <c r="R5269">
        <v>98103</v>
      </c>
      <c r="S5269" t="s">
        <v>21</v>
      </c>
      <c r="T5269" s="10">
        <f>VLOOKUP(S5269,region,2,FALSE)</f>
        <v>2</v>
      </c>
      <c r="U5269" t="s">
        <v>5118</v>
      </c>
      <c r="V5269" t="s">
        <v>22</v>
      </c>
      <c r="W5269">
        <v>2635</v>
      </c>
      <c r="X5269">
        <f>VLOOKUP(V5269,category,2,FALSE)</f>
        <v>2</v>
      </c>
      <c r="Y5269" t="s">
        <v>38</v>
      </c>
      <c r="Z5269">
        <f>VLOOKUP(Y5269,subcategory,2,FALSE)</f>
        <v>10</v>
      </c>
      <c r="AA5269" t="s">
        <v>403</v>
      </c>
      <c r="AB5269">
        <v>3.89</v>
      </c>
      <c r="AC5269">
        <v>1</v>
      </c>
      <c r="AD5269">
        <v>0</v>
      </c>
      <c r="AE5269" s="4">
        <v>1.0114000000000001</v>
      </c>
    </row>
    <row r="5270" spans="1:31" x14ac:dyDescent="0.3">
      <c r="A5270" s="2">
        <v>5269</v>
      </c>
      <c r="B5270" t="s">
        <v>10119</v>
      </c>
      <c r="C5270">
        <f>VLOOKUP(B5270,order,2,FALSE)</f>
        <v>2615</v>
      </c>
      <c r="D5270" s="3">
        <v>43055</v>
      </c>
      <c r="E5270" s="3">
        <v>43060</v>
      </c>
      <c r="F5270" t="s">
        <v>25</v>
      </c>
      <c r="G5270" s="10">
        <f>VLOOKUP(F5270,ship,2,FALSE)</f>
        <v>2</v>
      </c>
      <c r="H5270" t="s">
        <v>3669</v>
      </c>
      <c r="I5270">
        <f>VLOOKUP(H5270,customer,2,FALSE)</f>
        <v>415</v>
      </c>
      <c r="J5270" t="s">
        <v>1562</v>
      </c>
      <c r="K5270" t="s">
        <v>52</v>
      </c>
      <c r="L5270">
        <f>VLOOKUP(K5270,segment1,2,FALSE)</f>
        <v>3</v>
      </c>
      <c r="M5270" t="s">
        <v>3255</v>
      </c>
      <c r="N5270" t="s">
        <v>1429</v>
      </c>
      <c r="O5270">
        <f>VLOOKUP(N5270,city,2,FALSE)</f>
        <v>182</v>
      </c>
      <c r="P5270" t="s">
        <v>139</v>
      </c>
      <c r="Q5270">
        <f>VLOOKUP(P5270,state,2,FALSE)</f>
        <v>16</v>
      </c>
      <c r="R5270">
        <v>10701</v>
      </c>
      <c r="S5270" t="s">
        <v>79</v>
      </c>
      <c r="T5270" s="10">
        <f>VLOOKUP(S5270,region,2,FALSE)</f>
        <v>4</v>
      </c>
      <c r="U5270" t="s">
        <v>5788</v>
      </c>
      <c r="V5270" t="s">
        <v>35</v>
      </c>
      <c r="W5270">
        <f>VLOOKUP(U5270,product,2,FALSE)</f>
        <v>1729</v>
      </c>
      <c r="X5270">
        <f>VLOOKUP(V5270,category,2,FALSE)</f>
        <v>3</v>
      </c>
      <c r="Y5270" t="s">
        <v>3235</v>
      </c>
      <c r="Z5270">
        <f>VLOOKUP(Y5270,subcategory,2,FALSE)</f>
        <v>16</v>
      </c>
      <c r="AA5270" t="s">
        <v>3140</v>
      </c>
      <c r="AB5270">
        <v>52.44</v>
      </c>
      <c r="AC5270">
        <v>4</v>
      </c>
      <c r="AD5270">
        <v>0</v>
      </c>
      <c r="AE5270" s="4">
        <v>24.122399999999995</v>
      </c>
    </row>
    <row r="5271" spans="1:31" x14ac:dyDescent="0.3">
      <c r="A5271" s="2">
        <v>5270</v>
      </c>
      <c r="B5271" t="s">
        <v>10120</v>
      </c>
      <c r="C5271">
        <f>VLOOKUP(B5271,order,2,FALSE)</f>
        <v>2616</v>
      </c>
      <c r="D5271" s="3">
        <v>42989</v>
      </c>
      <c r="E5271" s="3">
        <v>42989</v>
      </c>
      <c r="F5271" t="s">
        <v>625</v>
      </c>
      <c r="G5271" s="10">
        <f>VLOOKUP(F5271,ship,2,FALSE)</f>
        <v>4</v>
      </c>
      <c r="H5271" t="s">
        <v>3345</v>
      </c>
      <c r="I5271">
        <f>VLOOKUP(H5271,customer,2,FALSE)</f>
        <v>91</v>
      </c>
      <c r="J5271" t="s">
        <v>383</v>
      </c>
      <c r="K5271" t="s">
        <v>9</v>
      </c>
      <c r="L5271">
        <f>VLOOKUP(K5271,segment1,2,FALSE)</f>
        <v>1</v>
      </c>
      <c r="M5271" t="s">
        <v>3255</v>
      </c>
      <c r="N5271" t="s">
        <v>67</v>
      </c>
      <c r="O5271">
        <f>VLOOKUP(N5271,city,2,FALSE)</f>
        <v>9</v>
      </c>
      <c r="P5271" t="s">
        <v>20</v>
      </c>
      <c r="Q5271">
        <f>VLOOKUP(P5271,state,2,FALSE)</f>
        <v>2</v>
      </c>
      <c r="R5271">
        <v>94110</v>
      </c>
      <c r="S5271" t="s">
        <v>21</v>
      </c>
      <c r="T5271" s="10">
        <f>VLOOKUP(S5271,region,2,FALSE)</f>
        <v>2</v>
      </c>
      <c r="U5271" t="s">
        <v>4184</v>
      </c>
      <c r="V5271" t="s">
        <v>13</v>
      </c>
      <c r="W5271">
        <v>2636</v>
      </c>
      <c r="X5271">
        <f>VLOOKUP(V5271,category,2,FALSE)</f>
        <v>1</v>
      </c>
      <c r="Y5271" t="s">
        <v>3228</v>
      </c>
      <c r="Z5271">
        <f>VLOOKUP(Y5271,subcategory,2,FALSE)</f>
        <v>6</v>
      </c>
      <c r="AA5271" t="s">
        <v>1025</v>
      </c>
      <c r="AB5271">
        <v>32.36</v>
      </c>
      <c r="AC5271">
        <v>4</v>
      </c>
      <c r="AD5271">
        <v>0</v>
      </c>
      <c r="AE5271" s="4">
        <v>11.6496</v>
      </c>
    </row>
    <row r="5272" spans="1:31" x14ac:dyDescent="0.3">
      <c r="A5272" s="2">
        <v>5271</v>
      </c>
      <c r="B5272" t="s">
        <v>10120</v>
      </c>
      <c r="C5272">
        <f>VLOOKUP(B5272,order,2,FALSE)</f>
        <v>2616</v>
      </c>
      <c r="D5272" s="3">
        <v>42989</v>
      </c>
      <c r="E5272" s="3">
        <v>42989</v>
      </c>
      <c r="F5272" t="s">
        <v>625</v>
      </c>
      <c r="G5272" s="10">
        <f>VLOOKUP(F5272,ship,2,FALSE)</f>
        <v>4</v>
      </c>
      <c r="H5272" t="s">
        <v>3345</v>
      </c>
      <c r="I5272">
        <f>VLOOKUP(H5272,customer,2,FALSE)</f>
        <v>91</v>
      </c>
      <c r="J5272" t="s">
        <v>383</v>
      </c>
      <c r="K5272" t="s">
        <v>9</v>
      </c>
      <c r="L5272">
        <f>VLOOKUP(K5272,segment1,2,FALSE)</f>
        <v>1</v>
      </c>
      <c r="M5272" t="s">
        <v>3255</v>
      </c>
      <c r="N5272" t="s">
        <v>67</v>
      </c>
      <c r="O5272">
        <f>VLOOKUP(N5272,city,2,FALSE)</f>
        <v>9</v>
      </c>
      <c r="P5272" t="s">
        <v>20</v>
      </c>
      <c r="Q5272">
        <f>VLOOKUP(P5272,state,2,FALSE)</f>
        <v>2</v>
      </c>
      <c r="R5272">
        <v>94110</v>
      </c>
      <c r="S5272" t="s">
        <v>21</v>
      </c>
      <c r="T5272" s="10">
        <f>VLOOKUP(S5272,region,2,FALSE)</f>
        <v>2</v>
      </c>
      <c r="U5272" t="s">
        <v>4813</v>
      </c>
      <c r="V5272" t="s">
        <v>22</v>
      </c>
      <c r="W5272">
        <f>VLOOKUP(U5272,product,2,FALSE)</f>
        <v>724</v>
      </c>
      <c r="X5272">
        <f>VLOOKUP(V5272,category,2,FALSE)</f>
        <v>2</v>
      </c>
      <c r="Y5272" t="s">
        <v>38</v>
      </c>
      <c r="Z5272">
        <f>VLOOKUP(Y5272,subcategory,2,FALSE)</f>
        <v>10</v>
      </c>
      <c r="AA5272" t="s">
        <v>1984</v>
      </c>
      <c r="AB5272">
        <v>406.59999999999997</v>
      </c>
      <c r="AC5272">
        <v>5</v>
      </c>
      <c r="AD5272">
        <v>0</v>
      </c>
      <c r="AE5272" s="4">
        <v>113.84799999999998</v>
      </c>
    </row>
    <row r="5273" spans="1:31" x14ac:dyDescent="0.3">
      <c r="A5273" s="2">
        <v>5272</v>
      </c>
      <c r="B5273" t="s">
        <v>10121</v>
      </c>
      <c r="C5273">
        <f>VLOOKUP(B5273,order,2,FALSE)</f>
        <v>2617</v>
      </c>
      <c r="D5273" s="3">
        <v>42751</v>
      </c>
      <c r="E5273" s="3">
        <v>42751</v>
      </c>
      <c r="F5273" t="s">
        <v>625</v>
      </c>
      <c r="G5273" s="10">
        <f>VLOOKUP(F5273,ship,2,FALSE)</f>
        <v>4</v>
      </c>
      <c r="H5273" t="s">
        <v>3960</v>
      </c>
      <c r="I5273">
        <f>VLOOKUP(H5273,customer,2,FALSE)</f>
        <v>706</v>
      </c>
      <c r="J5273" t="s">
        <v>2657</v>
      </c>
      <c r="K5273" t="s">
        <v>18</v>
      </c>
      <c r="L5273">
        <f>VLOOKUP(K5273,segment1,2,FALSE)</f>
        <v>2</v>
      </c>
      <c r="M5273" t="s">
        <v>3255</v>
      </c>
      <c r="N5273" t="s">
        <v>19</v>
      </c>
      <c r="O5273">
        <f>VLOOKUP(N5273,city,2,FALSE)</f>
        <v>2</v>
      </c>
      <c r="P5273" t="s">
        <v>20</v>
      </c>
      <c r="Q5273">
        <f>VLOOKUP(P5273,state,2,FALSE)</f>
        <v>2</v>
      </c>
      <c r="R5273">
        <v>90008</v>
      </c>
      <c r="S5273" t="s">
        <v>21</v>
      </c>
      <c r="T5273" s="10">
        <f>VLOOKUP(S5273,region,2,FALSE)</f>
        <v>2</v>
      </c>
      <c r="U5273" t="s">
        <v>4115</v>
      </c>
      <c r="V5273" t="s">
        <v>13</v>
      </c>
      <c r="W5273">
        <v>2637</v>
      </c>
      <c r="X5273">
        <f>VLOOKUP(V5273,category,2,FALSE)</f>
        <v>1</v>
      </c>
      <c r="Y5273" t="s">
        <v>3228</v>
      </c>
      <c r="Z5273">
        <f>VLOOKUP(Y5273,subcategory,2,FALSE)</f>
        <v>6</v>
      </c>
      <c r="AA5273" t="s">
        <v>2470</v>
      </c>
      <c r="AB5273">
        <v>27.92</v>
      </c>
      <c r="AC5273">
        <v>4</v>
      </c>
      <c r="AD5273">
        <v>0</v>
      </c>
      <c r="AE5273" s="4">
        <v>8.0967999999999982</v>
      </c>
    </row>
    <row r="5274" spans="1:31" x14ac:dyDescent="0.3">
      <c r="A5274" s="2">
        <v>5273</v>
      </c>
      <c r="B5274" t="s">
        <v>10121</v>
      </c>
      <c r="C5274">
        <f>VLOOKUP(B5274,order,2,FALSE)</f>
        <v>2617</v>
      </c>
      <c r="D5274" s="3">
        <v>42751</v>
      </c>
      <c r="E5274" s="3">
        <v>42751</v>
      </c>
      <c r="F5274" t="s">
        <v>625</v>
      </c>
      <c r="G5274" s="10">
        <f>VLOOKUP(F5274,ship,2,FALSE)</f>
        <v>4</v>
      </c>
      <c r="H5274" t="s">
        <v>3960</v>
      </c>
      <c r="I5274">
        <f>VLOOKUP(H5274,customer,2,FALSE)</f>
        <v>706</v>
      </c>
      <c r="J5274" t="s">
        <v>2657</v>
      </c>
      <c r="K5274" t="s">
        <v>18</v>
      </c>
      <c r="L5274">
        <f>VLOOKUP(K5274,segment1,2,FALSE)</f>
        <v>2</v>
      </c>
      <c r="M5274" t="s">
        <v>3255</v>
      </c>
      <c r="N5274" t="s">
        <v>19</v>
      </c>
      <c r="O5274">
        <f>VLOOKUP(N5274,city,2,FALSE)</f>
        <v>2</v>
      </c>
      <c r="P5274" t="s">
        <v>20</v>
      </c>
      <c r="Q5274">
        <f>VLOOKUP(P5274,state,2,FALSE)</f>
        <v>2</v>
      </c>
      <c r="R5274">
        <v>90008</v>
      </c>
      <c r="S5274" t="s">
        <v>21</v>
      </c>
      <c r="T5274" s="10">
        <f>VLOOKUP(S5274,region,2,FALSE)</f>
        <v>2</v>
      </c>
      <c r="U5274" t="s">
        <v>4809</v>
      </c>
      <c r="V5274" t="s">
        <v>13</v>
      </c>
      <c r="W5274">
        <f>VLOOKUP(U5274,product,2,FALSE)</f>
        <v>720</v>
      </c>
      <c r="X5274">
        <f>VLOOKUP(V5274,category,2,FALSE)</f>
        <v>1</v>
      </c>
      <c r="Y5274" t="s">
        <v>29</v>
      </c>
      <c r="Z5274">
        <f>VLOOKUP(Y5274,subcategory,2,FALSE)</f>
        <v>4</v>
      </c>
      <c r="AA5274" t="s">
        <v>2864</v>
      </c>
      <c r="AB5274">
        <v>399.67200000000003</v>
      </c>
      <c r="AC5274">
        <v>7</v>
      </c>
      <c r="AD5274">
        <v>0.2</v>
      </c>
      <c r="AE5274" s="4">
        <v>-14.987700000000061</v>
      </c>
    </row>
    <row r="5275" spans="1:31" x14ac:dyDescent="0.3">
      <c r="A5275" s="2">
        <v>5274</v>
      </c>
      <c r="B5275" t="s">
        <v>8618</v>
      </c>
      <c r="C5275">
        <f>VLOOKUP(B5275,order,2,FALSE)</f>
        <v>2618</v>
      </c>
      <c r="D5275" s="3">
        <v>42700</v>
      </c>
      <c r="E5275" s="3">
        <v>42703</v>
      </c>
      <c r="F5275" t="s">
        <v>97</v>
      </c>
      <c r="G5275" s="10">
        <f>VLOOKUP(F5275,ship,2,FALSE)</f>
        <v>3</v>
      </c>
      <c r="H5275" t="s">
        <v>3305</v>
      </c>
      <c r="I5275">
        <f>VLOOKUP(H5275,customer,2,FALSE)</f>
        <v>51</v>
      </c>
      <c r="J5275" t="s">
        <v>237</v>
      </c>
      <c r="K5275" t="s">
        <v>52</v>
      </c>
      <c r="L5275">
        <f>VLOOKUP(K5275,segment1,2,FALSE)</f>
        <v>3</v>
      </c>
      <c r="M5275" t="s">
        <v>3255</v>
      </c>
      <c r="N5275" t="s">
        <v>685</v>
      </c>
      <c r="O5275">
        <f>VLOOKUP(N5275,city,2,FALSE)</f>
        <v>101</v>
      </c>
      <c r="P5275" t="s">
        <v>28</v>
      </c>
      <c r="Q5275">
        <f>VLOOKUP(P5275,state,2,FALSE)</f>
        <v>3</v>
      </c>
      <c r="R5275">
        <v>33142</v>
      </c>
      <c r="S5275" t="s">
        <v>12</v>
      </c>
      <c r="T5275" s="10">
        <f>VLOOKUP(S5275,region,2,FALSE)</f>
        <v>1</v>
      </c>
      <c r="U5275" t="s">
        <v>4833</v>
      </c>
      <c r="V5275" t="s">
        <v>22</v>
      </c>
      <c r="W5275">
        <v>2638</v>
      </c>
      <c r="X5275">
        <f>VLOOKUP(V5275,category,2,FALSE)</f>
        <v>2</v>
      </c>
      <c r="Y5275" t="s">
        <v>3231</v>
      </c>
      <c r="Z5275">
        <f>VLOOKUP(Y5275,subcategory,2,FALSE)</f>
        <v>9</v>
      </c>
      <c r="AA5275" t="s">
        <v>2558</v>
      </c>
      <c r="AB5275">
        <v>3.7440000000000007</v>
      </c>
      <c r="AC5275">
        <v>4</v>
      </c>
      <c r="AD5275">
        <v>0.7</v>
      </c>
      <c r="AE5275" s="4">
        <v>-2.6207999999999991</v>
      </c>
    </row>
    <row r="5276" spans="1:31" x14ac:dyDescent="0.3">
      <c r="A5276" s="2">
        <v>5275</v>
      </c>
      <c r="B5276" t="s">
        <v>7442</v>
      </c>
      <c r="C5276">
        <f>VLOOKUP(B5276,order,2,FALSE)</f>
        <v>2619</v>
      </c>
      <c r="D5276" s="3">
        <v>42315</v>
      </c>
      <c r="E5276" s="3">
        <v>42317</v>
      </c>
      <c r="F5276" t="s">
        <v>7</v>
      </c>
      <c r="G5276" s="10">
        <f>VLOOKUP(F5276,ship,2,FALSE)</f>
        <v>1</v>
      </c>
      <c r="H5276" t="s">
        <v>3902</v>
      </c>
      <c r="I5276">
        <f>VLOOKUP(H5276,customer,2,FALSE)</f>
        <v>648</v>
      </c>
      <c r="J5276" t="s">
        <v>2430</v>
      </c>
      <c r="K5276" t="s">
        <v>9</v>
      </c>
      <c r="L5276">
        <f>VLOOKUP(K5276,segment1,2,FALSE)</f>
        <v>1</v>
      </c>
      <c r="M5276" t="s">
        <v>3255</v>
      </c>
      <c r="N5276" t="s">
        <v>1041</v>
      </c>
      <c r="O5276">
        <f>VLOOKUP(N5276,city,2,FALSE)</f>
        <v>141</v>
      </c>
      <c r="P5276" t="s">
        <v>2203</v>
      </c>
      <c r="Q5276">
        <f>VLOOKUP(P5276,state,2,FALSE)</f>
        <v>43</v>
      </c>
      <c r="R5276" t="s">
        <v>2204</v>
      </c>
      <c r="S5276" t="s">
        <v>79</v>
      </c>
      <c r="T5276" s="10">
        <f>VLOOKUP(S5276,region,2,FALSE)</f>
        <v>4</v>
      </c>
      <c r="U5276" t="s">
        <v>4567</v>
      </c>
      <c r="V5276" t="s">
        <v>13</v>
      </c>
      <c r="W5276">
        <f>VLOOKUP(U5276,product,2,FALSE)</f>
        <v>468</v>
      </c>
      <c r="X5276">
        <f>VLOOKUP(V5276,category,2,FALSE)</f>
        <v>1</v>
      </c>
      <c r="Y5276" t="s">
        <v>3226</v>
      </c>
      <c r="Z5276">
        <f>VLOOKUP(Y5276,subcategory,2,FALSE)</f>
        <v>2</v>
      </c>
      <c r="AA5276" t="s">
        <v>857</v>
      </c>
      <c r="AB5276">
        <v>715.2</v>
      </c>
      <c r="AC5276">
        <v>3</v>
      </c>
      <c r="AD5276">
        <v>0</v>
      </c>
      <c r="AE5276" s="4">
        <v>178.79999999999998</v>
      </c>
    </row>
    <row r="5277" spans="1:31" x14ac:dyDescent="0.3">
      <c r="A5277" s="2">
        <v>5276</v>
      </c>
      <c r="B5277" t="s">
        <v>10122</v>
      </c>
      <c r="C5277">
        <f>VLOOKUP(B5277,order,2,FALSE)</f>
        <v>2620</v>
      </c>
      <c r="D5277" s="3">
        <v>43083</v>
      </c>
      <c r="E5277" s="3">
        <v>43089</v>
      </c>
      <c r="F5277" t="s">
        <v>25</v>
      </c>
      <c r="G5277" s="10">
        <f>VLOOKUP(F5277,ship,2,FALSE)</f>
        <v>2</v>
      </c>
      <c r="H5277" t="s">
        <v>3381</v>
      </c>
      <c r="I5277">
        <f>VLOOKUP(H5277,customer,2,FALSE)</f>
        <v>127</v>
      </c>
      <c r="J5277" t="s">
        <v>526</v>
      </c>
      <c r="K5277" t="s">
        <v>18</v>
      </c>
      <c r="L5277">
        <f>VLOOKUP(K5277,segment1,2,FALSE)</f>
        <v>2</v>
      </c>
      <c r="M5277" t="s">
        <v>3255</v>
      </c>
      <c r="N5277" t="s">
        <v>810</v>
      </c>
      <c r="O5277">
        <f>VLOOKUP(N5277,city,2,FALSE)</f>
        <v>116</v>
      </c>
      <c r="P5277" t="s">
        <v>811</v>
      </c>
      <c r="Q5277">
        <f>VLOOKUP(P5277,state,2,FALSE)</f>
        <v>37</v>
      </c>
      <c r="R5277">
        <v>72701</v>
      </c>
      <c r="S5277" t="s">
        <v>12</v>
      </c>
      <c r="T5277" s="10">
        <f>VLOOKUP(S5277,region,2,FALSE)</f>
        <v>1</v>
      </c>
      <c r="U5277" t="s">
        <v>4348</v>
      </c>
      <c r="V5277" t="s">
        <v>35</v>
      </c>
      <c r="W5277">
        <v>2639</v>
      </c>
      <c r="X5277">
        <f>VLOOKUP(V5277,category,2,FALSE)</f>
        <v>3</v>
      </c>
      <c r="Y5277" t="s">
        <v>3232</v>
      </c>
      <c r="Z5277">
        <f>VLOOKUP(Y5277,subcategory,2,FALSE)</f>
        <v>12</v>
      </c>
      <c r="AA5277" t="s">
        <v>801</v>
      </c>
      <c r="AB5277">
        <v>159.80000000000001</v>
      </c>
      <c r="AC5277">
        <v>4</v>
      </c>
      <c r="AD5277">
        <v>0</v>
      </c>
      <c r="AE5277" s="4">
        <v>70.312000000000012</v>
      </c>
    </row>
    <row r="5278" spans="1:31" x14ac:dyDescent="0.3">
      <c r="A5278" s="2">
        <v>5277</v>
      </c>
      <c r="B5278" t="s">
        <v>10122</v>
      </c>
      <c r="C5278">
        <f>VLOOKUP(B5278,order,2,FALSE)</f>
        <v>2620</v>
      </c>
      <c r="D5278" s="3">
        <v>43083</v>
      </c>
      <c r="E5278" s="3">
        <v>43089</v>
      </c>
      <c r="F5278" t="s">
        <v>25</v>
      </c>
      <c r="G5278" s="10">
        <f>VLOOKUP(F5278,ship,2,FALSE)</f>
        <v>2</v>
      </c>
      <c r="H5278" t="s">
        <v>3381</v>
      </c>
      <c r="I5278">
        <f>VLOOKUP(H5278,customer,2,FALSE)</f>
        <v>127</v>
      </c>
      <c r="J5278" t="s">
        <v>526</v>
      </c>
      <c r="K5278" t="s">
        <v>18</v>
      </c>
      <c r="L5278">
        <f>VLOOKUP(K5278,segment1,2,FALSE)</f>
        <v>2</v>
      </c>
      <c r="M5278" t="s">
        <v>3255</v>
      </c>
      <c r="N5278" t="s">
        <v>810</v>
      </c>
      <c r="O5278">
        <f>VLOOKUP(N5278,city,2,FALSE)</f>
        <v>116</v>
      </c>
      <c r="P5278" t="s">
        <v>811</v>
      </c>
      <c r="Q5278">
        <f>VLOOKUP(P5278,state,2,FALSE)</f>
        <v>37</v>
      </c>
      <c r="R5278">
        <v>72701</v>
      </c>
      <c r="S5278" t="s">
        <v>12</v>
      </c>
      <c r="T5278" s="10">
        <f>VLOOKUP(S5278,region,2,FALSE)</f>
        <v>1</v>
      </c>
      <c r="U5278" t="s">
        <v>5128</v>
      </c>
      <c r="V5278" t="s">
        <v>35</v>
      </c>
      <c r="W5278">
        <f>VLOOKUP(U5278,product,2,FALSE)</f>
        <v>1045</v>
      </c>
      <c r="X5278">
        <f>VLOOKUP(V5278,category,2,FALSE)</f>
        <v>3</v>
      </c>
      <c r="Y5278" t="s">
        <v>3232</v>
      </c>
      <c r="Z5278">
        <f>VLOOKUP(Y5278,subcategory,2,FALSE)</f>
        <v>12</v>
      </c>
      <c r="AA5278" t="s">
        <v>844</v>
      </c>
      <c r="AB5278">
        <v>44.75</v>
      </c>
      <c r="AC5278">
        <v>5</v>
      </c>
      <c r="AD5278">
        <v>0</v>
      </c>
      <c r="AE5278" s="4">
        <v>8.5024999999999942</v>
      </c>
    </row>
    <row r="5279" spans="1:31" x14ac:dyDescent="0.3">
      <c r="A5279" s="2">
        <v>5278</v>
      </c>
      <c r="B5279" t="s">
        <v>6439</v>
      </c>
      <c r="C5279">
        <f>VLOOKUP(B5279,order,2,FALSE)</f>
        <v>2621</v>
      </c>
      <c r="D5279" s="3">
        <v>41895</v>
      </c>
      <c r="E5279" s="3">
        <v>41899</v>
      </c>
      <c r="F5279" t="s">
        <v>25</v>
      </c>
      <c r="G5279" s="10">
        <f>VLOOKUP(F5279,ship,2,FALSE)</f>
        <v>2</v>
      </c>
      <c r="H5279" t="s">
        <v>3859</v>
      </c>
      <c r="I5279">
        <f>VLOOKUP(H5279,customer,2,FALSE)</f>
        <v>605</v>
      </c>
      <c r="J5279" t="s">
        <v>2247</v>
      </c>
      <c r="K5279" t="s">
        <v>52</v>
      </c>
      <c r="L5279">
        <f>VLOOKUP(K5279,segment1,2,FALSE)</f>
        <v>3</v>
      </c>
      <c r="M5279" t="s">
        <v>3255</v>
      </c>
      <c r="N5279" t="s">
        <v>2714</v>
      </c>
      <c r="O5279">
        <f>VLOOKUP(N5279,city,2,FALSE)</f>
        <v>373</v>
      </c>
      <c r="P5279" t="s">
        <v>54</v>
      </c>
      <c r="Q5279">
        <f>VLOOKUP(P5279,state,2,FALSE)</f>
        <v>6</v>
      </c>
      <c r="R5279">
        <v>79762</v>
      </c>
      <c r="S5279" t="s">
        <v>55</v>
      </c>
      <c r="T5279" s="10">
        <f>VLOOKUP(S5279,region,2,FALSE)</f>
        <v>3</v>
      </c>
      <c r="U5279" t="s">
        <v>4275</v>
      </c>
      <c r="V5279" t="s">
        <v>13</v>
      </c>
      <c r="W5279">
        <v>2640</v>
      </c>
      <c r="X5279">
        <f>VLOOKUP(V5279,category,2,FALSE)</f>
        <v>1</v>
      </c>
      <c r="Y5279" t="s">
        <v>3226</v>
      </c>
      <c r="Z5279">
        <f>VLOOKUP(Y5279,subcategory,2,FALSE)</f>
        <v>2</v>
      </c>
      <c r="AA5279" t="s">
        <v>352</v>
      </c>
      <c r="AB5279">
        <v>340.11599999999999</v>
      </c>
      <c r="AC5279">
        <v>6</v>
      </c>
      <c r="AD5279">
        <v>0.3</v>
      </c>
      <c r="AE5279" s="4">
        <v>-9.717599999999976</v>
      </c>
    </row>
    <row r="5280" spans="1:31" x14ac:dyDescent="0.3">
      <c r="A5280" s="2">
        <v>5279</v>
      </c>
      <c r="B5280" t="s">
        <v>6440</v>
      </c>
      <c r="C5280">
        <f>VLOOKUP(B5280,order,2,FALSE)</f>
        <v>2622</v>
      </c>
      <c r="D5280" s="3">
        <v>41980</v>
      </c>
      <c r="E5280" s="3">
        <v>41986</v>
      </c>
      <c r="F5280" t="s">
        <v>25</v>
      </c>
      <c r="G5280" s="10">
        <f>VLOOKUP(F5280,ship,2,FALSE)</f>
        <v>2</v>
      </c>
      <c r="H5280" t="s">
        <v>3393</v>
      </c>
      <c r="I5280">
        <f>VLOOKUP(H5280,customer,2,FALSE)</f>
        <v>139</v>
      </c>
      <c r="J5280" t="s">
        <v>579</v>
      </c>
      <c r="K5280" t="s">
        <v>9</v>
      </c>
      <c r="L5280">
        <f>VLOOKUP(K5280,segment1,2,FALSE)</f>
        <v>1</v>
      </c>
      <c r="M5280" t="s">
        <v>3255</v>
      </c>
      <c r="N5280" t="s">
        <v>1343</v>
      </c>
      <c r="O5280">
        <f>VLOOKUP(N5280,city,2,FALSE)</f>
        <v>174</v>
      </c>
      <c r="P5280" t="s">
        <v>165</v>
      </c>
      <c r="Q5280">
        <f>VLOOKUP(P5280,state,2,FALSE)</f>
        <v>18</v>
      </c>
      <c r="R5280">
        <v>23464</v>
      </c>
      <c r="S5280" t="s">
        <v>12</v>
      </c>
      <c r="T5280" s="10">
        <f>VLOOKUP(S5280,region,2,FALSE)</f>
        <v>1</v>
      </c>
      <c r="U5280" t="s">
        <v>5038</v>
      </c>
      <c r="V5280" t="s">
        <v>22</v>
      </c>
      <c r="W5280">
        <f>VLOOKUP(U5280,product,2,FALSE)</f>
        <v>955</v>
      </c>
      <c r="X5280">
        <f>VLOOKUP(V5280,category,2,FALSE)</f>
        <v>2</v>
      </c>
      <c r="Y5280" t="s">
        <v>45</v>
      </c>
      <c r="Z5280">
        <f>VLOOKUP(Y5280,subcategory,2,FALSE)</f>
        <v>11</v>
      </c>
      <c r="AA5280" t="s">
        <v>1943</v>
      </c>
      <c r="AB5280">
        <v>105.52</v>
      </c>
      <c r="AC5280">
        <v>4</v>
      </c>
      <c r="AD5280">
        <v>0</v>
      </c>
      <c r="AE5280" s="4">
        <v>48.539199999999994</v>
      </c>
    </row>
    <row r="5281" spans="1:31" x14ac:dyDescent="0.3">
      <c r="A5281" s="2">
        <v>5280</v>
      </c>
      <c r="B5281" t="s">
        <v>10123</v>
      </c>
      <c r="C5281">
        <f>VLOOKUP(B5281,order,2,FALSE)</f>
        <v>2623</v>
      </c>
      <c r="D5281" s="3">
        <v>42985</v>
      </c>
      <c r="E5281" s="3">
        <v>42989</v>
      </c>
      <c r="F5281" t="s">
        <v>25</v>
      </c>
      <c r="G5281" s="10">
        <f>VLOOKUP(F5281,ship,2,FALSE)</f>
        <v>2</v>
      </c>
      <c r="H5281" t="s">
        <v>3420</v>
      </c>
      <c r="I5281">
        <f>VLOOKUP(H5281,customer,2,FALSE)</f>
        <v>166</v>
      </c>
      <c r="J5281" t="s">
        <v>681</v>
      </c>
      <c r="K5281" t="s">
        <v>9</v>
      </c>
      <c r="L5281">
        <f>VLOOKUP(K5281,segment1,2,FALSE)</f>
        <v>1</v>
      </c>
      <c r="M5281" t="s">
        <v>3255</v>
      </c>
      <c r="N5281" t="s">
        <v>1187</v>
      </c>
      <c r="O5281">
        <f>VLOOKUP(N5281,city,2,FALSE)</f>
        <v>159</v>
      </c>
      <c r="P5281" t="s">
        <v>60</v>
      </c>
      <c r="Q5281">
        <f>VLOOKUP(P5281,state,2,FALSE)</f>
        <v>7</v>
      </c>
      <c r="R5281">
        <v>53209</v>
      </c>
      <c r="S5281" t="s">
        <v>55</v>
      </c>
      <c r="T5281" s="10">
        <f>VLOOKUP(S5281,region,2,FALSE)</f>
        <v>3</v>
      </c>
      <c r="U5281" t="s">
        <v>5620</v>
      </c>
      <c r="V5281" t="s">
        <v>35</v>
      </c>
      <c r="W5281">
        <v>2641</v>
      </c>
      <c r="X5281">
        <f>VLOOKUP(V5281,category,2,FALSE)</f>
        <v>3</v>
      </c>
      <c r="Y5281" t="s">
        <v>3232</v>
      </c>
      <c r="Z5281">
        <f>VLOOKUP(Y5281,subcategory,2,FALSE)</f>
        <v>12</v>
      </c>
      <c r="AA5281" t="s">
        <v>890</v>
      </c>
      <c r="AB5281">
        <v>13.48</v>
      </c>
      <c r="AC5281">
        <v>1</v>
      </c>
      <c r="AD5281">
        <v>0</v>
      </c>
      <c r="AE5281" s="4">
        <v>1.8872</v>
      </c>
    </row>
    <row r="5282" spans="1:31" x14ac:dyDescent="0.3">
      <c r="A5282" s="2">
        <v>5281</v>
      </c>
      <c r="B5282" t="s">
        <v>10124</v>
      </c>
      <c r="C5282">
        <f>VLOOKUP(B5282,order,2,FALSE)</f>
        <v>2624</v>
      </c>
      <c r="D5282" s="3">
        <v>43015</v>
      </c>
      <c r="E5282" s="3">
        <v>43020</v>
      </c>
      <c r="F5282" t="s">
        <v>25</v>
      </c>
      <c r="G5282" s="10">
        <f>VLOOKUP(F5282,ship,2,FALSE)</f>
        <v>2</v>
      </c>
      <c r="H5282" t="s">
        <v>3458</v>
      </c>
      <c r="I5282">
        <f>VLOOKUP(H5282,customer,2,FALSE)</f>
        <v>204</v>
      </c>
      <c r="J5282" t="s">
        <v>842</v>
      </c>
      <c r="K5282" t="s">
        <v>9</v>
      </c>
      <c r="L5282">
        <f>VLOOKUP(K5282,segment1,2,FALSE)</f>
        <v>1</v>
      </c>
      <c r="M5282" t="s">
        <v>3255</v>
      </c>
      <c r="N5282" t="s">
        <v>433</v>
      </c>
      <c r="O5282">
        <f>VLOOKUP(N5282,city,2,FALSE)</f>
        <v>67</v>
      </c>
      <c r="P5282" t="s">
        <v>123</v>
      </c>
      <c r="Q5282">
        <f>VLOOKUP(P5282,state,2,FALSE)</f>
        <v>13</v>
      </c>
      <c r="R5282">
        <v>48234</v>
      </c>
      <c r="S5282" t="s">
        <v>55</v>
      </c>
      <c r="T5282" s="10">
        <f>VLOOKUP(S5282,region,2,FALSE)</f>
        <v>3</v>
      </c>
      <c r="U5282" t="s">
        <v>5424</v>
      </c>
      <c r="V5282" t="s">
        <v>22</v>
      </c>
      <c r="W5282">
        <f>VLOOKUP(U5282,product,2,FALSE)</f>
        <v>1355</v>
      </c>
      <c r="X5282">
        <f>VLOOKUP(V5282,category,2,FALSE)</f>
        <v>2</v>
      </c>
      <c r="Y5282" t="s">
        <v>3227</v>
      </c>
      <c r="Z5282">
        <f>VLOOKUP(Y5282,subcategory,2,FALSE)</f>
        <v>5</v>
      </c>
      <c r="AA5282" t="s">
        <v>2747</v>
      </c>
      <c r="AB5282">
        <v>85.52</v>
      </c>
      <c r="AC5282">
        <v>2</v>
      </c>
      <c r="AD5282">
        <v>0</v>
      </c>
      <c r="AE5282" s="4">
        <v>22.235199999999999</v>
      </c>
    </row>
    <row r="5283" spans="1:31" x14ac:dyDescent="0.3">
      <c r="A5283" s="2">
        <v>5282</v>
      </c>
      <c r="B5283" t="s">
        <v>7443</v>
      </c>
      <c r="C5283">
        <f>VLOOKUP(B5283,order,2,FALSE)</f>
        <v>2625</v>
      </c>
      <c r="D5283" s="3">
        <v>42252</v>
      </c>
      <c r="E5283" s="3">
        <v>42257</v>
      </c>
      <c r="F5283" t="s">
        <v>25</v>
      </c>
      <c r="G5283" s="10">
        <f>VLOOKUP(F5283,ship,2,FALSE)</f>
        <v>2</v>
      </c>
      <c r="H5283" t="s">
        <v>3388</v>
      </c>
      <c r="I5283">
        <f>VLOOKUP(H5283,customer,2,FALSE)</f>
        <v>134</v>
      </c>
      <c r="J5283" t="s">
        <v>563</v>
      </c>
      <c r="K5283" t="s">
        <v>18</v>
      </c>
      <c r="L5283">
        <f>VLOOKUP(K5283,segment1,2,FALSE)</f>
        <v>2</v>
      </c>
      <c r="M5283" t="s">
        <v>3255</v>
      </c>
      <c r="N5283" t="s">
        <v>197</v>
      </c>
      <c r="O5283">
        <f>VLOOKUP(N5283,city,2,FALSE)</f>
        <v>31</v>
      </c>
      <c r="P5283" t="s">
        <v>119</v>
      </c>
      <c r="Q5283">
        <f>VLOOKUP(P5283,state,2,FALSE)</f>
        <v>12</v>
      </c>
      <c r="R5283">
        <v>55901</v>
      </c>
      <c r="S5283" t="s">
        <v>55</v>
      </c>
      <c r="T5283" s="10">
        <f>VLOOKUP(S5283,region,2,FALSE)</f>
        <v>3</v>
      </c>
      <c r="U5283" t="s">
        <v>4160</v>
      </c>
      <c r="V5283" t="s">
        <v>13</v>
      </c>
      <c r="W5283">
        <v>2642</v>
      </c>
      <c r="X5283">
        <f>VLOOKUP(V5283,category,2,FALSE)</f>
        <v>1</v>
      </c>
      <c r="Y5283" t="s">
        <v>3228</v>
      </c>
      <c r="Z5283">
        <f>VLOOKUP(Y5283,subcategory,2,FALSE)</f>
        <v>6</v>
      </c>
      <c r="AA5283" t="s">
        <v>2477</v>
      </c>
      <c r="AB5283">
        <v>6.16</v>
      </c>
      <c r="AC5283">
        <v>2</v>
      </c>
      <c r="AD5283">
        <v>0</v>
      </c>
      <c r="AE5283" s="4">
        <v>2.9567999999999999</v>
      </c>
    </row>
    <row r="5284" spans="1:31" x14ac:dyDescent="0.3">
      <c r="A5284" s="2">
        <v>5283</v>
      </c>
      <c r="B5284" t="s">
        <v>7443</v>
      </c>
      <c r="C5284">
        <f>VLOOKUP(B5284,order,2,FALSE)</f>
        <v>2625</v>
      </c>
      <c r="D5284" s="3">
        <v>42252</v>
      </c>
      <c r="E5284" s="3">
        <v>42257</v>
      </c>
      <c r="F5284" t="s">
        <v>25</v>
      </c>
      <c r="G5284" s="10">
        <f>VLOOKUP(F5284,ship,2,FALSE)</f>
        <v>2</v>
      </c>
      <c r="H5284" t="s">
        <v>3388</v>
      </c>
      <c r="I5284">
        <f>VLOOKUP(H5284,customer,2,FALSE)</f>
        <v>134</v>
      </c>
      <c r="J5284" t="s">
        <v>563</v>
      </c>
      <c r="K5284" t="s">
        <v>18</v>
      </c>
      <c r="L5284">
        <f>VLOOKUP(K5284,segment1,2,FALSE)</f>
        <v>2</v>
      </c>
      <c r="M5284" t="s">
        <v>3255</v>
      </c>
      <c r="N5284" t="s">
        <v>197</v>
      </c>
      <c r="O5284">
        <f>VLOOKUP(N5284,city,2,FALSE)</f>
        <v>31</v>
      </c>
      <c r="P5284" t="s">
        <v>119</v>
      </c>
      <c r="Q5284">
        <f>VLOOKUP(P5284,state,2,FALSE)</f>
        <v>12</v>
      </c>
      <c r="R5284">
        <v>55901</v>
      </c>
      <c r="S5284" t="s">
        <v>55</v>
      </c>
      <c r="T5284" s="10">
        <f>VLOOKUP(S5284,region,2,FALSE)</f>
        <v>3</v>
      </c>
      <c r="U5284" t="s">
        <v>4092</v>
      </c>
      <c r="V5284" t="s">
        <v>22</v>
      </c>
      <c r="W5284">
        <f>VLOOKUP(U5284,product,2,FALSE)</f>
        <v>315</v>
      </c>
      <c r="X5284">
        <f>VLOOKUP(V5284,category,2,FALSE)</f>
        <v>2</v>
      </c>
      <c r="Y5284" t="s">
        <v>45</v>
      </c>
      <c r="Z5284">
        <f>VLOOKUP(Y5284,subcategory,2,FALSE)</f>
        <v>11</v>
      </c>
      <c r="AA5284" t="s">
        <v>2367</v>
      </c>
      <c r="AB5284">
        <v>36.839999999999996</v>
      </c>
      <c r="AC5284">
        <v>3</v>
      </c>
      <c r="AD5284">
        <v>0</v>
      </c>
      <c r="AE5284" s="4">
        <v>17.314799999999998</v>
      </c>
    </row>
    <row r="5285" spans="1:31" x14ac:dyDescent="0.3">
      <c r="A5285" s="2">
        <v>5284</v>
      </c>
      <c r="B5285" t="s">
        <v>6441</v>
      </c>
      <c r="C5285">
        <f>VLOOKUP(B5285,order,2,FALSE)</f>
        <v>2626</v>
      </c>
      <c r="D5285" s="3">
        <v>41728</v>
      </c>
      <c r="E5285" s="3">
        <v>41733</v>
      </c>
      <c r="F5285" t="s">
        <v>25</v>
      </c>
      <c r="G5285" s="10">
        <f>VLOOKUP(F5285,ship,2,FALSE)</f>
        <v>2</v>
      </c>
      <c r="H5285" t="s">
        <v>3369</v>
      </c>
      <c r="I5285">
        <f>VLOOKUP(H5285,customer,2,FALSE)</f>
        <v>115</v>
      </c>
      <c r="J5285" t="s">
        <v>479</v>
      </c>
      <c r="K5285" t="s">
        <v>18</v>
      </c>
      <c r="L5285">
        <f>VLOOKUP(K5285,segment1,2,FALSE)</f>
        <v>2</v>
      </c>
      <c r="M5285" t="s">
        <v>3255</v>
      </c>
      <c r="N5285" t="s">
        <v>48</v>
      </c>
      <c r="O5285">
        <f>VLOOKUP(N5285,city,2,FALSE)</f>
        <v>5</v>
      </c>
      <c r="P5285" t="s">
        <v>49</v>
      </c>
      <c r="Q5285">
        <f>VLOOKUP(P5285,state,2,FALSE)</f>
        <v>5</v>
      </c>
      <c r="R5285">
        <v>98105</v>
      </c>
      <c r="S5285" t="s">
        <v>21</v>
      </c>
      <c r="T5285" s="10">
        <f>VLOOKUP(S5285,region,2,FALSE)</f>
        <v>2</v>
      </c>
      <c r="U5285" t="s">
        <v>4067</v>
      </c>
      <c r="V5285" t="s">
        <v>22</v>
      </c>
      <c r="W5285">
        <v>2643</v>
      </c>
      <c r="X5285">
        <f>VLOOKUP(V5285,category,2,FALSE)</f>
        <v>2</v>
      </c>
      <c r="Y5285" t="s">
        <v>3227</v>
      </c>
      <c r="Z5285">
        <f>VLOOKUP(Y5285,subcategory,2,FALSE)</f>
        <v>5</v>
      </c>
      <c r="AA5285" t="s">
        <v>2581</v>
      </c>
      <c r="AB5285">
        <v>15.84</v>
      </c>
      <c r="AC5285">
        <v>3</v>
      </c>
      <c r="AD5285">
        <v>0</v>
      </c>
      <c r="AE5285" s="4">
        <v>0</v>
      </c>
    </row>
    <row r="5286" spans="1:31" x14ac:dyDescent="0.3">
      <c r="A5286" s="2">
        <v>5285</v>
      </c>
      <c r="B5286" t="s">
        <v>6441</v>
      </c>
      <c r="C5286">
        <f>VLOOKUP(B5286,order,2,FALSE)</f>
        <v>2626</v>
      </c>
      <c r="D5286" s="3">
        <v>41728</v>
      </c>
      <c r="E5286" s="3">
        <v>41733</v>
      </c>
      <c r="F5286" t="s">
        <v>25</v>
      </c>
      <c r="G5286" s="10">
        <f>VLOOKUP(F5286,ship,2,FALSE)</f>
        <v>2</v>
      </c>
      <c r="H5286" t="s">
        <v>3369</v>
      </c>
      <c r="I5286">
        <f>VLOOKUP(H5286,customer,2,FALSE)</f>
        <v>115</v>
      </c>
      <c r="J5286" t="s">
        <v>479</v>
      </c>
      <c r="K5286" t="s">
        <v>18</v>
      </c>
      <c r="L5286">
        <f>VLOOKUP(K5286,segment1,2,FALSE)</f>
        <v>2</v>
      </c>
      <c r="M5286" t="s">
        <v>3255</v>
      </c>
      <c r="N5286" t="s">
        <v>48</v>
      </c>
      <c r="O5286">
        <f>VLOOKUP(N5286,city,2,FALSE)</f>
        <v>5</v>
      </c>
      <c r="P5286" t="s">
        <v>49</v>
      </c>
      <c r="Q5286">
        <f>VLOOKUP(P5286,state,2,FALSE)</f>
        <v>5</v>
      </c>
      <c r="R5286">
        <v>98105</v>
      </c>
      <c r="S5286" t="s">
        <v>21</v>
      </c>
      <c r="T5286" s="10">
        <f>VLOOKUP(S5286,region,2,FALSE)</f>
        <v>2</v>
      </c>
      <c r="U5286" t="s">
        <v>4673</v>
      </c>
      <c r="V5286" t="s">
        <v>22</v>
      </c>
      <c r="W5286">
        <f>VLOOKUP(U5286,product,2,FALSE)</f>
        <v>580</v>
      </c>
      <c r="X5286">
        <f>VLOOKUP(V5286,category,2,FALSE)</f>
        <v>2</v>
      </c>
      <c r="Y5286" t="s">
        <v>23</v>
      </c>
      <c r="Z5286">
        <f>VLOOKUP(Y5286,subcategory,2,FALSE)</f>
        <v>3</v>
      </c>
      <c r="AA5286" t="s">
        <v>2850</v>
      </c>
      <c r="AB5286">
        <v>44.400000000000006</v>
      </c>
      <c r="AC5286">
        <v>3</v>
      </c>
      <c r="AD5286">
        <v>0</v>
      </c>
      <c r="AE5286" s="4">
        <v>22.200000000000003</v>
      </c>
    </row>
    <row r="5287" spans="1:31" x14ac:dyDescent="0.3">
      <c r="A5287" s="2">
        <v>5286</v>
      </c>
      <c r="B5287" t="s">
        <v>10125</v>
      </c>
      <c r="C5287">
        <f>VLOOKUP(B5287,order,2,FALSE)</f>
        <v>2627</v>
      </c>
      <c r="D5287" s="3">
        <v>42860</v>
      </c>
      <c r="E5287" s="3">
        <v>42861</v>
      </c>
      <c r="F5287" t="s">
        <v>97</v>
      </c>
      <c r="G5287" s="10">
        <f>VLOOKUP(F5287,ship,2,FALSE)</f>
        <v>3</v>
      </c>
      <c r="H5287" t="s">
        <v>3548</v>
      </c>
      <c r="I5287">
        <f>VLOOKUP(H5287,customer,2,FALSE)</f>
        <v>294</v>
      </c>
      <c r="J5287" t="s">
        <v>1128</v>
      </c>
      <c r="K5287" t="s">
        <v>9</v>
      </c>
      <c r="L5287">
        <f>VLOOKUP(K5287,segment1,2,FALSE)</f>
        <v>1</v>
      </c>
      <c r="M5287" t="s">
        <v>3255</v>
      </c>
      <c r="N5287" t="s">
        <v>707</v>
      </c>
      <c r="O5287">
        <f>VLOOKUP(N5287,city,2,FALSE)</f>
        <v>104</v>
      </c>
      <c r="P5287" t="s">
        <v>228</v>
      </c>
      <c r="Q5287">
        <f>VLOOKUP(P5287,state,2,FALSE)</f>
        <v>23</v>
      </c>
      <c r="R5287">
        <v>80027</v>
      </c>
      <c r="S5287" t="s">
        <v>21</v>
      </c>
      <c r="T5287" s="10">
        <f>VLOOKUP(S5287,region,2,FALSE)</f>
        <v>2</v>
      </c>
      <c r="U5287" t="s">
        <v>4221</v>
      </c>
      <c r="V5287" t="s">
        <v>22</v>
      </c>
      <c r="W5287">
        <v>2644</v>
      </c>
      <c r="X5287">
        <f>VLOOKUP(V5287,category,2,FALSE)</f>
        <v>2</v>
      </c>
      <c r="Y5287" t="s">
        <v>103</v>
      </c>
      <c r="Z5287">
        <f>VLOOKUP(Y5287,subcategory,2,FALSE)</f>
        <v>13</v>
      </c>
      <c r="AA5287" t="s">
        <v>1589</v>
      </c>
      <c r="AB5287">
        <v>21.240000000000002</v>
      </c>
      <c r="AC5287">
        <v>9</v>
      </c>
      <c r="AD5287">
        <v>0.2</v>
      </c>
      <c r="AE5287" s="4">
        <v>7.4339999999999993</v>
      </c>
    </row>
    <row r="5288" spans="1:31" x14ac:dyDescent="0.3">
      <c r="A5288" s="2">
        <v>5287</v>
      </c>
      <c r="B5288" t="s">
        <v>10125</v>
      </c>
      <c r="C5288">
        <f>VLOOKUP(B5288,order,2,FALSE)</f>
        <v>2627</v>
      </c>
      <c r="D5288" s="3">
        <v>42860</v>
      </c>
      <c r="E5288" s="3">
        <v>42861</v>
      </c>
      <c r="F5288" t="s">
        <v>97</v>
      </c>
      <c r="G5288" s="10">
        <f>VLOOKUP(F5288,ship,2,FALSE)</f>
        <v>3</v>
      </c>
      <c r="H5288" t="s">
        <v>3548</v>
      </c>
      <c r="I5288">
        <f>VLOOKUP(H5288,customer,2,FALSE)</f>
        <v>294</v>
      </c>
      <c r="J5288" t="s">
        <v>1128</v>
      </c>
      <c r="K5288" t="s">
        <v>9</v>
      </c>
      <c r="L5288">
        <f>VLOOKUP(K5288,segment1,2,FALSE)</f>
        <v>1</v>
      </c>
      <c r="M5288" t="s">
        <v>3255</v>
      </c>
      <c r="N5288" t="s">
        <v>707</v>
      </c>
      <c r="O5288">
        <f>VLOOKUP(N5288,city,2,FALSE)</f>
        <v>104</v>
      </c>
      <c r="P5288" t="s">
        <v>228</v>
      </c>
      <c r="Q5288">
        <f>VLOOKUP(P5288,state,2,FALSE)</f>
        <v>23</v>
      </c>
      <c r="R5288">
        <v>80027</v>
      </c>
      <c r="S5288" t="s">
        <v>21</v>
      </c>
      <c r="T5288" s="10">
        <f>VLOOKUP(S5288,region,2,FALSE)</f>
        <v>2</v>
      </c>
      <c r="U5288" t="s">
        <v>4232</v>
      </c>
      <c r="V5288" t="s">
        <v>22</v>
      </c>
      <c r="W5288">
        <f>VLOOKUP(U5288,product,2,FALSE)</f>
        <v>123</v>
      </c>
      <c r="X5288">
        <f>VLOOKUP(V5288,category,2,FALSE)</f>
        <v>2</v>
      </c>
      <c r="Y5288" t="s">
        <v>3231</v>
      </c>
      <c r="Z5288">
        <f>VLOOKUP(Y5288,subcategory,2,FALSE)</f>
        <v>9</v>
      </c>
      <c r="AA5288" t="s">
        <v>231</v>
      </c>
      <c r="AB5288">
        <v>9.5520000000000014</v>
      </c>
      <c r="AC5288">
        <v>8</v>
      </c>
      <c r="AD5288">
        <v>0.7</v>
      </c>
      <c r="AE5288" s="4">
        <v>-7.3231999999999999</v>
      </c>
    </row>
    <row r="5289" spans="1:31" x14ac:dyDescent="0.3">
      <c r="A5289" s="2">
        <v>5288</v>
      </c>
      <c r="B5289" t="s">
        <v>10125</v>
      </c>
      <c r="C5289">
        <f>VLOOKUP(B5289,order,2,FALSE)</f>
        <v>2627</v>
      </c>
      <c r="D5289" s="3">
        <v>42860</v>
      </c>
      <c r="E5289" s="3">
        <v>42861</v>
      </c>
      <c r="F5289" t="s">
        <v>97</v>
      </c>
      <c r="G5289" s="10">
        <f>VLOOKUP(F5289,ship,2,FALSE)</f>
        <v>3</v>
      </c>
      <c r="H5289" t="s">
        <v>3548</v>
      </c>
      <c r="I5289">
        <f>VLOOKUP(H5289,customer,2,FALSE)</f>
        <v>294</v>
      </c>
      <c r="J5289" t="s">
        <v>1128</v>
      </c>
      <c r="K5289" t="s">
        <v>9</v>
      </c>
      <c r="L5289">
        <f>VLOOKUP(K5289,segment1,2,FALSE)</f>
        <v>1</v>
      </c>
      <c r="M5289" t="s">
        <v>3255</v>
      </c>
      <c r="N5289" t="s">
        <v>707</v>
      </c>
      <c r="O5289">
        <f>VLOOKUP(N5289,city,2,FALSE)</f>
        <v>104</v>
      </c>
      <c r="P5289" t="s">
        <v>228</v>
      </c>
      <c r="Q5289">
        <f>VLOOKUP(P5289,state,2,FALSE)</f>
        <v>23</v>
      </c>
      <c r="R5289">
        <v>80027</v>
      </c>
      <c r="S5289" t="s">
        <v>21</v>
      </c>
      <c r="T5289" s="10">
        <f>VLOOKUP(S5289,region,2,FALSE)</f>
        <v>2</v>
      </c>
      <c r="U5289" t="s">
        <v>4985</v>
      </c>
      <c r="V5289" t="s">
        <v>13</v>
      </c>
      <c r="W5289">
        <v>2645</v>
      </c>
      <c r="X5289">
        <f>VLOOKUP(V5289,category,2,FALSE)</f>
        <v>1</v>
      </c>
      <c r="Y5289" t="s">
        <v>14</v>
      </c>
      <c r="Z5289">
        <f>VLOOKUP(Y5289,subcategory,2,FALSE)</f>
        <v>1</v>
      </c>
      <c r="AA5289" t="s">
        <v>1046</v>
      </c>
      <c r="AB5289">
        <v>89.991000000000014</v>
      </c>
      <c r="AC5289">
        <v>3</v>
      </c>
      <c r="AD5289">
        <v>0.7</v>
      </c>
      <c r="AE5289" s="4">
        <v>-152.9847</v>
      </c>
    </row>
    <row r="5290" spans="1:31" x14ac:dyDescent="0.3">
      <c r="A5290" s="2">
        <v>5289</v>
      </c>
      <c r="B5290" t="s">
        <v>10126</v>
      </c>
      <c r="C5290">
        <f>VLOOKUP(B5290,order,2,FALSE)</f>
        <v>2628</v>
      </c>
      <c r="D5290" s="3">
        <v>42855</v>
      </c>
      <c r="E5290" s="3">
        <v>42860</v>
      </c>
      <c r="F5290" t="s">
        <v>25</v>
      </c>
      <c r="G5290" s="10">
        <f>VLOOKUP(F5290,ship,2,FALSE)</f>
        <v>2</v>
      </c>
      <c r="H5290" t="s">
        <v>3312</v>
      </c>
      <c r="I5290">
        <f>VLOOKUP(H5290,customer,2,FALSE)</f>
        <v>58</v>
      </c>
      <c r="J5290" t="s">
        <v>265</v>
      </c>
      <c r="K5290" t="s">
        <v>52</v>
      </c>
      <c r="L5290">
        <f>VLOOKUP(K5290,segment1,2,FALSE)</f>
        <v>3</v>
      </c>
      <c r="M5290" t="s">
        <v>3255</v>
      </c>
      <c r="N5290" t="s">
        <v>67</v>
      </c>
      <c r="O5290">
        <f>VLOOKUP(N5290,city,2,FALSE)</f>
        <v>9</v>
      </c>
      <c r="P5290" t="s">
        <v>20</v>
      </c>
      <c r="Q5290">
        <f>VLOOKUP(P5290,state,2,FALSE)</f>
        <v>2</v>
      </c>
      <c r="R5290">
        <v>94122</v>
      </c>
      <c r="S5290" t="s">
        <v>21</v>
      </c>
      <c r="T5290" s="10">
        <f>VLOOKUP(S5290,region,2,FALSE)</f>
        <v>2</v>
      </c>
      <c r="U5290" t="s">
        <v>5208</v>
      </c>
      <c r="V5290" t="s">
        <v>22</v>
      </c>
      <c r="W5290">
        <f>VLOOKUP(U5290,product,2,FALSE)</f>
        <v>1128</v>
      </c>
      <c r="X5290">
        <f>VLOOKUP(V5290,category,2,FALSE)</f>
        <v>2</v>
      </c>
      <c r="Y5290" t="s">
        <v>45</v>
      </c>
      <c r="Z5290">
        <f>VLOOKUP(Y5290,subcategory,2,FALSE)</f>
        <v>11</v>
      </c>
      <c r="AA5290" t="s">
        <v>1876</v>
      </c>
      <c r="AB5290">
        <v>163.96</v>
      </c>
      <c r="AC5290">
        <v>4</v>
      </c>
      <c r="AD5290">
        <v>0</v>
      </c>
      <c r="AE5290" s="4">
        <v>80.340400000000002</v>
      </c>
    </row>
    <row r="5291" spans="1:31" x14ac:dyDescent="0.3">
      <c r="A5291" s="2">
        <v>5290</v>
      </c>
      <c r="B5291" t="s">
        <v>6442</v>
      </c>
      <c r="C5291">
        <f>VLOOKUP(B5291,order,2,FALSE)</f>
        <v>2629</v>
      </c>
      <c r="D5291" s="3">
        <v>41890</v>
      </c>
      <c r="E5291" s="3">
        <v>41897</v>
      </c>
      <c r="F5291" t="s">
        <v>25</v>
      </c>
      <c r="G5291" s="10">
        <f>VLOOKUP(F5291,ship,2,FALSE)</f>
        <v>2</v>
      </c>
      <c r="H5291" t="s">
        <v>3701</v>
      </c>
      <c r="I5291">
        <f>VLOOKUP(H5291,customer,2,FALSE)</f>
        <v>447</v>
      </c>
      <c r="J5291" t="s">
        <v>1657</v>
      </c>
      <c r="K5291" t="s">
        <v>9</v>
      </c>
      <c r="L5291">
        <f>VLOOKUP(K5291,segment1,2,FALSE)</f>
        <v>1</v>
      </c>
      <c r="M5291" t="s">
        <v>3255</v>
      </c>
      <c r="N5291" t="s">
        <v>95</v>
      </c>
      <c r="O5291">
        <f>VLOOKUP(N5291,city,2,FALSE)</f>
        <v>13</v>
      </c>
      <c r="P5291" t="s">
        <v>54</v>
      </c>
      <c r="Q5291">
        <f>VLOOKUP(P5291,state,2,FALSE)</f>
        <v>6</v>
      </c>
      <c r="R5291">
        <v>77036</v>
      </c>
      <c r="S5291" t="s">
        <v>55</v>
      </c>
      <c r="T5291" s="10">
        <f>VLOOKUP(S5291,region,2,FALSE)</f>
        <v>3</v>
      </c>
      <c r="U5291" t="s">
        <v>4948</v>
      </c>
      <c r="V5291" t="s">
        <v>22</v>
      </c>
      <c r="W5291">
        <v>2646</v>
      </c>
      <c r="X5291">
        <f>VLOOKUP(V5291,category,2,FALSE)</f>
        <v>2</v>
      </c>
      <c r="Y5291" t="s">
        <v>45</v>
      </c>
      <c r="Z5291">
        <f>VLOOKUP(Y5291,subcategory,2,FALSE)</f>
        <v>11</v>
      </c>
      <c r="AA5291" t="s">
        <v>3124</v>
      </c>
      <c r="AB5291">
        <v>17.904</v>
      </c>
      <c r="AC5291">
        <v>2</v>
      </c>
      <c r="AD5291">
        <v>0.2</v>
      </c>
      <c r="AE5291" s="4">
        <v>6.2664</v>
      </c>
    </row>
    <row r="5292" spans="1:31" x14ac:dyDescent="0.3">
      <c r="A5292" s="2">
        <v>5291</v>
      </c>
      <c r="B5292" t="s">
        <v>6442</v>
      </c>
      <c r="C5292">
        <f>VLOOKUP(B5292,order,2,FALSE)</f>
        <v>2629</v>
      </c>
      <c r="D5292" s="3">
        <v>41890</v>
      </c>
      <c r="E5292" s="3">
        <v>41897</v>
      </c>
      <c r="F5292" t="s">
        <v>25</v>
      </c>
      <c r="G5292" s="10">
        <f>VLOOKUP(F5292,ship,2,FALSE)</f>
        <v>2</v>
      </c>
      <c r="H5292" t="s">
        <v>3701</v>
      </c>
      <c r="I5292">
        <f>VLOOKUP(H5292,customer,2,FALSE)</f>
        <v>447</v>
      </c>
      <c r="J5292" t="s">
        <v>1657</v>
      </c>
      <c r="K5292" t="s">
        <v>9</v>
      </c>
      <c r="L5292">
        <f>VLOOKUP(K5292,segment1,2,FALSE)</f>
        <v>1</v>
      </c>
      <c r="M5292" t="s">
        <v>3255</v>
      </c>
      <c r="N5292" t="s">
        <v>95</v>
      </c>
      <c r="O5292">
        <f>VLOOKUP(N5292,city,2,FALSE)</f>
        <v>13</v>
      </c>
      <c r="P5292" t="s">
        <v>54</v>
      </c>
      <c r="Q5292">
        <f>VLOOKUP(P5292,state,2,FALSE)</f>
        <v>6</v>
      </c>
      <c r="R5292">
        <v>77036</v>
      </c>
      <c r="S5292" t="s">
        <v>55</v>
      </c>
      <c r="T5292" s="10">
        <f>VLOOKUP(S5292,region,2,FALSE)</f>
        <v>3</v>
      </c>
      <c r="U5292" t="s">
        <v>4103</v>
      </c>
      <c r="V5292" t="s">
        <v>13</v>
      </c>
      <c r="W5292">
        <f>VLOOKUP(U5292,product,2,FALSE)</f>
        <v>158</v>
      </c>
      <c r="X5292">
        <f>VLOOKUP(V5292,category,2,FALSE)</f>
        <v>1</v>
      </c>
      <c r="Y5292" t="s">
        <v>3226</v>
      </c>
      <c r="Z5292">
        <f>VLOOKUP(Y5292,subcategory,2,FALSE)</f>
        <v>2</v>
      </c>
      <c r="AA5292" t="s">
        <v>339</v>
      </c>
      <c r="AB5292">
        <v>966.69999999999982</v>
      </c>
      <c r="AC5292">
        <v>5</v>
      </c>
      <c r="AD5292">
        <v>0.3</v>
      </c>
      <c r="AE5292" s="4">
        <v>-13.810000000000116</v>
      </c>
    </row>
    <row r="5293" spans="1:31" x14ac:dyDescent="0.3">
      <c r="A5293" s="2">
        <v>5292</v>
      </c>
      <c r="B5293" t="s">
        <v>6442</v>
      </c>
      <c r="C5293">
        <f>VLOOKUP(B5293,order,2,FALSE)</f>
        <v>2629</v>
      </c>
      <c r="D5293" s="3">
        <v>41890</v>
      </c>
      <c r="E5293" s="3">
        <v>41897</v>
      </c>
      <c r="F5293" t="s">
        <v>25</v>
      </c>
      <c r="G5293" s="10">
        <f>VLOOKUP(F5293,ship,2,FALSE)</f>
        <v>2</v>
      </c>
      <c r="H5293" t="s">
        <v>3701</v>
      </c>
      <c r="I5293">
        <f>VLOOKUP(H5293,customer,2,FALSE)</f>
        <v>447</v>
      </c>
      <c r="J5293" t="s">
        <v>1657</v>
      </c>
      <c r="K5293" t="s">
        <v>9</v>
      </c>
      <c r="L5293">
        <f>VLOOKUP(K5293,segment1,2,FALSE)</f>
        <v>1</v>
      </c>
      <c r="M5293" t="s">
        <v>3255</v>
      </c>
      <c r="N5293" t="s">
        <v>95</v>
      </c>
      <c r="O5293">
        <f>VLOOKUP(N5293,city,2,FALSE)</f>
        <v>13</v>
      </c>
      <c r="P5293" t="s">
        <v>54</v>
      </c>
      <c r="Q5293">
        <f>VLOOKUP(P5293,state,2,FALSE)</f>
        <v>6</v>
      </c>
      <c r="R5293">
        <v>77036</v>
      </c>
      <c r="S5293" t="s">
        <v>55</v>
      </c>
      <c r="T5293" s="10">
        <f>VLOOKUP(S5293,region,2,FALSE)</f>
        <v>3</v>
      </c>
      <c r="U5293" t="s">
        <v>4177</v>
      </c>
      <c r="V5293" t="s">
        <v>22</v>
      </c>
      <c r="W5293">
        <v>2647</v>
      </c>
      <c r="X5293">
        <f>VLOOKUP(V5293,category,2,FALSE)</f>
        <v>2</v>
      </c>
      <c r="Y5293" t="s">
        <v>45</v>
      </c>
      <c r="Z5293">
        <f>VLOOKUP(Y5293,subcategory,2,FALSE)</f>
        <v>11</v>
      </c>
      <c r="AA5293" t="s">
        <v>2715</v>
      </c>
      <c r="AB5293">
        <v>182.11199999999999</v>
      </c>
      <c r="AC5293">
        <v>6</v>
      </c>
      <c r="AD5293">
        <v>0.2</v>
      </c>
      <c r="AE5293" s="4">
        <v>61.46279999999998</v>
      </c>
    </row>
    <row r="5294" spans="1:31" x14ac:dyDescent="0.3">
      <c r="A5294" s="2">
        <v>5293</v>
      </c>
      <c r="B5294" t="s">
        <v>10127</v>
      </c>
      <c r="C5294">
        <f>VLOOKUP(B5294,order,2,FALSE)</f>
        <v>2630</v>
      </c>
      <c r="D5294" s="3">
        <v>42906</v>
      </c>
      <c r="E5294" s="3">
        <v>42909</v>
      </c>
      <c r="F5294" t="s">
        <v>97</v>
      </c>
      <c r="G5294" s="10">
        <f>VLOOKUP(F5294,ship,2,FALSE)</f>
        <v>3</v>
      </c>
      <c r="H5294" t="s">
        <v>3562</v>
      </c>
      <c r="I5294">
        <f>VLOOKUP(H5294,customer,2,FALSE)</f>
        <v>308</v>
      </c>
      <c r="J5294" t="s">
        <v>1182</v>
      </c>
      <c r="K5294" t="s">
        <v>9</v>
      </c>
      <c r="L5294">
        <f>VLOOKUP(K5294,segment1,2,FALSE)</f>
        <v>1</v>
      </c>
      <c r="M5294" t="s">
        <v>3255</v>
      </c>
      <c r="N5294" t="s">
        <v>685</v>
      </c>
      <c r="O5294">
        <f>VLOOKUP(N5294,city,2,FALSE)</f>
        <v>101</v>
      </c>
      <c r="P5294" t="s">
        <v>28</v>
      </c>
      <c r="Q5294">
        <f>VLOOKUP(P5294,state,2,FALSE)</f>
        <v>3</v>
      </c>
      <c r="R5294">
        <v>33180</v>
      </c>
      <c r="S5294" t="s">
        <v>12</v>
      </c>
      <c r="T5294" s="10">
        <f>VLOOKUP(S5294,region,2,FALSE)</f>
        <v>1</v>
      </c>
      <c r="U5294" t="s">
        <v>5496</v>
      </c>
      <c r="V5294" t="s">
        <v>22</v>
      </c>
      <c r="W5294">
        <f>VLOOKUP(U5294,product,2,FALSE)</f>
        <v>1428</v>
      </c>
      <c r="X5294">
        <f>VLOOKUP(V5294,category,2,FALSE)</f>
        <v>2</v>
      </c>
      <c r="Y5294" t="s">
        <v>3227</v>
      </c>
      <c r="Z5294">
        <f>VLOOKUP(Y5294,subcategory,2,FALSE)</f>
        <v>5</v>
      </c>
      <c r="AA5294" t="s">
        <v>188</v>
      </c>
      <c r="AB5294">
        <v>4.4640000000000004</v>
      </c>
      <c r="AC5294">
        <v>1</v>
      </c>
      <c r="AD5294">
        <v>0.2</v>
      </c>
      <c r="AE5294" s="4">
        <v>0.33479999999999999</v>
      </c>
    </row>
    <row r="5295" spans="1:31" x14ac:dyDescent="0.3">
      <c r="A5295" s="2">
        <v>5294</v>
      </c>
      <c r="B5295" t="s">
        <v>7444</v>
      </c>
      <c r="C5295">
        <f>VLOOKUP(B5295,order,2,FALSE)</f>
        <v>2631</v>
      </c>
      <c r="D5295" s="3">
        <v>42364</v>
      </c>
      <c r="E5295" s="3">
        <v>42368</v>
      </c>
      <c r="F5295" t="s">
        <v>25</v>
      </c>
      <c r="G5295" s="10">
        <f>VLOOKUP(F5295,ship,2,FALSE)</f>
        <v>2</v>
      </c>
      <c r="H5295" t="s">
        <v>3753</v>
      </c>
      <c r="I5295">
        <f>VLOOKUP(H5295,customer,2,FALSE)</f>
        <v>499</v>
      </c>
      <c r="J5295" t="s">
        <v>1824</v>
      </c>
      <c r="K5295" t="s">
        <v>9</v>
      </c>
      <c r="L5295">
        <f>VLOOKUP(K5295,segment1,2,FALSE)</f>
        <v>1</v>
      </c>
      <c r="M5295" t="s">
        <v>3255</v>
      </c>
      <c r="N5295" t="s">
        <v>418</v>
      </c>
      <c r="O5295">
        <f>VLOOKUP(N5295,city,2,FALSE)</f>
        <v>65</v>
      </c>
      <c r="P5295" t="s">
        <v>249</v>
      </c>
      <c r="Q5295">
        <f>VLOOKUP(P5295,state,2,FALSE)</f>
        <v>25</v>
      </c>
      <c r="R5295">
        <v>44256</v>
      </c>
      <c r="S5295" t="s">
        <v>79</v>
      </c>
      <c r="T5295" s="10">
        <f>VLOOKUP(S5295,region,2,FALSE)</f>
        <v>4</v>
      </c>
      <c r="U5295" t="s">
        <v>4925</v>
      </c>
      <c r="V5295" t="s">
        <v>13</v>
      </c>
      <c r="W5295">
        <v>2648</v>
      </c>
      <c r="X5295">
        <f>VLOOKUP(V5295,category,2,FALSE)</f>
        <v>1</v>
      </c>
      <c r="Y5295" t="s">
        <v>29</v>
      </c>
      <c r="Z5295">
        <f>VLOOKUP(Y5295,subcategory,2,FALSE)</f>
        <v>4</v>
      </c>
      <c r="AA5295" t="s">
        <v>1444</v>
      </c>
      <c r="AB5295">
        <v>51.588000000000001</v>
      </c>
      <c r="AC5295">
        <v>1</v>
      </c>
      <c r="AD5295">
        <v>0.4</v>
      </c>
      <c r="AE5295" s="4">
        <v>-15.476400000000005</v>
      </c>
    </row>
    <row r="5296" spans="1:31" x14ac:dyDescent="0.3">
      <c r="A5296" s="2">
        <v>5295</v>
      </c>
      <c r="B5296" t="s">
        <v>10128</v>
      </c>
      <c r="C5296">
        <f>VLOOKUP(B5296,order,2,FALSE)</f>
        <v>2632</v>
      </c>
      <c r="D5296" s="3">
        <v>42962</v>
      </c>
      <c r="E5296" s="3">
        <v>42966</v>
      </c>
      <c r="F5296" t="s">
        <v>25</v>
      </c>
      <c r="G5296" s="10">
        <f>VLOOKUP(F5296,ship,2,FALSE)</f>
        <v>2</v>
      </c>
      <c r="H5296" t="s">
        <v>3890</v>
      </c>
      <c r="I5296">
        <f>VLOOKUP(H5296,customer,2,FALSE)</f>
        <v>636</v>
      </c>
      <c r="J5296" t="s">
        <v>2403</v>
      </c>
      <c r="K5296" t="s">
        <v>18</v>
      </c>
      <c r="L5296">
        <f>VLOOKUP(K5296,segment1,2,FALSE)</f>
        <v>2</v>
      </c>
      <c r="M5296" t="s">
        <v>3255</v>
      </c>
      <c r="N5296" t="s">
        <v>281</v>
      </c>
      <c r="O5296">
        <f>VLOOKUP(N5296,city,2,FALSE)</f>
        <v>44</v>
      </c>
      <c r="P5296" t="s">
        <v>119</v>
      </c>
      <c r="Q5296">
        <f>VLOOKUP(P5296,state,2,FALSE)</f>
        <v>12</v>
      </c>
      <c r="R5296">
        <v>55113</v>
      </c>
      <c r="S5296" t="s">
        <v>55</v>
      </c>
      <c r="T5296" s="10">
        <f>VLOOKUP(S5296,region,2,FALSE)</f>
        <v>3</v>
      </c>
      <c r="U5296" t="s">
        <v>5789</v>
      </c>
      <c r="V5296" t="s">
        <v>22</v>
      </c>
      <c r="W5296">
        <f>VLOOKUP(U5296,product,2,FALSE)</f>
        <v>1730</v>
      </c>
      <c r="X5296">
        <f>VLOOKUP(V5296,category,2,FALSE)</f>
        <v>2</v>
      </c>
      <c r="Y5296" t="s">
        <v>23</v>
      </c>
      <c r="Z5296">
        <f>VLOOKUP(Y5296,subcategory,2,FALSE)</f>
        <v>3</v>
      </c>
      <c r="AA5296" t="s">
        <v>2986</v>
      </c>
      <c r="AB5296">
        <v>50.4</v>
      </c>
      <c r="AC5296">
        <v>8</v>
      </c>
      <c r="AD5296">
        <v>0</v>
      </c>
      <c r="AE5296" s="4">
        <v>23.183999999999997</v>
      </c>
    </row>
    <row r="5297" spans="1:31" x14ac:dyDescent="0.3">
      <c r="A5297" s="2">
        <v>5296</v>
      </c>
      <c r="B5297" t="s">
        <v>10129</v>
      </c>
      <c r="C5297">
        <f>VLOOKUP(B5297,order,2,FALSE)</f>
        <v>2633</v>
      </c>
      <c r="D5297" s="3">
        <v>42798</v>
      </c>
      <c r="E5297" s="3">
        <v>42803</v>
      </c>
      <c r="F5297" t="s">
        <v>25</v>
      </c>
      <c r="G5297" s="10">
        <f>VLOOKUP(F5297,ship,2,FALSE)</f>
        <v>2</v>
      </c>
      <c r="H5297" t="s">
        <v>3279</v>
      </c>
      <c r="I5297">
        <f>VLOOKUP(H5297,customer,2,FALSE)</f>
        <v>25</v>
      </c>
      <c r="J5297" t="s">
        <v>130</v>
      </c>
      <c r="K5297" t="s">
        <v>9</v>
      </c>
      <c r="L5297">
        <f>VLOOKUP(K5297,segment1,2,FALSE)</f>
        <v>1</v>
      </c>
      <c r="M5297" t="s">
        <v>3255</v>
      </c>
      <c r="N5297" t="s">
        <v>95</v>
      </c>
      <c r="O5297">
        <f>VLOOKUP(N5297,city,2,FALSE)</f>
        <v>13</v>
      </c>
      <c r="P5297" t="s">
        <v>54</v>
      </c>
      <c r="Q5297">
        <f>VLOOKUP(P5297,state,2,FALSE)</f>
        <v>6</v>
      </c>
      <c r="R5297">
        <v>77041</v>
      </c>
      <c r="S5297" t="s">
        <v>55</v>
      </c>
      <c r="T5297" s="10">
        <f>VLOOKUP(S5297,region,2,FALSE)</f>
        <v>3</v>
      </c>
      <c r="U5297" t="s">
        <v>5048</v>
      </c>
      <c r="V5297" t="s">
        <v>22</v>
      </c>
      <c r="W5297">
        <v>2649</v>
      </c>
      <c r="X5297">
        <f>VLOOKUP(V5297,category,2,FALSE)</f>
        <v>2</v>
      </c>
      <c r="Y5297" t="s">
        <v>45</v>
      </c>
      <c r="Z5297">
        <f>VLOOKUP(Y5297,subcategory,2,FALSE)</f>
        <v>11</v>
      </c>
      <c r="AA5297" t="s">
        <v>153</v>
      </c>
      <c r="AB5297">
        <v>89.567999999999998</v>
      </c>
      <c r="AC5297">
        <v>2</v>
      </c>
      <c r="AD5297">
        <v>0.2</v>
      </c>
      <c r="AE5297" s="4">
        <v>32.468400000000003</v>
      </c>
    </row>
    <row r="5298" spans="1:31" x14ac:dyDescent="0.3">
      <c r="A5298" s="2">
        <v>5297</v>
      </c>
      <c r="B5298" t="s">
        <v>10130</v>
      </c>
      <c r="C5298">
        <f>VLOOKUP(B5298,order,2,FALSE)</f>
        <v>2634</v>
      </c>
      <c r="D5298" s="3">
        <v>42943</v>
      </c>
      <c r="E5298" s="3">
        <v>42947</v>
      </c>
      <c r="F5298" t="s">
        <v>25</v>
      </c>
      <c r="G5298" s="10">
        <f>VLOOKUP(F5298,ship,2,FALSE)</f>
        <v>2</v>
      </c>
      <c r="H5298" t="s">
        <v>4001</v>
      </c>
      <c r="I5298">
        <f>VLOOKUP(H5298,customer,2,FALSE)</f>
        <v>747</v>
      </c>
      <c r="J5298" t="s">
        <v>2873</v>
      </c>
      <c r="K5298" t="s">
        <v>9</v>
      </c>
      <c r="L5298">
        <f>VLOOKUP(K5298,segment1,2,FALSE)</f>
        <v>1</v>
      </c>
      <c r="M5298" t="s">
        <v>3255</v>
      </c>
      <c r="N5298" t="s">
        <v>1429</v>
      </c>
      <c r="O5298">
        <f>VLOOKUP(N5298,city,2,FALSE)</f>
        <v>182</v>
      </c>
      <c r="P5298" t="s">
        <v>139</v>
      </c>
      <c r="Q5298">
        <f>VLOOKUP(P5298,state,2,FALSE)</f>
        <v>16</v>
      </c>
      <c r="R5298">
        <v>10701</v>
      </c>
      <c r="S5298" t="s">
        <v>79</v>
      </c>
      <c r="T5298" s="10">
        <f>VLOOKUP(S5298,region,2,FALSE)</f>
        <v>4</v>
      </c>
      <c r="U5298" t="s">
        <v>5028</v>
      </c>
      <c r="V5298" t="s">
        <v>13</v>
      </c>
      <c r="W5298">
        <f>VLOOKUP(U5298,product,2,FALSE)</f>
        <v>944</v>
      </c>
      <c r="X5298">
        <f>VLOOKUP(V5298,category,2,FALSE)</f>
        <v>1</v>
      </c>
      <c r="Y5298" t="s">
        <v>3228</v>
      </c>
      <c r="Z5298">
        <f>VLOOKUP(Y5298,subcategory,2,FALSE)</f>
        <v>6</v>
      </c>
      <c r="AA5298" t="s">
        <v>711</v>
      </c>
      <c r="AB5298">
        <v>14.89</v>
      </c>
      <c r="AC5298">
        <v>1</v>
      </c>
      <c r="AD5298">
        <v>0</v>
      </c>
      <c r="AE5298" s="4">
        <v>4.0203000000000007</v>
      </c>
    </row>
    <row r="5299" spans="1:31" x14ac:dyDescent="0.3">
      <c r="A5299" s="2">
        <v>5298</v>
      </c>
      <c r="B5299" t="s">
        <v>10130</v>
      </c>
      <c r="C5299">
        <f>VLOOKUP(B5299,order,2,FALSE)</f>
        <v>2634</v>
      </c>
      <c r="D5299" s="3">
        <v>42943</v>
      </c>
      <c r="E5299" s="3">
        <v>42947</v>
      </c>
      <c r="F5299" t="s">
        <v>25</v>
      </c>
      <c r="G5299" s="10">
        <f>VLOOKUP(F5299,ship,2,FALSE)</f>
        <v>2</v>
      </c>
      <c r="H5299" t="s">
        <v>4001</v>
      </c>
      <c r="I5299">
        <f>VLOOKUP(H5299,customer,2,FALSE)</f>
        <v>747</v>
      </c>
      <c r="J5299" t="s">
        <v>2873</v>
      </c>
      <c r="K5299" t="s">
        <v>9</v>
      </c>
      <c r="L5299">
        <f>VLOOKUP(K5299,segment1,2,FALSE)</f>
        <v>1</v>
      </c>
      <c r="M5299" t="s">
        <v>3255</v>
      </c>
      <c r="N5299" t="s">
        <v>1429</v>
      </c>
      <c r="O5299">
        <f>VLOOKUP(N5299,city,2,FALSE)</f>
        <v>182</v>
      </c>
      <c r="P5299" t="s">
        <v>139</v>
      </c>
      <c r="Q5299">
        <f>VLOOKUP(P5299,state,2,FALSE)</f>
        <v>16</v>
      </c>
      <c r="R5299">
        <v>10701</v>
      </c>
      <c r="S5299" t="s">
        <v>79</v>
      </c>
      <c r="T5299" s="10">
        <f>VLOOKUP(S5299,region,2,FALSE)</f>
        <v>4</v>
      </c>
      <c r="U5299" t="s">
        <v>4794</v>
      </c>
      <c r="V5299" t="s">
        <v>35</v>
      </c>
      <c r="W5299">
        <v>2650</v>
      </c>
      <c r="X5299">
        <f>VLOOKUP(V5299,category,2,FALSE)</f>
        <v>3</v>
      </c>
      <c r="Y5299" t="s">
        <v>3230</v>
      </c>
      <c r="Z5299">
        <f>VLOOKUP(Y5299,subcategory,2,FALSE)</f>
        <v>8</v>
      </c>
      <c r="AA5299" t="s">
        <v>2038</v>
      </c>
      <c r="AB5299">
        <v>543.91999999999996</v>
      </c>
      <c r="AC5299">
        <v>8</v>
      </c>
      <c r="AD5299">
        <v>0</v>
      </c>
      <c r="AE5299" s="4">
        <v>135.98000000000002</v>
      </c>
    </row>
    <row r="5300" spans="1:31" x14ac:dyDescent="0.3">
      <c r="A5300" s="2">
        <v>5299</v>
      </c>
      <c r="B5300" t="s">
        <v>8619</v>
      </c>
      <c r="C5300">
        <f>VLOOKUP(B5300,order,2,FALSE)</f>
        <v>2635</v>
      </c>
      <c r="D5300" s="3">
        <v>42636</v>
      </c>
      <c r="E5300" s="3">
        <v>42639</v>
      </c>
      <c r="F5300" t="s">
        <v>97</v>
      </c>
      <c r="G5300" s="10">
        <f>VLOOKUP(F5300,ship,2,FALSE)</f>
        <v>3</v>
      </c>
      <c r="H5300" t="s">
        <v>3256</v>
      </c>
      <c r="I5300">
        <f>VLOOKUP(H5300,customer,2,FALSE)</f>
        <v>2</v>
      </c>
      <c r="J5300" t="s">
        <v>17</v>
      </c>
      <c r="K5300" t="s">
        <v>18</v>
      </c>
      <c r="L5300">
        <f>VLOOKUP(K5300,segment1,2,FALSE)</f>
        <v>2</v>
      </c>
      <c r="M5300" t="s">
        <v>3255</v>
      </c>
      <c r="N5300" t="s">
        <v>466</v>
      </c>
      <c r="O5300">
        <f>VLOOKUP(N5300,city,2,FALSE)</f>
        <v>71</v>
      </c>
      <c r="P5300" t="s">
        <v>20</v>
      </c>
      <c r="Q5300">
        <f>VLOOKUP(P5300,state,2,FALSE)</f>
        <v>2</v>
      </c>
      <c r="R5300">
        <v>92037</v>
      </c>
      <c r="S5300" t="s">
        <v>21</v>
      </c>
      <c r="T5300" s="10">
        <f>VLOOKUP(S5300,region,2,FALSE)</f>
        <v>2</v>
      </c>
      <c r="U5300" t="s">
        <v>4139</v>
      </c>
      <c r="V5300" t="s">
        <v>22</v>
      </c>
      <c r="W5300">
        <f>VLOOKUP(U5300,product,2,FALSE)</f>
        <v>30</v>
      </c>
      <c r="X5300">
        <f>VLOOKUP(V5300,category,2,FALSE)</f>
        <v>2</v>
      </c>
      <c r="Y5300" t="s">
        <v>103</v>
      </c>
      <c r="Z5300">
        <f>VLOOKUP(Y5300,subcategory,2,FALSE)</f>
        <v>13</v>
      </c>
      <c r="AA5300" t="s">
        <v>191</v>
      </c>
      <c r="AB5300">
        <v>4.08</v>
      </c>
      <c r="AC5300">
        <v>2</v>
      </c>
      <c r="AD5300">
        <v>0</v>
      </c>
      <c r="AE5300" s="4">
        <v>1.9175999999999997</v>
      </c>
    </row>
    <row r="5301" spans="1:31" x14ac:dyDescent="0.3">
      <c r="A5301" s="2">
        <v>5300</v>
      </c>
      <c r="B5301" t="s">
        <v>8619</v>
      </c>
      <c r="C5301">
        <f>VLOOKUP(B5301,order,2,FALSE)</f>
        <v>2635</v>
      </c>
      <c r="D5301" s="3">
        <v>42636</v>
      </c>
      <c r="E5301" s="3">
        <v>42639</v>
      </c>
      <c r="F5301" t="s">
        <v>97</v>
      </c>
      <c r="G5301" s="10">
        <f>VLOOKUP(F5301,ship,2,FALSE)</f>
        <v>3</v>
      </c>
      <c r="H5301" t="s">
        <v>3256</v>
      </c>
      <c r="I5301">
        <f>VLOOKUP(H5301,customer,2,FALSE)</f>
        <v>2</v>
      </c>
      <c r="J5301" t="s">
        <v>17</v>
      </c>
      <c r="K5301" t="s">
        <v>18</v>
      </c>
      <c r="L5301">
        <f>VLOOKUP(K5301,segment1,2,FALSE)</f>
        <v>2</v>
      </c>
      <c r="M5301" t="s">
        <v>3255</v>
      </c>
      <c r="N5301" t="s">
        <v>466</v>
      </c>
      <c r="O5301">
        <f>VLOOKUP(N5301,city,2,FALSE)</f>
        <v>71</v>
      </c>
      <c r="P5301" t="s">
        <v>20</v>
      </c>
      <c r="Q5301">
        <f>VLOOKUP(P5301,state,2,FALSE)</f>
        <v>2</v>
      </c>
      <c r="R5301">
        <v>92037</v>
      </c>
      <c r="S5301" t="s">
        <v>21</v>
      </c>
      <c r="T5301" s="10">
        <f>VLOOKUP(S5301,region,2,FALSE)</f>
        <v>2</v>
      </c>
      <c r="U5301" t="s">
        <v>4273</v>
      </c>
      <c r="V5301" t="s">
        <v>22</v>
      </c>
      <c r="W5301">
        <v>2651</v>
      </c>
      <c r="X5301">
        <f>VLOOKUP(V5301,category,2,FALSE)</f>
        <v>2</v>
      </c>
      <c r="Y5301" t="s">
        <v>23</v>
      </c>
      <c r="Z5301">
        <f>VLOOKUP(Y5301,subcategory,2,FALSE)</f>
        <v>3</v>
      </c>
      <c r="AA5301" t="s">
        <v>994</v>
      </c>
      <c r="AB5301">
        <v>18.899999999999999</v>
      </c>
      <c r="AC5301">
        <v>3</v>
      </c>
      <c r="AD5301">
        <v>0</v>
      </c>
      <c r="AE5301" s="4">
        <v>8.6939999999999991</v>
      </c>
    </row>
    <row r="5302" spans="1:31" x14ac:dyDescent="0.3">
      <c r="A5302" s="2">
        <v>5301</v>
      </c>
      <c r="B5302" t="s">
        <v>8620</v>
      </c>
      <c r="C5302">
        <f>VLOOKUP(B5302,order,2,FALSE)</f>
        <v>2636</v>
      </c>
      <c r="D5302" s="3">
        <v>42520</v>
      </c>
      <c r="E5302" s="3">
        <v>42524</v>
      </c>
      <c r="F5302" t="s">
        <v>25</v>
      </c>
      <c r="G5302" s="10">
        <f>VLOOKUP(F5302,ship,2,FALSE)</f>
        <v>2</v>
      </c>
      <c r="H5302" t="s">
        <v>3961</v>
      </c>
      <c r="I5302">
        <f>VLOOKUP(H5302,customer,2,FALSE)</f>
        <v>707</v>
      </c>
      <c r="J5302" t="s">
        <v>2658</v>
      </c>
      <c r="K5302" t="s">
        <v>18</v>
      </c>
      <c r="L5302">
        <f>VLOOKUP(K5302,segment1,2,FALSE)</f>
        <v>2</v>
      </c>
      <c r="M5302" t="s">
        <v>3255</v>
      </c>
      <c r="N5302" t="s">
        <v>164</v>
      </c>
      <c r="O5302">
        <f>VLOOKUP(N5302,city,2,FALSE)</f>
        <v>25</v>
      </c>
      <c r="P5302" t="s">
        <v>165</v>
      </c>
      <c r="Q5302">
        <f>VLOOKUP(P5302,state,2,FALSE)</f>
        <v>18</v>
      </c>
      <c r="R5302">
        <v>22153</v>
      </c>
      <c r="S5302" t="s">
        <v>12</v>
      </c>
      <c r="T5302" s="10">
        <f>VLOOKUP(S5302,region,2,FALSE)</f>
        <v>1</v>
      </c>
      <c r="U5302" t="s">
        <v>5409</v>
      </c>
      <c r="V5302" t="s">
        <v>13</v>
      </c>
      <c r="W5302">
        <f>VLOOKUP(U5302,product,2,FALSE)</f>
        <v>1338</v>
      </c>
      <c r="X5302">
        <f>VLOOKUP(V5302,category,2,FALSE)</f>
        <v>1</v>
      </c>
      <c r="Y5302" t="s">
        <v>29</v>
      </c>
      <c r="Z5302">
        <f>VLOOKUP(Y5302,subcategory,2,FALSE)</f>
        <v>4</v>
      </c>
      <c r="AA5302" t="s">
        <v>1110</v>
      </c>
      <c r="AB5302">
        <v>2275.5</v>
      </c>
      <c r="AC5302">
        <v>10</v>
      </c>
      <c r="AD5302">
        <v>0</v>
      </c>
      <c r="AE5302" s="4">
        <v>386.83499999999981</v>
      </c>
    </row>
    <row r="5303" spans="1:31" x14ac:dyDescent="0.3">
      <c r="A5303" s="2">
        <v>5302</v>
      </c>
      <c r="B5303" t="s">
        <v>8620</v>
      </c>
      <c r="C5303">
        <f>VLOOKUP(B5303,order,2,FALSE)</f>
        <v>2636</v>
      </c>
      <c r="D5303" s="3">
        <v>42520</v>
      </c>
      <c r="E5303" s="3">
        <v>42524</v>
      </c>
      <c r="F5303" t="s">
        <v>25</v>
      </c>
      <c r="G5303" s="10">
        <f>VLOOKUP(F5303,ship,2,FALSE)</f>
        <v>2</v>
      </c>
      <c r="H5303" t="s">
        <v>3961</v>
      </c>
      <c r="I5303">
        <f>VLOOKUP(H5303,customer,2,FALSE)</f>
        <v>707</v>
      </c>
      <c r="J5303" t="s">
        <v>2658</v>
      </c>
      <c r="K5303" t="s">
        <v>18</v>
      </c>
      <c r="L5303">
        <f>VLOOKUP(K5303,segment1,2,FALSE)</f>
        <v>2</v>
      </c>
      <c r="M5303" t="s">
        <v>3255</v>
      </c>
      <c r="N5303" t="s">
        <v>164</v>
      </c>
      <c r="O5303">
        <f>VLOOKUP(N5303,city,2,FALSE)</f>
        <v>25</v>
      </c>
      <c r="P5303" t="s">
        <v>165</v>
      </c>
      <c r="Q5303">
        <f>VLOOKUP(P5303,state,2,FALSE)</f>
        <v>18</v>
      </c>
      <c r="R5303">
        <v>22153</v>
      </c>
      <c r="S5303" t="s">
        <v>12</v>
      </c>
      <c r="T5303" s="10">
        <f>VLOOKUP(S5303,region,2,FALSE)</f>
        <v>1</v>
      </c>
      <c r="U5303" t="s">
        <v>4852</v>
      </c>
      <c r="V5303" t="s">
        <v>35</v>
      </c>
      <c r="W5303">
        <v>2652</v>
      </c>
      <c r="X5303">
        <f>VLOOKUP(V5303,category,2,FALSE)</f>
        <v>3</v>
      </c>
      <c r="Y5303" t="s">
        <v>3232</v>
      </c>
      <c r="Z5303">
        <f>VLOOKUP(Y5303,subcategory,2,FALSE)</f>
        <v>12</v>
      </c>
      <c r="AA5303" t="s">
        <v>1850</v>
      </c>
      <c r="AB5303">
        <v>1979.6999999999998</v>
      </c>
      <c r="AC5303">
        <v>6</v>
      </c>
      <c r="AD5303">
        <v>0</v>
      </c>
      <c r="AE5303" s="4">
        <v>653.30099999999982</v>
      </c>
    </row>
    <row r="5304" spans="1:31" x14ac:dyDescent="0.3">
      <c r="A5304" s="2">
        <v>5303</v>
      </c>
      <c r="B5304" t="s">
        <v>8620</v>
      </c>
      <c r="C5304">
        <f>VLOOKUP(B5304,order,2,FALSE)</f>
        <v>2636</v>
      </c>
      <c r="D5304" s="3">
        <v>42520</v>
      </c>
      <c r="E5304" s="3">
        <v>42524</v>
      </c>
      <c r="F5304" t="s">
        <v>25</v>
      </c>
      <c r="G5304" s="10">
        <f>VLOOKUP(F5304,ship,2,FALSE)</f>
        <v>2</v>
      </c>
      <c r="H5304" t="s">
        <v>3961</v>
      </c>
      <c r="I5304">
        <f>VLOOKUP(H5304,customer,2,FALSE)</f>
        <v>707</v>
      </c>
      <c r="J5304" t="s">
        <v>2658</v>
      </c>
      <c r="K5304" t="s">
        <v>18</v>
      </c>
      <c r="L5304">
        <f>VLOOKUP(K5304,segment1,2,FALSE)</f>
        <v>2</v>
      </c>
      <c r="M5304" t="s">
        <v>3255</v>
      </c>
      <c r="N5304" t="s">
        <v>164</v>
      </c>
      <c r="O5304">
        <f>VLOOKUP(N5304,city,2,FALSE)</f>
        <v>25</v>
      </c>
      <c r="P5304" t="s">
        <v>165</v>
      </c>
      <c r="Q5304">
        <f>VLOOKUP(P5304,state,2,FALSE)</f>
        <v>18</v>
      </c>
      <c r="R5304">
        <v>22153</v>
      </c>
      <c r="S5304" t="s">
        <v>12</v>
      </c>
      <c r="T5304" s="10">
        <f>VLOOKUP(S5304,region,2,FALSE)</f>
        <v>1</v>
      </c>
      <c r="U5304" t="s">
        <v>4587</v>
      </c>
      <c r="V5304" t="s">
        <v>22</v>
      </c>
      <c r="W5304">
        <f>VLOOKUP(U5304,product,2,FALSE)</f>
        <v>489</v>
      </c>
      <c r="X5304">
        <f>VLOOKUP(V5304,category,2,FALSE)</f>
        <v>2</v>
      </c>
      <c r="Y5304" t="s">
        <v>23</v>
      </c>
      <c r="Z5304">
        <f>VLOOKUP(Y5304,subcategory,2,FALSE)</f>
        <v>3</v>
      </c>
      <c r="AA5304" t="s">
        <v>509</v>
      </c>
      <c r="AB5304">
        <v>62.099999999999994</v>
      </c>
      <c r="AC5304">
        <v>6</v>
      </c>
      <c r="AD5304">
        <v>0</v>
      </c>
      <c r="AE5304" s="4">
        <v>29.808</v>
      </c>
    </row>
    <row r="5305" spans="1:31" x14ac:dyDescent="0.3">
      <c r="A5305" s="2">
        <v>5304</v>
      </c>
      <c r="B5305" t="s">
        <v>6443</v>
      </c>
      <c r="C5305">
        <f>VLOOKUP(B5305,order,2,FALSE)</f>
        <v>2637</v>
      </c>
      <c r="D5305" s="3">
        <v>41959</v>
      </c>
      <c r="E5305" s="3">
        <v>41963</v>
      </c>
      <c r="F5305" t="s">
        <v>25</v>
      </c>
      <c r="G5305" s="10">
        <f>VLOOKUP(F5305,ship,2,FALSE)</f>
        <v>2</v>
      </c>
      <c r="H5305" t="s">
        <v>3524</v>
      </c>
      <c r="I5305">
        <f>VLOOKUP(H5305,customer,2,FALSE)</f>
        <v>270</v>
      </c>
      <c r="J5305" t="s">
        <v>1052</v>
      </c>
      <c r="K5305" t="s">
        <v>9</v>
      </c>
      <c r="L5305">
        <f>VLOOKUP(K5305,segment1,2,FALSE)</f>
        <v>1</v>
      </c>
      <c r="M5305" t="s">
        <v>3255</v>
      </c>
      <c r="N5305" t="s">
        <v>183</v>
      </c>
      <c r="O5305">
        <f>VLOOKUP(N5305,city,2,FALSE)</f>
        <v>28</v>
      </c>
      <c r="P5305" t="s">
        <v>110</v>
      </c>
      <c r="Q5305">
        <f>VLOOKUP(P5305,state,2,FALSE)</f>
        <v>11</v>
      </c>
      <c r="R5305">
        <v>62521</v>
      </c>
      <c r="S5305" t="s">
        <v>55</v>
      </c>
      <c r="T5305" s="10">
        <f>VLOOKUP(S5305,region,2,FALSE)</f>
        <v>3</v>
      </c>
      <c r="U5305" t="s">
        <v>5460</v>
      </c>
      <c r="V5305" t="s">
        <v>13</v>
      </c>
      <c r="W5305">
        <v>2653</v>
      </c>
      <c r="X5305">
        <f>VLOOKUP(V5305,category,2,FALSE)</f>
        <v>1</v>
      </c>
      <c r="Y5305" t="s">
        <v>3226</v>
      </c>
      <c r="Z5305">
        <f>VLOOKUP(Y5305,subcategory,2,FALSE)</f>
        <v>2</v>
      </c>
      <c r="AA5305" t="s">
        <v>872</v>
      </c>
      <c r="AB5305">
        <v>37.295999999999999</v>
      </c>
      <c r="AC5305">
        <v>2</v>
      </c>
      <c r="AD5305">
        <v>0.3</v>
      </c>
      <c r="AE5305" s="4">
        <v>-1.0656000000000017</v>
      </c>
    </row>
    <row r="5306" spans="1:31" x14ac:dyDescent="0.3">
      <c r="A5306" s="2">
        <v>5305</v>
      </c>
      <c r="B5306" t="s">
        <v>6444</v>
      </c>
      <c r="C5306">
        <f>VLOOKUP(B5306,order,2,FALSE)</f>
        <v>2638</v>
      </c>
      <c r="D5306" s="3">
        <v>41903</v>
      </c>
      <c r="E5306" s="3">
        <v>41905</v>
      </c>
      <c r="F5306" t="s">
        <v>97</v>
      </c>
      <c r="G5306" s="10">
        <f>VLOOKUP(F5306,ship,2,FALSE)</f>
        <v>3</v>
      </c>
      <c r="H5306" t="s">
        <v>3440</v>
      </c>
      <c r="I5306">
        <f>VLOOKUP(H5306,customer,2,FALSE)</f>
        <v>186</v>
      </c>
      <c r="J5306" t="s">
        <v>770</v>
      </c>
      <c r="K5306" t="s">
        <v>52</v>
      </c>
      <c r="L5306">
        <f>VLOOKUP(K5306,segment1,2,FALSE)</f>
        <v>3</v>
      </c>
      <c r="M5306" t="s">
        <v>3255</v>
      </c>
      <c r="N5306" t="s">
        <v>1267</v>
      </c>
      <c r="O5306">
        <f>VLOOKUP(N5306,city,2,FALSE)</f>
        <v>165</v>
      </c>
      <c r="P5306" t="s">
        <v>54</v>
      </c>
      <c r="Q5306">
        <f>VLOOKUP(P5306,state,2,FALSE)</f>
        <v>6</v>
      </c>
      <c r="R5306">
        <v>75043</v>
      </c>
      <c r="S5306" t="s">
        <v>55</v>
      </c>
      <c r="T5306" s="10">
        <f>VLOOKUP(S5306,region,2,FALSE)</f>
        <v>3</v>
      </c>
      <c r="U5306" t="s">
        <v>5513</v>
      </c>
      <c r="V5306" t="s">
        <v>13</v>
      </c>
      <c r="W5306">
        <f>VLOOKUP(U5306,product,2,FALSE)</f>
        <v>1446</v>
      </c>
      <c r="X5306">
        <f>VLOOKUP(V5306,category,2,FALSE)</f>
        <v>1</v>
      </c>
      <c r="Y5306" t="s">
        <v>3228</v>
      </c>
      <c r="Z5306">
        <f>VLOOKUP(Y5306,subcategory,2,FALSE)</f>
        <v>6</v>
      </c>
      <c r="AA5306" t="s">
        <v>101</v>
      </c>
      <c r="AB5306">
        <v>8.5440000000000005</v>
      </c>
      <c r="AC5306">
        <v>2</v>
      </c>
      <c r="AD5306">
        <v>0.6</v>
      </c>
      <c r="AE5306" s="4">
        <v>-7.4759999999999991</v>
      </c>
    </row>
    <row r="5307" spans="1:31" x14ac:dyDescent="0.3">
      <c r="A5307" s="2">
        <v>5306</v>
      </c>
      <c r="B5307" t="s">
        <v>8621</v>
      </c>
      <c r="C5307">
        <f>VLOOKUP(B5307,order,2,FALSE)</f>
        <v>2639</v>
      </c>
      <c r="D5307" s="3">
        <v>42421</v>
      </c>
      <c r="E5307" s="3">
        <v>42426</v>
      </c>
      <c r="F5307" t="s">
        <v>25</v>
      </c>
      <c r="G5307" s="10">
        <f>VLOOKUP(F5307,ship,2,FALSE)</f>
        <v>2</v>
      </c>
      <c r="H5307" t="s">
        <v>3551</v>
      </c>
      <c r="I5307">
        <f>VLOOKUP(H5307,customer,2,FALSE)</f>
        <v>297</v>
      </c>
      <c r="J5307" t="s">
        <v>1139</v>
      </c>
      <c r="K5307" t="s">
        <v>18</v>
      </c>
      <c r="L5307">
        <f>VLOOKUP(K5307,segment1,2,FALSE)</f>
        <v>2</v>
      </c>
      <c r="M5307" t="s">
        <v>3255</v>
      </c>
      <c r="N5307" t="s">
        <v>1097</v>
      </c>
      <c r="O5307">
        <f>VLOOKUP(N5307,city,2,FALSE)</f>
        <v>148</v>
      </c>
      <c r="P5307" t="s">
        <v>139</v>
      </c>
      <c r="Q5307">
        <f>VLOOKUP(P5307,state,2,FALSE)</f>
        <v>16</v>
      </c>
      <c r="R5307">
        <v>11572</v>
      </c>
      <c r="S5307" t="s">
        <v>79</v>
      </c>
      <c r="T5307" s="10">
        <f>VLOOKUP(S5307,region,2,FALSE)</f>
        <v>4</v>
      </c>
      <c r="U5307" t="s">
        <v>4203</v>
      </c>
      <c r="V5307" t="s">
        <v>13</v>
      </c>
      <c r="W5307">
        <v>2654</v>
      </c>
      <c r="X5307">
        <f>VLOOKUP(V5307,category,2,FALSE)</f>
        <v>1</v>
      </c>
      <c r="Y5307" t="s">
        <v>3228</v>
      </c>
      <c r="Z5307">
        <f>VLOOKUP(Y5307,subcategory,2,FALSE)</f>
        <v>6</v>
      </c>
      <c r="AA5307" t="s">
        <v>1544</v>
      </c>
      <c r="AB5307">
        <v>68.949999999999989</v>
      </c>
      <c r="AC5307">
        <v>5</v>
      </c>
      <c r="AD5307">
        <v>0</v>
      </c>
      <c r="AE5307" s="4">
        <v>28.959000000000003</v>
      </c>
    </row>
    <row r="5308" spans="1:31" x14ac:dyDescent="0.3">
      <c r="A5308" s="2">
        <v>5307</v>
      </c>
      <c r="B5308" t="s">
        <v>8621</v>
      </c>
      <c r="C5308">
        <f>VLOOKUP(B5308,order,2,FALSE)</f>
        <v>2639</v>
      </c>
      <c r="D5308" s="3">
        <v>42421</v>
      </c>
      <c r="E5308" s="3">
        <v>42426</v>
      </c>
      <c r="F5308" t="s">
        <v>25</v>
      </c>
      <c r="G5308" s="10">
        <f>VLOOKUP(F5308,ship,2,FALSE)</f>
        <v>2</v>
      </c>
      <c r="H5308" t="s">
        <v>3551</v>
      </c>
      <c r="I5308">
        <f>VLOOKUP(H5308,customer,2,FALSE)</f>
        <v>297</v>
      </c>
      <c r="J5308" t="s">
        <v>1139</v>
      </c>
      <c r="K5308" t="s">
        <v>18</v>
      </c>
      <c r="L5308">
        <f>VLOOKUP(K5308,segment1,2,FALSE)</f>
        <v>2</v>
      </c>
      <c r="M5308" t="s">
        <v>3255</v>
      </c>
      <c r="N5308" t="s">
        <v>1097</v>
      </c>
      <c r="O5308">
        <f>VLOOKUP(N5308,city,2,FALSE)</f>
        <v>148</v>
      </c>
      <c r="P5308" t="s">
        <v>139</v>
      </c>
      <c r="Q5308">
        <f>VLOOKUP(P5308,state,2,FALSE)</f>
        <v>16</v>
      </c>
      <c r="R5308">
        <v>11572</v>
      </c>
      <c r="S5308" t="s">
        <v>79</v>
      </c>
      <c r="T5308" s="10">
        <f>VLOOKUP(S5308,region,2,FALSE)</f>
        <v>4</v>
      </c>
      <c r="U5308" t="s">
        <v>4688</v>
      </c>
      <c r="V5308" t="s">
        <v>22</v>
      </c>
      <c r="W5308">
        <f>VLOOKUP(U5308,product,2,FALSE)</f>
        <v>596</v>
      </c>
      <c r="X5308">
        <f>VLOOKUP(V5308,category,2,FALSE)</f>
        <v>2</v>
      </c>
      <c r="Y5308" t="s">
        <v>3227</v>
      </c>
      <c r="Z5308">
        <f>VLOOKUP(Y5308,subcategory,2,FALSE)</f>
        <v>5</v>
      </c>
      <c r="AA5308" t="s">
        <v>1226</v>
      </c>
      <c r="AB5308">
        <v>296.37</v>
      </c>
      <c r="AC5308">
        <v>3</v>
      </c>
      <c r="AD5308">
        <v>0</v>
      </c>
      <c r="AE5308" s="4">
        <v>80.019899999999993</v>
      </c>
    </row>
    <row r="5309" spans="1:31" x14ac:dyDescent="0.3">
      <c r="A5309" s="2">
        <v>5308</v>
      </c>
      <c r="B5309" t="s">
        <v>8621</v>
      </c>
      <c r="C5309">
        <f>VLOOKUP(B5309,order,2,FALSE)</f>
        <v>2639</v>
      </c>
      <c r="D5309" s="3">
        <v>42421</v>
      </c>
      <c r="E5309" s="3">
        <v>42426</v>
      </c>
      <c r="F5309" t="s">
        <v>25</v>
      </c>
      <c r="G5309" s="10">
        <f>VLOOKUP(F5309,ship,2,FALSE)</f>
        <v>2</v>
      </c>
      <c r="H5309" t="s">
        <v>3551</v>
      </c>
      <c r="I5309">
        <f>VLOOKUP(H5309,customer,2,FALSE)</f>
        <v>297</v>
      </c>
      <c r="J5309" t="s">
        <v>1139</v>
      </c>
      <c r="K5309" t="s">
        <v>18</v>
      </c>
      <c r="L5309">
        <f>VLOOKUP(K5309,segment1,2,FALSE)</f>
        <v>2</v>
      </c>
      <c r="M5309" t="s">
        <v>3255</v>
      </c>
      <c r="N5309" t="s">
        <v>1097</v>
      </c>
      <c r="O5309">
        <f>VLOOKUP(N5309,city,2,FALSE)</f>
        <v>148</v>
      </c>
      <c r="P5309" t="s">
        <v>139</v>
      </c>
      <c r="Q5309">
        <f>VLOOKUP(P5309,state,2,FALSE)</f>
        <v>16</v>
      </c>
      <c r="R5309">
        <v>11572</v>
      </c>
      <c r="S5309" t="s">
        <v>79</v>
      </c>
      <c r="T5309" s="10">
        <f>VLOOKUP(S5309,region,2,FALSE)</f>
        <v>4</v>
      </c>
      <c r="U5309" t="s">
        <v>5790</v>
      </c>
      <c r="V5309" t="s">
        <v>35</v>
      </c>
      <c r="W5309">
        <v>2655</v>
      </c>
      <c r="X5309">
        <f>VLOOKUP(V5309,category,2,FALSE)</f>
        <v>3</v>
      </c>
      <c r="Y5309" t="s">
        <v>3230</v>
      </c>
      <c r="Z5309">
        <f>VLOOKUP(Y5309,subcategory,2,FALSE)</f>
        <v>8</v>
      </c>
      <c r="AA5309" t="s">
        <v>1718</v>
      </c>
      <c r="AB5309">
        <v>39.979999999999997</v>
      </c>
      <c r="AC5309">
        <v>2</v>
      </c>
      <c r="AD5309">
        <v>0</v>
      </c>
      <c r="AE5309" s="4">
        <v>1.9989999999999952</v>
      </c>
    </row>
    <row r="5310" spans="1:31" x14ac:dyDescent="0.3">
      <c r="A5310" s="2">
        <v>5309</v>
      </c>
      <c r="B5310" t="s">
        <v>10131</v>
      </c>
      <c r="C5310">
        <f>VLOOKUP(B5310,order,2,FALSE)</f>
        <v>2640</v>
      </c>
      <c r="D5310" s="3">
        <v>43058</v>
      </c>
      <c r="E5310" s="3">
        <v>43060</v>
      </c>
      <c r="F5310" t="s">
        <v>97</v>
      </c>
      <c r="G5310" s="10">
        <f>VLOOKUP(F5310,ship,2,FALSE)</f>
        <v>3</v>
      </c>
      <c r="H5310" t="s">
        <v>3975</v>
      </c>
      <c r="I5310">
        <f>VLOOKUP(H5310,customer,2,FALSE)</f>
        <v>721</v>
      </c>
      <c r="J5310" t="s">
        <v>2730</v>
      </c>
      <c r="K5310" t="s">
        <v>9</v>
      </c>
      <c r="L5310">
        <f>VLOOKUP(K5310,segment1,2,FALSE)</f>
        <v>1</v>
      </c>
      <c r="M5310" t="s">
        <v>3255</v>
      </c>
      <c r="N5310" t="s">
        <v>95</v>
      </c>
      <c r="O5310">
        <f>VLOOKUP(N5310,city,2,FALSE)</f>
        <v>13</v>
      </c>
      <c r="P5310" t="s">
        <v>54</v>
      </c>
      <c r="Q5310">
        <f>VLOOKUP(P5310,state,2,FALSE)</f>
        <v>6</v>
      </c>
      <c r="R5310">
        <v>77095</v>
      </c>
      <c r="S5310" t="s">
        <v>55</v>
      </c>
      <c r="T5310" s="10">
        <f>VLOOKUP(S5310,region,2,FALSE)</f>
        <v>3</v>
      </c>
      <c r="U5310" t="s">
        <v>5285</v>
      </c>
      <c r="V5310" t="s">
        <v>13</v>
      </c>
      <c r="W5310">
        <f>VLOOKUP(U5310,product,2,FALSE)</f>
        <v>1210</v>
      </c>
      <c r="X5310">
        <f>VLOOKUP(V5310,category,2,FALSE)</f>
        <v>1</v>
      </c>
      <c r="Y5310" t="s">
        <v>3226</v>
      </c>
      <c r="Z5310">
        <f>VLOOKUP(Y5310,subcategory,2,FALSE)</f>
        <v>2</v>
      </c>
      <c r="AA5310" t="s">
        <v>1516</v>
      </c>
      <c r="AB5310">
        <v>191.05799999999999</v>
      </c>
      <c r="AC5310">
        <v>3</v>
      </c>
      <c r="AD5310">
        <v>0.3</v>
      </c>
      <c r="AE5310" s="4">
        <v>-46.399800000000013</v>
      </c>
    </row>
    <row r="5311" spans="1:31" x14ac:dyDescent="0.3">
      <c r="A5311" s="2">
        <v>5310</v>
      </c>
      <c r="B5311" t="s">
        <v>10131</v>
      </c>
      <c r="C5311">
        <f>VLOOKUP(B5311,order,2,FALSE)</f>
        <v>2640</v>
      </c>
      <c r="D5311" s="3">
        <v>43058</v>
      </c>
      <c r="E5311" s="3">
        <v>43060</v>
      </c>
      <c r="F5311" t="s">
        <v>97</v>
      </c>
      <c r="G5311" s="10">
        <f>VLOOKUP(F5311,ship,2,FALSE)</f>
        <v>3</v>
      </c>
      <c r="H5311" t="s">
        <v>3975</v>
      </c>
      <c r="I5311">
        <f>VLOOKUP(H5311,customer,2,FALSE)</f>
        <v>721</v>
      </c>
      <c r="J5311" t="s">
        <v>2730</v>
      </c>
      <c r="K5311" t="s">
        <v>9</v>
      </c>
      <c r="L5311">
        <f>VLOOKUP(K5311,segment1,2,FALSE)</f>
        <v>1</v>
      </c>
      <c r="M5311" t="s">
        <v>3255</v>
      </c>
      <c r="N5311" t="s">
        <v>95</v>
      </c>
      <c r="O5311">
        <f>VLOOKUP(N5311,city,2,FALSE)</f>
        <v>13</v>
      </c>
      <c r="P5311" t="s">
        <v>54</v>
      </c>
      <c r="Q5311">
        <f>VLOOKUP(P5311,state,2,FALSE)</f>
        <v>6</v>
      </c>
      <c r="R5311">
        <v>77095</v>
      </c>
      <c r="S5311" t="s">
        <v>55</v>
      </c>
      <c r="T5311" s="10">
        <f>VLOOKUP(S5311,region,2,FALSE)</f>
        <v>3</v>
      </c>
      <c r="U5311" t="s">
        <v>5791</v>
      </c>
      <c r="V5311" t="s">
        <v>22</v>
      </c>
      <c r="W5311">
        <v>2656</v>
      </c>
      <c r="X5311">
        <f>VLOOKUP(V5311,category,2,FALSE)</f>
        <v>2</v>
      </c>
      <c r="Y5311" t="s">
        <v>3229</v>
      </c>
      <c r="Z5311">
        <f>VLOOKUP(Y5311,subcategory,2,FALSE)</f>
        <v>7</v>
      </c>
      <c r="AA5311" t="s">
        <v>1256</v>
      </c>
      <c r="AB5311">
        <v>13.040000000000001</v>
      </c>
      <c r="AC5311">
        <v>5</v>
      </c>
      <c r="AD5311">
        <v>0.2</v>
      </c>
      <c r="AE5311" s="4">
        <v>3.9120000000000004</v>
      </c>
    </row>
    <row r="5312" spans="1:31" x14ac:dyDescent="0.3">
      <c r="A5312" s="2">
        <v>5311</v>
      </c>
      <c r="B5312" t="s">
        <v>10131</v>
      </c>
      <c r="C5312">
        <f>VLOOKUP(B5312,order,2,FALSE)</f>
        <v>2640</v>
      </c>
      <c r="D5312" s="3">
        <v>43058</v>
      </c>
      <c r="E5312" s="3">
        <v>43060</v>
      </c>
      <c r="F5312" t="s">
        <v>97</v>
      </c>
      <c r="G5312" s="10">
        <f>VLOOKUP(F5312,ship,2,FALSE)</f>
        <v>3</v>
      </c>
      <c r="H5312" t="s">
        <v>3975</v>
      </c>
      <c r="I5312">
        <f>VLOOKUP(H5312,customer,2,FALSE)</f>
        <v>721</v>
      </c>
      <c r="J5312" t="s">
        <v>2730</v>
      </c>
      <c r="K5312" t="s">
        <v>9</v>
      </c>
      <c r="L5312">
        <f>VLOOKUP(K5312,segment1,2,FALSE)</f>
        <v>1</v>
      </c>
      <c r="M5312" t="s">
        <v>3255</v>
      </c>
      <c r="N5312" t="s">
        <v>95</v>
      </c>
      <c r="O5312">
        <f>VLOOKUP(N5312,city,2,FALSE)</f>
        <v>13</v>
      </c>
      <c r="P5312" t="s">
        <v>54</v>
      </c>
      <c r="Q5312">
        <f>VLOOKUP(P5312,state,2,FALSE)</f>
        <v>6</v>
      </c>
      <c r="R5312">
        <v>77095</v>
      </c>
      <c r="S5312" t="s">
        <v>55</v>
      </c>
      <c r="T5312" s="10">
        <f>VLOOKUP(S5312,region,2,FALSE)</f>
        <v>3</v>
      </c>
      <c r="U5312" t="s">
        <v>4550</v>
      </c>
      <c r="V5312" t="s">
        <v>22</v>
      </c>
      <c r="W5312">
        <f>VLOOKUP(U5312,product,2,FALSE)</f>
        <v>451</v>
      </c>
      <c r="X5312">
        <f>VLOOKUP(V5312,category,2,FALSE)</f>
        <v>2</v>
      </c>
      <c r="Y5312" t="s">
        <v>3231</v>
      </c>
      <c r="Z5312">
        <f>VLOOKUP(Y5312,subcategory,2,FALSE)</f>
        <v>9</v>
      </c>
      <c r="AA5312" t="s">
        <v>1551</v>
      </c>
      <c r="AB5312">
        <v>1525.1879999999996</v>
      </c>
      <c r="AC5312">
        <v>6</v>
      </c>
      <c r="AD5312">
        <v>0.8</v>
      </c>
      <c r="AE5312" s="4">
        <v>-2287.7820000000002</v>
      </c>
    </row>
    <row r="5313" spans="1:31" x14ac:dyDescent="0.3">
      <c r="A5313" s="2">
        <v>5312</v>
      </c>
      <c r="B5313" t="s">
        <v>8622</v>
      </c>
      <c r="C5313">
        <f>VLOOKUP(B5313,order,2,FALSE)</f>
        <v>2641</v>
      </c>
      <c r="D5313" s="3">
        <v>42603</v>
      </c>
      <c r="E5313" s="3">
        <v>42609</v>
      </c>
      <c r="F5313" t="s">
        <v>25</v>
      </c>
      <c r="G5313" s="10">
        <f>VLOOKUP(F5313,ship,2,FALSE)</f>
        <v>2</v>
      </c>
      <c r="H5313" t="s">
        <v>3966</v>
      </c>
      <c r="I5313">
        <f>VLOOKUP(H5313,customer,2,FALSE)</f>
        <v>712</v>
      </c>
      <c r="J5313" t="s">
        <v>2679</v>
      </c>
      <c r="K5313" t="s">
        <v>52</v>
      </c>
      <c r="L5313">
        <f>VLOOKUP(K5313,segment1,2,FALSE)</f>
        <v>3</v>
      </c>
      <c r="M5313" t="s">
        <v>3255</v>
      </c>
      <c r="N5313" t="s">
        <v>1569</v>
      </c>
      <c r="O5313">
        <f>VLOOKUP(N5313,city,2,FALSE)</f>
        <v>203</v>
      </c>
      <c r="P5313" t="s">
        <v>44</v>
      </c>
      <c r="Q5313">
        <f>VLOOKUP(P5313,state,2,FALSE)</f>
        <v>4</v>
      </c>
      <c r="R5313">
        <v>27834</v>
      </c>
      <c r="S5313" t="s">
        <v>12</v>
      </c>
      <c r="T5313" s="10">
        <f>VLOOKUP(S5313,region,2,FALSE)</f>
        <v>1</v>
      </c>
      <c r="U5313" t="s">
        <v>5432</v>
      </c>
      <c r="V5313" t="s">
        <v>22</v>
      </c>
      <c r="W5313">
        <v>2657</v>
      </c>
      <c r="X5313">
        <f>VLOOKUP(V5313,category,2,FALSE)</f>
        <v>2</v>
      </c>
      <c r="Y5313" t="s">
        <v>23</v>
      </c>
      <c r="Z5313">
        <f>VLOOKUP(Y5313,subcategory,2,FALSE)</f>
        <v>3</v>
      </c>
      <c r="AA5313" t="s">
        <v>2077</v>
      </c>
      <c r="AB5313">
        <v>9.2159999999999993</v>
      </c>
      <c r="AC5313">
        <v>4</v>
      </c>
      <c r="AD5313">
        <v>0.2</v>
      </c>
      <c r="AE5313" s="4">
        <v>3.3408000000000002</v>
      </c>
    </row>
    <row r="5314" spans="1:31" x14ac:dyDescent="0.3">
      <c r="A5314" s="2">
        <v>5313</v>
      </c>
      <c r="B5314" t="s">
        <v>8622</v>
      </c>
      <c r="C5314">
        <f>VLOOKUP(B5314,order,2,FALSE)</f>
        <v>2641</v>
      </c>
      <c r="D5314" s="3">
        <v>42603</v>
      </c>
      <c r="E5314" s="3">
        <v>42609</v>
      </c>
      <c r="F5314" t="s">
        <v>25</v>
      </c>
      <c r="G5314" s="10">
        <f>VLOOKUP(F5314,ship,2,FALSE)</f>
        <v>2</v>
      </c>
      <c r="H5314" t="s">
        <v>3966</v>
      </c>
      <c r="I5314">
        <f>VLOOKUP(H5314,customer,2,FALSE)</f>
        <v>712</v>
      </c>
      <c r="J5314" t="s">
        <v>2679</v>
      </c>
      <c r="K5314" t="s">
        <v>52</v>
      </c>
      <c r="L5314">
        <f>VLOOKUP(K5314,segment1,2,FALSE)</f>
        <v>3</v>
      </c>
      <c r="M5314" t="s">
        <v>3255</v>
      </c>
      <c r="N5314" t="s">
        <v>1569</v>
      </c>
      <c r="O5314">
        <f>VLOOKUP(N5314,city,2,FALSE)</f>
        <v>203</v>
      </c>
      <c r="P5314" t="s">
        <v>44</v>
      </c>
      <c r="Q5314">
        <f>VLOOKUP(P5314,state,2,FALSE)</f>
        <v>4</v>
      </c>
      <c r="R5314">
        <v>27834</v>
      </c>
      <c r="S5314" t="s">
        <v>12</v>
      </c>
      <c r="T5314" s="10">
        <f>VLOOKUP(S5314,region,2,FALSE)</f>
        <v>1</v>
      </c>
      <c r="U5314" t="s">
        <v>4458</v>
      </c>
      <c r="V5314" t="s">
        <v>22</v>
      </c>
      <c r="W5314">
        <f>VLOOKUP(U5314,product,2,FALSE)</f>
        <v>355</v>
      </c>
      <c r="X5314">
        <f>VLOOKUP(V5314,category,2,FALSE)</f>
        <v>2</v>
      </c>
      <c r="Y5314" t="s">
        <v>3233</v>
      </c>
      <c r="Z5314">
        <f>VLOOKUP(Y5314,subcategory,2,FALSE)</f>
        <v>15</v>
      </c>
      <c r="AA5314" t="s">
        <v>2205</v>
      </c>
      <c r="AB5314">
        <v>28.048000000000002</v>
      </c>
      <c r="AC5314">
        <v>2</v>
      </c>
      <c r="AD5314">
        <v>0.2</v>
      </c>
      <c r="AE5314" s="4">
        <v>3.5059999999999967</v>
      </c>
    </row>
    <row r="5315" spans="1:31" x14ac:dyDescent="0.3">
      <c r="A5315" s="2">
        <v>5314</v>
      </c>
      <c r="B5315" t="s">
        <v>10132</v>
      </c>
      <c r="C5315">
        <f>VLOOKUP(B5315,order,2,FALSE)</f>
        <v>2642</v>
      </c>
      <c r="D5315" s="3">
        <v>42855</v>
      </c>
      <c r="E5315" s="3">
        <v>42860</v>
      </c>
      <c r="F5315" t="s">
        <v>25</v>
      </c>
      <c r="G5315" s="10">
        <f>VLOOKUP(F5315,ship,2,FALSE)</f>
        <v>2</v>
      </c>
      <c r="H5315" t="s">
        <v>3392</v>
      </c>
      <c r="I5315">
        <f>VLOOKUP(H5315,customer,2,FALSE)</f>
        <v>138</v>
      </c>
      <c r="J5315" t="s">
        <v>576</v>
      </c>
      <c r="K5315" t="s">
        <v>18</v>
      </c>
      <c r="L5315">
        <f>VLOOKUP(K5315,segment1,2,FALSE)</f>
        <v>2</v>
      </c>
      <c r="M5315" t="s">
        <v>3255</v>
      </c>
      <c r="N5315" t="s">
        <v>67</v>
      </c>
      <c r="O5315">
        <f>VLOOKUP(N5315,city,2,FALSE)</f>
        <v>9</v>
      </c>
      <c r="P5315" t="s">
        <v>20</v>
      </c>
      <c r="Q5315">
        <f>VLOOKUP(P5315,state,2,FALSE)</f>
        <v>2</v>
      </c>
      <c r="R5315">
        <v>94110</v>
      </c>
      <c r="S5315" t="s">
        <v>21</v>
      </c>
      <c r="T5315" s="10">
        <f>VLOOKUP(S5315,region,2,FALSE)</f>
        <v>2</v>
      </c>
      <c r="U5315" t="s">
        <v>4689</v>
      </c>
      <c r="V5315" t="s">
        <v>13</v>
      </c>
      <c r="W5315">
        <v>2658</v>
      </c>
      <c r="X5315">
        <f>VLOOKUP(V5315,category,2,FALSE)</f>
        <v>1</v>
      </c>
      <c r="Y5315" t="s">
        <v>3228</v>
      </c>
      <c r="Z5315">
        <f>VLOOKUP(Y5315,subcategory,2,FALSE)</f>
        <v>6</v>
      </c>
      <c r="AA5315" t="s">
        <v>2349</v>
      </c>
      <c r="AB5315">
        <v>64.959999999999994</v>
      </c>
      <c r="AC5315">
        <v>2</v>
      </c>
      <c r="AD5315">
        <v>0</v>
      </c>
      <c r="AE5315" s="4">
        <v>21.436799999999998</v>
      </c>
    </row>
    <row r="5316" spans="1:31" x14ac:dyDescent="0.3">
      <c r="A5316" s="2">
        <v>5315</v>
      </c>
      <c r="B5316" t="s">
        <v>10132</v>
      </c>
      <c r="C5316">
        <f>VLOOKUP(B5316,order,2,FALSE)</f>
        <v>2642</v>
      </c>
      <c r="D5316" s="3">
        <v>42855</v>
      </c>
      <c r="E5316" s="3">
        <v>42860</v>
      </c>
      <c r="F5316" t="s">
        <v>25</v>
      </c>
      <c r="G5316" s="10">
        <f>VLOOKUP(F5316,ship,2,FALSE)</f>
        <v>2</v>
      </c>
      <c r="H5316" t="s">
        <v>3392</v>
      </c>
      <c r="I5316">
        <f>VLOOKUP(H5316,customer,2,FALSE)</f>
        <v>138</v>
      </c>
      <c r="J5316" t="s">
        <v>576</v>
      </c>
      <c r="K5316" t="s">
        <v>18</v>
      </c>
      <c r="L5316">
        <f>VLOOKUP(K5316,segment1,2,FALSE)</f>
        <v>2</v>
      </c>
      <c r="M5316" t="s">
        <v>3255</v>
      </c>
      <c r="N5316" t="s">
        <v>67</v>
      </c>
      <c r="O5316">
        <f>VLOOKUP(N5316,city,2,FALSE)</f>
        <v>9</v>
      </c>
      <c r="P5316" t="s">
        <v>20</v>
      </c>
      <c r="Q5316">
        <f>VLOOKUP(P5316,state,2,FALSE)</f>
        <v>2</v>
      </c>
      <c r="R5316">
        <v>94110</v>
      </c>
      <c r="S5316" t="s">
        <v>21</v>
      </c>
      <c r="T5316" s="10">
        <f>VLOOKUP(S5316,region,2,FALSE)</f>
        <v>2</v>
      </c>
      <c r="U5316" t="s">
        <v>4681</v>
      </c>
      <c r="V5316" t="s">
        <v>22</v>
      </c>
      <c r="W5316">
        <f>VLOOKUP(U5316,product,2,FALSE)</f>
        <v>589</v>
      </c>
      <c r="X5316">
        <f>VLOOKUP(V5316,category,2,FALSE)</f>
        <v>2</v>
      </c>
      <c r="Y5316" t="s">
        <v>103</v>
      </c>
      <c r="Z5316">
        <f>VLOOKUP(Y5316,subcategory,2,FALSE)</f>
        <v>13</v>
      </c>
      <c r="AA5316" t="s">
        <v>1197</v>
      </c>
      <c r="AB5316">
        <v>30.56</v>
      </c>
      <c r="AC5316">
        <v>4</v>
      </c>
      <c r="AD5316">
        <v>0</v>
      </c>
      <c r="AE5316" s="4">
        <v>14.974399999999999</v>
      </c>
    </row>
    <row r="5317" spans="1:31" x14ac:dyDescent="0.3">
      <c r="A5317" s="2">
        <v>5316</v>
      </c>
      <c r="B5317" t="s">
        <v>8623</v>
      </c>
      <c r="C5317">
        <f>VLOOKUP(B5317,order,2,FALSE)</f>
        <v>2643</v>
      </c>
      <c r="D5317" s="3">
        <v>42492</v>
      </c>
      <c r="E5317" s="3">
        <v>42498</v>
      </c>
      <c r="F5317" t="s">
        <v>25</v>
      </c>
      <c r="G5317" s="10">
        <f>VLOOKUP(F5317,ship,2,FALSE)</f>
        <v>2</v>
      </c>
      <c r="H5317" t="s">
        <v>3552</v>
      </c>
      <c r="I5317">
        <f>VLOOKUP(H5317,customer,2,FALSE)</f>
        <v>298</v>
      </c>
      <c r="J5317" t="s">
        <v>1144</v>
      </c>
      <c r="K5317" t="s">
        <v>9</v>
      </c>
      <c r="L5317">
        <f>VLOOKUP(K5317,segment1,2,FALSE)</f>
        <v>1</v>
      </c>
      <c r="M5317" t="s">
        <v>3255</v>
      </c>
      <c r="N5317" t="s">
        <v>1938</v>
      </c>
      <c r="O5317">
        <f>VLOOKUP(N5317,city,2,FALSE)</f>
        <v>248</v>
      </c>
      <c r="P5317" t="s">
        <v>44</v>
      </c>
      <c r="Q5317">
        <f>VLOOKUP(P5317,state,2,FALSE)</f>
        <v>4</v>
      </c>
      <c r="R5317">
        <v>27405</v>
      </c>
      <c r="S5317" t="s">
        <v>12</v>
      </c>
      <c r="T5317" s="10">
        <f>VLOOKUP(S5317,region,2,FALSE)</f>
        <v>1</v>
      </c>
      <c r="U5317" t="s">
        <v>4879</v>
      </c>
      <c r="V5317" t="s">
        <v>13</v>
      </c>
      <c r="W5317">
        <v>2659</v>
      </c>
      <c r="X5317">
        <f>VLOOKUP(V5317,category,2,FALSE)</f>
        <v>1</v>
      </c>
      <c r="Y5317" t="s">
        <v>3226</v>
      </c>
      <c r="Z5317">
        <f>VLOOKUP(Y5317,subcategory,2,FALSE)</f>
        <v>2</v>
      </c>
      <c r="AA5317" t="s">
        <v>1717</v>
      </c>
      <c r="AB5317">
        <v>187.05600000000001</v>
      </c>
      <c r="AC5317">
        <v>9</v>
      </c>
      <c r="AD5317">
        <v>0.2</v>
      </c>
      <c r="AE5317" s="4">
        <v>11.69100000000001</v>
      </c>
    </row>
    <row r="5318" spans="1:31" x14ac:dyDescent="0.3">
      <c r="A5318" s="2">
        <v>5317</v>
      </c>
      <c r="B5318" t="s">
        <v>10133</v>
      </c>
      <c r="C5318">
        <f>VLOOKUP(B5318,order,2,FALSE)</f>
        <v>2644</v>
      </c>
      <c r="D5318" s="3">
        <v>43010</v>
      </c>
      <c r="E5318" s="3">
        <v>43013</v>
      </c>
      <c r="F5318" t="s">
        <v>97</v>
      </c>
      <c r="G5318" s="10">
        <f>VLOOKUP(F5318,ship,2,FALSE)</f>
        <v>3</v>
      </c>
      <c r="H5318" t="s">
        <v>3911</v>
      </c>
      <c r="I5318">
        <f>VLOOKUP(H5318,customer,2,FALSE)</f>
        <v>657</v>
      </c>
      <c r="J5318" t="s">
        <v>2460</v>
      </c>
      <c r="K5318" t="s">
        <v>52</v>
      </c>
      <c r="L5318">
        <f>VLOOKUP(K5318,segment1,2,FALSE)</f>
        <v>3</v>
      </c>
      <c r="M5318" t="s">
        <v>3255</v>
      </c>
      <c r="N5318" t="s">
        <v>2180</v>
      </c>
      <c r="O5318">
        <f>VLOOKUP(N5318,city,2,FALSE)</f>
        <v>290</v>
      </c>
      <c r="P5318" t="s">
        <v>173</v>
      </c>
      <c r="Q5318">
        <f>VLOOKUP(P5318,state,2,FALSE)</f>
        <v>19</v>
      </c>
      <c r="R5318">
        <v>37918</v>
      </c>
      <c r="S5318" t="s">
        <v>12</v>
      </c>
      <c r="T5318" s="10">
        <f>VLOOKUP(S5318,region,2,FALSE)</f>
        <v>1</v>
      </c>
      <c r="U5318" t="s">
        <v>5332</v>
      </c>
      <c r="V5318" t="s">
        <v>13</v>
      </c>
      <c r="W5318">
        <f>VLOOKUP(U5318,product,2,FALSE)</f>
        <v>1257</v>
      </c>
      <c r="X5318">
        <f>VLOOKUP(V5318,category,2,FALSE)</f>
        <v>1</v>
      </c>
      <c r="Y5318" t="s">
        <v>3228</v>
      </c>
      <c r="Z5318">
        <f>VLOOKUP(Y5318,subcategory,2,FALSE)</f>
        <v>6</v>
      </c>
      <c r="AA5318" t="s">
        <v>2385</v>
      </c>
      <c r="AB5318">
        <v>11.808</v>
      </c>
      <c r="AC5318">
        <v>2</v>
      </c>
      <c r="AD5318">
        <v>0.2</v>
      </c>
      <c r="AE5318" s="4">
        <v>1.3283999999999985</v>
      </c>
    </row>
    <row r="5319" spans="1:31" x14ac:dyDescent="0.3">
      <c r="A5319" s="2">
        <v>5318</v>
      </c>
      <c r="B5319" t="s">
        <v>10133</v>
      </c>
      <c r="C5319">
        <f>VLOOKUP(B5319,order,2,FALSE)</f>
        <v>2644</v>
      </c>
      <c r="D5319" s="3">
        <v>43010</v>
      </c>
      <c r="E5319" s="3">
        <v>43013</v>
      </c>
      <c r="F5319" t="s">
        <v>97</v>
      </c>
      <c r="G5319" s="10">
        <f>VLOOKUP(F5319,ship,2,FALSE)</f>
        <v>3</v>
      </c>
      <c r="H5319" t="s">
        <v>3911</v>
      </c>
      <c r="I5319">
        <f>VLOOKUP(H5319,customer,2,FALSE)</f>
        <v>657</v>
      </c>
      <c r="J5319" t="s">
        <v>2460</v>
      </c>
      <c r="K5319" t="s">
        <v>52</v>
      </c>
      <c r="L5319">
        <f>VLOOKUP(K5319,segment1,2,FALSE)</f>
        <v>3</v>
      </c>
      <c r="M5319" t="s">
        <v>3255</v>
      </c>
      <c r="N5319" t="s">
        <v>2180</v>
      </c>
      <c r="O5319">
        <f>VLOOKUP(N5319,city,2,FALSE)</f>
        <v>290</v>
      </c>
      <c r="P5319" t="s">
        <v>173</v>
      </c>
      <c r="Q5319">
        <f>VLOOKUP(P5319,state,2,FALSE)</f>
        <v>19</v>
      </c>
      <c r="R5319">
        <v>37918</v>
      </c>
      <c r="S5319" t="s">
        <v>12</v>
      </c>
      <c r="T5319" s="10">
        <f>VLOOKUP(S5319,region,2,FALSE)</f>
        <v>1</v>
      </c>
      <c r="U5319" t="s">
        <v>4542</v>
      </c>
      <c r="V5319" t="s">
        <v>13</v>
      </c>
      <c r="W5319">
        <v>2660</v>
      </c>
      <c r="X5319">
        <f>VLOOKUP(V5319,category,2,FALSE)</f>
        <v>1</v>
      </c>
      <c r="Y5319" t="s">
        <v>3228</v>
      </c>
      <c r="Z5319">
        <f>VLOOKUP(Y5319,subcategory,2,FALSE)</f>
        <v>6</v>
      </c>
      <c r="AA5319" t="s">
        <v>1796</v>
      </c>
      <c r="AB5319">
        <v>9.6560000000000006</v>
      </c>
      <c r="AC5319">
        <v>1</v>
      </c>
      <c r="AD5319">
        <v>0.2</v>
      </c>
      <c r="AE5319" s="4">
        <v>1.5691000000000002</v>
      </c>
    </row>
    <row r="5320" spans="1:31" x14ac:dyDescent="0.3">
      <c r="A5320" s="2">
        <v>5319</v>
      </c>
      <c r="B5320" t="s">
        <v>10133</v>
      </c>
      <c r="C5320">
        <f>VLOOKUP(B5320,order,2,FALSE)</f>
        <v>2644</v>
      </c>
      <c r="D5320" s="3">
        <v>43010</v>
      </c>
      <c r="E5320" s="3">
        <v>43013</v>
      </c>
      <c r="F5320" t="s">
        <v>97</v>
      </c>
      <c r="G5320" s="10">
        <f>VLOOKUP(F5320,ship,2,FALSE)</f>
        <v>3</v>
      </c>
      <c r="H5320" t="s">
        <v>3911</v>
      </c>
      <c r="I5320">
        <f>VLOOKUP(H5320,customer,2,FALSE)</f>
        <v>657</v>
      </c>
      <c r="J5320" t="s">
        <v>2460</v>
      </c>
      <c r="K5320" t="s">
        <v>52</v>
      </c>
      <c r="L5320">
        <f>VLOOKUP(K5320,segment1,2,FALSE)</f>
        <v>3</v>
      </c>
      <c r="M5320" t="s">
        <v>3255</v>
      </c>
      <c r="N5320" t="s">
        <v>2180</v>
      </c>
      <c r="O5320">
        <f>VLOOKUP(N5320,city,2,FALSE)</f>
        <v>290</v>
      </c>
      <c r="P5320" t="s">
        <v>173</v>
      </c>
      <c r="Q5320">
        <f>VLOOKUP(P5320,state,2,FALSE)</f>
        <v>19</v>
      </c>
      <c r="R5320">
        <v>37918</v>
      </c>
      <c r="S5320" t="s">
        <v>12</v>
      </c>
      <c r="T5320" s="10">
        <f>VLOOKUP(S5320,region,2,FALSE)</f>
        <v>1</v>
      </c>
      <c r="U5320" t="s">
        <v>4947</v>
      </c>
      <c r="V5320" t="s">
        <v>22</v>
      </c>
      <c r="W5320">
        <f>VLOOKUP(U5320,product,2,FALSE)</f>
        <v>861</v>
      </c>
      <c r="X5320">
        <f>VLOOKUP(V5320,category,2,FALSE)</f>
        <v>2</v>
      </c>
      <c r="Y5320" t="s">
        <v>45</v>
      </c>
      <c r="Z5320">
        <f>VLOOKUP(Y5320,subcategory,2,FALSE)</f>
        <v>11</v>
      </c>
      <c r="AA5320" t="s">
        <v>777</v>
      </c>
      <c r="AB5320">
        <v>20.736000000000004</v>
      </c>
      <c r="AC5320">
        <v>4</v>
      </c>
      <c r="AD5320">
        <v>0.2</v>
      </c>
      <c r="AE5320" s="4">
        <v>7.2576000000000001</v>
      </c>
    </row>
    <row r="5321" spans="1:31" x14ac:dyDescent="0.3">
      <c r="A5321" s="2">
        <v>5320</v>
      </c>
      <c r="B5321" t="s">
        <v>10133</v>
      </c>
      <c r="C5321">
        <f>VLOOKUP(B5321,order,2,FALSE)</f>
        <v>2644</v>
      </c>
      <c r="D5321" s="3">
        <v>43010</v>
      </c>
      <c r="E5321" s="3">
        <v>43013</v>
      </c>
      <c r="F5321" t="s">
        <v>97</v>
      </c>
      <c r="G5321" s="10">
        <f>VLOOKUP(F5321,ship,2,FALSE)</f>
        <v>3</v>
      </c>
      <c r="H5321" t="s">
        <v>3911</v>
      </c>
      <c r="I5321">
        <f>VLOOKUP(H5321,customer,2,FALSE)</f>
        <v>657</v>
      </c>
      <c r="J5321" t="s">
        <v>2460</v>
      </c>
      <c r="K5321" t="s">
        <v>52</v>
      </c>
      <c r="L5321">
        <f>VLOOKUP(K5321,segment1,2,FALSE)</f>
        <v>3</v>
      </c>
      <c r="M5321" t="s">
        <v>3255</v>
      </c>
      <c r="N5321" t="s">
        <v>2180</v>
      </c>
      <c r="O5321">
        <f>VLOOKUP(N5321,city,2,FALSE)</f>
        <v>290</v>
      </c>
      <c r="P5321" t="s">
        <v>173</v>
      </c>
      <c r="Q5321">
        <f>VLOOKUP(P5321,state,2,FALSE)</f>
        <v>19</v>
      </c>
      <c r="R5321">
        <v>37918</v>
      </c>
      <c r="S5321" t="s">
        <v>12</v>
      </c>
      <c r="T5321" s="10">
        <f>VLOOKUP(S5321,region,2,FALSE)</f>
        <v>1</v>
      </c>
      <c r="U5321" t="s">
        <v>5083</v>
      </c>
      <c r="V5321" t="s">
        <v>22</v>
      </c>
      <c r="W5321">
        <v>2661</v>
      </c>
      <c r="X5321">
        <f>VLOOKUP(V5321,category,2,FALSE)</f>
        <v>2</v>
      </c>
      <c r="Y5321" t="s">
        <v>3231</v>
      </c>
      <c r="Z5321">
        <f>VLOOKUP(Y5321,subcategory,2,FALSE)</f>
        <v>9</v>
      </c>
      <c r="AA5321" t="s">
        <v>209</v>
      </c>
      <c r="AB5321">
        <v>27.360000000000003</v>
      </c>
      <c r="AC5321">
        <v>3</v>
      </c>
      <c r="AD5321">
        <v>0.7</v>
      </c>
      <c r="AE5321" s="4">
        <v>-21.887999999999991</v>
      </c>
    </row>
    <row r="5322" spans="1:31" x14ac:dyDescent="0.3">
      <c r="A5322" s="2">
        <v>5321</v>
      </c>
      <c r="B5322" t="s">
        <v>10133</v>
      </c>
      <c r="C5322">
        <f>VLOOKUP(B5322,order,2,FALSE)</f>
        <v>2644</v>
      </c>
      <c r="D5322" s="3">
        <v>43010</v>
      </c>
      <c r="E5322" s="3">
        <v>43013</v>
      </c>
      <c r="F5322" t="s">
        <v>97</v>
      </c>
      <c r="G5322" s="10">
        <f>VLOOKUP(F5322,ship,2,FALSE)</f>
        <v>3</v>
      </c>
      <c r="H5322" t="s">
        <v>3911</v>
      </c>
      <c r="I5322">
        <f>VLOOKUP(H5322,customer,2,FALSE)</f>
        <v>657</v>
      </c>
      <c r="J5322" t="s">
        <v>2460</v>
      </c>
      <c r="K5322" t="s">
        <v>52</v>
      </c>
      <c r="L5322">
        <f>VLOOKUP(K5322,segment1,2,FALSE)</f>
        <v>3</v>
      </c>
      <c r="M5322" t="s">
        <v>3255</v>
      </c>
      <c r="N5322" t="s">
        <v>2180</v>
      </c>
      <c r="O5322">
        <f>VLOOKUP(N5322,city,2,FALSE)</f>
        <v>290</v>
      </c>
      <c r="P5322" t="s">
        <v>173</v>
      </c>
      <c r="Q5322">
        <f>VLOOKUP(P5322,state,2,FALSE)</f>
        <v>19</v>
      </c>
      <c r="R5322">
        <v>37918</v>
      </c>
      <c r="S5322" t="s">
        <v>12</v>
      </c>
      <c r="T5322" s="10">
        <f>VLOOKUP(S5322,region,2,FALSE)</f>
        <v>1</v>
      </c>
      <c r="U5322" t="s">
        <v>4687</v>
      </c>
      <c r="V5322" t="s">
        <v>13</v>
      </c>
      <c r="W5322">
        <f>VLOOKUP(U5322,product,2,FALSE)</f>
        <v>595</v>
      </c>
      <c r="X5322">
        <f>VLOOKUP(V5322,category,2,FALSE)</f>
        <v>1</v>
      </c>
      <c r="Y5322" t="s">
        <v>29</v>
      </c>
      <c r="Z5322">
        <f>VLOOKUP(Y5322,subcategory,2,FALSE)</f>
        <v>4</v>
      </c>
      <c r="AA5322" t="s">
        <v>1120</v>
      </c>
      <c r="AB5322">
        <v>2314.116</v>
      </c>
      <c r="AC5322">
        <v>7</v>
      </c>
      <c r="AD5322">
        <v>0.4</v>
      </c>
      <c r="AE5322" s="4">
        <v>-1002.7836000000001</v>
      </c>
    </row>
    <row r="5323" spans="1:31" x14ac:dyDescent="0.3">
      <c r="A5323" s="2">
        <v>5322</v>
      </c>
      <c r="B5323" t="s">
        <v>10133</v>
      </c>
      <c r="C5323">
        <f>VLOOKUP(B5323,order,2,FALSE)</f>
        <v>2644</v>
      </c>
      <c r="D5323" s="3">
        <v>43010</v>
      </c>
      <c r="E5323" s="3">
        <v>43013</v>
      </c>
      <c r="F5323" t="s">
        <v>97</v>
      </c>
      <c r="G5323" s="10">
        <f>VLOOKUP(F5323,ship,2,FALSE)</f>
        <v>3</v>
      </c>
      <c r="H5323" t="s">
        <v>3911</v>
      </c>
      <c r="I5323">
        <f>VLOOKUP(H5323,customer,2,FALSE)</f>
        <v>657</v>
      </c>
      <c r="J5323" t="s">
        <v>2460</v>
      </c>
      <c r="K5323" t="s">
        <v>52</v>
      </c>
      <c r="L5323">
        <f>VLOOKUP(K5323,segment1,2,FALSE)</f>
        <v>3</v>
      </c>
      <c r="M5323" t="s">
        <v>3255</v>
      </c>
      <c r="N5323" t="s">
        <v>2180</v>
      </c>
      <c r="O5323">
        <f>VLOOKUP(N5323,city,2,FALSE)</f>
        <v>290</v>
      </c>
      <c r="P5323" t="s">
        <v>173</v>
      </c>
      <c r="Q5323">
        <f>VLOOKUP(P5323,state,2,FALSE)</f>
        <v>19</v>
      </c>
      <c r="R5323">
        <v>37918</v>
      </c>
      <c r="S5323" t="s">
        <v>12</v>
      </c>
      <c r="T5323" s="10">
        <f>VLOOKUP(S5323,region,2,FALSE)</f>
        <v>1</v>
      </c>
      <c r="U5323" t="s">
        <v>4787</v>
      </c>
      <c r="V5323" t="s">
        <v>22</v>
      </c>
      <c r="W5323">
        <v>2662</v>
      </c>
      <c r="X5323">
        <f>VLOOKUP(V5323,category,2,FALSE)</f>
        <v>2</v>
      </c>
      <c r="Y5323" t="s">
        <v>3231</v>
      </c>
      <c r="Z5323">
        <f>VLOOKUP(Y5323,subcategory,2,FALSE)</f>
        <v>9</v>
      </c>
      <c r="AA5323" t="s">
        <v>961</v>
      </c>
      <c r="AB5323">
        <v>34.236000000000004</v>
      </c>
      <c r="AC5323">
        <v>4</v>
      </c>
      <c r="AD5323">
        <v>0.7</v>
      </c>
      <c r="AE5323" s="4">
        <v>-26.247599999999998</v>
      </c>
    </row>
    <row r="5324" spans="1:31" x14ac:dyDescent="0.3">
      <c r="A5324" s="2">
        <v>5323</v>
      </c>
      <c r="B5324" t="s">
        <v>10133</v>
      </c>
      <c r="C5324">
        <f>VLOOKUP(B5324,order,2,FALSE)</f>
        <v>2644</v>
      </c>
      <c r="D5324" s="3">
        <v>43010</v>
      </c>
      <c r="E5324" s="3">
        <v>43013</v>
      </c>
      <c r="F5324" t="s">
        <v>97</v>
      </c>
      <c r="G5324" s="10">
        <f>VLOOKUP(F5324,ship,2,FALSE)</f>
        <v>3</v>
      </c>
      <c r="H5324" t="s">
        <v>3911</v>
      </c>
      <c r="I5324">
        <f>VLOOKUP(H5324,customer,2,FALSE)</f>
        <v>657</v>
      </c>
      <c r="J5324" t="s">
        <v>2460</v>
      </c>
      <c r="K5324" t="s">
        <v>52</v>
      </c>
      <c r="L5324">
        <f>VLOOKUP(K5324,segment1,2,FALSE)</f>
        <v>3</v>
      </c>
      <c r="M5324" t="s">
        <v>3255</v>
      </c>
      <c r="N5324" t="s">
        <v>2180</v>
      </c>
      <c r="O5324">
        <f>VLOOKUP(N5324,city,2,FALSE)</f>
        <v>290</v>
      </c>
      <c r="P5324" t="s">
        <v>173</v>
      </c>
      <c r="Q5324">
        <f>VLOOKUP(P5324,state,2,FALSE)</f>
        <v>19</v>
      </c>
      <c r="R5324">
        <v>37918</v>
      </c>
      <c r="S5324" t="s">
        <v>12</v>
      </c>
      <c r="T5324" s="10">
        <f>VLOOKUP(S5324,region,2,FALSE)</f>
        <v>1</v>
      </c>
      <c r="U5324" t="s">
        <v>4979</v>
      </c>
      <c r="V5324" t="s">
        <v>13</v>
      </c>
      <c r="W5324">
        <f>VLOOKUP(U5324,product,2,FALSE)</f>
        <v>894</v>
      </c>
      <c r="X5324">
        <f>VLOOKUP(V5324,category,2,FALSE)</f>
        <v>1</v>
      </c>
      <c r="Y5324" t="s">
        <v>3228</v>
      </c>
      <c r="Z5324">
        <f>VLOOKUP(Y5324,subcategory,2,FALSE)</f>
        <v>6</v>
      </c>
      <c r="AA5324" t="s">
        <v>499</v>
      </c>
      <c r="AB5324">
        <v>19.760000000000002</v>
      </c>
      <c r="AC5324">
        <v>2</v>
      </c>
      <c r="AD5324">
        <v>0.2</v>
      </c>
      <c r="AE5324" s="4">
        <v>5.9279999999999999</v>
      </c>
    </row>
    <row r="5325" spans="1:31" x14ac:dyDescent="0.3">
      <c r="A5325" s="2">
        <v>5324</v>
      </c>
      <c r="B5325" t="s">
        <v>10134</v>
      </c>
      <c r="C5325">
        <f>VLOOKUP(B5325,order,2,FALSE)</f>
        <v>2645</v>
      </c>
      <c r="D5325" s="3">
        <v>42996</v>
      </c>
      <c r="E5325" s="3">
        <v>43001</v>
      </c>
      <c r="F5325" t="s">
        <v>7</v>
      </c>
      <c r="G5325" s="10">
        <f>VLOOKUP(F5325,ship,2,FALSE)</f>
        <v>1</v>
      </c>
      <c r="H5325" t="s">
        <v>3867</v>
      </c>
      <c r="I5325">
        <f>VLOOKUP(H5325,customer,2,FALSE)</f>
        <v>613</v>
      </c>
      <c r="J5325" t="s">
        <v>2298</v>
      </c>
      <c r="K5325" t="s">
        <v>9</v>
      </c>
      <c r="L5325">
        <f>VLOOKUP(K5325,segment1,2,FALSE)</f>
        <v>1</v>
      </c>
      <c r="M5325" t="s">
        <v>3255</v>
      </c>
      <c r="N5325" t="s">
        <v>2968</v>
      </c>
      <c r="O5325">
        <f>VLOOKUP(N5325,city,2,FALSE)</f>
        <v>439</v>
      </c>
      <c r="P5325" t="s">
        <v>73</v>
      </c>
      <c r="Q5325">
        <f>VLOOKUP(P5325,state,2,FALSE)</f>
        <v>9</v>
      </c>
      <c r="R5325">
        <v>68801</v>
      </c>
      <c r="S5325" t="s">
        <v>55</v>
      </c>
      <c r="T5325" s="10">
        <f>VLOOKUP(S5325,region,2,FALSE)</f>
        <v>3</v>
      </c>
      <c r="U5325" t="s">
        <v>4334</v>
      </c>
      <c r="V5325" t="s">
        <v>22</v>
      </c>
      <c r="W5325">
        <v>2663</v>
      </c>
      <c r="X5325">
        <f>VLOOKUP(V5325,category,2,FALSE)</f>
        <v>2</v>
      </c>
      <c r="Y5325" t="s">
        <v>45</v>
      </c>
      <c r="Z5325">
        <f>VLOOKUP(Y5325,subcategory,2,FALSE)</f>
        <v>11</v>
      </c>
      <c r="AA5325" t="s">
        <v>2938</v>
      </c>
      <c r="AB5325">
        <v>15.96</v>
      </c>
      <c r="AC5325">
        <v>2</v>
      </c>
      <c r="AD5325">
        <v>0</v>
      </c>
      <c r="AE5325" s="4">
        <v>7.98</v>
      </c>
    </row>
    <row r="5326" spans="1:31" x14ac:dyDescent="0.3">
      <c r="A5326" s="2">
        <v>5325</v>
      </c>
      <c r="B5326" t="s">
        <v>7445</v>
      </c>
      <c r="C5326">
        <f>VLOOKUP(B5326,order,2,FALSE)</f>
        <v>2646</v>
      </c>
      <c r="D5326" s="3">
        <v>42342</v>
      </c>
      <c r="E5326" s="3">
        <v>42347</v>
      </c>
      <c r="F5326" t="s">
        <v>25</v>
      </c>
      <c r="G5326" s="10">
        <f>VLOOKUP(F5326,ship,2,FALSE)</f>
        <v>2</v>
      </c>
      <c r="H5326" t="s">
        <v>3611</v>
      </c>
      <c r="I5326">
        <f>VLOOKUP(H5326,customer,2,FALSE)</f>
        <v>357</v>
      </c>
      <c r="J5326" t="s">
        <v>1331</v>
      </c>
      <c r="K5326" t="s">
        <v>9</v>
      </c>
      <c r="L5326">
        <f>VLOOKUP(K5326,segment1,2,FALSE)</f>
        <v>1</v>
      </c>
      <c r="M5326" t="s">
        <v>3255</v>
      </c>
      <c r="N5326" t="s">
        <v>544</v>
      </c>
      <c r="O5326">
        <f>VLOOKUP(N5326,city,2,FALSE)</f>
        <v>81</v>
      </c>
      <c r="P5326" t="s">
        <v>20</v>
      </c>
      <c r="Q5326">
        <f>VLOOKUP(P5326,state,2,FALSE)</f>
        <v>2</v>
      </c>
      <c r="R5326">
        <v>90712</v>
      </c>
      <c r="S5326" t="s">
        <v>21</v>
      </c>
      <c r="T5326" s="10">
        <f>VLOOKUP(S5326,region,2,FALSE)</f>
        <v>2</v>
      </c>
      <c r="U5326" t="s">
        <v>5250</v>
      </c>
      <c r="V5326" t="s">
        <v>22</v>
      </c>
      <c r="W5326">
        <f>VLOOKUP(U5326,product,2,FALSE)</f>
        <v>1174</v>
      </c>
      <c r="X5326">
        <f>VLOOKUP(V5326,category,2,FALSE)</f>
        <v>2</v>
      </c>
      <c r="Y5326" t="s">
        <v>3229</v>
      </c>
      <c r="Z5326">
        <f>VLOOKUP(Y5326,subcategory,2,FALSE)</f>
        <v>7</v>
      </c>
      <c r="AA5326" t="s">
        <v>340</v>
      </c>
      <c r="AB5326">
        <v>16.899999999999999</v>
      </c>
      <c r="AC5326">
        <v>5</v>
      </c>
      <c r="AD5326">
        <v>0</v>
      </c>
      <c r="AE5326" s="4">
        <v>6.2530000000000001</v>
      </c>
    </row>
    <row r="5327" spans="1:31" x14ac:dyDescent="0.3">
      <c r="A5327" s="2">
        <v>5326</v>
      </c>
      <c r="B5327" t="s">
        <v>7445</v>
      </c>
      <c r="C5327">
        <f>VLOOKUP(B5327,order,2,FALSE)</f>
        <v>2646</v>
      </c>
      <c r="D5327" s="3">
        <v>42342</v>
      </c>
      <c r="E5327" s="3">
        <v>42347</v>
      </c>
      <c r="F5327" t="s">
        <v>25</v>
      </c>
      <c r="G5327" s="10">
        <f>VLOOKUP(F5327,ship,2,FALSE)</f>
        <v>2</v>
      </c>
      <c r="H5327" t="s">
        <v>3611</v>
      </c>
      <c r="I5327">
        <f>VLOOKUP(H5327,customer,2,FALSE)</f>
        <v>357</v>
      </c>
      <c r="J5327" t="s">
        <v>1331</v>
      </c>
      <c r="K5327" t="s">
        <v>9</v>
      </c>
      <c r="L5327">
        <f>VLOOKUP(K5327,segment1,2,FALSE)</f>
        <v>1</v>
      </c>
      <c r="M5327" t="s">
        <v>3255</v>
      </c>
      <c r="N5327" t="s">
        <v>544</v>
      </c>
      <c r="O5327">
        <f>VLOOKUP(N5327,city,2,FALSE)</f>
        <v>81</v>
      </c>
      <c r="P5327" t="s">
        <v>20</v>
      </c>
      <c r="Q5327">
        <f>VLOOKUP(P5327,state,2,FALSE)</f>
        <v>2</v>
      </c>
      <c r="R5327">
        <v>90712</v>
      </c>
      <c r="S5327" t="s">
        <v>21</v>
      </c>
      <c r="T5327" s="10">
        <f>VLOOKUP(S5327,region,2,FALSE)</f>
        <v>2</v>
      </c>
      <c r="U5327" t="s">
        <v>5090</v>
      </c>
      <c r="V5327" t="s">
        <v>13</v>
      </c>
      <c r="W5327">
        <v>2664</v>
      </c>
      <c r="X5327">
        <f>VLOOKUP(V5327,category,2,FALSE)</f>
        <v>1</v>
      </c>
      <c r="Y5327" t="s">
        <v>3228</v>
      </c>
      <c r="Z5327">
        <f>VLOOKUP(Y5327,subcategory,2,FALSE)</f>
        <v>6</v>
      </c>
      <c r="AA5327" t="s">
        <v>2645</v>
      </c>
      <c r="AB5327">
        <v>25.08</v>
      </c>
      <c r="AC5327">
        <v>6</v>
      </c>
      <c r="AD5327">
        <v>0</v>
      </c>
      <c r="AE5327" s="4">
        <v>9.0288000000000004</v>
      </c>
    </row>
    <row r="5328" spans="1:31" x14ac:dyDescent="0.3">
      <c r="A5328" s="2">
        <v>5327</v>
      </c>
      <c r="B5328" t="s">
        <v>7446</v>
      </c>
      <c r="C5328">
        <f>VLOOKUP(B5328,order,2,FALSE)</f>
        <v>2647</v>
      </c>
      <c r="D5328" s="3">
        <v>42021</v>
      </c>
      <c r="E5328" s="3">
        <v>42026</v>
      </c>
      <c r="F5328" t="s">
        <v>25</v>
      </c>
      <c r="G5328" s="10">
        <f>VLOOKUP(F5328,ship,2,FALSE)</f>
        <v>2</v>
      </c>
      <c r="H5328" t="s">
        <v>3864</v>
      </c>
      <c r="I5328">
        <f>VLOOKUP(H5328,customer,2,FALSE)</f>
        <v>610</v>
      </c>
      <c r="J5328" t="s">
        <v>2273</v>
      </c>
      <c r="K5328" t="s">
        <v>18</v>
      </c>
      <c r="L5328">
        <f>VLOOKUP(K5328,segment1,2,FALSE)</f>
        <v>2</v>
      </c>
      <c r="M5328" t="s">
        <v>3255</v>
      </c>
      <c r="N5328" t="s">
        <v>710</v>
      </c>
      <c r="O5328">
        <f>VLOOKUP(N5328,city,2,FALSE)</f>
        <v>105</v>
      </c>
      <c r="P5328" t="s">
        <v>601</v>
      </c>
      <c r="Q5328">
        <f>VLOOKUP(P5328,state,2,FALSE)</f>
        <v>32</v>
      </c>
      <c r="R5328">
        <v>1841</v>
      </c>
      <c r="S5328" t="s">
        <v>79</v>
      </c>
      <c r="T5328" s="10">
        <f>VLOOKUP(S5328,region,2,FALSE)</f>
        <v>4</v>
      </c>
      <c r="U5328" t="s">
        <v>5481</v>
      </c>
      <c r="V5328" t="s">
        <v>22</v>
      </c>
      <c r="W5328">
        <f>VLOOKUP(U5328,product,2,FALSE)</f>
        <v>1413</v>
      </c>
      <c r="X5328">
        <f>VLOOKUP(V5328,category,2,FALSE)</f>
        <v>2</v>
      </c>
      <c r="Y5328" t="s">
        <v>3229</v>
      </c>
      <c r="Z5328">
        <f>VLOOKUP(Y5328,subcategory,2,FALSE)</f>
        <v>7</v>
      </c>
      <c r="AA5328" t="s">
        <v>386</v>
      </c>
      <c r="AB5328">
        <v>6.68</v>
      </c>
      <c r="AC5328">
        <v>2</v>
      </c>
      <c r="AD5328">
        <v>0</v>
      </c>
      <c r="AE5328" s="4">
        <v>2.0039999999999996</v>
      </c>
    </row>
    <row r="5329" spans="1:31" x14ac:dyDescent="0.3">
      <c r="A5329" s="2">
        <v>5328</v>
      </c>
      <c r="B5329" t="s">
        <v>6445</v>
      </c>
      <c r="C5329">
        <f>VLOOKUP(B5329,order,2,FALSE)</f>
        <v>2648</v>
      </c>
      <c r="D5329" s="3">
        <v>41645</v>
      </c>
      <c r="E5329" s="3">
        <v>41647</v>
      </c>
      <c r="F5329" t="s">
        <v>7</v>
      </c>
      <c r="G5329" s="10">
        <f>VLOOKUP(F5329,ship,2,FALSE)</f>
        <v>1</v>
      </c>
      <c r="H5329" t="s">
        <v>3976</v>
      </c>
      <c r="I5329">
        <f>VLOOKUP(H5329,customer,2,FALSE)</f>
        <v>722</v>
      </c>
      <c r="J5329" t="s">
        <v>2736</v>
      </c>
      <c r="K5329" t="s">
        <v>9</v>
      </c>
      <c r="L5329">
        <f>VLOOKUP(K5329,segment1,2,FALSE)</f>
        <v>1</v>
      </c>
      <c r="M5329" t="s">
        <v>3255</v>
      </c>
      <c r="N5329" t="s">
        <v>19</v>
      </c>
      <c r="O5329">
        <f>VLOOKUP(N5329,city,2,FALSE)</f>
        <v>2</v>
      </c>
      <c r="P5329" t="s">
        <v>20</v>
      </c>
      <c r="Q5329">
        <f>VLOOKUP(P5329,state,2,FALSE)</f>
        <v>2</v>
      </c>
      <c r="R5329">
        <v>90049</v>
      </c>
      <c r="S5329" t="s">
        <v>21</v>
      </c>
      <c r="T5329" s="10">
        <f>VLOOKUP(S5329,region,2,FALSE)</f>
        <v>2</v>
      </c>
      <c r="U5329" t="s">
        <v>4609</v>
      </c>
      <c r="V5329" t="s">
        <v>22</v>
      </c>
      <c r="W5329">
        <v>2665</v>
      </c>
      <c r="X5329">
        <f>VLOOKUP(V5329,category,2,FALSE)</f>
        <v>2</v>
      </c>
      <c r="Y5329" t="s">
        <v>45</v>
      </c>
      <c r="Z5329">
        <f>VLOOKUP(Y5329,subcategory,2,FALSE)</f>
        <v>11</v>
      </c>
      <c r="AA5329" t="s">
        <v>2323</v>
      </c>
      <c r="AB5329">
        <v>19.440000000000001</v>
      </c>
      <c r="AC5329">
        <v>3</v>
      </c>
      <c r="AD5329">
        <v>0</v>
      </c>
      <c r="AE5329" s="4">
        <v>9.3312000000000008</v>
      </c>
    </row>
    <row r="5330" spans="1:31" x14ac:dyDescent="0.3">
      <c r="A5330" s="2">
        <v>5329</v>
      </c>
      <c r="B5330" t="s">
        <v>7447</v>
      </c>
      <c r="C5330">
        <f>VLOOKUP(B5330,order,2,FALSE)</f>
        <v>2649</v>
      </c>
      <c r="D5330" s="3">
        <v>42068</v>
      </c>
      <c r="E5330" s="3">
        <v>42072</v>
      </c>
      <c r="F5330" t="s">
        <v>25</v>
      </c>
      <c r="G5330" s="10">
        <f>VLOOKUP(F5330,ship,2,FALSE)</f>
        <v>2</v>
      </c>
      <c r="H5330" t="s">
        <v>3415</v>
      </c>
      <c r="I5330">
        <f>VLOOKUP(H5330,customer,2,FALSE)</f>
        <v>161</v>
      </c>
      <c r="J5330" t="s">
        <v>663</v>
      </c>
      <c r="K5330" t="s">
        <v>9</v>
      </c>
      <c r="L5330">
        <f>VLOOKUP(K5330,segment1,2,FALSE)</f>
        <v>1</v>
      </c>
      <c r="M5330" t="s">
        <v>3255</v>
      </c>
      <c r="N5330" t="s">
        <v>95</v>
      </c>
      <c r="O5330">
        <f>VLOOKUP(N5330,city,2,FALSE)</f>
        <v>13</v>
      </c>
      <c r="P5330" t="s">
        <v>54</v>
      </c>
      <c r="Q5330">
        <f>VLOOKUP(P5330,state,2,FALSE)</f>
        <v>6</v>
      </c>
      <c r="R5330">
        <v>77036</v>
      </c>
      <c r="S5330" t="s">
        <v>55</v>
      </c>
      <c r="T5330" s="10">
        <f>VLOOKUP(S5330,region,2,FALSE)</f>
        <v>3</v>
      </c>
      <c r="U5330" t="s">
        <v>4525</v>
      </c>
      <c r="V5330" t="s">
        <v>35</v>
      </c>
      <c r="W5330">
        <f>VLOOKUP(U5330,product,2,FALSE)</f>
        <v>425</v>
      </c>
      <c r="X5330">
        <f>VLOOKUP(V5330,category,2,FALSE)</f>
        <v>3</v>
      </c>
      <c r="Y5330" t="s">
        <v>3230</v>
      </c>
      <c r="Z5330">
        <f>VLOOKUP(Y5330,subcategory,2,FALSE)</f>
        <v>8</v>
      </c>
      <c r="AA5330" t="s">
        <v>2660</v>
      </c>
      <c r="AB5330">
        <v>31.92</v>
      </c>
      <c r="AC5330">
        <v>2</v>
      </c>
      <c r="AD5330">
        <v>0.2</v>
      </c>
      <c r="AE5330" s="4">
        <v>2.3939999999999984</v>
      </c>
    </row>
    <row r="5331" spans="1:31" x14ac:dyDescent="0.3">
      <c r="A5331" s="2">
        <v>5330</v>
      </c>
      <c r="B5331" t="s">
        <v>8624</v>
      </c>
      <c r="C5331">
        <f>VLOOKUP(B5331,order,2,FALSE)</f>
        <v>2650</v>
      </c>
      <c r="D5331" s="3">
        <v>42729</v>
      </c>
      <c r="E5331" s="3">
        <v>42732</v>
      </c>
      <c r="F5331" t="s">
        <v>7</v>
      </c>
      <c r="G5331" s="10">
        <f>VLOOKUP(F5331,ship,2,FALSE)</f>
        <v>1</v>
      </c>
      <c r="H5331" t="s">
        <v>3634</v>
      </c>
      <c r="I5331">
        <f>VLOOKUP(H5331,customer,2,FALSE)</f>
        <v>380</v>
      </c>
      <c r="J5331" t="s">
        <v>1412</v>
      </c>
      <c r="K5331" t="s">
        <v>9</v>
      </c>
      <c r="L5331">
        <f>VLOOKUP(K5331,segment1,2,FALSE)</f>
        <v>1</v>
      </c>
      <c r="M5331" t="s">
        <v>3255</v>
      </c>
      <c r="N5331" t="s">
        <v>138</v>
      </c>
      <c r="O5331">
        <f>VLOOKUP(N5331,city,2,FALSE)</f>
        <v>21</v>
      </c>
      <c r="P5331" t="s">
        <v>139</v>
      </c>
      <c r="Q5331">
        <f>VLOOKUP(P5331,state,2,FALSE)</f>
        <v>16</v>
      </c>
      <c r="R5331">
        <v>10035</v>
      </c>
      <c r="S5331" t="s">
        <v>79</v>
      </c>
      <c r="T5331" s="10">
        <f>VLOOKUP(S5331,region,2,FALSE)</f>
        <v>4</v>
      </c>
      <c r="U5331" t="s">
        <v>4407</v>
      </c>
      <c r="V5331" t="s">
        <v>22</v>
      </c>
      <c r="W5331">
        <v>2666</v>
      </c>
      <c r="X5331">
        <f>VLOOKUP(V5331,category,2,FALSE)</f>
        <v>2</v>
      </c>
      <c r="Y5331" t="s">
        <v>3231</v>
      </c>
      <c r="Z5331">
        <f>VLOOKUP(Y5331,subcategory,2,FALSE)</f>
        <v>9</v>
      </c>
      <c r="AA5331" t="s">
        <v>1189</v>
      </c>
      <c r="AB5331">
        <v>33.568000000000005</v>
      </c>
      <c r="AC5331">
        <v>2</v>
      </c>
      <c r="AD5331">
        <v>0.2</v>
      </c>
      <c r="AE5331" s="4">
        <v>11.748799999999997</v>
      </c>
    </row>
    <row r="5332" spans="1:31" x14ac:dyDescent="0.3">
      <c r="A5332" s="2">
        <v>5331</v>
      </c>
      <c r="B5332" t="s">
        <v>8625</v>
      </c>
      <c r="C5332">
        <f>VLOOKUP(B5332,order,2,FALSE)</f>
        <v>2651</v>
      </c>
      <c r="D5332" s="3">
        <v>42617</v>
      </c>
      <c r="E5332" s="3">
        <v>42621</v>
      </c>
      <c r="F5332" t="s">
        <v>25</v>
      </c>
      <c r="G5332" s="10">
        <f>VLOOKUP(F5332,ship,2,FALSE)</f>
        <v>2</v>
      </c>
      <c r="H5332" t="s">
        <v>3865</v>
      </c>
      <c r="I5332">
        <f>VLOOKUP(H5332,customer,2,FALSE)</f>
        <v>611</v>
      </c>
      <c r="J5332" t="s">
        <v>2286</v>
      </c>
      <c r="K5332" t="s">
        <v>9</v>
      </c>
      <c r="L5332">
        <f>VLOOKUP(K5332,segment1,2,FALSE)</f>
        <v>1</v>
      </c>
      <c r="M5332" t="s">
        <v>3255</v>
      </c>
      <c r="N5332" t="s">
        <v>138</v>
      </c>
      <c r="O5332">
        <f>VLOOKUP(N5332,city,2,FALSE)</f>
        <v>21</v>
      </c>
      <c r="P5332" t="s">
        <v>139</v>
      </c>
      <c r="Q5332">
        <f>VLOOKUP(P5332,state,2,FALSE)</f>
        <v>16</v>
      </c>
      <c r="R5332">
        <v>10011</v>
      </c>
      <c r="S5332" t="s">
        <v>79</v>
      </c>
      <c r="T5332" s="10">
        <f>VLOOKUP(S5332,region,2,FALSE)</f>
        <v>4</v>
      </c>
      <c r="U5332" t="s">
        <v>5343</v>
      </c>
      <c r="V5332" t="s">
        <v>13</v>
      </c>
      <c r="W5332">
        <f>VLOOKUP(U5332,product,2,FALSE)</f>
        <v>1269</v>
      </c>
      <c r="X5332">
        <f>VLOOKUP(V5332,category,2,FALSE)</f>
        <v>1</v>
      </c>
      <c r="Y5332" t="s">
        <v>3228</v>
      </c>
      <c r="Z5332">
        <f>VLOOKUP(Y5332,subcategory,2,FALSE)</f>
        <v>6</v>
      </c>
      <c r="AA5332" t="s">
        <v>2397</v>
      </c>
      <c r="AB5332">
        <v>63.94</v>
      </c>
      <c r="AC5332">
        <v>1</v>
      </c>
      <c r="AD5332">
        <v>0</v>
      </c>
      <c r="AE5332" s="4">
        <v>24.936599999999999</v>
      </c>
    </row>
    <row r="5333" spans="1:31" x14ac:dyDescent="0.3">
      <c r="A5333" s="2">
        <v>5332</v>
      </c>
      <c r="B5333" t="s">
        <v>8625</v>
      </c>
      <c r="C5333">
        <f>VLOOKUP(B5333,order,2,FALSE)</f>
        <v>2651</v>
      </c>
      <c r="D5333" s="3">
        <v>42617</v>
      </c>
      <c r="E5333" s="3">
        <v>42621</v>
      </c>
      <c r="F5333" t="s">
        <v>25</v>
      </c>
      <c r="G5333" s="10">
        <f>VLOOKUP(F5333,ship,2,FALSE)</f>
        <v>2</v>
      </c>
      <c r="H5333" t="s">
        <v>3865</v>
      </c>
      <c r="I5333">
        <f>VLOOKUP(H5333,customer,2,FALSE)</f>
        <v>611</v>
      </c>
      <c r="J5333" t="s">
        <v>2286</v>
      </c>
      <c r="K5333" t="s">
        <v>9</v>
      </c>
      <c r="L5333">
        <f>VLOOKUP(K5333,segment1,2,FALSE)</f>
        <v>1</v>
      </c>
      <c r="M5333" t="s">
        <v>3255</v>
      </c>
      <c r="N5333" t="s">
        <v>138</v>
      </c>
      <c r="O5333">
        <f>VLOOKUP(N5333,city,2,FALSE)</f>
        <v>21</v>
      </c>
      <c r="P5333" t="s">
        <v>139</v>
      </c>
      <c r="Q5333">
        <f>VLOOKUP(P5333,state,2,FALSE)</f>
        <v>16</v>
      </c>
      <c r="R5333">
        <v>10011</v>
      </c>
      <c r="S5333" t="s">
        <v>79</v>
      </c>
      <c r="T5333" s="10">
        <f>VLOOKUP(S5333,region,2,FALSE)</f>
        <v>4</v>
      </c>
      <c r="U5333" t="s">
        <v>4168</v>
      </c>
      <c r="V5333" t="s">
        <v>22</v>
      </c>
      <c r="W5333">
        <v>2667</v>
      </c>
      <c r="X5333">
        <f>VLOOKUP(V5333,category,2,FALSE)</f>
        <v>2</v>
      </c>
      <c r="Y5333" t="s">
        <v>3231</v>
      </c>
      <c r="Z5333">
        <f>VLOOKUP(Y5333,subcategory,2,FALSE)</f>
        <v>9</v>
      </c>
      <c r="AA5333" t="s">
        <v>2291</v>
      </c>
      <c r="AB5333">
        <v>60.600000000000009</v>
      </c>
      <c r="AC5333">
        <v>5</v>
      </c>
      <c r="AD5333">
        <v>0.2</v>
      </c>
      <c r="AE5333" s="4">
        <v>20.452499999999997</v>
      </c>
    </row>
    <row r="5334" spans="1:31" x14ac:dyDescent="0.3">
      <c r="A5334" s="2">
        <v>5333</v>
      </c>
      <c r="B5334" t="s">
        <v>8625</v>
      </c>
      <c r="C5334">
        <f>VLOOKUP(B5334,order,2,FALSE)</f>
        <v>2651</v>
      </c>
      <c r="D5334" s="3">
        <v>42617</v>
      </c>
      <c r="E5334" s="3">
        <v>42621</v>
      </c>
      <c r="F5334" t="s">
        <v>25</v>
      </c>
      <c r="G5334" s="10">
        <f>VLOOKUP(F5334,ship,2,FALSE)</f>
        <v>2</v>
      </c>
      <c r="H5334" t="s">
        <v>3865</v>
      </c>
      <c r="I5334">
        <f>VLOOKUP(H5334,customer,2,FALSE)</f>
        <v>611</v>
      </c>
      <c r="J5334" t="s">
        <v>2286</v>
      </c>
      <c r="K5334" t="s">
        <v>9</v>
      </c>
      <c r="L5334">
        <f>VLOOKUP(K5334,segment1,2,FALSE)</f>
        <v>1</v>
      </c>
      <c r="M5334" t="s">
        <v>3255</v>
      </c>
      <c r="N5334" t="s">
        <v>138</v>
      </c>
      <c r="O5334">
        <f>VLOOKUP(N5334,city,2,FALSE)</f>
        <v>21</v>
      </c>
      <c r="P5334" t="s">
        <v>139</v>
      </c>
      <c r="Q5334">
        <f>VLOOKUP(P5334,state,2,FALSE)</f>
        <v>16</v>
      </c>
      <c r="R5334">
        <v>10011</v>
      </c>
      <c r="S5334" t="s">
        <v>79</v>
      </c>
      <c r="T5334" s="10">
        <f>VLOOKUP(S5334,region,2,FALSE)</f>
        <v>4</v>
      </c>
      <c r="U5334" t="s">
        <v>4765</v>
      </c>
      <c r="V5334" t="s">
        <v>22</v>
      </c>
      <c r="W5334">
        <f>VLOOKUP(U5334,product,2,FALSE)</f>
        <v>676</v>
      </c>
      <c r="X5334">
        <f>VLOOKUP(V5334,category,2,FALSE)</f>
        <v>2</v>
      </c>
      <c r="Y5334" t="s">
        <v>3233</v>
      </c>
      <c r="Z5334">
        <f>VLOOKUP(Y5334,subcategory,2,FALSE)</f>
        <v>15</v>
      </c>
      <c r="AA5334" t="s">
        <v>2496</v>
      </c>
      <c r="AB5334">
        <v>22.72</v>
      </c>
      <c r="AC5334">
        <v>4</v>
      </c>
      <c r="AD5334">
        <v>0</v>
      </c>
      <c r="AE5334" s="4">
        <v>6.5887999999999991</v>
      </c>
    </row>
    <row r="5335" spans="1:31" x14ac:dyDescent="0.3">
      <c r="A5335" s="2">
        <v>5334</v>
      </c>
      <c r="B5335" t="s">
        <v>6446</v>
      </c>
      <c r="C5335">
        <f>VLOOKUP(B5335,order,2,FALSE)</f>
        <v>2652</v>
      </c>
      <c r="D5335" s="3">
        <v>41877</v>
      </c>
      <c r="E5335" s="3">
        <v>41883</v>
      </c>
      <c r="F5335" t="s">
        <v>25</v>
      </c>
      <c r="G5335" s="10">
        <f>VLOOKUP(F5335,ship,2,FALSE)</f>
        <v>2</v>
      </c>
      <c r="H5335" t="s">
        <v>3296</v>
      </c>
      <c r="I5335">
        <f>VLOOKUP(H5335,customer,2,FALSE)</f>
        <v>42</v>
      </c>
      <c r="J5335" t="s">
        <v>205</v>
      </c>
      <c r="K5335" t="s">
        <v>9</v>
      </c>
      <c r="L5335">
        <f>VLOOKUP(K5335,segment1,2,FALSE)</f>
        <v>1</v>
      </c>
      <c r="M5335" t="s">
        <v>3255</v>
      </c>
      <c r="N5335" t="s">
        <v>300</v>
      </c>
      <c r="O5335">
        <f>VLOOKUP(N5335,city,2,FALSE)</f>
        <v>47</v>
      </c>
      <c r="P5335" t="s">
        <v>127</v>
      </c>
      <c r="Q5335">
        <f>VLOOKUP(P5335,state,2,FALSE)</f>
        <v>14</v>
      </c>
      <c r="R5335">
        <v>19711</v>
      </c>
      <c r="S5335" t="s">
        <v>79</v>
      </c>
      <c r="T5335" s="10">
        <f>VLOOKUP(S5335,region,2,FALSE)</f>
        <v>4</v>
      </c>
      <c r="U5335" t="s">
        <v>5628</v>
      </c>
      <c r="V5335" t="s">
        <v>13</v>
      </c>
      <c r="W5335">
        <v>2668</v>
      </c>
      <c r="X5335">
        <f>VLOOKUP(V5335,category,2,FALSE)</f>
        <v>1</v>
      </c>
      <c r="Y5335" t="s">
        <v>3228</v>
      </c>
      <c r="Z5335">
        <f>VLOOKUP(Y5335,subcategory,2,FALSE)</f>
        <v>6</v>
      </c>
      <c r="AA5335" t="s">
        <v>1900</v>
      </c>
      <c r="AB5335">
        <v>10.68</v>
      </c>
      <c r="AC5335">
        <v>4</v>
      </c>
      <c r="AD5335">
        <v>0</v>
      </c>
      <c r="AE5335" s="4">
        <v>4.0583999999999998</v>
      </c>
    </row>
    <row r="5336" spans="1:31" x14ac:dyDescent="0.3">
      <c r="A5336" s="2">
        <v>5335</v>
      </c>
      <c r="B5336" t="s">
        <v>6446</v>
      </c>
      <c r="C5336">
        <f>VLOOKUP(B5336,order,2,FALSE)</f>
        <v>2652</v>
      </c>
      <c r="D5336" s="3">
        <v>41877</v>
      </c>
      <c r="E5336" s="3">
        <v>41883</v>
      </c>
      <c r="F5336" t="s">
        <v>25</v>
      </c>
      <c r="G5336" s="10">
        <f>VLOOKUP(F5336,ship,2,FALSE)</f>
        <v>2</v>
      </c>
      <c r="H5336" t="s">
        <v>3296</v>
      </c>
      <c r="I5336">
        <f>VLOOKUP(H5336,customer,2,FALSE)</f>
        <v>42</v>
      </c>
      <c r="J5336" t="s">
        <v>205</v>
      </c>
      <c r="K5336" t="s">
        <v>9</v>
      </c>
      <c r="L5336">
        <f>VLOOKUP(K5336,segment1,2,FALSE)</f>
        <v>1</v>
      </c>
      <c r="M5336" t="s">
        <v>3255</v>
      </c>
      <c r="N5336" t="s">
        <v>300</v>
      </c>
      <c r="O5336">
        <f>VLOOKUP(N5336,city,2,FALSE)</f>
        <v>47</v>
      </c>
      <c r="P5336" t="s">
        <v>127</v>
      </c>
      <c r="Q5336">
        <f>VLOOKUP(P5336,state,2,FALSE)</f>
        <v>14</v>
      </c>
      <c r="R5336">
        <v>19711</v>
      </c>
      <c r="S5336" t="s">
        <v>79</v>
      </c>
      <c r="T5336" s="10">
        <f>VLOOKUP(S5336,region,2,FALSE)</f>
        <v>4</v>
      </c>
      <c r="U5336" t="s">
        <v>5291</v>
      </c>
      <c r="V5336" t="s">
        <v>22</v>
      </c>
      <c r="W5336">
        <f>VLOOKUP(U5336,product,2,FALSE)</f>
        <v>1216</v>
      </c>
      <c r="X5336">
        <f>VLOOKUP(V5336,category,2,FALSE)</f>
        <v>2</v>
      </c>
      <c r="Y5336" t="s">
        <v>45</v>
      </c>
      <c r="Z5336">
        <f>VLOOKUP(Y5336,subcategory,2,FALSE)</f>
        <v>11</v>
      </c>
      <c r="AA5336" t="s">
        <v>1786</v>
      </c>
      <c r="AB5336">
        <v>17.34</v>
      </c>
      <c r="AC5336">
        <v>3</v>
      </c>
      <c r="AD5336">
        <v>0</v>
      </c>
      <c r="AE5336" s="4">
        <v>8.4966000000000008</v>
      </c>
    </row>
    <row r="5337" spans="1:31" x14ac:dyDescent="0.3">
      <c r="A5337" s="2">
        <v>5336</v>
      </c>
      <c r="B5337" t="s">
        <v>6446</v>
      </c>
      <c r="C5337">
        <f>VLOOKUP(B5337,order,2,FALSE)</f>
        <v>2652</v>
      </c>
      <c r="D5337" s="3">
        <v>41877</v>
      </c>
      <c r="E5337" s="3">
        <v>41883</v>
      </c>
      <c r="F5337" t="s">
        <v>25</v>
      </c>
      <c r="G5337" s="10">
        <f>VLOOKUP(F5337,ship,2,FALSE)</f>
        <v>2</v>
      </c>
      <c r="H5337" t="s">
        <v>3296</v>
      </c>
      <c r="I5337">
        <f>VLOOKUP(H5337,customer,2,FALSE)</f>
        <v>42</v>
      </c>
      <c r="J5337" t="s">
        <v>205</v>
      </c>
      <c r="K5337" t="s">
        <v>9</v>
      </c>
      <c r="L5337">
        <f>VLOOKUP(K5337,segment1,2,FALSE)</f>
        <v>1</v>
      </c>
      <c r="M5337" t="s">
        <v>3255</v>
      </c>
      <c r="N5337" t="s">
        <v>300</v>
      </c>
      <c r="O5337">
        <f>VLOOKUP(N5337,city,2,FALSE)</f>
        <v>47</v>
      </c>
      <c r="P5337" t="s">
        <v>127</v>
      </c>
      <c r="Q5337">
        <f>VLOOKUP(P5337,state,2,FALSE)</f>
        <v>14</v>
      </c>
      <c r="R5337">
        <v>19711</v>
      </c>
      <c r="S5337" t="s">
        <v>79</v>
      </c>
      <c r="T5337" s="10">
        <f>VLOOKUP(S5337,region,2,FALSE)</f>
        <v>4</v>
      </c>
      <c r="U5337" t="s">
        <v>5023</v>
      </c>
      <c r="V5337" t="s">
        <v>22</v>
      </c>
      <c r="W5337">
        <v>2669</v>
      </c>
      <c r="X5337">
        <f>VLOOKUP(V5337,category,2,FALSE)</f>
        <v>2</v>
      </c>
      <c r="Y5337" t="s">
        <v>45</v>
      </c>
      <c r="Z5337">
        <f>VLOOKUP(Y5337,subcategory,2,FALSE)</f>
        <v>11</v>
      </c>
      <c r="AA5337" t="s">
        <v>506</v>
      </c>
      <c r="AB5337">
        <v>3.38</v>
      </c>
      <c r="AC5337">
        <v>1</v>
      </c>
      <c r="AD5337">
        <v>0</v>
      </c>
      <c r="AE5337" s="4">
        <v>1.5547999999999997</v>
      </c>
    </row>
    <row r="5338" spans="1:31" x14ac:dyDescent="0.3">
      <c r="A5338" s="2">
        <v>5337</v>
      </c>
      <c r="B5338" t="s">
        <v>7448</v>
      </c>
      <c r="C5338">
        <f>VLOOKUP(B5338,order,2,FALSE)</f>
        <v>2653</v>
      </c>
      <c r="D5338" s="3">
        <v>42145</v>
      </c>
      <c r="E5338" s="3">
        <v>42149</v>
      </c>
      <c r="F5338" t="s">
        <v>25</v>
      </c>
      <c r="G5338" s="10">
        <f>VLOOKUP(F5338,ship,2,FALSE)</f>
        <v>2</v>
      </c>
      <c r="H5338" t="s">
        <v>3800</v>
      </c>
      <c r="I5338">
        <f>VLOOKUP(H5338,customer,2,FALSE)</f>
        <v>546</v>
      </c>
      <c r="J5338" t="s">
        <v>2007</v>
      </c>
      <c r="K5338" t="s">
        <v>18</v>
      </c>
      <c r="L5338">
        <f>VLOOKUP(K5338,segment1,2,FALSE)</f>
        <v>2</v>
      </c>
      <c r="M5338" t="s">
        <v>3255</v>
      </c>
      <c r="N5338" t="s">
        <v>48</v>
      </c>
      <c r="O5338">
        <f>VLOOKUP(N5338,city,2,FALSE)</f>
        <v>5</v>
      </c>
      <c r="P5338" t="s">
        <v>49</v>
      </c>
      <c r="Q5338">
        <f>VLOOKUP(P5338,state,2,FALSE)</f>
        <v>5</v>
      </c>
      <c r="R5338">
        <v>98105</v>
      </c>
      <c r="S5338" t="s">
        <v>21</v>
      </c>
      <c r="T5338" s="10">
        <f>VLOOKUP(S5338,region,2,FALSE)</f>
        <v>2</v>
      </c>
      <c r="U5338" t="s">
        <v>4764</v>
      </c>
      <c r="V5338" t="s">
        <v>22</v>
      </c>
      <c r="W5338">
        <f>VLOOKUP(U5338,product,2,FALSE)</f>
        <v>675</v>
      </c>
      <c r="X5338">
        <f>VLOOKUP(V5338,category,2,FALSE)</f>
        <v>2</v>
      </c>
      <c r="Y5338" t="s">
        <v>3231</v>
      </c>
      <c r="Z5338">
        <f>VLOOKUP(Y5338,subcategory,2,FALSE)</f>
        <v>9</v>
      </c>
      <c r="AA5338" t="s">
        <v>586</v>
      </c>
      <c r="AB5338">
        <v>26.975999999999999</v>
      </c>
      <c r="AC5338">
        <v>4</v>
      </c>
      <c r="AD5338">
        <v>0.2</v>
      </c>
      <c r="AE5338" s="4">
        <v>8.767199999999999</v>
      </c>
    </row>
    <row r="5339" spans="1:31" x14ac:dyDescent="0.3">
      <c r="A5339" s="2">
        <v>5338</v>
      </c>
      <c r="B5339" t="s">
        <v>10135</v>
      </c>
      <c r="C5339">
        <f>VLOOKUP(B5339,order,2,FALSE)</f>
        <v>2654</v>
      </c>
      <c r="D5339" s="3">
        <v>43024</v>
      </c>
      <c r="E5339" s="3">
        <v>43029</v>
      </c>
      <c r="F5339" t="s">
        <v>25</v>
      </c>
      <c r="G5339" s="10">
        <f>VLOOKUP(F5339,ship,2,FALSE)</f>
        <v>2</v>
      </c>
      <c r="H5339" t="s">
        <v>3576</v>
      </c>
      <c r="I5339">
        <f>VLOOKUP(H5339,customer,2,FALSE)</f>
        <v>322</v>
      </c>
      <c r="J5339" t="s">
        <v>1233</v>
      </c>
      <c r="K5339" t="s">
        <v>18</v>
      </c>
      <c r="L5339">
        <f>VLOOKUP(K5339,segment1,2,FALSE)</f>
        <v>2</v>
      </c>
      <c r="M5339" t="s">
        <v>3255</v>
      </c>
      <c r="N5339" t="s">
        <v>308</v>
      </c>
      <c r="O5339">
        <f>VLOOKUP(N5339,city,2,FALSE)</f>
        <v>49</v>
      </c>
      <c r="P5339" t="s">
        <v>160</v>
      </c>
      <c r="Q5339">
        <f>VLOOKUP(P5339,state,2,FALSE)</f>
        <v>17</v>
      </c>
      <c r="R5339">
        <v>85254</v>
      </c>
      <c r="S5339" t="s">
        <v>21</v>
      </c>
      <c r="T5339" s="10">
        <f>VLOOKUP(S5339,region,2,FALSE)</f>
        <v>2</v>
      </c>
      <c r="U5339" t="s">
        <v>5466</v>
      </c>
      <c r="V5339" t="s">
        <v>22</v>
      </c>
      <c r="W5339">
        <v>2670</v>
      </c>
      <c r="X5339">
        <f>VLOOKUP(V5339,category,2,FALSE)</f>
        <v>2</v>
      </c>
      <c r="Y5339" t="s">
        <v>45</v>
      </c>
      <c r="Z5339">
        <f>VLOOKUP(Y5339,subcategory,2,FALSE)</f>
        <v>11</v>
      </c>
      <c r="AA5339" t="s">
        <v>822</v>
      </c>
      <c r="AB5339">
        <v>307.77600000000001</v>
      </c>
      <c r="AC5339">
        <v>7</v>
      </c>
      <c r="AD5339">
        <v>0.2</v>
      </c>
      <c r="AE5339" s="4">
        <v>111.5688</v>
      </c>
    </row>
    <row r="5340" spans="1:31" x14ac:dyDescent="0.3">
      <c r="A5340" s="2">
        <v>5339</v>
      </c>
      <c r="B5340" t="s">
        <v>7449</v>
      </c>
      <c r="C5340">
        <f>VLOOKUP(B5340,order,2,FALSE)</f>
        <v>2655</v>
      </c>
      <c r="D5340" s="3">
        <v>42317</v>
      </c>
      <c r="E5340" s="3">
        <v>42322</v>
      </c>
      <c r="F5340" t="s">
        <v>7</v>
      </c>
      <c r="G5340" s="10">
        <f>VLOOKUP(F5340,ship,2,FALSE)</f>
        <v>1</v>
      </c>
      <c r="H5340" t="s">
        <v>3486</v>
      </c>
      <c r="I5340">
        <f>VLOOKUP(H5340,customer,2,FALSE)</f>
        <v>232</v>
      </c>
      <c r="J5340" t="s">
        <v>921</v>
      </c>
      <c r="K5340" t="s">
        <v>9</v>
      </c>
      <c r="L5340">
        <f>VLOOKUP(K5340,segment1,2,FALSE)</f>
        <v>1</v>
      </c>
      <c r="M5340" t="s">
        <v>3255</v>
      </c>
      <c r="N5340" t="s">
        <v>1097</v>
      </c>
      <c r="O5340">
        <f>VLOOKUP(N5340,city,2,FALSE)</f>
        <v>148</v>
      </c>
      <c r="P5340" t="s">
        <v>139</v>
      </c>
      <c r="Q5340">
        <f>VLOOKUP(P5340,state,2,FALSE)</f>
        <v>16</v>
      </c>
      <c r="R5340">
        <v>11572</v>
      </c>
      <c r="S5340" t="s">
        <v>79</v>
      </c>
      <c r="T5340" s="10">
        <f>VLOOKUP(S5340,region,2,FALSE)</f>
        <v>4</v>
      </c>
      <c r="U5340" t="s">
        <v>5243</v>
      </c>
      <c r="V5340" t="s">
        <v>22</v>
      </c>
      <c r="W5340">
        <f>VLOOKUP(U5340,product,2,FALSE)</f>
        <v>1167</v>
      </c>
      <c r="X5340">
        <f>VLOOKUP(V5340,category,2,FALSE)</f>
        <v>2</v>
      </c>
      <c r="Y5340" t="s">
        <v>3227</v>
      </c>
      <c r="Z5340">
        <f>VLOOKUP(Y5340,subcategory,2,FALSE)</f>
        <v>5</v>
      </c>
      <c r="AA5340" t="s">
        <v>262</v>
      </c>
      <c r="AB5340">
        <v>244.54999999999998</v>
      </c>
      <c r="AC5340">
        <v>5</v>
      </c>
      <c r="AD5340">
        <v>0</v>
      </c>
      <c r="AE5340" s="4">
        <v>4.8910000000000053</v>
      </c>
    </row>
    <row r="5341" spans="1:31" x14ac:dyDescent="0.3">
      <c r="A5341" s="2">
        <v>5340</v>
      </c>
      <c r="B5341" t="s">
        <v>7449</v>
      </c>
      <c r="C5341">
        <f>VLOOKUP(B5341,order,2,FALSE)</f>
        <v>2655</v>
      </c>
      <c r="D5341" s="3">
        <v>42317</v>
      </c>
      <c r="E5341" s="3">
        <v>42322</v>
      </c>
      <c r="F5341" t="s">
        <v>7</v>
      </c>
      <c r="G5341" s="10">
        <f>VLOOKUP(F5341,ship,2,FALSE)</f>
        <v>1</v>
      </c>
      <c r="H5341" t="s">
        <v>3486</v>
      </c>
      <c r="I5341">
        <f>VLOOKUP(H5341,customer,2,FALSE)</f>
        <v>232</v>
      </c>
      <c r="J5341" t="s">
        <v>921</v>
      </c>
      <c r="K5341" t="s">
        <v>9</v>
      </c>
      <c r="L5341">
        <f>VLOOKUP(K5341,segment1,2,FALSE)</f>
        <v>1</v>
      </c>
      <c r="M5341" t="s">
        <v>3255</v>
      </c>
      <c r="N5341" t="s">
        <v>1097</v>
      </c>
      <c r="O5341">
        <f>VLOOKUP(N5341,city,2,FALSE)</f>
        <v>148</v>
      </c>
      <c r="P5341" t="s">
        <v>139</v>
      </c>
      <c r="Q5341">
        <f>VLOOKUP(P5341,state,2,FALSE)</f>
        <v>16</v>
      </c>
      <c r="R5341">
        <v>11572</v>
      </c>
      <c r="S5341" t="s">
        <v>79</v>
      </c>
      <c r="T5341" s="10">
        <f>VLOOKUP(S5341,region,2,FALSE)</f>
        <v>4</v>
      </c>
      <c r="U5341" t="s">
        <v>4139</v>
      </c>
      <c r="V5341" t="s">
        <v>22</v>
      </c>
      <c r="W5341">
        <v>2671</v>
      </c>
      <c r="X5341">
        <f>VLOOKUP(V5341,category,2,FALSE)</f>
        <v>2</v>
      </c>
      <c r="Y5341" t="s">
        <v>103</v>
      </c>
      <c r="Z5341">
        <f>VLOOKUP(Y5341,subcategory,2,FALSE)</f>
        <v>13</v>
      </c>
      <c r="AA5341" t="s">
        <v>191</v>
      </c>
      <c r="AB5341">
        <v>12.24</v>
      </c>
      <c r="AC5341">
        <v>6</v>
      </c>
      <c r="AD5341">
        <v>0</v>
      </c>
      <c r="AE5341" s="4">
        <v>5.7527999999999988</v>
      </c>
    </row>
    <row r="5342" spans="1:31" x14ac:dyDescent="0.3">
      <c r="A5342" s="2">
        <v>5341</v>
      </c>
      <c r="B5342" t="s">
        <v>7449</v>
      </c>
      <c r="C5342">
        <f>VLOOKUP(B5342,order,2,FALSE)</f>
        <v>2655</v>
      </c>
      <c r="D5342" s="3">
        <v>42317</v>
      </c>
      <c r="E5342" s="3">
        <v>42322</v>
      </c>
      <c r="F5342" t="s">
        <v>7</v>
      </c>
      <c r="G5342" s="10">
        <f>VLOOKUP(F5342,ship,2,FALSE)</f>
        <v>1</v>
      </c>
      <c r="H5342" t="s">
        <v>3486</v>
      </c>
      <c r="I5342">
        <f>VLOOKUP(H5342,customer,2,FALSE)</f>
        <v>232</v>
      </c>
      <c r="J5342" t="s">
        <v>921</v>
      </c>
      <c r="K5342" t="s">
        <v>9</v>
      </c>
      <c r="L5342">
        <f>VLOOKUP(K5342,segment1,2,FALSE)</f>
        <v>1</v>
      </c>
      <c r="M5342" t="s">
        <v>3255</v>
      </c>
      <c r="N5342" t="s">
        <v>1097</v>
      </c>
      <c r="O5342">
        <f>VLOOKUP(N5342,city,2,FALSE)</f>
        <v>148</v>
      </c>
      <c r="P5342" t="s">
        <v>139</v>
      </c>
      <c r="Q5342">
        <f>VLOOKUP(P5342,state,2,FALSE)</f>
        <v>16</v>
      </c>
      <c r="R5342">
        <v>11572</v>
      </c>
      <c r="S5342" t="s">
        <v>79</v>
      </c>
      <c r="T5342" s="10">
        <f>VLOOKUP(S5342,region,2,FALSE)</f>
        <v>4</v>
      </c>
      <c r="U5342" t="s">
        <v>5755</v>
      </c>
      <c r="V5342" t="s">
        <v>35</v>
      </c>
      <c r="W5342">
        <f>VLOOKUP(U5342,product,2,FALSE)</f>
        <v>1696</v>
      </c>
      <c r="X5342">
        <f>VLOOKUP(V5342,category,2,FALSE)</f>
        <v>3</v>
      </c>
      <c r="Y5342" t="s">
        <v>3232</v>
      </c>
      <c r="Z5342">
        <f>VLOOKUP(Y5342,subcategory,2,FALSE)</f>
        <v>12</v>
      </c>
      <c r="AA5342" t="s">
        <v>2718</v>
      </c>
      <c r="AB5342">
        <v>13.98</v>
      </c>
      <c r="AC5342">
        <v>2</v>
      </c>
      <c r="AD5342">
        <v>0</v>
      </c>
      <c r="AE5342" s="4">
        <v>6.011400000000001</v>
      </c>
    </row>
    <row r="5343" spans="1:31" x14ac:dyDescent="0.3">
      <c r="A5343" s="2">
        <v>5342</v>
      </c>
      <c r="B5343" t="s">
        <v>7449</v>
      </c>
      <c r="C5343">
        <f>VLOOKUP(B5343,order,2,FALSE)</f>
        <v>2655</v>
      </c>
      <c r="D5343" s="3">
        <v>42317</v>
      </c>
      <c r="E5343" s="3">
        <v>42322</v>
      </c>
      <c r="F5343" t="s">
        <v>7</v>
      </c>
      <c r="G5343" s="10">
        <f>VLOOKUP(F5343,ship,2,FALSE)</f>
        <v>1</v>
      </c>
      <c r="H5343" t="s">
        <v>3486</v>
      </c>
      <c r="I5343">
        <f>VLOOKUP(H5343,customer,2,FALSE)</f>
        <v>232</v>
      </c>
      <c r="J5343" t="s">
        <v>921</v>
      </c>
      <c r="K5343" t="s">
        <v>9</v>
      </c>
      <c r="L5343">
        <f>VLOOKUP(K5343,segment1,2,FALSE)</f>
        <v>1</v>
      </c>
      <c r="M5343" t="s">
        <v>3255</v>
      </c>
      <c r="N5343" t="s">
        <v>1097</v>
      </c>
      <c r="O5343">
        <f>VLOOKUP(N5343,city,2,FALSE)</f>
        <v>148</v>
      </c>
      <c r="P5343" t="s">
        <v>139</v>
      </c>
      <c r="Q5343">
        <f>VLOOKUP(P5343,state,2,FALSE)</f>
        <v>16</v>
      </c>
      <c r="R5343">
        <v>11572</v>
      </c>
      <c r="S5343" t="s">
        <v>79</v>
      </c>
      <c r="T5343" s="10">
        <f>VLOOKUP(S5343,region,2,FALSE)</f>
        <v>4</v>
      </c>
      <c r="U5343" t="s">
        <v>5404</v>
      </c>
      <c r="V5343" t="s">
        <v>35</v>
      </c>
      <c r="W5343">
        <v>2672</v>
      </c>
      <c r="X5343">
        <f>VLOOKUP(V5343,category,2,FALSE)</f>
        <v>3</v>
      </c>
      <c r="Y5343" t="s">
        <v>3232</v>
      </c>
      <c r="Z5343">
        <f>VLOOKUP(Y5343,subcategory,2,FALSE)</f>
        <v>12</v>
      </c>
      <c r="AA5343" t="s">
        <v>1053</v>
      </c>
      <c r="AB5343">
        <v>899.95</v>
      </c>
      <c r="AC5343">
        <v>5</v>
      </c>
      <c r="AD5343">
        <v>0</v>
      </c>
      <c r="AE5343" s="4">
        <v>53.996999999999957</v>
      </c>
    </row>
    <row r="5344" spans="1:31" x14ac:dyDescent="0.3">
      <c r="A5344" s="2">
        <v>5343</v>
      </c>
      <c r="B5344" t="s">
        <v>6447</v>
      </c>
      <c r="C5344">
        <f>VLOOKUP(B5344,order,2,FALSE)</f>
        <v>2656</v>
      </c>
      <c r="D5344" s="3">
        <v>41964</v>
      </c>
      <c r="E5344" s="3">
        <v>41970</v>
      </c>
      <c r="F5344" t="s">
        <v>25</v>
      </c>
      <c r="G5344" s="10">
        <f>VLOOKUP(F5344,ship,2,FALSE)</f>
        <v>2</v>
      </c>
      <c r="H5344" t="s">
        <v>4015</v>
      </c>
      <c r="I5344">
        <f>VLOOKUP(H5344,customer,2,FALSE)</f>
        <v>760</v>
      </c>
      <c r="J5344" t="s">
        <v>2969</v>
      </c>
      <c r="K5344" t="s">
        <v>18</v>
      </c>
      <c r="L5344">
        <f>VLOOKUP(K5344,segment1,2,FALSE)</f>
        <v>2</v>
      </c>
      <c r="M5344" t="s">
        <v>3255</v>
      </c>
      <c r="N5344" t="s">
        <v>402</v>
      </c>
      <c r="O5344">
        <f>VLOOKUP(N5344,city,2,FALSE)</f>
        <v>62</v>
      </c>
      <c r="P5344" t="s">
        <v>54</v>
      </c>
      <c r="Q5344">
        <f>VLOOKUP(P5344,state,2,FALSE)</f>
        <v>6</v>
      </c>
      <c r="R5344">
        <v>75220</v>
      </c>
      <c r="S5344" t="s">
        <v>55</v>
      </c>
      <c r="T5344" s="10">
        <f>VLOOKUP(S5344,region,2,FALSE)</f>
        <v>3</v>
      </c>
      <c r="U5344" t="s">
        <v>4139</v>
      </c>
      <c r="V5344" t="s">
        <v>22</v>
      </c>
      <c r="W5344">
        <f>VLOOKUP(U5344,product,2,FALSE)</f>
        <v>30</v>
      </c>
      <c r="X5344">
        <f>VLOOKUP(V5344,category,2,FALSE)</f>
        <v>2</v>
      </c>
      <c r="Y5344" t="s">
        <v>103</v>
      </c>
      <c r="Z5344">
        <f>VLOOKUP(Y5344,subcategory,2,FALSE)</f>
        <v>13</v>
      </c>
      <c r="AA5344" t="s">
        <v>191</v>
      </c>
      <c r="AB5344">
        <v>1.6320000000000001</v>
      </c>
      <c r="AC5344">
        <v>1</v>
      </c>
      <c r="AD5344">
        <v>0.2</v>
      </c>
      <c r="AE5344" s="4">
        <v>0.55079999999999985</v>
      </c>
    </row>
    <row r="5345" spans="1:31" x14ac:dyDescent="0.3">
      <c r="A5345" s="2">
        <v>5344</v>
      </c>
      <c r="B5345" t="s">
        <v>6447</v>
      </c>
      <c r="C5345">
        <f>VLOOKUP(B5345,order,2,FALSE)</f>
        <v>2656</v>
      </c>
      <c r="D5345" s="3">
        <v>41964</v>
      </c>
      <c r="E5345" s="3">
        <v>41970</v>
      </c>
      <c r="F5345" t="s">
        <v>25</v>
      </c>
      <c r="G5345" s="10">
        <f>VLOOKUP(F5345,ship,2,FALSE)</f>
        <v>2</v>
      </c>
      <c r="H5345" t="s">
        <v>4015</v>
      </c>
      <c r="I5345">
        <f>VLOOKUP(H5345,customer,2,FALSE)</f>
        <v>760</v>
      </c>
      <c r="J5345" t="s">
        <v>2969</v>
      </c>
      <c r="K5345" t="s">
        <v>18</v>
      </c>
      <c r="L5345">
        <f>VLOOKUP(K5345,segment1,2,FALSE)</f>
        <v>2</v>
      </c>
      <c r="M5345" t="s">
        <v>3255</v>
      </c>
      <c r="N5345" t="s">
        <v>402</v>
      </c>
      <c r="O5345">
        <f>VLOOKUP(N5345,city,2,FALSE)</f>
        <v>62</v>
      </c>
      <c r="P5345" t="s">
        <v>54</v>
      </c>
      <c r="Q5345">
        <f>VLOOKUP(P5345,state,2,FALSE)</f>
        <v>6</v>
      </c>
      <c r="R5345">
        <v>75220</v>
      </c>
      <c r="S5345" t="s">
        <v>55</v>
      </c>
      <c r="T5345" s="10">
        <f>VLOOKUP(S5345,region,2,FALSE)</f>
        <v>3</v>
      </c>
      <c r="U5345" t="s">
        <v>4065</v>
      </c>
      <c r="V5345" t="s">
        <v>35</v>
      </c>
      <c r="W5345">
        <v>2673</v>
      </c>
      <c r="X5345">
        <f>VLOOKUP(V5345,category,2,FALSE)</f>
        <v>3</v>
      </c>
      <c r="Y5345" t="s">
        <v>3230</v>
      </c>
      <c r="Z5345">
        <f>VLOOKUP(Y5345,subcategory,2,FALSE)</f>
        <v>8</v>
      </c>
      <c r="AA5345" t="s">
        <v>2371</v>
      </c>
      <c r="AB5345">
        <v>267.95999999999998</v>
      </c>
      <c r="AC5345">
        <v>5</v>
      </c>
      <c r="AD5345">
        <v>0.2</v>
      </c>
      <c r="AE5345" s="4">
        <v>16.747500000000016</v>
      </c>
    </row>
    <row r="5346" spans="1:31" x14ac:dyDescent="0.3">
      <c r="A5346" s="2">
        <v>5345</v>
      </c>
      <c r="B5346" t="s">
        <v>7450</v>
      </c>
      <c r="C5346">
        <f>VLOOKUP(B5346,order,2,FALSE)</f>
        <v>2657</v>
      </c>
      <c r="D5346" s="3">
        <v>42288</v>
      </c>
      <c r="E5346" s="3">
        <v>42290</v>
      </c>
      <c r="F5346" t="s">
        <v>7</v>
      </c>
      <c r="G5346" s="10">
        <f>VLOOKUP(F5346,ship,2,FALSE)</f>
        <v>1</v>
      </c>
      <c r="H5346" t="s">
        <v>3384</v>
      </c>
      <c r="I5346">
        <f>VLOOKUP(H5346,customer,2,FALSE)</f>
        <v>130</v>
      </c>
      <c r="J5346" t="s">
        <v>547</v>
      </c>
      <c r="K5346" t="s">
        <v>9</v>
      </c>
      <c r="L5346">
        <f>VLOOKUP(K5346,segment1,2,FALSE)</f>
        <v>1</v>
      </c>
      <c r="M5346" t="s">
        <v>3255</v>
      </c>
      <c r="N5346" t="s">
        <v>197</v>
      </c>
      <c r="O5346">
        <f>VLOOKUP(N5346,city,2,FALSE)</f>
        <v>31</v>
      </c>
      <c r="P5346" t="s">
        <v>139</v>
      </c>
      <c r="Q5346">
        <f>VLOOKUP(P5346,state,2,FALSE)</f>
        <v>16</v>
      </c>
      <c r="R5346">
        <v>14609</v>
      </c>
      <c r="S5346" t="s">
        <v>79</v>
      </c>
      <c r="T5346" s="10">
        <f>VLOOKUP(S5346,region,2,FALSE)</f>
        <v>4</v>
      </c>
      <c r="U5346" t="s">
        <v>5434</v>
      </c>
      <c r="V5346" t="s">
        <v>35</v>
      </c>
      <c r="W5346">
        <f>VLOOKUP(U5346,product,2,FALSE)</f>
        <v>1366</v>
      </c>
      <c r="X5346">
        <f>VLOOKUP(V5346,category,2,FALSE)</f>
        <v>3</v>
      </c>
      <c r="Y5346" t="s">
        <v>3232</v>
      </c>
      <c r="Z5346">
        <f>VLOOKUP(Y5346,subcategory,2,FALSE)</f>
        <v>12</v>
      </c>
      <c r="AA5346" t="s">
        <v>1818</v>
      </c>
      <c r="AB5346">
        <v>31.95</v>
      </c>
      <c r="AC5346">
        <v>1</v>
      </c>
      <c r="AD5346">
        <v>0</v>
      </c>
      <c r="AE5346" s="4">
        <v>2.2364999999999995</v>
      </c>
    </row>
    <row r="5347" spans="1:31" x14ac:dyDescent="0.3">
      <c r="A5347" s="2">
        <v>5346</v>
      </c>
      <c r="B5347" t="s">
        <v>10136</v>
      </c>
      <c r="C5347">
        <f>VLOOKUP(B5347,order,2,FALSE)</f>
        <v>2658</v>
      </c>
      <c r="D5347" s="3">
        <v>42815</v>
      </c>
      <c r="E5347" s="3">
        <v>42817</v>
      </c>
      <c r="F5347" t="s">
        <v>7</v>
      </c>
      <c r="G5347" s="10">
        <f>VLOOKUP(F5347,ship,2,FALSE)</f>
        <v>1</v>
      </c>
      <c r="H5347" t="s">
        <v>3311</v>
      </c>
      <c r="I5347">
        <f>VLOOKUP(H5347,customer,2,FALSE)</f>
        <v>57</v>
      </c>
      <c r="J5347" t="s">
        <v>259</v>
      </c>
      <c r="K5347" t="s">
        <v>9</v>
      </c>
      <c r="L5347">
        <f>VLOOKUP(K5347,segment1,2,FALSE)</f>
        <v>1</v>
      </c>
      <c r="M5347" t="s">
        <v>3255</v>
      </c>
      <c r="N5347" t="s">
        <v>19</v>
      </c>
      <c r="O5347">
        <f>VLOOKUP(N5347,city,2,FALSE)</f>
        <v>2</v>
      </c>
      <c r="P5347" t="s">
        <v>20</v>
      </c>
      <c r="Q5347">
        <f>VLOOKUP(P5347,state,2,FALSE)</f>
        <v>2</v>
      </c>
      <c r="R5347">
        <v>90045</v>
      </c>
      <c r="S5347" t="s">
        <v>21</v>
      </c>
      <c r="T5347" s="10">
        <f>VLOOKUP(S5347,region,2,FALSE)</f>
        <v>2</v>
      </c>
      <c r="U5347" t="s">
        <v>4353</v>
      </c>
      <c r="V5347" t="s">
        <v>22</v>
      </c>
      <c r="W5347">
        <v>2674</v>
      </c>
      <c r="X5347">
        <f>VLOOKUP(V5347,category,2,FALSE)</f>
        <v>2</v>
      </c>
      <c r="Y5347" t="s">
        <v>3227</v>
      </c>
      <c r="Z5347">
        <f>VLOOKUP(Y5347,subcategory,2,FALSE)</f>
        <v>5</v>
      </c>
      <c r="AA5347" t="s">
        <v>2508</v>
      </c>
      <c r="AB5347">
        <v>725.84</v>
      </c>
      <c r="AC5347">
        <v>4</v>
      </c>
      <c r="AD5347">
        <v>0</v>
      </c>
      <c r="AE5347" s="4">
        <v>210.4935999999999</v>
      </c>
    </row>
    <row r="5348" spans="1:31" x14ac:dyDescent="0.3">
      <c r="A5348" s="2">
        <v>5347</v>
      </c>
      <c r="B5348" t="s">
        <v>10136</v>
      </c>
      <c r="C5348">
        <f>VLOOKUP(B5348,order,2,FALSE)</f>
        <v>2658</v>
      </c>
      <c r="D5348" s="3">
        <v>42815</v>
      </c>
      <c r="E5348" s="3">
        <v>42817</v>
      </c>
      <c r="F5348" t="s">
        <v>7</v>
      </c>
      <c r="G5348" s="10">
        <f>VLOOKUP(F5348,ship,2,FALSE)</f>
        <v>1</v>
      </c>
      <c r="H5348" t="s">
        <v>3311</v>
      </c>
      <c r="I5348">
        <f>VLOOKUP(H5348,customer,2,FALSE)</f>
        <v>57</v>
      </c>
      <c r="J5348" t="s">
        <v>259</v>
      </c>
      <c r="K5348" t="s">
        <v>9</v>
      </c>
      <c r="L5348">
        <f>VLOOKUP(K5348,segment1,2,FALSE)</f>
        <v>1</v>
      </c>
      <c r="M5348" t="s">
        <v>3255</v>
      </c>
      <c r="N5348" t="s">
        <v>19</v>
      </c>
      <c r="O5348">
        <f>VLOOKUP(N5348,city,2,FALSE)</f>
        <v>2</v>
      </c>
      <c r="P5348" t="s">
        <v>20</v>
      </c>
      <c r="Q5348">
        <f>VLOOKUP(P5348,state,2,FALSE)</f>
        <v>2</v>
      </c>
      <c r="R5348">
        <v>90045</v>
      </c>
      <c r="S5348" t="s">
        <v>21</v>
      </c>
      <c r="T5348" s="10">
        <f>VLOOKUP(S5348,region,2,FALSE)</f>
        <v>2</v>
      </c>
      <c r="U5348" t="s">
        <v>4219</v>
      </c>
      <c r="V5348" t="s">
        <v>22</v>
      </c>
      <c r="W5348">
        <f>VLOOKUP(U5348,product,2,FALSE)</f>
        <v>110</v>
      </c>
      <c r="X5348">
        <f>VLOOKUP(V5348,category,2,FALSE)</f>
        <v>2</v>
      </c>
      <c r="Y5348" t="s">
        <v>3231</v>
      </c>
      <c r="Z5348">
        <f>VLOOKUP(Y5348,subcategory,2,FALSE)</f>
        <v>9</v>
      </c>
      <c r="AA5348" t="s">
        <v>2275</v>
      </c>
      <c r="AB5348">
        <v>10.896000000000001</v>
      </c>
      <c r="AC5348">
        <v>3</v>
      </c>
      <c r="AD5348">
        <v>0.2</v>
      </c>
      <c r="AE5348" s="4">
        <v>3.9497999999999998</v>
      </c>
    </row>
    <row r="5349" spans="1:31" x14ac:dyDescent="0.3">
      <c r="A5349" s="2">
        <v>5348</v>
      </c>
      <c r="B5349" t="s">
        <v>10136</v>
      </c>
      <c r="C5349">
        <f>VLOOKUP(B5349,order,2,FALSE)</f>
        <v>2658</v>
      </c>
      <c r="D5349" s="3">
        <v>42815</v>
      </c>
      <c r="E5349" s="3">
        <v>42817</v>
      </c>
      <c r="F5349" t="s">
        <v>7</v>
      </c>
      <c r="G5349" s="10">
        <f>VLOOKUP(F5349,ship,2,FALSE)</f>
        <v>1</v>
      </c>
      <c r="H5349" t="s">
        <v>3311</v>
      </c>
      <c r="I5349">
        <f>VLOOKUP(H5349,customer,2,FALSE)</f>
        <v>57</v>
      </c>
      <c r="J5349" t="s">
        <v>259</v>
      </c>
      <c r="K5349" t="s">
        <v>9</v>
      </c>
      <c r="L5349">
        <f>VLOOKUP(K5349,segment1,2,FALSE)</f>
        <v>1</v>
      </c>
      <c r="M5349" t="s">
        <v>3255</v>
      </c>
      <c r="N5349" t="s">
        <v>19</v>
      </c>
      <c r="O5349">
        <f>VLOOKUP(N5349,city,2,FALSE)</f>
        <v>2</v>
      </c>
      <c r="P5349" t="s">
        <v>20</v>
      </c>
      <c r="Q5349">
        <f>VLOOKUP(P5349,state,2,FALSE)</f>
        <v>2</v>
      </c>
      <c r="R5349">
        <v>90045</v>
      </c>
      <c r="S5349" t="s">
        <v>21</v>
      </c>
      <c r="T5349" s="10">
        <f>VLOOKUP(S5349,region,2,FALSE)</f>
        <v>2</v>
      </c>
      <c r="U5349" t="s">
        <v>4966</v>
      </c>
      <c r="V5349" t="s">
        <v>22</v>
      </c>
      <c r="W5349">
        <v>2675</v>
      </c>
      <c r="X5349">
        <f>VLOOKUP(V5349,category,2,FALSE)</f>
        <v>2</v>
      </c>
      <c r="Y5349" t="s">
        <v>3231</v>
      </c>
      <c r="Z5349">
        <f>VLOOKUP(Y5349,subcategory,2,FALSE)</f>
        <v>9</v>
      </c>
      <c r="AA5349" t="s">
        <v>651</v>
      </c>
      <c r="AB5349">
        <v>8.5440000000000005</v>
      </c>
      <c r="AC5349">
        <v>2</v>
      </c>
      <c r="AD5349">
        <v>0.2</v>
      </c>
      <c r="AE5349" s="4">
        <v>2.8835999999999995</v>
      </c>
    </row>
    <row r="5350" spans="1:31" x14ac:dyDescent="0.3">
      <c r="A5350" s="2">
        <v>5349</v>
      </c>
      <c r="B5350" t="s">
        <v>7451</v>
      </c>
      <c r="C5350">
        <f>VLOOKUP(B5350,order,2,FALSE)</f>
        <v>2659</v>
      </c>
      <c r="D5350" s="3">
        <v>42008</v>
      </c>
      <c r="E5350" s="3">
        <v>42014</v>
      </c>
      <c r="F5350" t="s">
        <v>25</v>
      </c>
      <c r="G5350" s="10">
        <f>VLOOKUP(F5350,ship,2,FALSE)</f>
        <v>2</v>
      </c>
      <c r="H5350" t="s">
        <v>3549</v>
      </c>
      <c r="I5350">
        <f>VLOOKUP(H5350,customer,2,FALSE)</f>
        <v>295</v>
      </c>
      <c r="J5350" t="s">
        <v>1130</v>
      </c>
      <c r="K5350" t="s">
        <v>18</v>
      </c>
      <c r="L5350">
        <f>VLOOKUP(K5350,segment1,2,FALSE)</f>
        <v>2</v>
      </c>
      <c r="M5350" t="s">
        <v>3255</v>
      </c>
      <c r="N5350" t="s">
        <v>2970</v>
      </c>
      <c r="O5350">
        <f>VLOOKUP(N5350,city,2,FALSE)</f>
        <v>440</v>
      </c>
      <c r="P5350" t="s">
        <v>119</v>
      </c>
      <c r="Q5350">
        <f>VLOOKUP(P5350,state,2,FALSE)</f>
        <v>12</v>
      </c>
      <c r="R5350">
        <v>55125</v>
      </c>
      <c r="S5350" t="s">
        <v>55</v>
      </c>
      <c r="T5350" s="10">
        <f>VLOOKUP(S5350,region,2,FALSE)</f>
        <v>3</v>
      </c>
      <c r="U5350" t="s">
        <v>4915</v>
      </c>
      <c r="V5350" t="s">
        <v>22</v>
      </c>
      <c r="W5350">
        <f>VLOOKUP(U5350,product,2,FALSE)</f>
        <v>829</v>
      </c>
      <c r="X5350">
        <f>VLOOKUP(V5350,category,2,FALSE)</f>
        <v>2</v>
      </c>
      <c r="Y5350" t="s">
        <v>3231</v>
      </c>
      <c r="Z5350">
        <f>VLOOKUP(Y5350,subcategory,2,FALSE)</f>
        <v>9</v>
      </c>
      <c r="AA5350" t="s">
        <v>1881</v>
      </c>
      <c r="AB5350">
        <v>32.339999999999996</v>
      </c>
      <c r="AC5350">
        <v>3</v>
      </c>
      <c r="AD5350">
        <v>0</v>
      </c>
      <c r="AE5350" s="4">
        <v>15.523199999999999</v>
      </c>
    </row>
    <row r="5351" spans="1:31" x14ac:dyDescent="0.3">
      <c r="A5351" s="2">
        <v>5350</v>
      </c>
      <c r="B5351" t="s">
        <v>7451</v>
      </c>
      <c r="C5351">
        <f>VLOOKUP(B5351,order,2,FALSE)</f>
        <v>2659</v>
      </c>
      <c r="D5351" s="3">
        <v>42008</v>
      </c>
      <c r="E5351" s="3">
        <v>42014</v>
      </c>
      <c r="F5351" t="s">
        <v>25</v>
      </c>
      <c r="G5351" s="10">
        <f>VLOOKUP(F5351,ship,2,FALSE)</f>
        <v>2</v>
      </c>
      <c r="H5351" t="s">
        <v>3549</v>
      </c>
      <c r="I5351">
        <f>VLOOKUP(H5351,customer,2,FALSE)</f>
        <v>295</v>
      </c>
      <c r="J5351" t="s">
        <v>1130</v>
      </c>
      <c r="K5351" t="s">
        <v>18</v>
      </c>
      <c r="L5351">
        <f>VLOOKUP(K5351,segment1,2,FALSE)</f>
        <v>2</v>
      </c>
      <c r="M5351" t="s">
        <v>3255</v>
      </c>
      <c r="N5351" t="s">
        <v>2970</v>
      </c>
      <c r="O5351">
        <f>VLOOKUP(N5351,city,2,FALSE)</f>
        <v>440</v>
      </c>
      <c r="P5351" t="s">
        <v>119</v>
      </c>
      <c r="Q5351">
        <f>VLOOKUP(P5351,state,2,FALSE)</f>
        <v>12</v>
      </c>
      <c r="R5351">
        <v>55125</v>
      </c>
      <c r="S5351" t="s">
        <v>55</v>
      </c>
      <c r="T5351" s="10">
        <f>VLOOKUP(S5351,region,2,FALSE)</f>
        <v>3</v>
      </c>
      <c r="U5351" t="s">
        <v>4334</v>
      </c>
      <c r="V5351" t="s">
        <v>22</v>
      </c>
      <c r="W5351">
        <v>2676</v>
      </c>
      <c r="X5351">
        <f>VLOOKUP(V5351,category,2,FALSE)</f>
        <v>2</v>
      </c>
      <c r="Y5351" t="s">
        <v>45</v>
      </c>
      <c r="Z5351">
        <f>VLOOKUP(Y5351,subcategory,2,FALSE)</f>
        <v>11</v>
      </c>
      <c r="AA5351" t="s">
        <v>2938</v>
      </c>
      <c r="AB5351">
        <v>39.900000000000006</v>
      </c>
      <c r="AC5351">
        <v>5</v>
      </c>
      <c r="AD5351">
        <v>0</v>
      </c>
      <c r="AE5351" s="4">
        <v>19.950000000000003</v>
      </c>
    </row>
    <row r="5352" spans="1:31" x14ac:dyDescent="0.3">
      <c r="A5352" s="2">
        <v>5351</v>
      </c>
      <c r="B5352" t="s">
        <v>10137</v>
      </c>
      <c r="C5352">
        <f>VLOOKUP(B5352,order,2,FALSE)</f>
        <v>2660</v>
      </c>
      <c r="D5352" s="3">
        <v>43078</v>
      </c>
      <c r="E5352" s="3">
        <v>43085</v>
      </c>
      <c r="F5352" t="s">
        <v>25</v>
      </c>
      <c r="G5352" s="10">
        <f>VLOOKUP(F5352,ship,2,FALSE)</f>
        <v>2</v>
      </c>
      <c r="H5352" t="s">
        <v>3278</v>
      </c>
      <c r="I5352">
        <f>VLOOKUP(H5352,customer,2,FALSE)</f>
        <v>24</v>
      </c>
      <c r="J5352" t="s">
        <v>125</v>
      </c>
      <c r="K5352" t="s">
        <v>9</v>
      </c>
      <c r="L5352">
        <f>VLOOKUP(K5352,segment1,2,FALSE)</f>
        <v>1</v>
      </c>
      <c r="M5352" t="s">
        <v>3255</v>
      </c>
      <c r="N5352" t="s">
        <v>771</v>
      </c>
      <c r="O5352">
        <f>VLOOKUP(N5352,city,2,FALSE)</f>
        <v>112</v>
      </c>
      <c r="P5352" t="s">
        <v>110</v>
      </c>
      <c r="Q5352">
        <f>VLOOKUP(P5352,state,2,FALSE)</f>
        <v>11</v>
      </c>
      <c r="R5352">
        <v>60068</v>
      </c>
      <c r="S5352" t="s">
        <v>55</v>
      </c>
      <c r="T5352" s="10">
        <f>VLOOKUP(S5352,region,2,FALSE)</f>
        <v>3</v>
      </c>
      <c r="U5352" t="s">
        <v>4771</v>
      </c>
      <c r="V5352" t="s">
        <v>22</v>
      </c>
      <c r="W5352">
        <f>VLOOKUP(U5352,product,2,FALSE)</f>
        <v>682</v>
      </c>
      <c r="X5352">
        <f>VLOOKUP(V5352,category,2,FALSE)</f>
        <v>2</v>
      </c>
      <c r="Y5352" t="s">
        <v>45</v>
      </c>
      <c r="Z5352">
        <f>VLOOKUP(Y5352,subcategory,2,FALSE)</f>
        <v>11</v>
      </c>
      <c r="AA5352" t="s">
        <v>2960</v>
      </c>
      <c r="AB5352">
        <v>143.85600000000002</v>
      </c>
      <c r="AC5352">
        <v>9</v>
      </c>
      <c r="AD5352">
        <v>0.2</v>
      </c>
      <c r="AE5352" s="4">
        <v>48.551399999999994</v>
      </c>
    </row>
    <row r="5353" spans="1:31" x14ac:dyDescent="0.3">
      <c r="A5353" s="2">
        <v>5352</v>
      </c>
      <c r="B5353" t="s">
        <v>8626</v>
      </c>
      <c r="C5353">
        <f>VLOOKUP(B5353,order,2,FALSE)</f>
        <v>2661</v>
      </c>
      <c r="D5353" s="3">
        <v>42619</v>
      </c>
      <c r="E5353" s="3">
        <v>42625</v>
      </c>
      <c r="F5353" t="s">
        <v>25</v>
      </c>
      <c r="G5353" s="10">
        <f>VLOOKUP(F5353,ship,2,FALSE)</f>
        <v>2</v>
      </c>
      <c r="H5353" t="s">
        <v>3544</v>
      </c>
      <c r="I5353">
        <f>VLOOKUP(H5353,customer,2,FALSE)</f>
        <v>290</v>
      </c>
      <c r="J5353" t="s">
        <v>1118</v>
      </c>
      <c r="K5353" t="s">
        <v>18</v>
      </c>
      <c r="L5353">
        <f>VLOOKUP(K5353,segment1,2,FALSE)</f>
        <v>2</v>
      </c>
      <c r="M5353" t="s">
        <v>3255</v>
      </c>
      <c r="N5353" t="s">
        <v>402</v>
      </c>
      <c r="O5353">
        <f>VLOOKUP(N5353,city,2,FALSE)</f>
        <v>62</v>
      </c>
      <c r="P5353" t="s">
        <v>54</v>
      </c>
      <c r="Q5353">
        <f>VLOOKUP(P5353,state,2,FALSE)</f>
        <v>6</v>
      </c>
      <c r="R5353">
        <v>75217</v>
      </c>
      <c r="S5353" t="s">
        <v>55</v>
      </c>
      <c r="T5353" s="10">
        <f>VLOOKUP(S5353,region,2,FALSE)</f>
        <v>3</v>
      </c>
      <c r="U5353" t="s">
        <v>5471</v>
      </c>
      <c r="V5353" t="s">
        <v>22</v>
      </c>
      <c r="W5353">
        <v>2677</v>
      </c>
      <c r="X5353">
        <f>VLOOKUP(V5353,category,2,FALSE)</f>
        <v>2</v>
      </c>
      <c r="Y5353" t="s">
        <v>45</v>
      </c>
      <c r="Z5353">
        <f>VLOOKUP(Y5353,subcategory,2,FALSE)</f>
        <v>11</v>
      </c>
      <c r="AA5353" t="s">
        <v>396</v>
      </c>
      <c r="AB5353">
        <v>41.92</v>
      </c>
      <c r="AC5353">
        <v>4</v>
      </c>
      <c r="AD5353">
        <v>0.2</v>
      </c>
      <c r="AE5353" s="4">
        <v>15.195999999999998</v>
      </c>
    </row>
    <row r="5354" spans="1:31" x14ac:dyDescent="0.3">
      <c r="A5354" s="2">
        <v>5353</v>
      </c>
      <c r="B5354" t="s">
        <v>8626</v>
      </c>
      <c r="C5354">
        <f>VLOOKUP(B5354,order,2,FALSE)</f>
        <v>2661</v>
      </c>
      <c r="D5354" s="3">
        <v>42619</v>
      </c>
      <c r="E5354" s="3">
        <v>42625</v>
      </c>
      <c r="F5354" t="s">
        <v>25</v>
      </c>
      <c r="G5354" s="10">
        <f>VLOOKUP(F5354,ship,2,FALSE)</f>
        <v>2</v>
      </c>
      <c r="H5354" t="s">
        <v>3544</v>
      </c>
      <c r="I5354">
        <f>VLOOKUP(H5354,customer,2,FALSE)</f>
        <v>290</v>
      </c>
      <c r="J5354" t="s">
        <v>1118</v>
      </c>
      <c r="K5354" t="s">
        <v>18</v>
      </c>
      <c r="L5354">
        <f>VLOOKUP(K5354,segment1,2,FALSE)</f>
        <v>2</v>
      </c>
      <c r="M5354" t="s">
        <v>3255</v>
      </c>
      <c r="N5354" t="s">
        <v>402</v>
      </c>
      <c r="O5354">
        <f>VLOOKUP(N5354,city,2,FALSE)</f>
        <v>62</v>
      </c>
      <c r="P5354" t="s">
        <v>54</v>
      </c>
      <c r="Q5354">
        <f>VLOOKUP(P5354,state,2,FALSE)</f>
        <v>6</v>
      </c>
      <c r="R5354">
        <v>75217</v>
      </c>
      <c r="S5354" t="s">
        <v>55</v>
      </c>
      <c r="T5354" s="10">
        <f>VLOOKUP(S5354,region,2,FALSE)</f>
        <v>3</v>
      </c>
      <c r="U5354" t="s">
        <v>4163</v>
      </c>
      <c r="V5354" t="s">
        <v>35</v>
      </c>
      <c r="W5354">
        <f>VLOOKUP(U5354,product,2,FALSE)</f>
        <v>54</v>
      </c>
      <c r="X5354">
        <f>VLOOKUP(V5354,category,2,FALSE)</f>
        <v>3</v>
      </c>
      <c r="Y5354" t="s">
        <v>3230</v>
      </c>
      <c r="Z5354">
        <f>VLOOKUP(Y5354,subcategory,2,FALSE)</f>
        <v>8</v>
      </c>
      <c r="AA5354" t="s">
        <v>1508</v>
      </c>
      <c r="AB5354">
        <v>329.58400000000006</v>
      </c>
      <c r="AC5354">
        <v>2</v>
      </c>
      <c r="AD5354">
        <v>0.2</v>
      </c>
      <c r="AE5354" s="4">
        <v>37.078199999999981</v>
      </c>
    </row>
    <row r="5355" spans="1:31" x14ac:dyDescent="0.3">
      <c r="A5355" s="2">
        <v>5354</v>
      </c>
      <c r="B5355" t="s">
        <v>8627</v>
      </c>
      <c r="C5355">
        <f>VLOOKUP(B5355,order,2,FALSE)</f>
        <v>2662</v>
      </c>
      <c r="D5355" s="3">
        <v>42616</v>
      </c>
      <c r="E5355" s="3">
        <v>42619</v>
      </c>
      <c r="F5355" t="s">
        <v>97</v>
      </c>
      <c r="G5355" s="10">
        <f>VLOOKUP(F5355,ship,2,FALSE)</f>
        <v>3</v>
      </c>
      <c r="H5355" t="s">
        <v>3643</v>
      </c>
      <c r="I5355">
        <f>VLOOKUP(H5355,customer,2,FALSE)</f>
        <v>389</v>
      </c>
      <c r="J5355" t="s">
        <v>1432</v>
      </c>
      <c r="K5355" t="s">
        <v>18</v>
      </c>
      <c r="L5355">
        <f>VLOOKUP(K5355,segment1,2,FALSE)</f>
        <v>2</v>
      </c>
      <c r="M5355" t="s">
        <v>3255</v>
      </c>
      <c r="N5355" t="s">
        <v>360</v>
      </c>
      <c r="O5355">
        <f>VLOOKUP(N5355,city,2,FALSE)</f>
        <v>54</v>
      </c>
      <c r="P5355" t="s">
        <v>361</v>
      </c>
      <c r="Q5355">
        <f>VLOOKUP(P5355,state,2,FALSE)</f>
        <v>29</v>
      </c>
      <c r="R5355">
        <v>71203</v>
      </c>
      <c r="S5355" t="s">
        <v>12</v>
      </c>
      <c r="T5355" s="10">
        <f>VLOOKUP(S5355,region,2,FALSE)</f>
        <v>1</v>
      </c>
      <c r="U5355" t="s">
        <v>4727</v>
      </c>
      <c r="V5355" t="s">
        <v>22</v>
      </c>
      <c r="W5355">
        <v>2678</v>
      </c>
      <c r="X5355">
        <f>VLOOKUP(V5355,category,2,FALSE)</f>
        <v>2</v>
      </c>
      <c r="Y5355" t="s">
        <v>3231</v>
      </c>
      <c r="Z5355">
        <f>VLOOKUP(Y5355,subcategory,2,FALSE)</f>
        <v>9</v>
      </c>
      <c r="AA5355" t="s">
        <v>1545</v>
      </c>
      <c r="AB5355">
        <v>87.28</v>
      </c>
      <c r="AC5355">
        <v>8</v>
      </c>
      <c r="AD5355">
        <v>0</v>
      </c>
      <c r="AE5355" s="4">
        <v>41.021599999999999</v>
      </c>
    </row>
    <row r="5356" spans="1:31" x14ac:dyDescent="0.3">
      <c r="A5356" s="2">
        <v>5355</v>
      </c>
      <c r="B5356" t="s">
        <v>6448</v>
      </c>
      <c r="C5356">
        <f>VLOOKUP(B5356,order,2,FALSE)</f>
        <v>2663</v>
      </c>
      <c r="D5356" s="3">
        <v>41772</v>
      </c>
      <c r="E5356" s="3">
        <v>41778</v>
      </c>
      <c r="F5356" t="s">
        <v>25</v>
      </c>
      <c r="G5356" s="10">
        <f>VLOOKUP(F5356,ship,2,FALSE)</f>
        <v>2</v>
      </c>
      <c r="H5356" t="s">
        <v>3947</v>
      </c>
      <c r="I5356">
        <f>VLOOKUP(H5356,customer,2,FALSE)</f>
        <v>693</v>
      </c>
      <c r="J5356" t="s">
        <v>2602</v>
      </c>
      <c r="K5356" t="s">
        <v>18</v>
      </c>
      <c r="L5356">
        <f>VLOOKUP(K5356,segment1,2,FALSE)</f>
        <v>2</v>
      </c>
      <c r="M5356" t="s">
        <v>3255</v>
      </c>
      <c r="N5356" t="s">
        <v>19</v>
      </c>
      <c r="O5356">
        <f>VLOOKUP(N5356,city,2,FALSE)</f>
        <v>2</v>
      </c>
      <c r="P5356" t="s">
        <v>20</v>
      </c>
      <c r="Q5356">
        <f>VLOOKUP(P5356,state,2,FALSE)</f>
        <v>2</v>
      </c>
      <c r="R5356">
        <v>90004</v>
      </c>
      <c r="S5356" t="s">
        <v>21</v>
      </c>
      <c r="T5356" s="10">
        <f>VLOOKUP(S5356,region,2,FALSE)</f>
        <v>2</v>
      </c>
      <c r="U5356" t="s">
        <v>5412</v>
      </c>
      <c r="V5356" t="s">
        <v>13</v>
      </c>
      <c r="W5356">
        <f>VLOOKUP(U5356,product,2,FALSE)</f>
        <v>1341</v>
      </c>
      <c r="X5356">
        <f>VLOOKUP(V5356,category,2,FALSE)</f>
        <v>1</v>
      </c>
      <c r="Y5356" t="s">
        <v>3226</v>
      </c>
      <c r="Z5356">
        <f>VLOOKUP(Y5356,subcategory,2,FALSE)</f>
        <v>2</v>
      </c>
      <c r="AA5356" t="s">
        <v>1658</v>
      </c>
      <c r="AB5356">
        <v>279.45600000000002</v>
      </c>
      <c r="AC5356">
        <v>6</v>
      </c>
      <c r="AD5356">
        <v>0.2</v>
      </c>
      <c r="AE5356" s="4">
        <v>20.959199999999996</v>
      </c>
    </row>
    <row r="5357" spans="1:31" x14ac:dyDescent="0.3">
      <c r="A5357" s="2">
        <v>5356</v>
      </c>
      <c r="B5357" t="s">
        <v>6448</v>
      </c>
      <c r="C5357">
        <f>VLOOKUP(B5357,order,2,FALSE)</f>
        <v>2663</v>
      </c>
      <c r="D5357" s="3">
        <v>41772</v>
      </c>
      <c r="E5357" s="3">
        <v>41778</v>
      </c>
      <c r="F5357" t="s">
        <v>25</v>
      </c>
      <c r="G5357" s="10">
        <f>VLOOKUP(F5357,ship,2,FALSE)</f>
        <v>2</v>
      </c>
      <c r="H5357" t="s">
        <v>3947</v>
      </c>
      <c r="I5357">
        <f>VLOOKUP(H5357,customer,2,FALSE)</f>
        <v>693</v>
      </c>
      <c r="J5357" t="s">
        <v>2602</v>
      </c>
      <c r="K5357" t="s">
        <v>18</v>
      </c>
      <c r="L5357">
        <f>VLOOKUP(K5357,segment1,2,FALSE)</f>
        <v>2</v>
      </c>
      <c r="M5357" t="s">
        <v>3255</v>
      </c>
      <c r="N5357" t="s">
        <v>19</v>
      </c>
      <c r="O5357">
        <f>VLOOKUP(N5357,city,2,FALSE)</f>
        <v>2</v>
      </c>
      <c r="P5357" t="s">
        <v>20</v>
      </c>
      <c r="Q5357">
        <f>VLOOKUP(P5357,state,2,FALSE)</f>
        <v>2</v>
      </c>
      <c r="R5357">
        <v>90004</v>
      </c>
      <c r="S5357" t="s">
        <v>21</v>
      </c>
      <c r="T5357" s="10">
        <f>VLOOKUP(S5357,region,2,FALSE)</f>
        <v>2</v>
      </c>
      <c r="U5357" t="s">
        <v>5792</v>
      </c>
      <c r="V5357" t="s">
        <v>22</v>
      </c>
      <c r="W5357">
        <v>2679</v>
      </c>
      <c r="X5357">
        <f>VLOOKUP(V5357,category,2,FALSE)</f>
        <v>2</v>
      </c>
      <c r="Y5357" t="s">
        <v>45</v>
      </c>
      <c r="Z5357">
        <f>VLOOKUP(Y5357,subcategory,2,FALSE)</f>
        <v>11</v>
      </c>
      <c r="AA5357" t="s">
        <v>2263</v>
      </c>
      <c r="AB5357">
        <v>8</v>
      </c>
      <c r="AC5357">
        <v>2</v>
      </c>
      <c r="AD5357">
        <v>0</v>
      </c>
      <c r="AE5357" s="4">
        <v>3.84</v>
      </c>
    </row>
    <row r="5358" spans="1:31" x14ac:dyDescent="0.3">
      <c r="A5358" s="2">
        <v>5357</v>
      </c>
      <c r="B5358" t="s">
        <v>8628</v>
      </c>
      <c r="C5358">
        <f>VLOOKUP(B5358,order,2,FALSE)</f>
        <v>2664</v>
      </c>
      <c r="D5358" s="3">
        <v>42642</v>
      </c>
      <c r="E5358" s="3">
        <v>42646</v>
      </c>
      <c r="F5358" t="s">
        <v>25</v>
      </c>
      <c r="G5358" s="10">
        <f>VLOOKUP(F5358,ship,2,FALSE)</f>
        <v>2</v>
      </c>
      <c r="H5358" t="s">
        <v>3736</v>
      </c>
      <c r="I5358">
        <f>VLOOKUP(H5358,customer,2,FALSE)</f>
        <v>482</v>
      </c>
      <c r="J5358" t="s">
        <v>1771</v>
      </c>
      <c r="K5358" t="s">
        <v>9</v>
      </c>
      <c r="L5358">
        <f>VLOOKUP(K5358,segment1,2,FALSE)</f>
        <v>1</v>
      </c>
      <c r="M5358" t="s">
        <v>3255</v>
      </c>
      <c r="N5358" t="s">
        <v>67</v>
      </c>
      <c r="O5358">
        <f>VLOOKUP(N5358,city,2,FALSE)</f>
        <v>9</v>
      </c>
      <c r="P5358" t="s">
        <v>20</v>
      </c>
      <c r="Q5358">
        <f>VLOOKUP(P5358,state,2,FALSE)</f>
        <v>2</v>
      </c>
      <c r="R5358">
        <v>94109</v>
      </c>
      <c r="S5358" t="s">
        <v>21</v>
      </c>
      <c r="T5358" s="10">
        <f>VLOOKUP(S5358,region,2,FALSE)</f>
        <v>2</v>
      </c>
      <c r="U5358" t="s">
        <v>5357</v>
      </c>
      <c r="V5358" t="s">
        <v>22</v>
      </c>
      <c r="W5358">
        <f>VLOOKUP(U5358,product,2,FALSE)</f>
        <v>1283</v>
      </c>
      <c r="X5358">
        <f>VLOOKUP(V5358,category,2,FALSE)</f>
        <v>2</v>
      </c>
      <c r="Y5358" t="s">
        <v>3231</v>
      </c>
      <c r="Z5358">
        <f>VLOOKUP(Y5358,subcategory,2,FALSE)</f>
        <v>9</v>
      </c>
      <c r="AA5358" t="s">
        <v>1939</v>
      </c>
      <c r="AB5358">
        <v>27.240000000000002</v>
      </c>
      <c r="AC5358">
        <v>5</v>
      </c>
      <c r="AD5358">
        <v>0.2</v>
      </c>
      <c r="AE5358" s="4">
        <v>9.5339999999999971</v>
      </c>
    </row>
    <row r="5359" spans="1:31" x14ac:dyDescent="0.3">
      <c r="A5359" s="2">
        <v>5358</v>
      </c>
      <c r="B5359" t="s">
        <v>6449</v>
      </c>
      <c r="C5359">
        <f>VLOOKUP(B5359,order,2,FALSE)</f>
        <v>2665</v>
      </c>
      <c r="D5359" s="3">
        <v>41856</v>
      </c>
      <c r="E5359" s="3">
        <v>41862</v>
      </c>
      <c r="F5359" t="s">
        <v>25</v>
      </c>
      <c r="G5359" s="10">
        <f>VLOOKUP(F5359,ship,2,FALSE)</f>
        <v>2</v>
      </c>
      <c r="H5359" t="s">
        <v>3451</v>
      </c>
      <c r="I5359">
        <f>VLOOKUP(H5359,customer,2,FALSE)</f>
        <v>197</v>
      </c>
      <c r="J5359" t="s">
        <v>805</v>
      </c>
      <c r="K5359" t="s">
        <v>9</v>
      </c>
      <c r="L5359">
        <f>VLOOKUP(K5359,segment1,2,FALSE)</f>
        <v>1</v>
      </c>
      <c r="M5359" t="s">
        <v>3255</v>
      </c>
      <c r="N5359" t="s">
        <v>67</v>
      </c>
      <c r="O5359">
        <f>VLOOKUP(N5359,city,2,FALSE)</f>
        <v>9</v>
      </c>
      <c r="P5359" t="s">
        <v>20</v>
      </c>
      <c r="Q5359">
        <f>VLOOKUP(P5359,state,2,FALSE)</f>
        <v>2</v>
      </c>
      <c r="R5359">
        <v>94122</v>
      </c>
      <c r="S5359" t="s">
        <v>21</v>
      </c>
      <c r="T5359" s="10">
        <f>VLOOKUP(S5359,region,2,FALSE)</f>
        <v>2</v>
      </c>
      <c r="U5359" t="s">
        <v>5044</v>
      </c>
      <c r="V5359" t="s">
        <v>35</v>
      </c>
      <c r="W5359">
        <v>2680</v>
      </c>
      <c r="X5359">
        <f>VLOOKUP(V5359,category,2,FALSE)</f>
        <v>3</v>
      </c>
      <c r="Y5359" t="s">
        <v>3232</v>
      </c>
      <c r="Z5359">
        <f>VLOOKUP(Y5359,subcategory,2,FALSE)</f>
        <v>12</v>
      </c>
      <c r="AA5359" t="s">
        <v>1858</v>
      </c>
      <c r="AB5359">
        <v>16.36</v>
      </c>
      <c r="AC5359">
        <v>1</v>
      </c>
      <c r="AD5359">
        <v>0</v>
      </c>
      <c r="AE5359" s="4">
        <v>1.6359999999999992</v>
      </c>
    </row>
    <row r="5360" spans="1:31" x14ac:dyDescent="0.3">
      <c r="A5360" s="2">
        <v>5359</v>
      </c>
      <c r="B5360" t="s">
        <v>6449</v>
      </c>
      <c r="C5360">
        <f>VLOOKUP(B5360,order,2,FALSE)</f>
        <v>2665</v>
      </c>
      <c r="D5360" s="3">
        <v>41856</v>
      </c>
      <c r="E5360" s="3">
        <v>41862</v>
      </c>
      <c r="F5360" t="s">
        <v>25</v>
      </c>
      <c r="G5360" s="10">
        <f>VLOOKUP(F5360,ship,2,FALSE)</f>
        <v>2</v>
      </c>
      <c r="H5360" t="s">
        <v>3451</v>
      </c>
      <c r="I5360">
        <f>VLOOKUP(H5360,customer,2,FALSE)</f>
        <v>197</v>
      </c>
      <c r="J5360" t="s">
        <v>805</v>
      </c>
      <c r="K5360" t="s">
        <v>9</v>
      </c>
      <c r="L5360">
        <f>VLOOKUP(K5360,segment1,2,FALSE)</f>
        <v>1</v>
      </c>
      <c r="M5360" t="s">
        <v>3255</v>
      </c>
      <c r="N5360" t="s">
        <v>67</v>
      </c>
      <c r="O5360">
        <f>VLOOKUP(N5360,city,2,FALSE)</f>
        <v>9</v>
      </c>
      <c r="P5360" t="s">
        <v>20</v>
      </c>
      <c r="Q5360">
        <f>VLOOKUP(P5360,state,2,FALSE)</f>
        <v>2</v>
      </c>
      <c r="R5360">
        <v>94122</v>
      </c>
      <c r="S5360" t="s">
        <v>21</v>
      </c>
      <c r="T5360" s="10">
        <f>VLOOKUP(S5360,region,2,FALSE)</f>
        <v>2</v>
      </c>
      <c r="U5360" t="s">
        <v>5619</v>
      </c>
      <c r="V5360" t="s">
        <v>22</v>
      </c>
      <c r="W5360">
        <f>VLOOKUP(U5360,product,2,FALSE)</f>
        <v>1556</v>
      </c>
      <c r="X5360">
        <f>VLOOKUP(V5360,category,2,FALSE)</f>
        <v>2</v>
      </c>
      <c r="Y5360" t="s">
        <v>3227</v>
      </c>
      <c r="Z5360">
        <f>VLOOKUP(Y5360,subcategory,2,FALSE)</f>
        <v>5</v>
      </c>
      <c r="AA5360" t="s">
        <v>1852</v>
      </c>
      <c r="AB5360">
        <v>15.78</v>
      </c>
      <c r="AC5360">
        <v>2</v>
      </c>
      <c r="AD5360">
        <v>0</v>
      </c>
      <c r="AE5360" s="4">
        <v>0.63119999999999798</v>
      </c>
    </row>
    <row r="5361" spans="1:31" x14ac:dyDescent="0.3">
      <c r="A5361" s="2">
        <v>5360</v>
      </c>
      <c r="B5361" t="s">
        <v>6449</v>
      </c>
      <c r="C5361">
        <f>VLOOKUP(B5361,order,2,FALSE)</f>
        <v>2665</v>
      </c>
      <c r="D5361" s="3">
        <v>41856</v>
      </c>
      <c r="E5361" s="3">
        <v>41862</v>
      </c>
      <c r="F5361" t="s">
        <v>25</v>
      </c>
      <c r="G5361" s="10">
        <f>VLOOKUP(F5361,ship,2,FALSE)</f>
        <v>2</v>
      </c>
      <c r="H5361" t="s">
        <v>3451</v>
      </c>
      <c r="I5361">
        <f>VLOOKUP(H5361,customer,2,FALSE)</f>
        <v>197</v>
      </c>
      <c r="J5361" t="s">
        <v>805</v>
      </c>
      <c r="K5361" t="s">
        <v>9</v>
      </c>
      <c r="L5361">
        <f>VLOOKUP(K5361,segment1,2,FALSE)</f>
        <v>1</v>
      </c>
      <c r="M5361" t="s">
        <v>3255</v>
      </c>
      <c r="N5361" t="s">
        <v>67</v>
      </c>
      <c r="O5361">
        <f>VLOOKUP(N5361,city,2,FALSE)</f>
        <v>9</v>
      </c>
      <c r="P5361" t="s">
        <v>20</v>
      </c>
      <c r="Q5361">
        <f>VLOOKUP(P5361,state,2,FALSE)</f>
        <v>2</v>
      </c>
      <c r="R5361">
        <v>94122</v>
      </c>
      <c r="S5361" t="s">
        <v>21</v>
      </c>
      <c r="T5361" s="10">
        <f>VLOOKUP(S5361,region,2,FALSE)</f>
        <v>2</v>
      </c>
      <c r="U5361" t="s">
        <v>5319</v>
      </c>
      <c r="V5361" t="s">
        <v>22</v>
      </c>
      <c r="W5361">
        <v>2681</v>
      </c>
      <c r="X5361">
        <f>VLOOKUP(V5361,category,2,FALSE)</f>
        <v>2</v>
      </c>
      <c r="Y5361" t="s">
        <v>3229</v>
      </c>
      <c r="Z5361">
        <f>VLOOKUP(Y5361,subcategory,2,FALSE)</f>
        <v>7</v>
      </c>
      <c r="AA5361" t="s">
        <v>1691</v>
      </c>
      <c r="AB5361">
        <v>45.98</v>
      </c>
      <c r="AC5361">
        <v>2</v>
      </c>
      <c r="AD5361">
        <v>0</v>
      </c>
      <c r="AE5361" s="4">
        <v>12.874400000000001</v>
      </c>
    </row>
    <row r="5362" spans="1:31" x14ac:dyDescent="0.3">
      <c r="A5362" s="2">
        <v>5361</v>
      </c>
      <c r="B5362" t="s">
        <v>10138</v>
      </c>
      <c r="C5362">
        <f>VLOOKUP(B5362,order,2,FALSE)</f>
        <v>2666</v>
      </c>
      <c r="D5362" s="3">
        <v>42839</v>
      </c>
      <c r="E5362" s="3">
        <v>42843</v>
      </c>
      <c r="F5362" t="s">
        <v>25</v>
      </c>
      <c r="G5362" s="10">
        <f>VLOOKUP(F5362,ship,2,FALSE)</f>
        <v>2</v>
      </c>
      <c r="H5362" t="s">
        <v>3316</v>
      </c>
      <c r="I5362">
        <f>VLOOKUP(H5362,customer,2,FALSE)</f>
        <v>62</v>
      </c>
      <c r="J5362" t="s">
        <v>277</v>
      </c>
      <c r="K5362" t="s">
        <v>18</v>
      </c>
      <c r="L5362">
        <f>VLOOKUP(K5362,segment1,2,FALSE)</f>
        <v>2</v>
      </c>
      <c r="M5362" t="s">
        <v>3255</v>
      </c>
      <c r="N5362" t="s">
        <v>810</v>
      </c>
      <c r="O5362">
        <f>VLOOKUP(N5362,city,2,FALSE)</f>
        <v>116</v>
      </c>
      <c r="P5362" t="s">
        <v>44</v>
      </c>
      <c r="Q5362">
        <f>VLOOKUP(P5362,state,2,FALSE)</f>
        <v>4</v>
      </c>
      <c r="R5362">
        <v>28314</v>
      </c>
      <c r="S5362" t="s">
        <v>12</v>
      </c>
      <c r="T5362" s="10">
        <f>VLOOKUP(S5362,region,2,FALSE)</f>
        <v>1</v>
      </c>
      <c r="U5362" t="s">
        <v>5012</v>
      </c>
      <c r="V5362" t="s">
        <v>13</v>
      </c>
      <c r="W5362">
        <f>VLOOKUP(U5362,product,2,FALSE)</f>
        <v>928</v>
      </c>
      <c r="X5362">
        <f>VLOOKUP(V5362,category,2,FALSE)</f>
        <v>1</v>
      </c>
      <c r="Y5362" t="s">
        <v>14</v>
      </c>
      <c r="Z5362">
        <f>VLOOKUP(Y5362,subcategory,2,FALSE)</f>
        <v>1</v>
      </c>
      <c r="AA5362" t="s">
        <v>1604</v>
      </c>
      <c r="AB5362">
        <v>198.27200000000002</v>
      </c>
      <c r="AC5362">
        <v>8</v>
      </c>
      <c r="AD5362">
        <v>0.2</v>
      </c>
      <c r="AE5362" s="4">
        <v>-32.219200000000022</v>
      </c>
    </row>
    <row r="5363" spans="1:31" x14ac:dyDescent="0.3">
      <c r="A5363" s="2">
        <v>5362</v>
      </c>
      <c r="B5363" t="s">
        <v>10139</v>
      </c>
      <c r="C5363">
        <f>VLOOKUP(B5363,order,2,FALSE)</f>
        <v>2667</v>
      </c>
      <c r="D5363" s="3">
        <v>42895</v>
      </c>
      <c r="E5363" s="3">
        <v>42896</v>
      </c>
      <c r="F5363" t="s">
        <v>97</v>
      </c>
      <c r="G5363" s="10">
        <f>VLOOKUP(F5363,ship,2,FALSE)</f>
        <v>3</v>
      </c>
      <c r="H5363" t="s">
        <v>3799</v>
      </c>
      <c r="I5363">
        <f>VLOOKUP(H5363,customer,2,FALSE)</f>
        <v>545</v>
      </c>
      <c r="J5363" t="s">
        <v>2002</v>
      </c>
      <c r="K5363" t="s">
        <v>18</v>
      </c>
      <c r="L5363">
        <f>VLOOKUP(K5363,segment1,2,FALSE)</f>
        <v>2</v>
      </c>
      <c r="M5363" t="s">
        <v>3255</v>
      </c>
      <c r="N5363" t="s">
        <v>402</v>
      </c>
      <c r="O5363">
        <f>VLOOKUP(N5363,city,2,FALSE)</f>
        <v>62</v>
      </c>
      <c r="P5363" t="s">
        <v>54</v>
      </c>
      <c r="Q5363">
        <f>VLOOKUP(P5363,state,2,FALSE)</f>
        <v>6</v>
      </c>
      <c r="R5363">
        <v>75217</v>
      </c>
      <c r="S5363" t="s">
        <v>55</v>
      </c>
      <c r="T5363" s="10">
        <f>VLOOKUP(S5363,region,2,FALSE)</f>
        <v>3</v>
      </c>
      <c r="U5363" t="s">
        <v>4823</v>
      </c>
      <c r="V5363" t="s">
        <v>22</v>
      </c>
      <c r="W5363">
        <v>2682</v>
      </c>
      <c r="X5363">
        <f>VLOOKUP(V5363,category,2,FALSE)</f>
        <v>2</v>
      </c>
      <c r="Y5363" t="s">
        <v>3227</v>
      </c>
      <c r="Z5363">
        <f>VLOOKUP(Y5363,subcategory,2,FALSE)</f>
        <v>5</v>
      </c>
      <c r="AA5363" t="s">
        <v>2296</v>
      </c>
      <c r="AB5363">
        <v>720.7600000000001</v>
      </c>
      <c r="AC5363">
        <v>5</v>
      </c>
      <c r="AD5363">
        <v>0.2</v>
      </c>
      <c r="AE5363" s="4">
        <v>54.056999999999988</v>
      </c>
    </row>
    <row r="5364" spans="1:31" x14ac:dyDescent="0.3">
      <c r="A5364" s="2">
        <v>5363</v>
      </c>
      <c r="B5364" t="s">
        <v>10140</v>
      </c>
      <c r="C5364">
        <f>VLOOKUP(B5364,order,2,FALSE)</f>
        <v>2668</v>
      </c>
      <c r="D5364" s="3">
        <v>42733</v>
      </c>
      <c r="E5364" s="3">
        <v>42737</v>
      </c>
      <c r="F5364" t="s">
        <v>25</v>
      </c>
      <c r="G5364" s="10">
        <f>VLOOKUP(F5364,ship,2,FALSE)</f>
        <v>2</v>
      </c>
      <c r="H5364" t="s">
        <v>3558</v>
      </c>
      <c r="I5364">
        <f>VLOOKUP(H5364,customer,2,FALSE)</f>
        <v>304</v>
      </c>
      <c r="J5364" t="s">
        <v>1167</v>
      </c>
      <c r="K5364" t="s">
        <v>9</v>
      </c>
      <c r="L5364">
        <f>VLOOKUP(K5364,segment1,2,FALSE)</f>
        <v>1</v>
      </c>
      <c r="M5364" t="s">
        <v>3255</v>
      </c>
      <c r="N5364" t="s">
        <v>2801</v>
      </c>
      <c r="O5364">
        <f>VLOOKUP(N5364,city,2,FALSE)</f>
        <v>392</v>
      </c>
      <c r="P5364" t="s">
        <v>1956</v>
      </c>
      <c r="Q5364">
        <f>VLOOKUP(P5364,state,2,FALSE)</f>
        <v>42</v>
      </c>
      <c r="R5364">
        <v>67212</v>
      </c>
      <c r="S5364" t="s">
        <v>55</v>
      </c>
      <c r="T5364" s="10">
        <f>VLOOKUP(S5364,region,2,FALSE)</f>
        <v>3</v>
      </c>
      <c r="U5364" t="s">
        <v>5596</v>
      </c>
      <c r="V5364" t="s">
        <v>13</v>
      </c>
      <c r="W5364">
        <f>VLOOKUP(U5364,product,2,FALSE)</f>
        <v>1531</v>
      </c>
      <c r="X5364">
        <f>VLOOKUP(V5364,category,2,FALSE)</f>
        <v>1</v>
      </c>
      <c r="Y5364" t="s">
        <v>3228</v>
      </c>
      <c r="Z5364">
        <f>VLOOKUP(Y5364,subcategory,2,FALSE)</f>
        <v>6</v>
      </c>
      <c r="AA5364" t="s">
        <v>2519</v>
      </c>
      <c r="AB5364">
        <v>70.56</v>
      </c>
      <c r="AC5364">
        <v>6</v>
      </c>
      <c r="AD5364">
        <v>0</v>
      </c>
      <c r="AE5364" s="4">
        <v>23.990399999999994</v>
      </c>
    </row>
    <row r="5365" spans="1:31" x14ac:dyDescent="0.3">
      <c r="A5365" s="2">
        <v>5364</v>
      </c>
      <c r="B5365" t="s">
        <v>10140</v>
      </c>
      <c r="C5365">
        <f>VLOOKUP(B5365,order,2,FALSE)</f>
        <v>2668</v>
      </c>
      <c r="D5365" s="3">
        <v>42733</v>
      </c>
      <c r="E5365" s="3">
        <v>42737</v>
      </c>
      <c r="F5365" t="s">
        <v>25</v>
      </c>
      <c r="G5365" s="10">
        <f>VLOOKUP(F5365,ship,2,FALSE)</f>
        <v>2</v>
      </c>
      <c r="H5365" t="s">
        <v>3558</v>
      </c>
      <c r="I5365">
        <f>VLOOKUP(H5365,customer,2,FALSE)</f>
        <v>304</v>
      </c>
      <c r="J5365" t="s">
        <v>1167</v>
      </c>
      <c r="K5365" t="s">
        <v>9</v>
      </c>
      <c r="L5365">
        <f>VLOOKUP(K5365,segment1,2,FALSE)</f>
        <v>1</v>
      </c>
      <c r="M5365" t="s">
        <v>3255</v>
      </c>
      <c r="N5365" t="s">
        <v>2801</v>
      </c>
      <c r="O5365">
        <f>VLOOKUP(N5365,city,2,FALSE)</f>
        <v>392</v>
      </c>
      <c r="P5365" t="s">
        <v>1956</v>
      </c>
      <c r="Q5365">
        <f>VLOOKUP(P5365,state,2,FALSE)</f>
        <v>42</v>
      </c>
      <c r="R5365">
        <v>67212</v>
      </c>
      <c r="S5365" t="s">
        <v>55</v>
      </c>
      <c r="T5365" s="10">
        <f>VLOOKUP(S5365,region,2,FALSE)</f>
        <v>3</v>
      </c>
      <c r="U5365" t="s">
        <v>5429</v>
      </c>
      <c r="V5365" t="s">
        <v>22</v>
      </c>
      <c r="W5365">
        <v>2683</v>
      </c>
      <c r="X5365">
        <f>VLOOKUP(V5365,category,2,FALSE)</f>
        <v>2</v>
      </c>
      <c r="Y5365" t="s">
        <v>38</v>
      </c>
      <c r="Z5365">
        <f>VLOOKUP(Y5365,subcategory,2,FALSE)</f>
        <v>10</v>
      </c>
      <c r="AA5365" t="s">
        <v>39</v>
      </c>
      <c r="AB5365">
        <v>81.96</v>
      </c>
      <c r="AC5365">
        <v>2</v>
      </c>
      <c r="AD5365">
        <v>0</v>
      </c>
      <c r="AE5365" s="4">
        <v>22.948799999999999</v>
      </c>
    </row>
    <row r="5366" spans="1:31" x14ac:dyDescent="0.3">
      <c r="A5366" s="2">
        <v>5365</v>
      </c>
      <c r="B5366" t="s">
        <v>6450</v>
      </c>
      <c r="C5366">
        <f>VLOOKUP(B5366,order,2,FALSE)</f>
        <v>2669</v>
      </c>
      <c r="D5366" s="3">
        <v>41657</v>
      </c>
      <c r="E5366" s="3">
        <v>41660</v>
      </c>
      <c r="F5366" t="s">
        <v>7</v>
      </c>
      <c r="G5366" s="10">
        <f>VLOOKUP(F5366,ship,2,FALSE)</f>
        <v>1</v>
      </c>
      <c r="H5366" t="s">
        <v>3949</v>
      </c>
      <c r="I5366">
        <f>VLOOKUP(H5366,customer,2,FALSE)</f>
        <v>695</v>
      </c>
      <c r="J5366" t="s">
        <v>2609</v>
      </c>
      <c r="K5366" t="s">
        <v>18</v>
      </c>
      <c r="L5366">
        <f>VLOOKUP(K5366,segment1,2,FALSE)</f>
        <v>2</v>
      </c>
      <c r="M5366" t="s">
        <v>3255</v>
      </c>
      <c r="N5366" t="s">
        <v>164</v>
      </c>
      <c r="O5366">
        <f>VLOOKUP(N5366,city,2,FALSE)</f>
        <v>25</v>
      </c>
      <c r="P5366" t="s">
        <v>212</v>
      </c>
      <c r="Q5366">
        <f>VLOOKUP(P5366,state,2,FALSE)</f>
        <v>22</v>
      </c>
      <c r="R5366">
        <v>97477</v>
      </c>
      <c r="S5366" t="s">
        <v>21</v>
      </c>
      <c r="T5366" s="10">
        <f>VLOOKUP(S5366,region,2,FALSE)</f>
        <v>2</v>
      </c>
      <c r="U5366" t="s">
        <v>5341</v>
      </c>
      <c r="V5366" t="s">
        <v>22</v>
      </c>
      <c r="W5366">
        <f>VLOOKUP(U5366,product,2,FALSE)</f>
        <v>1267</v>
      </c>
      <c r="X5366">
        <f>VLOOKUP(V5366,category,2,FALSE)</f>
        <v>2</v>
      </c>
      <c r="Y5366" t="s">
        <v>38</v>
      </c>
      <c r="Z5366">
        <f>VLOOKUP(Y5366,subcategory,2,FALSE)</f>
        <v>10</v>
      </c>
      <c r="AA5366" t="s">
        <v>1030</v>
      </c>
      <c r="AB5366">
        <v>64.864000000000004</v>
      </c>
      <c r="AC5366">
        <v>4</v>
      </c>
      <c r="AD5366">
        <v>0.2</v>
      </c>
      <c r="AE5366" s="4">
        <v>6.4864000000000033</v>
      </c>
    </row>
    <row r="5367" spans="1:31" x14ac:dyDescent="0.3">
      <c r="A5367" s="2">
        <v>5366</v>
      </c>
      <c r="B5367" t="s">
        <v>8629</v>
      </c>
      <c r="C5367">
        <f>VLOOKUP(B5367,order,2,FALSE)</f>
        <v>2670</v>
      </c>
      <c r="D5367" s="3">
        <v>42694</v>
      </c>
      <c r="E5367" s="3">
        <v>42698</v>
      </c>
      <c r="F5367" t="s">
        <v>25</v>
      </c>
      <c r="G5367" s="10">
        <f>VLOOKUP(F5367,ship,2,FALSE)</f>
        <v>2</v>
      </c>
      <c r="H5367" t="s">
        <v>3807</v>
      </c>
      <c r="I5367">
        <f>VLOOKUP(H5367,customer,2,FALSE)</f>
        <v>553</v>
      </c>
      <c r="J5367" t="s">
        <v>2035</v>
      </c>
      <c r="K5367" t="s">
        <v>9</v>
      </c>
      <c r="L5367">
        <f>VLOOKUP(K5367,segment1,2,FALSE)</f>
        <v>1</v>
      </c>
      <c r="M5367" t="s">
        <v>3255</v>
      </c>
      <c r="N5367" t="s">
        <v>95</v>
      </c>
      <c r="O5367">
        <f>VLOOKUP(N5367,city,2,FALSE)</f>
        <v>13</v>
      </c>
      <c r="P5367" t="s">
        <v>54</v>
      </c>
      <c r="Q5367">
        <f>VLOOKUP(P5367,state,2,FALSE)</f>
        <v>6</v>
      </c>
      <c r="R5367">
        <v>77041</v>
      </c>
      <c r="S5367" t="s">
        <v>55</v>
      </c>
      <c r="T5367" s="10">
        <f>VLOOKUP(S5367,region,2,FALSE)</f>
        <v>3</v>
      </c>
      <c r="U5367" t="s">
        <v>4953</v>
      </c>
      <c r="V5367" t="s">
        <v>35</v>
      </c>
      <c r="W5367">
        <v>2684</v>
      </c>
      <c r="X5367">
        <f>VLOOKUP(V5367,category,2,FALSE)</f>
        <v>3</v>
      </c>
      <c r="Y5367" t="s">
        <v>3230</v>
      </c>
      <c r="Z5367">
        <f>VLOOKUP(Y5367,subcategory,2,FALSE)</f>
        <v>8</v>
      </c>
      <c r="AA5367" t="s">
        <v>1550</v>
      </c>
      <c r="AB5367">
        <v>151.19200000000001</v>
      </c>
      <c r="AC5367">
        <v>1</v>
      </c>
      <c r="AD5367">
        <v>0.2</v>
      </c>
      <c r="AE5367" s="4">
        <v>13.229299999999995</v>
      </c>
    </row>
    <row r="5368" spans="1:31" x14ac:dyDescent="0.3">
      <c r="A5368" s="2">
        <v>5367</v>
      </c>
      <c r="B5368" t="s">
        <v>10141</v>
      </c>
      <c r="C5368">
        <f>VLOOKUP(B5368,order,2,FALSE)</f>
        <v>2671</v>
      </c>
      <c r="D5368" s="3">
        <v>42896</v>
      </c>
      <c r="E5368" s="3">
        <v>42901</v>
      </c>
      <c r="F5368" t="s">
        <v>25</v>
      </c>
      <c r="G5368" s="10">
        <f>VLOOKUP(F5368,ship,2,FALSE)</f>
        <v>2</v>
      </c>
      <c r="H5368" t="s">
        <v>3472</v>
      </c>
      <c r="I5368">
        <f>VLOOKUP(H5368,customer,2,FALSE)</f>
        <v>218</v>
      </c>
      <c r="J5368" t="s">
        <v>884</v>
      </c>
      <c r="K5368" t="s">
        <v>9</v>
      </c>
      <c r="L5368">
        <f>VLOOKUP(K5368,segment1,2,FALSE)</f>
        <v>1</v>
      </c>
      <c r="M5368" t="s">
        <v>3255</v>
      </c>
      <c r="N5368" t="s">
        <v>48</v>
      </c>
      <c r="O5368">
        <f>VLOOKUP(N5368,city,2,FALSE)</f>
        <v>5</v>
      </c>
      <c r="P5368" t="s">
        <v>49</v>
      </c>
      <c r="Q5368">
        <f>VLOOKUP(P5368,state,2,FALSE)</f>
        <v>5</v>
      </c>
      <c r="R5368">
        <v>98103</v>
      </c>
      <c r="S5368" t="s">
        <v>21</v>
      </c>
      <c r="T5368" s="10">
        <f>VLOOKUP(S5368,region,2,FALSE)</f>
        <v>2</v>
      </c>
      <c r="U5368" t="s">
        <v>4777</v>
      </c>
      <c r="V5368" t="s">
        <v>35</v>
      </c>
      <c r="W5368">
        <f>VLOOKUP(U5368,product,2,FALSE)</f>
        <v>688</v>
      </c>
      <c r="X5368">
        <f>VLOOKUP(V5368,category,2,FALSE)</f>
        <v>3</v>
      </c>
      <c r="Y5368" t="s">
        <v>3230</v>
      </c>
      <c r="Z5368">
        <f>VLOOKUP(Y5368,subcategory,2,FALSE)</f>
        <v>8</v>
      </c>
      <c r="AA5368" t="s">
        <v>363</v>
      </c>
      <c r="AB5368">
        <v>88.77600000000001</v>
      </c>
      <c r="AC5368">
        <v>3</v>
      </c>
      <c r="AD5368">
        <v>0.2</v>
      </c>
      <c r="AE5368" s="4">
        <v>7.7679000000000009</v>
      </c>
    </row>
    <row r="5369" spans="1:31" x14ac:dyDescent="0.3">
      <c r="A5369" s="2">
        <v>5368</v>
      </c>
      <c r="B5369" t="s">
        <v>10141</v>
      </c>
      <c r="C5369">
        <f>VLOOKUP(B5369,order,2,FALSE)</f>
        <v>2671</v>
      </c>
      <c r="D5369" s="3">
        <v>42896</v>
      </c>
      <c r="E5369" s="3">
        <v>42901</v>
      </c>
      <c r="F5369" t="s">
        <v>25</v>
      </c>
      <c r="G5369" s="10">
        <f>VLOOKUP(F5369,ship,2,FALSE)</f>
        <v>2</v>
      </c>
      <c r="H5369" t="s">
        <v>3472</v>
      </c>
      <c r="I5369">
        <f>VLOOKUP(H5369,customer,2,FALSE)</f>
        <v>218</v>
      </c>
      <c r="J5369" t="s">
        <v>884</v>
      </c>
      <c r="K5369" t="s">
        <v>9</v>
      </c>
      <c r="L5369">
        <f>VLOOKUP(K5369,segment1,2,FALSE)</f>
        <v>1</v>
      </c>
      <c r="M5369" t="s">
        <v>3255</v>
      </c>
      <c r="N5369" t="s">
        <v>48</v>
      </c>
      <c r="O5369">
        <f>VLOOKUP(N5369,city,2,FALSE)</f>
        <v>5</v>
      </c>
      <c r="P5369" t="s">
        <v>49</v>
      </c>
      <c r="Q5369">
        <f>VLOOKUP(P5369,state,2,FALSE)</f>
        <v>5</v>
      </c>
      <c r="R5369">
        <v>98103</v>
      </c>
      <c r="S5369" t="s">
        <v>21</v>
      </c>
      <c r="T5369" s="10">
        <f>VLOOKUP(S5369,region,2,FALSE)</f>
        <v>2</v>
      </c>
      <c r="U5369" t="s">
        <v>4372</v>
      </c>
      <c r="V5369" t="s">
        <v>22</v>
      </c>
      <c r="W5369">
        <v>2685</v>
      </c>
      <c r="X5369">
        <f>VLOOKUP(V5369,category,2,FALSE)</f>
        <v>2</v>
      </c>
      <c r="Y5369" t="s">
        <v>23</v>
      </c>
      <c r="Z5369">
        <f>VLOOKUP(Y5369,subcategory,2,FALSE)</f>
        <v>3</v>
      </c>
      <c r="AA5369" t="s">
        <v>742</v>
      </c>
      <c r="AB5369">
        <v>11.56</v>
      </c>
      <c r="AC5369">
        <v>4</v>
      </c>
      <c r="AD5369">
        <v>0</v>
      </c>
      <c r="AE5369" s="4">
        <v>5.4332000000000003</v>
      </c>
    </row>
    <row r="5370" spans="1:31" x14ac:dyDescent="0.3">
      <c r="A5370" s="2">
        <v>5369</v>
      </c>
      <c r="B5370" t="s">
        <v>10141</v>
      </c>
      <c r="C5370">
        <f>VLOOKUP(B5370,order,2,FALSE)</f>
        <v>2671</v>
      </c>
      <c r="D5370" s="3">
        <v>42896</v>
      </c>
      <c r="E5370" s="3">
        <v>42901</v>
      </c>
      <c r="F5370" t="s">
        <v>25</v>
      </c>
      <c r="G5370" s="10">
        <f>VLOOKUP(F5370,ship,2,FALSE)</f>
        <v>2</v>
      </c>
      <c r="H5370" t="s">
        <v>3472</v>
      </c>
      <c r="I5370">
        <f>VLOOKUP(H5370,customer,2,FALSE)</f>
        <v>218</v>
      </c>
      <c r="J5370" t="s">
        <v>884</v>
      </c>
      <c r="K5370" t="s">
        <v>9</v>
      </c>
      <c r="L5370">
        <f>VLOOKUP(K5370,segment1,2,FALSE)</f>
        <v>1</v>
      </c>
      <c r="M5370" t="s">
        <v>3255</v>
      </c>
      <c r="N5370" t="s">
        <v>48</v>
      </c>
      <c r="O5370">
        <f>VLOOKUP(N5370,city,2,FALSE)</f>
        <v>5</v>
      </c>
      <c r="P5370" t="s">
        <v>49</v>
      </c>
      <c r="Q5370">
        <f>VLOOKUP(P5370,state,2,FALSE)</f>
        <v>5</v>
      </c>
      <c r="R5370">
        <v>98103</v>
      </c>
      <c r="S5370" t="s">
        <v>21</v>
      </c>
      <c r="T5370" s="10">
        <f>VLOOKUP(S5370,region,2,FALSE)</f>
        <v>2</v>
      </c>
      <c r="U5370" t="s">
        <v>4338</v>
      </c>
      <c r="V5370" t="s">
        <v>22</v>
      </c>
      <c r="W5370">
        <f>VLOOKUP(U5370,product,2,FALSE)</f>
        <v>231</v>
      </c>
      <c r="X5370">
        <f>VLOOKUP(V5370,category,2,FALSE)</f>
        <v>2</v>
      </c>
      <c r="Y5370" t="s">
        <v>3227</v>
      </c>
      <c r="Z5370">
        <f>VLOOKUP(Y5370,subcategory,2,FALSE)</f>
        <v>5</v>
      </c>
      <c r="AA5370" t="s">
        <v>1941</v>
      </c>
      <c r="AB5370">
        <v>15.58</v>
      </c>
      <c r="AC5370">
        <v>1</v>
      </c>
      <c r="AD5370">
        <v>0</v>
      </c>
      <c r="AE5370" s="4">
        <v>3.8949999999999996</v>
      </c>
    </row>
    <row r="5371" spans="1:31" x14ac:dyDescent="0.3">
      <c r="A5371" s="2">
        <v>5370</v>
      </c>
      <c r="B5371" t="s">
        <v>10142</v>
      </c>
      <c r="C5371">
        <f>VLOOKUP(B5371,order,2,FALSE)</f>
        <v>2672</v>
      </c>
      <c r="D5371" s="3">
        <v>42988</v>
      </c>
      <c r="E5371" s="3">
        <v>42991</v>
      </c>
      <c r="F5371" t="s">
        <v>97</v>
      </c>
      <c r="G5371" s="10">
        <f>VLOOKUP(F5371,ship,2,FALSE)</f>
        <v>3</v>
      </c>
      <c r="H5371" t="s">
        <v>3430</v>
      </c>
      <c r="I5371">
        <f>VLOOKUP(H5371,customer,2,FALSE)</f>
        <v>176</v>
      </c>
      <c r="J5371" t="s">
        <v>720</v>
      </c>
      <c r="K5371" t="s">
        <v>18</v>
      </c>
      <c r="L5371">
        <f>VLOOKUP(K5371,segment1,2,FALSE)</f>
        <v>2</v>
      </c>
      <c r="M5371" t="s">
        <v>3255</v>
      </c>
      <c r="N5371" t="s">
        <v>395</v>
      </c>
      <c r="O5371">
        <f>VLOOKUP(N5371,city,2,FALSE)</f>
        <v>60</v>
      </c>
      <c r="P5371" t="s">
        <v>249</v>
      </c>
      <c r="Q5371">
        <f>VLOOKUP(P5371,state,2,FALSE)</f>
        <v>25</v>
      </c>
      <c r="R5371">
        <v>44312</v>
      </c>
      <c r="S5371" t="s">
        <v>79</v>
      </c>
      <c r="T5371" s="10">
        <f>VLOOKUP(S5371,region,2,FALSE)</f>
        <v>4</v>
      </c>
      <c r="U5371" t="s">
        <v>5793</v>
      </c>
      <c r="V5371" t="s">
        <v>22</v>
      </c>
      <c r="W5371">
        <v>2686</v>
      </c>
      <c r="X5371">
        <f>VLOOKUP(V5371,category,2,FALSE)</f>
        <v>2</v>
      </c>
      <c r="Y5371" t="s">
        <v>45</v>
      </c>
      <c r="Z5371">
        <f>VLOOKUP(Y5371,subcategory,2,FALSE)</f>
        <v>11</v>
      </c>
      <c r="AA5371" t="s">
        <v>1799</v>
      </c>
      <c r="AB5371">
        <v>85.055999999999997</v>
      </c>
      <c r="AC5371">
        <v>3</v>
      </c>
      <c r="AD5371">
        <v>0.2</v>
      </c>
      <c r="AE5371" s="4">
        <v>28.706399999999991</v>
      </c>
    </row>
    <row r="5372" spans="1:31" x14ac:dyDescent="0.3">
      <c r="A5372" s="2">
        <v>5371</v>
      </c>
      <c r="B5372" t="s">
        <v>10143</v>
      </c>
      <c r="C5372">
        <f>VLOOKUP(B5372,order,2,FALSE)</f>
        <v>2673</v>
      </c>
      <c r="D5372" s="3">
        <v>42833</v>
      </c>
      <c r="E5372" s="3">
        <v>42837</v>
      </c>
      <c r="F5372" t="s">
        <v>25</v>
      </c>
      <c r="G5372" s="10">
        <f>VLOOKUP(F5372,ship,2,FALSE)</f>
        <v>2</v>
      </c>
      <c r="H5372" t="s">
        <v>3723</v>
      </c>
      <c r="I5372">
        <f>VLOOKUP(H5372,customer,2,FALSE)</f>
        <v>469</v>
      </c>
      <c r="J5372" t="s">
        <v>1731</v>
      </c>
      <c r="K5372" t="s">
        <v>18</v>
      </c>
      <c r="L5372">
        <f>VLOOKUP(K5372,segment1,2,FALSE)</f>
        <v>2</v>
      </c>
      <c r="M5372" t="s">
        <v>3255</v>
      </c>
      <c r="N5372" t="s">
        <v>2922</v>
      </c>
      <c r="O5372">
        <f>VLOOKUP(N5372,city,2,FALSE)</f>
        <v>424</v>
      </c>
      <c r="P5372" t="s">
        <v>123</v>
      </c>
      <c r="Q5372">
        <f>VLOOKUP(P5372,state,2,FALSE)</f>
        <v>13</v>
      </c>
      <c r="R5372">
        <v>48237</v>
      </c>
      <c r="S5372" t="s">
        <v>55</v>
      </c>
      <c r="T5372" s="10">
        <f>VLOOKUP(S5372,region,2,FALSE)</f>
        <v>3</v>
      </c>
      <c r="U5372" t="s">
        <v>5438</v>
      </c>
      <c r="V5372" t="s">
        <v>13</v>
      </c>
      <c r="W5372">
        <f>VLOOKUP(U5372,product,2,FALSE)</f>
        <v>1370</v>
      </c>
      <c r="X5372">
        <f>VLOOKUP(V5372,category,2,FALSE)</f>
        <v>1</v>
      </c>
      <c r="Y5372" t="s">
        <v>3228</v>
      </c>
      <c r="Z5372">
        <f>VLOOKUP(Y5372,subcategory,2,FALSE)</f>
        <v>6</v>
      </c>
      <c r="AA5372" t="s">
        <v>940</v>
      </c>
      <c r="AB5372">
        <v>273.95999999999998</v>
      </c>
      <c r="AC5372">
        <v>2</v>
      </c>
      <c r="AD5372">
        <v>0</v>
      </c>
      <c r="AE5372" s="4">
        <v>71.229600000000005</v>
      </c>
    </row>
    <row r="5373" spans="1:31" x14ac:dyDescent="0.3">
      <c r="A5373" s="2">
        <v>5372</v>
      </c>
      <c r="B5373" t="s">
        <v>10143</v>
      </c>
      <c r="C5373">
        <f>VLOOKUP(B5373,order,2,FALSE)</f>
        <v>2673</v>
      </c>
      <c r="D5373" s="3">
        <v>42833</v>
      </c>
      <c r="E5373" s="3">
        <v>42837</v>
      </c>
      <c r="F5373" t="s">
        <v>25</v>
      </c>
      <c r="G5373" s="10">
        <f>VLOOKUP(F5373,ship,2,FALSE)</f>
        <v>2</v>
      </c>
      <c r="H5373" t="s">
        <v>3723</v>
      </c>
      <c r="I5373">
        <f>VLOOKUP(H5373,customer,2,FALSE)</f>
        <v>469</v>
      </c>
      <c r="J5373" t="s">
        <v>1731</v>
      </c>
      <c r="K5373" t="s">
        <v>18</v>
      </c>
      <c r="L5373">
        <f>VLOOKUP(K5373,segment1,2,FALSE)</f>
        <v>2</v>
      </c>
      <c r="M5373" t="s">
        <v>3255</v>
      </c>
      <c r="N5373" t="s">
        <v>2922</v>
      </c>
      <c r="O5373">
        <f>VLOOKUP(N5373,city,2,FALSE)</f>
        <v>424</v>
      </c>
      <c r="P5373" t="s">
        <v>123</v>
      </c>
      <c r="Q5373">
        <f>VLOOKUP(P5373,state,2,FALSE)</f>
        <v>13</v>
      </c>
      <c r="R5373">
        <v>48237</v>
      </c>
      <c r="S5373" t="s">
        <v>55</v>
      </c>
      <c r="T5373" s="10">
        <f>VLOOKUP(S5373,region,2,FALSE)</f>
        <v>3</v>
      </c>
      <c r="U5373" t="s">
        <v>4832</v>
      </c>
      <c r="V5373" t="s">
        <v>13</v>
      </c>
      <c r="W5373">
        <v>2687</v>
      </c>
      <c r="X5373">
        <f>VLOOKUP(V5373,category,2,FALSE)</f>
        <v>1</v>
      </c>
      <c r="Y5373" t="s">
        <v>3228</v>
      </c>
      <c r="Z5373">
        <f>VLOOKUP(Y5373,subcategory,2,FALSE)</f>
        <v>6</v>
      </c>
      <c r="AA5373" t="s">
        <v>1049</v>
      </c>
      <c r="AB5373">
        <v>306.89999999999998</v>
      </c>
      <c r="AC5373">
        <v>3</v>
      </c>
      <c r="AD5373">
        <v>0</v>
      </c>
      <c r="AE5373" s="4">
        <v>79.793999999999997</v>
      </c>
    </row>
    <row r="5374" spans="1:31" x14ac:dyDescent="0.3">
      <c r="A5374" s="2">
        <v>5373</v>
      </c>
      <c r="B5374" t="s">
        <v>7452</v>
      </c>
      <c r="C5374">
        <f>VLOOKUP(B5374,order,2,FALSE)</f>
        <v>2674</v>
      </c>
      <c r="D5374" s="3">
        <v>42301</v>
      </c>
      <c r="E5374" s="3">
        <v>42307</v>
      </c>
      <c r="F5374" t="s">
        <v>25</v>
      </c>
      <c r="G5374" s="10">
        <f>VLOOKUP(F5374,ship,2,FALSE)</f>
        <v>2</v>
      </c>
      <c r="H5374" t="s">
        <v>3377</v>
      </c>
      <c r="I5374">
        <f>VLOOKUP(H5374,customer,2,FALSE)</f>
        <v>123</v>
      </c>
      <c r="J5374" t="s">
        <v>505</v>
      </c>
      <c r="K5374" t="s">
        <v>18</v>
      </c>
      <c r="L5374">
        <f>VLOOKUP(K5374,segment1,2,FALSE)</f>
        <v>2</v>
      </c>
      <c r="M5374" t="s">
        <v>3255</v>
      </c>
      <c r="N5374" t="s">
        <v>95</v>
      </c>
      <c r="O5374">
        <f>VLOOKUP(N5374,city,2,FALSE)</f>
        <v>13</v>
      </c>
      <c r="P5374" t="s">
        <v>54</v>
      </c>
      <c r="Q5374">
        <f>VLOOKUP(P5374,state,2,FALSE)</f>
        <v>6</v>
      </c>
      <c r="R5374">
        <v>77041</v>
      </c>
      <c r="S5374" t="s">
        <v>55</v>
      </c>
      <c r="T5374" s="10">
        <f>VLOOKUP(S5374,region,2,FALSE)</f>
        <v>3</v>
      </c>
      <c r="U5374" t="s">
        <v>4199</v>
      </c>
      <c r="V5374" t="s">
        <v>22</v>
      </c>
      <c r="W5374">
        <f>VLOOKUP(U5374,product,2,FALSE)</f>
        <v>90</v>
      </c>
      <c r="X5374">
        <f>VLOOKUP(V5374,category,2,FALSE)</f>
        <v>2</v>
      </c>
      <c r="Y5374" t="s">
        <v>45</v>
      </c>
      <c r="Z5374">
        <f>VLOOKUP(Y5374,subcategory,2,FALSE)</f>
        <v>11</v>
      </c>
      <c r="AA5374" t="s">
        <v>2939</v>
      </c>
      <c r="AB5374">
        <v>15.552000000000003</v>
      </c>
      <c r="AC5374">
        <v>3</v>
      </c>
      <c r="AD5374">
        <v>0.2</v>
      </c>
      <c r="AE5374" s="4">
        <v>5.4432</v>
      </c>
    </row>
    <row r="5375" spans="1:31" x14ac:dyDescent="0.3">
      <c r="A5375" s="2">
        <v>5374</v>
      </c>
      <c r="B5375" t="s">
        <v>7452</v>
      </c>
      <c r="C5375">
        <f>VLOOKUP(B5375,order,2,FALSE)</f>
        <v>2674</v>
      </c>
      <c r="D5375" s="3">
        <v>42301</v>
      </c>
      <c r="E5375" s="3">
        <v>42307</v>
      </c>
      <c r="F5375" t="s">
        <v>25</v>
      </c>
      <c r="G5375" s="10">
        <f>VLOOKUP(F5375,ship,2,FALSE)</f>
        <v>2</v>
      </c>
      <c r="H5375" t="s">
        <v>3377</v>
      </c>
      <c r="I5375">
        <f>VLOOKUP(H5375,customer,2,FALSE)</f>
        <v>123</v>
      </c>
      <c r="J5375" t="s">
        <v>505</v>
      </c>
      <c r="K5375" t="s">
        <v>18</v>
      </c>
      <c r="L5375">
        <f>VLOOKUP(K5375,segment1,2,FALSE)</f>
        <v>2</v>
      </c>
      <c r="M5375" t="s">
        <v>3255</v>
      </c>
      <c r="N5375" t="s">
        <v>95</v>
      </c>
      <c r="O5375">
        <f>VLOOKUP(N5375,city,2,FALSE)</f>
        <v>13</v>
      </c>
      <c r="P5375" t="s">
        <v>54</v>
      </c>
      <c r="Q5375">
        <f>VLOOKUP(P5375,state,2,FALSE)</f>
        <v>6</v>
      </c>
      <c r="R5375">
        <v>77041</v>
      </c>
      <c r="S5375" t="s">
        <v>55</v>
      </c>
      <c r="T5375" s="10">
        <f>VLOOKUP(S5375,region,2,FALSE)</f>
        <v>3</v>
      </c>
      <c r="U5375" t="s">
        <v>4331</v>
      </c>
      <c r="V5375" t="s">
        <v>13</v>
      </c>
      <c r="W5375">
        <v>2688</v>
      </c>
      <c r="X5375">
        <f>VLOOKUP(V5375,category,2,FALSE)</f>
        <v>1</v>
      </c>
      <c r="Y5375" t="s">
        <v>29</v>
      </c>
      <c r="Z5375">
        <f>VLOOKUP(Y5375,subcategory,2,FALSE)</f>
        <v>4</v>
      </c>
      <c r="AA5375" t="s">
        <v>2785</v>
      </c>
      <c r="AB5375">
        <v>347.36099999999999</v>
      </c>
      <c r="AC5375">
        <v>7</v>
      </c>
      <c r="AD5375">
        <v>0.3</v>
      </c>
      <c r="AE5375" s="4">
        <v>-69.472199999999958</v>
      </c>
    </row>
    <row r="5376" spans="1:31" x14ac:dyDescent="0.3">
      <c r="A5376" s="2">
        <v>5375</v>
      </c>
      <c r="B5376" t="s">
        <v>7452</v>
      </c>
      <c r="C5376">
        <f>VLOOKUP(B5376,order,2,FALSE)</f>
        <v>2674</v>
      </c>
      <c r="D5376" s="3">
        <v>42301</v>
      </c>
      <c r="E5376" s="3">
        <v>42307</v>
      </c>
      <c r="F5376" t="s">
        <v>25</v>
      </c>
      <c r="G5376" s="10">
        <f>VLOOKUP(F5376,ship,2,FALSE)</f>
        <v>2</v>
      </c>
      <c r="H5376" t="s">
        <v>3377</v>
      </c>
      <c r="I5376">
        <f>VLOOKUP(H5376,customer,2,FALSE)</f>
        <v>123</v>
      </c>
      <c r="J5376" t="s">
        <v>505</v>
      </c>
      <c r="K5376" t="s">
        <v>18</v>
      </c>
      <c r="L5376">
        <f>VLOOKUP(K5376,segment1,2,FALSE)</f>
        <v>2</v>
      </c>
      <c r="M5376" t="s">
        <v>3255</v>
      </c>
      <c r="N5376" t="s">
        <v>95</v>
      </c>
      <c r="O5376">
        <f>VLOOKUP(N5376,city,2,FALSE)</f>
        <v>13</v>
      </c>
      <c r="P5376" t="s">
        <v>54</v>
      </c>
      <c r="Q5376">
        <f>VLOOKUP(P5376,state,2,FALSE)</f>
        <v>6</v>
      </c>
      <c r="R5376">
        <v>77041</v>
      </c>
      <c r="S5376" t="s">
        <v>55</v>
      </c>
      <c r="T5376" s="10">
        <f>VLOOKUP(S5376,region,2,FALSE)</f>
        <v>3</v>
      </c>
      <c r="U5376" t="s">
        <v>4866</v>
      </c>
      <c r="V5376" t="s">
        <v>22</v>
      </c>
      <c r="W5376">
        <f>VLOOKUP(U5376,product,2,FALSE)</f>
        <v>779</v>
      </c>
      <c r="X5376">
        <f>VLOOKUP(V5376,category,2,FALSE)</f>
        <v>2</v>
      </c>
      <c r="Y5376" t="s">
        <v>45</v>
      </c>
      <c r="Z5376">
        <f>VLOOKUP(Y5376,subcategory,2,FALSE)</f>
        <v>11</v>
      </c>
      <c r="AA5376" t="s">
        <v>1766</v>
      </c>
      <c r="AB5376">
        <v>10.368000000000002</v>
      </c>
      <c r="AC5376">
        <v>2</v>
      </c>
      <c r="AD5376">
        <v>0.2</v>
      </c>
      <c r="AE5376" s="4">
        <v>3.6288</v>
      </c>
    </row>
    <row r="5377" spans="1:31" x14ac:dyDescent="0.3">
      <c r="A5377" s="2">
        <v>5376</v>
      </c>
      <c r="B5377" t="s">
        <v>10144</v>
      </c>
      <c r="C5377">
        <f>VLOOKUP(B5377,order,2,FALSE)</f>
        <v>2675</v>
      </c>
      <c r="D5377" s="3">
        <v>42882</v>
      </c>
      <c r="E5377" s="3">
        <v>42886</v>
      </c>
      <c r="F5377" t="s">
        <v>25</v>
      </c>
      <c r="G5377" s="10">
        <f>VLOOKUP(F5377,ship,2,FALSE)</f>
        <v>2</v>
      </c>
      <c r="H5377" t="s">
        <v>3787</v>
      </c>
      <c r="I5377">
        <f>VLOOKUP(H5377,customer,2,FALSE)</f>
        <v>533</v>
      </c>
      <c r="J5377" t="s">
        <v>1947</v>
      </c>
      <c r="K5377" t="s">
        <v>18</v>
      </c>
      <c r="L5377">
        <f>VLOOKUP(K5377,segment1,2,FALSE)</f>
        <v>2</v>
      </c>
      <c r="M5377" t="s">
        <v>3255</v>
      </c>
      <c r="N5377" t="s">
        <v>48</v>
      </c>
      <c r="O5377">
        <f>VLOOKUP(N5377,city,2,FALSE)</f>
        <v>5</v>
      </c>
      <c r="P5377" t="s">
        <v>49</v>
      </c>
      <c r="Q5377">
        <f>VLOOKUP(P5377,state,2,FALSE)</f>
        <v>5</v>
      </c>
      <c r="R5377">
        <v>98103</v>
      </c>
      <c r="S5377" t="s">
        <v>21</v>
      </c>
      <c r="T5377" s="10">
        <f>VLOOKUP(S5377,region,2,FALSE)</f>
        <v>2</v>
      </c>
      <c r="U5377" t="s">
        <v>5044</v>
      </c>
      <c r="V5377" t="s">
        <v>35</v>
      </c>
      <c r="W5377">
        <v>2689</v>
      </c>
      <c r="X5377">
        <f>VLOOKUP(V5377,category,2,FALSE)</f>
        <v>3</v>
      </c>
      <c r="Y5377" t="s">
        <v>3232</v>
      </c>
      <c r="Z5377">
        <f>VLOOKUP(Y5377,subcategory,2,FALSE)</f>
        <v>12</v>
      </c>
      <c r="AA5377" t="s">
        <v>1858</v>
      </c>
      <c r="AB5377">
        <v>98.16</v>
      </c>
      <c r="AC5377">
        <v>6</v>
      </c>
      <c r="AD5377">
        <v>0</v>
      </c>
      <c r="AE5377" s="4">
        <v>9.8159999999999954</v>
      </c>
    </row>
    <row r="5378" spans="1:31" x14ac:dyDescent="0.3">
      <c r="A5378" s="2">
        <v>5377</v>
      </c>
      <c r="B5378" t="s">
        <v>10144</v>
      </c>
      <c r="C5378">
        <f>VLOOKUP(B5378,order,2,FALSE)</f>
        <v>2675</v>
      </c>
      <c r="D5378" s="3">
        <v>42882</v>
      </c>
      <c r="E5378" s="3">
        <v>42886</v>
      </c>
      <c r="F5378" t="s">
        <v>25</v>
      </c>
      <c r="G5378" s="10">
        <f>VLOOKUP(F5378,ship,2,FALSE)</f>
        <v>2</v>
      </c>
      <c r="H5378" t="s">
        <v>3787</v>
      </c>
      <c r="I5378">
        <f>VLOOKUP(H5378,customer,2,FALSE)</f>
        <v>533</v>
      </c>
      <c r="J5378" t="s">
        <v>1947</v>
      </c>
      <c r="K5378" t="s">
        <v>18</v>
      </c>
      <c r="L5378">
        <f>VLOOKUP(K5378,segment1,2,FALSE)</f>
        <v>2</v>
      </c>
      <c r="M5378" t="s">
        <v>3255</v>
      </c>
      <c r="N5378" t="s">
        <v>48</v>
      </c>
      <c r="O5378">
        <f>VLOOKUP(N5378,city,2,FALSE)</f>
        <v>5</v>
      </c>
      <c r="P5378" t="s">
        <v>49</v>
      </c>
      <c r="Q5378">
        <f>VLOOKUP(P5378,state,2,FALSE)</f>
        <v>5</v>
      </c>
      <c r="R5378">
        <v>98103</v>
      </c>
      <c r="S5378" t="s">
        <v>21</v>
      </c>
      <c r="T5378" s="10">
        <f>VLOOKUP(S5378,region,2,FALSE)</f>
        <v>2</v>
      </c>
      <c r="U5378" t="s">
        <v>5618</v>
      </c>
      <c r="V5378" t="s">
        <v>22</v>
      </c>
      <c r="W5378">
        <f>VLOOKUP(U5378,product,2,FALSE)</f>
        <v>1555</v>
      </c>
      <c r="X5378">
        <f>VLOOKUP(V5378,category,2,FALSE)</f>
        <v>2</v>
      </c>
      <c r="Y5378" t="s">
        <v>3229</v>
      </c>
      <c r="Z5378">
        <f>VLOOKUP(Y5378,subcategory,2,FALSE)</f>
        <v>7</v>
      </c>
      <c r="AA5378" t="s">
        <v>5920</v>
      </c>
      <c r="AB5378">
        <v>31.44</v>
      </c>
      <c r="AC5378">
        <v>3</v>
      </c>
      <c r="AD5378">
        <v>0</v>
      </c>
      <c r="AE5378" s="4">
        <v>7.86</v>
      </c>
    </row>
    <row r="5379" spans="1:31" x14ac:dyDescent="0.3">
      <c r="A5379" s="2">
        <v>5378</v>
      </c>
      <c r="B5379" t="s">
        <v>6451</v>
      </c>
      <c r="C5379">
        <f>VLOOKUP(B5379,order,2,FALSE)</f>
        <v>2676</v>
      </c>
      <c r="D5379" s="3">
        <v>41978</v>
      </c>
      <c r="E5379" s="3">
        <v>41980</v>
      </c>
      <c r="F5379" t="s">
        <v>97</v>
      </c>
      <c r="G5379" s="10">
        <f>VLOOKUP(F5379,ship,2,FALSE)</f>
        <v>3</v>
      </c>
      <c r="H5379" t="s">
        <v>3495</v>
      </c>
      <c r="I5379">
        <f>VLOOKUP(H5379,customer,2,FALSE)</f>
        <v>241</v>
      </c>
      <c r="J5379" t="s">
        <v>954</v>
      </c>
      <c r="K5379" t="s">
        <v>18</v>
      </c>
      <c r="L5379">
        <f>VLOOKUP(K5379,segment1,2,FALSE)</f>
        <v>2</v>
      </c>
      <c r="M5379" t="s">
        <v>3255</v>
      </c>
      <c r="N5379" t="s">
        <v>77</v>
      </c>
      <c r="O5379">
        <f>VLOOKUP(N5379,city,2,FALSE)</f>
        <v>11</v>
      </c>
      <c r="P5379" t="s">
        <v>78</v>
      </c>
      <c r="Q5379">
        <f>VLOOKUP(P5379,state,2,FALSE)</f>
        <v>10</v>
      </c>
      <c r="R5379">
        <v>19134</v>
      </c>
      <c r="S5379" t="s">
        <v>79</v>
      </c>
      <c r="T5379" s="10">
        <f>VLOOKUP(S5379,region,2,FALSE)</f>
        <v>4</v>
      </c>
      <c r="U5379" t="s">
        <v>4726</v>
      </c>
      <c r="V5379" t="s">
        <v>22</v>
      </c>
      <c r="W5379">
        <v>2690</v>
      </c>
      <c r="X5379">
        <f>VLOOKUP(V5379,category,2,FALSE)</f>
        <v>2</v>
      </c>
      <c r="Y5379" t="s">
        <v>103</v>
      </c>
      <c r="Z5379">
        <f>VLOOKUP(Y5379,subcategory,2,FALSE)</f>
        <v>13</v>
      </c>
      <c r="AA5379" t="s">
        <v>331</v>
      </c>
      <c r="AB5379">
        <v>348.488</v>
      </c>
      <c r="AC5379">
        <v>7</v>
      </c>
      <c r="AD5379">
        <v>0.2</v>
      </c>
      <c r="AE5379" s="4">
        <v>117.61469999999996</v>
      </c>
    </row>
    <row r="5380" spans="1:31" x14ac:dyDescent="0.3">
      <c r="A5380" s="2">
        <v>5379</v>
      </c>
      <c r="B5380" t="s">
        <v>6451</v>
      </c>
      <c r="C5380">
        <f>VLOOKUP(B5380,order,2,FALSE)</f>
        <v>2676</v>
      </c>
      <c r="D5380" s="3">
        <v>41978</v>
      </c>
      <c r="E5380" s="3">
        <v>41980</v>
      </c>
      <c r="F5380" t="s">
        <v>97</v>
      </c>
      <c r="G5380" s="10">
        <f>VLOOKUP(F5380,ship,2,FALSE)</f>
        <v>3</v>
      </c>
      <c r="H5380" t="s">
        <v>3495</v>
      </c>
      <c r="I5380">
        <f>VLOOKUP(H5380,customer,2,FALSE)</f>
        <v>241</v>
      </c>
      <c r="J5380" t="s">
        <v>954</v>
      </c>
      <c r="K5380" t="s">
        <v>18</v>
      </c>
      <c r="L5380">
        <f>VLOOKUP(K5380,segment1,2,FALSE)</f>
        <v>2</v>
      </c>
      <c r="M5380" t="s">
        <v>3255</v>
      </c>
      <c r="N5380" t="s">
        <v>77</v>
      </c>
      <c r="O5380">
        <f>VLOOKUP(N5380,city,2,FALSE)</f>
        <v>11</v>
      </c>
      <c r="P5380" t="s">
        <v>78</v>
      </c>
      <c r="Q5380">
        <f>VLOOKUP(P5380,state,2,FALSE)</f>
        <v>10</v>
      </c>
      <c r="R5380">
        <v>19134</v>
      </c>
      <c r="S5380" t="s">
        <v>79</v>
      </c>
      <c r="T5380" s="10">
        <f>VLOOKUP(S5380,region,2,FALSE)</f>
        <v>4</v>
      </c>
      <c r="U5380" t="s">
        <v>4500</v>
      </c>
      <c r="V5380" t="s">
        <v>22</v>
      </c>
      <c r="W5380">
        <f>VLOOKUP(U5380,product,2,FALSE)</f>
        <v>399</v>
      </c>
      <c r="X5380">
        <f>VLOOKUP(V5380,category,2,FALSE)</f>
        <v>2</v>
      </c>
      <c r="Y5380" t="s">
        <v>3227</v>
      </c>
      <c r="Z5380">
        <f>VLOOKUP(Y5380,subcategory,2,FALSE)</f>
        <v>5</v>
      </c>
      <c r="AA5380" t="s">
        <v>1353</v>
      </c>
      <c r="AB5380">
        <v>172.73599999999999</v>
      </c>
      <c r="AC5380">
        <v>4</v>
      </c>
      <c r="AD5380">
        <v>0.2</v>
      </c>
      <c r="AE5380" s="4">
        <v>-30.228800000000007</v>
      </c>
    </row>
    <row r="5381" spans="1:31" x14ac:dyDescent="0.3">
      <c r="A5381" s="2">
        <v>5380</v>
      </c>
      <c r="B5381" t="s">
        <v>8630</v>
      </c>
      <c r="C5381">
        <f>VLOOKUP(B5381,order,2,FALSE)</f>
        <v>2677</v>
      </c>
      <c r="D5381" s="3">
        <v>42596</v>
      </c>
      <c r="E5381" s="3">
        <v>42600</v>
      </c>
      <c r="F5381" t="s">
        <v>25</v>
      </c>
      <c r="G5381" s="10">
        <f>VLOOKUP(F5381,ship,2,FALSE)</f>
        <v>2</v>
      </c>
      <c r="H5381" t="s">
        <v>4014</v>
      </c>
      <c r="I5381">
        <f>VLOOKUP(H5381,customer,2,FALSE)</f>
        <v>759</v>
      </c>
      <c r="J5381" t="s">
        <v>2949</v>
      </c>
      <c r="K5381" t="s">
        <v>9</v>
      </c>
      <c r="L5381">
        <f>VLOOKUP(K5381,segment1,2,FALSE)</f>
        <v>1</v>
      </c>
      <c r="M5381" t="s">
        <v>3255</v>
      </c>
      <c r="N5381" t="s">
        <v>19</v>
      </c>
      <c r="O5381">
        <f>VLOOKUP(N5381,city,2,FALSE)</f>
        <v>2</v>
      </c>
      <c r="P5381" t="s">
        <v>20</v>
      </c>
      <c r="Q5381">
        <f>VLOOKUP(P5381,state,2,FALSE)</f>
        <v>2</v>
      </c>
      <c r="R5381">
        <v>90045</v>
      </c>
      <c r="S5381" t="s">
        <v>21</v>
      </c>
      <c r="T5381" s="10">
        <f>VLOOKUP(S5381,region,2,FALSE)</f>
        <v>2</v>
      </c>
      <c r="U5381" t="s">
        <v>4076</v>
      </c>
      <c r="V5381" t="s">
        <v>22</v>
      </c>
      <c r="W5381">
        <v>2691</v>
      </c>
      <c r="X5381">
        <f>VLOOKUP(V5381,category,2,FALSE)</f>
        <v>2</v>
      </c>
      <c r="Y5381" t="s">
        <v>45</v>
      </c>
      <c r="Z5381">
        <f>VLOOKUP(Y5381,subcategory,2,FALSE)</f>
        <v>11</v>
      </c>
      <c r="AA5381" t="s">
        <v>1699</v>
      </c>
      <c r="AB5381">
        <v>15.54</v>
      </c>
      <c r="AC5381">
        <v>3</v>
      </c>
      <c r="AD5381">
        <v>0</v>
      </c>
      <c r="AE5381" s="4">
        <v>7.6145999999999994</v>
      </c>
    </row>
    <row r="5382" spans="1:31" x14ac:dyDescent="0.3">
      <c r="A5382" s="2">
        <v>5381</v>
      </c>
      <c r="B5382" t="s">
        <v>8630</v>
      </c>
      <c r="C5382">
        <f>VLOOKUP(B5382,order,2,FALSE)</f>
        <v>2677</v>
      </c>
      <c r="D5382" s="3">
        <v>42596</v>
      </c>
      <c r="E5382" s="3">
        <v>42600</v>
      </c>
      <c r="F5382" t="s">
        <v>25</v>
      </c>
      <c r="G5382" s="10">
        <f>VLOOKUP(F5382,ship,2,FALSE)</f>
        <v>2</v>
      </c>
      <c r="H5382" t="s">
        <v>4014</v>
      </c>
      <c r="I5382">
        <f>VLOOKUP(H5382,customer,2,FALSE)</f>
        <v>759</v>
      </c>
      <c r="J5382" t="s">
        <v>2949</v>
      </c>
      <c r="K5382" t="s">
        <v>9</v>
      </c>
      <c r="L5382">
        <f>VLOOKUP(K5382,segment1,2,FALSE)</f>
        <v>1</v>
      </c>
      <c r="M5382" t="s">
        <v>3255</v>
      </c>
      <c r="N5382" t="s">
        <v>19</v>
      </c>
      <c r="O5382">
        <f>VLOOKUP(N5382,city,2,FALSE)</f>
        <v>2</v>
      </c>
      <c r="P5382" t="s">
        <v>20</v>
      </c>
      <c r="Q5382">
        <f>VLOOKUP(P5382,state,2,FALSE)</f>
        <v>2</v>
      </c>
      <c r="R5382">
        <v>90045</v>
      </c>
      <c r="S5382" t="s">
        <v>21</v>
      </c>
      <c r="T5382" s="10">
        <f>VLOOKUP(S5382,region,2,FALSE)</f>
        <v>2</v>
      </c>
      <c r="U5382" t="s">
        <v>5794</v>
      </c>
      <c r="V5382" t="s">
        <v>35</v>
      </c>
      <c r="W5382">
        <f>VLOOKUP(U5382,product,2,FALSE)</f>
        <v>1735</v>
      </c>
      <c r="X5382">
        <f>VLOOKUP(V5382,category,2,FALSE)</f>
        <v>3</v>
      </c>
      <c r="Y5382" t="s">
        <v>3235</v>
      </c>
      <c r="Z5382">
        <f>VLOOKUP(Y5382,subcategory,2,FALSE)</f>
        <v>16</v>
      </c>
      <c r="AA5382" t="s">
        <v>2289</v>
      </c>
      <c r="AB5382">
        <v>105.55199999999999</v>
      </c>
      <c r="AC5382">
        <v>6</v>
      </c>
      <c r="AD5382">
        <v>0.2</v>
      </c>
      <c r="AE5382" s="4">
        <v>35.623799999999996</v>
      </c>
    </row>
    <row r="5383" spans="1:31" x14ac:dyDescent="0.3">
      <c r="A5383" s="2">
        <v>5382</v>
      </c>
      <c r="B5383" t="s">
        <v>8631</v>
      </c>
      <c r="C5383">
        <f>VLOOKUP(B5383,order,2,FALSE)</f>
        <v>2678</v>
      </c>
      <c r="D5383" s="3">
        <v>42618</v>
      </c>
      <c r="E5383" s="3">
        <v>42620</v>
      </c>
      <c r="F5383" t="s">
        <v>7</v>
      </c>
      <c r="G5383" s="10">
        <f>VLOOKUP(F5383,ship,2,FALSE)</f>
        <v>1</v>
      </c>
      <c r="H5383" t="s">
        <v>4016</v>
      </c>
      <c r="I5383">
        <f>VLOOKUP(H5383,customer,2,FALSE)</f>
        <v>761</v>
      </c>
      <c r="J5383" t="s">
        <v>2972</v>
      </c>
      <c r="K5383" t="s">
        <v>18</v>
      </c>
      <c r="L5383">
        <f>VLOOKUP(K5383,segment1,2,FALSE)</f>
        <v>2</v>
      </c>
      <c r="M5383" t="s">
        <v>3255</v>
      </c>
      <c r="N5383" t="s">
        <v>95</v>
      </c>
      <c r="O5383">
        <f>VLOOKUP(N5383,city,2,FALSE)</f>
        <v>13</v>
      </c>
      <c r="P5383" t="s">
        <v>54</v>
      </c>
      <c r="Q5383">
        <f>VLOOKUP(P5383,state,2,FALSE)</f>
        <v>6</v>
      </c>
      <c r="R5383">
        <v>77070</v>
      </c>
      <c r="S5383" t="s">
        <v>55</v>
      </c>
      <c r="T5383" s="10">
        <f>VLOOKUP(S5383,region,2,FALSE)</f>
        <v>3</v>
      </c>
      <c r="U5383" t="s">
        <v>4770</v>
      </c>
      <c r="V5383" t="s">
        <v>22</v>
      </c>
      <c r="W5383">
        <v>2692</v>
      </c>
      <c r="X5383">
        <f>VLOOKUP(V5383,category,2,FALSE)</f>
        <v>2</v>
      </c>
      <c r="Y5383" t="s">
        <v>45</v>
      </c>
      <c r="Z5383">
        <f>VLOOKUP(Y5383,subcategory,2,FALSE)</f>
        <v>11</v>
      </c>
      <c r="AA5383" t="s">
        <v>1298</v>
      </c>
      <c r="AB5383">
        <v>25.920000000000005</v>
      </c>
      <c r="AC5383">
        <v>5</v>
      </c>
      <c r="AD5383">
        <v>0.2</v>
      </c>
      <c r="AE5383" s="4">
        <v>9.0719999999999992</v>
      </c>
    </row>
    <row r="5384" spans="1:31" x14ac:dyDescent="0.3">
      <c r="A5384" s="2">
        <v>5383</v>
      </c>
      <c r="B5384" t="s">
        <v>8631</v>
      </c>
      <c r="C5384">
        <f>VLOOKUP(B5384,order,2,FALSE)</f>
        <v>2678</v>
      </c>
      <c r="D5384" s="3">
        <v>42618</v>
      </c>
      <c r="E5384" s="3">
        <v>42620</v>
      </c>
      <c r="F5384" t="s">
        <v>7</v>
      </c>
      <c r="G5384" s="10">
        <f>VLOOKUP(F5384,ship,2,FALSE)</f>
        <v>1</v>
      </c>
      <c r="H5384" t="s">
        <v>4016</v>
      </c>
      <c r="I5384">
        <f>VLOOKUP(H5384,customer,2,FALSE)</f>
        <v>761</v>
      </c>
      <c r="J5384" t="s">
        <v>2972</v>
      </c>
      <c r="K5384" t="s">
        <v>18</v>
      </c>
      <c r="L5384">
        <f>VLOOKUP(K5384,segment1,2,FALSE)</f>
        <v>2</v>
      </c>
      <c r="M5384" t="s">
        <v>3255</v>
      </c>
      <c r="N5384" t="s">
        <v>95</v>
      </c>
      <c r="O5384">
        <f>VLOOKUP(N5384,city,2,FALSE)</f>
        <v>13</v>
      </c>
      <c r="P5384" t="s">
        <v>54</v>
      </c>
      <c r="Q5384">
        <f>VLOOKUP(P5384,state,2,FALSE)</f>
        <v>6</v>
      </c>
      <c r="R5384">
        <v>77070</v>
      </c>
      <c r="S5384" t="s">
        <v>55</v>
      </c>
      <c r="T5384" s="10">
        <f>VLOOKUP(S5384,region,2,FALSE)</f>
        <v>3</v>
      </c>
      <c r="U5384" t="s">
        <v>5180</v>
      </c>
      <c r="V5384" t="s">
        <v>22</v>
      </c>
      <c r="W5384">
        <f>VLOOKUP(U5384,product,2,FALSE)</f>
        <v>1100</v>
      </c>
      <c r="X5384">
        <f>VLOOKUP(V5384,category,2,FALSE)</f>
        <v>2</v>
      </c>
      <c r="Y5384" t="s">
        <v>3234</v>
      </c>
      <c r="Z5384">
        <f>VLOOKUP(Y5384,subcategory,2,FALSE)</f>
        <v>14</v>
      </c>
      <c r="AA5384" t="s">
        <v>104</v>
      </c>
      <c r="AB5384">
        <v>15.808000000000002</v>
      </c>
      <c r="AC5384">
        <v>8</v>
      </c>
      <c r="AD5384">
        <v>0.2</v>
      </c>
      <c r="AE5384" s="4">
        <v>5.3352000000000004</v>
      </c>
    </row>
    <row r="5385" spans="1:31" x14ac:dyDescent="0.3">
      <c r="A5385" s="2">
        <v>5384</v>
      </c>
      <c r="B5385" t="s">
        <v>8631</v>
      </c>
      <c r="C5385">
        <f>VLOOKUP(B5385,order,2,FALSE)</f>
        <v>2678</v>
      </c>
      <c r="D5385" s="3">
        <v>42618</v>
      </c>
      <c r="E5385" s="3">
        <v>42620</v>
      </c>
      <c r="F5385" t="s">
        <v>7</v>
      </c>
      <c r="G5385" s="10">
        <f>VLOOKUP(F5385,ship,2,FALSE)</f>
        <v>1</v>
      </c>
      <c r="H5385" t="s">
        <v>4016</v>
      </c>
      <c r="I5385">
        <f>VLOOKUP(H5385,customer,2,FALSE)</f>
        <v>761</v>
      </c>
      <c r="J5385" t="s">
        <v>2972</v>
      </c>
      <c r="K5385" t="s">
        <v>18</v>
      </c>
      <c r="L5385">
        <f>VLOOKUP(K5385,segment1,2,FALSE)</f>
        <v>2</v>
      </c>
      <c r="M5385" t="s">
        <v>3255</v>
      </c>
      <c r="N5385" t="s">
        <v>95</v>
      </c>
      <c r="O5385">
        <f>VLOOKUP(N5385,city,2,FALSE)</f>
        <v>13</v>
      </c>
      <c r="P5385" t="s">
        <v>54</v>
      </c>
      <c r="Q5385">
        <f>VLOOKUP(P5385,state,2,FALSE)</f>
        <v>6</v>
      </c>
      <c r="R5385">
        <v>77070</v>
      </c>
      <c r="S5385" t="s">
        <v>55</v>
      </c>
      <c r="T5385" s="10">
        <f>VLOOKUP(S5385,region,2,FALSE)</f>
        <v>3</v>
      </c>
      <c r="U5385" t="s">
        <v>4434</v>
      </c>
      <c r="V5385" t="s">
        <v>22</v>
      </c>
      <c r="W5385">
        <v>2693</v>
      </c>
      <c r="X5385">
        <f>VLOOKUP(V5385,category,2,FALSE)</f>
        <v>2</v>
      </c>
      <c r="Y5385" t="s">
        <v>45</v>
      </c>
      <c r="Z5385">
        <f>VLOOKUP(Y5385,subcategory,2,FALSE)</f>
        <v>11</v>
      </c>
      <c r="AA5385" t="s">
        <v>2482</v>
      </c>
      <c r="AB5385">
        <v>10.368000000000002</v>
      </c>
      <c r="AC5385">
        <v>2</v>
      </c>
      <c r="AD5385">
        <v>0.2</v>
      </c>
      <c r="AE5385" s="4">
        <v>3.7584</v>
      </c>
    </row>
    <row r="5386" spans="1:31" x14ac:dyDescent="0.3">
      <c r="A5386" s="2">
        <v>5385</v>
      </c>
      <c r="B5386" t="s">
        <v>10145</v>
      </c>
      <c r="C5386">
        <f>VLOOKUP(B5386,order,2,FALSE)</f>
        <v>2679</v>
      </c>
      <c r="D5386" s="3">
        <v>42912</v>
      </c>
      <c r="E5386" s="3">
        <v>42919</v>
      </c>
      <c r="F5386" t="s">
        <v>25</v>
      </c>
      <c r="G5386" s="10">
        <f>VLOOKUP(F5386,ship,2,FALSE)</f>
        <v>2</v>
      </c>
      <c r="H5386" t="s">
        <v>3672</v>
      </c>
      <c r="I5386">
        <f>VLOOKUP(H5386,customer,2,FALSE)</f>
        <v>418</v>
      </c>
      <c r="J5386" t="s">
        <v>1571</v>
      </c>
      <c r="K5386" t="s">
        <v>9</v>
      </c>
      <c r="L5386">
        <f>VLOOKUP(K5386,segment1,2,FALSE)</f>
        <v>1</v>
      </c>
      <c r="M5386" t="s">
        <v>3255</v>
      </c>
      <c r="N5386" t="s">
        <v>77</v>
      </c>
      <c r="O5386">
        <f>VLOOKUP(N5386,city,2,FALSE)</f>
        <v>11</v>
      </c>
      <c r="P5386" t="s">
        <v>78</v>
      </c>
      <c r="Q5386">
        <f>VLOOKUP(P5386,state,2,FALSE)</f>
        <v>10</v>
      </c>
      <c r="R5386">
        <v>19143</v>
      </c>
      <c r="S5386" t="s">
        <v>79</v>
      </c>
      <c r="T5386" s="10">
        <f>VLOOKUP(S5386,region,2,FALSE)</f>
        <v>4</v>
      </c>
      <c r="U5386" t="s">
        <v>4364</v>
      </c>
      <c r="V5386" t="s">
        <v>35</v>
      </c>
      <c r="W5386">
        <f>VLOOKUP(U5386,product,2,FALSE)</f>
        <v>257</v>
      </c>
      <c r="X5386">
        <f>VLOOKUP(V5386,category,2,FALSE)</f>
        <v>3</v>
      </c>
      <c r="Y5386" t="s">
        <v>3230</v>
      </c>
      <c r="Z5386">
        <f>VLOOKUP(Y5386,subcategory,2,FALSE)</f>
        <v>8</v>
      </c>
      <c r="AA5386" t="s">
        <v>2610</v>
      </c>
      <c r="AB5386">
        <v>358.2</v>
      </c>
      <c r="AC5386">
        <v>3</v>
      </c>
      <c r="AD5386">
        <v>0.4</v>
      </c>
      <c r="AE5386" s="4">
        <v>41.79000000000002</v>
      </c>
    </row>
    <row r="5387" spans="1:31" x14ac:dyDescent="0.3">
      <c r="A5387" s="2">
        <v>5386</v>
      </c>
      <c r="B5387" t="s">
        <v>10145</v>
      </c>
      <c r="C5387">
        <f>VLOOKUP(B5387,order,2,FALSE)</f>
        <v>2679</v>
      </c>
      <c r="D5387" s="3">
        <v>42912</v>
      </c>
      <c r="E5387" s="3">
        <v>42919</v>
      </c>
      <c r="F5387" t="s">
        <v>25</v>
      </c>
      <c r="G5387" s="10">
        <f>VLOOKUP(F5387,ship,2,FALSE)</f>
        <v>2</v>
      </c>
      <c r="H5387" t="s">
        <v>3672</v>
      </c>
      <c r="I5387">
        <f>VLOOKUP(H5387,customer,2,FALSE)</f>
        <v>418</v>
      </c>
      <c r="J5387" t="s">
        <v>1571</v>
      </c>
      <c r="K5387" t="s">
        <v>9</v>
      </c>
      <c r="L5387">
        <f>VLOOKUP(K5387,segment1,2,FALSE)</f>
        <v>1</v>
      </c>
      <c r="M5387" t="s">
        <v>3255</v>
      </c>
      <c r="N5387" t="s">
        <v>77</v>
      </c>
      <c r="O5387">
        <f>VLOOKUP(N5387,city,2,FALSE)</f>
        <v>11</v>
      </c>
      <c r="P5387" t="s">
        <v>78</v>
      </c>
      <c r="Q5387">
        <f>VLOOKUP(P5387,state,2,FALSE)</f>
        <v>10</v>
      </c>
      <c r="R5387">
        <v>19143</v>
      </c>
      <c r="S5387" t="s">
        <v>79</v>
      </c>
      <c r="T5387" s="10">
        <f>VLOOKUP(S5387,region,2,FALSE)</f>
        <v>4</v>
      </c>
      <c r="U5387" t="s">
        <v>5486</v>
      </c>
      <c r="V5387" t="s">
        <v>35</v>
      </c>
      <c r="W5387">
        <v>2694</v>
      </c>
      <c r="X5387">
        <f>VLOOKUP(V5387,category,2,FALSE)</f>
        <v>3</v>
      </c>
      <c r="Y5387" t="s">
        <v>3230</v>
      </c>
      <c r="Z5387">
        <f>VLOOKUP(Y5387,subcategory,2,FALSE)</f>
        <v>8</v>
      </c>
      <c r="AA5387" t="s">
        <v>1452</v>
      </c>
      <c r="AB5387">
        <v>545.91599999999994</v>
      </c>
      <c r="AC5387">
        <v>14</v>
      </c>
      <c r="AD5387">
        <v>0.4</v>
      </c>
      <c r="AE5387" s="4">
        <v>72.788800000000037</v>
      </c>
    </row>
    <row r="5388" spans="1:31" x14ac:dyDescent="0.3">
      <c r="A5388" s="2">
        <v>5387</v>
      </c>
      <c r="B5388" t="s">
        <v>10146</v>
      </c>
      <c r="C5388">
        <f>VLOOKUP(B5388,order,2,FALSE)</f>
        <v>2680</v>
      </c>
      <c r="D5388" s="3">
        <v>42806</v>
      </c>
      <c r="E5388" s="3">
        <v>42811</v>
      </c>
      <c r="F5388" t="s">
        <v>25</v>
      </c>
      <c r="G5388" s="10">
        <f>VLOOKUP(F5388,ship,2,FALSE)</f>
        <v>2</v>
      </c>
      <c r="H5388" t="s">
        <v>3570</v>
      </c>
      <c r="I5388">
        <f>VLOOKUP(H5388,customer,2,FALSE)</f>
        <v>316</v>
      </c>
      <c r="J5388" t="s">
        <v>1214</v>
      </c>
      <c r="K5388" t="s">
        <v>9</v>
      </c>
      <c r="L5388">
        <f>VLOOKUP(K5388,segment1,2,FALSE)</f>
        <v>1</v>
      </c>
      <c r="M5388" t="s">
        <v>3255</v>
      </c>
      <c r="N5388" t="s">
        <v>2973</v>
      </c>
      <c r="O5388">
        <f>VLOOKUP(N5388,city,2,FALSE)</f>
        <v>441</v>
      </c>
      <c r="P5388" t="s">
        <v>811</v>
      </c>
      <c r="Q5388">
        <f>VLOOKUP(P5388,state,2,FALSE)</f>
        <v>37</v>
      </c>
      <c r="R5388">
        <v>72756</v>
      </c>
      <c r="S5388" t="s">
        <v>12</v>
      </c>
      <c r="T5388" s="10">
        <f>VLOOKUP(S5388,region,2,FALSE)</f>
        <v>1</v>
      </c>
      <c r="U5388" t="s">
        <v>5435</v>
      </c>
      <c r="V5388" t="s">
        <v>22</v>
      </c>
      <c r="W5388">
        <f>VLOOKUP(U5388,product,2,FALSE)</f>
        <v>1367</v>
      </c>
      <c r="X5388">
        <f>VLOOKUP(V5388,category,2,FALSE)</f>
        <v>2</v>
      </c>
      <c r="Y5388" t="s">
        <v>3231</v>
      </c>
      <c r="Z5388">
        <f>VLOOKUP(Y5388,subcategory,2,FALSE)</f>
        <v>9</v>
      </c>
      <c r="AA5388" t="s">
        <v>37</v>
      </c>
      <c r="AB5388">
        <v>40.410000000000004</v>
      </c>
      <c r="AC5388">
        <v>9</v>
      </c>
      <c r="AD5388">
        <v>0</v>
      </c>
      <c r="AE5388" s="4">
        <v>18.5886</v>
      </c>
    </row>
    <row r="5389" spans="1:31" x14ac:dyDescent="0.3">
      <c r="A5389" s="2">
        <v>5388</v>
      </c>
      <c r="B5389" t="s">
        <v>10147</v>
      </c>
      <c r="C5389">
        <f>VLOOKUP(B5389,order,2,FALSE)</f>
        <v>2681</v>
      </c>
      <c r="D5389" s="3">
        <v>42784</v>
      </c>
      <c r="E5389" s="3">
        <v>42787</v>
      </c>
      <c r="F5389" t="s">
        <v>7</v>
      </c>
      <c r="G5389" s="10">
        <f>VLOOKUP(F5389,ship,2,FALSE)</f>
        <v>1</v>
      </c>
      <c r="H5389" t="s">
        <v>3306</v>
      </c>
      <c r="I5389">
        <f>VLOOKUP(H5389,customer,2,FALSE)</f>
        <v>52</v>
      </c>
      <c r="J5389" t="s">
        <v>240</v>
      </c>
      <c r="K5389" t="s">
        <v>18</v>
      </c>
      <c r="L5389">
        <f>VLOOKUP(K5389,segment1,2,FALSE)</f>
        <v>2</v>
      </c>
      <c r="M5389" t="s">
        <v>3255</v>
      </c>
      <c r="N5389" t="s">
        <v>19</v>
      </c>
      <c r="O5389">
        <f>VLOOKUP(N5389,city,2,FALSE)</f>
        <v>2</v>
      </c>
      <c r="P5389" t="s">
        <v>20</v>
      </c>
      <c r="Q5389">
        <f>VLOOKUP(P5389,state,2,FALSE)</f>
        <v>2</v>
      </c>
      <c r="R5389">
        <v>90045</v>
      </c>
      <c r="S5389" t="s">
        <v>21</v>
      </c>
      <c r="T5389" s="10">
        <f>VLOOKUP(S5389,region,2,FALSE)</f>
        <v>2</v>
      </c>
      <c r="U5389" t="s">
        <v>4532</v>
      </c>
      <c r="V5389" t="s">
        <v>35</v>
      </c>
      <c r="W5389">
        <v>2695</v>
      </c>
      <c r="X5389">
        <f>VLOOKUP(V5389,category,2,FALSE)</f>
        <v>3</v>
      </c>
      <c r="Y5389" t="s">
        <v>3230</v>
      </c>
      <c r="Z5389">
        <f>VLOOKUP(Y5389,subcategory,2,FALSE)</f>
        <v>8</v>
      </c>
      <c r="AA5389" t="s">
        <v>1493</v>
      </c>
      <c r="AB5389">
        <v>167.976</v>
      </c>
      <c r="AC5389">
        <v>3</v>
      </c>
      <c r="AD5389">
        <v>0.2</v>
      </c>
      <c r="AE5389" s="4">
        <v>10.498500000000007</v>
      </c>
    </row>
    <row r="5390" spans="1:31" x14ac:dyDescent="0.3">
      <c r="A5390" s="2">
        <v>5389</v>
      </c>
      <c r="B5390" t="s">
        <v>10147</v>
      </c>
      <c r="C5390">
        <f>VLOOKUP(B5390,order,2,FALSE)</f>
        <v>2681</v>
      </c>
      <c r="D5390" s="3">
        <v>42784</v>
      </c>
      <c r="E5390" s="3">
        <v>42787</v>
      </c>
      <c r="F5390" t="s">
        <v>7</v>
      </c>
      <c r="G5390" s="10">
        <f>VLOOKUP(F5390,ship,2,FALSE)</f>
        <v>1</v>
      </c>
      <c r="H5390" t="s">
        <v>3306</v>
      </c>
      <c r="I5390">
        <f>VLOOKUP(H5390,customer,2,FALSE)</f>
        <v>52</v>
      </c>
      <c r="J5390" t="s">
        <v>240</v>
      </c>
      <c r="K5390" t="s">
        <v>18</v>
      </c>
      <c r="L5390">
        <f>VLOOKUP(K5390,segment1,2,FALSE)</f>
        <v>2</v>
      </c>
      <c r="M5390" t="s">
        <v>3255</v>
      </c>
      <c r="N5390" t="s">
        <v>19</v>
      </c>
      <c r="O5390">
        <f>VLOOKUP(N5390,city,2,FALSE)</f>
        <v>2</v>
      </c>
      <c r="P5390" t="s">
        <v>20</v>
      </c>
      <c r="Q5390">
        <f>VLOOKUP(P5390,state,2,FALSE)</f>
        <v>2</v>
      </c>
      <c r="R5390">
        <v>90045</v>
      </c>
      <c r="S5390" t="s">
        <v>21</v>
      </c>
      <c r="T5390" s="10">
        <f>VLOOKUP(S5390,region,2,FALSE)</f>
        <v>2</v>
      </c>
      <c r="U5390" t="s">
        <v>5384</v>
      </c>
      <c r="V5390" t="s">
        <v>35</v>
      </c>
      <c r="W5390">
        <f>VLOOKUP(U5390,product,2,FALSE)</f>
        <v>1313</v>
      </c>
      <c r="X5390">
        <f>VLOOKUP(V5390,category,2,FALSE)</f>
        <v>3</v>
      </c>
      <c r="Y5390" t="s">
        <v>3232</v>
      </c>
      <c r="Z5390">
        <f>VLOOKUP(Y5390,subcategory,2,FALSE)</f>
        <v>12</v>
      </c>
      <c r="AA5390" t="s">
        <v>1950</v>
      </c>
      <c r="AB5390">
        <v>109.53</v>
      </c>
      <c r="AC5390">
        <v>3</v>
      </c>
      <c r="AD5390">
        <v>0</v>
      </c>
      <c r="AE5390" s="4">
        <v>47.097900000000003</v>
      </c>
    </row>
    <row r="5391" spans="1:31" x14ac:dyDescent="0.3">
      <c r="A5391" s="2">
        <v>5390</v>
      </c>
      <c r="B5391" t="s">
        <v>10147</v>
      </c>
      <c r="C5391">
        <f>VLOOKUP(B5391,order,2,FALSE)</f>
        <v>2681</v>
      </c>
      <c r="D5391" s="3">
        <v>42784</v>
      </c>
      <c r="E5391" s="3">
        <v>42787</v>
      </c>
      <c r="F5391" t="s">
        <v>7</v>
      </c>
      <c r="G5391" s="10">
        <f>VLOOKUP(F5391,ship,2,FALSE)</f>
        <v>1</v>
      </c>
      <c r="H5391" t="s">
        <v>3306</v>
      </c>
      <c r="I5391">
        <f>VLOOKUP(H5391,customer,2,FALSE)</f>
        <v>52</v>
      </c>
      <c r="J5391" t="s">
        <v>240</v>
      </c>
      <c r="K5391" t="s">
        <v>18</v>
      </c>
      <c r="L5391">
        <f>VLOOKUP(K5391,segment1,2,FALSE)</f>
        <v>2</v>
      </c>
      <c r="M5391" t="s">
        <v>3255</v>
      </c>
      <c r="N5391" t="s">
        <v>19</v>
      </c>
      <c r="O5391">
        <f>VLOOKUP(N5391,city,2,FALSE)</f>
        <v>2</v>
      </c>
      <c r="P5391" t="s">
        <v>20</v>
      </c>
      <c r="Q5391">
        <f>VLOOKUP(P5391,state,2,FALSE)</f>
        <v>2</v>
      </c>
      <c r="R5391">
        <v>90045</v>
      </c>
      <c r="S5391" t="s">
        <v>21</v>
      </c>
      <c r="T5391" s="10">
        <f>VLOOKUP(S5391,region,2,FALSE)</f>
        <v>2</v>
      </c>
      <c r="U5391" t="s">
        <v>4619</v>
      </c>
      <c r="V5391" t="s">
        <v>22</v>
      </c>
      <c r="W5391">
        <v>2696</v>
      </c>
      <c r="X5391">
        <f>VLOOKUP(V5391,category,2,FALSE)</f>
        <v>2</v>
      </c>
      <c r="Y5391" t="s">
        <v>23</v>
      </c>
      <c r="Z5391">
        <f>VLOOKUP(Y5391,subcategory,2,FALSE)</f>
        <v>3</v>
      </c>
      <c r="AA5391" t="s">
        <v>1745</v>
      </c>
      <c r="AB5391">
        <v>9.82</v>
      </c>
      <c r="AC5391">
        <v>2</v>
      </c>
      <c r="AD5391">
        <v>0</v>
      </c>
      <c r="AE5391" s="4">
        <v>4.8117999999999999</v>
      </c>
    </row>
    <row r="5392" spans="1:31" x14ac:dyDescent="0.3">
      <c r="A5392" s="2">
        <v>5391</v>
      </c>
      <c r="B5392" t="s">
        <v>10148</v>
      </c>
      <c r="C5392">
        <f>VLOOKUP(B5392,order,2,FALSE)</f>
        <v>2682</v>
      </c>
      <c r="D5392" s="3">
        <v>43049</v>
      </c>
      <c r="E5392" s="3">
        <v>43051</v>
      </c>
      <c r="F5392" t="s">
        <v>7</v>
      </c>
      <c r="G5392" s="10">
        <f>VLOOKUP(F5392,ship,2,FALSE)</f>
        <v>1</v>
      </c>
      <c r="H5392" t="s">
        <v>3969</v>
      </c>
      <c r="I5392">
        <f>VLOOKUP(H5392,customer,2,FALSE)</f>
        <v>715</v>
      </c>
      <c r="J5392" t="s">
        <v>2689</v>
      </c>
      <c r="K5392" t="s">
        <v>18</v>
      </c>
      <c r="L5392">
        <f>VLOOKUP(K5392,segment1,2,FALSE)</f>
        <v>2</v>
      </c>
      <c r="M5392" t="s">
        <v>3255</v>
      </c>
      <c r="N5392" t="s">
        <v>48</v>
      </c>
      <c r="O5392">
        <f>VLOOKUP(N5392,city,2,FALSE)</f>
        <v>5</v>
      </c>
      <c r="P5392" t="s">
        <v>49</v>
      </c>
      <c r="Q5392">
        <f>VLOOKUP(P5392,state,2,FALSE)</f>
        <v>5</v>
      </c>
      <c r="R5392">
        <v>98105</v>
      </c>
      <c r="S5392" t="s">
        <v>21</v>
      </c>
      <c r="T5392" s="10">
        <f>VLOOKUP(S5392,region,2,FALSE)</f>
        <v>2</v>
      </c>
      <c r="U5392" t="s">
        <v>5129</v>
      </c>
      <c r="V5392" t="s">
        <v>22</v>
      </c>
      <c r="W5392">
        <f>VLOOKUP(U5392,product,2,FALSE)</f>
        <v>1046</v>
      </c>
      <c r="X5392">
        <f>VLOOKUP(V5392,category,2,FALSE)</f>
        <v>2</v>
      </c>
      <c r="Y5392" t="s">
        <v>3231</v>
      </c>
      <c r="Z5392">
        <f>VLOOKUP(Y5392,subcategory,2,FALSE)</f>
        <v>9</v>
      </c>
      <c r="AA5392" t="s">
        <v>1058</v>
      </c>
      <c r="AB5392">
        <v>26.352000000000004</v>
      </c>
      <c r="AC5392">
        <v>3</v>
      </c>
      <c r="AD5392">
        <v>0.2</v>
      </c>
      <c r="AE5392" s="4">
        <v>9.5525999999999982</v>
      </c>
    </row>
    <row r="5393" spans="1:31" x14ac:dyDescent="0.3">
      <c r="A5393" s="2">
        <v>5392</v>
      </c>
      <c r="B5393" t="s">
        <v>6452</v>
      </c>
      <c r="C5393">
        <f>VLOOKUP(B5393,order,2,FALSE)</f>
        <v>2683</v>
      </c>
      <c r="D5393" s="3">
        <v>41962</v>
      </c>
      <c r="E5393" s="3">
        <v>41968</v>
      </c>
      <c r="F5393" t="s">
        <v>25</v>
      </c>
      <c r="G5393" s="10">
        <f>VLOOKUP(F5393,ship,2,FALSE)</f>
        <v>2</v>
      </c>
      <c r="H5393" t="s">
        <v>3999</v>
      </c>
      <c r="I5393">
        <f>VLOOKUP(H5393,customer,2,FALSE)</f>
        <v>745</v>
      </c>
      <c r="J5393" t="s">
        <v>2867</v>
      </c>
      <c r="K5393" t="s">
        <v>18</v>
      </c>
      <c r="L5393">
        <f>VLOOKUP(K5393,segment1,2,FALSE)</f>
        <v>2</v>
      </c>
      <c r="M5393" t="s">
        <v>3255</v>
      </c>
      <c r="N5393" t="s">
        <v>260</v>
      </c>
      <c r="O5393">
        <f>VLOOKUP(N5393,city,2,FALSE)</f>
        <v>41</v>
      </c>
      <c r="P5393" t="s">
        <v>127</v>
      </c>
      <c r="Q5393">
        <f>VLOOKUP(P5393,state,2,FALSE)</f>
        <v>14</v>
      </c>
      <c r="R5393">
        <v>19805</v>
      </c>
      <c r="S5393" t="s">
        <v>79</v>
      </c>
      <c r="T5393" s="10">
        <f>VLOOKUP(S5393,region,2,FALSE)</f>
        <v>4</v>
      </c>
      <c r="U5393" t="s">
        <v>4642</v>
      </c>
      <c r="V5393" t="s">
        <v>22</v>
      </c>
      <c r="W5393">
        <v>2697</v>
      </c>
      <c r="X5393">
        <f>VLOOKUP(V5393,category,2,FALSE)</f>
        <v>2</v>
      </c>
      <c r="Y5393" t="s">
        <v>23</v>
      </c>
      <c r="Z5393">
        <f>VLOOKUP(Y5393,subcategory,2,FALSE)</f>
        <v>3</v>
      </c>
      <c r="AA5393" t="s">
        <v>2321</v>
      </c>
      <c r="AB5393">
        <v>22.5</v>
      </c>
      <c r="AC5393">
        <v>6</v>
      </c>
      <c r="AD5393">
        <v>0</v>
      </c>
      <c r="AE5393" s="4">
        <v>10.799999999999999</v>
      </c>
    </row>
    <row r="5394" spans="1:31" x14ac:dyDescent="0.3">
      <c r="A5394" s="2">
        <v>5393</v>
      </c>
      <c r="B5394" t="s">
        <v>6452</v>
      </c>
      <c r="C5394">
        <f>VLOOKUP(B5394,order,2,FALSE)</f>
        <v>2683</v>
      </c>
      <c r="D5394" s="3">
        <v>41962</v>
      </c>
      <c r="E5394" s="3">
        <v>41968</v>
      </c>
      <c r="F5394" t="s">
        <v>25</v>
      </c>
      <c r="G5394" s="10">
        <f>VLOOKUP(F5394,ship,2,FALSE)</f>
        <v>2</v>
      </c>
      <c r="H5394" t="s">
        <v>3999</v>
      </c>
      <c r="I5394">
        <f>VLOOKUP(H5394,customer,2,FALSE)</f>
        <v>745</v>
      </c>
      <c r="J5394" t="s">
        <v>2867</v>
      </c>
      <c r="K5394" t="s">
        <v>18</v>
      </c>
      <c r="L5394">
        <f>VLOOKUP(K5394,segment1,2,FALSE)</f>
        <v>2</v>
      </c>
      <c r="M5394" t="s">
        <v>3255</v>
      </c>
      <c r="N5394" t="s">
        <v>260</v>
      </c>
      <c r="O5394">
        <f>VLOOKUP(N5394,city,2,FALSE)</f>
        <v>41</v>
      </c>
      <c r="P5394" t="s">
        <v>127</v>
      </c>
      <c r="Q5394">
        <f>VLOOKUP(P5394,state,2,FALSE)</f>
        <v>14</v>
      </c>
      <c r="R5394">
        <v>19805</v>
      </c>
      <c r="S5394" t="s">
        <v>79</v>
      </c>
      <c r="T5394" s="10">
        <f>VLOOKUP(S5394,region,2,FALSE)</f>
        <v>4</v>
      </c>
      <c r="U5394" t="s">
        <v>4089</v>
      </c>
      <c r="V5394" t="s">
        <v>22</v>
      </c>
      <c r="W5394">
        <f>VLOOKUP(U5394,product,2,FALSE)</f>
        <v>640</v>
      </c>
      <c r="X5394">
        <f>VLOOKUP(V5394,category,2,FALSE)</f>
        <v>2</v>
      </c>
      <c r="Y5394" t="s">
        <v>23</v>
      </c>
      <c r="Z5394">
        <f>VLOOKUP(Y5394,subcategory,2,FALSE)</f>
        <v>3</v>
      </c>
      <c r="AA5394" t="s">
        <v>1610</v>
      </c>
      <c r="AB5394">
        <v>9.9600000000000009</v>
      </c>
      <c r="AC5394">
        <v>2</v>
      </c>
      <c r="AD5394">
        <v>0</v>
      </c>
      <c r="AE5394" s="4">
        <v>4.5815999999999999</v>
      </c>
    </row>
    <row r="5395" spans="1:31" x14ac:dyDescent="0.3">
      <c r="A5395" s="2">
        <v>5394</v>
      </c>
      <c r="B5395" t="s">
        <v>6452</v>
      </c>
      <c r="C5395">
        <f>VLOOKUP(B5395,order,2,FALSE)</f>
        <v>2683</v>
      </c>
      <c r="D5395" s="3">
        <v>41962</v>
      </c>
      <c r="E5395" s="3">
        <v>41968</v>
      </c>
      <c r="F5395" t="s">
        <v>25</v>
      </c>
      <c r="G5395" s="10">
        <f>VLOOKUP(F5395,ship,2,FALSE)</f>
        <v>2</v>
      </c>
      <c r="H5395" t="s">
        <v>3999</v>
      </c>
      <c r="I5395">
        <f>VLOOKUP(H5395,customer,2,FALSE)</f>
        <v>745</v>
      </c>
      <c r="J5395" t="s">
        <v>2867</v>
      </c>
      <c r="K5395" t="s">
        <v>18</v>
      </c>
      <c r="L5395">
        <f>VLOOKUP(K5395,segment1,2,FALSE)</f>
        <v>2</v>
      </c>
      <c r="M5395" t="s">
        <v>3255</v>
      </c>
      <c r="N5395" t="s">
        <v>260</v>
      </c>
      <c r="O5395">
        <f>VLOOKUP(N5395,city,2,FALSE)</f>
        <v>41</v>
      </c>
      <c r="P5395" t="s">
        <v>127</v>
      </c>
      <c r="Q5395">
        <f>VLOOKUP(P5395,state,2,FALSE)</f>
        <v>14</v>
      </c>
      <c r="R5395">
        <v>19805</v>
      </c>
      <c r="S5395" t="s">
        <v>79</v>
      </c>
      <c r="T5395" s="10">
        <f>VLOOKUP(S5395,region,2,FALSE)</f>
        <v>4</v>
      </c>
      <c r="U5395" t="s">
        <v>4571</v>
      </c>
      <c r="V5395" t="s">
        <v>22</v>
      </c>
      <c r="W5395">
        <v>2698</v>
      </c>
      <c r="X5395">
        <f>VLOOKUP(V5395,category,2,FALSE)</f>
        <v>2</v>
      </c>
      <c r="Y5395" t="s">
        <v>3231</v>
      </c>
      <c r="Z5395">
        <f>VLOOKUP(Y5395,subcategory,2,FALSE)</f>
        <v>9</v>
      </c>
      <c r="AA5395" t="s">
        <v>1134</v>
      </c>
      <c r="AB5395">
        <v>213.08</v>
      </c>
      <c r="AC5395">
        <v>7</v>
      </c>
      <c r="AD5395">
        <v>0</v>
      </c>
      <c r="AE5395" s="4">
        <v>102.2784</v>
      </c>
    </row>
    <row r="5396" spans="1:31" x14ac:dyDescent="0.3">
      <c r="A5396" s="2">
        <v>5395</v>
      </c>
      <c r="B5396" t="s">
        <v>6452</v>
      </c>
      <c r="C5396">
        <f>VLOOKUP(B5396,order,2,FALSE)</f>
        <v>2683</v>
      </c>
      <c r="D5396" s="3">
        <v>41962</v>
      </c>
      <c r="E5396" s="3">
        <v>41968</v>
      </c>
      <c r="F5396" t="s">
        <v>25</v>
      </c>
      <c r="G5396" s="10">
        <f>VLOOKUP(F5396,ship,2,FALSE)</f>
        <v>2</v>
      </c>
      <c r="H5396" t="s">
        <v>3999</v>
      </c>
      <c r="I5396">
        <f>VLOOKUP(H5396,customer,2,FALSE)</f>
        <v>745</v>
      </c>
      <c r="J5396" t="s">
        <v>2867</v>
      </c>
      <c r="K5396" t="s">
        <v>18</v>
      </c>
      <c r="L5396">
        <f>VLOOKUP(K5396,segment1,2,FALSE)</f>
        <v>2</v>
      </c>
      <c r="M5396" t="s">
        <v>3255</v>
      </c>
      <c r="N5396" t="s">
        <v>260</v>
      </c>
      <c r="O5396">
        <f>VLOOKUP(N5396,city,2,FALSE)</f>
        <v>41</v>
      </c>
      <c r="P5396" t="s">
        <v>127</v>
      </c>
      <c r="Q5396">
        <f>VLOOKUP(P5396,state,2,FALSE)</f>
        <v>14</v>
      </c>
      <c r="R5396">
        <v>19805</v>
      </c>
      <c r="S5396" t="s">
        <v>79</v>
      </c>
      <c r="T5396" s="10">
        <f>VLOOKUP(S5396,region,2,FALSE)</f>
        <v>4</v>
      </c>
      <c r="U5396" t="s">
        <v>5141</v>
      </c>
      <c r="V5396" t="s">
        <v>13</v>
      </c>
      <c r="W5396">
        <f>VLOOKUP(U5396,product,2,FALSE)</f>
        <v>1058</v>
      </c>
      <c r="X5396">
        <f>VLOOKUP(V5396,category,2,FALSE)</f>
        <v>1</v>
      </c>
      <c r="Y5396" t="s">
        <v>14</v>
      </c>
      <c r="Z5396">
        <f>VLOOKUP(Y5396,subcategory,2,FALSE)</f>
        <v>1</v>
      </c>
      <c r="AA5396" t="s">
        <v>780</v>
      </c>
      <c r="AB5396">
        <v>1025.8799999999999</v>
      </c>
      <c r="AC5396">
        <v>6</v>
      </c>
      <c r="AD5396">
        <v>0</v>
      </c>
      <c r="AE5396" s="4">
        <v>235.95240000000001</v>
      </c>
    </row>
    <row r="5397" spans="1:31" x14ac:dyDescent="0.3">
      <c r="A5397" s="2">
        <v>5396</v>
      </c>
      <c r="B5397" t="s">
        <v>6453</v>
      </c>
      <c r="C5397">
        <f>VLOOKUP(B5397,order,2,FALSE)</f>
        <v>2684</v>
      </c>
      <c r="D5397" s="3">
        <v>41961</v>
      </c>
      <c r="E5397" s="3">
        <v>41964</v>
      </c>
      <c r="F5397" t="s">
        <v>7</v>
      </c>
      <c r="G5397" s="10">
        <f>VLOOKUP(F5397,ship,2,FALSE)</f>
        <v>1</v>
      </c>
      <c r="H5397" t="s">
        <v>3444</v>
      </c>
      <c r="I5397">
        <f>VLOOKUP(H5397,customer,2,FALSE)</f>
        <v>190</v>
      </c>
      <c r="J5397" t="s">
        <v>787</v>
      </c>
      <c r="K5397" t="s">
        <v>18</v>
      </c>
      <c r="L5397">
        <f>VLOOKUP(K5397,segment1,2,FALSE)</f>
        <v>2</v>
      </c>
      <c r="M5397" t="s">
        <v>3255</v>
      </c>
      <c r="N5397" t="s">
        <v>1669</v>
      </c>
      <c r="O5397">
        <f>VLOOKUP(N5397,city,2,FALSE)</f>
        <v>213</v>
      </c>
      <c r="P5397" t="s">
        <v>64</v>
      </c>
      <c r="Q5397">
        <f>VLOOKUP(P5397,state,2,FALSE)</f>
        <v>8</v>
      </c>
      <c r="R5397">
        <v>84604</v>
      </c>
      <c r="S5397" t="s">
        <v>21</v>
      </c>
      <c r="T5397" s="10">
        <f>VLOOKUP(S5397,region,2,FALSE)</f>
        <v>2</v>
      </c>
      <c r="U5397" t="s">
        <v>5476</v>
      </c>
      <c r="V5397" t="s">
        <v>22</v>
      </c>
      <c r="W5397">
        <v>2699</v>
      </c>
      <c r="X5397">
        <f>VLOOKUP(V5397,category,2,FALSE)</f>
        <v>2</v>
      </c>
      <c r="Y5397" t="s">
        <v>45</v>
      </c>
      <c r="Z5397">
        <f>VLOOKUP(Y5397,subcategory,2,FALSE)</f>
        <v>11</v>
      </c>
      <c r="AA5397" t="s">
        <v>2167</v>
      </c>
      <c r="AB5397">
        <v>21.98</v>
      </c>
      <c r="AC5397">
        <v>7</v>
      </c>
      <c r="AD5397">
        <v>0</v>
      </c>
      <c r="AE5397" s="4">
        <v>9.8909999999999982</v>
      </c>
    </row>
    <row r="5398" spans="1:31" x14ac:dyDescent="0.3">
      <c r="A5398" s="2">
        <v>5397</v>
      </c>
      <c r="B5398" t="s">
        <v>8632</v>
      </c>
      <c r="C5398">
        <f>VLOOKUP(B5398,order,2,FALSE)</f>
        <v>2685</v>
      </c>
      <c r="D5398" s="3">
        <v>42637</v>
      </c>
      <c r="E5398" s="3">
        <v>42637</v>
      </c>
      <c r="F5398" t="s">
        <v>625</v>
      </c>
      <c r="G5398" s="10">
        <f>VLOOKUP(F5398,ship,2,FALSE)</f>
        <v>4</v>
      </c>
      <c r="H5398" t="s">
        <v>3749</v>
      </c>
      <c r="I5398">
        <f>VLOOKUP(H5398,customer,2,FALSE)</f>
        <v>495</v>
      </c>
      <c r="J5398" t="s">
        <v>1812</v>
      </c>
      <c r="K5398" t="s">
        <v>18</v>
      </c>
      <c r="L5398">
        <f>VLOOKUP(K5398,segment1,2,FALSE)</f>
        <v>2</v>
      </c>
      <c r="M5398" t="s">
        <v>3255</v>
      </c>
      <c r="N5398" t="s">
        <v>67</v>
      </c>
      <c r="O5398">
        <f>VLOOKUP(N5398,city,2,FALSE)</f>
        <v>9</v>
      </c>
      <c r="P5398" t="s">
        <v>20</v>
      </c>
      <c r="Q5398">
        <f>VLOOKUP(P5398,state,2,FALSE)</f>
        <v>2</v>
      </c>
      <c r="R5398">
        <v>94110</v>
      </c>
      <c r="S5398" t="s">
        <v>21</v>
      </c>
      <c r="T5398" s="10">
        <f>VLOOKUP(S5398,region,2,FALSE)</f>
        <v>2</v>
      </c>
      <c r="U5398" t="s">
        <v>5381</v>
      </c>
      <c r="V5398" t="s">
        <v>13</v>
      </c>
      <c r="W5398">
        <f>VLOOKUP(U5398,product,2,FALSE)</f>
        <v>1309</v>
      </c>
      <c r="X5398">
        <f>VLOOKUP(V5398,category,2,FALSE)</f>
        <v>1</v>
      </c>
      <c r="Y5398" t="s">
        <v>3228</v>
      </c>
      <c r="Z5398">
        <f>VLOOKUP(Y5398,subcategory,2,FALSE)</f>
        <v>6</v>
      </c>
      <c r="AA5398" t="s">
        <v>1911</v>
      </c>
      <c r="AB5398">
        <v>63.2</v>
      </c>
      <c r="AC5398">
        <v>5</v>
      </c>
      <c r="AD5398">
        <v>0</v>
      </c>
      <c r="AE5398" s="4">
        <v>23.384</v>
      </c>
    </row>
    <row r="5399" spans="1:31" x14ac:dyDescent="0.3">
      <c r="A5399" s="2">
        <v>5398</v>
      </c>
      <c r="B5399" t="s">
        <v>8633</v>
      </c>
      <c r="C5399">
        <f>VLOOKUP(B5399,order,2,FALSE)</f>
        <v>2686</v>
      </c>
      <c r="D5399" s="3">
        <v>42694</v>
      </c>
      <c r="E5399" s="3">
        <v>42701</v>
      </c>
      <c r="F5399" t="s">
        <v>25</v>
      </c>
      <c r="G5399" s="10">
        <f>VLOOKUP(F5399,ship,2,FALSE)</f>
        <v>2</v>
      </c>
      <c r="H5399" t="s">
        <v>3459</v>
      </c>
      <c r="I5399">
        <f>VLOOKUP(H5399,customer,2,FALSE)</f>
        <v>205</v>
      </c>
      <c r="J5399" t="s">
        <v>845</v>
      </c>
      <c r="K5399" t="s">
        <v>18</v>
      </c>
      <c r="L5399">
        <f>VLOOKUP(K5399,segment1,2,FALSE)</f>
        <v>2</v>
      </c>
      <c r="M5399" t="s">
        <v>3255</v>
      </c>
      <c r="N5399" t="s">
        <v>19</v>
      </c>
      <c r="O5399">
        <f>VLOOKUP(N5399,city,2,FALSE)</f>
        <v>2</v>
      </c>
      <c r="P5399" t="s">
        <v>20</v>
      </c>
      <c r="Q5399">
        <f>VLOOKUP(P5399,state,2,FALSE)</f>
        <v>2</v>
      </c>
      <c r="R5399">
        <v>90004</v>
      </c>
      <c r="S5399" t="s">
        <v>21</v>
      </c>
      <c r="T5399" s="10">
        <f>VLOOKUP(S5399,region,2,FALSE)</f>
        <v>2</v>
      </c>
      <c r="U5399" t="s">
        <v>4297</v>
      </c>
      <c r="V5399" t="s">
        <v>22</v>
      </c>
      <c r="W5399">
        <v>2700</v>
      </c>
      <c r="X5399">
        <f>VLOOKUP(V5399,category,2,FALSE)</f>
        <v>2</v>
      </c>
      <c r="Y5399" t="s">
        <v>38</v>
      </c>
      <c r="Z5399">
        <f>VLOOKUP(Y5399,subcategory,2,FALSE)</f>
        <v>10</v>
      </c>
      <c r="AA5399" t="s">
        <v>3215</v>
      </c>
      <c r="AB5399">
        <v>39</v>
      </c>
      <c r="AC5399">
        <v>12</v>
      </c>
      <c r="AD5399">
        <v>0</v>
      </c>
      <c r="AE5399" s="4">
        <v>11.309999999999999</v>
      </c>
    </row>
    <row r="5400" spans="1:31" x14ac:dyDescent="0.3">
      <c r="A5400" s="2">
        <v>5399</v>
      </c>
      <c r="B5400" t="s">
        <v>8634</v>
      </c>
      <c r="C5400">
        <f>VLOOKUP(B5400,order,2,FALSE)</f>
        <v>2687</v>
      </c>
      <c r="D5400" s="3">
        <v>42640</v>
      </c>
      <c r="E5400" s="3">
        <v>42645</v>
      </c>
      <c r="F5400" t="s">
        <v>25</v>
      </c>
      <c r="G5400" s="10">
        <f>VLOOKUP(F5400,ship,2,FALSE)</f>
        <v>2</v>
      </c>
      <c r="H5400" t="s">
        <v>3567</v>
      </c>
      <c r="I5400">
        <f>VLOOKUP(H5400,customer,2,FALSE)</f>
        <v>313</v>
      </c>
      <c r="J5400" t="s">
        <v>1206</v>
      </c>
      <c r="K5400" t="s">
        <v>18</v>
      </c>
      <c r="L5400">
        <f>VLOOKUP(K5400,segment1,2,FALSE)</f>
        <v>2</v>
      </c>
      <c r="M5400" t="s">
        <v>3255</v>
      </c>
      <c r="N5400" t="s">
        <v>1152</v>
      </c>
      <c r="O5400">
        <f>VLOOKUP(N5400,city,2,FALSE)</f>
        <v>153</v>
      </c>
      <c r="P5400" t="s">
        <v>249</v>
      </c>
      <c r="Q5400">
        <f>VLOOKUP(P5400,state,2,FALSE)</f>
        <v>25</v>
      </c>
      <c r="R5400">
        <v>43130</v>
      </c>
      <c r="S5400" t="s">
        <v>79</v>
      </c>
      <c r="T5400" s="10">
        <f>VLOOKUP(S5400,region,2,FALSE)</f>
        <v>4</v>
      </c>
      <c r="U5400" t="s">
        <v>4606</v>
      </c>
      <c r="V5400" t="s">
        <v>22</v>
      </c>
      <c r="W5400">
        <f>VLOOKUP(U5400,product,2,FALSE)</f>
        <v>508</v>
      </c>
      <c r="X5400">
        <f>VLOOKUP(V5400,category,2,FALSE)</f>
        <v>2</v>
      </c>
      <c r="Y5400" t="s">
        <v>3231</v>
      </c>
      <c r="Z5400">
        <f>VLOOKUP(Y5400,subcategory,2,FALSE)</f>
        <v>9</v>
      </c>
      <c r="AA5400" t="s">
        <v>216</v>
      </c>
      <c r="AB5400">
        <v>2.907</v>
      </c>
      <c r="AC5400">
        <v>3</v>
      </c>
      <c r="AD5400">
        <v>0.7</v>
      </c>
      <c r="AE5400" s="4">
        <v>-2.0348999999999995</v>
      </c>
    </row>
    <row r="5401" spans="1:31" x14ac:dyDescent="0.3">
      <c r="A5401" s="2">
        <v>5400</v>
      </c>
      <c r="B5401" t="s">
        <v>8635</v>
      </c>
      <c r="C5401">
        <f>VLOOKUP(B5401,order,2,FALSE)</f>
        <v>2688</v>
      </c>
      <c r="D5401" s="3">
        <v>42469</v>
      </c>
      <c r="E5401" s="3">
        <v>42474</v>
      </c>
      <c r="F5401" t="s">
        <v>25</v>
      </c>
      <c r="G5401" s="10">
        <f>VLOOKUP(F5401,ship,2,FALSE)</f>
        <v>2</v>
      </c>
      <c r="H5401" t="s">
        <v>3775</v>
      </c>
      <c r="I5401">
        <f>VLOOKUP(H5401,customer,2,FALSE)</f>
        <v>521</v>
      </c>
      <c r="J5401" t="s">
        <v>1897</v>
      </c>
      <c r="K5401" t="s">
        <v>9</v>
      </c>
      <c r="L5401">
        <f>VLOOKUP(K5401,segment1,2,FALSE)</f>
        <v>1</v>
      </c>
      <c r="M5401" t="s">
        <v>3255</v>
      </c>
      <c r="N5401" t="s">
        <v>19</v>
      </c>
      <c r="O5401">
        <f>VLOOKUP(N5401,city,2,FALSE)</f>
        <v>2</v>
      </c>
      <c r="P5401" t="s">
        <v>20</v>
      </c>
      <c r="Q5401">
        <f>VLOOKUP(P5401,state,2,FALSE)</f>
        <v>2</v>
      </c>
      <c r="R5401">
        <v>90004</v>
      </c>
      <c r="S5401" t="s">
        <v>21</v>
      </c>
      <c r="T5401" s="10">
        <f>VLOOKUP(S5401,region,2,FALSE)</f>
        <v>2</v>
      </c>
      <c r="U5401" t="s">
        <v>4110</v>
      </c>
      <c r="V5401" t="s">
        <v>13</v>
      </c>
      <c r="W5401">
        <v>2701</v>
      </c>
      <c r="X5401">
        <f>VLOOKUP(V5401,category,2,FALSE)</f>
        <v>1</v>
      </c>
      <c r="Y5401" t="s">
        <v>14</v>
      </c>
      <c r="Z5401">
        <f>VLOOKUP(Y5401,subcategory,2,FALSE)</f>
        <v>1</v>
      </c>
      <c r="AA5401" t="s">
        <v>15</v>
      </c>
      <c r="AB5401">
        <v>556.66499999999996</v>
      </c>
      <c r="AC5401">
        <v>5</v>
      </c>
      <c r="AD5401">
        <v>0.15</v>
      </c>
      <c r="AE5401" s="4">
        <v>6.5490000000000208</v>
      </c>
    </row>
    <row r="5402" spans="1:31" x14ac:dyDescent="0.3">
      <c r="A5402" s="2">
        <v>5401</v>
      </c>
      <c r="B5402" t="s">
        <v>10149</v>
      </c>
      <c r="C5402">
        <f>VLOOKUP(B5402,order,2,FALSE)</f>
        <v>2689</v>
      </c>
      <c r="D5402" s="3">
        <v>42999</v>
      </c>
      <c r="E5402" s="3">
        <v>43001</v>
      </c>
      <c r="F5402" t="s">
        <v>97</v>
      </c>
      <c r="G5402" s="10">
        <f>VLOOKUP(F5402,ship,2,FALSE)</f>
        <v>3</v>
      </c>
      <c r="H5402" t="s">
        <v>4017</v>
      </c>
      <c r="I5402">
        <f>VLOOKUP(H5402,customer,2,FALSE)</f>
        <v>762</v>
      </c>
      <c r="J5402" t="s">
        <v>2974</v>
      </c>
      <c r="K5402" t="s">
        <v>9</v>
      </c>
      <c r="L5402">
        <f>VLOOKUP(K5402,segment1,2,FALSE)</f>
        <v>1</v>
      </c>
      <c r="M5402" t="s">
        <v>3255</v>
      </c>
      <c r="N5402" t="s">
        <v>48</v>
      </c>
      <c r="O5402">
        <f>VLOOKUP(N5402,city,2,FALSE)</f>
        <v>5</v>
      </c>
      <c r="P5402" t="s">
        <v>49</v>
      </c>
      <c r="Q5402">
        <f>VLOOKUP(P5402,state,2,FALSE)</f>
        <v>5</v>
      </c>
      <c r="R5402">
        <v>98103</v>
      </c>
      <c r="S5402" t="s">
        <v>21</v>
      </c>
      <c r="T5402" s="10">
        <f>VLOOKUP(S5402,region,2,FALSE)</f>
        <v>2</v>
      </c>
      <c r="U5402" t="s">
        <v>4460</v>
      </c>
      <c r="V5402" t="s">
        <v>35</v>
      </c>
      <c r="W5402">
        <f>VLOOKUP(U5402,product,2,FALSE)</f>
        <v>358</v>
      </c>
      <c r="X5402">
        <f>VLOOKUP(V5402,category,2,FALSE)</f>
        <v>3</v>
      </c>
      <c r="Y5402" t="s">
        <v>3232</v>
      </c>
      <c r="Z5402">
        <f>VLOOKUP(Y5402,subcategory,2,FALSE)</f>
        <v>12</v>
      </c>
      <c r="AA5402" t="s">
        <v>875</v>
      </c>
      <c r="AB5402">
        <v>71.98</v>
      </c>
      <c r="AC5402">
        <v>2</v>
      </c>
      <c r="AD5402">
        <v>0</v>
      </c>
      <c r="AE5402" s="4">
        <v>15.1158</v>
      </c>
    </row>
    <row r="5403" spans="1:31" x14ac:dyDescent="0.3">
      <c r="A5403" s="2">
        <v>5402</v>
      </c>
      <c r="B5403" t="s">
        <v>10149</v>
      </c>
      <c r="C5403">
        <f>VLOOKUP(B5403,order,2,FALSE)</f>
        <v>2689</v>
      </c>
      <c r="D5403" s="3">
        <v>42999</v>
      </c>
      <c r="E5403" s="3">
        <v>43001</v>
      </c>
      <c r="F5403" t="s">
        <v>97</v>
      </c>
      <c r="G5403" s="10">
        <f>VLOOKUP(F5403,ship,2,FALSE)</f>
        <v>3</v>
      </c>
      <c r="H5403" t="s">
        <v>4017</v>
      </c>
      <c r="I5403">
        <f>VLOOKUP(H5403,customer,2,FALSE)</f>
        <v>762</v>
      </c>
      <c r="J5403" t="s">
        <v>2974</v>
      </c>
      <c r="K5403" t="s">
        <v>9</v>
      </c>
      <c r="L5403">
        <f>VLOOKUP(K5403,segment1,2,FALSE)</f>
        <v>1</v>
      </c>
      <c r="M5403" t="s">
        <v>3255</v>
      </c>
      <c r="N5403" t="s">
        <v>48</v>
      </c>
      <c r="O5403">
        <f>VLOOKUP(N5403,city,2,FALSE)</f>
        <v>5</v>
      </c>
      <c r="P5403" t="s">
        <v>49</v>
      </c>
      <c r="Q5403">
        <f>VLOOKUP(P5403,state,2,FALSE)</f>
        <v>5</v>
      </c>
      <c r="R5403">
        <v>98103</v>
      </c>
      <c r="S5403" t="s">
        <v>21</v>
      </c>
      <c r="T5403" s="10">
        <f>VLOOKUP(S5403,region,2,FALSE)</f>
        <v>2</v>
      </c>
      <c r="U5403" t="s">
        <v>4535</v>
      </c>
      <c r="V5403" t="s">
        <v>35</v>
      </c>
      <c r="W5403">
        <v>2702</v>
      </c>
      <c r="X5403">
        <f>VLOOKUP(V5403,category,2,FALSE)</f>
        <v>3</v>
      </c>
      <c r="Y5403" t="s">
        <v>3232</v>
      </c>
      <c r="Z5403">
        <f>VLOOKUP(Y5403,subcategory,2,FALSE)</f>
        <v>12</v>
      </c>
      <c r="AA5403" t="s">
        <v>1901</v>
      </c>
      <c r="AB5403">
        <v>79.98</v>
      </c>
      <c r="AC5403">
        <v>2</v>
      </c>
      <c r="AD5403">
        <v>0</v>
      </c>
      <c r="AE5403" s="4">
        <v>26.3934</v>
      </c>
    </row>
    <row r="5404" spans="1:31" x14ac:dyDescent="0.3">
      <c r="A5404" s="2">
        <v>5403</v>
      </c>
      <c r="B5404" t="s">
        <v>10150</v>
      </c>
      <c r="C5404">
        <f>VLOOKUP(B5404,order,2,FALSE)</f>
        <v>2690</v>
      </c>
      <c r="D5404" s="3">
        <v>42971</v>
      </c>
      <c r="E5404" s="3">
        <v>42976</v>
      </c>
      <c r="F5404" t="s">
        <v>25</v>
      </c>
      <c r="G5404" s="10">
        <f>VLOOKUP(F5404,ship,2,FALSE)</f>
        <v>2</v>
      </c>
      <c r="H5404" t="s">
        <v>3379</v>
      </c>
      <c r="I5404">
        <f>VLOOKUP(H5404,customer,2,FALSE)</f>
        <v>125</v>
      </c>
      <c r="J5404" t="s">
        <v>517</v>
      </c>
      <c r="K5404" t="s">
        <v>18</v>
      </c>
      <c r="L5404">
        <f>VLOOKUP(K5404,segment1,2,FALSE)</f>
        <v>2</v>
      </c>
      <c r="M5404" t="s">
        <v>3255</v>
      </c>
      <c r="N5404" t="s">
        <v>138</v>
      </c>
      <c r="O5404">
        <f>VLOOKUP(N5404,city,2,FALSE)</f>
        <v>21</v>
      </c>
      <c r="P5404" t="s">
        <v>139</v>
      </c>
      <c r="Q5404">
        <f>VLOOKUP(P5404,state,2,FALSE)</f>
        <v>16</v>
      </c>
      <c r="R5404">
        <v>10024</v>
      </c>
      <c r="S5404" t="s">
        <v>79</v>
      </c>
      <c r="T5404" s="10">
        <f>VLOOKUP(S5404,region,2,FALSE)</f>
        <v>4</v>
      </c>
      <c r="U5404" t="s">
        <v>4118</v>
      </c>
      <c r="V5404" t="s">
        <v>22</v>
      </c>
      <c r="W5404">
        <f>VLOOKUP(U5404,product,2,FALSE)</f>
        <v>9</v>
      </c>
      <c r="X5404">
        <f>VLOOKUP(V5404,category,2,FALSE)</f>
        <v>2</v>
      </c>
      <c r="Y5404" t="s">
        <v>3231</v>
      </c>
      <c r="Z5404">
        <f>VLOOKUP(Y5404,subcategory,2,FALSE)</f>
        <v>9</v>
      </c>
      <c r="AA5404" t="s">
        <v>57</v>
      </c>
      <c r="AB5404">
        <v>24.672000000000001</v>
      </c>
      <c r="AC5404">
        <v>4</v>
      </c>
      <c r="AD5404">
        <v>0.2</v>
      </c>
      <c r="AE5404" s="4">
        <v>7.71</v>
      </c>
    </row>
    <row r="5405" spans="1:31" x14ac:dyDescent="0.3">
      <c r="A5405" s="2">
        <v>5404</v>
      </c>
      <c r="B5405" t="s">
        <v>10150</v>
      </c>
      <c r="C5405">
        <f>VLOOKUP(B5405,order,2,FALSE)</f>
        <v>2690</v>
      </c>
      <c r="D5405" s="3">
        <v>42971</v>
      </c>
      <c r="E5405" s="3">
        <v>42976</v>
      </c>
      <c r="F5405" t="s">
        <v>25</v>
      </c>
      <c r="G5405" s="10">
        <f>VLOOKUP(F5405,ship,2,FALSE)</f>
        <v>2</v>
      </c>
      <c r="H5405" t="s">
        <v>3379</v>
      </c>
      <c r="I5405">
        <f>VLOOKUP(H5405,customer,2,FALSE)</f>
        <v>125</v>
      </c>
      <c r="J5405" t="s">
        <v>517</v>
      </c>
      <c r="K5405" t="s">
        <v>18</v>
      </c>
      <c r="L5405">
        <f>VLOOKUP(K5405,segment1,2,FALSE)</f>
        <v>2</v>
      </c>
      <c r="M5405" t="s">
        <v>3255</v>
      </c>
      <c r="N5405" t="s">
        <v>138</v>
      </c>
      <c r="O5405">
        <f>VLOOKUP(N5405,city,2,FALSE)</f>
        <v>21</v>
      </c>
      <c r="P5405" t="s">
        <v>139</v>
      </c>
      <c r="Q5405">
        <f>VLOOKUP(P5405,state,2,FALSE)</f>
        <v>16</v>
      </c>
      <c r="R5405">
        <v>10024</v>
      </c>
      <c r="S5405" t="s">
        <v>79</v>
      </c>
      <c r="T5405" s="10">
        <f>VLOOKUP(S5405,region,2,FALSE)</f>
        <v>4</v>
      </c>
      <c r="U5405" t="s">
        <v>4698</v>
      </c>
      <c r="V5405" t="s">
        <v>22</v>
      </c>
      <c r="W5405">
        <v>2703</v>
      </c>
      <c r="X5405">
        <f>VLOOKUP(V5405,category,2,FALSE)</f>
        <v>2</v>
      </c>
      <c r="Y5405" t="s">
        <v>3231</v>
      </c>
      <c r="Z5405">
        <f>VLOOKUP(Y5405,subcategory,2,FALSE)</f>
        <v>9</v>
      </c>
      <c r="AA5405" t="s">
        <v>951</v>
      </c>
      <c r="AB5405">
        <v>3.7439999999999998</v>
      </c>
      <c r="AC5405">
        <v>1</v>
      </c>
      <c r="AD5405">
        <v>0.2</v>
      </c>
      <c r="AE5405" s="4">
        <v>1.3104</v>
      </c>
    </row>
    <row r="5406" spans="1:31" x14ac:dyDescent="0.3">
      <c r="A5406" s="2">
        <v>5405</v>
      </c>
      <c r="B5406" t="s">
        <v>8636</v>
      </c>
      <c r="C5406">
        <f>VLOOKUP(B5406,order,2,FALSE)</f>
        <v>2691</v>
      </c>
      <c r="D5406" s="3">
        <v>42422</v>
      </c>
      <c r="E5406" s="3">
        <v>42426</v>
      </c>
      <c r="F5406" t="s">
        <v>25</v>
      </c>
      <c r="G5406" s="10">
        <f>VLOOKUP(F5406,ship,2,FALSE)</f>
        <v>2</v>
      </c>
      <c r="H5406" t="s">
        <v>3611</v>
      </c>
      <c r="I5406">
        <f>VLOOKUP(H5406,customer,2,FALSE)</f>
        <v>357</v>
      </c>
      <c r="J5406" t="s">
        <v>1331</v>
      </c>
      <c r="K5406" t="s">
        <v>9</v>
      </c>
      <c r="L5406">
        <f>VLOOKUP(K5406,segment1,2,FALSE)</f>
        <v>1</v>
      </c>
      <c r="M5406" t="s">
        <v>3255</v>
      </c>
      <c r="N5406" t="s">
        <v>19</v>
      </c>
      <c r="O5406">
        <f>VLOOKUP(N5406,city,2,FALSE)</f>
        <v>2</v>
      </c>
      <c r="P5406" t="s">
        <v>20</v>
      </c>
      <c r="Q5406">
        <f>VLOOKUP(P5406,state,2,FALSE)</f>
        <v>2</v>
      </c>
      <c r="R5406">
        <v>90045</v>
      </c>
      <c r="S5406" t="s">
        <v>21</v>
      </c>
      <c r="T5406" s="10">
        <f>VLOOKUP(S5406,region,2,FALSE)</f>
        <v>2</v>
      </c>
      <c r="U5406" t="s">
        <v>4394</v>
      </c>
      <c r="V5406" t="s">
        <v>35</v>
      </c>
      <c r="W5406">
        <f>VLOOKUP(U5406,product,2,FALSE)</f>
        <v>289</v>
      </c>
      <c r="X5406">
        <f>VLOOKUP(V5406,category,2,FALSE)</f>
        <v>3</v>
      </c>
      <c r="Y5406" t="s">
        <v>3230</v>
      </c>
      <c r="Z5406">
        <f>VLOOKUP(Y5406,subcategory,2,FALSE)</f>
        <v>8</v>
      </c>
      <c r="AA5406" t="s">
        <v>342</v>
      </c>
      <c r="AB5406">
        <v>445.96000000000004</v>
      </c>
      <c r="AC5406">
        <v>5</v>
      </c>
      <c r="AD5406">
        <v>0.2</v>
      </c>
      <c r="AE5406" s="4">
        <v>55.744999999999948</v>
      </c>
    </row>
    <row r="5407" spans="1:31" x14ac:dyDescent="0.3">
      <c r="A5407" s="2">
        <v>5406</v>
      </c>
      <c r="B5407" t="s">
        <v>8636</v>
      </c>
      <c r="C5407">
        <f>VLOOKUP(B5407,order,2,FALSE)</f>
        <v>2691</v>
      </c>
      <c r="D5407" s="3">
        <v>42422</v>
      </c>
      <c r="E5407" s="3">
        <v>42426</v>
      </c>
      <c r="F5407" t="s">
        <v>25</v>
      </c>
      <c r="G5407" s="10">
        <f>VLOOKUP(F5407,ship,2,FALSE)</f>
        <v>2</v>
      </c>
      <c r="H5407" t="s">
        <v>3611</v>
      </c>
      <c r="I5407">
        <f>VLOOKUP(H5407,customer,2,FALSE)</f>
        <v>357</v>
      </c>
      <c r="J5407" t="s">
        <v>1331</v>
      </c>
      <c r="K5407" t="s">
        <v>9</v>
      </c>
      <c r="L5407">
        <f>VLOOKUP(K5407,segment1,2,FALSE)</f>
        <v>1</v>
      </c>
      <c r="M5407" t="s">
        <v>3255</v>
      </c>
      <c r="N5407" t="s">
        <v>19</v>
      </c>
      <c r="O5407">
        <f>VLOOKUP(N5407,city,2,FALSE)</f>
        <v>2</v>
      </c>
      <c r="P5407" t="s">
        <v>20</v>
      </c>
      <c r="Q5407">
        <f>VLOOKUP(P5407,state,2,FALSE)</f>
        <v>2</v>
      </c>
      <c r="R5407">
        <v>90045</v>
      </c>
      <c r="S5407" t="s">
        <v>21</v>
      </c>
      <c r="T5407" s="10">
        <f>VLOOKUP(S5407,region,2,FALSE)</f>
        <v>2</v>
      </c>
      <c r="U5407" t="s">
        <v>5585</v>
      </c>
      <c r="V5407" t="s">
        <v>35</v>
      </c>
      <c r="W5407">
        <v>2704</v>
      </c>
      <c r="X5407">
        <f>VLOOKUP(V5407,category,2,FALSE)</f>
        <v>3</v>
      </c>
      <c r="Y5407" t="s">
        <v>3232</v>
      </c>
      <c r="Z5407">
        <f>VLOOKUP(Y5407,subcategory,2,FALSE)</f>
        <v>12</v>
      </c>
      <c r="AA5407" t="s">
        <v>1387</v>
      </c>
      <c r="AB5407">
        <v>36.24</v>
      </c>
      <c r="AC5407">
        <v>1</v>
      </c>
      <c r="AD5407">
        <v>0</v>
      </c>
      <c r="AE5407" s="4">
        <v>15.220800000000001</v>
      </c>
    </row>
    <row r="5408" spans="1:31" x14ac:dyDescent="0.3">
      <c r="A5408" s="2">
        <v>5407</v>
      </c>
      <c r="B5408" t="s">
        <v>8636</v>
      </c>
      <c r="C5408">
        <f>VLOOKUP(B5408,order,2,FALSE)</f>
        <v>2691</v>
      </c>
      <c r="D5408" s="3">
        <v>42422</v>
      </c>
      <c r="E5408" s="3">
        <v>42426</v>
      </c>
      <c r="F5408" t="s">
        <v>25</v>
      </c>
      <c r="G5408" s="10">
        <f>VLOOKUP(F5408,ship,2,FALSE)</f>
        <v>2</v>
      </c>
      <c r="H5408" t="s">
        <v>3611</v>
      </c>
      <c r="I5408">
        <f>VLOOKUP(H5408,customer,2,FALSE)</f>
        <v>357</v>
      </c>
      <c r="J5408" t="s">
        <v>1331</v>
      </c>
      <c r="K5408" t="s">
        <v>9</v>
      </c>
      <c r="L5408">
        <f>VLOOKUP(K5408,segment1,2,FALSE)</f>
        <v>1</v>
      </c>
      <c r="M5408" t="s">
        <v>3255</v>
      </c>
      <c r="N5408" t="s">
        <v>19</v>
      </c>
      <c r="O5408">
        <f>VLOOKUP(N5408,city,2,FALSE)</f>
        <v>2</v>
      </c>
      <c r="P5408" t="s">
        <v>20</v>
      </c>
      <c r="Q5408">
        <f>VLOOKUP(P5408,state,2,FALSE)</f>
        <v>2</v>
      </c>
      <c r="R5408">
        <v>90045</v>
      </c>
      <c r="S5408" t="s">
        <v>21</v>
      </c>
      <c r="T5408" s="10">
        <f>VLOOKUP(S5408,region,2,FALSE)</f>
        <v>2</v>
      </c>
      <c r="U5408" t="s">
        <v>5137</v>
      </c>
      <c r="V5408" t="s">
        <v>22</v>
      </c>
      <c r="W5408">
        <f>VLOOKUP(U5408,product,2,FALSE)</f>
        <v>1054</v>
      </c>
      <c r="X5408">
        <f>VLOOKUP(V5408,category,2,FALSE)</f>
        <v>2</v>
      </c>
      <c r="Y5408" t="s">
        <v>3234</v>
      </c>
      <c r="Z5408">
        <f>VLOOKUP(Y5408,subcategory,2,FALSE)</f>
        <v>14</v>
      </c>
      <c r="AA5408" t="s">
        <v>705</v>
      </c>
      <c r="AB5408">
        <v>10.649999999999999</v>
      </c>
      <c r="AC5408">
        <v>3</v>
      </c>
      <c r="AD5408">
        <v>0</v>
      </c>
      <c r="AE5408" s="4">
        <v>5.0054999999999996</v>
      </c>
    </row>
    <row r="5409" spans="1:31" x14ac:dyDescent="0.3">
      <c r="A5409" s="2">
        <v>5408</v>
      </c>
      <c r="B5409" t="s">
        <v>10151</v>
      </c>
      <c r="C5409">
        <f>VLOOKUP(B5409,order,2,FALSE)</f>
        <v>2692</v>
      </c>
      <c r="D5409" s="3">
        <v>43077</v>
      </c>
      <c r="E5409" s="3">
        <v>43083</v>
      </c>
      <c r="F5409" t="s">
        <v>25</v>
      </c>
      <c r="G5409" s="10">
        <f>VLOOKUP(F5409,ship,2,FALSE)</f>
        <v>2</v>
      </c>
      <c r="H5409" t="s">
        <v>3919</v>
      </c>
      <c r="I5409">
        <f>VLOOKUP(H5409,customer,2,FALSE)</f>
        <v>665</v>
      </c>
      <c r="J5409" t="s">
        <v>2489</v>
      </c>
      <c r="K5409" t="s">
        <v>18</v>
      </c>
      <c r="L5409">
        <f>VLOOKUP(K5409,segment1,2,FALSE)</f>
        <v>2</v>
      </c>
      <c r="M5409" t="s">
        <v>3255</v>
      </c>
      <c r="N5409" t="s">
        <v>67</v>
      </c>
      <c r="O5409">
        <f>VLOOKUP(N5409,city,2,FALSE)</f>
        <v>9</v>
      </c>
      <c r="P5409" t="s">
        <v>20</v>
      </c>
      <c r="Q5409">
        <f>VLOOKUP(P5409,state,2,FALSE)</f>
        <v>2</v>
      </c>
      <c r="R5409">
        <v>94109</v>
      </c>
      <c r="S5409" t="s">
        <v>21</v>
      </c>
      <c r="T5409" s="10">
        <f>VLOOKUP(S5409,region,2,FALSE)</f>
        <v>2</v>
      </c>
      <c r="U5409" t="s">
        <v>5725</v>
      </c>
      <c r="V5409" t="s">
        <v>22</v>
      </c>
      <c r="W5409">
        <v>2705</v>
      </c>
      <c r="X5409">
        <f>VLOOKUP(V5409,category,2,FALSE)</f>
        <v>2</v>
      </c>
      <c r="Y5409" t="s">
        <v>45</v>
      </c>
      <c r="Z5409">
        <f>VLOOKUP(Y5409,subcategory,2,FALSE)</f>
        <v>11</v>
      </c>
      <c r="AA5409" t="s">
        <v>2281</v>
      </c>
      <c r="AB5409">
        <v>87.92</v>
      </c>
      <c r="AC5409">
        <v>4</v>
      </c>
      <c r="AD5409">
        <v>0</v>
      </c>
      <c r="AE5409" s="4">
        <v>40.443199999999997</v>
      </c>
    </row>
    <row r="5410" spans="1:31" x14ac:dyDescent="0.3">
      <c r="A5410" s="2">
        <v>5409</v>
      </c>
      <c r="B5410" t="s">
        <v>10151</v>
      </c>
      <c r="C5410">
        <f>VLOOKUP(B5410,order,2,FALSE)</f>
        <v>2692</v>
      </c>
      <c r="D5410" s="3">
        <v>43077</v>
      </c>
      <c r="E5410" s="3">
        <v>43083</v>
      </c>
      <c r="F5410" t="s">
        <v>25</v>
      </c>
      <c r="G5410" s="10">
        <f>VLOOKUP(F5410,ship,2,FALSE)</f>
        <v>2</v>
      </c>
      <c r="H5410" t="s">
        <v>3919</v>
      </c>
      <c r="I5410">
        <f>VLOOKUP(H5410,customer,2,FALSE)</f>
        <v>665</v>
      </c>
      <c r="J5410" t="s">
        <v>2489</v>
      </c>
      <c r="K5410" t="s">
        <v>18</v>
      </c>
      <c r="L5410">
        <f>VLOOKUP(K5410,segment1,2,FALSE)</f>
        <v>2</v>
      </c>
      <c r="M5410" t="s">
        <v>3255</v>
      </c>
      <c r="N5410" t="s">
        <v>67</v>
      </c>
      <c r="O5410">
        <f>VLOOKUP(N5410,city,2,FALSE)</f>
        <v>9</v>
      </c>
      <c r="P5410" t="s">
        <v>20</v>
      </c>
      <c r="Q5410">
        <f>VLOOKUP(P5410,state,2,FALSE)</f>
        <v>2</v>
      </c>
      <c r="R5410">
        <v>94109</v>
      </c>
      <c r="S5410" t="s">
        <v>21</v>
      </c>
      <c r="T5410" s="10">
        <f>VLOOKUP(S5410,region,2,FALSE)</f>
        <v>2</v>
      </c>
      <c r="U5410" t="s">
        <v>4998</v>
      </c>
      <c r="V5410" t="s">
        <v>22</v>
      </c>
      <c r="W5410">
        <f>VLOOKUP(U5410,product,2,FALSE)</f>
        <v>913</v>
      </c>
      <c r="X5410">
        <f>VLOOKUP(V5410,category,2,FALSE)</f>
        <v>2</v>
      </c>
      <c r="Y5410" t="s">
        <v>3231</v>
      </c>
      <c r="Z5410">
        <f>VLOOKUP(Y5410,subcategory,2,FALSE)</f>
        <v>9</v>
      </c>
      <c r="AA5410" t="s">
        <v>510</v>
      </c>
      <c r="AB5410">
        <v>22.424000000000003</v>
      </c>
      <c r="AC5410">
        <v>1</v>
      </c>
      <c r="AD5410">
        <v>0.2</v>
      </c>
      <c r="AE5410" s="4">
        <v>8.4089999999999989</v>
      </c>
    </row>
    <row r="5411" spans="1:31" x14ac:dyDescent="0.3">
      <c r="A5411" s="2">
        <v>5410</v>
      </c>
      <c r="B5411" t="s">
        <v>10151</v>
      </c>
      <c r="C5411">
        <f>VLOOKUP(B5411,order,2,FALSE)</f>
        <v>2692</v>
      </c>
      <c r="D5411" s="3">
        <v>43077</v>
      </c>
      <c r="E5411" s="3">
        <v>43083</v>
      </c>
      <c r="F5411" t="s">
        <v>25</v>
      </c>
      <c r="G5411" s="10">
        <f>VLOOKUP(F5411,ship,2,FALSE)</f>
        <v>2</v>
      </c>
      <c r="H5411" t="s">
        <v>3919</v>
      </c>
      <c r="I5411">
        <f>VLOOKUP(H5411,customer,2,FALSE)</f>
        <v>665</v>
      </c>
      <c r="J5411" t="s">
        <v>2489</v>
      </c>
      <c r="K5411" t="s">
        <v>18</v>
      </c>
      <c r="L5411">
        <f>VLOOKUP(K5411,segment1,2,FALSE)</f>
        <v>2</v>
      </c>
      <c r="M5411" t="s">
        <v>3255</v>
      </c>
      <c r="N5411" t="s">
        <v>67</v>
      </c>
      <c r="O5411">
        <f>VLOOKUP(N5411,city,2,FALSE)</f>
        <v>9</v>
      </c>
      <c r="P5411" t="s">
        <v>20</v>
      </c>
      <c r="Q5411">
        <f>VLOOKUP(P5411,state,2,FALSE)</f>
        <v>2</v>
      </c>
      <c r="R5411">
        <v>94109</v>
      </c>
      <c r="S5411" t="s">
        <v>21</v>
      </c>
      <c r="T5411" s="10">
        <f>VLOOKUP(S5411,region,2,FALSE)</f>
        <v>2</v>
      </c>
      <c r="U5411" t="s">
        <v>4099</v>
      </c>
      <c r="V5411" t="s">
        <v>22</v>
      </c>
      <c r="W5411">
        <v>2706</v>
      </c>
      <c r="X5411">
        <f>VLOOKUP(V5411,category,2,FALSE)</f>
        <v>2</v>
      </c>
      <c r="Y5411" t="s">
        <v>3231</v>
      </c>
      <c r="Z5411">
        <f>VLOOKUP(Y5411,subcategory,2,FALSE)</f>
        <v>9</v>
      </c>
      <c r="AA5411" t="s">
        <v>1998</v>
      </c>
      <c r="AB5411">
        <v>90.480000000000018</v>
      </c>
      <c r="AC5411">
        <v>3</v>
      </c>
      <c r="AD5411">
        <v>0.2</v>
      </c>
      <c r="AE5411" s="4">
        <v>33.93</v>
      </c>
    </row>
    <row r="5412" spans="1:31" x14ac:dyDescent="0.3">
      <c r="A5412" s="2">
        <v>5411</v>
      </c>
      <c r="B5412" t="s">
        <v>10151</v>
      </c>
      <c r="C5412">
        <f>VLOOKUP(B5412,order,2,FALSE)</f>
        <v>2692</v>
      </c>
      <c r="D5412" s="3">
        <v>43077</v>
      </c>
      <c r="E5412" s="3">
        <v>43083</v>
      </c>
      <c r="F5412" t="s">
        <v>25</v>
      </c>
      <c r="G5412" s="10">
        <f>VLOOKUP(F5412,ship,2,FALSE)</f>
        <v>2</v>
      </c>
      <c r="H5412" t="s">
        <v>3919</v>
      </c>
      <c r="I5412">
        <f>VLOOKUP(H5412,customer,2,FALSE)</f>
        <v>665</v>
      </c>
      <c r="J5412" t="s">
        <v>2489</v>
      </c>
      <c r="K5412" t="s">
        <v>18</v>
      </c>
      <c r="L5412">
        <f>VLOOKUP(K5412,segment1,2,FALSE)</f>
        <v>2</v>
      </c>
      <c r="M5412" t="s">
        <v>3255</v>
      </c>
      <c r="N5412" t="s">
        <v>67</v>
      </c>
      <c r="O5412">
        <f>VLOOKUP(N5412,city,2,FALSE)</f>
        <v>9</v>
      </c>
      <c r="P5412" t="s">
        <v>20</v>
      </c>
      <c r="Q5412">
        <f>VLOOKUP(P5412,state,2,FALSE)</f>
        <v>2</v>
      </c>
      <c r="R5412">
        <v>94109</v>
      </c>
      <c r="S5412" t="s">
        <v>21</v>
      </c>
      <c r="T5412" s="10">
        <f>VLOOKUP(S5412,region,2,FALSE)</f>
        <v>2</v>
      </c>
      <c r="U5412" t="s">
        <v>5424</v>
      </c>
      <c r="V5412" t="s">
        <v>22</v>
      </c>
      <c r="W5412">
        <f>VLOOKUP(U5412,product,2,FALSE)</f>
        <v>1355</v>
      </c>
      <c r="X5412">
        <f>VLOOKUP(V5412,category,2,FALSE)</f>
        <v>2</v>
      </c>
      <c r="Y5412" t="s">
        <v>3227</v>
      </c>
      <c r="Z5412">
        <f>VLOOKUP(Y5412,subcategory,2,FALSE)</f>
        <v>5</v>
      </c>
      <c r="AA5412" t="s">
        <v>2747</v>
      </c>
      <c r="AB5412">
        <v>42.76</v>
      </c>
      <c r="AC5412">
        <v>1</v>
      </c>
      <c r="AD5412">
        <v>0</v>
      </c>
      <c r="AE5412" s="4">
        <v>11.117599999999999</v>
      </c>
    </row>
    <row r="5413" spans="1:31" x14ac:dyDescent="0.3">
      <c r="A5413" s="2">
        <v>5412</v>
      </c>
      <c r="B5413" t="s">
        <v>10152</v>
      </c>
      <c r="C5413">
        <f>VLOOKUP(B5413,order,2,FALSE)</f>
        <v>2693</v>
      </c>
      <c r="D5413" s="3">
        <v>42996</v>
      </c>
      <c r="E5413" s="3">
        <v>43000</v>
      </c>
      <c r="F5413" t="s">
        <v>25</v>
      </c>
      <c r="G5413" s="10">
        <f>VLOOKUP(F5413,ship,2,FALSE)</f>
        <v>2</v>
      </c>
      <c r="H5413" t="s">
        <v>3955</v>
      </c>
      <c r="I5413">
        <f>VLOOKUP(H5413,customer,2,FALSE)</f>
        <v>701</v>
      </c>
      <c r="J5413" t="s">
        <v>2627</v>
      </c>
      <c r="K5413" t="s">
        <v>9</v>
      </c>
      <c r="L5413">
        <f>VLOOKUP(K5413,segment1,2,FALSE)</f>
        <v>1</v>
      </c>
      <c r="M5413" t="s">
        <v>3255</v>
      </c>
      <c r="N5413" t="s">
        <v>2975</v>
      </c>
      <c r="O5413">
        <f>VLOOKUP(N5413,city,2,FALSE)</f>
        <v>442</v>
      </c>
      <c r="P5413" t="s">
        <v>330</v>
      </c>
      <c r="Q5413">
        <f>VLOOKUP(P5413,state,2,FALSE)</f>
        <v>28</v>
      </c>
      <c r="R5413">
        <v>88101</v>
      </c>
      <c r="S5413" t="s">
        <v>21</v>
      </c>
      <c r="T5413" s="10">
        <f>VLOOKUP(S5413,region,2,FALSE)</f>
        <v>2</v>
      </c>
      <c r="U5413" t="s">
        <v>4840</v>
      </c>
      <c r="V5413" t="s">
        <v>22</v>
      </c>
      <c r="W5413">
        <v>2707</v>
      </c>
      <c r="X5413">
        <f>VLOOKUP(V5413,category,2,FALSE)</f>
        <v>2</v>
      </c>
      <c r="Y5413" t="s">
        <v>3231</v>
      </c>
      <c r="Z5413">
        <f>VLOOKUP(Y5413,subcategory,2,FALSE)</f>
        <v>9</v>
      </c>
      <c r="AA5413" t="s">
        <v>2765</v>
      </c>
      <c r="AB5413">
        <v>10.080000000000002</v>
      </c>
      <c r="AC5413">
        <v>7</v>
      </c>
      <c r="AD5413">
        <v>0.2</v>
      </c>
      <c r="AE5413" s="4">
        <v>3.5279999999999996</v>
      </c>
    </row>
    <row r="5414" spans="1:31" x14ac:dyDescent="0.3">
      <c r="A5414" s="2">
        <v>5413</v>
      </c>
      <c r="B5414" t="s">
        <v>10152</v>
      </c>
      <c r="C5414">
        <f>VLOOKUP(B5414,order,2,FALSE)</f>
        <v>2693</v>
      </c>
      <c r="D5414" s="3">
        <v>42996</v>
      </c>
      <c r="E5414" s="3">
        <v>43000</v>
      </c>
      <c r="F5414" t="s">
        <v>25</v>
      </c>
      <c r="G5414" s="10">
        <f>VLOOKUP(F5414,ship,2,FALSE)</f>
        <v>2</v>
      </c>
      <c r="H5414" t="s">
        <v>3955</v>
      </c>
      <c r="I5414">
        <f>VLOOKUP(H5414,customer,2,FALSE)</f>
        <v>701</v>
      </c>
      <c r="J5414" t="s">
        <v>2627</v>
      </c>
      <c r="K5414" t="s">
        <v>9</v>
      </c>
      <c r="L5414">
        <f>VLOOKUP(K5414,segment1,2,FALSE)</f>
        <v>1</v>
      </c>
      <c r="M5414" t="s">
        <v>3255</v>
      </c>
      <c r="N5414" t="s">
        <v>2975</v>
      </c>
      <c r="O5414">
        <f>VLOOKUP(N5414,city,2,FALSE)</f>
        <v>442</v>
      </c>
      <c r="P5414" t="s">
        <v>330</v>
      </c>
      <c r="Q5414">
        <f>VLOOKUP(P5414,state,2,FALSE)</f>
        <v>28</v>
      </c>
      <c r="R5414">
        <v>88101</v>
      </c>
      <c r="S5414" t="s">
        <v>21</v>
      </c>
      <c r="T5414" s="10">
        <f>VLOOKUP(S5414,region,2,FALSE)</f>
        <v>2</v>
      </c>
      <c r="U5414" t="s">
        <v>4058</v>
      </c>
      <c r="V5414" t="s">
        <v>35</v>
      </c>
      <c r="W5414">
        <f>VLOOKUP(U5414,product,2,FALSE)</f>
        <v>1736</v>
      </c>
      <c r="X5414">
        <f>VLOOKUP(V5414,category,2,FALSE)</f>
        <v>3</v>
      </c>
      <c r="Y5414" t="s">
        <v>3232</v>
      </c>
      <c r="Z5414">
        <f>VLOOKUP(Y5414,subcategory,2,FALSE)</f>
        <v>12</v>
      </c>
      <c r="AA5414" t="s">
        <v>151</v>
      </c>
      <c r="AB5414">
        <v>101.34</v>
      </c>
      <c r="AC5414">
        <v>3</v>
      </c>
      <c r="AD5414">
        <v>0</v>
      </c>
      <c r="AE5414" s="4">
        <v>8.1071999999999917</v>
      </c>
    </row>
    <row r="5415" spans="1:31" x14ac:dyDescent="0.3">
      <c r="A5415" s="2">
        <v>5414</v>
      </c>
      <c r="B5415" t="s">
        <v>8637</v>
      </c>
      <c r="C5415">
        <f>VLOOKUP(B5415,order,2,FALSE)</f>
        <v>2694</v>
      </c>
      <c r="D5415" s="3">
        <v>42624</v>
      </c>
      <c r="E5415" s="3">
        <v>42627</v>
      </c>
      <c r="F5415" t="s">
        <v>97</v>
      </c>
      <c r="G5415" s="10">
        <f>VLOOKUP(F5415,ship,2,FALSE)</f>
        <v>3</v>
      </c>
      <c r="H5415" t="s">
        <v>3832</v>
      </c>
      <c r="I5415">
        <f>VLOOKUP(H5415,customer,2,FALSE)</f>
        <v>578</v>
      </c>
      <c r="J5415" t="s">
        <v>2150</v>
      </c>
      <c r="K5415" t="s">
        <v>9</v>
      </c>
      <c r="L5415">
        <f>VLOOKUP(K5415,segment1,2,FALSE)</f>
        <v>1</v>
      </c>
      <c r="M5415" t="s">
        <v>3255</v>
      </c>
      <c r="N5415" t="s">
        <v>2801</v>
      </c>
      <c r="O5415">
        <f>VLOOKUP(N5415,city,2,FALSE)</f>
        <v>392</v>
      </c>
      <c r="P5415" t="s">
        <v>1956</v>
      </c>
      <c r="Q5415">
        <f>VLOOKUP(P5415,state,2,FALSE)</f>
        <v>42</v>
      </c>
      <c r="R5415">
        <v>67212</v>
      </c>
      <c r="S5415" t="s">
        <v>55</v>
      </c>
      <c r="T5415" s="10">
        <f>VLOOKUP(S5415,region,2,FALSE)</f>
        <v>3</v>
      </c>
      <c r="U5415" t="s">
        <v>5583</v>
      </c>
      <c r="V5415" t="s">
        <v>35</v>
      </c>
      <c r="W5415">
        <v>2708</v>
      </c>
      <c r="X5415">
        <f>VLOOKUP(V5415,category,2,FALSE)</f>
        <v>3</v>
      </c>
      <c r="Y5415" t="s">
        <v>3230</v>
      </c>
      <c r="Z5415">
        <f>VLOOKUP(Y5415,subcategory,2,FALSE)</f>
        <v>8</v>
      </c>
      <c r="AA5415" t="s">
        <v>1530</v>
      </c>
      <c r="AB5415">
        <v>224.75</v>
      </c>
      <c r="AC5415">
        <v>5</v>
      </c>
      <c r="AD5415">
        <v>0</v>
      </c>
      <c r="AE5415" s="4">
        <v>62.929999999999993</v>
      </c>
    </row>
    <row r="5416" spans="1:31" x14ac:dyDescent="0.3">
      <c r="A5416" s="2">
        <v>5415</v>
      </c>
      <c r="B5416" t="s">
        <v>10153</v>
      </c>
      <c r="C5416">
        <f>VLOOKUP(B5416,order,2,FALSE)</f>
        <v>2695</v>
      </c>
      <c r="D5416" s="3">
        <v>43001</v>
      </c>
      <c r="E5416" s="3">
        <v>43006</v>
      </c>
      <c r="F5416" t="s">
        <v>25</v>
      </c>
      <c r="G5416" s="10">
        <f>VLOOKUP(F5416,ship,2,FALSE)</f>
        <v>2</v>
      </c>
      <c r="H5416" t="s">
        <v>3303</v>
      </c>
      <c r="I5416">
        <f>VLOOKUP(H5416,customer,2,FALSE)</f>
        <v>49</v>
      </c>
      <c r="J5416" t="s">
        <v>226</v>
      </c>
      <c r="K5416" t="s">
        <v>9</v>
      </c>
      <c r="L5416">
        <f>VLOOKUP(K5416,segment1,2,FALSE)</f>
        <v>1</v>
      </c>
      <c r="M5416" t="s">
        <v>3255</v>
      </c>
      <c r="N5416" t="s">
        <v>156</v>
      </c>
      <c r="O5416">
        <f>VLOOKUP(N5416,city,2,FALSE)</f>
        <v>23</v>
      </c>
      <c r="P5416" t="s">
        <v>110</v>
      </c>
      <c r="Q5416">
        <f>VLOOKUP(P5416,state,2,FALSE)</f>
        <v>11</v>
      </c>
      <c r="R5416">
        <v>60653</v>
      </c>
      <c r="S5416" t="s">
        <v>55</v>
      </c>
      <c r="T5416" s="10">
        <f>VLOOKUP(S5416,region,2,FALSE)</f>
        <v>3</v>
      </c>
      <c r="U5416" t="s">
        <v>5772</v>
      </c>
      <c r="V5416" t="s">
        <v>22</v>
      </c>
      <c r="W5416">
        <f>VLOOKUP(U5416,product,2,FALSE)</f>
        <v>1713</v>
      </c>
      <c r="X5416">
        <f>VLOOKUP(V5416,category,2,FALSE)</f>
        <v>2</v>
      </c>
      <c r="Y5416" t="s">
        <v>38</v>
      </c>
      <c r="Z5416">
        <f>VLOOKUP(Y5416,subcategory,2,FALSE)</f>
        <v>10</v>
      </c>
      <c r="AA5416" t="s">
        <v>1034</v>
      </c>
      <c r="AB5416">
        <v>73.175999999999974</v>
      </c>
      <c r="AC5416">
        <v>6</v>
      </c>
      <c r="AD5416">
        <v>0.8</v>
      </c>
      <c r="AE5416" s="4">
        <v>-197.57520000000002</v>
      </c>
    </row>
    <row r="5417" spans="1:31" x14ac:dyDescent="0.3">
      <c r="A5417" s="2">
        <v>5416</v>
      </c>
      <c r="B5417" t="s">
        <v>10153</v>
      </c>
      <c r="C5417">
        <f>VLOOKUP(B5417,order,2,FALSE)</f>
        <v>2695</v>
      </c>
      <c r="D5417" s="3">
        <v>43001</v>
      </c>
      <c r="E5417" s="3">
        <v>43006</v>
      </c>
      <c r="F5417" t="s">
        <v>25</v>
      </c>
      <c r="G5417" s="10">
        <f>VLOOKUP(F5417,ship,2,FALSE)</f>
        <v>2</v>
      </c>
      <c r="H5417" t="s">
        <v>3303</v>
      </c>
      <c r="I5417">
        <f>VLOOKUP(H5417,customer,2,FALSE)</f>
        <v>49</v>
      </c>
      <c r="J5417" t="s">
        <v>226</v>
      </c>
      <c r="K5417" t="s">
        <v>9</v>
      </c>
      <c r="L5417">
        <f>VLOOKUP(K5417,segment1,2,FALSE)</f>
        <v>1</v>
      </c>
      <c r="M5417" t="s">
        <v>3255</v>
      </c>
      <c r="N5417" t="s">
        <v>156</v>
      </c>
      <c r="O5417">
        <f>VLOOKUP(N5417,city,2,FALSE)</f>
        <v>23</v>
      </c>
      <c r="P5417" t="s">
        <v>110</v>
      </c>
      <c r="Q5417">
        <f>VLOOKUP(P5417,state,2,FALSE)</f>
        <v>11</v>
      </c>
      <c r="R5417">
        <v>60653</v>
      </c>
      <c r="S5417" t="s">
        <v>55</v>
      </c>
      <c r="T5417" s="10">
        <f>VLOOKUP(S5417,region,2,FALSE)</f>
        <v>3</v>
      </c>
      <c r="U5417" t="s">
        <v>5058</v>
      </c>
      <c r="V5417" t="s">
        <v>22</v>
      </c>
      <c r="W5417">
        <v>2709</v>
      </c>
      <c r="X5417">
        <f>VLOOKUP(V5417,category,2,FALSE)</f>
        <v>2</v>
      </c>
      <c r="Y5417" t="s">
        <v>45</v>
      </c>
      <c r="Z5417">
        <f>VLOOKUP(Y5417,subcategory,2,FALSE)</f>
        <v>11</v>
      </c>
      <c r="AA5417" t="s">
        <v>2476</v>
      </c>
      <c r="AB5417">
        <v>20.736000000000004</v>
      </c>
      <c r="AC5417">
        <v>4</v>
      </c>
      <c r="AD5417">
        <v>0.2</v>
      </c>
      <c r="AE5417" s="4">
        <v>7.2576000000000001</v>
      </c>
    </row>
    <row r="5418" spans="1:31" x14ac:dyDescent="0.3">
      <c r="A5418" s="2">
        <v>5417</v>
      </c>
      <c r="B5418" t="s">
        <v>10153</v>
      </c>
      <c r="C5418">
        <f>VLOOKUP(B5418,order,2,FALSE)</f>
        <v>2695</v>
      </c>
      <c r="D5418" s="3">
        <v>43001</v>
      </c>
      <c r="E5418" s="3">
        <v>43006</v>
      </c>
      <c r="F5418" t="s">
        <v>25</v>
      </c>
      <c r="G5418" s="10">
        <f>VLOOKUP(F5418,ship,2,FALSE)</f>
        <v>2</v>
      </c>
      <c r="H5418" t="s">
        <v>3303</v>
      </c>
      <c r="I5418">
        <f>VLOOKUP(H5418,customer,2,FALSE)</f>
        <v>49</v>
      </c>
      <c r="J5418" t="s">
        <v>226</v>
      </c>
      <c r="K5418" t="s">
        <v>9</v>
      </c>
      <c r="L5418">
        <f>VLOOKUP(K5418,segment1,2,FALSE)</f>
        <v>1</v>
      </c>
      <c r="M5418" t="s">
        <v>3255</v>
      </c>
      <c r="N5418" t="s">
        <v>156</v>
      </c>
      <c r="O5418">
        <f>VLOOKUP(N5418,city,2,FALSE)</f>
        <v>23</v>
      </c>
      <c r="P5418" t="s">
        <v>110</v>
      </c>
      <c r="Q5418">
        <f>VLOOKUP(P5418,state,2,FALSE)</f>
        <v>11</v>
      </c>
      <c r="R5418">
        <v>60653</v>
      </c>
      <c r="S5418" t="s">
        <v>55</v>
      </c>
      <c r="T5418" s="10">
        <f>VLOOKUP(S5418,region,2,FALSE)</f>
        <v>3</v>
      </c>
      <c r="U5418" t="s">
        <v>4859</v>
      </c>
      <c r="V5418" t="s">
        <v>35</v>
      </c>
      <c r="W5418">
        <f>VLOOKUP(U5418,product,2,FALSE)</f>
        <v>772</v>
      </c>
      <c r="X5418">
        <f>VLOOKUP(V5418,category,2,FALSE)</f>
        <v>3</v>
      </c>
      <c r="Y5418" t="s">
        <v>3230</v>
      </c>
      <c r="Z5418">
        <f>VLOOKUP(Y5418,subcategory,2,FALSE)</f>
        <v>8</v>
      </c>
      <c r="AA5418" t="s">
        <v>930</v>
      </c>
      <c r="AB5418">
        <v>39.984000000000002</v>
      </c>
      <c r="AC5418">
        <v>2</v>
      </c>
      <c r="AD5418">
        <v>0.2</v>
      </c>
      <c r="AE5418" s="4">
        <v>-8.9963999999999995</v>
      </c>
    </row>
    <row r="5419" spans="1:31" x14ac:dyDescent="0.3">
      <c r="A5419" s="2">
        <v>5418</v>
      </c>
      <c r="B5419" t="s">
        <v>6454</v>
      </c>
      <c r="C5419">
        <f>VLOOKUP(B5419,order,2,FALSE)</f>
        <v>2696</v>
      </c>
      <c r="D5419" s="3">
        <v>41918</v>
      </c>
      <c r="E5419" s="3">
        <v>41920</v>
      </c>
      <c r="F5419" t="s">
        <v>7</v>
      </c>
      <c r="G5419" s="10">
        <f>VLOOKUP(F5419,ship,2,FALSE)</f>
        <v>1</v>
      </c>
      <c r="H5419" t="s">
        <v>3342</v>
      </c>
      <c r="I5419">
        <f>VLOOKUP(H5419,customer,2,FALSE)</f>
        <v>88</v>
      </c>
      <c r="J5419" t="s">
        <v>371</v>
      </c>
      <c r="K5419" t="s">
        <v>18</v>
      </c>
      <c r="L5419">
        <f>VLOOKUP(K5419,segment1,2,FALSE)</f>
        <v>2</v>
      </c>
      <c r="M5419" t="s">
        <v>3255</v>
      </c>
      <c r="N5419" t="s">
        <v>1177</v>
      </c>
      <c r="O5419">
        <f>VLOOKUP(N5419,city,2,FALSE)</f>
        <v>156</v>
      </c>
      <c r="P5419" t="s">
        <v>73</v>
      </c>
      <c r="Q5419">
        <f>VLOOKUP(P5419,state,2,FALSE)</f>
        <v>9</v>
      </c>
      <c r="R5419">
        <v>68104</v>
      </c>
      <c r="S5419" t="s">
        <v>55</v>
      </c>
      <c r="T5419" s="10">
        <f>VLOOKUP(S5419,region,2,FALSE)</f>
        <v>3</v>
      </c>
      <c r="U5419" t="s">
        <v>5795</v>
      </c>
      <c r="V5419" t="s">
        <v>22</v>
      </c>
      <c r="W5419">
        <v>2710</v>
      </c>
      <c r="X5419">
        <f>VLOOKUP(V5419,category,2,FALSE)</f>
        <v>2</v>
      </c>
      <c r="Y5419" t="s">
        <v>3231</v>
      </c>
      <c r="Z5419">
        <f>VLOOKUP(Y5419,subcategory,2,FALSE)</f>
        <v>9</v>
      </c>
      <c r="AA5419" t="s">
        <v>285</v>
      </c>
      <c r="AB5419">
        <v>15.36</v>
      </c>
      <c r="AC5419">
        <v>2</v>
      </c>
      <c r="AD5419">
        <v>0</v>
      </c>
      <c r="AE5419" s="4">
        <v>7.68</v>
      </c>
    </row>
    <row r="5420" spans="1:31" x14ac:dyDescent="0.3">
      <c r="A5420" s="2">
        <v>5419</v>
      </c>
      <c r="B5420" t="s">
        <v>7453</v>
      </c>
      <c r="C5420">
        <f>VLOOKUP(B5420,order,2,FALSE)</f>
        <v>2697</v>
      </c>
      <c r="D5420" s="3">
        <v>42300</v>
      </c>
      <c r="E5420" s="3">
        <v>42303</v>
      </c>
      <c r="F5420" t="s">
        <v>97</v>
      </c>
      <c r="G5420" s="10">
        <f>VLOOKUP(F5420,ship,2,FALSE)</f>
        <v>3</v>
      </c>
      <c r="H5420" t="s">
        <v>3810</v>
      </c>
      <c r="I5420">
        <f>VLOOKUP(H5420,customer,2,FALSE)</f>
        <v>556</v>
      </c>
      <c r="J5420" t="s">
        <v>2051</v>
      </c>
      <c r="K5420" t="s">
        <v>9</v>
      </c>
      <c r="L5420">
        <f>VLOOKUP(K5420,segment1,2,FALSE)</f>
        <v>1</v>
      </c>
      <c r="M5420" t="s">
        <v>3255</v>
      </c>
      <c r="N5420" t="s">
        <v>95</v>
      </c>
      <c r="O5420">
        <f>VLOOKUP(N5420,city,2,FALSE)</f>
        <v>13</v>
      </c>
      <c r="P5420" t="s">
        <v>54</v>
      </c>
      <c r="Q5420">
        <f>VLOOKUP(P5420,state,2,FALSE)</f>
        <v>6</v>
      </c>
      <c r="R5420">
        <v>77041</v>
      </c>
      <c r="S5420" t="s">
        <v>55</v>
      </c>
      <c r="T5420" s="10">
        <f>VLOOKUP(S5420,region,2,FALSE)</f>
        <v>3</v>
      </c>
      <c r="U5420" t="s">
        <v>4836</v>
      </c>
      <c r="V5420" t="s">
        <v>22</v>
      </c>
      <c r="W5420">
        <f>VLOOKUP(U5420,product,2,FALSE)</f>
        <v>748</v>
      </c>
      <c r="X5420">
        <f>VLOOKUP(V5420,category,2,FALSE)</f>
        <v>2</v>
      </c>
      <c r="Y5420" t="s">
        <v>45</v>
      </c>
      <c r="Z5420">
        <f>VLOOKUP(Y5420,subcategory,2,FALSE)</f>
        <v>11</v>
      </c>
      <c r="AA5420" t="s">
        <v>1864</v>
      </c>
      <c r="AB5420">
        <v>36.288000000000011</v>
      </c>
      <c r="AC5420">
        <v>7</v>
      </c>
      <c r="AD5420">
        <v>0.2</v>
      </c>
      <c r="AE5420" s="4">
        <v>12.700800000000001</v>
      </c>
    </row>
    <row r="5421" spans="1:31" x14ac:dyDescent="0.3">
      <c r="A5421" s="2">
        <v>5420</v>
      </c>
      <c r="B5421" t="s">
        <v>7453</v>
      </c>
      <c r="C5421">
        <f>VLOOKUP(B5421,order,2,FALSE)</f>
        <v>2697</v>
      </c>
      <c r="D5421" s="3">
        <v>42300</v>
      </c>
      <c r="E5421" s="3">
        <v>42303</v>
      </c>
      <c r="F5421" t="s">
        <v>97</v>
      </c>
      <c r="G5421" s="10">
        <f>VLOOKUP(F5421,ship,2,FALSE)</f>
        <v>3</v>
      </c>
      <c r="H5421" t="s">
        <v>3810</v>
      </c>
      <c r="I5421">
        <f>VLOOKUP(H5421,customer,2,FALSE)</f>
        <v>556</v>
      </c>
      <c r="J5421" t="s">
        <v>2051</v>
      </c>
      <c r="K5421" t="s">
        <v>9</v>
      </c>
      <c r="L5421">
        <f>VLOOKUP(K5421,segment1,2,FALSE)</f>
        <v>1</v>
      </c>
      <c r="M5421" t="s">
        <v>3255</v>
      </c>
      <c r="N5421" t="s">
        <v>95</v>
      </c>
      <c r="O5421">
        <f>VLOOKUP(N5421,city,2,FALSE)</f>
        <v>13</v>
      </c>
      <c r="P5421" t="s">
        <v>54</v>
      </c>
      <c r="Q5421">
        <f>VLOOKUP(P5421,state,2,FALSE)</f>
        <v>6</v>
      </c>
      <c r="R5421">
        <v>77041</v>
      </c>
      <c r="S5421" t="s">
        <v>55</v>
      </c>
      <c r="T5421" s="10">
        <f>VLOOKUP(S5421,region,2,FALSE)</f>
        <v>3</v>
      </c>
      <c r="U5421" t="s">
        <v>4634</v>
      </c>
      <c r="V5421" t="s">
        <v>35</v>
      </c>
      <c r="W5421">
        <v>2711</v>
      </c>
      <c r="X5421">
        <f>VLOOKUP(V5421,category,2,FALSE)</f>
        <v>3</v>
      </c>
      <c r="Y5421" t="s">
        <v>3230</v>
      </c>
      <c r="Z5421">
        <f>VLOOKUP(Y5421,subcategory,2,FALSE)</f>
        <v>8</v>
      </c>
      <c r="AA5421" t="s">
        <v>1767</v>
      </c>
      <c r="AB5421">
        <v>150.38399999999999</v>
      </c>
      <c r="AC5421">
        <v>2</v>
      </c>
      <c r="AD5421">
        <v>0.2</v>
      </c>
      <c r="AE5421" s="4">
        <v>15.038400000000003</v>
      </c>
    </row>
    <row r="5422" spans="1:31" x14ac:dyDescent="0.3">
      <c r="A5422" s="2">
        <v>5421</v>
      </c>
      <c r="B5422" t="s">
        <v>8638</v>
      </c>
      <c r="C5422">
        <f>VLOOKUP(B5422,order,2,FALSE)</f>
        <v>2698</v>
      </c>
      <c r="D5422" s="3">
        <v>42460</v>
      </c>
      <c r="E5422" s="3">
        <v>42462</v>
      </c>
      <c r="F5422" t="s">
        <v>7</v>
      </c>
      <c r="G5422" s="10">
        <f>VLOOKUP(F5422,ship,2,FALSE)</f>
        <v>1</v>
      </c>
      <c r="H5422" t="s">
        <v>3484</v>
      </c>
      <c r="I5422">
        <f>VLOOKUP(H5422,customer,2,FALSE)</f>
        <v>230</v>
      </c>
      <c r="J5422" t="s">
        <v>917</v>
      </c>
      <c r="K5422" t="s">
        <v>9</v>
      </c>
      <c r="L5422">
        <f>VLOOKUP(K5422,segment1,2,FALSE)</f>
        <v>1</v>
      </c>
      <c r="M5422" t="s">
        <v>3255</v>
      </c>
      <c r="N5422" t="s">
        <v>77</v>
      </c>
      <c r="O5422">
        <f>VLOOKUP(N5422,city,2,FALSE)</f>
        <v>11</v>
      </c>
      <c r="P5422" t="s">
        <v>78</v>
      </c>
      <c r="Q5422">
        <f>VLOOKUP(P5422,state,2,FALSE)</f>
        <v>10</v>
      </c>
      <c r="R5422">
        <v>19134</v>
      </c>
      <c r="S5422" t="s">
        <v>79</v>
      </c>
      <c r="T5422" s="10">
        <f>VLOOKUP(S5422,region,2,FALSE)</f>
        <v>4</v>
      </c>
      <c r="U5422" t="s">
        <v>5657</v>
      </c>
      <c r="V5422" t="s">
        <v>35</v>
      </c>
      <c r="W5422">
        <f>VLOOKUP(U5422,product,2,FALSE)</f>
        <v>1595</v>
      </c>
      <c r="X5422">
        <f>VLOOKUP(V5422,category,2,FALSE)</f>
        <v>3</v>
      </c>
      <c r="Y5422" t="s">
        <v>3230</v>
      </c>
      <c r="Z5422">
        <f>VLOOKUP(Y5422,subcategory,2,FALSE)</f>
        <v>8</v>
      </c>
      <c r="AA5422" t="s">
        <v>2288</v>
      </c>
      <c r="AB5422">
        <v>280.78200000000004</v>
      </c>
      <c r="AC5422">
        <v>3</v>
      </c>
      <c r="AD5422">
        <v>0.4</v>
      </c>
      <c r="AE5422" s="4">
        <v>-60.836100000000016</v>
      </c>
    </row>
    <row r="5423" spans="1:31" x14ac:dyDescent="0.3">
      <c r="A5423" s="2">
        <v>5422</v>
      </c>
      <c r="B5423" t="s">
        <v>8638</v>
      </c>
      <c r="C5423">
        <f>VLOOKUP(B5423,order,2,FALSE)</f>
        <v>2698</v>
      </c>
      <c r="D5423" s="3">
        <v>42460</v>
      </c>
      <c r="E5423" s="3">
        <v>42462</v>
      </c>
      <c r="F5423" t="s">
        <v>7</v>
      </c>
      <c r="G5423" s="10">
        <f>VLOOKUP(F5423,ship,2,FALSE)</f>
        <v>1</v>
      </c>
      <c r="H5423" t="s">
        <v>3484</v>
      </c>
      <c r="I5423">
        <f>VLOOKUP(H5423,customer,2,FALSE)</f>
        <v>230</v>
      </c>
      <c r="J5423" t="s">
        <v>917</v>
      </c>
      <c r="K5423" t="s">
        <v>9</v>
      </c>
      <c r="L5423">
        <f>VLOOKUP(K5423,segment1,2,FALSE)</f>
        <v>1</v>
      </c>
      <c r="M5423" t="s">
        <v>3255</v>
      </c>
      <c r="N5423" t="s">
        <v>77</v>
      </c>
      <c r="O5423">
        <f>VLOOKUP(N5423,city,2,FALSE)</f>
        <v>11</v>
      </c>
      <c r="P5423" t="s">
        <v>78</v>
      </c>
      <c r="Q5423">
        <f>VLOOKUP(P5423,state,2,FALSE)</f>
        <v>10</v>
      </c>
      <c r="R5423">
        <v>19134</v>
      </c>
      <c r="S5423" t="s">
        <v>79</v>
      </c>
      <c r="T5423" s="10">
        <f>VLOOKUP(S5423,region,2,FALSE)</f>
        <v>4</v>
      </c>
      <c r="U5423" t="s">
        <v>5311</v>
      </c>
      <c r="V5423" t="s">
        <v>35</v>
      </c>
      <c r="W5423">
        <v>2712</v>
      </c>
      <c r="X5423">
        <f>VLOOKUP(V5423,category,2,FALSE)</f>
        <v>3</v>
      </c>
      <c r="Y5423" t="s">
        <v>3232</v>
      </c>
      <c r="Z5423">
        <f>VLOOKUP(Y5423,subcategory,2,FALSE)</f>
        <v>12</v>
      </c>
      <c r="AA5423" t="s">
        <v>234</v>
      </c>
      <c r="AB5423">
        <v>31.983999999999998</v>
      </c>
      <c r="AC5423">
        <v>2</v>
      </c>
      <c r="AD5423">
        <v>0.2</v>
      </c>
      <c r="AE5423" s="4">
        <v>1.1993999999999998</v>
      </c>
    </row>
    <row r="5424" spans="1:31" x14ac:dyDescent="0.3">
      <c r="A5424" s="2">
        <v>5423</v>
      </c>
      <c r="B5424" t="s">
        <v>8639</v>
      </c>
      <c r="C5424">
        <f>VLOOKUP(B5424,order,2,FALSE)</f>
        <v>2699</v>
      </c>
      <c r="D5424" s="3">
        <v>42733</v>
      </c>
      <c r="E5424" s="3">
        <v>42737</v>
      </c>
      <c r="F5424" t="s">
        <v>25</v>
      </c>
      <c r="G5424" s="10">
        <f>VLOOKUP(F5424,ship,2,FALSE)</f>
        <v>2</v>
      </c>
      <c r="H5424" t="s">
        <v>3673</v>
      </c>
      <c r="I5424">
        <f>VLOOKUP(H5424,customer,2,FALSE)</f>
        <v>419</v>
      </c>
      <c r="J5424" t="s">
        <v>1573</v>
      </c>
      <c r="K5424" t="s">
        <v>9</v>
      </c>
      <c r="L5424">
        <f>VLOOKUP(K5424,segment1,2,FALSE)</f>
        <v>1</v>
      </c>
      <c r="M5424" t="s">
        <v>3255</v>
      </c>
      <c r="N5424" t="s">
        <v>19</v>
      </c>
      <c r="O5424">
        <f>VLOOKUP(N5424,city,2,FALSE)</f>
        <v>2</v>
      </c>
      <c r="P5424" t="s">
        <v>20</v>
      </c>
      <c r="Q5424">
        <f>VLOOKUP(P5424,state,2,FALSE)</f>
        <v>2</v>
      </c>
      <c r="R5424">
        <v>90045</v>
      </c>
      <c r="S5424" t="s">
        <v>21</v>
      </c>
      <c r="T5424" s="10">
        <f>VLOOKUP(S5424,region,2,FALSE)</f>
        <v>2</v>
      </c>
      <c r="U5424" t="s">
        <v>4698</v>
      </c>
      <c r="V5424" t="s">
        <v>22</v>
      </c>
      <c r="W5424">
        <f>VLOOKUP(U5424,product,2,FALSE)</f>
        <v>606</v>
      </c>
      <c r="X5424">
        <f>VLOOKUP(V5424,category,2,FALSE)</f>
        <v>2</v>
      </c>
      <c r="Y5424" t="s">
        <v>3231</v>
      </c>
      <c r="Z5424">
        <f>VLOOKUP(Y5424,subcategory,2,FALSE)</f>
        <v>9</v>
      </c>
      <c r="AA5424" t="s">
        <v>951</v>
      </c>
      <c r="AB5424">
        <v>11.231999999999999</v>
      </c>
      <c r="AC5424">
        <v>3</v>
      </c>
      <c r="AD5424">
        <v>0.2</v>
      </c>
      <c r="AE5424" s="4">
        <v>3.9312000000000005</v>
      </c>
    </row>
    <row r="5425" spans="1:31" x14ac:dyDescent="0.3">
      <c r="A5425" s="2">
        <v>5424</v>
      </c>
      <c r="B5425" t="s">
        <v>10154</v>
      </c>
      <c r="C5425">
        <f>VLOOKUP(B5425,order,2,FALSE)</f>
        <v>2700</v>
      </c>
      <c r="D5425" s="3">
        <v>43042</v>
      </c>
      <c r="E5425" s="3">
        <v>43044</v>
      </c>
      <c r="F5425" t="s">
        <v>7</v>
      </c>
      <c r="G5425" s="10">
        <f>VLOOKUP(F5425,ship,2,FALSE)</f>
        <v>1</v>
      </c>
      <c r="H5425" t="s">
        <v>3856</v>
      </c>
      <c r="I5425">
        <f>VLOOKUP(H5425,customer,2,FALSE)</f>
        <v>602</v>
      </c>
      <c r="J5425" t="s">
        <v>2237</v>
      </c>
      <c r="K5425" t="s">
        <v>18</v>
      </c>
      <c r="L5425">
        <f>VLOOKUP(K5425,segment1,2,FALSE)</f>
        <v>2</v>
      </c>
      <c r="M5425" t="s">
        <v>3255</v>
      </c>
      <c r="N5425" t="s">
        <v>703</v>
      </c>
      <c r="O5425">
        <f>VLOOKUP(N5425,city,2,FALSE)</f>
        <v>103</v>
      </c>
      <c r="P5425" t="s">
        <v>11</v>
      </c>
      <c r="Q5425">
        <f>VLOOKUP(P5425,state,2,FALSE)</f>
        <v>1</v>
      </c>
      <c r="R5425">
        <v>40475</v>
      </c>
      <c r="S5425" t="s">
        <v>12</v>
      </c>
      <c r="T5425" s="10">
        <f>VLOOKUP(S5425,region,2,FALSE)</f>
        <v>1</v>
      </c>
      <c r="U5425" t="s">
        <v>5796</v>
      </c>
      <c r="V5425" t="s">
        <v>22</v>
      </c>
      <c r="W5425">
        <v>2713</v>
      </c>
      <c r="X5425">
        <f>VLOOKUP(V5425,category,2,FALSE)</f>
        <v>2</v>
      </c>
      <c r="Y5425" t="s">
        <v>45</v>
      </c>
      <c r="Z5425">
        <f>VLOOKUP(Y5425,subcategory,2,FALSE)</f>
        <v>11</v>
      </c>
      <c r="AA5425" t="s">
        <v>1597</v>
      </c>
      <c r="AB5425">
        <v>26.400000000000002</v>
      </c>
      <c r="AC5425">
        <v>5</v>
      </c>
      <c r="AD5425">
        <v>0</v>
      </c>
      <c r="AE5425" s="4">
        <v>11.879999999999999</v>
      </c>
    </row>
    <row r="5426" spans="1:31" x14ac:dyDescent="0.3">
      <c r="A5426" s="2">
        <v>5425</v>
      </c>
      <c r="B5426" t="s">
        <v>10155</v>
      </c>
      <c r="C5426">
        <f>VLOOKUP(B5426,order,2,FALSE)</f>
        <v>2701</v>
      </c>
      <c r="D5426" s="3">
        <v>42755</v>
      </c>
      <c r="E5426" s="3">
        <v>42761</v>
      </c>
      <c r="F5426" t="s">
        <v>25</v>
      </c>
      <c r="G5426" s="10">
        <f>VLOOKUP(F5426,ship,2,FALSE)</f>
        <v>2</v>
      </c>
      <c r="H5426" t="s">
        <v>3478</v>
      </c>
      <c r="I5426">
        <f>VLOOKUP(H5426,customer,2,FALSE)</f>
        <v>224</v>
      </c>
      <c r="J5426" t="s">
        <v>902</v>
      </c>
      <c r="K5426" t="s">
        <v>9</v>
      </c>
      <c r="L5426">
        <f>VLOOKUP(K5426,segment1,2,FALSE)</f>
        <v>1</v>
      </c>
      <c r="M5426" t="s">
        <v>3255</v>
      </c>
      <c r="N5426" t="s">
        <v>2895</v>
      </c>
      <c r="O5426">
        <f>VLOOKUP(N5426,city,2,FALSE)</f>
        <v>417</v>
      </c>
      <c r="P5426" t="s">
        <v>367</v>
      </c>
      <c r="Q5426">
        <f>VLOOKUP(P5426,state,2,FALSE)</f>
        <v>30</v>
      </c>
      <c r="R5426">
        <v>6708</v>
      </c>
      <c r="S5426" t="s">
        <v>79</v>
      </c>
      <c r="T5426" s="10">
        <f>VLOOKUP(S5426,region,2,FALSE)</f>
        <v>4</v>
      </c>
      <c r="U5426" t="s">
        <v>4911</v>
      </c>
      <c r="V5426" t="s">
        <v>22</v>
      </c>
      <c r="W5426">
        <f>VLOOKUP(U5426,product,2,FALSE)</f>
        <v>825</v>
      </c>
      <c r="X5426">
        <f>VLOOKUP(V5426,category,2,FALSE)</f>
        <v>2</v>
      </c>
      <c r="Y5426" t="s">
        <v>3229</v>
      </c>
      <c r="Z5426">
        <f>VLOOKUP(Y5426,subcategory,2,FALSE)</f>
        <v>7</v>
      </c>
      <c r="AA5426" t="s">
        <v>2802</v>
      </c>
      <c r="AB5426">
        <v>3.52</v>
      </c>
      <c r="AC5426">
        <v>2</v>
      </c>
      <c r="AD5426">
        <v>0</v>
      </c>
      <c r="AE5426" s="4">
        <v>1.0207999999999999</v>
      </c>
    </row>
    <row r="5427" spans="1:31" x14ac:dyDescent="0.3">
      <c r="A5427" s="2">
        <v>5426</v>
      </c>
      <c r="B5427" t="s">
        <v>8640</v>
      </c>
      <c r="C5427">
        <f>VLOOKUP(B5427,order,2,FALSE)</f>
        <v>2702</v>
      </c>
      <c r="D5427" s="3">
        <v>42707</v>
      </c>
      <c r="E5427" s="3">
        <v>42710</v>
      </c>
      <c r="F5427" t="s">
        <v>97</v>
      </c>
      <c r="G5427" s="10">
        <f>VLOOKUP(F5427,ship,2,FALSE)</f>
        <v>3</v>
      </c>
      <c r="H5427" t="s">
        <v>3647</v>
      </c>
      <c r="I5427">
        <f>VLOOKUP(H5427,customer,2,FALSE)</f>
        <v>393</v>
      </c>
      <c r="J5427" t="s">
        <v>1449</v>
      </c>
      <c r="K5427" t="s">
        <v>9</v>
      </c>
      <c r="L5427">
        <f>VLOOKUP(K5427,segment1,2,FALSE)</f>
        <v>1</v>
      </c>
      <c r="M5427" t="s">
        <v>3255</v>
      </c>
      <c r="N5427" t="s">
        <v>19</v>
      </c>
      <c r="O5427">
        <f>VLOOKUP(N5427,city,2,FALSE)</f>
        <v>2</v>
      </c>
      <c r="P5427" t="s">
        <v>20</v>
      </c>
      <c r="Q5427">
        <f>VLOOKUP(P5427,state,2,FALSE)</f>
        <v>2</v>
      </c>
      <c r="R5427">
        <v>90045</v>
      </c>
      <c r="S5427" t="s">
        <v>21</v>
      </c>
      <c r="T5427" s="10">
        <f>VLOOKUP(S5427,region,2,FALSE)</f>
        <v>2</v>
      </c>
      <c r="U5427" t="s">
        <v>5797</v>
      </c>
      <c r="V5427" t="s">
        <v>35</v>
      </c>
      <c r="W5427">
        <v>2714</v>
      </c>
      <c r="X5427">
        <f>VLOOKUP(V5427,category,2,FALSE)</f>
        <v>3</v>
      </c>
      <c r="Y5427" t="s">
        <v>3232</v>
      </c>
      <c r="Z5427">
        <f>VLOOKUP(Y5427,subcategory,2,FALSE)</f>
        <v>12</v>
      </c>
      <c r="AA5427" t="s">
        <v>2254</v>
      </c>
      <c r="AB5427">
        <v>1649.95</v>
      </c>
      <c r="AC5427">
        <v>5</v>
      </c>
      <c r="AD5427">
        <v>0</v>
      </c>
      <c r="AE5427" s="4">
        <v>659.98</v>
      </c>
    </row>
    <row r="5428" spans="1:31" x14ac:dyDescent="0.3">
      <c r="A5428" s="2">
        <v>5427</v>
      </c>
      <c r="B5428" t="s">
        <v>8640</v>
      </c>
      <c r="C5428">
        <f>VLOOKUP(B5428,order,2,FALSE)</f>
        <v>2702</v>
      </c>
      <c r="D5428" s="3">
        <v>42707</v>
      </c>
      <c r="E5428" s="3">
        <v>42710</v>
      </c>
      <c r="F5428" t="s">
        <v>97</v>
      </c>
      <c r="G5428" s="10">
        <f>VLOOKUP(F5428,ship,2,FALSE)</f>
        <v>3</v>
      </c>
      <c r="H5428" t="s">
        <v>3647</v>
      </c>
      <c r="I5428">
        <f>VLOOKUP(H5428,customer,2,FALSE)</f>
        <v>393</v>
      </c>
      <c r="J5428" t="s">
        <v>1449</v>
      </c>
      <c r="K5428" t="s">
        <v>9</v>
      </c>
      <c r="L5428">
        <f>VLOOKUP(K5428,segment1,2,FALSE)</f>
        <v>1</v>
      </c>
      <c r="M5428" t="s">
        <v>3255</v>
      </c>
      <c r="N5428" t="s">
        <v>19</v>
      </c>
      <c r="O5428">
        <f>VLOOKUP(N5428,city,2,FALSE)</f>
        <v>2</v>
      </c>
      <c r="P5428" t="s">
        <v>20</v>
      </c>
      <c r="Q5428">
        <f>VLOOKUP(P5428,state,2,FALSE)</f>
        <v>2</v>
      </c>
      <c r="R5428">
        <v>90045</v>
      </c>
      <c r="S5428" t="s">
        <v>21</v>
      </c>
      <c r="T5428" s="10">
        <f>VLOOKUP(S5428,region,2,FALSE)</f>
        <v>2</v>
      </c>
      <c r="U5428" t="s">
        <v>5670</v>
      </c>
      <c r="V5428" t="s">
        <v>13</v>
      </c>
      <c r="W5428">
        <f>VLOOKUP(U5428,product,2,FALSE)</f>
        <v>1609</v>
      </c>
      <c r="X5428">
        <f>VLOOKUP(V5428,category,2,FALSE)</f>
        <v>1</v>
      </c>
      <c r="Y5428" t="s">
        <v>3228</v>
      </c>
      <c r="Z5428">
        <f>VLOOKUP(Y5428,subcategory,2,FALSE)</f>
        <v>6</v>
      </c>
      <c r="AA5428" t="s">
        <v>536</v>
      </c>
      <c r="AB5428">
        <v>111.89999999999999</v>
      </c>
      <c r="AC5428">
        <v>6</v>
      </c>
      <c r="AD5428">
        <v>0</v>
      </c>
      <c r="AE5428" s="4">
        <v>51.47399999999999</v>
      </c>
    </row>
    <row r="5429" spans="1:31" x14ac:dyDescent="0.3">
      <c r="A5429" s="2">
        <v>5428</v>
      </c>
      <c r="B5429" t="s">
        <v>8641</v>
      </c>
      <c r="C5429">
        <f>VLOOKUP(B5429,order,2,FALSE)</f>
        <v>2703</v>
      </c>
      <c r="D5429" s="3">
        <v>42535</v>
      </c>
      <c r="E5429" s="3">
        <v>42535</v>
      </c>
      <c r="F5429" t="s">
        <v>625</v>
      </c>
      <c r="G5429" s="10">
        <f>VLOOKUP(F5429,ship,2,FALSE)</f>
        <v>4</v>
      </c>
      <c r="H5429" t="s">
        <v>4018</v>
      </c>
      <c r="I5429">
        <f>VLOOKUP(H5429,customer,2,FALSE)</f>
        <v>763</v>
      </c>
      <c r="J5429" t="s">
        <v>2980</v>
      </c>
      <c r="K5429" t="s">
        <v>52</v>
      </c>
      <c r="L5429">
        <f>VLOOKUP(K5429,segment1,2,FALSE)</f>
        <v>3</v>
      </c>
      <c r="M5429" t="s">
        <v>3255</v>
      </c>
      <c r="N5429" t="s">
        <v>19</v>
      </c>
      <c r="O5429">
        <f>VLOOKUP(N5429,city,2,FALSE)</f>
        <v>2</v>
      </c>
      <c r="P5429" t="s">
        <v>20</v>
      </c>
      <c r="Q5429">
        <f>VLOOKUP(P5429,state,2,FALSE)</f>
        <v>2</v>
      </c>
      <c r="R5429">
        <v>90036</v>
      </c>
      <c r="S5429" t="s">
        <v>21</v>
      </c>
      <c r="T5429" s="10">
        <f>VLOOKUP(S5429,region,2,FALSE)</f>
        <v>2</v>
      </c>
      <c r="U5429" t="s">
        <v>5664</v>
      </c>
      <c r="V5429" t="s">
        <v>13</v>
      </c>
      <c r="W5429">
        <v>2715</v>
      </c>
      <c r="X5429">
        <f>VLOOKUP(V5429,category,2,FALSE)</f>
        <v>1</v>
      </c>
      <c r="Y5429" t="s">
        <v>14</v>
      </c>
      <c r="Z5429">
        <f>VLOOKUP(Y5429,subcategory,2,FALSE)</f>
        <v>1</v>
      </c>
      <c r="AA5429" t="s">
        <v>2755</v>
      </c>
      <c r="AB5429">
        <v>599.16499999999996</v>
      </c>
      <c r="AC5429">
        <v>5</v>
      </c>
      <c r="AD5429">
        <v>0.15</v>
      </c>
      <c r="AE5429" s="4">
        <v>35.245000000000005</v>
      </c>
    </row>
    <row r="5430" spans="1:31" x14ac:dyDescent="0.3">
      <c r="A5430" s="2">
        <v>5429</v>
      </c>
      <c r="B5430" t="s">
        <v>8642</v>
      </c>
      <c r="C5430">
        <f>VLOOKUP(B5430,order,2,FALSE)</f>
        <v>2704</v>
      </c>
      <c r="D5430" s="3">
        <v>42615</v>
      </c>
      <c r="E5430" s="3">
        <v>42617</v>
      </c>
      <c r="F5430" t="s">
        <v>97</v>
      </c>
      <c r="G5430" s="10">
        <f>VLOOKUP(F5430,ship,2,FALSE)</f>
        <v>3</v>
      </c>
      <c r="H5430" t="s">
        <v>3704</v>
      </c>
      <c r="I5430">
        <f>VLOOKUP(H5430,customer,2,FALSE)</f>
        <v>450</v>
      </c>
      <c r="J5430" t="s">
        <v>1663</v>
      </c>
      <c r="K5430" t="s">
        <v>52</v>
      </c>
      <c r="L5430">
        <f>VLOOKUP(K5430,segment1,2,FALSE)</f>
        <v>3</v>
      </c>
      <c r="M5430" t="s">
        <v>3255</v>
      </c>
      <c r="N5430" t="s">
        <v>67</v>
      </c>
      <c r="O5430">
        <f>VLOOKUP(N5430,city,2,FALSE)</f>
        <v>9</v>
      </c>
      <c r="P5430" t="s">
        <v>20</v>
      </c>
      <c r="Q5430">
        <f>VLOOKUP(P5430,state,2,FALSE)</f>
        <v>2</v>
      </c>
      <c r="R5430">
        <v>94122</v>
      </c>
      <c r="S5430" t="s">
        <v>21</v>
      </c>
      <c r="T5430" s="10">
        <f>VLOOKUP(S5430,region,2,FALSE)</f>
        <v>2</v>
      </c>
      <c r="U5430" t="s">
        <v>4278</v>
      </c>
      <c r="V5430" t="s">
        <v>22</v>
      </c>
      <c r="W5430">
        <f>VLOOKUP(U5430,product,2,FALSE)</f>
        <v>171</v>
      </c>
      <c r="X5430">
        <f>VLOOKUP(V5430,category,2,FALSE)</f>
        <v>2</v>
      </c>
      <c r="Y5430" t="s">
        <v>3227</v>
      </c>
      <c r="Z5430">
        <f>VLOOKUP(Y5430,subcategory,2,FALSE)</f>
        <v>5</v>
      </c>
      <c r="AA5430" t="s">
        <v>2997</v>
      </c>
      <c r="AB5430">
        <v>46.53</v>
      </c>
      <c r="AC5430">
        <v>3</v>
      </c>
      <c r="AD5430">
        <v>0</v>
      </c>
      <c r="AE5430" s="4">
        <v>12.097800000000001</v>
      </c>
    </row>
    <row r="5431" spans="1:31" x14ac:dyDescent="0.3">
      <c r="A5431" s="2">
        <v>5430</v>
      </c>
      <c r="B5431" t="s">
        <v>6455</v>
      </c>
      <c r="C5431">
        <f>VLOOKUP(B5431,order,2,FALSE)</f>
        <v>2705</v>
      </c>
      <c r="D5431" s="3">
        <v>41887</v>
      </c>
      <c r="E5431" s="3">
        <v>41889</v>
      </c>
      <c r="F5431" t="s">
        <v>97</v>
      </c>
      <c r="G5431" s="10">
        <f>VLOOKUP(F5431,ship,2,FALSE)</f>
        <v>3</v>
      </c>
      <c r="H5431" t="s">
        <v>3956</v>
      </c>
      <c r="I5431">
        <f>VLOOKUP(H5431,customer,2,FALSE)</f>
        <v>702</v>
      </c>
      <c r="J5431" t="s">
        <v>2632</v>
      </c>
      <c r="K5431" t="s">
        <v>9</v>
      </c>
      <c r="L5431">
        <f>VLOOKUP(K5431,segment1,2,FALSE)</f>
        <v>1</v>
      </c>
      <c r="M5431" t="s">
        <v>3255</v>
      </c>
      <c r="N5431" t="s">
        <v>560</v>
      </c>
      <c r="O5431">
        <f>VLOOKUP(N5431,city,2,FALSE)</f>
        <v>85</v>
      </c>
      <c r="P5431" t="s">
        <v>28</v>
      </c>
      <c r="Q5431">
        <f>VLOOKUP(P5431,state,2,FALSE)</f>
        <v>3</v>
      </c>
      <c r="R5431">
        <v>33710</v>
      </c>
      <c r="S5431" t="s">
        <v>12</v>
      </c>
      <c r="T5431" s="10">
        <f>VLOOKUP(S5431,region,2,FALSE)</f>
        <v>1</v>
      </c>
      <c r="U5431" t="s">
        <v>4402</v>
      </c>
      <c r="V5431" t="s">
        <v>13</v>
      </c>
      <c r="W5431">
        <v>2716</v>
      </c>
      <c r="X5431">
        <f>VLOOKUP(V5431,category,2,FALSE)</f>
        <v>1</v>
      </c>
      <c r="Y5431" t="s">
        <v>3228</v>
      </c>
      <c r="Z5431">
        <f>VLOOKUP(Y5431,subcategory,2,FALSE)</f>
        <v>6</v>
      </c>
      <c r="AA5431" t="s">
        <v>3136</v>
      </c>
      <c r="AB5431">
        <v>31.983999999999998</v>
      </c>
      <c r="AC5431">
        <v>2</v>
      </c>
      <c r="AD5431">
        <v>0.2</v>
      </c>
      <c r="AE5431" s="4">
        <v>1.9989999999999979</v>
      </c>
    </row>
    <row r="5432" spans="1:31" x14ac:dyDescent="0.3">
      <c r="A5432" s="2">
        <v>5431</v>
      </c>
      <c r="B5432" t="s">
        <v>10156</v>
      </c>
      <c r="C5432">
        <f>VLOOKUP(B5432,order,2,FALSE)</f>
        <v>2706</v>
      </c>
      <c r="D5432" s="3">
        <v>43029</v>
      </c>
      <c r="E5432" s="3">
        <v>43033</v>
      </c>
      <c r="F5432" t="s">
        <v>25</v>
      </c>
      <c r="G5432" s="10">
        <f>VLOOKUP(F5432,ship,2,FALSE)</f>
        <v>2</v>
      </c>
      <c r="H5432" t="s">
        <v>4019</v>
      </c>
      <c r="I5432">
        <f>VLOOKUP(H5432,customer,2,FALSE)</f>
        <v>764</v>
      </c>
      <c r="J5432" t="s">
        <v>2981</v>
      </c>
      <c r="K5432" t="s">
        <v>52</v>
      </c>
      <c r="L5432">
        <f>VLOOKUP(K5432,segment1,2,FALSE)</f>
        <v>3</v>
      </c>
      <c r="M5432" t="s">
        <v>3255</v>
      </c>
      <c r="N5432" t="s">
        <v>544</v>
      </c>
      <c r="O5432">
        <f>VLOOKUP(N5432,city,2,FALSE)</f>
        <v>81</v>
      </c>
      <c r="P5432" t="s">
        <v>249</v>
      </c>
      <c r="Q5432">
        <f>VLOOKUP(P5432,state,2,FALSE)</f>
        <v>25</v>
      </c>
      <c r="R5432">
        <v>44107</v>
      </c>
      <c r="S5432" t="s">
        <v>79</v>
      </c>
      <c r="T5432" s="10">
        <f>VLOOKUP(S5432,region,2,FALSE)</f>
        <v>4</v>
      </c>
      <c r="U5432" t="s">
        <v>5785</v>
      </c>
      <c r="V5432" t="s">
        <v>22</v>
      </c>
      <c r="W5432">
        <f>VLOOKUP(U5432,product,2,FALSE)</f>
        <v>1726</v>
      </c>
      <c r="X5432">
        <f>VLOOKUP(V5432,category,2,FALSE)</f>
        <v>2</v>
      </c>
      <c r="Y5432" t="s">
        <v>38</v>
      </c>
      <c r="Z5432">
        <f>VLOOKUP(Y5432,subcategory,2,FALSE)</f>
        <v>10</v>
      </c>
      <c r="AA5432" t="s">
        <v>761</v>
      </c>
      <c r="AB5432">
        <v>161.56800000000001</v>
      </c>
      <c r="AC5432">
        <v>2</v>
      </c>
      <c r="AD5432">
        <v>0.2</v>
      </c>
      <c r="AE5432" s="4">
        <v>16.156799999999997</v>
      </c>
    </row>
    <row r="5433" spans="1:31" x14ac:dyDescent="0.3">
      <c r="A5433" s="2">
        <v>5432</v>
      </c>
      <c r="B5433" t="s">
        <v>10156</v>
      </c>
      <c r="C5433">
        <f>VLOOKUP(B5433,order,2,FALSE)</f>
        <v>2706</v>
      </c>
      <c r="D5433" s="3">
        <v>43029</v>
      </c>
      <c r="E5433" s="3">
        <v>43033</v>
      </c>
      <c r="F5433" t="s">
        <v>25</v>
      </c>
      <c r="G5433" s="10">
        <f>VLOOKUP(F5433,ship,2,FALSE)</f>
        <v>2</v>
      </c>
      <c r="H5433" t="s">
        <v>4019</v>
      </c>
      <c r="I5433">
        <f>VLOOKUP(H5433,customer,2,FALSE)</f>
        <v>764</v>
      </c>
      <c r="J5433" t="s">
        <v>2981</v>
      </c>
      <c r="K5433" t="s">
        <v>52</v>
      </c>
      <c r="L5433">
        <f>VLOOKUP(K5433,segment1,2,FALSE)</f>
        <v>3</v>
      </c>
      <c r="M5433" t="s">
        <v>3255</v>
      </c>
      <c r="N5433" t="s">
        <v>544</v>
      </c>
      <c r="O5433">
        <f>VLOOKUP(N5433,city,2,FALSE)</f>
        <v>81</v>
      </c>
      <c r="P5433" t="s">
        <v>249</v>
      </c>
      <c r="Q5433">
        <f>VLOOKUP(P5433,state,2,FALSE)</f>
        <v>25</v>
      </c>
      <c r="R5433">
        <v>44107</v>
      </c>
      <c r="S5433" t="s">
        <v>79</v>
      </c>
      <c r="T5433" s="10">
        <f>VLOOKUP(S5433,region,2,FALSE)</f>
        <v>4</v>
      </c>
      <c r="U5433" t="s">
        <v>4817</v>
      </c>
      <c r="V5433" t="s">
        <v>22</v>
      </c>
      <c r="W5433">
        <v>2717</v>
      </c>
      <c r="X5433">
        <f>VLOOKUP(V5433,category,2,FALSE)</f>
        <v>2</v>
      </c>
      <c r="Y5433" t="s">
        <v>45</v>
      </c>
      <c r="Z5433">
        <f>VLOOKUP(Y5433,subcategory,2,FALSE)</f>
        <v>11</v>
      </c>
      <c r="AA5433" t="s">
        <v>1613</v>
      </c>
      <c r="AB5433">
        <v>4.0640000000000001</v>
      </c>
      <c r="AC5433">
        <v>1</v>
      </c>
      <c r="AD5433">
        <v>0.2</v>
      </c>
      <c r="AE5433" s="4">
        <v>1.3715999999999999</v>
      </c>
    </row>
    <row r="5434" spans="1:31" x14ac:dyDescent="0.3">
      <c r="A5434" s="2">
        <v>5433</v>
      </c>
      <c r="B5434" t="s">
        <v>10156</v>
      </c>
      <c r="C5434">
        <f>VLOOKUP(B5434,order,2,FALSE)</f>
        <v>2706</v>
      </c>
      <c r="D5434" s="3">
        <v>43029</v>
      </c>
      <c r="E5434" s="3">
        <v>43033</v>
      </c>
      <c r="F5434" t="s">
        <v>25</v>
      </c>
      <c r="G5434" s="10">
        <f>VLOOKUP(F5434,ship,2,FALSE)</f>
        <v>2</v>
      </c>
      <c r="H5434" t="s">
        <v>4019</v>
      </c>
      <c r="I5434">
        <f>VLOOKUP(H5434,customer,2,FALSE)</f>
        <v>764</v>
      </c>
      <c r="J5434" t="s">
        <v>2981</v>
      </c>
      <c r="K5434" t="s">
        <v>52</v>
      </c>
      <c r="L5434">
        <f>VLOOKUP(K5434,segment1,2,FALSE)</f>
        <v>3</v>
      </c>
      <c r="M5434" t="s">
        <v>3255</v>
      </c>
      <c r="N5434" t="s">
        <v>544</v>
      </c>
      <c r="O5434">
        <f>VLOOKUP(N5434,city,2,FALSE)</f>
        <v>81</v>
      </c>
      <c r="P5434" t="s">
        <v>249</v>
      </c>
      <c r="Q5434">
        <f>VLOOKUP(P5434,state,2,FALSE)</f>
        <v>25</v>
      </c>
      <c r="R5434">
        <v>44107</v>
      </c>
      <c r="S5434" t="s">
        <v>79</v>
      </c>
      <c r="T5434" s="10">
        <f>VLOOKUP(S5434,region,2,FALSE)</f>
        <v>4</v>
      </c>
      <c r="U5434" t="s">
        <v>5540</v>
      </c>
      <c r="V5434" t="s">
        <v>22</v>
      </c>
      <c r="W5434">
        <f>VLOOKUP(U5434,product,2,FALSE)</f>
        <v>1473</v>
      </c>
      <c r="X5434">
        <f>VLOOKUP(V5434,category,2,FALSE)</f>
        <v>2</v>
      </c>
      <c r="Y5434" t="s">
        <v>3231</v>
      </c>
      <c r="Z5434">
        <f>VLOOKUP(Y5434,subcategory,2,FALSE)</f>
        <v>9</v>
      </c>
      <c r="AA5434" t="s">
        <v>1356</v>
      </c>
      <c r="AB5434">
        <v>6.2160000000000002</v>
      </c>
      <c r="AC5434">
        <v>4</v>
      </c>
      <c r="AD5434">
        <v>0.7</v>
      </c>
      <c r="AE5434" s="4">
        <v>-4.9727999999999994</v>
      </c>
    </row>
    <row r="5435" spans="1:31" x14ac:dyDescent="0.3">
      <c r="A5435" s="2">
        <v>5434</v>
      </c>
      <c r="B5435" t="s">
        <v>10157</v>
      </c>
      <c r="C5435">
        <f>VLOOKUP(B5435,order,2,FALSE)</f>
        <v>2707</v>
      </c>
      <c r="D5435" s="3">
        <v>42850</v>
      </c>
      <c r="E5435" s="3">
        <v>42854</v>
      </c>
      <c r="F5435" t="s">
        <v>25</v>
      </c>
      <c r="G5435" s="10">
        <f>VLOOKUP(F5435,ship,2,FALSE)</f>
        <v>2</v>
      </c>
      <c r="H5435" t="s">
        <v>3660</v>
      </c>
      <c r="I5435">
        <f>VLOOKUP(H5435,customer,2,FALSE)</f>
        <v>406</v>
      </c>
      <c r="J5435" t="s">
        <v>1524</v>
      </c>
      <c r="K5435" t="s">
        <v>9</v>
      </c>
      <c r="L5435">
        <f>VLOOKUP(K5435,segment1,2,FALSE)</f>
        <v>1</v>
      </c>
      <c r="M5435" t="s">
        <v>3255</v>
      </c>
      <c r="N5435" t="s">
        <v>2954</v>
      </c>
      <c r="O5435">
        <f>VLOOKUP(N5435,city,2,FALSE)</f>
        <v>433</v>
      </c>
      <c r="P5435" t="s">
        <v>160</v>
      </c>
      <c r="Q5435">
        <f>VLOOKUP(P5435,state,2,FALSE)</f>
        <v>17</v>
      </c>
      <c r="R5435">
        <v>85224</v>
      </c>
      <c r="S5435" t="s">
        <v>21</v>
      </c>
      <c r="T5435" s="10">
        <f>VLOOKUP(S5435,region,2,FALSE)</f>
        <v>2</v>
      </c>
      <c r="U5435" t="s">
        <v>4131</v>
      </c>
      <c r="V5435" t="s">
        <v>22</v>
      </c>
      <c r="W5435">
        <v>2718</v>
      </c>
      <c r="X5435">
        <f>VLOOKUP(V5435,category,2,FALSE)</f>
        <v>2</v>
      </c>
      <c r="Y5435" t="s">
        <v>3229</v>
      </c>
      <c r="Z5435">
        <f>VLOOKUP(Y5435,subcategory,2,FALSE)</f>
        <v>7</v>
      </c>
      <c r="AA5435" t="s">
        <v>504</v>
      </c>
      <c r="AB5435">
        <v>8.895999999999999</v>
      </c>
      <c r="AC5435">
        <v>4</v>
      </c>
      <c r="AD5435">
        <v>0.2</v>
      </c>
      <c r="AE5435" s="4">
        <v>0.66719999999999979</v>
      </c>
    </row>
    <row r="5436" spans="1:31" x14ac:dyDescent="0.3">
      <c r="A5436" s="2">
        <v>5435</v>
      </c>
      <c r="B5436" t="s">
        <v>7454</v>
      </c>
      <c r="C5436">
        <f>VLOOKUP(B5436,order,2,FALSE)</f>
        <v>2708</v>
      </c>
      <c r="D5436" s="3">
        <v>42296</v>
      </c>
      <c r="E5436" s="3">
        <v>42301</v>
      </c>
      <c r="F5436" t="s">
        <v>25</v>
      </c>
      <c r="G5436" s="10">
        <f>VLOOKUP(F5436,ship,2,FALSE)</f>
        <v>2</v>
      </c>
      <c r="H5436" t="s">
        <v>3339</v>
      </c>
      <c r="I5436">
        <f>VLOOKUP(H5436,customer,2,FALSE)</f>
        <v>85</v>
      </c>
      <c r="J5436" t="s">
        <v>359</v>
      </c>
      <c r="K5436" t="s">
        <v>52</v>
      </c>
      <c r="L5436">
        <f>VLOOKUP(K5436,segment1,2,FALSE)</f>
        <v>3</v>
      </c>
      <c r="M5436" t="s">
        <v>3255</v>
      </c>
      <c r="N5436" t="s">
        <v>19</v>
      </c>
      <c r="O5436">
        <f>VLOOKUP(N5436,city,2,FALSE)</f>
        <v>2</v>
      </c>
      <c r="P5436" t="s">
        <v>20</v>
      </c>
      <c r="Q5436">
        <f>VLOOKUP(P5436,state,2,FALSE)</f>
        <v>2</v>
      </c>
      <c r="R5436">
        <v>90008</v>
      </c>
      <c r="S5436" t="s">
        <v>21</v>
      </c>
      <c r="T5436" s="10">
        <f>VLOOKUP(S5436,region,2,FALSE)</f>
        <v>2</v>
      </c>
      <c r="U5436" t="s">
        <v>5798</v>
      </c>
      <c r="V5436" t="s">
        <v>22</v>
      </c>
      <c r="W5436">
        <f>VLOOKUP(U5436,product,2,FALSE)</f>
        <v>1740</v>
      </c>
      <c r="X5436">
        <f>VLOOKUP(V5436,category,2,FALSE)</f>
        <v>2</v>
      </c>
      <c r="Y5436" t="s">
        <v>38</v>
      </c>
      <c r="Z5436">
        <f>VLOOKUP(Y5436,subcategory,2,FALSE)</f>
        <v>10</v>
      </c>
      <c r="AA5436" t="s">
        <v>1648</v>
      </c>
      <c r="AB5436">
        <v>1640.6999999999998</v>
      </c>
      <c r="AC5436">
        <v>5</v>
      </c>
      <c r="AD5436">
        <v>0</v>
      </c>
      <c r="AE5436" s="4">
        <v>459.39599999999996</v>
      </c>
    </row>
    <row r="5437" spans="1:31" x14ac:dyDescent="0.3">
      <c r="A5437" s="2">
        <v>5436</v>
      </c>
      <c r="B5437" t="s">
        <v>7454</v>
      </c>
      <c r="C5437">
        <f>VLOOKUP(B5437,order,2,FALSE)</f>
        <v>2708</v>
      </c>
      <c r="D5437" s="3">
        <v>42296</v>
      </c>
      <c r="E5437" s="3">
        <v>42301</v>
      </c>
      <c r="F5437" t="s">
        <v>25</v>
      </c>
      <c r="G5437" s="10">
        <f>VLOOKUP(F5437,ship,2,FALSE)</f>
        <v>2</v>
      </c>
      <c r="H5437" t="s">
        <v>3339</v>
      </c>
      <c r="I5437">
        <f>VLOOKUP(H5437,customer,2,FALSE)</f>
        <v>85</v>
      </c>
      <c r="J5437" t="s">
        <v>359</v>
      </c>
      <c r="K5437" t="s">
        <v>52</v>
      </c>
      <c r="L5437">
        <f>VLOOKUP(K5437,segment1,2,FALSE)</f>
        <v>3</v>
      </c>
      <c r="M5437" t="s">
        <v>3255</v>
      </c>
      <c r="N5437" t="s">
        <v>19</v>
      </c>
      <c r="O5437">
        <f>VLOOKUP(N5437,city,2,FALSE)</f>
        <v>2</v>
      </c>
      <c r="P5437" t="s">
        <v>20</v>
      </c>
      <c r="Q5437">
        <f>VLOOKUP(P5437,state,2,FALSE)</f>
        <v>2</v>
      </c>
      <c r="R5437">
        <v>90008</v>
      </c>
      <c r="S5437" t="s">
        <v>21</v>
      </c>
      <c r="T5437" s="10">
        <f>VLOOKUP(S5437,region,2,FALSE)</f>
        <v>2</v>
      </c>
      <c r="U5437" t="s">
        <v>4399</v>
      </c>
      <c r="V5437" t="s">
        <v>35</v>
      </c>
      <c r="W5437">
        <v>2719</v>
      </c>
      <c r="X5437">
        <f>VLOOKUP(V5437,category,2,FALSE)</f>
        <v>3</v>
      </c>
      <c r="Y5437" t="s">
        <v>3232</v>
      </c>
      <c r="Z5437">
        <f>VLOOKUP(Y5437,subcategory,2,FALSE)</f>
        <v>12</v>
      </c>
      <c r="AA5437" t="s">
        <v>2695</v>
      </c>
      <c r="AB5437">
        <v>270</v>
      </c>
      <c r="AC5437">
        <v>3</v>
      </c>
      <c r="AD5437">
        <v>0</v>
      </c>
      <c r="AE5437" s="4">
        <v>97.199999999999989</v>
      </c>
    </row>
    <row r="5438" spans="1:31" x14ac:dyDescent="0.3">
      <c r="A5438" s="2">
        <v>5437</v>
      </c>
      <c r="B5438" t="s">
        <v>6456</v>
      </c>
      <c r="C5438">
        <f>VLOOKUP(B5438,order,2,FALSE)</f>
        <v>2709</v>
      </c>
      <c r="D5438" s="3">
        <v>41825</v>
      </c>
      <c r="E5438" s="3">
        <v>41828</v>
      </c>
      <c r="F5438" t="s">
        <v>97</v>
      </c>
      <c r="G5438" s="10">
        <f>VLOOKUP(F5438,ship,2,FALSE)</f>
        <v>3</v>
      </c>
      <c r="H5438" t="s">
        <v>4016</v>
      </c>
      <c r="I5438">
        <f>VLOOKUP(H5438,customer,2,FALSE)</f>
        <v>761</v>
      </c>
      <c r="J5438" t="s">
        <v>2972</v>
      </c>
      <c r="K5438" t="s">
        <v>18</v>
      </c>
      <c r="L5438">
        <f>VLOOKUP(K5438,segment1,2,FALSE)</f>
        <v>2</v>
      </c>
      <c r="M5438" t="s">
        <v>3255</v>
      </c>
      <c r="N5438" t="s">
        <v>1074</v>
      </c>
      <c r="O5438">
        <f>VLOOKUP(N5438,city,2,FALSE)</f>
        <v>145</v>
      </c>
      <c r="P5438" t="s">
        <v>28</v>
      </c>
      <c r="Q5438">
        <f>VLOOKUP(P5438,state,2,FALSE)</f>
        <v>3</v>
      </c>
      <c r="R5438">
        <v>32137</v>
      </c>
      <c r="S5438" t="s">
        <v>12</v>
      </c>
      <c r="T5438" s="10">
        <f>VLOOKUP(S5438,region,2,FALSE)</f>
        <v>1</v>
      </c>
      <c r="U5438" t="s">
        <v>5203</v>
      </c>
      <c r="V5438" t="s">
        <v>13</v>
      </c>
      <c r="W5438">
        <f>VLOOKUP(U5438,product,2,FALSE)</f>
        <v>1123</v>
      </c>
      <c r="X5438">
        <f>VLOOKUP(V5438,category,2,FALSE)</f>
        <v>1</v>
      </c>
      <c r="Y5438" t="s">
        <v>3228</v>
      </c>
      <c r="Z5438">
        <f>VLOOKUP(Y5438,subcategory,2,FALSE)</f>
        <v>6</v>
      </c>
      <c r="AA5438" t="s">
        <v>1497</v>
      </c>
      <c r="AB5438">
        <v>19.52</v>
      </c>
      <c r="AC5438">
        <v>2</v>
      </c>
      <c r="AD5438">
        <v>0.2</v>
      </c>
      <c r="AE5438" s="4">
        <v>5.3680000000000012</v>
      </c>
    </row>
    <row r="5439" spans="1:31" x14ac:dyDescent="0.3">
      <c r="A5439" s="2">
        <v>5438</v>
      </c>
      <c r="B5439" t="s">
        <v>6456</v>
      </c>
      <c r="C5439">
        <f>VLOOKUP(B5439,order,2,FALSE)</f>
        <v>2709</v>
      </c>
      <c r="D5439" s="3">
        <v>41825</v>
      </c>
      <c r="E5439" s="3">
        <v>41828</v>
      </c>
      <c r="F5439" t="s">
        <v>97</v>
      </c>
      <c r="G5439" s="10">
        <f>VLOOKUP(F5439,ship,2,FALSE)</f>
        <v>3</v>
      </c>
      <c r="H5439" t="s">
        <v>4016</v>
      </c>
      <c r="I5439">
        <f>VLOOKUP(H5439,customer,2,FALSE)</f>
        <v>761</v>
      </c>
      <c r="J5439" t="s">
        <v>2972</v>
      </c>
      <c r="K5439" t="s">
        <v>18</v>
      </c>
      <c r="L5439">
        <f>VLOOKUP(K5439,segment1,2,FALSE)</f>
        <v>2</v>
      </c>
      <c r="M5439" t="s">
        <v>3255</v>
      </c>
      <c r="N5439" t="s">
        <v>1074</v>
      </c>
      <c r="O5439">
        <f>VLOOKUP(N5439,city,2,FALSE)</f>
        <v>145</v>
      </c>
      <c r="P5439" t="s">
        <v>28</v>
      </c>
      <c r="Q5439">
        <f>VLOOKUP(P5439,state,2,FALSE)</f>
        <v>3</v>
      </c>
      <c r="R5439">
        <v>32137</v>
      </c>
      <c r="S5439" t="s">
        <v>12</v>
      </c>
      <c r="T5439" s="10">
        <f>VLOOKUP(S5439,region,2,FALSE)</f>
        <v>1</v>
      </c>
      <c r="U5439" t="s">
        <v>5571</v>
      </c>
      <c r="V5439" t="s">
        <v>22</v>
      </c>
      <c r="W5439">
        <v>2720</v>
      </c>
      <c r="X5439">
        <f>VLOOKUP(V5439,category,2,FALSE)</f>
        <v>2</v>
      </c>
      <c r="Y5439" t="s">
        <v>3231</v>
      </c>
      <c r="Z5439">
        <f>VLOOKUP(Y5439,subcategory,2,FALSE)</f>
        <v>9</v>
      </c>
      <c r="AA5439" t="s">
        <v>606</v>
      </c>
      <c r="AB5439">
        <v>9.8100000000000023</v>
      </c>
      <c r="AC5439">
        <v>5</v>
      </c>
      <c r="AD5439">
        <v>0.7</v>
      </c>
      <c r="AE5439" s="4">
        <v>-6.8669999999999973</v>
      </c>
    </row>
    <row r="5440" spans="1:31" x14ac:dyDescent="0.3">
      <c r="A5440" s="2">
        <v>5439</v>
      </c>
      <c r="B5440" t="s">
        <v>6456</v>
      </c>
      <c r="C5440">
        <f>VLOOKUP(B5440,order,2,FALSE)</f>
        <v>2709</v>
      </c>
      <c r="D5440" s="3">
        <v>41825</v>
      </c>
      <c r="E5440" s="3">
        <v>41828</v>
      </c>
      <c r="F5440" t="s">
        <v>97</v>
      </c>
      <c r="G5440" s="10">
        <f>VLOOKUP(F5440,ship,2,FALSE)</f>
        <v>3</v>
      </c>
      <c r="H5440" t="s">
        <v>4016</v>
      </c>
      <c r="I5440">
        <f>VLOOKUP(H5440,customer,2,FALSE)</f>
        <v>761</v>
      </c>
      <c r="J5440" t="s">
        <v>2972</v>
      </c>
      <c r="K5440" t="s">
        <v>18</v>
      </c>
      <c r="L5440">
        <f>VLOOKUP(K5440,segment1,2,FALSE)</f>
        <v>2</v>
      </c>
      <c r="M5440" t="s">
        <v>3255</v>
      </c>
      <c r="N5440" t="s">
        <v>1074</v>
      </c>
      <c r="O5440">
        <f>VLOOKUP(N5440,city,2,FALSE)</f>
        <v>145</v>
      </c>
      <c r="P5440" t="s">
        <v>28</v>
      </c>
      <c r="Q5440">
        <f>VLOOKUP(P5440,state,2,FALSE)</f>
        <v>3</v>
      </c>
      <c r="R5440">
        <v>32137</v>
      </c>
      <c r="S5440" t="s">
        <v>12</v>
      </c>
      <c r="T5440" s="10">
        <f>VLOOKUP(S5440,region,2,FALSE)</f>
        <v>1</v>
      </c>
      <c r="U5440" t="s">
        <v>5799</v>
      </c>
      <c r="V5440" t="s">
        <v>13</v>
      </c>
      <c r="W5440">
        <f>VLOOKUP(U5440,product,2,FALSE)</f>
        <v>1741</v>
      </c>
      <c r="X5440">
        <f>VLOOKUP(V5440,category,2,FALSE)</f>
        <v>1</v>
      </c>
      <c r="Y5440" t="s">
        <v>3228</v>
      </c>
      <c r="Z5440">
        <f>VLOOKUP(Y5440,subcategory,2,FALSE)</f>
        <v>6</v>
      </c>
      <c r="AA5440" t="s">
        <v>1316</v>
      </c>
      <c r="AB5440">
        <v>213.21600000000001</v>
      </c>
      <c r="AC5440">
        <v>3</v>
      </c>
      <c r="AD5440">
        <v>0.2</v>
      </c>
      <c r="AE5440" s="4">
        <v>15.991199999999992</v>
      </c>
    </row>
    <row r="5441" spans="1:31" x14ac:dyDescent="0.3">
      <c r="A5441" s="2">
        <v>5440</v>
      </c>
      <c r="B5441" t="s">
        <v>8643</v>
      </c>
      <c r="C5441">
        <f>VLOOKUP(B5441,order,2,FALSE)</f>
        <v>2710</v>
      </c>
      <c r="D5441" s="3">
        <v>42464</v>
      </c>
      <c r="E5441" s="3">
        <v>42469</v>
      </c>
      <c r="F5441" t="s">
        <v>25</v>
      </c>
      <c r="G5441" s="10">
        <f>VLOOKUP(F5441,ship,2,FALSE)</f>
        <v>2</v>
      </c>
      <c r="H5441" t="s">
        <v>3954</v>
      </c>
      <c r="I5441">
        <f>VLOOKUP(H5441,customer,2,FALSE)</f>
        <v>700</v>
      </c>
      <c r="J5441" t="s">
        <v>2618</v>
      </c>
      <c r="K5441" t="s">
        <v>9</v>
      </c>
      <c r="L5441">
        <f>VLOOKUP(K5441,segment1,2,FALSE)</f>
        <v>1</v>
      </c>
      <c r="M5441" t="s">
        <v>3255</v>
      </c>
      <c r="N5441" t="s">
        <v>138</v>
      </c>
      <c r="O5441">
        <f>VLOOKUP(N5441,city,2,FALSE)</f>
        <v>21</v>
      </c>
      <c r="P5441" t="s">
        <v>139</v>
      </c>
      <c r="Q5441">
        <f>VLOOKUP(P5441,state,2,FALSE)</f>
        <v>16</v>
      </c>
      <c r="R5441">
        <v>10035</v>
      </c>
      <c r="S5441" t="s">
        <v>79</v>
      </c>
      <c r="T5441" s="10">
        <f>VLOOKUP(S5441,region,2,FALSE)</f>
        <v>4</v>
      </c>
      <c r="U5441" t="s">
        <v>5565</v>
      </c>
      <c r="V5441" t="s">
        <v>22</v>
      </c>
      <c r="W5441">
        <v>2721</v>
      </c>
      <c r="X5441">
        <f>VLOOKUP(V5441,category,2,FALSE)</f>
        <v>2</v>
      </c>
      <c r="Y5441" t="s">
        <v>3231</v>
      </c>
      <c r="Z5441">
        <f>VLOOKUP(Y5441,subcategory,2,FALSE)</f>
        <v>9</v>
      </c>
      <c r="AA5441" t="s">
        <v>1847</v>
      </c>
      <c r="AB5441">
        <v>588.78399999999999</v>
      </c>
      <c r="AC5441">
        <v>2</v>
      </c>
      <c r="AD5441">
        <v>0.2</v>
      </c>
      <c r="AE5441" s="4">
        <v>183.99499999999998</v>
      </c>
    </row>
    <row r="5442" spans="1:31" x14ac:dyDescent="0.3">
      <c r="A5442" s="2">
        <v>5441</v>
      </c>
      <c r="B5442" t="s">
        <v>10158</v>
      </c>
      <c r="C5442">
        <f>VLOOKUP(B5442,order,2,FALSE)</f>
        <v>2711</v>
      </c>
      <c r="D5442" s="3">
        <v>43052</v>
      </c>
      <c r="E5442" s="3">
        <v>43057</v>
      </c>
      <c r="F5442" t="s">
        <v>7</v>
      </c>
      <c r="G5442" s="10">
        <f>VLOOKUP(F5442,ship,2,FALSE)</f>
        <v>1</v>
      </c>
      <c r="H5442" t="s">
        <v>3901</v>
      </c>
      <c r="I5442">
        <f>VLOOKUP(H5442,customer,2,FALSE)</f>
        <v>647</v>
      </c>
      <c r="J5442" t="s">
        <v>2429</v>
      </c>
      <c r="K5442" t="s">
        <v>9</v>
      </c>
      <c r="L5442">
        <f>VLOOKUP(K5442,segment1,2,FALSE)</f>
        <v>1</v>
      </c>
      <c r="M5442" t="s">
        <v>3255</v>
      </c>
      <c r="N5442" t="s">
        <v>2984</v>
      </c>
      <c r="O5442">
        <f>VLOOKUP(N5442,city,2,FALSE)</f>
        <v>443</v>
      </c>
      <c r="P5442" t="s">
        <v>28</v>
      </c>
      <c r="Q5442">
        <f>VLOOKUP(P5442,state,2,FALSE)</f>
        <v>3</v>
      </c>
      <c r="R5442">
        <v>33458</v>
      </c>
      <c r="S5442" t="s">
        <v>12</v>
      </c>
      <c r="T5442" s="10">
        <f>VLOOKUP(S5442,region,2,FALSE)</f>
        <v>1</v>
      </c>
      <c r="U5442" t="s">
        <v>4769</v>
      </c>
      <c r="V5442" t="s">
        <v>22</v>
      </c>
      <c r="W5442">
        <f>VLOOKUP(U5442,product,2,FALSE)</f>
        <v>680</v>
      </c>
      <c r="X5442">
        <f>VLOOKUP(V5442,category,2,FALSE)</f>
        <v>2</v>
      </c>
      <c r="Y5442" t="s">
        <v>3229</v>
      </c>
      <c r="Z5442">
        <f>VLOOKUP(Y5442,subcategory,2,FALSE)</f>
        <v>7</v>
      </c>
      <c r="AA5442" t="s">
        <v>2594</v>
      </c>
      <c r="AB5442">
        <v>2.0640000000000001</v>
      </c>
      <c r="AC5442">
        <v>1</v>
      </c>
      <c r="AD5442">
        <v>0.2</v>
      </c>
      <c r="AE5442" s="4">
        <v>0.15480000000000005</v>
      </c>
    </row>
    <row r="5443" spans="1:31" x14ac:dyDescent="0.3">
      <c r="A5443" s="2">
        <v>5442</v>
      </c>
      <c r="B5443" t="s">
        <v>10159</v>
      </c>
      <c r="C5443">
        <f>VLOOKUP(B5443,order,2,FALSE)</f>
        <v>2712</v>
      </c>
      <c r="D5443" s="3">
        <v>42987</v>
      </c>
      <c r="E5443" s="3">
        <v>42991</v>
      </c>
      <c r="F5443" t="s">
        <v>25</v>
      </c>
      <c r="G5443" s="10">
        <f>VLOOKUP(F5443,ship,2,FALSE)</f>
        <v>2</v>
      </c>
      <c r="H5443" t="s">
        <v>3737</v>
      </c>
      <c r="I5443">
        <f>VLOOKUP(H5443,customer,2,FALSE)</f>
        <v>483</v>
      </c>
      <c r="J5443" t="s">
        <v>1775</v>
      </c>
      <c r="K5443" t="s">
        <v>9</v>
      </c>
      <c r="L5443">
        <f>VLOOKUP(K5443,segment1,2,FALSE)</f>
        <v>1</v>
      </c>
      <c r="M5443" t="s">
        <v>3255</v>
      </c>
      <c r="N5443" t="s">
        <v>1737</v>
      </c>
      <c r="O5443">
        <f>VLOOKUP(N5443,city,2,FALSE)</f>
        <v>221</v>
      </c>
      <c r="P5443" t="s">
        <v>160</v>
      </c>
      <c r="Q5443">
        <f>VLOOKUP(P5443,state,2,FALSE)</f>
        <v>17</v>
      </c>
      <c r="R5443">
        <v>85301</v>
      </c>
      <c r="S5443" t="s">
        <v>21</v>
      </c>
      <c r="T5443" s="10">
        <f>VLOOKUP(S5443,region,2,FALSE)</f>
        <v>2</v>
      </c>
      <c r="U5443" t="s">
        <v>4074</v>
      </c>
      <c r="V5443" t="s">
        <v>22</v>
      </c>
      <c r="W5443">
        <v>2722</v>
      </c>
      <c r="X5443">
        <f>VLOOKUP(V5443,category,2,FALSE)</f>
        <v>2</v>
      </c>
      <c r="Y5443" t="s">
        <v>45</v>
      </c>
      <c r="Z5443">
        <f>VLOOKUP(Y5443,subcategory,2,FALSE)</f>
        <v>11</v>
      </c>
      <c r="AA5443" t="s">
        <v>2461</v>
      </c>
      <c r="AB5443">
        <v>6.3680000000000003</v>
      </c>
      <c r="AC5443">
        <v>2</v>
      </c>
      <c r="AD5443">
        <v>0.2</v>
      </c>
      <c r="AE5443" s="4">
        <v>2.3879999999999999</v>
      </c>
    </row>
    <row r="5444" spans="1:31" x14ac:dyDescent="0.3">
      <c r="A5444" s="2">
        <v>5443</v>
      </c>
      <c r="B5444" t="s">
        <v>7455</v>
      </c>
      <c r="C5444">
        <f>VLOOKUP(B5444,order,2,FALSE)</f>
        <v>2713</v>
      </c>
      <c r="D5444" s="3">
        <v>42111</v>
      </c>
      <c r="E5444" s="3">
        <v>42117</v>
      </c>
      <c r="F5444" t="s">
        <v>25</v>
      </c>
      <c r="G5444" s="10">
        <f>VLOOKUP(F5444,ship,2,FALSE)</f>
        <v>2</v>
      </c>
      <c r="H5444" t="s">
        <v>3596</v>
      </c>
      <c r="I5444">
        <f>VLOOKUP(H5444,customer,2,FALSE)</f>
        <v>342</v>
      </c>
      <c r="J5444" t="s">
        <v>1287</v>
      </c>
      <c r="K5444" t="s">
        <v>9</v>
      </c>
      <c r="L5444">
        <f>VLOOKUP(K5444,segment1,2,FALSE)</f>
        <v>1</v>
      </c>
      <c r="M5444" t="s">
        <v>3255</v>
      </c>
      <c r="N5444" t="s">
        <v>138</v>
      </c>
      <c r="O5444">
        <f>VLOOKUP(N5444,city,2,FALSE)</f>
        <v>21</v>
      </c>
      <c r="P5444" t="s">
        <v>139</v>
      </c>
      <c r="Q5444">
        <f>VLOOKUP(P5444,state,2,FALSE)</f>
        <v>16</v>
      </c>
      <c r="R5444">
        <v>10035</v>
      </c>
      <c r="S5444" t="s">
        <v>79</v>
      </c>
      <c r="T5444" s="10">
        <f>VLOOKUP(S5444,region,2,FALSE)</f>
        <v>4</v>
      </c>
      <c r="U5444" t="s">
        <v>4857</v>
      </c>
      <c r="V5444" t="s">
        <v>35</v>
      </c>
      <c r="W5444">
        <f>VLOOKUP(U5444,product,2,FALSE)</f>
        <v>770</v>
      </c>
      <c r="X5444">
        <f>VLOOKUP(V5444,category,2,FALSE)</f>
        <v>3</v>
      </c>
      <c r="Y5444" t="s">
        <v>3232</v>
      </c>
      <c r="Z5444">
        <f>VLOOKUP(Y5444,subcategory,2,FALSE)</f>
        <v>12</v>
      </c>
      <c r="AA5444" t="s">
        <v>2774</v>
      </c>
      <c r="AB5444">
        <v>99.6</v>
      </c>
      <c r="AC5444">
        <v>1</v>
      </c>
      <c r="AD5444">
        <v>0</v>
      </c>
      <c r="AE5444" s="4">
        <v>36.851999999999997</v>
      </c>
    </row>
    <row r="5445" spans="1:31" x14ac:dyDescent="0.3">
      <c r="A5445" s="2">
        <v>5444</v>
      </c>
      <c r="B5445" t="s">
        <v>7455</v>
      </c>
      <c r="C5445">
        <f>VLOOKUP(B5445,order,2,FALSE)</f>
        <v>2713</v>
      </c>
      <c r="D5445" s="3">
        <v>42111</v>
      </c>
      <c r="E5445" s="3">
        <v>42117</v>
      </c>
      <c r="F5445" t="s">
        <v>25</v>
      </c>
      <c r="G5445" s="10">
        <f>VLOOKUP(F5445,ship,2,FALSE)</f>
        <v>2</v>
      </c>
      <c r="H5445" t="s">
        <v>3596</v>
      </c>
      <c r="I5445">
        <f>VLOOKUP(H5445,customer,2,FALSE)</f>
        <v>342</v>
      </c>
      <c r="J5445" t="s">
        <v>1287</v>
      </c>
      <c r="K5445" t="s">
        <v>9</v>
      </c>
      <c r="L5445">
        <f>VLOOKUP(K5445,segment1,2,FALSE)</f>
        <v>1</v>
      </c>
      <c r="M5445" t="s">
        <v>3255</v>
      </c>
      <c r="N5445" t="s">
        <v>138</v>
      </c>
      <c r="O5445">
        <f>VLOOKUP(N5445,city,2,FALSE)</f>
        <v>21</v>
      </c>
      <c r="P5445" t="s">
        <v>139</v>
      </c>
      <c r="Q5445">
        <f>VLOOKUP(P5445,state,2,FALSE)</f>
        <v>16</v>
      </c>
      <c r="R5445">
        <v>10035</v>
      </c>
      <c r="S5445" t="s">
        <v>79</v>
      </c>
      <c r="T5445" s="10">
        <f>VLOOKUP(S5445,region,2,FALSE)</f>
        <v>4</v>
      </c>
      <c r="U5445" t="s">
        <v>5201</v>
      </c>
      <c r="V5445" t="s">
        <v>22</v>
      </c>
      <c r="W5445">
        <v>2723</v>
      </c>
      <c r="X5445">
        <f>VLOOKUP(V5445,category,2,FALSE)</f>
        <v>2</v>
      </c>
      <c r="Y5445" t="s">
        <v>3231</v>
      </c>
      <c r="Z5445">
        <f>VLOOKUP(Y5445,subcategory,2,FALSE)</f>
        <v>9</v>
      </c>
      <c r="AA5445" t="s">
        <v>821</v>
      </c>
      <c r="AB5445">
        <v>62.296000000000006</v>
      </c>
      <c r="AC5445">
        <v>13</v>
      </c>
      <c r="AD5445">
        <v>0.2</v>
      </c>
      <c r="AE5445" s="4">
        <v>21.024899999999999</v>
      </c>
    </row>
    <row r="5446" spans="1:31" x14ac:dyDescent="0.3">
      <c r="A5446" s="2">
        <v>5445</v>
      </c>
      <c r="B5446" t="s">
        <v>7455</v>
      </c>
      <c r="C5446">
        <f>VLOOKUP(B5446,order,2,FALSE)</f>
        <v>2713</v>
      </c>
      <c r="D5446" s="3">
        <v>42111</v>
      </c>
      <c r="E5446" s="3">
        <v>42117</v>
      </c>
      <c r="F5446" t="s">
        <v>25</v>
      </c>
      <c r="G5446" s="10">
        <f>VLOOKUP(F5446,ship,2,FALSE)</f>
        <v>2</v>
      </c>
      <c r="H5446" t="s">
        <v>3596</v>
      </c>
      <c r="I5446">
        <f>VLOOKUP(H5446,customer,2,FALSE)</f>
        <v>342</v>
      </c>
      <c r="J5446" t="s">
        <v>1287</v>
      </c>
      <c r="K5446" t="s">
        <v>9</v>
      </c>
      <c r="L5446">
        <f>VLOOKUP(K5446,segment1,2,FALSE)</f>
        <v>1</v>
      </c>
      <c r="M5446" t="s">
        <v>3255</v>
      </c>
      <c r="N5446" t="s">
        <v>138</v>
      </c>
      <c r="O5446">
        <f>VLOOKUP(N5446,city,2,FALSE)</f>
        <v>21</v>
      </c>
      <c r="P5446" t="s">
        <v>139</v>
      </c>
      <c r="Q5446">
        <f>VLOOKUP(P5446,state,2,FALSE)</f>
        <v>16</v>
      </c>
      <c r="R5446">
        <v>10035</v>
      </c>
      <c r="S5446" t="s">
        <v>79</v>
      </c>
      <c r="T5446" s="10">
        <f>VLOOKUP(S5446,region,2,FALSE)</f>
        <v>4</v>
      </c>
      <c r="U5446" t="s">
        <v>5800</v>
      </c>
      <c r="V5446" t="s">
        <v>22</v>
      </c>
      <c r="W5446">
        <f>VLOOKUP(U5446,product,2,FALSE)</f>
        <v>1743</v>
      </c>
      <c r="X5446">
        <f>VLOOKUP(V5446,category,2,FALSE)</f>
        <v>2</v>
      </c>
      <c r="Y5446" t="s">
        <v>3229</v>
      </c>
      <c r="Z5446">
        <f>VLOOKUP(Y5446,subcategory,2,FALSE)</f>
        <v>7</v>
      </c>
      <c r="AA5446" t="s">
        <v>546</v>
      </c>
      <c r="AB5446">
        <v>10.709999999999999</v>
      </c>
      <c r="AC5446">
        <v>3</v>
      </c>
      <c r="AD5446">
        <v>0</v>
      </c>
      <c r="AE5446" s="4">
        <v>2.7845999999999997</v>
      </c>
    </row>
    <row r="5447" spans="1:31" x14ac:dyDescent="0.3">
      <c r="A5447" s="2">
        <v>5446</v>
      </c>
      <c r="B5447" t="s">
        <v>8644</v>
      </c>
      <c r="C5447">
        <f>VLOOKUP(B5447,order,2,FALSE)</f>
        <v>2714</v>
      </c>
      <c r="D5447" s="3">
        <v>42576</v>
      </c>
      <c r="E5447" s="3">
        <v>42580</v>
      </c>
      <c r="F5447" t="s">
        <v>25</v>
      </c>
      <c r="G5447" s="10">
        <f>VLOOKUP(F5447,ship,2,FALSE)</f>
        <v>2</v>
      </c>
      <c r="H5447" t="s">
        <v>3591</v>
      </c>
      <c r="I5447">
        <f>VLOOKUP(H5447,customer,2,FALSE)</f>
        <v>337</v>
      </c>
      <c r="J5447" t="s">
        <v>1274</v>
      </c>
      <c r="K5447" t="s">
        <v>52</v>
      </c>
      <c r="L5447">
        <f>VLOOKUP(K5447,segment1,2,FALSE)</f>
        <v>3</v>
      </c>
      <c r="M5447" t="s">
        <v>3255</v>
      </c>
      <c r="N5447" t="s">
        <v>95</v>
      </c>
      <c r="O5447">
        <f>VLOOKUP(N5447,city,2,FALSE)</f>
        <v>13</v>
      </c>
      <c r="P5447" t="s">
        <v>54</v>
      </c>
      <c r="Q5447">
        <f>VLOOKUP(P5447,state,2,FALSE)</f>
        <v>6</v>
      </c>
      <c r="R5447">
        <v>77041</v>
      </c>
      <c r="S5447" t="s">
        <v>55</v>
      </c>
      <c r="T5447" s="10">
        <f>VLOOKUP(S5447,region,2,FALSE)</f>
        <v>3</v>
      </c>
      <c r="U5447" t="s">
        <v>5325</v>
      </c>
      <c r="V5447" t="s">
        <v>22</v>
      </c>
      <c r="W5447">
        <v>2724</v>
      </c>
      <c r="X5447">
        <f>VLOOKUP(V5447,category,2,FALSE)</f>
        <v>2</v>
      </c>
      <c r="Y5447" t="s">
        <v>103</v>
      </c>
      <c r="Z5447">
        <f>VLOOKUP(Y5447,subcategory,2,FALSE)</f>
        <v>13</v>
      </c>
      <c r="AA5447" t="s">
        <v>1336</v>
      </c>
      <c r="AB5447">
        <v>20.936000000000003</v>
      </c>
      <c r="AC5447">
        <v>1</v>
      </c>
      <c r="AD5447">
        <v>0.2</v>
      </c>
      <c r="AE5447" s="4">
        <v>7.0659000000000001</v>
      </c>
    </row>
    <row r="5448" spans="1:31" x14ac:dyDescent="0.3">
      <c r="A5448" s="2">
        <v>5447</v>
      </c>
      <c r="B5448" t="s">
        <v>8645</v>
      </c>
      <c r="C5448">
        <f>VLOOKUP(B5448,order,2,FALSE)</f>
        <v>2715</v>
      </c>
      <c r="D5448" s="3">
        <v>42608</v>
      </c>
      <c r="E5448" s="3">
        <v>42613</v>
      </c>
      <c r="F5448" t="s">
        <v>25</v>
      </c>
      <c r="G5448" s="10">
        <f>VLOOKUP(F5448,ship,2,FALSE)</f>
        <v>2</v>
      </c>
      <c r="H5448" t="s">
        <v>3367</v>
      </c>
      <c r="I5448">
        <f>VLOOKUP(H5448,customer,2,FALSE)</f>
        <v>113</v>
      </c>
      <c r="J5448" t="s">
        <v>472</v>
      </c>
      <c r="K5448" t="s">
        <v>18</v>
      </c>
      <c r="L5448">
        <f>VLOOKUP(K5448,segment1,2,FALSE)</f>
        <v>2</v>
      </c>
      <c r="M5448" t="s">
        <v>3255</v>
      </c>
      <c r="N5448" t="s">
        <v>138</v>
      </c>
      <c r="O5448">
        <f>VLOOKUP(N5448,city,2,FALSE)</f>
        <v>21</v>
      </c>
      <c r="P5448" t="s">
        <v>139</v>
      </c>
      <c r="Q5448">
        <f>VLOOKUP(P5448,state,2,FALSE)</f>
        <v>16</v>
      </c>
      <c r="R5448">
        <v>10035</v>
      </c>
      <c r="S5448" t="s">
        <v>79</v>
      </c>
      <c r="T5448" s="10">
        <f>VLOOKUP(S5448,region,2,FALSE)</f>
        <v>4</v>
      </c>
      <c r="U5448" t="s">
        <v>4981</v>
      </c>
      <c r="V5448" t="s">
        <v>35</v>
      </c>
      <c r="W5448">
        <f>VLOOKUP(U5448,product,2,FALSE)</f>
        <v>896</v>
      </c>
      <c r="X5448">
        <f>VLOOKUP(V5448,category,2,FALSE)</f>
        <v>3</v>
      </c>
      <c r="Y5448" t="s">
        <v>3230</v>
      </c>
      <c r="Z5448">
        <f>VLOOKUP(Y5448,subcategory,2,FALSE)</f>
        <v>8</v>
      </c>
      <c r="AA5448" t="s">
        <v>2780</v>
      </c>
      <c r="AB5448">
        <v>33</v>
      </c>
      <c r="AC5448">
        <v>6</v>
      </c>
      <c r="AD5448">
        <v>0</v>
      </c>
      <c r="AE5448" s="4">
        <v>8.25</v>
      </c>
    </row>
    <row r="5449" spans="1:31" x14ac:dyDescent="0.3">
      <c r="A5449" s="2">
        <v>5448</v>
      </c>
      <c r="B5449" t="s">
        <v>8645</v>
      </c>
      <c r="C5449">
        <f>VLOOKUP(B5449,order,2,FALSE)</f>
        <v>2715</v>
      </c>
      <c r="D5449" s="3">
        <v>42608</v>
      </c>
      <c r="E5449" s="3">
        <v>42613</v>
      </c>
      <c r="F5449" t="s">
        <v>25</v>
      </c>
      <c r="G5449" s="10">
        <f>VLOOKUP(F5449,ship,2,FALSE)</f>
        <v>2</v>
      </c>
      <c r="H5449" t="s">
        <v>3367</v>
      </c>
      <c r="I5449">
        <f>VLOOKUP(H5449,customer,2,FALSE)</f>
        <v>113</v>
      </c>
      <c r="J5449" t="s">
        <v>472</v>
      </c>
      <c r="K5449" t="s">
        <v>18</v>
      </c>
      <c r="L5449">
        <f>VLOOKUP(K5449,segment1,2,FALSE)</f>
        <v>2</v>
      </c>
      <c r="M5449" t="s">
        <v>3255</v>
      </c>
      <c r="N5449" t="s">
        <v>138</v>
      </c>
      <c r="O5449">
        <f>VLOOKUP(N5449,city,2,FALSE)</f>
        <v>21</v>
      </c>
      <c r="P5449" t="s">
        <v>139</v>
      </c>
      <c r="Q5449">
        <f>VLOOKUP(P5449,state,2,FALSE)</f>
        <v>16</v>
      </c>
      <c r="R5449">
        <v>10035</v>
      </c>
      <c r="S5449" t="s">
        <v>79</v>
      </c>
      <c r="T5449" s="10">
        <f>VLOOKUP(S5449,region,2,FALSE)</f>
        <v>4</v>
      </c>
      <c r="U5449" t="s">
        <v>5309</v>
      </c>
      <c r="V5449" t="s">
        <v>35</v>
      </c>
      <c r="W5449">
        <v>2725</v>
      </c>
      <c r="X5449">
        <f>VLOOKUP(V5449,category,2,FALSE)</f>
        <v>3</v>
      </c>
      <c r="Y5449" t="s">
        <v>3232</v>
      </c>
      <c r="Z5449">
        <f>VLOOKUP(Y5449,subcategory,2,FALSE)</f>
        <v>12</v>
      </c>
      <c r="AA5449" t="s">
        <v>1394</v>
      </c>
      <c r="AB5449">
        <v>249.95000000000002</v>
      </c>
      <c r="AC5449">
        <v>5</v>
      </c>
      <c r="AD5449">
        <v>0</v>
      </c>
      <c r="AE5449" s="4">
        <v>87.482499999999987</v>
      </c>
    </row>
    <row r="5450" spans="1:31" x14ac:dyDescent="0.3">
      <c r="A5450" s="2">
        <v>5449</v>
      </c>
      <c r="B5450" t="s">
        <v>6457</v>
      </c>
      <c r="C5450">
        <f>VLOOKUP(B5450,order,2,FALSE)</f>
        <v>2716</v>
      </c>
      <c r="D5450" s="3">
        <v>41894</v>
      </c>
      <c r="E5450" s="3">
        <v>41901</v>
      </c>
      <c r="F5450" t="s">
        <v>25</v>
      </c>
      <c r="G5450" s="10">
        <f>VLOOKUP(F5450,ship,2,FALSE)</f>
        <v>2</v>
      </c>
      <c r="H5450" t="s">
        <v>3893</v>
      </c>
      <c r="I5450">
        <f>VLOOKUP(H5450,customer,2,FALSE)</f>
        <v>639</v>
      </c>
      <c r="J5450" t="s">
        <v>2408</v>
      </c>
      <c r="K5450" t="s">
        <v>52</v>
      </c>
      <c r="L5450">
        <f>VLOOKUP(K5450,segment1,2,FALSE)</f>
        <v>3</v>
      </c>
      <c r="M5450" t="s">
        <v>3255</v>
      </c>
      <c r="N5450" t="s">
        <v>1955</v>
      </c>
      <c r="O5450">
        <f>VLOOKUP(N5450,city,2,FALSE)</f>
        <v>251</v>
      </c>
      <c r="P5450" t="s">
        <v>1956</v>
      </c>
      <c r="Q5450">
        <f>VLOOKUP(P5450,state,2,FALSE)</f>
        <v>42</v>
      </c>
      <c r="R5450">
        <v>66062</v>
      </c>
      <c r="S5450" t="s">
        <v>55</v>
      </c>
      <c r="T5450" s="10">
        <f>VLOOKUP(S5450,region,2,FALSE)</f>
        <v>3</v>
      </c>
      <c r="U5450" t="s">
        <v>5489</v>
      </c>
      <c r="V5450" t="s">
        <v>22</v>
      </c>
      <c r="W5450">
        <f>VLOOKUP(U5450,product,2,FALSE)</f>
        <v>1421</v>
      </c>
      <c r="X5450">
        <f>VLOOKUP(V5450,category,2,FALSE)</f>
        <v>2</v>
      </c>
      <c r="Y5450" t="s">
        <v>3233</v>
      </c>
      <c r="Z5450">
        <f>VLOOKUP(Y5450,subcategory,2,FALSE)</f>
        <v>15</v>
      </c>
      <c r="AA5450" t="s">
        <v>2475</v>
      </c>
      <c r="AB5450">
        <v>357.93</v>
      </c>
      <c r="AC5450">
        <v>3</v>
      </c>
      <c r="AD5450">
        <v>0</v>
      </c>
      <c r="AE5450" s="4">
        <v>7.158600000000007</v>
      </c>
    </row>
    <row r="5451" spans="1:31" x14ac:dyDescent="0.3">
      <c r="A5451" s="2">
        <v>5450</v>
      </c>
      <c r="B5451" t="s">
        <v>6457</v>
      </c>
      <c r="C5451">
        <f>VLOOKUP(B5451,order,2,FALSE)</f>
        <v>2716</v>
      </c>
      <c r="D5451" s="3">
        <v>41894</v>
      </c>
      <c r="E5451" s="3">
        <v>41901</v>
      </c>
      <c r="F5451" t="s">
        <v>25</v>
      </c>
      <c r="G5451" s="10">
        <f>VLOOKUP(F5451,ship,2,FALSE)</f>
        <v>2</v>
      </c>
      <c r="H5451" t="s">
        <v>3893</v>
      </c>
      <c r="I5451">
        <f>VLOOKUP(H5451,customer,2,FALSE)</f>
        <v>639</v>
      </c>
      <c r="J5451" t="s">
        <v>2408</v>
      </c>
      <c r="K5451" t="s">
        <v>52</v>
      </c>
      <c r="L5451">
        <f>VLOOKUP(K5451,segment1,2,FALSE)</f>
        <v>3</v>
      </c>
      <c r="M5451" t="s">
        <v>3255</v>
      </c>
      <c r="N5451" t="s">
        <v>1955</v>
      </c>
      <c r="O5451">
        <f>VLOOKUP(N5451,city,2,FALSE)</f>
        <v>251</v>
      </c>
      <c r="P5451" t="s">
        <v>1956</v>
      </c>
      <c r="Q5451">
        <f>VLOOKUP(P5451,state,2,FALSE)</f>
        <v>42</v>
      </c>
      <c r="R5451">
        <v>66062</v>
      </c>
      <c r="S5451" t="s">
        <v>55</v>
      </c>
      <c r="T5451" s="10">
        <f>VLOOKUP(S5451,region,2,FALSE)</f>
        <v>3</v>
      </c>
      <c r="U5451" t="s">
        <v>5750</v>
      </c>
      <c r="V5451" t="s">
        <v>35</v>
      </c>
      <c r="W5451">
        <v>2726</v>
      </c>
      <c r="X5451">
        <f>VLOOKUP(V5451,category,2,FALSE)</f>
        <v>3</v>
      </c>
      <c r="Y5451" t="s">
        <v>3232</v>
      </c>
      <c r="Z5451">
        <f>VLOOKUP(Y5451,subcategory,2,FALSE)</f>
        <v>12</v>
      </c>
      <c r="AA5451" t="s">
        <v>2902</v>
      </c>
      <c r="AB5451">
        <v>57.400000000000006</v>
      </c>
      <c r="AC5451">
        <v>5</v>
      </c>
      <c r="AD5451">
        <v>0</v>
      </c>
      <c r="AE5451" s="4">
        <v>10.905999999999993</v>
      </c>
    </row>
    <row r="5452" spans="1:31" x14ac:dyDescent="0.3">
      <c r="A5452" s="2">
        <v>5451</v>
      </c>
      <c r="B5452" t="s">
        <v>6457</v>
      </c>
      <c r="C5452">
        <f>VLOOKUP(B5452,order,2,FALSE)</f>
        <v>2716</v>
      </c>
      <c r="D5452" s="3">
        <v>41894</v>
      </c>
      <c r="E5452" s="3">
        <v>41901</v>
      </c>
      <c r="F5452" t="s">
        <v>25</v>
      </c>
      <c r="G5452" s="10">
        <f>VLOOKUP(F5452,ship,2,FALSE)</f>
        <v>2</v>
      </c>
      <c r="H5452" t="s">
        <v>3893</v>
      </c>
      <c r="I5452">
        <f>VLOOKUP(H5452,customer,2,FALSE)</f>
        <v>639</v>
      </c>
      <c r="J5452" t="s">
        <v>2408</v>
      </c>
      <c r="K5452" t="s">
        <v>52</v>
      </c>
      <c r="L5452">
        <f>VLOOKUP(K5452,segment1,2,FALSE)</f>
        <v>3</v>
      </c>
      <c r="M5452" t="s">
        <v>3255</v>
      </c>
      <c r="N5452" t="s">
        <v>1955</v>
      </c>
      <c r="O5452">
        <f>VLOOKUP(N5452,city,2,FALSE)</f>
        <v>251</v>
      </c>
      <c r="P5452" t="s">
        <v>1956</v>
      </c>
      <c r="Q5452">
        <f>VLOOKUP(P5452,state,2,FALSE)</f>
        <v>42</v>
      </c>
      <c r="R5452">
        <v>66062</v>
      </c>
      <c r="S5452" t="s">
        <v>55</v>
      </c>
      <c r="T5452" s="10">
        <f>VLOOKUP(S5452,region,2,FALSE)</f>
        <v>3</v>
      </c>
      <c r="U5452" t="s">
        <v>4982</v>
      </c>
      <c r="V5452" t="s">
        <v>22</v>
      </c>
      <c r="W5452">
        <f>VLOOKUP(U5452,product,2,FALSE)</f>
        <v>897</v>
      </c>
      <c r="X5452">
        <f>VLOOKUP(V5452,category,2,FALSE)</f>
        <v>2</v>
      </c>
      <c r="Y5452" t="s">
        <v>3231</v>
      </c>
      <c r="Z5452">
        <f>VLOOKUP(Y5452,subcategory,2,FALSE)</f>
        <v>9</v>
      </c>
      <c r="AA5452" t="s">
        <v>1241</v>
      </c>
      <c r="AB5452">
        <v>331.96</v>
      </c>
      <c r="AC5452">
        <v>2</v>
      </c>
      <c r="AD5452">
        <v>0</v>
      </c>
      <c r="AE5452" s="4">
        <v>149.38199999999998</v>
      </c>
    </row>
    <row r="5453" spans="1:31" x14ac:dyDescent="0.3">
      <c r="A5453" s="2">
        <v>5452</v>
      </c>
      <c r="B5453" t="s">
        <v>6457</v>
      </c>
      <c r="C5453">
        <f>VLOOKUP(B5453,order,2,FALSE)</f>
        <v>2716</v>
      </c>
      <c r="D5453" s="3">
        <v>41894</v>
      </c>
      <c r="E5453" s="3">
        <v>41901</v>
      </c>
      <c r="F5453" t="s">
        <v>25</v>
      </c>
      <c r="G5453" s="10">
        <f>VLOOKUP(F5453,ship,2,FALSE)</f>
        <v>2</v>
      </c>
      <c r="H5453" t="s">
        <v>3893</v>
      </c>
      <c r="I5453">
        <f>VLOOKUP(H5453,customer,2,FALSE)</f>
        <v>639</v>
      </c>
      <c r="J5453" t="s">
        <v>2408</v>
      </c>
      <c r="K5453" t="s">
        <v>52</v>
      </c>
      <c r="L5453">
        <f>VLOOKUP(K5453,segment1,2,FALSE)</f>
        <v>3</v>
      </c>
      <c r="M5453" t="s">
        <v>3255</v>
      </c>
      <c r="N5453" t="s">
        <v>1955</v>
      </c>
      <c r="O5453">
        <f>VLOOKUP(N5453,city,2,FALSE)</f>
        <v>251</v>
      </c>
      <c r="P5453" t="s">
        <v>1956</v>
      </c>
      <c r="Q5453">
        <f>VLOOKUP(P5453,state,2,FALSE)</f>
        <v>42</v>
      </c>
      <c r="R5453">
        <v>66062</v>
      </c>
      <c r="S5453" t="s">
        <v>55</v>
      </c>
      <c r="T5453" s="10">
        <f>VLOOKUP(S5453,region,2,FALSE)</f>
        <v>3</v>
      </c>
      <c r="U5453" t="s">
        <v>5559</v>
      </c>
      <c r="V5453" t="s">
        <v>13</v>
      </c>
      <c r="W5453">
        <v>2727</v>
      </c>
      <c r="X5453">
        <f>VLOOKUP(V5453,category,2,FALSE)</f>
        <v>1</v>
      </c>
      <c r="Y5453" t="s">
        <v>3228</v>
      </c>
      <c r="Z5453">
        <f>VLOOKUP(Y5453,subcategory,2,FALSE)</f>
        <v>6</v>
      </c>
      <c r="AA5453" t="s">
        <v>208</v>
      </c>
      <c r="AB5453">
        <v>40.56</v>
      </c>
      <c r="AC5453">
        <v>2</v>
      </c>
      <c r="AD5453">
        <v>0</v>
      </c>
      <c r="AE5453" s="4">
        <v>12.979199999999999</v>
      </c>
    </row>
    <row r="5454" spans="1:31" x14ac:dyDescent="0.3">
      <c r="A5454" s="2">
        <v>5453</v>
      </c>
      <c r="B5454" t="s">
        <v>8646</v>
      </c>
      <c r="C5454">
        <f>VLOOKUP(B5454,order,2,FALSE)</f>
        <v>2717</v>
      </c>
      <c r="D5454" s="3">
        <v>42573</v>
      </c>
      <c r="E5454" s="3">
        <v>42580</v>
      </c>
      <c r="F5454" t="s">
        <v>25</v>
      </c>
      <c r="G5454" s="10">
        <f>VLOOKUP(F5454,ship,2,FALSE)</f>
        <v>2</v>
      </c>
      <c r="H5454" t="s">
        <v>3862</v>
      </c>
      <c r="I5454">
        <f>VLOOKUP(H5454,customer,2,FALSE)</f>
        <v>608</v>
      </c>
      <c r="J5454" t="s">
        <v>2259</v>
      </c>
      <c r="K5454" t="s">
        <v>52</v>
      </c>
      <c r="L5454">
        <f>VLOOKUP(K5454,segment1,2,FALSE)</f>
        <v>3</v>
      </c>
      <c r="M5454" t="s">
        <v>3255</v>
      </c>
      <c r="N5454" t="s">
        <v>2306</v>
      </c>
      <c r="O5454">
        <f>VLOOKUP(N5454,city,2,FALSE)</f>
        <v>307</v>
      </c>
      <c r="P5454" t="s">
        <v>674</v>
      </c>
      <c r="Q5454">
        <f>VLOOKUP(P5454,state,2,FALSE)</f>
        <v>34</v>
      </c>
      <c r="R5454">
        <v>89431</v>
      </c>
      <c r="S5454" t="s">
        <v>21</v>
      </c>
      <c r="T5454" s="10">
        <f>VLOOKUP(S5454,region,2,FALSE)</f>
        <v>2</v>
      </c>
      <c r="U5454" t="s">
        <v>4703</v>
      </c>
      <c r="V5454" t="s">
        <v>22</v>
      </c>
      <c r="W5454">
        <f>VLOOKUP(U5454,product,2,FALSE)</f>
        <v>611</v>
      </c>
      <c r="X5454">
        <f>VLOOKUP(V5454,category,2,FALSE)</f>
        <v>2</v>
      </c>
      <c r="Y5454" t="s">
        <v>3233</v>
      </c>
      <c r="Z5454">
        <f>VLOOKUP(Y5454,subcategory,2,FALSE)</f>
        <v>15</v>
      </c>
      <c r="AA5454" t="s">
        <v>854</v>
      </c>
      <c r="AB5454">
        <v>86.199999999999989</v>
      </c>
      <c r="AC5454">
        <v>5</v>
      </c>
      <c r="AD5454">
        <v>0</v>
      </c>
      <c r="AE5454" s="4">
        <v>24.997999999999987</v>
      </c>
    </row>
    <row r="5455" spans="1:31" x14ac:dyDescent="0.3">
      <c r="A5455" s="2">
        <v>5454</v>
      </c>
      <c r="B5455" t="s">
        <v>10160</v>
      </c>
      <c r="C5455">
        <f>VLOOKUP(B5455,order,2,FALSE)</f>
        <v>2718</v>
      </c>
      <c r="D5455" s="3">
        <v>42874</v>
      </c>
      <c r="E5455" s="3">
        <v>42878</v>
      </c>
      <c r="F5455" t="s">
        <v>25</v>
      </c>
      <c r="G5455" s="10">
        <f>VLOOKUP(F5455,ship,2,FALSE)</f>
        <v>2</v>
      </c>
      <c r="H5455" t="s">
        <v>3856</v>
      </c>
      <c r="I5455">
        <f>VLOOKUP(H5455,customer,2,FALSE)</f>
        <v>602</v>
      </c>
      <c r="J5455" t="s">
        <v>2237</v>
      </c>
      <c r="K5455" t="s">
        <v>18</v>
      </c>
      <c r="L5455">
        <f>VLOOKUP(K5455,segment1,2,FALSE)</f>
        <v>2</v>
      </c>
      <c r="M5455" t="s">
        <v>3255</v>
      </c>
      <c r="N5455" t="s">
        <v>1391</v>
      </c>
      <c r="O5455">
        <f>VLOOKUP(N5455,city,2,FALSE)</f>
        <v>180</v>
      </c>
      <c r="P5455" t="s">
        <v>110</v>
      </c>
      <c r="Q5455">
        <f>VLOOKUP(P5455,state,2,FALSE)</f>
        <v>11</v>
      </c>
      <c r="R5455">
        <v>61107</v>
      </c>
      <c r="S5455" t="s">
        <v>55</v>
      </c>
      <c r="T5455" s="10">
        <f>VLOOKUP(S5455,region,2,FALSE)</f>
        <v>3</v>
      </c>
      <c r="U5455" t="s">
        <v>5651</v>
      </c>
      <c r="V5455" t="s">
        <v>22</v>
      </c>
      <c r="W5455">
        <v>2728</v>
      </c>
      <c r="X5455">
        <f>VLOOKUP(V5455,category,2,FALSE)</f>
        <v>2</v>
      </c>
      <c r="Y5455" t="s">
        <v>45</v>
      </c>
      <c r="Z5455">
        <f>VLOOKUP(Y5455,subcategory,2,FALSE)</f>
        <v>11</v>
      </c>
      <c r="AA5455" t="s">
        <v>691</v>
      </c>
      <c r="AB5455">
        <v>38.016000000000005</v>
      </c>
      <c r="AC5455">
        <v>6</v>
      </c>
      <c r="AD5455">
        <v>0.2</v>
      </c>
      <c r="AE5455" s="4">
        <v>13.780799999999996</v>
      </c>
    </row>
    <row r="5456" spans="1:31" x14ac:dyDescent="0.3">
      <c r="A5456" s="2">
        <v>5455</v>
      </c>
      <c r="B5456" t="s">
        <v>10161</v>
      </c>
      <c r="C5456">
        <f>VLOOKUP(B5456,order,2,FALSE)</f>
        <v>2719</v>
      </c>
      <c r="D5456" s="3">
        <v>42853</v>
      </c>
      <c r="E5456" s="3">
        <v>42857</v>
      </c>
      <c r="F5456" t="s">
        <v>25</v>
      </c>
      <c r="G5456" s="10">
        <f>VLOOKUP(F5456,ship,2,FALSE)</f>
        <v>2</v>
      </c>
      <c r="H5456" t="s">
        <v>3459</v>
      </c>
      <c r="I5456">
        <f>VLOOKUP(H5456,customer,2,FALSE)</f>
        <v>205</v>
      </c>
      <c r="J5456" t="s">
        <v>845</v>
      </c>
      <c r="K5456" t="s">
        <v>18</v>
      </c>
      <c r="L5456">
        <f>VLOOKUP(K5456,segment1,2,FALSE)</f>
        <v>2</v>
      </c>
      <c r="M5456" t="s">
        <v>3255</v>
      </c>
      <c r="N5456" t="s">
        <v>77</v>
      </c>
      <c r="O5456">
        <f>VLOOKUP(N5456,city,2,FALSE)</f>
        <v>11</v>
      </c>
      <c r="P5456" t="s">
        <v>78</v>
      </c>
      <c r="Q5456">
        <f>VLOOKUP(P5456,state,2,FALSE)</f>
        <v>10</v>
      </c>
      <c r="R5456">
        <v>19143</v>
      </c>
      <c r="S5456" t="s">
        <v>79</v>
      </c>
      <c r="T5456" s="10">
        <f>VLOOKUP(S5456,region,2,FALSE)</f>
        <v>4</v>
      </c>
      <c r="U5456" t="s">
        <v>4570</v>
      </c>
      <c r="V5456" t="s">
        <v>22</v>
      </c>
      <c r="W5456">
        <f>VLOOKUP(U5456,product,2,FALSE)</f>
        <v>471</v>
      </c>
      <c r="X5456">
        <f>VLOOKUP(V5456,category,2,FALSE)</f>
        <v>2</v>
      </c>
      <c r="Y5456" t="s">
        <v>3227</v>
      </c>
      <c r="Z5456">
        <f>VLOOKUP(Y5456,subcategory,2,FALSE)</f>
        <v>5</v>
      </c>
      <c r="AA5456" t="s">
        <v>624</v>
      </c>
      <c r="AB5456">
        <v>8.3840000000000003</v>
      </c>
      <c r="AC5456">
        <v>1</v>
      </c>
      <c r="AD5456">
        <v>0.2</v>
      </c>
      <c r="AE5456" s="4">
        <v>0.73360000000000003</v>
      </c>
    </row>
    <row r="5457" spans="1:31" x14ac:dyDescent="0.3">
      <c r="A5457" s="2">
        <v>5456</v>
      </c>
      <c r="B5457" t="s">
        <v>10161</v>
      </c>
      <c r="C5457">
        <f>VLOOKUP(B5457,order,2,FALSE)</f>
        <v>2719</v>
      </c>
      <c r="D5457" s="3">
        <v>42853</v>
      </c>
      <c r="E5457" s="3">
        <v>42857</v>
      </c>
      <c r="F5457" t="s">
        <v>25</v>
      </c>
      <c r="G5457" s="10">
        <f>VLOOKUP(F5457,ship,2,FALSE)</f>
        <v>2</v>
      </c>
      <c r="H5457" t="s">
        <v>3459</v>
      </c>
      <c r="I5457">
        <f>VLOOKUP(H5457,customer,2,FALSE)</f>
        <v>205</v>
      </c>
      <c r="J5457" t="s">
        <v>845</v>
      </c>
      <c r="K5457" t="s">
        <v>18</v>
      </c>
      <c r="L5457">
        <f>VLOOKUP(K5457,segment1,2,FALSE)</f>
        <v>2</v>
      </c>
      <c r="M5457" t="s">
        <v>3255</v>
      </c>
      <c r="N5457" t="s">
        <v>77</v>
      </c>
      <c r="O5457">
        <f>VLOOKUP(N5457,city,2,FALSE)</f>
        <v>11</v>
      </c>
      <c r="P5457" t="s">
        <v>78</v>
      </c>
      <c r="Q5457">
        <f>VLOOKUP(P5457,state,2,FALSE)</f>
        <v>10</v>
      </c>
      <c r="R5457">
        <v>19143</v>
      </c>
      <c r="S5457" t="s">
        <v>79</v>
      </c>
      <c r="T5457" s="10">
        <f>VLOOKUP(S5457,region,2,FALSE)</f>
        <v>4</v>
      </c>
      <c r="U5457" t="s">
        <v>4128</v>
      </c>
      <c r="V5457" t="s">
        <v>22</v>
      </c>
      <c r="W5457">
        <v>2729</v>
      </c>
      <c r="X5457">
        <f>VLOOKUP(V5457,category,2,FALSE)</f>
        <v>2</v>
      </c>
      <c r="Y5457" t="s">
        <v>3229</v>
      </c>
      <c r="Z5457">
        <f>VLOOKUP(Y5457,subcategory,2,FALSE)</f>
        <v>7</v>
      </c>
      <c r="AA5457" t="s">
        <v>2192</v>
      </c>
      <c r="AB5457">
        <v>6.8480000000000008</v>
      </c>
      <c r="AC5457">
        <v>2</v>
      </c>
      <c r="AD5457">
        <v>0.2</v>
      </c>
      <c r="AE5457" s="4">
        <v>0.77039999999999909</v>
      </c>
    </row>
    <row r="5458" spans="1:31" x14ac:dyDescent="0.3">
      <c r="A5458" s="2">
        <v>5457</v>
      </c>
      <c r="B5458" t="s">
        <v>10162</v>
      </c>
      <c r="C5458">
        <f>VLOOKUP(B5458,order,2,FALSE)</f>
        <v>2720</v>
      </c>
      <c r="D5458" s="3">
        <v>43098</v>
      </c>
      <c r="E5458" s="3">
        <v>43102</v>
      </c>
      <c r="F5458" t="s">
        <v>25</v>
      </c>
      <c r="G5458" s="10">
        <f>VLOOKUP(F5458,ship,2,FALSE)</f>
        <v>2</v>
      </c>
      <c r="H5458" t="s">
        <v>3349</v>
      </c>
      <c r="I5458">
        <f>VLOOKUP(H5458,customer,2,FALSE)</f>
        <v>95</v>
      </c>
      <c r="J5458" t="s">
        <v>397</v>
      </c>
      <c r="K5458" t="s">
        <v>9</v>
      </c>
      <c r="L5458">
        <f>VLOOKUP(K5458,segment1,2,FALSE)</f>
        <v>1</v>
      </c>
      <c r="M5458" t="s">
        <v>3255</v>
      </c>
      <c r="N5458" t="s">
        <v>1179</v>
      </c>
      <c r="O5458">
        <f>VLOOKUP(N5458,city,2,FALSE)</f>
        <v>157</v>
      </c>
      <c r="P5458" t="s">
        <v>49</v>
      </c>
      <c r="Q5458">
        <f>VLOOKUP(P5458,state,2,FALSE)</f>
        <v>5</v>
      </c>
      <c r="R5458">
        <v>98026</v>
      </c>
      <c r="S5458" t="s">
        <v>21</v>
      </c>
      <c r="T5458" s="10">
        <f>VLOOKUP(S5458,region,2,FALSE)</f>
        <v>2</v>
      </c>
      <c r="U5458" t="s">
        <v>5801</v>
      </c>
      <c r="V5458" t="s">
        <v>22</v>
      </c>
      <c r="W5458">
        <f>VLOOKUP(U5458,product,2,FALSE)</f>
        <v>1744</v>
      </c>
      <c r="X5458">
        <f>VLOOKUP(V5458,category,2,FALSE)</f>
        <v>2</v>
      </c>
      <c r="Y5458" t="s">
        <v>3234</v>
      </c>
      <c r="Z5458">
        <f>VLOOKUP(Y5458,subcategory,2,FALSE)</f>
        <v>14</v>
      </c>
      <c r="AA5458" t="s">
        <v>522</v>
      </c>
      <c r="AB5458">
        <v>19.600000000000001</v>
      </c>
      <c r="AC5458">
        <v>5</v>
      </c>
      <c r="AD5458">
        <v>0</v>
      </c>
      <c r="AE5458" s="4">
        <v>9.6039999999999992</v>
      </c>
    </row>
    <row r="5459" spans="1:31" x14ac:dyDescent="0.3">
      <c r="A5459" s="2">
        <v>5458</v>
      </c>
      <c r="B5459" t="s">
        <v>10162</v>
      </c>
      <c r="C5459">
        <f>VLOOKUP(B5459,order,2,FALSE)</f>
        <v>2720</v>
      </c>
      <c r="D5459" s="3">
        <v>43098</v>
      </c>
      <c r="E5459" s="3">
        <v>43102</v>
      </c>
      <c r="F5459" t="s">
        <v>25</v>
      </c>
      <c r="G5459" s="10">
        <f>VLOOKUP(F5459,ship,2,FALSE)</f>
        <v>2</v>
      </c>
      <c r="H5459" t="s">
        <v>3349</v>
      </c>
      <c r="I5459">
        <f>VLOOKUP(H5459,customer,2,FALSE)</f>
        <v>95</v>
      </c>
      <c r="J5459" t="s">
        <v>397</v>
      </c>
      <c r="K5459" t="s">
        <v>9</v>
      </c>
      <c r="L5459">
        <f>VLOOKUP(K5459,segment1,2,FALSE)</f>
        <v>1</v>
      </c>
      <c r="M5459" t="s">
        <v>3255</v>
      </c>
      <c r="N5459" t="s">
        <v>1179</v>
      </c>
      <c r="O5459">
        <f>VLOOKUP(N5459,city,2,FALSE)</f>
        <v>157</v>
      </c>
      <c r="P5459" t="s">
        <v>49</v>
      </c>
      <c r="Q5459">
        <f>VLOOKUP(P5459,state,2,FALSE)</f>
        <v>5</v>
      </c>
      <c r="R5459">
        <v>98026</v>
      </c>
      <c r="S5459" t="s">
        <v>21</v>
      </c>
      <c r="T5459" s="10">
        <f>VLOOKUP(S5459,region,2,FALSE)</f>
        <v>2</v>
      </c>
      <c r="U5459" t="s">
        <v>5259</v>
      </c>
      <c r="V5459" t="s">
        <v>13</v>
      </c>
      <c r="W5459">
        <v>2730</v>
      </c>
      <c r="X5459">
        <f>VLOOKUP(V5459,category,2,FALSE)</f>
        <v>1</v>
      </c>
      <c r="Y5459" t="s">
        <v>3228</v>
      </c>
      <c r="Z5459">
        <f>VLOOKUP(Y5459,subcategory,2,FALSE)</f>
        <v>6</v>
      </c>
      <c r="AA5459" t="s">
        <v>2269</v>
      </c>
      <c r="AB5459">
        <v>68.459999999999994</v>
      </c>
      <c r="AC5459">
        <v>2</v>
      </c>
      <c r="AD5459">
        <v>0</v>
      </c>
      <c r="AE5459" s="4">
        <v>20.537999999999997</v>
      </c>
    </row>
    <row r="5460" spans="1:31" x14ac:dyDescent="0.3">
      <c r="A5460" s="2">
        <v>5459</v>
      </c>
      <c r="B5460" t="s">
        <v>10163</v>
      </c>
      <c r="C5460">
        <f>VLOOKUP(B5460,order,2,FALSE)</f>
        <v>2721</v>
      </c>
      <c r="D5460" s="3">
        <v>42982</v>
      </c>
      <c r="E5460" s="3">
        <v>42984</v>
      </c>
      <c r="F5460" t="s">
        <v>7</v>
      </c>
      <c r="G5460" s="10">
        <f>VLOOKUP(F5460,ship,2,FALSE)</f>
        <v>1</v>
      </c>
      <c r="H5460" t="s">
        <v>3262</v>
      </c>
      <c r="I5460">
        <f>VLOOKUP(H5460,customer,2,FALSE)</f>
        <v>8</v>
      </c>
      <c r="J5460" t="s">
        <v>58</v>
      </c>
      <c r="K5460" t="s">
        <v>9</v>
      </c>
      <c r="L5460">
        <f>VLOOKUP(K5460,segment1,2,FALSE)</f>
        <v>1</v>
      </c>
      <c r="M5460" t="s">
        <v>3255</v>
      </c>
      <c r="N5460" t="s">
        <v>67</v>
      </c>
      <c r="O5460">
        <f>VLOOKUP(N5460,city,2,FALSE)</f>
        <v>9</v>
      </c>
      <c r="P5460" t="s">
        <v>20</v>
      </c>
      <c r="Q5460">
        <f>VLOOKUP(P5460,state,2,FALSE)</f>
        <v>2</v>
      </c>
      <c r="R5460">
        <v>94122</v>
      </c>
      <c r="S5460" t="s">
        <v>21</v>
      </c>
      <c r="T5460" s="10">
        <f>VLOOKUP(S5460,region,2,FALSE)</f>
        <v>2</v>
      </c>
      <c r="U5460" t="s">
        <v>4845</v>
      </c>
      <c r="V5460" t="s">
        <v>22</v>
      </c>
      <c r="W5460">
        <f>VLOOKUP(U5460,product,2,FALSE)</f>
        <v>758</v>
      </c>
      <c r="X5460">
        <f>VLOOKUP(V5460,category,2,FALSE)</f>
        <v>2</v>
      </c>
      <c r="Y5460" t="s">
        <v>3231</v>
      </c>
      <c r="Z5460">
        <f>VLOOKUP(Y5460,subcategory,2,FALSE)</f>
        <v>9</v>
      </c>
      <c r="AA5460" t="s">
        <v>2360</v>
      </c>
      <c r="AB5460">
        <v>13.343999999999998</v>
      </c>
      <c r="AC5460">
        <v>6</v>
      </c>
      <c r="AD5460">
        <v>0.2</v>
      </c>
      <c r="AE5460" s="4">
        <v>4.3367999999999993</v>
      </c>
    </row>
    <row r="5461" spans="1:31" x14ac:dyDescent="0.3">
      <c r="A5461" s="2">
        <v>5460</v>
      </c>
      <c r="B5461" t="s">
        <v>10163</v>
      </c>
      <c r="C5461">
        <f>VLOOKUP(B5461,order,2,FALSE)</f>
        <v>2721</v>
      </c>
      <c r="D5461" s="3">
        <v>42982</v>
      </c>
      <c r="E5461" s="3">
        <v>42984</v>
      </c>
      <c r="F5461" t="s">
        <v>7</v>
      </c>
      <c r="G5461" s="10">
        <f>VLOOKUP(F5461,ship,2,FALSE)</f>
        <v>1</v>
      </c>
      <c r="H5461" t="s">
        <v>3262</v>
      </c>
      <c r="I5461">
        <f>VLOOKUP(H5461,customer,2,FALSE)</f>
        <v>8</v>
      </c>
      <c r="J5461" t="s">
        <v>58</v>
      </c>
      <c r="K5461" t="s">
        <v>9</v>
      </c>
      <c r="L5461">
        <f>VLOOKUP(K5461,segment1,2,FALSE)</f>
        <v>1</v>
      </c>
      <c r="M5461" t="s">
        <v>3255</v>
      </c>
      <c r="N5461" t="s">
        <v>67</v>
      </c>
      <c r="O5461">
        <f>VLOOKUP(N5461,city,2,FALSE)</f>
        <v>9</v>
      </c>
      <c r="P5461" t="s">
        <v>20</v>
      </c>
      <c r="Q5461">
        <f>VLOOKUP(P5461,state,2,FALSE)</f>
        <v>2</v>
      </c>
      <c r="R5461">
        <v>94122</v>
      </c>
      <c r="S5461" t="s">
        <v>21</v>
      </c>
      <c r="T5461" s="10">
        <f>VLOOKUP(S5461,region,2,FALSE)</f>
        <v>2</v>
      </c>
      <c r="U5461" t="s">
        <v>5802</v>
      </c>
      <c r="V5461" t="s">
        <v>13</v>
      </c>
      <c r="W5461">
        <v>2731</v>
      </c>
      <c r="X5461">
        <f>VLOOKUP(V5461,category,2,FALSE)</f>
        <v>1</v>
      </c>
      <c r="Y5461" t="s">
        <v>29</v>
      </c>
      <c r="Z5461">
        <f>VLOOKUP(Y5461,subcategory,2,FALSE)</f>
        <v>4</v>
      </c>
      <c r="AA5461" t="s">
        <v>1026</v>
      </c>
      <c r="AB5461">
        <v>1478.2719999999999</v>
      </c>
      <c r="AC5461">
        <v>8</v>
      </c>
      <c r="AD5461">
        <v>0.2</v>
      </c>
      <c r="AE5461" s="4">
        <v>92.392000000000053</v>
      </c>
    </row>
    <row r="5462" spans="1:31" x14ac:dyDescent="0.3">
      <c r="A5462" s="2">
        <v>5461</v>
      </c>
      <c r="B5462" t="s">
        <v>6458</v>
      </c>
      <c r="C5462">
        <f>VLOOKUP(B5462,order,2,FALSE)</f>
        <v>2722</v>
      </c>
      <c r="D5462" s="3">
        <v>41719</v>
      </c>
      <c r="E5462" s="3">
        <v>41723</v>
      </c>
      <c r="F5462" t="s">
        <v>25</v>
      </c>
      <c r="G5462" s="10">
        <f>VLOOKUP(F5462,ship,2,FALSE)</f>
        <v>2</v>
      </c>
      <c r="H5462" t="s">
        <v>3386</v>
      </c>
      <c r="I5462">
        <f>VLOOKUP(H5462,customer,2,FALSE)</f>
        <v>132</v>
      </c>
      <c r="J5462" t="s">
        <v>556</v>
      </c>
      <c r="K5462" t="s">
        <v>18</v>
      </c>
      <c r="L5462">
        <f>VLOOKUP(K5462,segment1,2,FALSE)</f>
        <v>2</v>
      </c>
      <c r="M5462" t="s">
        <v>3255</v>
      </c>
      <c r="N5462" t="s">
        <v>1160</v>
      </c>
      <c r="O5462">
        <f>VLOOKUP(N5462,city,2,FALSE)</f>
        <v>154</v>
      </c>
      <c r="P5462" t="s">
        <v>44</v>
      </c>
      <c r="Q5462">
        <f>VLOOKUP(P5462,state,2,FALSE)</f>
        <v>4</v>
      </c>
      <c r="R5462">
        <v>28806</v>
      </c>
      <c r="S5462" t="s">
        <v>12</v>
      </c>
      <c r="T5462" s="10">
        <f>VLOOKUP(S5462,region,2,FALSE)</f>
        <v>1</v>
      </c>
      <c r="U5462" t="s">
        <v>5578</v>
      </c>
      <c r="V5462" t="s">
        <v>22</v>
      </c>
      <c r="W5462">
        <f>VLOOKUP(U5462,product,2,FALSE)</f>
        <v>1513</v>
      </c>
      <c r="X5462">
        <f>VLOOKUP(V5462,category,2,FALSE)</f>
        <v>2</v>
      </c>
      <c r="Y5462" t="s">
        <v>3227</v>
      </c>
      <c r="Z5462">
        <f>VLOOKUP(Y5462,subcategory,2,FALSE)</f>
        <v>5</v>
      </c>
      <c r="AA5462" t="s">
        <v>647</v>
      </c>
      <c r="AB5462">
        <v>16.272000000000002</v>
      </c>
      <c r="AC5462">
        <v>1</v>
      </c>
      <c r="AD5462">
        <v>0.2</v>
      </c>
      <c r="AE5462" s="4">
        <v>-3.864600000000002</v>
      </c>
    </row>
    <row r="5463" spans="1:31" x14ac:dyDescent="0.3">
      <c r="A5463" s="2">
        <v>5462</v>
      </c>
      <c r="B5463" t="s">
        <v>10164</v>
      </c>
      <c r="C5463">
        <f>VLOOKUP(B5463,order,2,FALSE)</f>
        <v>2723</v>
      </c>
      <c r="D5463" s="3">
        <v>43006</v>
      </c>
      <c r="E5463" s="3">
        <v>43012</v>
      </c>
      <c r="F5463" t="s">
        <v>25</v>
      </c>
      <c r="G5463" s="10">
        <f>VLOOKUP(F5463,ship,2,FALSE)</f>
        <v>2</v>
      </c>
      <c r="H5463" t="s">
        <v>3487</v>
      </c>
      <c r="I5463">
        <f>VLOOKUP(H5463,customer,2,FALSE)</f>
        <v>233</v>
      </c>
      <c r="J5463" t="s">
        <v>926</v>
      </c>
      <c r="K5463" t="s">
        <v>9</v>
      </c>
      <c r="L5463">
        <f>VLOOKUP(K5463,segment1,2,FALSE)</f>
        <v>1</v>
      </c>
      <c r="M5463" t="s">
        <v>3255</v>
      </c>
      <c r="N5463" t="s">
        <v>19</v>
      </c>
      <c r="O5463">
        <f>VLOOKUP(N5463,city,2,FALSE)</f>
        <v>2</v>
      </c>
      <c r="P5463" t="s">
        <v>20</v>
      </c>
      <c r="Q5463">
        <f>VLOOKUP(P5463,state,2,FALSE)</f>
        <v>2</v>
      </c>
      <c r="R5463">
        <v>90032</v>
      </c>
      <c r="S5463" t="s">
        <v>21</v>
      </c>
      <c r="T5463" s="10">
        <f>VLOOKUP(S5463,region,2,FALSE)</f>
        <v>2</v>
      </c>
      <c r="U5463" t="s">
        <v>4160</v>
      </c>
      <c r="V5463" t="s">
        <v>13</v>
      </c>
      <c r="W5463">
        <v>2732</v>
      </c>
      <c r="X5463">
        <f>VLOOKUP(V5463,category,2,FALSE)</f>
        <v>1</v>
      </c>
      <c r="Y5463" t="s">
        <v>3228</v>
      </c>
      <c r="Z5463">
        <f>VLOOKUP(Y5463,subcategory,2,FALSE)</f>
        <v>6</v>
      </c>
      <c r="AA5463" t="s">
        <v>2477</v>
      </c>
      <c r="AB5463">
        <v>9.24</v>
      </c>
      <c r="AC5463">
        <v>3</v>
      </c>
      <c r="AD5463">
        <v>0</v>
      </c>
      <c r="AE5463" s="4">
        <v>4.4352</v>
      </c>
    </row>
    <row r="5464" spans="1:31" x14ac:dyDescent="0.3">
      <c r="A5464" s="2">
        <v>5463</v>
      </c>
      <c r="B5464" t="s">
        <v>6459</v>
      </c>
      <c r="C5464">
        <f>VLOOKUP(B5464,order,2,FALSE)</f>
        <v>2724</v>
      </c>
      <c r="D5464" s="3">
        <v>41658</v>
      </c>
      <c r="E5464" s="3">
        <v>41659</v>
      </c>
      <c r="F5464" t="s">
        <v>97</v>
      </c>
      <c r="G5464" s="10">
        <f>VLOOKUP(F5464,ship,2,FALSE)</f>
        <v>3</v>
      </c>
      <c r="H5464" t="s">
        <v>3613</v>
      </c>
      <c r="I5464">
        <f>VLOOKUP(H5464,customer,2,FALSE)</f>
        <v>359</v>
      </c>
      <c r="J5464" t="s">
        <v>1335</v>
      </c>
      <c r="K5464" t="s">
        <v>9</v>
      </c>
      <c r="L5464">
        <f>VLOOKUP(K5464,segment1,2,FALSE)</f>
        <v>1</v>
      </c>
      <c r="M5464" t="s">
        <v>3255</v>
      </c>
      <c r="N5464" t="s">
        <v>308</v>
      </c>
      <c r="O5464">
        <f>VLOOKUP(N5464,city,2,FALSE)</f>
        <v>49</v>
      </c>
      <c r="P5464" t="s">
        <v>160</v>
      </c>
      <c r="Q5464">
        <f>VLOOKUP(P5464,state,2,FALSE)</f>
        <v>17</v>
      </c>
      <c r="R5464">
        <v>85254</v>
      </c>
      <c r="S5464" t="s">
        <v>21</v>
      </c>
      <c r="T5464" s="10">
        <f>VLOOKUP(S5464,region,2,FALSE)</f>
        <v>2</v>
      </c>
      <c r="U5464" t="s">
        <v>4915</v>
      </c>
      <c r="V5464" t="s">
        <v>22</v>
      </c>
      <c r="W5464">
        <f>VLOOKUP(U5464,product,2,FALSE)</f>
        <v>829</v>
      </c>
      <c r="X5464">
        <f>VLOOKUP(V5464,category,2,FALSE)</f>
        <v>2</v>
      </c>
      <c r="Y5464" t="s">
        <v>3231</v>
      </c>
      <c r="Z5464">
        <f>VLOOKUP(Y5464,subcategory,2,FALSE)</f>
        <v>9</v>
      </c>
      <c r="AA5464" t="s">
        <v>1881</v>
      </c>
      <c r="AB5464">
        <v>32.340000000000003</v>
      </c>
      <c r="AC5464">
        <v>10</v>
      </c>
      <c r="AD5464">
        <v>0.7</v>
      </c>
      <c r="AE5464" s="4">
        <v>-23.716000000000001</v>
      </c>
    </row>
    <row r="5465" spans="1:31" x14ac:dyDescent="0.3">
      <c r="A5465" s="2">
        <v>5464</v>
      </c>
      <c r="B5465" t="s">
        <v>6459</v>
      </c>
      <c r="C5465">
        <f>VLOOKUP(B5465,order,2,FALSE)</f>
        <v>2724</v>
      </c>
      <c r="D5465" s="3">
        <v>41658</v>
      </c>
      <c r="E5465" s="3">
        <v>41659</v>
      </c>
      <c r="F5465" t="s">
        <v>97</v>
      </c>
      <c r="G5465" s="10">
        <f>VLOOKUP(F5465,ship,2,FALSE)</f>
        <v>3</v>
      </c>
      <c r="H5465" t="s">
        <v>3613</v>
      </c>
      <c r="I5465">
        <f>VLOOKUP(H5465,customer,2,FALSE)</f>
        <v>359</v>
      </c>
      <c r="J5465" t="s">
        <v>1335</v>
      </c>
      <c r="K5465" t="s">
        <v>9</v>
      </c>
      <c r="L5465">
        <f>VLOOKUP(K5465,segment1,2,FALSE)</f>
        <v>1</v>
      </c>
      <c r="M5465" t="s">
        <v>3255</v>
      </c>
      <c r="N5465" t="s">
        <v>308</v>
      </c>
      <c r="O5465">
        <f>VLOOKUP(N5465,city,2,FALSE)</f>
        <v>49</v>
      </c>
      <c r="P5465" t="s">
        <v>160</v>
      </c>
      <c r="Q5465">
        <f>VLOOKUP(P5465,state,2,FALSE)</f>
        <v>17</v>
      </c>
      <c r="R5465">
        <v>85254</v>
      </c>
      <c r="S5465" t="s">
        <v>21</v>
      </c>
      <c r="T5465" s="10">
        <f>VLOOKUP(S5465,region,2,FALSE)</f>
        <v>2</v>
      </c>
      <c r="U5465" t="s">
        <v>4269</v>
      </c>
      <c r="V5465" t="s">
        <v>22</v>
      </c>
      <c r="W5465">
        <v>2733</v>
      </c>
      <c r="X5465">
        <f>VLOOKUP(V5465,category,2,FALSE)</f>
        <v>2</v>
      </c>
      <c r="Y5465" t="s">
        <v>45</v>
      </c>
      <c r="Z5465">
        <f>VLOOKUP(Y5465,subcategory,2,FALSE)</f>
        <v>11</v>
      </c>
      <c r="AA5465" t="s">
        <v>2501</v>
      </c>
      <c r="AB5465">
        <v>56.064</v>
      </c>
      <c r="AC5465">
        <v>4</v>
      </c>
      <c r="AD5465">
        <v>0.2</v>
      </c>
      <c r="AE5465" s="4">
        <v>19.622399999999999</v>
      </c>
    </row>
    <row r="5466" spans="1:31" x14ac:dyDescent="0.3">
      <c r="A5466" s="2">
        <v>5465</v>
      </c>
      <c r="B5466" t="s">
        <v>6459</v>
      </c>
      <c r="C5466">
        <f>VLOOKUP(B5466,order,2,FALSE)</f>
        <v>2724</v>
      </c>
      <c r="D5466" s="3">
        <v>41658</v>
      </c>
      <c r="E5466" s="3">
        <v>41659</v>
      </c>
      <c r="F5466" t="s">
        <v>97</v>
      </c>
      <c r="G5466" s="10">
        <f>VLOOKUP(F5466,ship,2,FALSE)</f>
        <v>3</v>
      </c>
      <c r="H5466" t="s">
        <v>3613</v>
      </c>
      <c r="I5466">
        <f>VLOOKUP(H5466,customer,2,FALSE)</f>
        <v>359</v>
      </c>
      <c r="J5466" t="s">
        <v>1335</v>
      </c>
      <c r="K5466" t="s">
        <v>9</v>
      </c>
      <c r="L5466">
        <f>VLOOKUP(K5466,segment1,2,FALSE)</f>
        <v>1</v>
      </c>
      <c r="M5466" t="s">
        <v>3255</v>
      </c>
      <c r="N5466" t="s">
        <v>308</v>
      </c>
      <c r="O5466">
        <f>VLOOKUP(N5466,city,2,FALSE)</f>
        <v>49</v>
      </c>
      <c r="P5466" t="s">
        <v>160</v>
      </c>
      <c r="Q5466">
        <f>VLOOKUP(P5466,state,2,FALSE)</f>
        <v>17</v>
      </c>
      <c r="R5466">
        <v>85254</v>
      </c>
      <c r="S5466" t="s">
        <v>21</v>
      </c>
      <c r="T5466" s="10">
        <f>VLOOKUP(S5466,region,2,FALSE)</f>
        <v>2</v>
      </c>
      <c r="U5466" t="s">
        <v>4223</v>
      </c>
      <c r="V5466" t="s">
        <v>22</v>
      </c>
      <c r="W5466">
        <f>VLOOKUP(U5466,product,2,FALSE)</f>
        <v>114</v>
      </c>
      <c r="X5466">
        <f>VLOOKUP(V5466,category,2,FALSE)</f>
        <v>2</v>
      </c>
      <c r="Y5466" t="s">
        <v>103</v>
      </c>
      <c r="Z5466">
        <f>VLOOKUP(Y5466,subcategory,2,FALSE)</f>
        <v>13</v>
      </c>
      <c r="AA5466" t="s">
        <v>2261</v>
      </c>
      <c r="AB5466">
        <v>108.72</v>
      </c>
      <c r="AC5466">
        <v>5</v>
      </c>
      <c r="AD5466">
        <v>0.2</v>
      </c>
      <c r="AE5466" s="4">
        <v>36.692999999999998</v>
      </c>
    </row>
    <row r="5467" spans="1:31" x14ac:dyDescent="0.3">
      <c r="A5467" s="2">
        <v>5466</v>
      </c>
      <c r="B5467" t="s">
        <v>6459</v>
      </c>
      <c r="C5467">
        <f>VLOOKUP(B5467,order,2,FALSE)</f>
        <v>2724</v>
      </c>
      <c r="D5467" s="3">
        <v>41658</v>
      </c>
      <c r="E5467" s="3">
        <v>41659</v>
      </c>
      <c r="F5467" t="s">
        <v>97</v>
      </c>
      <c r="G5467" s="10">
        <f>VLOOKUP(F5467,ship,2,FALSE)</f>
        <v>3</v>
      </c>
      <c r="H5467" t="s">
        <v>3613</v>
      </c>
      <c r="I5467">
        <f>VLOOKUP(H5467,customer,2,FALSE)</f>
        <v>359</v>
      </c>
      <c r="J5467" t="s">
        <v>1335</v>
      </c>
      <c r="K5467" t="s">
        <v>9</v>
      </c>
      <c r="L5467">
        <f>VLOOKUP(K5467,segment1,2,FALSE)</f>
        <v>1</v>
      </c>
      <c r="M5467" t="s">
        <v>3255</v>
      </c>
      <c r="N5467" t="s">
        <v>308</v>
      </c>
      <c r="O5467">
        <f>VLOOKUP(N5467,city,2,FALSE)</f>
        <v>49</v>
      </c>
      <c r="P5467" t="s">
        <v>160</v>
      </c>
      <c r="Q5467">
        <f>VLOOKUP(P5467,state,2,FALSE)</f>
        <v>17</v>
      </c>
      <c r="R5467">
        <v>85254</v>
      </c>
      <c r="S5467" t="s">
        <v>21</v>
      </c>
      <c r="T5467" s="10">
        <f>VLOOKUP(S5467,region,2,FALSE)</f>
        <v>2</v>
      </c>
      <c r="U5467" t="s">
        <v>4468</v>
      </c>
      <c r="V5467" t="s">
        <v>13</v>
      </c>
      <c r="W5467">
        <v>2734</v>
      </c>
      <c r="X5467">
        <f>VLOOKUP(V5467,category,2,FALSE)</f>
        <v>1</v>
      </c>
      <c r="Y5467" t="s">
        <v>14</v>
      </c>
      <c r="Z5467">
        <f>VLOOKUP(Y5467,subcategory,2,FALSE)</f>
        <v>1</v>
      </c>
      <c r="AA5467" t="s">
        <v>2136</v>
      </c>
      <c r="AB5467">
        <v>181.47000000000003</v>
      </c>
      <c r="AC5467">
        <v>5</v>
      </c>
      <c r="AD5467">
        <v>0.7</v>
      </c>
      <c r="AE5467" s="4">
        <v>-320.59699999999998</v>
      </c>
    </row>
    <row r="5468" spans="1:31" x14ac:dyDescent="0.3">
      <c r="A5468" s="2">
        <v>5467</v>
      </c>
      <c r="B5468" t="s">
        <v>6460</v>
      </c>
      <c r="C5468">
        <f>VLOOKUP(B5468,order,2,FALSE)</f>
        <v>2725</v>
      </c>
      <c r="D5468" s="3">
        <v>41684</v>
      </c>
      <c r="E5468" s="3">
        <v>41689</v>
      </c>
      <c r="F5468" t="s">
        <v>7</v>
      </c>
      <c r="G5468" s="10">
        <f>VLOOKUP(F5468,ship,2,FALSE)</f>
        <v>1</v>
      </c>
      <c r="H5468" t="s">
        <v>3716</v>
      </c>
      <c r="I5468">
        <f>VLOOKUP(H5468,customer,2,FALSE)</f>
        <v>462</v>
      </c>
      <c r="J5468" t="s">
        <v>1706</v>
      </c>
      <c r="K5468" t="s">
        <v>9</v>
      </c>
      <c r="L5468">
        <f>VLOOKUP(K5468,segment1,2,FALSE)</f>
        <v>1</v>
      </c>
      <c r="M5468" t="s">
        <v>3255</v>
      </c>
      <c r="N5468" t="s">
        <v>95</v>
      </c>
      <c r="O5468">
        <f>VLOOKUP(N5468,city,2,FALSE)</f>
        <v>13</v>
      </c>
      <c r="P5468" t="s">
        <v>54</v>
      </c>
      <c r="Q5468">
        <f>VLOOKUP(P5468,state,2,FALSE)</f>
        <v>6</v>
      </c>
      <c r="R5468">
        <v>77095</v>
      </c>
      <c r="S5468" t="s">
        <v>55</v>
      </c>
      <c r="T5468" s="10">
        <f>VLOOKUP(S5468,region,2,FALSE)</f>
        <v>3</v>
      </c>
      <c r="U5468" t="s">
        <v>5034</v>
      </c>
      <c r="V5468" t="s">
        <v>22</v>
      </c>
      <c r="W5468">
        <f>VLOOKUP(U5468,product,2,FALSE)</f>
        <v>950</v>
      </c>
      <c r="X5468">
        <f>VLOOKUP(V5468,category,2,FALSE)</f>
        <v>2</v>
      </c>
      <c r="Y5468" t="s">
        <v>45</v>
      </c>
      <c r="Z5468">
        <f>VLOOKUP(Y5468,subcategory,2,FALSE)</f>
        <v>11</v>
      </c>
      <c r="AA5468" t="s">
        <v>2577</v>
      </c>
      <c r="AB5468">
        <v>16.176000000000002</v>
      </c>
      <c r="AC5468">
        <v>3</v>
      </c>
      <c r="AD5468">
        <v>0.2</v>
      </c>
      <c r="AE5468" s="4">
        <v>6.0659999999999989</v>
      </c>
    </row>
    <row r="5469" spans="1:31" x14ac:dyDescent="0.3">
      <c r="A5469" s="2">
        <v>5468</v>
      </c>
      <c r="B5469" t="s">
        <v>8647</v>
      </c>
      <c r="C5469">
        <f>VLOOKUP(B5469,order,2,FALSE)</f>
        <v>2726</v>
      </c>
      <c r="D5469" s="3">
        <v>42530</v>
      </c>
      <c r="E5469" s="3">
        <v>42535</v>
      </c>
      <c r="F5469" t="s">
        <v>25</v>
      </c>
      <c r="G5469" s="10">
        <f>VLOOKUP(F5469,ship,2,FALSE)</f>
        <v>2</v>
      </c>
      <c r="H5469" t="s">
        <v>3458</v>
      </c>
      <c r="I5469">
        <f>VLOOKUP(H5469,customer,2,FALSE)</f>
        <v>204</v>
      </c>
      <c r="J5469" t="s">
        <v>842</v>
      </c>
      <c r="K5469" t="s">
        <v>9</v>
      </c>
      <c r="L5469">
        <f>VLOOKUP(K5469,segment1,2,FALSE)</f>
        <v>1</v>
      </c>
      <c r="M5469" t="s">
        <v>3255</v>
      </c>
      <c r="N5469" t="s">
        <v>67</v>
      </c>
      <c r="O5469">
        <f>VLOOKUP(N5469,city,2,FALSE)</f>
        <v>9</v>
      </c>
      <c r="P5469" t="s">
        <v>20</v>
      </c>
      <c r="Q5469">
        <f>VLOOKUP(P5469,state,2,FALSE)</f>
        <v>2</v>
      </c>
      <c r="R5469">
        <v>94109</v>
      </c>
      <c r="S5469" t="s">
        <v>21</v>
      </c>
      <c r="T5469" s="10">
        <f>VLOOKUP(S5469,region,2,FALSE)</f>
        <v>2</v>
      </c>
      <c r="U5469" t="s">
        <v>4133</v>
      </c>
      <c r="V5469" t="s">
        <v>13</v>
      </c>
      <c r="W5469">
        <v>2735</v>
      </c>
      <c r="X5469">
        <f>VLOOKUP(V5469,category,2,FALSE)</f>
        <v>1</v>
      </c>
      <c r="Y5469" t="s">
        <v>3226</v>
      </c>
      <c r="Z5469">
        <f>VLOOKUP(Y5469,subcategory,2,FALSE)</f>
        <v>2</v>
      </c>
      <c r="AA5469" t="s">
        <v>737</v>
      </c>
      <c r="AB5469">
        <v>122.352</v>
      </c>
      <c r="AC5469">
        <v>3</v>
      </c>
      <c r="AD5469">
        <v>0.2</v>
      </c>
      <c r="AE5469" s="4">
        <v>13.764599999999994</v>
      </c>
    </row>
    <row r="5470" spans="1:31" x14ac:dyDescent="0.3">
      <c r="A5470" s="2">
        <v>5469</v>
      </c>
      <c r="B5470" t="s">
        <v>6461</v>
      </c>
      <c r="C5470">
        <f>VLOOKUP(B5470,order,2,FALSE)</f>
        <v>2727</v>
      </c>
      <c r="D5470" s="3">
        <v>41908</v>
      </c>
      <c r="E5470" s="3">
        <v>41909</v>
      </c>
      <c r="F5470" t="s">
        <v>97</v>
      </c>
      <c r="G5470" s="10">
        <f>VLOOKUP(F5470,ship,2,FALSE)</f>
        <v>3</v>
      </c>
      <c r="H5470" t="s">
        <v>3835</v>
      </c>
      <c r="I5470">
        <f>VLOOKUP(H5470,customer,2,FALSE)</f>
        <v>581</v>
      </c>
      <c r="J5470" t="s">
        <v>2164</v>
      </c>
      <c r="K5470" t="s">
        <v>52</v>
      </c>
      <c r="L5470">
        <f>VLOOKUP(K5470,segment1,2,FALSE)</f>
        <v>3</v>
      </c>
      <c r="M5470" t="s">
        <v>3255</v>
      </c>
      <c r="N5470" t="s">
        <v>466</v>
      </c>
      <c r="O5470">
        <f>VLOOKUP(N5470,city,2,FALSE)</f>
        <v>71</v>
      </c>
      <c r="P5470" t="s">
        <v>20</v>
      </c>
      <c r="Q5470">
        <f>VLOOKUP(P5470,state,2,FALSE)</f>
        <v>2</v>
      </c>
      <c r="R5470">
        <v>92105</v>
      </c>
      <c r="S5470" t="s">
        <v>21</v>
      </c>
      <c r="T5470" s="10">
        <f>VLOOKUP(S5470,region,2,FALSE)</f>
        <v>2</v>
      </c>
      <c r="U5470" t="s">
        <v>4111</v>
      </c>
      <c r="V5470" t="s">
        <v>13</v>
      </c>
      <c r="W5470">
        <f>VLOOKUP(U5470,product,2,FALSE)</f>
        <v>2</v>
      </c>
      <c r="X5470">
        <f>VLOOKUP(V5470,category,2,FALSE)</f>
        <v>1</v>
      </c>
      <c r="Y5470" t="s">
        <v>3226</v>
      </c>
      <c r="Z5470">
        <f>VLOOKUP(Y5470,subcategory,2,FALSE)</f>
        <v>2</v>
      </c>
      <c r="AA5470" t="s">
        <v>2779</v>
      </c>
      <c r="AB5470">
        <v>585.55200000000002</v>
      </c>
      <c r="AC5470">
        <v>3</v>
      </c>
      <c r="AD5470">
        <v>0.2</v>
      </c>
      <c r="AE5470" s="4">
        <v>73.19399999999996</v>
      </c>
    </row>
    <row r="5471" spans="1:31" x14ac:dyDescent="0.3">
      <c r="A5471" s="2">
        <v>5470</v>
      </c>
      <c r="B5471" t="s">
        <v>6461</v>
      </c>
      <c r="C5471">
        <f>VLOOKUP(B5471,order,2,FALSE)</f>
        <v>2727</v>
      </c>
      <c r="D5471" s="3">
        <v>41908</v>
      </c>
      <c r="E5471" s="3">
        <v>41909</v>
      </c>
      <c r="F5471" t="s">
        <v>97</v>
      </c>
      <c r="G5471" s="10">
        <f>VLOOKUP(F5471,ship,2,FALSE)</f>
        <v>3</v>
      </c>
      <c r="H5471" t="s">
        <v>3835</v>
      </c>
      <c r="I5471">
        <f>VLOOKUP(H5471,customer,2,FALSE)</f>
        <v>581</v>
      </c>
      <c r="J5471" t="s">
        <v>2164</v>
      </c>
      <c r="K5471" t="s">
        <v>52</v>
      </c>
      <c r="L5471">
        <f>VLOOKUP(K5471,segment1,2,FALSE)</f>
        <v>3</v>
      </c>
      <c r="M5471" t="s">
        <v>3255</v>
      </c>
      <c r="N5471" t="s">
        <v>466</v>
      </c>
      <c r="O5471">
        <f>VLOOKUP(N5471,city,2,FALSE)</f>
        <v>71</v>
      </c>
      <c r="P5471" t="s">
        <v>20</v>
      </c>
      <c r="Q5471">
        <f>VLOOKUP(P5471,state,2,FALSE)</f>
        <v>2</v>
      </c>
      <c r="R5471">
        <v>92105</v>
      </c>
      <c r="S5471" t="s">
        <v>21</v>
      </c>
      <c r="T5471" s="10">
        <f>VLOOKUP(S5471,region,2,FALSE)</f>
        <v>2</v>
      </c>
      <c r="U5471" t="s">
        <v>5058</v>
      </c>
      <c r="V5471" t="s">
        <v>22</v>
      </c>
      <c r="W5471">
        <v>2736</v>
      </c>
      <c r="X5471">
        <f>VLOOKUP(V5471,category,2,FALSE)</f>
        <v>2</v>
      </c>
      <c r="Y5471" t="s">
        <v>45</v>
      </c>
      <c r="Z5471">
        <f>VLOOKUP(Y5471,subcategory,2,FALSE)</f>
        <v>11</v>
      </c>
      <c r="AA5471" t="s">
        <v>2476</v>
      </c>
      <c r="AB5471">
        <v>19.440000000000001</v>
      </c>
      <c r="AC5471">
        <v>3</v>
      </c>
      <c r="AD5471">
        <v>0</v>
      </c>
      <c r="AE5471" s="4">
        <v>9.3312000000000008</v>
      </c>
    </row>
    <row r="5472" spans="1:31" x14ac:dyDescent="0.3">
      <c r="A5472" s="2">
        <v>5471</v>
      </c>
      <c r="B5472" t="s">
        <v>8648</v>
      </c>
      <c r="C5472">
        <f>VLOOKUP(B5472,order,2,FALSE)</f>
        <v>2728</v>
      </c>
      <c r="D5472" s="3">
        <v>42520</v>
      </c>
      <c r="E5472" s="3">
        <v>42525</v>
      </c>
      <c r="F5472" t="s">
        <v>25</v>
      </c>
      <c r="G5472" s="10">
        <f>VLOOKUP(F5472,ship,2,FALSE)</f>
        <v>2</v>
      </c>
      <c r="H5472" t="s">
        <v>3849</v>
      </c>
      <c r="I5472">
        <f>VLOOKUP(H5472,customer,2,FALSE)</f>
        <v>595</v>
      </c>
      <c r="J5472" t="s">
        <v>2212</v>
      </c>
      <c r="K5472" t="s">
        <v>9</v>
      </c>
      <c r="L5472">
        <f>VLOOKUP(K5472,segment1,2,FALSE)</f>
        <v>1</v>
      </c>
      <c r="M5472" t="s">
        <v>3255</v>
      </c>
      <c r="N5472" t="s">
        <v>384</v>
      </c>
      <c r="O5472">
        <f>VLOOKUP(N5472,city,2,FALSE)</f>
        <v>58</v>
      </c>
      <c r="P5472" t="s">
        <v>249</v>
      </c>
      <c r="Q5472">
        <f>VLOOKUP(P5472,state,2,FALSE)</f>
        <v>25</v>
      </c>
      <c r="R5472">
        <v>45011</v>
      </c>
      <c r="S5472" t="s">
        <v>79</v>
      </c>
      <c r="T5472" s="10">
        <f>VLOOKUP(S5472,region,2,FALSE)</f>
        <v>4</v>
      </c>
      <c r="U5472" t="s">
        <v>5346</v>
      </c>
      <c r="V5472" t="s">
        <v>22</v>
      </c>
      <c r="W5472">
        <f>VLOOKUP(U5472,product,2,FALSE)</f>
        <v>1272</v>
      </c>
      <c r="X5472">
        <f>VLOOKUP(V5472,category,2,FALSE)</f>
        <v>2</v>
      </c>
      <c r="Y5472" t="s">
        <v>38</v>
      </c>
      <c r="Z5472">
        <f>VLOOKUP(Y5472,subcategory,2,FALSE)</f>
        <v>10</v>
      </c>
      <c r="AA5472" t="s">
        <v>1915</v>
      </c>
      <c r="AB5472">
        <v>123.92000000000002</v>
      </c>
      <c r="AC5472">
        <v>5</v>
      </c>
      <c r="AD5472">
        <v>0.2</v>
      </c>
      <c r="AE5472" s="4">
        <v>9.2939999999999969</v>
      </c>
    </row>
    <row r="5473" spans="1:31" x14ac:dyDescent="0.3">
      <c r="A5473" s="2">
        <v>5472</v>
      </c>
      <c r="B5473" t="s">
        <v>10165</v>
      </c>
      <c r="C5473">
        <f>VLOOKUP(B5473,order,2,FALSE)</f>
        <v>2729</v>
      </c>
      <c r="D5473" s="3">
        <v>43088</v>
      </c>
      <c r="E5473" s="3">
        <v>43092</v>
      </c>
      <c r="F5473" t="s">
        <v>25</v>
      </c>
      <c r="G5473" s="10">
        <f>VLOOKUP(F5473,ship,2,FALSE)</f>
        <v>2</v>
      </c>
      <c r="H5473" t="s">
        <v>3955</v>
      </c>
      <c r="I5473">
        <f>VLOOKUP(H5473,customer,2,FALSE)</f>
        <v>701</v>
      </c>
      <c r="J5473" t="s">
        <v>2627</v>
      </c>
      <c r="K5473" t="s">
        <v>9</v>
      </c>
      <c r="L5473">
        <f>VLOOKUP(K5473,segment1,2,FALSE)</f>
        <v>1</v>
      </c>
      <c r="M5473" t="s">
        <v>3255</v>
      </c>
      <c r="N5473" t="s">
        <v>817</v>
      </c>
      <c r="O5473">
        <f>VLOOKUP(N5473,city,2,FALSE)</f>
        <v>118</v>
      </c>
      <c r="P5473" t="s">
        <v>228</v>
      </c>
      <c r="Q5473">
        <f>VLOOKUP(P5473,state,2,FALSE)</f>
        <v>23</v>
      </c>
      <c r="R5473">
        <v>80134</v>
      </c>
      <c r="S5473" t="s">
        <v>21</v>
      </c>
      <c r="T5473" s="10">
        <f>VLOOKUP(S5473,region,2,FALSE)</f>
        <v>2</v>
      </c>
      <c r="U5473" t="s">
        <v>5599</v>
      </c>
      <c r="V5473" t="s">
        <v>13</v>
      </c>
      <c r="W5473">
        <v>2737</v>
      </c>
      <c r="X5473">
        <f>VLOOKUP(V5473,category,2,FALSE)</f>
        <v>1</v>
      </c>
      <c r="Y5473" t="s">
        <v>3228</v>
      </c>
      <c r="Z5473">
        <f>VLOOKUP(Y5473,subcategory,2,FALSE)</f>
        <v>6</v>
      </c>
      <c r="AA5473" t="s">
        <v>1863</v>
      </c>
      <c r="AB5473">
        <v>13.360000000000001</v>
      </c>
      <c r="AC5473">
        <v>5</v>
      </c>
      <c r="AD5473">
        <v>0.2</v>
      </c>
      <c r="AE5473" s="4">
        <v>4.0080000000000009</v>
      </c>
    </row>
    <row r="5474" spans="1:31" x14ac:dyDescent="0.3">
      <c r="A5474" s="2">
        <v>5473</v>
      </c>
      <c r="B5474" t="s">
        <v>10165</v>
      </c>
      <c r="C5474">
        <f>VLOOKUP(B5474,order,2,FALSE)</f>
        <v>2729</v>
      </c>
      <c r="D5474" s="3">
        <v>43088</v>
      </c>
      <c r="E5474" s="3">
        <v>43092</v>
      </c>
      <c r="F5474" t="s">
        <v>25</v>
      </c>
      <c r="G5474" s="10">
        <f>VLOOKUP(F5474,ship,2,FALSE)</f>
        <v>2</v>
      </c>
      <c r="H5474" t="s">
        <v>3955</v>
      </c>
      <c r="I5474">
        <f>VLOOKUP(H5474,customer,2,FALSE)</f>
        <v>701</v>
      </c>
      <c r="J5474" t="s">
        <v>2627</v>
      </c>
      <c r="K5474" t="s">
        <v>9</v>
      </c>
      <c r="L5474">
        <f>VLOOKUP(K5474,segment1,2,FALSE)</f>
        <v>1</v>
      </c>
      <c r="M5474" t="s">
        <v>3255</v>
      </c>
      <c r="N5474" t="s">
        <v>817</v>
      </c>
      <c r="O5474">
        <f>VLOOKUP(N5474,city,2,FALSE)</f>
        <v>118</v>
      </c>
      <c r="P5474" t="s">
        <v>228</v>
      </c>
      <c r="Q5474">
        <f>VLOOKUP(P5474,state,2,FALSE)</f>
        <v>23</v>
      </c>
      <c r="R5474">
        <v>80134</v>
      </c>
      <c r="S5474" t="s">
        <v>21</v>
      </c>
      <c r="T5474" s="10">
        <f>VLOOKUP(S5474,region,2,FALSE)</f>
        <v>2</v>
      </c>
      <c r="U5474" t="s">
        <v>5243</v>
      </c>
      <c r="V5474" t="s">
        <v>22</v>
      </c>
      <c r="W5474">
        <f>VLOOKUP(U5474,product,2,FALSE)</f>
        <v>1167</v>
      </c>
      <c r="X5474">
        <f>VLOOKUP(V5474,category,2,FALSE)</f>
        <v>2</v>
      </c>
      <c r="Y5474" t="s">
        <v>3227</v>
      </c>
      <c r="Z5474">
        <f>VLOOKUP(Y5474,subcategory,2,FALSE)</f>
        <v>5</v>
      </c>
      <c r="AA5474" t="s">
        <v>262</v>
      </c>
      <c r="AB5474">
        <v>78.256</v>
      </c>
      <c r="AC5474">
        <v>2</v>
      </c>
      <c r="AD5474">
        <v>0.2</v>
      </c>
      <c r="AE5474" s="4">
        <v>-17.607599999999998</v>
      </c>
    </row>
    <row r="5475" spans="1:31" x14ac:dyDescent="0.3">
      <c r="A5475" s="2">
        <v>5474</v>
      </c>
      <c r="B5475" t="s">
        <v>10165</v>
      </c>
      <c r="C5475">
        <f>VLOOKUP(B5475,order,2,FALSE)</f>
        <v>2729</v>
      </c>
      <c r="D5475" s="3">
        <v>43088</v>
      </c>
      <c r="E5475" s="3">
        <v>43092</v>
      </c>
      <c r="F5475" t="s">
        <v>25</v>
      </c>
      <c r="G5475" s="10">
        <f>VLOOKUP(F5475,ship,2,FALSE)</f>
        <v>2</v>
      </c>
      <c r="H5475" t="s">
        <v>3955</v>
      </c>
      <c r="I5475">
        <f>VLOOKUP(H5475,customer,2,FALSE)</f>
        <v>701</v>
      </c>
      <c r="J5475" t="s">
        <v>2627</v>
      </c>
      <c r="K5475" t="s">
        <v>9</v>
      </c>
      <c r="L5475">
        <f>VLOOKUP(K5475,segment1,2,FALSE)</f>
        <v>1</v>
      </c>
      <c r="M5475" t="s">
        <v>3255</v>
      </c>
      <c r="N5475" t="s">
        <v>817</v>
      </c>
      <c r="O5475">
        <f>VLOOKUP(N5475,city,2,FALSE)</f>
        <v>118</v>
      </c>
      <c r="P5475" t="s">
        <v>228</v>
      </c>
      <c r="Q5475">
        <f>VLOOKUP(P5475,state,2,FALSE)</f>
        <v>23</v>
      </c>
      <c r="R5475">
        <v>80134</v>
      </c>
      <c r="S5475" t="s">
        <v>21</v>
      </c>
      <c r="T5475" s="10">
        <f>VLOOKUP(S5475,region,2,FALSE)</f>
        <v>2</v>
      </c>
      <c r="U5475" t="s">
        <v>5272</v>
      </c>
      <c r="V5475" t="s">
        <v>13</v>
      </c>
      <c r="W5475">
        <v>2738</v>
      </c>
      <c r="X5475">
        <f>VLOOKUP(V5475,category,2,FALSE)</f>
        <v>1</v>
      </c>
      <c r="Y5475" t="s">
        <v>14</v>
      </c>
      <c r="Z5475">
        <f>VLOOKUP(Y5475,subcategory,2,FALSE)</f>
        <v>1</v>
      </c>
      <c r="AA5475" t="s">
        <v>2049</v>
      </c>
      <c r="AB5475">
        <v>102.01800000000001</v>
      </c>
      <c r="AC5475">
        <v>7</v>
      </c>
      <c r="AD5475">
        <v>0.7</v>
      </c>
      <c r="AE5475" s="4">
        <v>-183.6323999999999</v>
      </c>
    </row>
    <row r="5476" spans="1:31" x14ac:dyDescent="0.3">
      <c r="A5476" s="2">
        <v>5475</v>
      </c>
      <c r="B5476" t="s">
        <v>10166</v>
      </c>
      <c r="C5476">
        <f>VLOOKUP(B5476,order,2,FALSE)</f>
        <v>2730</v>
      </c>
      <c r="D5476" s="3">
        <v>43095</v>
      </c>
      <c r="E5476" s="3">
        <v>43095</v>
      </c>
      <c r="F5476" t="s">
        <v>625</v>
      </c>
      <c r="G5476" s="10">
        <f>VLOOKUP(F5476,ship,2,FALSE)</f>
        <v>4</v>
      </c>
      <c r="H5476" t="s">
        <v>3544</v>
      </c>
      <c r="I5476">
        <f>VLOOKUP(H5476,customer,2,FALSE)</f>
        <v>290</v>
      </c>
      <c r="J5476" t="s">
        <v>1118</v>
      </c>
      <c r="K5476" t="s">
        <v>18</v>
      </c>
      <c r="L5476">
        <f>VLOOKUP(K5476,segment1,2,FALSE)</f>
        <v>2</v>
      </c>
      <c r="M5476" t="s">
        <v>3255</v>
      </c>
      <c r="N5476" t="s">
        <v>72</v>
      </c>
      <c r="O5476">
        <f>VLOOKUP(N5476,city,2,FALSE)</f>
        <v>10</v>
      </c>
      <c r="P5476" t="s">
        <v>73</v>
      </c>
      <c r="Q5476">
        <f>VLOOKUP(P5476,state,2,FALSE)</f>
        <v>9</v>
      </c>
      <c r="R5476">
        <v>68025</v>
      </c>
      <c r="S5476" t="s">
        <v>55</v>
      </c>
      <c r="T5476" s="10">
        <f>VLOOKUP(S5476,region,2,FALSE)</f>
        <v>3</v>
      </c>
      <c r="U5476" t="s">
        <v>4558</v>
      </c>
      <c r="V5476" t="s">
        <v>22</v>
      </c>
      <c r="W5476">
        <f>VLOOKUP(U5476,product,2,FALSE)</f>
        <v>459</v>
      </c>
      <c r="X5476">
        <f>VLOOKUP(V5476,category,2,FALSE)</f>
        <v>2</v>
      </c>
      <c r="Y5476" t="s">
        <v>3227</v>
      </c>
      <c r="Z5476">
        <f>VLOOKUP(Y5476,subcategory,2,FALSE)</f>
        <v>5</v>
      </c>
      <c r="AA5476" t="s">
        <v>1324</v>
      </c>
      <c r="AB5476">
        <v>750.68</v>
      </c>
      <c r="AC5476">
        <v>2</v>
      </c>
      <c r="AD5476">
        <v>0</v>
      </c>
      <c r="AE5476" s="4">
        <v>37.533999999999992</v>
      </c>
    </row>
    <row r="5477" spans="1:31" x14ac:dyDescent="0.3">
      <c r="A5477" s="2">
        <v>5476</v>
      </c>
      <c r="B5477" t="s">
        <v>10167</v>
      </c>
      <c r="C5477">
        <f>VLOOKUP(B5477,order,2,FALSE)</f>
        <v>2731</v>
      </c>
      <c r="D5477" s="3">
        <v>42901</v>
      </c>
      <c r="E5477" s="3">
        <v>42904</v>
      </c>
      <c r="F5477" t="s">
        <v>97</v>
      </c>
      <c r="G5477" s="10">
        <f>VLOOKUP(F5477,ship,2,FALSE)</f>
        <v>3</v>
      </c>
      <c r="H5477" t="s">
        <v>3911</v>
      </c>
      <c r="I5477">
        <f>VLOOKUP(H5477,customer,2,FALSE)</f>
        <v>657</v>
      </c>
      <c r="J5477" t="s">
        <v>2460</v>
      </c>
      <c r="K5477" t="s">
        <v>52</v>
      </c>
      <c r="L5477">
        <f>VLOOKUP(K5477,segment1,2,FALSE)</f>
        <v>3</v>
      </c>
      <c r="M5477" t="s">
        <v>3255</v>
      </c>
      <c r="N5477" t="s">
        <v>2589</v>
      </c>
      <c r="O5477">
        <f>VLOOKUP(N5477,city,2,FALSE)</f>
        <v>350</v>
      </c>
      <c r="P5477" t="s">
        <v>119</v>
      </c>
      <c r="Q5477">
        <f>VLOOKUP(P5477,state,2,FALSE)</f>
        <v>12</v>
      </c>
      <c r="R5477">
        <v>55369</v>
      </c>
      <c r="S5477" t="s">
        <v>55</v>
      </c>
      <c r="T5477" s="10">
        <f>VLOOKUP(S5477,region,2,FALSE)</f>
        <v>3</v>
      </c>
      <c r="U5477" t="s">
        <v>4673</v>
      </c>
      <c r="V5477" t="s">
        <v>22</v>
      </c>
      <c r="W5477">
        <v>2739</v>
      </c>
      <c r="X5477">
        <f>VLOOKUP(V5477,category,2,FALSE)</f>
        <v>2</v>
      </c>
      <c r="Y5477" t="s">
        <v>23</v>
      </c>
      <c r="Z5477">
        <f>VLOOKUP(Y5477,subcategory,2,FALSE)</f>
        <v>3</v>
      </c>
      <c r="AA5477" t="s">
        <v>2850</v>
      </c>
      <c r="AB5477">
        <v>44.400000000000006</v>
      </c>
      <c r="AC5477">
        <v>3</v>
      </c>
      <c r="AD5477">
        <v>0</v>
      </c>
      <c r="AE5477" s="4">
        <v>22.200000000000003</v>
      </c>
    </row>
    <row r="5478" spans="1:31" x14ac:dyDescent="0.3">
      <c r="A5478" s="2">
        <v>5477</v>
      </c>
      <c r="B5478" t="s">
        <v>10167</v>
      </c>
      <c r="C5478">
        <f>VLOOKUP(B5478,order,2,FALSE)</f>
        <v>2731</v>
      </c>
      <c r="D5478" s="3">
        <v>42901</v>
      </c>
      <c r="E5478" s="3">
        <v>42904</v>
      </c>
      <c r="F5478" t="s">
        <v>97</v>
      </c>
      <c r="G5478" s="10">
        <f>VLOOKUP(F5478,ship,2,FALSE)</f>
        <v>3</v>
      </c>
      <c r="H5478" t="s">
        <v>3911</v>
      </c>
      <c r="I5478">
        <f>VLOOKUP(H5478,customer,2,FALSE)</f>
        <v>657</v>
      </c>
      <c r="J5478" t="s">
        <v>2460</v>
      </c>
      <c r="K5478" t="s">
        <v>52</v>
      </c>
      <c r="L5478">
        <f>VLOOKUP(K5478,segment1,2,FALSE)</f>
        <v>3</v>
      </c>
      <c r="M5478" t="s">
        <v>3255</v>
      </c>
      <c r="N5478" t="s">
        <v>2589</v>
      </c>
      <c r="O5478">
        <f>VLOOKUP(N5478,city,2,FALSE)</f>
        <v>350</v>
      </c>
      <c r="P5478" t="s">
        <v>119</v>
      </c>
      <c r="Q5478">
        <f>VLOOKUP(P5478,state,2,FALSE)</f>
        <v>12</v>
      </c>
      <c r="R5478">
        <v>55369</v>
      </c>
      <c r="S5478" t="s">
        <v>55</v>
      </c>
      <c r="T5478" s="10">
        <f>VLOOKUP(S5478,region,2,FALSE)</f>
        <v>3</v>
      </c>
      <c r="U5478" t="s">
        <v>5120</v>
      </c>
      <c r="V5478" t="s">
        <v>22</v>
      </c>
      <c r="W5478">
        <f>VLOOKUP(U5478,product,2,FALSE)</f>
        <v>1037</v>
      </c>
      <c r="X5478">
        <f>VLOOKUP(V5478,category,2,FALSE)</f>
        <v>2</v>
      </c>
      <c r="Y5478" t="s">
        <v>3227</v>
      </c>
      <c r="Z5478">
        <f>VLOOKUP(Y5478,subcategory,2,FALSE)</f>
        <v>5</v>
      </c>
      <c r="AA5478" t="s">
        <v>3031</v>
      </c>
      <c r="AB5478">
        <v>84.55</v>
      </c>
      <c r="AC5478">
        <v>5</v>
      </c>
      <c r="AD5478">
        <v>0</v>
      </c>
      <c r="AE5478" s="4">
        <v>22.828499999999998</v>
      </c>
    </row>
    <row r="5479" spans="1:31" x14ac:dyDescent="0.3">
      <c r="A5479" s="2">
        <v>5478</v>
      </c>
      <c r="B5479" t="s">
        <v>10167</v>
      </c>
      <c r="C5479">
        <f>VLOOKUP(B5479,order,2,FALSE)</f>
        <v>2731</v>
      </c>
      <c r="D5479" s="3">
        <v>42901</v>
      </c>
      <c r="E5479" s="3">
        <v>42904</v>
      </c>
      <c r="F5479" t="s">
        <v>97</v>
      </c>
      <c r="G5479" s="10">
        <f>VLOOKUP(F5479,ship,2,FALSE)</f>
        <v>3</v>
      </c>
      <c r="H5479" t="s">
        <v>3911</v>
      </c>
      <c r="I5479">
        <f>VLOOKUP(H5479,customer,2,FALSE)</f>
        <v>657</v>
      </c>
      <c r="J5479" t="s">
        <v>2460</v>
      </c>
      <c r="K5479" t="s">
        <v>52</v>
      </c>
      <c r="L5479">
        <f>VLOOKUP(K5479,segment1,2,FALSE)</f>
        <v>3</v>
      </c>
      <c r="M5479" t="s">
        <v>3255</v>
      </c>
      <c r="N5479" t="s">
        <v>2589</v>
      </c>
      <c r="O5479">
        <f>VLOOKUP(N5479,city,2,FALSE)</f>
        <v>350</v>
      </c>
      <c r="P5479" t="s">
        <v>119</v>
      </c>
      <c r="Q5479">
        <f>VLOOKUP(P5479,state,2,FALSE)</f>
        <v>12</v>
      </c>
      <c r="R5479">
        <v>55369</v>
      </c>
      <c r="S5479" t="s">
        <v>55</v>
      </c>
      <c r="T5479" s="10">
        <f>VLOOKUP(S5479,region,2,FALSE)</f>
        <v>3</v>
      </c>
      <c r="U5479" t="s">
        <v>5725</v>
      </c>
      <c r="V5479" t="s">
        <v>22</v>
      </c>
      <c r="W5479">
        <v>2740</v>
      </c>
      <c r="X5479">
        <f>VLOOKUP(V5479,category,2,FALSE)</f>
        <v>2</v>
      </c>
      <c r="Y5479" t="s">
        <v>45</v>
      </c>
      <c r="Z5479">
        <f>VLOOKUP(Y5479,subcategory,2,FALSE)</f>
        <v>11</v>
      </c>
      <c r="AA5479" t="s">
        <v>449</v>
      </c>
      <c r="AB5479">
        <v>17.940000000000001</v>
      </c>
      <c r="AC5479">
        <v>3</v>
      </c>
      <c r="AD5479">
        <v>0</v>
      </c>
      <c r="AE5479" s="4">
        <v>8.7906000000000013</v>
      </c>
    </row>
    <row r="5480" spans="1:31" x14ac:dyDescent="0.3">
      <c r="A5480" s="2">
        <v>5479</v>
      </c>
      <c r="B5480" t="s">
        <v>8649</v>
      </c>
      <c r="C5480">
        <f>VLOOKUP(B5480,order,2,FALSE)</f>
        <v>2732</v>
      </c>
      <c r="D5480" s="3">
        <v>42694</v>
      </c>
      <c r="E5480" s="3">
        <v>42698</v>
      </c>
      <c r="F5480" t="s">
        <v>25</v>
      </c>
      <c r="G5480" s="10">
        <f>VLOOKUP(F5480,ship,2,FALSE)</f>
        <v>2</v>
      </c>
      <c r="H5480" t="s">
        <v>3336</v>
      </c>
      <c r="I5480">
        <f>VLOOKUP(H5480,customer,2,FALSE)</f>
        <v>82</v>
      </c>
      <c r="J5480" t="s">
        <v>350</v>
      </c>
      <c r="K5480" t="s">
        <v>9</v>
      </c>
      <c r="L5480">
        <f>VLOOKUP(K5480,segment1,2,FALSE)</f>
        <v>1</v>
      </c>
      <c r="M5480" t="s">
        <v>3255</v>
      </c>
      <c r="N5480" t="s">
        <v>300</v>
      </c>
      <c r="O5480">
        <f>VLOOKUP(N5480,city,2,FALSE)</f>
        <v>47</v>
      </c>
      <c r="P5480" t="s">
        <v>127</v>
      </c>
      <c r="Q5480">
        <f>VLOOKUP(P5480,state,2,FALSE)</f>
        <v>14</v>
      </c>
      <c r="R5480">
        <v>19711</v>
      </c>
      <c r="S5480" t="s">
        <v>79</v>
      </c>
      <c r="T5480" s="10">
        <f>VLOOKUP(S5480,region,2,FALSE)</f>
        <v>4</v>
      </c>
      <c r="U5480" t="s">
        <v>5237</v>
      </c>
      <c r="V5480" t="s">
        <v>22</v>
      </c>
      <c r="W5480">
        <f>VLOOKUP(U5480,product,2,FALSE)</f>
        <v>1161</v>
      </c>
      <c r="X5480">
        <f>VLOOKUP(V5480,category,2,FALSE)</f>
        <v>2</v>
      </c>
      <c r="Y5480" t="s">
        <v>3231</v>
      </c>
      <c r="Z5480">
        <f>VLOOKUP(Y5480,subcategory,2,FALSE)</f>
        <v>9</v>
      </c>
      <c r="AA5480" t="s">
        <v>1529</v>
      </c>
      <c r="AB5480">
        <v>128.39999999999998</v>
      </c>
      <c r="AC5480">
        <v>3</v>
      </c>
      <c r="AD5480">
        <v>0</v>
      </c>
      <c r="AE5480" s="4">
        <v>62.915999999999997</v>
      </c>
    </row>
    <row r="5481" spans="1:31" x14ac:dyDescent="0.3">
      <c r="A5481" s="2">
        <v>5480</v>
      </c>
      <c r="B5481" t="s">
        <v>6462</v>
      </c>
      <c r="C5481">
        <f>VLOOKUP(B5481,order,2,FALSE)</f>
        <v>2733</v>
      </c>
      <c r="D5481" s="3">
        <v>41729</v>
      </c>
      <c r="E5481" s="3">
        <v>41733</v>
      </c>
      <c r="F5481" t="s">
        <v>25</v>
      </c>
      <c r="G5481" s="10">
        <f>VLOOKUP(F5481,ship,2,FALSE)</f>
        <v>2</v>
      </c>
      <c r="H5481" t="s">
        <v>3463</v>
      </c>
      <c r="I5481">
        <f>VLOOKUP(H5481,customer,2,FALSE)</f>
        <v>209</v>
      </c>
      <c r="J5481" t="s">
        <v>856</v>
      </c>
      <c r="K5481" t="s">
        <v>18</v>
      </c>
      <c r="L5481">
        <f>VLOOKUP(K5481,segment1,2,FALSE)</f>
        <v>2</v>
      </c>
      <c r="M5481" t="s">
        <v>3255</v>
      </c>
      <c r="N5481" t="s">
        <v>685</v>
      </c>
      <c r="O5481">
        <f>VLOOKUP(N5481,city,2,FALSE)</f>
        <v>101</v>
      </c>
      <c r="P5481" t="s">
        <v>28</v>
      </c>
      <c r="Q5481">
        <f>VLOOKUP(P5481,state,2,FALSE)</f>
        <v>3</v>
      </c>
      <c r="R5481">
        <v>33180</v>
      </c>
      <c r="S5481" t="s">
        <v>12</v>
      </c>
      <c r="T5481" s="10">
        <f>VLOOKUP(S5481,region,2,FALSE)</f>
        <v>1</v>
      </c>
      <c r="U5481" t="s">
        <v>4886</v>
      </c>
      <c r="V5481" t="s">
        <v>22</v>
      </c>
      <c r="W5481">
        <v>2741</v>
      </c>
      <c r="X5481">
        <f>VLOOKUP(V5481,category,2,FALSE)</f>
        <v>2</v>
      </c>
      <c r="Y5481" t="s">
        <v>3231</v>
      </c>
      <c r="Z5481">
        <f>VLOOKUP(Y5481,subcategory,2,FALSE)</f>
        <v>9</v>
      </c>
      <c r="AA5481" t="s">
        <v>3100</v>
      </c>
      <c r="AB5481">
        <v>1.8690000000000004</v>
      </c>
      <c r="AC5481">
        <v>1</v>
      </c>
      <c r="AD5481">
        <v>0.7</v>
      </c>
      <c r="AE5481" s="4">
        <v>-1.3082999999999996</v>
      </c>
    </row>
    <row r="5482" spans="1:31" x14ac:dyDescent="0.3">
      <c r="A5482" s="2">
        <v>5481</v>
      </c>
      <c r="B5482" t="s">
        <v>10168</v>
      </c>
      <c r="C5482">
        <f>VLOOKUP(B5482,order,2,FALSE)</f>
        <v>2734</v>
      </c>
      <c r="D5482" s="3">
        <v>43016</v>
      </c>
      <c r="E5482" s="3">
        <v>43022</v>
      </c>
      <c r="F5482" t="s">
        <v>25</v>
      </c>
      <c r="G5482" s="10">
        <f>VLOOKUP(F5482,ship,2,FALSE)</f>
        <v>2</v>
      </c>
      <c r="H5482" t="s">
        <v>3549</v>
      </c>
      <c r="I5482">
        <f>VLOOKUP(H5482,customer,2,FALSE)</f>
        <v>295</v>
      </c>
      <c r="J5482" t="s">
        <v>1130</v>
      </c>
      <c r="K5482" t="s">
        <v>18</v>
      </c>
      <c r="L5482">
        <f>VLOOKUP(K5482,segment1,2,FALSE)</f>
        <v>2</v>
      </c>
      <c r="M5482" t="s">
        <v>3255</v>
      </c>
      <c r="N5482" t="s">
        <v>466</v>
      </c>
      <c r="O5482">
        <f>VLOOKUP(N5482,city,2,FALSE)</f>
        <v>71</v>
      </c>
      <c r="P5482" t="s">
        <v>20</v>
      </c>
      <c r="Q5482">
        <f>VLOOKUP(P5482,state,2,FALSE)</f>
        <v>2</v>
      </c>
      <c r="R5482">
        <v>92105</v>
      </c>
      <c r="S5482" t="s">
        <v>21</v>
      </c>
      <c r="T5482" s="10">
        <f>VLOOKUP(S5482,region,2,FALSE)</f>
        <v>2</v>
      </c>
      <c r="U5482" t="s">
        <v>5041</v>
      </c>
      <c r="V5482" t="s">
        <v>35</v>
      </c>
      <c r="W5482">
        <f>VLOOKUP(U5482,product,2,FALSE)</f>
        <v>958</v>
      </c>
      <c r="X5482">
        <f>VLOOKUP(V5482,category,2,FALSE)</f>
        <v>3</v>
      </c>
      <c r="Y5482" t="s">
        <v>3230</v>
      </c>
      <c r="Z5482">
        <f>VLOOKUP(Y5482,subcategory,2,FALSE)</f>
        <v>8</v>
      </c>
      <c r="AA5482" t="s">
        <v>1661</v>
      </c>
      <c r="AB5482">
        <v>103.19200000000001</v>
      </c>
      <c r="AC5482">
        <v>1</v>
      </c>
      <c r="AD5482">
        <v>0.2</v>
      </c>
      <c r="AE5482" s="4">
        <v>11.609099999999998</v>
      </c>
    </row>
    <row r="5483" spans="1:31" x14ac:dyDescent="0.3">
      <c r="A5483" s="2">
        <v>5482</v>
      </c>
      <c r="B5483" t="s">
        <v>10168</v>
      </c>
      <c r="C5483">
        <f>VLOOKUP(B5483,order,2,FALSE)</f>
        <v>2734</v>
      </c>
      <c r="D5483" s="3">
        <v>43016</v>
      </c>
      <c r="E5483" s="3">
        <v>43022</v>
      </c>
      <c r="F5483" t="s">
        <v>25</v>
      </c>
      <c r="G5483" s="10">
        <f>VLOOKUP(F5483,ship,2,FALSE)</f>
        <v>2</v>
      </c>
      <c r="H5483" t="s">
        <v>3549</v>
      </c>
      <c r="I5483">
        <f>VLOOKUP(H5483,customer,2,FALSE)</f>
        <v>295</v>
      </c>
      <c r="J5483" t="s">
        <v>1130</v>
      </c>
      <c r="K5483" t="s">
        <v>18</v>
      </c>
      <c r="L5483">
        <f>VLOOKUP(K5483,segment1,2,FALSE)</f>
        <v>2</v>
      </c>
      <c r="M5483" t="s">
        <v>3255</v>
      </c>
      <c r="N5483" t="s">
        <v>466</v>
      </c>
      <c r="O5483">
        <f>VLOOKUP(N5483,city,2,FALSE)</f>
        <v>71</v>
      </c>
      <c r="P5483" t="s">
        <v>20</v>
      </c>
      <c r="Q5483">
        <f>VLOOKUP(P5483,state,2,FALSE)</f>
        <v>2</v>
      </c>
      <c r="R5483">
        <v>92105</v>
      </c>
      <c r="S5483" t="s">
        <v>21</v>
      </c>
      <c r="T5483" s="10">
        <f>VLOOKUP(S5483,region,2,FALSE)</f>
        <v>2</v>
      </c>
      <c r="U5483" t="s">
        <v>5606</v>
      </c>
      <c r="V5483" t="s">
        <v>35</v>
      </c>
      <c r="W5483">
        <v>2742</v>
      </c>
      <c r="X5483">
        <f>VLOOKUP(V5483,category,2,FALSE)</f>
        <v>3</v>
      </c>
      <c r="Y5483" t="s">
        <v>3232</v>
      </c>
      <c r="Z5483">
        <f>VLOOKUP(Y5483,subcategory,2,FALSE)</f>
        <v>12</v>
      </c>
      <c r="AA5483" t="s">
        <v>683</v>
      </c>
      <c r="AB5483">
        <v>36</v>
      </c>
      <c r="AC5483">
        <v>2</v>
      </c>
      <c r="AD5483">
        <v>0</v>
      </c>
      <c r="AE5483" s="4">
        <v>6.4799999999999969</v>
      </c>
    </row>
    <row r="5484" spans="1:31" x14ac:dyDescent="0.3">
      <c r="A5484" s="2">
        <v>5483</v>
      </c>
      <c r="B5484" t="s">
        <v>10168</v>
      </c>
      <c r="C5484">
        <f>VLOOKUP(B5484,order,2,FALSE)</f>
        <v>2734</v>
      </c>
      <c r="D5484" s="3">
        <v>43016</v>
      </c>
      <c r="E5484" s="3">
        <v>43022</v>
      </c>
      <c r="F5484" t="s">
        <v>25</v>
      </c>
      <c r="G5484" s="10">
        <f>VLOOKUP(F5484,ship,2,FALSE)</f>
        <v>2</v>
      </c>
      <c r="H5484" t="s">
        <v>3549</v>
      </c>
      <c r="I5484">
        <f>VLOOKUP(H5484,customer,2,FALSE)</f>
        <v>295</v>
      </c>
      <c r="J5484" t="s">
        <v>1130</v>
      </c>
      <c r="K5484" t="s">
        <v>18</v>
      </c>
      <c r="L5484">
        <f>VLOOKUP(K5484,segment1,2,FALSE)</f>
        <v>2</v>
      </c>
      <c r="M5484" t="s">
        <v>3255</v>
      </c>
      <c r="N5484" t="s">
        <v>466</v>
      </c>
      <c r="O5484">
        <f>VLOOKUP(N5484,city,2,FALSE)</f>
        <v>71</v>
      </c>
      <c r="P5484" t="s">
        <v>20</v>
      </c>
      <c r="Q5484">
        <f>VLOOKUP(P5484,state,2,FALSE)</f>
        <v>2</v>
      </c>
      <c r="R5484">
        <v>92105</v>
      </c>
      <c r="S5484" t="s">
        <v>21</v>
      </c>
      <c r="T5484" s="10">
        <f>VLOOKUP(S5484,region,2,FALSE)</f>
        <v>2</v>
      </c>
      <c r="U5484" t="s">
        <v>4696</v>
      </c>
      <c r="V5484" t="s">
        <v>35</v>
      </c>
      <c r="W5484">
        <f>VLOOKUP(U5484,product,2,FALSE)</f>
        <v>604</v>
      </c>
      <c r="X5484">
        <f>VLOOKUP(V5484,category,2,FALSE)</f>
        <v>3</v>
      </c>
      <c r="Y5484" t="s">
        <v>3232</v>
      </c>
      <c r="Z5484">
        <f>VLOOKUP(Y5484,subcategory,2,FALSE)</f>
        <v>12</v>
      </c>
      <c r="AA5484" t="s">
        <v>791</v>
      </c>
      <c r="AB5484">
        <v>239.96</v>
      </c>
      <c r="AC5484">
        <v>4</v>
      </c>
      <c r="AD5484">
        <v>0</v>
      </c>
      <c r="AE5484" s="4">
        <v>115.1808</v>
      </c>
    </row>
    <row r="5485" spans="1:31" x14ac:dyDescent="0.3">
      <c r="A5485" s="2">
        <v>5484</v>
      </c>
      <c r="B5485" t="s">
        <v>10168</v>
      </c>
      <c r="C5485">
        <f>VLOOKUP(B5485,order,2,FALSE)</f>
        <v>2734</v>
      </c>
      <c r="D5485" s="3">
        <v>43016</v>
      </c>
      <c r="E5485" s="3">
        <v>43022</v>
      </c>
      <c r="F5485" t="s">
        <v>25</v>
      </c>
      <c r="G5485" s="10">
        <f>VLOOKUP(F5485,ship,2,FALSE)</f>
        <v>2</v>
      </c>
      <c r="H5485" t="s">
        <v>3549</v>
      </c>
      <c r="I5485">
        <f>VLOOKUP(H5485,customer,2,FALSE)</f>
        <v>295</v>
      </c>
      <c r="J5485" t="s">
        <v>1130</v>
      </c>
      <c r="K5485" t="s">
        <v>18</v>
      </c>
      <c r="L5485">
        <f>VLOOKUP(K5485,segment1,2,FALSE)</f>
        <v>2</v>
      </c>
      <c r="M5485" t="s">
        <v>3255</v>
      </c>
      <c r="N5485" t="s">
        <v>466</v>
      </c>
      <c r="O5485">
        <f>VLOOKUP(N5485,city,2,FALSE)</f>
        <v>71</v>
      </c>
      <c r="P5485" t="s">
        <v>20</v>
      </c>
      <c r="Q5485">
        <f>VLOOKUP(P5485,state,2,FALSE)</f>
        <v>2</v>
      </c>
      <c r="R5485">
        <v>92105</v>
      </c>
      <c r="S5485" t="s">
        <v>21</v>
      </c>
      <c r="T5485" s="10">
        <f>VLOOKUP(S5485,region,2,FALSE)</f>
        <v>2</v>
      </c>
      <c r="U5485" t="s">
        <v>5578</v>
      </c>
      <c r="V5485" t="s">
        <v>22</v>
      </c>
      <c r="W5485">
        <v>2743</v>
      </c>
      <c r="X5485">
        <f>VLOOKUP(V5485,category,2,FALSE)</f>
        <v>2</v>
      </c>
      <c r="Y5485" t="s">
        <v>3227</v>
      </c>
      <c r="Z5485">
        <f>VLOOKUP(Y5485,subcategory,2,FALSE)</f>
        <v>5</v>
      </c>
      <c r="AA5485" t="s">
        <v>647</v>
      </c>
      <c r="AB5485">
        <v>40.68</v>
      </c>
      <c r="AC5485">
        <v>2</v>
      </c>
      <c r="AD5485">
        <v>0</v>
      </c>
      <c r="AE5485" s="4">
        <v>0.40679999999999694</v>
      </c>
    </row>
    <row r="5486" spans="1:31" x14ac:dyDescent="0.3">
      <c r="A5486" s="2">
        <v>5485</v>
      </c>
      <c r="B5486" t="s">
        <v>10169</v>
      </c>
      <c r="C5486">
        <f>VLOOKUP(B5486,order,2,FALSE)</f>
        <v>2735</v>
      </c>
      <c r="D5486" s="3">
        <v>42765</v>
      </c>
      <c r="E5486" s="3">
        <v>42770</v>
      </c>
      <c r="F5486" t="s">
        <v>25</v>
      </c>
      <c r="G5486" s="10">
        <f>VLOOKUP(F5486,ship,2,FALSE)</f>
        <v>2</v>
      </c>
      <c r="H5486" t="s">
        <v>3267</v>
      </c>
      <c r="I5486">
        <f>VLOOKUP(H5486,customer,2,FALSE)</f>
        <v>13</v>
      </c>
      <c r="J5486" t="s">
        <v>81</v>
      </c>
      <c r="K5486" t="s">
        <v>9</v>
      </c>
      <c r="L5486">
        <f>VLOOKUP(K5486,segment1,2,FALSE)</f>
        <v>1</v>
      </c>
      <c r="M5486" t="s">
        <v>3255</v>
      </c>
      <c r="N5486" t="s">
        <v>685</v>
      </c>
      <c r="O5486">
        <f>VLOOKUP(N5486,city,2,FALSE)</f>
        <v>101</v>
      </c>
      <c r="P5486" t="s">
        <v>28</v>
      </c>
      <c r="Q5486">
        <f>VLOOKUP(P5486,state,2,FALSE)</f>
        <v>3</v>
      </c>
      <c r="R5486">
        <v>33142</v>
      </c>
      <c r="S5486" t="s">
        <v>12</v>
      </c>
      <c r="T5486" s="10">
        <f>VLOOKUP(S5486,region,2,FALSE)</f>
        <v>1</v>
      </c>
      <c r="U5486" t="s">
        <v>5803</v>
      </c>
      <c r="V5486" t="s">
        <v>13</v>
      </c>
      <c r="W5486">
        <f>VLOOKUP(U5486,product,2,FALSE)</f>
        <v>1746</v>
      </c>
      <c r="X5486">
        <f>VLOOKUP(V5486,category,2,FALSE)</f>
        <v>1</v>
      </c>
      <c r="Y5486" t="s">
        <v>3226</v>
      </c>
      <c r="Z5486">
        <f>VLOOKUP(Y5486,subcategory,2,FALSE)</f>
        <v>2</v>
      </c>
      <c r="AA5486" t="s">
        <v>2732</v>
      </c>
      <c r="AB5486">
        <v>419.13599999999997</v>
      </c>
      <c r="AC5486">
        <v>4</v>
      </c>
      <c r="AD5486">
        <v>0.2</v>
      </c>
      <c r="AE5486" s="4">
        <v>-68.1096</v>
      </c>
    </row>
    <row r="5487" spans="1:31" x14ac:dyDescent="0.3">
      <c r="A5487" s="2">
        <v>5486</v>
      </c>
      <c r="B5487" t="s">
        <v>6463</v>
      </c>
      <c r="C5487">
        <f>VLOOKUP(B5487,order,2,FALSE)</f>
        <v>2736</v>
      </c>
      <c r="D5487" s="3">
        <v>41985</v>
      </c>
      <c r="E5487" s="3">
        <v>41990</v>
      </c>
      <c r="F5487" t="s">
        <v>25</v>
      </c>
      <c r="G5487" s="10">
        <f>VLOOKUP(F5487,ship,2,FALSE)</f>
        <v>2</v>
      </c>
      <c r="H5487" t="s">
        <v>3426</v>
      </c>
      <c r="I5487">
        <f>VLOOKUP(H5487,customer,2,FALSE)</f>
        <v>172</v>
      </c>
      <c r="J5487" t="s">
        <v>702</v>
      </c>
      <c r="K5487" t="s">
        <v>9</v>
      </c>
      <c r="L5487">
        <f>VLOOKUP(K5487,segment1,2,FALSE)</f>
        <v>1</v>
      </c>
      <c r="M5487" t="s">
        <v>3255</v>
      </c>
      <c r="N5487" t="s">
        <v>685</v>
      </c>
      <c r="O5487">
        <f>VLOOKUP(N5487,city,2,FALSE)</f>
        <v>101</v>
      </c>
      <c r="P5487" t="s">
        <v>28</v>
      </c>
      <c r="Q5487">
        <f>VLOOKUP(P5487,state,2,FALSE)</f>
        <v>3</v>
      </c>
      <c r="R5487">
        <v>33178</v>
      </c>
      <c r="S5487" t="s">
        <v>12</v>
      </c>
      <c r="T5487" s="10">
        <f>VLOOKUP(S5487,region,2,FALSE)</f>
        <v>1</v>
      </c>
      <c r="U5487" t="s">
        <v>4796</v>
      </c>
      <c r="V5487" t="s">
        <v>22</v>
      </c>
      <c r="W5487">
        <v>2744</v>
      </c>
      <c r="X5487">
        <f>VLOOKUP(V5487,category,2,FALSE)</f>
        <v>2</v>
      </c>
      <c r="Y5487" t="s">
        <v>103</v>
      </c>
      <c r="Z5487">
        <f>VLOOKUP(Y5487,subcategory,2,FALSE)</f>
        <v>13</v>
      </c>
      <c r="AA5487" t="s">
        <v>5926</v>
      </c>
      <c r="AB5487">
        <v>23.472000000000001</v>
      </c>
      <c r="AC5487">
        <v>3</v>
      </c>
      <c r="AD5487">
        <v>0.2</v>
      </c>
      <c r="AE5487" s="4">
        <v>7.6283999999999974</v>
      </c>
    </row>
    <row r="5488" spans="1:31" x14ac:dyDescent="0.3">
      <c r="A5488" s="2">
        <v>5487</v>
      </c>
      <c r="B5488" t="s">
        <v>7456</v>
      </c>
      <c r="C5488">
        <f>VLOOKUP(B5488,order,2,FALSE)</f>
        <v>2737</v>
      </c>
      <c r="D5488" s="3">
        <v>42301</v>
      </c>
      <c r="E5488" s="3">
        <v>42306</v>
      </c>
      <c r="F5488" t="s">
        <v>25</v>
      </c>
      <c r="G5488" s="10">
        <f>VLOOKUP(F5488,ship,2,FALSE)</f>
        <v>2</v>
      </c>
      <c r="H5488" t="s">
        <v>3447</v>
      </c>
      <c r="I5488">
        <f>VLOOKUP(H5488,customer,2,FALSE)</f>
        <v>193</v>
      </c>
      <c r="J5488" t="s">
        <v>794</v>
      </c>
      <c r="K5488" t="s">
        <v>52</v>
      </c>
      <c r="L5488">
        <f>VLOOKUP(K5488,segment1,2,FALSE)</f>
        <v>3</v>
      </c>
      <c r="M5488" t="s">
        <v>3255</v>
      </c>
      <c r="N5488" t="s">
        <v>335</v>
      </c>
      <c r="O5488">
        <f>VLOOKUP(N5488,city,2,FALSE)</f>
        <v>53</v>
      </c>
      <c r="P5488" t="s">
        <v>54</v>
      </c>
      <c r="Q5488">
        <f>VLOOKUP(P5488,state,2,FALSE)</f>
        <v>6</v>
      </c>
      <c r="R5488">
        <v>78207</v>
      </c>
      <c r="S5488" t="s">
        <v>55</v>
      </c>
      <c r="T5488" s="10">
        <f>VLOOKUP(S5488,region,2,FALSE)</f>
        <v>3</v>
      </c>
      <c r="U5488" t="s">
        <v>4413</v>
      </c>
      <c r="V5488" t="s">
        <v>22</v>
      </c>
      <c r="W5488">
        <f>VLOOKUP(U5488,product,2,FALSE)</f>
        <v>308</v>
      </c>
      <c r="X5488">
        <f>VLOOKUP(V5488,category,2,FALSE)</f>
        <v>2</v>
      </c>
      <c r="Y5488" t="s">
        <v>3231</v>
      </c>
      <c r="Z5488">
        <f>VLOOKUP(Y5488,subcategory,2,FALSE)</f>
        <v>9</v>
      </c>
      <c r="AA5488" t="s">
        <v>37</v>
      </c>
      <c r="AB5488">
        <v>3.5919999999999992</v>
      </c>
      <c r="AC5488">
        <v>4</v>
      </c>
      <c r="AD5488">
        <v>0.8</v>
      </c>
      <c r="AE5488" s="4">
        <v>-6.2860000000000031</v>
      </c>
    </row>
    <row r="5489" spans="1:31" x14ac:dyDescent="0.3">
      <c r="A5489" s="2">
        <v>5488</v>
      </c>
      <c r="B5489" t="s">
        <v>10170</v>
      </c>
      <c r="C5489">
        <f>VLOOKUP(B5489,order,2,FALSE)</f>
        <v>2738</v>
      </c>
      <c r="D5489" s="3">
        <v>42826</v>
      </c>
      <c r="E5489" s="3">
        <v>42829</v>
      </c>
      <c r="F5489" t="s">
        <v>7</v>
      </c>
      <c r="G5489" s="10">
        <f>VLOOKUP(F5489,ship,2,FALSE)</f>
        <v>1</v>
      </c>
      <c r="H5489" t="s">
        <v>3547</v>
      </c>
      <c r="I5489">
        <f>VLOOKUP(H5489,customer,2,FALSE)</f>
        <v>293</v>
      </c>
      <c r="J5489" t="s">
        <v>1125</v>
      </c>
      <c r="K5489" t="s">
        <v>18</v>
      </c>
      <c r="L5489">
        <f>VLOOKUP(K5489,segment1,2,FALSE)</f>
        <v>2</v>
      </c>
      <c r="M5489" t="s">
        <v>3255</v>
      </c>
      <c r="N5489" t="s">
        <v>729</v>
      </c>
      <c r="O5489">
        <f>VLOOKUP(N5489,city,2,FALSE)</f>
        <v>109</v>
      </c>
      <c r="P5489" t="s">
        <v>28</v>
      </c>
      <c r="Q5489">
        <f>VLOOKUP(P5489,state,2,FALSE)</f>
        <v>3</v>
      </c>
      <c r="R5489">
        <v>32216</v>
      </c>
      <c r="S5489" t="s">
        <v>12</v>
      </c>
      <c r="T5489" s="10">
        <f>VLOOKUP(S5489,region,2,FALSE)</f>
        <v>1</v>
      </c>
      <c r="U5489" t="s">
        <v>4100</v>
      </c>
      <c r="V5489" t="s">
        <v>35</v>
      </c>
      <c r="W5489">
        <v>2745</v>
      </c>
      <c r="X5489">
        <f>VLOOKUP(V5489,category,2,FALSE)</f>
        <v>3</v>
      </c>
      <c r="Y5489" t="s">
        <v>3230</v>
      </c>
      <c r="Z5489">
        <f>VLOOKUP(Y5489,subcategory,2,FALSE)</f>
        <v>8</v>
      </c>
      <c r="AA5489" t="s">
        <v>846</v>
      </c>
      <c r="AB5489">
        <v>23.976000000000003</v>
      </c>
      <c r="AC5489">
        <v>3</v>
      </c>
      <c r="AD5489">
        <v>0.2</v>
      </c>
      <c r="AE5489" s="4">
        <v>-5.694300000000001</v>
      </c>
    </row>
    <row r="5490" spans="1:31" x14ac:dyDescent="0.3">
      <c r="A5490" s="2">
        <v>5489</v>
      </c>
      <c r="B5490" t="s">
        <v>10170</v>
      </c>
      <c r="C5490">
        <f>VLOOKUP(B5490,order,2,FALSE)</f>
        <v>2738</v>
      </c>
      <c r="D5490" s="3">
        <v>42826</v>
      </c>
      <c r="E5490" s="3">
        <v>42829</v>
      </c>
      <c r="F5490" t="s">
        <v>7</v>
      </c>
      <c r="G5490" s="10">
        <f>VLOOKUP(F5490,ship,2,FALSE)</f>
        <v>1</v>
      </c>
      <c r="H5490" t="s">
        <v>3547</v>
      </c>
      <c r="I5490">
        <f>VLOOKUP(H5490,customer,2,FALSE)</f>
        <v>293</v>
      </c>
      <c r="J5490" t="s">
        <v>1125</v>
      </c>
      <c r="K5490" t="s">
        <v>18</v>
      </c>
      <c r="L5490">
        <f>VLOOKUP(K5490,segment1,2,FALSE)</f>
        <v>2</v>
      </c>
      <c r="M5490" t="s">
        <v>3255</v>
      </c>
      <c r="N5490" t="s">
        <v>729</v>
      </c>
      <c r="O5490">
        <f>VLOOKUP(N5490,city,2,FALSE)</f>
        <v>109</v>
      </c>
      <c r="P5490" t="s">
        <v>28</v>
      </c>
      <c r="Q5490">
        <f>VLOOKUP(P5490,state,2,FALSE)</f>
        <v>3</v>
      </c>
      <c r="R5490">
        <v>32216</v>
      </c>
      <c r="S5490" t="s">
        <v>12</v>
      </c>
      <c r="T5490" s="10">
        <f>VLOOKUP(S5490,region,2,FALSE)</f>
        <v>1</v>
      </c>
      <c r="U5490" t="s">
        <v>5033</v>
      </c>
      <c r="V5490" t="s">
        <v>22</v>
      </c>
      <c r="W5490">
        <f>VLOOKUP(U5490,product,2,FALSE)</f>
        <v>949</v>
      </c>
      <c r="X5490">
        <f>VLOOKUP(V5490,category,2,FALSE)</f>
        <v>2</v>
      </c>
      <c r="Y5490" t="s">
        <v>23</v>
      </c>
      <c r="Z5490">
        <f>VLOOKUP(Y5490,subcategory,2,FALSE)</f>
        <v>3</v>
      </c>
      <c r="AA5490" t="s">
        <v>1106</v>
      </c>
      <c r="AB5490">
        <v>6.2640000000000002</v>
      </c>
      <c r="AC5490">
        <v>3</v>
      </c>
      <c r="AD5490">
        <v>0.2</v>
      </c>
      <c r="AE5490" s="4">
        <v>2.0358000000000001</v>
      </c>
    </row>
    <row r="5491" spans="1:31" x14ac:dyDescent="0.3">
      <c r="A5491" s="2">
        <v>5490</v>
      </c>
      <c r="B5491" t="s">
        <v>10170</v>
      </c>
      <c r="C5491">
        <f>VLOOKUP(B5491,order,2,FALSE)</f>
        <v>2738</v>
      </c>
      <c r="D5491" s="3">
        <v>42826</v>
      </c>
      <c r="E5491" s="3">
        <v>42829</v>
      </c>
      <c r="F5491" t="s">
        <v>7</v>
      </c>
      <c r="G5491" s="10">
        <f>VLOOKUP(F5491,ship,2,FALSE)</f>
        <v>1</v>
      </c>
      <c r="H5491" t="s">
        <v>3547</v>
      </c>
      <c r="I5491">
        <f>VLOOKUP(H5491,customer,2,FALSE)</f>
        <v>293</v>
      </c>
      <c r="J5491" t="s">
        <v>1125</v>
      </c>
      <c r="K5491" t="s">
        <v>18</v>
      </c>
      <c r="L5491">
        <f>VLOOKUP(K5491,segment1,2,FALSE)</f>
        <v>2</v>
      </c>
      <c r="M5491" t="s">
        <v>3255</v>
      </c>
      <c r="N5491" t="s">
        <v>729</v>
      </c>
      <c r="O5491">
        <f>VLOOKUP(N5491,city,2,FALSE)</f>
        <v>109</v>
      </c>
      <c r="P5491" t="s">
        <v>28</v>
      </c>
      <c r="Q5491">
        <f>VLOOKUP(P5491,state,2,FALSE)</f>
        <v>3</v>
      </c>
      <c r="R5491">
        <v>32216</v>
      </c>
      <c r="S5491" t="s">
        <v>12</v>
      </c>
      <c r="T5491" s="10">
        <f>VLOOKUP(S5491,region,2,FALSE)</f>
        <v>1</v>
      </c>
      <c r="U5491" t="s">
        <v>5370</v>
      </c>
      <c r="V5491" t="s">
        <v>22</v>
      </c>
      <c r="W5491">
        <v>2746</v>
      </c>
      <c r="X5491">
        <f>VLOOKUP(V5491,category,2,FALSE)</f>
        <v>2</v>
      </c>
      <c r="Y5491" t="s">
        <v>38</v>
      </c>
      <c r="Z5491">
        <f>VLOOKUP(Y5491,subcategory,2,FALSE)</f>
        <v>10</v>
      </c>
      <c r="AA5491" t="s">
        <v>5924</v>
      </c>
      <c r="AB5491">
        <v>20.808</v>
      </c>
      <c r="AC5491">
        <v>3</v>
      </c>
      <c r="AD5491">
        <v>0.2</v>
      </c>
      <c r="AE5491" s="4">
        <v>1.8207000000000013</v>
      </c>
    </row>
    <row r="5492" spans="1:31" x14ac:dyDescent="0.3">
      <c r="A5492" s="2">
        <v>5491</v>
      </c>
      <c r="B5492" t="s">
        <v>10170</v>
      </c>
      <c r="C5492">
        <f>VLOOKUP(B5492,order,2,FALSE)</f>
        <v>2738</v>
      </c>
      <c r="D5492" s="3">
        <v>42826</v>
      </c>
      <c r="E5492" s="3">
        <v>42829</v>
      </c>
      <c r="F5492" t="s">
        <v>7</v>
      </c>
      <c r="G5492" s="10">
        <f>VLOOKUP(F5492,ship,2,FALSE)</f>
        <v>1</v>
      </c>
      <c r="H5492" t="s">
        <v>3547</v>
      </c>
      <c r="I5492">
        <f>VLOOKUP(H5492,customer,2,FALSE)</f>
        <v>293</v>
      </c>
      <c r="J5492" t="s">
        <v>1125</v>
      </c>
      <c r="K5492" t="s">
        <v>18</v>
      </c>
      <c r="L5492">
        <f>VLOOKUP(K5492,segment1,2,FALSE)</f>
        <v>2</v>
      </c>
      <c r="M5492" t="s">
        <v>3255</v>
      </c>
      <c r="N5492" t="s">
        <v>729</v>
      </c>
      <c r="O5492">
        <f>VLOOKUP(N5492,city,2,FALSE)</f>
        <v>109</v>
      </c>
      <c r="P5492" t="s">
        <v>28</v>
      </c>
      <c r="Q5492">
        <f>VLOOKUP(P5492,state,2,FALSE)</f>
        <v>3</v>
      </c>
      <c r="R5492">
        <v>32216</v>
      </c>
      <c r="S5492" t="s">
        <v>12</v>
      </c>
      <c r="T5492" s="10">
        <f>VLOOKUP(S5492,region,2,FALSE)</f>
        <v>1</v>
      </c>
      <c r="U5492" t="s">
        <v>5285</v>
      </c>
      <c r="V5492" t="s">
        <v>13</v>
      </c>
      <c r="W5492">
        <f>VLOOKUP(U5492,product,2,FALSE)</f>
        <v>1210</v>
      </c>
      <c r="X5492">
        <f>VLOOKUP(V5492,category,2,FALSE)</f>
        <v>1</v>
      </c>
      <c r="Y5492" t="s">
        <v>3226</v>
      </c>
      <c r="Z5492">
        <f>VLOOKUP(Y5492,subcategory,2,FALSE)</f>
        <v>2</v>
      </c>
      <c r="AA5492" t="s">
        <v>1516</v>
      </c>
      <c r="AB5492">
        <v>218.35200000000003</v>
      </c>
      <c r="AC5492">
        <v>3</v>
      </c>
      <c r="AD5492">
        <v>0.2</v>
      </c>
      <c r="AE5492" s="4">
        <v>-19.105800000000016</v>
      </c>
    </row>
    <row r="5493" spans="1:31" x14ac:dyDescent="0.3">
      <c r="A5493" s="2">
        <v>5492</v>
      </c>
      <c r="B5493" t="s">
        <v>10171</v>
      </c>
      <c r="C5493">
        <f>VLOOKUP(B5493,order,2,FALSE)</f>
        <v>2739</v>
      </c>
      <c r="D5493" s="3">
        <v>42761</v>
      </c>
      <c r="E5493" s="3">
        <v>42762</v>
      </c>
      <c r="F5493" t="s">
        <v>97</v>
      </c>
      <c r="G5493" s="10">
        <f>VLOOKUP(F5493,ship,2,FALSE)</f>
        <v>3</v>
      </c>
      <c r="H5493" t="s">
        <v>3254</v>
      </c>
      <c r="I5493">
        <f>VLOOKUP(H5493,customer,2,FALSE)</f>
        <v>1</v>
      </c>
      <c r="J5493" t="s">
        <v>8</v>
      </c>
      <c r="K5493" t="s">
        <v>9</v>
      </c>
      <c r="L5493">
        <f>VLOOKUP(K5493,segment1,2,FALSE)</f>
        <v>1</v>
      </c>
      <c r="M5493" t="s">
        <v>3255</v>
      </c>
      <c r="N5493" t="s">
        <v>95</v>
      </c>
      <c r="O5493">
        <f>VLOOKUP(N5493,city,2,FALSE)</f>
        <v>13</v>
      </c>
      <c r="P5493" t="s">
        <v>54</v>
      </c>
      <c r="Q5493">
        <f>VLOOKUP(P5493,state,2,FALSE)</f>
        <v>6</v>
      </c>
      <c r="R5493">
        <v>77070</v>
      </c>
      <c r="S5493" t="s">
        <v>55</v>
      </c>
      <c r="T5493" s="10">
        <f>VLOOKUP(S5493,region,2,FALSE)</f>
        <v>3</v>
      </c>
      <c r="U5493" t="s">
        <v>4185</v>
      </c>
      <c r="V5493" t="s">
        <v>22</v>
      </c>
      <c r="W5493">
        <v>2747</v>
      </c>
      <c r="X5493">
        <f>VLOOKUP(V5493,category,2,FALSE)</f>
        <v>2</v>
      </c>
      <c r="Y5493" t="s">
        <v>3227</v>
      </c>
      <c r="Z5493">
        <f>VLOOKUP(Y5493,subcategory,2,FALSE)</f>
        <v>5</v>
      </c>
      <c r="AA5493" t="s">
        <v>315</v>
      </c>
      <c r="AB5493">
        <v>18.16</v>
      </c>
      <c r="AC5493">
        <v>2</v>
      </c>
      <c r="AD5493">
        <v>0.2</v>
      </c>
      <c r="AE5493" s="4">
        <v>1.8160000000000016</v>
      </c>
    </row>
    <row r="5494" spans="1:31" x14ac:dyDescent="0.3">
      <c r="A5494" s="2">
        <v>5493</v>
      </c>
      <c r="B5494" t="s">
        <v>6464</v>
      </c>
      <c r="C5494">
        <f>VLOOKUP(B5494,order,2,FALSE)</f>
        <v>2740</v>
      </c>
      <c r="D5494" s="3">
        <v>41971</v>
      </c>
      <c r="E5494" s="3">
        <v>41971</v>
      </c>
      <c r="F5494" t="s">
        <v>625</v>
      </c>
      <c r="G5494" s="10">
        <f>VLOOKUP(F5494,ship,2,FALSE)</f>
        <v>4</v>
      </c>
      <c r="H5494" t="s">
        <v>3978</v>
      </c>
      <c r="I5494">
        <f>VLOOKUP(H5494,customer,2,FALSE)</f>
        <v>724</v>
      </c>
      <c r="J5494" t="s">
        <v>2740</v>
      </c>
      <c r="K5494" t="s">
        <v>52</v>
      </c>
      <c r="L5494">
        <f>VLOOKUP(K5494,segment1,2,FALSE)</f>
        <v>3</v>
      </c>
      <c r="M5494" t="s">
        <v>3255</v>
      </c>
      <c r="N5494" t="s">
        <v>67</v>
      </c>
      <c r="O5494">
        <f>VLOOKUP(N5494,city,2,FALSE)</f>
        <v>9</v>
      </c>
      <c r="P5494" t="s">
        <v>20</v>
      </c>
      <c r="Q5494">
        <f>VLOOKUP(P5494,state,2,FALSE)</f>
        <v>2</v>
      </c>
      <c r="R5494">
        <v>94122</v>
      </c>
      <c r="S5494" t="s">
        <v>21</v>
      </c>
      <c r="T5494" s="10">
        <f>VLOOKUP(S5494,region,2,FALSE)</f>
        <v>2</v>
      </c>
      <c r="U5494" t="s">
        <v>4432</v>
      </c>
      <c r="V5494" t="s">
        <v>22</v>
      </c>
      <c r="W5494">
        <f>VLOOKUP(U5494,product,2,FALSE)</f>
        <v>328</v>
      </c>
      <c r="X5494">
        <f>VLOOKUP(V5494,category,2,FALSE)</f>
        <v>2</v>
      </c>
      <c r="Y5494" t="s">
        <v>3233</v>
      </c>
      <c r="Z5494">
        <f>VLOOKUP(Y5494,subcategory,2,FALSE)</f>
        <v>15</v>
      </c>
      <c r="AA5494" t="s">
        <v>5923</v>
      </c>
      <c r="AB5494">
        <v>7.36</v>
      </c>
      <c r="AC5494">
        <v>2</v>
      </c>
      <c r="AD5494">
        <v>0</v>
      </c>
      <c r="AE5494" s="4">
        <v>0.14719999999999978</v>
      </c>
    </row>
    <row r="5495" spans="1:31" x14ac:dyDescent="0.3">
      <c r="A5495" s="2">
        <v>5494</v>
      </c>
      <c r="B5495" t="s">
        <v>6464</v>
      </c>
      <c r="C5495">
        <f>VLOOKUP(B5495,order,2,FALSE)</f>
        <v>2740</v>
      </c>
      <c r="D5495" s="3">
        <v>41971</v>
      </c>
      <c r="E5495" s="3">
        <v>41971</v>
      </c>
      <c r="F5495" t="s">
        <v>625</v>
      </c>
      <c r="G5495" s="10">
        <f>VLOOKUP(F5495,ship,2,FALSE)</f>
        <v>4</v>
      </c>
      <c r="H5495" t="s">
        <v>3978</v>
      </c>
      <c r="I5495">
        <f>VLOOKUP(H5495,customer,2,FALSE)</f>
        <v>724</v>
      </c>
      <c r="J5495" t="s">
        <v>2740</v>
      </c>
      <c r="K5495" t="s">
        <v>52</v>
      </c>
      <c r="L5495">
        <f>VLOOKUP(K5495,segment1,2,FALSE)</f>
        <v>3</v>
      </c>
      <c r="M5495" t="s">
        <v>3255</v>
      </c>
      <c r="N5495" t="s">
        <v>67</v>
      </c>
      <c r="O5495">
        <f>VLOOKUP(N5495,city,2,FALSE)</f>
        <v>9</v>
      </c>
      <c r="P5495" t="s">
        <v>20</v>
      </c>
      <c r="Q5495">
        <f>VLOOKUP(P5495,state,2,FALSE)</f>
        <v>2</v>
      </c>
      <c r="R5495">
        <v>94122</v>
      </c>
      <c r="S5495" t="s">
        <v>21</v>
      </c>
      <c r="T5495" s="10">
        <f>VLOOKUP(S5495,region,2,FALSE)</f>
        <v>2</v>
      </c>
      <c r="U5495" t="s">
        <v>4362</v>
      </c>
      <c r="V5495" t="s">
        <v>22</v>
      </c>
      <c r="W5495">
        <v>2748</v>
      </c>
      <c r="X5495">
        <f>VLOOKUP(V5495,category,2,FALSE)</f>
        <v>2</v>
      </c>
      <c r="Y5495" t="s">
        <v>23</v>
      </c>
      <c r="Z5495">
        <f>VLOOKUP(Y5495,subcategory,2,FALSE)</f>
        <v>3</v>
      </c>
      <c r="AA5495" t="s">
        <v>3039</v>
      </c>
      <c r="AB5495">
        <v>41.4</v>
      </c>
      <c r="AC5495">
        <v>4</v>
      </c>
      <c r="AD5495">
        <v>0</v>
      </c>
      <c r="AE5495" s="4">
        <v>19.872</v>
      </c>
    </row>
    <row r="5496" spans="1:31" x14ac:dyDescent="0.3">
      <c r="A5496" s="2">
        <v>5495</v>
      </c>
      <c r="B5496" t="s">
        <v>6464</v>
      </c>
      <c r="C5496">
        <f>VLOOKUP(B5496,order,2,FALSE)</f>
        <v>2740</v>
      </c>
      <c r="D5496" s="3">
        <v>41971</v>
      </c>
      <c r="E5496" s="3">
        <v>41971</v>
      </c>
      <c r="F5496" t="s">
        <v>625</v>
      </c>
      <c r="G5496" s="10">
        <f>VLOOKUP(F5496,ship,2,FALSE)</f>
        <v>4</v>
      </c>
      <c r="H5496" t="s">
        <v>3978</v>
      </c>
      <c r="I5496">
        <f>VLOOKUP(H5496,customer,2,FALSE)</f>
        <v>724</v>
      </c>
      <c r="J5496" t="s">
        <v>2740</v>
      </c>
      <c r="K5496" t="s">
        <v>52</v>
      </c>
      <c r="L5496">
        <f>VLOOKUP(K5496,segment1,2,FALSE)</f>
        <v>3</v>
      </c>
      <c r="M5496" t="s">
        <v>3255</v>
      </c>
      <c r="N5496" t="s">
        <v>67</v>
      </c>
      <c r="O5496">
        <f>VLOOKUP(N5496,city,2,FALSE)</f>
        <v>9</v>
      </c>
      <c r="P5496" t="s">
        <v>20</v>
      </c>
      <c r="Q5496">
        <f>VLOOKUP(P5496,state,2,FALSE)</f>
        <v>2</v>
      </c>
      <c r="R5496">
        <v>94122</v>
      </c>
      <c r="S5496" t="s">
        <v>21</v>
      </c>
      <c r="T5496" s="10">
        <f>VLOOKUP(S5496,region,2,FALSE)</f>
        <v>2</v>
      </c>
      <c r="U5496" t="s">
        <v>5200</v>
      </c>
      <c r="V5496" t="s">
        <v>13</v>
      </c>
      <c r="W5496">
        <f>VLOOKUP(U5496,product,2,FALSE)</f>
        <v>1120</v>
      </c>
      <c r="X5496">
        <f>VLOOKUP(V5496,category,2,FALSE)</f>
        <v>1</v>
      </c>
      <c r="Y5496" t="s">
        <v>14</v>
      </c>
      <c r="Z5496">
        <f>VLOOKUP(Y5496,subcategory,2,FALSE)</f>
        <v>1</v>
      </c>
      <c r="AA5496" t="s">
        <v>1931</v>
      </c>
      <c r="AB5496">
        <v>411.33199999999999</v>
      </c>
      <c r="AC5496">
        <v>4</v>
      </c>
      <c r="AD5496">
        <v>0.15</v>
      </c>
      <c r="AE5496" s="4">
        <v>-4.8391999999999769</v>
      </c>
    </row>
    <row r="5497" spans="1:31" x14ac:dyDescent="0.3">
      <c r="A5497" s="2">
        <v>5496</v>
      </c>
      <c r="B5497" t="s">
        <v>7457</v>
      </c>
      <c r="C5497">
        <f>VLOOKUP(B5497,order,2,FALSE)</f>
        <v>2741</v>
      </c>
      <c r="D5497" s="3">
        <v>42251</v>
      </c>
      <c r="E5497" s="3">
        <v>42255</v>
      </c>
      <c r="F5497" t="s">
        <v>25</v>
      </c>
      <c r="G5497" s="10">
        <f>VLOOKUP(F5497,ship,2,FALSE)</f>
        <v>2</v>
      </c>
      <c r="H5497" t="s">
        <v>3719</v>
      </c>
      <c r="I5497">
        <f>VLOOKUP(H5497,customer,2,FALSE)</f>
        <v>465</v>
      </c>
      <c r="J5497" t="s">
        <v>1716</v>
      </c>
      <c r="K5497" t="s">
        <v>18</v>
      </c>
      <c r="L5497">
        <f>VLOOKUP(K5497,segment1,2,FALSE)</f>
        <v>2</v>
      </c>
      <c r="M5497" t="s">
        <v>3255</v>
      </c>
      <c r="N5497" t="s">
        <v>77</v>
      </c>
      <c r="O5497">
        <f>VLOOKUP(N5497,city,2,FALSE)</f>
        <v>11</v>
      </c>
      <c r="P5497" t="s">
        <v>78</v>
      </c>
      <c r="Q5497">
        <f>VLOOKUP(P5497,state,2,FALSE)</f>
        <v>10</v>
      </c>
      <c r="R5497">
        <v>19140</v>
      </c>
      <c r="S5497" t="s">
        <v>79</v>
      </c>
      <c r="T5497" s="10">
        <f>VLOOKUP(S5497,region,2,FALSE)</f>
        <v>4</v>
      </c>
      <c r="U5497" t="s">
        <v>4069</v>
      </c>
      <c r="V5497" t="s">
        <v>22</v>
      </c>
      <c r="W5497">
        <v>2749</v>
      </c>
      <c r="X5497">
        <f>VLOOKUP(V5497,category,2,FALSE)</f>
        <v>2</v>
      </c>
      <c r="Y5497" t="s">
        <v>3231</v>
      </c>
      <c r="Z5497">
        <f>VLOOKUP(Y5497,subcategory,2,FALSE)</f>
        <v>9</v>
      </c>
      <c r="AA5497" t="s">
        <v>2462</v>
      </c>
      <c r="AB5497">
        <v>7.6560000000000006</v>
      </c>
      <c r="AC5497">
        <v>4</v>
      </c>
      <c r="AD5497">
        <v>0.7</v>
      </c>
      <c r="AE5497" s="4">
        <v>-6.1247999999999987</v>
      </c>
    </row>
    <row r="5498" spans="1:31" x14ac:dyDescent="0.3">
      <c r="A5498" s="2">
        <v>5497</v>
      </c>
      <c r="B5498" t="s">
        <v>10172</v>
      </c>
      <c r="C5498">
        <f>VLOOKUP(B5498,order,2,FALSE)</f>
        <v>2742</v>
      </c>
      <c r="D5498" s="3">
        <v>42898</v>
      </c>
      <c r="E5498" s="3">
        <v>42902</v>
      </c>
      <c r="F5498" t="s">
        <v>25</v>
      </c>
      <c r="G5498" s="10">
        <f>VLOOKUP(F5498,ship,2,FALSE)</f>
        <v>2</v>
      </c>
      <c r="H5498" t="s">
        <v>3898</v>
      </c>
      <c r="I5498">
        <f>VLOOKUP(H5498,customer,2,FALSE)</f>
        <v>644</v>
      </c>
      <c r="J5498" t="s">
        <v>2424</v>
      </c>
      <c r="K5498" t="s">
        <v>9</v>
      </c>
      <c r="L5498">
        <f>VLOOKUP(K5498,segment1,2,FALSE)</f>
        <v>1</v>
      </c>
      <c r="M5498" t="s">
        <v>3255</v>
      </c>
      <c r="N5498" t="s">
        <v>2196</v>
      </c>
      <c r="O5498">
        <f>VLOOKUP(N5498,city,2,FALSE)</f>
        <v>293</v>
      </c>
      <c r="P5498" t="s">
        <v>249</v>
      </c>
      <c r="Q5498">
        <f>VLOOKUP(P5498,state,2,FALSE)</f>
        <v>25</v>
      </c>
      <c r="R5498">
        <v>43302</v>
      </c>
      <c r="S5498" t="s">
        <v>79</v>
      </c>
      <c r="T5498" s="10">
        <f>VLOOKUP(S5498,region,2,FALSE)</f>
        <v>4</v>
      </c>
      <c r="U5498" t="s">
        <v>4348</v>
      </c>
      <c r="V5498" t="s">
        <v>35</v>
      </c>
      <c r="W5498">
        <f>VLOOKUP(U5498,product,2,FALSE)</f>
        <v>241</v>
      </c>
      <c r="X5498">
        <f>VLOOKUP(V5498,category,2,FALSE)</f>
        <v>3</v>
      </c>
      <c r="Y5498" t="s">
        <v>3232</v>
      </c>
      <c r="Z5498">
        <f>VLOOKUP(Y5498,subcategory,2,FALSE)</f>
        <v>12</v>
      </c>
      <c r="AA5498" t="s">
        <v>801</v>
      </c>
      <c r="AB5498">
        <v>63.920000000000009</v>
      </c>
      <c r="AC5498">
        <v>2</v>
      </c>
      <c r="AD5498">
        <v>0.2</v>
      </c>
      <c r="AE5498" s="4">
        <v>19.176000000000002</v>
      </c>
    </row>
    <row r="5499" spans="1:31" x14ac:dyDescent="0.3">
      <c r="A5499" s="2">
        <v>5498</v>
      </c>
      <c r="B5499" t="s">
        <v>10173</v>
      </c>
      <c r="C5499">
        <f>VLOOKUP(B5499,order,2,FALSE)</f>
        <v>2743</v>
      </c>
      <c r="D5499" s="3">
        <v>42931</v>
      </c>
      <c r="E5499" s="3">
        <v>42934</v>
      </c>
      <c r="F5499" t="s">
        <v>7</v>
      </c>
      <c r="G5499" s="10">
        <f>VLOOKUP(F5499,ship,2,FALSE)</f>
        <v>1</v>
      </c>
      <c r="H5499" t="s">
        <v>3769</v>
      </c>
      <c r="I5499">
        <f>VLOOKUP(H5499,customer,2,FALSE)</f>
        <v>515</v>
      </c>
      <c r="J5499" t="s">
        <v>1879</v>
      </c>
      <c r="K5499" t="s">
        <v>9</v>
      </c>
      <c r="L5499">
        <f>VLOOKUP(K5499,segment1,2,FALSE)</f>
        <v>1</v>
      </c>
      <c r="M5499" t="s">
        <v>3255</v>
      </c>
      <c r="N5499" t="s">
        <v>138</v>
      </c>
      <c r="O5499">
        <f>VLOOKUP(N5499,city,2,FALSE)</f>
        <v>21</v>
      </c>
      <c r="P5499" t="s">
        <v>139</v>
      </c>
      <c r="Q5499">
        <f>VLOOKUP(P5499,state,2,FALSE)</f>
        <v>16</v>
      </c>
      <c r="R5499">
        <v>10024</v>
      </c>
      <c r="S5499" t="s">
        <v>79</v>
      </c>
      <c r="T5499" s="10">
        <f>VLOOKUP(S5499,region,2,FALSE)</f>
        <v>4</v>
      </c>
      <c r="U5499" t="s">
        <v>5317</v>
      </c>
      <c r="V5499" t="s">
        <v>22</v>
      </c>
      <c r="W5499">
        <v>2750</v>
      </c>
      <c r="X5499">
        <f>VLOOKUP(V5499,category,2,FALSE)</f>
        <v>2</v>
      </c>
      <c r="Y5499" t="s">
        <v>3229</v>
      </c>
      <c r="Z5499">
        <f>VLOOKUP(Y5499,subcategory,2,FALSE)</f>
        <v>7</v>
      </c>
      <c r="AA5499" t="s">
        <v>283</v>
      </c>
      <c r="AB5499">
        <v>6.56</v>
      </c>
      <c r="AC5499">
        <v>2</v>
      </c>
      <c r="AD5499">
        <v>0</v>
      </c>
      <c r="AE5499" s="4">
        <v>1.9023999999999992</v>
      </c>
    </row>
    <row r="5500" spans="1:31" x14ac:dyDescent="0.3">
      <c r="A5500" s="2">
        <v>5499</v>
      </c>
      <c r="B5500" t="s">
        <v>10173</v>
      </c>
      <c r="C5500">
        <f>VLOOKUP(B5500,order,2,FALSE)</f>
        <v>2743</v>
      </c>
      <c r="D5500" s="3">
        <v>42931</v>
      </c>
      <c r="E5500" s="3">
        <v>42934</v>
      </c>
      <c r="F5500" t="s">
        <v>7</v>
      </c>
      <c r="G5500" s="10">
        <f>VLOOKUP(F5500,ship,2,FALSE)</f>
        <v>1</v>
      </c>
      <c r="H5500" t="s">
        <v>3769</v>
      </c>
      <c r="I5500">
        <f>VLOOKUP(H5500,customer,2,FALSE)</f>
        <v>515</v>
      </c>
      <c r="J5500" t="s">
        <v>1879</v>
      </c>
      <c r="K5500" t="s">
        <v>9</v>
      </c>
      <c r="L5500">
        <f>VLOOKUP(K5500,segment1,2,FALSE)</f>
        <v>1</v>
      </c>
      <c r="M5500" t="s">
        <v>3255</v>
      </c>
      <c r="N5500" t="s">
        <v>138</v>
      </c>
      <c r="O5500">
        <f>VLOOKUP(N5500,city,2,FALSE)</f>
        <v>21</v>
      </c>
      <c r="P5500" t="s">
        <v>139</v>
      </c>
      <c r="Q5500">
        <f>VLOOKUP(P5500,state,2,FALSE)</f>
        <v>16</v>
      </c>
      <c r="R5500">
        <v>10024</v>
      </c>
      <c r="S5500" t="s">
        <v>79</v>
      </c>
      <c r="T5500" s="10">
        <f>VLOOKUP(S5500,region,2,FALSE)</f>
        <v>4</v>
      </c>
      <c r="U5500" t="s">
        <v>4392</v>
      </c>
      <c r="V5500" t="s">
        <v>22</v>
      </c>
      <c r="W5500">
        <f>VLOOKUP(U5500,product,2,FALSE)</f>
        <v>287</v>
      </c>
      <c r="X5500">
        <f>VLOOKUP(V5500,category,2,FALSE)</f>
        <v>2</v>
      </c>
      <c r="Y5500" t="s">
        <v>23</v>
      </c>
      <c r="Z5500">
        <f>VLOOKUP(Y5500,subcategory,2,FALSE)</f>
        <v>3</v>
      </c>
      <c r="AA5500" t="s">
        <v>1268</v>
      </c>
      <c r="AB5500">
        <v>7.83</v>
      </c>
      <c r="AC5500">
        <v>3</v>
      </c>
      <c r="AD5500">
        <v>0</v>
      </c>
      <c r="AE5500" s="4">
        <v>3.6017999999999999</v>
      </c>
    </row>
    <row r="5501" spans="1:31" x14ac:dyDescent="0.3">
      <c r="A5501" s="2">
        <v>5500</v>
      </c>
      <c r="B5501" t="s">
        <v>10173</v>
      </c>
      <c r="C5501">
        <f>VLOOKUP(B5501,order,2,FALSE)</f>
        <v>2743</v>
      </c>
      <c r="D5501" s="3">
        <v>42931</v>
      </c>
      <c r="E5501" s="3">
        <v>42934</v>
      </c>
      <c r="F5501" t="s">
        <v>7</v>
      </c>
      <c r="G5501" s="10">
        <f>VLOOKUP(F5501,ship,2,FALSE)</f>
        <v>1</v>
      </c>
      <c r="H5501" t="s">
        <v>3769</v>
      </c>
      <c r="I5501">
        <f>VLOOKUP(H5501,customer,2,FALSE)</f>
        <v>515</v>
      </c>
      <c r="J5501" t="s">
        <v>1879</v>
      </c>
      <c r="K5501" t="s">
        <v>9</v>
      </c>
      <c r="L5501">
        <f>VLOOKUP(K5501,segment1,2,FALSE)</f>
        <v>1</v>
      </c>
      <c r="M5501" t="s">
        <v>3255</v>
      </c>
      <c r="N5501" t="s">
        <v>138</v>
      </c>
      <c r="O5501">
        <f>VLOOKUP(N5501,city,2,FALSE)</f>
        <v>21</v>
      </c>
      <c r="P5501" t="s">
        <v>139</v>
      </c>
      <c r="Q5501">
        <f>VLOOKUP(P5501,state,2,FALSE)</f>
        <v>16</v>
      </c>
      <c r="R5501">
        <v>10024</v>
      </c>
      <c r="S5501" t="s">
        <v>79</v>
      </c>
      <c r="T5501" s="10">
        <f>VLOOKUP(S5501,region,2,FALSE)</f>
        <v>4</v>
      </c>
      <c r="U5501" t="s">
        <v>4445</v>
      </c>
      <c r="V5501" t="s">
        <v>35</v>
      </c>
      <c r="W5501">
        <v>2751</v>
      </c>
      <c r="X5501">
        <f>VLOOKUP(V5501,category,2,FALSE)</f>
        <v>3</v>
      </c>
      <c r="Y5501" t="s">
        <v>3232</v>
      </c>
      <c r="Z5501">
        <f>VLOOKUP(Y5501,subcategory,2,FALSE)</f>
        <v>12</v>
      </c>
      <c r="AA5501" t="s">
        <v>2050</v>
      </c>
      <c r="AB5501">
        <v>41.9</v>
      </c>
      <c r="AC5501">
        <v>2</v>
      </c>
      <c r="AD5501">
        <v>0</v>
      </c>
      <c r="AE5501" s="4">
        <v>8.7989999999999995</v>
      </c>
    </row>
    <row r="5502" spans="1:31" x14ac:dyDescent="0.3">
      <c r="A5502" s="2">
        <v>5501</v>
      </c>
      <c r="B5502" t="s">
        <v>10173</v>
      </c>
      <c r="C5502">
        <f>VLOOKUP(B5502,order,2,FALSE)</f>
        <v>2743</v>
      </c>
      <c r="D5502" s="3">
        <v>42931</v>
      </c>
      <c r="E5502" s="3">
        <v>42934</v>
      </c>
      <c r="F5502" t="s">
        <v>7</v>
      </c>
      <c r="G5502" s="10">
        <f>VLOOKUP(F5502,ship,2,FALSE)</f>
        <v>1</v>
      </c>
      <c r="H5502" t="s">
        <v>3769</v>
      </c>
      <c r="I5502">
        <f>VLOOKUP(H5502,customer,2,FALSE)</f>
        <v>515</v>
      </c>
      <c r="J5502" t="s">
        <v>1879</v>
      </c>
      <c r="K5502" t="s">
        <v>9</v>
      </c>
      <c r="L5502">
        <f>VLOOKUP(K5502,segment1,2,FALSE)</f>
        <v>1</v>
      </c>
      <c r="M5502" t="s">
        <v>3255</v>
      </c>
      <c r="N5502" t="s">
        <v>138</v>
      </c>
      <c r="O5502">
        <f>VLOOKUP(N5502,city,2,FALSE)</f>
        <v>21</v>
      </c>
      <c r="P5502" t="s">
        <v>139</v>
      </c>
      <c r="Q5502">
        <f>VLOOKUP(P5502,state,2,FALSE)</f>
        <v>16</v>
      </c>
      <c r="R5502">
        <v>10024</v>
      </c>
      <c r="S5502" t="s">
        <v>79</v>
      </c>
      <c r="T5502" s="10">
        <f>VLOOKUP(S5502,region,2,FALSE)</f>
        <v>4</v>
      </c>
      <c r="U5502" t="s">
        <v>5340</v>
      </c>
      <c r="V5502" t="s">
        <v>13</v>
      </c>
      <c r="W5502">
        <f>VLOOKUP(U5502,product,2,FALSE)</f>
        <v>1266</v>
      </c>
      <c r="X5502">
        <f>VLOOKUP(V5502,category,2,FALSE)</f>
        <v>1</v>
      </c>
      <c r="Y5502" t="s">
        <v>3226</v>
      </c>
      <c r="Z5502">
        <f>VLOOKUP(Y5502,subcategory,2,FALSE)</f>
        <v>2</v>
      </c>
      <c r="AA5502" t="s">
        <v>714</v>
      </c>
      <c r="AB5502">
        <v>664.14599999999996</v>
      </c>
      <c r="AC5502">
        <v>6</v>
      </c>
      <c r="AD5502">
        <v>0.1</v>
      </c>
      <c r="AE5502" s="4">
        <v>88.552800000000005</v>
      </c>
    </row>
    <row r="5503" spans="1:31" x14ac:dyDescent="0.3">
      <c r="A5503" s="2">
        <v>5502</v>
      </c>
      <c r="B5503" t="s">
        <v>10173</v>
      </c>
      <c r="C5503">
        <f>VLOOKUP(B5503,order,2,FALSE)</f>
        <v>2743</v>
      </c>
      <c r="D5503" s="3">
        <v>42931</v>
      </c>
      <c r="E5503" s="3">
        <v>42934</v>
      </c>
      <c r="F5503" t="s">
        <v>7</v>
      </c>
      <c r="G5503" s="10">
        <f>VLOOKUP(F5503,ship,2,FALSE)</f>
        <v>1</v>
      </c>
      <c r="H5503" t="s">
        <v>3769</v>
      </c>
      <c r="I5503">
        <f>VLOOKUP(H5503,customer,2,FALSE)</f>
        <v>515</v>
      </c>
      <c r="J5503" t="s">
        <v>1879</v>
      </c>
      <c r="K5503" t="s">
        <v>9</v>
      </c>
      <c r="L5503">
        <f>VLOOKUP(K5503,segment1,2,FALSE)</f>
        <v>1</v>
      </c>
      <c r="M5503" t="s">
        <v>3255</v>
      </c>
      <c r="N5503" t="s">
        <v>138</v>
      </c>
      <c r="O5503">
        <f>VLOOKUP(N5503,city,2,FALSE)</f>
        <v>21</v>
      </c>
      <c r="P5503" t="s">
        <v>139</v>
      </c>
      <c r="Q5503">
        <f>VLOOKUP(P5503,state,2,FALSE)</f>
        <v>16</v>
      </c>
      <c r="R5503">
        <v>10024</v>
      </c>
      <c r="S5503" t="s">
        <v>79</v>
      </c>
      <c r="T5503" s="10">
        <f>VLOOKUP(S5503,region,2,FALSE)</f>
        <v>4</v>
      </c>
      <c r="U5503" t="s">
        <v>5140</v>
      </c>
      <c r="V5503" t="s">
        <v>22</v>
      </c>
      <c r="W5503">
        <v>2752</v>
      </c>
      <c r="X5503">
        <f>VLOOKUP(V5503,category,2,FALSE)</f>
        <v>2</v>
      </c>
      <c r="Y5503" t="s">
        <v>45</v>
      </c>
      <c r="Z5503">
        <f>VLOOKUP(Y5503,subcategory,2,FALSE)</f>
        <v>11</v>
      </c>
      <c r="AA5503" t="s">
        <v>1944</v>
      </c>
      <c r="AB5503">
        <v>8.9600000000000009</v>
      </c>
      <c r="AC5503">
        <v>2</v>
      </c>
      <c r="AD5503">
        <v>0</v>
      </c>
      <c r="AE5503" s="4">
        <v>4.3904000000000005</v>
      </c>
    </row>
    <row r="5504" spans="1:31" x14ac:dyDescent="0.3">
      <c r="A5504" s="2">
        <v>5503</v>
      </c>
      <c r="B5504" t="s">
        <v>10174</v>
      </c>
      <c r="C5504">
        <f>VLOOKUP(B5504,order,2,FALSE)</f>
        <v>2744</v>
      </c>
      <c r="D5504" s="3">
        <v>43041</v>
      </c>
      <c r="E5504" s="3">
        <v>43045</v>
      </c>
      <c r="F5504" t="s">
        <v>25</v>
      </c>
      <c r="G5504" s="10">
        <f>VLOOKUP(F5504,ship,2,FALSE)</f>
        <v>2</v>
      </c>
      <c r="H5504" t="s">
        <v>4020</v>
      </c>
      <c r="I5504">
        <f>VLOOKUP(H5504,customer,2,FALSE)</f>
        <v>765</v>
      </c>
      <c r="J5504" t="s">
        <v>2987</v>
      </c>
      <c r="K5504" t="s">
        <v>18</v>
      </c>
      <c r="L5504">
        <f>VLOOKUP(K5504,segment1,2,FALSE)</f>
        <v>2</v>
      </c>
      <c r="M5504" t="s">
        <v>3255</v>
      </c>
      <c r="N5504" t="s">
        <v>77</v>
      </c>
      <c r="O5504">
        <f>VLOOKUP(N5504,city,2,FALSE)</f>
        <v>11</v>
      </c>
      <c r="P5504" t="s">
        <v>78</v>
      </c>
      <c r="Q5504">
        <f>VLOOKUP(P5504,state,2,FALSE)</f>
        <v>10</v>
      </c>
      <c r="R5504">
        <v>19140</v>
      </c>
      <c r="S5504" t="s">
        <v>79</v>
      </c>
      <c r="T5504" s="10">
        <f>VLOOKUP(S5504,region,2,FALSE)</f>
        <v>4</v>
      </c>
      <c r="U5504" t="s">
        <v>5448</v>
      </c>
      <c r="V5504" t="s">
        <v>13</v>
      </c>
      <c r="W5504">
        <f>VLOOKUP(U5504,product,2,FALSE)</f>
        <v>1380</v>
      </c>
      <c r="X5504">
        <f>VLOOKUP(V5504,category,2,FALSE)</f>
        <v>1</v>
      </c>
      <c r="Y5504" t="s">
        <v>3228</v>
      </c>
      <c r="Z5504">
        <f>VLOOKUP(Y5504,subcategory,2,FALSE)</f>
        <v>6</v>
      </c>
      <c r="AA5504" t="s">
        <v>1484</v>
      </c>
      <c r="AB5504">
        <v>3.3119999999999998</v>
      </c>
      <c r="AC5504">
        <v>1</v>
      </c>
      <c r="AD5504">
        <v>0.2</v>
      </c>
      <c r="AE5504" s="4">
        <v>0.66239999999999977</v>
      </c>
    </row>
    <row r="5505" spans="1:31" x14ac:dyDescent="0.3">
      <c r="A5505" s="2">
        <v>5504</v>
      </c>
      <c r="B5505" t="s">
        <v>10174</v>
      </c>
      <c r="C5505">
        <f>VLOOKUP(B5505,order,2,FALSE)</f>
        <v>2744</v>
      </c>
      <c r="D5505" s="3">
        <v>43041</v>
      </c>
      <c r="E5505" s="3">
        <v>43045</v>
      </c>
      <c r="F5505" t="s">
        <v>25</v>
      </c>
      <c r="G5505" s="10">
        <f>VLOOKUP(F5505,ship,2,FALSE)</f>
        <v>2</v>
      </c>
      <c r="H5505" t="s">
        <v>4020</v>
      </c>
      <c r="I5505">
        <f>VLOOKUP(H5505,customer,2,FALSE)</f>
        <v>765</v>
      </c>
      <c r="J5505" t="s">
        <v>2987</v>
      </c>
      <c r="K5505" t="s">
        <v>18</v>
      </c>
      <c r="L5505">
        <f>VLOOKUP(K5505,segment1,2,FALSE)</f>
        <v>2</v>
      </c>
      <c r="M5505" t="s">
        <v>3255</v>
      </c>
      <c r="N5505" t="s">
        <v>77</v>
      </c>
      <c r="O5505">
        <f>VLOOKUP(N5505,city,2,FALSE)</f>
        <v>11</v>
      </c>
      <c r="P5505" t="s">
        <v>78</v>
      </c>
      <c r="Q5505">
        <f>VLOOKUP(P5505,state,2,FALSE)</f>
        <v>10</v>
      </c>
      <c r="R5505">
        <v>19140</v>
      </c>
      <c r="S5505" t="s">
        <v>79</v>
      </c>
      <c r="T5505" s="10">
        <f>VLOOKUP(S5505,region,2,FALSE)</f>
        <v>4</v>
      </c>
      <c r="U5505" t="s">
        <v>5674</v>
      </c>
      <c r="V5505" t="s">
        <v>22</v>
      </c>
      <c r="W5505">
        <v>2753</v>
      </c>
      <c r="X5505">
        <f>VLOOKUP(V5505,category,2,FALSE)</f>
        <v>2</v>
      </c>
      <c r="Y5505" t="s">
        <v>38</v>
      </c>
      <c r="Z5505">
        <f>VLOOKUP(Y5505,subcategory,2,FALSE)</f>
        <v>10</v>
      </c>
      <c r="AA5505" t="s">
        <v>480</v>
      </c>
      <c r="AB5505">
        <v>20.136000000000003</v>
      </c>
      <c r="AC5505">
        <v>3</v>
      </c>
      <c r="AD5505">
        <v>0.2</v>
      </c>
      <c r="AE5505" s="4">
        <v>1.2584999999999997</v>
      </c>
    </row>
    <row r="5506" spans="1:31" x14ac:dyDescent="0.3">
      <c r="A5506" s="2">
        <v>5505</v>
      </c>
      <c r="B5506" t="s">
        <v>10174</v>
      </c>
      <c r="C5506">
        <f>VLOOKUP(B5506,order,2,FALSE)</f>
        <v>2744</v>
      </c>
      <c r="D5506" s="3">
        <v>43041</v>
      </c>
      <c r="E5506" s="3">
        <v>43045</v>
      </c>
      <c r="F5506" t="s">
        <v>25</v>
      </c>
      <c r="G5506" s="10">
        <f>VLOOKUP(F5506,ship,2,FALSE)</f>
        <v>2</v>
      </c>
      <c r="H5506" t="s">
        <v>4020</v>
      </c>
      <c r="I5506">
        <f>VLOOKUP(H5506,customer,2,FALSE)</f>
        <v>765</v>
      </c>
      <c r="J5506" t="s">
        <v>2987</v>
      </c>
      <c r="K5506" t="s">
        <v>18</v>
      </c>
      <c r="L5506">
        <f>VLOOKUP(K5506,segment1,2,FALSE)</f>
        <v>2</v>
      </c>
      <c r="M5506" t="s">
        <v>3255</v>
      </c>
      <c r="N5506" t="s">
        <v>77</v>
      </c>
      <c r="O5506">
        <f>VLOOKUP(N5506,city,2,FALSE)</f>
        <v>11</v>
      </c>
      <c r="P5506" t="s">
        <v>78</v>
      </c>
      <c r="Q5506">
        <f>VLOOKUP(P5506,state,2,FALSE)</f>
        <v>10</v>
      </c>
      <c r="R5506">
        <v>19140</v>
      </c>
      <c r="S5506" t="s">
        <v>79</v>
      </c>
      <c r="T5506" s="10">
        <f>VLOOKUP(S5506,region,2,FALSE)</f>
        <v>4</v>
      </c>
      <c r="U5506" t="s">
        <v>4537</v>
      </c>
      <c r="V5506" t="s">
        <v>22</v>
      </c>
      <c r="W5506">
        <f>VLOOKUP(U5506,product,2,FALSE)</f>
        <v>437</v>
      </c>
      <c r="X5506">
        <f>VLOOKUP(V5506,category,2,FALSE)</f>
        <v>2</v>
      </c>
      <c r="Y5506" t="s">
        <v>103</v>
      </c>
      <c r="Z5506">
        <f>VLOOKUP(Y5506,subcategory,2,FALSE)</f>
        <v>13</v>
      </c>
      <c r="AA5506" t="s">
        <v>2345</v>
      </c>
      <c r="AB5506">
        <v>8.8559999999999999</v>
      </c>
      <c r="AC5506">
        <v>3</v>
      </c>
      <c r="AD5506">
        <v>0.2</v>
      </c>
      <c r="AE5506" s="4">
        <v>2.8781999999999992</v>
      </c>
    </row>
    <row r="5507" spans="1:31" x14ac:dyDescent="0.3">
      <c r="A5507" s="2">
        <v>5506</v>
      </c>
      <c r="B5507" t="s">
        <v>10174</v>
      </c>
      <c r="C5507">
        <f>VLOOKUP(B5507,order,2,FALSE)</f>
        <v>2744</v>
      </c>
      <c r="D5507" s="3">
        <v>43041</v>
      </c>
      <c r="E5507" s="3">
        <v>43045</v>
      </c>
      <c r="F5507" t="s">
        <v>25</v>
      </c>
      <c r="G5507" s="10">
        <f>VLOOKUP(F5507,ship,2,FALSE)</f>
        <v>2</v>
      </c>
      <c r="H5507" t="s">
        <v>4020</v>
      </c>
      <c r="I5507">
        <f>VLOOKUP(H5507,customer,2,FALSE)</f>
        <v>765</v>
      </c>
      <c r="J5507" t="s">
        <v>2987</v>
      </c>
      <c r="K5507" t="s">
        <v>18</v>
      </c>
      <c r="L5507">
        <f>VLOOKUP(K5507,segment1,2,FALSE)</f>
        <v>2</v>
      </c>
      <c r="M5507" t="s">
        <v>3255</v>
      </c>
      <c r="N5507" t="s">
        <v>77</v>
      </c>
      <c r="O5507">
        <f>VLOOKUP(N5507,city,2,FALSE)</f>
        <v>11</v>
      </c>
      <c r="P5507" t="s">
        <v>78</v>
      </c>
      <c r="Q5507">
        <f>VLOOKUP(P5507,state,2,FALSE)</f>
        <v>10</v>
      </c>
      <c r="R5507">
        <v>19140</v>
      </c>
      <c r="S5507" t="s">
        <v>79</v>
      </c>
      <c r="T5507" s="10">
        <f>VLOOKUP(S5507,region,2,FALSE)</f>
        <v>4</v>
      </c>
      <c r="U5507" t="s">
        <v>5199</v>
      </c>
      <c r="V5507" t="s">
        <v>35</v>
      </c>
      <c r="W5507">
        <v>2754</v>
      </c>
      <c r="X5507">
        <f>VLOOKUP(V5507,category,2,FALSE)</f>
        <v>3</v>
      </c>
      <c r="Y5507" t="s">
        <v>3230</v>
      </c>
      <c r="Z5507">
        <f>VLOOKUP(Y5507,subcategory,2,FALSE)</f>
        <v>8</v>
      </c>
      <c r="AA5507" t="s">
        <v>1921</v>
      </c>
      <c r="AB5507">
        <v>859.19999999999993</v>
      </c>
      <c r="AC5507">
        <v>4</v>
      </c>
      <c r="AD5507">
        <v>0.4</v>
      </c>
      <c r="AE5507" s="4">
        <v>-186.15999999999997</v>
      </c>
    </row>
    <row r="5508" spans="1:31" x14ac:dyDescent="0.3">
      <c r="A5508" s="2">
        <v>5507</v>
      </c>
      <c r="B5508" t="s">
        <v>8650</v>
      </c>
      <c r="C5508">
        <f>VLOOKUP(B5508,order,2,FALSE)</f>
        <v>2745</v>
      </c>
      <c r="D5508" s="3">
        <v>42651</v>
      </c>
      <c r="E5508" s="3">
        <v>42651</v>
      </c>
      <c r="F5508" t="s">
        <v>625</v>
      </c>
      <c r="G5508" s="10">
        <f>VLOOKUP(F5508,ship,2,FALSE)</f>
        <v>4</v>
      </c>
      <c r="H5508" t="s">
        <v>3287</v>
      </c>
      <c r="I5508">
        <f>VLOOKUP(H5508,customer,2,FALSE)</f>
        <v>33</v>
      </c>
      <c r="J5508" t="s">
        <v>171</v>
      </c>
      <c r="K5508" t="s">
        <v>9</v>
      </c>
      <c r="L5508">
        <f>VLOOKUP(K5508,segment1,2,FALSE)</f>
        <v>1</v>
      </c>
      <c r="M5508" t="s">
        <v>3255</v>
      </c>
      <c r="N5508" t="s">
        <v>19</v>
      </c>
      <c r="O5508">
        <f>VLOOKUP(N5508,city,2,FALSE)</f>
        <v>2</v>
      </c>
      <c r="P5508" t="s">
        <v>20</v>
      </c>
      <c r="Q5508">
        <f>VLOOKUP(P5508,state,2,FALSE)</f>
        <v>2</v>
      </c>
      <c r="R5508">
        <v>90036</v>
      </c>
      <c r="S5508" t="s">
        <v>21</v>
      </c>
      <c r="T5508" s="10">
        <f>VLOOKUP(S5508,region,2,FALSE)</f>
        <v>2</v>
      </c>
      <c r="U5508" t="s">
        <v>5171</v>
      </c>
      <c r="V5508" t="s">
        <v>22</v>
      </c>
      <c r="W5508">
        <f>VLOOKUP(U5508,product,2,FALSE)</f>
        <v>1091</v>
      </c>
      <c r="X5508">
        <f>VLOOKUP(V5508,category,2,FALSE)</f>
        <v>2</v>
      </c>
      <c r="Y5508" t="s">
        <v>45</v>
      </c>
      <c r="Z5508">
        <f>VLOOKUP(Y5508,subcategory,2,FALSE)</f>
        <v>11</v>
      </c>
      <c r="AA5508" t="s">
        <v>1440</v>
      </c>
      <c r="AB5508">
        <v>61.96</v>
      </c>
      <c r="AC5508">
        <v>2</v>
      </c>
      <c r="AD5508">
        <v>0</v>
      </c>
      <c r="AE5508" s="4">
        <v>27.881999999999998</v>
      </c>
    </row>
    <row r="5509" spans="1:31" x14ac:dyDescent="0.3">
      <c r="A5509" s="2">
        <v>5508</v>
      </c>
      <c r="B5509" t="s">
        <v>8651</v>
      </c>
      <c r="C5509">
        <f>VLOOKUP(B5509,order,2,FALSE)</f>
        <v>2746</v>
      </c>
      <c r="D5509" s="3">
        <v>42468</v>
      </c>
      <c r="E5509" s="3">
        <v>42474</v>
      </c>
      <c r="F5509" t="s">
        <v>25</v>
      </c>
      <c r="G5509" s="10">
        <f>VLOOKUP(F5509,ship,2,FALSE)</f>
        <v>2</v>
      </c>
      <c r="H5509" t="s">
        <v>3565</v>
      </c>
      <c r="I5509">
        <f>VLOOKUP(H5509,customer,2,FALSE)</f>
        <v>311</v>
      </c>
      <c r="J5509" t="s">
        <v>1193</v>
      </c>
      <c r="K5509" t="s">
        <v>9</v>
      </c>
      <c r="L5509">
        <f>VLOOKUP(K5509,segment1,2,FALSE)</f>
        <v>1</v>
      </c>
      <c r="M5509" t="s">
        <v>3255</v>
      </c>
      <c r="N5509" t="s">
        <v>1677</v>
      </c>
      <c r="O5509">
        <f>VLOOKUP(N5509,city,2,FALSE)</f>
        <v>215</v>
      </c>
      <c r="P5509" t="s">
        <v>615</v>
      </c>
      <c r="Q5509">
        <f>VLOOKUP(P5509,state,2,FALSE)</f>
        <v>33</v>
      </c>
      <c r="R5509">
        <v>30080</v>
      </c>
      <c r="S5509" t="s">
        <v>12</v>
      </c>
      <c r="T5509" s="10">
        <f>VLOOKUP(S5509,region,2,FALSE)</f>
        <v>1</v>
      </c>
      <c r="U5509" t="s">
        <v>5414</v>
      </c>
      <c r="V5509" t="s">
        <v>22</v>
      </c>
      <c r="W5509">
        <v>2755</v>
      </c>
      <c r="X5509">
        <f>VLOOKUP(V5509,category,2,FALSE)</f>
        <v>2</v>
      </c>
      <c r="Y5509" t="s">
        <v>103</v>
      </c>
      <c r="Z5509">
        <f>VLOOKUP(Y5509,subcategory,2,FALSE)</f>
        <v>13</v>
      </c>
      <c r="AA5509" t="s">
        <v>2387</v>
      </c>
      <c r="AB5509">
        <v>17.920000000000002</v>
      </c>
      <c r="AC5509">
        <v>4</v>
      </c>
      <c r="AD5509">
        <v>0</v>
      </c>
      <c r="AE5509" s="4">
        <v>8.6016000000000012</v>
      </c>
    </row>
    <row r="5510" spans="1:31" x14ac:dyDescent="0.3">
      <c r="A5510" s="2">
        <v>5509</v>
      </c>
      <c r="B5510" t="s">
        <v>7458</v>
      </c>
      <c r="C5510">
        <f>VLOOKUP(B5510,order,2,FALSE)</f>
        <v>2747</v>
      </c>
      <c r="D5510" s="3">
        <v>42285</v>
      </c>
      <c r="E5510" s="3">
        <v>42289</v>
      </c>
      <c r="F5510" t="s">
        <v>25</v>
      </c>
      <c r="G5510" s="10">
        <f>VLOOKUP(F5510,ship,2,FALSE)</f>
        <v>2</v>
      </c>
      <c r="H5510" t="s">
        <v>3348</v>
      </c>
      <c r="I5510">
        <f>VLOOKUP(H5510,customer,2,FALSE)</f>
        <v>94</v>
      </c>
      <c r="J5510" t="s">
        <v>394</v>
      </c>
      <c r="K5510" t="s">
        <v>9</v>
      </c>
      <c r="L5510">
        <f>VLOOKUP(K5510,segment1,2,FALSE)</f>
        <v>1</v>
      </c>
      <c r="M5510" t="s">
        <v>3255</v>
      </c>
      <c r="N5510" t="s">
        <v>67</v>
      </c>
      <c r="O5510">
        <f>VLOOKUP(N5510,city,2,FALSE)</f>
        <v>9</v>
      </c>
      <c r="P5510" t="s">
        <v>20</v>
      </c>
      <c r="Q5510">
        <f>VLOOKUP(P5510,state,2,FALSE)</f>
        <v>2</v>
      </c>
      <c r="R5510">
        <v>94122</v>
      </c>
      <c r="S5510" t="s">
        <v>21</v>
      </c>
      <c r="T5510" s="10">
        <f>VLOOKUP(S5510,region,2,FALSE)</f>
        <v>2</v>
      </c>
      <c r="U5510" t="s">
        <v>4393</v>
      </c>
      <c r="V5510" t="s">
        <v>13</v>
      </c>
      <c r="W5510">
        <f>VLOOKUP(U5510,product,2,FALSE)</f>
        <v>288</v>
      </c>
      <c r="X5510">
        <f>VLOOKUP(V5510,category,2,FALSE)</f>
        <v>1</v>
      </c>
      <c r="Y5510" t="s">
        <v>3228</v>
      </c>
      <c r="Z5510">
        <f>VLOOKUP(Y5510,subcategory,2,FALSE)</f>
        <v>6</v>
      </c>
      <c r="AA5510" t="s">
        <v>2952</v>
      </c>
      <c r="AB5510">
        <v>145.9</v>
      </c>
      <c r="AC5510">
        <v>5</v>
      </c>
      <c r="AD5510">
        <v>0</v>
      </c>
      <c r="AE5510" s="4">
        <v>62.736999999999995</v>
      </c>
    </row>
    <row r="5511" spans="1:31" x14ac:dyDescent="0.3">
      <c r="A5511" s="2">
        <v>5510</v>
      </c>
      <c r="B5511" t="s">
        <v>10175</v>
      </c>
      <c r="C5511">
        <f>VLOOKUP(B5511,order,2,FALSE)</f>
        <v>2748</v>
      </c>
      <c r="D5511" s="3">
        <v>42870</v>
      </c>
      <c r="E5511" s="3">
        <v>42875</v>
      </c>
      <c r="F5511" t="s">
        <v>25</v>
      </c>
      <c r="G5511" s="10">
        <f>VLOOKUP(F5511,ship,2,FALSE)</f>
        <v>2</v>
      </c>
      <c r="H5511" t="s">
        <v>3812</v>
      </c>
      <c r="I5511">
        <f>VLOOKUP(H5511,customer,2,FALSE)</f>
        <v>558</v>
      </c>
      <c r="J5511" t="s">
        <v>2064</v>
      </c>
      <c r="K5511" t="s">
        <v>9</v>
      </c>
      <c r="L5511">
        <f>VLOOKUP(K5511,segment1,2,FALSE)</f>
        <v>1</v>
      </c>
      <c r="M5511" t="s">
        <v>3255</v>
      </c>
      <c r="N5511" t="s">
        <v>156</v>
      </c>
      <c r="O5511">
        <f>VLOOKUP(N5511,city,2,FALSE)</f>
        <v>23</v>
      </c>
      <c r="P5511" t="s">
        <v>110</v>
      </c>
      <c r="Q5511">
        <f>VLOOKUP(P5511,state,2,FALSE)</f>
        <v>11</v>
      </c>
      <c r="R5511">
        <v>60653</v>
      </c>
      <c r="S5511" t="s">
        <v>55</v>
      </c>
      <c r="T5511" s="10">
        <f>VLOOKUP(S5511,region,2,FALSE)</f>
        <v>3</v>
      </c>
      <c r="U5511" t="s">
        <v>4239</v>
      </c>
      <c r="V5511" t="s">
        <v>22</v>
      </c>
      <c r="W5511">
        <v>2756</v>
      </c>
      <c r="X5511">
        <f>VLOOKUP(V5511,category,2,FALSE)</f>
        <v>2</v>
      </c>
      <c r="Y5511" t="s">
        <v>45</v>
      </c>
      <c r="Z5511">
        <f>VLOOKUP(Y5511,subcategory,2,FALSE)</f>
        <v>11</v>
      </c>
      <c r="AA5511" t="s">
        <v>949</v>
      </c>
      <c r="AB5511">
        <v>56.704000000000001</v>
      </c>
      <c r="AC5511">
        <v>2</v>
      </c>
      <c r="AD5511">
        <v>0.2</v>
      </c>
      <c r="AE5511" s="4">
        <v>19.137599999999992</v>
      </c>
    </row>
    <row r="5512" spans="1:31" x14ac:dyDescent="0.3">
      <c r="A5512" s="2">
        <v>5511</v>
      </c>
      <c r="B5512" t="s">
        <v>10175</v>
      </c>
      <c r="C5512">
        <f>VLOOKUP(B5512,order,2,FALSE)</f>
        <v>2748</v>
      </c>
      <c r="D5512" s="3">
        <v>42870</v>
      </c>
      <c r="E5512" s="3">
        <v>42875</v>
      </c>
      <c r="F5512" t="s">
        <v>25</v>
      </c>
      <c r="G5512" s="10">
        <f>VLOOKUP(F5512,ship,2,FALSE)</f>
        <v>2</v>
      </c>
      <c r="H5512" t="s">
        <v>3812</v>
      </c>
      <c r="I5512">
        <f>VLOOKUP(H5512,customer,2,FALSE)</f>
        <v>558</v>
      </c>
      <c r="J5512" t="s">
        <v>2064</v>
      </c>
      <c r="K5512" t="s">
        <v>9</v>
      </c>
      <c r="L5512">
        <f>VLOOKUP(K5512,segment1,2,FALSE)</f>
        <v>1</v>
      </c>
      <c r="M5512" t="s">
        <v>3255</v>
      </c>
      <c r="N5512" t="s">
        <v>156</v>
      </c>
      <c r="O5512">
        <f>VLOOKUP(N5512,city,2,FALSE)</f>
        <v>23</v>
      </c>
      <c r="P5512" t="s">
        <v>110</v>
      </c>
      <c r="Q5512">
        <f>VLOOKUP(P5512,state,2,FALSE)</f>
        <v>11</v>
      </c>
      <c r="R5512">
        <v>60653</v>
      </c>
      <c r="S5512" t="s">
        <v>55</v>
      </c>
      <c r="T5512" s="10">
        <f>VLOOKUP(S5512,region,2,FALSE)</f>
        <v>3</v>
      </c>
      <c r="U5512" t="s">
        <v>5172</v>
      </c>
      <c r="V5512" t="s">
        <v>35</v>
      </c>
      <c r="W5512">
        <f>VLOOKUP(U5512,product,2,FALSE)</f>
        <v>1092</v>
      </c>
      <c r="X5512">
        <f>VLOOKUP(V5512,category,2,FALSE)</f>
        <v>3</v>
      </c>
      <c r="Y5512" t="s">
        <v>3230</v>
      </c>
      <c r="Z5512">
        <f>VLOOKUP(Y5512,subcategory,2,FALSE)</f>
        <v>8</v>
      </c>
      <c r="AA5512" t="s">
        <v>596</v>
      </c>
      <c r="AB5512">
        <v>11.120000000000001</v>
      </c>
      <c r="AC5512">
        <v>2</v>
      </c>
      <c r="AD5512">
        <v>0.2</v>
      </c>
      <c r="AE5512" s="4">
        <v>3.4749999999999996</v>
      </c>
    </row>
    <row r="5513" spans="1:31" x14ac:dyDescent="0.3">
      <c r="A5513" s="2">
        <v>5512</v>
      </c>
      <c r="B5513" t="s">
        <v>6465</v>
      </c>
      <c r="C5513">
        <f>VLOOKUP(B5513,order,2,FALSE)</f>
        <v>2749</v>
      </c>
      <c r="D5513" s="3">
        <v>41694</v>
      </c>
      <c r="E5513" s="3">
        <v>41700</v>
      </c>
      <c r="F5513" t="s">
        <v>25</v>
      </c>
      <c r="G5513" s="10">
        <f>VLOOKUP(F5513,ship,2,FALSE)</f>
        <v>2</v>
      </c>
      <c r="H5513" t="s">
        <v>3626</v>
      </c>
      <c r="I5513">
        <f>VLOOKUP(H5513,customer,2,FALSE)</f>
        <v>372</v>
      </c>
      <c r="J5513" t="s">
        <v>1381</v>
      </c>
      <c r="K5513" t="s">
        <v>9</v>
      </c>
      <c r="L5513">
        <f>VLOOKUP(K5513,segment1,2,FALSE)</f>
        <v>1</v>
      </c>
      <c r="M5513" t="s">
        <v>3255</v>
      </c>
      <c r="N5513" t="s">
        <v>2018</v>
      </c>
      <c r="O5513">
        <f>VLOOKUP(N5513,city,2,FALSE)</f>
        <v>262</v>
      </c>
      <c r="P5513" t="s">
        <v>212</v>
      </c>
      <c r="Q5513">
        <f>VLOOKUP(P5513,state,2,FALSE)</f>
        <v>22</v>
      </c>
      <c r="R5513">
        <v>97504</v>
      </c>
      <c r="S5513" t="s">
        <v>21</v>
      </c>
      <c r="T5513" s="10">
        <f>VLOOKUP(S5513,region,2,FALSE)</f>
        <v>2</v>
      </c>
      <c r="U5513" t="s">
        <v>4095</v>
      </c>
      <c r="V5513" t="s">
        <v>22</v>
      </c>
      <c r="W5513">
        <v>2757</v>
      </c>
      <c r="X5513">
        <f>VLOOKUP(V5513,category,2,FALSE)</f>
        <v>2</v>
      </c>
      <c r="Y5513" t="s">
        <v>45</v>
      </c>
      <c r="Z5513">
        <f>VLOOKUP(Y5513,subcategory,2,FALSE)</f>
        <v>11</v>
      </c>
      <c r="AA5513" t="s">
        <v>3137</v>
      </c>
      <c r="AB5513">
        <v>32.896000000000001</v>
      </c>
      <c r="AC5513">
        <v>4</v>
      </c>
      <c r="AD5513">
        <v>0.2</v>
      </c>
      <c r="AE5513" s="4">
        <v>11.102399999999996</v>
      </c>
    </row>
    <row r="5514" spans="1:31" x14ac:dyDescent="0.3">
      <c r="A5514" s="2">
        <v>5513</v>
      </c>
      <c r="B5514" t="s">
        <v>6465</v>
      </c>
      <c r="C5514">
        <f>VLOOKUP(B5514,order,2,FALSE)</f>
        <v>2749</v>
      </c>
      <c r="D5514" s="3">
        <v>41694</v>
      </c>
      <c r="E5514" s="3">
        <v>41700</v>
      </c>
      <c r="F5514" t="s">
        <v>25</v>
      </c>
      <c r="G5514" s="10">
        <f>VLOOKUP(F5514,ship,2,FALSE)</f>
        <v>2</v>
      </c>
      <c r="H5514" t="s">
        <v>3626</v>
      </c>
      <c r="I5514">
        <f>VLOOKUP(H5514,customer,2,FALSE)</f>
        <v>372</v>
      </c>
      <c r="J5514" t="s">
        <v>1381</v>
      </c>
      <c r="K5514" t="s">
        <v>9</v>
      </c>
      <c r="L5514">
        <f>VLOOKUP(K5514,segment1,2,FALSE)</f>
        <v>1</v>
      </c>
      <c r="M5514" t="s">
        <v>3255</v>
      </c>
      <c r="N5514" t="s">
        <v>2018</v>
      </c>
      <c r="O5514">
        <f>VLOOKUP(N5514,city,2,FALSE)</f>
        <v>262</v>
      </c>
      <c r="P5514" t="s">
        <v>212</v>
      </c>
      <c r="Q5514">
        <f>VLOOKUP(P5514,state,2,FALSE)</f>
        <v>22</v>
      </c>
      <c r="R5514">
        <v>97504</v>
      </c>
      <c r="S5514" t="s">
        <v>21</v>
      </c>
      <c r="T5514" s="10">
        <f>VLOOKUP(S5514,region,2,FALSE)</f>
        <v>2</v>
      </c>
      <c r="U5514" t="s">
        <v>5650</v>
      </c>
      <c r="V5514" t="s">
        <v>22</v>
      </c>
      <c r="W5514">
        <f>VLOOKUP(U5514,product,2,FALSE)</f>
        <v>1588</v>
      </c>
      <c r="X5514">
        <f>VLOOKUP(V5514,category,2,FALSE)</f>
        <v>2</v>
      </c>
      <c r="Y5514" t="s">
        <v>45</v>
      </c>
      <c r="Z5514">
        <f>VLOOKUP(Y5514,subcategory,2,FALSE)</f>
        <v>11</v>
      </c>
      <c r="AA5514" t="s">
        <v>393</v>
      </c>
      <c r="AB5514">
        <v>22.776000000000003</v>
      </c>
      <c r="AC5514">
        <v>3</v>
      </c>
      <c r="AD5514">
        <v>0.2</v>
      </c>
      <c r="AE5514" s="4">
        <v>7.6868999999999996</v>
      </c>
    </row>
    <row r="5515" spans="1:31" x14ac:dyDescent="0.3">
      <c r="A5515" s="2">
        <v>5514</v>
      </c>
      <c r="B5515" t="s">
        <v>7459</v>
      </c>
      <c r="C5515">
        <f>VLOOKUP(B5515,order,2,FALSE)</f>
        <v>2750</v>
      </c>
      <c r="D5515" s="3">
        <v>42154</v>
      </c>
      <c r="E5515" s="3">
        <v>42156</v>
      </c>
      <c r="F5515" t="s">
        <v>97</v>
      </c>
      <c r="G5515" s="10">
        <f>VLOOKUP(F5515,ship,2,FALSE)</f>
        <v>3</v>
      </c>
      <c r="H5515" t="s">
        <v>3888</v>
      </c>
      <c r="I5515">
        <f>VLOOKUP(H5515,customer,2,FALSE)</f>
        <v>634</v>
      </c>
      <c r="J5515" t="s">
        <v>2395</v>
      </c>
      <c r="K5515" t="s">
        <v>9</v>
      </c>
      <c r="L5515">
        <f>VLOOKUP(K5515,segment1,2,FALSE)</f>
        <v>1</v>
      </c>
      <c r="M5515" t="s">
        <v>3255</v>
      </c>
      <c r="N5515" t="s">
        <v>138</v>
      </c>
      <c r="O5515">
        <f>VLOOKUP(N5515,city,2,FALSE)</f>
        <v>21</v>
      </c>
      <c r="P5515" t="s">
        <v>139</v>
      </c>
      <c r="Q5515">
        <f>VLOOKUP(P5515,state,2,FALSE)</f>
        <v>16</v>
      </c>
      <c r="R5515">
        <v>10009</v>
      </c>
      <c r="S5515" t="s">
        <v>79</v>
      </c>
      <c r="T5515" s="10">
        <f>VLOOKUP(S5515,region,2,FALSE)</f>
        <v>4</v>
      </c>
      <c r="U5515" t="s">
        <v>4738</v>
      </c>
      <c r="V5515" t="s">
        <v>35</v>
      </c>
      <c r="W5515">
        <v>2758</v>
      </c>
      <c r="X5515">
        <f>VLOOKUP(V5515,category,2,FALSE)</f>
        <v>3</v>
      </c>
      <c r="Y5515" t="s">
        <v>3230</v>
      </c>
      <c r="Z5515">
        <f>VLOOKUP(Y5515,subcategory,2,FALSE)</f>
        <v>8</v>
      </c>
      <c r="AA5515" t="s">
        <v>2218</v>
      </c>
      <c r="AB5515">
        <v>239.96999999999997</v>
      </c>
      <c r="AC5515">
        <v>3</v>
      </c>
      <c r="AD5515">
        <v>0</v>
      </c>
      <c r="AE5515" s="4">
        <v>2.3996999999999815</v>
      </c>
    </row>
    <row r="5516" spans="1:31" x14ac:dyDescent="0.3">
      <c r="A5516" s="2">
        <v>5515</v>
      </c>
      <c r="B5516" t="s">
        <v>7459</v>
      </c>
      <c r="C5516">
        <f>VLOOKUP(B5516,order,2,FALSE)</f>
        <v>2750</v>
      </c>
      <c r="D5516" s="3">
        <v>42154</v>
      </c>
      <c r="E5516" s="3">
        <v>42156</v>
      </c>
      <c r="F5516" t="s">
        <v>97</v>
      </c>
      <c r="G5516" s="10">
        <f>VLOOKUP(F5516,ship,2,FALSE)</f>
        <v>3</v>
      </c>
      <c r="H5516" t="s">
        <v>3888</v>
      </c>
      <c r="I5516">
        <f>VLOOKUP(H5516,customer,2,FALSE)</f>
        <v>634</v>
      </c>
      <c r="J5516" t="s">
        <v>2395</v>
      </c>
      <c r="K5516" t="s">
        <v>9</v>
      </c>
      <c r="L5516">
        <f>VLOOKUP(K5516,segment1,2,FALSE)</f>
        <v>1</v>
      </c>
      <c r="M5516" t="s">
        <v>3255</v>
      </c>
      <c r="N5516" t="s">
        <v>138</v>
      </c>
      <c r="O5516">
        <f>VLOOKUP(N5516,city,2,FALSE)</f>
        <v>21</v>
      </c>
      <c r="P5516" t="s">
        <v>139</v>
      </c>
      <c r="Q5516">
        <f>VLOOKUP(P5516,state,2,FALSE)</f>
        <v>16</v>
      </c>
      <c r="R5516">
        <v>10009</v>
      </c>
      <c r="S5516" t="s">
        <v>79</v>
      </c>
      <c r="T5516" s="10">
        <f>VLOOKUP(S5516,region,2,FALSE)</f>
        <v>4</v>
      </c>
      <c r="U5516" t="s">
        <v>5389</v>
      </c>
      <c r="V5516" t="s">
        <v>22</v>
      </c>
      <c r="W5516">
        <f>VLOOKUP(U5516,product,2,FALSE)</f>
        <v>1318</v>
      </c>
      <c r="X5516">
        <f>VLOOKUP(V5516,category,2,FALSE)</f>
        <v>2</v>
      </c>
      <c r="Y5516" t="s">
        <v>38</v>
      </c>
      <c r="Z5516">
        <f>VLOOKUP(Y5516,subcategory,2,FALSE)</f>
        <v>10</v>
      </c>
      <c r="AA5516" t="s">
        <v>2628</v>
      </c>
      <c r="AB5516">
        <v>160.32</v>
      </c>
      <c r="AC5516">
        <v>2</v>
      </c>
      <c r="AD5516">
        <v>0</v>
      </c>
      <c r="AE5516" s="4">
        <v>44.889600000000002</v>
      </c>
    </row>
    <row r="5517" spans="1:31" x14ac:dyDescent="0.3">
      <c r="A5517" s="2">
        <v>5516</v>
      </c>
      <c r="B5517" t="s">
        <v>7459</v>
      </c>
      <c r="C5517">
        <f>VLOOKUP(B5517,order,2,FALSE)</f>
        <v>2750</v>
      </c>
      <c r="D5517" s="3">
        <v>42154</v>
      </c>
      <c r="E5517" s="3">
        <v>42156</v>
      </c>
      <c r="F5517" t="s">
        <v>97</v>
      </c>
      <c r="G5517" s="10">
        <f>VLOOKUP(F5517,ship,2,FALSE)</f>
        <v>3</v>
      </c>
      <c r="H5517" t="s">
        <v>3888</v>
      </c>
      <c r="I5517">
        <f>VLOOKUP(H5517,customer,2,FALSE)</f>
        <v>634</v>
      </c>
      <c r="J5517" t="s">
        <v>2395</v>
      </c>
      <c r="K5517" t="s">
        <v>9</v>
      </c>
      <c r="L5517">
        <f>VLOOKUP(K5517,segment1,2,FALSE)</f>
        <v>1</v>
      </c>
      <c r="M5517" t="s">
        <v>3255</v>
      </c>
      <c r="N5517" t="s">
        <v>138</v>
      </c>
      <c r="O5517">
        <f>VLOOKUP(N5517,city,2,FALSE)</f>
        <v>21</v>
      </c>
      <c r="P5517" t="s">
        <v>139</v>
      </c>
      <c r="Q5517">
        <f>VLOOKUP(P5517,state,2,FALSE)</f>
        <v>16</v>
      </c>
      <c r="R5517">
        <v>10009</v>
      </c>
      <c r="S5517" t="s">
        <v>79</v>
      </c>
      <c r="T5517" s="10">
        <f>VLOOKUP(S5517,region,2,FALSE)</f>
        <v>4</v>
      </c>
      <c r="U5517" t="s">
        <v>5374</v>
      </c>
      <c r="V5517" t="s">
        <v>35</v>
      </c>
      <c r="W5517">
        <v>2759</v>
      </c>
      <c r="X5517">
        <f>VLOOKUP(V5517,category,2,FALSE)</f>
        <v>3</v>
      </c>
      <c r="Y5517" t="s">
        <v>3230</v>
      </c>
      <c r="Z5517">
        <f>VLOOKUP(Y5517,subcategory,2,FALSE)</f>
        <v>8</v>
      </c>
      <c r="AA5517" t="s">
        <v>1567</v>
      </c>
      <c r="AB5517">
        <v>128.85000000000002</v>
      </c>
      <c r="AC5517">
        <v>3</v>
      </c>
      <c r="AD5517">
        <v>0</v>
      </c>
      <c r="AE5517" s="4">
        <v>3.8654999999999973</v>
      </c>
    </row>
    <row r="5518" spans="1:31" x14ac:dyDescent="0.3">
      <c r="A5518" s="2">
        <v>5517</v>
      </c>
      <c r="B5518" t="s">
        <v>8652</v>
      </c>
      <c r="C5518">
        <f>VLOOKUP(B5518,order,2,FALSE)</f>
        <v>2751</v>
      </c>
      <c r="D5518" s="3">
        <v>42692</v>
      </c>
      <c r="E5518" s="3">
        <v>42695</v>
      </c>
      <c r="F5518" t="s">
        <v>7</v>
      </c>
      <c r="G5518" s="10">
        <f>VLOOKUP(F5518,ship,2,FALSE)</f>
        <v>1</v>
      </c>
      <c r="H5518" t="s">
        <v>3601</v>
      </c>
      <c r="I5518">
        <f>VLOOKUP(H5518,customer,2,FALSE)</f>
        <v>347</v>
      </c>
      <c r="J5518" t="s">
        <v>1300</v>
      </c>
      <c r="K5518" t="s">
        <v>18</v>
      </c>
      <c r="L5518">
        <f>VLOOKUP(K5518,segment1,2,FALSE)</f>
        <v>2</v>
      </c>
      <c r="M5518" t="s">
        <v>3255</v>
      </c>
      <c r="N5518" t="s">
        <v>799</v>
      </c>
      <c r="O5518">
        <f>VLOOKUP(N5518,city,2,FALSE)</f>
        <v>115</v>
      </c>
      <c r="P5518" t="s">
        <v>184</v>
      </c>
      <c r="Q5518">
        <f>VLOOKUP(P5518,state,2,FALSE)</f>
        <v>20</v>
      </c>
      <c r="R5518">
        <v>35810</v>
      </c>
      <c r="S5518" t="s">
        <v>12</v>
      </c>
      <c r="T5518" s="10">
        <f>VLOOKUP(S5518,region,2,FALSE)</f>
        <v>1</v>
      </c>
      <c r="U5518" t="s">
        <v>5797</v>
      </c>
      <c r="V5518" t="s">
        <v>35</v>
      </c>
      <c r="W5518">
        <f>VLOOKUP(U5518,product,2,FALSE)</f>
        <v>1739</v>
      </c>
      <c r="X5518">
        <f>VLOOKUP(V5518,category,2,FALSE)</f>
        <v>3</v>
      </c>
      <c r="Y5518" t="s">
        <v>3232</v>
      </c>
      <c r="Z5518">
        <f>VLOOKUP(Y5518,subcategory,2,FALSE)</f>
        <v>12</v>
      </c>
      <c r="AA5518" t="s">
        <v>2254</v>
      </c>
      <c r="AB5518">
        <v>1319.96</v>
      </c>
      <c r="AC5518">
        <v>4</v>
      </c>
      <c r="AD5518">
        <v>0</v>
      </c>
      <c r="AE5518" s="4">
        <v>527.98400000000004</v>
      </c>
    </row>
    <row r="5519" spans="1:31" x14ac:dyDescent="0.3">
      <c r="A5519" s="2">
        <v>5518</v>
      </c>
      <c r="B5519" t="s">
        <v>10176</v>
      </c>
      <c r="C5519">
        <f>VLOOKUP(B5519,order,2,FALSE)</f>
        <v>2752</v>
      </c>
      <c r="D5519" s="3">
        <v>43073</v>
      </c>
      <c r="E5519" s="3">
        <v>43078</v>
      </c>
      <c r="F5519" t="s">
        <v>25</v>
      </c>
      <c r="G5519" s="10">
        <f>VLOOKUP(F5519,ship,2,FALSE)</f>
        <v>2</v>
      </c>
      <c r="H5519" t="s">
        <v>3354</v>
      </c>
      <c r="I5519">
        <f>VLOOKUP(H5519,customer,2,FALSE)</f>
        <v>100</v>
      </c>
      <c r="J5519" t="s">
        <v>415</v>
      </c>
      <c r="K5519" t="s">
        <v>18</v>
      </c>
      <c r="L5519">
        <f>VLOOKUP(K5519,segment1,2,FALSE)</f>
        <v>2</v>
      </c>
      <c r="M5519" t="s">
        <v>3255</v>
      </c>
      <c r="N5519" t="s">
        <v>77</v>
      </c>
      <c r="O5519">
        <f>VLOOKUP(N5519,city,2,FALSE)</f>
        <v>11</v>
      </c>
      <c r="P5519" t="s">
        <v>78</v>
      </c>
      <c r="Q5519">
        <f>VLOOKUP(P5519,state,2,FALSE)</f>
        <v>10</v>
      </c>
      <c r="R5519">
        <v>19134</v>
      </c>
      <c r="S5519" t="s">
        <v>79</v>
      </c>
      <c r="T5519" s="10">
        <f>VLOOKUP(S5519,region,2,FALSE)</f>
        <v>4</v>
      </c>
      <c r="U5519" t="s">
        <v>4963</v>
      </c>
      <c r="V5519" t="s">
        <v>13</v>
      </c>
      <c r="W5519">
        <v>2760</v>
      </c>
      <c r="X5519">
        <f>VLOOKUP(V5519,category,2,FALSE)</f>
        <v>1</v>
      </c>
      <c r="Y5519" t="s">
        <v>3226</v>
      </c>
      <c r="Z5519">
        <f>VLOOKUP(Y5519,subcategory,2,FALSE)</f>
        <v>2</v>
      </c>
      <c r="AA5519" t="s">
        <v>1366</v>
      </c>
      <c r="AB5519">
        <v>239.95999999999998</v>
      </c>
      <c r="AC5519">
        <v>10</v>
      </c>
      <c r="AD5519">
        <v>0.3</v>
      </c>
      <c r="AE5519" s="4">
        <v>-10.283999999999992</v>
      </c>
    </row>
    <row r="5520" spans="1:31" x14ac:dyDescent="0.3">
      <c r="A5520" s="2">
        <v>5519</v>
      </c>
      <c r="B5520" t="s">
        <v>10176</v>
      </c>
      <c r="C5520">
        <f>VLOOKUP(B5520,order,2,FALSE)</f>
        <v>2752</v>
      </c>
      <c r="D5520" s="3">
        <v>43073</v>
      </c>
      <c r="E5520" s="3">
        <v>43078</v>
      </c>
      <c r="F5520" t="s">
        <v>25</v>
      </c>
      <c r="G5520" s="10">
        <f>VLOOKUP(F5520,ship,2,FALSE)</f>
        <v>2</v>
      </c>
      <c r="H5520" t="s">
        <v>3354</v>
      </c>
      <c r="I5520">
        <f>VLOOKUP(H5520,customer,2,FALSE)</f>
        <v>100</v>
      </c>
      <c r="J5520" t="s">
        <v>415</v>
      </c>
      <c r="K5520" t="s">
        <v>18</v>
      </c>
      <c r="L5520">
        <f>VLOOKUP(K5520,segment1,2,FALSE)</f>
        <v>2</v>
      </c>
      <c r="M5520" t="s">
        <v>3255</v>
      </c>
      <c r="N5520" t="s">
        <v>77</v>
      </c>
      <c r="O5520">
        <f>VLOOKUP(N5520,city,2,FALSE)</f>
        <v>11</v>
      </c>
      <c r="P5520" t="s">
        <v>78</v>
      </c>
      <c r="Q5520">
        <f>VLOOKUP(P5520,state,2,FALSE)</f>
        <v>10</v>
      </c>
      <c r="R5520">
        <v>19134</v>
      </c>
      <c r="S5520" t="s">
        <v>79</v>
      </c>
      <c r="T5520" s="10">
        <f>VLOOKUP(S5520,region,2,FALSE)</f>
        <v>4</v>
      </c>
      <c r="U5520" t="s">
        <v>5259</v>
      </c>
      <c r="V5520" t="s">
        <v>13</v>
      </c>
      <c r="W5520">
        <f>VLOOKUP(U5520,product,2,FALSE)</f>
        <v>1183</v>
      </c>
      <c r="X5520">
        <f>VLOOKUP(V5520,category,2,FALSE)</f>
        <v>1</v>
      </c>
      <c r="Y5520" t="s">
        <v>3228</v>
      </c>
      <c r="Z5520">
        <f>VLOOKUP(Y5520,subcategory,2,FALSE)</f>
        <v>6</v>
      </c>
      <c r="AA5520" t="s">
        <v>2269</v>
      </c>
      <c r="AB5520">
        <v>54.768000000000001</v>
      </c>
      <c r="AC5520">
        <v>2</v>
      </c>
      <c r="AD5520">
        <v>0.2</v>
      </c>
      <c r="AE5520" s="4">
        <v>6.8459999999999965</v>
      </c>
    </row>
    <row r="5521" spans="1:31" x14ac:dyDescent="0.3">
      <c r="A5521" s="2">
        <v>5520</v>
      </c>
      <c r="B5521" t="s">
        <v>10176</v>
      </c>
      <c r="C5521">
        <f>VLOOKUP(B5521,order,2,FALSE)</f>
        <v>2752</v>
      </c>
      <c r="D5521" s="3">
        <v>43073</v>
      </c>
      <c r="E5521" s="3">
        <v>43078</v>
      </c>
      <c r="F5521" t="s">
        <v>25</v>
      </c>
      <c r="G5521" s="10">
        <f>VLOOKUP(F5521,ship,2,FALSE)</f>
        <v>2</v>
      </c>
      <c r="H5521" t="s">
        <v>3354</v>
      </c>
      <c r="I5521">
        <f>VLOOKUP(H5521,customer,2,FALSE)</f>
        <v>100</v>
      </c>
      <c r="J5521" t="s">
        <v>415</v>
      </c>
      <c r="K5521" t="s">
        <v>18</v>
      </c>
      <c r="L5521">
        <f>VLOOKUP(K5521,segment1,2,FALSE)</f>
        <v>2</v>
      </c>
      <c r="M5521" t="s">
        <v>3255</v>
      </c>
      <c r="N5521" t="s">
        <v>77</v>
      </c>
      <c r="O5521">
        <f>VLOOKUP(N5521,city,2,FALSE)</f>
        <v>11</v>
      </c>
      <c r="P5521" t="s">
        <v>78</v>
      </c>
      <c r="Q5521">
        <f>VLOOKUP(P5521,state,2,FALSE)</f>
        <v>10</v>
      </c>
      <c r="R5521">
        <v>19134</v>
      </c>
      <c r="S5521" t="s">
        <v>79</v>
      </c>
      <c r="T5521" s="10">
        <f>VLOOKUP(S5521,region,2,FALSE)</f>
        <v>4</v>
      </c>
      <c r="U5521" t="s">
        <v>4883</v>
      </c>
      <c r="V5521" t="s">
        <v>22</v>
      </c>
      <c r="W5521">
        <v>2761</v>
      </c>
      <c r="X5521">
        <f>VLOOKUP(V5521,category,2,FALSE)</f>
        <v>2</v>
      </c>
      <c r="Y5521" t="s">
        <v>3229</v>
      </c>
      <c r="Z5521">
        <f>VLOOKUP(Y5521,subcategory,2,FALSE)</f>
        <v>7</v>
      </c>
      <c r="AA5521" t="s">
        <v>2022</v>
      </c>
      <c r="AB5521">
        <v>13.392000000000001</v>
      </c>
      <c r="AC5521">
        <v>3</v>
      </c>
      <c r="AD5521">
        <v>0.2</v>
      </c>
      <c r="AE5521" s="4">
        <v>3.1806000000000005</v>
      </c>
    </row>
    <row r="5522" spans="1:31" x14ac:dyDescent="0.3">
      <c r="A5522" s="2">
        <v>5521</v>
      </c>
      <c r="B5522" t="s">
        <v>10176</v>
      </c>
      <c r="C5522">
        <f>VLOOKUP(B5522,order,2,FALSE)</f>
        <v>2752</v>
      </c>
      <c r="D5522" s="3">
        <v>43073</v>
      </c>
      <c r="E5522" s="3">
        <v>43078</v>
      </c>
      <c r="F5522" t="s">
        <v>25</v>
      </c>
      <c r="G5522" s="10">
        <f>VLOOKUP(F5522,ship,2,FALSE)</f>
        <v>2</v>
      </c>
      <c r="H5522" t="s">
        <v>3354</v>
      </c>
      <c r="I5522">
        <f>VLOOKUP(H5522,customer,2,FALSE)</f>
        <v>100</v>
      </c>
      <c r="J5522" t="s">
        <v>415</v>
      </c>
      <c r="K5522" t="s">
        <v>18</v>
      </c>
      <c r="L5522">
        <f>VLOOKUP(K5522,segment1,2,FALSE)</f>
        <v>2</v>
      </c>
      <c r="M5522" t="s">
        <v>3255</v>
      </c>
      <c r="N5522" t="s">
        <v>77</v>
      </c>
      <c r="O5522">
        <f>VLOOKUP(N5522,city,2,FALSE)</f>
        <v>11</v>
      </c>
      <c r="P5522" t="s">
        <v>78</v>
      </c>
      <c r="Q5522">
        <f>VLOOKUP(P5522,state,2,FALSE)</f>
        <v>10</v>
      </c>
      <c r="R5522">
        <v>19134</v>
      </c>
      <c r="S5522" t="s">
        <v>79</v>
      </c>
      <c r="T5522" s="10">
        <f>VLOOKUP(S5522,region,2,FALSE)</f>
        <v>4</v>
      </c>
      <c r="U5522" t="s">
        <v>5739</v>
      </c>
      <c r="V5522" t="s">
        <v>22</v>
      </c>
      <c r="W5522">
        <f>VLOOKUP(U5522,product,2,FALSE)</f>
        <v>1680</v>
      </c>
      <c r="X5522">
        <f>VLOOKUP(V5522,category,2,FALSE)</f>
        <v>2</v>
      </c>
      <c r="Y5522" t="s">
        <v>45</v>
      </c>
      <c r="Z5522">
        <f>VLOOKUP(Y5522,subcategory,2,FALSE)</f>
        <v>11</v>
      </c>
      <c r="AA5522" t="s">
        <v>2697</v>
      </c>
      <c r="AB5522">
        <v>23.92</v>
      </c>
      <c r="AC5522">
        <v>5</v>
      </c>
      <c r="AD5522">
        <v>0.2</v>
      </c>
      <c r="AE5522" s="4">
        <v>8.6709999999999994</v>
      </c>
    </row>
    <row r="5523" spans="1:31" x14ac:dyDescent="0.3">
      <c r="A5523" s="2">
        <v>5522</v>
      </c>
      <c r="B5523" t="s">
        <v>10176</v>
      </c>
      <c r="C5523">
        <f>VLOOKUP(B5523,order,2,FALSE)</f>
        <v>2752</v>
      </c>
      <c r="D5523" s="3">
        <v>43073</v>
      </c>
      <c r="E5523" s="3">
        <v>43078</v>
      </c>
      <c r="F5523" t="s">
        <v>25</v>
      </c>
      <c r="G5523" s="10">
        <f>VLOOKUP(F5523,ship,2,FALSE)</f>
        <v>2</v>
      </c>
      <c r="H5523" t="s">
        <v>3354</v>
      </c>
      <c r="I5523">
        <f>VLOOKUP(H5523,customer,2,FALSE)</f>
        <v>100</v>
      </c>
      <c r="J5523" t="s">
        <v>415</v>
      </c>
      <c r="K5523" t="s">
        <v>18</v>
      </c>
      <c r="L5523">
        <f>VLOOKUP(K5523,segment1,2,FALSE)</f>
        <v>2</v>
      </c>
      <c r="M5523" t="s">
        <v>3255</v>
      </c>
      <c r="N5523" t="s">
        <v>77</v>
      </c>
      <c r="O5523">
        <f>VLOOKUP(N5523,city,2,FALSE)</f>
        <v>11</v>
      </c>
      <c r="P5523" t="s">
        <v>78</v>
      </c>
      <c r="Q5523">
        <f>VLOOKUP(P5523,state,2,FALSE)</f>
        <v>10</v>
      </c>
      <c r="R5523">
        <v>19134</v>
      </c>
      <c r="S5523" t="s">
        <v>79</v>
      </c>
      <c r="T5523" s="10">
        <f>VLOOKUP(S5523,region,2,FALSE)</f>
        <v>4</v>
      </c>
      <c r="U5523" t="s">
        <v>5000</v>
      </c>
      <c r="V5523" t="s">
        <v>35</v>
      </c>
      <c r="W5523">
        <v>2762</v>
      </c>
      <c r="X5523">
        <f>VLOOKUP(V5523,category,2,FALSE)</f>
        <v>3</v>
      </c>
      <c r="Y5523" t="s">
        <v>3232</v>
      </c>
      <c r="Z5523">
        <f>VLOOKUP(Y5523,subcategory,2,FALSE)</f>
        <v>12</v>
      </c>
      <c r="AA5523" t="s">
        <v>229</v>
      </c>
      <c r="AB5523">
        <v>255.96799999999999</v>
      </c>
      <c r="AC5523">
        <v>4</v>
      </c>
      <c r="AD5523">
        <v>0.2</v>
      </c>
      <c r="AE5523" s="4">
        <v>-28.796399999999984</v>
      </c>
    </row>
    <row r="5524" spans="1:31" x14ac:dyDescent="0.3">
      <c r="A5524" s="2">
        <v>5523</v>
      </c>
      <c r="B5524" t="s">
        <v>8653</v>
      </c>
      <c r="C5524">
        <f>VLOOKUP(B5524,order,2,FALSE)</f>
        <v>2753</v>
      </c>
      <c r="D5524" s="3">
        <v>42526</v>
      </c>
      <c r="E5524" s="3">
        <v>42528</v>
      </c>
      <c r="F5524" t="s">
        <v>97</v>
      </c>
      <c r="G5524" s="10">
        <f>VLOOKUP(F5524,ship,2,FALSE)</f>
        <v>3</v>
      </c>
      <c r="H5524" t="s">
        <v>3492</v>
      </c>
      <c r="I5524">
        <f>VLOOKUP(H5524,customer,2,FALSE)</f>
        <v>238</v>
      </c>
      <c r="J5524" t="s">
        <v>943</v>
      </c>
      <c r="K5524" t="s">
        <v>9</v>
      </c>
      <c r="L5524">
        <f>VLOOKUP(K5524,segment1,2,FALSE)</f>
        <v>1</v>
      </c>
      <c r="M5524" t="s">
        <v>3255</v>
      </c>
      <c r="N5524" t="s">
        <v>448</v>
      </c>
      <c r="O5524">
        <f>VLOOKUP(N5524,city,2,FALSE)</f>
        <v>69</v>
      </c>
      <c r="P5524" t="s">
        <v>20</v>
      </c>
      <c r="Q5524">
        <f>VLOOKUP(P5524,state,2,FALSE)</f>
        <v>2</v>
      </c>
      <c r="R5524">
        <v>95051</v>
      </c>
      <c r="S5524" t="s">
        <v>21</v>
      </c>
      <c r="T5524" s="10">
        <f>VLOOKUP(S5524,region,2,FALSE)</f>
        <v>2</v>
      </c>
      <c r="U5524" t="s">
        <v>5435</v>
      </c>
      <c r="V5524" t="s">
        <v>22</v>
      </c>
      <c r="W5524">
        <f>VLOOKUP(U5524,product,2,FALSE)</f>
        <v>1367</v>
      </c>
      <c r="X5524">
        <f>VLOOKUP(V5524,category,2,FALSE)</f>
        <v>2</v>
      </c>
      <c r="Y5524" t="s">
        <v>3231</v>
      </c>
      <c r="Z5524">
        <f>VLOOKUP(Y5524,subcategory,2,FALSE)</f>
        <v>9</v>
      </c>
      <c r="AA5524" t="s">
        <v>37</v>
      </c>
      <c r="AB5524">
        <v>21.552000000000003</v>
      </c>
      <c r="AC5524">
        <v>6</v>
      </c>
      <c r="AD5524">
        <v>0.2</v>
      </c>
      <c r="AE5524" s="4">
        <v>7.0043999999999977</v>
      </c>
    </row>
    <row r="5525" spans="1:31" x14ac:dyDescent="0.3">
      <c r="A5525" s="2">
        <v>5524</v>
      </c>
      <c r="B5525" t="s">
        <v>8653</v>
      </c>
      <c r="C5525">
        <f>VLOOKUP(B5525,order,2,FALSE)</f>
        <v>2753</v>
      </c>
      <c r="D5525" s="3">
        <v>42526</v>
      </c>
      <c r="E5525" s="3">
        <v>42528</v>
      </c>
      <c r="F5525" t="s">
        <v>97</v>
      </c>
      <c r="G5525" s="10">
        <f>VLOOKUP(F5525,ship,2,FALSE)</f>
        <v>3</v>
      </c>
      <c r="H5525" t="s">
        <v>3492</v>
      </c>
      <c r="I5525">
        <f>VLOOKUP(H5525,customer,2,FALSE)</f>
        <v>238</v>
      </c>
      <c r="J5525" t="s">
        <v>943</v>
      </c>
      <c r="K5525" t="s">
        <v>9</v>
      </c>
      <c r="L5525">
        <f>VLOOKUP(K5525,segment1,2,FALSE)</f>
        <v>1</v>
      </c>
      <c r="M5525" t="s">
        <v>3255</v>
      </c>
      <c r="N5525" t="s">
        <v>448</v>
      </c>
      <c r="O5525">
        <f>VLOOKUP(N5525,city,2,FALSE)</f>
        <v>69</v>
      </c>
      <c r="P5525" t="s">
        <v>20</v>
      </c>
      <c r="Q5525">
        <f>VLOOKUP(P5525,state,2,FALSE)</f>
        <v>2</v>
      </c>
      <c r="R5525">
        <v>95051</v>
      </c>
      <c r="S5525" t="s">
        <v>21</v>
      </c>
      <c r="T5525" s="10">
        <f>VLOOKUP(S5525,region,2,FALSE)</f>
        <v>2</v>
      </c>
      <c r="U5525" t="s">
        <v>5022</v>
      </c>
      <c r="V5525" t="s">
        <v>22</v>
      </c>
      <c r="W5525">
        <v>2763</v>
      </c>
      <c r="X5525">
        <f>VLOOKUP(V5525,category,2,FALSE)</f>
        <v>2</v>
      </c>
      <c r="Y5525" t="s">
        <v>38</v>
      </c>
      <c r="Z5525">
        <f>VLOOKUP(Y5525,subcategory,2,FALSE)</f>
        <v>10</v>
      </c>
      <c r="AA5525" t="s">
        <v>3168</v>
      </c>
      <c r="AB5525">
        <v>58.24</v>
      </c>
      <c r="AC5525">
        <v>4</v>
      </c>
      <c r="AD5525">
        <v>0</v>
      </c>
      <c r="AE5525" s="4">
        <v>15.724800000000002</v>
      </c>
    </row>
    <row r="5526" spans="1:31" x14ac:dyDescent="0.3">
      <c r="A5526" s="2">
        <v>5525</v>
      </c>
      <c r="B5526" t="s">
        <v>8654</v>
      </c>
      <c r="C5526">
        <f>VLOOKUP(B5526,order,2,FALSE)</f>
        <v>2754</v>
      </c>
      <c r="D5526" s="3">
        <v>42714</v>
      </c>
      <c r="E5526" s="3">
        <v>42716</v>
      </c>
      <c r="F5526" t="s">
        <v>97</v>
      </c>
      <c r="G5526" s="10">
        <f>VLOOKUP(F5526,ship,2,FALSE)</f>
        <v>3</v>
      </c>
      <c r="H5526" t="s">
        <v>3574</v>
      </c>
      <c r="I5526">
        <f>VLOOKUP(H5526,customer,2,FALSE)</f>
        <v>320</v>
      </c>
      <c r="J5526" t="s">
        <v>1227</v>
      </c>
      <c r="K5526" t="s">
        <v>52</v>
      </c>
      <c r="L5526">
        <f>VLOOKUP(K5526,segment1,2,FALSE)</f>
        <v>3</v>
      </c>
      <c r="M5526" t="s">
        <v>3255</v>
      </c>
      <c r="N5526" t="s">
        <v>571</v>
      </c>
      <c r="O5526">
        <f>VLOOKUP(N5526,city,2,FALSE)</f>
        <v>86</v>
      </c>
      <c r="P5526" t="s">
        <v>20</v>
      </c>
      <c r="Q5526">
        <f>VLOOKUP(P5526,state,2,FALSE)</f>
        <v>2</v>
      </c>
      <c r="R5526">
        <v>90805</v>
      </c>
      <c r="S5526" t="s">
        <v>21</v>
      </c>
      <c r="T5526" s="10">
        <f>VLOOKUP(S5526,region,2,FALSE)</f>
        <v>2</v>
      </c>
      <c r="U5526" t="s">
        <v>5153</v>
      </c>
      <c r="V5526" t="s">
        <v>22</v>
      </c>
      <c r="W5526">
        <f>VLOOKUP(U5526,product,2,FALSE)</f>
        <v>1071</v>
      </c>
      <c r="X5526">
        <f>VLOOKUP(V5526,category,2,FALSE)</f>
        <v>2</v>
      </c>
      <c r="Y5526" t="s">
        <v>45</v>
      </c>
      <c r="Z5526">
        <f>VLOOKUP(Y5526,subcategory,2,FALSE)</f>
        <v>11</v>
      </c>
      <c r="AA5526" t="s">
        <v>1501</v>
      </c>
      <c r="AB5526">
        <v>80.28</v>
      </c>
      <c r="AC5526">
        <v>12</v>
      </c>
      <c r="AD5526">
        <v>0</v>
      </c>
      <c r="AE5526" s="4">
        <v>36.928799999999995</v>
      </c>
    </row>
    <row r="5527" spans="1:31" x14ac:dyDescent="0.3">
      <c r="A5527" s="2">
        <v>5526</v>
      </c>
      <c r="B5527" t="s">
        <v>10177</v>
      </c>
      <c r="C5527">
        <f>VLOOKUP(B5527,order,2,FALSE)</f>
        <v>2755</v>
      </c>
      <c r="D5527" s="3">
        <v>42855</v>
      </c>
      <c r="E5527" s="3">
        <v>42860</v>
      </c>
      <c r="F5527" t="s">
        <v>25</v>
      </c>
      <c r="G5527" s="10">
        <f>VLOOKUP(F5527,ship,2,FALSE)</f>
        <v>2</v>
      </c>
      <c r="H5527" t="s">
        <v>3360</v>
      </c>
      <c r="I5527">
        <f>VLOOKUP(H5527,customer,2,FALSE)</f>
        <v>106</v>
      </c>
      <c r="J5527" t="s">
        <v>440</v>
      </c>
      <c r="K5527" t="s">
        <v>18</v>
      </c>
      <c r="L5527">
        <f>VLOOKUP(K5527,segment1,2,FALSE)</f>
        <v>2</v>
      </c>
      <c r="M5527" t="s">
        <v>3255</v>
      </c>
      <c r="N5527" t="s">
        <v>19</v>
      </c>
      <c r="O5527">
        <f>VLOOKUP(N5527,city,2,FALSE)</f>
        <v>2</v>
      </c>
      <c r="P5527" t="s">
        <v>20</v>
      </c>
      <c r="Q5527">
        <f>VLOOKUP(P5527,state,2,FALSE)</f>
        <v>2</v>
      </c>
      <c r="R5527">
        <v>90008</v>
      </c>
      <c r="S5527" t="s">
        <v>21</v>
      </c>
      <c r="T5527" s="10">
        <f>VLOOKUP(S5527,region,2,FALSE)</f>
        <v>2</v>
      </c>
      <c r="U5527" t="s">
        <v>4388</v>
      </c>
      <c r="V5527" t="s">
        <v>22</v>
      </c>
      <c r="W5527">
        <v>2764</v>
      </c>
      <c r="X5527">
        <f>VLOOKUP(V5527,category,2,FALSE)</f>
        <v>2</v>
      </c>
      <c r="Y5527" t="s">
        <v>3229</v>
      </c>
      <c r="Z5527">
        <f>VLOOKUP(Y5527,subcategory,2,FALSE)</f>
        <v>7</v>
      </c>
      <c r="AA5527" t="s">
        <v>935</v>
      </c>
      <c r="AB5527">
        <v>9.7799999999999994</v>
      </c>
      <c r="AC5527">
        <v>2</v>
      </c>
      <c r="AD5527">
        <v>0</v>
      </c>
      <c r="AE5527" s="4">
        <v>4.0098000000000003</v>
      </c>
    </row>
    <row r="5528" spans="1:31" x14ac:dyDescent="0.3">
      <c r="A5528" s="2">
        <v>5527</v>
      </c>
      <c r="B5528" t="s">
        <v>10178</v>
      </c>
      <c r="C5528">
        <f>VLOOKUP(B5528,order,2,FALSE)</f>
        <v>2756</v>
      </c>
      <c r="D5528" s="3">
        <v>42849</v>
      </c>
      <c r="E5528" s="3">
        <v>42853</v>
      </c>
      <c r="F5528" t="s">
        <v>25</v>
      </c>
      <c r="G5528" s="10">
        <f>VLOOKUP(F5528,ship,2,FALSE)</f>
        <v>2</v>
      </c>
      <c r="H5528" t="s">
        <v>3705</v>
      </c>
      <c r="I5528">
        <f>VLOOKUP(H5528,customer,2,FALSE)</f>
        <v>451</v>
      </c>
      <c r="J5528" t="s">
        <v>1665</v>
      </c>
      <c r="K5528" t="s">
        <v>52</v>
      </c>
      <c r="L5528">
        <f>VLOOKUP(K5528,segment1,2,FALSE)</f>
        <v>3</v>
      </c>
      <c r="M5528" t="s">
        <v>3255</v>
      </c>
      <c r="N5528" t="s">
        <v>2988</v>
      </c>
      <c r="O5528">
        <f>VLOOKUP(N5528,city,2,FALSE)</f>
        <v>444</v>
      </c>
      <c r="P5528" t="s">
        <v>20</v>
      </c>
      <c r="Q5528">
        <f>VLOOKUP(P5528,state,2,FALSE)</f>
        <v>2</v>
      </c>
      <c r="R5528">
        <v>93101</v>
      </c>
      <c r="S5528" t="s">
        <v>21</v>
      </c>
      <c r="T5528" s="10">
        <f>VLOOKUP(S5528,region,2,FALSE)</f>
        <v>2</v>
      </c>
      <c r="U5528" t="s">
        <v>5169</v>
      </c>
      <c r="V5528" t="s">
        <v>22</v>
      </c>
      <c r="W5528">
        <f>VLOOKUP(U5528,product,2,FALSE)</f>
        <v>1089</v>
      </c>
      <c r="X5528">
        <f>VLOOKUP(V5528,category,2,FALSE)</f>
        <v>2</v>
      </c>
      <c r="Y5528" t="s">
        <v>3234</v>
      </c>
      <c r="Z5528">
        <f>VLOOKUP(Y5528,subcategory,2,FALSE)</f>
        <v>14</v>
      </c>
      <c r="AA5528" t="s">
        <v>2290</v>
      </c>
      <c r="AB5528">
        <v>1.81</v>
      </c>
      <c r="AC5528">
        <v>1</v>
      </c>
      <c r="AD5528">
        <v>0</v>
      </c>
      <c r="AE5528" s="4">
        <v>0.65159999999999996</v>
      </c>
    </row>
    <row r="5529" spans="1:31" x14ac:dyDescent="0.3">
      <c r="A5529" s="2">
        <v>5528</v>
      </c>
      <c r="B5529" t="s">
        <v>7460</v>
      </c>
      <c r="C5529">
        <f>VLOOKUP(B5529,order,2,FALSE)</f>
        <v>2757</v>
      </c>
      <c r="D5529" s="3">
        <v>42132</v>
      </c>
      <c r="E5529" s="3">
        <v>42134</v>
      </c>
      <c r="F5529" t="s">
        <v>97</v>
      </c>
      <c r="G5529" s="10">
        <f>VLOOKUP(F5529,ship,2,FALSE)</f>
        <v>3</v>
      </c>
      <c r="H5529" t="s">
        <v>3692</v>
      </c>
      <c r="I5529">
        <f>VLOOKUP(H5529,customer,2,FALSE)</f>
        <v>438</v>
      </c>
      <c r="J5529" t="s">
        <v>1632</v>
      </c>
      <c r="K5529" t="s">
        <v>52</v>
      </c>
      <c r="L5529">
        <f>VLOOKUP(K5529,segment1,2,FALSE)</f>
        <v>3</v>
      </c>
      <c r="M5529" t="s">
        <v>3255</v>
      </c>
      <c r="N5529" t="s">
        <v>138</v>
      </c>
      <c r="O5529">
        <f>VLOOKUP(N5529,city,2,FALSE)</f>
        <v>21</v>
      </c>
      <c r="P5529" t="s">
        <v>139</v>
      </c>
      <c r="Q5529">
        <f>VLOOKUP(P5529,state,2,FALSE)</f>
        <v>16</v>
      </c>
      <c r="R5529">
        <v>10009</v>
      </c>
      <c r="S5529" t="s">
        <v>79</v>
      </c>
      <c r="T5529" s="10">
        <f>VLOOKUP(S5529,region,2,FALSE)</f>
        <v>4</v>
      </c>
      <c r="U5529" t="s">
        <v>4524</v>
      </c>
      <c r="V5529" t="s">
        <v>22</v>
      </c>
      <c r="W5529">
        <v>2765</v>
      </c>
      <c r="X5529">
        <f>VLOOKUP(V5529,category,2,FALSE)</f>
        <v>2</v>
      </c>
      <c r="Y5529" t="s">
        <v>45</v>
      </c>
      <c r="Z5529">
        <f>VLOOKUP(Y5529,subcategory,2,FALSE)</f>
        <v>11</v>
      </c>
      <c r="AA5529" t="s">
        <v>1804</v>
      </c>
      <c r="AB5529">
        <v>37.94</v>
      </c>
      <c r="AC5529">
        <v>2</v>
      </c>
      <c r="AD5529">
        <v>0</v>
      </c>
      <c r="AE5529" s="4">
        <v>18.211199999999998</v>
      </c>
    </row>
    <row r="5530" spans="1:31" x14ac:dyDescent="0.3">
      <c r="A5530" s="2">
        <v>5529</v>
      </c>
      <c r="B5530" t="s">
        <v>7461</v>
      </c>
      <c r="C5530">
        <f>VLOOKUP(B5530,order,2,FALSE)</f>
        <v>2758</v>
      </c>
      <c r="D5530" s="3">
        <v>42094</v>
      </c>
      <c r="E5530" s="3">
        <v>42098</v>
      </c>
      <c r="F5530" t="s">
        <v>25</v>
      </c>
      <c r="G5530" s="10">
        <f>VLOOKUP(F5530,ship,2,FALSE)</f>
        <v>2</v>
      </c>
      <c r="H5530" t="s">
        <v>3864</v>
      </c>
      <c r="I5530">
        <f>VLOOKUP(H5530,customer,2,FALSE)</f>
        <v>610</v>
      </c>
      <c r="J5530" t="s">
        <v>2273</v>
      </c>
      <c r="K5530" t="s">
        <v>18</v>
      </c>
      <c r="L5530">
        <f>VLOOKUP(K5530,segment1,2,FALSE)</f>
        <v>2</v>
      </c>
      <c r="M5530" t="s">
        <v>3255</v>
      </c>
      <c r="N5530" t="s">
        <v>729</v>
      </c>
      <c r="O5530">
        <f>VLOOKUP(N5530,city,2,FALSE)</f>
        <v>109</v>
      </c>
      <c r="P5530" t="s">
        <v>28</v>
      </c>
      <c r="Q5530">
        <f>VLOOKUP(P5530,state,2,FALSE)</f>
        <v>3</v>
      </c>
      <c r="R5530">
        <v>32216</v>
      </c>
      <c r="S5530" t="s">
        <v>12</v>
      </c>
      <c r="T5530" s="10">
        <f>VLOOKUP(S5530,region,2,FALSE)</f>
        <v>1</v>
      </c>
      <c r="U5530" t="s">
        <v>4330</v>
      </c>
      <c r="V5530" t="s">
        <v>35</v>
      </c>
      <c r="W5530">
        <f>VLOOKUP(U5530,product,2,FALSE)</f>
        <v>223</v>
      </c>
      <c r="X5530">
        <f>VLOOKUP(V5530,category,2,FALSE)</f>
        <v>3</v>
      </c>
      <c r="Y5530" t="s">
        <v>3230</v>
      </c>
      <c r="Z5530">
        <f>VLOOKUP(Y5530,subcategory,2,FALSE)</f>
        <v>8</v>
      </c>
      <c r="AA5530" t="s">
        <v>1435</v>
      </c>
      <c r="AB5530">
        <v>79.959999999999994</v>
      </c>
      <c r="AC5530">
        <v>5</v>
      </c>
      <c r="AD5530">
        <v>0.2</v>
      </c>
      <c r="AE5530" s="4">
        <v>27.985999999999994</v>
      </c>
    </row>
    <row r="5531" spans="1:31" x14ac:dyDescent="0.3">
      <c r="A5531" s="2">
        <v>5530</v>
      </c>
      <c r="B5531" t="s">
        <v>10179</v>
      </c>
      <c r="C5531">
        <f>VLOOKUP(B5531,order,2,FALSE)</f>
        <v>2759</v>
      </c>
      <c r="D5531" s="3">
        <v>42953</v>
      </c>
      <c r="E5531" s="3">
        <v>42958</v>
      </c>
      <c r="F5531" t="s">
        <v>25</v>
      </c>
      <c r="G5531" s="10">
        <f>VLOOKUP(F5531,ship,2,FALSE)</f>
        <v>2</v>
      </c>
      <c r="H5531" t="s">
        <v>3677</v>
      </c>
      <c r="I5531">
        <f>VLOOKUP(H5531,customer,2,FALSE)</f>
        <v>423</v>
      </c>
      <c r="J5531" t="s">
        <v>1595</v>
      </c>
      <c r="K5531" t="s">
        <v>18</v>
      </c>
      <c r="L5531">
        <f>VLOOKUP(K5531,segment1,2,FALSE)</f>
        <v>2</v>
      </c>
      <c r="M5531" t="s">
        <v>3255</v>
      </c>
      <c r="N5531" t="s">
        <v>2989</v>
      </c>
      <c r="O5531">
        <f>VLOOKUP(N5531,city,2,FALSE)</f>
        <v>445</v>
      </c>
      <c r="P5531" t="s">
        <v>54</v>
      </c>
      <c r="Q5531">
        <f>VLOOKUP(P5531,state,2,FALSE)</f>
        <v>6</v>
      </c>
      <c r="R5531">
        <v>75104</v>
      </c>
      <c r="S5531" t="s">
        <v>55</v>
      </c>
      <c r="T5531" s="10">
        <f>VLOOKUP(S5531,region,2,FALSE)</f>
        <v>3</v>
      </c>
      <c r="U5531" t="s">
        <v>5756</v>
      </c>
      <c r="V5531" t="s">
        <v>22</v>
      </c>
      <c r="W5531">
        <v>2766</v>
      </c>
      <c r="X5531">
        <f>VLOOKUP(V5531,category,2,FALSE)</f>
        <v>2</v>
      </c>
      <c r="Y5531" t="s">
        <v>45</v>
      </c>
      <c r="Z5531">
        <f>VLOOKUP(Y5531,subcategory,2,FALSE)</f>
        <v>11</v>
      </c>
      <c r="AA5531" t="s">
        <v>1430</v>
      </c>
      <c r="AB5531">
        <v>115.29600000000001</v>
      </c>
      <c r="AC5531">
        <v>3</v>
      </c>
      <c r="AD5531">
        <v>0.2</v>
      </c>
      <c r="AE5531" s="4">
        <v>40.353599999999986</v>
      </c>
    </row>
    <row r="5532" spans="1:31" x14ac:dyDescent="0.3">
      <c r="A5532" s="2">
        <v>5531</v>
      </c>
      <c r="B5532" t="s">
        <v>10180</v>
      </c>
      <c r="C5532">
        <f>VLOOKUP(B5532,order,2,FALSE)</f>
        <v>2760</v>
      </c>
      <c r="D5532" s="3">
        <v>43071</v>
      </c>
      <c r="E5532" s="3">
        <v>43075</v>
      </c>
      <c r="F5532" t="s">
        <v>25</v>
      </c>
      <c r="G5532" s="10">
        <f>VLOOKUP(F5532,ship,2,FALSE)</f>
        <v>2</v>
      </c>
      <c r="H5532" t="s">
        <v>4021</v>
      </c>
      <c r="I5532">
        <f>VLOOKUP(H5532,customer,2,FALSE)</f>
        <v>766</v>
      </c>
      <c r="J5532" t="s">
        <v>2990</v>
      </c>
      <c r="K5532" t="s">
        <v>9</v>
      </c>
      <c r="L5532">
        <f>VLOOKUP(K5532,segment1,2,FALSE)</f>
        <v>1</v>
      </c>
      <c r="M5532" t="s">
        <v>3255</v>
      </c>
      <c r="N5532" t="s">
        <v>1177</v>
      </c>
      <c r="O5532">
        <f>VLOOKUP(N5532,city,2,FALSE)</f>
        <v>156</v>
      </c>
      <c r="P5532" t="s">
        <v>73</v>
      </c>
      <c r="Q5532">
        <f>VLOOKUP(P5532,state,2,FALSE)</f>
        <v>9</v>
      </c>
      <c r="R5532">
        <v>68104</v>
      </c>
      <c r="S5532" t="s">
        <v>55</v>
      </c>
      <c r="T5532" s="10">
        <f>VLOOKUP(S5532,region,2,FALSE)</f>
        <v>3</v>
      </c>
      <c r="U5532" t="s">
        <v>4738</v>
      </c>
      <c r="V5532" t="s">
        <v>35</v>
      </c>
      <c r="W5532">
        <f>VLOOKUP(U5532,product,2,FALSE)</f>
        <v>648</v>
      </c>
      <c r="X5532">
        <f>VLOOKUP(V5532,category,2,FALSE)</f>
        <v>3</v>
      </c>
      <c r="Y5532" t="s">
        <v>3230</v>
      </c>
      <c r="Z5532">
        <f>VLOOKUP(Y5532,subcategory,2,FALSE)</f>
        <v>8</v>
      </c>
      <c r="AA5532" t="s">
        <v>1332</v>
      </c>
      <c r="AB5532">
        <v>2479.96</v>
      </c>
      <c r="AC5532">
        <v>4</v>
      </c>
      <c r="AD5532">
        <v>0</v>
      </c>
      <c r="AE5532" s="4">
        <v>743.98799999999983</v>
      </c>
    </row>
    <row r="5533" spans="1:31" x14ac:dyDescent="0.3">
      <c r="A5533" s="2">
        <v>5532</v>
      </c>
      <c r="B5533" t="s">
        <v>8655</v>
      </c>
      <c r="C5533">
        <f>VLOOKUP(B5533,order,2,FALSE)</f>
        <v>2761</v>
      </c>
      <c r="D5533" s="3">
        <v>42527</v>
      </c>
      <c r="E5533" s="3">
        <v>42528</v>
      </c>
      <c r="F5533" t="s">
        <v>97</v>
      </c>
      <c r="G5533" s="10">
        <f>VLOOKUP(F5533,ship,2,FALSE)</f>
        <v>3</v>
      </c>
      <c r="H5533" t="s">
        <v>3497</v>
      </c>
      <c r="I5533">
        <f>VLOOKUP(H5533,customer,2,FALSE)</f>
        <v>243</v>
      </c>
      <c r="J5533" t="s">
        <v>959</v>
      </c>
      <c r="K5533" t="s">
        <v>9</v>
      </c>
      <c r="L5533">
        <f>VLOOKUP(K5533,segment1,2,FALSE)</f>
        <v>1</v>
      </c>
      <c r="M5533" t="s">
        <v>3255</v>
      </c>
      <c r="N5533" t="s">
        <v>2181</v>
      </c>
      <c r="O5533">
        <f>VLOOKUP(N5533,city,2,FALSE)</f>
        <v>291</v>
      </c>
      <c r="P5533" t="s">
        <v>811</v>
      </c>
      <c r="Q5533">
        <f>VLOOKUP(P5533,state,2,FALSE)</f>
        <v>37</v>
      </c>
      <c r="R5533">
        <v>72209</v>
      </c>
      <c r="S5533" t="s">
        <v>12</v>
      </c>
      <c r="T5533" s="10">
        <f>VLOOKUP(S5533,region,2,FALSE)</f>
        <v>1</v>
      </c>
      <c r="U5533" t="s">
        <v>5100</v>
      </c>
      <c r="V5533" t="s">
        <v>35</v>
      </c>
      <c r="W5533">
        <v>2767</v>
      </c>
      <c r="X5533">
        <f>VLOOKUP(V5533,category,2,FALSE)</f>
        <v>3</v>
      </c>
      <c r="Y5533" t="s">
        <v>3232</v>
      </c>
      <c r="Z5533">
        <f>VLOOKUP(Y5533,subcategory,2,FALSE)</f>
        <v>12</v>
      </c>
      <c r="AA5533" t="s">
        <v>1580</v>
      </c>
      <c r="AB5533">
        <v>179.94</v>
      </c>
      <c r="AC5533">
        <v>6</v>
      </c>
      <c r="AD5533">
        <v>0</v>
      </c>
      <c r="AE5533" s="4">
        <v>75.57480000000001</v>
      </c>
    </row>
    <row r="5534" spans="1:31" x14ac:dyDescent="0.3">
      <c r="A5534" s="2">
        <v>5533</v>
      </c>
      <c r="B5534" t="s">
        <v>8655</v>
      </c>
      <c r="C5534">
        <f>VLOOKUP(B5534,order,2,FALSE)</f>
        <v>2761</v>
      </c>
      <c r="D5534" s="3">
        <v>42527</v>
      </c>
      <c r="E5534" s="3">
        <v>42528</v>
      </c>
      <c r="F5534" t="s">
        <v>97</v>
      </c>
      <c r="G5534" s="10">
        <f>VLOOKUP(F5534,ship,2,FALSE)</f>
        <v>3</v>
      </c>
      <c r="H5534" t="s">
        <v>3497</v>
      </c>
      <c r="I5534">
        <f>VLOOKUP(H5534,customer,2,FALSE)</f>
        <v>243</v>
      </c>
      <c r="J5534" t="s">
        <v>959</v>
      </c>
      <c r="K5534" t="s">
        <v>9</v>
      </c>
      <c r="L5534">
        <f>VLOOKUP(K5534,segment1,2,FALSE)</f>
        <v>1</v>
      </c>
      <c r="M5534" t="s">
        <v>3255</v>
      </c>
      <c r="N5534" t="s">
        <v>2181</v>
      </c>
      <c r="O5534">
        <f>VLOOKUP(N5534,city,2,FALSE)</f>
        <v>291</v>
      </c>
      <c r="P5534" t="s">
        <v>811</v>
      </c>
      <c r="Q5534">
        <f>VLOOKUP(P5534,state,2,FALSE)</f>
        <v>37</v>
      </c>
      <c r="R5534">
        <v>72209</v>
      </c>
      <c r="S5534" t="s">
        <v>12</v>
      </c>
      <c r="T5534" s="10">
        <f>VLOOKUP(S5534,region,2,FALSE)</f>
        <v>1</v>
      </c>
      <c r="U5534" t="s">
        <v>5128</v>
      </c>
      <c r="V5534" t="s">
        <v>35</v>
      </c>
      <c r="W5534">
        <f>VLOOKUP(U5534,product,2,FALSE)</f>
        <v>1045</v>
      </c>
      <c r="X5534">
        <f>VLOOKUP(V5534,category,2,FALSE)</f>
        <v>3</v>
      </c>
      <c r="Y5534" t="s">
        <v>3232</v>
      </c>
      <c r="Z5534">
        <f>VLOOKUP(Y5534,subcategory,2,FALSE)</f>
        <v>12</v>
      </c>
      <c r="AA5534" t="s">
        <v>844</v>
      </c>
      <c r="AB5534">
        <v>26.849999999999998</v>
      </c>
      <c r="AC5534">
        <v>3</v>
      </c>
      <c r="AD5534">
        <v>0</v>
      </c>
      <c r="AE5534" s="4">
        <v>5.101499999999997</v>
      </c>
    </row>
    <row r="5535" spans="1:31" x14ac:dyDescent="0.3">
      <c r="A5535" s="2">
        <v>5534</v>
      </c>
      <c r="B5535" t="s">
        <v>8655</v>
      </c>
      <c r="C5535">
        <f>VLOOKUP(B5535,order,2,FALSE)</f>
        <v>2761</v>
      </c>
      <c r="D5535" s="3">
        <v>42527</v>
      </c>
      <c r="E5535" s="3">
        <v>42528</v>
      </c>
      <c r="F5535" t="s">
        <v>97</v>
      </c>
      <c r="G5535" s="10">
        <f>VLOOKUP(F5535,ship,2,FALSE)</f>
        <v>3</v>
      </c>
      <c r="H5535" t="s">
        <v>3497</v>
      </c>
      <c r="I5535">
        <f>VLOOKUP(H5535,customer,2,FALSE)</f>
        <v>243</v>
      </c>
      <c r="J5535" t="s">
        <v>959</v>
      </c>
      <c r="K5535" t="s">
        <v>9</v>
      </c>
      <c r="L5535">
        <f>VLOOKUP(K5535,segment1,2,FALSE)</f>
        <v>1</v>
      </c>
      <c r="M5535" t="s">
        <v>3255</v>
      </c>
      <c r="N5535" t="s">
        <v>2181</v>
      </c>
      <c r="O5535">
        <f>VLOOKUP(N5535,city,2,FALSE)</f>
        <v>291</v>
      </c>
      <c r="P5535" t="s">
        <v>811</v>
      </c>
      <c r="Q5535">
        <f>VLOOKUP(P5535,state,2,FALSE)</f>
        <v>37</v>
      </c>
      <c r="R5535">
        <v>72209</v>
      </c>
      <c r="S5535" t="s">
        <v>12</v>
      </c>
      <c r="T5535" s="10">
        <f>VLOOKUP(S5535,region,2,FALSE)</f>
        <v>1</v>
      </c>
      <c r="U5535" t="s">
        <v>4712</v>
      </c>
      <c r="V5535" t="s">
        <v>35</v>
      </c>
      <c r="W5535">
        <v>2768</v>
      </c>
      <c r="X5535">
        <f>VLOOKUP(V5535,category,2,FALSE)</f>
        <v>3</v>
      </c>
      <c r="Y5535" t="s">
        <v>3232</v>
      </c>
      <c r="Z5535">
        <f>VLOOKUP(Y5535,subcategory,2,FALSE)</f>
        <v>12</v>
      </c>
      <c r="AA5535" t="s">
        <v>806</v>
      </c>
      <c r="AB5535">
        <v>323.37</v>
      </c>
      <c r="AC5535">
        <v>3</v>
      </c>
      <c r="AD5535">
        <v>0</v>
      </c>
      <c r="AE5535" s="4">
        <v>129.34800000000001</v>
      </c>
    </row>
    <row r="5536" spans="1:31" x14ac:dyDescent="0.3">
      <c r="A5536" s="2">
        <v>5535</v>
      </c>
      <c r="B5536" t="s">
        <v>8655</v>
      </c>
      <c r="C5536">
        <f>VLOOKUP(B5536,order,2,FALSE)</f>
        <v>2761</v>
      </c>
      <c r="D5536" s="3">
        <v>42527</v>
      </c>
      <c r="E5536" s="3">
        <v>42528</v>
      </c>
      <c r="F5536" t="s">
        <v>97</v>
      </c>
      <c r="G5536" s="10">
        <f>VLOOKUP(F5536,ship,2,FALSE)</f>
        <v>3</v>
      </c>
      <c r="H5536" t="s">
        <v>3497</v>
      </c>
      <c r="I5536">
        <f>VLOOKUP(H5536,customer,2,FALSE)</f>
        <v>243</v>
      </c>
      <c r="J5536" t="s">
        <v>959</v>
      </c>
      <c r="K5536" t="s">
        <v>9</v>
      </c>
      <c r="L5536">
        <f>VLOOKUP(K5536,segment1,2,FALSE)</f>
        <v>1</v>
      </c>
      <c r="M5536" t="s">
        <v>3255</v>
      </c>
      <c r="N5536" t="s">
        <v>2181</v>
      </c>
      <c r="O5536">
        <f>VLOOKUP(N5536,city,2,FALSE)</f>
        <v>291</v>
      </c>
      <c r="P5536" t="s">
        <v>811</v>
      </c>
      <c r="Q5536">
        <f>VLOOKUP(P5536,state,2,FALSE)</f>
        <v>37</v>
      </c>
      <c r="R5536">
        <v>72209</v>
      </c>
      <c r="S5536" t="s">
        <v>12</v>
      </c>
      <c r="T5536" s="10">
        <f>VLOOKUP(S5536,region,2,FALSE)</f>
        <v>1</v>
      </c>
      <c r="U5536" t="s">
        <v>4470</v>
      </c>
      <c r="V5536" t="s">
        <v>22</v>
      </c>
      <c r="W5536">
        <f>VLOOKUP(U5536,product,2,FALSE)</f>
        <v>369</v>
      </c>
      <c r="X5536">
        <f>VLOOKUP(V5536,category,2,FALSE)</f>
        <v>2</v>
      </c>
      <c r="Y5536" t="s">
        <v>45</v>
      </c>
      <c r="Z5536">
        <f>VLOOKUP(Y5536,subcategory,2,FALSE)</f>
        <v>11</v>
      </c>
      <c r="AA5536" t="s">
        <v>2123</v>
      </c>
      <c r="AB5536">
        <v>59.94</v>
      </c>
      <c r="AC5536">
        <v>3</v>
      </c>
      <c r="AD5536">
        <v>0</v>
      </c>
      <c r="AE5536" s="4">
        <v>28.171799999999998</v>
      </c>
    </row>
    <row r="5537" spans="1:31" x14ac:dyDescent="0.3">
      <c r="A5537" s="2">
        <v>5536</v>
      </c>
      <c r="B5537" t="s">
        <v>8655</v>
      </c>
      <c r="C5537">
        <f>VLOOKUP(B5537,order,2,FALSE)</f>
        <v>2761</v>
      </c>
      <c r="D5537" s="3">
        <v>42527</v>
      </c>
      <c r="E5537" s="3">
        <v>42528</v>
      </c>
      <c r="F5537" t="s">
        <v>97</v>
      </c>
      <c r="G5537" s="10">
        <f>VLOOKUP(F5537,ship,2,FALSE)</f>
        <v>3</v>
      </c>
      <c r="H5537" t="s">
        <v>3497</v>
      </c>
      <c r="I5537">
        <f>VLOOKUP(H5537,customer,2,FALSE)</f>
        <v>243</v>
      </c>
      <c r="J5537" t="s">
        <v>959</v>
      </c>
      <c r="K5537" t="s">
        <v>9</v>
      </c>
      <c r="L5537">
        <f>VLOOKUP(K5537,segment1,2,FALSE)</f>
        <v>1</v>
      </c>
      <c r="M5537" t="s">
        <v>3255</v>
      </c>
      <c r="N5537" t="s">
        <v>2181</v>
      </c>
      <c r="O5537">
        <f>VLOOKUP(N5537,city,2,FALSE)</f>
        <v>291</v>
      </c>
      <c r="P5537" t="s">
        <v>811</v>
      </c>
      <c r="Q5537">
        <f>VLOOKUP(P5537,state,2,FALSE)</f>
        <v>37</v>
      </c>
      <c r="R5537">
        <v>72209</v>
      </c>
      <c r="S5537" t="s">
        <v>12</v>
      </c>
      <c r="T5537" s="10">
        <f>VLOOKUP(S5537,region,2,FALSE)</f>
        <v>1</v>
      </c>
      <c r="U5537" t="s">
        <v>4204</v>
      </c>
      <c r="V5537" t="s">
        <v>22</v>
      </c>
      <c r="W5537">
        <v>2769</v>
      </c>
      <c r="X5537">
        <f>VLOOKUP(V5537,category,2,FALSE)</f>
        <v>2</v>
      </c>
      <c r="Y5537" t="s">
        <v>3231</v>
      </c>
      <c r="Z5537">
        <f>VLOOKUP(Y5537,subcategory,2,FALSE)</f>
        <v>9</v>
      </c>
      <c r="AA5537" t="s">
        <v>818</v>
      </c>
      <c r="AB5537">
        <v>64.14</v>
      </c>
      <c r="AC5537">
        <v>3</v>
      </c>
      <c r="AD5537">
        <v>0</v>
      </c>
      <c r="AE5537" s="4">
        <v>30.787199999999999</v>
      </c>
    </row>
    <row r="5538" spans="1:31" x14ac:dyDescent="0.3">
      <c r="A5538" s="2">
        <v>5537</v>
      </c>
      <c r="B5538" t="s">
        <v>8655</v>
      </c>
      <c r="C5538">
        <f>VLOOKUP(B5538,order,2,FALSE)</f>
        <v>2761</v>
      </c>
      <c r="D5538" s="3">
        <v>42527</v>
      </c>
      <c r="E5538" s="3">
        <v>42528</v>
      </c>
      <c r="F5538" t="s">
        <v>97</v>
      </c>
      <c r="G5538" s="10">
        <f>VLOOKUP(F5538,ship,2,FALSE)</f>
        <v>3</v>
      </c>
      <c r="H5538" t="s">
        <v>3497</v>
      </c>
      <c r="I5538">
        <f>VLOOKUP(H5538,customer,2,FALSE)</f>
        <v>243</v>
      </c>
      <c r="J5538" t="s">
        <v>959</v>
      </c>
      <c r="K5538" t="s">
        <v>9</v>
      </c>
      <c r="L5538">
        <f>VLOOKUP(K5538,segment1,2,FALSE)</f>
        <v>1</v>
      </c>
      <c r="M5538" t="s">
        <v>3255</v>
      </c>
      <c r="N5538" t="s">
        <v>2181</v>
      </c>
      <c r="O5538">
        <f>VLOOKUP(N5538,city,2,FALSE)</f>
        <v>291</v>
      </c>
      <c r="P5538" t="s">
        <v>811</v>
      </c>
      <c r="Q5538">
        <f>VLOOKUP(P5538,state,2,FALSE)</f>
        <v>37</v>
      </c>
      <c r="R5538">
        <v>72209</v>
      </c>
      <c r="S5538" t="s">
        <v>12</v>
      </c>
      <c r="T5538" s="10">
        <f>VLOOKUP(S5538,region,2,FALSE)</f>
        <v>1</v>
      </c>
      <c r="U5538" t="s">
        <v>5149</v>
      </c>
      <c r="V5538" t="s">
        <v>22</v>
      </c>
      <c r="W5538">
        <f>VLOOKUP(U5538,product,2,FALSE)</f>
        <v>1066</v>
      </c>
      <c r="X5538">
        <f>VLOOKUP(V5538,category,2,FALSE)</f>
        <v>2</v>
      </c>
      <c r="Y5538" t="s">
        <v>3231</v>
      </c>
      <c r="Z5538">
        <f>VLOOKUP(Y5538,subcategory,2,FALSE)</f>
        <v>9</v>
      </c>
      <c r="AA5538" t="s">
        <v>1591</v>
      </c>
      <c r="AB5538">
        <v>11.67</v>
      </c>
      <c r="AC5538">
        <v>3</v>
      </c>
      <c r="AD5538">
        <v>0</v>
      </c>
      <c r="AE5538" s="4">
        <v>5.6015999999999995</v>
      </c>
    </row>
    <row r="5539" spans="1:31" x14ac:dyDescent="0.3">
      <c r="A5539" s="2">
        <v>5538</v>
      </c>
      <c r="B5539" t="s">
        <v>8655</v>
      </c>
      <c r="C5539">
        <f>VLOOKUP(B5539,order,2,FALSE)</f>
        <v>2761</v>
      </c>
      <c r="D5539" s="3">
        <v>42527</v>
      </c>
      <c r="E5539" s="3">
        <v>42528</v>
      </c>
      <c r="F5539" t="s">
        <v>97</v>
      </c>
      <c r="G5539" s="10">
        <f>VLOOKUP(F5539,ship,2,FALSE)</f>
        <v>3</v>
      </c>
      <c r="H5539" t="s">
        <v>3497</v>
      </c>
      <c r="I5539">
        <f>VLOOKUP(H5539,customer,2,FALSE)</f>
        <v>243</v>
      </c>
      <c r="J5539" t="s">
        <v>959</v>
      </c>
      <c r="K5539" t="s">
        <v>9</v>
      </c>
      <c r="L5539">
        <f>VLOOKUP(K5539,segment1,2,FALSE)</f>
        <v>1</v>
      </c>
      <c r="M5539" t="s">
        <v>3255</v>
      </c>
      <c r="N5539" t="s">
        <v>2181</v>
      </c>
      <c r="O5539">
        <f>VLOOKUP(N5539,city,2,FALSE)</f>
        <v>291</v>
      </c>
      <c r="P5539" t="s">
        <v>811</v>
      </c>
      <c r="Q5539">
        <f>VLOOKUP(P5539,state,2,FALSE)</f>
        <v>37</v>
      </c>
      <c r="R5539">
        <v>72209</v>
      </c>
      <c r="S5539" t="s">
        <v>12</v>
      </c>
      <c r="T5539" s="10">
        <f>VLOOKUP(S5539,region,2,FALSE)</f>
        <v>1</v>
      </c>
      <c r="U5539" t="s">
        <v>5551</v>
      </c>
      <c r="V5539" t="s">
        <v>22</v>
      </c>
      <c r="W5539">
        <v>2770</v>
      </c>
      <c r="X5539">
        <f>VLOOKUP(V5539,category,2,FALSE)</f>
        <v>2</v>
      </c>
      <c r="Y5539" t="s">
        <v>45</v>
      </c>
      <c r="Z5539">
        <f>VLOOKUP(Y5539,subcategory,2,FALSE)</f>
        <v>11</v>
      </c>
      <c r="AA5539" t="s">
        <v>3244</v>
      </c>
      <c r="AB5539">
        <v>12.96</v>
      </c>
      <c r="AC5539">
        <v>2</v>
      </c>
      <c r="AD5539">
        <v>0</v>
      </c>
      <c r="AE5539" s="4">
        <v>6.2208000000000006</v>
      </c>
    </row>
    <row r="5540" spans="1:31" x14ac:dyDescent="0.3">
      <c r="A5540" s="2">
        <v>5539</v>
      </c>
      <c r="B5540" t="s">
        <v>7462</v>
      </c>
      <c r="C5540">
        <f>VLOOKUP(B5540,order,2,FALSE)</f>
        <v>2762</v>
      </c>
      <c r="D5540" s="3">
        <v>42107</v>
      </c>
      <c r="E5540" s="3">
        <v>42114</v>
      </c>
      <c r="F5540" t="s">
        <v>25</v>
      </c>
      <c r="G5540" s="10">
        <f>VLOOKUP(F5540,ship,2,FALSE)</f>
        <v>2</v>
      </c>
      <c r="H5540" t="s">
        <v>3451</v>
      </c>
      <c r="I5540">
        <f>VLOOKUP(H5540,customer,2,FALSE)</f>
        <v>197</v>
      </c>
      <c r="J5540" t="s">
        <v>805</v>
      </c>
      <c r="K5540" t="s">
        <v>9</v>
      </c>
      <c r="L5540">
        <f>VLOOKUP(K5540,segment1,2,FALSE)</f>
        <v>1</v>
      </c>
      <c r="M5540" t="s">
        <v>3255</v>
      </c>
      <c r="N5540" t="s">
        <v>2992</v>
      </c>
      <c r="O5540">
        <f>VLOOKUP(N5540,city,2,FALSE)</f>
        <v>446</v>
      </c>
      <c r="P5540" t="s">
        <v>73</v>
      </c>
      <c r="Q5540">
        <f>VLOOKUP(P5540,state,2,FALSE)</f>
        <v>9</v>
      </c>
      <c r="R5540">
        <v>68701</v>
      </c>
      <c r="S5540" t="s">
        <v>55</v>
      </c>
      <c r="T5540" s="10">
        <f>VLOOKUP(S5540,region,2,FALSE)</f>
        <v>3</v>
      </c>
      <c r="U5540" t="s">
        <v>4789</v>
      </c>
      <c r="V5540" t="s">
        <v>22</v>
      </c>
      <c r="W5540">
        <f>VLOOKUP(U5540,product,2,FALSE)</f>
        <v>700</v>
      </c>
      <c r="X5540">
        <f>VLOOKUP(V5540,category,2,FALSE)</f>
        <v>2</v>
      </c>
      <c r="Y5540" t="s">
        <v>3231</v>
      </c>
      <c r="Z5540">
        <f>VLOOKUP(Y5540,subcategory,2,FALSE)</f>
        <v>9</v>
      </c>
      <c r="AA5540" t="s">
        <v>545</v>
      </c>
      <c r="AB5540">
        <v>17.43</v>
      </c>
      <c r="AC5540">
        <v>3</v>
      </c>
      <c r="AD5540">
        <v>0</v>
      </c>
      <c r="AE5540" s="4">
        <v>8.0177999999999994</v>
      </c>
    </row>
    <row r="5541" spans="1:31" x14ac:dyDescent="0.3">
      <c r="A5541" s="2">
        <v>5540</v>
      </c>
      <c r="B5541" t="s">
        <v>10181</v>
      </c>
      <c r="C5541">
        <f>VLOOKUP(B5541,order,2,FALSE)</f>
        <v>2763</v>
      </c>
      <c r="D5541" s="3">
        <v>42877</v>
      </c>
      <c r="E5541" s="3">
        <v>42881</v>
      </c>
      <c r="F5541" t="s">
        <v>25</v>
      </c>
      <c r="G5541" s="10">
        <f>VLOOKUP(F5541,ship,2,FALSE)</f>
        <v>2</v>
      </c>
      <c r="H5541" t="s">
        <v>3352</v>
      </c>
      <c r="I5541">
        <f>VLOOKUP(H5541,customer,2,FALSE)</f>
        <v>98</v>
      </c>
      <c r="J5541" t="s">
        <v>406</v>
      </c>
      <c r="K5541" t="s">
        <v>9</v>
      </c>
      <c r="L5541">
        <f>VLOOKUP(K5541,segment1,2,FALSE)</f>
        <v>1</v>
      </c>
      <c r="M5541" t="s">
        <v>3255</v>
      </c>
      <c r="N5541" t="s">
        <v>156</v>
      </c>
      <c r="O5541">
        <f>VLOOKUP(N5541,city,2,FALSE)</f>
        <v>23</v>
      </c>
      <c r="P5541" t="s">
        <v>110</v>
      </c>
      <c r="Q5541">
        <f>VLOOKUP(P5541,state,2,FALSE)</f>
        <v>11</v>
      </c>
      <c r="R5541">
        <v>60653</v>
      </c>
      <c r="S5541" t="s">
        <v>55</v>
      </c>
      <c r="T5541" s="10">
        <f>VLOOKUP(S5541,region,2,FALSE)</f>
        <v>3</v>
      </c>
      <c r="U5541" t="s">
        <v>4180</v>
      </c>
      <c r="V5541" t="s">
        <v>13</v>
      </c>
      <c r="W5541">
        <v>2771</v>
      </c>
      <c r="X5541">
        <f>VLOOKUP(V5541,category,2,FALSE)</f>
        <v>1</v>
      </c>
      <c r="Y5541" t="s">
        <v>3226</v>
      </c>
      <c r="Z5541">
        <f>VLOOKUP(Y5541,subcategory,2,FALSE)</f>
        <v>2</v>
      </c>
      <c r="AA5541" t="s">
        <v>174</v>
      </c>
      <c r="AB5541">
        <v>181.98599999999999</v>
      </c>
      <c r="AC5541">
        <v>2</v>
      </c>
      <c r="AD5541">
        <v>0.3</v>
      </c>
      <c r="AE5541" s="4">
        <v>-54.595799999999997</v>
      </c>
    </row>
    <row r="5542" spans="1:31" x14ac:dyDescent="0.3">
      <c r="A5542" s="2">
        <v>5541</v>
      </c>
      <c r="B5542" t="s">
        <v>10181</v>
      </c>
      <c r="C5542">
        <f>VLOOKUP(B5542,order,2,FALSE)</f>
        <v>2763</v>
      </c>
      <c r="D5542" s="3">
        <v>42877</v>
      </c>
      <c r="E5542" s="3">
        <v>42881</v>
      </c>
      <c r="F5542" t="s">
        <v>25</v>
      </c>
      <c r="G5542" s="10">
        <f>VLOOKUP(F5542,ship,2,FALSE)</f>
        <v>2</v>
      </c>
      <c r="H5542" t="s">
        <v>3352</v>
      </c>
      <c r="I5542">
        <f>VLOOKUP(H5542,customer,2,FALSE)</f>
        <v>98</v>
      </c>
      <c r="J5542" t="s">
        <v>406</v>
      </c>
      <c r="K5542" t="s">
        <v>9</v>
      </c>
      <c r="L5542">
        <f>VLOOKUP(K5542,segment1,2,FALSE)</f>
        <v>1</v>
      </c>
      <c r="M5542" t="s">
        <v>3255</v>
      </c>
      <c r="N5542" t="s">
        <v>156</v>
      </c>
      <c r="O5542">
        <f>VLOOKUP(N5542,city,2,FALSE)</f>
        <v>23</v>
      </c>
      <c r="P5542" t="s">
        <v>110</v>
      </c>
      <c r="Q5542">
        <f>VLOOKUP(P5542,state,2,FALSE)</f>
        <v>11</v>
      </c>
      <c r="R5542">
        <v>60653</v>
      </c>
      <c r="S5542" t="s">
        <v>55</v>
      </c>
      <c r="T5542" s="10">
        <f>VLOOKUP(S5542,region,2,FALSE)</f>
        <v>3</v>
      </c>
      <c r="U5542" t="s">
        <v>4232</v>
      </c>
      <c r="V5542" t="s">
        <v>22</v>
      </c>
      <c r="W5542">
        <f>VLOOKUP(U5542,product,2,FALSE)</f>
        <v>123</v>
      </c>
      <c r="X5542">
        <f>VLOOKUP(V5542,category,2,FALSE)</f>
        <v>2</v>
      </c>
      <c r="Y5542" t="s">
        <v>3231</v>
      </c>
      <c r="Z5542">
        <f>VLOOKUP(Y5542,subcategory,2,FALSE)</f>
        <v>9</v>
      </c>
      <c r="AA5542" t="s">
        <v>231</v>
      </c>
      <c r="AB5542">
        <v>1.5919999999999996</v>
      </c>
      <c r="AC5542">
        <v>2</v>
      </c>
      <c r="AD5542">
        <v>0.8</v>
      </c>
      <c r="AE5542" s="4">
        <v>-2.6268000000000002</v>
      </c>
    </row>
    <row r="5543" spans="1:31" x14ac:dyDescent="0.3">
      <c r="A5543" s="2">
        <v>5542</v>
      </c>
      <c r="B5543" t="s">
        <v>10181</v>
      </c>
      <c r="C5543">
        <f>VLOOKUP(B5543,order,2,FALSE)</f>
        <v>2763</v>
      </c>
      <c r="D5543" s="3">
        <v>42877</v>
      </c>
      <c r="E5543" s="3">
        <v>42881</v>
      </c>
      <c r="F5543" t="s">
        <v>25</v>
      </c>
      <c r="G5543" s="10">
        <f>VLOOKUP(F5543,ship,2,FALSE)</f>
        <v>2</v>
      </c>
      <c r="H5543" t="s">
        <v>3352</v>
      </c>
      <c r="I5543">
        <f>VLOOKUP(H5543,customer,2,FALSE)</f>
        <v>98</v>
      </c>
      <c r="J5543" t="s">
        <v>406</v>
      </c>
      <c r="K5543" t="s">
        <v>9</v>
      </c>
      <c r="L5543">
        <f>VLOOKUP(K5543,segment1,2,FALSE)</f>
        <v>1</v>
      </c>
      <c r="M5543" t="s">
        <v>3255</v>
      </c>
      <c r="N5543" t="s">
        <v>156</v>
      </c>
      <c r="O5543">
        <f>VLOOKUP(N5543,city,2,FALSE)</f>
        <v>23</v>
      </c>
      <c r="P5543" t="s">
        <v>110</v>
      </c>
      <c r="Q5543">
        <f>VLOOKUP(P5543,state,2,FALSE)</f>
        <v>11</v>
      </c>
      <c r="R5543">
        <v>60653</v>
      </c>
      <c r="S5543" t="s">
        <v>55</v>
      </c>
      <c r="T5543" s="10">
        <f>VLOOKUP(S5543,region,2,FALSE)</f>
        <v>3</v>
      </c>
      <c r="U5543" t="s">
        <v>4750</v>
      </c>
      <c r="V5543" t="s">
        <v>22</v>
      </c>
      <c r="W5543">
        <v>2772</v>
      </c>
      <c r="X5543">
        <f>VLOOKUP(V5543,category,2,FALSE)</f>
        <v>2</v>
      </c>
      <c r="Y5543" t="s">
        <v>3233</v>
      </c>
      <c r="Z5543">
        <f>VLOOKUP(Y5543,subcategory,2,FALSE)</f>
        <v>15</v>
      </c>
      <c r="AA5543" t="s">
        <v>2495</v>
      </c>
      <c r="AB5543">
        <v>22.344000000000001</v>
      </c>
      <c r="AC5543">
        <v>3</v>
      </c>
      <c r="AD5543">
        <v>0.2</v>
      </c>
      <c r="AE5543" s="4">
        <v>2.5136999999999983</v>
      </c>
    </row>
    <row r="5544" spans="1:31" x14ac:dyDescent="0.3">
      <c r="A5544" s="2">
        <v>5543</v>
      </c>
      <c r="B5544" t="s">
        <v>8656</v>
      </c>
      <c r="C5544">
        <f>VLOOKUP(B5544,order,2,FALSE)</f>
        <v>2764</v>
      </c>
      <c r="D5544" s="3">
        <v>42723</v>
      </c>
      <c r="E5544" s="3">
        <v>42729</v>
      </c>
      <c r="F5544" t="s">
        <v>25</v>
      </c>
      <c r="G5544" s="10">
        <f>VLOOKUP(F5544,ship,2,FALSE)</f>
        <v>2</v>
      </c>
      <c r="H5544" t="s">
        <v>3275</v>
      </c>
      <c r="I5544">
        <f>VLOOKUP(H5544,customer,2,FALSE)</f>
        <v>21</v>
      </c>
      <c r="J5544" t="s">
        <v>114</v>
      </c>
      <c r="K5544" t="s">
        <v>18</v>
      </c>
      <c r="L5544">
        <f>VLOOKUP(K5544,segment1,2,FALSE)</f>
        <v>2</v>
      </c>
      <c r="M5544" t="s">
        <v>3255</v>
      </c>
      <c r="N5544" t="s">
        <v>636</v>
      </c>
      <c r="O5544">
        <f>VLOOKUP(N5544,city,2,FALSE)</f>
        <v>94</v>
      </c>
      <c r="P5544" t="s">
        <v>160</v>
      </c>
      <c r="Q5544">
        <f>VLOOKUP(P5544,state,2,FALSE)</f>
        <v>17</v>
      </c>
      <c r="R5544">
        <v>85705</v>
      </c>
      <c r="S5544" t="s">
        <v>21</v>
      </c>
      <c r="T5544" s="10">
        <f>VLOOKUP(S5544,region,2,FALSE)</f>
        <v>2</v>
      </c>
      <c r="U5544" t="s">
        <v>5804</v>
      </c>
      <c r="V5544" t="s">
        <v>13</v>
      </c>
      <c r="W5544">
        <f>VLOOKUP(U5544,product,2,FALSE)</f>
        <v>1747</v>
      </c>
      <c r="X5544">
        <f>VLOOKUP(V5544,category,2,FALSE)</f>
        <v>1</v>
      </c>
      <c r="Y5544" t="s">
        <v>29</v>
      </c>
      <c r="Z5544">
        <f>VLOOKUP(Y5544,subcategory,2,FALSE)</f>
        <v>4</v>
      </c>
      <c r="AA5544" t="s">
        <v>2241</v>
      </c>
      <c r="AB5544">
        <v>455.97</v>
      </c>
      <c r="AC5544">
        <v>6</v>
      </c>
      <c r="AD5544">
        <v>0.5</v>
      </c>
      <c r="AE5544" s="4">
        <v>-218.86559999999997</v>
      </c>
    </row>
    <row r="5545" spans="1:31" x14ac:dyDescent="0.3">
      <c r="A5545" s="2">
        <v>5544</v>
      </c>
      <c r="B5545" t="s">
        <v>8656</v>
      </c>
      <c r="C5545">
        <f>VLOOKUP(B5545,order,2,FALSE)</f>
        <v>2764</v>
      </c>
      <c r="D5545" s="3">
        <v>42723</v>
      </c>
      <c r="E5545" s="3">
        <v>42729</v>
      </c>
      <c r="F5545" t="s">
        <v>25</v>
      </c>
      <c r="G5545" s="10">
        <f>VLOOKUP(F5545,ship,2,FALSE)</f>
        <v>2</v>
      </c>
      <c r="H5545" t="s">
        <v>3275</v>
      </c>
      <c r="I5545">
        <f>VLOOKUP(H5545,customer,2,FALSE)</f>
        <v>21</v>
      </c>
      <c r="J5545" t="s">
        <v>114</v>
      </c>
      <c r="K5545" t="s">
        <v>18</v>
      </c>
      <c r="L5545">
        <f>VLOOKUP(K5545,segment1,2,FALSE)</f>
        <v>2</v>
      </c>
      <c r="M5545" t="s">
        <v>3255</v>
      </c>
      <c r="N5545" t="s">
        <v>636</v>
      </c>
      <c r="O5545">
        <f>VLOOKUP(N5545,city,2,FALSE)</f>
        <v>94</v>
      </c>
      <c r="P5545" t="s">
        <v>160</v>
      </c>
      <c r="Q5545">
        <f>VLOOKUP(P5545,state,2,FALSE)</f>
        <v>17</v>
      </c>
      <c r="R5545">
        <v>85705</v>
      </c>
      <c r="S5545" t="s">
        <v>21</v>
      </c>
      <c r="T5545" s="10">
        <f>VLOOKUP(S5545,region,2,FALSE)</f>
        <v>2</v>
      </c>
      <c r="U5545" t="s">
        <v>5526</v>
      </c>
      <c r="V5545" t="s">
        <v>22</v>
      </c>
      <c r="W5545">
        <v>2773</v>
      </c>
      <c r="X5545">
        <f>VLOOKUP(V5545,category,2,FALSE)</f>
        <v>2</v>
      </c>
      <c r="Y5545" t="s">
        <v>3231</v>
      </c>
      <c r="Z5545">
        <f>VLOOKUP(Y5545,subcategory,2,FALSE)</f>
        <v>9</v>
      </c>
      <c r="AA5545" t="s">
        <v>989</v>
      </c>
      <c r="AB5545">
        <v>10.440000000000001</v>
      </c>
      <c r="AC5545">
        <v>6</v>
      </c>
      <c r="AD5545">
        <v>0.7</v>
      </c>
      <c r="AE5545" s="4">
        <v>-7.6559999999999988</v>
      </c>
    </row>
    <row r="5546" spans="1:31" x14ac:dyDescent="0.3">
      <c r="A5546" s="2">
        <v>5545</v>
      </c>
      <c r="B5546" t="s">
        <v>8656</v>
      </c>
      <c r="C5546">
        <f>VLOOKUP(B5546,order,2,FALSE)</f>
        <v>2764</v>
      </c>
      <c r="D5546" s="3">
        <v>42723</v>
      </c>
      <c r="E5546" s="3">
        <v>42729</v>
      </c>
      <c r="F5546" t="s">
        <v>25</v>
      </c>
      <c r="G5546" s="10">
        <f>VLOOKUP(F5546,ship,2,FALSE)</f>
        <v>2</v>
      </c>
      <c r="H5546" t="s">
        <v>3275</v>
      </c>
      <c r="I5546">
        <f>VLOOKUP(H5546,customer,2,FALSE)</f>
        <v>21</v>
      </c>
      <c r="J5546" t="s">
        <v>114</v>
      </c>
      <c r="K5546" t="s">
        <v>18</v>
      </c>
      <c r="L5546">
        <f>VLOOKUP(K5546,segment1,2,FALSE)</f>
        <v>2</v>
      </c>
      <c r="M5546" t="s">
        <v>3255</v>
      </c>
      <c r="N5546" t="s">
        <v>636</v>
      </c>
      <c r="O5546">
        <f>VLOOKUP(N5546,city,2,FALSE)</f>
        <v>94</v>
      </c>
      <c r="P5546" t="s">
        <v>160</v>
      </c>
      <c r="Q5546">
        <f>VLOOKUP(P5546,state,2,FALSE)</f>
        <v>17</v>
      </c>
      <c r="R5546">
        <v>85705</v>
      </c>
      <c r="S5546" t="s">
        <v>21</v>
      </c>
      <c r="T5546" s="10">
        <f>VLOOKUP(S5546,region,2,FALSE)</f>
        <v>2</v>
      </c>
      <c r="U5546" t="s">
        <v>4626</v>
      </c>
      <c r="V5546" t="s">
        <v>22</v>
      </c>
      <c r="W5546">
        <f>VLOOKUP(U5546,product,2,FALSE)</f>
        <v>531</v>
      </c>
      <c r="X5546">
        <f>VLOOKUP(V5546,category,2,FALSE)</f>
        <v>2</v>
      </c>
      <c r="Y5546" t="s">
        <v>3231</v>
      </c>
      <c r="Z5546">
        <f>VLOOKUP(Y5546,subcategory,2,FALSE)</f>
        <v>9</v>
      </c>
      <c r="AA5546" t="s">
        <v>1496</v>
      </c>
      <c r="AB5546">
        <v>5.2140000000000004</v>
      </c>
      <c r="AC5546">
        <v>2</v>
      </c>
      <c r="AD5546">
        <v>0.7</v>
      </c>
      <c r="AE5546" s="4">
        <v>-4.1711999999999989</v>
      </c>
    </row>
    <row r="5547" spans="1:31" x14ac:dyDescent="0.3">
      <c r="A5547" s="2">
        <v>5546</v>
      </c>
      <c r="B5547" t="s">
        <v>10182</v>
      </c>
      <c r="C5547">
        <f>VLOOKUP(B5547,order,2,FALSE)</f>
        <v>2765</v>
      </c>
      <c r="D5547" s="3">
        <v>43000</v>
      </c>
      <c r="E5547" s="3">
        <v>43004</v>
      </c>
      <c r="F5547" t="s">
        <v>25</v>
      </c>
      <c r="G5547" s="10">
        <f>VLOOKUP(F5547,ship,2,FALSE)</f>
        <v>2</v>
      </c>
      <c r="H5547" t="s">
        <v>3705</v>
      </c>
      <c r="I5547">
        <f>VLOOKUP(H5547,customer,2,FALSE)</f>
        <v>451</v>
      </c>
      <c r="J5547" t="s">
        <v>1665</v>
      </c>
      <c r="K5547" t="s">
        <v>52</v>
      </c>
      <c r="L5547">
        <f>VLOOKUP(K5547,segment1,2,FALSE)</f>
        <v>3</v>
      </c>
      <c r="M5547" t="s">
        <v>3255</v>
      </c>
      <c r="N5547" t="s">
        <v>43</v>
      </c>
      <c r="O5547">
        <f>VLOOKUP(N5547,city,2,FALSE)</f>
        <v>4</v>
      </c>
      <c r="P5547" t="s">
        <v>1242</v>
      </c>
      <c r="Q5547">
        <f>VLOOKUP(P5547,state,2,FALSE)</f>
        <v>39</v>
      </c>
      <c r="R5547">
        <v>3301</v>
      </c>
      <c r="S5547" t="s">
        <v>79</v>
      </c>
      <c r="T5547" s="10">
        <f>VLOOKUP(S5547,region,2,FALSE)</f>
        <v>4</v>
      </c>
      <c r="U5547" t="s">
        <v>4101</v>
      </c>
      <c r="V5547" t="s">
        <v>22</v>
      </c>
      <c r="W5547">
        <v>2774</v>
      </c>
      <c r="X5547">
        <f>VLOOKUP(V5547,category,2,FALSE)</f>
        <v>2</v>
      </c>
      <c r="Y5547" t="s">
        <v>3227</v>
      </c>
      <c r="Z5547">
        <f>VLOOKUP(Y5547,subcategory,2,FALSE)</f>
        <v>5</v>
      </c>
      <c r="AA5547" t="s">
        <v>1793</v>
      </c>
      <c r="AB5547">
        <v>67.400000000000006</v>
      </c>
      <c r="AC5547">
        <v>5</v>
      </c>
      <c r="AD5547">
        <v>0</v>
      </c>
      <c r="AE5547" s="4">
        <v>17.523999999999997</v>
      </c>
    </row>
    <row r="5548" spans="1:31" x14ac:dyDescent="0.3">
      <c r="A5548" s="2">
        <v>5547</v>
      </c>
      <c r="B5548" t="s">
        <v>10183</v>
      </c>
      <c r="C5548">
        <f>VLOOKUP(B5548,order,2,FALSE)</f>
        <v>2766</v>
      </c>
      <c r="D5548" s="3">
        <v>42985</v>
      </c>
      <c r="E5548" s="3">
        <v>42986</v>
      </c>
      <c r="F5548" t="s">
        <v>97</v>
      </c>
      <c r="G5548" s="10">
        <f>VLOOKUP(F5548,ship,2,FALSE)</f>
        <v>3</v>
      </c>
      <c r="H5548" t="s">
        <v>3849</v>
      </c>
      <c r="I5548">
        <f>VLOOKUP(H5548,customer,2,FALSE)</f>
        <v>595</v>
      </c>
      <c r="J5548" t="s">
        <v>2212</v>
      </c>
      <c r="K5548" t="s">
        <v>9</v>
      </c>
      <c r="L5548">
        <f>VLOOKUP(K5548,segment1,2,FALSE)</f>
        <v>1</v>
      </c>
      <c r="M5548" t="s">
        <v>3255</v>
      </c>
      <c r="N5548" t="s">
        <v>2994</v>
      </c>
      <c r="O5548">
        <f>VLOOKUP(N5548,city,2,FALSE)</f>
        <v>447</v>
      </c>
      <c r="P5548" t="s">
        <v>64</v>
      </c>
      <c r="Q5548">
        <f>VLOOKUP(P5548,state,2,FALSE)</f>
        <v>8</v>
      </c>
      <c r="R5548">
        <v>84020</v>
      </c>
      <c r="S5548" t="s">
        <v>21</v>
      </c>
      <c r="T5548" s="10">
        <f>VLOOKUP(S5548,region,2,FALSE)</f>
        <v>2</v>
      </c>
      <c r="U5548" t="s">
        <v>5661</v>
      </c>
      <c r="V5548" t="s">
        <v>13</v>
      </c>
      <c r="W5548">
        <f>VLOOKUP(U5548,product,2,FALSE)</f>
        <v>1599</v>
      </c>
      <c r="X5548">
        <f>VLOOKUP(V5548,category,2,FALSE)</f>
        <v>1</v>
      </c>
      <c r="Y5548" t="s">
        <v>3228</v>
      </c>
      <c r="Z5548">
        <f>VLOOKUP(Y5548,subcategory,2,FALSE)</f>
        <v>6</v>
      </c>
      <c r="AA5548" t="s">
        <v>2512</v>
      </c>
      <c r="AB5548">
        <v>25.16</v>
      </c>
      <c r="AC5548">
        <v>2</v>
      </c>
      <c r="AD5548">
        <v>0</v>
      </c>
      <c r="AE5548" s="4">
        <v>10.567200000000001</v>
      </c>
    </row>
    <row r="5549" spans="1:31" x14ac:dyDescent="0.3">
      <c r="A5549" s="2">
        <v>5548</v>
      </c>
      <c r="B5549" t="s">
        <v>10183</v>
      </c>
      <c r="C5549">
        <f>VLOOKUP(B5549,order,2,FALSE)</f>
        <v>2766</v>
      </c>
      <c r="D5549" s="3">
        <v>42985</v>
      </c>
      <c r="E5549" s="3">
        <v>42986</v>
      </c>
      <c r="F5549" t="s">
        <v>97</v>
      </c>
      <c r="G5549" s="10">
        <f>VLOOKUP(F5549,ship,2,FALSE)</f>
        <v>3</v>
      </c>
      <c r="H5549" t="s">
        <v>3849</v>
      </c>
      <c r="I5549">
        <f>VLOOKUP(H5549,customer,2,FALSE)</f>
        <v>595</v>
      </c>
      <c r="J5549" t="s">
        <v>2212</v>
      </c>
      <c r="K5549" t="s">
        <v>9</v>
      </c>
      <c r="L5549">
        <f>VLOOKUP(K5549,segment1,2,FALSE)</f>
        <v>1</v>
      </c>
      <c r="M5549" t="s">
        <v>3255</v>
      </c>
      <c r="N5549" t="s">
        <v>2994</v>
      </c>
      <c r="O5549">
        <f>VLOOKUP(N5549,city,2,FALSE)</f>
        <v>447</v>
      </c>
      <c r="P5549" t="s">
        <v>64</v>
      </c>
      <c r="Q5549">
        <f>VLOOKUP(P5549,state,2,FALSE)</f>
        <v>8</v>
      </c>
      <c r="R5549">
        <v>84020</v>
      </c>
      <c r="S5549" t="s">
        <v>21</v>
      </c>
      <c r="T5549" s="10">
        <f>VLOOKUP(S5549,region,2,FALSE)</f>
        <v>2</v>
      </c>
      <c r="U5549" t="s">
        <v>5331</v>
      </c>
      <c r="V5549" t="s">
        <v>35</v>
      </c>
      <c r="W5549">
        <v>2775</v>
      </c>
      <c r="X5549">
        <f>VLOOKUP(V5549,category,2,FALSE)</f>
        <v>3</v>
      </c>
      <c r="Y5549" t="s">
        <v>3230</v>
      </c>
      <c r="Z5549">
        <f>VLOOKUP(Y5549,subcategory,2,FALSE)</f>
        <v>8</v>
      </c>
      <c r="AA5549" t="s">
        <v>454</v>
      </c>
      <c r="AB5549">
        <v>126.56</v>
      </c>
      <c r="AC5549">
        <v>4</v>
      </c>
      <c r="AD5549">
        <v>0.2</v>
      </c>
      <c r="AE5549" s="4">
        <v>47.459999999999994</v>
      </c>
    </row>
    <row r="5550" spans="1:31" x14ac:dyDescent="0.3">
      <c r="A5550" s="2">
        <v>5549</v>
      </c>
      <c r="B5550" t="s">
        <v>6466</v>
      </c>
      <c r="C5550">
        <f>VLOOKUP(B5550,order,2,FALSE)</f>
        <v>2767</v>
      </c>
      <c r="D5550" s="3">
        <v>41971</v>
      </c>
      <c r="E5550" s="3">
        <v>41974</v>
      </c>
      <c r="F5550" t="s">
        <v>97</v>
      </c>
      <c r="G5550" s="10">
        <f>VLOOKUP(F5550,ship,2,FALSE)</f>
        <v>3</v>
      </c>
      <c r="H5550" t="s">
        <v>3750</v>
      </c>
      <c r="I5550">
        <f>VLOOKUP(H5550,customer,2,FALSE)</f>
        <v>496</v>
      </c>
      <c r="J5550" t="s">
        <v>1813</v>
      </c>
      <c r="K5550" t="s">
        <v>9</v>
      </c>
      <c r="L5550">
        <f>VLOOKUP(K5550,segment1,2,FALSE)</f>
        <v>1</v>
      </c>
      <c r="M5550" t="s">
        <v>3255</v>
      </c>
      <c r="N5550" t="s">
        <v>67</v>
      </c>
      <c r="O5550">
        <f>VLOOKUP(N5550,city,2,FALSE)</f>
        <v>9</v>
      </c>
      <c r="P5550" t="s">
        <v>20</v>
      </c>
      <c r="Q5550">
        <f>VLOOKUP(P5550,state,2,FALSE)</f>
        <v>2</v>
      </c>
      <c r="R5550">
        <v>94109</v>
      </c>
      <c r="S5550" t="s">
        <v>21</v>
      </c>
      <c r="T5550" s="10">
        <f>VLOOKUP(S5550,region,2,FALSE)</f>
        <v>2</v>
      </c>
      <c r="U5550" t="s">
        <v>5022</v>
      </c>
      <c r="V5550" t="s">
        <v>22</v>
      </c>
      <c r="W5550">
        <f>VLOOKUP(U5550,product,2,FALSE)</f>
        <v>938</v>
      </c>
      <c r="X5550">
        <f>VLOOKUP(V5550,category,2,FALSE)</f>
        <v>2</v>
      </c>
      <c r="Y5550" t="s">
        <v>38</v>
      </c>
      <c r="Z5550">
        <f>VLOOKUP(Y5550,subcategory,2,FALSE)</f>
        <v>10</v>
      </c>
      <c r="AA5550" t="s">
        <v>3168</v>
      </c>
      <c r="AB5550">
        <v>43.68</v>
      </c>
      <c r="AC5550">
        <v>3</v>
      </c>
      <c r="AD5550">
        <v>0</v>
      </c>
      <c r="AE5550" s="4">
        <v>11.793600000000001</v>
      </c>
    </row>
    <row r="5551" spans="1:31" x14ac:dyDescent="0.3">
      <c r="A5551" s="2">
        <v>5550</v>
      </c>
      <c r="B5551" t="s">
        <v>6466</v>
      </c>
      <c r="C5551">
        <f>VLOOKUP(B5551,order,2,FALSE)</f>
        <v>2767</v>
      </c>
      <c r="D5551" s="3">
        <v>41971</v>
      </c>
      <c r="E5551" s="3">
        <v>41974</v>
      </c>
      <c r="F5551" t="s">
        <v>97</v>
      </c>
      <c r="G5551" s="10">
        <f>VLOOKUP(F5551,ship,2,FALSE)</f>
        <v>3</v>
      </c>
      <c r="H5551" t="s">
        <v>3750</v>
      </c>
      <c r="I5551">
        <f>VLOOKUP(H5551,customer,2,FALSE)</f>
        <v>496</v>
      </c>
      <c r="J5551" t="s">
        <v>1813</v>
      </c>
      <c r="K5551" t="s">
        <v>9</v>
      </c>
      <c r="L5551">
        <f>VLOOKUP(K5551,segment1,2,FALSE)</f>
        <v>1</v>
      </c>
      <c r="M5551" t="s">
        <v>3255</v>
      </c>
      <c r="N5551" t="s">
        <v>67</v>
      </c>
      <c r="O5551">
        <f>VLOOKUP(N5551,city,2,FALSE)</f>
        <v>9</v>
      </c>
      <c r="P5551" t="s">
        <v>20</v>
      </c>
      <c r="Q5551">
        <f>VLOOKUP(P5551,state,2,FALSE)</f>
        <v>2</v>
      </c>
      <c r="R5551">
        <v>94109</v>
      </c>
      <c r="S5551" t="s">
        <v>21</v>
      </c>
      <c r="T5551" s="10">
        <f>VLOOKUP(S5551,region,2,FALSE)</f>
        <v>2</v>
      </c>
      <c r="U5551" t="s">
        <v>4895</v>
      </c>
      <c r="V5551" t="s">
        <v>35</v>
      </c>
      <c r="W5551">
        <v>2776</v>
      </c>
      <c r="X5551">
        <f>VLOOKUP(V5551,category,2,FALSE)</f>
        <v>3</v>
      </c>
      <c r="Y5551" t="s">
        <v>3232</v>
      </c>
      <c r="Z5551">
        <f>VLOOKUP(Y5551,subcategory,2,FALSE)</f>
        <v>12</v>
      </c>
      <c r="AA5551" t="s">
        <v>1584</v>
      </c>
      <c r="AB5551">
        <v>139.92999999999998</v>
      </c>
      <c r="AC5551">
        <v>7</v>
      </c>
      <c r="AD5551">
        <v>0</v>
      </c>
      <c r="AE5551" s="4">
        <v>34.982499999999987</v>
      </c>
    </row>
    <row r="5552" spans="1:31" x14ac:dyDescent="0.3">
      <c r="A5552" s="2">
        <v>5551</v>
      </c>
      <c r="B5552" t="s">
        <v>6467</v>
      </c>
      <c r="C5552">
        <f>VLOOKUP(B5552,order,2,FALSE)</f>
        <v>2768</v>
      </c>
      <c r="D5552" s="3">
        <v>41955</v>
      </c>
      <c r="E5552" s="3">
        <v>41959</v>
      </c>
      <c r="F5552" t="s">
        <v>25</v>
      </c>
      <c r="G5552" s="10">
        <f>VLOOKUP(F5552,ship,2,FALSE)</f>
        <v>2</v>
      </c>
      <c r="H5552" t="s">
        <v>3970</v>
      </c>
      <c r="I5552">
        <f>VLOOKUP(H5552,customer,2,FALSE)</f>
        <v>716</v>
      </c>
      <c r="J5552" t="s">
        <v>2693</v>
      </c>
      <c r="K5552" t="s">
        <v>18</v>
      </c>
      <c r="L5552">
        <f>VLOOKUP(K5552,segment1,2,FALSE)</f>
        <v>2</v>
      </c>
      <c r="M5552" t="s">
        <v>3255</v>
      </c>
      <c r="N5552" t="s">
        <v>95</v>
      </c>
      <c r="O5552">
        <f>VLOOKUP(N5552,city,2,FALSE)</f>
        <v>13</v>
      </c>
      <c r="P5552" t="s">
        <v>54</v>
      </c>
      <c r="Q5552">
        <f>VLOOKUP(P5552,state,2,FALSE)</f>
        <v>6</v>
      </c>
      <c r="R5552">
        <v>77036</v>
      </c>
      <c r="S5552" t="s">
        <v>55</v>
      </c>
      <c r="T5552" s="10">
        <f>VLOOKUP(S5552,region,2,FALSE)</f>
        <v>3</v>
      </c>
      <c r="U5552" t="s">
        <v>5481</v>
      </c>
      <c r="V5552" t="s">
        <v>22</v>
      </c>
      <c r="W5552">
        <f>VLOOKUP(U5552,product,2,FALSE)</f>
        <v>1413</v>
      </c>
      <c r="X5552">
        <f>VLOOKUP(V5552,category,2,FALSE)</f>
        <v>2</v>
      </c>
      <c r="Y5552" t="s">
        <v>3229</v>
      </c>
      <c r="Z5552">
        <f>VLOOKUP(Y5552,subcategory,2,FALSE)</f>
        <v>7</v>
      </c>
      <c r="AA5552" t="s">
        <v>386</v>
      </c>
      <c r="AB5552">
        <v>2.6720000000000002</v>
      </c>
      <c r="AC5552">
        <v>1</v>
      </c>
      <c r="AD5552">
        <v>0.2</v>
      </c>
      <c r="AE5552" s="4">
        <v>0.33399999999999974</v>
      </c>
    </row>
    <row r="5553" spans="1:31" x14ac:dyDescent="0.3">
      <c r="A5553" s="2">
        <v>5552</v>
      </c>
      <c r="B5553" t="s">
        <v>6467</v>
      </c>
      <c r="C5553">
        <f>VLOOKUP(B5553,order,2,FALSE)</f>
        <v>2768</v>
      </c>
      <c r="D5553" s="3">
        <v>41955</v>
      </c>
      <c r="E5553" s="3">
        <v>41959</v>
      </c>
      <c r="F5553" t="s">
        <v>25</v>
      </c>
      <c r="G5553" s="10">
        <f>VLOOKUP(F5553,ship,2,FALSE)</f>
        <v>2</v>
      </c>
      <c r="H5553" t="s">
        <v>3970</v>
      </c>
      <c r="I5553">
        <f>VLOOKUP(H5553,customer,2,FALSE)</f>
        <v>716</v>
      </c>
      <c r="J5553" t="s">
        <v>2693</v>
      </c>
      <c r="K5553" t="s">
        <v>18</v>
      </c>
      <c r="L5553">
        <f>VLOOKUP(K5553,segment1,2,FALSE)</f>
        <v>2</v>
      </c>
      <c r="M5553" t="s">
        <v>3255</v>
      </c>
      <c r="N5553" t="s">
        <v>95</v>
      </c>
      <c r="O5553">
        <f>VLOOKUP(N5553,city,2,FALSE)</f>
        <v>13</v>
      </c>
      <c r="P5553" t="s">
        <v>54</v>
      </c>
      <c r="Q5553">
        <f>VLOOKUP(P5553,state,2,FALSE)</f>
        <v>6</v>
      </c>
      <c r="R5553">
        <v>77036</v>
      </c>
      <c r="S5553" t="s">
        <v>55</v>
      </c>
      <c r="T5553" s="10">
        <f>VLOOKUP(S5553,region,2,FALSE)</f>
        <v>3</v>
      </c>
      <c r="U5553" t="s">
        <v>5630</v>
      </c>
      <c r="V5553" t="s">
        <v>22</v>
      </c>
      <c r="W5553">
        <v>2777</v>
      </c>
      <c r="X5553">
        <f>VLOOKUP(V5553,category,2,FALSE)</f>
        <v>2</v>
      </c>
      <c r="Y5553" t="s">
        <v>3233</v>
      </c>
      <c r="Z5553">
        <f>VLOOKUP(Y5553,subcategory,2,FALSE)</f>
        <v>15</v>
      </c>
      <c r="AA5553" t="s">
        <v>2600</v>
      </c>
      <c r="AB5553">
        <v>16.656000000000002</v>
      </c>
      <c r="AC5553">
        <v>6</v>
      </c>
      <c r="AD5553">
        <v>0.2</v>
      </c>
      <c r="AE5553" s="4">
        <v>-3.123000000000002</v>
      </c>
    </row>
    <row r="5554" spans="1:31" x14ac:dyDescent="0.3">
      <c r="A5554" s="2">
        <v>5553</v>
      </c>
      <c r="B5554" t="s">
        <v>6467</v>
      </c>
      <c r="C5554">
        <f>VLOOKUP(B5554,order,2,FALSE)</f>
        <v>2768</v>
      </c>
      <c r="D5554" s="3">
        <v>41955</v>
      </c>
      <c r="E5554" s="3">
        <v>41959</v>
      </c>
      <c r="F5554" t="s">
        <v>25</v>
      </c>
      <c r="G5554" s="10">
        <f>VLOOKUP(F5554,ship,2,FALSE)</f>
        <v>2</v>
      </c>
      <c r="H5554" t="s">
        <v>3970</v>
      </c>
      <c r="I5554">
        <f>VLOOKUP(H5554,customer,2,FALSE)</f>
        <v>716</v>
      </c>
      <c r="J5554" t="s">
        <v>2693</v>
      </c>
      <c r="K5554" t="s">
        <v>18</v>
      </c>
      <c r="L5554">
        <f>VLOOKUP(K5554,segment1,2,FALSE)</f>
        <v>2</v>
      </c>
      <c r="M5554" t="s">
        <v>3255</v>
      </c>
      <c r="N5554" t="s">
        <v>95</v>
      </c>
      <c r="O5554">
        <f>VLOOKUP(N5554,city,2,FALSE)</f>
        <v>13</v>
      </c>
      <c r="P5554" t="s">
        <v>54</v>
      </c>
      <c r="Q5554">
        <f>VLOOKUP(P5554,state,2,FALSE)</f>
        <v>6</v>
      </c>
      <c r="R5554">
        <v>77036</v>
      </c>
      <c r="S5554" t="s">
        <v>55</v>
      </c>
      <c r="T5554" s="10">
        <f>VLOOKUP(S5554,region,2,FALSE)</f>
        <v>3</v>
      </c>
      <c r="U5554" t="s">
        <v>4325</v>
      </c>
      <c r="V5554" t="s">
        <v>35</v>
      </c>
      <c r="W5554">
        <f>VLOOKUP(U5554,product,2,FALSE)</f>
        <v>218</v>
      </c>
      <c r="X5554">
        <f>VLOOKUP(V5554,category,2,FALSE)</f>
        <v>3</v>
      </c>
      <c r="Y5554" t="s">
        <v>3232</v>
      </c>
      <c r="Z5554">
        <f>VLOOKUP(Y5554,subcategory,2,FALSE)</f>
        <v>12</v>
      </c>
      <c r="AA5554" t="s">
        <v>653</v>
      </c>
      <c r="AB5554">
        <v>79.512000000000015</v>
      </c>
      <c r="AC5554">
        <v>3</v>
      </c>
      <c r="AD5554">
        <v>0.2</v>
      </c>
      <c r="AE5554" s="4">
        <v>20.8719</v>
      </c>
    </row>
    <row r="5555" spans="1:31" x14ac:dyDescent="0.3">
      <c r="A5555" s="2">
        <v>5554</v>
      </c>
      <c r="B5555" t="s">
        <v>6467</v>
      </c>
      <c r="C5555">
        <f>VLOOKUP(B5555,order,2,FALSE)</f>
        <v>2768</v>
      </c>
      <c r="D5555" s="3">
        <v>41955</v>
      </c>
      <c r="E5555" s="3">
        <v>41959</v>
      </c>
      <c r="F5555" t="s">
        <v>25</v>
      </c>
      <c r="G5555" s="10">
        <f>VLOOKUP(F5555,ship,2,FALSE)</f>
        <v>2</v>
      </c>
      <c r="H5555" t="s">
        <v>3970</v>
      </c>
      <c r="I5555">
        <f>VLOOKUP(H5555,customer,2,FALSE)</f>
        <v>716</v>
      </c>
      <c r="J5555" t="s">
        <v>2693</v>
      </c>
      <c r="K5555" t="s">
        <v>18</v>
      </c>
      <c r="L5555">
        <f>VLOOKUP(K5555,segment1,2,FALSE)</f>
        <v>2</v>
      </c>
      <c r="M5555" t="s">
        <v>3255</v>
      </c>
      <c r="N5555" t="s">
        <v>95</v>
      </c>
      <c r="O5555">
        <f>VLOOKUP(N5555,city,2,FALSE)</f>
        <v>13</v>
      </c>
      <c r="P5555" t="s">
        <v>54</v>
      </c>
      <c r="Q5555">
        <f>VLOOKUP(P5555,state,2,FALSE)</f>
        <v>6</v>
      </c>
      <c r="R5555">
        <v>77036</v>
      </c>
      <c r="S5555" t="s">
        <v>55</v>
      </c>
      <c r="T5555" s="10">
        <f>VLOOKUP(S5555,region,2,FALSE)</f>
        <v>3</v>
      </c>
      <c r="U5555" t="s">
        <v>4368</v>
      </c>
      <c r="V5555" t="s">
        <v>22</v>
      </c>
      <c r="W5555">
        <v>2778</v>
      </c>
      <c r="X5555">
        <f>VLOOKUP(V5555,category,2,FALSE)</f>
        <v>2</v>
      </c>
      <c r="Y5555" t="s">
        <v>45</v>
      </c>
      <c r="Z5555">
        <f>VLOOKUP(Y5555,subcategory,2,FALSE)</f>
        <v>11</v>
      </c>
      <c r="AA5555" t="s">
        <v>896</v>
      </c>
      <c r="AB5555">
        <v>36.288000000000011</v>
      </c>
      <c r="AC5555">
        <v>7</v>
      </c>
      <c r="AD5555">
        <v>0.2</v>
      </c>
      <c r="AE5555" s="4">
        <v>12.700800000000001</v>
      </c>
    </row>
    <row r="5556" spans="1:31" x14ac:dyDescent="0.3">
      <c r="A5556" s="2">
        <v>5555</v>
      </c>
      <c r="B5556" t="s">
        <v>6467</v>
      </c>
      <c r="C5556">
        <f>VLOOKUP(B5556,order,2,FALSE)</f>
        <v>2768</v>
      </c>
      <c r="D5556" s="3">
        <v>41955</v>
      </c>
      <c r="E5556" s="3">
        <v>41959</v>
      </c>
      <c r="F5556" t="s">
        <v>25</v>
      </c>
      <c r="G5556" s="10">
        <f>VLOOKUP(F5556,ship,2,FALSE)</f>
        <v>2</v>
      </c>
      <c r="H5556" t="s">
        <v>3970</v>
      </c>
      <c r="I5556">
        <f>VLOOKUP(H5556,customer,2,FALSE)</f>
        <v>716</v>
      </c>
      <c r="J5556" t="s">
        <v>2693</v>
      </c>
      <c r="K5556" t="s">
        <v>18</v>
      </c>
      <c r="L5556">
        <f>VLOOKUP(K5556,segment1,2,FALSE)</f>
        <v>2</v>
      </c>
      <c r="M5556" t="s">
        <v>3255</v>
      </c>
      <c r="N5556" t="s">
        <v>95</v>
      </c>
      <c r="O5556">
        <f>VLOOKUP(N5556,city,2,FALSE)</f>
        <v>13</v>
      </c>
      <c r="P5556" t="s">
        <v>54</v>
      </c>
      <c r="Q5556">
        <f>VLOOKUP(P5556,state,2,FALSE)</f>
        <v>6</v>
      </c>
      <c r="R5556">
        <v>77036</v>
      </c>
      <c r="S5556" t="s">
        <v>55</v>
      </c>
      <c r="T5556" s="10">
        <f>VLOOKUP(S5556,region,2,FALSE)</f>
        <v>3</v>
      </c>
      <c r="U5556" t="s">
        <v>4985</v>
      </c>
      <c r="V5556" t="s">
        <v>13</v>
      </c>
      <c r="W5556">
        <f>VLOOKUP(U5556,product,2,FALSE)</f>
        <v>900</v>
      </c>
      <c r="X5556">
        <f>VLOOKUP(V5556,category,2,FALSE)</f>
        <v>1</v>
      </c>
      <c r="Y5556" t="s">
        <v>14</v>
      </c>
      <c r="Z5556">
        <f>VLOOKUP(Y5556,subcategory,2,FALSE)</f>
        <v>1</v>
      </c>
      <c r="AA5556" t="s">
        <v>1046</v>
      </c>
      <c r="AB5556">
        <v>67.993199999999987</v>
      </c>
      <c r="AC5556">
        <v>1</v>
      </c>
      <c r="AD5556">
        <v>0.32</v>
      </c>
      <c r="AE5556" s="4">
        <v>-12.998700000000007</v>
      </c>
    </row>
    <row r="5557" spans="1:31" x14ac:dyDescent="0.3">
      <c r="A5557" s="2">
        <v>5556</v>
      </c>
      <c r="B5557" t="s">
        <v>10184</v>
      </c>
      <c r="C5557">
        <f>VLOOKUP(B5557,order,2,FALSE)</f>
        <v>2769</v>
      </c>
      <c r="D5557" s="3">
        <v>43010</v>
      </c>
      <c r="E5557" s="3">
        <v>43014</v>
      </c>
      <c r="F5557" t="s">
        <v>7</v>
      </c>
      <c r="G5557" s="10">
        <f>VLOOKUP(F5557,ship,2,FALSE)</f>
        <v>1</v>
      </c>
      <c r="H5557" t="s">
        <v>3733</v>
      </c>
      <c r="I5557">
        <f>VLOOKUP(H5557,customer,2,FALSE)</f>
        <v>479</v>
      </c>
      <c r="J5557" t="s">
        <v>1760</v>
      </c>
      <c r="K5557" t="s">
        <v>18</v>
      </c>
      <c r="L5557">
        <f>VLOOKUP(K5557,segment1,2,FALSE)</f>
        <v>2</v>
      </c>
      <c r="M5557" t="s">
        <v>3255</v>
      </c>
      <c r="N5557" t="s">
        <v>861</v>
      </c>
      <c r="O5557">
        <f>VLOOKUP(N5557,city,2,FALSE)</f>
        <v>123</v>
      </c>
      <c r="P5557" t="s">
        <v>184</v>
      </c>
      <c r="Q5557">
        <f>VLOOKUP(P5557,state,2,FALSE)</f>
        <v>20</v>
      </c>
      <c r="R5557">
        <v>36116</v>
      </c>
      <c r="S5557" t="s">
        <v>12</v>
      </c>
      <c r="T5557" s="10">
        <f>VLOOKUP(S5557,region,2,FALSE)</f>
        <v>1</v>
      </c>
      <c r="U5557" t="s">
        <v>5590</v>
      </c>
      <c r="V5557" t="s">
        <v>13</v>
      </c>
      <c r="W5557">
        <v>2779</v>
      </c>
      <c r="X5557">
        <f>VLOOKUP(V5557,category,2,FALSE)</f>
        <v>1</v>
      </c>
      <c r="Y5557" t="s">
        <v>3228</v>
      </c>
      <c r="Z5557">
        <f>VLOOKUP(Y5557,subcategory,2,FALSE)</f>
        <v>6</v>
      </c>
      <c r="AA5557" t="s">
        <v>2668</v>
      </c>
      <c r="AB5557">
        <v>10.16</v>
      </c>
      <c r="AC5557">
        <v>2</v>
      </c>
      <c r="AD5557">
        <v>0</v>
      </c>
      <c r="AE5557" s="4">
        <v>3.4543999999999997</v>
      </c>
    </row>
    <row r="5558" spans="1:31" x14ac:dyDescent="0.3">
      <c r="A5558" s="2">
        <v>5557</v>
      </c>
      <c r="B5558" t="s">
        <v>7463</v>
      </c>
      <c r="C5558">
        <f>VLOOKUP(B5558,order,2,FALSE)</f>
        <v>2770</v>
      </c>
      <c r="D5558" s="3">
        <v>42352</v>
      </c>
      <c r="E5558" s="3">
        <v>42356</v>
      </c>
      <c r="F5558" t="s">
        <v>25</v>
      </c>
      <c r="G5558" s="10">
        <f>VLOOKUP(F5558,ship,2,FALSE)</f>
        <v>2</v>
      </c>
      <c r="H5558" t="s">
        <v>3725</v>
      </c>
      <c r="I5558">
        <f>VLOOKUP(H5558,customer,2,FALSE)</f>
        <v>471</v>
      </c>
      <c r="J5558" t="s">
        <v>1736</v>
      </c>
      <c r="K5558" t="s">
        <v>18</v>
      </c>
      <c r="L5558">
        <f>VLOOKUP(K5558,segment1,2,FALSE)</f>
        <v>2</v>
      </c>
      <c r="M5558" t="s">
        <v>3255</v>
      </c>
      <c r="N5558" t="s">
        <v>169</v>
      </c>
      <c r="O5558">
        <f>VLOOKUP(N5558,city,2,FALSE)</f>
        <v>26</v>
      </c>
      <c r="P5558" t="s">
        <v>713</v>
      </c>
      <c r="Q5558">
        <f>VLOOKUP(P5558,state,2,FALSE)</f>
        <v>36</v>
      </c>
      <c r="R5558">
        <v>39212</v>
      </c>
      <c r="S5558" t="s">
        <v>12</v>
      </c>
      <c r="T5558" s="10">
        <f>VLOOKUP(S5558,region,2,FALSE)</f>
        <v>1</v>
      </c>
      <c r="U5558" t="s">
        <v>5461</v>
      </c>
      <c r="V5558" t="s">
        <v>13</v>
      </c>
      <c r="W5558">
        <f>VLOOKUP(U5558,product,2,FALSE)</f>
        <v>1393</v>
      </c>
      <c r="X5558">
        <f>VLOOKUP(V5558,category,2,FALSE)</f>
        <v>1</v>
      </c>
      <c r="Y5558" t="s">
        <v>3228</v>
      </c>
      <c r="Z5558">
        <f>VLOOKUP(Y5558,subcategory,2,FALSE)</f>
        <v>6</v>
      </c>
      <c r="AA5558" t="s">
        <v>2966</v>
      </c>
      <c r="AB5558">
        <v>6.16</v>
      </c>
      <c r="AC5558">
        <v>2</v>
      </c>
      <c r="AD5558">
        <v>0</v>
      </c>
      <c r="AE5558" s="4">
        <v>1.9711999999999996</v>
      </c>
    </row>
    <row r="5559" spans="1:31" x14ac:dyDescent="0.3">
      <c r="A5559" s="2">
        <v>5558</v>
      </c>
      <c r="B5559" t="s">
        <v>7463</v>
      </c>
      <c r="C5559">
        <f>VLOOKUP(B5559,order,2,FALSE)</f>
        <v>2770</v>
      </c>
      <c r="D5559" s="3">
        <v>42352</v>
      </c>
      <c r="E5559" s="3">
        <v>42356</v>
      </c>
      <c r="F5559" t="s">
        <v>25</v>
      </c>
      <c r="G5559" s="10">
        <f>VLOOKUP(F5559,ship,2,FALSE)</f>
        <v>2</v>
      </c>
      <c r="H5559" t="s">
        <v>3725</v>
      </c>
      <c r="I5559">
        <f>VLOOKUP(H5559,customer,2,FALSE)</f>
        <v>471</v>
      </c>
      <c r="J5559" t="s">
        <v>1736</v>
      </c>
      <c r="K5559" t="s">
        <v>18</v>
      </c>
      <c r="L5559">
        <f>VLOOKUP(K5559,segment1,2,FALSE)</f>
        <v>2</v>
      </c>
      <c r="M5559" t="s">
        <v>3255</v>
      </c>
      <c r="N5559" t="s">
        <v>169</v>
      </c>
      <c r="O5559">
        <f>VLOOKUP(N5559,city,2,FALSE)</f>
        <v>26</v>
      </c>
      <c r="P5559" t="s">
        <v>713</v>
      </c>
      <c r="Q5559">
        <f>VLOOKUP(P5559,state,2,FALSE)</f>
        <v>36</v>
      </c>
      <c r="R5559">
        <v>39212</v>
      </c>
      <c r="S5559" t="s">
        <v>12</v>
      </c>
      <c r="T5559" s="10">
        <f>VLOOKUP(S5559,region,2,FALSE)</f>
        <v>1</v>
      </c>
      <c r="U5559" t="s">
        <v>5541</v>
      </c>
      <c r="V5559" t="s">
        <v>22</v>
      </c>
      <c r="W5559">
        <v>2780</v>
      </c>
      <c r="X5559">
        <f>VLOOKUP(V5559,category,2,FALSE)</f>
        <v>2</v>
      </c>
      <c r="Y5559" t="s">
        <v>3229</v>
      </c>
      <c r="Z5559">
        <f>VLOOKUP(Y5559,subcategory,2,FALSE)</f>
        <v>7</v>
      </c>
      <c r="AA5559" t="s">
        <v>245</v>
      </c>
      <c r="AB5559">
        <v>56.3</v>
      </c>
      <c r="AC5559">
        <v>2</v>
      </c>
      <c r="AD5559">
        <v>0</v>
      </c>
      <c r="AE5559" s="4">
        <v>15.764000000000003</v>
      </c>
    </row>
    <row r="5560" spans="1:31" x14ac:dyDescent="0.3">
      <c r="A5560" s="2">
        <v>5559</v>
      </c>
      <c r="B5560" t="s">
        <v>7464</v>
      </c>
      <c r="C5560">
        <f>VLOOKUP(B5560,order,2,FALSE)</f>
        <v>2771</v>
      </c>
      <c r="D5560" s="3">
        <v>42344</v>
      </c>
      <c r="E5560" s="3">
        <v>42348</v>
      </c>
      <c r="F5560" t="s">
        <v>25</v>
      </c>
      <c r="G5560" s="10">
        <f>VLOOKUP(F5560,ship,2,FALSE)</f>
        <v>2</v>
      </c>
      <c r="H5560" t="s">
        <v>3837</v>
      </c>
      <c r="I5560">
        <f>VLOOKUP(H5560,customer,2,FALSE)</f>
        <v>583</v>
      </c>
      <c r="J5560" t="s">
        <v>2171</v>
      </c>
      <c r="K5560" t="s">
        <v>9</v>
      </c>
      <c r="L5560">
        <f>VLOOKUP(K5560,segment1,2,FALSE)</f>
        <v>1</v>
      </c>
      <c r="M5560" t="s">
        <v>3255</v>
      </c>
      <c r="N5560" t="s">
        <v>1776</v>
      </c>
      <c r="O5560">
        <f>VLOOKUP(N5560,city,2,FALSE)</f>
        <v>227</v>
      </c>
      <c r="P5560" t="s">
        <v>674</v>
      </c>
      <c r="Q5560">
        <f>VLOOKUP(P5560,state,2,FALSE)</f>
        <v>34</v>
      </c>
      <c r="R5560">
        <v>89031</v>
      </c>
      <c r="S5560" t="s">
        <v>21</v>
      </c>
      <c r="T5560" s="10">
        <f>VLOOKUP(S5560,region,2,FALSE)</f>
        <v>2</v>
      </c>
      <c r="U5560" t="s">
        <v>5805</v>
      </c>
      <c r="V5560" t="s">
        <v>22</v>
      </c>
      <c r="W5560">
        <f>VLOOKUP(U5560,product,2,FALSE)</f>
        <v>1748</v>
      </c>
      <c r="X5560">
        <f>VLOOKUP(V5560,category,2,FALSE)</f>
        <v>2</v>
      </c>
      <c r="Y5560" t="s">
        <v>45</v>
      </c>
      <c r="Z5560">
        <f>VLOOKUP(Y5560,subcategory,2,FALSE)</f>
        <v>11</v>
      </c>
      <c r="AA5560" t="s">
        <v>1751</v>
      </c>
      <c r="AB5560">
        <v>6.48</v>
      </c>
      <c r="AC5560">
        <v>1</v>
      </c>
      <c r="AD5560">
        <v>0</v>
      </c>
      <c r="AE5560" s="4">
        <v>3.1104000000000003</v>
      </c>
    </row>
    <row r="5561" spans="1:31" x14ac:dyDescent="0.3">
      <c r="A5561" s="2">
        <v>5560</v>
      </c>
      <c r="B5561" t="s">
        <v>7464</v>
      </c>
      <c r="C5561">
        <f>VLOOKUP(B5561,order,2,FALSE)</f>
        <v>2771</v>
      </c>
      <c r="D5561" s="3">
        <v>42344</v>
      </c>
      <c r="E5561" s="3">
        <v>42348</v>
      </c>
      <c r="F5561" t="s">
        <v>25</v>
      </c>
      <c r="G5561" s="10">
        <f>VLOOKUP(F5561,ship,2,FALSE)</f>
        <v>2</v>
      </c>
      <c r="H5561" t="s">
        <v>3837</v>
      </c>
      <c r="I5561">
        <f>VLOOKUP(H5561,customer,2,FALSE)</f>
        <v>583</v>
      </c>
      <c r="J5561" t="s">
        <v>2171</v>
      </c>
      <c r="K5561" t="s">
        <v>9</v>
      </c>
      <c r="L5561">
        <f>VLOOKUP(K5561,segment1,2,FALSE)</f>
        <v>1</v>
      </c>
      <c r="M5561" t="s">
        <v>3255</v>
      </c>
      <c r="N5561" t="s">
        <v>1776</v>
      </c>
      <c r="O5561">
        <f>VLOOKUP(N5561,city,2,FALSE)</f>
        <v>227</v>
      </c>
      <c r="P5561" t="s">
        <v>674</v>
      </c>
      <c r="Q5561">
        <f>VLOOKUP(P5561,state,2,FALSE)</f>
        <v>34</v>
      </c>
      <c r="R5561">
        <v>89031</v>
      </c>
      <c r="S5561" t="s">
        <v>21</v>
      </c>
      <c r="T5561" s="10">
        <f>VLOOKUP(S5561,region,2,FALSE)</f>
        <v>2</v>
      </c>
      <c r="U5561" t="s">
        <v>5320</v>
      </c>
      <c r="V5561" t="s">
        <v>22</v>
      </c>
      <c r="W5561">
        <v>2781</v>
      </c>
      <c r="X5561">
        <f>VLOOKUP(V5561,category,2,FALSE)</f>
        <v>2</v>
      </c>
      <c r="Y5561" t="s">
        <v>3227</v>
      </c>
      <c r="Z5561">
        <f>VLOOKUP(Y5561,subcategory,2,FALSE)</f>
        <v>5</v>
      </c>
      <c r="AA5561" t="s">
        <v>2484</v>
      </c>
      <c r="AB5561">
        <v>1325.8500000000001</v>
      </c>
      <c r="AC5561">
        <v>5</v>
      </c>
      <c r="AD5561">
        <v>0</v>
      </c>
      <c r="AE5561" s="4">
        <v>238.65299999999991</v>
      </c>
    </row>
    <row r="5562" spans="1:31" x14ac:dyDescent="0.3">
      <c r="A5562" s="2">
        <v>5561</v>
      </c>
      <c r="B5562" t="s">
        <v>7464</v>
      </c>
      <c r="C5562">
        <f>VLOOKUP(B5562,order,2,FALSE)</f>
        <v>2771</v>
      </c>
      <c r="D5562" s="3">
        <v>42344</v>
      </c>
      <c r="E5562" s="3">
        <v>42348</v>
      </c>
      <c r="F5562" t="s">
        <v>25</v>
      </c>
      <c r="G5562" s="10">
        <f>VLOOKUP(F5562,ship,2,FALSE)</f>
        <v>2</v>
      </c>
      <c r="H5562" t="s">
        <v>3837</v>
      </c>
      <c r="I5562">
        <f>VLOOKUP(H5562,customer,2,FALSE)</f>
        <v>583</v>
      </c>
      <c r="J5562" t="s">
        <v>2171</v>
      </c>
      <c r="K5562" t="s">
        <v>9</v>
      </c>
      <c r="L5562">
        <f>VLOOKUP(K5562,segment1,2,FALSE)</f>
        <v>1</v>
      </c>
      <c r="M5562" t="s">
        <v>3255</v>
      </c>
      <c r="N5562" t="s">
        <v>1776</v>
      </c>
      <c r="O5562">
        <f>VLOOKUP(N5562,city,2,FALSE)</f>
        <v>227</v>
      </c>
      <c r="P5562" t="s">
        <v>674</v>
      </c>
      <c r="Q5562">
        <f>VLOOKUP(P5562,state,2,FALSE)</f>
        <v>34</v>
      </c>
      <c r="R5562">
        <v>89031</v>
      </c>
      <c r="S5562" t="s">
        <v>21</v>
      </c>
      <c r="T5562" s="10">
        <f>VLOOKUP(S5562,region,2,FALSE)</f>
        <v>2</v>
      </c>
      <c r="U5562" t="s">
        <v>4780</v>
      </c>
      <c r="V5562" t="s">
        <v>22</v>
      </c>
      <c r="W5562">
        <f>VLOOKUP(U5562,product,2,FALSE)</f>
        <v>691</v>
      </c>
      <c r="X5562">
        <f>VLOOKUP(V5562,category,2,FALSE)</f>
        <v>2</v>
      </c>
      <c r="Y5562" t="s">
        <v>23</v>
      </c>
      <c r="Z5562">
        <f>VLOOKUP(Y5562,subcategory,2,FALSE)</f>
        <v>3</v>
      </c>
      <c r="AA5562" t="s">
        <v>1965</v>
      </c>
      <c r="AB5562">
        <v>14.940000000000001</v>
      </c>
      <c r="AC5562">
        <v>3</v>
      </c>
      <c r="AD5562">
        <v>0</v>
      </c>
      <c r="AE5562" s="4">
        <v>6.8723999999999998</v>
      </c>
    </row>
    <row r="5563" spans="1:31" x14ac:dyDescent="0.3">
      <c r="A5563" s="2">
        <v>5562</v>
      </c>
      <c r="B5563" t="s">
        <v>10185</v>
      </c>
      <c r="C5563">
        <f>VLOOKUP(B5563,order,2,FALSE)</f>
        <v>2772</v>
      </c>
      <c r="D5563" s="3">
        <v>42825</v>
      </c>
      <c r="E5563" s="3">
        <v>42827</v>
      </c>
      <c r="F5563" t="s">
        <v>7</v>
      </c>
      <c r="G5563" s="10">
        <f>VLOOKUP(F5563,ship,2,FALSE)</f>
        <v>1</v>
      </c>
      <c r="H5563" t="s">
        <v>3786</v>
      </c>
      <c r="I5563">
        <f>VLOOKUP(H5563,customer,2,FALSE)</f>
        <v>532</v>
      </c>
      <c r="J5563" t="s">
        <v>1945</v>
      </c>
      <c r="K5563" t="s">
        <v>18</v>
      </c>
      <c r="L5563">
        <f>VLOOKUP(K5563,segment1,2,FALSE)</f>
        <v>2</v>
      </c>
      <c r="M5563" t="s">
        <v>3255</v>
      </c>
      <c r="N5563" t="s">
        <v>824</v>
      </c>
      <c r="O5563">
        <f>VLOOKUP(N5563,city,2,FALSE)</f>
        <v>119</v>
      </c>
      <c r="P5563" t="s">
        <v>615</v>
      </c>
      <c r="Q5563">
        <f>VLOOKUP(P5563,state,2,FALSE)</f>
        <v>33</v>
      </c>
      <c r="R5563">
        <v>30318</v>
      </c>
      <c r="S5563" t="s">
        <v>12</v>
      </c>
      <c r="T5563" s="10">
        <f>VLOOKUP(S5563,region,2,FALSE)</f>
        <v>1</v>
      </c>
      <c r="U5563" t="s">
        <v>4409</v>
      </c>
      <c r="V5563" t="s">
        <v>22</v>
      </c>
      <c r="W5563">
        <v>2782</v>
      </c>
      <c r="X5563">
        <f>VLOOKUP(V5563,category,2,FALSE)</f>
        <v>2</v>
      </c>
      <c r="Y5563" t="s">
        <v>3231</v>
      </c>
      <c r="Z5563">
        <f>VLOOKUP(Y5563,subcategory,2,FALSE)</f>
        <v>9</v>
      </c>
      <c r="AA5563" t="s">
        <v>767</v>
      </c>
      <c r="AB5563">
        <v>34.54</v>
      </c>
      <c r="AC5563">
        <v>1</v>
      </c>
      <c r="AD5563">
        <v>0</v>
      </c>
      <c r="AE5563" s="4">
        <v>17.27</v>
      </c>
    </row>
    <row r="5564" spans="1:31" x14ac:dyDescent="0.3">
      <c r="A5564" s="2">
        <v>5563</v>
      </c>
      <c r="B5564" t="s">
        <v>10185</v>
      </c>
      <c r="C5564">
        <f>VLOOKUP(B5564,order,2,FALSE)</f>
        <v>2772</v>
      </c>
      <c r="D5564" s="3">
        <v>42825</v>
      </c>
      <c r="E5564" s="3">
        <v>42827</v>
      </c>
      <c r="F5564" t="s">
        <v>7</v>
      </c>
      <c r="G5564" s="10">
        <f>VLOOKUP(F5564,ship,2,FALSE)</f>
        <v>1</v>
      </c>
      <c r="H5564" t="s">
        <v>3786</v>
      </c>
      <c r="I5564">
        <f>VLOOKUP(H5564,customer,2,FALSE)</f>
        <v>532</v>
      </c>
      <c r="J5564" t="s">
        <v>1945</v>
      </c>
      <c r="K5564" t="s">
        <v>18</v>
      </c>
      <c r="L5564">
        <f>VLOOKUP(K5564,segment1,2,FALSE)</f>
        <v>2</v>
      </c>
      <c r="M5564" t="s">
        <v>3255</v>
      </c>
      <c r="N5564" t="s">
        <v>824</v>
      </c>
      <c r="O5564">
        <f>VLOOKUP(N5564,city,2,FALSE)</f>
        <v>119</v>
      </c>
      <c r="P5564" t="s">
        <v>615</v>
      </c>
      <c r="Q5564">
        <f>VLOOKUP(P5564,state,2,FALSE)</f>
        <v>33</v>
      </c>
      <c r="R5564">
        <v>30318</v>
      </c>
      <c r="S5564" t="s">
        <v>12</v>
      </c>
      <c r="T5564" s="10">
        <f>VLOOKUP(S5564,region,2,FALSE)</f>
        <v>1</v>
      </c>
      <c r="U5564" t="s">
        <v>4412</v>
      </c>
      <c r="V5564" t="s">
        <v>35</v>
      </c>
      <c r="W5564">
        <f>VLOOKUP(U5564,product,2,FALSE)</f>
        <v>307</v>
      </c>
      <c r="X5564">
        <f>VLOOKUP(V5564,category,2,FALSE)</f>
        <v>3</v>
      </c>
      <c r="Y5564" t="s">
        <v>3236</v>
      </c>
      <c r="Z5564">
        <f>VLOOKUP(Y5564,subcategory,2,FALSE)</f>
        <v>17</v>
      </c>
      <c r="AA5564" t="s">
        <v>2662</v>
      </c>
      <c r="AB5564">
        <v>2999.95</v>
      </c>
      <c r="AC5564">
        <v>5</v>
      </c>
      <c r="AD5564">
        <v>0</v>
      </c>
      <c r="AE5564" s="4">
        <v>1439.9760000000001</v>
      </c>
    </row>
    <row r="5565" spans="1:31" x14ac:dyDescent="0.3">
      <c r="A5565" s="2">
        <v>5564</v>
      </c>
      <c r="B5565" t="s">
        <v>10185</v>
      </c>
      <c r="C5565">
        <f>VLOOKUP(B5565,order,2,FALSE)</f>
        <v>2772</v>
      </c>
      <c r="D5565" s="3">
        <v>42825</v>
      </c>
      <c r="E5565" s="3">
        <v>42827</v>
      </c>
      <c r="F5565" t="s">
        <v>7</v>
      </c>
      <c r="G5565" s="10">
        <f>VLOOKUP(F5565,ship,2,FALSE)</f>
        <v>1</v>
      </c>
      <c r="H5565" t="s">
        <v>3786</v>
      </c>
      <c r="I5565">
        <f>VLOOKUP(H5565,customer,2,FALSE)</f>
        <v>532</v>
      </c>
      <c r="J5565" t="s">
        <v>1945</v>
      </c>
      <c r="K5565" t="s">
        <v>18</v>
      </c>
      <c r="L5565">
        <f>VLOOKUP(K5565,segment1,2,FALSE)</f>
        <v>2</v>
      </c>
      <c r="M5565" t="s">
        <v>3255</v>
      </c>
      <c r="N5565" t="s">
        <v>824</v>
      </c>
      <c r="O5565">
        <f>VLOOKUP(N5565,city,2,FALSE)</f>
        <v>119</v>
      </c>
      <c r="P5565" t="s">
        <v>615</v>
      </c>
      <c r="Q5565">
        <f>VLOOKUP(P5565,state,2,FALSE)</f>
        <v>33</v>
      </c>
      <c r="R5565">
        <v>30318</v>
      </c>
      <c r="S5565" t="s">
        <v>12</v>
      </c>
      <c r="T5565" s="10">
        <f>VLOOKUP(S5565,region,2,FALSE)</f>
        <v>1</v>
      </c>
      <c r="U5565" t="s">
        <v>4137</v>
      </c>
      <c r="V5565" t="s">
        <v>22</v>
      </c>
      <c r="W5565">
        <v>2783</v>
      </c>
      <c r="X5565">
        <f>VLOOKUP(V5565,category,2,FALSE)</f>
        <v>2</v>
      </c>
      <c r="Y5565" t="s">
        <v>3231</v>
      </c>
      <c r="Z5565">
        <f>VLOOKUP(Y5565,subcategory,2,FALSE)</f>
        <v>9</v>
      </c>
      <c r="AA5565" t="s">
        <v>2103</v>
      </c>
      <c r="AB5565">
        <v>64.12</v>
      </c>
      <c r="AC5565">
        <v>4</v>
      </c>
      <c r="AD5565">
        <v>0</v>
      </c>
      <c r="AE5565" s="4">
        <v>30.7776</v>
      </c>
    </row>
    <row r="5566" spans="1:31" x14ac:dyDescent="0.3">
      <c r="A5566" s="2">
        <v>5565</v>
      </c>
      <c r="B5566" t="s">
        <v>10186</v>
      </c>
      <c r="C5566">
        <f>VLOOKUP(B5566,order,2,FALSE)</f>
        <v>2773</v>
      </c>
      <c r="D5566" s="3">
        <v>42807</v>
      </c>
      <c r="E5566" s="3">
        <v>42807</v>
      </c>
      <c r="F5566" t="s">
        <v>625</v>
      </c>
      <c r="G5566" s="10">
        <f>VLOOKUP(F5566,ship,2,FALSE)</f>
        <v>4</v>
      </c>
      <c r="H5566" t="s">
        <v>3966</v>
      </c>
      <c r="I5566">
        <f>VLOOKUP(H5566,customer,2,FALSE)</f>
        <v>712</v>
      </c>
      <c r="J5566" t="s">
        <v>2679</v>
      </c>
      <c r="K5566" t="s">
        <v>52</v>
      </c>
      <c r="L5566">
        <f>VLOOKUP(K5566,segment1,2,FALSE)</f>
        <v>3</v>
      </c>
      <c r="M5566" t="s">
        <v>3255</v>
      </c>
      <c r="N5566" t="s">
        <v>156</v>
      </c>
      <c r="O5566">
        <f>VLOOKUP(N5566,city,2,FALSE)</f>
        <v>23</v>
      </c>
      <c r="P5566" t="s">
        <v>110</v>
      </c>
      <c r="Q5566">
        <f>VLOOKUP(P5566,state,2,FALSE)</f>
        <v>11</v>
      </c>
      <c r="R5566">
        <v>60610</v>
      </c>
      <c r="S5566" t="s">
        <v>55</v>
      </c>
      <c r="T5566" s="10">
        <f>VLOOKUP(S5566,region,2,FALSE)</f>
        <v>3</v>
      </c>
      <c r="U5566" t="s">
        <v>5581</v>
      </c>
      <c r="V5566" t="s">
        <v>22</v>
      </c>
      <c r="W5566">
        <f>VLOOKUP(U5566,product,2,FALSE)</f>
        <v>1516</v>
      </c>
      <c r="X5566">
        <f>VLOOKUP(V5566,category,2,FALSE)</f>
        <v>2</v>
      </c>
      <c r="Y5566" t="s">
        <v>3229</v>
      </c>
      <c r="Z5566">
        <f>VLOOKUP(Y5566,subcategory,2,FALSE)</f>
        <v>7</v>
      </c>
      <c r="AA5566" t="s">
        <v>2692</v>
      </c>
      <c r="AB5566">
        <v>19.456000000000003</v>
      </c>
      <c r="AC5566">
        <v>4</v>
      </c>
      <c r="AD5566">
        <v>0.2</v>
      </c>
      <c r="AE5566" s="4">
        <v>2.188799999999997</v>
      </c>
    </row>
    <row r="5567" spans="1:31" x14ac:dyDescent="0.3">
      <c r="A5567" s="2">
        <v>5566</v>
      </c>
      <c r="B5567" t="s">
        <v>10186</v>
      </c>
      <c r="C5567">
        <f>VLOOKUP(B5567,order,2,FALSE)</f>
        <v>2773</v>
      </c>
      <c r="D5567" s="3">
        <v>42807</v>
      </c>
      <c r="E5567" s="3">
        <v>42807</v>
      </c>
      <c r="F5567" t="s">
        <v>625</v>
      </c>
      <c r="G5567" s="10">
        <f>VLOOKUP(F5567,ship,2,FALSE)</f>
        <v>4</v>
      </c>
      <c r="H5567" t="s">
        <v>3966</v>
      </c>
      <c r="I5567">
        <f>VLOOKUP(H5567,customer,2,FALSE)</f>
        <v>712</v>
      </c>
      <c r="J5567" t="s">
        <v>2679</v>
      </c>
      <c r="K5567" t="s">
        <v>52</v>
      </c>
      <c r="L5567">
        <f>VLOOKUP(K5567,segment1,2,FALSE)</f>
        <v>3</v>
      </c>
      <c r="M5567" t="s">
        <v>3255</v>
      </c>
      <c r="N5567" t="s">
        <v>156</v>
      </c>
      <c r="O5567">
        <f>VLOOKUP(N5567,city,2,FALSE)</f>
        <v>23</v>
      </c>
      <c r="P5567" t="s">
        <v>110</v>
      </c>
      <c r="Q5567">
        <f>VLOOKUP(P5567,state,2,FALSE)</f>
        <v>11</v>
      </c>
      <c r="R5567">
        <v>60610</v>
      </c>
      <c r="S5567" t="s">
        <v>55</v>
      </c>
      <c r="T5567" s="10">
        <f>VLOOKUP(S5567,region,2,FALSE)</f>
        <v>3</v>
      </c>
      <c r="U5567" t="s">
        <v>5806</v>
      </c>
      <c r="V5567" t="s">
        <v>35</v>
      </c>
      <c r="W5567">
        <v>2784</v>
      </c>
      <c r="X5567">
        <f>VLOOKUP(V5567,category,2,FALSE)</f>
        <v>3</v>
      </c>
      <c r="Y5567" t="s">
        <v>3235</v>
      </c>
      <c r="Z5567">
        <f>VLOOKUP(Y5567,subcategory,2,FALSE)</f>
        <v>16</v>
      </c>
      <c r="AA5567" t="s">
        <v>2309</v>
      </c>
      <c r="AB5567">
        <v>209.98599999999999</v>
      </c>
      <c r="AC5567">
        <v>2</v>
      </c>
      <c r="AD5567">
        <v>0.3</v>
      </c>
      <c r="AE5567" s="4">
        <v>8.9993999999999801</v>
      </c>
    </row>
    <row r="5568" spans="1:31" x14ac:dyDescent="0.3">
      <c r="A5568" s="2">
        <v>5567</v>
      </c>
      <c r="B5568" t="s">
        <v>10186</v>
      </c>
      <c r="C5568">
        <f>VLOOKUP(B5568,order,2,FALSE)</f>
        <v>2773</v>
      </c>
      <c r="D5568" s="3">
        <v>42807</v>
      </c>
      <c r="E5568" s="3">
        <v>42807</v>
      </c>
      <c r="F5568" t="s">
        <v>625</v>
      </c>
      <c r="G5568" s="10">
        <f>VLOOKUP(F5568,ship,2,FALSE)</f>
        <v>4</v>
      </c>
      <c r="H5568" t="s">
        <v>3966</v>
      </c>
      <c r="I5568">
        <f>VLOOKUP(H5568,customer,2,FALSE)</f>
        <v>712</v>
      </c>
      <c r="J5568" t="s">
        <v>2679</v>
      </c>
      <c r="K5568" t="s">
        <v>52</v>
      </c>
      <c r="L5568">
        <f>VLOOKUP(K5568,segment1,2,FALSE)</f>
        <v>3</v>
      </c>
      <c r="M5568" t="s">
        <v>3255</v>
      </c>
      <c r="N5568" t="s">
        <v>156</v>
      </c>
      <c r="O5568">
        <f>VLOOKUP(N5568,city,2,FALSE)</f>
        <v>23</v>
      </c>
      <c r="P5568" t="s">
        <v>110</v>
      </c>
      <c r="Q5568">
        <f>VLOOKUP(P5568,state,2,FALSE)</f>
        <v>11</v>
      </c>
      <c r="R5568">
        <v>60610</v>
      </c>
      <c r="S5568" t="s">
        <v>55</v>
      </c>
      <c r="T5568" s="10">
        <f>VLOOKUP(S5568,region,2,FALSE)</f>
        <v>3</v>
      </c>
      <c r="U5568" t="s">
        <v>5521</v>
      </c>
      <c r="V5568" t="s">
        <v>22</v>
      </c>
      <c r="W5568">
        <f>VLOOKUP(U5568,product,2,FALSE)</f>
        <v>1454</v>
      </c>
      <c r="X5568">
        <f>VLOOKUP(V5568,category,2,FALSE)</f>
        <v>2</v>
      </c>
      <c r="Y5568" t="s">
        <v>3229</v>
      </c>
      <c r="Z5568">
        <f>VLOOKUP(Y5568,subcategory,2,FALSE)</f>
        <v>7</v>
      </c>
      <c r="AA5568" t="s">
        <v>2510</v>
      </c>
      <c r="AB5568">
        <v>29.760000000000005</v>
      </c>
      <c r="AC5568">
        <v>5</v>
      </c>
      <c r="AD5568">
        <v>0.2</v>
      </c>
      <c r="AE5568" s="4">
        <v>1.8599999999999994</v>
      </c>
    </row>
    <row r="5569" spans="1:31" x14ac:dyDescent="0.3">
      <c r="A5569" s="2">
        <v>5568</v>
      </c>
      <c r="B5569" t="s">
        <v>10186</v>
      </c>
      <c r="C5569">
        <f>VLOOKUP(B5569,order,2,FALSE)</f>
        <v>2773</v>
      </c>
      <c r="D5569" s="3">
        <v>42807</v>
      </c>
      <c r="E5569" s="3">
        <v>42807</v>
      </c>
      <c r="F5569" t="s">
        <v>625</v>
      </c>
      <c r="G5569" s="10">
        <f>VLOOKUP(F5569,ship,2,FALSE)</f>
        <v>4</v>
      </c>
      <c r="H5569" t="s">
        <v>3966</v>
      </c>
      <c r="I5569">
        <f>VLOOKUP(H5569,customer,2,FALSE)</f>
        <v>712</v>
      </c>
      <c r="J5569" t="s">
        <v>2679</v>
      </c>
      <c r="K5569" t="s">
        <v>52</v>
      </c>
      <c r="L5569">
        <f>VLOOKUP(K5569,segment1,2,FALSE)</f>
        <v>3</v>
      </c>
      <c r="M5569" t="s">
        <v>3255</v>
      </c>
      <c r="N5569" t="s">
        <v>156</v>
      </c>
      <c r="O5569">
        <f>VLOOKUP(N5569,city,2,FALSE)</f>
        <v>23</v>
      </c>
      <c r="P5569" t="s">
        <v>110</v>
      </c>
      <c r="Q5569">
        <f>VLOOKUP(P5569,state,2,FALSE)</f>
        <v>11</v>
      </c>
      <c r="R5569">
        <v>60610</v>
      </c>
      <c r="S5569" t="s">
        <v>55</v>
      </c>
      <c r="T5569" s="10">
        <f>VLOOKUP(S5569,region,2,FALSE)</f>
        <v>3</v>
      </c>
      <c r="U5569" t="s">
        <v>5647</v>
      </c>
      <c r="V5569" t="s">
        <v>13</v>
      </c>
      <c r="W5569">
        <v>2785</v>
      </c>
      <c r="X5569">
        <f>VLOOKUP(V5569,category,2,FALSE)</f>
        <v>1</v>
      </c>
      <c r="Y5569" t="s">
        <v>3226</v>
      </c>
      <c r="Z5569">
        <f>VLOOKUP(Y5569,subcategory,2,FALSE)</f>
        <v>2</v>
      </c>
      <c r="AA5569" t="s">
        <v>2731</v>
      </c>
      <c r="AB5569">
        <v>89.768000000000001</v>
      </c>
      <c r="AC5569">
        <v>1</v>
      </c>
      <c r="AD5569">
        <v>0.3</v>
      </c>
      <c r="AE5569" s="4">
        <v>-2.5647999999999982</v>
      </c>
    </row>
    <row r="5570" spans="1:31" x14ac:dyDescent="0.3">
      <c r="A5570" s="2">
        <v>5569</v>
      </c>
      <c r="B5570" t="s">
        <v>10186</v>
      </c>
      <c r="C5570">
        <f>VLOOKUP(B5570,order,2,FALSE)</f>
        <v>2773</v>
      </c>
      <c r="D5570" s="3">
        <v>42807</v>
      </c>
      <c r="E5570" s="3">
        <v>42807</v>
      </c>
      <c r="F5570" t="s">
        <v>625</v>
      </c>
      <c r="G5570" s="10">
        <f>VLOOKUP(F5570,ship,2,FALSE)</f>
        <v>4</v>
      </c>
      <c r="H5570" t="s">
        <v>3966</v>
      </c>
      <c r="I5570">
        <f>VLOOKUP(H5570,customer,2,FALSE)</f>
        <v>712</v>
      </c>
      <c r="J5570" t="s">
        <v>2679</v>
      </c>
      <c r="K5570" t="s">
        <v>52</v>
      </c>
      <c r="L5570">
        <f>VLOOKUP(K5570,segment1,2,FALSE)</f>
        <v>3</v>
      </c>
      <c r="M5570" t="s">
        <v>3255</v>
      </c>
      <c r="N5570" t="s">
        <v>156</v>
      </c>
      <c r="O5570">
        <f>VLOOKUP(N5570,city,2,FALSE)</f>
        <v>23</v>
      </c>
      <c r="P5570" t="s">
        <v>110</v>
      </c>
      <c r="Q5570">
        <f>VLOOKUP(P5570,state,2,FALSE)</f>
        <v>11</v>
      </c>
      <c r="R5570">
        <v>60610</v>
      </c>
      <c r="S5570" t="s">
        <v>55</v>
      </c>
      <c r="T5570" s="10">
        <f>VLOOKUP(S5570,region,2,FALSE)</f>
        <v>3</v>
      </c>
      <c r="U5570" t="s">
        <v>4412</v>
      </c>
      <c r="V5570" t="s">
        <v>35</v>
      </c>
      <c r="W5570">
        <f>VLOOKUP(U5570,product,2,FALSE)</f>
        <v>307</v>
      </c>
      <c r="X5570">
        <f>VLOOKUP(V5570,category,2,FALSE)</f>
        <v>3</v>
      </c>
      <c r="Y5570" t="s">
        <v>3236</v>
      </c>
      <c r="Z5570">
        <f>VLOOKUP(Y5570,subcategory,2,FALSE)</f>
        <v>17</v>
      </c>
      <c r="AA5570" t="s">
        <v>2662</v>
      </c>
      <c r="AB5570">
        <v>959.98400000000004</v>
      </c>
      <c r="AC5570">
        <v>2</v>
      </c>
      <c r="AD5570">
        <v>0.2</v>
      </c>
      <c r="AE5570" s="4">
        <v>335.99440000000004</v>
      </c>
    </row>
    <row r="5571" spans="1:31" x14ac:dyDescent="0.3">
      <c r="A5571" s="2">
        <v>5570</v>
      </c>
      <c r="B5571" t="s">
        <v>10186</v>
      </c>
      <c r="C5571">
        <f>VLOOKUP(B5571,order,2,FALSE)</f>
        <v>2773</v>
      </c>
      <c r="D5571" s="3">
        <v>42807</v>
      </c>
      <c r="E5571" s="3">
        <v>42807</v>
      </c>
      <c r="F5571" t="s">
        <v>625</v>
      </c>
      <c r="G5571" s="10">
        <f>VLOOKUP(F5571,ship,2,FALSE)</f>
        <v>4</v>
      </c>
      <c r="H5571" t="s">
        <v>3966</v>
      </c>
      <c r="I5571">
        <f>VLOOKUP(H5571,customer,2,FALSE)</f>
        <v>712</v>
      </c>
      <c r="J5571" t="s">
        <v>2679</v>
      </c>
      <c r="K5571" t="s">
        <v>52</v>
      </c>
      <c r="L5571">
        <f>VLOOKUP(K5571,segment1,2,FALSE)</f>
        <v>3</v>
      </c>
      <c r="M5571" t="s">
        <v>3255</v>
      </c>
      <c r="N5571" t="s">
        <v>156</v>
      </c>
      <c r="O5571">
        <f>VLOOKUP(N5571,city,2,FALSE)</f>
        <v>23</v>
      </c>
      <c r="P5571" t="s">
        <v>110</v>
      </c>
      <c r="Q5571">
        <f>VLOOKUP(P5571,state,2,FALSE)</f>
        <v>11</v>
      </c>
      <c r="R5571">
        <v>60610</v>
      </c>
      <c r="S5571" t="s">
        <v>55</v>
      </c>
      <c r="T5571" s="10">
        <f>VLOOKUP(S5571,region,2,FALSE)</f>
        <v>3</v>
      </c>
      <c r="U5571" t="s">
        <v>4643</v>
      </c>
      <c r="V5571" t="s">
        <v>22</v>
      </c>
      <c r="W5571">
        <v>2786</v>
      </c>
      <c r="X5571">
        <f>VLOOKUP(V5571,category,2,FALSE)</f>
        <v>2</v>
      </c>
      <c r="Y5571" t="s">
        <v>45</v>
      </c>
      <c r="Z5571">
        <f>VLOOKUP(Y5571,subcategory,2,FALSE)</f>
        <v>11</v>
      </c>
      <c r="AA5571" t="s">
        <v>2131</v>
      </c>
      <c r="AB5571">
        <v>15.552000000000003</v>
      </c>
      <c r="AC5571">
        <v>3</v>
      </c>
      <c r="AD5571">
        <v>0.2</v>
      </c>
      <c r="AE5571" s="4">
        <v>5.6375999999999999</v>
      </c>
    </row>
    <row r="5572" spans="1:31" x14ac:dyDescent="0.3">
      <c r="A5572" s="2">
        <v>5571</v>
      </c>
      <c r="B5572" t="s">
        <v>10186</v>
      </c>
      <c r="C5572">
        <f>VLOOKUP(B5572,order,2,FALSE)</f>
        <v>2773</v>
      </c>
      <c r="D5572" s="3">
        <v>42807</v>
      </c>
      <c r="E5572" s="3">
        <v>42807</v>
      </c>
      <c r="F5572" t="s">
        <v>625</v>
      </c>
      <c r="G5572" s="10">
        <f>VLOOKUP(F5572,ship,2,FALSE)</f>
        <v>4</v>
      </c>
      <c r="H5572" t="s">
        <v>3966</v>
      </c>
      <c r="I5572">
        <f>VLOOKUP(H5572,customer,2,FALSE)</f>
        <v>712</v>
      </c>
      <c r="J5572" t="s">
        <v>2679</v>
      </c>
      <c r="K5572" t="s">
        <v>52</v>
      </c>
      <c r="L5572">
        <f>VLOOKUP(K5572,segment1,2,FALSE)</f>
        <v>3</v>
      </c>
      <c r="M5572" t="s">
        <v>3255</v>
      </c>
      <c r="N5572" t="s">
        <v>156</v>
      </c>
      <c r="O5572">
        <f>VLOOKUP(N5572,city,2,FALSE)</f>
        <v>23</v>
      </c>
      <c r="P5572" t="s">
        <v>110</v>
      </c>
      <c r="Q5572">
        <f>VLOOKUP(P5572,state,2,FALSE)</f>
        <v>11</v>
      </c>
      <c r="R5572">
        <v>60610</v>
      </c>
      <c r="S5572" t="s">
        <v>55</v>
      </c>
      <c r="T5572" s="10">
        <f>VLOOKUP(S5572,region,2,FALSE)</f>
        <v>3</v>
      </c>
      <c r="U5572" t="s">
        <v>5374</v>
      </c>
      <c r="V5572" t="s">
        <v>35</v>
      </c>
      <c r="W5572">
        <f>VLOOKUP(U5572,product,2,FALSE)</f>
        <v>1301</v>
      </c>
      <c r="X5572">
        <f>VLOOKUP(V5572,category,2,FALSE)</f>
        <v>3</v>
      </c>
      <c r="Y5572" t="s">
        <v>3230</v>
      </c>
      <c r="Z5572">
        <f>VLOOKUP(Y5572,subcategory,2,FALSE)</f>
        <v>8</v>
      </c>
      <c r="AA5572" t="s">
        <v>1567</v>
      </c>
      <c r="AB5572">
        <v>34.360000000000007</v>
      </c>
      <c r="AC5572">
        <v>1</v>
      </c>
      <c r="AD5572">
        <v>0.2</v>
      </c>
      <c r="AE5572" s="4">
        <v>-7.3015000000000025</v>
      </c>
    </row>
    <row r="5573" spans="1:31" x14ac:dyDescent="0.3">
      <c r="A5573" s="2">
        <v>5572</v>
      </c>
      <c r="B5573" t="s">
        <v>6468</v>
      </c>
      <c r="C5573">
        <f>VLOOKUP(B5573,order,2,FALSE)</f>
        <v>2774</v>
      </c>
      <c r="D5573" s="3">
        <v>41978</v>
      </c>
      <c r="E5573" s="3">
        <v>41982</v>
      </c>
      <c r="F5573" t="s">
        <v>25</v>
      </c>
      <c r="G5573" s="10">
        <f>VLOOKUP(F5573,ship,2,FALSE)</f>
        <v>2</v>
      </c>
      <c r="H5573" t="s">
        <v>3360</v>
      </c>
      <c r="I5573">
        <f>VLOOKUP(H5573,customer,2,FALSE)</f>
        <v>106</v>
      </c>
      <c r="J5573" t="s">
        <v>440</v>
      </c>
      <c r="K5573" t="s">
        <v>18</v>
      </c>
      <c r="L5573">
        <f>VLOOKUP(K5573,segment1,2,FALSE)</f>
        <v>2</v>
      </c>
      <c r="M5573" t="s">
        <v>3255</v>
      </c>
      <c r="N5573" t="s">
        <v>248</v>
      </c>
      <c r="O5573">
        <f>VLOOKUP(N5573,city,2,FALSE)</f>
        <v>39</v>
      </c>
      <c r="P5573" t="s">
        <v>249</v>
      </c>
      <c r="Q5573">
        <f>VLOOKUP(P5573,state,2,FALSE)</f>
        <v>25</v>
      </c>
      <c r="R5573">
        <v>43229</v>
      </c>
      <c r="S5573" t="s">
        <v>79</v>
      </c>
      <c r="T5573" s="10">
        <f>VLOOKUP(S5573,region,2,FALSE)</f>
        <v>4</v>
      </c>
      <c r="U5573" t="s">
        <v>5588</v>
      </c>
      <c r="V5573" t="s">
        <v>22</v>
      </c>
      <c r="W5573">
        <v>2787</v>
      </c>
      <c r="X5573">
        <f>VLOOKUP(V5573,category,2,FALSE)</f>
        <v>2</v>
      </c>
      <c r="Y5573" t="s">
        <v>45</v>
      </c>
      <c r="Z5573">
        <f>VLOOKUP(Y5573,subcategory,2,FALSE)</f>
        <v>11</v>
      </c>
      <c r="AA5573" t="s">
        <v>1590</v>
      </c>
      <c r="AB5573">
        <v>98.376000000000005</v>
      </c>
      <c r="AC5573">
        <v>3</v>
      </c>
      <c r="AD5573">
        <v>0.2</v>
      </c>
      <c r="AE5573" s="4">
        <v>35.661300000000004</v>
      </c>
    </row>
    <row r="5574" spans="1:31" x14ac:dyDescent="0.3">
      <c r="A5574" s="2">
        <v>5573</v>
      </c>
      <c r="B5574" t="s">
        <v>6468</v>
      </c>
      <c r="C5574">
        <f>VLOOKUP(B5574,order,2,FALSE)</f>
        <v>2774</v>
      </c>
      <c r="D5574" s="3">
        <v>41978</v>
      </c>
      <c r="E5574" s="3">
        <v>41982</v>
      </c>
      <c r="F5574" t="s">
        <v>25</v>
      </c>
      <c r="G5574" s="10">
        <f>VLOOKUP(F5574,ship,2,FALSE)</f>
        <v>2</v>
      </c>
      <c r="H5574" t="s">
        <v>3360</v>
      </c>
      <c r="I5574">
        <f>VLOOKUP(H5574,customer,2,FALSE)</f>
        <v>106</v>
      </c>
      <c r="J5574" t="s">
        <v>440</v>
      </c>
      <c r="K5574" t="s">
        <v>18</v>
      </c>
      <c r="L5574">
        <f>VLOOKUP(K5574,segment1,2,FALSE)</f>
        <v>2</v>
      </c>
      <c r="M5574" t="s">
        <v>3255</v>
      </c>
      <c r="N5574" t="s">
        <v>248</v>
      </c>
      <c r="O5574">
        <f>VLOOKUP(N5574,city,2,FALSE)</f>
        <v>39</v>
      </c>
      <c r="P5574" t="s">
        <v>249</v>
      </c>
      <c r="Q5574">
        <f>VLOOKUP(P5574,state,2,FALSE)</f>
        <v>25</v>
      </c>
      <c r="R5574">
        <v>43229</v>
      </c>
      <c r="S5574" t="s">
        <v>79</v>
      </c>
      <c r="T5574" s="10">
        <f>VLOOKUP(S5574,region,2,FALSE)</f>
        <v>4</v>
      </c>
      <c r="U5574" t="s">
        <v>4781</v>
      </c>
      <c r="V5574" t="s">
        <v>22</v>
      </c>
      <c r="W5574">
        <f>VLOOKUP(U5574,product,2,FALSE)</f>
        <v>692</v>
      </c>
      <c r="X5574">
        <f>VLOOKUP(V5574,category,2,FALSE)</f>
        <v>2</v>
      </c>
      <c r="Y5574" t="s">
        <v>3231</v>
      </c>
      <c r="Z5574">
        <f>VLOOKUP(Y5574,subcategory,2,FALSE)</f>
        <v>9</v>
      </c>
      <c r="AA5574" t="s">
        <v>925</v>
      </c>
      <c r="AB5574">
        <v>29.940000000000005</v>
      </c>
      <c r="AC5574">
        <v>4</v>
      </c>
      <c r="AD5574">
        <v>0.7</v>
      </c>
      <c r="AE5574" s="4">
        <v>-23.952000000000005</v>
      </c>
    </row>
    <row r="5575" spans="1:31" x14ac:dyDescent="0.3">
      <c r="A5575" s="2">
        <v>5574</v>
      </c>
      <c r="B5575" t="s">
        <v>6468</v>
      </c>
      <c r="C5575">
        <f>VLOOKUP(B5575,order,2,FALSE)</f>
        <v>2774</v>
      </c>
      <c r="D5575" s="3">
        <v>41978</v>
      </c>
      <c r="E5575" s="3">
        <v>41982</v>
      </c>
      <c r="F5575" t="s">
        <v>25</v>
      </c>
      <c r="G5575" s="10">
        <f>VLOOKUP(F5575,ship,2,FALSE)</f>
        <v>2</v>
      </c>
      <c r="H5575" t="s">
        <v>3360</v>
      </c>
      <c r="I5575">
        <f>VLOOKUP(H5575,customer,2,FALSE)</f>
        <v>106</v>
      </c>
      <c r="J5575" t="s">
        <v>440</v>
      </c>
      <c r="K5575" t="s">
        <v>18</v>
      </c>
      <c r="L5575">
        <f>VLOOKUP(K5575,segment1,2,FALSE)</f>
        <v>2</v>
      </c>
      <c r="M5575" t="s">
        <v>3255</v>
      </c>
      <c r="N5575" t="s">
        <v>248</v>
      </c>
      <c r="O5575">
        <f>VLOOKUP(N5575,city,2,FALSE)</f>
        <v>39</v>
      </c>
      <c r="P5575" t="s">
        <v>249</v>
      </c>
      <c r="Q5575">
        <f>VLOOKUP(P5575,state,2,FALSE)</f>
        <v>25</v>
      </c>
      <c r="R5575">
        <v>43229</v>
      </c>
      <c r="S5575" t="s">
        <v>79</v>
      </c>
      <c r="T5575" s="10">
        <f>VLOOKUP(S5575,region,2,FALSE)</f>
        <v>4</v>
      </c>
      <c r="U5575" t="s">
        <v>5807</v>
      </c>
      <c r="V5575" t="s">
        <v>22</v>
      </c>
      <c r="W5575">
        <v>2788</v>
      </c>
      <c r="X5575">
        <f>VLOOKUP(V5575,category,2,FALSE)</f>
        <v>2</v>
      </c>
      <c r="Y5575" t="s">
        <v>45</v>
      </c>
      <c r="Z5575">
        <f>VLOOKUP(Y5575,subcategory,2,FALSE)</f>
        <v>11</v>
      </c>
      <c r="AA5575" t="s">
        <v>783</v>
      </c>
      <c r="AB5575">
        <v>17.472000000000001</v>
      </c>
      <c r="AC5575">
        <v>3</v>
      </c>
      <c r="AD5575">
        <v>0.2</v>
      </c>
      <c r="AE5575" s="4">
        <v>5.6783999999999981</v>
      </c>
    </row>
    <row r="5576" spans="1:31" x14ac:dyDescent="0.3">
      <c r="A5576" s="2">
        <v>5575</v>
      </c>
      <c r="B5576" t="s">
        <v>6468</v>
      </c>
      <c r="C5576">
        <f>VLOOKUP(B5576,order,2,FALSE)</f>
        <v>2774</v>
      </c>
      <c r="D5576" s="3">
        <v>41978</v>
      </c>
      <c r="E5576" s="3">
        <v>41982</v>
      </c>
      <c r="F5576" t="s">
        <v>25</v>
      </c>
      <c r="G5576" s="10">
        <f>VLOOKUP(F5576,ship,2,FALSE)</f>
        <v>2</v>
      </c>
      <c r="H5576" t="s">
        <v>3360</v>
      </c>
      <c r="I5576">
        <f>VLOOKUP(H5576,customer,2,FALSE)</f>
        <v>106</v>
      </c>
      <c r="J5576" t="s">
        <v>440</v>
      </c>
      <c r="K5576" t="s">
        <v>18</v>
      </c>
      <c r="L5576">
        <f>VLOOKUP(K5576,segment1,2,FALSE)</f>
        <v>2</v>
      </c>
      <c r="M5576" t="s">
        <v>3255</v>
      </c>
      <c r="N5576" t="s">
        <v>248</v>
      </c>
      <c r="O5576">
        <f>VLOOKUP(N5576,city,2,FALSE)</f>
        <v>39</v>
      </c>
      <c r="P5576" t="s">
        <v>249</v>
      </c>
      <c r="Q5576">
        <f>VLOOKUP(P5576,state,2,FALSE)</f>
        <v>25</v>
      </c>
      <c r="R5576">
        <v>43229</v>
      </c>
      <c r="S5576" t="s">
        <v>79</v>
      </c>
      <c r="T5576" s="10">
        <f>VLOOKUP(S5576,region,2,FALSE)</f>
        <v>4</v>
      </c>
      <c r="U5576" t="s">
        <v>5808</v>
      </c>
      <c r="V5576" t="s">
        <v>35</v>
      </c>
      <c r="W5576">
        <f>VLOOKUP(U5576,product,2,FALSE)</f>
        <v>1751</v>
      </c>
      <c r="X5576">
        <f>VLOOKUP(V5576,category,2,FALSE)</f>
        <v>3</v>
      </c>
      <c r="Y5576" t="s">
        <v>3230</v>
      </c>
      <c r="Z5576">
        <f>VLOOKUP(Y5576,subcategory,2,FALSE)</f>
        <v>8</v>
      </c>
      <c r="AA5576" t="s">
        <v>2619</v>
      </c>
      <c r="AB5576">
        <v>36.738</v>
      </c>
      <c r="AC5576">
        <v>1</v>
      </c>
      <c r="AD5576">
        <v>0.4</v>
      </c>
      <c r="AE5576" s="4">
        <v>-9.1845000000000034</v>
      </c>
    </row>
    <row r="5577" spans="1:31" x14ac:dyDescent="0.3">
      <c r="A5577" s="2">
        <v>5576</v>
      </c>
      <c r="B5577" t="s">
        <v>6468</v>
      </c>
      <c r="C5577">
        <f>VLOOKUP(B5577,order,2,FALSE)</f>
        <v>2774</v>
      </c>
      <c r="D5577" s="3">
        <v>41978</v>
      </c>
      <c r="E5577" s="3">
        <v>41982</v>
      </c>
      <c r="F5577" t="s">
        <v>25</v>
      </c>
      <c r="G5577" s="10">
        <f>VLOOKUP(F5577,ship,2,FALSE)</f>
        <v>2</v>
      </c>
      <c r="H5577" t="s">
        <v>3360</v>
      </c>
      <c r="I5577">
        <f>VLOOKUP(H5577,customer,2,FALSE)</f>
        <v>106</v>
      </c>
      <c r="J5577" t="s">
        <v>440</v>
      </c>
      <c r="K5577" t="s">
        <v>18</v>
      </c>
      <c r="L5577">
        <f>VLOOKUP(K5577,segment1,2,FALSE)</f>
        <v>2</v>
      </c>
      <c r="M5577" t="s">
        <v>3255</v>
      </c>
      <c r="N5577" t="s">
        <v>248</v>
      </c>
      <c r="O5577">
        <f>VLOOKUP(N5577,city,2,FALSE)</f>
        <v>39</v>
      </c>
      <c r="P5577" t="s">
        <v>249</v>
      </c>
      <c r="Q5577">
        <f>VLOOKUP(P5577,state,2,FALSE)</f>
        <v>25</v>
      </c>
      <c r="R5577">
        <v>43229</v>
      </c>
      <c r="S5577" t="s">
        <v>79</v>
      </c>
      <c r="T5577" s="10">
        <f>VLOOKUP(S5577,region,2,FALSE)</f>
        <v>4</v>
      </c>
      <c r="U5577" t="s">
        <v>5264</v>
      </c>
      <c r="V5577" t="s">
        <v>35</v>
      </c>
      <c r="W5577">
        <v>2789</v>
      </c>
      <c r="X5577">
        <f>VLOOKUP(V5577,category,2,FALSE)</f>
        <v>3</v>
      </c>
      <c r="Y5577" t="s">
        <v>3230</v>
      </c>
      <c r="Z5577">
        <f>VLOOKUP(Y5577,subcategory,2,FALSE)</f>
        <v>8</v>
      </c>
      <c r="AA5577" t="s">
        <v>424</v>
      </c>
      <c r="AB5577">
        <v>179.93999999999997</v>
      </c>
      <c r="AC5577">
        <v>2</v>
      </c>
      <c r="AD5577">
        <v>0.4</v>
      </c>
      <c r="AE5577" s="4">
        <v>-44.984999999999999</v>
      </c>
    </row>
    <row r="5578" spans="1:31" x14ac:dyDescent="0.3">
      <c r="A5578" s="2">
        <v>5577</v>
      </c>
      <c r="B5578" t="s">
        <v>8657</v>
      </c>
      <c r="C5578">
        <f>VLOOKUP(B5578,order,2,FALSE)</f>
        <v>2775</v>
      </c>
      <c r="D5578" s="3">
        <v>42716</v>
      </c>
      <c r="E5578" s="3">
        <v>42720</v>
      </c>
      <c r="F5578" t="s">
        <v>25</v>
      </c>
      <c r="G5578" s="10">
        <f>VLOOKUP(F5578,ship,2,FALSE)</f>
        <v>2</v>
      </c>
      <c r="H5578" t="s">
        <v>3422</v>
      </c>
      <c r="I5578">
        <f>VLOOKUP(H5578,customer,2,FALSE)</f>
        <v>168</v>
      </c>
      <c r="J5578" t="s">
        <v>688</v>
      </c>
      <c r="K5578" t="s">
        <v>9</v>
      </c>
      <c r="L5578">
        <f>VLOOKUP(K5578,segment1,2,FALSE)</f>
        <v>1</v>
      </c>
      <c r="M5578" t="s">
        <v>3255</v>
      </c>
      <c r="N5578" t="s">
        <v>298</v>
      </c>
      <c r="O5578">
        <f>VLOOKUP(N5578,city,2,FALSE)</f>
        <v>46</v>
      </c>
      <c r="P5578" t="s">
        <v>20</v>
      </c>
      <c r="Q5578">
        <f>VLOOKUP(P5578,state,2,FALSE)</f>
        <v>2</v>
      </c>
      <c r="R5578">
        <v>91104</v>
      </c>
      <c r="S5578" t="s">
        <v>21</v>
      </c>
      <c r="T5578" s="10">
        <f>VLOOKUP(S5578,region,2,FALSE)</f>
        <v>2</v>
      </c>
      <c r="U5578" t="s">
        <v>4542</v>
      </c>
      <c r="V5578" t="s">
        <v>13</v>
      </c>
      <c r="W5578">
        <f>VLOOKUP(U5578,product,2,FALSE)</f>
        <v>442</v>
      </c>
      <c r="X5578">
        <f>VLOOKUP(V5578,category,2,FALSE)</f>
        <v>1</v>
      </c>
      <c r="Y5578" t="s">
        <v>3228</v>
      </c>
      <c r="Z5578">
        <f>VLOOKUP(Y5578,subcategory,2,FALSE)</f>
        <v>6</v>
      </c>
      <c r="AA5578" t="s">
        <v>1564</v>
      </c>
      <c r="AB5578">
        <v>383.64</v>
      </c>
      <c r="AC5578">
        <v>6</v>
      </c>
      <c r="AD5578">
        <v>0</v>
      </c>
      <c r="AE5578" s="4">
        <v>122.76479999999999</v>
      </c>
    </row>
    <row r="5579" spans="1:31" x14ac:dyDescent="0.3">
      <c r="A5579" s="2">
        <v>5578</v>
      </c>
      <c r="B5579" t="s">
        <v>8657</v>
      </c>
      <c r="C5579">
        <f>VLOOKUP(B5579,order,2,FALSE)</f>
        <v>2775</v>
      </c>
      <c r="D5579" s="3">
        <v>42716</v>
      </c>
      <c r="E5579" s="3">
        <v>42720</v>
      </c>
      <c r="F5579" t="s">
        <v>25</v>
      </c>
      <c r="G5579" s="10">
        <f>VLOOKUP(F5579,ship,2,FALSE)</f>
        <v>2</v>
      </c>
      <c r="H5579" t="s">
        <v>3422</v>
      </c>
      <c r="I5579">
        <f>VLOOKUP(H5579,customer,2,FALSE)</f>
        <v>168</v>
      </c>
      <c r="J5579" t="s">
        <v>688</v>
      </c>
      <c r="K5579" t="s">
        <v>9</v>
      </c>
      <c r="L5579">
        <f>VLOOKUP(K5579,segment1,2,FALSE)</f>
        <v>1</v>
      </c>
      <c r="M5579" t="s">
        <v>3255</v>
      </c>
      <c r="N5579" t="s">
        <v>298</v>
      </c>
      <c r="O5579">
        <f>VLOOKUP(N5579,city,2,FALSE)</f>
        <v>46</v>
      </c>
      <c r="P5579" t="s">
        <v>20</v>
      </c>
      <c r="Q5579">
        <f>VLOOKUP(P5579,state,2,FALSE)</f>
        <v>2</v>
      </c>
      <c r="R5579">
        <v>91104</v>
      </c>
      <c r="S5579" t="s">
        <v>21</v>
      </c>
      <c r="T5579" s="10">
        <f>VLOOKUP(S5579,region,2,FALSE)</f>
        <v>2</v>
      </c>
      <c r="U5579" t="s">
        <v>4646</v>
      </c>
      <c r="V5579" t="s">
        <v>22</v>
      </c>
      <c r="W5579">
        <v>2790</v>
      </c>
      <c r="X5579">
        <f>VLOOKUP(V5579,category,2,FALSE)</f>
        <v>2</v>
      </c>
      <c r="Y5579" t="s">
        <v>38</v>
      </c>
      <c r="Z5579">
        <f>VLOOKUP(Y5579,subcategory,2,FALSE)</f>
        <v>10</v>
      </c>
      <c r="AA5579" t="s">
        <v>1299</v>
      </c>
      <c r="AB5579">
        <v>56.519999999999996</v>
      </c>
      <c r="AC5579">
        <v>3</v>
      </c>
      <c r="AD5579">
        <v>0</v>
      </c>
      <c r="AE5579" s="4">
        <v>15.8256</v>
      </c>
    </row>
    <row r="5580" spans="1:31" x14ac:dyDescent="0.3">
      <c r="A5580" s="2">
        <v>5579</v>
      </c>
      <c r="B5580" t="s">
        <v>10187</v>
      </c>
      <c r="C5580">
        <f>VLOOKUP(B5580,order,2,FALSE)</f>
        <v>2776</v>
      </c>
      <c r="D5580" s="3">
        <v>42987</v>
      </c>
      <c r="E5580" s="3">
        <v>42992</v>
      </c>
      <c r="F5580" t="s">
        <v>7</v>
      </c>
      <c r="G5580" s="10">
        <f>VLOOKUP(F5580,ship,2,FALSE)</f>
        <v>1</v>
      </c>
      <c r="H5580" t="s">
        <v>3957</v>
      </c>
      <c r="I5580">
        <f>VLOOKUP(H5580,customer,2,FALSE)</f>
        <v>703</v>
      </c>
      <c r="J5580" t="s">
        <v>2640</v>
      </c>
      <c r="K5580" t="s">
        <v>9</v>
      </c>
      <c r="L5580">
        <f>VLOOKUP(K5580,segment1,2,FALSE)</f>
        <v>1</v>
      </c>
      <c r="M5580" t="s">
        <v>3255</v>
      </c>
      <c r="N5580" t="s">
        <v>19</v>
      </c>
      <c r="O5580">
        <f>VLOOKUP(N5580,city,2,FALSE)</f>
        <v>2</v>
      </c>
      <c r="P5580" t="s">
        <v>20</v>
      </c>
      <c r="Q5580">
        <f>VLOOKUP(P5580,state,2,FALSE)</f>
        <v>2</v>
      </c>
      <c r="R5580">
        <v>90004</v>
      </c>
      <c r="S5580" t="s">
        <v>21</v>
      </c>
      <c r="T5580" s="10">
        <f>VLOOKUP(S5580,region,2,FALSE)</f>
        <v>2</v>
      </c>
      <c r="U5580" t="s">
        <v>4090</v>
      </c>
      <c r="V5580" t="s">
        <v>22</v>
      </c>
      <c r="W5580">
        <f>VLOOKUP(U5580,product,2,FALSE)</f>
        <v>951</v>
      </c>
      <c r="X5580">
        <f>VLOOKUP(V5580,category,2,FALSE)</f>
        <v>2</v>
      </c>
      <c r="Y5580" t="s">
        <v>3229</v>
      </c>
      <c r="Z5580">
        <f>VLOOKUP(Y5580,subcategory,2,FALSE)</f>
        <v>7</v>
      </c>
      <c r="AA5580" t="s">
        <v>74</v>
      </c>
      <c r="AB5580">
        <v>6.56</v>
      </c>
      <c r="AC5580">
        <v>2</v>
      </c>
      <c r="AD5580">
        <v>0</v>
      </c>
      <c r="AE5580" s="4">
        <v>1.9023999999999992</v>
      </c>
    </row>
    <row r="5581" spans="1:31" x14ac:dyDescent="0.3">
      <c r="A5581" s="2">
        <v>5580</v>
      </c>
      <c r="B5581" t="s">
        <v>10187</v>
      </c>
      <c r="C5581">
        <f>VLOOKUP(B5581,order,2,FALSE)</f>
        <v>2776</v>
      </c>
      <c r="D5581" s="3">
        <v>42987</v>
      </c>
      <c r="E5581" s="3">
        <v>42992</v>
      </c>
      <c r="F5581" t="s">
        <v>7</v>
      </c>
      <c r="G5581" s="10">
        <f>VLOOKUP(F5581,ship,2,FALSE)</f>
        <v>1</v>
      </c>
      <c r="H5581" t="s">
        <v>3957</v>
      </c>
      <c r="I5581">
        <f>VLOOKUP(H5581,customer,2,FALSE)</f>
        <v>703</v>
      </c>
      <c r="J5581" t="s">
        <v>2640</v>
      </c>
      <c r="K5581" t="s">
        <v>9</v>
      </c>
      <c r="L5581">
        <f>VLOOKUP(K5581,segment1,2,FALSE)</f>
        <v>1</v>
      </c>
      <c r="M5581" t="s">
        <v>3255</v>
      </c>
      <c r="N5581" t="s">
        <v>19</v>
      </c>
      <c r="O5581">
        <f>VLOOKUP(N5581,city,2,FALSE)</f>
        <v>2</v>
      </c>
      <c r="P5581" t="s">
        <v>20</v>
      </c>
      <c r="Q5581">
        <f>VLOOKUP(P5581,state,2,FALSE)</f>
        <v>2</v>
      </c>
      <c r="R5581">
        <v>90004</v>
      </c>
      <c r="S5581" t="s">
        <v>21</v>
      </c>
      <c r="T5581" s="10">
        <f>VLOOKUP(S5581,region,2,FALSE)</f>
        <v>2</v>
      </c>
      <c r="U5581" t="s">
        <v>5301</v>
      </c>
      <c r="V5581" t="s">
        <v>13</v>
      </c>
      <c r="W5581">
        <v>2791</v>
      </c>
      <c r="X5581">
        <f>VLOOKUP(V5581,category,2,FALSE)</f>
        <v>1</v>
      </c>
      <c r="Y5581" t="s">
        <v>3226</v>
      </c>
      <c r="Z5581">
        <f>VLOOKUP(Y5581,subcategory,2,FALSE)</f>
        <v>2</v>
      </c>
      <c r="AA5581" t="s">
        <v>697</v>
      </c>
      <c r="AB5581">
        <v>243.92</v>
      </c>
      <c r="AC5581">
        <v>5</v>
      </c>
      <c r="AD5581">
        <v>0.2</v>
      </c>
      <c r="AE5581" s="4">
        <v>-15.245000000000005</v>
      </c>
    </row>
    <row r="5582" spans="1:31" x14ac:dyDescent="0.3">
      <c r="A5582" s="2">
        <v>5581</v>
      </c>
      <c r="B5582" t="s">
        <v>10187</v>
      </c>
      <c r="C5582">
        <f>VLOOKUP(B5582,order,2,FALSE)</f>
        <v>2776</v>
      </c>
      <c r="D5582" s="3">
        <v>42987</v>
      </c>
      <c r="E5582" s="3">
        <v>42992</v>
      </c>
      <c r="F5582" t="s">
        <v>7</v>
      </c>
      <c r="G5582" s="10">
        <f>VLOOKUP(F5582,ship,2,FALSE)</f>
        <v>1</v>
      </c>
      <c r="H5582" t="s">
        <v>3957</v>
      </c>
      <c r="I5582">
        <f>VLOOKUP(H5582,customer,2,FALSE)</f>
        <v>703</v>
      </c>
      <c r="J5582" t="s">
        <v>2640</v>
      </c>
      <c r="K5582" t="s">
        <v>9</v>
      </c>
      <c r="L5582">
        <f>VLOOKUP(K5582,segment1,2,FALSE)</f>
        <v>1</v>
      </c>
      <c r="M5582" t="s">
        <v>3255</v>
      </c>
      <c r="N5582" t="s">
        <v>19</v>
      </c>
      <c r="O5582">
        <f>VLOOKUP(N5582,city,2,FALSE)</f>
        <v>2</v>
      </c>
      <c r="P5582" t="s">
        <v>20</v>
      </c>
      <c r="Q5582">
        <f>VLOOKUP(P5582,state,2,FALSE)</f>
        <v>2</v>
      </c>
      <c r="R5582">
        <v>90004</v>
      </c>
      <c r="S5582" t="s">
        <v>21</v>
      </c>
      <c r="T5582" s="10">
        <f>VLOOKUP(S5582,region,2,FALSE)</f>
        <v>2</v>
      </c>
      <c r="U5582" t="s">
        <v>5774</v>
      </c>
      <c r="V5582" t="s">
        <v>22</v>
      </c>
      <c r="W5582">
        <f>VLOOKUP(U5582,product,2,FALSE)</f>
        <v>1715</v>
      </c>
      <c r="X5582">
        <f>VLOOKUP(V5582,category,2,FALSE)</f>
        <v>2</v>
      </c>
      <c r="Y5582" t="s">
        <v>45</v>
      </c>
      <c r="Z5582">
        <f>VLOOKUP(Y5582,subcategory,2,FALSE)</f>
        <v>11</v>
      </c>
      <c r="AA5582" t="s">
        <v>1243</v>
      </c>
      <c r="AB5582">
        <v>47.52</v>
      </c>
      <c r="AC5582">
        <v>9</v>
      </c>
      <c r="AD5582">
        <v>0</v>
      </c>
      <c r="AE5582" s="4">
        <v>22.809600000000003</v>
      </c>
    </row>
    <row r="5583" spans="1:31" x14ac:dyDescent="0.3">
      <c r="A5583" s="2">
        <v>5582</v>
      </c>
      <c r="B5583" t="s">
        <v>10188</v>
      </c>
      <c r="C5583">
        <f>VLOOKUP(B5583,order,2,FALSE)</f>
        <v>2777</v>
      </c>
      <c r="D5583" s="3">
        <v>43012</v>
      </c>
      <c r="E5583" s="3">
        <v>43016</v>
      </c>
      <c r="F5583" t="s">
        <v>25</v>
      </c>
      <c r="G5583" s="10">
        <f>VLOOKUP(F5583,ship,2,FALSE)</f>
        <v>2</v>
      </c>
      <c r="H5583" t="s">
        <v>3283</v>
      </c>
      <c r="I5583">
        <f>VLOOKUP(H5583,customer,2,FALSE)</f>
        <v>29</v>
      </c>
      <c r="J5583" t="s">
        <v>155</v>
      </c>
      <c r="K5583" t="s">
        <v>52</v>
      </c>
      <c r="L5583">
        <f>VLOOKUP(K5583,segment1,2,FALSE)</f>
        <v>3</v>
      </c>
      <c r="M5583" t="s">
        <v>3255</v>
      </c>
      <c r="N5583" t="s">
        <v>1439</v>
      </c>
      <c r="O5583">
        <f>VLOOKUP(N5583,city,2,FALSE)</f>
        <v>184</v>
      </c>
      <c r="P5583" t="s">
        <v>1255</v>
      </c>
      <c r="Q5583">
        <f>VLOOKUP(P5583,state,2,FALSE)</f>
        <v>40</v>
      </c>
      <c r="R5583">
        <v>20735</v>
      </c>
      <c r="S5583" t="s">
        <v>79</v>
      </c>
      <c r="T5583" s="10">
        <f>VLOOKUP(S5583,region,2,FALSE)</f>
        <v>4</v>
      </c>
      <c r="U5583" t="s">
        <v>4977</v>
      </c>
      <c r="V5583" t="s">
        <v>13</v>
      </c>
      <c r="W5583">
        <v>2792</v>
      </c>
      <c r="X5583">
        <f>VLOOKUP(V5583,category,2,FALSE)</f>
        <v>1</v>
      </c>
      <c r="Y5583" t="s">
        <v>3228</v>
      </c>
      <c r="Z5583">
        <f>VLOOKUP(Y5583,subcategory,2,FALSE)</f>
        <v>6</v>
      </c>
      <c r="AA5583" t="s">
        <v>2441</v>
      </c>
      <c r="AB5583">
        <v>19.98</v>
      </c>
      <c r="AC5583">
        <v>1</v>
      </c>
      <c r="AD5583">
        <v>0</v>
      </c>
      <c r="AE5583" s="4">
        <v>8.5914000000000019</v>
      </c>
    </row>
    <row r="5584" spans="1:31" x14ac:dyDescent="0.3">
      <c r="A5584" s="2">
        <v>5583</v>
      </c>
      <c r="B5584" t="s">
        <v>8658</v>
      </c>
      <c r="C5584">
        <f>VLOOKUP(B5584,order,2,FALSE)</f>
        <v>2778</v>
      </c>
      <c r="D5584" s="3">
        <v>42499</v>
      </c>
      <c r="E5584" s="3">
        <v>42503</v>
      </c>
      <c r="F5584" t="s">
        <v>25</v>
      </c>
      <c r="G5584" s="10">
        <f>VLOOKUP(F5584,ship,2,FALSE)</f>
        <v>2</v>
      </c>
      <c r="H5584" t="s">
        <v>3283</v>
      </c>
      <c r="I5584">
        <f>VLOOKUP(H5584,customer,2,FALSE)</f>
        <v>29</v>
      </c>
      <c r="J5584" t="s">
        <v>155</v>
      </c>
      <c r="K5584" t="s">
        <v>52</v>
      </c>
      <c r="L5584">
        <f>VLOOKUP(K5584,segment1,2,FALSE)</f>
        <v>3</v>
      </c>
      <c r="M5584" t="s">
        <v>3255</v>
      </c>
      <c r="N5584" t="s">
        <v>138</v>
      </c>
      <c r="O5584">
        <f>VLOOKUP(N5584,city,2,FALSE)</f>
        <v>21</v>
      </c>
      <c r="P5584" t="s">
        <v>139</v>
      </c>
      <c r="Q5584">
        <f>VLOOKUP(P5584,state,2,FALSE)</f>
        <v>16</v>
      </c>
      <c r="R5584">
        <v>10024</v>
      </c>
      <c r="S5584" t="s">
        <v>79</v>
      </c>
      <c r="T5584" s="10">
        <f>VLOOKUP(S5584,region,2,FALSE)</f>
        <v>4</v>
      </c>
      <c r="U5584" t="s">
        <v>4988</v>
      </c>
      <c r="V5584" t="s">
        <v>22</v>
      </c>
      <c r="W5584">
        <f>VLOOKUP(U5584,product,2,FALSE)</f>
        <v>903</v>
      </c>
      <c r="X5584">
        <f>VLOOKUP(V5584,category,2,FALSE)</f>
        <v>2</v>
      </c>
      <c r="Y5584" t="s">
        <v>3229</v>
      </c>
      <c r="Z5584">
        <f>VLOOKUP(Y5584,subcategory,2,FALSE)</f>
        <v>7</v>
      </c>
      <c r="AA5584" t="s">
        <v>2729</v>
      </c>
      <c r="AB5584">
        <v>8</v>
      </c>
      <c r="AC5584">
        <v>5</v>
      </c>
      <c r="AD5584">
        <v>0</v>
      </c>
      <c r="AE5584" s="4">
        <v>3.4400000000000008</v>
      </c>
    </row>
    <row r="5585" spans="1:31" x14ac:dyDescent="0.3">
      <c r="A5585" s="2">
        <v>5584</v>
      </c>
      <c r="B5585" t="s">
        <v>6469</v>
      </c>
      <c r="C5585">
        <f>VLOOKUP(B5585,order,2,FALSE)</f>
        <v>2779</v>
      </c>
      <c r="D5585" s="3">
        <v>41988</v>
      </c>
      <c r="E5585" s="3">
        <v>41992</v>
      </c>
      <c r="F5585" t="s">
        <v>7</v>
      </c>
      <c r="G5585" s="10">
        <f>VLOOKUP(F5585,ship,2,FALSE)</f>
        <v>1</v>
      </c>
      <c r="H5585" t="s">
        <v>3378</v>
      </c>
      <c r="I5585">
        <f>VLOOKUP(H5585,customer,2,FALSE)</f>
        <v>124</v>
      </c>
      <c r="J5585" t="s">
        <v>512</v>
      </c>
      <c r="K5585" t="s">
        <v>9</v>
      </c>
      <c r="L5585">
        <f>VLOOKUP(K5585,segment1,2,FALSE)</f>
        <v>1</v>
      </c>
      <c r="M5585" t="s">
        <v>3255</v>
      </c>
      <c r="N5585" t="s">
        <v>466</v>
      </c>
      <c r="O5585">
        <f>VLOOKUP(N5585,city,2,FALSE)</f>
        <v>71</v>
      </c>
      <c r="P5585" t="s">
        <v>20</v>
      </c>
      <c r="Q5585">
        <f>VLOOKUP(P5585,state,2,FALSE)</f>
        <v>2</v>
      </c>
      <c r="R5585">
        <v>92037</v>
      </c>
      <c r="S5585" t="s">
        <v>21</v>
      </c>
      <c r="T5585" s="10">
        <f>VLOOKUP(S5585,region,2,FALSE)</f>
        <v>2</v>
      </c>
      <c r="U5585" t="s">
        <v>5461</v>
      </c>
      <c r="V5585" t="s">
        <v>13</v>
      </c>
      <c r="W5585">
        <v>2793</v>
      </c>
      <c r="X5585">
        <f>VLOOKUP(V5585,category,2,FALSE)</f>
        <v>1</v>
      </c>
      <c r="Y5585" t="s">
        <v>3228</v>
      </c>
      <c r="Z5585">
        <f>VLOOKUP(Y5585,subcategory,2,FALSE)</f>
        <v>6</v>
      </c>
      <c r="AA5585" t="s">
        <v>2966</v>
      </c>
      <c r="AB5585">
        <v>6.16</v>
      </c>
      <c r="AC5585">
        <v>2</v>
      </c>
      <c r="AD5585">
        <v>0</v>
      </c>
      <c r="AE5585" s="4">
        <v>1.9711999999999996</v>
      </c>
    </row>
    <row r="5586" spans="1:31" x14ac:dyDescent="0.3">
      <c r="A5586" s="2">
        <v>5585</v>
      </c>
      <c r="B5586" t="s">
        <v>10189</v>
      </c>
      <c r="C5586">
        <f>VLOOKUP(B5586,order,2,FALSE)</f>
        <v>2780</v>
      </c>
      <c r="D5586" s="3">
        <v>43069</v>
      </c>
      <c r="E5586" s="3">
        <v>43073</v>
      </c>
      <c r="F5586" t="s">
        <v>25</v>
      </c>
      <c r="G5586" s="10">
        <f>VLOOKUP(F5586,ship,2,FALSE)</f>
        <v>2</v>
      </c>
      <c r="H5586" t="s">
        <v>3418</v>
      </c>
      <c r="I5586">
        <f>VLOOKUP(H5586,customer,2,FALSE)</f>
        <v>164</v>
      </c>
      <c r="J5586" t="s">
        <v>672</v>
      </c>
      <c r="K5586" t="s">
        <v>52</v>
      </c>
      <c r="L5586">
        <f>VLOOKUP(K5586,segment1,2,FALSE)</f>
        <v>3</v>
      </c>
      <c r="M5586" t="s">
        <v>3255</v>
      </c>
      <c r="N5586" t="s">
        <v>138</v>
      </c>
      <c r="O5586">
        <f>VLOOKUP(N5586,city,2,FALSE)</f>
        <v>21</v>
      </c>
      <c r="P5586" t="s">
        <v>139</v>
      </c>
      <c r="Q5586">
        <f>VLOOKUP(P5586,state,2,FALSE)</f>
        <v>16</v>
      </c>
      <c r="R5586">
        <v>10011</v>
      </c>
      <c r="S5586" t="s">
        <v>79</v>
      </c>
      <c r="T5586" s="10">
        <f>VLOOKUP(S5586,region,2,FALSE)</f>
        <v>4</v>
      </c>
      <c r="U5586" t="s">
        <v>5809</v>
      </c>
      <c r="V5586" t="s">
        <v>22</v>
      </c>
      <c r="W5586">
        <f>VLOOKUP(U5586,product,2,FALSE)</f>
        <v>1752</v>
      </c>
      <c r="X5586">
        <f>VLOOKUP(V5586,category,2,FALSE)</f>
        <v>2</v>
      </c>
      <c r="Y5586" t="s">
        <v>3227</v>
      </c>
      <c r="Z5586">
        <f>VLOOKUP(Y5586,subcategory,2,FALSE)</f>
        <v>5</v>
      </c>
      <c r="AA5586" t="s">
        <v>1578</v>
      </c>
      <c r="AB5586">
        <v>83.56</v>
      </c>
      <c r="AC5586">
        <v>4</v>
      </c>
      <c r="AD5586">
        <v>0</v>
      </c>
      <c r="AE5586" s="4">
        <v>1.6711999999999989</v>
      </c>
    </row>
    <row r="5587" spans="1:31" x14ac:dyDescent="0.3">
      <c r="A5587" s="2">
        <v>5586</v>
      </c>
      <c r="B5587" t="s">
        <v>10189</v>
      </c>
      <c r="C5587">
        <f>VLOOKUP(B5587,order,2,FALSE)</f>
        <v>2780</v>
      </c>
      <c r="D5587" s="3">
        <v>43069</v>
      </c>
      <c r="E5587" s="3">
        <v>43073</v>
      </c>
      <c r="F5587" t="s">
        <v>25</v>
      </c>
      <c r="G5587" s="10">
        <f>VLOOKUP(F5587,ship,2,FALSE)</f>
        <v>2</v>
      </c>
      <c r="H5587" t="s">
        <v>3418</v>
      </c>
      <c r="I5587">
        <f>VLOOKUP(H5587,customer,2,FALSE)</f>
        <v>164</v>
      </c>
      <c r="J5587" t="s">
        <v>672</v>
      </c>
      <c r="K5587" t="s">
        <v>52</v>
      </c>
      <c r="L5587">
        <f>VLOOKUP(K5587,segment1,2,FALSE)</f>
        <v>3</v>
      </c>
      <c r="M5587" t="s">
        <v>3255</v>
      </c>
      <c r="N5587" t="s">
        <v>138</v>
      </c>
      <c r="O5587">
        <f>VLOOKUP(N5587,city,2,FALSE)</f>
        <v>21</v>
      </c>
      <c r="P5587" t="s">
        <v>139</v>
      </c>
      <c r="Q5587">
        <f>VLOOKUP(P5587,state,2,FALSE)</f>
        <v>16</v>
      </c>
      <c r="R5587">
        <v>10011</v>
      </c>
      <c r="S5587" t="s">
        <v>79</v>
      </c>
      <c r="T5587" s="10">
        <f>VLOOKUP(S5587,region,2,FALSE)</f>
        <v>4</v>
      </c>
      <c r="U5587" t="s">
        <v>5810</v>
      </c>
      <c r="V5587" t="s">
        <v>35</v>
      </c>
      <c r="W5587">
        <v>2794</v>
      </c>
      <c r="X5587">
        <f>VLOOKUP(V5587,category,2,FALSE)</f>
        <v>3</v>
      </c>
      <c r="Y5587" t="s">
        <v>3230</v>
      </c>
      <c r="Z5587">
        <f>VLOOKUP(Y5587,subcategory,2,FALSE)</f>
        <v>8</v>
      </c>
      <c r="AA5587" t="s">
        <v>1880</v>
      </c>
      <c r="AB5587">
        <v>546.06000000000006</v>
      </c>
      <c r="AC5587">
        <v>3</v>
      </c>
      <c r="AD5587">
        <v>0</v>
      </c>
      <c r="AE5587" s="4">
        <v>163.81799999999998</v>
      </c>
    </row>
    <row r="5588" spans="1:31" x14ac:dyDescent="0.3">
      <c r="A5588" s="2">
        <v>5587</v>
      </c>
      <c r="B5588" t="s">
        <v>10189</v>
      </c>
      <c r="C5588">
        <f>VLOOKUP(B5588,order,2,FALSE)</f>
        <v>2780</v>
      </c>
      <c r="D5588" s="3">
        <v>43069</v>
      </c>
      <c r="E5588" s="3">
        <v>43073</v>
      </c>
      <c r="F5588" t="s">
        <v>25</v>
      </c>
      <c r="G5588" s="10">
        <f>VLOOKUP(F5588,ship,2,FALSE)</f>
        <v>2</v>
      </c>
      <c r="H5588" t="s">
        <v>3418</v>
      </c>
      <c r="I5588">
        <f>VLOOKUP(H5588,customer,2,FALSE)</f>
        <v>164</v>
      </c>
      <c r="J5588" t="s">
        <v>672</v>
      </c>
      <c r="K5588" t="s">
        <v>52</v>
      </c>
      <c r="L5588">
        <f>VLOOKUP(K5588,segment1,2,FALSE)</f>
        <v>3</v>
      </c>
      <c r="M5588" t="s">
        <v>3255</v>
      </c>
      <c r="N5588" t="s">
        <v>138</v>
      </c>
      <c r="O5588">
        <f>VLOOKUP(N5588,city,2,FALSE)</f>
        <v>21</v>
      </c>
      <c r="P5588" t="s">
        <v>139</v>
      </c>
      <c r="Q5588">
        <f>VLOOKUP(P5588,state,2,FALSE)</f>
        <v>16</v>
      </c>
      <c r="R5588">
        <v>10011</v>
      </c>
      <c r="S5588" t="s">
        <v>79</v>
      </c>
      <c r="T5588" s="10">
        <f>VLOOKUP(S5588,region,2,FALSE)</f>
        <v>4</v>
      </c>
      <c r="U5588" t="s">
        <v>4536</v>
      </c>
      <c r="V5588" t="s">
        <v>22</v>
      </c>
      <c r="W5588">
        <f>VLOOKUP(U5588,product,2,FALSE)</f>
        <v>436</v>
      </c>
      <c r="X5588">
        <f>VLOOKUP(V5588,category,2,FALSE)</f>
        <v>2</v>
      </c>
      <c r="Y5588" t="s">
        <v>3227</v>
      </c>
      <c r="Z5588">
        <f>VLOOKUP(Y5588,subcategory,2,FALSE)</f>
        <v>5</v>
      </c>
      <c r="AA5588" t="s">
        <v>338</v>
      </c>
      <c r="AB5588">
        <v>269.49</v>
      </c>
      <c r="AC5588">
        <v>3</v>
      </c>
      <c r="AD5588">
        <v>0</v>
      </c>
      <c r="AE5588" s="4">
        <v>5.3897999999999939</v>
      </c>
    </row>
    <row r="5589" spans="1:31" x14ac:dyDescent="0.3">
      <c r="A5589" s="2">
        <v>5588</v>
      </c>
      <c r="B5589" t="s">
        <v>7465</v>
      </c>
      <c r="C5589">
        <f>VLOOKUP(B5589,order,2,FALSE)</f>
        <v>2781</v>
      </c>
      <c r="D5589" s="3">
        <v>42082</v>
      </c>
      <c r="E5589" s="3">
        <v>42083</v>
      </c>
      <c r="F5589" t="s">
        <v>97</v>
      </c>
      <c r="G5589" s="10">
        <f>VLOOKUP(F5589,ship,2,FALSE)</f>
        <v>3</v>
      </c>
      <c r="H5589" t="s">
        <v>3570</v>
      </c>
      <c r="I5589">
        <f>VLOOKUP(H5589,customer,2,FALSE)</f>
        <v>316</v>
      </c>
      <c r="J5589" t="s">
        <v>1214</v>
      </c>
      <c r="K5589" t="s">
        <v>9</v>
      </c>
      <c r="L5589">
        <f>VLOOKUP(K5589,segment1,2,FALSE)</f>
        <v>1</v>
      </c>
      <c r="M5589" t="s">
        <v>3255</v>
      </c>
      <c r="N5589" t="s">
        <v>1152</v>
      </c>
      <c r="O5589">
        <f>VLOOKUP(N5589,city,2,FALSE)</f>
        <v>153</v>
      </c>
      <c r="P5589" t="s">
        <v>20</v>
      </c>
      <c r="Q5589">
        <f>VLOOKUP(P5589,state,2,FALSE)</f>
        <v>2</v>
      </c>
      <c r="R5589">
        <v>93534</v>
      </c>
      <c r="S5589" t="s">
        <v>21</v>
      </c>
      <c r="T5589" s="10">
        <f>VLOOKUP(S5589,region,2,FALSE)</f>
        <v>2</v>
      </c>
      <c r="U5589" t="s">
        <v>4932</v>
      </c>
      <c r="V5589" t="s">
        <v>22</v>
      </c>
      <c r="W5589">
        <v>2795</v>
      </c>
      <c r="X5589">
        <f>VLOOKUP(V5589,category,2,FALSE)</f>
        <v>2</v>
      </c>
      <c r="Y5589" t="s">
        <v>3234</v>
      </c>
      <c r="Z5589">
        <f>VLOOKUP(Y5589,subcategory,2,FALSE)</f>
        <v>14</v>
      </c>
      <c r="AA5589" t="s">
        <v>531</v>
      </c>
      <c r="AB5589">
        <v>10.9</v>
      </c>
      <c r="AC5589">
        <v>5</v>
      </c>
      <c r="AD5589">
        <v>0</v>
      </c>
      <c r="AE5589" s="4">
        <v>3.5970000000000004</v>
      </c>
    </row>
    <row r="5590" spans="1:31" x14ac:dyDescent="0.3">
      <c r="A5590" s="2">
        <v>5589</v>
      </c>
      <c r="B5590" t="s">
        <v>6470</v>
      </c>
      <c r="C5590">
        <f>VLOOKUP(B5590,order,2,FALSE)</f>
        <v>2782</v>
      </c>
      <c r="D5590" s="3">
        <v>41839</v>
      </c>
      <c r="E5590" s="3">
        <v>41844</v>
      </c>
      <c r="F5590" t="s">
        <v>25</v>
      </c>
      <c r="G5590" s="10">
        <f>VLOOKUP(F5590,ship,2,FALSE)</f>
        <v>2</v>
      </c>
      <c r="H5590" t="s">
        <v>3925</v>
      </c>
      <c r="I5590">
        <f>VLOOKUP(H5590,customer,2,FALSE)</f>
        <v>671</v>
      </c>
      <c r="J5590" t="s">
        <v>2521</v>
      </c>
      <c r="K5590" t="s">
        <v>52</v>
      </c>
      <c r="L5590">
        <f>VLOOKUP(K5590,segment1,2,FALSE)</f>
        <v>3</v>
      </c>
      <c r="M5590" t="s">
        <v>3255</v>
      </c>
      <c r="N5590" t="s">
        <v>836</v>
      </c>
      <c r="O5590">
        <f>VLOOKUP(N5590,city,2,FALSE)</f>
        <v>121</v>
      </c>
      <c r="P5590" t="s">
        <v>837</v>
      </c>
      <c r="Q5590">
        <f>VLOOKUP(P5590,state,2,FALSE)</f>
        <v>38</v>
      </c>
      <c r="R5590">
        <v>59405</v>
      </c>
      <c r="S5590" t="s">
        <v>21</v>
      </c>
      <c r="T5590" s="10">
        <f>VLOOKUP(S5590,region,2,FALSE)</f>
        <v>2</v>
      </c>
      <c r="U5590" t="s">
        <v>4822</v>
      </c>
      <c r="V5590" t="s">
        <v>22</v>
      </c>
      <c r="W5590">
        <f>VLOOKUP(U5590,product,2,FALSE)</f>
        <v>734</v>
      </c>
      <c r="X5590">
        <f>VLOOKUP(V5590,category,2,FALSE)</f>
        <v>2</v>
      </c>
      <c r="Y5590" t="s">
        <v>3231</v>
      </c>
      <c r="Z5590">
        <f>VLOOKUP(Y5590,subcategory,2,FALSE)</f>
        <v>9</v>
      </c>
      <c r="AA5590" t="s">
        <v>152</v>
      </c>
      <c r="AB5590">
        <v>6.0960000000000001</v>
      </c>
      <c r="AC5590">
        <v>2</v>
      </c>
      <c r="AD5590">
        <v>0.2</v>
      </c>
      <c r="AE5590" s="4">
        <v>2.2098</v>
      </c>
    </row>
    <row r="5591" spans="1:31" x14ac:dyDescent="0.3">
      <c r="A5591" s="2">
        <v>5590</v>
      </c>
      <c r="B5591" t="s">
        <v>8659</v>
      </c>
      <c r="C5591">
        <f>VLOOKUP(B5591,order,2,FALSE)</f>
        <v>2783</v>
      </c>
      <c r="D5591" s="3">
        <v>42712</v>
      </c>
      <c r="E5591" s="3">
        <v>42715</v>
      </c>
      <c r="F5591" t="s">
        <v>7</v>
      </c>
      <c r="G5591" s="10">
        <f>VLOOKUP(F5591,ship,2,FALSE)</f>
        <v>1</v>
      </c>
      <c r="H5591" t="s">
        <v>3395</v>
      </c>
      <c r="I5591">
        <f>VLOOKUP(H5591,customer,2,FALSE)</f>
        <v>141</v>
      </c>
      <c r="J5591" t="s">
        <v>588</v>
      </c>
      <c r="K5591" t="s">
        <v>9</v>
      </c>
      <c r="L5591">
        <f>VLOOKUP(K5591,segment1,2,FALSE)</f>
        <v>1</v>
      </c>
      <c r="M5591" t="s">
        <v>3255</v>
      </c>
      <c r="N5591" t="s">
        <v>67</v>
      </c>
      <c r="O5591">
        <f>VLOOKUP(N5591,city,2,FALSE)</f>
        <v>9</v>
      </c>
      <c r="P5591" t="s">
        <v>20</v>
      </c>
      <c r="Q5591">
        <f>VLOOKUP(P5591,state,2,FALSE)</f>
        <v>2</v>
      </c>
      <c r="R5591">
        <v>94110</v>
      </c>
      <c r="S5591" t="s">
        <v>21</v>
      </c>
      <c r="T5591" s="10">
        <f>VLOOKUP(S5591,region,2,FALSE)</f>
        <v>2</v>
      </c>
      <c r="U5591" t="s">
        <v>4185</v>
      </c>
      <c r="V5591" t="s">
        <v>22</v>
      </c>
      <c r="W5591">
        <v>2796</v>
      </c>
      <c r="X5591">
        <f>VLOOKUP(V5591,category,2,FALSE)</f>
        <v>2</v>
      </c>
      <c r="Y5591" t="s">
        <v>3227</v>
      </c>
      <c r="Z5591">
        <f>VLOOKUP(Y5591,subcategory,2,FALSE)</f>
        <v>5</v>
      </c>
      <c r="AA5591" t="s">
        <v>315</v>
      </c>
      <c r="AB5591">
        <v>34.049999999999997</v>
      </c>
      <c r="AC5591">
        <v>3</v>
      </c>
      <c r="AD5591">
        <v>0</v>
      </c>
      <c r="AE5591" s="4">
        <v>9.5340000000000025</v>
      </c>
    </row>
    <row r="5592" spans="1:31" x14ac:dyDescent="0.3">
      <c r="A5592" s="2">
        <v>5591</v>
      </c>
      <c r="B5592" t="s">
        <v>8659</v>
      </c>
      <c r="C5592">
        <f>VLOOKUP(B5592,order,2,FALSE)</f>
        <v>2783</v>
      </c>
      <c r="D5592" s="3">
        <v>42712</v>
      </c>
      <c r="E5592" s="3">
        <v>42715</v>
      </c>
      <c r="F5592" t="s">
        <v>7</v>
      </c>
      <c r="G5592" s="10">
        <f>VLOOKUP(F5592,ship,2,FALSE)</f>
        <v>1</v>
      </c>
      <c r="H5592" t="s">
        <v>3395</v>
      </c>
      <c r="I5592">
        <f>VLOOKUP(H5592,customer,2,FALSE)</f>
        <v>141</v>
      </c>
      <c r="J5592" t="s">
        <v>588</v>
      </c>
      <c r="K5592" t="s">
        <v>9</v>
      </c>
      <c r="L5592">
        <f>VLOOKUP(K5592,segment1,2,FALSE)</f>
        <v>1</v>
      </c>
      <c r="M5592" t="s">
        <v>3255</v>
      </c>
      <c r="N5592" t="s">
        <v>67</v>
      </c>
      <c r="O5592">
        <f>VLOOKUP(N5592,city,2,FALSE)</f>
        <v>9</v>
      </c>
      <c r="P5592" t="s">
        <v>20</v>
      </c>
      <c r="Q5592">
        <f>VLOOKUP(P5592,state,2,FALSE)</f>
        <v>2</v>
      </c>
      <c r="R5592">
        <v>94110</v>
      </c>
      <c r="S5592" t="s">
        <v>21</v>
      </c>
      <c r="T5592" s="10">
        <f>VLOOKUP(S5592,region,2,FALSE)</f>
        <v>2</v>
      </c>
      <c r="U5592" t="s">
        <v>4808</v>
      </c>
      <c r="V5592" t="s">
        <v>22</v>
      </c>
      <c r="W5592">
        <f>VLOOKUP(U5592,product,2,FALSE)</f>
        <v>719</v>
      </c>
      <c r="X5592">
        <f>VLOOKUP(V5592,category,2,FALSE)</f>
        <v>2</v>
      </c>
      <c r="Y5592" t="s">
        <v>3227</v>
      </c>
      <c r="Z5592">
        <f>VLOOKUP(Y5592,subcategory,2,FALSE)</f>
        <v>5</v>
      </c>
      <c r="AA5592" t="s">
        <v>2282</v>
      </c>
      <c r="AB5592">
        <v>352.38</v>
      </c>
      <c r="AC5592">
        <v>2</v>
      </c>
      <c r="AD5592">
        <v>0</v>
      </c>
      <c r="AE5592" s="4">
        <v>81.047399999999982</v>
      </c>
    </row>
    <row r="5593" spans="1:31" x14ac:dyDescent="0.3">
      <c r="A5593" s="2">
        <v>5592</v>
      </c>
      <c r="B5593" t="s">
        <v>6471</v>
      </c>
      <c r="C5593">
        <f>VLOOKUP(B5593,order,2,FALSE)</f>
        <v>2784</v>
      </c>
      <c r="D5593" s="3">
        <v>41925</v>
      </c>
      <c r="E5593" s="3">
        <v>41930</v>
      </c>
      <c r="F5593" t="s">
        <v>7</v>
      </c>
      <c r="G5593" s="10">
        <f>VLOOKUP(F5593,ship,2,FALSE)</f>
        <v>1</v>
      </c>
      <c r="H5593" t="s">
        <v>3759</v>
      </c>
      <c r="I5593">
        <f>VLOOKUP(H5593,customer,2,FALSE)</f>
        <v>505</v>
      </c>
      <c r="J5593" t="s">
        <v>1848</v>
      </c>
      <c r="K5593" t="s">
        <v>18</v>
      </c>
      <c r="L5593">
        <f>VLOOKUP(K5593,segment1,2,FALSE)</f>
        <v>2</v>
      </c>
      <c r="M5593" t="s">
        <v>3255</v>
      </c>
      <c r="N5593" t="s">
        <v>544</v>
      </c>
      <c r="O5593">
        <f>VLOOKUP(N5593,city,2,FALSE)</f>
        <v>81</v>
      </c>
      <c r="P5593" t="s">
        <v>389</v>
      </c>
      <c r="Q5593">
        <f>VLOOKUP(P5593,state,2,FALSE)</f>
        <v>31</v>
      </c>
      <c r="R5593">
        <v>8701</v>
      </c>
      <c r="S5593" t="s">
        <v>79</v>
      </c>
      <c r="T5593" s="10">
        <f>VLOOKUP(S5593,region,2,FALSE)</f>
        <v>4</v>
      </c>
      <c r="U5593" t="s">
        <v>4899</v>
      </c>
      <c r="V5593" t="s">
        <v>13</v>
      </c>
      <c r="W5593">
        <v>2797</v>
      </c>
      <c r="X5593">
        <f>VLOOKUP(V5593,category,2,FALSE)</f>
        <v>1</v>
      </c>
      <c r="Y5593" t="s">
        <v>3226</v>
      </c>
      <c r="Z5593">
        <f>VLOOKUP(Y5593,subcategory,2,FALSE)</f>
        <v>2</v>
      </c>
      <c r="AA5593" t="s">
        <v>2518</v>
      </c>
      <c r="AB5593">
        <v>245.98</v>
      </c>
      <c r="AC5593">
        <v>2</v>
      </c>
      <c r="AD5593">
        <v>0</v>
      </c>
      <c r="AE5593" s="4">
        <v>27.057799999999986</v>
      </c>
    </row>
    <row r="5594" spans="1:31" x14ac:dyDescent="0.3">
      <c r="A5594" s="2">
        <v>5593</v>
      </c>
      <c r="B5594" t="s">
        <v>6471</v>
      </c>
      <c r="C5594">
        <f>VLOOKUP(B5594,order,2,FALSE)</f>
        <v>2784</v>
      </c>
      <c r="D5594" s="3">
        <v>41925</v>
      </c>
      <c r="E5594" s="3">
        <v>41930</v>
      </c>
      <c r="F5594" t="s">
        <v>7</v>
      </c>
      <c r="G5594" s="10">
        <f>VLOOKUP(F5594,ship,2,FALSE)</f>
        <v>1</v>
      </c>
      <c r="H5594" t="s">
        <v>3759</v>
      </c>
      <c r="I5594">
        <f>VLOOKUP(H5594,customer,2,FALSE)</f>
        <v>505</v>
      </c>
      <c r="J5594" t="s">
        <v>1848</v>
      </c>
      <c r="K5594" t="s">
        <v>18</v>
      </c>
      <c r="L5594">
        <f>VLOOKUP(K5594,segment1,2,FALSE)</f>
        <v>2</v>
      </c>
      <c r="M5594" t="s">
        <v>3255</v>
      </c>
      <c r="N5594" t="s">
        <v>544</v>
      </c>
      <c r="O5594">
        <f>VLOOKUP(N5594,city,2,FALSE)</f>
        <v>81</v>
      </c>
      <c r="P5594" t="s">
        <v>389</v>
      </c>
      <c r="Q5594">
        <f>VLOOKUP(P5594,state,2,FALSE)</f>
        <v>31</v>
      </c>
      <c r="R5594">
        <v>8701</v>
      </c>
      <c r="S5594" t="s">
        <v>79</v>
      </c>
      <c r="T5594" s="10">
        <f>VLOOKUP(S5594,region,2,FALSE)</f>
        <v>4</v>
      </c>
      <c r="U5594" t="s">
        <v>4202</v>
      </c>
      <c r="V5594" t="s">
        <v>22</v>
      </c>
      <c r="W5594">
        <f>VLOOKUP(U5594,product,2,FALSE)</f>
        <v>93</v>
      </c>
      <c r="X5594">
        <f>VLOOKUP(V5594,category,2,FALSE)</f>
        <v>2</v>
      </c>
      <c r="Y5594" t="s">
        <v>3231</v>
      </c>
      <c r="Z5594">
        <f>VLOOKUP(Y5594,subcategory,2,FALSE)</f>
        <v>9</v>
      </c>
      <c r="AA5594" t="s">
        <v>863</v>
      </c>
      <c r="AB5594">
        <v>18.940000000000001</v>
      </c>
      <c r="AC5594">
        <v>1</v>
      </c>
      <c r="AD5594">
        <v>0</v>
      </c>
      <c r="AE5594" s="4">
        <v>9.4700000000000006</v>
      </c>
    </row>
    <row r="5595" spans="1:31" x14ac:dyDescent="0.3">
      <c r="A5595" s="2">
        <v>5594</v>
      </c>
      <c r="B5595" t="s">
        <v>10190</v>
      </c>
      <c r="C5595">
        <f>VLOOKUP(B5595,order,2,FALSE)</f>
        <v>2785</v>
      </c>
      <c r="D5595" s="3">
        <v>43058</v>
      </c>
      <c r="E5595" s="3">
        <v>43064</v>
      </c>
      <c r="F5595" t="s">
        <v>25</v>
      </c>
      <c r="G5595" s="10">
        <f>VLOOKUP(F5595,ship,2,FALSE)</f>
        <v>2</v>
      </c>
      <c r="H5595" t="s">
        <v>3626</v>
      </c>
      <c r="I5595">
        <f>VLOOKUP(H5595,customer,2,FALSE)</f>
        <v>372</v>
      </c>
      <c r="J5595" t="s">
        <v>1381</v>
      </c>
      <c r="K5595" t="s">
        <v>9</v>
      </c>
      <c r="L5595">
        <f>VLOOKUP(K5595,segment1,2,FALSE)</f>
        <v>1</v>
      </c>
      <c r="M5595" t="s">
        <v>3255</v>
      </c>
      <c r="N5595" t="s">
        <v>1023</v>
      </c>
      <c r="O5595">
        <f>VLOOKUP(N5595,city,2,FALSE)</f>
        <v>139</v>
      </c>
      <c r="P5595" t="s">
        <v>249</v>
      </c>
      <c r="Q5595">
        <f>VLOOKUP(P5595,state,2,FALSE)</f>
        <v>25</v>
      </c>
      <c r="R5595">
        <v>44105</v>
      </c>
      <c r="S5595" t="s">
        <v>79</v>
      </c>
      <c r="T5595" s="10">
        <f>VLOOKUP(S5595,region,2,FALSE)</f>
        <v>4</v>
      </c>
      <c r="U5595" t="s">
        <v>4787</v>
      </c>
      <c r="V5595" t="s">
        <v>22</v>
      </c>
      <c r="W5595">
        <v>2798</v>
      </c>
      <c r="X5595">
        <f>VLOOKUP(V5595,category,2,FALSE)</f>
        <v>2</v>
      </c>
      <c r="Y5595" t="s">
        <v>3231</v>
      </c>
      <c r="Z5595">
        <f>VLOOKUP(Y5595,subcategory,2,FALSE)</f>
        <v>9</v>
      </c>
      <c r="AA5595" t="s">
        <v>961</v>
      </c>
      <c r="AB5595">
        <v>59.913000000000011</v>
      </c>
      <c r="AC5595">
        <v>7</v>
      </c>
      <c r="AD5595">
        <v>0.7</v>
      </c>
      <c r="AE5595" s="4">
        <v>-45.933299999999988</v>
      </c>
    </row>
    <row r="5596" spans="1:31" x14ac:dyDescent="0.3">
      <c r="A5596" s="2">
        <v>5595</v>
      </c>
      <c r="B5596" t="s">
        <v>10191</v>
      </c>
      <c r="C5596">
        <f>VLOOKUP(B5596,order,2,FALSE)</f>
        <v>2786</v>
      </c>
      <c r="D5596" s="3">
        <v>43002</v>
      </c>
      <c r="E5596" s="3">
        <v>43002</v>
      </c>
      <c r="F5596" t="s">
        <v>625</v>
      </c>
      <c r="G5596" s="10">
        <f>VLOOKUP(F5596,ship,2,FALSE)</f>
        <v>4</v>
      </c>
      <c r="H5596" t="s">
        <v>3417</v>
      </c>
      <c r="I5596">
        <f>VLOOKUP(H5596,customer,2,FALSE)</f>
        <v>163</v>
      </c>
      <c r="J5596" t="s">
        <v>669</v>
      </c>
      <c r="K5596" t="s">
        <v>18</v>
      </c>
      <c r="L5596">
        <f>VLOOKUP(K5596,segment1,2,FALSE)</f>
        <v>2</v>
      </c>
      <c r="M5596" t="s">
        <v>3255</v>
      </c>
      <c r="N5596" t="s">
        <v>710</v>
      </c>
      <c r="O5596">
        <f>VLOOKUP(N5596,city,2,FALSE)</f>
        <v>105</v>
      </c>
      <c r="P5596" t="s">
        <v>601</v>
      </c>
      <c r="Q5596">
        <f>VLOOKUP(P5596,state,2,FALSE)</f>
        <v>32</v>
      </c>
      <c r="R5596">
        <v>1841</v>
      </c>
      <c r="S5596" t="s">
        <v>79</v>
      </c>
      <c r="T5596" s="10">
        <f>VLOOKUP(S5596,region,2,FALSE)</f>
        <v>4</v>
      </c>
      <c r="U5596" t="s">
        <v>4569</v>
      </c>
      <c r="V5596" t="s">
        <v>35</v>
      </c>
      <c r="W5596">
        <f>VLOOKUP(U5596,product,2,FALSE)</f>
        <v>470</v>
      </c>
      <c r="X5596">
        <f>VLOOKUP(V5596,category,2,FALSE)</f>
        <v>3</v>
      </c>
      <c r="Y5596" t="s">
        <v>3230</v>
      </c>
      <c r="Z5596">
        <f>VLOOKUP(Y5596,subcategory,2,FALSE)</f>
        <v>8</v>
      </c>
      <c r="AA5596" t="s">
        <v>1957</v>
      </c>
      <c r="AB5596">
        <v>391.98</v>
      </c>
      <c r="AC5596">
        <v>2</v>
      </c>
      <c r="AD5596">
        <v>0</v>
      </c>
      <c r="AE5596" s="4">
        <v>109.75440000000003</v>
      </c>
    </row>
    <row r="5597" spans="1:31" x14ac:dyDescent="0.3">
      <c r="A5597" s="2">
        <v>5596</v>
      </c>
      <c r="B5597" t="s">
        <v>10191</v>
      </c>
      <c r="C5597">
        <f>VLOOKUP(B5597,order,2,FALSE)</f>
        <v>2786</v>
      </c>
      <c r="D5597" s="3">
        <v>43002</v>
      </c>
      <c r="E5597" s="3">
        <v>43002</v>
      </c>
      <c r="F5597" t="s">
        <v>625</v>
      </c>
      <c r="G5597" s="10">
        <f>VLOOKUP(F5597,ship,2,FALSE)</f>
        <v>4</v>
      </c>
      <c r="H5597" t="s">
        <v>3417</v>
      </c>
      <c r="I5597">
        <f>VLOOKUP(H5597,customer,2,FALSE)</f>
        <v>163</v>
      </c>
      <c r="J5597" t="s">
        <v>669</v>
      </c>
      <c r="K5597" t="s">
        <v>18</v>
      </c>
      <c r="L5597">
        <f>VLOOKUP(K5597,segment1,2,FALSE)</f>
        <v>2</v>
      </c>
      <c r="M5597" t="s">
        <v>3255</v>
      </c>
      <c r="N5597" t="s">
        <v>710</v>
      </c>
      <c r="O5597">
        <f>VLOOKUP(N5597,city,2,FALSE)</f>
        <v>105</v>
      </c>
      <c r="P5597" t="s">
        <v>601</v>
      </c>
      <c r="Q5597">
        <f>VLOOKUP(P5597,state,2,FALSE)</f>
        <v>32</v>
      </c>
      <c r="R5597">
        <v>1841</v>
      </c>
      <c r="S5597" t="s">
        <v>79</v>
      </c>
      <c r="T5597" s="10">
        <f>VLOOKUP(S5597,region,2,FALSE)</f>
        <v>4</v>
      </c>
      <c r="U5597" t="s">
        <v>5360</v>
      </c>
      <c r="V5597" t="s">
        <v>35</v>
      </c>
      <c r="W5597">
        <v>2799</v>
      </c>
      <c r="X5597">
        <f>VLOOKUP(V5597,category,2,FALSE)</f>
        <v>3</v>
      </c>
      <c r="Y5597" t="s">
        <v>3230</v>
      </c>
      <c r="Z5597">
        <f>VLOOKUP(Y5597,subcategory,2,FALSE)</f>
        <v>8</v>
      </c>
      <c r="AA5597" t="s">
        <v>911</v>
      </c>
      <c r="AB5597">
        <v>437.84999999999997</v>
      </c>
      <c r="AC5597">
        <v>3</v>
      </c>
      <c r="AD5597">
        <v>0</v>
      </c>
      <c r="AE5597" s="4">
        <v>131.35499999999996</v>
      </c>
    </row>
    <row r="5598" spans="1:31" x14ac:dyDescent="0.3">
      <c r="A5598" s="2">
        <v>5597</v>
      </c>
      <c r="B5598" t="s">
        <v>7466</v>
      </c>
      <c r="C5598">
        <f>VLOOKUP(B5598,order,2,FALSE)</f>
        <v>2787</v>
      </c>
      <c r="D5598" s="3">
        <v>42272</v>
      </c>
      <c r="E5598" s="3">
        <v>42276</v>
      </c>
      <c r="F5598" t="s">
        <v>25</v>
      </c>
      <c r="G5598" s="10">
        <f>VLOOKUP(F5598,ship,2,FALSE)</f>
        <v>2</v>
      </c>
      <c r="H5598" t="s">
        <v>4022</v>
      </c>
      <c r="I5598">
        <f>VLOOKUP(H5598,customer,2,FALSE)</f>
        <v>767</v>
      </c>
      <c r="J5598" t="s">
        <v>2998</v>
      </c>
      <c r="K5598" t="s">
        <v>9</v>
      </c>
      <c r="L5598">
        <f>VLOOKUP(K5598,segment1,2,FALSE)</f>
        <v>1</v>
      </c>
      <c r="M5598" t="s">
        <v>3255</v>
      </c>
      <c r="N5598" t="s">
        <v>43</v>
      </c>
      <c r="O5598">
        <f>VLOOKUP(N5598,city,2,FALSE)</f>
        <v>4</v>
      </c>
      <c r="P5598" t="s">
        <v>1242</v>
      </c>
      <c r="Q5598">
        <f>VLOOKUP(P5598,state,2,FALSE)</f>
        <v>39</v>
      </c>
      <c r="R5598">
        <v>3301</v>
      </c>
      <c r="S5598" t="s">
        <v>79</v>
      </c>
      <c r="T5598" s="10">
        <f>VLOOKUP(S5598,region,2,FALSE)</f>
        <v>4</v>
      </c>
      <c r="U5598" t="s">
        <v>4251</v>
      </c>
      <c r="V5598" t="s">
        <v>22</v>
      </c>
      <c r="W5598">
        <f>VLOOKUP(U5598,product,2,FALSE)</f>
        <v>142</v>
      </c>
      <c r="X5598">
        <f>VLOOKUP(V5598,category,2,FALSE)</f>
        <v>2</v>
      </c>
      <c r="Y5598" t="s">
        <v>3231</v>
      </c>
      <c r="Z5598">
        <f>VLOOKUP(Y5598,subcategory,2,FALSE)</f>
        <v>9</v>
      </c>
      <c r="AA5598" t="s">
        <v>1443</v>
      </c>
      <c r="AB5598">
        <v>68.62</v>
      </c>
      <c r="AC5598">
        <v>2</v>
      </c>
      <c r="AD5598">
        <v>0</v>
      </c>
      <c r="AE5598" s="4">
        <v>32.251400000000004</v>
      </c>
    </row>
    <row r="5599" spans="1:31" x14ac:dyDescent="0.3">
      <c r="A5599" s="2">
        <v>5598</v>
      </c>
      <c r="B5599" t="s">
        <v>10192</v>
      </c>
      <c r="C5599">
        <f>VLOOKUP(B5599,order,2,FALSE)</f>
        <v>2788</v>
      </c>
      <c r="D5599" s="3">
        <v>42779</v>
      </c>
      <c r="E5599" s="3">
        <v>42786</v>
      </c>
      <c r="F5599" t="s">
        <v>25</v>
      </c>
      <c r="G5599" s="10">
        <f>VLOOKUP(F5599,ship,2,FALSE)</f>
        <v>2</v>
      </c>
      <c r="H5599" t="s">
        <v>3902</v>
      </c>
      <c r="I5599">
        <f>VLOOKUP(H5599,customer,2,FALSE)</f>
        <v>648</v>
      </c>
      <c r="J5599" t="s">
        <v>2430</v>
      </c>
      <c r="K5599" t="s">
        <v>9</v>
      </c>
      <c r="L5599">
        <f>VLOOKUP(K5599,segment1,2,FALSE)</f>
        <v>1</v>
      </c>
      <c r="M5599" t="s">
        <v>3255</v>
      </c>
      <c r="N5599" t="s">
        <v>1940</v>
      </c>
      <c r="O5599">
        <f>VLOOKUP(N5599,city,2,FALSE)</f>
        <v>249</v>
      </c>
      <c r="P5599" t="s">
        <v>1255</v>
      </c>
      <c r="Q5599">
        <f>VLOOKUP(P5599,state,2,FALSE)</f>
        <v>40</v>
      </c>
      <c r="R5599">
        <v>21215</v>
      </c>
      <c r="S5599" t="s">
        <v>79</v>
      </c>
      <c r="T5599" s="10">
        <f>VLOOKUP(S5599,region,2,FALSE)</f>
        <v>4</v>
      </c>
      <c r="U5599" t="s">
        <v>5143</v>
      </c>
      <c r="V5599" t="s">
        <v>22</v>
      </c>
      <c r="W5599">
        <v>2800</v>
      </c>
      <c r="X5599">
        <f>VLOOKUP(V5599,category,2,FALSE)</f>
        <v>2</v>
      </c>
      <c r="Y5599" t="s">
        <v>3233</v>
      </c>
      <c r="Z5599">
        <f>VLOOKUP(Y5599,subcategory,2,FALSE)</f>
        <v>15</v>
      </c>
      <c r="AA5599" t="s">
        <v>3167</v>
      </c>
      <c r="AB5599">
        <v>25.02</v>
      </c>
      <c r="AC5599">
        <v>3</v>
      </c>
      <c r="AD5599">
        <v>0</v>
      </c>
      <c r="AE5599" s="4">
        <v>6.5052000000000003</v>
      </c>
    </row>
    <row r="5600" spans="1:31" x14ac:dyDescent="0.3">
      <c r="A5600" s="2">
        <v>5599</v>
      </c>
      <c r="B5600" t="s">
        <v>10192</v>
      </c>
      <c r="C5600">
        <f>VLOOKUP(B5600,order,2,FALSE)</f>
        <v>2788</v>
      </c>
      <c r="D5600" s="3">
        <v>42779</v>
      </c>
      <c r="E5600" s="3">
        <v>42786</v>
      </c>
      <c r="F5600" t="s">
        <v>25</v>
      </c>
      <c r="G5600" s="10">
        <f>VLOOKUP(F5600,ship,2,FALSE)</f>
        <v>2</v>
      </c>
      <c r="H5600" t="s">
        <v>3902</v>
      </c>
      <c r="I5600">
        <f>VLOOKUP(H5600,customer,2,FALSE)</f>
        <v>648</v>
      </c>
      <c r="J5600" t="s">
        <v>2430</v>
      </c>
      <c r="K5600" t="s">
        <v>9</v>
      </c>
      <c r="L5600">
        <f>VLOOKUP(K5600,segment1,2,FALSE)</f>
        <v>1</v>
      </c>
      <c r="M5600" t="s">
        <v>3255</v>
      </c>
      <c r="N5600" t="s">
        <v>1940</v>
      </c>
      <c r="O5600">
        <f>VLOOKUP(N5600,city,2,FALSE)</f>
        <v>249</v>
      </c>
      <c r="P5600" t="s">
        <v>1255</v>
      </c>
      <c r="Q5600">
        <f>VLOOKUP(P5600,state,2,FALSE)</f>
        <v>40</v>
      </c>
      <c r="R5600">
        <v>21215</v>
      </c>
      <c r="S5600" t="s">
        <v>79</v>
      </c>
      <c r="T5600" s="10">
        <f>VLOOKUP(S5600,region,2,FALSE)</f>
        <v>4</v>
      </c>
      <c r="U5600" t="s">
        <v>5800</v>
      </c>
      <c r="V5600" t="s">
        <v>22</v>
      </c>
      <c r="W5600">
        <f>VLOOKUP(U5600,product,2,FALSE)</f>
        <v>1743</v>
      </c>
      <c r="X5600">
        <f>VLOOKUP(V5600,category,2,FALSE)</f>
        <v>2</v>
      </c>
      <c r="Y5600" t="s">
        <v>3229</v>
      </c>
      <c r="Z5600">
        <f>VLOOKUP(Y5600,subcategory,2,FALSE)</f>
        <v>7</v>
      </c>
      <c r="AA5600" t="s">
        <v>546</v>
      </c>
      <c r="AB5600">
        <v>10.709999999999999</v>
      </c>
      <c r="AC5600">
        <v>3</v>
      </c>
      <c r="AD5600">
        <v>0</v>
      </c>
      <c r="AE5600" s="4">
        <v>2.7845999999999997</v>
      </c>
    </row>
    <row r="5601" spans="1:31" x14ac:dyDescent="0.3">
      <c r="A5601" s="2">
        <v>5600</v>
      </c>
      <c r="B5601" t="s">
        <v>6472</v>
      </c>
      <c r="C5601">
        <f>VLOOKUP(B5601,order,2,FALSE)</f>
        <v>2789</v>
      </c>
      <c r="D5601" s="3">
        <v>41915</v>
      </c>
      <c r="E5601" s="3">
        <v>41915</v>
      </c>
      <c r="F5601" t="s">
        <v>625</v>
      </c>
      <c r="G5601" s="10">
        <f>VLOOKUP(F5601,ship,2,FALSE)</f>
        <v>4</v>
      </c>
      <c r="H5601" t="s">
        <v>3412</v>
      </c>
      <c r="I5601">
        <f>VLOOKUP(H5601,customer,2,FALSE)</f>
        <v>158</v>
      </c>
      <c r="J5601" t="s">
        <v>654</v>
      </c>
      <c r="K5601" t="s">
        <v>9</v>
      </c>
      <c r="L5601">
        <f>VLOOKUP(K5601,segment1,2,FALSE)</f>
        <v>1</v>
      </c>
      <c r="M5601" t="s">
        <v>3255</v>
      </c>
      <c r="N5601" t="s">
        <v>248</v>
      </c>
      <c r="O5601">
        <f>VLOOKUP(N5601,city,2,FALSE)</f>
        <v>39</v>
      </c>
      <c r="P5601" t="s">
        <v>249</v>
      </c>
      <c r="Q5601">
        <f>VLOOKUP(P5601,state,2,FALSE)</f>
        <v>25</v>
      </c>
      <c r="R5601">
        <v>43229</v>
      </c>
      <c r="S5601" t="s">
        <v>79</v>
      </c>
      <c r="T5601" s="10">
        <f>VLOOKUP(S5601,region,2,FALSE)</f>
        <v>4</v>
      </c>
      <c r="U5601" t="s">
        <v>5811</v>
      </c>
      <c r="V5601" t="s">
        <v>22</v>
      </c>
      <c r="W5601">
        <v>2801</v>
      </c>
      <c r="X5601">
        <f>VLOOKUP(V5601,category,2,FALSE)</f>
        <v>2</v>
      </c>
      <c r="Y5601" t="s">
        <v>3229</v>
      </c>
      <c r="Z5601">
        <f>VLOOKUP(Y5601,subcategory,2,FALSE)</f>
        <v>7</v>
      </c>
      <c r="AA5601" t="s">
        <v>1436</v>
      </c>
      <c r="AB5601">
        <v>55.984000000000009</v>
      </c>
      <c r="AC5601">
        <v>2</v>
      </c>
      <c r="AD5601">
        <v>0.2</v>
      </c>
      <c r="AE5601" s="4">
        <v>4.1987999999999985</v>
      </c>
    </row>
    <row r="5602" spans="1:31" x14ac:dyDescent="0.3">
      <c r="A5602" s="2">
        <v>5601</v>
      </c>
      <c r="B5602" t="s">
        <v>6472</v>
      </c>
      <c r="C5602">
        <f>VLOOKUP(B5602,order,2,FALSE)</f>
        <v>2789</v>
      </c>
      <c r="D5602" s="3">
        <v>41915</v>
      </c>
      <c r="E5602" s="3">
        <v>41915</v>
      </c>
      <c r="F5602" t="s">
        <v>625</v>
      </c>
      <c r="G5602" s="10">
        <f>VLOOKUP(F5602,ship,2,FALSE)</f>
        <v>4</v>
      </c>
      <c r="H5602" t="s">
        <v>3412</v>
      </c>
      <c r="I5602">
        <f>VLOOKUP(H5602,customer,2,FALSE)</f>
        <v>158</v>
      </c>
      <c r="J5602" t="s">
        <v>654</v>
      </c>
      <c r="K5602" t="s">
        <v>9</v>
      </c>
      <c r="L5602">
        <f>VLOOKUP(K5602,segment1,2,FALSE)</f>
        <v>1</v>
      </c>
      <c r="M5602" t="s">
        <v>3255</v>
      </c>
      <c r="N5602" t="s">
        <v>248</v>
      </c>
      <c r="O5602">
        <f>VLOOKUP(N5602,city,2,FALSE)</f>
        <v>39</v>
      </c>
      <c r="P5602" t="s">
        <v>249</v>
      </c>
      <c r="Q5602">
        <f>VLOOKUP(P5602,state,2,FALSE)</f>
        <v>25</v>
      </c>
      <c r="R5602">
        <v>43229</v>
      </c>
      <c r="S5602" t="s">
        <v>79</v>
      </c>
      <c r="T5602" s="10">
        <f>VLOOKUP(S5602,region,2,FALSE)</f>
        <v>4</v>
      </c>
      <c r="U5602" t="s">
        <v>4245</v>
      </c>
      <c r="V5602" t="s">
        <v>22</v>
      </c>
      <c r="W5602">
        <f>VLOOKUP(U5602,product,2,FALSE)</f>
        <v>136</v>
      </c>
      <c r="X5602">
        <f>VLOOKUP(V5602,category,2,FALSE)</f>
        <v>2</v>
      </c>
      <c r="Y5602" t="s">
        <v>103</v>
      </c>
      <c r="Z5602">
        <f>VLOOKUP(Y5602,subcategory,2,FALSE)</f>
        <v>13</v>
      </c>
      <c r="AA5602" t="s">
        <v>855</v>
      </c>
      <c r="AB5602">
        <v>14.480000000000002</v>
      </c>
      <c r="AC5602">
        <v>5</v>
      </c>
      <c r="AD5602">
        <v>0.2</v>
      </c>
      <c r="AE5602" s="4">
        <v>4.8869999999999987</v>
      </c>
    </row>
    <row r="5603" spans="1:31" x14ac:dyDescent="0.3">
      <c r="A5603" s="2">
        <v>5602</v>
      </c>
      <c r="B5603" t="s">
        <v>6472</v>
      </c>
      <c r="C5603">
        <f>VLOOKUP(B5603,order,2,FALSE)</f>
        <v>2789</v>
      </c>
      <c r="D5603" s="3">
        <v>41915</v>
      </c>
      <c r="E5603" s="3">
        <v>41915</v>
      </c>
      <c r="F5603" t="s">
        <v>625</v>
      </c>
      <c r="G5603" s="10">
        <f>VLOOKUP(F5603,ship,2,FALSE)</f>
        <v>4</v>
      </c>
      <c r="H5603" t="s">
        <v>3412</v>
      </c>
      <c r="I5603">
        <f>VLOOKUP(H5603,customer,2,FALSE)</f>
        <v>158</v>
      </c>
      <c r="J5603" t="s">
        <v>654</v>
      </c>
      <c r="K5603" t="s">
        <v>9</v>
      </c>
      <c r="L5603">
        <f>VLOOKUP(K5603,segment1,2,FALSE)</f>
        <v>1</v>
      </c>
      <c r="M5603" t="s">
        <v>3255</v>
      </c>
      <c r="N5603" t="s">
        <v>248</v>
      </c>
      <c r="O5603">
        <f>VLOOKUP(N5603,city,2,FALSE)</f>
        <v>39</v>
      </c>
      <c r="P5603" t="s">
        <v>249</v>
      </c>
      <c r="Q5603">
        <f>VLOOKUP(P5603,state,2,FALSE)</f>
        <v>25</v>
      </c>
      <c r="R5603">
        <v>43229</v>
      </c>
      <c r="S5603" t="s">
        <v>79</v>
      </c>
      <c r="T5603" s="10">
        <f>VLOOKUP(S5603,region,2,FALSE)</f>
        <v>4</v>
      </c>
      <c r="U5603" t="s">
        <v>5170</v>
      </c>
      <c r="V5603" t="s">
        <v>35</v>
      </c>
      <c r="W5603">
        <v>2802</v>
      </c>
      <c r="X5603">
        <f>VLOOKUP(V5603,category,2,FALSE)</f>
        <v>3</v>
      </c>
      <c r="Y5603" t="s">
        <v>3232</v>
      </c>
      <c r="Z5603">
        <f>VLOOKUP(Y5603,subcategory,2,FALSE)</f>
        <v>12</v>
      </c>
      <c r="AA5603" t="s">
        <v>2087</v>
      </c>
      <c r="AB5603">
        <v>142.488</v>
      </c>
      <c r="AC5603">
        <v>3</v>
      </c>
      <c r="AD5603">
        <v>0.2</v>
      </c>
      <c r="AE5603" s="4">
        <v>-3.5622000000000043</v>
      </c>
    </row>
    <row r="5604" spans="1:31" x14ac:dyDescent="0.3">
      <c r="A5604" s="2">
        <v>5603</v>
      </c>
      <c r="B5604" t="s">
        <v>8660</v>
      </c>
      <c r="C5604">
        <f>VLOOKUP(B5604,order,2,FALSE)</f>
        <v>2790</v>
      </c>
      <c r="D5604" s="3">
        <v>42609</v>
      </c>
      <c r="E5604" s="3">
        <v>42611</v>
      </c>
      <c r="F5604" t="s">
        <v>7</v>
      </c>
      <c r="G5604" s="10">
        <f>VLOOKUP(F5604,ship,2,FALSE)</f>
        <v>1</v>
      </c>
      <c r="H5604" t="s">
        <v>3677</v>
      </c>
      <c r="I5604">
        <f>VLOOKUP(H5604,customer,2,FALSE)</f>
        <v>423</v>
      </c>
      <c r="J5604" t="s">
        <v>1595</v>
      </c>
      <c r="K5604" t="s">
        <v>18</v>
      </c>
      <c r="L5604">
        <f>VLOOKUP(K5604,segment1,2,FALSE)</f>
        <v>2</v>
      </c>
      <c r="M5604" t="s">
        <v>3255</v>
      </c>
      <c r="N5604" t="s">
        <v>95</v>
      </c>
      <c r="O5604">
        <f>VLOOKUP(N5604,city,2,FALSE)</f>
        <v>13</v>
      </c>
      <c r="P5604" t="s">
        <v>54</v>
      </c>
      <c r="Q5604">
        <f>VLOOKUP(P5604,state,2,FALSE)</f>
        <v>6</v>
      </c>
      <c r="R5604">
        <v>77041</v>
      </c>
      <c r="S5604" t="s">
        <v>55</v>
      </c>
      <c r="T5604" s="10">
        <f>VLOOKUP(S5604,region,2,FALSE)</f>
        <v>3</v>
      </c>
      <c r="U5604" t="s">
        <v>5812</v>
      </c>
      <c r="V5604" t="s">
        <v>22</v>
      </c>
      <c r="W5604">
        <f>VLOOKUP(U5604,product,2,FALSE)</f>
        <v>1755</v>
      </c>
      <c r="X5604">
        <f>VLOOKUP(V5604,category,2,FALSE)</f>
        <v>2</v>
      </c>
      <c r="Y5604" t="s">
        <v>3227</v>
      </c>
      <c r="Z5604">
        <f>VLOOKUP(Y5604,subcategory,2,FALSE)</f>
        <v>5</v>
      </c>
      <c r="AA5604" t="s">
        <v>1304</v>
      </c>
      <c r="AB5604">
        <v>14.16</v>
      </c>
      <c r="AC5604">
        <v>1</v>
      </c>
      <c r="AD5604">
        <v>0.2</v>
      </c>
      <c r="AE5604" s="4">
        <v>1.0620000000000003</v>
      </c>
    </row>
    <row r="5605" spans="1:31" x14ac:dyDescent="0.3">
      <c r="A5605" s="2">
        <v>5604</v>
      </c>
      <c r="B5605" t="s">
        <v>8660</v>
      </c>
      <c r="C5605">
        <f>VLOOKUP(B5605,order,2,FALSE)</f>
        <v>2790</v>
      </c>
      <c r="D5605" s="3">
        <v>42609</v>
      </c>
      <c r="E5605" s="3">
        <v>42611</v>
      </c>
      <c r="F5605" t="s">
        <v>7</v>
      </c>
      <c r="G5605" s="10">
        <f>VLOOKUP(F5605,ship,2,FALSE)</f>
        <v>1</v>
      </c>
      <c r="H5605" t="s">
        <v>3677</v>
      </c>
      <c r="I5605">
        <f>VLOOKUP(H5605,customer,2,FALSE)</f>
        <v>423</v>
      </c>
      <c r="J5605" t="s">
        <v>1595</v>
      </c>
      <c r="K5605" t="s">
        <v>18</v>
      </c>
      <c r="L5605">
        <f>VLOOKUP(K5605,segment1,2,FALSE)</f>
        <v>2</v>
      </c>
      <c r="M5605" t="s">
        <v>3255</v>
      </c>
      <c r="N5605" t="s">
        <v>95</v>
      </c>
      <c r="O5605">
        <f>VLOOKUP(N5605,city,2,FALSE)</f>
        <v>13</v>
      </c>
      <c r="P5605" t="s">
        <v>54</v>
      </c>
      <c r="Q5605">
        <f>VLOOKUP(P5605,state,2,FALSE)</f>
        <v>6</v>
      </c>
      <c r="R5605">
        <v>77041</v>
      </c>
      <c r="S5605" t="s">
        <v>55</v>
      </c>
      <c r="T5605" s="10">
        <f>VLOOKUP(S5605,region,2,FALSE)</f>
        <v>3</v>
      </c>
      <c r="U5605" t="s">
        <v>5733</v>
      </c>
      <c r="V5605" t="s">
        <v>22</v>
      </c>
      <c r="W5605">
        <v>2803</v>
      </c>
      <c r="X5605">
        <f>VLOOKUP(V5605,category,2,FALSE)</f>
        <v>2</v>
      </c>
      <c r="Y5605" t="s">
        <v>45</v>
      </c>
      <c r="Z5605">
        <f>VLOOKUP(Y5605,subcategory,2,FALSE)</f>
        <v>11</v>
      </c>
      <c r="AA5605" t="s">
        <v>2758</v>
      </c>
      <c r="AB5605">
        <v>79.920000000000016</v>
      </c>
      <c r="AC5605">
        <v>5</v>
      </c>
      <c r="AD5605">
        <v>0.2</v>
      </c>
      <c r="AE5605" s="4">
        <v>27.972000000000001</v>
      </c>
    </row>
    <row r="5606" spans="1:31" x14ac:dyDescent="0.3">
      <c r="A5606" s="2">
        <v>5605</v>
      </c>
      <c r="B5606" t="s">
        <v>7467</v>
      </c>
      <c r="C5606">
        <f>VLOOKUP(B5606,order,2,FALSE)</f>
        <v>2791</v>
      </c>
      <c r="D5606" s="3">
        <v>42341</v>
      </c>
      <c r="E5606" s="3">
        <v>42345</v>
      </c>
      <c r="F5606" t="s">
        <v>25</v>
      </c>
      <c r="G5606" s="10">
        <f>VLOOKUP(F5606,ship,2,FALSE)</f>
        <v>2</v>
      </c>
      <c r="H5606" t="s">
        <v>3765</v>
      </c>
      <c r="I5606">
        <f>VLOOKUP(H5606,customer,2,FALSE)</f>
        <v>511</v>
      </c>
      <c r="J5606" t="s">
        <v>1870</v>
      </c>
      <c r="K5606" t="s">
        <v>18</v>
      </c>
      <c r="L5606">
        <f>VLOOKUP(K5606,segment1,2,FALSE)</f>
        <v>2</v>
      </c>
      <c r="M5606" t="s">
        <v>3255</v>
      </c>
      <c r="N5606" t="s">
        <v>138</v>
      </c>
      <c r="O5606">
        <f>VLOOKUP(N5606,city,2,FALSE)</f>
        <v>21</v>
      </c>
      <c r="P5606" t="s">
        <v>139</v>
      </c>
      <c r="Q5606">
        <f>VLOOKUP(P5606,state,2,FALSE)</f>
        <v>16</v>
      </c>
      <c r="R5606">
        <v>10011</v>
      </c>
      <c r="S5606" t="s">
        <v>79</v>
      </c>
      <c r="T5606" s="10">
        <f>VLOOKUP(S5606,region,2,FALSE)</f>
        <v>4</v>
      </c>
      <c r="U5606" t="s">
        <v>5741</v>
      </c>
      <c r="V5606" t="s">
        <v>22</v>
      </c>
      <c r="W5606">
        <f>VLOOKUP(U5606,product,2,FALSE)</f>
        <v>1682</v>
      </c>
      <c r="X5606">
        <f>VLOOKUP(V5606,category,2,FALSE)</f>
        <v>2</v>
      </c>
      <c r="Y5606" t="s">
        <v>3231</v>
      </c>
      <c r="Z5606">
        <f>VLOOKUP(Y5606,subcategory,2,FALSE)</f>
        <v>9</v>
      </c>
      <c r="AA5606" t="s">
        <v>3150</v>
      </c>
      <c r="AB5606">
        <v>590.35199999999998</v>
      </c>
      <c r="AC5606">
        <v>6</v>
      </c>
      <c r="AD5606">
        <v>0.2</v>
      </c>
      <c r="AE5606" s="4">
        <v>206.62319999999997</v>
      </c>
    </row>
    <row r="5607" spans="1:31" x14ac:dyDescent="0.3">
      <c r="A5607" s="2">
        <v>5606</v>
      </c>
      <c r="B5607" t="s">
        <v>8661</v>
      </c>
      <c r="C5607">
        <f>VLOOKUP(B5607,order,2,FALSE)</f>
        <v>2792</v>
      </c>
      <c r="D5607" s="3">
        <v>42633</v>
      </c>
      <c r="E5607" s="3">
        <v>42638</v>
      </c>
      <c r="F5607" t="s">
        <v>25</v>
      </c>
      <c r="G5607" s="10">
        <f>VLOOKUP(F5607,ship,2,FALSE)</f>
        <v>2</v>
      </c>
      <c r="H5607" t="s">
        <v>3779</v>
      </c>
      <c r="I5607">
        <f>VLOOKUP(H5607,customer,2,FALSE)</f>
        <v>525</v>
      </c>
      <c r="J5607" t="s">
        <v>1917</v>
      </c>
      <c r="K5607" t="s">
        <v>18</v>
      </c>
      <c r="L5607">
        <f>VLOOKUP(K5607,segment1,2,FALSE)</f>
        <v>2</v>
      </c>
      <c r="M5607" t="s">
        <v>3255</v>
      </c>
      <c r="N5607" t="s">
        <v>1938</v>
      </c>
      <c r="O5607">
        <f>VLOOKUP(N5607,city,2,FALSE)</f>
        <v>248</v>
      </c>
      <c r="P5607" t="s">
        <v>44</v>
      </c>
      <c r="Q5607">
        <f>VLOOKUP(P5607,state,2,FALSE)</f>
        <v>4</v>
      </c>
      <c r="R5607">
        <v>27405</v>
      </c>
      <c r="S5607" t="s">
        <v>12</v>
      </c>
      <c r="T5607" s="10">
        <f>VLOOKUP(S5607,region,2,FALSE)</f>
        <v>1</v>
      </c>
      <c r="U5607" t="s">
        <v>5513</v>
      </c>
      <c r="V5607" t="s">
        <v>13</v>
      </c>
      <c r="W5607">
        <v>2804</v>
      </c>
      <c r="X5607">
        <f>VLOOKUP(V5607,category,2,FALSE)</f>
        <v>1</v>
      </c>
      <c r="Y5607" t="s">
        <v>3228</v>
      </c>
      <c r="Z5607">
        <f>VLOOKUP(Y5607,subcategory,2,FALSE)</f>
        <v>6</v>
      </c>
      <c r="AA5607" t="s">
        <v>101</v>
      </c>
      <c r="AB5607">
        <v>17.088000000000001</v>
      </c>
      <c r="AC5607">
        <v>2</v>
      </c>
      <c r="AD5607">
        <v>0.2</v>
      </c>
      <c r="AE5607" s="4">
        <v>1.0679999999999996</v>
      </c>
    </row>
    <row r="5608" spans="1:31" x14ac:dyDescent="0.3">
      <c r="A5608" s="2">
        <v>5607</v>
      </c>
      <c r="B5608" t="s">
        <v>8661</v>
      </c>
      <c r="C5608">
        <f>VLOOKUP(B5608,order,2,FALSE)</f>
        <v>2792</v>
      </c>
      <c r="D5608" s="3">
        <v>42633</v>
      </c>
      <c r="E5608" s="3">
        <v>42638</v>
      </c>
      <c r="F5608" t="s">
        <v>25</v>
      </c>
      <c r="G5608" s="10">
        <f>VLOOKUP(F5608,ship,2,FALSE)</f>
        <v>2</v>
      </c>
      <c r="H5608" t="s">
        <v>3779</v>
      </c>
      <c r="I5608">
        <f>VLOOKUP(H5608,customer,2,FALSE)</f>
        <v>525</v>
      </c>
      <c r="J5608" t="s">
        <v>1917</v>
      </c>
      <c r="K5608" t="s">
        <v>18</v>
      </c>
      <c r="L5608">
        <f>VLOOKUP(K5608,segment1,2,FALSE)</f>
        <v>2</v>
      </c>
      <c r="M5608" t="s">
        <v>3255</v>
      </c>
      <c r="N5608" t="s">
        <v>1938</v>
      </c>
      <c r="O5608">
        <f>VLOOKUP(N5608,city,2,FALSE)</f>
        <v>248</v>
      </c>
      <c r="P5608" t="s">
        <v>44</v>
      </c>
      <c r="Q5608">
        <f>VLOOKUP(P5608,state,2,FALSE)</f>
        <v>4</v>
      </c>
      <c r="R5608">
        <v>27405</v>
      </c>
      <c r="S5608" t="s">
        <v>12</v>
      </c>
      <c r="T5608" s="10">
        <f>VLOOKUP(S5608,region,2,FALSE)</f>
        <v>1</v>
      </c>
      <c r="U5608" t="s">
        <v>4899</v>
      </c>
      <c r="V5608" t="s">
        <v>13</v>
      </c>
      <c r="W5608">
        <f>VLOOKUP(U5608,product,2,FALSE)</f>
        <v>813</v>
      </c>
      <c r="X5608">
        <f>VLOOKUP(V5608,category,2,FALSE)</f>
        <v>1</v>
      </c>
      <c r="Y5608" t="s">
        <v>3226</v>
      </c>
      <c r="Z5608">
        <f>VLOOKUP(Y5608,subcategory,2,FALSE)</f>
        <v>2</v>
      </c>
      <c r="AA5608" t="s">
        <v>2518</v>
      </c>
      <c r="AB5608">
        <v>98.391999999999996</v>
      </c>
      <c r="AC5608">
        <v>1</v>
      </c>
      <c r="AD5608">
        <v>0.2</v>
      </c>
      <c r="AE5608" s="4">
        <v>-11.069100000000006</v>
      </c>
    </row>
    <row r="5609" spans="1:31" x14ac:dyDescent="0.3">
      <c r="A5609" s="2">
        <v>5608</v>
      </c>
      <c r="B5609" t="s">
        <v>10193</v>
      </c>
      <c r="C5609">
        <f>VLOOKUP(B5609,order,2,FALSE)</f>
        <v>2793</v>
      </c>
      <c r="D5609" s="3">
        <v>42819</v>
      </c>
      <c r="E5609" s="3">
        <v>42825</v>
      </c>
      <c r="F5609" t="s">
        <v>25</v>
      </c>
      <c r="G5609" s="10">
        <f>VLOOKUP(F5609,ship,2,FALSE)</f>
        <v>2</v>
      </c>
      <c r="H5609" t="s">
        <v>3507</v>
      </c>
      <c r="I5609">
        <f>VLOOKUP(H5609,customer,2,FALSE)</f>
        <v>253</v>
      </c>
      <c r="J5609" t="s">
        <v>991</v>
      </c>
      <c r="K5609" t="s">
        <v>9</v>
      </c>
      <c r="L5609">
        <f>VLOOKUP(K5609,segment1,2,FALSE)</f>
        <v>1</v>
      </c>
      <c r="M5609" t="s">
        <v>3255</v>
      </c>
      <c r="N5609" t="s">
        <v>138</v>
      </c>
      <c r="O5609">
        <f>VLOOKUP(N5609,city,2,FALSE)</f>
        <v>21</v>
      </c>
      <c r="P5609" t="s">
        <v>139</v>
      </c>
      <c r="Q5609">
        <f>VLOOKUP(P5609,state,2,FALSE)</f>
        <v>16</v>
      </c>
      <c r="R5609">
        <v>10024</v>
      </c>
      <c r="S5609" t="s">
        <v>79</v>
      </c>
      <c r="T5609" s="10">
        <f>VLOOKUP(S5609,region,2,FALSE)</f>
        <v>4</v>
      </c>
      <c r="U5609" t="s">
        <v>4256</v>
      </c>
      <c r="V5609" t="s">
        <v>22</v>
      </c>
      <c r="W5609">
        <v>2805</v>
      </c>
      <c r="X5609">
        <f>VLOOKUP(V5609,category,2,FALSE)</f>
        <v>2</v>
      </c>
      <c r="Y5609" t="s">
        <v>3229</v>
      </c>
      <c r="Z5609">
        <f>VLOOKUP(Y5609,subcategory,2,FALSE)</f>
        <v>7</v>
      </c>
      <c r="AA5609" t="s">
        <v>2828</v>
      </c>
      <c r="AB5609">
        <v>11.05</v>
      </c>
      <c r="AC5609">
        <v>5</v>
      </c>
      <c r="AD5609">
        <v>0</v>
      </c>
      <c r="AE5609" s="4">
        <v>2.9835000000000003</v>
      </c>
    </row>
    <row r="5610" spans="1:31" x14ac:dyDescent="0.3">
      <c r="A5610" s="2">
        <v>5609</v>
      </c>
      <c r="B5610" t="s">
        <v>7468</v>
      </c>
      <c r="C5610">
        <f>VLOOKUP(B5610,order,2,FALSE)</f>
        <v>2794</v>
      </c>
      <c r="D5610" s="3">
        <v>42344</v>
      </c>
      <c r="E5610" s="3">
        <v>42349</v>
      </c>
      <c r="F5610" t="s">
        <v>25</v>
      </c>
      <c r="G5610" s="10">
        <f>VLOOKUP(F5610,ship,2,FALSE)</f>
        <v>2</v>
      </c>
      <c r="H5610" t="s">
        <v>3833</v>
      </c>
      <c r="I5610">
        <f>VLOOKUP(H5610,customer,2,FALSE)</f>
        <v>579</v>
      </c>
      <c r="J5610" t="s">
        <v>2156</v>
      </c>
      <c r="K5610" t="s">
        <v>9</v>
      </c>
      <c r="L5610">
        <f>VLOOKUP(K5610,segment1,2,FALSE)</f>
        <v>1</v>
      </c>
      <c r="M5610" t="s">
        <v>3255</v>
      </c>
      <c r="N5610" t="s">
        <v>67</v>
      </c>
      <c r="O5610">
        <f>VLOOKUP(N5610,city,2,FALSE)</f>
        <v>9</v>
      </c>
      <c r="P5610" t="s">
        <v>20</v>
      </c>
      <c r="Q5610">
        <f>VLOOKUP(P5610,state,2,FALSE)</f>
        <v>2</v>
      </c>
      <c r="R5610">
        <v>94109</v>
      </c>
      <c r="S5610" t="s">
        <v>21</v>
      </c>
      <c r="T5610" s="10">
        <f>VLOOKUP(S5610,region,2,FALSE)</f>
        <v>2</v>
      </c>
      <c r="U5610" t="s">
        <v>5118</v>
      </c>
      <c r="V5610" t="s">
        <v>22</v>
      </c>
      <c r="W5610">
        <f>VLOOKUP(U5610,product,2,FALSE)</f>
        <v>1035</v>
      </c>
      <c r="X5610">
        <f>VLOOKUP(V5610,category,2,FALSE)</f>
        <v>2</v>
      </c>
      <c r="Y5610" t="s">
        <v>38</v>
      </c>
      <c r="Z5610">
        <f>VLOOKUP(Y5610,subcategory,2,FALSE)</f>
        <v>10</v>
      </c>
      <c r="AA5610" t="s">
        <v>403</v>
      </c>
      <c r="AB5610">
        <v>7.78</v>
      </c>
      <c r="AC5610">
        <v>2</v>
      </c>
      <c r="AD5610">
        <v>0</v>
      </c>
      <c r="AE5610" s="4">
        <v>2.0228000000000002</v>
      </c>
    </row>
    <row r="5611" spans="1:31" x14ac:dyDescent="0.3">
      <c r="A5611" s="2">
        <v>5610</v>
      </c>
      <c r="B5611" t="s">
        <v>10194</v>
      </c>
      <c r="C5611">
        <f>VLOOKUP(B5611,order,2,FALSE)</f>
        <v>2795</v>
      </c>
      <c r="D5611" s="3">
        <v>42978</v>
      </c>
      <c r="E5611" s="3">
        <v>42983</v>
      </c>
      <c r="F5611" t="s">
        <v>25</v>
      </c>
      <c r="G5611" s="10">
        <f>VLOOKUP(F5611,ship,2,FALSE)</f>
        <v>2</v>
      </c>
      <c r="H5611" t="s">
        <v>4023</v>
      </c>
      <c r="I5611">
        <f>VLOOKUP(H5611,customer,2,FALSE)</f>
        <v>768</v>
      </c>
      <c r="J5611" t="s">
        <v>3001</v>
      </c>
      <c r="K5611" t="s">
        <v>9</v>
      </c>
      <c r="L5611">
        <f>VLOOKUP(K5611,segment1,2,FALSE)</f>
        <v>1</v>
      </c>
      <c r="M5611" t="s">
        <v>3255</v>
      </c>
      <c r="N5611" t="s">
        <v>360</v>
      </c>
      <c r="O5611">
        <f>VLOOKUP(N5611,city,2,FALSE)</f>
        <v>54</v>
      </c>
      <c r="P5611" t="s">
        <v>361</v>
      </c>
      <c r="Q5611">
        <f>VLOOKUP(P5611,state,2,FALSE)</f>
        <v>29</v>
      </c>
      <c r="R5611">
        <v>71203</v>
      </c>
      <c r="S5611" t="s">
        <v>12</v>
      </c>
      <c r="T5611" s="10">
        <f>VLOOKUP(S5611,region,2,FALSE)</f>
        <v>1</v>
      </c>
      <c r="U5611" t="s">
        <v>4852</v>
      </c>
      <c r="V5611" t="s">
        <v>35</v>
      </c>
      <c r="W5611">
        <v>2806</v>
      </c>
      <c r="X5611">
        <f>VLOOKUP(V5611,category,2,FALSE)</f>
        <v>3</v>
      </c>
      <c r="Y5611" t="s">
        <v>3232</v>
      </c>
      <c r="Z5611">
        <f>VLOOKUP(Y5611,subcategory,2,FALSE)</f>
        <v>12</v>
      </c>
      <c r="AA5611" t="s">
        <v>1850</v>
      </c>
      <c r="AB5611">
        <v>659.9</v>
      </c>
      <c r="AC5611">
        <v>2</v>
      </c>
      <c r="AD5611">
        <v>0</v>
      </c>
      <c r="AE5611" s="4">
        <v>217.76699999999994</v>
      </c>
    </row>
    <row r="5612" spans="1:31" x14ac:dyDescent="0.3">
      <c r="A5612" s="2">
        <v>5611</v>
      </c>
      <c r="B5612" t="s">
        <v>7469</v>
      </c>
      <c r="C5612">
        <f>VLOOKUP(B5612,order,2,FALSE)</f>
        <v>2796</v>
      </c>
      <c r="D5612" s="3">
        <v>42282</v>
      </c>
      <c r="E5612" s="3">
        <v>42284</v>
      </c>
      <c r="F5612" t="s">
        <v>97</v>
      </c>
      <c r="G5612" s="10">
        <f>VLOOKUP(F5612,ship,2,FALSE)</f>
        <v>3</v>
      </c>
      <c r="H5612" t="s">
        <v>3348</v>
      </c>
      <c r="I5612">
        <f>VLOOKUP(H5612,customer,2,FALSE)</f>
        <v>94</v>
      </c>
      <c r="J5612" t="s">
        <v>394</v>
      </c>
      <c r="K5612" t="s">
        <v>9</v>
      </c>
      <c r="L5612">
        <f>VLOOKUP(K5612,segment1,2,FALSE)</f>
        <v>1</v>
      </c>
      <c r="M5612" t="s">
        <v>3255</v>
      </c>
      <c r="N5612" t="s">
        <v>493</v>
      </c>
      <c r="O5612">
        <f>VLOOKUP(N5612,city,2,FALSE)</f>
        <v>75</v>
      </c>
      <c r="P5612" t="s">
        <v>249</v>
      </c>
      <c r="Q5612">
        <f>VLOOKUP(P5612,state,2,FALSE)</f>
        <v>25</v>
      </c>
      <c r="R5612">
        <v>45231</v>
      </c>
      <c r="S5612" t="s">
        <v>79</v>
      </c>
      <c r="T5612" s="10">
        <f>VLOOKUP(S5612,region,2,FALSE)</f>
        <v>4</v>
      </c>
      <c r="U5612" t="s">
        <v>4284</v>
      </c>
      <c r="V5612" t="s">
        <v>35</v>
      </c>
      <c r="W5612">
        <f>VLOOKUP(U5612,product,2,FALSE)</f>
        <v>177</v>
      </c>
      <c r="X5612">
        <f>VLOOKUP(V5612,category,2,FALSE)</f>
        <v>3</v>
      </c>
      <c r="Y5612" t="s">
        <v>3232</v>
      </c>
      <c r="Z5612">
        <f>VLOOKUP(Y5612,subcategory,2,FALSE)</f>
        <v>12</v>
      </c>
      <c r="AA5612" t="s">
        <v>1104</v>
      </c>
      <c r="AB5612">
        <v>53.040000000000006</v>
      </c>
      <c r="AC5612">
        <v>3</v>
      </c>
      <c r="AD5612">
        <v>0.2</v>
      </c>
      <c r="AE5612" s="4">
        <v>-4.6409999999999982</v>
      </c>
    </row>
    <row r="5613" spans="1:31" x14ac:dyDescent="0.3">
      <c r="A5613" s="2">
        <v>5612</v>
      </c>
      <c r="B5613" t="s">
        <v>10195</v>
      </c>
      <c r="C5613">
        <f>VLOOKUP(B5613,order,2,FALSE)</f>
        <v>2797</v>
      </c>
      <c r="D5613" s="3">
        <v>42965</v>
      </c>
      <c r="E5613" s="3">
        <v>42969</v>
      </c>
      <c r="F5613" t="s">
        <v>25</v>
      </c>
      <c r="G5613" s="10">
        <f>VLOOKUP(F5613,ship,2,FALSE)</f>
        <v>2</v>
      </c>
      <c r="H5613" t="s">
        <v>3559</v>
      </c>
      <c r="I5613">
        <f>VLOOKUP(H5613,customer,2,FALSE)</f>
        <v>305</v>
      </c>
      <c r="J5613" t="s">
        <v>1169</v>
      </c>
      <c r="K5613" t="s">
        <v>18</v>
      </c>
      <c r="L5613">
        <f>VLOOKUP(K5613,segment1,2,FALSE)</f>
        <v>2</v>
      </c>
      <c r="M5613" t="s">
        <v>3255</v>
      </c>
      <c r="N5613" t="s">
        <v>48</v>
      </c>
      <c r="O5613">
        <f>VLOOKUP(N5613,city,2,FALSE)</f>
        <v>5</v>
      </c>
      <c r="P5613" t="s">
        <v>49</v>
      </c>
      <c r="Q5613">
        <f>VLOOKUP(P5613,state,2,FALSE)</f>
        <v>5</v>
      </c>
      <c r="R5613">
        <v>98105</v>
      </c>
      <c r="S5613" t="s">
        <v>21</v>
      </c>
      <c r="T5613" s="10">
        <f>VLOOKUP(S5613,region,2,FALSE)</f>
        <v>2</v>
      </c>
      <c r="U5613" t="s">
        <v>4785</v>
      </c>
      <c r="V5613" t="s">
        <v>35</v>
      </c>
      <c r="W5613">
        <v>2807</v>
      </c>
      <c r="X5613">
        <f>VLOOKUP(V5613,category,2,FALSE)</f>
        <v>3</v>
      </c>
      <c r="Y5613" t="s">
        <v>3232</v>
      </c>
      <c r="Z5613">
        <f>VLOOKUP(Y5613,subcategory,2,FALSE)</f>
        <v>12</v>
      </c>
      <c r="AA5613" t="s">
        <v>1666</v>
      </c>
      <c r="AB5613">
        <v>843.9</v>
      </c>
      <c r="AC5613">
        <v>2</v>
      </c>
      <c r="AD5613">
        <v>0</v>
      </c>
      <c r="AE5613" s="4">
        <v>371.31600000000003</v>
      </c>
    </row>
    <row r="5614" spans="1:31" x14ac:dyDescent="0.3">
      <c r="A5614" s="2">
        <v>5613</v>
      </c>
      <c r="B5614" t="s">
        <v>10195</v>
      </c>
      <c r="C5614">
        <f>VLOOKUP(B5614,order,2,FALSE)</f>
        <v>2797</v>
      </c>
      <c r="D5614" s="3">
        <v>42965</v>
      </c>
      <c r="E5614" s="3">
        <v>42969</v>
      </c>
      <c r="F5614" t="s">
        <v>25</v>
      </c>
      <c r="G5614" s="10">
        <f>VLOOKUP(F5614,ship,2,FALSE)</f>
        <v>2</v>
      </c>
      <c r="H5614" t="s">
        <v>3559</v>
      </c>
      <c r="I5614">
        <f>VLOOKUP(H5614,customer,2,FALSE)</f>
        <v>305</v>
      </c>
      <c r="J5614" t="s">
        <v>1169</v>
      </c>
      <c r="K5614" t="s">
        <v>18</v>
      </c>
      <c r="L5614">
        <f>VLOOKUP(K5614,segment1,2,FALSE)</f>
        <v>2</v>
      </c>
      <c r="M5614" t="s">
        <v>3255</v>
      </c>
      <c r="N5614" t="s">
        <v>48</v>
      </c>
      <c r="O5614">
        <f>VLOOKUP(N5614,city,2,FALSE)</f>
        <v>5</v>
      </c>
      <c r="P5614" t="s">
        <v>49</v>
      </c>
      <c r="Q5614">
        <f>VLOOKUP(P5614,state,2,FALSE)</f>
        <v>5</v>
      </c>
      <c r="R5614">
        <v>98105</v>
      </c>
      <c r="S5614" t="s">
        <v>21</v>
      </c>
      <c r="T5614" s="10">
        <f>VLOOKUP(S5614,region,2,FALSE)</f>
        <v>2</v>
      </c>
      <c r="U5614" t="s">
        <v>4671</v>
      </c>
      <c r="V5614" t="s">
        <v>35</v>
      </c>
      <c r="W5614">
        <f>VLOOKUP(U5614,product,2,FALSE)</f>
        <v>578</v>
      </c>
      <c r="X5614">
        <f>VLOOKUP(V5614,category,2,FALSE)</f>
        <v>3</v>
      </c>
      <c r="Y5614" t="s">
        <v>3232</v>
      </c>
      <c r="Z5614">
        <f>VLOOKUP(Y5614,subcategory,2,FALSE)</f>
        <v>12</v>
      </c>
      <c r="AA5614" t="s">
        <v>2450</v>
      </c>
      <c r="AB5614">
        <v>1496.16</v>
      </c>
      <c r="AC5614">
        <v>9</v>
      </c>
      <c r="AD5614">
        <v>0</v>
      </c>
      <c r="AE5614" s="4">
        <v>224.42400000000006</v>
      </c>
    </row>
    <row r="5615" spans="1:31" x14ac:dyDescent="0.3">
      <c r="A5615" s="2">
        <v>5614</v>
      </c>
      <c r="B5615" t="s">
        <v>8662</v>
      </c>
      <c r="C5615">
        <f>VLOOKUP(B5615,order,2,FALSE)</f>
        <v>2798</v>
      </c>
      <c r="D5615" s="3">
        <v>42402</v>
      </c>
      <c r="E5615" s="3">
        <v>42407</v>
      </c>
      <c r="F5615" t="s">
        <v>25</v>
      </c>
      <c r="G5615" s="10">
        <f>VLOOKUP(F5615,ship,2,FALSE)</f>
        <v>2</v>
      </c>
      <c r="H5615" t="s">
        <v>3710</v>
      </c>
      <c r="I5615">
        <f>VLOOKUP(H5615,customer,2,FALSE)</f>
        <v>456</v>
      </c>
      <c r="J5615" t="s">
        <v>1692</v>
      </c>
      <c r="K5615" t="s">
        <v>9</v>
      </c>
      <c r="L5615">
        <f>VLOOKUP(K5615,segment1,2,FALSE)</f>
        <v>1</v>
      </c>
      <c r="M5615" t="s">
        <v>3255</v>
      </c>
      <c r="N5615" t="s">
        <v>138</v>
      </c>
      <c r="O5615">
        <f>VLOOKUP(N5615,city,2,FALSE)</f>
        <v>21</v>
      </c>
      <c r="P5615" t="s">
        <v>139</v>
      </c>
      <c r="Q5615">
        <f>VLOOKUP(P5615,state,2,FALSE)</f>
        <v>16</v>
      </c>
      <c r="R5615">
        <v>10011</v>
      </c>
      <c r="S5615" t="s">
        <v>79</v>
      </c>
      <c r="T5615" s="10">
        <f>VLOOKUP(S5615,region,2,FALSE)</f>
        <v>4</v>
      </c>
      <c r="U5615" t="s">
        <v>5813</v>
      </c>
      <c r="V5615" t="s">
        <v>22</v>
      </c>
      <c r="W5615">
        <v>2808</v>
      </c>
      <c r="X5615">
        <f>VLOOKUP(V5615,category,2,FALSE)</f>
        <v>2</v>
      </c>
      <c r="Y5615" t="s">
        <v>3227</v>
      </c>
      <c r="Z5615">
        <f>VLOOKUP(Y5615,subcategory,2,FALSE)</f>
        <v>5</v>
      </c>
      <c r="AA5615" t="s">
        <v>779</v>
      </c>
      <c r="AB5615">
        <v>117.96</v>
      </c>
      <c r="AC5615">
        <v>2</v>
      </c>
      <c r="AD5615">
        <v>0</v>
      </c>
      <c r="AE5615" s="4">
        <v>5.8979999999999961</v>
      </c>
    </row>
    <row r="5616" spans="1:31" x14ac:dyDescent="0.3">
      <c r="A5616" s="2">
        <v>5615</v>
      </c>
      <c r="B5616" t="s">
        <v>8663</v>
      </c>
      <c r="C5616">
        <f>VLOOKUP(B5616,order,2,FALSE)</f>
        <v>2799</v>
      </c>
      <c r="D5616" s="3">
        <v>42605</v>
      </c>
      <c r="E5616" s="3">
        <v>42609</v>
      </c>
      <c r="F5616" t="s">
        <v>25</v>
      </c>
      <c r="G5616" s="10">
        <f>VLOOKUP(F5616,ship,2,FALSE)</f>
        <v>2</v>
      </c>
      <c r="H5616" t="s">
        <v>3942</v>
      </c>
      <c r="I5616">
        <f>VLOOKUP(H5616,customer,2,FALSE)</f>
        <v>688</v>
      </c>
      <c r="J5616" t="s">
        <v>2584</v>
      </c>
      <c r="K5616" t="s">
        <v>18</v>
      </c>
      <c r="L5616">
        <f>VLOOKUP(K5616,segment1,2,FALSE)</f>
        <v>2</v>
      </c>
      <c r="M5616" t="s">
        <v>3255</v>
      </c>
      <c r="N5616" t="s">
        <v>138</v>
      </c>
      <c r="O5616">
        <f>VLOOKUP(N5616,city,2,FALSE)</f>
        <v>21</v>
      </c>
      <c r="P5616" t="s">
        <v>139</v>
      </c>
      <c r="Q5616">
        <f>VLOOKUP(P5616,state,2,FALSE)</f>
        <v>16</v>
      </c>
      <c r="R5616">
        <v>10035</v>
      </c>
      <c r="S5616" t="s">
        <v>79</v>
      </c>
      <c r="T5616" s="10">
        <f>VLOOKUP(S5616,region,2,FALSE)</f>
        <v>4</v>
      </c>
      <c r="U5616" t="s">
        <v>4424</v>
      </c>
      <c r="V5616" t="s">
        <v>22</v>
      </c>
      <c r="W5616">
        <f>VLOOKUP(U5616,product,2,FALSE)</f>
        <v>320</v>
      </c>
      <c r="X5616">
        <f>VLOOKUP(V5616,category,2,FALSE)</f>
        <v>2</v>
      </c>
      <c r="Y5616" t="s">
        <v>3229</v>
      </c>
      <c r="Z5616">
        <f>VLOOKUP(Y5616,subcategory,2,FALSE)</f>
        <v>7</v>
      </c>
      <c r="AA5616" t="s">
        <v>1709</v>
      </c>
      <c r="AB5616">
        <v>21.299999999999997</v>
      </c>
      <c r="AC5616">
        <v>5</v>
      </c>
      <c r="AD5616">
        <v>0</v>
      </c>
      <c r="AE5616" s="4">
        <v>8.7330000000000005</v>
      </c>
    </row>
    <row r="5617" spans="1:31" x14ac:dyDescent="0.3">
      <c r="A5617" s="2">
        <v>5616</v>
      </c>
      <c r="B5617" t="s">
        <v>8663</v>
      </c>
      <c r="C5617">
        <f>VLOOKUP(B5617,order,2,FALSE)</f>
        <v>2799</v>
      </c>
      <c r="D5617" s="3">
        <v>42605</v>
      </c>
      <c r="E5617" s="3">
        <v>42609</v>
      </c>
      <c r="F5617" t="s">
        <v>25</v>
      </c>
      <c r="G5617" s="10">
        <f>VLOOKUP(F5617,ship,2,FALSE)</f>
        <v>2</v>
      </c>
      <c r="H5617" t="s">
        <v>3942</v>
      </c>
      <c r="I5617">
        <f>VLOOKUP(H5617,customer,2,FALSE)</f>
        <v>688</v>
      </c>
      <c r="J5617" t="s">
        <v>2584</v>
      </c>
      <c r="K5617" t="s">
        <v>18</v>
      </c>
      <c r="L5617">
        <f>VLOOKUP(K5617,segment1,2,FALSE)</f>
        <v>2</v>
      </c>
      <c r="M5617" t="s">
        <v>3255</v>
      </c>
      <c r="N5617" t="s">
        <v>138</v>
      </c>
      <c r="O5617">
        <f>VLOOKUP(N5617,city,2,FALSE)</f>
        <v>21</v>
      </c>
      <c r="P5617" t="s">
        <v>139</v>
      </c>
      <c r="Q5617">
        <f>VLOOKUP(P5617,state,2,FALSE)</f>
        <v>16</v>
      </c>
      <c r="R5617">
        <v>10035</v>
      </c>
      <c r="S5617" t="s">
        <v>79</v>
      </c>
      <c r="T5617" s="10">
        <f>VLOOKUP(S5617,region,2,FALSE)</f>
        <v>4</v>
      </c>
      <c r="U5617" t="s">
        <v>4187</v>
      </c>
      <c r="V5617" t="s">
        <v>22</v>
      </c>
      <c r="W5617">
        <v>2809</v>
      </c>
      <c r="X5617">
        <f>VLOOKUP(V5617,category,2,FALSE)</f>
        <v>2</v>
      </c>
      <c r="Y5617" t="s">
        <v>38</v>
      </c>
      <c r="Z5617">
        <f>VLOOKUP(Y5617,subcategory,2,FALSE)</f>
        <v>10</v>
      </c>
      <c r="AA5617" t="s">
        <v>296</v>
      </c>
      <c r="AB5617">
        <v>1040.8</v>
      </c>
      <c r="AC5617">
        <v>5</v>
      </c>
      <c r="AD5617">
        <v>0</v>
      </c>
      <c r="AE5617" s="4">
        <v>281.01600000000008</v>
      </c>
    </row>
    <row r="5618" spans="1:31" x14ac:dyDescent="0.3">
      <c r="A5618" s="2">
        <v>5617</v>
      </c>
      <c r="B5618" t="s">
        <v>8663</v>
      </c>
      <c r="C5618">
        <f>VLOOKUP(B5618,order,2,FALSE)</f>
        <v>2799</v>
      </c>
      <c r="D5618" s="3">
        <v>42605</v>
      </c>
      <c r="E5618" s="3">
        <v>42609</v>
      </c>
      <c r="F5618" t="s">
        <v>25</v>
      </c>
      <c r="G5618" s="10">
        <f>VLOOKUP(F5618,ship,2,FALSE)</f>
        <v>2</v>
      </c>
      <c r="H5618" t="s">
        <v>3942</v>
      </c>
      <c r="I5618">
        <f>VLOOKUP(H5618,customer,2,FALSE)</f>
        <v>688</v>
      </c>
      <c r="J5618" t="s">
        <v>2584</v>
      </c>
      <c r="K5618" t="s">
        <v>18</v>
      </c>
      <c r="L5618">
        <f>VLOOKUP(K5618,segment1,2,FALSE)</f>
        <v>2</v>
      </c>
      <c r="M5618" t="s">
        <v>3255</v>
      </c>
      <c r="N5618" t="s">
        <v>138</v>
      </c>
      <c r="O5618">
        <f>VLOOKUP(N5618,city,2,FALSE)</f>
        <v>21</v>
      </c>
      <c r="P5618" t="s">
        <v>139</v>
      </c>
      <c r="Q5618">
        <f>VLOOKUP(P5618,state,2,FALSE)</f>
        <v>16</v>
      </c>
      <c r="R5618">
        <v>10035</v>
      </c>
      <c r="S5618" t="s">
        <v>79</v>
      </c>
      <c r="T5618" s="10">
        <f>VLOOKUP(S5618,region,2,FALSE)</f>
        <v>4</v>
      </c>
      <c r="U5618" t="s">
        <v>4657</v>
      </c>
      <c r="V5618" t="s">
        <v>22</v>
      </c>
      <c r="W5618">
        <f>VLOOKUP(U5618,product,2,FALSE)</f>
        <v>564</v>
      </c>
      <c r="X5618">
        <f>VLOOKUP(V5618,category,2,FALSE)</f>
        <v>2</v>
      </c>
      <c r="Y5618" t="s">
        <v>3229</v>
      </c>
      <c r="Z5618">
        <f>VLOOKUP(Y5618,subcategory,2,FALSE)</f>
        <v>7</v>
      </c>
      <c r="AA5618" t="s">
        <v>290</v>
      </c>
      <c r="AB5618">
        <v>29.339999999999996</v>
      </c>
      <c r="AC5618">
        <v>6</v>
      </c>
      <c r="AD5618">
        <v>0</v>
      </c>
      <c r="AE5618" s="4">
        <v>7.9218000000000002</v>
      </c>
    </row>
    <row r="5619" spans="1:31" x14ac:dyDescent="0.3">
      <c r="A5619" s="2">
        <v>5618</v>
      </c>
      <c r="B5619" t="s">
        <v>10196</v>
      </c>
      <c r="C5619">
        <f>VLOOKUP(B5619,order,2,FALSE)</f>
        <v>2800</v>
      </c>
      <c r="D5619" s="3">
        <v>42916</v>
      </c>
      <c r="E5619" s="3">
        <v>42920</v>
      </c>
      <c r="F5619" t="s">
        <v>25</v>
      </c>
      <c r="G5619" s="10">
        <f>VLOOKUP(F5619,ship,2,FALSE)</f>
        <v>2</v>
      </c>
      <c r="H5619" t="s">
        <v>3256</v>
      </c>
      <c r="I5619">
        <f>VLOOKUP(H5619,customer,2,FALSE)</f>
        <v>2</v>
      </c>
      <c r="J5619" t="s">
        <v>17</v>
      </c>
      <c r="K5619" t="s">
        <v>18</v>
      </c>
      <c r="L5619">
        <f>VLOOKUP(K5619,segment1,2,FALSE)</f>
        <v>2</v>
      </c>
      <c r="M5619" t="s">
        <v>3255</v>
      </c>
      <c r="N5619" t="s">
        <v>172</v>
      </c>
      <c r="O5619">
        <f>VLOOKUP(N5619,city,2,FALSE)</f>
        <v>27</v>
      </c>
      <c r="P5619" t="s">
        <v>173</v>
      </c>
      <c r="Q5619">
        <f>VLOOKUP(P5619,state,2,FALSE)</f>
        <v>19</v>
      </c>
      <c r="R5619">
        <v>38109</v>
      </c>
      <c r="S5619" t="s">
        <v>12</v>
      </c>
      <c r="T5619" s="10">
        <f>VLOOKUP(S5619,region,2,FALSE)</f>
        <v>1</v>
      </c>
      <c r="U5619" t="s">
        <v>5203</v>
      </c>
      <c r="V5619" t="s">
        <v>13</v>
      </c>
      <c r="W5619">
        <v>2810</v>
      </c>
      <c r="X5619">
        <f>VLOOKUP(V5619,category,2,FALSE)</f>
        <v>1</v>
      </c>
      <c r="Y5619" t="s">
        <v>3228</v>
      </c>
      <c r="Z5619">
        <f>VLOOKUP(Y5619,subcategory,2,FALSE)</f>
        <v>6</v>
      </c>
      <c r="AA5619" t="s">
        <v>1497</v>
      </c>
      <c r="AB5619">
        <v>19.52</v>
      </c>
      <c r="AC5619">
        <v>2</v>
      </c>
      <c r="AD5619">
        <v>0.2</v>
      </c>
      <c r="AE5619" s="4">
        <v>5.3680000000000012</v>
      </c>
    </row>
    <row r="5620" spans="1:31" x14ac:dyDescent="0.3">
      <c r="A5620" s="2">
        <v>5619</v>
      </c>
      <c r="B5620" t="s">
        <v>7470</v>
      </c>
      <c r="C5620">
        <f>VLOOKUP(B5620,order,2,FALSE)</f>
        <v>2801</v>
      </c>
      <c r="D5620" s="3">
        <v>42265</v>
      </c>
      <c r="E5620" s="3">
        <v>42268</v>
      </c>
      <c r="F5620" t="s">
        <v>97</v>
      </c>
      <c r="G5620" s="10">
        <f>VLOOKUP(F5620,ship,2,FALSE)</f>
        <v>3</v>
      </c>
      <c r="H5620" t="s">
        <v>3751</v>
      </c>
      <c r="I5620">
        <f>VLOOKUP(H5620,customer,2,FALSE)</f>
        <v>497</v>
      </c>
      <c r="J5620" t="s">
        <v>1814</v>
      </c>
      <c r="K5620" t="s">
        <v>9</v>
      </c>
      <c r="L5620">
        <f>VLOOKUP(K5620,segment1,2,FALSE)</f>
        <v>1</v>
      </c>
      <c r="M5620" t="s">
        <v>3255</v>
      </c>
      <c r="N5620" t="s">
        <v>466</v>
      </c>
      <c r="O5620">
        <f>VLOOKUP(N5620,city,2,FALSE)</f>
        <v>71</v>
      </c>
      <c r="P5620" t="s">
        <v>20</v>
      </c>
      <c r="Q5620">
        <f>VLOOKUP(P5620,state,2,FALSE)</f>
        <v>2</v>
      </c>
      <c r="R5620">
        <v>92105</v>
      </c>
      <c r="S5620" t="s">
        <v>21</v>
      </c>
      <c r="T5620" s="10">
        <f>VLOOKUP(S5620,region,2,FALSE)</f>
        <v>2</v>
      </c>
      <c r="U5620" t="s">
        <v>4126</v>
      </c>
      <c r="V5620" t="s">
        <v>22</v>
      </c>
      <c r="W5620">
        <f>VLOOKUP(U5620,product,2,FALSE)</f>
        <v>17</v>
      </c>
      <c r="X5620">
        <f>VLOOKUP(V5620,category,2,FALSE)</f>
        <v>2</v>
      </c>
      <c r="Y5620" t="s">
        <v>3227</v>
      </c>
      <c r="Z5620">
        <f>VLOOKUP(Y5620,subcategory,2,FALSE)</f>
        <v>5</v>
      </c>
      <c r="AA5620" t="s">
        <v>839</v>
      </c>
      <c r="AB5620">
        <v>443.92</v>
      </c>
      <c r="AC5620">
        <v>4</v>
      </c>
      <c r="AD5620">
        <v>0</v>
      </c>
      <c r="AE5620" s="4">
        <v>8.8783999999999992</v>
      </c>
    </row>
    <row r="5621" spans="1:31" x14ac:dyDescent="0.3">
      <c r="A5621" s="2">
        <v>5620</v>
      </c>
      <c r="B5621" t="s">
        <v>8664</v>
      </c>
      <c r="C5621">
        <f>VLOOKUP(B5621,order,2,FALSE)</f>
        <v>2802</v>
      </c>
      <c r="D5621" s="3">
        <v>42638</v>
      </c>
      <c r="E5621" s="3">
        <v>42643</v>
      </c>
      <c r="F5621" t="s">
        <v>25</v>
      </c>
      <c r="G5621" s="10">
        <f>VLOOKUP(F5621,ship,2,FALSE)</f>
        <v>2</v>
      </c>
      <c r="H5621" t="s">
        <v>3536</v>
      </c>
      <c r="I5621">
        <f>VLOOKUP(H5621,customer,2,FALSE)</f>
        <v>282</v>
      </c>
      <c r="J5621" t="s">
        <v>1090</v>
      </c>
      <c r="K5621" t="s">
        <v>18</v>
      </c>
      <c r="L5621">
        <f>VLOOKUP(K5621,segment1,2,FALSE)</f>
        <v>2</v>
      </c>
      <c r="M5621" t="s">
        <v>3255</v>
      </c>
      <c r="N5621" t="s">
        <v>2875</v>
      </c>
      <c r="O5621">
        <f>VLOOKUP(N5621,city,2,FALSE)</f>
        <v>412</v>
      </c>
      <c r="P5621" t="s">
        <v>60</v>
      </c>
      <c r="Q5621">
        <f>VLOOKUP(P5621,state,2,FALSE)</f>
        <v>7</v>
      </c>
      <c r="R5621">
        <v>54601</v>
      </c>
      <c r="S5621" t="s">
        <v>55</v>
      </c>
      <c r="T5621" s="10">
        <f>VLOOKUP(S5621,region,2,FALSE)</f>
        <v>3</v>
      </c>
      <c r="U5621" t="s">
        <v>4401</v>
      </c>
      <c r="V5621" t="s">
        <v>35</v>
      </c>
      <c r="W5621">
        <v>2811</v>
      </c>
      <c r="X5621">
        <f>VLOOKUP(V5621,category,2,FALSE)</f>
        <v>3</v>
      </c>
      <c r="Y5621" t="s">
        <v>3232</v>
      </c>
      <c r="Z5621">
        <f>VLOOKUP(Y5621,subcategory,2,FALSE)</f>
        <v>12</v>
      </c>
      <c r="AA5621" t="s">
        <v>2111</v>
      </c>
      <c r="AB5621">
        <v>499.95</v>
      </c>
      <c r="AC5621">
        <v>5</v>
      </c>
      <c r="AD5621">
        <v>0</v>
      </c>
      <c r="AE5621" s="4">
        <v>174.98249999999999</v>
      </c>
    </row>
    <row r="5622" spans="1:31" x14ac:dyDescent="0.3">
      <c r="A5622" s="2">
        <v>5621</v>
      </c>
      <c r="B5622" t="s">
        <v>8664</v>
      </c>
      <c r="C5622">
        <f>VLOOKUP(B5622,order,2,FALSE)</f>
        <v>2802</v>
      </c>
      <c r="D5622" s="3">
        <v>42638</v>
      </c>
      <c r="E5622" s="3">
        <v>42643</v>
      </c>
      <c r="F5622" t="s">
        <v>25</v>
      </c>
      <c r="G5622" s="10">
        <f>VLOOKUP(F5622,ship,2,FALSE)</f>
        <v>2</v>
      </c>
      <c r="H5622" t="s">
        <v>3536</v>
      </c>
      <c r="I5622">
        <f>VLOOKUP(H5622,customer,2,FALSE)</f>
        <v>282</v>
      </c>
      <c r="J5622" t="s">
        <v>1090</v>
      </c>
      <c r="K5622" t="s">
        <v>18</v>
      </c>
      <c r="L5622">
        <f>VLOOKUP(K5622,segment1,2,FALSE)</f>
        <v>2</v>
      </c>
      <c r="M5622" t="s">
        <v>3255</v>
      </c>
      <c r="N5622" t="s">
        <v>2875</v>
      </c>
      <c r="O5622">
        <f>VLOOKUP(N5622,city,2,FALSE)</f>
        <v>412</v>
      </c>
      <c r="P5622" t="s">
        <v>60</v>
      </c>
      <c r="Q5622">
        <f>VLOOKUP(P5622,state,2,FALSE)</f>
        <v>7</v>
      </c>
      <c r="R5622">
        <v>54601</v>
      </c>
      <c r="S5622" t="s">
        <v>55</v>
      </c>
      <c r="T5622" s="10">
        <f>VLOOKUP(S5622,region,2,FALSE)</f>
        <v>3</v>
      </c>
      <c r="U5622" t="s">
        <v>5354</v>
      </c>
      <c r="V5622" t="s">
        <v>22</v>
      </c>
      <c r="W5622">
        <f>VLOOKUP(U5622,product,2,FALSE)</f>
        <v>1280</v>
      </c>
      <c r="X5622">
        <f>VLOOKUP(V5622,category,2,FALSE)</f>
        <v>2</v>
      </c>
      <c r="Y5622" t="s">
        <v>3229</v>
      </c>
      <c r="Z5622">
        <f>VLOOKUP(Y5622,subcategory,2,FALSE)</f>
        <v>7</v>
      </c>
      <c r="AA5622" t="s">
        <v>1408</v>
      </c>
      <c r="AB5622">
        <v>3.04</v>
      </c>
      <c r="AC5622">
        <v>1</v>
      </c>
      <c r="AD5622">
        <v>0</v>
      </c>
      <c r="AE5622" s="4">
        <v>1.0335999999999999</v>
      </c>
    </row>
    <row r="5623" spans="1:31" x14ac:dyDescent="0.3">
      <c r="A5623" s="2">
        <v>5622</v>
      </c>
      <c r="B5623" t="s">
        <v>8664</v>
      </c>
      <c r="C5623">
        <f>VLOOKUP(B5623,order,2,FALSE)</f>
        <v>2802</v>
      </c>
      <c r="D5623" s="3">
        <v>42638</v>
      </c>
      <c r="E5623" s="3">
        <v>42643</v>
      </c>
      <c r="F5623" t="s">
        <v>25</v>
      </c>
      <c r="G5623" s="10">
        <f>VLOOKUP(F5623,ship,2,FALSE)</f>
        <v>2</v>
      </c>
      <c r="H5623" t="s">
        <v>3536</v>
      </c>
      <c r="I5623">
        <f>VLOOKUP(H5623,customer,2,FALSE)</f>
        <v>282</v>
      </c>
      <c r="J5623" t="s">
        <v>1090</v>
      </c>
      <c r="K5623" t="s">
        <v>18</v>
      </c>
      <c r="L5623">
        <f>VLOOKUP(K5623,segment1,2,FALSE)</f>
        <v>2</v>
      </c>
      <c r="M5623" t="s">
        <v>3255</v>
      </c>
      <c r="N5623" t="s">
        <v>2875</v>
      </c>
      <c r="O5623">
        <f>VLOOKUP(N5623,city,2,FALSE)</f>
        <v>412</v>
      </c>
      <c r="P5623" t="s">
        <v>60</v>
      </c>
      <c r="Q5623">
        <f>VLOOKUP(P5623,state,2,FALSE)</f>
        <v>7</v>
      </c>
      <c r="R5623">
        <v>54601</v>
      </c>
      <c r="S5623" t="s">
        <v>55</v>
      </c>
      <c r="T5623" s="10">
        <f>VLOOKUP(S5623,region,2,FALSE)</f>
        <v>3</v>
      </c>
      <c r="U5623" t="s">
        <v>4148</v>
      </c>
      <c r="V5623" t="s">
        <v>13</v>
      </c>
      <c r="W5623">
        <v>2812</v>
      </c>
      <c r="X5623">
        <f>VLOOKUP(V5623,category,2,FALSE)</f>
        <v>1</v>
      </c>
      <c r="Y5623" t="s">
        <v>3226</v>
      </c>
      <c r="Z5623">
        <f>VLOOKUP(Y5623,subcategory,2,FALSE)</f>
        <v>2</v>
      </c>
      <c r="AA5623" t="s">
        <v>758</v>
      </c>
      <c r="AB5623">
        <v>201.96</v>
      </c>
      <c r="AC5623">
        <v>2</v>
      </c>
      <c r="AD5623">
        <v>0</v>
      </c>
      <c r="AE5623" s="4">
        <v>50.490000000000009</v>
      </c>
    </row>
    <row r="5624" spans="1:31" x14ac:dyDescent="0.3">
      <c r="A5624" s="2">
        <v>5623</v>
      </c>
      <c r="B5624" t="s">
        <v>8664</v>
      </c>
      <c r="C5624">
        <f>VLOOKUP(B5624,order,2,FALSE)</f>
        <v>2802</v>
      </c>
      <c r="D5624" s="3">
        <v>42638</v>
      </c>
      <c r="E5624" s="3">
        <v>42643</v>
      </c>
      <c r="F5624" t="s">
        <v>25</v>
      </c>
      <c r="G5624" s="10">
        <f>VLOOKUP(F5624,ship,2,FALSE)</f>
        <v>2</v>
      </c>
      <c r="H5624" t="s">
        <v>3536</v>
      </c>
      <c r="I5624">
        <f>VLOOKUP(H5624,customer,2,FALSE)</f>
        <v>282</v>
      </c>
      <c r="J5624" t="s">
        <v>1090</v>
      </c>
      <c r="K5624" t="s">
        <v>18</v>
      </c>
      <c r="L5624">
        <f>VLOOKUP(K5624,segment1,2,FALSE)</f>
        <v>2</v>
      </c>
      <c r="M5624" t="s">
        <v>3255</v>
      </c>
      <c r="N5624" t="s">
        <v>2875</v>
      </c>
      <c r="O5624">
        <f>VLOOKUP(N5624,city,2,FALSE)</f>
        <v>412</v>
      </c>
      <c r="P5624" t="s">
        <v>60</v>
      </c>
      <c r="Q5624">
        <f>VLOOKUP(P5624,state,2,FALSE)</f>
        <v>7</v>
      </c>
      <c r="R5624">
        <v>54601</v>
      </c>
      <c r="S5624" t="s">
        <v>55</v>
      </c>
      <c r="T5624" s="10">
        <f>VLOOKUP(S5624,region,2,FALSE)</f>
        <v>3</v>
      </c>
      <c r="U5624" t="s">
        <v>5534</v>
      </c>
      <c r="V5624" t="s">
        <v>13</v>
      </c>
      <c r="W5624">
        <f>VLOOKUP(U5624,product,2,FALSE)</f>
        <v>1467</v>
      </c>
      <c r="X5624">
        <f>VLOOKUP(V5624,category,2,FALSE)</f>
        <v>1</v>
      </c>
      <c r="Y5624" t="s">
        <v>3228</v>
      </c>
      <c r="Z5624">
        <f>VLOOKUP(Y5624,subcategory,2,FALSE)</f>
        <v>6</v>
      </c>
      <c r="AA5624" t="s">
        <v>948</v>
      </c>
      <c r="AB5624">
        <v>68.64</v>
      </c>
      <c r="AC5624">
        <v>11</v>
      </c>
      <c r="AD5624">
        <v>0</v>
      </c>
      <c r="AE5624" s="4">
        <v>17.160000000000004</v>
      </c>
    </row>
    <row r="5625" spans="1:31" x14ac:dyDescent="0.3">
      <c r="A5625" s="2">
        <v>5624</v>
      </c>
      <c r="B5625" t="s">
        <v>8665</v>
      </c>
      <c r="C5625">
        <f>VLOOKUP(B5625,order,2,FALSE)</f>
        <v>2803</v>
      </c>
      <c r="D5625" s="3">
        <v>42667</v>
      </c>
      <c r="E5625" s="3">
        <v>42671</v>
      </c>
      <c r="F5625" t="s">
        <v>7</v>
      </c>
      <c r="G5625" s="10">
        <f>VLOOKUP(F5625,ship,2,FALSE)</f>
        <v>1</v>
      </c>
      <c r="H5625" t="s">
        <v>3355</v>
      </c>
      <c r="I5625">
        <f>VLOOKUP(H5625,customer,2,FALSE)</f>
        <v>101</v>
      </c>
      <c r="J5625" t="s">
        <v>417</v>
      </c>
      <c r="K5625" t="s">
        <v>18</v>
      </c>
      <c r="L5625">
        <f>VLOOKUP(K5625,segment1,2,FALSE)</f>
        <v>2</v>
      </c>
      <c r="M5625" t="s">
        <v>3255</v>
      </c>
      <c r="N5625" t="s">
        <v>19</v>
      </c>
      <c r="O5625">
        <f>VLOOKUP(N5625,city,2,FALSE)</f>
        <v>2</v>
      </c>
      <c r="P5625" t="s">
        <v>20</v>
      </c>
      <c r="Q5625">
        <f>VLOOKUP(P5625,state,2,FALSE)</f>
        <v>2</v>
      </c>
      <c r="R5625">
        <v>90032</v>
      </c>
      <c r="S5625" t="s">
        <v>21</v>
      </c>
      <c r="T5625" s="10">
        <f>VLOOKUP(S5625,region,2,FALSE)</f>
        <v>2</v>
      </c>
      <c r="U5625" t="s">
        <v>5155</v>
      </c>
      <c r="V5625" t="s">
        <v>35</v>
      </c>
      <c r="W5625">
        <v>2813</v>
      </c>
      <c r="X5625">
        <f>VLOOKUP(V5625,category,2,FALSE)</f>
        <v>3</v>
      </c>
      <c r="Y5625" t="s">
        <v>3232</v>
      </c>
      <c r="Z5625">
        <f>VLOOKUP(Y5625,subcategory,2,FALSE)</f>
        <v>12</v>
      </c>
      <c r="AA5625" t="s">
        <v>1585</v>
      </c>
      <c r="AB5625">
        <v>100</v>
      </c>
      <c r="AC5625">
        <v>4</v>
      </c>
      <c r="AD5625">
        <v>0</v>
      </c>
      <c r="AE5625" s="4">
        <v>21</v>
      </c>
    </row>
    <row r="5626" spans="1:31" x14ac:dyDescent="0.3">
      <c r="A5626" s="2">
        <v>5625</v>
      </c>
      <c r="B5626" t="s">
        <v>8665</v>
      </c>
      <c r="C5626">
        <f>VLOOKUP(B5626,order,2,FALSE)</f>
        <v>2803</v>
      </c>
      <c r="D5626" s="3">
        <v>42667</v>
      </c>
      <c r="E5626" s="3">
        <v>42671</v>
      </c>
      <c r="F5626" t="s">
        <v>7</v>
      </c>
      <c r="G5626" s="10">
        <f>VLOOKUP(F5626,ship,2,FALSE)</f>
        <v>1</v>
      </c>
      <c r="H5626" t="s">
        <v>3355</v>
      </c>
      <c r="I5626">
        <f>VLOOKUP(H5626,customer,2,FALSE)</f>
        <v>101</v>
      </c>
      <c r="J5626" t="s">
        <v>417</v>
      </c>
      <c r="K5626" t="s">
        <v>18</v>
      </c>
      <c r="L5626">
        <f>VLOOKUP(K5626,segment1,2,FALSE)</f>
        <v>2</v>
      </c>
      <c r="M5626" t="s">
        <v>3255</v>
      </c>
      <c r="N5626" t="s">
        <v>19</v>
      </c>
      <c r="O5626">
        <f>VLOOKUP(N5626,city,2,FALSE)</f>
        <v>2</v>
      </c>
      <c r="P5626" t="s">
        <v>20</v>
      </c>
      <c r="Q5626">
        <f>VLOOKUP(P5626,state,2,FALSE)</f>
        <v>2</v>
      </c>
      <c r="R5626">
        <v>90032</v>
      </c>
      <c r="S5626" t="s">
        <v>21</v>
      </c>
      <c r="T5626" s="10">
        <f>VLOOKUP(S5626,region,2,FALSE)</f>
        <v>2</v>
      </c>
      <c r="U5626" t="s">
        <v>5404</v>
      </c>
      <c r="V5626" t="s">
        <v>35</v>
      </c>
      <c r="W5626">
        <f>VLOOKUP(U5626,product,2,FALSE)</f>
        <v>1333</v>
      </c>
      <c r="X5626">
        <f>VLOOKUP(V5626,category,2,FALSE)</f>
        <v>3</v>
      </c>
      <c r="Y5626" t="s">
        <v>3232</v>
      </c>
      <c r="Z5626">
        <f>VLOOKUP(Y5626,subcategory,2,FALSE)</f>
        <v>12</v>
      </c>
      <c r="AA5626" t="s">
        <v>1053</v>
      </c>
      <c r="AB5626">
        <v>359.98</v>
      </c>
      <c r="AC5626">
        <v>2</v>
      </c>
      <c r="AD5626">
        <v>0</v>
      </c>
      <c r="AE5626" s="4">
        <v>21.598799999999983</v>
      </c>
    </row>
    <row r="5627" spans="1:31" x14ac:dyDescent="0.3">
      <c r="A5627" s="2">
        <v>5626</v>
      </c>
      <c r="B5627" t="s">
        <v>6473</v>
      </c>
      <c r="C5627">
        <f>VLOOKUP(B5627,order,2,FALSE)</f>
        <v>2804</v>
      </c>
      <c r="D5627" s="3">
        <v>41911</v>
      </c>
      <c r="E5627" s="3">
        <v>41913</v>
      </c>
      <c r="F5627" t="s">
        <v>7</v>
      </c>
      <c r="G5627" s="10">
        <f>VLOOKUP(F5627,ship,2,FALSE)</f>
        <v>1</v>
      </c>
      <c r="H5627" t="s">
        <v>3707</v>
      </c>
      <c r="I5627">
        <f>VLOOKUP(H5627,customer,2,FALSE)</f>
        <v>453</v>
      </c>
      <c r="J5627" t="s">
        <v>1676</v>
      </c>
      <c r="K5627" t="s">
        <v>52</v>
      </c>
      <c r="L5627">
        <f>VLOOKUP(K5627,segment1,2,FALSE)</f>
        <v>3</v>
      </c>
      <c r="M5627" t="s">
        <v>3255</v>
      </c>
      <c r="N5627" t="s">
        <v>48</v>
      </c>
      <c r="O5627">
        <f>VLOOKUP(N5627,city,2,FALSE)</f>
        <v>5</v>
      </c>
      <c r="P5627" t="s">
        <v>49</v>
      </c>
      <c r="Q5627">
        <f>VLOOKUP(P5627,state,2,FALSE)</f>
        <v>5</v>
      </c>
      <c r="R5627">
        <v>98115</v>
      </c>
      <c r="S5627" t="s">
        <v>21</v>
      </c>
      <c r="T5627" s="10">
        <f>VLOOKUP(S5627,region,2,FALSE)</f>
        <v>2</v>
      </c>
      <c r="U5627" t="s">
        <v>4160</v>
      </c>
      <c r="V5627" t="s">
        <v>13</v>
      </c>
      <c r="W5627">
        <v>2814</v>
      </c>
      <c r="X5627">
        <f>VLOOKUP(V5627,category,2,FALSE)</f>
        <v>1</v>
      </c>
      <c r="Y5627" t="s">
        <v>3228</v>
      </c>
      <c r="Z5627">
        <f>VLOOKUP(Y5627,subcategory,2,FALSE)</f>
        <v>6</v>
      </c>
      <c r="AA5627" t="s">
        <v>2477</v>
      </c>
      <c r="AB5627">
        <v>6.16</v>
      </c>
      <c r="AC5627">
        <v>2</v>
      </c>
      <c r="AD5627">
        <v>0</v>
      </c>
      <c r="AE5627" s="4">
        <v>2.9567999999999999</v>
      </c>
    </row>
    <row r="5628" spans="1:31" x14ac:dyDescent="0.3">
      <c r="A5628" s="2">
        <v>5627</v>
      </c>
      <c r="B5628" t="s">
        <v>6473</v>
      </c>
      <c r="C5628">
        <f>VLOOKUP(B5628,order,2,FALSE)</f>
        <v>2804</v>
      </c>
      <c r="D5628" s="3">
        <v>41911</v>
      </c>
      <c r="E5628" s="3">
        <v>41913</v>
      </c>
      <c r="F5628" t="s">
        <v>7</v>
      </c>
      <c r="G5628" s="10">
        <f>VLOOKUP(F5628,ship,2,FALSE)</f>
        <v>1</v>
      </c>
      <c r="H5628" t="s">
        <v>3707</v>
      </c>
      <c r="I5628">
        <f>VLOOKUP(H5628,customer,2,FALSE)</f>
        <v>453</v>
      </c>
      <c r="J5628" t="s">
        <v>1676</v>
      </c>
      <c r="K5628" t="s">
        <v>52</v>
      </c>
      <c r="L5628">
        <f>VLOOKUP(K5628,segment1,2,FALSE)</f>
        <v>3</v>
      </c>
      <c r="M5628" t="s">
        <v>3255</v>
      </c>
      <c r="N5628" t="s">
        <v>48</v>
      </c>
      <c r="O5628">
        <f>VLOOKUP(N5628,city,2,FALSE)</f>
        <v>5</v>
      </c>
      <c r="P5628" t="s">
        <v>49</v>
      </c>
      <c r="Q5628">
        <f>VLOOKUP(P5628,state,2,FALSE)</f>
        <v>5</v>
      </c>
      <c r="R5628">
        <v>98115</v>
      </c>
      <c r="S5628" t="s">
        <v>21</v>
      </c>
      <c r="T5628" s="10">
        <f>VLOOKUP(S5628,region,2,FALSE)</f>
        <v>2</v>
      </c>
      <c r="U5628" t="s">
        <v>5055</v>
      </c>
      <c r="V5628" t="s">
        <v>13</v>
      </c>
      <c r="W5628">
        <f>VLOOKUP(U5628,product,2,FALSE)</f>
        <v>972</v>
      </c>
      <c r="X5628">
        <f>VLOOKUP(V5628,category,2,FALSE)</f>
        <v>1</v>
      </c>
      <c r="Y5628" t="s">
        <v>29</v>
      </c>
      <c r="Z5628">
        <f>VLOOKUP(Y5628,subcategory,2,FALSE)</f>
        <v>4</v>
      </c>
      <c r="AA5628" t="s">
        <v>2072</v>
      </c>
      <c r="AB5628">
        <v>2348.8200000000002</v>
      </c>
      <c r="AC5628">
        <v>9</v>
      </c>
      <c r="AD5628">
        <v>0</v>
      </c>
      <c r="AE5628" s="4">
        <v>399.29939999999976</v>
      </c>
    </row>
    <row r="5629" spans="1:31" x14ac:dyDescent="0.3">
      <c r="A5629" s="2">
        <v>5628</v>
      </c>
      <c r="B5629" t="s">
        <v>10197</v>
      </c>
      <c r="C5629">
        <f>VLOOKUP(B5629,order,2,FALSE)</f>
        <v>2805</v>
      </c>
      <c r="D5629" s="3">
        <v>42912</v>
      </c>
      <c r="E5629" s="3">
        <v>42917</v>
      </c>
      <c r="F5629" t="s">
        <v>25</v>
      </c>
      <c r="G5629" s="10">
        <f>VLOOKUP(F5629,ship,2,FALSE)</f>
        <v>2</v>
      </c>
      <c r="H5629" t="s">
        <v>3367</v>
      </c>
      <c r="I5629">
        <f>VLOOKUP(H5629,customer,2,FALSE)</f>
        <v>113</v>
      </c>
      <c r="J5629" t="s">
        <v>472</v>
      </c>
      <c r="K5629" t="s">
        <v>18</v>
      </c>
      <c r="L5629">
        <f>VLOOKUP(K5629,segment1,2,FALSE)</f>
        <v>2</v>
      </c>
      <c r="M5629" t="s">
        <v>3255</v>
      </c>
      <c r="N5629" t="s">
        <v>685</v>
      </c>
      <c r="O5629">
        <f>VLOOKUP(N5629,city,2,FALSE)</f>
        <v>101</v>
      </c>
      <c r="P5629" t="s">
        <v>28</v>
      </c>
      <c r="Q5629">
        <f>VLOOKUP(P5629,state,2,FALSE)</f>
        <v>3</v>
      </c>
      <c r="R5629">
        <v>33180</v>
      </c>
      <c r="S5629" t="s">
        <v>12</v>
      </c>
      <c r="T5629" s="10">
        <f>VLOOKUP(S5629,region,2,FALSE)</f>
        <v>1</v>
      </c>
      <c r="U5629" t="s">
        <v>4372</v>
      </c>
      <c r="V5629" t="s">
        <v>22</v>
      </c>
      <c r="W5629">
        <v>2815</v>
      </c>
      <c r="X5629">
        <f>VLOOKUP(V5629,category,2,FALSE)</f>
        <v>2</v>
      </c>
      <c r="Y5629" t="s">
        <v>23</v>
      </c>
      <c r="Z5629">
        <f>VLOOKUP(Y5629,subcategory,2,FALSE)</f>
        <v>3</v>
      </c>
      <c r="AA5629" t="s">
        <v>742</v>
      </c>
      <c r="AB5629">
        <v>13.872000000000002</v>
      </c>
      <c r="AC5629">
        <v>6</v>
      </c>
      <c r="AD5629">
        <v>0.2</v>
      </c>
      <c r="AE5629" s="4">
        <v>4.6818000000000008</v>
      </c>
    </row>
    <row r="5630" spans="1:31" x14ac:dyDescent="0.3">
      <c r="A5630" s="2">
        <v>5629</v>
      </c>
      <c r="B5630" t="s">
        <v>10197</v>
      </c>
      <c r="C5630">
        <f>VLOOKUP(B5630,order,2,FALSE)</f>
        <v>2805</v>
      </c>
      <c r="D5630" s="3">
        <v>42912</v>
      </c>
      <c r="E5630" s="3">
        <v>42917</v>
      </c>
      <c r="F5630" t="s">
        <v>25</v>
      </c>
      <c r="G5630" s="10">
        <f>VLOOKUP(F5630,ship,2,FALSE)</f>
        <v>2</v>
      </c>
      <c r="H5630" t="s">
        <v>3367</v>
      </c>
      <c r="I5630">
        <f>VLOOKUP(H5630,customer,2,FALSE)</f>
        <v>113</v>
      </c>
      <c r="J5630" t="s">
        <v>472</v>
      </c>
      <c r="K5630" t="s">
        <v>18</v>
      </c>
      <c r="L5630">
        <f>VLOOKUP(K5630,segment1,2,FALSE)</f>
        <v>2</v>
      </c>
      <c r="M5630" t="s">
        <v>3255</v>
      </c>
      <c r="N5630" t="s">
        <v>685</v>
      </c>
      <c r="O5630">
        <f>VLOOKUP(N5630,city,2,FALSE)</f>
        <v>101</v>
      </c>
      <c r="P5630" t="s">
        <v>28</v>
      </c>
      <c r="Q5630">
        <f>VLOOKUP(P5630,state,2,FALSE)</f>
        <v>3</v>
      </c>
      <c r="R5630">
        <v>33180</v>
      </c>
      <c r="S5630" t="s">
        <v>12</v>
      </c>
      <c r="T5630" s="10">
        <f>VLOOKUP(S5630,region,2,FALSE)</f>
        <v>1</v>
      </c>
      <c r="U5630" t="s">
        <v>5814</v>
      </c>
      <c r="V5630" t="s">
        <v>13</v>
      </c>
      <c r="W5630">
        <f>VLOOKUP(U5630,product,2,FALSE)</f>
        <v>1757</v>
      </c>
      <c r="X5630">
        <f>VLOOKUP(V5630,category,2,FALSE)</f>
        <v>1</v>
      </c>
      <c r="Y5630" t="s">
        <v>3226</v>
      </c>
      <c r="Z5630">
        <f>VLOOKUP(Y5630,subcategory,2,FALSE)</f>
        <v>2</v>
      </c>
      <c r="AA5630" t="s">
        <v>3003</v>
      </c>
      <c r="AB5630">
        <v>273.55200000000002</v>
      </c>
      <c r="AC5630">
        <v>3</v>
      </c>
      <c r="AD5630">
        <v>0.2</v>
      </c>
      <c r="AE5630" s="4">
        <v>-13.677599999999998</v>
      </c>
    </row>
    <row r="5631" spans="1:31" x14ac:dyDescent="0.3">
      <c r="A5631" s="2">
        <v>5630</v>
      </c>
      <c r="B5631" t="s">
        <v>8666</v>
      </c>
      <c r="C5631">
        <f>VLOOKUP(B5631,order,2,FALSE)</f>
        <v>2806</v>
      </c>
      <c r="D5631" s="3">
        <v>42603</v>
      </c>
      <c r="E5631" s="3">
        <v>42605</v>
      </c>
      <c r="F5631" t="s">
        <v>7</v>
      </c>
      <c r="G5631" s="10">
        <f>VLOOKUP(F5631,ship,2,FALSE)</f>
        <v>1</v>
      </c>
      <c r="H5631" t="s">
        <v>3301</v>
      </c>
      <c r="I5631">
        <f>VLOOKUP(H5631,customer,2,FALSE)</f>
        <v>47</v>
      </c>
      <c r="J5631" t="s">
        <v>220</v>
      </c>
      <c r="K5631" t="s">
        <v>52</v>
      </c>
      <c r="L5631">
        <f>VLOOKUP(K5631,segment1,2,FALSE)</f>
        <v>3</v>
      </c>
      <c r="M5631" t="s">
        <v>3255</v>
      </c>
      <c r="N5631" t="s">
        <v>77</v>
      </c>
      <c r="O5631">
        <f>VLOOKUP(N5631,city,2,FALSE)</f>
        <v>11</v>
      </c>
      <c r="P5631" t="s">
        <v>78</v>
      </c>
      <c r="Q5631">
        <f>VLOOKUP(P5631,state,2,FALSE)</f>
        <v>10</v>
      </c>
      <c r="R5631">
        <v>19143</v>
      </c>
      <c r="S5631" t="s">
        <v>79</v>
      </c>
      <c r="T5631" s="10">
        <f>VLOOKUP(S5631,region,2,FALSE)</f>
        <v>4</v>
      </c>
      <c r="U5631" t="s">
        <v>5084</v>
      </c>
      <c r="V5631" t="s">
        <v>13</v>
      </c>
      <c r="W5631">
        <v>2816</v>
      </c>
      <c r="X5631">
        <f>VLOOKUP(V5631,category,2,FALSE)</f>
        <v>1</v>
      </c>
      <c r="Y5631" t="s">
        <v>29</v>
      </c>
      <c r="Z5631">
        <f>VLOOKUP(Y5631,subcategory,2,FALSE)</f>
        <v>4</v>
      </c>
      <c r="AA5631" t="s">
        <v>1770</v>
      </c>
      <c r="AB5631">
        <v>815.29199999999992</v>
      </c>
      <c r="AC5631">
        <v>9</v>
      </c>
      <c r="AD5631">
        <v>0.4</v>
      </c>
      <c r="AE5631" s="4">
        <v>-339.7050000000001</v>
      </c>
    </row>
    <row r="5632" spans="1:31" x14ac:dyDescent="0.3">
      <c r="A5632" s="2">
        <v>5631</v>
      </c>
      <c r="B5632" t="s">
        <v>6474</v>
      </c>
      <c r="C5632">
        <f>VLOOKUP(B5632,order,2,FALSE)</f>
        <v>2807</v>
      </c>
      <c r="D5632" s="3">
        <v>41681</v>
      </c>
      <c r="E5632" s="3">
        <v>41685</v>
      </c>
      <c r="F5632" t="s">
        <v>25</v>
      </c>
      <c r="G5632" s="10">
        <f>VLOOKUP(F5632,ship,2,FALSE)</f>
        <v>2</v>
      </c>
      <c r="H5632" t="s">
        <v>3428</v>
      </c>
      <c r="I5632">
        <f>VLOOKUP(H5632,customer,2,FALSE)</f>
        <v>174</v>
      </c>
      <c r="J5632" t="s">
        <v>712</v>
      </c>
      <c r="K5632" t="s">
        <v>9</v>
      </c>
      <c r="L5632">
        <f>VLOOKUP(K5632,segment1,2,FALSE)</f>
        <v>1</v>
      </c>
      <c r="M5632" t="s">
        <v>3255</v>
      </c>
      <c r="N5632" t="s">
        <v>2076</v>
      </c>
      <c r="O5632">
        <f>VLOOKUP(N5632,city,2,FALSE)</f>
        <v>270</v>
      </c>
      <c r="P5632" t="s">
        <v>165</v>
      </c>
      <c r="Q5632">
        <f>VLOOKUP(P5632,state,2,FALSE)</f>
        <v>18</v>
      </c>
      <c r="R5632">
        <v>23320</v>
      </c>
      <c r="S5632" t="s">
        <v>12</v>
      </c>
      <c r="T5632" s="10">
        <f>VLOOKUP(S5632,region,2,FALSE)</f>
        <v>1</v>
      </c>
      <c r="U5632" t="s">
        <v>4575</v>
      </c>
      <c r="V5632" t="s">
        <v>35</v>
      </c>
      <c r="W5632">
        <f>VLOOKUP(U5632,product,2,FALSE)</f>
        <v>476</v>
      </c>
      <c r="X5632">
        <f>VLOOKUP(V5632,category,2,FALSE)</f>
        <v>3</v>
      </c>
      <c r="Y5632" t="s">
        <v>3232</v>
      </c>
      <c r="Z5632">
        <f>VLOOKUP(Y5632,subcategory,2,FALSE)</f>
        <v>12</v>
      </c>
      <c r="AA5632" t="s">
        <v>731</v>
      </c>
      <c r="AB5632">
        <v>234.45000000000002</v>
      </c>
      <c r="AC5632">
        <v>3</v>
      </c>
      <c r="AD5632">
        <v>0</v>
      </c>
      <c r="AE5632" s="4">
        <v>103.15800000000003</v>
      </c>
    </row>
    <row r="5633" spans="1:31" x14ac:dyDescent="0.3">
      <c r="A5633" s="2">
        <v>5632</v>
      </c>
      <c r="B5633" t="s">
        <v>6474</v>
      </c>
      <c r="C5633">
        <f>VLOOKUP(B5633,order,2,FALSE)</f>
        <v>2807</v>
      </c>
      <c r="D5633" s="3">
        <v>41681</v>
      </c>
      <c r="E5633" s="3">
        <v>41685</v>
      </c>
      <c r="F5633" t="s">
        <v>25</v>
      </c>
      <c r="G5633" s="10">
        <f>VLOOKUP(F5633,ship,2,FALSE)</f>
        <v>2</v>
      </c>
      <c r="H5633" t="s">
        <v>3428</v>
      </c>
      <c r="I5633">
        <f>VLOOKUP(H5633,customer,2,FALSE)</f>
        <v>174</v>
      </c>
      <c r="J5633" t="s">
        <v>712</v>
      </c>
      <c r="K5633" t="s">
        <v>9</v>
      </c>
      <c r="L5633">
        <f>VLOOKUP(K5633,segment1,2,FALSE)</f>
        <v>1</v>
      </c>
      <c r="M5633" t="s">
        <v>3255</v>
      </c>
      <c r="N5633" t="s">
        <v>2076</v>
      </c>
      <c r="O5633">
        <f>VLOOKUP(N5633,city,2,FALSE)</f>
        <v>270</v>
      </c>
      <c r="P5633" t="s">
        <v>165</v>
      </c>
      <c r="Q5633">
        <f>VLOOKUP(P5633,state,2,FALSE)</f>
        <v>18</v>
      </c>
      <c r="R5633">
        <v>23320</v>
      </c>
      <c r="S5633" t="s">
        <v>12</v>
      </c>
      <c r="T5633" s="10">
        <f>VLOOKUP(S5633,region,2,FALSE)</f>
        <v>1</v>
      </c>
      <c r="U5633" t="s">
        <v>5105</v>
      </c>
      <c r="V5633" t="s">
        <v>13</v>
      </c>
      <c r="W5633">
        <v>2817</v>
      </c>
      <c r="X5633">
        <f>VLOOKUP(V5633,category,2,FALSE)</f>
        <v>1</v>
      </c>
      <c r="Y5633" t="s">
        <v>29</v>
      </c>
      <c r="Z5633">
        <f>VLOOKUP(Y5633,subcategory,2,FALSE)</f>
        <v>4</v>
      </c>
      <c r="AA5633" t="s">
        <v>592</v>
      </c>
      <c r="AB5633">
        <v>1256.22</v>
      </c>
      <c r="AC5633">
        <v>6</v>
      </c>
      <c r="AD5633">
        <v>0</v>
      </c>
      <c r="AE5633" s="4">
        <v>75.37319999999994</v>
      </c>
    </row>
    <row r="5634" spans="1:31" x14ac:dyDescent="0.3">
      <c r="A5634" s="2">
        <v>5633</v>
      </c>
      <c r="B5634" t="s">
        <v>6474</v>
      </c>
      <c r="C5634">
        <f>VLOOKUP(B5634,order,2,FALSE)</f>
        <v>2807</v>
      </c>
      <c r="D5634" s="3">
        <v>41681</v>
      </c>
      <c r="E5634" s="3">
        <v>41685</v>
      </c>
      <c r="F5634" t="s">
        <v>25</v>
      </c>
      <c r="G5634" s="10">
        <f>VLOOKUP(F5634,ship,2,FALSE)</f>
        <v>2</v>
      </c>
      <c r="H5634" t="s">
        <v>3428</v>
      </c>
      <c r="I5634">
        <f>VLOOKUP(H5634,customer,2,FALSE)</f>
        <v>174</v>
      </c>
      <c r="J5634" t="s">
        <v>712</v>
      </c>
      <c r="K5634" t="s">
        <v>9</v>
      </c>
      <c r="L5634">
        <f>VLOOKUP(K5634,segment1,2,FALSE)</f>
        <v>1</v>
      </c>
      <c r="M5634" t="s">
        <v>3255</v>
      </c>
      <c r="N5634" t="s">
        <v>2076</v>
      </c>
      <c r="O5634">
        <f>VLOOKUP(N5634,city,2,FALSE)</f>
        <v>270</v>
      </c>
      <c r="P5634" t="s">
        <v>165</v>
      </c>
      <c r="Q5634">
        <f>VLOOKUP(P5634,state,2,FALSE)</f>
        <v>18</v>
      </c>
      <c r="R5634">
        <v>23320</v>
      </c>
      <c r="S5634" t="s">
        <v>12</v>
      </c>
      <c r="T5634" s="10">
        <f>VLOOKUP(S5634,region,2,FALSE)</f>
        <v>1</v>
      </c>
      <c r="U5634" t="s">
        <v>4154</v>
      </c>
      <c r="V5634" t="s">
        <v>22</v>
      </c>
      <c r="W5634">
        <f>VLOOKUP(U5634,product,2,FALSE)</f>
        <v>45</v>
      </c>
      <c r="X5634">
        <f>VLOOKUP(V5634,category,2,FALSE)</f>
        <v>2</v>
      </c>
      <c r="Y5634" t="s">
        <v>3231</v>
      </c>
      <c r="Z5634">
        <f>VLOOKUP(Y5634,subcategory,2,FALSE)</f>
        <v>9</v>
      </c>
      <c r="AA5634" t="s">
        <v>1103</v>
      </c>
      <c r="AB5634">
        <v>17.46</v>
      </c>
      <c r="AC5634">
        <v>2</v>
      </c>
      <c r="AD5634">
        <v>0</v>
      </c>
      <c r="AE5634" s="4">
        <v>8.2061999999999991</v>
      </c>
    </row>
    <row r="5635" spans="1:31" x14ac:dyDescent="0.3">
      <c r="A5635" s="2">
        <v>5634</v>
      </c>
      <c r="B5635" t="s">
        <v>8667</v>
      </c>
      <c r="C5635">
        <f>VLOOKUP(B5635,order,2,FALSE)</f>
        <v>2808</v>
      </c>
      <c r="D5635" s="3">
        <v>42636</v>
      </c>
      <c r="E5635" s="3">
        <v>42641</v>
      </c>
      <c r="F5635" t="s">
        <v>7</v>
      </c>
      <c r="G5635" s="10">
        <f>VLOOKUP(F5635,ship,2,FALSE)</f>
        <v>1</v>
      </c>
      <c r="H5635" t="s">
        <v>3870</v>
      </c>
      <c r="I5635">
        <f>VLOOKUP(H5635,customer,2,FALSE)</f>
        <v>616</v>
      </c>
      <c r="J5635" t="s">
        <v>2310</v>
      </c>
      <c r="K5635" t="s">
        <v>52</v>
      </c>
      <c r="L5635">
        <f>VLOOKUP(K5635,segment1,2,FALSE)</f>
        <v>3</v>
      </c>
      <c r="M5635" t="s">
        <v>3255</v>
      </c>
      <c r="N5635" t="s">
        <v>138</v>
      </c>
      <c r="O5635">
        <f>VLOOKUP(N5635,city,2,FALSE)</f>
        <v>21</v>
      </c>
      <c r="P5635" t="s">
        <v>139</v>
      </c>
      <c r="Q5635">
        <f>VLOOKUP(P5635,state,2,FALSE)</f>
        <v>16</v>
      </c>
      <c r="R5635">
        <v>10009</v>
      </c>
      <c r="S5635" t="s">
        <v>79</v>
      </c>
      <c r="T5635" s="10">
        <f>VLOOKUP(S5635,region,2,FALSE)</f>
        <v>4</v>
      </c>
      <c r="U5635" t="s">
        <v>4713</v>
      </c>
      <c r="V5635" t="s">
        <v>22</v>
      </c>
      <c r="W5635">
        <v>2818</v>
      </c>
      <c r="X5635">
        <f>VLOOKUP(V5635,category,2,FALSE)</f>
        <v>2</v>
      </c>
      <c r="Y5635" t="s">
        <v>3231</v>
      </c>
      <c r="Z5635">
        <f>VLOOKUP(Y5635,subcategory,2,FALSE)</f>
        <v>9</v>
      </c>
      <c r="AA5635" t="s">
        <v>5925</v>
      </c>
      <c r="AB5635">
        <v>10.528</v>
      </c>
      <c r="AC5635">
        <v>7</v>
      </c>
      <c r="AD5635">
        <v>0.2</v>
      </c>
      <c r="AE5635" s="4">
        <v>3.6847999999999987</v>
      </c>
    </row>
    <row r="5636" spans="1:31" x14ac:dyDescent="0.3">
      <c r="A5636" s="2">
        <v>5635</v>
      </c>
      <c r="B5636" t="s">
        <v>7471</v>
      </c>
      <c r="C5636">
        <f>VLOOKUP(B5636,order,2,FALSE)</f>
        <v>2809</v>
      </c>
      <c r="D5636" s="3">
        <v>42343</v>
      </c>
      <c r="E5636" s="3">
        <v>42344</v>
      </c>
      <c r="F5636" t="s">
        <v>97</v>
      </c>
      <c r="G5636" s="10">
        <f>VLOOKUP(F5636,ship,2,FALSE)</f>
        <v>3</v>
      </c>
      <c r="H5636" t="s">
        <v>3966</v>
      </c>
      <c r="I5636">
        <f>VLOOKUP(H5636,customer,2,FALSE)</f>
        <v>712</v>
      </c>
      <c r="J5636" t="s">
        <v>2679</v>
      </c>
      <c r="K5636" t="s">
        <v>52</v>
      </c>
      <c r="L5636">
        <f>VLOOKUP(K5636,segment1,2,FALSE)</f>
        <v>3</v>
      </c>
      <c r="M5636" t="s">
        <v>3255</v>
      </c>
      <c r="N5636" t="s">
        <v>3004</v>
      </c>
      <c r="O5636">
        <f>VLOOKUP(N5636,city,2,FALSE)</f>
        <v>448</v>
      </c>
      <c r="P5636" t="s">
        <v>123</v>
      </c>
      <c r="Q5636">
        <f>VLOOKUP(P5636,state,2,FALSE)</f>
        <v>13</v>
      </c>
      <c r="R5636">
        <v>48104</v>
      </c>
      <c r="S5636" t="s">
        <v>55</v>
      </c>
      <c r="T5636" s="10">
        <f>VLOOKUP(S5636,region,2,FALSE)</f>
        <v>3</v>
      </c>
      <c r="U5636" t="s">
        <v>5081</v>
      </c>
      <c r="V5636" t="s">
        <v>22</v>
      </c>
      <c r="W5636">
        <f>VLOOKUP(U5636,product,2,FALSE)</f>
        <v>998</v>
      </c>
      <c r="X5636">
        <f>VLOOKUP(V5636,category,2,FALSE)</f>
        <v>2</v>
      </c>
      <c r="Y5636" t="s">
        <v>3231</v>
      </c>
      <c r="Z5636">
        <f>VLOOKUP(Y5636,subcategory,2,FALSE)</f>
        <v>9</v>
      </c>
      <c r="AA5636" t="s">
        <v>2725</v>
      </c>
      <c r="AB5636">
        <v>152.79999999999998</v>
      </c>
      <c r="AC5636">
        <v>5</v>
      </c>
      <c r="AD5636">
        <v>0</v>
      </c>
      <c r="AE5636" s="4">
        <v>76.399999999999991</v>
      </c>
    </row>
    <row r="5637" spans="1:31" x14ac:dyDescent="0.3">
      <c r="A5637" s="2">
        <v>5636</v>
      </c>
      <c r="B5637" t="s">
        <v>10198</v>
      </c>
      <c r="C5637">
        <f>VLOOKUP(B5637,order,2,FALSE)</f>
        <v>2810</v>
      </c>
      <c r="D5637" s="3">
        <v>42981</v>
      </c>
      <c r="E5637" s="3">
        <v>42986</v>
      </c>
      <c r="F5637" t="s">
        <v>25</v>
      </c>
      <c r="G5637" s="10">
        <f>VLOOKUP(F5637,ship,2,FALSE)</f>
        <v>2</v>
      </c>
      <c r="H5637" t="s">
        <v>3592</v>
      </c>
      <c r="I5637">
        <f>VLOOKUP(H5637,customer,2,FALSE)</f>
        <v>338</v>
      </c>
      <c r="J5637" t="s">
        <v>1277</v>
      </c>
      <c r="K5637" t="s">
        <v>52</v>
      </c>
      <c r="L5637">
        <f>VLOOKUP(K5637,segment1,2,FALSE)</f>
        <v>3</v>
      </c>
      <c r="M5637" t="s">
        <v>3255</v>
      </c>
      <c r="N5637" t="s">
        <v>3005</v>
      </c>
      <c r="O5637">
        <f>VLOOKUP(N5637,city,2,FALSE)</f>
        <v>449</v>
      </c>
      <c r="P5637" t="s">
        <v>20</v>
      </c>
      <c r="Q5637">
        <f>VLOOKUP(P5637,state,2,FALSE)</f>
        <v>2</v>
      </c>
      <c r="R5637">
        <v>91941</v>
      </c>
      <c r="S5637" t="s">
        <v>21</v>
      </c>
      <c r="T5637" s="10">
        <f>VLOOKUP(S5637,region,2,FALSE)</f>
        <v>2</v>
      </c>
      <c r="U5637" t="s">
        <v>4444</v>
      </c>
      <c r="V5637" t="s">
        <v>22</v>
      </c>
      <c r="W5637">
        <v>2819</v>
      </c>
      <c r="X5637">
        <f>VLOOKUP(V5637,category,2,FALSE)</f>
        <v>2</v>
      </c>
      <c r="Y5637" t="s">
        <v>3231</v>
      </c>
      <c r="Z5637">
        <f>VLOOKUP(Y5637,subcategory,2,FALSE)</f>
        <v>9</v>
      </c>
      <c r="AA5637" t="s">
        <v>2534</v>
      </c>
      <c r="AB5637">
        <v>82.56</v>
      </c>
      <c r="AC5637">
        <v>5</v>
      </c>
      <c r="AD5637">
        <v>0.2</v>
      </c>
      <c r="AE5637" s="4">
        <v>28.896000000000001</v>
      </c>
    </row>
    <row r="5638" spans="1:31" x14ac:dyDescent="0.3">
      <c r="A5638" s="2">
        <v>5637</v>
      </c>
      <c r="B5638" t="s">
        <v>10198</v>
      </c>
      <c r="C5638">
        <f>VLOOKUP(B5638,order,2,FALSE)</f>
        <v>2810</v>
      </c>
      <c r="D5638" s="3">
        <v>42981</v>
      </c>
      <c r="E5638" s="3">
        <v>42986</v>
      </c>
      <c r="F5638" t="s">
        <v>25</v>
      </c>
      <c r="G5638" s="10">
        <f>VLOOKUP(F5638,ship,2,FALSE)</f>
        <v>2</v>
      </c>
      <c r="H5638" t="s">
        <v>3592</v>
      </c>
      <c r="I5638">
        <f>VLOOKUP(H5638,customer,2,FALSE)</f>
        <v>338</v>
      </c>
      <c r="J5638" t="s">
        <v>1277</v>
      </c>
      <c r="K5638" t="s">
        <v>52</v>
      </c>
      <c r="L5638">
        <f>VLOOKUP(K5638,segment1,2,FALSE)</f>
        <v>3</v>
      </c>
      <c r="M5638" t="s">
        <v>3255</v>
      </c>
      <c r="N5638" t="s">
        <v>3005</v>
      </c>
      <c r="O5638">
        <f>VLOOKUP(N5638,city,2,FALSE)</f>
        <v>449</v>
      </c>
      <c r="P5638" t="s">
        <v>20</v>
      </c>
      <c r="Q5638">
        <f>VLOOKUP(P5638,state,2,FALSE)</f>
        <v>2</v>
      </c>
      <c r="R5638">
        <v>91941</v>
      </c>
      <c r="S5638" t="s">
        <v>21</v>
      </c>
      <c r="T5638" s="10">
        <f>VLOOKUP(S5638,region,2,FALSE)</f>
        <v>2</v>
      </c>
      <c r="U5638" t="s">
        <v>5589</v>
      </c>
      <c r="V5638" t="s">
        <v>35</v>
      </c>
      <c r="W5638">
        <f>VLOOKUP(U5638,product,2,FALSE)</f>
        <v>1524</v>
      </c>
      <c r="X5638">
        <f>VLOOKUP(V5638,category,2,FALSE)</f>
        <v>3</v>
      </c>
      <c r="Y5638" t="s">
        <v>3232</v>
      </c>
      <c r="Z5638">
        <f>VLOOKUP(Y5638,subcategory,2,FALSE)</f>
        <v>12</v>
      </c>
      <c r="AA5638" t="s">
        <v>575</v>
      </c>
      <c r="AB5638">
        <v>284.96999999999997</v>
      </c>
      <c r="AC5638">
        <v>3</v>
      </c>
      <c r="AD5638">
        <v>0</v>
      </c>
      <c r="AE5638" s="4">
        <v>85.490999999999957</v>
      </c>
    </row>
    <row r="5639" spans="1:31" x14ac:dyDescent="0.3">
      <c r="A5639" s="2">
        <v>5638</v>
      </c>
      <c r="B5639" t="s">
        <v>10199</v>
      </c>
      <c r="C5639">
        <f>VLOOKUP(B5639,order,2,FALSE)</f>
        <v>2811</v>
      </c>
      <c r="D5639" s="3">
        <v>42820</v>
      </c>
      <c r="E5639" s="3">
        <v>42827</v>
      </c>
      <c r="F5639" t="s">
        <v>25</v>
      </c>
      <c r="G5639" s="10">
        <f>VLOOKUP(F5639,ship,2,FALSE)</f>
        <v>2</v>
      </c>
      <c r="H5639" t="s">
        <v>3869</v>
      </c>
      <c r="I5639">
        <f>VLOOKUP(H5639,customer,2,FALSE)</f>
        <v>615</v>
      </c>
      <c r="J5639" t="s">
        <v>2304</v>
      </c>
      <c r="K5639" t="s">
        <v>18</v>
      </c>
      <c r="L5639">
        <f>VLOOKUP(K5639,segment1,2,FALSE)</f>
        <v>2</v>
      </c>
      <c r="M5639" t="s">
        <v>3255</v>
      </c>
      <c r="N5639" t="s">
        <v>970</v>
      </c>
      <c r="O5639">
        <f>VLOOKUP(N5639,city,2,FALSE)</f>
        <v>131</v>
      </c>
      <c r="P5639" t="s">
        <v>123</v>
      </c>
      <c r="Q5639">
        <f>VLOOKUP(P5639,state,2,FALSE)</f>
        <v>13</v>
      </c>
      <c r="R5639">
        <v>48126</v>
      </c>
      <c r="S5639" t="s">
        <v>55</v>
      </c>
      <c r="T5639" s="10">
        <f>VLOOKUP(S5639,region,2,FALSE)</f>
        <v>3</v>
      </c>
      <c r="U5639" t="s">
        <v>5815</v>
      </c>
      <c r="V5639" t="s">
        <v>13</v>
      </c>
      <c r="W5639">
        <v>2820</v>
      </c>
      <c r="X5639">
        <f>VLOOKUP(V5639,category,2,FALSE)</f>
        <v>1</v>
      </c>
      <c r="Y5639" t="s">
        <v>3228</v>
      </c>
      <c r="Z5639">
        <f>VLOOKUP(Y5639,subcategory,2,FALSE)</f>
        <v>6</v>
      </c>
      <c r="AA5639" t="s">
        <v>918</v>
      </c>
      <c r="AB5639">
        <v>60.84</v>
      </c>
      <c r="AC5639">
        <v>3</v>
      </c>
      <c r="AD5639">
        <v>0</v>
      </c>
      <c r="AE5639" s="4">
        <v>23.119199999999999</v>
      </c>
    </row>
    <row r="5640" spans="1:31" x14ac:dyDescent="0.3">
      <c r="A5640" s="2">
        <v>5639</v>
      </c>
      <c r="B5640" t="s">
        <v>6475</v>
      </c>
      <c r="C5640">
        <f>VLOOKUP(B5640,order,2,FALSE)</f>
        <v>2812</v>
      </c>
      <c r="D5640" s="3">
        <v>41994</v>
      </c>
      <c r="E5640" s="3">
        <v>42000</v>
      </c>
      <c r="F5640" t="s">
        <v>25</v>
      </c>
      <c r="G5640" s="10">
        <f>VLOOKUP(F5640,ship,2,FALSE)</f>
        <v>2</v>
      </c>
      <c r="H5640" t="s">
        <v>3561</v>
      </c>
      <c r="I5640">
        <f>VLOOKUP(H5640,customer,2,FALSE)</f>
        <v>307</v>
      </c>
      <c r="J5640" t="s">
        <v>1175</v>
      </c>
      <c r="K5640" t="s">
        <v>9</v>
      </c>
      <c r="L5640">
        <f>VLOOKUP(K5640,segment1,2,FALSE)</f>
        <v>1</v>
      </c>
      <c r="M5640" t="s">
        <v>3255</v>
      </c>
      <c r="N5640" t="s">
        <v>466</v>
      </c>
      <c r="O5640">
        <f>VLOOKUP(N5640,city,2,FALSE)</f>
        <v>71</v>
      </c>
      <c r="P5640" t="s">
        <v>20</v>
      </c>
      <c r="Q5640">
        <f>VLOOKUP(P5640,state,2,FALSE)</f>
        <v>2</v>
      </c>
      <c r="R5640">
        <v>92024</v>
      </c>
      <c r="S5640" t="s">
        <v>21</v>
      </c>
      <c r="T5640" s="10">
        <f>VLOOKUP(S5640,region,2,FALSE)</f>
        <v>2</v>
      </c>
      <c r="U5640" t="s">
        <v>4103</v>
      </c>
      <c r="V5640" t="s">
        <v>13</v>
      </c>
      <c r="W5640">
        <f>VLOOKUP(U5640,product,2,FALSE)</f>
        <v>158</v>
      </c>
      <c r="X5640">
        <f>VLOOKUP(V5640,category,2,FALSE)</f>
        <v>1</v>
      </c>
      <c r="Y5640" t="s">
        <v>3226</v>
      </c>
      <c r="Z5640">
        <f>VLOOKUP(Y5640,subcategory,2,FALSE)</f>
        <v>2</v>
      </c>
      <c r="AA5640" t="s">
        <v>339</v>
      </c>
      <c r="AB5640">
        <v>1325.76</v>
      </c>
      <c r="AC5640">
        <v>6</v>
      </c>
      <c r="AD5640">
        <v>0.2</v>
      </c>
      <c r="AE5640" s="4">
        <v>149.14799999999991</v>
      </c>
    </row>
    <row r="5641" spans="1:31" x14ac:dyDescent="0.3">
      <c r="A5641" s="2">
        <v>5640</v>
      </c>
      <c r="B5641" t="s">
        <v>6475</v>
      </c>
      <c r="C5641">
        <f>VLOOKUP(B5641,order,2,FALSE)</f>
        <v>2812</v>
      </c>
      <c r="D5641" s="3">
        <v>41994</v>
      </c>
      <c r="E5641" s="3">
        <v>42000</v>
      </c>
      <c r="F5641" t="s">
        <v>25</v>
      </c>
      <c r="G5641" s="10">
        <f>VLOOKUP(F5641,ship,2,FALSE)</f>
        <v>2</v>
      </c>
      <c r="H5641" t="s">
        <v>3561</v>
      </c>
      <c r="I5641">
        <f>VLOOKUP(H5641,customer,2,FALSE)</f>
        <v>307</v>
      </c>
      <c r="J5641" t="s">
        <v>1175</v>
      </c>
      <c r="K5641" t="s">
        <v>9</v>
      </c>
      <c r="L5641">
        <f>VLOOKUP(K5641,segment1,2,FALSE)</f>
        <v>1</v>
      </c>
      <c r="M5641" t="s">
        <v>3255</v>
      </c>
      <c r="N5641" t="s">
        <v>466</v>
      </c>
      <c r="O5641">
        <f>VLOOKUP(N5641,city,2,FALSE)</f>
        <v>71</v>
      </c>
      <c r="P5641" t="s">
        <v>20</v>
      </c>
      <c r="Q5641">
        <f>VLOOKUP(P5641,state,2,FALSE)</f>
        <v>2</v>
      </c>
      <c r="R5641">
        <v>92024</v>
      </c>
      <c r="S5641" t="s">
        <v>21</v>
      </c>
      <c r="T5641" s="10">
        <f>VLOOKUP(S5641,region,2,FALSE)</f>
        <v>2</v>
      </c>
      <c r="U5641" t="s">
        <v>4567</v>
      </c>
      <c r="V5641" t="s">
        <v>13</v>
      </c>
      <c r="W5641">
        <v>2821</v>
      </c>
      <c r="X5641">
        <f>VLOOKUP(V5641,category,2,FALSE)</f>
        <v>1</v>
      </c>
      <c r="Y5641" t="s">
        <v>3226</v>
      </c>
      <c r="Z5641">
        <f>VLOOKUP(Y5641,subcategory,2,FALSE)</f>
        <v>2</v>
      </c>
      <c r="AA5641" t="s">
        <v>857</v>
      </c>
      <c r="AB5641">
        <v>572.16000000000008</v>
      </c>
      <c r="AC5641">
        <v>3</v>
      </c>
      <c r="AD5641">
        <v>0.2</v>
      </c>
      <c r="AE5641" s="4">
        <v>35.759999999999962</v>
      </c>
    </row>
    <row r="5642" spans="1:31" x14ac:dyDescent="0.3">
      <c r="A5642" s="2">
        <v>5641</v>
      </c>
      <c r="B5642" t="s">
        <v>6476</v>
      </c>
      <c r="C5642">
        <f>VLOOKUP(B5642,order,2,FALSE)</f>
        <v>2813</v>
      </c>
      <c r="D5642" s="3">
        <v>41905</v>
      </c>
      <c r="E5642" s="3">
        <v>41910</v>
      </c>
      <c r="F5642" t="s">
        <v>25</v>
      </c>
      <c r="G5642" s="10">
        <f>VLOOKUP(F5642,ship,2,FALSE)</f>
        <v>2</v>
      </c>
      <c r="H5642" t="s">
        <v>3337</v>
      </c>
      <c r="I5642">
        <f>VLOOKUP(H5642,customer,2,FALSE)</f>
        <v>83</v>
      </c>
      <c r="J5642" t="s">
        <v>354</v>
      </c>
      <c r="K5642" t="s">
        <v>52</v>
      </c>
      <c r="L5642">
        <f>VLOOKUP(K5642,segment1,2,FALSE)</f>
        <v>3</v>
      </c>
      <c r="M5642" t="s">
        <v>3255</v>
      </c>
      <c r="N5642" t="s">
        <v>544</v>
      </c>
      <c r="O5642">
        <f>VLOOKUP(N5642,city,2,FALSE)</f>
        <v>81</v>
      </c>
      <c r="P5642" t="s">
        <v>249</v>
      </c>
      <c r="Q5642">
        <f>VLOOKUP(P5642,state,2,FALSE)</f>
        <v>25</v>
      </c>
      <c r="R5642">
        <v>44107</v>
      </c>
      <c r="S5642" t="s">
        <v>79</v>
      </c>
      <c r="T5642" s="10">
        <f>VLOOKUP(S5642,region,2,FALSE)</f>
        <v>4</v>
      </c>
      <c r="U5642" t="s">
        <v>5792</v>
      </c>
      <c r="V5642" t="s">
        <v>22</v>
      </c>
      <c r="W5642">
        <f>VLOOKUP(U5642,product,2,FALSE)</f>
        <v>1733</v>
      </c>
      <c r="X5642">
        <f>VLOOKUP(V5642,category,2,FALSE)</f>
        <v>2</v>
      </c>
      <c r="Y5642" t="s">
        <v>45</v>
      </c>
      <c r="Z5642">
        <f>VLOOKUP(Y5642,subcategory,2,FALSE)</f>
        <v>11</v>
      </c>
      <c r="AA5642" t="s">
        <v>2263</v>
      </c>
      <c r="AB5642">
        <v>28.8</v>
      </c>
      <c r="AC5642">
        <v>9</v>
      </c>
      <c r="AD5642">
        <v>0.2</v>
      </c>
      <c r="AE5642" s="4">
        <v>10.080000000000002</v>
      </c>
    </row>
    <row r="5643" spans="1:31" x14ac:dyDescent="0.3">
      <c r="A5643" s="2">
        <v>5642</v>
      </c>
      <c r="B5643" t="s">
        <v>10200</v>
      </c>
      <c r="C5643">
        <f>VLOOKUP(B5643,order,2,FALSE)</f>
        <v>2814</v>
      </c>
      <c r="D5643" s="3">
        <v>42827</v>
      </c>
      <c r="E5643" s="3">
        <v>42830</v>
      </c>
      <c r="F5643" t="s">
        <v>97</v>
      </c>
      <c r="G5643" s="10">
        <f>VLOOKUP(F5643,ship,2,FALSE)</f>
        <v>3</v>
      </c>
      <c r="H5643" t="s">
        <v>3656</v>
      </c>
      <c r="I5643">
        <f>VLOOKUP(H5643,customer,2,FALSE)</f>
        <v>402</v>
      </c>
      <c r="J5643" t="s">
        <v>1503</v>
      </c>
      <c r="K5643" t="s">
        <v>52</v>
      </c>
      <c r="L5643">
        <f>VLOOKUP(K5643,segment1,2,FALSE)</f>
        <v>3</v>
      </c>
      <c r="M5643" t="s">
        <v>3255</v>
      </c>
      <c r="N5643" t="s">
        <v>1983</v>
      </c>
      <c r="O5643">
        <f>VLOOKUP(N5643,city,2,FALSE)</f>
        <v>256</v>
      </c>
      <c r="P5643" t="s">
        <v>367</v>
      </c>
      <c r="Q5643">
        <f>VLOOKUP(P5643,state,2,FALSE)</f>
        <v>30</v>
      </c>
      <c r="R5643">
        <v>6450</v>
      </c>
      <c r="S5643" t="s">
        <v>79</v>
      </c>
      <c r="T5643" s="10">
        <f>VLOOKUP(S5643,region,2,FALSE)</f>
        <v>4</v>
      </c>
      <c r="U5643" t="s">
        <v>4131</v>
      </c>
      <c r="V5643" t="s">
        <v>22</v>
      </c>
      <c r="W5643">
        <v>2822</v>
      </c>
      <c r="X5643">
        <f>VLOOKUP(V5643,category,2,FALSE)</f>
        <v>2</v>
      </c>
      <c r="Y5643" t="s">
        <v>3229</v>
      </c>
      <c r="Z5643">
        <f>VLOOKUP(Y5643,subcategory,2,FALSE)</f>
        <v>7</v>
      </c>
      <c r="AA5643" t="s">
        <v>504</v>
      </c>
      <c r="AB5643">
        <v>11.12</v>
      </c>
      <c r="AC5643">
        <v>4</v>
      </c>
      <c r="AD5643">
        <v>0</v>
      </c>
      <c r="AE5643" s="4">
        <v>2.8911999999999995</v>
      </c>
    </row>
    <row r="5644" spans="1:31" x14ac:dyDescent="0.3">
      <c r="A5644" s="2">
        <v>5643</v>
      </c>
      <c r="B5644" t="s">
        <v>8668</v>
      </c>
      <c r="C5644">
        <f>VLOOKUP(B5644,order,2,FALSE)</f>
        <v>2815</v>
      </c>
      <c r="D5644" s="3">
        <v>42461</v>
      </c>
      <c r="E5644" s="3">
        <v>42465</v>
      </c>
      <c r="F5644" t="s">
        <v>7</v>
      </c>
      <c r="G5644" s="10">
        <f>VLOOKUP(F5644,ship,2,FALSE)</f>
        <v>1</v>
      </c>
      <c r="H5644" t="s">
        <v>3881</v>
      </c>
      <c r="I5644">
        <f>VLOOKUP(H5644,customer,2,FALSE)</f>
        <v>627</v>
      </c>
      <c r="J5644" t="s">
        <v>2352</v>
      </c>
      <c r="K5644" t="s">
        <v>52</v>
      </c>
      <c r="L5644">
        <f>VLOOKUP(K5644,segment1,2,FALSE)</f>
        <v>3</v>
      </c>
      <c r="M5644" t="s">
        <v>3255</v>
      </c>
      <c r="N5644" t="s">
        <v>248</v>
      </c>
      <c r="O5644">
        <f>VLOOKUP(N5644,city,2,FALSE)</f>
        <v>39</v>
      </c>
      <c r="P5644" t="s">
        <v>615</v>
      </c>
      <c r="Q5644">
        <f>VLOOKUP(P5644,state,2,FALSE)</f>
        <v>33</v>
      </c>
      <c r="R5644">
        <v>31907</v>
      </c>
      <c r="S5644" t="s">
        <v>12</v>
      </c>
      <c r="T5644" s="10">
        <f>VLOOKUP(S5644,region,2,FALSE)</f>
        <v>1</v>
      </c>
      <c r="U5644" t="s">
        <v>4355</v>
      </c>
      <c r="V5644" t="s">
        <v>13</v>
      </c>
      <c r="W5644">
        <f>VLOOKUP(U5644,product,2,FALSE)</f>
        <v>248</v>
      </c>
      <c r="X5644">
        <f>VLOOKUP(V5644,category,2,FALSE)</f>
        <v>1</v>
      </c>
      <c r="Y5644" t="s">
        <v>3228</v>
      </c>
      <c r="Z5644">
        <f>VLOOKUP(Y5644,subcategory,2,FALSE)</f>
        <v>6</v>
      </c>
      <c r="AA5644" t="s">
        <v>2535</v>
      </c>
      <c r="AB5644">
        <v>7.04</v>
      </c>
      <c r="AC5644">
        <v>4</v>
      </c>
      <c r="AD5644">
        <v>0</v>
      </c>
      <c r="AE5644" s="4">
        <v>3.0976000000000004</v>
      </c>
    </row>
    <row r="5645" spans="1:31" x14ac:dyDescent="0.3">
      <c r="A5645" s="2">
        <v>5644</v>
      </c>
      <c r="B5645" t="s">
        <v>7472</v>
      </c>
      <c r="C5645">
        <f>VLOOKUP(B5645,order,2,FALSE)</f>
        <v>2816</v>
      </c>
      <c r="D5645" s="3">
        <v>42139</v>
      </c>
      <c r="E5645" s="3">
        <v>42144</v>
      </c>
      <c r="F5645" t="s">
        <v>7</v>
      </c>
      <c r="G5645" s="10">
        <f>VLOOKUP(F5645,ship,2,FALSE)</f>
        <v>1</v>
      </c>
      <c r="H5645" t="s">
        <v>3961</v>
      </c>
      <c r="I5645">
        <f>VLOOKUP(H5645,customer,2,FALSE)</f>
        <v>707</v>
      </c>
      <c r="J5645" t="s">
        <v>2658</v>
      </c>
      <c r="K5645" t="s">
        <v>18</v>
      </c>
      <c r="L5645">
        <f>VLOOKUP(K5645,segment1,2,FALSE)</f>
        <v>2</v>
      </c>
      <c r="M5645" t="s">
        <v>3255</v>
      </c>
      <c r="N5645" t="s">
        <v>1460</v>
      </c>
      <c r="O5645">
        <f>VLOOKUP(N5645,city,2,FALSE)</f>
        <v>186</v>
      </c>
      <c r="P5645" t="s">
        <v>615</v>
      </c>
      <c r="Q5645">
        <f>VLOOKUP(P5645,state,2,FALSE)</f>
        <v>33</v>
      </c>
      <c r="R5645">
        <v>30076</v>
      </c>
      <c r="S5645" t="s">
        <v>12</v>
      </c>
      <c r="T5645" s="10">
        <f>VLOOKUP(S5645,region,2,FALSE)</f>
        <v>1</v>
      </c>
      <c r="U5645" t="s">
        <v>5377</v>
      </c>
      <c r="V5645" t="s">
        <v>22</v>
      </c>
      <c r="W5645">
        <v>2823</v>
      </c>
      <c r="X5645">
        <f>VLOOKUP(V5645,category,2,FALSE)</f>
        <v>2</v>
      </c>
      <c r="Y5645" t="s">
        <v>103</v>
      </c>
      <c r="Z5645">
        <f>VLOOKUP(Y5645,subcategory,2,FALSE)</f>
        <v>13</v>
      </c>
      <c r="AA5645" t="s">
        <v>291</v>
      </c>
      <c r="AB5645">
        <v>17.940000000000001</v>
      </c>
      <c r="AC5645">
        <v>3</v>
      </c>
      <c r="AD5645">
        <v>0</v>
      </c>
      <c r="AE5645" s="4">
        <v>8.7906000000000013</v>
      </c>
    </row>
    <row r="5646" spans="1:31" x14ac:dyDescent="0.3">
      <c r="A5646" s="2">
        <v>5645</v>
      </c>
      <c r="B5646" t="s">
        <v>10201</v>
      </c>
      <c r="C5646">
        <f>VLOOKUP(B5646,order,2,FALSE)</f>
        <v>2817</v>
      </c>
      <c r="D5646" s="3">
        <v>42817</v>
      </c>
      <c r="E5646" s="3">
        <v>42820</v>
      </c>
      <c r="F5646" t="s">
        <v>97</v>
      </c>
      <c r="G5646" s="10">
        <f>VLOOKUP(F5646,ship,2,FALSE)</f>
        <v>3</v>
      </c>
      <c r="H5646" t="s">
        <v>3574</v>
      </c>
      <c r="I5646">
        <f>VLOOKUP(H5646,customer,2,FALSE)</f>
        <v>320</v>
      </c>
      <c r="J5646" t="s">
        <v>1227</v>
      </c>
      <c r="K5646" t="s">
        <v>52</v>
      </c>
      <c r="L5646">
        <f>VLOOKUP(K5646,segment1,2,FALSE)</f>
        <v>3</v>
      </c>
      <c r="M5646" t="s">
        <v>3255</v>
      </c>
      <c r="N5646" t="s">
        <v>48</v>
      </c>
      <c r="O5646">
        <f>VLOOKUP(N5646,city,2,FALSE)</f>
        <v>5</v>
      </c>
      <c r="P5646" t="s">
        <v>49</v>
      </c>
      <c r="Q5646">
        <f>VLOOKUP(P5646,state,2,FALSE)</f>
        <v>5</v>
      </c>
      <c r="R5646">
        <v>98105</v>
      </c>
      <c r="S5646" t="s">
        <v>21</v>
      </c>
      <c r="T5646" s="10">
        <f>VLOOKUP(S5646,region,2,FALSE)</f>
        <v>2</v>
      </c>
      <c r="U5646" t="s">
        <v>4626</v>
      </c>
      <c r="V5646" t="s">
        <v>22</v>
      </c>
      <c r="W5646">
        <f>VLOOKUP(U5646,product,2,FALSE)</f>
        <v>531</v>
      </c>
      <c r="X5646">
        <f>VLOOKUP(V5646,category,2,FALSE)</f>
        <v>2</v>
      </c>
      <c r="Y5646" t="s">
        <v>3231</v>
      </c>
      <c r="Z5646">
        <f>VLOOKUP(Y5646,subcategory,2,FALSE)</f>
        <v>9</v>
      </c>
      <c r="AA5646" t="s">
        <v>1496</v>
      </c>
      <c r="AB5646">
        <v>34.76</v>
      </c>
      <c r="AC5646">
        <v>5</v>
      </c>
      <c r="AD5646">
        <v>0.2</v>
      </c>
      <c r="AE5646" s="4">
        <v>11.296999999999999</v>
      </c>
    </row>
    <row r="5647" spans="1:31" x14ac:dyDescent="0.3">
      <c r="A5647" s="2">
        <v>5646</v>
      </c>
      <c r="B5647" t="s">
        <v>10202</v>
      </c>
      <c r="C5647">
        <f>VLOOKUP(B5647,order,2,FALSE)</f>
        <v>2818</v>
      </c>
      <c r="D5647" s="3">
        <v>42839</v>
      </c>
      <c r="E5647" s="3">
        <v>42844</v>
      </c>
      <c r="F5647" t="s">
        <v>25</v>
      </c>
      <c r="G5647" s="10">
        <f>VLOOKUP(F5647,ship,2,FALSE)</f>
        <v>2</v>
      </c>
      <c r="H5647" t="s">
        <v>3702</v>
      </c>
      <c r="I5647">
        <f>VLOOKUP(H5647,customer,2,FALSE)</f>
        <v>448</v>
      </c>
      <c r="J5647" t="s">
        <v>1659</v>
      </c>
      <c r="K5647" t="s">
        <v>18</v>
      </c>
      <c r="L5647">
        <f>VLOOKUP(K5647,segment1,2,FALSE)</f>
        <v>2</v>
      </c>
      <c r="M5647" t="s">
        <v>3255</v>
      </c>
      <c r="N5647" t="s">
        <v>490</v>
      </c>
      <c r="O5647">
        <f>VLOOKUP(N5647,city,2,FALSE)</f>
        <v>74</v>
      </c>
      <c r="P5647" t="s">
        <v>389</v>
      </c>
      <c r="Q5647">
        <f>VLOOKUP(P5647,state,2,FALSE)</f>
        <v>31</v>
      </c>
      <c r="R5647">
        <v>7960</v>
      </c>
      <c r="S5647" t="s">
        <v>79</v>
      </c>
      <c r="T5647" s="10">
        <f>VLOOKUP(S5647,region,2,FALSE)</f>
        <v>4</v>
      </c>
      <c r="U5647" t="s">
        <v>5028</v>
      </c>
      <c r="V5647" t="s">
        <v>13</v>
      </c>
      <c r="W5647">
        <v>2824</v>
      </c>
      <c r="X5647">
        <f>VLOOKUP(V5647,category,2,FALSE)</f>
        <v>1</v>
      </c>
      <c r="Y5647" t="s">
        <v>3228</v>
      </c>
      <c r="Z5647">
        <f>VLOOKUP(Y5647,subcategory,2,FALSE)</f>
        <v>6</v>
      </c>
      <c r="AA5647" t="s">
        <v>711</v>
      </c>
      <c r="AB5647">
        <v>74.45</v>
      </c>
      <c r="AC5647">
        <v>5</v>
      </c>
      <c r="AD5647">
        <v>0</v>
      </c>
      <c r="AE5647" s="4">
        <v>20.101500000000001</v>
      </c>
    </row>
    <row r="5648" spans="1:31" x14ac:dyDescent="0.3">
      <c r="A5648" s="2">
        <v>5647</v>
      </c>
      <c r="B5648" t="s">
        <v>7473</v>
      </c>
      <c r="C5648">
        <f>VLOOKUP(B5648,order,2,FALSE)</f>
        <v>2819</v>
      </c>
      <c r="D5648" s="3">
        <v>42008</v>
      </c>
      <c r="E5648" s="3">
        <v>42013</v>
      </c>
      <c r="F5648" t="s">
        <v>25</v>
      </c>
      <c r="G5648" s="10">
        <f>VLOOKUP(F5648,ship,2,FALSE)</f>
        <v>2</v>
      </c>
      <c r="H5648" t="s">
        <v>3377</v>
      </c>
      <c r="I5648">
        <f>VLOOKUP(H5648,customer,2,FALSE)</f>
        <v>123</v>
      </c>
      <c r="J5648" t="s">
        <v>505</v>
      </c>
      <c r="K5648" t="s">
        <v>18</v>
      </c>
      <c r="L5648">
        <f>VLOOKUP(K5648,segment1,2,FALSE)</f>
        <v>2</v>
      </c>
      <c r="M5648" t="s">
        <v>3255</v>
      </c>
      <c r="N5648" t="s">
        <v>1282</v>
      </c>
      <c r="O5648">
        <f>VLOOKUP(N5648,city,2,FALSE)</f>
        <v>167</v>
      </c>
      <c r="P5648" t="s">
        <v>165</v>
      </c>
      <c r="Q5648">
        <f>VLOOKUP(P5648,state,2,FALSE)</f>
        <v>18</v>
      </c>
      <c r="R5648">
        <v>22304</v>
      </c>
      <c r="S5648" t="s">
        <v>12</v>
      </c>
      <c r="T5648" s="10">
        <f>VLOOKUP(S5648,region,2,FALSE)</f>
        <v>1</v>
      </c>
      <c r="U5648" t="s">
        <v>5085</v>
      </c>
      <c r="V5648" t="s">
        <v>13</v>
      </c>
      <c r="W5648">
        <f>VLOOKUP(U5648,product,2,FALSE)</f>
        <v>1002</v>
      </c>
      <c r="X5648">
        <f>VLOOKUP(V5648,category,2,FALSE)</f>
        <v>1</v>
      </c>
      <c r="Y5648" t="s">
        <v>3228</v>
      </c>
      <c r="Z5648">
        <f>VLOOKUP(Y5648,subcategory,2,FALSE)</f>
        <v>6</v>
      </c>
      <c r="AA5648" t="s">
        <v>2161</v>
      </c>
      <c r="AB5648">
        <v>192.22</v>
      </c>
      <c r="AC5648">
        <v>14</v>
      </c>
      <c r="AD5648">
        <v>0</v>
      </c>
      <c r="AE5648" s="4">
        <v>69.199200000000005</v>
      </c>
    </row>
    <row r="5649" spans="1:31" x14ac:dyDescent="0.3">
      <c r="A5649" s="2">
        <v>5648</v>
      </c>
      <c r="B5649" t="s">
        <v>10203</v>
      </c>
      <c r="C5649">
        <f>VLOOKUP(B5649,order,2,FALSE)</f>
        <v>2820</v>
      </c>
      <c r="D5649" s="3">
        <v>43041</v>
      </c>
      <c r="E5649" s="3">
        <v>43046</v>
      </c>
      <c r="F5649" t="s">
        <v>25</v>
      </c>
      <c r="G5649" s="10">
        <f>VLOOKUP(F5649,ship,2,FALSE)</f>
        <v>2</v>
      </c>
      <c r="H5649" t="s">
        <v>3932</v>
      </c>
      <c r="I5649">
        <f>VLOOKUP(H5649,customer,2,FALSE)</f>
        <v>678</v>
      </c>
      <c r="J5649" t="s">
        <v>2545</v>
      </c>
      <c r="K5649" t="s">
        <v>9</v>
      </c>
      <c r="L5649">
        <f>VLOOKUP(K5649,segment1,2,FALSE)</f>
        <v>1</v>
      </c>
      <c r="M5649" t="s">
        <v>3255</v>
      </c>
      <c r="N5649" t="s">
        <v>2173</v>
      </c>
      <c r="O5649">
        <f>VLOOKUP(N5649,city,2,FALSE)</f>
        <v>289</v>
      </c>
      <c r="P5649" t="s">
        <v>64</v>
      </c>
      <c r="Q5649">
        <f>VLOOKUP(P5649,state,2,FALSE)</f>
        <v>8</v>
      </c>
      <c r="R5649">
        <v>84106</v>
      </c>
      <c r="S5649" t="s">
        <v>21</v>
      </c>
      <c r="T5649" s="10">
        <f>VLOOKUP(S5649,region,2,FALSE)</f>
        <v>2</v>
      </c>
      <c r="U5649" t="s">
        <v>4679</v>
      </c>
      <c r="V5649" t="s">
        <v>22</v>
      </c>
      <c r="W5649">
        <v>2825</v>
      </c>
      <c r="X5649">
        <f>VLOOKUP(V5649,category,2,FALSE)</f>
        <v>2</v>
      </c>
      <c r="Y5649" t="s">
        <v>45</v>
      </c>
      <c r="Z5649">
        <f>VLOOKUP(Y5649,subcategory,2,FALSE)</f>
        <v>11</v>
      </c>
      <c r="AA5649" t="s">
        <v>1924</v>
      </c>
      <c r="AB5649">
        <v>19.440000000000001</v>
      </c>
      <c r="AC5649">
        <v>3</v>
      </c>
      <c r="AD5649">
        <v>0</v>
      </c>
      <c r="AE5649" s="4">
        <v>9.3312000000000008</v>
      </c>
    </row>
    <row r="5650" spans="1:31" x14ac:dyDescent="0.3">
      <c r="A5650" s="2">
        <v>5649</v>
      </c>
      <c r="B5650" t="s">
        <v>10204</v>
      </c>
      <c r="C5650">
        <f>VLOOKUP(B5650,order,2,FALSE)</f>
        <v>2821</v>
      </c>
      <c r="D5650" s="3">
        <v>42933</v>
      </c>
      <c r="E5650" s="3">
        <v>42935</v>
      </c>
      <c r="F5650" t="s">
        <v>7</v>
      </c>
      <c r="G5650" s="10">
        <f>VLOOKUP(F5650,ship,2,FALSE)</f>
        <v>1</v>
      </c>
      <c r="H5650" t="s">
        <v>3550</v>
      </c>
      <c r="I5650">
        <f>VLOOKUP(H5650,customer,2,FALSE)</f>
        <v>296</v>
      </c>
      <c r="J5650" t="s">
        <v>1136</v>
      </c>
      <c r="K5650" t="s">
        <v>18</v>
      </c>
      <c r="L5650">
        <f>VLOOKUP(K5650,segment1,2,FALSE)</f>
        <v>2</v>
      </c>
      <c r="M5650" t="s">
        <v>3255</v>
      </c>
      <c r="N5650" t="s">
        <v>2516</v>
      </c>
      <c r="O5650">
        <f>VLOOKUP(N5650,city,2,FALSE)</f>
        <v>340</v>
      </c>
      <c r="P5650" t="s">
        <v>20</v>
      </c>
      <c r="Q5650">
        <f>VLOOKUP(P5650,state,2,FALSE)</f>
        <v>2</v>
      </c>
      <c r="R5650">
        <v>92307</v>
      </c>
      <c r="S5650" t="s">
        <v>21</v>
      </c>
      <c r="T5650" s="10">
        <f>VLOOKUP(S5650,region,2,FALSE)</f>
        <v>2</v>
      </c>
      <c r="U5650" t="s">
        <v>5582</v>
      </c>
      <c r="V5650" t="s">
        <v>22</v>
      </c>
      <c r="W5650">
        <f>VLOOKUP(U5650,product,2,FALSE)</f>
        <v>1517</v>
      </c>
      <c r="X5650">
        <f>VLOOKUP(V5650,category,2,FALSE)</f>
        <v>2</v>
      </c>
      <c r="Y5650" t="s">
        <v>45</v>
      </c>
      <c r="Z5650">
        <f>VLOOKUP(Y5650,subcategory,2,FALSE)</f>
        <v>11</v>
      </c>
      <c r="AA5650" t="s">
        <v>145</v>
      </c>
      <c r="AB5650">
        <v>32.400000000000006</v>
      </c>
      <c r="AC5650">
        <v>5</v>
      </c>
      <c r="AD5650">
        <v>0</v>
      </c>
      <c r="AE5650" s="4">
        <v>15.552000000000001</v>
      </c>
    </row>
    <row r="5651" spans="1:31" x14ac:dyDescent="0.3">
      <c r="A5651" s="2">
        <v>5650</v>
      </c>
      <c r="B5651" t="s">
        <v>10204</v>
      </c>
      <c r="C5651">
        <f>VLOOKUP(B5651,order,2,FALSE)</f>
        <v>2821</v>
      </c>
      <c r="D5651" s="3">
        <v>42933</v>
      </c>
      <c r="E5651" s="3">
        <v>42935</v>
      </c>
      <c r="F5651" t="s">
        <v>7</v>
      </c>
      <c r="G5651" s="10">
        <f>VLOOKUP(F5651,ship,2,FALSE)</f>
        <v>1</v>
      </c>
      <c r="H5651" t="s">
        <v>3550</v>
      </c>
      <c r="I5651">
        <f>VLOOKUP(H5651,customer,2,FALSE)</f>
        <v>296</v>
      </c>
      <c r="J5651" t="s">
        <v>1136</v>
      </c>
      <c r="K5651" t="s">
        <v>18</v>
      </c>
      <c r="L5651">
        <f>VLOOKUP(K5651,segment1,2,FALSE)</f>
        <v>2</v>
      </c>
      <c r="M5651" t="s">
        <v>3255</v>
      </c>
      <c r="N5651" t="s">
        <v>2516</v>
      </c>
      <c r="O5651">
        <f>VLOOKUP(N5651,city,2,FALSE)</f>
        <v>340</v>
      </c>
      <c r="P5651" t="s">
        <v>20</v>
      </c>
      <c r="Q5651">
        <f>VLOOKUP(P5651,state,2,FALSE)</f>
        <v>2</v>
      </c>
      <c r="R5651">
        <v>92307</v>
      </c>
      <c r="S5651" t="s">
        <v>21</v>
      </c>
      <c r="T5651" s="10">
        <f>VLOOKUP(S5651,region,2,FALSE)</f>
        <v>2</v>
      </c>
      <c r="U5651" t="s">
        <v>5816</v>
      </c>
      <c r="V5651" t="s">
        <v>22</v>
      </c>
      <c r="W5651">
        <v>2826</v>
      </c>
      <c r="X5651">
        <f>VLOOKUP(V5651,category,2,FALSE)</f>
        <v>2</v>
      </c>
      <c r="Y5651" t="s">
        <v>103</v>
      </c>
      <c r="Z5651">
        <f>VLOOKUP(Y5651,subcategory,2,FALSE)</f>
        <v>13</v>
      </c>
      <c r="AA5651" t="s">
        <v>1554</v>
      </c>
      <c r="AB5651">
        <v>57.9</v>
      </c>
      <c r="AC5651">
        <v>5</v>
      </c>
      <c r="AD5651">
        <v>0</v>
      </c>
      <c r="AE5651" s="4">
        <v>28.95</v>
      </c>
    </row>
    <row r="5652" spans="1:31" x14ac:dyDescent="0.3">
      <c r="A5652" s="2">
        <v>5651</v>
      </c>
      <c r="B5652" t="s">
        <v>10204</v>
      </c>
      <c r="C5652">
        <f>VLOOKUP(B5652,order,2,FALSE)</f>
        <v>2821</v>
      </c>
      <c r="D5652" s="3">
        <v>42933</v>
      </c>
      <c r="E5652" s="3">
        <v>42935</v>
      </c>
      <c r="F5652" t="s">
        <v>7</v>
      </c>
      <c r="G5652" s="10">
        <f>VLOOKUP(F5652,ship,2,FALSE)</f>
        <v>1</v>
      </c>
      <c r="H5652" t="s">
        <v>3550</v>
      </c>
      <c r="I5652">
        <f>VLOOKUP(H5652,customer,2,FALSE)</f>
        <v>296</v>
      </c>
      <c r="J5652" t="s">
        <v>1136</v>
      </c>
      <c r="K5652" t="s">
        <v>18</v>
      </c>
      <c r="L5652">
        <f>VLOOKUP(K5652,segment1,2,FALSE)</f>
        <v>2</v>
      </c>
      <c r="M5652" t="s">
        <v>3255</v>
      </c>
      <c r="N5652" t="s">
        <v>2516</v>
      </c>
      <c r="O5652">
        <f>VLOOKUP(N5652,city,2,FALSE)</f>
        <v>340</v>
      </c>
      <c r="P5652" t="s">
        <v>20</v>
      </c>
      <c r="Q5652">
        <f>VLOOKUP(P5652,state,2,FALSE)</f>
        <v>2</v>
      </c>
      <c r="R5652">
        <v>92307</v>
      </c>
      <c r="S5652" t="s">
        <v>21</v>
      </c>
      <c r="T5652" s="10">
        <f>VLOOKUP(S5652,region,2,FALSE)</f>
        <v>2</v>
      </c>
      <c r="U5652" t="s">
        <v>4067</v>
      </c>
      <c r="V5652" t="s">
        <v>22</v>
      </c>
      <c r="W5652">
        <f>VLOOKUP(U5652,product,2,FALSE)</f>
        <v>1506</v>
      </c>
      <c r="X5652">
        <f>VLOOKUP(V5652,category,2,FALSE)</f>
        <v>2</v>
      </c>
      <c r="Y5652" t="s">
        <v>3227</v>
      </c>
      <c r="Z5652">
        <f>VLOOKUP(Y5652,subcategory,2,FALSE)</f>
        <v>5</v>
      </c>
      <c r="AA5652" t="s">
        <v>2581</v>
      </c>
      <c r="AB5652">
        <v>10.56</v>
      </c>
      <c r="AC5652">
        <v>2</v>
      </c>
      <c r="AD5652">
        <v>0</v>
      </c>
      <c r="AE5652" s="4">
        <v>0</v>
      </c>
    </row>
    <row r="5653" spans="1:31" x14ac:dyDescent="0.3">
      <c r="A5653" s="2">
        <v>5652</v>
      </c>
      <c r="B5653" t="s">
        <v>10204</v>
      </c>
      <c r="C5653">
        <f>VLOOKUP(B5653,order,2,FALSE)</f>
        <v>2821</v>
      </c>
      <c r="D5653" s="3">
        <v>42933</v>
      </c>
      <c r="E5653" s="3">
        <v>42935</v>
      </c>
      <c r="F5653" t="s">
        <v>7</v>
      </c>
      <c r="G5653" s="10">
        <f>VLOOKUP(F5653,ship,2,FALSE)</f>
        <v>1</v>
      </c>
      <c r="H5653" t="s">
        <v>3550</v>
      </c>
      <c r="I5653">
        <f>VLOOKUP(H5653,customer,2,FALSE)</f>
        <v>296</v>
      </c>
      <c r="J5653" t="s">
        <v>1136</v>
      </c>
      <c r="K5653" t="s">
        <v>18</v>
      </c>
      <c r="L5653">
        <f>VLOOKUP(K5653,segment1,2,FALSE)</f>
        <v>2</v>
      </c>
      <c r="M5653" t="s">
        <v>3255</v>
      </c>
      <c r="N5653" t="s">
        <v>2516</v>
      </c>
      <c r="O5653">
        <f>VLOOKUP(N5653,city,2,FALSE)</f>
        <v>340</v>
      </c>
      <c r="P5653" t="s">
        <v>20</v>
      </c>
      <c r="Q5653">
        <f>VLOOKUP(P5653,state,2,FALSE)</f>
        <v>2</v>
      </c>
      <c r="R5653">
        <v>92307</v>
      </c>
      <c r="S5653" t="s">
        <v>21</v>
      </c>
      <c r="T5653" s="10">
        <f>VLOOKUP(S5653,region,2,FALSE)</f>
        <v>2</v>
      </c>
      <c r="U5653" t="s">
        <v>4286</v>
      </c>
      <c r="V5653" t="s">
        <v>13</v>
      </c>
      <c r="W5653">
        <v>2827</v>
      </c>
      <c r="X5653">
        <f>VLOOKUP(V5653,category,2,FALSE)</f>
        <v>1</v>
      </c>
      <c r="Y5653" t="s">
        <v>14</v>
      </c>
      <c r="Z5653">
        <f>VLOOKUP(Y5653,subcategory,2,FALSE)</f>
        <v>1</v>
      </c>
      <c r="AA5653" t="s">
        <v>376</v>
      </c>
      <c r="AB5653">
        <v>1194.165</v>
      </c>
      <c r="AC5653">
        <v>5</v>
      </c>
      <c r="AD5653">
        <v>0.15</v>
      </c>
      <c r="AE5653" s="4">
        <v>210.73499999999993</v>
      </c>
    </row>
    <row r="5654" spans="1:31" x14ac:dyDescent="0.3">
      <c r="A5654" s="2">
        <v>5653</v>
      </c>
      <c r="B5654" t="s">
        <v>10205</v>
      </c>
      <c r="C5654">
        <f>VLOOKUP(B5654,order,2,FALSE)</f>
        <v>2822</v>
      </c>
      <c r="D5654" s="3">
        <v>43014</v>
      </c>
      <c r="E5654" s="3">
        <v>43019</v>
      </c>
      <c r="F5654" t="s">
        <v>25</v>
      </c>
      <c r="G5654" s="10">
        <f>VLOOKUP(F5654,ship,2,FALSE)</f>
        <v>2</v>
      </c>
      <c r="H5654" t="s">
        <v>3407</v>
      </c>
      <c r="I5654">
        <f>VLOOKUP(H5654,customer,2,FALSE)</f>
        <v>153</v>
      </c>
      <c r="J5654" t="s">
        <v>640</v>
      </c>
      <c r="K5654" t="s">
        <v>18</v>
      </c>
      <c r="L5654">
        <f>VLOOKUP(K5654,segment1,2,FALSE)</f>
        <v>2</v>
      </c>
      <c r="M5654" t="s">
        <v>3255</v>
      </c>
      <c r="N5654" t="s">
        <v>138</v>
      </c>
      <c r="O5654">
        <f>VLOOKUP(N5654,city,2,FALSE)</f>
        <v>21</v>
      </c>
      <c r="P5654" t="s">
        <v>139</v>
      </c>
      <c r="Q5654">
        <f>VLOOKUP(P5654,state,2,FALSE)</f>
        <v>16</v>
      </c>
      <c r="R5654">
        <v>10009</v>
      </c>
      <c r="S5654" t="s">
        <v>79</v>
      </c>
      <c r="T5654" s="10">
        <f>VLOOKUP(S5654,region,2,FALSE)</f>
        <v>4</v>
      </c>
      <c r="U5654" t="s">
        <v>5588</v>
      </c>
      <c r="V5654" t="s">
        <v>22</v>
      </c>
      <c r="W5654">
        <f>VLOOKUP(U5654,product,2,FALSE)</f>
        <v>1523</v>
      </c>
      <c r="X5654">
        <f>VLOOKUP(V5654,category,2,FALSE)</f>
        <v>2</v>
      </c>
      <c r="Y5654" t="s">
        <v>45</v>
      </c>
      <c r="Z5654">
        <f>VLOOKUP(Y5654,subcategory,2,FALSE)</f>
        <v>11</v>
      </c>
      <c r="AA5654" t="s">
        <v>1590</v>
      </c>
      <c r="AB5654">
        <v>40.99</v>
      </c>
      <c r="AC5654">
        <v>1</v>
      </c>
      <c r="AD5654">
        <v>0</v>
      </c>
      <c r="AE5654" s="4">
        <v>20.085100000000001</v>
      </c>
    </row>
    <row r="5655" spans="1:31" x14ac:dyDescent="0.3">
      <c r="A5655" s="2">
        <v>5654</v>
      </c>
      <c r="B5655" t="s">
        <v>6477</v>
      </c>
      <c r="C5655">
        <f>VLOOKUP(B5655,order,2,FALSE)</f>
        <v>2823</v>
      </c>
      <c r="D5655" s="3">
        <v>41947</v>
      </c>
      <c r="E5655" s="3">
        <v>41954</v>
      </c>
      <c r="F5655" t="s">
        <v>25</v>
      </c>
      <c r="G5655" s="10">
        <f>VLOOKUP(F5655,ship,2,FALSE)</f>
        <v>2</v>
      </c>
      <c r="H5655" t="s">
        <v>3515</v>
      </c>
      <c r="I5655">
        <f>VLOOKUP(H5655,customer,2,FALSE)</f>
        <v>261</v>
      </c>
      <c r="J5655" t="s">
        <v>1019</v>
      </c>
      <c r="K5655" t="s">
        <v>18</v>
      </c>
      <c r="L5655">
        <f>VLOOKUP(K5655,segment1,2,FALSE)</f>
        <v>2</v>
      </c>
      <c r="M5655" t="s">
        <v>3255</v>
      </c>
      <c r="N5655" t="s">
        <v>571</v>
      </c>
      <c r="O5655">
        <f>VLOOKUP(N5655,city,2,FALSE)</f>
        <v>86</v>
      </c>
      <c r="P5655" t="s">
        <v>20</v>
      </c>
      <c r="Q5655">
        <f>VLOOKUP(P5655,state,2,FALSE)</f>
        <v>2</v>
      </c>
      <c r="R5655">
        <v>90805</v>
      </c>
      <c r="S5655" t="s">
        <v>21</v>
      </c>
      <c r="T5655" s="10">
        <f>VLOOKUP(S5655,region,2,FALSE)</f>
        <v>2</v>
      </c>
      <c r="U5655" t="s">
        <v>4244</v>
      </c>
      <c r="V5655" t="s">
        <v>22</v>
      </c>
      <c r="W5655">
        <v>2828</v>
      </c>
      <c r="X5655">
        <f>VLOOKUP(V5655,category,2,FALSE)</f>
        <v>2</v>
      </c>
      <c r="Y5655" t="s">
        <v>3229</v>
      </c>
      <c r="Z5655">
        <f>VLOOKUP(Y5655,subcategory,2,FALSE)</f>
        <v>7</v>
      </c>
      <c r="AA5655" t="s">
        <v>788</v>
      </c>
      <c r="AB5655">
        <v>2.94</v>
      </c>
      <c r="AC5655">
        <v>1</v>
      </c>
      <c r="AD5655">
        <v>0</v>
      </c>
      <c r="AE5655" s="4">
        <v>0.79380000000000006</v>
      </c>
    </row>
    <row r="5656" spans="1:31" x14ac:dyDescent="0.3">
      <c r="A5656" s="2">
        <v>5655</v>
      </c>
      <c r="B5656" t="s">
        <v>8669</v>
      </c>
      <c r="C5656">
        <f>VLOOKUP(B5656,order,2,FALSE)</f>
        <v>2824</v>
      </c>
      <c r="D5656" s="3">
        <v>42722</v>
      </c>
      <c r="E5656" s="3">
        <v>42725</v>
      </c>
      <c r="F5656" t="s">
        <v>97</v>
      </c>
      <c r="G5656" s="10">
        <f>VLOOKUP(F5656,ship,2,FALSE)</f>
        <v>3</v>
      </c>
      <c r="H5656" t="s">
        <v>3826</v>
      </c>
      <c r="I5656">
        <f>VLOOKUP(H5656,customer,2,FALSE)</f>
        <v>572</v>
      </c>
      <c r="J5656" t="s">
        <v>2121</v>
      </c>
      <c r="K5656" t="s">
        <v>52</v>
      </c>
      <c r="L5656">
        <f>VLOOKUP(K5656,segment1,2,FALSE)</f>
        <v>3</v>
      </c>
      <c r="M5656" t="s">
        <v>3255</v>
      </c>
      <c r="N5656" t="s">
        <v>929</v>
      </c>
      <c r="O5656">
        <f>VLOOKUP(N5656,city,2,FALSE)</f>
        <v>128</v>
      </c>
      <c r="P5656" t="s">
        <v>212</v>
      </c>
      <c r="Q5656">
        <f>VLOOKUP(P5656,state,2,FALSE)</f>
        <v>22</v>
      </c>
      <c r="R5656">
        <v>97301</v>
      </c>
      <c r="S5656" t="s">
        <v>21</v>
      </c>
      <c r="T5656" s="10">
        <f>VLOOKUP(S5656,region,2,FALSE)</f>
        <v>2</v>
      </c>
      <c r="U5656" t="s">
        <v>4099</v>
      </c>
      <c r="V5656" t="s">
        <v>22</v>
      </c>
      <c r="W5656">
        <f>VLOOKUP(U5656,product,2,FALSE)</f>
        <v>444</v>
      </c>
      <c r="X5656">
        <f>VLOOKUP(V5656,category,2,FALSE)</f>
        <v>2</v>
      </c>
      <c r="Y5656" t="s">
        <v>3231</v>
      </c>
      <c r="Z5656">
        <f>VLOOKUP(Y5656,subcategory,2,FALSE)</f>
        <v>9</v>
      </c>
      <c r="AA5656" t="s">
        <v>1998</v>
      </c>
      <c r="AB5656">
        <v>45.240000000000009</v>
      </c>
      <c r="AC5656">
        <v>4</v>
      </c>
      <c r="AD5656">
        <v>0.7</v>
      </c>
      <c r="AE5656" s="4">
        <v>-30.159999999999997</v>
      </c>
    </row>
    <row r="5657" spans="1:31" x14ac:dyDescent="0.3">
      <c r="A5657" s="2">
        <v>5656</v>
      </c>
      <c r="B5657" t="s">
        <v>8669</v>
      </c>
      <c r="C5657">
        <f>VLOOKUP(B5657,order,2,FALSE)</f>
        <v>2824</v>
      </c>
      <c r="D5657" s="3">
        <v>42722</v>
      </c>
      <c r="E5657" s="3">
        <v>42725</v>
      </c>
      <c r="F5657" t="s">
        <v>97</v>
      </c>
      <c r="G5657" s="10">
        <f>VLOOKUP(F5657,ship,2,FALSE)</f>
        <v>3</v>
      </c>
      <c r="H5657" t="s">
        <v>3826</v>
      </c>
      <c r="I5657">
        <f>VLOOKUP(H5657,customer,2,FALSE)</f>
        <v>572</v>
      </c>
      <c r="J5657" t="s">
        <v>2121</v>
      </c>
      <c r="K5657" t="s">
        <v>52</v>
      </c>
      <c r="L5657">
        <f>VLOOKUP(K5657,segment1,2,FALSE)</f>
        <v>3</v>
      </c>
      <c r="M5657" t="s">
        <v>3255</v>
      </c>
      <c r="N5657" t="s">
        <v>929</v>
      </c>
      <c r="O5657">
        <f>VLOOKUP(N5657,city,2,FALSE)</f>
        <v>128</v>
      </c>
      <c r="P5657" t="s">
        <v>212</v>
      </c>
      <c r="Q5657">
        <f>VLOOKUP(P5657,state,2,FALSE)</f>
        <v>22</v>
      </c>
      <c r="R5657">
        <v>97301</v>
      </c>
      <c r="S5657" t="s">
        <v>21</v>
      </c>
      <c r="T5657" s="10">
        <f>VLOOKUP(S5657,region,2,FALSE)</f>
        <v>2</v>
      </c>
      <c r="U5657" t="s">
        <v>4611</v>
      </c>
      <c r="V5657" t="s">
        <v>22</v>
      </c>
      <c r="W5657">
        <v>2829</v>
      </c>
      <c r="X5657">
        <f>VLOOKUP(V5657,category,2,FALSE)</f>
        <v>2</v>
      </c>
      <c r="Y5657" t="s">
        <v>3229</v>
      </c>
      <c r="Z5657">
        <f>VLOOKUP(Y5657,subcategory,2,FALSE)</f>
        <v>7</v>
      </c>
      <c r="AA5657" t="s">
        <v>638</v>
      </c>
      <c r="AB5657">
        <v>18.687999999999999</v>
      </c>
      <c r="AC5657">
        <v>4</v>
      </c>
      <c r="AD5657">
        <v>0.2</v>
      </c>
      <c r="AE5657" s="4">
        <v>2.3359999999999994</v>
      </c>
    </row>
    <row r="5658" spans="1:31" x14ac:dyDescent="0.3">
      <c r="A5658" s="2">
        <v>5657</v>
      </c>
      <c r="B5658" t="s">
        <v>8669</v>
      </c>
      <c r="C5658">
        <f>VLOOKUP(B5658,order,2,FALSE)</f>
        <v>2824</v>
      </c>
      <c r="D5658" s="3">
        <v>42722</v>
      </c>
      <c r="E5658" s="3">
        <v>42725</v>
      </c>
      <c r="F5658" t="s">
        <v>97</v>
      </c>
      <c r="G5658" s="10">
        <f>VLOOKUP(F5658,ship,2,FALSE)</f>
        <v>3</v>
      </c>
      <c r="H5658" t="s">
        <v>3826</v>
      </c>
      <c r="I5658">
        <f>VLOOKUP(H5658,customer,2,FALSE)</f>
        <v>572</v>
      </c>
      <c r="J5658" t="s">
        <v>2121</v>
      </c>
      <c r="K5658" t="s">
        <v>52</v>
      </c>
      <c r="L5658">
        <f>VLOOKUP(K5658,segment1,2,FALSE)</f>
        <v>3</v>
      </c>
      <c r="M5658" t="s">
        <v>3255</v>
      </c>
      <c r="N5658" t="s">
        <v>929</v>
      </c>
      <c r="O5658">
        <f>VLOOKUP(N5658,city,2,FALSE)</f>
        <v>128</v>
      </c>
      <c r="P5658" t="s">
        <v>212</v>
      </c>
      <c r="Q5658">
        <f>VLOOKUP(P5658,state,2,FALSE)</f>
        <v>22</v>
      </c>
      <c r="R5658">
        <v>97301</v>
      </c>
      <c r="S5658" t="s">
        <v>21</v>
      </c>
      <c r="T5658" s="10">
        <f>VLOOKUP(S5658,region,2,FALSE)</f>
        <v>2</v>
      </c>
      <c r="U5658" t="s">
        <v>5807</v>
      </c>
      <c r="V5658" t="s">
        <v>22</v>
      </c>
      <c r="W5658">
        <f>VLOOKUP(U5658,product,2,FALSE)</f>
        <v>1750</v>
      </c>
      <c r="X5658">
        <f>VLOOKUP(V5658,category,2,FALSE)</f>
        <v>2</v>
      </c>
      <c r="Y5658" t="s">
        <v>45</v>
      </c>
      <c r="Z5658">
        <f>VLOOKUP(Y5658,subcategory,2,FALSE)</f>
        <v>11</v>
      </c>
      <c r="AA5658" t="s">
        <v>783</v>
      </c>
      <c r="AB5658">
        <v>11.648000000000001</v>
      </c>
      <c r="AC5658">
        <v>2</v>
      </c>
      <c r="AD5658">
        <v>0.2</v>
      </c>
      <c r="AE5658" s="4">
        <v>3.7855999999999992</v>
      </c>
    </row>
    <row r="5659" spans="1:31" x14ac:dyDescent="0.3">
      <c r="A5659" s="2">
        <v>5658</v>
      </c>
      <c r="B5659" t="s">
        <v>8669</v>
      </c>
      <c r="C5659">
        <f>VLOOKUP(B5659,order,2,FALSE)</f>
        <v>2824</v>
      </c>
      <c r="D5659" s="3">
        <v>42722</v>
      </c>
      <c r="E5659" s="3">
        <v>42725</v>
      </c>
      <c r="F5659" t="s">
        <v>97</v>
      </c>
      <c r="G5659" s="10">
        <f>VLOOKUP(F5659,ship,2,FALSE)</f>
        <v>3</v>
      </c>
      <c r="H5659" t="s">
        <v>3826</v>
      </c>
      <c r="I5659">
        <f>VLOOKUP(H5659,customer,2,FALSE)</f>
        <v>572</v>
      </c>
      <c r="J5659" t="s">
        <v>2121</v>
      </c>
      <c r="K5659" t="s">
        <v>52</v>
      </c>
      <c r="L5659">
        <f>VLOOKUP(K5659,segment1,2,FALSE)</f>
        <v>3</v>
      </c>
      <c r="M5659" t="s">
        <v>3255</v>
      </c>
      <c r="N5659" t="s">
        <v>929</v>
      </c>
      <c r="O5659">
        <f>VLOOKUP(N5659,city,2,FALSE)</f>
        <v>128</v>
      </c>
      <c r="P5659" t="s">
        <v>212</v>
      </c>
      <c r="Q5659">
        <f>VLOOKUP(P5659,state,2,FALSE)</f>
        <v>22</v>
      </c>
      <c r="R5659">
        <v>97301</v>
      </c>
      <c r="S5659" t="s">
        <v>21</v>
      </c>
      <c r="T5659" s="10">
        <f>VLOOKUP(S5659,region,2,FALSE)</f>
        <v>2</v>
      </c>
      <c r="U5659" t="s">
        <v>4538</v>
      </c>
      <c r="V5659" t="s">
        <v>35</v>
      </c>
      <c r="W5659">
        <v>2830</v>
      </c>
      <c r="X5659">
        <f>VLOOKUP(V5659,category,2,FALSE)</f>
        <v>3</v>
      </c>
      <c r="Y5659" t="s">
        <v>3232</v>
      </c>
      <c r="Z5659">
        <f>VLOOKUP(Y5659,subcategory,2,FALSE)</f>
        <v>12</v>
      </c>
      <c r="AA5659" t="s">
        <v>2753</v>
      </c>
      <c r="AB5659">
        <v>112.77600000000001</v>
      </c>
      <c r="AC5659">
        <v>3</v>
      </c>
      <c r="AD5659">
        <v>0.2</v>
      </c>
      <c r="AE5659" s="4">
        <v>-8.4581999999999979</v>
      </c>
    </row>
    <row r="5660" spans="1:31" x14ac:dyDescent="0.3">
      <c r="A5660" s="2">
        <v>5659</v>
      </c>
      <c r="B5660" t="s">
        <v>8669</v>
      </c>
      <c r="C5660">
        <f>VLOOKUP(B5660,order,2,FALSE)</f>
        <v>2824</v>
      </c>
      <c r="D5660" s="3">
        <v>42722</v>
      </c>
      <c r="E5660" s="3">
        <v>42725</v>
      </c>
      <c r="F5660" t="s">
        <v>97</v>
      </c>
      <c r="G5660" s="10">
        <f>VLOOKUP(F5660,ship,2,FALSE)</f>
        <v>3</v>
      </c>
      <c r="H5660" t="s">
        <v>3826</v>
      </c>
      <c r="I5660">
        <f>VLOOKUP(H5660,customer,2,FALSE)</f>
        <v>572</v>
      </c>
      <c r="J5660" t="s">
        <v>2121</v>
      </c>
      <c r="K5660" t="s">
        <v>52</v>
      </c>
      <c r="L5660">
        <f>VLOOKUP(K5660,segment1,2,FALSE)</f>
        <v>3</v>
      </c>
      <c r="M5660" t="s">
        <v>3255</v>
      </c>
      <c r="N5660" t="s">
        <v>929</v>
      </c>
      <c r="O5660">
        <f>VLOOKUP(N5660,city,2,FALSE)</f>
        <v>128</v>
      </c>
      <c r="P5660" t="s">
        <v>212</v>
      </c>
      <c r="Q5660">
        <f>VLOOKUP(P5660,state,2,FALSE)</f>
        <v>22</v>
      </c>
      <c r="R5660">
        <v>97301</v>
      </c>
      <c r="S5660" t="s">
        <v>21</v>
      </c>
      <c r="T5660" s="10">
        <f>VLOOKUP(S5660,region,2,FALSE)</f>
        <v>2</v>
      </c>
      <c r="U5660" t="s">
        <v>5084</v>
      </c>
      <c r="V5660" t="s">
        <v>13</v>
      </c>
      <c r="W5660">
        <f>VLOOKUP(U5660,product,2,FALSE)</f>
        <v>1001</v>
      </c>
      <c r="X5660">
        <f>VLOOKUP(V5660,category,2,FALSE)</f>
        <v>1</v>
      </c>
      <c r="Y5660" t="s">
        <v>29</v>
      </c>
      <c r="Z5660">
        <f>VLOOKUP(Y5660,subcategory,2,FALSE)</f>
        <v>4</v>
      </c>
      <c r="AA5660" t="s">
        <v>1770</v>
      </c>
      <c r="AB5660">
        <v>377.45</v>
      </c>
      <c r="AC5660">
        <v>5</v>
      </c>
      <c r="AD5660">
        <v>0.5</v>
      </c>
      <c r="AE5660" s="4">
        <v>-264.21500000000003</v>
      </c>
    </row>
    <row r="5661" spans="1:31" x14ac:dyDescent="0.3">
      <c r="A5661" s="2">
        <v>5660</v>
      </c>
      <c r="B5661" t="s">
        <v>8669</v>
      </c>
      <c r="C5661">
        <f>VLOOKUP(B5661,order,2,FALSE)</f>
        <v>2824</v>
      </c>
      <c r="D5661" s="3">
        <v>42722</v>
      </c>
      <c r="E5661" s="3">
        <v>42725</v>
      </c>
      <c r="F5661" t="s">
        <v>97</v>
      </c>
      <c r="G5661" s="10">
        <f>VLOOKUP(F5661,ship,2,FALSE)</f>
        <v>3</v>
      </c>
      <c r="H5661" t="s">
        <v>3826</v>
      </c>
      <c r="I5661">
        <f>VLOOKUP(H5661,customer,2,FALSE)</f>
        <v>572</v>
      </c>
      <c r="J5661" t="s">
        <v>2121</v>
      </c>
      <c r="K5661" t="s">
        <v>52</v>
      </c>
      <c r="L5661">
        <f>VLOOKUP(K5661,segment1,2,FALSE)</f>
        <v>3</v>
      </c>
      <c r="M5661" t="s">
        <v>3255</v>
      </c>
      <c r="N5661" t="s">
        <v>929</v>
      </c>
      <c r="O5661">
        <f>VLOOKUP(N5661,city,2,FALSE)</f>
        <v>128</v>
      </c>
      <c r="P5661" t="s">
        <v>212</v>
      </c>
      <c r="Q5661">
        <f>VLOOKUP(P5661,state,2,FALSE)</f>
        <v>22</v>
      </c>
      <c r="R5661">
        <v>97301</v>
      </c>
      <c r="S5661" t="s">
        <v>21</v>
      </c>
      <c r="T5661" s="10">
        <f>VLOOKUP(S5661,region,2,FALSE)</f>
        <v>2</v>
      </c>
      <c r="U5661" t="s">
        <v>5574</v>
      </c>
      <c r="V5661" t="s">
        <v>22</v>
      </c>
      <c r="W5661">
        <v>2831</v>
      </c>
      <c r="X5661">
        <f>VLOOKUP(V5661,category,2,FALSE)</f>
        <v>2</v>
      </c>
      <c r="Y5661" t="s">
        <v>23</v>
      </c>
      <c r="Z5661">
        <f>VLOOKUP(Y5661,subcategory,2,FALSE)</f>
        <v>3</v>
      </c>
      <c r="AA5661" t="s">
        <v>349</v>
      </c>
      <c r="AB5661">
        <v>15.936000000000002</v>
      </c>
      <c r="AC5661">
        <v>4</v>
      </c>
      <c r="AD5661">
        <v>0.2</v>
      </c>
      <c r="AE5661" s="4">
        <v>5.1791999999999998</v>
      </c>
    </row>
    <row r="5662" spans="1:31" x14ac:dyDescent="0.3">
      <c r="A5662" s="2">
        <v>5661</v>
      </c>
      <c r="B5662" t="s">
        <v>8669</v>
      </c>
      <c r="C5662">
        <f>VLOOKUP(B5662,order,2,FALSE)</f>
        <v>2824</v>
      </c>
      <c r="D5662" s="3">
        <v>42722</v>
      </c>
      <c r="E5662" s="3">
        <v>42725</v>
      </c>
      <c r="F5662" t="s">
        <v>97</v>
      </c>
      <c r="G5662" s="10">
        <f>VLOOKUP(F5662,ship,2,FALSE)</f>
        <v>3</v>
      </c>
      <c r="H5662" t="s">
        <v>3826</v>
      </c>
      <c r="I5662">
        <f>VLOOKUP(H5662,customer,2,FALSE)</f>
        <v>572</v>
      </c>
      <c r="J5662" t="s">
        <v>2121</v>
      </c>
      <c r="K5662" t="s">
        <v>52</v>
      </c>
      <c r="L5662">
        <f>VLOOKUP(K5662,segment1,2,FALSE)</f>
        <v>3</v>
      </c>
      <c r="M5662" t="s">
        <v>3255</v>
      </c>
      <c r="N5662" t="s">
        <v>929</v>
      </c>
      <c r="O5662">
        <f>VLOOKUP(N5662,city,2,FALSE)</f>
        <v>128</v>
      </c>
      <c r="P5662" t="s">
        <v>212</v>
      </c>
      <c r="Q5662">
        <f>VLOOKUP(P5662,state,2,FALSE)</f>
        <v>22</v>
      </c>
      <c r="R5662">
        <v>97301</v>
      </c>
      <c r="S5662" t="s">
        <v>21</v>
      </c>
      <c r="T5662" s="10">
        <f>VLOOKUP(S5662,region,2,FALSE)</f>
        <v>2</v>
      </c>
      <c r="U5662" t="s">
        <v>5447</v>
      </c>
      <c r="V5662" t="s">
        <v>35</v>
      </c>
      <c r="W5662">
        <f>VLOOKUP(U5662,product,2,FALSE)</f>
        <v>1379</v>
      </c>
      <c r="X5662">
        <f>VLOOKUP(V5662,category,2,FALSE)</f>
        <v>3</v>
      </c>
      <c r="Y5662" t="s">
        <v>3230</v>
      </c>
      <c r="Z5662">
        <f>VLOOKUP(Y5662,subcategory,2,FALSE)</f>
        <v>8</v>
      </c>
      <c r="AA5662" t="s">
        <v>2786</v>
      </c>
      <c r="AB5662">
        <v>28.68</v>
      </c>
      <c r="AC5662">
        <v>3</v>
      </c>
      <c r="AD5662">
        <v>0.2</v>
      </c>
      <c r="AE5662" s="4">
        <v>-7.17</v>
      </c>
    </row>
    <row r="5663" spans="1:31" x14ac:dyDescent="0.3">
      <c r="A5663" s="2">
        <v>5662</v>
      </c>
      <c r="B5663" t="s">
        <v>8670</v>
      </c>
      <c r="C5663">
        <f>VLOOKUP(B5663,order,2,FALSE)</f>
        <v>2825</v>
      </c>
      <c r="D5663" s="3">
        <v>42637</v>
      </c>
      <c r="E5663" s="3">
        <v>42644</v>
      </c>
      <c r="F5663" t="s">
        <v>25</v>
      </c>
      <c r="G5663" s="10">
        <f>VLOOKUP(F5663,ship,2,FALSE)</f>
        <v>2</v>
      </c>
      <c r="H5663" t="s">
        <v>3897</v>
      </c>
      <c r="I5663">
        <f>VLOOKUP(H5663,customer,2,FALSE)</f>
        <v>643</v>
      </c>
      <c r="J5663" t="s">
        <v>2423</v>
      </c>
      <c r="K5663" t="s">
        <v>52</v>
      </c>
      <c r="L5663">
        <f>VLOOKUP(K5663,segment1,2,FALSE)</f>
        <v>3</v>
      </c>
      <c r="M5663" t="s">
        <v>3255</v>
      </c>
      <c r="N5663" t="s">
        <v>227</v>
      </c>
      <c r="O5663">
        <f>VLOOKUP(N5663,city,2,FALSE)</f>
        <v>35</v>
      </c>
      <c r="P5663" t="s">
        <v>228</v>
      </c>
      <c r="Q5663">
        <f>VLOOKUP(P5663,state,2,FALSE)</f>
        <v>23</v>
      </c>
      <c r="R5663">
        <v>80013</v>
      </c>
      <c r="S5663" t="s">
        <v>21</v>
      </c>
      <c r="T5663" s="10">
        <f>VLOOKUP(S5663,region,2,FALSE)</f>
        <v>2</v>
      </c>
      <c r="U5663" t="s">
        <v>4384</v>
      </c>
      <c r="V5663" t="s">
        <v>13</v>
      </c>
      <c r="W5663">
        <v>2832</v>
      </c>
      <c r="X5663">
        <f>VLOOKUP(V5663,category,2,FALSE)</f>
        <v>1</v>
      </c>
      <c r="Y5663" t="s">
        <v>3228</v>
      </c>
      <c r="Z5663">
        <f>VLOOKUP(Y5663,subcategory,2,FALSE)</f>
        <v>6</v>
      </c>
      <c r="AA5663" t="s">
        <v>2585</v>
      </c>
      <c r="AB5663">
        <v>21.44</v>
      </c>
      <c r="AC5663">
        <v>2</v>
      </c>
      <c r="AD5663">
        <v>0.2</v>
      </c>
      <c r="AE5663" s="4">
        <v>7.5039999999999987</v>
      </c>
    </row>
    <row r="5664" spans="1:31" x14ac:dyDescent="0.3">
      <c r="A5664" s="2">
        <v>5663</v>
      </c>
      <c r="B5664" t="s">
        <v>8670</v>
      </c>
      <c r="C5664">
        <f>VLOOKUP(B5664,order,2,FALSE)</f>
        <v>2825</v>
      </c>
      <c r="D5664" s="3">
        <v>42637</v>
      </c>
      <c r="E5664" s="3">
        <v>42644</v>
      </c>
      <c r="F5664" t="s">
        <v>25</v>
      </c>
      <c r="G5664" s="10">
        <f>VLOOKUP(F5664,ship,2,FALSE)</f>
        <v>2</v>
      </c>
      <c r="H5664" t="s">
        <v>3897</v>
      </c>
      <c r="I5664">
        <f>VLOOKUP(H5664,customer,2,FALSE)</f>
        <v>643</v>
      </c>
      <c r="J5664" t="s">
        <v>2423</v>
      </c>
      <c r="K5664" t="s">
        <v>52</v>
      </c>
      <c r="L5664">
        <f>VLOOKUP(K5664,segment1,2,FALSE)</f>
        <v>3</v>
      </c>
      <c r="M5664" t="s">
        <v>3255</v>
      </c>
      <c r="N5664" t="s">
        <v>227</v>
      </c>
      <c r="O5664">
        <f>VLOOKUP(N5664,city,2,FALSE)</f>
        <v>35</v>
      </c>
      <c r="P5664" t="s">
        <v>228</v>
      </c>
      <c r="Q5664">
        <f>VLOOKUP(P5664,state,2,FALSE)</f>
        <v>23</v>
      </c>
      <c r="R5664">
        <v>80013</v>
      </c>
      <c r="S5664" t="s">
        <v>21</v>
      </c>
      <c r="T5664" s="10">
        <f>VLOOKUP(S5664,region,2,FALSE)</f>
        <v>2</v>
      </c>
      <c r="U5664" t="s">
        <v>5127</v>
      </c>
      <c r="V5664" t="s">
        <v>22</v>
      </c>
      <c r="W5664">
        <f>VLOOKUP(U5664,product,2,FALSE)</f>
        <v>1044</v>
      </c>
      <c r="X5664">
        <f>VLOOKUP(V5664,category,2,FALSE)</f>
        <v>2</v>
      </c>
      <c r="Y5664" t="s">
        <v>3227</v>
      </c>
      <c r="Z5664">
        <f>VLOOKUP(Y5664,subcategory,2,FALSE)</f>
        <v>5</v>
      </c>
      <c r="AA5664" t="s">
        <v>2672</v>
      </c>
      <c r="AB5664">
        <v>511.05600000000004</v>
      </c>
      <c r="AC5664">
        <v>9</v>
      </c>
      <c r="AD5664">
        <v>0.2</v>
      </c>
      <c r="AE5664" s="4">
        <v>-95.823000000000079</v>
      </c>
    </row>
    <row r="5665" spans="1:31" x14ac:dyDescent="0.3">
      <c r="A5665" s="2">
        <v>5664</v>
      </c>
      <c r="B5665" t="s">
        <v>8671</v>
      </c>
      <c r="C5665">
        <f>VLOOKUP(B5665,order,2,FALSE)</f>
        <v>2826</v>
      </c>
      <c r="D5665" s="3">
        <v>42572</v>
      </c>
      <c r="E5665" s="3">
        <v>42572</v>
      </c>
      <c r="F5665" t="s">
        <v>625</v>
      </c>
      <c r="G5665" s="10">
        <f>VLOOKUP(F5665,ship,2,FALSE)</f>
        <v>4</v>
      </c>
      <c r="H5665" t="s">
        <v>3939</v>
      </c>
      <c r="I5665">
        <f>VLOOKUP(H5665,customer,2,FALSE)</f>
        <v>685</v>
      </c>
      <c r="J5665" t="s">
        <v>2572</v>
      </c>
      <c r="K5665" t="s">
        <v>18</v>
      </c>
      <c r="L5665">
        <f>VLOOKUP(K5665,segment1,2,FALSE)</f>
        <v>2</v>
      </c>
      <c r="M5665" t="s">
        <v>3255</v>
      </c>
      <c r="N5665" t="s">
        <v>300</v>
      </c>
      <c r="O5665">
        <f>VLOOKUP(N5665,city,2,FALSE)</f>
        <v>47</v>
      </c>
      <c r="P5665" t="s">
        <v>249</v>
      </c>
      <c r="Q5665">
        <f>VLOOKUP(P5665,state,2,FALSE)</f>
        <v>25</v>
      </c>
      <c r="R5665">
        <v>43055</v>
      </c>
      <c r="S5665" t="s">
        <v>79</v>
      </c>
      <c r="T5665" s="10">
        <f>VLOOKUP(S5665,region,2,FALSE)</f>
        <v>4</v>
      </c>
      <c r="U5665" t="s">
        <v>5817</v>
      </c>
      <c r="V5665" t="s">
        <v>22</v>
      </c>
      <c r="W5665">
        <v>2833</v>
      </c>
      <c r="X5665">
        <f>VLOOKUP(V5665,category,2,FALSE)</f>
        <v>2</v>
      </c>
      <c r="Y5665" t="s">
        <v>3229</v>
      </c>
      <c r="Z5665">
        <f>VLOOKUP(Y5665,subcategory,2,FALSE)</f>
        <v>7</v>
      </c>
      <c r="AA5665" t="s">
        <v>161</v>
      </c>
      <c r="AB5665">
        <v>18.656000000000002</v>
      </c>
      <c r="AC5665">
        <v>2</v>
      </c>
      <c r="AD5665">
        <v>0.2</v>
      </c>
      <c r="AE5665" s="4">
        <v>1.3992000000000013</v>
      </c>
    </row>
    <row r="5666" spans="1:31" x14ac:dyDescent="0.3">
      <c r="A5666" s="2">
        <v>5665</v>
      </c>
      <c r="B5666" t="s">
        <v>8671</v>
      </c>
      <c r="C5666">
        <f>VLOOKUP(B5666,order,2,FALSE)</f>
        <v>2826</v>
      </c>
      <c r="D5666" s="3">
        <v>42572</v>
      </c>
      <c r="E5666" s="3">
        <v>42572</v>
      </c>
      <c r="F5666" t="s">
        <v>625</v>
      </c>
      <c r="G5666" s="10">
        <f>VLOOKUP(F5666,ship,2,FALSE)</f>
        <v>4</v>
      </c>
      <c r="H5666" t="s">
        <v>3939</v>
      </c>
      <c r="I5666">
        <f>VLOOKUP(H5666,customer,2,FALSE)</f>
        <v>685</v>
      </c>
      <c r="J5666" t="s">
        <v>2572</v>
      </c>
      <c r="K5666" t="s">
        <v>18</v>
      </c>
      <c r="L5666">
        <f>VLOOKUP(K5666,segment1,2,FALSE)</f>
        <v>2</v>
      </c>
      <c r="M5666" t="s">
        <v>3255</v>
      </c>
      <c r="N5666" t="s">
        <v>300</v>
      </c>
      <c r="O5666">
        <f>VLOOKUP(N5666,city,2,FALSE)</f>
        <v>47</v>
      </c>
      <c r="P5666" t="s">
        <v>249</v>
      </c>
      <c r="Q5666">
        <f>VLOOKUP(P5666,state,2,FALSE)</f>
        <v>25</v>
      </c>
      <c r="R5666">
        <v>43055</v>
      </c>
      <c r="S5666" t="s">
        <v>79</v>
      </c>
      <c r="T5666" s="10">
        <f>VLOOKUP(S5666,region,2,FALSE)</f>
        <v>4</v>
      </c>
      <c r="U5666" t="s">
        <v>5167</v>
      </c>
      <c r="V5666" t="s">
        <v>22</v>
      </c>
      <c r="W5666">
        <f>VLOOKUP(U5666,product,2,FALSE)</f>
        <v>1086</v>
      </c>
      <c r="X5666">
        <f>VLOOKUP(V5666,category,2,FALSE)</f>
        <v>2</v>
      </c>
      <c r="Y5666" t="s">
        <v>3231</v>
      </c>
      <c r="Z5666">
        <f>VLOOKUP(Y5666,subcategory,2,FALSE)</f>
        <v>9</v>
      </c>
      <c r="AA5666" t="s">
        <v>1266</v>
      </c>
      <c r="AB5666">
        <v>11.088000000000003</v>
      </c>
      <c r="AC5666">
        <v>7</v>
      </c>
      <c r="AD5666">
        <v>0.7</v>
      </c>
      <c r="AE5666" s="4">
        <v>-8.1311999999999998</v>
      </c>
    </row>
    <row r="5667" spans="1:31" x14ac:dyDescent="0.3">
      <c r="A5667" s="2">
        <v>5666</v>
      </c>
      <c r="B5667" t="s">
        <v>8671</v>
      </c>
      <c r="C5667">
        <f>VLOOKUP(B5667,order,2,FALSE)</f>
        <v>2826</v>
      </c>
      <c r="D5667" s="3">
        <v>42572</v>
      </c>
      <c r="E5667" s="3">
        <v>42572</v>
      </c>
      <c r="F5667" t="s">
        <v>625</v>
      </c>
      <c r="G5667" s="10">
        <f>VLOOKUP(F5667,ship,2,FALSE)</f>
        <v>4</v>
      </c>
      <c r="H5667" t="s">
        <v>3939</v>
      </c>
      <c r="I5667">
        <f>VLOOKUP(H5667,customer,2,FALSE)</f>
        <v>685</v>
      </c>
      <c r="J5667" t="s">
        <v>2572</v>
      </c>
      <c r="K5667" t="s">
        <v>18</v>
      </c>
      <c r="L5667">
        <f>VLOOKUP(K5667,segment1,2,FALSE)</f>
        <v>2</v>
      </c>
      <c r="M5667" t="s">
        <v>3255</v>
      </c>
      <c r="N5667" t="s">
        <v>300</v>
      </c>
      <c r="O5667">
        <f>VLOOKUP(N5667,city,2,FALSE)</f>
        <v>47</v>
      </c>
      <c r="P5667" t="s">
        <v>249</v>
      </c>
      <c r="Q5667">
        <f>VLOOKUP(P5667,state,2,FALSE)</f>
        <v>25</v>
      </c>
      <c r="R5667">
        <v>43055</v>
      </c>
      <c r="S5667" t="s">
        <v>79</v>
      </c>
      <c r="T5667" s="10">
        <f>VLOOKUP(S5667,region,2,FALSE)</f>
        <v>4</v>
      </c>
      <c r="U5667" t="s">
        <v>4333</v>
      </c>
      <c r="V5667" t="s">
        <v>22</v>
      </c>
      <c r="W5667">
        <v>2834</v>
      </c>
      <c r="X5667">
        <f>VLOOKUP(V5667,category,2,FALSE)</f>
        <v>2</v>
      </c>
      <c r="Y5667" t="s">
        <v>3227</v>
      </c>
      <c r="Z5667">
        <f>VLOOKUP(Y5667,subcategory,2,FALSE)</f>
        <v>5</v>
      </c>
      <c r="AA5667" t="s">
        <v>2644</v>
      </c>
      <c r="AB5667">
        <v>66.688000000000002</v>
      </c>
      <c r="AC5667">
        <v>1</v>
      </c>
      <c r="AD5667">
        <v>0.2</v>
      </c>
      <c r="AE5667" s="4">
        <v>4.1680000000000028</v>
      </c>
    </row>
    <row r="5668" spans="1:31" x14ac:dyDescent="0.3">
      <c r="A5668" s="2">
        <v>5667</v>
      </c>
      <c r="B5668" t="s">
        <v>8671</v>
      </c>
      <c r="C5668">
        <f>VLOOKUP(B5668,order,2,FALSE)</f>
        <v>2826</v>
      </c>
      <c r="D5668" s="3">
        <v>42572</v>
      </c>
      <c r="E5668" s="3">
        <v>42572</v>
      </c>
      <c r="F5668" t="s">
        <v>625</v>
      </c>
      <c r="G5668" s="10">
        <f>VLOOKUP(F5668,ship,2,FALSE)</f>
        <v>4</v>
      </c>
      <c r="H5668" t="s">
        <v>3939</v>
      </c>
      <c r="I5668">
        <f>VLOOKUP(H5668,customer,2,FALSE)</f>
        <v>685</v>
      </c>
      <c r="J5668" t="s">
        <v>2572</v>
      </c>
      <c r="K5668" t="s">
        <v>18</v>
      </c>
      <c r="L5668">
        <f>VLOOKUP(K5668,segment1,2,FALSE)</f>
        <v>2</v>
      </c>
      <c r="M5668" t="s">
        <v>3255</v>
      </c>
      <c r="N5668" t="s">
        <v>300</v>
      </c>
      <c r="O5668">
        <f>VLOOKUP(N5668,city,2,FALSE)</f>
        <v>47</v>
      </c>
      <c r="P5668" t="s">
        <v>249</v>
      </c>
      <c r="Q5668">
        <f>VLOOKUP(P5668,state,2,FALSE)</f>
        <v>25</v>
      </c>
      <c r="R5668">
        <v>43055</v>
      </c>
      <c r="S5668" t="s">
        <v>79</v>
      </c>
      <c r="T5668" s="10">
        <f>VLOOKUP(S5668,region,2,FALSE)</f>
        <v>4</v>
      </c>
      <c r="U5668" t="s">
        <v>4908</v>
      </c>
      <c r="V5668" t="s">
        <v>22</v>
      </c>
      <c r="W5668">
        <f>VLOOKUP(U5668,product,2,FALSE)</f>
        <v>822</v>
      </c>
      <c r="X5668">
        <f>VLOOKUP(V5668,category,2,FALSE)</f>
        <v>2</v>
      </c>
      <c r="Y5668" t="s">
        <v>3227</v>
      </c>
      <c r="Z5668">
        <f>VLOOKUP(Y5668,subcategory,2,FALSE)</f>
        <v>5</v>
      </c>
      <c r="AA5668" t="s">
        <v>2941</v>
      </c>
      <c r="AB5668">
        <v>99.488</v>
      </c>
      <c r="AC5668">
        <v>2</v>
      </c>
      <c r="AD5668">
        <v>0.2</v>
      </c>
      <c r="AE5668" s="4">
        <v>8.7052000000000049</v>
      </c>
    </row>
    <row r="5669" spans="1:31" x14ac:dyDescent="0.3">
      <c r="A5669" s="2">
        <v>5668</v>
      </c>
      <c r="B5669" t="s">
        <v>8672</v>
      </c>
      <c r="C5669">
        <f>VLOOKUP(B5669,order,2,FALSE)</f>
        <v>2827</v>
      </c>
      <c r="D5669" s="3">
        <v>42532</v>
      </c>
      <c r="E5669" s="3">
        <v>42536</v>
      </c>
      <c r="F5669" t="s">
        <v>25</v>
      </c>
      <c r="G5669" s="10">
        <f>VLOOKUP(F5669,ship,2,FALSE)</f>
        <v>2</v>
      </c>
      <c r="H5669" t="s">
        <v>3594</v>
      </c>
      <c r="I5669">
        <f>VLOOKUP(H5669,customer,2,FALSE)</f>
        <v>340</v>
      </c>
      <c r="J5669" t="s">
        <v>1283</v>
      </c>
      <c r="K5669" t="s">
        <v>9</v>
      </c>
      <c r="L5669">
        <f>VLOOKUP(K5669,segment1,2,FALSE)</f>
        <v>1</v>
      </c>
      <c r="M5669" t="s">
        <v>3255</v>
      </c>
      <c r="N5669" t="s">
        <v>48</v>
      </c>
      <c r="O5669">
        <f>VLOOKUP(N5669,city,2,FALSE)</f>
        <v>5</v>
      </c>
      <c r="P5669" t="s">
        <v>49</v>
      </c>
      <c r="Q5669">
        <f>VLOOKUP(P5669,state,2,FALSE)</f>
        <v>5</v>
      </c>
      <c r="R5669">
        <v>98103</v>
      </c>
      <c r="S5669" t="s">
        <v>21</v>
      </c>
      <c r="T5669" s="10">
        <f>VLOOKUP(S5669,region,2,FALSE)</f>
        <v>2</v>
      </c>
      <c r="U5669" t="s">
        <v>4766</v>
      </c>
      <c r="V5669" t="s">
        <v>22</v>
      </c>
      <c r="W5669">
        <v>2835</v>
      </c>
      <c r="X5669">
        <f>VLOOKUP(V5669,category,2,FALSE)</f>
        <v>2</v>
      </c>
      <c r="Y5669" t="s">
        <v>23</v>
      </c>
      <c r="Z5669">
        <f>VLOOKUP(Y5669,subcategory,2,FALSE)</f>
        <v>3</v>
      </c>
      <c r="AA5669" t="s">
        <v>1966</v>
      </c>
      <c r="AB5669">
        <v>14.62</v>
      </c>
      <c r="AC5669">
        <v>2</v>
      </c>
      <c r="AD5669">
        <v>0</v>
      </c>
      <c r="AE5669" s="4">
        <v>6.8713999999999995</v>
      </c>
    </row>
    <row r="5670" spans="1:31" x14ac:dyDescent="0.3">
      <c r="A5670" s="2">
        <v>5669</v>
      </c>
      <c r="B5670" t="s">
        <v>8672</v>
      </c>
      <c r="C5670">
        <f>VLOOKUP(B5670,order,2,FALSE)</f>
        <v>2827</v>
      </c>
      <c r="D5670" s="3">
        <v>42532</v>
      </c>
      <c r="E5670" s="3">
        <v>42536</v>
      </c>
      <c r="F5670" t="s">
        <v>25</v>
      </c>
      <c r="G5670" s="10">
        <f>VLOOKUP(F5670,ship,2,FALSE)</f>
        <v>2</v>
      </c>
      <c r="H5670" t="s">
        <v>3594</v>
      </c>
      <c r="I5670">
        <f>VLOOKUP(H5670,customer,2,FALSE)</f>
        <v>340</v>
      </c>
      <c r="J5670" t="s">
        <v>1283</v>
      </c>
      <c r="K5670" t="s">
        <v>9</v>
      </c>
      <c r="L5670">
        <f>VLOOKUP(K5670,segment1,2,FALSE)</f>
        <v>1</v>
      </c>
      <c r="M5670" t="s">
        <v>3255</v>
      </c>
      <c r="N5670" t="s">
        <v>48</v>
      </c>
      <c r="O5670">
        <f>VLOOKUP(N5670,city,2,FALSE)</f>
        <v>5</v>
      </c>
      <c r="P5670" t="s">
        <v>49</v>
      </c>
      <c r="Q5670">
        <f>VLOOKUP(P5670,state,2,FALSE)</f>
        <v>5</v>
      </c>
      <c r="R5670">
        <v>98103</v>
      </c>
      <c r="S5670" t="s">
        <v>21</v>
      </c>
      <c r="T5670" s="10">
        <f>VLOOKUP(S5670,region,2,FALSE)</f>
        <v>2</v>
      </c>
      <c r="U5670" t="s">
        <v>4639</v>
      </c>
      <c r="V5670" t="s">
        <v>22</v>
      </c>
      <c r="W5670">
        <f>VLOOKUP(U5670,product,2,FALSE)</f>
        <v>545</v>
      </c>
      <c r="X5670">
        <f>VLOOKUP(V5670,category,2,FALSE)</f>
        <v>2</v>
      </c>
      <c r="Y5670" t="s">
        <v>3231</v>
      </c>
      <c r="Z5670">
        <f>VLOOKUP(Y5670,subcategory,2,FALSE)</f>
        <v>9</v>
      </c>
      <c r="AA5670" t="s">
        <v>400</v>
      </c>
      <c r="AB5670">
        <v>53.984000000000002</v>
      </c>
      <c r="AC5670">
        <v>14</v>
      </c>
      <c r="AD5670">
        <v>0.2</v>
      </c>
      <c r="AE5670" s="4">
        <v>17.544800000000002</v>
      </c>
    </row>
    <row r="5671" spans="1:31" x14ac:dyDescent="0.3">
      <c r="A5671" s="2">
        <v>5670</v>
      </c>
      <c r="B5671" t="s">
        <v>8672</v>
      </c>
      <c r="C5671">
        <f>VLOOKUP(B5671,order,2,FALSE)</f>
        <v>2827</v>
      </c>
      <c r="D5671" s="3">
        <v>42532</v>
      </c>
      <c r="E5671" s="3">
        <v>42536</v>
      </c>
      <c r="F5671" t="s">
        <v>25</v>
      </c>
      <c r="G5671" s="10">
        <f>VLOOKUP(F5671,ship,2,FALSE)</f>
        <v>2</v>
      </c>
      <c r="H5671" t="s">
        <v>3594</v>
      </c>
      <c r="I5671">
        <f>VLOOKUP(H5671,customer,2,FALSE)</f>
        <v>340</v>
      </c>
      <c r="J5671" t="s">
        <v>1283</v>
      </c>
      <c r="K5671" t="s">
        <v>9</v>
      </c>
      <c r="L5671">
        <f>VLOOKUP(K5671,segment1,2,FALSE)</f>
        <v>1</v>
      </c>
      <c r="M5671" t="s">
        <v>3255</v>
      </c>
      <c r="N5671" t="s">
        <v>48</v>
      </c>
      <c r="O5671">
        <f>VLOOKUP(N5671,city,2,FALSE)</f>
        <v>5</v>
      </c>
      <c r="P5671" t="s">
        <v>49</v>
      </c>
      <c r="Q5671">
        <f>VLOOKUP(P5671,state,2,FALSE)</f>
        <v>5</v>
      </c>
      <c r="R5671">
        <v>98103</v>
      </c>
      <c r="S5671" t="s">
        <v>21</v>
      </c>
      <c r="T5671" s="10">
        <f>VLOOKUP(S5671,region,2,FALSE)</f>
        <v>2</v>
      </c>
      <c r="U5671" t="s">
        <v>5375</v>
      </c>
      <c r="V5671" t="s">
        <v>35</v>
      </c>
      <c r="W5671">
        <v>2836</v>
      </c>
      <c r="X5671">
        <f>VLOOKUP(V5671,category,2,FALSE)</f>
        <v>3</v>
      </c>
      <c r="Y5671" t="s">
        <v>3232</v>
      </c>
      <c r="Z5671">
        <f>VLOOKUP(Y5671,subcategory,2,FALSE)</f>
        <v>12</v>
      </c>
      <c r="AA5671" t="s">
        <v>2045</v>
      </c>
      <c r="AB5671">
        <v>389.97</v>
      </c>
      <c r="AC5671">
        <v>3</v>
      </c>
      <c r="AD5671">
        <v>0</v>
      </c>
      <c r="AE5671" s="4">
        <v>132.58980000000003</v>
      </c>
    </row>
    <row r="5672" spans="1:31" x14ac:dyDescent="0.3">
      <c r="A5672" s="2">
        <v>5671</v>
      </c>
      <c r="B5672" t="s">
        <v>7474</v>
      </c>
      <c r="C5672">
        <f>VLOOKUP(B5672,order,2,FALSE)</f>
        <v>2828</v>
      </c>
      <c r="D5672" s="3">
        <v>42164</v>
      </c>
      <c r="E5672" s="3">
        <v>42166</v>
      </c>
      <c r="F5672" t="s">
        <v>7</v>
      </c>
      <c r="G5672" s="10">
        <f>VLOOKUP(F5672,ship,2,FALSE)</f>
        <v>1</v>
      </c>
      <c r="H5672" t="s">
        <v>3483</v>
      </c>
      <c r="I5672">
        <f>VLOOKUP(H5672,customer,2,FALSE)</f>
        <v>229</v>
      </c>
      <c r="J5672" t="s">
        <v>914</v>
      </c>
      <c r="K5672" t="s">
        <v>9</v>
      </c>
      <c r="L5672">
        <f>VLOOKUP(K5672,segment1,2,FALSE)</f>
        <v>1</v>
      </c>
      <c r="M5672" t="s">
        <v>3255</v>
      </c>
      <c r="N5672" t="s">
        <v>3009</v>
      </c>
      <c r="O5672">
        <f>VLOOKUP(N5672,city,2,FALSE)</f>
        <v>450</v>
      </c>
      <c r="P5672" t="s">
        <v>2557</v>
      </c>
      <c r="Q5672">
        <f>VLOOKUP(P5672,state,2,FALSE)</f>
        <v>46</v>
      </c>
      <c r="R5672">
        <v>83201</v>
      </c>
      <c r="S5672" t="s">
        <v>21</v>
      </c>
      <c r="T5672" s="10">
        <f>VLOOKUP(S5672,region,2,FALSE)</f>
        <v>2</v>
      </c>
      <c r="U5672" t="s">
        <v>5799</v>
      </c>
      <c r="V5672" t="s">
        <v>13</v>
      </c>
      <c r="W5672">
        <f>VLOOKUP(U5672,product,2,FALSE)</f>
        <v>1741</v>
      </c>
      <c r="X5672">
        <f>VLOOKUP(V5672,category,2,FALSE)</f>
        <v>1</v>
      </c>
      <c r="Y5672" t="s">
        <v>3228</v>
      </c>
      <c r="Z5672">
        <f>VLOOKUP(Y5672,subcategory,2,FALSE)</f>
        <v>6</v>
      </c>
      <c r="AA5672" t="s">
        <v>1316</v>
      </c>
      <c r="AB5672">
        <v>355.36</v>
      </c>
      <c r="AC5672">
        <v>4</v>
      </c>
      <c r="AD5672">
        <v>0</v>
      </c>
      <c r="AE5672" s="4">
        <v>92.393599999999992</v>
      </c>
    </row>
    <row r="5673" spans="1:31" x14ac:dyDescent="0.3">
      <c r="A5673" s="2">
        <v>5672</v>
      </c>
      <c r="B5673" t="s">
        <v>7474</v>
      </c>
      <c r="C5673">
        <f>VLOOKUP(B5673,order,2,FALSE)</f>
        <v>2828</v>
      </c>
      <c r="D5673" s="3">
        <v>42164</v>
      </c>
      <c r="E5673" s="3">
        <v>42166</v>
      </c>
      <c r="F5673" t="s">
        <v>7</v>
      </c>
      <c r="G5673" s="10">
        <f>VLOOKUP(F5673,ship,2,FALSE)</f>
        <v>1</v>
      </c>
      <c r="H5673" t="s">
        <v>3483</v>
      </c>
      <c r="I5673">
        <f>VLOOKUP(H5673,customer,2,FALSE)</f>
        <v>229</v>
      </c>
      <c r="J5673" t="s">
        <v>914</v>
      </c>
      <c r="K5673" t="s">
        <v>9</v>
      </c>
      <c r="L5673">
        <f>VLOOKUP(K5673,segment1,2,FALSE)</f>
        <v>1</v>
      </c>
      <c r="M5673" t="s">
        <v>3255</v>
      </c>
      <c r="N5673" t="s">
        <v>3009</v>
      </c>
      <c r="O5673">
        <f>VLOOKUP(N5673,city,2,FALSE)</f>
        <v>450</v>
      </c>
      <c r="P5673" t="s">
        <v>2557</v>
      </c>
      <c r="Q5673">
        <f>VLOOKUP(P5673,state,2,FALSE)</f>
        <v>46</v>
      </c>
      <c r="R5673">
        <v>83201</v>
      </c>
      <c r="S5673" t="s">
        <v>21</v>
      </c>
      <c r="T5673" s="10">
        <f>VLOOKUP(S5673,region,2,FALSE)</f>
        <v>2</v>
      </c>
      <c r="U5673" t="s">
        <v>5777</v>
      </c>
      <c r="V5673" t="s">
        <v>35</v>
      </c>
      <c r="W5673">
        <v>2837</v>
      </c>
      <c r="X5673">
        <f>VLOOKUP(V5673,category,2,FALSE)</f>
        <v>3</v>
      </c>
      <c r="Y5673" t="s">
        <v>3230</v>
      </c>
      <c r="Z5673">
        <f>VLOOKUP(Y5673,subcategory,2,FALSE)</f>
        <v>8</v>
      </c>
      <c r="AA5673" t="s">
        <v>310</v>
      </c>
      <c r="AB5673">
        <v>140.376</v>
      </c>
      <c r="AC5673">
        <v>3</v>
      </c>
      <c r="AD5673">
        <v>0.2</v>
      </c>
      <c r="AE5673" s="4">
        <v>8.7735000000000056</v>
      </c>
    </row>
    <row r="5674" spans="1:31" x14ac:dyDescent="0.3">
      <c r="A5674" s="2">
        <v>5673</v>
      </c>
      <c r="B5674" t="s">
        <v>10206</v>
      </c>
      <c r="C5674">
        <f>VLOOKUP(B5674,order,2,FALSE)</f>
        <v>2829</v>
      </c>
      <c r="D5674" s="3">
        <v>43035</v>
      </c>
      <c r="E5674" s="3">
        <v>43042</v>
      </c>
      <c r="F5674" t="s">
        <v>25</v>
      </c>
      <c r="G5674" s="10">
        <f>VLOOKUP(F5674,ship,2,FALSE)</f>
        <v>2</v>
      </c>
      <c r="H5674" t="s">
        <v>3319</v>
      </c>
      <c r="I5674">
        <f>VLOOKUP(H5674,customer,2,FALSE)</f>
        <v>65</v>
      </c>
      <c r="J5674" t="s">
        <v>289</v>
      </c>
      <c r="K5674" t="s">
        <v>18</v>
      </c>
      <c r="L5674">
        <f>VLOOKUP(K5674,segment1,2,FALSE)</f>
        <v>2</v>
      </c>
      <c r="M5674" t="s">
        <v>3255</v>
      </c>
      <c r="N5674" t="s">
        <v>402</v>
      </c>
      <c r="O5674">
        <f>VLOOKUP(N5674,city,2,FALSE)</f>
        <v>62</v>
      </c>
      <c r="P5674" t="s">
        <v>54</v>
      </c>
      <c r="Q5674">
        <f>VLOOKUP(P5674,state,2,FALSE)</f>
        <v>6</v>
      </c>
      <c r="R5674">
        <v>75081</v>
      </c>
      <c r="S5674" t="s">
        <v>55</v>
      </c>
      <c r="T5674" s="10">
        <f>VLOOKUP(S5674,region,2,FALSE)</f>
        <v>3</v>
      </c>
      <c r="U5674" t="s">
        <v>5712</v>
      </c>
      <c r="V5674" t="s">
        <v>22</v>
      </c>
      <c r="W5674">
        <f>VLOOKUP(U5674,product,2,FALSE)</f>
        <v>1653</v>
      </c>
      <c r="X5674">
        <f>VLOOKUP(V5674,category,2,FALSE)</f>
        <v>2</v>
      </c>
      <c r="Y5674" t="s">
        <v>103</v>
      </c>
      <c r="Z5674">
        <f>VLOOKUP(Y5674,subcategory,2,FALSE)</f>
        <v>13</v>
      </c>
      <c r="AA5674" t="s">
        <v>1347</v>
      </c>
      <c r="AB5674">
        <v>15.840000000000002</v>
      </c>
      <c r="AC5674">
        <v>2</v>
      </c>
      <c r="AD5674">
        <v>0.2</v>
      </c>
      <c r="AE5674" s="4">
        <v>5.5439999999999987</v>
      </c>
    </row>
    <row r="5675" spans="1:31" x14ac:dyDescent="0.3">
      <c r="A5675" s="2">
        <v>5674</v>
      </c>
      <c r="B5675" t="s">
        <v>10206</v>
      </c>
      <c r="C5675">
        <f>VLOOKUP(B5675,order,2,FALSE)</f>
        <v>2829</v>
      </c>
      <c r="D5675" s="3">
        <v>43035</v>
      </c>
      <c r="E5675" s="3">
        <v>43042</v>
      </c>
      <c r="F5675" t="s">
        <v>25</v>
      </c>
      <c r="G5675" s="10">
        <f>VLOOKUP(F5675,ship,2,FALSE)</f>
        <v>2</v>
      </c>
      <c r="H5675" t="s">
        <v>3319</v>
      </c>
      <c r="I5675">
        <f>VLOOKUP(H5675,customer,2,FALSE)</f>
        <v>65</v>
      </c>
      <c r="J5675" t="s">
        <v>289</v>
      </c>
      <c r="K5675" t="s">
        <v>18</v>
      </c>
      <c r="L5675">
        <f>VLOOKUP(K5675,segment1,2,FALSE)</f>
        <v>2</v>
      </c>
      <c r="M5675" t="s">
        <v>3255</v>
      </c>
      <c r="N5675" t="s">
        <v>402</v>
      </c>
      <c r="O5675">
        <f>VLOOKUP(N5675,city,2,FALSE)</f>
        <v>62</v>
      </c>
      <c r="P5675" t="s">
        <v>54</v>
      </c>
      <c r="Q5675">
        <f>VLOOKUP(P5675,state,2,FALSE)</f>
        <v>6</v>
      </c>
      <c r="R5675">
        <v>75081</v>
      </c>
      <c r="S5675" t="s">
        <v>55</v>
      </c>
      <c r="T5675" s="10">
        <f>VLOOKUP(S5675,region,2,FALSE)</f>
        <v>3</v>
      </c>
      <c r="U5675" t="s">
        <v>4620</v>
      </c>
      <c r="V5675" t="s">
        <v>22</v>
      </c>
      <c r="W5675">
        <v>2838</v>
      </c>
      <c r="X5675">
        <f>VLOOKUP(V5675,category,2,FALSE)</f>
        <v>2</v>
      </c>
      <c r="Y5675" t="s">
        <v>45</v>
      </c>
      <c r="Z5675">
        <f>VLOOKUP(Y5675,subcategory,2,FALSE)</f>
        <v>11</v>
      </c>
      <c r="AA5675" t="s">
        <v>1995</v>
      </c>
      <c r="AB5675">
        <v>8.4480000000000004</v>
      </c>
      <c r="AC5675">
        <v>2</v>
      </c>
      <c r="AD5675">
        <v>0.2</v>
      </c>
      <c r="AE5675" s="4">
        <v>2.6399999999999997</v>
      </c>
    </row>
    <row r="5676" spans="1:31" x14ac:dyDescent="0.3">
      <c r="A5676" s="2">
        <v>5675</v>
      </c>
      <c r="B5676" t="s">
        <v>8673</v>
      </c>
      <c r="C5676">
        <f>VLOOKUP(B5676,order,2,FALSE)</f>
        <v>2830</v>
      </c>
      <c r="D5676" s="3">
        <v>42391</v>
      </c>
      <c r="E5676" s="3">
        <v>42396</v>
      </c>
      <c r="F5676" t="s">
        <v>25</v>
      </c>
      <c r="G5676" s="10">
        <f>VLOOKUP(F5676,ship,2,FALSE)</f>
        <v>2</v>
      </c>
      <c r="H5676" t="s">
        <v>3762</v>
      </c>
      <c r="I5676">
        <f>VLOOKUP(H5676,customer,2,FALSE)</f>
        <v>508</v>
      </c>
      <c r="J5676" t="s">
        <v>1861</v>
      </c>
      <c r="K5676" t="s">
        <v>9</v>
      </c>
      <c r="L5676">
        <f>VLOOKUP(K5676,segment1,2,FALSE)</f>
        <v>1</v>
      </c>
      <c r="M5676" t="s">
        <v>3255</v>
      </c>
      <c r="N5676" t="s">
        <v>48</v>
      </c>
      <c r="O5676">
        <f>VLOOKUP(N5676,city,2,FALSE)</f>
        <v>5</v>
      </c>
      <c r="P5676" t="s">
        <v>49</v>
      </c>
      <c r="Q5676">
        <f>VLOOKUP(P5676,state,2,FALSE)</f>
        <v>5</v>
      </c>
      <c r="R5676">
        <v>98105</v>
      </c>
      <c r="S5676" t="s">
        <v>21</v>
      </c>
      <c r="T5676" s="10">
        <f>VLOOKUP(S5676,region,2,FALSE)</f>
        <v>2</v>
      </c>
      <c r="U5676" t="s">
        <v>4735</v>
      </c>
      <c r="V5676" t="s">
        <v>22</v>
      </c>
      <c r="W5676">
        <f>VLOOKUP(U5676,product,2,FALSE)</f>
        <v>645</v>
      </c>
      <c r="X5676">
        <f>VLOOKUP(V5676,category,2,FALSE)</f>
        <v>2</v>
      </c>
      <c r="Y5676" t="s">
        <v>45</v>
      </c>
      <c r="Z5676">
        <f>VLOOKUP(Y5676,subcategory,2,FALSE)</f>
        <v>11</v>
      </c>
      <c r="AA5676" t="s">
        <v>3121</v>
      </c>
      <c r="AB5676">
        <v>12.96</v>
      </c>
      <c r="AC5676">
        <v>2</v>
      </c>
      <c r="AD5676">
        <v>0</v>
      </c>
      <c r="AE5676" s="4">
        <v>6.2208000000000006</v>
      </c>
    </row>
    <row r="5677" spans="1:31" x14ac:dyDescent="0.3">
      <c r="A5677" s="2">
        <v>5676</v>
      </c>
      <c r="B5677" t="s">
        <v>6478</v>
      </c>
      <c r="C5677">
        <f>VLOOKUP(B5677,order,2,FALSE)</f>
        <v>2831</v>
      </c>
      <c r="D5677" s="3">
        <v>41787</v>
      </c>
      <c r="E5677" s="3">
        <v>41792</v>
      </c>
      <c r="F5677" t="s">
        <v>25</v>
      </c>
      <c r="G5677" s="10">
        <f>VLOOKUP(F5677,ship,2,FALSE)</f>
        <v>2</v>
      </c>
      <c r="H5677" t="s">
        <v>3856</v>
      </c>
      <c r="I5677">
        <f>VLOOKUP(H5677,customer,2,FALSE)</f>
        <v>602</v>
      </c>
      <c r="J5677" t="s">
        <v>2237</v>
      </c>
      <c r="K5677" t="s">
        <v>18</v>
      </c>
      <c r="L5677">
        <f>VLOOKUP(K5677,segment1,2,FALSE)</f>
        <v>2</v>
      </c>
      <c r="M5677" t="s">
        <v>3255</v>
      </c>
      <c r="N5677" t="s">
        <v>48</v>
      </c>
      <c r="O5677">
        <f>VLOOKUP(N5677,city,2,FALSE)</f>
        <v>5</v>
      </c>
      <c r="P5677" t="s">
        <v>49</v>
      </c>
      <c r="Q5677">
        <f>VLOOKUP(P5677,state,2,FALSE)</f>
        <v>5</v>
      </c>
      <c r="R5677">
        <v>98115</v>
      </c>
      <c r="S5677" t="s">
        <v>21</v>
      </c>
      <c r="T5677" s="10">
        <f>VLOOKUP(S5677,region,2,FALSE)</f>
        <v>2</v>
      </c>
      <c r="U5677" t="s">
        <v>4287</v>
      </c>
      <c r="V5677" t="s">
        <v>35</v>
      </c>
      <c r="W5677">
        <v>2839</v>
      </c>
      <c r="X5677">
        <f>VLOOKUP(V5677,category,2,FALSE)</f>
        <v>3</v>
      </c>
      <c r="Y5677" t="s">
        <v>3230</v>
      </c>
      <c r="Z5677">
        <f>VLOOKUP(Y5677,subcategory,2,FALSE)</f>
        <v>8</v>
      </c>
      <c r="AA5677" t="s">
        <v>958</v>
      </c>
      <c r="AB5677">
        <v>57.408000000000008</v>
      </c>
      <c r="AC5677">
        <v>6</v>
      </c>
      <c r="AD5677">
        <v>0.2</v>
      </c>
      <c r="AE5677" s="4">
        <v>5.7408000000000019</v>
      </c>
    </row>
    <row r="5678" spans="1:31" x14ac:dyDescent="0.3">
      <c r="A5678" s="2">
        <v>5677</v>
      </c>
      <c r="B5678" t="s">
        <v>6478</v>
      </c>
      <c r="C5678">
        <f>VLOOKUP(B5678,order,2,FALSE)</f>
        <v>2831</v>
      </c>
      <c r="D5678" s="3">
        <v>41787</v>
      </c>
      <c r="E5678" s="3">
        <v>41792</v>
      </c>
      <c r="F5678" t="s">
        <v>25</v>
      </c>
      <c r="G5678" s="10">
        <f>VLOOKUP(F5678,ship,2,FALSE)</f>
        <v>2</v>
      </c>
      <c r="H5678" t="s">
        <v>3856</v>
      </c>
      <c r="I5678">
        <f>VLOOKUP(H5678,customer,2,FALSE)</f>
        <v>602</v>
      </c>
      <c r="J5678" t="s">
        <v>2237</v>
      </c>
      <c r="K5678" t="s">
        <v>18</v>
      </c>
      <c r="L5678">
        <f>VLOOKUP(K5678,segment1,2,FALSE)</f>
        <v>2</v>
      </c>
      <c r="M5678" t="s">
        <v>3255</v>
      </c>
      <c r="N5678" t="s">
        <v>48</v>
      </c>
      <c r="O5678">
        <f>VLOOKUP(N5678,city,2,FALSE)</f>
        <v>5</v>
      </c>
      <c r="P5678" t="s">
        <v>49</v>
      </c>
      <c r="Q5678">
        <f>VLOOKUP(P5678,state,2,FALSE)</f>
        <v>5</v>
      </c>
      <c r="R5678">
        <v>98115</v>
      </c>
      <c r="S5678" t="s">
        <v>21</v>
      </c>
      <c r="T5678" s="10">
        <f>VLOOKUP(S5678,region,2,FALSE)</f>
        <v>2</v>
      </c>
      <c r="U5678" t="s">
        <v>5751</v>
      </c>
      <c r="V5678" t="s">
        <v>35</v>
      </c>
      <c r="W5678">
        <f>VLOOKUP(U5678,product,2,FALSE)</f>
        <v>1692</v>
      </c>
      <c r="X5678">
        <f>VLOOKUP(V5678,category,2,FALSE)</f>
        <v>3</v>
      </c>
      <c r="Y5678" t="s">
        <v>3232</v>
      </c>
      <c r="Z5678">
        <f>VLOOKUP(Y5678,subcategory,2,FALSE)</f>
        <v>12</v>
      </c>
      <c r="AA5678" t="s">
        <v>3114</v>
      </c>
      <c r="AB5678">
        <v>27.6</v>
      </c>
      <c r="AC5678">
        <v>4</v>
      </c>
      <c r="AD5678">
        <v>0</v>
      </c>
      <c r="AE5678" s="4">
        <v>2.2079999999999984</v>
      </c>
    </row>
    <row r="5679" spans="1:31" x14ac:dyDescent="0.3">
      <c r="A5679" s="2">
        <v>5678</v>
      </c>
      <c r="B5679" t="s">
        <v>6479</v>
      </c>
      <c r="C5679">
        <f>VLOOKUP(B5679,order,2,FALSE)</f>
        <v>2832</v>
      </c>
      <c r="D5679" s="3">
        <v>42002</v>
      </c>
      <c r="E5679" s="3">
        <v>42009</v>
      </c>
      <c r="F5679" t="s">
        <v>25</v>
      </c>
      <c r="G5679" s="10">
        <f>VLOOKUP(F5679,ship,2,FALSE)</f>
        <v>2</v>
      </c>
      <c r="H5679" t="s">
        <v>3488</v>
      </c>
      <c r="I5679">
        <f>VLOOKUP(H5679,customer,2,FALSE)</f>
        <v>234</v>
      </c>
      <c r="J5679" t="s">
        <v>928</v>
      </c>
      <c r="K5679" t="s">
        <v>9</v>
      </c>
      <c r="L5679">
        <f>VLOOKUP(K5679,segment1,2,FALSE)</f>
        <v>1</v>
      </c>
      <c r="M5679" t="s">
        <v>3255</v>
      </c>
      <c r="N5679" t="s">
        <v>156</v>
      </c>
      <c r="O5679">
        <f>VLOOKUP(N5679,city,2,FALSE)</f>
        <v>23</v>
      </c>
      <c r="P5679" t="s">
        <v>110</v>
      </c>
      <c r="Q5679">
        <f>VLOOKUP(P5679,state,2,FALSE)</f>
        <v>11</v>
      </c>
      <c r="R5679">
        <v>60610</v>
      </c>
      <c r="S5679" t="s">
        <v>55</v>
      </c>
      <c r="T5679" s="10">
        <f>VLOOKUP(S5679,region,2,FALSE)</f>
        <v>3</v>
      </c>
      <c r="U5679" t="s">
        <v>5591</v>
      </c>
      <c r="V5679" t="s">
        <v>13</v>
      </c>
      <c r="W5679">
        <v>2840</v>
      </c>
      <c r="X5679">
        <f>VLOOKUP(V5679,category,2,FALSE)</f>
        <v>1</v>
      </c>
      <c r="Y5679" t="s">
        <v>3228</v>
      </c>
      <c r="Z5679">
        <f>VLOOKUP(Y5679,subcategory,2,FALSE)</f>
        <v>6</v>
      </c>
      <c r="AA5679" t="s">
        <v>2176</v>
      </c>
      <c r="AB5679">
        <v>38.975999999999999</v>
      </c>
      <c r="AC5679">
        <v>3</v>
      </c>
      <c r="AD5679">
        <v>0.6</v>
      </c>
      <c r="AE5679" s="4">
        <v>-50.66879999999999</v>
      </c>
    </row>
    <row r="5680" spans="1:31" x14ac:dyDescent="0.3">
      <c r="A5680" s="2">
        <v>5679</v>
      </c>
      <c r="B5680" t="s">
        <v>8674</v>
      </c>
      <c r="C5680">
        <f>VLOOKUP(B5680,order,2,FALSE)</f>
        <v>2833</v>
      </c>
      <c r="D5680" s="3">
        <v>42579</v>
      </c>
      <c r="E5680" s="3">
        <v>42585</v>
      </c>
      <c r="F5680" t="s">
        <v>25</v>
      </c>
      <c r="G5680" s="10">
        <f>VLOOKUP(F5680,ship,2,FALSE)</f>
        <v>2</v>
      </c>
      <c r="H5680" t="s">
        <v>3904</v>
      </c>
      <c r="I5680">
        <f>VLOOKUP(H5680,customer,2,FALSE)</f>
        <v>650</v>
      </c>
      <c r="J5680" t="s">
        <v>2442</v>
      </c>
      <c r="K5680" t="s">
        <v>52</v>
      </c>
      <c r="L5680">
        <f>VLOOKUP(K5680,segment1,2,FALSE)</f>
        <v>3</v>
      </c>
      <c r="M5680" t="s">
        <v>3255</v>
      </c>
      <c r="N5680" t="s">
        <v>3011</v>
      </c>
      <c r="O5680">
        <f>VLOOKUP(N5680,city,2,FALSE)</f>
        <v>451</v>
      </c>
      <c r="P5680" t="s">
        <v>123</v>
      </c>
      <c r="Q5680">
        <f>VLOOKUP(P5680,state,2,FALSE)</f>
        <v>13</v>
      </c>
      <c r="R5680">
        <v>49423</v>
      </c>
      <c r="S5680" t="s">
        <v>55</v>
      </c>
      <c r="T5680" s="10">
        <f>VLOOKUP(S5680,region,2,FALSE)</f>
        <v>3</v>
      </c>
      <c r="U5680" t="s">
        <v>4935</v>
      </c>
      <c r="V5680" t="s">
        <v>22</v>
      </c>
      <c r="W5680">
        <f>VLOOKUP(U5680,product,2,FALSE)</f>
        <v>849</v>
      </c>
      <c r="X5680">
        <f>VLOOKUP(V5680,category,2,FALSE)</f>
        <v>2</v>
      </c>
      <c r="Y5680" t="s">
        <v>3234</v>
      </c>
      <c r="Z5680">
        <f>VLOOKUP(Y5680,subcategory,2,FALSE)</f>
        <v>14</v>
      </c>
      <c r="AA5680" t="s">
        <v>104</v>
      </c>
      <c r="AB5680">
        <v>20.439999999999998</v>
      </c>
      <c r="AC5680">
        <v>7</v>
      </c>
      <c r="AD5680">
        <v>0</v>
      </c>
      <c r="AE5680" s="4">
        <v>9.1979999999999986</v>
      </c>
    </row>
    <row r="5681" spans="1:31" x14ac:dyDescent="0.3">
      <c r="A5681" s="2">
        <v>5680</v>
      </c>
      <c r="B5681" t="s">
        <v>8674</v>
      </c>
      <c r="C5681">
        <f>VLOOKUP(B5681,order,2,FALSE)</f>
        <v>2833</v>
      </c>
      <c r="D5681" s="3">
        <v>42579</v>
      </c>
      <c r="E5681" s="3">
        <v>42585</v>
      </c>
      <c r="F5681" t="s">
        <v>25</v>
      </c>
      <c r="G5681" s="10">
        <f>VLOOKUP(F5681,ship,2,FALSE)</f>
        <v>2</v>
      </c>
      <c r="H5681" t="s">
        <v>3904</v>
      </c>
      <c r="I5681">
        <f>VLOOKUP(H5681,customer,2,FALSE)</f>
        <v>650</v>
      </c>
      <c r="J5681" t="s">
        <v>2442</v>
      </c>
      <c r="K5681" t="s">
        <v>52</v>
      </c>
      <c r="L5681">
        <f>VLOOKUP(K5681,segment1,2,FALSE)</f>
        <v>3</v>
      </c>
      <c r="M5681" t="s">
        <v>3255</v>
      </c>
      <c r="N5681" t="s">
        <v>3011</v>
      </c>
      <c r="O5681">
        <f>VLOOKUP(N5681,city,2,FALSE)</f>
        <v>451</v>
      </c>
      <c r="P5681" t="s">
        <v>123</v>
      </c>
      <c r="Q5681">
        <f>VLOOKUP(P5681,state,2,FALSE)</f>
        <v>13</v>
      </c>
      <c r="R5681">
        <v>49423</v>
      </c>
      <c r="S5681" t="s">
        <v>55</v>
      </c>
      <c r="T5681" s="10">
        <f>VLOOKUP(S5681,region,2,FALSE)</f>
        <v>3</v>
      </c>
      <c r="U5681" t="s">
        <v>4617</v>
      </c>
      <c r="V5681" t="s">
        <v>22</v>
      </c>
      <c r="W5681">
        <v>2841</v>
      </c>
      <c r="X5681">
        <f>VLOOKUP(V5681,category,2,FALSE)</f>
        <v>2</v>
      </c>
      <c r="Y5681" t="s">
        <v>45</v>
      </c>
      <c r="Z5681">
        <f>VLOOKUP(Y5681,subcategory,2,FALSE)</f>
        <v>11</v>
      </c>
      <c r="AA5681" t="s">
        <v>292</v>
      </c>
      <c r="AB5681">
        <v>109.92</v>
      </c>
      <c r="AC5681">
        <v>2</v>
      </c>
      <c r="AD5681">
        <v>0</v>
      </c>
      <c r="AE5681" s="4">
        <v>53.860799999999998</v>
      </c>
    </row>
    <row r="5682" spans="1:31" x14ac:dyDescent="0.3">
      <c r="A5682" s="2">
        <v>5681</v>
      </c>
      <c r="B5682" t="s">
        <v>8675</v>
      </c>
      <c r="C5682">
        <f>VLOOKUP(B5682,order,2,FALSE)</f>
        <v>2834</v>
      </c>
      <c r="D5682" s="3">
        <v>42637</v>
      </c>
      <c r="E5682" s="3">
        <v>42643</v>
      </c>
      <c r="F5682" t="s">
        <v>25</v>
      </c>
      <c r="G5682" s="10">
        <f>VLOOKUP(F5682,ship,2,FALSE)</f>
        <v>2</v>
      </c>
      <c r="H5682" t="s">
        <v>3801</v>
      </c>
      <c r="I5682">
        <f>VLOOKUP(H5682,customer,2,FALSE)</f>
        <v>547</v>
      </c>
      <c r="J5682" t="s">
        <v>2009</v>
      </c>
      <c r="K5682" t="s">
        <v>9</v>
      </c>
      <c r="L5682">
        <f>VLOOKUP(K5682,segment1,2,FALSE)</f>
        <v>1</v>
      </c>
      <c r="M5682" t="s">
        <v>3255</v>
      </c>
      <c r="N5682" t="s">
        <v>2788</v>
      </c>
      <c r="O5682">
        <f>VLOOKUP(N5682,city,2,FALSE)</f>
        <v>388</v>
      </c>
      <c r="P5682" t="s">
        <v>321</v>
      </c>
      <c r="Q5682">
        <f>VLOOKUP(P5682,state,2,FALSE)</f>
        <v>27</v>
      </c>
      <c r="R5682">
        <v>74012</v>
      </c>
      <c r="S5682" t="s">
        <v>55</v>
      </c>
      <c r="T5682" s="10">
        <f>VLOOKUP(S5682,region,2,FALSE)</f>
        <v>3</v>
      </c>
      <c r="U5682" t="s">
        <v>4069</v>
      </c>
      <c r="V5682" t="s">
        <v>22</v>
      </c>
      <c r="W5682">
        <f>VLOOKUP(U5682,product,2,FALSE)</f>
        <v>1207</v>
      </c>
      <c r="X5682">
        <f>VLOOKUP(V5682,category,2,FALSE)</f>
        <v>2</v>
      </c>
      <c r="Y5682" t="s">
        <v>3231</v>
      </c>
      <c r="Z5682">
        <f>VLOOKUP(Y5682,subcategory,2,FALSE)</f>
        <v>9</v>
      </c>
      <c r="AA5682" t="s">
        <v>2462</v>
      </c>
      <c r="AB5682">
        <v>6.38</v>
      </c>
      <c r="AC5682">
        <v>1</v>
      </c>
      <c r="AD5682">
        <v>0</v>
      </c>
      <c r="AE5682" s="4">
        <v>2.9347999999999996</v>
      </c>
    </row>
    <row r="5683" spans="1:31" x14ac:dyDescent="0.3">
      <c r="A5683" s="2">
        <v>5682</v>
      </c>
      <c r="B5683" t="s">
        <v>8675</v>
      </c>
      <c r="C5683">
        <f>VLOOKUP(B5683,order,2,FALSE)</f>
        <v>2834</v>
      </c>
      <c r="D5683" s="3">
        <v>42637</v>
      </c>
      <c r="E5683" s="3">
        <v>42643</v>
      </c>
      <c r="F5683" t="s">
        <v>25</v>
      </c>
      <c r="G5683" s="10">
        <f>VLOOKUP(F5683,ship,2,FALSE)</f>
        <v>2</v>
      </c>
      <c r="H5683" t="s">
        <v>3801</v>
      </c>
      <c r="I5683">
        <f>VLOOKUP(H5683,customer,2,FALSE)</f>
        <v>547</v>
      </c>
      <c r="J5683" t="s">
        <v>2009</v>
      </c>
      <c r="K5683" t="s">
        <v>9</v>
      </c>
      <c r="L5683">
        <f>VLOOKUP(K5683,segment1,2,FALSE)</f>
        <v>1</v>
      </c>
      <c r="M5683" t="s">
        <v>3255</v>
      </c>
      <c r="N5683" t="s">
        <v>2788</v>
      </c>
      <c r="O5683">
        <f>VLOOKUP(N5683,city,2,FALSE)</f>
        <v>388</v>
      </c>
      <c r="P5683" t="s">
        <v>321</v>
      </c>
      <c r="Q5683">
        <f>VLOOKUP(P5683,state,2,FALSE)</f>
        <v>27</v>
      </c>
      <c r="R5683">
        <v>74012</v>
      </c>
      <c r="S5683" t="s">
        <v>55</v>
      </c>
      <c r="T5683" s="10">
        <f>VLOOKUP(S5683,region,2,FALSE)</f>
        <v>3</v>
      </c>
      <c r="U5683" t="s">
        <v>4165</v>
      </c>
      <c r="V5683" t="s">
        <v>22</v>
      </c>
      <c r="W5683">
        <v>2842</v>
      </c>
      <c r="X5683">
        <f>VLOOKUP(V5683,category,2,FALSE)</f>
        <v>2</v>
      </c>
      <c r="Y5683" t="s">
        <v>45</v>
      </c>
      <c r="Z5683">
        <f>VLOOKUP(Y5683,subcategory,2,FALSE)</f>
        <v>11</v>
      </c>
      <c r="AA5683" t="s">
        <v>2294</v>
      </c>
      <c r="AB5683">
        <v>6.48</v>
      </c>
      <c r="AC5683">
        <v>1</v>
      </c>
      <c r="AD5683">
        <v>0</v>
      </c>
      <c r="AE5683" s="4">
        <v>3.1104000000000003</v>
      </c>
    </row>
    <row r="5684" spans="1:31" x14ac:dyDescent="0.3">
      <c r="A5684" s="2">
        <v>5683</v>
      </c>
      <c r="B5684" t="s">
        <v>6480</v>
      </c>
      <c r="C5684">
        <f>VLOOKUP(B5684,order,2,FALSE)</f>
        <v>2835</v>
      </c>
      <c r="D5684" s="3">
        <v>41731</v>
      </c>
      <c r="E5684" s="3">
        <v>41737</v>
      </c>
      <c r="F5684" t="s">
        <v>25</v>
      </c>
      <c r="G5684" s="10">
        <f>VLOOKUP(F5684,ship,2,FALSE)</f>
        <v>2</v>
      </c>
      <c r="H5684" t="s">
        <v>3616</v>
      </c>
      <c r="I5684">
        <f>VLOOKUP(H5684,customer,2,FALSE)</f>
        <v>362</v>
      </c>
      <c r="J5684" t="s">
        <v>1346</v>
      </c>
      <c r="K5684" t="s">
        <v>9</v>
      </c>
      <c r="L5684">
        <f>VLOOKUP(K5684,segment1,2,FALSE)</f>
        <v>1</v>
      </c>
      <c r="M5684" t="s">
        <v>3255</v>
      </c>
      <c r="N5684" t="s">
        <v>2900</v>
      </c>
      <c r="O5684">
        <f>VLOOKUP(N5684,city,2,FALSE)</f>
        <v>418</v>
      </c>
      <c r="P5684" t="s">
        <v>615</v>
      </c>
      <c r="Q5684">
        <f>VLOOKUP(P5684,state,2,FALSE)</f>
        <v>33</v>
      </c>
      <c r="R5684">
        <v>30605</v>
      </c>
      <c r="S5684" t="s">
        <v>12</v>
      </c>
      <c r="T5684" s="10">
        <f>VLOOKUP(S5684,region,2,FALSE)</f>
        <v>1</v>
      </c>
      <c r="U5684" t="s">
        <v>5694</v>
      </c>
      <c r="V5684" t="s">
        <v>22</v>
      </c>
      <c r="W5684">
        <f>VLOOKUP(U5684,product,2,FALSE)</f>
        <v>1635</v>
      </c>
      <c r="X5684">
        <f>VLOOKUP(V5684,category,2,FALSE)</f>
        <v>2</v>
      </c>
      <c r="Y5684" t="s">
        <v>45</v>
      </c>
      <c r="Z5684">
        <f>VLOOKUP(Y5684,subcategory,2,FALSE)</f>
        <v>11</v>
      </c>
      <c r="AA5684" t="s">
        <v>2356</v>
      </c>
      <c r="AB5684">
        <v>15.84</v>
      </c>
      <c r="AC5684">
        <v>3</v>
      </c>
      <c r="AD5684">
        <v>0</v>
      </c>
      <c r="AE5684" s="4">
        <v>7.1280000000000001</v>
      </c>
    </row>
    <row r="5685" spans="1:31" x14ac:dyDescent="0.3">
      <c r="A5685" s="2">
        <v>5684</v>
      </c>
      <c r="B5685" t="s">
        <v>6480</v>
      </c>
      <c r="C5685">
        <f>VLOOKUP(B5685,order,2,FALSE)</f>
        <v>2835</v>
      </c>
      <c r="D5685" s="3">
        <v>41731</v>
      </c>
      <c r="E5685" s="3">
        <v>41737</v>
      </c>
      <c r="F5685" t="s">
        <v>25</v>
      </c>
      <c r="G5685" s="10">
        <f>VLOOKUP(F5685,ship,2,FALSE)</f>
        <v>2</v>
      </c>
      <c r="H5685" t="s">
        <v>3616</v>
      </c>
      <c r="I5685">
        <f>VLOOKUP(H5685,customer,2,FALSE)</f>
        <v>362</v>
      </c>
      <c r="J5685" t="s">
        <v>1346</v>
      </c>
      <c r="K5685" t="s">
        <v>9</v>
      </c>
      <c r="L5685">
        <f>VLOOKUP(K5685,segment1,2,FALSE)</f>
        <v>1</v>
      </c>
      <c r="M5685" t="s">
        <v>3255</v>
      </c>
      <c r="N5685" t="s">
        <v>2900</v>
      </c>
      <c r="O5685">
        <f>VLOOKUP(N5685,city,2,FALSE)</f>
        <v>418</v>
      </c>
      <c r="P5685" t="s">
        <v>615</v>
      </c>
      <c r="Q5685">
        <f>VLOOKUP(P5685,state,2,FALSE)</f>
        <v>33</v>
      </c>
      <c r="R5685">
        <v>30605</v>
      </c>
      <c r="S5685" t="s">
        <v>12</v>
      </c>
      <c r="T5685" s="10">
        <f>VLOOKUP(S5685,region,2,FALSE)</f>
        <v>1</v>
      </c>
      <c r="U5685" t="s">
        <v>5587</v>
      </c>
      <c r="V5685" t="s">
        <v>35</v>
      </c>
      <c r="W5685">
        <v>2843</v>
      </c>
      <c r="X5685">
        <f>VLOOKUP(V5685,category,2,FALSE)</f>
        <v>3</v>
      </c>
      <c r="Y5685" t="s">
        <v>3230</v>
      </c>
      <c r="Z5685">
        <f>VLOOKUP(Y5685,subcategory,2,FALSE)</f>
        <v>8</v>
      </c>
      <c r="AA5685" t="s">
        <v>1042</v>
      </c>
      <c r="AB5685">
        <v>1049.93</v>
      </c>
      <c r="AC5685">
        <v>7</v>
      </c>
      <c r="AD5685">
        <v>0</v>
      </c>
      <c r="AE5685" s="4">
        <v>293.98040000000003</v>
      </c>
    </row>
    <row r="5686" spans="1:31" x14ac:dyDescent="0.3">
      <c r="A5686" s="2">
        <v>5685</v>
      </c>
      <c r="B5686" t="s">
        <v>6480</v>
      </c>
      <c r="C5686">
        <f>VLOOKUP(B5686,order,2,FALSE)</f>
        <v>2835</v>
      </c>
      <c r="D5686" s="3">
        <v>41731</v>
      </c>
      <c r="E5686" s="3">
        <v>41737</v>
      </c>
      <c r="F5686" t="s">
        <v>25</v>
      </c>
      <c r="G5686" s="10">
        <f>VLOOKUP(F5686,ship,2,FALSE)</f>
        <v>2</v>
      </c>
      <c r="H5686" t="s">
        <v>3616</v>
      </c>
      <c r="I5686">
        <f>VLOOKUP(H5686,customer,2,FALSE)</f>
        <v>362</v>
      </c>
      <c r="J5686" t="s">
        <v>1346</v>
      </c>
      <c r="K5686" t="s">
        <v>9</v>
      </c>
      <c r="L5686">
        <f>VLOOKUP(K5686,segment1,2,FALSE)</f>
        <v>1</v>
      </c>
      <c r="M5686" t="s">
        <v>3255</v>
      </c>
      <c r="N5686" t="s">
        <v>2900</v>
      </c>
      <c r="O5686">
        <f>VLOOKUP(N5686,city,2,FALSE)</f>
        <v>418</v>
      </c>
      <c r="P5686" t="s">
        <v>615</v>
      </c>
      <c r="Q5686">
        <f>VLOOKUP(P5686,state,2,FALSE)</f>
        <v>33</v>
      </c>
      <c r="R5686">
        <v>30605</v>
      </c>
      <c r="S5686" t="s">
        <v>12</v>
      </c>
      <c r="T5686" s="10">
        <f>VLOOKUP(S5686,region,2,FALSE)</f>
        <v>1</v>
      </c>
      <c r="U5686" t="s">
        <v>5346</v>
      </c>
      <c r="V5686" t="s">
        <v>22</v>
      </c>
      <c r="W5686">
        <f>VLOOKUP(U5686,product,2,FALSE)</f>
        <v>1272</v>
      </c>
      <c r="X5686">
        <f>VLOOKUP(V5686,category,2,FALSE)</f>
        <v>2</v>
      </c>
      <c r="Y5686" t="s">
        <v>38</v>
      </c>
      <c r="Z5686">
        <f>VLOOKUP(Y5686,subcategory,2,FALSE)</f>
        <v>10</v>
      </c>
      <c r="AA5686" t="s">
        <v>1915</v>
      </c>
      <c r="AB5686">
        <v>154.9</v>
      </c>
      <c r="AC5686">
        <v>5</v>
      </c>
      <c r="AD5686">
        <v>0</v>
      </c>
      <c r="AE5686" s="4">
        <v>40.274000000000001</v>
      </c>
    </row>
    <row r="5687" spans="1:31" x14ac:dyDescent="0.3">
      <c r="A5687" s="2">
        <v>5686</v>
      </c>
      <c r="B5687" t="s">
        <v>7475</v>
      </c>
      <c r="C5687">
        <f>VLOOKUP(B5687,order,2,FALSE)</f>
        <v>2836</v>
      </c>
      <c r="D5687" s="3">
        <v>42313</v>
      </c>
      <c r="E5687" s="3">
        <v>42313</v>
      </c>
      <c r="F5687" t="s">
        <v>625</v>
      </c>
      <c r="G5687" s="10">
        <f>VLOOKUP(F5687,ship,2,FALSE)</f>
        <v>4</v>
      </c>
      <c r="H5687" t="s">
        <v>3362</v>
      </c>
      <c r="I5687">
        <f>VLOOKUP(H5687,customer,2,FALSE)</f>
        <v>108</v>
      </c>
      <c r="J5687" t="s">
        <v>450</v>
      </c>
      <c r="K5687" t="s">
        <v>9</v>
      </c>
      <c r="L5687">
        <f>VLOOKUP(K5687,segment1,2,FALSE)</f>
        <v>1</v>
      </c>
      <c r="M5687" t="s">
        <v>3255</v>
      </c>
      <c r="N5687" t="s">
        <v>48</v>
      </c>
      <c r="O5687">
        <f>VLOOKUP(N5687,city,2,FALSE)</f>
        <v>5</v>
      </c>
      <c r="P5687" t="s">
        <v>49</v>
      </c>
      <c r="Q5687">
        <f>VLOOKUP(P5687,state,2,FALSE)</f>
        <v>5</v>
      </c>
      <c r="R5687">
        <v>98105</v>
      </c>
      <c r="S5687" t="s">
        <v>21</v>
      </c>
      <c r="T5687" s="10">
        <f>VLOOKUP(S5687,region,2,FALSE)</f>
        <v>2</v>
      </c>
      <c r="U5687" t="s">
        <v>4212</v>
      </c>
      <c r="V5687" t="s">
        <v>22</v>
      </c>
      <c r="W5687">
        <v>2844</v>
      </c>
      <c r="X5687">
        <f>VLOOKUP(V5687,category,2,FALSE)</f>
        <v>2</v>
      </c>
      <c r="Y5687" t="s">
        <v>3231</v>
      </c>
      <c r="Z5687">
        <f>VLOOKUP(Y5687,subcategory,2,FALSE)</f>
        <v>9</v>
      </c>
      <c r="AA5687" t="s">
        <v>1340</v>
      </c>
      <c r="AB5687">
        <v>98.352000000000004</v>
      </c>
      <c r="AC5687">
        <v>3</v>
      </c>
      <c r="AD5687">
        <v>0.2</v>
      </c>
      <c r="AE5687" s="4">
        <v>35.652599999999993</v>
      </c>
    </row>
    <row r="5688" spans="1:31" x14ac:dyDescent="0.3">
      <c r="A5688" s="2">
        <v>5687</v>
      </c>
      <c r="B5688" t="s">
        <v>6481</v>
      </c>
      <c r="C5688">
        <f>VLOOKUP(B5688,order,2,FALSE)</f>
        <v>2837</v>
      </c>
      <c r="D5688" s="3">
        <v>41848</v>
      </c>
      <c r="E5688" s="3">
        <v>41848</v>
      </c>
      <c r="F5688" t="s">
        <v>625</v>
      </c>
      <c r="G5688" s="10">
        <f>VLOOKUP(F5688,ship,2,FALSE)</f>
        <v>4</v>
      </c>
      <c r="H5688" t="s">
        <v>3492</v>
      </c>
      <c r="I5688">
        <f>VLOOKUP(H5688,customer,2,FALSE)</f>
        <v>238</v>
      </c>
      <c r="J5688" t="s">
        <v>943</v>
      </c>
      <c r="K5688" t="s">
        <v>9</v>
      </c>
      <c r="L5688">
        <f>VLOOKUP(K5688,segment1,2,FALSE)</f>
        <v>1</v>
      </c>
      <c r="M5688" t="s">
        <v>3255</v>
      </c>
      <c r="N5688" t="s">
        <v>2029</v>
      </c>
      <c r="O5688">
        <f>VLOOKUP(N5688,city,2,FALSE)</f>
        <v>265</v>
      </c>
      <c r="P5688" t="s">
        <v>28</v>
      </c>
      <c r="Q5688">
        <f>VLOOKUP(P5688,state,2,FALSE)</f>
        <v>3</v>
      </c>
      <c r="R5688">
        <v>32712</v>
      </c>
      <c r="S5688" t="s">
        <v>12</v>
      </c>
      <c r="T5688" s="10">
        <f>VLOOKUP(S5688,region,2,FALSE)</f>
        <v>1</v>
      </c>
      <c r="U5688" t="s">
        <v>4220</v>
      </c>
      <c r="V5688" t="s">
        <v>22</v>
      </c>
      <c r="W5688">
        <f>VLOOKUP(U5688,product,2,FALSE)</f>
        <v>111</v>
      </c>
      <c r="X5688">
        <f>VLOOKUP(V5688,category,2,FALSE)</f>
        <v>2</v>
      </c>
      <c r="Y5688" t="s">
        <v>3234</v>
      </c>
      <c r="Z5688">
        <f>VLOOKUP(Y5688,subcategory,2,FALSE)</f>
        <v>14</v>
      </c>
      <c r="AA5688" t="s">
        <v>1145</v>
      </c>
      <c r="AB5688">
        <v>14.320000000000002</v>
      </c>
      <c r="AC5688">
        <v>5</v>
      </c>
      <c r="AD5688">
        <v>0.2</v>
      </c>
      <c r="AE5688" s="4">
        <v>5.1910000000000007</v>
      </c>
    </row>
    <row r="5689" spans="1:31" x14ac:dyDescent="0.3">
      <c r="A5689" s="2">
        <v>5688</v>
      </c>
      <c r="B5689" t="s">
        <v>6481</v>
      </c>
      <c r="C5689">
        <f>VLOOKUP(B5689,order,2,FALSE)</f>
        <v>2837</v>
      </c>
      <c r="D5689" s="3">
        <v>41848</v>
      </c>
      <c r="E5689" s="3">
        <v>41848</v>
      </c>
      <c r="F5689" t="s">
        <v>625</v>
      </c>
      <c r="G5689" s="10">
        <f>VLOOKUP(F5689,ship,2,FALSE)</f>
        <v>4</v>
      </c>
      <c r="H5689" t="s">
        <v>3492</v>
      </c>
      <c r="I5689">
        <f>VLOOKUP(H5689,customer,2,FALSE)</f>
        <v>238</v>
      </c>
      <c r="J5689" t="s">
        <v>943</v>
      </c>
      <c r="K5689" t="s">
        <v>9</v>
      </c>
      <c r="L5689">
        <f>VLOOKUP(K5689,segment1,2,FALSE)</f>
        <v>1</v>
      </c>
      <c r="M5689" t="s">
        <v>3255</v>
      </c>
      <c r="N5689" t="s">
        <v>2029</v>
      </c>
      <c r="O5689">
        <f>VLOOKUP(N5689,city,2,FALSE)</f>
        <v>265</v>
      </c>
      <c r="P5689" t="s">
        <v>28</v>
      </c>
      <c r="Q5689">
        <f>VLOOKUP(P5689,state,2,FALSE)</f>
        <v>3</v>
      </c>
      <c r="R5689">
        <v>32712</v>
      </c>
      <c r="S5689" t="s">
        <v>12</v>
      </c>
      <c r="T5689" s="10">
        <f>VLOOKUP(S5689,region,2,FALSE)</f>
        <v>1</v>
      </c>
      <c r="U5689" t="s">
        <v>5327</v>
      </c>
      <c r="V5689" t="s">
        <v>13</v>
      </c>
      <c r="W5689">
        <v>2845</v>
      </c>
      <c r="X5689">
        <f>VLOOKUP(V5689,category,2,FALSE)</f>
        <v>1</v>
      </c>
      <c r="Y5689" t="s">
        <v>3228</v>
      </c>
      <c r="Z5689">
        <f>VLOOKUP(Y5689,subcategory,2,FALSE)</f>
        <v>6</v>
      </c>
      <c r="AA5689" t="s">
        <v>1896</v>
      </c>
      <c r="AB5689">
        <v>129.88800000000001</v>
      </c>
      <c r="AC5689">
        <v>6</v>
      </c>
      <c r="AD5689">
        <v>0.2</v>
      </c>
      <c r="AE5689" s="4">
        <v>12.988799999999991</v>
      </c>
    </row>
    <row r="5690" spans="1:31" x14ac:dyDescent="0.3">
      <c r="A5690" s="2">
        <v>5689</v>
      </c>
      <c r="B5690" t="s">
        <v>6481</v>
      </c>
      <c r="C5690">
        <f>VLOOKUP(B5690,order,2,FALSE)</f>
        <v>2837</v>
      </c>
      <c r="D5690" s="3">
        <v>41848</v>
      </c>
      <c r="E5690" s="3">
        <v>41848</v>
      </c>
      <c r="F5690" t="s">
        <v>625</v>
      </c>
      <c r="G5690" s="10">
        <f>VLOOKUP(F5690,ship,2,FALSE)</f>
        <v>4</v>
      </c>
      <c r="H5690" t="s">
        <v>3492</v>
      </c>
      <c r="I5690">
        <f>VLOOKUP(H5690,customer,2,FALSE)</f>
        <v>238</v>
      </c>
      <c r="J5690" t="s">
        <v>943</v>
      </c>
      <c r="K5690" t="s">
        <v>9</v>
      </c>
      <c r="L5690">
        <f>VLOOKUP(K5690,segment1,2,FALSE)</f>
        <v>1</v>
      </c>
      <c r="M5690" t="s">
        <v>3255</v>
      </c>
      <c r="N5690" t="s">
        <v>2029</v>
      </c>
      <c r="O5690">
        <f>VLOOKUP(N5690,city,2,FALSE)</f>
        <v>265</v>
      </c>
      <c r="P5690" t="s">
        <v>28</v>
      </c>
      <c r="Q5690">
        <f>VLOOKUP(P5690,state,2,FALSE)</f>
        <v>3</v>
      </c>
      <c r="R5690">
        <v>32712</v>
      </c>
      <c r="S5690" t="s">
        <v>12</v>
      </c>
      <c r="T5690" s="10">
        <f>VLOOKUP(S5690,region,2,FALSE)</f>
        <v>1</v>
      </c>
      <c r="U5690" t="s">
        <v>5290</v>
      </c>
      <c r="V5690" t="s">
        <v>22</v>
      </c>
      <c r="W5690">
        <f>VLOOKUP(U5690,product,2,FALSE)</f>
        <v>1215</v>
      </c>
      <c r="X5690">
        <f>VLOOKUP(V5690,category,2,FALSE)</f>
        <v>2</v>
      </c>
      <c r="Y5690" t="s">
        <v>103</v>
      </c>
      <c r="Z5690">
        <f>VLOOKUP(Y5690,subcategory,2,FALSE)</f>
        <v>13</v>
      </c>
      <c r="AA5690" t="s">
        <v>251</v>
      </c>
      <c r="AB5690">
        <v>48.944000000000003</v>
      </c>
      <c r="AC5690">
        <v>7</v>
      </c>
      <c r="AD5690">
        <v>0.2</v>
      </c>
      <c r="AE5690" s="4">
        <v>16.518599999999999</v>
      </c>
    </row>
    <row r="5691" spans="1:31" x14ac:dyDescent="0.3">
      <c r="A5691" s="2">
        <v>5690</v>
      </c>
      <c r="B5691" t="s">
        <v>7476</v>
      </c>
      <c r="C5691">
        <f>VLOOKUP(B5691,order,2,FALSE)</f>
        <v>2838</v>
      </c>
      <c r="D5691" s="3">
        <v>42364</v>
      </c>
      <c r="E5691" s="3">
        <v>42369</v>
      </c>
      <c r="F5691" t="s">
        <v>25</v>
      </c>
      <c r="G5691" s="10">
        <f>VLOOKUP(F5691,ship,2,FALSE)</f>
        <v>2</v>
      </c>
      <c r="H5691" t="s">
        <v>3297</v>
      </c>
      <c r="I5691">
        <f>VLOOKUP(H5691,customer,2,FALSE)</f>
        <v>43</v>
      </c>
      <c r="J5691" t="s">
        <v>210</v>
      </c>
      <c r="K5691" t="s">
        <v>52</v>
      </c>
      <c r="L5691">
        <f>VLOOKUP(K5691,segment1,2,FALSE)</f>
        <v>3</v>
      </c>
      <c r="M5691" t="s">
        <v>3255</v>
      </c>
      <c r="N5691" t="s">
        <v>95</v>
      </c>
      <c r="O5691">
        <f>VLOOKUP(N5691,city,2,FALSE)</f>
        <v>13</v>
      </c>
      <c r="P5691" t="s">
        <v>54</v>
      </c>
      <c r="Q5691">
        <f>VLOOKUP(P5691,state,2,FALSE)</f>
        <v>6</v>
      </c>
      <c r="R5691">
        <v>77070</v>
      </c>
      <c r="S5691" t="s">
        <v>55</v>
      </c>
      <c r="T5691" s="10">
        <f>VLOOKUP(S5691,region,2,FALSE)</f>
        <v>3</v>
      </c>
      <c r="U5691" t="s">
        <v>5803</v>
      </c>
      <c r="V5691" t="s">
        <v>13</v>
      </c>
      <c r="W5691">
        <v>2846</v>
      </c>
      <c r="X5691">
        <f>VLOOKUP(V5691,category,2,FALSE)</f>
        <v>1</v>
      </c>
      <c r="Y5691" t="s">
        <v>3226</v>
      </c>
      <c r="Z5691">
        <f>VLOOKUP(Y5691,subcategory,2,FALSE)</f>
        <v>2</v>
      </c>
      <c r="AA5691" t="s">
        <v>2732</v>
      </c>
      <c r="AB5691">
        <v>275.05799999999999</v>
      </c>
      <c r="AC5691">
        <v>3</v>
      </c>
      <c r="AD5691">
        <v>0.3</v>
      </c>
      <c r="AE5691" s="4">
        <v>-90.376199999999997</v>
      </c>
    </row>
    <row r="5692" spans="1:31" x14ac:dyDescent="0.3">
      <c r="A5692" s="2">
        <v>5691</v>
      </c>
      <c r="B5692" t="s">
        <v>7477</v>
      </c>
      <c r="C5692">
        <f>VLOOKUP(B5692,order,2,FALSE)</f>
        <v>2839</v>
      </c>
      <c r="D5692" s="3">
        <v>42348</v>
      </c>
      <c r="E5692" s="3">
        <v>42354</v>
      </c>
      <c r="F5692" t="s">
        <v>25</v>
      </c>
      <c r="G5692" s="10">
        <f>VLOOKUP(F5692,ship,2,FALSE)</f>
        <v>2</v>
      </c>
      <c r="H5692" t="s">
        <v>3621</v>
      </c>
      <c r="I5692">
        <f>VLOOKUP(H5692,customer,2,FALSE)</f>
        <v>367</v>
      </c>
      <c r="J5692" t="s">
        <v>1363</v>
      </c>
      <c r="K5692" t="s">
        <v>18</v>
      </c>
      <c r="L5692">
        <f>VLOOKUP(K5692,segment1,2,FALSE)</f>
        <v>2</v>
      </c>
      <c r="M5692" t="s">
        <v>3255</v>
      </c>
      <c r="N5692" t="s">
        <v>1940</v>
      </c>
      <c r="O5692">
        <f>VLOOKUP(N5692,city,2,FALSE)</f>
        <v>249</v>
      </c>
      <c r="P5692" t="s">
        <v>1255</v>
      </c>
      <c r="Q5692">
        <f>VLOOKUP(P5692,state,2,FALSE)</f>
        <v>40</v>
      </c>
      <c r="R5692">
        <v>21215</v>
      </c>
      <c r="S5692" t="s">
        <v>79</v>
      </c>
      <c r="T5692" s="10">
        <f>VLOOKUP(S5692,region,2,FALSE)</f>
        <v>4</v>
      </c>
      <c r="U5692" t="s">
        <v>5354</v>
      </c>
      <c r="V5692" t="s">
        <v>22</v>
      </c>
      <c r="W5692">
        <f>VLOOKUP(U5692,product,2,FALSE)</f>
        <v>1280</v>
      </c>
      <c r="X5692">
        <f>VLOOKUP(V5692,category,2,FALSE)</f>
        <v>2</v>
      </c>
      <c r="Y5692" t="s">
        <v>3229</v>
      </c>
      <c r="Z5692">
        <f>VLOOKUP(Y5692,subcategory,2,FALSE)</f>
        <v>7</v>
      </c>
      <c r="AA5692" t="s">
        <v>1408</v>
      </c>
      <c r="AB5692">
        <v>27.36</v>
      </c>
      <c r="AC5692">
        <v>9</v>
      </c>
      <c r="AD5692">
        <v>0</v>
      </c>
      <c r="AE5692" s="4">
        <v>9.3023999999999987</v>
      </c>
    </row>
    <row r="5693" spans="1:31" x14ac:dyDescent="0.3">
      <c r="A5693" s="2">
        <v>5692</v>
      </c>
      <c r="B5693" t="s">
        <v>7477</v>
      </c>
      <c r="C5693">
        <f>VLOOKUP(B5693,order,2,FALSE)</f>
        <v>2839</v>
      </c>
      <c r="D5693" s="3">
        <v>42348</v>
      </c>
      <c r="E5693" s="3">
        <v>42354</v>
      </c>
      <c r="F5693" t="s">
        <v>25</v>
      </c>
      <c r="G5693" s="10">
        <f>VLOOKUP(F5693,ship,2,FALSE)</f>
        <v>2</v>
      </c>
      <c r="H5693" t="s">
        <v>3621</v>
      </c>
      <c r="I5693">
        <f>VLOOKUP(H5693,customer,2,FALSE)</f>
        <v>367</v>
      </c>
      <c r="J5693" t="s">
        <v>1363</v>
      </c>
      <c r="K5693" t="s">
        <v>18</v>
      </c>
      <c r="L5693">
        <f>VLOOKUP(K5693,segment1,2,FALSE)</f>
        <v>2</v>
      </c>
      <c r="M5693" t="s">
        <v>3255</v>
      </c>
      <c r="N5693" t="s">
        <v>1940</v>
      </c>
      <c r="O5693">
        <f>VLOOKUP(N5693,city,2,FALSE)</f>
        <v>249</v>
      </c>
      <c r="P5693" t="s">
        <v>1255</v>
      </c>
      <c r="Q5693">
        <f>VLOOKUP(P5693,state,2,FALSE)</f>
        <v>40</v>
      </c>
      <c r="R5693">
        <v>21215</v>
      </c>
      <c r="S5693" t="s">
        <v>79</v>
      </c>
      <c r="T5693" s="10">
        <f>VLOOKUP(S5693,region,2,FALSE)</f>
        <v>4</v>
      </c>
      <c r="U5693" t="s">
        <v>4523</v>
      </c>
      <c r="V5693" t="s">
        <v>22</v>
      </c>
      <c r="W5693">
        <v>2847</v>
      </c>
      <c r="X5693">
        <f>VLOOKUP(V5693,category,2,FALSE)</f>
        <v>2</v>
      </c>
      <c r="Y5693" t="s">
        <v>45</v>
      </c>
      <c r="Z5693">
        <f>VLOOKUP(Y5693,subcategory,2,FALSE)</f>
        <v>11</v>
      </c>
      <c r="AA5693" t="s">
        <v>1533</v>
      </c>
      <c r="AB5693">
        <v>44.75</v>
      </c>
      <c r="AC5693">
        <v>5</v>
      </c>
      <c r="AD5693">
        <v>0</v>
      </c>
      <c r="AE5693" s="4">
        <v>20.584999999999994</v>
      </c>
    </row>
    <row r="5694" spans="1:31" x14ac:dyDescent="0.3">
      <c r="A5694" s="2">
        <v>5693</v>
      </c>
      <c r="B5694" t="s">
        <v>7477</v>
      </c>
      <c r="C5694">
        <f>VLOOKUP(B5694,order,2,FALSE)</f>
        <v>2839</v>
      </c>
      <c r="D5694" s="3">
        <v>42348</v>
      </c>
      <c r="E5694" s="3">
        <v>42354</v>
      </c>
      <c r="F5694" t="s">
        <v>25</v>
      </c>
      <c r="G5694" s="10">
        <f>VLOOKUP(F5694,ship,2,FALSE)</f>
        <v>2</v>
      </c>
      <c r="H5694" t="s">
        <v>3621</v>
      </c>
      <c r="I5694">
        <f>VLOOKUP(H5694,customer,2,FALSE)</f>
        <v>367</v>
      </c>
      <c r="J5694" t="s">
        <v>1363</v>
      </c>
      <c r="K5694" t="s">
        <v>18</v>
      </c>
      <c r="L5694">
        <f>VLOOKUP(K5694,segment1,2,FALSE)</f>
        <v>2</v>
      </c>
      <c r="M5694" t="s">
        <v>3255</v>
      </c>
      <c r="N5694" t="s">
        <v>1940</v>
      </c>
      <c r="O5694">
        <f>VLOOKUP(N5694,city,2,FALSE)</f>
        <v>249</v>
      </c>
      <c r="P5694" t="s">
        <v>1255</v>
      </c>
      <c r="Q5694">
        <f>VLOOKUP(P5694,state,2,FALSE)</f>
        <v>40</v>
      </c>
      <c r="R5694">
        <v>21215</v>
      </c>
      <c r="S5694" t="s">
        <v>79</v>
      </c>
      <c r="T5694" s="10">
        <f>VLOOKUP(S5694,region,2,FALSE)</f>
        <v>4</v>
      </c>
      <c r="U5694" t="s">
        <v>4621</v>
      </c>
      <c r="V5694" t="s">
        <v>35</v>
      </c>
      <c r="W5694">
        <f>VLOOKUP(U5694,product,2,FALSE)</f>
        <v>525</v>
      </c>
      <c r="X5694">
        <f>VLOOKUP(V5694,category,2,FALSE)</f>
        <v>3</v>
      </c>
      <c r="Y5694" t="s">
        <v>3230</v>
      </c>
      <c r="Z5694">
        <f>VLOOKUP(Y5694,subcategory,2,FALSE)</f>
        <v>8</v>
      </c>
      <c r="AA5694" t="s">
        <v>41</v>
      </c>
      <c r="AB5694">
        <v>134.99</v>
      </c>
      <c r="AC5694">
        <v>1</v>
      </c>
      <c r="AD5694">
        <v>0</v>
      </c>
      <c r="AE5694" s="4">
        <v>36.447299999999998</v>
      </c>
    </row>
    <row r="5695" spans="1:31" x14ac:dyDescent="0.3">
      <c r="A5695" s="2">
        <v>5694</v>
      </c>
      <c r="B5695" t="s">
        <v>7477</v>
      </c>
      <c r="C5695">
        <f>VLOOKUP(B5695,order,2,FALSE)</f>
        <v>2839</v>
      </c>
      <c r="D5695" s="3">
        <v>42348</v>
      </c>
      <c r="E5695" s="3">
        <v>42354</v>
      </c>
      <c r="F5695" t="s">
        <v>25</v>
      </c>
      <c r="G5695" s="10">
        <f>VLOOKUP(F5695,ship,2,FALSE)</f>
        <v>2</v>
      </c>
      <c r="H5695" t="s">
        <v>3621</v>
      </c>
      <c r="I5695">
        <f>VLOOKUP(H5695,customer,2,FALSE)</f>
        <v>367</v>
      </c>
      <c r="J5695" t="s">
        <v>1363</v>
      </c>
      <c r="K5695" t="s">
        <v>18</v>
      </c>
      <c r="L5695">
        <f>VLOOKUP(K5695,segment1,2,FALSE)</f>
        <v>2</v>
      </c>
      <c r="M5695" t="s">
        <v>3255</v>
      </c>
      <c r="N5695" t="s">
        <v>1940</v>
      </c>
      <c r="O5695">
        <f>VLOOKUP(N5695,city,2,FALSE)</f>
        <v>249</v>
      </c>
      <c r="P5695" t="s">
        <v>1255</v>
      </c>
      <c r="Q5695">
        <f>VLOOKUP(P5695,state,2,FALSE)</f>
        <v>40</v>
      </c>
      <c r="R5695">
        <v>21215</v>
      </c>
      <c r="S5695" t="s">
        <v>79</v>
      </c>
      <c r="T5695" s="10">
        <f>VLOOKUP(S5695,region,2,FALSE)</f>
        <v>4</v>
      </c>
      <c r="U5695" t="s">
        <v>5774</v>
      </c>
      <c r="V5695" t="s">
        <v>22</v>
      </c>
      <c r="W5695">
        <v>2848</v>
      </c>
      <c r="X5695">
        <f>VLOOKUP(V5695,category,2,FALSE)</f>
        <v>2</v>
      </c>
      <c r="Y5695" t="s">
        <v>45</v>
      </c>
      <c r="Z5695">
        <f>VLOOKUP(Y5695,subcategory,2,FALSE)</f>
        <v>11</v>
      </c>
      <c r="AA5695" t="s">
        <v>1243</v>
      </c>
      <c r="AB5695">
        <v>26.400000000000002</v>
      </c>
      <c r="AC5695">
        <v>5</v>
      </c>
      <c r="AD5695">
        <v>0</v>
      </c>
      <c r="AE5695" s="4">
        <v>12.672000000000001</v>
      </c>
    </row>
    <row r="5696" spans="1:31" x14ac:dyDescent="0.3">
      <c r="A5696" s="2">
        <v>5695</v>
      </c>
      <c r="B5696" t="s">
        <v>7477</v>
      </c>
      <c r="C5696">
        <f>VLOOKUP(B5696,order,2,FALSE)</f>
        <v>2839</v>
      </c>
      <c r="D5696" s="3">
        <v>42348</v>
      </c>
      <c r="E5696" s="3">
        <v>42354</v>
      </c>
      <c r="F5696" t="s">
        <v>25</v>
      </c>
      <c r="G5696" s="10">
        <f>VLOOKUP(F5696,ship,2,FALSE)</f>
        <v>2</v>
      </c>
      <c r="H5696" t="s">
        <v>3621</v>
      </c>
      <c r="I5696">
        <f>VLOOKUP(H5696,customer,2,FALSE)</f>
        <v>367</v>
      </c>
      <c r="J5696" t="s">
        <v>1363</v>
      </c>
      <c r="K5696" t="s">
        <v>18</v>
      </c>
      <c r="L5696">
        <f>VLOOKUP(K5696,segment1,2,FALSE)</f>
        <v>2</v>
      </c>
      <c r="M5696" t="s">
        <v>3255</v>
      </c>
      <c r="N5696" t="s">
        <v>1940</v>
      </c>
      <c r="O5696">
        <f>VLOOKUP(N5696,city,2,FALSE)</f>
        <v>249</v>
      </c>
      <c r="P5696" t="s">
        <v>1255</v>
      </c>
      <c r="Q5696">
        <f>VLOOKUP(P5696,state,2,FALSE)</f>
        <v>40</v>
      </c>
      <c r="R5696">
        <v>21215</v>
      </c>
      <c r="S5696" t="s">
        <v>79</v>
      </c>
      <c r="T5696" s="10">
        <f>VLOOKUP(S5696,region,2,FALSE)</f>
        <v>4</v>
      </c>
      <c r="U5696" t="s">
        <v>4428</v>
      </c>
      <c r="V5696" t="s">
        <v>13</v>
      </c>
      <c r="W5696">
        <f>VLOOKUP(U5696,product,2,FALSE)</f>
        <v>324</v>
      </c>
      <c r="X5696">
        <f>VLOOKUP(V5696,category,2,FALSE)</f>
        <v>1</v>
      </c>
      <c r="Y5696" t="s">
        <v>3226</v>
      </c>
      <c r="Z5696">
        <f>VLOOKUP(Y5696,subcategory,2,FALSE)</f>
        <v>2</v>
      </c>
      <c r="AA5696" t="s">
        <v>1739</v>
      </c>
      <c r="AB5696">
        <v>542.93999999999994</v>
      </c>
      <c r="AC5696">
        <v>3</v>
      </c>
      <c r="AD5696">
        <v>0</v>
      </c>
      <c r="AE5696" s="4">
        <v>141.1644</v>
      </c>
    </row>
    <row r="5697" spans="1:31" x14ac:dyDescent="0.3">
      <c r="A5697" s="2">
        <v>5696</v>
      </c>
      <c r="B5697" t="s">
        <v>8676</v>
      </c>
      <c r="C5697">
        <f>VLOOKUP(B5697,order,2,FALSE)</f>
        <v>2840</v>
      </c>
      <c r="D5697" s="3">
        <v>42495</v>
      </c>
      <c r="E5697" s="3">
        <v>42497</v>
      </c>
      <c r="F5697" t="s">
        <v>7</v>
      </c>
      <c r="G5697" s="10">
        <f>VLOOKUP(F5697,ship,2,FALSE)</f>
        <v>1</v>
      </c>
      <c r="H5697" t="s">
        <v>3988</v>
      </c>
      <c r="I5697">
        <f>VLOOKUP(H5697,customer,2,FALSE)</f>
        <v>734</v>
      </c>
      <c r="J5697" t="s">
        <v>2804</v>
      </c>
      <c r="K5697" t="s">
        <v>9</v>
      </c>
      <c r="L5697">
        <f>VLOOKUP(K5697,segment1,2,FALSE)</f>
        <v>1</v>
      </c>
      <c r="M5697" t="s">
        <v>3255</v>
      </c>
      <c r="N5697" t="s">
        <v>67</v>
      </c>
      <c r="O5697">
        <f>VLOOKUP(N5697,city,2,FALSE)</f>
        <v>9</v>
      </c>
      <c r="P5697" t="s">
        <v>20</v>
      </c>
      <c r="Q5697">
        <f>VLOOKUP(P5697,state,2,FALSE)</f>
        <v>2</v>
      </c>
      <c r="R5697">
        <v>94109</v>
      </c>
      <c r="S5697" t="s">
        <v>21</v>
      </c>
      <c r="T5697" s="10">
        <f>VLOOKUP(S5697,region,2,FALSE)</f>
        <v>2</v>
      </c>
      <c r="U5697" t="s">
        <v>5056</v>
      </c>
      <c r="V5697" t="s">
        <v>13</v>
      </c>
      <c r="W5697">
        <v>2849</v>
      </c>
      <c r="X5697">
        <f>VLOOKUP(V5697,category,2,FALSE)</f>
        <v>1</v>
      </c>
      <c r="Y5697" t="s">
        <v>29</v>
      </c>
      <c r="Z5697">
        <f>VLOOKUP(Y5697,subcategory,2,FALSE)</f>
        <v>4</v>
      </c>
      <c r="AA5697" t="s">
        <v>1016</v>
      </c>
      <c r="AB5697">
        <v>71.088000000000008</v>
      </c>
      <c r="AC5697">
        <v>2</v>
      </c>
      <c r="AD5697">
        <v>0.2</v>
      </c>
      <c r="AE5697" s="4">
        <v>-1.7772000000000041</v>
      </c>
    </row>
    <row r="5698" spans="1:31" x14ac:dyDescent="0.3">
      <c r="A5698" s="2">
        <v>5697</v>
      </c>
      <c r="B5698" t="s">
        <v>10207</v>
      </c>
      <c r="C5698">
        <f>VLOOKUP(B5698,order,2,FALSE)</f>
        <v>2841</v>
      </c>
      <c r="D5698" s="3">
        <v>43022</v>
      </c>
      <c r="E5698" s="3">
        <v>43026</v>
      </c>
      <c r="F5698" t="s">
        <v>25</v>
      </c>
      <c r="G5698" s="10">
        <f>VLOOKUP(F5698,ship,2,FALSE)</f>
        <v>2</v>
      </c>
      <c r="H5698" t="s">
        <v>3581</v>
      </c>
      <c r="I5698">
        <f>VLOOKUP(H5698,customer,2,FALSE)</f>
        <v>327</v>
      </c>
      <c r="J5698" t="s">
        <v>1245</v>
      </c>
      <c r="K5698" t="s">
        <v>52</v>
      </c>
      <c r="L5698">
        <f>VLOOKUP(K5698,segment1,2,FALSE)</f>
        <v>3</v>
      </c>
      <c r="M5698" t="s">
        <v>3255</v>
      </c>
      <c r="N5698" t="s">
        <v>156</v>
      </c>
      <c r="O5698">
        <f>VLOOKUP(N5698,city,2,FALSE)</f>
        <v>23</v>
      </c>
      <c r="P5698" t="s">
        <v>110</v>
      </c>
      <c r="Q5698">
        <f>VLOOKUP(P5698,state,2,FALSE)</f>
        <v>11</v>
      </c>
      <c r="R5698">
        <v>60623</v>
      </c>
      <c r="S5698" t="s">
        <v>55</v>
      </c>
      <c r="T5698" s="10">
        <f>VLOOKUP(S5698,region,2,FALSE)</f>
        <v>3</v>
      </c>
      <c r="U5698" t="s">
        <v>4442</v>
      </c>
      <c r="V5698" t="s">
        <v>22</v>
      </c>
      <c r="W5698">
        <f>VLOOKUP(U5698,product,2,FALSE)</f>
        <v>339</v>
      </c>
      <c r="X5698">
        <f>VLOOKUP(V5698,category,2,FALSE)</f>
        <v>2</v>
      </c>
      <c r="Y5698" t="s">
        <v>3231</v>
      </c>
      <c r="Z5698">
        <f>VLOOKUP(Y5698,subcategory,2,FALSE)</f>
        <v>9</v>
      </c>
      <c r="AA5698" t="s">
        <v>907</v>
      </c>
      <c r="AB5698">
        <v>27.395999999999997</v>
      </c>
      <c r="AC5698">
        <v>9</v>
      </c>
      <c r="AD5698">
        <v>0.8</v>
      </c>
      <c r="AE5698" s="4">
        <v>-42.46380000000002</v>
      </c>
    </row>
    <row r="5699" spans="1:31" x14ac:dyDescent="0.3">
      <c r="A5699" s="2">
        <v>5698</v>
      </c>
      <c r="B5699" t="s">
        <v>10207</v>
      </c>
      <c r="C5699">
        <f>VLOOKUP(B5699,order,2,FALSE)</f>
        <v>2841</v>
      </c>
      <c r="D5699" s="3">
        <v>43022</v>
      </c>
      <c r="E5699" s="3">
        <v>43026</v>
      </c>
      <c r="F5699" t="s">
        <v>25</v>
      </c>
      <c r="G5699" s="10">
        <f>VLOOKUP(F5699,ship,2,FALSE)</f>
        <v>2</v>
      </c>
      <c r="H5699" t="s">
        <v>3581</v>
      </c>
      <c r="I5699">
        <f>VLOOKUP(H5699,customer,2,FALSE)</f>
        <v>327</v>
      </c>
      <c r="J5699" t="s">
        <v>1245</v>
      </c>
      <c r="K5699" t="s">
        <v>52</v>
      </c>
      <c r="L5699">
        <f>VLOOKUP(K5699,segment1,2,FALSE)</f>
        <v>3</v>
      </c>
      <c r="M5699" t="s">
        <v>3255</v>
      </c>
      <c r="N5699" t="s">
        <v>156</v>
      </c>
      <c r="O5699">
        <f>VLOOKUP(N5699,city,2,FALSE)</f>
        <v>23</v>
      </c>
      <c r="P5699" t="s">
        <v>110</v>
      </c>
      <c r="Q5699">
        <f>VLOOKUP(P5699,state,2,FALSE)</f>
        <v>11</v>
      </c>
      <c r="R5699">
        <v>60623</v>
      </c>
      <c r="S5699" t="s">
        <v>55</v>
      </c>
      <c r="T5699" s="10">
        <f>VLOOKUP(S5699,region,2,FALSE)</f>
        <v>3</v>
      </c>
      <c r="U5699" t="s">
        <v>5162</v>
      </c>
      <c r="V5699" t="s">
        <v>22</v>
      </c>
      <c r="W5699">
        <v>2850</v>
      </c>
      <c r="X5699">
        <f>VLOOKUP(V5699,category,2,FALSE)</f>
        <v>2</v>
      </c>
      <c r="Y5699" t="s">
        <v>3231</v>
      </c>
      <c r="Z5699">
        <f>VLOOKUP(Y5699,subcategory,2,FALSE)</f>
        <v>9</v>
      </c>
      <c r="AA5699" t="s">
        <v>2542</v>
      </c>
      <c r="AB5699">
        <v>13.455999999999998</v>
      </c>
      <c r="AC5699">
        <v>1</v>
      </c>
      <c r="AD5699">
        <v>0.8</v>
      </c>
      <c r="AE5699" s="4">
        <v>-23.548000000000009</v>
      </c>
    </row>
    <row r="5700" spans="1:31" x14ac:dyDescent="0.3">
      <c r="A5700" s="2">
        <v>5699</v>
      </c>
      <c r="B5700" t="s">
        <v>8677</v>
      </c>
      <c r="C5700">
        <f>VLOOKUP(B5700,order,2,FALSE)</f>
        <v>2842</v>
      </c>
      <c r="D5700" s="3">
        <v>42679</v>
      </c>
      <c r="E5700" s="3">
        <v>42679</v>
      </c>
      <c r="F5700" t="s">
        <v>625</v>
      </c>
      <c r="G5700" s="10">
        <f>VLOOKUP(F5700,ship,2,FALSE)</f>
        <v>4</v>
      </c>
      <c r="H5700" t="s">
        <v>3687</v>
      </c>
      <c r="I5700">
        <f>VLOOKUP(H5700,customer,2,FALSE)</f>
        <v>433</v>
      </c>
      <c r="J5700" t="s">
        <v>1623</v>
      </c>
      <c r="K5700" t="s">
        <v>9</v>
      </c>
      <c r="L5700">
        <f>VLOOKUP(K5700,segment1,2,FALSE)</f>
        <v>1</v>
      </c>
      <c r="M5700" t="s">
        <v>3255</v>
      </c>
      <c r="N5700" t="s">
        <v>934</v>
      </c>
      <c r="O5700">
        <f>VLOOKUP(N5700,city,2,FALSE)</f>
        <v>129</v>
      </c>
      <c r="P5700" t="s">
        <v>54</v>
      </c>
      <c r="Q5700">
        <f>VLOOKUP(P5700,state,2,FALSE)</f>
        <v>6</v>
      </c>
      <c r="R5700">
        <v>78041</v>
      </c>
      <c r="S5700" t="s">
        <v>55</v>
      </c>
      <c r="T5700" s="10">
        <f>VLOOKUP(S5700,region,2,FALSE)</f>
        <v>3</v>
      </c>
      <c r="U5700" t="s">
        <v>4673</v>
      </c>
      <c r="V5700" t="s">
        <v>22</v>
      </c>
      <c r="W5700">
        <f>VLOOKUP(U5700,product,2,FALSE)</f>
        <v>580</v>
      </c>
      <c r="X5700">
        <f>VLOOKUP(V5700,category,2,FALSE)</f>
        <v>2</v>
      </c>
      <c r="Y5700" t="s">
        <v>23</v>
      </c>
      <c r="Z5700">
        <f>VLOOKUP(Y5700,subcategory,2,FALSE)</f>
        <v>3</v>
      </c>
      <c r="AA5700" t="s">
        <v>2850</v>
      </c>
      <c r="AB5700">
        <v>11.840000000000002</v>
      </c>
      <c r="AC5700">
        <v>1</v>
      </c>
      <c r="AD5700">
        <v>0.2</v>
      </c>
      <c r="AE5700" s="4">
        <v>4.4399999999999995</v>
      </c>
    </row>
    <row r="5701" spans="1:31" x14ac:dyDescent="0.3">
      <c r="A5701" s="2">
        <v>5700</v>
      </c>
      <c r="B5701" t="s">
        <v>10208</v>
      </c>
      <c r="C5701">
        <f>VLOOKUP(B5701,order,2,FALSE)</f>
        <v>2843</v>
      </c>
      <c r="D5701" s="3">
        <v>43042</v>
      </c>
      <c r="E5701" s="3">
        <v>43047</v>
      </c>
      <c r="F5701" t="s">
        <v>25</v>
      </c>
      <c r="G5701" s="10">
        <f>VLOOKUP(F5701,ship,2,FALSE)</f>
        <v>2</v>
      </c>
      <c r="H5701" t="s">
        <v>3293</v>
      </c>
      <c r="I5701">
        <f>VLOOKUP(H5701,customer,2,FALSE)</f>
        <v>39</v>
      </c>
      <c r="J5701" t="s">
        <v>196</v>
      </c>
      <c r="K5701" t="s">
        <v>9</v>
      </c>
      <c r="L5701">
        <f>VLOOKUP(K5701,segment1,2,FALSE)</f>
        <v>1</v>
      </c>
      <c r="M5701" t="s">
        <v>3255</v>
      </c>
      <c r="N5701" t="s">
        <v>67</v>
      </c>
      <c r="O5701">
        <f>VLOOKUP(N5701,city,2,FALSE)</f>
        <v>9</v>
      </c>
      <c r="P5701" t="s">
        <v>20</v>
      </c>
      <c r="Q5701">
        <f>VLOOKUP(P5701,state,2,FALSE)</f>
        <v>2</v>
      </c>
      <c r="R5701">
        <v>94109</v>
      </c>
      <c r="S5701" t="s">
        <v>21</v>
      </c>
      <c r="T5701" s="10">
        <f>VLOOKUP(S5701,region,2,FALSE)</f>
        <v>2</v>
      </c>
      <c r="U5701" t="s">
        <v>5725</v>
      </c>
      <c r="V5701" t="s">
        <v>22</v>
      </c>
      <c r="W5701">
        <v>2851</v>
      </c>
      <c r="X5701">
        <f>VLOOKUP(V5701,category,2,FALSE)</f>
        <v>2</v>
      </c>
      <c r="Y5701" t="s">
        <v>45</v>
      </c>
      <c r="Z5701">
        <f>VLOOKUP(Y5701,subcategory,2,FALSE)</f>
        <v>11</v>
      </c>
      <c r="AA5701" t="s">
        <v>449</v>
      </c>
      <c r="AB5701">
        <v>35.880000000000003</v>
      </c>
      <c r="AC5701">
        <v>6</v>
      </c>
      <c r="AD5701">
        <v>0</v>
      </c>
      <c r="AE5701" s="4">
        <v>17.581200000000003</v>
      </c>
    </row>
    <row r="5702" spans="1:31" x14ac:dyDescent="0.3">
      <c r="A5702" s="2">
        <v>5701</v>
      </c>
      <c r="B5702" t="s">
        <v>8678</v>
      </c>
      <c r="C5702">
        <f>VLOOKUP(B5702,order,2,FALSE)</f>
        <v>2844</v>
      </c>
      <c r="D5702" s="3">
        <v>42698</v>
      </c>
      <c r="E5702" s="3">
        <v>42700</v>
      </c>
      <c r="F5702" t="s">
        <v>97</v>
      </c>
      <c r="G5702" s="10">
        <f>VLOOKUP(F5702,ship,2,FALSE)</f>
        <v>3</v>
      </c>
      <c r="H5702" t="s">
        <v>3657</v>
      </c>
      <c r="I5702">
        <f>VLOOKUP(H5702,customer,2,FALSE)</f>
        <v>403</v>
      </c>
      <c r="J5702" t="s">
        <v>1507</v>
      </c>
      <c r="K5702" t="s">
        <v>52</v>
      </c>
      <c r="L5702">
        <f>VLOOKUP(K5702,segment1,2,FALSE)</f>
        <v>3</v>
      </c>
      <c r="M5702" t="s">
        <v>3255</v>
      </c>
      <c r="N5702" t="s">
        <v>1023</v>
      </c>
      <c r="O5702">
        <f>VLOOKUP(N5702,city,2,FALSE)</f>
        <v>139</v>
      </c>
      <c r="P5702" t="s">
        <v>249</v>
      </c>
      <c r="Q5702">
        <f>VLOOKUP(P5702,state,2,FALSE)</f>
        <v>25</v>
      </c>
      <c r="R5702">
        <v>44105</v>
      </c>
      <c r="S5702" t="s">
        <v>79</v>
      </c>
      <c r="T5702" s="10">
        <f>VLOOKUP(S5702,region,2,FALSE)</f>
        <v>4</v>
      </c>
      <c r="U5702" t="s">
        <v>4711</v>
      </c>
      <c r="V5702" t="s">
        <v>22</v>
      </c>
      <c r="W5702">
        <f>VLOOKUP(U5702,product,2,FALSE)</f>
        <v>619</v>
      </c>
      <c r="X5702">
        <f>VLOOKUP(V5702,category,2,FALSE)</f>
        <v>2</v>
      </c>
      <c r="Y5702" t="s">
        <v>103</v>
      </c>
      <c r="Z5702">
        <f>VLOOKUP(Y5702,subcategory,2,FALSE)</f>
        <v>13</v>
      </c>
      <c r="AA5702" t="s">
        <v>3145</v>
      </c>
      <c r="AB5702">
        <v>40.752000000000002</v>
      </c>
      <c r="AC5702">
        <v>3</v>
      </c>
      <c r="AD5702">
        <v>0.2</v>
      </c>
      <c r="AE5702" s="4">
        <v>15.281999999999998</v>
      </c>
    </row>
    <row r="5703" spans="1:31" x14ac:dyDescent="0.3">
      <c r="A5703" s="2">
        <v>5702</v>
      </c>
      <c r="B5703" t="s">
        <v>8678</v>
      </c>
      <c r="C5703">
        <f>VLOOKUP(B5703,order,2,FALSE)</f>
        <v>2844</v>
      </c>
      <c r="D5703" s="3">
        <v>42698</v>
      </c>
      <c r="E5703" s="3">
        <v>42700</v>
      </c>
      <c r="F5703" t="s">
        <v>97</v>
      </c>
      <c r="G5703" s="10">
        <f>VLOOKUP(F5703,ship,2,FALSE)</f>
        <v>3</v>
      </c>
      <c r="H5703" t="s">
        <v>3657</v>
      </c>
      <c r="I5703">
        <f>VLOOKUP(H5703,customer,2,FALSE)</f>
        <v>403</v>
      </c>
      <c r="J5703" t="s">
        <v>1507</v>
      </c>
      <c r="K5703" t="s">
        <v>52</v>
      </c>
      <c r="L5703">
        <f>VLOOKUP(K5703,segment1,2,FALSE)</f>
        <v>3</v>
      </c>
      <c r="M5703" t="s">
        <v>3255</v>
      </c>
      <c r="N5703" t="s">
        <v>1023</v>
      </c>
      <c r="O5703">
        <f>VLOOKUP(N5703,city,2,FALSE)</f>
        <v>139</v>
      </c>
      <c r="P5703" t="s">
        <v>249</v>
      </c>
      <c r="Q5703">
        <f>VLOOKUP(P5703,state,2,FALSE)</f>
        <v>25</v>
      </c>
      <c r="R5703">
        <v>44105</v>
      </c>
      <c r="S5703" t="s">
        <v>79</v>
      </c>
      <c r="T5703" s="10">
        <f>VLOOKUP(S5703,region,2,FALSE)</f>
        <v>4</v>
      </c>
      <c r="U5703" t="s">
        <v>4082</v>
      </c>
      <c r="V5703" t="s">
        <v>35</v>
      </c>
      <c r="W5703">
        <v>2852</v>
      </c>
      <c r="X5703">
        <f>VLOOKUP(V5703,category,2,FALSE)</f>
        <v>3</v>
      </c>
      <c r="Y5703" t="s">
        <v>3232</v>
      </c>
      <c r="Z5703">
        <f>VLOOKUP(Y5703,subcategory,2,FALSE)</f>
        <v>12</v>
      </c>
      <c r="AA5703" t="s">
        <v>1919</v>
      </c>
      <c r="AB5703">
        <v>139.96000000000004</v>
      </c>
      <c r="AC5703">
        <v>5</v>
      </c>
      <c r="AD5703">
        <v>0.2</v>
      </c>
      <c r="AE5703" s="4">
        <v>-22.743500000000004</v>
      </c>
    </row>
    <row r="5704" spans="1:31" x14ac:dyDescent="0.3">
      <c r="A5704" s="2">
        <v>5703</v>
      </c>
      <c r="B5704" t="s">
        <v>6482</v>
      </c>
      <c r="C5704">
        <f>VLOOKUP(B5704,order,2,FALSE)</f>
        <v>2845</v>
      </c>
      <c r="D5704" s="3">
        <v>41987</v>
      </c>
      <c r="E5704" s="3">
        <v>41994</v>
      </c>
      <c r="F5704" t="s">
        <v>25</v>
      </c>
      <c r="G5704" s="10">
        <f>VLOOKUP(F5704,ship,2,FALSE)</f>
        <v>2</v>
      </c>
      <c r="H5704" t="s">
        <v>3541</v>
      </c>
      <c r="I5704">
        <f>VLOOKUP(H5704,customer,2,FALSE)</f>
        <v>287</v>
      </c>
      <c r="J5704" t="s">
        <v>1108</v>
      </c>
      <c r="K5704" t="s">
        <v>9</v>
      </c>
      <c r="L5704">
        <f>VLOOKUP(K5704,segment1,2,FALSE)</f>
        <v>1</v>
      </c>
      <c r="M5704" t="s">
        <v>3255</v>
      </c>
      <c r="N5704" t="s">
        <v>2196</v>
      </c>
      <c r="O5704">
        <f>VLOOKUP(N5704,city,2,FALSE)</f>
        <v>293</v>
      </c>
      <c r="P5704" t="s">
        <v>249</v>
      </c>
      <c r="Q5704">
        <f>VLOOKUP(P5704,state,2,FALSE)</f>
        <v>25</v>
      </c>
      <c r="R5704">
        <v>43302</v>
      </c>
      <c r="S5704" t="s">
        <v>79</v>
      </c>
      <c r="T5704" s="10">
        <f>VLOOKUP(S5704,region,2,FALSE)</f>
        <v>4</v>
      </c>
      <c r="U5704" t="s">
        <v>4090</v>
      </c>
      <c r="V5704" t="s">
        <v>22</v>
      </c>
      <c r="W5704">
        <f>VLOOKUP(U5704,product,2,FALSE)</f>
        <v>951</v>
      </c>
      <c r="X5704">
        <f>VLOOKUP(V5704,category,2,FALSE)</f>
        <v>2</v>
      </c>
      <c r="Y5704" t="s">
        <v>3229</v>
      </c>
      <c r="Z5704">
        <f>VLOOKUP(Y5704,subcategory,2,FALSE)</f>
        <v>7</v>
      </c>
      <c r="AA5704" t="s">
        <v>74</v>
      </c>
      <c r="AB5704">
        <v>2.6240000000000001</v>
      </c>
      <c r="AC5704">
        <v>1</v>
      </c>
      <c r="AD5704">
        <v>0.2</v>
      </c>
      <c r="AE5704" s="4">
        <v>0.29519999999999957</v>
      </c>
    </row>
    <row r="5705" spans="1:31" x14ac:dyDescent="0.3">
      <c r="A5705" s="2">
        <v>5704</v>
      </c>
      <c r="B5705" t="s">
        <v>6482</v>
      </c>
      <c r="C5705">
        <f>VLOOKUP(B5705,order,2,FALSE)</f>
        <v>2845</v>
      </c>
      <c r="D5705" s="3">
        <v>41987</v>
      </c>
      <c r="E5705" s="3">
        <v>41994</v>
      </c>
      <c r="F5705" t="s">
        <v>25</v>
      </c>
      <c r="G5705" s="10">
        <f>VLOOKUP(F5705,ship,2,FALSE)</f>
        <v>2</v>
      </c>
      <c r="H5705" t="s">
        <v>3541</v>
      </c>
      <c r="I5705">
        <f>VLOOKUP(H5705,customer,2,FALSE)</f>
        <v>287</v>
      </c>
      <c r="J5705" t="s">
        <v>1108</v>
      </c>
      <c r="K5705" t="s">
        <v>9</v>
      </c>
      <c r="L5705">
        <f>VLOOKUP(K5705,segment1,2,FALSE)</f>
        <v>1</v>
      </c>
      <c r="M5705" t="s">
        <v>3255</v>
      </c>
      <c r="N5705" t="s">
        <v>2196</v>
      </c>
      <c r="O5705">
        <f>VLOOKUP(N5705,city,2,FALSE)</f>
        <v>293</v>
      </c>
      <c r="P5705" t="s">
        <v>249</v>
      </c>
      <c r="Q5705">
        <f>VLOOKUP(P5705,state,2,FALSE)</f>
        <v>25</v>
      </c>
      <c r="R5705">
        <v>43302</v>
      </c>
      <c r="S5705" t="s">
        <v>79</v>
      </c>
      <c r="T5705" s="10">
        <f>VLOOKUP(S5705,region,2,FALSE)</f>
        <v>4</v>
      </c>
      <c r="U5705" t="s">
        <v>5409</v>
      </c>
      <c r="V5705" t="s">
        <v>13</v>
      </c>
      <c r="W5705">
        <v>2853</v>
      </c>
      <c r="X5705">
        <f>VLOOKUP(V5705,category,2,FALSE)</f>
        <v>1</v>
      </c>
      <c r="Y5705" t="s">
        <v>29</v>
      </c>
      <c r="Z5705">
        <f>VLOOKUP(Y5705,subcategory,2,FALSE)</f>
        <v>4</v>
      </c>
      <c r="AA5705" t="s">
        <v>1110</v>
      </c>
      <c r="AB5705">
        <v>136.53</v>
      </c>
      <c r="AC5705">
        <v>1</v>
      </c>
      <c r="AD5705">
        <v>0.4</v>
      </c>
      <c r="AE5705" s="4">
        <v>-52.336500000000029</v>
      </c>
    </row>
    <row r="5706" spans="1:31" x14ac:dyDescent="0.3">
      <c r="A5706" s="2">
        <v>5705</v>
      </c>
      <c r="B5706" t="s">
        <v>6482</v>
      </c>
      <c r="C5706">
        <f>VLOOKUP(B5706,order,2,FALSE)</f>
        <v>2845</v>
      </c>
      <c r="D5706" s="3">
        <v>41987</v>
      </c>
      <c r="E5706" s="3">
        <v>41994</v>
      </c>
      <c r="F5706" t="s">
        <v>25</v>
      </c>
      <c r="G5706" s="10">
        <f>VLOOKUP(F5706,ship,2,FALSE)</f>
        <v>2</v>
      </c>
      <c r="H5706" t="s">
        <v>3541</v>
      </c>
      <c r="I5706">
        <f>VLOOKUP(H5706,customer,2,FALSE)</f>
        <v>287</v>
      </c>
      <c r="J5706" t="s">
        <v>1108</v>
      </c>
      <c r="K5706" t="s">
        <v>9</v>
      </c>
      <c r="L5706">
        <f>VLOOKUP(K5706,segment1,2,FALSE)</f>
        <v>1</v>
      </c>
      <c r="M5706" t="s">
        <v>3255</v>
      </c>
      <c r="N5706" t="s">
        <v>2196</v>
      </c>
      <c r="O5706">
        <f>VLOOKUP(N5706,city,2,FALSE)</f>
        <v>293</v>
      </c>
      <c r="P5706" t="s">
        <v>249</v>
      </c>
      <c r="Q5706">
        <f>VLOOKUP(P5706,state,2,FALSE)</f>
        <v>25</v>
      </c>
      <c r="R5706">
        <v>43302</v>
      </c>
      <c r="S5706" t="s">
        <v>79</v>
      </c>
      <c r="T5706" s="10">
        <f>VLOOKUP(S5706,region,2,FALSE)</f>
        <v>4</v>
      </c>
      <c r="U5706" t="s">
        <v>4852</v>
      </c>
      <c r="V5706" t="s">
        <v>35</v>
      </c>
      <c r="W5706">
        <f>VLOOKUP(U5706,product,2,FALSE)</f>
        <v>765</v>
      </c>
      <c r="X5706">
        <f>VLOOKUP(V5706,category,2,FALSE)</f>
        <v>3</v>
      </c>
      <c r="Y5706" t="s">
        <v>3232</v>
      </c>
      <c r="Z5706">
        <f>VLOOKUP(Y5706,subcategory,2,FALSE)</f>
        <v>12</v>
      </c>
      <c r="AA5706" t="s">
        <v>1850</v>
      </c>
      <c r="AB5706">
        <v>263.95999999999998</v>
      </c>
      <c r="AC5706">
        <v>1</v>
      </c>
      <c r="AD5706">
        <v>0.2</v>
      </c>
      <c r="AE5706" s="4">
        <v>42.893499999999975</v>
      </c>
    </row>
    <row r="5707" spans="1:31" x14ac:dyDescent="0.3">
      <c r="A5707" s="2">
        <v>5706</v>
      </c>
      <c r="B5707" t="s">
        <v>6483</v>
      </c>
      <c r="C5707">
        <f>VLOOKUP(B5707,order,2,FALSE)</f>
        <v>2846</v>
      </c>
      <c r="D5707" s="3">
        <v>41946</v>
      </c>
      <c r="E5707" s="3">
        <v>41951</v>
      </c>
      <c r="F5707" t="s">
        <v>25</v>
      </c>
      <c r="G5707" s="10">
        <f>VLOOKUP(F5707,ship,2,FALSE)</f>
        <v>2</v>
      </c>
      <c r="H5707" t="s">
        <v>3516</v>
      </c>
      <c r="I5707">
        <f>VLOOKUP(H5707,customer,2,FALSE)</f>
        <v>262</v>
      </c>
      <c r="J5707" t="s">
        <v>1022</v>
      </c>
      <c r="K5707" t="s">
        <v>9</v>
      </c>
      <c r="L5707">
        <f>VLOOKUP(K5707,segment1,2,FALSE)</f>
        <v>1</v>
      </c>
      <c r="M5707" t="s">
        <v>3255</v>
      </c>
      <c r="N5707" t="s">
        <v>366</v>
      </c>
      <c r="O5707">
        <f>VLOOKUP(N5707,city,2,FALSE)</f>
        <v>55</v>
      </c>
      <c r="P5707" t="s">
        <v>367</v>
      </c>
      <c r="Q5707">
        <f>VLOOKUP(P5707,state,2,FALSE)</f>
        <v>30</v>
      </c>
      <c r="R5707">
        <v>6824</v>
      </c>
      <c r="S5707" t="s">
        <v>79</v>
      </c>
      <c r="T5707" s="10">
        <f>VLOOKUP(S5707,region,2,FALSE)</f>
        <v>4</v>
      </c>
      <c r="U5707" t="s">
        <v>5626</v>
      </c>
      <c r="V5707" t="s">
        <v>22</v>
      </c>
      <c r="W5707">
        <v>2854</v>
      </c>
      <c r="X5707">
        <f>VLOOKUP(V5707,category,2,FALSE)</f>
        <v>2</v>
      </c>
      <c r="Y5707" t="s">
        <v>3233</v>
      </c>
      <c r="Z5707">
        <f>VLOOKUP(Y5707,subcategory,2,FALSE)</f>
        <v>15</v>
      </c>
      <c r="AA5707" t="s">
        <v>883</v>
      </c>
      <c r="AB5707">
        <v>11.64</v>
      </c>
      <c r="AC5707">
        <v>3</v>
      </c>
      <c r="AD5707">
        <v>0</v>
      </c>
      <c r="AE5707" s="4">
        <v>3.3755999999999986</v>
      </c>
    </row>
    <row r="5708" spans="1:31" x14ac:dyDescent="0.3">
      <c r="A5708" s="2">
        <v>5707</v>
      </c>
      <c r="B5708" t="s">
        <v>10209</v>
      </c>
      <c r="C5708">
        <f>VLOOKUP(B5708,order,2,FALSE)</f>
        <v>2847</v>
      </c>
      <c r="D5708" s="3">
        <v>43000</v>
      </c>
      <c r="E5708" s="3">
        <v>43003</v>
      </c>
      <c r="F5708" t="s">
        <v>7</v>
      </c>
      <c r="G5708" s="10">
        <f>VLOOKUP(F5708,ship,2,FALSE)</f>
        <v>1</v>
      </c>
      <c r="H5708" t="s">
        <v>3719</v>
      </c>
      <c r="I5708">
        <f>VLOOKUP(H5708,customer,2,FALSE)</f>
        <v>465</v>
      </c>
      <c r="J5708" t="s">
        <v>1716</v>
      </c>
      <c r="K5708" t="s">
        <v>18</v>
      </c>
      <c r="L5708">
        <f>VLOOKUP(K5708,segment1,2,FALSE)</f>
        <v>2</v>
      </c>
      <c r="M5708" t="s">
        <v>3255</v>
      </c>
      <c r="N5708" t="s">
        <v>138</v>
      </c>
      <c r="O5708">
        <f>VLOOKUP(N5708,city,2,FALSE)</f>
        <v>21</v>
      </c>
      <c r="P5708" t="s">
        <v>139</v>
      </c>
      <c r="Q5708">
        <f>VLOOKUP(P5708,state,2,FALSE)</f>
        <v>16</v>
      </c>
      <c r="R5708">
        <v>10009</v>
      </c>
      <c r="S5708" t="s">
        <v>79</v>
      </c>
      <c r="T5708" s="10">
        <f>VLOOKUP(S5708,region,2,FALSE)</f>
        <v>4</v>
      </c>
      <c r="U5708" t="s">
        <v>5658</v>
      </c>
      <c r="V5708" t="s">
        <v>22</v>
      </c>
      <c r="W5708">
        <f>VLOOKUP(U5708,product,2,FALSE)</f>
        <v>1596</v>
      </c>
      <c r="X5708">
        <f>VLOOKUP(V5708,category,2,FALSE)</f>
        <v>2</v>
      </c>
      <c r="Y5708" t="s">
        <v>3231</v>
      </c>
      <c r="Z5708">
        <f>VLOOKUP(Y5708,subcategory,2,FALSE)</f>
        <v>9</v>
      </c>
      <c r="AA5708" t="s">
        <v>306</v>
      </c>
      <c r="AB5708">
        <v>40.176000000000002</v>
      </c>
      <c r="AC5708">
        <v>3</v>
      </c>
      <c r="AD5708">
        <v>0.2</v>
      </c>
      <c r="AE5708" s="4">
        <v>14.563799999999997</v>
      </c>
    </row>
    <row r="5709" spans="1:31" x14ac:dyDescent="0.3">
      <c r="A5709" s="2">
        <v>5708</v>
      </c>
      <c r="B5709" t="s">
        <v>7478</v>
      </c>
      <c r="C5709">
        <f>VLOOKUP(B5709,order,2,FALSE)</f>
        <v>2848</v>
      </c>
      <c r="D5709" s="3">
        <v>42132</v>
      </c>
      <c r="E5709" s="3">
        <v>42139</v>
      </c>
      <c r="F5709" t="s">
        <v>25</v>
      </c>
      <c r="G5709" s="10">
        <f>VLOOKUP(F5709,ship,2,FALSE)</f>
        <v>2</v>
      </c>
      <c r="H5709" t="s">
        <v>3763</v>
      </c>
      <c r="I5709">
        <f>VLOOKUP(H5709,customer,2,FALSE)</f>
        <v>509</v>
      </c>
      <c r="J5709" t="s">
        <v>1865</v>
      </c>
      <c r="K5709" t="s">
        <v>9</v>
      </c>
      <c r="L5709">
        <f>VLOOKUP(K5709,segment1,2,FALSE)</f>
        <v>1</v>
      </c>
      <c r="M5709" t="s">
        <v>3255</v>
      </c>
      <c r="N5709" t="s">
        <v>138</v>
      </c>
      <c r="O5709">
        <f>VLOOKUP(N5709,city,2,FALSE)</f>
        <v>21</v>
      </c>
      <c r="P5709" t="s">
        <v>139</v>
      </c>
      <c r="Q5709">
        <f>VLOOKUP(P5709,state,2,FALSE)</f>
        <v>16</v>
      </c>
      <c r="R5709">
        <v>10024</v>
      </c>
      <c r="S5709" t="s">
        <v>79</v>
      </c>
      <c r="T5709" s="10">
        <f>VLOOKUP(S5709,region,2,FALSE)</f>
        <v>4</v>
      </c>
      <c r="U5709" t="s">
        <v>4839</v>
      </c>
      <c r="V5709" t="s">
        <v>13</v>
      </c>
      <c r="W5709">
        <v>2855</v>
      </c>
      <c r="X5709">
        <f>VLOOKUP(V5709,category,2,FALSE)</f>
        <v>1</v>
      </c>
      <c r="Y5709" t="s">
        <v>3228</v>
      </c>
      <c r="Z5709">
        <f>VLOOKUP(Y5709,subcategory,2,FALSE)</f>
        <v>6</v>
      </c>
      <c r="AA5709" t="s">
        <v>2551</v>
      </c>
      <c r="AB5709">
        <v>79.44</v>
      </c>
      <c r="AC5709">
        <v>3</v>
      </c>
      <c r="AD5709">
        <v>0</v>
      </c>
      <c r="AE5709" s="4">
        <v>30.187200000000001</v>
      </c>
    </row>
    <row r="5710" spans="1:31" x14ac:dyDescent="0.3">
      <c r="A5710" s="2">
        <v>5709</v>
      </c>
      <c r="B5710" t="s">
        <v>7478</v>
      </c>
      <c r="C5710">
        <f>VLOOKUP(B5710,order,2,FALSE)</f>
        <v>2848</v>
      </c>
      <c r="D5710" s="3">
        <v>42132</v>
      </c>
      <c r="E5710" s="3">
        <v>42139</v>
      </c>
      <c r="F5710" t="s">
        <v>25</v>
      </c>
      <c r="G5710" s="10">
        <f>VLOOKUP(F5710,ship,2,FALSE)</f>
        <v>2</v>
      </c>
      <c r="H5710" t="s">
        <v>3763</v>
      </c>
      <c r="I5710">
        <f>VLOOKUP(H5710,customer,2,FALSE)</f>
        <v>509</v>
      </c>
      <c r="J5710" t="s">
        <v>1865</v>
      </c>
      <c r="K5710" t="s">
        <v>9</v>
      </c>
      <c r="L5710">
        <f>VLOOKUP(K5710,segment1,2,FALSE)</f>
        <v>1</v>
      </c>
      <c r="M5710" t="s">
        <v>3255</v>
      </c>
      <c r="N5710" t="s">
        <v>138</v>
      </c>
      <c r="O5710">
        <f>VLOOKUP(N5710,city,2,FALSE)</f>
        <v>21</v>
      </c>
      <c r="P5710" t="s">
        <v>139</v>
      </c>
      <c r="Q5710">
        <f>VLOOKUP(P5710,state,2,FALSE)</f>
        <v>16</v>
      </c>
      <c r="R5710">
        <v>10024</v>
      </c>
      <c r="S5710" t="s">
        <v>79</v>
      </c>
      <c r="T5710" s="10">
        <f>VLOOKUP(S5710,region,2,FALSE)</f>
        <v>4</v>
      </c>
      <c r="U5710" t="s">
        <v>5489</v>
      </c>
      <c r="V5710" t="s">
        <v>22</v>
      </c>
      <c r="W5710">
        <f>VLOOKUP(U5710,product,2,FALSE)</f>
        <v>1421</v>
      </c>
      <c r="X5710">
        <f>VLOOKUP(V5710,category,2,FALSE)</f>
        <v>2</v>
      </c>
      <c r="Y5710" t="s">
        <v>3233</v>
      </c>
      <c r="Z5710">
        <f>VLOOKUP(Y5710,subcategory,2,FALSE)</f>
        <v>15</v>
      </c>
      <c r="AA5710" t="s">
        <v>2475</v>
      </c>
      <c r="AB5710">
        <v>357.93</v>
      </c>
      <c r="AC5710">
        <v>3</v>
      </c>
      <c r="AD5710">
        <v>0</v>
      </c>
      <c r="AE5710" s="4">
        <v>7.158600000000007</v>
      </c>
    </row>
    <row r="5711" spans="1:31" x14ac:dyDescent="0.3">
      <c r="A5711" s="2">
        <v>5710</v>
      </c>
      <c r="B5711" t="s">
        <v>7478</v>
      </c>
      <c r="C5711">
        <f>VLOOKUP(B5711,order,2,FALSE)</f>
        <v>2848</v>
      </c>
      <c r="D5711" s="3">
        <v>42132</v>
      </c>
      <c r="E5711" s="3">
        <v>42139</v>
      </c>
      <c r="F5711" t="s">
        <v>25</v>
      </c>
      <c r="G5711" s="10">
        <f>VLOOKUP(F5711,ship,2,FALSE)</f>
        <v>2</v>
      </c>
      <c r="H5711" t="s">
        <v>3763</v>
      </c>
      <c r="I5711">
        <f>VLOOKUP(H5711,customer,2,FALSE)</f>
        <v>509</v>
      </c>
      <c r="J5711" t="s">
        <v>1865</v>
      </c>
      <c r="K5711" t="s">
        <v>9</v>
      </c>
      <c r="L5711">
        <f>VLOOKUP(K5711,segment1,2,FALSE)</f>
        <v>1</v>
      </c>
      <c r="M5711" t="s">
        <v>3255</v>
      </c>
      <c r="N5711" t="s">
        <v>138</v>
      </c>
      <c r="O5711">
        <f>VLOOKUP(N5711,city,2,FALSE)</f>
        <v>21</v>
      </c>
      <c r="P5711" t="s">
        <v>139</v>
      </c>
      <c r="Q5711">
        <f>VLOOKUP(P5711,state,2,FALSE)</f>
        <v>16</v>
      </c>
      <c r="R5711">
        <v>10024</v>
      </c>
      <c r="S5711" t="s">
        <v>79</v>
      </c>
      <c r="T5711" s="10">
        <f>VLOOKUP(S5711,region,2,FALSE)</f>
        <v>4</v>
      </c>
      <c r="U5711" t="s">
        <v>4574</v>
      </c>
      <c r="V5711" t="s">
        <v>13</v>
      </c>
      <c r="W5711">
        <v>2856</v>
      </c>
      <c r="X5711">
        <f>VLOOKUP(V5711,category,2,FALSE)</f>
        <v>1</v>
      </c>
      <c r="Y5711" t="s">
        <v>3226</v>
      </c>
      <c r="Z5711">
        <f>VLOOKUP(Y5711,subcategory,2,FALSE)</f>
        <v>2</v>
      </c>
      <c r="AA5711" t="s">
        <v>2419</v>
      </c>
      <c r="AB5711">
        <v>127.76400000000001</v>
      </c>
      <c r="AC5711">
        <v>2</v>
      </c>
      <c r="AD5711">
        <v>0.1</v>
      </c>
      <c r="AE5711" s="4">
        <v>21.294000000000008</v>
      </c>
    </row>
    <row r="5712" spans="1:31" x14ac:dyDescent="0.3">
      <c r="A5712" s="2">
        <v>5711</v>
      </c>
      <c r="B5712" t="s">
        <v>7478</v>
      </c>
      <c r="C5712">
        <f>VLOOKUP(B5712,order,2,FALSE)</f>
        <v>2848</v>
      </c>
      <c r="D5712" s="3">
        <v>42132</v>
      </c>
      <c r="E5712" s="3">
        <v>42139</v>
      </c>
      <c r="F5712" t="s">
        <v>25</v>
      </c>
      <c r="G5712" s="10">
        <f>VLOOKUP(F5712,ship,2,FALSE)</f>
        <v>2</v>
      </c>
      <c r="H5712" t="s">
        <v>3763</v>
      </c>
      <c r="I5712">
        <f>VLOOKUP(H5712,customer,2,FALSE)</f>
        <v>509</v>
      </c>
      <c r="J5712" t="s">
        <v>1865</v>
      </c>
      <c r="K5712" t="s">
        <v>9</v>
      </c>
      <c r="L5712">
        <f>VLOOKUP(K5712,segment1,2,FALSE)</f>
        <v>1</v>
      </c>
      <c r="M5712" t="s">
        <v>3255</v>
      </c>
      <c r="N5712" t="s">
        <v>138</v>
      </c>
      <c r="O5712">
        <f>VLOOKUP(N5712,city,2,FALSE)</f>
        <v>21</v>
      </c>
      <c r="P5712" t="s">
        <v>139</v>
      </c>
      <c r="Q5712">
        <f>VLOOKUP(P5712,state,2,FALSE)</f>
        <v>16</v>
      </c>
      <c r="R5712">
        <v>10024</v>
      </c>
      <c r="S5712" t="s">
        <v>79</v>
      </c>
      <c r="T5712" s="10">
        <f>VLOOKUP(S5712,region,2,FALSE)</f>
        <v>4</v>
      </c>
      <c r="U5712" t="s">
        <v>4464</v>
      </c>
      <c r="V5712" t="s">
        <v>35</v>
      </c>
      <c r="W5712">
        <f>VLOOKUP(U5712,product,2,FALSE)</f>
        <v>362</v>
      </c>
      <c r="X5712">
        <f>VLOOKUP(V5712,category,2,FALSE)</f>
        <v>3</v>
      </c>
      <c r="Y5712" t="s">
        <v>3236</v>
      </c>
      <c r="Z5712">
        <f>VLOOKUP(Y5712,subcategory,2,FALSE)</f>
        <v>17</v>
      </c>
      <c r="AA5712" t="s">
        <v>2630</v>
      </c>
      <c r="AB5712">
        <v>2799.944</v>
      </c>
      <c r="AC5712">
        <v>7</v>
      </c>
      <c r="AD5712">
        <v>0.2</v>
      </c>
      <c r="AE5712" s="4">
        <v>1014.9797</v>
      </c>
    </row>
    <row r="5713" spans="1:31" x14ac:dyDescent="0.3">
      <c r="A5713" s="2">
        <v>5712</v>
      </c>
      <c r="B5713" t="s">
        <v>7478</v>
      </c>
      <c r="C5713">
        <f>VLOOKUP(B5713,order,2,FALSE)</f>
        <v>2848</v>
      </c>
      <c r="D5713" s="3">
        <v>42132</v>
      </c>
      <c r="E5713" s="3">
        <v>42139</v>
      </c>
      <c r="F5713" t="s">
        <v>25</v>
      </c>
      <c r="G5713" s="10">
        <f>VLOOKUP(F5713,ship,2,FALSE)</f>
        <v>2</v>
      </c>
      <c r="H5713" t="s">
        <v>3763</v>
      </c>
      <c r="I5713">
        <f>VLOOKUP(H5713,customer,2,FALSE)</f>
        <v>509</v>
      </c>
      <c r="J5713" t="s">
        <v>1865</v>
      </c>
      <c r="K5713" t="s">
        <v>9</v>
      </c>
      <c r="L5713">
        <f>VLOOKUP(K5713,segment1,2,FALSE)</f>
        <v>1</v>
      </c>
      <c r="M5713" t="s">
        <v>3255</v>
      </c>
      <c r="N5713" t="s">
        <v>138</v>
      </c>
      <c r="O5713">
        <f>VLOOKUP(N5713,city,2,FALSE)</f>
        <v>21</v>
      </c>
      <c r="P5713" t="s">
        <v>139</v>
      </c>
      <c r="Q5713">
        <f>VLOOKUP(P5713,state,2,FALSE)</f>
        <v>16</v>
      </c>
      <c r="R5713">
        <v>10024</v>
      </c>
      <c r="S5713" t="s">
        <v>79</v>
      </c>
      <c r="T5713" s="10">
        <f>VLOOKUP(S5713,region,2,FALSE)</f>
        <v>4</v>
      </c>
      <c r="U5713" t="s">
        <v>5605</v>
      </c>
      <c r="V5713" t="s">
        <v>22</v>
      </c>
      <c r="W5713">
        <v>2857</v>
      </c>
      <c r="X5713">
        <f>VLOOKUP(V5713,category,2,FALSE)</f>
        <v>2</v>
      </c>
      <c r="Y5713" t="s">
        <v>45</v>
      </c>
      <c r="Z5713">
        <f>VLOOKUP(Y5713,subcategory,2,FALSE)</f>
        <v>11</v>
      </c>
      <c r="AA5713" t="s">
        <v>2047</v>
      </c>
      <c r="AB5713">
        <v>19.440000000000001</v>
      </c>
      <c r="AC5713">
        <v>3</v>
      </c>
      <c r="AD5713">
        <v>0</v>
      </c>
      <c r="AE5713" s="4">
        <v>9.3312000000000008</v>
      </c>
    </row>
    <row r="5714" spans="1:31" x14ac:dyDescent="0.3">
      <c r="A5714" s="2">
        <v>5713</v>
      </c>
      <c r="B5714" t="s">
        <v>10210</v>
      </c>
      <c r="C5714">
        <f>VLOOKUP(B5714,order,2,FALSE)</f>
        <v>2849</v>
      </c>
      <c r="D5714" s="3">
        <v>42947</v>
      </c>
      <c r="E5714" s="3">
        <v>42947</v>
      </c>
      <c r="F5714" t="s">
        <v>625</v>
      </c>
      <c r="G5714" s="10">
        <f>VLOOKUP(F5714,ship,2,FALSE)</f>
        <v>4</v>
      </c>
      <c r="H5714" t="s">
        <v>3402</v>
      </c>
      <c r="I5714">
        <f>VLOOKUP(H5714,customer,2,FALSE)</f>
        <v>148</v>
      </c>
      <c r="J5714" t="s">
        <v>618</v>
      </c>
      <c r="K5714" t="s">
        <v>9</v>
      </c>
      <c r="L5714">
        <f>VLOOKUP(K5714,segment1,2,FALSE)</f>
        <v>1</v>
      </c>
      <c r="M5714" t="s">
        <v>3255</v>
      </c>
      <c r="N5714" t="s">
        <v>156</v>
      </c>
      <c r="O5714">
        <f>VLOOKUP(N5714,city,2,FALSE)</f>
        <v>23</v>
      </c>
      <c r="P5714" t="s">
        <v>110</v>
      </c>
      <c r="Q5714">
        <f>VLOOKUP(P5714,state,2,FALSE)</f>
        <v>11</v>
      </c>
      <c r="R5714">
        <v>60653</v>
      </c>
      <c r="S5714" t="s">
        <v>55</v>
      </c>
      <c r="T5714" s="10">
        <f>VLOOKUP(S5714,region,2,FALSE)</f>
        <v>3</v>
      </c>
      <c r="U5714" t="s">
        <v>4618</v>
      </c>
      <c r="V5714" t="s">
        <v>35</v>
      </c>
      <c r="W5714">
        <f>VLOOKUP(U5714,product,2,FALSE)</f>
        <v>522</v>
      </c>
      <c r="X5714">
        <f>VLOOKUP(V5714,category,2,FALSE)</f>
        <v>3</v>
      </c>
      <c r="Y5714" t="s">
        <v>3230</v>
      </c>
      <c r="Z5714">
        <f>VLOOKUP(Y5714,subcategory,2,FALSE)</f>
        <v>8</v>
      </c>
      <c r="AA5714" t="s">
        <v>945</v>
      </c>
      <c r="AB5714">
        <v>36.792000000000002</v>
      </c>
      <c r="AC5714">
        <v>1</v>
      </c>
      <c r="AD5714">
        <v>0.2</v>
      </c>
      <c r="AE5714" s="4">
        <v>4.1390999999999991</v>
      </c>
    </row>
    <row r="5715" spans="1:31" x14ac:dyDescent="0.3">
      <c r="A5715" s="2">
        <v>5714</v>
      </c>
      <c r="B5715" t="s">
        <v>6484</v>
      </c>
      <c r="C5715">
        <f>VLOOKUP(B5715,order,2,FALSE)</f>
        <v>2850</v>
      </c>
      <c r="D5715" s="3">
        <v>41699</v>
      </c>
      <c r="E5715" s="3">
        <v>41703</v>
      </c>
      <c r="F5715" t="s">
        <v>25</v>
      </c>
      <c r="G5715" s="10">
        <f>VLOOKUP(F5715,ship,2,FALSE)</f>
        <v>2</v>
      </c>
      <c r="H5715" t="s">
        <v>3622</v>
      </c>
      <c r="I5715">
        <f>VLOOKUP(H5715,customer,2,FALSE)</f>
        <v>368</v>
      </c>
      <c r="J5715" t="s">
        <v>1368</v>
      </c>
      <c r="K5715" t="s">
        <v>52</v>
      </c>
      <c r="L5715">
        <f>VLOOKUP(K5715,segment1,2,FALSE)</f>
        <v>3</v>
      </c>
      <c r="M5715" t="s">
        <v>3255</v>
      </c>
      <c r="N5715" t="s">
        <v>138</v>
      </c>
      <c r="O5715">
        <f>VLOOKUP(N5715,city,2,FALSE)</f>
        <v>21</v>
      </c>
      <c r="P5715" t="s">
        <v>139</v>
      </c>
      <c r="Q5715">
        <f>VLOOKUP(P5715,state,2,FALSE)</f>
        <v>16</v>
      </c>
      <c r="R5715">
        <v>10035</v>
      </c>
      <c r="S5715" t="s">
        <v>79</v>
      </c>
      <c r="T5715" s="10">
        <f>VLOOKUP(S5715,region,2,FALSE)</f>
        <v>4</v>
      </c>
      <c r="U5715" t="s">
        <v>4955</v>
      </c>
      <c r="V5715" t="s">
        <v>35</v>
      </c>
      <c r="W5715">
        <v>2858</v>
      </c>
      <c r="X5715">
        <f>VLOOKUP(V5715,category,2,FALSE)</f>
        <v>3</v>
      </c>
      <c r="Y5715" t="s">
        <v>3230</v>
      </c>
      <c r="Z5715">
        <f>VLOOKUP(Y5715,subcategory,2,FALSE)</f>
        <v>8</v>
      </c>
      <c r="AA5715" t="s">
        <v>1021</v>
      </c>
      <c r="AB5715">
        <v>5.9399999999999995</v>
      </c>
      <c r="AC5715">
        <v>3</v>
      </c>
      <c r="AD5715">
        <v>0</v>
      </c>
      <c r="AE5715" s="4">
        <v>1.6037999999999999</v>
      </c>
    </row>
    <row r="5716" spans="1:31" x14ac:dyDescent="0.3">
      <c r="A5716" s="2">
        <v>5715</v>
      </c>
      <c r="B5716" t="s">
        <v>10211</v>
      </c>
      <c r="C5716">
        <f>VLOOKUP(B5716,order,2,FALSE)</f>
        <v>2851</v>
      </c>
      <c r="D5716" s="3">
        <v>43003</v>
      </c>
      <c r="E5716" s="3">
        <v>43007</v>
      </c>
      <c r="F5716" t="s">
        <v>25</v>
      </c>
      <c r="G5716" s="10">
        <f>VLOOKUP(F5716,ship,2,FALSE)</f>
        <v>2</v>
      </c>
      <c r="H5716" t="s">
        <v>3406</v>
      </c>
      <c r="I5716">
        <f>VLOOKUP(H5716,customer,2,FALSE)</f>
        <v>152</v>
      </c>
      <c r="J5716" t="s">
        <v>635</v>
      </c>
      <c r="K5716" t="s">
        <v>9</v>
      </c>
      <c r="L5716">
        <f>VLOOKUP(K5716,segment1,2,FALSE)</f>
        <v>1</v>
      </c>
      <c r="M5716" t="s">
        <v>3255</v>
      </c>
      <c r="N5716" t="s">
        <v>703</v>
      </c>
      <c r="O5716">
        <f>VLOOKUP(N5716,city,2,FALSE)</f>
        <v>103</v>
      </c>
      <c r="P5716" t="s">
        <v>165</v>
      </c>
      <c r="Q5716">
        <f>VLOOKUP(P5716,state,2,FALSE)</f>
        <v>18</v>
      </c>
      <c r="R5716">
        <v>23223</v>
      </c>
      <c r="S5716" t="s">
        <v>12</v>
      </c>
      <c r="T5716" s="10">
        <f>VLOOKUP(S5716,region,2,FALSE)</f>
        <v>1</v>
      </c>
      <c r="U5716" t="s">
        <v>4928</v>
      </c>
      <c r="V5716" t="s">
        <v>22</v>
      </c>
      <c r="W5716">
        <f>VLOOKUP(U5716,product,2,FALSE)</f>
        <v>842</v>
      </c>
      <c r="X5716">
        <f>VLOOKUP(V5716,category,2,FALSE)</f>
        <v>2</v>
      </c>
      <c r="Y5716" t="s">
        <v>3227</v>
      </c>
      <c r="Z5716">
        <f>VLOOKUP(Y5716,subcategory,2,FALSE)</f>
        <v>5</v>
      </c>
      <c r="AA5716" t="s">
        <v>124</v>
      </c>
      <c r="AB5716">
        <v>177.54999999999998</v>
      </c>
      <c r="AC5716">
        <v>5</v>
      </c>
      <c r="AD5716">
        <v>0</v>
      </c>
      <c r="AE5716" s="4">
        <v>47.938500000000005</v>
      </c>
    </row>
    <row r="5717" spans="1:31" x14ac:dyDescent="0.3">
      <c r="A5717" s="2">
        <v>5716</v>
      </c>
      <c r="B5717" t="s">
        <v>7479</v>
      </c>
      <c r="C5717">
        <f>VLOOKUP(B5717,order,2,FALSE)</f>
        <v>2852</v>
      </c>
      <c r="D5717" s="3">
        <v>42286</v>
      </c>
      <c r="E5717" s="3">
        <v>42289</v>
      </c>
      <c r="F5717" t="s">
        <v>7</v>
      </c>
      <c r="G5717" s="10">
        <f>VLOOKUP(F5717,ship,2,FALSE)</f>
        <v>1</v>
      </c>
      <c r="H5717" t="s">
        <v>3567</v>
      </c>
      <c r="I5717">
        <f>VLOOKUP(H5717,customer,2,FALSE)</f>
        <v>313</v>
      </c>
      <c r="J5717" t="s">
        <v>1206</v>
      </c>
      <c r="K5717" t="s">
        <v>18</v>
      </c>
      <c r="L5717">
        <f>VLOOKUP(K5717,segment1,2,FALSE)</f>
        <v>2</v>
      </c>
      <c r="M5717" t="s">
        <v>3255</v>
      </c>
      <c r="N5717" t="s">
        <v>3004</v>
      </c>
      <c r="O5717">
        <f>VLOOKUP(N5717,city,2,FALSE)</f>
        <v>448</v>
      </c>
      <c r="P5717" t="s">
        <v>123</v>
      </c>
      <c r="Q5717">
        <f>VLOOKUP(P5717,state,2,FALSE)</f>
        <v>13</v>
      </c>
      <c r="R5717">
        <v>48104</v>
      </c>
      <c r="S5717" t="s">
        <v>55</v>
      </c>
      <c r="T5717" s="10">
        <f>VLOOKUP(S5717,region,2,FALSE)</f>
        <v>3</v>
      </c>
      <c r="U5717" t="s">
        <v>4785</v>
      </c>
      <c r="V5717" t="s">
        <v>35</v>
      </c>
      <c r="W5717">
        <v>2859</v>
      </c>
      <c r="X5717">
        <f>VLOOKUP(V5717,category,2,FALSE)</f>
        <v>3</v>
      </c>
      <c r="Y5717" t="s">
        <v>3232</v>
      </c>
      <c r="Z5717">
        <f>VLOOKUP(Y5717,subcategory,2,FALSE)</f>
        <v>12</v>
      </c>
      <c r="AA5717" t="s">
        <v>2372</v>
      </c>
      <c r="AB5717">
        <v>619.94999999999993</v>
      </c>
      <c r="AC5717">
        <v>5</v>
      </c>
      <c r="AD5717">
        <v>0</v>
      </c>
      <c r="AE5717" s="4">
        <v>111.59099999999995</v>
      </c>
    </row>
    <row r="5718" spans="1:31" x14ac:dyDescent="0.3">
      <c r="A5718" s="2">
        <v>5717</v>
      </c>
      <c r="B5718" t="s">
        <v>7479</v>
      </c>
      <c r="C5718">
        <f>VLOOKUP(B5718,order,2,FALSE)</f>
        <v>2852</v>
      </c>
      <c r="D5718" s="3">
        <v>42286</v>
      </c>
      <c r="E5718" s="3">
        <v>42289</v>
      </c>
      <c r="F5718" t="s">
        <v>7</v>
      </c>
      <c r="G5718" s="10">
        <f>VLOOKUP(F5718,ship,2,FALSE)</f>
        <v>1</v>
      </c>
      <c r="H5718" t="s">
        <v>3567</v>
      </c>
      <c r="I5718">
        <f>VLOOKUP(H5718,customer,2,FALSE)</f>
        <v>313</v>
      </c>
      <c r="J5718" t="s">
        <v>1206</v>
      </c>
      <c r="K5718" t="s">
        <v>18</v>
      </c>
      <c r="L5718">
        <f>VLOOKUP(K5718,segment1,2,FALSE)</f>
        <v>2</v>
      </c>
      <c r="M5718" t="s">
        <v>3255</v>
      </c>
      <c r="N5718" t="s">
        <v>3004</v>
      </c>
      <c r="O5718">
        <f>VLOOKUP(N5718,city,2,FALSE)</f>
        <v>448</v>
      </c>
      <c r="P5718" t="s">
        <v>123</v>
      </c>
      <c r="Q5718">
        <f>VLOOKUP(P5718,state,2,FALSE)</f>
        <v>13</v>
      </c>
      <c r="R5718">
        <v>48104</v>
      </c>
      <c r="S5718" t="s">
        <v>55</v>
      </c>
      <c r="T5718" s="10">
        <f>VLOOKUP(S5718,region,2,FALSE)</f>
        <v>3</v>
      </c>
      <c r="U5718" t="s">
        <v>4229</v>
      </c>
      <c r="V5718" t="s">
        <v>35</v>
      </c>
      <c r="W5718">
        <f>VLOOKUP(U5718,product,2,FALSE)</f>
        <v>120</v>
      </c>
      <c r="X5718">
        <f>VLOOKUP(V5718,category,2,FALSE)</f>
        <v>3</v>
      </c>
      <c r="Y5718" t="s">
        <v>3230</v>
      </c>
      <c r="Z5718">
        <f>VLOOKUP(Y5718,subcategory,2,FALSE)</f>
        <v>8</v>
      </c>
      <c r="AA5718" t="s">
        <v>2044</v>
      </c>
      <c r="AB5718">
        <v>29.160000000000004</v>
      </c>
      <c r="AC5718">
        <v>3</v>
      </c>
      <c r="AD5718">
        <v>0</v>
      </c>
      <c r="AE5718" s="4">
        <v>8.4563999999999986</v>
      </c>
    </row>
    <row r="5719" spans="1:31" x14ac:dyDescent="0.3">
      <c r="A5719" s="2">
        <v>5718</v>
      </c>
      <c r="B5719" t="s">
        <v>7479</v>
      </c>
      <c r="C5719">
        <f>VLOOKUP(B5719,order,2,FALSE)</f>
        <v>2852</v>
      </c>
      <c r="D5719" s="3">
        <v>42286</v>
      </c>
      <c r="E5719" s="3">
        <v>42289</v>
      </c>
      <c r="F5719" t="s">
        <v>7</v>
      </c>
      <c r="G5719" s="10">
        <f>VLOOKUP(F5719,ship,2,FALSE)</f>
        <v>1</v>
      </c>
      <c r="H5719" t="s">
        <v>3567</v>
      </c>
      <c r="I5719">
        <f>VLOOKUP(H5719,customer,2,FALSE)</f>
        <v>313</v>
      </c>
      <c r="J5719" t="s">
        <v>1206</v>
      </c>
      <c r="K5719" t="s">
        <v>18</v>
      </c>
      <c r="L5719">
        <f>VLOOKUP(K5719,segment1,2,FALSE)</f>
        <v>2</v>
      </c>
      <c r="M5719" t="s">
        <v>3255</v>
      </c>
      <c r="N5719" t="s">
        <v>3004</v>
      </c>
      <c r="O5719">
        <f>VLOOKUP(N5719,city,2,FALSE)</f>
        <v>448</v>
      </c>
      <c r="P5719" t="s">
        <v>123</v>
      </c>
      <c r="Q5719">
        <f>VLOOKUP(P5719,state,2,FALSE)</f>
        <v>13</v>
      </c>
      <c r="R5719">
        <v>48104</v>
      </c>
      <c r="S5719" t="s">
        <v>55</v>
      </c>
      <c r="T5719" s="10">
        <f>VLOOKUP(S5719,region,2,FALSE)</f>
        <v>3</v>
      </c>
      <c r="U5719" t="s">
        <v>5519</v>
      </c>
      <c r="V5719" t="s">
        <v>22</v>
      </c>
      <c r="W5719">
        <v>2860</v>
      </c>
      <c r="X5719">
        <f>VLOOKUP(V5719,category,2,FALSE)</f>
        <v>2</v>
      </c>
      <c r="Y5719" t="s">
        <v>103</v>
      </c>
      <c r="Z5719">
        <f>VLOOKUP(Y5719,subcategory,2,FALSE)</f>
        <v>13</v>
      </c>
      <c r="AA5719" t="s">
        <v>5926</v>
      </c>
      <c r="AB5719">
        <v>57.959999999999994</v>
      </c>
      <c r="AC5719">
        <v>7</v>
      </c>
      <c r="AD5719">
        <v>0</v>
      </c>
      <c r="AE5719" s="4">
        <v>27.241199999999996</v>
      </c>
    </row>
    <row r="5720" spans="1:31" x14ac:dyDescent="0.3">
      <c r="A5720" s="2">
        <v>5719</v>
      </c>
      <c r="B5720" t="s">
        <v>7479</v>
      </c>
      <c r="C5720">
        <f>VLOOKUP(B5720,order,2,FALSE)</f>
        <v>2852</v>
      </c>
      <c r="D5720" s="3">
        <v>42286</v>
      </c>
      <c r="E5720" s="3">
        <v>42289</v>
      </c>
      <c r="F5720" t="s">
        <v>7</v>
      </c>
      <c r="G5720" s="10">
        <f>VLOOKUP(F5720,ship,2,FALSE)</f>
        <v>1</v>
      </c>
      <c r="H5720" t="s">
        <v>3567</v>
      </c>
      <c r="I5720">
        <f>VLOOKUP(H5720,customer,2,FALSE)</f>
        <v>313</v>
      </c>
      <c r="J5720" t="s">
        <v>1206</v>
      </c>
      <c r="K5720" t="s">
        <v>18</v>
      </c>
      <c r="L5720">
        <f>VLOOKUP(K5720,segment1,2,FALSE)</f>
        <v>2</v>
      </c>
      <c r="M5720" t="s">
        <v>3255</v>
      </c>
      <c r="N5720" t="s">
        <v>3004</v>
      </c>
      <c r="O5720">
        <f>VLOOKUP(N5720,city,2,FALSE)</f>
        <v>448</v>
      </c>
      <c r="P5720" t="s">
        <v>123</v>
      </c>
      <c r="Q5720">
        <f>VLOOKUP(P5720,state,2,FALSE)</f>
        <v>13</v>
      </c>
      <c r="R5720">
        <v>48104</v>
      </c>
      <c r="S5720" t="s">
        <v>55</v>
      </c>
      <c r="T5720" s="10">
        <f>VLOOKUP(S5720,region,2,FALSE)</f>
        <v>3</v>
      </c>
      <c r="U5720" t="s">
        <v>5015</v>
      </c>
      <c r="V5720" t="s">
        <v>22</v>
      </c>
      <c r="W5720">
        <f>VLOOKUP(U5720,product,2,FALSE)</f>
        <v>931</v>
      </c>
      <c r="X5720">
        <f>VLOOKUP(V5720,category,2,FALSE)</f>
        <v>2</v>
      </c>
      <c r="Y5720" t="s">
        <v>38</v>
      </c>
      <c r="Z5720">
        <f>VLOOKUP(Y5720,subcategory,2,FALSE)</f>
        <v>10</v>
      </c>
      <c r="AA5720" t="s">
        <v>2919</v>
      </c>
      <c r="AB5720">
        <v>29.402999999999999</v>
      </c>
      <c r="AC5720">
        <v>3</v>
      </c>
      <c r="AD5720">
        <v>0.1</v>
      </c>
      <c r="AE5720" s="4">
        <v>5.2272000000000007</v>
      </c>
    </row>
    <row r="5721" spans="1:31" x14ac:dyDescent="0.3">
      <c r="A5721" s="2">
        <v>5720</v>
      </c>
      <c r="B5721" t="s">
        <v>10212</v>
      </c>
      <c r="C5721">
        <f>VLOOKUP(B5721,order,2,FALSE)</f>
        <v>2853</v>
      </c>
      <c r="D5721" s="3">
        <v>42823</v>
      </c>
      <c r="E5721" s="3">
        <v>42827</v>
      </c>
      <c r="F5721" t="s">
        <v>7</v>
      </c>
      <c r="G5721" s="10">
        <f>VLOOKUP(F5721,ship,2,FALSE)</f>
        <v>1</v>
      </c>
      <c r="H5721" t="s">
        <v>3997</v>
      </c>
      <c r="I5721">
        <f>VLOOKUP(H5721,customer,2,FALSE)</f>
        <v>743</v>
      </c>
      <c r="J5721" t="s">
        <v>2842</v>
      </c>
      <c r="K5721" t="s">
        <v>9</v>
      </c>
      <c r="L5721">
        <f>VLOOKUP(K5721,segment1,2,FALSE)</f>
        <v>1</v>
      </c>
      <c r="M5721" t="s">
        <v>3255</v>
      </c>
      <c r="N5721" t="s">
        <v>1862</v>
      </c>
      <c r="O5721">
        <f>VLOOKUP(N5721,city,2,FALSE)</f>
        <v>241</v>
      </c>
      <c r="P5721" t="s">
        <v>132</v>
      </c>
      <c r="Q5721">
        <f>VLOOKUP(P5721,state,2,FALSE)</f>
        <v>15</v>
      </c>
      <c r="R5721">
        <v>47905</v>
      </c>
      <c r="S5721" t="s">
        <v>55</v>
      </c>
      <c r="T5721" s="10">
        <f>VLOOKUP(S5721,region,2,FALSE)</f>
        <v>3</v>
      </c>
      <c r="U5721" t="s">
        <v>5632</v>
      </c>
      <c r="V5721" t="s">
        <v>22</v>
      </c>
      <c r="W5721">
        <v>2861</v>
      </c>
      <c r="X5721">
        <f>VLOOKUP(V5721,category,2,FALSE)</f>
        <v>2</v>
      </c>
      <c r="Y5721" t="s">
        <v>3227</v>
      </c>
      <c r="Z5721">
        <f>VLOOKUP(Y5721,subcategory,2,FALSE)</f>
        <v>5</v>
      </c>
      <c r="AA5721" t="s">
        <v>2724</v>
      </c>
      <c r="AB5721">
        <v>81.400000000000006</v>
      </c>
      <c r="AC5721">
        <v>5</v>
      </c>
      <c r="AD5721">
        <v>0</v>
      </c>
      <c r="AE5721" s="4">
        <v>21.164000000000005</v>
      </c>
    </row>
    <row r="5722" spans="1:31" x14ac:dyDescent="0.3">
      <c r="A5722" s="2">
        <v>5721</v>
      </c>
      <c r="B5722" t="s">
        <v>7480</v>
      </c>
      <c r="C5722">
        <f>VLOOKUP(B5722,order,2,FALSE)</f>
        <v>2854</v>
      </c>
      <c r="D5722" s="3">
        <v>42322</v>
      </c>
      <c r="E5722" s="3">
        <v>42325</v>
      </c>
      <c r="F5722" t="s">
        <v>97</v>
      </c>
      <c r="G5722" s="10">
        <f>VLOOKUP(F5722,ship,2,FALSE)</f>
        <v>3</v>
      </c>
      <c r="H5722" t="s">
        <v>3265</v>
      </c>
      <c r="I5722">
        <f>VLOOKUP(H5722,customer,2,FALSE)</f>
        <v>11</v>
      </c>
      <c r="J5722" t="s">
        <v>71</v>
      </c>
      <c r="K5722" t="s">
        <v>18</v>
      </c>
      <c r="L5722">
        <f>VLOOKUP(K5722,segment1,2,FALSE)</f>
        <v>2</v>
      </c>
      <c r="M5722" t="s">
        <v>3255</v>
      </c>
      <c r="N5722" t="s">
        <v>164</v>
      </c>
      <c r="O5722">
        <f>VLOOKUP(N5722,city,2,FALSE)</f>
        <v>25</v>
      </c>
      <c r="P5722" t="s">
        <v>212</v>
      </c>
      <c r="Q5722">
        <f>VLOOKUP(P5722,state,2,FALSE)</f>
        <v>22</v>
      </c>
      <c r="R5722">
        <v>97477</v>
      </c>
      <c r="S5722" t="s">
        <v>21</v>
      </c>
      <c r="T5722" s="10">
        <f>VLOOKUP(S5722,region,2,FALSE)</f>
        <v>2</v>
      </c>
      <c r="U5722" t="s">
        <v>4162</v>
      </c>
      <c r="V5722" t="s">
        <v>22</v>
      </c>
      <c r="W5722">
        <f>VLOOKUP(U5722,product,2,FALSE)</f>
        <v>53</v>
      </c>
      <c r="X5722">
        <f>VLOOKUP(V5722,category,2,FALSE)</f>
        <v>2</v>
      </c>
      <c r="Y5722" t="s">
        <v>3234</v>
      </c>
      <c r="Z5722">
        <f>VLOOKUP(Y5722,subcategory,2,FALSE)</f>
        <v>14</v>
      </c>
      <c r="AA5722" t="s">
        <v>2659</v>
      </c>
      <c r="AB5722">
        <v>8.7200000000000006</v>
      </c>
      <c r="AC5722">
        <v>5</v>
      </c>
      <c r="AD5722">
        <v>0.2</v>
      </c>
      <c r="AE5722" s="4">
        <v>2.289000000000001</v>
      </c>
    </row>
    <row r="5723" spans="1:31" x14ac:dyDescent="0.3">
      <c r="A5723" s="2">
        <v>5722</v>
      </c>
      <c r="B5723" t="s">
        <v>7480</v>
      </c>
      <c r="C5723">
        <f>VLOOKUP(B5723,order,2,FALSE)</f>
        <v>2854</v>
      </c>
      <c r="D5723" s="3">
        <v>42322</v>
      </c>
      <c r="E5723" s="3">
        <v>42325</v>
      </c>
      <c r="F5723" t="s">
        <v>97</v>
      </c>
      <c r="G5723" s="10">
        <f>VLOOKUP(F5723,ship,2,FALSE)</f>
        <v>3</v>
      </c>
      <c r="H5723" t="s">
        <v>3265</v>
      </c>
      <c r="I5723">
        <f>VLOOKUP(H5723,customer,2,FALSE)</f>
        <v>11</v>
      </c>
      <c r="J5723" t="s">
        <v>71</v>
      </c>
      <c r="K5723" t="s">
        <v>18</v>
      </c>
      <c r="L5723">
        <f>VLOOKUP(K5723,segment1,2,FALSE)</f>
        <v>2</v>
      </c>
      <c r="M5723" t="s">
        <v>3255</v>
      </c>
      <c r="N5723" t="s">
        <v>164</v>
      </c>
      <c r="O5723">
        <f>VLOOKUP(N5723,city,2,FALSE)</f>
        <v>25</v>
      </c>
      <c r="P5723" t="s">
        <v>212</v>
      </c>
      <c r="Q5723">
        <f>VLOOKUP(P5723,state,2,FALSE)</f>
        <v>22</v>
      </c>
      <c r="R5723">
        <v>97477</v>
      </c>
      <c r="S5723" t="s">
        <v>21</v>
      </c>
      <c r="T5723" s="10">
        <f>VLOOKUP(S5723,region,2,FALSE)</f>
        <v>2</v>
      </c>
      <c r="U5723" t="s">
        <v>5376</v>
      </c>
      <c r="V5723" t="s">
        <v>35</v>
      </c>
      <c r="W5723">
        <v>2862</v>
      </c>
      <c r="X5723">
        <f>VLOOKUP(V5723,category,2,FALSE)</f>
        <v>3</v>
      </c>
      <c r="Y5723" t="s">
        <v>3232</v>
      </c>
      <c r="Z5723">
        <f>VLOOKUP(Y5723,subcategory,2,FALSE)</f>
        <v>12</v>
      </c>
      <c r="AA5723" t="s">
        <v>2892</v>
      </c>
      <c r="AB5723">
        <v>91.176000000000016</v>
      </c>
      <c r="AC5723">
        <v>3</v>
      </c>
      <c r="AD5723">
        <v>0.2</v>
      </c>
      <c r="AE5723" s="4">
        <v>4.5587999999999944</v>
      </c>
    </row>
    <row r="5724" spans="1:31" x14ac:dyDescent="0.3">
      <c r="A5724" s="2">
        <v>5723</v>
      </c>
      <c r="B5724" t="s">
        <v>7480</v>
      </c>
      <c r="C5724">
        <f>VLOOKUP(B5724,order,2,FALSE)</f>
        <v>2854</v>
      </c>
      <c r="D5724" s="3">
        <v>42322</v>
      </c>
      <c r="E5724" s="3">
        <v>42325</v>
      </c>
      <c r="F5724" t="s">
        <v>97</v>
      </c>
      <c r="G5724" s="10">
        <f>VLOOKUP(F5724,ship,2,FALSE)</f>
        <v>3</v>
      </c>
      <c r="H5724" t="s">
        <v>3265</v>
      </c>
      <c r="I5724">
        <f>VLOOKUP(H5724,customer,2,FALSE)</f>
        <v>11</v>
      </c>
      <c r="J5724" t="s">
        <v>71</v>
      </c>
      <c r="K5724" t="s">
        <v>18</v>
      </c>
      <c r="L5724">
        <f>VLOOKUP(K5724,segment1,2,FALSE)</f>
        <v>2</v>
      </c>
      <c r="M5724" t="s">
        <v>3255</v>
      </c>
      <c r="N5724" t="s">
        <v>164</v>
      </c>
      <c r="O5724">
        <f>VLOOKUP(N5724,city,2,FALSE)</f>
        <v>25</v>
      </c>
      <c r="P5724" t="s">
        <v>212</v>
      </c>
      <c r="Q5724">
        <f>VLOOKUP(P5724,state,2,FALSE)</f>
        <v>22</v>
      </c>
      <c r="R5724">
        <v>97477</v>
      </c>
      <c r="S5724" t="s">
        <v>21</v>
      </c>
      <c r="T5724" s="10">
        <f>VLOOKUP(S5724,region,2,FALSE)</f>
        <v>2</v>
      </c>
      <c r="U5724" t="s">
        <v>5309</v>
      </c>
      <c r="V5724" t="s">
        <v>35</v>
      </c>
      <c r="W5724">
        <f>VLOOKUP(U5724,product,2,FALSE)</f>
        <v>1234</v>
      </c>
      <c r="X5724">
        <f>VLOOKUP(V5724,category,2,FALSE)</f>
        <v>3</v>
      </c>
      <c r="Y5724" t="s">
        <v>3232</v>
      </c>
      <c r="Z5724">
        <f>VLOOKUP(Y5724,subcategory,2,FALSE)</f>
        <v>12</v>
      </c>
      <c r="AA5724" t="s">
        <v>1394</v>
      </c>
      <c r="AB5724">
        <v>159.96800000000002</v>
      </c>
      <c r="AC5724">
        <v>4</v>
      </c>
      <c r="AD5724">
        <v>0.2</v>
      </c>
      <c r="AE5724" s="4">
        <v>29.993999999999986</v>
      </c>
    </row>
    <row r="5725" spans="1:31" x14ac:dyDescent="0.3">
      <c r="A5725" s="2">
        <v>5724</v>
      </c>
      <c r="B5725" t="s">
        <v>8679</v>
      </c>
      <c r="C5725">
        <f>VLOOKUP(B5725,order,2,FALSE)</f>
        <v>2855</v>
      </c>
      <c r="D5725" s="3">
        <v>42639</v>
      </c>
      <c r="E5725" s="3">
        <v>42643</v>
      </c>
      <c r="F5725" t="s">
        <v>25</v>
      </c>
      <c r="G5725" s="10">
        <f>VLOOKUP(F5725,ship,2,FALSE)</f>
        <v>2</v>
      </c>
      <c r="H5725" t="s">
        <v>3316</v>
      </c>
      <c r="I5725">
        <f>VLOOKUP(H5725,customer,2,FALSE)</f>
        <v>62</v>
      </c>
      <c r="J5725" t="s">
        <v>277</v>
      </c>
      <c r="K5725" t="s">
        <v>18</v>
      </c>
      <c r="L5725">
        <f>VLOOKUP(K5725,segment1,2,FALSE)</f>
        <v>2</v>
      </c>
      <c r="M5725" t="s">
        <v>3255</v>
      </c>
      <c r="N5725" t="s">
        <v>67</v>
      </c>
      <c r="O5725">
        <f>VLOOKUP(N5725,city,2,FALSE)</f>
        <v>9</v>
      </c>
      <c r="P5725" t="s">
        <v>20</v>
      </c>
      <c r="Q5725">
        <f>VLOOKUP(P5725,state,2,FALSE)</f>
        <v>2</v>
      </c>
      <c r="R5725">
        <v>94109</v>
      </c>
      <c r="S5725" t="s">
        <v>21</v>
      </c>
      <c r="T5725" s="10">
        <f>VLOOKUP(S5725,region,2,FALSE)</f>
        <v>2</v>
      </c>
      <c r="U5725" t="s">
        <v>4919</v>
      </c>
      <c r="V5725" t="s">
        <v>22</v>
      </c>
      <c r="W5725">
        <v>2863</v>
      </c>
      <c r="X5725">
        <f>VLOOKUP(V5725,category,2,FALSE)</f>
        <v>2</v>
      </c>
      <c r="Y5725" t="s">
        <v>45</v>
      </c>
      <c r="Z5725">
        <f>VLOOKUP(Y5725,subcategory,2,FALSE)</f>
        <v>11</v>
      </c>
      <c r="AA5725" t="s">
        <v>2359</v>
      </c>
      <c r="AB5725">
        <v>12.96</v>
      </c>
      <c r="AC5725">
        <v>2</v>
      </c>
      <c r="AD5725">
        <v>0</v>
      </c>
      <c r="AE5725" s="4">
        <v>6.2208000000000006</v>
      </c>
    </row>
    <row r="5726" spans="1:31" x14ac:dyDescent="0.3">
      <c r="A5726" s="2">
        <v>5725</v>
      </c>
      <c r="B5726" t="s">
        <v>6485</v>
      </c>
      <c r="C5726">
        <f>VLOOKUP(B5726,order,2,FALSE)</f>
        <v>2856</v>
      </c>
      <c r="D5726" s="3">
        <v>41904</v>
      </c>
      <c r="E5726" s="3">
        <v>41909</v>
      </c>
      <c r="F5726" t="s">
        <v>25</v>
      </c>
      <c r="G5726" s="10">
        <f>VLOOKUP(F5726,ship,2,FALSE)</f>
        <v>2</v>
      </c>
      <c r="H5726" t="s">
        <v>3755</v>
      </c>
      <c r="I5726">
        <f>VLOOKUP(H5726,customer,2,FALSE)</f>
        <v>501</v>
      </c>
      <c r="J5726" t="s">
        <v>1830</v>
      </c>
      <c r="K5726" t="s">
        <v>18</v>
      </c>
      <c r="L5726">
        <f>VLOOKUP(K5726,segment1,2,FALSE)</f>
        <v>2</v>
      </c>
      <c r="M5726" t="s">
        <v>3255</v>
      </c>
      <c r="N5726" t="s">
        <v>156</v>
      </c>
      <c r="O5726">
        <f>VLOOKUP(N5726,city,2,FALSE)</f>
        <v>23</v>
      </c>
      <c r="P5726" t="s">
        <v>110</v>
      </c>
      <c r="Q5726">
        <f>VLOOKUP(P5726,state,2,FALSE)</f>
        <v>11</v>
      </c>
      <c r="R5726">
        <v>60653</v>
      </c>
      <c r="S5726" t="s">
        <v>55</v>
      </c>
      <c r="T5726" s="10">
        <f>VLOOKUP(S5726,region,2,FALSE)</f>
        <v>3</v>
      </c>
      <c r="U5726" t="s">
        <v>5027</v>
      </c>
      <c r="V5726" t="s">
        <v>22</v>
      </c>
      <c r="W5726">
        <f>VLOOKUP(U5726,product,2,FALSE)</f>
        <v>943</v>
      </c>
      <c r="X5726">
        <f>VLOOKUP(V5726,category,2,FALSE)</f>
        <v>2</v>
      </c>
      <c r="Y5726" t="s">
        <v>3227</v>
      </c>
      <c r="Z5726">
        <f>VLOOKUP(Y5726,subcategory,2,FALSE)</f>
        <v>5</v>
      </c>
      <c r="AA5726" t="s">
        <v>980</v>
      </c>
      <c r="AB5726">
        <v>331.536</v>
      </c>
      <c r="AC5726">
        <v>3</v>
      </c>
      <c r="AD5726">
        <v>0.2</v>
      </c>
      <c r="AE5726" s="4">
        <v>-82.884</v>
      </c>
    </row>
    <row r="5727" spans="1:31" x14ac:dyDescent="0.3">
      <c r="A5727" s="2">
        <v>5726</v>
      </c>
      <c r="B5727" t="s">
        <v>7481</v>
      </c>
      <c r="C5727">
        <f>VLOOKUP(B5727,order,2,FALSE)</f>
        <v>2857</v>
      </c>
      <c r="D5727" s="3">
        <v>42272</v>
      </c>
      <c r="E5727" s="3">
        <v>42274</v>
      </c>
      <c r="F5727" t="s">
        <v>97</v>
      </c>
      <c r="G5727" s="10">
        <f>VLOOKUP(F5727,ship,2,FALSE)</f>
        <v>3</v>
      </c>
      <c r="H5727" t="s">
        <v>3367</v>
      </c>
      <c r="I5727">
        <f>VLOOKUP(H5727,customer,2,FALSE)</f>
        <v>113</v>
      </c>
      <c r="J5727" t="s">
        <v>472</v>
      </c>
      <c r="K5727" t="s">
        <v>18</v>
      </c>
      <c r="L5727">
        <f>VLOOKUP(K5727,segment1,2,FALSE)</f>
        <v>2</v>
      </c>
      <c r="M5727" t="s">
        <v>3255</v>
      </c>
      <c r="N5727" t="s">
        <v>138</v>
      </c>
      <c r="O5727">
        <f>VLOOKUP(N5727,city,2,FALSE)</f>
        <v>21</v>
      </c>
      <c r="P5727" t="s">
        <v>139</v>
      </c>
      <c r="Q5727">
        <f>VLOOKUP(P5727,state,2,FALSE)</f>
        <v>16</v>
      </c>
      <c r="R5727">
        <v>10011</v>
      </c>
      <c r="S5727" t="s">
        <v>79</v>
      </c>
      <c r="T5727" s="10">
        <f>VLOOKUP(S5727,region,2,FALSE)</f>
        <v>4</v>
      </c>
      <c r="U5727" t="s">
        <v>5408</v>
      </c>
      <c r="V5727" t="s">
        <v>35</v>
      </c>
      <c r="W5727">
        <v>2864</v>
      </c>
      <c r="X5727">
        <f>VLOOKUP(V5727,category,2,FALSE)</f>
        <v>3</v>
      </c>
      <c r="Y5727" t="s">
        <v>3232</v>
      </c>
      <c r="Z5727">
        <f>VLOOKUP(Y5727,subcategory,2,FALSE)</f>
        <v>12</v>
      </c>
      <c r="AA5727" t="s">
        <v>2564</v>
      </c>
      <c r="AB5727">
        <v>899.91</v>
      </c>
      <c r="AC5727">
        <v>9</v>
      </c>
      <c r="AD5727">
        <v>0</v>
      </c>
      <c r="AE5727" s="4">
        <v>395.96040000000005</v>
      </c>
    </row>
    <row r="5728" spans="1:31" x14ac:dyDescent="0.3">
      <c r="A5728" s="2">
        <v>5727</v>
      </c>
      <c r="B5728" t="s">
        <v>7482</v>
      </c>
      <c r="C5728">
        <f>VLOOKUP(B5728,order,2,FALSE)</f>
        <v>2858</v>
      </c>
      <c r="D5728" s="3">
        <v>42128</v>
      </c>
      <c r="E5728" s="3">
        <v>42132</v>
      </c>
      <c r="F5728" t="s">
        <v>25</v>
      </c>
      <c r="G5728" s="10">
        <f>VLOOKUP(F5728,ship,2,FALSE)</f>
        <v>2</v>
      </c>
      <c r="H5728" t="s">
        <v>3961</v>
      </c>
      <c r="I5728">
        <f>VLOOKUP(H5728,customer,2,FALSE)</f>
        <v>707</v>
      </c>
      <c r="J5728" t="s">
        <v>2658</v>
      </c>
      <c r="K5728" t="s">
        <v>18</v>
      </c>
      <c r="L5728">
        <f>VLOOKUP(K5728,segment1,2,FALSE)</f>
        <v>2</v>
      </c>
      <c r="M5728" t="s">
        <v>3255</v>
      </c>
      <c r="N5728" t="s">
        <v>95</v>
      </c>
      <c r="O5728">
        <f>VLOOKUP(N5728,city,2,FALSE)</f>
        <v>13</v>
      </c>
      <c r="P5728" t="s">
        <v>54</v>
      </c>
      <c r="Q5728">
        <f>VLOOKUP(P5728,state,2,FALSE)</f>
        <v>6</v>
      </c>
      <c r="R5728">
        <v>77095</v>
      </c>
      <c r="S5728" t="s">
        <v>55</v>
      </c>
      <c r="T5728" s="10">
        <f>VLOOKUP(S5728,region,2,FALSE)</f>
        <v>3</v>
      </c>
      <c r="U5728" t="s">
        <v>5065</v>
      </c>
      <c r="V5728" t="s">
        <v>35</v>
      </c>
      <c r="W5728">
        <f>VLOOKUP(U5728,product,2,FALSE)</f>
        <v>982</v>
      </c>
      <c r="X5728">
        <f>VLOOKUP(V5728,category,2,FALSE)</f>
        <v>3</v>
      </c>
      <c r="Y5728" t="s">
        <v>3230</v>
      </c>
      <c r="Z5728">
        <f>VLOOKUP(Y5728,subcategory,2,FALSE)</f>
        <v>8</v>
      </c>
      <c r="AA5728" t="s">
        <v>3032</v>
      </c>
      <c r="AB5728">
        <v>946.34400000000005</v>
      </c>
      <c r="AC5728">
        <v>7</v>
      </c>
      <c r="AD5728">
        <v>0.2</v>
      </c>
      <c r="AE5728" s="4">
        <v>118.29299999999989</v>
      </c>
    </row>
    <row r="5729" spans="1:31" x14ac:dyDescent="0.3">
      <c r="A5729" s="2">
        <v>5728</v>
      </c>
      <c r="B5729" t="s">
        <v>10213</v>
      </c>
      <c r="C5729">
        <f>VLOOKUP(B5729,order,2,FALSE)</f>
        <v>2859</v>
      </c>
      <c r="D5729" s="3">
        <v>43077</v>
      </c>
      <c r="E5729" s="3">
        <v>43082</v>
      </c>
      <c r="F5729" t="s">
        <v>25</v>
      </c>
      <c r="G5729" s="10">
        <f>VLOOKUP(F5729,ship,2,FALSE)</f>
        <v>2</v>
      </c>
      <c r="H5729" t="s">
        <v>3442</v>
      </c>
      <c r="I5729">
        <f>VLOOKUP(H5729,customer,2,FALSE)</f>
        <v>188</v>
      </c>
      <c r="J5729" t="s">
        <v>778</v>
      </c>
      <c r="K5729" t="s">
        <v>9</v>
      </c>
      <c r="L5729">
        <f>VLOOKUP(K5729,segment1,2,FALSE)</f>
        <v>1</v>
      </c>
      <c r="M5729" t="s">
        <v>3255</v>
      </c>
      <c r="N5729" t="s">
        <v>59</v>
      </c>
      <c r="O5729">
        <f>VLOOKUP(N5729,city,2,FALSE)</f>
        <v>7</v>
      </c>
      <c r="P5729" t="s">
        <v>60</v>
      </c>
      <c r="Q5729">
        <f>VLOOKUP(P5729,state,2,FALSE)</f>
        <v>7</v>
      </c>
      <c r="R5729">
        <v>53711</v>
      </c>
      <c r="S5729" t="s">
        <v>55</v>
      </c>
      <c r="T5729" s="10">
        <f>VLOOKUP(S5729,region,2,FALSE)</f>
        <v>3</v>
      </c>
      <c r="U5729" t="s">
        <v>5170</v>
      </c>
      <c r="V5729" t="s">
        <v>35</v>
      </c>
      <c r="W5729">
        <v>2865</v>
      </c>
      <c r="X5729">
        <f>VLOOKUP(V5729,category,2,FALSE)</f>
        <v>3</v>
      </c>
      <c r="Y5729" t="s">
        <v>3232</v>
      </c>
      <c r="Z5729">
        <f>VLOOKUP(Y5729,subcategory,2,FALSE)</f>
        <v>12</v>
      </c>
      <c r="AA5729" t="s">
        <v>2087</v>
      </c>
      <c r="AB5729">
        <v>178.10999999999999</v>
      </c>
      <c r="AC5729">
        <v>3</v>
      </c>
      <c r="AD5729">
        <v>0</v>
      </c>
      <c r="AE5729" s="4">
        <v>32.059799999999996</v>
      </c>
    </row>
    <row r="5730" spans="1:31" x14ac:dyDescent="0.3">
      <c r="A5730" s="2">
        <v>5729</v>
      </c>
      <c r="B5730" t="s">
        <v>10213</v>
      </c>
      <c r="C5730">
        <f>VLOOKUP(B5730,order,2,FALSE)</f>
        <v>2859</v>
      </c>
      <c r="D5730" s="3">
        <v>43077</v>
      </c>
      <c r="E5730" s="3">
        <v>43082</v>
      </c>
      <c r="F5730" t="s">
        <v>25</v>
      </c>
      <c r="G5730" s="10">
        <f>VLOOKUP(F5730,ship,2,FALSE)</f>
        <v>2</v>
      </c>
      <c r="H5730" t="s">
        <v>3442</v>
      </c>
      <c r="I5730">
        <f>VLOOKUP(H5730,customer,2,FALSE)</f>
        <v>188</v>
      </c>
      <c r="J5730" t="s">
        <v>778</v>
      </c>
      <c r="K5730" t="s">
        <v>9</v>
      </c>
      <c r="L5730">
        <f>VLOOKUP(K5730,segment1,2,FALSE)</f>
        <v>1</v>
      </c>
      <c r="M5730" t="s">
        <v>3255</v>
      </c>
      <c r="N5730" t="s">
        <v>59</v>
      </c>
      <c r="O5730">
        <f>VLOOKUP(N5730,city,2,FALSE)</f>
        <v>7</v>
      </c>
      <c r="P5730" t="s">
        <v>60</v>
      </c>
      <c r="Q5730">
        <f>VLOOKUP(P5730,state,2,FALSE)</f>
        <v>7</v>
      </c>
      <c r="R5730">
        <v>53711</v>
      </c>
      <c r="S5730" t="s">
        <v>55</v>
      </c>
      <c r="T5730" s="10">
        <f>VLOOKUP(S5730,region,2,FALSE)</f>
        <v>3</v>
      </c>
      <c r="U5730" t="s">
        <v>5047</v>
      </c>
      <c r="V5730" t="s">
        <v>22</v>
      </c>
      <c r="W5730">
        <f>VLOOKUP(U5730,product,2,FALSE)</f>
        <v>964</v>
      </c>
      <c r="X5730">
        <f>VLOOKUP(V5730,category,2,FALSE)</f>
        <v>2</v>
      </c>
      <c r="Y5730" t="s">
        <v>38</v>
      </c>
      <c r="Z5730">
        <f>VLOOKUP(Y5730,subcategory,2,FALSE)</f>
        <v>10</v>
      </c>
      <c r="AA5730" t="s">
        <v>1622</v>
      </c>
      <c r="AB5730">
        <v>1089.75</v>
      </c>
      <c r="AC5730">
        <v>3</v>
      </c>
      <c r="AD5730">
        <v>0</v>
      </c>
      <c r="AE5730" s="4">
        <v>305.13000000000011</v>
      </c>
    </row>
    <row r="5731" spans="1:31" x14ac:dyDescent="0.3">
      <c r="A5731" s="2">
        <v>5730</v>
      </c>
      <c r="B5731" t="s">
        <v>10213</v>
      </c>
      <c r="C5731">
        <f>VLOOKUP(B5731,order,2,FALSE)</f>
        <v>2859</v>
      </c>
      <c r="D5731" s="3">
        <v>43077</v>
      </c>
      <c r="E5731" s="3">
        <v>43082</v>
      </c>
      <c r="F5731" t="s">
        <v>25</v>
      </c>
      <c r="G5731" s="10">
        <f>VLOOKUP(F5731,ship,2,FALSE)</f>
        <v>2</v>
      </c>
      <c r="H5731" t="s">
        <v>3442</v>
      </c>
      <c r="I5731">
        <f>VLOOKUP(H5731,customer,2,FALSE)</f>
        <v>188</v>
      </c>
      <c r="J5731" t="s">
        <v>778</v>
      </c>
      <c r="K5731" t="s">
        <v>9</v>
      </c>
      <c r="L5731">
        <f>VLOOKUP(K5731,segment1,2,FALSE)</f>
        <v>1</v>
      </c>
      <c r="M5731" t="s">
        <v>3255</v>
      </c>
      <c r="N5731" t="s">
        <v>59</v>
      </c>
      <c r="O5731">
        <f>VLOOKUP(N5731,city,2,FALSE)</f>
        <v>7</v>
      </c>
      <c r="P5731" t="s">
        <v>60</v>
      </c>
      <c r="Q5731">
        <f>VLOOKUP(P5731,state,2,FALSE)</f>
        <v>7</v>
      </c>
      <c r="R5731">
        <v>53711</v>
      </c>
      <c r="S5731" t="s">
        <v>55</v>
      </c>
      <c r="T5731" s="10">
        <f>VLOOKUP(S5731,region,2,FALSE)</f>
        <v>3</v>
      </c>
      <c r="U5731" t="s">
        <v>4674</v>
      </c>
      <c r="V5731" t="s">
        <v>22</v>
      </c>
      <c r="W5731">
        <v>2866</v>
      </c>
      <c r="X5731">
        <f>VLOOKUP(V5731,category,2,FALSE)</f>
        <v>2</v>
      </c>
      <c r="Y5731" t="s">
        <v>23</v>
      </c>
      <c r="Z5731">
        <f>VLOOKUP(Y5731,subcategory,2,FALSE)</f>
        <v>3</v>
      </c>
      <c r="AA5731" t="s">
        <v>1166</v>
      </c>
      <c r="AB5731">
        <v>61.06</v>
      </c>
      <c r="AC5731">
        <v>2</v>
      </c>
      <c r="AD5731">
        <v>0</v>
      </c>
      <c r="AE5731" s="4">
        <v>28.087600000000002</v>
      </c>
    </row>
    <row r="5732" spans="1:31" x14ac:dyDescent="0.3">
      <c r="A5732" s="2">
        <v>5731</v>
      </c>
      <c r="B5732" t="s">
        <v>10213</v>
      </c>
      <c r="C5732">
        <f>VLOOKUP(B5732,order,2,FALSE)</f>
        <v>2859</v>
      </c>
      <c r="D5732" s="3">
        <v>43077</v>
      </c>
      <c r="E5732" s="3">
        <v>43082</v>
      </c>
      <c r="F5732" t="s">
        <v>25</v>
      </c>
      <c r="G5732" s="10">
        <f>VLOOKUP(F5732,ship,2,FALSE)</f>
        <v>2</v>
      </c>
      <c r="H5732" t="s">
        <v>3442</v>
      </c>
      <c r="I5732">
        <f>VLOOKUP(H5732,customer,2,FALSE)</f>
        <v>188</v>
      </c>
      <c r="J5732" t="s">
        <v>778</v>
      </c>
      <c r="K5732" t="s">
        <v>9</v>
      </c>
      <c r="L5732">
        <f>VLOOKUP(K5732,segment1,2,FALSE)</f>
        <v>1</v>
      </c>
      <c r="M5732" t="s">
        <v>3255</v>
      </c>
      <c r="N5732" t="s">
        <v>59</v>
      </c>
      <c r="O5732">
        <f>VLOOKUP(N5732,city,2,FALSE)</f>
        <v>7</v>
      </c>
      <c r="P5732" t="s">
        <v>60</v>
      </c>
      <c r="Q5732">
        <f>VLOOKUP(P5732,state,2,FALSE)</f>
        <v>7</v>
      </c>
      <c r="R5732">
        <v>53711</v>
      </c>
      <c r="S5732" t="s">
        <v>55</v>
      </c>
      <c r="T5732" s="10">
        <f>VLOOKUP(S5732,region,2,FALSE)</f>
        <v>3</v>
      </c>
      <c r="U5732" t="s">
        <v>5202</v>
      </c>
      <c r="V5732" t="s">
        <v>13</v>
      </c>
      <c r="W5732">
        <f>VLOOKUP(U5732,product,2,FALSE)</f>
        <v>1122</v>
      </c>
      <c r="X5732">
        <f>VLOOKUP(V5732,category,2,FALSE)</f>
        <v>1</v>
      </c>
      <c r="Y5732" t="s">
        <v>14</v>
      </c>
      <c r="Z5732">
        <f>VLOOKUP(Y5732,subcategory,2,FALSE)</f>
        <v>1</v>
      </c>
      <c r="AA5732" t="s">
        <v>1933</v>
      </c>
      <c r="AB5732">
        <v>459.92</v>
      </c>
      <c r="AC5732">
        <v>4</v>
      </c>
      <c r="AD5732">
        <v>0</v>
      </c>
      <c r="AE5732" s="4">
        <v>41.392799999999966</v>
      </c>
    </row>
    <row r="5733" spans="1:31" x14ac:dyDescent="0.3">
      <c r="A5733" s="2">
        <v>5732</v>
      </c>
      <c r="B5733" t="s">
        <v>10213</v>
      </c>
      <c r="C5733">
        <f>VLOOKUP(B5733,order,2,FALSE)</f>
        <v>2859</v>
      </c>
      <c r="D5733" s="3">
        <v>43077</v>
      </c>
      <c r="E5733" s="3">
        <v>43082</v>
      </c>
      <c r="F5733" t="s">
        <v>25</v>
      </c>
      <c r="G5733" s="10">
        <f>VLOOKUP(F5733,ship,2,FALSE)</f>
        <v>2</v>
      </c>
      <c r="H5733" t="s">
        <v>3442</v>
      </c>
      <c r="I5733">
        <f>VLOOKUP(H5733,customer,2,FALSE)</f>
        <v>188</v>
      </c>
      <c r="J5733" t="s">
        <v>778</v>
      </c>
      <c r="K5733" t="s">
        <v>9</v>
      </c>
      <c r="L5733">
        <f>VLOOKUP(K5733,segment1,2,FALSE)</f>
        <v>1</v>
      </c>
      <c r="M5733" t="s">
        <v>3255</v>
      </c>
      <c r="N5733" t="s">
        <v>59</v>
      </c>
      <c r="O5733">
        <f>VLOOKUP(N5733,city,2,FALSE)</f>
        <v>7</v>
      </c>
      <c r="P5733" t="s">
        <v>60</v>
      </c>
      <c r="Q5733">
        <f>VLOOKUP(P5733,state,2,FALSE)</f>
        <v>7</v>
      </c>
      <c r="R5733">
        <v>53711</v>
      </c>
      <c r="S5733" t="s">
        <v>55</v>
      </c>
      <c r="T5733" s="10">
        <f>VLOOKUP(S5733,region,2,FALSE)</f>
        <v>3</v>
      </c>
      <c r="U5733" t="s">
        <v>4425</v>
      </c>
      <c r="V5733" t="s">
        <v>22</v>
      </c>
      <c r="W5733">
        <v>2867</v>
      </c>
      <c r="X5733">
        <f>VLOOKUP(V5733,category,2,FALSE)</f>
        <v>2</v>
      </c>
      <c r="Y5733" t="s">
        <v>45</v>
      </c>
      <c r="Z5733">
        <f>VLOOKUP(Y5733,subcategory,2,FALSE)</f>
        <v>11</v>
      </c>
      <c r="AA5733" t="s">
        <v>1624</v>
      </c>
      <c r="AB5733">
        <v>27.52</v>
      </c>
      <c r="AC5733">
        <v>4</v>
      </c>
      <c r="AD5733">
        <v>0</v>
      </c>
      <c r="AE5733" s="4">
        <v>12.659199999999998</v>
      </c>
    </row>
    <row r="5734" spans="1:31" x14ac:dyDescent="0.3">
      <c r="A5734" s="2">
        <v>5733</v>
      </c>
      <c r="B5734" t="s">
        <v>10214</v>
      </c>
      <c r="C5734">
        <f>VLOOKUP(B5734,order,2,FALSE)</f>
        <v>2860</v>
      </c>
      <c r="D5734" s="3">
        <v>42915</v>
      </c>
      <c r="E5734" s="3">
        <v>42918</v>
      </c>
      <c r="F5734" t="s">
        <v>97</v>
      </c>
      <c r="G5734" s="10">
        <f>VLOOKUP(F5734,ship,2,FALSE)</f>
        <v>3</v>
      </c>
      <c r="H5734" t="s">
        <v>3367</v>
      </c>
      <c r="I5734">
        <f>VLOOKUP(H5734,customer,2,FALSE)</f>
        <v>113</v>
      </c>
      <c r="J5734" t="s">
        <v>472</v>
      </c>
      <c r="K5734" t="s">
        <v>18</v>
      </c>
      <c r="L5734">
        <f>VLOOKUP(K5734,segment1,2,FALSE)</f>
        <v>2</v>
      </c>
      <c r="M5734" t="s">
        <v>3255</v>
      </c>
      <c r="N5734" t="s">
        <v>3017</v>
      </c>
      <c r="O5734">
        <f>VLOOKUP(N5734,city,2,FALSE)</f>
        <v>452</v>
      </c>
      <c r="P5734" t="s">
        <v>367</v>
      </c>
      <c r="Q5734">
        <f>VLOOKUP(P5734,state,2,FALSE)</f>
        <v>30</v>
      </c>
      <c r="R5734">
        <v>6460</v>
      </c>
      <c r="S5734" t="s">
        <v>79</v>
      </c>
      <c r="T5734" s="10">
        <f>VLOOKUP(S5734,region,2,FALSE)</f>
        <v>4</v>
      </c>
      <c r="U5734" t="s">
        <v>5597</v>
      </c>
      <c r="V5734" t="s">
        <v>13</v>
      </c>
      <c r="W5734">
        <f>VLOOKUP(U5734,product,2,FALSE)</f>
        <v>1532</v>
      </c>
      <c r="X5734">
        <f>VLOOKUP(V5734,category,2,FALSE)</f>
        <v>1</v>
      </c>
      <c r="Y5734" t="s">
        <v>14</v>
      </c>
      <c r="Z5734">
        <f>VLOOKUP(Y5734,subcategory,2,FALSE)</f>
        <v>1</v>
      </c>
      <c r="AA5734" t="s">
        <v>2641</v>
      </c>
      <c r="AB5734">
        <v>638.82000000000005</v>
      </c>
      <c r="AC5734">
        <v>9</v>
      </c>
      <c r="AD5734">
        <v>0</v>
      </c>
      <c r="AE5734" s="4">
        <v>185.25779999999997</v>
      </c>
    </row>
    <row r="5735" spans="1:31" x14ac:dyDescent="0.3">
      <c r="A5735" s="2">
        <v>5734</v>
      </c>
      <c r="B5735" t="s">
        <v>10214</v>
      </c>
      <c r="C5735">
        <f>VLOOKUP(B5735,order,2,FALSE)</f>
        <v>2860</v>
      </c>
      <c r="D5735" s="3">
        <v>42915</v>
      </c>
      <c r="E5735" s="3">
        <v>42918</v>
      </c>
      <c r="F5735" t="s">
        <v>97</v>
      </c>
      <c r="G5735" s="10">
        <f>VLOOKUP(F5735,ship,2,FALSE)</f>
        <v>3</v>
      </c>
      <c r="H5735" t="s">
        <v>3367</v>
      </c>
      <c r="I5735">
        <f>VLOOKUP(H5735,customer,2,FALSE)</f>
        <v>113</v>
      </c>
      <c r="J5735" t="s">
        <v>472</v>
      </c>
      <c r="K5735" t="s">
        <v>18</v>
      </c>
      <c r="L5735">
        <f>VLOOKUP(K5735,segment1,2,FALSE)</f>
        <v>2</v>
      </c>
      <c r="M5735" t="s">
        <v>3255</v>
      </c>
      <c r="N5735" t="s">
        <v>3017</v>
      </c>
      <c r="O5735">
        <f>VLOOKUP(N5735,city,2,FALSE)</f>
        <v>452</v>
      </c>
      <c r="P5735" t="s">
        <v>367</v>
      </c>
      <c r="Q5735">
        <f>VLOOKUP(P5735,state,2,FALSE)</f>
        <v>30</v>
      </c>
      <c r="R5735">
        <v>6460</v>
      </c>
      <c r="S5735" t="s">
        <v>79</v>
      </c>
      <c r="T5735" s="10">
        <f>VLOOKUP(S5735,region,2,FALSE)</f>
        <v>4</v>
      </c>
      <c r="U5735" t="s">
        <v>4772</v>
      </c>
      <c r="V5735" t="s">
        <v>22</v>
      </c>
      <c r="W5735">
        <v>2868</v>
      </c>
      <c r="X5735">
        <f>VLOOKUP(V5735,category,2,FALSE)</f>
        <v>2</v>
      </c>
      <c r="Y5735" t="s">
        <v>3233</v>
      </c>
      <c r="Z5735">
        <f>VLOOKUP(Y5735,subcategory,2,FALSE)</f>
        <v>15</v>
      </c>
      <c r="AA5735" t="s">
        <v>286</v>
      </c>
      <c r="AB5735">
        <v>30.69</v>
      </c>
      <c r="AC5735">
        <v>3</v>
      </c>
      <c r="AD5735">
        <v>0</v>
      </c>
      <c r="AE5735" s="4">
        <v>7.9794000000000018</v>
      </c>
    </row>
    <row r="5736" spans="1:31" x14ac:dyDescent="0.3">
      <c r="A5736" s="2">
        <v>5735</v>
      </c>
      <c r="B5736" t="s">
        <v>10214</v>
      </c>
      <c r="C5736">
        <f>VLOOKUP(B5736,order,2,FALSE)</f>
        <v>2860</v>
      </c>
      <c r="D5736" s="3">
        <v>42915</v>
      </c>
      <c r="E5736" s="3">
        <v>42918</v>
      </c>
      <c r="F5736" t="s">
        <v>97</v>
      </c>
      <c r="G5736" s="10">
        <f>VLOOKUP(F5736,ship,2,FALSE)</f>
        <v>3</v>
      </c>
      <c r="H5736" t="s">
        <v>3367</v>
      </c>
      <c r="I5736">
        <f>VLOOKUP(H5736,customer,2,FALSE)</f>
        <v>113</v>
      </c>
      <c r="J5736" t="s">
        <v>472</v>
      </c>
      <c r="K5736" t="s">
        <v>18</v>
      </c>
      <c r="L5736">
        <f>VLOOKUP(K5736,segment1,2,FALSE)</f>
        <v>2</v>
      </c>
      <c r="M5736" t="s">
        <v>3255</v>
      </c>
      <c r="N5736" t="s">
        <v>3017</v>
      </c>
      <c r="O5736">
        <f>VLOOKUP(N5736,city,2,FALSE)</f>
        <v>452</v>
      </c>
      <c r="P5736" t="s">
        <v>367</v>
      </c>
      <c r="Q5736">
        <f>VLOOKUP(P5736,state,2,FALSE)</f>
        <v>30</v>
      </c>
      <c r="R5736">
        <v>6460</v>
      </c>
      <c r="S5736" t="s">
        <v>79</v>
      </c>
      <c r="T5736" s="10">
        <f>VLOOKUP(S5736,region,2,FALSE)</f>
        <v>4</v>
      </c>
      <c r="U5736" t="s">
        <v>5064</v>
      </c>
      <c r="V5736" t="s">
        <v>13</v>
      </c>
      <c r="W5736">
        <f>VLOOKUP(U5736,product,2,FALSE)</f>
        <v>981</v>
      </c>
      <c r="X5736">
        <f>VLOOKUP(V5736,category,2,FALSE)</f>
        <v>1</v>
      </c>
      <c r="Y5736" t="s">
        <v>3228</v>
      </c>
      <c r="Z5736">
        <f>VLOOKUP(Y5736,subcategory,2,FALSE)</f>
        <v>6</v>
      </c>
      <c r="AA5736" t="s">
        <v>2300</v>
      </c>
      <c r="AB5736">
        <v>25.16</v>
      </c>
      <c r="AC5736">
        <v>2</v>
      </c>
      <c r="AD5736">
        <v>0</v>
      </c>
      <c r="AE5736" s="4">
        <v>8.5543999999999976</v>
      </c>
    </row>
    <row r="5737" spans="1:31" x14ac:dyDescent="0.3">
      <c r="A5737" s="2">
        <v>5736</v>
      </c>
      <c r="B5737" t="s">
        <v>6486</v>
      </c>
      <c r="C5737">
        <f>VLOOKUP(B5737,order,2,FALSE)</f>
        <v>2861</v>
      </c>
      <c r="D5737" s="3">
        <v>41819</v>
      </c>
      <c r="E5737" s="3">
        <v>41823</v>
      </c>
      <c r="F5737" t="s">
        <v>25</v>
      </c>
      <c r="G5737" s="10">
        <f>VLOOKUP(F5737,ship,2,FALSE)</f>
        <v>2</v>
      </c>
      <c r="H5737" t="s">
        <v>3855</v>
      </c>
      <c r="I5737">
        <f>VLOOKUP(H5737,customer,2,FALSE)</f>
        <v>601</v>
      </c>
      <c r="J5737" t="s">
        <v>2234</v>
      </c>
      <c r="K5737" t="s">
        <v>9</v>
      </c>
      <c r="L5737">
        <f>VLOOKUP(K5737,segment1,2,FALSE)</f>
        <v>1</v>
      </c>
      <c r="M5737" t="s">
        <v>3255</v>
      </c>
      <c r="N5737" t="s">
        <v>138</v>
      </c>
      <c r="O5737">
        <f>VLOOKUP(N5737,city,2,FALSE)</f>
        <v>21</v>
      </c>
      <c r="P5737" t="s">
        <v>139</v>
      </c>
      <c r="Q5737">
        <f>VLOOKUP(P5737,state,2,FALSE)</f>
        <v>16</v>
      </c>
      <c r="R5737">
        <v>10024</v>
      </c>
      <c r="S5737" t="s">
        <v>79</v>
      </c>
      <c r="T5737" s="10">
        <f>VLOOKUP(S5737,region,2,FALSE)</f>
        <v>4</v>
      </c>
      <c r="U5737" t="s">
        <v>5526</v>
      </c>
      <c r="V5737" t="s">
        <v>22</v>
      </c>
      <c r="W5737">
        <v>2869</v>
      </c>
      <c r="X5737">
        <f>VLOOKUP(V5737,category,2,FALSE)</f>
        <v>2</v>
      </c>
      <c r="Y5737" t="s">
        <v>3231</v>
      </c>
      <c r="Z5737">
        <f>VLOOKUP(Y5737,subcategory,2,FALSE)</f>
        <v>9</v>
      </c>
      <c r="AA5737" t="s">
        <v>989</v>
      </c>
      <c r="AB5737">
        <v>13.919999999999998</v>
      </c>
      <c r="AC5737">
        <v>3</v>
      </c>
      <c r="AD5737">
        <v>0.2</v>
      </c>
      <c r="AE5737" s="4">
        <v>4.8720000000000008</v>
      </c>
    </row>
    <row r="5738" spans="1:31" x14ac:dyDescent="0.3">
      <c r="A5738" s="2">
        <v>5737</v>
      </c>
      <c r="B5738" t="s">
        <v>6487</v>
      </c>
      <c r="C5738">
        <f>VLOOKUP(B5738,order,2,FALSE)</f>
        <v>2862</v>
      </c>
      <c r="D5738" s="3">
        <v>41659</v>
      </c>
      <c r="E5738" s="3">
        <v>41664</v>
      </c>
      <c r="F5738" t="s">
        <v>25</v>
      </c>
      <c r="G5738" s="10">
        <f>VLOOKUP(F5738,ship,2,FALSE)</f>
        <v>2</v>
      </c>
      <c r="H5738" t="s">
        <v>3852</v>
      </c>
      <c r="I5738">
        <f>VLOOKUP(H5738,customer,2,FALSE)</f>
        <v>598</v>
      </c>
      <c r="J5738" t="s">
        <v>2223</v>
      </c>
      <c r="K5738" t="s">
        <v>9</v>
      </c>
      <c r="L5738">
        <f>VLOOKUP(K5738,segment1,2,FALSE)</f>
        <v>1</v>
      </c>
      <c r="M5738" t="s">
        <v>3255</v>
      </c>
      <c r="N5738" t="s">
        <v>19</v>
      </c>
      <c r="O5738">
        <f>VLOOKUP(N5738,city,2,FALSE)</f>
        <v>2</v>
      </c>
      <c r="P5738" t="s">
        <v>20</v>
      </c>
      <c r="Q5738">
        <f>VLOOKUP(P5738,state,2,FALSE)</f>
        <v>2</v>
      </c>
      <c r="R5738">
        <v>90049</v>
      </c>
      <c r="S5738" t="s">
        <v>21</v>
      </c>
      <c r="T5738" s="10">
        <f>VLOOKUP(S5738,region,2,FALSE)</f>
        <v>2</v>
      </c>
      <c r="U5738" t="s">
        <v>4466</v>
      </c>
      <c r="V5738" t="s">
        <v>22</v>
      </c>
      <c r="W5738">
        <f>VLOOKUP(U5738,product,2,FALSE)</f>
        <v>365</v>
      </c>
      <c r="X5738">
        <f>VLOOKUP(V5738,category,2,FALSE)</f>
        <v>2</v>
      </c>
      <c r="Y5738" t="s">
        <v>45</v>
      </c>
      <c r="Z5738">
        <f>VLOOKUP(Y5738,subcategory,2,FALSE)</f>
        <v>11</v>
      </c>
      <c r="AA5738" t="s">
        <v>374</v>
      </c>
      <c r="AB5738">
        <v>19.36</v>
      </c>
      <c r="AC5738">
        <v>2</v>
      </c>
      <c r="AD5738">
        <v>0</v>
      </c>
      <c r="AE5738" s="4">
        <v>9.2927999999999997</v>
      </c>
    </row>
    <row r="5739" spans="1:31" x14ac:dyDescent="0.3">
      <c r="A5739" s="2">
        <v>5738</v>
      </c>
      <c r="B5739" t="s">
        <v>6487</v>
      </c>
      <c r="C5739">
        <f>VLOOKUP(B5739,order,2,FALSE)</f>
        <v>2862</v>
      </c>
      <c r="D5739" s="3">
        <v>41659</v>
      </c>
      <c r="E5739" s="3">
        <v>41664</v>
      </c>
      <c r="F5739" t="s">
        <v>25</v>
      </c>
      <c r="G5739" s="10">
        <f>VLOOKUP(F5739,ship,2,FALSE)</f>
        <v>2</v>
      </c>
      <c r="H5739" t="s">
        <v>3852</v>
      </c>
      <c r="I5739">
        <f>VLOOKUP(H5739,customer,2,FALSE)</f>
        <v>598</v>
      </c>
      <c r="J5739" t="s">
        <v>2223</v>
      </c>
      <c r="K5739" t="s">
        <v>9</v>
      </c>
      <c r="L5739">
        <f>VLOOKUP(K5739,segment1,2,FALSE)</f>
        <v>1</v>
      </c>
      <c r="M5739" t="s">
        <v>3255</v>
      </c>
      <c r="N5739" t="s">
        <v>19</v>
      </c>
      <c r="O5739">
        <f>VLOOKUP(N5739,city,2,FALSE)</f>
        <v>2</v>
      </c>
      <c r="P5739" t="s">
        <v>20</v>
      </c>
      <c r="Q5739">
        <f>VLOOKUP(P5739,state,2,FALSE)</f>
        <v>2</v>
      </c>
      <c r="R5739">
        <v>90049</v>
      </c>
      <c r="S5739" t="s">
        <v>21</v>
      </c>
      <c r="T5739" s="10">
        <f>VLOOKUP(S5739,region,2,FALSE)</f>
        <v>2</v>
      </c>
      <c r="U5739" t="s">
        <v>4186</v>
      </c>
      <c r="V5739" t="s">
        <v>13</v>
      </c>
      <c r="W5739">
        <v>2870</v>
      </c>
      <c r="X5739">
        <f>VLOOKUP(V5739,category,2,FALSE)</f>
        <v>1</v>
      </c>
      <c r="Y5739" t="s">
        <v>3228</v>
      </c>
      <c r="Z5739">
        <f>VLOOKUP(Y5739,subcategory,2,FALSE)</f>
        <v>6</v>
      </c>
      <c r="AA5739" t="s">
        <v>2183</v>
      </c>
      <c r="AB5739">
        <v>19.3</v>
      </c>
      <c r="AC5739">
        <v>2</v>
      </c>
      <c r="AD5739">
        <v>0</v>
      </c>
      <c r="AE5739" s="4">
        <v>5.7899999999999991</v>
      </c>
    </row>
    <row r="5740" spans="1:31" x14ac:dyDescent="0.3">
      <c r="A5740" s="2">
        <v>5739</v>
      </c>
      <c r="B5740" t="s">
        <v>10215</v>
      </c>
      <c r="C5740">
        <f>VLOOKUP(B5740,order,2,FALSE)</f>
        <v>2863</v>
      </c>
      <c r="D5740" s="3">
        <v>42735</v>
      </c>
      <c r="E5740" s="3">
        <v>42741</v>
      </c>
      <c r="F5740" t="s">
        <v>25</v>
      </c>
      <c r="G5740" s="10">
        <f>VLOOKUP(F5740,ship,2,FALSE)</f>
        <v>2</v>
      </c>
      <c r="H5740" t="s">
        <v>3924</v>
      </c>
      <c r="I5740">
        <f>VLOOKUP(H5740,customer,2,FALSE)</f>
        <v>670</v>
      </c>
      <c r="J5740" t="s">
        <v>2515</v>
      </c>
      <c r="K5740" t="s">
        <v>9</v>
      </c>
      <c r="L5740">
        <f>VLOOKUP(K5740,segment1,2,FALSE)</f>
        <v>1</v>
      </c>
      <c r="M5740" t="s">
        <v>3255</v>
      </c>
      <c r="N5740" t="s">
        <v>67</v>
      </c>
      <c r="O5740">
        <f>VLOOKUP(N5740,city,2,FALSE)</f>
        <v>9</v>
      </c>
      <c r="P5740" t="s">
        <v>20</v>
      </c>
      <c r="Q5740">
        <f>VLOOKUP(P5740,state,2,FALSE)</f>
        <v>2</v>
      </c>
      <c r="R5740">
        <v>94109</v>
      </c>
      <c r="S5740" t="s">
        <v>21</v>
      </c>
      <c r="T5740" s="10">
        <f>VLOOKUP(S5740,region,2,FALSE)</f>
        <v>2</v>
      </c>
      <c r="U5740" t="s">
        <v>5468</v>
      </c>
      <c r="V5740" t="s">
        <v>22</v>
      </c>
      <c r="W5740">
        <f>VLOOKUP(U5740,product,2,FALSE)</f>
        <v>1400</v>
      </c>
      <c r="X5740">
        <f>VLOOKUP(V5740,category,2,FALSE)</f>
        <v>2</v>
      </c>
      <c r="Y5740" t="s">
        <v>3231</v>
      </c>
      <c r="Z5740">
        <f>VLOOKUP(Y5740,subcategory,2,FALSE)</f>
        <v>9</v>
      </c>
      <c r="AA5740" t="s">
        <v>1895</v>
      </c>
      <c r="AB5740">
        <v>38.376000000000005</v>
      </c>
      <c r="AC5740">
        <v>3</v>
      </c>
      <c r="AD5740">
        <v>0.2</v>
      </c>
      <c r="AE5740" s="4">
        <v>13.4316</v>
      </c>
    </row>
    <row r="5741" spans="1:31" x14ac:dyDescent="0.3">
      <c r="A5741" s="2">
        <v>5740</v>
      </c>
      <c r="B5741" t="s">
        <v>10216</v>
      </c>
      <c r="C5741">
        <f>VLOOKUP(B5741,order,2,FALSE)</f>
        <v>2864</v>
      </c>
      <c r="D5741" s="3">
        <v>42822</v>
      </c>
      <c r="E5741" s="3">
        <v>42825</v>
      </c>
      <c r="F5741" t="s">
        <v>97</v>
      </c>
      <c r="G5741" s="10">
        <f>VLOOKUP(F5741,ship,2,FALSE)</f>
        <v>3</v>
      </c>
      <c r="H5741" t="s">
        <v>3959</v>
      </c>
      <c r="I5741">
        <f>VLOOKUP(H5741,customer,2,FALSE)</f>
        <v>705</v>
      </c>
      <c r="J5741" t="s">
        <v>2647</v>
      </c>
      <c r="K5741" t="s">
        <v>18</v>
      </c>
      <c r="L5741">
        <f>VLOOKUP(K5741,segment1,2,FALSE)</f>
        <v>2</v>
      </c>
      <c r="M5741" t="s">
        <v>3255</v>
      </c>
      <c r="N5741" t="s">
        <v>366</v>
      </c>
      <c r="O5741">
        <f>VLOOKUP(N5741,city,2,FALSE)</f>
        <v>55</v>
      </c>
      <c r="P5741" t="s">
        <v>20</v>
      </c>
      <c r="Q5741">
        <f>VLOOKUP(P5741,state,2,FALSE)</f>
        <v>2</v>
      </c>
      <c r="R5741">
        <v>94533</v>
      </c>
      <c r="S5741" t="s">
        <v>21</v>
      </c>
      <c r="T5741" s="10">
        <f>VLOOKUP(S5741,region,2,FALSE)</f>
        <v>2</v>
      </c>
      <c r="U5741" t="s">
        <v>5701</v>
      </c>
      <c r="V5741" t="s">
        <v>22</v>
      </c>
      <c r="W5741">
        <v>2871</v>
      </c>
      <c r="X5741">
        <f>VLOOKUP(V5741,category,2,FALSE)</f>
        <v>2</v>
      </c>
      <c r="Y5741" t="s">
        <v>45</v>
      </c>
      <c r="Z5741">
        <f>VLOOKUP(Y5741,subcategory,2,FALSE)</f>
        <v>11</v>
      </c>
      <c r="AA5741" t="s">
        <v>3247</v>
      </c>
      <c r="AB5741">
        <v>12.96</v>
      </c>
      <c r="AC5741">
        <v>2</v>
      </c>
      <c r="AD5741">
        <v>0</v>
      </c>
      <c r="AE5741" s="4">
        <v>6.3504000000000005</v>
      </c>
    </row>
    <row r="5742" spans="1:31" x14ac:dyDescent="0.3">
      <c r="A5742" s="2">
        <v>5741</v>
      </c>
      <c r="B5742" t="s">
        <v>10216</v>
      </c>
      <c r="C5742">
        <f>VLOOKUP(B5742,order,2,FALSE)</f>
        <v>2864</v>
      </c>
      <c r="D5742" s="3">
        <v>42822</v>
      </c>
      <c r="E5742" s="3">
        <v>42825</v>
      </c>
      <c r="F5742" t="s">
        <v>97</v>
      </c>
      <c r="G5742" s="10">
        <f>VLOOKUP(F5742,ship,2,FALSE)</f>
        <v>3</v>
      </c>
      <c r="H5742" t="s">
        <v>3959</v>
      </c>
      <c r="I5742">
        <f>VLOOKUP(H5742,customer,2,FALSE)</f>
        <v>705</v>
      </c>
      <c r="J5742" t="s">
        <v>2647</v>
      </c>
      <c r="K5742" t="s">
        <v>18</v>
      </c>
      <c r="L5742">
        <f>VLOOKUP(K5742,segment1,2,FALSE)</f>
        <v>2</v>
      </c>
      <c r="M5742" t="s">
        <v>3255</v>
      </c>
      <c r="N5742" t="s">
        <v>366</v>
      </c>
      <c r="O5742">
        <f>VLOOKUP(N5742,city,2,FALSE)</f>
        <v>55</v>
      </c>
      <c r="P5742" t="s">
        <v>20</v>
      </c>
      <c r="Q5742">
        <f>VLOOKUP(P5742,state,2,FALSE)</f>
        <v>2</v>
      </c>
      <c r="R5742">
        <v>94533</v>
      </c>
      <c r="S5742" t="s">
        <v>21</v>
      </c>
      <c r="T5742" s="10">
        <f>VLOOKUP(S5742,region,2,FALSE)</f>
        <v>2</v>
      </c>
      <c r="U5742" t="s">
        <v>4839</v>
      </c>
      <c r="V5742" t="s">
        <v>13</v>
      </c>
      <c r="W5742">
        <f>VLOOKUP(U5742,product,2,FALSE)</f>
        <v>751</v>
      </c>
      <c r="X5742">
        <f>VLOOKUP(V5742,category,2,FALSE)</f>
        <v>1</v>
      </c>
      <c r="Y5742" t="s">
        <v>3228</v>
      </c>
      <c r="Z5742">
        <f>VLOOKUP(Y5742,subcategory,2,FALSE)</f>
        <v>6</v>
      </c>
      <c r="AA5742" t="s">
        <v>2551</v>
      </c>
      <c r="AB5742">
        <v>26.48</v>
      </c>
      <c r="AC5742">
        <v>1</v>
      </c>
      <c r="AD5742">
        <v>0</v>
      </c>
      <c r="AE5742" s="4">
        <v>10.0624</v>
      </c>
    </row>
    <row r="5743" spans="1:31" x14ac:dyDescent="0.3">
      <c r="A5743" s="2">
        <v>5742</v>
      </c>
      <c r="B5743" t="s">
        <v>10216</v>
      </c>
      <c r="C5743">
        <f>VLOOKUP(B5743,order,2,FALSE)</f>
        <v>2864</v>
      </c>
      <c r="D5743" s="3">
        <v>42822</v>
      </c>
      <c r="E5743" s="3">
        <v>42825</v>
      </c>
      <c r="F5743" t="s">
        <v>97</v>
      </c>
      <c r="G5743" s="10">
        <f>VLOOKUP(F5743,ship,2,FALSE)</f>
        <v>3</v>
      </c>
      <c r="H5743" t="s">
        <v>3959</v>
      </c>
      <c r="I5743">
        <f>VLOOKUP(H5743,customer,2,FALSE)</f>
        <v>705</v>
      </c>
      <c r="J5743" t="s">
        <v>2647</v>
      </c>
      <c r="K5743" t="s">
        <v>18</v>
      </c>
      <c r="L5743">
        <f>VLOOKUP(K5743,segment1,2,FALSE)</f>
        <v>2</v>
      </c>
      <c r="M5743" t="s">
        <v>3255</v>
      </c>
      <c r="N5743" t="s">
        <v>366</v>
      </c>
      <c r="O5743">
        <f>VLOOKUP(N5743,city,2,FALSE)</f>
        <v>55</v>
      </c>
      <c r="P5743" t="s">
        <v>20</v>
      </c>
      <c r="Q5743">
        <f>VLOOKUP(P5743,state,2,FALSE)</f>
        <v>2</v>
      </c>
      <c r="R5743">
        <v>94533</v>
      </c>
      <c r="S5743" t="s">
        <v>21</v>
      </c>
      <c r="T5743" s="10">
        <f>VLOOKUP(S5743,region,2,FALSE)</f>
        <v>2</v>
      </c>
      <c r="U5743" t="s">
        <v>5174</v>
      </c>
      <c r="V5743" t="s">
        <v>35</v>
      </c>
      <c r="W5743">
        <v>2872</v>
      </c>
      <c r="X5743">
        <f>VLOOKUP(V5743,category,2,FALSE)</f>
        <v>3</v>
      </c>
      <c r="Y5743" t="s">
        <v>3235</v>
      </c>
      <c r="Z5743">
        <f>VLOOKUP(Y5743,subcategory,2,FALSE)</f>
        <v>16</v>
      </c>
      <c r="AA5743" t="s">
        <v>3164</v>
      </c>
      <c r="AB5743">
        <v>532.72</v>
      </c>
      <c r="AC5743">
        <v>2</v>
      </c>
      <c r="AD5743">
        <v>0.2</v>
      </c>
      <c r="AE5743" s="4">
        <v>53.271999999999991</v>
      </c>
    </row>
    <row r="5744" spans="1:31" x14ac:dyDescent="0.3">
      <c r="A5744" s="2">
        <v>5743</v>
      </c>
      <c r="B5744" t="s">
        <v>10216</v>
      </c>
      <c r="C5744">
        <f>VLOOKUP(B5744,order,2,FALSE)</f>
        <v>2864</v>
      </c>
      <c r="D5744" s="3">
        <v>42822</v>
      </c>
      <c r="E5744" s="3">
        <v>42825</v>
      </c>
      <c r="F5744" t="s">
        <v>97</v>
      </c>
      <c r="G5744" s="10">
        <f>VLOOKUP(F5744,ship,2,FALSE)</f>
        <v>3</v>
      </c>
      <c r="H5744" t="s">
        <v>3959</v>
      </c>
      <c r="I5744">
        <f>VLOOKUP(H5744,customer,2,FALSE)</f>
        <v>705</v>
      </c>
      <c r="J5744" t="s">
        <v>2647</v>
      </c>
      <c r="K5744" t="s">
        <v>18</v>
      </c>
      <c r="L5744">
        <f>VLOOKUP(K5744,segment1,2,FALSE)</f>
        <v>2</v>
      </c>
      <c r="M5744" t="s">
        <v>3255</v>
      </c>
      <c r="N5744" t="s">
        <v>366</v>
      </c>
      <c r="O5744">
        <f>VLOOKUP(N5744,city,2,FALSE)</f>
        <v>55</v>
      </c>
      <c r="P5744" t="s">
        <v>20</v>
      </c>
      <c r="Q5744">
        <f>VLOOKUP(P5744,state,2,FALSE)</f>
        <v>2</v>
      </c>
      <c r="R5744">
        <v>94533</v>
      </c>
      <c r="S5744" t="s">
        <v>21</v>
      </c>
      <c r="T5744" s="10">
        <f>VLOOKUP(S5744,region,2,FALSE)</f>
        <v>2</v>
      </c>
      <c r="U5744" t="s">
        <v>4743</v>
      </c>
      <c r="V5744" t="s">
        <v>22</v>
      </c>
      <c r="W5744">
        <f>VLOOKUP(U5744,product,2,FALSE)</f>
        <v>653</v>
      </c>
      <c r="X5744">
        <f>VLOOKUP(V5744,category,2,FALSE)</f>
        <v>2</v>
      </c>
      <c r="Y5744" t="s">
        <v>45</v>
      </c>
      <c r="Z5744">
        <f>VLOOKUP(Y5744,subcategory,2,FALSE)</f>
        <v>11</v>
      </c>
      <c r="AA5744" t="s">
        <v>2073</v>
      </c>
      <c r="AB5744">
        <v>26.72</v>
      </c>
      <c r="AC5744">
        <v>4</v>
      </c>
      <c r="AD5744">
        <v>0</v>
      </c>
      <c r="AE5744" s="4">
        <v>12.8256</v>
      </c>
    </row>
    <row r="5745" spans="1:31" x14ac:dyDescent="0.3">
      <c r="A5745" s="2">
        <v>5744</v>
      </c>
      <c r="B5745" t="s">
        <v>10216</v>
      </c>
      <c r="C5745">
        <f>VLOOKUP(B5745,order,2,FALSE)</f>
        <v>2864</v>
      </c>
      <c r="D5745" s="3">
        <v>42822</v>
      </c>
      <c r="E5745" s="3">
        <v>42825</v>
      </c>
      <c r="F5745" t="s">
        <v>97</v>
      </c>
      <c r="G5745" s="10">
        <f>VLOOKUP(F5745,ship,2,FALSE)</f>
        <v>3</v>
      </c>
      <c r="H5745" t="s">
        <v>3959</v>
      </c>
      <c r="I5745">
        <f>VLOOKUP(H5745,customer,2,FALSE)</f>
        <v>705</v>
      </c>
      <c r="J5745" t="s">
        <v>2647</v>
      </c>
      <c r="K5745" t="s">
        <v>18</v>
      </c>
      <c r="L5745">
        <f>VLOOKUP(K5745,segment1,2,FALSE)</f>
        <v>2</v>
      </c>
      <c r="M5745" t="s">
        <v>3255</v>
      </c>
      <c r="N5745" t="s">
        <v>366</v>
      </c>
      <c r="O5745">
        <f>VLOOKUP(N5745,city,2,FALSE)</f>
        <v>55</v>
      </c>
      <c r="P5745" t="s">
        <v>20</v>
      </c>
      <c r="Q5745">
        <f>VLOOKUP(P5745,state,2,FALSE)</f>
        <v>2</v>
      </c>
      <c r="R5745">
        <v>94533</v>
      </c>
      <c r="S5745" t="s">
        <v>21</v>
      </c>
      <c r="T5745" s="10">
        <f>VLOOKUP(S5745,region,2,FALSE)</f>
        <v>2</v>
      </c>
      <c r="U5745" t="s">
        <v>4672</v>
      </c>
      <c r="V5745" t="s">
        <v>22</v>
      </c>
      <c r="W5745">
        <v>2873</v>
      </c>
      <c r="X5745">
        <f>VLOOKUP(V5745,category,2,FALSE)</f>
        <v>2</v>
      </c>
      <c r="Y5745" t="s">
        <v>45</v>
      </c>
      <c r="Z5745">
        <f>VLOOKUP(Y5745,subcategory,2,FALSE)</f>
        <v>11</v>
      </c>
      <c r="AA5745" t="s">
        <v>704</v>
      </c>
      <c r="AB5745">
        <v>20.04</v>
      </c>
      <c r="AC5745">
        <v>3</v>
      </c>
      <c r="AD5745">
        <v>0</v>
      </c>
      <c r="AE5745" s="4">
        <v>9.6191999999999993</v>
      </c>
    </row>
    <row r="5746" spans="1:31" x14ac:dyDescent="0.3">
      <c r="A5746" s="2">
        <v>5745</v>
      </c>
      <c r="B5746" t="s">
        <v>10216</v>
      </c>
      <c r="C5746">
        <f>VLOOKUP(B5746,order,2,FALSE)</f>
        <v>2864</v>
      </c>
      <c r="D5746" s="3">
        <v>42822</v>
      </c>
      <c r="E5746" s="3">
        <v>42825</v>
      </c>
      <c r="F5746" t="s">
        <v>97</v>
      </c>
      <c r="G5746" s="10">
        <f>VLOOKUP(F5746,ship,2,FALSE)</f>
        <v>3</v>
      </c>
      <c r="H5746" t="s">
        <v>3959</v>
      </c>
      <c r="I5746">
        <f>VLOOKUP(H5746,customer,2,FALSE)</f>
        <v>705</v>
      </c>
      <c r="J5746" t="s">
        <v>2647</v>
      </c>
      <c r="K5746" t="s">
        <v>18</v>
      </c>
      <c r="L5746">
        <f>VLOOKUP(K5746,segment1,2,FALSE)</f>
        <v>2</v>
      </c>
      <c r="M5746" t="s">
        <v>3255</v>
      </c>
      <c r="N5746" t="s">
        <v>366</v>
      </c>
      <c r="O5746">
        <f>VLOOKUP(N5746,city,2,FALSE)</f>
        <v>55</v>
      </c>
      <c r="P5746" t="s">
        <v>20</v>
      </c>
      <c r="Q5746">
        <f>VLOOKUP(P5746,state,2,FALSE)</f>
        <v>2</v>
      </c>
      <c r="R5746">
        <v>94533</v>
      </c>
      <c r="S5746" t="s">
        <v>21</v>
      </c>
      <c r="T5746" s="10">
        <f>VLOOKUP(S5746,region,2,FALSE)</f>
        <v>2</v>
      </c>
      <c r="U5746" t="s">
        <v>4519</v>
      </c>
      <c r="V5746" t="s">
        <v>22</v>
      </c>
      <c r="W5746">
        <f>VLOOKUP(U5746,product,2,FALSE)</f>
        <v>419</v>
      </c>
      <c r="X5746">
        <f>VLOOKUP(V5746,category,2,FALSE)</f>
        <v>2</v>
      </c>
      <c r="Y5746" t="s">
        <v>3227</v>
      </c>
      <c r="Z5746">
        <f>VLOOKUP(Y5746,subcategory,2,FALSE)</f>
        <v>5</v>
      </c>
      <c r="AA5746" t="s">
        <v>61</v>
      </c>
      <c r="AB5746">
        <v>795.48</v>
      </c>
      <c r="AC5746">
        <v>7</v>
      </c>
      <c r="AD5746">
        <v>0</v>
      </c>
      <c r="AE5746" s="4">
        <v>7.9547999999999632</v>
      </c>
    </row>
    <row r="5747" spans="1:31" x14ac:dyDescent="0.3">
      <c r="A5747" s="2">
        <v>5746</v>
      </c>
      <c r="B5747" t="s">
        <v>10216</v>
      </c>
      <c r="C5747">
        <f>VLOOKUP(B5747,order,2,FALSE)</f>
        <v>2864</v>
      </c>
      <c r="D5747" s="3">
        <v>42822</v>
      </c>
      <c r="E5747" s="3">
        <v>42825</v>
      </c>
      <c r="F5747" t="s">
        <v>97</v>
      </c>
      <c r="G5747" s="10">
        <f>VLOOKUP(F5747,ship,2,FALSE)</f>
        <v>3</v>
      </c>
      <c r="H5747" t="s">
        <v>3959</v>
      </c>
      <c r="I5747">
        <f>VLOOKUP(H5747,customer,2,FALSE)</f>
        <v>705</v>
      </c>
      <c r="J5747" t="s">
        <v>2647</v>
      </c>
      <c r="K5747" t="s">
        <v>18</v>
      </c>
      <c r="L5747">
        <f>VLOOKUP(K5747,segment1,2,FALSE)</f>
        <v>2</v>
      </c>
      <c r="M5747" t="s">
        <v>3255</v>
      </c>
      <c r="N5747" t="s">
        <v>366</v>
      </c>
      <c r="O5747">
        <f>VLOOKUP(N5747,city,2,FALSE)</f>
        <v>55</v>
      </c>
      <c r="P5747" t="s">
        <v>20</v>
      </c>
      <c r="Q5747">
        <f>VLOOKUP(P5747,state,2,FALSE)</f>
        <v>2</v>
      </c>
      <c r="R5747">
        <v>94533</v>
      </c>
      <c r="S5747" t="s">
        <v>21</v>
      </c>
      <c r="T5747" s="10">
        <f>VLOOKUP(S5747,region,2,FALSE)</f>
        <v>2</v>
      </c>
      <c r="U5747" t="s">
        <v>5461</v>
      </c>
      <c r="V5747" t="s">
        <v>13</v>
      </c>
      <c r="W5747">
        <v>2874</v>
      </c>
      <c r="X5747">
        <f>VLOOKUP(V5747,category,2,FALSE)</f>
        <v>1</v>
      </c>
      <c r="Y5747" t="s">
        <v>3228</v>
      </c>
      <c r="Z5747">
        <f>VLOOKUP(Y5747,subcategory,2,FALSE)</f>
        <v>6</v>
      </c>
      <c r="AA5747" t="s">
        <v>2966</v>
      </c>
      <c r="AB5747">
        <v>21.560000000000002</v>
      </c>
      <c r="AC5747">
        <v>7</v>
      </c>
      <c r="AD5747">
        <v>0</v>
      </c>
      <c r="AE5747" s="4">
        <v>6.8991999999999987</v>
      </c>
    </row>
    <row r="5748" spans="1:31" x14ac:dyDescent="0.3">
      <c r="A5748" s="2">
        <v>5747</v>
      </c>
      <c r="B5748" t="s">
        <v>8680</v>
      </c>
      <c r="C5748">
        <f>VLOOKUP(B5748,order,2,FALSE)</f>
        <v>2865</v>
      </c>
      <c r="D5748" s="3">
        <v>42712</v>
      </c>
      <c r="E5748" s="3">
        <v>42716</v>
      </c>
      <c r="F5748" t="s">
        <v>25</v>
      </c>
      <c r="G5748" s="10">
        <f>VLOOKUP(F5748,ship,2,FALSE)</f>
        <v>2</v>
      </c>
      <c r="H5748" t="s">
        <v>3278</v>
      </c>
      <c r="I5748">
        <f>VLOOKUP(H5748,customer,2,FALSE)</f>
        <v>24</v>
      </c>
      <c r="J5748" t="s">
        <v>125</v>
      </c>
      <c r="K5748" t="s">
        <v>9</v>
      </c>
      <c r="L5748">
        <f>VLOOKUP(K5748,segment1,2,FALSE)</f>
        <v>1</v>
      </c>
      <c r="M5748" t="s">
        <v>3255</v>
      </c>
      <c r="N5748" t="s">
        <v>1569</v>
      </c>
      <c r="O5748">
        <f>VLOOKUP(N5748,city,2,FALSE)</f>
        <v>203</v>
      </c>
      <c r="P5748" t="s">
        <v>44</v>
      </c>
      <c r="Q5748">
        <f>VLOOKUP(P5748,state,2,FALSE)</f>
        <v>4</v>
      </c>
      <c r="R5748">
        <v>27834</v>
      </c>
      <c r="S5748" t="s">
        <v>12</v>
      </c>
      <c r="T5748" s="10">
        <f>VLOOKUP(S5748,region,2,FALSE)</f>
        <v>1</v>
      </c>
      <c r="U5748" t="s">
        <v>4594</v>
      </c>
      <c r="V5748" t="s">
        <v>35</v>
      </c>
      <c r="W5748">
        <f>VLOOKUP(U5748,product,2,FALSE)</f>
        <v>496</v>
      </c>
      <c r="X5748">
        <f>VLOOKUP(V5748,category,2,FALSE)</f>
        <v>3</v>
      </c>
      <c r="Y5748" t="s">
        <v>3230</v>
      </c>
      <c r="Z5748">
        <f>VLOOKUP(Y5748,subcategory,2,FALSE)</f>
        <v>8</v>
      </c>
      <c r="AA5748" t="s">
        <v>1345</v>
      </c>
      <c r="AB5748">
        <v>249.58400000000003</v>
      </c>
      <c r="AC5748">
        <v>2</v>
      </c>
      <c r="AD5748">
        <v>0.2</v>
      </c>
      <c r="AE5748" s="4">
        <v>31.197999999999986</v>
      </c>
    </row>
    <row r="5749" spans="1:31" x14ac:dyDescent="0.3">
      <c r="A5749" s="2">
        <v>5748</v>
      </c>
      <c r="B5749" t="s">
        <v>8680</v>
      </c>
      <c r="C5749">
        <f>VLOOKUP(B5749,order,2,FALSE)</f>
        <v>2865</v>
      </c>
      <c r="D5749" s="3">
        <v>42712</v>
      </c>
      <c r="E5749" s="3">
        <v>42716</v>
      </c>
      <c r="F5749" t="s">
        <v>25</v>
      </c>
      <c r="G5749" s="10">
        <f>VLOOKUP(F5749,ship,2,FALSE)</f>
        <v>2</v>
      </c>
      <c r="H5749" t="s">
        <v>3278</v>
      </c>
      <c r="I5749">
        <f>VLOOKUP(H5749,customer,2,FALSE)</f>
        <v>24</v>
      </c>
      <c r="J5749" t="s">
        <v>125</v>
      </c>
      <c r="K5749" t="s">
        <v>9</v>
      </c>
      <c r="L5749">
        <f>VLOOKUP(K5749,segment1,2,FALSE)</f>
        <v>1</v>
      </c>
      <c r="M5749" t="s">
        <v>3255</v>
      </c>
      <c r="N5749" t="s">
        <v>1569</v>
      </c>
      <c r="O5749">
        <f>VLOOKUP(N5749,city,2,FALSE)</f>
        <v>203</v>
      </c>
      <c r="P5749" t="s">
        <v>44</v>
      </c>
      <c r="Q5749">
        <f>VLOOKUP(P5749,state,2,FALSE)</f>
        <v>4</v>
      </c>
      <c r="R5749">
        <v>27834</v>
      </c>
      <c r="S5749" t="s">
        <v>12</v>
      </c>
      <c r="T5749" s="10">
        <f>VLOOKUP(S5749,region,2,FALSE)</f>
        <v>1</v>
      </c>
      <c r="U5749" t="s">
        <v>4811</v>
      </c>
      <c r="V5749" t="s">
        <v>35</v>
      </c>
      <c r="W5749">
        <v>2875</v>
      </c>
      <c r="X5749">
        <f>VLOOKUP(V5749,category,2,FALSE)</f>
        <v>3</v>
      </c>
      <c r="Y5749" t="s">
        <v>3232</v>
      </c>
      <c r="Z5749">
        <f>VLOOKUP(Y5749,subcategory,2,FALSE)</f>
        <v>12</v>
      </c>
      <c r="AA5749" t="s">
        <v>3010</v>
      </c>
      <c r="AB5749">
        <v>68.111999999999995</v>
      </c>
      <c r="AC5749">
        <v>3</v>
      </c>
      <c r="AD5749">
        <v>0.2</v>
      </c>
      <c r="AE5749" s="4">
        <v>17.879399999999997</v>
      </c>
    </row>
    <row r="5750" spans="1:31" x14ac:dyDescent="0.3">
      <c r="A5750" s="2">
        <v>5749</v>
      </c>
      <c r="B5750" t="s">
        <v>8680</v>
      </c>
      <c r="C5750">
        <f>VLOOKUP(B5750,order,2,FALSE)</f>
        <v>2865</v>
      </c>
      <c r="D5750" s="3">
        <v>42712</v>
      </c>
      <c r="E5750" s="3">
        <v>42716</v>
      </c>
      <c r="F5750" t="s">
        <v>25</v>
      </c>
      <c r="G5750" s="10">
        <f>VLOOKUP(F5750,ship,2,FALSE)</f>
        <v>2</v>
      </c>
      <c r="H5750" t="s">
        <v>3278</v>
      </c>
      <c r="I5750">
        <f>VLOOKUP(H5750,customer,2,FALSE)</f>
        <v>24</v>
      </c>
      <c r="J5750" t="s">
        <v>125</v>
      </c>
      <c r="K5750" t="s">
        <v>9</v>
      </c>
      <c r="L5750">
        <f>VLOOKUP(K5750,segment1,2,FALSE)</f>
        <v>1</v>
      </c>
      <c r="M5750" t="s">
        <v>3255</v>
      </c>
      <c r="N5750" t="s">
        <v>1569</v>
      </c>
      <c r="O5750">
        <f>VLOOKUP(N5750,city,2,FALSE)</f>
        <v>203</v>
      </c>
      <c r="P5750" t="s">
        <v>44</v>
      </c>
      <c r="Q5750">
        <f>VLOOKUP(P5750,state,2,FALSE)</f>
        <v>4</v>
      </c>
      <c r="R5750">
        <v>27834</v>
      </c>
      <c r="S5750" t="s">
        <v>12</v>
      </c>
      <c r="T5750" s="10">
        <f>VLOOKUP(S5750,region,2,FALSE)</f>
        <v>1</v>
      </c>
      <c r="U5750" t="s">
        <v>5751</v>
      </c>
      <c r="V5750" t="s">
        <v>35</v>
      </c>
      <c r="W5750">
        <f>VLOOKUP(U5750,product,2,FALSE)</f>
        <v>1692</v>
      </c>
      <c r="X5750">
        <f>VLOOKUP(V5750,category,2,FALSE)</f>
        <v>3</v>
      </c>
      <c r="Y5750" t="s">
        <v>3232</v>
      </c>
      <c r="Z5750">
        <f>VLOOKUP(Y5750,subcategory,2,FALSE)</f>
        <v>12</v>
      </c>
      <c r="AA5750" t="s">
        <v>3114</v>
      </c>
      <c r="AB5750">
        <v>16.560000000000002</v>
      </c>
      <c r="AC5750">
        <v>3</v>
      </c>
      <c r="AD5750">
        <v>0.2</v>
      </c>
      <c r="AE5750" s="4">
        <v>-2.4840000000000018</v>
      </c>
    </row>
    <row r="5751" spans="1:31" x14ac:dyDescent="0.3">
      <c r="A5751" s="2">
        <v>5750</v>
      </c>
      <c r="B5751" t="s">
        <v>10217</v>
      </c>
      <c r="C5751">
        <f>VLOOKUP(B5751,order,2,FALSE)</f>
        <v>2866</v>
      </c>
      <c r="D5751" s="3">
        <v>43057</v>
      </c>
      <c r="E5751" s="3">
        <v>43061</v>
      </c>
      <c r="F5751" t="s">
        <v>25</v>
      </c>
      <c r="G5751" s="10">
        <f>VLOOKUP(F5751,ship,2,FALSE)</f>
        <v>2</v>
      </c>
      <c r="H5751" t="s">
        <v>3309</v>
      </c>
      <c r="I5751">
        <f>VLOOKUP(H5751,customer,2,FALSE)</f>
        <v>55</v>
      </c>
      <c r="J5751" t="s">
        <v>254</v>
      </c>
      <c r="K5751" t="s">
        <v>9</v>
      </c>
      <c r="L5751">
        <f>VLOOKUP(K5751,segment1,2,FALSE)</f>
        <v>1</v>
      </c>
      <c r="M5751" t="s">
        <v>3255</v>
      </c>
      <c r="N5751" t="s">
        <v>571</v>
      </c>
      <c r="O5751">
        <f>VLOOKUP(N5751,city,2,FALSE)</f>
        <v>86</v>
      </c>
      <c r="P5751" t="s">
        <v>139</v>
      </c>
      <c r="Q5751">
        <f>VLOOKUP(P5751,state,2,FALSE)</f>
        <v>16</v>
      </c>
      <c r="R5751">
        <v>11561</v>
      </c>
      <c r="S5751" t="s">
        <v>79</v>
      </c>
      <c r="T5751" s="10">
        <f>VLOOKUP(S5751,region,2,FALSE)</f>
        <v>4</v>
      </c>
      <c r="U5751" t="s">
        <v>5326</v>
      </c>
      <c r="V5751" t="s">
        <v>35</v>
      </c>
      <c r="W5751">
        <v>2876</v>
      </c>
      <c r="X5751">
        <f>VLOOKUP(V5751,category,2,FALSE)</f>
        <v>3</v>
      </c>
      <c r="Y5751" t="s">
        <v>3230</v>
      </c>
      <c r="Z5751">
        <f>VLOOKUP(Y5751,subcategory,2,FALSE)</f>
        <v>8</v>
      </c>
      <c r="AA5751" t="s">
        <v>162</v>
      </c>
      <c r="AB5751">
        <v>74.95</v>
      </c>
      <c r="AC5751">
        <v>5</v>
      </c>
      <c r="AD5751">
        <v>0</v>
      </c>
      <c r="AE5751" s="4">
        <v>36.725500000000004</v>
      </c>
    </row>
    <row r="5752" spans="1:31" x14ac:dyDescent="0.3">
      <c r="A5752" s="2">
        <v>5751</v>
      </c>
      <c r="B5752" t="s">
        <v>6488</v>
      </c>
      <c r="C5752">
        <f>VLOOKUP(B5752,order,2,FALSE)</f>
        <v>2867</v>
      </c>
      <c r="D5752" s="3">
        <v>41789</v>
      </c>
      <c r="E5752" s="3">
        <v>41795</v>
      </c>
      <c r="F5752" t="s">
        <v>25</v>
      </c>
      <c r="G5752" s="10">
        <f>VLOOKUP(F5752,ship,2,FALSE)</f>
        <v>2</v>
      </c>
      <c r="H5752" t="s">
        <v>4012</v>
      </c>
      <c r="I5752">
        <f>VLOOKUP(H5752,customer,2,FALSE)</f>
        <v>758</v>
      </c>
      <c r="J5752" t="s">
        <v>2943</v>
      </c>
      <c r="K5752" t="s">
        <v>9</v>
      </c>
      <c r="L5752">
        <f>VLOOKUP(K5752,segment1,2,FALSE)</f>
        <v>1</v>
      </c>
      <c r="M5752" t="s">
        <v>3255</v>
      </c>
      <c r="N5752" t="s">
        <v>3018</v>
      </c>
      <c r="O5752">
        <f>VLOOKUP(N5752,city,2,FALSE)</f>
        <v>453</v>
      </c>
      <c r="P5752" t="s">
        <v>110</v>
      </c>
      <c r="Q5752">
        <f>VLOOKUP(P5752,state,2,FALSE)</f>
        <v>11</v>
      </c>
      <c r="R5752">
        <v>60089</v>
      </c>
      <c r="S5752" t="s">
        <v>55</v>
      </c>
      <c r="T5752" s="10">
        <f>VLOOKUP(S5752,region,2,FALSE)</f>
        <v>3</v>
      </c>
      <c r="U5752" t="s">
        <v>4120</v>
      </c>
      <c r="V5752" t="s">
        <v>13</v>
      </c>
      <c r="W5752">
        <f>VLOOKUP(U5752,product,2,FALSE)</f>
        <v>11</v>
      </c>
      <c r="X5752">
        <f>VLOOKUP(V5752,category,2,FALSE)</f>
        <v>1</v>
      </c>
      <c r="Y5752" t="s">
        <v>29</v>
      </c>
      <c r="Z5752">
        <f>VLOOKUP(Y5752,subcategory,2,FALSE)</f>
        <v>4</v>
      </c>
      <c r="AA5752" t="s">
        <v>1686</v>
      </c>
      <c r="AB5752">
        <v>355.45499999999998</v>
      </c>
      <c r="AC5752">
        <v>3</v>
      </c>
      <c r="AD5752">
        <v>0.5</v>
      </c>
      <c r="AE5752" s="4">
        <v>-184.83660000000003</v>
      </c>
    </row>
    <row r="5753" spans="1:31" x14ac:dyDescent="0.3">
      <c r="A5753" s="2">
        <v>5752</v>
      </c>
      <c r="B5753" t="s">
        <v>8681</v>
      </c>
      <c r="C5753">
        <f>VLOOKUP(B5753,order,2,FALSE)</f>
        <v>2868</v>
      </c>
      <c r="D5753" s="3">
        <v>42391</v>
      </c>
      <c r="E5753" s="3">
        <v>42397</v>
      </c>
      <c r="F5753" t="s">
        <v>25</v>
      </c>
      <c r="G5753" s="10">
        <f>VLOOKUP(F5753,ship,2,FALSE)</f>
        <v>2</v>
      </c>
      <c r="H5753" t="s">
        <v>3479</v>
      </c>
      <c r="I5753">
        <f>VLOOKUP(H5753,customer,2,FALSE)</f>
        <v>225</v>
      </c>
      <c r="J5753" t="s">
        <v>903</v>
      </c>
      <c r="K5753" t="s">
        <v>9</v>
      </c>
      <c r="L5753">
        <f>VLOOKUP(K5753,segment1,2,FALSE)</f>
        <v>1</v>
      </c>
      <c r="M5753" t="s">
        <v>3255</v>
      </c>
      <c r="N5753" t="s">
        <v>466</v>
      </c>
      <c r="O5753">
        <f>VLOOKUP(N5753,city,2,FALSE)</f>
        <v>71</v>
      </c>
      <c r="P5753" t="s">
        <v>20</v>
      </c>
      <c r="Q5753">
        <f>VLOOKUP(P5753,state,2,FALSE)</f>
        <v>2</v>
      </c>
      <c r="R5753">
        <v>92037</v>
      </c>
      <c r="S5753" t="s">
        <v>21</v>
      </c>
      <c r="T5753" s="10">
        <f>VLOOKUP(S5753,region,2,FALSE)</f>
        <v>2</v>
      </c>
      <c r="U5753" t="s">
        <v>5818</v>
      </c>
      <c r="V5753" t="s">
        <v>22</v>
      </c>
      <c r="W5753">
        <v>2877</v>
      </c>
      <c r="X5753">
        <f>VLOOKUP(V5753,category,2,FALSE)</f>
        <v>2</v>
      </c>
      <c r="Y5753" t="s">
        <v>23</v>
      </c>
      <c r="Z5753">
        <f>VLOOKUP(Y5753,subcategory,2,FALSE)</f>
        <v>3</v>
      </c>
      <c r="AA5753" t="s">
        <v>1667</v>
      </c>
      <c r="AB5753">
        <v>44.400000000000006</v>
      </c>
      <c r="AC5753">
        <v>3</v>
      </c>
      <c r="AD5753">
        <v>0</v>
      </c>
      <c r="AE5753" s="4">
        <v>22.200000000000003</v>
      </c>
    </row>
    <row r="5754" spans="1:31" x14ac:dyDescent="0.3">
      <c r="A5754" s="2">
        <v>5753</v>
      </c>
      <c r="B5754" t="s">
        <v>8681</v>
      </c>
      <c r="C5754">
        <f>VLOOKUP(B5754,order,2,FALSE)</f>
        <v>2868</v>
      </c>
      <c r="D5754" s="3">
        <v>42391</v>
      </c>
      <c r="E5754" s="3">
        <v>42397</v>
      </c>
      <c r="F5754" t="s">
        <v>25</v>
      </c>
      <c r="G5754" s="10">
        <f>VLOOKUP(F5754,ship,2,FALSE)</f>
        <v>2</v>
      </c>
      <c r="H5754" t="s">
        <v>3479</v>
      </c>
      <c r="I5754">
        <f>VLOOKUP(H5754,customer,2,FALSE)</f>
        <v>225</v>
      </c>
      <c r="J5754" t="s">
        <v>903</v>
      </c>
      <c r="K5754" t="s">
        <v>9</v>
      </c>
      <c r="L5754">
        <f>VLOOKUP(K5754,segment1,2,FALSE)</f>
        <v>1</v>
      </c>
      <c r="M5754" t="s">
        <v>3255</v>
      </c>
      <c r="N5754" t="s">
        <v>466</v>
      </c>
      <c r="O5754">
        <f>VLOOKUP(N5754,city,2,FALSE)</f>
        <v>71</v>
      </c>
      <c r="P5754" t="s">
        <v>20</v>
      </c>
      <c r="Q5754">
        <f>VLOOKUP(P5754,state,2,FALSE)</f>
        <v>2</v>
      </c>
      <c r="R5754">
        <v>92037</v>
      </c>
      <c r="S5754" t="s">
        <v>21</v>
      </c>
      <c r="T5754" s="10">
        <f>VLOOKUP(S5754,region,2,FALSE)</f>
        <v>2</v>
      </c>
      <c r="U5754" t="s">
        <v>4710</v>
      </c>
      <c r="V5754" t="s">
        <v>22</v>
      </c>
      <c r="W5754">
        <f>VLOOKUP(U5754,product,2,FALSE)</f>
        <v>618</v>
      </c>
      <c r="X5754">
        <f>VLOOKUP(V5754,category,2,FALSE)</f>
        <v>2</v>
      </c>
      <c r="Y5754" t="s">
        <v>23</v>
      </c>
      <c r="Z5754">
        <f>VLOOKUP(Y5754,subcategory,2,FALSE)</f>
        <v>3</v>
      </c>
      <c r="AA5754" t="s">
        <v>2701</v>
      </c>
      <c r="AB5754">
        <v>20.65</v>
      </c>
      <c r="AC5754">
        <v>5</v>
      </c>
      <c r="AD5754">
        <v>0</v>
      </c>
      <c r="AE5754" s="4">
        <v>9.4989999999999988</v>
      </c>
    </row>
    <row r="5755" spans="1:31" x14ac:dyDescent="0.3">
      <c r="A5755" s="2">
        <v>5754</v>
      </c>
      <c r="B5755" t="s">
        <v>8682</v>
      </c>
      <c r="C5755">
        <f>VLOOKUP(B5755,order,2,FALSE)</f>
        <v>2869</v>
      </c>
      <c r="D5755" s="3">
        <v>42403</v>
      </c>
      <c r="E5755" s="3">
        <v>42410</v>
      </c>
      <c r="F5755" t="s">
        <v>25</v>
      </c>
      <c r="G5755" s="10">
        <f>VLOOKUP(F5755,ship,2,FALSE)</f>
        <v>2</v>
      </c>
      <c r="H5755" t="s">
        <v>3957</v>
      </c>
      <c r="I5755">
        <f>VLOOKUP(H5755,customer,2,FALSE)</f>
        <v>703</v>
      </c>
      <c r="J5755" t="s">
        <v>2640</v>
      </c>
      <c r="K5755" t="s">
        <v>9</v>
      </c>
      <c r="L5755">
        <f>VLOOKUP(K5755,segment1,2,FALSE)</f>
        <v>1</v>
      </c>
      <c r="M5755" t="s">
        <v>3255</v>
      </c>
      <c r="N5755" t="s">
        <v>703</v>
      </c>
      <c r="O5755">
        <f>VLOOKUP(N5755,city,2,FALSE)</f>
        <v>103</v>
      </c>
      <c r="P5755" t="s">
        <v>11</v>
      </c>
      <c r="Q5755">
        <f>VLOOKUP(P5755,state,2,FALSE)</f>
        <v>1</v>
      </c>
      <c r="R5755">
        <v>40475</v>
      </c>
      <c r="S5755" t="s">
        <v>12</v>
      </c>
      <c r="T5755" s="10">
        <f>VLOOKUP(S5755,region,2,FALSE)</f>
        <v>1</v>
      </c>
      <c r="U5755" t="s">
        <v>4479</v>
      </c>
      <c r="V5755" t="s">
        <v>13</v>
      </c>
      <c r="W5755">
        <v>2878</v>
      </c>
      <c r="X5755">
        <f>VLOOKUP(V5755,category,2,FALSE)</f>
        <v>1</v>
      </c>
      <c r="Y5755" t="s">
        <v>3226</v>
      </c>
      <c r="Z5755">
        <f>VLOOKUP(Y5755,subcategory,2,FALSE)</f>
        <v>2</v>
      </c>
      <c r="AA5755" t="s">
        <v>3197</v>
      </c>
      <c r="AB5755">
        <v>866.4</v>
      </c>
      <c r="AC5755">
        <v>4</v>
      </c>
      <c r="AD5755">
        <v>0</v>
      </c>
      <c r="AE5755" s="4">
        <v>225.26400000000001</v>
      </c>
    </row>
    <row r="5756" spans="1:31" x14ac:dyDescent="0.3">
      <c r="A5756" s="2">
        <v>5755</v>
      </c>
      <c r="B5756" t="s">
        <v>7483</v>
      </c>
      <c r="C5756">
        <f>VLOOKUP(B5756,order,2,FALSE)</f>
        <v>2870</v>
      </c>
      <c r="D5756" s="3">
        <v>42092</v>
      </c>
      <c r="E5756" s="3">
        <v>42097</v>
      </c>
      <c r="F5756" t="s">
        <v>7</v>
      </c>
      <c r="G5756" s="10">
        <f>VLOOKUP(F5756,ship,2,FALSE)</f>
        <v>1</v>
      </c>
      <c r="H5756" t="s">
        <v>3493</v>
      </c>
      <c r="I5756">
        <f>VLOOKUP(H5756,customer,2,FALSE)</f>
        <v>239</v>
      </c>
      <c r="J5756" t="s">
        <v>946</v>
      </c>
      <c r="K5756" t="s">
        <v>9</v>
      </c>
      <c r="L5756">
        <f>VLOOKUP(K5756,segment1,2,FALSE)</f>
        <v>1</v>
      </c>
      <c r="M5756" t="s">
        <v>3255</v>
      </c>
      <c r="N5756" t="s">
        <v>164</v>
      </c>
      <c r="O5756">
        <f>VLOOKUP(N5756,city,2,FALSE)</f>
        <v>25</v>
      </c>
      <c r="P5756" t="s">
        <v>165</v>
      </c>
      <c r="Q5756">
        <f>VLOOKUP(P5756,state,2,FALSE)</f>
        <v>18</v>
      </c>
      <c r="R5756">
        <v>22153</v>
      </c>
      <c r="S5756" t="s">
        <v>12</v>
      </c>
      <c r="T5756" s="10">
        <f>VLOOKUP(S5756,region,2,FALSE)</f>
        <v>1</v>
      </c>
      <c r="U5756" t="s">
        <v>4429</v>
      </c>
      <c r="V5756" t="s">
        <v>22</v>
      </c>
      <c r="W5756">
        <f>VLOOKUP(U5756,product,2,FALSE)</f>
        <v>325</v>
      </c>
      <c r="X5756">
        <f>VLOOKUP(V5756,category,2,FALSE)</f>
        <v>2</v>
      </c>
      <c r="Y5756" t="s">
        <v>3229</v>
      </c>
      <c r="Z5756">
        <f>VLOOKUP(Y5756,subcategory,2,FALSE)</f>
        <v>7</v>
      </c>
      <c r="AA5756" t="s">
        <v>747</v>
      </c>
      <c r="AB5756">
        <v>5.56</v>
      </c>
      <c r="AC5756">
        <v>2</v>
      </c>
      <c r="AD5756">
        <v>0</v>
      </c>
      <c r="AE5756" s="4">
        <v>1.4455999999999998</v>
      </c>
    </row>
    <row r="5757" spans="1:31" x14ac:dyDescent="0.3">
      <c r="A5757" s="2">
        <v>5756</v>
      </c>
      <c r="B5757" t="s">
        <v>6489</v>
      </c>
      <c r="C5757">
        <f>VLOOKUP(B5757,order,2,FALSE)</f>
        <v>2871</v>
      </c>
      <c r="D5757" s="3">
        <v>41926</v>
      </c>
      <c r="E5757" s="3">
        <v>41930</v>
      </c>
      <c r="F5757" t="s">
        <v>25</v>
      </c>
      <c r="G5757" s="10">
        <f>VLOOKUP(F5757,ship,2,FALSE)</f>
        <v>2</v>
      </c>
      <c r="H5757" t="s">
        <v>3898</v>
      </c>
      <c r="I5757">
        <f>VLOOKUP(H5757,customer,2,FALSE)</f>
        <v>644</v>
      </c>
      <c r="J5757" t="s">
        <v>2424</v>
      </c>
      <c r="K5757" t="s">
        <v>9</v>
      </c>
      <c r="L5757">
        <f>VLOOKUP(K5757,segment1,2,FALSE)</f>
        <v>1</v>
      </c>
      <c r="M5757" t="s">
        <v>3255</v>
      </c>
      <c r="N5757" t="s">
        <v>53</v>
      </c>
      <c r="O5757">
        <f>VLOOKUP(N5757,city,2,FALSE)</f>
        <v>6</v>
      </c>
      <c r="P5757" t="s">
        <v>54</v>
      </c>
      <c r="Q5757">
        <f>VLOOKUP(P5757,state,2,FALSE)</f>
        <v>6</v>
      </c>
      <c r="R5757">
        <v>76106</v>
      </c>
      <c r="S5757" t="s">
        <v>55</v>
      </c>
      <c r="T5757" s="10">
        <f>VLOOKUP(S5757,region,2,FALSE)</f>
        <v>3</v>
      </c>
      <c r="U5757" t="s">
        <v>5743</v>
      </c>
      <c r="V5757" t="s">
        <v>22</v>
      </c>
      <c r="W5757">
        <v>2879</v>
      </c>
      <c r="X5757">
        <f>VLOOKUP(V5757,category,2,FALSE)</f>
        <v>2</v>
      </c>
      <c r="Y5757" t="s">
        <v>38</v>
      </c>
      <c r="Z5757">
        <f>VLOOKUP(Y5757,subcategory,2,FALSE)</f>
        <v>10</v>
      </c>
      <c r="AA5757" t="s">
        <v>900</v>
      </c>
      <c r="AB5757">
        <v>3.1599999999999993</v>
      </c>
      <c r="AC5757">
        <v>4</v>
      </c>
      <c r="AD5757">
        <v>0.8</v>
      </c>
      <c r="AE5757" s="4">
        <v>-8.532</v>
      </c>
    </row>
    <row r="5758" spans="1:31" x14ac:dyDescent="0.3">
      <c r="A5758" s="2">
        <v>5757</v>
      </c>
      <c r="B5758" t="s">
        <v>6489</v>
      </c>
      <c r="C5758">
        <f>VLOOKUP(B5758,order,2,FALSE)</f>
        <v>2871</v>
      </c>
      <c r="D5758" s="3">
        <v>41926</v>
      </c>
      <c r="E5758" s="3">
        <v>41930</v>
      </c>
      <c r="F5758" t="s">
        <v>25</v>
      </c>
      <c r="G5758" s="10">
        <f>VLOOKUP(F5758,ship,2,FALSE)</f>
        <v>2</v>
      </c>
      <c r="H5758" t="s">
        <v>3898</v>
      </c>
      <c r="I5758">
        <f>VLOOKUP(H5758,customer,2,FALSE)</f>
        <v>644</v>
      </c>
      <c r="J5758" t="s">
        <v>2424</v>
      </c>
      <c r="K5758" t="s">
        <v>9</v>
      </c>
      <c r="L5758">
        <f>VLOOKUP(K5758,segment1,2,FALSE)</f>
        <v>1</v>
      </c>
      <c r="M5758" t="s">
        <v>3255</v>
      </c>
      <c r="N5758" t="s">
        <v>53</v>
      </c>
      <c r="O5758">
        <f>VLOOKUP(N5758,city,2,FALSE)</f>
        <v>6</v>
      </c>
      <c r="P5758" t="s">
        <v>54</v>
      </c>
      <c r="Q5758">
        <f>VLOOKUP(P5758,state,2,FALSE)</f>
        <v>6</v>
      </c>
      <c r="R5758">
        <v>76106</v>
      </c>
      <c r="S5758" t="s">
        <v>55</v>
      </c>
      <c r="T5758" s="10">
        <f>VLOOKUP(S5758,region,2,FALSE)</f>
        <v>3</v>
      </c>
      <c r="U5758" t="s">
        <v>4708</v>
      </c>
      <c r="V5758" t="s">
        <v>35</v>
      </c>
      <c r="W5758">
        <f>VLOOKUP(U5758,product,2,FALSE)</f>
        <v>616</v>
      </c>
      <c r="X5758">
        <f>VLOOKUP(V5758,category,2,FALSE)</f>
        <v>3</v>
      </c>
      <c r="Y5758" t="s">
        <v>3236</v>
      </c>
      <c r="Z5758">
        <f>VLOOKUP(Y5758,subcategory,2,FALSE)</f>
        <v>17</v>
      </c>
      <c r="AA5758" t="s">
        <v>1912</v>
      </c>
      <c r="AB5758">
        <v>1999.96</v>
      </c>
      <c r="AC5758">
        <v>5</v>
      </c>
      <c r="AD5758">
        <v>0.2</v>
      </c>
      <c r="AE5758" s="4">
        <v>624.98749999999995</v>
      </c>
    </row>
    <row r="5759" spans="1:31" x14ac:dyDescent="0.3">
      <c r="A5759" s="2">
        <v>5758</v>
      </c>
      <c r="B5759" t="s">
        <v>7484</v>
      </c>
      <c r="C5759">
        <f>VLOOKUP(B5759,order,2,FALSE)</f>
        <v>2872</v>
      </c>
      <c r="D5759" s="3">
        <v>42227</v>
      </c>
      <c r="E5759" s="3">
        <v>42232</v>
      </c>
      <c r="F5759" t="s">
        <v>25</v>
      </c>
      <c r="G5759" s="10">
        <f>VLOOKUP(F5759,ship,2,FALSE)</f>
        <v>2</v>
      </c>
      <c r="H5759" t="s">
        <v>4024</v>
      </c>
      <c r="I5759">
        <f>VLOOKUP(H5759,customer,2,FALSE)</f>
        <v>769</v>
      </c>
      <c r="J5759" t="s">
        <v>3020</v>
      </c>
      <c r="K5759" t="s">
        <v>9</v>
      </c>
      <c r="L5759">
        <f>VLOOKUP(K5759,segment1,2,FALSE)</f>
        <v>1</v>
      </c>
      <c r="M5759" t="s">
        <v>3255</v>
      </c>
      <c r="N5759" t="s">
        <v>1975</v>
      </c>
      <c r="O5759">
        <f>VLOOKUP(N5759,city,2,FALSE)</f>
        <v>254</v>
      </c>
      <c r="P5759" t="s">
        <v>44</v>
      </c>
      <c r="Q5759">
        <f>VLOOKUP(P5759,state,2,FALSE)</f>
        <v>4</v>
      </c>
      <c r="R5759">
        <v>27604</v>
      </c>
      <c r="S5759" t="s">
        <v>12</v>
      </c>
      <c r="T5759" s="10">
        <f>VLOOKUP(S5759,region,2,FALSE)</f>
        <v>1</v>
      </c>
      <c r="U5759" t="s">
        <v>5090</v>
      </c>
      <c r="V5759" t="s">
        <v>13</v>
      </c>
      <c r="W5759">
        <v>2880</v>
      </c>
      <c r="X5759">
        <f>VLOOKUP(V5759,category,2,FALSE)</f>
        <v>1</v>
      </c>
      <c r="Y5759" t="s">
        <v>3228</v>
      </c>
      <c r="Z5759">
        <f>VLOOKUP(Y5759,subcategory,2,FALSE)</f>
        <v>6</v>
      </c>
      <c r="AA5759" t="s">
        <v>1170</v>
      </c>
      <c r="AB5759">
        <v>46.152000000000001</v>
      </c>
      <c r="AC5759">
        <v>3</v>
      </c>
      <c r="AD5759">
        <v>0.2</v>
      </c>
      <c r="AE5759" s="4">
        <v>12.114900000000002</v>
      </c>
    </row>
    <row r="5760" spans="1:31" x14ac:dyDescent="0.3">
      <c r="A5760" s="2">
        <v>5759</v>
      </c>
      <c r="B5760" t="s">
        <v>7485</v>
      </c>
      <c r="C5760">
        <f>VLOOKUP(B5760,order,2,FALSE)</f>
        <v>2873</v>
      </c>
      <c r="D5760" s="3">
        <v>42330</v>
      </c>
      <c r="E5760" s="3">
        <v>42331</v>
      </c>
      <c r="F5760" t="s">
        <v>97</v>
      </c>
      <c r="G5760" s="10">
        <f>VLOOKUP(F5760,ship,2,FALSE)</f>
        <v>3</v>
      </c>
      <c r="H5760" t="s">
        <v>3258</v>
      </c>
      <c r="I5760">
        <f>VLOOKUP(H5760,customer,2,FALSE)</f>
        <v>4</v>
      </c>
      <c r="J5760" t="s">
        <v>32</v>
      </c>
      <c r="K5760" t="s">
        <v>9</v>
      </c>
      <c r="L5760">
        <f>VLOOKUP(K5760,segment1,2,FALSE)</f>
        <v>1</v>
      </c>
      <c r="M5760" t="s">
        <v>3255</v>
      </c>
      <c r="N5760" t="s">
        <v>1091</v>
      </c>
      <c r="O5760">
        <f>VLOOKUP(N5760,city,2,FALSE)</f>
        <v>147</v>
      </c>
      <c r="P5760" t="s">
        <v>28</v>
      </c>
      <c r="Q5760">
        <f>VLOOKUP(P5760,state,2,FALSE)</f>
        <v>3</v>
      </c>
      <c r="R5760">
        <v>33012</v>
      </c>
      <c r="S5760" t="s">
        <v>12</v>
      </c>
      <c r="T5760" s="10">
        <f>VLOOKUP(S5760,region,2,FALSE)</f>
        <v>1</v>
      </c>
      <c r="U5760" t="s">
        <v>5794</v>
      </c>
      <c r="V5760" t="s">
        <v>35</v>
      </c>
      <c r="W5760">
        <f>VLOOKUP(U5760,product,2,FALSE)</f>
        <v>1735</v>
      </c>
      <c r="X5760">
        <f>VLOOKUP(V5760,category,2,FALSE)</f>
        <v>3</v>
      </c>
      <c r="Y5760" t="s">
        <v>3235</v>
      </c>
      <c r="Z5760">
        <f>VLOOKUP(Y5760,subcategory,2,FALSE)</f>
        <v>16</v>
      </c>
      <c r="AA5760" t="s">
        <v>2289</v>
      </c>
      <c r="AB5760">
        <v>32.984999999999999</v>
      </c>
      <c r="AC5760">
        <v>3</v>
      </c>
      <c r="AD5760">
        <v>0.5</v>
      </c>
      <c r="AE5760" s="4">
        <v>-1.9791000000000025</v>
      </c>
    </row>
    <row r="5761" spans="1:31" x14ac:dyDescent="0.3">
      <c r="A5761" s="2">
        <v>5760</v>
      </c>
      <c r="B5761" t="s">
        <v>8683</v>
      </c>
      <c r="C5761">
        <f>VLOOKUP(B5761,order,2,FALSE)</f>
        <v>2874</v>
      </c>
      <c r="D5761" s="3">
        <v>42734</v>
      </c>
      <c r="E5761" s="3">
        <v>42734</v>
      </c>
      <c r="F5761" t="s">
        <v>625</v>
      </c>
      <c r="G5761" s="10">
        <f>VLOOKUP(F5761,ship,2,FALSE)</f>
        <v>4</v>
      </c>
      <c r="H5761" t="s">
        <v>3910</v>
      </c>
      <c r="I5761">
        <f>VLOOKUP(H5761,customer,2,FALSE)</f>
        <v>656</v>
      </c>
      <c r="J5761" t="s">
        <v>2459</v>
      </c>
      <c r="K5761" t="s">
        <v>52</v>
      </c>
      <c r="L5761">
        <f>VLOOKUP(K5761,segment1,2,FALSE)</f>
        <v>3</v>
      </c>
      <c r="M5761" t="s">
        <v>3255</v>
      </c>
      <c r="N5761" t="s">
        <v>19</v>
      </c>
      <c r="O5761">
        <f>VLOOKUP(N5761,city,2,FALSE)</f>
        <v>2</v>
      </c>
      <c r="P5761" t="s">
        <v>20</v>
      </c>
      <c r="Q5761">
        <f>VLOOKUP(P5761,state,2,FALSE)</f>
        <v>2</v>
      </c>
      <c r="R5761">
        <v>90032</v>
      </c>
      <c r="S5761" t="s">
        <v>21</v>
      </c>
      <c r="T5761" s="10">
        <f>VLOOKUP(S5761,region,2,FALSE)</f>
        <v>2</v>
      </c>
      <c r="U5761" t="s">
        <v>4860</v>
      </c>
      <c r="V5761" t="s">
        <v>22</v>
      </c>
      <c r="W5761">
        <v>2881</v>
      </c>
      <c r="X5761">
        <f>VLOOKUP(V5761,category,2,FALSE)</f>
        <v>2</v>
      </c>
      <c r="Y5761" t="s">
        <v>3227</v>
      </c>
      <c r="Z5761">
        <f>VLOOKUP(Y5761,subcategory,2,FALSE)</f>
        <v>5</v>
      </c>
      <c r="AA5761" t="s">
        <v>1099</v>
      </c>
      <c r="AB5761">
        <v>481.32</v>
      </c>
      <c r="AC5761">
        <v>4</v>
      </c>
      <c r="AD5761">
        <v>0</v>
      </c>
      <c r="AE5761" s="4">
        <v>125.14319999999998</v>
      </c>
    </row>
    <row r="5762" spans="1:31" x14ac:dyDescent="0.3">
      <c r="A5762" s="2">
        <v>5761</v>
      </c>
      <c r="B5762" t="s">
        <v>8683</v>
      </c>
      <c r="C5762">
        <f>VLOOKUP(B5762,order,2,FALSE)</f>
        <v>2874</v>
      </c>
      <c r="D5762" s="3">
        <v>42734</v>
      </c>
      <c r="E5762" s="3">
        <v>42734</v>
      </c>
      <c r="F5762" t="s">
        <v>625</v>
      </c>
      <c r="G5762" s="10">
        <f>VLOOKUP(F5762,ship,2,FALSE)</f>
        <v>4</v>
      </c>
      <c r="H5762" t="s">
        <v>3910</v>
      </c>
      <c r="I5762">
        <f>VLOOKUP(H5762,customer,2,FALSE)</f>
        <v>656</v>
      </c>
      <c r="J5762" t="s">
        <v>2459</v>
      </c>
      <c r="K5762" t="s">
        <v>52</v>
      </c>
      <c r="L5762">
        <f>VLOOKUP(K5762,segment1,2,FALSE)</f>
        <v>3</v>
      </c>
      <c r="M5762" t="s">
        <v>3255</v>
      </c>
      <c r="N5762" t="s">
        <v>19</v>
      </c>
      <c r="O5762">
        <f>VLOOKUP(N5762,city,2,FALSE)</f>
        <v>2</v>
      </c>
      <c r="P5762" t="s">
        <v>20</v>
      </c>
      <c r="Q5762">
        <f>VLOOKUP(P5762,state,2,FALSE)</f>
        <v>2</v>
      </c>
      <c r="R5762">
        <v>90032</v>
      </c>
      <c r="S5762" t="s">
        <v>21</v>
      </c>
      <c r="T5762" s="10">
        <f>VLOOKUP(S5762,region,2,FALSE)</f>
        <v>2</v>
      </c>
      <c r="U5762" t="s">
        <v>4517</v>
      </c>
      <c r="V5762" t="s">
        <v>22</v>
      </c>
      <c r="W5762">
        <f>VLOOKUP(U5762,product,2,FALSE)</f>
        <v>417</v>
      </c>
      <c r="X5762">
        <f>VLOOKUP(V5762,category,2,FALSE)</f>
        <v>2</v>
      </c>
      <c r="Y5762" t="s">
        <v>3231</v>
      </c>
      <c r="Z5762">
        <f>VLOOKUP(Y5762,subcategory,2,FALSE)</f>
        <v>9</v>
      </c>
      <c r="AA5762" t="s">
        <v>1511</v>
      </c>
      <c r="AB5762">
        <v>6.3840000000000003</v>
      </c>
      <c r="AC5762">
        <v>1</v>
      </c>
      <c r="AD5762">
        <v>0.2</v>
      </c>
      <c r="AE5762" s="4">
        <v>2.1546000000000003</v>
      </c>
    </row>
    <row r="5763" spans="1:31" x14ac:dyDescent="0.3">
      <c r="A5763" s="2">
        <v>5762</v>
      </c>
      <c r="B5763" t="s">
        <v>10218</v>
      </c>
      <c r="C5763">
        <f>VLOOKUP(B5763,order,2,FALSE)</f>
        <v>2875</v>
      </c>
      <c r="D5763" s="3">
        <v>42959</v>
      </c>
      <c r="E5763" s="3">
        <v>42962</v>
      </c>
      <c r="F5763" t="s">
        <v>97</v>
      </c>
      <c r="G5763" s="10">
        <f>VLOOKUP(F5763,ship,2,FALSE)</f>
        <v>3</v>
      </c>
      <c r="H5763" t="s">
        <v>3849</v>
      </c>
      <c r="I5763">
        <f>VLOOKUP(H5763,customer,2,FALSE)</f>
        <v>595</v>
      </c>
      <c r="J5763" t="s">
        <v>2212</v>
      </c>
      <c r="K5763" t="s">
        <v>9</v>
      </c>
      <c r="L5763">
        <f>VLOOKUP(K5763,segment1,2,FALSE)</f>
        <v>1</v>
      </c>
      <c r="M5763" t="s">
        <v>3255</v>
      </c>
      <c r="N5763" t="s">
        <v>3021</v>
      </c>
      <c r="O5763">
        <f>VLOOKUP(N5763,city,2,FALSE)</f>
        <v>454</v>
      </c>
      <c r="P5763" t="s">
        <v>20</v>
      </c>
      <c r="Q5763">
        <f>VLOOKUP(P5763,state,2,FALSE)</f>
        <v>2</v>
      </c>
      <c r="R5763">
        <v>92630</v>
      </c>
      <c r="S5763" t="s">
        <v>21</v>
      </c>
      <c r="T5763" s="10">
        <f>VLOOKUP(S5763,region,2,FALSE)</f>
        <v>2</v>
      </c>
      <c r="U5763" t="s">
        <v>5188</v>
      </c>
      <c r="V5763" t="s">
        <v>22</v>
      </c>
      <c r="W5763">
        <v>2882</v>
      </c>
      <c r="X5763">
        <f>VLOOKUP(V5763,category,2,FALSE)</f>
        <v>2</v>
      </c>
      <c r="Y5763" t="s">
        <v>38</v>
      </c>
      <c r="Z5763">
        <f>VLOOKUP(Y5763,subcategory,2,FALSE)</f>
        <v>10</v>
      </c>
      <c r="AA5763" t="s">
        <v>1701</v>
      </c>
      <c r="AB5763">
        <v>542.93999999999994</v>
      </c>
      <c r="AC5763">
        <v>3</v>
      </c>
      <c r="AD5763">
        <v>0</v>
      </c>
      <c r="AE5763" s="4">
        <v>152.02319999999997</v>
      </c>
    </row>
    <row r="5764" spans="1:31" x14ac:dyDescent="0.3">
      <c r="A5764" s="2">
        <v>5763</v>
      </c>
      <c r="B5764" t="s">
        <v>10218</v>
      </c>
      <c r="C5764">
        <f>VLOOKUP(B5764,order,2,FALSE)</f>
        <v>2875</v>
      </c>
      <c r="D5764" s="3">
        <v>42959</v>
      </c>
      <c r="E5764" s="3">
        <v>42962</v>
      </c>
      <c r="F5764" t="s">
        <v>97</v>
      </c>
      <c r="G5764" s="10">
        <f>VLOOKUP(F5764,ship,2,FALSE)</f>
        <v>3</v>
      </c>
      <c r="H5764" t="s">
        <v>3849</v>
      </c>
      <c r="I5764">
        <f>VLOOKUP(H5764,customer,2,FALSE)</f>
        <v>595</v>
      </c>
      <c r="J5764" t="s">
        <v>2212</v>
      </c>
      <c r="K5764" t="s">
        <v>9</v>
      </c>
      <c r="L5764">
        <f>VLOOKUP(K5764,segment1,2,FALSE)</f>
        <v>1</v>
      </c>
      <c r="M5764" t="s">
        <v>3255</v>
      </c>
      <c r="N5764" t="s">
        <v>3021</v>
      </c>
      <c r="O5764">
        <f>VLOOKUP(N5764,city,2,FALSE)</f>
        <v>454</v>
      </c>
      <c r="P5764" t="s">
        <v>20</v>
      </c>
      <c r="Q5764">
        <f>VLOOKUP(P5764,state,2,FALSE)</f>
        <v>2</v>
      </c>
      <c r="R5764">
        <v>92630</v>
      </c>
      <c r="S5764" t="s">
        <v>21</v>
      </c>
      <c r="T5764" s="10">
        <f>VLOOKUP(S5764,region,2,FALSE)</f>
        <v>2</v>
      </c>
      <c r="U5764" t="s">
        <v>5085</v>
      </c>
      <c r="V5764" t="s">
        <v>13</v>
      </c>
      <c r="W5764">
        <f>VLOOKUP(U5764,product,2,FALSE)</f>
        <v>1002</v>
      </c>
      <c r="X5764">
        <f>VLOOKUP(V5764,category,2,FALSE)</f>
        <v>1</v>
      </c>
      <c r="Y5764" t="s">
        <v>3228</v>
      </c>
      <c r="Z5764">
        <f>VLOOKUP(Y5764,subcategory,2,FALSE)</f>
        <v>6</v>
      </c>
      <c r="AA5764" t="s">
        <v>2161</v>
      </c>
      <c r="AB5764">
        <v>54.92</v>
      </c>
      <c r="AC5764">
        <v>4</v>
      </c>
      <c r="AD5764">
        <v>0</v>
      </c>
      <c r="AE5764" s="4">
        <v>19.7712</v>
      </c>
    </row>
    <row r="5765" spans="1:31" x14ac:dyDescent="0.3">
      <c r="A5765" s="2">
        <v>5764</v>
      </c>
      <c r="B5765" t="s">
        <v>7486</v>
      </c>
      <c r="C5765">
        <f>VLOOKUP(B5765,order,2,FALSE)</f>
        <v>2876</v>
      </c>
      <c r="D5765" s="3">
        <v>42311</v>
      </c>
      <c r="E5765" s="3">
        <v>42313</v>
      </c>
      <c r="F5765" t="s">
        <v>97</v>
      </c>
      <c r="G5765" s="10">
        <f>VLOOKUP(F5765,ship,2,FALSE)</f>
        <v>3</v>
      </c>
      <c r="H5765" t="s">
        <v>3347</v>
      </c>
      <c r="I5765">
        <f>VLOOKUP(H5765,customer,2,FALSE)</f>
        <v>93</v>
      </c>
      <c r="J5765" t="s">
        <v>391</v>
      </c>
      <c r="K5765" t="s">
        <v>18</v>
      </c>
      <c r="L5765">
        <f>VLOOKUP(K5765,segment1,2,FALSE)</f>
        <v>2</v>
      </c>
      <c r="M5765" t="s">
        <v>3255</v>
      </c>
      <c r="N5765" t="s">
        <v>571</v>
      </c>
      <c r="O5765">
        <f>VLOOKUP(N5765,city,2,FALSE)</f>
        <v>86</v>
      </c>
      <c r="P5765" t="s">
        <v>139</v>
      </c>
      <c r="Q5765">
        <f>VLOOKUP(P5765,state,2,FALSE)</f>
        <v>16</v>
      </c>
      <c r="R5765">
        <v>11561</v>
      </c>
      <c r="S5765" t="s">
        <v>79</v>
      </c>
      <c r="T5765" s="10">
        <f>VLOOKUP(S5765,region,2,FALSE)</f>
        <v>4</v>
      </c>
      <c r="U5765" t="s">
        <v>5641</v>
      </c>
      <c r="V5765" t="s">
        <v>13</v>
      </c>
      <c r="W5765">
        <v>2883</v>
      </c>
      <c r="X5765">
        <f>VLOOKUP(V5765,category,2,FALSE)</f>
        <v>1</v>
      </c>
      <c r="Y5765" t="s">
        <v>3226</v>
      </c>
      <c r="Z5765">
        <f>VLOOKUP(Y5765,subcategory,2,FALSE)</f>
        <v>2</v>
      </c>
      <c r="AA5765" t="s">
        <v>1951</v>
      </c>
      <c r="AB5765">
        <v>1448.8200000000002</v>
      </c>
      <c r="AC5765">
        <v>10</v>
      </c>
      <c r="AD5765">
        <v>0.1</v>
      </c>
      <c r="AE5765" s="4">
        <v>209.27399999999992</v>
      </c>
    </row>
    <row r="5766" spans="1:31" x14ac:dyDescent="0.3">
      <c r="A5766" s="2">
        <v>5765</v>
      </c>
      <c r="B5766" t="s">
        <v>7487</v>
      </c>
      <c r="C5766">
        <f>VLOOKUP(B5766,order,2,FALSE)</f>
        <v>2877</v>
      </c>
      <c r="D5766" s="3">
        <v>42257</v>
      </c>
      <c r="E5766" s="3">
        <v>42259</v>
      </c>
      <c r="F5766" t="s">
        <v>7</v>
      </c>
      <c r="G5766" s="10">
        <f>VLOOKUP(F5766,ship,2,FALSE)</f>
        <v>1</v>
      </c>
      <c r="H5766" t="s">
        <v>3685</v>
      </c>
      <c r="I5766">
        <f>VLOOKUP(H5766,customer,2,FALSE)</f>
        <v>431</v>
      </c>
      <c r="J5766" t="s">
        <v>1619</v>
      </c>
      <c r="K5766" t="s">
        <v>9</v>
      </c>
      <c r="L5766">
        <f>VLOOKUP(K5766,segment1,2,FALSE)</f>
        <v>1</v>
      </c>
      <c r="M5766" t="s">
        <v>3255</v>
      </c>
      <c r="N5766" t="s">
        <v>48</v>
      </c>
      <c r="O5766">
        <f>VLOOKUP(N5766,city,2,FALSE)</f>
        <v>5</v>
      </c>
      <c r="P5766" t="s">
        <v>49</v>
      </c>
      <c r="Q5766">
        <f>VLOOKUP(P5766,state,2,FALSE)</f>
        <v>5</v>
      </c>
      <c r="R5766">
        <v>98103</v>
      </c>
      <c r="S5766" t="s">
        <v>21</v>
      </c>
      <c r="T5766" s="10">
        <f>VLOOKUP(S5766,region,2,FALSE)</f>
        <v>2</v>
      </c>
      <c r="U5766" t="s">
        <v>5813</v>
      </c>
      <c r="V5766" t="s">
        <v>22</v>
      </c>
      <c r="W5766">
        <f>VLOOKUP(U5766,product,2,FALSE)</f>
        <v>1756</v>
      </c>
      <c r="X5766">
        <f>VLOOKUP(V5766,category,2,FALSE)</f>
        <v>2</v>
      </c>
      <c r="Y5766" t="s">
        <v>3227</v>
      </c>
      <c r="Z5766">
        <f>VLOOKUP(Y5766,subcategory,2,FALSE)</f>
        <v>5</v>
      </c>
      <c r="AA5766" t="s">
        <v>779</v>
      </c>
      <c r="AB5766">
        <v>353.88</v>
      </c>
      <c r="AC5766">
        <v>6</v>
      </c>
      <c r="AD5766">
        <v>0</v>
      </c>
      <c r="AE5766" s="4">
        <v>17.693999999999988</v>
      </c>
    </row>
    <row r="5767" spans="1:31" x14ac:dyDescent="0.3">
      <c r="A5767" s="2">
        <v>5766</v>
      </c>
      <c r="B5767" t="s">
        <v>6490</v>
      </c>
      <c r="C5767">
        <f>VLOOKUP(B5767,order,2,FALSE)</f>
        <v>2878</v>
      </c>
      <c r="D5767" s="3">
        <v>41951</v>
      </c>
      <c r="E5767" s="3">
        <v>41957</v>
      </c>
      <c r="F5767" t="s">
        <v>25</v>
      </c>
      <c r="G5767" s="10">
        <f>VLOOKUP(F5767,ship,2,FALSE)</f>
        <v>2</v>
      </c>
      <c r="H5767" t="s">
        <v>3267</v>
      </c>
      <c r="I5767">
        <f>VLOOKUP(H5767,customer,2,FALSE)</f>
        <v>13</v>
      </c>
      <c r="J5767" t="s">
        <v>81</v>
      </c>
      <c r="K5767" t="s">
        <v>9</v>
      </c>
      <c r="L5767">
        <f>VLOOKUP(K5767,segment1,2,FALSE)</f>
        <v>1</v>
      </c>
      <c r="M5767" t="s">
        <v>3255</v>
      </c>
      <c r="N5767" t="s">
        <v>3022</v>
      </c>
      <c r="O5767">
        <f>VLOOKUP(N5767,city,2,FALSE)</f>
        <v>455</v>
      </c>
      <c r="P5767" t="s">
        <v>20</v>
      </c>
      <c r="Q5767">
        <f>VLOOKUP(P5767,state,2,FALSE)</f>
        <v>2</v>
      </c>
      <c r="R5767">
        <v>96003</v>
      </c>
      <c r="S5767" t="s">
        <v>21</v>
      </c>
      <c r="T5767" s="10">
        <f>VLOOKUP(S5767,region,2,FALSE)</f>
        <v>2</v>
      </c>
      <c r="U5767" t="s">
        <v>4958</v>
      </c>
      <c r="V5767" t="s">
        <v>35</v>
      </c>
      <c r="W5767">
        <v>2884</v>
      </c>
      <c r="X5767">
        <f>VLOOKUP(V5767,category,2,FALSE)</f>
        <v>3</v>
      </c>
      <c r="Y5767" t="s">
        <v>3230</v>
      </c>
      <c r="Z5767">
        <f>VLOOKUP(Y5767,subcategory,2,FALSE)</f>
        <v>8</v>
      </c>
      <c r="AA5767" t="s">
        <v>1437</v>
      </c>
      <c r="AB5767">
        <v>333.57600000000002</v>
      </c>
      <c r="AC5767">
        <v>3</v>
      </c>
      <c r="AD5767">
        <v>0.2</v>
      </c>
      <c r="AE5767" s="4">
        <v>25.018199999999993</v>
      </c>
    </row>
    <row r="5768" spans="1:31" x14ac:dyDescent="0.3">
      <c r="A5768" s="2">
        <v>5767</v>
      </c>
      <c r="B5768" t="s">
        <v>8684</v>
      </c>
      <c r="C5768">
        <f>VLOOKUP(B5768,order,2,FALSE)</f>
        <v>2879</v>
      </c>
      <c r="D5768" s="3">
        <v>42651</v>
      </c>
      <c r="E5768" s="3">
        <v>42658</v>
      </c>
      <c r="F5768" t="s">
        <v>25</v>
      </c>
      <c r="G5768" s="10">
        <f>VLOOKUP(F5768,ship,2,FALSE)</f>
        <v>2</v>
      </c>
      <c r="H5768" t="s">
        <v>3582</v>
      </c>
      <c r="I5768">
        <f>VLOOKUP(H5768,customer,2,FALSE)</f>
        <v>328</v>
      </c>
      <c r="J5768" t="s">
        <v>1248</v>
      </c>
      <c r="K5768" t="s">
        <v>52</v>
      </c>
      <c r="L5768">
        <f>VLOOKUP(K5768,segment1,2,FALSE)</f>
        <v>3</v>
      </c>
      <c r="M5768" t="s">
        <v>3255</v>
      </c>
      <c r="N5768" t="s">
        <v>335</v>
      </c>
      <c r="O5768">
        <f>VLOOKUP(N5768,city,2,FALSE)</f>
        <v>53</v>
      </c>
      <c r="P5768" t="s">
        <v>54</v>
      </c>
      <c r="Q5768">
        <f>VLOOKUP(P5768,state,2,FALSE)</f>
        <v>6</v>
      </c>
      <c r="R5768">
        <v>78207</v>
      </c>
      <c r="S5768" t="s">
        <v>55</v>
      </c>
      <c r="T5768" s="10">
        <f>VLOOKUP(S5768,region,2,FALSE)</f>
        <v>3</v>
      </c>
      <c r="U5768" t="s">
        <v>5422</v>
      </c>
      <c r="V5768" t="s">
        <v>22</v>
      </c>
      <c r="W5768">
        <f>VLOOKUP(U5768,product,2,FALSE)</f>
        <v>1352</v>
      </c>
      <c r="X5768">
        <f>VLOOKUP(V5768,category,2,FALSE)</f>
        <v>2</v>
      </c>
      <c r="Y5768" t="s">
        <v>23</v>
      </c>
      <c r="Z5768">
        <f>VLOOKUP(Y5768,subcategory,2,FALSE)</f>
        <v>3</v>
      </c>
      <c r="AA5768" t="s">
        <v>2405</v>
      </c>
      <c r="AB5768">
        <v>60.144000000000005</v>
      </c>
      <c r="AC5768">
        <v>6</v>
      </c>
      <c r="AD5768">
        <v>0.2</v>
      </c>
      <c r="AE5768" s="4">
        <v>20.298599999999993</v>
      </c>
    </row>
    <row r="5769" spans="1:31" x14ac:dyDescent="0.3">
      <c r="A5769" s="2">
        <v>5768</v>
      </c>
      <c r="B5769" t="s">
        <v>10219</v>
      </c>
      <c r="C5769">
        <f>VLOOKUP(B5769,order,2,FALSE)</f>
        <v>2880</v>
      </c>
      <c r="D5769" s="3">
        <v>42986</v>
      </c>
      <c r="E5769" s="3">
        <v>42990</v>
      </c>
      <c r="F5769" t="s">
        <v>7</v>
      </c>
      <c r="G5769" s="10">
        <f>VLOOKUP(F5769,ship,2,FALSE)</f>
        <v>1</v>
      </c>
      <c r="H5769" t="s">
        <v>4008</v>
      </c>
      <c r="I5769">
        <f>VLOOKUP(H5769,customer,2,FALSE)</f>
        <v>754</v>
      </c>
      <c r="J5769" t="s">
        <v>2930</v>
      </c>
      <c r="K5769" t="s">
        <v>18</v>
      </c>
      <c r="L5769">
        <f>VLOOKUP(K5769,segment1,2,FALSE)</f>
        <v>2</v>
      </c>
      <c r="M5769" t="s">
        <v>3255</v>
      </c>
      <c r="N5769" t="s">
        <v>95</v>
      </c>
      <c r="O5769">
        <f>VLOOKUP(N5769,city,2,FALSE)</f>
        <v>13</v>
      </c>
      <c r="P5769" t="s">
        <v>54</v>
      </c>
      <c r="Q5769">
        <f>VLOOKUP(P5769,state,2,FALSE)</f>
        <v>6</v>
      </c>
      <c r="R5769">
        <v>77070</v>
      </c>
      <c r="S5769" t="s">
        <v>55</v>
      </c>
      <c r="T5769" s="10">
        <f>VLOOKUP(S5769,region,2,FALSE)</f>
        <v>3</v>
      </c>
      <c r="U5769" t="s">
        <v>5021</v>
      </c>
      <c r="V5769" t="s">
        <v>35</v>
      </c>
      <c r="W5769">
        <v>2885</v>
      </c>
      <c r="X5769">
        <f>VLOOKUP(V5769,category,2,FALSE)</f>
        <v>3</v>
      </c>
      <c r="Y5769" t="s">
        <v>3232</v>
      </c>
      <c r="Z5769">
        <f>VLOOKUP(Y5769,subcategory,2,FALSE)</f>
        <v>12</v>
      </c>
      <c r="AA5769" t="s">
        <v>1230</v>
      </c>
      <c r="AB5769">
        <v>85.2</v>
      </c>
      <c r="AC5769">
        <v>6</v>
      </c>
      <c r="AD5769">
        <v>0.2</v>
      </c>
      <c r="AE5769" s="4">
        <v>20.234999999999996</v>
      </c>
    </row>
    <row r="5770" spans="1:31" x14ac:dyDescent="0.3">
      <c r="A5770" s="2">
        <v>5769</v>
      </c>
      <c r="B5770" t="s">
        <v>7488</v>
      </c>
      <c r="C5770">
        <f>VLOOKUP(B5770,order,2,FALSE)</f>
        <v>2881</v>
      </c>
      <c r="D5770" s="3">
        <v>42060</v>
      </c>
      <c r="E5770" s="3">
        <v>42064</v>
      </c>
      <c r="F5770" t="s">
        <v>25</v>
      </c>
      <c r="G5770" s="10">
        <f>VLOOKUP(F5770,ship,2,FALSE)</f>
        <v>2</v>
      </c>
      <c r="H5770" t="s">
        <v>3541</v>
      </c>
      <c r="I5770">
        <f>VLOOKUP(H5770,customer,2,FALSE)</f>
        <v>287</v>
      </c>
      <c r="J5770" t="s">
        <v>1108</v>
      </c>
      <c r="K5770" t="s">
        <v>9</v>
      </c>
      <c r="L5770">
        <f>VLOOKUP(K5770,segment1,2,FALSE)</f>
        <v>1</v>
      </c>
      <c r="M5770" t="s">
        <v>3255</v>
      </c>
      <c r="N5770" t="s">
        <v>2091</v>
      </c>
      <c r="O5770">
        <f>VLOOKUP(N5770,city,2,FALSE)</f>
        <v>274</v>
      </c>
      <c r="P5770" t="s">
        <v>601</v>
      </c>
      <c r="Q5770">
        <f>VLOOKUP(P5770,state,2,FALSE)</f>
        <v>32</v>
      </c>
      <c r="R5770">
        <v>1453</v>
      </c>
      <c r="S5770" t="s">
        <v>79</v>
      </c>
      <c r="T5770" s="10">
        <f>VLOOKUP(S5770,region,2,FALSE)</f>
        <v>4</v>
      </c>
      <c r="U5770" t="s">
        <v>5126</v>
      </c>
      <c r="V5770" t="s">
        <v>22</v>
      </c>
      <c r="W5770">
        <f>VLOOKUP(U5770,product,2,FALSE)</f>
        <v>1043</v>
      </c>
      <c r="X5770">
        <f>VLOOKUP(V5770,category,2,FALSE)</f>
        <v>2</v>
      </c>
      <c r="Y5770" t="s">
        <v>23</v>
      </c>
      <c r="Z5770">
        <f>VLOOKUP(Y5770,subcategory,2,FALSE)</f>
        <v>3</v>
      </c>
      <c r="AA5770" t="s">
        <v>694</v>
      </c>
      <c r="AB5770">
        <v>3.15</v>
      </c>
      <c r="AC5770">
        <v>1</v>
      </c>
      <c r="AD5770">
        <v>0</v>
      </c>
      <c r="AE5770" s="4">
        <v>1.512</v>
      </c>
    </row>
    <row r="5771" spans="1:31" x14ac:dyDescent="0.3">
      <c r="A5771" s="2">
        <v>5770</v>
      </c>
      <c r="B5771" t="s">
        <v>7488</v>
      </c>
      <c r="C5771">
        <f>VLOOKUP(B5771,order,2,FALSE)</f>
        <v>2881</v>
      </c>
      <c r="D5771" s="3">
        <v>42060</v>
      </c>
      <c r="E5771" s="3">
        <v>42064</v>
      </c>
      <c r="F5771" t="s">
        <v>25</v>
      </c>
      <c r="G5771" s="10">
        <f>VLOOKUP(F5771,ship,2,FALSE)</f>
        <v>2</v>
      </c>
      <c r="H5771" t="s">
        <v>3541</v>
      </c>
      <c r="I5771">
        <f>VLOOKUP(H5771,customer,2,FALSE)</f>
        <v>287</v>
      </c>
      <c r="J5771" t="s">
        <v>1108</v>
      </c>
      <c r="K5771" t="s">
        <v>9</v>
      </c>
      <c r="L5771">
        <f>VLOOKUP(K5771,segment1,2,FALSE)</f>
        <v>1</v>
      </c>
      <c r="M5771" t="s">
        <v>3255</v>
      </c>
      <c r="N5771" t="s">
        <v>2091</v>
      </c>
      <c r="O5771">
        <f>VLOOKUP(N5771,city,2,FALSE)</f>
        <v>274</v>
      </c>
      <c r="P5771" t="s">
        <v>601</v>
      </c>
      <c r="Q5771">
        <f>VLOOKUP(P5771,state,2,FALSE)</f>
        <v>32</v>
      </c>
      <c r="R5771">
        <v>1453</v>
      </c>
      <c r="S5771" t="s">
        <v>79</v>
      </c>
      <c r="T5771" s="10">
        <f>VLOOKUP(S5771,region,2,FALSE)</f>
        <v>4</v>
      </c>
      <c r="U5771" t="s">
        <v>4236</v>
      </c>
      <c r="V5771" t="s">
        <v>22</v>
      </c>
      <c r="W5771">
        <v>2886</v>
      </c>
      <c r="X5771">
        <f>VLOOKUP(V5771,category,2,FALSE)</f>
        <v>2</v>
      </c>
      <c r="Y5771" t="s">
        <v>45</v>
      </c>
      <c r="Z5771">
        <f>VLOOKUP(Y5771,subcategory,2,FALSE)</f>
        <v>11</v>
      </c>
      <c r="AA5771" t="s">
        <v>2325</v>
      </c>
      <c r="AB5771">
        <v>22.72</v>
      </c>
      <c r="AC5771">
        <v>4</v>
      </c>
      <c r="AD5771">
        <v>0</v>
      </c>
      <c r="AE5771" s="4">
        <v>10.223999999999998</v>
      </c>
    </row>
    <row r="5772" spans="1:31" x14ac:dyDescent="0.3">
      <c r="A5772" s="2">
        <v>5771</v>
      </c>
      <c r="B5772" t="s">
        <v>7489</v>
      </c>
      <c r="C5772">
        <f>VLOOKUP(B5772,order,2,FALSE)</f>
        <v>2882</v>
      </c>
      <c r="D5772" s="3">
        <v>42271</v>
      </c>
      <c r="E5772" s="3">
        <v>42275</v>
      </c>
      <c r="F5772" t="s">
        <v>25</v>
      </c>
      <c r="G5772" s="10">
        <f>VLOOKUP(F5772,ship,2,FALSE)</f>
        <v>2</v>
      </c>
      <c r="H5772" t="s">
        <v>3719</v>
      </c>
      <c r="I5772">
        <f>VLOOKUP(H5772,customer,2,FALSE)</f>
        <v>465</v>
      </c>
      <c r="J5772" t="s">
        <v>1716</v>
      </c>
      <c r="K5772" t="s">
        <v>18</v>
      </c>
      <c r="L5772">
        <f>VLOOKUP(K5772,segment1,2,FALSE)</f>
        <v>2</v>
      </c>
      <c r="M5772" t="s">
        <v>3255</v>
      </c>
      <c r="N5772" t="s">
        <v>19</v>
      </c>
      <c r="O5772">
        <f>VLOOKUP(N5772,city,2,FALSE)</f>
        <v>2</v>
      </c>
      <c r="P5772" t="s">
        <v>20</v>
      </c>
      <c r="Q5772">
        <f>VLOOKUP(P5772,state,2,FALSE)</f>
        <v>2</v>
      </c>
      <c r="R5772">
        <v>90032</v>
      </c>
      <c r="S5772" t="s">
        <v>21</v>
      </c>
      <c r="T5772" s="10">
        <f>VLOOKUP(S5772,region,2,FALSE)</f>
        <v>2</v>
      </c>
      <c r="U5772" t="s">
        <v>4624</v>
      </c>
      <c r="V5772" t="s">
        <v>13</v>
      </c>
      <c r="W5772">
        <f>VLOOKUP(U5772,product,2,FALSE)</f>
        <v>528</v>
      </c>
      <c r="X5772">
        <f>VLOOKUP(V5772,category,2,FALSE)</f>
        <v>1</v>
      </c>
      <c r="Y5772" t="s">
        <v>3228</v>
      </c>
      <c r="Z5772">
        <f>VLOOKUP(Y5772,subcategory,2,FALSE)</f>
        <v>6</v>
      </c>
      <c r="AA5772" t="s">
        <v>2839</v>
      </c>
      <c r="AB5772">
        <v>14.91</v>
      </c>
      <c r="AC5772">
        <v>3</v>
      </c>
      <c r="AD5772">
        <v>0</v>
      </c>
      <c r="AE5772" s="4">
        <v>4.6220999999999997</v>
      </c>
    </row>
    <row r="5773" spans="1:31" x14ac:dyDescent="0.3">
      <c r="A5773" s="2">
        <v>5772</v>
      </c>
      <c r="B5773" t="s">
        <v>7489</v>
      </c>
      <c r="C5773">
        <f>VLOOKUP(B5773,order,2,FALSE)</f>
        <v>2882</v>
      </c>
      <c r="D5773" s="3">
        <v>42271</v>
      </c>
      <c r="E5773" s="3">
        <v>42275</v>
      </c>
      <c r="F5773" t="s">
        <v>25</v>
      </c>
      <c r="G5773" s="10">
        <f>VLOOKUP(F5773,ship,2,FALSE)</f>
        <v>2</v>
      </c>
      <c r="H5773" t="s">
        <v>3719</v>
      </c>
      <c r="I5773">
        <f>VLOOKUP(H5773,customer,2,FALSE)</f>
        <v>465</v>
      </c>
      <c r="J5773" t="s">
        <v>1716</v>
      </c>
      <c r="K5773" t="s">
        <v>18</v>
      </c>
      <c r="L5773">
        <f>VLOOKUP(K5773,segment1,2,FALSE)</f>
        <v>2</v>
      </c>
      <c r="M5773" t="s">
        <v>3255</v>
      </c>
      <c r="N5773" t="s">
        <v>19</v>
      </c>
      <c r="O5773">
        <f>VLOOKUP(N5773,city,2,FALSE)</f>
        <v>2</v>
      </c>
      <c r="P5773" t="s">
        <v>20</v>
      </c>
      <c r="Q5773">
        <f>VLOOKUP(P5773,state,2,FALSE)</f>
        <v>2</v>
      </c>
      <c r="R5773">
        <v>90032</v>
      </c>
      <c r="S5773" t="s">
        <v>21</v>
      </c>
      <c r="T5773" s="10">
        <f>VLOOKUP(S5773,region,2,FALSE)</f>
        <v>2</v>
      </c>
      <c r="U5773" t="s">
        <v>5433</v>
      </c>
      <c r="V5773" t="s">
        <v>22</v>
      </c>
      <c r="W5773">
        <v>2887</v>
      </c>
      <c r="X5773">
        <f>VLOOKUP(V5773,category,2,FALSE)</f>
        <v>2</v>
      </c>
      <c r="Y5773" t="s">
        <v>38</v>
      </c>
      <c r="Z5773">
        <f>VLOOKUP(Y5773,subcategory,2,FALSE)</f>
        <v>10</v>
      </c>
      <c r="AA5773" t="s">
        <v>2797</v>
      </c>
      <c r="AB5773">
        <v>1158.1199999999999</v>
      </c>
      <c r="AC5773">
        <v>4</v>
      </c>
      <c r="AD5773">
        <v>0</v>
      </c>
      <c r="AE5773" s="4">
        <v>335.85479999999984</v>
      </c>
    </row>
    <row r="5774" spans="1:31" x14ac:dyDescent="0.3">
      <c r="A5774" s="2">
        <v>5773</v>
      </c>
      <c r="B5774" t="s">
        <v>7490</v>
      </c>
      <c r="C5774">
        <f>VLOOKUP(B5774,order,2,FALSE)</f>
        <v>2883</v>
      </c>
      <c r="D5774" s="3">
        <v>42334</v>
      </c>
      <c r="E5774" s="3">
        <v>42339</v>
      </c>
      <c r="F5774" t="s">
        <v>25</v>
      </c>
      <c r="G5774" s="10">
        <f>VLOOKUP(F5774,ship,2,FALSE)</f>
        <v>2</v>
      </c>
      <c r="H5774" t="s">
        <v>3360</v>
      </c>
      <c r="I5774">
        <f>VLOOKUP(H5774,customer,2,FALSE)</f>
        <v>106</v>
      </c>
      <c r="J5774" t="s">
        <v>440</v>
      </c>
      <c r="K5774" t="s">
        <v>18</v>
      </c>
      <c r="L5774">
        <f>VLOOKUP(K5774,segment1,2,FALSE)</f>
        <v>2</v>
      </c>
      <c r="M5774" t="s">
        <v>3255</v>
      </c>
      <c r="N5774" t="s">
        <v>164</v>
      </c>
      <c r="O5774">
        <f>VLOOKUP(N5774,city,2,FALSE)</f>
        <v>25</v>
      </c>
      <c r="P5774" t="s">
        <v>295</v>
      </c>
      <c r="Q5774">
        <f>VLOOKUP(P5774,state,2,FALSE)</f>
        <v>26</v>
      </c>
      <c r="R5774">
        <v>65807</v>
      </c>
      <c r="S5774" t="s">
        <v>55</v>
      </c>
      <c r="T5774" s="10">
        <f>VLOOKUP(S5774,region,2,FALSE)</f>
        <v>3</v>
      </c>
      <c r="U5774" t="s">
        <v>4453</v>
      </c>
      <c r="V5774" t="s">
        <v>35</v>
      </c>
      <c r="W5774">
        <f>VLOOKUP(U5774,product,2,FALSE)</f>
        <v>350</v>
      </c>
      <c r="X5774">
        <f>VLOOKUP(V5774,category,2,FALSE)</f>
        <v>3</v>
      </c>
      <c r="Y5774" t="s">
        <v>3236</v>
      </c>
      <c r="Z5774">
        <f>VLOOKUP(Y5774,subcategory,2,FALSE)</f>
        <v>17</v>
      </c>
      <c r="AA5774" t="s">
        <v>1178</v>
      </c>
      <c r="AB5774">
        <v>599.99</v>
      </c>
      <c r="AC5774">
        <v>1</v>
      </c>
      <c r="AD5774">
        <v>0</v>
      </c>
      <c r="AE5774" s="4">
        <v>233.99610000000001</v>
      </c>
    </row>
    <row r="5775" spans="1:31" x14ac:dyDescent="0.3">
      <c r="A5775" s="2">
        <v>5774</v>
      </c>
      <c r="B5775" t="s">
        <v>8685</v>
      </c>
      <c r="C5775">
        <f>VLOOKUP(B5775,order,2,FALSE)</f>
        <v>2884</v>
      </c>
      <c r="D5775" s="3">
        <v>42613</v>
      </c>
      <c r="E5775" s="3">
        <v>42619</v>
      </c>
      <c r="F5775" t="s">
        <v>25</v>
      </c>
      <c r="G5775" s="10">
        <f>VLOOKUP(F5775,ship,2,FALSE)</f>
        <v>2</v>
      </c>
      <c r="H5775" t="s">
        <v>3491</v>
      </c>
      <c r="I5775">
        <f>VLOOKUP(H5775,customer,2,FALSE)</f>
        <v>237</v>
      </c>
      <c r="J5775" t="s">
        <v>941</v>
      </c>
      <c r="K5775" t="s">
        <v>9</v>
      </c>
      <c r="L5775">
        <f>VLOOKUP(K5775,segment1,2,FALSE)</f>
        <v>1</v>
      </c>
      <c r="M5775" t="s">
        <v>3255</v>
      </c>
      <c r="N5775" t="s">
        <v>2958</v>
      </c>
      <c r="O5775">
        <f>VLOOKUP(N5775,city,2,FALSE)</f>
        <v>436</v>
      </c>
      <c r="P5775" t="s">
        <v>54</v>
      </c>
      <c r="Q5775">
        <f>VLOOKUP(P5775,state,2,FALSE)</f>
        <v>6</v>
      </c>
      <c r="R5775">
        <v>76706</v>
      </c>
      <c r="S5775" t="s">
        <v>55</v>
      </c>
      <c r="T5775" s="10">
        <f>VLOOKUP(S5775,region,2,FALSE)</f>
        <v>3</v>
      </c>
      <c r="U5775" t="s">
        <v>4070</v>
      </c>
      <c r="V5775" t="s">
        <v>22</v>
      </c>
      <c r="W5775">
        <v>2888</v>
      </c>
      <c r="X5775">
        <f>VLOOKUP(V5775,category,2,FALSE)</f>
        <v>2</v>
      </c>
      <c r="Y5775" t="s">
        <v>3227</v>
      </c>
      <c r="Z5775">
        <f>VLOOKUP(Y5775,subcategory,2,FALSE)</f>
        <v>5</v>
      </c>
      <c r="AA5775" t="s">
        <v>414</v>
      </c>
      <c r="AB5775">
        <v>23.968000000000004</v>
      </c>
      <c r="AC5775">
        <v>2</v>
      </c>
      <c r="AD5775">
        <v>0.2</v>
      </c>
      <c r="AE5775" s="4">
        <v>2.3967999999999989</v>
      </c>
    </row>
    <row r="5776" spans="1:31" x14ac:dyDescent="0.3">
      <c r="A5776" s="2">
        <v>5775</v>
      </c>
      <c r="B5776" t="s">
        <v>8686</v>
      </c>
      <c r="C5776">
        <f>VLOOKUP(B5776,order,2,FALSE)</f>
        <v>2885</v>
      </c>
      <c r="D5776" s="3">
        <v>42472</v>
      </c>
      <c r="E5776" s="3">
        <v>42476</v>
      </c>
      <c r="F5776" t="s">
        <v>25</v>
      </c>
      <c r="G5776" s="10">
        <f>VLOOKUP(F5776,ship,2,FALSE)</f>
        <v>2</v>
      </c>
      <c r="H5776" t="s">
        <v>3698</v>
      </c>
      <c r="I5776">
        <f>VLOOKUP(H5776,customer,2,FALSE)</f>
        <v>444</v>
      </c>
      <c r="J5776" t="s">
        <v>1653</v>
      </c>
      <c r="K5776" t="s">
        <v>9</v>
      </c>
      <c r="L5776">
        <f>VLOOKUP(K5776,segment1,2,FALSE)</f>
        <v>1</v>
      </c>
      <c r="M5776" t="s">
        <v>3255</v>
      </c>
      <c r="N5776" t="s">
        <v>19</v>
      </c>
      <c r="O5776">
        <f>VLOOKUP(N5776,city,2,FALSE)</f>
        <v>2</v>
      </c>
      <c r="P5776" t="s">
        <v>20</v>
      </c>
      <c r="Q5776">
        <f>VLOOKUP(P5776,state,2,FALSE)</f>
        <v>2</v>
      </c>
      <c r="R5776">
        <v>90036</v>
      </c>
      <c r="S5776" t="s">
        <v>21</v>
      </c>
      <c r="T5776" s="10">
        <f>VLOOKUP(S5776,region,2,FALSE)</f>
        <v>2</v>
      </c>
      <c r="U5776" t="s">
        <v>5814</v>
      </c>
      <c r="V5776" t="s">
        <v>13</v>
      </c>
      <c r="W5776">
        <f>VLOOKUP(U5776,product,2,FALSE)</f>
        <v>1757</v>
      </c>
      <c r="X5776">
        <f>VLOOKUP(V5776,category,2,FALSE)</f>
        <v>1</v>
      </c>
      <c r="Y5776" t="s">
        <v>3226</v>
      </c>
      <c r="Z5776">
        <f>VLOOKUP(Y5776,subcategory,2,FALSE)</f>
        <v>2</v>
      </c>
      <c r="AA5776" t="s">
        <v>3003</v>
      </c>
      <c r="AB5776">
        <v>638.28800000000012</v>
      </c>
      <c r="AC5776">
        <v>7</v>
      </c>
      <c r="AD5776">
        <v>0.2</v>
      </c>
      <c r="AE5776" s="4">
        <v>-31.914400000000015</v>
      </c>
    </row>
    <row r="5777" spans="1:31" x14ac:dyDescent="0.3">
      <c r="A5777" s="2">
        <v>5776</v>
      </c>
      <c r="B5777" t="s">
        <v>8686</v>
      </c>
      <c r="C5777">
        <f>VLOOKUP(B5777,order,2,FALSE)</f>
        <v>2885</v>
      </c>
      <c r="D5777" s="3">
        <v>42472</v>
      </c>
      <c r="E5777" s="3">
        <v>42476</v>
      </c>
      <c r="F5777" t="s">
        <v>25</v>
      </c>
      <c r="G5777" s="10">
        <f>VLOOKUP(F5777,ship,2,FALSE)</f>
        <v>2</v>
      </c>
      <c r="H5777" t="s">
        <v>3698</v>
      </c>
      <c r="I5777">
        <f>VLOOKUP(H5777,customer,2,FALSE)</f>
        <v>444</v>
      </c>
      <c r="J5777" t="s">
        <v>1653</v>
      </c>
      <c r="K5777" t="s">
        <v>9</v>
      </c>
      <c r="L5777">
        <f>VLOOKUP(K5777,segment1,2,FALSE)</f>
        <v>1</v>
      </c>
      <c r="M5777" t="s">
        <v>3255</v>
      </c>
      <c r="N5777" t="s">
        <v>19</v>
      </c>
      <c r="O5777">
        <f>VLOOKUP(N5777,city,2,FALSE)</f>
        <v>2</v>
      </c>
      <c r="P5777" t="s">
        <v>20</v>
      </c>
      <c r="Q5777">
        <f>VLOOKUP(P5777,state,2,FALSE)</f>
        <v>2</v>
      </c>
      <c r="R5777">
        <v>90036</v>
      </c>
      <c r="S5777" t="s">
        <v>21</v>
      </c>
      <c r="T5777" s="10">
        <f>VLOOKUP(S5777,region,2,FALSE)</f>
        <v>2</v>
      </c>
      <c r="U5777" t="s">
        <v>4819</v>
      </c>
      <c r="V5777" t="s">
        <v>22</v>
      </c>
      <c r="W5777">
        <v>2889</v>
      </c>
      <c r="X5777">
        <f>VLOOKUP(V5777,category,2,FALSE)</f>
        <v>2</v>
      </c>
      <c r="Y5777" t="s">
        <v>3231</v>
      </c>
      <c r="Z5777">
        <f>VLOOKUP(Y5777,subcategory,2,FALSE)</f>
        <v>9</v>
      </c>
      <c r="AA5777" t="s">
        <v>3080</v>
      </c>
      <c r="AB5777">
        <v>13.208000000000002</v>
      </c>
      <c r="AC5777">
        <v>1</v>
      </c>
      <c r="AD5777">
        <v>0.2</v>
      </c>
      <c r="AE5777" s="4">
        <v>4.6228000000000007</v>
      </c>
    </row>
    <row r="5778" spans="1:31" x14ac:dyDescent="0.3">
      <c r="A5778" s="2">
        <v>5777</v>
      </c>
      <c r="B5778" t="s">
        <v>8687</v>
      </c>
      <c r="C5778">
        <f>VLOOKUP(B5778,order,2,FALSE)</f>
        <v>2886</v>
      </c>
      <c r="D5778" s="3">
        <v>42708</v>
      </c>
      <c r="E5778" s="3">
        <v>42712</v>
      </c>
      <c r="F5778" t="s">
        <v>25</v>
      </c>
      <c r="G5778" s="10">
        <f>VLOOKUP(F5778,ship,2,FALSE)</f>
        <v>2</v>
      </c>
      <c r="H5778" t="s">
        <v>3470</v>
      </c>
      <c r="I5778">
        <f>VLOOKUP(H5778,customer,2,FALSE)</f>
        <v>216</v>
      </c>
      <c r="J5778" t="s">
        <v>877</v>
      </c>
      <c r="K5778" t="s">
        <v>9</v>
      </c>
      <c r="L5778">
        <f>VLOOKUP(K5778,segment1,2,FALSE)</f>
        <v>1</v>
      </c>
      <c r="M5778" t="s">
        <v>3255</v>
      </c>
      <c r="N5778" t="s">
        <v>746</v>
      </c>
      <c r="O5778">
        <f>VLOOKUP(N5778,city,2,FALSE)</f>
        <v>110</v>
      </c>
      <c r="P5778" t="s">
        <v>139</v>
      </c>
      <c r="Q5778">
        <f>VLOOKUP(P5778,state,2,FALSE)</f>
        <v>16</v>
      </c>
      <c r="R5778">
        <v>13021</v>
      </c>
      <c r="S5778" t="s">
        <v>79</v>
      </c>
      <c r="T5778" s="10">
        <f>VLOOKUP(S5778,region,2,FALSE)</f>
        <v>4</v>
      </c>
      <c r="U5778" t="s">
        <v>4718</v>
      </c>
      <c r="V5778" t="s">
        <v>22</v>
      </c>
      <c r="W5778">
        <f>VLOOKUP(U5778,product,2,FALSE)</f>
        <v>626</v>
      </c>
      <c r="X5778">
        <f>VLOOKUP(V5778,category,2,FALSE)</f>
        <v>2</v>
      </c>
      <c r="Y5778" t="s">
        <v>3231</v>
      </c>
      <c r="Z5778">
        <f>VLOOKUP(Y5778,subcategory,2,FALSE)</f>
        <v>9</v>
      </c>
      <c r="AA5778" t="s">
        <v>1369</v>
      </c>
      <c r="AB5778">
        <v>15.528</v>
      </c>
      <c r="AC5778">
        <v>3</v>
      </c>
      <c r="AD5778">
        <v>0.2</v>
      </c>
      <c r="AE5778" s="4">
        <v>5.8230000000000004</v>
      </c>
    </row>
    <row r="5779" spans="1:31" x14ac:dyDescent="0.3">
      <c r="A5779" s="2">
        <v>5778</v>
      </c>
      <c r="B5779" t="s">
        <v>8688</v>
      </c>
      <c r="C5779">
        <f>VLOOKUP(B5779,order,2,FALSE)</f>
        <v>2887</v>
      </c>
      <c r="D5779" s="3">
        <v>42708</v>
      </c>
      <c r="E5779" s="3">
        <v>42713</v>
      </c>
      <c r="F5779" t="s">
        <v>25</v>
      </c>
      <c r="G5779" s="10">
        <f>VLOOKUP(F5779,ship,2,FALSE)</f>
        <v>2</v>
      </c>
      <c r="H5779" t="s">
        <v>3701</v>
      </c>
      <c r="I5779">
        <f>VLOOKUP(H5779,customer,2,FALSE)</f>
        <v>447</v>
      </c>
      <c r="J5779" t="s">
        <v>1657</v>
      </c>
      <c r="K5779" t="s">
        <v>9</v>
      </c>
      <c r="L5779">
        <f>VLOOKUP(K5779,segment1,2,FALSE)</f>
        <v>1</v>
      </c>
      <c r="M5779" t="s">
        <v>3255</v>
      </c>
      <c r="N5779" t="s">
        <v>67</v>
      </c>
      <c r="O5779">
        <f>VLOOKUP(N5779,city,2,FALSE)</f>
        <v>9</v>
      </c>
      <c r="P5779" t="s">
        <v>20</v>
      </c>
      <c r="Q5779">
        <f>VLOOKUP(P5779,state,2,FALSE)</f>
        <v>2</v>
      </c>
      <c r="R5779">
        <v>94109</v>
      </c>
      <c r="S5779" t="s">
        <v>21</v>
      </c>
      <c r="T5779" s="10">
        <f>VLOOKUP(S5779,region,2,FALSE)</f>
        <v>2</v>
      </c>
      <c r="U5779" t="s">
        <v>4096</v>
      </c>
      <c r="V5779" t="s">
        <v>22</v>
      </c>
      <c r="W5779">
        <v>2890</v>
      </c>
      <c r="X5779">
        <f>VLOOKUP(V5779,category,2,FALSE)</f>
        <v>2</v>
      </c>
      <c r="Y5779" t="s">
        <v>45</v>
      </c>
      <c r="Z5779">
        <f>VLOOKUP(Y5779,subcategory,2,FALSE)</f>
        <v>11</v>
      </c>
      <c r="AA5779" t="s">
        <v>3083</v>
      </c>
      <c r="AB5779">
        <v>104.85</v>
      </c>
      <c r="AC5779">
        <v>1</v>
      </c>
      <c r="AD5779">
        <v>0</v>
      </c>
      <c r="AE5779" s="4">
        <v>50.327999999999996</v>
      </c>
    </row>
    <row r="5780" spans="1:31" x14ac:dyDescent="0.3">
      <c r="A5780" s="2">
        <v>5779</v>
      </c>
      <c r="B5780" t="s">
        <v>6491</v>
      </c>
      <c r="C5780">
        <f>VLOOKUP(B5780,order,2,FALSE)</f>
        <v>2888</v>
      </c>
      <c r="D5780" s="3">
        <v>41954</v>
      </c>
      <c r="E5780" s="3">
        <v>41961</v>
      </c>
      <c r="F5780" t="s">
        <v>25</v>
      </c>
      <c r="G5780" s="10">
        <f>VLOOKUP(F5780,ship,2,FALSE)</f>
        <v>2</v>
      </c>
      <c r="H5780" t="s">
        <v>3530</v>
      </c>
      <c r="I5780">
        <f>VLOOKUP(H5780,customer,2,FALSE)</f>
        <v>276</v>
      </c>
      <c r="J5780" t="s">
        <v>1073</v>
      </c>
      <c r="K5780" t="s">
        <v>9</v>
      </c>
      <c r="L5780">
        <f>VLOOKUP(K5780,segment1,2,FALSE)</f>
        <v>1</v>
      </c>
      <c r="M5780" t="s">
        <v>3255</v>
      </c>
      <c r="N5780" t="s">
        <v>19</v>
      </c>
      <c r="O5780">
        <f>VLOOKUP(N5780,city,2,FALSE)</f>
        <v>2</v>
      </c>
      <c r="P5780" t="s">
        <v>20</v>
      </c>
      <c r="Q5780">
        <f>VLOOKUP(P5780,state,2,FALSE)</f>
        <v>2</v>
      </c>
      <c r="R5780">
        <v>90008</v>
      </c>
      <c r="S5780" t="s">
        <v>21</v>
      </c>
      <c r="T5780" s="10">
        <f>VLOOKUP(S5780,region,2,FALSE)</f>
        <v>2</v>
      </c>
      <c r="U5780" t="s">
        <v>4502</v>
      </c>
      <c r="V5780" t="s">
        <v>22</v>
      </c>
      <c r="W5780">
        <f>VLOOKUP(U5780,product,2,FALSE)</f>
        <v>401</v>
      </c>
      <c r="X5780">
        <f>VLOOKUP(V5780,category,2,FALSE)</f>
        <v>2</v>
      </c>
      <c r="Y5780" t="s">
        <v>3229</v>
      </c>
      <c r="Z5780">
        <f>VLOOKUP(Y5780,subcategory,2,FALSE)</f>
        <v>7</v>
      </c>
      <c r="AA5780" t="s">
        <v>1509</v>
      </c>
      <c r="AB5780">
        <v>30.48</v>
      </c>
      <c r="AC5780">
        <v>3</v>
      </c>
      <c r="AD5780">
        <v>0</v>
      </c>
      <c r="AE5780" s="4">
        <v>7.9248000000000012</v>
      </c>
    </row>
    <row r="5781" spans="1:31" x14ac:dyDescent="0.3">
      <c r="A5781" s="2">
        <v>5780</v>
      </c>
      <c r="B5781" t="s">
        <v>6491</v>
      </c>
      <c r="C5781">
        <f>VLOOKUP(B5781,order,2,FALSE)</f>
        <v>2888</v>
      </c>
      <c r="D5781" s="3">
        <v>41954</v>
      </c>
      <c r="E5781" s="3">
        <v>41961</v>
      </c>
      <c r="F5781" t="s">
        <v>25</v>
      </c>
      <c r="G5781" s="10">
        <f>VLOOKUP(F5781,ship,2,FALSE)</f>
        <v>2</v>
      </c>
      <c r="H5781" t="s">
        <v>3530</v>
      </c>
      <c r="I5781">
        <f>VLOOKUP(H5781,customer,2,FALSE)</f>
        <v>276</v>
      </c>
      <c r="J5781" t="s">
        <v>1073</v>
      </c>
      <c r="K5781" t="s">
        <v>9</v>
      </c>
      <c r="L5781">
        <f>VLOOKUP(K5781,segment1,2,FALSE)</f>
        <v>1</v>
      </c>
      <c r="M5781" t="s">
        <v>3255</v>
      </c>
      <c r="N5781" t="s">
        <v>19</v>
      </c>
      <c r="O5781">
        <f>VLOOKUP(N5781,city,2,FALSE)</f>
        <v>2</v>
      </c>
      <c r="P5781" t="s">
        <v>20</v>
      </c>
      <c r="Q5781">
        <f>VLOOKUP(P5781,state,2,FALSE)</f>
        <v>2</v>
      </c>
      <c r="R5781">
        <v>90008</v>
      </c>
      <c r="S5781" t="s">
        <v>21</v>
      </c>
      <c r="T5781" s="10">
        <f>VLOOKUP(S5781,region,2,FALSE)</f>
        <v>2</v>
      </c>
      <c r="U5781" t="s">
        <v>5230</v>
      </c>
      <c r="V5781" t="s">
        <v>13</v>
      </c>
      <c r="W5781">
        <v>2891</v>
      </c>
      <c r="X5781">
        <f>VLOOKUP(V5781,category,2,FALSE)</f>
        <v>1</v>
      </c>
      <c r="Y5781" t="s">
        <v>3226</v>
      </c>
      <c r="Z5781">
        <f>VLOOKUP(Y5781,subcategory,2,FALSE)</f>
        <v>2</v>
      </c>
      <c r="AA5781" t="s">
        <v>2319</v>
      </c>
      <c r="AB5781">
        <v>112.64800000000001</v>
      </c>
      <c r="AC5781">
        <v>1</v>
      </c>
      <c r="AD5781">
        <v>0.2</v>
      </c>
      <c r="AE5781" s="4">
        <v>11.264799999999997</v>
      </c>
    </row>
    <row r="5782" spans="1:31" x14ac:dyDescent="0.3">
      <c r="A5782" s="2">
        <v>5781</v>
      </c>
      <c r="B5782" t="s">
        <v>7491</v>
      </c>
      <c r="C5782">
        <f>VLOOKUP(B5782,order,2,FALSE)</f>
        <v>2889</v>
      </c>
      <c r="D5782" s="3">
        <v>42096</v>
      </c>
      <c r="E5782" s="3">
        <v>42103</v>
      </c>
      <c r="F5782" t="s">
        <v>25</v>
      </c>
      <c r="G5782" s="10">
        <f>VLOOKUP(F5782,ship,2,FALSE)</f>
        <v>2</v>
      </c>
      <c r="H5782" t="s">
        <v>3734</v>
      </c>
      <c r="I5782">
        <f>VLOOKUP(H5782,customer,2,FALSE)</f>
        <v>480</v>
      </c>
      <c r="J5782" t="s">
        <v>1761</v>
      </c>
      <c r="K5782" t="s">
        <v>9</v>
      </c>
      <c r="L5782">
        <f>VLOOKUP(K5782,segment1,2,FALSE)</f>
        <v>1</v>
      </c>
      <c r="M5782" t="s">
        <v>3255</v>
      </c>
      <c r="N5782" t="s">
        <v>19</v>
      </c>
      <c r="O5782">
        <f>VLOOKUP(N5782,city,2,FALSE)</f>
        <v>2</v>
      </c>
      <c r="P5782" t="s">
        <v>20</v>
      </c>
      <c r="Q5782">
        <f>VLOOKUP(P5782,state,2,FALSE)</f>
        <v>2</v>
      </c>
      <c r="R5782">
        <v>90049</v>
      </c>
      <c r="S5782" t="s">
        <v>21</v>
      </c>
      <c r="T5782" s="10">
        <f>VLOOKUP(S5782,region,2,FALSE)</f>
        <v>2</v>
      </c>
      <c r="U5782" t="s">
        <v>5819</v>
      </c>
      <c r="V5782" t="s">
        <v>35</v>
      </c>
      <c r="W5782">
        <f>VLOOKUP(U5782,product,2,FALSE)</f>
        <v>1762</v>
      </c>
      <c r="X5782">
        <f>VLOOKUP(V5782,category,2,FALSE)</f>
        <v>3</v>
      </c>
      <c r="Y5782" t="s">
        <v>3235</v>
      </c>
      <c r="Z5782">
        <f>VLOOKUP(Y5782,subcategory,2,FALSE)</f>
        <v>16</v>
      </c>
      <c r="AA5782" t="s">
        <v>2253</v>
      </c>
      <c r="AB5782">
        <v>71.975999999999999</v>
      </c>
      <c r="AC5782">
        <v>3</v>
      </c>
      <c r="AD5782">
        <v>0.2</v>
      </c>
      <c r="AE5782" s="4">
        <v>24.291899999999998</v>
      </c>
    </row>
    <row r="5783" spans="1:31" x14ac:dyDescent="0.3">
      <c r="A5783" s="2">
        <v>5782</v>
      </c>
      <c r="B5783" t="s">
        <v>7492</v>
      </c>
      <c r="C5783">
        <f>VLOOKUP(B5783,order,2,FALSE)</f>
        <v>2890</v>
      </c>
      <c r="D5783" s="3">
        <v>42350</v>
      </c>
      <c r="E5783" s="3">
        <v>42354</v>
      </c>
      <c r="F5783" t="s">
        <v>7</v>
      </c>
      <c r="G5783" s="10">
        <f>VLOOKUP(F5783,ship,2,FALSE)</f>
        <v>1</v>
      </c>
      <c r="H5783" t="s">
        <v>3445</v>
      </c>
      <c r="I5783">
        <f>VLOOKUP(H5783,customer,2,FALSE)</f>
        <v>191</v>
      </c>
      <c r="J5783" t="s">
        <v>790</v>
      </c>
      <c r="K5783" t="s">
        <v>9</v>
      </c>
      <c r="L5783">
        <f>VLOOKUP(K5783,segment1,2,FALSE)</f>
        <v>1</v>
      </c>
      <c r="M5783" t="s">
        <v>3255</v>
      </c>
      <c r="N5783" t="s">
        <v>3024</v>
      </c>
      <c r="O5783">
        <f>VLOOKUP(N5783,city,2,FALSE)</f>
        <v>456</v>
      </c>
      <c r="P5783" t="s">
        <v>20</v>
      </c>
      <c r="Q5783">
        <f>VLOOKUP(P5783,state,2,FALSE)</f>
        <v>2</v>
      </c>
      <c r="R5783">
        <v>95928</v>
      </c>
      <c r="S5783" t="s">
        <v>21</v>
      </c>
      <c r="T5783" s="10">
        <f>VLOOKUP(S5783,region,2,FALSE)</f>
        <v>2</v>
      </c>
      <c r="U5783" t="s">
        <v>4256</v>
      </c>
      <c r="V5783" t="s">
        <v>22</v>
      </c>
      <c r="W5783">
        <v>2892</v>
      </c>
      <c r="X5783">
        <f>VLOOKUP(V5783,category,2,FALSE)</f>
        <v>2</v>
      </c>
      <c r="Y5783" t="s">
        <v>3229</v>
      </c>
      <c r="Z5783">
        <f>VLOOKUP(Y5783,subcategory,2,FALSE)</f>
        <v>7</v>
      </c>
      <c r="AA5783" t="s">
        <v>2828</v>
      </c>
      <c r="AB5783">
        <v>2.21</v>
      </c>
      <c r="AC5783">
        <v>1</v>
      </c>
      <c r="AD5783">
        <v>0</v>
      </c>
      <c r="AE5783" s="4">
        <v>0.59670000000000001</v>
      </c>
    </row>
    <row r="5784" spans="1:31" x14ac:dyDescent="0.3">
      <c r="A5784" s="2">
        <v>5783</v>
      </c>
      <c r="B5784" t="s">
        <v>7492</v>
      </c>
      <c r="C5784">
        <f>VLOOKUP(B5784,order,2,FALSE)</f>
        <v>2890</v>
      </c>
      <c r="D5784" s="3">
        <v>42350</v>
      </c>
      <c r="E5784" s="3">
        <v>42354</v>
      </c>
      <c r="F5784" t="s">
        <v>7</v>
      </c>
      <c r="G5784" s="10">
        <f>VLOOKUP(F5784,ship,2,FALSE)</f>
        <v>1</v>
      </c>
      <c r="H5784" t="s">
        <v>3445</v>
      </c>
      <c r="I5784">
        <f>VLOOKUP(H5784,customer,2,FALSE)</f>
        <v>191</v>
      </c>
      <c r="J5784" t="s">
        <v>790</v>
      </c>
      <c r="K5784" t="s">
        <v>9</v>
      </c>
      <c r="L5784">
        <f>VLOOKUP(K5784,segment1,2,FALSE)</f>
        <v>1</v>
      </c>
      <c r="M5784" t="s">
        <v>3255</v>
      </c>
      <c r="N5784" t="s">
        <v>3024</v>
      </c>
      <c r="O5784">
        <f>VLOOKUP(N5784,city,2,FALSE)</f>
        <v>456</v>
      </c>
      <c r="P5784" t="s">
        <v>20</v>
      </c>
      <c r="Q5784">
        <f>VLOOKUP(P5784,state,2,FALSE)</f>
        <v>2</v>
      </c>
      <c r="R5784">
        <v>95928</v>
      </c>
      <c r="S5784" t="s">
        <v>21</v>
      </c>
      <c r="T5784" s="10">
        <f>VLOOKUP(S5784,region,2,FALSE)</f>
        <v>2</v>
      </c>
      <c r="U5784" t="s">
        <v>4864</v>
      </c>
      <c r="V5784" t="s">
        <v>22</v>
      </c>
      <c r="W5784">
        <f>VLOOKUP(U5784,product,2,FALSE)</f>
        <v>777</v>
      </c>
      <c r="X5784">
        <f>VLOOKUP(V5784,category,2,FALSE)</f>
        <v>2</v>
      </c>
      <c r="Y5784" t="s">
        <v>103</v>
      </c>
      <c r="Z5784">
        <f>VLOOKUP(Y5784,subcategory,2,FALSE)</f>
        <v>13</v>
      </c>
      <c r="AA5784" t="s">
        <v>804</v>
      </c>
      <c r="AB5784">
        <v>15.52</v>
      </c>
      <c r="AC5784">
        <v>4</v>
      </c>
      <c r="AD5784">
        <v>0</v>
      </c>
      <c r="AE5784" s="4">
        <v>7.4496000000000002</v>
      </c>
    </row>
    <row r="5785" spans="1:31" x14ac:dyDescent="0.3">
      <c r="A5785" s="2">
        <v>5784</v>
      </c>
      <c r="B5785" t="s">
        <v>7492</v>
      </c>
      <c r="C5785">
        <f>VLOOKUP(B5785,order,2,FALSE)</f>
        <v>2890</v>
      </c>
      <c r="D5785" s="3">
        <v>42350</v>
      </c>
      <c r="E5785" s="3">
        <v>42354</v>
      </c>
      <c r="F5785" t="s">
        <v>7</v>
      </c>
      <c r="G5785" s="10">
        <f>VLOOKUP(F5785,ship,2,FALSE)</f>
        <v>1</v>
      </c>
      <c r="H5785" t="s">
        <v>3445</v>
      </c>
      <c r="I5785">
        <f>VLOOKUP(H5785,customer,2,FALSE)</f>
        <v>191</v>
      </c>
      <c r="J5785" t="s">
        <v>790</v>
      </c>
      <c r="K5785" t="s">
        <v>9</v>
      </c>
      <c r="L5785">
        <f>VLOOKUP(K5785,segment1,2,FALSE)</f>
        <v>1</v>
      </c>
      <c r="M5785" t="s">
        <v>3255</v>
      </c>
      <c r="N5785" t="s">
        <v>3024</v>
      </c>
      <c r="O5785">
        <f>VLOOKUP(N5785,city,2,FALSE)</f>
        <v>456</v>
      </c>
      <c r="P5785" t="s">
        <v>20</v>
      </c>
      <c r="Q5785">
        <f>VLOOKUP(P5785,state,2,FALSE)</f>
        <v>2</v>
      </c>
      <c r="R5785">
        <v>95928</v>
      </c>
      <c r="S5785" t="s">
        <v>21</v>
      </c>
      <c r="T5785" s="10">
        <f>VLOOKUP(S5785,region,2,FALSE)</f>
        <v>2</v>
      </c>
      <c r="U5785" t="s">
        <v>5417</v>
      </c>
      <c r="V5785" t="s">
        <v>22</v>
      </c>
      <c r="W5785">
        <v>2893</v>
      </c>
      <c r="X5785">
        <f>VLOOKUP(V5785,category,2,FALSE)</f>
        <v>2</v>
      </c>
      <c r="Y5785" t="s">
        <v>45</v>
      </c>
      <c r="Z5785">
        <f>VLOOKUP(Y5785,subcategory,2,FALSE)</f>
        <v>11</v>
      </c>
      <c r="AA5785" t="s">
        <v>2174</v>
      </c>
      <c r="AB5785">
        <v>36.44</v>
      </c>
      <c r="AC5785">
        <v>4</v>
      </c>
      <c r="AD5785">
        <v>0</v>
      </c>
      <c r="AE5785" s="4">
        <v>16.397999999999996</v>
      </c>
    </row>
    <row r="5786" spans="1:31" x14ac:dyDescent="0.3">
      <c r="A5786" s="2">
        <v>5785</v>
      </c>
      <c r="B5786" t="s">
        <v>10220</v>
      </c>
      <c r="C5786">
        <f>VLOOKUP(B5786,order,2,FALSE)</f>
        <v>2891</v>
      </c>
      <c r="D5786" s="3">
        <v>43010</v>
      </c>
      <c r="E5786" s="3">
        <v>43016</v>
      </c>
      <c r="F5786" t="s">
        <v>25</v>
      </c>
      <c r="G5786" s="10">
        <f>VLOOKUP(F5786,ship,2,FALSE)</f>
        <v>2</v>
      </c>
      <c r="H5786" t="s">
        <v>4021</v>
      </c>
      <c r="I5786">
        <f>VLOOKUP(H5786,customer,2,FALSE)</f>
        <v>766</v>
      </c>
      <c r="J5786" t="s">
        <v>2990</v>
      </c>
      <c r="K5786" t="s">
        <v>9</v>
      </c>
      <c r="L5786">
        <f>VLOOKUP(K5786,segment1,2,FALSE)</f>
        <v>1</v>
      </c>
      <c r="M5786" t="s">
        <v>3255</v>
      </c>
      <c r="N5786" t="s">
        <v>164</v>
      </c>
      <c r="O5786">
        <f>VLOOKUP(N5786,city,2,FALSE)</f>
        <v>25</v>
      </c>
      <c r="P5786" t="s">
        <v>212</v>
      </c>
      <c r="Q5786">
        <f>VLOOKUP(P5786,state,2,FALSE)</f>
        <v>22</v>
      </c>
      <c r="R5786">
        <v>97477</v>
      </c>
      <c r="S5786" t="s">
        <v>21</v>
      </c>
      <c r="T5786" s="10">
        <f>VLOOKUP(S5786,region,2,FALSE)</f>
        <v>2</v>
      </c>
      <c r="U5786" t="s">
        <v>4468</v>
      </c>
      <c r="V5786" t="s">
        <v>13</v>
      </c>
      <c r="W5786">
        <f>VLOOKUP(U5786,product,2,FALSE)</f>
        <v>367</v>
      </c>
      <c r="X5786">
        <f>VLOOKUP(V5786,category,2,FALSE)</f>
        <v>1</v>
      </c>
      <c r="Y5786" t="s">
        <v>14</v>
      </c>
      <c r="Z5786">
        <f>VLOOKUP(Y5786,subcategory,2,FALSE)</f>
        <v>1</v>
      </c>
      <c r="AA5786" t="s">
        <v>2136</v>
      </c>
      <c r="AB5786">
        <v>217.76400000000001</v>
      </c>
      <c r="AC5786">
        <v>6</v>
      </c>
      <c r="AD5786">
        <v>0.7</v>
      </c>
      <c r="AE5786" s="4">
        <v>-384.71640000000002</v>
      </c>
    </row>
    <row r="5787" spans="1:31" x14ac:dyDescent="0.3">
      <c r="A5787" s="2">
        <v>5786</v>
      </c>
      <c r="B5787" t="s">
        <v>10220</v>
      </c>
      <c r="C5787">
        <f>VLOOKUP(B5787,order,2,FALSE)</f>
        <v>2891</v>
      </c>
      <c r="D5787" s="3">
        <v>43010</v>
      </c>
      <c r="E5787" s="3">
        <v>43016</v>
      </c>
      <c r="F5787" t="s">
        <v>25</v>
      </c>
      <c r="G5787" s="10">
        <f>VLOOKUP(F5787,ship,2,FALSE)</f>
        <v>2</v>
      </c>
      <c r="H5787" t="s">
        <v>4021</v>
      </c>
      <c r="I5787">
        <f>VLOOKUP(H5787,customer,2,FALSE)</f>
        <v>766</v>
      </c>
      <c r="J5787" t="s">
        <v>2990</v>
      </c>
      <c r="K5787" t="s">
        <v>9</v>
      </c>
      <c r="L5787">
        <f>VLOOKUP(K5787,segment1,2,FALSE)</f>
        <v>1</v>
      </c>
      <c r="M5787" t="s">
        <v>3255</v>
      </c>
      <c r="N5787" t="s">
        <v>164</v>
      </c>
      <c r="O5787">
        <f>VLOOKUP(N5787,city,2,FALSE)</f>
        <v>25</v>
      </c>
      <c r="P5787" t="s">
        <v>212</v>
      </c>
      <c r="Q5787">
        <f>VLOOKUP(P5787,state,2,FALSE)</f>
        <v>22</v>
      </c>
      <c r="R5787">
        <v>97477</v>
      </c>
      <c r="S5787" t="s">
        <v>21</v>
      </c>
      <c r="T5787" s="10">
        <f>VLOOKUP(S5787,region,2,FALSE)</f>
        <v>2</v>
      </c>
      <c r="U5787" t="s">
        <v>4690</v>
      </c>
      <c r="V5787" t="s">
        <v>22</v>
      </c>
      <c r="W5787">
        <v>2894</v>
      </c>
      <c r="X5787">
        <f>VLOOKUP(V5787,category,2,FALSE)</f>
        <v>2</v>
      </c>
      <c r="Y5787" t="s">
        <v>3233</v>
      </c>
      <c r="Z5787">
        <f>VLOOKUP(Y5787,subcategory,2,FALSE)</f>
        <v>15</v>
      </c>
      <c r="AA5787" t="s">
        <v>353</v>
      </c>
      <c r="AB5787">
        <v>39.072000000000003</v>
      </c>
      <c r="AC5787">
        <v>6</v>
      </c>
      <c r="AD5787">
        <v>0.2</v>
      </c>
      <c r="AE5787" s="4">
        <v>4.3955999999999982</v>
      </c>
    </row>
    <row r="5788" spans="1:31" x14ac:dyDescent="0.3">
      <c r="A5788" s="2">
        <v>5787</v>
      </c>
      <c r="B5788" t="s">
        <v>10220</v>
      </c>
      <c r="C5788">
        <f>VLOOKUP(B5788,order,2,FALSE)</f>
        <v>2891</v>
      </c>
      <c r="D5788" s="3">
        <v>43010</v>
      </c>
      <c r="E5788" s="3">
        <v>43016</v>
      </c>
      <c r="F5788" t="s">
        <v>25</v>
      </c>
      <c r="G5788" s="10">
        <f>VLOOKUP(F5788,ship,2,FALSE)</f>
        <v>2</v>
      </c>
      <c r="H5788" t="s">
        <v>4021</v>
      </c>
      <c r="I5788">
        <f>VLOOKUP(H5788,customer,2,FALSE)</f>
        <v>766</v>
      </c>
      <c r="J5788" t="s">
        <v>2990</v>
      </c>
      <c r="K5788" t="s">
        <v>9</v>
      </c>
      <c r="L5788">
        <f>VLOOKUP(K5788,segment1,2,FALSE)</f>
        <v>1</v>
      </c>
      <c r="M5788" t="s">
        <v>3255</v>
      </c>
      <c r="N5788" t="s">
        <v>164</v>
      </c>
      <c r="O5788">
        <f>VLOOKUP(N5788,city,2,FALSE)</f>
        <v>25</v>
      </c>
      <c r="P5788" t="s">
        <v>212</v>
      </c>
      <c r="Q5788">
        <f>VLOOKUP(P5788,state,2,FALSE)</f>
        <v>22</v>
      </c>
      <c r="R5788">
        <v>97477</v>
      </c>
      <c r="S5788" t="s">
        <v>21</v>
      </c>
      <c r="T5788" s="10">
        <f>VLOOKUP(S5788,region,2,FALSE)</f>
        <v>2</v>
      </c>
      <c r="U5788" t="s">
        <v>4915</v>
      </c>
      <c r="V5788" t="s">
        <v>22</v>
      </c>
      <c r="W5788">
        <f>VLOOKUP(U5788,product,2,FALSE)</f>
        <v>829</v>
      </c>
      <c r="X5788">
        <f>VLOOKUP(V5788,category,2,FALSE)</f>
        <v>2</v>
      </c>
      <c r="Y5788" t="s">
        <v>3231</v>
      </c>
      <c r="Z5788">
        <f>VLOOKUP(Y5788,subcategory,2,FALSE)</f>
        <v>9</v>
      </c>
      <c r="AA5788" t="s">
        <v>1881</v>
      </c>
      <c r="AB5788">
        <v>22.638000000000002</v>
      </c>
      <c r="AC5788">
        <v>7</v>
      </c>
      <c r="AD5788">
        <v>0.7</v>
      </c>
      <c r="AE5788" s="4">
        <v>-16.601199999999999</v>
      </c>
    </row>
    <row r="5789" spans="1:31" x14ac:dyDescent="0.3">
      <c r="A5789" s="2">
        <v>5788</v>
      </c>
      <c r="B5789" t="s">
        <v>10220</v>
      </c>
      <c r="C5789">
        <f>VLOOKUP(B5789,order,2,FALSE)</f>
        <v>2891</v>
      </c>
      <c r="D5789" s="3">
        <v>43010</v>
      </c>
      <c r="E5789" s="3">
        <v>43016</v>
      </c>
      <c r="F5789" t="s">
        <v>25</v>
      </c>
      <c r="G5789" s="10">
        <f>VLOOKUP(F5789,ship,2,FALSE)</f>
        <v>2</v>
      </c>
      <c r="H5789" t="s">
        <v>4021</v>
      </c>
      <c r="I5789">
        <f>VLOOKUP(H5789,customer,2,FALSE)</f>
        <v>766</v>
      </c>
      <c r="J5789" t="s">
        <v>2990</v>
      </c>
      <c r="K5789" t="s">
        <v>9</v>
      </c>
      <c r="L5789">
        <f>VLOOKUP(K5789,segment1,2,FALSE)</f>
        <v>1</v>
      </c>
      <c r="M5789" t="s">
        <v>3255</v>
      </c>
      <c r="N5789" t="s">
        <v>164</v>
      </c>
      <c r="O5789">
        <f>VLOOKUP(N5789,city,2,FALSE)</f>
        <v>25</v>
      </c>
      <c r="P5789" t="s">
        <v>212</v>
      </c>
      <c r="Q5789">
        <f>VLOOKUP(P5789,state,2,FALSE)</f>
        <v>22</v>
      </c>
      <c r="R5789">
        <v>97477</v>
      </c>
      <c r="S5789" t="s">
        <v>21</v>
      </c>
      <c r="T5789" s="10">
        <f>VLOOKUP(S5789,region,2,FALSE)</f>
        <v>2</v>
      </c>
      <c r="U5789" t="s">
        <v>5454</v>
      </c>
      <c r="V5789" t="s">
        <v>22</v>
      </c>
      <c r="W5789">
        <v>2895</v>
      </c>
      <c r="X5789">
        <f>VLOOKUP(V5789,category,2,FALSE)</f>
        <v>2</v>
      </c>
      <c r="Y5789" t="s">
        <v>3229</v>
      </c>
      <c r="Z5789">
        <f>VLOOKUP(Y5789,subcategory,2,FALSE)</f>
        <v>7</v>
      </c>
      <c r="AA5789" t="s">
        <v>2696</v>
      </c>
      <c r="AB5789">
        <v>95.143999999999991</v>
      </c>
      <c r="AC5789">
        <v>7</v>
      </c>
      <c r="AD5789">
        <v>0.2</v>
      </c>
      <c r="AE5789" s="4">
        <v>10.703699999999987</v>
      </c>
    </row>
    <row r="5790" spans="1:31" x14ac:dyDescent="0.3">
      <c r="A5790" s="2">
        <v>5789</v>
      </c>
      <c r="B5790" t="s">
        <v>10221</v>
      </c>
      <c r="C5790">
        <f>VLOOKUP(B5790,order,2,FALSE)</f>
        <v>2892</v>
      </c>
      <c r="D5790" s="3">
        <v>42835</v>
      </c>
      <c r="E5790" s="3">
        <v>42839</v>
      </c>
      <c r="F5790" t="s">
        <v>7</v>
      </c>
      <c r="G5790" s="10">
        <f>VLOOKUP(F5790,ship,2,FALSE)</f>
        <v>1</v>
      </c>
      <c r="H5790" t="s">
        <v>4025</v>
      </c>
      <c r="I5790">
        <f>VLOOKUP(H5790,customer,2,FALSE)</f>
        <v>770</v>
      </c>
      <c r="J5790" t="s">
        <v>3025</v>
      </c>
      <c r="K5790" t="s">
        <v>18</v>
      </c>
      <c r="L5790">
        <f>VLOOKUP(K5790,segment1,2,FALSE)</f>
        <v>2</v>
      </c>
      <c r="M5790" t="s">
        <v>3255</v>
      </c>
      <c r="N5790" t="s">
        <v>729</v>
      </c>
      <c r="O5790">
        <f>VLOOKUP(N5790,city,2,FALSE)</f>
        <v>109</v>
      </c>
      <c r="P5790" t="s">
        <v>28</v>
      </c>
      <c r="Q5790">
        <f>VLOOKUP(P5790,state,2,FALSE)</f>
        <v>3</v>
      </c>
      <c r="R5790">
        <v>32216</v>
      </c>
      <c r="S5790" t="s">
        <v>12</v>
      </c>
      <c r="T5790" s="10">
        <f>VLOOKUP(S5790,region,2,FALSE)</f>
        <v>1</v>
      </c>
      <c r="U5790" t="s">
        <v>5461</v>
      </c>
      <c r="V5790" t="s">
        <v>13</v>
      </c>
      <c r="W5790">
        <f>VLOOKUP(U5790,product,2,FALSE)</f>
        <v>1393</v>
      </c>
      <c r="X5790">
        <f>VLOOKUP(V5790,category,2,FALSE)</f>
        <v>1</v>
      </c>
      <c r="Y5790" t="s">
        <v>3228</v>
      </c>
      <c r="Z5790">
        <f>VLOOKUP(Y5790,subcategory,2,FALSE)</f>
        <v>6</v>
      </c>
      <c r="AA5790" t="s">
        <v>2966</v>
      </c>
      <c r="AB5790">
        <v>12.320000000000002</v>
      </c>
      <c r="AC5790">
        <v>5</v>
      </c>
      <c r="AD5790">
        <v>0.2</v>
      </c>
      <c r="AE5790" s="4">
        <v>1.8479999999999985</v>
      </c>
    </row>
    <row r="5791" spans="1:31" x14ac:dyDescent="0.3">
      <c r="A5791" s="2">
        <v>5790</v>
      </c>
      <c r="B5791" t="s">
        <v>10221</v>
      </c>
      <c r="C5791">
        <f>VLOOKUP(B5791,order,2,FALSE)</f>
        <v>2892</v>
      </c>
      <c r="D5791" s="3">
        <v>42835</v>
      </c>
      <c r="E5791" s="3">
        <v>42839</v>
      </c>
      <c r="F5791" t="s">
        <v>7</v>
      </c>
      <c r="G5791" s="10">
        <f>VLOOKUP(F5791,ship,2,FALSE)</f>
        <v>1</v>
      </c>
      <c r="H5791" t="s">
        <v>4025</v>
      </c>
      <c r="I5791">
        <f>VLOOKUP(H5791,customer,2,FALSE)</f>
        <v>770</v>
      </c>
      <c r="J5791" t="s">
        <v>3025</v>
      </c>
      <c r="K5791" t="s">
        <v>18</v>
      </c>
      <c r="L5791">
        <f>VLOOKUP(K5791,segment1,2,FALSE)</f>
        <v>2</v>
      </c>
      <c r="M5791" t="s">
        <v>3255</v>
      </c>
      <c r="N5791" t="s">
        <v>729</v>
      </c>
      <c r="O5791">
        <f>VLOOKUP(N5791,city,2,FALSE)</f>
        <v>109</v>
      </c>
      <c r="P5791" t="s">
        <v>28</v>
      </c>
      <c r="Q5791">
        <f>VLOOKUP(P5791,state,2,FALSE)</f>
        <v>3</v>
      </c>
      <c r="R5791">
        <v>32216</v>
      </c>
      <c r="S5791" t="s">
        <v>12</v>
      </c>
      <c r="T5791" s="10">
        <f>VLOOKUP(S5791,region,2,FALSE)</f>
        <v>1</v>
      </c>
      <c r="U5791" t="s">
        <v>4786</v>
      </c>
      <c r="V5791" t="s">
        <v>22</v>
      </c>
      <c r="W5791">
        <v>2896</v>
      </c>
      <c r="X5791">
        <f>VLOOKUP(V5791,category,2,FALSE)</f>
        <v>2</v>
      </c>
      <c r="Y5791" t="s">
        <v>3231</v>
      </c>
      <c r="Z5791">
        <f>VLOOKUP(Y5791,subcategory,2,FALSE)</f>
        <v>9</v>
      </c>
      <c r="AA5791" t="s">
        <v>2071</v>
      </c>
      <c r="AB5791">
        <v>4.4190000000000005</v>
      </c>
      <c r="AC5791">
        <v>3</v>
      </c>
      <c r="AD5791">
        <v>0.7</v>
      </c>
      <c r="AE5791" s="4">
        <v>-3.0933000000000002</v>
      </c>
    </row>
    <row r="5792" spans="1:31" x14ac:dyDescent="0.3">
      <c r="A5792" s="2">
        <v>5791</v>
      </c>
      <c r="B5792" t="s">
        <v>10222</v>
      </c>
      <c r="C5792">
        <f>VLOOKUP(B5792,order,2,FALSE)</f>
        <v>2893</v>
      </c>
      <c r="D5792" s="3">
        <v>43007</v>
      </c>
      <c r="E5792" s="3">
        <v>43010</v>
      </c>
      <c r="F5792" t="s">
        <v>97</v>
      </c>
      <c r="G5792" s="10">
        <f>VLOOKUP(F5792,ship,2,FALSE)</f>
        <v>3</v>
      </c>
      <c r="H5792" t="s">
        <v>3565</v>
      </c>
      <c r="I5792">
        <f>VLOOKUP(H5792,customer,2,FALSE)</f>
        <v>311</v>
      </c>
      <c r="J5792" t="s">
        <v>1193</v>
      </c>
      <c r="K5792" t="s">
        <v>9</v>
      </c>
      <c r="L5792">
        <f>VLOOKUP(K5792,segment1,2,FALSE)</f>
        <v>1</v>
      </c>
      <c r="M5792" t="s">
        <v>3255</v>
      </c>
      <c r="N5792" t="s">
        <v>2466</v>
      </c>
      <c r="O5792">
        <f>VLOOKUP(N5792,city,2,FALSE)</f>
        <v>330</v>
      </c>
      <c r="P5792" t="s">
        <v>20</v>
      </c>
      <c r="Q5792">
        <f>VLOOKUP(P5792,state,2,FALSE)</f>
        <v>2</v>
      </c>
      <c r="R5792">
        <v>93309</v>
      </c>
      <c r="S5792" t="s">
        <v>21</v>
      </c>
      <c r="T5792" s="10">
        <f>VLOOKUP(S5792,region,2,FALSE)</f>
        <v>2</v>
      </c>
      <c r="U5792" t="s">
        <v>4749</v>
      </c>
      <c r="V5792" t="s">
        <v>22</v>
      </c>
      <c r="W5792">
        <f>VLOOKUP(U5792,product,2,FALSE)</f>
        <v>660</v>
      </c>
      <c r="X5792">
        <f>VLOOKUP(V5792,category,2,FALSE)</f>
        <v>2</v>
      </c>
      <c r="Y5792" t="s">
        <v>3234</v>
      </c>
      <c r="Z5792">
        <f>VLOOKUP(Y5792,subcategory,2,FALSE)</f>
        <v>14</v>
      </c>
      <c r="AA5792" t="s">
        <v>572</v>
      </c>
      <c r="AB5792">
        <v>35</v>
      </c>
      <c r="AC5792">
        <v>7</v>
      </c>
      <c r="AD5792">
        <v>0</v>
      </c>
      <c r="AE5792" s="4">
        <v>16.8</v>
      </c>
    </row>
    <row r="5793" spans="1:31" x14ac:dyDescent="0.3">
      <c r="A5793" s="2">
        <v>5792</v>
      </c>
      <c r="B5793" t="s">
        <v>10222</v>
      </c>
      <c r="C5793">
        <f>VLOOKUP(B5793,order,2,FALSE)</f>
        <v>2893</v>
      </c>
      <c r="D5793" s="3">
        <v>43007</v>
      </c>
      <c r="E5793" s="3">
        <v>43010</v>
      </c>
      <c r="F5793" t="s">
        <v>97</v>
      </c>
      <c r="G5793" s="10">
        <f>VLOOKUP(F5793,ship,2,FALSE)</f>
        <v>3</v>
      </c>
      <c r="H5793" t="s">
        <v>3565</v>
      </c>
      <c r="I5793">
        <f>VLOOKUP(H5793,customer,2,FALSE)</f>
        <v>311</v>
      </c>
      <c r="J5793" t="s">
        <v>1193</v>
      </c>
      <c r="K5793" t="s">
        <v>9</v>
      </c>
      <c r="L5793">
        <f>VLOOKUP(K5793,segment1,2,FALSE)</f>
        <v>1</v>
      </c>
      <c r="M5793" t="s">
        <v>3255</v>
      </c>
      <c r="N5793" t="s">
        <v>2466</v>
      </c>
      <c r="O5793">
        <f>VLOOKUP(N5793,city,2,FALSE)</f>
        <v>330</v>
      </c>
      <c r="P5793" t="s">
        <v>20</v>
      </c>
      <c r="Q5793">
        <f>VLOOKUP(P5793,state,2,FALSE)</f>
        <v>2</v>
      </c>
      <c r="R5793">
        <v>93309</v>
      </c>
      <c r="S5793" t="s">
        <v>21</v>
      </c>
      <c r="T5793" s="10">
        <f>VLOOKUP(S5793,region,2,FALSE)</f>
        <v>2</v>
      </c>
      <c r="U5793" t="s">
        <v>5039</v>
      </c>
      <c r="V5793" t="s">
        <v>13</v>
      </c>
      <c r="W5793">
        <v>2897</v>
      </c>
      <c r="X5793">
        <f>VLOOKUP(V5793,category,2,FALSE)</f>
        <v>1</v>
      </c>
      <c r="Y5793" t="s">
        <v>3226</v>
      </c>
      <c r="Z5793">
        <f>VLOOKUP(Y5793,subcategory,2,FALSE)</f>
        <v>2</v>
      </c>
      <c r="AA5793" t="s">
        <v>1826</v>
      </c>
      <c r="AB5793">
        <v>72.784000000000006</v>
      </c>
      <c r="AC5793">
        <v>1</v>
      </c>
      <c r="AD5793">
        <v>0.2</v>
      </c>
      <c r="AE5793" s="4">
        <v>0</v>
      </c>
    </row>
    <row r="5794" spans="1:31" x14ac:dyDescent="0.3">
      <c r="A5794" s="2">
        <v>5793</v>
      </c>
      <c r="B5794" t="s">
        <v>10222</v>
      </c>
      <c r="C5794">
        <f>VLOOKUP(B5794,order,2,FALSE)</f>
        <v>2893</v>
      </c>
      <c r="D5794" s="3">
        <v>43007</v>
      </c>
      <c r="E5794" s="3">
        <v>43010</v>
      </c>
      <c r="F5794" t="s">
        <v>97</v>
      </c>
      <c r="G5794" s="10">
        <f>VLOOKUP(F5794,ship,2,FALSE)</f>
        <v>3</v>
      </c>
      <c r="H5794" t="s">
        <v>3565</v>
      </c>
      <c r="I5794">
        <f>VLOOKUP(H5794,customer,2,FALSE)</f>
        <v>311</v>
      </c>
      <c r="J5794" t="s">
        <v>1193</v>
      </c>
      <c r="K5794" t="s">
        <v>9</v>
      </c>
      <c r="L5794">
        <f>VLOOKUP(K5794,segment1,2,FALSE)</f>
        <v>1</v>
      </c>
      <c r="M5794" t="s">
        <v>3255</v>
      </c>
      <c r="N5794" t="s">
        <v>2466</v>
      </c>
      <c r="O5794">
        <f>VLOOKUP(N5794,city,2,FALSE)</f>
        <v>330</v>
      </c>
      <c r="P5794" t="s">
        <v>20</v>
      </c>
      <c r="Q5794">
        <f>VLOOKUP(P5794,state,2,FALSE)</f>
        <v>2</v>
      </c>
      <c r="R5794">
        <v>93309</v>
      </c>
      <c r="S5794" t="s">
        <v>21</v>
      </c>
      <c r="T5794" s="10">
        <f>VLOOKUP(S5794,region,2,FALSE)</f>
        <v>2</v>
      </c>
      <c r="U5794" t="s">
        <v>4515</v>
      </c>
      <c r="V5794" t="s">
        <v>22</v>
      </c>
      <c r="W5794">
        <f>VLOOKUP(U5794,product,2,FALSE)</f>
        <v>415</v>
      </c>
      <c r="X5794">
        <f>VLOOKUP(V5794,category,2,FALSE)</f>
        <v>2</v>
      </c>
      <c r="Y5794" t="s">
        <v>38</v>
      </c>
      <c r="Z5794">
        <f>VLOOKUP(Y5794,subcategory,2,FALSE)</f>
        <v>10</v>
      </c>
      <c r="AA5794" t="s">
        <v>1514</v>
      </c>
      <c r="AB5794">
        <v>97.84</v>
      </c>
      <c r="AC5794">
        <v>2</v>
      </c>
      <c r="AD5794">
        <v>0</v>
      </c>
      <c r="AE5794" s="4">
        <v>25.438400000000001</v>
      </c>
    </row>
    <row r="5795" spans="1:31" x14ac:dyDescent="0.3">
      <c r="A5795" s="2">
        <v>5794</v>
      </c>
      <c r="B5795" t="s">
        <v>10222</v>
      </c>
      <c r="C5795">
        <f>VLOOKUP(B5795,order,2,FALSE)</f>
        <v>2893</v>
      </c>
      <c r="D5795" s="3">
        <v>43007</v>
      </c>
      <c r="E5795" s="3">
        <v>43010</v>
      </c>
      <c r="F5795" t="s">
        <v>97</v>
      </c>
      <c r="G5795" s="10">
        <f>VLOOKUP(F5795,ship,2,FALSE)</f>
        <v>3</v>
      </c>
      <c r="H5795" t="s">
        <v>3565</v>
      </c>
      <c r="I5795">
        <f>VLOOKUP(H5795,customer,2,FALSE)</f>
        <v>311</v>
      </c>
      <c r="J5795" t="s">
        <v>1193</v>
      </c>
      <c r="K5795" t="s">
        <v>9</v>
      </c>
      <c r="L5795">
        <f>VLOOKUP(K5795,segment1,2,FALSE)</f>
        <v>1</v>
      </c>
      <c r="M5795" t="s">
        <v>3255</v>
      </c>
      <c r="N5795" t="s">
        <v>2466</v>
      </c>
      <c r="O5795">
        <f>VLOOKUP(N5795,city,2,FALSE)</f>
        <v>330</v>
      </c>
      <c r="P5795" t="s">
        <v>20</v>
      </c>
      <c r="Q5795">
        <f>VLOOKUP(P5795,state,2,FALSE)</f>
        <v>2</v>
      </c>
      <c r="R5795">
        <v>93309</v>
      </c>
      <c r="S5795" t="s">
        <v>21</v>
      </c>
      <c r="T5795" s="10">
        <f>VLOOKUP(S5795,region,2,FALSE)</f>
        <v>2</v>
      </c>
      <c r="U5795" t="s">
        <v>4138</v>
      </c>
      <c r="V5795" t="s">
        <v>13</v>
      </c>
      <c r="W5795">
        <v>2898</v>
      </c>
      <c r="X5795">
        <f>VLOOKUP(V5795,category,2,FALSE)</f>
        <v>1</v>
      </c>
      <c r="Y5795" t="s">
        <v>3228</v>
      </c>
      <c r="Z5795">
        <f>VLOOKUP(Y5795,subcategory,2,FALSE)</f>
        <v>6</v>
      </c>
      <c r="AA5795" t="s">
        <v>1083</v>
      </c>
      <c r="AB5795">
        <v>51.75</v>
      </c>
      <c r="AC5795">
        <v>1</v>
      </c>
      <c r="AD5795">
        <v>0</v>
      </c>
      <c r="AE5795" s="4">
        <v>15.524999999999999</v>
      </c>
    </row>
    <row r="5796" spans="1:31" x14ac:dyDescent="0.3">
      <c r="A5796" s="2">
        <v>5795</v>
      </c>
      <c r="B5796" t="s">
        <v>10222</v>
      </c>
      <c r="C5796">
        <f>VLOOKUP(B5796,order,2,FALSE)</f>
        <v>2893</v>
      </c>
      <c r="D5796" s="3">
        <v>43007</v>
      </c>
      <c r="E5796" s="3">
        <v>43010</v>
      </c>
      <c r="F5796" t="s">
        <v>97</v>
      </c>
      <c r="G5796" s="10">
        <f>VLOOKUP(F5796,ship,2,FALSE)</f>
        <v>3</v>
      </c>
      <c r="H5796" t="s">
        <v>3565</v>
      </c>
      <c r="I5796">
        <f>VLOOKUP(H5796,customer,2,FALSE)</f>
        <v>311</v>
      </c>
      <c r="J5796" t="s">
        <v>1193</v>
      </c>
      <c r="K5796" t="s">
        <v>9</v>
      </c>
      <c r="L5796">
        <f>VLOOKUP(K5796,segment1,2,FALSE)</f>
        <v>1</v>
      </c>
      <c r="M5796" t="s">
        <v>3255</v>
      </c>
      <c r="N5796" t="s">
        <v>2466</v>
      </c>
      <c r="O5796">
        <f>VLOOKUP(N5796,city,2,FALSE)</f>
        <v>330</v>
      </c>
      <c r="P5796" t="s">
        <v>20</v>
      </c>
      <c r="Q5796">
        <f>VLOOKUP(P5796,state,2,FALSE)</f>
        <v>2</v>
      </c>
      <c r="R5796">
        <v>93309</v>
      </c>
      <c r="S5796" t="s">
        <v>21</v>
      </c>
      <c r="T5796" s="10">
        <f>VLOOKUP(S5796,region,2,FALSE)</f>
        <v>2</v>
      </c>
      <c r="U5796" t="s">
        <v>4795</v>
      </c>
      <c r="V5796" t="s">
        <v>22</v>
      </c>
      <c r="W5796">
        <f>VLOOKUP(U5796,product,2,FALSE)</f>
        <v>706</v>
      </c>
      <c r="X5796">
        <f>VLOOKUP(V5796,category,2,FALSE)</f>
        <v>2</v>
      </c>
      <c r="Y5796" t="s">
        <v>3231</v>
      </c>
      <c r="Z5796">
        <f>VLOOKUP(Y5796,subcategory,2,FALSE)</f>
        <v>9</v>
      </c>
      <c r="AA5796" t="s">
        <v>1601</v>
      </c>
      <c r="AB5796">
        <v>46.672000000000004</v>
      </c>
      <c r="AC5796">
        <v>2</v>
      </c>
      <c r="AD5796">
        <v>0.2</v>
      </c>
      <c r="AE5796" s="4">
        <v>16.3352</v>
      </c>
    </row>
    <row r="5797" spans="1:31" x14ac:dyDescent="0.3">
      <c r="A5797" s="2">
        <v>5796</v>
      </c>
      <c r="B5797" t="s">
        <v>6492</v>
      </c>
      <c r="C5797">
        <f>VLOOKUP(B5797,order,2,FALSE)</f>
        <v>2894</v>
      </c>
      <c r="D5797" s="3">
        <v>41911</v>
      </c>
      <c r="E5797" s="3">
        <v>41915</v>
      </c>
      <c r="F5797" t="s">
        <v>7</v>
      </c>
      <c r="G5797" s="10">
        <f>VLOOKUP(F5797,ship,2,FALSE)</f>
        <v>1</v>
      </c>
      <c r="H5797" t="s">
        <v>3691</v>
      </c>
      <c r="I5797">
        <f>VLOOKUP(H5797,customer,2,FALSE)</f>
        <v>437</v>
      </c>
      <c r="J5797" t="s">
        <v>1631</v>
      </c>
      <c r="K5797" t="s">
        <v>9</v>
      </c>
      <c r="L5797">
        <f>VLOOKUP(K5797,segment1,2,FALSE)</f>
        <v>1</v>
      </c>
      <c r="M5797" t="s">
        <v>3255</v>
      </c>
      <c r="N5797" t="s">
        <v>138</v>
      </c>
      <c r="O5797">
        <f>VLOOKUP(N5797,city,2,FALSE)</f>
        <v>21</v>
      </c>
      <c r="P5797" t="s">
        <v>139</v>
      </c>
      <c r="Q5797">
        <f>VLOOKUP(P5797,state,2,FALSE)</f>
        <v>16</v>
      </c>
      <c r="R5797">
        <v>10011</v>
      </c>
      <c r="S5797" t="s">
        <v>79</v>
      </c>
      <c r="T5797" s="10">
        <f>VLOOKUP(S5797,region,2,FALSE)</f>
        <v>4</v>
      </c>
      <c r="U5797" t="s">
        <v>5517</v>
      </c>
      <c r="V5797" t="s">
        <v>22</v>
      </c>
      <c r="W5797">
        <v>2899</v>
      </c>
      <c r="X5797">
        <f>VLOOKUP(V5797,category,2,FALSE)</f>
        <v>2</v>
      </c>
      <c r="Y5797" t="s">
        <v>3227</v>
      </c>
      <c r="Z5797">
        <f>VLOOKUP(Y5797,subcategory,2,FALSE)</f>
        <v>5</v>
      </c>
      <c r="AA5797" t="s">
        <v>470</v>
      </c>
      <c r="AB5797">
        <v>1395.54</v>
      </c>
      <c r="AC5797">
        <v>9</v>
      </c>
      <c r="AD5797">
        <v>0</v>
      </c>
      <c r="AE5797" s="4">
        <v>362.84040000000005</v>
      </c>
    </row>
    <row r="5798" spans="1:31" x14ac:dyDescent="0.3">
      <c r="A5798" s="2">
        <v>5797</v>
      </c>
      <c r="B5798" t="s">
        <v>6492</v>
      </c>
      <c r="C5798">
        <f>VLOOKUP(B5798,order,2,FALSE)</f>
        <v>2894</v>
      </c>
      <c r="D5798" s="3">
        <v>41911</v>
      </c>
      <c r="E5798" s="3">
        <v>41915</v>
      </c>
      <c r="F5798" t="s">
        <v>7</v>
      </c>
      <c r="G5798" s="10">
        <f>VLOOKUP(F5798,ship,2,FALSE)</f>
        <v>1</v>
      </c>
      <c r="H5798" t="s">
        <v>3691</v>
      </c>
      <c r="I5798">
        <f>VLOOKUP(H5798,customer,2,FALSE)</f>
        <v>437</v>
      </c>
      <c r="J5798" t="s">
        <v>1631</v>
      </c>
      <c r="K5798" t="s">
        <v>9</v>
      </c>
      <c r="L5798">
        <f>VLOOKUP(K5798,segment1,2,FALSE)</f>
        <v>1</v>
      </c>
      <c r="M5798" t="s">
        <v>3255</v>
      </c>
      <c r="N5798" t="s">
        <v>138</v>
      </c>
      <c r="O5798">
        <f>VLOOKUP(N5798,city,2,FALSE)</f>
        <v>21</v>
      </c>
      <c r="P5798" t="s">
        <v>139</v>
      </c>
      <c r="Q5798">
        <f>VLOOKUP(P5798,state,2,FALSE)</f>
        <v>16</v>
      </c>
      <c r="R5798">
        <v>10011</v>
      </c>
      <c r="S5798" t="s">
        <v>79</v>
      </c>
      <c r="T5798" s="10">
        <f>VLOOKUP(S5798,region,2,FALSE)</f>
        <v>4</v>
      </c>
      <c r="U5798" t="s">
        <v>4248</v>
      </c>
      <c r="V5798" t="s">
        <v>13</v>
      </c>
      <c r="W5798">
        <f>VLOOKUP(U5798,product,2,FALSE)</f>
        <v>139</v>
      </c>
      <c r="X5798">
        <f>VLOOKUP(V5798,category,2,FALSE)</f>
        <v>1</v>
      </c>
      <c r="Y5798" t="s">
        <v>3228</v>
      </c>
      <c r="Z5798">
        <f>VLOOKUP(Y5798,subcategory,2,FALSE)</f>
        <v>6</v>
      </c>
      <c r="AA5798" t="s">
        <v>453</v>
      </c>
      <c r="AB5798">
        <v>117.36</v>
      </c>
      <c r="AC5798">
        <v>4</v>
      </c>
      <c r="AD5798">
        <v>0</v>
      </c>
      <c r="AE5798" s="4">
        <v>36.381599999999992</v>
      </c>
    </row>
    <row r="5799" spans="1:31" x14ac:dyDescent="0.3">
      <c r="A5799" s="2">
        <v>5798</v>
      </c>
      <c r="B5799" t="s">
        <v>6492</v>
      </c>
      <c r="C5799">
        <f>VLOOKUP(B5799,order,2,FALSE)</f>
        <v>2894</v>
      </c>
      <c r="D5799" s="3">
        <v>41911</v>
      </c>
      <c r="E5799" s="3">
        <v>41915</v>
      </c>
      <c r="F5799" t="s">
        <v>7</v>
      </c>
      <c r="G5799" s="10">
        <f>VLOOKUP(F5799,ship,2,FALSE)</f>
        <v>1</v>
      </c>
      <c r="H5799" t="s">
        <v>3691</v>
      </c>
      <c r="I5799">
        <f>VLOOKUP(H5799,customer,2,FALSE)</f>
        <v>437</v>
      </c>
      <c r="J5799" t="s">
        <v>1631</v>
      </c>
      <c r="K5799" t="s">
        <v>9</v>
      </c>
      <c r="L5799">
        <f>VLOOKUP(K5799,segment1,2,FALSE)</f>
        <v>1</v>
      </c>
      <c r="M5799" t="s">
        <v>3255</v>
      </c>
      <c r="N5799" t="s">
        <v>138</v>
      </c>
      <c r="O5799">
        <f>VLOOKUP(N5799,city,2,FALSE)</f>
        <v>21</v>
      </c>
      <c r="P5799" t="s">
        <v>139</v>
      </c>
      <c r="Q5799">
        <f>VLOOKUP(P5799,state,2,FALSE)</f>
        <v>16</v>
      </c>
      <c r="R5799">
        <v>10011</v>
      </c>
      <c r="S5799" t="s">
        <v>79</v>
      </c>
      <c r="T5799" s="10">
        <f>VLOOKUP(S5799,region,2,FALSE)</f>
        <v>4</v>
      </c>
      <c r="U5799" t="s">
        <v>5005</v>
      </c>
      <c r="V5799" t="s">
        <v>22</v>
      </c>
      <c r="W5799">
        <v>2900</v>
      </c>
      <c r="X5799">
        <f>VLOOKUP(V5799,category,2,FALSE)</f>
        <v>2</v>
      </c>
      <c r="Y5799" t="s">
        <v>23</v>
      </c>
      <c r="Z5799">
        <f>VLOOKUP(Y5799,subcategory,2,FALSE)</f>
        <v>3</v>
      </c>
      <c r="AA5799" t="s">
        <v>2524</v>
      </c>
      <c r="AB5799">
        <v>18.899999999999999</v>
      </c>
      <c r="AC5799">
        <v>3</v>
      </c>
      <c r="AD5799">
        <v>0</v>
      </c>
      <c r="AE5799" s="4">
        <v>8.6939999999999991</v>
      </c>
    </row>
    <row r="5800" spans="1:31" x14ac:dyDescent="0.3">
      <c r="A5800" s="2">
        <v>5799</v>
      </c>
      <c r="B5800" t="s">
        <v>6492</v>
      </c>
      <c r="C5800">
        <f>VLOOKUP(B5800,order,2,FALSE)</f>
        <v>2894</v>
      </c>
      <c r="D5800" s="3">
        <v>41911</v>
      </c>
      <c r="E5800" s="3">
        <v>41915</v>
      </c>
      <c r="F5800" t="s">
        <v>7</v>
      </c>
      <c r="G5800" s="10">
        <f>VLOOKUP(F5800,ship,2,FALSE)</f>
        <v>1</v>
      </c>
      <c r="H5800" t="s">
        <v>3691</v>
      </c>
      <c r="I5800">
        <f>VLOOKUP(H5800,customer,2,FALSE)</f>
        <v>437</v>
      </c>
      <c r="J5800" t="s">
        <v>1631</v>
      </c>
      <c r="K5800" t="s">
        <v>9</v>
      </c>
      <c r="L5800">
        <f>VLOOKUP(K5800,segment1,2,FALSE)</f>
        <v>1</v>
      </c>
      <c r="M5800" t="s">
        <v>3255</v>
      </c>
      <c r="N5800" t="s">
        <v>138</v>
      </c>
      <c r="O5800">
        <f>VLOOKUP(N5800,city,2,FALSE)</f>
        <v>21</v>
      </c>
      <c r="P5800" t="s">
        <v>139</v>
      </c>
      <c r="Q5800">
        <f>VLOOKUP(P5800,state,2,FALSE)</f>
        <v>16</v>
      </c>
      <c r="R5800">
        <v>10011</v>
      </c>
      <c r="S5800" t="s">
        <v>79</v>
      </c>
      <c r="T5800" s="10">
        <f>VLOOKUP(S5800,region,2,FALSE)</f>
        <v>4</v>
      </c>
      <c r="U5800" t="s">
        <v>5052</v>
      </c>
      <c r="V5800" t="s">
        <v>22</v>
      </c>
      <c r="W5800">
        <f>VLOOKUP(U5800,product,2,FALSE)</f>
        <v>969</v>
      </c>
      <c r="X5800">
        <f>VLOOKUP(V5800,category,2,FALSE)</f>
        <v>2</v>
      </c>
      <c r="Y5800" t="s">
        <v>45</v>
      </c>
      <c r="Z5800">
        <f>VLOOKUP(Y5800,subcategory,2,FALSE)</f>
        <v>11</v>
      </c>
      <c r="AA5800" t="s">
        <v>314</v>
      </c>
      <c r="AB5800">
        <v>77.52</v>
      </c>
      <c r="AC5800">
        <v>2</v>
      </c>
      <c r="AD5800">
        <v>0</v>
      </c>
      <c r="AE5800" s="4">
        <v>37.9848</v>
      </c>
    </row>
    <row r="5801" spans="1:31" x14ac:dyDescent="0.3">
      <c r="A5801" s="2">
        <v>5800</v>
      </c>
      <c r="B5801" t="s">
        <v>6493</v>
      </c>
      <c r="C5801">
        <f>VLOOKUP(B5801,order,2,FALSE)</f>
        <v>2895</v>
      </c>
      <c r="D5801" s="3">
        <v>41871</v>
      </c>
      <c r="E5801" s="3">
        <v>41876</v>
      </c>
      <c r="F5801" t="s">
        <v>7</v>
      </c>
      <c r="G5801" s="10">
        <f>VLOOKUP(F5801,ship,2,FALSE)</f>
        <v>1</v>
      </c>
      <c r="H5801" t="s">
        <v>3512</v>
      </c>
      <c r="I5801">
        <f>VLOOKUP(H5801,customer,2,FALSE)</f>
        <v>258</v>
      </c>
      <c r="J5801" t="s">
        <v>1010</v>
      </c>
      <c r="K5801" t="s">
        <v>9</v>
      </c>
      <c r="L5801">
        <f>VLOOKUP(K5801,segment1,2,FALSE)</f>
        <v>1</v>
      </c>
      <c r="M5801" t="s">
        <v>3255</v>
      </c>
      <c r="N5801" t="s">
        <v>156</v>
      </c>
      <c r="O5801">
        <f>VLOOKUP(N5801,city,2,FALSE)</f>
        <v>23</v>
      </c>
      <c r="P5801" t="s">
        <v>110</v>
      </c>
      <c r="Q5801">
        <f>VLOOKUP(P5801,state,2,FALSE)</f>
        <v>11</v>
      </c>
      <c r="R5801">
        <v>60610</v>
      </c>
      <c r="S5801" t="s">
        <v>55</v>
      </c>
      <c r="T5801" s="10">
        <f>VLOOKUP(S5801,region,2,FALSE)</f>
        <v>3</v>
      </c>
      <c r="U5801" t="s">
        <v>5563</v>
      </c>
      <c r="V5801" t="s">
        <v>13</v>
      </c>
      <c r="W5801">
        <v>2901</v>
      </c>
      <c r="X5801">
        <f>VLOOKUP(V5801,category,2,FALSE)</f>
        <v>1</v>
      </c>
      <c r="Y5801" t="s">
        <v>3226</v>
      </c>
      <c r="Z5801">
        <f>VLOOKUP(Y5801,subcategory,2,FALSE)</f>
        <v>2</v>
      </c>
      <c r="AA5801" t="s">
        <v>2248</v>
      </c>
      <c r="AB5801">
        <v>421.37200000000001</v>
      </c>
      <c r="AC5801">
        <v>2</v>
      </c>
      <c r="AD5801">
        <v>0.3</v>
      </c>
      <c r="AE5801" s="4">
        <v>-6.0196000000000538</v>
      </c>
    </row>
    <row r="5802" spans="1:31" x14ac:dyDescent="0.3">
      <c r="A5802" s="2">
        <v>5801</v>
      </c>
      <c r="B5802" t="s">
        <v>6494</v>
      </c>
      <c r="C5802">
        <f>VLOOKUP(B5802,order,2,FALSE)</f>
        <v>2896</v>
      </c>
      <c r="D5802" s="3">
        <v>41831</v>
      </c>
      <c r="E5802" s="3">
        <v>41834</v>
      </c>
      <c r="F5802" t="s">
        <v>97</v>
      </c>
      <c r="G5802" s="10">
        <f>VLOOKUP(F5802,ship,2,FALSE)</f>
        <v>3</v>
      </c>
      <c r="H5802" t="s">
        <v>3693</v>
      </c>
      <c r="I5802">
        <f>VLOOKUP(H5802,customer,2,FALSE)</f>
        <v>439</v>
      </c>
      <c r="J5802" t="s">
        <v>1633</v>
      </c>
      <c r="K5802" t="s">
        <v>9</v>
      </c>
      <c r="L5802">
        <f>VLOOKUP(K5802,segment1,2,FALSE)</f>
        <v>1</v>
      </c>
      <c r="M5802" t="s">
        <v>3255</v>
      </c>
      <c r="N5802" t="s">
        <v>1825</v>
      </c>
      <c r="O5802">
        <f>VLOOKUP(N5802,city,2,FALSE)</f>
        <v>237</v>
      </c>
      <c r="P5802" t="s">
        <v>54</v>
      </c>
      <c r="Q5802">
        <f>VLOOKUP(P5802,state,2,FALSE)</f>
        <v>6</v>
      </c>
      <c r="R5802">
        <v>79907</v>
      </c>
      <c r="S5802" t="s">
        <v>55</v>
      </c>
      <c r="T5802" s="10">
        <f>VLOOKUP(S5802,region,2,FALSE)</f>
        <v>3</v>
      </c>
      <c r="U5802" t="s">
        <v>5227</v>
      </c>
      <c r="V5802" t="s">
        <v>35</v>
      </c>
      <c r="W5802">
        <f>VLOOKUP(U5802,product,2,FALSE)</f>
        <v>1150</v>
      </c>
      <c r="X5802">
        <f>VLOOKUP(V5802,category,2,FALSE)</f>
        <v>3</v>
      </c>
      <c r="Y5802" t="s">
        <v>3230</v>
      </c>
      <c r="Z5802">
        <f>VLOOKUP(Y5802,subcategory,2,FALSE)</f>
        <v>8</v>
      </c>
      <c r="AA5802" t="s">
        <v>1979</v>
      </c>
      <c r="AB5802">
        <v>575.96800000000007</v>
      </c>
      <c r="AC5802">
        <v>4</v>
      </c>
      <c r="AD5802">
        <v>0.2</v>
      </c>
      <c r="AE5802" s="4">
        <v>43.197600000000023</v>
      </c>
    </row>
    <row r="5803" spans="1:31" x14ac:dyDescent="0.3">
      <c r="A5803" s="2">
        <v>5802</v>
      </c>
      <c r="B5803" t="s">
        <v>6494</v>
      </c>
      <c r="C5803">
        <f>VLOOKUP(B5803,order,2,FALSE)</f>
        <v>2896</v>
      </c>
      <c r="D5803" s="3">
        <v>41831</v>
      </c>
      <c r="E5803" s="3">
        <v>41834</v>
      </c>
      <c r="F5803" t="s">
        <v>97</v>
      </c>
      <c r="G5803" s="10">
        <f>VLOOKUP(F5803,ship,2,FALSE)</f>
        <v>3</v>
      </c>
      <c r="H5803" t="s">
        <v>3693</v>
      </c>
      <c r="I5803">
        <f>VLOOKUP(H5803,customer,2,FALSE)</f>
        <v>439</v>
      </c>
      <c r="J5803" t="s">
        <v>1633</v>
      </c>
      <c r="K5803" t="s">
        <v>9</v>
      </c>
      <c r="L5803">
        <f>VLOOKUP(K5803,segment1,2,FALSE)</f>
        <v>1</v>
      </c>
      <c r="M5803" t="s">
        <v>3255</v>
      </c>
      <c r="N5803" t="s">
        <v>1825</v>
      </c>
      <c r="O5803">
        <f>VLOOKUP(N5803,city,2,FALSE)</f>
        <v>237</v>
      </c>
      <c r="P5803" t="s">
        <v>54</v>
      </c>
      <c r="Q5803">
        <f>VLOOKUP(P5803,state,2,FALSE)</f>
        <v>6</v>
      </c>
      <c r="R5803">
        <v>79907</v>
      </c>
      <c r="S5803" t="s">
        <v>55</v>
      </c>
      <c r="T5803" s="10">
        <f>VLOOKUP(S5803,region,2,FALSE)</f>
        <v>3</v>
      </c>
      <c r="U5803" t="s">
        <v>5617</v>
      </c>
      <c r="V5803" t="s">
        <v>22</v>
      </c>
      <c r="W5803">
        <v>2902</v>
      </c>
      <c r="X5803">
        <f>VLOOKUP(V5803,category,2,FALSE)</f>
        <v>2</v>
      </c>
      <c r="Y5803" t="s">
        <v>45</v>
      </c>
      <c r="Z5803">
        <f>VLOOKUP(Y5803,subcategory,2,FALSE)</f>
        <v>11</v>
      </c>
      <c r="AA5803" t="s">
        <v>2005</v>
      </c>
      <c r="AB5803">
        <v>10.368000000000002</v>
      </c>
      <c r="AC5803">
        <v>2</v>
      </c>
      <c r="AD5803">
        <v>0.2</v>
      </c>
      <c r="AE5803" s="4">
        <v>3.6288</v>
      </c>
    </row>
    <row r="5804" spans="1:31" x14ac:dyDescent="0.3">
      <c r="A5804" s="2">
        <v>5803</v>
      </c>
      <c r="B5804" t="s">
        <v>7493</v>
      </c>
      <c r="C5804">
        <f>VLOOKUP(B5804,order,2,FALSE)</f>
        <v>2897</v>
      </c>
      <c r="D5804" s="3">
        <v>42085</v>
      </c>
      <c r="E5804" s="3">
        <v>42087</v>
      </c>
      <c r="F5804" t="s">
        <v>97</v>
      </c>
      <c r="G5804" s="10">
        <f>VLOOKUP(F5804,ship,2,FALSE)</f>
        <v>3</v>
      </c>
      <c r="H5804" t="s">
        <v>3331</v>
      </c>
      <c r="I5804">
        <f>VLOOKUP(H5804,customer,2,FALSE)</f>
        <v>77</v>
      </c>
      <c r="J5804" t="s">
        <v>328</v>
      </c>
      <c r="K5804" t="s">
        <v>9</v>
      </c>
      <c r="L5804">
        <f>VLOOKUP(K5804,segment1,2,FALSE)</f>
        <v>1</v>
      </c>
      <c r="M5804" t="s">
        <v>3255</v>
      </c>
      <c r="N5804" t="s">
        <v>2283</v>
      </c>
      <c r="O5804">
        <f>VLOOKUP(N5804,city,2,FALSE)</f>
        <v>303</v>
      </c>
      <c r="P5804" t="s">
        <v>20</v>
      </c>
      <c r="Q5804">
        <f>VLOOKUP(P5804,state,2,FALSE)</f>
        <v>2</v>
      </c>
      <c r="R5804">
        <v>91360</v>
      </c>
      <c r="S5804" t="s">
        <v>21</v>
      </c>
      <c r="T5804" s="10">
        <f>VLOOKUP(S5804,region,2,FALSE)</f>
        <v>2</v>
      </c>
      <c r="U5804" t="s">
        <v>4534</v>
      </c>
      <c r="V5804" t="s">
        <v>35</v>
      </c>
      <c r="W5804">
        <f>VLOOKUP(U5804,product,2,FALSE)</f>
        <v>434</v>
      </c>
      <c r="X5804">
        <f>VLOOKUP(V5804,category,2,FALSE)</f>
        <v>3</v>
      </c>
      <c r="Y5804" t="s">
        <v>3230</v>
      </c>
      <c r="Z5804">
        <f>VLOOKUP(Y5804,subcategory,2,FALSE)</f>
        <v>8</v>
      </c>
      <c r="AA5804" t="s">
        <v>2337</v>
      </c>
      <c r="AB5804">
        <v>15.984000000000002</v>
      </c>
      <c r="AC5804">
        <v>2</v>
      </c>
      <c r="AD5804">
        <v>0.2</v>
      </c>
      <c r="AE5804" s="4">
        <v>1.1988000000000003</v>
      </c>
    </row>
    <row r="5805" spans="1:31" x14ac:dyDescent="0.3">
      <c r="A5805" s="2">
        <v>5804</v>
      </c>
      <c r="B5805" t="s">
        <v>10223</v>
      </c>
      <c r="C5805">
        <f>VLOOKUP(B5805,order,2,FALSE)</f>
        <v>2898</v>
      </c>
      <c r="D5805" s="3">
        <v>42867</v>
      </c>
      <c r="E5805" s="3">
        <v>42874</v>
      </c>
      <c r="F5805" t="s">
        <v>25</v>
      </c>
      <c r="G5805" s="10">
        <f>VLOOKUP(F5805,ship,2,FALSE)</f>
        <v>2</v>
      </c>
      <c r="H5805" t="s">
        <v>3910</v>
      </c>
      <c r="I5805">
        <f>VLOOKUP(H5805,customer,2,FALSE)</f>
        <v>656</v>
      </c>
      <c r="J5805" t="s">
        <v>2459</v>
      </c>
      <c r="K5805" t="s">
        <v>52</v>
      </c>
      <c r="L5805">
        <f>VLOOKUP(K5805,segment1,2,FALSE)</f>
        <v>3</v>
      </c>
      <c r="M5805" t="s">
        <v>3255</v>
      </c>
      <c r="N5805" t="s">
        <v>164</v>
      </c>
      <c r="O5805">
        <f>VLOOKUP(N5805,city,2,FALSE)</f>
        <v>25</v>
      </c>
      <c r="P5805" t="s">
        <v>249</v>
      </c>
      <c r="Q5805">
        <f>VLOOKUP(P5805,state,2,FALSE)</f>
        <v>25</v>
      </c>
      <c r="R5805">
        <v>45503</v>
      </c>
      <c r="S5805" t="s">
        <v>79</v>
      </c>
      <c r="T5805" s="10">
        <f>VLOOKUP(S5805,region,2,FALSE)</f>
        <v>4</v>
      </c>
      <c r="U5805" t="s">
        <v>5130</v>
      </c>
      <c r="V5805" t="s">
        <v>22</v>
      </c>
      <c r="W5805">
        <v>2903</v>
      </c>
      <c r="X5805">
        <f>VLOOKUP(V5805,category,2,FALSE)</f>
        <v>2</v>
      </c>
      <c r="Y5805" t="s">
        <v>3229</v>
      </c>
      <c r="Z5805">
        <f>VLOOKUP(Y5805,subcategory,2,FALSE)</f>
        <v>7</v>
      </c>
      <c r="AA5805" t="s">
        <v>1389</v>
      </c>
      <c r="AB5805">
        <v>10.272000000000002</v>
      </c>
      <c r="AC5805">
        <v>3</v>
      </c>
      <c r="AD5805">
        <v>0.2</v>
      </c>
      <c r="AE5805" s="4">
        <v>1.1555999999999984</v>
      </c>
    </row>
    <row r="5806" spans="1:31" x14ac:dyDescent="0.3">
      <c r="A5806" s="2">
        <v>5805</v>
      </c>
      <c r="B5806" t="s">
        <v>10224</v>
      </c>
      <c r="C5806">
        <f>VLOOKUP(B5806,order,2,FALSE)</f>
        <v>2899</v>
      </c>
      <c r="D5806" s="3">
        <v>43052</v>
      </c>
      <c r="E5806" s="3">
        <v>43058</v>
      </c>
      <c r="F5806" t="s">
        <v>25</v>
      </c>
      <c r="G5806" s="10">
        <f>VLOOKUP(F5806,ship,2,FALSE)</f>
        <v>2</v>
      </c>
      <c r="H5806" t="s">
        <v>3977</v>
      </c>
      <c r="I5806">
        <f>VLOOKUP(H5806,customer,2,FALSE)</f>
        <v>723</v>
      </c>
      <c r="J5806" t="s">
        <v>2739</v>
      </c>
      <c r="K5806" t="s">
        <v>18</v>
      </c>
      <c r="L5806">
        <f>VLOOKUP(K5806,segment1,2,FALSE)</f>
        <v>2</v>
      </c>
      <c r="M5806" t="s">
        <v>3255</v>
      </c>
      <c r="N5806" t="s">
        <v>402</v>
      </c>
      <c r="O5806">
        <f>VLOOKUP(N5806,city,2,FALSE)</f>
        <v>62</v>
      </c>
      <c r="P5806" t="s">
        <v>54</v>
      </c>
      <c r="Q5806">
        <f>VLOOKUP(P5806,state,2,FALSE)</f>
        <v>6</v>
      </c>
      <c r="R5806">
        <v>75220</v>
      </c>
      <c r="S5806" t="s">
        <v>55</v>
      </c>
      <c r="T5806" s="10">
        <f>VLOOKUP(S5806,region,2,FALSE)</f>
        <v>3</v>
      </c>
      <c r="U5806" t="s">
        <v>5296</v>
      </c>
      <c r="V5806" t="s">
        <v>22</v>
      </c>
      <c r="W5806">
        <f>VLOOKUP(U5806,product,2,FALSE)</f>
        <v>1221</v>
      </c>
      <c r="X5806">
        <f>VLOOKUP(V5806,category,2,FALSE)</f>
        <v>2</v>
      </c>
      <c r="Y5806" t="s">
        <v>3227</v>
      </c>
      <c r="Z5806">
        <f>VLOOKUP(Y5806,subcategory,2,FALSE)</f>
        <v>5</v>
      </c>
      <c r="AA5806" t="s">
        <v>1499</v>
      </c>
      <c r="AB5806">
        <v>61.792000000000002</v>
      </c>
      <c r="AC5806">
        <v>4</v>
      </c>
      <c r="AD5806">
        <v>0.2</v>
      </c>
      <c r="AE5806" s="4">
        <v>6.1792000000000016</v>
      </c>
    </row>
    <row r="5807" spans="1:31" x14ac:dyDescent="0.3">
      <c r="A5807" s="2">
        <v>5806</v>
      </c>
      <c r="B5807" t="s">
        <v>10224</v>
      </c>
      <c r="C5807">
        <f>VLOOKUP(B5807,order,2,FALSE)</f>
        <v>2899</v>
      </c>
      <c r="D5807" s="3">
        <v>43052</v>
      </c>
      <c r="E5807" s="3">
        <v>43058</v>
      </c>
      <c r="F5807" t="s">
        <v>25</v>
      </c>
      <c r="G5807" s="10">
        <f>VLOOKUP(F5807,ship,2,FALSE)</f>
        <v>2</v>
      </c>
      <c r="H5807" t="s">
        <v>3977</v>
      </c>
      <c r="I5807">
        <f>VLOOKUP(H5807,customer,2,FALSE)</f>
        <v>723</v>
      </c>
      <c r="J5807" t="s">
        <v>2739</v>
      </c>
      <c r="K5807" t="s">
        <v>18</v>
      </c>
      <c r="L5807">
        <f>VLOOKUP(K5807,segment1,2,FALSE)</f>
        <v>2</v>
      </c>
      <c r="M5807" t="s">
        <v>3255</v>
      </c>
      <c r="N5807" t="s">
        <v>402</v>
      </c>
      <c r="O5807">
        <f>VLOOKUP(N5807,city,2,FALSE)</f>
        <v>62</v>
      </c>
      <c r="P5807" t="s">
        <v>54</v>
      </c>
      <c r="Q5807">
        <f>VLOOKUP(P5807,state,2,FALSE)</f>
        <v>6</v>
      </c>
      <c r="R5807">
        <v>75220</v>
      </c>
      <c r="S5807" t="s">
        <v>55</v>
      </c>
      <c r="T5807" s="10">
        <f>VLOOKUP(S5807,region,2,FALSE)</f>
        <v>3</v>
      </c>
      <c r="U5807" t="s">
        <v>4803</v>
      </c>
      <c r="V5807" t="s">
        <v>13</v>
      </c>
      <c r="W5807">
        <v>2904</v>
      </c>
      <c r="X5807">
        <f>VLOOKUP(V5807,category,2,FALSE)</f>
        <v>1</v>
      </c>
      <c r="Y5807" t="s">
        <v>14</v>
      </c>
      <c r="Z5807">
        <f>VLOOKUP(Y5807,subcategory,2,FALSE)</f>
        <v>1</v>
      </c>
      <c r="AA5807" t="s">
        <v>525</v>
      </c>
      <c r="AB5807">
        <v>205.99919999999997</v>
      </c>
      <c r="AC5807">
        <v>3</v>
      </c>
      <c r="AD5807">
        <v>0.32</v>
      </c>
      <c r="AE5807" s="4">
        <v>-27.264600000000016</v>
      </c>
    </row>
    <row r="5808" spans="1:31" x14ac:dyDescent="0.3">
      <c r="A5808" s="2">
        <v>5807</v>
      </c>
      <c r="B5808" t="s">
        <v>8689</v>
      </c>
      <c r="C5808">
        <f>VLOOKUP(B5808,order,2,FALSE)</f>
        <v>2900</v>
      </c>
      <c r="D5808" s="3">
        <v>42617</v>
      </c>
      <c r="E5808" s="3">
        <v>42620</v>
      </c>
      <c r="F5808" t="s">
        <v>7</v>
      </c>
      <c r="G5808" s="10">
        <f>VLOOKUP(F5808,ship,2,FALSE)</f>
        <v>1</v>
      </c>
      <c r="H5808" t="s">
        <v>3366</v>
      </c>
      <c r="I5808">
        <f>VLOOKUP(H5808,customer,2,FALSE)</f>
        <v>112</v>
      </c>
      <c r="J5808" t="s">
        <v>469</v>
      </c>
      <c r="K5808" t="s">
        <v>9</v>
      </c>
      <c r="L5808">
        <f>VLOOKUP(K5808,segment1,2,FALSE)</f>
        <v>1</v>
      </c>
      <c r="M5808" t="s">
        <v>3255</v>
      </c>
      <c r="N5808" t="s">
        <v>2180</v>
      </c>
      <c r="O5808">
        <f>VLOOKUP(N5808,city,2,FALSE)</f>
        <v>290</v>
      </c>
      <c r="P5808" t="s">
        <v>173</v>
      </c>
      <c r="Q5808">
        <f>VLOOKUP(P5808,state,2,FALSE)</f>
        <v>19</v>
      </c>
      <c r="R5808">
        <v>37918</v>
      </c>
      <c r="S5808" t="s">
        <v>12</v>
      </c>
      <c r="T5808" s="10">
        <f>VLOOKUP(S5808,region,2,FALSE)</f>
        <v>1</v>
      </c>
      <c r="U5808" t="s">
        <v>4817</v>
      </c>
      <c r="V5808" t="s">
        <v>22</v>
      </c>
      <c r="W5808">
        <f>VLOOKUP(U5808,product,2,FALSE)</f>
        <v>728</v>
      </c>
      <c r="X5808">
        <f>VLOOKUP(V5808,category,2,FALSE)</f>
        <v>2</v>
      </c>
      <c r="Y5808" t="s">
        <v>45</v>
      </c>
      <c r="Z5808">
        <f>VLOOKUP(Y5808,subcategory,2,FALSE)</f>
        <v>11</v>
      </c>
      <c r="AA5808" t="s">
        <v>1613</v>
      </c>
      <c r="AB5808">
        <v>12.192</v>
      </c>
      <c r="AC5808">
        <v>3</v>
      </c>
      <c r="AD5808">
        <v>0.2</v>
      </c>
      <c r="AE5808" s="4">
        <v>4.1147999999999998</v>
      </c>
    </row>
    <row r="5809" spans="1:31" x14ac:dyDescent="0.3">
      <c r="A5809" s="2">
        <v>5808</v>
      </c>
      <c r="B5809" t="s">
        <v>8689</v>
      </c>
      <c r="C5809">
        <f>VLOOKUP(B5809,order,2,FALSE)</f>
        <v>2900</v>
      </c>
      <c r="D5809" s="3">
        <v>42617</v>
      </c>
      <c r="E5809" s="3">
        <v>42620</v>
      </c>
      <c r="F5809" t="s">
        <v>7</v>
      </c>
      <c r="G5809" s="10">
        <f>VLOOKUP(F5809,ship,2,FALSE)</f>
        <v>1</v>
      </c>
      <c r="H5809" t="s">
        <v>3366</v>
      </c>
      <c r="I5809">
        <f>VLOOKUP(H5809,customer,2,FALSE)</f>
        <v>112</v>
      </c>
      <c r="J5809" t="s">
        <v>469</v>
      </c>
      <c r="K5809" t="s">
        <v>9</v>
      </c>
      <c r="L5809">
        <f>VLOOKUP(K5809,segment1,2,FALSE)</f>
        <v>1</v>
      </c>
      <c r="M5809" t="s">
        <v>3255</v>
      </c>
      <c r="N5809" t="s">
        <v>2180</v>
      </c>
      <c r="O5809">
        <f>VLOOKUP(N5809,city,2,FALSE)</f>
        <v>290</v>
      </c>
      <c r="P5809" t="s">
        <v>173</v>
      </c>
      <c r="Q5809">
        <f>VLOOKUP(P5809,state,2,FALSE)</f>
        <v>19</v>
      </c>
      <c r="R5809">
        <v>37918</v>
      </c>
      <c r="S5809" t="s">
        <v>12</v>
      </c>
      <c r="T5809" s="10">
        <f>VLOOKUP(S5809,region,2,FALSE)</f>
        <v>1</v>
      </c>
      <c r="U5809" t="s">
        <v>5382</v>
      </c>
      <c r="V5809" t="s">
        <v>22</v>
      </c>
      <c r="W5809">
        <v>2905</v>
      </c>
      <c r="X5809">
        <f>VLOOKUP(V5809,category,2,FALSE)</f>
        <v>2</v>
      </c>
      <c r="Y5809" t="s">
        <v>38</v>
      </c>
      <c r="Z5809">
        <f>VLOOKUP(Y5809,subcategory,2,FALSE)</f>
        <v>10</v>
      </c>
      <c r="AA5809" t="s">
        <v>2350</v>
      </c>
      <c r="AB5809">
        <v>87.168000000000006</v>
      </c>
      <c r="AC5809">
        <v>2</v>
      </c>
      <c r="AD5809">
        <v>0.2</v>
      </c>
      <c r="AE5809" s="4">
        <v>8.7168000000000063</v>
      </c>
    </row>
    <row r="5810" spans="1:31" x14ac:dyDescent="0.3">
      <c r="A5810" s="2">
        <v>5809</v>
      </c>
      <c r="B5810" t="s">
        <v>8689</v>
      </c>
      <c r="C5810">
        <f>VLOOKUP(B5810,order,2,FALSE)</f>
        <v>2900</v>
      </c>
      <c r="D5810" s="3">
        <v>42617</v>
      </c>
      <c r="E5810" s="3">
        <v>42620</v>
      </c>
      <c r="F5810" t="s">
        <v>7</v>
      </c>
      <c r="G5810" s="10">
        <f>VLOOKUP(F5810,ship,2,FALSE)</f>
        <v>1</v>
      </c>
      <c r="H5810" t="s">
        <v>3366</v>
      </c>
      <c r="I5810">
        <f>VLOOKUP(H5810,customer,2,FALSE)</f>
        <v>112</v>
      </c>
      <c r="J5810" t="s">
        <v>469</v>
      </c>
      <c r="K5810" t="s">
        <v>9</v>
      </c>
      <c r="L5810">
        <f>VLOOKUP(K5810,segment1,2,FALSE)</f>
        <v>1</v>
      </c>
      <c r="M5810" t="s">
        <v>3255</v>
      </c>
      <c r="N5810" t="s">
        <v>2180</v>
      </c>
      <c r="O5810">
        <f>VLOOKUP(N5810,city,2,FALSE)</f>
        <v>290</v>
      </c>
      <c r="P5810" t="s">
        <v>173</v>
      </c>
      <c r="Q5810">
        <f>VLOOKUP(P5810,state,2,FALSE)</f>
        <v>19</v>
      </c>
      <c r="R5810">
        <v>37918</v>
      </c>
      <c r="S5810" t="s">
        <v>12</v>
      </c>
      <c r="T5810" s="10">
        <f>VLOOKUP(S5810,region,2,FALSE)</f>
        <v>1</v>
      </c>
      <c r="U5810" t="s">
        <v>5634</v>
      </c>
      <c r="V5810" t="s">
        <v>22</v>
      </c>
      <c r="W5810">
        <f>VLOOKUP(U5810,product,2,FALSE)</f>
        <v>1572</v>
      </c>
      <c r="X5810">
        <f>VLOOKUP(V5810,category,2,FALSE)</f>
        <v>2</v>
      </c>
      <c r="Y5810" t="s">
        <v>3229</v>
      </c>
      <c r="Z5810">
        <f>VLOOKUP(Y5810,subcategory,2,FALSE)</f>
        <v>7</v>
      </c>
      <c r="AA5810" t="s">
        <v>1126</v>
      </c>
      <c r="AB5810">
        <v>31.744</v>
      </c>
      <c r="AC5810">
        <v>2</v>
      </c>
      <c r="AD5810">
        <v>0.2</v>
      </c>
      <c r="AE5810" s="4">
        <v>8.3328000000000024</v>
      </c>
    </row>
    <row r="5811" spans="1:31" x14ac:dyDescent="0.3">
      <c r="A5811" s="2">
        <v>5810</v>
      </c>
      <c r="B5811" t="s">
        <v>8690</v>
      </c>
      <c r="C5811">
        <f>VLOOKUP(B5811,order,2,FALSE)</f>
        <v>2901</v>
      </c>
      <c r="D5811" s="3">
        <v>42406</v>
      </c>
      <c r="E5811" s="3">
        <v>42411</v>
      </c>
      <c r="F5811" t="s">
        <v>25</v>
      </c>
      <c r="G5811" s="10">
        <f>VLOOKUP(F5811,ship,2,FALSE)</f>
        <v>2</v>
      </c>
      <c r="H5811" t="s">
        <v>3463</v>
      </c>
      <c r="I5811">
        <f>VLOOKUP(H5811,customer,2,FALSE)</f>
        <v>209</v>
      </c>
      <c r="J5811" t="s">
        <v>856</v>
      </c>
      <c r="K5811" t="s">
        <v>18</v>
      </c>
      <c r="L5811">
        <f>VLOOKUP(K5811,segment1,2,FALSE)</f>
        <v>2</v>
      </c>
      <c r="M5811" t="s">
        <v>3255</v>
      </c>
      <c r="N5811" t="s">
        <v>2552</v>
      </c>
      <c r="O5811">
        <f>VLOOKUP(N5811,city,2,FALSE)</f>
        <v>347</v>
      </c>
      <c r="P5811" t="s">
        <v>173</v>
      </c>
      <c r="Q5811">
        <f>VLOOKUP(P5811,state,2,FALSE)</f>
        <v>19</v>
      </c>
      <c r="R5811">
        <v>37421</v>
      </c>
      <c r="S5811" t="s">
        <v>12</v>
      </c>
      <c r="T5811" s="10">
        <f>VLOOKUP(S5811,region,2,FALSE)</f>
        <v>1</v>
      </c>
      <c r="U5811" t="s">
        <v>4104</v>
      </c>
      <c r="V5811" t="s">
        <v>13</v>
      </c>
      <c r="W5811">
        <v>2906</v>
      </c>
      <c r="X5811">
        <f>VLOOKUP(V5811,category,2,FALSE)</f>
        <v>1</v>
      </c>
      <c r="Y5811" t="s">
        <v>3228</v>
      </c>
      <c r="Z5811">
        <f>VLOOKUP(Y5811,subcategory,2,FALSE)</f>
        <v>6</v>
      </c>
      <c r="AA5811" t="s">
        <v>2746</v>
      </c>
      <c r="AB5811">
        <v>132.22400000000002</v>
      </c>
      <c r="AC5811">
        <v>4</v>
      </c>
      <c r="AD5811">
        <v>0.2</v>
      </c>
      <c r="AE5811" s="4">
        <v>-18.180799999999998</v>
      </c>
    </row>
    <row r="5812" spans="1:31" x14ac:dyDescent="0.3">
      <c r="A5812" s="2">
        <v>5811</v>
      </c>
      <c r="B5812" t="s">
        <v>7494</v>
      </c>
      <c r="C5812">
        <f>VLOOKUP(B5812,order,2,FALSE)</f>
        <v>2902</v>
      </c>
      <c r="D5812" s="3">
        <v>42085</v>
      </c>
      <c r="E5812" s="3">
        <v>42089</v>
      </c>
      <c r="F5812" t="s">
        <v>25</v>
      </c>
      <c r="G5812" s="10">
        <f>VLOOKUP(F5812,ship,2,FALSE)</f>
        <v>2</v>
      </c>
      <c r="H5812" t="s">
        <v>3506</v>
      </c>
      <c r="I5812">
        <f>VLOOKUP(H5812,customer,2,FALSE)</f>
        <v>252</v>
      </c>
      <c r="J5812" t="s">
        <v>990</v>
      </c>
      <c r="K5812" t="s">
        <v>18</v>
      </c>
      <c r="L5812">
        <f>VLOOKUP(K5812,segment1,2,FALSE)</f>
        <v>2</v>
      </c>
      <c r="M5812" t="s">
        <v>3255</v>
      </c>
      <c r="N5812" t="s">
        <v>466</v>
      </c>
      <c r="O5812">
        <f>VLOOKUP(N5812,city,2,FALSE)</f>
        <v>71</v>
      </c>
      <c r="P5812" t="s">
        <v>20</v>
      </c>
      <c r="Q5812">
        <f>VLOOKUP(P5812,state,2,FALSE)</f>
        <v>2</v>
      </c>
      <c r="R5812">
        <v>92037</v>
      </c>
      <c r="S5812" t="s">
        <v>21</v>
      </c>
      <c r="T5812" s="10">
        <f>VLOOKUP(S5812,region,2,FALSE)</f>
        <v>2</v>
      </c>
      <c r="U5812" t="s">
        <v>4900</v>
      </c>
      <c r="V5812" t="s">
        <v>22</v>
      </c>
      <c r="W5812">
        <f>VLOOKUP(U5812,product,2,FALSE)</f>
        <v>814</v>
      </c>
      <c r="X5812">
        <f>VLOOKUP(V5812,category,2,FALSE)</f>
        <v>2</v>
      </c>
      <c r="Y5812" t="s">
        <v>45</v>
      </c>
      <c r="Z5812">
        <f>VLOOKUP(Y5812,subcategory,2,FALSE)</f>
        <v>11</v>
      </c>
      <c r="AA5812" t="s">
        <v>5921</v>
      </c>
      <c r="AB5812">
        <v>105.52</v>
      </c>
      <c r="AC5812">
        <v>4</v>
      </c>
      <c r="AD5812">
        <v>0</v>
      </c>
      <c r="AE5812" s="4">
        <v>48.539199999999994</v>
      </c>
    </row>
    <row r="5813" spans="1:31" x14ac:dyDescent="0.3">
      <c r="A5813" s="2">
        <v>5812</v>
      </c>
      <c r="B5813" t="s">
        <v>7494</v>
      </c>
      <c r="C5813">
        <f>VLOOKUP(B5813,order,2,FALSE)</f>
        <v>2902</v>
      </c>
      <c r="D5813" s="3">
        <v>42085</v>
      </c>
      <c r="E5813" s="3">
        <v>42089</v>
      </c>
      <c r="F5813" t="s">
        <v>25</v>
      </c>
      <c r="G5813" s="10">
        <f>VLOOKUP(F5813,ship,2,FALSE)</f>
        <v>2</v>
      </c>
      <c r="H5813" t="s">
        <v>3506</v>
      </c>
      <c r="I5813">
        <f>VLOOKUP(H5813,customer,2,FALSE)</f>
        <v>252</v>
      </c>
      <c r="J5813" t="s">
        <v>990</v>
      </c>
      <c r="K5813" t="s">
        <v>18</v>
      </c>
      <c r="L5813">
        <f>VLOOKUP(K5813,segment1,2,FALSE)</f>
        <v>2</v>
      </c>
      <c r="M5813" t="s">
        <v>3255</v>
      </c>
      <c r="N5813" t="s">
        <v>466</v>
      </c>
      <c r="O5813">
        <f>VLOOKUP(N5813,city,2,FALSE)</f>
        <v>71</v>
      </c>
      <c r="P5813" t="s">
        <v>20</v>
      </c>
      <c r="Q5813">
        <f>VLOOKUP(P5813,state,2,FALSE)</f>
        <v>2</v>
      </c>
      <c r="R5813">
        <v>92037</v>
      </c>
      <c r="S5813" t="s">
        <v>21</v>
      </c>
      <c r="T5813" s="10">
        <f>VLOOKUP(S5813,region,2,FALSE)</f>
        <v>2</v>
      </c>
      <c r="U5813" t="s">
        <v>5820</v>
      </c>
      <c r="V5813" t="s">
        <v>13</v>
      </c>
      <c r="W5813">
        <v>2907</v>
      </c>
      <c r="X5813">
        <f>VLOOKUP(V5813,category,2,FALSE)</f>
        <v>1</v>
      </c>
      <c r="Y5813" t="s">
        <v>3228</v>
      </c>
      <c r="Z5813">
        <f>VLOOKUP(Y5813,subcategory,2,FALSE)</f>
        <v>6</v>
      </c>
      <c r="AA5813" t="s">
        <v>859</v>
      </c>
      <c r="AB5813">
        <v>91.96</v>
      </c>
      <c r="AC5813">
        <v>2</v>
      </c>
      <c r="AD5813">
        <v>0</v>
      </c>
      <c r="AE5813" s="4">
        <v>15.633199999999988</v>
      </c>
    </row>
    <row r="5814" spans="1:31" x14ac:dyDescent="0.3">
      <c r="A5814" s="2">
        <v>5813</v>
      </c>
      <c r="B5814" t="s">
        <v>7494</v>
      </c>
      <c r="C5814">
        <f>VLOOKUP(B5814,order,2,FALSE)</f>
        <v>2902</v>
      </c>
      <c r="D5814" s="3">
        <v>42085</v>
      </c>
      <c r="E5814" s="3">
        <v>42089</v>
      </c>
      <c r="F5814" t="s">
        <v>25</v>
      </c>
      <c r="G5814" s="10">
        <f>VLOOKUP(F5814,ship,2,FALSE)</f>
        <v>2</v>
      </c>
      <c r="H5814" t="s">
        <v>3506</v>
      </c>
      <c r="I5814">
        <f>VLOOKUP(H5814,customer,2,FALSE)</f>
        <v>252</v>
      </c>
      <c r="J5814" t="s">
        <v>990</v>
      </c>
      <c r="K5814" t="s">
        <v>18</v>
      </c>
      <c r="L5814">
        <f>VLOOKUP(K5814,segment1,2,FALSE)</f>
        <v>2</v>
      </c>
      <c r="M5814" t="s">
        <v>3255</v>
      </c>
      <c r="N5814" t="s">
        <v>466</v>
      </c>
      <c r="O5814">
        <f>VLOOKUP(N5814,city,2,FALSE)</f>
        <v>71</v>
      </c>
      <c r="P5814" t="s">
        <v>20</v>
      </c>
      <c r="Q5814">
        <f>VLOOKUP(P5814,state,2,FALSE)</f>
        <v>2</v>
      </c>
      <c r="R5814">
        <v>92037</v>
      </c>
      <c r="S5814" t="s">
        <v>21</v>
      </c>
      <c r="T5814" s="10">
        <f>VLOOKUP(S5814,region,2,FALSE)</f>
        <v>2</v>
      </c>
      <c r="U5814" t="s">
        <v>4738</v>
      </c>
      <c r="V5814" t="s">
        <v>35</v>
      </c>
      <c r="W5814">
        <f>VLOOKUP(U5814,product,2,FALSE)</f>
        <v>648</v>
      </c>
      <c r="X5814">
        <f>VLOOKUP(V5814,category,2,FALSE)</f>
        <v>3</v>
      </c>
      <c r="Y5814" t="s">
        <v>3230</v>
      </c>
      <c r="Z5814">
        <f>VLOOKUP(Y5814,subcategory,2,FALSE)</f>
        <v>8</v>
      </c>
      <c r="AA5814" t="s">
        <v>1332</v>
      </c>
      <c r="AB5814">
        <v>1487.9760000000001</v>
      </c>
      <c r="AC5814">
        <v>3</v>
      </c>
      <c r="AD5814">
        <v>0.2</v>
      </c>
      <c r="AE5814" s="4">
        <v>185.99699999999984</v>
      </c>
    </row>
    <row r="5815" spans="1:31" x14ac:dyDescent="0.3">
      <c r="A5815" s="2">
        <v>5814</v>
      </c>
      <c r="B5815" t="s">
        <v>7495</v>
      </c>
      <c r="C5815">
        <f>VLOOKUP(B5815,order,2,FALSE)</f>
        <v>2903</v>
      </c>
      <c r="D5815" s="3">
        <v>42187</v>
      </c>
      <c r="E5815" s="3">
        <v>42188</v>
      </c>
      <c r="F5815" t="s">
        <v>97</v>
      </c>
      <c r="G5815" s="10">
        <f>VLOOKUP(F5815,ship,2,FALSE)</f>
        <v>3</v>
      </c>
      <c r="H5815" t="s">
        <v>3511</v>
      </c>
      <c r="I5815">
        <f>VLOOKUP(H5815,customer,2,FALSE)</f>
        <v>257</v>
      </c>
      <c r="J5815" t="s">
        <v>1007</v>
      </c>
      <c r="K5815" t="s">
        <v>52</v>
      </c>
      <c r="L5815">
        <f>VLOOKUP(K5815,segment1,2,FALSE)</f>
        <v>3</v>
      </c>
      <c r="M5815" t="s">
        <v>3255</v>
      </c>
      <c r="N5815" t="s">
        <v>138</v>
      </c>
      <c r="O5815">
        <f>VLOOKUP(N5815,city,2,FALSE)</f>
        <v>21</v>
      </c>
      <c r="P5815" t="s">
        <v>139</v>
      </c>
      <c r="Q5815">
        <f>VLOOKUP(P5815,state,2,FALSE)</f>
        <v>16</v>
      </c>
      <c r="R5815">
        <v>10024</v>
      </c>
      <c r="S5815" t="s">
        <v>79</v>
      </c>
      <c r="T5815" s="10">
        <f>VLOOKUP(S5815,region,2,FALSE)</f>
        <v>4</v>
      </c>
      <c r="U5815" t="s">
        <v>5783</v>
      </c>
      <c r="V5815" t="s">
        <v>22</v>
      </c>
      <c r="W5815">
        <v>2908</v>
      </c>
      <c r="X5815">
        <f>VLOOKUP(V5815,category,2,FALSE)</f>
        <v>2</v>
      </c>
      <c r="Y5815" t="s">
        <v>45</v>
      </c>
      <c r="Z5815">
        <f>VLOOKUP(Y5815,subcategory,2,FALSE)</f>
        <v>11</v>
      </c>
      <c r="AA5815" t="s">
        <v>1065</v>
      </c>
      <c r="AB5815">
        <v>19.440000000000001</v>
      </c>
      <c r="AC5815">
        <v>3</v>
      </c>
      <c r="AD5815">
        <v>0</v>
      </c>
      <c r="AE5815" s="4">
        <v>9.3312000000000008</v>
      </c>
    </row>
    <row r="5816" spans="1:31" x14ac:dyDescent="0.3">
      <c r="A5816" s="2">
        <v>5815</v>
      </c>
      <c r="B5816" t="s">
        <v>7496</v>
      </c>
      <c r="C5816">
        <f>VLOOKUP(B5816,order,2,FALSE)</f>
        <v>2904</v>
      </c>
      <c r="D5816" s="3">
        <v>42170</v>
      </c>
      <c r="E5816" s="3">
        <v>42172</v>
      </c>
      <c r="F5816" t="s">
        <v>97</v>
      </c>
      <c r="G5816" s="10">
        <f>VLOOKUP(F5816,ship,2,FALSE)</f>
        <v>3</v>
      </c>
      <c r="H5816" t="s">
        <v>3804</v>
      </c>
      <c r="I5816">
        <f>VLOOKUP(H5816,customer,2,FALSE)</f>
        <v>550</v>
      </c>
      <c r="J5816" t="s">
        <v>2024</v>
      </c>
      <c r="K5816" t="s">
        <v>9</v>
      </c>
      <c r="L5816">
        <f>VLOOKUP(K5816,segment1,2,FALSE)</f>
        <v>1</v>
      </c>
      <c r="M5816" t="s">
        <v>3255</v>
      </c>
      <c r="N5816" t="s">
        <v>442</v>
      </c>
      <c r="O5816">
        <f>VLOOKUP(N5816,city,2,FALSE)</f>
        <v>68</v>
      </c>
      <c r="P5816" t="s">
        <v>28</v>
      </c>
      <c r="Q5816">
        <f>VLOOKUP(P5816,state,2,FALSE)</f>
        <v>3</v>
      </c>
      <c r="R5816">
        <v>33614</v>
      </c>
      <c r="S5816" t="s">
        <v>12</v>
      </c>
      <c r="T5816" s="10">
        <f>VLOOKUP(S5816,region,2,FALSE)</f>
        <v>1</v>
      </c>
      <c r="U5816" t="s">
        <v>5283</v>
      </c>
      <c r="V5816" t="s">
        <v>35</v>
      </c>
      <c r="W5816">
        <f>VLOOKUP(U5816,product,2,FALSE)</f>
        <v>1208</v>
      </c>
      <c r="X5816">
        <f>VLOOKUP(V5816,category,2,FALSE)</f>
        <v>3</v>
      </c>
      <c r="Y5816" t="s">
        <v>3232</v>
      </c>
      <c r="Z5816">
        <f>VLOOKUP(Y5816,subcategory,2,FALSE)</f>
        <v>12</v>
      </c>
      <c r="AA5816" t="s">
        <v>416</v>
      </c>
      <c r="AB5816">
        <v>11.672000000000001</v>
      </c>
      <c r="AC5816">
        <v>1</v>
      </c>
      <c r="AD5816">
        <v>0.2</v>
      </c>
      <c r="AE5816" s="4">
        <v>-0.7295000000000007</v>
      </c>
    </row>
    <row r="5817" spans="1:31" x14ac:dyDescent="0.3">
      <c r="A5817" s="2">
        <v>5816</v>
      </c>
      <c r="B5817" t="s">
        <v>6495</v>
      </c>
      <c r="C5817">
        <f>VLOOKUP(B5817,order,2,FALSE)</f>
        <v>2905</v>
      </c>
      <c r="D5817" s="3">
        <v>41969</v>
      </c>
      <c r="E5817" s="3">
        <v>41969</v>
      </c>
      <c r="F5817" t="s">
        <v>625</v>
      </c>
      <c r="G5817" s="10">
        <f>VLOOKUP(F5817,ship,2,FALSE)</f>
        <v>4</v>
      </c>
      <c r="H5817" t="s">
        <v>3456</v>
      </c>
      <c r="I5817">
        <f>VLOOKUP(H5817,customer,2,FALSE)</f>
        <v>202</v>
      </c>
      <c r="J5817" t="s">
        <v>829</v>
      </c>
      <c r="K5817" t="s">
        <v>9</v>
      </c>
      <c r="L5817">
        <f>VLOOKUP(K5817,segment1,2,FALSE)</f>
        <v>1</v>
      </c>
      <c r="M5817" t="s">
        <v>3255</v>
      </c>
      <c r="N5817" t="s">
        <v>3027</v>
      </c>
      <c r="O5817">
        <f>VLOOKUP(N5817,city,2,FALSE)</f>
        <v>457</v>
      </c>
      <c r="P5817" t="s">
        <v>139</v>
      </c>
      <c r="Q5817">
        <f>VLOOKUP(P5817,state,2,FALSE)</f>
        <v>16</v>
      </c>
      <c r="R5817">
        <v>13501</v>
      </c>
      <c r="S5817" t="s">
        <v>79</v>
      </c>
      <c r="T5817" s="10">
        <f>VLOOKUP(S5817,region,2,FALSE)</f>
        <v>4</v>
      </c>
      <c r="U5817" t="s">
        <v>4692</v>
      </c>
      <c r="V5817" t="s">
        <v>35</v>
      </c>
      <c r="W5817">
        <v>2909</v>
      </c>
      <c r="X5817">
        <f>VLOOKUP(V5817,category,2,FALSE)</f>
        <v>3</v>
      </c>
      <c r="Y5817" t="s">
        <v>3230</v>
      </c>
      <c r="Z5817">
        <f>VLOOKUP(Y5817,subcategory,2,FALSE)</f>
        <v>8</v>
      </c>
      <c r="AA5817" t="s">
        <v>36</v>
      </c>
      <c r="AB5817">
        <v>279.95999999999998</v>
      </c>
      <c r="AC5817">
        <v>4</v>
      </c>
      <c r="AD5817">
        <v>0</v>
      </c>
      <c r="AE5817" s="4">
        <v>78.388800000000003</v>
      </c>
    </row>
    <row r="5818" spans="1:31" x14ac:dyDescent="0.3">
      <c r="A5818" s="2">
        <v>5817</v>
      </c>
      <c r="B5818" t="s">
        <v>6495</v>
      </c>
      <c r="C5818">
        <f>VLOOKUP(B5818,order,2,FALSE)</f>
        <v>2905</v>
      </c>
      <c r="D5818" s="3">
        <v>41969</v>
      </c>
      <c r="E5818" s="3">
        <v>41969</v>
      </c>
      <c r="F5818" t="s">
        <v>625</v>
      </c>
      <c r="G5818" s="10">
        <f>VLOOKUP(F5818,ship,2,FALSE)</f>
        <v>4</v>
      </c>
      <c r="H5818" t="s">
        <v>3456</v>
      </c>
      <c r="I5818">
        <f>VLOOKUP(H5818,customer,2,FALSE)</f>
        <v>202</v>
      </c>
      <c r="J5818" t="s">
        <v>829</v>
      </c>
      <c r="K5818" t="s">
        <v>9</v>
      </c>
      <c r="L5818">
        <f>VLOOKUP(K5818,segment1,2,FALSE)</f>
        <v>1</v>
      </c>
      <c r="M5818" t="s">
        <v>3255</v>
      </c>
      <c r="N5818" t="s">
        <v>3027</v>
      </c>
      <c r="O5818">
        <f>VLOOKUP(N5818,city,2,FALSE)</f>
        <v>457</v>
      </c>
      <c r="P5818" t="s">
        <v>139</v>
      </c>
      <c r="Q5818">
        <f>VLOOKUP(P5818,state,2,FALSE)</f>
        <v>16</v>
      </c>
      <c r="R5818">
        <v>13501</v>
      </c>
      <c r="S5818" t="s">
        <v>79</v>
      </c>
      <c r="T5818" s="10">
        <f>VLOOKUP(S5818,region,2,FALSE)</f>
        <v>4</v>
      </c>
      <c r="U5818" t="s">
        <v>4171</v>
      </c>
      <c r="V5818" t="s">
        <v>22</v>
      </c>
      <c r="W5818">
        <f>VLOOKUP(U5818,product,2,FALSE)</f>
        <v>62</v>
      </c>
      <c r="X5818">
        <f>VLOOKUP(V5818,category,2,FALSE)</f>
        <v>2</v>
      </c>
      <c r="Y5818" t="s">
        <v>3231</v>
      </c>
      <c r="Z5818">
        <f>VLOOKUP(Y5818,subcategory,2,FALSE)</f>
        <v>9</v>
      </c>
      <c r="AA5818" t="s">
        <v>168</v>
      </c>
      <c r="AB5818">
        <v>12.912000000000001</v>
      </c>
      <c r="AC5818">
        <v>3</v>
      </c>
      <c r="AD5818">
        <v>0.2</v>
      </c>
      <c r="AE5818" s="4">
        <v>4.6806000000000001</v>
      </c>
    </row>
    <row r="5819" spans="1:31" x14ac:dyDescent="0.3">
      <c r="A5819" s="2">
        <v>5818</v>
      </c>
      <c r="B5819" t="s">
        <v>6495</v>
      </c>
      <c r="C5819">
        <f>VLOOKUP(B5819,order,2,FALSE)</f>
        <v>2905</v>
      </c>
      <c r="D5819" s="3">
        <v>41969</v>
      </c>
      <c r="E5819" s="3">
        <v>41969</v>
      </c>
      <c r="F5819" t="s">
        <v>625</v>
      </c>
      <c r="G5819" s="10">
        <f>VLOOKUP(F5819,ship,2,FALSE)</f>
        <v>4</v>
      </c>
      <c r="H5819" t="s">
        <v>3456</v>
      </c>
      <c r="I5819">
        <f>VLOOKUP(H5819,customer,2,FALSE)</f>
        <v>202</v>
      </c>
      <c r="J5819" t="s">
        <v>829</v>
      </c>
      <c r="K5819" t="s">
        <v>9</v>
      </c>
      <c r="L5819">
        <f>VLOOKUP(K5819,segment1,2,FALSE)</f>
        <v>1</v>
      </c>
      <c r="M5819" t="s">
        <v>3255</v>
      </c>
      <c r="N5819" t="s">
        <v>3027</v>
      </c>
      <c r="O5819">
        <f>VLOOKUP(N5819,city,2,FALSE)</f>
        <v>457</v>
      </c>
      <c r="P5819" t="s">
        <v>139</v>
      </c>
      <c r="Q5819">
        <f>VLOOKUP(P5819,state,2,FALSE)</f>
        <v>16</v>
      </c>
      <c r="R5819">
        <v>13501</v>
      </c>
      <c r="S5819" t="s">
        <v>79</v>
      </c>
      <c r="T5819" s="10">
        <f>VLOOKUP(S5819,region,2,FALSE)</f>
        <v>4</v>
      </c>
      <c r="U5819" t="s">
        <v>4966</v>
      </c>
      <c r="V5819" t="s">
        <v>22</v>
      </c>
      <c r="W5819">
        <v>2910</v>
      </c>
      <c r="X5819">
        <f>VLOOKUP(V5819,category,2,FALSE)</f>
        <v>2</v>
      </c>
      <c r="Y5819" t="s">
        <v>3231</v>
      </c>
      <c r="Z5819">
        <f>VLOOKUP(Y5819,subcategory,2,FALSE)</f>
        <v>9</v>
      </c>
      <c r="AA5819" t="s">
        <v>651</v>
      </c>
      <c r="AB5819">
        <v>17.088000000000001</v>
      </c>
      <c r="AC5819">
        <v>4</v>
      </c>
      <c r="AD5819">
        <v>0.2</v>
      </c>
      <c r="AE5819" s="4">
        <v>5.767199999999999</v>
      </c>
    </row>
    <row r="5820" spans="1:31" x14ac:dyDescent="0.3">
      <c r="A5820" s="2">
        <v>5819</v>
      </c>
      <c r="B5820" t="s">
        <v>6495</v>
      </c>
      <c r="C5820">
        <f>VLOOKUP(B5820,order,2,FALSE)</f>
        <v>2905</v>
      </c>
      <c r="D5820" s="3">
        <v>41969</v>
      </c>
      <c r="E5820" s="3">
        <v>41969</v>
      </c>
      <c r="F5820" t="s">
        <v>625</v>
      </c>
      <c r="G5820" s="10">
        <f>VLOOKUP(F5820,ship,2,FALSE)</f>
        <v>4</v>
      </c>
      <c r="H5820" t="s">
        <v>3456</v>
      </c>
      <c r="I5820">
        <f>VLOOKUP(H5820,customer,2,FALSE)</f>
        <v>202</v>
      </c>
      <c r="J5820" t="s">
        <v>829</v>
      </c>
      <c r="K5820" t="s">
        <v>9</v>
      </c>
      <c r="L5820">
        <f>VLOOKUP(K5820,segment1,2,FALSE)</f>
        <v>1</v>
      </c>
      <c r="M5820" t="s">
        <v>3255</v>
      </c>
      <c r="N5820" t="s">
        <v>3027</v>
      </c>
      <c r="O5820">
        <f>VLOOKUP(N5820,city,2,FALSE)</f>
        <v>457</v>
      </c>
      <c r="P5820" t="s">
        <v>139</v>
      </c>
      <c r="Q5820">
        <f>VLOOKUP(P5820,state,2,FALSE)</f>
        <v>16</v>
      </c>
      <c r="R5820">
        <v>13501</v>
      </c>
      <c r="S5820" t="s">
        <v>79</v>
      </c>
      <c r="T5820" s="10">
        <f>VLOOKUP(S5820,region,2,FALSE)</f>
        <v>4</v>
      </c>
      <c r="U5820" t="s">
        <v>4427</v>
      </c>
      <c r="V5820" t="s">
        <v>22</v>
      </c>
      <c r="W5820">
        <f>VLOOKUP(U5820,product,2,FALSE)</f>
        <v>323</v>
      </c>
      <c r="X5820">
        <f>VLOOKUP(V5820,category,2,FALSE)</f>
        <v>2</v>
      </c>
      <c r="Y5820" t="s">
        <v>23</v>
      </c>
      <c r="Z5820">
        <f>VLOOKUP(Y5820,subcategory,2,FALSE)</f>
        <v>3</v>
      </c>
      <c r="AA5820" t="s">
        <v>2353</v>
      </c>
      <c r="AB5820">
        <v>93.149999999999991</v>
      </c>
      <c r="AC5820">
        <v>9</v>
      </c>
      <c r="AD5820">
        <v>0</v>
      </c>
      <c r="AE5820" s="4">
        <v>44.712000000000003</v>
      </c>
    </row>
    <row r="5821" spans="1:31" x14ac:dyDescent="0.3">
      <c r="A5821" s="2">
        <v>5820</v>
      </c>
      <c r="B5821" t="s">
        <v>6495</v>
      </c>
      <c r="C5821">
        <f>VLOOKUP(B5821,order,2,FALSE)</f>
        <v>2905</v>
      </c>
      <c r="D5821" s="3">
        <v>41969</v>
      </c>
      <c r="E5821" s="3">
        <v>41969</v>
      </c>
      <c r="F5821" t="s">
        <v>625</v>
      </c>
      <c r="G5821" s="10">
        <f>VLOOKUP(F5821,ship,2,FALSE)</f>
        <v>4</v>
      </c>
      <c r="H5821" t="s">
        <v>3456</v>
      </c>
      <c r="I5821">
        <f>VLOOKUP(H5821,customer,2,FALSE)</f>
        <v>202</v>
      </c>
      <c r="J5821" t="s">
        <v>829</v>
      </c>
      <c r="K5821" t="s">
        <v>9</v>
      </c>
      <c r="L5821">
        <f>VLOOKUP(K5821,segment1,2,FALSE)</f>
        <v>1</v>
      </c>
      <c r="M5821" t="s">
        <v>3255</v>
      </c>
      <c r="N5821" t="s">
        <v>3027</v>
      </c>
      <c r="O5821">
        <f>VLOOKUP(N5821,city,2,FALSE)</f>
        <v>457</v>
      </c>
      <c r="P5821" t="s">
        <v>139</v>
      </c>
      <c r="Q5821">
        <f>VLOOKUP(P5821,state,2,FALSE)</f>
        <v>16</v>
      </c>
      <c r="R5821">
        <v>13501</v>
      </c>
      <c r="S5821" t="s">
        <v>79</v>
      </c>
      <c r="T5821" s="10">
        <f>VLOOKUP(S5821,region,2,FALSE)</f>
        <v>4</v>
      </c>
      <c r="U5821" t="s">
        <v>4834</v>
      </c>
      <c r="V5821" t="s">
        <v>22</v>
      </c>
      <c r="W5821">
        <v>2911</v>
      </c>
      <c r="X5821">
        <f>VLOOKUP(V5821,category,2,FALSE)</f>
        <v>2</v>
      </c>
      <c r="Y5821" t="s">
        <v>23</v>
      </c>
      <c r="Z5821">
        <f>VLOOKUP(Y5821,subcategory,2,FALSE)</f>
        <v>3</v>
      </c>
      <c r="AA5821" t="s">
        <v>1540</v>
      </c>
      <c r="AB5821">
        <v>11.52</v>
      </c>
      <c r="AC5821">
        <v>4</v>
      </c>
      <c r="AD5821">
        <v>0</v>
      </c>
      <c r="AE5821" s="4">
        <v>5.6448</v>
      </c>
    </row>
    <row r="5822" spans="1:31" x14ac:dyDescent="0.3">
      <c r="A5822" s="2">
        <v>5821</v>
      </c>
      <c r="B5822" t="s">
        <v>10225</v>
      </c>
      <c r="C5822">
        <f>VLOOKUP(B5822,order,2,FALSE)</f>
        <v>2906</v>
      </c>
      <c r="D5822" s="3">
        <v>42867</v>
      </c>
      <c r="E5822" s="3">
        <v>42873</v>
      </c>
      <c r="F5822" t="s">
        <v>25</v>
      </c>
      <c r="G5822" s="10">
        <f>VLOOKUP(F5822,ship,2,FALSE)</f>
        <v>2</v>
      </c>
      <c r="H5822" t="s">
        <v>3983</v>
      </c>
      <c r="I5822">
        <f>VLOOKUP(H5822,customer,2,FALSE)</f>
        <v>729</v>
      </c>
      <c r="J5822" t="s">
        <v>2766</v>
      </c>
      <c r="K5822" t="s">
        <v>18</v>
      </c>
      <c r="L5822">
        <f>VLOOKUP(K5822,segment1,2,FALSE)</f>
        <v>2</v>
      </c>
      <c r="M5822" t="s">
        <v>3255</v>
      </c>
      <c r="N5822" t="s">
        <v>67</v>
      </c>
      <c r="O5822">
        <f>VLOOKUP(N5822,city,2,FALSE)</f>
        <v>9</v>
      </c>
      <c r="P5822" t="s">
        <v>20</v>
      </c>
      <c r="Q5822">
        <f>VLOOKUP(P5822,state,2,FALSE)</f>
        <v>2</v>
      </c>
      <c r="R5822">
        <v>94122</v>
      </c>
      <c r="S5822" t="s">
        <v>21</v>
      </c>
      <c r="T5822" s="10">
        <f>VLOOKUP(S5822,region,2,FALSE)</f>
        <v>2</v>
      </c>
      <c r="U5822" t="s">
        <v>5489</v>
      </c>
      <c r="V5822" t="s">
        <v>22</v>
      </c>
      <c r="W5822">
        <f>VLOOKUP(U5822,product,2,FALSE)</f>
        <v>1421</v>
      </c>
      <c r="X5822">
        <f>VLOOKUP(V5822,category,2,FALSE)</f>
        <v>2</v>
      </c>
      <c r="Y5822" t="s">
        <v>3233</v>
      </c>
      <c r="Z5822">
        <f>VLOOKUP(Y5822,subcategory,2,FALSE)</f>
        <v>15</v>
      </c>
      <c r="AA5822" t="s">
        <v>2475</v>
      </c>
      <c r="AB5822">
        <v>238.62</v>
      </c>
      <c r="AC5822">
        <v>2</v>
      </c>
      <c r="AD5822">
        <v>0</v>
      </c>
      <c r="AE5822" s="4">
        <v>4.7724000000000046</v>
      </c>
    </row>
    <row r="5823" spans="1:31" x14ac:dyDescent="0.3">
      <c r="A5823" s="2">
        <v>5822</v>
      </c>
      <c r="B5823" t="s">
        <v>10225</v>
      </c>
      <c r="C5823">
        <f>VLOOKUP(B5823,order,2,FALSE)</f>
        <v>2906</v>
      </c>
      <c r="D5823" s="3">
        <v>42867</v>
      </c>
      <c r="E5823" s="3">
        <v>42873</v>
      </c>
      <c r="F5823" t="s">
        <v>25</v>
      </c>
      <c r="G5823" s="10">
        <f>VLOOKUP(F5823,ship,2,FALSE)</f>
        <v>2</v>
      </c>
      <c r="H5823" t="s">
        <v>3983</v>
      </c>
      <c r="I5823">
        <f>VLOOKUP(H5823,customer,2,FALSE)</f>
        <v>729</v>
      </c>
      <c r="J5823" t="s">
        <v>2766</v>
      </c>
      <c r="K5823" t="s">
        <v>18</v>
      </c>
      <c r="L5823">
        <f>VLOOKUP(K5823,segment1,2,FALSE)</f>
        <v>2</v>
      </c>
      <c r="M5823" t="s">
        <v>3255</v>
      </c>
      <c r="N5823" t="s">
        <v>67</v>
      </c>
      <c r="O5823">
        <f>VLOOKUP(N5823,city,2,FALSE)</f>
        <v>9</v>
      </c>
      <c r="P5823" t="s">
        <v>20</v>
      </c>
      <c r="Q5823">
        <f>VLOOKUP(P5823,state,2,FALSE)</f>
        <v>2</v>
      </c>
      <c r="R5823">
        <v>94122</v>
      </c>
      <c r="S5823" t="s">
        <v>21</v>
      </c>
      <c r="T5823" s="10">
        <f>VLOOKUP(S5823,region,2,FALSE)</f>
        <v>2</v>
      </c>
      <c r="U5823" t="s">
        <v>5121</v>
      </c>
      <c r="V5823" t="s">
        <v>22</v>
      </c>
      <c r="W5823">
        <v>2912</v>
      </c>
      <c r="X5823">
        <f>VLOOKUP(V5823,category,2,FALSE)</f>
        <v>2</v>
      </c>
      <c r="Y5823" t="s">
        <v>38</v>
      </c>
      <c r="Z5823">
        <f>VLOOKUP(Y5823,subcategory,2,FALSE)</f>
        <v>10</v>
      </c>
      <c r="AA5823" t="s">
        <v>1479</v>
      </c>
      <c r="AB5823">
        <v>7.77</v>
      </c>
      <c r="AC5823">
        <v>1</v>
      </c>
      <c r="AD5823">
        <v>0</v>
      </c>
      <c r="AE5823" s="4">
        <v>2.0979000000000001</v>
      </c>
    </row>
    <row r="5824" spans="1:31" x14ac:dyDescent="0.3">
      <c r="A5824" s="2">
        <v>5823</v>
      </c>
      <c r="B5824" t="s">
        <v>10225</v>
      </c>
      <c r="C5824">
        <f>VLOOKUP(B5824,order,2,FALSE)</f>
        <v>2906</v>
      </c>
      <c r="D5824" s="3">
        <v>42867</v>
      </c>
      <c r="E5824" s="3">
        <v>42873</v>
      </c>
      <c r="F5824" t="s">
        <v>25</v>
      </c>
      <c r="G5824" s="10">
        <f>VLOOKUP(F5824,ship,2,FALSE)</f>
        <v>2</v>
      </c>
      <c r="H5824" t="s">
        <v>3983</v>
      </c>
      <c r="I5824">
        <f>VLOOKUP(H5824,customer,2,FALSE)</f>
        <v>729</v>
      </c>
      <c r="J5824" t="s">
        <v>2766</v>
      </c>
      <c r="K5824" t="s">
        <v>18</v>
      </c>
      <c r="L5824">
        <f>VLOOKUP(K5824,segment1,2,FALSE)</f>
        <v>2</v>
      </c>
      <c r="M5824" t="s">
        <v>3255</v>
      </c>
      <c r="N5824" t="s">
        <v>67</v>
      </c>
      <c r="O5824">
        <f>VLOOKUP(N5824,city,2,FALSE)</f>
        <v>9</v>
      </c>
      <c r="P5824" t="s">
        <v>20</v>
      </c>
      <c r="Q5824">
        <f>VLOOKUP(P5824,state,2,FALSE)</f>
        <v>2</v>
      </c>
      <c r="R5824">
        <v>94122</v>
      </c>
      <c r="S5824" t="s">
        <v>21</v>
      </c>
      <c r="T5824" s="10">
        <f>VLOOKUP(S5824,region,2,FALSE)</f>
        <v>2</v>
      </c>
      <c r="U5824" t="s">
        <v>4809</v>
      </c>
      <c r="V5824" t="s">
        <v>13</v>
      </c>
      <c r="W5824">
        <f>VLOOKUP(U5824,product,2,FALSE)</f>
        <v>720</v>
      </c>
      <c r="X5824">
        <f>VLOOKUP(V5824,category,2,FALSE)</f>
        <v>1</v>
      </c>
      <c r="Y5824" t="s">
        <v>29</v>
      </c>
      <c r="Z5824">
        <f>VLOOKUP(Y5824,subcategory,2,FALSE)</f>
        <v>4</v>
      </c>
      <c r="AA5824" t="s">
        <v>2864</v>
      </c>
      <c r="AB5824">
        <v>285.48</v>
      </c>
      <c r="AC5824">
        <v>5</v>
      </c>
      <c r="AD5824">
        <v>0.2</v>
      </c>
      <c r="AE5824" s="4">
        <v>-10.705500000000043</v>
      </c>
    </row>
    <row r="5825" spans="1:31" x14ac:dyDescent="0.3">
      <c r="A5825" s="2">
        <v>5824</v>
      </c>
      <c r="B5825" t="s">
        <v>10225</v>
      </c>
      <c r="C5825">
        <f>VLOOKUP(B5825,order,2,FALSE)</f>
        <v>2906</v>
      </c>
      <c r="D5825" s="3">
        <v>42867</v>
      </c>
      <c r="E5825" s="3">
        <v>42873</v>
      </c>
      <c r="F5825" t="s">
        <v>25</v>
      </c>
      <c r="G5825" s="10">
        <f>VLOOKUP(F5825,ship,2,FALSE)</f>
        <v>2</v>
      </c>
      <c r="H5825" t="s">
        <v>3983</v>
      </c>
      <c r="I5825">
        <f>VLOOKUP(H5825,customer,2,FALSE)</f>
        <v>729</v>
      </c>
      <c r="J5825" t="s">
        <v>2766</v>
      </c>
      <c r="K5825" t="s">
        <v>18</v>
      </c>
      <c r="L5825">
        <f>VLOOKUP(K5825,segment1,2,FALSE)</f>
        <v>2</v>
      </c>
      <c r="M5825" t="s">
        <v>3255</v>
      </c>
      <c r="N5825" t="s">
        <v>67</v>
      </c>
      <c r="O5825">
        <f>VLOOKUP(N5825,city,2,FALSE)</f>
        <v>9</v>
      </c>
      <c r="P5825" t="s">
        <v>20</v>
      </c>
      <c r="Q5825">
        <f>VLOOKUP(P5825,state,2,FALSE)</f>
        <v>2</v>
      </c>
      <c r="R5825">
        <v>94122</v>
      </c>
      <c r="S5825" t="s">
        <v>21</v>
      </c>
      <c r="T5825" s="10">
        <f>VLOOKUP(S5825,region,2,FALSE)</f>
        <v>2</v>
      </c>
      <c r="U5825" t="s">
        <v>5201</v>
      </c>
      <c r="V5825" t="s">
        <v>22</v>
      </c>
      <c r="W5825">
        <v>2913</v>
      </c>
      <c r="X5825">
        <f>VLOOKUP(V5825,category,2,FALSE)</f>
        <v>2</v>
      </c>
      <c r="Y5825" t="s">
        <v>3231</v>
      </c>
      <c r="Z5825">
        <f>VLOOKUP(Y5825,subcategory,2,FALSE)</f>
        <v>9</v>
      </c>
      <c r="AA5825" t="s">
        <v>821</v>
      </c>
      <c r="AB5825">
        <v>19.168000000000003</v>
      </c>
      <c r="AC5825">
        <v>4</v>
      </c>
      <c r="AD5825">
        <v>0.2</v>
      </c>
      <c r="AE5825" s="4">
        <v>6.4691999999999998</v>
      </c>
    </row>
    <row r="5826" spans="1:31" x14ac:dyDescent="0.3">
      <c r="A5826" s="2">
        <v>5825</v>
      </c>
      <c r="B5826" t="s">
        <v>6496</v>
      </c>
      <c r="C5826">
        <f>VLOOKUP(B5826,order,2,FALSE)</f>
        <v>2907</v>
      </c>
      <c r="D5826" s="3">
        <v>41761</v>
      </c>
      <c r="E5826" s="3">
        <v>41761</v>
      </c>
      <c r="F5826" t="s">
        <v>625</v>
      </c>
      <c r="G5826" s="10">
        <f>VLOOKUP(F5826,ship,2,FALSE)</f>
        <v>4</v>
      </c>
      <c r="H5826" t="s">
        <v>3494</v>
      </c>
      <c r="I5826">
        <f>VLOOKUP(H5826,customer,2,FALSE)</f>
        <v>240</v>
      </c>
      <c r="J5826" t="s">
        <v>950</v>
      </c>
      <c r="K5826" t="s">
        <v>9</v>
      </c>
      <c r="L5826">
        <f>VLOOKUP(K5826,segment1,2,FALSE)</f>
        <v>1</v>
      </c>
      <c r="M5826" t="s">
        <v>3255</v>
      </c>
      <c r="N5826" t="s">
        <v>248</v>
      </c>
      <c r="O5826">
        <f>VLOOKUP(N5826,city,2,FALSE)</f>
        <v>39</v>
      </c>
      <c r="P5826" t="s">
        <v>249</v>
      </c>
      <c r="Q5826">
        <f>VLOOKUP(P5826,state,2,FALSE)</f>
        <v>25</v>
      </c>
      <c r="R5826">
        <v>43229</v>
      </c>
      <c r="S5826" t="s">
        <v>79</v>
      </c>
      <c r="T5826" s="10">
        <f>VLOOKUP(S5826,region,2,FALSE)</f>
        <v>4</v>
      </c>
      <c r="U5826" t="s">
        <v>5015</v>
      </c>
      <c r="V5826" t="s">
        <v>22</v>
      </c>
      <c r="W5826">
        <f>VLOOKUP(U5826,product,2,FALSE)</f>
        <v>931</v>
      </c>
      <c r="X5826">
        <f>VLOOKUP(V5826,category,2,FALSE)</f>
        <v>2</v>
      </c>
      <c r="Y5826" t="s">
        <v>38</v>
      </c>
      <c r="Z5826">
        <f>VLOOKUP(Y5826,subcategory,2,FALSE)</f>
        <v>10</v>
      </c>
      <c r="AA5826" t="s">
        <v>2919</v>
      </c>
      <c r="AB5826">
        <v>26.136000000000003</v>
      </c>
      <c r="AC5826">
        <v>3</v>
      </c>
      <c r="AD5826">
        <v>0.2</v>
      </c>
      <c r="AE5826" s="4">
        <v>1.9602000000000004</v>
      </c>
    </row>
    <row r="5827" spans="1:31" x14ac:dyDescent="0.3">
      <c r="A5827" s="2">
        <v>5826</v>
      </c>
      <c r="B5827" t="s">
        <v>10226</v>
      </c>
      <c r="C5827">
        <f>VLOOKUP(B5827,order,2,FALSE)</f>
        <v>2908</v>
      </c>
      <c r="D5827" s="3">
        <v>42981</v>
      </c>
      <c r="E5827" s="3">
        <v>42984</v>
      </c>
      <c r="F5827" t="s">
        <v>7</v>
      </c>
      <c r="G5827" s="10">
        <f>VLOOKUP(F5827,ship,2,FALSE)</f>
        <v>1</v>
      </c>
      <c r="H5827" t="s">
        <v>3938</v>
      </c>
      <c r="I5827">
        <f>VLOOKUP(H5827,customer,2,FALSE)</f>
        <v>684</v>
      </c>
      <c r="J5827" t="s">
        <v>2566</v>
      </c>
      <c r="K5827" t="s">
        <v>52</v>
      </c>
      <c r="L5827">
        <f>VLOOKUP(K5827,segment1,2,FALSE)</f>
        <v>3</v>
      </c>
      <c r="M5827" t="s">
        <v>3255</v>
      </c>
      <c r="N5827" t="s">
        <v>138</v>
      </c>
      <c r="O5827">
        <f>VLOOKUP(N5827,city,2,FALSE)</f>
        <v>21</v>
      </c>
      <c r="P5827" t="s">
        <v>139</v>
      </c>
      <c r="Q5827">
        <f>VLOOKUP(P5827,state,2,FALSE)</f>
        <v>16</v>
      </c>
      <c r="R5827">
        <v>10035</v>
      </c>
      <c r="S5827" t="s">
        <v>79</v>
      </c>
      <c r="T5827" s="10">
        <f>VLOOKUP(S5827,region,2,FALSE)</f>
        <v>4</v>
      </c>
      <c r="U5827" t="s">
        <v>5060</v>
      </c>
      <c r="V5827" t="s">
        <v>22</v>
      </c>
      <c r="W5827">
        <v>2914</v>
      </c>
      <c r="X5827">
        <f>VLOOKUP(V5827,category,2,FALSE)</f>
        <v>2</v>
      </c>
      <c r="Y5827" t="s">
        <v>45</v>
      </c>
      <c r="Z5827">
        <f>VLOOKUP(Y5827,subcategory,2,FALSE)</f>
        <v>11</v>
      </c>
      <c r="AA5827" t="s">
        <v>1165</v>
      </c>
      <c r="AB5827">
        <v>419.4</v>
      </c>
      <c r="AC5827">
        <v>4</v>
      </c>
      <c r="AD5827">
        <v>0</v>
      </c>
      <c r="AE5827" s="4">
        <v>201.31199999999998</v>
      </c>
    </row>
    <row r="5828" spans="1:31" x14ac:dyDescent="0.3">
      <c r="A5828" s="2">
        <v>5827</v>
      </c>
      <c r="B5828" t="s">
        <v>10226</v>
      </c>
      <c r="C5828">
        <f>VLOOKUP(B5828,order,2,FALSE)</f>
        <v>2908</v>
      </c>
      <c r="D5828" s="3">
        <v>42981</v>
      </c>
      <c r="E5828" s="3">
        <v>42984</v>
      </c>
      <c r="F5828" t="s">
        <v>7</v>
      </c>
      <c r="G5828" s="10">
        <f>VLOOKUP(F5828,ship,2,FALSE)</f>
        <v>1</v>
      </c>
      <c r="H5828" t="s">
        <v>3938</v>
      </c>
      <c r="I5828">
        <f>VLOOKUP(H5828,customer,2,FALSE)</f>
        <v>684</v>
      </c>
      <c r="J5828" t="s">
        <v>2566</v>
      </c>
      <c r="K5828" t="s">
        <v>52</v>
      </c>
      <c r="L5828">
        <f>VLOOKUP(K5828,segment1,2,FALSE)</f>
        <v>3</v>
      </c>
      <c r="M5828" t="s">
        <v>3255</v>
      </c>
      <c r="N5828" t="s">
        <v>138</v>
      </c>
      <c r="O5828">
        <f>VLOOKUP(N5828,city,2,FALSE)</f>
        <v>21</v>
      </c>
      <c r="P5828" t="s">
        <v>139</v>
      </c>
      <c r="Q5828">
        <f>VLOOKUP(P5828,state,2,FALSE)</f>
        <v>16</v>
      </c>
      <c r="R5828">
        <v>10035</v>
      </c>
      <c r="S5828" t="s">
        <v>79</v>
      </c>
      <c r="T5828" s="10">
        <f>VLOOKUP(S5828,region,2,FALSE)</f>
        <v>4</v>
      </c>
      <c r="U5828" t="s">
        <v>5779</v>
      </c>
      <c r="V5828" t="s">
        <v>13</v>
      </c>
      <c r="W5828">
        <f>VLOOKUP(U5828,product,2,FALSE)</f>
        <v>1720</v>
      </c>
      <c r="X5828">
        <f>VLOOKUP(V5828,category,2,FALSE)</f>
        <v>1</v>
      </c>
      <c r="Y5828" t="s">
        <v>3226</v>
      </c>
      <c r="Z5828">
        <f>VLOOKUP(Y5828,subcategory,2,FALSE)</f>
        <v>2</v>
      </c>
      <c r="AA5828" t="s">
        <v>2158</v>
      </c>
      <c r="AB5828">
        <v>90.801000000000002</v>
      </c>
      <c r="AC5828">
        <v>1</v>
      </c>
      <c r="AD5828">
        <v>0.1</v>
      </c>
      <c r="AE5828" s="4">
        <v>14.124599999999999</v>
      </c>
    </row>
    <row r="5829" spans="1:31" x14ac:dyDescent="0.3">
      <c r="A5829" s="2">
        <v>5828</v>
      </c>
      <c r="B5829" t="s">
        <v>10226</v>
      </c>
      <c r="C5829">
        <f>VLOOKUP(B5829,order,2,FALSE)</f>
        <v>2908</v>
      </c>
      <c r="D5829" s="3">
        <v>42981</v>
      </c>
      <c r="E5829" s="3">
        <v>42984</v>
      </c>
      <c r="F5829" t="s">
        <v>7</v>
      </c>
      <c r="G5829" s="10">
        <f>VLOOKUP(F5829,ship,2,FALSE)</f>
        <v>1</v>
      </c>
      <c r="H5829" t="s">
        <v>3938</v>
      </c>
      <c r="I5829">
        <f>VLOOKUP(H5829,customer,2,FALSE)</f>
        <v>684</v>
      </c>
      <c r="J5829" t="s">
        <v>2566</v>
      </c>
      <c r="K5829" t="s">
        <v>52</v>
      </c>
      <c r="L5829">
        <f>VLOOKUP(K5829,segment1,2,FALSE)</f>
        <v>3</v>
      </c>
      <c r="M5829" t="s">
        <v>3255</v>
      </c>
      <c r="N5829" t="s">
        <v>138</v>
      </c>
      <c r="O5829">
        <f>VLOOKUP(N5829,city,2,FALSE)</f>
        <v>21</v>
      </c>
      <c r="P5829" t="s">
        <v>139</v>
      </c>
      <c r="Q5829">
        <f>VLOOKUP(P5829,state,2,FALSE)</f>
        <v>16</v>
      </c>
      <c r="R5829">
        <v>10035</v>
      </c>
      <c r="S5829" t="s">
        <v>79</v>
      </c>
      <c r="T5829" s="10">
        <f>VLOOKUP(S5829,region,2,FALSE)</f>
        <v>4</v>
      </c>
      <c r="U5829" t="s">
        <v>4319</v>
      </c>
      <c r="V5829" t="s">
        <v>13</v>
      </c>
      <c r="W5829">
        <v>2915</v>
      </c>
      <c r="X5829">
        <f>VLOOKUP(V5829,category,2,FALSE)</f>
        <v>1</v>
      </c>
      <c r="Y5829" t="s">
        <v>3226</v>
      </c>
      <c r="Z5829">
        <f>VLOOKUP(Y5829,subcategory,2,FALSE)</f>
        <v>2</v>
      </c>
      <c r="AA5829" t="s">
        <v>438</v>
      </c>
      <c r="AB5829">
        <v>181.76400000000001</v>
      </c>
      <c r="AC5829">
        <v>2</v>
      </c>
      <c r="AD5829">
        <v>0.1</v>
      </c>
      <c r="AE5829" s="4">
        <v>-8.0784000000000198</v>
      </c>
    </row>
    <row r="5830" spans="1:31" x14ac:dyDescent="0.3">
      <c r="A5830" s="2">
        <v>5829</v>
      </c>
      <c r="B5830" t="s">
        <v>10226</v>
      </c>
      <c r="C5830">
        <f>VLOOKUP(B5830,order,2,FALSE)</f>
        <v>2908</v>
      </c>
      <c r="D5830" s="3">
        <v>42981</v>
      </c>
      <c r="E5830" s="3">
        <v>42984</v>
      </c>
      <c r="F5830" t="s">
        <v>7</v>
      </c>
      <c r="G5830" s="10">
        <f>VLOOKUP(F5830,ship,2,FALSE)</f>
        <v>1</v>
      </c>
      <c r="H5830" t="s">
        <v>3938</v>
      </c>
      <c r="I5830">
        <f>VLOOKUP(H5830,customer,2,FALSE)</f>
        <v>684</v>
      </c>
      <c r="J5830" t="s">
        <v>2566</v>
      </c>
      <c r="K5830" t="s">
        <v>52</v>
      </c>
      <c r="L5830">
        <f>VLOOKUP(K5830,segment1,2,FALSE)</f>
        <v>3</v>
      </c>
      <c r="M5830" t="s">
        <v>3255</v>
      </c>
      <c r="N5830" t="s">
        <v>138</v>
      </c>
      <c r="O5830">
        <f>VLOOKUP(N5830,city,2,FALSE)</f>
        <v>21</v>
      </c>
      <c r="P5830" t="s">
        <v>139</v>
      </c>
      <c r="Q5830">
        <f>VLOOKUP(P5830,state,2,FALSE)</f>
        <v>16</v>
      </c>
      <c r="R5830">
        <v>10035</v>
      </c>
      <c r="S5830" t="s">
        <v>79</v>
      </c>
      <c r="T5830" s="10">
        <f>VLOOKUP(S5830,region,2,FALSE)</f>
        <v>4</v>
      </c>
      <c r="U5830" t="s">
        <v>5145</v>
      </c>
      <c r="V5830" t="s">
        <v>22</v>
      </c>
      <c r="W5830">
        <f>VLOOKUP(U5830,product,2,FALSE)</f>
        <v>1062</v>
      </c>
      <c r="X5830">
        <f>VLOOKUP(V5830,category,2,FALSE)</f>
        <v>2</v>
      </c>
      <c r="Y5830" t="s">
        <v>3229</v>
      </c>
      <c r="Z5830">
        <f>VLOOKUP(Y5830,subcategory,2,FALSE)</f>
        <v>7</v>
      </c>
      <c r="AA5830" t="s">
        <v>612</v>
      </c>
      <c r="AB5830">
        <v>5.56</v>
      </c>
      <c r="AC5830">
        <v>2</v>
      </c>
      <c r="AD5830">
        <v>0</v>
      </c>
      <c r="AE5830" s="4">
        <v>2.2239999999999998</v>
      </c>
    </row>
    <row r="5831" spans="1:31" x14ac:dyDescent="0.3">
      <c r="A5831" s="2">
        <v>5830</v>
      </c>
      <c r="B5831" t="s">
        <v>8691</v>
      </c>
      <c r="C5831">
        <f>VLOOKUP(B5831,order,2,FALSE)</f>
        <v>2909</v>
      </c>
      <c r="D5831" s="3">
        <v>42707</v>
      </c>
      <c r="E5831" s="3">
        <v>42711</v>
      </c>
      <c r="F5831" t="s">
        <v>25</v>
      </c>
      <c r="G5831" s="10">
        <f>VLOOKUP(F5831,ship,2,FALSE)</f>
        <v>2</v>
      </c>
      <c r="H5831" t="s">
        <v>3717</v>
      </c>
      <c r="I5831">
        <f>VLOOKUP(H5831,customer,2,FALSE)</f>
        <v>463</v>
      </c>
      <c r="J5831" t="s">
        <v>1713</v>
      </c>
      <c r="K5831" t="s">
        <v>9</v>
      </c>
      <c r="L5831">
        <f>VLOOKUP(K5831,segment1,2,FALSE)</f>
        <v>1</v>
      </c>
      <c r="M5831" t="s">
        <v>3255</v>
      </c>
      <c r="N5831" t="s">
        <v>703</v>
      </c>
      <c r="O5831">
        <f>VLOOKUP(N5831,city,2,FALSE)</f>
        <v>103</v>
      </c>
      <c r="P5831" t="s">
        <v>132</v>
      </c>
      <c r="Q5831">
        <f>VLOOKUP(P5831,state,2,FALSE)</f>
        <v>15</v>
      </c>
      <c r="R5831">
        <v>47374</v>
      </c>
      <c r="S5831" t="s">
        <v>55</v>
      </c>
      <c r="T5831" s="10">
        <f>VLOOKUP(S5831,region,2,FALSE)</f>
        <v>3</v>
      </c>
      <c r="U5831" t="s">
        <v>4415</v>
      </c>
      <c r="V5831" t="s">
        <v>13</v>
      </c>
      <c r="W5831">
        <v>2916</v>
      </c>
      <c r="X5831">
        <f>VLOOKUP(V5831,category,2,FALSE)</f>
        <v>1</v>
      </c>
      <c r="Y5831" t="s">
        <v>29</v>
      </c>
      <c r="Z5831">
        <f>VLOOKUP(Y5831,subcategory,2,FALSE)</f>
        <v>4</v>
      </c>
      <c r="AA5831" t="s">
        <v>644</v>
      </c>
      <c r="AB5831">
        <v>581.96</v>
      </c>
      <c r="AC5831">
        <v>2</v>
      </c>
      <c r="AD5831">
        <v>0</v>
      </c>
      <c r="AE5831" s="4">
        <v>104.75279999999998</v>
      </c>
    </row>
    <row r="5832" spans="1:31" x14ac:dyDescent="0.3">
      <c r="A5832" s="2">
        <v>5831</v>
      </c>
      <c r="B5832" t="s">
        <v>8691</v>
      </c>
      <c r="C5832">
        <f>VLOOKUP(B5832,order,2,FALSE)</f>
        <v>2909</v>
      </c>
      <c r="D5832" s="3">
        <v>42707</v>
      </c>
      <c r="E5832" s="3">
        <v>42711</v>
      </c>
      <c r="F5832" t="s">
        <v>25</v>
      </c>
      <c r="G5832" s="10">
        <f>VLOOKUP(F5832,ship,2,FALSE)</f>
        <v>2</v>
      </c>
      <c r="H5832" t="s">
        <v>3717</v>
      </c>
      <c r="I5832">
        <f>VLOOKUP(H5832,customer,2,FALSE)</f>
        <v>463</v>
      </c>
      <c r="J5832" t="s">
        <v>1713</v>
      </c>
      <c r="K5832" t="s">
        <v>9</v>
      </c>
      <c r="L5832">
        <f>VLOOKUP(K5832,segment1,2,FALSE)</f>
        <v>1</v>
      </c>
      <c r="M5832" t="s">
        <v>3255</v>
      </c>
      <c r="N5832" t="s">
        <v>703</v>
      </c>
      <c r="O5832">
        <f>VLOOKUP(N5832,city,2,FALSE)</f>
        <v>103</v>
      </c>
      <c r="P5832" t="s">
        <v>132</v>
      </c>
      <c r="Q5832">
        <f>VLOOKUP(P5832,state,2,FALSE)</f>
        <v>15</v>
      </c>
      <c r="R5832">
        <v>47374</v>
      </c>
      <c r="S5832" t="s">
        <v>55</v>
      </c>
      <c r="T5832" s="10">
        <f>VLOOKUP(S5832,region,2,FALSE)</f>
        <v>3</v>
      </c>
      <c r="U5832" t="s">
        <v>5223</v>
      </c>
      <c r="V5832" t="s">
        <v>13</v>
      </c>
      <c r="W5832">
        <f>VLOOKUP(U5832,product,2,FALSE)</f>
        <v>1145</v>
      </c>
      <c r="X5832">
        <f>VLOOKUP(V5832,category,2,FALSE)</f>
        <v>1</v>
      </c>
      <c r="Y5832" t="s">
        <v>3226</v>
      </c>
      <c r="Z5832">
        <f>VLOOKUP(Y5832,subcategory,2,FALSE)</f>
        <v>2</v>
      </c>
      <c r="AA5832" t="s">
        <v>1392</v>
      </c>
      <c r="AB5832">
        <v>29.98</v>
      </c>
      <c r="AC5832">
        <v>1</v>
      </c>
      <c r="AD5832">
        <v>0</v>
      </c>
      <c r="AE5832" s="4">
        <v>8.0945999999999998</v>
      </c>
    </row>
    <row r="5833" spans="1:31" x14ac:dyDescent="0.3">
      <c r="A5833" s="2">
        <v>5832</v>
      </c>
      <c r="B5833" t="s">
        <v>7497</v>
      </c>
      <c r="C5833">
        <f>VLOOKUP(B5833,order,2,FALSE)</f>
        <v>2910</v>
      </c>
      <c r="D5833" s="3">
        <v>42203</v>
      </c>
      <c r="E5833" s="3">
        <v>42207</v>
      </c>
      <c r="F5833" t="s">
        <v>25</v>
      </c>
      <c r="G5833" s="10">
        <f>VLOOKUP(F5833,ship,2,FALSE)</f>
        <v>2</v>
      </c>
      <c r="H5833" t="s">
        <v>3543</v>
      </c>
      <c r="I5833">
        <f>VLOOKUP(H5833,customer,2,FALSE)</f>
        <v>289</v>
      </c>
      <c r="J5833" t="s">
        <v>1114</v>
      </c>
      <c r="K5833" t="s">
        <v>9</v>
      </c>
      <c r="L5833">
        <f>VLOOKUP(K5833,segment1,2,FALSE)</f>
        <v>1</v>
      </c>
      <c r="M5833" t="s">
        <v>3255</v>
      </c>
      <c r="N5833" t="s">
        <v>466</v>
      </c>
      <c r="O5833">
        <f>VLOOKUP(N5833,city,2,FALSE)</f>
        <v>71</v>
      </c>
      <c r="P5833" t="s">
        <v>20</v>
      </c>
      <c r="Q5833">
        <f>VLOOKUP(P5833,state,2,FALSE)</f>
        <v>2</v>
      </c>
      <c r="R5833">
        <v>92105</v>
      </c>
      <c r="S5833" t="s">
        <v>21</v>
      </c>
      <c r="T5833" s="10">
        <f>VLOOKUP(S5833,region,2,FALSE)</f>
        <v>2</v>
      </c>
      <c r="U5833" t="s">
        <v>5375</v>
      </c>
      <c r="V5833" t="s">
        <v>35</v>
      </c>
      <c r="W5833">
        <v>2917</v>
      </c>
      <c r="X5833">
        <f>VLOOKUP(V5833,category,2,FALSE)</f>
        <v>3</v>
      </c>
      <c r="Y5833" t="s">
        <v>3232</v>
      </c>
      <c r="Z5833">
        <f>VLOOKUP(Y5833,subcategory,2,FALSE)</f>
        <v>12</v>
      </c>
      <c r="AA5833" t="s">
        <v>2045</v>
      </c>
      <c r="AB5833">
        <v>519.96</v>
      </c>
      <c r="AC5833">
        <v>4</v>
      </c>
      <c r="AD5833">
        <v>0</v>
      </c>
      <c r="AE5833" s="4">
        <v>176.78640000000001</v>
      </c>
    </row>
    <row r="5834" spans="1:31" x14ac:dyDescent="0.3">
      <c r="A5834" s="2">
        <v>5833</v>
      </c>
      <c r="B5834" t="s">
        <v>8692</v>
      </c>
      <c r="C5834">
        <f>VLOOKUP(B5834,order,2,FALSE)</f>
        <v>2911</v>
      </c>
      <c r="D5834" s="3">
        <v>42572</v>
      </c>
      <c r="E5834" s="3">
        <v>42577</v>
      </c>
      <c r="F5834" t="s">
        <v>25</v>
      </c>
      <c r="G5834" s="10">
        <f>VLOOKUP(F5834,ship,2,FALSE)</f>
        <v>2</v>
      </c>
      <c r="H5834" t="s">
        <v>3698</v>
      </c>
      <c r="I5834">
        <f>VLOOKUP(H5834,customer,2,FALSE)</f>
        <v>444</v>
      </c>
      <c r="J5834" t="s">
        <v>1653</v>
      </c>
      <c r="K5834" t="s">
        <v>9</v>
      </c>
      <c r="L5834">
        <f>VLOOKUP(K5834,segment1,2,FALSE)</f>
        <v>1</v>
      </c>
      <c r="M5834" t="s">
        <v>3255</v>
      </c>
      <c r="N5834" t="s">
        <v>43</v>
      </c>
      <c r="O5834">
        <f>VLOOKUP(N5834,city,2,FALSE)</f>
        <v>4</v>
      </c>
      <c r="P5834" t="s">
        <v>44</v>
      </c>
      <c r="Q5834">
        <f>VLOOKUP(P5834,state,2,FALSE)</f>
        <v>4</v>
      </c>
      <c r="R5834">
        <v>28027</v>
      </c>
      <c r="S5834" t="s">
        <v>12</v>
      </c>
      <c r="T5834" s="10">
        <f>VLOOKUP(S5834,region,2,FALSE)</f>
        <v>1</v>
      </c>
      <c r="U5834" t="s">
        <v>5033</v>
      </c>
      <c r="V5834" t="s">
        <v>22</v>
      </c>
      <c r="W5834">
        <f>VLOOKUP(U5834,product,2,FALSE)</f>
        <v>949</v>
      </c>
      <c r="X5834">
        <f>VLOOKUP(V5834,category,2,FALSE)</f>
        <v>2</v>
      </c>
      <c r="Y5834" t="s">
        <v>23</v>
      </c>
      <c r="Z5834">
        <f>VLOOKUP(Y5834,subcategory,2,FALSE)</f>
        <v>3</v>
      </c>
      <c r="AA5834" t="s">
        <v>1106</v>
      </c>
      <c r="AB5834">
        <v>6.2640000000000002</v>
      </c>
      <c r="AC5834">
        <v>3</v>
      </c>
      <c r="AD5834">
        <v>0.2</v>
      </c>
      <c r="AE5834" s="4">
        <v>2.0358000000000001</v>
      </c>
    </row>
    <row r="5835" spans="1:31" x14ac:dyDescent="0.3">
      <c r="A5835" s="2">
        <v>5834</v>
      </c>
      <c r="B5835" t="s">
        <v>8692</v>
      </c>
      <c r="C5835">
        <f>VLOOKUP(B5835,order,2,FALSE)</f>
        <v>2911</v>
      </c>
      <c r="D5835" s="3">
        <v>42572</v>
      </c>
      <c r="E5835" s="3">
        <v>42577</v>
      </c>
      <c r="F5835" t="s">
        <v>25</v>
      </c>
      <c r="G5835" s="10">
        <f>VLOOKUP(F5835,ship,2,FALSE)</f>
        <v>2</v>
      </c>
      <c r="H5835" t="s">
        <v>3698</v>
      </c>
      <c r="I5835">
        <f>VLOOKUP(H5835,customer,2,FALSE)</f>
        <v>444</v>
      </c>
      <c r="J5835" t="s">
        <v>1653</v>
      </c>
      <c r="K5835" t="s">
        <v>9</v>
      </c>
      <c r="L5835">
        <f>VLOOKUP(K5835,segment1,2,FALSE)</f>
        <v>1</v>
      </c>
      <c r="M5835" t="s">
        <v>3255</v>
      </c>
      <c r="N5835" t="s">
        <v>43</v>
      </c>
      <c r="O5835">
        <f>VLOOKUP(N5835,city,2,FALSE)</f>
        <v>4</v>
      </c>
      <c r="P5835" t="s">
        <v>44</v>
      </c>
      <c r="Q5835">
        <f>VLOOKUP(P5835,state,2,FALSE)</f>
        <v>4</v>
      </c>
      <c r="R5835">
        <v>28027</v>
      </c>
      <c r="S5835" t="s">
        <v>12</v>
      </c>
      <c r="T5835" s="10">
        <f>VLOOKUP(S5835,region,2,FALSE)</f>
        <v>1</v>
      </c>
      <c r="U5835" t="s">
        <v>5039</v>
      </c>
      <c r="V5835" t="s">
        <v>13</v>
      </c>
      <c r="W5835">
        <v>2918</v>
      </c>
      <c r="X5835">
        <f>VLOOKUP(V5835,category,2,FALSE)</f>
        <v>1</v>
      </c>
      <c r="Y5835" t="s">
        <v>3226</v>
      </c>
      <c r="Z5835">
        <f>VLOOKUP(Y5835,subcategory,2,FALSE)</f>
        <v>2</v>
      </c>
      <c r="AA5835" t="s">
        <v>1826</v>
      </c>
      <c r="AB5835">
        <v>363.92</v>
      </c>
      <c r="AC5835">
        <v>5</v>
      </c>
      <c r="AD5835">
        <v>0.2</v>
      </c>
      <c r="AE5835" s="4">
        <v>0</v>
      </c>
    </row>
    <row r="5836" spans="1:31" x14ac:dyDescent="0.3">
      <c r="A5836" s="2">
        <v>5835</v>
      </c>
      <c r="B5836" t="s">
        <v>7498</v>
      </c>
      <c r="C5836">
        <f>VLOOKUP(B5836,order,2,FALSE)</f>
        <v>2912</v>
      </c>
      <c r="D5836" s="3">
        <v>42164</v>
      </c>
      <c r="E5836" s="3">
        <v>42171</v>
      </c>
      <c r="F5836" t="s">
        <v>25</v>
      </c>
      <c r="G5836" s="10">
        <f>VLOOKUP(F5836,ship,2,FALSE)</f>
        <v>2</v>
      </c>
      <c r="H5836" t="s">
        <v>3332</v>
      </c>
      <c r="I5836">
        <f>VLOOKUP(H5836,customer,2,FALSE)</f>
        <v>78</v>
      </c>
      <c r="J5836" t="s">
        <v>332</v>
      </c>
      <c r="K5836" t="s">
        <v>9</v>
      </c>
      <c r="L5836">
        <f>VLOOKUP(K5836,segment1,2,FALSE)</f>
        <v>1</v>
      </c>
      <c r="M5836" t="s">
        <v>3255</v>
      </c>
      <c r="N5836" t="s">
        <v>685</v>
      </c>
      <c r="O5836">
        <f>VLOOKUP(N5836,city,2,FALSE)</f>
        <v>101</v>
      </c>
      <c r="P5836" t="s">
        <v>28</v>
      </c>
      <c r="Q5836">
        <f>VLOOKUP(P5836,state,2,FALSE)</f>
        <v>3</v>
      </c>
      <c r="R5836">
        <v>33178</v>
      </c>
      <c r="S5836" t="s">
        <v>12</v>
      </c>
      <c r="T5836" s="10">
        <f>VLOOKUP(S5836,region,2,FALSE)</f>
        <v>1</v>
      </c>
      <c r="U5836" t="s">
        <v>5696</v>
      </c>
      <c r="V5836" t="s">
        <v>22</v>
      </c>
      <c r="W5836">
        <f>VLOOKUP(U5836,product,2,FALSE)</f>
        <v>1637</v>
      </c>
      <c r="X5836">
        <f>VLOOKUP(V5836,category,2,FALSE)</f>
        <v>2</v>
      </c>
      <c r="Y5836" t="s">
        <v>3231</v>
      </c>
      <c r="Z5836">
        <f>VLOOKUP(Y5836,subcategory,2,FALSE)</f>
        <v>9</v>
      </c>
      <c r="AA5836" t="s">
        <v>500</v>
      </c>
      <c r="AB5836">
        <v>64.2</v>
      </c>
      <c r="AC5836">
        <v>5</v>
      </c>
      <c r="AD5836">
        <v>0.7</v>
      </c>
      <c r="AE5836" s="4">
        <v>-42.799999999999983</v>
      </c>
    </row>
    <row r="5837" spans="1:31" x14ac:dyDescent="0.3">
      <c r="A5837" s="2">
        <v>5836</v>
      </c>
      <c r="B5837" t="s">
        <v>7498</v>
      </c>
      <c r="C5837">
        <f>VLOOKUP(B5837,order,2,FALSE)</f>
        <v>2912</v>
      </c>
      <c r="D5837" s="3">
        <v>42164</v>
      </c>
      <c r="E5837" s="3">
        <v>42171</v>
      </c>
      <c r="F5837" t="s">
        <v>25</v>
      </c>
      <c r="G5837" s="10">
        <f>VLOOKUP(F5837,ship,2,FALSE)</f>
        <v>2</v>
      </c>
      <c r="H5837" t="s">
        <v>3332</v>
      </c>
      <c r="I5837">
        <f>VLOOKUP(H5837,customer,2,FALSE)</f>
        <v>78</v>
      </c>
      <c r="J5837" t="s">
        <v>332</v>
      </c>
      <c r="K5837" t="s">
        <v>9</v>
      </c>
      <c r="L5837">
        <f>VLOOKUP(K5837,segment1,2,FALSE)</f>
        <v>1</v>
      </c>
      <c r="M5837" t="s">
        <v>3255</v>
      </c>
      <c r="N5837" t="s">
        <v>685</v>
      </c>
      <c r="O5837">
        <f>VLOOKUP(N5837,city,2,FALSE)</f>
        <v>101</v>
      </c>
      <c r="P5837" t="s">
        <v>28</v>
      </c>
      <c r="Q5837">
        <f>VLOOKUP(P5837,state,2,FALSE)</f>
        <v>3</v>
      </c>
      <c r="R5837">
        <v>33178</v>
      </c>
      <c r="S5837" t="s">
        <v>12</v>
      </c>
      <c r="T5837" s="10">
        <f>VLOOKUP(S5837,region,2,FALSE)</f>
        <v>1</v>
      </c>
      <c r="U5837" t="s">
        <v>5237</v>
      </c>
      <c r="V5837" t="s">
        <v>22</v>
      </c>
      <c r="W5837">
        <v>2919</v>
      </c>
      <c r="X5837">
        <f>VLOOKUP(V5837,category,2,FALSE)</f>
        <v>2</v>
      </c>
      <c r="Y5837" t="s">
        <v>3231</v>
      </c>
      <c r="Z5837">
        <f>VLOOKUP(Y5837,subcategory,2,FALSE)</f>
        <v>9</v>
      </c>
      <c r="AA5837" t="s">
        <v>1529</v>
      </c>
      <c r="AB5837">
        <v>38.520000000000003</v>
      </c>
      <c r="AC5837">
        <v>3</v>
      </c>
      <c r="AD5837">
        <v>0.7</v>
      </c>
      <c r="AE5837" s="4">
        <v>-26.963999999999999</v>
      </c>
    </row>
    <row r="5838" spans="1:31" x14ac:dyDescent="0.3">
      <c r="A5838" s="2">
        <v>5837</v>
      </c>
      <c r="B5838" t="s">
        <v>7498</v>
      </c>
      <c r="C5838">
        <f>VLOOKUP(B5838,order,2,FALSE)</f>
        <v>2912</v>
      </c>
      <c r="D5838" s="3">
        <v>42164</v>
      </c>
      <c r="E5838" s="3">
        <v>42171</v>
      </c>
      <c r="F5838" t="s">
        <v>25</v>
      </c>
      <c r="G5838" s="10">
        <f>VLOOKUP(F5838,ship,2,FALSE)</f>
        <v>2</v>
      </c>
      <c r="H5838" t="s">
        <v>3332</v>
      </c>
      <c r="I5838">
        <f>VLOOKUP(H5838,customer,2,FALSE)</f>
        <v>78</v>
      </c>
      <c r="J5838" t="s">
        <v>332</v>
      </c>
      <c r="K5838" t="s">
        <v>9</v>
      </c>
      <c r="L5838">
        <f>VLOOKUP(K5838,segment1,2,FALSE)</f>
        <v>1</v>
      </c>
      <c r="M5838" t="s">
        <v>3255</v>
      </c>
      <c r="N5838" t="s">
        <v>685</v>
      </c>
      <c r="O5838">
        <f>VLOOKUP(N5838,city,2,FALSE)</f>
        <v>101</v>
      </c>
      <c r="P5838" t="s">
        <v>28</v>
      </c>
      <c r="Q5838">
        <f>VLOOKUP(P5838,state,2,FALSE)</f>
        <v>3</v>
      </c>
      <c r="R5838">
        <v>33178</v>
      </c>
      <c r="S5838" t="s">
        <v>12</v>
      </c>
      <c r="T5838" s="10">
        <f>VLOOKUP(S5838,region,2,FALSE)</f>
        <v>1</v>
      </c>
      <c r="U5838" t="s">
        <v>5760</v>
      </c>
      <c r="V5838" t="s">
        <v>35</v>
      </c>
      <c r="W5838">
        <f>VLOOKUP(U5838,product,2,FALSE)</f>
        <v>1701</v>
      </c>
      <c r="X5838">
        <f>VLOOKUP(V5838,category,2,FALSE)</f>
        <v>3</v>
      </c>
      <c r="Y5838" t="s">
        <v>3232</v>
      </c>
      <c r="Z5838">
        <f>VLOOKUP(Y5838,subcategory,2,FALSE)</f>
        <v>12</v>
      </c>
      <c r="AA5838" t="s">
        <v>2784</v>
      </c>
      <c r="AB5838">
        <v>72.599999999999994</v>
      </c>
      <c r="AC5838">
        <v>5</v>
      </c>
      <c r="AD5838">
        <v>0.2</v>
      </c>
      <c r="AE5838" s="4">
        <v>-8.1674999999999933</v>
      </c>
    </row>
    <row r="5839" spans="1:31" x14ac:dyDescent="0.3">
      <c r="A5839" s="2">
        <v>5838</v>
      </c>
      <c r="B5839" t="s">
        <v>10227</v>
      </c>
      <c r="C5839">
        <f>VLOOKUP(B5839,order,2,FALSE)</f>
        <v>2913</v>
      </c>
      <c r="D5839" s="3">
        <v>43066</v>
      </c>
      <c r="E5839" s="3">
        <v>43072</v>
      </c>
      <c r="F5839" t="s">
        <v>25</v>
      </c>
      <c r="G5839" s="10">
        <f>VLOOKUP(F5839,ship,2,FALSE)</f>
        <v>2</v>
      </c>
      <c r="H5839" t="s">
        <v>4026</v>
      </c>
      <c r="I5839">
        <f>VLOOKUP(H5839,customer,2,FALSE)</f>
        <v>771</v>
      </c>
      <c r="J5839" t="s">
        <v>3029</v>
      </c>
      <c r="K5839" t="s">
        <v>9</v>
      </c>
      <c r="L5839">
        <f>VLOOKUP(K5839,segment1,2,FALSE)</f>
        <v>1</v>
      </c>
      <c r="M5839" t="s">
        <v>3255</v>
      </c>
      <c r="N5839" t="s">
        <v>19</v>
      </c>
      <c r="O5839">
        <f>VLOOKUP(N5839,city,2,FALSE)</f>
        <v>2</v>
      </c>
      <c r="P5839" t="s">
        <v>20</v>
      </c>
      <c r="Q5839">
        <f>VLOOKUP(P5839,state,2,FALSE)</f>
        <v>2</v>
      </c>
      <c r="R5839">
        <v>90036</v>
      </c>
      <c r="S5839" t="s">
        <v>21</v>
      </c>
      <c r="T5839" s="10">
        <f>VLOOKUP(S5839,region,2,FALSE)</f>
        <v>2</v>
      </c>
      <c r="U5839" t="s">
        <v>5821</v>
      </c>
      <c r="V5839" t="s">
        <v>35</v>
      </c>
      <c r="W5839">
        <v>2920</v>
      </c>
      <c r="X5839">
        <f>VLOOKUP(V5839,category,2,FALSE)</f>
        <v>3</v>
      </c>
      <c r="Y5839" t="s">
        <v>3230</v>
      </c>
      <c r="Z5839">
        <f>VLOOKUP(Y5839,subcategory,2,FALSE)</f>
        <v>8</v>
      </c>
      <c r="AA5839" t="s">
        <v>2612</v>
      </c>
      <c r="AB5839">
        <v>57.567999999999998</v>
      </c>
      <c r="AC5839">
        <v>4</v>
      </c>
      <c r="AD5839">
        <v>0.2</v>
      </c>
      <c r="AE5839" s="4">
        <v>5.7568000000000019</v>
      </c>
    </row>
    <row r="5840" spans="1:31" x14ac:dyDescent="0.3">
      <c r="A5840" s="2">
        <v>5839</v>
      </c>
      <c r="B5840" t="s">
        <v>7499</v>
      </c>
      <c r="C5840">
        <f>VLOOKUP(B5840,order,2,FALSE)</f>
        <v>2914</v>
      </c>
      <c r="D5840" s="3">
        <v>42090</v>
      </c>
      <c r="E5840" s="3">
        <v>42097</v>
      </c>
      <c r="F5840" t="s">
        <v>25</v>
      </c>
      <c r="G5840" s="10">
        <f>VLOOKUP(F5840,ship,2,FALSE)</f>
        <v>2</v>
      </c>
      <c r="H5840" t="s">
        <v>3852</v>
      </c>
      <c r="I5840">
        <f>VLOOKUP(H5840,customer,2,FALSE)</f>
        <v>598</v>
      </c>
      <c r="J5840" t="s">
        <v>2223</v>
      </c>
      <c r="K5840" t="s">
        <v>9</v>
      </c>
      <c r="L5840">
        <f>VLOOKUP(K5840,segment1,2,FALSE)</f>
        <v>1</v>
      </c>
      <c r="M5840" t="s">
        <v>3255</v>
      </c>
      <c r="N5840" t="s">
        <v>48</v>
      </c>
      <c r="O5840">
        <f>VLOOKUP(N5840,city,2,FALSE)</f>
        <v>5</v>
      </c>
      <c r="P5840" t="s">
        <v>49</v>
      </c>
      <c r="Q5840">
        <f>VLOOKUP(P5840,state,2,FALSE)</f>
        <v>5</v>
      </c>
      <c r="R5840">
        <v>98115</v>
      </c>
      <c r="S5840" t="s">
        <v>21</v>
      </c>
      <c r="T5840" s="10">
        <f>VLOOKUP(S5840,region,2,FALSE)</f>
        <v>2</v>
      </c>
      <c r="U5840" t="s">
        <v>5822</v>
      </c>
      <c r="V5840" t="s">
        <v>22</v>
      </c>
      <c r="W5840">
        <f>VLOOKUP(U5840,product,2,FALSE)</f>
        <v>1765</v>
      </c>
      <c r="X5840">
        <f>VLOOKUP(V5840,category,2,FALSE)</f>
        <v>2</v>
      </c>
      <c r="Y5840" t="s">
        <v>3227</v>
      </c>
      <c r="Z5840">
        <f>VLOOKUP(Y5840,subcategory,2,FALSE)</f>
        <v>5</v>
      </c>
      <c r="AA5840" t="s">
        <v>1276</v>
      </c>
      <c r="AB5840">
        <v>83.699999999999989</v>
      </c>
      <c r="AC5840">
        <v>5</v>
      </c>
      <c r="AD5840">
        <v>0</v>
      </c>
      <c r="AE5840" s="4">
        <v>3.3479999999999954</v>
      </c>
    </row>
    <row r="5841" spans="1:31" x14ac:dyDescent="0.3">
      <c r="A5841" s="2">
        <v>5840</v>
      </c>
      <c r="B5841" t="s">
        <v>7500</v>
      </c>
      <c r="C5841">
        <f>VLOOKUP(B5841,order,2,FALSE)</f>
        <v>2915</v>
      </c>
      <c r="D5841" s="3">
        <v>42269</v>
      </c>
      <c r="E5841" s="3">
        <v>42273</v>
      </c>
      <c r="F5841" t="s">
        <v>7</v>
      </c>
      <c r="G5841" s="10">
        <f>VLOOKUP(F5841,ship,2,FALSE)</f>
        <v>1</v>
      </c>
      <c r="H5841" t="s">
        <v>3930</v>
      </c>
      <c r="I5841">
        <f>VLOOKUP(H5841,customer,2,FALSE)</f>
        <v>676</v>
      </c>
      <c r="J5841" t="s">
        <v>2538</v>
      </c>
      <c r="K5841" t="s">
        <v>52</v>
      </c>
      <c r="L5841">
        <f>VLOOKUP(K5841,segment1,2,FALSE)</f>
        <v>3</v>
      </c>
      <c r="M5841" t="s">
        <v>3255</v>
      </c>
      <c r="N5841" t="s">
        <v>548</v>
      </c>
      <c r="O5841">
        <f>VLOOKUP(N5841,city,2,FALSE)</f>
        <v>82</v>
      </c>
      <c r="P5841" t="s">
        <v>165</v>
      </c>
      <c r="Q5841">
        <f>VLOOKUP(P5841,state,2,FALSE)</f>
        <v>18</v>
      </c>
      <c r="R5841">
        <v>22204</v>
      </c>
      <c r="S5841" t="s">
        <v>12</v>
      </c>
      <c r="T5841" s="10">
        <f>VLOOKUP(S5841,region,2,FALSE)</f>
        <v>1</v>
      </c>
      <c r="U5841" t="s">
        <v>5270</v>
      </c>
      <c r="V5841" t="s">
        <v>22</v>
      </c>
      <c r="W5841">
        <v>2921</v>
      </c>
      <c r="X5841">
        <f>VLOOKUP(V5841,category,2,FALSE)</f>
        <v>2</v>
      </c>
      <c r="Y5841" t="s">
        <v>45</v>
      </c>
      <c r="Z5841">
        <f>VLOOKUP(Y5841,subcategory,2,FALSE)</f>
        <v>11</v>
      </c>
      <c r="AA5841" t="s">
        <v>2369</v>
      </c>
      <c r="AB5841">
        <v>32.400000000000006</v>
      </c>
      <c r="AC5841">
        <v>5</v>
      </c>
      <c r="AD5841">
        <v>0</v>
      </c>
      <c r="AE5841" s="4">
        <v>15.552000000000001</v>
      </c>
    </row>
    <row r="5842" spans="1:31" x14ac:dyDescent="0.3">
      <c r="A5842" s="2">
        <v>5841</v>
      </c>
      <c r="B5842" t="s">
        <v>7500</v>
      </c>
      <c r="C5842">
        <f>VLOOKUP(B5842,order,2,FALSE)</f>
        <v>2915</v>
      </c>
      <c r="D5842" s="3">
        <v>42269</v>
      </c>
      <c r="E5842" s="3">
        <v>42273</v>
      </c>
      <c r="F5842" t="s">
        <v>7</v>
      </c>
      <c r="G5842" s="10">
        <f>VLOOKUP(F5842,ship,2,FALSE)</f>
        <v>1</v>
      </c>
      <c r="H5842" t="s">
        <v>3930</v>
      </c>
      <c r="I5842">
        <f>VLOOKUP(H5842,customer,2,FALSE)</f>
        <v>676</v>
      </c>
      <c r="J5842" t="s">
        <v>2538</v>
      </c>
      <c r="K5842" t="s">
        <v>52</v>
      </c>
      <c r="L5842">
        <f>VLOOKUP(K5842,segment1,2,FALSE)</f>
        <v>3</v>
      </c>
      <c r="M5842" t="s">
        <v>3255</v>
      </c>
      <c r="N5842" t="s">
        <v>548</v>
      </c>
      <c r="O5842">
        <f>VLOOKUP(N5842,city,2,FALSE)</f>
        <v>82</v>
      </c>
      <c r="P5842" t="s">
        <v>165</v>
      </c>
      <c r="Q5842">
        <f>VLOOKUP(P5842,state,2,FALSE)</f>
        <v>18</v>
      </c>
      <c r="R5842">
        <v>22204</v>
      </c>
      <c r="S5842" t="s">
        <v>12</v>
      </c>
      <c r="T5842" s="10">
        <f>VLOOKUP(S5842,region,2,FALSE)</f>
        <v>1</v>
      </c>
      <c r="U5842" t="s">
        <v>5013</v>
      </c>
      <c r="V5842" t="s">
        <v>13</v>
      </c>
      <c r="W5842">
        <f>VLOOKUP(U5842,product,2,FALSE)</f>
        <v>929</v>
      </c>
      <c r="X5842">
        <f>VLOOKUP(V5842,category,2,FALSE)</f>
        <v>1</v>
      </c>
      <c r="Y5842" t="s">
        <v>3228</v>
      </c>
      <c r="Z5842">
        <f>VLOOKUP(Y5842,subcategory,2,FALSE)</f>
        <v>6</v>
      </c>
      <c r="AA5842" t="s">
        <v>2402</v>
      </c>
      <c r="AB5842">
        <v>47.98</v>
      </c>
      <c r="AC5842">
        <v>2</v>
      </c>
      <c r="AD5842">
        <v>0</v>
      </c>
      <c r="AE5842" s="4">
        <v>11.035399999999996</v>
      </c>
    </row>
    <row r="5843" spans="1:31" x14ac:dyDescent="0.3">
      <c r="A5843" s="2">
        <v>5842</v>
      </c>
      <c r="B5843" t="s">
        <v>7501</v>
      </c>
      <c r="C5843">
        <f>VLOOKUP(B5843,order,2,FALSE)</f>
        <v>2916</v>
      </c>
      <c r="D5843" s="3">
        <v>42325</v>
      </c>
      <c r="E5843" s="3">
        <v>42329</v>
      </c>
      <c r="F5843" t="s">
        <v>25</v>
      </c>
      <c r="G5843" s="10">
        <f>VLOOKUP(F5843,ship,2,FALSE)</f>
        <v>2</v>
      </c>
      <c r="H5843" t="s">
        <v>3829</v>
      </c>
      <c r="I5843">
        <f>VLOOKUP(H5843,customer,2,FALSE)</f>
        <v>575</v>
      </c>
      <c r="J5843" t="s">
        <v>2140</v>
      </c>
      <c r="K5843" t="s">
        <v>9</v>
      </c>
      <c r="L5843">
        <f>VLOOKUP(K5843,segment1,2,FALSE)</f>
        <v>1</v>
      </c>
      <c r="M5843" t="s">
        <v>3255</v>
      </c>
      <c r="N5843" t="s">
        <v>466</v>
      </c>
      <c r="O5843">
        <f>VLOOKUP(N5843,city,2,FALSE)</f>
        <v>71</v>
      </c>
      <c r="P5843" t="s">
        <v>20</v>
      </c>
      <c r="Q5843">
        <f>VLOOKUP(P5843,state,2,FALSE)</f>
        <v>2</v>
      </c>
      <c r="R5843">
        <v>92105</v>
      </c>
      <c r="S5843" t="s">
        <v>21</v>
      </c>
      <c r="T5843" s="10">
        <f>VLOOKUP(S5843,region,2,FALSE)</f>
        <v>2</v>
      </c>
      <c r="U5843" t="s">
        <v>5823</v>
      </c>
      <c r="V5843" t="s">
        <v>35</v>
      </c>
      <c r="W5843">
        <v>2922</v>
      </c>
      <c r="X5843">
        <f>VLOOKUP(V5843,category,2,FALSE)</f>
        <v>3</v>
      </c>
      <c r="Y5843" t="s">
        <v>3230</v>
      </c>
      <c r="Z5843">
        <f>VLOOKUP(Y5843,subcategory,2,FALSE)</f>
        <v>8</v>
      </c>
      <c r="AA5843" t="s">
        <v>2586</v>
      </c>
      <c r="AB5843">
        <v>415.96800000000007</v>
      </c>
      <c r="AC5843">
        <v>4</v>
      </c>
      <c r="AD5843">
        <v>0.2</v>
      </c>
      <c r="AE5843" s="4">
        <v>51.995999999999981</v>
      </c>
    </row>
    <row r="5844" spans="1:31" x14ac:dyDescent="0.3">
      <c r="A5844" s="2">
        <v>5843</v>
      </c>
      <c r="B5844" t="s">
        <v>7501</v>
      </c>
      <c r="C5844">
        <f>VLOOKUP(B5844,order,2,FALSE)</f>
        <v>2916</v>
      </c>
      <c r="D5844" s="3">
        <v>42325</v>
      </c>
      <c r="E5844" s="3">
        <v>42329</v>
      </c>
      <c r="F5844" t="s">
        <v>25</v>
      </c>
      <c r="G5844" s="10">
        <f>VLOOKUP(F5844,ship,2,FALSE)</f>
        <v>2</v>
      </c>
      <c r="H5844" t="s">
        <v>3829</v>
      </c>
      <c r="I5844">
        <f>VLOOKUP(H5844,customer,2,FALSE)</f>
        <v>575</v>
      </c>
      <c r="J5844" t="s">
        <v>2140</v>
      </c>
      <c r="K5844" t="s">
        <v>9</v>
      </c>
      <c r="L5844">
        <f>VLOOKUP(K5844,segment1,2,FALSE)</f>
        <v>1</v>
      </c>
      <c r="M5844" t="s">
        <v>3255</v>
      </c>
      <c r="N5844" t="s">
        <v>466</v>
      </c>
      <c r="O5844">
        <f>VLOOKUP(N5844,city,2,FALSE)</f>
        <v>71</v>
      </c>
      <c r="P5844" t="s">
        <v>20</v>
      </c>
      <c r="Q5844">
        <f>VLOOKUP(P5844,state,2,FALSE)</f>
        <v>2</v>
      </c>
      <c r="R5844">
        <v>92105</v>
      </c>
      <c r="S5844" t="s">
        <v>21</v>
      </c>
      <c r="T5844" s="10">
        <f>VLOOKUP(S5844,region,2,FALSE)</f>
        <v>2</v>
      </c>
      <c r="U5844" t="s">
        <v>4972</v>
      </c>
      <c r="V5844" t="s">
        <v>22</v>
      </c>
      <c r="W5844">
        <f>VLOOKUP(U5844,product,2,FALSE)</f>
        <v>887</v>
      </c>
      <c r="X5844">
        <f>VLOOKUP(V5844,category,2,FALSE)</f>
        <v>2</v>
      </c>
      <c r="Y5844" t="s">
        <v>3227</v>
      </c>
      <c r="Z5844">
        <f>VLOOKUP(Y5844,subcategory,2,FALSE)</f>
        <v>5</v>
      </c>
      <c r="AA5844" t="s">
        <v>193</v>
      </c>
      <c r="AB5844">
        <v>304.89999999999998</v>
      </c>
      <c r="AC5844">
        <v>5</v>
      </c>
      <c r="AD5844">
        <v>0</v>
      </c>
      <c r="AE5844" s="4">
        <v>6.097999999999999</v>
      </c>
    </row>
    <row r="5845" spans="1:31" x14ac:dyDescent="0.3">
      <c r="A5845" s="2">
        <v>5844</v>
      </c>
      <c r="B5845" t="s">
        <v>7501</v>
      </c>
      <c r="C5845">
        <f>VLOOKUP(B5845,order,2,FALSE)</f>
        <v>2916</v>
      </c>
      <c r="D5845" s="3">
        <v>42325</v>
      </c>
      <c r="E5845" s="3">
        <v>42329</v>
      </c>
      <c r="F5845" t="s">
        <v>25</v>
      </c>
      <c r="G5845" s="10">
        <f>VLOOKUP(F5845,ship,2,FALSE)</f>
        <v>2</v>
      </c>
      <c r="H5845" t="s">
        <v>3829</v>
      </c>
      <c r="I5845">
        <f>VLOOKUP(H5845,customer,2,FALSE)</f>
        <v>575</v>
      </c>
      <c r="J5845" t="s">
        <v>2140</v>
      </c>
      <c r="K5845" t="s">
        <v>9</v>
      </c>
      <c r="L5845">
        <f>VLOOKUP(K5845,segment1,2,FALSE)</f>
        <v>1</v>
      </c>
      <c r="M5845" t="s">
        <v>3255</v>
      </c>
      <c r="N5845" t="s">
        <v>466</v>
      </c>
      <c r="O5845">
        <f>VLOOKUP(N5845,city,2,FALSE)</f>
        <v>71</v>
      </c>
      <c r="P5845" t="s">
        <v>20</v>
      </c>
      <c r="Q5845">
        <f>VLOOKUP(P5845,state,2,FALSE)</f>
        <v>2</v>
      </c>
      <c r="R5845">
        <v>92105</v>
      </c>
      <c r="S5845" t="s">
        <v>21</v>
      </c>
      <c r="T5845" s="10">
        <f>VLOOKUP(S5845,region,2,FALSE)</f>
        <v>2</v>
      </c>
      <c r="U5845" t="s">
        <v>5762</v>
      </c>
      <c r="V5845" t="s">
        <v>13</v>
      </c>
      <c r="W5845">
        <v>2923</v>
      </c>
      <c r="X5845">
        <f>VLOOKUP(V5845,category,2,FALSE)</f>
        <v>1</v>
      </c>
      <c r="Y5845" t="s">
        <v>3228</v>
      </c>
      <c r="Z5845">
        <f>VLOOKUP(Y5845,subcategory,2,FALSE)</f>
        <v>6</v>
      </c>
      <c r="AA5845" t="s">
        <v>2771</v>
      </c>
      <c r="AB5845">
        <v>80.959999999999994</v>
      </c>
      <c r="AC5845">
        <v>4</v>
      </c>
      <c r="AD5845">
        <v>0</v>
      </c>
      <c r="AE5845" s="4">
        <v>29.145599999999995</v>
      </c>
    </row>
    <row r="5846" spans="1:31" x14ac:dyDescent="0.3">
      <c r="A5846" s="2">
        <v>5845</v>
      </c>
      <c r="B5846" t="s">
        <v>7501</v>
      </c>
      <c r="C5846">
        <f>VLOOKUP(B5846,order,2,FALSE)</f>
        <v>2916</v>
      </c>
      <c r="D5846" s="3">
        <v>42325</v>
      </c>
      <c r="E5846" s="3">
        <v>42329</v>
      </c>
      <c r="F5846" t="s">
        <v>25</v>
      </c>
      <c r="G5846" s="10">
        <f>VLOOKUP(F5846,ship,2,FALSE)</f>
        <v>2</v>
      </c>
      <c r="H5846" t="s">
        <v>3829</v>
      </c>
      <c r="I5846">
        <f>VLOOKUP(H5846,customer,2,FALSE)</f>
        <v>575</v>
      </c>
      <c r="J5846" t="s">
        <v>2140</v>
      </c>
      <c r="K5846" t="s">
        <v>9</v>
      </c>
      <c r="L5846">
        <f>VLOOKUP(K5846,segment1,2,FALSE)</f>
        <v>1</v>
      </c>
      <c r="M5846" t="s">
        <v>3255</v>
      </c>
      <c r="N5846" t="s">
        <v>466</v>
      </c>
      <c r="O5846">
        <f>VLOOKUP(N5846,city,2,FALSE)</f>
        <v>71</v>
      </c>
      <c r="P5846" t="s">
        <v>20</v>
      </c>
      <c r="Q5846">
        <f>VLOOKUP(P5846,state,2,FALSE)</f>
        <v>2</v>
      </c>
      <c r="R5846">
        <v>92105</v>
      </c>
      <c r="S5846" t="s">
        <v>21</v>
      </c>
      <c r="T5846" s="10">
        <f>VLOOKUP(S5846,region,2,FALSE)</f>
        <v>2</v>
      </c>
      <c r="U5846" t="s">
        <v>5727</v>
      </c>
      <c r="V5846" t="s">
        <v>22</v>
      </c>
      <c r="W5846">
        <f>VLOOKUP(U5846,product,2,FALSE)</f>
        <v>1668</v>
      </c>
      <c r="X5846">
        <f>VLOOKUP(V5846,category,2,FALSE)</f>
        <v>2</v>
      </c>
      <c r="Y5846" t="s">
        <v>3227</v>
      </c>
      <c r="Z5846">
        <f>VLOOKUP(Y5846,subcategory,2,FALSE)</f>
        <v>5</v>
      </c>
      <c r="AA5846" t="s">
        <v>3040</v>
      </c>
      <c r="AB5846">
        <v>777.21</v>
      </c>
      <c r="AC5846">
        <v>7</v>
      </c>
      <c r="AD5846">
        <v>0</v>
      </c>
      <c r="AE5846" s="4">
        <v>54.404699999999963</v>
      </c>
    </row>
    <row r="5847" spans="1:31" x14ac:dyDescent="0.3">
      <c r="A5847" s="2">
        <v>5846</v>
      </c>
      <c r="B5847" t="s">
        <v>7501</v>
      </c>
      <c r="C5847">
        <f>VLOOKUP(B5847,order,2,FALSE)</f>
        <v>2916</v>
      </c>
      <c r="D5847" s="3">
        <v>42325</v>
      </c>
      <c r="E5847" s="3">
        <v>42329</v>
      </c>
      <c r="F5847" t="s">
        <v>25</v>
      </c>
      <c r="G5847" s="10">
        <f>VLOOKUP(F5847,ship,2,FALSE)</f>
        <v>2</v>
      </c>
      <c r="H5847" t="s">
        <v>3829</v>
      </c>
      <c r="I5847">
        <f>VLOOKUP(H5847,customer,2,FALSE)</f>
        <v>575</v>
      </c>
      <c r="J5847" t="s">
        <v>2140</v>
      </c>
      <c r="K5847" t="s">
        <v>9</v>
      </c>
      <c r="L5847">
        <f>VLOOKUP(K5847,segment1,2,FALSE)</f>
        <v>1</v>
      </c>
      <c r="M5847" t="s">
        <v>3255</v>
      </c>
      <c r="N5847" t="s">
        <v>466</v>
      </c>
      <c r="O5847">
        <f>VLOOKUP(N5847,city,2,FALSE)</f>
        <v>71</v>
      </c>
      <c r="P5847" t="s">
        <v>20</v>
      </c>
      <c r="Q5847">
        <f>VLOOKUP(P5847,state,2,FALSE)</f>
        <v>2</v>
      </c>
      <c r="R5847">
        <v>92105</v>
      </c>
      <c r="S5847" t="s">
        <v>21</v>
      </c>
      <c r="T5847" s="10">
        <f>VLOOKUP(S5847,region,2,FALSE)</f>
        <v>2</v>
      </c>
      <c r="U5847" t="s">
        <v>5072</v>
      </c>
      <c r="V5847" t="s">
        <v>22</v>
      </c>
      <c r="W5847">
        <v>2924</v>
      </c>
      <c r="X5847">
        <f>VLOOKUP(V5847,category,2,FALSE)</f>
        <v>2</v>
      </c>
      <c r="Y5847" t="s">
        <v>45</v>
      </c>
      <c r="Z5847">
        <f>VLOOKUP(Y5847,subcategory,2,FALSE)</f>
        <v>11</v>
      </c>
      <c r="AA5847" t="s">
        <v>2407</v>
      </c>
      <c r="AB5847">
        <v>32.400000000000006</v>
      </c>
      <c r="AC5847">
        <v>5</v>
      </c>
      <c r="AD5847">
        <v>0</v>
      </c>
      <c r="AE5847" s="4">
        <v>15.552000000000001</v>
      </c>
    </row>
    <row r="5848" spans="1:31" x14ac:dyDescent="0.3">
      <c r="A5848" s="2">
        <v>5847</v>
      </c>
      <c r="B5848" t="s">
        <v>7501</v>
      </c>
      <c r="C5848">
        <f>VLOOKUP(B5848,order,2,FALSE)</f>
        <v>2916</v>
      </c>
      <c r="D5848" s="3">
        <v>42325</v>
      </c>
      <c r="E5848" s="3">
        <v>42329</v>
      </c>
      <c r="F5848" t="s">
        <v>25</v>
      </c>
      <c r="G5848" s="10">
        <f>VLOOKUP(F5848,ship,2,FALSE)</f>
        <v>2</v>
      </c>
      <c r="H5848" t="s">
        <v>3829</v>
      </c>
      <c r="I5848">
        <f>VLOOKUP(H5848,customer,2,FALSE)</f>
        <v>575</v>
      </c>
      <c r="J5848" t="s">
        <v>2140</v>
      </c>
      <c r="K5848" t="s">
        <v>9</v>
      </c>
      <c r="L5848">
        <f>VLOOKUP(K5848,segment1,2,FALSE)</f>
        <v>1</v>
      </c>
      <c r="M5848" t="s">
        <v>3255</v>
      </c>
      <c r="N5848" t="s">
        <v>466</v>
      </c>
      <c r="O5848">
        <f>VLOOKUP(N5848,city,2,FALSE)</f>
        <v>71</v>
      </c>
      <c r="P5848" t="s">
        <v>20</v>
      </c>
      <c r="Q5848">
        <f>VLOOKUP(P5848,state,2,FALSE)</f>
        <v>2</v>
      </c>
      <c r="R5848">
        <v>92105</v>
      </c>
      <c r="S5848" t="s">
        <v>21</v>
      </c>
      <c r="T5848" s="10">
        <f>VLOOKUP(S5848,region,2,FALSE)</f>
        <v>2</v>
      </c>
      <c r="U5848" t="s">
        <v>4987</v>
      </c>
      <c r="V5848" t="s">
        <v>13</v>
      </c>
      <c r="W5848">
        <f>VLOOKUP(U5848,product,2,FALSE)</f>
        <v>902</v>
      </c>
      <c r="X5848">
        <f>VLOOKUP(V5848,category,2,FALSE)</f>
        <v>1</v>
      </c>
      <c r="Y5848" t="s">
        <v>3226</v>
      </c>
      <c r="Z5848">
        <f>VLOOKUP(Y5848,subcategory,2,FALSE)</f>
        <v>2</v>
      </c>
      <c r="AA5848" t="s">
        <v>1330</v>
      </c>
      <c r="AB5848">
        <v>225.56799999999998</v>
      </c>
      <c r="AC5848">
        <v>2</v>
      </c>
      <c r="AD5848">
        <v>0.2</v>
      </c>
      <c r="AE5848" s="4">
        <v>2.8195999999999799</v>
      </c>
    </row>
    <row r="5849" spans="1:31" x14ac:dyDescent="0.3">
      <c r="A5849" s="2">
        <v>5848</v>
      </c>
      <c r="B5849" t="s">
        <v>7501</v>
      </c>
      <c r="C5849">
        <f>VLOOKUP(B5849,order,2,FALSE)</f>
        <v>2916</v>
      </c>
      <c r="D5849" s="3">
        <v>42325</v>
      </c>
      <c r="E5849" s="3">
        <v>42329</v>
      </c>
      <c r="F5849" t="s">
        <v>25</v>
      </c>
      <c r="G5849" s="10">
        <f>VLOOKUP(F5849,ship,2,FALSE)</f>
        <v>2</v>
      </c>
      <c r="H5849" t="s">
        <v>3829</v>
      </c>
      <c r="I5849">
        <f>VLOOKUP(H5849,customer,2,FALSE)</f>
        <v>575</v>
      </c>
      <c r="J5849" t="s">
        <v>2140</v>
      </c>
      <c r="K5849" t="s">
        <v>9</v>
      </c>
      <c r="L5849">
        <f>VLOOKUP(K5849,segment1,2,FALSE)</f>
        <v>1</v>
      </c>
      <c r="M5849" t="s">
        <v>3255</v>
      </c>
      <c r="N5849" t="s">
        <v>466</v>
      </c>
      <c r="O5849">
        <f>VLOOKUP(N5849,city,2,FALSE)</f>
        <v>71</v>
      </c>
      <c r="P5849" t="s">
        <v>20</v>
      </c>
      <c r="Q5849">
        <f>VLOOKUP(P5849,state,2,FALSE)</f>
        <v>2</v>
      </c>
      <c r="R5849">
        <v>92105</v>
      </c>
      <c r="S5849" t="s">
        <v>21</v>
      </c>
      <c r="T5849" s="10">
        <f>VLOOKUP(S5849,region,2,FALSE)</f>
        <v>2</v>
      </c>
      <c r="U5849" t="s">
        <v>5203</v>
      </c>
      <c r="V5849" t="s">
        <v>13</v>
      </c>
      <c r="W5849">
        <v>2925</v>
      </c>
      <c r="X5849">
        <f>VLOOKUP(V5849,category,2,FALSE)</f>
        <v>1</v>
      </c>
      <c r="Y5849" t="s">
        <v>3228</v>
      </c>
      <c r="Z5849">
        <f>VLOOKUP(Y5849,subcategory,2,FALSE)</f>
        <v>6</v>
      </c>
      <c r="AA5849" t="s">
        <v>1497</v>
      </c>
      <c r="AB5849">
        <v>36.599999999999994</v>
      </c>
      <c r="AC5849">
        <v>3</v>
      </c>
      <c r="AD5849">
        <v>0</v>
      </c>
      <c r="AE5849" s="4">
        <v>15.372000000000002</v>
      </c>
    </row>
    <row r="5850" spans="1:31" x14ac:dyDescent="0.3">
      <c r="A5850" s="2">
        <v>5849</v>
      </c>
      <c r="B5850" t="s">
        <v>7502</v>
      </c>
      <c r="C5850">
        <f>VLOOKUP(B5850,order,2,FALSE)</f>
        <v>2917</v>
      </c>
      <c r="D5850" s="3">
        <v>42318</v>
      </c>
      <c r="E5850" s="3">
        <v>42322</v>
      </c>
      <c r="F5850" t="s">
        <v>25</v>
      </c>
      <c r="G5850" s="10">
        <f>VLOOKUP(F5850,ship,2,FALSE)</f>
        <v>2</v>
      </c>
      <c r="H5850" t="s">
        <v>3433</v>
      </c>
      <c r="I5850">
        <f>VLOOKUP(H5850,customer,2,FALSE)</f>
        <v>179</v>
      </c>
      <c r="J5850" t="s">
        <v>732</v>
      </c>
      <c r="K5850" t="s">
        <v>52</v>
      </c>
      <c r="L5850">
        <f>VLOOKUP(K5850,segment1,2,FALSE)</f>
        <v>3</v>
      </c>
      <c r="M5850" t="s">
        <v>3255</v>
      </c>
      <c r="N5850" t="s">
        <v>281</v>
      </c>
      <c r="O5850">
        <f>VLOOKUP(N5850,city,2,FALSE)</f>
        <v>44</v>
      </c>
      <c r="P5850" t="s">
        <v>119</v>
      </c>
      <c r="Q5850">
        <f>VLOOKUP(P5850,state,2,FALSE)</f>
        <v>12</v>
      </c>
      <c r="R5850">
        <v>55113</v>
      </c>
      <c r="S5850" t="s">
        <v>55</v>
      </c>
      <c r="T5850" s="10">
        <f>VLOOKUP(S5850,region,2,FALSE)</f>
        <v>3</v>
      </c>
      <c r="U5850" t="s">
        <v>4934</v>
      </c>
      <c r="V5850" t="s">
        <v>22</v>
      </c>
      <c r="W5850">
        <f>VLOOKUP(U5850,product,2,FALSE)</f>
        <v>848</v>
      </c>
      <c r="X5850">
        <f>VLOOKUP(V5850,category,2,FALSE)</f>
        <v>2</v>
      </c>
      <c r="Y5850" t="s">
        <v>38</v>
      </c>
      <c r="Z5850">
        <f>VLOOKUP(Y5850,subcategory,2,FALSE)</f>
        <v>10</v>
      </c>
      <c r="AA5850" t="s">
        <v>2144</v>
      </c>
      <c r="AB5850">
        <v>715.64</v>
      </c>
      <c r="AC5850">
        <v>2</v>
      </c>
      <c r="AD5850">
        <v>0</v>
      </c>
      <c r="AE5850" s="4">
        <v>178.90999999999997</v>
      </c>
    </row>
    <row r="5851" spans="1:31" x14ac:dyDescent="0.3">
      <c r="A5851" s="2">
        <v>5850</v>
      </c>
      <c r="B5851" t="s">
        <v>7502</v>
      </c>
      <c r="C5851">
        <f>VLOOKUP(B5851,order,2,FALSE)</f>
        <v>2917</v>
      </c>
      <c r="D5851" s="3">
        <v>42318</v>
      </c>
      <c r="E5851" s="3">
        <v>42322</v>
      </c>
      <c r="F5851" t="s">
        <v>25</v>
      </c>
      <c r="G5851" s="10">
        <f>VLOOKUP(F5851,ship,2,FALSE)</f>
        <v>2</v>
      </c>
      <c r="H5851" t="s">
        <v>3433</v>
      </c>
      <c r="I5851">
        <f>VLOOKUP(H5851,customer,2,FALSE)</f>
        <v>179</v>
      </c>
      <c r="J5851" t="s">
        <v>732</v>
      </c>
      <c r="K5851" t="s">
        <v>52</v>
      </c>
      <c r="L5851">
        <f>VLOOKUP(K5851,segment1,2,FALSE)</f>
        <v>3</v>
      </c>
      <c r="M5851" t="s">
        <v>3255</v>
      </c>
      <c r="N5851" t="s">
        <v>281</v>
      </c>
      <c r="O5851">
        <f>VLOOKUP(N5851,city,2,FALSE)</f>
        <v>44</v>
      </c>
      <c r="P5851" t="s">
        <v>119</v>
      </c>
      <c r="Q5851">
        <f>VLOOKUP(P5851,state,2,FALSE)</f>
        <v>12</v>
      </c>
      <c r="R5851">
        <v>55113</v>
      </c>
      <c r="S5851" t="s">
        <v>55</v>
      </c>
      <c r="T5851" s="10">
        <f>VLOOKUP(S5851,region,2,FALSE)</f>
        <v>3</v>
      </c>
      <c r="U5851" t="s">
        <v>5320</v>
      </c>
      <c r="V5851" t="s">
        <v>22</v>
      </c>
      <c r="W5851">
        <v>2926</v>
      </c>
      <c r="X5851">
        <f>VLOOKUP(V5851,category,2,FALSE)</f>
        <v>2</v>
      </c>
      <c r="Y5851" t="s">
        <v>3227</v>
      </c>
      <c r="Z5851">
        <f>VLOOKUP(Y5851,subcategory,2,FALSE)</f>
        <v>5</v>
      </c>
      <c r="AA5851" t="s">
        <v>2484</v>
      </c>
      <c r="AB5851">
        <v>795.51</v>
      </c>
      <c r="AC5851">
        <v>3</v>
      </c>
      <c r="AD5851">
        <v>0</v>
      </c>
      <c r="AE5851" s="4">
        <v>143.19179999999994</v>
      </c>
    </row>
    <row r="5852" spans="1:31" x14ac:dyDescent="0.3">
      <c r="A5852" s="2">
        <v>5851</v>
      </c>
      <c r="B5852" t="s">
        <v>7502</v>
      </c>
      <c r="C5852">
        <f>VLOOKUP(B5852,order,2,FALSE)</f>
        <v>2917</v>
      </c>
      <c r="D5852" s="3">
        <v>42318</v>
      </c>
      <c r="E5852" s="3">
        <v>42322</v>
      </c>
      <c r="F5852" t="s">
        <v>25</v>
      </c>
      <c r="G5852" s="10">
        <f>VLOOKUP(F5852,ship,2,FALSE)</f>
        <v>2</v>
      </c>
      <c r="H5852" t="s">
        <v>3433</v>
      </c>
      <c r="I5852">
        <f>VLOOKUP(H5852,customer,2,FALSE)</f>
        <v>179</v>
      </c>
      <c r="J5852" t="s">
        <v>732</v>
      </c>
      <c r="K5852" t="s">
        <v>52</v>
      </c>
      <c r="L5852">
        <f>VLOOKUP(K5852,segment1,2,FALSE)</f>
        <v>3</v>
      </c>
      <c r="M5852" t="s">
        <v>3255</v>
      </c>
      <c r="N5852" t="s">
        <v>281</v>
      </c>
      <c r="O5852">
        <f>VLOOKUP(N5852,city,2,FALSE)</f>
        <v>44</v>
      </c>
      <c r="P5852" t="s">
        <v>119</v>
      </c>
      <c r="Q5852">
        <f>VLOOKUP(P5852,state,2,FALSE)</f>
        <v>12</v>
      </c>
      <c r="R5852">
        <v>55113</v>
      </c>
      <c r="S5852" t="s">
        <v>55</v>
      </c>
      <c r="T5852" s="10">
        <f>VLOOKUP(S5852,region,2,FALSE)</f>
        <v>3</v>
      </c>
      <c r="U5852" t="s">
        <v>5635</v>
      </c>
      <c r="V5852" t="s">
        <v>35</v>
      </c>
      <c r="W5852">
        <f>VLOOKUP(U5852,product,2,FALSE)</f>
        <v>1573</v>
      </c>
      <c r="X5852">
        <f>VLOOKUP(V5852,category,2,FALSE)</f>
        <v>3</v>
      </c>
      <c r="Y5852" t="s">
        <v>3236</v>
      </c>
      <c r="Z5852">
        <f>VLOOKUP(Y5852,subcategory,2,FALSE)</f>
        <v>17</v>
      </c>
      <c r="AA5852" t="s">
        <v>1520</v>
      </c>
      <c r="AB5852">
        <v>549.99</v>
      </c>
      <c r="AC5852">
        <v>1</v>
      </c>
      <c r="AD5852">
        <v>0</v>
      </c>
      <c r="AE5852" s="4">
        <v>274.995</v>
      </c>
    </row>
    <row r="5853" spans="1:31" x14ac:dyDescent="0.3">
      <c r="A5853" s="2">
        <v>5852</v>
      </c>
      <c r="B5853" t="s">
        <v>7502</v>
      </c>
      <c r="C5853">
        <f>VLOOKUP(B5853,order,2,FALSE)</f>
        <v>2917</v>
      </c>
      <c r="D5853" s="3">
        <v>42318</v>
      </c>
      <c r="E5853" s="3">
        <v>42322</v>
      </c>
      <c r="F5853" t="s">
        <v>25</v>
      </c>
      <c r="G5853" s="10">
        <f>VLOOKUP(F5853,ship,2,FALSE)</f>
        <v>2</v>
      </c>
      <c r="H5853" t="s">
        <v>3433</v>
      </c>
      <c r="I5853">
        <f>VLOOKUP(H5853,customer,2,FALSE)</f>
        <v>179</v>
      </c>
      <c r="J5853" t="s">
        <v>732</v>
      </c>
      <c r="K5853" t="s">
        <v>52</v>
      </c>
      <c r="L5853">
        <f>VLOOKUP(K5853,segment1,2,FALSE)</f>
        <v>3</v>
      </c>
      <c r="M5853" t="s">
        <v>3255</v>
      </c>
      <c r="N5853" t="s">
        <v>281</v>
      </c>
      <c r="O5853">
        <f>VLOOKUP(N5853,city,2,FALSE)</f>
        <v>44</v>
      </c>
      <c r="P5853" t="s">
        <v>119</v>
      </c>
      <c r="Q5853">
        <f>VLOOKUP(P5853,state,2,FALSE)</f>
        <v>12</v>
      </c>
      <c r="R5853">
        <v>55113</v>
      </c>
      <c r="S5853" t="s">
        <v>55</v>
      </c>
      <c r="T5853" s="10">
        <f>VLOOKUP(S5853,region,2,FALSE)</f>
        <v>3</v>
      </c>
      <c r="U5853" t="s">
        <v>4544</v>
      </c>
      <c r="V5853" t="s">
        <v>22</v>
      </c>
      <c r="W5853">
        <v>2927</v>
      </c>
      <c r="X5853">
        <f>VLOOKUP(V5853,category,2,FALSE)</f>
        <v>2</v>
      </c>
      <c r="Y5853" t="s">
        <v>3231</v>
      </c>
      <c r="Z5853">
        <f>VLOOKUP(Y5853,subcategory,2,FALSE)</f>
        <v>9</v>
      </c>
      <c r="AA5853" t="s">
        <v>1411</v>
      </c>
      <c r="AB5853">
        <v>74.760000000000005</v>
      </c>
      <c r="AC5853">
        <v>3</v>
      </c>
      <c r="AD5853">
        <v>0</v>
      </c>
      <c r="AE5853" s="4">
        <v>34.389600000000002</v>
      </c>
    </row>
    <row r="5854" spans="1:31" x14ac:dyDescent="0.3">
      <c r="A5854" s="2">
        <v>5853</v>
      </c>
      <c r="B5854" t="s">
        <v>7502</v>
      </c>
      <c r="C5854">
        <f>VLOOKUP(B5854,order,2,FALSE)</f>
        <v>2917</v>
      </c>
      <c r="D5854" s="3">
        <v>42318</v>
      </c>
      <c r="E5854" s="3">
        <v>42322</v>
      </c>
      <c r="F5854" t="s">
        <v>25</v>
      </c>
      <c r="G5854" s="10">
        <f>VLOOKUP(F5854,ship,2,FALSE)</f>
        <v>2</v>
      </c>
      <c r="H5854" t="s">
        <v>3433</v>
      </c>
      <c r="I5854">
        <f>VLOOKUP(H5854,customer,2,FALSE)</f>
        <v>179</v>
      </c>
      <c r="J5854" t="s">
        <v>732</v>
      </c>
      <c r="K5854" t="s">
        <v>52</v>
      </c>
      <c r="L5854">
        <f>VLOOKUP(K5854,segment1,2,FALSE)</f>
        <v>3</v>
      </c>
      <c r="M5854" t="s">
        <v>3255</v>
      </c>
      <c r="N5854" t="s">
        <v>281</v>
      </c>
      <c r="O5854">
        <f>VLOOKUP(N5854,city,2,FALSE)</f>
        <v>44</v>
      </c>
      <c r="P5854" t="s">
        <v>119</v>
      </c>
      <c r="Q5854">
        <f>VLOOKUP(P5854,state,2,FALSE)</f>
        <v>12</v>
      </c>
      <c r="R5854">
        <v>55113</v>
      </c>
      <c r="S5854" t="s">
        <v>55</v>
      </c>
      <c r="T5854" s="10">
        <f>VLOOKUP(S5854,region,2,FALSE)</f>
        <v>3</v>
      </c>
      <c r="U5854" t="s">
        <v>4329</v>
      </c>
      <c r="V5854" t="s">
        <v>13</v>
      </c>
      <c r="W5854">
        <f>VLOOKUP(U5854,product,2,FALSE)</f>
        <v>222</v>
      </c>
      <c r="X5854">
        <f>VLOOKUP(V5854,category,2,FALSE)</f>
        <v>1</v>
      </c>
      <c r="Y5854" t="s">
        <v>3228</v>
      </c>
      <c r="Z5854">
        <f>VLOOKUP(Y5854,subcategory,2,FALSE)</f>
        <v>6</v>
      </c>
      <c r="AA5854" t="s">
        <v>5928</v>
      </c>
      <c r="AB5854">
        <v>29.22</v>
      </c>
      <c r="AC5854">
        <v>3</v>
      </c>
      <c r="AD5854">
        <v>0</v>
      </c>
      <c r="AE5854" s="4">
        <v>12.856800000000002</v>
      </c>
    </row>
    <row r="5855" spans="1:31" x14ac:dyDescent="0.3">
      <c r="A5855" s="2">
        <v>5854</v>
      </c>
      <c r="B5855" t="s">
        <v>6497</v>
      </c>
      <c r="C5855">
        <f>VLOOKUP(B5855,order,2,FALSE)</f>
        <v>2918</v>
      </c>
      <c r="D5855" s="3">
        <v>41892</v>
      </c>
      <c r="E5855" s="3">
        <v>41896</v>
      </c>
      <c r="F5855" t="s">
        <v>25</v>
      </c>
      <c r="G5855" s="10">
        <f>VLOOKUP(F5855,ship,2,FALSE)</f>
        <v>2</v>
      </c>
      <c r="H5855" t="s">
        <v>3781</v>
      </c>
      <c r="I5855">
        <f>VLOOKUP(H5855,customer,2,FALSE)</f>
        <v>527</v>
      </c>
      <c r="J5855" t="s">
        <v>1926</v>
      </c>
      <c r="K5855" t="s">
        <v>52</v>
      </c>
      <c r="L5855">
        <f>VLOOKUP(K5855,segment1,2,FALSE)</f>
        <v>3</v>
      </c>
      <c r="M5855" t="s">
        <v>3255</v>
      </c>
      <c r="N5855" t="s">
        <v>1343</v>
      </c>
      <c r="O5855">
        <f>VLOOKUP(N5855,city,2,FALSE)</f>
        <v>174</v>
      </c>
      <c r="P5855" t="s">
        <v>165</v>
      </c>
      <c r="Q5855">
        <f>VLOOKUP(P5855,state,2,FALSE)</f>
        <v>18</v>
      </c>
      <c r="R5855">
        <v>23464</v>
      </c>
      <c r="S5855" t="s">
        <v>12</v>
      </c>
      <c r="T5855" s="10">
        <f>VLOOKUP(S5855,region,2,FALSE)</f>
        <v>1</v>
      </c>
      <c r="U5855" t="s">
        <v>4414</v>
      </c>
      <c r="V5855" t="s">
        <v>22</v>
      </c>
      <c r="W5855">
        <v>2928</v>
      </c>
      <c r="X5855">
        <f>VLOOKUP(V5855,category,2,FALSE)</f>
        <v>2</v>
      </c>
      <c r="Y5855" t="s">
        <v>3231</v>
      </c>
      <c r="Z5855">
        <f>VLOOKUP(Y5855,subcategory,2,FALSE)</f>
        <v>9</v>
      </c>
      <c r="AA5855" t="s">
        <v>1719</v>
      </c>
      <c r="AB5855">
        <v>9.64</v>
      </c>
      <c r="AC5855">
        <v>2</v>
      </c>
      <c r="AD5855">
        <v>0</v>
      </c>
      <c r="AE5855" s="4">
        <v>4.7236000000000002</v>
      </c>
    </row>
    <row r="5856" spans="1:31" x14ac:dyDescent="0.3">
      <c r="A5856" s="2">
        <v>5855</v>
      </c>
      <c r="B5856" t="s">
        <v>7503</v>
      </c>
      <c r="C5856">
        <f>VLOOKUP(B5856,order,2,FALSE)</f>
        <v>2919</v>
      </c>
      <c r="D5856" s="3">
        <v>42221</v>
      </c>
      <c r="E5856" s="3">
        <v>42227</v>
      </c>
      <c r="F5856" t="s">
        <v>25</v>
      </c>
      <c r="G5856" s="10">
        <f>VLOOKUP(F5856,ship,2,FALSE)</f>
        <v>2</v>
      </c>
      <c r="H5856" t="s">
        <v>3961</v>
      </c>
      <c r="I5856">
        <f>VLOOKUP(H5856,customer,2,FALSE)</f>
        <v>707</v>
      </c>
      <c r="J5856" t="s">
        <v>2658</v>
      </c>
      <c r="K5856" t="s">
        <v>18</v>
      </c>
      <c r="L5856">
        <f>VLOOKUP(K5856,segment1,2,FALSE)</f>
        <v>2</v>
      </c>
      <c r="M5856" t="s">
        <v>3255</v>
      </c>
      <c r="N5856" t="s">
        <v>402</v>
      </c>
      <c r="O5856">
        <f>VLOOKUP(N5856,city,2,FALSE)</f>
        <v>62</v>
      </c>
      <c r="P5856" t="s">
        <v>54</v>
      </c>
      <c r="Q5856">
        <f>VLOOKUP(P5856,state,2,FALSE)</f>
        <v>6</v>
      </c>
      <c r="R5856">
        <v>75220</v>
      </c>
      <c r="S5856" t="s">
        <v>55</v>
      </c>
      <c r="T5856" s="10">
        <f>VLOOKUP(S5856,region,2,FALSE)</f>
        <v>3</v>
      </c>
      <c r="U5856" t="s">
        <v>5275</v>
      </c>
      <c r="V5856" t="s">
        <v>22</v>
      </c>
      <c r="W5856">
        <f>VLOOKUP(U5856,product,2,FALSE)</f>
        <v>1199</v>
      </c>
      <c r="X5856">
        <f>VLOOKUP(V5856,category,2,FALSE)</f>
        <v>2</v>
      </c>
      <c r="Y5856" t="s">
        <v>3227</v>
      </c>
      <c r="Z5856">
        <f>VLOOKUP(Y5856,subcategory,2,FALSE)</f>
        <v>5</v>
      </c>
      <c r="AA5856" t="s">
        <v>2698</v>
      </c>
      <c r="AB5856">
        <v>33.488000000000007</v>
      </c>
      <c r="AC5856">
        <v>7</v>
      </c>
      <c r="AD5856">
        <v>0.2</v>
      </c>
      <c r="AE5856" s="4">
        <v>-1.2558000000000051</v>
      </c>
    </row>
    <row r="5857" spans="1:31" x14ac:dyDescent="0.3">
      <c r="A5857" s="2">
        <v>5856</v>
      </c>
      <c r="B5857" t="s">
        <v>7503</v>
      </c>
      <c r="C5857">
        <f>VLOOKUP(B5857,order,2,FALSE)</f>
        <v>2919</v>
      </c>
      <c r="D5857" s="3">
        <v>42221</v>
      </c>
      <c r="E5857" s="3">
        <v>42227</v>
      </c>
      <c r="F5857" t="s">
        <v>25</v>
      </c>
      <c r="G5857" s="10">
        <f>VLOOKUP(F5857,ship,2,FALSE)</f>
        <v>2</v>
      </c>
      <c r="H5857" t="s">
        <v>3961</v>
      </c>
      <c r="I5857">
        <f>VLOOKUP(H5857,customer,2,FALSE)</f>
        <v>707</v>
      </c>
      <c r="J5857" t="s">
        <v>2658</v>
      </c>
      <c r="K5857" t="s">
        <v>18</v>
      </c>
      <c r="L5857">
        <f>VLOOKUP(K5857,segment1,2,FALSE)</f>
        <v>2</v>
      </c>
      <c r="M5857" t="s">
        <v>3255</v>
      </c>
      <c r="N5857" t="s">
        <v>402</v>
      </c>
      <c r="O5857">
        <f>VLOOKUP(N5857,city,2,FALSE)</f>
        <v>62</v>
      </c>
      <c r="P5857" t="s">
        <v>54</v>
      </c>
      <c r="Q5857">
        <f>VLOOKUP(P5857,state,2,FALSE)</f>
        <v>6</v>
      </c>
      <c r="R5857">
        <v>75220</v>
      </c>
      <c r="S5857" t="s">
        <v>55</v>
      </c>
      <c r="T5857" s="10">
        <f>VLOOKUP(S5857,region,2,FALSE)</f>
        <v>3</v>
      </c>
      <c r="U5857" t="s">
        <v>5577</v>
      </c>
      <c r="V5857" t="s">
        <v>22</v>
      </c>
      <c r="W5857">
        <v>2929</v>
      </c>
      <c r="X5857">
        <f>VLOOKUP(V5857,category,2,FALSE)</f>
        <v>2</v>
      </c>
      <c r="Y5857" t="s">
        <v>3233</v>
      </c>
      <c r="Z5857">
        <f>VLOOKUP(Y5857,subcategory,2,FALSE)</f>
        <v>15</v>
      </c>
      <c r="AA5857" t="s">
        <v>2211</v>
      </c>
      <c r="AB5857">
        <v>23.04</v>
      </c>
      <c r="AC5857">
        <v>3</v>
      </c>
      <c r="AD5857">
        <v>0.2</v>
      </c>
      <c r="AE5857" s="4">
        <v>-4.895999999999999</v>
      </c>
    </row>
    <row r="5858" spans="1:31" x14ac:dyDescent="0.3">
      <c r="A5858" s="2">
        <v>5857</v>
      </c>
      <c r="B5858" t="s">
        <v>7503</v>
      </c>
      <c r="C5858">
        <f>VLOOKUP(B5858,order,2,FALSE)</f>
        <v>2919</v>
      </c>
      <c r="D5858" s="3">
        <v>42221</v>
      </c>
      <c r="E5858" s="3">
        <v>42227</v>
      </c>
      <c r="F5858" t="s">
        <v>25</v>
      </c>
      <c r="G5858" s="10">
        <f>VLOOKUP(F5858,ship,2,FALSE)</f>
        <v>2</v>
      </c>
      <c r="H5858" t="s">
        <v>3961</v>
      </c>
      <c r="I5858">
        <f>VLOOKUP(H5858,customer,2,FALSE)</f>
        <v>707</v>
      </c>
      <c r="J5858" t="s">
        <v>2658</v>
      </c>
      <c r="K5858" t="s">
        <v>18</v>
      </c>
      <c r="L5858">
        <f>VLOOKUP(K5858,segment1,2,FALSE)</f>
        <v>2</v>
      </c>
      <c r="M5858" t="s">
        <v>3255</v>
      </c>
      <c r="N5858" t="s">
        <v>402</v>
      </c>
      <c r="O5858">
        <f>VLOOKUP(N5858,city,2,FALSE)</f>
        <v>62</v>
      </c>
      <c r="P5858" t="s">
        <v>54</v>
      </c>
      <c r="Q5858">
        <f>VLOOKUP(P5858,state,2,FALSE)</f>
        <v>6</v>
      </c>
      <c r="R5858">
        <v>75220</v>
      </c>
      <c r="S5858" t="s">
        <v>55</v>
      </c>
      <c r="T5858" s="10">
        <f>VLOOKUP(S5858,region,2,FALSE)</f>
        <v>3</v>
      </c>
      <c r="U5858" t="s">
        <v>5357</v>
      </c>
      <c r="V5858" t="s">
        <v>22</v>
      </c>
      <c r="W5858">
        <f>VLOOKUP(U5858,product,2,FALSE)</f>
        <v>1283</v>
      </c>
      <c r="X5858">
        <f>VLOOKUP(V5858,category,2,FALSE)</f>
        <v>2</v>
      </c>
      <c r="Y5858" t="s">
        <v>3231</v>
      </c>
      <c r="Z5858">
        <f>VLOOKUP(Y5858,subcategory,2,FALSE)</f>
        <v>9</v>
      </c>
      <c r="AA5858" t="s">
        <v>1939</v>
      </c>
      <c r="AB5858">
        <v>1.3619999999999997</v>
      </c>
      <c r="AC5858">
        <v>1</v>
      </c>
      <c r="AD5858">
        <v>0.8</v>
      </c>
      <c r="AE5858" s="4">
        <v>-2.1792000000000007</v>
      </c>
    </row>
    <row r="5859" spans="1:31" x14ac:dyDescent="0.3">
      <c r="A5859" s="2">
        <v>5858</v>
      </c>
      <c r="B5859" t="s">
        <v>7503</v>
      </c>
      <c r="C5859">
        <f>VLOOKUP(B5859,order,2,FALSE)</f>
        <v>2919</v>
      </c>
      <c r="D5859" s="3">
        <v>42221</v>
      </c>
      <c r="E5859" s="3">
        <v>42227</v>
      </c>
      <c r="F5859" t="s">
        <v>25</v>
      </c>
      <c r="G5859" s="10">
        <f>VLOOKUP(F5859,ship,2,FALSE)</f>
        <v>2</v>
      </c>
      <c r="H5859" t="s">
        <v>3961</v>
      </c>
      <c r="I5859">
        <f>VLOOKUP(H5859,customer,2,FALSE)</f>
        <v>707</v>
      </c>
      <c r="J5859" t="s">
        <v>2658</v>
      </c>
      <c r="K5859" t="s">
        <v>18</v>
      </c>
      <c r="L5859">
        <f>VLOOKUP(K5859,segment1,2,FALSE)</f>
        <v>2</v>
      </c>
      <c r="M5859" t="s">
        <v>3255</v>
      </c>
      <c r="N5859" t="s">
        <v>402</v>
      </c>
      <c r="O5859">
        <f>VLOOKUP(N5859,city,2,FALSE)</f>
        <v>62</v>
      </c>
      <c r="P5859" t="s">
        <v>54</v>
      </c>
      <c r="Q5859">
        <f>VLOOKUP(P5859,state,2,FALSE)</f>
        <v>6</v>
      </c>
      <c r="R5859">
        <v>75220</v>
      </c>
      <c r="S5859" t="s">
        <v>55</v>
      </c>
      <c r="T5859" s="10">
        <f>VLOOKUP(S5859,region,2,FALSE)</f>
        <v>3</v>
      </c>
      <c r="U5859" t="s">
        <v>5332</v>
      </c>
      <c r="V5859" t="s">
        <v>13</v>
      </c>
      <c r="W5859">
        <v>2930</v>
      </c>
      <c r="X5859">
        <f>VLOOKUP(V5859,category,2,FALSE)</f>
        <v>1</v>
      </c>
      <c r="Y5859" t="s">
        <v>3228</v>
      </c>
      <c r="Z5859">
        <f>VLOOKUP(Y5859,subcategory,2,FALSE)</f>
        <v>6</v>
      </c>
      <c r="AA5859" t="s">
        <v>2385</v>
      </c>
      <c r="AB5859">
        <v>14.76</v>
      </c>
      <c r="AC5859">
        <v>5</v>
      </c>
      <c r="AD5859">
        <v>0.6</v>
      </c>
      <c r="AE5859" s="4">
        <v>-11.439000000000004</v>
      </c>
    </row>
    <row r="5860" spans="1:31" x14ac:dyDescent="0.3">
      <c r="A5860" s="2">
        <v>5859</v>
      </c>
      <c r="B5860" t="s">
        <v>10228</v>
      </c>
      <c r="C5860">
        <f>VLOOKUP(B5860,order,2,FALSE)</f>
        <v>2920</v>
      </c>
      <c r="D5860" s="3">
        <v>42981</v>
      </c>
      <c r="E5860" s="3">
        <v>42985</v>
      </c>
      <c r="F5860" t="s">
        <v>7</v>
      </c>
      <c r="G5860" s="10">
        <f>VLOOKUP(F5860,ship,2,FALSE)</f>
        <v>1</v>
      </c>
      <c r="H5860" t="s">
        <v>3555</v>
      </c>
      <c r="I5860">
        <f>VLOOKUP(H5860,customer,2,FALSE)</f>
        <v>301</v>
      </c>
      <c r="J5860" t="s">
        <v>1159</v>
      </c>
      <c r="K5860" t="s">
        <v>9</v>
      </c>
      <c r="L5860">
        <f>VLOOKUP(K5860,segment1,2,FALSE)</f>
        <v>1</v>
      </c>
      <c r="M5860" t="s">
        <v>3255</v>
      </c>
      <c r="N5860" t="s">
        <v>43</v>
      </c>
      <c r="O5860">
        <f>VLOOKUP(N5860,city,2,FALSE)</f>
        <v>4</v>
      </c>
      <c r="P5860" t="s">
        <v>20</v>
      </c>
      <c r="Q5860">
        <f>VLOOKUP(P5860,state,2,FALSE)</f>
        <v>2</v>
      </c>
      <c r="R5860">
        <v>94521</v>
      </c>
      <c r="S5860" t="s">
        <v>21</v>
      </c>
      <c r="T5860" s="10">
        <f>VLOOKUP(S5860,region,2,FALSE)</f>
        <v>2</v>
      </c>
      <c r="U5860" t="s">
        <v>5664</v>
      </c>
      <c r="V5860" t="s">
        <v>13</v>
      </c>
      <c r="W5860">
        <f>VLOOKUP(U5860,product,2,FALSE)</f>
        <v>1602</v>
      </c>
      <c r="X5860">
        <f>VLOOKUP(V5860,category,2,FALSE)</f>
        <v>1</v>
      </c>
      <c r="Y5860" t="s">
        <v>14</v>
      </c>
      <c r="Z5860">
        <f>VLOOKUP(Y5860,subcategory,2,FALSE)</f>
        <v>1</v>
      </c>
      <c r="AA5860" t="s">
        <v>2755</v>
      </c>
      <c r="AB5860">
        <v>239.66599999999997</v>
      </c>
      <c r="AC5860">
        <v>2</v>
      </c>
      <c r="AD5860">
        <v>0.15</v>
      </c>
      <c r="AE5860" s="4">
        <v>14.097999999999999</v>
      </c>
    </row>
    <row r="5861" spans="1:31" x14ac:dyDescent="0.3">
      <c r="A5861" s="2">
        <v>5860</v>
      </c>
      <c r="B5861" t="s">
        <v>7504</v>
      </c>
      <c r="C5861">
        <f>VLOOKUP(B5861,order,2,FALSE)</f>
        <v>2921</v>
      </c>
      <c r="D5861" s="3">
        <v>42309</v>
      </c>
      <c r="E5861" s="3">
        <v>42316</v>
      </c>
      <c r="F5861" t="s">
        <v>25</v>
      </c>
      <c r="G5861" s="10">
        <f>VLOOKUP(F5861,ship,2,FALSE)</f>
        <v>2</v>
      </c>
      <c r="H5861" t="s">
        <v>3907</v>
      </c>
      <c r="I5861">
        <f>VLOOKUP(H5861,customer,2,FALSE)</f>
        <v>653</v>
      </c>
      <c r="J5861" t="s">
        <v>2451</v>
      </c>
      <c r="K5861" t="s">
        <v>9</v>
      </c>
      <c r="L5861">
        <f>VLOOKUP(K5861,segment1,2,FALSE)</f>
        <v>1</v>
      </c>
      <c r="M5861" t="s">
        <v>3255</v>
      </c>
      <c r="N5861" t="s">
        <v>3033</v>
      </c>
      <c r="O5861">
        <f>VLOOKUP(N5861,city,2,FALSE)</f>
        <v>458</v>
      </c>
      <c r="P5861" t="s">
        <v>811</v>
      </c>
      <c r="Q5861">
        <f>VLOOKUP(P5861,state,2,FALSE)</f>
        <v>37</v>
      </c>
      <c r="R5861">
        <v>72032</v>
      </c>
      <c r="S5861" t="s">
        <v>12</v>
      </c>
      <c r="T5861" s="10">
        <f>VLOOKUP(S5861,region,2,FALSE)</f>
        <v>1</v>
      </c>
      <c r="U5861" t="s">
        <v>5084</v>
      </c>
      <c r="V5861" t="s">
        <v>13</v>
      </c>
      <c r="W5861">
        <v>2931</v>
      </c>
      <c r="X5861">
        <f>VLOOKUP(V5861,category,2,FALSE)</f>
        <v>1</v>
      </c>
      <c r="Y5861" t="s">
        <v>29</v>
      </c>
      <c r="Z5861">
        <f>VLOOKUP(Y5861,subcategory,2,FALSE)</f>
        <v>4</v>
      </c>
      <c r="AA5861" t="s">
        <v>1770</v>
      </c>
      <c r="AB5861">
        <v>301.95999999999998</v>
      </c>
      <c r="AC5861">
        <v>2</v>
      </c>
      <c r="AD5861">
        <v>0</v>
      </c>
      <c r="AE5861" s="4">
        <v>45.293999999999983</v>
      </c>
    </row>
    <row r="5862" spans="1:31" x14ac:dyDescent="0.3">
      <c r="A5862" s="2">
        <v>5861</v>
      </c>
      <c r="B5862" t="s">
        <v>7505</v>
      </c>
      <c r="C5862">
        <f>VLOOKUP(B5862,order,2,FALSE)</f>
        <v>2922</v>
      </c>
      <c r="D5862" s="3">
        <v>42123</v>
      </c>
      <c r="E5862" s="3">
        <v>42128</v>
      </c>
      <c r="F5862" t="s">
        <v>7</v>
      </c>
      <c r="G5862" s="10">
        <f>VLOOKUP(F5862,ship,2,FALSE)</f>
        <v>1</v>
      </c>
      <c r="H5862" t="s">
        <v>3337</v>
      </c>
      <c r="I5862">
        <f>VLOOKUP(H5862,customer,2,FALSE)</f>
        <v>83</v>
      </c>
      <c r="J5862" t="s">
        <v>354</v>
      </c>
      <c r="K5862" t="s">
        <v>52</v>
      </c>
      <c r="L5862">
        <f>VLOOKUP(K5862,segment1,2,FALSE)</f>
        <v>3</v>
      </c>
      <c r="M5862" t="s">
        <v>3255</v>
      </c>
      <c r="N5862" t="s">
        <v>77</v>
      </c>
      <c r="O5862">
        <f>VLOOKUP(N5862,city,2,FALSE)</f>
        <v>11</v>
      </c>
      <c r="P5862" t="s">
        <v>78</v>
      </c>
      <c r="Q5862">
        <f>VLOOKUP(P5862,state,2,FALSE)</f>
        <v>10</v>
      </c>
      <c r="R5862">
        <v>19120</v>
      </c>
      <c r="S5862" t="s">
        <v>79</v>
      </c>
      <c r="T5862" s="10">
        <f>VLOOKUP(S5862,region,2,FALSE)</f>
        <v>4</v>
      </c>
      <c r="U5862" t="s">
        <v>5134</v>
      </c>
      <c r="V5862" t="s">
        <v>22</v>
      </c>
      <c r="W5862">
        <f>VLOOKUP(U5862,product,2,FALSE)</f>
        <v>1051</v>
      </c>
      <c r="X5862">
        <f>VLOOKUP(V5862,category,2,FALSE)</f>
        <v>2</v>
      </c>
      <c r="Y5862" t="s">
        <v>45</v>
      </c>
      <c r="Z5862">
        <f>VLOOKUP(Y5862,subcategory,2,FALSE)</f>
        <v>11</v>
      </c>
      <c r="AA5862" t="s">
        <v>1782</v>
      </c>
      <c r="AB5862">
        <v>7.9680000000000009</v>
      </c>
      <c r="AC5862">
        <v>2</v>
      </c>
      <c r="AD5862">
        <v>0.2</v>
      </c>
      <c r="AE5862" s="4">
        <v>2.8884000000000007</v>
      </c>
    </row>
    <row r="5863" spans="1:31" x14ac:dyDescent="0.3">
      <c r="A5863" s="2">
        <v>5862</v>
      </c>
      <c r="B5863" t="s">
        <v>8693</v>
      </c>
      <c r="C5863">
        <f>VLOOKUP(B5863,order,2,FALSE)</f>
        <v>2923</v>
      </c>
      <c r="D5863" s="3">
        <v>42491</v>
      </c>
      <c r="E5863" s="3">
        <v>42494</v>
      </c>
      <c r="F5863" t="s">
        <v>7</v>
      </c>
      <c r="G5863" s="10">
        <f>VLOOKUP(F5863,ship,2,FALSE)</f>
        <v>1</v>
      </c>
      <c r="H5863" t="s">
        <v>3887</v>
      </c>
      <c r="I5863">
        <f>VLOOKUP(H5863,customer,2,FALSE)</f>
        <v>633</v>
      </c>
      <c r="J5863" t="s">
        <v>2382</v>
      </c>
      <c r="K5863" t="s">
        <v>9</v>
      </c>
      <c r="L5863">
        <f>VLOOKUP(K5863,segment1,2,FALSE)</f>
        <v>1</v>
      </c>
      <c r="M5863" t="s">
        <v>3255</v>
      </c>
      <c r="N5863" t="s">
        <v>2181</v>
      </c>
      <c r="O5863">
        <f>VLOOKUP(N5863,city,2,FALSE)</f>
        <v>291</v>
      </c>
      <c r="P5863" t="s">
        <v>811</v>
      </c>
      <c r="Q5863">
        <f>VLOOKUP(P5863,state,2,FALSE)</f>
        <v>37</v>
      </c>
      <c r="R5863">
        <v>72209</v>
      </c>
      <c r="S5863" t="s">
        <v>12</v>
      </c>
      <c r="T5863" s="10">
        <f>VLOOKUP(S5863,region,2,FALSE)</f>
        <v>1</v>
      </c>
      <c r="U5863" t="s">
        <v>5824</v>
      </c>
      <c r="V5863" t="s">
        <v>22</v>
      </c>
      <c r="W5863">
        <v>2932</v>
      </c>
      <c r="X5863">
        <f>VLOOKUP(V5863,category,2,FALSE)</f>
        <v>2</v>
      </c>
      <c r="Y5863" t="s">
        <v>45</v>
      </c>
      <c r="Z5863">
        <f>VLOOKUP(Y5863,subcategory,2,FALSE)</f>
        <v>11</v>
      </c>
      <c r="AA5863" t="s">
        <v>1372</v>
      </c>
      <c r="AB5863">
        <v>109.92</v>
      </c>
      <c r="AC5863">
        <v>2</v>
      </c>
      <c r="AD5863">
        <v>0</v>
      </c>
      <c r="AE5863" s="4">
        <v>53.860799999999998</v>
      </c>
    </row>
    <row r="5864" spans="1:31" x14ac:dyDescent="0.3">
      <c r="A5864" s="2">
        <v>5863</v>
      </c>
      <c r="B5864" t="s">
        <v>8693</v>
      </c>
      <c r="C5864">
        <f>VLOOKUP(B5864,order,2,FALSE)</f>
        <v>2923</v>
      </c>
      <c r="D5864" s="3">
        <v>42491</v>
      </c>
      <c r="E5864" s="3">
        <v>42494</v>
      </c>
      <c r="F5864" t="s">
        <v>7</v>
      </c>
      <c r="G5864" s="10">
        <f>VLOOKUP(F5864,ship,2,FALSE)</f>
        <v>1</v>
      </c>
      <c r="H5864" t="s">
        <v>3887</v>
      </c>
      <c r="I5864">
        <f>VLOOKUP(H5864,customer,2,FALSE)</f>
        <v>633</v>
      </c>
      <c r="J5864" t="s">
        <v>2382</v>
      </c>
      <c r="K5864" t="s">
        <v>9</v>
      </c>
      <c r="L5864">
        <f>VLOOKUP(K5864,segment1,2,FALSE)</f>
        <v>1</v>
      </c>
      <c r="M5864" t="s">
        <v>3255</v>
      </c>
      <c r="N5864" t="s">
        <v>2181</v>
      </c>
      <c r="O5864">
        <f>VLOOKUP(N5864,city,2,FALSE)</f>
        <v>291</v>
      </c>
      <c r="P5864" t="s">
        <v>811</v>
      </c>
      <c r="Q5864">
        <f>VLOOKUP(P5864,state,2,FALSE)</f>
        <v>37</v>
      </c>
      <c r="R5864">
        <v>72209</v>
      </c>
      <c r="S5864" t="s">
        <v>12</v>
      </c>
      <c r="T5864" s="10">
        <f>VLOOKUP(S5864,region,2,FALSE)</f>
        <v>1</v>
      </c>
      <c r="U5864" t="s">
        <v>5380</v>
      </c>
      <c r="V5864" t="s">
        <v>22</v>
      </c>
      <c r="W5864">
        <f>VLOOKUP(U5864,product,2,FALSE)</f>
        <v>1308</v>
      </c>
      <c r="X5864">
        <f>VLOOKUP(V5864,category,2,FALSE)</f>
        <v>2</v>
      </c>
      <c r="Y5864" t="s">
        <v>45</v>
      </c>
      <c r="Z5864">
        <f>VLOOKUP(Y5864,subcategory,2,FALSE)</f>
        <v>11</v>
      </c>
      <c r="AA5864" t="s">
        <v>1322</v>
      </c>
      <c r="AB5864">
        <v>19.440000000000001</v>
      </c>
      <c r="AC5864">
        <v>3</v>
      </c>
      <c r="AD5864">
        <v>0</v>
      </c>
      <c r="AE5864" s="4">
        <v>9.3312000000000008</v>
      </c>
    </row>
    <row r="5865" spans="1:31" x14ac:dyDescent="0.3">
      <c r="A5865" s="2">
        <v>5864</v>
      </c>
      <c r="B5865" t="s">
        <v>8693</v>
      </c>
      <c r="C5865">
        <f>VLOOKUP(B5865,order,2,FALSE)</f>
        <v>2923</v>
      </c>
      <c r="D5865" s="3">
        <v>42491</v>
      </c>
      <c r="E5865" s="3">
        <v>42494</v>
      </c>
      <c r="F5865" t="s">
        <v>7</v>
      </c>
      <c r="G5865" s="10">
        <f>VLOOKUP(F5865,ship,2,FALSE)</f>
        <v>1</v>
      </c>
      <c r="H5865" t="s">
        <v>3887</v>
      </c>
      <c r="I5865">
        <f>VLOOKUP(H5865,customer,2,FALSE)</f>
        <v>633</v>
      </c>
      <c r="J5865" t="s">
        <v>2382</v>
      </c>
      <c r="K5865" t="s">
        <v>9</v>
      </c>
      <c r="L5865">
        <f>VLOOKUP(K5865,segment1,2,FALSE)</f>
        <v>1</v>
      </c>
      <c r="M5865" t="s">
        <v>3255</v>
      </c>
      <c r="N5865" t="s">
        <v>2181</v>
      </c>
      <c r="O5865">
        <f>VLOOKUP(N5865,city,2,FALSE)</f>
        <v>291</v>
      </c>
      <c r="P5865" t="s">
        <v>811</v>
      </c>
      <c r="Q5865">
        <f>VLOOKUP(P5865,state,2,FALSE)</f>
        <v>37</v>
      </c>
      <c r="R5865">
        <v>72209</v>
      </c>
      <c r="S5865" t="s">
        <v>12</v>
      </c>
      <c r="T5865" s="10">
        <f>VLOOKUP(S5865,region,2,FALSE)</f>
        <v>1</v>
      </c>
      <c r="U5865" t="s">
        <v>4883</v>
      </c>
      <c r="V5865" t="s">
        <v>22</v>
      </c>
      <c r="W5865">
        <v>2933</v>
      </c>
      <c r="X5865">
        <f>VLOOKUP(V5865,category,2,FALSE)</f>
        <v>2</v>
      </c>
      <c r="Y5865" t="s">
        <v>3229</v>
      </c>
      <c r="Z5865">
        <f>VLOOKUP(Y5865,subcategory,2,FALSE)</f>
        <v>7</v>
      </c>
      <c r="AA5865" t="s">
        <v>2022</v>
      </c>
      <c r="AB5865">
        <v>11.16</v>
      </c>
      <c r="AC5865">
        <v>2</v>
      </c>
      <c r="AD5865">
        <v>0</v>
      </c>
      <c r="AE5865" s="4">
        <v>4.3524000000000003</v>
      </c>
    </row>
    <row r="5866" spans="1:31" x14ac:dyDescent="0.3">
      <c r="A5866" s="2">
        <v>5865</v>
      </c>
      <c r="B5866" t="s">
        <v>6498</v>
      </c>
      <c r="C5866">
        <f>VLOOKUP(B5866,order,2,FALSE)</f>
        <v>2924</v>
      </c>
      <c r="D5866" s="3">
        <v>41856</v>
      </c>
      <c r="E5866" s="3">
        <v>41858</v>
      </c>
      <c r="F5866" t="s">
        <v>7</v>
      </c>
      <c r="G5866" s="10">
        <f>VLOOKUP(F5866,ship,2,FALSE)</f>
        <v>1</v>
      </c>
      <c r="H5866" t="s">
        <v>3857</v>
      </c>
      <c r="I5866">
        <f>VLOOKUP(H5866,customer,2,FALSE)</f>
        <v>603</v>
      </c>
      <c r="J5866" t="s">
        <v>2240</v>
      </c>
      <c r="K5866" t="s">
        <v>18</v>
      </c>
      <c r="L5866">
        <f>VLOOKUP(K5866,segment1,2,FALSE)</f>
        <v>2</v>
      </c>
      <c r="M5866" t="s">
        <v>3255</v>
      </c>
      <c r="N5866" t="s">
        <v>1983</v>
      </c>
      <c r="O5866">
        <f>VLOOKUP(N5866,city,2,FALSE)</f>
        <v>256</v>
      </c>
      <c r="P5866" t="s">
        <v>367</v>
      </c>
      <c r="Q5866">
        <f>VLOOKUP(P5866,state,2,FALSE)</f>
        <v>30</v>
      </c>
      <c r="R5866">
        <v>6450</v>
      </c>
      <c r="S5866" t="s">
        <v>79</v>
      </c>
      <c r="T5866" s="10">
        <f>VLOOKUP(S5866,region,2,FALSE)</f>
        <v>4</v>
      </c>
      <c r="U5866" t="s">
        <v>5351</v>
      </c>
      <c r="V5866" t="s">
        <v>22</v>
      </c>
      <c r="W5866">
        <f>VLOOKUP(U5866,product,2,FALSE)</f>
        <v>1277</v>
      </c>
      <c r="X5866">
        <f>VLOOKUP(V5866,category,2,FALSE)</f>
        <v>2</v>
      </c>
      <c r="Y5866" t="s">
        <v>38</v>
      </c>
      <c r="Z5866">
        <f>VLOOKUP(Y5866,subcategory,2,FALSE)</f>
        <v>10</v>
      </c>
      <c r="AA5866" t="s">
        <v>769</v>
      </c>
      <c r="AB5866">
        <v>79.47</v>
      </c>
      <c r="AC5866">
        <v>3</v>
      </c>
      <c r="AD5866">
        <v>0</v>
      </c>
      <c r="AE5866" s="4">
        <v>22.251600000000003</v>
      </c>
    </row>
    <row r="5867" spans="1:31" x14ac:dyDescent="0.3">
      <c r="A5867" s="2">
        <v>5866</v>
      </c>
      <c r="B5867" t="s">
        <v>6498</v>
      </c>
      <c r="C5867">
        <f>VLOOKUP(B5867,order,2,FALSE)</f>
        <v>2924</v>
      </c>
      <c r="D5867" s="3">
        <v>41856</v>
      </c>
      <c r="E5867" s="3">
        <v>41858</v>
      </c>
      <c r="F5867" t="s">
        <v>7</v>
      </c>
      <c r="G5867" s="10">
        <f>VLOOKUP(F5867,ship,2,FALSE)</f>
        <v>1</v>
      </c>
      <c r="H5867" t="s">
        <v>3857</v>
      </c>
      <c r="I5867">
        <f>VLOOKUP(H5867,customer,2,FALSE)</f>
        <v>603</v>
      </c>
      <c r="J5867" t="s">
        <v>2240</v>
      </c>
      <c r="K5867" t="s">
        <v>18</v>
      </c>
      <c r="L5867">
        <f>VLOOKUP(K5867,segment1,2,FALSE)</f>
        <v>2</v>
      </c>
      <c r="M5867" t="s">
        <v>3255</v>
      </c>
      <c r="N5867" t="s">
        <v>1983</v>
      </c>
      <c r="O5867">
        <f>VLOOKUP(N5867,city,2,FALSE)</f>
        <v>256</v>
      </c>
      <c r="P5867" t="s">
        <v>367</v>
      </c>
      <c r="Q5867">
        <f>VLOOKUP(P5867,state,2,FALSE)</f>
        <v>30</v>
      </c>
      <c r="R5867">
        <v>6450</v>
      </c>
      <c r="S5867" t="s">
        <v>79</v>
      </c>
      <c r="T5867" s="10">
        <f>VLOOKUP(S5867,region,2,FALSE)</f>
        <v>4</v>
      </c>
      <c r="U5867" t="s">
        <v>5667</v>
      </c>
      <c r="V5867" t="s">
        <v>22</v>
      </c>
      <c r="W5867">
        <v>2934</v>
      </c>
      <c r="X5867">
        <f>VLOOKUP(V5867,category,2,FALSE)</f>
        <v>2</v>
      </c>
      <c r="Y5867" t="s">
        <v>3229</v>
      </c>
      <c r="Z5867">
        <f>VLOOKUP(Y5867,subcategory,2,FALSE)</f>
        <v>7</v>
      </c>
      <c r="AA5867" t="s">
        <v>385</v>
      </c>
      <c r="AB5867">
        <v>4.5599999999999996</v>
      </c>
      <c r="AC5867">
        <v>2</v>
      </c>
      <c r="AD5867">
        <v>0</v>
      </c>
      <c r="AE5867" s="4">
        <v>2.0064000000000002</v>
      </c>
    </row>
    <row r="5868" spans="1:31" x14ac:dyDescent="0.3">
      <c r="A5868" s="2">
        <v>5867</v>
      </c>
      <c r="B5868" t="s">
        <v>6498</v>
      </c>
      <c r="C5868">
        <f>VLOOKUP(B5868,order,2,FALSE)</f>
        <v>2924</v>
      </c>
      <c r="D5868" s="3">
        <v>41856</v>
      </c>
      <c r="E5868" s="3">
        <v>41858</v>
      </c>
      <c r="F5868" t="s">
        <v>7</v>
      </c>
      <c r="G5868" s="10">
        <f>VLOOKUP(F5868,ship,2,FALSE)</f>
        <v>1</v>
      </c>
      <c r="H5868" t="s">
        <v>3857</v>
      </c>
      <c r="I5868">
        <f>VLOOKUP(H5868,customer,2,FALSE)</f>
        <v>603</v>
      </c>
      <c r="J5868" t="s">
        <v>2240</v>
      </c>
      <c r="K5868" t="s">
        <v>18</v>
      </c>
      <c r="L5868">
        <f>VLOOKUP(K5868,segment1,2,FALSE)</f>
        <v>2</v>
      </c>
      <c r="M5868" t="s">
        <v>3255</v>
      </c>
      <c r="N5868" t="s">
        <v>1983</v>
      </c>
      <c r="O5868">
        <f>VLOOKUP(N5868,city,2,FALSE)</f>
        <v>256</v>
      </c>
      <c r="P5868" t="s">
        <v>367</v>
      </c>
      <c r="Q5868">
        <f>VLOOKUP(P5868,state,2,FALSE)</f>
        <v>30</v>
      </c>
      <c r="R5868">
        <v>6450</v>
      </c>
      <c r="S5868" t="s">
        <v>79</v>
      </c>
      <c r="T5868" s="10">
        <f>VLOOKUP(S5868,region,2,FALSE)</f>
        <v>4</v>
      </c>
      <c r="U5868" t="s">
        <v>4722</v>
      </c>
      <c r="V5868" t="s">
        <v>13</v>
      </c>
      <c r="W5868">
        <f>VLOOKUP(U5868,product,2,FALSE)</f>
        <v>630</v>
      </c>
      <c r="X5868">
        <f>VLOOKUP(V5868,category,2,FALSE)</f>
        <v>1</v>
      </c>
      <c r="Y5868" t="s">
        <v>3226</v>
      </c>
      <c r="Z5868">
        <f>VLOOKUP(Y5868,subcategory,2,FALSE)</f>
        <v>2</v>
      </c>
      <c r="AA5868" t="s">
        <v>1522</v>
      </c>
      <c r="AB5868">
        <v>1133.3499999999999</v>
      </c>
      <c r="AC5868">
        <v>5</v>
      </c>
      <c r="AD5868">
        <v>0</v>
      </c>
      <c r="AE5868" s="4">
        <v>294.67100000000005</v>
      </c>
    </row>
    <row r="5869" spans="1:31" x14ac:dyDescent="0.3">
      <c r="A5869" s="2">
        <v>5868</v>
      </c>
      <c r="B5869" t="s">
        <v>8694</v>
      </c>
      <c r="C5869">
        <f>VLOOKUP(B5869,order,2,FALSE)</f>
        <v>2925</v>
      </c>
      <c r="D5869" s="3">
        <v>42373</v>
      </c>
      <c r="E5869" s="3">
        <v>42377</v>
      </c>
      <c r="F5869" t="s">
        <v>25</v>
      </c>
      <c r="G5869" s="10">
        <f>VLOOKUP(F5869,ship,2,FALSE)</f>
        <v>2</v>
      </c>
      <c r="H5869" t="s">
        <v>3385</v>
      </c>
      <c r="I5869">
        <f>VLOOKUP(H5869,customer,2,FALSE)</f>
        <v>131</v>
      </c>
      <c r="J5869" t="s">
        <v>550</v>
      </c>
      <c r="K5869" t="s">
        <v>18</v>
      </c>
      <c r="L5869">
        <f>VLOOKUP(K5869,segment1,2,FALSE)</f>
        <v>2</v>
      </c>
      <c r="M5869" t="s">
        <v>3255</v>
      </c>
      <c r="N5869" t="s">
        <v>77</v>
      </c>
      <c r="O5869">
        <f>VLOOKUP(N5869,city,2,FALSE)</f>
        <v>11</v>
      </c>
      <c r="P5869" t="s">
        <v>78</v>
      </c>
      <c r="Q5869">
        <f>VLOOKUP(P5869,state,2,FALSE)</f>
        <v>10</v>
      </c>
      <c r="R5869">
        <v>19143</v>
      </c>
      <c r="S5869" t="s">
        <v>79</v>
      </c>
      <c r="T5869" s="10">
        <f>VLOOKUP(S5869,region,2,FALSE)</f>
        <v>4</v>
      </c>
      <c r="U5869" t="s">
        <v>4611</v>
      </c>
      <c r="V5869" t="s">
        <v>22</v>
      </c>
      <c r="W5869">
        <v>2935</v>
      </c>
      <c r="X5869">
        <f>VLOOKUP(V5869,category,2,FALSE)</f>
        <v>2</v>
      </c>
      <c r="Y5869" t="s">
        <v>3229</v>
      </c>
      <c r="Z5869">
        <f>VLOOKUP(Y5869,subcategory,2,FALSE)</f>
        <v>7</v>
      </c>
      <c r="AA5869" t="s">
        <v>638</v>
      </c>
      <c r="AB5869">
        <v>4.6719999999999997</v>
      </c>
      <c r="AC5869">
        <v>1</v>
      </c>
      <c r="AD5869">
        <v>0.2</v>
      </c>
      <c r="AE5869" s="4">
        <v>0.58399999999999985</v>
      </c>
    </row>
    <row r="5870" spans="1:31" x14ac:dyDescent="0.3">
      <c r="A5870" s="2">
        <v>5869</v>
      </c>
      <c r="B5870" t="s">
        <v>8694</v>
      </c>
      <c r="C5870">
        <f>VLOOKUP(B5870,order,2,FALSE)</f>
        <v>2925</v>
      </c>
      <c r="D5870" s="3">
        <v>42373</v>
      </c>
      <c r="E5870" s="3">
        <v>42377</v>
      </c>
      <c r="F5870" t="s">
        <v>25</v>
      </c>
      <c r="G5870" s="10">
        <f>VLOOKUP(F5870,ship,2,FALSE)</f>
        <v>2</v>
      </c>
      <c r="H5870" t="s">
        <v>3385</v>
      </c>
      <c r="I5870">
        <f>VLOOKUP(H5870,customer,2,FALSE)</f>
        <v>131</v>
      </c>
      <c r="J5870" t="s">
        <v>550</v>
      </c>
      <c r="K5870" t="s">
        <v>18</v>
      </c>
      <c r="L5870">
        <f>VLOOKUP(K5870,segment1,2,FALSE)</f>
        <v>2</v>
      </c>
      <c r="M5870" t="s">
        <v>3255</v>
      </c>
      <c r="N5870" t="s">
        <v>77</v>
      </c>
      <c r="O5870">
        <f>VLOOKUP(N5870,city,2,FALSE)</f>
        <v>11</v>
      </c>
      <c r="P5870" t="s">
        <v>78</v>
      </c>
      <c r="Q5870">
        <f>VLOOKUP(P5870,state,2,FALSE)</f>
        <v>10</v>
      </c>
      <c r="R5870">
        <v>19143</v>
      </c>
      <c r="S5870" t="s">
        <v>79</v>
      </c>
      <c r="T5870" s="10">
        <f>VLOOKUP(S5870,region,2,FALSE)</f>
        <v>4</v>
      </c>
      <c r="U5870" t="s">
        <v>5006</v>
      </c>
      <c r="V5870" t="s">
        <v>22</v>
      </c>
      <c r="W5870">
        <f>VLOOKUP(U5870,product,2,FALSE)</f>
        <v>921</v>
      </c>
      <c r="X5870">
        <f>VLOOKUP(V5870,category,2,FALSE)</f>
        <v>2</v>
      </c>
      <c r="Y5870" t="s">
        <v>3231</v>
      </c>
      <c r="Z5870">
        <f>VLOOKUP(Y5870,subcategory,2,FALSE)</f>
        <v>9</v>
      </c>
      <c r="AA5870" t="s">
        <v>1714</v>
      </c>
      <c r="AB5870">
        <v>104.58000000000001</v>
      </c>
      <c r="AC5870">
        <v>6</v>
      </c>
      <c r="AD5870">
        <v>0.7</v>
      </c>
      <c r="AE5870" s="4">
        <v>-80.178000000000026</v>
      </c>
    </row>
    <row r="5871" spans="1:31" x14ac:dyDescent="0.3">
      <c r="A5871" s="2">
        <v>5870</v>
      </c>
      <c r="B5871" t="s">
        <v>8695</v>
      </c>
      <c r="C5871">
        <f>VLOOKUP(B5871,order,2,FALSE)</f>
        <v>2926</v>
      </c>
      <c r="D5871" s="3">
        <v>42681</v>
      </c>
      <c r="E5871" s="3">
        <v>42686</v>
      </c>
      <c r="F5871" t="s">
        <v>25</v>
      </c>
      <c r="G5871" s="10">
        <f>VLOOKUP(F5871,ship,2,FALSE)</f>
        <v>2</v>
      </c>
      <c r="H5871" t="s">
        <v>3926</v>
      </c>
      <c r="I5871">
        <f>VLOOKUP(H5871,customer,2,FALSE)</f>
        <v>672</v>
      </c>
      <c r="J5871" t="s">
        <v>2523</v>
      </c>
      <c r="K5871" t="s">
        <v>52</v>
      </c>
      <c r="L5871">
        <f>VLOOKUP(K5871,segment1,2,FALSE)</f>
        <v>3</v>
      </c>
      <c r="M5871" t="s">
        <v>3255</v>
      </c>
      <c r="N5871" t="s">
        <v>3034</v>
      </c>
      <c r="O5871">
        <f>VLOOKUP(N5871,city,2,FALSE)</f>
        <v>459</v>
      </c>
      <c r="P5871" t="s">
        <v>3035</v>
      </c>
      <c r="Q5871">
        <f>VLOOKUP(P5871,state,2,FALSE)</f>
        <v>48</v>
      </c>
      <c r="R5871">
        <v>82001</v>
      </c>
      <c r="S5871" t="s">
        <v>21</v>
      </c>
      <c r="T5871" s="10">
        <f>VLOOKUP(S5871,region,2,FALSE)</f>
        <v>2</v>
      </c>
      <c r="U5871" t="s">
        <v>4545</v>
      </c>
      <c r="V5871" t="s">
        <v>13</v>
      </c>
      <c r="W5871">
        <v>2936</v>
      </c>
      <c r="X5871">
        <f>VLOOKUP(V5871,category,2,FALSE)</f>
        <v>1</v>
      </c>
      <c r="Y5871" t="s">
        <v>3226</v>
      </c>
      <c r="Z5871">
        <f>VLOOKUP(Y5871,subcategory,2,FALSE)</f>
        <v>2</v>
      </c>
      <c r="AA5871" t="s">
        <v>157</v>
      </c>
      <c r="AB5871">
        <v>1603.1360000000002</v>
      </c>
      <c r="AC5871">
        <v>4</v>
      </c>
      <c r="AD5871">
        <v>0.2</v>
      </c>
      <c r="AE5871" s="4">
        <v>100.19599999999997</v>
      </c>
    </row>
    <row r="5872" spans="1:31" x14ac:dyDescent="0.3">
      <c r="A5872" s="2">
        <v>5871</v>
      </c>
      <c r="B5872" t="s">
        <v>8696</v>
      </c>
      <c r="C5872">
        <f>VLOOKUP(B5872,order,2,FALSE)</f>
        <v>2927</v>
      </c>
      <c r="D5872" s="3">
        <v>42535</v>
      </c>
      <c r="E5872" s="3">
        <v>42535</v>
      </c>
      <c r="F5872" t="s">
        <v>625</v>
      </c>
      <c r="G5872" s="10">
        <f>VLOOKUP(F5872,ship,2,FALSE)</f>
        <v>4</v>
      </c>
      <c r="H5872" t="s">
        <v>3437</v>
      </c>
      <c r="I5872">
        <f>VLOOKUP(H5872,customer,2,FALSE)</f>
        <v>183</v>
      </c>
      <c r="J5872" t="s">
        <v>752</v>
      </c>
      <c r="K5872" t="s">
        <v>18</v>
      </c>
      <c r="L5872">
        <f>VLOOKUP(K5872,segment1,2,FALSE)</f>
        <v>2</v>
      </c>
      <c r="M5872" t="s">
        <v>3255</v>
      </c>
      <c r="N5872" t="s">
        <v>889</v>
      </c>
      <c r="O5872">
        <f>VLOOKUP(N5872,city,2,FALSE)</f>
        <v>126</v>
      </c>
      <c r="P5872" t="s">
        <v>20</v>
      </c>
      <c r="Q5872">
        <f>VLOOKUP(P5872,state,2,FALSE)</f>
        <v>2</v>
      </c>
      <c r="R5872">
        <v>92804</v>
      </c>
      <c r="S5872" t="s">
        <v>21</v>
      </c>
      <c r="T5872" s="10">
        <f>VLOOKUP(S5872,region,2,FALSE)</f>
        <v>2</v>
      </c>
      <c r="U5872" t="s">
        <v>5802</v>
      </c>
      <c r="V5872" t="s">
        <v>13</v>
      </c>
      <c r="W5872">
        <f>VLOOKUP(U5872,product,2,FALSE)</f>
        <v>1745</v>
      </c>
      <c r="X5872">
        <f>VLOOKUP(V5872,category,2,FALSE)</f>
        <v>1</v>
      </c>
      <c r="Y5872" t="s">
        <v>29</v>
      </c>
      <c r="Z5872">
        <f>VLOOKUP(Y5872,subcategory,2,FALSE)</f>
        <v>4</v>
      </c>
      <c r="AA5872" t="s">
        <v>1026</v>
      </c>
      <c r="AB5872">
        <v>1293.4879999999998</v>
      </c>
      <c r="AC5872">
        <v>7</v>
      </c>
      <c r="AD5872">
        <v>0.2</v>
      </c>
      <c r="AE5872" s="4">
        <v>80.843000000000075</v>
      </c>
    </row>
    <row r="5873" spans="1:31" x14ac:dyDescent="0.3">
      <c r="A5873" s="2">
        <v>5872</v>
      </c>
      <c r="B5873" t="s">
        <v>8697</v>
      </c>
      <c r="C5873">
        <f>VLOOKUP(B5873,order,2,FALSE)</f>
        <v>2928</v>
      </c>
      <c r="D5873" s="3">
        <v>42637</v>
      </c>
      <c r="E5873" s="3">
        <v>42641</v>
      </c>
      <c r="F5873" t="s">
        <v>25</v>
      </c>
      <c r="G5873" s="10">
        <f>VLOOKUP(F5873,ship,2,FALSE)</f>
        <v>2</v>
      </c>
      <c r="H5873" t="s">
        <v>3331</v>
      </c>
      <c r="I5873">
        <f>VLOOKUP(H5873,customer,2,FALSE)</f>
        <v>77</v>
      </c>
      <c r="J5873" t="s">
        <v>328</v>
      </c>
      <c r="K5873" t="s">
        <v>9</v>
      </c>
      <c r="L5873">
        <f>VLOOKUP(K5873,segment1,2,FALSE)</f>
        <v>1</v>
      </c>
      <c r="M5873" t="s">
        <v>3255</v>
      </c>
      <c r="N5873" t="s">
        <v>268</v>
      </c>
      <c r="O5873">
        <f>VLOOKUP(N5873,city,2,FALSE)</f>
        <v>42</v>
      </c>
      <c r="P5873" t="s">
        <v>132</v>
      </c>
      <c r="Q5873">
        <f>VLOOKUP(P5873,state,2,FALSE)</f>
        <v>15</v>
      </c>
      <c r="R5873">
        <v>47401</v>
      </c>
      <c r="S5873" t="s">
        <v>55</v>
      </c>
      <c r="T5873" s="10">
        <f>VLOOKUP(S5873,region,2,FALSE)</f>
        <v>3</v>
      </c>
      <c r="U5873" t="s">
        <v>4211</v>
      </c>
      <c r="V5873" t="s">
        <v>13</v>
      </c>
      <c r="W5873">
        <v>2937</v>
      </c>
      <c r="X5873">
        <f>VLOOKUP(V5873,category,2,FALSE)</f>
        <v>1</v>
      </c>
      <c r="Y5873" t="s">
        <v>3228</v>
      </c>
      <c r="Z5873">
        <f>VLOOKUP(Y5873,subcategory,2,FALSE)</f>
        <v>6</v>
      </c>
      <c r="AA5873" t="s">
        <v>2230</v>
      </c>
      <c r="AB5873">
        <v>127.94999999999999</v>
      </c>
      <c r="AC5873">
        <v>3</v>
      </c>
      <c r="AD5873">
        <v>0</v>
      </c>
      <c r="AE5873" s="4">
        <v>21.751499999999986</v>
      </c>
    </row>
    <row r="5874" spans="1:31" x14ac:dyDescent="0.3">
      <c r="A5874" s="2">
        <v>5873</v>
      </c>
      <c r="B5874" t="s">
        <v>10229</v>
      </c>
      <c r="C5874">
        <f>VLOOKUP(B5874,order,2,FALSE)</f>
        <v>2929</v>
      </c>
      <c r="D5874" s="3">
        <v>42824</v>
      </c>
      <c r="E5874" s="3">
        <v>42828</v>
      </c>
      <c r="F5874" t="s">
        <v>25</v>
      </c>
      <c r="G5874" s="10">
        <f>VLOOKUP(F5874,ship,2,FALSE)</f>
        <v>2</v>
      </c>
      <c r="H5874" t="s">
        <v>3722</v>
      </c>
      <c r="I5874">
        <f>VLOOKUP(H5874,customer,2,FALSE)</f>
        <v>468</v>
      </c>
      <c r="J5874" t="s">
        <v>1727</v>
      </c>
      <c r="K5874" t="s">
        <v>52</v>
      </c>
      <c r="L5874">
        <f>VLOOKUP(K5874,segment1,2,FALSE)</f>
        <v>3</v>
      </c>
      <c r="M5874" t="s">
        <v>3255</v>
      </c>
      <c r="N5874" t="s">
        <v>248</v>
      </c>
      <c r="O5874">
        <f>VLOOKUP(N5874,city,2,FALSE)</f>
        <v>39</v>
      </c>
      <c r="P5874" t="s">
        <v>615</v>
      </c>
      <c r="Q5874">
        <f>VLOOKUP(P5874,state,2,FALSE)</f>
        <v>33</v>
      </c>
      <c r="R5874">
        <v>31907</v>
      </c>
      <c r="S5874" t="s">
        <v>12</v>
      </c>
      <c r="T5874" s="10">
        <f>VLOOKUP(S5874,region,2,FALSE)</f>
        <v>1</v>
      </c>
      <c r="U5874" t="s">
        <v>4152</v>
      </c>
      <c r="V5874" t="s">
        <v>22</v>
      </c>
      <c r="W5874">
        <f>VLOOKUP(U5874,product,2,FALSE)</f>
        <v>43</v>
      </c>
      <c r="X5874">
        <f>VLOOKUP(V5874,category,2,FALSE)</f>
        <v>2</v>
      </c>
      <c r="Y5874" t="s">
        <v>3227</v>
      </c>
      <c r="Z5874">
        <f>VLOOKUP(Y5874,subcategory,2,FALSE)</f>
        <v>5</v>
      </c>
      <c r="AA5874" t="s">
        <v>993</v>
      </c>
      <c r="AB5874">
        <v>59.76</v>
      </c>
      <c r="AC5874">
        <v>1</v>
      </c>
      <c r="AD5874">
        <v>0</v>
      </c>
      <c r="AE5874" s="4">
        <v>16.732800000000005</v>
      </c>
    </row>
    <row r="5875" spans="1:31" x14ac:dyDescent="0.3">
      <c r="A5875" s="2">
        <v>5874</v>
      </c>
      <c r="B5875" t="s">
        <v>10230</v>
      </c>
      <c r="C5875">
        <f>VLOOKUP(B5875,order,2,FALSE)</f>
        <v>2930</v>
      </c>
      <c r="D5875" s="3">
        <v>42890</v>
      </c>
      <c r="E5875" s="3">
        <v>42890</v>
      </c>
      <c r="F5875" t="s">
        <v>625</v>
      </c>
      <c r="G5875" s="10">
        <f>VLOOKUP(F5875,ship,2,FALSE)</f>
        <v>4</v>
      </c>
      <c r="H5875" t="s">
        <v>3637</v>
      </c>
      <c r="I5875">
        <f>VLOOKUP(H5875,customer,2,FALSE)</f>
        <v>383</v>
      </c>
      <c r="J5875" t="s">
        <v>1417</v>
      </c>
      <c r="K5875" t="s">
        <v>52</v>
      </c>
      <c r="L5875">
        <f>VLOOKUP(K5875,segment1,2,FALSE)</f>
        <v>3</v>
      </c>
      <c r="M5875" t="s">
        <v>3255</v>
      </c>
      <c r="N5875" t="s">
        <v>1461</v>
      </c>
      <c r="O5875">
        <f>VLOOKUP(N5875,city,2,FALSE)</f>
        <v>187</v>
      </c>
      <c r="P5875" t="s">
        <v>811</v>
      </c>
      <c r="Q5875">
        <f>VLOOKUP(P5875,state,2,FALSE)</f>
        <v>37</v>
      </c>
      <c r="R5875">
        <v>72401</v>
      </c>
      <c r="S5875" t="s">
        <v>12</v>
      </c>
      <c r="T5875" s="10">
        <f>VLOOKUP(S5875,region,2,FALSE)</f>
        <v>1</v>
      </c>
      <c r="U5875" t="s">
        <v>5168</v>
      </c>
      <c r="V5875" t="s">
        <v>22</v>
      </c>
      <c r="W5875">
        <v>2938</v>
      </c>
      <c r="X5875">
        <f>VLOOKUP(V5875,category,2,FALSE)</f>
        <v>2</v>
      </c>
      <c r="Y5875" t="s">
        <v>3231</v>
      </c>
      <c r="Z5875">
        <f>VLOOKUP(Y5875,subcategory,2,FALSE)</f>
        <v>9</v>
      </c>
      <c r="AA5875" t="s">
        <v>1857</v>
      </c>
      <c r="AB5875">
        <v>108.08</v>
      </c>
      <c r="AC5875">
        <v>7</v>
      </c>
      <c r="AD5875">
        <v>0</v>
      </c>
      <c r="AE5875" s="4">
        <v>54.04</v>
      </c>
    </row>
    <row r="5876" spans="1:31" x14ac:dyDescent="0.3">
      <c r="A5876" s="2">
        <v>5875</v>
      </c>
      <c r="B5876" t="s">
        <v>10230</v>
      </c>
      <c r="C5876">
        <f>VLOOKUP(B5876,order,2,FALSE)</f>
        <v>2930</v>
      </c>
      <c r="D5876" s="3">
        <v>42890</v>
      </c>
      <c r="E5876" s="3">
        <v>42890</v>
      </c>
      <c r="F5876" t="s">
        <v>625</v>
      </c>
      <c r="G5876" s="10">
        <f>VLOOKUP(F5876,ship,2,FALSE)</f>
        <v>4</v>
      </c>
      <c r="H5876" t="s">
        <v>3637</v>
      </c>
      <c r="I5876">
        <f>VLOOKUP(H5876,customer,2,FALSE)</f>
        <v>383</v>
      </c>
      <c r="J5876" t="s">
        <v>1417</v>
      </c>
      <c r="K5876" t="s">
        <v>52</v>
      </c>
      <c r="L5876">
        <f>VLOOKUP(K5876,segment1,2,FALSE)</f>
        <v>3</v>
      </c>
      <c r="M5876" t="s">
        <v>3255</v>
      </c>
      <c r="N5876" t="s">
        <v>1461</v>
      </c>
      <c r="O5876">
        <f>VLOOKUP(N5876,city,2,FALSE)</f>
        <v>187</v>
      </c>
      <c r="P5876" t="s">
        <v>811</v>
      </c>
      <c r="Q5876">
        <f>VLOOKUP(P5876,state,2,FALSE)</f>
        <v>37</v>
      </c>
      <c r="R5876">
        <v>72401</v>
      </c>
      <c r="S5876" t="s">
        <v>12</v>
      </c>
      <c r="T5876" s="10">
        <f>VLOOKUP(S5876,region,2,FALSE)</f>
        <v>1</v>
      </c>
      <c r="U5876" t="s">
        <v>4107</v>
      </c>
      <c r="V5876" t="s">
        <v>22</v>
      </c>
      <c r="W5876">
        <f>VLOOKUP(U5876,product,2,FALSE)</f>
        <v>1311</v>
      </c>
      <c r="X5876">
        <f>VLOOKUP(V5876,category,2,FALSE)</f>
        <v>2</v>
      </c>
      <c r="Y5876" t="s">
        <v>3231</v>
      </c>
      <c r="Z5876">
        <f>VLOOKUP(Y5876,subcategory,2,FALSE)</f>
        <v>9</v>
      </c>
      <c r="AA5876" t="s">
        <v>1668</v>
      </c>
      <c r="AB5876">
        <v>9.5400000000000009</v>
      </c>
      <c r="AC5876">
        <v>3</v>
      </c>
      <c r="AD5876">
        <v>0</v>
      </c>
      <c r="AE5876" s="4">
        <v>4.3883999999999999</v>
      </c>
    </row>
    <row r="5877" spans="1:31" x14ac:dyDescent="0.3">
      <c r="A5877" s="2">
        <v>5876</v>
      </c>
      <c r="B5877" t="s">
        <v>7506</v>
      </c>
      <c r="C5877">
        <f>VLOOKUP(B5877,order,2,FALSE)</f>
        <v>2931</v>
      </c>
      <c r="D5877" s="3">
        <v>42101</v>
      </c>
      <c r="E5877" s="3">
        <v>42103</v>
      </c>
      <c r="F5877" t="s">
        <v>97</v>
      </c>
      <c r="G5877" s="10">
        <f>VLOOKUP(F5877,ship,2,FALSE)</f>
        <v>3</v>
      </c>
      <c r="H5877" t="s">
        <v>3341</v>
      </c>
      <c r="I5877">
        <f>VLOOKUP(H5877,customer,2,FALSE)</f>
        <v>87</v>
      </c>
      <c r="J5877" t="s">
        <v>369</v>
      </c>
      <c r="K5877" t="s">
        <v>52</v>
      </c>
      <c r="L5877">
        <f>VLOOKUP(K5877,segment1,2,FALSE)</f>
        <v>3</v>
      </c>
      <c r="M5877" t="s">
        <v>3255</v>
      </c>
      <c r="N5877" t="s">
        <v>77</v>
      </c>
      <c r="O5877">
        <f>VLOOKUP(N5877,city,2,FALSE)</f>
        <v>11</v>
      </c>
      <c r="P5877" t="s">
        <v>78</v>
      </c>
      <c r="Q5877">
        <f>VLOOKUP(P5877,state,2,FALSE)</f>
        <v>10</v>
      </c>
      <c r="R5877">
        <v>19140</v>
      </c>
      <c r="S5877" t="s">
        <v>79</v>
      </c>
      <c r="T5877" s="10">
        <f>VLOOKUP(S5877,region,2,FALSE)</f>
        <v>4</v>
      </c>
      <c r="U5877" t="s">
        <v>4657</v>
      </c>
      <c r="V5877" t="s">
        <v>22</v>
      </c>
      <c r="W5877">
        <v>2939</v>
      </c>
      <c r="X5877">
        <f>VLOOKUP(V5877,category,2,FALSE)</f>
        <v>2</v>
      </c>
      <c r="Y5877" t="s">
        <v>3229</v>
      </c>
      <c r="Z5877">
        <f>VLOOKUP(Y5877,subcategory,2,FALSE)</f>
        <v>7</v>
      </c>
      <c r="AA5877" t="s">
        <v>290</v>
      </c>
      <c r="AB5877">
        <v>11.736000000000001</v>
      </c>
      <c r="AC5877">
        <v>3</v>
      </c>
      <c r="AD5877">
        <v>0.2</v>
      </c>
      <c r="AE5877" s="4">
        <v>1.0268999999999999</v>
      </c>
    </row>
    <row r="5878" spans="1:31" x14ac:dyDescent="0.3">
      <c r="A5878" s="2">
        <v>5877</v>
      </c>
      <c r="B5878" t="s">
        <v>6499</v>
      </c>
      <c r="C5878">
        <f>VLOOKUP(B5878,order,2,FALSE)</f>
        <v>2932</v>
      </c>
      <c r="D5878" s="3">
        <v>41780</v>
      </c>
      <c r="E5878" s="3">
        <v>41785</v>
      </c>
      <c r="F5878" t="s">
        <v>25</v>
      </c>
      <c r="G5878" s="10">
        <f>VLOOKUP(F5878,ship,2,FALSE)</f>
        <v>2</v>
      </c>
      <c r="H5878" t="s">
        <v>3690</v>
      </c>
      <c r="I5878">
        <f>VLOOKUP(H5878,customer,2,FALSE)</f>
        <v>436</v>
      </c>
      <c r="J5878" t="s">
        <v>1629</v>
      </c>
      <c r="K5878" t="s">
        <v>52</v>
      </c>
      <c r="L5878">
        <f>VLOOKUP(K5878,segment1,2,FALSE)</f>
        <v>3</v>
      </c>
      <c r="M5878" t="s">
        <v>3255</v>
      </c>
      <c r="N5878" t="s">
        <v>710</v>
      </c>
      <c r="O5878">
        <f>VLOOKUP(N5878,city,2,FALSE)</f>
        <v>105</v>
      </c>
      <c r="P5878" t="s">
        <v>601</v>
      </c>
      <c r="Q5878">
        <f>VLOOKUP(P5878,state,2,FALSE)</f>
        <v>32</v>
      </c>
      <c r="R5878">
        <v>1841</v>
      </c>
      <c r="S5878" t="s">
        <v>79</v>
      </c>
      <c r="T5878" s="10">
        <f>VLOOKUP(S5878,region,2,FALSE)</f>
        <v>4</v>
      </c>
      <c r="U5878" t="s">
        <v>4759</v>
      </c>
      <c r="V5878" t="s">
        <v>22</v>
      </c>
      <c r="W5878">
        <f>VLOOKUP(U5878,product,2,FALSE)</f>
        <v>670</v>
      </c>
      <c r="X5878">
        <f>VLOOKUP(V5878,category,2,FALSE)</f>
        <v>2</v>
      </c>
      <c r="Y5878" t="s">
        <v>3231</v>
      </c>
      <c r="Z5878">
        <f>VLOOKUP(Y5878,subcategory,2,FALSE)</f>
        <v>9</v>
      </c>
      <c r="AA5878" t="s">
        <v>519</v>
      </c>
      <c r="AB5878">
        <v>447.85999999999996</v>
      </c>
      <c r="AC5878">
        <v>7</v>
      </c>
      <c r="AD5878">
        <v>0</v>
      </c>
      <c r="AE5878" s="4">
        <v>219.45140000000001</v>
      </c>
    </row>
    <row r="5879" spans="1:31" x14ac:dyDescent="0.3">
      <c r="A5879" s="2">
        <v>5878</v>
      </c>
      <c r="B5879" t="s">
        <v>6499</v>
      </c>
      <c r="C5879">
        <f>VLOOKUP(B5879,order,2,FALSE)</f>
        <v>2932</v>
      </c>
      <c r="D5879" s="3">
        <v>41780</v>
      </c>
      <c r="E5879" s="3">
        <v>41785</v>
      </c>
      <c r="F5879" t="s">
        <v>25</v>
      </c>
      <c r="G5879" s="10">
        <f>VLOOKUP(F5879,ship,2,FALSE)</f>
        <v>2</v>
      </c>
      <c r="H5879" t="s">
        <v>3690</v>
      </c>
      <c r="I5879">
        <f>VLOOKUP(H5879,customer,2,FALSE)</f>
        <v>436</v>
      </c>
      <c r="J5879" t="s">
        <v>1629</v>
      </c>
      <c r="K5879" t="s">
        <v>52</v>
      </c>
      <c r="L5879">
        <f>VLOOKUP(K5879,segment1,2,FALSE)</f>
        <v>3</v>
      </c>
      <c r="M5879" t="s">
        <v>3255</v>
      </c>
      <c r="N5879" t="s">
        <v>710</v>
      </c>
      <c r="O5879">
        <f>VLOOKUP(N5879,city,2,FALSE)</f>
        <v>105</v>
      </c>
      <c r="P5879" t="s">
        <v>601</v>
      </c>
      <c r="Q5879">
        <f>VLOOKUP(P5879,state,2,FALSE)</f>
        <v>32</v>
      </c>
      <c r="R5879">
        <v>1841</v>
      </c>
      <c r="S5879" t="s">
        <v>79</v>
      </c>
      <c r="T5879" s="10">
        <f>VLOOKUP(S5879,region,2,FALSE)</f>
        <v>4</v>
      </c>
      <c r="U5879" t="s">
        <v>5725</v>
      </c>
      <c r="V5879" t="s">
        <v>22</v>
      </c>
      <c r="W5879">
        <v>2940</v>
      </c>
      <c r="X5879">
        <f>VLOOKUP(V5879,category,2,FALSE)</f>
        <v>2</v>
      </c>
      <c r="Y5879" t="s">
        <v>45</v>
      </c>
      <c r="Z5879">
        <f>VLOOKUP(Y5879,subcategory,2,FALSE)</f>
        <v>11</v>
      </c>
      <c r="AA5879" t="s">
        <v>449</v>
      </c>
      <c r="AB5879">
        <v>17.940000000000001</v>
      </c>
      <c r="AC5879">
        <v>3</v>
      </c>
      <c r="AD5879">
        <v>0</v>
      </c>
      <c r="AE5879" s="4">
        <v>8.7906000000000013</v>
      </c>
    </row>
    <row r="5880" spans="1:31" x14ac:dyDescent="0.3">
      <c r="A5880" s="2">
        <v>5879</v>
      </c>
      <c r="B5880" t="s">
        <v>6499</v>
      </c>
      <c r="C5880">
        <f>VLOOKUP(B5880,order,2,FALSE)</f>
        <v>2932</v>
      </c>
      <c r="D5880" s="3">
        <v>41780</v>
      </c>
      <c r="E5880" s="3">
        <v>41785</v>
      </c>
      <c r="F5880" t="s">
        <v>25</v>
      </c>
      <c r="G5880" s="10">
        <f>VLOOKUP(F5880,ship,2,FALSE)</f>
        <v>2</v>
      </c>
      <c r="H5880" t="s">
        <v>3690</v>
      </c>
      <c r="I5880">
        <f>VLOOKUP(H5880,customer,2,FALSE)</f>
        <v>436</v>
      </c>
      <c r="J5880" t="s">
        <v>1629</v>
      </c>
      <c r="K5880" t="s">
        <v>52</v>
      </c>
      <c r="L5880">
        <f>VLOOKUP(K5880,segment1,2,FALSE)</f>
        <v>3</v>
      </c>
      <c r="M5880" t="s">
        <v>3255</v>
      </c>
      <c r="N5880" t="s">
        <v>710</v>
      </c>
      <c r="O5880">
        <f>VLOOKUP(N5880,city,2,FALSE)</f>
        <v>105</v>
      </c>
      <c r="P5880" t="s">
        <v>601</v>
      </c>
      <c r="Q5880">
        <f>VLOOKUP(P5880,state,2,FALSE)</f>
        <v>32</v>
      </c>
      <c r="R5880">
        <v>1841</v>
      </c>
      <c r="S5880" t="s">
        <v>79</v>
      </c>
      <c r="T5880" s="10">
        <f>VLOOKUP(S5880,region,2,FALSE)</f>
        <v>4</v>
      </c>
      <c r="U5880" t="s">
        <v>5429</v>
      </c>
      <c r="V5880" t="s">
        <v>22</v>
      </c>
      <c r="W5880">
        <f>VLOOKUP(U5880,product,2,FALSE)</f>
        <v>1361</v>
      </c>
      <c r="X5880">
        <f>VLOOKUP(V5880,category,2,FALSE)</f>
        <v>2</v>
      </c>
      <c r="Y5880" t="s">
        <v>38</v>
      </c>
      <c r="Z5880">
        <f>VLOOKUP(Y5880,subcategory,2,FALSE)</f>
        <v>10</v>
      </c>
      <c r="AA5880" t="s">
        <v>39</v>
      </c>
      <c r="AB5880">
        <v>245.88</v>
      </c>
      <c r="AC5880">
        <v>6</v>
      </c>
      <c r="AD5880">
        <v>0</v>
      </c>
      <c r="AE5880" s="4">
        <v>68.846399999999988</v>
      </c>
    </row>
    <row r="5881" spans="1:31" x14ac:dyDescent="0.3">
      <c r="A5881" s="2">
        <v>5880</v>
      </c>
      <c r="B5881" t="s">
        <v>8698</v>
      </c>
      <c r="C5881">
        <f>VLOOKUP(B5881,order,2,FALSE)</f>
        <v>2933</v>
      </c>
      <c r="D5881" s="3">
        <v>42618</v>
      </c>
      <c r="E5881" s="3">
        <v>42624</v>
      </c>
      <c r="F5881" t="s">
        <v>25</v>
      </c>
      <c r="G5881" s="10">
        <f>VLOOKUP(F5881,ship,2,FALSE)</f>
        <v>2</v>
      </c>
      <c r="H5881" t="s">
        <v>3852</v>
      </c>
      <c r="I5881">
        <f>VLOOKUP(H5881,customer,2,FALSE)</f>
        <v>598</v>
      </c>
      <c r="J5881" t="s">
        <v>2223</v>
      </c>
      <c r="K5881" t="s">
        <v>9</v>
      </c>
      <c r="L5881">
        <f>VLOOKUP(K5881,segment1,2,FALSE)</f>
        <v>1</v>
      </c>
      <c r="M5881" t="s">
        <v>3255</v>
      </c>
      <c r="N5881" t="s">
        <v>138</v>
      </c>
      <c r="O5881">
        <f>VLOOKUP(N5881,city,2,FALSE)</f>
        <v>21</v>
      </c>
      <c r="P5881" t="s">
        <v>139</v>
      </c>
      <c r="Q5881">
        <f>VLOOKUP(P5881,state,2,FALSE)</f>
        <v>16</v>
      </c>
      <c r="R5881">
        <v>10011</v>
      </c>
      <c r="S5881" t="s">
        <v>79</v>
      </c>
      <c r="T5881" s="10">
        <f>VLOOKUP(S5881,region,2,FALSE)</f>
        <v>4</v>
      </c>
      <c r="U5881" t="s">
        <v>5484</v>
      </c>
      <c r="V5881" t="s">
        <v>22</v>
      </c>
      <c r="W5881">
        <v>2941</v>
      </c>
      <c r="X5881">
        <f>VLOOKUP(V5881,category,2,FALSE)</f>
        <v>2</v>
      </c>
      <c r="Y5881" t="s">
        <v>45</v>
      </c>
      <c r="Z5881">
        <f>VLOOKUP(Y5881,subcategory,2,FALSE)</f>
        <v>11</v>
      </c>
      <c r="AA5881" t="s">
        <v>2964</v>
      </c>
      <c r="AB5881">
        <v>192.16</v>
      </c>
      <c r="AC5881">
        <v>4</v>
      </c>
      <c r="AD5881">
        <v>0</v>
      </c>
      <c r="AE5881" s="4">
        <v>92.236799999999988</v>
      </c>
    </row>
    <row r="5882" spans="1:31" x14ac:dyDescent="0.3">
      <c r="A5882" s="2">
        <v>5881</v>
      </c>
      <c r="B5882" t="s">
        <v>8699</v>
      </c>
      <c r="C5882">
        <f>VLOOKUP(B5882,order,2,FALSE)</f>
        <v>2934</v>
      </c>
      <c r="D5882" s="3">
        <v>42631</v>
      </c>
      <c r="E5882" s="3">
        <v>42635</v>
      </c>
      <c r="F5882" t="s">
        <v>25</v>
      </c>
      <c r="G5882" s="10">
        <f>VLOOKUP(F5882,ship,2,FALSE)</f>
        <v>2</v>
      </c>
      <c r="H5882" t="s">
        <v>3733</v>
      </c>
      <c r="I5882">
        <f>VLOOKUP(H5882,customer,2,FALSE)</f>
        <v>479</v>
      </c>
      <c r="J5882" t="s">
        <v>1760</v>
      </c>
      <c r="K5882" t="s">
        <v>18</v>
      </c>
      <c r="L5882">
        <f>VLOOKUP(K5882,segment1,2,FALSE)</f>
        <v>2</v>
      </c>
      <c r="M5882" t="s">
        <v>3255</v>
      </c>
      <c r="N5882" t="s">
        <v>466</v>
      </c>
      <c r="O5882">
        <f>VLOOKUP(N5882,city,2,FALSE)</f>
        <v>71</v>
      </c>
      <c r="P5882" t="s">
        <v>20</v>
      </c>
      <c r="Q5882">
        <f>VLOOKUP(P5882,state,2,FALSE)</f>
        <v>2</v>
      </c>
      <c r="R5882">
        <v>92105</v>
      </c>
      <c r="S5882" t="s">
        <v>21</v>
      </c>
      <c r="T5882" s="10">
        <f>VLOOKUP(S5882,region,2,FALSE)</f>
        <v>2</v>
      </c>
      <c r="U5882" t="s">
        <v>4545</v>
      </c>
      <c r="V5882" t="s">
        <v>13</v>
      </c>
      <c r="W5882">
        <f>VLOOKUP(U5882,product,2,FALSE)</f>
        <v>446</v>
      </c>
      <c r="X5882">
        <f>VLOOKUP(V5882,category,2,FALSE)</f>
        <v>1</v>
      </c>
      <c r="Y5882" t="s">
        <v>3226</v>
      </c>
      <c r="Z5882">
        <f>VLOOKUP(Y5882,subcategory,2,FALSE)</f>
        <v>2</v>
      </c>
      <c r="AA5882" t="s">
        <v>157</v>
      </c>
      <c r="AB5882">
        <v>801.5680000000001</v>
      </c>
      <c r="AC5882">
        <v>2</v>
      </c>
      <c r="AD5882">
        <v>0.2</v>
      </c>
      <c r="AE5882" s="4">
        <v>50.097999999999985</v>
      </c>
    </row>
    <row r="5883" spans="1:31" x14ac:dyDescent="0.3">
      <c r="A5883" s="2">
        <v>5882</v>
      </c>
      <c r="B5883" t="s">
        <v>8699</v>
      </c>
      <c r="C5883">
        <f>VLOOKUP(B5883,order,2,FALSE)</f>
        <v>2934</v>
      </c>
      <c r="D5883" s="3">
        <v>42631</v>
      </c>
      <c r="E5883" s="3">
        <v>42635</v>
      </c>
      <c r="F5883" t="s">
        <v>25</v>
      </c>
      <c r="G5883" s="10">
        <f>VLOOKUP(F5883,ship,2,FALSE)</f>
        <v>2</v>
      </c>
      <c r="H5883" t="s">
        <v>3733</v>
      </c>
      <c r="I5883">
        <f>VLOOKUP(H5883,customer,2,FALSE)</f>
        <v>479</v>
      </c>
      <c r="J5883" t="s">
        <v>1760</v>
      </c>
      <c r="K5883" t="s">
        <v>18</v>
      </c>
      <c r="L5883">
        <f>VLOOKUP(K5883,segment1,2,FALSE)</f>
        <v>2</v>
      </c>
      <c r="M5883" t="s">
        <v>3255</v>
      </c>
      <c r="N5883" t="s">
        <v>466</v>
      </c>
      <c r="O5883">
        <f>VLOOKUP(N5883,city,2,FALSE)</f>
        <v>71</v>
      </c>
      <c r="P5883" t="s">
        <v>20</v>
      </c>
      <c r="Q5883">
        <f>VLOOKUP(P5883,state,2,FALSE)</f>
        <v>2</v>
      </c>
      <c r="R5883">
        <v>92105</v>
      </c>
      <c r="S5883" t="s">
        <v>21</v>
      </c>
      <c r="T5883" s="10">
        <f>VLOOKUP(S5883,region,2,FALSE)</f>
        <v>2</v>
      </c>
      <c r="U5883" t="s">
        <v>4926</v>
      </c>
      <c r="V5883" t="s">
        <v>22</v>
      </c>
      <c r="W5883">
        <v>2942</v>
      </c>
      <c r="X5883">
        <f>VLOOKUP(V5883,category,2,FALSE)</f>
        <v>2</v>
      </c>
      <c r="Y5883" t="s">
        <v>45</v>
      </c>
      <c r="Z5883">
        <f>VLOOKUP(Y5883,subcategory,2,FALSE)</f>
        <v>11</v>
      </c>
      <c r="AA5883" t="s">
        <v>134</v>
      </c>
      <c r="AB5883">
        <v>368.91</v>
      </c>
      <c r="AC5883">
        <v>9</v>
      </c>
      <c r="AD5883">
        <v>0</v>
      </c>
      <c r="AE5883" s="4">
        <v>180.76590000000002</v>
      </c>
    </row>
    <row r="5884" spans="1:31" x14ac:dyDescent="0.3">
      <c r="A5884" s="2">
        <v>5883</v>
      </c>
      <c r="B5884" t="s">
        <v>8699</v>
      </c>
      <c r="C5884">
        <f>VLOOKUP(B5884,order,2,FALSE)</f>
        <v>2934</v>
      </c>
      <c r="D5884" s="3">
        <v>42631</v>
      </c>
      <c r="E5884" s="3">
        <v>42635</v>
      </c>
      <c r="F5884" t="s">
        <v>25</v>
      </c>
      <c r="G5884" s="10">
        <f>VLOOKUP(F5884,ship,2,FALSE)</f>
        <v>2</v>
      </c>
      <c r="H5884" t="s">
        <v>3733</v>
      </c>
      <c r="I5884">
        <f>VLOOKUP(H5884,customer,2,FALSE)</f>
        <v>479</v>
      </c>
      <c r="J5884" t="s">
        <v>1760</v>
      </c>
      <c r="K5884" t="s">
        <v>18</v>
      </c>
      <c r="L5884">
        <f>VLOOKUP(K5884,segment1,2,FALSE)</f>
        <v>2</v>
      </c>
      <c r="M5884" t="s">
        <v>3255</v>
      </c>
      <c r="N5884" t="s">
        <v>466</v>
      </c>
      <c r="O5884">
        <f>VLOOKUP(N5884,city,2,FALSE)</f>
        <v>71</v>
      </c>
      <c r="P5884" t="s">
        <v>20</v>
      </c>
      <c r="Q5884">
        <f>VLOOKUP(P5884,state,2,FALSE)</f>
        <v>2</v>
      </c>
      <c r="R5884">
        <v>92105</v>
      </c>
      <c r="S5884" t="s">
        <v>21</v>
      </c>
      <c r="T5884" s="10">
        <f>VLOOKUP(S5884,region,2,FALSE)</f>
        <v>2</v>
      </c>
      <c r="U5884" t="s">
        <v>4899</v>
      </c>
      <c r="V5884" t="s">
        <v>13</v>
      </c>
      <c r="W5884">
        <f>VLOOKUP(U5884,product,2,FALSE)</f>
        <v>813</v>
      </c>
      <c r="X5884">
        <f>VLOOKUP(V5884,category,2,FALSE)</f>
        <v>1</v>
      </c>
      <c r="Y5884" t="s">
        <v>3226</v>
      </c>
      <c r="Z5884">
        <f>VLOOKUP(Y5884,subcategory,2,FALSE)</f>
        <v>2</v>
      </c>
      <c r="AA5884" t="s">
        <v>2518</v>
      </c>
      <c r="AB5884">
        <v>885.52800000000002</v>
      </c>
      <c r="AC5884">
        <v>9</v>
      </c>
      <c r="AD5884">
        <v>0.2</v>
      </c>
      <c r="AE5884" s="4">
        <v>-99.621900000000068</v>
      </c>
    </row>
    <row r="5885" spans="1:31" x14ac:dyDescent="0.3">
      <c r="A5885" s="2">
        <v>5884</v>
      </c>
      <c r="B5885" t="s">
        <v>8700</v>
      </c>
      <c r="C5885">
        <f>VLOOKUP(B5885,order,2,FALSE)</f>
        <v>2935</v>
      </c>
      <c r="D5885" s="3">
        <v>42442</v>
      </c>
      <c r="E5885" s="3">
        <v>42444</v>
      </c>
      <c r="F5885" t="s">
        <v>7</v>
      </c>
      <c r="G5885" s="10">
        <f>VLOOKUP(F5885,ship,2,FALSE)</f>
        <v>1</v>
      </c>
      <c r="H5885" t="s">
        <v>3808</v>
      </c>
      <c r="I5885">
        <f>VLOOKUP(H5885,customer,2,FALSE)</f>
        <v>554</v>
      </c>
      <c r="J5885" t="s">
        <v>2039</v>
      </c>
      <c r="K5885" t="s">
        <v>18</v>
      </c>
      <c r="L5885">
        <f>VLOOKUP(K5885,segment1,2,FALSE)</f>
        <v>2</v>
      </c>
      <c r="M5885" t="s">
        <v>3255</v>
      </c>
      <c r="N5885" t="s">
        <v>67</v>
      </c>
      <c r="O5885">
        <f>VLOOKUP(N5885,city,2,FALSE)</f>
        <v>9</v>
      </c>
      <c r="P5885" t="s">
        <v>20</v>
      </c>
      <c r="Q5885">
        <f>VLOOKUP(P5885,state,2,FALSE)</f>
        <v>2</v>
      </c>
      <c r="R5885">
        <v>94109</v>
      </c>
      <c r="S5885" t="s">
        <v>21</v>
      </c>
      <c r="T5885" s="10">
        <f>VLOOKUP(S5885,region,2,FALSE)</f>
        <v>2</v>
      </c>
      <c r="U5885" t="s">
        <v>4477</v>
      </c>
      <c r="V5885" t="s">
        <v>13</v>
      </c>
      <c r="W5885">
        <v>2943</v>
      </c>
      <c r="X5885">
        <f>VLOOKUP(V5885,category,2,FALSE)</f>
        <v>1</v>
      </c>
      <c r="Y5885" t="s">
        <v>3228</v>
      </c>
      <c r="Z5885">
        <f>VLOOKUP(Y5885,subcategory,2,FALSE)</f>
        <v>6</v>
      </c>
      <c r="AA5885" t="s">
        <v>214</v>
      </c>
      <c r="AB5885">
        <v>28.28</v>
      </c>
      <c r="AC5885">
        <v>2</v>
      </c>
      <c r="AD5885">
        <v>0</v>
      </c>
      <c r="AE5885" s="4">
        <v>7.352800000000002</v>
      </c>
    </row>
    <row r="5886" spans="1:31" x14ac:dyDescent="0.3">
      <c r="A5886" s="2">
        <v>5885</v>
      </c>
      <c r="B5886" t="s">
        <v>8700</v>
      </c>
      <c r="C5886">
        <f>VLOOKUP(B5886,order,2,FALSE)</f>
        <v>2935</v>
      </c>
      <c r="D5886" s="3">
        <v>42442</v>
      </c>
      <c r="E5886" s="3">
        <v>42444</v>
      </c>
      <c r="F5886" t="s">
        <v>7</v>
      </c>
      <c r="G5886" s="10">
        <f>VLOOKUP(F5886,ship,2,FALSE)</f>
        <v>1</v>
      </c>
      <c r="H5886" t="s">
        <v>3808</v>
      </c>
      <c r="I5886">
        <f>VLOOKUP(H5886,customer,2,FALSE)</f>
        <v>554</v>
      </c>
      <c r="J5886" t="s">
        <v>2039</v>
      </c>
      <c r="K5886" t="s">
        <v>18</v>
      </c>
      <c r="L5886">
        <f>VLOOKUP(K5886,segment1,2,FALSE)</f>
        <v>2</v>
      </c>
      <c r="M5886" t="s">
        <v>3255</v>
      </c>
      <c r="N5886" t="s">
        <v>67</v>
      </c>
      <c r="O5886">
        <f>VLOOKUP(N5886,city,2,FALSE)</f>
        <v>9</v>
      </c>
      <c r="P5886" t="s">
        <v>20</v>
      </c>
      <c r="Q5886">
        <f>VLOOKUP(P5886,state,2,FALSE)</f>
        <v>2</v>
      </c>
      <c r="R5886">
        <v>94109</v>
      </c>
      <c r="S5886" t="s">
        <v>21</v>
      </c>
      <c r="T5886" s="10">
        <f>VLOOKUP(S5886,region,2,FALSE)</f>
        <v>2</v>
      </c>
      <c r="U5886" t="s">
        <v>5428</v>
      </c>
      <c r="V5886" t="s">
        <v>22</v>
      </c>
      <c r="W5886">
        <f>VLOOKUP(U5886,product,2,FALSE)</f>
        <v>1360</v>
      </c>
      <c r="X5886">
        <f>VLOOKUP(V5886,category,2,FALSE)</f>
        <v>2</v>
      </c>
      <c r="Y5886" t="s">
        <v>3233</v>
      </c>
      <c r="Z5886">
        <f>VLOOKUP(Y5886,subcategory,2,FALSE)</f>
        <v>15</v>
      </c>
      <c r="AA5886" t="s">
        <v>1680</v>
      </c>
      <c r="AB5886">
        <v>4912.59</v>
      </c>
      <c r="AC5886">
        <v>3</v>
      </c>
      <c r="AD5886">
        <v>0</v>
      </c>
      <c r="AE5886" s="4">
        <v>196.50359999999978</v>
      </c>
    </row>
    <row r="5887" spans="1:31" x14ac:dyDescent="0.3">
      <c r="A5887" s="2">
        <v>5886</v>
      </c>
      <c r="B5887" t="s">
        <v>6500</v>
      </c>
      <c r="C5887">
        <f>VLOOKUP(B5887,order,2,FALSE)</f>
        <v>2936</v>
      </c>
      <c r="D5887" s="3">
        <v>41928</v>
      </c>
      <c r="E5887" s="3">
        <v>41929</v>
      </c>
      <c r="F5887" t="s">
        <v>625</v>
      </c>
      <c r="G5887" s="10">
        <f>VLOOKUP(F5887,ship,2,FALSE)</f>
        <v>4</v>
      </c>
      <c r="H5887" t="s">
        <v>3456</v>
      </c>
      <c r="I5887">
        <f>VLOOKUP(H5887,customer,2,FALSE)</f>
        <v>202</v>
      </c>
      <c r="J5887" t="s">
        <v>829</v>
      </c>
      <c r="K5887" t="s">
        <v>9</v>
      </c>
      <c r="L5887">
        <f>VLOOKUP(K5887,segment1,2,FALSE)</f>
        <v>1</v>
      </c>
      <c r="M5887" t="s">
        <v>3255</v>
      </c>
      <c r="N5887" t="s">
        <v>67</v>
      </c>
      <c r="O5887">
        <f>VLOOKUP(N5887,city,2,FALSE)</f>
        <v>9</v>
      </c>
      <c r="P5887" t="s">
        <v>20</v>
      </c>
      <c r="Q5887">
        <f>VLOOKUP(P5887,state,2,FALSE)</f>
        <v>2</v>
      </c>
      <c r="R5887">
        <v>94110</v>
      </c>
      <c r="S5887" t="s">
        <v>21</v>
      </c>
      <c r="T5887" s="10">
        <f>VLOOKUP(S5887,region,2,FALSE)</f>
        <v>2</v>
      </c>
      <c r="U5887" t="s">
        <v>5036</v>
      </c>
      <c r="V5887" t="s">
        <v>22</v>
      </c>
      <c r="W5887">
        <v>2944</v>
      </c>
      <c r="X5887">
        <f>VLOOKUP(V5887,category,2,FALSE)</f>
        <v>2</v>
      </c>
      <c r="Y5887" t="s">
        <v>3231</v>
      </c>
      <c r="Z5887">
        <f>VLOOKUP(Y5887,subcategory,2,FALSE)</f>
        <v>9</v>
      </c>
      <c r="AA5887" t="s">
        <v>2554</v>
      </c>
      <c r="AB5887">
        <v>14.352000000000002</v>
      </c>
      <c r="AC5887">
        <v>3</v>
      </c>
      <c r="AD5887">
        <v>0.2</v>
      </c>
      <c r="AE5887" s="4">
        <v>5.0231999999999992</v>
      </c>
    </row>
    <row r="5888" spans="1:31" x14ac:dyDescent="0.3">
      <c r="A5888" s="2">
        <v>5887</v>
      </c>
      <c r="B5888" t="s">
        <v>6500</v>
      </c>
      <c r="C5888">
        <f>VLOOKUP(B5888,order,2,FALSE)</f>
        <v>2936</v>
      </c>
      <c r="D5888" s="3">
        <v>41928</v>
      </c>
      <c r="E5888" s="3">
        <v>41929</v>
      </c>
      <c r="F5888" t="s">
        <v>625</v>
      </c>
      <c r="G5888" s="10">
        <f>VLOOKUP(F5888,ship,2,FALSE)</f>
        <v>4</v>
      </c>
      <c r="H5888" t="s">
        <v>3456</v>
      </c>
      <c r="I5888">
        <f>VLOOKUP(H5888,customer,2,FALSE)</f>
        <v>202</v>
      </c>
      <c r="J5888" t="s">
        <v>829</v>
      </c>
      <c r="K5888" t="s">
        <v>9</v>
      </c>
      <c r="L5888">
        <f>VLOOKUP(K5888,segment1,2,FALSE)</f>
        <v>1</v>
      </c>
      <c r="M5888" t="s">
        <v>3255</v>
      </c>
      <c r="N5888" t="s">
        <v>67</v>
      </c>
      <c r="O5888">
        <f>VLOOKUP(N5888,city,2,FALSE)</f>
        <v>9</v>
      </c>
      <c r="P5888" t="s">
        <v>20</v>
      </c>
      <c r="Q5888">
        <f>VLOOKUP(P5888,state,2,FALSE)</f>
        <v>2</v>
      </c>
      <c r="R5888">
        <v>94110</v>
      </c>
      <c r="S5888" t="s">
        <v>21</v>
      </c>
      <c r="T5888" s="10">
        <f>VLOOKUP(S5888,region,2,FALSE)</f>
        <v>2</v>
      </c>
      <c r="U5888" t="s">
        <v>4696</v>
      </c>
      <c r="V5888" t="s">
        <v>35</v>
      </c>
      <c r="W5888">
        <f>VLOOKUP(U5888,product,2,FALSE)</f>
        <v>604</v>
      </c>
      <c r="X5888">
        <f>VLOOKUP(V5888,category,2,FALSE)</f>
        <v>3</v>
      </c>
      <c r="Y5888" t="s">
        <v>3232</v>
      </c>
      <c r="Z5888">
        <f>VLOOKUP(Y5888,subcategory,2,FALSE)</f>
        <v>12</v>
      </c>
      <c r="AA5888" t="s">
        <v>791</v>
      </c>
      <c r="AB5888">
        <v>179.97</v>
      </c>
      <c r="AC5888">
        <v>3</v>
      </c>
      <c r="AD5888">
        <v>0</v>
      </c>
      <c r="AE5888" s="4">
        <v>86.385600000000011</v>
      </c>
    </row>
    <row r="5889" spans="1:31" x14ac:dyDescent="0.3">
      <c r="A5889" s="2">
        <v>5888</v>
      </c>
      <c r="B5889" t="s">
        <v>10231</v>
      </c>
      <c r="C5889">
        <f>VLOOKUP(B5889,order,2,FALSE)</f>
        <v>2937</v>
      </c>
      <c r="D5889" s="3">
        <v>43016</v>
      </c>
      <c r="E5889" s="3">
        <v>43019</v>
      </c>
      <c r="F5889" t="s">
        <v>97</v>
      </c>
      <c r="G5889" s="10">
        <f>VLOOKUP(F5889,ship,2,FALSE)</f>
        <v>3</v>
      </c>
      <c r="H5889" t="s">
        <v>4027</v>
      </c>
      <c r="I5889">
        <f>VLOOKUP(H5889,customer,2,FALSE)</f>
        <v>772</v>
      </c>
      <c r="J5889" t="s">
        <v>3036</v>
      </c>
      <c r="K5889" t="s">
        <v>18</v>
      </c>
      <c r="L5889">
        <f>VLOOKUP(K5889,segment1,2,FALSE)</f>
        <v>2</v>
      </c>
      <c r="M5889" t="s">
        <v>3255</v>
      </c>
      <c r="N5889" t="s">
        <v>2817</v>
      </c>
      <c r="O5889">
        <f>VLOOKUP(N5889,city,2,FALSE)</f>
        <v>396</v>
      </c>
      <c r="P5889" t="s">
        <v>677</v>
      </c>
      <c r="Q5889">
        <f>VLOOKUP(P5889,state,2,FALSE)</f>
        <v>35</v>
      </c>
      <c r="R5889">
        <v>2920</v>
      </c>
      <c r="S5889" t="s">
        <v>79</v>
      </c>
      <c r="T5889" s="10">
        <f>VLOOKUP(S5889,region,2,FALSE)</f>
        <v>4</v>
      </c>
      <c r="U5889" t="s">
        <v>5424</v>
      </c>
      <c r="V5889" t="s">
        <v>22</v>
      </c>
      <c r="W5889">
        <v>2945</v>
      </c>
      <c r="X5889">
        <f>VLOOKUP(V5889,category,2,FALSE)</f>
        <v>2</v>
      </c>
      <c r="Y5889" t="s">
        <v>3227</v>
      </c>
      <c r="Z5889">
        <f>VLOOKUP(Y5889,subcategory,2,FALSE)</f>
        <v>5</v>
      </c>
      <c r="AA5889" t="s">
        <v>2747</v>
      </c>
      <c r="AB5889">
        <v>42.76</v>
      </c>
      <c r="AC5889">
        <v>1</v>
      </c>
      <c r="AD5889">
        <v>0</v>
      </c>
      <c r="AE5889" s="4">
        <v>11.117599999999999</v>
      </c>
    </row>
    <row r="5890" spans="1:31" x14ac:dyDescent="0.3">
      <c r="A5890" s="2">
        <v>5889</v>
      </c>
      <c r="B5890" t="s">
        <v>7507</v>
      </c>
      <c r="C5890">
        <f>VLOOKUP(B5890,order,2,FALSE)</f>
        <v>2938</v>
      </c>
      <c r="D5890" s="3">
        <v>42131</v>
      </c>
      <c r="E5890" s="3">
        <v>42136</v>
      </c>
      <c r="F5890" t="s">
        <v>25</v>
      </c>
      <c r="G5890" s="10">
        <f>VLOOKUP(F5890,ship,2,FALSE)</f>
        <v>2</v>
      </c>
      <c r="H5890" t="s">
        <v>3672</v>
      </c>
      <c r="I5890">
        <f>VLOOKUP(H5890,customer,2,FALSE)</f>
        <v>418</v>
      </c>
      <c r="J5890" t="s">
        <v>1571</v>
      </c>
      <c r="K5890" t="s">
        <v>9</v>
      </c>
      <c r="L5890">
        <f>VLOOKUP(K5890,segment1,2,FALSE)</f>
        <v>1</v>
      </c>
      <c r="M5890" t="s">
        <v>3255</v>
      </c>
      <c r="N5890" t="s">
        <v>3037</v>
      </c>
      <c r="O5890">
        <f>VLOOKUP(N5890,city,2,FALSE)</f>
        <v>460</v>
      </c>
      <c r="P5890" t="s">
        <v>11</v>
      </c>
      <c r="Q5890">
        <f>VLOOKUP(P5890,state,2,FALSE)</f>
        <v>1</v>
      </c>
      <c r="R5890">
        <v>42301</v>
      </c>
      <c r="S5890" t="s">
        <v>12</v>
      </c>
      <c r="T5890" s="10">
        <f>VLOOKUP(S5890,region,2,FALSE)</f>
        <v>1</v>
      </c>
      <c r="U5890" t="s">
        <v>5825</v>
      </c>
      <c r="V5890" t="s">
        <v>22</v>
      </c>
      <c r="W5890">
        <f>VLOOKUP(U5890,product,2,FALSE)</f>
        <v>1768</v>
      </c>
      <c r="X5890">
        <f>VLOOKUP(V5890,category,2,FALSE)</f>
        <v>2</v>
      </c>
      <c r="Y5890" t="s">
        <v>45</v>
      </c>
      <c r="Z5890">
        <f>VLOOKUP(Y5890,subcategory,2,FALSE)</f>
        <v>11</v>
      </c>
      <c r="AA5890" t="s">
        <v>1147</v>
      </c>
      <c r="AB5890">
        <v>45.68</v>
      </c>
      <c r="AC5890">
        <v>2</v>
      </c>
      <c r="AD5890">
        <v>0</v>
      </c>
      <c r="AE5890" s="4">
        <v>21.012799999999999</v>
      </c>
    </row>
    <row r="5891" spans="1:31" x14ac:dyDescent="0.3">
      <c r="A5891" s="2">
        <v>5890</v>
      </c>
      <c r="B5891" t="s">
        <v>8701</v>
      </c>
      <c r="C5891">
        <f>VLOOKUP(B5891,order,2,FALSE)</f>
        <v>2939</v>
      </c>
      <c r="D5891" s="3">
        <v>42474</v>
      </c>
      <c r="E5891" s="3">
        <v>42477</v>
      </c>
      <c r="F5891" t="s">
        <v>97</v>
      </c>
      <c r="G5891" s="10">
        <f>VLOOKUP(F5891,ship,2,FALSE)</f>
        <v>3</v>
      </c>
      <c r="H5891" t="s">
        <v>4014</v>
      </c>
      <c r="I5891">
        <f>VLOOKUP(H5891,customer,2,FALSE)</f>
        <v>759</v>
      </c>
      <c r="J5891" t="s">
        <v>2949</v>
      </c>
      <c r="K5891" t="s">
        <v>9</v>
      </c>
      <c r="L5891">
        <f>VLOOKUP(K5891,segment1,2,FALSE)</f>
        <v>1</v>
      </c>
      <c r="M5891" t="s">
        <v>3255</v>
      </c>
      <c r="N5891" t="s">
        <v>1940</v>
      </c>
      <c r="O5891">
        <f>VLOOKUP(N5891,city,2,FALSE)</f>
        <v>249</v>
      </c>
      <c r="P5891" t="s">
        <v>1255</v>
      </c>
      <c r="Q5891">
        <f>VLOOKUP(P5891,state,2,FALSE)</f>
        <v>40</v>
      </c>
      <c r="R5891">
        <v>21215</v>
      </c>
      <c r="S5891" t="s">
        <v>79</v>
      </c>
      <c r="T5891" s="10">
        <f>VLOOKUP(S5891,region,2,FALSE)</f>
        <v>4</v>
      </c>
      <c r="U5891" t="s">
        <v>5176</v>
      </c>
      <c r="V5891" t="s">
        <v>22</v>
      </c>
      <c r="W5891">
        <v>2946</v>
      </c>
      <c r="X5891">
        <f>VLOOKUP(V5891,category,2,FALSE)</f>
        <v>2</v>
      </c>
      <c r="Y5891" t="s">
        <v>3231</v>
      </c>
      <c r="Z5891">
        <f>VLOOKUP(Y5891,subcategory,2,FALSE)</f>
        <v>9</v>
      </c>
      <c r="AA5891" t="s">
        <v>1107</v>
      </c>
      <c r="AB5891">
        <v>25.06</v>
      </c>
      <c r="AC5891">
        <v>2</v>
      </c>
      <c r="AD5891">
        <v>0</v>
      </c>
      <c r="AE5891" s="4">
        <v>11.778199999999998</v>
      </c>
    </row>
    <row r="5892" spans="1:31" x14ac:dyDescent="0.3">
      <c r="A5892" s="2">
        <v>5891</v>
      </c>
      <c r="B5892" t="s">
        <v>8702</v>
      </c>
      <c r="C5892">
        <f>VLOOKUP(B5892,order,2,FALSE)</f>
        <v>2940</v>
      </c>
      <c r="D5892" s="3">
        <v>42695</v>
      </c>
      <c r="E5892" s="3">
        <v>42700</v>
      </c>
      <c r="F5892" t="s">
        <v>25</v>
      </c>
      <c r="G5892" s="10">
        <f>VLOOKUP(F5892,ship,2,FALSE)</f>
        <v>2</v>
      </c>
      <c r="H5892" t="s">
        <v>3997</v>
      </c>
      <c r="I5892">
        <f>VLOOKUP(H5892,customer,2,FALSE)</f>
        <v>743</v>
      </c>
      <c r="J5892" t="s">
        <v>2842</v>
      </c>
      <c r="K5892" t="s">
        <v>9</v>
      </c>
      <c r="L5892">
        <f>VLOOKUP(K5892,segment1,2,FALSE)</f>
        <v>1</v>
      </c>
      <c r="M5892" t="s">
        <v>3255</v>
      </c>
      <c r="N5892" t="s">
        <v>156</v>
      </c>
      <c r="O5892">
        <f>VLOOKUP(N5892,city,2,FALSE)</f>
        <v>23</v>
      </c>
      <c r="P5892" t="s">
        <v>110</v>
      </c>
      <c r="Q5892">
        <f>VLOOKUP(P5892,state,2,FALSE)</f>
        <v>11</v>
      </c>
      <c r="R5892">
        <v>60610</v>
      </c>
      <c r="S5892" t="s">
        <v>55</v>
      </c>
      <c r="T5892" s="10">
        <f>VLOOKUP(S5892,region,2,FALSE)</f>
        <v>3</v>
      </c>
      <c r="U5892" t="s">
        <v>4784</v>
      </c>
      <c r="V5892" t="s">
        <v>22</v>
      </c>
      <c r="W5892">
        <f>VLOOKUP(U5892,product,2,FALSE)</f>
        <v>695</v>
      </c>
      <c r="X5892">
        <f>VLOOKUP(V5892,category,2,FALSE)</f>
        <v>2</v>
      </c>
      <c r="Y5892" t="s">
        <v>45</v>
      </c>
      <c r="Z5892">
        <f>VLOOKUP(Y5892,subcategory,2,FALSE)</f>
        <v>11</v>
      </c>
      <c r="AA5892" t="s">
        <v>2626</v>
      </c>
      <c r="AB5892">
        <v>38.432000000000002</v>
      </c>
      <c r="AC5892">
        <v>1</v>
      </c>
      <c r="AD5892">
        <v>0.2</v>
      </c>
      <c r="AE5892" s="4">
        <v>13.451199999999996</v>
      </c>
    </row>
    <row r="5893" spans="1:31" x14ac:dyDescent="0.3">
      <c r="A5893" s="2">
        <v>5892</v>
      </c>
      <c r="B5893" t="s">
        <v>8702</v>
      </c>
      <c r="C5893">
        <f>VLOOKUP(B5893,order,2,FALSE)</f>
        <v>2940</v>
      </c>
      <c r="D5893" s="3">
        <v>42695</v>
      </c>
      <c r="E5893" s="3">
        <v>42700</v>
      </c>
      <c r="F5893" t="s">
        <v>25</v>
      </c>
      <c r="G5893" s="10">
        <f>VLOOKUP(F5893,ship,2,FALSE)</f>
        <v>2</v>
      </c>
      <c r="H5893" t="s">
        <v>3997</v>
      </c>
      <c r="I5893">
        <f>VLOOKUP(H5893,customer,2,FALSE)</f>
        <v>743</v>
      </c>
      <c r="J5893" t="s">
        <v>2842</v>
      </c>
      <c r="K5893" t="s">
        <v>9</v>
      </c>
      <c r="L5893">
        <f>VLOOKUP(K5893,segment1,2,FALSE)</f>
        <v>1</v>
      </c>
      <c r="M5893" t="s">
        <v>3255</v>
      </c>
      <c r="N5893" t="s">
        <v>156</v>
      </c>
      <c r="O5893">
        <f>VLOOKUP(N5893,city,2,FALSE)</f>
        <v>23</v>
      </c>
      <c r="P5893" t="s">
        <v>110</v>
      </c>
      <c r="Q5893">
        <f>VLOOKUP(P5893,state,2,FALSE)</f>
        <v>11</v>
      </c>
      <c r="R5893">
        <v>60610</v>
      </c>
      <c r="S5893" t="s">
        <v>55</v>
      </c>
      <c r="T5893" s="10">
        <f>VLOOKUP(S5893,region,2,FALSE)</f>
        <v>3</v>
      </c>
      <c r="U5893" t="s">
        <v>4101</v>
      </c>
      <c r="V5893" t="s">
        <v>22</v>
      </c>
      <c r="W5893">
        <v>2947</v>
      </c>
      <c r="X5893">
        <f>VLOOKUP(V5893,category,2,FALSE)</f>
        <v>2</v>
      </c>
      <c r="Y5893" t="s">
        <v>3227</v>
      </c>
      <c r="Z5893">
        <f>VLOOKUP(Y5893,subcategory,2,FALSE)</f>
        <v>5</v>
      </c>
      <c r="AA5893" t="s">
        <v>1793</v>
      </c>
      <c r="AB5893">
        <v>21.568000000000001</v>
      </c>
      <c r="AC5893">
        <v>2</v>
      </c>
      <c r="AD5893">
        <v>0.2</v>
      </c>
      <c r="AE5893" s="4">
        <v>1.6175999999999986</v>
      </c>
    </row>
    <row r="5894" spans="1:31" x14ac:dyDescent="0.3">
      <c r="A5894" s="2">
        <v>5893</v>
      </c>
      <c r="B5894" t="s">
        <v>8702</v>
      </c>
      <c r="C5894">
        <f>VLOOKUP(B5894,order,2,FALSE)</f>
        <v>2940</v>
      </c>
      <c r="D5894" s="3">
        <v>42695</v>
      </c>
      <c r="E5894" s="3">
        <v>42700</v>
      </c>
      <c r="F5894" t="s">
        <v>25</v>
      </c>
      <c r="G5894" s="10">
        <f>VLOOKUP(F5894,ship,2,FALSE)</f>
        <v>2</v>
      </c>
      <c r="H5894" t="s">
        <v>3997</v>
      </c>
      <c r="I5894">
        <f>VLOOKUP(H5894,customer,2,FALSE)</f>
        <v>743</v>
      </c>
      <c r="J5894" t="s">
        <v>2842</v>
      </c>
      <c r="K5894" t="s">
        <v>9</v>
      </c>
      <c r="L5894">
        <f>VLOOKUP(K5894,segment1,2,FALSE)</f>
        <v>1</v>
      </c>
      <c r="M5894" t="s">
        <v>3255</v>
      </c>
      <c r="N5894" t="s">
        <v>156</v>
      </c>
      <c r="O5894">
        <f>VLOOKUP(N5894,city,2,FALSE)</f>
        <v>23</v>
      </c>
      <c r="P5894" t="s">
        <v>110</v>
      </c>
      <c r="Q5894">
        <f>VLOOKUP(P5894,state,2,FALSE)</f>
        <v>11</v>
      </c>
      <c r="R5894">
        <v>60610</v>
      </c>
      <c r="S5894" t="s">
        <v>55</v>
      </c>
      <c r="T5894" s="10">
        <f>VLOOKUP(S5894,region,2,FALSE)</f>
        <v>3</v>
      </c>
      <c r="U5894" t="s">
        <v>4260</v>
      </c>
      <c r="V5894" t="s">
        <v>35</v>
      </c>
      <c r="W5894">
        <f>VLOOKUP(U5894,product,2,FALSE)</f>
        <v>152</v>
      </c>
      <c r="X5894">
        <f>VLOOKUP(V5894,category,2,FALSE)</f>
        <v>3</v>
      </c>
      <c r="Y5894" t="s">
        <v>3232</v>
      </c>
      <c r="Z5894">
        <f>VLOOKUP(Y5894,subcategory,2,FALSE)</f>
        <v>12</v>
      </c>
      <c r="AA5894" t="s">
        <v>120</v>
      </c>
      <c r="AB5894">
        <v>81.576000000000008</v>
      </c>
      <c r="AC5894">
        <v>3</v>
      </c>
      <c r="AD5894">
        <v>0.2</v>
      </c>
      <c r="AE5894" s="4">
        <v>2.0393999999999934</v>
      </c>
    </row>
    <row r="5895" spans="1:31" x14ac:dyDescent="0.3">
      <c r="A5895" s="2">
        <v>5894</v>
      </c>
      <c r="B5895" t="s">
        <v>10232</v>
      </c>
      <c r="C5895">
        <f>VLOOKUP(B5895,order,2,FALSE)</f>
        <v>2941</v>
      </c>
      <c r="D5895" s="3">
        <v>42988</v>
      </c>
      <c r="E5895" s="3">
        <v>42992</v>
      </c>
      <c r="F5895" t="s">
        <v>25</v>
      </c>
      <c r="G5895" s="10">
        <f>VLOOKUP(F5895,ship,2,FALSE)</f>
        <v>2</v>
      </c>
      <c r="H5895" t="s">
        <v>4012</v>
      </c>
      <c r="I5895">
        <f>VLOOKUP(H5895,customer,2,FALSE)</f>
        <v>758</v>
      </c>
      <c r="J5895" t="s">
        <v>2943</v>
      </c>
      <c r="K5895" t="s">
        <v>9</v>
      </c>
      <c r="L5895">
        <f>VLOOKUP(K5895,segment1,2,FALSE)</f>
        <v>1</v>
      </c>
      <c r="M5895" t="s">
        <v>3255</v>
      </c>
      <c r="N5895" t="s">
        <v>824</v>
      </c>
      <c r="O5895">
        <f>VLOOKUP(N5895,city,2,FALSE)</f>
        <v>119</v>
      </c>
      <c r="P5895" t="s">
        <v>615</v>
      </c>
      <c r="Q5895">
        <f>VLOOKUP(P5895,state,2,FALSE)</f>
        <v>33</v>
      </c>
      <c r="R5895">
        <v>30318</v>
      </c>
      <c r="S5895" t="s">
        <v>12</v>
      </c>
      <c r="T5895" s="10">
        <f>VLOOKUP(S5895,region,2,FALSE)</f>
        <v>1</v>
      </c>
      <c r="U5895" t="s">
        <v>5078</v>
      </c>
      <c r="V5895" t="s">
        <v>22</v>
      </c>
      <c r="W5895">
        <v>2948</v>
      </c>
      <c r="X5895">
        <f>VLOOKUP(V5895,category,2,FALSE)</f>
        <v>2</v>
      </c>
      <c r="Y5895" t="s">
        <v>3231</v>
      </c>
      <c r="Z5895">
        <f>VLOOKUP(Y5895,subcategory,2,FALSE)</f>
        <v>9</v>
      </c>
      <c r="AA5895" t="s">
        <v>1596</v>
      </c>
      <c r="AB5895">
        <v>2.78</v>
      </c>
      <c r="AC5895">
        <v>1</v>
      </c>
      <c r="AD5895">
        <v>0</v>
      </c>
      <c r="AE5895" s="4">
        <v>1.3621999999999999</v>
      </c>
    </row>
    <row r="5896" spans="1:31" x14ac:dyDescent="0.3">
      <c r="A5896" s="2">
        <v>5895</v>
      </c>
      <c r="B5896" t="s">
        <v>10233</v>
      </c>
      <c r="C5896">
        <f>VLOOKUP(B5896,order,2,FALSE)</f>
        <v>2942</v>
      </c>
      <c r="D5896" s="3">
        <v>42987</v>
      </c>
      <c r="E5896" s="3">
        <v>42992</v>
      </c>
      <c r="F5896" t="s">
        <v>25</v>
      </c>
      <c r="G5896" s="10">
        <f>VLOOKUP(F5896,ship,2,FALSE)</f>
        <v>2</v>
      </c>
      <c r="H5896" t="s">
        <v>3725</v>
      </c>
      <c r="I5896">
        <f>VLOOKUP(H5896,customer,2,FALSE)</f>
        <v>471</v>
      </c>
      <c r="J5896" t="s">
        <v>1736</v>
      </c>
      <c r="K5896" t="s">
        <v>18</v>
      </c>
      <c r="L5896">
        <f>VLOOKUP(K5896,segment1,2,FALSE)</f>
        <v>2</v>
      </c>
      <c r="M5896" t="s">
        <v>3255</v>
      </c>
      <c r="N5896" t="s">
        <v>19</v>
      </c>
      <c r="O5896">
        <f>VLOOKUP(N5896,city,2,FALSE)</f>
        <v>2</v>
      </c>
      <c r="P5896" t="s">
        <v>20</v>
      </c>
      <c r="Q5896">
        <f>VLOOKUP(P5896,state,2,FALSE)</f>
        <v>2</v>
      </c>
      <c r="R5896">
        <v>90036</v>
      </c>
      <c r="S5896" t="s">
        <v>21</v>
      </c>
      <c r="T5896" s="10">
        <f>VLOOKUP(S5896,region,2,FALSE)</f>
        <v>2</v>
      </c>
      <c r="U5896" t="s">
        <v>5366</v>
      </c>
      <c r="V5896" t="s">
        <v>22</v>
      </c>
      <c r="W5896">
        <f>VLOOKUP(U5896,product,2,FALSE)</f>
        <v>1292</v>
      </c>
      <c r="X5896">
        <f>VLOOKUP(V5896,category,2,FALSE)</f>
        <v>2</v>
      </c>
      <c r="Y5896" t="s">
        <v>3227</v>
      </c>
      <c r="Z5896">
        <f>VLOOKUP(Y5896,subcategory,2,FALSE)</f>
        <v>5</v>
      </c>
      <c r="AA5896" t="s">
        <v>3103</v>
      </c>
      <c r="AB5896">
        <v>99.87</v>
      </c>
      <c r="AC5896">
        <v>3</v>
      </c>
      <c r="AD5896">
        <v>0</v>
      </c>
      <c r="AE5896" s="4">
        <v>23.968799999999998</v>
      </c>
    </row>
    <row r="5897" spans="1:31" x14ac:dyDescent="0.3">
      <c r="A5897" s="2">
        <v>5896</v>
      </c>
      <c r="B5897" t="s">
        <v>6501</v>
      </c>
      <c r="C5897">
        <f>VLOOKUP(B5897,order,2,FALSE)</f>
        <v>2943</v>
      </c>
      <c r="D5897" s="3">
        <v>41944</v>
      </c>
      <c r="E5897" s="3">
        <v>41951</v>
      </c>
      <c r="F5897" t="s">
        <v>25</v>
      </c>
      <c r="G5897" s="10">
        <f>VLOOKUP(F5897,ship,2,FALSE)</f>
        <v>2</v>
      </c>
      <c r="H5897" t="s">
        <v>3739</v>
      </c>
      <c r="I5897">
        <f>VLOOKUP(H5897,customer,2,FALSE)</f>
        <v>485</v>
      </c>
      <c r="J5897" t="s">
        <v>1778</v>
      </c>
      <c r="K5897" t="s">
        <v>52</v>
      </c>
      <c r="L5897">
        <f>VLOOKUP(K5897,segment1,2,FALSE)</f>
        <v>3</v>
      </c>
      <c r="M5897" t="s">
        <v>3255</v>
      </c>
      <c r="N5897" t="s">
        <v>19</v>
      </c>
      <c r="O5897">
        <f>VLOOKUP(N5897,city,2,FALSE)</f>
        <v>2</v>
      </c>
      <c r="P5897" t="s">
        <v>20</v>
      </c>
      <c r="Q5897">
        <f>VLOOKUP(P5897,state,2,FALSE)</f>
        <v>2</v>
      </c>
      <c r="R5897">
        <v>90049</v>
      </c>
      <c r="S5897" t="s">
        <v>21</v>
      </c>
      <c r="T5897" s="10">
        <f>VLOOKUP(S5897,region,2,FALSE)</f>
        <v>2</v>
      </c>
      <c r="U5897" t="s">
        <v>5818</v>
      </c>
      <c r="V5897" t="s">
        <v>22</v>
      </c>
      <c r="W5897">
        <v>2949</v>
      </c>
      <c r="X5897">
        <f>VLOOKUP(V5897,category,2,FALSE)</f>
        <v>2</v>
      </c>
      <c r="Y5897" t="s">
        <v>23</v>
      </c>
      <c r="Z5897">
        <f>VLOOKUP(Y5897,subcategory,2,FALSE)</f>
        <v>3</v>
      </c>
      <c r="AA5897" t="s">
        <v>1667</v>
      </c>
      <c r="AB5897">
        <v>44.400000000000006</v>
      </c>
      <c r="AC5897">
        <v>3</v>
      </c>
      <c r="AD5897">
        <v>0</v>
      </c>
      <c r="AE5897" s="4">
        <v>22.200000000000003</v>
      </c>
    </row>
    <row r="5898" spans="1:31" x14ac:dyDescent="0.3">
      <c r="A5898" s="2">
        <v>5897</v>
      </c>
      <c r="B5898" t="s">
        <v>6501</v>
      </c>
      <c r="C5898">
        <f>VLOOKUP(B5898,order,2,FALSE)</f>
        <v>2943</v>
      </c>
      <c r="D5898" s="3">
        <v>41944</v>
      </c>
      <c r="E5898" s="3">
        <v>41951</v>
      </c>
      <c r="F5898" t="s">
        <v>25</v>
      </c>
      <c r="G5898" s="10">
        <f>VLOOKUP(F5898,ship,2,FALSE)</f>
        <v>2</v>
      </c>
      <c r="H5898" t="s">
        <v>3739</v>
      </c>
      <c r="I5898">
        <f>VLOOKUP(H5898,customer,2,FALSE)</f>
        <v>485</v>
      </c>
      <c r="J5898" t="s">
        <v>1778</v>
      </c>
      <c r="K5898" t="s">
        <v>52</v>
      </c>
      <c r="L5898">
        <f>VLOOKUP(K5898,segment1,2,FALSE)</f>
        <v>3</v>
      </c>
      <c r="M5898" t="s">
        <v>3255</v>
      </c>
      <c r="N5898" t="s">
        <v>19</v>
      </c>
      <c r="O5898">
        <f>VLOOKUP(N5898,city,2,FALSE)</f>
        <v>2</v>
      </c>
      <c r="P5898" t="s">
        <v>20</v>
      </c>
      <c r="Q5898">
        <f>VLOOKUP(P5898,state,2,FALSE)</f>
        <v>2</v>
      </c>
      <c r="R5898">
        <v>90049</v>
      </c>
      <c r="S5898" t="s">
        <v>21</v>
      </c>
      <c r="T5898" s="10">
        <f>VLOOKUP(S5898,region,2,FALSE)</f>
        <v>2</v>
      </c>
      <c r="U5898" t="s">
        <v>5196</v>
      </c>
      <c r="V5898" t="s">
        <v>22</v>
      </c>
      <c r="W5898">
        <f>VLOOKUP(U5898,product,2,FALSE)</f>
        <v>1116</v>
      </c>
      <c r="X5898">
        <f>VLOOKUP(V5898,category,2,FALSE)</f>
        <v>2</v>
      </c>
      <c r="Y5898" t="s">
        <v>45</v>
      </c>
      <c r="Z5898">
        <f>VLOOKUP(Y5898,subcategory,2,FALSE)</f>
        <v>11</v>
      </c>
      <c r="AA5898" t="s">
        <v>5921</v>
      </c>
      <c r="AB5898">
        <v>21.400000000000002</v>
      </c>
      <c r="AC5898">
        <v>5</v>
      </c>
      <c r="AD5898">
        <v>0</v>
      </c>
      <c r="AE5898" s="4">
        <v>9.629999999999999</v>
      </c>
    </row>
    <row r="5899" spans="1:31" x14ac:dyDescent="0.3">
      <c r="A5899" s="2">
        <v>5898</v>
      </c>
      <c r="B5899" t="s">
        <v>8703</v>
      </c>
      <c r="C5899">
        <f>VLOOKUP(B5899,order,2,FALSE)</f>
        <v>2944</v>
      </c>
      <c r="D5899" s="3">
        <v>42463</v>
      </c>
      <c r="E5899" s="3">
        <v>42469</v>
      </c>
      <c r="F5899" t="s">
        <v>25</v>
      </c>
      <c r="G5899" s="10">
        <f>VLOOKUP(F5899,ship,2,FALSE)</f>
        <v>2</v>
      </c>
      <c r="H5899" t="s">
        <v>3264</v>
      </c>
      <c r="I5899">
        <f>VLOOKUP(H5899,customer,2,FALSE)</f>
        <v>10</v>
      </c>
      <c r="J5899" t="s">
        <v>66</v>
      </c>
      <c r="K5899" t="s">
        <v>9</v>
      </c>
      <c r="L5899">
        <f>VLOOKUP(K5899,segment1,2,FALSE)</f>
        <v>1</v>
      </c>
      <c r="M5899" t="s">
        <v>3255</v>
      </c>
      <c r="N5899" t="s">
        <v>703</v>
      </c>
      <c r="O5899">
        <f>VLOOKUP(N5899,city,2,FALSE)</f>
        <v>103</v>
      </c>
      <c r="P5899" t="s">
        <v>132</v>
      </c>
      <c r="Q5899">
        <f>VLOOKUP(P5899,state,2,FALSE)</f>
        <v>15</v>
      </c>
      <c r="R5899">
        <v>47374</v>
      </c>
      <c r="S5899" t="s">
        <v>55</v>
      </c>
      <c r="T5899" s="10">
        <f>VLOOKUP(S5899,region,2,FALSE)</f>
        <v>3</v>
      </c>
      <c r="U5899" t="s">
        <v>4200</v>
      </c>
      <c r="V5899" t="s">
        <v>13</v>
      </c>
      <c r="W5899">
        <v>2950</v>
      </c>
      <c r="X5899">
        <f>VLOOKUP(V5899,category,2,FALSE)</f>
        <v>1</v>
      </c>
      <c r="Y5899" t="s">
        <v>3228</v>
      </c>
      <c r="Z5899">
        <f>VLOOKUP(Y5899,subcategory,2,FALSE)</f>
        <v>6</v>
      </c>
      <c r="AA5899" t="s">
        <v>301</v>
      </c>
      <c r="AB5899">
        <v>71.12</v>
      </c>
      <c r="AC5899">
        <v>4</v>
      </c>
      <c r="AD5899">
        <v>0</v>
      </c>
      <c r="AE5899" s="4">
        <v>22.047199999999997</v>
      </c>
    </row>
    <row r="5900" spans="1:31" x14ac:dyDescent="0.3">
      <c r="A5900" s="2">
        <v>5899</v>
      </c>
      <c r="B5900" t="s">
        <v>8703</v>
      </c>
      <c r="C5900">
        <f>VLOOKUP(B5900,order,2,FALSE)</f>
        <v>2944</v>
      </c>
      <c r="D5900" s="3">
        <v>42463</v>
      </c>
      <c r="E5900" s="3">
        <v>42469</v>
      </c>
      <c r="F5900" t="s">
        <v>25</v>
      </c>
      <c r="G5900" s="10">
        <f>VLOOKUP(F5900,ship,2,FALSE)</f>
        <v>2</v>
      </c>
      <c r="H5900" t="s">
        <v>3264</v>
      </c>
      <c r="I5900">
        <f>VLOOKUP(H5900,customer,2,FALSE)</f>
        <v>10</v>
      </c>
      <c r="J5900" t="s">
        <v>66</v>
      </c>
      <c r="K5900" t="s">
        <v>9</v>
      </c>
      <c r="L5900">
        <f>VLOOKUP(K5900,segment1,2,FALSE)</f>
        <v>1</v>
      </c>
      <c r="M5900" t="s">
        <v>3255</v>
      </c>
      <c r="N5900" t="s">
        <v>703</v>
      </c>
      <c r="O5900">
        <f>VLOOKUP(N5900,city,2,FALSE)</f>
        <v>103</v>
      </c>
      <c r="P5900" t="s">
        <v>132</v>
      </c>
      <c r="Q5900">
        <f>VLOOKUP(P5900,state,2,FALSE)</f>
        <v>15</v>
      </c>
      <c r="R5900">
        <v>47374</v>
      </c>
      <c r="S5900" t="s">
        <v>55</v>
      </c>
      <c r="T5900" s="10">
        <f>VLOOKUP(S5900,region,2,FALSE)</f>
        <v>3</v>
      </c>
      <c r="U5900" t="s">
        <v>5486</v>
      </c>
      <c r="V5900" t="s">
        <v>35</v>
      </c>
      <c r="W5900">
        <f>VLOOKUP(U5900,product,2,FALSE)</f>
        <v>1418</v>
      </c>
      <c r="X5900">
        <f>VLOOKUP(V5900,category,2,FALSE)</f>
        <v>3</v>
      </c>
      <c r="Y5900" t="s">
        <v>3230</v>
      </c>
      <c r="Z5900">
        <f>VLOOKUP(Y5900,subcategory,2,FALSE)</f>
        <v>8</v>
      </c>
      <c r="AA5900" t="s">
        <v>1452</v>
      </c>
      <c r="AB5900">
        <v>259.95999999999998</v>
      </c>
      <c r="AC5900">
        <v>4</v>
      </c>
      <c r="AD5900">
        <v>0</v>
      </c>
      <c r="AE5900" s="4">
        <v>124.7808</v>
      </c>
    </row>
    <row r="5901" spans="1:31" x14ac:dyDescent="0.3">
      <c r="A5901" s="2">
        <v>5900</v>
      </c>
      <c r="B5901" t="s">
        <v>10234</v>
      </c>
      <c r="C5901">
        <f>VLOOKUP(B5901,order,2,FALSE)</f>
        <v>2945</v>
      </c>
      <c r="D5901" s="3">
        <v>42747</v>
      </c>
      <c r="E5901" s="3">
        <v>42751</v>
      </c>
      <c r="F5901" t="s">
        <v>25</v>
      </c>
      <c r="G5901" s="10">
        <f>VLOOKUP(F5901,ship,2,FALSE)</f>
        <v>2</v>
      </c>
      <c r="H5901" t="s">
        <v>3577</v>
      </c>
      <c r="I5901">
        <f>VLOOKUP(H5901,customer,2,FALSE)</f>
        <v>323</v>
      </c>
      <c r="J5901" t="s">
        <v>1236</v>
      </c>
      <c r="K5901" t="s">
        <v>18</v>
      </c>
      <c r="L5901">
        <f>VLOOKUP(K5901,segment1,2,FALSE)</f>
        <v>2</v>
      </c>
      <c r="M5901" t="s">
        <v>3255</v>
      </c>
      <c r="N5901" t="s">
        <v>67</v>
      </c>
      <c r="O5901">
        <f>VLOOKUP(N5901,city,2,FALSE)</f>
        <v>9</v>
      </c>
      <c r="P5901" t="s">
        <v>20</v>
      </c>
      <c r="Q5901">
        <f>VLOOKUP(P5901,state,2,FALSE)</f>
        <v>2</v>
      </c>
      <c r="R5901">
        <v>94110</v>
      </c>
      <c r="S5901" t="s">
        <v>21</v>
      </c>
      <c r="T5901" s="10">
        <f>VLOOKUP(S5901,region,2,FALSE)</f>
        <v>2</v>
      </c>
      <c r="U5901" t="s">
        <v>5247</v>
      </c>
      <c r="V5901" t="s">
        <v>22</v>
      </c>
      <c r="W5901">
        <v>2951</v>
      </c>
      <c r="X5901">
        <f>VLOOKUP(V5901,category,2,FALSE)</f>
        <v>2</v>
      </c>
      <c r="Y5901" t="s">
        <v>103</v>
      </c>
      <c r="Z5901">
        <f>VLOOKUP(Y5901,subcategory,2,FALSE)</f>
        <v>13</v>
      </c>
      <c r="AA5901" t="s">
        <v>5926</v>
      </c>
      <c r="AB5901">
        <v>9.7799999999999994</v>
      </c>
      <c r="AC5901">
        <v>1</v>
      </c>
      <c r="AD5901">
        <v>0</v>
      </c>
      <c r="AE5901" s="4">
        <v>4.8899999999999997</v>
      </c>
    </row>
    <row r="5902" spans="1:31" x14ac:dyDescent="0.3">
      <c r="A5902" s="2">
        <v>5901</v>
      </c>
      <c r="B5902" t="s">
        <v>7508</v>
      </c>
      <c r="C5902">
        <f>VLOOKUP(B5902,order,2,FALSE)</f>
        <v>2946</v>
      </c>
      <c r="D5902" s="3">
        <v>42328</v>
      </c>
      <c r="E5902" s="3">
        <v>42332</v>
      </c>
      <c r="F5902" t="s">
        <v>25</v>
      </c>
      <c r="G5902" s="10">
        <f>VLOOKUP(F5902,ship,2,FALSE)</f>
        <v>2</v>
      </c>
      <c r="H5902" t="s">
        <v>3838</v>
      </c>
      <c r="I5902">
        <f>VLOOKUP(H5902,customer,2,FALSE)</f>
        <v>584</v>
      </c>
      <c r="J5902" t="s">
        <v>2172</v>
      </c>
      <c r="K5902" t="s">
        <v>52</v>
      </c>
      <c r="L5902">
        <f>VLOOKUP(K5902,segment1,2,FALSE)</f>
        <v>3</v>
      </c>
      <c r="M5902" t="s">
        <v>3255</v>
      </c>
      <c r="N5902" t="s">
        <v>67</v>
      </c>
      <c r="O5902">
        <f>VLOOKUP(N5902,city,2,FALSE)</f>
        <v>9</v>
      </c>
      <c r="P5902" t="s">
        <v>20</v>
      </c>
      <c r="Q5902">
        <f>VLOOKUP(P5902,state,2,FALSE)</f>
        <v>2</v>
      </c>
      <c r="R5902">
        <v>94122</v>
      </c>
      <c r="S5902" t="s">
        <v>21</v>
      </c>
      <c r="T5902" s="10">
        <f>VLOOKUP(S5902,region,2,FALSE)</f>
        <v>2</v>
      </c>
      <c r="U5902" t="s">
        <v>4572</v>
      </c>
      <c r="V5902" t="s">
        <v>22</v>
      </c>
      <c r="W5902">
        <f>VLOOKUP(U5902,product,2,FALSE)</f>
        <v>473</v>
      </c>
      <c r="X5902">
        <f>VLOOKUP(V5902,category,2,FALSE)</f>
        <v>2</v>
      </c>
      <c r="Y5902" t="s">
        <v>3231</v>
      </c>
      <c r="Z5902">
        <f>VLOOKUP(Y5902,subcategory,2,FALSE)</f>
        <v>9</v>
      </c>
      <c r="AA5902" t="s">
        <v>1532</v>
      </c>
      <c r="AB5902">
        <v>24.192</v>
      </c>
      <c r="AC5902">
        <v>9</v>
      </c>
      <c r="AD5902">
        <v>0.2</v>
      </c>
      <c r="AE5902" s="4">
        <v>7.5599999999999987</v>
      </c>
    </row>
    <row r="5903" spans="1:31" x14ac:dyDescent="0.3">
      <c r="A5903" s="2">
        <v>5902</v>
      </c>
      <c r="B5903" t="s">
        <v>8704</v>
      </c>
      <c r="C5903">
        <f>VLOOKUP(B5903,order,2,FALSE)</f>
        <v>2947</v>
      </c>
      <c r="D5903" s="3">
        <v>42701</v>
      </c>
      <c r="E5903" s="3">
        <v>42706</v>
      </c>
      <c r="F5903" t="s">
        <v>25</v>
      </c>
      <c r="G5903" s="10">
        <f>VLOOKUP(F5903,ship,2,FALSE)</f>
        <v>2</v>
      </c>
      <c r="H5903" t="s">
        <v>3586</v>
      </c>
      <c r="I5903">
        <f>VLOOKUP(H5903,customer,2,FALSE)</f>
        <v>332</v>
      </c>
      <c r="J5903" t="s">
        <v>1258</v>
      </c>
      <c r="K5903" t="s">
        <v>18</v>
      </c>
      <c r="L5903">
        <f>VLOOKUP(K5903,segment1,2,FALSE)</f>
        <v>2</v>
      </c>
      <c r="M5903" t="s">
        <v>3255</v>
      </c>
      <c r="N5903" t="s">
        <v>388</v>
      </c>
      <c r="O5903">
        <f>VLOOKUP(N5903,city,2,FALSE)</f>
        <v>59</v>
      </c>
      <c r="P5903" t="s">
        <v>389</v>
      </c>
      <c r="Q5903">
        <f>VLOOKUP(P5903,state,2,FALSE)</f>
        <v>31</v>
      </c>
      <c r="R5903">
        <v>7090</v>
      </c>
      <c r="S5903" t="s">
        <v>79</v>
      </c>
      <c r="T5903" s="10">
        <f>VLOOKUP(S5903,region,2,FALSE)</f>
        <v>4</v>
      </c>
      <c r="U5903" t="s">
        <v>5249</v>
      </c>
      <c r="V5903" t="s">
        <v>13</v>
      </c>
      <c r="W5903">
        <v>2952</v>
      </c>
      <c r="X5903">
        <f>VLOOKUP(V5903,category,2,FALSE)</f>
        <v>1</v>
      </c>
      <c r="Y5903" t="s">
        <v>3228</v>
      </c>
      <c r="Z5903">
        <f>VLOOKUP(Y5903,subcategory,2,FALSE)</f>
        <v>6</v>
      </c>
      <c r="AA5903" t="s">
        <v>2368</v>
      </c>
      <c r="AB5903">
        <v>31.56</v>
      </c>
      <c r="AC5903">
        <v>3</v>
      </c>
      <c r="AD5903">
        <v>0</v>
      </c>
      <c r="AE5903" s="4">
        <v>10.4148</v>
      </c>
    </row>
    <row r="5904" spans="1:31" x14ac:dyDescent="0.3">
      <c r="A5904" s="2">
        <v>5903</v>
      </c>
      <c r="B5904" t="s">
        <v>10235</v>
      </c>
      <c r="C5904">
        <f>VLOOKUP(B5904,order,2,FALSE)</f>
        <v>2948</v>
      </c>
      <c r="D5904" s="3">
        <v>43045</v>
      </c>
      <c r="E5904" s="3">
        <v>43045</v>
      </c>
      <c r="F5904" t="s">
        <v>625</v>
      </c>
      <c r="G5904" s="10">
        <f>VLOOKUP(F5904,ship,2,FALSE)</f>
        <v>4</v>
      </c>
      <c r="H5904" t="s">
        <v>3341</v>
      </c>
      <c r="I5904">
        <f>VLOOKUP(H5904,customer,2,FALSE)</f>
        <v>87</v>
      </c>
      <c r="J5904" t="s">
        <v>369</v>
      </c>
      <c r="K5904" t="s">
        <v>52</v>
      </c>
      <c r="L5904">
        <f>VLOOKUP(K5904,segment1,2,FALSE)</f>
        <v>3</v>
      </c>
      <c r="M5904" t="s">
        <v>3255</v>
      </c>
      <c r="N5904" t="s">
        <v>67</v>
      </c>
      <c r="O5904">
        <f>VLOOKUP(N5904,city,2,FALSE)</f>
        <v>9</v>
      </c>
      <c r="P5904" t="s">
        <v>20</v>
      </c>
      <c r="Q5904">
        <f>VLOOKUP(P5904,state,2,FALSE)</f>
        <v>2</v>
      </c>
      <c r="R5904">
        <v>94122</v>
      </c>
      <c r="S5904" t="s">
        <v>21</v>
      </c>
      <c r="T5904" s="10">
        <f>VLOOKUP(S5904,region,2,FALSE)</f>
        <v>2</v>
      </c>
      <c r="U5904" t="s">
        <v>4470</v>
      </c>
      <c r="V5904" t="s">
        <v>22</v>
      </c>
      <c r="W5904">
        <f>VLOOKUP(U5904,product,2,FALSE)</f>
        <v>369</v>
      </c>
      <c r="X5904">
        <f>VLOOKUP(V5904,category,2,FALSE)</f>
        <v>2</v>
      </c>
      <c r="Y5904" t="s">
        <v>45</v>
      </c>
      <c r="Z5904">
        <f>VLOOKUP(Y5904,subcategory,2,FALSE)</f>
        <v>11</v>
      </c>
      <c r="AA5904" t="s">
        <v>2123</v>
      </c>
      <c r="AB5904">
        <v>59.94</v>
      </c>
      <c r="AC5904">
        <v>3</v>
      </c>
      <c r="AD5904">
        <v>0</v>
      </c>
      <c r="AE5904" s="4">
        <v>28.171799999999998</v>
      </c>
    </row>
    <row r="5905" spans="1:31" x14ac:dyDescent="0.3">
      <c r="A5905" s="2">
        <v>5904</v>
      </c>
      <c r="B5905" t="s">
        <v>10235</v>
      </c>
      <c r="C5905">
        <f>VLOOKUP(B5905,order,2,FALSE)</f>
        <v>2948</v>
      </c>
      <c r="D5905" s="3">
        <v>43045</v>
      </c>
      <c r="E5905" s="3">
        <v>43045</v>
      </c>
      <c r="F5905" t="s">
        <v>625</v>
      </c>
      <c r="G5905" s="10">
        <f>VLOOKUP(F5905,ship,2,FALSE)</f>
        <v>4</v>
      </c>
      <c r="H5905" t="s">
        <v>3341</v>
      </c>
      <c r="I5905">
        <f>VLOOKUP(H5905,customer,2,FALSE)</f>
        <v>87</v>
      </c>
      <c r="J5905" t="s">
        <v>369</v>
      </c>
      <c r="K5905" t="s">
        <v>52</v>
      </c>
      <c r="L5905">
        <f>VLOOKUP(K5905,segment1,2,FALSE)</f>
        <v>3</v>
      </c>
      <c r="M5905" t="s">
        <v>3255</v>
      </c>
      <c r="N5905" t="s">
        <v>67</v>
      </c>
      <c r="O5905">
        <f>VLOOKUP(N5905,city,2,FALSE)</f>
        <v>9</v>
      </c>
      <c r="P5905" t="s">
        <v>20</v>
      </c>
      <c r="Q5905">
        <f>VLOOKUP(P5905,state,2,FALSE)</f>
        <v>2</v>
      </c>
      <c r="R5905">
        <v>94122</v>
      </c>
      <c r="S5905" t="s">
        <v>21</v>
      </c>
      <c r="T5905" s="10">
        <f>VLOOKUP(S5905,region,2,FALSE)</f>
        <v>2</v>
      </c>
      <c r="U5905" t="s">
        <v>5773</v>
      </c>
      <c r="V5905" t="s">
        <v>22</v>
      </c>
      <c r="W5905">
        <v>2953</v>
      </c>
      <c r="X5905">
        <f>VLOOKUP(V5905,category,2,FALSE)</f>
        <v>2</v>
      </c>
      <c r="Y5905" t="s">
        <v>45</v>
      </c>
      <c r="Z5905">
        <f>VLOOKUP(Y5905,subcategory,2,FALSE)</f>
        <v>11</v>
      </c>
      <c r="AA5905" t="s">
        <v>5921</v>
      </c>
      <c r="AB5905">
        <v>45.36</v>
      </c>
      <c r="AC5905">
        <v>4</v>
      </c>
      <c r="AD5905">
        <v>0</v>
      </c>
      <c r="AE5905" s="4">
        <v>22.226399999999998</v>
      </c>
    </row>
    <row r="5906" spans="1:31" x14ac:dyDescent="0.3">
      <c r="A5906" s="2">
        <v>5905</v>
      </c>
      <c r="B5906" t="s">
        <v>10235</v>
      </c>
      <c r="C5906">
        <f>VLOOKUP(B5906,order,2,FALSE)</f>
        <v>2948</v>
      </c>
      <c r="D5906" s="3">
        <v>43045</v>
      </c>
      <c r="E5906" s="3">
        <v>43045</v>
      </c>
      <c r="F5906" t="s">
        <v>625</v>
      </c>
      <c r="G5906" s="10">
        <f>VLOOKUP(F5906,ship,2,FALSE)</f>
        <v>4</v>
      </c>
      <c r="H5906" t="s">
        <v>3341</v>
      </c>
      <c r="I5906">
        <f>VLOOKUP(H5906,customer,2,FALSE)</f>
        <v>87</v>
      </c>
      <c r="J5906" t="s">
        <v>369</v>
      </c>
      <c r="K5906" t="s">
        <v>52</v>
      </c>
      <c r="L5906">
        <f>VLOOKUP(K5906,segment1,2,FALSE)</f>
        <v>3</v>
      </c>
      <c r="M5906" t="s">
        <v>3255</v>
      </c>
      <c r="N5906" t="s">
        <v>67</v>
      </c>
      <c r="O5906">
        <f>VLOOKUP(N5906,city,2,FALSE)</f>
        <v>9</v>
      </c>
      <c r="P5906" t="s">
        <v>20</v>
      </c>
      <c r="Q5906">
        <f>VLOOKUP(P5906,state,2,FALSE)</f>
        <v>2</v>
      </c>
      <c r="R5906">
        <v>94122</v>
      </c>
      <c r="S5906" t="s">
        <v>21</v>
      </c>
      <c r="T5906" s="10">
        <f>VLOOKUP(S5906,region,2,FALSE)</f>
        <v>2</v>
      </c>
      <c r="U5906" t="s">
        <v>5774</v>
      </c>
      <c r="V5906" t="s">
        <v>22</v>
      </c>
      <c r="W5906">
        <f>VLOOKUP(U5906,product,2,FALSE)</f>
        <v>1715</v>
      </c>
      <c r="X5906">
        <f>VLOOKUP(V5906,category,2,FALSE)</f>
        <v>2</v>
      </c>
      <c r="Y5906" t="s">
        <v>45</v>
      </c>
      <c r="Z5906">
        <f>VLOOKUP(Y5906,subcategory,2,FALSE)</f>
        <v>11</v>
      </c>
      <c r="AA5906" t="s">
        <v>1243</v>
      </c>
      <c r="AB5906">
        <v>26.400000000000002</v>
      </c>
      <c r="AC5906">
        <v>5</v>
      </c>
      <c r="AD5906">
        <v>0</v>
      </c>
      <c r="AE5906" s="4">
        <v>12.672000000000001</v>
      </c>
    </row>
    <row r="5907" spans="1:31" x14ac:dyDescent="0.3">
      <c r="A5907" s="2">
        <v>5906</v>
      </c>
      <c r="B5907" t="s">
        <v>10235</v>
      </c>
      <c r="C5907">
        <f>VLOOKUP(B5907,order,2,FALSE)</f>
        <v>2948</v>
      </c>
      <c r="D5907" s="3">
        <v>43045</v>
      </c>
      <c r="E5907" s="3">
        <v>43045</v>
      </c>
      <c r="F5907" t="s">
        <v>625</v>
      </c>
      <c r="G5907" s="10">
        <f>VLOOKUP(F5907,ship,2,FALSE)</f>
        <v>4</v>
      </c>
      <c r="H5907" t="s">
        <v>3341</v>
      </c>
      <c r="I5907">
        <f>VLOOKUP(H5907,customer,2,FALSE)</f>
        <v>87</v>
      </c>
      <c r="J5907" t="s">
        <v>369</v>
      </c>
      <c r="K5907" t="s">
        <v>52</v>
      </c>
      <c r="L5907">
        <f>VLOOKUP(K5907,segment1,2,FALSE)</f>
        <v>3</v>
      </c>
      <c r="M5907" t="s">
        <v>3255</v>
      </c>
      <c r="N5907" t="s">
        <v>67</v>
      </c>
      <c r="O5907">
        <f>VLOOKUP(N5907,city,2,FALSE)</f>
        <v>9</v>
      </c>
      <c r="P5907" t="s">
        <v>20</v>
      </c>
      <c r="Q5907">
        <f>VLOOKUP(P5907,state,2,FALSE)</f>
        <v>2</v>
      </c>
      <c r="R5907">
        <v>94122</v>
      </c>
      <c r="S5907" t="s">
        <v>21</v>
      </c>
      <c r="T5907" s="10">
        <f>VLOOKUP(S5907,region,2,FALSE)</f>
        <v>2</v>
      </c>
      <c r="U5907" t="s">
        <v>5715</v>
      </c>
      <c r="V5907" t="s">
        <v>22</v>
      </c>
      <c r="W5907">
        <v>2954</v>
      </c>
      <c r="X5907">
        <f>VLOOKUP(V5907,category,2,FALSE)</f>
        <v>2</v>
      </c>
      <c r="Y5907" t="s">
        <v>23</v>
      </c>
      <c r="Z5907">
        <f>VLOOKUP(Y5907,subcategory,2,FALSE)</f>
        <v>3</v>
      </c>
      <c r="AA5907" t="s">
        <v>199</v>
      </c>
      <c r="AB5907">
        <v>41.4</v>
      </c>
      <c r="AC5907">
        <v>4</v>
      </c>
      <c r="AD5907">
        <v>0</v>
      </c>
      <c r="AE5907" s="4">
        <v>19.872</v>
      </c>
    </row>
    <row r="5908" spans="1:31" x14ac:dyDescent="0.3">
      <c r="A5908" s="2">
        <v>5907</v>
      </c>
      <c r="B5908" t="s">
        <v>10235</v>
      </c>
      <c r="C5908">
        <f>VLOOKUP(B5908,order,2,FALSE)</f>
        <v>2948</v>
      </c>
      <c r="D5908" s="3">
        <v>43045</v>
      </c>
      <c r="E5908" s="3">
        <v>43045</v>
      </c>
      <c r="F5908" t="s">
        <v>625</v>
      </c>
      <c r="G5908" s="10">
        <f>VLOOKUP(F5908,ship,2,FALSE)</f>
        <v>4</v>
      </c>
      <c r="H5908" t="s">
        <v>3341</v>
      </c>
      <c r="I5908">
        <f>VLOOKUP(H5908,customer,2,FALSE)</f>
        <v>87</v>
      </c>
      <c r="J5908" t="s">
        <v>369</v>
      </c>
      <c r="K5908" t="s">
        <v>52</v>
      </c>
      <c r="L5908">
        <f>VLOOKUP(K5908,segment1,2,FALSE)</f>
        <v>3</v>
      </c>
      <c r="M5908" t="s">
        <v>3255</v>
      </c>
      <c r="N5908" t="s">
        <v>67</v>
      </c>
      <c r="O5908">
        <f>VLOOKUP(N5908,city,2,FALSE)</f>
        <v>9</v>
      </c>
      <c r="P5908" t="s">
        <v>20</v>
      </c>
      <c r="Q5908">
        <f>VLOOKUP(P5908,state,2,FALSE)</f>
        <v>2</v>
      </c>
      <c r="R5908">
        <v>94122</v>
      </c>
      <c r="S5908" t="s">
        <v>21</v>
      </c>
      <c r="T5908" s="10">
        <f>VLOOKUP(S5908,region,2,FALSE)</f>
        <v>2</v>
      </c>
      <c r="U5908" t="s">
        <v>4748</v>
      </c>
      <c r="V5908" t="s">
        <v>35</v>
      </c>
      <c r="W5908">
        <f>VLOOKUP(U5908,product,2,FALSE)</f>
        <v>659</v>
      </c>
      <c r="X5908">
        <f>VLOOKUP(V5908,category,2,FALSE)</f>
        <v>3</v>
      </c>
      <c r="Y5908" t="s">
        <v>3232</v>
      </c>
      <c r="Z5908">
        <f>VLOOKUP(Y5908,subcategory,2,FALSE)</f>
        <v>12</v>
      </c>
      <c r="AA5908" t="s">
        <v>982</v>
      </c>
      <c r="AB5908">
        <v>16.95</v>
      </c>
      <c r="AC5908">
        <v>1</v>
      </c>
      <c r="AD5908">
        <v>0</v>
      </c>
      <c r="AE5908" s="4">
        <v>1.0169999999999995</v>
      </c>
    </row>
    <row r="5909" spans="1:31" x14ac:dyDescent="0.3">
      <c r="A5909" s="2">
        <v>5908</v>
      </c>
      <c r="B5909" t="s">
        <v>8705</v>
      </c>
      <c r="C5909">
        <f>VLOOKUP(B5909,order,2,FALSE)</f>
        <v>2949</v>
      </c>
      <c r="D5909" s="3">
        <v>42706</v>
      </c>
      <c r="E5909" s="3">
        <v>42711</v>
      </c>
      <c r="F5909" t="s">
        <v>25</v>
      </c>
      <c r="G5909" s="10">
        <f>VLOOKUP(F5909,ship,2,FALSE)</f>
        <v>2</v>
      </c>
      <c r="H5909" t="s">
        <v>3725</v>
      </c>
      <c r="I5909">
        <f>VLOOKUP(H5909,customer,2,FALSE)</f>
        <v>471</v>
      </c>
      <c r="J5909" t="s">
        <v>1736</v>
      </c>
      <c r="K5909" t="s">
        <v>18</v>
      </c>
      <c r="L5909">
        <f>VLOOKUP(K5909,segment1,2,FALSE)</f>
        <v>2</v>
      </c>
      <c r="M5909" t="s">
        <v>3255</v>
      </c>
      <c r="N5909" t="s">
        <v>312</v>
      </c>
      <c r="O5909">
        <f>VLOOKUP(N5909,city,2,FALSE)</f>
        <v>50</v>
      </c>
      <c r="P5909" t="s">
        <v>20</v>
      </c>
      <c r="Q5909">
        <f>VLOOKUP(P5909,state,2,FALSE)</f>
        <v>2</v>
      </c>
      <c r="R5909">
        <v>95123</v>
      </c>
      <c r="S5909" t="s">
        <v>21</v>
      </c>
      <c r="T5909" s="10">
        <f>VLOOKUP(S5909,region,2,FALSE)</f>
        <v>2</v>
      </c>
      <c r="U5909" t="s">
        <v>5168</v>
      </c>
      <c r="V5909" t="s">
        <v>22</v>
      </c>
      <c r="W5909">
        <v>2955</v>
      </c>
      <c r="X5909">
        <f>VLOOKUP(V5909,category,2,FALSE)</f>
        <v>2</v>
      </c>
      <c r="Y5909" t="s">
        <v>3231</v>
      </c>
      <c r="Z5909">
        <f>VLOOKUP(Y5909,subcategory,2,FALSE)</f>
        <v>9</v>
      </c>
      <c r="AA5909" t="s">
        <v>1857</v>
      </c>
      <c r="AB5909">
        <v>24.704000000000001</v>
      </c>
      <c r="AC5909">
        <v>2</v>
      </c>
      <c r="AD5909">
        <v>0.2</v>
      </c>
      <c r="AE5909" s="4">
        <v>9.2639999999999993</v>
      </c>
    </row>
    <row r="5910" spans="1:31" x14ac:dyDescent="0.3">
      <c r="A5910" s="2">
        <v>5909</v>
      </c>
      <c r="B5910" t="s">
        <v>8705</v>
      </c>
      <c r="C5910">
        <f>VLOOKUP(B5910,order,2,FALSE)</f>
        <v>2949</v>
      </c>
      <c r="D5910" s="3">
        <v>42706</v>
      </c>
      <c r="E5910" s="3">
        <v>42711</v>
      </c>
      <c r="F5910" t="s">
        <v>25</v>
      </c>
      <c r="G5910" s="10">
        <f>VLOOKUP(F5910,ship,2,FALSE)</f>
        <v>2</v>
      </c>
      <c r="H5910" t="s">
        <v>3725</v>
      </c>
      <c r="I5910">
        <f>VLOOKUP(H5910,customer,2,FALSE)</f>
        <v>471</v>
      </c>
      <c r="J5910" t="s">
        <v>1736</v>
      </c>
      <c r="K5910" t="s">
        <v>18</v>
      </c>
      <c r="L5910">
        <f>VLOOKUP(K5910,segment1,2,FALSE)</f>
        <v>2</v>
      </c>
      <c r="M5910" t="s">
        <v>3255</v>
      </c>
      <c r="N5910" t="s">
        <v>312</v>
      </c>
      <c r="O5910">
        <f>VLOOKUP(N5910,city,2,FALSE)</f>
        <v>50</v>
      </c>
      <c r="P5910" t="s">
        <v>20</v>
      </c>
      <c r="Q5910">
        <f>VLOOKUP(P5910,state,2,FALSE)</f>
        <v>2</v>
      </c>
      <c r="R5910">
        <v>95123</v>
      </c>
      <c r="S5910" t="s">
        <v>21</v>
      </c>
      <c r="T5910" s="10">
        <f>VLOOKUP(S5910,region,2,FALSE)</f>
        <v>2</v>
      </c>
      <c r="U5910" t="s">
        <v>5026</v>
      </c>
      <c r="V5910" t="s">
        <v>22</v>
      </c>
      <c r="W5910">
        <f>VLOOKUP(U5910,product,2,FALSE)</f>
        <v>942</v>
      </c>
      <c r="X5910">
        <f>VLOOKUP(V5910,category,2,FALSE)</f>
        <v>2</v>
      </c>
      <c r="Y5910" t="s">
        <v>38</v>
      </c>
      <c r="Z5910">
        <f>VLOOKUP(Y5910,subcategory,2,FALSE)</f>
        <v>10</v>
      </c>
      <c r="AA5910" t="s">
        <v>1202</v>
      </c>
      <c r="AB5910">
        <v>59.699999999999996</v>
      </c>
      <c r="AC5910">
        <v>3</v>
      </c>
      <c r="AD5910">
        <v>0</v>
      </c>
      <c r="AE5910" s="4">
        <v>26.864999999999995</v>
      </c>
    </row>
    <row r="5911" spans="1:31" x14ac:dyDescent="0.3">
      <c r="A5911" s="2">
        <v>5910</v>
      </c>
      <c r="B5911" t="s">
        <v>8705</v>
      </c>
      <c r="C5911">
        <f>VLOOKUP(B5911,order,2,FALSE)</f>
        <v>2949</v>
      </c>
      <c r="D5911" s="3">
        <v>42706</v>
      </c>
      <c r="E5911" s="3">
        <v>42711</v>
      </c>
      <c r="F5911" t="s">
        <v>25</v>
      </c>
      <c r="G5911" s="10">
        <f>VLOOKUP(F5911,ship,2,FALSE)</f>
        <v>2</v>
      </c>
      <c r="H5911" t="s">
        <v>3725</v>
      </c>
      <c r="I5911">
        <f>VLOOKUP(H5911,customer,2,FALSE)</f>
        <v>471</v>
      </c>
      <c r="J5911" t="s">
        <v>1736</v>
      </c>
      <c r="K5911" t="s">
        <v>18</v>
      </c>
      <c r="L5911">
        <f>VLOOKUP(K5911,segment1,2,FALSE)</f>
        <v>2</v>
      </c>
      <c r="M5911" t="s">
        <v>3255</v>
      </c>
      <c r="N5911" t="s">
        <v>312</v>
      </c>
      <c r="O5911">
        <f>VLOOKUP(N5911,city,2,FALSE)</f>
        <v>50</v>
      </c>
      <c r="P5911" t="s">
        <v>20</v>
      </c>
      <c r="Q5911">
        <f>VLOOKUP(P5911,state,2,FALSE)</f>
        <v>2</v>
      </c>
      <c r="R5911">
        <v>95123</v>
      </c>
      <c r="S5911" t="s">
        <v>21</v>
      </c>
      <c r="T5911" s="10">
        <f>VLOOKUP(S5911,region,2,FALSE)</f>
        <v>2</v>
      </c>
      <c r="U5911" t="s">
        <v>5636</v>
      </c>
      <c r="V5911" t="s">
        <v>13</v>
      </c>
      <c r="W5911">
        <v>2956</v>
      </c>
      <c r="X5911">
        <f>VLOOKUP(V5911,category,2,FALSE)</f>
        <v>1</v>
      </c>
      <c r="Y5911" t="s">
        <v>3228</v>
      </c>
      <c r="Z5911">
        <f>VLOOKUP(Y5911,subcategory,2,FALSE)</f>
        <v>6</v>
      </c>
      <c r="AA5911" t="s">
        <v>622</v>
      </c>
      <c r="AB5911">
        <v>14.52</v>
      </c>
      <c r="AC5911">
        <v>3</v>
      </c>
      <c r="AD5911">
        <v>0</v>
      </c>
      <c r="AE5911" s="4">
        <v>5.6627999999999998</v>
      </c>
    </row>
    <row r="5912" spans="1:31" x14ac:dyDescent="0.3">
      <c r="A5912" s="2">
        <v>5911</v>
      </c>
      <c r="B5912" t="s">
        <v>8705</v>
      </c>
      <c r="C5912">
        <f>VLOOKUP(B5912,order,2,FALSE)</f>
        <v>2949</v>
      </c>
      <c r="D5912" s="3">
        <v>42706</v>
      </c>
      <c r="E5912" s="3">
        <v>42711</v>
      </c>
      <c r="F5912" t="s">
        <v>25</v>
      </c>
      <c r="G5912" s="10">
        <f>VLOOKUP(F5912,ship,2,FALSE)</f>
        <v>2</v>
      </c>
      <c r="H5912" t="s">
        <v>3725</v>
      </c>
      <c r="I5912">
        <f>VLOOKUP(H5912,customer,2,FALSE)</f>
        <v>471</v>
      </c>
      <c r="J5912" t="s">
        <v>1736</v>
      </c>
      <c r="K5912" t="s">
        <v>18</v>
      </c>
      <c r="L5912">
        <f>VLOOKUP(K5912,segment1,2,FALSE)</f>
        <v>2</v>
      </c>
      <c r="M5912" t="s">
        <v>3255</v>
      </c>
      <c r="N5912" t="s">
        <v>312</v>
      </c>
      <c r="O5912">
        <f>VLOOKUP(N5912,city,2,FALSE)</f>
        <v>50</v>
      </c>
      <c r="P5912" t="s">
        <v>20</v>
      </c>
      <c r="Q5912">
        <f>VLOOKUP(P5912,state,2,FALSE)</f>
        <v>2</v>
      </c>
      <c r="R5912">
        <v>95123</v>
      </c>
      <c r="S5912" t="s">
        <v>21</v>
      </c>
      <c r="T5912" s="10">
        <f>VLOOKUP(S5912,region,2,FALSE)</f>
        <v>2</v>
      </c>
      <c r="U5912" t="s">
        <v>5383</v>
      </c>
      <c r="V5912" t="s">
        <v>22</v>
      </c>
      <c r="W5912">
        <f>VLOOKUP(U5912,product,2,FALSE)</f>
        <v>1312</v>
      </c>
      <c r="X5912">
        <f>VLOOKUP(V5912,category,2,FALSE)</f>
        <v>2</v>
      </c>
      <c r="Y5912" t="s">
        <v>3231</v>
      </c>
      <c r="Z5912">
        <f>VLOOKUP(Y5912,subcategory,2,FALSE)</f>
        <v>9</v>
      </c>
      <c r="AA5912" t="s">
        <v>1326</v>
      </c>
      <c r="AB5912">
        <v>104.184</v>
      </c>
      <c r="AC5912">
        <v>3</v>
      </c>
      <c r="AD5912">
        <v>0.2</v>
      </c>
      <c r="AE5912" s="4">
        <v>33.8598</v>
      </c>
    </row>
    <row r="5913" spans="1:31" x14ac:dyDescent="0.3">
      <c r="A5913" s="2">
        <v>5912</v>
      </c>
      <c r="B5913" t="s">
        <v>8706</v>
      </c>
      <c r="C5913">
        <f>VLOOKUP(B5913,order,2,FALSE)</f>
        <v>2950</v>
      </c>
      <c r="D5913" s="3">
        <v>42721</v>
      </c>
      <c r="E5913" s="3">
        <v>42726</v>
      </c>
      <c r="F5913" t="s">
        <v>25</v>
      </c>
      <c r="G5913" s="10">
        <f>VLOOKUP(F5913,ship,2,FALSE)</f>
        <v>2</v>
      </c>
      <c r="H5913" t="s">
        <v>3904</v>
      </c>
      <c r="I5913">
        <f>VLOOKUP(H5913,customer,2,FALSE)</f>
        <v>650</v>
      </c>
      <c r="J5913" t="s">
        <v>2442</v>
      </c>
      <c r="K5913" t="s">
        <v>52</v>
      </c>
      <c r="L5913">
        <f>VLOOKUP(K5913,segment1,2,FALSE)</f>
        <v>3</v>
      </c>
      <c r="M5913" t="s">
        <v>3255</v>
      </c>
      <c r="N5913" t="s">
        <v>48</v>
      </c>
      <c r="O5913">
        <f>VLOOKUP(N5913,city,2,FALSE)</f>
        <v>5</v>
      </c>
      <c r="P5913" t="s">
        <v>49</v>
      </c>
      <c r="Q5913">
        <f>VLOOKUP(P5913,state,2,FALSE)</f>
        <v>5</v>
      </c>
      <c r="R5913">
        <v>98115</v>
      </c>
      <c r="S5913" t="s">
        <v>21</v>
      </c>
      <c r="T5913" s="10">
        <f>VLOOKUP(S5913,region,2,FALSE)</f>
        <v>2</v>
      </c>
      <c r="U5913" t="s">
        <v>4285</v>
      </c>
      <c r="V5913" t="s">
        <v>22</v>
      </c>
      <c r="W5913">
        <v>2957</v>
      </c>
      <c r="X5913">
        <f>VLOOKUP(V5913,category,2,FALSE)</f>
        <v>2</v>
      </c>
      <c r="Y5913" t="s">
        <v>3227</v>
      </c>
      <c r="Z5913">
        <f>VLOOKUP(Y5913,subcategory,2,FALSE)</f>
        <v>5</v>
      </c>
      <c r="AA5913" t="s">
        <v>1774</v>
      </c>
      <c r="AB5913">
        <v>46.53</v>
      </c>
      <c r="AC5913">
        <v>3</v>
      </c>
      <c r="AD5913">
        <v>0</v>
      </c>
      <c r="AE5913" s="4">
        <v>13.028400000000001</v>
      </c>
    </row>
    <row r="5914" spans="1:31" x14ac:dyDescent="0.3">
      <c r="A5914" s="2">
        <v>5913</v>
      </c>
      <c r="B5914" t="s">
        <v>6502</v>
      </c>
      <c r="C5914">
        <f>VLOOKUP(B5914,order,2,FALSE)</f>
        <v>2951</v>
      </c>
      <c r="D5914" s="3">
        <v>41875</v>
      </c>
      <c r="E5914" s="3">
        <v>41877</v>
      </c>
      <c r="F5914" t="s">
        <v>7</v>
      </c>
      <c r="G5914" s="10">
        <f>VLOOKUP(F5914,ship,2,FALSE)</f>
        <v>1</v>
      </c>
      <c r="H5914" t="s">
        <v>3316</v>
      </c>
      <c r="I5914">
        <f>VLOOKUP(H5914,customer,2,FALSE)</f>
        <v>62</v>
      </c>
      <c r="J5914" t="s">
        <v>277</v>
      </c>
      <c r="K5914" t="s">
        <v>18</v>
      </c>
      <c r="L5914">
        <f>VLOOKUP(K5914,segment1,2,FALSE)</f>
        <v>2</v>
      </c>
      <c r="M5914" t="s">
        <v>3255</v>
      </c>
      <c r="N5914" t="s">
        <v>3037</v>
      </c>
      <c r="O5914">
        <f>VLOOKUP(N5914,city,2,FALSE)</f>
        <v>460</v>
      </c>
      <c r="P5914" t="s">
        <v>11</v>
      </c>
      <c r="Q5914">
        <f>VLOOKUP(P5914,state,2,FALSE)</f>
        <v>1</v>
      </c>
      <c r="R5914">
        <v>42301</v>
      </c>
      <c r="S5914" t="s">
        <v>12</v>
      </c>
      <c r="T5914" s="10">
        <f>VLOOKUP(S5914,region,2,FALSE)</f>
        <v>1</v>
      </c>
      <c r="U5914" t="s">
        <v>5826</v>
      </c>
      <c r="V5914" t="s">
        <v>22</v>
      </c>
      <c r="W5914">
        <f>VLOOKUP(U5914,product,2,FALSE)</f>
        <v>1769</v>
      </c>
      <c r="X5914">
        <f>VLOOKUP(V5914,category,2,FALSE)</f>
        <v>2</v>
      </c>
      <c r="Y5914" t="s">
        <v>3233</v>
      </c>
      <c r="Z5914">
        <f>VLOOKUP(Y5914,subcategory,2,FALSE)</f>
        <v>15</v>
      </c>
      <c r="AA5914" t="s">
        <v>2700</v>
      </c>
      <c r="AB5914">
        <v>25.5</v>
      </c>
      <c r="AC5914">
        <v>3</v>
      </c>
      <c r="AD5914">
        <v>0</v>
      </c>
      <c r="AE5914" s="4">
        <v>6.63</v>
      </c>
    </row>
    <row r="5915" spans="1:31" x14ac:dyDescent="0.3">
      <c r="A5915" s="2">
        <v>5914</v>
      </c>
      <c r="B5915" t="s">
        <v>7509</v>
      </c>
      <c r="C5915">
        <f>VLOOKUP(B5915,order,2,FALSE)</f>
        <v>2952</v>
      </c>
      <c r="D5915" s="3">
        <v>42264</v>
      </c>
      <c r="E5915" s="3">
        <v>42270</v>
      </c>
      <c r="F5915" t="s">
        <v>25</v>
      </c>
      <c r="G5915" s="10">
        <f>VLOOKUP(F5915,ship,2,FALSE)</f>
        <v>2</v>
      </c>
      <c r="H5915" t="s">
        <v>3979</v>
      </c>
      <c r="I5915">
        <f>VLOOKUP(H5915,customer,2,FALSE)</f>
        <v>725</v>
      </c>
      <c r="J5915" t="s">
        <v>2748</v>
      </c>
      <c r="K5915" t="s">
        <v>9</v>
      </c>
      <c r="L5915">
        <f>VLOOKUP(K5915,segment1,2,FALSE)</f>
        <v>1</v>
      </c>
      <c r="M5915" t="s">
        <v>3255</v>
      </c>
      <c r="N5915" t="s">
        <v>138</v>
      </c>
      <c r="O5915">
        <f>VLOOKUP(N5915,city,2,FALSE)</f>
        <v>21</v>
      </c>
      <c r="P5915" t="s">
        <v>139</v>
      </c>
      <c r="Q5915">
        <f>VLOOKUP(P5915,state,2,FALSE)</f>
        <v>16</v>
      </c>
      <c r="R5915">
        <v>10035</v>
      </c>
      <c r="S5915" t="s">
        <v>79</v>
      </c>
      <c r="T5915" s="10">
        <f>VLOOKUP(S5915,region,2,FALSE)</f>
        <v>4</v>
      </c>
      <c r="U5915" t="s">
        <v>4485</v>
      </c>
      <c r="V5915" t="s">
        <v>22</v>
      </c>
      <c r="W5915">
        <v>2958</v>
      </c>
      <c r="X5915">
        <f>VLOOKUP(V5915,category,2,FALSE)</f>
        <v>2</v>
      </c>
      <c r="Y5915" t="s">
        <v>3227</v>
      </c>
      <c r="Z5915">
        <f>VLOOKUP(Y5915,subcategory,2,FALSE)</f>
        <v>5</v>
      </c>
      <c r="AA5915" t="s">
        <v>1211</v>
      </c>
      <c r="AB5915">
        <v>14.9</v>
      </c>
      <c r="AC5915">
        <v>5</v>
      </c>
      <c r="AD5915">
        <v>0</v>
      </c>
      <c r="AE5915" s="4">
        <v>1.0429999999999984</v>
      </c>
    </row>
    <row r="5916" spans="1:31" x14ac:dyDescent="0.3">
      <c r="A5916" s="2">
        <v>5915</v>
      </c>
      <c r="B5916" t="s">
        <v>7509</v>
      </c>
      <c r="C5916">
        <f>VLOOKUP(B5916,order,2,FALSE)</f>
        <v>2952</v>
      </c>
      <c r="D5916" s="3">
        <v>42264</v>
      </c>
      <c r="E5916" s="3">
        <v>42270</v>
      </c>
      <c r="F5916" t="s">
        <v>25</v>
      </c>
      <c r="G5916" s="10">
        <f>VLOOKUP(F5916,ship,2,FALSE)</f>
        <v>2</v>
      </c>
      <c r="H5916" t="s">
        <v>3979</v>
      </c>
      <c r="I5916">
        <f>VLOOKUP(H5916,customer,2,FALSE)</f>
        <v>725</v>
      </c>
      <c r="J5916" t="s">
        <v>2748</v>
      </c>
      <c r="K5916" t="s">
        <v>9</v>
      </c>
      <c r="L5916">
        <f>VLOOKUP(K5916,segment1,2,FALSE)</f>
        <v>1</v>
      </c>
      <c r="M5916" t="s">
        <v>3255</v>
      </c>
      <c r="N5916" t="s">
        <v>138</v>
      </c>
      <c r="O5916">
        <f>VLOOKUP(N5916,city,2,FALSE)</f>
        <v>21</v>
      </c>
      <c r="P5916" t="s">
        <v>139</v>
      </c>
      <c r="Q5916">
        <f>VLOOKUP(P5916,state,2,FALSE)</f>
        <v>16</v>
      </c>
      <c r="R5916">
        <v>10035</v>
      </c>
      <c r="S5916" t="s">
        <v>79</v>
      </c>
      <c r="T5916" s="10">
        <f>VLOOKUP(S5916,region,2,FALSE)</f>
        <v>4</v>
      </c>
      <c r="U5916" t="s">
        <v>4159</v>
      </c>
      <c r="V5916" t="s">
        <v>22</v>
      </c>
      <c r="W5916">
        <f>VLOOKUP(U5916,product,2,FALSE)</f>
        <v>50</v>
      </c>
      <c r="X5916">
        <f>VLOOKUP(V5916,category,2,FALSE)</f>
        <v>2</v>
      </c>
      <c r="Y5916" t="s">
        <v>23</v>
      </c>
      <c r="Z5916">
        <f>VLOOKUP(Y5916,subcategory,2,FALSE)</f>
        <v>3</v>
      </c>
      <c r="AA5916" t="s">
        <v>523</v>
      </c>
      <c r="AB5916">
        <v>87.71</v>
      </c>
      <c r="AC5916">
        <v>7</v>
      </c>
      <c r="AD5916">
        <v>0</v>
      </c>
      <c r="AE5916" s="4">
        <v>41.223699999999994</v>
      </c>
    </row>
    <row r="5917" spans="1:31" x14ac:dyDescent="0.3">
      <c r="A5917" s="2">
        <v>5916</v>
      </c>
      <c r="B5917" t="s">
        <v>7509</v>
      </c>
      <c r="C5917">
        <f>VLOOKUP(B5917,order,2,FALSE)</f>
        <v>2952</v>
      </c>
      <c r="D5917" s="3">
        <v>42264</v>
      </c>
      <c r="E5917" s="3">
        <v>42270</v>
      </c>
      <c r="F5917" t="s">
        <v>25</v>
      </c>
      <c r="G5917" s="10">
        <f>VLOOKUP(F5917,ship,2,FALSE)</f>
        <v>2</v>
      </c>
      <c r="H5917" t="s">
        <v>3979</v>
      </c>
      <c r="I5917">
        <f>VLOOKUP(H5917,customer,2,FALSE)</f>
        <v>725</v>
      </c>
      <c r="J5917" t="s">
        <v>2748</v>
      </c>
      <c r="K5917" t="s">
        <v>9</v>
      </c>
      <c r="L5917">
        <f>VLOOKUP(K5917,segment1,2,FALSE)</f>
        <v>1</v>
      </c>
      <c r="M5917" t="s">
        <v>3255</v>
      </c>
      <c r="N5917" t="s">
        <v>138</v>
      </c>
      <c r="O5917">
        <f>VLOOKUP(N5917,city,2,FALSE)</f>
        <v>21</v>
      </c>
      <c r="P5917" t="s">
        <v>139</v>
      </c>
      <c r="Q5917">
        <f>VLOOKUP(P5917,state,2,FALSE)</f>
        <v>16</v>
      </c>
      <c r="R5917">
        <v>10035</v>
      </c>
      <c r="S5917" t="s">
        <v>79</v>
      </c>
      <c r="T5917" s="10">
        <f>VLOOKUP(S5917,region,2,FALSE)</f>
        <v>4</v>
      </c>
      <c r="U5917" t="s">
        <v>4999</v>
      </c>
      <c r="V5917" t="s">
        <v>13</v>
      </c>
      <c r="W5917">
        <v>2959</v>
      </c>
      <c r="X5917">
        <f>VLOOKUP(V5917,category,2,FALSE)</f>
        <v>1</v>
      </c>
      <c r="Y5917" t="s">
        <v>3226</v>
      </c>
      <c r="Z5917">
        <f>VLOOKUP(Y5917,subcategory,2,FALSE)</f>
        <v>2</v>
      </c>
      <c r="AA5917" t="s">
        <v>1579</v>
      </c>
      <c r="AB5917">
        <v>199.76400000000001</v>
      </c>
      <c r="AC5917">
        <v>2</v>
      </c>
      <c r="AD5917">
        <v>0.1</v>
      </c>
      <c r="AE5917" s="4">
        <v>8.8783999999999956</v>
      </c>
    </row>
    <row r="5918" spans="1:31" x14ac:dyDescent="0.3">
      <c r="A5918" s="2">
        <v>5917</v>
      </c>
      <c r="B5918" t="s">
        <v>7509</v>
      </c>
      <c r="C5918">
        <f>VLOOKUP(B5918,order,2,FALSE)</f>
        <v>2952</v>
      </c>
      <c r="D5918" s="3">
        <v>42264</v>
      </c>
      <c r="E5918" s="3">
        <v>42270</v>
      </c>
      <c r="F5918" t="s">
        <v>25</v>
      </c>
      <c r="G5918" s="10">
        <f>VLOOKUP(F5918,ship,2,FALSE)</f>
        <v>2</v>
      </c>
      <c r="H5918" t="s">
        <v>3979</v>
      </c>
      <c r="I5918">
        <f>VLOOKUP(H5918,customer,2,FALSE)</f>
        <v>725</v>
      </c>
      <c r="J5918" t="s">
        <v>2748</v>
      </c>
      <c r="K5918" t="s">
        <v>9</v>
      </c>
      <c r="L5918">
        <f>VLOOKUP(K5918,segment1,2,FALSE)</f>
        <v>1</v>
      </c>
      <c r="M5918" t="s">
        <v>3255</v>
      </c>
      <c r="N5918" t="s">
        <v>138</v>
      </c>
      <c r="O5918">
        <f>VLOOKUP(N5918,city,2,FALSE)</f>
        <v>21</v>
      </c>
      <c r="P5918" t="s">
        <v>139</v>
      </c>
      <c r="Q5918">
        <f>VLOOKUP(P5918,state,2,FALSE)</f>
        <v>16</v>
      </c>
      <c r="R5918">
        <v>10035</v>
      </c>
      <c r="S5918" t="s">
        <v>79</v>
      </c>
      <c r="T5918" s="10">
        <f>VLOOKUP(S5918,region,2,FALSE)</f>
        <v>4</v>
      </c>
      <c r="U5918" t="s">
        <v>4494</v>
      </c>
      <c r="V5918" t="s">
        <v>22</v>
      </c>
      <c r="W5918">
        <f>VLOOKUP(U5918,product,2,FALSE)</f>
        <v>393</v>
      </c>
      <c r="X5918">
        <f>VLOOKUP(V5918,category,2,FALSE)</f>
        <v>2</v>
      </c>
      <c r="Y5918" t="s">
        <v>3227</v>
      </c>
      <c r="Z5918">
        <f>VLOOKUP(Y5918,subcategory,2,FALSE)</f>
        <v>5</v>
      </c>
      <c r="AA5918" t="s">
        <v>1014</v>
      </c>
      <c r="AB5918">
        <v>94.6</v>
      </c>
      <c r="AC5918">
        <v>4</v>
      </c>
      <c r="AD5918">
        <v>0</v>
      </c>
      <c r="AE5918" s="4">
        <v>27.433999999999997</v>
      </c>
    </row>
    <row r="5919" spans="1:31" x14ac:dyDescent="0.3">
      <c r="A5919" s="2">
        <v>5918</v>
      </c>
      <c r="B5919" t="s">
        <v>7509</v>
      </c>
      <c r="C5919">
        <f>VLOOKUP(B5919,order,2,FALSE)</f>
        <v>2952</v>
      </c>
      <c r="D5919" s="3">
        <v>42264</v>
      </c>
      <c r="E5919" s="3">
        <v>42270</v>
      </c>
      <c r="F5919" t="s">
        <v>25</v>
      </c>
      <c r="G5919" s="10">
        <f>VLOOKUP(F5919,ship,2,FALSE)</f>
        <v>2</v>
      </c>
      <c r="H5919" t="s">
        <v>3979</v>
      </c>
      <c r="I5919">
        <f>VLOOKUP(H5919,customer,2,FALSE)</f>
        <v>725</v>
      </c>
      <c r="J5919" t="s">
        <v>2748</v>
      </c>
      <c r="K5919" t="s">
        <v>9</v>
      </c>
      <c r="L5919">
        <f>VLOOKUP(K5919,segment1,2,FALSE)</f>
        <v>1</v>
      </c>
      <c r="M5919" t="s">
        <v>3255</v>
      </c>
      <c r="N5919" t="s">
        <v>138</v>
      </c>
      <c r="O5919">
        <f>VLOOKUP(N5919,city,2,FALSE)</f>
        <v>21</v>
      </c>
      <c r="P5919" t="s">
        <v>139</v>
      </c>
      <c r="Q5919">
        <f>VLOOKUP(P5919,state,2,FALSE)</f>
        <v>16</v>
      </c>
      <c r="R5919">
        <v>10035</v>
      </c>
      <c r="S5919" t="s">
        <v>79</v>
      </c>
      <c r="T5919" s="10">
        <f>VLOOKUP(S5919,region,2,FALSE)</f>
        <v>4</v>
      </c>
      <c r="U5919" t="s">
        <v>4136</v>
      </c>
      <c r="V5919" t="s">
        <v>13</v>
      </c>
      <c r="W5919">
        <v>2960</v>
      </c>
      <c r="X5919">
        <f>VLOOKUP(V5919,category,2,FALSE)</f>
        <v>1</v>
      </c>
      <c r="Y5919" t="s">
        <v>14</v>
      </c>
      <c r="Z5919">
        <f>VLOOKUP(Y5919,subcategory,2,FALSE)</f>
        <v>1</v>
      </c>
      <c r="AA5919" t="s">
        <v>87</v>
      </c>
      <c r="AB5919">
        <v>4228.7040000000006</v>
      </c>
      <c r="AC5919">
        <v>6</v>
      </c>
      <c r="AD5919">
        <v>0.2</v>
      </c>
      <c r="AE5919" s="4">
        <v>158.57639999999992</v>
      </c>
    </row>
    <row r="5920" spans="1:31" x14ac:dyDescent="0.3">
      <c r="A5920" s="2">
        <v>5919</v>
      </c>
      <c r="B5920" t="s">
        <v>7509</v>
      </c>
      <c r="C5920">
        <f>VLOOKUP(B5920,order,2,FALSE)</f>
        <v>2952</v>
      </c>
      <c r="D5920" s="3">
        <v>42264</v>
      </c>
      <c r="E5920" s="3">
        <v>42270</v>
      </c>
      <c r="F5920" t="s">
        <v>25</v>
      </c>
      <c r="G5920" s="10">
        <f>VLOOKUP(F5920,ship,2,FALSE)</f>
        <v>2</v>
      </c>
      <c r="H5920" t="s">
        <v>3979</v>
      </c>
      <c r="I5920">
        <f>VLOOKUP(H5920,customer,2,FALSE)</f>
        <v>725</v>
      </c>
      <c r="J5920" t="s">
        <v>2748</v>
      </c>
      <c r="K5920" t="s">
        <v>9</v>
      </c>
      <c r="L5920">
        <f>VLOOKUP(K5920,segment1,2,FALSE)</f>
        <v>1</v>
      </c>
      <c r="M5920" t="s">
        <v>3255</v>
      </c>
      <c r="N5920" t="s">
        <v>138</v>
      </c>
      <c r="O5920">
        <f>VLOOKUP(N5920,city,2,FALSE)</f>
        <v>21</v>
      </c>
      <c r="P5920" t="s">
        <v>139</v>
      </c>
      <c r="Q5920">
        <f>VLOOKUP(P5920,state,2,FALSE)</f>
        <v>16</v>
      </c>
      <c r="R5920">
        <v>10035</v>
      </c>
      <c r="S5920" t="s">
        <v>79</v>
      </c>
      <c r="T5920" s="10">
        <f>VLOOKUP(S5920,region,2,FALSE)</f>
        <v>4</v>
      </c>
      <c r="U5920" t="s">
        <v>5324</v>
      </c>
      <c r="V5920" t="s">
        <v>13</v>
      </c>
      <c r="W5920">
        <f>VLOOKUP(U5920,product,2,FALSE)</f>
        <v>1249</v>
      </c>
      <c r="X5920">
        <f>VLOOKUP(V5920,category,2,FALSE)</f>
        <v>1</v>
      </c>
      <c r="Y5920" t="s">
        <v>14</v>
      </c>
      <c r="Z5920">
        <f>VLOOKUP(Y5920,subcategory,2,FALSE)</f>
        <v>1</v>
      </c>
      <c r="AA5920" t="s">
        <v>2128</v>
      </c>
      <c r="AB5920">
        <v>2003.9200000000003</v>
      </c>
      <c r="AC5920">
        <v>5</v>
      </c>
      <c r="AD5920">
        <v>0.2</v>
      </c>
      <c r="AE5920" s="4">
        <v>-25.049000000000149</v>
      </c>
    </row>
    <row r="5921" spans="1:31" x14ac:dyDescent="0.3">
      <c r="A5921" s="2">
        <v>5920</v>
      </c>
      <c r="B5921" t="s">
        <v>7509</v>
      </c>
      <c r="C5921">
        <f>VLOOKUP(B5921,order,2,FALSE)</f>
        <v>2952</v>
      </c>
      <c r="D5921" s="3">
        <v>42264</v>
      </c>
      <c r="E5921" s="3">
        <v>42270</v>
      </c>
      <c r="F5921" t="s">
        <v>25</v>
      </c>
      <c r="G5921" s="10">
        <f>VLOOKUP(F5921,ship,2,FALSE)</f>
        <v>2</v>
      </c>
      <c r="H5921" t="s">
        <v>3979</v>
      </c>
      <c r="I5921">
        <f>VLOOKUP(H5921,customer,2,FALSE)</f>
        <v>725</v>
      </c>
      <c r="J5921" t="s">
        <v>2748</v>
      </c>
      <c r="K5921" t="s">
        <v>9</v>
      </c>
      <c r="L5921">
        <f>VLOOKUP(K5921,segment1,2,FALSE)</f>
        <v>1</v>
      </c>
      <c r="M5921" t="s">
        <v>3255</v>
      </c>
      <c r="N5921" t="s">
        <v>138</v>
      </c>
      <c r="O5921">
        <f>VLOOKUP(N5921,city,2,FALSE)</f>
        <v>21</v>
      </c>
      <c r="P5921" t="s">
        <v>139</v>
      </c>
      <c r="Q5921">
        <f>VLOOKUP(P5921,state,2,FALSE)</f>
        <v>16</v>
      </c>
      <c r="R5921">
        <v>10035</v>
      </c>
      <c r="S5921" t="s">
        <v>79</v>
      </c>
      <c r="T5921" s="10">
        <f>VLOOKUP(S5921,region,2,FALSE)</f>
        <v>4</v>
      </c>
      <c r="U5921" t="s">
        <v>4692</v>
      </c>
      <c r="V5921" t="s">
        <v>35</v>
      </c>
      <c r="W5921">
        <v>2961</v>
      </c>
      <c r="X5921">
        <f>VLOOKUP(V5921,category,2,FALSE)</f>
        <v>3</v>
      </c>
      <c r="Y5921" t="s">
        <v>3230</v>
      </c>
      <c r="Z5921">
        <f>VLOOKUP(Y5921,subcategory,2,FALSE)</f>
        <v>8</v>
      </c>
      <c r="AA5921" t="s">
        <v>36</v>
      </c>
      <c r="AB5921">
        <v>209.96999999999997</v>
      </c>
      <c r="AC5921">
        <v>3</v>
      </c>
      <c r="AD5921">
        <v>0</v>
      </c>
      <c r="AE5921" s="4">
        <v>58.791600000000003</v>
      </c>
    </row>
    <row r="5922" spans="1:31" x14ac:dyDescent="0.3">
      <c r="A5922" s="2">
        <v>5921</v>
      </c>
      <c r="B5922" t="s">
        <v>7509</v>
      </c>
      <c r="C5922">
        <f>VLOOKUP(B5922,order,2,FALSE)</f>
        <v>2952</v>
      </c>
      <c r="D5922" s="3">
        <v>42264</v>
      </c>
      <c r="E5922" s="3">
        <v>42270</v>
      </c>
      <c r="F5922" t="s">
        <v>25</v>
      </c>
      <c r="G5922" s="10">
        <f>VLOOKUP(F5922,ship,2,FALSE)</f>
        <v>2</v>
      </c>
      <c r="H5922" t="s">
        <v>3979</v>
      </c>
      <c r="I5922">
        <f>VLOOKUP(H5922,customer,2,FALSE)</f>
        <v>725</v>
      </c>
      <c r="J5922" t="s">
        <v>2748</v>
      </c>
      <c r="K5922" t="s">
        <v>9</v>
      </c>
      <c r="L5922">
        <f>VLOOKUP(K5922,segment1,2,FALSE)</f>
        <v>1</v>
      </c>
      <c r="M5922" t="s">
        <v>3255</v>
      </c>
      <c r="N5922" t="s">
        <v>138</v>
      </c>
      <c r="O5922">
        <f>VLOOKUP(N5922,city,2,FALSE)</f>
        <v>21</v>
      </c>
      <c r="P5922" t="s">
        <v>139</v>
      </c>
      <c r="Q5922">
        <f>VLOOKUP(P5922,state,2,FALSE)</f>
        <v>16</v>
      </c>
      <c r="R5922">
        <v>10035</v>
      </c>
      <c r="S5922" t="s">
        <v>79</v>
      </c>
      <c r="T5922" s="10">
        <f>VLOOKUP(S5922,region,2,FALSE)</f>
        <v>4</v>
      </c>
      <c r="U5922" t="s">
        <v>4852</v>
      </c>
      <c r="V5922" t="s">
        <v>35</v>
      </c>
      <c r="W5922">
        <f>VLOOKUP(U5922,product,2,FALSE)</f>
        <v>765</v>
      </c>
      <c r="X5922">
        <f>VLOOKUP(V5922,category,2,FALSE)</f>
        <v>3</v>
      </c>
      <c r="Y5922" t="s">
        <v>3232</v>
      </c>
      <c r="Z5922">
        <f>VLOOKUP(Y5922,subcategory,2,FALSE)</f>
        <v>12</v>
      </c>
      <c r="AA5922" t="s">
        <v>1850</v>
      </c>
      <c r="AB5922">
        <v>659.9</v>
      </c>
      <c r="AC5922">
        <v>2</v>
      </c>
      <c r="AD5922">
        <v>0</v>
      </c>
      <c r="AE5922" s="4">
        <v>217.76699999999994</v>
      </c>
    </row>
    <row r="5923" spans="1:31" x14ac:dyDescent="0.3">
      <c r="A5923" s="2">
        <v>5922</v>
      </c>
      <c r="B5923" t="s">
        <v>7509</v>
      </c>
      <c r="C5923">
        <f>VLOOKUP(B5923,order,2,FALSE)</f>
        <v>2952</v>
      </c>
      <c r="D5923" s="3">
        <v>42264</v>
      </c>
      <c r="E5923" s="3">
        <v>42270</v>
      </c>
      <c r="F5923" t="s">
        <v>25</v>
      </c>
      <c r="G5923" s="10">
        <f>VLOOKUP(F5923,ship,2,FALSE)</f>
        <v>2</v>
      </c>
      <c r="H5923" t="s">
        <v>3979</v>
      </c>
      <c r="I5923">
        <f>VLOOKUP(H5923,customer,2,FALSE)</f>
        <v>725</v>
      </c>
      <c r="J5923" t="s">
        <v>2748</v>
      </c>
      <c r="K5923" t="s">
        <v>9</v>
      </c>
      <c r="L5923">
        <f>VLOOKUP(K5923,segment1,2,FALSE)</f>
        <v>1</v>
      </c>
      <c r="M5923" t="s">
        <v>3255</v>
      </c>
      <c r="N5923" t="s">
        <v>138</v>
      </c>
      <c r="O5923">
        <f>VLOOKUP(N5923,city,2,FALSE)</f>
        <v>21</v>
      </c>
      <c r="P5923" t="s">
        <v>139</v>
      </c>
      <c r="Q5923">
        <f>VLOOKUP(P5923,state,2,FALSE)</f>
        <v>16</v>
      </c>
      <c r="R5923">
        <v>10035</v>
      </c>
      <c r="S5923" t="s">
        <v>79</v>
      </c>
      <c r="T5923" s="10">
        <f>VLOOKUP(S5923,region,2,FALSE)</f>
        <v>4</v>
      </c>
      <c r="U5923" t="s">
        <v>4518</v>
      </c>
      <c r="V5923" t="s">
        <v>22</v>
      </c>
      <c r="W5923">
        <v>2962</v>
      </c>
      <c r="X5923">
        <f>VLOOKUP(V5923,category,2,FALSE)</f>
        <v>2</v>
      </c>
      <c r="Y5923" t="s">
        <v>45</v>
      </c>
      <c r="Z5923">
        <f>VLOOKUP(Y5923,subcategory,2,FALSE)</f>
        <v>11</v>
      </c>
      <c r="AA5923" t="s">
        <v>1679</v>
      </c>
      <c r="AB5923">
        <v>110.96</v>
      </c>
      <c r="AC5923">
        <v>2</v>
      </c>
      <c r="AD5923">
        <v>0</v>
      </c>
      <c r="AE5923" s="4">
        <v>53.260799999999996</v>
      </c>
    </row>
    <row r="5924" spans="1:31" x14ac:dyDescent="0.3">
      <c r="A5924" s="2">
        <v>5923</v>
      </c>
      <c r="B5924" t="s">
        <v>7509</v>
      </c>
      <c r="C5924">
        <f>VLOOKUP(B5924,order,2,FALSE)</f>
        <v>2952</v>
      </c>
      <c r="D5924" s="3">
        <v>42264</v>
      </c>
      <c r="E5924" s="3">
        <v>42270</v>
      </c>
      <c r="F5924" t="s">
        <v>25</v>
      </c>
      <c r="G5924" s="10">
        <f>VLOOKUP(F5924,ship,2,FALSE)</f>
        <v>2</v>
      </c>
      <c r="H5924" t="s">
        <v>3979</v>
      </c>
      <c r="I5924">
        <f>VLOOKUP(H5924,customer,2,FALSE)</f>
        <v>725</v>
      </c>
      <c r="J5924" t="s">
        <v>2748</v>
      </c>
      <c r="K5924" t="s">
        <v>9</v>
      </c>
      <c r="L5924">
        <f>VLOOKUP(K5924,segment1,2,FALSE)</f>
        <v>1</v>
      </c>
      <c r="M5924" t="s">
        <v>3255</v>
      </c>
      <c r="N5924" t="s">
        <v>138</v>
      </c>
      <c r="O5924">
        <f>VLOOKUP(N5924,city,2,FALSE)</f>
        <v>21</v>
      </c>
      <c r="P5924" t="s">
        <v>139</v>
      </c>
      <c r="Q5924">
        <f>VLOOKUP(P5924,state,2,FALSE)</f>
        <v>16</v>
      </c>
      <c r="R5924">
        <v>10035</v>
      </c>
      <c r="S5924" t="s">
        <v>79</v>
      </c>
      <c r="T5924" s="10">
        <f>VLOOKUP(S5924,region,2,FALSE)</f>
        <v>4</v>
      </c>
      <c r="U5924" t="s">
        <v>5133</v>
      </c>
      <c r="V5924" t="s">
        <v>35</v>
      </c>
      <c r="W5924">
        <f>VLOOKUP(U5924,product,2,FALSE)</f>
        <v>1050</v>
      </c>
      <c r="X5924">
        <f>VLOOKUP(V5924,category,2,FALSE)</f>
        <v>3</v>
      </c>
      <c r="Y5924" t="s">
        <v>3230</v>
      </c>
      <c r="Z5924">
        <f>VLOOKUP(Y5924,subcategory,2,FALSE)</f>
        <v>8</v>
      </c>
      <c r="AA5924" t="s">
        <v>2242</v>
      </c>
      <c r="AB5924">
        <v>67.8</v>
      </c>
      <c r="AC5924">
        <v>4</v>
      </c>
      <c r="AD5924">
        <v>0</v>
      </c>
      <c r="AE5924" s="4">
        <v>1.3559999999999945</v>
      </c>
    </row>
    <row r="5925" spans="1:31" x14ac:dyDescent="0.3">
      <c r="A5925" s="2">
        <v>5924</v>
      </c>
      <c r="B5925" t="s">
        <v>8707</v>
      </c>
      <c r="C5925">
        <f>VLOOKUP(B5925,order,2,FALSE)</f>
        <v>2953</v>
      </c>
      <c r="D5925" s="3">
        <v>42700</v>
      </c>
      <c r="E5925" s="3">
        <v>42704</v>
      </c>
      <c r="F5925" t="s">
        <v>7</v>
      </c>
      <c r="G5925" s="10">
        <f>VLOOKUP(F5925,ship,2,FALSE)</f>
        <v>1</v>
      </c>
      <c r="H5925" t="s">
        <v>3413</v>
      </c>
      <c r="I5925">
        <f>VLOOKUP(H5925,customer,2,FALSE)</f>
        <v>159</v>
      </c>
      <c r="J5925" t="s">
        <v>658</v>
      </c>
      <c r="K5925" t="s">
        <v>18</v>
      </c>
      <c r="L5925">
        <f>VLOOKUP(K5925,segment1,2,FALSE)</f>
        <v>2</v>
      </c>
      <c r="M5925" t="s">
        <v>3255</v>
      </c>
      <c r="N5925" t="s">
        <v>138</v>
      </c>
      <c r="O5925">
        <f>VLOOKUP(N5925,city,2,FALSE)</f>
        <v>21</v>
      </c>
      <c r="P5925" t="s">
        <v>139</v>
      </c>
      <c r="Q5925">
        <f>VLOOKUP(P5925,state,2,FALSE)</f>
        <v>16</v>
      </c>
      <c r="R5925">
        <v>10011</v>
      </c>
      <c r="S5925" t="s">
        <v>79</v>
      </c>
      <c r="T5925" s="10">
        <f>VLOOKUP(S5925,region,2,FALSE)</f>
        <v>4</v>
      </c>
      <c r="U5925" t="s">
        <v>5055</v>
      </c>
      <c r="V5925" t="s">
        <v>13</v>
      </c>
      <c r="W5925">
        <v>2963</v>
      </c>
      <c r="X5925">
        <f>VLOOKUP(V5925,category,2,FALSE)</f>
        <v>1</v>
      </c>
      <c r="Y5925" t="s">
        <v>29</v>
      </c>
      <c r="Z5925">
        <f>VLOOKUP(Y5925,subcategory,2,FALSE)</f>
        <v>4</v>
      </c>
      <c r="AA5925" t="s">
        <v>2072</v>
      </c>
      <c r="AB5925">
        <v>313.17599999999999</v>
      </c>
      <c r="AC5925">
        <v>2</v>
      </c>
      <c r="AD5925">
        <v>0.4</v>
      </c>
      <c r="AE5925" s="4">
        <v>-120.05080000000007</v>
      </c>
    </row>
    <row r="5926" spans="1:31" x14ac:dyDescent="0.3">
      <c r="A5926" s="2">
        <v>5925</v>
      </c>
      <c r="B5926" t="s">
        <v>10236</v>
      </c>
      <c r="C5926">
        <f>VLOOKUP(B5926,order,2,FALSE)</f>
        <v>2954</v>
      </c>
      <c r="D5926" s="3">
        <v>43058</v>
      </c>
      <c r="E5926" s="3">
        <v>43061</v>
      </c>
      <c r="F5926" t="s">
        <v>7</v>
      </c>
      <c r="G5926" s="10">
        <f>VLOOKUP(F5926,ship,2,FALSE)</f>
        <v>1</v>
      </c>
      <c r="H5926" t="s">
        <v>3834</v>
      </c>
      <c r="I5926">
        <f>VLOOKUP(H5926,customer,2,FALSE)</f>
        <v>580</v>
      </c>
      <c r="J5926" t="s">
        <v>2159</v>
      </c>
      <c r="K5926" t="s">
        <v>9</v>
      </c>
      <c r="L5926">
        <f>VLOOKUP(K5926,segment1,2,FALSE)</f>
        <v>1</v>
      </c>
      <c r="M5926" t="s">
        <v>3255</v>
      </c>
      <c r="N5926" t="s">
        <v>164</v>
      </c>
      <c r="O5926">
        <f>VLOOKUP(N5926,city,2,FALSE)</f>
        <v>25</v>
      </c>
      <c r="P5926" t="s">
        <v>165</v>
      </c>
      <c r="Q5926">
        <f>VLOOKUP(P5926,state,2,FALSE)</f>
        <v>18</v>
      </c>
      <c r="R5926">
        <v>22153</v>
      </c>
      <c r="S5926" t="s">
        <v>12</v>
      </c>
      <c r="T5926" s="10">
        <f>VLOOKUP(S5926,region,2,FALSE)</f>
        <v>1</v>
      </c>
      <c r="U5926" t="s">
        <v>5317</v>
      </c>
      <c r="V5926" t="s">
        <v>22</v>
      </c>
      <c r="W5926">
        <f>VLOOKUP(U5926,product,2,FALSE)</f>
        <v>1242</v>
      </c>
      <c r="X5926">
        <f>VLOOKUP(V5926,category,2,FALSE)</f>
        <v>2</v>
      </c>
      <c r="Y5926" t="s">
        <v>3229</v>
      </c>
      <c r="Z5926">
        <f>VLOOKUP(Y5926,subcategory,2,FALSE)</f>
        <v>7</v>
      </c>
      <c r="AA5926" t="s">
        <v>283</v>
      </c>
      <c r="AB5926">
        <v>22.959999999999997</v>
      </c>
      <c r="AC5926">
        <v>7</v>
      </c>
      <c r="AD5926">
        <v>0</v>
      </c>
      <c r="AE5926" s="4">
        <v>6.6583999999999968</v>
      </c>
    </row>
    <row r="5927" spans="1:31" x14ac:dyDescent="0.3">
      <c r="A5927" s="2">
        <v>5926</v>
      </c>
      <c r="B5927" t="s">
        <v>10237</v>
      </c>
      <c r="C5927">
        <f>VLOOKUP(B5927,order,2,FALSE)</f>
        <v>2955</v>
      </c>
      <c r="D5927" s="3">
        <v>42889</v>
      </c>
      <c r="E5927" s="3">
        <v>42894</v>
      </c>
      <c r="F5927" t="s">
        <v>25</v>
      </c>
      <c r="G5927" s="10">
        <f>VLOOKUP(F5927,ship,2,FALSE)</f>
        <v>2</v>
      </c>
      <c r="H5927" t="s">
        <v>3496</v>
      </c>
      <c r="I5927">
        <f>VLOOKUP(H5927,customer,2,FALSE)</f>
        <v>242</v>
      </c>
      <c r="J5927" t="s">
        <v>956</v>
      </c>
      <c r="K5927" t="s">
        <v>18</v>
      </c>
      <c r="L5927">
        <f>VLOOKUP(K5927,segment1,2,FALSE)</f>
        <v>2</v>
      </c>
      <c r="M5927" t="s">
        <v>3255</v>
      </c>
      <c r="N5927" t="s">
        <v>2377</v>
      </c>
      <c r="O5927">
        <f>VLOOKUP(N5927,city,2,FALSE)</f>
        <v>318</v>
      </c>
      <c r="P5927" t="s">
        <v>49</v>
      </c>
      <c r="Q5927">
        <f>VLOOKUP(P5927,state,2,FALSE)</f>
        <v>5</v>
      </c>
      <c r="R5927">
        <v>98226</v>
      </c>
      <c r="S5927" t="s">
        <v>21</v>
      </c>
      <c r="T5927" s="10">
        <f>VLOOKUP(S5927,region,2,FALSE)</f>
        <v>2</v>
      </c>
      <c r="U5927" t="s">
        <v>5073</v>
      </c>
      <c r="V5927" t="s">
        <v>35</v>
      </c>
      <c r="W5927">
        <v>2964</v>
      </c>
      <c r="X5927">
        <f>VLOOKUP(V5927,category,2,FALSE)</f>
        <v>3</v>
      </c>
      <c r="Y5927" t="s">
        <v>3232</v>
      </c>
      <c r="Z5927">
        <f>VLOOKUP(Y5927,subcategory,2,FALSE)</f>
        <v>12</v>
      </c>
      <c r="AA5927" t="s">
        <v>2886</v>
      </c>
      <c r="AB5927">
        <v>1099.5</v>
      </c>
      <c r="AC5927">
        <v>10</v>
      </c>
      <c r="AD5927">
        <v>0</v>
      </c>
      <c r="AE5927" s="4">
        <v>362.83500000000004</v>
      </c>
    </row>
    <row r="5928" spans="1:31" x14ac:dyDescent="0.3">
      <c r="A5928" s="2">
        <v>5927</v>
      </c>
      <c r="B5928" t="s">
        <v>6503</v>
      </c>
      <c r="C5928">
        <f>VLOOKUP(B5928,order,2,FALSE)</f>
        <v>2956</v>
      </c>
      <c r="D5928" s="3">
        <v>41737</v>
      </c>
      <c r="E5928" s="3">
        <v>41741</v>
      </c>
      <c r="F5928" t="s">
        <v>25</v>
      </c>
      <c r="G5928" s="10">
        <f>VLOOKUP(F5928,ship,2,FALSE)</f>
        <v>2</v>
      </c>
      <c r="H5928" t="s">
        <v>3274</v>
      </c>
      <c r="I5928">
        <f>VLOOKUP(H5928,customer,2,FALSE)</f>
        <v>20</v>
      </c>
      <c r="J5928" t="s">
        <v>112</v>
      </c>
      <c r="K5928" t="s">
        <v>18</v>
      </c>
      <c r="L5928">
        <f>VLOOKUP(K5928,segment1,2,FALSE)</f>
        <v>2</v>
      </c>
      <c r="M5928" t="s">
        <v>3255</v>
      </c>
      <c r="N5928" t="s">
        <v>183</v>
      </c>
      <c r="O5928">
        <f>VLOOKUP(N5928,city,2,FALSE)</f>
        <v>28</v>
      </c>
      <c r="P5928" t="s">
        <v>184</v>
      </c>
      <c r="Q5928">
        <f>VLOOKUP(P5928,state,2,FALSE)</f>
        <v>20</v>
      </c>
      <c r="R5928">
        <v>35601</v>
      </c>
      <c r="S5928" t="s">
        <v>12</v>
      </c>
      <c r="T5928" s="10">
        <f>VLOOKUP(S5928,region,2,FALSE)</f>
        <v>1</v>
      </c>
      <c r="U5928" t="s">
        <v>5804</v>
      </c>
      <c r="V5928" t="s">
        <v>13</v>
      </c>
      <c r="W5928">
        <f>VLOOKUP(U5928,product,2,FALSE)</f>
        <v>1747</v>
      </c>
      <c r="X5928">
        <f>VLOOKUP(V5928,category,2,FALSE)</f>
        <v>1</v>
      </c>
      <c r="Y5928" t="s">
        <v>29</v>
      </c>
      <c r="Z5928">
        <f>VLOOKUP(Y5928,subcategory,2,FALSE)</f>
        <v>4</v>
      </c>
      <c r="AA5928" t="s">
        <v>2241</v>
      </c>
      <c r="AB5928">
        <v>1215.92</v>
      </c>
      <c r="AC5928">
        <v>8</v>
      </c>
      <c r="AD5928">
        <v>0</v>
      </c>
      <c r="AE5928" s="4">
        <v>316.13920000000007</v>
      </c>
    </row>
    <row r="5929" spans="1:31" x14ac:dyDescent="0.3">
      <c r="A5929" s="2">
        <v>5928</v>
      </c>
      <c r="B5929" t="s">
        <v>6504</v>
      </c>
      <c r="C5929">
        <f>VLOOKUP(B5929,order,2,FALSE)</f>
        <v>2957</v>
      </c>
      <c r="D5929" s="3">
        <v>41923</v>
      </c>
      <c r="E5929" s="3">
        <v>41927</v>
      </c>
      <c r="F5929" t="s">
        <v>25</v>
      </c>
      <c r="G5929" s="10">
        <f>VLOOKUP(F5929,ship,2,FALSE)</f>
        <v>2</v>
      </c>
      <c r="H5929" t="s">
        <v>3842</v>
      </c>
      <c r="I5929">
        <f>VLOOKUP(H5929,customer,2,FALSE)</f>
        <v>588</v>
      </c>
      <c r="J5929" t="s">
        <v>2191</v>
      </c>
      <c r="K5929" t="s">
        <v>18</v>
      </c>
      <c r="L5929">
        <f>VLOOKUP(K5929,segment1,2,FALSE)</f>
        <v>2</v>
      </c>
      <c r="M5929" t="s">
        <v>3255</v>
      </c>
      <c r="N5929" t="s">
        <v>810</v>
      </c>
      <c r="O5929">
        <f>VLOOKUP(N5929,city,2,FALSE)</f>
        <v>116</v>
      </c>
      <c r="P5929" t="s">
        <v>811</v>
      </c>
      <c r="Q5929">
        <f>VLOOKUP(P5929,state,2,FALSE)</f>
        <v>37</v>
      </c>
      <c r="R5929">
        <v>72701</v>
      </c>
      <c r="S5929" t="s">
        <v>12</v>
      </c>
      <c r="T5929" s="10">
        <f>VLOOKUP(S5929,region,2,FALSE)</f>
        <v>1</v>
      </c>
      <c r="U5929" t="s">
        <v>4112</v>
      </c>
      <c r="V5929" t="s">
        <v>22</v>
      </c>
      <c r="W5929">
        <v>2965</v>
      </c>
      <c r="X5929">
        <f>VLOOKUP(V5929,category,2,FALSE)</f>
        <v>2</v>
      </c>
      <c r="Y5929" t="s">
        <v>23</v>
      </c>
      <c r="Z5929">
        <f>VLOOKUP(Y5929,subcategory,2,FALSE)</f>
        <v>3</v>
      </c>
      <c r="AA5929" t="s">
        <v>3019</v>
      </c>
      <c r="AB5929">
        <v>7.31</v>
      </c>
      <c r="AC5929">
        <v>1</v>
      </c>
      <c r="AD5929">
        <v>0</v>
      </c>
      <c r="AE5929" s="4">
        <v>3.4356999999999998</v>
      </c>
    </row>
    <row r="5930" spans="1:31" x14ac:dyDescent="0.3">
      <c r="A5930" s="2">
        <v>5929</v>
      </c>
      <c r="B5930" t="s">
        <v>6504</v>
      </c>
      <c r="C5930">
        <f>VLOOKUP(B5930,order,2,FALSE)</f>
        <v>2957</v>
      </c>
      <c r="D5930" s="3">
        <v>41923</v>
      </c>
      <c r="E5930" s="3">
        <v>41927</v>
      </c>
      <c r="F5930" t="s">
        <v>25</v>
      </c>
      <c r="G5930" s="10">
        <f>VLOOKUP(F5930,ship,2,FALSE)</f>
        <v>2</v>
      </c>
      <c r="H5930" t="s">
        <v>3842</v>
      </c>
      <c r="I5930">
        <f>VLOOKUP(H5930,customer,2,FALSE)</f>
        <v>588</v>
      </c>
      <c r="J5930" t="s">
        <v>2191</v>
      </c>
      <c r="K5930" t="s">
        <v>18</v>
      </c>
      <c r="L5930">
        <f>VLOOKUP(K5930,segment1,2,FALSE)</f>
        <v>2</v>
      </c>
      <c r="M5930" t="s">
        <v>3255</v>
      </c>
      <c r="N5930" t="s">
        <v>810</v>
      </c>
      <c r="O5930">
        <f>VLOOKUP(N5930,city,2,FALSE)</f>
        <v>116</v>
      </c>
      <c r="P5930" t="s">
        <v>811</v>
      </c>
      <c r="Q5930">
        <f>VLOOKUP(P5930,state,2,FALSE)</f>
        <v>37</v>
      </c>
      <c r="R5930">
        <v>72701</v>
      </c>
      <c r="S5930" t="s">
        <v>12</v>
      </c>
      <c r="T5930" s="10">
        <f>VLOOKUP(S5930,region,2,FALSE)</f>
        <v>1</v>
      </c>
      <c r="U5930" t="s">
        <v>5419</v>
      </c>
      <c r="V5930" t="s">
        <v>13</v>
      </c>
      <c r="W5930">
        <f>VLOOKUP(U5930,product,2,FALSE)</f>
        <v>1349</v>
      </c>
      <c r="X5930">
        <f>VLOOKUP(V5930,category,2,FALSE)</f>
        <v>1</v>
      </c>
      <c r="Y5930" t="s">
        <v>3228</v>
      </c>
      <c r="Z5930">
        <f>VLOOKUP(Y5930,subcategory,2,FALSE)</f>
        <v>6</v>
      </c>
      <c r="AA5930" t="s">
        <v>765</v>
      </c>
      <c r="AB5930">
        <v>8.92</v>
      </c>
      <c r="AC5930">
        <v>4</v>
      </c>
      <c r="AD5930">
        <v>0</v>
      </c>
      <c r="AE5930" s="4">
        <v>3.9248000000000003</v>
      </c>
    </row>
    <row r="5931" spans="1:31" x14ac:dyDescent="0.3">
      <c r="A5931" s="2">
        <v>5930</v>
      </c>
      <c r="B5931" t="s">
        <v>10238</v>
      </c>
      <c r="C5931">
        <f>VLOOKUP(B5931,order,2,FALSE)</f>
        <v>2958</v>
      </c>
      <c r="D5931" s="3">
        <v>42923</v>
      </c>
      <c r="E5931" s="3">
        <v>42925</v>
      </c>
      <c r="F5931" t="s">
        <v>97</v>
      </c>
      <c r="G5931" s="10">
        <f>VLOOKUP(F5931,ship,2,FALSE)</f>
        <v>3</v>
      </c>
      <c r="H5931" t="s">
        <v>3465</v>
      </c>
      <c r="I5931">
        <f>VLOOKUP(H5931,customer,2,FALSE)</f>
        <v>211</v>
      </c>
      <c r="J5931" t="s">
        <v>860</v>
      </c>
      <c r="K5931" t="s">
        <v>9</v>
      </c>
      <c r="L5931">
        <f>VLOOKUP(K5931,segment1,2,FALSE)</f>
        <v>1</v>
      </c>
      <c r="M5931" t="s">
        <v>3255</v>
      </c>
      <c r="N5931" t="s">
        <v>77</v>
      </c>
      <c r="O5931">
        <f>VLOOKUP(N5931,city,2,FALSE)</f>
        <v>11</v>
      </c>
      <c r="P5931" t="s">
        <v>78</v>
      </c>
      <c r="Q5931">
        <f>VLOOKUP(P5931,state,2,FALSE)</f>
        <v>10</v>
      </c>
      <c r="R5931">
        <v>19120</v>
      </c>
      <c r="S5931" t="s">
        <v>79</v>
      </c>
      <c r="T5931" s="10">
        <f>VLOOKUP(S5931,region,2,FALSE)</f>
        <v>4</v>
      </c>
      <c r="U5931" t="s">
        <v>4762</v>
      </c>
      <c r="V5931" t="s">
        <v>13</v>
      </c>
      <c r="W5931">
        <v>2966</v>
      </c>
      <c r="X5931">
        <f>VLOOKUP(V5931,category,2,FALSE)</f>
        <v>1</v>
      </c>
      <c r="Y5931" t="s">
        <v>14</v>
      </c>
      <c r="Z5931">
        <f>VLOOKUP(Y5931,subcategory,2,FALSE)</f>
        <v>1</v>
      </c>
      <c r="AA5931" t="s">
        <v>696</v>
      </c>
      <c r="AB5931">
        <v>87.210000000000008</v>
      </c>
      <c r="AC5931">
        <v>3</v>
      </c>
      <c r="AD5931">
        <v>0.5</v>
      </c>
      <c r="AE5931" s="4">
        <v>-45.349200000000003</v>
      </c>
    </row>
    <row r="5932" spans="1:31" x14ac:dyDescent="0.3">
      <c r="A5932" s="2">
        <v>5931</v>
      </c>
      <c r="B5932" t="s">
        <v>10238</v>
      </c>
      <c r="C5932">
        <f>VLOOKUP(B5932,order,2,FALSE)</f>
        <v>2958</v>
      </c>
      <c r="D5932" s="3">
        <v>42923</v>
      </c>
      <c r="E5932" s="3">
        <v>42925</v>
      </c>
      <c r="F5932" t="s">
        <v>97</v>
      </c>
      <c r="G5932" s="10">
        <f>VLOOKUP(F5932,ship,2,FALSE)</f>
        <v>3</v>
      </c>
      <c r="H5932" t="s">
        <v>3465</v>
      </c>
      <c r="I5932">
        <f>VLOOKUP(H5932,customer,2,FALSE)</f>
        <v>211</v>
      </c>
      <c r="J5932" t="s">
        <v>860</v>
      </c>
      <c r="K5932" t="s">
        <v>9</v>
      </c>
      <c r="L5932">
        <f>VLOOKUP(K5932,segment1,2,FALSE)</f>
        <v>1</v>
      </c>
      <c r="M5932" t="s">
        <v>3255</v>
      </c>
      <c r="N5932" t="s">
        <v>77</v>
      </c>
      <c r="O5932">
        <f>VLOOKUP(N5932,city,2,FALSE)</f>
        <v>11</v>
      </c>
      <c r="P5932" t="s">
        <v>78</v>
      </c>
      <c r="Q5932">
        <f>VLOOKUP(P5932,state,2,FALSE)</f>
        <v>10</v>
      </c>
      <c r="R5932">
        <v>19120</v>
      </c>
      <c r="S5932" t="s">
        <v>79</v>
      </c>
      <c r="T5932" s="10">
        <f>VLOOKUP(S5932,region,2,FALSE)</f>
        <v>4</v>
      </c>
      <c r="U5932" t="s">
        <v>4368</v>
      </c>
      <c r="V5932" t="s">
        <v>22</v>
      </c>
      <c r="W5932">
        <f>VLOOKUP(U5932,product,2,FALSE)</f>
        <v>261</v>
      </c>
      <c r="X5932">
        <f>VLOOKUP(V5932,category,2,FALSE)</f>
        <v>2</v>
      </c>
      <c r="Y5932" t="s">
        <v>45</v>
      </c>
      <c r="Z5932">
        <f>VLOOKUP(Y5932,subcategory,2,FALSE)</f>
        <v>11</v>
      </c>
      <c r="AA5932" t="s">
        <v>896</v>
      </c>
      <c r="AB5932">
        <v>15.552000000000003</v>
      </c>
      <c r="AC5932">
        <v>3</v>
      </c>
      <c r="AD5932">
        <v>0.2</v>
      </c>
      <c r="AE5932" s="4">
        <v>5.4432</v>
      </c>
    </row>
    <row r="5933" spans="1:31" x14ac:dyDescent="0.3">
      <c r="A5933" s="2">
        <v>5932</v>
      </c>
      <c r="B5933" t="s">
        <v>10238</v>
      </c>
      <c r="C5933">
        <f>VLOOKUP(B5933,order,2,FALSE)</f>
        <v>2958</v>
      </c>
      <c r="D5933" s="3">
        <v>42923</v>
      </c>
      <c r="E5933" s="3">
        <v>42925</v>
      </c>
      <c r="F5933" t="s">
        <v>97</v>
      </c>
      <c r="G5933" s="10">
        <f>VLOOKUP(F5933,ship,2,FALSE)</f>
        <v>3</v>
      </c>
      <c r="H5933" t="s">
        <v>3465</v>
      </c>
      <c r="I5933">
        <f>VLOOKUP(H5933,customer,2,FALSE)</f>
        <v>211</v>
      </c>
      <c r="J5933" t="s">
        <v>860</v>
      </c>
      <c r="K5933" t="s">
        <v>9</v>
      </c>
      <c r="L5933">
        <f>VLOOKUP(K5933,segment1,2,FALSE)</f>
        <v>1</v>
      </c>
      <c r="M5933" t="s">
        <v>3255</v>
      </c>
      <c r="N5933" t="s">
        <v>77</v>
      </c>
      <c r="O5933">
        <f>VLOOKUP(N5933,city,2,FALSE)</f>
        <v>11</v>
      </c>
      <c r="P5933" t="s">
        <v>78</v>
      </c>
      <c r="Q5933">
        <f>VLOOKUP(P5933,state,2,FALSE)</f>
        <v>10</v>
      </c>
      <c r="R5933">
        <v>19120</v>
      </c>
      <c r="S5933" t="s">
        <v>79</v>
      </c>
      <c r="T5933" s="10">
        <f>VLOOKUP(S5933,region,2,FALSE)</f>
        <v>4</v>
      </c>
      <c r="U5933" t="s">
        <v>4533</v>
      </c>
      <c r="V5933" t="s">
        <v>35</v>
      </c>
      <c r="W5933">
        <v>2967</v>
      </c>
      <c r="X5933">
        <f>VLOOKUP(V5933,category,2,FALSE)</f>
        <v>3</v>
      </c>
      <c r="Y5933" t="s">
        <v>3230</v>
      </c>
      <c r="Z5933">
        <f>VLOOKUP(Y5933,subcategory,2,FALSE)</f>
        <v>8</v>
      </c>
      <c r="AA5933" t="s">
        <v>430</v>
      </c>
      <c r="AB5933">
        <v>683.98799999999994</v>
      </c>
      <c r="AC5933">
        <v>2</v>
      </c>
      <c r="AD5933">
        <v>0.4</v>
      </c>
      <c r="AE5933" s="4">
        <v>-113.9980000000001</v>
      </c>
    </row>
    <row r="5934" spans="1:31" x14ac:dyDescent="0.3">
      <c r="A5934" s="2">
        <v>5933</v>
      </c>
      <c r="B5934" t="s">
        <v>10238</v>
      </c>
      <c r="C5934">
        <f>VLOOKUP(B5934,order,2,FALSE)</f>
        <v>2958</v>
      </c>
      <c r="D5934" s="3">
        <v>42923</v>
      </c>
      <c r="E5934" s="3">
        <v>42925</v>
      </c>
      <c r="F5934" t="s">
        <v>97</v>
      </c>
      <c r="G5934" s="10">
        <f>VLOOKUP(F5934,ship,2,FALSE)</f>
        <v>3</v>
      </c>
      <c r="H5934" t="s">
        <v>3465</v>
      </c>
      <c r="I5934">
        <f>VLOOKUP(H5934,customer,2,FALSE)</f>
        <v>211</v>
      </c>
      <c r="J5934" t="s">
        <v>860</v>
      </c>
      <c r="K5934" t="s">
        <v>9</v>
      </c>
      <c r="L5934">
        <f>VLOOKUP(K5934,segment1,2,FALSE)</f>
        <v>1</v>
      </c>
      <c r="M5934" t="s">
        <v>3255</v>
      </c>
      <c r="N5934" t="s">
        <v>77</v>
      </c>
      <c r="O5934">
        <f>VLOOKUP(N5934,city,2,FALSE)</f>
        <v>11</v>
      </c>
      <c r="P5934" t="s">
        <v>78</v>
      </c>
      <c r="Q5934">
        <f>VLOOKUP(P5934,state,2,FALSE)</f>
        <v>10</v>
      </c>
      <c r="R5934">
        <v>19120</v>
      </c>
      <c r="S5934" t="s">
        <v>79</v>
      </c>
      <c r="T5934" s="10">
        <f>VLOOKUP(S5934,region,2,FALSE)</f>
        <v>4</v>
      </c>
      <c r="U5934" t="s">
        <v>5496</v>
      </c>
      <c r="V5934" t="s">
        <v>22</v>
      </c>
      <c r="W5934">
        <f>VLOOKUP(U5934,product,2,FALSE)</f>
        <v>1428</v>
      </c>
      <c r="X5934">
        <f>VLOOKUP(V5934,category,2,FALSE)</f>
        <v>2</v>
      </c>
      <c r="Y5934" t="s">
        <v>3227</v>
      </c>
      <c r="Z5934">
        <f>VLOOKUP(Y5934,subcategory,2,FALSE)</f>
        <v>5</v>
      </c>
      <c r="AA5934" t="s">
        <v>188</v>
      </c>
      <c r="AB5934">
        <v>13.392000000000001</v>
      </c>
      <c r="AC5934">
        <v>3</v>
      </c>
      <c r="AD5934">
        <v>0.2</v>
      </c>
      <c r="AE5934" s="4">
        <v>1.0044</v>
      </c>
    </row>
    <row r="5935" spans="1:31" x14ac:dyDescent="0.3">
      <c r="A5935" s="2">
        <v>5934</v>
      </c>
      <c r="B5935" t="s">
        <v>10238</v>
      </c>
      <c r="C5935">
        <f>VLOOKUP(B5935,order,2,FALSE)</f>
        <v>2958</v>
      </c>
      <c r="D5935" s="3">
        <v>42923</v>
      </c>
      <c r="E5935" s="3">
        <v>42925</v>
      </c>
      <c r="F5935" t="s">
        <v>97</v>
      </c>
      <c r="G5935" s="10">
        <f>VLOOKUP(F5935,ship,2,FALSE)</f>
        <v>3</v>
      </c>
      <c r="H5935" t="s">
        <v>3465</v>
      </c>
      <c r="I5935">
        <f>VLOOKUP(H5935,customer,2,FALSE)</f>
        <v>211</v>
      </c>
      <c r="J5935" t="s">
        <v>860</v>
      </c>
      <c r="K5935" t="s">
        <v>9</v>
      </c>
      <c r="L5935">
        <f>VLOOKUP(K5935,segment1,2,FALSE)</f>
        <v>1</v>
      </c>
      <c r="M5935" t="s">
        <v>3255</v>
      </c>
      <c r="N5935" t="s">
        <v>77</v>
      </c>
      <c r="O5935">
        <f>VLOOKUP(N5935,city,2,FALSE)</f>
        <v>11</v>
      </c>
      <c r="P5935" t="s">
        <v>78</v>
      </c>
      <c r="Q5935">
        <f>VLOOKUP(P5935,state,2,FALSE)</f>
        <v>10</v>
      </c>
      <c r="R5935">
        <v>19120</v>
      </c>
      <c r="S5935" t="s">
        <v>79</v>
      </c>
      <c r="T5935" s="10">
        <f>VLOOKUP(S5935,region,2,FALSE)</f>
        <v>4</v>
      </c>
      <c r="U5935" t="s">
        <v>5755</v>
      </c>
      <c r="V5935" t="s">
        <v>35</v>
      </c>
      <c r="W5935">
        <v>2968</v>
      </c>
      <c r="X5935">
        <f>VLOOKUP(V5935,category,2,FALSE)</f>
        <v>3</v>
      </c>
      <c r="Y5935" t="s">
        <v>3232</v>
      </c>
      <c r="Z5935">
        <f>VLOOKUP(Y5935,subcategory,2,FALSE)</f>
        <v>12</v>
      </c>
      <c r="AA5935" t="s">
        <v>2718</v>
      </c>
      <c r="AB5935">
        <v>16.776000000000003</v>
      </c>
      <c r="AC5935">
        <v>3</v>
      </c>
      <c r="AD5935">
        <v>0.2</v>
      </c>
      <c r="AE5935" s="4">
        <v>4.8231000000000002</v>
      </c>
    </row>
    <row r="5936" spans="1:31" x14ac:dyDescent="0.3">
      <c r="A5936" s="2">
        <v>5935</v>
      </c>
      <c r="B5936" t="s">
        <v>10238</v>
      </c>
      <c r="C5936">
        <f>VLOOKUP(B5936,order,2,FALSE)</f>
        <v>2958</v>
      </c>
      <c r="D5936" s="3">
        <v>42923</v>
      </c>
      <c r="E5936" s="3">
        <v>42925</v>
      </c>
      <c r="F5936" t="s">
        <v>97</v>
      </c>
      <c r="G5936" s="10">
        <f>VLOOKUP(F5936,ship,2,FALSE)</f>
        <v>3</v>
      </c>
      <c r="H5936" t="s">
        <v>3465</v>
      </c>
      <c r="I5936">
        <f>VLOOKUP(H5936,customer,2,FALSE)</f>
        <v>211</v>
      </c>
      <c r="J5936" t="s">
        <v>860</v>
      </c>
      <c r="K5936" t="s">
        <v>9</v>
      </c>
      <c r="L5936">
        <f>VLOOKUP(K5936,segment1,2,FALSE)</f>
        <v>1</v>
      </c>
      <c r="M5936" t="s">
        <v>3255</v>
      </c>
      <c r="N5936" t="s">
        <v>77</v>
      </c>
      <c r="O5936">
        <f>VLOOKUP(N5936,city,2,FALSE)</f>
        <v>11</v>
      </c>
      <c r="P5936" t="s">
        <v>78</v>
      </c>
      <c r="Q5936">
        <f>VLOOKUP(P5936,state,2,FALSE)</f>
        <v>10</v>
      </c>
      <c r="R5936">
        <v>19120</v>
      </c>
      <c r="S5936" t="s">
        <v>79</v>
      </c>
      <c r="T5936" s="10">
        <f>VLOOKUP(S5936,region,2,FALSE)</f>
        <v>4</v>
      </c>
      <c r="U5936" t="s">
        <v>4852</v>
      </c>
      <c r="V5936" t="s">
        <v>35</v>
      </c>
      <c r="W5936">
        <f>VLOOKUP(U5936,product,2,FALSE)</f>
        <v>765</v>
      </c>
      <c r="X5936">
        <f>VLOOKUP(V5936,category,2,FALSE)</f>
        <v>3</v>
      </c>
      <c r="Y5936" t="s">
        <v>3232</v>
      </c>
      <c r="Z5936">
        <f>VLOOKUP(Y5936,subcategory,2,FALSE)</f>
        <v>12</v>
      </c>
      <c r="AA5936" t="s">
        <v>1850</v>
      </c>
      <c r="AB5936">
        <v>527.91999999999996</v>
      </c>
      <c r="AC5936">
        <v>2</v>
      </c>
      <c r="AD5936">
        <v>0.2</v>
      </c>
      <c r="AE5936" s="4">
        <v>85.786999999999949</v>
      </c>
    </row>
    <row r="5937" spans="1:31" x14ac:dyDescent="0.3">
      <c r="A5937" s="2">
        <v>5936</v>
      </c>
      <c r="B5937" t="s">
        <v>8708</v>
      </c>
      <c r="C5937">
        <f>VLOOKUP(B5937,order,2,FALSE)</f>
        <v>2959</v>
      </c>
      <c r="D5937" s="3">
        <v>42555</v>
      </c>
      <c r="E5937" s="3">
        <v>42555</v>
      </c>
      <c r="F5937" t="s">
        <v>625</v>
      </c>
      <c r="G5937" s="10">
        <f>VLOOKUP(F5937,ship,2,FALSE)</f>
        <v>4</v>
      </c>
      <c r="H5937" t="s">
        <v>3301</v>
      </c>
      <c r="I5937">
        <f>VLOOKUP(H5937,customer,2,FALSE)</f>
        <v>47</v>
      </c>
      <c r="J5937" t="s">
        <v>220</v>
      </c>
      <c r="K5937" t="s">
        <v>52</v>
      </c>
      <c r="L5937">
        <f>VLOOKUP(K5937,segment1,2,FALSE)</f>
        <v>3</v>
      </c>
      <c r="M5937" t="s">
        <v>3255</v>
      </c>
      <c r="N5937" t="s">
        <v>48</v>
      </c>
      <c r="O5937">
        <f>VLOOKUP(N5937,city,2,FALSE)</f>
        <v>5</v>
      </c>
      <c r="P5937" t="s">
        <v>49</v>
      </c>
      <c r="Q5937">
        <f>VLOOKUP(P5937,state,2,FALSE)</f>
        <v>5</v>
      </c>
      <c r="R5937">
        <v>98103</v>
      </c>
      <c r="S5937" t="s">
        <v>21</v>
      </c>
      <c r="T5937" s="10">
        <f>VLOOKUP(S5937,region,2,FALSE)</f>
        <v>2</v>
      </c>
      <c r="U5937" t="s">
        <v>4630</v>
      </c>
      <c r="V5937" t="s">
        <v>13</v>
      </c>
      <c r="W5937">
        <v>2969</v>
      </c>
      <c r="X5937">
        <f>VLOOKUP(V5937,category,2,FALSE)</f>
        <v>1</v>
      </c>
      <c r="Y5937" t="s">
        <v>3228</v>
      </c>
      <c r="Z5937">
        <f>VLOOKUP(Y5937,subcategory,2,FALSE)</f>
        <v>6</v>
      </c>
      <c r="AA5937" t="s">
        <v>1784</v>
      </c>
      <c r="AB5937">
        <v>25.4</v>
      </c>
      <c r="AC5937">
        <v>5</v>
      </c>
      <c r="AD5937">
        <v>0</v>
      </c>
      <c r="AE5937" s="4">
        <v>8.6359999999999992</v>
      </c>
    </row>
    <row r="5938" spans="1:31" x14ac:dyDescent="0.3">
      <c r="A5938" s="2">
        <v>5937</v>
      </c>
      <c r="B5938" t="s">
        <v>8708</v>
      </c>
      <c r="C5938">
        <f>VLOOKUP(B5938,order,2,FALSE)</f>
        <v>2959</v>
      </c>
      <c r="D5938" s="3">
        <v>42555</v>
      </c>
      <c r="E5938" s="3">
        <v>42555</v>
      </c>
      <c r="F5938" t="s">
        <v>625</v>
      </c>
      <c r="G5938" s="10">
        <f>VLOOKUP(F5938,ship,2,FALSE)</f>
        <v>4</v>
      </c>
      <c r="H5938" t="s">
        <v>3301</v>
      </c>
      <c r="I5938">
        <f>VLOOKUP(H5938,customer,2,FALSE)</f>
        <v>47</v>
      </c>
      <c r="J5938" t="s">
        <v>220</v>
      </c>
      <c r="K5938" t="s">
        <v>52</v>
      </c>
      <c r="L5938">
        <f>VLOOKUP(K5938,segment1,2,FALSE)</f>
        <v>3</v>
      </c>
      <c r="M5938" t="s">
        <v>3255</v>
      </c>
      <c r="N5938" t="s">
        <v>48</v>
      </c>
      <c r="O5938">
        <f>VLOOKUP(N5938,city,2,FALSE)</f>
        <v>5</v>
      </c>
      <c r="P5938" t="s">
        <v>49</v>
      </c>
      <c r="Q5938">
        <f>VLOOKUP(P5938,state,2,FALSE)</f>
        <v>5</v>
      </c>
      <c r="R5938">
        <v>98103</v>
      </c>
      <c r="S5938" t="s">
        <v>21</v>
      </c>
      <c r="T5938" s="10">
        <f>VLOOKUP(S5938,region,2,FALSE)</f>
        <v>2</v>
      </c>
      <c r="U5938" t="s">
        <v>5269</v>
      </c>
      <c r="V5938" t="s">
        <v>35</v>
      </c>
      <c r="W5938">
        <f>VLOOKUP(U5938,product,2,FALSE)</f>
        <v>1193</v>
      </c>
      <c r="X5938">
        <f>VLOOKUP(V5938,category,2,FALSE)</f>
        <v>3</v>
      </c>
      <c r="Y5938" t="s">
        <v>3230</v>
      </c>
      <c r="Z5938">
        <f>VLOOKUP(Y5938,subcategory,2,FALSE)</f>
        <v>8</v>
      </c>
      <c r="AA5938" t="s">
        <v>1275</v>
      </c>
      <c r="AB5938">
        <v>177.48000000000002</v>
      </c>
      <c r="AC5938">
        <v>3</v>
      </c>
      <c r="AD5938">
        <v>0.2</v>
      </c>
      <c r="AE5938" s="4">
        <v>19.966499999999982</v>
      </c>
    </row>
    <row r="5939" spans="1:31" x14ac:dyDescent="0.3">
      <c r="A5939" s="2">
        <v>5938</v>
      </c>
      <c r="B5939" t="s">
        <v>8708</v>
      </c>
      <c r="C5939">
        <f>VLOOKUP(B5939,order,2,FALSE)</f>
        <v>2959</v>
      </c>
      <c r="D5939" s="3">
        <v>42555</v>
      </c>
      <c r="E5939" s="3">
        <v>42555</v>
      </c>
      <c r="F5939" t="s">
        <v>625</v>
      </c>
      <c r="G5939" s="10">
        <f>VLOOKUP(F5939,ship,2,FALSE)</f>
        <v>4</v>
      </c>
      <c r="H5939" t="s">
        <v>3301</v>
      </c>
      <c r="I5939">
        <f>VLOOKUP(H5939,customer,2,FALSE)</f>
        <v>47</v>
      </c>
      <c r="J5939" t="s">
        <v>220</v>
      </c>
      <c r="K5939" t="s">
        <v>52</v>
      </c>
      <c r="L5939">
        <f>VLOOKUP(K5939,segment1,2,FALSE)</f>
        <v>3</v>
      </c>
      <c r="M5939" t="s">
        <v>3255</v>
      </c>
      <c r="N5939" t="s">
        <v>48</v>
      </c>
      <c r="O5939">
        <f>VLOOKUP(N5939,city,2,FALSE)</f>
        <v>5</v>
      </c>
      <c r="P5939" t="s">
        <v>49</v>
      </c>
      <c r="Q5939">
        <f>VLOOKUP(P5939,state,2,FALSE)</f>
        <v>5</v>
      </c>
      <c r="R5939">
        <v>98103</v>
      </c>
      <c r="S5939" t="s">
        <v>21</v>
      </c>
      <c r="T5939" s="10">
        <f>VLOOKUP(S5939,region,2,FALSE)</f>
        <v>2</v>
      </c>
      <c r="U5939" t="s">
        <v>5077</v>
      </c>
      <c r="V5939" t="s">
        <v>35</v>
      </c>
      <c r="W5939">
        <v>2970</v>
      </c>
      <c r="X5939">
        <f>VLOOKUP(V5939,category,2,FALSE)</f>
        <v>3</v>
      </c>
      <c r="Y5939" t="s">
        <v>3230</v>
      </c>
      <c r="Z5939">
        <f>VLOOKUP(Y5939,subcategory,2,FALSE)</f>
        <v>8</v>
      </c>
      <c r="AA5939" t="s">
        <v>3030</v>
      </c>
      <c r="AB5939">
        <v>71.975999999999999</v>
      </c>
      <c r="AC5939">
        <v>3</v>
      </c>
      <c r="AD5939">
        <v>0.2</v>
      </c>
      <c r="AE5939" s="4">
        <v>8.9969999999999892</v>
      </c>
    </row>
    <row r="5940" spans="1:31" x14ac:dyDescent="0.3">
      <c r="A5940" s="2">
        <v>5939</v>
      </c>
      <c r="B5940" t="s">
        <v>10239</v>
      </c>
      <c r="C5940">
        <f>VLOOKUP(B5940,order,2,FALSE)</f>
        <v>2960</v>
      </c>
      <c r="D5940" s="3">
        <v>42874</v>
      </c>
      <c r="E5940" s="3">
        <v>42880</v>
      </c>
      <c r="F5940" t="s">
        <v>25</v>
      </c>
      <c r="G5940" s="10">
        <f>VLOOKUP(F5940,ship,2,FALSE)</f>
        <v>2</v>
      </c>
      <c r="H5940" t="s">
        <v>3894</v>
      </c>
      <c r="I5940">
        <f>VLOOKUP(H5940,customer,2,FALSE)</f>
        <v>640</v>
      </c>
      <c r="J5940" t="s">
        <v>2412</v>
      </c>
      <c r="K5940" t="s">
        <v>9</v>
      </c>
      <c r="L5940">
        <f>VLOOKUP(K5940,segment1,2,FALSE)</f>
        <v>1</v>
      </c>
      <c r="M5940" t="s">
        <v>3255</v>
      </c>
      <c r="N5940" t="s">
        <v>1888</v>
      </c>
      <c r="O5940">
        <f>VLOOKUP(N5940,city,2,FALSE)</f>
        <v>244</v>
      </c>
      <c r="P5940" t="s">
        <v>54</v>
      </c>
      <c r="Q5940">
        <f>VLOOKUP(P5940,state,2,FALSE)</f>
        <v>6</v>
      </c>
      <c r="R5940">
        <v>75023</v>
      </c>
      <c r="S5940" t="s">
        <v>55</v>
      </c>
      <c r="T5940" s="10">
        <f>VLOOKUP(S5940,region,2,FALSE)</f>
        <v>3</v>
      </c>
      <c r="U5940" t="s">
        <v>5287</v>
      </c>
      <c r="V5940" t="s">
        <v>35</v>
      </c>
      <c r="W5940">
        <f>VLOOKUP(U5940,product,2,FALSE)</f>
        <v>1212</v>
      </c>
      <c r="X5940">
        <f>VLOOKUP(V5940,category,2,FALSE)</f>
        <v>3</v>
      </c>
      <c r="Y5940" t="s">
        <v>3230</v>
      </c>
      <c r="Z5940">
        <f>VLOOKUP(Y5940,subcategory,2,FALSE)</f>
        <v>8</v>
      </c>
      <c r="AA5940" t="s">
        <v>3169</v>
      </c>
      <c r="AB5940">
        <v>95.992000000000004</v>
      </c>
      <c r="AC5940">
        <v>1</v>
      </c>
      <c r="AD5940">
        <v>0.2</v>
      </c>
      <c r="AE5940" s="4">
        <v>9.5991999999999997</v>
      </c>
    </row>
    <row r="5941" spans="1:31" x14ac:dyDescent="0.3">
      <c r="A5941" s="2">
        <v>5940</v>
      </c>
      <c r="B5941" t="s">
        <v>10239</v>
      </c>
      <c r="C5941">
        <f>VLOOKUP(B5941,order,2,FALSE)</f>
        <v>2960</v>
      </c>
      <c r="D5941" s="3">
        <v>42874</v>
      </c>
      <c r="E5941" s="3">
        <v>42880</v>
      </c>
      <c r="F5941" t="s">
        <v>25</v>
      </c>
      <c r="G5941" s="10">
        <f>VLOOKUP(F5941,ship,2,FALSE)</f>
        <v>2</v>
      </c>
      <c r="H5941" t="s">
        <v>3894</v>
      </c>
      <c r="I5941">
        <f>VLOOKUP(H5941,customer,2,FALSE)</f>
        <v>640</v>
      </c>
      <c r="J5941" t="s">
        <v>2412</v>
      </c>
      <c r="K5941" t="s">
        <v>9</v>
      </c>
      <c r="L5941">
        <f>VLOOKUP(K5941,segment1,2,FALSE)</f>
        <v>1</v>
      </c>
      <c r="M5941" t="s">
        <v>3255</v>
      </c>
      <c r="N5941" t="s">
        <v>1888</v>
      </c>
      <c r="O5941">
        <f>VLOOKUP(N5941,city,2,FALSE)</f>
        <v>244</v>
      </c>
      <c r="P5941" t="s">
        <v>54</v>
      </c>
      <c r="Q5941">
        <f>VLOOKUP(P5941,state,2,FALSE)</f>
        <v>6</v>
      </c>
      <c r="R5941">
        <v>75023</v>
      </c>
      <c r="S5941" t="s">
        <v>55</v>
      </c>
      <c r="T5941" s="10">
        <f>VLOOKUP(S5941,region,2,FALSE)</f>
        <v>3</v>
      </c>
      <c r="U5941" t="s">
        <v>5782</v>
      </c>
      <c r="V5941" t="s">
        <v>22</v>
      </c>
      <c r="W5941">
        <v>2971</v>
      </c>
      <c r="X5941">
        <f>VLOOKUP(V5941,category,2,FALSE)</f>
        <v>2</v>
      </c>
      <c r="Y5941" t="s">
        <v>23</v>
      </c>
      <c r="Z5941">
        <f>VLOOKUP(Y5941,subcategory,2,FALSE)</f>
        <v>3</v>
      </c>
      <c r="AA5941" t="s">
        <v>419</v>
      </c>
      <c r="AB5941">
        <v>13.216000000000001</v>
      </c>
      <c r="AC5941">
        <v>4</v>
      </c>
      <c r="AD5941">
        <v>0.2</v>
      </c>
      <c r="AE5941" s="4">
        <v>4.2951999999999995</v>
      </c>
    </row>
    <row r="5942" spans="1:31" x14ac:dyDescent="0.3">
      <c r="A5942" s="2">
        <v>5941</v>
      </c>
      <c r="B5942" t="s">
        <v>10240</v>
      </c>
      <c r="C5942">
        <f>VLOOKUP(B5942,order,2,FALSE)</f>
        <v>2961</v>
      </c>
      <c r="D5942" s="3">
        <v>43020</v>
      </c>
      <c r="E5942" s="3">
        <v>43022</v>
      </c>
      <c r="F5942" t="s">
        <v>7</v>
      </c>
      <c r="G5942" s="10">
        <f>VLOOKUP(F5942,ship,2,FALSE)</f>
        <v>1</v>
      </c>
      <c r="H5942" t="s">
        <v>3610</v>
      </c>
      <c r="I5942">
        <f>VLOOKUP(H5942,customer,2,FALSE)</f>
        <v>356</v>
      </c>
      <c r="J5942" t="s">
        <v>1328</v>
      </c>
      <c r="K5942" t="s">
        <v>9</v>
      </c>
      <c r="L5942">
        <f>VLOOKUP(K5942,segment1,2,FALSE)</f>
        <v>1</v>
      </c>
      <c r="M5942" t="s">
        <v>3255</v>
      </c>
      <c r="N5942" t="s">
        <v>19</v>
      </c>
      <c r="O5942">
        <f>VLOOKUP(N5942,city,2,FALSE)</f>
        <v>2</v>
      </c>
      <c r="P5942" t="s">
        <v>20</v>
      </c>
      <c r="Q5942">
        <f>VLOOKUP(P5942,state,2,FALSE)</f>
        <v>2</v>
      </c>
      <c r="R5942">
        <v>90049</v>
      </c>
      <c r="S5942" t="s">
        <v>21</v>
      </c>
      <c r="T5942" s="10">
        <f>VLOOKUP(S5942,region,2,FALSE)</f>
        <v>2</v>
      </c>
      <c r="U5942" t="s">
        <v>4577</v>
      </c>
      <c r="V5942" t="s">
        <v>35</v>
      </c>
      <c r="W5942">
        <f>VLOOKUP(U5942,product,2,FALSE)</f>
        <v>478</v>
      </c>
      <c r="X5942">
        <f>VLOOKUP(V5942,category,2,FALSE)</f>
        <v>3</v>
      </c>
      <c r="Y5942" t="s">
        <v>3232</v>
      </c>
      <c r="Z5942">
        <f>VLOOKUP(Y5942,subcategory,2,FALSE)</f>
        <v>12</v>
      </c>
      <c r="AA5942" t="s">
        <v>476</v>
      </c>
      <c r="AB5942">
        <v>435.84000000000003</v>
      </c>
      <c r="AC5942">
        <v>12</v>
      </c>
      <c r="AD5942">
        <v>0</v>
      </c>
      <c r="AE5942" s="4">
        <v>130.75199999999995</v>
      </c>
    </row>
    <row r="5943" spans="1:31" x14ac:dyDescent="0.3">
      <c r="A5943" s="2">
        <v>5942</v>
      </c>
      <c r="B5943" t="s">
        <v>10240</v>
      </c>
      <c r="C5943">
        <f>VLOOKUP(B5943,order,2,FALSE)</f>
        <v>2961</v>
      </c>
      <c r="D5943" s="3">
        <v>43020</v>
      </c>
      <c r="E5943" s="3">
        <v>43022</v>
      </c>
      <c r="F5943" t="s">
        <v>7</v>
      </c>
      <c r="G5943" s="10">
        <f>VLOOKUP(F5943,ship,2,FALSE)</f>
        <v>1</v>
      </c>
      <c r="H5943" t="s">
        <v>3610</v>
      </c>
      <c r="I5943">
        <f>VLOOKUP(H5943,customer,2,FALSE)</f>
        <v>356</v>
      </c>
      <c r="J5943" t="s">
        <v>1328</v>
      </c>
      <c r="K5943" t="s">
        <v>9</v>
      </c>
      <c r="L5943">
        <f>VLOOKUP(K5943,segment1,2,FALSE)</f>
        <v>1</v>
      </c>
      <c r="M5943" t="s">
        <v>3255</v>
      </c>
      <c r="N5943" t="s">
        <v>19</v>
      </c>
      <c r="O5943">
        <f>VLOOKUP(N5943,city,2,FALSE)</f>
        <v>2</v>
      </c>
      <c r="P5943" t="s">
        <v>20</v>
      </c>
      <c r="Q5943">
        <f>VLOOKUP(P5943,state,2,FALSE)</f>
        <v>2</v>
      </c>
      <c r="R5943">
        <v>90049</v>
      </c>
      <c r="S5943" t="s">
        <v>21</v>
      </c>
      <c r="T5943" s="10">
        <f>VLOOKUP(S5943,region,2,FALSE)</f>
        <v>2</v>
      </c>
      <c r="U5943" t="s">
        <v>4244</v>
      </c>
      <c r="V5943" t="s">
        <v>22</v>
      </c>
      <c r="W5943">
        <v>2972</v>
      </c>
      <c r="X5943">
        <f>VLOOKUP(V5943,category,2,FALSE)</f>
        <v>2</v>
      </c>
      <c r="Y5943" t="s">
        <v>3229</v>
      </c>
      <c r="Z5943">
        <f>VLOOKUP(Y5943,subcategory,2,FALSE)</f>
        <v>7</v>
      </c>
      <c r="AA5943" t="s">
        <v>788</v>
      </c>
      <c r="AB5943">
        <v>5.88</v>
      </c>
      <c r="AC5943">
        <v>2</v>
      </c>
      <c r="AD5943">
        <v>0</v>
      </c>
      <c r="AE5943" s="4">
        <v>1.5876000000000001</v>
      </c>
    </row>
    <row r="5944" spans="1:31" x14ac:dyDescent="0.3">
      <c r="A5944" s="2">
        <v>5943</v>
      </c>
      <c r="B5944" t="s">
        <v>8709</v>
      </c>
      <c r="C5944">
        <f>VLOOKUP(B5944,order,2,FALSE)</f>
        <v>2962</v>
      </c>
      <c r="D5944" s="3">
        <v>42588</v>
      </c>
      <c r="E5944" s="3">
        <v>42595</v>
      </c>
      <c r="F5944" t="s">
        <v>25</v>
      </c>
      <c r="G5944" s="10">
        <f>VLOOKUP(F5944,ship,2,FALSE)</f>
        <v>2</v>
      </c>
      <c r="H5944" t="s">
        <v>3619</v>
      </c>
      <c r="I5944">
        <f>VLOOKUP(H5944,customer,2,FALSE)</f>
        <v>365</v>
      </c>
      <c r="J5944" t="s">
        <v>1357</v>
      </c>
      <c r="K5944" t="s">
        <v>9</v>
      </c>
      <c r="L5944">
        <f>VLOOKUP(K5944,segment1,2,FALSE)</f>
        <v>1</v>
      </c>
      <c r="M5944" t="s">
        <v>3255</v>
      </c>
      <c r="N5944" t="s">
        <v>19</v>
      </c>
      <c r="O5944">
        <f>VLOOKUP(N5944,city,2,FALSE)</f>
        <v>2</v>
      </c>
      <c r="P5944" t="s">
        <v>20</v>
      </c>
      <c r="Q5944">
        <f>VLOOKUP(P5944,state,2,FALSE)</f>
        <v>2</v>
      </c>
      <c r="R5944">
        <v>90032</v>
      </c>
      <c r="S5944" t="s">
        <v>21</v>
      </c>
      <c r="T5944" s="10">
        <f>VLOOKUP(S5944,region,2,FALSE)</f>
        <v>2</v>
      </c>
      <c r="U5944" t="s">
        <v>4302</v>
      </c>
      <c r="V5944" t="s">
        <v>35</v>
      </c>
      <c r="W5944">
        <f>VLOOKUP(U5944,product,2,FALSE)</f>
        <v>195</v>
      </c>
      <c r="X5944">
        <f>VLOOKUP(V5944,category,2,FALSE)</f>
        <v>3</v>
      </c>
      <c r="Y5944" t="s">
        <v>3230</v>
      </c>
      <c r="Z5944">
        <f>VLOOKUP(Y5944,subcategory,2,FALSE)</f>
        <v>8</v>
      </c>
      <c r="AA5944" t="s">
        <v>2438</v>
      </c>
      <c r="AB5944">
        <v>211.16800000000001</v>
      </c>
      <c r="AC5944">
        <v>4</v>
      </c>
      <c r="AD5944">
        <v>0.2</v>
      </c>
      <c r="AE5944" s="4">
        <v>18.477200000000011</v>
      </c>
    </row>
    <row r="5945" spans="1:31" x14ac:dyDescent="0.3">
      <c r="A5945" s="2">
        <v>5944</v>
      </c>
      <c r="B5945" t="s">
        <v>6505</v>
      </c>
      <c r="C5945">
        <f>VLOOKUP(B5945,order,2,FALSE)</f>
        <v>2963</v>
      </c>
      <c r="D5945" s="3">
        <v>41876</v>
      </c>
      <c r="E5945" s="3">
        <v>41880</v>
      </c>
      <c r="F5945" t="s">
        <v>25</v>
      </c>
      <c r="G5945" s="10">
        <f>VLOOKUP(F5945,ship,2,FALSE)</f>
        <v>2</v>
      </c>
      <c r="H5945" t="s">
        <v>3280</v>
      </c>
      <c r="I5945">
        <f>VLOOKUP(H5945,customer,2,FALSE)</f>
        <v>26</v>
      </c>
      <c r="J5945" t="s">
        <v>137</v>
      </c>
      <c r="K5945" t="s">
        <v>18</v>
      </c>
      <c r="L5945">
        <f>VLOOKUP(K5945,segment1,2,FALSE)</f>
        <v>2</v>
      </c>
      <c r="M5945" t="s">
        <v>3255</v>
      </c>
      <c r="N5945" t="s">
        <v>19</v>
      </c>
      <c r="O5945">
        <f>VLOOKUP(N5945,city,2,FALSE)</f>
        <v>2</v>
      </c>
      <c r="P5945" t="s">
        <v>20</v>
      </c>
      <c r="Q5945">
        <f>VLOOKUP(P5945,state,2,FALSE)</f>
        <v>2</v>
      </c>
      <c r="R5945">
        <v>90036</v>
      </c>
      <c r="S5945" t="s">
        <v>21</v>
      </c>
      <c r="T5945" s="10">
        <f>VLOOKUP(S5945,region,2,FALSE)</f>
        <v>2</v>
      </c>
      <c r="U5945" t="s">
        <v>5516</v>
      </c>
      <c r="V5945" t="s">
        <v>13</v>
      </c>
      <c r="W5945">
        <v>2973</v>
      </c>
      <c r="X5945">
        <f>VLOOKUP(V5945,category,2,FALSE)</f>
        <v>1</v>
      </c>
      <c r="Y5945" t="s">
        <v>3228</v>
      </c>
      <c r="Z5945">
        <f>VLOOKUP(Y5945,subcategory,2,FALSE)</f>
        <v>6</v>
      </c>
      <c r="AA5945" t="s">
        <v>3085</v>
      </c>
      <c r="AB5945">
        <v>6.28</v>
      </c>
      <c r="AC5945">
        <v>1</v>
      </c>
      <c r="AD5945">
        <v>0</v>
      </c>
      <c r="AE5945" s="4">
        <v>2.6376000000000004</v>
      </c>
    </row>
    <row r="5946" spans="1:31" x14ac:dyDescent="0.3">
      <c r="A5946" s="2">
        <v>5945</v>
      </c>
      <c r="B5946" t="s">
        <v>6505</v>
      </c>
      <c r="C5946">
        <f>VLOOKUP(B5946,order,2,FALSE)</f>
        <v>2963</v>
      </c>
      <c r="D5946" s="3">
        <v>41876</v>
      </c>
      <c r="E5946" s="3">
        <v>41880</v>
      </c>
      <c r="F5946" t="s">
        <v>25</v>
      </c>
      <c r="G5946" s="10">
        <f>VLOOKUP(F5946,ship,2,FALSE)</f>
        <v>2</v>
      </c>
      <c r="H5946" t="s">
        <v>3280</v>
      </c>
      <c r="I5946">
        <f>VLOOKUP(H5946,customer,2,FALSE)</f>
        <v>26</v>
      </c>
      <c r="J5946" t="s">
        <v>137</v>
      </c>
      <c r="K5946" t="s">
        <v>18</v>
      </c>
      <c r="L5946">
        <f>VLOOKUP(K5946,segment1,2,FALSE)</f>
        <v>2</v>
      </c>
      <c r="M5946" t="s">
        <v>3255</v>
      </c>
      <c r="N5946" t="s">
        <v>19</v>
      </c>
      <c r="O5946">
        <f>VLOOKUP(N5946,city,2,FALSE)</f>
        <v>2</v>
      </c>
      <c r="P5946" t="s">
        <v>20</v>
      </c>
      <c r="Q5946">
        <f>VLOOKUP(P5946,state,2,FALSE)</f>
        <v>2</v>
      </c>
      <c r="R5946">
        <v>90036</v>
      </c>
      <c r="S5946" t="s">
        <v>21</v>
      </c>
      <c r="T5946" s="10">
        <f>VLOOKUP(S5946,region,2,FALSE)</f>
        <v>2</v>
      </c>
      <c r="U5946" t="s">
        <v>4552</v>
      </c>
      <c r="V5946" t="s">
        <v>35</v>
      </c>
      <c r="W5946">
        <f>VLOOKUP(U5946,product,2,FALSE)</f>
        <v>453</v>
      </c>
      <c r="X5946">
        <f>VLOOKUP(V5946,category,2,FALSE)</f>
        <v>3</v>
      </c>
      <c r="Y5946" t="s">
        <v>3232</v>
      </c>
      <c r="Z5946">
        <f>VLOOKUP(Y5946,subcategory,2,FALSE)</f>
        <v>12</v>
      </c>
      <c r="AA5946" t="s">
        <v>1884</v>
      </c>
      <c r="AB5946">
        <v>95.1</v>
      </c>
      <c r="AC5946">
        <v>5</v>
      </c>
      <c r="AD5946">
        <v>0</v>
      </c>
      <c r="AE5946" s="4">
        <v>30.431999999999995</v>
      </c>
    </row>
    <row r="5947" spans="1:31" x14ac:dyDescent="0.3">
      <c r="A5947" s="2">
        <v>5946</v>
      </c>
      <c r="B5947" t="s">
        <v>6505</v>
      </c>
      <c r="C5947">
        <f>VLOOKUP(B5947,order,2,FALSE)</f>
        <v>2963</v>
      </c>
      <c r="D5947" s="3">
        <v>41876</v>
      </c>
      <c r="E5947" s="3">
        <v>41880</v>
      </c>
      <c r="F5947" t="s">
        <v>25</v>
      </c>
      <c r="G5947" s="10">
        <f>VLOOKUP(F5947,ship,2,FALSE)</f>
        <v>2</v>
      </c>
      <c r="H5947" t="s">
        <v>3280</v>
      </c>
      <c r="I5947">
        <f>VLOOKUP(H5947,customer,2,FALSE)</f>
        <v>26</v>
      </c>
      <c r="J5947" t="s">
        <v>137</v>
      </c>
      <c r="K5947" t="s">
        <v>18</v>
      </c>
      <c r="L5947">
        <f>VLOOKUP(K5947,segment1,2,FALSE)</f>
        <v>2</v>
      </c>
      <c r="M5947" t="s">
        <v>3255</v>
      </c>
      <c r="N5947" t="s">
        <v>19</v>
      </c>
      <c r="O5947">
        <f>VLOOKUP(N5947,city,2,FALSE)</f>
        <v>2</v>
      </c>
      <c r="P5947" t="s">
        <v>20</v>
      </c>
      <c r="Q5947">
        <f>VLOOKUP(P5947,state,2,FALSE)</f>
        <v>2</v>
      </c>
      <c r="R5947">
        <v>90036</v>
      </c>
      <c r="S5947" t="s">
        <v>21</v>
      </c>
      <c r="T5947" s="10">
        <f>VLOOKUP(S5947,region,2,FALSE)</f>
        <v>2</v>
      </c>
      <c r="U5947" t="s">
        <v>5418</v>
      </c>
      <c r="V5947" t="s">
        <v>22</v>
      </c>
      <c r="W5947">
        <v>2974</v>
      </c>
      <c r="X5947">
        <f>VLOOKUP(V5947,category,2,FALSE)</f>
        <v>2</v>
      </c>
      <c r="Y5947" t="s">
        <v>45</v>
      </c>
      <c r="Z5947">
        <f>VLOOKUP(Y5947,subcategory,2,FALSE)</f>
        <v>11</v>
      </c>
      <c r="AA5947" t="s">
        <v>1222</v>
      </c>
      <c r="AB5947">
        <v>25.92</v>
      </c>
      <c r="AC5947">
        <v>4</v>
      </c>
      <c r="AD5947">
        <v>0</v>
      </c>
      <c r="AE5947" s="4">
        <v>12.441600000000001</v>
      </c>
    </row>
    <row r="5948" spans="1:31" x14ac:dyDescent="0.3">
      <c r="A5948" s="2">
        <v>5947</v>
      </c>
      <c r="B5948" t="s">
        <v>6505</v>
      </c>
      <c r="C5948">
        <f>VLOOKUP(B5948,order,2,FALSE)</f>
        <v>2963</v>
      </c>
      <c r="D5948" s="3">
        <v>41876</v>
      </c>
      <c r="E5948" s="3">
        <v>41880</v>
      </c>
      <c r="F5948" t="s">
        <v>25</v>
      </c>
      <c r="G5948" s="10">
        <f>VLOOKUP(F5948,ship,2,FALSE)</f>
        <v>2</v>
      </c>
      <c r="H5948" t="s">
        <v>3280</v>
      </c>
      <c r="I5948">
        <f>VLOOKUP(H5948,customer,2,FALSE)</f>
        <v>26</v>
      </c>
      <c r="J5948" t="s">
        <v>137</v>
      </c>
      <c r="K5948" t="s">
        <v>18</v>
      </c>
      <c r="L5948">
        <f>VLOOKUP(K5948,segment1,2,FALSE)</f>
        <v>2</v>
      </c>
      <c r="M5948" t="s">
        <v>3255</v>
      </c>
      <c r="N5948" t="s">
        <v>19</v>
      </c>
      <c r="O5948">
        <f>VLOOKUP(N5948,city,2,FALSE)</f>
        <v>2</v>
      </c>
      <c r="P5948" t="s">
        <v>20</v>
      </c>
      <c r="Q5948">
        <f>VLOOKUP(P5948,state,2,FALSE)</f>
        <v>2</v>
      </c>
      <c r="R5948">
        <v>90036</v>
      </c>
      <c r="S5948" t="s">
        <v>21</v>
      </c>
      <c r="T5948" s="10">
        <f>VLOOKUP(S5948,region,2,FALSE)</f>
        <v>2</v>
      </c>
      <c r="U5948" t="s">
        <v>4850</v>
      </c>
      <c r="V5948" t="s">
        <v>22</v>
      </c>
      <c r="W5948">
        <f>VLOOKUP(U5948,product,2,FALSE)</f>
        <v>763</v>
      </c>
      <c r="X5948">
        <f>VLOOKUP(V5948,category,2,FALSE)</f>
        <v>2</v>
      </c>
      <c r="Y5948" t="s">
        <v>3227</v>
      </c>
      <c r="Z5948">
        <f>VLOOKUP(Y5948,subcategory,2,FALSE)</f>
        <v>5</v>
      </c>
      <c r="AA5948" t="s">
        <v>2249</v>
      </c>
      <c r="AB5948">
        <v>48.84</v>
      </c>
      <c r="AC5948">
        <v>4</v>
      </c>
      <c r="AD5948">
        <v>0</v>
      </c>
      <c r="AE5948" s="4">
        <v>13.186800000000005</v>
      </c>
    </row>
    <row r="5949" spans="1:31" x14ac:dyDescent="0.3">
      <c r="A5949" s="2">
        <v>5948</v>
      </c>
      <c r="B5949" t="s">
        <v>7510</v>
      </c>
      <c r="C5949">
        <f>VLOOKUP(B5949,order,2,FALSE)</f>
        <v>2964</v>
      </c>
      <c r="D5949" s="3">
        <v>42261</v>
      </c>
      <c r="E5949" s="3">
        <v>42265</v>
      </c>
      <c r="F5949" t="s">
        <v>7</v>
      </c>
      <c r="G5949" s="10">
        <f>VLOOKUP(F5949,ship,2,FALSE)</f>
        <v>1</v>
      </c>
      <c r="H5949" t="s">
        <v>3789</v>
      </c>
      <c r="I5949">
        <f>VLOOKUP(H5949,customer,2,FALSE)</f>
        <v>535</v>
      </c>
      <c r="J5949" t="s">
        <v>1954</v>
      </c>
      <c r="K5949" t="s">
        <v>52</v>
      </c>
      <c r="L5949">
        <f>VLOOKUP(K5949,segment1,2,FALSE)</f>
        <v>3</v>
      </c>
      <c r="M5949" t="s">
        <v>3255</v>
      </c>
      <c r="N5949" t="s">
        <v>666</v>
      </c>
      <c r="O5949">
        <f>VLOOKUP(N5949,city,2,FALSE)</f>
        <v>97</v>
      </c>
      <c r="P5949" t="s">
        <v>244</v>
      </c>
      <c r="Q5949">
        <f>VLOOKUP(P5949,state,2,FALSE)</f>
        <v>24</v>
      </c>
      <c r="R5949">
        <v>50315</v>
      </c>
      <c r="S5949" t="s">
        <v>55</v>
      </c>
      <c r="T5949" s="10">
        <f>VLOOKUP(S5949,region,2,FALSE)</f>
        <v>3</v>
      </c>
      <c r="U5949" t="s">
        <v>5566</v>
      </c>
      <c r="V5949" t="s">
        <v>22</v>
      </c>
      <c r="W5949">
        <v>2975</v>
      </c>
      <c r="X5949">
        <f>VLOOKUP(V5949,category,2,FALSE)</f>
        <v>2</v>
      </c>
      <c r="Y5949" t="s">
        <v>3231</v>
      </c>
      <c r="Z5949">
        <f>VLOOKUP(Y5949,subcategory,2,FALSE)</f>
        <v>9</v>
      </c>
      <c r="AA5949" t="s">
        <v>763</v>
      </c>
      <c r="AB5949">
        <v>25.9</v>
      </c>
      <c r="AC5949">
        <v>5</v>
      </c>
      <c r="AD5949">
        <v>0</v>
      </c>
      <c r="AE5949" s="4">
        <v>12.690999999999999</v>
      </c>
    </row>
    <row r="5950" spans="1:31" x14ac:dyDescent="0.3">
      <c r="A5950" s="2">
        <v>5949</v>
      </c>
      <c r="B5950" t="s">
        <v>10241</v>
      </c>
      <c r="C5950">
        <f>VLOOKUP(B5950,order,2,FALSE)</f>
        <v>2965</v>
      </c>
      <c r="D5950" s="3">
        <v>42799</v>
      </c>
      <c r="E5950" s="3">
        <v>42799</v>
      </c>
      <c r="F5950" t="s">
        <v>625</v>
      </c>
      <c r="G5950" s="10">
        <f>VLOOKUP(F5950,ship,2,FALSE)</f>
        <v>4</v>
      </c>
      <c r="H5950" t="s">
        <v>3373</v>
      </c>
      <c r="I5950">
        <f>VLOOKUP(H5950,customer,2,FALSE)</f>
        <v>119</v>
      </c>
      <c r="J5950" t="s">
        <v>487</v>
      </c>
      <c r="K5950" t="s">
        <v>18</v>
      </c>
      <c r="L5950">
        <f>VLOOKUP(K5950,segment1,2,FALSE)</f>
        <v>2</v>
      </c>
      <c r="M5950" t="s">
        <v>3255</v>
      </c>
      <c r="N5950" t="s">
        <v>2233</v>
      </c>
      <c r="O5950">
        <f>VLOOKUP(N5950,city,2,FALSE)</f>
        <v>296</v>
      </c>
      <c r="P5950" t="s">
        <v>713</v>
      </c>
      <c r="Q5950">
        <f>VLOOKUP(P5950,state,2,FALSE)</f>
        <v>36</v>
      </c>
      <c r="R5950">
        <v>38671</v>
      </c>
      <c r="S5950" t="s">
        <v>12</v>
      </c>
      <c r="T5950" s="10">
        <f>VLOOKUP(S5950,region,2,FALSE)</f>
        <v>1</v>
      </c>
      <c r="U5950" t="s">
        <v>4849</v>
      </c>
      <c r="V5950" t="s">
        <v>22</v>
      </c>
      <c r="W5950">
        <f>VLOOKUP(U5950,product,2,FALSE)</f>
        <v>762</v>
      </c>
      <c r="X5950">
        <f>VLOOKUP(V5950,category,2,FALSE)</f>
        <v>2</v>
      </c>
      <c r="Y5950" t="s">
        <v>103</v>
      </c>
      <c r="Z5950">
        <f>VLOOKUP(Y5950,subcategory,2,FALSE)</f>
        <v>13</v>
      </c>
      <c r="AA5950" t="s">
        <v>706</v>
      </c>
      <c r="AB5950">
        <v>42.68</v>
      </c>
      <c r="AC5950">
        <v>4</v>
      </c>
      <c r="AD5950">
        <v>0</v>
      </c>
      <c r="AE5950" s="4">
        <v>19.6328</v>
      </c>
    </row>
    <row r="5951" spans="1:31" x14ac:dyDescent="0.3">
      <c r="A5951" s="2">
        <v>5950</v>
      </c>
      <c r="B5951" t="s">
        <v>10241</v>
      </c>
      <c r="C5951">
        <f>VLOOKUP(B5951,order,2,FALSE)</f>
        <v>2965</v>
      </c>
      <c r="D5951" s="3">
        <v>42799</v>
      </c>
      <c r="E5951" s="3">
        <v>42799</v>
      </c>
      <c r="F5951" t="s">
        <v>625</v>
      </c>
      <c r="G5951" s="10">
        <f>VLOOKUP(F5951,ship,2,FALSE)</f>
        <v>4</v>
      </c>
      <c r="H5951" t="s">
        <v>3373</v>
      </c>
      <c r="I5951">
        <f>VLOOKUP(H5951,customer,2,FALSE)</f>
        <v>119</v>
      </c>
      <c r="J5951" t="s">
        <v>487</v>
      </c>
      <c r="K5951" t="s">
        <v>18</v>
      </c>
      <c r="L5951">
        <f>VLOOKUP(K5951,segment1,2,FALSE)</f>
        <v>2</v>
      </c>
      <c r="M5951" t="s">
        <v>3255</v>
      </c>
      <c r="N5951" t="s">
        <v>2233</v>
      </c>
      <c r="O5951">
        <f>VLOOKUP(N5951,city,2,FALSE)</f>
        <v>296</v>
      </c>
      <c r="P5951" t="s">
        <v>713</v>
      </c>
      <c r="Q5951">
        <f>VLOOKUP(P5951,state,2,FALSE)</f>
        <v>36</v>
      </c>
      <c r="R5951">
        <v>38671</v>
      </c>
      <c r="S5951" t="s">
        <v>12</v>
      </c>
      <c r="T5951" s="10">
        <f>VLOOKUP(S5951,region,2,FALSE)</f>
        <v>1</v>
      </c>
      <c r="U5951" t="s">
        <v>4510</v>
      </c>
      <c r="V5951" t="s">
        <v>35</v>
      </c>
      <c r="W5951">
        <v>2976</v>
      </c>
      <c r="X5951">
        <f>VLOOKUP(V5951,category,2,FALSE)</f>
        <v>3</v>
      </c>
      <c r="Y5951" t="s">
        <v>3232</v>
      </c>
      <c r="Z5951">
        <f>VLOOKUP(Y5951,subcategory,2,FALSE)</f>
        <v>12</v>
      </c>
      <c r="AA5951" t="s">
        <v>639</v>
      </c>
      <c r="AB5951">
        <v>299.96999999999997</v>
      </c>
      <c r="AC5951">
        <v>3</v>
      </c>
      <c r="AD5951">
        <v>0</v>
      </c>
      <c r="AE5951" s="4">
        <v>125.98740000000001</v>
      </c>
    </row>
    <row r="5952" spans="1:31" x14ac:dyDescent="0.3">
      <c r="A5952" s="2">
        <v>5951</v>
      </c>
      <c r="B5952" t="s">
        <v>10241</v>
      </c>
      <c r="C5952">
        <f>VLOOKUP(B5952,order,2,FALSE)</f>
        <v>2965</v>
      </c>
      <c r="D5952" s="3">
        <v>42799</v>
      </c>
      <c r="E5952" s="3">
        <v>42799</v>
      </c>
      <c r="F5952" t="s">
        <v>625</v>
      </c>
      <c r="G5952" s="10">
        <f>VLOOKUP(F5952,ship,2,FALSE)</f>
        <v>4</v>
      </c>
      <c r="H5952" t="s">
        <v>3373</v>
      </c>
      <c r="I5952">
        <f>VLOOKUP(H5952,customer,2,FALSE)</f>
        <v>119</v>
      </c>
      <c r="J5952" t="s">
        <v>487</v>
      </c>
      <c r="K5952" t="s">
        <v>18</v>
      </c>
      <c r="L5952">
        <f>VLOOKUP(K5952,segment1,2,FALSE)</f>
        <v>2</v>
      </c>
      <c r="M5952" t="s">
        <v>3255</v>
      </c>
      <c r="N5952" t="s">
        <v>2233</v>
      </c>
      <c r="O5952">
        <f>VLOOKUP(N5952,city,2,FALSE)</f>
        <v>296</v>
      </c>
      <c r="P5952" t="s">
        <v>713</v>
      </c>
      <c r="Q5952">
        <f>VLOOKUP(P5952,state,2,FALSE)</f>
        <v>36</v>
      </c>
      <c r="R5952">
        <v>38671</v>
      </c>
      <c r="S5952" t="s">
        <v>12</v>
      </c>
      <c r="T5952" s="10">
        <f>VLOOKUP(S5952,region,2,FALSE)</f>
        <v>1</v>
      </c>
      <c r="U5952" t="s">
        <v>4272</v>
      </c>
      <c r="V5952" t="s">
        <v>22</v>
      </c>
      <c r="W5952">
        <f>VLOOKUP(U5952,product,2,FALSE)</f>
        <v>165</v>
      </c>
      <c r="X5952">
        <f>VLOOKUP(V5952,category,2,FALSE)</f>
        <v>2</v>
      </c>
      <c r="Y5952" t="s">
        <v>38</v>
      </c>
      <c r="Z5952">
        <f>VLOOKUP(Y5952,subcategory,2,FALSE)</f>
        <v>10</v>
      </c>
      <c r="AA5952" t="s">
        <v>2394</v>
      </c>
      <c r="AB5952">
        <v>262.24</v>
      </c>
      <c r="AC5952">
        <v>2</v>
      </c>
      <c r="AD5952">
        <v>0</v>
      </c>
      <c r="AE5952" s="4">
        <v>78.671999999999997</v>
      </c>
    </row>
    <row r="5953" spans="1:31" x14ac:dyDescent="0.3">
      <c r="A5953" s="2">
        <v>5952</v>
      </c>
      <c r="B5953" t="s">
        <v>10241</v>
      </c>
      <c r="C5953">
        <f>VLOOKUP(B5953,order,2,FALSE)</f>
        <v>2965</v>
      </c>
      <c r="D5953" s="3">
        <v>42799</v>
      </c>
      <c r="E5953" s="3">
        <v>42799</v>
      </c>
      <c r="F5953" t="s">
        <v>625</v>
      </c>
      <c r="G5953" s="10">
        <f>VLOOKUP(F5953,ship,2,FALSE)</f>
        <v>4</v>
      </c>
      <c r="H5953" t="s">
        <v>3373</v>
      </c>
      <c r="I5953">
        <f>VLOOKUP(H5953,customer,2,FALSE)</f>
        <v>119</v>
      </c>
      <c r="J5953" t="s">
        <v>487</v>
      </c>
      <c r="K5953" t="s">
        <v>18</v>
      </c>
      <c r="L5953">
        <f>VLOOKUP(K5953,segment1,2,FALSE)</f>
        <v>2</v>
      </c>
      <c r="M5953" t="s">
        <v>3255</v>
      </c>
      <c r="N5953" t="s">
        <v>2233</v>
      </c>
      <c r="O5953">
        <f>VLOOKUP(N5953,city,2,FALSE)</f>
        <v>296</v>
      </c>
      <c r="P5953" t="s">
        <v>713</v>
      </c>
      <c r="Q5953">
        <f>VLOOKUP(P5953,state,2,FALSE)</f>
        <v>36</v>
      </c>
      <c r="R5953">
        <v>38671</v>
      </c>
      <c r="S5953" t="s">
        <v>12</v>
      </c>
      <c r="T5953" s="10">
        <f>VLOOKUP(S5953,region,2,FALSE)</f>
        <v>1</v>
      </c>
      <c r="U5953" t="s">
        <v>5006</v>
      </c>
      <c r="V5953" t="s">
        <v>22</v>
      </c>
      <c r="W5953">
        <v>2977</v>
      </c>
      <c r="X5953">
        <f>VLOOKUP(V5953,category,2,FALSE)</f>
        <v>2</v>
      </c>
      <c r="Y5953" t="s">
        <v>3231</v>
      </c>
      <c r="Z5953">
        <f>VLOOKUP(Y5953,subcategory,2,FALSE)</f>
        <v>9</v>
      </c>
      <c r="AA5953" t="s">
        <v>2090</v>
      </c>
      <c r="AB5953">
        <v>234.36</v>
      </c>
      <c r="AC5953">
        <v>6</v>
      </c>
      <c r="AD5953">
        <v>0</v>
      </c>
      <c r="AE5953" s="4">
        <v>112.49279999999999</v>
      </c>
    </row>
    <row r="5954" spans="1:31" x14ac:dyDescent="0.3">
      <c r="A5954" s="2">
        <v>5953</v>
      </c>
      <c r="B5954" t="s">
        <v>10242</v>
      </c>
      <c r="C5954">
        <f>VLOOKUP(B5954,order,2,FALSE)</f>
        <v>2966</v>
      </c>
      <c r="D5954" s="3">
        <v>42840</v>
      </c>
      <c r="E5954" s="3">
        <v>42846</v>
      </c>
      <c r="F5954" t="s">
        <v>25</v>
      </c>
      <c r="G5954" s="10">
        <f>VLOOKUP(F5954,ship,2,FALSE)</f>
        <v>2</v>
      </c>
      <c r="H5954" t="s">
        <v>3429</v>
      </c>
      <c r="I5954">
        <f>VLOOKUP(H5954,customer,2,FALSE)</f>
        <v>175</v>
      </c>
      <c r="J5954" t="s">
        <v>717</v>
      </c>
      <c r="K5954" t="s">
        <v>52</v>
      </c>
      <c r="L5954">
        <f>VLOOKUP(K5954,segment1,2,FALSE)</f>
        <v>3</v>
      </c>
      <c r="M5954" t="s">
        <v>3255</v>
      </c>
      <c r="N5954" t="s">
        <v>95</v>
      </c>
      <c r="O5954">
        <f>VLOOKUP(N5954,city,2,FALSE)</f>
        <v>13</v>
      </c>
      <c r="P5954" t="s">
        <v>54</v>
      </c>
      <c r="Q5954">
        <f>VLOOKUP(P5954,state,2,FALSE)</f>
        <v>6</v>
      </c>
      <c r="R5954">
        <v>77041</v>
      </c>
      <c r="S5954" t="s">
        <v>55</v>
      </c>
      <c r="T5954" s="10">
        <f>VLOOKUP(S5954,region,2,FALSE)</f>
        <v>3</v>
      </c>
      <c r="U5954" t="s">
        <v>5827</v>
      </c>
      <c r="V5954" t="s">
        <v>22</v>
      </c>
      <c r="W5954">
        <f>VLOOKUP(U5954,product,2,FALSE)</f>
        <v>1770</v>
      </c>
      <c r="X5954">
        <f>VLOOKUP(V5954,category,2,FALSE)</f>
        <v>2</v>
      </c>
      <c r="Y5954" t="s">
        <v>45</v>
      </c>
      <c r="Z5954">
        <f>VLOOKUP(Y5954,subcategory,2,FALSE)</f>
        <v>11</v>
      </c>
      <c r="AA5954" t="s">
        <v>1174</v>
      </c>
      <c r="AB5954">
        <v>20.736000000000004</v>
      </c>
      <c r="AC5954">
        <v>4</v>
      </c>
      <c r="AD5954">
        <v>0.2</v>
      </c>
      <c r="AE5954" s="4">
        <v>7.2576000000000001</v>
      </c>
    </row>
    <row r="5955" spans="1:31" x14ac:dyDescent="0.3">
      <c r="A5955" s="2">
        <v>5954</v>
      </c>
      <c r="B5955" t="s">
        <v>6506</v>
      </c>
      <c r="C5955">
        <f>VLOOKUP(B5955,order,2,FALSE)</f>
        <v>2967</v>
      </c>
      <c r="D5955" s="3">
        <v>41728</v>
      </c>
      <c r="E5955" s="3">
        <v>41729</v>
      </c>
      <c r="F5955" t="s">
        <v>97</v>
      </c>
      <c r="G5955" s="10">
        <f>VLOOKUP(F5955,ship,2,FALSE)</f>
        <v>3</v>
      </c>
      <c r="H5955" t="s">
        <v>3992</v>
      </c>
      <c r="I5955">
        <f>VLOOKUP(H5955,customer,2,FALSE)</f>
        <v>738</v>
      </c>
      <c r="J5955" t="s">
        <v>2810</v>
      </c>
      <c r="K5955" t="s">
        <v>18</v>
      </c>
      <c r="L5955">
        <f>VLOOKUP(K5955,segment1,2,FALSE)</f>
        <v>2</v>
      </c>
      <c r="M5955" t="s">
        <v>3255</v>
      </c>
      <c r="N5955" t="s">
        <v>138</v>
      </c>
      <c r="O5955">
        <f>VLOOKUP(N5955,city,2,FALSE)</f>
        <v>21</v>
      </c>
      <c r="P5955" t="s">
        <v>139</v>
      </c>
      <c r="Q5955">
        <f>VLOOKUP(P5955,state,2,FALSE)</f>
        <v>16</v>
      </c>
      <c r="R5955">
        <v>10009</v>
      </c>
      <c r="S5955" t="s">
        <v>79</v>
      </c>
      <c r="T5955" s="10">
        <f>VLOOKUP(S5955,region,2,FALSE)</f>
        <v>4</v>
      </c>
      <c r="U5955" t="s">
        <v>5766</v>
      </c>
      <c r="V5955" t="s">
        <v>22</v>
      </c>
      <c r="W5955">
        <v>2978</v>
      </c>
      <c r="X5955">
        <f>VLOOKUP(V5955,category,2,FALSE)</f>
        <v>2</v>
      </c>
      <c r="Y5955" t="s">
        <v>3229</v>
      </c>
      <c r="Z5955">
        <f>VLOOKUP(Y5955,subcategory,2,FALSE)</f>
        <v>7</v>
      </c>
      <c r="AA5955" t="s">
        <v>2550</v>
      </c>
      <c r="AB5955">
        <v>10.5</v>
      </c>
      <c r="AC5955">
        <v>5</v>
      </c>
      <c r="AD5955">
        <v>0</v>
      </c>
      <c r="AE5955" s="4">
        <v>2.9400000000000004</v>
      </c>
    </row>
    <row r="5956" spans="1:31" x14ac:dyDescent="0.3">
      <c r="A5956" s="2">
        <v>5955</v>
      </c>
      <c r="B5956" t="s">
        <v>6507</v>
      </c>
      <c r="C5956">
        <f>VLOOKUP(B5956,order,2,FALSE)</f>
        <v>2968</v>
      </c>
      <c r="D5956" s="3">
        <v>41954</v>
      </c>
      <c r="E5956" s="3">
        <v>41958</v>
      </c>
      <c r="F5956" t="s">
        <v>7</v>
      </c>
      <c r="G5956" s="10">
        <f>VLOOKUP(F5956,ship,2,FALSE)</f>
        <v>1</v>
      </c>
      <c r="H5956" t="s">
        <v>4002</v>
      </c>
      <c r="I5956">
        <f>VLOOKUP(H5956,customer,2,FALSE)</f>
        <v>748</v>
      </c>
      <c r="J5956" t="s">
        <v>2880</v>
      </c>
      <c r="K5956" t="s">
        <v>18</v>
      </c>
      <c r="L5956">
        <f>VLOOKUP(K5956,segment1,2,FALSE)</f>
        <v>2</v>
      </c>
      <c r="M5956" t="s">
        <v>3255</v>
      </c>
      <c r="N5956" t="s">
        <v>2042</v>
      </c>
      <c r="O5956">
        <f>VLOOKUP(N5956,city,2,FALSE)</f>
        <v>266</v>
      </c>
      <c r="P5956" t="s">
        <v>78</v>
      </c>
      <c r="Q5956">
        <f>VLOOKUP(P5956,state,2,FALSE)</f>
        <v>10</v>
      </c>
      <c r="R5956">
        <v>19601</v>
      </c>
      <c r="S5956" t="s">
        <v>79</v>
      </c>
      <c r="T5956" s="10">
        <f>VLOOKUP(S5956,region,2,FALSE)</f>
        <v>4</v>
      </c>
      <c r="U5956" t="s">
        <v>5510</v>
      </c>
      <c r="V5956" t="s">
        <v>13</v>
      </c>
      <c r="W5956">
        <f>VLOOKUP(U5956,product,2,FALSE)</f>
        <v>1443</v>
      </c>
      <c r="X5956">
        <f>VLOOKUP(V5956,category,2,FALSE)</f>
        <v>1</v>
      </c>
      <c r="Y5956" t="s">
        <v>3228</v>
      </c>
      <c r="Z5956">
        <f>VLOOKUP(Y5956,subcategory,2,FALSE)</f>
        <v>6</v>
      </c>
      <c r="AA5956" t="s">
        <v>744</v>
      </c>
      <c r="AB5956">
        <v>23.968000000000004</v>
      </c>
      <c r="AC5956">
        <v>2</v>
      </c>
      <c r="AD5956">
        <v>0.2</v>
      </c>
      <c r="AE5956" s="4">
        <v>7.7896000000000001</v>
      </c>
    </row>
    <row r="5957" spans="1:31" x14ac:dyDescent="0.3">
      <c r="A5957" s="2">
        <v>5956</v>
      </c>
      <c r="B5957" t="s">
        <v>6507</v>
      </c>
      <c r="C5957">
        <f>VLOOKUP(B5957,order,2,FALSE)</f>
        <v>2968</v>
      </c>
      <c r="D5957" s="3">
        <v>41954</v>
      </c>
      <c r="E5957" s="3">
        <v>41958</v>
      </c>
      <c r="F5957" t="s">
        <v>7</v>
      </c>
      <c r="G5957" s="10">
        <f>VLOOKUP(F5957,ship,2,FALSE)</f>
        <v>1</v>
      </c>
      <c r="H5957" t="s">
        <v>4002</v>
      </c>
      <c r="I5957">
        <f>VLOOKUP(H5957,customer,2,FALSE)</f>
        <v>748</v>
      </c>
      <c r="J5957" t="s">
        <v>2880</v>
      </c>
      <c r="K5957" t="s">
        <v>18</v>
      </c>
      <c r="L5957">
        <f>VLOOKUP(K5957,segment1,2,FALSE)</f>
        <v>2</v>
      </c>
      <c r="M5957" t="s">
        <v>3255</v>
      </c>
      <c r="N5957" t="s">
        <v>2042</v>
      </c>
      <c r="O5957">
        <f>VLOOKUP(N5957,city,2,FALSE)</f>
        <v>266</v>
      </c>
      <c r="P5957" t="s">
        <v>78</v>
      </c>
      <c r="Q5957">
        <f>VLOOKUP(P5957,state,2,FALSE)</f>
        <v>10</v>
      </c>
      <c r="R5957">
        <v>19601</v>
      </c>
      <c r="S5957" t="s">
        <v>79</v>
      </c>
      <c r="T5957" s="10">
        <f>VLOOKUP(S5957,region,2,FALSE)</f>
        <v>4</v>
      </c>
      <c r="U5957" t="s">
        <v>4147</v>
      </c>
      <c r="V5957" t="s">
        <v>13</v>
      </c>
      <c r="W5957">
        <v>2979</v>
      </c>
      <c r="X5957">
        <f>VLOOKUP(V5957,category,2,FALSE)</f>
        <v>1</v>
      </c>
      <c r="Y5957" t="s">
        <v>14</v>
      </c>
      <c r="Z5957">
        <f>VLOOKUP(Y5957,subcategory,2,FALSE)</f>
        <v>1</v>
      </c>
      <c r="AA5957" t="s">
        <v>105</v>
      </c>
      <c r="AB5957">
        <v>521.96</v>
      </c>
      <c r="AC5957">
        <v>4</v>
      </c>
      <c r="AD5957">
        <v>0.5</v>
      </c>
      <c r="AE5957" s="4">
        <v>-250.54079999999999</v>
      </c>
    </row>
    <row r="5958" spans="1:31" x14ac:dyDescent="0.3">
      <c r="A5958" s="2">
        <v>5957</v>
      </c>
      <c r="B5958" t="s">
        <v>8710</v>
      </c>
      <c r="C5958">
        <f>VLOOKUP(B5958,order,2,FALSE)</f>
        <v>2969</v>
      </c>
      <c r="D5958" s="3">
        <v>42441</v>
      </c>
      <c r="E5958" s="3">
        <v>42444</v>
      </c>
      <c r="F5958" t="s">
        <v>7</v>
      </c>
      <c r="G5958" s="10">
        <f>VLOOKUP(F5958,ship,2,FALSE)</f>
        <v>1</v>
      </c>
      <c r="H5958" t="s">
        <v>3413</v>
      </c>
      <c r="I5958">
        <f>VLOOKUP(H5958,customer,2,FALSE)</f>
        <v>159</v>
      </c>
      <c r="J5958" t="s">
        <v>658</v>
      </c>
      <c r="K5958" t="s">
        <v>18</v>
      </c>
      <c r="L5958">
        <f>VLOOKUP(K5958,segment1,2,FALSE)</f>
        <v>2</v>
      </c>
      <c r="M5958" t="s">
        <v>3255</v>
      </c>
      <c r="N5958" t="s">
        <v>67</v>
      </c>
      <c r="O5958">
        <f>VLOOKUP(N5958,city,2,FALSE)</f>
        <v>9</v>
      </c>
      <c r="P5958" t="s">
        <v>20</v>
      </c>
      <c r="Q5958">
        <f>VLOOKUP(P5958,state,2,FALSE)</f>
        <v>2</v>
      </c>
      <c r="R5958">
        <v>94109</v>
      </c>
      <c r="S5958" t="s">
        <v>21</v>
      </c>
      <c r="T5958" s="10">
        <f>VLOOKUP(S5958,region,2,FALSE)</f>
        <v>2</v>
      </c>
      <c r="U5958" t="s">
        <v>4380</v>
      </c>
      <c r="V5958" t="s">
        <v>22</v>
      </c>
      <c r="W5958">
        <f>VLOOKUP(U5958,product,2,FALSE)</f>
        <v>274</v>
      </c>
      <c r="X5958">
        <f>VLOOKUP(V5958,category,2,FALSE)</f>
        <v>2</v>
      </c>
      <c r="Y5958" t="s">
        <v>3227</v>
      </c>
      <c r="Z5958">
        <f>VLOOKUP(Y5958,subcategory,2,FALSE)</f>
        <v>5</v>
      </c>
      <c r="AA5958" t="s">
        <v>754</v>
      </c>
      <c r="AB5958">
        <v>676.55</v>
      </c>
      <c r="AC5958">
        <v>5</v>
      </c>
      <c r="AD5958">
        <v>0</v>
      </c>
      <c r="AE5958" s="4">
        <v>6.7655000000000598</v>
      </c>
    </row>
    <row r="5959" spans="1:31" x14ac:dyDescent="0.3">
      <c r="A5959" s="2">
        <v>5958</v>
      </c>
      <c r="B5959" t="s">
        <v>8710</v>
      </c>
      <c r="C5959">
        <f>VLOOKUP(B5959,order,2,FALSE)</f>
        <v>2969</v>
      </c>
      <c r="D5959" s="3">
        <v>42441</v>
      </c>
      <c r="E5959" s="3">
        <v>42444</v>
      </c>
      <c r="F5959" t="s">
        <v>7</v>
      </c>
      <c r="G5959" s="10">
        <f>VLOOKUP(F5959,ship,2,FALSE)</f>
        <v>1</v>
      </c>
      <c r="H5959" t="s">
        <v>3413</v>
      </c>
      <c r="I5959">
        <f>VLOOKUP(H5959,customer,2,FALSE)</f>
        <v>159</v>
      </c>
      <c r="J5959" t="s">
        <v>658</v>
      </c>
      <c r="K5959" t="s">
        <v>18</v>
      </c>
      <c r="L5959">
        <f>VLOOKUP(K5959,segment1,2,FALSE)</f>
        <v>2</v>
      </c>
      <c r="M5959" t="s">
        <v>3255</v>
      </c>
      <c r="N5959" t="s">
        <v>67</v>
      </c>
      <c r="O5959">
        <f>VLOOKUP(N5959,city,2,FALSE)</f>
        <v>9</v>
      </c>
      <c r="P5959" t="s">
        <v>20</v>
      </c>
      <c r="Q5959">
        <f>VLOOKUP(P5959,state,2,FALSE)</f>
        <v>2</v>
      </c>
      <c r="R5959">
        <v>94109</v>
      </c>
      <c r="S5959" t="s">
        <v>21</v>
      </c>
      <c r="T5959" s="10">
        <f>VLOOKUP(S5959,region,2,FALSE)</f>
        <v>2</v>
      </c>
      <c r="U5959" t="s">
        <v>5346</v>
      </c>
      <c r="V5959" t="s">
        <v>22</v>
      </c>
      <c r="W5959">
        <v>2980</v>
      </c>
      <c r="X5959">
        <f>VLOOKUP(V5959,category,2,FALSE)</f>
        <v>2</v>
      </c>
      <c r="Y5959" t="s">
        <v>38</v>
      </c>
      <c r="Z5959">
        <f>VLOOKUP(Y5959,subcategory,2,FALSE)</f>
        <v>10</v>
      </c>
      <c r="AA5959" t="s">
        <v>1915</v>
      </c>
      <c r="AB5959">
        <v>154.9</v>
      </c>
      <c r="AC5959">
        <v>5</v>
      </c>
      <c r="AD5959">
        <v>0</v>
      </c>
      <c r="AE5959" s="4">
        <v>40.274000000000001</v>
      </c>
    </row>
    <row r="5960" spans="1:31" x14ac:dyDescent="0.3">
      <c r="A5960" s="2">
        <v>5959</v>
      </c>
      <c r="B5960" t="s">
        <v>8710</v>
      </c>
      <c r="C5960">
        <f>VLOOKUP(B5960,order,2,FALSE)</f>
        <v>2969</v>
      </c>
      <c r="D5960" s="3">
        <v>42441</v>
      </c>
      <c r="E5960" s="3">
        <v>42444</v>
      </c>
      <c r="F5960" t="s">
        <v>7</v>
      </c>
      <c r="G5960" s="10">
        <f>VLOOKUP(F5960,ship,2,FALSE)</f>
        <v>1</v>
      </c>
      <c r="H5960" t="s">
        <v>3413</v>
      </c>
      <c r="I5960">
        <f>VLOOKUP(H5960,customer,2,FALSE)</f>
        <v>159</v>
      </c>
      <c r="J5960" t="s">
        <v>658</v>
      </c>
      <c r="K5960" t="s">
        <v>18</v>
      </c>
      <c r="L5960">
        <f>VLOOKUP(K5960,segment1,2,FALSE)</f>
        <v>2</v>
      </c>
      <c r="M5960" t="s">
        <v>3255</v>
      </c>
      <c r="N5960" t="s">
        <v>67</v>
      </c>
      <c r="O5960">
        <f>VLOOKUP(N5960,city,2,FALSE)</f>
        <v>9</v>
      </c>
      <c r="P5960" t="s">
        <v>20</v>
      </c>
      <c r="Q5960">
        <f>VLOOKUP(P5960,state,2,FALSE)</f>
        <v>2</v>
      </c>
      <c r="R5960">
        <v>94109</v>
      </c>
      <c r="S5960" t="s">
        <v>21</v>
      </c>
      <c r="T5960" s="10">
        <f>VLOOKUP(S5960,region,2,FALSE)</f>
        <v>2</v>
      </c>
      <c r="U5960" t="s">
        <v>4751</v>
      </c>
      <c r="V5960" t="s">
        <v>22</v>
      </c>
      <c r="W5960">
        <f>VLOOKUP(U5960,product,2,FALSE)</f>
        <v>662</v>
      </c>
      <c r="X5960">
        <f>VLOOKUP(V5960,category,2,FALSE)</f>
        <v>2</v>
      </c>
      <c r="Y5960" t="s">
        <v>103</v>
      </c>
      <c r="Z5960">
        <f>VLOOKUP(Y5960,subcategory,2,FALSE)</f>
        <v>13</v>
      </c>
      <c r="AA5960" t="s">
        <v>2213</v>
      </c>
      <c r="AB5960">
        <v>30.56</v>
      </c>
      <c r="AC5960">
        <v>4</v>
      </c>
      <c r="AD5960">
        <v>0</v>
      </c>
      <c r="AE5960" s="4">
        <v>14.974399999999999</v>
      </c>
    </row>
    <row r="5961" spans="1:31" x14ac:dyDescent="0.3">
      <c r="A5961" s="2">
        <v>5960</v>
      </c>
      <c r="B5961" t="s">
        <v>8710</v>
      </c>
      <c r="C5961">
        <f>VLOOKUP(B5961,order,2,FALSE)</f>
        <v>2969</v>
      </c>
      <c r="D5961" s="3">
        <v>42441</v>
      </c>
      <c r="E5961" s="3">
        <v>42444</v>
      </c>
      <c r="F5961" t="s">
        <v>7</v>
      </c>
      <c r="G5961" s="10">
        <f>VLOOKUP(F5961,ship,2,FALSE)</f>
        <v>1</v>
      </c>
      <c r="H5961" t="s">
        <v>3413</v>
      </c>
      <c r="I5961">
        <f>VLOOKUP(H5961,customer,2,FALSE)</f>
        <v>159</v>
      </c>
      <c r="J5961" t="s">
        <v>658</v>
      </c>
      <c r="K5961" t="s">
        <v>18</v>
      </c>
      <c r="L5961">
        <f>VLOOKUP(K5961,segment1,2,FALSE)</f>
        <v>2</v>
      </c>
      <c r="M5961" t="s">
        <v>3255</v>
      </c>
      <c r="N5961" t="s">
        <v>67</v>
      </c>
      <c r="O5961">
        <f>VLOOKUP(N5961,city,2,FALSE)</f>
        <v>9</v>
      </c>
      <c r="P5961" t="s">
        <v>20</v>
      </c>
      <c r="Q5961">
        <f>VLOOKUP(P5961,state,2,FALSE)</f>
        <v>2</v>
      </c>
      <c r="R5961">
        <v>94109</v>
      </c>
      <c r="S5961" t="s">
        <v>21</v>
      </c>
      <c r="T5961" s="10">
        <f>VLOOKUP(S5961,region,2,FALSE)</f>
        <v>2</v>
      </c>
      <c r="U5961" t="s">
        <v>4716</v>
      </c>
      <c r="V5961" t="s">
        <v>13</v>
      </c>
      <c r="W5961">
        <v>2981</v>
      </c>
      <c r="X5961">
        <f>VLOOKUP(V5961,category,2,FALSE)</f>
        <v>1</v>
      </c>
      <c r="Y5961" t="s">
        <v>3226</v>
      </c>
      <c r="Z5961">
        <f>VLOOKUP(Y5961,subcategory,2,FALSE)</f>
        <v>2</v>
      </c>
      <c r="AA5961" t="s">
        <v>1138</v>
      </c>
      <c r="AB5961">
        <v>770.35200000000009</v>
      </c>
      <c r="AC5961">
        <v>3</v>
      </c>
      <c r="AD5961">
        <v>0.2</v>
      </c>
      <c r="AE5961" s="4">
        <v>77.035199999999975</v>
      </c>
    </row>
    <row r="5962" spans="1:31" x14ac:dyDescent="0.3">
      <c r="A5962" s="2">
        <v>5961</v>
      </c>
      <c r="B5962" t="s">
        <v>10243</v>
      </c>
      <c r="C5962">
        <f>VLOOKUP(B5962,order,2,FALSE)</f>
        <v>2970</v>
      </c>
      <c r="D5962" s="3">
        <v>42775</v>
      </c>
      <c r="E5962" s="3">
        <v>42780</v>
      </c>
      <c r="F5962" t="s">
        <v>7</v>
      </c>
      <c r="G5962" s="10">
        <f>VLOOKUP(F5962,ship,2,FALSE)</f>
        <v>1</v>
      </c>
      <c r="H5962" t="s">
        <v>3759</v>
      </c>
      <c r="I5962">
        <f>VLOOKUP(H5962,customer,2,FALSE)</f>
        <v>505</v>
      </c>
      <c r="J5962" t="s">
        <v>1848</v>
      </c>
      <c r="K5962" t="s">
        <v>18</v>
      </c>
      <c r="L5962">
        <f>VLOOKUP(K5962,segment1,2,FALSE)</f>
        <v>2</v>
      </c>
      <c r="M5962" t="s">
        <v>3255</v>
      </c>
      <c r="N5962" t="s">
        <v>19</v>
      </c>
      <c r="O5962">
        <f>VLOOKUP(N5962,city,2,FALSE)</f>
        <v>2</v>
      </c>
      <c r="P5962" t="s">
        <v>20</v>
      </c>
      <c r="Q5962">
        <f>VLOOKUP(P5962,state,2,FALSE)</f>
        <v>2</v>
      </c>
      <c r="R5962">
        <v>90045</v>
      </c>
      <c r="S5962" t="s">
        <v>21</v>
      </c>
      <c r="T5962" s="10">
        <f>VLOOKUP(S5962,region,2,FALSE)</f>
        <v>2</v>
      </c>
      <c r="U5962" t="s">
        <v>5302</v>
      </c>
      <c r="V5962" t="s">
        <v>13</v>
      </c>
      <c r="W5962">
        <f>VLOOKUP(U5962,product,2,FALSE)</f>
        <v>1227</v>
      </c>
      <c r="X5962">
        <f>VLOOKUP(V5962,category,2,FALSE)</f>
        <v>1</v>
      </c>
      <c r="Y5962" t="s">
        <v>3228</v>
      </c>
      <c r="Z5962">
        <f>VLOOKUP(Y5962,subcategory,2,FALSE)</f>
        <v>6</v>
      </c>
      <c r="AA5962" t="s">
        <v>2631</v>
      </c>
      <c r="AB5962">
        <v>21.12</v>
      </c>
      <c r="AC5962">
        <v>4</v>
      </c>
      <c r="AD5962">
        <v>0</v>
      </c>
      <c r="AE5962" s="4">
        <v>6.5471999999999984</v>
      </c>
    </row>
    <row r="5963" spans="1:31" x14ac:dyDescent="0.3">
      <c r="A5963" s="2">
        <v>5962</v>
      </c>
      <c r="B5963" t="s">
        <v>6508</v>
      </c>
      <c r="C5963">
        <f>VLOOKUP(B5963,order,2,FALSE)</f>
        <v>2971</v>
      </c>
      <c r="D5963" s="3">
        <v>41954</v>
      </c>
      <c r="E5963" s="3">
        <v>41956</v>
      </c>
      <c r="F5963" t="s">
        <v>7</v>
      </c>
      <c r="G5963" s="10">
        <f>VLOOKUP(F5963,ship,2,FALSE)</f>
        <v>1</v>
      </c>
      <c r="H5963" t="s">
        <v>3270</v>
      </c>
      <c r="I5963">
        <f>VLOOKUP(H5963,customer,2,FALSE)</f>
        <v>16</v>
      </c>
      <c r="J5963" t="s">
        <v>94</v>
      </c>
      <c r="K5963" t="s">
        <v>52</v>
      </c>
      <c r="L5963">
        <f>VLOOKUP(K5963,segment1,2,FALSE)</f>
        <v>3</v>
      </c>
      <c r="M5963" t="s">
        <v>3255</v>
      </c>
      <c r="N5963" t="s">
        <v>19</v>
      </c>
      <c r="O5963">
        <f>VLOOKUP(N5963,city,2,FALSE)</f>
        <v>2</v>
      </c>
      <c r="P5963" t="s">
        <v>20</v>
      </c>
      <c r="Q5963">
        <f>VLOOKUP(P5963,state,2,FALSE)</f>
        <v>2</v>
      </c>
      <c r="R5963">
        <v>90004</v>
      </c>
      <c r="S5963" t="s">
        <v>21</v>
      </c>
      <c r="T5963" s="10">
        <f>VLOOKUP(S5963,region,2,FALSE)</f>
        <v>2</v>
      </c>
      <c r="U5963" t="s">
        <v>4083</v>
      </c>
      <c r="V5963" t="s">
        <v>35</v>
      </c>
      <c r="W5963">
        <v>2982</v>
      </c>
      <c r="X5963">
        <f>VLOOKUP(V5963,category,2,FALSE)</f>
        <v>3</v>
      </c>
      <c r="Y5963" t="s">
        <v>3230</v>
      </c>
      <c r="Z5963">
        <f>VLOOKUP(Y5963,subcategory,2,FALSE)</f>
        <v>8</v>
      </c>
      <c r="AA5963" t="s">
        <v>1867</v>
      </c>
      <c r="AB5963">
        <v>575.928</v>
      </c>
      <c r="AC5963">
        <v>9</v>
      </c>
      <c r="AD5963">
        <v>0.2</v>
      </c>
      <c r="AE5963" s="4">
        <v>57.592799999999983</v>
      </c>
    </row>
    <row r="5964" spans="1:31" x14ac:dyDescent="0.3">
      <c r="A5964" s="2">
        <v>5963</v>
      </c>
      <c r="B5964" t="s">
        <v>6508</v>
      </c>
      <c r="C5964">
        <f>VLOOKUP(B5964,order,2,FALSE)</f>
        <v>2971</v>
      </c>
      <c r="D5964" s="3">
        <v>41954</v>
      </c>
      <c r="E5964" s="3">
        <v>41956</v>
      </c>
      <c r="F5964" t="s">
        <v>7</v>
      </c>
      <c r="G5964" s="10">
        <f>VLOOKUP(F5964,ship,2,FALSE)</f>
        <v>1</v>
      </c>
      <c r="H5964" t="s">
        <v>3270</v>
      </c>
      <c r="I5964">
        <f>VLOOKUP(H5964,customer,2,FALSE)</f>
        <v>16</v>
      </c>
      <c r="J5964" t="s">
        <v>94</v>
      </c>
      <c r="K5964" t="s">
        <v>52</v>
      </c>
      <c r="L5964">
        <f>VLOOKUP(K5964,segment1,2,FALSE)</f>
        <v>3</v>
      </c>
      <c r="M5964" t="s">
        <v>3255</v>
      </c>
      <c r="N5964" t="s">
        <v>19</v>
      </c>
      <c r="O5964">
        <f>VLOOKUP(N5964,city,2,FALSE)</f>
        <v>2</v>
      </c>
      <c r="P5964" t="s">
        <v>20</v>
      </c>
      <c r="Q5964">
        <f>VLOOKUP(P5964,state,2,FALSE)</f>
        <v>2</v>
      </c>
      <c r="R5964">
        <v>90004</v>
      </c>
      <c r="S5964" t="s">
        <v>21</v>
      </c>
      <c r="T5964" s="10">
        <f>VLOOKUP(S5964,region,2,FALSE)</f>
        <v>2</v>
      </c>
      <c r="U5964" t="s">
        <v>5118</v>
      </c>
      <c r="V5964" t="s">
        <v>22</v>
      </c>
      <c r="W5964">
        <f>VLOOKUP(U5964,product,2,FALSE)</f>
        <v>1035</v>
      </c>
      <c r="X5964">
        <f>VLOOKUP(V5964,category,2,FALSE)</f>
        <v>2</v>
      </c>
      <c r="Y5964" t="s">
        <v>38</v>
      </c>
      <c r="Z5964">
        <f>VLOOKUP(Y5964,subcategory,2,FALSE)</f>
        <v>10</v>
      </c>
      <c r="AA5964" t="s">
        <v>403</v>
      </c>
      <c r="AB5964">
        <v>7.78</v>
      </c>
      <c r="AC5964">
        <v>2</v>
      </c>
      <c r="AD5964">
        <v>0</v>
      </c>
      <c r="AE5964" s="4">
        <v>2.0228000000000002</v>
      </c>
    </row>
    <row r="5965" spans="1:31" x14ac:dyDescent="0.3">
      <c r="A5965" s="2">
        <v>5964</v>
      </c>
      <c r="B5965" t="s">
        <v>6508</v>
      </c>
      <c r="C5965">
        <f>VLOOKUP(B5965,order,2,FALSE)</f>
        <v>2971</v>
      </c>
      <c r="D5965" s="3">
        <v>41954</v>
      </c>
      <c r="E5965" s="3">
        <v>41956</v>
      </c>
      <c r="F5965" t="s">
        <v>7</v>
      </c>
      <c r="G5965" s="10">
        <f>VLOOKUP(F5965,ship,2,FALSE)</f>
        <v>1</v>
      </c>
      <c r="H5965" t="s">
        <v>3270</v>
      </c>
      <c r="I5965">
        <f>VLOOKUP(H5965,customer,2,FALSE)</f>
        <v>16</v>
      </c>
      <c r="J5965" t="s">
        <v>94</v>
      </c>
      <c r="K5965" t="s">
        <v>52</v>
      </c>
      <c r="L5965">
        <f>VLOOKUP(K5965,segment1,2,FALSE)</f>
        <v>3</v>
      </c>
      <c r="M5965" t="s">
        <v>3255</v>
      </c>
      <c r="N5965" t="s">
        <v>19</v>
      </c>
      <c r="O5965">
        <f>VLOOKUP(N5965,city,2,FALSE)</f>
        <v>2</v>
      </c>
      <c r="P5965" t="s">
        <v>20</v>
      </c>
      <c r="Q5965">
        <f>VLOOKUP(P5965,state,2,FALSE)</f>
        <v>2</v>
      </c>
      <c r="R5965">
        <v>90004</v>
      </c>
      <c r="S5965" t="s">
        <v>21</v>
      </c>
      <c r="T5965" s="10">
        <f>VLOOKUP(S5965,region,2,FALSE)</f>
        <v>2</v>
      </c>
      <c r="U5965" t="s">
        <v>4847</v>
      </c>
      <c r="V5965" t="s">
        <v>22</v>
      </c>
      <c r="W5965">
        <v>2983</v>
      </c>
      <c r="X5965">
        <f>VLOOKUP(V5965,category,2,FALSE)</f>
        <v>2</v>
      </c>
      <c r="Y5965" t="s">
        <v>45</v>
      </c>
      <c r="Z5965">
        <f>VLOOKUP(Y5965,subcategory,2,FALSE)</f>
        <v>11</v>
      </c>
      <c r="AA5965" t="s">
        <v>2226</v>
      </c>
      <c r="AB5965">
        <v>123.92</v>
      </c>
      <c r="AC5965">
        <v>4</v>
      </c>
      <c r="AD5965">
        <v>0</v>
      </c>
      <c r="AE5965" s="4">
        <v>55.763999999999996</v>
      </c>
    </row>
    <row r="5966" spans="1:31" x14ac:dyDescent="0.3">
      <c r="A5966" s="2">
        <v>5965</v>
      </c>
      <c r="B5966" t="s">
        <v>10244</v>
      </c>
      <c r="C5966">
        <f>VLOOKUP(B5966,order,2,FALSE)</f>
        <v>2972</v>
      </c>
      <c r="D5966" s="3">
        <v>42967</v>
      </c>
      <c r="E5966" s="3">
        <v>42972</v>
      </c>
      <c r="F5966" t="s">
        <v>25</v>
      </c>
      <c r="G5966" s="10">
        <f>VLOOKUP(F5966,ship,2,FALSE)</f>
        <v>2</v>
      </c>
      <c r="H5966" t="s">
        <v>4011</v>
      </c>
      <c r="I5966">
        <f>VLOOKUP(H5966,customer,2,FALSE)</f>
        <v>757</v>
      </c>
      <c r="J5966" t="s">
        <v>2940</v>
      </c>
      <c r="K5966" t="s">
        <v>18</v>
      </c>
      <c r="L5966">
        <f>VLOOKUP(K5966,segment1,2,FALSE)</f>
        <v>2</v>
      </c>
      <c r="M5966" t="s">
        <v>3255</v>
      </c>
      <c r="N5966" t="s">
        <v>67</v>
      </c>
      <c r="O5966">
        <f>VLOOKUP(N5966,city,2,FALSE)</f>
        <v>9</v>
      </c>
      <c r="P5966" t="s">
        <v>20</v>
      </c>
      <c r="Q5966">
        <f>VLOOKUP(P5966,state,2,FALSE)</f>
        <v>2</v>
      </c>
      <c r="R5966">
        <v>94109</v>
      </c>
      <c r="S5966" t="s">
        <v>21</v>
      </c>
      <c r="T5966" s="10">
        <f>VLOOKUP(S5966,region,2,FALSE)</f>
        <v>2</v>
      </c>
      <c r="U5966" t="s">
        <v>5394</v>
      </c>
      <c r="V5966" t="s">
        <v>22</v>
      </c>
      <c r="W5966">
        <f>VLOOKUP(U5966,product,2,FALSE)</f>
        <v>1323</v>
      </c>
      <c r="X5966">
        <f>VLOOKUP(V5966,category,2,FALSE)</f>
        <v>2</v>
      </c>
      <c r="Y5966" t="s">
        <v>3233</v>
      </c>
      <c r="Z5966">
        <f>VLOOKUP(Y5966,subcategory,2,FALSE)</f>
        <v>15</v>
      </c>
      <c r="AA5966" t="s">
        <v>916</v>
      </c>
      <c r="AB5966">
        <v>17.22</v>
      </c>
      <c r="AC5966">
        <v>3</v>
      </c>
      <c r="AD5966">
        <v>0</v>
      </c>
      <c r="AE5966" s="4">
        <v>5.1659999999999986</v>
      </c>
    </row>
    <row r="5967" spans="1:31" x14ac:dyDescent="0.3">
      <c r="A5967" s="2">
        <v>5966</v>
      </c>
      <c r="B5967" t="s">
        <v>10244</v>
      </c>
      <c r="C5967">
        <f>VLOOKUP(B5967,order,2,FALSE)</f>
        <v>2972</v>
      </c>
      <c r="D5967" s="3">
        <v>42967</v>
      </c>
      <c r="E5967" s="3">
        <v>42972</v>
      </c>
      <c r="F5967" t="s">
        <v>25</v>
      </c>
      <c r="G5967" s="10">
        <f>VLOOKUP(F5967,ship,2,FALSE)</f>
        <v>2</v>
      </c>
      <c r="H5967" t="s">
        <v>4011</v>
      </c>
      <c r="I5967">
        <f>VLOOKUP(H5967,customer,2,FALSE)</f>
        <v>757</v>
      </c>
      <c r="J5967" t="s">
        <v>2940</v>
      </c>
      <c r="K5967" t="s">
        <v>18</v>
      </c>
      <c r="L5967">
        <f>VLOOKUP(K5967,segment1,2,FALSE)</f>
        <v>2</v>
      </c>
      <c r="M5967" t="s">
        <v>3255</v>
      </c>
      <c r="N5967" t="s">
        <v>67</v>
      </c>
      <c r="O5967">
        <f>VLOOKUP(N5967,city,2,FALSE)</f>
        <v>9</v>
      </c>
      <c r="P5967" t="s">
        <v>20</v>
      </c>
      <c r="Q5967">
        <f>VLOOKUP(P5967,state,2,FALSE)</f>
        <v>2</v>
      </c>
      <c r="R5967">
        <v>94109</v>
      </c>
      <c r="S5967" t="s">
        <v>21</v>
      </c>
      <c r="T5967" s="10">
        <f>VLOOKUP(S5967,region,2,FALSE)</f>
        <v>2</v>
      </c>
      <c r="U5967" t="s">
        <v>4227</v>
      </c>
      <c r="V5967" t="s">
        <v>22</v>
      </c>
      <c r="W5967">
        <v>2984</v>
      </c>
      <c r="X5967">
        <f>VLOOKUP(V5967,category,2,FALSE)</f>
        <v>2</v>
      </c>
      <c r="Y5967" t="s">
        <v>3227</v>
      </c>
      <c r="Z5967">
        <f>VLOOKUP(Y5967,subcategory,2,FALSE)</f>
        <v>5</v>
      </c>
      <c r="AA5967" t="s">
        <v>201</v>
      </c>
      <c r="AB5967">
        <v>226.56</v>
      </c>
      <c r="AC5967">
        <v>6</v>
      </c>
      <c r="AD5967">
        <v>0</v>
      </c>
      <c r="AE5967" s="4">
        <v>63.436800000000005</v>
      </c>
    </row>
    <row r="5968" spans="1:31" x14ac:dyDescent="0.3">
      <c r="A5968" s="2">
        <v>5967</v>
      </c>
      <c r="B5968" t="s">
        <v>10244</v>
      </c>
      <c r="C5968">
        <f>VLOOKUP(B5968,order,2,FALSE)</f>
        <v>2972</v>
      </c>
      <c r="D5968" s="3">
        <v>42967</v>
      </c>
      <c r="E5968" s="3">
        <v>42972</v>
      </c>
      <c r="F5968" t="s">
        <v>25</v>
      </c>
      <c r="G5968" s="10">
        <f>VLOOKUP(F5968,ship,2,FALSE)</f>
        <v>2</v>
      </c>
      <c r="H5968" t="s">
        <v>4011</v>
      </c>
      <c r="I5968">
        <f>VLOOKUP(H5968,customer,2,FALSE)</f>
        <v>757</v>
      </c>
      <c r="J5968" t="s">
        <v>2940</v>
      </c>
      <c r="K5968" t="s">
        <v>18</v>
      </c>
      <c r="L5968">
        <f>VLOOKUP(K5968,segment1,2,FALSE)</f>
        <v>2</v>
      </c>
      <c r="M5968" t="s">
        <v>3255</v>
      </c>
      <c r="N5968" t="s">
        <v>67</v>
      </c>
      <c r="O5968">
        <f>VLOOKUP(N5968,city,2,FALSE)</f>
        <v>9</v>
      </c>
      <c r="P5968" t="s">
        <v>20</v>
      </c>
      <c r="Q5968">
        <f>VLOOKUP(P5968,state,2,FALSE)</f>
        <v>2</v>
      </c>
      <c r="R5968">
        <v>94109</v>
      </c>
      <c r="S5968" t="s">
        <v>21</v>
      </c>
      <c r="T5968" s="10">
        <f>VLOOKUP(S5968,region,2,FALSE)</f>
        <v>2</v>
      </c>
      <c r="U5968" t="s">
        <v>5583</v>
      </c>
      <c r="V5968" t="s">
        <v>35</v>
      </c>
      <c r="W5968">
        <f>VLOOKUP(U5968,product,2,FALSE)</f>
        <v>1518</v>
      </c>
      <c r="X5968">
        <f>VLOOKUP(V5968,category,2,FALSE)</f>
        <v>3</v>
      </c>
      <c r="Y5968" t="s">
        <v>3230</v>
      </c>
      <c r="Z5968">
        <f>VLOOKUP(Y5968,subcategory,2,FALSE)</f>
        <v>8</v>
      </c>
      <c r="AA5968" t="s">
        <v>1530</v>
      </c>
      <c r="AB5968">
        <v>107.88</v>
      </c>
      <c r="AC5968">
        <v>3</v>
      </c>
      <c r="AD5968">
        <v>0.2</v>
      </c>
      <c r="AE5968" s="4">
        <v>10.787999999999997</v>
      </c>
    </row>
    <row r="5969" spans="1:31" x14ac:dyDescent="0.3">
      <c r="A5969" s="2">
        <v>5968</v>
      </c>
      <c r="B5969" t="s">
        <v>8711</v>
      </c>
      <c r="C5969">
        <f>VLOOKUP(B5969,order,2,FALSE)</f>
        <v>2973</v>
      </c>
      <c r="D5969" s="3">
        <v>42384</v>
      </c>
      <c r="E5969" s="3">
        <v>42386</v>
      </c>
      <c r="F5969" t="s">
        <v>97</v>
      </c>
      <c r="G5969" s="10">
        <f>VLOOKUP(F5969,ship,2,FALSE)</f>
        <v>3</v>
      </c>
      <c r="H5969" t="s">
        <v>3591</v>
      </c>
      <c r="I5969">
        <f>VLOOKUP(H5969,customer,2,FALSE)</f>
        <v>337</v>
      </c>
      <c r="J5969" t="s">
        <v>1274</v>
      </c>
      <c r="K5969" t="s">
        <v>52</v>
      </c>
      <c r="L5969">
        <f>VLOOKUP(K5969,segment1,2,FALSE)</f>
        <v>3</v>
      </c>
      <c r="M5969" t="s">
        <v>3255</v>
      </c>
      <c r="N5969" t="s">
        <v>138</v>
      </c>
      <c r="O5969">
        <f>VLOOKUP(N5969,city,2,FALSE)</f>
        <v>21</v>
      </c>
      <c r="P5969" t="s">
        <v>139</v>
      </c>
      <c r="Q5969">
        <f>VLOOKUP(P5969,state,2,FALSE)</f>
        <v>16</v>
      </c>
      <c r="R5969">
        <v>10009</v>
      </c>
      <c r="S5969" t="s">
        <v>79</v>
      </c>
      <c r="T5969" s="10">
        <f>VLOOKUP(S5969,region,2,FALSE)</f>
        <v>4</v>
      </c>
      <c r="U5969" t="s">
        <v>5588</v>
      </c>
      <c r="V5969" t="s">
        <v>22</v>
      </c>
      <c r="W5969">
        <v>2985</v>
      </c>
      <c r="X5969">
        <f>VLOOKUP(V5969,category,2,FALSE)</f>
        <v>2</v>
      </c>
      <c r="Y5969" t="s">
        <v>45</v>
      </c>
      <c r="Z5969">
        <f>VLOOKUP(Y5969,subcategory,2,FALSE)</f>
        <v>11</v>
      </c>
      <c r="AA5969" t="s">
        <v>1590</v>
      </c>
      <c r="AB5969">
        <v>81.98</v>
      </c>
      <c r="AC5969">
        <v>2</v>
      </c>
      <c r="AD5969">
        <v>0</v>
      </c>
      <c r="AE5969" s="4">
        <v>40.170200000000001</v>
      </c>
    </row>
    <row r="5970" spans="1:31" x14ac:dyDescent="0.3">
      <c r="A5970" s="2">
        <v>5969</v>
      </c>
      <c r="B5970" t="s">
        <v>6509</v>
      </c>
      <c r="C5970">
        <f>VLOOKUP(B5970,order,2,FALSE)</f>
        <v>2974</v>
      </c>
      <c r="D5970" s="3">
        <v>41840</v>
      </c>
      <c r="E5970" s="3">
        <v>41842</v>
      </c>
      <c r="F5970" t="s">
        <v>97</v>
      </c>
      <c r="G5970" s="10">
        <f>VLOOKUP(F5970,ship,2,FALSE)</f>
        <v>3</v>
      </c>
      <c r="H5970" t="s">
        <v>3485</v>
      </c>
      <c r="I5970">
        <f>VLOOKUP(H5970,customer,2,FALSE)</f>
        <v>231</v>
      </c>
      <c r="J5970" t="s">
        <v>919</v>
      </c>
      <c r="K5970" t="s">
        <v>9</v>
      </c>
      <c r="L5970">
        <f>VLOOKUP(K5970,segment1,2,FALSE)</f>
        <v>1</v>
      </c>
      <c r="M5970" t="s">
        <v>3255</v>
      </c>
      <c r="N5970" t="s">
        <v>466</v>
      </c>
      <c r="O5970">
        <f>VLOOKUP(N5970,city,2,FALSE)</f>
        <v>71</v>
      </c>
      <c r="P5970" t="s">
        <v>20</v>
      </c>
      <c r="Q5970">
        <f>VLOOKUP(P5970,state,2,FALSE)</f>
        <v>2</v>
      </c>
      <c r="R5970">
        <v>92105</v>
      </c>
      <c r="S5970" t="s">
        <v>21</v>
      </c>
      <c r="T5970" s="10">
        <f>VLOOKUP(S5970,region,2,FALSE)</f>
        <v>2</v>
      </c>
      <c r="U5970" t="s">
        <v>5060</v>
      </c>
      <c r="V5970" t="s">
        <v>22</v>
      </c>
      <c r="W5970">
        <f>VLOOKUP(U5970,product,2,FALSE)</f>
        <v>977</v>
      </c>
      <c r="X5970">
        <f>VLOOKUP(V5970,category,2,FALSE)</f>
        <v>2</v>
      </c>
      <c r="Y5970" t="s">
        <v>45</v>
      </c>
      <c r="Z5970">
        <f>VLOOKUP(Y5970,subcategory,2,FALSE)</f>
        <v>11</v>
      </c>
      <c r="AA5970" t="s">
        <v>1165</v>
      </c>
      <c r="AB5970">
        <v>104.85</v>
      </c>
      <c r="AC5970">
        <v>1</v>
      </c>
      <c r="AD5970">
        <v>0</v>
      </c>
      <c r="AE5970" s="4">
        <v>50.327999999999996</v>
      </c>
    </row>
    <row r="5971" spans="1:31" x14ac:dyDescent="0.3">
      <c r="A5971" s="2">
        <v>5970</v>
      </c>
      <c r="B5971" t="s">
        <v>6509</v>
      </c>
      <c r="C5971">
        <f>VLOOKUP(B5971,order,2,FALSE)</f>
        <v>2974</v>
      </c>
      <c r="D5971" s="3">
        <v>41840</v>
      </c>
      <c r="E5971" s="3">
        <v>41842</v>
      </c>
      <c r="F5971" t="s">
        <v>97</v>
      </c>
      <c r="G5971" s="10">
        <f>VLOOKUP(F5971,ship,2,FALSE)</f>
        <v>3</v>
      </c>
      <c r="H5971" t="s">
        <v>3485</v>
      </c>
      <c r="I5971">
        <f>VLOOKUP(H5971,customer,2,FALSE)</f>
        <v>231</v>
      </c>
      <c r="J5971" t="s">
        <v>919</v>
      </c>
      <c r="K5971" t="s">
        <v>9</v>
      </c>
      <c r="L5971">
        <f>VLOOKUP(K5971,segment1,2,FALSE)</f>
        <v>1</v>
      </c>
      <c r="M5971" t="s">
        <v>3255</v>
      </c>
      <c r="N5971" t="s">
        <v>466</v>
      </c>
      <c r="O5971">
        <f>VLOOKUP(N5971,city,2,FALSE)</f>
        <v>71</v>
      </c>
      <c r="P5971" t="s">
        <v>20</v>
      </c>
      <c r="Q5971">
        <f>VLOOKUP(P5971,state,2,FALSE)</f>
        <v>2</v>
      </c>
      <c r="R5971">
        <v>92105</v>
      </c>
      <c r="S5971" t="s">
        <v>21</v>
      </c>
      <c r="T5971" s="10">
        <f>VLOOKUP(S5971,region,2,FALSE)</f>
        <v>2</v>
      </c>
      <c r="U5971" t="s">
        <v>4410</v>
      </c>
      <c r="V5971" t="s">
        <v>22</v>
      </c>
      <c r="W5971">
        <v>2986</v>
      </c>
      <c r="X5971">
        <f>VLOOKUP(V5971,category,2,FALSE)</f>
        <v>2</v>
      </c>
      <c r="Y5971" t="s">
        <v>3231</v>
      </c>
      <c r="Z5971">
        <f>VLOOKUP(Y5971,subcategory,2,FALSE)</f>
        <v>9</v>
      </c>
      <c r="AA5971" t="s">
        <v>2194</v>
      </c>
      <c r="AB5971">
        <v>8.7040000000000006</v>
      </c>
      <c r="AC5971">
        <v>2</v>
      </c>
      <c r="AD5971">
        <v>0.2</v>
      </c>
      <c r="AE5971" s="4">
        <v>3.1551999999999998</v>
      </c>
    </row>
    <row r="5972" spans="1:31" x14ac:dyDescent="0.3">
      <c r="A5972" s="2">
        <v>5971</v>
      </c>
      <c r="B5972" t="s">
        <v>6509</v>
      </c>
      <c r="C5972">
        <f>VLOOKUP(B5972,order,2,FALSE)</f>
        <v>2974</v>
      </c>
      <c r="D5972" s="3">
        <v>41840</v>
      </c>
      <c r="E5972" s="3">
        <v>41842</v>
      </c>
      <c r="F5972" t="s">
        <v>97</v>
      </c>
      <c r="G5972" s="10">
        <f>VLOOKUP(F5972,ship,2,FALSE)</f>
        <v>3</v>
      </c>
      <c r="H5972" t="s">
        <v>3485</v>
      </c>
      <c r="I5972">
        <f>VLOOKUP(H5972,customer,2,FALSE)</f>
        <v>231</v>
      </c>
      <c r="J5972" t="s">
        <v>919</v>
      </c>
      <c r="K5972" t="s">
        <v>9</v>
      </c>
      <c r="L5972">
        <f>VLOOKUP(K5972,segment1,2,FALSE)</f>
        <v>1</v>
      </c>
      <c r="M5972" t="s">
        <v>3255</v>
      </c>
      <c r="N5972" t="s">
        <v>466</v>
      </c>
      <c r="O5972">
        <f>VLOOKUP(N5972,city,2,FALSE)</f>
        <v>71</v>
      </c>
      <c r="P5972" t="s">
        <v>20</v>
      </c>
      <c r="Q5972">
        <f>VLOOKUP(P5972,state,2,FALSE)</f>
        <v>2</v>
      </c>
      <c r="R5972">
        <v>92105</v>
      </c>
      <c r="S5972" t="s">
        <v>21</v>
      </c>
      <c r="T5972" s="10">
        <f>VLOOKUP(S5972,region,2,FALSE)</f>
        <v>2</v>
      </c>
      <c r="U5972" t="s">
        <v>4490</v>
      </c>
      <c r="V5972" t="s">
        <v>22</v>
      </c>
      <c r="W5972">
        <f>VLOOKUP(U5972,product,2,FALSE)</f>
        <v>389</v>
      </c>
      <c r="X5972">
        <f>VLOOKUP(V5972,category,2,FALSE)</f>
        <v>2</v>
      </c>
      <c r="Y5972" t="s">
        <v>45</v>
      </c>
      <c r="Z5972">
        <f>VLOOKUP(Y5972,subcategory,2,FALSE)</f>
        <v>11</v>
      </c>
      <c r="AA5972" t="s">
        <v>252</v>
      </c>
      <c r="AB5972">
        <v>19.920000000000002</v>
      </c>
      <c r="AC5972">
        <v>4</v>
      </c>
      <c r="AD5972">
        <v>0</v>
      </c>
      <c r="AE5972" s="4">
        <v>9.7608000000000015</v>
      </c>
    </row>
    <row r="5973" spans="1:31" x14ac:dyDescent="0.3">
      <c r="A5973" s="2">
        <v>5972</v>
      </c>
      <c r="B5973" t="s">
        <v>6509</v>
      </c>
      <c r="C5973">
        <f>VLOOKUP(B5973,order,2,FALSE)</f>
        <v>2974</v>
      </c>
      <c r="D5973" s="3">
        <v>41840</v>
      </c>
      <c r="E5973" s="3">
        <v>41842</v>
      </c>
      <c r="F5973" t="s">
        <v>97</v>
      </c>
      <c r="G5973" s="10">
        <f>VLOOKUP(F5973,ship,2,FALSE)</f>
        <v>3</v>
      </c>
      <c r="H5973" t="s">
        <v>3485</v>
      </c>
      <c r="I5973">
        <f>VLOOKUP(H5973,customer,2,FALSE)</f>
        <v>231</v>
      </c>
      <c r="J5973" t="s">
        <v>919</v>
      </c>
      <c r="K5973" t="s">
        <v>9</v>
      </c>
      <c r="L5973">
        <f>VLOOKUP(K5973,segment1,2,FALSE)</f>
        <v>1</v>
      </c>
      <c r="M5973" t="s">
        <v>3255</v>
      </c>
      <c r="N5973" t="s">
        <v>466</v>
      </c>
      <c r="O5973">
        <f>VLOOKUP(N5973,city,2,FALSE)</f>
        <v>71</v>
      </c>
      <c r="P5973" t="s">
        <v>20</v>
      </c>
      <c r="Q5973">
        <f>VLOOKUP(P5973,state,2,FALSE)</f>
        <v>2</v>
      </c>
      <c r="R5973">
        <v>92105</v>
      </c>
      <c r="S5973" t="s">
        <v>21</v>
      </c>
      <c r="T5973" s="10">
        <f>VLOOKUP(S5973,region,2,FALSE)</f>
        <v>2</v>
      </c>
      <c r="U5973" t="s">
        <v>4706</v>
      </c>
      <c r="V5973" t="s">
        <v>13</v>
      </c>
      <c r="W5973">
        <v>2987</v>
      </c>
      <c r="X5973">
        <f>VLOOKUP(V5973,category,2,FALSE)</f>
        <v>1</v>
      </c>
      <c r="Y5973" t="s">
        <v>3228</v>
      </c>
      <c r="Z5973">
        <f>VLOOKUP(Y5973,subcategory,2,FALSE)</f>
        <v>6</v>
      </c>
      <c r="AA5973" t="s">
        <v>578</v>
      </c>
      <c r="AB5973">
        <v>43.019999999999996</v>
      </c>
      <c r="AC5973">
        <v>3</v>
      </c>
      <c r="AD5973">
        <v>0</v>
      </c>
      <c r="AE5973" s="4">
        <v>15.4872</v>
      </c>
    </row>
    <row r="5974" spans="1:31" x14ac:dyDescent="0.3">
      <c r="A5974" s="2">
        <v>5973</v>
      </c>
      <c r="B5974" t="s">
        <v>10245</v>
      </c>
      <c r="C5974">
        <f>VLOOKUP(B5974,order,2,FALSE)</f>
        <v>2975</v>
      </c>
      <c r="D5974" s="3">
        <v>42772</v>
      </c>
      <c r="E5974" s="3">
        <v>42777</v>
      </c>
      <c r="F5974" t="s">
        <v>25</v>
      </c>
      <c r="G5974" s="10">
        <f>VLOOKUP(F5974,ship,2,FALSE)</f>
        <v>2</v>
      </c>
      <c r="H5974" t="s">
        <v>3675</v>
      </c>
      <c r="I5974">
        <f>VLOOKUP(H5974,customer,2,FALSE)</f>
        <v>421</v>
      </c>
      <c r="J5974" t="s">
        <v>1581</v>
      </c>
      <c r="K5974" t="s">
        <v>9</v>
      </c>
      <c r="L5974">
        <f>VLOOKUP(K5974,segment1,2,FALSE)</f>
        <v>1</v>
      </c>
      <c r="M5974" t="s">
        <v>3255</v>
      </c>
      <c r="N5974" t="s">
        <v>138</v>
      </c>
      <c r="O5974">
        <f>VLOOKUP(N5974,city,2,FALSE)</f>
        <v>21</v>
      </c>
      <c r="P5974" t="s">
        <v>139</v>
      </c>
      <c r="Q5974">
        <f>VLOOKUP(P5974,state,2,FALSE)</f>
        <v>16</v>
      </c>
      <c r="R5974">
        <v>10024</v>
      </c>
      <c r="S5974" t="s">
        <v>79</v>
      </c>
      <c r="T5974" s="10">
        <f>VLOOKUP(S5974,region,2,FALSE)</f>
        <v>4</v>
      </c>
      <c r="U5974" t="s">
        <v>4876</v>
      </c>
      <c r="V5974" t="s">
        <v>13</v>
      </c>
      <c r="W5974">
        <f>VLOOKUP(U5974,product,2,FALSE)</f>
        <v>790</v>
      </c>
      <c r="X5974">
        <f>VLOOKUP(V5974,category,2,FALSE)</f>
        <v>1</v>
      </c>
      <c r="Y5974" t="s">
        <v>14</v>
      </c>
      <c r="Z5974">
        <f>VLOOKUP(Y5974,subcategory,2,FALSE)</f>
        <v>1</v>
      </c>
      <c r="AA5974" t="s">
        <v>2595</v>
      </c>
      <c r="AB5974">
        <v>240.78400000000002</v>
      </c>
      <c r="AC5974">
        <v>1</v>
      </c>
      <c r="AD5974">
        <v>0.2</v>
      </c>
      <c r="AE5974" s="4">
        <v>30.097999999999978</v>
      </c>
    </row>
    <row r="5975" spans="1:31" x14ac:dyDescent="0.3">
      <c r="A5975" s="2">
        <v>5974</v>
      </c>
      <c r="B5975" t="s">
        <v>7511</v>
      </c>
      <c r="C5975">
        <f>VLOOKUP(B5975,order,2,FALSE)</f>
        <v>2976</v>
      </c>
      <c r="D5975" s="3">
        <v>42363</v>
      </c>
      <c r="E5975" s="3">
        <v>42367</v>
      </c>
      <c r="F5975" t="s">
        <v>25</v>
      </c>
      <c r="G5975" s="10">
        <f>VLOOKUP(F5975,ship,2,FALSE)</f>
        <v>2</v>
      </c>
      <c r="H5975" t="s">
        <v>3337</v>
      </c>
      <c r="I5975">
        <f>VLOOKUP(H5975,customer,2,FALSE)</f>
        <v>83</v>
      </c>
      <c r="J5975" t="s">
        <v>354</v>
      </c>
      <c r="K5975" t="s">
        <v>52</v>
      </c>
      <c r="L5975">
        <f>VLOOKUP(K5975,segment1,2,FALSE)</f>
        <v>3</v>
      </c>
      <c r="M5975" t="s">
        <v>3255</v>
      </c>
      <c r="N5975" t="s">
        <v>138</v>
      </c>
      <c r="O5975">
        <f>VLOOKUP(N5975,city,2,FALSE)</f>
        <v>21</v>
      </c>
      <c r="P5975" t="s">
        <v>139</v>
      </c>
      <c r="Q5975">
        <f>VLOOKUP(P5975,state,2,FALSE)</f>
        <v>16</v>
      </c>
      <c r="R5975">
        <v>10011</v>
      </c>
      <c r="S5975" t="s">
        <v>79</v>
      </c>
      <c r="T5975" s="10">
        <f>VLOOKUP(S5975,region,2,FALSE)</f>
        <v>4</v>
      </c>
      <c r="U5975" t="s">
        <v>5538</v>
      </c>
      <c r="V5975" t="s">
        <v>22</v>
      </c>
      <c r="W5975">
        <v>2988</v>
      </c>
      <c r="X5975">
        <f>VLOOKUP(V5975,category,2,FALSE)</f>
        <v>2</v>
      </c>
      <c r="Y5975" t="s">
        <v>38</v>
      </c>
      <c r="Z5975">
        <f>VLOOKUP(Y5975,subcategory,2,FALSE)</f>
        <v>10</v>
      </c>
      <c r="AA5975" t="s">
        <v>2266</v>
      </c>
      <c r="AB5975">
        <v>414.96</v>
      </c>
      <c r="AC5975">
        <v>2</v>
      </c>
      <c r="AD5975">
        <v>0</v>
      </c>
      <c r="AE5975" s="4">
        <v>124.48799999999994</v>
      </c>
    </row>
    <row r="5976" spans="1:31" x14ac:dyDescent="0.3">
      <c r="A5976" s="2">
        <v>5975</v>
      </c>
      <c r="B5976" t="s">
        <v>8712</v>
      </c>
      <c r="C5976">
        <f>VLOOKUP(B5976,order,2,FALSE)</f>
        <v>2977</v>
      </c>
      <c r="D5976" s="3">
        <v>42651</v>
      </c>
      <c r="E5976" s="3">
        <v>42656</v>
      </c>
      <c r="F5976" t="s">
        <v>25</v>
      </c>
      <c r="G5976" s="10">
        <f>VLOOKUP(F5976,ship,2,FALSE)</f>
        <v>2</v>
      </c>
      <c r="H5976" t="s">
        <v>3395</v>
      </c>
      <c r="I5976">
        <f>VLOOKUP(H5976,customer,2,FALSE)</f>
        <v>141</v>
      </c>
      <c r="J5976" t="s">
        <v>588</v>
      </c>
      <c r="K5976" t="s">
        <v>9</v>
      </c>
      <c r="L5976">
        <f>VLOOKUP(K5976,segment1,2,FALSE)</f>
        <v>1</v>
      </c>
      <c r="M5976" t="s">
        <v>3255</v>
      </c>
      <c r="N5976" t="s">
        <v>233</v>
      </c>
      <c r="O5976">
        <f>VLOOKUP(N5976,city,2,FALSE)</f>
        <v>36</v>
      </c>
      <c r="P5976" t="s">
        <v>44</v>
      </c>
      <c r="Q5976">
        <f>VLOOKUP(P5976,state,2,FALSE)</f>
        <v>4</v>
      </c>
      <c r="R5976">
        <v>28205</v>
      </c>
      <c r="S5976" t="s">
        <v>12</v>
      </c>
      <c r="T5976" s="10">
        <f>VLOOKUP(S5976,region,2,FALSE)</f>
        <v>1</v>
      </c>
      <c r="U5976" t="s">
        <v>4973</v>
      </c>
      <c r="V5976" t="s">
        <v>22</v>
      </c>
      <c r="W5976">
        <f>VLOOKUP(U5976,product,2,FALSE)</f>
        <v>888</v>
      </c>
      <c r="X5976">
        <f>VLOOKUP(V5976,category,2,FALSE)</f>
        <v>2</v>
      </c>
      <c r="Y5976" t="s">
        <v>3227</v>
      </c>
      <c r="Z5976">
        <f>VLOOKUP(Y5976,subcategory,2,FALSE)</f>
        <v>5</v>
      </c>
      <c r="AA5976" t="s">
        <v>2062</v>
      </c>
      <c r="AB5976">
        <v>387.72</v>
      </c>
      <c r="AC5976">
        <v>5</v>
      </c>
      <c r="AD5976">
        <v>0.2</v>
      </c>
      <c r="AE5976" s="4">
        <v>-67.851000000000028</v>
      </c>
    </row>
    <row r="5977" spans="1:31" x14ac:dyDescent="0.3">
      <c r="A5977" s="2">
        <v>5976</v>
      </c>
      <c r="B5977" t="s">
        <v>10246</v>
      </c>
      <c r="C5977">
        <f>VLOOKUP(B5977,order,2,FALSE)</f>
        <v>2978</v>
      </c>
      <c r="D5977" s="3">
        <v>42929</v>
      </c>
      <c r="E5977" s="3">
        <v>42933</v>
      </c>
      <c r="F5977" t="s">
        <v>25</v>
      </c>
      <c r="G5977" s="10">
        <f>VLOOKUP(F5977,ship,2,FALSE)</f>
        <v>2</v>
      </c>
      <c r="H5977" t="s">
        <v>3900</v>
      </c>
      <c r="I5977">
        <f>VLOOKUP(H5977,customer,2,FALSE)</f>
        <v>646</v>
      </c>
      <c r="J5977" t="s">
        <v>2426</v>
      </c>
      <c r="K5977" t="s">
        <v>18</v>
      </c>
      <c r="L5977">
        <f>VLOOKUP(K5977,segment1,2,FALSE)</f>
        <v>2</v>
      </c>
      <c r="M5977" t="s">
        <v>3255</v>
      </c>
      <c r="N5977" t="s">
        <v>2622</v>
      </c>
      <c r="O5977">
        <f>VLOOKUP(N5977,city,2,FALSE)</f>
        <v>357</v>
      </c>
      <c r="P5977" t="s">
        <v>1956</v>
      </c>
      <c r="Q5977">
        <f>VLOOKUP(P5977,state,2,FALSE)</f>
        <v>42</v>
      </c>
      <c r="R5977">
        <v>66212</v>
      </c>
      <c r="S5977" t="s">
        <v>55</v>
      </c>
      <c r="T5977" s="10">
        <f>VLOOKUP(S5977,region,2,FALSE)</f>
        <v>3</v>
      </c>
      <c r="U5977" t="s">
        <v>4823</v>
      </c>
      <c r="V5977" t="s">
        <v>22</v>
      </c>
      <c r="W5977">
        <v>2989</v>
      </c>
      <c r="X5977">
        <f>VLOOKUP(V5977,category,2,FALSE)</f>
        <v>2</v>
      </c>
      <c r="Y5977" t="s">
        <v>3227</v>
      </c>
      <c r="Z5977">
        <f>VLOOKUP(Y5977,subcategory,2,FALSE)</f>
        <v>5</v>
      </c>
      <c r="AA5977" t="s">
        <v>2296</v>
      </c>
      <c r="AB5977">
        <v>360.38</v>
      </c>
      <c r="AC5977">
        <v>2</v>
      </c>
      <c r="AD5977">
        <v>0</v>
      </c>
      <c r="AE5977" s="4">
        <v>93.698800000000006</v>
      </c>
    </row>
    <row r="5978" spans="1:31" x14ac:dyDescent="0.3">
      <c r="A5978" s="2">
        <v>5977</v>
      </c>
      <c r="B5978" t="s">
        <v>10246</v>
      </c>
      <c r="C5978">
        <f>VLOOKUP(B5978,order,2,FALSE)</f>
        <v>2978</v>
      </c>
      <c r="D5978" s="3">
        <v>42929</v>
      </c>
      <c r="E5978" s="3">
        <v>42933</v>
      </c>
      <c r="F5978" t="s">
        <v>25</v>
      </c>
      <c r="G5978" s="10">
        <f>VLOOKUP(F5978,ship,2,FALSE)</f>
        <v>2</v>
      </c>
      <c r="H5978" t="s">
        <v>3900</v>
      </c>
      <c r="I5978">
        <f>VLOOKUP(H5978,customer,2,FALSE)</f>
        <v>646</v>
      </c>
      <c r="J5978" t="s">
        <v>2426</v>
      </c>
      <c r="K5978" t="s">
        <v>18</v>
      </c>
      <c r="L5978">
        <f>VLOOKUP(K5978,segment1,2,FALSE)</f>
        <v>2</v>
      </c>
      <c r="M5978" t="s">
        <v>3255</v>
      </c>
      <c r="N5978" t="s">
        <v>2622</v>
      </c>
      <c r="O5978">
        <f>VLOOKUP(N5978,city,2,FALSE)</f>
        <v>357</v>
      </c>
      <c r="P5978" t="s">
        <v>1956</v>
      </c>
      <c r="Q5978">
        <f>VLOOKUP(P5978,state,2,FALSE)</f>
        <v>42</v>
      </c>
      <c r="R5978">
        <v>66212</v>
      </c>
      <c r="S5978" t="s">
        <v>55</v>
      </c>
      <c r="T5978" s="10">
        <f>VLOOKUP(S5978,region,2,FALSE)</f>
        <v>3</v>
      </c>
      <c r="U5978" t="s">
        <v>5071</v>
      </c>
      <c r="V5978" t="s">
        <v>22</v>
      </c>
      <c r="W5978">
        <f>VLOOKUP(U5978,product,2,FALSE)</f>
        <v>988</v>
      </c>
      <c r="X5978">
        <f>VLOOKUP(V5978,category,2,FALSE)</f>
        <v>2</v>
      </c>
      <c r="Y5978" t="s">
        <v>45</v>
      </c>
      <c r="Z5978">
        <f>VLOOKUP(Y5978,subcategory,2,FALSE)</f>
        <v>11</v>
      </c>
      <c r="AA5978" t="s">
        <v>1314</v>
      </c>
      <c r="AB5978">
        <v>13.56</v>
      </c>
      <c r="AC5978">
        <v>2</v>
      </c>
      <c r="AD5978">
        <v>0</v>
      </c>
      <c r="AE5978" s="4">
        <v>6.2375999999999996</v>
      </c>
    </row>
    <row r="5979" spans="1:31" x14ac:dyDescent="0.3">
      <c r="A5979" s="2">
        <v>5978</v>
      </c>
      <c r="B5979" t="s">
        <v>10247</v>
      </c>
      <c r="C5979">
        <f>VLOOKUP(B5979,order,2,FALSE)</f>
        <v>2979</v>
      </c>
      <c r="D5979" s="3">
        <v>42849</v>
      </c>
      <c r="E5979" s="3">
        <v>42850</v>
      </c>
      <c r="F5979" t="s">
        <v>97</v>
      </c>
      <c r="G5979" s="10">
        <f>VLOOKUP(F5979,ship,2,FALSE)</f>
        <v>3</v>
      </c>
      <c r="H5979" t="s">
        <v>3858</v>
      </c>
      <c r="I5979">
        <f>VLOOKUP(H5979,customer,2,FALSE)</f>
        <v>604</v>
      </c>
      <c r="J5979" t="s">
        <v>2246</v>
      </c>
      <c r="K5979" t="s">
        <v>9</v>
      </c>
      <c r="L5979">
        <f>VLOOKUP(K5979,segment1,2,FALSE)</f>
        <v>1</v>
      </c>
      <c r="M5979" t="s">
        <v>3255</v>
      </c>
      <c r="N5979" t="s">
        <v>865</v>
      </c>
      <c r="O5979">
        <f>VLOOKUP(N5979,city,2,FALSE)</f>
        <v>124</v>
      </c>
      <c r="P5979" t="s">
        <v>160</v>
      </c>
      <c r="Q5979">
        <f>VLOOKUP(P5979,state,2,FALSE)</f>
        <v>17</v>
      </c>
      <c r="R5979">
        <v>85204</v>
      </c>
      <c r="S5979" t="s">
        <v>21</v>
      </c>
      <c r="T5979" s="10">
        <f>VLOOKUP(S5979,region,2,FALSE)</f>
        <v>2</v>
      </c>
      <c r="U5979" t="s">
        <v>4408</v>
      </c>
      <c r="V5979" t="s">
        <v>35</v>
      </c>
      <c r="W5979">
        <v>2990</v>
      </c>
      <c r="X5979">
        <f>VLOOKUP(V5979,category,2,FALSE)</f>
        <v>3</v>
      </c>
      <c r="Y5979" t="s">
        <v>3230</v>
      </c>
      <c r="Z5979">
        <f>VLOOKUP(Y5979,subcategory,2,FALSE)</f>
        <v>8</v>
      </c>
      <c r="AA5979" t="s">
        <v>3113</v>
      </c>
      <c r="AB5979">
        <v>552</v>
      </c>
      <c r="AC5979">
        <v>10</v>
      </c>
      <c r="AD5979">
        <v>0.2</v>
      </c>
      <c r="AE5979" s="4">
        <v>34.5</v>
      </c>
    </row>
    <row r="5980" spans="1:31" x14ac:dyDescent="0.3">
      <c r="A5980" s="2">
        <v>5979</v>
      </c>
      <c r="B5980" t="s">
        <v>6510</v>
      </c>
      <c r="C5980">
        <f>VLOOKUP(B5980,order,2,FALSE)</f>
        <v>2980</v>
      </c>
      <c r="D5980" s="3">
        <v>41889</v>
      </c>
      <c r="E5980" s="3">
        <v>41895</v>
      </c>
      <c r="F5980" t="s">
        <v>25</v>
      </c>
      <c r="G5980" s="10">
        <f>VLOOKUP(F5980,ship,2,FALSE)</f>
        <v>2</v>
      </c>
      <c r="H5980" t="s">
        <v>3301</v>
      </c>
      <c r="I5980">
        <f>VLOOKUP(H5980,customer,2,FALSE)</f>
        <v>47</v>
      </c>
      <c r="J5980" t="s">
        <v>220</v>
      </c>
      <c r="K5980" t="s">
        <v>52</v>
      </c>
      <c r="L5980">
        <f>VLOOKUP(K5980,segment1,2,FALSE)</f>
        <v>3</v>
      </c>
      <c r="M5980" t="s">
        <v>3255</v>
      </c>
      <c r="N5980" t="s">
        <v>1961</v>
      </c>
      <c r="O5980">
        <f>VLOOKUP(N5980,city,2,FALSE)</f>
        <v>252</v>
      </c>
      <c r="P5980" t="s">
        <v>321</v>
      </c>
      <c r="Q5980">
        <f>VLOOKUP(P5980,state,2,FALSE)</f>
        <v>27</v>
      </c>
      <c r="R5980">
        <v>74133</v>
      </c>
      <c r="S5980" t="s">
        <v>55</v>
      </c>
      <c r="T5980" s="10">
        <f>VLOOKUP(S5980,region,2,FALSE)</f>
        <v>3</v>
      </c>
      <c r="U5980" t="s">
        <v>5061</v>
      </c>
      <c r="V5980" t="s">
        <v>13</v>
      </c>
      <c r="W5980">
        <f>VLOOKUP(U5980,product,2,FALSE)</f>
        <v>978</v>
      </c>
      <c r="X5980">
        <f>VLOOKUP(V5980,category,2,FALSE)</f>
        <v>1</v>
      </c>
      <c r="Y5980" t="s">
        <v>29</v>
      </c>
      <c r="Z5980">
        <f>VLOOKUP(Y5980,subcategory,2,FALSE)</f>
        <v>4</v>
      </c>
      <c r="AA5980" t="s">
        <v>1444</v>
      </c>
      <c r="AB5980">
        <v>429.90000000000003</v>
      </c>
      <c r="AC5980">
        <v>5</v>
      </c>
      <c r="AD5980">
        <v>0</v>
      </c>
      <c r="AE5980" s="4">
        <v>111.77400000000003</v>
      </c>
    </row>
    <row r="5981" spans="1:31" x14ac:dyDescent="0.3">
      <c r="A5981" s="2">
        <v>5980</v>
      </c>
      <c r="B5981" t="s">
        <v>6510</v>
      </c>
      <c r="C5981">
        <f>VLOOKUP(B5981,order,2,FALSE)</f>
        <v>2980</v>
      </c>
      <c r="D5981" s="3">
        <v>41889</v>
      </c>
      <c r="E5981" s="3">
        <v>41895</v>
      </c>
      <c r="F5981" t="s">
        <v>25</v>
      </c>
      <c r="G5981" s="10">
        <f>VLOOKUP(F5981,ship,2,FALSE)</f>
        <v>2</v>
      </c>
      <c r="H5981" t="s">
        <v>3301</v>
      </c>
      <c r="I5981">
        <f>VLOOKUP(H5981,customer,2,FALSE)</f>
        <v>47</v>
      </c>
      <c r="J5981" t="s">
        <v>220</v>
      </c>
      <c r="K5981" t="s">
        <v>52</v>
      </c>
      <c r="L5981">
        <f>VLOOKUP(K5981,segment1,2,FALSE)</f>
        <v>3</v>
      </c>
      <c r="M5981" t="s">
        <v>3255</v>
      </c>
      <c r="N5981" t="s">
        <v>1961</v>
      </c>
      <c r="O5981">
        <f>VLOOKUP(N5981,city,2,FALSE)</f>
        <v>252</v>
      </c>
      <c r="P5981" t="s">
        <v>321</v>
      </c>
      <c r="Q5981">
        <f>VLOOKUP(P5981,state,2,FALSE)</f>
        <v>27</v>
      </c>
      <c r="R5981">
        <v>74133</v>
      </c>
      <c r="S5981" t="s">
        <v>55</v>
      </c>
      <c r="T5981" s="10">
        <f>VLOOKUP(S5981,region,2,FALSE)</f>
        <v>3</v>
      </c>
      <c r="U5981" t="s">
        <v>4137</v>
      </c>
      <c r="V5981" t="s">
        <v>22</v>
      </c>
      <c r="W5981">
        <v>2991</v>
      </c>
      <c r="X5981">
        <f>VLOOKUP(V5981,category,2,FALSE)</f>
        <v>2</v>
      </c>
      <c r="Y5981" t="s">
        <v>3231</v>
      </c>
      <c r="Z5981">
        <f>VLOOKUP(Y5981,subcategory,2,FALSE)</f>
        <v>9</v>
      </c>
      <c r="AA5981" t="s">
        <v>2103</v>
      </c>
      <c r="AB5981">
        <v>32.06</v>
      </c>
      <c r="AC5981">
        <v>2</v>
      </c>
      <c r="AD5981">
        <v>0</v>
      </c>
      <c r="AE5981" s="4">
        <v>15.3888</v>
      </c>
    </row>
    <row r="5982" spans="1:31" x14ac:dyDescent="0.3">
      <c r="A5982" s="2">
        <v>5981</v>
      </c>
      <c r="B5982" t="s">
        <v>6510</v>
      </c>
      <c r="C5982">
        <f>VLOOKUP(B5982,order,2,FALSE)</f>
        <v>2980</v>
      </c>
      <c r="D5982" s="3">
        <v>41889</v>
      </c>
      <c r="E5982" s="3">
        <v>41895</v>
      </c>
      <c r="F5982" t="s">
        <v>25</v>
      </c>
      <c r="G5982" s="10">
        <f>VLOOKUP(F5982,ship,2,FALSE)</f>
        <v>2</v>
      </c>
      <c r="H5982" t="s">
        <v>3301</v>
      </c>
      <c r="I5982">
        <f>VLOOKUP(H5982,customer,2,FALSE)</f>
        <v>47</v>
      </c>
      <c r="J5982" t="s">
        <v>220</v>
      </c>
      <c r="K5982" t="s">
        <v>52</v>
      </c>
      <c r="L5982">
        <f>VLOOKUP(K5982,segment1,2,FALSE)</f>
        <v>3</v>
      </c>
      <c r="M5982" t="s">
        <v>3255</v>
      </c>
      <c r="N5982" t="s">
        <v>1961</v>
      </c>
      <c r="O5982">
        <f>VLOOKUP(N5982,city,2,FALSE)</f>
        <v>252</v>
      </c>
      <c r="P5982" t="s">
        <v>321</v>
      </c>
      <c r="Q5982">
        <f>VLOOKUP(P5982,state,2,FALSE)</f>
        <v>27</v>
      </c>
      <c r="R5982">
        <v>74133</v>
      </c>
      <c r="S5982" t="s">
        <v>55</v>
      </c>
      <c r="T5982" s="10">
        <f>VLOOKUP(S5982,region,2,FALSE)</f>
        <v>3</v>
      </c>
      <c r="U5982" t="s">
        <v>4275</v>
      </c>
      <c r="V5982" t="s">
        <v>13</v>
      </c>
      <c r="W5982">
        <f>VLOOKUP(U5982,product,2,FALSE)</f>
        <v>168</v>
      </c>
      <c r="X5982">
        <f>VLOOKUP(V5982,category,2,FALSE)</f>
        <v>1</v>
      </c>
      <c r="Y5982" t="s">
        <v>3226</v>
      </c>
      <c r="Z5982">
        <f>VLOOKUP(Y5982,subcategory,2,FALSE)</f>
        <v>2</v>
      </c>
      <c r="AA5982" t="s">
        <v>352</v>
      </c>
      <c r="AB5982">
        <v>161.96</v>
      </c>
      <c r="AC5982">
        <v>2</v>
      </c>
      <c r="AD5982">
        <v>0</v>
      </c>
      <c r="AE5982" s="4">
        <v>45.348800000000011</v>
      </c>
    </row>
    <row r="5983" spans="1:31" x14ac:dyDescent="0.3">
      <c r="A5983" s="2">
        <v>5982</v>
      </c>
      <c r="B5983" t="s">
        <v>6510</v>
      </c>
      <c r="C5983">
        <f>VLOOKUP(B5983,order,2,FALSE)</f>
        <v>2980</v>
      </c>
      <c r="D5983" s="3">
        <v>41889</v>
      </c>
      <c r="E5983" s="3">
        <v>41895</v>
      </c>
      <c r="F5983" t="s">
        <v>25</v>
      </c>
      <c r="G5983" s="10">
        <f>VLOOKUP(F5983,ship,2,FALSE)</f>
        <v>2</v>
      </c>
      <c r="H5983" t="s">
        <v>3301</v>
      </c>
      <c r="I5983">
        <f>VLOOKUP(H5983,customer,2,FALSE)</f>
        <v>47</v>
      </c>
      <c r="J5983" t="s">
        <v>220</v>
      </c>
      <c r="K5983" t="s">
        <v>52</v>
      </c>
      <c r="L5983">
        <f>VLOOKUP(K5983,segment1,2,FALSE)</f>
        <v>3</v>
      </c>
      <c r="M5983" t="s">
        <v>3255</v>
      </c>
      <c r="N5983" t="s">
        <v>1961</v>
      </c>
      <c r="O5983">
        <f>VLOOKUP(N5983,city,2,FALSE)</f>
        <v>252</v>
      </c>
      <c r="P5983" t="s">
        <v>321</v>
      </c>
      <c r="Q5983">
        <f>VLOOKUP(P5983,state,2,FALSE)</f>
        <v>27</v>
      </c>
      <c r="R5983">
        <v>74133</v>
      </c>
      <c r="S5983" t="s">
        <v>55</v>
      </c>
      <c r="T5983" s="10">
        <f>VLOOKUP(S5983,region,2,FALSE)</f>
        <v>3</v>
      </c>
      <c r="U5983" t="s">
        <v>4441</v>
      </c>
      <c r="V5983" t="s">
        <v>22</v>
      </c>
      <c r="W5983">
        <v>2992</v>
      </c>
      <c r="X5983">
        <f>VLOOKUP(V5983,category,2,FALSE)</f>
        <v>2</v>
      </c>
      <c r="Y5983" t="s">
        <v>3227</v>
      </c>
      <c r="Z5983">
        <f>VLOOKUP(Y5983,subcategory,2,FALSE)</f>
        <v>5</v>
      </c>
      <c r="AA5983" t="s">
        <v>740</v>
      </c>
      <c r="AB5983">
        <v>19.86</v>
      </c>
      <c r="AC5983">
        <v>2</v>
      </c>
      <c r="AD5983">
        <v>0</v>
      </c>
      <c r="AE5983" s="4">
        <v>5.7593999999999976</v>
      </c>
    </row>
    <row r="5984" spans="1:31" x14ac:dyDescent="0.3">
      <c r="A5984" s="2">
        <v>5983</v>
      </c>
      <c r="B5984" t="s">
        <v>8713</v>
      </c>
      <c r="C5984">
        <f>VLOOKUP(B5984,order,2,FALSE)</f>
        <v>2981</v>
      </c>
      <c r="D5984" s="3">
        <v>42695</v>
      </c>
      <c r="E5984" s="3">
        <v>42702</v>
      </c>
      <c r="F5984" t="s">
        <v>25</v>
      </c>
      <c r="G5984" s="10">
        <f>VLOOKUP(F5984,ship,2,FALSE)</f>
        <v>2</v>
      </c>
      <c r="H5984" t="s">
        <v>3415</v>
      </c>
      <c r="I5984">
        <f>VLOOKUP(H5984,customer,2,FALSE)</f>
        <v>161</v>
      </c>
      <c r="J5984" t="s">
        <v>663</v>
      </c>
      <c r="K5984" t="s">
        <v>9</v>
      </c>
      <c r="L5984">
        <f>VLOOKUP(K5984,segment1,2,FALSE)</f>
        <v>1</v>
      </c>
      <c r="M5984" t="s">
        <v>3255</v>
      </c>
      <c r="N5984" t="s">
        <v>138</v>
      </c>
      <c r="O5984">
        <f>VLOOKUP(N5984,city,2,FALSE)</f>
        <v>21</v>
      </c>
      <c r="P5984" t="s">
        <v>139</v>
      </c>
      <c r="Q5984">
        <f>VLOOKUP(P5984,state,2,FALSE)</f>
        <v>16</v>
      </c>
      <c r="R5984">
        <v>10035</v>
      </c>
      <c r="S5984" t="s">
        <v>79</v>
      </c>
      <c r="T5984" s="10">
        <f>VLOOKUP(S5984,region,2,FALSE)</f>
        <v>4</v>
      </c>
      <c r="U5984" t="s">
        <v>5701</v>
      </c>
      <c r="V5984" t="s">
        <v>22</v>
      </c>
      <c r="W5984">
        <f>VLOOKUP(U5984,product,2,FALSE)</f>
        <v>1642</v>
      </c>
      <c r="X5984">
        <f>VLOOKUP(V5984,category,2,FALSE)</f>
        <v>2</v>
      </c>
      <c r="Y5984" t="s">
        <v>45</v>
      </c>
      <c r="Z5984">
        <f>VLOOKUP(Y5984,subcategory,2,FALSE)</f>
        <v>11</v>
      </c>
      <c r="AA5984" t="s">
        <v>3247</v>
      </c>
      <c r="AB5984">
        <v>12.96</v>
      </c>
      <c r="AC5984">
        <v>2</v>
      </c>
      <c r="AD5984">
        <v>0</v>
      </c>
      <c r="AE5984" s="4">
        <v>6.3504000000000005</v>
      </c>
    </row>
    <row r="5985" spans="1:31" x14ac:dyDescent="0.3">
      <c r="A5985" s="2">
        <v>5984</v>
      </c>
      <c r="B5985" t="s">
        <v>10248</v>
      </c>
      <c r="C5985">
        <f>VLOOKUP(B5985,order,2,FALSE)</f>
        <v>2982</v>
      </c>
      <c r="D5985" s="3">
        <v>42994</v>
      </c>
      <c r="E5985" s="3">
        <v>42996</v>
      </c>
      <c r="F5985" t="s">
        <v>7</v>
      </c>
      <c r="G5985" s="10">
        <f>VLOOKUP(F5985,ship,2,FALSE)</f>
        <v>1</v>
      </c>
      <c r="H5985" t="s">
        <v>3954</v>
      </c>
      <c r="I5985">
        <f>VLOOKUP(H5985,customer,2,FALSE)</f>
        <v>700</v>
      </c>
      <c r="J5985" t="s">
        <v>2618</v>
      </c>
      <c r="K5985" t="s">
        <v>9</v>
      </c>
      <c r="L5985">
        <f>VLOOKUP(K5985,segment1,2,FALSE)</f>
        <v>1</v>
      </c>
      <c r="M5985" t="s">
        <v>3255</v>
      </c>
      <c r="N5985" t="s">
        <v>77</v>
      </c>
      <c r="O5985">
        <f>VLOOKUP(N5985,city,2,FALSE)</f>
        <v>11</v>
      </c>
      <c r="P5985" t="s">
        <v>78</v>
      </c>
      <c r="Q5985">
        <f>VLOOKUP(P5985,state,2,FALSE)</f>
        <v>10</v>
      </c>
      <c r="R5985">
        <v>19143</v>
      </c>
      <c r="S5985" t="s">
        <v>79</v>
      </c>
      <c r="T5985" s="10">
        <f>VLOOKUP(S5985,region,2,FALSE)</f>
        <v>4</v>
      </c>
      <c r="U5985" t="s">
        <v>4723</v>
      </c>
      <c r="V5985" t="s">
        <v>22</v>
      </c>
      <c r="W5985">
        <v>2993</v>
      </c>
      <c r="X5985">
        <f>VLOOKUP(V5985,category,2,FALSE)</f>
        <v>2</v>
      </c>
      <c r="Y5985" t="s">
        <v>45</v>
      </c>
      <c r="Z5985">
        <f>VLOOKUP(Y5985,subcategory,2,FALSE)</f>
        <v>11</v>
      </c>
      <c r="AA5985" t="s">
        <v>2498</v>
      </c>
      <c r="AB5985">
        <v>20.544000000000004</v>
      </c>
      <c r="AC5985">
        <v>6</v>
      </c>
      <c r="AD5985">
        <v>0.2</v>
      </c>
      <c r="AE5985" s="4">
        <v>6.4199999999999964</v>
      </c>
    </row>
    <row r="5986" spans="1:31" x14ac:dyDescent="0.3">
      <c r="A5986" s="2">
        <v>5985</v>
      </c>
      <c r="B5986" t="s">
        <v>8714</v>
      </c>
      <c r="C5986">
        <f>VLOOKUP(B5986,order,2,FALSE)</f>
        <v>2983</v>
      </c>
      <c r="D5986" s="3">
        <v>42570</v>
      </c>
      <c r="E5986" s="3">
        <v>42576</v>
      </c>
      <c r="F5986" t="s">
        <v>25</v>
      </c>
      <c r="G5986" s="10">
        <f>VLOOKUP(F5986,ship,2,FALSE)</f>
        <v>2</v>
      </c>
      <c r="H5986" t="s">
        <v>3814</v>
      </c>
      <c r="I5986">
        <f>VLOOKUP(H5986,customer,2,FALSE)</f>
        <v>560</v>
      </c>
      <c r="J5986" t="s">
        <v>2075</v>
      </c>
      <c r="K5986" t="s">
        <v>9</v>
      </c>
      <c r="L5986">
        <f>VLOOKUP(K5986,segment1,2,FALSE)</f>
        <v>1</v>
      </c>
      <c r="M5986" t="s">
        <v>3255</v>
      </c>
      <c r="N5986" t="s">
        <v>2879</v>
      </c>
      <c r="O5986">
        <f>VLOOKUP(N5986,city,2,FALSE)</f>
        <v>414</v>
      </c>
      <c r="P5986" t="s">
        <v>713</v>
      </c>
      <c r="Q5986">
        <f>VLOOKUP(P5986,state,2,FALSE)</f>
        <v>36</v>
      </c>
      <c r="R5986">
        <v>39401</v>
      </c>
      <c r="S5986" t="s">
        <v>12</v>
      </c>
      <c r="T5986" s="10">
        <f>VLOOKUP(S5986,region,2,FALSE)</f>
        <v>1</v>
      </c>
      <c r="U5986" t="s">
        <v>5504</v>
      </c>
      <c r="V5986" t="s">
        <v>13</v>
      </c>
      <c r="W5986">
        <f>VLOOKUP(U5986,product,2,FALSE)</f>
        <v>1436</v>
      </c>
      <c r="X5986">
        <f>VLOOKUP(V5986,category,2,FALSE)</f>
        <v>1</v>
      </c>
      <c r="Y5986" t="s">
        <v>3228</v>
      </c>
      <c r="Z5986">
        <f>VLOOKUP(Y5986,subcategory,2,FALSE)</f>
        <v>6</v>
      </c>
      <c r="AA5986" t="s">
        <v>738</v>
      </c>
      <c r="AB5986">
        <v>185.57999999999998</v>
      </c>
      <c r="AC5986">
        <v>6</v>
      </c>
      <c r="AD5986">
        <v>0</v>
      </c>
      <c r="AE5986" s="4">
        <v>76.087800000000001</v>
      </c>
    </row>
    <row r="5987" spans="1:31" x14ac:dyDescent="0.3">
      <c r="A5987" s="2">
        <v>5986</v>
      </c>
      <c r="B5987" t="s">
        <v>8714</v>
      </c>
      <c r="C5987">
        <f>VLOOKUP(B5987,order,2,FALSE)</f>
        <v>2983</v>
      </c>
      <c r="D5987" s="3">
        <v>42570</v>
      </c>
      <c r="E5987" s="3">
        <v>42576</v>
      </c>
      <c r="F5987" t="s">
        <v>25</v>
      </c>
      <c r="G5987" s="10">
        <f>VLOOKUP(F5987,ship,2,FALSE)</f>
        <v>2</v>
      </c>
      <c r="H5987" t="s">
        <v>3814</v>
      </c>
      <c r="I5987">
        <f>VLOOKUP(H5987,customer,2,FALSE)</f>
        <v>560</v>
      </c>
      <c r="J5987" t="s">
        <v>2075</v>
      </c>
      <c r="K5987" t="s">
        <v>9</v>
      </c>
      <c r="L5987">
        <f>VLOOKUP(K5987,segment1,2,FALSE)</f>
        <v>1</v>
      </c>
      <c r="M5987" t="s">
        <v>3255</v>
      </c>
      <c r="N5987" t="s">
        <v>2879</v>
      </c>
      <c r="O5987">
        <f>VLOOKUP(N5987,city,2,FALSE)</f>
        <v>414</v>
      </c>
      <c r="P5987" t="s">
        <v>713</v>
      </c>
      <c r="Q5987">
        <f>VLOOKUP(P5987,state,2,FALSE)</f>
        <v>36</v>
      </c>
      <c r="R5987">
        <v>39401</v>
      </c>
      <c r="S5987" t="s">
        <v>12</v>
      </c>
      <c r="T5987" s="10">
        <f>VLOOKUP(S5987,region,2,FALSE)</f>
        <v>1</v>
      </c>
      <c r="U5987" t="s">
        <v>5625</v>
      </c>
      <c r="V5987" t="s">
        <v>22</v>
      </c>
      <c r="W5987">
        <v>2994</v>
      </c>
      <c r="X5987">
        <f>VLOOKUP(V5987,category,2,FALSE)</f>
        <v>2</v>
      </c>
      <c r="Y5987" t="s">
        <v>3231</v>
      </c>
      <c r="Z5987">
        <f>VLOOKUP(Y5987,subcategory,2,FALSE)</f>
        <v>9</v>
      </c>
      <c r="AA5987" t="s">
        <v>828</v>
      </c>
      <c r="AB5987">
        <v>77.56</v>
      </c>
      <c r="AC5987">
        <v>2</v>
      </c>
      <c r="AD5987">
        <v>0</v>
      </c>
      <c r="AE5987" s="4">
        <v>35.677599999999998</v>
      </c>
    </row>
    <row r="5988" spans="1:31" x14ac:dyDescent="0.3">
      <c r="A5988" s="2">
        <v>5987</v>
      </c>
      <c r="B5988" t="s">
        <v>8714</v>
      </c>
      <c r="C5988">
        <f>VLOOKUP(B5988,order,2,FALSE)</f>
        <v>2983</v>
      </c>
      <c r="D5988" s="3">
        <v>42570</v>
      </c>
      <c r="E5988" s="3">
        <v>42576</v>
      </c>
      <c r="F5988" t="s">
        <v>25</v>
      </c>
      <c r="G5988" s="10">
        <f>VLOOKUP(F5988,ship,2,FALSE)</f>
        <v>2</v>
      </c>
      <c r="H5988" t="s">
        <v>3814</v>
      </c>
      <c r="I5988">
        <f>VLOOKUP(H5988,customer,2,FALSE)</f>
        <v>560</v>
      </c>
      <c r="J5988" t="s">
        <v>2075</v>
      </c>
      <c r="K5988" t="s">
        <v>9</v>
      </c>
      <c r="L5988">
        <f>VLOOKUP(K5988,segment1,2,FALSE)</f>
        <v>1</v>
      </c>
      <c r="M5988" t="s">
        <v>3255</v>
      </c>
      <c r="N5988" t="s">
        <v>2879</v>
      </c>
      <c r="O5988">
        <f>VLOOKUP(N5988,city,2,FALSE)</f>
        <v>414</v>
      </c>
      <c r="P5988" t="s">
        <v>713</v>
      </c>
      <c r="Q5988">
        <f>VLOOKUP(P5988,state,2,FALSE)</f>
        <v>36</v>
      </c>
      <c r="R5988">
        <v>39401</v>
      </c>
      <c r="S5988" t="s">
        <v>12</v>
      </c>
      <c r="T5988" s="10">
        <f>VLOOKUP(S5988,region,2,FALSE)</f>
        <v>1</v>
      </c>
      <c r="U5988" t="s">
        <v>4318</v>
      </c>
      <c r="V5988" t="s">
        <v>22</v>
      </c>
      <c r="W5988">
        <f>VLOOKUP(U5988,product,2,FALSE)</f>
        <v>211</v>
      </c>
      <c r="X5988">
        <f>VLOOKUP(V5988,category,2,FALSE)</f>
        <v>2</v>
      </c>
      <c r="Y5988" t="s">
        <v>3227</v>
      </c>
      <c r="Z5988">
        <f>VLOOKUP(Y5988,subcategory,2,FALSE)</f>
        <v>5</v>
      </c>
      <c r="AA5988" t="s">
        <v>2229</v>
      </c>
      <c r="AB5988">
        <v>87.92</v>
      </c>
      <c r="AC5988">
        <v>4</v>
      </c>
      <c r="AD5988">
        <v>0</v>
      </c>
      <c r="AE5988" s="4">
        <v>0.87919999999999732</v>
      </c>
    </row>
    <row r="5989" spans="1:31" x14ac:dyDescent="0.3">
      <c r="A5989" s="2">
        <v>5988</v>
      </c>
      <c r="B5989" t="s">
        <v>8714</v>
      </c>
      <c r="C5989">
        <f>VLOOKUP(B5989,order,2,FALSE)</f>
        <v>2983</v>
      </c>
      <c r="D5989" s="3">
        <v>42570</v>
      </c>
      <c r="E5989" s="3">
        <v>42576</v>
      </c>
      <c r="F5989" t="s">
        <v>25</v>
      </c>
      <c r="G5989" s="10">
        <f>VLOOKUP(F5989,ship,2,FALSE)</f>
        <v>2</v>
      </c>
      <c r="H5989" t="s">
        <v>3814</v>
      </c>
      <c r="I5989">
        <f>VLOOKUP(H5989,customer,2,FALSE)</f>
        <v>560</v>
      </c>
      <c r="J5989" t="s">
        <v>2075</v>
      </c>
      <c r="K5989" t="s">
        <v>9</v>
      </c>
      <c r="L5989">
        <f>VLOOKUP(K5989,segment1,2,FALSE)</f>
        <v>1</v>
      </c>
      <c r="M5989" t="s">
        <v>3255</v>
      </c>
      <c r="N5989" t="s">
        <v>2879</v>
      </c>
      <c r="O5989">
        <f>VLOOKUP(N5989,city,2,FALSE)</f>
        <v>414</v>
      </c>
      <c r="P5989" t="s">
        <v>713</v>
      </c>
      <c r="Q5989">
        <f>VLOOKUP(P5989,state,2,FALSE)</f>
        <v>36</v>
      </c>
      <c r="R5989">
        <v>39401</v>
      </c>
      <c r="S5989" t="s">
        <v>12</v>
      </c>
      <c r="T5989" s="10">
        <f>VLOOKUP(S5989,region,2,FALSE)</f>
        <v>1</v>
      </c>
      <c r="U5989" t="s">
        <v>5588</v>
      </c>
      <c r="V5989" t="s">
        <v>22</v>
      </c>
      <c r="W5989">
        <v>2995</v>
      </c>
      <c r="X5989">
        <f>VLOOKUP(V5989,category,2,FALSE)</f>
        <v>2</v>
      </c>
      <c r="Y5989" t="s">
        <v>45</v>
      </c>
      <c r="Z5989">
        <f>VLOOKUP(Y5989,subcategory,2,FALSE)</f>
        <v>11</v>
      </c>
      <c r="AA5989" t="s">
        <v>1590</v>
      </c>
      <c r="AB5989">
        <v>245.94</v>
      </c>
      <c r="AC5989">
        <v>6</v>
      </c>
      <c r="AD5989">
        <v>0</v>
      </c>
      <c r="AE5989" s="4">
        <v>120.51060000000001</v>
      </c>
    </row>
    <row r="5990" spans="1:31" x14ac:dyDescent="0.3">
      <c r="A5990" s="2">
        <v>5989</v>
      </c>
      <c r="B5990" t="s">
        <v>8714</v>
      </c>
      <c r="C5990">
        <f>VLOOKUP(B5990,order,2,FALSE)</f>
        <v>2983</v>
      </c>
      <c r="D5990" s="3">
        <v>42570</v>
      </c>
      <c r="E5990" s="3">
        <v>42576</v>
      </c>
      <c r="F5990" t="s">
        <v>25</v>
      </c>
      <c r="G5990" s="10">
        <f>VLOOKUP(F5990,ship,2,FALSE)</f>
        <v>2</v>
      </c>
      <c r="H5990" t="s">
        <v>3814</v>
      </c>
      <c r="I5990">
        <f>VLOOKUP(H5990,customer,2,FALSE)</f>
        <v>560</v>
      </c>
      <c r="J5990" t="s">
        <v>2075</v>
      </c>
      <c r="K5990" t="s">
        <v>9</v>
      </c>
      <c r="L5990">
        <f>VLOOKUP(K5990,segment1,2,FALSE)</f>
        <v>1</v>
      </c>
      <c r="M5990" t="s">
        <v>3255</v>
      </c>
      <c r="N5990" t="s">
        <v>2879</v>
      </c>
      <c r="O5990">
        <f>VLOOKUP(N5990,city,2,FALSE)</f>
        <v>414</v>
      </c>
      <c r="P5990" t="s">
        <v>713</v>
      </c>
      <c r="Q5990">
        <f>VLOOKUP(P5990,state,2,FALSE)</f>
        <v>36</v>
      </c>
      <c r="R5990">
        <v>39401</v>
      </c>
      <c r="S5990" t="s">
        <v>12</v>
      </c>
      <c r="T5990" s="10">
        <f>VLOOKUP(S5990,region,2,FALSE)</f>
        <v>1</v>
      </c>
      <c r="U5990" t="s">
        <v>4579</v>
      </c>
      <c r="V5990" t="s">
        <v>22</v>
      </c>
      <c r="W5990">
        <f>VLOOKUP(U5990,product,2,FALSE)</f>
        <v>481</v>
      </c>
      <c r="X5990">
        <f>VLOOKUP(V5990,category,2,FALSE)</f>
        <v>2</v>
      </c>
      <c r="Y5990" t="s">
        <v>3231</v>
      </c>
      <c r="Z5990">
        <f>VLOOKUP(Y5990,subcategory,2,FALSE)</f>
        <v>9</v>
      </c>
      <c r="AA5990" t="s">
        <v>1253</v>
      </c>
      <c r="AB5990">
        <v>8.6</v>
      </c>
      <c r="AC5990">
        <v>1</v>
      </c>
      <c r="AD5990">
        <v>0</v>
      </c>
      <c r="AE5990" s="4">
        <v>4.0419999999999998</v>
      </c>
    </row>
    <row r="5991" spans="1:31" x14ac:dyDescent="0.3">
      <c r="A5991" s="2">
        <v>5990</v>
      </c>
      <c r="B5991" t="s">
        <v>8714</v>
      </c>
      <c r="C5991">
        <f>VLOOKUP(B5991,order,2,FALSE)</f>
        <v>2983</v>
      </c>
      <c r="D5991" s="3">
        <v>42570</v>
      </c>
      <c r="E5991" s="3">
        <v>42576</v>
      </c>
      <c r="F5991" t="s">
        <v>25</v>
      </c>
      <c r="G5991" s="10">
        <f>VLOOKUP(F5991,ship,2,FALSE)</f>
        <v>2</v>
      </c>
      <c r="H5991" t="s">
        <v>3814</v>
      </c>
      <c r="I5991">
        <f>VLOOKUP(H5991,customer,2,FALSE)</f>
        <v>560</v>
      </c>
      <c r="J5991" t="s">
        <v>2075</v>
      </c>
      <c r="K5991" t="s">
        <v>9</v>
      </c>
      <c r="L5991">
        <f>VLOOKUP(K5991,segment1,2,FALSE)</f>
        <v>1</v>
      </c>
      <c r="M5991" t="s">
        <v>3255</v>
      </c>
      <c r="N5991" t="s">
        <v>2879</v>
      </c>
      <c r="O5991">
        <f>VLOOKUP(N5991,city,2,FALSE)</f>
        <v>414</v>
      </c>
      <c r="P5991" t="s">
        <v>713</v>
      </c>
      <c r="Q5991">
        <f>VLOOKUP(P5991,state,2,FALSE)</f>
        <v>36</v>
      </c>
      <c r="R5991">
        <v>39401</v>
      </c>
      <c r="S5991" t="s">
        <v>12</v>
      </c>
      <c r="T5991" s="10">
        <f>VLOOKUP(S5991,region,2,FALSE)</f>
        <v>1</v>
      </c>
      <c r="U5991" t="s">
        <v>5719</v>
      </c>
      <c r="V5991" t="s">
        <v>13</v>
      </c>
      <c r="W5991">
        <v>2996</v>
      </c>
      <c r="X5991">
        <f>VLOOKUP(V5991,category,2,FALSE)</f>
        <v>1</v>
      </c>
      <c r="Y5991" t="s">
        <v>14</v>
      </c>
      <c r="Z5991">
        <f>VLOOKUP(Y5991,subcategory,2,FALSE)</f>
        <v>1</v>
      </c>
      <c r="AA5991" t="s">
        <v>2857</v>
      </c>
      <c r="AB5991">
        <v>504.90000000000003</v>
      </c>
      <c r="AC5991">
        <v>5</v>
      </c>
      <c r="AD5991">
        <v>0</v>
      </c>
      <c r="AE5991" s="4">
        <v>126.22500000000002</v>
      </c>
    </row>
    <row r="5992" spans="1:31" x14ac:dyDescent="0.3">
      <c r="A5992" s="2">
        <v>5991</v>
      </c>
      <c r="B5992" t="s">
        <v>10249</v>
      </c>
      <c r="C5992">
        <f>VLOOKUP(B5992,order,2,FALSE)</f>
        <v>2984</v>
      </c>
      <c r="D5992" s="3">
        <v>42993</v>
      </c>
      <c r="E5992" s="3">
        <v>42999</v>
      </c>
      <c r="F5992" t="s">
        <v>25</v>
      </c>
      <c r="G5992" s="10">
        <f>VLOOKUP(F5992,ship,2,FALSE)</f>
        <v>2</v>
      </c>
      <c r="H5992" t="s">
        <v>3556</v>
      </c>
      <c r="I5992">
        <f>VLOOKUP(H5992,customer,2,FALSE)</f>
        <v>302</v>
      </c>
      <c r="J5992" t="s">
        <v>1162</v>
      </c>
      <c r="K5992" t="s">
        <v>9</v>
      </c>
      <c r="L5992">
        <f>VLOOKUP(K5992,segment1,2,FALSE)</f>
        <v>1</v>
      </c>
      <c r="M5992" t="s">
        <v>3255</v>
      </c>
      <c r="N5992" t="s">
        <v>19</v>
      </c>
      <c r="O5992">
        <f>VLOOKUP(N5992,city,2,FALSE)</f>
        <v>2</v>
      </c>
      <c r="P5992" t="s">
        <v>20</v>
      </c>
      <c r="Q5992">
        <f>VLOOKUP(P5992,state,2,FALSE)</f>
        <v>2</v>
      </c>
      <c r="R5992">
        <v>90049</v>
      </c>
      <c r="S5992" t="s">
        <v>21</v>
      </c>
      <c r="T5992" s="10">
        <f>VLOOKUP(S5992,region,2,FALSE)</f>
        <v>2</v>
      </c>
      <c r="U5992" t="s">
        <v>5255</v>
      </c>
      <c r="V5992" t="s">
        <v>22</v>
      </c>
      <c r="W5992">
        <f>VLOOKUP(U5992,product,2,FALSE)</f>
        <v>1179</v>
      </c>
      <c r="X5992">
        <f>VLOOKUP(V5992,category,2,FALSE)</f>
        <v>2</v>
      </c>
      <c r="Y5992" t="s">
        <v>3231</v>
      </c>
      <c r="Z5992">
        <f>VLOOKUP(Y5992,subcategory,2,FALSE)</f>
        <v>9</v>
      </c>
      <c r="AA5992" t="s">
        <v>607</v>
      </c>
      <c r="AB5992">
        <v>2357.4880000000003</v>
      </c>
      <c r="AC5992">
        <v>7</v>
      </c>
      <c r="AD5992">
        <v>0.2</v>
      </c>
      <c r="AE5992" s="4">
        <v>884.05799999999999</v>
      </c>
    </row>
    <row r="5993" spans="1:31" x14ac:dyDescent="0.3">
      <c r="A5993" s="2">
        <v>5992</v>
      </c>
      <c r="B5993" t="s">
        <v>10249</v>
      </c>
      <c r="C5993">
        <f>VLOOKUP(B5993,order,2,FALSE)</f>
        <v>2984</v>
      </c>
      <c r="D5993" s="3">
        <v>42993</v>
      </c>
      <c r="E5993" s="3">
        <v>42999</v>
      </c>
      <c r="F5993" t="s">
        <v>25</v>
      </c>
      <c r="G5993" s="10">
        <f>VLOOKUP(F5993,ship,2,FALSE)</f>
        <v>2</v>
      </c>
      <c r="H5993" t="s">
        <v>3556</v>
      </c>
      <c r="I5993">
        <f>VLOOKUP(H5993,customer,2,FALSE)</f>
        <v>302</v>
      </c>
      <c r="J5993" t="s">
        <v>1162</v>
      </c>
      <c r="K5993" t="s">
        <v>9</v>
      </c>
      <c r="L5993">
        <f>VLOOKUP(K5993,segment1,2,FALSE)</f>
        <v>1</v>
      </c>
      <c r="M5993" t="s">
        <v>3255</v>
      </c>
      <c r="N5993" t="s">
        <v>19</v>
      </c>
      <c r="O5993">
        <f>VLOOKUP(N5993,city,2,FALSE)</f>
        <v>2</v>
      </c>
      <c r="P5993" t="s">
        <v>20</v>
      </c>
      <c r="Q5993">
        <f>VLOOKUP(P5993,state,2,FALSE)</f>
        <v>2</v>
      </c>
      <c r="R5993">
        <v>90049</v>
      </c>
      <c r="S5993" t="s">
        <v>21</v>
      </c>
      <c r="T5993" s="10">
        <f>VLOOKUP(S5993,region,2,FALSE)</f>
        <v>2</v>
      </c>
      <c r="U5993" t="s">
        <v>4302</v>
      </c>
      <c r="V5993" t="s">
        <v>35</v>
      </c>
      <c r="W5993">
        <v>2997</v>
      </c>
      <c r="X5993">
        <f>VLOOKUP(V5993,category,2,FALSE)</f>
        <v>3</v>
      </c>
      <c r="Y5993" t="s">
        <v>3230</v>
      </c>
      <c r="Z5993">
        <f>VLOOKUP(Y5993,subcategory,2,FALSE)</f>
        <v>8</v>
      </c>
      <c r="AA5993" t="s">
        <v>2438</v>
      </c>
      <c r="AB5993">
        <v>369.54399999999998</v>
      </c>
      <c r="AC5993">
        <v>7</v>
      </c>
      <c r="AD5993">
        <v>0.2</v>
      </c>
      <c r="AE5993" s="4">
        <v>32.335100000000025</v>
      </c>
    </row>
    <row r="5994" spans="1:31" x14ac:dyDescent="0.3">
      <c r="A5994" s="2">
        <v>5993</v>
      </c>
      <c r="B5994" t="s">
        <v>10249</v>
      </c>
      <c r="C5994">
        <f>VLOOKUP(B5994,order,2,FALSE)</f>
        <v>2984</v>
      </c>
      <c r="D5994" s="3">
        <v>42993</v>
      </c>
      <c r="E5994" s="3">
        <v>42999</v>
      </c>
      <c r="F5994" t="s">
        <v>25</v>
      </c>
      <c r="G5994" s="10">
        <f>VLOOKUP(F5994,ship,2,FALSE)</f>
        <v>2</v>
      </c>
      <c r="H5994" t="s">
        <v>3556</v>
      </c>
      <c r="I5994">
        <f>VLOOKUP(H5994,customer,2,FALSE)</f>
        <v>302</v>
      </c>
      <c r="J5994" t="s">
        <v>1162</v>
      </c>
      <c r="K5994" t="s">
        <v>9</v>
      </c>
      <c r="L5994">
        <f>VLOOKUP(K5994,segment1,2,FALSE)</f>
        <v>1</v>
      </c>
      <c r="M5994" t="s">
        <v>3255</v>
      </c>
      <c r="N5994" t="s">
        <v>19</v>
      </c>
      <c r="O5994">
        <f>VLOOKUP(N5994,city,2,FALSE)</f>
        <v>2</v>
      </c>
      <c r="P5994" t="s">
        <v>20</v>
      </c>
      <c r="Q5994">
        <f>VLOOKUP(P5994,state,2,FALSE)</f>
        <v>2</v>
      </c>
      <c r="R5994">
        <v>90049</v>
      </c>
      <c r="S5994" t="s">
        <v>21</v>
      </c>
      <c r="T5994" s="10">
        <f>VLOOKUP(S5994,region,2,FALSE)</f>
        <v>2</v>
      </c>
      <c r="U5994" t="s">
        <v>4491</v>
      </c>
      <c r="V5994" t="s">
        <v>13</v>
      </c>
      <c r="W5994">
        <f>VLOOKUP(U5994,product,2,FALSE)</f>
        <v>390</v>
      </c>
      <c r="X5994">
        <f>VLOOKUP(V5994,category,2,FALSE)</f>
        <v>1</v>
      </c>
      <c r="Y5994" t="s">
        <v>3226</v>
      </c>
      <c r="Z5994">
        <f>VLOOKUP(Y5994,subcategory,2,FALSE)</f>
        <v>2</v>
      </c>
      <c r="AA5994" t="s">
        <v>2806</v>
      </c>
      <c r="AB5994">
        <v>184.75200000000001</v>
      </c>
      <c r="AC5994">
        <v>3</v>
      </c>
      <c r="AD5994">
        <v>0.2</v>
      </c>
      <c r="AE5994" s="4">
        <v>-20.784600000000012</v>
      </c>
    </row>
    <row r="5995" spans="1:31" x14ac:dyDescent="0.3">
      <c r="A5995" s="2">
        <v>5994</v>
      </c>
      <c r="B5995" t="s">
        <v>8715</v>
      </c>
      <c r="C5995">
        <f>VLOOKUP(B5995,order,2,FALSE)</f>
        <v>2985</v>
      </c>
      <c r="D5995" s="3">
        <v>42715</v>
      </c>
      <c r="E5995" s="3">
        <v>42715</v>
      </c>
      <c r="F5995" t="s">
        <v>625</v>
      </c>
      <c r="G5995" s="10">
        <f>VLOOKUP(F5995,ship,2,FALSE)</f>
        <v>4</v>
      </c>
      <c r="H5995" t="s">
        <v>3629</v>
      </c>
      <c r="I5995">
        <f>VLOOKUP(H5995,customer,2,FALSE)</f>
        <v>375</v>
      </c>
      <c r="J5995" t="s">
        <v>1388</v>
      </c>
      <c r="K5995" t="s">
        <v>18</v>
      </c>
      <c r="L5995">
        <f>VLOOKUP(K5995,segment1,2,FALSE)</f>
        <v>2</v>
      </c>
      <c r="M5995" t="s">
        <v>3255</v>
      </c>
      <c r="N5995" t="s">
        <v>248</v>
      </c>
      <c r="O5995">
        <f>VLOOKUP(N5995,city,2,FALSE)</f>
        <v>39</v>
      </c>
      <c r="P5995" t="s">
        <v>249</v>
      </c>
      <c r="Q5995">
        <f>VLOOKUP(P5995,state,2,FALSE)</f>
        <v>25</v>
      </c>
      <c r="R5995">
        <v>43229</v>
      </c>
      <c r="S5995" t="s">
        <v>79</v>
      </c>
      <c r="T5995" s="10">
        <f>VLOOKUP(S5995,region,2,FALSE)</f>
        <v>4</v>
      </c>
      <c r="U5995" t="s">
        <v>4810</v>
      </c>
      <c r="V5995" t="s">
        <v>22</v>
      </c>
      <c r="W5995">
        <v>2998</v>
      </c>
      <c r="X5995">
        <f>VLOOKUP(V5995,category,2,FALSE)</f>
        <v>2</v>
      </c>
      <c r="Y5995" t="s">
        <v>3227</v>
      </c>
      <c r="Z5995">
        <f>VLOOKUP(Y5995,subcategory,2,FALSE)</f>
        <v>5</v>
      </c>
      <c r="AA5995" t="s">
        <v>65</v>
      </c>
      <c r="AB5995">
        <v>64.959999999999994</v>
      </c>
      <c r="AC5995">
        <v>5</v>
      </c>
      <c r="AD5995">
        <v>0.2</v>
      </c>
      <c r="AE5995" s="4">
        <v>-4.0599999999999987</v>
      </c>
    </row>
    <row r="5996" spans="1:31" x14ac:dyDescent="0.3">
      <c r="A5996" s="2">
        <v>5995</v>
      </c>
      <c r="B5996" t="s">
        <v>8715</v>
      </c>
      <c r="C5996">
        <f>VLOOKUP(B5996,order,2,FALSE)</f>
        <v>2985</v>
      </c>
      <c r="D5996" s="3">
        <v>42715</v>
      </c>
      <c r="E5996" s="3">
        <v>42715</v>
      </c>
      <c r="F5996" t="s">
        <v>625</v>
      </c>
      <c r="G5996" s="10">
        <f>VLOOKUP(F5996,ship,2,FALSE)</f>
        <v>4</v>
      </c>
      <c r="H5996" t="s">
        <v>3629</v>
      </c>
      <c r="I5996">
        <f>VLOOKUP(H5996,customer,2,FALSE)</f>
        <v>375</v>
      </c>
      <c r="J5996" t="s">
        <v>1388</v>
      </c>
      <c r="K5996" t="s">
        <v>18</v>
      </c>
      <c r="L5996">
        <f>VLOOKUP(K5996,segment1,2,FALSE)</f>
        <v>2</v>
      </c>
      <c r="M5996" t="s">
        <v>3255</v>
      </c>
      <c r="N5996" t="s">
        <v>248</v>
      </c>
      <c r="O5996">
        <f>VLOOKUP(N5996,city,2,FALSE)</f>
        <v>39</v>
      </c>
      <c r="P5996" t="s">
        <v>249</v>
      </c>
      <c r="Q5996">
        <f>VLOOKUP(P5996,state,2,FALSE)</f>
        <v>25</v>
      </c>
      <c r="R5996">
        <v>43229</v>
      </c>
      <c r="S5996" t="s">
        <v>79</v>
      </c>
      <c r="T5996" s="10">
        <f>VLOOKUP(S5996,region,2,FALSE)</f>
        <v>4</v>
      </c>
      <c r="U5996" t="s">
        <v>5629</v>
      </c>
      <c r="V5996" t="s">
        <v>22</v>
      </c>
      <c r="W5996">
        <f>VLOOKUP(U5996,product,2,FALSE)</f>
        <v>1567</v>
      </c>
      <c r="X5996">
        <f>VLOOKUP(V5996,category,2,FALSE)</f>
        <v>2</v>
      </c>
      <c r="Y5996" t="s">
        <v>3233</v>
      </c>
      <c r="Z5996">
        <f>VLOOKUP(Y5996,subcategory,2,FALSE)</f>
        <v>15</v>
      </c>
      <c r="AA5996" t="s">
        <v>2708</v>
      </c>
      <c r="AB5996">
        <v>13.52</v>
      </c>
      <c r="AC5996">
        <v>2</v>
      </c>
      <c r="AD5996">
        <v>0.2</v>
      </c>
      <c r="AE5996" s="4">
        <v>1.6899999999999986</v>
      </c>
    </row>
    <row r="5997" spans="1:31" x14ac:dyDescent="0.3">
      <c r="A5997" s="2">
        <v>5996</v>
      </c>
      <c r="B5997" t="s">
        <v>8715</v>
      </c>
      <c r="C5997">
        <f>VLOOKUP(B5997,order,2,FALSE)</f>
        <v>2985</v>
      </c>
      <c r="D5997" s="3">
        <v>42715</v>
      </c>
      <c r="E5997" s="3">
        <v>42715</v>
      </c>
      <c r="F5997" t="s">
        <v>625</v>
      </c>
      <c r="G5997" s="10">
        <f>VLOOKUP(F5997,ship,2,FALSE)</f>
        <v>4</v>
      </c>
      <c r="H5997" t="s">
        <v>3629</v>
      </c>
      <c r="I5997">
        <f>VLOOKUP(H5997,customer,2,FALSE)</f>
        <v>375</v>
      </c>
      <c r="J5997" t="s">
        <v>1388</v>
      </c>
      <c r="K5997" t="s">
        <v>18</v>
      </c>
      <c r="L5997">
        <f>VLOOKUP(K5997,segment1,2,FALSE)</f>
        <v>2</v>
      </c>
      <c r="M5997" t="s">
        <v>3255</v>
      </c>
      <c r="N5997" t="s">
        <v>248</v>
      </c>
      <c r="O5997">
        <f>VLOOKUP(N5997,city,2,FALSE)</f>
        <v>39</v>
      </c>
      <c r="P5997" t="s">
        <v>249</v>
      </c>
      <c r="Q5997">
        <f>VLOOKUP(P5997,state,2,FALSE)</f>
        <v>25</v>
      </c>
      <c r="R5997">
        <v>43229</v>
      </c>
      <c r="S5997" t="s">
        <v>79</v>
      </c>
      <c r="T5997" s="10">
        <f>VLOOKUP(S5997,region,2,FALSE)</f>
        <v>4</v>
      </c>
      <c r="U5997" t="s">
        <v>5648</v>
      </c>
      <c r="V5997" t="s">
        <v>13</v>
      </c>
      <c r="W5997">
        <v>2999</v>
      </c>
      <c r="X5997">
        <f>VLOOKUP(V5997,category,2,FALSE)</f>
        <v>1</v>
      </c>
      <c r="Y5997" t="s">
        <v>3226</v>
      </c>
      <c r="Z5997">
        <f>VLOOKUP(Y5997,subcategory,2,FALSE)</f>
        <v>2</v>
      </c>
      <c r="AA5997" t="s">
        <v>2888</v>
      </c>
      <c r="AB5997">
        <v>458.42999999999995</v>
      </c>
      <c r="AC5997">
        <v>5</v>
      </c>
      <c r="AD5997">
        <v>0.3</v>
      </c>
      <c r="AE5997" s="4">
        <v>-137.52900000000002</v>
      </c>
    </row>
    <row r="5998" spans="1:31" x14ac:dyDescent="0.3">
      <c r="A5998" s="2">
        <v>5997</v>
      </c>
      <c r="B5998" t="s">
        <v>8715</v>
      </c>
      <c r="C5998">
        <f>VLOOKUP(B5998,order,2,FALSE)</f>
        <v>2985</v>
      </c>
      <c r="D5998" s="3">
        <v>42715</v>
      </c>
      <c r="E5998" s="3">
        <v>42715</v>
      </c>
      <c r="F5998" t="s">
        <v>625</v>
      </c>
      <c r="G5998" s="10">
        <f>VLOOKUP(F5998,ship,2,FALSE)</f>
        <v>4</v>
      </c>
      <c r="H5998" t="s">
        <v>3629</v>
      </c>
      <c r="I5998">
        <f>VLOOKUP(H5998,customer,2,FALSE)</f>
        <v>375</v>
      </c>
      <c r="J5998" t="s">
        <v>1388</v>
      </c>
      <c r="K5998" t="s">
        <v>18</v>
      </c>
      <c r="L5998">
        <f>VLOOKUP(K5998,segment1,2,FALSE)</f>
        <v>2</v>
      </c>
      <c r="M5998" t="s">
        <v>3255</v>
      </c>
      <c r="N5998" t="s">
        <v>248</v>
      </c>
      <c r="O5998">
        <f>VLOOKUP(N5998,city,2,FALSE)</f>
        <v>39</v>
      </c>
      <c r="P5998" t="s">
        <v>249</v>
      </c>
      <c r="Q5998">
        <f>VLOOKUP(P5998,state,2,FALSE)</f>
        <v>25</v>
      </c>
      <c r="R5998">
        <v>43229</v>
      </c>
      <c r="S5998" t="s">
        <v>79</v>
      </c>
      <c r="T5998" s="10">
        <f>VLOOKUP(S5998,region,2,FALSE)</f>
        <v>4</v>
      </c>
      <c r="U5998" t="s">
        <v>4734</v>
      </c>
      <c r="V5998" t="s">
        <v>22</v>
      </c>
      <c r="W5998">
        <f>VLOOKUP(U5998,product,2,FALSE)</f>
        <v>644</v>
      </c>
      <c r="X5998">
        <f>VLOOKUP(V5998,category,2,FALSE)</f>
        <v>2</v>
      </c>
      <c r="Y5998" t="s">
        <v>38</v>
      </c>
      <c r="Z5998">
        <f>VLOOKUP(Y5998,subcategory,2,FALSE)</f>
        <v>10</v>
      </c>
      <c r="AA5998" t="s">
        <v>1390</v>
      </c>
      <c r="AB5998">
        <v>387.13600000000002</v>
      </c>
      <c r="AC5998">
        <v>4</v>
      </c>
      <c r="AD5998">
        <v>0.2</v>
      </c>
      <c r="AE5998" s="4">
        <v>24.196000000000012</v>
      </c>
    </row>
    <row r="5999" spans="1:31" x14ac:dyDescent="0.3">
      <c r="A5999" s="2">
        <v>5998</v>
      </c>
      <c r="B5999" t="s">
        <v>8715</v>
      </c>
      <c r="C5999">
        <f>VLOOKUP(B5999,order,2,FALSE)</f>
        <v>2985</v>
      </c>
      <c r="D5999" s="3">
        <v>42715</v>
      </c>
      <c r="E5999" s="3">
        <v>42715</v>
      </c>
      <c r="F5999" t="s">
        <v>625</v>
      </c>
      <c r="G5999" s="10">
        <f>VLOOKUP(F5999,ship,2,FALSE)</f>
        <v>4</v>
      </c>
      <c r="H5999" t="s">
        <v>3629</v>
      </c>
      <c r="I5999">
        <f>VLOOKUP(H5999,customer,2,FALSE)</f>
        <v>375</v>
      </c>
      <c r="J5999" t="s">
        <v>1388</v>
      </c>
      <c r="K5999" t="s">
        <v>18</v>
      </c>
      <c r="L5999">
        <f>VLOOKUP(K5999,segment1,2,FALSE)</f>
        <v>2</v>
      </c>
      <c r="M5999" t="s">
        <v>3255</v>
      </c>
      <c r="N5999" t="s">
        <v>248</v>
      </c>
      <c r="O5999">
        <f>VLOOKUP(N5999,city,2,FALSE)</f>
        <v>39</v>
      </c>
      <c r="P5999" t="s">
        <v>249</v>
      </c>
      <c r="Q5999">
        <f>VLOOKUP(P5999,state,2,FALSE)</f>
        <v>25</v>
      </c>
      <c r="R5999">
        <v>43229</v>
      </c>
      <c r="S5999" t="s">
        <v>79</v>
      </c>
      <c r="T5999" s="10">
        <f>VLOOKUP(S5999,region,2,FALSE)</f>
        <v>4</v>
      </c>
      <c r="U5999" t="s">
        <v>5046</v>
      </c>
      <c r="V5999" t="s">
        <v>13</v>
      </c>
      <c r="W5999">
        <v>3000</v>
      </c>
      <c r="X5999">
        <f>VLOOKUP(V5999,category,2,FALSE)</f>
        <v>1</v>
      </c>
      <c r="Y5999" t="s">
        <v>29</v>
      </c>
      <c r="Z5999">
        <f>VLOOKUP(Y5999,subcategory,2,FALSE)</f>
        <v>4</v>
      </c>
      <c r="AA5999" t="s">
        <v>1307</v>
      </c>
      <c r="AB5999">
        <v>328.59000000000003</v>
      </c>
      <c r="AC5999">
        <v>3</v>
      </c>
      <c r="AD5999">
        <v>0.4</v>
      </c>
      <c r="AE5999" s="4">
        <v>-147.8655</v>
      </c>
    </row>
    <row r="6000" spans="1:31" x14ac:dyDescent="0.3">
      <c r="A6000" s="2">
        <v>5999</v>
      </c>
      <c r="B6000" t="s">
        <v>6511</v>
      </c>
      <c r="C6000">
        <f>VLOOKUP(B6000,order,2,FALSE)</f>
        <v>2986</v>
      </c>
      <c r="D6000" s="3">
        <v>41983</v>
      </c>
      <c r="E6000" s="3">
        <v>41987</v>
      </c>
      <c r="F6000" t="s">
        <v>25</v>
      </c>
      <c r="G6000" s="10">
        <f>VLOOKUP(F6000,ship,2,FALSE)</f>
        <v>2</v>
      </c>
      <c r="H6000" t="s">
        <v>3319</v>
      </c>
      <c r="I6000">
        <f>VLOOKUP(H6000,customer,2,FALSE)</f>
        <v>65</v>
      </c>
      <c r="J6000" t="s">
        <v>289</v>
      </c>
      <c r="K6000" t="s">
        <v>18</v>
      </c>
      <c r="L6000">
        <f>VLOOKUP(K6000,segment1,2,FALSE)</f>
        <v>2</v>
      </c>
      <c r="M6000" t="s">
        <v>3255</v>
      </c>
      <c r="N6000" t="s">
        <v>3044</v>
      </c>
      <c r="O6000">
        <f>VLOOKUP(N6000,city,2,FALSE)</f>
        <v>461</v>
      </c>
      <c r="P6000" t="s">
        <v>2557</v>
      </c>
      <c r="Q6000">
        <f>VLOOKUP(P6000,state,2,FALSE)</f>
        <v>46</v>
      </c>
      <c r="R6000">
        <v>83605</v>
      </c>
      <c r="S6000" t="s">
        <v>21</v>
      </c>
      <c r="T6000" s="10">
        <f>VLOOKUP(S6000,region,2,FALSE)</f>
        <v>2</v>
      </c>
      <c r="U6000" t="s">
        <v>4987</v>
      </c>
      <c r="V6000" t="s">
        <v>13</v>
      </c>
      <c r="W6000">
        <f>VLOOKUP(U6000,product,2,FALSE)</f>
        <v>902</v>
      </c>
      <c r="X6000">
        <f>VLOOKUP(V6000,category,2,FALSE)</f>
        <v>1</v>
      </c>
      <c r="Y6000" t="s">
        <v>3226</v>
      </c>
      <c r="Z6000">
        <f>VLOOKUP(Y6000,subcategory,2,FALSE)</f>
        <v>2</v>
      </c>
      <c r="AA6000" t="s">
        <v>1330</v>
      </c>
      <c r="AB6000">
        <v>338.35199999999998</v>
      </c>
      <c r="AC6000">
        <v>3</v>
      </c>
      <c r="AD6000">
        <v>0.2</v>
      </c>
      <c r="AE6000" s="4">
        <v>4.2293999999999699</v>
      </c>
    </row>
    <row r="6001" spans="1:31" x14ac:dyDescent="0.3">
      <c r="A6001" s="2">
        <v>6000</v>
      </c>
      <c r="B6001" t="s">
        <v>6511</v>
      </c>
      <c r="C6001">
        <f>VLOOKUP(B6001,order,2,FALSE)</f>
        <v>2986</v>
      </c>
      <c r="D6001" s="3">
        <v>41983</v>
      </c>
      <c r="E6001" s="3">
        <v>41987</v>
      </c>
      <c r="F6001" t="s">
        <v>25</v>
      </c>
      <c r="G6001" s="10">
        <f>VLOOKUP(F6001,ship,2,FALSE)</f>
        <v>2</v>
      </c>
      <c r="H6001" t="s">
        <v>3319</v>
      </c>
      <c r="I6001">
        <f>VLOOKUP(H6001,customer,2,FALSE)</f>
        <v>65</v>
      </c>
      <c r="J6001" t="s">
        <v>289</v>
      </c>
      <c r="K6001" t="s">
        <v>18</v>
      </c>
      <c r="L6001">
        <f>VLOOKUP(K6001,segment1,2,FALSE)</f>
        <v>2</v>
      </c>
      <c r="M6001" t="s">
        <v>3255</v>
      </c>
      <c r="N6001" t="s">
        <v>3044</v>
      </c>
      <c r="O6001">
        <f>VLOOKUP(N6001,city,2,FALSE)</f>
        <v>461</v>
      </c>
      <c r="P6001" t="s">
        <v>2557</v>
      </c>
      <c r="Q6001">
        <f>VLOOKUP(P6001,state,2,FALSE)</f>
        <v>46</v>
      </c>
      <c r="R6001">
        <v>83605</v>
      </c>
      <c r="S6001" t="s">
        <v>21</v>
      </c>
      <c r="T6001" s="10">
        <f>VLOOKUP(S6001,region,2,FALSE)</f>
        <v>2</v>
      </c>
      <c r="U6001" t="s">
        <v>4802</v>
      </c>
      <c r="V6001" t="s">
        <v>22</v>
      </c>
      <c r="W6001">
        <v>3001</v>
      </c>
      <c r="X6001">
        <f>VLOOKUP(V6001,category,2,FALSE)</f>
        <v>2</v>
      </c>
      <c r="Y6001" t="s">
        <v>45</v>
      </c>
      <c r="Z6001">
        <f>VLOOKUP(Y6001,subcategory,2,FALSE)</f>
        <v>11</v>
      </c>
      <c r="AA6001" t="s">
        <v>3187</v>
      </c>
      <c r="AB6001">
        <v>25.92</v>
      </c>
      <c r="AC6001">
        <v>4</v>
      </c>
      <c r="AD6001">
        <v>0</v>
      </c>
      <c r="AE6001" s="4">
        <v>12.441600000000001</v>
      </c>
    </row>
    <row r="6002" spans="1:31" x14ac:dyDescent="0.3">
      <c r="A6002" s="2">
        <v>6001</v>
      </c>
      <c r="B6002" t="s">
        <v>6511</v>
      </c>
      <c r="C6002">
        <f>VLOOKUP(B6002,order,2,FALSE)</f>
        <v>2986</v>
      </c>
      <c r="D6002" s="3">
        <v>41983</v>
      </c>
      <c r="E6002" s="3">
        <v>41987</v>
      </c>
      <c r="F6002" t="s">
        <v>25</v>
      </c>
      <c r="G6002" s="10">
        <f>VLOOKUP(F6002,ship,2,FALSE)</f>
        <v>2</v>
      </c>
      <c r="H6002" t="s">
        <v>3319</v>
      </c>
      <c r="I6002">
        <f>VLOOKUP(H6002,customer,2,FALSE)</f>
        <v>65</v>
      </c>
      <c r="J6002" t="s">
        <v>289</v>
      </c>
      <c r="K6002" t="s">
        <v>18</v>
      </c>
      <c r="L6002">
        <f>VLOOKUP(K6002,segment1,2,FALSE)</f>
        <v>2</v>
      </c>
      <c r="M6002" t="s">
        <v>3255</v>
      </c>
      <c r="N6002" t="s">
        <v>3044</v>
      </c>
      <c r="O6002">
        <f>VLOOKUP(N6002,city,2,FALSE)</f>
        <v>461</v>
      </c>
      <c r="P6002" t="s">
        <v>2557</v>
      </c>
      <c r="Q6002">
        <f>VLOOKUP(P6002,state,2,FALSE)</f>
        <v>46</v>
      </c>
      <c r="R6002">
        <v>83605</v>
      </c>
      <c r="S6002" t="s">
        <v>21</v>
      </c>
      <c r="T6002" s="10">
        <f>VLOOKUP(S6002,region,2,FALSE)</f>
        <v>2</v>
      </c>
      <c r="U6002" t="s">
        <v>4495</v>
      </c>
      <c r="V6002" t="s">
        <v>22</v>
      </c>
      <c r="W6002">
        <f>VLOOKUP(U6002,product,2,FALSE)</f>
        <v>394</v>
      </c>
      <c r="X6002">
        <f>VLOOKUP(V6002,category,2,FALSE)</f>
        <v>2</v>
      </c>
      <c r="Y6002" t="s">
        <v>45</v>
      </c>
      <c r="Z6002">
        <f>VLOOKUP(Y6002,subcategory,2,FALSE)</f>
        <v>11</v>
      </c>
      <c r="AA6002" t="s">
        <v>96</v>
      </c>
      <c r="AB6002">
        <v>91.36</v>
      </c>
      <c r="AC6002">
        <v>4</v>
      </c>
      <c r="AD6002">
        <v>0</v>
      </c>
      <c r="AE6002" s="4">
        <v>42.025599999999997</v>
      </c>
    </row>
    <row r="6003" spans="1:31" x14ac:dyDescent="0.3">
      <c r="A6003" s="2">
        <v>6002</v>
      </c>
      <c r="B6003" t="s">
        <v>6512</v>
      </c>
      <c r="C6003">
        <f>VLOOKUP(B6003,order,2,FALSE)</f>
        <v>2987</v>
      </c>
      <c r="D6003" s="3">
        <v>41986</v>
      </c>
      <c r="E6003" s="3">
        <v>41990</v>
      </c>
      <c r="F6003" t="s">
        <v>25</v>
      </c>
      <c r="G6003" s="10">
        <f>VLOOKUP(F6003,ship,2,FALSE)</f>
        <v>2</v>
      </c>
      <c r="H6003" t="s">
        <v>3830</v>
      </c>
      <c r="I6003">
        <f>VLOOKUP(H6003,customer,2,FALSE)</f>
        <v>576</v>
      </c>
      <c r="J6003" t="s">
        <v>2143</v>
      </c>
      <c r="K6003" t="s">
        <v>18</v>
      </c>
      <c r="L6003">
        <f>VLOOKUP(K6003,segment1,2,FALSE)</f>
        <v>2</v>
      </c>
      <c r="M6003" t="s">
        <v>3255</v>
      </c>
      <c r="N6003" t="s">
        <v>271</v>
      </c>
      <c r="O6003">
        <f>VLOOKUP(N6003,city,2,FALSE)</f>
        <v>43</v>
      </c>
      <c r="P6003" t="s">
        <v>160</v>
      </c>
      <c r="Q6003">
        <f>VLOOKUP(P6003,state,2,FALSE)</f>
        <v>17</v>
      </c>
      <c r="R6003">
        <v>85023</v>
      </c>
      <c r="S6003" t="s">
        <v>21</v>
      </c>
      <c r="T6003" s="10">
        <f>VLOOKUP(S6003,region,2,FALSE)</f>
        <v>2</v>
      </c>
      <c r="U6003" t="s">
        <v>5221</v>
      </c>
      <c r="V6003" t="s">
        <v>13</v>
      </c>
      <c r="W6003">
        <v>3002</v>
      </c>
      <c r="X6003">
        <f>VLOOKUP(V6003,category,2,FALSE)</f>
        <v>1</v>
      </c>
      <c r="Y6003" t="s">
        <v>3228</v>
      </c>
      <c r="Z6003">
        <f>VLOOKUP(Y6003,subcategory,2,FALSE)</f>
        <v>6</v>
      </c>
      <c r="AA6003" t="s">
        <v>154</v>
      </c>
      <c r="AB6003">
        <v>87.960000000000008</v>
      </c>
      <c r="AC6003">
        <v>3</v>
      </c>
      <c r="AD6003">
        <v>0.2</v>
      </c>
      <c r="AE6003" s="4">
        <v>7.6965000000000039</v>
      </c>
    </row>
    <row r="6004" spans="1:31" x14ac:dyDescent="0.3">
      <c r="A6004" s="2">
        <v>6003</v>
      </c>
      <c r="B6004" t="s">
        <v>6512</v>
      </c>
      <c r="C6004">
        <f>VLOOKUP(B6004,order,2,FALSE)</f>
        <v>2987</v>
      </c>
      <c r="D6004" s="3">
        <v>41986</v>
      </c>
      <c r="E6004" s="3">
        <v>41990</v>
      </c>
      <c r="F6004" t="s">
        <v>25</v>
      </c>
      <c r="G6004" s="10">
        <f>VLOOKUP(F6004,ship,2,FALSE)</f>
        <v>2</v>
      </c>
      <c r="H6004" t="s">
        <v>3830</v>
      </c>
      <c r="I6004">
        <f>VLOOKUP(H6004,customer,2,FALSE)</f>
        <v>576</v>
      </c>
      <c r="J6004" t="s">
        <v>2143</v>
      </c>
      <c r="K6004" t="s">
        <v>18</v>
      </c>
      <c r="L6004">
        <f>VLOOKUP(K6004,segment1,2,FALSE)</f>
        <v>2</v>
      </c>
      <c r="M6004" t="s">
        <v>3255</v>
      </c>
      <c r="N6004" t="s">
        <v>271</v>
      </c>
      <c r="O6004">
        <f>VLOOKUP(N6004,city,2,FALSE)</f>
        <v>43</v>
      </c>
      <c r="P6004" t="s">
        <v>160</v>
      </c>
      <c r="Q6004">
        <f>VLOOKUP(P6004,state,2,FALSE)</f>
        <v>17</v>
      </c>
      <c r="R6004">
        <v>85023</v>
      </c>
      <c r="S6004" t="s">
        <v>21</v>
      </c>
      <c r="T6004" s="10">
        <f>VLOOKUP(S6004,region,2,FALSE)</f>
        <v>2</v>
      </c>
      <c r="U6004" t="s">
        <v>4626</v>
      </c>
      <c r="V6004" t="s">
        <v>22</v>
      </c>
      <c r="W6004">
        <f>VLOOKUP(U6004,product,2,FALSE)</f>
        <v>531</v>
      </c>
      <c r="X6004">
        <f>VLOOKUP(V6004,category,2,FALSE)</f>
        <v>2</v>
      </c>
      <c r="Y6004" t="s">
        <v>3231</v>
      </c>
      <c r="Z6004">
        <f>VLOOKUP(Y6004,subcategory,2,FALSE)</f>
        <v>9</v>
      </c>
      <c r="AA6004" t="s">
        <v>1496</v>
      </c>
      <c r="AB6004">
        <v>5.2140000000000004</v>
      </c>
      <c r="AC6004">
        <v>2</v>
      </c>
      <c r="AD6004">
        <v>0.7</v>
      </c>
      <c r="AE6004" s="4">
        <v>-4.1711999999999989</v>
      </c>
    </row>
    <row r="6005" spans="1:31" x14ac:dyDescent="0.3">
      <c r="A6005" s="2">
        <v>6004</v>
      </c>
      <c r="B6005" t="s">
        <v>10250</v>
      </c>
      <c r="C6005">
        <f>VLOOKUP(B6005,order,2,FALSE)</f>
        <v>2988</v>
      </c>
      <c r="D6005" s="3">
        <v>42999</v>
      </c>
      <c r="E6005" s="3">
        <v>43005</v>
      </c>
      <c r="F6005" t="s">
        <v>25</v>
      </c>
      <c r="G6005" s="10">
        <f>VLOOKUP(F6005,ship,2,FALSE)</f>
        <v>2</v>
      </c>
      <c r="H6005" t="s">
        <v>3552</v>
      </c>
      <c r="I6005">
        <f>VLOOKUP(H6005,customer,2,FALSE)</f>
        <v>298</v>
      </c>
      <c r="J6005" t="s">
        <v>1144</v>
      </c>
      <c r="K6005" t="s">
        <v>9</v>
      </c>
      <c r="L6005">
        <f>VLOOKUP(K6005,segment1,2,FALSE)</f>
        <v>1</v>
      </c>
      <c r="M6005" t="s">
        <v>3255</v>
      </c>
      <c r="N6005" t="s">
        <v>685</v>
      </c>
      <c r="O6005">
        <f>VLOOKUP(N6005,city,2,FALSE)</f>
        <v>101</v>
      </c>
      <c r="P6005" t="s">
        <v>28</v>
      </c>
      <c r="Q6005">
        <f>VLOOKUP(P6005,state,2,FALSE)</f>
        <v>3</v>
      </c>
      <c r="R6005">
        <v>33142</v>
      </c>
      <c r="S6005" t="s">
        <v>12</v>
      </c>
      <c r="T6005" s="10">
        <f>VLOOKUP(S6005,region,2,FALSE)</f>
        <v>1</v>
      </c>
      <c r="U6005" t="s">
        <v>4212</v>
      </c>
      <c r="V6005" t="s">
        <v>22</v>
      </c>
      <c r="W6005">
        <v>3003</v>
      </c>
      <c r="X6005">
        <f>VLOOKUP(V6005,category,2,FALSE)</f>
        <v>2</v>
      </c>
      <c r="Y6005" t="s">
        <v>3231</v>
      </c>
      <c r="Z6005">
        <f>VLOOKUP(Y6005,subcategory,2,FALSE)</f>
        <v>9</v>
      </c>
      <c r="AA6005" t="s">
        <v>1340</v>
      </c>
      <c r="AB6005">
        <v>12.294</v>
      </c>
      <c r="AC6005">
        <v>1</v>
      </c>
      <c r="AD6005">
        <v>0.7</v>
      </c>
      <c r="AE6005" s="4">
        <v>-8.6057999999999986</v>
      </c>
    </row>
    <row r="6006" spans="1:31" x14ac:dyDescent="0.3">
      <c r="A6006" s="2">
        <v>6005</v>
      </c>
      <c r="B6006" t="s">
        <v>10251</v>
      </c>
      <c r="C6006">
        <f>VLOOKUP(B6006,order,2,FALSE)</f>
        <v>2989</v>
      </c>
      <c r="D6006" s="3">
        <v>42985</v>
      </c>
      <c r="E6006" s="3">
        <v>42989</v>
      </c>
      <c r="F6006" t="s">
        <v>25</v>
      </c>
      <c r="G6006" s="10">
        <f>VLOOKUP(F6006,ship,2,FALSE)</f>
        <v>2</v>
      </c>
      <c r="H6006" t="s">
        <v>3624</v>
      </c>
      <c r="I6006">
        <f>VLOOKUP(H6006,customer,2,FALSE)</f>
        <v>370</v>
      </c>
      <c r="J6006" t="s">
        <v>1375</v>
      </c>
      <c r="K6006" t="s">
        <v>9</v>
      </c>
      <c r="L6006">
        <f>VLOOKUP(K6006,segment1,2,FALSE)</f>
        <v>1</v>
      </c>
      <c r="M6006" t="s">
        <v>3255</v>
      </c>
      <c r="N6006" t="s">
        <v>19</v>
      </c>
      <c r="O6006">
        <f>VLOOKUP(N6006,city,2,FALSE)</f>
        <v>2</v>
      </c>
      <c r="P6006" t="s">
        <v>20</v>
      </c>
      <c r="Q6006">
        <f>VLOOKUP(P6006,state,2,FALSE)</f>
        <v>2</v>
      </c>
      <c r="R6006">
        <v>90004</v>
      </c>
      <c r="S6006" t="s">
        <v>21</v>
      </c>
      <c r="T6006" s="10">
        <f>VLOOKUP(S6006,region,2,FALSE)</f>
        <v>2</v>
      </c>
      <c r="U6006" t="s">
        <v>4720</v>
      </c>
      <c r="V6006" t="s">
        <v>13</v>
      </c>
      <c r="W6006">
        <f>VLOOKUP(U6006,product,2,FALSE)</f>
        <v>628</v>
      </c>
      <c r="X6006">
        <f>VLOOKUP(V6006,category,2,FALSE)</f>
        <v>1</v>
      </c>
      <c r="Y6006" t="s">
        <v>3228</v>
      </c>
      <c r="Z6006">
        <f>VLOOKUP(Y6006,subcategory,2,FALSE)</f>
        <v>6</v>
      </c>
      <c r="AA6006" t="s">
        <v>2908</v>
      </c>
      <c r="AB6006">
        <v>19.760000000000002</v>
      </c>
      <c r="AC6006">
        <v>4</v>
      </c>
      <c r="AD6006">
        <v>0</v>
      </c>
      <c r="AE6006" s="4">
        <v>8.2992000000000008</v>
      </c>
    </row>
    <row r="6007" spans="1:31" x14ac:dyDescent="0.3">
      <c r="A6007" s="2">
        <v>6006</v>
      </c>
      <c r="B6007" t="s">
        <v>7512</v>
      </c>
      <c r="C6007">
        <f>VLOOKUP(B6007,order,2,FALSE)</f>
        <v>2990</v>
      </c>
      <c r="D6007" s="3">
        <v>42310</v>
      </c>
      <c r="E6007" s="3">
        <v>42315</v>
      </c>
      <c r="F6007" t="s">
        <v>25</v>
      </c>
      <c r="G6007" s="10">
        <f>VLOOKUP(F6007,ship,2,FALSE)</f>
        <v>2</v>
      </c>
      <c r="H6007" t="s">
        <v>3828</v>
      </c>
      <c r="I6007">
        <f>VLOOKUP(H6007,customer,2,FALSE)</f>
        <v>574</v>
      </c>
      <c r="J6007" t="s">
        <v>2129</v>
      </c>
      <c r="K6007" t="s">
        <v>9</v>
      </c>
      <c r="L6007">
        <f>VLOOKUP(K6007,segment1,2,FALSE)</f>
        <v>1</v>
      </c>
      <c r="M6007" t="s">
        <v>3255</v>
      </c>
      <c r="N6007" t="s">
        <v>143</v>
      </c>
      <c r="O6007">
        <f>VLOOKUP(N6007,city,2,FALSE)</f>
        <v>22</v>
      </c>
      <c r="P6007" t="s">
        <v>139</v>
      </c>
      <c r="Q6007">
        <f>VLOOKUP(P6007,state,2,FALSE)</f>
        <v>16</v>
      </c>
      <c r="R6007">
        <v>12180</v>
      </c>
      <c r="S6007" t="s">
        <v>79</v>
      </c>
      <c r="T6007" s="10">
        <f>VLOOKUP(S6007,region,2,FALSE)</f>
        <v>4</v>
      </c>
      <c r="U6007" t="s">
        <v>5600</v>
      </c>
      <c r="V6007" t="s">
        <v>13</v>
      </c>
      <c r="W6007">
        <v>3004</v>
      </c>
      <c r="X6007">
        <f>VLOOKUP(V6007,category,2,FALSE)</f>
        <v>1</v>
      </c>
      <c r="Y6007" t="s">
        <v>3226</v>
      </c>
      <c r="Z6007">
        <f>VLOOKUP(Y6007,subcategory,2,FALSE)</f>
        <v>2</v>
      </c>
      <c r="AA6007" t="s">
        <v>1521</v>
      </c>
      <c r="AB6007">
        <v>109.764</v>
      </c>
      <c r="AC6007">
        <v>2</v>
      </c>
      <c r="AD6007">
        <v>0.1</v>
      </c>
      <c r="AE6007" s="4">
        <v>8.5371999999999968</v>
      </c>
    </row>
    <row r="6008" spans="1:31" x14ac:dyDescent="0.3">
      <c r="A6008" s="2">
        <v>6007</v>
      </c>
      <c r="B6008" t="s">
        <v>10252</v>
      </c>
      <c r="C6008">
        <f>VLOOKUP(B6008,order,2,FALSE)</f>
        <v>2991</v>
      </c>
      <c r="D6008" s="3">
        <v>43080</v>
      </c>
      <c r="E6008" s="3">
        <v>43087</v>
      </c>
      <c r="F6008" t="s">
        <v>25</v>
      </c>
      <c r="G6008" s="10">
        <f>VLOOKUP(F6008,ship,2,FALSE)</f>
        <v>2</v>
      </c>
      <c r="H6008" t="s">
        <v>3726</v>
      </c>
      <c r="I6008">
        <f>VLOOKUP(H6008,customer,2,FALSE)</f>
        <v>472</v>
      </c>
      <c r="J6008" t="s">
        <v>1741</v>
      </c>
      <c r="K6008" t="s">
        <v>18</v>
      </c>
      <c r="L6008">
        <f>VLOOKUP(K6008,segment1,2,FALSE)</f>
        <v>2</v>
      </c>
      <c r="M6008" t="s">
        <v>3255</v>
      </c>
      <c r="N6008" t="s">
        <v>1729</v>
      </c>
      <c r="O6008">
        <f>VLOOKUP(N6008,city,2,FALSE)</f>
        <v>218</v>
      </c>
      <c r="P6008" t="s">
        <v>601</v>
      </c>
      <c r="Q6008">
        <f>VLOOKUP(P6008,state,2,FALSE)</f>
        <v>32</v>
      </c>
      <c r="R6008">
        <v>2740</v>
      </c>
      <c r="S6008" t="s">
        <v>79</v>
      </c>
      <c r="T6008" s="10">
        <f>VLOOKUP(S6008,region,2,FALSE)</f>
        <v>4</v>
      </c>
      <c r="U6008" t="s">
        <v>5374</v>
      </c>
      <c r="V6008" t="s">
        <v>35</v>
      </c>
      <c r="W6008">
        <f>VLOOKUP(U6008,product,2,FALSE)</f>
        <v>1301</v>
      </c>
      <c r="X6008">
        <f>VLOOKUP(V6008,category,2,FALSE)</f>
        <v>3</v>
      </c>
      <c r="Y6008" t="s">
        <v>3230</v>
      </c>
      <c r="Z6008">
        <f>VLOOKUP(Y6008,subcategory,2,FALSE)</f>
        <v>8</v>
      </c>
      <c r="AA6008" t="s">
        <v>1567</v>
      </c>
      <c r="AB6008">
        <v>128.85000000000002</v>
      </c>
      <c r="AC6008">
        <v>3</v>
      </c>
      <c r="AD6008">
        <v>0</v>
      </c>
      <c r="AE6008" s="4">
        <v>3.8654999999999973</v>
      </c>
    </row>
    <row r="6009" spans="1:31" x14ac:dyDescent="0.3">
      <c r="A6009" s="2">
        <v>6008</v>
      </c>
      <c r="B6009" t="s">
        <v>10253</v>
      </c>
      <c r="C6009">
        <f>VLOOKUP(B6009,order,2,FALSE)</f>
        <v>2992</v>
      </c>
      <c r="D6009" s="3">
        <v>42826</v>
      </c>
      <c r="E6009" s="3">
        <v>42828</v>
      </c>
      <c r="F6009" t="s">
        <v>97</v>
      </c>
      <c r="G6009" s="10">
        <f>VLOOKUP(F6009,ship,2,FALSE)</f>
        <v>3</v>
      </c>
      <c r="H6009" t="s">
        <v>3589</v>
      </c>
      <c r="I6009">
        <f>VLOOKUP(H6009,customer,2,FALSE)</f>
        <v>335</v>
      </c>
      <c r="J6009" t="s">
        <v>1263</v>
      </c>
      <c r="K6009" t="s">
        <v>18</v>
      </c>
      <c r="L6009">
        <f>VLOOKUP(K6009,segment1,2,FALSE)</f>
        <v>2</v>
      </c>
      <c r="M6009" t="s">
        <v>3255</v>
      </c>
      <c r="N6009" t="s">
        <v>1198</v>
      </c>
      <c r="O6009">
        <f>VLOOKUP(N6009,city,2,FALSE)</f>
        <v>160</v>
      </c>
      <c r="P6009" t="s">
        <v>195</v>
      </c>
      <c r="Q6009">
        <f>VLOOKUP(P6009,state,2,FALSE)</f>
        <v>21</v>
      </c>
      <c r="R6009">
        <v>29501</v>
      </c>
      <c r="S6009" t="s">
        <v>12</v>
      </c>
      <c r="T6009" s="10">
        <f>VLOOKUP(S6009,region,2,FALSE)</f>
        <v>1</v>
      </c>
      <c r="U6009" t="s">
        <v>4211</v>
      </c>
      <c r="V6009" t="s">
        <v>13</v>
      </c>
      <c r="W6009">
        <v>3005</v>
      </c>
      <c r="X6009">
        <f>VLOOKUP(V6009,category,2,FALSE)</f>
        <v>1</v>
      </c>
      <c r="Y6009" t="s">
        <v>3228</v>
      </c>
      <c r="Z6009">
        <f>VLOOKUP(Y6009,subcategory,2,FALSE)</f>
        <v>6</v>
      </c>
      <c r="AA6009" t="s">
        <v>2230</v>
      </c>
      <c r="AB6009">
        <v>127.94999999999999</v>
      </c>
      <c r="AC6009">
        <v>3</v>
      </c>
      <c r="AD6009">
        <v>0</v>
      </c>
      <c r="AE6009" s="4">
        <v>21.751499999999986</v>
      </c>
    </row>
    <row r="6010" spans="1:31" x14ac:dyDescent="0.3">
      <c r="A6010" s="2">
        <v>6009</v>
      </c>
      <c r="B6010" t="s">
        <v>7513</v>
      </c>
      <c r="C6010">
        <f>VLOOKUP(B6010,order,2,FALSE)</f>
        <v>2993</v>
      </c>
      <c r="D6010" s="3">
        <v>42368</v>
      </c>
      <c r="E6010" s="3">
        <v>42372</v>
      </c>
      <c r="F6010" t="s">
        <v>25</v>
      </c>
      <c r="G6010" s="10">
        <f>VLOOKUP(F6010,ship,2,FALSE)</f>
        <v>2</v>
      </c>
      <c r="H6010" t="s">
        <v>3307</v>
      </c>
      <c r="I6010">
        <f>VLOOKUP(H6010,customer,2,FALSE)</f>
        <v>53</v>
      </c>
      <c r="J6010" t="s">
        <v>242</v>
      </c>
      <c r="K6010" t="s">
        <v>9</v>
      </c>
      <c r="L6010">
        <f>VLOOKUP(K6010,segment1,2,FALSE)</f>
        <v>1</v>
      </c>
      <c r="M6010" t="s">
        <v>3255</v>
      </c>
      <c r="N6010" t="s">
        <v>19</v>
      </c>
      <c r="O6010">
        <f>VLOOKUP(N6010,city,2,FALSE)</f>
        <v>2</v>
      </c>
      <c r="P6010" t="s">
        <v>20</v>
      </c>
      <c r="Q6010">
        <f>VLOOKUP(P6010,state,2,FALSE)</f>
        <v>2</v>
      </c>
      <c r="R6010">
        <v>90049</v>
      </c>
      <c r="S6010" t="s">
        <v>21</v>
      </c>
      <c r="T6010" s="10">
        <f>VLOOKUP(S6010,region,2,FALSE)</f>
        <v>2</v>
      </c>
      <c r="U6010" t="s">
        <v>5217</v>
      </c>
      <c r="V6010" t="s">
        <v>22</v>
      </c>
      <c r="W6010">
        <f>VLOOKUP(U6010,product,2,FALSE)</f>
        <v>1139</v>
      </c>
      <c r="X6010">
        <f>VLOOKUP(V6010,category,2,FALSE)</f>
        <v>2</v>
      </c>
      <c r="Y6010" t="s">
        <v>45</v>
      </c>
      <c r="Z6010">
        <f>VLOOKUP(Y6010,subcategory,2,FALSE)</f>
        <v>11</v>
      </c>
      <c r="AA6010" t="s">
        <v>2473</v>
      </c>
      <c r="AB6010">
        <v>68.52</v>
      </c>
      <c r="AC6010">
        <v>3</v>
      </c>
      <c r="AD6010">
        <v>0</v>
      </c>
      <c r="AE6010" s="4">
        <v>31.519199999999998</v>
      </c>
    </row>
    <row r="6011" spans="1:31" x14ac:dyDescent="0.3">
      <c r="A6011" s="2">
        <v>6010</v>
      </c>
      <c r="B6011" t="s">
        <v>7513</v>
      </c>
      <c r="C6011">
        <f>VLOOKUP(B6011,order,2,FALSE)</f>
        <v>2993</v>
      </c>
      <c r="D6011" s="3">
        <v>42368</v>
      </c>
      <c r="E6011" s="3">
        <v>42372</v>
      </c>
      <c r="F6011" t="s">
        <v>25</v>
      </c>
      <c r="G6011" s="10">
        <f>VLOOKUP(F6011,ship,2,FALSE)</f>
        <v>2</v>
      </c>
      <c r="H6011" t="s">
        <v>3307</v>
      </c>
      <c r="I6011">
        <f>VLOOKUP(H6011,customer,2,FALSE)</f>
        <v>53</v>
      </c>
      <c r="J6011" t="s">
        <v>242</v>
      </c>
      <c r="K6011" t="s">
        <v>9</v>
      </c>
      <c r="L6011">
        <f>VLOOKUP(K6011,segment1,2,FALSE)</f>
        <v>1</v>
      </c>
      <c r="M6011" t="s">
        <v>3255</v>
      </c>
      <c r="N6011" t="s">
        <v>19</v>
      </c>
      <c r="O6011">
        <f>VLOOKUP(N6011,city,2,FALSE)</f>
        <v>2</v>
      </c>
      <c r="P6011" t="s">
        <v>20</v>
      </c>
      <c r="Q6011">
        <f>VLOOKUP(P6011,state,2,FALSE)</f>
        <v>2</v>
      </c>
      <c r="R6011">
        <v>90049</v>
      </c>
      <c r="S6011" t="s">
        <v>21</v>
      </c>
      <c r="T6011" s="10">
        <f>VLOOKUP(S6011,region,2,FALSE)</f>
        <v>2</v>
      </c>
      <c r="U6011" t="s">
        <v>4456</v>
      </c>
      <c r="V6011" t="s">
        <v>22</v>
      </c>
      <c r="W6011">
        <v>3006</v>
      </c>
      <c r="X6011">
        <f>VLOOKUP(V6011,category,2,FALSE)</f>
        <v>2</v>
      </c>
      <c r="Y6011" t="s">
        <v>3227</v>
      </c>
      <c r="Z6011">
        <f>VLOOKUP(Y6011,subcategory,2,FALSE)</f>
        <v>5</v>
      </c>
      <c r="AA6011" t="s">
        <v>2860</v>
      </c>
      <c r="AB6011">
        <v>74.94</v>
      </c>
      <c r="AC6011">
        <v>3</v>
      </c>
      <c r="AD6011">
        <v>0</v>
      </c>
      <c r="AE6011" s="4">
        <v>14.238599999999995</v>
      </c>
    </row>
    <row r="6012" spans="1:31" x14ac:dyDescent="0.3">
      <c r="A6012" s="2">
        <v>6011</v>
      </c>
      <c r="B6012" t="s">
        <v>7513</v>
      </c>
      <c r="C6012">
        <f>VLOOKUP(B6012,order,2,FALSE)</f>
        <v>2993</v>
      </c>
      <c r="D6012" s="3">
        <v>42368</v>
      </c>
      <c r="E6012" s="3">
        <v>42372</v>
      </c>
      <c r="F6012" t="s">
        <v>25</v>
      </c>
      <c r="G6012" s="10">
        <f>VLOOKUP(F6012,ship,2,FALSE)</f>
        <v>2</v>
      </c>
      <c r="H6012" t="s">
        <v>3307</v>
      </c>
      <c r="I6012">
        <f>VLOOKUP(H6012,customer,2,FALSE)</f>
        <v>53</v>
      </c>
      <c r="J6012" t="s">
        <v>242</v>
      </c>
      <c r="K6012" t="s">
        <v>9</v>
      </c>
      <c r="L6012">
        <f>VLOOKUP(K6012,segment1,2,FALSE)</f>
        <v>1</v>
      </c>
      <c r="M6012" t="s">
        <v>3255</v>
      </c>
      <c r="N6012" t="s">
        <v>19</v>
      </c>
      <c r="O6012">
        <f>VLOOKUP(N6012,city,2,FALSE)</f>
        <v>2</v>
      </c>
      <c r="P6012" t="s">
        <v>20</v>
      </c>
      <c r="Q6012">
        <f>VLOOKUP(P6012,state,2,FALSE)</f>
        <v>2</v>
      </c>
      <c r="R6012">
        <v>90049</v>
      </c>
      <c r="S6012" t="s">
        <v>21</v>
      </c>
      <c r="T6012" s="10">
        <f>VLOOKUP(S6012,region,2,FALSE)</f>
        <v>2</v>
      </c>
      <c r="U6012" t="s">
        <v>4758</v>
      </c>
      <c r="V6012" t="s">
        <v>35</v>
      </c>
      <c r="W6012">
        <f>VLOOKUP(U6012,product,2,FALSE)</f>
        <v>669</v>
      </c>
      <c r="X6012">
        <f>VLOOKUP(V6012,category,2,FALSE)</f>
        <v>3</v>
      </c>
      <c r="Y6012" t="s">
        <v>3235</v>
      </c>
      <c r="Z6012">
        <f>VLOOKUP(Y6012,subcategory,2,FALSE)</f>
        <v>16</v>
      </c>
      <c r="AA6012" t="s">
        <v>3195</v>
      </c>
      <c r="AB6012">
        <v>2548.5600000000004</v>
      </c>
      <c r="AC6012">
        <v>6</v>
      </c>
      <c r="AD6012">
        <v>0.2</v>
      </c>
      <c r="AE6012" s="4">
        <v>286.71299999999962</v>
      </c>
    </row>
    <row r="6013" spans="1:31" x14ac:dyDescent="0.3">
      <c r="A6013" s="2">
        <v>6012</v>
      </c>
      <c r="B6013" t="s">
        <v>7513</v>
      </c>
      <c r="C6013">
        <f>VLOOKUP(B6013,order,2,FALSE)</f>
        <v>2993</v>
      </c>
      <c r="D6013" s="3">
        <v>42368</v>
      </c>
      <c r="E6013" s="3">
        <v>42372</v>
      </c>
      <c r="F6013" t="s">
        <v>25</v>
      </c>
      <c r="G6013" s="10">
        <f>VLOOKUP(F6013,ship,2,FALSE)</f>
        <v>2</v>
      </c>
      <c r="H6013" t="s">
        <v>3307</v>
      </c>
      <c r="I6013">
        <f>VLOOKUP(H6013,customer,2,FALSE)</f>
        <v>53</v>
      </c>
      <c r="J6013" t="s">
        <v>242</v>
      </c>
      <c r="K6013" t="s">
        <v>9</v>
      </c>
      <c r="L6013">
        <f>VLOOKUP(K6013,segment1,2,FALSE)</f>
        <v>1</v>
      </c>
      <c r="M6013" t="s">
        <v>3255</v>
      </c>
      <c r="N6013" t="s">
        <v>19</v>
      </c>
      <c r="O6013">
        <f>VLOOKUP(N6013,city,2,FALSE)</f>
        <v>2</v>
      </c>
      <c r="P6013" t="s">
        <v>20</v>
      </c>
      <c r="Q6013">
        <f>VLOOKUP(P6013,state,2,FALSE)</f>
        <v>2</v>
      </c>
      <c r="R6013">
        <v>90049</v>
      </c>
      <c r="S6013" t="s">
        <v>21</v>
      </c>
      <c r="T6013" s="10">
        <f>VLOOKUP(S6013,region,2,FALSE)</f>
        <v>2</v>
      </c>
      <c r="U6013" t="s">
        <v>4339</v>
      </c>
      <c r="V6013" t="s">
        <v>22</v>
      </c>
      <c r="W6013">
        <v>3007</v>
      </c>
      <c r="X6013">
        <f>VLOOKUP(V6013,category,2,FALSE)</f>
        <v>2</v>
      </c>
      <c r="Y6013" t="s">
        <v>103</v>
      </c>
      <c r="Z6013">
        <f>VLOOKUP(Y6013,subcategory,2,FALSE)</f>
        <v>13</v>
      </c>
      <c r="AA6013" t="s">
        <v>610</v>
      </c>
      <c r="AB6013">
        <v>271.44</v>
      </c>
      <c r="AC6013">
        <v>3</v>
      </c>
      <c r="AD6013">
        <v>0</v>
      </c>
      <c r="AE6013" s="4">
        <v>122.148</v>
      </c>
    </row>
    <row r="6014" spans="1:31" x14ac:dyDescent="0.3">
      <c r="A6014" s="2">
        <v>6013</v>
      </c>
      <c r="B6014" t="s">
        <v>7513</v>
      </c>
      <c r="C6014">
        <f>VLOOKUP(B6014,order,2,FALSE)</f>
        <v>2993</v>
      </c>
      <c r="D6014" s="3">
        <v>42368</v>
      </c>
      <c r="E6014" s="3">
        <v>42372</v>
      </c>
      <c r="F6014" t="s">
        <v>25</v>
      </c>
      <c r="G6014" s="10">
        <f>VLOOKUP(F6014,ship,2,FALSE)</f>
        <v>2</v>
      </c>
      <c r="H6014" t="s">
        <v>3307</v>
      </c>
      <c r="I6014">
        <f>VLOOKUP(H6014,customer,2,FALSE)</f>
        <v>53</v>
      </c>
      <c r="J6014" t="s">
        <v>242</v>
      </c>
      <c r="K6014" t="s">
        <v>9</v>
      </c>
      <c r="L6014">
        <f>VLOOKUP(K6014,segment1,2,FALSE)</f>
        <v>1</v>
      </c>
      <c r="M6014" t="s">
        <v>3255</v>
      </c>
      <c r="N6014" t="s">
        <v>19</v>
      </c>
      <c r="O6014">
        <f>VLOOKUP(N6014,city,2,FALSE)</f>
        <v>2</v>
      </c>
      <c r="P6014" t="s">
        <v>20</v>
      </c>
      <c r="Q6014">
        <f>VLOOKUP(P6014,state,2,FALSE)</f>
        <v>2</v>
      </c>
      <c r="R6014">
        <v>90049</v>
      </c>
      <c r="S6014" t="s">
        <v>21</v>
      </c>
      <c r="T6014" s="10">
        <f>VLOOKUP(S6014,region,2,FALSE)</f>
        <v>2</v>
      </c>
      <c r="U6014" t="s">
        <v>5268</v>
      </c>
      <c r="V6014" t="s">
        <v>35</v>
      </c>
      <c r="W6014">
        <f>VLOOKUP(U6014,product,2,FALSE)</f>
        <v>1192</v>
      </c>
      <c r="X6014">
        <f>VLOOKUP(V6014,category,2,FALSE)</f>
        <v>3</v>
      </c>
      <c r="Y6014" t="s">
        <v>3230</v>
      </c>
      <c r="Z6014">
        <f>VLOOKUP(Y6014,subcategory,2,FALSE)</f>
        <v>8</v>
      </c>
      <c r="AA6014" t="s">
        <v>1050</v>
      </c>
      <c r="AB6014">
        <v>287.88</v>
      </c>
      <c r="AC6014">
        <v>3</v>
      </c>
      <c r="AD6014">
        <v>0.2</v>
      </c>
      <c r="AE6014" s="4">
        <v>35.984999999999999</v>
      </c>
    </row>
    <row r="6015" spans="1:31" x14ac:dyDescent="0.3">
      <c r="A6015" s="2">
        <v>6014</v>
      </c>
      <c r="B6015" t="s">
        <v>8716</v>
      </c>
      <c r="C6015">
        <f>VLOOKUP(B6015,order,2,FALSE)</f>
        <v>2994</v>
      </c>
      <c r="D6015" s="3">
        <v>42439</v>
      </c>
      <c r="E6015" s="3">
        <v>42440</v>
      </c>
      <c r="F6015" t="s">
        <v>97</v>
      </c>
      <c r="G6015" s="10">
        <f>VLOOKUP(F6015,ship,2,FALSE)</f>
        <v>3</v>
      </c>
      <c r="H6015" t="s">
        <v>3835</v>
      </c>
      <c r="I6015">
        <f>VLOOKUP(H6015,customer,2,FALSE)</f>
        <v>581</v>
      </c>
      <c r="J6015" t="s">
        <v>2164</v>
      </c>
      <c r="K6015" t="s">
        <v>52</v>
      </c>
      <c r="L6015">
        <f>VLOOKUP(K6015,segment1,2,FALSE)</f>
        <v>3</v>
      </c>
      <c r="M6015" t="s">
        <v>3255</v>
      </c>
      <c r="N6015" t="s">
        <v>19</v>
      </c>
      <c r="O6015">
        <f>VLOOKUP(N6015,city,2,FALSE)</f>
        <v>2</v>
      </c>
      <c r="P6015" t="s">
        <v>20</v>
      </c>
      <c r="Q6015">
        <f>VLOOKUP(P6015,state,2,FALSE)</f>
        <v>2</v>
      </c>
      <c r="R6015">
        <v>90008</v>
      </c>
      <c r="S6015" t="s">
        <v>21</v>
      </c>
      <c r="T6015" s="10">
        <f>VLOOKUP(S6015,region,2,FALSE)</f>
        <v>2</v>
      </c>
      <c r="U6015" t="s">
        <v>5183</v>
      </c>
      <c r="V6015" t="s">
        <v>22</v>
      </c>
      <c r="W6015">
        <v>3008</v>
      </c>
      <c r="X6015">
        <f>VLOOKUP(V6015,category,2,FALSE)</f>
        <v>2</v>
      </c>
      <c r="Y6015" t="s">
        <v>45</v>
      </c>
      <c r="Z6015">
        <f>VLOOKUP(Y6015,subcategory,2,FALSE)</f>
        <v>11</v>
      </c>
      <c r="AA6015" t="s">
        <v>1654</v>
      </c>
      <c r="AB6015">
        <v>14.9</v>
      </c>
      <c r="AC6015">
        <v>5</v>
      </c>
      <c r="AD6015">
        <v>0</v>
      </c>
      <c r="AE6015" s="4">
        <v>7.1519999999999992</v>
      </c>
    </row>
    <row r="6016" spans="1:31" x14ac:dyDescent="0.3">
      <c r="A6016" s="2">
        <v>6015</v>
      </c>
      <c r="B6016" t="s">
        <v>8716</v>
      </c>
      <c r="C6016">
        <f>VLOOKUP(B6016,order,2,FALSE)</f>
        <v>2994</v>
      </c>
      <c r="D6016" s="3">
        <v>42439</v>
      </c>
      <c r="E6016" s="3">
        <v>42440</v>
      </c>
      <c r="F6016" t="s">
        <v>97</v>
      </c>
      <c r="G6016" s="10">
        <f>VLOOKUP(F6016,ship,2,FALSE)</f>
        <v>3</v>
      </c>
      <c r="H6016" t="s">
        <v>3835</v>
      </c>
      <c r="I6016">
        <f>VLOOKUP(H6016,customer,2,FALSE)</f>
        <v>581</v>
      </c>
      <c r="J6016" t="s">
        <v>2164</v>
      </c>
      <c r="K6016" t="s">
        <v>52</v>
      </c>
      <c r="L6016">
        <f>VLOOKUP(K6016,segment1,2,FALSE)</f>
        <v>3</v>
      </c>
      <c r="M6016" t="s">
        <v>3255</v>
      </c>
      <c r="N6016" t="s">
        <v>19</v>
      </c>
      <c r="O6016">
        <f>VLOOKUP(N6016,city,2,FALSE)</f>
        <v>2</v>
      </c>
      <c r="P6016" t="s">
        <v>20</v>
      </c>
      <c r="Q6016">
        <f>VLOOKUP(P6016,state,2,FALSE)</f>
        <v>2</v>
      </c>
      <c r="R6016">
        <v>90008</v>
      </c>
      <c r="S6016" t="s">
        <v>21</v>
      </c>
      <c r="T6016" s="10">
        <f>VLOOKUP(S6016,region,2,FALSE)</f>
        <v>2</v>
      </c>
      <c r="U6016" t="s">
        <v>5226</v>
      </c>
      <c r="V6016" t="s">
        <v>35</v>
      </c>
      <c r="W6016">
        <f>VLOOKUP(U6016,product,2,FALSE)</f>
        <v>1149</v>
      </c>
      <c r="X6016">
        <f>VLOOKUP(V6016,category,2,FALSE)</f>
        <v>3</v>
      </c>
      <c r="Y6016" t="s">
        <v>3230</v>
      </c>
      <c r="Z6016">
        <f>VLOOKUP(Y6016,subcategory,2,FALSE)</f>
        <v>8</v>
      </c>
      <c r="AA6016" t="s">
        <v>421</v>
      </c>
      <c r="AB6016">
        <v>4158.9120000000003</v>
      </c>
      <c r="AC6016">
        <v>8</v>
      </c>
      <c r="AD6016">
        <v>0.2</v>
      </c>
      <c r="AE6016" s="4">
        <v>363.90480000000025</v>
      </c>
    </row>
    <row r="6017" spans="1:31" x14ac:dyDescent="0.3">
      <c r="A6017" s="2">
        <v>6016</v>
      </c>
      <c r="B6017" t="s">
        <v>6513</v>
      </c>
      <c r="C6017">
        <f>VLOOKUP(B6017,order,2,FALSE)</f>
        <v>2995</v>
      </c>
      <c r="D6017" s="3">
        <v>41735</v>
      </c>
      <c r="E6017" s="3">
        <v>41741</v>
      </c>
      <c r="F6017" t="s">
        <v>25</v>
      </c>
      <c r="G6017" s="10">
        <f>VLOOKUP(F6017,ship,2,FALSE)</f>
        <v>2</v>
      </c>
      <c r="H6017" t="s">
        <v>3927</v>
      </c>
      <c r="I6017">
        <f>VLOOKUP(H6017,customer,2,FALSE)</f>
        <v>673</v>
      </c>
      <c r="J6017" t="s">
        <v>2525</v>
      </c>
      <c r="K6017" t="s">
        <v>18</v>
      </c>
      <c r="L6017">
        <f>VLOOKUP(K6017,segment1,2,FALSE)</f>
        <v>2</v>
      </c>
      <c r="M6017" t="s">
        <v>3255</v>
      </c>
      <c r="N6017" t="s">
        <v>19</v>
      </c>
      <c r="O6017">
        <f>VLOOKUP(N6017,city,2,FALSE)</f>
        <v>2</v>
      </c>
      <c r="P6017" t="s">
        <v>20</v>
      </c>
      <c r="Q6017">
        <f>VLOOKUP(P6017,state,2,FALSE)</f>
        <v>2</v>
      </c>
      <c r="R6017">
        <v>90049</v>
      </c>
      <c r="S6017" t="s">
        <v>21</v>
      </c>
      <c r="T6017" s="10">
        <f>VLOOKUP(S6017,region,2,FALSE)</f>
        <v>2</v>
      </c>
      <c r="U6017" t="s">
        <v>5820</v>
      </c>
      <c r="V6017" t="s">
        <v>13</v>
      </c>
      <c r="W6017">
        <v>3009</v>
      </c>
      <c r="X6017">
        <f>VLOOKUP(V6017,category,2,FALSE)</f>
        <v>1</v>
      </c>
      <c r="Y6017" t="s">
        <v>3228</v>
      </c>
      <c r="Z6017">
        <f>VLOOKUP(Y6017,subcategory,2,FALSE)</f>
        <v>6</v>
      </c>
      <c r="AA6017" t="s">
        <v>859</v>
      </c>
      <c r="AB6017">
        <v>91.96</v>
      </c>
      <c r="AC6017">
        <v>2</v>
      </c>
      <c r="AD6017">
        <v>0</v>
      </c>
      <c r="AE6017" s="4">
        <v>15.633199999999988</v>
      </c>
    </row>
    <row r="6018" spans="1:31" x14ac:dyDescent="0.3">
      <c r="A6018" s="2">
        <v>6017</v>
      </c>
      <c r="B6018" t="s">
        <v>6513</v>
      </c>
      <c r="C6018">
        <f>VLOOKUP(B6018,order,2,FALSE)</f>
        <v>2995</v>
      </c>
      <c r="D6018" s="3">
        <v>41735</v>
      </c>
      <c r="E6018" s="3">
        <v>41741</v>
      </c>
      <c r="F6018" t="s">
        <v>25</v>
      </c>
      <c r="G6018" s="10">
        <f>VLOOKUP(F6018,ship,2,FALSE)</f>
        <v>2</v>
      </c>
      <c r="H6018" t="s">
        <v>3927</v>
      </c>
      <c r="I6018">
        <f>VLOOKUP(H6018,customer,2,FALSE)</f>
        <v>673</v>
      </c>
      <c r="J6018" t="s">
        <v>2525</v>
      </c>
      <c r="K6018" t="s">
        <v>18</v>
      </c>
      <c r="L6018">
        <f>VLOOKUP(K6018,segment1,2,FALSE)</f>
        <v>2</v>
      </c>
      <c r="M6018" t="s">
        <v>3255</v>
      </c>
      <c r="N6018" t="s">
        <v>19</v>
      </c>
      <c r="O6018">
        <f>VLOOKUP(N6018,city,2,FALSE)</f>
        <v>2</v>
      </c>
      <c r="P6018" t="s">
        <v>20</v>
      </c>
      <c r="Q6018">
        <f>VLOOKUP(P6018,state,2,FALSE)</f>
        <v>2</v>
      </c>
      <c r="R6018">
        <v>90049</v>
      </c>
      <c r="S6018" t="s">
        <v>21</v>
      </c>
      <c r="T6018" s="10">
        <f>VLOOKUP(S6018,region,2,FALSE)</f>
        <v>2</v>
      </c>
      <c r="U6018" t="s">
        <v>4389</v>
      </c>
      <c r="V6018" t="s">
        <v>13</v>
      </c>
      <c r="W6018">
        <f>VLOOKUP(U6018,product,2,FALSE)</f>
        <v>284</v>
      </c>
      <c r="X6018">
        <f>VLOOKUP(V6018,category,2,FALSE)</f>
        <v>1</v>
      </c>
      <c r="Y6018" t="s">
        <v>3228</v>
      </c>
      <c r="Z6018">
        <f>VLOOKUP(Y6018,subcategory,2,FALSE)</f>
        <v>6</v>
      </c>
      <c r="AA6018" t="s">
        <v>1757</v>
      </c>
      <c r="AB6018">
        <v>33.11</v>
      </c>
      <c r="AC6018">
        <v>7</v>
      </c>
      <c r="AD6018">
        <v>0</v>
      </c>
      <c r="AE6018" s="4">
        <v>12.912900000000004</v>
      </c>
    </row>
    <row r="6019" spans="1:31" x14ac:dyDescent="0.3">
      <c r="A6019" s="2">
        <v>6018</v>
      </c>
      <c r="B6019" t="s">
        <v>6513</v>
      </c>
      <c r="C6019">
        <f>VLOOKUP(B6019,order,2,FALSE)</f>
        <v>2995</v>
      </c>
      <c r="D6019" s="3">
        <v>41735</v>
      </c>
      <c r="E6019" s="3">
        <v>41741</v>
      </c>
      <c r="F6019" t="s">
        <v>25</v>
      </c>
      <c r="G6019" s="10">
        <f>VLOOKUP(F6019,ship,2,FALSE)</f>
        <v>2</v>
      </c>
      <c r="H6019" t="s">
        <v>3927</v>
      </c>
      <c r="I6019">
        <f>VLOOKUP(H6019,customer,2,FALSE)</f>
        <v>673</v>
      </c>
      <c r="J6019" t="s">
        <v>2525</v>
      </c>
      <c r="K6019" t="s">
        <v>18</v>
      </c>
      <c r="L6019">
        <f>VLOOKUP(K6019,segment1,2,FALSE)</f>
        <v>2</v>
      </c>
      <c r="M6019" t="s">
        <v>3255</v>
      </c>
      <c r="N6019" t="s">
        <v>19</v>
      </c>
      <c r="O6019">
        <f>VLOOKUP(N6019,city,2,FALSE)</f>
        <v>2</v>
      </c>
      <c r="P6019" t="s">
        <v>20</v>
      </c>
      <c r="Q6019">
        <f>VLOOKUP(P6019,state,2,FALSE)</f>
        <v>2</v>
      </c>
      <c r="R6019">
        <v>90049</v>
      </c>
      <c r="S6019" t="s">
        <v>21</v>
      </c>
      <c r="T6019" s="10">
        <f>VLOOKUP(S6019,region,2,FALSE)</f>
        <v>2</v>
      </c>
      <c r="U6019" t="s">
        <v>5242</v>
      </c>
      <c r="V6019" t="s">
        <v>22</v>
      </c>
      <c r="W6019">
        <v>3010</v>
      </c>
      <c r="X6019">
        <f>VLOOKUP(V6019,category,2,FALSE)</f>
        <v>2</v>
      </c>
      <c r="Y6019" t="s">
        <v>45</v>
      </c>
      <c r="Z6019">
        <f>VLOOKUP(Y6019,subcategory,2,FALSE)</f>
        <v>11</v>
      </c>
      <c r="AA6019" t="s">
        <v>908</v>
      </c>
      <c r="AB6019">
        <v>19.440000000000001</v>
      </c>
      <c r="AC6019">
        <v>3</v>
      </c>
      <c r="AD6019">
        <v>0</v>
      </c>
      <c r="AE6019" s="4">
        <v>9.3312000000000008</v>
      </c>
    </row>
    <row r="6020" spans="1:31" x14ac:dyDescent="0.3">
      <c r="A6020" s="2">
        <v>6019</v>
      </c>
      <c r="B6020" t="s">
        <v>6513</v>
      </c>
      <c r="C6020">
        <f>VLOOKUP(B6020,order,2,FALSE)</f>
        <v>2995</v>
      </c>
      <c r="D6020" s="3">
        <v>41735</v>
      </c>
      <c r="E6020" s="3">
        <v>41741</v>
      </c>
      <c r="F6020" t="s">
        <v>25</v>
      </c>
      <c r="G6020" s="10">
        <f>VLOOKUP(F6020,ship,2,FALSE)</f>
        <v>2</v>
      </c>
      <c r="H6020" t="s">
        <v>3927</v>
      </c>
      <c r="I6020">
        <f>VLOOKUP(H6020,customer,2,FALSE)</f>
        <v>673</v>
      </c>
      <c r="J6020" t="s">
        <v>2525</v>
      </c>
      <c r="K6020" t="s">
        <v>18</v>
      </c>
      <c r="L6020">
        <f>VLOOKUP(K6020,segment1,2,FALSE)</f>
        <v>2</v>
      </c>
      <c r="M6020" t="s">
        <v>3255</v>
      </c>
      <c r="N6020" t="s">
        <v>19</v>
      </c>
      <c r="O6020">
        <f>VLOOKUP(N6020,city,2,FALSE)</f>
        <v>2</v>
      </c>
      <c r="P6020" t="s">
        <v>20</v>
      </c>
      <c r="Q6020">
        <f>VLOOKUP(P6020,state,2,FALSE)</f>
        <v>2</v>
      </c>
      <c r="R6020">
        <v>90049</v>
      </c>
      <c r="S6020" t="s">
        <v>21</v>
      </c>
      <c r="T6020" s="10">
        <f>VLOOKUP(S6020,region,2,FALSE)</f>
        <v>2</v>
      </c>
      <c r="U6020" t="s">
        <v>5553</v>
      </c>
      <c r="V6020" t="s">
        <v>22</v>
      </c>
      <c r="W6020">
        <f>VLOOKUP(U6020,product,2,FALSE)</f>
        <v>1487</v>
      </c>
      <c r="X6020">
        <f>VLOOKUP(V6020,category,2,FALSE)</f>
        <v>2</v>
      </c>
      <c r="Y6020" t="s">
        <v>45</v>
      </c>
      <c r="Z6020">
        <f>VLOOKUP(Y6020,subcategory,2,FALSE)</f>
        <v>11</v>
      </c>
      <c r="AA6020" t="s">
        <v>2894</v>
      </c>
      <c r="AB6020">
        <v>55.48</v>
      </c>
      <c r="AC6020">
        <v>1</v>
      </c>
      <c r="AD6020">
        <v>0</v>
      </c>
      <c r="AE6020" s="4">
        <v>26.630399999999998</v>
      </c>
    </row>
    <row r="6021" spans="1:31" x14ac:dyDescent="0.3">
      <c r="A6021" s="2">
        <v>6020</v>
      </c>
      <c r="B6021" t="s">
        <v>6514</v>
      </c>
      <c r="C6021">
        <f>VLOOKUP(B6021,order,2,FALSE)</f>
        <v>2996</v>
      </c>
      <c r="D6021" s="3">
        <v>41917</v>
      </c>
      <c r="E6021" s="3">
        <v>41922</v>
      </c>
      <c r="F6021" t="s">
        <v>7</v>
      </c>
      <c r="G6021" s="10">
        <f>VLOOKUP(F6021,ship,2,FALSE)</f>
        <v>1</v>
      </c>
      <c r="H6021" t="s">
        <v>3886</v>
      </c>
      <c r="I6021">
        <f>VLOOKUP(H6021,customer,2,FALSE)</f>
        <v>632</v>
      </c>
      <c r="J6021" t="s">
        <v>2375</v>
      </c>
      <c r="K6021" t="s">
        <v>9</v>
      </c>
      <c r="L6021">
        <f>VLOOKUP(K6021,segment1,2,FALSE)</f>
        <v>1</v>
      </c>
      <c r="M6021" t="s">
        <v>3255</v>
      </c>
      <c r="N6021" t="s">
        <v>248</v>
      </c>
      <c r="O6021">
        <f>VLOOKUP(N6021,city,2,FALSE)</f>
        <v>39</v>
      </c>
      <c r="P6021" t="s">
        <v>249</v>
      </c>
      <c r="Q6021">
        <f>VLOOKUP(P6021,state,2,FALSE)</f>
        <v>25</v>
      </c>
      <c r="R6021">
        <v>43229</v>
      </c>
      <c r="S6021" t="s">
        <v>79</v>
      </c>
      <c r="T6021" s="10">
        <f>VLOOKUP(S6021,region,2,FALSE)</f>
        <v>4</v>
      </c>
      <c r="U6021" t="s">
        <v>4119</v>
      </c>
      <c r="V6021" t="s">
        <v>22</v>
      </c>
      <c r="W6021">
        <v>3011</v>
      </c>
      <c r="X6021">
        <f>VLOOKUP(V6021,category,2,FALSE)</f>
        <v>2</v>
      </c>
      <c r="Y6021" t="s">
        <v>38</v>
      </c>
      <c r="Z6021">
        <f>VLOOKUP(Y6021,subcategory,2,FALSE)</f>
        <v>10</v>
      </c>
      <c r="AA6021" t="s">
        <v>976</v>
      </c>
      <c r="AB6021">
        <v>91.92</v>
      </c>
      <c r="AC6021">
        <v>5</v>
      </c>
      <c r="AD6021">
        <v>0.2</v>
      </c>
      <c r="AE6021" s="4">
        <v>11.489999999999991</v>
      </c>
    </row>
    <row r="6022" spans="1:31" x14ac:dyDescent="0.3">
      <c r="A6022" s="2">
        <v>6021</v>
      </c>
      <c r="B6022" t="s">
        <v>8717</v>
      </c>
      <c r="C6022">
        <f>VLOOKUP(B6022,order,2,FALSE)</f>
        <v>2997</v>
      </c>
      <c r="D6022" s="3">
        <v>42595</v>
      </c>
      <c r="E6022" s="3">
        <v>42595</v>
      </c>
      <c r="F6022" t="s">
        <v>625</v>
      </c>
      <c r="G6022" s="10">
        <f>VLOOKUP(F6022,ship,2,FALSE)</f>
        <v>4</v>
      </c>
      <c r="H6022" t="s">
        <v>3898</v>
      </c>
      <c r="I6022">
        <f>VLOOKUP(H6022,customer,2,FALSE)</f>
        <v>644</v>
      </c>
      <c r="J6022" t="s">
        <v>2424</v>
      </c>
      <c r="K6022" t="s">
        <v>9</v>
      </c>
      <c r="L6022">
        <f>VLOOKUP(K6022,segment1,2,FALSE)</f>
        <v>1</v>
      </c>
      <c r="M6022" t="s">
        <v>3255</v>
      </c>
      <c r="N6022" t="s">
        <v>3046</v>
      </c>
      <c r="O6022">
        <f>VLOOKUP(N6022,city,2,FALSE)</f>
        <v>462</v>
      </c>
      <c r="P6022" t="s">
        <v>361</v>
      </c>
      <c r="Q6022">
        <f>VLOOKUP(P6022,state,2,FALSE)</f>
        <v>29</v>
      </c>
      <c r="R6022">
        <v>70065</v>
      </c>
      <c r="S6022" t="s">
        <v>12</v>
      </c>
      <c r="T6022" s="10">
        <f>VLOOKUP(S6022,region,2,FALSE)</f>
        <v>1</v>
      </c>
      <c r="U6022" t="s">
        <v>5370</v>
      </c>
      <c r="V6022" t="s">
        <v>22</v>
      </c>
      <c r="W6022">
        <f>VLOOKUP(U6022,product,2,FALSE)</f>
        <v>1296</v>
      </c>
      <c r="X6022">
        <f>VLOOKUP(V6022,category,2,FALSE)</f>
        <v>2</v>
      </c>
      <c r="Y6022" t="s">
        <v>38</v>
      </c>
      <c r="Z6022">
        <f>VLOOKUP(Y6022,subcategory,2,FALSE)</f>
        <v>10</v>
      </c>
      <c r="AA6022" t="s">
        <v>5924</v>
      </c>
      <c r="AB6022">
        <v>17.34</v>
      </c>
      <c r="AC6022">
        <v>2</v>
      </c>
      <c r="AD6022">
        <v>0</v>
      </c>
      <c r="AE6022" s="4">
        <v>4.6818000000000008</v>
      </c>
    </row>
    <row r="6023" spans="1:31" x14ac:dyDescent="0.3">
      <c r="A6023" s="2">
        <v>6022</v>
      </c>
      <c r="B6023" t="s">
        <v>8717</v>
      </c>
      <c r="C6023">
        <f>VLOOKUP(B6023,order,2,FALSE)</f>
        <v>2997</v>
      </c>
      <c r="D6023" s="3">
        <v>42595</v>
      </c>
      <c r="E6023" s="3">
        <v>42595</v>
      </c>
      <c r="F6023" t="s">
        <v>625</v>
      </c>
      <c r="G6023" s="10">
        <f>VLOOKUP(F6023,ship,2,FALSE)</f>
        <v>4</v>
      </c>
      <c r="H6023" t="s">
        <v>3898</v>
      </c>
      <c r="I6023">
        <f>VLOOKUP(H6023,customer,2,FALSE)</f>
        <v>644</v>
      </c>
      <c r="J6023" t="s">
        <v>2424</v>
      </c>
      <c r="K6023" t="s">
        <v>9</v>
      </c>
      <c r="L6023">
        <f>VLOOKUP(K6023,segment1,2,FALSE)</f>
        <v>1</v>
      </c>
      <c r="M6023" t="s">
        <v>3255</v>
      </c>
      <c r="N6023" t="s">
        <v>3046</v>
      </c>
      <c r="O6023">
        <f>VLOOKUP(N6023,city,2,FALSE)</f>
        <v>462</v>
      </c>
      <c r="P6023" t="s">
        <v>361</v>
      </c>
      <c r="Q6023">
        <f>VLOOKUP(P6023,state,2,FALSE)</f>
        <v>29</v>
      </c>
      <c r="R6023">
        <v>70065</v>
      </c>
      <c r="S6023" t="s">
        <v>12</v>
      </c>
      <c r="T6023" s="10">
        <f>VLOOKUP(S6023,region,2,FALSE)</f>
        <v>1</v>
      </c>
      <c r="U6023" t="s">
        <v>4460</v>
      </c>
      <c r="V6023" t="s">
        <v>35</v>
      </c>
      <c r="W6023">
        <v>3012</v>
      </c>
      <c r="X6023">
        <f>VLOOKUP(V6023,category,2,FALSE)</f>
        <v>3</v>
      </c>
      <c r="Y6023" t="s">
        <v>3232</v>
      </c>
      <c r="Z6023">
        <f>VLOOKUP(Y6023,subcategory,2,FALSE)</f>
        <v>12</v>
      </c>
      <c r="AA6023" t="s">
        <v>875</v>
      </c>
      <c r="AB6023">
        <v>71.98</v>
      </c>
      <c r="AC6023">
        <v>2</v>
      </c>
      <c r="AD6023">
        <v>0</v>
      </c>
      <c r="AE6023" s="4">
        <v>15.1158</v>
      </c>
    </row>
    <row r="6024" spans="1:31" x14ac:dyDescent="0.3">
      <c r="A6024" s="2">
        <v>6023</v>
      </c>
      <c r="B6024" t="s">
        <v>6515</v>
      </c>
      <c r="C6024">
        <f>VLOOKUP(B6024,order,2,FALSE)</f>
        <v>2998</v>
      </c>
      <c r="D6024" s="3">
        <v>41960</v>
      </c>
      <c r="E6024" s="3">
        <v>41964</v>
      </c>
      <c r="F6024" t="s">
        <v>25</v>
      </c>
      <c r="G6024" s="10">
        <f>VLOOKUP(F6024,ship,2,FALSE)</f>
        <v>2</v>
      </c>
      <c r="H6024" t="s">
        <v>3345</v>
      </c>
      <c r="I6024">
        <f>VLOOKUP(H6024,customer,2,FALSE)</f>
        <v>91</v>
      </c>
      <c r="J6024" t="s">
        <v>383</v>
      </c>
      <c r="K6024" t="s">
        <v>9</v>
      </c>
      <c r="L6024">
        <f>VLOOKUP(K6024,segment1,2,FALSE)</f>
        <v>1</v>
      </c>
      <c r="M6024" t="s">
        <v>3255</v>
      </c>
      <c r="N6024" t="s">
        <v>2989</v>
      </c>
      <c r="O6024">
        <f>VLOOKUP(N6024,city,2,FALSE)</f>
        <v>445</v>
      </c>
      <c r="P6024" t="s">
        <v>54</v>
      </c>
      <c r="Q6024">
        <f>VLOOKUP(P6024,state,2,FALSE)</f>
        <v>6</v>
      </c>
      <c r="R6024">
        <v>75104</v>
      </c>
      <c r="S6024" t="s">
        <v>55</v>
      </c>
      <c r="T6024" s="10">
        <f>VLOOKUP(S6024,region,2,FALSE)</f>
        <v>3</v>
      </c>
      <c r="U6024" t="s">
        <v>4221</v>
      </c>
      <c r="V6024" t="s">
        <v>22</v>
      </c>
      <c r="W6024">
        <f>VLOOKUP(U6024,product,2,FALSE)</f>
        <v>112</v>
      </c>
      <c r="X6024">
        <f>VLOOKUP(V6024,category,2,FALSE)</f>
        <v>2</v>
      </c>
      <c r="Y6024" t="s">
        <v>103</v>
      </c>
      <c r="Z6024">
        <f>VLOOKUP(Y6024,subcategory,2,FALSE)</f>
        <v>13</v>
      </c>
      <c r="AA6024" t="s">
        <v>1589</v>
      </c>
      <c r="AB6024">
        <v>7.080000000000001</v>
      </c>
      <c r="AC6024">
        <v>3</v>
      </c>
      <c r="AD6024">
        <v>0.2</v>
      </c>
      <c r="AE6024" s="4">
        <v>2.4779999999999989</v>
      </c>
    </row>
    <row r="6025" spans="1:31" x14ac:dyDescent="0.3">
      <c r="A6025" s="2">
        <v>6024</v>
      </c>
      <c r="B6025" t="s">
        <v>10254</v>
      </c>
      <c r="C6025">
        <f>VLOOKUP(B6025,order,2,FALSE)</f>
        <v>2999</v>
      </c>
      <c r="D6025" s="3">
        <v>42849</v>
      </c>
      <c r="E6025" s="3">
        <v>42852</v>
      </c>
      <c r="F6025" t="s">
        <v>97</v>
      </c>
      <c r="G6025" s="10">
        <f>VLOOKUP(F6025,ship,2,FALSE)</f>
        <v>3</v>
      </c>
      <c r="H6025" t="s">
        <v>3577</v>
      </c>
      <c r="I6025">
        <f>VLOOKUP(H6025,customer,2,FALSE)</f>
        <v>323</v>
      </c>
      <c r="J6025" t="s">
        <v>1236</v>
      </c>
      <c r="K6025" t="s">
        <v>18</v>
      </c>
      <c r="L6025">
        <f>VLOOKUP(K6025,segment1,2,FALSE)</f>
        <v>2</v>
      </c>
      <c r="M6025" t="s">
        <v>3255</v>
      </c>
      <c r="N6025" t="s">
        <v>1593</v>
      </c>
      <c r="O6025">
        <f>VLOOKUP(N6025,city,2,FALSE)</f>
        <v>206</v>
      </c>
      <c r="P6025" t="s">
        <v>677</v>
      </c>
      <c r="Q6025">
        <f>VLOOKUP(P6025,state,2,FALSE)</f>
        <v>35</v>
      </c>
      <c r="R6025">
        <v>2908</v>
      </c>
      <c r="S6025" t="s">
        <v>79</v>
      </c>
      <c r="T6025" s="10">
        <f>VLOOKUP(S6025,region,2,FALSE)</f>
        <v>4</v>
      </c>
      <c r="U6025" t="s">
        <v>4082</v>
      </c>
      <c r="V6025" t="s">
        <v>35</v>
      </c>
      <c r="W6025">
        <v>3013</v>
      </c>
      <c r="X6025">
        <f>VLOOKUP(V6025,category,2,FALSE)</f>
        <v>3</v>
      </c>
      <c r="Y6025" t="s">
        <v>3232</v>
      </c>
      <c r="Z6025">
        <f>VLOOKUP(Y6025,subcategory,2,FALSE)</f>
        <v>12</v>
      </c>
      <c r="AA6025" t="s">
        <v>1919</v>
      </c>
      <c r="AB6025">
        <v>69.98</v>
      </c>
      <c r="AC6025">
        <v>2</v>
      </c>
      <c r="AD6025">
        <v>0</v>
      </c>
      <c r="AE6025" s="4">
        <v>4.8986000000000018</v>
      </c>
    </row>
    <row r="6026" spans="1:31" x14ac:dyDescent="0.3">
      <c r="A6026" s="2">
        <v>6025</v>
      </c>
      <c r="B6026" t="s">
        <v>10255</v>
      </c>
      <c r="C6026">
        <f>VLOOKUP(B6026,order,2,FALSE)</f>
        <v>3000</v>
      </c>
      <c r="D6026" s="3">
        <v>42971</v>
      </c>
      <c r="E6026" s="3">
        <v>42973</v>
      </c>
      <c r="F6026" t="s">
        <v>7</v>
      </c>
      <c r="G6026" s="10">
        <f>VLOOKUP(F6026,ship,2,FALSE)</f>
        <v>1</v>
      </c>
      <c r="H6026" t="s">
        <v>3916</v>
      </c>
      <c r="I6026">
        <f>VLOOKUP(H6026,customer,2,FALSE)</f>
        <v>662</v>
      </c>
      <c r="J6026" t="s">
        <v>2480</v>
      </c>
      <c r="K6026" t="s">
        <v>9</v>
      </c>
      <c r="L6026">
        <f>VLOOKUP(K6026,segment1,2,FALSE)</f>
        <v>1</v>
      </c>
      <c r="M6026" t="s">
        <v>3255</v>
      </c>
      <c r="N6026" t="s">
        <v>1152</v>
      </c>
      <c r="O6026">
        <f>VLOOKUP(N6026,city,2,FALSE)</f>
        <v>153</v>
      </c>
      <c r="P6026" t="s">
        <v>249</v>
      </c>
      <c r="Q6026">
        <f>VLOOKUP(P6026,state,2,FALSE)</f>
        <v>25</v>
      </c>
      <c r="R6026">
        <v>43130</v>
      </c>
      <c r="S6026" t="s">
        <v>79</v>
      </c>
      <c r="T6026" s="10">
        <f>VLOOKUP(S6026,region,2,FALSE)</f>
        <v>4</v>
      </c>
      <c r="U6026" t="s">
        <v>5785</v>
      </c>
      <c r="V6026" t="s">
        <v>22</v>
      </c>
      <c r="W6026">
        <f>VLOOKUP(U6026,product,2,FALSE)</f>
        <v>1726</v>
      </c>
      <c r="X6026">
        <f>VLOOKUP(V6026,category,2,FALSE)</f>
        <v>2</v>
      </c>
      <c r="Y6026" t="s">
        <v>38</v>
      </c>
      <c r="Z6026">
        <f>VLOOKUP(Y6026,subcategory,2,FALSE)</f>
        <v>10</v>
      </c>
      <c r="AA6026" t="s">
        <v>761</v>
      </c>
      <c r="AB6026">
        <v>646.27200000000005</v>
      </c>
      <c r="AC6026">
        <v>8</v>
      </c>
      <c r="AD6026">
        <v>0.2</v>
      </c>
      <c r="AE6026" s="4">
        <v>64.627199999999988</v>
      </c>
    </row>
    <row r="6027" spans="1:31" x14ac:dyDescent="0.3">
      <c r="A6027" s="2">
        <v>6026</v>
      </c>
      <c r="B6027" t="s">
        <v>10255</v>
      </c>
      <c r="C6027">
        <f>VLOOKUP(B6027,order,2,FALSE)</f>
        <v>3000</v>
      </c>
      <c r="D6027" s="3">
        <v>42971</v>
      </c>
      <c r="E6027" s="3">
        <v>42973</v>
      </c>
      <c r="F6027" t="s">
        <v>7</v>
      </c>
      <c r="G6027" s="10">
        <f>VLOOKUP(F6027,ship,2,FALSE)</f>
        <v>1</v>
      </c>
      <c r="H6027" t="s">
        <v>3916</v>
      </c>
      <c r="I6027">
        <f>VLOOKUP(H6027,customer,2,FALSE)</f>
        <v>662</v>
      </c>
      <c r="J6027" t="s">
        <v>2480</v>
      </c>
      <c r="K6027" t="s">
        <v>9</v>
      </c>
      <c r="L6027">
        <f>VLOOKUP(K6027,segment1,2,FALSE)</f>
        <v>1</v>
      </c>
      <c r="M6027" t="s">
        <v>3255</v>
      </c>
      <c r="N6027" t="s">
        <v>1152</v>
      </c>
      <c r="O6027">
        <f>VLOOKUP(N6027,city,2,FALSE)</f>
        <v>153</v>
      </c>
      <c r="P6027" t="s">
        <v>249</v>
      </c>
      <c r="Q6027">
        <f>VLOOKUP(P6027,state,2,FALSE)</f>
        <v>25</v>
      </c>
      <c r="R6027">
        <v>43130</v>
      </c>
      <c r="S6027" t="s">
        <v>79</v>
      </c>
      <c r="T6027" s="10">
        <f>VLOOKUP(S6027,region,2,FALSE)</f>
        <v>4</v>
      </c>
      <c r="U6027" t="s">
        <v>4817</v>
      </c>
      <c r="V6027" t="s">
        <v>22</v>
      </c>
      <c r="W6027">
        <v>3014</v>
      </c>
      <c r="X6027">
        <f>VLOOKUP(V6027,category,2,FALSE)</f>
        <v>2</v>
      </c>
      <c r="Y6027" t="s">
        <v>45</v>
      </c>
      <c r="Z6027">
        <f>VLOOKUP(Y6027,subcategory,2,FALSE)</f>
        <v>11</v>
      </c>
      <c r="AA6027" t="s">
        <v>3043</v>
      </c>
      <c r="AB6027">
        <v>10.368000000000002</v>
      </c>
      <c r="AC6027">
        <v>2</v>
      </c>
      <c r="AD6027">
        <v>0.2</v>
      </c>
      <c r="AE6027" s="4">
        <v>3.7584</v>
      </c>
    </row>
    <row r="6028" spans="1:31" x14ac:dyDescent="0.3">
      <c r="A6028" s="2">
        <v>6027</v>
      </c>
      <c r="B6028" t="s">
        <v>10256</v>
      </c>
      <c r="C6028">
        <f>VLOOKUP(B6028,order,2,FALSE)</f>
        <v>3001</v>
      </c>
      <c r="D6028" s="3">
        <v>42789</v>
      </c>
      <c r="E6028" s="3">
        <v>42796</v>
      </c>
      <c r="F6028" t="s">
        <v>25</v>
      </c>
      <c r="G6028" s="10">
        <f>VLOOKUP(F6028,ship,2,FALSE)</f>
        <v>2</v>
      </c>
      <c r="H6028" t="s">
        <v>3811</v>
      </c>
      <c r="I6028">
        <f>VLOOKUP(H6028,customer,2,FALSE)</f>
        <v>557</v>
      </c>
      <c r="J6028" t="s">
        <v>2056</v>
      </c>
      <c r="K6028" t="s">
        <v>18</v>
      </c>
      <c r="L6028">
        <f>VLOOKUP(K6028,segment1,2,FALSE)</f>
        <v>2</v>
      </c>
      <c r="M6028" t="s">
        <v>3255</v>
      </c>
      <c r="N6028" t="s">
        <v>48</v>
      </c>
      <c r="O6028">
        <f>VLOOKUP(N6028,city,2,FALSE)</f>
        <v>5</v>
      </c>
      <c r="P6028" t="s">
        <v>49</v>
      </c>
      <c r="Q6028">
        <f>VLOOKUP(P6028,state,2,FALSE)</f>
        <v>5</v>
      </c>
      <c r="R6028">
        <v>98115</v>
      </c>
      <c r="S6028" t="s">
        <v>21</v>
      </c>
      <c r="T6028" s="10">
        <f>VLOOKUP(S6028,region,2,FALSE)</f>
        <v>2</v>
      </c>
      <c r="U6028" t="s">
        <v>5539</v>
      </c>
      <c r="V6028" t="s">
        <v>22</v>
      </c>
      <c r="W6028">
        <f>VLOOKUP(U6028,product,2,FALSE)</f>
        <v>1472</v>
      </c>
      <c r="X6028">
        <f>VLOOKUP(V6028,category,2,FALSE)</f>
        <v>2</v>
      </c>
      <c r="Y6028" t="s">
        <v>3234</v>
      </c>
      <c r="Z6028">
        <f>VLOOKUP(Y6028,subcategory,2,FALSE)</f>
        <v>14</v>
      </c>
      <c r="AA6028" t="s">
        <v>1410</v>
      </c>
      <c r="AB6028">
        <v>8.4</v>
      </c>
      <c r="AC6028">
        <v>5</v>
      </c>
      <c r="AD6028">
        <v>0</v>
      </c>
      <c r="AE6028" s="4">
        <v>0.33599999999999963</v>
      </c>
    </row>
    <row r="6029" spans="1:31" x14ac:dyDescent="0.3">
      <c r="A6029" s="2">
        <v>6028</v>
      </c>
      <c r="B6029" t="s">
        <v>10256</v>
      </c>
      <c r="C6029">
        <f>VLOOKUP(B6029,order,2,FALSE)</f>
        <v>3001</v>
      </c>
      <c r="D6029" s="3">
        <v>42789</v>
      </c>
      <c r="E6029" s="3">
        <v>42796</v>
      </c>
      <c r="F6029" t="s">
        <v>25</v>
      </c>
      <c r="G6029" s="10">
        <f>VLOOKUP(F6029,ship,2,FALSE)</f>
        <v>2</v>
      </c>
      <c r="H6029" t="s">
        <v>3811</v>
      </c>
      <c r="I6029">
        <f>VLOOKUP(H6029,customer,2,FALSE)</f>
        <v>557</v>
      </c>
      <c r="J6029" t="s">
        <v>2056</v>
      </c>
      <c r="K6029" t="s">
        <v>18</v>
      </c>
      <c r="L6029">
        <f>VLOOKUP(K6029,segment1,2,FALSE)</f>
        <v>2</v>
      </c>
      <c r="M6029" t="s">
        <v>3255</v>
      </c>
      <c r="N6029" t="s">
        <v>48</v>
      </c>
      <c r="O6029">
        <f>VLOOKUP(N6029,city,2,FALSE)</f>
        <v>5</v>
      </c>
      <c r="P6029" t="s">
        <v>49</v>
      </c>
      <c r="Q6029">
        <f>VLOOKUP(P6029,state,2,FALSE)</f>
        <v>5</v>
      </c>
      <c r="R6029">
        <v>98115</v>
      </c>
      <c r="S6029" t="s">
        <v>21</v>
      </c>
      <c r="T6029" s="10">
        <f>VLOOKUP(S6029,region,2,FALSE)</f>
        <v>2</v>
      </c>
      <c r="U6029" t="s">
        <v>4918</v>
      </c>
      <c r="V6029" t="s">
        <v>35</v>
      </c>
      <c r="W6029">
        <v>3015</v>
      </c>
      <c r="X6029">
        <f>VLOOKUP(V6029,category,2,FALSE)</f>
        <v>3</v>
      </c>
      <c r="Y6029" t="s">
        <v>3230</v>
      </c>
      <c r="Z6029">
        <f>VLOOKUP(Y6029,subcategory,2,FALSE)</f>
        <v>8</v>
      </c>
      <c r="AA6029" t="s">
        <v>2927</v>
      </c>
      <c r="AB6029">
        <v>71.959999999999994</v>
      </c>
      <c r="AC6029">
        <v>5</v>
      </c>
      <c r="AD6029">
        <v>0.2</v>
      </c>
      <c r="AE6029" s="4">
        <v>25.185999999999996</v>
      </c>
    </row>
    <row r="6030" spans="1:31" x14ac:dyDescent="0.3">
      <c r="A6030" s="2">
        <v>6029</v>
      </c>
      <c r="B6030" t="s">
        <v>8718</v>
      </c>
      <c r="C6030">
        <f>VLOOKUP(B6030,order,2,FALSE)</f>
        <v>3002</v>
      </c>
      <c r="D6030" s="3">
        <v>42693</v>
      </c>
      <c r="E6030" s="3">
        <v>42695</v>
      </c>
      <c r="F6030" t="s">
        <v>97</v>
      </c>
      <c r="G6030" s="10">
        <f>VLOOKUP(F6030,ship,2,FALSE)</f>
        <v>3</v>
      </c>
      <c r="H6030" t="s">
        <v>3554</v>
      </c>
      <c r="I6030">
        <f>VLOOKUP(H6030,customer,2,FALSE)</f>
        <v>300</v>
      </c>
      <c r="J6030" t="s">
        <v>1154</v>
      </c>
      <c r="K6030" t="s">
        <v>9</v>
      </c>
      <c r="L6030">
        <f>VLOOKUP(K6030,segment1,2,FALSE)</f>
        <v>1</v>
      </c>
      <c r="M6030" t="s">
        <v>3255</v>
      </c>
      <c r="N6030" t="s">
        <v>729</v>
      </c>
      <c r="O6030">
        <f>VLOOKUP(N6030,city,2,FALSE)</f>
        <v>109</v>
      </c>
      <c r="P6030" t="s">
        <v>44</v>
      </c>
      <c r="Q6030">
        <f>VLOOKUP(P6030,state,2,FALSE)</f>
        <v>4</v>
      </c>
      <c r="R6030">
        <v>28540</v>
      </c>
      <c r="S6030" t="s">
        <v>12</v>
      </c>
      <c r="T6030" s="10">
        <f>VLOOKUP(S6030,region,2,FALSE)</f>
        <v>1</v>
      </c>
      <c r="U6030" t="s">
        <v>4774</v>
      </c>
      <c r="V6030" t="s">
        <v>22</v>
      </c>
      <c r="W6030">
        <f>VLOOKUP(U6030,product,2,FALSE)</f>
        <v>685</v>
      </c>
      <c r="X6030">
        <f>VLOOKUP(V6030,category,2,FALSE)</f>
        <v>2</v>
      </c>
      <c r="Y6030" t="s">
        <v>3229</v>
      </c>
      <c r="Z6030">
        <f>VLOOKUP(Y6030,subcategory,2,FALSE)</f>
        <v>7</v>
      </c>
      <c r="AA6030" t="s">
        <v>1650</v>
      </c>
      <c r="AB6030">
        <v>18.48</v>
      </c>
      <c r="AC6030">
        <v>2</v>
      </c>
      <c r="AD6030">
        <v>0.2</v>
      </c>
      <c r="AE6030" s="4">
        <v>6.0059999999999993</v>
      </c>
    </row>
    <row r="6031" spans="1:31" x14ac:dyDescent="0.3">
      <c r="A6031" s="2">
        <v>6030</v>
      </c>
      <c r="B6031" t="s">
        <v>8719</v>
      </c>
      <c r="C6031">
        <f>VLOOKUP(B6031,order,2,FALSE)</f>
        <v>3003</v>
      </c>
      <c r="D6031" s="3">
        <v>42688</v>
      </c>
      <c r="E6031" s="3">
        <v>42689</v>
      </c>
      <c r="F6031" t="s">
        <v>97</v>
      </c>
      <c r="G6031" s="10">
        <f>VLOOKUP(F6031,ship,2,FALSE)</f>
        <v>3</v>
      </c>
      <c r="H6031" t="s">
        <v>3876</v>
      </c>
      <c r="I6031">
        <f>VLOOKUP(H6031,customer,2,FALSE)</f>
        <v>622</v>
      </c>
      <c r="J6031" t="s">
        <v>2336</v>
      </c>
      <c r="K6031" t="s">
        <v>9</v>
      </c>
      <c r="L6031">
        <f>VLOOKUP(K6031,segment1,2,FALSE)</f>
        <v>1</v>
      </c>
      <c r="M6031" t="s">
        <v>3255</v>
      </c>
      <c r="N6031" t="s">
        <v>19</v>
      </c>
      <c r="O6031">
        <f>VLOOKUP(N6031,city,2,FALSE)</f>
        <v>2</v>
      </c>
      <c r="P6031" t="s">
        <v>20</v>
      </c>
      <c r="Q6031">
        <f>VLOOKUP(P6031,state,2,FALSE)</f>
        <v>2</v>
      </c>
      <c r="R6031">
        <v>90049</v>
      </c>
      <c r="S6031" t="s">
        <v>21</v>
      </c>
      <c r="T6031" s="10">
        <f>VLOOKUP(S6031,region,2,FALSE)</f>
        <v>2</v>
      </c>
      <c r="U6031" t="s">
        <v>4090</v>
      </c>
      <c r="V6031" t="s">
        <v>22</v>
      </c>
      <c r="W6031">
        <v>3016</v>
      </c>
      <c r="X6031">
        <f>VLOOKUP(V6031,category,2,FALSE)</f>
        <v>2</v>
      </c>
      <c r="Y6031" t="s">
        <v>3229</v>
      </c>
      <c r="Z6031">
        <f>VLOOKUP(Y6031,subcategory,2,FALSE)</f>
        <v>7</v>
      </c>
      <c r="AA6031" t="s">
        <v>74</v>
      </c>
      <c r="AB6031">
        <v>9.84</v>
      </c>
      <c r="AC6031">
        <v>3</v>
      </c>
      <c r="AD6031">
        <v>0</v>
      </c>
      <c r="AE6031" s="4">
        <v>2.8535999999999988</v>
      </c>
    </row>
    <row r="6032" spans="1:31" x14ac:dyDescent="0.3">
      <c r="A6032" s="2">
        <v>6031</v>
      </c>
      <c r="B6032" t="s">
        <v>10257</v>
      </c>
      <c r="C6032">
        <f>VLOOKUP(B6032,order,2,FALSE)</f>
        <v>3004</v>
      </c>
      <c r="D6032" s="3">
        <v>42922</v>
      </c>
      <c r="E6032" s="3">
        <v>42922</v>
      </c>
      <c r="F6032" t="s">
        <v>625</v>
      </c>
      <c r="G6032" s="10">
        <f>VLOOKUP(F6032,ship,2,FALSE)</f>
        <v>4</v>
      </c>
      <c r="H6032" t="s">
        <v>3993</v>
      </c>
      <c r="I6032">
        <f>VLOOKUP(H6032,customer,2,FALSE)</f>
        <v>739</v>
      </c>
      <c r="J6032" t="s">
        <v>2818</v>
      </c>
      <c r="K6032" t="s">
        <v>9</v>
      </c>
      <c r="L6032">
        <f>VLOOKUP(K6032,segment1,2,FALSE)</f>
        <v>1</v>
      </c>
      <c r="M6032" t="s">
        <v>3255</v>
      </c>
      <c r="N6032" t="s">
        <v>685</v>
      </c>
      <c r="O6032">
        <f>VLOOKUP(N6032,city,2,FALSE)</f>
        <v>101</v>
      </c>
      <c r="P6032" t="s">
        <v>28</v>
      </c>
      <c r="Q6032">
        <f>VLOOKUP(P6032,state,2,FALSE)</f>
        <v>3</v>
      </c>
      <c r="R6032">
        <v>33142</v>
      </c>
      <c r="S6032" t="s">
        <v>12</v>
      </c>
      <c r="T6032" s="10">
        <f>VLOOKUP(S6032,region,2,FALSE)</f>
        <v>1</v>
      </c>
      <c r="U6032" t="s">
        <v>5257</v>
      </c>
      <c r="V6032" t="s">
        <v>13</v>
      </c>
      <c r="W6032">
        <f>VLOOKUP(U6032,product,2,FALSE)</f>
        <v>1181</v>
      </c>
      <c r="X6032">
        <f>VLOOKUP(V6032,category,2,FALSE)</f>
        <v>1</v>
      </c>
      <c r="Y6032" t="s">
        <v>3226</v>
      </c>
      <c r="Z6032">
        <f>VLOOKUP(Y6032,subcategory,2,FALSE)</f>
        <v>2</v>
      </c>
      <c r="AA6032" t="s">
        <v>852</v>
      </c>
      <c r="AB6032">
        <v>239.24</v>
      </c>
      <c r="AC6032">
        <v>1</v>
      </c>
      <c r="AD6032">
        <v>0.2</v>
      </c>
      <c r="AE6032" s="4">
        <v>23.924000000000007</v>
      </c>
    </row>
    <row r="6033" spans="1:31" x14ac:dyDescent="0.3">
      <c r="A6033" s="2">
        <v>6032</v>
      </c>
      <c r="B6033" t="s">
        <v>8720</v>
      </c>
      <c r="C6033">
        <f>VLOOKUP(B6033,order,2,FALSE)</f>
        <v>3005</v>
      </c>
      <c r="D6033" s="3">
        <v>42729</v>
      </c>
      <c r="E6033" s="3">
        <v>42736</v>
      </c>
      <c r="F6033" t="s">
        <v>25</v>
      </c>
      <c r="G6033" s="10">
        <f>VLOOKUP(F6033,ship,2,FALSE)</f>
        <v>2</v>
      </c>
      <c r="H6033" t="s">
        <v>3419</v>
      </c>
      <c r="I6033">
        <f>VLOOKUP(H6033,customer,2,FALSE)</f>
        <v>165</v>
      </c>
      <c r="J6033" t="s">
        <v>675</v>
      </c>
      <c r="K6033" t="s">
        <v>18</v>
      </c>
      <c r="L6033">
        <f>VLOOKUP(K6033,segment1,2,FALSE)</f>
        <v>2</v>
      </c>
      <c r="M6033" t="s">
        <v>3255</v>
      </c>
      <c r="N6033" t="s">
        <v>3047</v>
      </c>
      <c r="O6033">
        <f>VLOOKUP(N6033,city,2,FALSE)</f>
        <v>463</v>
      </c>
      <c r="P6033" t="s">
        <v>1242</v>
      </c>
      <c r="Q6033">
        <f>VLOOKUP(P6033,state,2,FALSE)</f>
        <v>39</v>
      </c>
      <c r="R6033">
        <v>3060</v>
      </c>
      <c r="S6033" t="s">
        <v>79</v>
      </c>
      <c r="T6033" s="10">
        <f>VLOOKUP(S6033,region,2,FALSE)</f>
        <v>4</v>
      </c>
      <c r="U6033" t="s">
        <v>5302</v>
      </c>
      <c r="V6033" t="s">
        <v>13</v>
      </c>
      <c r="W6033">
        <v>3017</v>
      </c>
      <c r="X6033">
        <f>VLOOKUP(V6033,category,2,FALSE)</f>
        <v>1</v>
      </c>
      <c r="Y6033" t="s">
        <v>3228</v>
      </c>
      <c r="Z6033">
        <f>VLOOKUP(Y6033,subcategory,2,FALSE)</f>
        <v>6</v>
      </c>
      <c r="AA6033" t="s">
        <v>2631</v>
      </c>
      <c r="AB6033">
        <v>21.12</v>
      </c>
      <c r="AC6033">
        <v>4</v>
      </c>
      <c r="AD6033">
        <v>0</v>
      </c>
      <c r="AE6033" s="4">
        <v>6.5471999999999984</v>
      </c>
    </row>
    <row r="6034" spans="1:31" x14ac:dyDescent="0.3">
      <c r="A6034" s="2">
        <v>6033</v>
      </c>
      <c r="B6034" t="s">
        <v>10258</v>
      </c>
      <c r="C6034">
        <f>VLOOKUP(B6034,order,2,FALSE)</f>
        <v>3006</v>
      </c>
      <c r="D6034" s="3">
        <v>42848</v>
      </c>
      <c r="E6034" s="3">
        <v>42850</v>
      </c>
      <c r="F6034" t="s">
        <v>97</v>
      </c>
      <c r="G6034" s="10">
        <f>VLOOKUP(F6034,ship,2,FALSE)</f>
        <v>3</v>
      </c>
      <c r="H6034" t="s">
        <v>3398</v>
      </c>
      <c r="I6034">
        <f>VLOOKUP(H6034,customer,2,FALSE)</f>
        <v>144</v>
      </c>
      <c r="J6034" t="s">
        <v>599</v>
      </c>
      <c r="K6034" t="s">
        <v>9</v>
      </c>
      <c r="L6034">
        <f>VLOOKUP(K6034,segment1,2,FALSE)</f>
        <v>1</v>
      </c>
      <c r="M6034" t="s">
        <v>3255</v>
      </c>
      <c r="N6034" t="s">
        <v>138</v>
      </c>
      <c r="O6034">
        <f>VLOOKUP(N6034,city,2,FALSE)</f>
        <v>21</v>
      </c>
      <c r="P6034" t="s">
        <v>139</v>
      </c>
      <c r="Q6034">
        <f>VLOOKUP(P6034,state,2,FALSE)</f>
        <v>16</v>
      </c>
      <c r="R6034">
        <v>10011</v>
      </c>
      <c r="S6034" t="s">
        <v>79</v>
      </c>
      <c r="T6034" s="10">
        <f>VLOOKUP(S6034,region,2,FALSE)</f>
        <v>4</v>
      </c>
      <c r="U6034" t="s">
        <v>4243</v>
      </c>
      <c r="V6034" t="s">
        <v>22</v>
      </c>
      <c r="W6034">
        <f>VLOOKUP(U6034,product,2,FALSE)</f>
        <v>134</v>
      </c>
      <c r="X6034">
        <f>VLOOKUP(V6034,category,2,FALSE)</f>
        <v>2</v>
      </c>
      <c r="Y6034" t="s">
        <v>3233</v>
      </c>
      <c r="Z6034">
        <f>VLOOKUP(Y6034,subcategory,2,FALSE)</f>
        <v>15</v>
      </c>
      <c r="AA6034" t="s">
        <v>520</v>
      </c>
      <c r="AB6034">
        <v>54.900000000000006</v>
      </c>
      <c r="AC6034">
        <v>5</v>
      </c>
      <c r="AD6034">
        <v>0</v>
      </c>
      <c r="AE6034" s="4">
        <v>15.372000000000003</v>
      </c>
    </row>
    <row r="6035" spans="1:31" x14ac:dyDescent="0.3">
      <c r="A6035" s="2">
        <v>6034</v>
      </c>
      <c r="B6035" t="s">
        <v>7514</v>
      </c>
      <c r="C6035">
        <f>VLOOKUP(B6035,order,2,FALSE)</f>
        <v>3007</v>
      </c>
      <c r="D6035" s="3">
        <v>42352</v>
      </c>
      <c r="E6035" s="3">
        <v>42356</v>
      </c>
      <c r="F6035" t="s">
        <v>25</v>
      </c>
      <c r="G6035" s="10">
        <f>VLOOKUP(F6035,ship,2,FALSE)</f>
        <v>2</v>
      </c>
      <c r="H6035" t="s">
        <v>3707</v>
      </c>
      <c r="I6035">
        <f>VLOOKUP(H6035,customer,2,FALSE)</f>
        <v>453</v>
      </c>
      <c r="J6035" t="s">
        <v>1676</v>
      </c>
      <c r="K6035" t="s">
        <v>52</v>
      </c>
      <c r="L6035">
        <f>VLOOKUP(K6035,segment1,2,FALSE)</f>
        <v>3</v>
      </c>
      <c r="M6035" t="s">
        <v>3255</v>
      </c>
      <c r="N6035" t="s">
        <v>19</v>
      </c>
      <c r="O6035">
        <f>VLOOKUP(N6035,city,2,FALSE)</f>
        <v>2</v>
      </c>
      <c r="P6035" t="s">
        <v>20</v>
      </c>
      <c r="Q6035">
        <f>VLOOKUP(P6035,state,2,FALSE)</f>
        <v>2</v>
      </c>
      <c r="R6035">
        <v>90036</v>
      </c>
      <c r="S6035" t="s">
        <v>21</v>
      </c>
      <c r="T6035" s="10">
        <f>VLOOKUP(S6035,region,2,FALSE)</f>
        <v>2</v>
      </c>
      <c r="U6035" t="s">
        <v>5590</v>
      </c>
      <c r="V6035" t="s">
        <v>13</v>
      </c>
      <c r="W6035">
        <v>3018</v>
      </c>
      <c r="X6035">
        <f>VLOOKUP(V6035,category,2,FALSE)</f>
        <v>1</v>
      </c>
      <c r="Y6035" t="s">
        <v>3228</v>
      </c>
      <c r="Z6035">
        <f>VLOOKUP(Y6035,subcategory,2,FALSE)</f>
        <v>6</v>
      </c>
      <c r="AA6035" t="s">
        <v>2668</v>
      </c>
      <c r="AB6035">
        <v>15.24</v>
      </c>
      <c r="AC6035">
        <v>3</v>
      </c>
      <c r="AD6035">
        <v>0</v>
      </c>
      <c r="AE6035" s="4">
        <v>5.1815999999999995</v>
      </c>
    </row>
    <row r="6036" spans="1:31" x14ac:dyDescent="0.3">
      <c r="A6036" s="2">
        <v>6035</v>
      </c>
      <c r="B6036" t="s">
        <v>7515</v>
      </c>
      <c r="C6036">
        <f>VLOOKUP(B6036,order,2,FALSE)</f>
        <v>3008</v>
      </c>
      <c r="D6036" s="3">
        <v>42113</v>
      </c>
      <c r="E6036" s="3">
        <v>42119</v>
      </c>
      <c r="F6036" t="s">
        <v>25</v>
      </c>
      <c r="G6036" s="10">
        <f>VLOOKUP(F6036,ship,2,FALSE)</f>
        <v>2</v>
      </c>
      <c r="H6036" t="s">
        <v>3565</v>
      </c>
      <c r="I6036">
        <f>VLOOKUP(H6036,customer,2,FALSE)</f>
        <v>311</v>
      </c>
      <c r="J6036" t="s">
        <v>1193</v>
      </c>
      <c r="K6036" t="s">
        <v>9</v>
      </c>
      <c r="L6036">
        <f>VLOOKUP(K6036,segment1,2,FALSE)</f>
        <v>1</v>
      </c>
      <c r="M6036" t="s">
        <v>3255</v>
      </c>
      <c r="N6036" t="s">
        <v>1837</v>
      </c>
      <c r="O6036">
        <f>VLOOKUP(N6036,city,2,FALSE)</f>
        <v>239</v>
      </c>
      <c r="P6036" t="s">
        <v>54</v>
      </c>
      <c r="Q6036">
        <f>VLOOKUP(P6036,state,2,FALSE)</f>
        <v>6</v>
      </c>
      <c r="R6036">
        <v>75007</v>
      </c>
      <c r="S6036" t="s">
        <v>55</v>
      </c>
      <c r="T6036" s="10">
        <f>VLOOKUP(S6036,region,2,FALSE)</f>
        <v>3</v>
      </c>
      <c r="U6036" t="s">
        <v>4515</v>
      </c>
      <c r="V6036" t="s">
        <v>22</v>
      </c>
      <c r="W6036">
        <f>VLOOKUP(U6036,product,2,FALSE)</f>
        <v>415</v>
      </c>
      <c r="X6036">
        <f>VLOOKUP(V6036,category,2,FALSE)</f>
        <v>2</v>
      </c>
      <c r="Y6036" t="s">
        <v>38</v>
      </c>
      <c r="Z6036">
        <f>VLOOKUP(Y6036,subcategory,2,FALSE)</f>
        <v>10</v>
      </c>
      <c r="AA6036" t="s">
        <v>1514</v>
      </c>
      <c r="AB6036">
        <v>19.567999999999998</v>
      </c>
      <c r="AC6036">
        <v>2</v>
      </c>
      <c r="AD6036">
        <v>0.8</v>
      </c>
      <c r="AE6036" s="4">
        <v>-52.833600000000004</v>
      </c>
    </row>
    <row r="6037" spans="1:31" x14ac:dyDescent="0.3">
      <c r="A6037" s="2">
        <v>6036</v>
      </c>
      <c r="B6037" t="s">
        <v>7515</v>
      </c>
      <c r="C6037">
        <f>VLOOKUP(B6037,order,2,FALSE)</f>
        <v>3008</v>
      </c>
      <c r="D6037" s="3">
        <v>42113</v>
      </c>
      <c r="E6037" s="3">
        <v>42119</v>
      </c>
      <c r="F6037" t="s">
        <v>25</v>
      </c>
      <c r="G6037" s="10">
        <f>VLOOKUP(F6037,ship,2,FALSE)</f>
        <v>2</v>
      </c>
      <c r="H6037" t="s">
        <v>3565</v>
      </c>
      <c r="I6037">
        <f>VLOOKUP(H6037,customer,2,FALSE)</f>
        <v>311</v>
      </c>
      <c r="J6037" t="s">
        <v>1193</v>
      </c>
      <c r="K6037" t="s">
        <v>9</v>
      </c>
      <c r="L6037">
        <f>VLOOKUP(K6037,segment1,2,FALSE)</f>
        <v>1</v>
      </c>
      <c r="M6037" t="s">
        <v>3255</v>
      </c>
      <c r="N6037" t="s">
        <v>1837</v>
      </c>
      <c r="O6037">
        <f>VLOOKUP(N6037,city,2,FALSE)</f>
        <v>239</v>
      </c>
      <c r="P6037" t="s">
        <v>54</v>
      </c>
      <c r="Q6037">
        <f>VLOOKUP(P6037,state,2,FALSE)</f>
        <v>6</v>
      </c>
      <c r="R6037">
        <v>75007</v>
      </c>
      <c r="S6037" t="s">
        <v>55</v>
      </c>
      <c r="T6037" s="10">
        <f>VLOOKUP(S6037,region,2,FALSE)</f>
        <v>3</v>
      </c>
      <c r="U6037" t="s">
        <v>4848</v>
      </c>
      <c r="V6037" t="s">
        <v>22</v>
      </c>
      <c r="W6037">
        <v>3019</v>
      </c>
      <c r="X6037">
        <f>VLOOKUP(V6037,category,2,FALSE)</f>
        <v>2</v>
      </c>
      <c r="Y6037" t="s">
        <v>3231</v>
      </c>
      <c r="Z6037">
        <f>VLOOKUP(Y6037,subcategory,2,FALSE)</f>
        <v>9</v>
      </c>
      <c r="AA6037" t="s">
        <v>2178</v>
      </c>
      <c r="AB6037">
        <v>310.39199999999994</v>
      </c>
      <c r="AC6037">
        <v>4</v>
      </c>
      <c r="AD6037">
        <v>0.8</v>
      </c>
      <c r="AE6037" s="4">
        <v>-512.14680000000021</v>
      </c>
    </row>
    <row r="6038" spans="1:31" x14ac:dyDescent="0.3">
      <c r="A6038" s="2">
        <v>6037</v>
      </c>
      <c r="B6038" t="s">
        <v>8721</v>
      </c>
      <c r="C6038">
        <f>VLOOKUP(B6038,order,2,FALSE)</f>
        <v>3009</v>
      </c>
      <c r="D6038" s="3">
        <v>42617</v>
      </c>
      <c r="E6038" s="3">
        <v>42621</v>
      </c>
      <c r="F6038" t="s">
        <v>25</v>
      </c>
      <c r="G6038" s="10">
        <f>VLOOKUP(F6038,ship,2,FALSE)</f>
        <v>2</v>
      </c>
      <c r="H6038" t="s">
        <v>3986</v>
      </c>
      <c r="I6038">
        <f>VLOOKUP(H6038,customer,2,FALSE)</f>
        <v>732</v>
      </c>
      <c r="J6038" t="s">
        <v>2778</v>
      </c>
      <c r="K6038" t="s">
        <v>9</v>
      </c>
      <c r="L6038">
        <f>VLOOKUP(K6038,segment1,2,FALSE)</f>
        <v>1</v>
      </c>
      <c r="M6038" t="s">
        <v>3255</v>
      </c>
      <c r="N6038" t="s">
        <v>2947</v>
      </c>
      <c r="O6038">
        <f>VLOOKUP(N6038,city,2,FALSE)</f>
        <v>431</v>
      </c>
      <c r="P6038" t="s">
        <v>11</v>
      </c>
      <c r="Q6038">
        <f>VLOOKUP(P6038,state,2,FALSE)</f>
        <v>1</v>
      </c>
      <c r="R6038">
        <v>40324</v>
      </c>
      <c r="S6038" t="s">
        <v>12</v>
      </c>
      <c r="T6038" s="10">
        <f>VLOOKUP(S6038,region,2,FALSE)</f>
        <v>1</v>
      </c>
      <c r="U6038" t="s">
        <v>4480</v>
      </c>
      <c r="V6038" t="s">
        <v>13</v>
      </c>
      <c r="W6038">
        <f>VLOOKUP(U6038,product,2,FALSE)</f>
        <v>379</v>
      </c>
      <c r="X6038">
        <f>VLOOKUP(V6038,category,2,FALSE)</f>
        <v>1</v>
      </c>
      <c r="Y6038" t="s">
        <v>3228</v>
      </c>
      <c r="Z6038">
        <f>VLOOKUP(Y6038,subcategory,2,FALSE)</f>
        <v>6</v>
      </c>
      <c r="AA6038" t="s">
        <v>1325</v>
      </c>
      <c r="AB6038">
        <v>42.599999999999994</v>
      </c>
      <c r="AC6038">
        <v>3</v>
      </c>
      <c r="AD6038">
        <v>0</v>
      </c>
      <c r="AE6038" s="4">
        <v>16.614000000000001</v>
      </c>
    </row>
    <row r="6039" spans="1:31" x14ac:dyDescent="0.3">
      <c r="A6039" s="2">
        <v>6038</v>
      </c>
      <c r="B6039" t="s">
        <v>8721</v>
      </c>
      <c r="C6039">
        <f>VLOOKUP(B6039,order,2,FALSE)</f>
        <v>3009</v>
      </c>
      <c r="D6039" s="3">
        <v>42617</v>
      </c>
      <c r="E6039" s="3">
        <v>42621</v>
      </c>
      <c r="F6039" t="s">
        <v>25</v>
      </c>
      <c r="G6039" s="10">
        <f>VLOOKUP(F6039,ship,2,FALSE)</f>
        <v>2</v>
      </c>
      <c r="H6039" t="s">
        <v>3986</v>
      </c>
      <c r="I6039">
        <f>VLOOKUP(H6039,customer,2,FALSE)</f>
        <v>732</v>
      </c>
      <c r="J6039" t="s">
        <v>2778</v>
      </c>
      <c r="K6039" t="s">
        <v>9</v>
      </c>
      <c r="L6039">
        <f>VLOOKUP(K6039,segment1,2,FALSE)</f>
        <v>1</v>
      </c>
      <c r="M6039" t="s">
        <v>3255</v>
      </c>
      <c r="N6039" t="s">
        <v>2947</v>
      </c>
      <c r="O6039">
        <f>VLOOKUP(N6039,city,2,FALSE)</f>
        <v>431</v>
      </c>
      <c r="P6039" t="s">
        <v>11</v>
      </c>
      <c r="Q6039">
        <f>VLOOKUP(P6039,state,2,FALSE)</f>
        <v>1</v>
      </c>
      <c r="R6039">
        <v>40324</v>
      </c>
      <c r="S6039" t="s">
        <v>12</v>
      </c>
      <c r="T6039" s="10">
        <f>VLOOKUP(S6039,region,2,FALSE)</f>
        <v>1</v>
      </c>
      <c r="U6039" t="s">
        <v>4513</v>
      </c>
      <c r="V6039" t="s">
        <v>22</v>
      </c>
      <c r="W6039">
        <v>3020</v>
      </c>
      <c r="X6039">
        <f>VLOOKUP(V6039,category,2,FALSE)</f>
        <v>2</v>
      </c>
      <c r="Y6039" t="s">
        <v>3231</v>
      </c>
      <c r="Z6039">
        <f>VLOOKUP(Y6039,subcategory,2,FALSE)</f>
        <v>9</v>
      </c>
      <c r="AA6039" t="s">
        <v>50</v>
      </c>
      <c r="AB6039">
        <v>113.94</v>
      </c>
      <c r="AC6039">
        <v>6</v>
      </c>
      <c r="AD6039">
        <v>0</v>
      </c>
      <c r="AE6039" s="4">
        <v>54.691199999999995</v>
      </c>
    </row>
    <row r="6040" spans="1:31" x14ac:dyDescent="0.3">
      <c r="A6040" s="2">
        <v>6039</v>
      </c>
      <c r="B6040" t="s">
        <v>8721</v>
      </c>
      <c r="C6040">
        <f>VLOOKUP(B6040,order,2,FALSE)</f>
        <v>3009</v>
      </c>
      <c r="D6040" s="3">
        <v>42617</v>
      </c>
      <c r="E6040" s="3">
        <v>42621</v>
      </c>
      <c r="F6040" t="s">
        <v>25</v>
      </c>
      <c r="G6040" s="10">
        <f>VLOOKUP(F6040,ship,2,FALSE)</f>
        <v>2</v>
      </c>
      <c r="H6040" t="s">
        <v>3986</v>
      </c>
      <c r="I6040">
        <f>VLOOKUP(H6040,customer,2,FALSE)</f>
        <v>732</v>
      </c>
      <c r="J6040" t="s">
        <v>2778</v>
      </c>
      <c r="K6040" t="s">
        <v>9</v>
      </c>
      <c r="L6040">
        <f>VLOOKUP(K6040,segment1,2,FALSE)</f>
        <v>1</v>
      </c>
      <c r="M6040" t="s">
        <v>3255</v>
      </c>
      <c r="N6040" t="s">
        <v>2947</v>
      </c>
      <c r="O6040">
        <f>VLOOKUP(N6040,city,2,FALSE)</f>
        <v>431</v>
      </c>
      <c r="P6040" t="s">
        <v>11</v>
      </c>
      <c r="Q6040">
        <f>VLOOKUP(P6040,state,2,FALSE)</f>
        <v>1</v>
      </c>
      <c r="R6040">
        <v>40324</v>
      </c>
      <c r="S6040" t="s">
        <v>12</v>
      </c>
      <c r="T6040" s="10">
        <f>VLOOKUP(S6040,region,2,FALSE)</f>
        <v>1</v>
      </c>
      <c r="U6040" t="s">
        <v>4665</v>
      </c>
      <c r="V6040" t="s">
        <v>22</v>
      </c>
      <c r="W6040">
        <f>VLOOKUP(U6040,product,2,FALSE)</f>
        <v>572</v>
      </c>
      <c r="X6040">
        <f>VLOOKUP(V6040,category,2,FALSE)</f>
        <v>2</v>
      </c>
      <c r="Y6040" t="s">
        <v>3227</v>
      </c>
      <c r="Z6040">
        <f>VLOOKUP(Y6040,subcategory,2,FALSE)</f>
        <v>5</v>
      </c>
      <c r="AA6040" t="s">
        <v>1015</v>
      </c>
      <c r="AB6040">
        <v>129.91999999999999</v>
      </c>
      <c r="AC6040">
        <v>4</v>
      </c>
      <c r="AD6040">
        <v>0</v>
      </c>
      <c r="AE6040" s="4">
        <v>5.1967999999999961</v>
      </c>
    </row>
    <row r="6041" spans="1:31" x14ac:dyDescent="0.3">
      <c r="A6041" s="2">
        <v>6040</v>
      </c>
      <c r="B6041" t="s">
        <v>8721</v>
      </c>
      <c r="C6041">
        <f>VLOOKUP(B6041,order,2,FALSE)</f>
        <v>3009</v>
      </c>
      <c r="D6041" s="3">
        <v>42617</v>
      </c>
      <c r="E6041" s="3">
        <v>42621</v>
      </c>
      <c r="F6041" t="s">
        <v>25</v>
      </c>
      <c r="G6041" s="10">
        <f>VLOOKUP(F6041,ship,2,FALSE)</f>
        <v>2</v>
      </c>
      <c r="H6041" t="s">
        <v>3986</v>
      </c>
      <c r="I6041">
        <f>VLOOKUP(H6041,customer,2,FALSE)</f>
        <v>732</v>
      </c>
      <c r="J6041" t="s">
        <v>2778</v>
      </c>
      <c r="K6041" t="s">
        <v>9</v>
      </c>
      <c r="L6041">
        <f>VLOOKUP(K6041,segment1,2,FALSE)</f>
        <v>1</v>
      </c>
      <c r="M6041" t="s">
        <v>3255</v>
      </c>
      <c r="N6041" t="s">
        <v>2947</v>
      </c>
      <c r="O6041">
        <f>VLOOKUP(N6041,city,2,FALSE)</f>
        <v>431</v>
      </c>
      <c r="P6041" t="s">
        <v>11</v>
      </c>
      <c r="Q6041">
        <f>VLOOKUP(P6041,state,2,FALSE)</f>
        <v>1</v>
      </c>
      <c r="R6041">
        <v>40324</v>
      </c>
      <c r="S6041" t="s">
        <v>12</v>
      </c>
      <c r="T6041" s="10">
        <f>VLOOKUP(S6041,region,2,FALSE)</f>
        <v>1</v>
      </c>
      <c r="U6041" t="s">
        <v>5348</v>
      </c>
      <c r="V6041" t="s">
        <v>22</v>
      </c>
      <c r="W6041">
        <v>3021</v>
      </c>
      <c r="X6041">
        <f>VLOOKUP(V6041,category,2,FALSE)</f>
        <v>2</v>
      </c>
      <c r="Y6041" t="s">
        <v>3229</v>
      </c>
      <c r="Z6041">
        <f>VLOOKUP(Y6041,subcategory,2,FALSE)</f>
        <v>7</v>
      </c>
      <c r="AA6041" t="s">
        <v>203</v>
      </c>
      <c r="AB6041">
        <v>5.28</v>
      </c>
      <c r="AC6041">
        <v>3</v>
      </c>
      <c r="AD6041">
        <v>0</v>
      </c>
      <c r="AE6041" s="4">
        <v>2.5343999999999998</v>
      </c>
    </row>
    <row r="6042" spans="1:31" x14ac:dyDescent="0.3">
      <c r="A6042" s="2">
        <v>6041</v>
      </c>
      <c r="B6042" t="s">
        <v>10259</v>
      </c>
      <c r="C6042">
        <f>VLOOKUP(B6042,order,2,FALSE)</f>
        <v>3010</v>
      </c>
      <c r="D6042" s="3">
        <v>43002</v>
      </c>
      <c r="E6042" s="3">
        <v>43007</v>
      </c>
      <c r="F6042" t="s">
        <v>25</v>
      </c>
      <c r="G6042" s="10">
        <f>VLOOKUP(F6042,ship,2,FALSE)</f>
        <v>2</v>
      </c>
      <c r="H6042" t="s">
        <v>3390</v>
      </c>
      <c r="I6042">
        <f>VLOOKUP(H6042,customer,2,FALSE)</f>
        <v>136</v>
      </c>
      <c r="J6042" t="s">
        <v>570</v>
      </c>
      <c r="K6042" t="s">
        <v>18</v>
      </c>
      <c r="L6042">
        <f>VLOOKUP(K6042,segment1,2,FALSE)</f>
        <v>2</v>
      </c>
      <c r="M6042" t="s">
        <v>3255</v>
      </c>
      <c r="N6042" t="s">
        <v>19</v>
      </c>
      <c r="O6042">
        <f>VLOOKUP(N6042,city,2,FALSE)</f>
        <v>2</v>
      </c>
      <c r="P6042" t="s">
        <v>20</v>
      </c>
      <c r="Q6042">
        <f>VLOOKUP(P6042,state,2,FALSE)</f>
        <v>2</v>
      </c>
      <c r="R6042">
        <v>90008</v>
      </c>
      <c r="S6042" t="s">
        <v>21</v>
      </c>
      <c r="T6042" s="10">
        <f>VLOOKUP(S6042,region,2,FALSE)</f>
        <v>2</v>
      </c>
      <c r="U6042" t="s">
        <v>5199</v>
      </c>
      <c r="V6042" t="s">
        <v>35</v>
      </c>
      <c r="W6042">
        <f>VLOOKUP(U6042,product,2,FALSE)</f>
        <v>1119</v>
      </c>
      <c r="X6042">
        <f>VLOOKUP(V6042,category,2,FALSE)</f>
        <v>3</v>
      </c>
      <c r="Y6042" t="s">
        <v>3230</v>
      </c>
      <c r="Z6042">
        <f>VLOOKUP(Y6042,subcategory,2,FALSE)</f>
        <v>8</v>
      </c>
      <c r="AA6042" t="s">
        <v>1921</v>
      </c>
      <c r="AB6042">
        <v>859.2</v>
      </c>
      <c r="AC6042">
        <v>3</v>
      </c>
      <c r="AD6042">
        <v>0.2</v>
      </c>
      <c r="AE6042" s="4">
        <v>75.180000000000064</v>
      </c>
    </row>
    <row r="6043" spans="1:31" x14ac:dyDescent="0.3">
      <c r="A6043" s="2">
        <v>6042</v>
      </c>
      <c r="B6043" t="s">
        <v>10259</v>
      </c>
      <c r="C6043">
        <f>VLOOKUP(B6043,order,2,FALSE)</f>
        <v>3010</v>
      </c>
      <c r="D6043" s="3">
        <v>43002</v>
      </c>
      <c r="E6043" s="3">
        <v>43007</v>
      </c>
      <c r="F6043" t="s">
        <v>25</v>
      </c>
      <c r="G6043" s="10">
        <f>VLOOKUP(F6043,ship,2,FALSE)</f>
        <v>2</v>
      </c>
      <c r="H6043" t="s">
        <v>3390</v>
      </c>
      <c r="I6043">
        <f>VLOOKUP(H6043,customer,2,FALSE)</f>
        <v>136</v>
      </c>
      <c r="J6043" t="s">
        <v>570</v>
      </c>
      <c r="K6043" t="s">
        <v>18</v>
      </c>
      <c r="L6043">
        <f>VLOOKUP(K6043,segment1,2,FALSE)</f>
        <v>2</v>
      </c>
      <c r="M6043" t="s">
        <v>3255</v>
      </c>
      <c r="N6043" t="s">
        <v>19</v>
      </c>
      <c r="O6043">
        <f>VLOOKUP(N6043,city,2,FALSE)</f>
        <v>2</v>
      </c>
      <c r="P6043" t="s">
        <v>20</v>
      </c>
      <c r="Q6043">
        <f>VLOOKUP(P6043,state,2,FALSE)</f>
        <v>2</v>
      </c>
      <c r="R6043">
        <v>90008</v>
      </c>
      <c r="S6043" t="s">
        <v>21</v>
      </c>
      <c r="T6043" s="10">
        <f>VLOOKUP(S6043,region,2,FALSE)</f>
        <v>2</v>
      </c>
      <c r="U6043" t="s">
        <v>5828</v>
      </c>
      <c r="V6043" t="s">
        <v>35</v>
      </c>
      <c r="W6043">
        <v>3022</v>
      </c>
      <c r="X6043">
        <f>VLOOKUP(V6043,category,2,FALSE)</f>
        <v>3</v>
      </c>
      <c r="Y6043" t="s">
        <v>3235</v>
      </c>
      <c r="Z6043">
        <f>VLOOKUP(Y6043,subcategory,2,FALSE)</f>
        <v>16</v>
      </c>
      <c r="AA6043" t="s">
        <v>2680</v>
      </c>
      <c r="AB6043">
        <v>506.28</v>
      </c>
      <c r="AC6043">
        <v>3</v>
      </c>
      <c r="AD6043">
        <v>0.2</v>
      </c>
      <c r="AE6043" s="4">
        <v>177.19799999999998</v>
      </c>
    </row>
    <row r="6044" spans="1:31" x14ac:dyDescent="0.3">
      <c r="A6044" s="2">
        <v>6043</v>
      </c>
      <c r="B6044" t="s">
        <v>8722</v>
      </c>
      <c r="C6044">
        <f>VLOOKUP(B6044,order,2,FALSE)</f>
        <v>3011</v>
      </c>
      <c r="D6044" s="3">
        <v>42404</v>
      </c>
      <c r="E6044" s="3">
        <v>42408</v>
      </c>
      <c r="F6044" t="s">
        <v>25</v>
      </c>
      <c r="G6044" s="10">
        <f>VLOOKUP(F6044,ship,2,FALSE)</f>
        <v>2</v>
      </c>
      <c r="H6044" t="s">
        <v>3269</v>
      </c>
      <c r="I6044">
        <f>VLOOKUP(H6044,customer,2,FALSE)</f>
        <v>15</v>
      </c>
      <c r="J6044" t="s">
        <v>86</v>
      </c>
      <c r="K6044" t="s">
        <v>9</v>
      </c>
      <c r="L6044">
        <f>VLOOKUP(K6044,segment1,2,FALSE)</f>
        <v>1</v>
      </c>
      <c r="M6044" t="s">
        <v>3255</v>
      </c>
      <c r="N6044" t="s">
        <v>1002</v>
      </c>
      <c r="O6044">
        <f>VLOOKUP(N6044,city,2,FALSE)</f>
        <v>137</v>
      </c>
      <c r="P6044" t="s">
        <v>160</v>
      </c>
      <c r="Q6044">
        <f>VLOOKUP(P6044,state,2,FALSE)</f>
        <v>17</v>
      </c>
      <c r="R6044">
        <v>85635</v>
      </c>
      <c r="S6044" t="s">
        <v>21</v>
      </c>
      <c r="T6044" s="10">
        <f>VLOOKUP(S6044,region,2,FALSE)</f>
        <v>2</v>
      </c>
      <c r="U6044" t="s">
        <v>5185</v>
      </c>
      <c r="V6044" t="s">
        <v>13</v>
      </c>
      <c r="W6044">
        <f>VLOOKUP(U6044,product,2,FALSE)</f>
        <v>1105</v>
      </c>
      <c r="X6044">
        <f>VLOOKUP(V6044,category,2,FALSE)</f>
        <v>1</v>
      </c>
      <c r="Y6044" t="s">
        <v>3228</v>
      </c>
      <c r="Z6044">
        <f>VLOOKUP(Y6044,subcategory,2,FALSE)</f>
        <v>6</v>
      </c>
      <c r="AA6044" t="s">
        <v>2069</v>
      </c>
      <c r="AB6044">
        <v>14.368000000000002</v>
      </c>
      <c r="AC6044">
        <v>2</v>
      </c>
      <c r="AD6044">
        <v>0.2</v>
      </c>
      <c r="AE6044" s="4">
        <v>3.9512</v>
      </c>
    </row>
    <row r="6045" spans="1:31" x14ac:dyDescent="0.3">
      <c r="A6045" s="2">
        <v>6044</v>
      </c>
      <c r="B6045" t="s">
        <v>10260</v>
      </c>
      <c r="C6045">
        <f>VLOOKUP(B6045,order,2,FALSE)</f>
        <v>3012</v>
      </c>
      <c r="D6045" s="3">
        <v>42874</v>
      </c>
      <c r="E6045" s="3">
        <v>42879</v>
      </c>
      <c r="F6045" t="s">
        <v>7</v>
      </c>
      <c r="G6045" s="10">
        <f>VLOOKUP(F6045,ship,2,FALSE)</f>
        <v>1</v>
      </c>
      <c r="H6045" t="s">
        <v>3595</v>
      </c>
      <c r="I6045">
        <f>VLOOKUP(H6045,customer,2,FALSE)</f>
        <v>341</v>
      </c>
      <c r="J6045" t="s">
        <v>1286</v>
      </c>
      <c r="K6045" t="s">
        <v>18</v>
      </c>
      <c r="L6045">
        <f>VLOOKUP(K6045,segment1,2,FALSE)</f>
        <v>2</v>
      </c>
      <c r="M6045" t="s">
        <v>3255</v>
      </c>
      <c r="N6045" t="s">
        <v>2180</v>
      </c>
      <c r="O6045">
        <f>VLOOKUP(N6045,city,2,FALSE)</f>
        <v>290</v>
      </c>
      <c r="P6045" t="s">
        <v>173</v>
      </c>
      <c r="Q6045">
        <f>VLOOKUP(P6045,state,2,FALSE)</f>
        <v>19</v>
      </c>
      <c r="R6045">
        <v>37918</v>
      </c>
      <c r="S6045" t="s">
        <v>12</v>
      </c>
      <c r="T6045" s="10">
        <f>VLOOKUP(S6045,region,2,FALSE)</f>
        <v>1</v>
      </c>
      <c r="U6045" t="s">
        <v>4636</v>
      </c>
      <c r="V6045" t="s">
        <v>13</v>
      </c>
      <c r="W6045">
        <v>3023</v>
      </c>
      <c r="X6045">
        <f>VLOOKUP(V6045,category,2,FALSE)</f>
        <v>1</v>
      </c>
      <c r="Y6045" t="s">
        <v>3226</v>
      </c>
      <c r="Z6045">
        <f>VLOOKUP(Y6045,subcategory,2,FALSE)</f>
        <v>2</v>
      </c>
      <c r="AA6045" t="s">
        <v>985</v>
      </c>
      <c r="AB6045">
        <v>314.35199999999998</v>
      </c>
      <c r="AC6045">
        <v>3</v>
      </c>
      <c r="AD6045">
        <v>0.2</v>
      </c>
      <c r="AE6045" s="4">
        <v>-35.36460000000001</v>
      </c>
    </row>
    <row r="6046" spans="1:31" x14ac:dyDescent="0.3">
      <c r="A6046" s="2">
        <v>6045</v>
      </c>
      <c r="B6046" t="s">
        <v>10260</v>
      </c>
      <c r="C6046">
        <f>VLOOKUP(B6046,order,2,FALSE)</f>
        <v>3012</v>
      </c>
      <c r="D6046" s="3">
        <v>42874</v>
      </c>
      <c r="E6046" s="3">
        <v>42879</v>
      </c>
      <c r="F6046" t="s">
        <v>7</v>
      </c>
      <c r="G6046" s="10">
        <f>VLOOKUP(F6046,ship,2,FALSE)</f>
        <v>1</v>
      </c>
      <c r="H6046" t="s">
        <v>3595</v>
      </c>
      <c r="I6046">
        <f>VLOOKUP(H6046,customer,2,FALSE)</f>
        <v>341</v>
      </c>
      <c r="J6046" t="s">
        <v>1286</v>
      </c>
      <c r="K6046" t="s">
        <v>18</v>
      </c>
      <c r="L6046">
        <f>VLOOKUP(K6046,segment1,2,FALSE)</f>
        <v>2</v>
      </c>
      <c r="M6046" t="s">
        <v>3255</v>
      </c>
      <c r="N6046" t="s">
        <v>2180</v>
      </c>
      <c r="O6046">
        <f>VLOOKUP(N6046,city,2,FALSE)</f>
        <v>290</v>
      </c>
      <c r="P6046" t="s">
        <v>173</v>
      </c>
      <c r="Q6046">
        <f>VLOOKUP(P6046,state,2,FALSE)</f>
        <v>19</v>
      </c>
      <c r="R6046">
        <v>37918</v>
      </c>
      <c r="S6046" t="s">
        <v>12</v>
      </c>
      <c r="T6046" s="10">
        <f>VLOOKUP(S6046,region,2,FALSE)</f>
        <v>1</v>
      </c>
      <c r="U6046" t="s">
        <v>5134</v>
      </c>
      <c r="V6046" t="s">
        <v>22</v>
      </c>
      <c r="W6046">
        <f>VLOOKUP(U6046,product,2,FALSE)</f>
        <v>1051</v>
      </c>
      <c r="X6046">
        <f>VLOOKUP(V6046,category,2,FALSE)</f>
        <v>2</v>
      </c>
      <c r="Y6046" t="s">
        <v>45</v>
      </c>
      <c r="Z6046">
        <f>VLOOKUP(Y6046,subcategory,2,FALSE)</f>
        <v>11</v>
      </c>
      <c r="AA6046" t="s">
        <v>1782</v>
      </c>
      <c r="AB6046">
        <v>27.888000000000002</v>
      </c>
      <c r="AC6046">
        <v>7</v>
      </c>
      <c r="AD6046">
        <v>0.2</v>
      </c>
      <c r="AE6046" s="4">
        <v>10.109400000000001</v>
      </c>
    </row>
    <row r="6047" spans="1:31" x14ac:dyDescent="0.3">
      <c r="A6047" s="2">
        <v>6046</v>
      </c>
      <c r="B6047" t="s">
        <v>7516</v>
      </c>
      <c r="C6047">
        <f>VLOOKUP(B6047,order,2,FALSE)</f>
        <v>3013</v>
      </c>
      <c r="D6047" s="3">
        <v>42250</v>
      </c>
      <c r="E6047" s="3">
        <v>42255</v>
      </c>
      <c r="F6047" t="s">
        <v>25</v>
      </c>
      <c r="G6047" s="10">
        <f>VLOOKUP(F6047,ship,2,FALSE)</f>
        <v>2</v>
      </c>
      <c r="H6047" t="s">
        <v>3689</v>
      </c>
      <c r="I6047">
        <f>VLOOKUP(H6047,customer,2,FALSE)</f>
        <v>435</v>
      </c>
      <c r="J6047" t="s">
        <v>1628</v>
      </c>
      <c r="K6047" t="s">
        <v>18</v>
      </c>
      <c r="L6047">
        <f>VLOOKUP(K6047,segment1,2,FALSE)</f>
        <v>2</v>
      </c>
      <c r="M6047" t="s">
        <v>3255</v>
      </c>
      <c r="N6047" t="s">
        <v>636</v>
      </c>
      <c r="O6047">
        <f>VLOOKUP(N6047,city,2,FALSE)</f>
        <v>94</v>
      </c>
      <c r="P6047" t="s">
        <v>160</v>
      </c>
      <c r="Q6047">
        <f>VLOOKUP(P6047,state,2,FALSE)</f>
        <v>17</v>
      </c>
      <c r="R6047">
        <v>85705</v>
      </c>
      <c r="S6047" t="s">
        <v>21</v>
      </c>
      <c r="T6047" s="10">
        <f>VLOOKUP(S6047,region,2,FALSE)</f>
        <v>2</v>
      </c>
      <c r="U6047" t="s">
        <v>5154</v>
      </c>
      <c r="V6047" t="s">
        <v>13</v>
      </c>
      <c r="W6047">
        <v>3024</v>
      </c>
      <c r="X6047">
        <f>VLOOKUP(V6047,category,2,FALSE)</f>
        <v>1</v>
      </c>
      <c r="Y6047" t="s">
        <v>3228</v>
      </c>
      <c r="Z6047">
        <f>VLOOKUP(Y6047,subcategory,2,FALSE)</f>
        <v>6</v>
      </c>
      <c r="AA6047" t="s">
        <v>135</v>
      </c>
      <c r="AB6047">
        <v>238.15200000000004</v>
      </c>
      <c r="AC6047">
        <v>3</v>
      </c>
      <c r="AD6047">
        <v>0.2</v>
      </c>
      <c r="AE6047" s="4">
        <v>89.306999999999988</v>
      </c>
    </row>
    <row r="6048" spans="1:31" x14ac:dyDescent="0.3">
      <c r="A6048" s="2">
        <v>6047</v>
      </c>
      <c r="B6048" t="s">
        <v>8723</v>
      </c>
      <c r="C6048">
        <f>VLOOKUP(B6048,order,2,FALSE)</f>
        <v>3014</v>
      </c>
      <c r="D6048" s="3">
        <v>42530</v>
      </c>
      <c r="E6048" s="3">
        <v>42537</v>
      </c>
      <c r="F6048" t="s">
        <v>25</v>
      </c>
      <c r="G6048" s="10">
        <f>VLOOKUP(F6048,ship,2,FALSE)</f>
        <v>2</v>
      </c>
      <c r="H6048" t="s">
        <v>3937</v>
      </c>
      <c r="I6048">
        <f>VLOOKUP(H6048,customer,2,FALSE)</f>
        <v>683</v>
      </c>
      <c r="J6048" t="s">
        <v>2563</v>
      </c>
      <c r="K6048" t="s">
        <v>52</v>
      </c>
      <c r="L6048">
        <f>VLOOKUP(K6048,segment1,2,FALSE)</f>
        <v>3</v>
      </c>
      <c r="M6048" t="s">
        <v>3255</v>
      </c>
      <c r="N6048" t="s">
        <v>206</v>
      </c>
      <c r="O6048">
        <f>VLOOKUP(N6048,city,2,FALSE)</f>
        <v>32</v>
      </c>
      <c r="P6048" t="s">
        <v>119</v>
      </c>
      <c r="Q6048">
        <f>VLOOKUP(P6048,state,2,FALSE)</f>
        <v>12</v>
      </c>
      <c r="R6048">
        <v>55407</v>
      </c>
      <c r="S6048" t="s">
        <v>55</v>
      </c>
      <c r="T6048" s="10">
        <f>VLOOKUP(S6048,region,2,FALSE)</f>
        <v>3</v>
      </c>
      <c r="U6048" t="s">
        <v>5802</v>
      </c>
      <c r="V6048" t="s">
        <v>13</v>
      </c>
      <c r="W6048">
        <f>VLOOKUP(U6048,product,2,FALSE)</f>
        <v>1745</v>
      </c>
      <c r="X6048">
        <f>VLOOKUP(V6048,category,2,FALSE)</f>
        <v>1</v>
      </c>
      <c r="Y6048" t="s">
        <v>29</v>
      </c>
      <c r="Z6048">
        <f>VLOOKUP(Y6048,subcategory,2,FALSE)</f>
        <v>4</v>
      </c>
      <c r="AA6048" t="s">
        <v>1026</v>
      </c>
      <c r="AB6048">
        <v>692.93999999999994</v>
      </c>
      <c r="AC6048">
        <v>3</v>
      </c>
      <c r="AD6048">
        <v>0</v>
      </c>
      <c r="AE6048" s="4">
        <v>173.23500000000001</v>
      </c>
    </row>
    <row r="6049" spans="1:31" x14ac:dyDescent="0.3">
      <c r="A6049" s="2">
        <v>6048</v>
      </c>
      <c r="B6049" t="s">
        <v>7517</v>
      </c>
      <c r="C6049">
        <f>VLOOKUP(B6049,order,2,FALSE)</f>
        <v>3015</v>
      </c>
      <c r="D6049" s="3">
        <v>42315</v>
      </c>
      <c r="E6049" s="3">
        <v>42319</v>
      </c>
      <c r="F6049" t="s">
        <v>25</v>
      </c>
      <c r="G6049" s="10">
        <f>VLOOKUP(F6049,ship,2,FALSE)</f>
        <v>2</v>
      </c>
      <c r="H6049" t="s">
        <v>3546</v>
      </c>
      <c r="I6049">
        <f>VLOOKUP(H6049,customer,2,FALSE)</f>
        <v>292</v>
      </c>
      <c r="J6049" t="s">
        <v>1124</v>
      </c>
      <c r="K6049" t="s">
        <v>18</v>
      </c>
      <c r="L6049">
        <f>VLOOKUP(K6049,segment1,2,FALSE)</f>
        <v>2</v>
      </c>
      <c r="M6049" t="s">
        <v>3255</v>
      </c>
      <c r="N6049" t="s">
        <v>685</v>
      </c>
      <c r="O6049">
        <f>VLOOKUP(N6049,city,2,FALSE)</f>
        <v>101</v>
      </c>
      <c r="P6049" t="s">
        <v>28</v>
      </c>
      <c r="Q6049">
        <f>VLOOKUP(P6049,state,2,FALSE)</f>
        <v>3</v>
      </c>
      <c r="R6049">
        <v>33142</v>
      </c>
      <c r="S6049" t="s">
        <v>12</v>
      </c>
      <c r="T6049" s="10">
        <f>VLOOKUP(S6049,region,2,FALSE)</f>
        <v>1</v>
      </c>
      <c r="U6049" t="s">
        <v>4664</v>
      </c>
      <c r="V6049" t="s">
        <v>22</v>
      </c>
      <c r="W6049">
        <v>3025</v>
      </c>
      <c r="X6049">
        <f>VLOOKUP(V6049,category,2,FALSE)</f>
        <v>2</v>
      </c>
      <c r="Y6049" t="s">
        <v>3231</v>
      </c>
      <c r="Z6049">
        <f>VLOOKUP(Y6049,subcategory,2,FALSE)</f>
        <v>9</v>
      </c>
      <c r="AA6049" t="s">
        <v>178</v>
      </c>
      <c r="AB6049">
        <v>16.146000000000004</v>
      </c>
      <c r="AC6049">
        <v>9</v>
      </c>
      <c r="AD6049">
        <v>0.7</v>
      </c>
      <c r="AE6049" s="4">
        <v>-12.916800000000002</v>
      </c>
    </row>
    <row r="6050" spans="1:31" x14ac:dyDescent="0.3">
      <c r="A6050" s="2">
        <v>6049</v>
      </c>
      <c r="B6050" t="s">
        <v>7517</v>
      </c>
      <c r="C6050">
        <f>VLOOKUP(B6050,order,2,FALSE)</f>
        <v>3015</v>
      </c>
      <c r="D6050" s="3">
        <v>42315</v>
      </c>
      <c r="E6050" s="3">
        <v>42319</v>
      </c>
      <c r="F6050" t="s">
        <v>25</v>
      </c>
      <c r="G6050" s="10">
        <f>VLOOKUP(F6050,ship,2,FALSE)</f>
        <v>2</v>
      </c>
      <c r="H6050" t="s">
        <v>3546</v>
      </c>
      <c r="I6050">
        <f>VLOOKUP(H6050,customer,2,FALSE)</f>
        <v>292</v>
      </c>
      <c r="J6050" t="s">
        <v>1124</v>
      </c>
      <c r="K6050" t="s">
        <v>18</v>
      </c>
      <c r="L6050">
        <f>VLOOKUP(K6050,segment1,2,FALSE)</f>
        <v>2</v>
      </c>
      <c r="M6050" t="s">
        <v>3255</v>
      </c>
      <c r="N6050" t="s">
        <v>685</v>
      </c>
      <c r="O6050">
        <f>VLOOKUP(N6050,city,2,FALSE)</f>
        <v>101</v>
      </c>
      <c r="P6050" t="s">
        <v>28</v>
      </c>
      <c r="Q6050">
        <f>VLOOKUP(P6050,state,2,FALSE)</f>
        <v>3</v>
      </c>
      <c r="R6050">
        <v>33142</v>
      </c>
      <c r="S6050" t="s">
        <v>12</v>
      </c>
      <c r="T6050" s="10">
        <f>VLOOKUP(S6050,region,2,FALSE)</f>
        <v>1</v>
      </c>
      <c r="U6050" t="s">
        <v>5253</v>
      </c>
      <c r="V6050" t="s">
        <v>22</v>
      </c>
      <c r="W6050">
        <f>VLOOKUP(U6050,product,2,FALSE)</f>
        <v>1177</v>
      </c>
      <c r="X6050">
        <f>VLOOKUP(V6050,category,2,FALSE)</f>
        <v>2</v>
      </c>
      <c r="Y6050" t="s">
        <v>3231</v>
      </c>
      <c r="Z6050">
        <f>VLOOKUP(Y6050,subcategory,2,FALSE)</f>
        <v>9</v>
      </c>
      <c r="AA6050" t="s">
        <v>2568</v>
      </c>
      <c r="AB6050">
        <v>1345.4850000000001</v>
      </c>
      <c r="AC6050">
        <v>5</v>
      </c>
      <c r="AD6050">
        <v>0.7</v>
      </c>
      <c r="AE6050" s="4">
        <v>-1031.5385000000001</v>
      </c>
    </row>
    <row r="6051" spans="1:31" x14ac:dyDescent="0.3">
      <c r="A6051" s="2">
        <v>6050</v>
      </c>
      <c r="B6051" t="s">
        <v>8724</v>
      </c>
      <c r="C6051">
        <f>VLOOKUP(B6051,order,2,FALSE)</f>
        <v>3016</v>
      </c>
      <c r="D6051" s="3">
        <v>42536</v>
      </c>
      <c r="E6051" s="3">
        <v>42539</v>
      </c>
      <c r="F6051" t="s">
        <v>97</v>
      </c>
      <c r="G6051" s="10">
        <f>VLOOKUP(F6051,ship,2,FALSE)</f>
        <v>3</v>
      </c>
      <c r="H6051" t="s">
        <v>3456</v>
      </c>
      <c r="I6051">
        <f>VLOOKUP(H6051,customer,2,FALSE)</f>
        <v>202</v>
      </c>
      <c r="J6051" t="s">
        <v>829</v>
      </c>
      <c r="K6051" t="s">
        <v>9</v>
      </c>
      <c r="L6051">
        <f>VLOOKUP(K6051,segment1,2,FALSE)</f>
        <v>1</v>
      </c>
      <c r="M6051" t="s">
        <v>3255</v>
      </c>
      <c r="N6051" t="s">
        <v>95</v>
      </c>
      <c r="O6051">
        <f>VLOOKUP(N6051,city,2,FALSE)</f>
        <v>13</v>
      </c>
      <c r="P6051" t="s">
        <v>54</v>
      </c>
      <c r="Q6051">
        <f>VLOOKUP(P6051,state,2,FALSE)</f>
        <v>6</v>
      </c>
      <c r="R6051">
        <v>77036</v>
      </c>
      <c r="S6051" t="s">
        <v>55</v>
      </c>
      <c r="T6051" s="10">
        <f>VLOOKUP(S6051,region,2,FALSE)</f>
        <v>3</v>
      </c>
      <c r="U6051" t="s">
        <v>5753</v>
      </c>
      <c r="V6051" t="s">
        <v>22</v>
      </c>
      <c r="W6051">
        <v>3026</v>
      </c>
      <c r="X6051">
        <f>VLOOKUP(V6051,category,2,FALSE)</f>
        <v>2</v>
      </c>
      <c r="Y6051" t="s">
        <v>45</v>
      </c>
      <c r="Z6051">
        <f>VLOOKUP(Y6051,subcategory,2,FALSE)</f>
        <v>11</v>
      </c>
      <c r="AA6051" t="s">
        <v>2529</v>
      </c>
      <c r="AB6051">
        <v>173.48800000000003</v>
      </c>
      <c r="AC6051">
        <v>7</v>
      </c>
      <c r="AD6051">
        <v>0.2</v>
      </c>
      <c r="AE6051" s="4">
        <v>54.214999999999982</v>
      </c>
    </row>
    <row r="6052" spans="1:31" x14ac:dyDescent="0.3">
      <c r="A6052" s="2">
        <v>6051</v>
      </c>
      <c r="B6052" t="s">
        <v>7518</v>
      </c>
      <c r="C6052">
        <f>VLOOKUP(B6052,order,2,FALSE)</f>
        <v>3017</v>
      </c>
      <c r="D6052" s="3">
        <v>42119</v>
      </c>
      <c r="E6052" s="3">
        <v>42124</v>
      </c>
      <c r="F6052" t="s">
        <v>25</v>
      </c>
      <c r="G6052" s="10">
        <f>VLOOKUP(F6052,ship,2,FALSE)</f>
        <v>2</v>
      </c>
      <c r="H6052" t="s">
        <v>4028</v>
      </c>
      <c r="I6052">
        <f>VLOOKUP(H6052,customer,2,FALSE)</f>
        <v>773</v>
      </c>
      <c r="J6052" t="s">
        <v>3049</v>
      </c>
      <c r="K6052" t="s">
        <v>9</v>
      </c>
      <c r="L6052">
        <f>VLOOKUP(K6052,segment1,2,FALSE)</f>
        <v>1</v>
      </c>
      <c r="M6052" t="s">
        <v>3255</v>
      </c>
      <c r="N6052" t="s">
        <v>1187</v>
      </c>
      <c r="O6052">
        <f>VLOOKUP(N6052,city,2,FALSE)</f>
        <v>159</v>
      </c>
      <c r="P6052" t="s">
        <v>60</v>
      </c>
      <c r="Q6052">
        <f>VLOOKUP(P6052,state,2,FALSE)</f>
        <v>7</v>
      </c>
      <c r="R6052">
        <v>53209</v>
      </c>
      <c r="S6052" t="s">
        <v>55</v>
      </c>
      <c r="T6052" s="10">
        <f>VLOOKUP(S6052,region,2,FALSE)</f>
        <v>3</v>
      </c>
      <c r="U6052" t="s">
        <v>4436</v>
      </c>
      <c r="V6052" t="s">
        <v>22</v>
      </c>
      <c r="W6052">
        <f>VLOOKUP(U6052,product,2,FALSE)</f>
        <v>333</v>
      </c>
      <c r="X6052">
        <f>VLOOKUP(V6052,category,2,FALSE)</f>
        <v>2</v>
      </c>
      <c r="Y6052" t="s">
        <v>3229</v>
      </c>
      <c r="Z6052">
        <f>VLOOKUP(Y6052,subcategory,2,FALSE)</f>
        <v>7</v>
      </c>
      <c r="AA6052" t="s">
        <v>1382</v>
      </c>
      <c r="AB6052">
        <v>57.75</v>
      </c>
      <c r="AC6052">
        <v>5</v>
      </c>
      <c r="AD6052">
        <v>0</v>
      </c>
      <c r="AE6052" s="4">
        <v>16.170000000000002</v>
      </c>
    </row>
    <row r="6053" spans="1:31" x14ac:dyDescent="0.3">
      <c r="A6053" s="2">
        <v>6052</v>
      </c>
      <c r="B6053" t="s">
        <v>7518</v>
      </c>
      <c r="C6053">
        <f>VLOOKUP(B6053,order,2,FALSE)</f>
        <v>3017</v>
      </c>
      <c r="D6053" s="3">
        <v>42119</v>
      </c>
      <c r="E6053" s="3">
        <v>42124</v>
      </c>
      <c r="F6053" t="s">
        <v>25</v>
      </c>
      <c r="G6053" s="10">
        <f>VLOOKUP(F6053,ship,2,FALSE)</f>
        <v>2</v>
      </c>
      <c r="H6053" t="s">
        <v>4028</v>
      </c>
      <c r="I6053">
        <f>VLOOKUP(H6053,customer,2,FALSE)</f>
        <v>773</v>
      </c>
      <c r="J6053" t="s">
        <v>3049</v>
      </c>
      <c r="K6053" t="s">
        <v>9</v>
      </c>
      <c r="L6053">
        <f>VLOOKUP(K6053,segment1,2,FALSE)</f>
        <v>1</v>
      </c>
      <c r="M6053" t="s">
        <v>3255</v>
      </c>
      <c r="N6053" t="s">
        <v>1187</v>
      </c>
      <c r="O6053">
        <f>VLOOKUP(N6053,city,2,FALSE)</f>
        <v>159</v>
      </c>
      <c r="P6053" t="s">
        <v>60</v>
      </c>
      <c r="Q6053">
        <f>VLOOKUP(P6053,state,2,FALSE)</f>
        <v>7</v>
      </c>
      <c r="R6053">
        <v>53209</v>
      </c>
      <c r="S6053" t="s">
        <v>55</v>
      </c>
      <c r="T6053" s="10">
        <f>VLOOKUP(S6053,region,2,FALSE)</f>
        <v>3</v>
      </c>
      <c r="U6053" t="s">
        <v>5382</v>
      </c>
      <c r="V6053" t="s">
        <v>22</v>
      </c>
      <c r="W6053">
        <v>3027</v>
      </c>
      <c r="X6053">
        <f>VLOOKUP(V6053,category,2,FALSE)</f>
        <v>2</v>
      </c>
      <c r="Y6053" t="s">
        <v>38</v>
      </c>
      <c r="Z6053">
        <f>VLOOKUP(Y6053,subcategory,2,FALSE)</f>
        <v>10</v>
      </c>
      <c r="AA6053" t="s">
        <v>2350</v>
      </c>
      <c r="AB6053">
        <v>272.39999999999998</v>
      </c>
      <c r="AC6053">
        <v>5</v>
      </c>
      <c r="AD6053">
        <v>0</v>
      </c>
      <c r="AE6053" s="4">
        <v>76.27200000000002</v>
      </c>
    </row>
    <row r="6054" spans="1:31" x14ac:dyDescent="0.3">
      <c r="A6054" s="2">
        <v>6053</v>
      </c>
      <c r="B6054" t="s">
        <v>8725</v>
      </c>
      <c r="C6054">
        <f>VLOOKUP(B6054,order,2,FALSE)</f>
        <v>3018</v>
      </c>
      <c r="D6054" s="3">
        <v>42636</v>
      </c>
      <c r="E6054" s="3">
        <v>42639</v>
      </c>
      <c r="F6054" t="s">
        <v>7</v>
      </c>
      <c r="G6054" s="10">
        <f>VLOOKUP(F6054,ship,2,FALSE)</f>
        <v>1</v>
      </c>
      <c r="H6054" t="s">
        <v>3440</v>
      </c>
      <c r="I6054">
        <f>VLOOKUP(H6054,customer,2,FALSE)</f>
        <v>186</v>
      </c>
      <c r="J6054" t="s">
        <v>770</v>
      </c>
      <c r="K6054" t="s">
        <v>52</v>
      </c>
      <c r="L6054">
        <f>VLOOKUP(K6054,segment1,2,FALSE)</f>
        <v>3</v>
      </c>
      <c r="M6054" t="s">
        <v>3255</v>
      </c>
      <c r="N6054" t="s">
        <v>1152</v>
      </c>
      <c r="O6054">
        <f>VLOOKUP(N6054,city,2,FALSE)</f>
        <v>153</v>
      </c>
      <c r="P6054" t="s">
        <v>249</v>
      </c>
      <c r="Q6054">
        <f>VLOOKUP(P6054,state,2,FALSE)</f>
        <v>25</v>
      </c>
      <c r="R6054">
        <v>43130</v>
      </c>
      <c r="S6054" t="s">
        <v>79</v>
      </c>
      <c r="T6054" s="10">
        <f>VLOOKUP(S6054,region,2,FALSE)</f>
        <v>4</v>
      </c>
      <c r="U6054" t="s">
        <v>5109</v>
      </c>
      <c r="V6054" t="s">
        <v>22</v>
      </c>
      <c r="W6054">
        <f>VLOOKUP(U6054,product,2,FALSE)</f>
        <v>1026</v>
      </c>
      <c r="X6054">
        <f>VLOOKUP(V6054,category,2,FALSE)</f>
        <v>2</v>
      </c>
      <c r="Y6054" t="s">
        <v>45</v>
      </c>
      <c r="Z6054">
        <f>VLOOKUP(Y6054,subcategory,2,FALSE)</f>
        <v>11</v>
      </c>
      <c r="AA6054" t="s">
        <v>2575</v>
      </c>
      <c r="AB6054">
        <v>11.952000000000002</v>
      </c>
      <c r="AC6054">
        <v>3</v>
      </c>
      <c r="AD6054">
        <v>0.2</v>
      </c>
      <c r="AE6054" s="4">
        <v>4.0338000000000003</v>
      </c>
    </row>
    <row r="6055" spans="1:31" x14ac:dyDescent="0.3">
      <c r="A6055" s="2">
        <v>6054</v>
      </c>
      <c r="B6055" t="s">
        <v>8725</v>
      </c>
      <c r="C6055">
        <f>VLOOKUP(B6055,order,2,FALSE)</f>
        <v>3018</v>
      </c>
      <c r="D6055" s="3">
        <v>42636</v>
      </c>
      <c r="E6055" s="3">
        <v>42639</v>
      </c>
      <c r="F6055" t="s">
        <v>7</v>
      </c>
      <c r="G6055" s="10">
        <f>VLOOKUP(F6055,ship,2,FALSE)</f>
        <v>1</v>
      </c>
      <c r="H6055" t="s">
        <v>3440</v>
      </c>
      <c r="I6055">
        <f>VLOOKUP(H6055,customer,2,FALSE)</f>
        <v>186</v>
      </c>
      <c r="J6055" t="s">
        <v>770</v>
      </c>
      <c r="K6055" t="s">
        <v>52</v>
      </c>
      <c r="L6055">
        <f>VLOOKUP(K6055,segment1,2,FALSE)</f>
        <v>3</v>
      </c>
      <c r="M6055" t="s">
        <v>3255</v>
      </c>
      <c r="N6055" t="s">
        <v>1152</v>
      </c>
      <c r="O6055">
        <f>VLOOKUP(N6055,city,2,FALSE)</f>
        <v>153</v>
      </c>
      <c r="P6055" t="s">
        <v>249</v>
      </c>
      <c r="Q6055">
        <f>VLOOKUP(P6055,state,2,FALSE)</f>
        <v>25</v>
      </c>
      <c r="R6055">
        <v>43130</v>
      </c>
      <c r="S6055" t="s">
        <v>79</v>
      </c>
      <c r="T6055" s="10">
        <f>VLOOKUP(S6055,region,2,FALSE)</f>
        <v>4</v>
      </c>
      <c r="U6055" t="s">
        <v>5525</v>
      </c>
      <c r="V6055" t="s">
        <v>13</v>
      </c>
      <c r="W6055">
        <v>3028</v>
      </c>
      <c r="X6055">
        <f>VLOOKUP(V6055,category,2,FALSE)</f>
        <v>1</v>
      </c>
      <c r="Y6055" t="s">
        <v>3228</v>
      </c>
      <c r="Z6055">
        <f>VLOOKUP(Y6055,subcategory,2,FALSE)</f>
        <v>6</v>
      </c>
      <c r="AA6055" t="s">
        <v>2625</v>
      </c>
      <c r="AB6055">
        <v>28</v>
      </c>
      <c r="AC6055">
        <v>4</v>
      </c>
      <c r="AD6055">
        <v>0.2</v>
      </c>
      <c r="AE6055" s="4">
        <v>7.7000000000000028</v>
      </c>
    </row>
    <row r="6056" spans="1:31" x14ac:dyDescent="0.3">
      <c r="A6056" s="2">
        <v>6055</v>
      </c>
      <c r="B6056" t="s">
        <v>8725</v>
      </c>
      <c r="C6056">
        <f>VLOOKUP(B6056,order,2,FALSE)</f>
        <v>3018</v>
      </c>
      <c r="D6056" s="3">
        <v>42636</v>
      </c>
      <c r="E6056" s="3">
        <v>42639</v>
      </c>
      <c r="F6056" t="s">
        <v>7</v>
      </c>
      <c r="G6056" s="10">
        <f>VLOOKUP(F6056,ship,2,FALSE)</f>
        <v>1</v>
      </c>
      <c r="H6056" t="s">
        <v>3440</v>
      </c>
      <c r="I6056">
        <f>VLOOKUP(H6056,customer,2,FALSE)</f>
        <v>186</v>
      </c>
      <c r="J6056" t="s">
        <v>770</v>
      </c>
      <c r="K6056" t="s">
        <v>52</v>
      </c>
      <c r="L6056">
        <f>VLOOKUP(K6056,segment1,2,FALSE)</f>
        <v>3</v>
      </c>
      <c r="M6056" t="s">
        <v>3255</v>
      </c>
      <c r="N6056" t="s">
        <v>1152</v>
      </c>
      <c r="O6056">
        <f>VLOOKUP(N6056,city,2,FALSE)</f>
        <v>153</v>
      </c>
      <c r="P6056" t="s">
        <v>249</v>
      </c>
      <c r="Q6056">
        <f>VLOOKUP(P6056,state,2,FALSE)</f>
        <v>25</v>
      </c>
      <c r="R6056">
        <v>43130</v>
      </c>
      <c r="S6056" t="s">
        <v>79</v>
      </c>
      <c r="T6056" s="10">
        <f>VLOOKUP(S6056,region,2,FALSE)</f>
        <v>4</v>
      </c>
      <c r="U6056" t="s">
        <v>4789</v>
      </c>
      <c r="V6056" t="s">
        <v>22</v>
      </c>
      <c r="W6056">
        <f>VLOOKUP(U6056,product,2,FALSE)</f>
        <v>700</v>
      </c>
      <c r="X6056">
        <f>VLOOKUP(V6056,category,2,FALSE)</f>
        <v>2</v>
      </c>
      <c r="Y6056" t="s">
        <v>3231</v>
      </c>
      <c r="Z6056">
        <f>VLOOKUP(Y6056,subcategory,2,FALSE)</f>
        <v>9</v>
      </c>
      <c r="AA6056" t="s">
        <v>545</v>
      </c>
      <c r="AB6056">
        <v>12.201000000000001</v>
      </c>
      <c r="AC6056">
        <v>7</v>
      </c>
      <c r="AD6056">
        <v>0.7</v>
      </c>
      <c r="AE6056" s="4">
        <v>-9.7607999999999961</v>
      </c>
    </row>
    <row r="6057" spans="1:31" x14ac:dyDescent="0.3">
      <c r="A6057" s="2">
        <v>6056</v>
      </c>
      <c r="B6057" t="s">
        <v>8726</v>
      </c>
      <c r="C6057">
        <f>VLOOKUP(B6057,order,2,FALSE)</f>
        <v>3019</v>
      </c>
      <c r="D6057" s="3">
        <v>42600</v>
      </c>
      <c r="E6057" s="3">
        <v>42602</v>
      </c>
      <c r="F6057" t="s">
        <v>97</v>
      </c>
      <c r="G6057" s="10">
        <f>VLOOKUP(F6057,ship,2,FALSE)</f>
        <v>3</v>
      </c>
      <c r="H6057" t="s">
        <v>3428</v>
      </c>
      <c r="I6057">
        <f>VLOOKUP(H6057,customer,2,FALSE)</f>
        <v>174</v>
      </c>
      <c r="J6057" t="s">
        <v>712</v>
      </c>
      <c r="K6057" t="s">
        <v>9</v>
      </c>
      <c r="L6057">
        <f>VLOOKUP(K6057,segment1,2,FALSE)</f>
        <v>1</v>
      </c>
      <c r="M6057" t="s">
        <v>3255</v>
      </c>
      <c r="N6057" t="s">
        <v>2751</v>
      </c>
      <c r="O6057">
        <f>VLOOKUP(N6057,city,2,FALSE)</f>
        <v>381</v>
      </c>
      <c r="P6057" t="s">
        <v>54</v>
      </c>
      <c r="Q6057">
        <f>VLOOKUP(P6057,state,2,FALSE)</f>
        <v>6</v>
      </c>
      <c r="R6057">
        <v>78539</v>
      </c>
      <c r="S6057" t="s">
        <v>55</v>
      </c>
      <c r="T6057" s="10">
        <f>VLOOKUP(S6057,region,2,FALSE)</f>
        <v>3</v>
      </c>
      <c r="U6057" t="s">
        <v>5411</v>
      </c>
      <c r="V6057" t="s">
        <v>22</v>
      </c>
      <c r="W6057">
        <v>3029</v>
      </c>
      <c r="X6057">
        <f>VLOOKUP(V6057,category,2,FALSE)</f>
        <v>2</v>
      </c>
      <c r="Y6057" t="s">
        <v>3231</v>
      </c>
      <c r="Z6057">
        <f>VLOOKUP(Y6057,subcategory,2,FALSE)</f>
        <v>9</v>
      </c>
      <c r="AA6057" t="s">
        <v>1210</v>
      </c>
      <c r="AB6057">
        <v>2.0679999999999996</v>
      </c>
      <c r="AC6057">
        <v>1</v>
      </c>
      <c r="AD6057">
        <v>0.8</v>
      </c>
      <c r="AE6057" s="4">
        <v>-3.4122000000000003</v>
      </c>
    </row>
    <row r="6058" spans="1:31" x14ac:dyDescent="0.3">
      <c r="A6058" s="2">
        <v>6057</v>
      </c>
      <c r="B6058" t="s">
        <v>8726</v>
      </c>
      <c r="C6058">
        <f>VLOOKUP(B6058,order,2,FALSE)</f>
        <v>3019</v>
      </c>
      <c r="D6058" s="3">
        <v>42600</v>
      </c>
      <c r="E6058" s="3">
        <v>42602</v>
      </c>
      <c r="F6058" t="s">
        <v>97</v>
      </c>
      <c r="G6058" s="10">
        <f>VLOOKUP(F6058,ship,2,FALSE)</f>
        <v>3</v>
      </c>
      <c r="H6058" t="s">
        <v>3428</v>
      </c>
      <c r="I6058">
        <f>VLOOKUP(H6058,customer,2,FALSE)</f>
        <v>174</v>
      </c>
      <c r="J6058" t="s">
        <v>712</v>
      </c>
      <c r="K6058" t="s">
        <v>9</v>
      </c>
      <c r="L6058">
        <f>VLOOKUP(K6058,segment1,2,FALSE)</f>
        <v>1</v>
      </c>
      <c r="M6058" t="s">
        <v>3255</v>
      </c>
      <c r="N6058" t="s">
        <v>2751</v>
      </c>
      <c r="O6058">
        <f>VLOOKUP(N6058,city,2,FALSE)</f>
        <v>381</v>
      </c>
      <c r="P6058" t="s">
        <v>54</v>
      </c>
      <c r="Q6058">
        <f>VLOOKUP(P6058,state,2,FALSE)</f>
        <v>6</v>
      </c>
      <c r="R6058">
        <v>78539</v>
      </c>
      <c r="S6058" t="s">
        <v>55</v>
      </c>
      <c r="T6058" s="10">
        <f>VLOOKUP(S6058,region,2,FALSE)</f>
        <v>3</v>
      </c>
      <c r="U6058" t="s">
        <v>5471</v>
      </c>
      <c r="V6058" t="s">
        <v>22</v>
      </c>
      <c r="W6058">
        <f>VLOOKUP(U6058,product,2,FALSE)</f>
        <v>1403</v>
      </c>
      <c r="X6058">
        <f>VLOOKUP(V6058,category,2,FALSE)</f>
        <v>2</v>
      </c>
      <c r="Y6058" t="s">
        <v>45</v>
      </c>
      <c r="Z6058">
        <f>VLOOKUP(Y6058,subcategory,2,FALSE)</f>
        <v>11</v>
      </c>
      <c r="AA6058" t="s">
        <v>396</v>
      </c>
      <c r="AB6058">
        <v>83.84</v>
      </c>
      <c r="AC6058">
        <v>8</v>
      </c>
      <c r="AD6058">
        <v>0.2</v>
      </c>
      <c r="AE6058" s="4">
        <v>30.391999999999996</v>
      </c>
    </row>
    <row r="6059" spans="1:31" x14ac:dyDescent="0.3">
      <c r="A6059" s="2">
        <v>6058</v>
      </c>
      <c r="B6059" t="s">
        <v>6516</v>
      </c>
      <c r="C6059">
        <f>VLOOKUP(B6059,order,2,FALSE)</f>
        <v>3020</v>
      </c>
      <c r="D6059" s="3">
        <v>41700</v>
      </c>
      <c r="E6059" s="3">
        <v>41706</v>
      </c>
      <c r="F6059" t="s">
        <v>25</v>
      </c>
      <c r="G6059" s="10">
        <f>VLOOKUP(F6059,ship,2,FALSE)</f>
        <v>2</v>
      </c>
      <c r="H6059" t="s">
        <v>3862</v>
      </c>
      <c r="I6059">
        <f>VLOOKUP(H6059,customer,2,FALSE)</f>
        <v>608</v>
      </c>
      <c r="J6059" t="s">
        <v>2259</v>
      </c>
      <c r="K6059" t="s">
        <v>52</v>
      </c>
      <c r="L6059">
        <f>VLOOKUP(K6059,segment1,2,FALSE)</f>
        <v>3</v>
      </c>
      <c r="M6059" t="s">
        <v>3255</v>
      </c>
      <c r="N6059" t="s">
        <v>138</v>
      </c>
      <c r="O6059">
        <f>VLOOKUP(N6059,city,2,FALSE)</f>
        <v>21</v>
      </c>
      <c r="P6059" t="s">
        <v>139</v>
      </c>
      <c r="Q6059">
        <f>VLOOKUP(P6059,state,2,FALSE)</f>
        <v>16</v>
      </c>
      <c r="R6059">
        <v>10009</v>
      </c>
      <c r="S6059" t="s">
        <v>79</v>
      </c>
      <c r="T6059" s="10">
        <f>VLOOKUP(S6059,region,2,FALSE)</f>
        <v>4</v>
      </c>
      <c r="U6059" t="s">
        <v>4261</v>
      </c>
      <c r="V6059" t="s">
        <v>22</v>
      </c>
      <c r="W6059">
        <v>3030</v>
      </c>
      <c r="X6059">
        <f>VLOOKUP(V6059,category,2,FALSE)</f>
        <v>2</v>
      </c>
      <c r="Y6059" t="s">
        <v>103</v>
      </c>
      <c r="Z6059">
        <f>VLOOKUP(Y6059,subcategory,2,FALSE)</f>
        <v>13</v>
      </c>
      <c r="AA6059" t="s">
        <v>5926</v>
      </c>
      <c r="AB6059">
        <v>11.36</v>
      </c>
      <c r="AC6059">
        <v>2</v>
      </c>
      <c r="AD6059">
        <v>0</v>
      </c>
      <c r="AE6059" s="4">
        <v>5.3391999999999991</v>
      </c>
    </row>
    <row r="6060" spans="1:31" x14ac:dyDescent="0.3">
      <c r="A6060" s="2">
        <v>6059</v>
      </c>
      <c r="B6060" t="s">
        <v>6516</v>
      </c>
      <c r="C6060">
        <f>VLOOKUP(B6060,order,2,FALSE)</f>
        <v>3020</v>
      </c>
      <c r="D6060" s="3">
        <v>41700</v>
      </c>
      <c r="E6060" s="3">
        <v>41706</v>
      </c>
      <c r="F6060" t="s">
        <v>25</v>
      </c>
      <c r="G6060" s="10">
        <f>VLOOKUP(F6060,ship,2,FALSE)</f>
        <v>2</v>
      </c>
      <c r="H6060" t="s">
        <v>3862</v>
      </c>
      <c r="I6060">
        <f>VLOOKUP(H6060,customer,2,FALSE)</f>
        <v>608</v>
      </c>
      <c r="J6060" t="s">
        <v>2259</v>
      </c>
      <c r="K6060" t="s">
        <v>52</v>
      </c>
      <c r="L6060">
        <f>VLOOKUP(K6060,segment1,2,FALSE)</f>
        <v>3</v>
      </c>
      <c r="M6060" t="s">
        <v>3255</v>
      </c>
      <c r="N6060" t="s">
        <v>138</v>
      </c>
      <c r="O6060">
        <f>VLOOKUP(N6060,city,2,FALSE)</f>
        <v>21</v>
      </c>
      <c r="P6060" t="s">
        <v>139</v>
      </c>
      <c r="Q6060">
        <f>VLOOKUP(P6060,state,2,FALSE)</f>
        <v>16</v>
      </c>
      <c r="R6060">
        <v>10009</v>
      </c>
      <c r="S6060" t="s">
        <v>79</v>
      </c>
      <c r="T6060" s="10">
        <f>VLOOKUP(S6060,region,2,FALSE)</f>
        <v>4</v>
      </c>
      <c r="U6060" t="s">
        <v>4167</v>
      </c>
      <c r="V6060" t="s">
        <v>22</v>
      </c>
      <c r="W6060">
        <f>VLOOKUP(U6060,product,2,FALSE)</f>
        <v>58</v>
      </c>
      <c r="X6060">
        <f>VLOOKUP(V6060,category,2,FALSE)</f>
        <v>2</v>
      </c>
      <c r="Y6060" t="s">
        <v>45</v>
      </c>
      <c r="Z6060">
        <f>VLOOKUP(Y6060,subcategory,2,FALSE)</f>
        <v>11</v>
      </c>
      <c r="AA6060" t="s">
        <v>2872</v>
      </c>
      <c r="AB6060">
        <v>36.4</v>
      </c>
      <c r="AC6060">
        <v>5</v>
      </c>
      <c r="AD6060">
        <v>0</v>
      </c>
      <c r="AE6060" s="4">
        <v>17.472000000000001</v>
      </c>
    </row>
    <row r="6061" spans="1:31" x14ac:dyDescent="0.3">
      <c r="A6061" s="2">
        <v>6060</v>
      </c>
      <c r="B6061" t="s">
        <v>6517</v>
      </c>
      <c r="C6061">
        <f>VLOOKUP(B6061,order,2,FALSE)</f>
        <v>3021</v>
      </c>
      <c r="D6061" s="3">
        <v>42003</v>
      </c>
      <c r="E6061" s="3">
        <v>42007</v>
      </c>
      <c r="F6061" t="s">
        <v>25</v>
      </c>
      <c r="G6061" s="10">
        <f>VLOOKUP(F6061,ship,2,FALSE)</f>
        <v>2</v>
      </c>
      <c r="H6061" t="s">
        <v>3570</v>
      </c>
      <c r="I6061">
        <f>VLOOKUP(H6061,customer,2,FALSE)</f>
        <v>316</v>
      </c>
      <c r="J6061" t="s">
        <v>1214</v>
      </c>
      <c r="K6061" t="s">
        <v>9</v>
      </c>
      <c r="L6061">
        <f>VLOOKUP(K6061,segment1,2,FALSE)</f>
        <v>1</v>
      </c>
      <c r="M6061" t="s">
        <v>3255</v>
      </c>
      <c r="N6061" t="s">
        <v>77</v>
      </c>
      <c r="O6061">
        <f>VLOOKUP(N6061,city,2,FALSE)</f>
        <v>11</v>
      </c>
      <c r="P6061" t="s">
        <v>78</v>
      </c>
      <c r="Q6061">
        <f>VLOOKUP(P6061,state,2,FALSE)</f>
        <v>10</v>
      </c>
      <c r="R6061">
        <v>19120</v>
      </c>
      <c r="S6061" t="s">
        <v>79</v>
      </c>
      <c r="T6061" s="10">
        <f>VLOOKUP(S6061,region,2,FALSE)</f>
        <v>4</v>
      </c>
      <c r="U6061" t="s">
        <v>4060</v>
      </c>
      <c r="V6061" t="s">
        <v>35</v>
      </c>
      <c r="W6061">
        <v>3031</v>
      </c>
      <c r="X6061">
        <f>VLOOKUP(V6061,category,2,FALSE)</f>
        <v>3</v>
      </c>
      <c r="Y6061" t="s">
        <v>3232</v>
      </c>
      <c r="Z6061">
        <f>VLOOKUP(Y6061,subcategory,2,FALSE)</f>
        <v>12</v>
      </c>
      <c r="AA6061" t="s">
        <v>198</v>
      </c>
      <c r="AB6061">
        <v>27.968000000000004</v>
      </c>
      <c r="AC6061">
        <v>2</v>
      </c>
      <c r="AD6061">
        <v>0.2</v>
      </c>
      <c r="AE6061" s="4">
        <v>6.9920000000000009</v>
      </c>
    </row>
    <row r="6062" spans="1:31" x14ac:dyDescent="0.3">
      <c r="A6062" s="2">
        <v>6061</v>
      </c>
      <c r="B6062" t="s">
        <v>7519</v>
      </c>
      <c r="C6062">
        <f>VLOOKUP(B6062,order,2,FALSE)</f>
        <v>3022</v>
      </c>
      <c r="D6062" s="3">
        <v>42104</v>
      </c>
      <c r="E6062" s="3">
        <v>42110</v>
      </c>
      <c r="F6062" t="s">
        <v>25</v>
      </c>
      <c r="G6062" s="10">
        <f>VLOOKUP(F6062,ship,2,FALSE)</f>
        <v>2</v>
      </c>
      <c r="H6062" t="s">
        <v>3513</v>
      </c>
      <c r="I6062">
        <f>VLOOKUP(H6062,customer,2,FALSE)</f>
        <v>259</v>
      </c>
      <c r="J6062" t="s">
        <v>1013</v>
      </c>
      <c r="K6062" t="s">
        <v>52</v>
      </c>
      <c r="L6062">
        <f>VLOOKUP(K6062,segment1,2,FALSE)</f>
        <v>3</v>
      </c>
      <c r="M6062" t="s">
        <v>3255</v>
      </c>
      <c r="N6062" t="s">
        <v>197</v>
      </c>
      <c r="O6062">
        <f>VLOOKUP(N6062,city,2,FALSE)</f>
        <v>31</v>
      </c>
      <c r="P6062" t="s">
        <v>139</v>
      </c>
      <c r="Q6062">
        <f>VLOOKUP(P6062,state,2,FALSE)</f>
        <v>16</v>
      </c>
      <c r="R6062">
        <v>14609</v>
      </c>
      <c r="S6062" t="s">
        <v>79</v>
      </c>
      <c r="T6062" s="10">
        <f>VLOOKUP(S6062,region,2,FALSE)</f>
        <v>4</v>
      </c>
      <c r="U6062" t="s">
        <v>4928</v>
      </c>
      <c r="V6062" t="s">
        <v>22</v>
      </c>
      <c r="W6062">
        <f>VLOOKUP(U6062,product,2,FALSE)</f>
        <v>842</v>
      </c>
      <c r="X6062">
        <f>VLOOKUP(V6062,category,2,FALSE)</f>
        <v>2</v>
      </c>
      <c r="Y6062" t="s">
        <v>3227</v>
      </c>
      <c r="Z6062">
        <f>VLOOKUP(Y6062,subcategory,2,FALSE)</f>
        <v>5</v>
      </c>
      <c r="AA6062" t="s">
        <v>124</v>
      </c>
      <c r="AB6062">
        <v>142.04</v>
      </c>
      <c r="AC6062">
        <v>4</v>
      </c>
      <c r="AD6062">
        <v>0</v>
      </c>
      <c r="AE6062" s="4">
        <v>38.350800000000007</v>
      </c>
    </row>
    <row r="6063" spans="1:31" x14ac:dyDescent="0.3">
      <c r="A6063" s="2">
        <v>6062</v>
      </c>
      <c r="B6063" t="s">
        <v>7519</v>
      </c>
      <c r="C6063">
        <f>VLOOKUP(B6063,order,2,FALSE)</f>
        <v>3022</v>
      </c>
      <c r="D6063" s="3">
        <v>42104</v>
      </c>
      <c r="E6063" s="3">
        <v>42110</v>
      </c>
      <c r="F6063" t="s">
        <v>25</v>
      </c>
      <c r="G6063" s="10">
        <f>VLOOKUP(F6063,ship,2,FALSE)</f>
        <v>2</v>
      </c>
      <c r="H6063" t="s">
        <v>3513</v>
      </c>
      <c r="I6063">
        <f>VLOOKUP(H6063,customer,2,FALSE)</f>
        <v>259</v>
      </c>
      <c r="J6063" t="s">
        <v>1013</v>
      </c>
      <c r="K6063" t="s">
        <v>52</v>
      </c>
      <c r="L6063">
        <f>VLOOKUP(K6063,segment1,2,FALSE)</f>
        <v>3</v>
      </c>
      <c r="M6063" t="s">
        <v>3255</v>
      </c>
      <c r="N6063" t="s">
        <v>197</v>
      </c>
      <c r="O6063">
        <f>VLOOKUP(N6063,city,2,FALSE)</f>
        <v>31</v>
      </c>
      <c r="P6063" t="s">
        <v>139</v>
      </c>
      <c r="Q6063">
        <f>VLOOKUP(P6063,state,2,FALSE)</f>
        <v>16</v>
      </c>
      <c r="R6063">
        <v>14609</v>
      </c>
      <c r="S6063" t="s">
        <v>79</v>
      </c>
      <c r="T6063" s="10">
        <f>VLOOKUP(S6063,region,2,FALSE)</f>
        <v>4</v>
      </c>
      <c r="U6063" t="s">
        <v>4388</v>
      </c>
      <c r="V6063" t="s">
        <v>22</v>
      </c>
      <c r="W6063">
        <v>3032</v>
      </c>
      <c r="X6063">
        <f>VLOOKUP(V6063,category,2,FALSE)</f>
        <v>2</v>
      </c>
      <c r="Y6063" t="s">
        <v>3229</v>
      </c>
      <c r="Z6063">
        <f>VLOOKUP(Y6063,subcategory,2,FALSE)</f>
        <v>7</v>
      </c>
      <c r="AA6063" t="s">
        <v>935</v>
      </c>
      <c r="AB6063">
        <v>14.669999999999998</v>
      </c>
      <c r="AC6063">
        <v>3</v>
      </c>
      <c r="AD6063">
        <v>0</v>
      </c>
      <c r="AE6063" s="4">
        <v>6.0147000000000004</v>
      </c>
    </row>
    <row r="6064" spans="1:31" x14ac:dyDescent="0.3">
      <c r="A6064" s="2">
        <v>6063</v>
      </c>
      <c r="B6064" t="s">
        <v>7520</v>
      </c>
      <c r="C6064">
        <f>VLOOKUP(B6064,order,2,FALSE)</f>
        <v>3023</v>
      </c>
      <c r="D6064" s="3">
        <v>42363</v>
      </c>
      <c r="E6064" s="3">
        <v>42368</v>
      </c>
      <c r="F6064" t="s">
        <v>7</v>
      </c>
      <c r="G6064" s="10">
        <f>VLOOKUP(F6064,ship,2,FALSE)</f>
        <v>1</v>
      </c>
      <c r="H6064" t="s">
        <v>3522</v>
      </c>
      <c r="I6064">
        <f>VLOOKUP(H6064,customer,2,FALSE)</f>
        <v>268</v>
      </c>
      <c r="J6064" t="s">
        <v>1045</v>
      </c>
      <c r="K6064" t="s">
        <v>9</v>
      </c>
      <c r="L6064">
        <f>VLOOKUP(K6064,segment1,2,FALSE)</f>
        <v>1</v>
      </c>
      <c r="M6064" t="s">
        <v>3255</v>
      </c>
      <c r="N6064" t="s">
        <v>466</v>
      </c>
      <c r="O6064">
        <f>VLOOKUP(N6064,city,2,FALSE)</f>
        <v>71</v>
      </c>
      <c r="P6064" t="s">
        <v>20</v>
      </c>
      <c r="Q6064">
        <f>VLOOKUP(P6064,state,2,FALSE)</f>
        <v>2</v>
      </c>
      <c r="R6064">
        <v>92037</v>
      </c>
      <c r="S6064" t="s">
        <v>21</v>
      </c>
      <c r="T6064" s="10">
        <f>VLOOKUP(S6064,region,2,FALSE)</f>
        <v>2</v>
      </c>
      <c r="U6064" t="s">
        <v>4938</v>
      </c>
      <c r="V6064" t="s">
        <v>35</v>
      </c>
      <c r="W6064">
        <f>VLOOKUP(U6064,product,2,FALSE)</f>
        <v>852</v>
      </c>
      <c r="X6064">
        <f>VLOOKUP(V6064,category,2,FALSE)</f>
        <v>3</v>
      </c>
      <c r="Y6064" t="s">
        <v>3236</v>
      </c>
      <c r="Z6064">
        <f>VLOOKUP(Y6064,subcategory,2,FALSE)</f>
        <v>17</v>
      </c>
      <c r="AA6064" t="s">
        <v>1350</v>
      </c>
      <c r="AB6064">
        <v>1199.96</v>
      </c>
      <c r="AC6064">
        <v>5</v>
      </c>
      <c r="AD6064">
        <v>0.2</v>
      </c>
      <c r="AE6064" s="4">
        <v>224.99249999999995</v>
      </c>
    </row>
    <row r="6065" spans="1:31" x14ac:dyDescent="0.3">
      <c r="A6065" s="2">
        <v>6064</v>
      </c>
      <c r="B6065" t="s">
        <v>7520</v>
      </c>
      <c r="C6065">
        <f>VLOOKUP(B6065,order,2,FALSE)</f>
        <v>3023</v>
      </c>
      <c r="D6065" s="3">
        <v>42363</v>
      </c>
      <c r="E6065" s="3">
        <v>42368</v>
      </c>
      <c r="F6065" t="s">
        <v>7</v>
      </c>
      <c r="G6065" s="10">
        <f>VLOOKUP(F6065,ship,2,FALSE)</f>
        <v>1</v>
      </c>
      <c r="H6065" t="s">
        <v>3522</v>
      </c>
      <c r="I6065">
        <f>VLOOKUP(H6065,customer,2,FALSE)</f>
        <v>268</v>
      </c>
      <c r="J6065" t="s">
        <v>1045</v>
      </c>
      <c r="K6065" t="s">
        <v>9</v>
      </c>
      <c r="L6065">
        <f>VLOOKUP(K6065,segment1,2,FALSE)</f>
        <v>1</v>
      </c>
      <c r="M6065" t="s">
        <v>3255</v>
      </c>
      <c r="N6065" t="s">
        <v>466</v>
      </c>
      <c r="O6065">
        <f>VLOOKUP(N6065,city,2,FALSE)</f>
        <v>71</v>
      </c>
      <c r="P6065" t="s">
        <v>20</v>
      </c>
      <c r="Q6065">
        <f>VLOOKUP(P6065,state,2,FALSE)</f>
        <v>2</v>
      </c>
      <c r="R6065">
        <v>92037</v>
      </c>
      <c r="S6065" t="s">
        <v>21</v>
      </c>
      <c r="T6065" s="10">
        <f>VLOOKUP(S6065,region,2,FALSE)</f>
        <v>2</v>
      </c>
      <c r="U6065" t="s">
        <v>4881</v>
      </c>
      <c r="V6065" t="s">
        <v>22</v>
      </c>
      <c r="W6065">
        <v>3033</v>
      </c>
      <c r="X6065">
        <f>VLOOKUP(V6065,category,2,FALSE)</f>
        <v>2</v>
      </c>
      <c r="Y6065" t="s">
        <v>45</v>
      </c>
      <c r="Z6065">
        <f>VLOOKUP(Y6065,subcategory,2,FALSE)</f>
        <v>11</v>
      </c>
      <c r="AA6065" t="s">
        <v>915</v>
      </c>
      <c r="AB6065">
        <v>12.600000000000001</v>
      </c>
      <c r="AC6065">
        <v>3</v>
      </c>
      <c r="AD6065">
        <v>0</v>
      </c>
      <c r="AE6065" s="4">
        <v>6.1739999999999995</v>
      </c>
    </row>
    <row r="6066" spans="1:31" x14ac:dyDescent="0.3">
      <c r="A6066" s="2">
        <v>6065</v>
      </c>
      <c r="B6066" t="s">
        <v>7520</v>
      </c>
      <c r="C6066">
        <f>VLOOKUP(B6066,order,2,FALSE)</f>
        <v>3023</v>
      </c>
      <c r="D6066" s="3">
        <v>42363</v>
      </c>
      <c r="E6066" s="3">
        <v>42368</v>
      </c>
      <c r="F6066" t="s">
        <v>7</v>
      </c>
      <c r="G6066" s="10">
        <f>VLOOKUP(F6066,ship,2,FALSE)</f>
        <v>1</v>
      </c>
      <c r="H6066" t="s">
        <v>3522</v>
      </c>
      <c r="I6066">
        <f>VLOOKUP(H6066,customer,2,FALSE)</f>
        <v>268</v>
      </c>
      <c r="J6066" t="s">
        <v>1045</v>
      </c>
      <c r="K6066" t="s">
        <v>9</v>
      </c>
      <c r="L6066">
        <f>VLOOKUP(K6066,segment1,2,FALSE)</f>
        <v>1</v>
      </c>
      <c r="M6066" t="s">
        <v>3255</v>
      </c>
      <c r="N6066" t="s">
        <v>466</v>
      </c>
      <c r="O6066">
        <f>VLOOKUP(N6066,city,2,FALSE)</f>
        <v>71</v>
      </c>
      <c r="P6066" t="s">
        <v>20</v>
      </c>
      <c r="Q6066">
        <f>VLOOKUP(P6066,state,2,FALSE)</f>
        <v>2</v>
      </c>
      <c r="R6066">
        <v>92037</v>
      </c>
      <c r="S6066" t="s">
        <v>21</v>
      </c>
      <c r="T6066" s="10">
        <f>VLOOKUP(S6066,region,2,FALSE)</f>
        <v>2</v>
      </c>
      <c r="U6066" t="s">
        <v>4557</v>
      </c>
      <c r="V6066" t="s">
        <v>22</v>
      </c>
      <c r="W6066">
        <f>VLOOKUP(U6066,product,2,FALSE)</f>
        <v>458</v>
      </c>
      <c r="X6066">
        <f>VLOOKUP(V6066,category,2,FALSE)</f>
        <v>2</v>
      </c>
      <c r="Y6066" t="s">
        <v>45</v>
      </c>
      <c r="Z6066">
        <f>VLOOKUP(Y6066,subcategory,2,FALSE)</f>
        <v>11</v>
      </c>
      <c r="AA6066" t="s">
        <v>1371</v>
      </c>
      <c r="AB6066">
        <v>17.940000000000001</v>
      </c>
      <c r="AC6066">
        <v>3</v>
      </c>
      <c r="AD6066">
        <v>0</v>
      </c>
      <c r="AE6066" s="4">
        <v>8.0730000000000004</v>
      </c>
    </row>
    <row r="6067" spans="1:31" x14ac:dyDescent="0.3">
      <c r="A6067" s="2">
        <v>6066</v>
      </c>
      <c r="B6067" t="s">
        <v>7521</v>
      </c>
      <c r="C6067">
        <f>VLOOKUP(B6067,order,2,FALSE)</f>
        <v>3024</v>
      </c>
      <c r="D6067" s="3">
        <v>42099</v>
      </c>
      <c r="E6067" s="3">
        <v>42101</v>
      </c>
      <c r="F6067" t="s">
        <v>97</v>
      </c>
      <c r="G6067" s="10">
        <f>VLOOKUP(F6067,ship,2,FALSE)</f>
        <v>3</v>
      </c>
      <c r="H6067" t="s">
        <v>3329</v>
      </c>
      <c r="I6067">
        <f>VLOOKUP(H6067,customer,2,FALSE)</f>
        <v>75</v>
      </c>
      <c r="J6067" t="s">
        <v>324</v>
      </c>
      <c r="K6067" t="s">
        <v>9</v>
      </c>
      <c r="L6067">
        <f>VLOOKUP(K6067,segment1,2,FALSE)</f>
        <v>1</v>
      </c>
      <c r="M6067" t="s">
        <v>3255</v>
      </c>
      <c r="N6067" t="s">
        <v>77</v>
      </c>
      <c r="O6067">
        <f>VLOOKUP(N6067,city,2,FALSE)</f>
        <v>11</v>
      </c>
      <c r="P6067" t="s">
        <v>78</v>
      </c>
      <c r="Q6067">
        <f>VLOOKUP(P6067,state,2,FALSE)</f>
        <v>10</v>
      </c>
      <c r="R6067">
        <v>19120</v>
      </c>
      <c r="S6067" t="s">
        <v>79</v>
      </c>
      <c r="T6067" s="10">
        <f>VLOOKUP(S6067,region,2,FALSE)</f>
        <v>4</v>
      </c>
      <c r="U6067" t="s">
        <v>4089</v>
      </c>
      <c r="V6067" t="s">
        <v>22</v>
      </c>
      <c r="W6067">
        <v>3034</v>
      </c>
      <c r="X6067">
        <f>VLOOKUP(V6067,category,2,FALSE)</f>
        <v>2</v>
      </c>
      <c r="Y6067" t="s">
        <v>23</v>
      </c>
      <c r="Z6067">
        <f>VLOOKUP(Y6067,subcategory,2,FALSE)</f>
        <v>3</v>
      </c>
      <c r="AA6067" t="s">
        <v>1610</v>
      </c>
      <c r="AB6067">
        <v>23.904000000000003</v>
      </c>
      <c r="AC6067">
        <v>6</v>
      </c>
      <c r="AD6067">
        <v>0.2</v>
      </c>
      <c r="AE6067" s="4">
        <v>7.7687999999999988</v>
      </c>
    </row>
    <row r="6068" spans="1:31" x14ac:dyDescent="0.3">
      <c r="A6068" s="2">
        <v>6067</v>
      </c>
      <c r="B6068" t="s">
        <v>7522</v>
      </c>
      <c r="C6068">
        <f>VLOOKUP(B6068,order,2,FALSE)</f>
        <v>3025</v>
      </c>
      <c r="D6068" s="3">
        <v>42021</v>
      </c>
      <c r="E6068" s="3">
        <v>42027</v>
      </c>
      <c r="F6068" t="s">
        <v>25</v>
      </c>
      <c r="G6068" s="10">
        <f>VLOOKUP(F6068,ship,2,FALSE)</f>
        <v>2</v>
      </c>
      <c r="H6068" t="s">
        <v>3988</v>
      </c>
      <c r="I6068">
        <f>VLOOKUP(H6068,customer,2,FALSE)</f>
        <v>734</v>
      </c>
      <c r="J6068" t="s">
        <v>2804</v>
      </c>
      <c r="K6068" t="s">
        <v>9</v>
      </c>
      <c r="L6068">
        <f>VLOOKUP(K6068,segment1,2,FALSE)</f>
        <v>1</v>
      </c>
      <c r="M6068" t="s">
        <v>3255</v>
      </c>
      <c r="N6068" t="s">
        <v>3051</v>
      </c>
      <c r="O6068">
        <f>VLOOKUP(N6068,city,2,FALSE)</f>
        <v>464</v>
      </c>
      <c r="P6068" t="s">
        <v>173</v>
      </c>
      <c r="Q6068">
        <f>VLOOKUP(P6068,state,2,FALSE)</f>
        <v>19</v>
      </c>
      <c r="R6068">
        <v>38134</v>
      </c>
      <c r="S6068" t="s">
        <v>12</v>
      </c>
      <c r="T6068" s="10">
        <f>VLOOKUP(S6068,region,2,FALSE)</f>
        <v>1</v>
      </c>
      <c r="U6068" t="s">
        <v>5282</v>
      </c>
      <c r="V6068" t="s">
        <v>22</v>
      </c>
      <c r="W6068">
        <f>VLOOKUP(U6068,product,2,FALSE)</f>
        <v>1206</v>
      </c>
      <c r="X6068">
        <f>VLOOKUP(V6068,category,2,FALSE)</f>
        <v>2</v>
      </c>
      <c r="Y6068" t="s">
        <v>3233</v>
      </c>
      <c r="Z6068">
        <f>VLOOKUP(Y6068,subcategory,2,FALSE)</f>
        <v>15</v>
      </c>
      <c r="AA6068" t="s">
        <v>1020</v>
      </c>
      <c r="AB6068">
        <v>88.960000000000008</v>
      </c>
      <c r="AC6068">
        <v>8</v>
      </c>
      <c r="AD6068">
        <v>0.2</v>
      </c>
      <c r="AE6068" s="4">
        <v>10.007999999999988</v>
      </c>
    </row>
    <row r="6069" spans="1:31" x14ac:dyDescent="0.3">
      <c r="A6069" s="2">
        <v>6068</v>
      </c>
      <c r="B6069" t="s">
        <v>10261</v>
      </c>
      <c r="C6069">
        <f>VLOOKUP(B6069,order,2,FALSE)</f>
        <v>3026</v>
      </c>
      <c r="D6069" s="3">
        <v>42875</v>
      </c>
      <c r="E6069" s="3">
        <v>42879</v>
      </c>
      <c r="F6069" t="s">
        <v>25</v>
      </c>
      <c r="G6069" s="10">
        <f>VLOOKUP(F6069,ship,2,FALSE)</f>
        <v>2</v>
      </c>
      <c r="H6069" t="s">
        <v>3509</v>
      </c>
      <c r="I6069">
        <f>VLOOKUP(H6069,customer,2,FALSE)</f>
        <v>255</v>
      </c>
      <c r="J6069" t="s">
        <v>1000</v>
      </c>
      <c r="K6069" t="s">
        <v>52</v>
      </c>
      <c r="L6069">
        <f>VLOOKUP(K6069,segment1,2,FALSE)</f>
        <v>3</v>
      </c>
      <c r="M6069" t="s">
        <v>3255</v>
      </c>
      <c r="N6069" t="s">
        <v>544</v>
      </c>
      <c r="O6069">
        <f>VLOOKUP(N6069,city,2,FALSE)</f>
        <v>81</v>
      </c>
      <c r="P6069" t="s">
        <v>20</v>
      </c>
      <c r="Q6069">
        <f>VLOOKUP(P6069,state,2,FALSE)</f>
        <v>2</v>
      </c>
      <c r="R6069">
        <v>90712</v>
      </c>
      <c r="S6069" t="s">
        <v>21</v>
      </c>
      <c r="T6069" s="10">
        <f>VLOOKUP(S6069,region,2,FALSE)</f>
        <v>2</v>
      </c>
      <c r="U6069" t="s">
        <v>4506</v>
      </c>
      <c r="V6069" t="s">
        <v>13</v>
      </c>
      <c r="W6069">
        <v>3035</v>
      </c>
      <c r="X6069">
        <f>VLOOKUP(V6069,category,2,FALSE)</f>
        <v>1</v>
      </c>
      <c r="Y6069" t="s">
        <v>3226</v>
      </c>
      <c r="Z6069">
        <f>VLOOKUP(Y6069,subcategory,2,FALSE)</f>
        <v>2</v>
      </c>
      <c r="AA6069" t="s">
        <v>1428</v>
      </c>
      <c r="AB6069">
        <v>518.27200000000005</v>
      </c>
      <c r="AC6069">
        <v>8</v>
      </c>
      <c r="AD6069">
        <v>0.2</v>
      </c>
      <c r="AE6069" s="4">
        <v>-97.176000000000073</v>
      </c>
    </row>
    <row r="6070" spans="1:31" x14ac:dyDescent="0.3">
      <c r="A6070" s="2">
        <v>6069</v>
      </c>
      <c r="B6070" t="s">
        <v>10261</v>
      </c>
      <c r="C6070">
        <f>VLOOKUP(B6070,order,2,FALSE)</f>
        <v>3026</v>
      </c>
      <c r="D6070" s="3">
        <v>42875</v>
      </c>
      <c r="E6070" s="3">
        <v>42879</v>
      </c>
      <c r="F6070" t="s">
        <v>25</v>
      </c>
      <c r="G6070" s="10">
        <f>VLOOKUP(F6070,ship,2,FALSE)</f>
        <v>2</v>
      </c>
      <c r="H6070" t="s">
        <v>3509</v>
      </c>
      <c r="I6070">
        <f>VLOOKUP(H6070,customer,2,FALSE)</f>
        <v>255</v>
      </c>
      <c r="J6070" t="s">
        <v>1000</v>
      </c>
      <c r="K6070" t="s">
        <v>52</v>
      </c>
      <c r="L6070">
        <f>VLOOKUP(K6070,segment1,2,FALSE)</f>
        <v>3</v>
      </c>
      <c r="M6070" t="s">
        <v>3255</v>
      </c>
      <c r="N6070" t="s">
        <v>544</v>
      </c>
      <c r="O6070">
        <f>VLOOKUP(N6070,city,2,FALSE)</f>
        <v>81</v>
      </c>
      <c r="P6070" t="s">
        <v>20</v>
      </c>
      <c r="Q6070">
        <f>VLOOKUP(P6070,state,2,FALSE)</f>
        <v>2</v>
      </c>
      <c r="R6070">
        <v>90712</v>
      </c>
      <c r="S6070" t="s">
        <v>21</v>
      </c>
      <c r="T6070" s="10">
        <f>VLOOKUP(S6070,region,2,FALSE)</f>
        <v>2</v>
      </c>
      <c r="U6070" t="s">
        <v>4858</v>
      </c>
      <c r="V6070" t="s">
        <v>13</v>
      </c>
      <c r="W6070">
        <f>VLOOKUP(U6070,product,2,FALSE)</f>
        <v>771</v>
      </c>
      <c r="X6070">
        <f>VLOOKUP(V6070,category,2,FALSE)</f>
        <v>1</v>
      </c>
      <c r="Y6070" t="s">
        <v>3228</v>
      </c>
      <c r="Z6070">
        <f>VLOOKUP(Y6070,subcategory,2,FALSE)</f>
        <v>6</v>
      </c>
      <c r="AA6070" t="s">
        <v>1856</v>
      </c>
      <c r="AB6070">
        <v>6.98</v>
      </c>
      <c r="AC6070">
        <v>1</v>
      </c>
      <c r="AD6070">
        <v>0</v>
      </c>
      <c r="AE6070" s="4">
        <v>3.3504</v>
      </c>
    </row>
    <row r="6071" spans="1:31" x14ac:dyDescent="0.3">
      <c r="A6071" s="2">
        <v>6070</v>
      </c>
      <c r="B6071" t="s">
        <v>10261</v>
      </c>
      <c r="C6071">
        <f>VLOOKUP(B6071,order,2,FALSE)</f>
        <v>3026</v>
      </c>
      <c r="D6071" s="3">
        <v>42875</v>
      </c>
      <c r="E6071" s="3">
        <v>42879</v>
      </c>
      <c r="F6071" t="s">
        <v>25</v>
      </c>
      <c r="G6071" s="10">
        <f>VLOOKUP(F6071,ship,2,FALSE)</f>
        <v>2</v>
      </c>
      <c r="H6071" t="s">
        <v>3509</v>
      </c>
      <c r="I6071">
        <f>VLOOKUP(H6071,customer,2,FALSE)</f>
        <v>255</v>
      </c>
      <c r="J6071" t="s">
        <v>1000</v>
      </c>
      <c r="K6071" t="s">
        <v>52</v>
      </c>
      <c r="L6071">
        <f>VLOOKUP(K6071,segment1,2,FALSE)</f>
        <v>3</v>
      </c>
      <c r="M6071" t="s">
        <v>3255</v>
      </c>
      <c r="N6071" t="s">
        <v>544</v>
      </c>
      <c r="O6071">
        <f>VLOOKUP(N6071,city,2,FALSE)</f>
        <v>81</v>
      </c>
      <c r="P6071" t="s">
        <v>20</v>
      </c>
      <c r="Q6071">
        <f>VLOOKUP(P6071,state,2,FALSE)</f>
        <v>2</v>
      </c>
      <c r="R6071">
        <v>90712</v>
      </c>
      <c r="S6071" t="s">
        <v>21</v>
      </c>
      <c r="T6071" s="10">
        <f>VLOOKUP(S6071,region,2,FALSE)</f>
        <v>2</v>
      </c>
      <c r="U6071" t="s">
        <v>5829</v>
      </c>
      <c r="V6071" t="s">
        <v>35</v>
      </c>
      <c r="W6071">
        <v>3036</v>
      </c>
      <c r="X6071">
        <f>VLOOKUP(V6071,category,2,FALSE)</f>
        <v>3</v>
      </c>
      <c r="Y6071" t="s">
        <v>3235</v>
      </c>
      <c r="Z6071">
        <f>VLOOKUP(Y6071,subcategory,2,FALSE)</f>
        <v>16</v>
      </c>
      <c r="AA6071" t="s">
        <v>2866</v>
      </c>
      <c r="AB6071">
        <v>343.20000000000005</v>
      </c>
      <c r="AC6071">
        <v>1</v>
      </c>
      <c r="AD6071">
        <v>0.2</v>
      </c>
      <c r="AE6071" s="4">
        <v>38.609999999999957</v>
      </c>
    </row>
    <row r="6072" spans="1:31" x14ac:dyDescent="0.3">
      <c r="A6072" s="2">
        <v>6071</v>
      </c>
      <c r="B6072" t="s">
        <v>10262</v>
      </c>
      <c r="C6072">
        <f>VLOOKUP(B6072,order,2,FALSE)</f>
        <v>3027</v>
      </c>
      <c r="D6072" s="3">
        <v>42960</v>
      </c>
      <c r="E6072" s="3">
        <v>42967</v>
      </c>
      <c r="F6072" t="s">
        <v>25</v>
      </c>
      <c r="G6072" s="10">
        <f>VLOOKUP(F6072,ship,2,FALSE)</f>
        <v>2</v>
      </c>
      <c r="H6072" t="s">
        <v>3725</v>
      </c>
      <c r="I6072">
        <f>VLOOKUP(H6072,customer,2,FALSE)</f>
        <v>471</v>
      </c>
      <c r="J6072" t="s">
        <v>1736</v>
      </c>
      <c r="K6072" t="s">
        <v>18</v>
      </c>
      <c r="L6072">
        <f>VLOOKUP(K6072,segment1,2,FALSE)</f>
        <v>2</v>
      </c>
      <c r="M6072" t="s">
        <v>3255</v>
      </c>
      <c r="N6072" t="s">
        <v>77</v>
      </c>
      <c r="O6072">
        <f>VLOOKUP(N6072,city,2,FALSE)</f>
        <v>11</v>
      </c>
      <c r="P6072" t="s">
        <v>78</v>
      </c>
      <c r="Q6072">
        <f>VLOOKUP(P6072,state,2,FALSE)</f>
        <v>10</v>
      </c>
      <c r="R6072">
        <v>19120</v>
      </c>
      <c r="S6072" t="s">
        <v>79</v>
      </c>
      <c r="T6072" s="10">
        <f>VLOOKUP(S6072,region,2,FALSE)</f>
        <v>4</v>
      </c>
      <c r="U6072" t="s">
        <v>4766</v>
      </c>
      <c r="V6072" t="s">
        <v>22</v>
      </c>
      <c r="W6072">
        <f>VLOOKUP(U6072,product,2,FALSE)</f>
        <v>677</v>
      </c>
      <c r="X6072">
        <f>VLOOKUP(V6072,category,2,FALSE)</f>
        <v>2</v>
      </c>
      <c r="Y6072" t="s">
        <v>23</v>
      </c>
      <c r="Z6072">
        <f>VLOOKUP(Y6072,subcategory,2,FALSE)</f>
        <v>3</v>
      </c>
      <c r="AA6072" t="s">
        <v>1966</v>
      </c>
      <c r="AB6072">
        <v>17.544</v>
      </c>
      <c r="AC6072">
        <v>3</v>
      </c>
      <c r="AD6072">
        <v>0.2</v>
      </c>
      <c r="AE6072" s="4">
        <v>5.9210999999999983</v>
      </c>
    </row>
    <row r="6073" spans="1:31" x14ac:dyDescent="0.3">
      <c r="A6073" s="2">
        <v>6072</v>
      </c>
      <c r="B6073" t="s">
        <v>7523</v>
      </c>
      <c r="C6073">
        <f>VLOOKUP(B6073,order,2,FALSE)</f>
        <v>3028</v>
      </c>
      <c r="D6073" s="3">
        <v>42369</v>
      </c>
      <c r="E6073" s="3">
        <v>42373</v>
      </c>
      <c r="F6073" t="s">
        <v>25</v>
      </c>
      <c r="G6073" s="10">
        <f>VLOOKUP(F6073,ship,2,FALSE)</f>
        <v>2</v>
      </c>
      <c r="H6073" t="s">
        <v>4023</v>
      </c>
      <c r="I6073">
        <f>VLOOKUP(H6073,customer,2,FALSE)</f>
        <v>768</v>
      </c>
      <c r="J6073" t="s">
        <v>3001</v>
      </c>
      <c r="K6073" t="s">
        <v>9</v>
      </c>
      <c r="L6073">
        <f>VLOOKUP(K6073,segment1,2,FALSE)</f>
        <v>1</v>
      </c>
      <c r="M6073" t="s">
        <v>3255</v>
      </c>
      <c r="N6073" t="s">
        <v>597</v>
      </c>
      <c r="O6073">
        <f>VLOOKUP(N6073,city,2,FALSE)</f>
        <v>90</v>
      </c>
      <c r="P6073" t="s">
        <v>54</v>
      </c>
      <c r="Q6073">
        <f>VLOOKUP(P6073,state,2,FALSE)</f>
        <v>6</v>
      </c>
      <c r="R6073">
        <v>78745</v>
      </c>
      <c r="S6073" t="s">
        <v>55</v>
      </c>
      <c r="T6073" s="10">
        <f>VLOOKUP(S6073,region,2,FALSE)</f>
        <v>3</v>
      </c>
      <c r="U6073" t="s">
        <v>4714</v>
      </c>
      <c r="V6073" t="s">
        <v>22</v>
      </c>
      <c r="W6073">
        <v>3037</v>
      </c>
      <c r="X6073">
        <f>VLOOKUP(V6073,category,2,FALSE)</f>
        <v>2</v>
      </c>
      <c r="Y6073" t="s">
        <v>3227</v>
      </c>
      <c r="Z6073">
        <f>VLOOKUP(Y6073,subcategory,2,FALSE)</f>
        <v>5</v>
      </c>
      <c r="AA6073" t="s">
        <v>1935</v>
      </c>
      <c r="AB6073">
        <v>152.68800000000002</v>
      </c>
      <c r="AC6073">
        <v>2</v>
      </c>
      <c r="AD6073">
        <v>0.2</v>
      </c>
      <c r="AE6073" s="4">
        <v>-26.720400000000019</v>
      </c>
    </row>
    <row r="6074" spans="1:31" x14ac:dyDescent="0.3">
      <c r="A6074" s="2">
        <v>6073</v>
      </c>
      <c r="B6074" t="s">
        <v>7523</v>
      </c>
      <c r="C6074">
        <f>VLOOKUP(B6074,order,2,FALSE)</f>
        <v>3028</v>
      </c>
      <c r="D6074" s="3">
        <v>42369</v>
      </c>
      <c r="E6074" s="3">
        <v>42373</v>
      </c>
      <c r="F6074" t="s">
        <v>25</v>
      </c>
      <c r="G6074" s="10">
        <f>VLOOKUP(F6074,ship,2,FALSE)</f>
        <v>2</v>
      </c>
      <c r="H6074" t="s">
        <v>4023</v>
      </c>
      <c r="I6074">
        <f>VLOOKUP(H6074,customer,2,FALSE)</f>
        <v>768</v>
      </c>
      <c r="J6074" t="s">
        <v>3001</v>
      </c>
      <c r="K6074" t="s">
        <v>9</v>
      </c>
      <c r="L6074">
        <f>VLOOKUP(K6074,segment1,2,FALSE)</f>
        <v>1</v>
      </c>
      <c r="M6074" t="s">
        <v>3255</v>
      </c>
      <c r="N6074" t="s">
        <v>597</v>
      </c>
      <c r="O6074">
        <f>VLOOKUP(N6074,city,2,FALSE)</f>
        <v>90</v>
      </c>
      <c r="P6074" t="s">
        <v>54</v>
      </c>
      <c r="Q6074">
        <f>VLOOKUP(P6074,state,2,FALSE)</f>
        <v>6</v>
      </c>
      <c r="R6074">
        <v>78745</v>
      </c>
      <c r="S6074" t="s">
        <v>55</v>
      </c>
      <c r="T6074" s="10">
        <f>VLOOKUP(S6074,region,2,FALSE)</f>
        <v>3</v>
      </c>
      <c r="U6074" t="s">
        <v>4932</v>
      </c>
      <c r="V6074" t="s">
        <v>22</v>
      </c>
      <c r="W6074">
        <f>VLOOKUP(U6074,product,2,FALSE)</f>
        <v>846</v>
      </c>
      <c r="X6074">
        <f>VLOOKUP(V6074,category,2,FALSE)</f>
        <v>2</v>
      </c>
      <c r="Y6074" t="s">
        <v>3234</v>
      </c>
      <c r="Z6074">
        <f>VLOOKUP(Y6074,subcategory,2,FALSE)</f>
        <v>14</v>
      </c>
      <c r="AA6074" t="s">
        <v>531</v>
      </c>
      <c r="AB6074">
        <v>3.4880000000000004</v>
      </c>
      <c r="AC6074">
        <v>2</v>
      </c>
      <c r="AD6074">
        <v>0.2</v>
      </c>
      <c r="AE6074" s="4">
        <v>0.56679999999999997</v>
      </c>
    </row>
    <row r="6075" spans="1:31" x14ac:dyDescent="0.3">
      <c r="A6075" s="2">
        <v>6074</v>
      </c>
      <c r="B6075" t="s">
        <v>7523</v>
      </c>
      <c r="C6075">
        <f>VLOOKUP(B6075,order,2,FALSE)</f>
        <v>3028</v>
      </c>
      <c r="D6075" s="3">
        <v>42369</v>
      </c>
      <c r="E6075" s="3">
        <v>42373</v>
      </c>
      <c r="F6075" t="s">
        <v>25</v>
      </c>
      <c r="G6075" s="10">
        <f>VLOOKUP(F6075,ship,2,FALSE)</f>
        <v>2</v>
      </c>
      <c r="H6075" t="s">
        <v>4023</v>
      </c>
      <c r="I6075">
        <f>VLOOKUP(H6075,customer,2,FALSE)</f>
        <v>768</v>
      </c>
      <c r="J6075" t="s">
        <v>3001</v>
      </c>
      <c r="K6075" t="s">
        <v>9</v>
      </c>
      <c r="L6075">
        <f>VLOOKUP(K6075,segment1,2,FALSE)</f>
        <v>1</v>
      </c>
      <c r="M6075" t="s">
        <v>3255</v>
      </c>
      <c r="N6075" t="s">
        <v>597</v>
      </c>
      <c r="O6075">
        <f>VLOOKUP(N6075,city,2,FALSE)</f>
        <v>90</v>
      </c>
      <c r="P6075" t="s">
        <v>54</v>
      </c>
      <c r="Q6075">
        <f>VLOOKUP(P6075,state,2,FALSE)</f>
        <v>6</v>
      </c>
      <c r="R6075">
        <v>78745</v>
      </c>
      <c r="S6075" t="s">
        <v>55</v>
      </c>
      <c r="T6075" s="10">
        <f>VLOOKUP(S6075,region,2,FALSE)</f>
        <v>3</v>
      </c>
      <c r="U6075" t="s">
        <v>4432</v>
      </c>
      <c r="V6075" t="s">
        <v>22</v>
      </c>
      <c r="W6075">
        <v>3038</v>
      </c>
      <c r="X6075">
        <f>VLOOKUP(V6075,category,2,FALSE)</f>
        <v>2</v>
      </c>
      <c r="Y6075" t="s">
        <v>3233</v>
      </c>
      <c r="Z6075">
        <f>VLOOKUP(Y6075,subcategory,2,FALSE)</f>
        <v>15</v>
      </c>
      <c r="AA6075" t="s">
        <v>5923</v>
      </c>
      <c r="AB6075">
        <v>5.8880000000000008</v>
      </c>
      <c r="AC6075">
        <v>2</v>
      </c>
      <c r="AD6075">
        <v>0.2</v>
      </c>
      <c r="AE6075" s="4">
        <v>-1.3248000000000004</v>
      </c>
    </row>
    <row r="6076" spans="1:31" x14ac:dyDescent="0.3">
      <c r="A6076" s="2">
        <v>6075</v>
      </c>
      <c r="B6076" t="s">
        <v>10263</v>
      </c>
      <c r="C6076">
        <f>VLOOKUP(B6076,order,2,FALSE)</f>
        <v>3029</v>
      </c>
      <c r="D6076" s="3">
        <v>43094</v>
      </c>
      <c r="E6076" s="3">
        <v>43098</v>
      </c>
      <c r="F6076" t="s">
        <v>25</v>
      </c>
      <c r="G6076" s="10">
        <f>VLOOKUP(F6076,ship,2,FALSE)</f>
        <v>2</v>
      </c>
      <c r="H6076" t="s">
        <v>3347</v>
      </c>
      <c r="I6076">
        <f>VLOOKUP(H6076,customer,2,FALSE)</f>
        <v>93</v>
      </c>
      <c r="J6076" t="s">
        <v>391</v>
      </c>
      <c r="K6076" t="s">
        <v>18</v>
      </c>
      <c r="L6076">
        <f>VLOOKUP(K6076,segment1,2,FALSE)</f>
        <v>2</v>
      </c>
      <c r="M6076" t="s">
        <v>3255</v>
      </c>
      <c r="N6076" t="s">
        <v>19</v>
      </c>
      <c r="O6076">
        <f>VLOOKUP(N6076,city,2,FALSE)</f>
        <v>2</v>
      </c>
      <c r="P6076" t="s">
        <v>20</v>
      </c>
      <c r="Q6076">
        <f>VLOOKUP(P6076,state,2,FALSE)</f>
        <v>2</v>
      </c>
      <c r="R6076">
        <v>90008</v>
      </c>
      <c r="S6076" t="s">
        <v>21</v>
      </c>
      <c r="T6076" s="10">
        <f>VLOOKUP(S6076,region,2,FALSE)</f>
        <v>2</v>
      </c>
      <c r="U6076" t="s">
        <v>5318</v>
      </c>
      <c r="V6076" t="s">
        <v>22</v>
      </c>
      <c r="W6076">
        <f>VLOOKUP(U6076,product,2,FALSE)</f>
        <v>1243</v>
      </c>
      <c r="X6076">
        <f>VLOOKUP(V6076,category,2,FALSE)</f>
        <v>2</v>
      </c>
      <c r="Y6076" t="s">
        <v>3231</v>
      </c>
      <c r="Z6076">
        <f>VLOOKUP(Y6076,subcategory,2,FALSE)</f>
        <v>9</v>
      </c>
      <c r="AA6076" t="s">
        <v>2133</v>
      </c>
      <c r="AB6076">
        <v>153.55199999999999</v>
      </c>
      <c r="AC6076">
        <v>3</v>
      </c>
      <c r="AD6076">
        <v>0.2</v>
      </c>
      <c r="AE6076" s="4">
        <v>51.823799999999999</v>
      </c>
    </row>
    <row r="6077" spans="1:31" x14ac:dyDescent="0.3">
      <c r="A6077" s="2">
        <v>6076</v>
      </c>
      <c r="B6077" t="s">
        <v>10263</v>
      </c>
      <c r="C6077">
        <f>VLOOKUP(B6077,order,2,FALSE)</f>
        <v>3029</v>
      </c>
      <c r="D6077" s="3">
        <v>43094</v>
      </c>
      <c r="E6077" s="3">
        <v>43098</v>
      </c>
      <c r="F6077" t="s">
        <v>25</v>
      </c>
      <c r="G6077" s="10">
        <f>VLOOKUP(F6077,ship,2,FALSE)</f>
        <v>2</v>
      </c>
      <c r="H6077" t="s">
        <v>3347</v>
      </c>
      <c r="I6077">
        <f>VLOOKUP(H6077,customer,2,FALSE)</f>
        <v>93</v>
      </c>
      <c r="J6077" t="s">
        <v>391</v>
      </c>
      <c r="K6077" t="s">
        <v>18</v>
      </c>
      <c r="L6077">
        <f>VLOOKUP(K6077,segment1,2,FALSE)</f>
        <v>2</v>
      </c>
      <c r="M6077" t="s">
        <v>3255</v>
      </c>
      <c r="N6077" t="s">
        <v>19</v>
      </c>
      <c r="O6077">
        <f>VLOOKUP(N6077,city,2,FALSE)</f>
        <v>2</v>
      </c>
      <c r="P6077" t="s">
        <v>20</v>
      </c>
      <c r="Q6077">
        <f>VLOOKUP(P6077,state,2,FALSE)</f>
        <v>2</v>
      </c>
      <c r="R6077">
        <v>90008</v>
      </c>
      <c r="S6077" t="s">
        <v>21</v>
      </c>
      <c r="T6077" s="10">
        <f>VLOOKUP(S6077,region,2,FALSE)</f>
        <v>2</v>
      </c>
      <c r="U6077" t="s">
        <v>4380</v>
      </c>
      <c r="V6077" t="s">
        <v>22</v>
      </c>
      <c r="W6077">
        <v>3039</v>
      </c>
      <c r="X6077">
        <f>VLOOKUP(V6077,category,2,FALSE)</f>
        <v>2</v>
      </c>
      <c r="Y6077" t="s">
        <v>3227</v>
      </c>
      <c r="Z6077">
        <f>VLOOKUP(Y6077,subcategory,2,FALSE)</f>
        <v>5</v>
      </c>
      <c r="AA6077" t="s">
        <v>754</v>
      </c>
      <c r="AB6077">
        <v>270.62</v>
      </c>
      <c r="AC6077">
        <v>2</v>
      </c>
      <c r="AD6077">
        <v>0</v>
      </c>
      <c r="AE6077" s="4">
        <v>2.7062000000000239</v>
      </c>
    </row>
    <row r="6078" spans="1:31" x14ac:dyDescent="0.3">
      <c r="A6078" s="2">
        <v>6077</v>
      </c>
      <c r="B6078" t="s">
        <v>8727</v>
      </c>
      <c r="C6078">
        <f>VLOOKUP(B6078,order,2,FALSE)</f>
        <v>3030</v>
      </c>
      <c r="D6078" s="3">
        <v>42614</v>
      </c>
      <c r="E6078" s="3">
        <v>42620</v>
      </c>
      <c r="F6078" t="s">
        <v>25</v>
      </c>
      <c r="G6078" s="10">
        <f>VLOOKUP(F6078,ship,2,FALSE)</f>
        <v>2</v>
      </c>
      <c r="H6078" t="s">
        <v>3565</v>
      </c>
      <c r="I6078">
        <f>VLOOKUP(H6078,customer,2,FALSE)</f>
        <v>311</v>
      </c>
      <c r="J6078" t="s">
        <v>1193</v>
      </c>
      <c r="K6078" t="s">
        <v>9</v>
      </c>
      <c r="L6078">
        <f>VLOOKUP(K6078,segment1,2,FALSE)</f>
        <v>1</v>
      </c>
      <c r="M6078" t="s">
        <v>3255</v>
      </c>
      <c r="N6078" t="s">
        <v>138</v>
      </c>
      <c r="O6078">
        <f>VLOOKUP(N6078,city,2,FALSE)</f>
        <v>21</v>
      </c>
      <c r="P6078" t="s">
        <v>139</v>
      </c>
      <c r="Q6078">
        <f>VLOOKUP(P6078,state,2,FALSE)</f>
        <v>16</v>
      </c>
      <c r="R6078">
        <v>10011</v>
      </c>
      <c r="S6078" t="s">
        <v>79</v>
      </c>
      <c r="T6078" s="10">
        <f>VLOOKUP(S6078,region,2,FALSE)</f>
        <v>4</v>
      </c>
      <c r="U6078" t="s">
        <v>4575</v>
      </c>
      <c r="V6078" t="s">
        <v>35</v>
      </c>
      <c r="W6078">
        <f>VLOOKUP(U6078,product,2,FALSE)</f>
        <v>476</v>
      </c>
      <c r="X6078">
        <f>VLOOKUP(V6078,category,2,FALSE)</f>
        <v>3</v>
      </c>
      <c r="Y6078" t="s">
        <v>3232</v>
      </c>
      <c r="Z6078">
        <f>VLOOKUP(Y6078,subcategory,2,FALSE)</f>
        <v>12</v>
      </c>
      <c r="AA6078" t="s">
        <v>731</v>
      </c>
      <c r="AB6078">
        <v>468.90000000000003</v>
      </c>
      <c r="AC6078">
        <v>6</v>
      </c>
      <c r="AD6078">
        <v>0</v>
      </c>
      <c r="AE6078" s="4">
        <v>206.31600000000006</v>
      </c>
    </row>
    <row r="6079" spans="1:31" x14ac:dyDescent="0.3">
      <c r="A6079" s="2">
        <v>6078</v>
      </c>
      <c r="B6079" t="s">
        <v>8727</v>
      </c>
      <c r="C6079">
        <f>VLOOKUP(B6079,order,2,FALSE)</f>
        <v>3030</v>
      </c>
      <c r="D6079" s="3">
        <v>42614</v>
      </c>
      <c r="E6079" s="3">
        <v>42620</v>
      </c>
      <c r="F6079" t="s">
        <v>25</v>
      </c>
      <c r="G6079" s="10">
        <f>VLOOKUP(F6079,ship,2,FALSE)</f>
        <v>2</v>
      </c>
      <c r="H6079" t="s">
        <v>3565</v>
      </c>
      <c r="I6079">
        <f>VLOOKUP(H6079,customer,2,FALSE)</f>
        <v>311</v>
      </c>
      <c r="J6079" t="s">
        <v>1193</v>
      </c>
      <c r="K6079" t="s">
        <v>9</v>
      </c>
      <c r="L6079">
        <f>VLOOKUP(K6079,segment1,2,FALSE)</f>
        <v>1</v>
      </c>
      <c r="M6079" t="s">
        <v>3255</v>
      </c>
      <c r="N6079" t="s">
        <v>138</v>
      </c>
      <c r="O6079">
        <f>VLOOKUP(N6079,city,2,FALSE)</f>
        <v>21</v>
      </c>
      <c r="P6079" t="s">
        <v>139</v>
      </c>
      <c r="Q6079">
        <f>VLOOKUP(P6079,state,2,FALSE)</f>
        <v>16</v>
      </c>
      <c r="R6079">
        <v>10011</v>
      </c>
      <c r="S6079" t="s">
        <v>79</v>
      </c>
      <c r="T6079" s="10">
        <f>VLOOKUP(S6079,region,2,FALSE)</f>
        <v>4</v>
      </c>
      <c r="U6079" t="s">
        <v>5585</v>
      </c>
      <c r="V6079" t="s">
        <v>35</v>
      </c>
      <c r="W6079">
        <v>3040</v>
      </c>
      <c r="X6079">
        <f>VLOOKUP(V6079,category,2,FALSE)</f>
        <v>3</v>
      </c>
      <c r="Y6079" t="s">
        <v>3232</v>
      </c>
      <c r="Z6079">
        <f>VLOOKUP(Y6079,subcategory,2,FALSE)</f>
        <v>12</v>
      </c>
      <c r="AA6079" t="s">
        <v>1387</v>
      </c>
      <c r="AB6079">
        <v>72.48</v>
      </c>
      <c r="AC6079">
        <v>2</v>
      </c>
      <c r="AD6079">
        <v>0</v>
      </c>
      <c r="AE6079" s="4">
        <v>30.441600000000001</v>
      </c>
    </row>
    <row r="6080" spans="1:31" x14ac:dyDescent="0.3">
      <c r="A6080" s="2">
        <v>6079</v>
      </c>
      <c r="B6080" t="s">
        <v>8727</v>
      </c>
      <c r="C6080">
        <f>VLOOKUP(B6080,order,2,FALSE)</f>
        <v>3030</v>
      </c>
      <c r="D6080" s="3">
        <v>42614</v>
      </c>
      <c r="E6080" s="3">
        <v>42620</v>
      </c>
      <c r="F6080" t="s">
        <v>25</v>
      </c>
      <c r="G6080" s="10">
        <f>VLOOKUP(F6080,ship,2,FALSE)</f>
        <v>2</v>
      </c>
      <c r="H6080" t="s">
        <v>3565</v>
      </c>
      <c r="I6080">
        <f>VLOOKUP(H6080,customer,2,FALSE)</f>
        <v>311</v>
      </c>
      <c r="J6080" t="s">
        <v>1193</v>
      </c>
      <c r="K6080" t="s">
        <v>9</v>
      </c>
      <c r="L6080">
        <f>VLOOKUP(K6080,segment1,2,FALSE)</f>
        <v>1</v>
      </c>
      <c r="M6080" t="s">
        <v>3255</v>
      </c>
      <c r="N6080" t="s">
        <v>138</v>
      </c>
      <c r="O6080">
        <f>VLOOKUP(N6080,city,2,FALSE)</f>
        <v>21</v>
      </c>
      <c r="P6080" t="s">
        <v>139</v>
      </c>
      <c r="Q6080">
        <f>VLOOKUP(P6080,state,2,FALSE)</f>
        <v>16</v>
      </c>
      <c r="R6080">
        <v>10011</v>
      </c>
      <c r="S6080" t="s">
        <v>79</v>
      </c>
      <c r="T6080" s="10">
        <f>VLOOKUP(S6080,region,2,FALSE)</f>
        <v>4</v>
      </c>
      <c r="U6080" t="s">
        <v>4602</v>
      </c>
      <c r="V6080" t="s">
        <v>22</v>
      </c>
      <c r="W6080">
        <f>VLOOKUP(U6080,product,2,FALSE)</f>
        <v>504</v>
      </c>
      <c r="X6080">
        <f>VLOOKUP(V6080,category,2,FALSE)</f>
        <v>2</v>
      </c>
      <c r="Y6080" t="s">
        <v>3233</v>
      </c>
      <c r="Z6080">
        <f>VLOOKUP(Y6080,subcategory,2,FALSE)</f>
        <v>15</v>
      </c>
      <c r="AA6080" t="s">
        <v>2348</v>
      </c>
      <c r="AB6080">
        <v>10.95</v>
      </c>
      <c r="AC6080">
        <v>3</v>
      </c>
      <c r="AD6080">
        <v>0</v>
      </c>
      <c r="AE6080" s="4">
        <v>3.2849999999999993</v>
      </c>
    </row>
    <row r="6081" spans="1:31" x14ac:dyDescent="0.3">
      <c r="A6081" s="2">
        <v>6080</v>
      </c>
      <c r="B6081" t="s">
        <v>8727</v>
      </c>
      <c r="C6081">
        <f>VLOOKUP(B6081,order,2,FALSE)</f>
        <v>3030</v>
      </c>
      <c r="D6081" s="3">
        <v>42614</v>
      </c>
      <c r="E6081" s="3">
        <v>42620</v>
      </c>
      <c r="F6081" t="s">
        <v>25</v>
      </c>
      <c r="G6081" s="10">
        <f>VLOOKUP(F6081,ship,2,FALSE)</f>
        <v>2</v>
      </c>
      <c r="H6081" t="s">
        <v>3565</v>
      </c>
      <c r="I6081">
        <f>VLOOKUP(H6081,customer,2,FALSE)</f>
        <v>311</v>
      </c>
      <c r="J6081" t="s">
        <v>1193</v>
      </c>
      <c r="K6081" t="s">
        <v>9</v>
      </c>
      <c r="L6081">
        <f>VLOOKUP(K6081,segment1,2,FALSE)</f>
        <v>1</v>
      </c>
      <c r="M6081" t="s">
        <v>3255</v>
      </c>
      <c r="N6081" t="s">
        <v>138</v>
      </c>
      <c r="O6081">
        <f>VLOOKUP(N6081,city,2,FALSE)</f>
        <v>21</v>
      </c>
      <c r="P6081" t="s">
        <v>139</v>
      </c>
      <c r="Q6081">
        <f>VLOOKUP(P6081,state,2,FALSE)</f>
        <v>16</v>
      </c>
      <c r="R6081">
        <v>10011</v>
      </c>
      <c r="S6081" t="s">
        <v>79</v>
      </c>
      <c r="T6081" s="10">
        <f>VLOOKUP(S6081,region,2,FALSE)</f>
        <v>4</v>
      </c>
      <c r="U6081" t="s">
        <v>4542</v>
      </c>
      <c r="V6081" t="s">
        <v>13</v>
      </c>
      <c r="W6081">
        <v>3041</v>
      </c>
      <c r="X6081">
        <f>VLOOKUP(V6081,category,2,FALSE)</f>
        <v>1</v>
      </c>
      <c r="Y6081" t="s">
        <v>3228</v>
      </c>
      <c r="Z6081">
        <f>VLOOKUP(Y6081,subcategory,2,FALSE)</f>
        <v>6</v>
      </c>
      <c r="AA6081" t="s">
        <v>1564</v>
      </c>
      <c r="AB6081">
        <v>191.82</v>
      </c>
      <c r="AC6081">
        <v>3</v>
      </c>
      <c r="AD6081">
        <v>0</v>
      </c>
      <c r="AE6081" s="4">
        <v>61.382399999999997</v>
      </c>
    </row>
    <row r="6082" spans="1:31" x14ac:dyDescent="0.3">
      <c r="A6082" s="2">
        <v>6081</v>
      </c>
      <c r="B6082" t="s">
        <v>10264</v>
      </c>
      <c r="C6082">
        <f>VLOOKUP(B6082,order,2,FALSE)</f>
        <v>3031</v>
      </c>
      <c r="D6082" s="3">
        <v>42952</v>
      </c>
      <c r="E6082" s="3">
        <v>42955</v>
      </c>
      <c r="F6082" t="s">
        <v>97</v>
      </c>
      <c r="G6082" s="10">
        <f>VLOOKUP(F6082,ship,2,FALSE)</f>
        <v>3</v>
      </c>
      <c r="H6082" t="s">
        <v>3380</v>
      </c>
      <c r="I6082">
        <f>VLOOKUP(H6082,customer,2,FALSE)</f>
        <v>126</v>
      </c>
      <c r="J6082" t="s">
        <v>521</v>
      </c>
      <c r="K6082" t="s">
        <v>52</v>
      </c>
      <c r="L6082">
        <f>VLOOKUP(K6082,segment1,2,FALSE)</f>
        <v>3</v>
      </c>
      <c r="M6082" t="s">
        <v>3255</v>
      </c>
      <c r="N6082" t="s">
        <v>95</v>
      </c>
      <c r="O6082">
        <f>VLOOKUP(N6082,city,2,FALSE)</f>
        <v>13</v>
      </c>
      <c r="P6082" t="s">
        <v>54</v>
      </c>
      <c r="Q6082">
        <f>VLOOKUP(P6082,state,2,FALSE)</f>
        <v>6</v>
      </c>
      <c r="R6082">
        <v>77070</v>
      </c>
      <c r="S6082" t="s">
        <v>55</v>
      </c>
      <c r="T6082" s="10">
        <f>VLOOKUP(S6082,region,2,FALSE)</f>
        <v>3</v>
      </c>
      <c r="U6082" t="s">
        <v>5298</v>
      </c>
      <c r="V6082" t="s">
        <v>22</v>
      </c>
      <c r="W6082">
        <f>VLOOKUP(U6082,product,2,FALSE)</f>
        <v>1223</v>
      </c>
      <c r="X6082">
        <f>VLOOKUP(V6082,category,2,FALSE)</f>
        <v>2</v>
      </c>
      <c r="Y6082" t="s">
        <v>3227</v>
      </c>
      <c r="Z6082">
        <f>VLOOKUP(Y6082,subcategory,2,FALSE)</f>
        <v>5</v>
      </c>
      <c r="AA6082" t="s">
        <v>803</v>
      </c>
      <c r="AB6082">
        <v>151.05600000000001</v>
      </c>
      <c r="AC6082">
        <v>9</v>
      </c>
      <c r="AD6082">
        <v>0.2</v>
      </c>
      <c r="AE6082" s="4">
        <v>7.5527999999999977</v>
      </c>
    </row>
    <row r="6083" spans="1:31" x14ac:dyDescent="0.3">
      <c r="A6083" s="2">
        <v>6082</v>
      </c>
      <c r="B6083" t="s">
        <v>6518</v>
      </c>
      <c r="C6083">
        <f>VLOOKUP(B6083,order,2,FALSE)</f>
        <v>3032</v>
      </c>
      <c r="D6083" s="3">
        <v>41688</v>
      </c>
      <c r="E6083" s="3">
        <v>41688</v>
      </c>
      <c r="F6083" t="s">
        <v>625</v>
      </c>
      <c r="G6083" s="10">
        <f>VLOOKUP(F6083,ship,2,FALSE)</f>
        <v>4</v>
      </c>
      <c r="H6083" t="s">
        <v>3435</v>
      </c>
      <c r="I6083">
        <f>VLOOKUP(H6083,customer,2,FALSE)</f>
        <v>181</v>
      </c>
      <c r="J6083" t="s">
        <v>743</v>
      </c>
      <c r="K6083" t="s">
        <v>9</v>
      </c>
      <c r="L6083">
        <f>VLOOKUP(K6083,segment1,2,FALSE)</f>
        <v>1</v>
      </c>
      <c r="M6083" t="s">
        <v>3255</v>
      </c>
      <c r="N6083" t="s">
        <v>2080</v>
      </c>
      <c r="O6083">
        <f>VLOOKUP(N6083,city,2,FALSE)</f>
        <v>271</v>
      </c>
      <c r="P6083" t="s">
        <v>54</v>
      </c>
      <c r="Q6083">
        <f>VLOOKUP(P6083,state,2,FALSE)</f>
        <v>6</v>
      </c>
      <c r="R6083">
        <v>79424</v>
      </c>
      <c r="S6083" t="s">
        <v>55</v>
      </c>
      <c r="T6083" s="10">
        <f>VLOOKUP(S6083,region,2,FALSE)</f>
        <v>3</v>
      </c>
      <c r="U6083" t="s">
        <v>5661</v>
      </c>
      <c r="V6083" t="s">
        <v>13</v>
      </c>
      <c r="W6083">
        <v>3042</v>
      </c>
      <c r="X6083">
        <f>VLOOKUP(V6083,category,2,FALSE)</f>
        <v>1</v>
      </c>
      <c r="Y6083" t="s">
        <v>3228</v>
      </c>
      <c r="Z6083">
        <f>VLOOKUP(Y6083,subcategory,2,FALSE)</f>
        <v>6</v>
      </c>
      <c r="AA6083" t="s">
        <v>2512</v>
      </c>
      <c r="AB6083">
        <v>25.16</v>
      </c>
      <c r="AC6083">
        <v>5</v>
      </c>
      <c r="AD6083">
        <v>0.6</v>
      </c>
      <c r="AE6083" s="4">
        <v>-11.321999999999999</v>
      </c>
    </row>
    <row r="6084" spans="1:31" x14ac:dyDescent="0.3">
      <c r="A6084" s="2">
        <v>6083</v>
      </c>
      <c r="B6084" t="s">
        <v>8728</v>
      </c>
      <c r="C6084">
        <f>VLOOKUP(B6084,order,2,FALSE)</f>
        <v>3033</v>
      </c>
      <c r="D6084" s="3">
        <v>42696</v>
      </c>
      <c r="E6084" s="3">
        <v>42701</v>
      </c>
      <c r="F6084" t="s">
        <v>25</v>
      </c>
      <c r="G6084" s="10">
        <f>VLOOKUP(F6084,ship,2,FALSE)</f>
        <v>2</v>
      </c>
      <c r="H6084" t="s">
        <v>3443</v>
      </c>
      <c r="I6084">
        <f>VLOOKUP(H6084,customer,2,FALSE)</f>
        <v>189</v>
      </c>
      <c r="J6084" t="s">
        <v>786</v>
      </c>
      <c r="K6084" t="s">
        <v>9</v>
      </c>
      <c r="L6084">
        <f>VLOOKUP(K6084,segment1,2,FALSE)</f>
        <v>1</v>
      </c>
      <c r="M6084" t="s">
        <v>3255</v>
      </c>
      <c r="N6084" t="s">
        <v>95</v>
      </c>
      <c r="O6084">
        <f>VLOOKUP(N6084,city,2,FALSE)</f>
        <v>13</v>
      </c>
      <c r="P6084" t="s">
        <v>54</v>
      </c>
      <c r="Q6084">
        <f>VLOOKUP(P6084,state,2,FALSE)</f>
        <v>6</v>
      </c>
      <c r="R6084">
        <v>77095</v>
      </c>
      <c r="S6084" t="s">
        <v>55</v>
      </c>
      <c r="T6084" s="10">
        <f>VLOOKUP(S6084,region,2,FALSE)</f>
        <v>3</v>
      </c>
      <c r="U6084" t="s">
        <v>5566</v>
      </c>
      <c r="V6084" t="s">
        <v>22</v>
      </c>
      <c r="W6084">
        <f>VLOOKUP(U6084,product,2,FALSE)</f>
        <v>1500</v>
      </c>
      <c r="X6084">
        <f>VLOOKUP(V6084,category,2,FALSE)</f>
        <v>2</v>
      </c>
      <c r="Y6084" t="s">
        <v>3231</v>
      </c>
      <c r="Z6084">
        <f>VLOOKUP(Y6084,subcategory,2,FALSE)</f>
        <v>9</v>
      </c>
      <c r="AA6084" t="s">
        <v>763</v>
      </c>
      <c r="AB6084">
        <v>6.2159999999999993</v>
      </c>
      <c r="AC6084">
        <v>6</v>
      </c>
      <c r="AD6084">
        <v>0.8</v>
      </c>
      <c r="AE6084" s="4">
        <v>-9.634800000000002</v>
      </c>
    </row>
    <row r="6085" spans="1:31" x14ac:dyDescent="0.3">
      <c r="A6085" s="2">
        <v>6084</v>
      </c>
      <c r="B6085" t="s">
        <v>8728</v>
      </c>
      <c r="C6085">
        <f>VLOOKUP(B6085,order,2,FALSE)</f>
        <v>3033</v>
      </c>
      <c r="D6085" s="3">
        <v>42696</v>
      </c>
      <c r="E6085" s="3">
        <v>42701</v>
      </c>
      <c r="F6085" t="s">
        <v>25</v>
      </c>
      <c r="G6085" s="10">
        <f>VLOOKUP(F6085,ship,2,FALSE)</f>
        <v>2</v>
      </c>
      <c r="H6085" t="s">
        <v>3443</v>
      </c>
      <c r="I6085">
        <f>VLOOKUP(H6085,customer,2,FALSE)</f>
        <v>189</v>
      </c>
      <c r="J6085" t="s">
        <v>786</v>
      </c>
      <c r="K6085" t="s">
        <v>9</v>
      </c>
      <c r="L6085">
        <f>VLOOKUP(K6085,segment1,2,FALSE)</f>
        <v>1</v>
      </c>
      <c r="M6085" t="s">
        <v>3255</v>
      </c>
      <c r="N6085" t="s">
        <v>95</v>
      </c>
      <c r="O6085">
        <f>VLOOKUP(N6085,city,2,FALSE)</f>
        <v>13</v>
      </c>
      <c r="P6085" t="s">
        <v>54</v>
      </c>
      <c r="Q6085">
        <f>VLOOKUP(P6085,state,2,FALSE)</f>
        <v>6</v>
      </c>
      <c r="R6085">
        <v>77095</v>
      </c>
      <c r="S6085" t="s">
        <v>55</v>
      </c>
      <c r="T6085" s="10">
        <f>VLOOKUP(S6085,region,2,FALSE)</f>
        <v>3</v>
      </c>
      <c r="U6085" t="s">
        <v>5671</v>
      </c>
      <c r="V6085" t="s">
        <v>22</v>
      </c>
      <c r="W6085">
        <v>3043</v>
      </c>
      <c r="X6085">
        <f>VLOOKUP(V6085,category,2,FALSE)</f>
        <v>2</v>
      </c>
      <c r="Y6085" t="s">
        <v>3229</v>
      </c>
      <c r="Z6085">
        <f>VLOOKUP(Y6085,subcategory,2,FALSE)</f>
        <v>7</v>
      </c>
      <c r="AA6085" t="s">
        <v>489</v>
      </c>
      <c r="AB6085">
        <v>23.616</v>
      </c>
      <c r="AC6085">
        <v>9</v>
      </c>
      <c r="AD6085">
        <v>0.2</v>
      </c>
      <c r="AE6085" s="4">
        <v>2.6567999999999969</v>
      </c>
    </row>
    <row r="6086" spans="1:31" x14ac:dyDescent="0.3">
      <c r="A6086" s="2">
        <v>6085</v>
      </c>
      <c r="B6086" t="s">
        <v>8728</v>
      </c>
      <c r="C6086">
        <f>VLOOKUP(B6086,order,2,FALSE)</f>
        <v>3033</v>
      </c>
      <c r="D6086" s="3">
        <v>42696</v>
      </c>
      <c r="E6086" s="3">
        <v>42701</v>
      </c>
      <c r="F6086" t="s">
        <v>25</v>
      </c>
      <c r="G6086" s="10">
        <f>VLOOKUP(F6086,ship,2,FALSE)</f>
        <v>2</v>
      </c>
      <c r="H6086" t="s">
        <v>3443</v>
      </c>
      <c r="I6086">
        <f>VLOOKUP(H6086,customer,2,FALSE)</f>
        <v>189</v>
      </c>
      <c r="J6086" t="s">
        <v>786</v>
      </c>
      <c r="K6086" t="s">
        <v>9</v>
      </c>
      <c r="L6086">
        <f>VLOOKUP(K6086,segment1,2,FALSE)</f>
        <v>1</v>
      </c>
      <c r="M6086" t="s">
        <v>3255</v>
      </c>
      <c r="N6086" t="s">
        <v>95</v>
      </c>
      <c r="O6086">
        <f>VLOOKUP(N6086,city,2,FALSE)</f>
        <v>13</v>
      </c>
      <c r="P6086" t="s">
        <v>54</v>
      </c>
      <c r="Q6086">
        <f>VLOOKUP(P6086,state,2,FALSE)</f>
        <v>6</v>
      </c>
      <c r="R6086">
        <v>77095</v>
      </c>
      <c r="S6086" t="s">
        <v>55</v>
      </c>
      <c r="T6086" s="10">
        <f>VLOOKUP(S6086,region,2,FALSE)</f>
        <v>3</v>
      </c>
      <c r="U6086" t="s">
        <v>5443</v>
      </c>
      <c r="V6086" t="s">
        <v>35</v>
      </c>
      <c r="W6086">
        <f>VLOOKUP(U6086,product,2,FALSE)</f>
        <v>1375</v>
      </c>
      <c r="X6086">
        <f>VLOOKUP(V6086,category,2,FALSE)</f>
        <v>3</v>
      </c>
      <c r="Y6086" t="s">
        <v>3232</v>
      </c>
      <c r="Z6086">
        <f>VLOOKUP(Y6086,subcategory,2,FALSE)</f>
        <v>12</v>
      </c>
      <c r="AA6086" t="s">
        <v>1752</v>
      </c>
      <c r="AB6086">
        <v>24.032</v>
      </c>
      <c r="AC6086">
        <v>2</v>
      </c>
      <c r="AD6086">
        <v>0.2</v>
      </c>
      <c r="AE6086" s="4">
        <v>-0.60080000000000044</v>
      </c>
    </row>
    <row r="6087" spans="1:31" x14ac:dyDescent="0.3">
      <c r="A6087" s="2">
        <v>6086</v>
      </c>
      <c r="B6087" t="s">
        <v>8728</v>
      </c>
      <c r="C6087">
        <f>VLOOKUP(B6087,order,2,FALSE)</f>
        <v>3033</v>
      </c>
      <c r="D6087" s="3">
        <v>42696</v>
      </c>
      <c r="E6087" s="3">
        <v>42701</v>
      </c>
      <c r="F6087" t="s">
        <v>25</v>
      </c>
      <c r="G6087" s="10">
        <f>VLOOKUP(F6087,ship,2,FALSE)</f>
        <v>2</v>
      </c>
      <c r="H6087" t="s">
        <v>3443</v>
      </c>
      <c r="I6087">
        <f>VLOOKUP(H6087,customer,2,FALSE)</f>
        <v>189</v>
      </c>
      <c r="J6087" t="s">
        <v>786</v>
      </c>
      <c r="K6087" t="s">
        <v>9</v>
      </c>
      <c r="L6087">
        <f>VLOOKUP(K6087,segment1,2,FALSE)</f>
        <v>1</v>
      </c>
      <c r="M6087" t="s">
        <v>3255</v>
      </c>
      <c r="N6087" t="s">
        <v>95</v>
      </c>
      <c r="O6087">
        <f>VLOOKUP(N6087,city,2,FALSE)</f>
        <v>13</v>
      </c>
      <c r="P6087" t="s">
        <v>54</v>
      </c>
      <c r="Q6087">
        <f>VLOOKUP(P6087,state,2,FALSE)</f>
        <v>6</v>
      </c>
      <c r="R6087">
        <v>77095</v>
      </c>
      <c r="S6087" t="s">
        <v>55</v>
      </c>
      <c r="T6087" s="10">
        <f>VLOOKUP(S6087,region,2,FALSE)</f>
        <v>3</v>
      </c>
      <c r="U6087" t="s">
        <v>5033</v>
      </c>
      <c r="V6087" t="s">
        <v>22</v>
      </c>
      <c r="W6087">
        <v>3044</v>
      </c>
      <c r="X6087">
        <f>VLOOKUP(V6087,category,2,FALSE)</f>
        <v>2</v>
      </c>
      <c r="Y6087" t="s">
        <v>23</v>
      </c>
      <c r="Z6087">
        <f>VLOOKUP(Y6087,subcategory,2,FALSE)</f>
        <v>3</v>
      </c>
      <c r="AA6087" t="s">
        <v>1106</v>
      </c>
      <c r="AB6087">
        <v>2.0880000000000001</v>
      </c>
      <c r="AC6087">
        <v>1</v>
      </c>
      <c r="AD6087">
        <v>0.2</v>
      </c>
      <c r="AE6087" s="4">
        <v>0.67859999999999987</v>
      </c>
    </row>
    <row r="6088" spans="1:31" x14ac:dyDescent="0.3">
      <c r="A6088" s="2">
        <v>6087</v>
      </c>
      <c r="B6088" t="s">
        <v>8728</v>
      </c>
      <c r="C6088">
        <f>VLOOKUP(B6088,order,2,FALSE)</f>
        <v>3033</v>
      </c>
      <c r="D6088" s="3">
        <v>42696</v>
      </c>
      <c r="E6088" s="3">
        <v>42701</v>
      </c>
      <c r="F6088" t="s">
        <v>25</v>
      </c>
      <c r="G6088" s="10">
        <f>VLOOKUP(F6088,ship,2,FALSE)</f>
        <v>2</v>
      </c>
      <c r="H6088" t="s">
        <v>3443</v>
      </c>
      <c r="I6088">
        <f>VLOOKUP(H6088,customer,2,FALSE)</f>
        <v>189</v>
      </c>
      <c r="J6088" t="s">
        <v>786</v>
      </c>
      <c r="K6088" t="s">
        <v>9</v>
      </c>
      <c r="L6088">
        <f>VLOOKUP(K6088,segment1,2,FALSE)</f>
        <v>1</v>
      </c>
      <c r="M6088" t="s">
        <v>3255</v>
      </c>
      <c r="N6088" t="s">
        <v>95</v>
      </c>
      <c r="O6088">
        <f>VLOOKUP(N6088,city,2,FALSE)</f>
        <v>13</v>
      </c>
      <c r="P6088" t="s">
        <v>54</v>
      </c>
      <c r="Q6088">
        <f>VLOOKUP(P6088,state,2,FALSE)</f>
        <v>6</v>
      </c>
      <c r="R6088">
        <v>77095</v>
      </c>
      <c r="S6088" t="s">
        <v>55</v>
      </c>
      <c r="T6088" s="10">
        <f>VLOOKUP(S6088,region,2,FALSE)</f>
        <v>3</v>
      </c>
      <c r="U6088" t="s">
        <v>5459</v>
      </c>
      <c r="V6088" t="s">
        <v>22</v>
      </c>
      <c r="W6088">
        <f>VLOOKUP(U6088,product,2,FALSE)</f>
        <v>1391</v>
      </c>
      <c r="X6088">
        <f>VLOOKUP(V6088,category,2,FALSE)</f>
        <v>2</v>
      </c>
      <c r="Y6088" t="s">
        <v>3231</v>
      </c>
      <c r="Z6088">
        <f>VLOOKUP(Y6088,subcategory,2,FALSE)</f>
        <v>9</v>
      </c>
      <c r="AA6088" t="s">
        <v>1011</v>
      </c>
      <c r="AB6088">
        <v>4.4879999999999995</v>
      </c>
      <c r="AC6088">
        <v>6</v>
      </c>
      <c r="AD6088">
        <v>0.8</v>
      </c>
      <c r="AE6088" s="4">
        <v>-6.7320000000000011</v>
      </c>
    </row>
    <row r="6089" spans="1:31" x14ac:dyDescent="0.3">
      <c r="A6089" s="2">
        <v>6088</v>
      </c>
      <c r="B6089" t="s">
        <v>7524</v>
      </c>
      <c r="C6089">
        <f>VLOOKUP(B6089,order,2,FALSE)</f>
        <v>3034</v>
      </c>
      <c r="D6089" s="3">
        <v>42352</v>
      </c>
      <c r="E6089" s="3">
        <v>42356</v>
      </c>
      <c r="F6089" t="s">
        <v>25</v>
      </c>
      <c r="G6089" s="10">
        <f>VLOOKUP(F6089,ship,2,FALSE)</f>
        <v>2</v>
      </c>
      <c r="H6089" t="s">
        <v>3268</v>
      </c>
      <c r="I6089">
        <f>VLOOKUP(H6089,customer,2,FALSE)</f>
        <v>14</v>
      </c>
      <c r="J6089" t="s">
        <v>83</v>
      </c>
      <c r="K6089" t="s">
        <v>9</v>
      </c>
      <c r="L6089">
        <f>VLOOKUP(K6089,segment1,2,FALSE)</f>
        <v>1</v>
      </c>
      <c r="M6089" t="s">
        <v>3255</v>
      </c>
      <c r="N6089" t="s">
        <v>813</v>
      </c>
      <c r="O6089">
        <f>VLOOKUP(N6089,city,2,FALSE)</f>
        <v>117</v>
      </c>
      <c r="P6089" t="s">
        <v>20</v>
      </c>
      <c r="Q6089">
        <f>VLOOKUP(P6089,state,2,FALSE)</f>
        <v>2</v>
      </c>
      <c r="R6089">
        <v>92627</v>
      </c>
      <c r="S6089" t="s">
        <v>21</v>
      </c>
      <c r="T6089" s="10">
        <f>VLOOKUP(S6089,region,2,FALSE)</f>
        <v>2</v>
      </c>
      <c r="U6089" t="s">
        <v>4329</v>
      </c>
      <c r="V6089" t="s">
        <v>13</v>
      </c>
      <c r="W6089">
        <v>3045</v>
      </c>
      <c r="X6089">
        <f>VLOOKUP(V6089,category,2,FALSE)</f>
        <v>1</v>
      </c>
      <c r="Y6089" t="s">
        <v>3228</v>
      </c>
      <c r="Z6089">
        <f>VLOOKUP(Y6089,subcategory,2,FALSE)</f>
        <v>6</v>
      </c>
      <c r="AA6089" t="s">
        <v>5928</v>
      </c>
      <c r="AB6089">
        <v>29.22</v>
      </c>
      <c r="AC6089">
        <v>3</v>
      </c>
      <c r="AD6089">
        <v>0</v>
      </c>
      <c r="AE6089" s="4">
        <v>12.856800000000002</v>
      </c>
    </row>
    <row r="6090" spans="1:31" x14ac:dyDescent="0.3">
      <c r="A6090" s="2">
        <v>6089</v>
      </c>
      <c r="B6090" t="s">
        <v>7525</v>
      </c>
      <c r="C6090">
        <f>VLOOKUP(B6090,order,2,FALSE)</f>
        <v>3035</v>
      </c>
      <c r="D6090" s="3">
        <v>42168</v>
      </c>
      <c r="E6090" s="3">
        <v>42172</v>
      </c>
      <c r="F6090" t="s">
        <v>25</v>
      </c>
      <c r="G6090" s="10">
        <f>VLOOKUP(F6090,ship,2,FALSE)</f>
        <v>2</v>
      </c>
      <c r="H6090" t="s">
        <v>3796</v>
      </c>
      <c r="I6090">
        <f>VLOOKUP(H6090,customer,2,FALSE)</f>
        <v>542</v>
      </c>
      <c r="J6090" t="s">
        <v>1985</v>
      </c>
      <c r="K6090" t="s">
        <v>18</v>
      </c>
      <c r="L6090">
        <f>VLOOKUP(K6090,segment1,2,FALSE)</f>
        <v>2</v>
      </c>
      <c r="M6090" t="s">
        <v>3255</v>
      </c>
      <c r="N6090" t="s">
        <v>1460</v>
      </c>
      <c r="O6090">
        <f>VLOOKUP(N6090,city,2,FALSE)</f>
        <v>186</v>
      </c>
      <c r="P6090" t="s">
        <v>615</v>
      </c>
      <c r="Q6090">
        <f>VLOOKUP(P6090,state,2,FALSE)</f>
        <v>33</v>
      </c>
      <c r="R6090">
        <v>30076</v>
      </c>
      <c r="S6090" t="s">
        <v>12</v>
      </c>
      <c r="T6090" s="10">
        <f>VLOOKUP(S6090,region,2,FALSE)</f>
        <v>1</v>
      </c>
      <c r="U6090" t="s">
        <v>4770</v>
      </c>
      <c r="V6090" t="s">
        <v>22</v>
      </c>
      <c r="W6090">
        <f>VLOOKUP(U6090,product,2,FALSE)</f>
        <v>681</v>
      </c>
      <c r="X6090">
        <f>VLOOKUP(V6090,category,2,FALSE)</f>
        <v>2</v>
      </c>
      <c r="Y6090" t="s">
        <v>45</v>
      </c>
      <c r="Z6090">
        <f>VLOOKUP(Y6090,subcategory,2,FALSE)</f>
        <v>11</v>
      </c>
      <c r="AA6090" t="s">
        <v>1298</v>
      </c>
      <c r="AB6090">
        <v>6.48</v>
      </c>
      <c r="AC6090">
        <v>1</v>
      </c>
      <c r="AD6090">
        <v>0</v>
      </c>
      <c r="AE6090" s="4">
        <v>3.1104000000000003</v>
      </c>
    </row>
    <row r="6091" spans="1:31" x14ac:dyDescent="0.3">
      <c r="A6091" s="2">
        <v>6090</v>
      </c>
      <c r="B6091" t="s">
        <v>10265</v>
      </c>
      <c r="C6091">
        <f>VLOOKUP(B6091,order,2,FALSE)</f>
        <v>3036</v>
      </c>
      <c r="D6091" s="3">
        <v>43097</v>
      </c>
      <c r="E6091" s="3">
        <v>43100</v>
      </c>
      <c r="F6091" t="s">
        <v>7</v>
      </c>
      <c r="G6091" s="10">
        <f>VLOOKUP(F6091,ship,2,FALSE)</f>
        <v>1</v>
      </c>
      <c r="H6091" t="s">
        <v>3586</v>
      </c>
      <c r="I6091">
        <f>VLOOKUP(H6091,customer,2,FALSE)</f>
        <v>332</v>
      </c>
      <c r="J6091" t="s">
        <v>1258</v>
      </c>
      <c r="K6091" t="s">
        <v>18</v>
      </c>
      <c r="L6091">
        <f>VLOOKUP(K6091,segment1,2,FALSE)</f>
        <v>2</v>
      </c>
      <c r="M6091" t="s">
        <v>3255</v>
      </c>
      <c r="N6091" t="s">
        <v>2950</v>
      </c>
      <c r="O6091">
        <f>VLOOKUP(N6091,city,2,FALSE)</f>
        <v>432</v>
      </c>
      <c r="P6091" t="s">
        <v>228</v>
      </c>
      <c r="Q6091">
        <f>VLOOKUP(P6091,state,2,FALSE)</f>
        <v>23</v>
      </c>
      <c r="R6091">
        <v>80538</v>
      </c>
      <c r="S6091" t="s">
        <v>21</v>
      </c>
      <c r="T6091" s="10">
        <f>VLOOKUP(S6091,region,2,FALSE)</f>
        <v>2</v>
      </c>
      <c r="U6091" t="s">
        <v>5007</v>
      </c>
      <c r="V6091" t="s">
        <v>22</v>
      </c>
      <c r="W6091">
        <v>3046</v>
      </c>
      <c r="X6091">
        <f>VLOOKUP(V6091,category,2,FALSE)</f>
        <v>2</v>
      </c>
      <c r="Y6091" t="s">
        <v>3231</v>
      </c>
      <c r="Z6091">
        <f>VLOOKUP(Y6091,subcategory,2,FALSE)</f>
        <v>9</v>
      </c>
      <c r="AA6091" t="s">
        <v>133</v>
      </c>
      <c r="AB6091">
        <v>1.1880000000000002</v>
      </c>
      <c r="AC6091">
        <v>2</v>
      </c>
      <c r="AD6091">
        <v>0.7</v>
      </c>
      <c r="AE6091" s="4">
        <v>-0.98999999999999977</v>
      </c>
    </row>
    <row r="6092" spans="1:31" x14ac:dyDescent="0.3">
      <c r="A6092" s="2">
        <v>6091</v>
      </c>
      <c r="B6092" t="s">
        <v>10266</v>
      </c>
      <c r="C6092">
        <f>VLOOKUP(B6092,order,2,FALSE)</f>
        <v>3037</v>
      </c>
      <c r="D6092" s="3">
        <v>42998</v>
      </c>
      <c r="E6092" s="3">
        <v>43004</v>
      </c>
      <c r="F6092" t="s">
        <v>25</v>
      </c>
      <c r="G6092" s="10">
        <f>VLOOKUP(F6092,ship,2,FALSE)</f>
        <v>2</v>
      </c>
      <c r="H6092" t="s">
        <v>3532</v>
      </c>
      <c r="I6092">
        <f>VLOOKUP(H6092,customer,2,FALSE)</f>
        <v>278</v>
      </c>
      <c r="J6092" t="s">
        <v>1081</v>
      </c>
      <c r="K6092" t="s">
        <v>9</v>
      </c>
      <c r="L6092">
        <f>VLOOKUP(K6092,segment1,2,FALSE)</f>
        <v>1</v>
      </c>
      <c r="M6092" t="s">
        <v>3255</v>
      </c>
      <c r="N6092" t="s">
        <v>138</v>
      </c>
      <c r="O6092">
        <f>VLOOKUP(N6092,city,2,FALSE)</f>
        <v>21</v>
      </c>
      <c r="P6092" t="s">
        <v>139</v>
      </c>
      <c r="Q6092">
        <f>VLOOKUP(P6092,state,2,FALSE)</f>
        <v>16</v>
      </c>
      <c r="R6092">
        <v>10035</v>
      </c>
      <c r="S6092" t="s">
        <v>79</v>
      </c>
      <c r="T6092" s="10">
        <f>VLOOKUP(S6092,region,2,FALSE)</f>
        <v>4</v>
      </c>
      <c r="U6092" t="s">
        <v>5016</v>
      </c>
      <c r="V6092" t="s">
        <v>13</v>
      </c>
      <c r="W6092">
        <f>VLOOKUP(U6092,product,2,FALSE)</f>
        <v>932</v>
      </c>
      <c r="X6092">
        <f>VLOOKUP(V6092,category,2,FALSE)</f>
        <v>1</v>
      </c>
      <c r="Y6092" t="s">
        <v>3226</v>
      </c>
      <c r="Z6092">
        <f>VLOOKUP(Y6092,subcategory,2,FALSE)</f>
        <v>2</v>
      </c>
      <c r="AA6092" t="s">
        <v>2547</v>
      </c>
      <c r="AB6092">
        <v>272.64600000000002</v>
      </c>
      <c r="AC6092">
        <v>3</v>
      </c>
      <c r="AD6092">
        <v>0.1</v>
      </c>
      <c r="AE6092" s="4">
        <v>18.176400000000008</v>
      </c>
    </row>
    <row r="6093" spans="1:31" x14ac:dyDescent="0.3">
      <c r="A6093" s="2">
        <v>6092</v>
      </c>
      <c r="B6093" t="s">
        <v>10266</v>
      </c>
      <c r="C6093">
        <f>VLOOKUP(B6093,order,2,FALSE)</f>
        <v>3037</v>
      </c>
      <c r="D6093" s="3">
        <v>42998</v>
      </c>
      <c r="E6093" s="3">
        <v>43004</v>
      </c>
      <c r="F6093" t="s">
        <v>25</v>
      </c>
      <c r="G6093" s="10">
        <f>VLOOKUP(F6093,ship,2,FALSE)</f>
        <v>2</v>
      </c>
      <c r="H6093" t="s">
        <v>3532</v>
      </c>
      <c r="I6093">
        <f>VLOOKUP(H6093,customer,2,FALSE)</f>
        <v>278</v>
      </c>
      <c r="J6093" t="s">
        <v>1081</v>
      </c>
      <c r="K6093" t="s">
        <v>9</v>
      </c>
      <c r="L6093">
        <f>VLOOKUP(K6093,segment1,2,FALSE)</f>
        <v>1</v>
      </c>
      <c r="M6093" t="s">
        <v>3255</v>
      </c>
      <c r="N6093" t="s">
        <v>138</v>
      </c>
      <c r="O6093">
        <f>VLOOKUP(N6093,city,2,FALSE)</f>
        <v>21</v>
      </c>
      <c r="P6093" t="s">
        <v>139</v>
      </c>
      <c r="Q6093">
        <f>VLOOKUP(P6093,state,2,FALSE)</f>
        <v>16</v>
      </c>
      <c r="R6093">
        <v>10035</v>
      </c>
      <c r="S6093" t="s">
        <v>79</v>
      </c>
      <c r="T6093" s="10">
        <f>VLOOKUP(S6093,region,2,FALSE)</f>
        <v>4</v>
      </c>
      <c r="U6093" t="s">
        <v>5830</v>
      </c>
      <c r="V6093" t="s">
        <v>35</v>
      </c>
      <c r="W6093">
        <v>3047</v>
      </c>
      <c r="X6093">
        <f>VLOOKUP(V6093,category,2,FALSE)</f>
        <v>3</v>
      </c>
      <c r="Y6093" t="s">
        <v>3232</v>
      </c>
      <c r="Z6093">
        <f>VLOOKUP(Y6093,subcategory,2,FALSE)</f>
        <v>12</v>
      </c>
      <c r="AA6093" t="s">
        <v>2650</v>
      </c>
      <c r="AB6093">
        <v>212.8</v>
      </c>
      <c r="AC6093">
        <v>2</v>
      </c>
      <c r="AD6093">
        <v>0</v>
      </c>
      <c r="AE6093" s="4">
        <v>95.759999999999991</v>
      </c>
    </row>
    <row r="6094" spans="1:31" x14ac:dyDescent="0.3">
      <c r="A6094" s="2">
        <v>6093</v>
      </c>
      <c r="B6094" t="s">
        <v>10266</v>
      </c>
      <c r="C6094">
        <f>VLOOKUP(B6094,order,2,FALSE)</f>
        <v>3037</v>
      </c>
      <c r="D6094" s="3">
        <v>42998</v>
      </c>
      <c r="E6094" s="3">
        <v>43004</v>
      </c>
      <c r="F6094" t="s">
        <v>25</v>
      </c>
      <c r="G6094" s="10">
        <f>VLOOKUP(F6094,ship,2,FALSE)</f>
        <v>2</v>
      </c>
      <c r="H6094" t="s">
        <v>3532</v>
      </c>
      <c r="I6094">
        <f>VLOOKUP(H6094,customer,2,FALSE)</f>
        <v>278</v>
      </c>
      <c r="J6094" t="s">
        <v>1081</v>
      </c>
      <c r="K6094" t="s">
        <v>9</v>
      </c>
      <c r="L6094">
        <f>VLOOKUP(K6094,segment1,2,FALSE)</f>
        <v>1</v>
      </c>
      <c r="M6094" t="s">
        <v>3255</v>
      </c>
      <c r="N6094" t="s">
        <v>138</v>
      </c>
      <c r="O6094">
        <f>VLOOKUP(N6094,city,2,FALSE)</f>
        <v>21</v>
      </c>
      <c r="P6094" t="s">
        <v>139</v>
      </c>
      <c r="Q6094">
        <f>VLOOKUP(P6094,state,2,FALSE)</f>
        <v>16</v>
      </c>
      <c r="R6094">
        <v>10035</v>
      </c>
      <c r="S6094" t="s">
        <v>79</v>
      </c>
      <c r="T6094" s="10">
        <f>VLOOKUP(S6094,region,2,FALSE)</f>
        <v>4</v>
      </c>
      <c r="U6094" t="s">
        <v>5731</v>
      </c>
      <c r="V6094" t="s">
        <v>22</v>
      </c>
      <c r="W6094">
        <f>VLOOKUP(U6094,product,2,FALSE)</f>
        <v>1672</v>
      </c>
      <c r="X6094">
        <f>VLOOKUP(V6094,category,2,FALSE)</f>
        <v>2</v>
      </c>
      <c r="Y6094" t="s">
        <v>45</v>
      </c>
      <c r="Z6094">
        <f>VLOOKUP(Y6094,subcategory,2,FALSE)</f>
        <v>11</v>
      </c>
      <c r="AA6094" t="s">
        <v>1765</v>
      </c>
      <c r="AB6094">
        <v>38.520000000000003</v>
      </c>
      <c r="AC6094">
        <v>9</v>
      </c>
      <c r="AD6094">
        <v>0</v>
      </c>
      <c r="AE6094" s="4">
        <v>18.104400000000002</v>
      </c>
    </row>
    <row r="6095" spans="1:31" x14ac:dyDescent="0.3">
      <c r="A6095" s="2">
        <v>6094</v>
      </c>
      <c r="B6095" t="s">
        <v>10266</v>
      </c>
      <c r="C6095">
        <f>VLOOKUP(B6095,order,2,FALSE)</f>
        <v>3037</v>
      </c>
      <c r="D6095" s="3">
        <v>42998</v>
      </c>
      <c r="E6095" s="3">
        <v>43004</v>
      </c>
      <c r="F6095" t="s">
        <v>25</v>
      </c>
      <c r="G6095" s="10">
        <f>VLOOKUP(F6095,ship,2,FALSE)</f>
        <v>2</v>
      </c>
      <c r="H6095" t="s">
        <v>3532</v>
      </c>
      <c r="I6095">
        <f>VLOOKUP(H6095,customer,2,FALSE)</f>
        <v>278</v>
      </c>
      <c r="J6095" t="s">
        <v>1081</v>
      </c>
      <c r="K6095" t="s">
        <v>9</v>
      </c>
      <c r="L6095">
        <f>VLOOKUP(K6095,segment1,2,FALSE)</f>
        <v>1</v>
      </c>
      <c r="M6095" t="s">
        <v>3255</v>
      </c>
      <c r="N6095" t="s">
        <v>138</v>
      </c>
      <c r="O6095">
        <f>VLOOKUP(N6095,city,2,FALSE)</f>
        <v>21</v>
      </c>
      <c r="P6095" t="s">
        <v>139</v>
      </c>
      <c r="Q6095">
        <f>VLOOKUP(P6095,state,2,FALSE)</f>
        <v>16</v>
      </c>
      <c r="R6095">
        <v>10035</v>
      </c>
      <c r="S6095" t="s">
        <v>79</v>
      </c>
      <c r="T6095" s="10">
        <f>VLOOKUP(S6095,region,2,FALSE)</f>
        <v>4</v>
      </c>
      <c r="U6095" t="s">
        <v>4577</v>
      </c>
      <c r="V6095" t="s">
        <v>35</v>
      </c>
      <c r="W6095">
        <v>3048</v>
      </c>
      <c r="X6095">
        <f>VLOOKUP(V6095,category,2,FALSE)</f>
        <v>3</v>
      </c>
      <c r="Y6095" t="s">
        <v>3232</v>
      </c>
      <c r="Z6095">
        <f>VLOOKUP(Y6095,subcategory,2,FALSE)</f>
        <v>12</v>
      </c>
      <c r="AA6095" t="s">
        <v>476</v>
      </c>
      <c r="AB6095">
        <v>72.64</v>
      </c>
      <c r="AC6095">
        <v>2</v>
      </c>
      <c r="AD6095">
        <v>0</v>
      </c>
      <c r="AE6095" s="4">
        <v>21.791999999999994</v>
      </c>
    </row>
    <row r="6096" spans="1:31" x14ac:dyDescent="0.3">
      <c r="A6096" s="2">
        <v>6095</v>
      </c>
      <c r="B6096" t="s">
        <v>10266</v>
      </c>
      <c r="C6096">
        <f>VLOOKUP(B6096,order,2,FALSE)</f>
        <v>3037</v>
      </c>
      <c r="D6096" s="3">
        <v>42998</v>
      </c>
      <c r="E6096" s="3">
        <v>43004</v>
      </c>
      <c r="F6096" t="s">
        <v>25</v>
      </c>
      <c r="G6096" s="10">
        <f>VLOOKUP(F6096,ship,2,FALSE)</f>
        <v>2</v>
      </c>
      <c r="H6096" t="s">
        <v>3532</v>
      </c>
      <c r="I6096">
        <f>VLOOKUP(H6096,customer,2,FALSE)</f>
        <v>278</v>
      </c>
      <c r="J6096" t="s">
        <v>1081</v>
      </c>
      <c r="K6096" t="s">
        <v>9</v>
      </c>
      <c r="L6096">
        <f>VLOOKUP(K6096,segment1,2,FALSE)</f>
        <v>1</v>
      </c>
      <c r="M6096" t="s">
        <v>3255</v>
      </c>
      <c r="N6096" t="s">
        <v>138</v>
      </c>
      <c r="O6096">
        <f>VLOOKUP(N6096,city,2,FALSE)</f>
        <v>21</v>
      </c>
      <c r="P6096" t="s">
        <v>139</v>
      </c>
      <c r="Q6096">
        <f>VLOOKUP(P6096,state,2,FALSE)</f>
        <v>16</v>
      </c>
      <c r="R6096">
        <v>10035</v>
      </c>
      <c r="S6096" t="s">
        <v>79</v>
      </c>
      <c r="T6096" s="10">
        <f>VLOOKUP(S6096,region,2,FALSE)</f>
        <v>4</v>
      </c>
      <c r="U6096" t="s">
        <v>4185</v>
      </c>
      <c r="V6096" t="s">
        <v>22</v>
      </c>
      <c r="W6096">
        <f>VLOOKUP(U6096,product,2,FALSE)</f>
        <v>76</v>
      </c>
      <c r="X6096">
        <f>VLOOKUP(V6096,category,2,FALSE)</f>
        <v>2</v>
      </c>
      <c r="Y6096" t="s">
        <v>3227</v>
      </c>
      <c r="Z6096">
        <f>VLOOKUP(Y6096,subcategory,2,FALSE)</f>
        <v>5</v>
      </c>
      <c r="AA6096" t="s">
        <v>315</v>
      </c>
      <c r="AB6096">
        <v>45.4</v>
      </c>
      <c r="AC6096">
        <v>4</v>
      </c>
      <c r="AD6096">
        <v>0</v>
      </c>
      <c r="AE6096" s="4">
        <v>12.712000000000003</v>
      </c>
    </row>
    <row r="6097" spans="1:31" x14ac:dyDescent="0.3">
      <c r="A6097" s="2">
        <v>6096</v>
      </c>
      <c r="B6097" t="s">
        <v>10266</v>
      </c>
      <c r="C6097">
        <f>VLOOKUP(B6097,order,2,FALSE)</f>
        <v>3037</v>
      </c>
      <c r="D6097" s="3">
        <v>42998</v>
      </c>
      <c r="E6097" s="3">
        <v>43004</v>
      </c>
      <c r="F6097" t="s">
        <v>25</v>
      </c>
      <c r="G6097" s="10">
        <f>VLOOKUP(F6097,ship,2,FALSE)</f>
        <v>2</v>
      </c>
      <c r="H6097" t="s">
        <v>3532</v>
      </c>
      <c r="I6097">
        <f>VLOOKUP(H6097,customer,2,FALSE)</f>
        <v>278</v>
      </c>
      <c r="J6097" t="s">
        <v>1081</v>
      </c>
      <c r="K6097" t="s">
        <v>9</v>
      </c>
      <c r="L6097">
        <f>VLOOKUP(K6097,segment1,2,FALSE)</f>
        <v>1</v>
      </c>
      <c r="M6097" t="s">
        <v>3255</v>
      </c>
      <c r="N6097" t="s">
        <v>138</v>
      </c>
      <c r="O6097">
        <f>VLOOKUP(N6097,city,2,FALSE)</f>
        <v>21</v>
      </c>
      <c r="P6097" t="s">
        <v>139</v>
      </c>
      <c r="Q6097">
        <f>VLOOKUP(P6097,state,2,FALSE)</f>
        <v>16</v>
      </c>
      <c r="R6097">
        <v>10035</v>
      </c>
      <c r="S6097" t="s">
        <v>79</v>
      </c>
      <c r="T6097" s="10">
        <f>VLOOKUP(S6097,region,2,FALSE)</f>
        <v>4</v>
      </c>
      <c r="U6097" t="s">
        <v>4425</v>
      </c>
      <c r="V6097" t="s">
        <v>22</v>
      </c>
      <c r="W6097">
        <v>3049</v>
      </c>
      <c r="X6097">
        <f>VLOOKUP(V6097,category,2,FALSE)</f>
        <v>2</v>
      </c>
      <c r="Y6097" t="s">
        <v>45</v>
      </c>
      <c r="Z6097">
        <f>VLOOKUP(Y6097,subcategory,2,FALSE)</f>
        <v>11</v>
      </c>
      <c r="AA6097" t="s">
        <v>1624</v>
      </c>
      <c r="AB6097">
        <v>13.76</v>
      </c>
      <c r="AC6097">
        <v>2</v>
      </c>
      <c r="AD6097">
        <v>0</v>
      </c>
      <c r="AE6097" s="4">
        <v>6.3295999999999992</v>
      </c>
    </row>
    <row r="6098" spans="1:31" x14ac:dyDescent="0.3">
      <c r="A6098" s="2">
        <v>6097</v>
      </c>
      <c r="B6098" t="s">
        <v>10266</v>
      </c>
      <c r="C6098">
        <f>VLOOKUP(B6098,order,2,FALSE)</f>
        <v>3037</v>
      </c>
      <c r="D6098" s="3">
        <v>42998</v>
      </c>
      <c r="E6098" s="3">
        <v>43004</v>
      </c>
      <c r="F6098" t="s">
        <v>25</v>
      </c>
      <c r="G6098" s="10">
        <f>VLOOKUP(F6098,ship,2,FALSE)</f>
        <v>2</v>
      </c>
      <c r="H6098" t="s">
        <v>3532</v>
      </c>
      <c r="I6098">
        <f>VLOOKUP(H6098,customer,2,FALSE)</f>
        <v>278</v>
      </c>
      <c r="J6098" t="s">
        <v>1081</v>
      </c>
      <c r="K6098" t="s">
        <v>9</v>
      </c>
      <c r="L6098">
        <f>VLOOKUP(K6098,segment1,2,FALSE)</f>
        <v>1</v>
      </c>
      <c r="M6098" t="s">
        <v>3255</v>
      </c>
      <c r="N6098" t="s">
        <v>138</v>
      </c>
      <c r="O6098">
        <f>VLOOKUP(N6098,city,2,FALSE)</f>
        <v>21</v>
      </c>
      <c r="P6098" t="s">
        <v>139</v>
      </c>
      <c r="Q6098">
        <f>VLOOKUP(P6098,state,2,FALSE)</f>
        <v>16</v>
      </c>
      <c r="R6098">
        <v>10035</v>
      </c>
      <c r="S6098" t="s">
        <v>79</v>
      </c>
      <c r="T6098" s="10">
        <f>VLOOKUP(S6098,region,2,FALSE)</f>
        <v>4</v>
      </c>
      <c r="U6098" t="s">
        <v>4161</v>
      </c>
      <c r="V6098" t="s">
        <v>13</v>
      </c>
      <c r="W6098">
        <f>VLOOKUP(U6098,product,2,FALSE)</f>
        <v>52</v>
      </c>
      <c r="X6098">
        <f>VLOOKUP(V6098,category,2,FALSE)</f>
        <v>1</v>
      </c>
      <c r="Y6098" t="s">
        <v>3226</v>
      </c>
      <c r="Z6098">
        <f>VLOOKUP(Y6098,subcategory,2,FALSE)</f>
        <v>2</v>
      </c>
      <c r="AA6098" t="s">
        <v>1528</v>
      </c>
      <c r="AB6098">
        <v>80.991</v>
      </c>
      <c r="AC6098">
        <v>1</v>
      </c>
      <c r="AD6098">
        <v>0.1</v>
      </c>
      <c r="AE6098" s="4">
        <v>8.0990999999999875</v>
      </c>
    </row>
    <row r="6099" spans="1:31" x14ac:dyDescent="0.3">
      <c r="A6099" s="2">
        <v>6098</v>
      </c>
      <c r="B6099" t="s">
        <v>10266</v>
      </c>
      <c r="C6099">
        <f>VLOOKUP(B6099,order,2,FALSE)</f>
        <v>3037</v>
      </c>
      <c r="D6099" s="3">
        <v>42998</v>
      </c>
      <c r="E6099" s="3">
        <v>43004</v>
      </c>
      <c r="F6099" t="s">
        <v>25</v>
      </c>
      <c r="G6099" s="10">
        <f>VLOOKUP(F6099,ship,2,FALSE)</f>
        <v>2</v>
      </c>
      <c r="H6099" t="s">
        <v>3532</v>
      </c>
      <c r="I6099">
        <f>VLOOKUP(H6099,customer,2,FALSE)</f>
        <v>278</v>
      </c>
      <c r="J6099" t="s">
        <v>1081</v>
      </c>
      <c r="K6099" t="s">
        <v>9</v>
      </c>
      <c r="L6099">
        <f>VLOOKUP(K6099,segment1,2,FALSE)</f>
        <v>1</v>
      </c>
      <c r="M6099" t="s">
        <v>3255</v>
      </c>
      <c r="N6099" t="s">
        <v>138</v>
      </c>
      <c r="O6099">
        <f>VLOOKUP(N6099,city,2,FALSE)</f>
        <v>21</v>
      </c>
      <c r="P6099" t="s">
        <v>139</v>
      </c>
      <c r="Q6099">
        <f>VLOOKUP(P6099,state,2,FALSE)</f>
        <v>16</v>
      </c>
      <c r="R6099">
        <v>10035</v>
      </c>
      <c r="S6099" t="s">
        <v>79</v>
      </c>
      <c r="T6099" s="10">
        <f>VLOOKUP(S6099,region,2,FALSE)</f>
        <v>4</v>
      </c>
      <c r="U6099" t="s">
        <v>4293</v>
      </c>
      <c r="V6099" t="s">
        <v>22</v>
      </c>
      <c r="W6099">
        <v>3050</v>
      </c>
      <c r="X6099">
        <f>VLOOKUP(V6099,category,2,FALSE)</f>
        <v>2</v>
      </c>
      <c r="Y6099" t="s">
        <v>3231</v>
      </c>
      <c r="Z6099">
        <f>VLOOKUP(Y6099,subcategory,2,FALSE)</f>
        <v>9</v>
      </c>
      <c r="AA6099" t="s">
        <v>88</v>
      </c>
      <c r="AB6099">
        <v>11.784000000000001</v>
      </c>
      <c r="AC6099">
        <v>3</v>
      </c>
      <c r="AD6099">
        <v>0.2</v>
      </c>
      <c r="AE6099" s="4">
        <v>3.9770999999999996</v>
      </c>
    </row>
    <row r="6100" spans="1:31" x14ac:dyDescent="0.3">
      <c r="A6100" s="2">
        <v>6099</v>
      </c>
      <c r="B6100" t="s">
        <v>10266</v>
      </c>
      <c r="C6100">
        <f>VLOOKUP(B6100,order,2,FALSE)</f>
        <v>3037</v>
      </c>
      <c r="D6100" s="3">
        <v>42998</v>
      </c>
      <c r="E6100" s="3">
        <v>43004</v>
      </c>
      <c r="F6100" t="s">
        <v>25</v>
      </c>
      <c r="G6100" s="10">
        <f>VLOOKUP(F6100,ship,2,FALSE)</f>
        <v>2</v>
      </c>
      <c r="H6100" t="s">
        <v>3532</v>
      </c>
      <c r="I6100">
        <f>VLOOKUP(H6100,customer,2,FALSE)</f>
        <v>278</v>
      </c>
      <c r="J6100" t="s">
        <v>1081</v>
      </c>
      <c r="K6100" t="s">
        <v>9</v>
      </c>
      <c r="L6100">
        <f>VLOOKUP(K6100,segment1,2,FALSE)</f>
        <v>1</v>
      </c>
      <c r="M6100" t="s">
        <v>3255</v>
      </c>
      <c r="N6100" t="s">
        <v>138</v>
      </c>
      <c r="O6100">
        <f>VLOOKUP(N6100,city,2,FALSE)</f>
        <v>21</v>
      </c>
      <c r="P6100" t="s">
        <v>139</v>
      </c>
      <c r="Q6100">
        <f>VLOOKUP(P6100,state,2,FALSE)</f>
        <v>16</v>
      </c>
      <c r="R6100">
        <v>10035</v>
      </c>
      <c r="S6100" t="s">
        <v>79</v>
      </c>
      <c r="T6100" s="10">
        <f>VLOOKUP(S6100,region,2,FALSE)</f>
        <v>4</v>
      </c>
      <c r="U6100" t="s">
        <v>4162</v>
      </c>
      <c r="V6100" t="s">
        <v>22</v>
      </c>
      <c r="W6100">
        <f>VLOOKUP(U6100,product,2,FALSE)</f>
        <v>53</v>
      </c>
      <c r="X6100">
        <f>VLOOKUP(V6100,category,2,FALSE)</f>
        <v>2</v>
      </c>
      <c r="Y6100" t="s">
        <v>3234</v>
      </c>
      <c r="Z6100">
        <f>VLOOKUP(Y6100,subcategory,2,FALSE)</f>
        <v>14</v>
      </c>
      <c r="AA6100" t="s">
        <v>2659</v>
      </c>
      <c r="AB6100">
        <v>4.3600000000000003</v>
      </c>
      <c r="AC6100">
        <v>2</v>
      </c>
      <c r="AD6100">
        <v>0</v>
      </c>
      <c r="AE6100" s="4">
        <v>1.7876000000000003</v>
      </c>
    </row>
    <row r="6101" spans="1:31" x14ac:dyDescent="0.3">
      <c r="A6101" s="2">
        <v>6100</v>
      </c>
      <c r="B6101" t="s">
        <v>10266</v>
      </c>
      <c r="C6101">
        <f>VLOOKUP(B6101,order,2,FALSE)</f>
        <v>3037</v>
      </c>
      <c r="D6101" s="3">
        <v>42998</v>
      </c>
      <c r="E6101" s="3">
        <v>43004</v>
      </c>
      <c r="F6101" t="s">
        <v>25</v>
      </c>
      <c r="G6101" s="10">
        <f>VLOOKUP(F6101,ship,2,FALSE)</f>
        <v>2</v>
      </c>
      <c r="H6101" t="s">
        <v>3532</v>
      </c>
      <c r="I6101">
        <f>VLOOKUP(H6101,customer,2,FALSE)</f>
        <v>278</v>
      </c>
      <c r="J6101" t="s">
        <v>1081</v>
      </c>
      <c r="K6101" t="s">
        <v>9</v>
      </c>
      <c r="L6101">
        <f>VLOOKUP(K6101,segment1,2,FALSE)</f>
        <v>1</v>
      </c>
      <c r="M6101" t="s">
        <v>3255</v>
      </c>
      <c r="N6101" t="s">
        <v>138</v>
      </c>
      <c r="O6101">
        <f>VLOOKUP(N6101,city,2,FALSE)</f>
        <v>21</v>
      </c>
      <c r="P6101" t="s">
        <v>139</v>
      </c>
      <c r="Q6101">
        <f>VLOOKUP(P6101,state,2,FALSE)</f>
        <v>16</v>
      </c>
      <c r="R6101">
        <v>10035</v>
      </c>
      <c r="S6101" t="s">
        <v>79</v>
      </c>
      <c r="T6101" s="10">
        <f>VLOOKUP(S6101,region,2,FALSE)</f>
        <v>4</v>
      </c>
      <c r="U6101" t="s">
        <v>4390</v>
      </c>
      <c r="V6101" t="s">
        <v>13</v>
      </c>
      <c r="W6101">
        <v>3051</v>
      </c>
      <c r="X6101">
        <f>VLOOKUP(V6101,category,2,FALSE)</f>
        <v>1</v>
      </c>
      <c r="Y6101" t="s">
        <v>3226</v>
      </c>
      <c r="Z6101">
        <f>VLOOKUP(Y6101,subcategory,2,FALSE)</f>
        <v>2</v>
      </c>
      <c r="AA6101" t="s">
        <v>1339</v>
      </c>
      <c r="AB6101">
        <v>2888.1270000000004</v>
      </c>
      <c r="AC6101">
        <v>11</v>
      </c>
      <c r="AD6101">
        <v>0.1</v>
      </c>
      <c r="AE6101" s="4">
        <v>609.71569999999997</v>
      </c>
    </row>
    <row r="6102" spans="1:31" x14ac:dyDescent="0.3">
      <c r="A6102" s="2">
        <v>6101</v>
      </c>
      <c r="B6102" t="s">
        <v>10266</v>
      </c>
      <c r="C6102">
        <f>VLOOKUP(B6102,order,2,FALSE)</f>
        <v>3037</v>
      </c>
      <c r="D6102" s="3">
        <v>42998</v>
      </c>
      <c r="E6102" s="3">
        <v>43004</v>
      </c>
      <c r="F6102" t="s">
        <v>25</v>
      </c>
      <c r="G6102" s="10">
        <f>VLOOKUP(F6102,ship,2,FALSE)</f>
        <v>2</v>
      </c>
      <c r="H6102" t="s">
        <v>3532</v>
      </c>
      <c r="I6102">
        <f>VLOOKUP(H6102,customer,2,FALSE)</f>
        <v>278</v>
      </c>
      <c r="J6102" t="s">
        <v>1081</v>
      </c>
      <c r="K6102" t="s">
        <v>9</v>
      </c>
      <c r="L6102">
        <f>VLOOKUP(K6102,segment1,2,FALSE)</f>
        <v>1</v>
      </c>
      <c r="M6102" t="s">
        <v>3255</v>
      </c>
      <c r="N6102" t="s">
        <v>138</v>
      </c>
      <c r="O6102">
        <f>VLOOKUP(N6102,city,2,FALSE)</f>
        <v>21</v>
      </c>
      <c r="P6102" t="s">
        <v>139</v>
      </c>
      <c r="Q6102">
        <f>VLOOKUP(P6102,state,2,FALSE)</f>
        <v>16</v>
      </c>
      <c r="R6102">
        <v>10035</v>
      </c>
      <c r="S6102" t="s">
        <v>79</v>
      </c>
      <c r="T6102" s="10">
        <f>VLOOKUP(S6102,region,2,FALSE)</f>
        <v>4</v>
      </c>
      <c r="U6102" t="s">
        <v>5226</v>
      </c>
      <c r="V6102" t="s">
        <v>35</v>
      </c>
      <c r="W6102">
        <f>VLOOKUP(U6102,product,2,FALSE)</f>
        <v>1149</v>
      </c>
      <c r="X6102">
        <f>VLOOKUP(V6102,category,2,FALSE)</f>
        <v>3</v>
      </c>
      <c r="Y6102" t="s">
        <v>3230</v>
      </c>
      <c r="Z6102">
        <f>VLOOKUP(Y6102,subcategory,2,FALSE)</f>
        <v>8</v>
      </c>
      <c r="AA6102" t="s">
        <v>421</v>
      </c>
      <c r="AB6102">
        <v>1299.6600000000001</v>
      </c>
      <c r="AC6102">
        <v>2</v>
      </c>
      <c r="AD6102">
        <v>0</v>
      </c>
      <c r="AE6102" s="4">
        <v>350.90820000000008</v>
      </c>
    </row>
    <row r="6103" spans="1:31" x14ac:dyDescent="0.3">
      <c r="A6103" s="2">
        <v>6102</v>
      </c>
      <c r="B6103" t="s">
        <v>10266</v>
      </c>
      <c r="C6103">
        <f>VLOOKUP(B6103,order,2,FALSE)</f>
        <v>3037</v>
      </c>
      <c r="D6103" s="3">
        <v>42998</v>
      </c>
      <c r="E6103" s="3">
        <v>43004</v>
      </c>
      <c r="F6103" t="s">
        <v>25</v>
      </c>
      <c r="G6103" s="10">
        <f>VLOOKUP(F6103,ship,2,FALSE)</f>
        <v>2</v>
      </c>
      <c r="H6103" t="s">
        <v>3532</v>
      </c>
      <c r="I6103">
        <f>VLOOKUP(H6103,customer,2,FALSE)</f>
        <v>278</v>
      </c>
      <c r="J6103" t="s">
        <v>1081</v>
      </c>
      <c r="K6103" t="s">
        <v>9</v>
      </c>
      <c r="L6103">
        <f>VLOOKUP(K6103,segment1,2,FALSE)</f>
        <v>1</v>
      </c>
      <c r="M6103" t="s">
        <v>3255</v>
      </c>
      <c r="N6103" t="s">
        <v>138</v>
      </c>
      <c r="O6103">
        <f>VLOOKUP(N6103,city,2,FALSE)</f>
        <v>21</v>
      </c>
      <c r="P6103" t="s">
        <v>139</v>
      </c>
      <c r="Q6103">
        <f>VLOOKUP(P6103,state,2,FALSE)</f>
        <v>16</v>
      </c>
      <c r="R6103">
        <v>10035</v>
      </c>
      <c r="S6103" t="s">
        <v>79</v>
      </c>
      <c r="T6103" s="10">
        <f>VLOOKUP(S6103,region,2,FALSE)</f>
        <v>4</v>
      </c>
      <c r="U6103" t="s">
        <v>4545</v>
      </c>
      <c r="V6103" t="s">
        <v>13</v>
      </c>
      <c r="W6103">
        <v>3052</v>
      </c>
      <c r="X6103">
        <f>VLOOKUP(V6103,category,2,FALSE)</f>
        <v>1</v>
      </c>
      <c r="Y6103" t="s">
        <v>3226</v>
      </c>
      <c r="Z6103">
        <f>VLOOKUP(Y6103,subcategory,2,FALSE)</f>
        <v>2</v>
      </c>
      <c r="AA6103" t="s">
        <v>157</v>
      </c>
      <c r="AB6103">
        <v>2254.41</v>
      </c>
      <c r="AC6103">
        <v>5</v>
      </c>
      <c r="AD6103">
        <v>0.1</v>
      </c>
      <c r="AE6103" s="4">
        <v>375.73500000000001</v>
      </c>
    </row>
    <row r="6104" spans="1:31" x14ac:dyDescent="0.3">
      <c r="A6104" s="2">
        <v>6103</v>
      </c>
      <c r="B6104" t="s">
        <v>10266</v>
      </c>
      <c r="C6104">
        <f>VLOOKUP(B6104,order,2,FALSE)</f>
        <v>3037</v>
      </c>
      <c r="D6104" s="3">
        <v>42998</v>
      </c>
      <c r="E6104" s="3">
        <v>43004</v>
      </c>
      <c r="F6104" t="s">
        <v>25</v>
      </c>
      <c r="G6104" s="10">
        <f>VLOOKUP(F6104,ship,2,FALSE)</f>
        <v>2</v>
      </c>
      <c r="H6104" t="s">
        <v>3532</v>
      </c>
      <c r="I6104">
        <f>VLOOKUP(H6104,customer,2,FALSE)</f>
        <v>278</v>
      </c>
      <c r="J6104" t="s">
        <v>1081</v>
      </c>
      <c r="K6104" t="s">
        <v>9</v>
      </c>
      <c r="L6104">
        <f>VLOOKUP(K6104,segment1,2,FALSE)</f>
        <v>1</v>
      </c>
      <c r="M6104" t="s">
        <v>3255</v>
      </c>
      <c r="N6104" t="s">
        <v>138</v>
      </c>
      <c r="O6104">
        <f>VLOOKUP(N6104,city,2,FALSE)</f>
        <v>21</v>
      </c>
      <c r="P6104" t="s">
        <v>139</v>
      </c>
      <c r="Q6104">
        <f>VLOOKUP(P6104,state,2,FALSE)</f>
        <v>16</v>
      </c>
      <c r="R6104">
        <v>10035</v>
      </c>
      <c r="S6104" t="s">
        <v>79</v>
      </c>
      <c r="T6104" s="10">
        <f>VLOOKUP(S6104,region,2,FALSE)</f>
        <v>4</v>
      </c>
      <c r="U6104" t="s">
        <v>4249</v>
      </c>
      <c r="V6104" t="s">
        <v>35</v>
      </c>
      <c r="W6104">
        <f>VLOOKUP(U6104,product,2,FALSE)</f>
        <v>140</v>
      </c>
      <c r="X6104">
        <f>VLOOKUP(V6104,category,2,FALSE)</f>
        <v>3</v>
      </c>
      <c r="Y6104" t="s">
        <v>3230</v>
      </c>
      <c r="Z6104">
        <f>VLOOKUP(Y6104,subcategory,2,FALSE)</f>
        <v>8</v>
      </c>
      <c r="AA6104" t="s">
        <v>1949</v>
      </c>
      <c r="AB6104">
        <v>104.85000000000001</v>
      </c>
      <c r="AC6104">
        <v>3</v>
      </c>
      <c r="AD6104">
        <v>0</v>
      </c>
      <c r="AE6104" s="4">
        <v>28.309500000000007</v>
      </c>
    </row>
    <row r="6105" spans="1:31" x14ac:dyDescent="0.3">
      <c r="A6105" s="2">
        <v>6104</v>
      </c>
      <c r="B6105" t="s">
        <v>10266</v>
      </c>
      <c r="C6105">
        <f>VLOOKUP(B6105,order,2,FALSE)</f>
        <v>3037</v>
      </c>
      <c r="D6105" s="3">
        <v>42998</v>
      </c>
      <c r="E6105" s="3">
        <v>43004</v>
      </c>
      <c r="F6105" t="s">
        <v>25</v>
      </c>
      <c r="G6105" s="10">
        <f>VLOOKUP(F6105,ship,2,FALSE)</f>
        <v>2</v>
      </c>
      <c r="H6105" t="s">
        <v>3532</v>
      </c>
      <c r="I6105">
        <f>VLOOKUP(H6105,customer,2,FALSE)</f>
        <v>278</v>
      </c>
      <c r="J6105" t="s">
        <v>1081</v>
      </c>
      <c r="K6105" t="s">
        <v>9</v>
      </c>
      <c r="L6105">
        <f>VLOOKUP(K6105,segment1,2,FALSE)</f>
        <v>1</v>
      </c>
      <c r="M6105" t="s">
        <v>3255</v>
      </c>
      <c r="N6105" t="s">
        <v>138</v>
      </c>
      <c r="O6105">
        <f>VLOOKUP(N6105,city,2,FALSE)</f>
        <v>21</v>
      </c>
      <c r="P6105" t="s">
        <v>139</v>
      </c>
      <c r="Q6105">
        <f>VLOOKUP(P6105,state,2,FALSE)</f>
        <v>16</v>
      </c>
      <c r="R6105">
        <v>10035</v>
      </c>
      <c r="S6105" t="s">
        <v>79</v>
      </c>
      <c r="T6105" s="10">
        <f>VLOOKUP(S6105,region,2,FALSE)</f>
        <v>4</v>
      </c>
      <c r="U6105" t="s">
        <v>4194</v>
      </c>
      <c r="V6105" t="s">
        <v>35</v>
      </c>
      <c r="W6105">
        <v>3053</v>
      </c>
      <c r="X6105">
        <f>VLOOKUP(V6105,category,2,FALSE)</f>
        <v>3</v>
      </c>
      <c r="Y6105" t="s">
        <v>3232</v>
      </c>
      <c r="Z6105">
        <f>VLOOKUP(Y6105,subcategory,2,FALSE)</f>
        <v>12</v>
      </c>
      <c r="AA6105" t="s">
        <v>2059</v>
      </c>
      <c r="AB6105">
        <v>59.97</v>
      </c>
      <c r="AC6105">
        <v>3</v>
      </c>
      <c r="AD6105">
        <v>0</v>
      </c>
      <c r="AE6105" s="4">
        <v>20.389799999999994</v>
      </c>
    </row>
    <row r="6106" spans="1:31" x14ac:dyDescent="0.3">
      <c r="A6106" s="2">
        <v>6105</v>
      </c>
      <c r="B6106" t="s">
        <v>10267</v>
      </c>
      <c r="C6106">
        <f>VLOOKUP(B6106,order,2,FALSE)</f>
        <v>3038</v>
      </c>
      <c r="D6106" s="3">
        <v>42969</v>
      </c>
      <c r="E6106" s="3">
        <v>42971</v>
      </c>
      <c r="F6106" t="s">
        <v>97</v>
      </c>
      <c r="G6106" s="10">
        <f>VLOOKUP(F6106,ship,2,FALSE)</f>
        <v>3</v>
      </c>
      <c r="H6106" t="s">
        <v>3911</v>
      </c>
      <c r="I6106">
        <f>VLOOKUP(H6106,customer,2,FALSE)</f>
        <v>657</v>
      </c>
      <c r="J6106" t="s">
        <v>2460</v>
      </c>
      <c r="K6106" t="s">
        <v>52</v>
      </c>
      <c r="L6106">
        <f>VLOOKUP(K6106,segment1,2,FALSE)</f>
        <v>3</v>
      </c>
      <c r="M6106" t="s">
        <v>3255</v>
      </c>
      <c r="N6106" t="s">
        <v>77</v>
      </c>
      <c r="O6106">
        <f>VLOOKUP(N6106,city,2,FALSE)</f>
        <v>11</v>
      </c>
      <c r="P6106" t="s">
        <v>78</v>
      </c>
      <c r="Q6106">
        <f>VLOOKUP(P6106,state,2,FALSE)</f>
        <v>10</v>
      </c>
      <c r="R6106">
        <v>19143</v>
      </c>
      <c r="S6106" t="s">
        <v>79</v>
      </c>
      <c r="T6106" s="10">
        <f>VLOOKUP(S6106,region,2,FALSE)</f>
        <v>4</v>
      </c>
      <c r="U6106" t="s">
        <v>4825</v>
      </c>
      <c r="V6106" t="s">
        <v>13</v>
      </c>
      <c r="W6106">
        <f>VLOOKUP(U6106,product,2,FALSE)</f>
        <v>737</v>
      </c>
      <c r="X6106">
        <f>VLOOKUP(V6106,category,2,FALSE)</f>
        <v>1</v>
      </c>
      <c r="Y6106" t="s">
        <v>29</v>
      </c>
      <c r="Z6106">
        <f>VLOOKUP(Y6106,subcategory,2,FALSE)</f>
        <v>4</v>
      </c>
      <c r="AA6106" t="s">
        <v>2232</v>
      </c>
      <c r="AB6106">
        <v>314.53199999999998</v>
      </c>
      <c r="AC6106">
        <v>2</v>
      </c>
      <c r="AD6106">
        <v>0.4</v>
      </c>
      <c r="AE6106" s="4">
        <v>-83.875200000000035</v>
      </c>
    </row>
    <row r="6107" spans="1:31" x14ac:dyDescent="0.3">
      <c r="A6107" s="2">
        <v>6106</v>
      </c>
      <c r="B6107" t="s">
        <v>7526</v>
      </c>
      <c r="C6107">
        <f>VLOOKUP(B6107,order,2,FALSE)</f>
        <v>3039</v>
      </c>
      <c r="D6107" s="3">
        <v>42173</v>
      </c>
      <c r="E6107" s="3">
        <v>42177</v>
      </c>
      <c r="F6107" t="s">
        <v>25</v>
      </c>
      <c r="G6107" s="10">
        <f>VLOOKUP(F6107,ship,2,FALSE)</f>
        <v>2</v>
      </c>
      <c r="H6107" t="s">
        <v>3658</v>
      </c>
      <c r="I6107">
        <f>VLOOKUP(H6107,customer,2,FALSE)</f>
        <v>404</v>
      </c>
      <c r="J6107" t="s">
        <v>1510</v>
      </c>
      <c r="K6107" t="s">
        <v>18</v>
      </c>
      <c r="L6107">
        <f>VLOOKUP(K6107,segment1,2,FALSE)</f>
        <v>2</v>
      </c>
      <c r="M6107" t="s">
        <v>3255</v>
      </c>
      <c r="N6107" t="s">
        <v>685</v>
      </c>
      <c r="O6107">
        <f>VLOOKUP(N6107,city,2,FALSE)</f>
        <v>101</v>
      </c>
      <c r="P6107" t="s">
        <v>28</v>
      </c>
      <c r="Q6107">
        <f>VLOOKUP(P6107,state,2,FALSE)</f>
        <v>3</v>
      </c>
      <c r="R6107">
        <v>33178</v>
      </c>
      <c r="S6107" t="s">
        <v>12</v>
      </c>
      <c r="T6107" s="10">
        <f>VLOOKUP(S6107,region,2,FALSE)</f>
        <v>1</v>
      </c>
      <c r="U6107" t="s">
        <v>4424</v>
      </c>
      <c r="V6107" t="s">
        <v>22</v>
      </c>
      <c r="W6107">
        <v>3054</v>
      </c>
      <c r="X6107">
        <f>VLOOKUP(V6107,category,2,FALSE)</f>
        <v>2</v>
      </c>
      <c r="Y6107" t="s">
        <v>3229</v>
      </c>
      <c r="Z6107">
        <f>VLOOKUP(Y6107,subcategory,2,FALSE)</f>
        <v>7</v>
      </c>
      <c r="AA6107" t="s">
        <v>1709</v>
      </c>
      <c r="AB6107">
        <v>13.632</v>
      </c>
      <c r="AC6107">
        <v>4</v>
      </c>
      <c r="AD6107">
        <v>0.2</v>
      </c>
      <c r="AE6107" s="4">
        <v>3.5783999999999998</v>
      </c>
    </row>
    <row r="6108" spans="1:31" x14ac:dyDescent="0.3">
      <c r="A6108" s="2">
        <v>6107</v>
      </c>
      <c r="B6108" t="s">
        <v>6519</v>
      </c>
      <c r="C6108">
        <f>VLOOKUP(B6108,order,2,FALSE)</f>
        <v>3040</v>
      </c>
      <c r="D6108" s="3">
        <v>41993</v>
      </c>
      <c r="E6108" s="3">
        <v>41998</v>
      </c>
      <c r="F6108" t="s">
        <v>25</v>
      </c>
      <c r="G6108" s="10">
        <f>VLOOKUP(F6108,ship,2,FALSE)</f>
        <v>2</v>
      </c>
      <c r="H6108" t="s">
        <v>3831</v>
      </c>
      <c r="I6108">
        <f>VLOOKUP(H6108,customer,2,FALSE)</f>
        <v>577</v>
      </c>
      <c r="J6108" t="s">
        <v>2147</v>
      </c>
      <c r="K6108" t="s">
        <v>9</v>
      </c>
      <c r="L6108">
        <f>VLOOKUP(K6108,segment1,2,FALSE)</f>
        <v>1</v>
      </c>
      <c r="M6108" t="s">
        <v>3255</v>
      </c>
      <c r="N6108" t="s">
        <v>372</v>
      </c>
      <c r="O6108">
        <f>VLOOKUP(N6108,city,2,FALSE)</f>
        <v>56</v>
      </c>
      <c r="P6108" t="s">
        <v>54</v>
      </c>
      <c r="Q6108">
        <f>VLOOKUP(P6108,state,2,FALSE)</f>
        <v>6</v>
      </c>
      <c r="R6108">
        <v>75051</v>
      </c>
      <c r="S6108" t="s">
        <v>55</v>
      </c>
      <c r="T6108" s="10">
        <f>VLOOKUP(S6108,region,2,FALSE)</f>
        <v>3</v>
      </c>
      <c r="U6108" t="s">
        <v>4068</v>
      </c>
      <c r="V6108" t="s">
        <v>22</v>
      </c>
      <c r="W6108">
        <f>VLOOKUP(U6108,product,2,FALSE)</f>
        <v>536</v>
      </c>
      <c r="X6108">
        <f>VLOOKUP(V6108,category,2,FALSE)</f>
        <v>2</v>
      </c>
      <c r="Y6108" t="s">
        <v>38</v>
      </c>
      <c r="Z6108">
        <f>VLOOKUP(Y6108,subcategory,2,FALSE)</f>
        <v>10</v>
      </c>
      <c r="AA6108" t="s">
        <v>924</v>
      </c>
      <c r="AB6108">
        <v>19.431999999999995</v>
      </c>
      <c r="AC6108">
        <v>2</v>
      </c>
      <c r="AD6108">
        <v>0.8</v>
      </c>
      <c r="AE6108" s="4">
        <v>-49.551600000000022</v>
      </c>
    </row>
    <row r="6109" spans="1:31" x14ac:dyDescent="0.3">
      <c r="A6109" s="2">
        <v>6108</v>
      </c>
      <c r="B6109" t="s">
        <v>6519</v>
      </c>
      <c r="C6109">
        <f>VLOOKUP(B6109,order,2,FALSE)</f>
        <v>3040</v>
      </c>
      <c r="D6109" s="3">
        <v>41993</v>
      </c>
      <c r="E6109" s="3">
        <v>41998</v>
      </c>
      <c r="F6109" t="s">
        <v>25</v>
      </c>
      <c r="G6109" s="10">
        <f>VLOOKUP(F6109,ship,2,FALSE)</f>
        <v>2</v>
      </c>
      <c r="H6109" t="s">
        <v>3831</v>
      </c>
      <c r="I6109">
        <f>VLOOKUP(H6109,customer,2,FALSE)</f>
        <v>577</v>
      </c>
      <c r="J6109" t="s">
        <v>2147</v>
      </c>
      <c r="K6109" t="s">
        <v>9</v>
      </c>
      <c r="L6109">
        <f>VLOOKUP(K6109,segment1,2,FALSE)</f>
        <v>1</v>
      </c>
      <c r="M6109" t="s">
        <v>3255</v>
      </c>
      <c r="N6109" t="s">
        <v>372</v>
      </c>
      <c r="O6109">
        <f>VLOOKUP(N6109,city,2,FALSE)</f>
        <v>56</v>
      </c>
      <c r="P6109" t="s">
        <v>54</v>
      </c>
      <c r="Q6109">
        <f>VLOOKUP(P6109,state,2,FALSE)</f>
        <v>6</v>
      </c>
      <c r="R6109">
        <v>75051</v>
      </c>
      <c r="S6109" t="s">
        <v>55</v>
      </c>
      <c r="T6109" s="10">
        <f>VLOOKUP(S6109,region,2,FALSE)</f>
        <v>3</v>
      </c>
      <c r="U6109" t="s">
        <v>5044</v>
      </c>
      <c r="V6109" t="s">
        <v>35</v>
      </c>
      <c r="W6109">
        <v>3055</v>
      </c>
      <c r="X6109">
        <f>VLOOKUP(V6109,category,2,FALSE)</f>
        <v>3</v>
      </c>
      <c r="Y6109" t="s">
        <v>3232</v>
      </c>
      <c r="Z6109">
        <f>VLOOKUP(Y6109,subcategory,2,FALSE)</f>
        <v>12</v>
      </c>
      <c r="AA6109" t="s">
        <v>1858</v>
      </c>
      <c r="AB6109">
        <v>65.44</v>
      </c>
      <c r="AC6109">
        <v>5</v>
      </c>
      <c r="AD6109">
        <v>0.2</v>
      </c>
      <c r="AE6109" s="4">
        <v>-8.1800000000000033</v>
      </c>
    </row>
    <row r="6110" spans="1:31" x14ac:dyDescent="0.3">
      <c r="A6110" s="2">
        <v>6109</v>
      </c>
      <c r="B6110" t="s">
        <v>8729</v>
      </c>
      <c r="C6110">
        <f>VLOOKUP(B6110,order,2,FALSE)</f>
        <v>3041</v>
      </c>
      <c r="D6110" s="3">
        <v>42624</v>
      </c>
      <c r="E6110" s="3">
        <v>42629</v>
      </c>
      <c r="F6110" t="s">
        <v>25</v>
      </c>
      <c r="G6110" s="10">
        <f>VLOOKUP(F6110,ship,2,FALSE)</f>
        <v>2</v>
      </c>
      <c r="H6110" t="s">
        <v>3803</v>
      </c>
      <c r="I6110">
        <f>VLOOKUP(H6110,customer,2,FALSE)</f>
        <v>549</v>
      </c>
      <c r="J6110" t="s">
        <v>2020</v>
      </c>
      <c r="K6110" t="s">
        <v>9</v>
      </c>
      <c r="L6110">
        <f>VLOOKUP(K6110,segment1,2,FALSE)</f>
        <v>1</v>
      </c>
      <c r="M6110" t="s">
        <v>3255</v>
      </c>
      <c r="N6110" t="s">
        <v>156</v>
      </c>
      <c r="O6110">
        <f>VLOOKUP(N6110,city,2,FALSE)</f>
        <v>23</v>
      </c>
      <c r="P6110" t="s">
        <v>110</v>
      </c>
      <c r="Q6110">
        <f>VLOOKUP(P6110,state,2,FALSE)</f>
        <v>11</v>
      </c>
      <c r="R6110">
        <v>60653</v>
      </c>
      <c r="S6110" t="s">
        <v>55</v>
      </c>
      <c r="T6110" s="10">
        <f>VLOOKUP(S6110,region,2,FALSE)</f>
        <v>3</v>
      </c>
      <c r="U6110" t="s">
        <v>5614</v>
      </c>
      <c r="V6110" t="s">
        <v>22</v>
      </c>
      <c r="W6110">
        <f>VLOOKUP(U6110,product,2,FALSE)</f>
        <v>1551</v>
      </c>
      <c r="X6110">
        <f>VLOOKUP(V6110,category,2,FALSE)</f>
        <v>2</v>
      </c>
      <c r="Y6110" t="s">
        <v>23</v>
      </c>
      <c r="Z6110">
        <f>VLOOKUP(Y6110,subcategory,2,FALSE)</f>
        <v>3</v>
      </c>
      <c r="AA6110" t="s">
        <v>3070</v>
      </c>
      <c r="AB6110">
        <v>6</v>
      </c>
      <c r="AC6110">
        <v>2</v>
      </c>
      <c r="AD6110">
        <v>0.2</v>
      </c>
      <c r="AE6110" s="4">
        <v>2.0999999999999996</v>
      </c>
    </row>
    <row r="6111" spans="1:31" x14ac:dyDescent="0.3">
      <c r="A6111" s="2">
        <v>6110</v>
      </c>
      <c r="B6111" t="s">
        <v>8729</v>
      </c>
      <c r="C6111">
        <f>VLOOKUP(B6111,order,2,FALSE)</f>
        <v>3041</v>
      </c>
      <c r="D6111" s="3">
        <v>42624</v>
      </c>
      <c r="E6111" s="3">
        <v>42629</v>
      </c>
      <c r="F6111" t="s">
        <v>25</v>
      </c>
      <c r="G6111" s="10">
        <f>VLOOKUP(F6111,ship,2,FALSE)</f>
        <v>2</v>
      </c>
      <c r="H6111" t="s">
        <v>3803</v>
      </c>
      <c r="I6111">
        <f>VLOOKUP(H6111,customer,2,FALSE)</f>
        <v>549</v>
      </c>
      <c r="J6111" t="s">
        <v>2020</v>
      </c>
      <c r="K6111" t="s">
        <v>9</v>
      </c>
      <c r="L6111">
        <f>VLOOKUP(K6111,segment1,2,FALSE)</f>
        <v>1</v>
      </c>
      <c r="M6111" t="s">
        <v>3255</v>
      </c>
      <c r="N6111" t="s">
        <v>156</v>
      </c>
      <c r="O6111">
        <f>VLOOKUP(N6111,city,2,FALSE)</f>
        <v>23</v>
      </c>
      <c r="P6111" t="s">
        <v>110</v>
      </c>
      <c r="Q6111">
        <f>VLOOKUP(P6111,state,2,FALSE)</f>
        <v>11</v>
      </c>
      <c r="R6111">
        <v>60653</v>
      </c>
      <c r="S6111" t="s">
        <v>55</v>
      </c>
      <c r="T6111" s="10">
        <f>VLOOKUP(S6111,region,2,FALSE)</f>
        <v>3</v>
      </c>
      <c r="U6111" t="s">
        <v>4107</v>
      </c>
      <c r="V6111" t="s">
        <v>22</v>
      </c>
      <c r="W6111">
        <v>3056</v>
      </c>
      <c r="X6111">
        <f>VLOOKUP(V6111,category,2,FALSE)</f>
        <v>2</v>
      </c>
      <c r="Y6111" t="s">
        <v>3231</v>
      </c>
      <c r="Z6111">
        <f>VLOOKUP(Y6111,subcategory,2,FALSE)</f>
        <v>9</v>
      </c>
      <c r="AA6111" t="s">
        <v>1668</v>
      </c>
      <c r="AB6111">
        <v>1.9079999999999997</v>
      </c>
      <c r="AC6111">
        <v>3</v>
      </c>
      <c r="AD6111">
        <v>0.8</v>
      </c>
      <c r="AE6111" s="4">
        <v>-3.2436000000000016</v>
      </c>
    </row>
    <row r="6112" spans="1:31" x14ac:dyDescent="0.3">
      <c r="A6112" s="2">
        <v>6111</v>
      </c>
      <c r="B6112" t="s">
        <v>8730</v>
      </c>
      <c r="C6112">
        <f>VLOOKUP(B6112,order,2,FALSE)</f>
        <v>3042</v>
      </c>
      <c r="D6112" s="3">
        <v>42686</v>
      </c>
      <c r="E6112" s="3">
        <v>42690</v>
      </c>
      <c r="F6112" t="s">
        <v>25</v>
      </c>
      <c r="G6112" s="10">
        <f>VLOOKUP(F6112,ship,2,FALSE)</f>
        <v>2</v>
      </c>
      <c r="H6112" t="s">
        <v>3982</v>
      </c>
      <c r="I6112">
        <f>VLOOKUP(H6112,customer,2,FALSE)</f>
        <v>728</v>
      </c>
      <c r="J6112" t="s">
        <v>2763</v>
      </c>
      <c r="K6112" t="s">
        <v>9</v>
      </c>
      <c r="L6112">
        <f>VLOOKUP(K6112,segment1,2,FALSE)</f>
        <v>1</v>
      </c>
      <c r="M6112" t="s">
        <v>3255</v>
      </c>
      <c r="N6112" t="s">
        <v>1707</v>
      </c>
      <c r="O6112">
        <f>VLOOKUP(N6112,city,2,FALSE)</f>
        <v>216</v>
      </c>
      <c r="P6112" t="s">
        <v>249</v>
      </c>
      <c r="Q6112">
        <f>VLOOKUP(P6112,state,2,FALSE)</f>
        <v>25</v>
      </c>
      <c r="R6112">
        <v>44134</v>
      </c>
      <c r="S6112" t="s">
        <v>79</v>
      </c>
      <c r="T6112" s="10">
        <f>VLOOKUP(S6112,region,2,FALSE)</f>
        <v>4</v>
      </c>
      <c r="U6112" t="s">
        <v>5563</v>
      </c>
      <c r="V6112" t="s">
        <v>13</v>
      </c>
      <c r="W6112">
        <f>VLOOKUP(U6112,product,2,FALSE)</f>
        <v>1497</v>
      </c>
      <c r="X6112">
        <f>VLOOKUP(V6112,category,2,FALSE)</f>
        <v>1</v>
      </c>
      <c r="Y6112" t="s">
        <v>3226</v>
      </c>
      <c r="Z6112">
        <f>VLOOKUP(Y6112,subcategory,2,FALSE)</f>
        <v>2</v>
      </c>
      <c r="AA6112" t="s">
        <v>2248</v>
      </c>
      <c r="AB6112">
        <v>1474.8020000000001</v>
      </c>
      <c r="AC6112">
        <v>7</v>
      </c>
      <c r="AD6112">
        <v>0.3</v>
      </c>
      <c r="AE6112" s="4">
        <v>-21.068600000000174</v>
      </c>
    </row>
    <row r="6113" spans="1:31" x14ac:dyDescent="0.3">
      <c r="A6113" s="2">
        <v>6112</v>
      </c>
      <c r="B6113" t="s">
        <v>8730</v>
      </c>
      <c r="C6113">
        <f>VLOOKUP(B6113,order,2,FALSE)</f>
        <v>3042</v>
      </c>
      <c r="D6113" s="3">
        <v>42686</v>
      </c>
      <c r="E6113" s="3">
        <v>42690</v>
      </c>
      <c r="F6113" t="s">
        <v>25</v>
      </c>
      <c r="G6113" s="10">
        <f>VLOOKUP(F6113,ship,2,FALSE)</f>
        <v>2</v>
      </c>
      <c r="H6113" t="s">
        <v>3982</v>
      </c>
      <c r="I6113">
        <f>VLOOKUP(H6113,customer,2,FALSE)</f>
        <v>728</v>
      </c>
      <c r="J6113" t="s">
        <v>2763</v>
      </c>
      <c r="K6113" t="s">
        <v>9</v>
      </c>
      <c r="L6113">
        <f>VLOOKUP(K6113,segment1,2,FALSE)</f>
        <v>1</v>
      </c>
      <c r="M6113" t="s">
        <v>3255</v>
      </c>
      <c r="N6113" t="s">
        <v>1707</v>
      </c>
      <c r="O6113">
        <f>VLOOKUP(N6113,city,2,FALSE)</f>
        <v>216</v>
      </c>
      <c r="P6113" t="s">
        <v>249</v>
      </c>
      <c r="Q6113">
        <f>VLOOKUP(P6113,state,2,FALSE)</f>
        <v>25</v>
      </c>
      <c r="R6113">
        <v>44134</v>
      </c>
      <c r="S6113" t="s">
        <v>79</v>
      </c>
      <c r="T6113" s="10">
        <f>VLOOKUP(S6113,region,2,FALSE)</f>
        <v>4</v>
      </c>
      <c r="U6113" t="s">
        <v>4124</v>
      </c>
      <c r="V6113" t="s">
        <v>22</v>
      </c>
      <c r="W6113">
        <v>3057</v>
      </c>
      <c r="X6113">
        <f>VLOOKUP(V6113,category,2,FALSE)</f>
        <v>2</v>
      </c>
      <c r="Y6113" t="s">
        <v>38</v>
      </c>
      <c r="Z6113">
        <f>VLOOKUP(Y6113,subcategory,2,FALSE)</f>
        <v>10</v>
      </c>
      <c r="AA6113" t="s">
        <v>1970</v>
      </c>
      <c r="AB6113">
        <v>110.096</v>
      </c>
      <c r="AC6113">
        <v>2</v>
      </c>
      <c r="AD6113">
        <v>0.2</v>
      </c>
      <c r="AE6113" s="4">
        <v>33.028800000000004</v>
      </c>
    </row>
    <row r="6114" spans="1:31" x14ac:dyDescent="0.3">
      <c r="A6114" s="2">
        <v>6113</v>
      </c>
      <c r="B6114" t="s">
        <v>8730</v>
      </c>
      <c r="C6114">
        <f>VLOOKUP(B6114,order,2,FALSE)</f>
        <v>3042</v>
      </c>
      <c r="D6114" s="3">
        <v>42686</v>
      </c>
      <c r="E6114" s="3">
        <v>42690</v>
      </c>
      <c r="F6114" t="s">
        <v>25</v>
      </c>
      <c r="G6114" s="10">
        <f>VLOOKUP(F6114,ship,2,FALSE)</f>
        <v>2</v>
      </c>
      <c r="H6114" t="s">
        <v>3982</v>
      </c>
      <c r="I6114">
        <f>VLOOKUP(H6114,customer,2,FALSE)</f>
        <v>728</v>
      </c>
      <c r="J6114" t="s">
        <v>2763</v>
      </c>
      <c r="K6114" t="s">
        <v>9</v>
      </c>
      <c r="L6114">
        <f>VLOOKUP(K6114,segment1,2,FALSE)</f>
        <v>1</v>
      </c>
      <c r="M6114" t="s">
        <v>3255</v>
      </c>
      <c r="N6114" t="s">
        <v>1707</v>
      </c>
      <c r="O6114">
        <f>VLOOKUP(N6114,city,2,FALSE)</f>
        <v>216</v>
      </c>
      <c r="P6114" t="s">
        <v>249</v>
      </c>
      <c r="Q6114">
        <f>VLOOKUP(P6114,state,2,FALSE)</f>
        <v>25</v>
      </c>
      <c r="R6114">
        <v>44134</v>
      </c>
      <c r="S6114" t="s">
        <v>79</v>
      </c>
      <c r="T6114" s="10">
        <f>VLOOKUP(S6114,region,2,FALSE)</f>
        <v>4</v>
      </c>
      <c r="U6114" t="s">
        <v>4311</v>
      </c>
      <c r="V6114" t="s">
        <v>22</v>
      </c>
      <c r="W6114">
        <f>VLOOKUP(U6114,product,2,FALSE)</f>
        <v>204</v>
      </c>
      <c r="X6114">
        <f>VLOOKUP(V6114,category,2,FALSE)</f>
        <v>2</v>
      </c>
      <c r="Y6114" t="s">
        <v>3234</v>
      </c>
      <c r="Z6114">
        <f>VLOOKUP(Y6114,subcategory,2,FALSE)</f>
        <v>14</v>
      </c>
      <c r="AA6114" t="s">
        <v>1539</v>
      </c>
      <c r="AB6114">
        <v>16.752000000000002</v>
      </c>
      <c r="AC6114">
        <v>6</v>
      </c>
      <c r="AD6114">
        <v>0.2</v>
      </c>
      <c r="AE6114" s="4">
        <v>5.4443999999999999</v>
      </c>
    </row>
    <row r="6115" spans="1:31" x14ac:dyDescent="0.3">
      <c r="A6115" s="2">
        <v>6114</v>
      </c>
      <c r="B6115" t="s">
        <v>8730</v>
      </c>
      <c r="C6115">
        <f>VLOOKUP(B6115,order,2,FALSE)</f>
        <v>3042</v>
      </c>
      <c r="D6115" s="3">
        <v>42686</v>
      </c>
      <c r="E6115" s="3">
        <v>42690</v>
      </c>
      <c r="F6115" t="s">
        <v>25</v>
      </c>
      <c r="G6115" s="10">
        <f>VLOOKUP(F6115,ship,2,FALSE)</f>
        <v>2</v>
      </c>
      <c r="H6115" t="s">
        <v>3982</v>
      </c>
      <c r="I6115">
        <f>VLOOKUP(H6115,customer,2,FALSE)</f>
        <v>728</v>
      </c>
      <c r="J6115" t="s">
        <v>2763</v>
      </c>
      <c r="K6115" t="s">
        <v>9</v>
      </c>
      <c r="L6115">
        <f>VLOOKUP(K6115,segment1,2,FALSE)</f>
        <v>1</v>
      </c>
      <c r="M6115" t="s">
        <v>3255</v>
      </c>
      <c r="N6115" t="s">
        <v>1707</v>
      </c>
      <c r="O6115">
        <f>VLOOKUP(N6115,city,2,FALSE)</f>
        <v>216</v>
      </c>
      <c r="P6115" t="s">
        <v>249</v>
      </c>
      <c r="Q6115">
        <f>VLOOKUP(P6115,state,2,FALSE)</f>
        <v>25</v>
      </c>
      <c r="R6115">
        <v>44134</v>
      </c>
      <c r="S6115" t="s">
        <v>79</v>
      </c>
      <c r="T6115" s="10">
        <f>VLOOKUP(S6115,region,2,FALSE)</f>
        <v>4</v>
      </c>
      <c r="U6115" t="s">
        <v>4111</v>
      </c>
      <c r="V6115" t="s">
        <v>13</v>
      </c>
      <c r="W6115">
        <v>3058</v>
      </c>
      <c r="X6115">
        <f>VLOOKUP(V6115,category,2,FALSE)</f>
        <v>1</v>
      </c>
      <c r="Y6115" t="s">
        <v>3226</v>
      </c>
      <c r="Z6115">
        <f>VLOOKUP(Y6115,subcategory,2,FALSE)</f>
        <v>2</v>
      </c>
      <c r="AA6115" t="s">
        <v>2779</v>
      </c>
      <c r="AB6115">
        <v>1537.0739999999998</v>
      </c>
      <c r="AC6115">
        <v>9</v>
      </c>
      <c r="AD6115">
        <v>0.3</v>
      </c>
      <c r="AE6115" s="4">
        <v>0</v>
      </c>
    </row>
    <row r="6116" spans="1:31" x14ac:dyDescent="0.3">
      <c r="A6116" s="2">
        <v>6115</v>
      </c>
      <c r="B6116" t="s">
        <v>8730</v>
      </c>
      <c r="C6116">
        <f>VLOOKUP(B6116,order,2,FALSE)</f>
        <v>3042</v>
      </c>
      <c r="D6116" s="3">
        <v>42686</v>
      </c>
      <c r="E6116" s="3">
        <v>42690</v>
      </c>
      <c r="F6116" t="s">
        <v>25</v>
      </c>
      <c r="G6116" s="10">
        <f>VLOOKUP(F6116,ship,2,FALSE)</f>
        <v>2</v>
      </c>
      <c r="H6116" t="s">
        <v>3982</v>
      </c>
      <c r="I6116">
        <f>VLOOKUP(H6116,customer,2,FALSE)</f>
        <v>728</v>
      </c>
      <c r="J6116" t="s">
        <v>2763</v>
      </c>
      <c r="K6116" t="s">
        <v>9</v>
      </c>
      <c r="L6116">
        <f>VLOOKUP(K6116,segment1,2,FALSE)</f>
        <v>1</v>
      </c>
      <c r="M6116" t="s">
        <v>3255</v>
      </c>
      <c r="N6116" t="s">
        <v>1707</v>
      </c>
      <c r="O6116">
        <f>VLOOKUP(N6116,city,2,FALSE)</f>
        <v>216</v>
      </c>
      <c r="P6116" t="s">
        <v>249</v>
      </c>
      <c r="Q6116">
        <f>VLOOKUP(P6116,state,2,FALSE)</f>
        <v>25</v>
      </c>
      <c r="R6116">
        <v>44134</v>
      </c>
      <c r="S6116" t="s">
        <v>79</v>
      </c>
      <c r="T6116" s="10">
        <f>VLOOKUP(S6116,region,2,FALSE)</f>
        <v>4</v>
      </c>
      <c r="U6116" t="s">
        <v>4716</v>
      </c>
      <c r="V6116" t="s">
        <v>13</v>
      </c>
      <c r="W6116">
        <f>VLOOKUP(U6116,product,2,FALSE)</f>
        <v>624</v>
      </c>
      <c r="X6116">
        <f>VLOOKUP(V6116,category,2,FALSE)</f>
        <v>1</v>
      </c>
      <c r="Y6116" t="s">
        <v>3226</v>
      </c>
      <c r="Z6116">
        <f>VLOOKUP(Y6116,subcategory,2,FALSE)</f>
        <v>2</v>
      </c>
      <c r="AA6116" t="s">
        <v>1138</v>
      </c>
      <c r="AB6116">
        <v>449.37200000000001</v>
      </c>
      <c r="AC6116">
        <v>2</v>
      </c>
      <c r="AD6116">
        <v>0.3</v>
      </c>
      <c r="AE6116" s="4">
        <v>-12.839199999999977</v>
      </c>
    </row>
    <row r="6117" spans="1:31" x14ac:dyDescent="0.3">
      <c r="A6117" s="2">
        <v>6116</v>
      </c>
      <c r="B6117" t="s">
        <v>8731</v>
      </c>
      <c r="C6117">
        <f>VLOOKUP(B6117,order,2,FALSE)</f>
        <v>3043</v>
      </c>
      <c r="D6117" s="3">
        <v>42443</v>
      </c>
      <c r="E6117" s="3">
        <v>42449</v>
      </c>
      <c r="F6117" t="s">
        <v>25</v>
      </c>
      <c r="G6117" s="10">
        <f>VLOOKUP(F6117,ship,2,FALSE)</f>
        <v>2</v>
      </c>
      <c r="H6117" t="s">
        <v>3325</v>
      </c>
      <c r="I6117">
        <f>VLOOKUP(H6117,customer,2,FALSE)</f>
        <v>71</v>
      </c>
      <c r="J6117" t="s">
        <v>311</v>
      </c>
      <c r="K6117" t="s">
        <v>18</v>
      </c>
      <c r="L6117">
        <f>VLOOKUP(K6117,segment1,2,FALSE)</f>
        <v>2</v>
      </c>
      <c r="M6117" t="s">
        <v>3255</v>
      </c>
      <c r="N6117" t="s">
        <v>3054</v>
      </c>
      <c r="O6117">
        <f>VLOOKUP(N6117,city,2,FALSE)</f>
        <v>465</v>
      </c>
      <c r="P6117" t="s">
        <v>20</v>
      </c>
      <c r="Q6117">
        <f>VLOOKUP(P6117,state,2,FALSE)</f>
        <v>2</v>
      </c>
      <c r="R6117">
        <v>94061</v>
      </c>
      <c r="S6117" t="s">
        <v>21</v>
      </c>
      <c r="T6117" s="10">
        <f>VLOOKUP(S6117,region,2,FALSE)</f>
        <v>2</v>
      </c>
      <c r="U6117" t="s">
        <v>4154</v>
      </c>
      <c r="V6117" t="s">
        <v>22</v>
      </c>
      <c r="W6117">
        <v>3059</v>
      </c>
      <c r="X6117">
        <f>VLOOKUP(V6117,category,2,FALSE)</f>
        <v>2</v>
      </c>
      <c r="Y6117" t="s">
        <v>3231</v>
      </c>
      <c r="Z6117">
        <f>VLOOKUP(Y6117,subcategory,2,FALSE)</f>
        <v>9</v>
      </c>
      <c r="AA6117" t="s">
        <v>1103</v>
      </c>
      <c r="AB6117">
        <v>41.904000000000003</v>
      </c>
      <c r="AC6117">
        <v>6</v>
      </c>
      <c r="AD6117">
        <v>0.2</v>
      </c>
      <c r="AE6117" s="4">
        <v>14.142599999999996</v>
      </c>
    </row>
    <row r="6118" spans="1:31" x14ac:dyDescent="0.3">
      <c r="A6118" s="2">
        <v>6117</v>
      </c>
      <c r="B6118" t="s">
        <v>8732</v>
      </c>
      <c r="C6118">
        <f>VLOOKUP(B6118,order,2,FALSE)</f>
        <v>3044</v>
      </c>
      <c r="D6118" s="3">
        <v>42687</v>
      </c>
      <c r="E6118" s="3">
        <v>42693</v>
      </c>
      <c r="F6118" t="s">
        <v>25</v>
      </c>
      <c r="G6118" s="10">
        <f>VLOOKUP(F6118,ship,2,FALSE)</f>
        <v>2</v>
      </c>
      <c r="H6118" t="s">
        <v>3730</v>
      </c>
      <c r="I6118">
        <f>VLOOKUP(H6118,customer,2,FALSE)</f>
        <v>476</v>
      </c>
      <c r="J6118" t="s">
        <v>1755</v>
      </c>
      <c r="K6118" t="s">
        <v>52</v>
      </c>
      <c r="L6118">
        <f>VLOOKUP(K6118,segment1,2,FALSE)</f>
        <v>3</v>
      </c>
      <c r="M6118" t="s">
        <v>3255</v>
      </c>
      <c r="N6118" t="s">
        <v>138</v>
      </c>
      <c r="O6118">
        <f>VLOOKUP(N6118,city,2,FALSE)</f>
        <v>21</v>
      </c>
      <c r="P6118" t="s">
        <v>139</v>
      </c>
      <c r="Q6118">
        <f>VLOOKUP(P6118,state,2,FALSE)</f>
        <v>16</v>
      </c>
      <c r="R6118">
        <v>10011</v>
      </c>
      <c r="S6118" t="s">
        <v>79</v>
      </c>
      <c r="T6118" s="10">
        <f>VLOOKUP(S6118,region,2,FALSE)</f>
        <v>4</v>
      </c>
      <c r="U6118" t="s">
        <v>5831</v>
      </c>
      <c r="V6118" t="s">
        <v>35</v>
      </c>
      <c r="W6118">
        <f>VLOOKUP(U6118,product,2,FALSE)</f>
        <v>1774</v>
      </c>
      <c r="X6118">
        <f>VLOOKUP(V6118,category,2,FALSE)</f>
        <v>3</v>
      </c>
      <c r="Y6118" t="s">
        <v>3230</v>
      </c>
      <c r="Z6118">
        <f>VLOOKUP(Y6118,subcategory,2,FALSE)</f>
        <v>8</v>
      </c>
      <c r="AA6118" t="s">
        <v>3249</v>
      </c>
      <c r="AB6118">
        <v>2279.96</v>
      </c>
      <c r="AC6118">
        <v>4</v>
      </c>
      <c r="AD6118">
        <v>0</v>
      </c>
      <c r="AE6118" s="4">
        <v>592.78960000000006</v>
      </c>
    </row>
    <row r="6119" spans="1:31" x14ac:dyDescent="0.3">
      <c r="A6119" s="2">
        <v>6118</v>
      </c>
      <c r="B6119" t="s">
        <v>8732</v>
      </c>
      <c r="C6119">
        <f>VLOOKUP(B6119,order,2,FALSE)</f>
        <v>3044</v>
      </c>
      <c r="D6119" s="3">
        <v>42687</v>
      </c>
      <c r="E6119" s="3">
        <v>42693</v>
      </c>
      <c r="F6119" t="s">
        <v>25</v>
      </c>
      <c r="G6119" s="10">
        <f>VLOOKUP(F6119,ship,2,FALSE)</f>
        <v>2</v>
      </c>
      <c r="H6119" t="s">
        <v>3730</v>
      </c>
      <c r="I6119">
        <f>VLOOKUP(H6119,customer,2,FALSE)</f>
        <v>476</v>
      </c>
      <c r="J6119" t="s">
        <v>1755</v>
      </c>
      <c r="K6119" t="s">
        <v>52</v>
      </c>
      <c r="L6119">
        <f>VLOOKUP(K6119,segment1,2,FALSE)</f>
        <v>3</v>
      </c>
      <c r="M6119" t="s">
        <v>3255</v>
      </c>
      <c r="N6119" t="s">
        <v>138</v>
      </c>
      <c r="O6119">
        <f>VLOOKUP(N6119,city,2,FALSE)</f>
        <v>21</v>
      </c>
      <c r="P6119" t="s">
        <v>139</v>
      </c>
      <c r="Q6119">
        <f>VLOOKUP(P6119,state,2,FALSE)</f>
        <v>16</v>
      </c>
      <c r="R6119">
        <v>10011</v>
      </c>
      <c r="S6119" t="s">
        <v>79</v>
      </c>
      <c r="T6119" s="10">
        <f>VLOOKUP(S6119,region,2,FALSE)</f>
        <v>4</v>
      </c>
      <c r="U6119" t="s">
        <v>4089</v>
      </c>
      <c r="V6119" t="s">
        <v>22</v>
      </c>
      <c r="W6119">
        <v>3060</v>
      </c>
      <c r="X6119">
        <f>VLOOKUP(V6119,category,2,FALSE)</f>
        <v>2</v>
      </c>
      <c r="Y6119" t="s">
        <v>23</v>
      </c>
      <c r="Z6119">
        <f>VLOOKUP(Y6119,subcategory,2,FALSE)</f>
        <v>3</v>
      </c>
      <c r="AA6119" t="s">
        <v>1610</v>
      </c>
      <c r="AB6119">
        <v>14.940000000000001</v>
      </c>
      <c r="AC6119">
        <v>3</v>
      </c>
      <c r="AD6119">
        <v>0</v>
      </c>
      <c r="AE6119" s="4">
        <v>6.8723999999999998</v>
      </c>
    </row>
    <row r="6120" spans="1:31" x14ac:dyDescent="0.3">
      <c r="A6120" s="2">
        <v>6119</v>
      </c>
      <c r="B6120" t="s">
        <v>10268</v>
      </c>
      <c r="C6120">
        <f>VLOOKUP(B6120,order,2,FALSE)</f>
        <v>3045</v>
      </c>
      <c r="D6120" s="3">
        <v>42997</v>
      </c>
      <c r="E6120" s="3">
        <v>43003</v>
      </c>
      <c r="F6120" t="s">
        <v>25</v>
      </c>
      <c r="G6120" s="10">
        <f>VLOOKUP(F6120,ship,2,FALSE)</f>
        <v>2</v>
      </c>
      <c r="H6120" t="s">
        <v>3590</v>
      </c>
      <c r="I6120">
        <f>VLOOKUP(H6120,customer,2,FALSE)</f>
        <v>336</v>
      </c>
      <c r="J6120" t="s">
        <v>1265</v>
      </c>
      <c r="K6120" t="s">
        <v>18</v>
      </c>
      <c r="L6120">
        <f>VLOOKUP(K6120,segment1,2,FALSE)</f>
        <v>2</v>
      </c>
      <c r="M6120" t="s">
        <v>3255</v>
      </c>
      <c r="N6120" t="s">
        <v>164</v>
      </c>
      <c r="O6120">
        <f>VLOOKUP(N6120,city,2,FALSE)</f>
        <v>25</v>
      </c>
      <c r="P6120" t="s">
        <v>212</v>
      </c>
      <c r="Q6120">
        <f>VLOOKUP(P6120,state,2,FALSE)</f>
        <v>22</v>
      </c>
      <c r="R6120">
        <v>97477</v>
      </c>
      <c r="S6120" t="s">
        <v>21</v>
      </c>
      <c r="T6120" s="10">
        <f>VLOOKUP(S6120,region,2,FALSE)</f>
        <v>2</v>
      </c>
      <c r="U6120" t="s">
        <v>4083</v>
      </c>
      <c r="V6120" t="s">
        <v>35</v>
      </c>
      <c r="W6120">
        <f>VLOOKUP(U6120,product,2,FALSE)</f>
        <v>517</v>
      </c>
      <c r="X6120">
        <f>VLOOKUP(V6120,category,2,FALSE)</f>
        <v>3</v>
      </c>
      <c r="Y6120" t="s">
        <v>3230</v>
      </c>
      <c r="Z6120">
        <f>VLOOKUP(Y6120,subcategory,2,FALSE)</f>
        <v>8</v>
      </c>
      <c r="AA6120" t="s">
        <v>1867</v>
      </c>
      <c r="AB6120">
        <v>191.976</v>
      </c>
      <c r="AC6120">
        <v>3</v>
      </c>
      <c r="AD6120">
        <v>0.2</v>
      </c>
      <c r="AE6120" s="4">
        <v>19.197599999999994</v>
      </c>
    </row>
    <row r="6121" spans="1:31" x14ac:dyDescent="0.3">
      <c r="A6121" s="2">
        <v>6120</v>
      </c>
      <c r="B6121" t="s">
        <v>10268</v>
      </c>
      <c r="C6121">
        <f>VLOOKUP(B6121,order,2,FALSE)</f>
        <v>3045</v>
      </c>
      <c r="D6121" s="3">
        <v>42997</v>
      </c>
      <c r="E6121" s="3">
        <v>43003</v>
      </c>
      <c r="F6121" t="s">
        <v>25</v>
      </c>
      <c r="G6121" s="10">
        <f>VLOOKUP(F6121,ship,2,FALSE)</f>
        <v>2</v>
      </c>
      <c r="H6121" t="s">
        <v>3590</v>
      </c>
      <c r="I6121">
        <f>VLOOKUP(H6121,customer,2,FALSE)</f>
        <v>336</v>
      </c>
      <c r="J6121" t="s">
        <v>1265</v>
      </c>
      <c r="K6121" t="s">
        <v>18</v>
      </c>
      <c r="L6121">
        <f>VLOOKUP(K6121,segment1,2,FALSE)</f>
        <v>2</v>
      </c>
      <c r="M6121" t="s">
        <v>3255</v>
      </c>
      <c r="N6121" t="s">
        <v>164</v>
      </c>
      <c r="O6121">
        <f>VLOOKUP(N6121,city,2,FALSE)</f>
        <v>25</v>
      </c>
      <c r="P6121" t="s">
        <v>212</v>
      </c>
      <c r="Q6121">
        <f>VLOOKUP(P6121,state,2,FALSE)</f>
        <v>22</v>
      </c>
      <c r="R6121">
        <v>97477</v>
      </c>
      <c r="S6121" t="s">
        <v>21</v>
      </c>
      <c r="T6121" s="10">
        <f>VLOOKUP(S6121,region,2,FALSE)</f>
        <v>2</v>
      </c>
      <c r="U6121" t="s">
        <v>5151</v>
      </c>
      <c r="V6121" t="s">
        <v>22</v>
      </c>
      <c r="W6121">
        <v>3061</v>
      </c>
      <c r="X6121">
        <f>VLOOKUP(V6121,category,2,FALSE)</f>
        <v>2</v>
      </c>
      <c r="Y6121" t="s">
        <v>3229</v>
      </c>
      <c r="Z6121">
        <f>VLOOKUP(Y6121,subcategory,2,FALSE)</f>
        <v>7</v>
      </c>
      <c r="AA6121" t="s">
        <v>1908</v>
      </c>
      <c r="AB6121">
        <v>23.832000000000001</v>
      </c>
      <c r="AC6121">
        <v>3</v>
      </c>
      <c r="AD6121">
        <v>0.2</v>
      </c>
      <c r="AE6121" s="4">
        <v>6.5538000000000007</v>
      </c>
    </row>
    <row r="6122" spans="1:31" x14ac:dyDescent="0.3">
      <c r="A6122" s="2">
        <v>6121</v>
      </c>
      <c r="B6122" t="s">
        <v>10268</v>
      </c>
      <c r="C6122">
        <f>VLOOKUP(B6122,order,2,FALSE)</f>
        <v>3045</v>
      </c>
      <c r="D6122" s="3">
        <v>42997</v>
      </c>
      <c r="E6122" s="3">
        <v>43003</v>
      </c>
      <c r="F6122" t="s">
        <v>25</v>
      </c>
      <c r="G6122" s="10">
        <f>VLOOKUP(F6122,ship,2,FALSE)</f>
        <v>2</v>
      </c>
      <c r="H6122" t="s">
        <v>3590</v>
      </c>
      <c r="I6122">
        <f>VLOOKUP(H6122,customer,2,FALSE)</f>
        <v>336</v>
      </c>
      <c r="J6122" t="s">
        <v>1265</v>
      </c>
      <c r="K6122" t="s">
        <v>18</v>
      </c>
      <c r="L6122">
        <f>VLOOKUP(K6122,segment1,2,FALSE)</f>
        <v>2</v>
      </c>
      <c r="M6122" t="s">
        <v>3255</v>
      </c>
      <c r="N6122" t="s">
        <v>164</v>
      </c>
      <c r="O6122">
        <f>VLOOKUP(N6122,city,2,FALSE)</f>
        <v>25</v>
      </c>
      <c r="P6122" t="s">
        <v>212</v>
      </c>
      <c r="Q6122">
        <f>VLOOKUP(P6122,state,2,FALSE)</f>
        <v>22</v>
      </c>
      <c r="R6122">
        <v>97477</v>
      </c>
      <c r="S6122" t="s">
        <v>21</v>
      </c>
      <c r="T6122" s="10">
        <f>VLOOKUP(S6122,region,2,FALSE)</f>
        <v>2</v>
      </c>
      <c r="U6122" t="s">
        <v>4542</v>
      </c>
      <c r="V6122" t="s">
        <v>13</v>
      </c>
      <c r="W6122">
        <f>VLOOKUP(U6122,product,2,FALSE)</f>
        <v>442</v>
      </c>
      <c r="X6122">
        <f>VLOOKUP(V6122,category,2,FALSE)</f>
        <v>1</v>
      </c>
      <c r="Y6122" t="s">
        <v>3228</v>
      </c>
      <c r="Z6122">
        <f>VLOOKUP(Y6122,subcategory,2,FALSE)</f>
        <v>6</v>
      </c>
      <c r="AA6122" t="s">
        <v>1564</v>
      </c>
      <c r="AB6122">
        <v>409.21600000000001</v>
      </c>
      <c r="AC6122">
        <v>8</v>
      </c>
      <c r="AD6122">
        <v>0.2</v>
      </c>
      <c r="AE6122" s="4">
        <v>61.38239999999999</v>
      </c>
    </row>
    <row r="6123" spans="1:31" x14ac:dyDescent="0.3">
      <c r="A6123" s="2">
        <v>6122</v>
      </c>
      <c r="B6123" t="s">
        <v>10268</v>
      </c>
      <c r="C6123">
        <f>VLOOKUP(B6123,order,2,FALSE)</f>
        <v>3045</v>
      </c>
      <c r="D6123" s="3">
        <v>42997</v>
      </c>
      <c r="E6123" s="3">
        <v>43003</v>
      </c>
      <c r="F6123" t="s">
        <v>25</v>
      </c>
      <c r="G6123" s="10">
        <f>VLOOKUP(F6123,ship,2,FALSE)</f>
        <v>2</v>
      </c>
      <c r="H6123" t="s">
        <v>3590</v>
      </c>
      <c r="I6123">
        <f>VLOOKUP(H6123,customer,2,FALSE)</f>
        <v>336</v>
      </c>
      <c r="J6123" t="s">
        <v>1265</v>
      </c>
      <c r="K6123" t="s">
        <v>18</v>
      </c>
      <c r="L6123">
        <f>VLOOKUP(K6123,segment1,2,FALSE)</f>
        <v>2</v>
      </c>
      <c r="M6123" t="s">
        <v>3255</v>
      </c>
      <c r="N6123" t="s">
        <v>164</v>
      </c>
      <c r="O6123">
        <f>VLOOKUP(N6123,city,2,FALSE)</f>
        <v>25</v>
      </c>
      <c r="P6123" t="s">
        <v>212</v>
      </c>
      <c r="Q6123">
        <f>VLOOKUP(P6123,state,2,FALSE)</f>
        <v>22</v>
      </c>
      <c r="R6123">
        <v>97477</v>
      </c>
      <c r="S6123" t="s">
        <v>21</v>
      </c>
      <c r="T6123" s="10">
        <f>VLOOKUP(S6123,region,2,FALSE)</f>
        <v>2</v>
      </c>
      <c r="U6123" t="s">
        <v>4468</v>
      </c>
      <c r="V6123" t="s">
        <v>13</v>
      </c>
      <c r="W6123">
        <v>3062</v>
      </c>
      <c r="X6123">
        <f>VLOOKUP(V6123,category,2,FALSE)</f>
        <v>1</v>
      </c>
      <c r="Y6123" t="s">
        <v>14</v>
      </c>
      <c r="Z6123">
        <f>VLOOKUP(Y6123,subcategory,2,FALSE)</f>
        <v>1</v>
      </c>
      <c r="AA6123" t="s">
        <v>2136</v>
      </c>
      <c r="AB6123">
        <v>72.588000000000008</v>
      </c>
      <c r="AC6123">
        <v>2</v>
      </c>
      <c r="AD6123">
        <v>0.7</v>
      </c>
      <c r="AE6123" s="4">
        <v>-128.2388</v>
      </c>
    </row>
    <row r="6124" spans="1:31" x14ac:dyDescent="0.3">
      <c r="A6124" s="2">
        <v>6123</v>
      </c>
      <c r="B6124" t="s">
        <v>10269</v>
      </c>
      <c r="C6124">
        <f>VLOOKUP(B6124,order,2,FALSE)</f>
        <v>3046</v>
      </c>
      <c r="D6124" s="3">
        <v>43073</v>
      </c>
      <c r="E6124" s="3">
        <v>43078</v>
      </c>
      <c r="F6124" t="s">
        <v>25</v>
      </c>
      <c r="G6124" s="10">
        <f>VLOOKUP(F6124,ship,2,FALSE)</f>
        <v>2</v>
      </c>
      <c r="H6124" t="s">
        <v>3813</v>
      </c>
      <c r="I6124">
        <f>VLOOKUP(H6124,customer,2,FALSE)</f>
        <v>559</v>
      </c>
      <c r="J6124" t="s">
        <v>2070</v>
      </c>
      <c r="K6124" t="s">
        <v>9</v>
      </c>
      <c r="L6124">
        <f>VLOOKUP(K6124,segment1,2,FALSE)</f>
        <v>1</v>
      </c>
      <c r="M6124" t="s">
        <v>3255</v>
      </c>
      <c r="N6124" t="s">
        <v>156</v>
      </c>
      <c r="O6124">
        <f>VLOOKUP(N6124,city,2,FALSE)</f>
        <v>23</v>
      </c>
      <c r="P6124" t="s">
        <v>110</v>
      </c>
      <c r="Q6124">
        <f>VLOOKUP(P6124,state,2,FALSE)</f>
        <v>11</v>
      </c>
      <c r="R6124">
        <v>60610</v>
      </c>
      <c r="S6124" t="s">
        <v>55</v>
      </c>
      <c r="T6124" s="10">
        <f>VLOOKUP(S6124,region,2,FALSE)</f>
        <v>3</v>
      </c>
      <c r="U6124" t="s">
        <v>5493</v>
      </c>
      <c r="V6124" t="s">
        <v>22</v>
      </c>
      <c r="W6124">
        <f>VLOOKUP(U6124,product,2,FALSE)</f>
        <v>1425</v>
      </c>
      <c r="X6124">
        <f>VLOOKUP(V6124,category,2,FALSE)</f>
        <v>2</v>
      </c>
      <c r="Y6124" t="s">
        <v>3227</v>
      </c>
      <c r="Z6124">
        <f>VLOOKUP(Y6124,subcategory,2,FALSE)</f>
        <v>5</v>
      </c>
      <c r="AA6124" t="s">
        <v>31</v>
      </c>
      <c r="AB6124">
        <v>61.567999999999998</v>
      </c>
      <c r="AC6124">
        <v>2</v>
      </c>
      <c r="AD6124">
        <v>0.2</v>
      </c>
      <c r="AE6124" s="4">
        <v>4.6175999999999995</v>
      </c>
    </row>
    <row r="6125" spans="1:31" x14ac:dyDescent="0.3">
      <c r="A6125" s="2">
        <v>6124</v>
      </c>
      <c r="B6125" t="s">
        <v>7527</v>
      </c>
      <c r="C6125">
        <f>VLOOKUP(B6125,order,2,FALSE)</f>
        <v>3047</v>
      </c>
      <c r="D6125" s="3">
        <v>42247</v>
      </c>
      <c r="E6125" s="3">
        <v>42252</v>
      </c>
      <c r="F6125" t="s">
        <v>25</v>
      </c>
      <c r="G6125" s="10">
        <f>VLOOKUP(F6125,ship,2,FALSE)</f>
        <v>2</v>
      </c>
      <c r="H6125" t="s">
        <v>3429</v>
      </c>
      <c r="I6125">
        <f>VLOOKUP(H6125,customer,2,FALSE)</f>
        <v>175</v>
      </c>
      <c r="J6125" t="s">
        <v>717</v>
      </c>
      <c r="K6125" t="s">
        <v>52</v>
      </c>
      <c r="L6125">
        <f>VLOOKUP(K6125,segment1,2,FALSE)</f>
        <v>3</v>
      </c>
      <c r="M6125" t="s">
        <v>3255</v>
      </c>
      <c r="N6125" t="s">
        <v>2781</v>
      </c>
      <c r="O6125">
        <f>VLOOKUP(N6125,city,2,FALSE)</f>
        <v>386</v>
      </c>
      <c r="P6125" t="s">
        <v>54</v>
      </c>
      <c r="Q6125">
        <f>VLOOKUP(P6125,state,2,FALSE)</f>
        <v>6</v>
      </c>
      <c r="R6125">
        <v>76021</v>
      </c>
      <c r="S6125" t="s">
        <v>55</v>
      </c>
      <c r="T6125" s="10">
        <f>VLOOKUP(S6125,region,2,FALSE)</f>
        <v>3</v>
      </c>
      <c r="U6125" t="s">
        <v>5330</v>
      </c>
      <c r="V6125" t="s">
        <v>22</v>
      </c>
      <c r="W6125">
        <v>3063</v>
      </c>
      <c r="X6125">
        <f>VLOOKUP(V6125,category,2,FALSE)</f>
        <v>2</v>
      </c>
      <c r="Y6125" t="s">
        <v>45</v>
      </c>
      <c r="Z6125">
        <f>VLOOKUP(Y6125,subcategory,2,FALSE)</f>
        <v>11</v>
      </c>
      <c r="AA6125" t="s">
        <v>1008</v>
      </c>
      <c r="AB6125">
        <v>20.96</v>
      </c>
      <c r="AC6125">
        <v>4</v>
      </c>
      <c r="AD6125">
        <v>0.2</v>
      </c>
      <c r="AE6125" s="4">
        <v>6.8119999999999994</v>
      </c>
    </row>
    <row r="6126" spans="1:31" x14ac:dyDescent="0.3">
      <c r="A6126" s="2">
        <v>6125</v>
      </c>
      <c r="B6126" t="s">
        <v>10270</v>
      </c>
      <c r="C6126">
        <f>VLOOKUP(B6126,order,2,FALSE)</f>
        <v>3048</v>
      </c>
      <c r="D6126" s="3">
        <v>42889</v>
      </c>
      <c r="E6126" s="3">
        <v>42893</v>
      </c>
      <c r="F6126" t="s">
        <v>25</v>
      </c>
      <c r="G6126" s="10">
        <f>VLOOKUP(F6126,ship,2,FALSE)</f>
        <v>2</v>
      </c>
      <c r="H6126" t="s">
        <v>3419</v>
      </c>
      <c r="I6126">
        <f>VLOOKUP(H6126,customer,2,FALSE)</f>
        <v>165</v>
      </c>
      <c r="J6126" t="s">
        <v>675</v>
      </c>
      <c r="K6126" t="s">
        <v>18</v>
      </c>
      <c r="L6126">
        <f>VLOOKUP(K6126,segment1,2,FALSE)</f>
        <v>2</v>
      </c>
      <c r="M6126" t="s">
        <v>3255</v>
      </c>
      <c r="N6126" t="s">
        <v>19</v>
      </c>
      <c r="O6126">
        <f>VLOOKUP(N6126,city,2,FALSE)</f>
        <v>2</v>
      </c>
      <c r="P6126" t="s">
        <v>20</v>
      </c>
      <c r="Q6126">
        <f>VLOOKUP(P6126,state,2,FALSE)</f>
        <v>2</v>
      </c>
      <c r="R6126">
        <v>90036</v>
      </c>
      <c r="S6126" t="s">
        <v>21</v>
      </c>
      <c r="T6126" s="10">
        <f>VLOOKUP(S6126,region,2,FALSE)</f>
        <v>2</v>
      </c>
      <c r="U6126" t="s">
        <v>5128</v>
      </c>
      <c r="V6126" t="s">
        <v>35</v>
      </c>
      <c r="W6126">
        <f>VLOOKUP(U6126,product,2,FALSE)</f>
        <v>1045</v>
      </c>
      <c r="X6126">
        <f>VLOOKUP(V6126,category,2,FALSE)</f>
        <v>3</v>
      </c>
      <c r="Y6126" t="s">
        <v>3232</v>
      </c>
      <c r="Z6126">
        <f>VLOOKUP(Y6126,subcategory,2,FALSE)</f>
        <v>12</v>
      </c>
      <c r="AA6126" t="s">
        <v>844</v>
      </c>
      <c r="AB6126">
        <v>44.75</v>
      </c>
      <c r="AC6126">
        <v>5</v>
      </c>
      <c r="AD6126">
        <v>0</v>
      </c>
      <c r="AE6126" s="4">
        <v>8.5024999999999942</v>
      </c>
    </row>
    <row r="6127" spans="1:31" x14ac:dyDescent="0.3">
      <c r="A6127" s="2">
        <v>6126</v>
      </c>
      <c r="B6127" t="s">
        <v>10270</v>
      </c>
      <c r="C6127">
        <f>VLOOKUP(B6127,order,2,FALSE)</f>
        <v>3048</v>
      </c>
      <c r="D6127" s="3">
        <v>42889</v>
      </c>
      <c r="E6127" s="3">
        <v>42893</v>
      </c>
      <c r="F6127" t="s">
        <v>25</v>
      </c>
      <c r="G6127" s="10">
        <f>VLOOKUP(F6127,ship,2,FALSE)</f>
        <v>2</v>
      </c>
      <c r="H6127" t="s">
        <v>3419</v>
      </c>
      <c r="I6127">
        <f>VLOOKUP(H6127,customer,2,FALSE)</f>
        <v>165</v>
      </c>
      <c r="J6127" t="s">
        <v>675</v>
      </c>
      <c r="K6127" t="s">
        <v>18</v>
      </c>
      <c r="L6127">
        <f>VLOOKUP(K6127,segment1,2,FALSE)</f>
        <v>2</v>
      </c>
      <c r="M6127" t="s">
        <v>3255</v>
      </c>
      <c r="N6127" t="s">
        <v>19</v>
      </c>
      <c r="O6127">
        <f>VLOOKUP(N6127,city,2,FALSE)</f>
        <v>2</v>
      </c>
      <c r="P6127" t="s">
        <v>20</v>
      </c>
      <c r="Q6127">
        <f>VLOOKUP(P6127,state,2,FALSE)</f>
        <v>2</v>
      </c>
      <c r="R6127">
        <v>90036</v>
      </c>
      <c r="S6127" t="s">
        <v>21</v>
      </c>
      <c r="T6127" s="10">
        <f>VLOOKUP(S6127,region,2,FALSE)</f>
        <v>2</v>
      </c>
      <c r="U6127" t="s">
        <v>5832</v>
      </c>
      <c r="V6127" t="s">
        <v>22</v>
      </c>
      <c r="W6127">
        <v>3064</v>
      </c>
      <c r="X6127">
        <f>VLOOKUP(V6127,category,2,FALSE)</f>
        <v>2</v>
      </c>
      <c r="Y6127" t="s">
        <v>45</v>
      </c>
      <c r="Z6127">
        <f>VLOOKUP(Y6127,subcategory,2,FALSE)</f>
        <v>11</v>
      </c>
      <c r="AA6127" t="s">
        <v>2799</v>
      </c>
      <c r="AB6127">
        <v>11.96</v>
      </c>
      <c r="AC6127">
        <v>2</v>
      </c>
      <c r="AD6127">
        <v>0</v>
      </c>
      <c r="AE6127" s="4">
        <v>5.3819999999999997</v>
      </c>
    </row>
    <row r="6128" spans="1:31" x14ac:dyDescent="0.3">
      <c r="A6128" s="2">
        <v>6127</v>
      </c>
      <c r="B6128" t="s">
        <v>10270</v>
      </c>
      <c r="C6128">
        <f>VLOOKUP(B6128,order,2,FALSE)</f>
        <v>3048</v>
      </c>
      <c r="D6128" s="3">
        <v>42889</v>
      </c>
      <c r="E6128" s="3">
        <v>42893</v>
      </c>
      <c r="F6128" t="s">
        <v>25</v>
      </c>
      <c r="G6128" s="10">
        <f>VLOOKUP(F6128,ship,2,FALSE)</f>
        <v>2</v>
      </c>
      <c r="H6128" t="s">
        <v>3419</v>
      </c>
      <c r="I6128">
        <f>VLOOKUP(H6128,customer,2,FALSE)</f>
        <v>165</v>
      </c>
      <c r="J6128" t="s">
        <v>675</v>
      </c>
      <c r="K6128" t="s">
        <v>18</v>
      </c>
      <c r="L6128">
        <f>VLOOKUP(K6128,segment1,2,FALSE)</f>
        <v>2</v>
      </c>
      <c r="M6128" t="s">
        <v>3255</v>
      </c>
      <c r="N6128" t="s">
        <v>19</v>
      </c>
      <c r="O6128">
        <f>VLOOKUP(N6128,city,2,FALSE)</f>
        <v>2</v>
      </c>
      <c r="P6128" t="s">
        <v>20</v>
      </c>
      <c r="Q6128">
        <f>VLOOKUP(P6128,state,2,FALSE)</f>
        <v>2</v>
      </c>
      <c r="R6128">
        <v>90036</v>
      </c>
      <c r="S6128" t="s">
        <v>21</v>
      </c>
      <c r="T6128" s="10">
        <f>VLOOKUP(S6128,region,2,FALSE)</f>
        <v>2</v>
      </c>
      <c r="U6128" t="s">
        <v>4854</v>
      </c>
      <c r="V6128" t="s">
        <v>22</v>
      </c>
      <c r="W6128">
        <f>VLOOKUP(U6128,product,2,FALSE)</f>
        <v>767</v>
      </c>
      <c r="X6128">
        <f>VLOOKUP(V6128,category,2,FALSE)</f>
        <v>2</v>
      </c>
      <c r="Y6128" t="s">
        <v>3231</v>
      </c>
      <c r="Z6128">
        <f>VLOOKUP(Y6128,subcategory,2,FALSE)</f>
        <v>9</v>
      </c>
      <c r="AA6128" t="s">
        <v>2884</v>
      </c>
      <c r="AB6128">
        <v>3.9119999999999999</v>
      </c>
      <c r="AC6128">
        <v>1</v>
      </c>
      <c r="AD6128">
        <v>0.2</v>
      </c>
      <c r="AE6128" s="4">
        <v>1.2713999999999996</v>
      </c>
    </row>
    <row r="6129" spans="1:31" x14ac:dyDescent="0.3">
      <c r="A6129" s="2">
        <v>6128</v>
      </c>
      <c r="B6129" t="s">
        <v>8733</v>
      </c>
      <c r="C6129">
        <f>VLOOKUP(B6129,order,2,FALSE)</f>
        <v>3049</v>
      </c>
      <c r="D6129" s="3">
        <v>42460</v>
      </c>
      <c r="E6129" s="3">
        <v>42466</v>
      </c>
      <c r="F6129" t="s">
        <v>25</v>
      </c>
      <c r="G6129" s="10">
        <f>VLOOKUP(F6129,ship,2,FALSE)</f>
        <v>2</v>
      </c>
      <c r="H6129" t="s">
        <v>3807</v>
      </c>
      <c r="I6129">
        <f>VLOOKUP(H6129,customer,2,FALSE)</f>
        <v>553</v>
      </c>
      <c r="J6129" t="s">
        <v>2035</v>
      </c>
      <c r="K6129" t="s">
        <v>9</v>
      </c>
      <c r="L6129">
        <f>VLOOKUP(K6129,segment1,2,FALSE)</f>
        <v>1</v>
      </c>
      <c r="M6129" t="s">
        <v>3255</v>
      </c>
      <c r="N6129" t="s">
        <v>138</v>
      </c>
      <c r="O6129">
        <f>VLOOKUP(N6129,city,2,FALSE)</f>
        <v>21</v>
      </c>
      <c r="P6129" t="s">
        <v>139</v>
      </c>
      <c r="Q6129">
        <f>VLOOKUP(P6129,state,2,FALSE)</f>
        <v>16</v>
      </c>
      <c r="R6129">
        <v>10009</v>
      </c>
      <c r="S6129" t="s">
        <v>79</v>
      </c>
      <c r="T6129" s="10">
        <f>VLOOKUP(S6129,region,2,FALSE)</f>
        <v>4</v>
      </c>
      <c r="U6129" t="s">
        <v>4271</v>
      </c>
      <c r="V6129" t="s">
        <v>13</v>
      </c>
      <c r="W6129">
        <v>3065</v>
      </c>
      <c r="X6129">
        <f>VLOOKUP(V6129,category,2,FALSE)</f>
        <v>1</v>
      </c>
      <c r="Y6129" t="s">
        <v>3226</v>
      </c>
      <c r="Z6129">
        <f>VLOOKUP(Y6129,subcategory,2,FALSE)</f>
        <v>2</v>
      </c>
      <c r="AA6129" t="s">
        <v>2067</v>
      </c>
      <c r="AB6129">
        <v>327.99600000000004</v>
      </c>
      <c r="AC6129">
        <v>6</v>
      </c>
      <c r="AD6129">
        <v>0.1</v>
      </c>
      <c r="AE6129" s="4">
        <v>54.666000000000011</v>
      </c>
    </row>
    <row r="6130" spans="1:31" x14ac:dyDescent="0.3">
      <c r="A6130" s="2">
        <v>6129</v>
      </c>
      <c r="B6130" t="s">
        <v>6520</v>
      </c>
      <c r="C6130">
        <f>VLOOKUP(B6130,order,2,FALSE)</f>
        <v>3050</v>
      </c>
      <c r="D6130" s="3">
        <v>41937</v>
      </c>
      <c r="E6130" s="3">
        <v>41940</v>
      </c>
      <c r="F6130" t="s">
        <v>97</v>
      </c>
      <c r="G6130" s="10">
        <f>VLOOKUP(F6130,ship,2,FALSE)</f>
        <v>3</v>
      </c>
      <c r="H6130" t="s">
        <v>3947</v>
      </c>
      <c r="I6130">
        <f>VLOOKUP(H6130,customer,2,FALSE)</f>
        <v>693</v>
      </c>
      <c r="J6130" t="s">
        <v>2602</v>
      </c>
      <c r="K6130" t="s">
        <v>18</v>
      </c>
      <c r="L6130">
        <f>VLOOKUP(K6130,segment1,2,FALSE)</f>
        <v>2</v>
      </c>
      <c r="M6130" t="s">
        <v>3255</v>
      </c>
      <c r="N6130" t="s">
        <v>67</v>
      </c>
      <c r="O6130">
        <f>VLOOKUP(N6130,city,2,FALSE)</f>
        <v>9</v>
      </c>
      <c r="P6130" t="s">
        <v>20</v>
      </c>
      <c r="Q6130">
        <f>VLOOKUP(P6130,state,2,FALSE)</f>
        <v>2</v>
      </c>
      <c r="R6130">
        <v>94109</v>
      </c>
      <c r="S6130" t="s">
        <v>21</v>
      </c>
      <c r="T6130" s="10">
        <f>VLOOKUP(S6130,region,2,FALSE)</f>
        <v>2</v>
      </c>
      <c r="U6130" t="s">
        <v>5168</v>
      </c>
      <c r="V6130" t="s">
        <v>22</v>
      </c>
      <c r="W6130">
        <f>VLOOKUP(U6130,product,2,FALSE)</f>
        <v>1088</v>
      </c>
      <c r="X6130">
        <f>VLOOKUP(V6130,category,2,FALSE)</f>
        <v>2</v>
      </c>
      <c r="Y6130" t="s">
        <v>3231</v>
      </c>
      <c r="Z6130">
        <f>VLOOKUP(Y6130,subcategory,2,FALSE)</f>
        <v>9</v>
      </c>
      <c r="AA6130" t="s">
        <v>1857</v>
      </c>
      <c r="AB6130">
        <v>49.408000000000001</v>
      </c>
      <c r="AC6130">
        <v>4</v>
      </c>
      <c r="AD6130">
        <v>0.2</v>
      </c>
      <c r="AE6130" s="4">
        <v>18.527999999999999</v>
      </c>
    </row>
    <row r="6131" spans="1:31" x14ac:dyDescent="0.3">
      <c r="A6131" s="2">
        <v>6130</v>
      </c>
      <c r="B6131" t="s">
        <v>10271</v>
      </c>
      <c r="C6131">
        <f>VLOOKUP(B6131,order,2,FALSE)</f>
        <v>3051</v>
      </c>
      <c r="D6131" s="3">
        <v>42820</v>
      </c>
      <c r="E6131" s="3">
        <v>42827</v>
      </c>
      <c r="F6131" t="s">
        <v>25</v>
      </c>
      <c r="G6131" s="10">
        <f>VLOOKUP(F6131,ship,2,FALSE)</f>
        <v>2</v>
      </c>
      <c r="H6131" t="s">
        <v>4029</v>
      </c>
      <c r="I6131">
        <f>VLOOKUP(H6131,customer,2,FALSE)</f>
        <v>774</v>
      </c>
      <c r="J6131" t="s">
        <v>3056</v>
      </c>
      <c r="K6131" t="s">
        <v>52</v>
      </c>
      <c r="L6131">
        <f>VLOOKUP(K6131,segment1,2,FALSE)</f>
        <v>3</v>
      </c>
      <c r="M6131" t="s">
        <v>3255</v>
      </c>
      <c r="N6131" t="s">
        <v>1343</v>
      </c>
      <c r="O6131">
        <f>VLOOKUP(N6131,city,2,FALSE)</f>
        <v>174</v>
      </c>
      <c r="P6131" t="s">
        <v>165</v>
      </c>
      <c r="Q6131">
        <f>VLOOKUP(P6131,state,2,FALSE)</f>
        <v>18</v>
      </c>
      <c r="R6131">
        <v>23464</v>
      </c>
      <c r="S6131" t="s">
        <v>12</v>
      </c>
      <c r="T6131" s="10">
        <f>VLOOKUP(S6131,region,2,FALSE)</f>
        <v>1</v>
      </c>
      <c r="U6131" t="s">
        <v>5021</v>
      </c>
      <c r="V6131" t="s">
        <v>35</v>
      </c>
      <c r="W6131">
        <v>3066</v>
      </c>
      <c r="X6131">
        <f>VLOOKUP(V6131,category,2,FALSE)</f>
        <v>3</v>
      </c>
      <c r="Y6131" t="s">
        <v>3232</v>
      </c>
      <c r="Z6131">
        <f>VLOOKUP(Y6131,subcategory,2,FALSE)</f>
        <v>12</v>
      </c>
      <c r="AA6131" t="s">
        <v>1230</v>
      </c>
      <c r="AB6131">
        <v>53.25</v>
      </c>
      <c r="AC6131">
        <v>3</v>
      </c>
      <c r="AD6131">
        <v>0</v>
      </c>
      <c r="AE6131" s="4">
        <v>20.767499999999998</v>
      </c>
    </row>
    <row r="6132" spans="1:31" x14ac:dyDescent="0.3">
      <c r="A6132" s="2">
        <v>6131</v>
      </c>
      <c r="B6132" t="s">
        <v>10271</v>
      </c>
      <c r="C6132">
        <f>VLOOKUP(B6132,order,2,FALSE)</f>
        <v>3051</v>
      </c>
      <c r="D6132" s="3">
        <v>42820</v>
      </c>
      <c r="E6132" s="3">
        <v>42827</v>
      </c>
      <c r="F6132" t="s">
        <v>25</v>
      </c>
      <c r="G6132" s="10">
        <f>VLOOKUP(F6132,ship,2,FALSE)</f>
        <v>2</v>
      </c>
      <c r="H6132" t="s">
        <v>4029</v>
      </c>
      <c r="I6132">
        <f>VLOOKUP(H6132,customer,2,FALSE)</f>
        <v>774</v>
      </c>
      <c r="J6132" t="s">
        <v>3056</v>
      </c>
      <c r="K6132" t="s">
        <v>52</v>
      </c>
      <c r="L6132">
        <f>VLOOKUP(K6132,segment1,2,FALSE)</f>
        <v>3</v>
      </c>
      <c r="M6132" t="s">
        <v>3255</v>
      </c>
      <c r="N6132" t="s">
        <v>1343</v>
      </c>
      <c r="O6132">
        <f>VLOOKUP(N6132,city,2,FALSE)</f>
        <v>174</v>
      </c>
      <c r="P6132" t="s">
        <v>165</v>
      </c>
      <c r="Q6132">
        <f>VLOOKUP(P6132,state,2,FALSE)</f>
        <v>18</v>
      </c>
      <c r="R6132">
        <v>23464</v>
      </c>
      <c r="S6132" t="s">
        <v>12</v>
      </c>
      <c r="T6132" s="10">
        <f>VLOOKUP(S6132,region,2,FALSE)</f>
        <v>1</v>
      </c>
      <c r="U6132" t="s">
        <v>5098</v>
      </c>
      <c r="V6132" t="s">
        <v>22</v>
      </c>
      <c r="W6132">
        <f>VLOOKUP(U6132,product,2,FALSE)</f>
        <v>1015</v>
      </c>
      <c r="X6132">
        <f>VLOOKUP(V6132,category,2,FALSE)</f>
        <v>2</v>
      </c>
      <c r="Y6132" t="s">
        <v>3234</v>
      </c>
      <c r="Z6132">
        <f>VLOOKUP(Y6132,subcategory,2,FALSE)</f>
        <v>14</v>
      </c>
      <c r="AA6132" t="s">
        <v>104</v>
      </c>
      <c r="AB6132">
        <v>3.76</v>
      </c>
      <c r="AC6132">
        <v>2</v>
      </c>
      <c r="AD6132">
        <v>0</v>
      </c>
      <c r="AE6132" s="4">
        <v>1.3159999999999998</v>
      </c>
    </row>
    <row r="6133" spans="1:31" x14ac:dyDescent="0.3">
      <c r="A6133" s="2">
        <v>6132</v>
      </c>
      <c r="B6133" t="s">
        <v>6521</v>
      </c>
      <c r="C6133">
        <f>VLOOKUP(B6133,order,2,FALSE)</f>
        <v>3052</v>
      </c>
      <c r="D6133" s="3">
        <v>42000</v>
      </c>
      <c r="E6133" s="3">
        <v>42004</v>
      </c>
      <c r="F6133" t="s">
        <v>25</v>
      </c>
      <c r="G6133" s="10">
        <f>VLOOKUP(F6133,ship,2,FALSE)</f>
        <v>2</v>
      </c>
      <c r="H6133" t="s">
        <v>3608</v>
      </c>
      <c r="I6133">
        <f>VLOOKUP(H6133,customer,2,FALSE)</f>
        <v>354</v>
      </c>
      <c r="J6133" t="s">
        <v>1318</v>
      </c>
      <c r="K6133" t="s">
        <v>52</v>
      </c>
      <c r="L6133">
        <f>VLOOKUP(K6133,segment1,2,FALSE)</f>
        <v>3</v>
      </c>
      <c r="M6133" t="s">
        <v>3255</v>
      </c>
      <c r="N6133" t="s">
        <v>138</v>
      </c>
      <c r="O6133">
        <f>VLOOKUP(N6133,city,2,FALSE)</f>
        <v>21</v>
      </c>
      <c r="P6133" t="s">
        <v>139</v>
      </c>
      <c r="Q6133">
        <f>VLOOKUP(P6133,state,2,FALSE)</f>
        <v>16</v>
      </c>
      <c r="R6133">
        <v>10011</v>
      </c>
      <c r="S6133" t="s">
        <v>79</v>
      </c>
      <c r="T6133" s="10">
        <f>VLOOKUP(S6133,region,2,FALSE)</f>
        <v>4</v>
      </c>
      <c r="U6133" t="s">
        <v>4320</v>
      </c>
      <c r="V6133" t="s">
        <v>13</v>
      </c>
      <c r="W6133">
        <v>3067</v>
      </c>
      <c r="X6133">
        <f>VLOOKUP(V6133,category,2,FALSE)</f>
        <v>1</v>
      </c>
      <c r="Y6133" t="s">
        <v>3226</v>
      </c>
      <c r="Z6133">
        <f>VLOOKUP(Y6133,subcategory,2,FALSE)</f>
        <v>2</v>
      </c>
      <c r="AA6133" t="s">
        <v>1971</v>
      </c>
      <c r="AB6133">
        <v>767.21400000000006</v>
      </c>
      <c r="AC6133">
        <v>14</v>
      </c>
      <c r="AD6133">
        <v>0.1</v>
      </c>
      <c r="AE6133" s="4">
        <v>161.96739999999997</v>
      </c>
    </row>
    <row r="6134" spans="1:31" x14ac:dyDescent="0.3">
      <c r="A6134" s="2">
        <v>6133</v>
      </c>
      <c r="B6134" t="s">
        <v>10272</v>
      </c>
      <c r="C6134">
        <f>VLOOKUP(B6134,order,2,FALSE)</f>
        <v>3053</v>
      </c>
      <c r="D6134" s="3">
        <v>42993</v>
      </c>
      <c r="E6134" s="3">
        <v>42998</v>
      </c>
      <c r="F6134" t="s">
        <v>25</v>
      </c>
      <c r="G6134" s="10">
        <f>VLOOKUP(F6134,ship,2,FALSE)</f>
        <v>2</v>
      </c>
      <c r="H6134" t="s">
        <v>3524</v>
      </c>
      <c r="I6134">
        <f>VLOOKUP(H6134,customer,2,FALSE)</f>
        <v>270</v>
      </c>
      <c r="J6134" t="s">
        <v>1052</v>
      </c>
      <c r="K6134" t="s">
        <v>9</v>
      </c>
      <c r="L6134">
        <f>VLOOKUP(K6134,segment1,2,FALSE)</f>
        <v>1</v>
      </c>
      <c r="M6134" t="s">
        <v>3255</v>
      </c>
      <c r="N6134" t="s">
        <v>3057</v>
      </c>
      <c r="O6134">
        <f>VLOOKUP(N6134,city,2,FALSE)</f>
        <v>466</v>
      </c>
      <c r="P6134" t="s">
        <v>173</v>
      </c>
      <c r="Q6134">
        <f>VLOOKUP(P6134,state,2,FALSE)</f>
        <v>19</v>
      </c>
      <c r="R6134">
        <v>37087</v>
      </c>
      <c r="S6134" t="s">
        <v>12</v>
      </c>
      <c r="T6134" s="10">
        <f>VLOOKUP(S6134,region,2,FALSE)</f>
        <v>1</v>
      </c>
      <c r="U6134" t="s">
        <v>5588</v>
      </c>
      <c r="V6134" t="s">
        <v>22</v>
      </c>
      <c r="W6134">
        <f>VLOOKUP(U6134,product,2,FALSE)</f>
        <v>1523</v>
      </c>
      <c r="X6134">
        <f>VLOOKUP(V6134,category,2,FALSE)</f>
        <v>2</v>
      </c>
      <c r="Y6134" t="s">
        <v>45</v>
      </c>
      <c r="Z6134">
        <f>VLOOKUP(Y6134,subcategory,2,FALSE)</f>
        <v>11</v>
      </c>
      <c r="AA6134" t="s">
        <v>1590</v>
      </c>
      <c r="AB6134">
        <v>163.96</v>
      </c>
      <c r="AC6134">
        <v>5</v>
      </c>
      <c r="AD6134">
        <v>0.2</v>
      </c>
      <c r="AE6134" s="4">
        <v>59.435499999999998</v>
      </c>
    </row>
    <row r="6135" spans="1:31" x14ac:dyDescent="0.3">
      <c r="A6135" s="2">
        <v>6134</v>
      </c>
      <c r="B6135" t="s">
        <v>8734</v>
      </c>
      <c r="C6135">
        <f>VLOOKUP(B6135,order,2,FALSE)</f>
        <v>3054</v>
      </c>
      <c r="D6135" s="3">
        <v>42598</v>
      </c>
      <c r="E6135" s="3">
        <v>42601</v>
      </c>
      <c r="F6135" t="s">
        <v>97</v>
      </c>
      <c r="G6135" s="10">
        <f>VLOOKUP(F6135,ship,2,FALSE)</f>
        <v>3</v>
      </c>
      <c r="H6135" t="s">
        <v>4030</v>
      </c>
      <c r="I6135">
        <f>VLOOKUP(H6135,customer,2,FALSE)</f>
        <v>775</v>
      </c>
      <c r="J6135" t="s">
        <v>3058</v>
      </c>
      <c r="K6135" t="s">
        <v>18</v>
      </c>
      <c r="L6135">
        <f>VLOOKUP(K6135,segment1,2,FALSE)</f>
        <v>2</v>
      </c>
      <c r="M6135" t="s">
        <v>3255</v>
      </c>
      <c r="N6135" t="s">
        <v>19</v>
      </c>
      <c r="O6135">
        <f>VLOOKUP(N6135,city,2,FALSE)</f>
        <v>2</v>
      </c>
      <c r="P6135" t="s">
        <v>20</v>
      </c>
      <c r="Q6135">
        <f>VLOOKUP(P6135,state,2,FALSE)</f>
        <v>2</v>
      </c>
      <c r="R6135">
        <v>90045</v>
      </c>
      <c r="S6135" t="s">
        <v>21</v>
      </c>
      <c r="T6135" s="10">
        <f>VLOOKUP(S6135,region,2,FALSE)</f>
        <v>2</v>
      </c>
      <c r="U6135" t="s">
        <v>5595</v>
      </c>
      <c r="V6135" t="s">
        <v>13</v>
      </c>
      <c r="W6135">
        <v>3068</v>
      </c>
      <c r="X6135">
        <f>VLOOKUP(V6135,category,2,FALSE)</f>
        <v>1</v>
      </c>
      <c r="Y6135" t="s">
        <v>29</v>
      </c>
      <c r="Z6135">
        <f>VLOOKUP(Y6135,subcategory,2,FALSE)</f>
        <v>4</v>
      </c>
      <c r="AA6135" t="s">
        <v>1690</v>
      </c>
      <c r="AB6135">
        <v>161.28</v>
      </c>
      <c r="AC6135">
        <v>2</v>
      </c>
      <c r="AD6135">
        <v>0.2</v>
      </c>
      <c r="AE6135" s="4">
        <v>12.095999999999997</v>
      </c>
    </row>
    <row r="6136" spans="1:31" x14ac:dyDescent="0.3">
      <c r="A6136" s="2">
        <v>6135</v>
      </c>
      <c r="B6136" t="s">
        <v>8735</v>
      </c>
      <c r="C6136">
        <f>VLOOKUP(B6136,order,2,FALSE)</f>
        <v>3055</v>
      </c>
      <c r="D6136" s="3">
        <v>42678</v>
      </c>
      <c r="E6136" s="3">
        <v>42678</v>
      </c>
      <c r="F6136" t="s">
        <v>625</v>
      </c>
      <c r="G6136" s="10">
        <f>VLOOKUP(F6136,ship,2,FALSE)</f>
        <v>4</v>
      </c>
      <c r="H6136" t="s">
        <v>3882</v>
      </c>
      <c r="I6136">
        <f>VLOOKUP(H6136,customer,2,FALSE)</f>
        <v>628</v>
      </c>
      <c r="J6136" t="s">
        <v>2357</v>
      </c>
      <c r="K6136" t="s">
        <v>9</v>
      </c>
      <c r="L6136">
        <f>VLOOKUP(K6136,segment1,2,FALSE)</f>
        <v>1</v>
      </c>
      <c r="M6136" t="s">
        <v>3255</v>
      </c>
      <c r="N6136" t="s">
        <v>2720</v>
      </c>
      <c r="O6136">
        <f>VLOOKUP(N6136,city,2,FALSE)</f>
        <v>375</v>
      </c>
      <c r="P6136" t="s">
        <v>20</v>
      </c>
      <c r="Q6136">
        <f>VLOOKUP(P6136,state,2,FALSE)</f>
        <v>2</v>
      </c>
      <c r="R6136">
        <v>91911</v>
      </c>
      <c r="S6136" t="s">
        <v>21</v>
      </c>
      <c r="T6136" s="10">
        <f>VLOOKUP(S6136,region,2,FALSE)</f>
        <v>2</v>
      </c>
      <c r="U6136" t="s">
        <v>4387</v>
      </c>
      <c r="V6136" t="s">
        <v>22</v>
      </c>
      <c r="W6136">
        <f>VLOOKUP(U6136,product,2,FALSE)</f>
        <v>282</v>
      </c>
      <c r="X6136">
        <f>VLOOKUP(V6136,category,2,FALSE)</f>
        <v>2</v>
      </c>
      <c r="Y6136" t="s">
        <v>3229</v>
      </c>
      <c r="Z6136">
        <f>VLOOKUP(Y6136,subcategory,2,FALSE)</f>
        <v>7</v>
      </c>
      <c r="AA6136" t="s">
        <v>1176</v>
      </c>
      <c r="AB6136">
        <v>192.8</v>
      </c>
      <c r="AC6136">
        <v>4</v>
      </c>
      <c r="AD6136">
        <v>0</v>
      </c>
      <c r="AE6136" s="4">
        <v>55.911999999999978</v>
      </c>
    </row>
    <row r="6137" spans="1:31" x14ac:dyDescent="0.3">
      <c r="A6137" s="2">
        <v>6136</v>
      </c>
      <c r="B6137" t="s">
        <v>7528</v>
      </c>
      <c r="C6137">
        <f>VLOOKUP(B6137,order,2,FALSE)</f>
        <v>3056</v>
      </c>
      <c r="D6137" s="3">
        <v>42295</v>
      </c>
      <c r="E6137" s="3">
        <v>42299</v>
      </c>
      <c r="F6137" t="s">
        <v>25</v>
      </c>
      <c r="G6137" s="10">
        <f>VLOOKUP(F6137,ship,2,FALSE)</f>
        <v>2</v>
      </c>
      <c r="H6137" t="s">
        <v>3862</v>
      </c>
      <c r="I6137">
        <f>VLOOKUP(H6137,customer,2,FALSE)</f>
        <v>608</v>
      </c>
      <c r="J6137" t="s">
        <v>2259</v>
      </c>
      <c r="K6137" t="s">
        <v>52</v>
      </c>
      <c r="L6137">
        <f>VLOOKUP(K6137,segment1,2,FALSE)</f>
        <v>3</v>
      </c>
      <c r="M6137" t="s">
        <v>3255</v>
      </c>
      <c r="N6137" t="s">
        <v>2811</v>
      </c>
      <c r="O6137">
        <f>VLOOKUP(N6137,city,2,FALSE)</f>
        <v>393</v>
      </c>
      <c r="P6137" t="s">
        <v>54</v>
      </c>
      <c r="Q6137">
        <f>VLOOKUP(P6137,state,2,FALSE)</f>
        <v>6</v>
      </c>
      <c r="R6137">
        <v>78501</v>
      </c>
      <c r="S6137" t="s">
        <v>55</v>
      </c>
      <c r="T6137" s="10">
        <f>VLOOKUP(S6137,region,2,FALSE)</f>
        <v>3</v>
      </c>
      <c r="U6137" t="s">
        <v>5638</v>
      </c>
      <c r="V6137" t="s">
        <v>35</v>
      </c>
      <c r="W6137">
        <v>3069</v>
      </c>
      <c r="X6137">
        <f>VLOOKUP(V6137,category,2,FALSE)</f>
        <v>3</v>
      </c>
      <c r="Y6137" t="s">
        <v>3232</v>
      </c>
      <c r="Z6137">
        <f>VLOOKUP(Y6137,subcategory,2,FALSE)</f>
        <v>12</v>
      </c>
      <c r="AA6137" t="s">
        <v>3218</v>
      </c>
      <c r="AB6137">
        <v>27.695999999999998</v>
      </c>
      <c r="AC6137">
        <v>3</v>
      </c>
      <c r="AD6137">
        <v>0.2</v>
      </c>
      <c r="AE6137" s="4">
        <v>3.4619999999999997</v>
      </c>
    </row>
    <row r="6138" spans="1:31" x14ac:dyDescent="0.3">
      <c r="A6138" s="2">
        <v>6137</v>
      </c>
      <c r="B6138" t="s">
        <v>7528</v>
      </c>
      <c r="C6138">
        <f>VLOOKUP(B6138,order,2,FALSE)</f>
        <v>3056</v>
      </c>
      <c r="D6138" s="3">
        <v>42295</v>
      </c>
      <c r="E6138" s="3">
        <v>42299</v>
      </c>
      <c r="F6138" t="s">
        <v>25</v>
      </c>
      <c r="G6138" s="10">
        <f>VLOOKUP(F6138,ship,2,FALSE)</f>
        <v>2</v>
      </c>
      <c r="H6138" t="s">
        <v>3862</v>
      </c>
      <c r="I6138">
        <f>VLOOKUP(H6138,customer,2,FALSE)</f>
        <v>608</v>
      </c>
      <c r="J6138" t="s">
        <v>2259</v>
      </c>
      <c r="K6138" t="s">
        <v>52</v>
      </c>
      <c r="L6138">
        <f>VLOOKUP(K6138,segment1,2,FALSE)</f>
        <v>3</v>
      </c>
      <c r="M6138" t="s">
        <v>3255</v>
      </c>
      <c r="N6138" t="s">
        <v>2811</v>
      </c>
      <c r="O6138">
        <f>VLOOKUP(N6138,city,2,FALSE)</f>
        <v>393</v>
      </c>
      <c r="P6138" t="s">
        <v>54</v>
      </c>
      <c r="Q6138">
        <f>VLOOKUP(P6138,state,2,FALSE)</f>
        <v>6</v>
      </c>
      <c r="R6138">
        <v>78501</v>
      </c>
      <c r="S6138" t="s">
        <v>55</v>
      </c>
      <c r="T6138" s="10">
        <f>VLOOKUP(S6138,region,2,FALSE)</f>
        <v>3</v>
      </c>
      <c r="U6138" t="s">
        <v>5379</v>
      </c>
      <c r="V6138" t="s">
        <v>22</v>
      </c>
      <c r="W6138">
        <f>VLOOKUP(U6138,product,2,FALSE)</f>
        <v>1307</v>
      </c>
      <c r="X6138">
        <f>VLOOKUP(V6138,category,2,FALSE)</f>
        <v>2</v>
      </c>
      <c r="Y6138" t="s">
        <v>38</v>
      </c>
      <c r="Z6138">
        <f>VLOOKUP(Y6138,subcategory,2,FALSE)</f>
        <v>10</v>
      </c>
      <c r="AA6138" t="s">
        <v>3132</v>
      </c>
      <c r="AB6138">
        <v>73.163999999999987</v>
      </c>
      <c r="AC6138">
        <v>6</v>
      </c>
      <c r="AD6138">
        <v>0.8</v>
      </c>
      <c r="AE6138" s="4">
        <v>-186.56820000000005</v>
      </c>
    </row>
    <row r="6139" spans="1:31" x14ac:dyDescent="0.3">
      <c r="A6139" s="2">
        <v>6138</v>
      </c>
      <c r="B6139" t="s">
        <v>8736</v>
      </c>
      <c r="C6139">
        <f>VLOOKUP(B6139,order,2,FALSE)</f>
        <v>3057</v>
      </c>
      <c r="D6139" s="3">
        <v>42674</v>
      </c>
      <c r="E6139" s="3">
        <v>42678</v>
      </c>
      <c r="F6139" t="s">
        <v>7</v>
      </c>
      <c r="G6139" s="10">
        <f>VLOOKUP(F6139,ship,2,FALSE)</f>
        <v>1</v>
      </c>
      <c r="H6139" t="s">
        <v>3638</v>
      </c>
      <c r="I6139">
        <f>VLOOKUP(H6139,customer,2,FALSE)</f>
        <v>384</v>
      </c>
      <c r="J6139" t="s">
        <v>1418</v>
      </c>
      <c r="K6139" t="s">
        <v>9</v>
      </c>
      <c r="L6139">
        <f>VLOOKUP(K6139,segment1,2,FALSE)</f>
        <v>1</v>
      </c>
      <c r="M6139" t="s">
        <v>3255</v>
      </c>
      <c r="N6139" t="s">
        <v>2798</v>
      </c>
      <c r="O6139">
        <f>VLOOKUP(N6139,city,2,FALSE)</f>
        <v>390</v>
      </c>
      <c r="P6139" t="s">
        <v>28</v>
      </c>
      <c r="Q6139">
        <f>VLOOKUP(P6139,state,2,FALSE)</f>
        <v>3</v>
      </c>
      <c r="R6139">
        <v>33021</v>
      </c>
      <c r="S6139" t="s">
        <v>12</v>
      </c>
      <c r="T6139" s="10">
        <f>VLOOKUP(S6139,region,2,FALSE)</f>
        <v>1</v>
      </c>
      <c r="U6139" t="s">
        <v>4580</v>
      </c>
      <c r="V6139" t="s">
        <v>22</v>
      </c>
      <c r="W6139">
        <v>3070</v>
      </c>
      <c r="X6139">
        <f>VLOOKUP(V6139,category,2,FALSE)</f>
        <v>2</v>
      </c>
      <c r="Y6139" t="s">
        <v>45</v>
      </c>
      <c r="Z6139">
        <f>VLOOKUP(Y6139,subcategory,2,FALSE)</f>
        <v>11</v>
      </c>
      <c r="AA6139" t="s">
        <v>3077</v>
      </c>
      <c r="AB6139">
        <v>32.064</v>
      </c>
      <c r="AC6139">
        <v>6</v>
      </c>
      <c r="AD6139">
        <v>0.2</v>
      </c>
      <c r="AE6139" s="4">
        <v>11.222399999999999</v>
      </c>
    </row>
    <row r="6140" spans="1:31" x14ac:dyDescent="0.3">
      <c r="A6140" s="2">
        <v>6139</v>
      </c>
      <c r="B6140" t="s">
        <v>6522</v>
      </c>
      <c r="C6140">
        <f>VLOOKUP(B6140,order,2,FALSE)</f>
        <v>3058</v>
      </c>
      <c r="D6140" s="3">
        <v>41728</v>
      </c>
      <c r="E6140" s="3">
        <v>41733</v>
      </c>
      <c r="F6140" t="s">
        <v>25</v>
      </c>
      <c r="G6140" s="10">
        <f>VLOOKUP(F6140,ship,2,FALSE)</f>
        <v>2</v>
      </c>
      <c r="H6140" t="s">
        <v>3570</v>
      </c>
      <c r="I6140">
        <f>VLOOKUP(H6140,customer,2,FALSE)</f>
        <v>316</v>
      </c>
      <c r="J6140" t="s">
        <v>1214</v>
      </c>
      <c r="K6140" t="s">
        <v>9</v>
      </c>
      <c r="L6140">
        <f>VLOOKUP(K6140,segment1,2,FALSE)</f>
        <v>1</v>
      </c>
      <c r="M6140" t="s">
        <v>3255</v>
      </c>
      <c r="N6140" t="s">
        <v>67</v>
      </c>
      <c r="O6140">
        <f>VLOOKUP(N6140,city,2,FALSE)</f>
        <v>9</v>
      </c>
      <c r="P6140" t="s">
        <v>20</v>
      </c>
      <c r="Q6140">
        <f>VLOOKUP(P6140,state,2,FALSE)</f>
        <v>2</v>
      </c>
      <c r="R6140">
        <v>94110</v>
      </c>
      <c r="S6140" t="s">
        <v>21</v>
      </c>
      <c r="T6140" s="10">
        <f>VLOOKUP(S6140,region,2,FALSE)</f>
        <v>2</v>
      </c>
      <c r="U6140" t="s">
        <v>4531</v>
      </c>
      <c r="V6140" t="s">
        <v>13</v>
      </c>
      <c r="W6140">
        <f>VLOOKUP(U6140,product,2,FALSE)</f>
        <v>431</v>
      </c>
      <c r="X6140">
        <f>VLOOKUP(V6140,category,2,FALSE)</f>
        <v>1</v>
      </c>
      <c r="Y6140" t="s">
        <v>14</v>
      </c>
      <c r="Z6140">
        <f>VLOOKUP(Y6140,subcategory,2,FALSE)</f>
        <v>1</v>
      </c>
      <c r="AA6140" t="s">
        <v>795</v>
      </c>
      <c r="AB6140">
        <v>205.666</v>
      </c>
      <c r="AC6140">
        <v>2</v>
      </c>
      <c r="AD6140">
        <v>0.15</v>
      </c>
      <c r="AE6140" s="4">
        <v>-12.097999999999999</v>
      </c>
    </row>
    <row r="6141" spans="1:31" x14ac:dyDescent="0.3">
      <c r="A6141" s="2">
        <v>6140</v>
      </c>
      <c r="B6141" t="s">
        <v>7529</v>
      </c>
      <c r="C6141">
        <f>VLOOKUP(B6141,order,2,FALSE)</f>
        <v>3059</v>
      </c>
      <c r="D6141" s="3">
        <v>42112</v>
      </c>
      <c r="E6141" s="3">
        <v>42114</v>
      </c>
      <c r="F6141" t="s">
        <v>97</v>
      </c>
      <c r="G6141" s="10">
        <f>VLOOKUP(F6141,ship,2,FALSE)</f>
        <v>3</v>
      </c>
      <c r="H6141" t="s">
        <v>3975</v>
      </c>
      <c r="I6141">
        <f>VLOOKUP(H6141,customer,2,FALSE)</f>
        <v>721</v>
      </c>
      <c r="J6141" t="s">
        <v>2730</v>
      </c>
      <c r="K6141" t="s">
        <v>9</v>
      </c>
      <c r="L6141">
        <f>VLOOKUP(K6141,segment1,2,FALSE)</f>
        <v>1</v>
      </c>
      <c r="M6141" t="s">
        <v>3255</v>
      </c>
      <c r="N6141" t="s">
        <v>3059</v>
      </c>
      <c r="O6141">
        <f>VLOOKUP(N6141,city,2,FALSE)</f>
        <v>467</v>
      </c>
      <c r="P6141" t="s">
        <v>20</v>
      </c>
      <c r="Q6141">
        <f>VLOOKUP(P6141,state,2,FALSE)</f>
        <v>2</v>
      </c>
      <c r="R6141">
        <v>93454</v>
      </c>
      <c r="S6141" t="s">
        <v>21</v>
      </c>
      <c r="T6141" s="10">
        <f>VLOOKUP(S6141,region,2,FALSE)</f>
        <v>2</v>
      </c>
      <c r="U6141" t="s">
        <v>5493</v>
      </c>
      <c r="V6141" t="s">
        <v>22</v>
      </c>
      <c r="W6141">
        <v>3071</v>
      </c>
      <c r="X6141">
        <f>VLOOKUP(V6141,category,2,FALSE)</f>
        <v>2</v>
      </c>
      <c r="Y6141" t="s">
        <v>3227</v>
      </c>
      <c r="Z6141">
        <f>VLOOKUP(Y6141,subcategory,2,FALSE)</f>
        <v>5</v>
      </c>
      <c r="AA6141" t="s">
        <v>31</v>
      </c>
      <c r="AB6141">
        <v>115.44</v>
      </c>
      <c r="AC6141">
        <v>3</v>
      </c>
      <c r="AD6141">
        <v>0</v>
      </c>
      <c r="AE6141" s="4">
        <v>30.014399999999998</v>
      </c>
    </row>
    <row r="6142" spans="1:31" x14ac:dyDescent="0.3">
      <c r="A6142" s="2">
        <v>6141</v>
      </c>
      <c r="B6142" t="s">
        <v>10273</v>
      </c>
      <c r="C6142">
        <f>VLOOKUP(B6142,order,2,FALSE)</f>
        <v>3060</v>
      </c>
      <c r="D6142" s="3">
        <v>42925</v>
      </c>
      <c r="E6142" s="3">
        <v>42931</v>
      </c>
      <c r="F6142" t="s">
        <v>25</v>
      </c>
      <c r="G6142" s="10">
        <f>VLOOKUP(F6142,ship,2,FALSE)</f>
        <v>2</v>
      </c>
      <c r="H6142" t="s">
        <v>3695</v>
      </c>
      <c r="I6142">
        <f>VLOOKUP(H6142,customer,2,FALSE)</f>
        <v>441</v>
      </c>
      <c r="J6142" t="s">
        <v>1638</v>
      </c>
      <c r="K6142" t="s">
        <v>9</v>
      </c>
      <c r="L6142">
        <f>VLOOKUP(K6142,segment1,2,FALSE)</f>
        <v>1</v>
      </c>
      <c r="M6142" t="s">
        <v>3255</v>
      </c>
      <c r="N6142" t="s">
        <v>627</v>
      </c>
      <c r="O6142">
        <f>VLOOKUP(N6142,city,2,FALSE)</f>
        <v>92</v>
      </c>
      <c r="P6142" t="s">
        <v>367</v>
      </c>
      <c r="Q6142">
        <f>VLOOKUP(P6142,state,2,FALSE)</f>
        <v>30</v>
      </c>
      <c r="R6142">
        <v>6040</v>
      </c>
      <c r="S6142" t="s">
        <v>79</v>
      </c>
      <c r="T6142" s="10">
        <f>VLOOKUP(S6142,region,2,FALSE)</f>
        <v>4</v>
      </c>
      <c r="U6142" t="s">
        <v>5824</v>
      </c>
      <c r="V6142" t="s">
        <v>22</v>
      </c>
      <c r="W6142">
        <f>VLOOKUP(U6142,product,2,FALSE)</f>
        <v>1767</v>
      </c>
      <c r="X6142">
        <f>VLOOKUP(V6142,category,2,FALSE)</f>
        <v>2</v>
      </c>
      <c r="Y6142" t="s">
        <v>45</v>
      </c>
      <c r="Z6142">
        <f>VLOOKUP(Y6142,subcategory,2,FALSE)</f>
        <v>11</v>
      </c>
      <c r="AA6142" t="s">
        <v>1372</v>
      </c>
      <c r="AB6142">
        <v>274.8</v>
      </c>
      <c r="AC6142">
        <v>5</v>
      </c>
      <c r="AD6142">
        <v>0</v>
      </c>
      <c r="AE6142" s="4">
        <v>134.65199999999999</v>
      </c>
    </row>
    <row r="6143" spans="1:31" x14ac:dyDescent="0.3">
      <c r="A6143" s="2">
        <v>6142</v>
      </c>
      <c r="B6143" t="s">
        <v>10273</v>
      </c>
      <c r="C6143">
        <f>VLOOKUP(B6143,order,2,FALSE)</f>
        <v>3060</v>
      </c>
      <c r="D6143" s="3">
        <v>42925</v>
      </c>
      <c r="E6143" s="3">
        <v>42931</v>
      </c>
      <c r="F6143" t="s">
        <v>25</v>
      </c>
      <c r="G6143" s="10">
        <f>VLOOKUP(F6143,ship,2,FALSE)</f>
        <v>2</v>
      </c>
      <c r="H6143" t="s">
        <v>3695</v>
      </c>
      <c r="I6143">
        <f>VLOOKUP(H6143,customer,2,FALSE)</f>
        <v>441</v>
      </c>
      <c r="J6143" t="s">
        <v>1638</v>
      </c>
      <c r="K6143" t="s">
        <v>9</v>
      </c>
      <c r="L6143">
        <f>VLOOKUP(K6143,segment1,2,FALSE)</f>
        <v>1</v>
      </c>
      <c r="M6143" t="s">
        <v>3255</v>
      </c>
      <c r="N6143" t="s">
        <v>627</v>
      </c>
      <c r="O6143">
        <f>VLOOKUP(N6143,city,2,FALSE)</f>
        <v>92</v>
      </c>
      <c r="P6143" t="s">
        <v>367</v>
      </c>
      <c r="Q6143">
        <f>VLOOKUP(P6143,state,2,FALSE)</f>
        <v>30</v>
      </c>
      <c r="R6143">
        <v>6040</v>
      </c>
      <c r="S6143" t="s">
        <v>79</v>
      </c>
      <c r="T6143" s="10">
        <f>VLOOKUP(S6143,region,2,FALSE)</f>
        <v>4</v>
      </c>
      <c r="U6143" t="s">
        <v>5243</v>
      </c>
      <c r="V6143" t="s">
        <v>22</v>
      </c>
      <c r="W6143">
        <v>3072</v>
      </c>
      <c r="X6143">
        <f>VLOOKUP(V6143,category,2,FALSE)</f>
        <v>2</v>
      </c>
      <c r="Y6143" t="s">
        <v>3227</v>
      </c>
      <c r="Z6143">
        <f>VLOOKUP(Y6143,subcategory,2,FALSE)</f>
        <v>5</v>
      </c>
      <c r="AA6143" t="s">
        <v>262</v>
      </c>
      <c r="AB6143">
        <v>195.64</v>
      </c>
      <c r="AC6143">
        <v>4</v>
      </c>
      <c r="AD6143">
        <v>0</v>
      </c>
      <c r="AE6143" s="4">
        <v>3.9128000000000043</v>
      </c>
    </row>
    <row r="6144" spans="1:31" x14ac:dyDescent="0.3">
      <c r="A6144" s="2">
        <v>6143</v>
      </c>
      <c r="B6144" t="s">
        <v>10273</v>
      </c>
      <c r="C6144">
        <f>VLOOKUP(B6144,order,2,FALSE)</f>
        <v>3060</v>
      </c>
      <c r="D6144" s="3">
        <v>42925</v>
      </c>
      <c r="E6144" s="3">
        <v>42931</v>
      </c>
      <c r="F6144" t="s">
        <v>25</v>
      </c>
      <c r="G6144" s="10">
        <f>VLOOKUP(F6144,ship,2,FALSE)</f>
        <v>2</v>
      </c>
      <c r="H6144" t="s">
        <v>3695</v>
      </c>
      <c r="I6144">
        <f>VLOOKUP(H6144,customer,2,FALSE)</f>
        <v>441</v>
      </c>
      <c r="J6144" t="s">
        <v>1638</v>
      </c>
      <c r="K6144" t="s">
        <v>9</v>
      </c>
      <c r="L6144">
        <f>VLOOKUP(K6144,segment1,2,FALSE)</f>
        <v>1</v>
      </c>
      <c r="M6144" t="s">
        <v>3255</v>
      </c>
      <c r="N6144" t="s">
        <v>627</v>
      </c>
      <c r="O6144">
        <f>VLOOKUP(N6144,city,2,FALSE)</f>
        <v>92</v>
      </c>
      <c r="P6144" t="s">
        <v>367</v>
      </c>
      <c r="Q6144">
        <f>VLOOKUP(P6144,state,2,FALSE)</f>
        <v>30</v>
      </c>
      <c r="R6144">
        <v>6040</v>
      </c>
      <c r="S6144" t="s">
        <v>79</v>
      </c>
      <c r="T6144" s="10">
        <f>VLOOKUP(S6144,region,2,FALSE)</f>
        <v>4</v>
      </c>
      <c r="U6144" t="s">
        <v>5041</v>
      </c>
      <c r="V6144" t="s">
        <v>35</v>
      </c>
      <c r="W6144">
        <f>VLOOKUP(U6144,product,2,FALSE)</f>
        <v>958</v>
      </c>
      <c r="X6144">
        <f>VLOOKUP(V6144,category,2,FALSE)</f>
        <v>3</v>
      </c>
      <c r="Y6144" t="s">
        <v>3230</v>
      </c>
      <c r="Z6144">
        <f>VLOOKUP(Y6144,subcategory,2,FALSE)</f>
        <v>8</v>
      </c>
      <c r="AA6144" t="s">
        <v>1661</v>
      </c>
      <c r="AB6144">
        <v>257.98</v>
      </c>
      <c r="AC6144">
        <v>2</v>
      </c>
      <c r="AD6144">
        <v>0</v>
      </c>
      <c r="AE6144" s="4">
        <v>74.8142</v>
      </c>
    </row>
    <row r="6145" spans="1:31" x14ac:dyDescent="0.3">
      <c r="A6145" s="2">
        <v>6144</v>
      </c>
      <c r="B6145" t="s">
        <v>10273</v>
      </c>
      <c r="C6145">
        <f>VLOOKUP(B6145,order,2,FALSE)</f>
        <v>3060</v>
      </c>
      <c r="D6145" s="3">
        <v>42925</v>
      </c>
      <c r="E6145" s="3">
        <v>42931</v>
      </c>
      <c r="F6145" t="s">
        <v>25</v>
      </c>
      <c r="G6145" s="10">
        <f>VLOOKUP(F6145,ship,2,FALSE)</f>
        <v>2</v>
      </c>
      <c r="H6145" t="s">
        <v>3695</v>
      </c>
      <c r="I6145">
        <f>VLOOKUP(H6145,customer,2,FALSE)</f>
        <v>441</v>
      </c>
      <c r="J6145" t="s">
        <v>1638</v>
      </c>
      <c r="K6145" t="s">
        <v>9</v>
      </c>
      <c r="L6145">
        <f>VLOOKUP(K6145,segment1,2,FALSE)</f>
        <v>1</v>
      </c>
      <c r="M6145" t="s">
        <v>3255</v>
      </c>
      <c r="N6145" t="s">
        <v>627</v>
      </c>
      <c r="O6145">
        <f>VLOOKUP(N6145,city,2,FALSE)</f>
        <v>92</v>
      </c>
      <c r="P6145" t="s">
        <v>367</v>
      </c>
      <c r="Q6145">
        <f>VLOOKUP(P6145,state,2,FALSE)</f>
        <v>30</v>
      </c>
      <c r="R6145">
        <v>6040</v>
      </c>
      <c r="S6145" t="s">
        <v>79</v>
      </c>
      <c r="T6145" s="10">
        <f>VLOOKUP(S6145,region,2,FALSE)</f>
        <v>4</v>
      </c>
      <c r="U6145" t="s">
        <v>5634</v>
      </c>
      <c r="V6145" t="s">
        <v>22</v>
      </c>
      <c r="W6145">
        <v>3073</v>
      </c>
      <c r="X6145">
        <f>VLOOKUP(V6145,category,2,FALSE)</f>
        <v>2</v>
      </c>
      <c r="Y6145" t="s">
        <v>3229</v>
      </c>
      <c r="Z6145">
        <f>VLOOKUP(Y6145,subcategory,2,FALSE)</f>
        <v>7</v>
      </c>
      <c r="AA6145" t="s">
        <v>1126</v>
      </c>
      <c r="AB6145">
        <v>119.03999999999999</v>
      </c>
      <c r="AC6145">
        <v>6</v>
      </c>
      <c r="AD6145">
        <v>0</v>
      </c>
      <c r="AE6145" s="4">
        <v>48.806400000000011</v>
      </c>
    </row>
    <row r="6146" spans="1:31" x14ac:dyDescent="0.3">
      <c r="A6146" s="2">
        <v>6145</v>
      </c>
      <c r="B6146" t="s">
        <v>10274</v>
      </c>
      <c r="C6146">
        <f>VLOOKUP(B6146,order,2,FALSE)</f>
        <v>3061</v>
      </c>
      <c r="D6146" s="3">
        <v>42913</v>
      </c>
      <c r="E6146" s="3">
        <v>42917</v>
      </c>
      <c r="F6146" t="s">
        <v>25</v>
      </c>
      <c r="G6146" s="10">
        <f>VLOOKUP(F6146,ship,2,FALSE)</f>
        <v>2</v>
      </c>
      <c r="H6146" t="s">
        <v>3473</v>
      </c>
      <c r="I6146">
        <f>VLOOKUP(H6146,customer,2,FALSE)</f>
        <v>219</v>
      </c>
      <c r="J6146" t="s">
        <v>887</v>
      </c>
      <c r="K6146" t="s">
        <v>9</v>
      </c>
      <c r="L6146">
        <f>VLOOKUP(K6146,segment1,2,FALSE)</f>
        <v>1</v>
      </c>
      <c r="M6146" t="s">
        <v>3255</v>
      </c>
      <c r="N6146" t="s">
        <v>1177</v>
      </c>
      <c r="O6146">
        <f>VLOOKUP(N6146,city,2,FALSE)</f>
        <v>156</v>
      </c>
      <c r="P6146" t="s">
        <v>73</v>
      </c>
      <c r="Q6146">
        <f>VLOOKUP(P6146,state,2,FALSE)</f>
        <v>9</v>
      </c>
      <c r="R6146">
        <v>68104</v>
      </c>
      <c r="S6146" t="s">
        <v>55</v>
      </c>
      <c r="T6146" s="10">
        <f>VLOOKUP(S6146,region,2,FALSE)</f>
        <v>3</v>
      </c>
      <c r="U6146" t="s">
        <v>5153</v>
      </c>
      <c r="V6146" t="s">
        <v>22</v>
      </c>
      <c r="W6146">
        <f>VLOOKUP(U6146,product,2,FALSE)</f>
        <v>1071</v>
      </c>
      <c r="X6146">
        <f>VLOOKUP(V6146,category,2,FALSE)</f>
        <v>2</v>
      </c>
      <c r="Y6146" t="s">
        <v>45</v>
      </c>
      <c r="Z6146">
        <f>VLOOKUP(Y6146,subcategory,2,FALSE)</f>
        <v>11</v>
      </c>
      <c r="AA6146" t="s">
        <v>1501</v>
      </c>
      <c r="AB6146">
        <v>20.07</v>
      </c>
      <c r="AC6146">
        <v>3</v>
      </c>
      <c r="AD6146">
        <v>0</v>
      </c>
      <c r="AE6146" s="4">
        <v>9.2321999999999989</v>
      </c>
    </row>
    <row r="6147" spans="1:31" x14ac:dyDescent="0.3">
      <c r="A6147" s="2">
        <v>6146</v>
      </c>
      <c r="B6147" t="s">
        <v>6523</v>
      </c>
      <c r="C6147">
        <f>VLOOKUP(B6147,order,2,FALSE)</f>
        <v>3062</v>
      </c>
      <c r="D6147" s="3">
        <v>41995</v>
      </c>
      <c r="E6147" s="3">
        <v>41999</v>
      </c>
      <c r="F6147" t="s">
        <v>25</v>
      </c>
      <c r="G6147" s="10">
        <f>VLOOKUP(F6147,ship,2,FALSE)</f>
        <v>2</v>
      </c>
      <c r="H6147" t="s">
        <v>3985</v>
      </c>
      <c r="I6147">
        <f>VLOOKUP(H6147,customer,2,FALSE)</f>
        <v>731</v>
      </c>
      <c r="J6147" t="s">
        <v>2772</v>
      </c>
      <c r="K6147" t="s">
        <v>9</v>
      </c>
      <c r="L6147">
        <f>VLOOKUP(K6147,segment1,2,FALSE)</f>
        <v>1</v>
      </c>
      <c r="M6147" t="s">
        <v>3255</v>
      </c>
      <c r="N6147" t="s">
        <v>312</v>
      </c>
      <c r="O6147">
        <f>VLOOKUP(N6147,city,2,FALSE)</f>
        <v>50</v>
      </c>
      <c r="P6147" t="s">
        <v>20</v>
      </c>
      <c r="Q6147">
        <f>VLOOKUP(P6147,state,2,FALSE)</f>
        <v>2</v>
      </c>
      <c r="R6147">
        <v>95123</v>
      </c>
      <c r="S6147" t="s">
        <v>21</v>
      </c>
      <c r="T6147" s="10">
        <f>VLOOKUP(S6147,region,2,FALSE)</f>
        <v>2</v>
      </c>
      <c r="U6147" t="s">
        <v>4600</v>
      </c>
      <c r="V6147" t="s">
        <v>22</v>
      </c>
      <c r="W6147">
        <v>3074</v>
      </c>
      <c r="X6147">
        <f>VLOOKUP(V6147,category,2,FALSE)</f>
        <v>2</v>
      </c>
      <c r="Y6147" t="s">
        <v>3229</v>
      </c>
      <c r="Z6147">
        <f>VLOOKUP(Y6147,subcategory,2,FALSE)</f>
        <v>7</v>
      </c>
      <c r="AA6147" t="s">
        <v>826</v>
      </c>
      <c r="AB6147">
        <v>11.76</v>
      </c>
      <c r="AC6147">
        <v>4</v>
      </c>
      <c r="AD6147">
        <v>0</v>
      </c>
      <c r="AE6147" s="4">
        <v>3.1752000000000002</v>
      </c>
    </row>
    <row r="6148" spans="1:31" x14ac:dyDescent="0.3">
      <c r="A6148" s="2">
        <v>6147</v>
      </c>
      <c r="B6148" t="s">
        <v>10275</v>
      </c>
      <c r="C6148">
        <f>VLOOKUP(B6148,order,2,FALSE)</f>
        <v>3063</v>
      </c>
      <c r="D6148" s="3">
        <v>43060</v>
      </c>
      <c r="E6148" s="3">
        <v>43064</v>
      </c>
      <c r="F6148" t="s">
        <v>25</v>
      </c>
      <c r="G6148" s="10">
        <f>VLOOKUP(F6148,ship,2,FALSE)</f>
        <v>2</v>
      </c>
      <c r="H6148" t="s">
        <v>3856</v>
      </c>
      <c r="I6148">
        <f>VLOOKUP(H6148,customer,2,FALSE)</f>
        <v>602</v>
      </c>
      <c r="J6148" t="s">
        <v>2237</v>
      </c>
      <c r="K6148" t="s">
        <v>18</v>
      </c>
      <c r="L6148">
        <f>VLOOKUP(K6148,segment1,2,FALSE)</f>
        <v>2</v>
      </c>
      <c r="M6148" t="s">
        <v>3255</v>
      </c>
      <c r="N6148" t="s">
        <v>67</v>
      </c>
      <c r="O6148">
        <f>VLOOKUP(N6148,city,2,FALSE)</f>
        <v>9</v>
      </c>
      <c r="P6148" t="s">
        <v>20</v>
      </c>
      <c r="Q6148">
        <f>VLOOKUP(P6148,state,2,FALSE)</f>
        <v>2</v>
      </c>
      <c r="R6148">
        <v>94122</v>
      </c>
      <c r="S6148" t="s">
        <v>21</v>
      </c>
      <c r="T6148" s="10">
        <f>VLOOKUP(S6148,region,2,FALSE)</f>
        <v>2</v>
      </c>
      <c r="U6148" t="s">
        <v>4600</v>
      </c>
      <c r="V6148" t="s">
        <v>22</v>
      </c>
      <c r="W6148">
        <f>VLOOKUP(U6148,product,2,FALSE)</f>
        <v>502</v>
      </c>
      <c r="X6148">
        <f>VLOOKUP(V6148,category,2,FALSE)</f>
        <v>2</v>
      </c>
      <c r="Y6148" t="s">
        <v>3229</v>
      </c>
      <c r="Z6148">
        <f>VLOOKUP(Y6148,subcategory,2,FALSE)</f>
        <v>7</v>
      </c>
      <c r="AA6148" t="s">
        <v>826</v>
      </c>
      <c r="AB6148">
        <v>11.76</v>
      </c>
      <c r="AC6148">
        <v>4</v>
      </c>
      <c r="AD6148">
        <v>0</v>
      </c>
      <c r="AE6148" s="4">
        <v>3.1752000000000002</v>
      </c>
    </row>
    <row r="6149" spans="1:31" x14ac:dyDescent="0.3">
      <c r="A6149" s="2">
        <v>6148</v>
      </c>
      <c r="B6149" t="s">
        <v>10275</v>
      </c>
      <c r="C6149">
        <f>VLOOKUP(B6149,order,2,FALSE)</f>
        <v>3063</v>
      </c>
      <c r="D6149" s="3">
        <v>43060</v>
      </c>
      <c r="E6149" s="3">
        <v>43064</v>
      </c>
      <c r="F6149" t="s">
        <v>25</v>
      </c>
      <c r="G6149" s="10">
        <f>VLOOKUP(F6149,ship,2,FALSE)</f>
        <v>2</v>
      </c>
      <c r="H6149" t="s">
        <v>3856</v>
      </c>
      <c r="I6149">
        <f>VLOOKUP(H6149,customer,2,FALSE)</f>
        <v>602</v>
      </c>
      <c r="J6149" t="s">
        <v>2237</v>
      </c>
      <c r="K6149" t="s">
        <v>18</v>
      </c>
      <c r="L6149">
        <f>VLOOKUP(K6149,segment1,2,FALSE)</f>
        <v>2</v>
      </c>
      <c r="M6149" t="s">
        <v>3255</v>
      </c>
      <c r="N6149" t="s">
        <v>67</v>
      </c>
      <c r="O6149">
        <f>VLOOKUP(N6149,city,2,FALSE)</f>
        <v>9</v>
      </c>
      <c r="P6149" t="s">
        <v>20</v>
      </c>
      <c r="Q6149">
        <f>VLOOKUP(P6149,state,2,FALSE)</f>
        <v>2</v>
      </c>
      <c r="R6149">
        <v>94122</v>
      </c>
      <c r="S6149" t="s">
        <v>21</v>
      </c>
      <c r="T6149" s="10">
        <f>VLOOKUP(S6149,region,2,FALSE)</f>
        <v>2</v>
      </c>
      <c r="U6149" t="s">
        <v>5070</v>
      </c>
      <c r="V6149" t="s">
        <v>22</v>
      </c>
      <c r="W6149">
        <v>3075</v>
      </c>
      <c r="X6149">
        <f>VLOOKUP(V6149,category,2,FALSE)</f>
        <v>2</v>
      </c>
      <c r="Y6149" t="s">
        <v>3231</v>
      </c>
      <c r="Z6149">
        <f>VLOOKUP(Y6149,subcategory,2,FALSE)</f>
        <v>9</v>
      </c>
      <c r="AA6149" t="s">
        <v>2481</v>
      </c>
      <c r="AB6149">
        <v>40.736000000000004</v>
      </c>
      <c r="AC6149">
        <v>2</v>
      </c>
      <c r="AD6149">
        <v>0.2</v>
      </c>
      <c r="AE6149" s="4">
        <v>14.7668</v>
      </c>
    </row>
    <row r="6150" spans="1:31" x14ac:dyDescent="0.3">
      <c r="A6150" s="2">
        <v>6149</v>
      </c>
      <c r="B6150" t="s">
        <v>8737</v>
      </c>
      <c r="C6150">
        <f>VLOOKUP(B6150,order,2,FALSE)</f>
        <v>3064</v>
      </c>
      <c r="D6150" s="3">
        <v>42548</v>
      </c>
      <c r="E6150" s="3">
        <v>42550</v>
      </c>
      <c r="F6150" t="s">
        <v>7</v>
      </c>
      <c r="G6150" s="10">
        <f>VLOOKUP(F6150,ship,2,FALSE)</f>
        <v>1</v>
      </c>
      <c r="H6150" t="s">
        <v>3918</v>
      </c>
      <c r="I6150">
        <f>VLOOKUP(H6150,customer,2,FALSE)</f>
        <v>664</v>
      </c>
      <c r="J6150" t="s">
        <v>2488</v>
      </c>
      <c r="K6150" t="s">
        <v>9</v>
      </c>
      <c r="L6150">
        <f>VLOOKUP(K6150,segment1,2,FALSE)</f>
        <v>1</v>
      </c>
      <c r="M6150" t="s">
        <v>3255</v>
      </c>
      <c r="N6150" t="s">
        <v>67</v>
      </c>
      <c r="O6150">
        <f>VLOOKUP(N6150,city,2,FALSE)</f>
        <v>9</v>
      </c>
      <c r="P6150" t="s">
        <v>20</v>
      </c>
      <c r="Q6150">
        <f>VLOOKUP(P6150,state,2,FALSE)</f>
        <v>2</v>
      </c>
      <c r="R6150">
        <v>94109</v>
      </c>
      <c r="S6150" t="s">
        <v>21</v>
      </c>
      <c r="T6150" s="10">
        <f>VLOOKUP(S6150,region,2,FALSE)</f>
        <v>2</v>
      </c>
      <c r="U6150" t="s">
        <v>5615</v>
      </c>
      <c r="V6150" t="s">
        <v>35</v>
      </c>
      <c r="W6150">
        <f>VLOOKUP(U6150,product,2,FALSE)</f>
        <v>1552</v>
      </c>
      <c r="X6150">
        <f>VLOOKUP(V6150,category,2,FALSE)</f>
        <v>3</v>
      </c>
      <c r="Y6150" t="s">
        <v>3230</v>
      </c>
      <c r="Z6150">
        <f>VLOOKUP(Y6150,subcategory,2,FALSE)</f>
        <v>8</v>
      </c>
      <c r="AA6150" t="s">
        <v>561</v>
      </c>
      <c r="AB6150">
        <v>201.584</v>
      </c>
      <c r="AC6150">
        <v>2</v>
      </c>
      <c r="AD6150">
        <v>0.2</v>
      </c>
      <c r="AE6150" s="4">
        <v>12.599000000000004</v>
      </c>
    </row>
    <row r="6151" spans="1:31" x14ac:dyDescent="0.3">
      <c r="A6151" s="2">
        <v>6150</v>
      </c>
      <c r="B6151" t="s">
        <v>10276</v>
      </c>
      <c r="C6151">
        <f>VLOOKUP(B6151,order,2,FALSE)</f>
        <v>3065</v>
      </c>
      <c r="D6151" s="3">
        <v>43097</v>
      </c>
      <c r="E6151" s="3">
        <v>43100</v>
      </c>
      <c r="F6151" t="s">
        <v>97</v>
      </c>
      <c r="G6151" s="10">
        <f>VLOOKUP(F6151,ship,2,FALSE)</f>
        <v>3</v>
      </c>
      <c r="H6151" t="s">
        <v>3939</v>
      </c>
      <c r="I6151">
        <f>VLOOKUP(H6151,customer,2,FALSE)</f>
        <v>685</v>
      </c>
      <c r="J6151" t="s">
        <v>2572</v>
      </c>
      <c r="K6151" t="s">
        <v>18</v>
      </c>
      <c r="L6151">
        <f>VLOOKUP(K6151,segment1,2,FALSE)</f>
        <v>2</v>
      </c>
      <c r="M6151" t="s">
        <v>3255</v>
      </c>
      <c r="N6151" t="s">
        <v>571</v>
      </c>
      <c r="O6151">
        <f>VLOOKUP(N6151,city,2,FALSE)</f>
        <v>86</v>
      </c>
      <c r="P6151" t="s">
        <v>20</v>
      </c>
      <c r="Q6151">
        <f>VLOOKUP(P6151,state,2,FALSE)</f>
        <v>2</v>
      </c>
      <c r="R6151">
        <v>90805</v>
      </c>
      <c r="S6151" t="s">
        <v>21</v>
      </c>
      <c r="T6151" s="10">
        <f>VLOOKUP(S6151,region,2,FALSE)</f>
        <v>2</v>
      </c>
      <c r="U6151" t="s">
        <v>4166</v>
      </c>
      <c r="V6151" t="s">
        <v>13</v>
      </c>
      <c r="W6151">
        <v>3076</v>
      </c>
      <c r="X6151">
        <f>VLOOKUP(V6151,category,2,FALSE)</f>
        <v>1</v>
      </c>
      <c r="Y6151" t="s">
        <v>3226</v>
      </c>
      <c r="Z6151">
        <f>VLOOKUP(Y6151,subcategory,2,FALSE)</f>
        <v>2</v>
      </c>
      <c r="AA6151" t="s">
        <v>1559</v>
      </c>
      <c r="AB6151">
        <v>340.70400000000006</v>
      </c>
      <c r="AC6151">
        <v>6</v>
      </c>
      <c r="AD6151">
        <v>0.2</v>
      </c>
      <c r="AE6151" s="4">
        <v>-34.070400000000006</v>
      </c>
    </row>
    <row r="6152" spans="1:31" x14ac:dyDescent="0.3">
      <c r="A6152" s="2">
        <v>6151</v>
      </c>
      <c r="B6152" t="s">
        <v>8738</v>
      </c>
      <c r="C6152">
        <f>VLOOKUP(B6152,order,2,FALSE)</f>
        <v>3066</v>
      </c>
      <c r="D6152" s="3">
        <v>42468</v>
      </c>
      <c r="E6152" s="3">
        <v>42471</v>
      </c>
      <c r="F6152" t="s">
        <v>97</v>
      </c>
      <c r="G6152" s="10">
        <f>VLOOKUP(F6152,ship,2,FALSE)</f>
        <v>3</v>
      </c>
      <c r="H6152" t="s">
        <v>3783</v>
      </c>
      <c r="I6152">
        <f>VLOOKUP(H6152,customer,2,FALSE)</f>
        <v>529</v>
      </c>
      <c r="J6152" t="s">
        <v>1930</v>
      </c>
      <c r="K6152" t="s">
        <v>9</v>
      </c>
      <c r="L6152">
        <f>VLOOKUP(K6152,segment1,2,FALSE)</f>
        <v>1</v>
      </c>
      <c r="M6152" t="s">
        <v>3255</v>
      </c>
      <c r="N6152" t="s">
        <v>248</v>
      </c>
      <c r="O6152">
        <f>VLOOKUP(N6152,city,2,FALSE)</f>
        <v>39</v>
      </c>
      <c r="P6152" t="s">
        <v>615</v>
      </c>
      <c r="Q6152">
        <f>VLOOKUP(P6152,state,2,FALSE)</f>
        <v>33</v>
      </c>
      <c r="R6152">
        <v>31907</v>
      </c>
      <c r="S6152" t="s">
        <v>12</v>
      </c>
      <c r="T6152" s="10">
        <f>VLOOKUP(S6152,region,2,FALSE)</f>
        <v>1</v>
      </c>
      <c r="U6152" t="s">
        <v>5608</v>
      </c>
      <c r="V6152" t="s">
        <v>13</v>
      </c>
      <c r="W6152">
        <f>VLOOKUP(U6152,product,2,FALSE)</f>
        <v>1545</v>
      </c>
      <c r="X6152">
        <f>VLOOKUP(V6152,category,2,FALSE)</f>
        <v>1</v>
      </c>
      <c r="Y6152" t="s">
        <v>14</v>
      </c>
      <c r="Z6152">
        <f>VLOOKUP(Y6152,subcategory,2,FALSE)</f>
        <v>1</v>
      </c>
      <c r="AA6152" t="s">
        <v>2677</v>
      </c>
      <c r="AB6152">
        <v>354.90000000000003</v>
      </c>
      <c r="AC6152">
        <v>5</v>
      </c>
      <c r="AD6152">
        <v>0</v>
      </c>
      <c r="AE6152" s="4">
        <v>88.725000000000023</v>
      </c>
    </row>
    <row r="6153" spans="1:31" x14ac:dyDescent="0.3">
      <c r="A6153" s="2">
        <v>6152</v>
      </c>
      <c r="B6153" t="s">
        <v>6524</v>
      </c>
      <c r="C6153">
        <f>VLOOKUP(B6153,order,2,FALSE)</f>
        <v>3067</v>
      </c>
      <c r="D6153" s="3">
        <v>41716</v>
      </c>
      <c r="E6153" s="3">
        <v>41719</v>
      </c>
      <c r="F6153" t="s">
        <v>7</v>
      </c>
      <c r="G6153" s="10">
        <f>VLOOKUP(F6153,ship,2,FALSE)</f>
        <v>1</v>
      </c>
      <c r="H6153" t="s">
        <v>3990</v>
      </c>
      <c r="I6153">
        <f>VLOOKUP(H6153,customer,2,FALSE)</f>
        <v>736</v>
      </c>
      <c r="J6153" t="s">
        <v>2807</v>
      </c>
      <c r="K6153" t="s">
        <v>52</v>
      </c>
      <c r="L6153">
        <f>VLOOKUP(K6153,segment1,2,FALSE)</f>
        <v>3</v>
      </c>
      <c r="M6153" t="s">
        <v>3255</v>
      </c>
      <c r="N6153" t="s">
        <v>67</v>
      </c>
      <c r="O6153">
        <f>VLOOKUP(N6153,city,2,FALSE)</f>
        <v>9</v>
      </c>
      <c r="P6153" t="s">
        <v>20</v>
      </c>
      <c r="Q6153">
        <f>VLOOKUP(P6153,state,2,FALSE)</f>
        <v>2</v>
      </c>
      <c r="R6153">
        <v>94110</v>
      </c>
      <c r="S6153" t="s">
        <v>21</v>
      </c>
      <c r="T6153" s="10">
        <f>VLOOKUP(S6153,region,2,FALSE)</f>
        <v>2</v>
      </c>
      <c r="U6153" t="s">
        <v>5664</v>
      </c>
      <c r="V6153" t="s">
        <v>13</v>
      </c>
      <c r="W6153">
        <v>3077</v>
      </c>
      <c r="X6153">
        <f>VLOOKUP(V6153,category,2,FALSE)</f>
        <v>1</v>
      </c>
      <c r="Y6153" t="s">
        <v>14</v>
      </c>
      <c r="Z6153">
        <f>VLOOKUP(Y6153,subcategory,2,FALSE)</f>
        <v>1</v>
      </c>
      <c r="AA6153" t="s">
        <v>2755</v>
      </c>
      <c r="AB6153">
        <v>1198.33</v>
      </c>
      <c r="AC6153">
        <v>10</v>
      </c>
      <c r="AD6153">
        <v>0.15</v>
      </c>
      <c r="AE6153" s="4">
        <v>70.490000000000009</v>
      </c>
    </row>
    <row r="6154" spans="1:31" x14ac:dyDescent="0.3">
      <c r="A6154" s="2">
        <v>6153</v>
      </c>
      <c r="B6154" t="s">
        <v>10277</v>
      </c>
      <c r="C6154">
        <f>VLOOKUP(B6154,order,2,FALSE)</f>
        <v>3068</v>
      </c>
      <c r="D6154" s="3">
        <v>42919</v>
      </c>
      <c r="E6154" s="3">
        <v>42924</v>
      </c>
      <c r="F6154" t="s">
        <v>25</v>
      </c>
      <c r="G6154" s="10">
        <f>VLOOKUP(F6154,ship,2,FALSE)</f>
        <v>2</v>
      </c>
      <c r="H6154" t="s">
        <v>3616</v>
      </c>
      <c r="I6154">
        <f>VLOOKUP(H6154,customer,2,FALSE)</f>
        <v>362</v>
      </c>
      <c r="J6154" t="s">
        <v>1346</v>
      </c>
      <c r="K6154" t="s">
        <v>9</v>
      </c>
      <c r="L6154">
        <f>VLOOKUP(K6154,segment1,2,FALSE)</f>
        <v>1</v>
      </c>
      <c r="M6154" t="s">
        <v>3255</v>
      </c>
      <c r="N6154" t="s">
        <v>19</v>
      </c>
      <c r="O6154">
        <f>VLOOKUP(N6154,city,2,FALSE)</f>
        <v>2</v>
      </c>
      <c r="P6154" t="s">
        <v>20</v>
      </c>
      <c r="Q6154">
        <f>VLOOKUP(P6154,state,2,FALSE)</f>
        <v>2</v>
      </c>
      <c r="R6154">
        <v>90004</v>
      </c>
      <c r="S6154" t="s">
        <v>21</v>
      </c>
      <c r="T6154" s="10">
        <f>VLOOKUP(S6154,region,2,FALSE)</f>
        <v>2</v>
      </c>
      <c r="U6154" t="s">
        <v>4318</v>
      </c>
      <c r="V6154" t="s">
        <v>22</v>
      </c>
      <c r="W6154">
        <f>VLOOKUP(U6154,product,2,FALSE)</f>
        <v>211</v>
      </c>
      <c r="X6154">
        <f>VLOOKUP(V6154,category,2,FALSE)</f>
        <v>2</v>
      </c>
      <c r="Y6154" t="s">
        <v>3227</v>
      </c>
      <c r="Z6154">
        <f>VLOOKUP(Y6154,subcategory,2,FALSE)</f>
        <v>5</v>
      </c>
      <c r="AA6154" t="s">
        <v>2229</v>
      </c>
      <c r="AB6154">
        <v>87.92</v>
      </c>
      <c r="AC6154">
        <v>4</v>
      </c>
      <c r="AD6154">
        <v>0</v>
      </c>
      <c r="AE6154" s="4">
        <v>0.87919999999999732</v>
      </c>
    </row>
    <row r="6155" spans="1:31" x14ac:dyDescent="0.3">
      <c r="A6155" s="2">
        <v>6154</v>
      </c>
      <c r="B6155" t="s">
        <v>10278</v>
      </c>
      <c r="C6155">
        <f>VLOOKUP(B6155,order,2,FALSE)</f>
        <v>3069</v>
      </c>
      <c r="D6155" s="3">
        <v>42845</v>
      </c>
      <c r="E6155" s="3">
        <v>42848</v>
      </c>
      <c r="F6155" t="s">
        <v>97</v>
      </c>
      <c r="G6155" s="10">
        <f>VLOOKUP(F6155,ship,2,FALSE)</f>
        <v>3</v>
      </c>
      <c r="H6155" t="s">
        <v>3306</v>
      </c>
      <c r="I6155">
        <f>VLOOKUP(H6155,customer,2,FALSE)</f>
        <v>52</v>
      </c>
      <c r="J6155" t="s">
        <v>240</v>
      </c>
      <c r="K6155" t="s">
        <v>18</v>
      </c>
      <c r="L6155">
        <f>VLOOKUP(K6155,segment1,2,FALSE)</f>
        <v>2</v>
      </c>
      <c r="M6155" t="s">
        <v>3255</v>
      </c>
      <c r="N6155" t="s">
        <v>77</v>
      </c>
      <c r="O6155">
        <f>VLOOKUP(N6155,city,2,FALSE)</f>
        <v>11</v>
      </c>
      <c r="P6155" t="s">
        <v>78</v>
      </c>
      <c r="Q6155">
        <f>VLOOKUP(P6155,state,2,FALSE)</f>
        <v>10</v>
      </c>
      <c r="R6155">
        <v>19120</v>
      </c>
      <c r="S6155" t="s">
        <v>79</v>
      </c>
      <c r="T6155" s="10">
        <f>VLOOKUP(S6155,region,2,FALSE)</f>
        <v>4</v>
      </c>
      <c r="U6155" t="s">
        <v>5485</v>
      </c>
      <c r="V6155" t="s">
        <v>13</v>
      </c>
      <c r="W6155">
        <v>3078</v>
      </c>
      <c r="X6155">
        <f>VLOOKUP(V6155,category,2,FALSE)</f>
        <v>1</v>
      </c>
      <c r="Y6155" t="s">
        <v>3228</v>
      </c>
      <c r="Z6155">
        <f>VLOOKUP(Y6155,subcategory,2,FALSE)</f>
        <v>6</v>
      </c>
      <c r="AA6155" t="s">
        <v>2003</v>
      </c>
      <c r="AB6155">
        <v>51.967999999999996</v>
      </c>
      <c r="AC6155">
        <v>2</v>
      </c>
      <c r="AD6155">
        <v>0.2</v>
      </c>
      <c r="AE6155" s="4">
        <v>10.393599999999998</v>
      </c>
    </row>
    <row r="6156" spans="1:31" x14ac:dyDescent="0.3">
      <c r="A6156" s="2">
        <v>6155</v>
      </c>
      <c r="B6156" t="s">
        <v>10278</v>
      </c>
      <c r="C6156">
        <f>VLOOKUP(B6156,order,2,FALSE)</f>
        <v>3069</v>
      </c>
      <c r="D6156" s="3">
        <v>42845</v>
      </c>
      <c r="E6156" s="3">
        <v>42848</v>
      </c>
      <c r="F6156" t="s">
        <v>97</v>
      </c>
      <c r="G6156" s="10">
        <f>VLOOKUP(F6156,ship,2,FALSE)</f>
        <v>3</v>
      </c>
      <c r="H6156" t="s">
        <v>3306</v>
      </c>
      <c r="I6156">
        <f>VLOOKUP(H6156,customer,2,FALSE)</f>
        <v>52</v>
      </c>
      <c r="J6156" t="s">
        <v>240</v>
      </c>
      <c r="K6156" t="s">
        <v>18</v>
      </c>
      <c r="L6156">
        <f>VLOOKUP(K6156,segment1,2,FALSE)</f>
        <v>2</v>
      </c>
      <c r="M6156" t="s">
        <v>3255</v>
      </c>
      <c r="N6156" t="s">
        <v>77</v>
      </c>
      <c r="O6156">
        <f>VLOOKUP(N6156,city,2,FALSE)</f>
        <v>11</v>
      </c>
      <c r="P6156" t="s">
        <v>78</v>
      </c>
      <c r="Q6156">
        <f>VLOOKUP(P6156,state,2,FALSE)</f>
        <v>10</v>
      </c>
      <c r="R6156">
        <v>19120</v>
      </c>
      <c r="S6156" t="s">
        <v>79</v>
      </c>
      <c r="T6156" s="10">
        <f>VLOOKUP(S6156,region,2,FALSE)</f>
        <v>4</v>
      </c>
      <c r="U6156" t="s">
        <v>4190</v>
      </c>
      <c r="V6156" t="s">
        <v>22</v>
      </c>
      <c r="W6156">
        <f>VLOOKUP(U6156,product,2,FALSE)</f>
        <v>81</v>
      </c>
      <c r="X6156">
        <f>VLOOKUP(V6156,category,2,FALSE)</f>
        <v>2</v>
      </c>
      <c r="Y6156" t="s">
        <v>3227</v>
      </c>
      <c r="Z6156">
        <f>VLOOKUP(Y6156,subcategory,2,FALSE)</f>
        <v>5</v>
      </c>
      <c r="AA6156" t="s">
        <v>273</v>
      </c>
      <c r="AB6156">
        <v>51.336000000000006</v>
      </c>
      <c r="AC6156">
        <v>3</v>
      </c>
      <c r="AD6156">
        <v>0.2</v>
      </c>
      <c r="AE6156" s="4">
        <v>5.7752999999999961</v>
      </c>
    </row>
    <row r="6157" spans="1:31" x14ac:dyDescent="0.3">
      <c r="A6157" s="2">
        <v>6156</v>
      </c>
      <c r="B6157" t="s">
        <v>10278</v>
      </c>
      <c r="C6157">
        <f>VLOOKUP(B6157,order,2,FALSE)</f>
        <v>3069</v>
      </c>
      <c r="D6157" s="3">
        <v>42845</v>
      </c>
      <c r="E6157" s="3">
        <v>42848</v>
      </c>
      <c r="F6157" t="s">
        <v>97</v>
      </c>
      <c r="G6157" s="10">
        <f>VLOOKUP(F6157,ship,2,FALSE)</f>
        <v>3</v>
      </c>
      <c r="H6157" t="s">
        <v>3306</v>
      </c>
      <c r="I6157">
        <f>VLOOKUP(H6157,customer,2,FALSE)</f>
        <v>52</v>
      </c>
      <c r="J6157" t="s">
        <v>240</v>
      </c>
      <c r="K6157" t="s">
        <v>18</v>
      </c>
      <c r="L6157">
        <f>VLOOKUP(K6157,segment1,2,FALSE)</f>
        <v>2</v>
      </c>
      <c r="M6157" t="s">
        <v>3255</v>
      </c>
      <c r="N6157" t="s">
        <v>77</v>
      </c>
      <c r="O6157">
        <f>VLOOKUP(N6157,city,2,FALSE)</f>
        <v>11</v>
      </c>
      <c r="P6157" t="s">
        <v>78</v>
      </c>
      <c r="Q6157">
        <f>VLOOKUP(P6157,state,2,FALSE)</f>
        <v>10</v>
      </c>
      <c r="R6157">
        <v>19120</v>
      </c>
      <c r="S6157" t="s">
        <v>79</v>
      </c>
      <c r="T6157" s="10">
        <f>VLOOKUP(S6157,region,2,FALSE)</f>
        <v>4</v>
      </c>
      <c r="U6157" t="s">
        <v>4059</v>
      </c>
      <c r="V6157" t="s">
        <v>22</v>
      </c>
      <c r="W6157">
        <v>3079</v>
      </c>
      <c r="X6157">
        <f>VLOOKUP(V6157,category,2,FALSE)</f>
        <v>2</v>
      </c>
      <c r="Y6157" t="s">
        <v>3227</v>
      </c>
      <c r="Z6157">
        <f>VLOOKUP(Y6157,subcategory,2,FALSE)</f>
        <v>5</v>
      </c>
      <c r="AA6157" t="s">
        <v>1442</v>
      </c>
      <c r="AB6157">
        <v>332.70400000000001</v>
      </c>
      <c r="AC6157">
        <v>1</v>
      </c>
      <c r="AD6157">
        <v>0.2</v>
      </c>
      <c r="AE6157" s="4">
        <v>33.270399999999981</v>
      </c>
    </row>
    <row r="6158" spans="1:31" x14ac:dyDescent="0.3">
      <c r="A6158" s="2">
        <v>6157</v>
      </c>
      <c r="B6158" t="s">
        <v>10278</v>
      </c>
      <c r="C6158">
        <f>VLOOKUP(B6158,order,2,FALSE)</f>
        <v>3069</v>
      </c>
      <c r="D6158" s="3">
        <v>42845</v>
      </c>
      <c r="E6158" s="3">
        <v>42848</v>
      </c>
      <c r="F6158" t="s">
        <v>97</v>
      </c>
      <c r="G6158" s="10">
        <f>VLOOKUP(F6158,ship,2,FALSE)</f>
        <v>3</v>
      </c>
      <c r="H6158" t="s">
        <v>3306</v>
      </c>
      <c r="I6158">
        <f>VLOOKUP(H6158,customer,2,FALSE)</f>
        <v>52</v>
      </c>
      <c r="J6158" t="s">
        <v>240</v>
      </c>
      <c r="K6158" t="s">
        <v>18</v>
      </c>
      <c r="L6158">
        <f>VLOOKUP(K6158,segment1,2,FALSE)</f>
        <v>2</v>
      </c>
      <c r="M6158" t="s">
        <v>3255</v>
      </c>
      <c r="N6158" t="s">
        <v>77</v>
      </c>
      <c r="O6158">
        <f>VLOOKUP(N6158,city,2,FALSE)</f>
        <v>11</v>
      </c>
      <c r="P6158" t="s">
        <v>78</v>
      </c>
      <c r="Q6158">
        <f>VLOOKUP(P6158,state,2,FALSE)</f>
        <v>10</v>
      </c>
      <c r="R6158">
        <v>19120</v>
      </c>
      <c r="S6158" t="s">
        <v>79</v>
      </c>
      <c r="T6158" s="10">
        <f>VLOOKUP(S6158,region,2,FALSE)</f>
        <v>4</v>
      </c>
      <c r="U6158" t="s">
        <v>5450</v>
      </c>
      <c r="V6158" t="s">
        <v>13</v>
      </c>
      <c r="W6158">
        <f>VLOOKUP(U6158,product,2,FALSE)</f>
        <v>1382</v>
      </c>
      <c r="X6158">
        <f>VLOOKUP(V6158,category,2,FALSE)</f>
        <v>1</v>
      </c>
      <c r="Y6158" t="s">
        <v>3228</v>
      </c>
      <c r="Z6158">
        <f>VLOOKUP(Y6158,subcategory,2,FALSE)</f>
        <v>6</v>
      </c>
      <c r="AA6158" t="s">
        <v>2737</v>
      </c>
      <c r="AB6158">
        <v>42.408000000000008</v>
      </c>
      <c r="AC6158">
        <v>3</v>
      </c>
      <c r="AD6158">
        <v>0.2</v>
      </c>
      <c r="AE6158" s="4">
        <v>9.5418000000000003</v>
      </c>
    </row>
    <row r="6159" spans="1:31" x14ac:dyDescent="0.3">
      <c r="A6159" s="2">
        <v>6158</v>
      </c>
      <c r="B6159" t="s">
        <v>8739</v>
      </c>
      <c r="C6159">
        <f>VLOOKUP(B6159,order,2,FALSE)</f>
        <v>3070</v>
      </c>
      <c r="D6159" s="3">
        <v>42585</v>
      </c>
      <c r="E6159" s="3">
        <v>42587</v>
      </c>
      <c r="F6159" t="s">
        <v>7</v>
      </c>
      <c r="G6159" s="10">
        <f>VLOOKUP(F6159,ship,2,FALSE)</f>
        <v>1</v>
      </c>
      <c r="H6159" t="s">
        <v>3998</v>
      </c>
      <c r="I6159">
        <f>VLOOKUP(H6159,customer,2,FALSE)</f>
        <v>744</v>
      </c>
      <c r="J6159" t="s">
        <v>2846</v>
      </c>
      <c r="K6159" t="s">
        <v>9</v>
      </c>
      <c r="L6159">
        <f>VLOOKUP(K6159,segment1,2,FALSE)</f>
        <v>1</v>
      </c>
      <c r="M6159" t="s">
        <v>3255</v>
      </c>
      <c r="N6159" t="s">
        <v>1961</v>
      </c>
      <c r="O6159">
        <f>VLOOKUP(N6159,city,2,FALSE)</f>
        <v>252</v>
      </c>
      <c r="P6159" t="s">
        <v>321</v>
      </c>
      <c r="Q6159">
        <f>VLOOKUP(P6159,state,2,FALSE)</f>
        <v>27</v>
      </c>
      <c r="R6159">
        <v>74133</v>
      </c>
      <c r="S6159" t="s">
        <v>55</v>
      </c>
      <c r="T6159" s="10">
        <f>VLOOKUP(S6159,region,2,FALSE)</f>
        <v>3</v>
      </c>
      <c r="U6159" t="s">
        <v>4223</v>
      </c>
      <c r="V6159" t="s">
        <v>22</v>
      </c>
      <c r="W6159">
        <v>3080</v>
      </c>
      <c r="X6159">
        <f>VLOOKUP(V6159,category,2,FALSE)</f>
        <v>2</v>
      </c>
      <c r="Y6159" t="s">
        <v>103</v>
      </c>
      <c r="Z6159">
        <f>VLOOKUP(Y6159,subcategory,2,FALSE)</f>
        <v>13</v>
      </c>
      <c r="AA6159" t="s">
        <v>2261</v>
      </c>
      <c r="AB6159">
        <v>81.539999999999992</v>
      </c>
      <c r="AC6159">
        <v>3</v>
      </c>
      <c r="AD6159">
        <v>0</v>
      </c>
      <c r="AE6159" s="4">
        <v>38.323799999999999</v>
      </c>
    </row>
    <row r="6160" spans="1:31" x14ac:dyDescent="0.3">
      <c r="A6160" s="2">
        <v>6159</v>
      </c>
      <c r="B6160" t="s">
        <v>8739</v>
      </c>
      <c r="C6160">
        <f>VLOOKUP(B6160,order,2,FALSE)</f>
        <v>3070</v>
      </c>
      <c r="D6160" s="3">
        <v>42585</v>
      </c>
      <c r="E6160" s="3">
        <v>42587</v>
      </c>
      <c r="F6160" t="s">
        <v>7</v>
      </c>
      <c r="G6160" s="10">
        <f>VLOOKUP(F6160,ship,2,FALSE)</f>
        <v>1</v>
      </c>
      <c r="H6160" t="s">
        <v>3998</v>
      </c>
      <c r="I6160">
        <f>VLOOKUP(H6160,customer,2,FALSE)</f>
        <v>744</v>
      </c>
      <c r="J6160" t="s">
        <v>2846</v>
      </c>
      <c r="K6160" t="s">
        <v>9</v>
      </c>
      <c r="L6160">
        <f>VLOOKUP(K6160,segment1,2,FALSE)</f>
        <v>1</v>
      </c>
      <c r="M6160" t="s">
        <v>3255</v>
      </c>
      <c r="N6160" t="s">
        <v>1961</v>
      </c>
      <c r="O6160">
        <f>VLOOKUP(N6160,city,2,FALSE)</f>
        <v>252</v>
      </c>
      <c r="P6160" t="s">
        <v>321</v>
      </c>
      <c r="Q6160">
        <f>VLOOKUP(P6160,state,2,FALSE)</f>
        <v>27</v>
      </c>
      <c r="R6160">
        <v>74133</v>
      </c>
      <c r="S6160" t="s">
        <v>55</v>
      </c>
      <c r="T6160" s="10">
        <f>VLOOKUP(S6160,region,2,FALSE)</f>
        <v>3</v>
      </c>
      <c r="U6160" t="s">
        <v>5833</v>
      </c>
      <c r="V6160" t="s">
        <v>35</v>
      </c>
      <c r="W6160">
        <f>VLOOKUP(U6160,product,2,FALSE)</f>
        <v>1776</v>
      </c>
      <c r="X6160">
        <f>VLOOKUP(V6160,category,2,FALSE)</f>
        <v>3</v>
      </c>
      <c r="Y6160" t="s">
        <v>3232</v>
      </c>
      <c r="Z6160">
        <f>VLOOKUP(Y6160,subcategory,2,FALSE)</f>
        <v>12</v>
      </c>
      <c r="AA6160" t="s">
        <v>3175</v>
      </c>
      <c r="AB6160">
        <v>167.28</v>
      </c>
      <c r="AC6160">
        <v>12</v>
      </c>
      <c r="AD6160">
        <v>0</v>
      </c>
      <c r="AE6160" s="4">
        <v>23.419200000000011</v>
      </c>
    </row>
    <row r="6161" spans="1:31" x14ac:dyDescent="0.3">
      <c r="A6161" s="2">
        <v>6160</v>
      </c>
      <c r="B6161" t="s">
        <v>8740</v>
      </c>
      <c r="C6161">
        <f>VLOOKUP(B6161,order,2,FALSE)</f>
        <v>3071</v>
      </c>
      <c r="D6161" s="3">
        <v>42707</v>
      </c>
      <c r="E6161" s="3">
        <v>42713</v>
      </c>
      <c r="F6161" t="s">
        <v>25</v>
      </c>
      <c r="G6161" s="10">
        <f>VLOOKUP(F6161,ship,2,FALSE)</f>
        <v>2</v>
      </c>
      <c r="H6161" t="s">
        <v>3561</v>
      </c>
      <c r="I6161">
        <f>VLOOKUP(H6161,customer,2,FALSE)</f>
        <v>307</v>
      </c>
      <c r="J6161" t="s">
        <v>1175</v>
      </c>
      <c r="K6161" t="s">
        <v>9</v>
      </c>
      <c r="L6161">
        <f>VLOOKUP(K6161,segment1,2,FALSE)</f>
        <v>1</v>
      </c>
      <c r="M6161" t="s">
        <v>3255</v>
      </c>
      <c r="N6161" t="s">
        <v>19</v>
      </c>
      <c r="O6161">
        <f>VLOOKUP(N6161,city,2,FALSE)</f>
        <v>2</v>
      </c>
      <c r="P6161" t="s">
        <v>20</v>
      </c>
      <c r="Q6161">
        <f>VLOOKUP(P6161,state,2,FALSE)</f>
        <v>2</v>
      </c>
      <c r="R6161">
        <v>90049</v>
      </c>
      <c r="S6161" t="s">
        <v>21</v>
      </c>
      <c r="T6161" s="10">
        <f>VLOOKUP(S6161,region,2,FALSE)</f>
        <v>2</v>
      </c>
      <c r="U6161" t="s">
        <v>5722</v>
      </c>
      <c r="V6161" t="s">
        <v>22</v>
      </c>
      <c r="W6161">
        <v>3081</v>
      </c>
      <c r="X6161">
        <f>VLOOKUP(V6161,category,2,FALSE)</f>
        <v>2</v>
      </c>
      <c r="Y6161" t="s">
        <v>3227</v>
      </c>
      <c r="Z6161">
        <f>VLOOKUP(Y6161,subcategory,2,FALSE)</f>
        <v>5</v>
      </c>
      <c r="AA6161" t="s">
        <v>680</v>
      </c>
      <c r="AB6161">
        <v>772.68</v>
      </c>
      <c r="AC6161">
        <v>4</v>
      </c>
      <c r="AD6161">
        <v>0</v>
      </c>
      <c r="AE6161" s="4">
        <v>108.17520000000002</v>
      </c>
    </row>
    <row r="6162" spans="1:31" x14ac:dyDescent="0.3">
      <c r="A6162" s="2">
        <v>6161</v>
      </c>
      <c r="B6162" t="s">
        <v>6525</v>
      </c>
      <c r="C6162">
        <f>VLOOKUP(B6162,order,2,FALSE)</f>
        <v>3072</v>
      </c>
      <c r="D6162" s="3">
        <v>41717</v>
      </c>
      <c r="E6162" s="3">
        <v>41719</v>
      </c>
      <c r="F6162" t="s">
        <v>97</v>
      </c>
      <c r="G6162" s="10">
        <f>VLOOKUP(F6162,ship,2,FALSE)</f>
        <v>3</v>
      </c>
      <c r="H6162" t="s">
        <v>3459</v>
      </c>
      <c r="I6162">
        <f>VLOOKUP(H6162,customer,2,FALSE)</f>
        <v>205</v>
      </c>
      <c r="J6162" t="s">
        <v>845</v>
      </c>
      <c r="K6162" t="s">
        <v>18</v>
      </c>
      <c r="L6162">
        <f>VLOOKUP(K6162,segment1,2,FALSE)</f>
        <v>2</v>
      </c>
      <c r="M6162" t="s">
        <v>3255</v>
      </c>
      <c r="N6162" t="s">
        <v>851</v>
      </c>
      <c r="O6162">
        <f>VLOOKUP(N6162,city,2,FALSE)</f>
        <v>122</v>
      </c>
      <c r="P6162" t="s">
        <v>28</v>
      </c>
      <c r="Q6162">
        <f>VLOOKUP(P6162,state,2,FALSE)</f>
        <v>3</v>
      </c>
      <c r="R6162">
        <v>33801</v>
      </c>
      <c r="S6162" t="s">
        <v>12</v>
      </c>
      <c r="T6162" s="10">
        <f>VLOOKUP(S6162,region,2,FALSE)</f>
        <v>1</v>
      </c>
      <c r="U6162" t="s">
        <v>4621</v>
      </c>
      <c r="V6162" t="s">
        <v>35</v>
      </c>
      <c r="W6162">
        <f>VLOOKUP(U6162,product,2,FALSE)</f>
        <v>525</v>
      </c>
      <c r="X6162">
        <f>VLOOKUP(V6162,category,2,FALSE)</f>
        <v>3</v>
      </c>
      <c r="Y6162" t="s">
        <v>3230</v>
      </c>
      <c r="Z6162">
        <f>VLOOKUP(Y6162,subcategory,2,FALSE)</f>
        <v>8</v>
      </c>
      <c r="AA6162" t="s">
        <v>41</v>
      </c>
      <c r="AB6162">
        <v>323.97600000000006</v>
      </c>
      <c r="AC6162">
        <v>3</v>
      </c>
      <c r="AD6162">
        <v>0.2</v>
      </c>
      <c r="AE6162" s="4">
        <v>28.347899999999981</v>
      </c>
    </row>
    <row r="6163" spans="1:31" x14ac:dyDescent="0.3">
      <c r="A6163" s="2">
        <v>6162</v>
      </c>
      <c r="B6163" t="s">
        <v>6525</v>
      </c>
      <c r="C6163">
        <f>VLOOKUP(B6163,order,2,FALSE)</f>
        <v>3072</v>
      </c>
      <c r="D6163" s="3">
        <v>41717</v>
      </c>
      <c r="E6163" s="3">
        <v>41719</v>
      </c>
      <c r="F6163" t="s">
        <v>97</v>
      </c>
      <c r="G6163" s="10">
        <f>VLOOKUP(F6163,ship,2,FALSE)</f>
        <v>3</v>
      </c>
      <c r="H6163" t="s">
        <v>3459</v>
      </c>
      <c r="I6163">
        <f>VLOOKUP(H6163,customer,2,FALSE)</f>
        <v>205</v>
      </c>
      <c r="J6163" t="s">
        <v>845</v>
      </c>
      <c r="K6163" t="s">
        <v>18</v>
      </c>
      <c r="L6163">
        <f>VLOOKUP(K6163,segment1,2,FALSE)</f>
        <v>2</v>
      </c>
      <c r="M6163" t="s">
        <v>3255</v>
      </c>
      <c r="N6163" t="s">
        <v>851</v>
      </c>
      <c r="O6163">
        <f>VLOOKUP(N6163,city,2,FALSE)</f>
        <v>122</v>
      </c>
      <c r="P6163" t="s">
        <v>28</v>
      </c>
      <c r="Q6163">
        <f>VLOOKUP(P6163,state,2,FALSE)</f>
        <v>3</v>
      </c>
      <c r="R6163">
        <v>33801</v>
      </c>
      <c r="S6163" t="s">
        <v>12</v>
      </c>
      <c r="T6163" s="10">
        <f>VLOOKUP(S6163,region,2,FALSE)</f>
        <v>1</v>
      </c>
      <c r="U6163" t="s">
        <v>5218</v>
      </c>
      <c r="V6163" t="s">
        <v>22</v>
      </c>
      <c r="W6163">
        <v>3082</v>
      </c>
      <c r="X6163">
        <f>VLOOKUP(V6163,category,2,FALSE)</f>
        <v>2</v>
      </c>
      <c r="Y6163" t="s">
        <v>23</v>
      </c>
      <c r="Z6163">
        <f>VLOOKUP(Y6163,subcategory,2,FALSE)</f>
        <v>3</v>
      </c>
      <c r="AA6163" t="s">
        <v>322</v>
      </c>
      <c r="AB6163">
        <v>11.808</v>
      </c>
      <c r="AC6163">
        <v>4</v>
      </c>
      <c r="AD6163">
        <v>0.2</v>
      </c>
      <c r="AE6163" s="4">
        <v>3.9851999999999999</v>
      </c>
    </row>
    <row r="6164" spans="1:31" x14ac:dyDescent="0.3">
      <c r="A6164" s="2">
        <v>6163</v>
      </c>
      <c r="B6164" t="s">
        <v>6525</v>
      </c>
      <c r="C6164">
        <f>VLOOKUP(B6164,order,2,FALSE)</f>
        <v>3072</v>
      </c>
      <c r="D6164" s="3">
        <v>41717</v>
      </c>
      <c r="E6164" s="3">
        <v>41719</v>
      </c>
      <c r="F6164" t="s">
        <v>97</v>
      </c>
      <c r="G6164" s="10">
        <f>VLOOKUP(F6164,ship,2,FALSE)</f>
        <v>3</v>
      </c>
      <c r="H6164" t="s">
        <v>3459</v>
      </c>
      <c r="I6164">
        <f>VLOOKUP(H6164,customer,2,FALSE)</f>
        <v>205</v>
      </c>
      <c r="J6164" t="s">
        <v>845</v>
      </c>
      <c r="K6164" t="s">
        <v>18</v>
      </c>
      <c r="L6164">
        <f>VLOOKUP(K6164,segment1,2,FALSE)</f>
        <v>2</v>
      </c>
      <c r="M6164" t="s">
        <v>3255</v>
      </c>
      <c r="N6164" t="s">
        <v>851</v>
      </c>
      <c r="O6164">
        <f>VLOOKUP(N6164,city,2,FALSE)</f>
        <v>122</v>
      </c>
      <c r="P6164" t="s">
        <v>28</v>
      </c>
      <c r="Q6164">
        <f>VLOOKUP(P6164,state,2,FALSE)</f>
        <v>3</v>
      </c>
      <c r="R6164">
        <v>33801</v>
      </c>
      <c r="S6164" t="s">
        <v>12</v>
      </c>
      <c r="T6164" s="10">
        <f>VLOOKUP(S6164,region,2,FALSE)</f>
        <v>1</v>
      </c>
      <c r="U6164" t="s">
        <v>4478</v>
      </c>
      <c r="V6164" t="s">
        <v>22</v>
      </c>
      <c r="W6164">
        <f>VLOOKUP(U6164,product,2,FALSE)</f>
        <v>377</v>
      </c>
      <c r="X6164">
        <f>VLOOKUP(V6164,category,2,FALSE)</f>
        <v>2</v>
      </c>
      <c r="Y6164" t="s">
        <v>3227</v>
      </c>
      <c r="Z6164">
        <f>VLOOKUP(Y6164,subcategory,2,FALSE)</f>
        <v>5</v>
      </c>
      <c r="AA6164" t="s">
        <v>1997</v>
      </c>
      <c r="AB6164">
        <v>26.160000000000004</v>
      </c>
      <c r="AC6164">
        <v>3</v>
      </c>
      <c r="AD6164">
        <v>0.2</v>
      </c>
      <c r="AE6164" s="4">
        <v>1.961999999999998</v>
      </c>
    </row>
    <row r="6165" spans="1:31" x14ac:dyDescent="0.3">
      <c r="A6165" s="2">
        <v>6164</v>
      </c>
      <c r="B6165" t="s">
        <v>6525</v>
      </c>
      <c r="C6165">
        <f>VLOOKUP(B6165,order,2,FALSE)</f>
        <v>3072</v>
      </c>
      <c r="D6165" s="3">
        <v>41717</v>
      </c>
      <c r="E6165" s="3">
        <v>41719</v>
      </c>
      <c r="F6165" t="s">
        <v>97</v>
      </c>
      <c r="G6165" s="10">
        <f>VLOOKUP(F6165,ship,2,FALSE)</f>
        <v>3</v>
      </c>
      <c r="H6165" t="s">
        <v>3459</v>
      </c>
      <c r="I6165">
        <f>VLOOKUP(H6165,customer,2,FALSE)</f>
        <v>205</v>
      </c>
      <c r="J6165" t="s">
        <v>845</v>
      </c>
      <c r="K6165" t="s">
        <v>18</v>
      </c>
      <c r="L6165">
        <f>VLOOKUP(K6165,segment1,2,FALSE)</f>
        <v>2</v>
      </c>
      <c r="M6165" t="s">
        <v>3255</v>
      </c>
      <c r="N6165" t="s">
        <v>851</v>
      </c>
      <c r="O6165">
        <f>VLOOKUP(N6165,city,2,FALSE)</f>
        <v>122</v>
      </c>
      <c r="P6165" t="s">
        <v>28</v>
      </c>
      <c r="Q6165">
        <f>VLOOKUP(P6165,state,2,FALSE)</f>
        <v>3</v>
      </c>
      <c r="R6165">
        <v>33801</v>
      </c>
      <c r="S6165" t="s">
        <v>12</v>
      </c>
      <c r="T6165" s="10">
        <f>VLOOKUP(S6165,region,2,FALSE)</f>
        <v>1</v>
      </c>
      <c r="U6165" t="s">
        <v>5472</v>
      </c>
      <c r="V6165" t="s">
        <v>22</v>
      </c>
      <c r="W6165">
        <v>3083</v>
      </c>
      <c r="X6165">
        <f>VLOOKUP(V6165,category,2,FALSE)</f>
        <v>2</v>
      </c>
      <c r="Y6165" t="s">
        <v>3231</v>
      </c>
      <c r="Z6165">
        <f>VLOOKUP(Y6165,subcategory,2,FALSE)</f>
        <v>9</v>
      </c>
      <c r="AA6165" t="s">
        <v>2208</v>
      </c>
      <c r="AB6165">
        <v>33.57</v>
      </c>
      <c r="AC6165">
        <v>5</v>
      </c>
      <c r="AD6165">
        <v>0.7</v>
      </c>
      <c r="AE6165" s="4">
        <v>-25.737000000000002</v>
      </c>
    </row>
    <row r="6166" spans="1:31" x14ac:dyDescent="0.3">
      <c r="A6166" s="2">
        <v>6165</v>
      </c>
      <c r="B6166" t="s">
        <v>6525</v>
      </c>
      <c r="C6166">
        <f>VLOOKUP(B6166,order,2,FALSE)</f>
        <v>3072</v>
      </c>
      <c r="D6166" s="3">
        <v>41717</v>
      </c>
      <c r="E6166" s="3">
        <v>41719</v>
      </c>
      <c r="F6166" t="s">
        <v>97</v>
      </c>
      <c r="G6166" s="10">
        <f>VLOOKUP(F6166,ship,2,FALSE)</f>
        <v>3</v>
      </c>
      <c r="H6166" t="s">
        <v>3459</v>
      </c>
      <c r="I6166">
        <f>VLOOKUP(H6166,customer,2,FALSE)</f>
        <v>205</v>
      </c>
      <c r="J6166" t="s">
        <v>845</v>
      </c>
      <c r="K6166" t="s">
        <v>18</v>
      </c>
      <c r="L6166">
        <f>VLOOKUP(K6166,segment1,2,FALSE)</f>
        <v>2</v>
      </c>
      <c r="M6166" t="s">
        <v>3255</v>
      </c>
      <c r="N6166" t="s">
        <v>851</v>
      </c>
      <c r="O6166">
        <f>VLOOKUP(N6166,city,2,FALSE)</f>
        <v>122</v>
      </c>
      <c r="P6166" t="s">
        <v>28</v>
      </c>
      <c r="Q6166">
        <f>VLOOKUP(P6166,state,2,FALSE)</f>
        <v>3</v>
      </c>
      <c r="R6166">
        <v>33801</v>
      </c>
      <c r="S6166" t="s">
        <v>12</v>
      </c>
      <c r="T6166" s="10">
        <f>VLOOKUP(S6166,region,2,FALSE)</f>
        <v>1</v>
      </c>
      <c r="U6166" t="s">
        <v>5119</v>
      </c>
      <c r="V6166" t="s">
        <v>13</v>
      </c>
      <c r="W6166">
        <f>VLOOKUP(U6166,product,2,FALSE)</f>
        <v>1036</v>
      </c>
      <c r="X6166">
        <f>VLOOKUP(V6166,category,2,FALSE)</f>
        <v>1</v>
      </c>
      <c r="Y6166" t="s">
        <v>3228</v>
      </c>
      <c r="Z6166">
        <f>VLOOKUP(Y6166,subcategory,2,FALSE)</f>
        <v>6</v>
      </c>
      <c r="AA6166" t="s">
        <v>2667</v>
      </c>
      <c r="AB6166">
        <v>4.9920000000000009</v>
      </c>
      <c r="AC6166">
        <v>3</v>
      </c>
      <c r="AD6166">
        <v>0.2</v>
      </c>
      <c r="AE6166" s="4">
        <v>1.3728000000000002</v>
      </c>
    </row>
    <row r="6167" spans="1:31" x14ac:dyDescent="0.3">
      <c r="A6167" s="2">
        <v>6166</v>
      </c>
      <c r="B6167" t="s">
        <v>6525</v>
      </c>
      <c r="C6167">
        <f>VLOOKUP(B6167,order,2,FALSE)</f>
        <v>3072</v>
      </c>
      <c r="D6167" s="3">
        <v>41717</v>
      </c>
      <c r="E6167" s="3">
        <v>41719</v>
      </c>
      <c r="F6167" t="s">
        <v>97</v>
      </c>
      <c r="G6167" s="10">
        <f>VLOOKUP(F6167,ship,2,FALSE)</f>
        <v>3</v>
      </c>
      <c r="H6167" t="s">
        <v>3459</v>
      </c>
      <c r="I6167">
        <f>VLOOKUP(H6167,customer,2,FALSE)</f>
        <v>205</v>
      </c>
      <c r="J6167" t="s">
        <v>845</v>
      </c>
      <c r="K6167" t="s">
        <v>18</v>
      </c>
      <c r="L6167">
        <f>VLOOKUP(K6167,segment1,2,FALSE)</f>
        <v>2</v>
      </c>
      <c r="M6167" t="s">
        <v>3255</v>
      </c>
      <c r="N6167" t="s">
        <v>851</v>
      </c>
      <c r="O6167">
        <f>VLOOKUP(N6167,city,2,FALSE)</f>
        <v>122</v>
      </c>
      <c r="P6167" t="s">
        <v>28</v>
      </c>
      <c r="Q6167">
        <f>VLOOKUP(P6167,state,2,FALSE)</f>
        <v>3</v>
      </c>
      <c r="R6167">
        <v>33801</v>
      </c>
      <c r="S6167" t="s">
        <v>12</v>
      </c>
      <c r="T6167" s="10">
        <f>VLOOKUP(S6167,region,2,FALSE)</f>
        <v>1</v>
      </c>
      <c r="U6167" t="s">
        <v>5742</v>
      </c>
      <c r="V6167" t="s">
        <v>13</v>
      </c>
      <c r="W6167">
        <v>3084</v>
      </c>
      <c r="X6167">
        <f>VLOOKUP(V6167,category,2,FALSE)</f>
        <v>1</v>
      </c>
      <c r="Y6167" t="s">
        <v>3228</v>
      </c>
      <c r="Z6167">
        <f>VLOOKUP(Y6167,subcategory,2,FALSE)</f>
        <v>6</v>
      </c>
      <c r="AA6167" t="s">
        <v>2030</v>
      </c>
      <c r="AB6167">
        <v>20.016000000000002</v>
      </c>
      <c r="AC6167">
        <v>3</v>
      </c>
      <c r="AD6167">
        <v>0.2</v>
      </c>
      <c r="AE6167" s="4">
        <v>5.5044000000000013</v>
      </c>
    </row>
    <row r="6168" spans="1:31" x14ac:dyDescent="0.3">
      <c r="A6168" s="2">
        <v>6167</v>
      </c>
      <c r="B6168" t="s">
        <v>6525</v>
      </c>
      <c r="C6168">
        <f>VLOOKUP(B6168,order,2,FALSE)</f>
        <v>3072</v>
      </c>
      <c r="D6168" s="3">
        <v>41717</v>
      </c>
      <c r="E6168" s="3">
        <v>41719</v>
      </c>
      <c r="F6168" t="s">
        <v>97</v>
      </c>
      <c r="G6168" s="10">
        <f>VLOOKUP(F6168,ship,2,FALSE)</f>
        <v>3</v>
      </c>
      <c r="H6168" t="s">
        <v>3459</v>
      </c>
      <c r="I6168">
        <f>VLOOKUP(H6168,customer,2,FALSE)</f>
        <v>205</v>
      </c>
      <c r="J6168" t="s">
        <v>845</v>
      </c>
      <c r="K6168" t="s">
        <v>18</v>
      </c>
      <c r="L6168">
        <f>VLOOKUP(K6168,segment1,2,FALSE)</f>
        <v>2</v>
      </c>
      <c r="M6168" t="s">
        <v>3255</v>
      </c>
      <c r="N6168" t="s">
        <v>851</v>
      </c>
      <c r="O6168">
        <f>VLOOKUP(N6168,city,2,FALSE)</f>
        <v>122</v>
      </c>
      <c r="P6168" t="s">
        <v>28</v>
      </c>
      <c r="Q6168">
        <f>VLOOKUP(P6168,state,2,FALSE)</f>
        <v>3</v>
      </c>
      <c r="R6168">
        <v>33801</v>
      </c>
      <c r="S6168" t="s">
        <v>12</v>
      </c>
      <c r="T6168" s="10">
        <f>VLOOKUP(S6168,region,2,FALSE)</f>
        <v>1</v>
      </c>
      <c r="U6168" t="s">
        <v>5830</v>
      </c>
      <c r="V6168" t="s">
        <v>35</v>
      </c>
      <c r="W6168">
        <f>VLOOKUP(U6168,product,2,FALSE)</f>
        <v>1773</v>
      </c>
      <c r="X6168">
        <f>VLOOKUP(V6168,category,2,FALSE)</f>
        <v>3</v>
      </c>
      <c r="Y6168" t="s">
        <v>3232</v>
      </c>
      <c r="Z6168">
        <f>VLOOKUP(Y6168,subcategory,2,FALSE)</f>
        <v>12</v>
      </c>
      <c r="AA6168" t="s">
        <v>2650</v>
      </c>
      <c r="AB6168">
        <v>170.24</v>
      </c>
      <c r="AC6168">
        <v>2</v>
      </c>
      <c r="AD6168">
        <v>0.2</v>
      </c>
      <c r="AE6168" s="4">
        <v>53.199999999999989</v>
      </c>
    </row>
    <row r="6169" spans="1:31" x14ac:dyDescent="0.3">
      <c r="A6169" s="2">
        <v>6168</v>
      </c>
      <c r="B6169" t="s">
        <v>7530</v>
      </c>
      <c r="C6169">
        <f>VLOOKUP(B6169,order,2,FALSE)</f>
        <v>3073</v>
      </c>
      <c r="D6169" s="3">
        <v>42114</v>
      </c>
      <c r="E6169" s="3">
        <v>42119</v>
      </c>
      <c r="F6169" t="s">
        <v>25</v>
      </c>
      <c r="G6169" s="10">
        <f>VLOOKUP(F6169,ship,2,FALSE)</f>
        <v>2</v>
      </c>
      <c r="H6169" t="s">
        <v>3556</v>
      </c>
      <c r="I6169">
        <f>VLOOKUP(H6169,customer,2,FALSE)</f>
        <v>302</v>
      </c>
      <c r="J6169" t="s">
        <v>1162</v>
      </c>
      <c r="K6169" t="s">
        <v>9</v>
      </c>
      <c r="L6169">
        <f>VLOOKUP(K6169,segment1,2,FALSE)</f>
        <v>1</v>
      </c>
      <c r="M6169" t="s">
        <v>3255</v>
      </c>
      <c r="N6169" t="s">
        <v>95</v>
      </c>
      <c r="O6169">
        <f>VLOOKUP(N6169,city,2,FALSE)</f>
        <v>13</v>
      </c>
      <c r="P6169" t="s">
        <v>54</v>
      </c>
      <c r="Q6169">
        <f>VLOOKUP(P6169,state,2,FALSE)</f>
        <v>6</v>
      </c>
      <c r="R6169">
        <v>77036</v>
      </c>
      <c r="S6169" t="s">
        <v>55</v>
      </c>
      <c r="T6169" s="10">
        <f>VLOOKUP(S6169,region,2,FALSE)</f>
        <v>3</v>
      </c>
      <c r="U6169" t="s">
        <v>4236</v>
      </c>
      <c r="V6169" t="s">
        <v>22</v>
      </c>
      <c r="W6169">
        <v>3085</v>
      </c>
      <c r="X6169">
        <f>VLOOKUP(V6169,category,2,FALSE)</f>
        <v>2</v>
      </c>
      <c r="Y6169" t="s">
        <v>45</v>
      </c>
      <c r="Z6169">
        <f>VLOOKUP(Y6169,subcategory,2,FALSE)</f>
        <v>11</v>
      </c>
      <c r="AA6169" t="s">
        <v>2883</v>
      </c>
      <c r="AB6169">
        <v>117.456</v>
      </c>
      <c r="AC6169">
        <v>3</v>
      </c>
      <c r="AD6169">
        <v>0.2</v>
      </c>
      <c r="AE6169" s="4">
        <v>44.045999999999992</v>
      </c>
    </row>
    <row r="6170" spans="1:31" x14ac:dyDescent="0.3">
      <c r="A6170" s="2">
        <v>6169</v>
      </c>
      <c r="B6170" t="s">
        <v>7531</v>
      </c>
      <c r="C6170">
        <f>VLOOKUP(B6170,order,2,FALSE)</f>
        <v>3074</v>
      </c>
      <c r="D6170" s="3">
        <v>42266</v>
      </c>
      <c r="E6170" s="3">
        <v>42269</v>
      </c>
      <c r="F6170" t="s">
        <v>7</v>
      </c>
      <c r="G6170" s="10">
        <f>VLOOKUP(F6170,ship,2,FALSE)</f>
        <v>1</v>
      </c>
      <c r="H6170" t="s">
        <v>3714</v>
      </c>
      <c r="I6170">
        <f>VLOOKUP(H6170,customer,2,FALSE)</f>
        <v>460</v>
      </c>
      <c r="J6170" t="s">
        <v>1698</v>
      </c>
      <c r="K6170" t="s">
        <v>18</v>
      </c>
      <c r="L6170">
        <f>VLOOKUP(K6170,segment1,2,FALSE)</f>
        <v>2</v>
      </c>
      <c r="M6170" t="s">
        <v>3255</v>
      </c>
      <c r="N6170" t="s">
        <v>19</v>
      </c>
      <c r="O6170">
        <f>VLOOKUP(N6170,city,2,FALSE)</f>
        <v>2</v>
      </c>
      <c r="P6170" t="s">
        <v>20</v>
      </c>
      <c r="Q6170">
        <f>VLOOKUP(P6170,state,2,FALSE)</f>
        <v>2</v>
      </c>
      <c r="R6170">
        <v>90008</v>
      </c>
      <c r="S6170" t="s">
        <v>21</v>
      </c>
      <c r="T6170" s="10">
        <f>VLOOKUP(S6170,region,2,FALSE)</f>
        <v>2</v>
      </c>
      <c r="U6170" t="s">
        <v>4595</v>
      </c>
      <c r="V6170" t="s">
        <v>22</v>
      </c>
      <c r="W6170">
        <f>VLOOKUP(U6170,product,2,FALSE)</f>
        <v>497</v>
      </c>
      <c r="X6170">
        <f>VLOOKUP(V6170,category,2,FALSE)</f>
        <v>2</v>
      </c>
      <c r="Y6170" t="s">
        <v>45</v>
      </c>
      <c r="Z6170">
        <f>VLOOKUP(Y6170,subcategory,2,FALSE)</f>
        <v>11</v>
      </c>
      <c r="AA6170" t="s">
        <v>1705</v>
      </c>
      <c r="AB6170">
        <v>22.96</v>
      </c>
      <c r="AC6170">
        <v>2</v>
      </c>
      <c r="AD6170">
        <v>0</v>
      </c>
      <c r="AE6170" s="4">
        <v>11.250400000000001</v>
      </c>
    </row>
    <row r="6171" spans="1:31" x14ac:dyDescent="0.3">
      <c r="A6171" s="2">
        <v>6170</v>
      </c>
      <c r="B6171" t="s">
        <v>6526</v>
      </c>
      <c r="C6171">
        <f>VLOOKUP(B6171,order,2,FALSE)</f>
        <v>3075</v>
      </c>
      <c r="D6171" s="3">
        <v>41878</v>
      </c>
      <c r="E6171" s="3">
        <v>41881</v>
      </c>
      <c r="F6171" t="s">
        <v>7</v>
      </c>
      <c r="G6171" s="10">
        <f>VLOOKUP(F6171,ship,2,FALSE)</f>
        <v>1</v>
      </c>
      <c r="H6171" t="s">
        <v>3717</v>
      </c>
      <c r="I6171">
        <f>VLOOKUP(H6171,customer,2,FALSE)</f>
        <v>463</v>
      </c>
      <c r="J6171" t="s">
        <v>1713</v>
      </c>
      <c r="K6171" t="s">
        <v>9</v>
      </c>
      <c r="L6171">
        <f>VLOOKUP(K6171,segment1,2,FALSE)</f>
        <v>1</v>
      </c>
      <c r="M6171" t="s">
        <v>3255</v>
      </c>
      <c r="N6171" t="s">
        <v>164</v>
      </c>
      <c r="O6171">
        <f>VLOOKUP(N6171,city,2,FALSE)</f>
        <v>25</v>
      </c>
      <c r="P6171" t="s">
        <v>165</v>
      </c>
      <c r="Q6171">
        <f>VLOOKUP(P6171,state,2,FALSE)</f>
        <v>18</v>
      </c>
      <c r="R6171">
        <v>22153</v>
      </c>
      <c r="S6171" t="s">
        <v>12</v>
      </c>
      <c r="T6171" s="10">
        <f>VLOOKUP(S6171,region,2,FALSE)</f>
        <v>1</v>
      </c>
      <c r="U6171" t="s">
        <v>4580</v>
      </c>
      <c r="V6171" t="s">
        <v>22</v>
      </c>
      <c r="W6171">
        <v>3086</v>
      </c>
      <c r="X6171">
        <f>VLOOKUP(V6171,category,2,FALSE)</f>
        <v>2</v>
      </c>
      <c r="Y6171" t="s">
        <v>45</v>
      </c>
      <c r="Z6171">
        <f>VLOOKUP(Y6171,subcategory,2,FALSE)</f>
        <v>11</v>
      </c>
      <c r="AA6171" t="s">
        <v>3077</v>
      </c>
      <c r="AB6171">
        <v>13.36</v>
      </c>
      <c r="AC6171">
        <v>2</v>
      </c>
      <c r="AD6171">
        <v>0</v>
      </c>
      <c r="AE6171" s="4">
        <v>6.4127999999999998</v>
      </c>
    </row>
    <row r="6172" spans="1:31" x14ac:dyDescent="0.3">
      <c r="A6172" s="2">
        <v>6171</v>
      </c>
      <c r="B6172" t="s">
        <v>8741</v>
      </c>
      <c r="C6172">
        <f>VLOOKUP(B6172,order,2,FALSE)</f>
        <v>3076</v>
      </c>
      <c r="D6172" s="3">
        <v>42723</v>
      </c>
      <c r="E6172" s="3">
        <v>42728</v>
      </c>
      <c r="F6172" t="s">
        <v>7</v>
      </c>
      <c r="G6172" s="10">
        <f>VLOOKUP(F6172,ship,2,FALSE)</f>
        <v>1</v>
      </c>
      <c r="H6172" t="s">
        <v>4031</v>
      </c>
      <c r="I6172">
        <f>VLOOKUP(H6172,customer,2,FALSE)</f>
        <v>776</v>
      </c>
      <c r="J6172" t="s">
        <v>3061</v>
      </c>
      <c r="K6172" t="s">
        <v>18</v>
      </c>
      <c r="L6172">
        <f>VLOOKUP(K6172,segment1,2,FALSE)</f>
        <v>2</v>
      </c>
      <c r="M6172" t="s">
        <v>3255</v>
      </c>
      <c r="N6172" t="s">
        <v>138</v>
      </c>
      <c r="O6172">
        <f>VLOOKUP(N6172,city,2,FALSE)</f>
        <v>21</v>
      </c>
      <c r="P6172" t="s">
        <v>139</v>
      </c>
      <c r="Q6172">
        <f>VLOOKUP(P6172,state,2,FALSE)</f>
        <v>16</v>
      </c>
      <c r="R6172">
        <v>10035</v>
      </c>
      <c r="S6172" t="s">
        <v>79</v>
      </c>
      <c r="T6172" s="10">
        <f>VLOOKUP(S6172,region,2,FALSE)</f>
        <v>4</v>
      </c>
      <c r="U6172" t="s">
        <v>5464</v>
      </c>
      <c r="V6172" t="s">
        <v>22</v>
      </c>
      <c r="W6172">
        <f>VLOOKUP(U6172,product,2,FALSE)</f>
        <v>1396</v>
      </c>
      <c r="X6172">
        <f>VLOOKUP(V6172,category,2,FALSE)</f>
        <v>2</v>
      </c>
      <c r="Y6172" t="s">
        <v>3231</v>
      </c>
      <c r="Z6172">
        <f>VLOOKUP(Y6172,subcategory,2,FALSE)</f>
        <v>9</v>
      </c>
      <c r="AA6172" t="s">
        <v>2463</v>
      </c>
      <c r="AB6172">
        <v>34.248000000000005</v>
      </c>
      <c r="AC6172">
        <v>3</v>
      </c>
      <c r="AD6172">
        <v>0.2</v>
      </c>
      <c r="AE6172" s="4">
        <v>11.558699999999998</v>
      </c>
    </row>
    <row r="6173" spans="1:31" x14ac:dyDescent="0.3">
      <c r="A6173" s="2">
        <v>6172</v>
      </c>
      <c r="B6173" t="s">
        <v>8741</v>
      </c>
      <c r="C6173">
        <f>VLOOKUP(B6173,order,2,FALSE)</f>
        <v>3076</v>
      </c>
      <c r="D6173" s="3">
        <v>42723</v>
      </c>
      <c r="E6173" s="3">
        <v>42728</v>
      </c>
      <c r="F6173" t="s">
        <v>7</v>
      </c>
      <c r="G6173" s="10">
        <f>VLOOKUP(F6173,ship,2,FALSE)</f>
        <v>1</v>
      </c>
      <c r="H6173" t="s">
        <v>4031</v>
      </c>
      <c r="I6173">
        <f>VLOOKUP(H6173,customer,2,FALSE)</f>
        <v>776</v>
      </c>
      <c r="J6173" t="s">
        <v>3061</v>
      </c>
      <c r="K6173" t="s">
        <v>18</v>
      </c>
      <c r="L6173">
        <f>VLOOKUP(K6173,segment1,2,FALSE)</f>
        <v>2</v>
      </c>
      <c r="M6173" t="s">
        <v>3255</v>
      </c>
      <c r="N6173" t="s">
        <v>138</v>
      </c>
      <c r="O6173">
        <f>VLOOKUP(N6173,city,2,FALSE)</f>
        <v>21</v>
      </c>
      <c r="P6173" t="s">
        <v>139</v>
      </c>
      <c r="Q6173">
        <f>VLOOKUP(P6173,state,2,FALSE)</f>
        <v>16</v>
      </c>
      <c r="R6173">
        <v>10035</v>
      </c>
      <c r="S6173" t="s">
        <v>79</v>
      </c>
      <c r="T6173" s="10">
        <f>VLOOKUP(S6173,region,2,FALSE)</f>
        <v>4</v>
      </c>
      <c r="U6173" t="s">
        <v>4911</v>
      </c>
      <c r="V6173" t="s">
        <v>22</v>
      </c>
      <c r="W6173">
        <v>3087</v>
      </c>
      <c r="X6173">
        <f>VLOOKUP(V6173,category,2,FALSE)</f>
        <v>2</v>
      </c>
      <c r="Y6173" t="s">
        <v>3229</v>
      </c>
      <c r="Z6173">
        <f>VLOOKUP(Y6173,subcategory,2,FALSE)</f>
        <v>7</v>
      </c>
      <c r="AA6173" t="s">
        <v>2802</v>
      </c>
      <c r="AB6173">
        <v>3.52</v>
      </c>
      <c r="AC6173">
        <v>2</v>
      </c>
      <c r="AD6173">
        <v>0</v>
      </c>
      <c r="AE6173" s="4">
        <v>1.0207999999999999</v>
      </c>
    </row>
    <row r="6174" spans="1:31" x14ac:dyDescent="0.3">
      <c r="A6174" s="2">
        <v>6173</v>
      </c>
      <c r="B6174" t="s">
        <v>6527</v>
      </c>
      <c r="C6174">
        <f>VLOOKUP(B6174,order,2,FALSE)</f>
        <v>3077</v>
      </c>
      <c r="D6174" s="3">
        <v>41853</v>
      </c>
      <c r="E6174" s="3">
        <v>41859</v>
      </c>
      <c r="F6174" t="s">
        <v>25</v>
      </c>
      <c r="G6174" s="10">
        <f>VLOOKUP(F6174,ship,2,FALSE)</f>
        <v>2</v>
      </c>
      <c r="H6174" t="s">
        <v>3380</v>
      </c>
      <c r="I6174">
        <f>VLOOKUP(H6174,customer,2,FALSE)</f>
        <v>126</v>
      </c>
      <c r="J6174" t="s">
        <v>521</v>
      </c>
      <c r="K6174" t="s">
        <v>52</v>
      </c>
      <c r="L6174">
        <f>VLOOKUP(K6174,segment1,2,FALSE)</f>
        <v>3</v>
      </c>
      <c r="M6174" t="s">
        <v>3255</v>
      </c>
      <c r="N6174" t="s">
        <v>164</v>
      </c>
      <c r="O6174">
        <f>VLOOKUP(N6174,city,2,FALSE)</f>
        <v>25</v>
      </c>
      <c r="P6174" t="s">
        <v>295</v>
      </c>
      <c r="Q6174">
        <f>VLOOKUP(P6174,state,2,FALSE)</f>
        <v>26</v>
      </c>
      <c r="R6174">
        <v>65807</v>
      </c>
      <c r="S6174" t="s">
        <v>55</v>
      </c>
      <c r="T6174" s="10">
        <f>VLOOKUP(S6174,region,2,FALSE)</f>
        <v>3</v>
      </c>
      <c r="U6174" t="s">
        <v>5035</v>
      </c>
      <c r="V6174" t="s">
        <v>22</v>
      </c>
      <c r="W6174">
        <f>VLOOKUP(U6174,product,2,FALSE)</f>
        <v>952</v>
      </c>
      <c r="X6174">
        <f>VLOOKUP(V6174,category,2,FALSE)</f>
        <v>2</v>
      </c>
      <c r="Y6174" t="s">
        <v>3231</v>
      </c>
      <c r="Z6174">
        <f>VLOOKUP(Y6174,subcategory,2,FALSE)</f>
        <v>9</v>
      </c>
      <c r="AA6174" t="s">
        <v>2651</v>
      </c>
      <c r="AB6174">
        <v>26.7</v>
      </c>
      <c r="AC6174">
        <v>5</v>
      </c>
      <c r="AD6174">
        <v>0</v>
      </c>
      <c r="AE6174" s="4">
        <v>12.548999999999999</v>
      </c>
    </row>
    <row r="6175" spans="1:31" x14ac:dyDescent="0.3">
      <c r="A6175" s="2">
        <v>6174</v>
      </c>
      <c r="B6175" t="s">
        <v>6527</v>
      </c>
      <c r="C6175">
        <f>VLOOKUP(B6175,order,2,FALSE)</f>
        <v>3077</v>
      </c>
      <c r="D6175" s="3">
        <v>41853</v>
      </c>
      <c r="E6175" s="3">
        <v>41859</v>
      </c>
      <c r="F6175" t="s">
        <v>25</v>
      </c>
      <c r="G6175" s="10">
        <f>VLOOKUP(F6175,ship,2,FALSE)</f>
        <v>2</v>
      </c>
      <c r="H6175" t="s">
        <v>3380</v>
      </c>
      <c r="I6175">
        <f>VLOOKUP(H6175,customer,2,FALSE)</f>
        <v>126</v>
      </c>
      <c r="J6175" t="s">
        <v>521</v>
      </c>
      <c r="K6175" t="s">
        <v>52</v>
      </c>
      <c r="L6175">
        <f>VLOOKUP(K6175,segment1,2,FALSE)</f>
        <v>3</v>
      </c>
      <c r="M6175" t="s">
        <v>3255</v>
      </c>
      <c r="N6175" t="s">
        <v>164</v>
      </c>
      <c r="O6175">
        <f>VLOOKUP(N6175,city,2,FALSE)</f>
        <v>25</v>
      </c>
      <c r="P6175" t="s">
        <v>295</v>
      </c>
      <c r="Q6175">
        <f>VLOOKUP(P6175,state,2,FALSE)</f>
        <v>26</v>
      </c>
      <c r="R6175">
        <v>65807</v>
      </c>
      <c r="S6175" t="s">
        <v>55</v>
      </c>
      <c r="T6175" s="10">
        <f>VLOOKUP(S6175,region,2,FALSE)</f>
        <v>3</v>
      </c>
      <c r="U6175" t="s">
        <v>5711</v>
      </c>
      <c r="V6175" t="s">
        <v>35</v>
      </c>
      <c r="W6175">
        <v>3088</v>
      </c>
      <c r="X6175">
        <f>VLOOKUP(V6175,category,2,FALSE)</f>
        <v>3</v>
      </c>
      <c r="Y6175" t="s">
        <v>3232</v>
      </c>
      <c r="Z6175">
        <f>VLOOKUP(Y6175,subcategory,2,FALSE)</f>
        <v>12</v>
      </c>
      <c r="AA6175" t="s">
        <v>468</v>
      </c>
      <c r="AB6175">
        <v>21.2</v>
      </c>
      <c r="AC6175">
        <v>2</v>
      </c>
      <c r="AD6175">
        <v>0</v>
      </c>
      <c r="AE6175" s="4">
        <v>9.1160000000000014</v>
      </c>
    </row>
    <row r="6176" spans="1:31" x14ac:dyDescent="0.3">
      <c r="A6176" s="2">
        <v>6175</v>
      </c>
      <c r="B6176" t="s">
        <v>6527</v>
      </c>
      <c r="C6176">
        <f>VLOOKUP(B6176,order,2,FALSE)</f>
        <v>3077</v>
      </c>
      <c r="D6176" s="3">
        <v>41853</v>
      </c>
      <c r="E6176" s="3">
        <v>41859</v>
      </c>
      <c r="F6176" t="s">
        <v>25</v>
      </c>
      <c r="G6176" s="10">
        <f>VLOOKUP(F6176,ship,2,FALSE)</f>
        <v>2</v>
      </c>
      <c r="H6176" t="s">
        <v>3380</v>
      </c>
      <c r="I6176">
        <f>VLOOKUP(H6176,customer,2,FALSE)</f>
        <v>126</v>
      </c>
      <c r="J6176" t="s">
        <v>521</v>
      </c>
      <c r="K6176" t="s">
        <v>52</v>
      </c>
      <c r="L6176">
        <f>VLOOKUP(K6176,segment1,2,FALSE)</f>
        <v>3</v>
      </c>
      <c r="M6176" t="s">
        <v>3255</v>
      </c>
      <c r="N6176" t="s">
        <v>164</v>
      </c>
      <c r="O6176">
        <f>VLOOKUP(N6176,city,2,FALSE)</f>
        <v>25</v>
      </c>
      <c r="P6176" t="s">
        <v>295</v>
      </c>
      <c r="Q6176">
        <f>VLOOKUP(P6176,state,2,FALSE)</f>
        <v>26</v>
      </c>
      <c r="R6176">
        <v>65807</v>
      </c>
      <c r="S6176" t="s">
        <v>55</v>
      </c>
      <c r="T6176" s="10">
        <f>VLOOKUP(S6176,region,2,FALSE)</f>
        <v>3</v>
      </c>
      <c r="U6176" t="s">
        <v>5157</v>
      </c>
      <c r="V6176" t="s">
        <v>22</v>
      </c>
      <c r="W6176">
        <f>VLOOKUP(U6176,product,2,FALSE)</f>
        <v>1075</v>
      </c>
      <c r="X6176">
        <f>VLOOKUP(V6176,category,2,FALSE)</f>
        <v>2</v>
      </c>
      <c r="Y6176" t="s">
        <v>3227</v>
      </c>
      <c r="Z6176">
        <f>VLOOKUP(Y6176,subcategory,2,FALSE)</f>
        <v>5</v>
      </c>
      <c r="AA6176" t="s">
        <v>1800</v>
      </c>
      <c r="AB6176">
        <v>838.38</v>
      </c>
      <c r="AC6176">
        <v>2</v>
      </c>
      <c r="AD6176">
        <v>0</v>
      </c>
      <c r="AE6176" s="4">
        <v>226.36260000000004</v>
      </c>
    </row>
    <row r="6177" spans="1:31" x14ac:dyDescent="0.3">
      <c r="A6177" s="2">
        <v>6176</v>
      </c>
      <c r="B6177" t="s">
        <v>7532</v>
      </c>
      <c r="C6177">
        <f>VLOOKUP(B6177,order,2,FALSE)</f>
        <v>3078</v>
      </c>
      <c r="D6177" s="3">
        <v>42268</v>
      </c>
      <c r="E6177" s="3">
        <v>42273</v>
      </c>
      <c r="F6177" t="s">
        <v>25</v>
      </c>
      <c r="G6177" s="10">
        <f>VLOOKUP(F6177,ship,2,FALSE)</f>
        <v>2</v>
      </c>
      <c r="H6177" t="s">
        <v>3928</v>
      </c>
      <c r="I6177">
        <f>VLOOKUP(H6177,customer,2,FALSE)</f>
        <v>674</v>
      </c>
      <c r="J6177" t="s">
        <v>2531</v>
      </c>
      <c r="K6177" t="s">
        <v>9</v>
      </c>
      <c r="L6177">
        <f>VLOOKUP(K6177,segment1,2,FALSE)</f>
        <v>1</v>
      </c>
      <c r="M6177" t="s">
        <v>3255</v>
      </c>
      <c r="N6177" t="s">
        <v>194</v>
      </c>
      <c r="O6177">
        <f>VLOOKUP(N6177,city,2,FALSE)</f>
        <v>30</v>
      </c>
      <c r="P6177" t="s">
        <v>195</v>
      </c>
      <c r="Q6177">
        <f>VLOOKUP(P6177,state,2,FALSE)</f>
        <v>21</v>
      </c>
      <c r="R6177">
        <v>29203</v>
      </c>
      <c r="S6177" t="s">
        <v>12</v>
      </c>
      <c r="T6177" s="10">
        <f>VLOOKUP(S6177,region,2,FALSE)</f>
        <v>1</v>
      </c>
      <c r="U6177" t="s">
        <v>4862</v>
      </c>
      <c r="V6177" t="s">
        <v>13</v>
      </c>
      <c r="W6177">
        <v>3089</v>
      </c>
      <c r="X6177">
        <f>VLOOKUP(V6177,category,2,FALSE)</f>
        <v>1</v>
      </c>
      <c r="Y6177" t="s">
        <v>3226</v>
      </c>
      <c r="Z6177">
        <f>VLOOKUP(Y6177,subcategory,2,FALSE)</f>
        <v>2</v>
      </c>
      <c r="AA6177" t="s">
        <v>2027</v>
      </c>
      <c r="AB6177">
        <v>1690.04</v>
      </c>
      <c r="AC6177">
        <v>4</v>
      </c>
      <c r="AD6177">
        <v>0</v>
      </c>
      <c r="AE6177" s="4">
        <v>422.51</v>
      </c>
    </row>
    <row r="6178" spans="1:31" x14ac:dyDescent="0.3">
      <c r="A6178" s="2">
        <v>6177</v>
      </c>
      <c r="B6178" t="s">
        <v>7532</v>
      </c>
      <c r="C6178">
        <f>VLOOKUP(B6178,order,2,FALSE)</f>
        <v>3078</v>
      </c>
      <c r="D6178" s="3">
        <v>42268</v>
      </c>
      <c r="E6178" s="3">
        <v>42273</v>
      </c>
      <c r="F6178" t="s">
        <v>25</v>
      </c>
      <c r="G6178" s="10">
        <f>VLOOKUP(F6178,ship,2,FALSE)</f>
        <v>2</v>
      </c>
      <c r="H6178" t="s">
        <v>3928</v>
      </c>
      <c r="I6178">
        <f>VLOOKUP(H6178,customer,2,FALSE)</f>
        <v>674</v>
      </c>
      <c r="J6178" t="s">
        <v>2531</v>
      </c>
      <c r="K6178" t="s">
        <v>9</v>
      </c>
      <c r="L6178">
        <f>VLOOKUP(K6178,segment1,2,FALSE)</f>
        <v>1</v>
      </c>
      <c r="M6178" t="s">
        <v>3255</v>
      </c>
      <c r="N6178" t="s">
        <v>194</v>
      </c>
      <c r="O6178">
        <f>VLOOKUP(N6178,city,2,FALSE)</f>
        <v>30</v>
      </c>
      <c r="P6178" t="s">
        <v>195</v>
      </c>
      <c r="Q6178">
        <f>VLOOKUP(P6178,state,2,FALSE)</f>
        <v>21</v>
      </c>
      <c r="R6178">
        <v>29203</v>
      </c>
      <c r="S6178" t="s">
        <v>12</v>
      </c>
      <c r="T6178" s="10">
        <f>VLOOKUP(S6178,region,2,FALSE)</f>
        <v>1</v>
      </c>
      <c r="U6178" t="s">
        <v>4670</v>
      </c>
      <c r="V6178" t="s">
        <v>22</v>
      </c>
      <c r="W6178">
        <f>VLOOKUP(U6178,product,2,FALSE)</f>
        <v>577</v>
      </c>
      <c r="X6178">
        <f>VLOOKUP(V6178,category,2,FALSE)</f>
        <v>2</v>
      </c>
      <c r="Y6178" t="s">
        <v>3227</v>
      </c>
      <c r="Z6178">
        <f>VLOOKUP(Y6178,subcategory,2,FALSE)</f>
        <v>5</v>
      </c>
      <c r="AA6178" t="s">
        <v>1470</v>
      </c>
      <c r="AB6178">
        <v>85.96</v>
      </c>
      <c r="AC6178">
        <v>7</v>
      </c>
      <c r="AD6178">
        <v>0</v>
      </c>
      <c r="AE6178" s="4">
        <v>24.068799999999996</v>
      </c>
    </row>
    <row r="6179" spans="1:31" x14ac:dyDescent="0.3">
      <c r="A6179" s="2">
        <v>6178</v>
      </c>
      <c r="B6179" t="s">
        <v>7532</v>
      </c>
      <c r="C6179">
        <f>VLOOKUP(B6179,order,2,FALSE)</f>
        <v>3078</v>
      </c>
      <c r="D6179" s="3">
        <v>42268</v>
      </c>
      <c r="E6179" s="3">
        <v>42273</v>
      </c>
      <c r="F6179" t="s">
        <v>25</v>
      </c>
      <c r="G6179" s="10">
        <f>VLOOKUP(F6179,ship,2,FALSE)</f>
        <v>2</v>
      </c>
      <c r="H6179" t="s">
        <v>3928</v>
      </c>
      <c r="I6179">
        <f>VLOOKUP(H6179,customer,2,FALSE)</f>
        <v>674</v>
      </c>
      <c r="J6179" t="s">
        <v>2531</v>
      </c>
      <c r="K6179" t="s">
        <v>9</v>
      </c>
      <c r="L6179">
        <f>VLOOKUP(K6179,segment1,2,FALSE)</f>
        <v>1</v>
      </c>
      <c r="M6179" t="s">
        <v>3255</v>
      </c>
      <c r="N6179" t="s">
        <v>194</v>
      </c>
      <c r="O6179">
        <f>VLOOKUP(N6179,city,2,FALSE)</f>
        <v>30</v>
      </c>
      <c r="P6179" t="s">
        <v>195</v>
      </c>
      <c r="Q6179">
        <f>VLOOKUP(P6179,state,2,FALSE)</f>
        <v>21</v>
      </c>
      <c r="R6179">
        <v>29203</v>
      </c>
      <c r="S6179" t="s">
        <v>12</v>
      </c>
      <c r="T6179" s="10">
        <f>VLOOKUP(S6179,region,2,FALSE)</f>
        <v>1</v>
      </c>
      <c r="U6179" t="s">
        <v>5757</v>
      </c>
      <c r="V6179" t="s">
        <v>22</v>
      </c>
      <c r="W6179">
        <v>3090</v>
      </c>
      <c r="X6179">
        <f>VLOOKUP(V6179,category,2,FALSE)</f>
        <v>2</v>
      </c>
      <c r="Y6179" t="s">
        <v>103</v>
      </c>
      <c r="Z6179">
        <f>VLOOKUP(Y6179,subcategory,2,FALSE)</f>
        <v>13</v>
      </c>
      <c r="AA6179" t="s">
        <v>760</v>
      </c>
      <c r="AB6179">
        <v>121.96</v>
      </c>
      <c r="AC6179">
        <v>2</v>
      </c>
      <c r="AD6179">
        <v>0</v>
      </c>
      <c r="AE6179" s="4">
        <v>57.32119999999999</v>
      </c>
    </row>
    <row r="6180" spans="1:31" x14ac:dyDescent="0.3">
      <c r="A6180" s="2">
        <v>6179</v>
      </c>
      <c r="B6180" t="s">
        <v>7532</v>
      </c>
      <c r="C6180">
        <f>VLOOKUP(B6180,order,2,FALSE)</f>
        <v>3078</v>
      </c>
      <c r="D6180" s="3">
        <v>42268</v>
      </c>
      <c r="E6180" s="3">
        <v>42273</v>
      </c>
      <c r="F6180" t="s">
        <v>25</v>
      </c>
      <c r="G6180" s="10">
        <f>VLOOKUP(F6180,ship,2,FALSE)</f>
        <v>2</v>
      </c>
      <c r="H6180" t="s">
        <v>3928</v>
      </c>
      <c r="I6180">
        <f>VLOOKUP(H6180,customer,2,FALSE)</f>
        <v>674</v>
      </c>
      <c r="J6180" t="s">
        <v>2531</v>
      </c>
      <c r="K6180" t="s">
        <v>9</v>
      </c>
      <c r="L6180">
        <f>VLOOKUP(K6180,segment1,2,FALSE)</f>
        <v>1</v>
      </c>
      <c r="M6180" t="s">
        <v>3255</v>
      </c>
      <c r="N6180" t="s">
        <v>194</v>
      </c>
      <c r="O6180">
        <f>VLOOKUP(N6180,city,2,FALSE)</f>
        <v>30</v>
      </c>
      <c r="P6180" t="s">
        <v>195</v>
      </c>
      <c r="Q6180">
        <f>VLOOKUP(P6180,state,2,FALSE)</f>
        <v>21</v>
      </c>
      <c r="R6180">
        <v>29203</v>
      </c>
      <c r="S6180" t="s">
        <v>12</v>
      </c>
      <c r="T6180" s="10">
        <f>VLOOKUP(S6180,region,2,FALSE)</f>
        <v>1</v>
      </c>
      <c r="U6180" t="s">
        <v>5834</v>
      </c>
      <c r="V6180" t="s">
        <v>22</v>
      </c>
      <c r="W6180">
        <f>VLOOKUP(U6180,product,2,FALSE)</f>
        <v>1777</v>
      </c>
      <c r="X6180">
        <f>VLOOKUP(V6180,category,2,FALSE)</f>
        <v>2</v>
      </c>
      <c r="Y6180" t="s">
        <v>45</v>
      </c>
      <c r="Z6180">
        <f>VLOOKUP(Y6180,subcategory,2,FALSE)</f>
        <v>11</v>
      </c>
      <c r="AA6180" t="s">
        <v>462</v>
      </c>
      <c r="AB6180">
        <v>23.92</v>
      </c>
      <c r="AC6180">
        <v>4</v>
      </c>
      <c r="AD6180">
        <v>0</v>
      </c>
      <c r="AE6180" s="4">
        <v>11.720800000000001</v>
      </c>
    </row>
    <row r="6181" spans="1:31" x14ac:dyDescent="0.3">
      <c r="A6181" s="2">
        <v>6180</v>
      </c>
      <c r="B6181" t="s">
        <v>7532</v>
      </c>
      <c r="C6181">
        <f>VLOOKUP(B6181,order,2,FALSE)</f>
        <v>3078</v>
      </c>
      <c r="D6181" s="3">
        <v>42268</v>
      </c>
      <c r="E6181" s="3">
        <v>42273</v>
      </c>
      <c r="F6181" t="s">
        <v>25</v>
      </c>
      <c r="G6181" s="10">
        <f>VLOOKUP(F6181,ship,2,FALSE)</f>
        <v>2</v>
      </c>
      <c r="H6181" t="s">
        <v>3928</v>
      </c>
      <c r="I6181">
        <f>VLOOKUP(H6181,customer,2,FALSE)</f>
        <v>674</v>
      </c>
      <c r="J6181" t="s">
        <v>2531</v>
      </c>
      <c r="K6181" t="s">
        <v>9</v>
      </c>
      <c r="L6181">
        <f>VLOOKUP(K6181,segment1,2,FALSE)</f>
        <v>1</v>
      </c>
      <c r="M6181" t="s">
        <v>3255</v>
      </c>
      <c r="N6181" t="s">
        <v>194</v>
      </c>
      <c r="O6181">
        <f>VLOOKUP(N6181,city,2,FALSE)</f>
        <v>30</v>
      </c>
      <c r="P6181" t="s">
        <v>195</v>
      </c>
      <c r="Q6181">
        <f>VLOOKUP(P6181,state,2,FALSE)</f>
        <v>21</v>
      </c>
      <c r="R6181">
        <v>29203</v>
      </c>
      <c r="S6181" t="s">
        <v>12</v>
      </c>
      <c r="T6181" s="10">
        <f>VLOOKUP(S6181,region,2,FALSE)</f>
        <v>1</v>
      </c>
      <c r="U6181" t="s">
        <v>4997</v>
      </c>
      <c r="V6181" t="s">
        <v>22</v>
      </c>
      <c r="W6181">
        <v>3091</v>
      </c>
      <c r="X6181">
        <f>VLOOKUP(V6181,category,2,FALSE)</f>
        <v>2</v>
      </c>
      <c r="Y6181" t="s">
        <v>3227</v>
      </c>
      <c r="Z6181">
        <f>VLOOKUP(Y6181,subcategory,2,FALSE)</f>
        <v>5</v>
      </c>
      <c r="AA6181" t="s">
        <v>726</v>
      </c>
      <c r="AB6181">
        <v>63.96</v>
      </c>
      <c r="AC6181">
        <v>2</v>
      </c>
      <c r="AD6181">
        <v>0</v>
      </c>
      <c r="AE6181" s="4">
        <v>6.3960000000000008</v>
      </c>
    </row>
    <row r="6182" spans="1:31" x14ac:dyDescent="0.3">
      <c r="A6182" s="2">
        <v>6181</v>
      </c>
      <c r="B6182" t="s">
        <v>7532</v>
      </c>
      <c r="C6182">
        <f>VLOOKUP(B6182,order,2,FALSE)</f>
        <v>3078</v>
      </c>
      <c r="D6182" s="3">
        <v>42268</v>
      </c>
      <c r="E6182" s="3">
        <v>42273</v>
      </c>
      <c r="F6182" t="s">
        <v>25</v>
      </c>
      <c r="G6182" s="10">
        <f>VLOOKUP(F6182,ship,2,FALSE)</f>
        <v>2</v>
      </c>
      <c r="H6182" t="s">
        <v>3928</v>
      </c>
      <c r="I6182">
        <f>VLOOKUP(H6182,customer,2,FALSE)</f>
        <v>674</v>
      </c>
      <c r="J6182" t="s">
        <v>2531</v>
      </c>
      <c r="K6182" t="s">
        <v>9</v>
      </c>
      <c r="L6182">
        <f>VLOOKUP(K6182,segment1,2,FALSE)</f>
        <v>1</v>
      </c>
      <c r="M6182" t="s">
        <v>3255</v>
      </c>
      <c r="N6182" t="s">
        <v>194</v>
      </c>
      <c r="O6182">
        <f>VLOOKUP(N6182,city,2,FALSE)</f>
        <v>30</v>
      </c>
      <c r="P6182" t="s">
        <v>195</v>
      </c>
      <c r="Q6182">
        <f>VLOOKUP(P6182,state,2,FALSE)</f>
        <v>21</v>
      </c>
      <c r="R6182">
        <v>29203</v>
      </c>
      <c r="S6182" t="s">
        <v>12</v>
      </c>
      <c r="T6182" s="10">
        <f>VLOOKUP(S6182,region,2,FALSE)</f>
        <v>1</v>
      </c>
      <c r="U6182" t="s">
        <v>5439</v>
      </c>
      <c r="V6182" t="s">
        <v>35</v>
      </c>
      <c r="W6182">
        <f>VLOOKUP(U6182,product,2,FALSE)</f>
        <v>1371</v>
      </c>
      <c r="X6182">
        <f>VLOOKUP(V6182,category,2,FALSE)</f>
        <v>3</v>
      </c>
      <c r="Y6182" t="s">
        <v>3230</v>
      </c>
      <c r="Z6182">
        <f>VLOOKUP(Y6182,subcategory,2,FALSE)</f>
        <v>8</v>
      </c>
      <c r="AA6182" t="s">
        <v>111</v>
      </c>
      <c r="AB6182">
        <v>629.94999999999993</v>
      </c>
      <c r="AC6182">
        <v>5</v>
      </c>
      <c r="AD6182">
        <v>0</v>
      </c>
      <c r="AE6182" s="4">
        <v>176.38600000000002</v>
      </c>
    </row>
    <row r="6183" spans="1:31" x14ac:dyDescent="0.3">
      <c r="A6183" s="2">
        <v>6182</v>
      </c>
      <c r="B6183" t="s">
        <v>7532</v>
      </c>
      <c r="C6183">
        <f>VLOOKUP(B6183,order,2,FALSE)</f>
        <v>3078</v>
      </c>
      <c r="D6183" s="3">
        <v>42268</v>
      </c>
      <c r="E6183" s="3">
        <v>42273</v>
      </c>
      <c r="F6183" t="s">
        <v>25</v>
      </c>
      <c r="G6183" s="10">
        <f>VLOOKUP(F6183,ship,2,FALSE)</f>
        <v>2</v>
      </c>
      <c r="H6183" t="s">
        <v>3928</v>
      </c>
      <c r="I6183">
        <f>VLOOKUP(H6183,customer,2,FALSE)</f>
        <v>674</v>
      </c>
      <c r="J6183" t="s">
        <v>2531</v>
      </c>
      <c r="K6183" t="s">
        <v>9</v>
      </c>
      <c r="L6183">
        <f>VLOOKUP(K6183,segment1,2,FALSE)</f>
        <v>1</v>
      </c>
      <c r="M6183" t="s">
        <v>3255</v>
      </c>
      <c r="N6183" t="s">
        <v>194</v>
      </c>
      <c r="O6183">
        <f>VLOOKUP(N6183,city,2,FALSE)</f>
        <v>30</v>
      </c>
      <c r="P6183" t="s">
        <v>195</v>
      </c>
      <c r="Q6183">
        <f>VLOOKUP(P6183,state,2,FALSE)</f>
        <v>21</v>
      </c>
      <c r="R6183">
        <v>29203</v>
      </c>
      <c r="S6183" t="s">
        <v>12</v>
      </c>
      <c r="T6183" s="10">
        <f>VLOOKUP(S6183,region,2,FALSE)</f>
        <v>1</v>
      </c>
      <c r="U6183" t="s">
        <v>4625</v>
      </c>
      <c r="V6183" t="s">
        <v>35</v>
      </c>
      <c r="W6183">
        <v>3092</v>
      </c>
      <c r="X6183">
        <f>VLOOKUP(V6183,category,2,FALSE)</f>
        <v>3</v>
      </c>
      <c r="Y6183" t="s">
        <v>3230</v>
      </c>
      <c r="Z6183">
        <f>VLOOKUP(Y6183,subcategory,2,FALSE)</f>
        <v>8</v>
      </c>
      <c r="AA6183" t="s">
        <v>966</v>
      </c>
      <c r="AB6183">
        <v>113.72999999999999</v>
      </c>
      <c r="AC6183">
        <v>3</v>
      </c>
      <c r="AD6183">
        <v>0</v>
      </c>
      <c r="AE6183" s="4">
        <v>32.981699999999989</v>
      </c>
    </row>
    <row r="6184" spans="1:31" x14ac:dyDescent="0.3">
      <c r="A6184" s="2">
        <v>6183</v>
      </c>
      <c r="B6184" t="s">
        <v>7532</v>
      </c>
      <c r="C6184">
        <f>VLOOKUP(B6184,order,2,FALSE)</f>
        <v>3078</v>
      </c>
      <c r="D6184" s="3">
        <v>42268</v>
      </c>
      <c r="E6184" s="3">
        <v>42273</v>
      </c>
      <c r="F6184" t="s">
        <v>25</v>
      </c>
      <c r="G6184" s="10">
        <f>VLOOKUP(F6184,ship,2,FALSE)</f>
        <v>2</v>
      </c>
      <c r="H6184" t="s">
        <v>3928</v>
      </c>
      <c r="I6184">
        <f>VLOOKUP(H6184,customer,2,FALSE)</f>
        <v>674</v>
      </c>
      <c r="J6184" t="s">
        <v>2531</v>
      </c>
      <c r="K6184" t="s">
        <v>9</v>
      </c>
      <c r="L6184">
        <f>VLOOKUP(K6184,segment1,2,FALSE)</f>
        <v>1</v>
      </c>
      <c r="M6184" t="s">
        <v>3255</v>
      </c>
      <c r="N6184" t="s">
        <v>194</v>
      </c>
      <c r="O6184">
        <f>VLOOKUP(N6184,city,2,FALSE)</f>
        <v>30</v>
      </c>
      <c r="P6184" t="s">
        <v>195</v>
      </c>
      <c r="Q6184">
        <f>VLOOKUP(P6184,state,2,FALSE)</f>
        <v>21</v>
      </c>
      <c r="R6184">
        <v>29203</v>
      </c>
      <c r="S6184" t="s">
        <v>12</v>
      </c>
      <c r="T6184" s="10">
        <f>VLOOKUP(S6184,region,2,FALSE)</f>
        <v>1</v>
      </c>
      <c r="U6184" t="s">
        <v>4451</v>
      </c>
      <c r="V6184" t="s">
        <v>22</v>
      </c>
      <c r="W6184">
        <f>VLOOKUP(U6184,product,2,FALSE)</f>
        <v>348</v>
      </c>
      <c r="X6184">
        <f>VLOOKUP(V6184,category,2,FALSE)</f>
        <v>2</v>
      </c>
      <c r="Y6184" t="s">
        <v>3231</v>
      </c>
      <c r="Z6184">
        <f>VLOOKUP(Y6184,subcategory,2,FALSE)</f>
        <v>9</v>
      </c>
      <c r="AA6184" t="s">
        <v>1652</v>
      </c>
      <c r="AB6184">
        <v>14.6</v>
      </c>
      <c r="AC6184">
        <v>2</v>
      </c>
      <c r="AD6184">
        <v>0</v>
      </c>
      <c r="AE6184" s="4">
        <v>6.8619999999999992</v>
      </c>
    </row>
    <row r="6185" spans="1:31" x14ac:dyDescent="0.3">
      <c r="A6185" s="2">
        <v>6184</v>
      </c>
      <c r="B6185" t="s">
        <v>7532</v>
      </c>
      <c r="C6185">
        <f>VLOOKUP(B6185,order,2,FALSE)</f>
        <v>3078</v>
      </c>
      <c r="D6185" s="3">
        <v>42268</v>
      </c>
      <c r="E6185" s="3">
        <v>42273</v>
      </c>
      <c r="F6185" t="s">
        <v>25</v>
      </c>
      <c r="G6185" s="10">
        <f>VLOOKUP(F6185,ship,2,FALSE)</f>
        <v>2</v>
      </c>
      <c r="H6185" t="s">
        <v>3928</v>
      </c>
      <c r="I6185">
        <f>VLOOKUP(H6185,customer,2,FALSE)</f>
        <v>674</v>
      </c>
      <c r="J6185" t="s">
        <v>2531</v>
      </c>
      <c r="K6185" t="s">
        <v>9</v>
      </c>
      <c r="L6185">
        <f>VLOOKUP(K6185,segment1,2,FALSE)</f>
        <v>1</v>
      </c>
      <c r="M6185" t="s">
        <v>3255</v>
      </c>
      <c r="N6185" t="s">
        <v>194</v>
      </c>
      <c r="O6185">
        <f>VLOOKUP(N6185,city,2,FALSE)</f>
        <v>30</v>
      </c>
      <c r="P6185" t="s">
        <v>195</v>
      </c>
      <c r="Q6185">
        <f>VLOOKUP(P6185,state,2,FALSE)</f>
        <v>21</v>
      </c>
      <c r="R6185">
        <v>29203</v>
      </c>
      <c r="S6185" t="s">
        <v>12</v>
      </c>
      <c r="T6185" s="10">
        <f>VLOOKUP(S6185,region,2,FALSE)</f>
        <v>1</v>
      </c>
      <c r="U6185" t="s">
        <v>4126</v>
      </c>
      <c r="V6185" t="s">
        <v>22</v>
      </c>
      <c r="W6185">
        <v>3093</v>
      </c>
      <c r="X6185">
        <f>VLOOKUP(V6185,category,2,FALSE)</f>
        <v>2</v>
      </c>
      <c r="Y6185" t="s">
        <v>3227</v>
      </c>
      <c r="Z6185">
        <f>VLOOKUP(Y6185,subcategory,2,FALSE)</f>
        <v>5</v>
      </c>
      <c r="AA6185" t="s">
        <v>839</v>
      </c>
      <c r="AB6185">
        <v>887.84</v>
      </c>
      <c r="AC6185">
        <v>8</v>
      </c>
      <c r="AD6185">
        <v>0</v>
      </c>
      <c r="AE6185" s="4">
        <v>17.756799999999998</v>
      </c>
    </row>
    <row r="6186" spans="1:31" x14ac:dyDescent="0.3">
      <c r="A6186" s="2">
        <v>6185</v>
      </c>
      <c r="B6186" t="s">
        <v>8742</v>
      </c>
      <c r="C6186">
        <f>VLOOKUP(B6186,order,2,FALSE)</f>
        <v>3079</v>
      </c>
      <c r="D6186" s="3">
        <v>42715</v>
      </c>
      <c r="E6186" s="3">
        <v>42717</v>
      </c>
      <c r="F6186" t="s">
        <v>97</v>
      </c>
      <c r="G6186" s="10">
        <f>VLOOKUP(F6186,ship,2,FALSE)</f>
        <v>3</v>
      </c>
      <c r="H6186" t="s">
        <v>3744</v>
      </c>
      <c r="I6186">
        <f>VLOOKUP(H6186,customer,2,FALSE)</f>
        <v>490</v>
      </c>
      <c r="J6186" t="s">
        <v>1797</v>
      </c>
      <c r="K6186" t="s">
        <v>52</v>
      </c>
      <c r="L6186">
        <f>VLOOKUP(K6186,segment1,2,FALSE)</f>
        <v>3</v>
      </c>
      <c r="M6186" t="s">
        <v>3255</v>
      </c>
      <c r="N6186" t="s">
        <v>211</v>
      </c>
      <c r="O6186">
        <f>VLOOKUP(N6186,city,2,FALSE)</f>
        <v>33</v>
      </c>
      <c r="P6186" t="s">
        <v>212</v>
      </c>
      <c r="Q6186">
        <f>VLOOKUP(P6186,state,2,FALSE)</f>
        <v>22</v>
      </c>
      <c r="R6186">
        <v>97206</v>
      </c>
      <c r="S6186" t="s">
        <v>21</v>
      </c>
      <c r="T6186" s="10">
        <f>VLOOKUP(S6186,region,2,FALSE)</f>
        <v>2</v>
      </c>
      <c r="U6186" t="s">
        <v>4148</v>
      </c>
      <c r="V6186" t="s">
        <v>13</v>
      </c>
      <c r="W6186">
        <f>VLOOKUP(U6186,product,2,FALSE)</f>
        <v>39</v>
      </c>
      <c r="X6186">
        <f>VLOOKUP(V6186,category,2,FALSE)</f>
        <v>1</v>
      </c>
      <c r="Y6186" t="s">
        <v>3226</v>
      </c>
      <c r="Z6186">
        <f>VLOOKUP(Y6186,subcategory,2,FALSE)</f>
        <v>2</v>
      </c>
      <c r="AA6186" t="s">
        <v>758</v>
      </c>
      <c r="AB6186">
        <v>403.92</v>
      </c>
      <c r="AC6186">
        <v>5</v>
      </c>
      <c r="AD6186">
        <v>0.2</v>
      </c>
      <c r="AE6186" s="4">
        <v>25.245000000000019</v>
      </c>
    </row>
    <row r="6187" spans="1:31" x14ac:dyDescent="0.3">
      <c r="A6187" s="2">
        <v>6186</v>
      </c>
      <c r="B6187" t="s">
        <v>7533</v>
      </c>
      <c r="C6187">
        <f>VLOOKUP(B6187,order,2,FALSE)</f>
        <v>3080</v>
      </c>
      <c r="D6187" s="3">
        <v>42223</v>
      </c>
      <c r="E6187" s="3">
        <v>42228</v>
      </c>
      <c r="F6187" t="s">
        <v>25</v>
      </c>
      <c r="G6187" s="10">
        <f>VLOOKUP(F6187,ship,2,FALSE)</f>
        <v>2</v>
      </c>
      <c r="H6187" t="s">
        <v>3855</v>
      </c>
      <c r="I6187">
        <f>VLOOKUP(H6187,customer,2,FALSE)</f>
        <v>601</v>
      </c>
      <c r="J6187" t="s">
        <v>2234</v>
      </c>
      <c r="K6187" t="s">
        <v>9</v>
      </c>
      <c r="L6187">
        <f>VLOOKUP(K6187,segment1,2,FALSE)</f>
        <v>1</v>
      </c>
      <c r="M6187" t="s">
        <v>3255</v>
      </c>
      <c r="N6187" t="s">
        <v>77</v>
      </c>
      <c r="O6187">
        <f>VLOOKUP(N6187,city,2,FALSE)</f>
        <v>11</v>
      </c>
      <c r="P6187" t="s">
        <v>78</v>
      </c>
      <c r="Q6187">
        <f>VLOOKUP(P6187,state,2,FALSE)</f>
        <v>10</v>
      </c>
      <c r="R6187">
        <v>19120</v>
      </c>
      <c r="S6187" t="s">
        <v>79</v>
      </c>
      <c r="T6187" s="10">
        <f>VLOOKUP(S6187,region,2,FALSE)</f>
        <v>4</v>
      </c>
      <c r="U6187" t="s">
        <v>4905</v>
      </c>
      <c r="V6187" t="s">
        <v>22</v>
      </c>
      <c r="W6187">
        <v>3094</v>
      </c>
      <c r="X6187">
        <f>VLOOKUP(V6187,category,2,FALSE)</f>
        <v>2</v>
      </c>
      <c r="Y6187" t="s">
        <v>3229</v>
      </c>
      <c r="Z6187">
        <f>VLOOKUP(Y6187,subcategory,2,FALSE)</f>
        <v>7</v>
      </c>
      <c r="AA6187" t="s">
        <v>2861</v>
      </c>
      <c r="AB6187">
        <v>106.8</v>
      </c>
      <c r="AC6187">
        <v>10</v>
      </c>
      <c r="AD6187">
        <v>0.2</v>
      </c>
      <c r="AE6187" s="4">
        <v>10.679999999999996</v>
      </c>
    </row>
    <row r="6188" spans="1:31" x14ac:dyDescent="0.3">
      <c r="A6188" s="2">
        <v>6187</v>
      </c>
      <c r="B6188" t="s">
        <v>7534</v>
      </c>
      <c r="C6188">
        <f>VLOOKUP(B6188,order,2,FALSE)</f>
        <v>3081</v>
      </c>
      <c r="D6188" s="3">
        <v>42323</v>
      </c>
      <c r="E6188" s="3">
        <v>42325</v>
      </c>
      <c r="F6188" t="s">
        <v>97</v>
      </c>
      <c r="G6188" s="10">
        <f>VLOOKUP(F6188,ship,2,FALSE)</f>
        <v>3</v>
      </c>
      <c r="H6188" t="s">
        <v>3441</v>
      </c>
      <c r="I6188">
        <f>VLOOKUP(H6188,customer,2,FALSE)</f>
        <v>187</v>
      </c>
      <c r="J6188" t="s">
        <v>775</v>
      </c>
      <c r="K6188" t="s">
        <v>18</v>
      </c>
      <c r="L6188">
        <f>VLOOKUP(K6188,segment1,2,FALSE)</f>
        <v>2</v>
      </c>
      <c r="M6188" t="s">
        <v>3255</v>
      </c>
      <c r="N6188" t="s">
        <v>138</v>
      </c>
      <c r="O6188">
        <f>VLOOKUP(N6188,city,2,FALSE)</f>
        <v>21</v>
      </c>
      <c r="P6188" t="s">
        <v>139</v>
      </c>
      <c r="Q6188">
        <f>VLOOKUP(P6188,state,2,FALSE)</f>
        <v>16</v>
      </c>
      <c r="R6188">
        <v>10035</v>
      </c>
      <c r="S6188" t="s">
        <v>79</v>
      </c>
      <c r="T6188" s="10">
        <f>VLOOKUP(S6188,region,2,FALSE)</f>
        <v>4</v>
      </c>
      <c r="U6188" t="s">
        <v>4494</v>
      </c>
      <c r="V6188" t="s">
        <v>22</v>
      </c>
      <c r="W6188">
        <f>VLOOKUP(U6188,product,2,FALSE)</f>
        <v>393</v>
      </c>
      <c r="X6188">
        <f>VLOOKUP(V6188,category,2,FALSE)</f>
        <v>2</v>
      </c>
      <c r="Y6188" t="s">
        <v>3227</v>
      </c>
      <c r="Z6188">
        <f>VLOOKUP(Y6188,subcategory,2,FALSE)</f>
        <v>5</v>
      </c>
      <c r="AA6188" t="s">
        <v>1014</v>
      </c>
      <c r="AB6188">
        <v>70.949999999999989</v>
      </c>
      <c r="AC6188">
        <v>3</v>
      </c>
      <c r="AD6188">
        <v>0</v>
      </c>
      <c r="AE6188" s="4">
        <v>20.575499999999998</v>
      </c>
    </row>
    <row r="6189" spans="1:31" x14ac:dyDescent="0.3">
      <c r="A6189" s="2">
        <v>6188</v>
      </c>
      <c r="B6189" t="s">
        <v>7534</v>
      </c>
      <c r="C6189">
        <f>VLOOKUP(B6189,order,2,FALSE)</f>
        <v>3081</v>
      </c>
      <c r="D6189" s="3">
        <v>42323</v>
      </c>
      <c r="E6189" s="3">
        <v>42325</v>
      </c>
      <c r="F6189" t="s">
        <v>97</v>
      </c>
      <c r="G6189" s="10">
        <f>VLOOKUP(F6189,ship,2,FALSE)</f>
        <v>3</v>
      </c>
      <c r="H6189" t="s">
        <v>3441</v>
      </c>
      <c r="I6189">
        <f>VLOOKUP(H6189,customer,2,FALSE)</f>
        <v>187</v>
      </c>
      <c r="J6189" t="s">
        <v>775</v>
      </c>
      <c r="K6189" t="s">
        <v>18</v>
      </c>
      <c r="L6189">
        <f>VLOOKUP(K6189,segment1,2,FALSE)</f>
        <v>2</v>
      </c>
      <c r="M6189" t="s">
        <v>3255</v>
      </c>
      <c r="N6189" t="s">
        <v>138</v>
      </c>
      <c r="O6189">
        <f>VLOOKUP(N6189,city,2,FALSE)</f>
        <v>21</v>
      </c>
      <c r="P6189" t="s">
        <v>139</v>
      </c>
      <c r="Q6189">
        <f>VLOOKUP(P6189,state,2,FALSE)</f>
        <v>16</v>
      </c>
      <c r="R6189">
        <v>10035</v>
      </c>
      <c r="S6189" t="s">
        <v>79</v>
      </c>
      <c r="T6189" s="10">
        <f>VLOOKUP(S6189,region,2,FALSE)</f>
        <v>4</v>
      </c>
      <c r="U6189" t="s">
        <v>5415</v>
      </c>
      <c r="V6189" t="s">
        <v>22</v>
      </c>
      <c r="W6189">
        <v>3095</v>
      </c>
      <c r="X6189">
        <f>VLOOKUP(V6189,category,2,FALSE)</f>
        <v>2</v>
      </c>
      <c r="Y6189" t="s">
        <v>3231</v>
      </c>
      <c r="Z6189">
        <f>VLOOKUP(Y6189,subcategory,2,FALSE)</f>
        <v>9</v>
      </c>
      <c r="AA6189" t="s">
        <v>814</v>
      </c>
      <c r="AB6189">
        <v>34.944000000000003</v>
      </c>
      <c r="AC6189">
        <v>6</v>
      </c>
      <c r="AD6189">
        <v>0.2</v>
      </c>
      <c r="AE6189" s="4">
        <v>11.793599999999998</v>
      </c>
    </row>
    <row r="6190" spans="1:31" x14ac:dyDescent="0.3">
      <c r="A6190" s="2">
        <v>6189</v>
      </c>
      <c r="B6190" t="s">
        <v>7534</v>
      </c>
      <c r="C6190">
        <f>VLOOKUP(B6190,order,2,FALSE)</f>
        <v>3081</v>
      </c>
      <c r="D6190" s="3">
        <v>42323</v>
      </c>
      <c r="E6190" s="3">
        <v>42325</v>
      </c>
      <c r="F6190" t="s">
        <v>97</v>
      </c>
      <c r="G6190" s="10">
        <f>VLOOKUP(F6190,ship,2,FALSE)</f>
        <v>3</v>
      </c>
      <c r="H6190" t="s">
        <v>3441</v>
      </c>
      <c r="I6190">
        <f>VLOOKUP(H6190,customer,2,FALSE)</f>
        <v>187</v>
      </c>
      <c r="J6190" t="s">
        <v>775</v>
      </c>
      <c r="K6190" t="s">
        <v>18</v>
      </c>
      <c r="L6190">
        <f>VLOOKUP(K6190,segment1,2,FALSE)</f>
        <v>2</v>
      </c>
      <c r="M6190" t="s">
        <v>3255</v>
      </c>
      <c r="N6190" t="s">
        <v>138</v>
      </c>
      <c r="O6190">
        <f>VLOOKUP(N6190,city,2,FALSE)</f>
        <v>21</v>
      </c>
      <c r="P6190" t="s">
        <v>139</v>
      </c>
      <c r="Q6190">
        <f>VLOOKUP(P6190,state,2,FALSE)</f>
        <v>16</v>
      </c>
      <c r="R6190">
        <v>10035</v>
      </c>
      <c r="S6190" t="s">
        <v>79</v>
      </c>
      <c r="T6190" s="10">
        <f>VLOOKUP(S6190,region,2,FALSE)</f>
        <v>4</v>
      </c>
      <c r="U6190" t="s">
        <v>5125</v>
      </c>
      <c r="V6190" t="s">
        <v>22</v>
      </c>
      <c r="W6190">
        <f>VLOOKUP(U6190,product,2,FALSE)</f>
        <v>1042</v>
      </c>
      <c r="X6190">
        <f>VLOOKUP(V6190,category,2,FALSE)</f>
        <v>2</v>
      </c>
      <c r="Y6190" t="s">
        <v>3229</v>
      </c>
      <c r="Z6190">
        <f>VLOOKUP(Y6190,subcategory,2,FALSE)</f>
        <v>7</v>
      </c>
      <c r="AA6190" t="s">
        <v>1028</v>
      </c>
      <c r="AB6190">
        <v>119.03999999999999</v>
      </c>
      <c r="AC6190">
        <v>6</v>
      </c>
      <c r="AD6190">
        <v>0</v>
      </c>
      <c r="AE6190" s="4">
        <v>35.711999999999989</v>
      </c>
    </row>
    <row r="6191" spans="1:31" x14ac:dyDescent="0.3">
      <c r="A6191" s="2">
        <v>6190</v>
      </c>
      <c r="B6191" t="s">
        <v>10279</v>
      </c>
      <c r="C6191">
        <f>VLOOKUP(B6191,order,2,FALSE)</f>
        <v>3082</v>
      </c>
      <c r="D6191" s="3">
        <v>42829</v>
      </c>
      <c r="E6191" s="3">
        <v>42833</v>
      </c>
      <c r="F6191" t="s">
        <v>25</v>
      </c>
      <c r="G6191" s="10">
        <f>VLOOKUP(F6191,ship,2,FALSE)</f>
        <v>2</v>
      </c>
      <c r="H6191" t="s">
        <v>3817</v>
      </c>
      <c r="I6191">
        <f>VLOOKUP(H6191,customer,2,FALSE)</f>
        <v>563</v>
      </c>
      <c r="J6191" t="s">
        <v>2086</v>
      </c>
      <c r="K6191" t="s">
        <v>9</v>
      </c>
      <c r="L6191">
        <f>VLOOKUP(K6191,segment1,2,FALSE)</f>
        <v>1</v>
      </c>
      <c r="M6191" t="s">
        <v>3255</v>
      </c>
      <c r="N6191" t="s">
        <v>3064</v>
      </c>
      <c r="O6191">
        <f>VLOOKUP(N6191,city,2,FALSE)</f>
        <v>468</v>
      </c>
      <c r="P6191" t="s">
        <v>110</v>
      </c>
      <c r="Q6191">
        <f>VLOOKUP(P6191,state,2,FALSE)</f>
        <v>11</v>
      </c>
      <c r="R6191">
        <v>60016</v>
      </c>
      <c r="S6191" t="s">
        <v>55</v>
      </c>
      <c r="T6191" s="10">
        <f>VLOOKUP(S6191,region,2,FALSE)</f>
        <v>3</v>
      </c>
      <c r="U6191" t="s">
        <v>5268</v>
      </c>
      <c r="V6191" t="s">
        <v>35</v>
      </c>
      <c r="W6191">
        <v>3096</v>
      </c>
      <c r="X6191">
        <f>VLOOKUP(V6191,category,2,FALSE)</f>
        <v>3</v>
      </c>
      <c r="Y6191" t="s">
        <v>3230</v>
      </c>
      <c r="Z6191">
        <f>VLOOKUP(Y6191,subcategory,2,FALSE)</f>
        <v>8</v>
      </c>
      <c r="AA6191" t="s">
        <v>1050</v>
      </c>
      <c r="AB6191">
        <v>383.84000000000003</v>
      </c>
      <c r="AC6191">
        <v>4</v>
      </c>
      <c r="AD6191">
        <v>0.2</v>
      </c>
      <c r="AE6191" s="4">
        <v>47.97999999999999</v>
      </c>
    </row>
    <row r="6192" spans="1:31" x14ac:dyDescent="0.3">
      <c r="A6192" s="2">
        <v>6191</v>
      </c>
      <c r="B6192" t="s">
        <v>8743</v>
      </c>
      <c r="C6192">
        <f>VLOOKUP(B6192,order,2,FALSE)</f>
        <v>3083</v>
      </c>
      <c r="D6192" s="3">
        <v>42728</v>
      </c>
      <c r="E6192" s="3">
        <v>42732</v>
      </c>
      <c r="F6192" t="s">
        <v>25</v>
      </c>
      <c r="G6192" s="10">
        <f>VLOOKUP(F6192,ship,2,FALSE)</f>
        <v>2</v>
      </c>
      <c r="H6192" t="s">
        <v>3596</v>
      </c>
      <c r="I6192">
        <f>VLOOKUP(H6192,customer,2,FALSE)</f>
        <v>342</v>
      </c>
      <c r="J6192" t="s">
        <v>1287</v>
      </c>
      <c r="K6192" t="s">
        <v>9</v>
      </c>
      <c r="L6192">
        <f>VLOOKUP(K6192,segment1,2,FALSE)</f>
        <v>1</v>
      </c>
      <c r="M6192" t="s">
        <v>3255</v>
      </c>
      <c r="N6192" t="s">
        <v>138</v>
      </c>
      <c r="O6192">
        <f>VLOOKUP(N6192,city,2,FALSE)</f>
        <v>21</v>
      </c>
      <c r="P6192" t="s">
        <v>139</v>
      </c>
      <c r="Q6192">
        <f>VLOOKUP(P6192,state,2,FALSE)</f>
        <v>16</v>
      </c>
      <c r="R6192">
        <v>10035</v>
      </c>
      <c r="S6192" t="s">
        <v>79</v>
      </c>
      <c r="T6192" s="10">
        <f>VLOOKUP(S6192,region,2,FALSE)</f>
        <v>4</v>
      </c>
      <c r="U6192" t="s">
        <v>5799</v>
      </c>
      <c r="V6192" t="s">
        <v>13</v>
      </c>
      <c r="W6192">
        <f>VLOOKUP(U6192,product,2,FALSE)</f>
        <v>1741</v>
      </c>
      <c r="X6192">
        <f>VLOOKUP(V6192,category,2,FALSE)</f>
        <v>1</v>
      </c>
      <c r="Y6192" t="s">
        <v>3228</v>
      </c>
      <c r="Z6192">
        <f>VLOOKUP(Y6192,subcategory,2,FALSE)</f>
        <v>6</v>
      </c>
      <c r="AA6192" t="s">
        <v>1316</v>
      </c>
      <c r="AB6192">
        <v>799.56000000000006</v>
      </c>
      <c r="AC6192">
        <v>9</v>
      </c>
      <c r="AD6192">
        <v>0</v>
      </c>
      <c r="AE6192" s="4">
        <v>207.88559999999998</v>
      </c>
    </row>
    <row r="6193" spans="1:31" x14ac:dyDescent="0.3">
      <c r="A6193" s="2">
        <v>6192</v>
      </c>
      <c r="B6193" t="s">
        <v>10280</v>
      </c>
      <c r="C6193">
        <f>VLOOKUP(B6193,order,2,FALSE)</f>
        <v>3084</v>
      </c>
      <c r="D6193" s="3">
        <v>43082</v>
      </c>
      <c r="E6193" s="3">
        <v>43082</v>
      </c>
      <c r="F6193" t="s">
        <v>625</v>
      </c>
      <c r="G6193" s="10">
        <f>VLOOKUP(F6193,ship,2,FALSE)</f>
        <v>4</v>
      </c>
      <c r="H6193" t="s">
        <v>3851</v>
      </c>
      <c r="I6193">
        <f>VLOOKUP(H6193,customer,2,FALSE)</f>
        <v>597</v>
      </c>
      <c r="J6193" t="s">
        <v>2221</v>
      </c>
      <c r="K6193" t="s">
        <v>9</v>
      </c>
      <c r="L6193">
        <f>VLOOKUP(K6193,segment1,2,FALSE)</f>
        <v>1</v>
      </c>
      <c r="M6193" t="s">
        <v>3255</v>
      </c>
      <c r="N6193" t="s">
        <v>48</v>
      </c>
      <c r="O6193">
        <f>VLOOKUP(N6193,city,2,FALSE)</f>
        <v>5</v>
      </c>
      <c r="P6193" t="s">
        <v>49</v>
      </c>
      <c r="Q6193">
        <f>VLOOKUP(P6193,state,2,FALSE)</f>
        <v>5</v>
      </c>
      <c r="R6193">
        <v>98103</v>
      </c>
      <c r="S6193" t="s">
        <v>21</v>
      </c>
      <c r="T6193" s="10">
        <f>VLOOKUP(S6193,region,2,FALSE)</f>
        <v>2</v>
      </c>
      <c r="U6193" t="s">
        <v>4570</v>
      </c>
      <c r="V6193" t="s">
        <v>22</v>
      </c>
      <c r="W6193">
        <v>3097</v>
      </c>
      <c r="X6193">
        <f>VLOOKUP(V6193,category,2,FALSE)</f>
        <v>2</v>
      </c>
      <c r="Y6193" t="s">
        <v>3227</v>
      </c>
      <c r="Z6193">
        <f>VLOOKUP(Y6193,subcategory,2,FALSE)</f>
        <v>5</v>
      </c>
      <c r="AA6193" t="s">
        <v>624</v>
      </c>
      <c r="AB6193">
        <v>31.44</v>
      </c>
      <c r="AC6193">
        <v>3</v>
      </c>
      <c r="AD6193">
        <v>0</v>
      </c>
      <c r="AE6193" s="4">
        <v>8.4888000000000012</v>
      </c>
    </row>
    <row r="6194" spans="1:31" x14ac:dyDescent="0.3">
      <c r="A6194" s="2">
        <v>6193</v>
      </c>
      <c r="B6194" t="s">
        <v>10281</v>
      </c>
      <c r="C6194">
        <f>VLOOKUP(B6194,order,2,FALSE)</f>
        <v>3085</v>
      </c>
      <c r="D6194" s="3">
        <v>43091</v>
      </c>
      <c r="E6194" s="3">
        <v>43095</v>
      </c>
      <c r="F6194" t="s">
        <v>25</v>
      </c>
      <c r="G6194" s="10">
        <f>VLOOKUP(F6194,ship,2,FALSE)</f>
        <v>2</v>
      </c>
      <c r="H6194" t="s">
        <v>3998</v>
      </c>
      <c r="I6194">
        <f>VLOOKUP(H6194,customer,2,FALSE)</f>
        <v>744</v>
      </c>
      <c r="J6194" t="s">
        <v>2846</v>
      </c>
      <c r="K6194" t="s">
        <v>9</v>
      </c>
      <c r="L6194">
        <f>VLOOKUP(K6194,segment1,2,FALSE)</f>
        <v>1</v>
      </c>
      <c r="M6194" t="s">
        <v>3255</v>
      </c>
      <c r="N6194" t="s">
        <v>95</v>
      </c>
      <c r="O6194">
        <f>VLOOKUP(N6194,city,2,FALSE)</f>
        <v>13</v>
      </c>
      <c r="P6194" t="s">
        <v>54</v>
      </c>
      <c r="Q6194">
        <f>VLOOKUP(P6194,state,2,FALSE)</f>
        <v>6</v>
      </c>
      <c r="R6194">
        <v>77095</v>
      </c>
      <c r="S6194" t="s">
        <v>55</v>
      </c>
      <c r="T6194" s="10">
        <f>VLOOKUP(S6194,region,2,FALSE)</f>
        <v>3</v>
      </c>
      <c r="U6194" t="s">
        <v>4802</v>
      </c>
      <c r="V6194" t="s">
        <v>22</v>
      </c>
      <c r="W6194">
        <f>VLOOKUP(U6194,product,2,FALSE)</f>
        <v>713</v>
      </c>
      <c r="X6194">
        <f>VLOOKUP(V6194,category,2,FALSE)</f>
        <v>2</v>
      </c>
      <c r="Y6194" t="s">
        <v>45</v>
      </c>
      <c r="Z6194">
        <f>VLOOKUP(Y6194,subcategory,2,FALSE)</f>
        <v>11</v>
      </c>
      <c r="AA6194" t="s">
        <v>3187</v>
      </c>
      <c r="AB6194">
        <v>25.920000000000005</v>
      </c>
      <c r="AC6194">
        <v>5</v>
      </c>
      <c r="AD6194">
        <v>0.2</v>
      </c>
      <c r="AE6194" s="4">
        <v>9.0719999999999992</v>
      </c>
    </row>
    <row r="6195" spans="1:31" x14ac:dyDescent="0.3">
      <c r="A6195" s="2">
        <v>6194</v>
      </c>
      <c r="B6195" t="s">
        <v>10281</v>
      </c>
      <c r="C6195">
        <f>VLOOKUP(B6195,order,2,FALSE)</f>
        <v>3085</v>
      </c>
      <c r="D6195" s="3">
        <v>43091</v>
      </c>
      <c r="E6195" s="3">
        <v>43095</v>
      </c>
      <c r="F6195" t="s">
        <v>25</v>
      </c>
      <c r="G6195" s="10">
        <f>VLOOKUP(F6195,ship,2,FALSE)</f>
        <v>2</v>
      </c>
      <c r="H6195" t="s">
        <v>3998</v>
      </c>
      <c r="I6195">
        <f>VLOOKUP(H6195,customer,2,FALSE)</f>
        <v>744</v>
      </c>
      <c r="J6195" t="s">
        <v>2846</v>
      </c>
      <c r="K6195" t="s">
        <v>9</v>
      </c>
      <c r="L6195">
        <f>VLOOKUP(K6195,segment1,2,FALSE)</f>
        <v>1</v>
      </c>
      <c r="M6195" t="s">
        <v>3255</v>
      </c>
      <c r="N6195" t="s">
        <v>95</v>
      </c>
      <c r="O6195">
        <f>VLOOKUP(N6195,city,2,FALSE)</f>
        <v>13</v>
      </c>
      <c r="P6195" t="s">
        <v>54</v>
      </c>
      <c r="Q6195">
        <f>VLOOKUP(P6195,state,2,FALSE)</f>
        <v>6</v>
      </c>
      <c r="R6195">
        <v>77095</v>
      </c>
      <c r="S6195" t="s">
        <v>55</v>
      </c>
      <c r="T6195" s="10">
        <f>VLOOKUP(S6195,region,2,FALSE)</f>
        <v>3</v>
      </c>
      <c r="U6195" t="s">
        <v>4945</v>
      </c>
      <c r="V6195" t="s">
        <v>22</v>
      </c>
      <c r="W6195">
        <v>3098</v>
      </c>
      <c r="X6195">
        <f>VLOOKUP(V6195,category,2,FALSE)</f>
        <v>2</v>
      </c>
      <c r="Y6195" t="s">
        <v>3231</v>
      </c>
      <c r="Z6195">
        <f>VLOOKUP(Y6195,subcategory,2,FALSE)</f>
        <v>9</v>
      </c>
      <c r="AA6195" t="s">
        <v>774</v>
      </c>
      <c r="AB6195">
        <v>6.3299999999999992</v>
      </c>
      <c r="AC6195">
        <v>5</v>
      </c>
      <c r="AD6195">
        <v>0.8</v>
      </c>
      <c r="AE6195" s="4">
        <v>-9.8114999999999988</v>
      </c>
    </row>
    <row r="6196" spans="1:31" x14ac:dyDescent="0.3">
      <c r="A6196" s="2">
        <v>6195</v>
      </c>
      <c r="B6196" t="s">
        <v>10281</v>
      </c>
      <c r="C6196">
        <f>VLOOKUP(B6196,order,2,FALSE)</f>
        <v>3085</v>
      </c>
      <c r="D6196" s="3">
        <v>43091</v>
      </c>
      <c r="E6196" s="3">
        <v>43095</v>
      </c>
      <c r="F6196" t="s">
        <v>25</v>
      </c>
      <c r="G6196" s="10">
        <f>VLOOKUP(F6196,ship,2,FALSE)</f>
        <v>2</v>
      </c>
      <c r="H6196" t="s">
        <v>3998</v>
      </c>
      <c r="I6196">
        <f>VLOOKUP(H6196,customer,2,FALSE)</f>
        <v>744</v>
      </c>
      <c r="J6196" t="s">
        <v>2846</v>
      </c>
      <c r="K6196" t="s">
        <v>9</v>
      </c>
      <c r="L6196">
        <f>VLOOKUP(K6196,segment1,2,FALSE)</f>
        <v>1</v>
      </c>
      <c r="M6196" t="s">
        <v>3255</v>
      </c>
      <c r="N6196" t="s">
        <v>95</v>
      </c>
      <c r="O6196">
        <f>VLOOKUP(N6196,city,2,FALSE)</f>
        <v>13</v>
      </c>
      <c r="P6196" t="s">
        <v>54</v>
      </c>
      <c r="Q6196">
        <f>VLOOKUP(P6196,state,2,FALSE)</f>
        <v>6</v>
      </c>
      <c r="R6196">
        <v>77095</v>
      </c>
      <c r="S6196" t="s">
        <v>55</v>
      </c>
      <c r="T6196" s="10">
        <f>VLOOKUP(S6196,region,2,FALSE)</f>
        <v>3</v>
      </c>
      <c r="U6196" t="s">
        <v>4732</v>
      </c>
      <c r="V6196" t="s">
        <v>22</v>
      </c>
      <c r="W6196">
        <f>VLOOKUP(U6196,product,2,FALSE)</f>
        <v>641</v>
      </c>
      <c r="X6196">
        <f>VLOOKUP(V6196,category,2,FALSE)</f>
        <v>2</v>
      </c>
      <c r="Y6196" t="s">
        <v>45</v>
      </c>
      <c r="Z6196">
        <f>VLOOKUP(Y6196,subcategory,2,FALSE)</f>
        <v>11</v>
      </c>
      <c r="AA6196" t="s">
        <v>734</v>
      </c>
      <c r="AB6196">
        <v>75.88</v>
      </c>
      <c r="AC6196">
        <v>5</v>
      </c>
      <c r="AD6196">
        <v>0.2</v>
      </c>
      <c r="AE6196" s="4">
        <v>26.557999999999993</v>
      </c>
    </row>
    <row r="6197" spans="1:31" x14ac:dyDescent="0.3">
      <c r="A6197" s="2">
        <v>6196</v>
      </c>
      <c r="B6197" t="s">
        <v>10282</v>
      </c>
      <c r="C6197">
        <f>VLOOKUP(B6197,order,2,FALSE)</f>
        <v>3086</v>
      </c>
      <c r="D6197" s="3">
        <v>43029</v>
      </c>
      <c r="E6197" s="3">
        <v>43036</v>
      </c>
      <c r="F6197" t="s">
        <v>25</v>
      </c>
      <c r="G6197" s="10">
        <f>VLOOKUP(F6197,ship,2,FALSE)</f>
        <v>2</v>
      </c>
      <c r="H6197" t="s">
        <v>3635</v>
      </c>
      <c r="I6197">
        <f>VLOOKUP(H6197,customer,2,FALSE)</f>
        <v>381</v>
      </c>
      <c r="J6197" t="s">
        <v>1413</v>
      </c>
      <c r="K6197" t="s">
        <v>9</v>
      </c>
      <c r="L6197">
        <f>VLOOKUP(K6197,segment1,2,FALSE)</f>
        <v>1</v>
      </c>
      <c r="M6197" t="s">
        <v>3255</v>
      </c>
      <c r="N6197" t="s">
        <v>77</v>
      </c>
      <c r="O6197">
        <f>VLOOKUP(N6197,city,2,FALSE)</f>
        <v>11</v>
      </c>
      <c r="P6197" t="s">
        <v>78</v>
      </c>
      <c r="Q6197">
        <f>VLOOKUP(P6197,state,2,FALSE)</f>
        <v>10</v>
      </c>
      <c r="R6197">
        <v>19143</v>
      </c>
      <c r="S6197" t="s">
        <v>79</v>
      </c>
      <c r="T6197" s="10">
        <f>VLOOKUP(S6197,region,2,FALSE)</f>
        <v>4</v>
      </c>
      <c r="U6197" t="s">
        <v>4989</v>
      </c>
      <c r="V6197" t="s">
        <v>35</v>
      </c>
      <c r="W6197">
        <v>3099</v>
      </c>
      <c r="X6197">
        <f>VLOOKUP(V6197,category,2,FALSE)</f>
        <v>3</v>
      </c>
      <c r="Y6197" t="s">
        <v>3230</v>
      </c>
      <c r="Z6197">
        <f>VLOOKUP(Y6197,subcategory,2,FALSE)</f>
        <v>8</v>
      </c>
      <c r="AA6197" t="s">
        <v>2209</v>
      </c>
      <c r="AB6197">
        <v>329.988</v>
      </c>
      <c r="AC6197">
        <v>2</v>
      </c>
      <c r="AD6197">
        <v>0.4</v>
      </c>
      <c r="AE6197" s="4">
        <v>-76.997200000000021</v>
      </c>
    </row>
    <row r="6198" spans="1:31" x14ac:dyDescent="0.3">
      <c r="A6198" s="2">
        <v>6197</v>
      </c>
      <c r="B6198" t="s">
        <v>10282</v>
      </c>
      <c r="C6198">
        <f>VLOOKUP(B6198,order,2,FALSE)</f>
        <v>3086</v>
      </c>
      <c r="D6198" s="3">
        <v>43029</v>
      </c>
      <c r="E6198" s="3">
        <v>43036</v>
      </c>
      <c r="F6198" t="s">
        <v>25</v>
      </c>
      <c r="G6198" s="10">
        <f>VLOOKUP(F6198,ship,2,FALSE)</f>
        <v>2</v>
      </c>
      <c r="H6198" t="s">
        <v>3635</v>
      </c>
      <c r="I6198">
        <f>VLOOKUP(H6198,customer,2,FALSE)</f>
        <v>381</v>
      </c>
      <c r="J6198" t="s">
        <v>1413</v>
      </c>
      <c r="K6198" t="s">
        <v>9</v>
      </c>
      <c r="L6198">
        <f>VLOOKUP(K6198,segment1,2,FALSE)</f>
        <v>1</v>
      </c>
      <c r="M6198" t="s">
        <v>3255</v>
      </c>
      <c r="N6198" t="s">
        <v>77</v>
      </c>
      <c r="O6198">
        <f>VLOOKUP(N6198,city,2,FALSE)</f>
        <v>11</v>
      </c>
      <c r="P6198" t="s">
        <v>78</v>
      </c>
      <c r="Q6198">
        <f>VLOOKUP(P6198,state,2,FALSE)</f>
        <v>10</v>
      </c>
      <c r="R6198">
        <v>19143</v>
      </c>
      <c r="S6198" t="s">
        <v>79</v>
      </c>
      <c r="T6198" s="10">
        <f>VLOOKUP(S6198,region,2,FALSE)</f>
        <v>4</v>
      </c>
      <c r="U6198" t="s">
        <v>5152</v>
      </c>
      <c r="V6198" t="s">
        <v>22</v>
      </c>
      <c r="W6198">
        <f>VLOOKUP(U6198,product,2,FALSE)</f>
        <v>1070</v>
      </c>
      <c r="X6198">
        <f>VLOOKUP(V6198,category,2,FALSE)</f>
        <v>2</v>
      </c>
      <c r="Y6198" t="s">
        <v>3227</v>
      </c>
      <c r="Z6198">
        <f>VLOOKUP(Y6198,subcategory,2,FALSE)</f>
        <v>5</v>
      </c>
      <c r="AA6198" t="s">
        <v>1135</v>
      </c>
      <c r="AB6198">
        <v>71.376000000000005</v>
      </c>
      <c r="AC6198">
        <v>3</v>
      </c>
      <c r="AD6198">
        <v>0.2</v>
      </c>
      <c r="AE6198" s="4">
        <v>-4.460999999999995</v>
      </c>
    </row>
    <row r="6199" spans="1:31" x14ac:dyDescent="0.3">
      <c r="A6199" s="2">
        <v>6198</v>
      </c>
      <c r="B6199" t="s">
        <v>7535</v>
      </c>
      <c r="C6199">
        <f>VLOOKUP(B6199,order,2,FALSE)</f>
        <v>3087</v>
      </c>
      <c r="D6199" s="3">
        <v>42321</v>
      </c>
      <c r="E6199" s="3">
        <v>42325</v>
      </c>
      <c r="F6199" t="s">
        <v>25</v>
      </c>
      <c r="G6199" s="10">
        <f>VLOOKUP(F6199,ship,2,FALSE)</f>
        <v>2</v>
      </c>
      <c r="H6199" t="s">
        <v>3409</v>
      </c>
      <c r="I6199">
        <f>VLOOKUP(H6199,customer,2,FALSE)</f>
        <v>155</v>
      </c>
      <c r="J6199" t="s">
        <v>645</v>
      </c>
      <c r="K6199" t="s">
        <v>9</v>
      </c>
      <c r="L6199">
        <f>VLOOKUP(K6199,segment1,2,FALSE)</f>
        <v>1</v>
      </c>
      <c r="M6199" t="s">
        <v>3255</v>
      </c>
      <c r="N6199" t="s">
        <v>248</v>
      </c>
      <c r="O6199">
        <f>VLOOKUP(N6199,city,2,FALSE)</f>
        <v>39</v>
      </c>
      <c r="P6199" t="s">
        <v>132</v>
      </c>
      <c r="Q6199">
        <f>VLOOKUP(P6199,state,2,FALSE)</f>
        <v>15</v>
      </c>
      <c r="R6199">
        <v>47201</v>
      </c>
      <c r="S6199" t="s">
        <v>55</v>
      </c>
      <c r="T6199" s="10">
        <f>VLOOKUP(S6199,region,2,FALSE)</f>
        <v>3</v>
      </c>
      <c r="U6199" t="s">
        <v>5417</v>
      </c>
      <c r="V6199" t="s">
        <v>22</v>
      </c>
      <c r="W6199">
        <v>3100</v>
      </c>
      <c r="X6199">
        <f>VLOOKUP(V6199,category,2,FALSE)</f>
        <v>2</v>
      </c>
      <c r="Y6199" t="s">
        <v>45</v>
      </c>
      <c r="Z6199">
        <f>VLOOKUP(Y6199,subcategory,2,FALSE)</f>
        <v>11</v>
      </c>
      <c r="AA6199" t="s">
        <v>2174</v>
      </c>
      <c r="AB6199">
        <v>63.769999999999996</v>
      </c>
      <c r="AC6199">
        <v>7</v>
      </c>
      <c r="AD6199">
        <v>0</v>
      </c>
      <c r="AE6199" s="4">
        <v>28.696499999999993</v>
      </c>
    </row>
    <row r="6200" spans="1:31" x14ac:dyDescent="0.3">
      <c r="A6200" s="2">
        <v>6199</v>
      </c>
      <c r="B6200" t="s">
        <v>7535</v>
      </c>
      <c r="C6200">
        <f>VLOOKUP(B6200,order,2,FALSE)</f>
        <v>3087</v>
      </c>
      <c r="D6200" s="3">
        <v>42321</v>
      </c>
      <c r="E6200" s="3">
        <v>42325</v>
      </c>
      <c r="F6200" t="s">
        <v>25</v>
      </c>
      <c r="G6200" s="10">
        <f>VLOOKUP(F6200,ship,2,FALSE)</f>
        <v>2</v>
      </c>
      <c r="H6200" t="s">
        <v>3409</v>
      </c>
      <c r="I6200">
        <f>VLOOKUP(H6200,customer,2,FALSE)</f>
        <v>155</v>
      </c>
      <c r="J6200" t="s">
        <v>645</v>
      </c>
      <c r="K6200" t="s">
        <v>9</v>
      </c>
      <c r="L6200">
        <f>VLOOKUP(K6200,segment1,2,FALSE)</f>
        <v>1</v>
      </c>
      <c r="M6200" t="s">
        <v>3255</v>
      </c>
      <c r="N6200" t="s">
        <v>248</v>
      </c>
      <c r="O6200">
        <f>VLOOKUP(N6200,city,2,FALSE)</f>
        <v>39</v>
      </c>
      <c r="P6200" t="s">
        <v>132</v>
      </c>
      <c r="Q6200">
        <f>VLOOKUP(P6200,state,2,FALSE)</f>
        <v>15</v>
      </c>
      <c r="R6200">
        <v>47201</v>
      </c>
      <c r="S6200" t="s">
        <v>55</v>
      </c>
      <c r="T6200" s="10">
        <f>VLOOKUP(S6200,region,2,FALSE)</f>
        <v>3</v>
      </c>
      <c r="U6200" t="s">
        <v>5335</v>
      </c>
      <c r="V6200" t="s">
        <v>35</v>
      </c>
      <c r="W6200">
        <f>VLOOKUP(U6200,product,2,FALSE)</f>
        <v>1260</v>
      </c>
      <c r="X6200">
        <f>VLOOKUP(V6200,category,2,FALSE)</f>
        <v>3</v>
      </c>
      <c r="Y6200" t="s">
        <v>3230</v>
      </c>
      <c r="Z6200">
        <f>VLOOKUP(Y6200,subcategory,2,FALSE)</f>
        <v>8</v>
      </c>
      <c r="AA6200" t="s">
        <v>304</v>
      </c>
      <c r="AB6200">
        <v>50.97</v>
      </c>
      <c r="AC6200">
        <v>3</v>
      </c>
      <c r="AD6200">
        <v>0</v>
      </c>
      <c r="AE6200" s="4">
        <v>13.252199999999997</v>
      </c>
    </row>
    <row r="6201" spans="1:31" x14ac:dyDescent="0.3">
      <c r="A6201" s="2">
        <v>6200</v>
      </c>
      <c r="B6201" t="s">
        <v>7535</v>
      </c>
      <c r="C6201">
        <f>VLOOKUP(B6201,order,2,FALSE)</f>
        <v>3087</v>
      </c>
      <c r="D6201" s="3">
        <v>42321</v>
      </c>
      <c r="E6201" s="3">
        <v>42325</v>
      </c>
      <c r="F6201" t="s">
        <v>25</v>
      </c>
      <c r="G6201" s="10">
        <f>VLOOKUP(F6201,ship,2,FALSE)</f>
        <v>2</v>
      </c>
      <c r="H6201" t="s">
        <v>3409</v>
      </c>
      <c r="I6201">
        <f>VLOOKUP(H6201,customer,2,FALSE)</f>
        <v>155</v>
      </c>
      <c r="J6201" t="s">
        <v>645</v>
      </c>
      <c r="K6201" t="s">
        <v>9</v>
      </c>
      <c r="L6201">
        <f>VLOOKUP(K6201,segment1,2,FALSE)</f>
        <v>1</v>
      </c>
      <c r="M6201" t="s">
        <v>3255</v>
      </c>
      <c r="N6201" t="s">
        <v>248</v>
      </c>
      <c r="O6201">
        <f>VLOOKUP(N6201,city,2,FALSE)</f>
        <v>39</v>
      </c>
      <c r="P6201" t="s">
        <v>132</v>
      </c>
      <c r="Q6201">
        <f>VLOOKUP(P6201,state,2,FALSE)</f>
        <v>15</v>
      </c>
      <c r="R6201">
        <v>47201</v>
      </c>
      <c r="S6201" t="s">
        <v>55</v>
      </c>
      <c r="T6201" s="10">
        <f>VLOOKUP(S6201,region,2,FALSE)</f>
        <v>3</v>
      </c>
      <c r="U6201" t="s">
        <v>4784</v>
      </c>
      <c r="V6201" t="s">
        <v>22</v>
      </c>
      <c r="W6201">
        <v>3101</v>
      </c>
      <c r="X6201">
        <f>VLOOKUP(V6201,category,2,FALSE)</f>
        <v>2</v>
      </c>
      <c r="Y6201" t="s">
        <v>45</v>
      </c>
      <c r="Z6201">
        <f>VLOOKUP(Y6201,subcategory,2,FALSE)</f>
        <v>11</v>
      </c>
      <c r="AA6201" t="s">
        <v>2626</v>
      </c>
      <c r="AB6201">
        <v>96.08</v>
      </c>
      <c r="AC6201">
        <v>2</v>
      </c>
      <c r="AD6201">
        <v>0</v>
      </c>
      <c r="AE6201" s="4">
        <v>46.118399999999994</v>
      </c>
    </row>
    <row r="6202" spans="1:31" x14ac:dyDescent="0.3">
      <c r="A6202" s="2">
        <v>6201</v>
      </c>
      <c r="B6202" t="s">
        <v>7536</v>
      </c>
      <c r="C6202">
        <f>VLOOKUP(B6202,order,2,FALSE)</f>
        <v>3088</v>
      </c>
      <c r="D6202" s="3">
        <v>42110</v>
      </c>
      <c r="E6202" s="3">
        <v>42114</v>
      </c>
      <c r="F6202" t="s">
        <v>25</v>
      </c>
      <c r="G6202" s="10">
        <f>VLOOKUP(F6202,ship,2,FALSE)</f>
        <v>2</v>
      </c>
      <c r="H6202" t="s">
        <v>4022</v>
      </c>
      <c r="I6202">
        <f>VLOOKUP(H6202,customer,2,FALSE)</f>
        <v>767</v>
      </c>
      <c r="J6202" t="s">
        <v>2998</v>
      </c>
      <c r="K6202" t="s">
        <v>9</v>
      </c>
      <c r="L6202">
        <f>VLOOKUP(K6202,segment1,2,FALSE)</f>
        <v>1</v>
      </c>
      <c r="M6202" t="s">
        <v>3255</v>
      </c>
      <c r="N6202" t="s">
        <v>1112</v>
      </c>
      <c r="O6202">
        <f>VLOOKUP(N6202,city,2,FALSE)</f>
        <v>149</v>
      </c>
      <c r="P6202" t="s">
        <v>110</v>
      </c>
      <c r="Q6202">
        <f>VLOOKUP(P6202,state,2,FALSE)</f>
        <v>11</v>
      </c>
      <c r="R6202">
        <v>60201</v>
      </c>
      <c r="S6202" t="s">
        <v>55</v>
      </c>
      <c r="T6202" s="10">
        <f>VLOOKUP(S6202,region,2,FALSE)</f>
        <v>3</v>
      </c>
      <c r="U6202" t="s">
        <v>5159</v>
      </c>
      <c r="V6202" t="s">
        <v>35</v>
      </c>
      <c r="W6202">
        <f>VLOOKUP(U6202,product,2,FALSE)</f>
        <v>1078</v>
      </c>
      <c r="X6202">
        <f>VLOOKUP(V6202,category,2,FALSE)</f>
        <v>3</v>
      </c>
      <c r="Y6202" t="s">
        <v>3236</v>
      </c>
      <c r="Z6202">
        <f>VLOOKUP(Y6202,subcategory,2,FALSE)</f>
        <v>17</v>
      </c>
      <c r="AA6202" t="s">
        <v>1756</v>
      </c>
      <c r="AB6202">
        <v>1439.9680000000001</v>
      </c>
      <c r="AC6202">
        <v>4</v>
      </c>
      <c r="AD6202">
        <v>0.2</v>
      </c>
      <c r="AE6202" s="4">
        <v>485.98919999999993</v>
      </c>
    </row>
    <row r="6203" spans="1:31" x14ac:dyDescent="0.3">
      <c r="A6203" s="2">
        <v>6202</v>
      </c>
      <c r="B6203" t="s">
        <v>7536</v>
      </c>
      <c r="C6203">
        <f>VLOOKUP(B6203,order,2,FALSE)</f>
        <v>3088</v>
      </c>
      <c r="D6203" s="3">
        <v>42110</v>
      </c>
      <c r="E6203" s="3">
        <v>42114</v>
      </c>
      <c r="F6203" t="s">
        <v>25</v>
      </c>
      <c r="G6203" s="10">
        <f>VLOOKUP(F6203,ship,2,FALSE)</f>
        <v>2</v>
      </c>
      <c r="H6203" t="s">
        <v>4022</v>
      </c>
      <c r="I6203">
        <f>VLOOKUP(H6203,customer,2,FALSE)</f>
        <v>767</v>
      </c>
      <c r="J6203" t="s">
        <v>2998</v>
      </c>
      <c r="K6203" t="s">
        <v>9</v>
      </c>
      <c r="L6203">
        <f>VLOOKUP(K6203,segment1,2,FALSE)</f>
        <v>1</v>
      </c>
      <c r="M6203" t="s">
        <v>3255</v>
      </c>
      <c r="N6203" t="s">
        <v>1112</v>
      </c>
      <c r="O6203">
        <f>VLOOKUP(N6203,city,2,FALSE)</f>
        <v>149</v>
      </c>
      <c r="P6203" t="s">
        <v>110</v>
      </c>
      <c r="Q6203">
        <f>VLOOKUP(P6203,state,2,FALSE)</f>
        <v>11</v>
      </c>
      <c r="R6203">
        <v>60201</v>
      </c>
      <c r="S6203" t="s">
        <v>55</v>
      </c>
      <c r="T6203" s="10">
        <f>VLOOKUP(S6203,region,2,FALSE)</f>
        <v>3</v>
      </c>
      <c r="U6203" t="s">
        <v>5760</v>
      </c>
      <c r="V6203" t="s">
        <v>35</v>
      </c>
      <c r="W6203">
        <v>3102</v>
      </c>
      <c r="X6203">
        <f>VLOOKUP(V6203,category,2,FALSE)</f>
        <v>3</v>
      </c>
      <c r="Y6203" t="s">
        <v>3232</v>
      </c>
      <c r="Z6203">
        <f>VLOOKUP(Y6203,subcategory,2,FALSE)</f>
        <v>12</v>
      </c>
      <c r="AA6203" t="s">
        <v>2784</v>
      </c>
      <c r="AB6203">
        <v>43.56</v>
      </c>
      <c r="AC6203">
        <v>3</v>
      </c>
      <c r="AD6203">
        <v>0.2</v>
      </c>
      <c r="AE6203" s="4">
        <v>-4.9004999999999974</v>
      </c>
    </row>
    <row r="6204" spans="1:31" x14ac:dyDescent="0.3">
      <c r="A6204" s="2">
        <v>6203</v>
      </c>
      <c r="B6204" t="s">
        <v>8744</v>
      </c>
      <c r="C6204">
        <f>VLOOKUP(B6204,order,2,FALSE)</f>
        <v>3089</v>
      </c>
      <c r="D6204" s="3">
        <v>42720</v>
      </c>
      <c r="E6204" s="3">
        <v>42727</v>
      </c>
      <c r="F6204" t="s">
        <v>25</v>
      </c>
      <c r="G6204" s="10">
        <f>VLOOKUP(F6204,ship,2,FALSE)</f>
        <v>2</v>
      </c>
      <c r="H6204" t="s">
        <v>3262</v>
      </c>
      <c r="I6204">
        <f>VLOOKUP(H6204,customer,2,FALSE)</f>
        <v>8</v>
      </c>
      <c r="J6204" t="s">
        <v>58</v>
      </c>
      <c r="K6204" t="s">
        <v>9</v>
      </c>
      <c r="L6204">
        <f>VLOOKUP(K6204,segment1,2,FALSE)</f>
        <v>1</v>
      </c>
      <c r="M6204" t="s">
        <v>3255</v>
      </c>
      <c r="N6204" t="s">
        <v>2516</v>
      </c>
      <c r="O6204">
        <f>VLOOKUP(N6204,city,2,FALSE)</f>
        <v>340</v>
      </c>
      <c r="P6204" t="s">
        <v>20</v>
      </c>
      <c r="Q6204">
        <f>VLOOKUP(P6204,state,2,FALSE)</f>
        <v>2</v>
      </c>
      <c r="R6204">
        <v>92307</v>
      </c>
      <c r="S6204" t="s">
        <v>21</v>
      </c>
      <c r="T6204" s="10">
        <f>VLOOKUP(S6204,region,2,FALSE)</f>
        <v>2</v>
      </c>
      <c r="U6204" t="s">
        <v>4987</v>
      </c>
      <c r="V6204" t="s">
        <v>13</v>
      </c>
      <c r="W6204">
        <f>VLOOKUP(U6204,product,2,FALSE)</f>
        <v>902</v>
      </c>
      <c r="X6204">
        <f>VLOOKUP(V6204,category,2,FALSE)</f>
        <v>1</v>
      </c>
      <c r="Y6204" t="s">
        <v>3226</v>
      </c>
      <c r="Z6204">
        <f>VLOOKUP(Y6204,subcategory,2,FALSE)</f>
        <v>2</v>
      </c>
      <c r="AA6204" t="s">
        <v>1330</v>
      </c>
      <c r="AB6204">
        <v>563.91999999999996</v>
      </c>
      <c r="AC6204">
        <v>5</v>
      </c>
      <c r="AD6204">
        <v>0.2</v>
      </c>
      <c r="AE6204" s="4">
        <v>7.0489999999999498</v>
      </c>
    </row>
    <row r="6205" spans="1:31" x14ac:dyDescent="0.3">
      <c r="A6205" s="2">
        <v>6204</v>
      </c>
      <c r="B6205" t="s">
        <v>8745</v>
      </c>
      <c r="C6205">
        <f>VLOOKUP(B6205,order,2,FALSE)</f>
        <v>3090</v>
      </c>
      <c r="D6205" s="3">
        <v>42664</v>
      </c>
      <c r="E6205" s="3">
        <v>42670</v>
      </c>
      <c r="F6205" t="s">
        <v>25</v>
      </c>
      <c r="G6205" s="10">
        <f>VLOOKUP(F6205,ship,2,FALSE)</f>
        <v>2</v>
      </c>
      <c r="H6205" t="s">
        <v>3858</v>
      </c>
      <c r="I6205">
        <f>VLOOKUP(H6205,customer,2,FALSE)</f>
        <v>604</v>
      </c>
      <c r="J6205" t="s">
        <v>2246</v>
      </c>
      <c r="K6205" t="s">
        <v>9</v>
      </c>
      <c r="L6205">
        <f>VLOOKUP(K6205,segment1,2,FALSE)</f>
        <v>1</v>
      </c>
      <c r="M6205" t="s">
        <v>3255</v>
      </c>
      <c r="N6205" t="s">
        <v>248</v>
      </c>
      <c r="O6205">
        <f>VLOOKUP(N6205,city,2,FALSE)</f>
        <v>39</v>
      </c>
      <c r="P6205" t="s">
        <v>249</v>
      </c>
      <c r="Q6205">
        <f>VLOOKUP(P6205,state,2,FALSE)</f>
        <v>25</v>
      </c>
      <c r="R6205">
        <v>43229</v>
      </c>
      <c r="S6205" t="s">
        <v>79</v>
      </c>
      <c r="T6205" s="10">
        <f>VLOOKUP(S6205,region,2,FALSE)</f>
        <v>4</v>
      </c>
      <c r="U6205" t="s">
        <v>5752</v>
      </c>
      <c r="V6205" t="s">
        <v>35</v>
      </c>
      <c r="W6205">
        <v>3103</v>
      </c>
      <c r="X6205">
        <f>VLOOKUP(V6205,category,2,FALSE)</f>
        <v>3</v>
      </c>
      <c r="Y6205" t="s">
        <v>3230</v>
      </c>
      <c r="Z6205">
        <f>VLOOKUP(Y6205,subcategory,2,FALSE)</f>
        <v>8</v>
      </c>
      <c r="AA6205" t="s">
        <v>1257</v>
      </c>
      <c r="AB6205">
        <v>235.15199999999999</v>
      </c>
      <c r="AC6205">
        <v>8</v>
      </c>
      <c r="AD6205">
        <v>0.4</v>
      </c>
      <c r="AE6205" s="4">
        <v>-47.030399999999986</v>
      </c>
    </row>
    <row r="6206" spans="1:31" x14ac:dyDescent="0.3">
      <c r="A6206" s="2">
        <v>6205</v>
      </c>
      <c r="B6206" t="s">
        <v>10283</v>
      </c>
      <c r="C6206">
        <f>VLOOKUP(B6206,order,2,FALSE)</f>
        <v>3091</v>
      </c>
      <c r="D6206" s="3">
        <v>43070</v>
      </c>
      <c r="E6206" s="3">
        <v>43072</v>
      </c>
      <c r="F6206" t="s">
        <v>97</v>
      </c>
      <c r="G6206" s="10">
        <f>VLOOKUP(F6206,ship,2,FALSE)</f>
        <v>3</v>
      </c>
      <c r="H6206" t="s">
        <v>3632</v>
      </c>
      <c r="I6206">
        <f>VLOOKUP(H6206,customer,2,FALSE)</f>
        <v>378</v>
      </c>
      <c r="J6206" t="s">
        <v>1404</v>
      </c>
      <c r="K6206" t="s">
        <v>52</v>
      </c>
      <c r="L6206">
        <f>VLOOKUP(K6206,segment1,2,FALSE)</f>
        <v>3</v>
      </c>
      <c r="M6206" t="s">
        <v>3255</v>
      </c>
      <c r="N6206" t="s">
        <v>2196</v>
      </c>
      <c r="O6206">
        <f>VLOOKUP(N6206,city,2,FALSE)</f>
        <v>293</v>
      </c>
      <c r="P6206" t="s">
        <v>249</v>
      </c>
      <c r="Q6206">
        <f>VLOOKUP(P6206,state,2,FALSE)</f>
        <v>25</v>
      </c>
      <c r="R6206">
        <v>43302</v>
      </c>
      <c r="S6206" t="s">
        <v>79</v>
      </c>
      <c r="T6206" s="10">
        <f>VLOOKUP(S6206,region,2,FALSE)</f>
        <v>4</v>
      </c>
      <c r="U6206" t="s">
        <v>4851</v>
      </c>
      <c r="V6206" t="s">
        <v>13</v>
      </c>
      <c r="W6206">
        <f>VLOOKUP(U6206,product,2,FALSE)</f>
        <v>764</v>
      </c>
      <c r="X6206">
        <f>VLOOKUP(V6206,category,2,FALSE)</f>
        <v>1</v>
      </c>
      <c r="Y6206" t="s">
        <v>3228</v>
      </c>
      <c r="Z6206">
        <f>VLOOKUP(Y6206,subcategory,2,FALSE)</f>
        <v>6</v>
      </c>
      <c r="AA6206" t="s">
        <v>2951</v>
      </c>
      <c r="AB6206">
        <v>7.7120000000000006</v>
      </c>
      <c r="AC6206">
        <v>2</v>
      </c>
      <c r="AD6206">
        <v>0.2</v>
      </c>
      <c r="AE6206" s="4">
        <v>1.7352000000000005</v>
      </c>
    </row>
    <row r="6207" spans="1:31" x14ac:dyDescent="0.3">
      <c r="A6207" s="2">
        <v>6206</v>
      </c>
      <c r="B6207" t="s">
        <v>8746</v>
      </c>
      <c r="C6207">
        <f>VLOOKUP(B6207,order,2,FALSE)</f>
        <v>3092</v>
      </c>
      <c r="D6207" s="3">
        <v>42663</v>
      </c>
      <c r="E6207" s="3">
        <v>42667</v>
      </c>
      <c r="F6207" t="s">
        <v>7</v>
      </c>
      <c r="G6207" s="10">
        <f>VLOOKUP(F6207,ship,2,FALSE)</f>
        <v>1</v>
      </c>
      <c r="H6207" t="s">
        <v>3575</v>
      </c>
      <c r="I6207">
        <f>VLOOKUP(H6207,customer,2,FALSE)</f>
        <v>321</v>
      </c>
      <c r="J6207" t="s">
        <v>1229</v>
      </c>
      <c r="K6207" t="s">
        <v>9</v>
      </c>
      <c r="L6207">
        <f>VLOOKUP(K6207,segment1,2,FALSE)</f>
        <v>1</v>
      </c>
      <c r="M6207" t="s">
        <v>3255</v>
      </c>
      <c r="N6207" t="s">
        <v>95</v>
      </c>
      <c r="O6207">
        <f>VLOOKUP(N6207,city,2,FALSE)</f>
        <v>13</v>
      </c>
      <c r="P6207" t="s">
        <v>54</v>
      </c>
      <c r="Q6207">
        <f>VLOOKUP(P6207,state,2,FALSE)</f>
        <v>6</v>
      </c>
      <c r="R6207">
        <v>77095</v>
      </c>
      <c r="S6207" t="s">
        <v>55</v>
      </c>
      <c r="T6207" s="10">
        <f>VLOOKUP(S6207,region,2,FALSE)</f>
        <v>3</v>
      </c>
      <c r="U6207" t="s">
        <v>5417</v>
      </c>
      <c r="V6207" t="s">
        <v>22</v>
      </c>
      <c r="W6207">
        <v>3104</v>
      </c>
      <c r="X6207">
        <f>VLOOKUP(V6207,category,2,FALSE)</f>
        <v>2</v>
      </c>
      <c r="Y6207" t="s">
        <v>45</v>
      </c>
      <c r="Z6207">
        <f>VLOOKUP(Y6207,subcategory,2,FALSE)</f>
        <v>11</v>
      </c>
      <c r="AA6207" t="s">
        <v>2174</v>
      </c>
      <c r="AB6207">
        <v>51.016000000000005</v>
      </c>
      <c r="AC6207">
        <v>7</v>
      </c>
      <c r="AD6207">
        <v>0.2</v>
      </c>
      <c r="AE6207" s="4">
        <v>15.942499999999992</v>
      </c>
    </row>
    <row r="6208" spans="1:31" x14ac:dyDescent="0.3">
      <c r="A6208" s="2">
        <v>6207</v>
      </c>
      <c r="B6208" t="s">
        <v>8746</v>
      </c>
      <c r="C6208">
        <f>VLOOKUP(B6208,order,2,FALSE)</f>
        <v>3092</v>
      </c>
      <c r="D6208" s="3">
        <v>42663</v>
      </c>
      <c r="E6208" s="3">
        <v>42667</v>
      </c>
      <c r="F6208" t="s">
        <v>7</v>
      </c>
      <c r="G6208" s="10">
        <f>VLOOKUP(F6208,ship,2,FALSE)</f>
        <v>1</v>
      </c>
      <c r="H6208" t="s">
        <v>3575</v>
      </c>
      <c r="I6208">
        <f>VLOOKUP(H6208,customer,2,FALSE)</f>
        <v>321</v>
      </c>
      <c r="J6208" t="s">
        <v>1229</v>
      </c>
      <c r="K6208" t="s">
        <v>9</v>
      </c>
      <c r="L6208">
        <f>VLOOKUP(K6208,segment1,2,FALSE)</f>
        <v>1</v>
      </c>
      <c r="M6208" t="s">
        <v>3255</v>
      </c>
      <c r="N6208" t="s">
        <v>95</v>
      </c>
      <c r="O6208">
        <f>VLOOKUP(N6208,city,2,FALSE)</f>
        <v>13</v>
      </c>
      <c r="P6208" t="s">
        <v>54</v>
      </c>
      <c r="Q6208">
        <f>VLOOKUP(P6208,state,2,FALSE)</f>
        <v>6</v>
      </c>
      <c r="R6208">
        <v>77095</v>
      </c>
      <c r="S6208" t="s">
        <v>55</v>
      </c>
      <c r="T6208" s="10">
        <f>VLOOKUP(S6208,region,2,FALSE)</f>
        <v>3</v>
      </c>
      <c r="U6208" t="s">
        <v>4645</v>
      </c>
      <c r="V6208" t="s">
        <v>22</v>
      </c>
      <c r="W6208">
        <f>VLOOKUP(U6208,product,2,FALSE)</f>
        <v>551</v>
      </c>
      <c r="X6208">
        <f>VLOOKUP(V6208,category,2,FALSE)</f>
        <v>2</v>
      </c>
      <c r="Y6208" t="s">
        <v>3234</v>
      </c>
      <c r="Z6208">
        <f>VLOOKUP(Y6208,subcategory,2,FALSE)</f>
        <v>14</v>
      </c>
      <c r="AA6208" t="s">
        <v>104</v>
      </c>
      <c r="AB6208">
        <v>25.248000000000001</v>
      </c>
      <c r="AC6208">
        <v>4</v>
      </c>
      <c r="AD6208">
        <v>0.2</v>
      </c>
      <c r="AE6208" s="4">
        <v>7.8899999999999979</v>
      </c>
    </row>
    <row r="6209" spans="1:31" x14ac:dyDescent="0.3">
      <c r="A6209" s="2">
        <v>6208</v>
      </c>
      <c r="B6209" t="s">
        <v>8746</v>
      </c>
      <c r="C6209">
        <f>VLOOKUP(B6209,order,2,FALSE)</f>
        <v>3092</v>
      </c>
      <c r="D6209" s="3">
        <v>42663</v>
      </c>
      <c r="E6209" s="3">
        <v>42667</v>
      </c>
      <c r="F6209" t="s">
        <v>7</v>
      </c>
      <c r="G6209" s="10">
        <f>VLOOKUP(F6209,ship,2,FALSE)</f>
        <v>1</v>
      </c>
      <c r="H6209" t="s">
        <v>3575</v>
      </c>
      <c r="I6209">
        <f>VLOOKUP(H6209,customer,2,FALSE)</f>
        <v>321</v>
      </c>
      <c r="J6209" t="s">
        <v>1229</v>
      </c>
      <c r="K6209" t="s">
        <v>9</v>
      </c>
      <c r="L6209">
        <f>VLOOKUP(K6209,segment1,2,FALSE)</f>
        <v>1</v>
      </c>
      <c r="M6209" t="s">
        <v>3255</v>
      </c>
      <c r="N6209" t="s">
        <v>95</v>
      </c>
      <c r="O6209">
        <f>VLOOKUP(N6209,city,2,FALSE)</f>
        <v>13</v>
      </c>
      <c r="P6209" t="s">
        <v>54</v>
      </c>
      <c r="Q6209">
        <f>VLOOKUP(P6209,state,2,FALSE)</f>
        <v>6</v>
      </c>
      <c r="R6209">
        <v>77095</v>
      </c>
      <c r="S6209" t="s">
        <v>55</v>
      </c>
      <c r="T6209" s="10">
        <f>VLOOKUP(S6209,region,2,FALSE)</f>
        <v>3</v>
      </c>
      <c r="U6209" t="s">
        <v>4496</v>
      </c>
      <c r="V6209" t="s">
        <v>13</v>
      </c>
      <c r="W6209">
        <v>3105</v>
      </c>
      <c r="X6209">
        <f>VLOOKUP(V6209,category,2,FALSE)</f>
        <v>1</v>
      </c>
      <c r="Y6209" t="s">
        <v>3226</v>
      </c>
      <c r="Z6209">
        <f>VLOOKUP(Y6209,subcategory,2,FALSE)</f>
        <v>2</v>
      </c>
      <c r="AA6209" t="s">
        <v>741</v>
      </c>
      <c r="AB6209">
        <v>56.686</v>
      </c>
      <c r="AC6209">
        <v>1</v>
      </c>
      <c r="AD6209">
        <v>0.3</v>
      </c>
      <c r="AE6209" s="4">
        <v>-14.576399999999996</v>
      </c>
    </row>
    <row r="6210" spans="1:31" x14ac:dyDescent="0.3">
      <c r="A6210" s="2">
        <v>6209</v>
      </c>
      <c r="B6210" t="s">
        <v>10284</v>
      </c>
      <c r="C6210">
        <f>VLOOKUP(B6210,order,2,FALSE)</f>
        <v>3093</v>
      </c>
      <c r="D6210" s="3">
        <v>43007</v>
      </c>
      <c r="E6210" s="3">
        <v>43011</v>
      </c>
      <c r="F6210" t="s">
        <v>25</v>
      </c>
      <c r="G6210" s="10">
        <f>VLOOKUP(F6210,ship,2,FALSE)</f>
        <v>2</v>
      </c>
      <c r="H6210" t="s">
        <v>3800</v>
      </c>
      <c r="I6210">
        <f>VLOOKUP(H6210,customer,2,FALSE)</f>
        <v>546</v>
      </c>
      <c r="J6210" t="s">
        <v>2007</v>
      </c>
      <c r="K6210" t="s">
        <v>18</v>
      </c>
      <c r="L6210">
        <f>VLOOKUP(K6210,segment1,2,FALSE)</f>
        <v>2</v>
      </c>
      <c r="M6210" t="s">
        <v>3255</v>
      </c>
      <c r="N6210" t="s">
        <v>2196</v>
      </c>
      <c r="O6210">
        <f>VLOOKUP(N6210,city,2,FALSE)</f>
        <v>293</v>
      </c>
      <c r="P6210" t="s">
        <v>249</v>
      </c>
      <c r="Q6210">
        <f>VLOOKUP(P6210,state,2,FALSE)</f>
        <v>25</v>
      </c>
      <c r="R6210">
        <v>43302</v>
      </c>
      <c r="S6210" t="s">
        <v>79</v>
      </c>
      <c r="T6210" s="10">
        <f>VLOOKUP(S6210,region,2,FALSE)</f>
        <v>4</v>
      </c>
      <c r="U6210" t="s">
        <v>4997</v>
      </c>
      <c r="V6210" t="s">
        <v>22</v>
      </c>
      <c r="W6210">
        <f>VLOOKUP(U6210,product,2,FALSE)</f>
        <v>912</v>
      </c>
      <c r="X6210">
        <f>VLOOKUP(V6210,category,2,FALSE)</f>
        <v>2</v>
      </c>
      <c r="Y6210" t="s">
        <v>3227</v>
      </c>
      <c r="Z6210">
        <f>VLOOKUP(Y6210,subcategory,2,FALSE)</f>
        <v>5</v>
      </c>
      <c r="AA6210" t="s">
        <v>726</v>
      </c>
      <c r="AB6210">
        <v>51.168000000000006</v>
      </c>
      <c r="AC6210">
        <v>2</v>
      </c>
      <c r="AD6210">
        <v>0.2</v>
      </c>
      <c r="AE6210" s="4">
        <v>-6.3960000000000008</v>
      </c>
    </row>
    <row r="6211" spans="1:31" x14ac:dyDescent="0.3">
      <c r="A6211" s="2">
        <v>6210</v>
      </c>
      <c r="B6211" t="s">
        <v>10285</v>
      </c>
      <c r="C6211">
        <f>VLOOKUP(B6211,order,2,FALSE)</f>
        <v>3094</v>
      </c>
      <c r="D6211" s="3">
        <v>42965</v>
      </c>
      <c r="E6211" s="3">
        <v>42972</v>
      </c>
      <c r="F6211" t="s">
        <v>25</v>
      </c>
      <c r="G6211" s="10">
        <f>VLOOKUP(F6211,ship,2,FALSE)</f>
        <v>2</v>
      </c>
      <c r="H6211" t="s">
        <v>3708</v>
      </c>
      <c r="I6211">
        <f>VLOOKUP(H6211,customer,2,FALSE)</f>
        <v>454</v>
      </c>
      <c r="J6211" t="s">
        <v>1683</v>
      </c>
      <c r="K6211" t="s">
        <v>18</v>
      </c>
      <c r="L6211">
        <f>VLOOKUP(K6211,segment1,2,FALSE)</f>
        <v>2</v>
      </c>
      <c r="M6211" t="s">
        <v>3255</v>
      </c>
      <c r="N6211" t="s">
        <v>48</v>
      </c>
      <c r="O6211">
        <f>VLOOKUP(N6211,city,2,FALSE)</f>
        <v>5</v>
      </c>
      <c r="P6211" t="s">
        <v>49</v>
      </c>
      <c r="Q6211">
        <f>VLOOKUP(P6211,state,2,FALSE)</f>
        <v>5</v>
      </c>
      <c r="R6211">
        <v>98103</v>
      </c>
      <c r="S6211" t="s">
        <v>21</v>
      </c>
      <c r="T6211" s="10">
        <f>VLOOKUP(S6211,region,2,FALSE)</f>
        <v>2</v>
      </c>
      <c r="U6211" t="s">
        <v>4848</v>
      </c>
      <c r="V6211" t="s">
        <v>22</v>
      </c>
      <c r="W6211">
        <v>3106</v>
      </c>
      <c r="X6211">
        <f>VLOOKUP(V6211,category,2,FALSE)</f>
        <v>2</v>
      </c>
      <c r="Y6211" t="s">
        <v>3231</v>
      </c>
      <c r="Z6211">
        <f>VLOOKUP(Y6211,subcategory,2,FALSE)</f>
        <v>9</v>
      </c>
      <c r="AA6211" t="s">
        <v>2178</v>
      </c>
      <c r="AB6211">
        <v>2793.5280000000002</v>
      </c>
      <c r="AC6211">
        <v>9</v>
      </c>
      <c r="AD6211">
        <v>0.2</v>
      </c>
      <c r="AE6211" s="4">
        <v>942.81569999999988</v>
      </c>
    </row>
    <row r="6212" spans="1:31" x14ac:dyDescent="0.3">
      <c r="A6212" s="2">
        <v>6211</v>
      </c>
      <c r="B6212" t="s">
        <v>10285</v>
      </c>
      <c r="C6212">
        <f>VLOOKUP(B6212,order,2,FALSE)</f>
        <v>3094</v>
      </c>
      <c r="D6212" s="3">
        <v>42965</v>
      </c>
      <c r="E6212" s="3">
        <v>42972</v>
      </c>
      <c r="F6212" t="s">
        <v>25</v>
      </c>
      <c r="G6212" s="10">
        <f>VLOOKUP(F6212,ship,2,FALSE)</f>
        <v>2</v>
      </c>
      <c r="H6212" t="s">
        <v>3708</v>
      </c>
      <c r="I6212">
        <f>VLOOKUP(H6212,customer,2,FALSE)</f>
        <v>454</v>
      </c>
      <c r="J6212" t="s">
        <v>1683</v>
      </c>
      <c r="K6212" t="s">
        <v>18</v>
      </c>
      <c r="L6212">
        <f>VLOOKUP(K6212,segment1,2,FALSE)</f>
        <v>2</v>
      </c>
      <c r="M6212" t="s">
        <v>3255</v>
      </c>
      <c r="N6212" t="s">
        <v>48</v>
      </c>
      <c r="O6212">
        <f>VLOOKUP(N6212,city,2,FALSE)</f>
        <v>5</v>
      </c>
      <c r="P6212" t="s">
        <v>49</v>
      </c>
      <c r="Q6212">
        <f>VLOOKUP(P6212,state,2,FALSE)</f>
        <v>5</v>
      </c>
      <c r="R6212">
        <v>98103</v>
      </c>
      <c r="S6212" t="s">
        <v>21</v>
      </c>
      <c r="T6212" s="10">
        <f>VLOOKUP(S6212,region,2,FALSE)</f>
        <v>2</v>
      </c>
      <c r="U6212" t="s">
        <v>4486</v>
      </c>
      <c r="V6212" t="s">
        <v>22</v>
      </c>
      <c r="W6212">
        <f>VLOOKUP(U6212,product,2,FALSE)</f>
        <v>385</v>
      </c>
      <c r="X6212">
        <f>VLOOKUP(V6212,category,2,FALSE)</f>
        <v>2</v>
      </c>
      <c r="Y6212" t="s">
        <v>3227</v>
      </c>
      <c r="Z6212">
        <f>VLOOKUP(Y6212,subcategory,2,FALSE)</f>
        <v>5</v>
      </c>
      <c r="AA6212" t="s">
        <v>2812</v>
      </c>
      <c r="AB6212">
        <v>1000.0200000000001</v>
      </c>
      <c r="AC6212">
        <v>7</v>
      </c>
      <c r="AD6212">
        <v>0</v>
      </c>
      <c r="AE6212" s="4">
        <v>290.00579999999991</v>
      </c>
    </row>
    <row r="6213" spans="1:31" x14ac:dyDescent="0.3">
      <c r="A6213" s="2">
        <v>6212</v>
      </c>
      <c r="B6213" t="s">
        <v>10285</v>
      </c>
      <c r="C6213">
        <f>VLOOKUP(B6213,order,2,FALSE)</f>
        <v>3094</v>
      </c>
      <c r="D6213" s="3">
        <v>42965</v>
      </c>
      <c r="E6213" s="3">
        <v>42972</v>
      </c>
      <c r="F6213" t="s">
        <v>25</v>
      </c>
      <c r="G6213" s="10">
        <f>VLOOKUP(F6213,ship,2,FALSE)</f>
        <v>2</v>
      </c>
      <c r="H6213" t="s">
        <v>3708</v>
      </c>
      <c r="I6213">
        <f>VLOOKUP(H6213,customer,2,FALSE)</f>
        <v>454</v>
      </c>
      <c r="J6213" t="s">
        <v>1683</v>
      </c>
      <c r="K6213" t="s">
        <v>18</v>
      </c>
      <c r="L6213">
        <f>VLOOKUP(K6213,segment1,2,FALSE)</f>
        <v>2</v>
      </c>
      <c r="M6213" t="s">
        <v>3255</v>
      </c>
      <c r="N6213" t="s">
        <v>48</v>
      </c>
      <c r="O6213">
        <f>VLOOKUP(N6213,city,2,FALSE)</f>
        <v>5</v>
      </c>
      <c r="P6213" t="s">
        <v>49</v>
      </c>
      <c r="Q6213">
        <f>VLOOKUP(P6213,state,2,FALSE)</f>
        <v>5</v>
      </c>
      <c r="R6213">
        <v>98103</v>
      </c>
      <c r="S6213" t="s">
        <v>21</v>
      </c>
      <c r="T6213" s="10">
        <f>VLOOKUP(S6213,region,2,FALSE)</f>
        <v>2</v>
      </c>
      <c r="U6213" t="s">
        <v>4603</v>
      </c>
      <c r="V6213" t="s">
        <v>13</v>
      </c>
      <c r="W6213">
        <v>3107</v>
      </c>
      <c r="X6213">
        <f>VLOOKUP(V6213,category,2,FALSE)</f>
        <v>1</v>
      </c>
      <c r="Y6213" t="s">
        <v>3228</v>
      </c>
      <c r="Z6213">
        <f>VLOOKUP(Y6213,subcategory,2,FALSE)</f>
        <v>6</v>
      </c>
      <c r="AA6213" t="s">
        <v>2638</v>
      </c>
      <c r="AB6213">
        <v>65.94</v>
      </c>
      <c r="AC6213">
        <v>3</v>
      </c>
      <c r="AD6213">
        <v>0</v>
      </c>
      <c r="AE6213" s="4">
        <v>22.419600000000003</v>
      </c>
    </row>
    <row r="6214" spans="1:31" x14ac:dyDescent="0.3">
      <c r="A6214" s="2">
        <v>6213</v>
      </c>
      <c r="B6214" t="s">
        <v>10286</v>
      </c>
      <c r="C6214">
        <f>VLOOKUP(B6214,order,2,FALSE)</f>
        <v>3095</v>
      </c>
      <c r="D6214" s="3">
        <v>43051</v>
      </c>
      <c r="E6214" s="3">
        <v>43055</v>
      </c>
      <c r="F6214" t="s">
        <v>7</v>
      </c>
      <c r="G6214" s="10">
        <f>VLOOKUP(F6214,ship,2,FALSE)</f>
        <v>1</v>
      </c>
      <c r="H6214" t="s">
        <v>3348</v>
      </c>
      <c r="I6214">
        <f>VLOOKUP(H6214,customer,2,FALSE)</f>
        <v>94</v>
      </c>
      <c r="J6214" t="s">
        <v>394</v>
      </c>
      <c r="K6214" t="s">
        <v>9</v>
      </c>
      <c r="L6214">
        <f>VLOOKUP(K6214,segment1,2,FALSE)</f>
        <v>1</v>
      </c>
      <c r="M6214" t="s">
        <v>3255</v>
      </c>
      <c r="N6214" t="s">
        <v>3066</v>
      </c>
      <c r="O6214">
        <f>VLOOKUP(N6214,city,2,FALSE)</f>
        <v>469</v>
      </c>
      <c r="P6214" t="s">
        <v>49</v>
      </c>
      <c r="Q6214">
        <f>VLOOKUP(P6214,state,2,FALSE)</f>
        <v>5</v>
      </c>
      <c r="R6214">
        <v>98632</v>
      </c>
      <c r="S6214" t="s">
        <v>21</v>
      </c>
      <c r="T6214" s="10">
        <f>VLOOKUP(S6214,region,2,FALSE)</f>
        <v>2</v>
      </c>
      <c r="U6214" t="s">
        <v>4916</v>
      </c>
      <c r="V6214" t="s">
        <v>22</v>
      </c>
      <c r="W6214">
        <f>VLOOKUP(U6214,product,2,FALSE)</f>
        <v>830</v>
      </c>
      <c r="X6214">
        <f>VLOOKUP(V6214,category,2,FALSE)</f>
        <v>2</v>
      </c>
      <c r="Y6214" t="s">
        <v>3234</v>
      </c>
      <c r="Z6214">
        <f>VLOOKUP(Y6214,subcategory,2,FALSE)</f>
        <v>14</v>
      </c>
      <c r="AA6214" t="s">
        <v>104</v>
      </c>
      <c r="AB6214">
        <v>18.240000000000002</v>
      </c>
      <c r="AC6214">
        <v>3</v>
      </c>
      <c r="AD6214">
        <v>0</v>
      </c>
      <c r="AE6214" s="4">
        <v>9.120000000000001</v>
      </c>
    </row>
    <row r="6215" spans="1:31" x14ac:dyDescent="0.3">
      <c r="A6215" s="2">
        <v>6214</v>
      </c>
      <c r="B6215" t="s">
        <v>10286</v>
      </c>
      <c r="C6215">
        <f>VLOOKUP(B6215,order,2,FALSE)</f>
        <v>3095</v>
      </c>
      <c r="D6215" s="3">
        <v>43051</v>
      </c>
      <c r="E6215" s="3">
        <v>43055</v>
      </c>
      <c r="F6215" t="s">
        <v>7</v>
      </c>
      <c r="G6215" s="10">
        <f>VLOOKUP(F6215,ship,2,FALSE)</f>
        <v>1</v>
      </c>
      <c r="H6215" t="s">
        <v>3348</v>
      </c>
      <c r="I6215">
        <f>VLOOKUP(H6215,customer,2,FALSE)</f>
        <v>94</v>
      </c>
      <c r="J6215" t="s">
        <v>394</v>
      </c>
      <c r="K6215" t="s">
        <v>9</v>
      </c>
      <c r="L6215">
        <f>VLOOKUP(K6215,segment1,2,FALSE)</f>
        <v>1</v>
      </c>
      <c r="M6215" t="s">
        <v>3255</v>
      </c>
      <c r="N6215" t="s">
        <v>3066</v>
      </c>
      <c r="O6215">
        <f>VLOOKUP(N6215,city,2,FALSE)</f>
        <v>469</v>
      </c>
      <c r="P6215" t="s">
        <v>49</v>
      </c>
      <c r="Q6215">
        <f>VLOOKUP(P6215,state,2,FALSE)</f>
        <v>5</v>
      </c>
      <c r="R6215">
        <v>98632</v>
      </c>
      <c r="S6215" t="s">
        <v>21</v>
      </c>
      <c r="T6215" s="10">
        <f>VLOOKUP(S6215,region,2,FALSE)</f>
        <v>2</v>
      </c>
      <c r="U6215" t="s">
        <v>4612</v>
      </c>
      <c r="V6215" t="s">
        <v>22</v>
      </c>
      <c r="W6215">
        <v>3108</v>
      </c>
      <c r="X6215">
        <f>VLOOKUP(V6215,category,2,FALSE)</f>
        <v>2</v>
      </c>
      <c r="Y6215" t="s">
        <v>38</v>
      </c>
      <c r="Z6215">
        <f>VLOOKUP(Y6215,subcategory,2,FALSE)</f>
        <v>10</v>
      </c>
      <c r="AA6215" t="s">
        <v>341</v>
      </c>
      <c r="AB6215">
        <v>76.12</v>
      </c>
      <c r="AC6215">
        <v>2</v>
      </c>
      <c r="AD6215">
        <v>0</v>
      </c>
      <c r="AE6215" s="4">
        <v>22.074799999999996</v>
      </c>
    </row>
    <row r="6216" spans="1:31" x14ac:dyDescent="0.3">
      <c r="A6216" s="2">
        <v>6215</v>
      </c>
      <c r="B6216" t="s">
        <v>6528</v>
      </c>
      <c r="C6216">
        <f>VLOOKUP(B6216,order,2,FALSE)</f>
        <v>3096</v>
      </c>
      <c r="D6216" s="3">
        <v>41923</v>
      </c>
      <c r="E6216" s="3">
        <v>41927</v>
      </c>
      <c r="F6216" t="s">
        <v>25</v>
      </c>
      <c r="G6216" s="10">
        <f>VLOOKUP(F6216,ship,2,FALSE)</f>
        <v>2</v>
      </c>
      <c r="H6216" t="s">
        <v>3493</v>
      </c>
      <c r="I6216">
        <f>VLOOKUP(H6216,customer,2,FALSE)</f>
        <v>239</v>
      </c>
      <c r="J6216" t="s">
        <v>946</v>
      </c>
      <c r="K6216" t="s">
        <v>9</v>
      </c>
      <c r="L6216">
        <f>VLOOKUP(K6216,segment1,2,FALSE)</f>
        <v>1</v>
      </c>
      <c r="M6216" t="s">
        <v>3255</v>
      </c>
      <c r="N6216" t="s">
        <v>2471</v>
      </c>
      <c r="O6216">
        <f>VLOOKUP(N6216,city,2,FALSE)</f>
        <v>333</v>
      </c>
      <c r="P6216" t="s">
        <v>20</v>
      </c>
      <c r="Q6216">
        <f>VLOOKUP(P6216,state,2,FALSE)</f>
        <v>2</v>
      </c>
      <c r="R6216">
        <v>90278</v>
      </c>
      <c r="S6216" t="s">
        <v>21</v>
      </c>
      <c r="T6216" s="10">
        <f>VLOOKUP(S6216,region,2,FALSE)</f>
        <v>2</v>
      </c>
      <c r="U6216" t="s">
        <v>4681</v>
      </c>
      <c r="V6216" t="s">
        <v>22</v>
      </c>
      <c r="W6216">
        <f>VLOOKUP(U6216,product,2,FALSE)</f>
        <v>589</v>
      </c>
      <c r="X6216">
        <f>VLOOKUP(V6216,category,2,FALSE)</f>
        <v>2</v>
      </c>
      <c r="Y6216" t="s">
        <v>103</v>
      </c>
      <c r="Z6216">
        <f>VLOOKUP(Y6216,subcategory,2,FALSE)</f>
        <v>13</v>
      </c>
      <c r="AA6216" t="s">
        <v>1197</v>
      </c>
      <c r="AB6216">
        <v>7.64</v>
      </c>
      <c r="AC6216">
        <v>1</v>
      </c>
      <c r="AD6216">
        <v>0</v>
      </c>
      <c r="AE6216" s="4">
        <v>3.7435999999999998</v>
      </c>
    </row>
    <row r="6217" spans="1:31" x14ac:dyDescent="0.3">
      <c r="A6217" s="2">
        <v>6216</v>
      </c>
      <c r="B6217" t="s">
        <v>7537</v>
      </c>
      <c r="C6217">
        <f>VLOOKUP(B6217,order,2,FALSE)</f>
        <v>3097</v>
      </c>
      <c r="D6217" s="3">
        <v>42336</v>
      </c>
      <c r="E6217" s="3">
        <v>42341</v>
      </c>
      <c r="F6217" t="s">
        <v>25</v>
      </c>
      <c r="G6217" s="10">
        <f>VLOOKUP(F6217,ship,2,FALSE)</f>
        <v>2</v>
      </c>
      <c r="H6217" t="s">
        <v>3721</v>
      </c>
      <c r="I6217">
        <f>VLOOKUP(H6217,customer,2,FALSE)</f>
        <v>467</v>
      </c>
      <c r="J6217" t="s">
        <v>1723</v>
      </c>
      <c r="K6217" t="s">
        <v>18</v>
      </c>
      <c r="L6217">
        <f>VLOOKUP(K6217,segment1,2,FALSE)</f>
        <v>2</v>
      </c>
      <c r="M6217" t="s">
        <v>3255</v>
      </c>
      <c r="N6217" t="s">
        <v>138</v>
      </c>
      <c r="O6217">
        <f>VLOOKUP(N6217,city,2,FALSE)</f>
        <v>21</v>
      </c>
      <c r="P6217" t="s">
        <v>139</v>
      </c>
      <c r="Q6217">
        <f>VLOOKUP(P6217,state,2,FALSE)</f>
        <v>16</v>
      </c>
      <c r="R6217">
        <v>10035</v>
      </c>
      <c r="S6217" t="s">
        <v>79</v>
      </c>
      <c r="T6217" s="10">
        <f>VLOOKUP(S6217,region,2,FALSE)</f>
        <v>4</v>
      </c>
      <c r="U6217" t="s">
        <v>4313</v>
      </c>
      <c r="V6217" t="s">
        <v>13</v>
      </c>
      <c r="W6217">
        <v>3109</v>
      </c>
      <c r="X6217">
        <f>VLOOKUP(V6217,category,2,FALSE)</f>
        <v>1</v>
      </c>
      <c r="Y6217" t="s">
        <v>3228</v>
      </c>
      <c r="Z6217">
        <f>VLOOKUP(Y6217,subcategory,2,FALSE)</f>
        <v>6</v>
      </c>
      <c r="AA6217" t="s">
        <v>831</v>
      </c>
      <c r="AB6217">
        <v>68.16</v>
      </c>
      <c r="AC6217">
        <v>3</v>
      </c>
      <c r="AD6217">
        <v>0</v>
      </c>
      <c r="AE6217" s="4">
        <v>27.945600000000002</v>
      </c>
    </row>
    <row r="6218" spans="1:31" x14ac:dyDescent="0.3">
      <c r="A6218" s="2">
        <v>6217</v>
      </c>
      <c r="B6218" t="s">
        <v>7537</v>
      </c>
      <c r="C6218">
        <f>VLOOKUP(B6218,order,2,FALSE)</f>
        <v>3097</v>
      </c>
      <c r="D6218" s="3">
        <v>42336</v>
      </c>
      <c r="E6218" s="3">
        <v>42341</v>
      </c>
      <c r="F6218" t="s">
        <v>25</v>
      </c>
      <c r="G6218" s="10">
        <f>VLOOKUP(F6218,ship,2,FALSE)</f>
        <v>2</v>
      </c>
      <c r="H6218" t="s">
        <v>3721</v>
      </c>
      <c r="I6218">
        <f>VLOOKUP(H6218,customer,2,FALSE)</f>
        <v>467</v>
      </c>
      <c r="J6218" t="s">
        <v>1723</v>
      </c>
      <c r="K6218" t="s">
        <v>18</v>
      </c>
      <c r="L6218">
        <f>VLOOKUP(K6218,segment1,2,FALSE)</f>
        <v>2</v>
      </c>
      <c r="M6218" t="s">
        <v>3255</v>
      </c>
      <c r="N6218" t="s">
        <v>138</v>
      </c>
      <c r="O6218">
        <f>VLOOKUP(N6218,city,2,FALSE)</f>
        <v>21</v>
      </c>
      <c r="P6218" t="s">
        <v>139</v>
      </c>
      <c r="Q6218">
        <f>VLOOKUP(P6218,state,2,FALSE)</f>
        <v>16</v>
      </c>
      <c r="R6218">
        <v>10035</v>
      </c>
      <c r="S6218" t="s">
        <v>79</v>
      </c>
      <c r="T6218" s="10">
        <f>VLOOKUP(S6218,region,2,FALSE)</f>
        <v>4</v>
      </c>
      <c r="U6218" t="s">
        <v>4924</v>
      </c>
      <c r="V6218" t="s">
        <v>22</v>
      </c>
      <c r="W6218">
        <f>VLOOKUP(U6218,product,2,FALSE)</f>
        <v>838</v>
      </c>
      <c r="X6218">
        <f>VLOOKUP(V6218,category,2,FALSE)</f>
        <v>2</v>
      </c>
      <c r="Y6218" t="s">
        <v>103</v>
      </c>
      <c r="Z6218">
        <f>VLOOKUP(Y6218,subcategory,2,FALSE)</f>
        <v>13</v>
      </c>
      <c r="AA6218" t="s">
        <v>5926</v>
      </c>
      <c r="AB6218">
        <v>62.24</v>
      </c>
      <c r="AC6218">
        <v>8</v>
      </c>
      <c r="AD6218">
        <v>0</v>
      </c>
      <c r="AE6218" s="4">
        <v>29.252800000000001</v>
      </c>
    </row>
    <row r="6219" spans="1:31" x14ac:dyDescent="0.3">
      <c r="A6219" s="2">
        <v>6218</v>
      </c>
      <c r="B6219" t="s">
        <v>7538</v>
      </c>
      <c r="C6219">
        <f>VLOOKUP(B6219,order,2,FALSE)</f>
        <v>3098</v>
      </c>
      <c r="D6219" s="3">
        <v>42212</v>
      </c>
      <c r="E6219" s="3">
        <v>42218</v>
      </c>
      <c r="F6219" t="s">
        <v>25</v>
      </c>
      <c r="G6219" s="10">
        <f>VLOOKUP(F6219,ship,2,FALSE)</f>
        <v>2</v>
      </c>
      <c r="H6219" t="s">
        <v>3565</v>
      </c>
      <c r="I6219">
        <f>VLOOKUP(H6219,customer,2,FALSE)</f>
        <v>311</v>
      </c>
      <c r="J6219" t="s">
        <v>1193</v>
      </c>
      <c r="K6219" t="s">
        <v>9</v>
      </c>
      <c r="L6219">
        <f>VLOOKUP(K6219,segment1,2,FALSE)</f>
        <v>1</v>
      </c>
      <c r="M6219" t="s">
        <v>3255</v>
      </c>
      <c r="N6219" t="s">
        <v>707</v>
      </c>
      <c r="O6219">
        <f>VLOOKUP(N6219,city,2,FALSE)</f>
        <v>104</v>
      </c>
      <c r="P6219" t="s">
        <v>11</v>
      </c>
      <c r="Q6219">
        <f>VLOOKUP(P6219,state,2,FALSE)</f>
        <v>1</v>
      </c>
      <c r="R6219">
        <v>40214</v>
      </c>
      <c r="S6219" t="s">
        <v>12</v>
      </c>
      <c r="T6219" s="10">
        <f>VLOOKUP(S6219,region,2,FALSE)</f>
        <v>1</v>
      </c>
      <c r="U6219" t="s">
        <v>4100</v>
      </c>
      <c r="V6219" t="s">
        <v>35</v>
      </c>
      <c r="W6219">
        <v>3110</v>
      </c>
      <c r="X6219">
        <f>VLOOKUP(V6219,category,2,FALSE)</f>
        <v>3</v>
      </c>
      <c r="Y6219" t="s">
        <v>3230</v>
      </c>
      <c r="Z6219">
        <f>VLOOKUP(Y6219,subcategory,2,FALSE)</f>
        <v>8</v>
      </c>
      <c r="AA6219" t="s">
        <v>846</v>
      </c>
      <c r="AB6219">
        <v>29.97</v>
      </c>
      <c r="AC6219">
        <v>3</v>
      </c>
      <c r="AD6219">
        <v>0</v>
      </c>
      <c r="AE6219" s="4">
        <v>0.29969999999999963</v>
      </c>
    </row>
    <row r="6220" spans="1:31" x14ac:dyDescent="0.3">
      <c r="A6220" s="2">
        <v>6219</v>
      </c>
      <c r="B6220" t="s">
        <v>8747</v>
      </c>
      <c r="C6220">
        <f>VLOOKUP(B6220,order,2,FALSE)</f>
        <v>3099</v>
      </c>
      <c r="D6220" s="3">
        <v>42663</v>
      </c>
      <c r="E6220" s="3">
        <v>42669</v>
      </c>
      <c r="F6220" t="s">
        <v>25</v>
      </c>
      <c r="G6220" s="10">
        <f>VLOOKUP(F6220,ship,2,FALSE)</f>
        <v>2</v>
      </c>
      <c r="H6220" t="s">
        <v>3814</v>
      </c>
      <c r="I6220">
        <f>VLOOKUP(H6220,customer,2,FALSE)</f>
        <v>560</v>
      </c>
      <c r="J6220" t="s">
        <v>2075</v>
      </c>
      <c r="K6220" t="s">
        <v>9</v>
      </c>
      <c r="L6220">
        <f>VLOOKUP(K6220,segment1,2,FALSE)</f>
        <v>1</v>
      </c>
      <c r="M6220" t="s">
        <v>3255</v>
      </c>
      <c r="N6220" t="s">
        <v>1115</v>
      </c>
      <c r="O6220">
        <f>VLOOKUP(N6220,city,2,FALSE)</f>
        <v>150</v>
      </c>
      <c r="P6220" t="s">
        <v>123</v>
      </c>
      <c r="Q6220">
        <f>VLOOKUP(P6220,state,2,FALSE)</f>
        <v>13</v>
      </c>
      <c r="R6220">
        <v>48183</v>
      </c>
      <c r="S6220" t="s">
        <v>55</v>
      </c>
      <c r="T6220" s="10">
        <f>VLOOKUP(S6220,region,2,FALSE)</f>
        <v>3</v>
      </c>
      <c r="U6220" t="s">
        <v>5104</v>
      </c>
      <c r="V6220" t="s">
        <v>35</v>
      </c>
      <c r="W6220">
        <f>VLOOKUP(U6220,product,2,FALSE)</f>
        <v>1021</v>
      </c>
      <c r="X6220">
        <f>VLOOKUP(V6220,category,2,FALSE)</f>
        <v>3</v>
      </c>
      <c r="Y6220" t="s">
        <v>3230</v>
      </c>
      <c r="Z6220">
        <f>VLOOKUP(Y6220,subcategory,2,FALSE)</f>
        <v>8</v>
      </c>
      <c r="AA6220" t="s">
        <v>785</v>
      </c>
      <c r="AB6220">
        <v>125.69999999999999</v>
      </c>
      <c r="AC6220">
        <v>6</v>
      </c>
      <c r="AD6220">
        <v>0</v>
      </c>
      <c r="AE6220" s="4">
        <v>35.195999999999998</v>
      </c>
    </row>
    <row r="6221" spans="1:31" x14ac:dyDescent="0.3">
      <c r="A6221" s="2">
        <v>6220</v>
      </c>
      <c r="B6221" t="s">
        <v>8747</v>
      </c>
      <c r="C6221">
        <f>VLOOKUP(B6221,order,2,FALSE)</f>
        <v>3099</v>
      </c>
      <c r="D6221" s="3">
        <v>42663</v>
      </c>
      <c r="E6221" s="3">
        <v>42669</v>
      </c>
      <c r="F6221" t="s">
        <v>25</v>
      </c>
      <c r="G6221" s="10">
        <f>VLOOKUP(F6221,ship,2,FALSE)</f>
        <v>2</v>
      </c>
      <c r="H6221" t="s">
        <v>3814</v>
      </c>
      <c r="I6221">
        <f>VLOOKUP(H6221,customer,2,FALSE)</f>
        <v>560</v>
      </c>
      <c r="J6221" t="s">
        <v>2075</v>
      </c>
      <c r="K6221" t="s">
        <v>9</v>
      </c>
      <c r="L6221">
        <f>VLOOKUP(K6221,segment1,2,FALSE)</f>
        <v>1</v>
      </c>
      <c r="M6221" t="s">
        <v>3255</v>
      </c>
      <c r="N6221" t="s">
        <v>1115</v>
      </c>
      <c r="O6221">
        <f>VLOOKUP(N6221,city,2,FALSE)</f>
        <v>150</v>
      </c>
      <c r="P6221" t="s">
        <v>123</v>
      </c>
      <c r="Q6221">
        <f>VLOOKUP(P6221,state,2,FALSE)</f>
        <v>13</v>
      </c>
      <c r="R6221">
        <v>48183</v>
      </c>
      <c r="S6221" t="s">
        <v>55</v>
      </c>
      <c r="T6221" s="10">
        <f>VLOOKUP(S6221,region,2,FALSE)</f>
        <v>3</v>
      </c>
      <c r="U6221" t="s">
        <v>4754</v>
      </c>
      <c r="V6221" t="s">
        <v>35</v>
      </c>
      <c r="W6221">
        <v>3111</v>
      </c>
      <c r="X6221">
        <f>VLOOKUP(V6221,category,2,FALSE)</f>
        <v>3</v>
      </c>
      <c r="Y6221" t="s">
        <v>3230</v>
      </c>
      <c r="Z6221">
        <f>VLOOKUP(Y6221,subcategory,2,FALSE)</f>
        <v>8</v>
      </c>
      <c r="AA6221" t="s">
        <v>922</v>
      </c>
      <c r="AB6221">
        <v>191.98</v>
      </c>
      <c r="AC6221">
        <v>2</v>
      </c>
      <c r="AD6221">
        <v>0</v>
      </c>
      <c r="AE6221" s="4">
        <v>51.834599999999995</v>
      </c>
    </row>
    <row r="6222" spans="1:31" x14ac:dyDescent="0.3">
      <c r="A6222" s="2">
        <v>6221</v>
      </c>
      <c r="B6222" t="s">
        <v>8747</v>
      </c>
      <c r="C6222">
        <f>VLOOKUP(B6222,order,2,FALSE)</f>
        <v>3099</v>
      </c>
      <c r="D6222" s="3">
        <v>42663</v>
      </c>
      <c r="E6222" s="3">
        <v>42669</v>
      </c>
      <c r="F6222" t="s">
        <v>25</v>
      </c>
      <c r="G6222" s="10">
        <f>VLOOKUP(F6222,ship,2,FALSE)</f>
        <v>2</v>
      </c>
      <c r="H6222" t="s">
        <v>3814</v>
      </c>
      <c r="I6222">
        <f>VLOOKUP(H6222,customer,2,FALSE)</f>
        <v>560</v>
      </c>
      <c r="J6222" t="s">
        <v>2075</v>
      </c>
      <c r="K6222" t="s">
        <v>9</v>
      </c>
      <c r="L6222">
        <f>VLOOKUP(K6222,segment1,2,FALSE)</f>
        <v>1</v>
      </c>
      <c r="M6222" t="s">
        <v>3255</v>
      </c>
      <c r="N6222" t="s">
        <v>1115</v>
      </c>
      <c r="O6222">
        <f>VLOOKUP(N6222,city,2,FALSE)</f>
        <v>150</v>
      </c>
      <c r="P6222" t="s">
        <v>123</v>
      </c>
      <c r="Q6222">
        <f>VLOOKUP(P6222,state,2,FALSE)</f>
        <v>13</v>
      </c>
      <c r="R6222">
        <v>48183</v>
      </c>
      <c r="S6222" t="s">
        <v>55</v>
      </c>
      <c r="T6222" s="10">
        <f>VLOOKUP(S6222,region,2,FALSE)</f>
        <v>3</v>
      </c>
      <c r="U6222" t="s">
        <v>4485</v>
      </c>
      <c r="V6222" t="s">
        <v>22</v>
      </c>
      <c r="W6222">
        <f>VLOOKUP(U6222,product,2,FALSE)</f>
        <v>384</v>
      </c>
      <c r="X6222">
        <f>VLOOKUP(V6222,category,2,FALSE)</f>
        <v>2</v>
      </c>
      <c r="Y6222" t="s">
        <v>3227</v>
      </c>
      <c r="Z6222">
        <f>VLOOKUP(Y6222,subcategory,2,FALSE)</f>
        <v>5</v>
      </c>
      <c r="AA6222" t="s">
        <v>1211</v>
      </c>
      <c r="AB6222">
        <v>20.86</v>
      </c>
      <c r="AC6222">
        <v>7</v>
      </c>
      <c r="AD6222">
        <v>0</v>
      </c>
      <c r="AE6222" s="4">
        <v>1.4601999999999977</v>
      </c>
    </row>
    <row r="6223" spans="1:31" x14ac:dyDescent="0.3">
      <c r="A6223" s="2">
        <v>6222</v>
      </c>
      <c r="B6223" t="s">
        <v>10287</v>
      </c>
      <c r="C6223">
        <f>VLOOKUP(B6223,order,2,FALSE)</f>
        <v>3100</v>
      </c>
      <c r="D6223" s="3">
        <v>42992</v>
      </c>
      <c r="E6223" s="3">
        <v>42996</v>
      </c>
      <c r="F6223" t="s">
        <v>7</v>
      </c>
      <c r="G6223" s="10">
        <f>VLOOKUP(F6223,ship,2,FALSE)</f>
        <v>1</v>
      </c>
      <c r="H6223" t="s">
        <v>3932</v>
      </c>
      <c r="I6223">
        <f>VLOOKUP(H6223,customer,2,FALSE)</f>
        <v>678</v>
      </c>
      <c r="J6223" t="s">
        <v>2545</v>
      </c>
      <c r="K6223" t="s">
        <v>9</v>
      </c>
      <c r="L6223">
        <f>VLOOKUP(K6223,segment1,2,FALSE)</f>
        <v>1</v>
      </c>
      <c r="M6223" t="s">
        <v>3255</v>
      </c>
      <c r="N6223" t="s">
        <v>19</v>
      </c>
      <c r="O6223">
        <f>VLOOKUP(N6223,city,2,FALSE)</f>
        <v>2</v>
      </c>
      <c r="P6223" t="s">
        <v>20</v>
      </c>
      <c r="Q6223">
        <f>VLOOKUP(P6223,state,2,FALSE)</f>
        <v>2</v>
      </c>
      <c r="R6223">
        <v>90045</v>
      </c>
      <c r="S6223" t="s">
        <v>21</v>
      </c>
      <c r="T6223" s="10">
        <f>VLOOKUP(S6223,region,2,FALSE)</f>
        <v>2</v>
      </c>
      <c r="U6223" t="s">
        <v>5005</v>
      </c>
      <c r="V6223" t="s">
        <v>22</v>
      </c>
      <c r="W6223">
        <v>3112</v>
      </c>
      <c r="X6223">
        <f>VLOOKUP(V6223,category,2,FALSE)</f>
        <v>2</v>
      </c>
      <c r="Y6223" t="s">
        <v>23</v>
      </c>
      <c r="Z6223">
        <f>VLOOKUP(Y6223,subcategory,2,FALSE)</f>
        <v>3</v>
      </c>
      <c r="AA6223" t="s">
        <v>2524</v>
      </c>
      <c r="AB6223">
        <v>56.699999999999996</v>
      </c>
      <c r="AC6223">
        <v>9</v>
      </c>
      <c r="AD6223">
        <v>0</v>
      </c>
      <c r="AE6223" s="4">
        <v>26.081999999999997</v>
      </c>
    </row>
    <row r="6224" spans="1:31" x14ac:dyDescent="0.3">
      <c r="A6224" s="2">
        <v>6223</v>
      </c>
      <c r="B6224" t="s">
        <v>10288</v>
      </c>
      <c r="C6224">
        <f>VLOOKUP(B6224,order,2,FALSE)</f>
        <v>3101</v>
      </c>
      <c r="D6224" s="3">
        <v>43092</v>
      </c>
      <c r="E6224" s="3">
        <v>43096</v>
      </c>
      <c r="F6224" t="s">
        <v>25</v>
      </c>
      <c r="G6224" s="10">
        <f>VLOOKUP(F6224,ship,2,FALSE)</f>
        <v>2</v>
      </c>
      <c r="H6224" t="s">
        <v>3468</v>
      </c>
      <c r="I6224">
        <f>VLOOKUP(H6224,customer,2,FALSE)</f>
        <v>214</v>
      </c>
      <c r="J6224" t="s">
        <v>870</v>
      </c>
      <c r="K6224" t="s">
        <v>9</v>
      </c>
      <c r="L6224">
        <f>VLOOKUP(K6224,segment1,2,FALSE)</f>
        <v>1</v>
      </c>
      <c r="M6224" t="s">
        <v>3255</v>
      </c>
      <c r="N6224" t="s">
        <v>3067</v>
      </c>
      <c r="O6224">
        <f>VLOOKUP(N6224,city,2,FALSE)</f>
        <v>470</v>
      </c>
      <c r="P6224" t="s">
        <v>173</v>
      </c>
      <c r="Q6224">
        <f>VLOOKUP(P6224,state,2,FALSE)</f>
        <v>19</v>
      </c>
      <c r="R6224">
        <v>37075</v>
      </c>
      <c r="S6224" t="s">
        <v>12</v>
      </c>
      <c r="T6224" s="10">
        <f>VLOOKUP(S6224,region,2,FALSE)</f>
        <v>1</v>
      </c>
      <c r="U6224" t="s">
        <v>4313</v>
      </c>
      <c r="V6224" t="s">
        <v>13</v>
      </c>
      <c r="W6224">
        <f>VLOOKUP(U6224,product,2,FALSE)</f>
        <v>206</v>
      </c>
      <c r="X6224">
        <f>VLOOKUP(V6224,category,2,FALSE)</f>
        <v>1</v>
      </c>
      <c r="Y6224" t="s">
        <v>3228</v>
      </c>
      <c r="Z6224">
        <f>VLOOKUP(Y6224,subcategory,2,FALSE)</f>
        <v>6</v>
      </c>
      <c r="AA6224" t="s">
        <v>831</v>
      </c>
      <c r="AB6224">
        <v>72.703999999999994</v>
      </c>
      <c r="AC6224">
        <v>4</v>
      </c>
      <c r="AD6224">
        <v>0.2</v>
      </c>
      <c r="AE6224" s="4">
        <v>19.084800000000005</v>
      </c>
    </row>
    <row r="6225" spans="1:31" x14ac:dyDescent="0.3">
      <c r="A6225" s="2">
        <v>6224</v>
      </c>
      <c r="B6225" t="s">
        <v>10288</v>
      </c>
      <c r="C6225">
        <f>VLOOKUP(B6225,order,2,FALSE)</f>
        <v>3101</v>
      </c>
      <c r="D6225" s="3">
        <v>43092</v>
      </c>
      <c r="E6225" s="3">
        <v>43096</v>
      </c>
      <c r="F6225" t="s">
        <v>25</v>
      </c>
      <c r="G6225" s="10">
        <f>VLOOKUP(F6225,ship,2,FALSE)</f>
        <v>2</v>
      </c>
      <c r="H6225" t="s">
        <v>3468</v>
      </c>
      <c r="I6225">
        <f>VLOOKUP(H6225,customer,2,FALSE)</f>
        <v>214</v>
      </c>
      <c r="J6225" t="s">
        <v>870</v>
      </c>
      <c r="K6225" t="s">
        <v>9</v>
      </c>
      <c r="L6225">
        <f>VLOOKUP(K6225,segment1,2,FALSE)</f>
        <v>1</v>
      </c>
      <c r="M6225" t="s">
        <v>3255</v>
      </c>
      <c r="N6225" t="s">
        <v>3067</v>
      </c>
      <c r="O6225">
        <f>VLOOKUP(N6225,city,2,FALSE)</f>
        <v>470</v>
      </c>
      <c r="P6225" t="s">
        <v>173</v>
      </c>
      <c r="Q6225">
        <f>VLOOKUP(P6225,state,2,FALSE)</f>
        <v>19</v>
      </c>
      <c r="R6225">
        <v>37075</v>
      </c>
      <c r="S6225" t="s">
        <v>12</v>
      </c>
      <c r="T6225" s="10">
        <f>VLOOKUP(S6225,region,2,FALSE)</f>
        <v>1</v>
      </c>
      <c r="U6225" t="s">
        <v>4995</v>
      </c>
      <c r="V6225" t="s">
        <v>22</v>
      </c>
      <c r="W6225">
        <v>3113</v>
      </c>
      <c r="X6225">
        <f>VLOOKUP(V6225,category,2,FALSE)</f>
        <v>2</v>
      </c>
      <c r="Y6225" t="s">
        <v>3229</v>
      </c>
      <c r="Z6225">
        <f>VLOOKUP(Y6225,subcategory,2,FALSE)</f>
        <v>7</v>
      </c>
      <c r="AA6225" t="s">
        <v>2687</v>
      </c>
      <c r="AB6225">
        <v>12.263999999999999</v>
      </c>
      <c r="AC6225">
        <v>7</v>
      </c>
      <c r="AD6225">
        <v>0.2</v>
      </c>
      <c r="AE6225" s="4">
        <v>1.0730999999999993</v>
      </c>
    </row>
    <row r="6226" spans="1:31" x14ac:dyDescent="0.3">
      <c r="A6226" s="2">
        <v>6225</v>
      </c>
      <c r="B6226" t="s">
        <v>10288</v>
      </c>
      <c r="C6226">
        <f>VLOOKUP(B6226,order,2,FALSE)</f>
        <v>3101</v>
      </c>
      <c r="D6226" s="3">
        <v>43092</v>
      </c>
      <c r="E6226" s="3">
        <v>43096</v>
      </c>
      <c r="F6226" t="s">
        <v>25</v>
      </c>
      <c r="G6226" s="10">
        <f>VLOOKUP(F6226,ship,2,FALSE)</f>
        <v>2</v>
      </c>
      <c r="H6226" t="s">
        <v>3468</v>
      </c>
      <c r="I6226">
        <f>VLOOKUP(H6226,customer,2,FALSE)</f>
        <v>214</v>
      </c>
      <c r="J6226" t="s">
        <v>870</v>
      </c>
      <c r="K6226" t="s">
        <v>9</v>
      </c>
      <c r="L6226">
        <f>VLOOKUP(K6226,segment1,2,FALSE)</f>
        <v>1</v>
      </c>
      <c r="M6226" t="s">
        <v>3255</v>
      </c>
      <c r="N6226" t="s">
        <v>3067</v>
      </c>
      <c r="O6226">
        <f>VLOOKUP(N6226,city,2,FALSE)</f>
        <v>470</v>
      </c>
      <c r="P6226" t="s">
        <v>173</v>
      </c>
      <c r="Q6226">
        <f>VLOOKUP(P6226,state,2,FALSE)</f>
        <v>19</v>
      </c>
      <c r="R6226">
        <v>37075</v>
      </c>
      <c r="S6226" t="s">
        <v>12</v>
      </c>
      <c r="T6226" s="10">
        <f>VLOOKUP(S6226,region,2,FALSE)</f>
        <v>1</v>
      </c>
      <c r="U6226" t="s">
        <v>4182</v>
      </c>
      <c r="V6226" t="s">
        <v>22</v>
      </c>
      <c r="W6226">
        <f>VLOOKUP(U6226,product,2,FALSE)</f>
        <v>73</v>
      </c>
      <c r="X6226">
        <f>VLOOKUP(V6226,category,2,FALSE)</f>
        <v>2</v>
      </c>
      <c r="Y6226" t="s">
        <v>3227</v>
      </c>
      <c r="Z6226">
        <f>VLOOKUP(Y6226,subcategory,2,FALSE)</f>
        <v>5</v>
      </c>
      <c r="AA6226" t="s">
        <v>2925</v>
      </c>
      <c r="AB6226">
        <v>218.35200000000003</v>
      </c>
      <c r="AC6226">
        <v>3</v>
      </c>
      <c r="AD6226">
        <v>0.2</v>
      </c>
      <c r="AE6226" s="4">
        <v>-54.588000000000008</v>
      </c>
    </row>
    <row r="6227" spans="1:31" x14ac:dyDescent="0.3">
      <c r="A6227" s="2">
        <v>6226</v>
      </c>
      <c r="B6227" t="s">
        <v>7539</v>
      </c>
      <c r="C6227">
        <f>VLOOKUP(B6227,order,2,FALSE)</f>
        <v>3102</v>
      </c>
      <c r="D6227" s="3">
        <v>42282</v>
      </c>
      <c r="E6227" s="3">
        <v>42286</v>
      </c>
      <c r="F6227" t="s">
        <v>25</v>
      </c>
      <c r="G6227" s="10">
        <f>VLOOKUP(F6227,ship,2,FALSE)</f>
        <v>2</v>
      </c>
      <c r="H6227" t="s">
        <v>3478</v>
      </c>
      <c r="I6227">
        <f>VLOOKUP(H6227,customer,2,FALSE)</f>
        <v>224</v>
      </c>
      <c r="J6227" t="s">
        <v>902</v>
      </c>
      <c r="K6227" t="s">
        <v>9</v>
      </c>
      <c r="L6227">
        <f>VLOOKUP(K6227,segment1,2,FALSE)</f>
        <v>1</v>
      </c>
      <c r="M6227" t="s">
        <v>3255</v>
      </c>
      <c r="N6227" t="s">
        <v>211</v>
      </c>
      <c r="O6227">
        <f>VLOOKUP(N6227,city,2,FALSE)</f>
        <v>33</v>
      </c>
      <c r="P6227" t="s">
        <v>212</v>
      </c>
      <c r="Q6227">
        <f>VLOOKUP(P6227,state,2,FALSE)</f>
        <v>22</v>
      </c>
      <c r="R6227">
        <v>97206</v>
      </c>
      <c r="S6227" t="s">
        <v>21</v>
      </c>
      <c r="T6227" s="10">
        <f>VLOOKUP(S6227,region,2,FALSE)</f>
        <v>2</v>
      </c>
      <c r="U6227" t="s">
        <v>5554</v>
      </c>
      <c r="V6227" t="s">
        <v>13</v>
      </c>
      <c r="W6227">
        <v>3114</v>
      </c>
      <c r="X6227">
        <f>VLOOKUP(V6227,category,2,FALSE)</f>
        <v>1</v>
      </c>
      <c r="Y6227" t="s">
        <v>14</v>
      </c>
      <c r="Z6227">
        <f>VLOOKUP(Y6227,subcategory,2,FALSE)</f>
        <v>1</v>
      </c>
      <c r="AA6227" t="s">
        <v>2573</v>
      </c>
      <c r="AB6227">
        <v>66.294000000000011</v>
      </c>
      <c r="AC6227">
        <v>1</v>
      </c>
      <c r="AD6227">
        <v>0.7</v>
      </c>
      <c r="AE6227" s="4">
        <v>-103.86059999999998</v>
      </c>
    </row>
    <row r="6228" spans="1:31" x14ac:dyDescent="0.3">
      <c r="A6228" s="2">
        <v>6227</v>
      </c>
      <c r="B6228" t="s">
        <v>7539</v>
      </c>
      <c r="C6228">
        <f>VLOOKUP(B6228,order,2,FALSE)</f>
        <v>3102</v>
      </c>
      <c r="D6228" s="3">
        <v>42282</v>
      </c>
      <c r="E6228" s="3">
        <v>42286</v>
      </c>
      <c r="F6228" t="s">
        <v>25</v>
      </c>
      <c r="G6228" s="10">
        <f>VLOOKUP(F6228,ship,2,FALSE)</f>
        <v>2</v>
      </c>
      <c r="H6228" t="s">
        <v>3478</v>
      </c>
      <c r="I6228">
        <f>VLOOKUP(H6228,customer,2,FALSE)</f>
        <v>224</v>
      </c>
      <c r="J6228" t="s">
        <v>902</v>
      </c>
      <c r="K6228" t="s">
        <v>9</v>
      </c>
      <c r="L6228">
        <f>VLOOKUP(K6228,segment1,2,FALSE)</f>
        <v>1</v>
      </c>
      <c r="M6228" t="s">
        <v>3255</v>
      </c>
      <c r="N6228" t="s">
        <v>211</v>
      </c>
      <c r="O6228">
        <f>VLOOKUP(N6228,city,2,FALSE)</f>
        <v>33</v>
      </c>
      <c r="P6228" t="s">
        <v>212</v>
      </c>
      <c r="Q6228">
        <f>VLOOKUP(P6228,state,2,FALSE)</f>
        <v>22</v>
      </c>
      <c r="R6228">
        <v>97206</v>
      </c>
      <c r="S6228" t="s">
        <v>21</v>
      </c>
      <c r="T6228" s="10">
        <f>VLOOKUP(S6228,region,2,FALSE)</f>
        <v>2</v>
      </c>
      <c r="U6228" t="s">
        <v>5523</v>
      </c>
      <c r="V6228" t="s">
        <v>13</v>
      </c>
      <c r="W6228">
        <f>VLOOKUP(U6228,product,2,FALSE)</f>
        <v>1456</v>
      </c>
      <c r="X6228">
        <f>VLOOKUP(V6228,category,2,FALSE)</f>
        <v>1</v>
      </c>
      <c r="Y6228" t="s">
        <v>3226</v>
      </c>
      <c r="Z6228">
        <f>VLOOKUP(Y6228,subcategory,2,FALSE)</f>
        <v>2</v>
      </c>
      <c r="AA6228" t="s">
        <v>2427</v>
      </c>
      <c r="AB6228">
        <v>291.16800000000001</v>
      </c>
      <c r="AC6228">
        <v>4</v>
      </c>
      <c r="AD6228">
        <v>0.2</v>
      </c>
      <c r="AE6228" s="4">
        <v>-14.558399999999978</v>
      </c>
    </row>
    <row r="6229" spans="1:31" x14ac:dyDescent="0.3">
      <c r="A6229" s="2">
        <v>6228</v>
      </c>
      <c r="B6229" t="s">
        <v>6529</v>
      </c>
      <c r="C6229">
        <f>VLOOKUP(B6229,order,2,FALSE)</f>
        <v>3103</v>
      </c>
      <c r="D6229" s="3">
        <v>41945</v>
      </c>
      <c r="E6229" s="3">
        <v>41950</v>
      </c>
      <c r="F6229" t="s">
        <v>25</v>
      </c>
      <c r="G6229" s="10">
        <f>VLOOKUP(F6229,ship,2,FALSE)</f>
        <v>2</v>
      </c>
      <c r="H6229" t="s">
        <v>3393</v>
      </c>
      <c r="I6229">
        <f>VLOOKUP(H6229,customer,2,FALSE)</f>
        <v>139</v>
      </c>
      <c r="J6229" t="s">
        <v>579</v>
      </c>
      <c r="K6229" t="s">
        <v>9</v>
      </c>
      <c r="L6229">
        <f>VLOOKUP(K6229,segment1,2,FALSE)</f>
        <v>1</v>
      </c>
      <c r="M6229" t="s">
        <v>3255</v>
      </c>
      <c r="N6229" t="s">
        <v>1732</v>
      </c>
      <c r="O6229">
        <f>VLOOKUP(N6229,city,2,FALSE)</f>
        <v>219</v>
      </c>
      <c r="P6229" t="s">
        <v>54</v>
      </c>
      <c r="Q6229">
        <f>VLOOKUP(P6229,state,2,FALSE)</f>
        <v>6</v>
      </c>
      <c r="R6229">
        <v>75061</v>
      </c>
      <c r="S6229" t="s">
        <v>55</v>
      </c>
      <c r="T6229" s="10">
        <f>VLOOKUP(S6229,region,2,FALSE)</f>
        <v>3</v>
      </c>
      <c r="U6229" t="s">
        <v>4777</v>
      </c>
      <c r="V6229" t="s">
        <v>35</v>
      </c>
      <c r="W6229">
        <v>3115</v>
      </c>
      <c r="X6229">
        <f>VLOOKUP(V6229,category,2,FALSE)</f>
        <v>3</v>
      </c>
      <c r="Y6229" t="s">
        <v>3230</v>
      </c>
      <c r="Z6229">
        <f>VLOOKUP(Y6229,subcategory,2,FALSE)</f>
        <v>8</v>
      </c>
      <c r="AA6229" t="s">
        <v>363</v>
      </c>
      <c r="AB6229">
        <v>88.77600000000001</v>
      </c>
      <c r="AC6229">
        <v>3</v>
      </c>
      <c r="AD6229">
        <v>0.2</v>
      </c>
      <c r="AE6229" s="4">
        <v>7.7679000000000009</v>
      </c>
    </row>
    <row r="6230" spans="1:31" x14ac:dyDescent="0.3">
      <c r="A6230" s="2">
        <v>6229</v>
      </c>
      <c r="B6230" t="s">
        <v>8748</v>
      </c>
      <c r="C6230">
        <f>VLOOKUP(B6230,order,2,FALSE)</f>
        <v>3104</v>
      </c>
      <c r="D6230" s="3">
        <v>42391</v>
      </c>
      <c r="E6230" s="3">
        <v>42396</v>
      </c>
      <c r="F6230" t="s">
        <v>25</v>
      </c>
      <c r="G6230" s="10">
        <f>VLOOKUP(F6230,ship,2,FALSE)</f>
        <v>2</v>
      </c>
      <c r="H6230" t="s">
        <v>3659</v>
      </c>
      <c r="I6230">
        <f>VLOOKUP(H6230,customer,2,FALSE)</f>
        <v>405</v>
      </c>
      <c r="J6230" t="s">
        <v>1513</v>
      </c>
      <c r="K6230" t="s">
        <v>52</v>
      </c>
      <c r="L6230">
        <f>VLOOKUP(K6230,segment1,2,FALSE)</f>
        <v>3</v>
      </c>
      <c r="M6230" t="s">
        <v>3255</v>
      </c>
      <c r="N6230" t="s">
        <v>1023</v>
      </c>
      <c r="O6230">
        <f>VLOOKUP(N6230,city,2,FALSE)</f>
        <v>139</v>
      </c>
      <c r="P6230" t="s">
        <v>249</v>
      </c>
      <c r="Q6230">
        <f>VLOOKUP(P6230,state,2,FALSE)</f>
        <v>25</v>
      </c>
      <c r="R6230">
        <v>44105</v>
      </c>
      <c r="S6230" t="s">
        <v>79</v>
      </c>
      <c r="T6230" s="10">
        <f>VLOOKUP(S6230,region,2,FALSE)</f>
        <v>4</v>
      </c>
      <c r="U6230" t="s">
        <v>4150</v>
      </c>
      <c r="V6230" t="s">
        <v>35</v>
      </c>
      <c r="W6230">
        <f>VLOOKUP(U6230,product,2,FALSE)</f>
        <v>41</v>
      </c>
      <c r="X6230">
        <f>VLOOKUP(V6230,category,2,FALSE)</f>
        <v>3</v>
      </c>
      <c r="Y6230" t="s">
        <v>3230</v>
      </c>
      <c r="Z6230">
        <f>VLOOKUP(Y6230,subcategory,2,FALSE)</f>
        <v>8</v>
      </c>
      <c r="AA6230" t="s">
        <v>923</v>
      </c>
      <c r="AB6230">
        <v>110.376</v>
      </c>
      <c r="AC6230">
        <v>4</v>
      </c>
      <c r="AD6230">
        <v>0.4</v>
      </c>
      <c r="AE6230" s="4">
        <v>-20.235600000000005</v>
      </c>
    </row>
    <row r="6231" spans="1:31" x14ac:dyDescent="0.3">
      <c r="A6231" s="2">
        <v>6230</v>
      </c>
      <c r="B6231" t="s">
        <v>8748</v>
      </c>
      <c r="C6231">
        <f>VLOOKUP(B6231,order,2,FALSE)</f>
        <v>3104</v>
      </c>
      <c r="D6231" s="3">
        <v>42391</v>
      </c>
      <c r="E6231" s="3">
        <v>42396</v>
      </c>
      <c r="F6231" t="s">
        <v>25</v>
      </c>
      <c r="G6231" s="10">
        <f>VLOOKUP(F6231,ship,2,FALSE)</f>
        <v>2</v>
      </c>
      <c r="H6231" t="s">
        <v>3659</v>
      </c>
      <c r="I6231">
        <f>VLOOKUP(H6231,customer,2,FALSE)</f>
        <v>405</v>
      </c>
      <c r="J6231" t="s">
        <v>1513</v>
      </c>
      <c r="K6231" t="s">
        <v>52</v>
      </c>
      <c r="L6231">
        <f>VLOOKUP(K6231,segment1,2,FALSE)</f>
        <v>3</v>
      </c>
      <c r="M6231" t="s">
        <v>3255</v>
      </c>
      <c r="N6231" t="s">
        <v>1023</v>
      </c>
      <c r="O6231">
        <f>VLOOKUP(N6231,city,2,FALSE)</f>
        <v>139</v>
      </c>
      <c r="P6231" t="s">
        <v>249</v>
      </c>
      <c r="Q6231">
        <f>VLOOKUP(P6231,state,2,FALSE)</f>
        <v>25</v>
      </c>
      <c r="R6231">
        <v>44105</v>
      </c>
      <c r="S6231" t="s">
        <v>79</v>
      </c>
      <c r="T6231" s="10">
        <f>VLOOKUP(S6231,region,2,FALSE)</f>
        <v>4</v>
      </c>
      <c r="U6231" t="s">
        <v>4153</v>
      </c>
      <c r="V6231" t="s">
        <v>35</v>
      </c>
      <c r="W6231">
        <v>3116</v>
      </c>
      <c r="X6231">
        <f>VLOOKUP(V6231,category,2,FALSE)</f>
        <v>3</v>
      </c>
      <c r="Y6231" t="s">
        <v>3232</v>
      </c>
      <c r="Z6231">
        <f>VLOOKUP(Y6231,subcategory,2,FALSE)</f>
        <v>12</v>
      </c>
      <c r="AA6231" t="s">
        <v>2366</v>
      </c>
      <c r="AB6231">
        <v>55.176000000000002</v>
      </c>
      <c r="AC6231">
        <v>3</v>
      </c>
      <c r="AD6231">
        <v>0.2</v>
      </c>
      <c r="AE6231" s="4">
        <v>15.863099999999999</v>
      </c>
    </row>
    <row r="6232" spans="1:31" x14ac:dyDescent="0.3">
      <c r="A6232" s="2">
        <v>6231</v>
      </c>
      <c r="B6232" t="s">
        <v>10289</v>
      </c>
      <c r="C6232">
        <f>VLOOKUP(B6232,order,2,FALSE)</f>
        <v>3105</v>
      </c>
      <c r="D6232" s="3">
        <v>42927</v>
      </c>
      <c r="E6232" s="3">
        <v>42933</v>
      </c>
      <c r="F6232" t="s">
        <v>25</v>
      </c>
      <c r="G6232" s="10">
        <f>VLOOKUP(F6232,ship,2,FALSE)</f>
        <v>2</v>
      </c>
      <c r="H6232" t="s">
        <v>3763</v>
      </c>
      <c r="I6232">
        <f>VLOOKUP(H6232,customer,2,FALSE)</f>
        <v>509</v>
      </c>
      <c r="J6232" t="s">
        <v>1865</v>
      </c>
      <c r="K6232" t="s">
        <v>9</v>
      </c>
      <c r="L6232">
        <f>VLOOKUP(K6232,segment1,2,FALSE)</f>
        <v>1</v>
      </c>
      <c r="M6232" t="s">
        <v>3255</v>
      </c>
      <c r="N6232" t="s">
        <v>3069</v>
      </c>
      <c r="O6232">
        <f>VLOOKUP(N6232,city,2,FALSE)</f>
        <v>471</v>
      </c>
      <c r="P6232" t="s">
        <v>244</v>
      </c>
      <c r="Q6232">
        <f>VLOOKUP(P6232,state,2,FALSE)</f>
        <v>24</v>
      </c>
      <c r="R6232">
        <v>50701</v>
      </c>
      <c r="S6232" t="s">
        <v>55</v>
      </c>
      <c r="T6232" s="10">
        <f>VLOOKUP(S6232,region,2,FALSE)</f>
        <v>3</v>
      </c>
      <c r="U6232" t="s">
        <v>4861</v>
      </c>
      <c r="V6232" t="s">
        <v>22</v>
      </c>
      <c r="W6232">
        <f>VLOOKUP(U6232,product,2,FALSE)</f>
        <v>774</v>
      </c>
      <c r="X6232">
        <f>VLOOKUP(V6232,category,2,FALSE)</f>
        <v>2</v>
      </c>
      <c r="Y6232" t="s">
        <v>3229</v>
      </c>
      <c r="Z6232">
        <f>VLOOKUP(Y6232,subcategory,2,FALSE)</f>
        <v>7</v>
      </c>
      <c r="AA6232" t="s">
        <v>5920</v>
      </c>
      <c r="AB6232">
        <v>30.32</v>
      </c>
      <c r="AC6232">
        <v>4</v>
      </c>
      <c r="AD6232">
        <v>0</v>
      </c>
      <c r="AE6232" s="4">
        <v>11.8248</v>
      </c>
    </row>
    <row r="6233" spans="1:31" x14ac:dyDescent="0.3">
      <c r="A6233" s="2">
        <v>6232</v>
      </c>
      <c r="B6233" t="s">
        <v>10290</v>
      </c>
      <c r="C6233">
        <f>VLOOKUP(B6233,order,2,FALSE)</f>
        <v>3106</v>
      </c>
      <c r="D6233" s="3">
        <v>42989</v>
      </c>
      <c r="E6233" s="3">
        <v>42989</v>
      </c>
      <c r="F6233" t="s">
        <v>625</v>
      </c>
      <c r="G6233" s="10">
        <f>VLOOKUP(F6233,ship,2,FALSE)</f>
        <v>4</v>
      </c>
      <c r="H6233" t="s">
        <v>3481</v>
      </c>
      <c r="I6233">
        <f>VLOOKUP(H6233,customer,2,FALSE)</f>
        <v>227</v>
      </c>
      <c r="J6233" t="s">
        <v>910</v>
      </c>
      <c r="K6233" t="s">
        <v>9</v>
      </c>
      <c r="L6233">
        <f>VLOOKUP(K6233,segment1,2,FALSE)</f>
        <v>1</v>
      </c>
      <c r="M6233" t="s">
        <v>3255</v>
      </c>
      <c r="N6233" t="s">
        <v>48</v>
      </c>
      <c r="O6233">
        <f>VLOOKUP(N6233,city,2,FALSE)</f>
        <v>5</v>
      </c>
      <c r="P6233" t="s">
        <v>49</v>
      </c>
      <c r="Q6233">
        <f>VLOOKUP(P6233,state,2,FALSE)</f>
        <v>5</v>
      </c>
      <c r="R6233">
        <v>98105</v>
      </c>
      <c r="S6233" t="s">
        <v>21</v>
      </c>
      <c r="T6233" s="10">
        <f>VLOOKUP(S6233,region,2,FALSE)</f>
        <v>2</v>
      </c>
      <c r="U6233" t="s">
        <v>4730</v>
      </c>
      <c r="V6233" t="s">
        <v>13</v>
      </c>
      <c r="W6233">
        <v>3117</v>
      </c>
      <c r="X6233">
        <f>VLOOKUP(V6233,category,2,FALSE)</f>
        <v>1</v>
      </c>
      <c r="Y6233" t="s">
        <v>3226</v>
      </c>
      <c r="Z6233">
        <f>VLOOKUP(Y6233,subcategory,2,FALSE)</f>
        <v>2</v>
      </c>
      <c r="AA6233" t="s">
        <v>1158</v>
      </c>
      <c r="AB6233">
        <v>177.56800000000001</v>
      </c>
      <c r="AC6233">
        <v>2</v>
      </c>
      <c r="AD6233">
        <v>0.2</v>
      </c>
      <c r="AE6233" s="4">
        <v>8.8783999999999921</v>
      </c>
    </row>
    <row r="6234" spans="1:31" x14ac:dyDescent="0.3">
      <c r="A6234" s="2">
        <v>6233</v>
      </c>
      <c r="B6234" t="s">
        <v>10290</v>
      </c>
      <c r="C6234">
        <f>VLOOKUP(B6234,order,2,FALSE)</f>
        <v>3106</v>
      </c>
      <c r="D6234" s="3">
        <v>42989</v>
      </c>
      <c r="E6234" s="3">
        <v>42989</v>
      </c>
      <c r="F6234" t="s">
        <v>625</v>
      </c>
      <c r="G6234" s="10">
        <f>VLOOKUP(F6234,ship,2,FALSE)</f>
        <v>4</v>
      </c>
      <c r="H6234" t="s">
        <v>3481</v>
      </c>
      <c r="I6234">
        <f>VLOOKUP(H6234,customer,2,FALSE)</f>
        <v>227</v>
      </c>
      <c r="J6234" t="s">
        <v>910</v>
      </c>
      <c r="K6234" t="s">
        <v>9</v>
      </c>
      <c r="L6234">
        <f>VLOOKUP(K6234,segment1,2,FALSE)</f>
        <v>1</v>
      </c>
      <c r="M6234" t="s">
        <v>3255</v>
      </c>
      <c r="N6234" t="s">
        <v>48</v>
      </c>
      <c r="O6234">
        <f>VLOOKUP(N6234,city,2,FALSE)</f>
        <v>5</v>
      </c>
      <c r="P6234" t="s">
        <v>49</v>
      </c>
      <c r="Q6234">
        <f>VLOOKUP(P6234,state,2,FALSE)</f>
        <v>5</v>
      </c>
      <c r="R6234">
        <v>98105</v>
      </c>
      <c r="S6234" t="s">
        <v>21</v>
      </c>
      <c r="T6234" s="10">
        <f>VLOOKUP(S6234,region,2,FALSE)</f>
        <v>2</v>
      </c>
      <c r="U6234" t="s">
        <v>4609</v>
      </c>
      <c r="V6234" t="s">
        <v>22</v>
      </c>
      <c r="W6234">
        <f>VLOOKUP(U6234,product,2,FALSE)</f>
        <v>511</v>
      </c>
      <c r="X6234">
        <f>VLOOKUP(V6234,category,2,FALSE)</f>
        <v>2</v>
      </c>
      <c r="Y6234" t="s">
        <v>45</v>
      </c>
      <c r="Z6234">
        <f>VLOOKUP(Y6234,subcategory,2,FALSE)</f>
        <v>11</v>
      </c>
      <c r="AA6234" t="s">
        <v>2323</v>
      </c>
      <c r="AB6234">
        <v>19.440000000000001</v>
      </c>
      <c r="AC6234">
        <v>3</v>
      </c>
      <c r="AD6234">
        <v>0</v>
      </c>
      <c r="AE6234" s="4">
        <v>9.3312000000000008</v>
      </c>
    </row>
    <row r="6235" spans="1:31" x14ac:dyDescent="0.3">
      <c r="A6235" s="2">
        <v>6234</v>
      </c>
      <c r="B6235" t="s">
        <v>10290</v>
      </c>
      <c r="C6235">
        <f>VLOOKUP(B6235,order,2,FALSE)</f>
        <v>3106</v>
      </c>
      <c r="D6235" s="3">
        <v>42989</v>
      </c>
      <c r="E6235" s="3">
        <v>42989</v>
      </c>
      <c r="F6235" t="s">
        <v>625</v>
      </c>
      <c r="G6235" s="10">
        <f>VLOOKUP(F6235,ship,2,FALSE)</f>
        <v>4</v>
      </c>
      <c r="H6235" t="s">
        <v>3481</v>
      </c>
      <c r="I6235">
        <f>VLOOKUP(H6235,customer,2,FALSE)</f>
        <v>227</v>
      </c>
      <c r="J6235" t="s">
        <v>910</v>
      </c>
      <c r="K6235" t="s">
        <v>9</v>
      </c>
      <c r="L6235">
        <f>VLOOKUP(K6235,segment1,2,FALSE)</f>
        <v>1</v>
      </c>
      <c r="M6235" t="s">
        <v>3255</v>
      </c>
      <c r="N6235" t="s">
        <v>48</v>
      </c>
      <c r="O6235">
        <f>VLOOKUP(N6235,city,2,FALSE)</f>
        <v>5</v>
      </c>
      <c r="P6235" t="s">
        <v>49</v>
      </c>
      <c r="Q6235">
        <f>VLOOKUP(P6235,state,2,FALSE)</f>
        <v>5</v>
      </c>
      <c r="R6235">
        <v>98105</v>
      </c>
      <c r="S6235" t="s">
        <v>21</v>
      </c>
      <c r="T6235" s="10">
        <f>VLOOKUP(S6235,region,2,FALSE)</f>
        <v>2</v>
      </c>
      <c r="U6235" t="s">
        <v>4610</v>
      </c>
      <c r="V6235" t="s">
        <v>22</v>
      </c>
      <c r="W6235">
        <v>3118</v>
      </c>
      <c r="X6235">
        <f>VLOOKUP(V6235,category,2,FALSE)</f>
        <v>2</v>
      </c>
      <c r="Y6235" t="s">
        <v>45</v>
      </c>
      <c r="Z6235">
        <f>VLOOKUP(Y6235,subcategory,2,FALSE)</f>
        <v>11</v>
      </c>
      <c r="AA6235" t="s">
        <v>1453</v>
      </c>
      <c r="AB6235">
        <v>71.28</v>
      </c>
      <c r="AC6235">
        <v>11</v>
      </c>
      <c r="AD6235">
        <v>0</v>
      </c>
      <c r="AE6235" s="4">
        <v>34.214400000000005</v>
      </c>
    </row>
    <row r="6236" spans="1:31" x14ac:dyDescent="0.3">
      <c r="A6236" s="2">
        <v>6235</v>
      </c>
      <c r="B6236" t="s">
        <v>10290</v>
      </c>
      <c r="C6236">
        <f>VLOOKUP(B6236,order,2,FALSE)</f>
        <v>3106</v>
      </c>
      <c r="D6236" s="3">
        <v>42989</v>
      </c>
      <c r="E6236" s="3">
        <v>42989</v>
      </c>
      <c r="F6236" t="s">
        <v>625</v>
      </c>
      <c r="G6236" s="10">
        <f>VLOOKUP(F6236,ship,2,FALSE)</f>
        <v>4</v>
      </c>
      <c r="H6236" t="s">
        <v>3481</v>
      </c>
      <c r="I6236">
        <f>VLOOKUP(H6236,customer,2,FALSE)</f>
        <v>227</v>
      </c>
      <c r="J6236" t="s">
        <v>910</v>
      </c>
      <c r="K6236" t="s">
        <v>9</v>
      </c>
      <c r="L6236">
        <f>VLOOKUP(K6236,segment1,2,FALSE)</f>
        <v>1</v>
      </c>
      <c r="M6236" t="s">
        <v>3255</v>
      </c>
      <c r="N6236" t="s">
        <v>48</v>
      </c>
      <c r="O6236">
        <f>VLOOKUP(N6236,city,2,FALSE)</f>
        <v>5</v>
      </c>
      <c r="P6236" t="s">
        <v>49</v>
      </c>
      <c r="Q6236">
        <f>VLOOKUP(P6236,state,2,FALSE)</f>
        <v>5</v>
      </c>
      <c r="R6236">
        <v>98105</v>
      </c>
      <c r="S6236" t="s">
        <v>21</v>
      </c>
      <c r="T6236" s="10">
        <f>VLOOKUP(S6236,region,2,FALSE)</f>
        <v>2</v>
      </c>
      <c r="U6236" t="s">
        <v>5565</v>
      </c>
      <c r="V6236" t="s">
        <v>22</v>
      </c>
      <c r="W6236">
        <f>VLOOKUP(U6236,product,2,FALSE)</f>
        <v>1499</v>
      </c>
      <c r="X6236">
        <f>VLOOKUP(V6236,category,2,FALSE)</f>
        <v>2</v>
      </c>
      <c r="Y6236" t="s">
        <v>3231</v>
      </c>
      <c r="Z6236">
        <f>VLOOKUP(Y6236,subcategory,2,FALSE)</f>
        <v>9</v>
      </c>
      <c r="AA6236" t="s">
        <v>1847</v>
      </c>
      <c r="AB6236">
        <v>1471.96</v>
      </c>
      <c r="AC6236">
        <v>5</v>
      </c>
      <c r="AD6236">
        <v>0.2</v>
      </c>
      <c r="AE6236" s="4">
        <v>459.98749999999995</v>
      </c>
    </row>
    <row r="6237" spans="1:31" x14ac:dyDescent="0.3">
      <c r="A6237" s="2">
        <v>6236</v>
      </c>
      <c r="B6237" t="s">
        <v>10290</v>
      </c>
      <c r="C6237">
        <f>VLOOKUP(B6237,order,2,FALSE)</f>
        <v>3106</v>
      </c>
      <c r="D6237" s="3">
        <v>42989</v>
      </c>
      <c r="E6237" s="3">
        <v>42989</v>
      </c>
      <c r="F6237" t="s">
        <v>625</v>
      </c>
      <c r="G6237" s="10">
        <f>VLOOKUP(F6237,ship,2,FALSE)</f>
        <v>4</v>
      </c>
      <c r="H6237" t="s">
        <v>3481</v>
      </c>
      <c r="I6237">
        <f>VLOOKUP(H6237,customer,2,FALSE)</f>
        <v>227</v>
      </c>
      <c r="J6237" t="s">
        <v>910</v>
      </c>
      <c r="K6237" t="s">
        <v>9</v>
      </c>
      <c r="L6237">
        <f>VLOOKUP(K6237,segment1,2,FALSE)</f>
        <v>1</v>
      </c>
      <c r="M6237" t="s">
        <v>3255</v>
      </c>
      <c r="N6237" t="s">
        <v>48</v>
      </c>
      <c r="O6237">
        <f>VLOOKUP(N6237,city,2,FALSE)</f>
        <v>5</v>
      </c>
      <c r="P6237" t="s">
        <v>49</v>
      </c>
      <c r="Q6237">
        <f>VLOOKUP(P6237,state,2,FALSE)</f>
        <v>5</v>
      </c>
      <c r="R6237">
        <v>98105</v>
      </c>
      <c r="S6237" t="s">
        <v>21</v>
      </c>
      <c r="T6237" s="10">
        <f>VLOOKUP(S6237,region,2,FALSE)</f>
        <v>2</v>
      </c>
      <c r="U6237" t="s">
        <v>5835</v>
      </c>
      <c r="V6237" t="s">
        <v>35</v>
      </c>
      <c r="W6237">
        <v>3119</v>
      </c>
      <c r="X6237">
        <f>VLOOKUP(V6237,category,2,FALSE)</f>
        <v>3</v>
      </c>
      <c r="Y6237" t="s">
        <v>3230</v>
      </c>
      <c r="Z6237">
        <f>VLOOKUP(Y6237,subcategory,2,FALSE)</f>
        <v>8</v>
      </c>
      <c r="AA6237" t="s">
        <v>1364</v>
      </c>
      <c r="AB6237">
        <v>79.959999999999994</v>
      </c>
      <c r="AC6237">
        <v>5</v>
      </c>
      <c r="AD6237">
        <v>0.2</v>
      </c>
      <c r="AE6237" s="4">
        <v>-17.991000000000003</v>
      </c>
    </row>
    <row r="6238" spans="1:31" x14ac:dyDescent="0.3">
      <c r="A6238" s="2">
        <v>6237</v>
      </c>
      <c r="B6238" t="s">
        <v>8749</v>
      </c>
      <c r="C6238">
        <f>VLOOKUP(B6238,order,2,FALSE)</f>
        <v>3107</v>
      </c>
      <c r="D6238" s="3">
        <v>42423</v>
      </c>
      <c r="E6238" s="3">
        <v>42427</v>
      </c>
      <c r="F6238" t="s">
        <v>25</v>
      </c>
      <c r="G6238" s="10">
        <f>VLOOKUP(F6238,ship,2,FALSE)</f>
        <v>2</v>
      </c>
      <c r="H6238" t="s">
        <v>3396</v>
      </c>
      <c r="I6238">
        <f>VLOOKUP(H6238,customer,2,FALSE)</f>
        <v>142</v>
      </c>
      <c r="J6238" t="s">
        <v>590</v>
      </c>
      <c r="K6238" t="s">
        <v>18</v>
      </c>
      <c r="L6238">
        <f>VLOOKUP(K6238,segment1,2,FALSE)</f>
        <v>2</v>
      </c>
      <c r="M6238" t="s">
        <v>3255</v>
      </c>
      <c r="N6238" t="s">
        <v>77</v>
      </c>
      <c r="O6238">
        <f>VLOOKUP(N6238,city,2,FALSE)</f>
        <v>11</v>
      </c>
      <c r="P6238" t="s">
        <v>78</v>
      </c>
      <c r="Q6238">
        <f>VLOOKUP(P6238,state,2,FALSE)</f>
        <v>10</v>
      </c>
      <c r="R6238">
        <v>19120</v>
      </c>
      <c r="S6238" t="s">
        <v>79</v>
      </c>
      <c r="T6238" s="10">
        <f>VLOOKUP(S6238,region,2,FALSE)</f>
        <v>4</v>
      </c>
      <c r="U6238" t="s">
        <v>4352</v>
      </c>
      <c r="V6238" t="s">
        <v>22</v>
      </c>
      <c r="W6238">
        <f>VLOOKUP(U6238,product,2,FALSE)</f>
        <v>245</v>
      </c>
      <c r="X6238">
        <f>VLOOKUP(V6238,category,2,FALSE)</f>
        <v>2</v>
      </c>
      <c r="Y6238" t="s">
        <v>103</v>
      </c>
      <c r="Z6238">
        <f>VLOOKUP(Y6238,subcategory,2,FALSE)</f>
        <v>13</v>
      </c>
      <c r="AA6238" t="s">
        <v>2704</v>
      </c>
      <c r="AB6238">
        <v>57.576000000000001</v>
      </c>
      <c r="AC6238">
        <v>3</v>
      </c>
      <c r="AD6238">
        <v>0.2</v>
      </c>
      <c r="AE6238" s="4">
        <v>21.591000000000001</v>
      </c>
    </row>
    <row r="6239" spans="1:31" x14ac:dyDescent="0.3">
      <c r="A6239" s="2">
        <v>6238</v>
      </c>
      <c r="B6239" t="s">
        <v>8750</v>
      </c>
      <c r="C6239">
        <f>VLOOKUP(B6239,order,2,FALSE)</f>
        <v>3108</v>
      </c>
      <c r="D6239" s="3">
        <v>42391</v>
      </c>
      <c r="E6239" s="3">
        <v>42398</v>
      </c>
      <c r="F6239" t="s">
        <v>25</v>
      </c>
      <c r="G6239" s="10">
        <f>VLOOKUP(F6239,ship,2,FALSE)</f>
        <v>2</v>
      </c>
      <c r="H6239" t="s">
        <v>3764</v>
      </c>
      <c r="I6239">
        <f>VLOOKUP(H6239,customer,2,FALSE)</f>
        <v>510</v>
      </c>
      <c r="J6239" t="s">
        <v>1868</v>
      </c>
      <c r="K6239" t="s">
        <v>9</v>
      </c>
      <c r="L6239">
        <f>VLOOKUP(K6239,segment1,2,FALSE)</f>
        <v>1</v>
      </c>
      <c r="M6239" t="s">
        <v>3255</v>
      </c>
      <c r="N6239" t="s">
        <v>138</v>
      </c>
      <c r="O6239">
        <f>VLOOKUP(N6239,city,2,FALSE)</f>
        <v>21</v>
      </c>
      <c r="P6239" t="s">
        <v>139</v>
      </c>
      <c r="Q6239">
        <f>VLOOKUP(P6239,state,2,FALSE)</f>
        <v>16</v>
      </c>
      <c r="R6239">
        <v>10009</v>
      </c>
      <c r="S6239" t="s">
        <v>79</v>
      </c>
      <c r="T6239" s="10">
        <f>VLOOKUP(S6239,region,2,FALSE)</f>
        <v>4</v>
      </c>
      <c r="U6239" t="s">
        <v>5338</v>
      </c>
      <c r="V6239" t="s">
        <v>22</v>
      </c>
      <c r="W6239">
        <v>3120</v>
      </c>
      <c r="X6239">
        <f>VLOOKUP(V6239,category,2,FALSE)</f>
        <v>2</v>
      </c>
      <c r="Y6239" t="s">
        <v>3231</v>
      </c>
      <c r="Z6239">
        <f>VLOOKUP(Y6239,subcategory,2,FALSE)</f>
        <v>9</v>
      </c>
      <c r="AA6239" t="s">
        <v>70</v>
      </c>
      <c r="AB6239">
        <v>26.336000000000002</v>
      </c>
      <c r="AC6239">
        <v>4</v>
      </c>
      <c r="AD6239">
        <v>0.2</v>
      </c>
      <c r="AE6239" s="4">
        <v>9.2176000000000009</v>
      </c>
    </row>
    <row r="6240" spans="1:31" x14ac:dyDescent="0.3">
      <c r="A6240" s="2">
        <v>6239</v>
      </c>
      <c r="B6240" t="s">
        <v>7540</v>
      </c>
      <c r="C6240">
        <f>VLOOKUP(B6240,order,2,FALSE)</f>
        <v>3109</v>
      </c>
      <c r="D6240" s="3">
        <v>42350</v>
      </c>
      <c r="E6240" s="3">
        <v>42354</v>
      </c>
      <c r="F6240" t="s">
        <v>25</v>
      </c>
      <c r="G6240" s="10">
        <f>VLOOKUP(F6240,ship,2,FALSE)</f>
        <v>2</v>
      </c>
      <c r="H6240" t="s">
        <v>3711</v>
      </c>
      <c r="I6240">
        <f>VLOOKUP(H6240,customer,2,FALSE)</f>
        <v>457</v>
      </c>
      <c r="J6240" t="s">
        <v>1693</v>
      </c>
      <c r="K6240" t="s">
        <v>9</v>
      </c>
      <c r="L6240">
        <f>VLOOKUP(K6240,segment1,2,FALSE)</f>
        <v>1</v>
      </c>
      <c r="M6240" t="s">
        <v>3255</v>
      </c>
      <c r="N6240" t="s">
        <v>312</v>
      </c>
      <c r="O6240">
        <f>VLOOKUP(N6240,city,2,FALSE)</f>
        <v>50</v>
      </c>
      <c r="P6240" t="s">
        <v>20</v>
      </c>
      <c r="Q6240">
        <f>VLOOKUP(P6240,state,2,FALSE)</f>
        <v>2</v>
      </c>
      <c r="R6240">
        <v>95123</v>
      </c>
      <c r="S6240" t="s">
        <v>21</v>
      </c>
      <c r="T6240" s="10">
        <f>VLOOKUP(S6240,region,2,FALSE)</f>
        <v>2</v>
      </c>
      <c r="U6240" t="s">
        <v>5356</v>
      </c>
      <c r="V6240" t="s">
        <v>13</v>
      </c>
      <c r="W6240">
        <f>VLOOKUP(U6240,product,2,FALSE)</f>
        <v>1282</v>
      </c>
      <c r="X6240">
        <f>VLOOKUP(V6240,category,2,FALSE)</f>
        <v>1</v>
      </c>
      <c r="Y6240" t="s">
        <v>3228</v>
      </c>
      <c r="Z6240">
        <f>VLOOKUP(Y6240,subcategory,2,FALSE)</f>
        <v>6</v>
      </c>
      <c r="AA6240" t="s">
        <v>2565</v>
      </c>
      <c r="AB6240">
        <v>166.5</v>
      </c>
      <c r="AC6240">
        <v>3</v>
      </c>
      <c r="AD6240">
        <v>0</v>
      </c>
      <c r="AE6240" s="4">
        <v>21.64500000000001</v>
      </c>
    </row>
    <row r="6241" spans="1:31" x14ac:dyDescent="0.3">
      <c r="A6241" s="2">
        <v>6240</v>
      </c>
      <c r="B6241" t="s">
        <v>7540</v>
      </c>
      <c r="C6241">
        <f>VLOOKUP(B6241,order,2,FALSE)</f>
        <v>3109</v>
      </c>
      <c r="D6241" s="3">
        <v>42350</v>
      </c>
      <c r="E6241" s="3">
        <v>42354</v>
      </c>
      <c r="F6241" t="s">
        <v>25</v>
      </c>
      <c r="G6241" s="10">
        <f>VLOOKUP(F6241,ship,2,FALSE)</f>
        <v>2</v>
      </c>
      <c r="H6241" t="s">
        <v>3711</v>
      </c>
      <c r="I6241">
        <f>VLOOKUP(H6241,customer,2,FALSE)</f>
        <v>457</v>
      </c>
      <c r="J6241" t="s">
        <v>1693</v>
      </c>
      <c r="K6241" t="s">
        <v>9</v>
      </c>
      <c r="L6241">
        <f>VLOOKUP(K6241,segment1,2,FALSE)</f>
        <v>1</v>
      </c>
      <c r="M6241" t="s">
        <v>3255</v>
      </c>
      <c r="N6241" t="s">
        <v>312</v>
      </c>
      <c r="O6241">
        <f>VLOOKUP(N6241,city,2,FALSE)</f>
        <v>50</v>
      </c>
      <c r="P6241" t="s">
        <v>20</v>
      </c>
      <c r="Q6241">
        <f>VLOOKUP(P6241,state,2,FALSE)</f>
        <v>2</v>
      </c>
      <c r="R6241">
        <v>95123</v>
      </c>
      <c r="S6241" t="s">
        <v>21</v>
      </c>
      <c r="T6241" s="10">
        <f>VLOOKUP(S6241,region,2,FALSE)</f>
        <v>2</v>
      </c>
      <c r="U6241" t="s">
        <v>4823</v>
      </c>
      <c r="V6241" t="s">
        <v>22</v>
      </c>
      <c r="W6241">
        <v>3121</v>
      </c>
      <c r="X6241">
        <f>VLOOKUP(V6241,category,2,FALSE)</f>
        <v>2</v>
      </c>
      <c r="Y6241" t="s">
        <v>3227</v>
      </c>
      <c r="Z6241">
        <f>VLOOKUP(Y6241,subcategory,2,FALSE)</f>
        <v>5</v>
      </c>
      <c r="AA6241" t="s">
        <v>2296</v>
      </c>
      <c r="AB6241">
        <v>360.38</v>
      </c>
      <c r="AC6241">
        <v>2</v>
      </c>
      <c r="AD6241">
        <v>0</v>
      </c>
      <c r="AE6241" s="4">
        <v>93.698800000000006</v>
      </c>
    </row>
    <row r="6242" spans="1:31" x14ac:dyDescent="0.3">
      <c r="A6242" s="2">
        <v>6241</v>
      </c>
      <c r="B6242" t="s">
        <v>8751</v>
      </c>
      <c r="C6242">
        <f>VLOOKUP(B6242,order,2,FALSE)</f>
        <v>3110</v>
      </c>
      <c r="D6242" s="3">
        <v>42672</v>
      </c>
      <c r="E6242" s="3">
        <v>42675</v>
      </c>
      <c r="F6242" t="s">
        <v>7</v>
      </c>
      <c r="G6242" s="10">
        <f>VLOOKUP(F6242,ship,2,FALSE)</f>
        <v>1</v>
      </c>
      <c r="H6242" t="s">
        <v>3364</v>
      </c>
      <c r="I6242">
        <f>VLOOKUP(H6242,customer,2,FALSE)</f>
        <v>110</v>
      </c>
      <c r="J6242" t="s">
        <v>463</v>
      </c>
      <c r="K6242" t="s">
        <v>9</v>
      </c>
      <c r="L6242">
        <f>VLOOKUP(K6242,segment1,2,FALSE)</f>
        <v>1</v>
      </c>
      <c r="M6242" t="s">
        <v>3255</v>
      </c>
      <c r="N6242" t="s">
        <v>19</v>
      </c>
      <c r="O6242">
        <f>VLOOKUP(N6242,city,2,FALSE)</f>
        <v>2</v>
      </c>
      <c r="P6242" t="s">
        <v>20</v>
      </c>
      <c r="Q6242">
        <f>VLOOKUP(P6242,state,2,FALSE)</f>
        <v>2</v>
      </c>
      <c r="R6242">
        <v>90008</v>
      </c>
      <c r="S6242" t="s">
        <v>21</v>
      </c>
      <c r="T6242" s="10">
        <f>VLOOKUP(S6242,region,2,FALSE)</f>
        <v>2</v>
      </c>
      <c r="U6242" t="s">
        <v>4994</v>
      </c>
      <c r="V6242" t="s">
        <v>22</v>
      </c>
      <c r="W6242">
        <f>VLOOKUP(U6242,product,2,FALSE)</f>
        <v>909</v>
      </c>
      <c r="X6242">
        <f>VLOOKUP(V6242,category,2,FALSE)</f>
        <v>2</v>
      </c>
      <c r="Y6242" t="s">
        <v>3231</v>
      </c>
      <c r="Z6242">
        <f>VLOOKUP(Y6242,subcategory,2,FALSE)</f>
        <v>9</v>
      </c>
      <c r="AA6242" t="s">
        <v>1380</v>
      </c>
      <c r="AB6242">
        <v>11.744</v>
      </c>
      <c r="AC6242">
        <v>1</v>
      </c>
      <c r="AD6242">
        <v>0.2</v>
      </c>
      <c r="AE6242" s="4">
        <v>3.8167999999999997</v>
      </c>
    </row>
    <row r="6243" spans="1:31" x14ac:dyDescent="0.3">
      <c r="A6243" s="2">
        <v>6242</v>
      </c>
      <c r="B6243" t="s">
        <v>10291</v>
      </c>
      <c r="C6243">
        <f>VLOOKUP(B6243,order,2,FALSE)</f>
        <v>3111</v>
      </c>
      <c r="D6243" s="3">
        <v>42883</v>
      </c>
      <c r="E6243" s="3">
        <v>42886</v>
      </c>
      <c r="F6243" t="s">
        <v>7</v>
      </c>
      <c r="G6243" s="10">
        <f>VLOOKUP(F6243,ship,2,FALSE)</f>
        <v>1</v>
      </c>
      <c r="H6243" t="s">
        <v>3883</v>
      </c>
      <c r="I6243">
        <f>VLOOKUP(H6243,customer,2,FALSE)</f>
        <v>629</v>
      </c>
      <c r="J6243" t="s">
        <v>2361</v>
      </c>
      <c r="K6243" t="s">
        <v>18</v>
      </c>
      <c r="L6243">
        <f>VLOOKUP(K6243,segment1,2,FALSE)</f>
        <v>2</v>
      </c>
      <c r="M6243" t="s">
        <v>3255</v>
      </c>
      <c r="N6243" t="s">
        <v>43</v>
      </c>
      <c r="O6243">
        <f>VLOOKUP(N6243,city,2,FALSE)</f>
        <v>4</v>
      </c>
      <c r="P6243" t="s">
        <v>1242</v>
      </c>
      <c r="Q6243">
        <f>VLOOKUP(P6243,state,2,FALSE)</f>
        <v>39</v>
      </c>
      <c r="R6243">
        <v>3301</v>
      </c>
      <c r="S6243" t="s">
        <v>79</v>
      </c>
      <c r="T6243" s="10">
        <f>VLOOKUP(S6243,region,2,FALSE)</f>
        <v>4</v>
      </c>
      <c r="U6243" t="s">
        <v>5504</v>
      </c>
      <c r="V6243" t="s">
        <v>13</v>
      </c>
      <c r="W6243">
        <v>3122</v>
      </c>
      <c r="X6243">
        <f>VLOOKUP(V6243,category,2,FALSE)</f>
        <v>1</v>
      </c>
      <c r="Y6243" t="s">
        <v>3228</v>
      </c>
      <c r="Z6243">
        <f>VLOOKUP(Y6243,subcategory,2,FALSE)</f>
        <v>6</v>
      </c>
      <c r="AA6243" t="s">
        <v>738</v>
      </c>
      <c r="AB6243">
        <v>247.44</v>
      </c>
      <c r="AC6243">
        <v>8</v>
      </c>
      <c r="AD6243">
        <v>0</v>
      </c>
      <c r="AE6243" s="4">
        <v>101.4504</v>
      </c>
    </row>
    <row r="6244" spans="1:31" x14ac:dyDescent="0.3">
      <c r="A6244" s="2">
        <v>6243</v>
      </c>
      <c r="B6244" t="s">
        <v>6530</v>
      </c>
      <c r="C6244">
        <f>VLOOKUP(B6244,order,2,FALSE)</f>
        <v>3112</v>
      </c>
      <c r="D6244" s="3">
        <v>41994</v>
      </c>
      <c r="E6244" s="3">
        <v>42001</v>
      </c>
      <c r="F6244" t="s">
        <v>25</v>
      </c>
      <c r="G6244" s="10">
        <f>VLOOKUP(F6244,ship,2,FALSE)</f>
        <v>2</v>
      </c>
      <c r="H6244" t="s">
        <v>3758</v>
      </c>
      <c r="I6244">
        <f>VLOOKUP(H6244,customer,2,FALSE)</f>
        <v>504</v>
      </c>
      <c r="J6244" t="s">
        <v>1836</v>
      </c>
      <c r="K6244" t="s">
        <v>52</v>
      </c>
      <c r="L6244">
        <f>VLOOKUP(K6244,segment1,2,FALSE)</f>
        <v>3</v>
      </c>
      <c r="M6244" t="s">
        <v>3255</v>
      </c>
      <c r="N6244" t="s">
        <v>194</v>
      </c>
      <c r="O6244">
        <f>VLOOKUP(N6244,city,2,FALSE)</f>
        <v>30</v>
      </c>
      <c r="P6244" t="s">
        <v>173</v>
      </c>
      <c r="Q6244">
        <f>VLOOKUP(P6244,state,2,FALSE)</f>
        <v>19</v>
      </c>
      <c r="R6244">
        <v>38401</v>
      </c>
      <c r="S6244" t="s">
        <v>12</v>
      </c>
      <c r="T6244" s="10">
        <f>VLOOKUP(S6244,region,2,FALSE)</f>
        <v>1</v>
      </c>
      <c r="U6244" t="s">
        <v>5083</v>
      </c>
      <c r="V6244" t="s">
        <v>22</v>
      </c>
      <c r="W6244">
        <f>VLOOKUP(U6244,product,2,FALSE)</f>
        <v>1000</v>
      </c>
      <c r="X6244">
        <f>VLOOKUP(V6244,category,2,FALSE)</f>
        <v>2</v>
      </c>
      <c r="Y6244" t="s">
        <v>3231</v>
      </c>
      <c r="Z6244">
        <f>VLOOKUP(Y6244,subcategory,2,FALSE)</f>
        <v>9</v>
      </c>
      <c r="AA6244" t="s">
        <v>209</v>
      </c>
      <c r="AB6244">
        <v>18.240000000000002</v>
      </c>
      <c r="AC6244">
        <v>2</v>
      </c>
      <c r="AD6244">
        <v>0.7</v>
      </c>
      <c r="AE6244" s="4">
        <v>-14.591999999999999</v>
      </c>
    </row>
    <row r="6245" spans="1:31" x14ac:dyDescent="0.3">
      <c r="A6245" s="2">
        <v>6244</v>
      </c>
      <c r="B6245" t="s">
        <v>8752</v>
      </c>
      <c r="C6245">
        <f>VLOOKUP(B6245,order,2,FALSE)</f>
        <v>3113</v>
      </c>
      <c r="D6245" s="3">
        <v>42698</v>
      </c>
      <c r="E6245" s="3">
        <v>42702</v>
      </c>
      <c r="F6245" t="s">
        <v>25</v>
      </c>
      <c r="G6245" s="10">
        <f>VLOOKUP(F6245,ship,2,FALSE)</f>
        <v>2</v>
      </c>
      <c r="H6245" t="s">
        <v>3870</v>
      </c>
      <c r="I6245">
        <f>VLOOKUP(H6245,customer,2,FALSE)</f>
        <v>616</v>
      </c>
      <c r="J6245" t="s">
        <v>2310</v>
      </c>
      <c r="K6245" t="s">
        <v>52</v>
      </c>
      <c r="L6245">
        <f>VLOOKUP(K6245,segment1,2,FALSE)</f>
        <v>3</v>
      </c>
      <c r="M6245" t="s">
        <v>3255</v>
      </c>
      <c r="N6245" t="s">
        <v>1807</v>
      </c>
      <c r="O6245">
        <f>VLOOKUP(N6245,city,2,FALSE)</f>
        <v>235</v>
      </c>
      <c r="P6245" t="s">
        <v>49</v>
      </c>
      <c r="Q6245">
        <f>VLOOKUP(P6245,state,2,FALSE)</f>
        <v>5</v>
      </c>
      <c r="R6245">
        <v>98006</v>
      </c>
      <c r="S6245" t="s">
        <v>21</v>
      </c>
      <c r="T6245" s="10">
        <f>VLOOKUP(S6245,region,2,FALSE)</f>
        <v>2</v>
      </c>
      <c r="U6245" t="s">
        <v>5629</v>
      </c>
      <c r="V6245" t="s">
        <v>22</v>
      </c>
      <c r="W6245">
        <v>3123</v>
      </c>
      <c r="X6245">
        <f>VLOOKUP(V6245,category,2,FALSE)</f>
        <v>2</v>
      </c>
      <c r="Y6245" t="s">
        <v>3233</v>
      </c>
      <c r="Z6245">
        <f>VLOOKUP(Y6245,subcategory,2,FALSE)</f>
        <v>15</v>
      </c>
      <c r="AA6245" t="s">
        <v>2708</v>
      </c>
      <c r="AB6245">
        <v>25.349999999999998</v>
      </c>
      <c r="AC6245">
        <v>3</v>
      </c>
      <c r="AD6245">
        <v>0</v>
      </c>
      <c r="AE6245" s="4">
        <v>7.6049999999999978</v>
      </c>
    </row>
    <row r="6246" spans="1:31" x14ac:dyDescent="0.3">
      <c r="A6246" s="2">
        <v>6245</v>
      </c>
      <c r="B6246" t="s">
        <v>7541</v>
      </c>
      <c r="C6246">
        <f>VLOOKUP(B6246,order,2,FALSE)</f>
        <v>3114</v>
      </c>
      <c r="D6246" s="3">
        <v>42328</v>
      </c>
      <c r="E6246" s="3">
        <v>42333</v>
      </c>
      <c r="F6246" t="s">
        <v>25</v>
      </c>
      <c r="G6246" s="10">
        <f>VLOOKUP(F6246,ship,2,FALSE)</f>
        <v>2</v>
      </c>
      <c r="H6246" t="s">
        <v>3938</v>
      </c>
      <c r="I6246">
        <f>VLOOKUP(H6246,customer,2,FALSE)</f>
        <v>684</v>
      </c>
      <c r="J6246" t="s">
        <v>2566</v>
      </c>
      <c r="K6246" t="s">
        <v>52</v>
      </c>
      <c r="L6246">
        <f>VLOOKUP(K6246,segment1,2,FALSE)</f>
        <v>3</v>
      </c>
      <c r="M6246" t="s">
        <v>3255</v>
      </c>
      <c r="N6246" t="s">
        <v>48</v>
      </c>
      <c r="O6246">
        <f>VLOOKUP(N6246,city,2,FALSE)</f>
        <v>5</v>
      </c>
      <c r="P6246" t="s">
        <v>49</v>
      </c>
      <c r="Q6246">
        <f>VLOOKUP(P6246,state,2,FALSE)</f>
        <v>5</v>
      </c>
      <c r="R6246">
        <v>98105</v>
      </c>
      <c r="S6246" t="s">
        <v>21</v>
      </c>
      <c r="T6246" s="10">
        <f>VLOOKUP(S6246,region,2,FALSE)</f>
        <v>2</v>
      </c>
      <c r="U6246" t="s">
        <v>5244</v>
      </c>
      <c r="V6246" t="s">
        <v>22</v>
      </c>
      <c r="W6246">
        <f>VLOOKUP(U6246,product,2,FALSE)</f>
        <v>1168</v>
      </c>
      <c r="X6246">
        <f>VLOOKUP(V6246,category,2,FALSE)</f>
        <v>2</v>
      </c>
      <c r="Y6246" t="s">
        <v>3229</v>
      </c>
      <c r="Z6246">
        <f>VLOOKUP(Y6246,subcategory,2,FALSE)</f>
        <v>7</v>
      </c>
      <c r="AA6246" t="s">
        <v>1448</v>
      </c>
      <c r="AB6246">
        <v>119.03999999999999</v>
      </c>
      <c r="AC6246">
        <v>6</v>
      </c>
      <c r="AD6246">
        <v>0</v>
      </c>
      <c r="AE6246" s="4">
        <v>30.950400000000002</v>
      </c>
    </row>
    <row r="6247" spans="1:31" x14ac:dyDescent="0.3">
      <c r="A6247" s="2">
        <v>6246</v>
      </c>
      <c r="B6247" t="s">
        <v>7541</v>
      </c>
      <c r="C6247">
        <f>VLOOKUP(B6247,order,2,FALSE)</f>
        <v>3114</v>
      </c>
      <c r="D6247" s="3">
        <v>42328</v>
      </c>
      <c r="E6247" s="3">
        <v>42333</v>
      </c>
      <c r="F6247" t="s">
        <v>25</v>
      </c>
      <c r="G6247" s="10">
        <f>VLOOKUP(F6247,ship,2,FALSE)</f>
        <v>2</v>
      </c>
      <c r="H6247" t="s">
        <v>3938</v>
      </c>
      <c r="I6247">
        <f>VLOOKUP(H6247,customer,2,FALSE)</f>
        <v>684</v>
      </c>
      <c r="J6247" t="s">
        <v>2566</v>
      </c>
      <c r="K6247" t="s">
        <v>52</v>
      </c>
      <c r="L6247">
        <f>VLOOKUP(K6247,segment1,2,FALSE)</f>
        <v>3</v>
      </c>
      <c r="M6247" t="s">
        <v>3255</v>
      </c>
      <c r="N6247" t="s">
        <v>48</v>
      </c>
      <c r="O6247">
        <f>VLOOKUP(N6247,city,2,FALSE)</f>
        <v>5</v>
      </c>
      <c r="P6247" t="s">
        <v>49</v>
      </c>
      <c r="Q6247">
        <f>VLOOKUP(P6247,state,2,FALSE)</f>
        <v>5</v>
      </c>
      <c r="R6247">
        <v>98105</v>
      </c>
      <c r="S6247" t="s">
        <v>21</v>
      </c>
      <c r="T6247" s="10">
        <f>VLOOKUP(S6247,region,2,FALSE)</f>
        <v>2</v>
      </c>
      <c r="U6247" t="s">
        <v>5332</v>
      </c>
      <c r="V6247" t="s">
        <v>13</v>
      </c>
      <c r="W6247">
        <v>3124</v>
      </c>
      <c r="X6247">
        <f>VLOOKUP(V6247,category,2,FALSE)</f>
        <v>1</v>
      </c>
      <c r="Y6247" t="s">
        <v>3228</v>
      </c>
      <c r="Z6247">
        <f>VLOOKUP(Y6247,subcategory,2,FALSE)</f>
        <v>6</v>
      </c>
      <c r="AA6247" t="s">
        <v>2385</v>
      </c>
      <c r="AB6247">
        <v>22.14</v>
      </c>
      <c r="AC6247">
        <v>3</v>
      </c>
      <c r="AD6247">
        <v>0</v>
      </c>
      <c r="AE6247" s="4">
        <v>6.4205999999999976</v>
      </c>
    </row>
    <row r="6248" spans="1:31" x14ac:dyDescent="0.3">
      <c r="A6248" s="2">
        <v>6247</v>
      </c>
      <c r="B6248" t="s">
        <v>7541</v>
      </c>
      <c r="C6248">
        <f>VLOOKUP(B6248,order,2,FALSE)</f>
        <v>3114</v>
      </c>
      <c r="D6248" s="3">
        <v>42328</v>
      </c>
      <c r="E6248" s="3">
        <v>42333</v>
      </c>
      <c r="F6248" t="s">
        <v>25</v>
      </c>
      <c r="G6248" s="10">
        <f>VLOOKUP(F6248,ship,2,FALSE)</f>
        <v>2</v>
      </c>
      <c r="H6248" t="s">
        <v>3938</v>
      </c>
      <c r="I6248">
        <f>VLOOKUP(H6248,customer,2,FALSE)</f>
        <v>684</v>
      </c>
      <c r="J6248" t="s">
        <v>2566</v>
      </c>
      <c r="K6248" t="s">
        <v>52</v>
      </c>
      <c r="L6248">
        <f>VLOOKUP(K6248,segment1,2,FALSE)</f>
        <v>3</v>
      </c>
      <c r="M6248" t="s">
        <v>3255</v>
      </c>
      <c r="N6248" t="s">
        <v>48</v>
      </c>
      <c r="O6248">
        <f>VLOOKUP(N6248,city,2,FALSE)</f>
        <v>5</v>
      </c>
      <c r="P6248" t="s">
        <v>49</v>
      </c>
      <c r="Q6248">
        <f>VLOOKUP(P6248,state,2,FALSE)</f>
        <v>5</v>
      </c>
      <c r="R6248">
        <v>98105</v>
      </c>
      <c r="S6248" t="s">
        <v>21</v>
      </c>
      <c r="T6248" s="10">
        <f>VLOOKUP(S6248,region,2,FALSE)</f>
        <v>2</v>
      </c>
      <c r="U6248" t="s">
        <v>5755</v>
      </c>
      <c r="V6248" t="s">
        <v>35</v>
      </c>
      <c r="W6248">
        <f>VLOOKUP(U6248,product,2,FALSE)</f>
        <v>1696</v>
      </c>
      <c r="X6248">
        <f>VLOOKUP(V6248,category,2,FALSE)</f>
        <v>3</v>
      </c>
      <c r="Y6248" t="s">
        <v>3232</v>
      </c>
      <c r="Z6248">
        <f>VLOOKUP(Y6248,subcategory,2,FALSE)</f>
        <v>12</v>
      </c>
      <c r="AA6248" t="s">
        <v>2718</v>
      </c>
      <c r="AB6248">
        <v>13.98</v>
      </c>
      <c r="AC6248">
        <v>2</v>
      </c>
      <c r="AD6248">
        <v>0</v>
      </c>
      <c r="AE6248" s="4">
        <v>6.011400000000001</v>
      </c>
    </row>
    <row r="6249" spans="1:31" x14ac:dyDescent="0.3">
      <c r="A6249" s="2">
        <v>6248</v>
      </c>
      <c r="B6249" t="s">
        <v>10292</v>
      </c>
      <c r="C6249">
        <f>VLOOKUP(B6249,order,2,FALSE)</f>
        <v>3115</v>
      </c>
      <c r="D6249" s="3">
        <v>42884</v>
      </c>
      <c r="E6249" s="3">
        <v>42890</v>
      </c>
      <c r="F6249" t="s">
        <v>25</v>
      </c>
      <c r="G6249" s="10">
        <f>VLOOKUP(F6249,ship,2,FALSE)</f>
        <v>2</v>
      </c>
      <c r="H6249" t="s">
        <v>3841</v>
      </c>
      <c r="I6249">
        <f>VLOOKUP(H6249,customer,2,FALSE)</f>
        <v>587</v>
      </c>
      <c r="J6249" t="s">
        <v>2186</v>
      </c>
      <c r="K6249" t="s">
        <v>9</v>
      </c>
      <c r="L6249">
        <f>VLOOKUP(K6249,segment1,2,FALSE)</f>
        <v>1</v>
      </c>
      <c r="M6249" t="s">
        <v>3255</v>
      </c>
      <c r="N6249" t="s">
        <v>248</v>
      </c>
      <c r="O6249">
        <f>VLOOKUP(N6249,city,2,FALSE)</f>
        <v>39</v>
      </c>
      <c r="P6249" t="s">
        <v>132</v>
      </c>
      <c r="Q6249">
        <f>VLOOKUP(P6249,state,2,FALSE)</f>
        <v>15</v>
      </c>
      <c r="R6249">
        <v>47201</v>
      </c>
      <c r="S6249" t="s">
        <v>55</v>
      </c>
      <c r="T6249" s="10">
        <f>VLOOKUP(S6249,region,2,FALSE)</f>
        <v>3</v>
      </c>
      <c r="U6249" t="s">
        <v>5383</v>
      </c>
      <c r="V6249" t="s">
        <v>22</v>
      </c>
      <c r="W6249">
        <v>3125</v>
      </c>
      <c r="X6249">
        <f>VLOOKUP(V6249,category,2,FALSE)</f>
        <v>2</v>
      </c>
      <c r="Y6249" t="s">
        <v>3231</v>
      </c>
      <c r="Z6249">
        <f>VLOOKUP(Y6249,subcategory,2,FALSE)</f>
        <v>9</v>
      </c>
      <c r="AA6249" t="s">
        <v>1326</v>
      </c>
      <c r="AB6249">
        <v>43.41</v>
      </c>
      <c r="AC6249">
        <v>1</v>
      </c>
      <c r="AD6249">
        <v>0</v>
      </c>
      <c r="AE6249" s="4">
        <v>19.968599999999999</v>
      </c>
    </row>
    <row r="6250" spans="1:31" x14ac:dyDescent="0.3">
      <c r="A6250" s="2">
        <v>6249</v>
      </c>
      <c r="B6250" t="s">
        <v>10292</v>
      </c>
      <c r="C6250">
        <f>VLOOKUP(B6250,order,2,FALSE)</f>
        <v>3115</v>
      </c>
      <c r="D6250" s="3">
        <v>42884</v>
      </c>
      <c r="E6250" s="3">
        <v>42890</v>
      </c>
      <c r="F6250" t="s">
        <v>25</v>
      </c>
      <c r="G6250" s="10">
        <f>VLOOKUP(F6250,ship,2,FALSE)</f>
        <v>2</v>
      </c>
      <c r="H6250" t="s">
        <v>3841</v>
      </c>
      <c r="I6250">
        <f>VLOOKUP(H6250,customer,2,FALSE)</f>
        <v>587</v>
      </c>
      <c r="J6250" t="s">
        <v>2186</v>
      </c>
      <c r="K6250" t="s">
        <v>9</v>
      </c>
      <c r="L6250">
        <f>VLOOKUP(K6250,segment1,2,FALSE)</f>
        <v>1</v>
      </c>
      <c r="M6250" t="s">
        <v>3255</v>
      </c>
      <c r="N6250" t="s">
        <v>248</v>
      </c>
      <c r="O6250">
        <f>VLOOKUP(N6250,city,2,FALSE)</f>
        <v>39</v>
      </c>
      <c r="P6250" t="s">
        <v>132</v>
      </c>
      <c r="Q6250">
        <f>VLOOKUP(P6250,state,2,FALSE)</f>
        <v>15</v>
      </c>
      <c r="R6250">
        <v>47201</v>
      </c>
      <c r="S6250" t="s">
        <v>55</v>
      </c>
      <c r="T6250" s="10">
        <f>VLOOKUP(S6250,region,2,FALSE)</f>
        <v>3</v>
      </c>
      <c r="U6250" t="s">
        <v>5119</v>
      </c>
      <c r="V6250" t="s">
        <v>13</v>
      </c>
      <c r="W6250">
        <f>VLOOKUP(U6250,product,2,FALSE)</f>
        <v>1036</v>
      </c>
      <c r="X6250">
        <f>VLOOKUP(V6250,category,2,FALSE)</f>
        <v>1</v>
      </c>
      <c r="Y6250" t="s">
        <v>3228</v>
      </c>
      <c r="Z6250">
        <f>VLOOKUP(Y6250,subcategory,2,FALSE)</f>
        <v>6</v>
      </c>
      <c r="AA6250" t="s">
        <v>2667</v>
      </c>
      <c r="AB6250">
        <v>6.24</v>
      </c>
      <c r="AC6250">
        <v>3</v>
      </c>
      <c r="AD6250">
        <v>0</v>
      </c>
      <c r="AE6250" s="4">
        <v>2.6208000000000005</v>
      </c>
    </row>
    <row r="6251" spans="1:31" x14ac:dyDescent="0.3">
      <c r="A6251" s="2">
        <v>6250</v>
      </c>
      <c r="B6251" t="s">
        <v>10292</v>
      </c>
      <c r="C6251">
        <f>VLOOKUP(B6251,order,2,FALSE)</f>
        <v>3115</v>
      </c>
      <c r="D6251" s="3">
        <v>42884</v>
      </c>
      <c r="E6251" s="3">
        <v>42890</v>
      </c>
      <c r="F6251" t="s">
        <v>25</v>
      </c>
      <c r="G6251" s="10">
        <f>VLOOKUP(F6251,ship,2,FALSE)</f>
        <v>2</v>
      </c>
      <c r="H6251" t="s">
        <v>3841</v>
      </c>
      <c r="I6251">
        <f>VLOOKUP(H6251,customer,2,FALSE)</f>
        <v>587</v>
      </c>
      <c r="J6251" t="s">
        <v>2186</v>
      </c>
      <c r="K6251" t="s">
        <v>9</v>
      </c>
      <c r="L6251">
        <f>VLOOKUP(K6251,segment1,2,FALSE)</f>
        <v>1</v>
      </c>
      <c r="M6251" t="s">
        <v>3255</v>
      </c>
      <c r="N6251" t="s">
        <v>248</v>
      </c>
      <c r="O6251">
        <f>VLOOKUP(N6251,city,2,FALSE)</f>
        <v>39</v>
      </c>
      <c r="P6251" t="s">
        <v>132</v>
      </c>
      <c r="Q6251">
        <f>VLOOKUP(P6251,state,2,FALSE)</f>
        <v>15</v>
      </c>
      <c r="R6251">
        <v>47201</v>
      </c>
      <c r="S6251" t="s">
        <v>55</v>
      </c>
      <c r="T6251" s="10">
        <f>VLOOKUP(S6251,region,2,FALSE)</f>
        <v>3</v>
      </c>
      <c r="U6251" t="s">
        <v>5836</v>
      </c>
      <c r="V6251" t="s">
        <v>22</v>
      </c>
      <c r="W6251">
        <v>3126</v>
      </c>
      <c r="X6251">
        <f>VLOOKUP(V6251,category,2,FALSE)</f>
        <v>2</v>
      </c>
      <c r="Y6251" t="s">
        <v>38</v>
      </c>
      <c r="Z6251">
        <f>VLOOKUP(Y6251,subcategory,2,FALSE)</f>
        <v>10</v>
      </c>
      <c r="AA6251" t="s">
        <v>2882</v>
      </c>
      <c r="AB6251">
        <v>465.16</v>
      </c>
      <c r="AC6251">
        <v>2</v>
      </c>
      <c r="AD6251">
        <v>0</v>
      </c>
      <c r="AE6251" s="4">
        <v>120.94159999999999</v>
      </c>
    </row>
    <row r="6252" spans="1:31" x14ac:dyDescent="0.3">
      <c r="A6252" s="2">
        <v>6251</v>
      </c>
      <c r="B6252" t="s">
        <v>10292</v>
      </c>
      <c r="C6252">
        <f>VLOOKUP(B6252,order,2,FALSE)</f>
        <v>3115</v>
      </c>
      <c r="D6252" s="3">
        <v>42884</v>
      </c>
      <c r="E6252" s="3">
        <v>42890</v>
      </c>
      <c r="F6252" t="s">
        <v>25</v>
      </c>
      <c r="G6252" s="10">
        <f>VLOOKUP(F6252,ship,2,FALSE)</f>
        <v>2</v>
      </c>
      <c r="H6252" t="s">
        <v>3841</v>
      </c>
      <c r="I6252">
        <f>VLOOKUP(H6252,customer,2,FALSE)</f>
        <v>587</v>
      </c>
      <c r="J6252" t="s">
        <v>2186</v>
      </c>
      <c r="K6252" t="s">
        <v>9</v>
      </c>
      <c r="L6252">
        <f>VLOOKUP(K6252,segment1,2,FALSE)</f>
        <v>1</v>
      </c>
      <c r="M6252" t="s">
        <v>3255</v>
      </c>
      <c r="N6252" t="s">
        <v>248</v>
      </c>
      <c r="O6252">
        <f>VLOOKUP(N6252,city,2,FALSE)</f>
        <v>39</v>
      </c>
      <c r="P6252" t="s">
        <v>132</v>
      </c>
      <c r="Q6252">
        <f>VLOOKUP(P6252,state,2,FALSE)</f>
        <v>15</v>
      </c>
      <c r="R6252">
        <v>47201</v>
      </c>
      <c r="S6252" t="s">
        <v>55</v>
      </c>
      <c r="T6252" s="10">
        <f>VLOOKUP(S6252,region,2,FALSE)</f>
        <v>3</v>
      </c>
      <c r="U6252" t="s">
        <v>4334</v>
      </c>
      <c r="V6252" t="s">
        <v>22</v>
      </c>
      <c r="W6252">
        <f>VLOOKUP(U6252,product,2,FALSE)</f>
        <v>227</v>
      </c>
      <c r="X6252">
        <f>VLOOKUP(V6252,category,2,FALSE)</f>
        <v>2</v>
      </c>
      <c r="Y6252" t="s">
        <v>45</v>
      </c>
      <c r="Z6252">
        <f>VLOOKUP(Y6252,subcategory,2,FALSE)</f>
        <v>11</v>
      </c>
      <c r="AA6252" t="s">
        <v>2938</v>
      </c>
      <c r="AB6252">
        <v>7.98</v>
      </c>
      <c r="AC6252">
        <v>1</v>
      </c>
      <c r="AD6252">
        <v>0</v>
      </c>
      <c r="AE6252" s="4">
        <v>3.99</v>
      </c>
    </row>
    <row r="6253" spans="1:31" x14ac:dyDescent="0.3">
      <c r="A6253" s="2">
        <v>6252</v>
      </c>
      <c r="B6253" t="s">
        <v>6531</v>
      </c>
      <c r="C6253">
        <f>VLOOKUP(B6253,order,2,FALSE)</f>
        <v>3116</v>
      </c>
      <c r="D6253" s="3">
        <v>41975</v>
      </c>
      <c r="E6253" s="3">
        <v>41977</v>
      </c>
      <c r="F6253" t="s">
        <v>97</v>
      </c>
      <c r="G6253" s="10">
        <f>VLOOKUP(F6253,ship,2,FALSE)</f>
        <v>3</v>
      </c>
      <c r="H6253" t="s">
        <v>3685</v>
      </c>
      <c r="I6253">
        <f>VLOOKUP(H6253,customer,2,FALSE)</f>
        <v>431</v>
      </c>
      <c r="J6253" t="s">
        <v>1619</v>
      </c>
      <c r="K6253" t="s">
        <v>9</v>
      </c>
      <c r="L6253">
        <f>VLOOKUP(K6253,segment1,2,FALSE)</f>
        <v>1</v>
      </c>
      <c r="M6253" t="s">
        <v>3255</v>
      </c>
      <c r="N6253" t="s">
        <v>156</v>
      </c>
      <c r="O6253">
        <f>VLOOKUP(N6253,city,2,FALSE)</f>
        <v>23</v>
      </c>
      <c r="P6253" t="s">
        <v>110</v>
      </c>
      <c r="Q6253">
        <f>VLOOKUP(P6253,state,2,FALSE)</f>
        <v>11</v>
      </c>
      <c r="R6253">
        <v>60623</v>
      </c>
      <c r="S6253" t="s">
        <v>55</v>
      </c>
      <c r="T6253" s="10">
        <f>VLOOKUP(S6253,region,2,FALSE)</f>
        <v>3</v>
      </c>
      <c r="U6253" t="s">
        <v>4463</v>
      </c>
      <c r="V6253" t="s">
        <v>22</v>
      </c>
      <c r="W6253">
        <v>3127</v>
      </c>
      <c r="X6253">
        <f>VLOOKUP(V6253,category,2,FALSE)</f>
        <v>2</v>
      </c>
      <c r="Y6253" t="s">
        <v>38</v>
      </c>
      <c r="Z6253">
        <f>VLOOKUP(Y6253,subcategory,2,FALSE)</f>
        <v>10</v>
      </c>
      <c r="AA6253" t="s">
        <v>5924</v>
      </c>
      <c r="AB6253">
        <v>2.3939999999999997</v>
      </c>
      <c r="AC6253">
        <v>1</v>
      </c>
      <c r="AD6253">
        <v>0.8</v>
      </c>
      <c r="AE6253" s="4">
        <v>-6.344100000000001</v>
      </c>
    </row>
    <row r="6254" spans="1:31" x14ac:dyDescent="0.3">
      <c r="A6254" s="2">
        <v>6253</v>
      </c>
      <c r="B6254" t="s">
        <v>6532</v>
      </c>
      <c r="C6254">
        <f>VLOOKUP(B6254,order,2,FALSE)</f>
        <v>3117</v>
      </c>
      <c r="D6254" s="3">
        <v>41736</v>
      </c>
      <c r="E6254" s="3">
        <v>41736</v>
      </c>
      <c r="F6254" t="s">
        <v>625</v>
      </c>
      <c r="G6254" s="10">
        <f>VLOOKUP(F6254,ship,2,FALSE)</f>
        <v>4</v>
      </c>
      <c r="H6254" t="s">
        <v>3346</v>
      </c>
      <c r="I6254">
        <f>VLOOKUP(H6254,customer,2,FALSE)</f>
        <v>92</v>
      </c>
      <c r="J6254" t="s">
        <v>387</v>
      </c>
      <c r="K6254" t="s">
        <v>52</v>
      </c>
      <c r="L6254">
        <f>VLOOKUP(K6254,segment1,2,FALSE)</f>
        <v>3</v>
      </c>
      <c r="M6254" t="s">
        <v>3255</v>
      </c>
      <c r="N6254" t="s">
        <v>2912</v>
      </c>
      <c r="O6254">
        <f>VLOOKUP(N6254,city,2,FALSE)</f>
        <v>420</v>
      </c>
      <c r="P6254" t="s">
        <v>615</v>
      </c>
      <c r="Q6254">
        <f>VLOOKUP(P6254,state,2,FALSE)</f>
        <v>33</v>
      </c>
      <c r="R6254">
        <v>30062</v>
      </c>
      <c r="S6254" t="s">
        <v>12</v>
      </c>
      <c r="T6254" s="10">
        <f>VLOOKUP(S6254,region,2,FALSE)</f>
        <v>1</v>
      </c>
      <c r="U6254" t="s">
        <v>4589</v>
      </c>
      <c r="V6254" t="s">
        <v>22</v>
      </c>
      <c r="W6254">
        <f>VLOOKUP(U6254,product,2,FALSE)</f>
        <v>491</v>
      </c>
      <c r="X6254">
        <f>VLOOKUP(V6254,category,2,FALSE)</f>
        <v>2</v>
      </c>
      <c r="Y6254" t="s">
        <v>45</v>
      </c>
      <c r="Z6254">
        <f>VLOOKUP(Y6254,subcategory,2,FALSE)</f>
        <v>11</v>
      </c>
      <c r="AA6254" t="s">
        <v>736</v>
      </c>
      <c r="AB6254">
        <v>58.320000000000007</v>
      </c>
      <c r="AC6254">
        <v>9</v>
      </c>
      <c r="AD6254">
        <v>0</v>
      </c>
      <c r="AE6254" s="4">
        <v>27.993600000000001</v>
      </c>
    </row>
    <row r="6255" spans="1:31" x14ac:dyDescent="0.3">
      <c r="A6255" s="2">
        <v>6254</v>
      </c>
      <c r="B6255" t="s">
        <v>6532</v>
      </c>
      <c r="C6255">
        <f>VLOOKUP(B6255,order,2,FALSE)</f>
        <v>3117</v>
      </c>
      <c r="D6255" s="3">
        <v>41736</v>
      </c>
      <c r="E6255" s="3">
        <v>41736</v>
      </c>
      <c r="F6255" t="s">
        <v>625</v>
      </c>
      <c r="G6255" s="10">
        <f>VLOOKUP(F6255,ship,2,FALSE)</f>
        <v>4</v>
      </c>
      <c r="H6255" t="s">
        <v>3346</v>
      </c>
      <c r="I6255">
        <f>VLOOKUP(H6255,customer,2,FALSE)</f>
        <v>92</v>
      </c>
      <c r="J6255" t="s">
        <v>387</v>
      </c>
      <c r="K6255" t="s">
        <v>52</v>
      </c>
      <c r="L6255">
        <f>VLOOKUP(K6255,segment1,2,FALSE)</f>
        <v>3</v>
      </c>
      <c r="M6255" t="s">
        <v>3255</v>
      </c>
      <c r="N6255" t="s">
        <v>2912</v>
      </c>
      <c r="O6255">
        <f>VLOOKUP(N6255,city,2,FALSE)</f>
        <v>420</v>
      </c>
      <c r="P6255" t="s">
        <v>615</v>
      </c>
      <c r="Q6255">
        <f>VLOOKUP(P6255,state,2,FALSE)</f>
        <v>33</v>
      </c>
      <c r="R6255">
        <v>30062</v>
      </c>
      <c r="S6255" t="s">
        <v>12</v>
      </c>
      <c r="T6255" s="10">
        <f>VLOOKUP(S6255,region,2,FALSE)</f>
        <v>1</v>
      </c>
      <c r="U6255" t="s">
        <v>4065</v>
      </c>
      <c r="V6255" t="s">
        <v>35</v>
      </c>
      <c r="W6255">
        <v>3128</v>
      </c>
      <c r="X6255">
        <f>VLOOKUP(V6255,category,2,FALSE)</f>
        <v>3</v>
      </c>
      <c r="Y6255" t="s">
        <v>3230</v>
      </c>
      <c r="Z6255">
        <f>VLOOKUP(Y6255,subcategory,2,FALSE)</f>
        <v>8</v>
      </c>
      <c r="AA6255" t="s">
        <v>2371</v>
      </c>
      <c r="AB6255">
        <v>200.96999999999997</v>
      </c>
      <c r="AC6255">
        <v>3</v>
      </c>
      <c r="AD6255">
        <v>0</v>
      </c>
      <c r="AE6255" s="4">
        <v>50.242500000000007</v>
      </c>
    </row>
    <row r="6256" spans="1:31" x14ac:dyDescent="0.3">
      <c r="A6256" s="2">
        <v>6255</v>
      </c>
      <c r="B6256" t="s">
        <v>7542</v>
      </c>
      <c r="C6256">
        <f>VLOOKUP(B6256,order,2,FALSE)</f>
        <v>3118</v>
      </c>
      <c r="D6256" s="3">
        <v>42255</v>
      </c>
      <c r="E6256" s="3">
        <v>42261</v>
      </c>
      <c r="F6256" t="s">
        <v>25</v>
      </c>
      <c r="G6256" s="10">
        <f>VLOOKUP(F6256,ship,2,FALSE)</f>
        <v>2</v>
      </c>
      <c r="H6256" t="s">
        <v>3355</v>
      </c>
      <c r="I6256">
        <f>VLOOKUP(H6256,customer,2,FALSE)</f>
        <v>101</v>
      </c>
      <c r="J6256" t="s">
        <v>417</v>
      </c>
      <c r="K6256" t="s">
        <v>18</v>
      </c>
      <c r="L6256">
        <f>VLOOKUP(K6256,segment1,2,FALSE)</f>
        <v>2</v>
      </c>
      <c r="M6256" t="s">
        <v>3255</v>
      </c>
      <c r="N6256" t="s">
        <v>861</v>
      </c>
      <c r="O6256">
        <f>VLOOKUP(N6256,city,2,FALSE)</f>
        <v>123</v>
      </c>
      <c r="P6256" t="s">
        <v>184</v>
      </c>
      <c r="Q6256">
        <f>VLOOKUP(P6256,state,2,FALSE)</f>
        <v>20</v>
      </c>
      <c r="R6256">
        <v>36116</v>
      </c>
      <c r="S6256" t="s">
        <v>12</v>
      </c>
      <c r="T6256" s="10">
        <f>VLOOKUP(S6256,region,2,FALSE)</f>
        <v>1</v>
      </c>
      <c r="U6256" t="s">
        <v>5628</v>
      </c>
      <c r="V6256" t="s">
        <v>13</v>
      </c>
      <c r="W6256">
        <f>VLOOKUP(U6256,product,2,FALSE)</f>
        <v>1566</v>
      </c>
      <c r="X6256">
        <f>VLOOKUP(V6256,category,2,FALSE)</f>
        <v>1</v>
      </c>
      <c r="Y6256" t="s">
        <v>3228</v>
      </c>
      <c r="Z6256">
        <f>VLOOKUP(Y6256,subcategory,2,FALSE)</f>
        <v>6</v>
      </c>
      <c r="AA6256" t="s">
        <v>1900</v>
      </c>
      <c r="AB6256">
        <v>21.36</v>
      </c>
      <c r="AC6256">
        <v>8</v>
      </c>
      <c r="AD6256">
        <v>0</v>
      </c>
      <c r="AE6256" s="4">
        <v>8.1167999999999996</v>
      </c>
    </row>
    <row r="6257" spans="1:31" x14ac:dyDescent="0.3">
      <c r="A6257" s="2">
        <v>6256</v>
      </c>
      <c r="B6257" t="s">
        <v>10293</v>
      </c>
      <c r="C6257">
        <f>VLOOKUP(B6257,order,2,FALSE)</f>
        <v>3119</v>
      </c>
      <c r="D6257" s="3">
        <v>42987</v>
      </c>
      <c r="E6257" s="3">
        <v>42993</v>
      </c>
      <c r="F6257" t="s">
        <v>25</v>
      </c>
      <c r="G6257" s="10">
        <f>VLOOKUP(F6257,ship,2,FALSE)</f>
        <v>2</v>
      </c>
      <c r="H6257" t="s">
        <v>3391</v>
      </c>
      <c r="I6257">
        <f>VLOOKUP(H6257,customer,2,FALSE)</f>
        <v>137</v>
      </c>
      <c r="J6257" t="s">
        <v>573</v>
      </c>
      <c r="K6257" t="s">
        <v>18</v>
      </c>
      <c r="L6257">
        <f>VLOOKUP(K6257,segment1,2,FALSE)</f>
        <v>2</v>
      </c>
      <c r="M6257" t="s">
        <v>3255</v>
      </c>
      <c r="N6257" t="s">
        <v>1888</v>
      </c>
      <c r="O6257">
        <f>VLOOKUP(N6257,city,2,FALSE)</f>
        <v>244</v>
      </c>
      <c r="P6257" t="s">
        <v>54</v>
      </c>
      <c r="Q6257">
        <f>VLOOKUP(P6257,state,2,FALSE)</f>
        <v>6</v>
      </c>
      <c r="R6257">
        <v>75023</v>
      </c>
      <c r="S6257" t="s">
        <v>55</v>
      </c>
      <c r="T6257" s="10">
        <f>VLOOKUP(S6257,region,2,FALSE)</f>
        <v>3</v>
      </c>
      <c r="U6257" t="s">
        <v>4195</v>
      </c>
      <c r="V6257" t="s">
        <v>22</v>
      </c>
      <c r="W6257">
        <v>3129</v>
      </c>
      <c r="X6257">
        <f>VLOOKUP(V6257,category,2,FALSE)</f>
        <v>2</v>
      </c>
      <c r="Y6257" t="s">
        <v>23</v>
      </c>
      <c r="Z6257">
        <f>VLOOKUP(Y6257,subcategory,2,FALSE)</f>
        <v>3</v>
      </c>
      <c r="AA6257" t="s">
        <v>3053</v>
      </c>
      <c r="AB6257">
        <v>9.8560000000000016</v>
      </c>
      <c r="AC6257">
        <v>4</v>
      </c>
      <c r="AD6257">
        <v>0.2</v>
      </c>
      <c r="AE6257" s="4">
        <v>3.4495999999999993</v>
      </c>
    </row>
    <row r="6258" spans="1:31" x14ac:dyDescent="0.3">
      <c r="A6258" s="2">
        <v>6257</v>
      </c>
      <c r="B6258" t="s">
        <v>7543</v>
      </c>
      <c r="C6258">
        <f>VLOOKUP(B6258,order,2,FALSE)</f>
        <v>3120</v>
      </c>
      <c r="D6258" s="3">
        <v>42253</v>
      </c>
      <c r="E6258" s="3">
        <v>42255</v>
      </c>
      <c r="F6258" t="s">
        <v>7</v>
      </c>
      <c r="G6258" s="10">
        <f>VLOOKUP(F6258,ship,2,FALSE)</f>
        <v>1</v>
      </c>
      <c r="H6258" t="s">
        <v>3656</v>
      </c>
      <c r="I6258">
        <f>VLOOKUP(H6258,customer,2,FALSE)</f>
        <v>402</v>
      </c>
      <c r="J6258" t="s">
        <v>1503</v>
      </c>
      <c r="K6258" t="s">
        <v>52</v>
      </c>
      <c r="L6258">
        <f>VLOOKUP(K6258,segment1,2,FALSE)</f>
        <v>3</v>
      </c>
      <c r="M6258" t="s">
        <v>3255</v>
      </c>
      <c r="N6258" t="s">
        <v>518</v>
      </c>
      <c r="O6258">
        <f>VLOOKUP(N6258,city,2,FALSE)</f>
        <v>77</v>
      </c>
      <c r="P6258" t="s">
        <v>28</v>
      </c>
      <c r="Q6258">
        <f>VLOOKUP(P6258,state,2,FALSE)</f>
        <v>3</v>
      </c>
      <c r="R6258">
        <v>33319</v>
      </c>
      <c r="S6258" t="s">
        <v>12</v>
      </c>
      <c r="T6258" s="10">
        <f>VLOOKUP(S6258,region,2,FALSE)</f>
        <v>1</v>
      </c>
      <c r="U6258" t="s">
        <v>5495</v>
      </c>
      <c r="V6258" t="s">
        <v>22</v>
      </c>
      <c r="W6258">
        <f>VLOOKUP(U6258,product,2,FALSE)</f>
        <v>1427</v>
      </c>
      <c r="X6258">
        <f>VLOOKUP(V6258,category,2,FALSE)</f>
        <v>2</v>
      </c>
      <c r="Y6258" t="s">
        <v>3231</v>
      </c>
      <c r="Z6258">
        <f>VLOOKUP(Y6258,subcategory,2,FALSE)</f>
        <v>9</v>
      </c>
      <c r="AA6258" t="s">
        <v>898</v>
      </c>
      <c r="AB6258">
        <v>3.4440000000000008</v>
      </c>
      <c r="AC6258">
        <v>1</v>
      </c>
      <c r="AD6258">
        <v>0.7</v>
      </c>
      <c r="AE6258" s="4">
        <v>-2.5255999999999998</v>
      </c>
    </row>
    <row r="6259" spans="1:31" x14ac:dyDescent="0.3">
      <c r="A6259" s="2">
        <v>6258</v>
      </c>
      <c r="B6259" t="s">
        <v>10294</v>
      </c>
      <c r="C6259">
        <f>VLOOKUP(B6259,order,2,FALSE)</f>
        <v>3121</v>
      </c>
      <c r="D6259" s="3">
        <v>43041</v>
      </c>
      <c r="E6259" s="3">
        <v>43045</v>
      </c>
      <c r="F6259" t="s">
        <v>7</v>
      </c>
      <c r="G6259" s="10">
        <f>VLOOKUP(F6259,ship,2,FALSE)</f>
        <v>1</v>
      </c>
      <c r="H6259" t="s">
        <v>3510</v>
      </c>
      <c r="I6259">
        <f>VLOOKUP(H6259,customer,2,FALSE)</f>
        <v>256</v>
      </c>
      <c r="J6259" t="s">
        <v>1004</v>
      </c>
      <c r="K6259" t="s">
        <v>18</v>
      </c>
      <c r="L6259">
        <f>VLOOKUP(K6259,segment1,2,FALSE)</f>
        <v>2</v>
      </c>
      <c r="M6259" t="s">
        <v>3255</v>
      </c>
      <c r="N6259" t="s">
        <v>248</v>
      </c>
      <c r="O6259">
        <f>VLOOKUP(N6259,city,2,FALSE)</f>
        <v>39</v>
      </c>
      <c r="P6259" t="s">
        <v>249</v>
      </c>
      <c r="Q6259">
        <f>VLOOKUP(P6259,state,2,FALSE)</f>
        <v>25</v>
      </c>
      <c r="R6259">
        <v>43229</v>
      </c>
      <c r="S6259" t="s">
        <v>79</v>
      </c>
      <c r="T6259" s="10">
        <f>VLOOKUP(S6259,region,2,FALSE)</f>
        <v>4</v>
      </c>
      <c r="U6259" t="s">
        <v>4370</v>
      </c>
      <c r="V6259" t="s">
        <v>22</v>
      </c>
      <c r="W6259">
        <v>3130</v>
      </c>
      <c r="X6259">
        <f>VLOOKUP(V6259,category,2,FALSE)</f>
        <v>2</v>
      </c>
      <c r="Y6259" t="s">
        <v>3233</v>
      </c>
      <c r="Z6259">
        <f>VLOOKUP(Y6259,subcategory,2,FALSE)</f>
        <v>15</v>
      </c>
      <c r="AA6259" t="s">
        <v>2468</v>
      </c>
      <c r="AB6259">
        <v>384.59200000000004</v>
      </c>
      <c r="AC6259">
        <v>2</v>
      </c>
      <c r="AD6259">
        <v>0.2</v>
      </c>
      <c r="AE6259" s="4">
        <v>-81.725799999999978</v>
      </c>
    </row>
    <row r="6260" spans="1:31" x14ac:dyDescent="0.3">
      <c r="A6260" s="2">
        <v>6259</v>
      </c>
      <c r="B6260" t="s">
        <v>7544</v>
      </c>
      <c r="C6260">
        <f>VLOOKUP(B6260,order,2,FALSE)</f>
        <v>3122</v>
      </c>
      <c r="D6260" s="3">
        <v>42091</v>
      </c>
      <c r="E6260" s="3">
        <v>42093</v>
      </c>
      <c r="F6260" t="s">
        <v>7</v>
      </c>
      <c r="G6260" s="10">
        <f>VLOOKUP(F6260,ship,2,FALSE)</f>
        <v>1</v>
      </c>
      <c r="H6260" t="s">
        <v>3836</v>
      </c>
      <c r="I6260">
        <f>VLOOKUP(H6260,customer,2,FALSE)</f>
        <v>582</v>
      </c>
      <c r="J6260" t="s">
        <v>2169</v>
      </c>
      <c r="K6260" t="s">
        <v>9</v>
      </c>
      <c r="L6260">
        <f>VLOOKUP(K6260,segment1,2,FALSE)</f>
        <v>1</v>
      </c>
      <c r="M6260" t="s">
        <v>3255</v>
      </c>
      <c r="N6260" t="s">
        <v>138</v>
      </c>
      <c r="O6260">
        <f>VLOOKUP(N6260,city,2,FALSE)</f>
        <v>21</v>
      </c>
      <c r="P6260" t="s">
        <v>139</v>
      </c>
      <c r="Q6260">
        <f>VLOOKUP(P6260,state,2,FALSE)</f>
        <v>16</v>
      </c>
      <c r="R6260">
        <v>10009</v>
      </c>
      <c r="S6260" t="s">
        <v>79</v>
      </c>
      <c r="T6260" s="10">
        <f>VLOOKUP(S6260,region,2,FALSE)</f>
        <v>4</v>
      </c>
      <c r="U6260" t="s">
        <v>4751</v>
      </c>
      <c r="V6260" t="s">
        <v>22</v>
      </c>
      <c r="W6260">
        <f>VLOOKUP(U6260,product,2,FALSE)</f>
        <v>662</v>
      </c>
      <c r="X6260">
        <f>VLOOKUP(V6260,category,2,FALSE)</f>
        <v>2</v>
      </c>
      <c r="Y6260" t="s">
        <v>103</v>
      </c>
      <c r="Z6260">
        <f>VLOOKUP(Y6260,subcategory,2,FALSE)</f>
        <v>13</v>
      </c>
      <c r="AA6260" t="s">
        <v>2213</v>
      </c>
      <c r="AB6260">
        <v>22.919999999999998</v>
      </c>
      <c r="AC6260">
        <v>3</v>
      </c>
      <c r="AD6260">
        <v>0</v>
      </c>
      <c r="AE6260" s="4">
        <v>11.230799999999999</v>
      </c>
    </row>
    <row r="6261" spans="1:31" x14ac:dyDescent="0.3">
      <c r="A6261" s="2">
        <v>6260</v>
      </c>
      <c r="B6261" t="s">
        <v>7545</v>
      </c>
      <c r="C6261">
        <f>VLOOKUP(B6261,order,2,FALSE)</f>
        <v>3123</v>
      </c>
      <c r="D6261" s="3">
        <v>42229</v>
      </c>
      <c r="E6261" s="3">
        <v>42233</v>
      </c>
      <c r="F6261" t="s">
        <v>7</v>
      </c>
      <c r="G6261" s="10">
        <f>VLOOKUP(F6261,ship,2,FALSE)</f>
        <v>1</v>
      </c>
      <c r="H6261" t="s">
        <v>3522</v>
      </c>
      <c r="I6261">
        <f>VLOOKUP(H6261,customer,2,FALSE)</f>
        <v>268</v>
      </c>
      <c r="J6261" t="s">
        <v>1045</v>
      </c>
      <c r="K6261" t="s">
        <v>9</v>
      </c>
      <c r="L6261">
        <f>VLOOKUP(K6261,segment1,2,FALSE)</f>
        <v>1</v>
      </c>
      <c r="M6261" t="s">
        <v>3255</v>
      </c>
      <c r="N6261" t="s">
        <v>703</v>
      </c>
      <c r="O6261">
        <f>VLOOKUP(N6261,city,2,FALSE)</f>
        <v>103</v>
      </c>
      <c r="P6261" t="s">
        <v>132</v>
      </c>
      <c r="Q6261">
        <f>VLOOKUP(P6261,state,2,FALSE)</f>
        <v>15</v>
      </c>
      <c r="R6261">
        <v>47374</v>
      </c>
      <c r="S6261" t="s">
        <v>55</v>
      </c>
      <c r="T6261" s="10">
        <f>VLOOKUP(S6261,region,2,FALSE)</f>
        <v>3</v>
      </c>
      <c r="U6261" t="s">
        <v>4885</v>
      </c>
      <c r="V6261" t="s">
        <v>22</v>
      </c>
      <c r="W6261">
        <v>3131</v>
      </c>
      <c r="X6261">
        <f>VLOOKUP(V6261,category,2,FALSE)</f>
        <v>2</v>
      </c>
      <c r="Y6261" t="s">
        <v>3231</v>
      </c>
      <c r="Z6261">
        <f>VLOOKUP(Y6261,subcategory,2,FALSE)</f>
        <v>9</v>
      </c>
      <c r="AA6261" t="s">
        <v>1932</v>
      </c>
      <c r="AB6261">
        <v>11.36</v>
      </c>
      <c r="AC6261">
        <v>4</v>
      </c>
      <c r="AD6261">
        <v>0</v>
      </c>
      <c r="AE6261" s="4">
        <v>5.5663999999999998</v>
      </c>
    </row>
    <row r="6262" spans="1:31" x14ac:dyDescent="0.3">
      <c r="A6262" s="2">
        <v>6261</v>
      </c>
      <c r="B6262" t="s">
        <v>7546</v>
      </c>
      <c r="C6262">
        <f>VLOOKUP(B6262,order,2,FALSE)</f>
        <v>3124</v>
      </c>
      <c r="D6262" s="3">
        <v>42136</v>
      </c>
      <c r="E6262" s="3">
        <v>42142</v>
      </c>
      <c r="F6262" t="s">
        <v>25</v>
      </c>
      <c r="G6262" s="10">
        <f>VLOOKUP(F6262,ship,2,FALSE)</f>
        <v>2</v>
      </c>
      <c r="H6262" t="s">
        <v>3452</v>
      </c>
      <c r="I6262">
        <f>VLOOKUP(H6262,customer,2,FALSE)</f>
        <v>198</v>
      </c>
      <c r="J6262" t="s">
        <v>807</v>
      </c>
      <c r="K6262" t="s">
        <v>9</v>
      </c>
      <c r="L6262">
        <f>VLOOKUP(K6262,segment1,2,FALSE)</f>
        <v>1</v>
      </c>
      <c r="M6262" t="s">
        <v>3255</v>
      </c>
      <c r="N6262" t="s">
        <v>48</v>
      </c>
      <c r="O6262">
        <f>VLOOKUP(N6262,city,2,FALSE)</f>
        <v>5</v>
      </c>
      <c r="P6262" t="s">
        <v>49</v>
      </c>
      <c r="Q6262">
        <f>VLOOKUP(P6262,state,2,FALSE)</f>
        <v>5</v>
      </c>
      <c r="R6262">
        <v>98115</v>
      </c>
      <c r="S6262" t="s">
        <v>21</v>
      </c>
      <c r="T6262" s="10">
        <f>VLOOKUP(S6262,region,2,FALSE)</f>
        <v>2</v>
      </c>
      <c r="U6262" t="s">
        <v>4622</v>
      </c>
      <c r="V6262" t="s">
        <v>22</v>
      </c>
      <c r="W6262">
        <f>VLOOKUP(U6262,product,2,FALSE)</f>
        <v>526</v>
      </c>
      <c r="X6262">
        <f>VLOOKUP(V6262,category,2,FALSE)</f>
        <v>2</v>
      </c>
      <c r="Y6262" t="s">
        <v>3231</v>
      </c>
      <c r="Z6262">
        <f>VLOOKUP(Y6262,subcategory,2,FALSE)</f>
        <v>9</v>
      </c>
      <c r="AA6262" t="s">
        <v>591</v>
      </c>
      <c r="AB6262">
        <v>14.592000000000002</v>
      </c>
      <c r="AC6262">
        <v>3</v>
      </c>
      <c r="AD6262">
        <v>0.2</v>
      </c>
      <c r="AE6262" s="4">
        <v>4.9247999999999985</v>
      </c>
    </row>
    <row r="6263" spans="1:31" x14ac:dyDescent="0.3">
      <c r="A6263" s="2">
        <v>6262</v>
      </c>
      <c r="B6263" t="s">
        <v>10295</v>
      </c>
      <c r="C6263">
        <f>VLOOKUP(B6263,order,2,FALSE)</f>
        <v>3125</v>
      </c>
      <c r="D6263" s="3">
        <v>42939</v>
      </c>
      <c r="E6263" s="3">
        <v>42943</v>
      </c>
      <c r="F6263" t="s">
        <v>25</v>
      </c>
      <c r="G6263" s="10">
        <f>VLOOKUP(F6263,ship,2,FALSE)</f>
        <v>2</v>
      </c>
      <c r="H6263" t="s">
        <v>4011</v>
      </c>
      <c r="I6263">
        <f>VLOOKUP(H6263,customer,2,FALSE)</f>
        <v>757</v>
      </c>
      <c r="J6263" t="s">
        <v>2940</v>
      </c>
      <c r="K6263" t="s">
        <v>18</v>
      </c>
      <c r="L6263">
        <f>VLOOKUP(K6263,segment1,2,FALSE)</f>
        <v>2</v>
      </c>
      <c r="M6263" t="s">
        <v>3255</v>
      </c>
      <c r="N6263" t="s">
        <v>571</v>
      </c>
      <c r="O6263">
        <f>VLOOKUP(N6263,city,2,FALSE)</f>
        <v>86</v>
      </c>
      <c r="P6263" t="s">
        <v>139</v>
      </c>
      <c r="Q6263">
        <f>VLOOKUP(P6263,state,2,FALSE)</f>
        <v>16</v>
      </c>
      <c r="R6263">
        <v>11561</v>
      </c>
      <c r="S6263" t="s">
        <v>79</v>
      </c>
      <c r="T6263" s="10">
        <f>VLOOKUP(S6263,region,2,FALSE)</f>
        <v>4</v>
      </c>
      <c r="U6263" t="s">
        <v>4427</v>
      </c>
      <c r="V6263" t="s">
        <v>22</v>
      </c>
      <c r="W6263">
        <v>3132</v>
      </c>
      <c r="X6263">
        <f>VLOOKUP(V6263,category,2,FALSE)</f>
        <v>2</v>
      </c>
      <c r="Y6263" t="s">
        <v>23</v>
      </c>
      <c r="Z6263">
        <f>VLOOKUP(Y6263,subcategory,2,FALSE)</f>
        <v>3</v>
      </c>
      <c r="AA6263" t="s">
        <v>2353</v>
      </c>
      <c r="AB6263">
        <v>41.4</v>
      </c>
      <c r="AC6263">
        <v>4</v>
      </c>
      <c r="AD6263">
        <v>0</v>
      </c>
      <c r="AE6263" s="4">
        <v>19.872</v>
      </c>
    </row>
    <row r="6264" spans="1:31" x14ac:dyDescent="0.3">
      <c r="A6264" s="2">
        <v>6263</v>
      </c>
      <c r="B6264" t="s">
        <v>8753</v>
      </c>
      <c r="C6264">
        <f>VLOOKUP(B6264,order,2,FALSE)</f>
        <v>3126</v>
      </c>
      <c r="D6264" s="3">
        <v>42637</v>
      </c>
      <c r="E6264" s="3">
        <v>42639</v>
      </c>
      <c r="F6264" t="s">
        <v>97</v>
      </c>
      <c r="G6264" s="10">
        <f>VLOOKUP(F6264,ship,2,FALSE)</f>
        <v>3</v>
      </c>
      <c r="H6264" t="s">
        <v>3404</v>
      </c>
      <c r="I6264">
        <f>VLOOKUP(H6264,customer,2,FALSE)</f>
        <v>150</v>
      </c>
      <c r="J6264" t="s">
        <v>626</v>
      </c>
      <c r="K6264" t="s">
        <v>18</v>
      </c>
      <c r="L6264">
        <f>VLOOKUP(K6264,segment1,2,FALSE)</f>
        <v>2</v>
      </c>
      <c r="M6264" t="s">
        <v>3255</v>
      </c>
      <c r="N6264" t="s">
        <v>1391</v>
      </c>
      <c r="O6264">
        <f>VLOOKUP(N6264,city,2,FALSE)</f>
        <v>180</v>
      </c>
      <c r="P6264" t="s">
        <v>110</v>
      </c>
      <c r="Q6264">
        <f>VLOOKUP(P6264,state,2,FALSE)</f>
        <v>11</v>
      </c>
      <c r="R6264">
        <v>61107</v>
      </c>
      <c r="S6264" t="s">
        <v>55</v>
      </c>
      <c r="T6264" s="10">
        <f>VLOOKUP(S6264,region,2,FALSE)</f>
        <v>3</v>
      </c>
      <c r="U6264" t="s">
        <v>4484</v>
      </c>
      <c r="V6264" t="s">
        <v>22</v>
      </c>
      <c r="W6264">
        <f>VLOOKUP(U6264,product,2,FALSE)</f>
        <v>383</v>
      </c>
      <c r="X6264">
        <f>VLOOKUP(V6264,category,2,FALSE)</f>
        <v>2</v>
      </c>
      <c r="Y6264" t="s">
        <v>3231</v>
      </c>
      <c r="Z6264">
        <f>VLOOKUP(Y6264,subcategory,2,FALSE)</f>
        <v>9</v>
      </c>
      <c r="AA6264" t="s">
        <v>1156</v>
      </c>
      <c r="AB6264">
        <v>442.37199999999996</v>
      </c>
      <c r="AC6264">
        <v>7</v>
      </c>
      <c r="AD6264">
        <v>0.8</v>
      </c>
      <c r="AE6264" s="4">
        <v>-729.91380000000004</v>
      </c>
    </row>
    <row r="6265" spans="1:31" x14ac:dyDescent="0.3">
      <c r="A6265" s="2">
        <v>6264</v>
      </c>
      <c r="B6265" t="s">
        <v>10296</v>
      </c>
      <c r="C6265">
        <f>VLOOKUP(B6265,order,2,FALSE)</f>
        <v>3127</v>
      </c>
      <c r="D6265" s="3">
        <v>42860</v>
      </c>
      <c r="E6265" s="3">
        <v>42865</v>
      </c>
      <c r="F6265" t="s">
        <v>25</v>
      </c>
      <c r="G6265" s="10">
        <f>VLOOKUP(F6265,ship,2,FALSE)</f>
        <v>2</v>
      </c>
      <c r="H6265" t="s">
        <v>3708</v>
      </c>
      <c r="I6265">
        <f>VLOOKUP(H6265,customer,2,FALSE)</f>
        <v>454</v>
      </c>
      <c r="J6265" t="s">
        <v>1683</v>
      </c>
      <c r="K6265" t="s">
        <v>18</v>
      </c>
      <c r="L6265">
        <f>VLOOKUP(K6265,segment1,2,FALSE)</f>
        <v>2</v>
      </c>
      <c r="M6265" t="s">
        <v>3255</v>
      </c>
      <c r="N6265" t="s">
        <v>248</v>
      </c>
      <c r="O6265">
        <f>VLOOKUP(N6265,city,2,FALSE)</f>
        <v>39</v>
      </c>
      <c r="P6265" t="s">
        <v>615</v>
      </c>
      <c r="Q6265">
        <f>VLOOKUP(P6265,state,2,FALSE)</f>
        <v>33</v>
      </c>
      <c r="R6265">
        <v>31907</v>
      </c>
      <c r="S6265" t="s">
        <v>12</v>
      </c>
      <c r="T6265" s="10">
        <f>VLOOKUP(S6265,region,2,FALSE)</f>
        <v>1</v>
      </c>
      <c r="U6265" t="s">
        <v>5107</v>
      </c>
      <c r="V6265" t="s">
        <v>22</v>
      </c>
      <c r="W6265">
        <v>3133</v>
      </c>
      <c r="X6265">
        <f>VLOOKUP(V6265,category,2,FALSE)</f>
        <v>2</v>
      </c>
      <c r="Y6265" t="s">
        <v>3231</v>
      </c>
      <c r="Z6265">
        <f>VLOOKUP(Y6265,subcategory,2,FALSE)</f>
        <v>9</v>
      </c>
      <c r="AA6265" t="s">
        <v>2256</v>
      </c>
      <c r="AB6265">
        <v>34.5</v>
      </c>
      <c r="AC6265">
        <v>3</v>
      </c>
      <c r="AD6265">
        <v>0</v>
      </c>
      <c r="AE6265" s="4">
        <v>15.524999999999999</v>
      </c>
    </row>
    <row r="6266" spans="1:31" x14ac:dyDescent="0.3">
      <c r="A6266" s="2">
        <v>6265</v>
      </c>
      <c r="B6266" t="s">
        <v>8754</v>
      </c>
      <c r="C6266">
        <f>VLOOKUP(B6266,order,2,FALSE)</f>
        <v>3128</v>
      </c>
      <c r="D6266" s="3">
        <v>42649</v>
      </c>
      <c r="E6266" s="3">
        <v>42649</v>
      </c>
      <c r="F6266" t="s">
        <v>625</v>
      </c>
      <c r="G6266" s="10">
        <f>VLOOKUP(F6266,ship,2,FALSE)</f>
        <v>4</v>
      </c>
      <c r="H6266" t="s">
        <v>3356</v>
      </c>
      <c r="I6266">
        <f>VLOOKUP(H6266,customer,2,FALSE)</f>
        <v>102</v>
      </c>
      <c r="J6266" t="s">
        <v>423</v>
      </c>
      <c r="K6266" t="s">
        <v>9</v>
      </c>
      <c r="L6266">
        <f>VLOOKUP(K6266,segment1,2,FALSE)</f>
        <v>1</v>
      </c>
      <c r="M6266" t="s">
        <v>3255</v>
      </c>
      <c r="N6266" t="s">
        <v>1961</v>
      </c>
      <c r="O6266">
        <f>VLOOKUP(N6266,city,2,FALSE)</f>
        <v>252</v>
      </c>
      <c r="P6266" t="s">
        <v>321</v>
      </c>
      <c r="Q6266">
        <f>VLOOKUP(P6266,state,2,FALSE)</f>
        <v>27</v>
      </c>
      <c r="R6266">
        <v>74133</v>
      </c>
      <c r="S6266" t="s">
        <v>55</v>
      </c>
      <c r="T6266" s="10">
        <f>VLOOKUP(S6266,region,2,FALSE)</f>
        <v>3</v>
      </c>
      <c r="U6266" t="s">
        <v>4178</v>
      </c>
      <c r="V6266" t="s">
        <v>22</v>
      </c>
      <c r="W6266">
        <f>VLOOKUP(U6266,product,2,FALSE)</f>
        <v>69</v>
      </c>
      <c r="X6266">
        <f>VLOOKUP(V6266,category,2,FALSE)</f>
        <v>2</v>
      </c>
      <c r="Y6266" t="s">
        <v>3231</v>
      </c>
      <c r="Z6266">
        <f>VLOOKUP(Y6266,subcategory,2,FALSE)</f>
        <v>9</v>
      </c>
      <c r="AA6266" t="s">
        <v>1259</v>
      </c>
      <c r="AB6266">
        <v>28.849999999999998</v>
      </c>
      <c r="AC6266">
        <v>5</v>
      </c>
      <c r="AD6266">
        <v>0</v>
      </c>
      <c r="AE6266" s="4">
        <v>14.424999999999999</v>
      </c>
    </row>
    <row r="6267" spans="1:31" x14ac:dyDescent="0.3">
      <c r="A6267" s="2">
        <v>6266</v>
      </c>
      <c r="B6267" t="s">
        <v>6533</v>
      </c>
      <c r="C6267">
        <f>VLOOKUP(B6267,order,2,FALSE)</f>
        <v>3129</v>
      </c>
      <c r="D6267" s="3">
        <v>41946</v>
      </c>
      <c r="E6267" s="3">
        <v>41951</v>
      </c>
      <c r="F6267" t="s">
        <v>25</v>
      </c>
      <c r="G6267" s="10">
        <f>VLOOKUP(F6267,ship,2,FALSE)</f>
        <v>2</v>
      </c>
      <c r="H6267" t="s">
        <v>3502</v>
      </c>
      <c r="I6267">
        <f>VLOOKUP(H6267,customer,2,FALSE)</f>
        <v>248</v>
      </c>
      <c r="J6267" t="s">
        <v>975</v>
      </c>
      <c r="K6267" t="s">
        <v>9</v>
      </c>
      <c r="L6267">
        <f>VLOOKUP(K6267,segment1,2,FALSE)</f>
        <v>1</v>
      </c>
      <c r="M6267" t="s">
        <v>3255</v>
      </c>
      <c r="N6267" t="s">
        <v>2373</v>
      </c>
      <c r="O6267">
        <f>VLOOKUP(N6267,city,2,FALSE)</f>
        <v>317</v>
      </c>
      <c r="P6267" t="s">
        <v>173</v>
      </c>
      <c r="Q6267">
        <f>VLOOKUP(P6267,state,2,FALSE)</f>
        <v>19</v>
      </c>
      <c r="R6267">
        <v>37211</v>
      </c>
      <c r="S6267" t="s">
        <v>12</v>
      </c>
      <c r="T6267" s="10">
        <f>VLOOKUP(S6267,region,2,FALSE)</f>
        <v>1</v>
      </c>
      <c r="U6267" t="s">
        <v>4921</v>
      </c>
      <c r="V6267" t="s">
        <v>22</v>
      </c>
      <c r="W6267">
        <v>3134</v>
      </c>
      <c r="X6267">
        <f>VLOOKUP(V6267,category,2,FALSE)</f>
        <v>2</v>
      </c>
      <c r="Y6267" t="s">
        <v>45</v>
      </c>
      <c r="Z6267">
        <f>VLOOKUP(Y6267,subcategory,2,FALSE)</f>
        <v>11</v>
      </c>
      <c r="AA6267" t="s">
        <v>2146</v>
      </c>
      <c r="AB6267">
        <v>3.4880000000000004</v>
      </c>
      <c r="AC6267">
        <v>2</v>
      </c>
      <c r="AD6267">
        <v>0.2</v>
      </c>
      <c r="AE6267" s="4">
        <v>1.1771999999999998</v>
      </c>
    </row>
    <row r="6268" spans="1:31" x14ac:dyDescent="0.3">
      <c r="A6268" s="2">
        <v>6267</v>
      </c>
      <c r="B6268" t="s">
        <v>6533</v>
      </c>
      <c r="C6268">
        <f>VLOOKUP(B6268,order,2,FALSE)</f>
        <v>3129</v>
      </c>
      <c r="D6268" s="3">
        <v>41946</v>
      </c>
      <c r="E6268" s="3">
        <v>41951</v>
      </c>
      <c r="F6268" t="s">
        <v>25</v>
      </c>
      <c r="G6268" s="10">
        <f>VLOOKUP(F6268,ship,2,FALSE)</f>
        <v>2</v>
      </c>
      <c r="H6268" t="s">
        <v>3502</v>
      </c>
      <c r="I6268">
        <f>VLOOKUP(H6268,customer,2,FALSE)</f>
        <v>248</v>
      </c>
      <c r="J6268" t="s">
        <v>975</v>
      </c>
      <c r="K6268" t="s">
        <v>9</v>
      </c>
      <c r="L6268">
        <f>VLOOKUP(K6268,segment1,2,FALSE)</f>
        <v>1</v>
      </c>
      <c r="M6268" t="s">
        <v>3255</v>
      </c>
      <c r="N6268" t="s">
        <v>2373</v>
      </c>
      <c r="O6268">
        <f>VLOOKUP(N6268,city,2,FALSE)</f>
        <v>317</v>
      </c>
      <c r="P6268" t="s">
        <v>173</v>
      </c>
      <c r="Q6268">
        <f>VLOOKUP(P6268,state,2,FALSE)</f>
        <v>19</v>
      </c>
      <c r="R6268">
        <v>37211</v>
      </c>
      <c r="S6268" t="s">
        <v>12</v>
      </c>
      <c r="T6268" s="10">
        <f>VLOOKUP(S6268,region,2,FALSE)</f>
        <v>1</v>
      </c>
      <c r="U6268" t="s">
        <v>4771</v>
      </c>
      <c r="V6268" t="s">
        <v>22</v>
      </c>
      <c r="W6268">
        <f>VLOOKUP(U6268,product,2,FALSE)</f>
        <v>682</v>
      </c>
      <c r="X6268">
        <f>VLOOKUP(V6268,category,2,FALSE)</f>
        <v>2</v>
      </c>
      <c r="Y6268" t="s">
        <v>45</v>
      </c>
      <c r="Z6268">
        <f>VLOOKUP(Y6268,subcategory,2,FALSE)</f>
        <v>11</v>
      </c>
      <c r="AA6268" t="s">
        <v>2960</v>
      </c>
      <c r="AB6268">
        <v>143.85600000000002</v>
      </c>
      <c r="AC6268">
        <v>9</v>
      </c>
      <c r="AD6268">
        <v>0.2</v>
      </c>
      <c r="AE6268" s="4">
        <v>48.551399999999994</v>
      </c>
    </row>
    <row r="6269" spans="1:31" x14ac:dyDescent="0.3">
      <c r="A6269" s="2">
        <v>6268</v>
      </c>
      <c r="B6269" t="s">
        <v>7547</v>
      </c>
      <c r="C6269">
        <f>VLOOKUP(B6269,order,2,FALSE)</f>
        <v>3130</v>
      </c>
      <c r="D6269" s="3">
        <v>42278</v>
      </c>
      <c r="E6269" s="3">
        <v>42281</v>
      </c>
      <c r="F6269" t="s">
        <v>7</v>
      </c>
      <c r="G6269" s="10">
        <f>VLOOKUP(F6269,ship,2,FALSE)</f>
        <v>1</v>
      </c>
      <c r="H6269" t="s">
        <v>3339</v>
      </c>
      <c r="I6269">
        <f>VLOOKUP(H6269,customer,2,FALSE)</f>
        <v>85</v>
      </c>
      <c r="J6269" t="s">
        <v>359</v>
      </c>
      <c r="K6269" t="s">
        <v>52</v>
      </c>
      <c r="L6269">
        <f>VLOOKUP(K6269,segment1,2,FALSE)</f>
        <v>3</v>
      </c>
      <c r="M6269" t="s">
        <v>3255</v>
      </c>
      <c r="N6269" t="s">
        <v>3071</v>
      </c>
      <c r="O6269">
        <f>VLOOKUP(N6269,city,2,FALSE)</f>
        <v>472</v>
      </c>
      <c r="P6269" t="s">
        <v>601</v>
      </c>
      <c r="Q6269">
        <f>VLOOKUP(P6269,state,2,FALSE)</f>
        <v>32</v>
      </c>
      <c r="R6269">
        <v>2138</v>
      </c>
      <c r="S6269" t="s">
        <v>79</v>
      </c>
      <c r="T6269" s="10">
        <f>VLOOKUP(S6269,region,2,FALSE)</f>
        <v>4</v>
      </c>
      <c r="U6269" t="s">
        <v>4594</v>
      </c>
      <c r="V6269" t="s">
        <v>35</v>
      </c>
      <c r="W6269">
        <v>3135</v>
      </c>
      <c r="X6269">
        <f>VLOOKUP(V6269,category,2,FALSE)</f>
        <v>3</v>
      </c>
      <c r="Y6269" t="s">
        <v>3230</v>
      </c>
      <c r="Z6269">
        <f>VLOOKUP(Y6269,subcategory,2,FALSE)</f>
        <v>8</v>
      </c>
      <c r="AA6269" t="s">
        <v>1345</v>
      </c>
      <c r="AB6269">
        <v>311.98</v>
      </c>
      <c r="AC6269">
        <v>2</v>
      </c>
      <c r="AD6269">
        <v>0</v>
      </c>
      <c r="AE6269" s="4">
        <v>93.593999999999994</v>
      </c>
    </row>
    <row r="6270" spans="1:31" x14ac:dyDescent="0.3">
      <c r="A6270" s="2">
        <v>6269</v>
      </c>
      <c r="B6270" t="s">
        <v>7547</v>
      </c>
      <c r="C6270">
        <f>VLOOKUP(B6270,order,2,FALSE)</f>
        <v>3130</v>
      </c>
      <c r="D6270" s="3">
        <v>42278</v>
      </c>
      <c r="E6270" s="3">
        <v>42281</v>
      </c>
      <c r="F6270" t="s">
        <v>7</v>
      </c>
      <c r="G6270" s="10">
        <f>VLOOKUP(F6270,ship,2,FALSE)</f>
        <v>1</v>
      </c>
      <c r="H6270" t="s">
        <v>3339</v>
      </c>
      <c r="I6270">
        <f>VLOOKUP(H6270,customer,2,FALSE)</f>
        <v>85</v>
      </c>
      <c r="J6270" t="s">
        <v>359</v>
      </c>
      <c r="K6270" t="s">
        <v>52</v>
      </c>
      <c r="L6270">
        <f>VLOOKUP(K6270,segment1,2,FALSE)</f>
        <v>3</v>
      </c>
      <c r="M6270" t="s">
        <v>3255</v>
      </c>
      <c r="N6270" t="s">
        <v>3071</v>
      </c>
      <c r="O6270">
        <f>VLOOKUP(N6270,city,2,FALSE)</f>
        <v>472</v>
      </c>
      <c r="P6270" t="s">
        <v>601</v>
      </c>
      <c r="Q6270">
        <f>VLOOKUP(P6270,state,2,FALSE)</f>
        <v>32</v>
      </c>
      <c r="R6270">
        <v>2138</v>
      </c>
      <c r="S6270" t="s">
        <v>79</v>
      </c>
      <c r="T6270" s="10">
        <f>VLOOKUP(S6270,region,2,FALSE)</f>
        <v>4</v>
      </c>
      <c r="U6270" t="s">
        <v>5435</v>
      </c>
      <c r="V6270" t="s">
        <v>22</v>
      </c>
      <c r="W6270">
        <f>VLOOKUP(U6270,product,2,FALSE)</f>
        <v>1367</v>
      </c>
      <c r="X6270">
        <f>VLOOKUP(V6270,category,2,FALSE)</f>
        <v>2</v>
      </c>
      <c r="Y6270" t="s">
        <v>3231</v>
      </c>
      <c r="Z6270">
        <f>VLOOKUP(Y6270,subcategory,2,FALSE)</f>
        <v>9</v>
      </c>
      <c r="AA6270" t="s">
        <v>37</v>
      </c>
      <c r="AB6270">
        <v>22.450000000000003</v>
      </c>
      <c r="AC6270">
        <v>5</v>
      </c>
      <c r="AD6270">
        <v>0</v>
      </c>
      <c r="AE6270" s="4">
        <v>10.327</v>
      </c>
    </row>
    <row r="6271" spans="1:31" x14ac:dyDescent="0.3">
      <c r="A6271" s="2">
        <v>6270</v>
      </c>
      <c r="B6271" t="s">
        <v>10297</v>
      </c>
      <c r="C6271">
        <f>VLOOKUP(B6271,order,2,FALSE)</f>
        <v>3131</v>
      </c>
      <c r="D6271" s="3">
        <v>43071</v>
      </c>
      <c r="E6271" s="3">
        <v>43075</v>
      </c>
      <c r="F6271" t="s">
        <v>25</v>
      </c>
      <c r="G6271" s="10">
        <f>VLOOKUP(F6271,ship,2,FALSE)</f>
        <v>2</v>
      </c>
      <c r="H6271" t="s">
        <v>3434</v>
      </c>
      <c r="I6271">
        <f>VLOOKUP(H6271,customer,2,FALSE)</f>
        <v>180</v>
      </c>
      <c r="J6271" t="s">
        <v>735</v>
      </c>
      <c r="K6271" t="s">
        <v>18</v>
      </c>
      <c r="L6271">
        <f>VLOOKUP(K6271,segment1,2,FALSE)</f>
        <v>2</v>
      </c>
      <c r="M6271" t="s">
        <v>3255</v>
      </c>
      <c r="N6271" t="s">
        <v>1433</v>
      </c>
      <c r="O6271">
        <f>VLOOKUP(N6271,city,2,FALSE)</f>
        <v>183</v>
      </c>
      <c r="P6271" t="s">
        <v>20</v>
      </c>
      <c r="Q6271">
        <f>VLOOKUP(P6271,state,2,FALSE)</f>
        <v>2</v>
      </c>
      <c r="R6271">
        <v>94601</v>
      </c>
      <c r="S6271" t="s">
        <v>21</v>
      </c>
      <c r="T6271" s="10">
        <f>VLOOKUP(S6271,region,2,FALSE)</f>
        <v>2</v>
      </c>
      <c r="U6271" t="s">
        <v>4250</v>
      </c>
      <c r="V6271" t="s">
        <v>35</v>
      </c>
      <c r="W6271">
        <v>3136</v>
      </c>
      <c r="X6271">
        <f>VLOOKUP(V6271,category,2,FALSE)</f>
        <v>3</v>
      </c>
      <c r="Y6271" t="s">
        <v>3230</v>
      </c>
      <c r="Z6271">
        <f>VLOOKUP(Y6271,subcategory,2,FALSE)</f>
        <v>8</v>
      </c>
      <c r="AA6271" t="s">
        <v>876</v>
      </c>
      <c r="AB6271">
        <v>39.992000000000004</v>
      </c>
      <c r="AC6271">
        <v>1</v>
      </c>
      <c r="AD6271">
        <v>0.2</v>
      </c>
      <c r="AE6271" s="4">
        <v>-7.9984000000000073</v>
      </c>
    </row>
    <row r="6272" spans="1:31" x14ac:dyDescent="0.3">
      <c r="A6272" s="2">
        <v>6271</v>
      </c>
      <c r="B6272" t="s">
        <v>10297</v>
      </c>
      <c r="C6272">
        <f>VLOOKUP(B6272,order,2,FALSE)</f>
        <v>3131</v>
      </c>
      <c r="D6272" s="3">
        <v>43071</v>
      </c>
      <c r="E6272" s="3">
        <v>43075</v>
      </c>
      <c r="F6272" t="s">
        <v>25</v>
      </c>
      <c r="G6272" s="10">
        <f>VLOOKUP(F6272,ship,2,FALSE)</f>
        <v>2</v>
      </c>
      <c r="H6272" t="s">
        <v>3434</v>
      </c>
      <c r="I6272">
        <f>VLOOKUP(H6272,customer,2,FALSE)</f>
        <v>180</v>
      </c>
      <c r="J6272" t="s">
        <v>735</v>
      </c>
      <c r="K6272" t="s">
        <v>18</v>
      </c>
      <c r="L6272">
        <f>VLOOKUP(K6272,segment1,2,FALSE)</f>
        <v>2</v>
      </c>
      <c r="M6272" t="s">
        <v>3255</v>
      </c>
      <c r="N6272" t="s">
        <v>1433</v>
      </c>
      <c r="O6272">
        <f>VLOOKUP(N6272,city,2,FALSE)</f>
        <v>183</v>
      </c>
      <c r="P6272" t="s">
        <v>20</v>
      </c>
      <c r="Q6272">
        <f>VLOOKUP(P6272,state,2,FALSE)</f>
        <v>2</v>
      </c>
      <c r="R6272">
        <v>94601</v>
      </c>
      <c r="S6272" t="s">
        <v>21</v>
      </c>
      <c r="T6272" s="10">
        <f>VLOOKUP(S6272,region,2,FALSE)</f>
        <v>2</v>
      </c>
      <c r="U6272" t="s">
        <v>5641</v>
      </c>
      <c r="V6272" t="s">
        <v>13</v>
      </c>
      <c r="W6272">
        <f>VLOOKUP(U6272,product,2,FALSE)</f>
        <v>1579</v>
      </c>
      <c r="X6272">
        <f>VLOOKUP(V6272,category,2,FALSE)</f>
        <v>1</v>
      </c>
      <c r="Y6272" t="s">
        <v>3226</v>
      </c>
      <c r="Z6272">
        <f>VLOOKUP(Y6272,subcategory,2,FALSE)</f>
        <v>2</v>
      </c>
      <c r="AA6272" t="s">
        <v>1951</v>
      </c>
      <c r="AB6272">
        <v>1159.056</v>
      </c>
      <c r="AC6272">
        <v>9</v>
      </c>
      <c r="AD6272">
        <v>0.2</v>
      </c>
      <c r="AE6272" s="4">
        <v>43.464599999999905</v>
      </c>
    </row>
    <row r="6273" spans="1:31" x14ac:dyDescent="0.3">
      <c r="A6273" s="2">
        <v>6272</v>
      </c>
      <c r="B6273" t="s">
        <v>10297</v>
      </c>
      <c r="C6273">
        <f>VLOOKUP(B6273,order,2,FALSE)</f>
        <v>3131</v>
      </c>
      <c r="D6273" s="3">
        <v>43071</v>
      </c>
      <c r="E6273" s="3">
        <v>43075</v>
      </c>
      <c r="F6273" t="s">
        <v>25</v>
      </c>
      <c r="G6273" s="10">
        <f>VLOOKUP(F6273,ship,2,FALSE)</f>
        <v>2</v>
      </c>
      <c r="H6273" t="s">
        <v>3434</v>
      </c>
      <c r="I6273">
        <f>VLOOKUP(H6273,customer,2,FALSE)</f>
        <v>180</v>
      </c>
      <c r="J6273" t="s">
        <v>735</v>
      </c>
      <c r="K6273" t="s">
        <v>18</v>
      </c>
      <c r="L6273">
        <f>VLOOKUP(K6273,segment1,2,FALSE)</f>
        <v>2</v>
      </c>
      <c r="M6273" t="s">
        <v>3255</v>
      </c>
      <c r="N6273" t="s">
        <v>1433</v>
      </c>
      <c r="O6273">
        <f>VLOOKUP(N6273,city,2,FALSE)</f>
        <v>183</v>
      </c>
      <c r="P6273" t="s">
        <v>20</v>
      </c>
      <c r="Q6273">
        <f>VLOOKUP(P6273,state,2,FALSE)</f>
        <v>2</v>
      </c>
      <c r="R6273">
        <v>94601</v>
      </c>
      <c r="S6273" t="s">
        <v>21</v>
      </c>
      <c r="T6273" s="10">
        <f>VLOOKUP(S6273,region,2,FALSE)</f>
        <v>2</v>
      </c>
      <c r="U6273" t="s">
        <v>5001</v>
      </c>
      <c r="V6273" t="s">
        <v>22</v>
      </c>
      <c r="W6273">
        <v>3137</v>
      </c>
      <c r="X6273">
        <f>VLOOKUP(V6273,category,2,FALSE)</f>
        <v>2</v>
      </c>
      <c r="Y6273" t="s">
        <v>3229</v>
      </c>
      <c r="Z6273">
        <f>VLOOKUP(Y6273,subcategory,2,FALSE)</f>
        <v>7</v>
      </c>
      <c r="AA6273" t="s">
        <v>2440</v>
      </c>
      <c r="AB6273">
        <v>179.89999999999998</v>
      </c>
      <c r="AC6273">
        <v>5</v>
      </c>
      <c r="AD6273">
        <v>0</v>
      </c>
      <c r="AE6273" s="4">
        <v>44.974999999999987</v>
      </c>
    </row>
    <row r="6274" spans="1:31" x14ac:dyDescent="0.3">
      <c r="A6274" s="2">
        <v>6273</v>
      </c>
      <c r="B6274" t="s">
        <v>10298</v>
      </c>
      <c r="C6274">
        <f>VLOOKUP(B6274,order,2,FALSE)</f>
        <v>3132</v>
      </c>
      <c r="D6274" s="3">
        <v>43080</v>
      </c>
      <c r="E6274" s="3">
        <v>43081</v>
      </c>
      <c r="F6274" t="s">
        <v>97</v>
      </c>
      <c r="G6274" s="10">
        <f>VLOOKUP(F6274,ship,2,FALSE)</f>
        <v>3</v>
      </c>
      <c r="H6274" t="s">
        <v>3410</v>
      </c>
      <c r="I6274">
        <f>VLOOKUP(H6274,customer,2,FALSE)</f>
        <v>156</v>
      </c>
      <c r="J6274" t="s">
        <v>649</v>
      </c>
      <c r="K6274" t="s">
        <v>18</v>
      </c>
      <c r="L6274">
        <f>VLOOKUP(K6274,segment1,2,FALSE)</f>
        <v>2</v>
      </c>
      <c r="M6274" t="s">
        <v>3255</v>
      </c>
      <c r="N6274" t="s">
        <v>3072</v>
      </c>
      <c r="O6274">
        <f>VLOOKUP(N6274,city,2,FALSE)</f>
        <v>473</v>
      </c>
      <c r="P6274" t="s">
        <v>110</v>
      </c>
      <c r="Q6274">
        <f>VLOOKUP(P6274,state,2,FALSE)</f>
        <v>11</v>
      </c>
      <c r="R6274">
        <v>60067</v>
      </c>
      <c r="S6274" t="s">
        <v>55</v>
      </c>
      <c r="T6274" s="10">
        <f>VLOOKUP(S6274,region,2,FALSE)</f>
        <v>3</v>
      </c>
      <c r="U6274" t="s">
        <v>5273</v>
      </c>
      <c r="V6274" t="s">
        <v>35</v>
      </c>
      <c r="W6274">
        <f>VLOOKUP(U6274,product,2,FALSE)</f>
        <v>1197</v>
      </c>
      <c r="X6274">
        <f>VLOOKUP(V6274,category,2,FALSE)</f>
        <v>3</v>
      </c>
      <c r="Y6274" t="s">
        <v>3232</v>
      </c>
      <c r="Z6274">
        <f>VLOOKUP(Y6274,subcategory,2,FALSE)</f>
        <v>12</v>
      </c>
      <c r="AA6274" t="s">
        <v>1822</v>
      </c>
      <c r="AB6274">
        <v>116.312</v>
      </c>
      <c r="AC6274">
        <v>7</v>
      </c>
      <c r="AD6274">
        <v>0.2</v>
      </c>
      <c r="AE6274" s="4">
        <v>23.262400000000003</v>
      </c>
    </row>
    <row r="6275" spans="1:31" x14ac:dyDescent="0.3">
      <c r="A6275" s="2">
        <v>6274</v>
      </c>
      <c r="B6275" t="s">
        <v>8755</v>
      </c>
      <c r="C6275">
        <f>VLOOKUP(B6275,order,2,FALSE)</f>
        <v>3133</v>
      </c>
      <c r="D6275" s="3">
        <v>42568</v>
      </c>
      <c r="E6275" s="3">
        <v>42573</v>
      </c>
      <c r="F6275" t="s">
        <v>7</v>
      </c>
      <c r="G6275" s="10">
        <f>VLOOKUP(F6275,ship,2,FALSE)</f>
        <v>1</v>
      </c>
      <c r="H6275" t="s">
        <v>3844</v>
      </c>
      <c r="I6275">
        <f>VLOOKUP(H6275,customer,2,FALSE)</f>
        <v>590</v>
      </c>
      <c r="J6275" t="s">
        <v>2195</v>
      </c>
      <c r="K6275" t="s">
        <v>9</v>
      </c>
      <c r="L6275">
        <f>VLOOKUP(K6275,segment1,2,FALSE)</f>
        <v>1</v>
      </c>
      <c r="M6275" t="s">
        <v>3255</v>
      </c>
      <c r="N6275" t="s">
        <v>48</v>
      </c>
      <c r="O6275">
        <f>VLOOKUP(N6275,city,2,FALSE)</f>
        <v>5</v>
      </c>
      <c r="P6275" t="s">
        <v>49</v>
      </c>
      <c r="Q6275">
        <f>VLOOKUP(P6275,state,2,FALSE)</f>
        <v>5</v>
      </c>
      <c r="R6275">
        <v>98105</v>
      </c>
      <c r="S6275" t="s">
        <v>21</v>
      </c>
      <c r="T6275" s="10">
        <f>VLOOKUP(S6275,region,2,FALSE)</f>
        <v>2</v>
      </c>
      <c r="U6275" t="s">
        <v>5448</v>
      </c>
      <c r="V6275" t="s">
        <v>13</v>
      </c>
      <c r="W6275">
        <v>3138</v>
      </c>
      <c r="X6275">
        <f>VLOOKUP(V6275,category,2,FALSE)</f>
        <v>1</v>
      </c>
      <c r="Y6275" t="s">
        <v>3228</v>
      </c>
      <c r="Z6275">
        <f>VLOOKUP(Y6275,subcategory,2,FALSE)</f>
        <v>6</v>
      </c>
      <c r="AA6275" t="s">
        <v>1484</v>
      </c>
      <c r="AB6275">
        <v>12.419999999999998</v>
      </c>
      <c r="AC6275">
        <v>3</v>
      </c>
      <c r="AD6275">
        <v>0</v>
      </c>
      <c r="AE6275" s="4">
        <v>4.4711999999999996</v>
      </c>
    </row>
    <row r="6276" spans="1:31" x14ac:dyDescent="0.3">
      <c r="A6276" s="2">
        <v>6275</v>
      </c>
      <c r="B6276" t="s">
        <v>8755</v>
      </c>
      <c r="C6276">
        <f>VLOOKUP(B6276,order,2,FALSE)</f>
        <v>3133</v>
      </c>
      <c r="D6276" s="3">
        <v>42568</v>
      </c>
      <c r="E6276" s="3">
        <v>42573</v>
      </c>
      <c r="F6276" t="s">
        <v>7</v>
      </c>
      <c r="G6276" s="10">
        <f>VLOOKUP(F6276,ship,2,FALSE)</f>
        <v>1</v>
      </c>
      <c r="H6276" t="s">
        <v>3844</v>
      </c>
      <c r="I6276">
        <f>VLOOKUP(H6276,customer,2,FALSE)</f>
        <v>590</v>
      </c>
      <c r="J6276" t="s">
        <v>2195</v>
      </c>
      <c r="K6276" t="s">
        <v>9</v>
      </c>
      <c r="L6276">
        <f>VLOOKUP(K6276,segment1,2,FALSE)</f>
        <v>1</v>
      </c>
      <c r="M6276" t="s">
        <v>3255</v>
      </c>
      <c r="N6276" t="s">
        <v>48</v>
      </c>
      <c r="O6276">
        <f>VLOOKUP(N6276,city,2,FALSE)</f>
        <v>5</v>
      </c>
      <c r="P6276" t="s">
        <v>49</v>
      </c>
      <c r="Q6276">
        <f>VLOOKUP(P6276,state,2,FALSE)</f>
        <v>5</v>
      </c>
      <c r="R6276">
        <v>98105</v>
      </c>
      <c r="S6276" t="s">
        <v>21</v>
      </c>
      <c r="T6276" s="10">
        <f>VLOOKUP(S6276,region,2,FALSE)</f>
        <v>2</v>
      </c>
      <c r="U6276" t="s">
        <v>5837</v>
      </c>
      <c r="V6276" t="s">
        <v>35</v>
      </c>
      <c r="W6276">
        <f>VLOOKUP(U6276,product,2,FALSE)</f>
        <v>1780</v>
      </c>
      <c r="X6276">
        <f>VLOOKUP(V6276,category,2,FALSE)</f>
        <v>3</v>
      </c>
      <c r="Y6276" t="s">
        <v>3232</v>
      </c>
      <c r="Z6276">
        <f>VLOOKUP(Y6276,subcategory,2,FALSE)</f>
        <v>12</v>
      </c>
      <c r="AA6276" t="s">
        <v>3115</v>
      </c>
      <c r="AB6276">
        <v>428.40000000000003</v>
      </c>
      <c r="AC6276">
        <v>3</v>
      </c>
      <c r="AD6276">
        <v>0</v>
      </c>
      <c r="AE6276" s="4">
        <v>89.963999999999999</v>
      </c>
    </row>
    <row r="6277" spans="1:31" x14ac:dyDescent="0.3">
      <c r="A6277" s="2">
        <v>6276</v>
      </c>
      <c r="B6277" t="s">
        <v>8755</v>
      </c>
      <c r="C6277">
        <f>VLOOKUP(B6277,order,2,FALSE)</f>
        <v>3133</v>
      </c>
      <c r="D6277" s="3">
        <v>42568</v>
      </c>
      <c r="E6277" s="3">
        <v>42573</v>
      </c>
      <c r="F6277" t="s">
        <v>7</v>
      </c>
      <c r="G6277" s="10">
        <f>VLOOKUP(F6277,ship,2,FALSE)</f>
        <v>1</v>
      </c>
      <c r="H6277" t="s">
        <v>3844</v>
      </c>
      <c r="I6277">
        <f>VLOOKUP(H6277,customer,2,FALSE)</f>
        <v>590</v>
      </c>
      <c r="J6277" t="s">
        <v>2195</v>
      </c>
      <c r="K6277" t="s">
        <v>9</v>
      </c>
      <c r="L6277">
        <f>VLOOKUP(K6277,segment1,2,FALSE)</f>
        <v>1</v>
      </c>
      <c r="M6277" t="s">
        <v>3255</v>
      </c>
      <c r="N6277" t="s">
        <v>48</v>
      </c>
      <c r="O6277">
        <f>VLOOKUP(N6277,city,2,FALSE)</f>
        <v>5</v>
      </c>
      <c r="P6277" t="s">
        <v>49</v>
      </c>
      <c r="Q6277">
        <f>VLOOKUP(P6277,state,2,FALSE)</f>
        <v>5</v>
      </c>
      <c r="R6277">
        <v>98105</v>
      </c>
      <c r="S6277" t="s">
        <v>21</v>
      </c>
      <c r="T6277" s="10">
        <f>VLOOKUP(S6277,region,2,FALSE)</f>
        <v>2</v>
      </c>
      <c r="U6277" t="s">
        <v>5655</v>
      </c>
      <c r="V6277" t="s">
        <v>13</v>
      </c>
      <c r="W6277">
        <v>3139</v>
      </c>
      <c r="X6277">
        <f>VLOOKUP(V6277,category,2,FALSE)</f>
        <v>1</v>
      </c>
      <c r="Y6277" t="s">
        <v>3228</v>
      </c>
      <c r="Z6277">
        <f>VLOOKUP(Y6277,subcategory,2,FALSE)</f>
        <v>6</v>
      </c>
      <c r="AA6277" t="s">
        <v>1548</v>
      </c>
      <c r="AB6277">
        <v>24.75</v>
      </c>
      <c r="AC6277">
        <v>5</v>
      </c>
      <c r="AD6277">
        <v>0</v>
      </c>
      <c r="AE6277" s="4">
        <v>10.890000000000002</v>
      </c>
    </row>
    <row r="6278" spans="1:31" x14ac:dyDescent="0.3">
      <c r="A6278" s="2">
        <v>6277</v>
      </c>
      <c r="B6278" t="s">
        <v>8755</v>
      </c>
      <c r="C6278">
        <f>VLOOKUP(B6278,order,2,FALSE)</f>
        <v>3133</v>
      </c>
      <c r="D6278" s="3">
        <v>42568</v>
      </c>
      <c r="E6278" s="3">
        <v>42573</v>
      </c>
      <c r="F6278" t="s">
        <v>7</v>
      </c>
      <c r="G6278" s="10">
        <f>VLOOKUP(F6278,ship,2,FALSE)</f>
        <v>1</v>
      </c>
      <c r="H6278" t="s">
        <v>3844</v>
      </c>
      <c r="I6278">
        <f>VLOOKUP(H6278,customer,2,FALSE)</f>
        <v>590</v>
      </c>
      <c r="J6278" t="s">
        <v>2195</v>
      </c>
      <c r="K6278" t="s">
        <v>9</v>
      </c>
      <c r="L6278">
        <f>VLOOKUP(K6278,segment1,2,FALSE)</f>
        <v>1</v>
      </c>
      <c r="M6278" t="s">
        <v>3255</v>
      </c>
      <c r="N6278" t="s">
        <v>48</v>
      </c>
      <c r="O6278">
        <f>VLOOKUP(N6278,city,2,FALSE)</f>
        <v>5</v>
      </c>
      <c r="P6278" t="s">
        <v>49</v>
      </c>
      <c r="Q6278">
        <f>VLOOKUP(P6278,state,2,FALSE)</f>
        <v>5</v>
      </c>
      <c r="R6278">
        <v>98105</v>
      </c>
      <c r="S6278" t="s">
        <v>21</v>
      </c>
      <c r="T6278" s="10">
        <f>VLOOKUP(S6278,region,2,FALSE)</f>
        <v>2</v>
      </c>
      <c r="U6278" t="s">
        <v>4406</v>
      </c>
      <c r="V6278" t="s">
        <v>22</v>
      </c>
      <c r="W6278">
        <f>VLOOKUP(U6278,product,2,FALSE)</f>
        <v>301</v>
      </c>
      <c r="X6278">
        <f>VLOOKUP(V6278,category,2,FALSE)</f>
        <v>2</v>
      </c>
      <c r="Y6278" t="s">
        <v>23</v>
      </c>
      <c r="Z6278">
        <f>VLOOKUP(Y6278,subcategory,2,FALSE)</f>
        <v>3</v>
      </c>
      <c r="AA6278" t="s">
        <v>2036</v>
      </c>
      <c r="AB6278">
        <v>87.71</v>
      </c>
      <c r="AC6278">
        <v>7</v>
      </c>
      <c r="AD6278">
        <v>0</v>
      </c>
      <c r="AE6278" s="4">
        <v>41.223699999999994</v>
      </c>
    </row>
    <row r="6279" spans="1:31" x14ac:dyDescent="0.3">
      <c r="A6279" s="2">
        <v>6278</v>
      </c>
      <c r="B6279" t="s">
        <v>8755</v>
      </c>
      <c r="C6279">
        <f>VLOOKUP(B6279,order,2,FALSE)</f>
        <v>3133</v>
      </c>
      <c r="D6279" s="3">
        <v>42568</v>
      </c>
      <c r="E6279" s="3">
        <v>42573</v>
      </c>
      <c r="F6279" t="s">
        <v>7</v>
      </c>
      <c r="G6279" s="10">
        <f>VLOOKUP(F6279,ship,2,FALSE)</f>
        <v>1</v>
      </c>
      <c r="H6279" t="s">
        <v>3844</v>
      </c>
      <c r="I6279">
        <f>VLOOKUP(H6279,customer,2,FALSE)</f>
        <v>590</v>
      </c>
      <c r="J6279" t="s">
        <v>2195</v>
      </c>
      <c r="K6279" t="s">
        <v>9</v>
      </c>
      <c r="L6279">
        <f>VLOOKUP(K6279,segment1,2,FALSE)</f>
        <v>1</v>
      </c>
      <c r="M6279" t="s">
        <v>3255</v>
      </c>
      <c r="N6279" t="s">
        <v>48</v>
      </c>
      <c r="O6279">
        <f>VLOOKUP(N6279,city,2,FALSE)</f>
        <v>5</v>
      </c>
      <c r="P6279" t="s">
        <v>49</v>
      </c>
      <c r="Q6279">
        <f>VLOOKUP(P6279,state,2,FALSE)</f>
        <v>5</v>
      </c>
      <c r="R6279">
        <v>98105</v>
      </c>
      <c r="S6279" t="s">
        <v>21</v>
      </c>
      <c r="T6279" s="10">
        <f>VLOOKUP(S6279,region,2,FALSE)</f>
        <v>2</v>
      </c>
      <c r="U6279" t="s">
        <v>4164</v>
      </c>
      <c r="V6279" t="s">
        <v>22</v>
      </c>
      <c r="W6279">
        <v>3140</v>
      </c>
      <c r="X6279">
        <f>VLOOKUP(V6279,category,2,FALSE)</f>
        <v>2</v>
      </c>
      <c r="Y6279" t="s">
        <v>3227</v>
      </c>
      <c r="Z6279">
        <f>VLOOKUP(Y6279,subcategory,2,FALSE)</f>
        <v>5</v>
      </c>
      <c r="AA6279" t="s">
        <v>827</v>
      </c>
      <c r="AB6279">
        <v>69.52</v>
      </c>
      <c r="AC6279">
        <v>2</v>
      </c>
      <c r="AD6279">
        <v>0</v>
      </c>
      <c r="AE6279" s="4">
        <v>17.379999999999995</v>
      </c>
    </row>
    <row r="6280" spans="1:31" x14ac:dyDescent="0.3">
      <c r="A6280" s="2">
        <v>6279</v>
      </c>
      <c r="B6280" t="s">
        <v>8755</v>
      </c>
      <c r="C6280">
        <f>VLOOKUP(B6280,order,2,FALSE)</f>
        <v>3133</v>
      </c>
      <c r="D6280" s="3">
        <v>42568</v>
      </c>
      <c r="E6280" s="3">
        <v>42573</v>
      </c>
      <c r="F6280" t="s">
        <v>7</v>
      </c>
      <c r="G6280" s="10">
        <f>VLOOKUP(F6280,ship,2,FALSE)</f>
        <v>1</v>
      </c>
      <c r="H6280" t="s">
        <v>3844</v>
      </c>
      <c r="I6280">
        <f>VLOOKUP(H6280,customer,2,FALSE)</f>
        <v>590</v>
      </c>
      <c r="J6280" t="s">
        <v>2195</v>
      </c>
      <c r="K6280" t="s">
        <v>9</v>
      </c>
      <c r="L6280">
        <f>VLOOKUP(K6280,segment1,2,FALSE)</f>
        <v>1</v>
      </c>
      <c r="M6280" t="s">
        <v>3255</v>
      </c>
      <c r="N6280" t="s">
        <v>48</v>
      </c>
      <c r="O6280">
        <f>VLOOKUP(N6280,city,2,FALSE)</f>
        <v>5</v>
      </c>
      <c r="P6280" t="s">
        <v>49</v>
      </c>
      <c r="Q6280">
        <f>VLOOKUP(P6280,state,2,FALSE)</f>
        <v>5</v>
      </c>
      <c r="R6280">
        <v>98105</v>
      </c>
      <c r="S6280" t="s">
        <v>21</v>
      </c>
      <c r="T6280" s="10">
        <f>VLOOKUP(S6280,region,2,FALSE)</f>
        <v>2</v>
      </c>
      <c r="U6280" t="s">
        <v>4868</v>
      </c>
      <c r="V6280" t="s">
        <v>35</v>
      </c>
      <c r="W6280">
        <f>VLOOKUP(U6280,product,2,FALSE)</f>
        <v>781</v>
      </c>
      <c r="X6280">
        <f>VLOOKUP(V6280,category,2,FALSE)</f>
        <v>3</v>
      </c>
      <c r="Y6280" t="s">
        <v>3230</v>
      </c>
      <c r="Z6280">
        <f>VLOOKUP(Y6280,subcategory,2,FALSE)</f>
        <v>8</v>
      </c>
      <c r="AA6280" t="s">
        <v>377</v>
      </c>
      <c r="AB6280">
        <v>20.784000000000002</v>
      </c>
      <c r="AC6280">
        <v>2</v>
      </c>
      <c r="AD6280">
        <v>0.2</v>
      </c>
      <c r="AE6280" s="4">
        <v>-4.6764000000000001</v>
      </c>
    </row>
    <row r="6281" spans="1:31" x14ac:dyDescent="0.3">
      <c r="A6281" s="2">
        <v>6280</v>
      </c>
      <c r="B6281" t="s">
        <v>8755</v>
      </c>
      <c r="C6281">
        <f>VLOOKUP(B6281,order,2,FALSE)</f>
        <v>3133</v>
      </c>
      <c r="D6281" s="3">
        <v>42568</v>
      </c>
      <c r="E6281" s="3">
        <v>42573</v>
      </c>
      <c r="F6281" t="s">
        <v>7</v>
      </c>
      <c r="G6281" s="10">
        <f>VLOOKUP(F6281,ship,2,FALSE)</f>
        <v>1</v>
      </c>
      <c r="H6281" t="s">
        <v>3844</v>
      </c>
      <c r="I6281">
        <f>VLOOKUP(H6281,customer,2,FALSE)</f>
        <v>590</v>
      </c>
      <c r="J6281" t="s">
        <v>2195</v>
      </c>
      <c r="K6281" t="s">
        <v>9</v>
      </c>
      <c r="L6281">
        <f>VLOOKUP(K6281,segment1,2,FALSE)</f>
        <v>1</v>
      </c>
      <c r="M6281" t="s">
        <v>3255</v>
      </c>
      <c r="N6281" t="s">
        <v>48</v>
      </c>
      <c r="O6281">
        <f>VLOOKUP(N6281,city,2,FALSE)</f>
        <v>5</v>
      </c>
      <c r="P6281" t="s">
        <v>49</v>
      </c>
      <c r="Q6281">
        <f>VLOOKUP(P6281,state,2,FALSE)</f>
        <v>5</v>
      </c>
      <c r="R6281">
        <v>98105</v>
      </c>
      <c r="S6281" t="s">
        <v>21</v>
      </c>
      <c r="T6281" s="10">
        <f>VLOOKUP(S6281,region,2,FALSE)</f>
        <v>2</v>
      </c>
      <c r="U6281" t="s">
        <v>5045</v>
      </c>
      <c r="V6281" t="s">
        <v>22</v>
      </c>
      <c r="W6281">
        <v>3141</v>
      </c>
      <c r="X6281">
        <f>VLOOKUP(V6281,category,2,FALSE)</f>
        <v>2</v>
      </c>
      <c r="Y6281" t="s">
        <v>3231</v>
      </c>
      <c r="Z6281">
        <f>VLOOKUP(Y6281,subcategory,2,FALSE)</f>
        <v>9</v>
      </c>
      <c r="AA6281" t="s">
        <v>2434</v>
      </c>
      <c r="AB6281">
        <v>12.816000000000001</v>
      </c>
      <c r="AC6281">
        <v>3</v>
      </c>
      <c r="AD6281">
        <v>0.2</v>
      </c>
      <c r="AE6281" s="4">
        <v>4.1651999999999987</v>
      </c>
    </row>
    <row r="6282" spans="1:31" x14ac:dyDescent="0.3">
      <c r="A6282" s="2">
        <v>6281</v>
      </c>
      <c r="B6282" t="s">
        <v>10299</v>
      </c>
      <c r="C6282">
        <f>VLOOKUP(B6282,order,2,FALSE)</f>
        <v>3134</v>
      </c>
      <c r="D6282" s="3">
        <v>42867</v>
      </c>
      <c r="E6282" s="3">
        <v>42871</v>
      </c>
      <c r="F6282" t="s">
        <v>25</v>
      </c>
      <c r="G6282" s="10">
        <f>VLOOKUP(F6282,ship,2,FALSE)</f>
        <v>2</v>
      </c>
      <c r="H6282" t="s">
        <v>3356</v>
      </c>
      <c r="I6282">
        <f>VLOOKUP(H6282,customer,2,FALSE)</f>
        <v>102</v>
      </c>
      <c r="J6282" t="s">
        <v>423</v>
      </c>
      <c r="K6282" t="s">
        <v>9</v>
      </c>
      <c r="L6282">
        <f>VLOOKUP(K6282,segment1,2,FALSE)</f>
        <v>1</v>
      </c>
      <c r="M6282" t="s">
        <v>3255</v>
      </c>
      <c r="N6282" t="s">
        <v>493</v>
      </c>
      <c r="O6282">
        <f>VLOOKUP(N6282,city,2,FALSE)</f>
        <v>75</v>
      </c>
      <c r="P6282" t="s">
        <v>249</v>
      </c>
      <c r="Q6282">
        <f>VLOOKUP(P6282,state,2,FALSE)</f>
        <v>25</v>
      </c>
      <c r="R6282">
        <v>45231</v>
      </c>
      <c r="S6282" t="s">
        <v>79</v>
      </c>
      <c r="T6282" s="10">
        <f>VLOOKUP(S6282,region,2,FALSE)</f>
        <v>4</v>
      </c>
      <c r="U6282" t="s">
        <v>5218</v>
      </c>
      <c r="V6282" t="s">
        <v>22</v>
      </c>
      <c r="W6282">
        <f>VLOOKUP(U6282,product,2,FALSE)</f>
        <v>1140</v>
      </c>
      <c r="X6282">
        <f>VLOOKUP(V6282,category,2,FALSE)</f>
        <v>2</v>
      </c>
      <c r="Y6282" t="s">
        <v>23</v>
      </c>
      <c r="Z6282">
        <f>VLOOKUP(Y6282,subcategory,2,FALSE)</f>
        <v>3</v>
      </c>
      <c r="AA6282" t="s">
        <v>322</v>
      </c>
      <c r="AB6282">
        <v>5.9039999999999999</v>
      </c>
      <c r="AC6282">
        <v>2</v>
      </c>
      <c r="AD6282">
        <v>0.2</v>
      </c>
      <c r="AE6282" s="4">
        <v>1.9925999999999999</v>
      </c>
    </row>
    <row r="6283" spans="1:31" x14ac:dyDescent="0.3">
      <c r="A6283" s="2">
        <v>6282</v>
      </c>
      <c r="B6283" t="s">
        <v>7548</v>
      </c>
      <c r="C6283">
        <f>VLOOKUP(B6283,order,2,FALSE)</f>
        <v>3135</v>
      </c>
      <c r="D6283" s="3">
        <v>42328</v>
      </c>
      <c r="E6283" s="3">
        <v>42334</v>
      </c>
      <c r="F6283" t="s">
        <v>25</v>
      </c>
      <c r="G6283" s="10">
        <f>VLOOKUP(F6283,ship,2,FALSE)</f>
        <v>2</v>
      </c>
      <c r="H6283" t="s">
        <v>3778</v>
      </c>
      <c r="I6283">
        <f>VLOOKUP(H6283,customer,2,FALSE)</f>
        <v>524</v>
      </c>
      <c r="J6283" t="s">
        <v>1906</v>
      </c>
      <c r="K6283" t="s">
        <v>9</v>
      </c>
      <c r="L6283">
        <f>VLOOKUP(K6283,segment1,2,FALSE)</f>
        <v>1</v>
      </c>
      <c r="M6283" t="s">
        <v>3255</v>
      </c>
      <c r="N6283" t="s">
        <v>2196</v>
      </c>
      <c r="O6283">
        <f>VLOOKUP(N6283,city,2,FALSE)</f>
        <v>293</v>
      </c>
      <c r="P6283" t="s">
        <v>249</v>
      </c>
      <c r="Q6283">
        <f>VLOOKUP(P6283,state,2,FALSE)</f>
        <v>25</v>
      </c>
      <c r="R6283">
        <v>43302</v>
      </c>
      <c r="S6283" t="s">
        <v>79</v>
      </c>
      <c r="T6283" s="10">
        <f>VLOOKUP(S6283,region,2,FALSE)</f>
        <v>4</v>
      </c>
      <c r="U6283" t="s">
        <v>5838</v>
      </c>
      <c r="V6283" t="s">
        <v>13</v>
      </c>
      <c r="W6283">
        <v>3142</v>
      </c>
      <c r="X6283">
        <f>VLOOKUP(V6283,category,2,FALSE)</f>
        <v>1</v>
      </c>
      <c r="Y6283" t="s">
        <v>3228</v>
      </c>
      <c r="Z6283">
        <f>VLOOKUP(Y6283,subcategory,2,FALSE)</f>
        <v>6</v>
      </c>
      <c r="AA6283" t="s">
        <v>2015</v>
      </c>
      <c r="AB6283">
        <v>63.824000000000005</v>
      </c>
      <c r="AC6283">
        <v>2</v>
      </c>
      <c r="AD6283">
        <v>0.2</v>
      </c>
      <c r="AE6283" s="4">
        <v>9.5735999999999937</v>
      </c>
    </row>
    <row r="6284" spans="1:31" x14ac:dyDescent="0.3">
      <c r="A6284" s="2">
        <v>6283</v>
      </c>
      <c r="B6284" t="s">
        <v>7548</v>
      </c>
      <c r="C6284">
        <f>VLOOKUP(B6284,order,2,FALSE)</f>
        <v>3135</v>
      </c>
      <c r="D6284" s="3">
        <v>42328</v>
      </c>
      <c r="E6284" s="3">
        <v>42334</v>
      </c>
      <c r="F6284" t="s">
        <v>25</v>
      </c>
      <c r="G6284" s="10">
        <f>VLOOKUP(F6284,ship,2,FALSE)</f>
        <v>2</v>
      </c>
      <c r="H6284" t="s">
        <v>3778</v>
      </c>
      <c r="I6284">
        <f>VLOOKUP(H6284,customer,2,FALSE)</f>
        <v>524</v>
      </c>
      <c r="J6284" t="s">
        <v>1906</v>
      </c>
      <c r="K6284" t="s">
        <v>9</v>
      </c>
      <c r="L6284">
        <f>VLOOKUP(K6284,segment1,2,FALSE)</f>
        <v>1</v>
      </c>
      <c r="M6284" t="s">
        <v>3255</v>
      </c>
      <c r="N6284" t="s">
        <v>2196</v>
      </c>
      <c r="O6284">
        <f>VLOOKUP(N6284,city,2,FALSE)</f>
        <v>293</v>
      </c>
      <c r="P6284" t="s">
        <v>249</v>
      </c>
      <c r="Q6284">
        <f>VLOOKUP(P6284,state,2,FALSE)</f>
        <v>25</v>
      </c>
      <c r="R6284">
        <v>43302</v>
      </c>
      <c r="S6284" t="s">
        <v>79</v>
      </c>
      <c r="T6284" s="10">
        <f>VLOOKUP(S6284,region,2,FALSE)</f>
        <v>4</v>
      </c>
      <c r="U6284" t="s">
        <v>5813</v>
      </c>
      <c r="V6284" t="s">
        <v>22</v>
      </c>
      <c r="W6284">
        <f>VLOOKUP(U6284,product,2,FALSE)</f>
        <v>1756</v>
      </c>
      <c r="X6284">
        <f>VLOOKUP(V6284,category,2,FALSE)</f>
        <v>2</v>
      </c>
      <c r="Y6284" t="s">
        <v>3227</v>
      </c>
      <c r="Z6284">
        <f>VLOOKUP(Y6284,subcategory,2,FALSE)</f>
        <v>5</v>
      </c>
      <c r="AA6284" t="s">
        <v>779</v>
      </c>
      <c r="AB6284">
        <v>141.55199999999999</v>
      </c>
      <c r="AC6284">
        <v>3</v>
      </c>
      <c r="AD6284">
        <v>0.2</v>
      </c>
      <c r="AE6284" s="4">
        <v>-26.541000000000004</v>
      </c>
    </row>
    <row r="6285" spans="1:31" x14ac:dyDescent="0.3">
      <c r="A6285" s="2">
        <v>6284</v>
      </c>
      <c r="B6285" t="s">
        <v>8756</v>
      </c>
      <c r="C6285">
        <f>VLOOKUP(B6285,order,2,FALSE)</f>
        <v>3136</v>
      </c>
      <c r="D6285" s="3">
        <v>42637</v>
      </c>
      <c r="E6285" s="3">
        <v>42641</v>
      </c>
      <c r="F6285" t="s">
        <v>25</v>
      </c>
      <c r="G6285" s="10">
        <f>VLOOKUP(F6285,ship,2,FALSE)</f>
        <v>2</v>
      </c>
      <c r="H6285" t="s">
        <v>3808</v>
      </c>
      <c r="I6285">
        <f>VLOOKUP(H6285,customer,2,FALSE)</f>
        <v>554</v>
      </c>
      <c r="J6285" t="s">
        <v>2039</v>
      </c>
      <c r="K6285" t="s">
        <v>18</v>
      </c>
      <c r="L6285">
        <f>VLOOKUP(K6285,segment1,2,FALSE)</f>
        <v>2</v>
      </c>
      <c r="M6285" t="s">
        <v>3255</v>
      </c>
      <c r="N6285" t="s">
        <v>19</v>
      </c>
      <c r="O6285">
        <f>VLOOKUP(N6285,city,2,FALSE)</f>
        <v>2</v>
      </c>
      <c r="P6285" t="s">
        <v>20</v>
      </c>
      <c r="Q6285">
        <f>VLOOKUP(P6285,state,2,FALSE)</f>
        <v>2</v>
      </c>
      <c r="R6285">
        <v>90049</v>
      </c>
      <c r="S6285" t="s">
        <v>21</v>
      </c>
      <c r="T6285" s="10">
        <f>VLOOKUP(S6285,region,2,FALSE)</f>
        <v>2</v>
      </c>
      <c r="U6285" t="s">
        <v>5757</v>
      </c>
      <c r="V6285" t="s">
        <v>22</v>
      </c>
      <c r="W6285">
        <v>3143</v>
      </c>
      <c r="X6285">
        <f>VLOOKUP(V6285,category,2,FALSE)</f>
        <v>2</v>
      </c>
      <c r="Y6285" t="s">
        <v>103</v>
      </c>
      <c r="Z6285">
        <f>VLOOKUP(Y6285,subcategory,2,FALSE)</f>
        <v>13</v>
      </c>
      <c r="AA6285" t="s">
        <v>760</v>
      </c>
      <c r="AB6285">
        <v>304.89999999999998</v>
      </c>
      <c r="AC6285">
        <v>5</v>
      </c>
      <c r="AD6285">
        <v>0</v>
      </c>
      <c r="AE6285" s="4">
        <v>143.30299999999997</v>
      </c>
    </row>
    <row r="6286" spans="1:31" x14ac:dyDescent="0.3">
      <c r="A6286" s="2">
        <v>6285</v>
      </c>
      <c r="B6286" t="s">
        <v>8756</v>
      </c>
      <c r="C6286">
        <f>VLOOKUP(B6286,order,2,FALSE)</f>
        <v>3136</v>
      </c>
      <c r="D6286" s="3">
        <v>42637</v>
      </c>
      <c r="E6286" s="3">
        <v>42641</v>
      </c>
      <c r="F6286" t="s">
        <v>25</v>
      </c>
      <c r="G6286" s="10">
        <f>VLOOKUP(F6286,ship,2,FALSE)</f>
        <v>2</v>
      </c>
      <c r="H6286" t="s">
        <v>3808</v>
      </c>
      <c r="I6286">
        <f>VLOOKUP(H6286,customer,2,FALSE)</f>
        <v>554</v>
      </c>
      <c r="J6286" t="s">
        <v>2039</v>
      </c>
      <c r="K6286" t="s">
        <v>18</v>
      </c>
      <c r="L6286">
        <f>VLOOKUP(K6286,segment1,2,FALSE)</f>
        <v>2</v>
      </c>
      <c r="M6286" t="s">
        <v>3255</v>
      </c>
      <c r="N6286" t="s">
        <v>19</v>
      </c>
      <c r="O6286">
        <f>VLOOKUP(N6286,city,2,FALSE)</f>
        <v>2</v>
      </c>
      <c r="P6286" t="s">
        <v>20</v>
      </c>
      <c r="Q6286">
        <f>VLOOKUP(P6286,state,2,FALSE)</f>
        <v>2</v>
      </c>
      <c r="R6286">
        <v>90049</v>
      </c>
      <c r="S6286" t="s">
        <v>21</v>
      </c>
      <c r="T6286" s="10">
        <f>VLOOKUP(S6286,region,2,FALSE)</f>
        <v>2</v>
      </c>
      <c r="U6286" t="s">
        <v>5230</v>
      </c>
      <c r="V6286" t="s">
        <v>13</v>
      </c>
      <c r="W6286">
        <f>VLOOKUP(U6286,product,2,FALSE)</f>
        <v>1154</v>
      </c>
      <c r="X6286">
        <f>VLOOKUP(V6286,category,2,FALSE)</f>
        <v>1</v>
      </c>
      <c r="Y6286" t="s">
        <v>3226</v>
      </c>
      <c r="Z6286">
        <f>VLOOKUP(Y6286,subcategory,2,FALSE)</f>
        <v>2</v>
      </c>
      <c r="AA6286" t="s">
        <v>2319</v>
      </c>
      <c r="AB6286">
        <v>563.24</v>
      </c>
      <c r="AC6286">
        <v>5</v>
      </c>
      <c r="AD6286">
        <v>0.2</v>
      </c>
      <c r="AE6286" s="4">
        <v>56.324000000000012</v>
      </c>
    </row>
    <row r="6287" spans="1:31" x14ac:dyDescent="0.3">
      <c r="A6287" s="2">
        <v>6286</v>
      </c>
      <c r="B6287" t="s">
        <v>8757</v>
      </c>
      <c r="C6287">
        <f>VLOOKUP(B6287,order,2,FALSE)</f>
        <v>3137</v>
      </c>
      <c r="D6287" s="3">
        <v>42664</v>
      </c>
      <c r="E6287" s="3">
        <v>42669</v>
      </c>
      <c r="F6287" t="s">
        <v>25</v>
      </c>
      <c r="G6287" s="10">
        <f>VLOOKUP(F6287,ship,2,FALSE)</f>
        <v>2</v>
      </c>
      <c r="H6287" t="s">
        <v>3355</v>
      </c>
      <c r="I6287">
        <f>VLOOKUP(H6287,customer,2,FALSE)</f>
        <v>101</v>
      </c>
      <c r="J6287" t="s">
        <v>417</v>
      </c>
      <c r="K6287" t="s">
        <v>18</v>
      </c>
      <c r="L6287">
        <f>VLOOKUP(K6287,segment1,2,FALSE)</f>
        <v>2</v>
      </c>
      <c r="M6287" t="s">
        <v>3255</v>
      </c>
      <c r="N6287" t="s">
        <v>544</v>
      </c>
      <c r="O6287">
        <f>VLOOKUP(N6287,city,2,FALSE)</f>
        <v>81</v>
      </c>
      <c r="P6287" t="s">
        <v>249</v>
      </c>
      <c r="Q6287">
        <f>VLOOKUP(P6287,state,2,FALSE)</f>
        <v>25</v>
      </c>
      <c r="R6287">
        <v>44107</v>
      </c>
      <c r="S6287" t="s">
        <v>79</v>
      </c>
      <c r="T6287" s="10">
        <f>VLOOKUP(S6287,region,2,FALSE)</f>
        <v>4</v>
      </c>
      <c r="U6287" t="s">
        <v>5334</v>
      </c>
      <c r="V6287" t="s">
        <v>13</v>
      </c>
      <c r="W6287">
        <v>3144</v>
      </c>
      <c r="X6287">
        <f>VLOOKUP(V6287,category,2,FALSE)</f>
        <v>1</v>
      </c>
      <c r="Y6287" t="s">
        <v>29</v>
      </c>
      <c r="Z6287">
        <f>VLOOKUP(Y6287,subcategory,2,FALSE)</f>
        <v>4</v>
      </c>
      <c r="AA6287" t="s">
        <v>753</v>
      </c>
      <c r="AB6287">
        <v>661.17600000000004</v>
      </c>
      <c r="AC6287">
        <v>2</v>
      </c>
      <c r="AD6287">
        <v>0.4</v>
      </c>
      <c r="AE6287" s="4">
        <v>-231.41160000000008</v>
      </c>
    </row>
    <row r="6288" spans="1:31" x14ac:dyDescent="0.3">
      <c r="A6288" s="2">
        <v>6287</v>
      </c>
      <c r="B6288" t="s">
        <v>8758</v>
      </c>
      <c r="C6288">
        <f>VLOOKUP(B6288,order,2,FALSE)</f>
        <v>3138</v>
      </c>
      <c r="D6288" s="3">
        <v>42667</v>
      </c>
      <c r="E6288" s="3">
        <v>42674</v>
      </c>
      <c r="F6288" t="s">
        <v>25</v>
      </c>
      <c r="G6288" s="10">
        <f>VLOOKUP(F6288,ship,2,FALSE)</f>
        <v>2</v>
      </c>
      <c r="H6288" t="s">
        <v>3599</v>
      </c>
      <c r="I6288">
        <f>VLOOKUP(H6288,customer,2,FALSE)</f>
        <v>345</v>
      </c>
      <c r="J6288" t="s">
        <v>1294</v>
      </c>
      <c r="K6288" t="s">
        <v>52</v>
      </c>
      <c r="L6288">
        <f>VLOOKUP(K6288,segment1,2,FALSE)</f>
        <v>3</v>
      </c>
      <c r="M6288" t="s">
        <v>3255</v>
      </c>
      <c r="N6288" t="s">
        <v>3057</v>
      </c>
      <c r="O6288">
        <f>VLOOKUP(N6288,city,2,FALSE)</f>
        <v>466</v>
      </c>
      <c r="P6288" t="s">
        <v>173</v>
      </c>
      <c r="Q6288">
        <f>VLOOKUP(P6288,state,2,FALSE)</f>
        <v>19</v>
      </c>
      <c r="R6288">
        <v>37087</v>
      </c>
      <c r="S6288" t="s">
        <v>12</v>
      </c>
      <c r="T6288" s="10">
        <f>VLOOKUP(S6288,region,2,FALSE)</f>
        <v>1</v>
      </c>
      <c r="U6288" t="s">
        <v>4922</v>
      </c>
      <c r="V6288" t="s">
        <v>35</v>
      </c>
      <c r="W6288">
        <f>VLOOKUP(U6288,product,2,FALSE)</f>
        <v>836</v>
      </c>
      <c r="X6288">
        <f>VLOOKUP(V6288,category,2,FALSE)</f>
        <v>3</v>
      </c>
      <c r="Y6288" t="s">
        <v>3230</v>
      </c>
      <c r="Z6288">
        <f>VLOOKUP(Y6288,subcategory,2,FALSE)</f>
        <v>8</v>
      </c>
      <c r="AA6288" t="s">
        <v>2396</v>
      </c>
      <c r="AB6288">
        <v>239.976</v>
      </c>
      <c r="AC6288">
        <v>3</v>
      </c>
      <c r="AD6288">
        <v>0.2</v>
      </c>
      <c r="AE6288" s="4">
        <v>17.998199999999997</v>
      </c>
    </row>
    <row r="6289" spans="1:31" x14ac:dyDescent="0.3">
      <c r="A6289" s="2">
        <v>6288</v>
      </c>
      <c r="B6289" t="s">
        <v>6534</v>
      </c>
      <c r="C6289">
        <f>VLOOKUP(B6289,order,2,FALSE)</f>
        <v>3139</v>
      </c>
      <c r="D6289" s="3">
        <v>41828</v>
      </c>
      <c r="E6289" s="3">
        <v>41832</v>
      </c>
      <c r="F6289" t="s">
        <v>25</v>
      </c>
      <c r="G6289" s="10">
        <f>VLOOKUP(F6289,ship,2,FALSE)</f>
        <v>2</v>
      </c>
      <c r="H6289" t="s">
        <v>3437</v>
      </c>
      <c r="I6289">
        <f>VLOOKUP(H6289,customer,2,FALSE)</f>
        <v>183</v>
      </c>
      <c r="J6289" t="s">
        <v>752</v>
      </c>
      <c r="K6289" t="s">
        <v>18</v>
      </c>
      <c r="L6289">
        <f>VLOOKUP(K6289,segment1,2,FALSE)</f>
        <v>2</v>
      </c>
      <c r="M6289" t="s">
        <v>3255</v>
      </c>
      <c r="N6289" t="s">
        <v>67</v>
      </c>
      <c r="O6289">
        <f>VLOOKUP(N6289,city,2,FALSE)</f>
        <v>9</v>
      </c>
      <c r="P6289" t="s">
        <v>20</v>
      </c>
      <c r="Q6289">
        <f>VLOOKUP(P6289,state,2,FALSE)</f>
        <v>2</v>
      </c>
      <c r="R6289">
        <v>94122</v>
      </c>
      <c r="S6289" t="s">
        <v>21</v>
      </c>
      <c r="T6289" s="10">
        <f>VLOOKUP(S6289,region,2,FALSE)</f>
        <v>2</v>
      </c>
      <c r="U6289" t="s">
        <v>5105</v>
      </c>
      <c r="V6289" t="s">
        <v>13</v>
      </c>
      <c r="W6289">
        <v>3145</v>
      </c>
      <c r="X6289">
        <f>VLOOKUP(V6289,category,2,FALSE)</f>
        <v>1</v>
      </c>
      <c r="Y6289" t="s">
        <v>29</v>
      </c>
      <c r="Z6289">
        <f>VLOOKUP(Y6289,subcategory,2,FALSE)</f>
        <v>4</v>
      </c>
      <c r="AA6289" t="s">
        <v>592</v>
      </c>
      <c r="AB6289">
        <v>502.48800000000006</v>
      </c>
      <c r="AC6289">
        <v>3</v>
      </c>
      <c r="AD6289">
        <v>0.2</v>
      </c>
      <c r="AE6289" s="4">
        <v>-87.935400000000044</v>
      </c>
    </row>
    <row r="6290" spans="1:31" x14ac:dyDescent="0.3">
      <c r="A6290" s="2">
        <v>6289</v>
      </c>
      <c r="B6290" t="s">
        <v>6534</v>
      </c>
      <c r="C6290">
        <f>VLOOKUP(B6290,order,2,FALSE)</f>
        <v>3139</v>
      </c>
      <c r="D6290" s="3">
        <v>41828</v>
      </c>
      <c r="E6290" s="3">
        <v>41832</v>
      </c>
      <c r="F6290" t="s">
        <v>25</v>
      </c>
      <c r="G6290" s="10">
        <f>VLOOKUP(F6290,ship,2,FALSE)</f>
        <v>2</v>
      </c>
      <c r="H6290" t="s">
        <v>3437</v>
      </c>
      <c r="I6290">
        <f>VLOOKUP(H6290,customer,2,FALSE)</f>
        <v>183</v>
      </c>
      <c r="J6290" t="s">
        <v>752</v>
      </c>
      <c r="K6290" t="s">
        <v>18</v>
      </c>
      <c r="L6290">
        <f>VLOOKUP(K6290,segment1,2,FALSE)</f>
        <v>2</v>
      </c>
      <c r="M6290" t="s">
        <v>3255</v>
      </c>
      <c r="N6290" t="s">
        <v>67</v>
      </c>
      <c r="O6290">
        <f>VLOOKUP(N6290,city,2,FALSE)</f>
        <v>9</v>
      </c>
      <c r="P6290" t="s">
        <v>20</v>
      </c>
      <c r="Q6290">
        <f>VLOOKUP(P6290,state,2,FALSE)</f>
        <v>2</v>
      </c>
      <c r="R6290">
        <v>94122</v>
      </c>
      <c r="S6290" t="s">
        <v>21</v>
      </c>
      <c r="T6290" s="10">
        <f>VLOOKUP(S6290,region,2,FALSE)</f>
        <v>2</v>
      </c>
      <c r="U6290" t="s">
        <v>4887</v>
      </c>
      <c r="V6290" t="s">
        <v>22</v>
      </c>
      <c r="W6290">
        <f>VLOOKUP(U6290,product,2,FALSE)</f>
        <v>801</v>
      </c>
      <c r="X6290">
        <f>VLOOKUP(V6290,category,2,FALSE)</f>
        <v>2</v>
      </c>
      <c r="Y6290" t="s">
        <v>3231</v>
      </c>
      <c r="Z6290">
        <f>VLOOKUP(Y6290,subcategory,2,FALSE)</f>
        <v>9</v>
      </c>
      <c r="AA6290" t="s">
        <v>2831</v>
      </c>
      <c r="AB6290">
        <v>196.70400000000001</v>
      </c>
      <c r="AC6290">
        <v>6</v>
      </c>
      <c r="AD6290">
        <v>0.2</v>
      </c>
      <c r="AE6290" s="4">
        <v>68.846399999999974</v>
      </c>
    </row>
    <row r="6291" spans="1:31" x14ac:dyDescent="0.3">
      <c r="A6291" s="2">
        <v>6290</v>
      </c>
      <c r="B6291" t="s">
        <v>7549</v>
      </c>
      <c r="C6291">
        <f>VLOOKUP(B6291,order,2,FALSE)</f>
        <v>3140</v>
      </c>
      <c r="D6291" s="3">
        <v>42076</v>
      </c>
      <c r="E6291" s="3">
        <v>42081</v>
      </c>
      <c r="F6291" t="s">
        <v>7</v>
      </c>
      <c r="G6291" s="10">
        <f>VLOOKUP(F6291,ship,2,FALSE)</f>
        <v>1</v>
      </c>
      <c r="H6291" t="s">
        <v>3631</v>
      </c>
      <c r="I6291">
        <f>VLOOKUP(H6291,customer,2,FALSE)</f>
        <v>377</v>
      </c>
      <c r="J6291" t="s">
        <v>1399</v>
      </c>
      <c r="K6291" t="s">
        <v>52</v>
      </c>
      <c r="L6291">
        <f>VLOOKUP(K6291,segment1,2,FALSE)</f>
        <v>3</v>
      </c>
      <c r="M6291" t="s">
        <v>3255</v>
      </c>
      <c r="N6291" t="s">
        <v>3024</v>
      </c>
      <c r="O6291">
        <f>VLOOKUP(N6291,city,2,FALSE)</f>
        <v>456</v>
      </c>
      <c r="P6291" t="s">
        <v>20</v>
      </c>
      <c r="Q6291">
        <f>VLOOKUP(P6291,state,2,FALSE)</f>
        <v>2</v>
      </c>
      <c r="R6291">
        <v>95928</v>
      </c>
      <c r="S6291" t="s">
        <v>21</v>
      </c>
      <c r="T6291" s="10">
        <f>VLOOKUP(S6291,region,2,FALSE)</f>
        <v>2</v>
      </c>
      <c r="U6291" t="s">
        <v>4230</v>
      </c>
      <c r="V6291" t="s">
        <v>13</v>
      </c>
      <c r="W6291">
        <v>3146</v>
      </c>
      <c r="X6291">
        <f>VLOOKUP(V6291,category,2,FALSE)</f>
        <v>1</v>
      </c>
      <c r="Y6291" t="s">
        <v>3226</v>
      </c>
      <c r="Z6291">
        <f>VLOOKUP(Y6291,subcategory,2,FALSE)</f>
        <v>2</v>
      </c>
      <c r="AA6291" t="s">
        <v>2330</v>
      </c>
      <c r="AB6291">
        <v>915.13600000000008</v>
      </c>
      <c r="AC6291">
        <v>4</v>
      </c>
      <c r="AD6291">
        <v>0.2</v>
      </c>
      <c r="AE6291" s="4">
        <v>102.95279999999988</v>
      </c>
    </row>
    <row r="6292" spans="1:31" x14ac:dyDescent="0.3">
      <c r="A6292" s="2">
        <v>6291</v>
      </c>
      <c r="B6292" t="s">
        <v>7549</v>
      </c>
      <c r="C6292">
        <f>VLOOKUP(B6292,order,2,FALSE)</f>
        <v>3140</v>
      </c>
      <c r="D6292" s="3">
        <v>42076</v>
      </c>
      <c r="E6292" s="3">
        <v>42081</v>
      </c>
      <c r="F6292" t="s">
        <v>7</v>
      </c>
      <c r="G6292" s="10">
        <f>VLOOKUP(F6292,ship,2,FALSE)</f>
        <v>1</v>
      </c>
      <c r="H6292" t="s">
        <v>3631</v>
      </c>
      <c r="I6292">
        <f>VLOOKUP(H6292,customer,2,FALSE)</f>
        <v>377</v>
      </c>
      <c r="J6292" t="s">
        <v>1399</v>
      </c>
      <c r="K6292" t="s">
        <v>52</v>
      </c>
      <c r="L6292">
        <f>VLOOKUP(K6292,segment1,2,FALSE)</f>
        <v>3</v>
      </c>
      <c r="M6292" t="s">
        <v>3255</v>
      </c>
      <c r="N6292" t="s">
        <v>3024</v>
      </c>
      <c r="O6292">
        <f>VLOOKUP(N6292,city,2,FALSE)</f>
        <v>456</v>
      </c>
      <c r="P6292" t="s">
        <v>20</v>
      </c>
      <c r="Q6292">
        <f>VLOOKUP(P6292,state,2,FALSE)</f>
        <v>2</v>
      </c>
      <c r="R6292">
        <v>95928</v>
      </c>
      <c r="S6292" t="s">
        <v>21</v>
      </c>
      <c r="T6292" s="10">
        <f>VLOOKUP(S6292,region,2,FALSE)</f>
        <v>2</v>
      </c>
      <c r="U6292" t="s">
        <v>4613</v>
      </c>
      <c r="V6292" t="s">
        <v>13</v>
      </c>
      <c r="W6292">
        <f>VLOOKUP(U6292,product,2,FALSE)</f>
        <v>515</v>
      </c>
      <c r="X6292">
        <f>VLOOKUP(V6292,category,2,FALSE)</f>
        <v>1</v>
      </c>
      <c r="Y6292" t="s">
        <v>3228</v>
      </c>
      <c r="Z6292">
        <f>VLOOKUP(Y6292,subcategory,2,FALSE)</f>
        <v>6</v>
      </c>
      <c r="AA6292" t="s">
        <v>3013</v>
      </c>
      <c r="AB6292">
        <v>327.76</v>
      </c>
      <c r="AC6292">
        <v>8</v>
      </c>
      <c r="AD6292">
        <v>0</v>
      </c>
      <c r="AE6292" s="4">
        <v>91.772800000000018</v>
      </c>
    </row>
    <row r="6293" spans="1:31" x14ac:dyDescent="0.3">
      <c r="A6293" s="2">
        <v>6292</v>
      </c>
      <c r="B6293" t="s">
        <v>10300</v>
      </c>
      <c r="C6293">
        <f>VLOOKUP(B6293,order,2,FALSE)</f>
        <v>3141</v>
      </c>
      <c r="D6293" s="3">
        <v>43071</v>
      </c>
      <c r="E6293" s="3">
        <v>43074</v>
      </c>
      <c r="F6293" t="s">
        <v>97</v>
      </c>
      <c r="G6293" s="10">
        <f>VLOOKUP(F6293,ship,2,FALSE)</f>
        <v>3</v>
      </c>
      <c r="H6293" t="s">
        <v>3505</v>
      </c>
      <c r="I6293">
        <f>VLOOKUP(H6293,customer,2,FALSE)</f>
        <v>251</v>
      </c>
      <c r="J6293" t="s">
        <v>986</v>
      </c>
      <c r="K6293" t="s">
        <v>9</v>
      </c>
      <c r="L6293">
        <f>VLOOKUP(K6293,segment1,2,FALSE)</f>
        <v>1</v>
      </c>
      <c r="M6293" t="s">
        <v>3255</v>
      </c>
      <c r="N6293" t="s">
        <v>929</v>
      </c>
      <c r="O6293">
        <f>VLOOKUP(N6293,city,2,FALSE)</f>
        <v>128</v>
      </c>
      <c r="P6293" t="s">
        <v>165</v>
      </c>
      <c r="Q6293">
        <f>VLOOKUP(P6293,state,2,FALSE)</f>
        <v>18</v>
      </c>
      <c r="R6293">
        <v>24153</v>
      </c>
      <c r="S6293" t="s">
        <v>12</v>
      </c>
      <c r="T6293" s="10">
        <f>VLOOKUP(S6293,region,2,FALSE)</f>
        <v>1</v>
      </c>
      <c r="U6293" t="s">
        <v>5212</v>
      </c>
      <c r="V6293" t="s">
        <v>13</v>
      </c>
      <c r="W6293">
        <v>3147</v>
      </c>
      <c r="X6293">
        <f>VLOOKUP(V6293,category,2,FALSE)</f>
        <v>1</v>
      </c>
      <c r="Y6293" t="s">
        <v>3226</v>
      </c>
      <c r="Z6293">
        <f>VLOOKUP(Y6293,subcategory,2,FALSE)</f>
        <v>2</v>
      </c>
      <c r="AA6293" t="s">
        <v>3075</v>
      </c>
      <c r="AB6293">
        <v>701.96</v>
      </c>
      <c r="AC6293">
        <v>2</v>
      </c>
      <c r="AD6293">
        <v>0</v>
      </c>
      <c r="AE6293" s="4">
        <v>168.47040000000004</v>
      </c>
    </row>
    <row r="6294" spans="1:31" x14ac:dyDescent="0.3">
      <c r="A6294" s="2">
        <v>6293</v>
      </c>
      <c r="B6294" t="s">
        <v>7550</v>
      </c>
      <c r="C6294">
        <f>VLOOKUP(B6294,order,2,FALSE)</f>
        <v>3142</v>
      </c>
      <c r="D6294" s="3">
        <v>42116</v>
      </c>
      <c r="E6294" s="3">
        <v>42120</v>
      </c>
      <c r="F6294" t="s">
        <v>25</v>
      </c>
      <c r="G6294" s="10">
        <f>VLOOKUP(F6294,ship,2,FALSE)</f>
        <v>2</v>
      </c>
      <c r="H6294" t="s">
        <v>3871</v>
      </c>
      <c r="I6294">
        <f>VLOOKUP(H6294,customer,2,FALSE)</f>
        <v>617</v>
      </c>
      <c r="J6294" t="s">
        <v>2312</v>
      </c>
      <c r="K6294" t="s">
        <v>9</v>
      </c>
      <c r="L6294">
        <f>VLOOKUP(K6294,segment1,2,FALSE)</f>
        <v>1</v>
      </c>
      <c r="M6294" t="s">
        <v>3255</v>
      </c>
      <c r="N6294" t="s">
        <v>19</v>
      </c>
      <c r="O6294">
        <f>VLOOKUP(N6294,city,2,FALSE)</f>
        <v>2</v>
      </c>
      <c r="P6294" t="s">
        <v>20</v>
      </c>
      <c r="Q6294">
        <f>VLOOKUP(P6294,state,2,FALSE)</f>
        <v>2</v>
      </c>
      <c r="R6294">
        <v>90008</v>
      </c>
      <c r="S6294" t="s">
        <v>21</v>
      </c>
      <c r="T6294" s="10">
        <f>VLOOKUP(S6294,region,2,FALSE)</f>
        <v>2</v>
      </c>
      <c r="U6294" t="s">
        <v>4777</v>
      </c>
      <c r="V6294" t="s">
        <v>35</v>
      </c>
      <c r="W6294">
        <f>VLOOKUP(U6294,product,2,FALSE)</f>
        <v>688</v>
      </c>
      <c r="X6294">
        <f>VLOOKUP(V6294,category,2,FALSE)</f>
        <v>3</v>
      </c>
      <c r="Y6294" t="s">
        <v>3230</v>
      </c>
      <c r="Z6294">
        <f>VLOOKUP(Y6294,subcategory,2,FALSE)</f>
        <v>8</v>
      </c>
      <c r="AA6294" t="s">
        <v>363</v>
      </c>
      <c r="AB6294">
        <v>88.77600000000001</v>
      </c>
      <c r="AC6294">
        <v>3</v>
      </c>
      <c r="AD6294">
        <v>0.2</v>
      </c>
      <c r="AE6294" s="4">
        <v>7.7679000000000009</v>
      </c>
    </row>
    <row r="6295" spans="1:31" x14ac:dyDescent="0.3">
      <c r="A6295" s="2">
        <v>6294</v>
      </c>
      <c r="B6295" t="s">
        <v>7550</v>
      </c>
      <c r="C6295">
        <f>VLOOKUP(B6295,order,2,FALSE)</f>
        <v>3142</v>
      </c>
      <c r="D6295" s="3">
        <v>42116</v>
      </c>
      <c r="E6295" s="3">
        <v>42120</v>
      </c>
      <c r="F6295" t="s">
        <v>25</v>
      </c>
      <c r="G6295" s="10">
        <f>VLOOKUP(F6295,ship,2,FALSE)</f>
        <v>2</v>
      </c>
      <c r="H6295" t="s">
        <v>3871</v>
      </c>
      <c r="I6295">
        <f>VLOOKUP(H6295,customer,2,FALSE)</f>
        <v>617</v>
      </c>
      <c r="J6295" t="s">
        <v>2312</v>
      </c>
      <c r="K6295" t="s">
        <v>9</v>
      </c>
      <c r="L6295">
        <f>VLOOKUP(K6295,segment1,2,FALSE)</f>
        <v>1</v>
      </c>
      <c r="M6295" t="s">
        <v>3255</v>
      </c>
      <c r="N6295" t="s">
        <v>19</v>
      </c>
      <c r="O6295">
        <f>VLOOKUP(N6295,city,2,FALSE)</f>
        <v>2</v>
      </c>
      <c r="P6295" t="s">
        <v>20</v>
      </c>
      <c r="Q6295">
        <f>VLOOKUP(P6295,state,2,FALSE)</f>
        <v>2</v>
      </c>
      <c r="R6295">
        <v>90008</v>
      </c>
      <c r="S6295" t="s">
        <v>21</v>
      </c>
      <c r="T6295" s="10">
        <f>VLOOKUP(S6295,region,2,FALSE)</f>
        <v>2</v>
      </c>
      <c r="U6295" t="s">
        <v>5463</v>
      </c>
      <c r="V6295" t="s">
        <v>22</v>
      </c>
      <c r="W6295">
        <v>3148</v>
      </c>
      <c r="X6295">
        <f>VLOOKUP(V6295,category,2,FALSE)</f>
        <v>2</v>
      </c>
      <c r="Y6295" t="s">
        <v>3229</v>
      </c>
      <c r="Z6295">
        <f>VLOOKUP(Y6295,subcategory,2,FALSE)</f>
        <v>7</v>
      </c>
      <c r="AA6295" t="s">
        <v>2184</v>
      </c>
      <c r="AB6295">
        <v>64.14</v>
      </c>
      <c r="AC6295">
        <v>3</v>
      </c>
      <c r="AD6295">
        <v>0</v>
      </c>
      <c r="AE6295" s="4">
        <v>16.676400000000001</v>
      </c>
    </row>
    <row r="6296" spans="1:31" x14ac:dyDescent="0.3">
      <c r="A6296" s="2">
        <v>6295</v>
      </c>
      <c r="B6296" t="s">
        <v>6535</v>
      </c>
      <c r="C6296">
        <f>VLOOKUP(B6296,order,2,FALSE)</f>
        <v>3143</v>
      </c>
      <c r="D6296" s="3">
        <v>41898</v>
      </c>
      <c r="E6296" s="3">
        <v>41901</v>
      </c>
      <c r="F6296" t="s">
        <v>97</v>
      </c>
      <c r="G6296" s="10">
        <f>VLOOKUP(F6296,ship,2,FALSE)</f>
        <v>3</v>
      </c>
      <c r="H6296" t="s">
        <v>3830</v>
      </c>
      <c r="I6296">
        <f>VLOOKUP(H6296,customer,2,FALSE)</f>
        <v>576</v>
      </c>
      <c r="J6296" t="s">
        <v>2143</v>
      </c>
      <c r="K6296" t="s">
        <v>18</v>
      </c>
      <c r="L6296">
        <f>VLOOKUP(K6296,segment1,2,FALSE)</f>
        <v>2</v>
      </c>
      <c r="M6296" t="s">
        <v>3255</v>
      </c>
      <c r="N6296" t="s">
        <v>138</v>
      </c>
      <c r="O6296">
        <f>VLOOKUP(N6296,city,2,FALSE)</f>
        <v>21</v>
      </c>
      <c r="P6296" t="s">
        <v>139</v>
      </c>
      <c r="Q6296">
        <f>VLOOKUP(P6296,state,2,FALSE)</f>
        <v>16</v>
      </c>
      <c r="R6296">
        <v>10024</v>
      </c>
      <c r="S6296" t="s">
        <v>79</v>
      </c>
      <c r="T6296" s="10">
        <f>VLOOKUP(S6296,region,2,FALSE)</f>
        <v>4</v>
      </c>
      <c r="U6296" t="s">
        <v>4824</v>
      </c>
      <c r="V6296" t="s">
        <v>22</v>
      </c>
      <c r="W6296">
        <f>VLOOKUP(U6296,product,2,FALSE)</f>
        <v>736</v>
      </c>
      <c r="X6296">
        <f>VLOOKUP(V6296,category,2,FALSE)</f>
        <v>2</v>
      </c>
      <c r="Y6296" t="s">
        <v>3231</v>
      </c>
      <c r="Z6296">
        <f>VLOOKUP(Y6296,subcategory,2,FALSE)</f>
        <v>9</v>
      </c>
      <c r="AA6296" t="s">
        <v>968</v>
      </c>
      <c r="AB6296">
        <v>33.552</v>
      </c>
      <c r="AC6296">
        <v>1</v>
      </c>
      <c r="AD6296">
        <v>0.2</v>
      </c>
      <c r="AE6296" s="4">
        <v>12.581999999999999</v>
      </c>
    </row>
    <row r="6297" spans="1:31" x14ac:dyDescent="0.3">
      <c r="A6297" s="2">
        <v>6296</v>
      </c>
      <c r="B6297" t="s">
        <v>6536</v>
      </c>
      <c r="C6297">
        <f>VLOOKUP(B6297,order,2,FALSE)</f>
        <v>3144</v>
      </c>
      <c r="D6297" s="3">
        <v>42001</v>
      </c>
      <c r="E6297" s="3">
        <v>42005</v>
      </c>
      <c r="F6297" t="s">
        <v>25</v>
      </c>
      <c r="G6297" s="10">
        <f>VLOOKUP(F6297,ship,2,FALSE)</f>
        <v>2</v>
      </c>
      <c r="H6297" t="s">
        <v>3576</v>
      </c>
      <c r="I6297">
        <f>VLOOKUP(H6297,customer,2,FALSE)</f>
        <v>322</v>
      </c>
      <c r="J6297" t="s">
        <v>1233</v>
      </c>
      <c r="K6297" t="s">
        <v>18</v>
      </c>
      <c r="L6297">
        <f>VLOOKUP(K6297,segment1,2,FALSE)</f>
        <v>2</v>
      </c>
      <c r="M6297" t="s">
        <v>3255</v>
      </c>
      <c r="N6297" t="s">
        <v>3076</v>
      </c>
      <c r="O6297">
        <f>VLOOKUP(N6297,city,2,FALSE)</f>
        <v>474</v>
      </c>
      <c r="P6297" t="s">
        <v>601</v>
      </c>
      <c r="Q6297">
        <f>VLOOKUP(P6297,state,2,FALSE)</f>
        <v>32</v>
      </c>
      <c r="R6297">
        <v>1915</v>
      </c>
      <c r="S6297" t="s">
        <v>79</v>
      </c>
      <c r="T6297" s="10">
        <f>VLOOKUP(S6297,region,2,FALSE)</f>
        <v>4</v>
      </c>
      <c r="U6297" t="s">
        <v>5433</v>
      </c>
      <c r="V6297" t="s">
        <v>22</v>
      </c>
      <c r="W6297">
        <v>3149</v>
      </c>
      <c r="X6297">
        <f>VLOOKUP(V6297,category,2,FALSE)</f>
        <v>2</v>
      </c>
      <c r="Y6297" t="s">
        <v>38</v>
      </c>
      <c r="Z6297">
        <f>VLOOKUP(Y6297,subcategory,2,FALSE)</f>
        <v>10</v>
      </c>
      <c r="AA6297" t="s">
        <v>2797</v>
      </c>
      <c r="AB6297">
        <v>1737.1799999999998</v>
      </c>
      <c r="AC6297">
        <v>6</v>
      </c>
      <c r="AD6297">
        <v>0</v>
      </c>
      <c r="AE6297" s="4">
        <v>503.78219999999976</v>
      </c>
    </row>
    <row r="6298" spans="1:31" x14ac:dyDescent="0.3">
      <c r="A6298" s="2">
        <v>6297</v>
      </c>
      <c r="B6298" t="s">
        <v>6536</v>
      </c>
      <c r="C6298">
        <f>VLOOKUP(B6298,order,2,FALSE)</f>
        <v>3144</v>
      </c>
      <c r="D6298" s="3">
        <v>42001</v>
      </c>
      <c r="E6298" s="3">
        <v>42005</v>
      </c>
      <c r="F6298" t="s">
        <v>25</v>
      </c>
      <c r="G6298" s="10">
        <f>VLOOKUP(F6298,ship,2,FALSE)</f>
        <v>2</v>
      </c>
      <c r="H6298" t="s">
        <v>3576</v>
      </c>
      <c r="I6298">
        <f>VLOOKUP(H6298,customer,2,FALSE)</f>
        <v>322</v>
      </c>
      <c r="J6298" t="s">
        <v>1233</v>
      </c>
      <c r="K6298" t="s">
        <v>18</v>
      </c>
      <c r="L6298">
        <f>VLOOKUP(K6298,segment1,2,FALSE)</f>
        <v>2</v>
      </c>
      <c r="M6298" t="s">
        <v>3255</v>
      </c>
      <c r="N6298" t="s">
        <v>3076</v>
      </c>
      <c r="O6298">
        <f>VLOOKUP(N6298,city,2,FALSE)</f>
        <v>474</v>
      </c>
      <c r="P6298" t="s">
        <v>601</v>
      </c>
      <c r="Q6298">
        <f>VLOOKUP(P6298,state,2,FALSE)</f>
        <v>32</v>
      </c>
      <c r="R6298">
        <v>1915</v>
      </c>
      <c r="S6298" t="s">
        <v>79</v>
      </c>
      <c r="T6298" s="10">
        <f>VLOOKUP(S6298,region,2,FALSE)</f>
        <v>4</v>
      </c>
      <c r="U6298" t="s">
        <v>4527</v>
      </c>
      <c r="V6298" t="s">
        <v>22</v>
      </c>
      <c r="W6298">
        <f>VLOOKUP(U6298,product,2,FALSE)</f>
        <v>427</v>
      </c>
      <c r="X6298">
        <f>VLOOKUP(V6298,category,2,FALSE)</f>
        <v>2</v>
      </c>
      <c r="Y6298" t="s">
        <v>3227</v>
      </c>
      <c r="Z6298">
        <f>VLOOKUP(Y6298,subcategory,2,FALSE)</f>
        <v>5</v>
      </c>
      <c r="AA6298" t="s">
        <v>1225</v>
      </c>
      <c r="AB6298">
        <v>704.25</v>
      </c>
      <c r="AC6298">
        <v>5</v>
      </c>
      <c r="AD6298">
        <v>0</v>
      </c>
      <c r="AE6298" s="4">
        <v>84.51</v>
      </c>
    </row>
    <row r="6299" spans="1:31" x14ac:dyDescent="0.3">
      <c r="A6299" s="2">
        <v>6298</v>
      </c>
      <c r="B6299" t="s">
        <v>6536</v>
      </c>
      <c r="C6299">
        <f>VLOOKUP(B6299,order,2,FALSE)</f>
        <v>3144</v>
      </c>
      <c r="D6299" s="3">
        <v>42001</v>
      </c>
      <c r="E6299" s="3">
        <v>42005</v>
      </c>
      <c r="F6299" t="s">
        <v>25</v>
      </c>
      <c r="G6299" s="10">
        <f>VLOOKUP(F6299,ship,2,FALSE)</f>
        <v>2</v>
      </c>
      <c r="H6299" t="s">
        <v>3576</v>
      </c>
      <c r="I6299">
        <f>VLOOKUP(H6299,customer,2,FALSE)</f>
        <v>322</v>
      </c>
      <c r="J6299" t="s">
        <v>1233</v>
      </c>
      <c r="K6299" t="s">
        <v>18</v>
      </c>
      <c r="L6299">
        <f>VLOOKUP(K6299,segment1,2,FALSE)</f>
        <v>2</v>
      </c>
      <c r="M6299" t="s">
        <v>3255</v>
      </c>
      <c r="N6299" t="s">
        <v>3076</v>
      </c>
      <c r="O6299">
        <f>VLOOKUP(N6299,city,2,FALSE)</f>
        <v>474</v>
      </c>
      <c r="P6299" t="s">
        <v>601</v>
      </c>
      <c r="Q6299">
        <f>VLOOKUP(P6299,state,2,FALSE)</f>
        <v>32</v>
      </c>
      <c r="R6299">
        <v>1915</v>
      </c>
      <c r="S6299" t="s">
        <v>79</v>
      </c>
      <c r="T6299" s="10">
        <f>VLOOKUP(S6299,region,2,FALSE)</f>
        <v>4</v>
      </c>
      <c r="U6299" t="s">
        <v>5793</v>
      </c>
      <c r="V6299" t="s">
        <v>22</v>
      </c>
      <c r="W6299">
        <v>3150</v>
      </c>
      <c r="X6299">
        <f>VLOOKUP(V6299,category,2,FALSE)</f>
        <v>2</v>
      </c>
      <c r="Y6299" t="s">
        <v>45</v>
      </c>
      <c r="Z6299">
        <f>VLOOKUP(Y6299,subcategory,2,FALSE)</f>
        <v>11</v>
      </c>
      <c r="AA6299" t="s">
        <v>1799</v>
      </c>
      <c r="AB6299">
        <v>141.76</v>
      </c>
      <c r="AC6299">
        <v>4</v>
      </c>
      <c r="AD6299">
        <v>0</v>
      </c>
      <c r="AE6299" s="4">
        <v>66.627199999999988</v>
      </c>
    </row>
    <row r="6300" spans="1:31" x14ac:dyDescent="0.3">
      <c r="A6300" s="2">
        <v>6299</v>
      </c>
      <c r="B6300" t="s">
        <v>6537</v>
      </c>
      <c r="C6300">
        <f>VLOOKUP(B6300,order,2,FALSE)</f>
        <v>3145</v>
      </c>
      <c r="D6300" s="3">
        <v>41933</v>
      </c>
      <c r="E6300" s="3">
        <v>41938</v>
      </c>
      <c r="F6300" t="s">
        <v>25</v>
      </c>
      <c r="G6300" s="10">
        <f>VLOOKUP(F6300,ship,2,FALSE)</f>
        <v>2</v>
      </c>
      <c r="H6300" t="s">
        <v>3500</v>
      </c>
      <c r="I6300">
        <f>VLOOKUP(H6300,customer,2,FALSE)</f>
        <v>246</v>
      </c>
      <c r="J6300" t="s">
        <v>969</v>
      </c>
      <c r="K6300" t="s">
        <v>18</v>
      </c>
      <c r="L6300">
        <f>VLOOKUP(K6300,segment1,2,FALSE)</f>
        <v>2</v>
      </c>
      <c r="M6300" t="s">
        <v>3255</v>
      </c>
      <c r="N6300" t="s">
        <v>466</v>
      </c>
      <c r="O6300">
        <f>VLOOKUP(N6300,city,2,FALSE)</f>
        <v>71</v>
      </c>
      <c r="P6300" t="s">
        <v>20</v>
      </c>
      <c r="Q6300">
        <f>VLOOKUP(P6300,state,2,FALSE)</f>
        <v>2</v>
      </c>
      <c r="R6300">
        <v>92024</v>
      </c>
      <c r="S6300" t="s">
        <v>21</v>
      </c>
      <c r="T6300" s="10">
        <f>VLOOKUP(S6300,region,2,FALSE)</f>
        <v>2</v>
      </c>
      <c r="U6300" t="s">
        <v>4168</v>
      </c>
      <c r="V6300" t="s">
        <v>22</v>
      </c>
      <c r="W6300">
        <f>VLOOKUP(U6300,product,2,FALSE)</f>
        <v>59</v>
      </c>
      <c r="X6300">
        <f>VLOOKUP(V6300,category,2,FALSE)</f>
        <v>2</v>
      </c>
      <c r="Y6300" t="s">
        <v>3231</v>
      </c>
      <c r="Z6300">
        <f>VLOOKUP(Y6300,subcategory,2,FALSE)</f>
        <v>9</v>
      </c>
      <c r="AA6300" t="s">
        <v>2291</v>
      </c>
      <c r="AB6300">
        <v>36.36</v>
      </c>
      <c r="AC6300">
        <v>3</v>
      </c>
      <c r="AD6300">
        <v>0.2</v>
      </c>
      <c r="AE6300" s="4">
        <v>12.2715</v>
      </c>
    </row>
    <row r="6301" spans="1:31" x14ac:dyDescent="0.3">
      <c r="A6301" s="2">
        <v>6300</v>
      </c>
      <c r="B6301" t="s">
        <v>10301</v>
      </c>
      <c r="C6301">
        <f>VLOOKUP(B6301,order,2,FALSE)</f>
        <v>3146</v>
      </c>
      <c r="D6301" s="3">
        <v>43069</v>
      </c>
      <c r="E6301" s="3">
        <v>43072</v>
      </c>
      <c r="F6301" t="s">
        <v>97</v>
      </c>
      <c r="G6301" s="10">
        <f>VLOOKUP(F6301,ship,2,FALSE)</f>
        <v>3</v>
      </c>
      <c r="H6301" t="s">
        <v>3850</v>
      </c>
      <c r="I6301">
        <f>VLOOKUP(H6301,customer,2,FALSE)</f>
        <v>596</v>
      </c>
      <c r="J6301" t="s">
        <v>2220</v>
      </c>
      <c r="K6301" t="s">
        <v>52</v>
      </c>
      <c r="L6301">
        <f>VLOOKUP(K6301,segment1,2,FALSE)</f>
        <v>3</v>
      </c>
      <c r="M6301" t="s">
        <v>3255</v>
      </c>
      <c r="N6301" t="s">
        <v>67</v>
      </c>
      <c r="O6301">
        <f>VLOOKUP(N6301,city,2,FALSE)</f>
        <v>9</v>
      </c>
      <c r="P6301" t="s">
        <v>20</v>
      </c>
      <c r="Q6301">
        <f>VLOOKUP(P6301,state,2,FALSE)</f>
        <v>2</v>
      </c>
      <c r="R6301">
        <v>94109</v>
      </c>
      <c r="S6301" t="s">
        <v>21</v>
      </c>
      <c r="T6301" s="10">
        <f>VLOOKUP(S6301,region,2,FALSE)</f>
        <v>2</v>
      </c>
      <c r="U6301" t="s">
        <v>5839</v>
      </c>
      <c r="V6301" t="s">
        <v>13</v>
      </c>
      <c r="W6301">
        <v>3151</v>
      </c>
      <c r="X6301">
        <f>VLOOKUP(V6301,category,2,FALSE)</f>
        <v>1</v>
      </c>
      <c r="Y6301" t="s">
        <v>3228</v>
      </c>
      <c r="Z6301">
        <f>VLOOKUP(Y6301,subcategory,2,FALSE)</f>
        <v>6</v>
      </c>
      <c r="AA6301" t="s">
        <v>2032</v>
      </c>
      <c r="AB6301">
        <v>25.83</v>
      </c>
      <c r="AC6301">
        <v>3</v>
      </c>
      <c r="AD6301">
        <v>0</v>
      </c>
      <c r="AE6301" s="4">
        <v>9.5570999999999984</v>
      </c>
    </row>
    <row r="6302" spans="1:31" x14ac:dyDescent="0.3">
      <c r="A6302" s="2">
        <v>6301</v>
      </c>
      <c r="B6302" t="s">
        <v>6538</v>
      </c>
      <c r="C6302">
        <f>VLOOKUP(B6302,order,2,FALSE)</f>
        <v>3147</v>
      </c>
      <c r="D6302" s="3">
        <v>41796</v>
      </c>
      <c r="E6302" s="3">
        <v>41802</v>
      </c>
      <c r="F6302" t="s">
        <v>25</v>
      </c>
      <c r="G6302" s="10">
        <f>VLOOKUP(F6302,ship,2,FALSE)</f>
        <v>2</v>
      </c>
      <c r="H6302" t="s">
        <v>3896</v>
      </c>
      <c r="I6302">
        <f>VLOOKUP(H6302,customer,2,FALSE)</f>
        <v>642</v>
      </c>
      <c r="J6302" t="s">
        <v>2414</v>
      </c>
      <c r="K6302" t="s">
        <v>9</v>
      </c>
      <c r="L6302">
        <f>VLOOKUP(K6302,segment1,2,FALSE)</f>
        <v>1</v>
      </c>
      <c r="M6302" t="s">
        <v>3255</v>
      </c>
      <c r="N6302" t="s">
        <v>156</v>
      </c>
      <c r="O6302">
        <f>VLOOKUP(N6302,city,2,FALSE)</f>
        <v>23</v>
      </c>
      <c r="P6302" t="s">
        <v>110</v>
      </c>
      <c r="Q6302">
        <f>VLOOKUP(P6302,state,2,FALSE)</f>
        <v>11</v>
      </c>
      <c r="R6302">
        <v>60623</v>
      </c>
      <c r="S6302" t="s">
        <v>55</v>
      </c>
      <c r="T6302" s="10">
        <f>VLOOKUP(S6302,region,2,FALSE)</f>
        <v>3</v>
      </c>
      <c r="U6302" t="s">
        <v>4212</v>
      </c>
      <c r="V6302" t="s">
        <v>22</v>
      </c>
      <c r="W6302">
        <f>VLOOKUP(U6302,product,2,FALSE)</f>
        <v>103</v>
      </c>
      <c r="X6302">
        <f>VLOOKUP(V6302,category,2,FALSE)</f>
        <v>2</v>
      </c>
      <c r="Y6302" t="s">
        <v>3231</v>
      </c>
      <c r="Z6302">
        <f>VLOOKUP(Y6302,subcategory,2,FALSE)</f>
        <v>9</v>
      </c>
      <c r="AA6302" t="s">
        <v>1340</v>
      </c>
      <c r="AB6302">
        <v>24.587999999999994</v>
      </c>
      <c r="AC6302">
        <v>3</v>
      </c>
      <c r="AD6302">
        <v>0.8</v>
      </c>
      <c r="AE6302" s="4">
        <v>-38.11140000000001</v>
      </c>
    </row>
    <row r="6303" spans="1:31" x14ac:dyDescent="0.3">
      <c r="A6303" s="2">
        <v>6302</v>
      </c>
      <c r="B6303" t="s">
        <v>6538</v>
      </c>
      <c r="C6303">
        <f>VLOOKUP(B6303,order,2,FALSE)</f>
        <v>3147</v>
      </c>
      <c r="D6303" s="3">
        <v>41796</v>
      </c>
      <c r="E6303" s="3">
        <v>41802</v>
      </c>
      <c r="F6303" t="s">
        <v>25</v>
      </c>
      <c r="G6303" s="10">
        <f>VLOOKUP(F6303,ship,2,FALSE)</f>
        <v>2</v>
      </c>
      <c r="H6303" t="s">
        <v>3896</v>
      </c>
      <c r="I6303">
        <f>VLOOKUP(H6303,customer,2,FALSE)</f>
        <v>642</v>
      </c>
      <c r="J6303" t="s">
        <v>2414</v>
      </c>
      <c r="K6303" t="s">
        <v>9</v>
      </c>
      <c r="L6303">
        <f>VLOOKUP(K6303,segment1,2,FALSE)</f>
        <v>1</v>
      </c>
      <c r="M6303" t="s">
        <v>3255</v>
      </c>
      <c r="N6303" t="s">
        <v>156</v>
      </c>
      <c r="O6303">
        <f>VLOOKUP(N6303,city,2,FALSE)</f>
        <v>23</v>
      </c>
      <c r="P6303" t="s">
        <v>110</v>
      </c>
      <c r="Q6303">
        <f>VLOOKUP(P6303,state,2,FALSE)</f>
        <v>11</v>
      </c>
      <c r="R6303">
        <v>60623</v>
      </c>
      <c r="S6303" t="s">
        <v>55</v>
      </c>
      <c r="T6303" s="10">
        <f>VLOOKUP(S6303,region,2,FALSE)</f>
        <v>3</v>
      </c>
      <c r="U6303" t="s">
        <v>4843</v>
      </c>
      <c r="V6303" t="s">
        <v>22</v>
      </c>
      <c r="W6303">
        <v>3152</v>
      </c>
      <c r="X6303">
        <f>VLOOKUP(V6303,category,2,FALSE)</f>
        <v>2</v>
      </c>
      <c r="Y6303" t="s">
        <v>103</v>
      </c>
      <c r="Z6303">
        <f>VLOOKUP(Y6303,subcategory,2,FALSE)</f>
        <v>13</v>
      </c>
      <c r="AA6303" t="s">
        <v>251</v>
      </c>
      <c r="AB6303">
        <v>13.984000000000002</v>
      </c>
      <c r="AC6303">
        <v>2</v>
      </c>
      <c r="AD6303">
        <v>0.2</v>
      </c>
      <c r="AE6303" s="4">
        <v>4.7195999999999998</v>
      </c>
    </row>
    <row r="6304" spans="1:31" x14ac:dyDescent="0.3">
      <c r="A6304" s="2">
        <v>6303</v>
      </c>
      <c r="B6304" t="s">
        <v>10302</v>
      </c>
      <c r="C6304">
        <f>VLOOKUP(B6304,order,2,FALSE)</f>
        <v>3148</v>
      </c>
      <c r="D6304" s="3">
        <v>43062</v>
      </c>
      <c r="E6304" s="3">
        <v>43066</v>
      </c>
      <c r="F6304" t="s">
        <v>25</v>
      </c>
      <c r="G6304" s="10">
        <f>VLOOKUP(F6304,ship,2,FALSE)</f>
        <v>2</v>
      </c>
      <c r="H6304" t="s">
        <v>3372</v>
      </c>
      <c r="I6304">
        <f>VLOOKUP(H6304,customer,2,FALSE)</f>
        <v>118</v>
      </c>
      <c r="J6304" t="s">
        <v>484</v>
      </c>
      <c r="K6304" t="s">
        <v>9</v>
      </c>
      <c r="L6304">
        <f>VLOOKUP(K6304,segment1,2,FALSE)</f>
        <v>1</v>
      </c>
      <c r="M6304" t="s">
        <v>3255</v>
      </c>
      <c r="N6304" t="s">
        <v>402</v>
      </c>
      <c r="O6304">
        <f>VLOOKUP(N6304,city,2,FALSE)</f>
        <v>62</v>
      </c>
      <c r="P6304" t="s">
        <v>54</v>
      </c>
      <c r="Q6304">
        <f>VLOOKUP(P6304,state,2,FALSE)</f>
        <v>6</v>
      </c>
      <c r="R6304">
        <v>75220</v>
      </c>
      <c r="S6304" t="s">
        <v>55</v>
      </c>
      <c r="T6304" s="10">
        <f>VLOOKUP(S6304,region,2,FALSE)</f>
        <v>3</v>
      </c>
      <c r="U6304" t="s">
        <v>5752</v>
      </c>
      <c r="V6304" t="s">
        <v>35</v>
      </c>
      <c r="W6304">
        <f>VLOOKUP(U6304,product,2,FALSE)</f>
        <v>1693</v>
      </c>
      <c r="X6304">
        <f>VLOOKUP(V6304,category,2,FALSE)</f>
        <v>3</v>
      </c>
      <c r="Y6304" t="s">
        <v>3230</v>
      </c>
      <c r="Z6304">
        <f>VLOOKUP(Y6304,subcategory,2,FALSE)</f>
        <v>8</v>
      </c>
      <c r="AA6304" t="s">
        <v>1257</v>
      </c>
      <c r="AB6304">
        <v>195.96000000000004</v>
      </c>
      <c r="AC6304">
        <v>5</v>
      </c>
      <c r="AD6304">
        <v>0.2</v>
      </c>
      <c r="AE6304" s="4">
        <v>19.596000000000018</v>
      </c>
    </row>
    <row r="6305" spans="1:31" x14ac:dyDescent="0.3">
      <c r="A6305" s="2">
        <v>6304</v>
      </c>
      <c r="B6305" t="s">
        <v>10303</v>
      </c>
      <c r="C6305">
        <f>VLOOKUP(B6305,order,2,FALSE)</f>
        <v>3149</v>
      </c>
      <c r="D6305" s="3">
        <v>42904</v>
      </c>
      <c r="E6305" s="3">
        <v>42906</v>
      </c>
      <c r="F6305" t="s">
        <v>7</v>
      </c>
      <c r="G6305" s="10">
        <f>VLOOKUP(F6305,ship,2,FALSE)</f>
        <v>1</v>
      </c>
      <c r="H6305" t="s">
        <v>3326</v>
      </c>
      <c r="I6305">
        <f>VLOOKUP(H6305,customer,2,FALSE)</f>
        <v>72</v>
      </c>
      <c r="J6305" t="s">
        <v>316</v>
      </c>
      <c r="K6305" t="s">
        <v>52</v>
      </c>
      <c r="L6305">
        <f>VLOOKUP(K6305,segment1,2,FALSE)</f>
        <v>3</v>
      </c>
      <c r="M6305" t="s">
        <v>3255</v>
      </c>
      <c r="N6305" t="s">
        <v>2469</v>
      </c>
      <c r="O6305">
        <f>VLOOKUP(N6305,city,2,FALSE)</f>
        <v>332</v>
      </c>
      <c r="P6305" t="s">
        <v>54</v>
      </c>
      <c r="Q6305">
        <f>VLOOKUP(P6305,state,2,FALSE)</f>
        <v>6</v>
      </c>
      <c r="R6305">
        <v>78415</v>
      </c>
      <c r="S6305" t="s">
        <v>55</v>
      </c>
      <c r="T6305" s="10">
        <f>VLOOKUP(S6305,region,2,FALSE)</f>
        <v>3</v>
      </c>
      <c r="U6305" t="s">
        <v>5171</v>
      </c>
      <c r="V6305" t="s">
        <v>22</v>
      </c>
      <c r="W6305">
        <v>3153</v>
      </c>
      <c r="X6305">
        <f>VLOOKUP(V6305,category,2,FALSE)</f>
        <v>2</v>
      </c>
      <c r="Y6305" t="s">
        <v>45</v>
      </c>
      <c r="Z6305">
        <f>VLOOKUP(Y6305,subcategory,2,FALSE)</f>
        <v>11</v>
      </c>
      <c r="AA6305" t="s">
        <v>1440</v>
      </c>
      <c r="AB6305">
        <v>74.352000000000004</v>
      </c>
      <c r="AC6305">
        <v>3</v>
      </c>
      <c r="AD6305">
        <v>0.2</v>
      </c>
      <c r="AE6305" s="4">
        <v>23.234999999999992</v>
      </c>
    </row>
    <row r="6306" spans="1:31" x14ac:dyDescent="0.3">
      <c r="A6306" s="2">
        <v>6305</v>
      </c>
      <c r="B6306" t="s">
        <v>10304</v>
      </c>
      <c r="C6306">
        <f>VLOOKUP(B6306,order,2,FALSE)</f>
        <v>3150</v>
      </c>
      <c r="D6306" s="3">
        <v>42860</v>
      </c>
      <c r="E6306" s="3">
        <v>42860</v>
      </c>
      <c r="F6306" t="s">
        <v>625</v>
      </c>
      <c r="G6306" s="10">
        <f>VLOOKUP(F6306,ship,2,FALSE)</f>
        <v>4</v>
      </c>
      <c r="H6306" t="s">
        <v>3737</v>
      </c>
      <c r="I6306">
        <f>VLOOKUP(H6306,customer,2,FALSE)</f>
        <v>483</v>
      </c>
      <c r="J6306" t="s">
        <v>1775</v>
      </c>
      <c r="K6306" t="s">
        <v>9</v>
      </c>
      <c r="L6306">
        <f>VLOOKUP(K6306,segment1,2,FALSE)</f>
        <v>1</v>
      </c>
      <c r="M6306" t="s">
        <v>3255</v>
      </c>
      <c r="N6306" t="s">
        <v>138</v>
      </c>
      <c r="O6306">
        <f>VLOOKUP(N6306,city,2,FALSE)</f>
        <v>21</v>
      </c>
      <c r="P6306" t="s">
        <v>139</v>
      </c>
      <c r="Q6306">
        <f>VLOOKUP(P6306,state,2,FALSE)</f>
        <v>16</v>
      </c>
      <c r="R6306">
        <v>10035</v>
      </c>
      <c r="S6306" t="s">
        <v>79</v>
      </c>
      <c r="T6306" s="10">
        <f>VLOOKUP(S6306,region,2,FALSE)</f>
        <v>4</v>
      </c>
      <c r="U6306" t="s">
        <v>4801</v>
      </c>
      <c r="V6306" t="s">
        <v>22</v>
      </c>
      <c r="W6306">
        <f>VLOOKUP(U6306,product,2,FALSE)</f>
        <v>712</v>
      </c>
      <c r="X6306">
        <f>VLOOKUP(V6306,category,2,FALSE)</f>
        <v>2</v>
      </c>
      <c r="Y6306" t="s">
        <v>45</v>
      </c>
      <c r="Z6306">
        <f>VLOOKUP(Y6306,subcategory,2,FALSE)</f>
        <v>11</v>
      </c>
      <c r="AA6306" t="s">
        <v>3055</v>
      </c>
      <c r="AB6306">
        <v>6.68</v>
      </c>
      <c r="AC6306">
        <v>1</v>
      </c>
      <c r="AD6306">
        <v>0</v>
      </c>
      <c r="AE6306" s="4">
        <v>3.2063999999999999</v>
      </c>
    </row>
    <row r="6307" spans="1:31" x14ac:dyDescent="0.3">
      <c r="A6307" s="2">
        <v>6306</v>
      </c>
      <c r="B6307" t="s">
        <v>8759</v>
      </c>
      <c r="C6307">
        <f>VLOOKUP(B6307,order,2,FALSE)</f>
        <v>3151</v>
      </c>
      <c r="D6307" s="3">
        <v>42678</v>
      </c>
      <c r="E6307" s="3">
        <v>42680</v>
      </c>
      <c r="F6307" t="s">
        <v>7</v>
      </c>
      <c r="G6307" s="10">
        <f>VLOOKUP(F6307,ship,2,FALSE)</f>
        <v>1</v>
      </c>
      <c r="H6307" t="s">
        <v>3989</v>
      </c>
      <c r="I6307">
        <f>VLOOKUP(H6307,customer,2,FALSE)</f>
        <v>735</v>
      </c>
      <c r="J6307" t="s">
        <v>2805</v>
      </c>
      <c r="K6307" t="s">
        <v>18</v>
      </c>
      <c r="L6307">
        <f>VLOOKUP(K6307,segment1,2,FALSE)</f>
        <v>2</v>
      </c>
      <c r="M6307" t="s">
        <v>3255</v>
      </c>
      <c r="N6307" t="s">
        <v>3078</v>
      </c>
      <c r="O6307">
        <f>VLOOKUP(N6307,city,2,FALSE)</f>
        <v>475</v>
      </c>
      <c r="P6307" t="s">
        <v>212</v>
      </c>
      <c r="Q6307">
        <f>VLOOKUP(P6307,state,2,FALSE)</f>
        <v>22</v>
      </c>
      <c r="R6307">
        <v>97405</v>
      </c>
      <c r="S6307" t="s">
        <v>21</v>
      </c>
      <c r="T6307" s="10">
        <f>VLOOKUP(S6307,region,2,FALSE)</f>
        <v>2</v>
      </c>
      <c r="U6307" t="s">
        <v>5653</v>
      </c>
      <c r="V6307" t="s">
        <v>22</v>
      </c>
      <c r="W6307">
        <v>3154</v>
      </c>
      <c r="X6307">
        <f>VLOOKUP(V6307,category,2,FALSE)</f>
        <v>2</v>
      </c>
      <c r="Y6307" t="s">
        <v>3233</v>
      </c>
      <c r="Z6307">
        <f>VLOOKUP(Y6307,subcategory,2,FALSE)</f>
        <v>15</v>
      </c>
      <c r="AA6307" t="s">
        <v>413</v>
      </c>
      <c r="AB6307">
        <v>17.584000000000003</v>
      </c>
      <c r="AC6307">
        <v>7</v>
      </c>
      <c r="AD6307">
        <v>0.2</v>
      </c>
      <c r="AE6307" s="4">
        <v>-4.1761999999999997</v>
      </c>
    </row>
    <row r="6308" spans="1:31" x14ac:dyDescent="0.3">
      <c r="A6308" s="2">
        <v>6307</v>
      </c>
      <c r="B6308" t="s">
        <v>8759</v>
      </c>
      <c r="C6308">
        <f>VLOOKUP(B6308,order,2,FALSE)</f>
        <v>3151</v>
      </c>
      <c r="D6308" s="3">
        <v>42678</v>
      </c>
      <c r="E6308" s="3">
        <v>42680</v>
      </c>
      <c r="F6308" t="s">
        <v>7</v>
      </c>
      <c r="G6308" s="10">
        <f>VLOOKUP(F6308,ship,2,FALSE)</f>
        <v>1</v>
      </c>
      <c r="H6308" t="s">
        <v>3989</v>
      </c>
      <c r="I6308">
        <f>VLOOKUP(H6308,customer,2,FALSE)</f>
        <v>735</v>
      </c>
      <c r="J6308" t="s">
        <v>2805</v>
      </c>
      <c r="K6308" t="s">
        <v>18</v>
      </c>
      <c r="L6308">
        <f>VLOOKUP(K6308,segment1,2,FALSE)</f>
        <v>2</v>
      </c>
      <c r="M6308" t="s">
        <v>3255</v>
      </c>
      <c r="N6308" t="s">
        <v>3078</v>
      </c>
      <c r="O6308">
        <f>VLOOKUP(N6308,city,2,FALSE)</f>
        <v>475</v>
      </c>
      <c r="P6308" t="s">
        <v>212</v>
      </c>
      <c r="Q6308">
        <f>VLOOKUP(P6308,state,2,FALSE)</f>
        <v>22</v>
      </c>
      <c r="R6308">
        <v>97405</v>
      </c>
      <c r="S6308" t="s">
        <v>21</v>
      </c>
      <c r="T6308" s="10">
        <f>VLOOKUP(S6308,region,2,FALSE)</f>
        <v>2</v>
      </c>
      <c r="U6308" t="s">
        <v>5648</v>
      </c>
      <c r="V6308" t="s">
        <v>13</v>
      </c>
      <c r="W6308">
        <f>VLOOKUP(U6308,product,2,FALSE)</f>
        <v>1586</v>
      </c>
      <c r="X6308">
        <f>VLOOKUP(V6308,category,2,FALSE)</f>
        <v>1</v>
      </c>
      <c r="Y6308" t="s">
        <v>3226</v>
      </c>
      <c r="Z6308">
        <f>VLOOKUP(Y6308,subcategory,2,FALSE)</f>
        <v>2</v>
      </c>
      <c r="AA6308" t="s">
        <v>2888</v>
      </c>
      <c r="AB6308">
        <v>104.78399999999999</v>
      </c>
      <c r="AC6308">
        <v>1</v>
      </c>
      <c r="AD6308">
        <v>0.2</v>
      </c>
      <c r="AE6308" s="4">
        <v>-14.407800000000009</v>
      </c>
    </row>
    <row r="6309" spans="1:31" x14ac:dyDescent="0.3">
      <c r="A6309" s="2">
        <v>6308</v>
      </c>
      <c r="B6309" t="s">
        <v>8759</v>
      </c>
      <c r="C6309">
        <f>VLOOKUP(B6309,order,2,FALSE)</f>
        <v>3151</v>
      </c>
      <c r="D6309" s="3">
        <v>42678</v>
      </c>
      <c r="E6309" s="3">
        <v>42680</v>
      </c>
      <c r="F6309" t="s">
        <v>7</v>
      </c>
      <c r="G6309" s="10">
        <f>VLOOKUP(F6309,ship,2,FALSE)</f>
        <v>1</v>
      </c>
      <c r="H6309" t="s">
        <v>3989</v>
      </c>
      <c r="I6309">
        <f>VLOOKUP(H6309,customer,2,FALSE)</f>
        <v>735</v>
      </c>
      <c r="J6309" t="s">
        <v>2805</v>
      </c>
      <c r="K6309" t="s">
        <v>18</v>
      </c>
      <c r="L6309">
        <f>VLOOKUP(K6309,segment1,2,FALSE)</f>
        <v>2</v>
      </c>
      <c r="M6309" t="s">
        <v>3255</v>
      </c>
      <c r="N6309" t="s">
        <v>3078</v>
      </c>
      <c r="O6309">
        <f>VLOOKUP(N6309,city,2,FALSE)</f>
        <v>475</v>
      </c>
      <c r="P6309" t="s">
        <v>212</v>
      </c>
      <c r="Q6309">
        <f>VLOOKUP(P6309,state,2,FALSE)</f>
        <v>22</v>
      </c>
      <c r="R6309">
        <v>97405</v>
      </c>
      <c r="S6309" t="s">
        <v>21</v>
      </c>
      <c r="T6309" s="10">
        <f>VLOOKUP(S6309,region,2,FALSE)</f>
        <v>2</v>
      </c>
      <c r="U6309" t="s">
        <v>5733</v>
      </c>
      <c r="V6309" t="s">
        <v>22</v>
      </c>
      <c r="W6309">
        <v>3155</v>
      </c>
      <c r="X6309">
        <f>VLOOKUP(V6309,category,2,FALSE)</f>
        <v>2</v>
      </c>
      <c r="Y6309" t="s">
        <v>45</v>
      </c>
      <c r="Z6309">
        <f>VLOOKUP(Y6309,subcategory,2,FALSE)</f>
        <v>11</v>
      </c>
      <c r="AA6309" t="s">
        <v>2758</v>
      </c>
      <c r="AB6309">
        <v>47.952000000000005</v>
      </c>
      <c r="AC6309">
        <v>3</v>
      </c>
      <c r="AD6309">
        <v>0.2</v>
      </c>
      <c r="AE6309" s="4">
        <v>16.783200000000001</v>
      </c>
    </row>
    <row r="6310" spans="1:31" x14ac:dyDescent="0.3">
      <c r="A6310" s="2">
        <v>6309</v>
      </c>
      <c r="B6310" t="s">
        <v>8759</v>
      </c>
      <c r="C6310">
        <f>VLOOKUP(B6310,order,2,FALSE)</f>
        <v>3151</v>
      </c>
      <c r="D6310" s="3">
        <v>42678</v>
      </c>
      <c r="E6310" s="3">
        <v>42680</v>
      </c>
      <c r="F6310" t="s">
        <v>7</v>
      </c>
      <c r="G6310" s="10">
        <f>VLOOKUP(F6310,ship,2,FALSE)</f>
        <v>1</v>
      </c>
      <c r="H6310" t="s">
        <v>3989</v>
      </c>
      <c r="I6310">
        <f>VLOOKUP(H6310,customer,2,FALSE)</f>
        <v>735</v>
      </c>
      <c r="J6310" t="s">
        <v>2805</v>
      </c>
      <c r="K6310" t="s">
        <v>18</v>
      </c>
      <c r="L6310">
        <f>VLOOKUP(K6310,segment1,2,FALSE)</f>
        <v>2</v>
      </c>
      <c r="M6310" t="s">
        <v>3255</v>
      </c>
      <c r="N6310" t="s">
        <v>3078</v>
      </c>
      <c r="O6310">
        <f>VLOOKUP(N6310,city,2,FALSE)</f>
        <v>475</v>
      </c>
      <c r="P6310" t="s">
        <v>212</v>
      </c>
      <c r="Q6310">
        <f>VLOOKUP(P6310,state,2,FALSE)</f>
        <v>22</v>
      </c>
      <c r="R6310">
        <v>97405</v>
      </c>
      <c r="S6310" t="s">
        <v>21</v>
      </c>
      <c r="T6310" s="10">
        <f>VLOOKUP(S6310,region,2,FALSE)</f>
        <v>2</v>
      </c>
      <c r="U6310" t="s">
        <v>5692</v>
      </c>
      <c r="V6310" t="s">
        <v>13</v>
      </c>
      <c r="W6310">
        <f>VLOOKUP(U6310,product,2,FALSE)</f>
        <v>1632</v>
      </c>
      <c r="X6310">
        <f>VLOOKUP(V6310,category,2,FALSE)</f>
        <v>1</v>
      </c>
      <c r="Y6310" t="s">
        <v>3226</v>
      </c>
      <c r="Z6310">
        <f>VLOOKUP(Y6310,subcategory,2,FALSE)</f>
        <v>2</v>
      </c>
      <c r="AA6310" t="s">
        <v>3200</v>
      </c>
      <c r="AB6310">
        <v>650.35200000000009</v>
      </c>
      <c r="AC6310">
        <v>3</v>
      </c>
      <c r="AD6310">
        <v>0.2</v>
      </c>
      <c r="AE6310" s="4">
        <v>-97.552800000000076</v>
      </c>
    </row>
    <row r="6311" spans="1:31" x14ac:dyDescent="0.3">
      <c r="A6311" s="2">
        <v>6310</v>
      </c>
      <c r="B6311" t="s">
        <v>8759</v>
      </c>
      <c r="C6311">
        <f>VLOOKUP(B6311,order,2,FALSE)</f>
        <v>3151</v>
      </c>
      <c r="D6311" s="3">
        <v>42678</v>
      </c>
      <c r="E6311" s="3">
        <v>42680</v>
      </c>
      <c r="F6311" t="s">
        <v>7</v>
      </c>
      <c r="G6311" s="10">
        <f>VLOOKUP(F6311,ship,2,FALSE)</f>
        <v>1</v>
      </c>
      <c r="H6311" t="s">
        <v>3989</v>
      </c>
      <c r="I6311">
        <f>VLOOKUP(H6311,customer,2,FALSE)</f>
        <v>735</v>
      </c>
      <c r="J6311" t="s">
        <v>2805</v>
      </c>
      <c r="K6311" t="s">
        <v>18</v>
      </c>
      <c r="L6311">
        <f>VLOOKUP(K6311,segment1,2,FALSE)</f>
        <v>2</v>
      </c>
      <c r="M6311" t="s">
        <v>3255</v>
      </c>
      <c r="N6311" t="s">
        <v>3078</v>
      </c>
      <c r="O6311">
        <f>VLOOKUP(N6311,city,2,FALSE)</f>
        <v>475</v>
      </c>
      <c r="P6311" t="s">
        <v>212</v>
      </c>
      <c r="Q6311">
        <f>VLOOKUP(P6311,state,2,FALSE)</f>
        <v>22</v>
      </c>
      <c r="R6311">
        <v>97405</v>
      </c>
      <c r="S6311" t="s">
        <v>21</v>
      </c>
      <c r="T6311" s="10">
        <f>VLOOKUP(S6311,region,2,FALSE)</f>
        <v>2</v>
      </c>
      <c r="U6311" t="s">
        <v>4607</v>
      </c>
      <c r="V6311" t="s">
        <v>22</v>
      </c>
      <c r="W6311">
        <v>3156</v>
      </c>
      <c r="X6311">
        <f>VLOOKUP(V6311,category,2,FALSE)</f>
        <v>2</v>
      </c>
      <c r="Y6311" t="s">
        <v>23</v>
      </c>
      <c r="Z6311">
        <f>VLOOKUP(Y6311,subcategory,2,FALSE)</f>
        <v>3</v>
      </c>
      <c r="AA6311" t="s">
        <v>894</v>
      </c>
      <c r="AB6311">
        <v>629.18400000000008</v>
      </c>
      <c r="AC6311">
        <v>8</v>
      </c>
      <c r="AD6311">
        <v>0.2</v>
      </c>
      <c r="AE6311" s="4">
        <v>228.07919999999999</v>
      </c>
    </row>
    <row r="6312" spans="1:31" x14ac:dyDescent="0.3">
      <c r="A6312" s="2">
        <v>6311</v>
      </c>
      <c r="B6312" t="s">
        <v>8759</v>
      </c>
      <c r="C6312">
        <f>VLOOKUP(B6312,order,2,FALSE)</f>
        <v>3151</v>
      </c>
      <c r="D6312" s="3">
        <v>42678</v>
      </c>
      <c r="E6312" s="3">
        <v>42680</v>
      </c>
      <c r="F6312" t="s">
        <v>7</v>
      </c>
      <c r="G6312" s="10">
        <f>VLOOKUP(F6312,ship,2,FALSE)</f>
        <v>1</v>
      </c>
      <c r="H6312" t="s">
        <v>3989</v>
      </c>
      <c r="I6312">
        <f>VLOOKUP(H6312,customer,2,FALSE)</f>
        <v>735</v>
      </c>
      <c r="J6312" t="s">
        <v>2805</v>
      </c>
      <c r="K6312" t="s">
        <v>18</v>
      </c>
      <c r="L6312">
        <f>VLOOKUP(K6312,segment1,2,FALSE)</f>
        <v>2</v>
      </c>
      <c r="M6312" t="s">
        <v>3255</v>
      </c>
      <c r="N6312" t="s">
        <v>3078</v>
      </c>
      <c r="O6312">
        <f>VLOOKUP(N6312,city,2,FALSE)</f>
        <v>475</v>
      </c>
      <c r="P6312" t="s">
        <v>212</v>
      </c>
      <c r="Q6312">
        <f>VLOOKUP(P6312,state,2,FALSE)</f>
        <v>22</v>
      </c>
      <c r="R6312">
        <v>97405</v>
      </c>
      <c r="S6312" t="s">
        <v>21</v>
      </c>
      <c r="T6312" s="10">
        <f>VLOOKUP(S6312,region,2,FALSE)</f>
        <v>2</v>
      </c>
      <c r="U6312" t="s">
        <v>4732</v>
      </c>
      <c r="V6312" t="s">
        <v>22</v>
      </c>
      <c r="W6312">
        <f>VLOOKUP(U6312,product,2,FALSE)</f>
        <v>641</v>
      </c>
      <c r="X6312">
        <f>VLOOKUP(V6312,category,2,FALSE)</f>
        <v>2</v>
      </c>
      <c r="Y6312" t="s">
        <v>45</v>
      </c>
      <c r="Z6312">
        <f>VLOOKUP(Y6312,subcategory,2,FALSE)</f>
        <v>11</v>
      </c>
      <c r="AA6312" t="s">
        <v>734</v>
      </c>
      <c r="AB6312">
        <v>15.176</v>
      </c>
      <c r="AC6312">
        <v>1</v>
      </c>
      <c r="AD6312">
        <v>0.2</v>
      </c>
      <c r="AE6312" s="4">
        <v>5.3115999999999985</v>
      </c>
    </row>
    <row r="6313" spans="1:31" x14ac:dyDescent="0.3">
      <c r="A6313" s="2">
        <v>6312</v>
      </c>
      <c r="B6313" t="s">
        <v>6539</v>
      </c>
      <c r="C6313">
        <f>VLOOKUP(B6313,order,2,FALSE)</f>
        <v>3152</v>
      </c>
      <c r="D6313" s="3">
        <v>41893</v>
      </c>
      <c r="E6313" s="3">
        <v>41898</v>
      </c>
      <c r="F6313" t="s">
        <v>25</v>
      </c>
      <c r="G6313" s="10">
        <f>VLOOKUP(F6313,ship,2,FALSE)</f>
        <v>2</v>
      </c>
      <c r="H6313" t="s">
        <v>4007</v>
      </c>
      <c r="I6313">
        <f>VLOOKUP(H6313,customer,2,FALSE)</f>
        <v>753</v>
      </c>
      <c r="J6313" t="s">
        <v>2915</v>
      </c>
      <c r="K6313" t="s">
        <v>9</v>
      </c>
      <c r="L6313">
        <f>VLOOKUP(K6313,segment1,2,FALSE)</f>
        <v>1</v>
      </c>
      <c r="M6313" t="s">
        <v>3255</v>
      </c>
      <c r="N6313" t="s">
        <v>3079</v>
      </c>
      <c r="O6313">
        <f>VLOOKUP(N6313,city,2,FALSE)</f>
        <v>476</v>
      </c>
      <c r="P6313" t="s">
        <v>20</v>
      </c>
      <c r="Q6313">
        <f>VLOOKUP(P6313,state,2,FALSE)</f>
        <v>2</v>
      </c>
      <c r="R6313">
        <v>93030</v>
      </c>
      <c r="S6313" t="s">
        <v>21</v>
      </c>
      <c r="T6313" s="10">
        <f>VLOOKUP(S6313,region,2,FALSE)</f>
        <v>2</v>
      </c>
      <c r="U6313" t="s">
        <v>4211</v>
      </c>
      <c r="V6313" t="s">
        <v>13</v>
      </c>
      <c r="W6313">
        <v>3157</v>
      </c>
      <c r="X6313">
        <f>VLOOKUP(V6313,category,2,FALSE)</f>
        <v>1</v>
      </c>
      <c r="Y6313" t="s">
        <v>3228</v>
      </c>
      <c r="Z6313">
        <f>VLOOKUP(Y6313,subcategory,2,FALSE)</f>
        <v>6</v>
      </c>
      <c r="AA6313" t="s">
        <v>2230</v>
      </c>
      <c r="AB6313">
        <v>127.94999999999999</v>
      </c>
      <c r="AC6313">
        <v>3</v>
      </c>
      <c r="AD6313">
        <v>0</v>
      </c>
      <c r="AE6313" s="4">
        <v>21.751499999999986</v>
      </c>
    </row>
    <row r="6314" spans="1:31" x14ac:dyDescent="0.3">
      <c r="A6314" s="2">
        <v>6313</v>
      </c>
      <c r="B6314" t="s">
        <v>10305</v>
      </c>
      <c r="C6314">
        <f>VLOOKUP(B6314,order,2,FALSE)</f>
        <v>3153</v>
      </c>
      <c r="D6314" s="3">
        <v>42782</v>
      </c>
      <c r="E6314" s="3">
        <v>42787</v>
      </c>
      <c r="F6314" t="s">
        <v>25</v>
      </c>
      <c r="G6314" s="10">
        <f>VLOOKUP(F6314,ship,2,FALSE)</f>
        <v>2</v>
      </c>
      <c r="H6314" t="s">
        <v>3498</v>
      </c>
      <c r="I6314">
        <f>VLOOKUP(H6314,customer,2,FALSE)</f>
        <v>244</v>
      </c>
      <c r="J6314" t="s">
        <v>962</v>
      </c>
      <c r="K6314" t="s">
        <v>18</v>
      </c>
      <c r="L6314">
        <f>VLOOKUP(K6314,segment1,2,FALSE)</f>
        <v>2</v>
      </c>
      <c r="M6314" t="s">
        <v>3255</v>
      </c>
      <c r="N6314" t="s">
        <v>366</v>
      </c>
      <c r="O6314">
        <f>VLOOKUP(N6314,city,2,FALSE)</f>
        <v>55</v>
      </c>
      <c r="P6314" t="s">
        <v>367</v>
      </c>
      <c r="Q6314">
        <f>VLOOKUP(P6314,state,2,FALSE)</f>
        <v>30</v>
      </c>
      <c r="R6314">
        <v>6824</v>
      </c>
      <c r="S6314" t="s">
        <v>79</v>
      </c>
      <c r="T6314" s="10">
        <f>VLOOKUP(S6314,region,2,FALSE)</f>
        <v>4</v>
      </c>
      <c r="U6314" t="s">
        <v>5722</v>
      </c>
      <c r="V6314" t="s">
        <v>22</v>
      </c>
      <c r="W6314">
        <f>VLOOKUP(U6314,product,2,FALSE)</f>
        <v>1663</v>
      </c>
      <c r="X6314">
        <f>VLOOKUP(V6314,category,2,FALSE)</f>
        <v>2</v>
      </c>
      <c r="Y6314" t="s">
        <v>3227</v>
      </c>
      <c r="Z6314">
        <f>VLOOKUP(Y6314,subcategory,2,FALSE)</f>
        <v>5</v>
      </c>
      <c r="AA6314" t="s">
        <v>680</v>
      </c>
      <c r="AB6314">
        <v>579.51</v>
      </c>
      <c r="AC6314">
        <v>3</v>
      </c>
      <c r="AD6314">
        <v>0</v>
      </c>
      <c r="AE6314" s="4">
        <v>81.131400000000014</v>
      </c>
    </row>
    <row r="6315" spans="1:31" x14ac:dyDescent="0.3">
      <c r="A6315" s="2">
        <v>6314</v>
      </c>
      <c r="B6315" t="s">
        <v>10305</v>
      </c>
      <c r="C6315">
        <f>VLOOKUP(B6315,order,2,FALSE)</f>
        <v>3153</v>
      </c>
      <c r="D6315" s="3">
        <v>42782</v>
      </c>
      <c r="E6315" s="3">
        <v>42787</v>
      </c>
      <c r="F6315" t="s">
        <v>25</v>
      </c>
      <c r="G6315" s="10">
        <f>VLOOKUP(F6315,ship,2,FALSE)</f>
        <v>2</v>
      </c>
      <c r="H6315" t="s">
        <v>3498</v>
      </c>
      <c r="I6315">
        <f>VLOOKUP(H6315,customer,2,FALSE)</f>
        <v>244</v>
      </c>
      <c r="J6315" t="s">
        <v>962</v>
      </c>
      <c r="K6315" t="s">
        <v>18</v>
      </c>
      <c r="L6315">
        <f>VLOOKUP(K6315,segment1,2,FALSE)</f>
        <v>2</v>
      </c>
      <c r="M6315" t="s">
        <v>3255</v>
      </c>
      <c r="N6315" t="s">
        <v>366</v>
      </c>
      <c r="O6315">
        <f>VLOOKUP(N6315,city,2,FALSE)</f>
        <v>55</v>
      </c>
      <c r="P6315" t="s">
        <v>367</v>
      </c>
      <c r="Q6315">
        <f>VLOOKUP(P6315,state,2,FALSE)</f>
        <v>30</v>
      </c>
      <c r="R6315">
        <v>6824</v>
      </c>
      <c r="S6315" t="s">
        <v>79</v>
      </c>
      <c r="T6315" s="10">
        <f>VLOOKUP(S6315,region,2,FALSE)</f>
        <v>4</v>
      </c>
      <c r="U6315" t="s">
        <v>5326</v>
      </c>
      <c r="V6315" t="s">
        <v>35</v>
      </c>
      <c r="W6315">
        <v>3158</v>
      </c>
      <c r="X6315">
        <f>VLOOKUP(V6315,category,2,FALSE)</f>
        <v>3</v>
      </c>
      <c r="Y6315" t="s">
        <v>3230</v>
      </c>
      <c r="Z6315">
        <f>VLOOKUP(Y6315,subcategory,2,FALSE)</f>
        <v>8</v>
      </c>
      <c r="AA6315" t="s">
        <v>162</v>
      </c>
      <c r="AB6315">
        <v>14.99</v>
      </c>
      <c r="AC6315">
        <v>1</v>
      </c>
      <c r="AD6315">
        <v>0</v>
      </c>
      <c r="AE6315" s="4">
        <v>7.3451000000000004</v>
      </c>
    </row>
    <row r="6316" spans="1:31" x14ac:dyDescent="0.3">
      <c r="A6316" s="2">
        <v>6315</v>
      </c>
      <c r="B6316" t="s">
        <v>6540</v>
      </c>
      <c r="C6316">
        <f>VLOOKUP(B6316,order,2,FALSE)</f>
        <v>3154</v>
      </c>
      <c r="D6316" s="3">
        <v>41967</v>
      </c>
      <c r="E6316" s="3">
        <v>41972</v>
      </c>
      <c r="F6316" t="s">
        <v>25</v>
      </c>
      <c r="G6316" s="10">
        <f>VLOOKUP(F6316,ship,2,FALSE)</f>
        <v>2</v>
      </c>
      <c r="H6316" t="s">
        <v>3498</v>
      </c>
      <c r="I6316">
        <f>VLOOKUP(H6316,customer,2,FALSE)</f>
        <v>244</v>
      </c>
      <c r="J6316" t="s">
        <v>962</v>
      </c>
      <c r="K6316" t="s">
        <v>18</v>
      </c>
      <c r="L6316">
        <f>VLOOKUP(K6316,segment1,2,FALSE)</f>
        <v>2</v>
      </c>
      <c r="M6316" t="s">
        <v>3255</v>
      </c>
      <c r="N6316" t="s">
        <v>169</v>
      </c>
      <c r="O6316">
        <f>VLOOKUP(N6316,city,2,FALSE)</f>
        <v>26</v>
      </c>
      <c r="P6316" t="s">
        <v>123</v>
      </c>
      <c r="Q6316">
        <f>VLOOKUP(P6316,state,2,FALSE)</f>
        <v>13</v>
      </c>
      <c r="R6316">
        <v>49201</v>
      </c>
      <c r="S6316" t="s">
        <v>55</v>
      </c>
      <c r="T6316" s="10">
        <f>VLOOKUP(S6316,region,2,FALSE)</f>
        <v>3</v>
      </c>
      <c r="U6316" t="s">
        <v>4218</v>
      </c>
      <c r="V6316" t="s">
        <v>22</v>
      </c>
      <c r="W6316">
        <f>VLOOKUP(U6316,product,2,FALSE)</f>
        <v>109</v>
      </c>
      <c r="X6316">
        <f>VLOOKUP(V6316,category,2,FALSE)</f>
        <v>2</v>
      </c>
      <c r="Y6316" t="s">
        <v>3229</v>
      </c>
      <c r="Z6316">
        <f>VLOOKUP(Y6316,subcategory,2,FALSE)</f>
        <v>7</v>
      </c>
      <c r="AA6316" t="s">
        <v>1383</v>
      </c>
      <c r="AB6316">
        <v>151.91999999999999</v>
      </c>
      <c r="AC6316">
        <v>4</v>
      </c>
      <c r="AD6316">
        <v>0</v>
      </c>
      <c r="AE6316" s="4">
        <v>45.575999999999979</v>
      </c>
    </row>
    <row r="6317" spans="1:31" x14ac:dyDescent="0.3">
      <c r="A6317" s="2">
        <v>6316</v>
      </c>
      <c r="B6317" t="s">
        <v>6540</v>
      </c>
      <c r="C6317">
        <f>VLOOKUP(B6317,order,2,FALSE)</f>
        <v>3154</v>
      </c>
      <c r="D6317" s="3">
        <v>41967</v>
      </c>
      <c r="E6317" s="3">
        <v>41972</v>
      </c>
      <c r="F6317" t="s">
        <v>25</v>
      </c>
      <c r="G6317" s="10">
        <f>VLOOKUP(F6317,ship,2,FALSE)</f>
        <v>2</v>
      </c>
      <c r="H6317" t="s">
        <v>3498</v>
      </c>
      <c r="I6317">
        <f>VLOOKUP(H6317,customer,2,FALSE)</f>
        <v>244</v>
      </c>
      <c r="J6317" t="s">
        <v>962</v>
      </c>
      <c r="K6317" t="s">
        <v>18</v>
      </c>
      <c r="L6317">
        <f>VLOOKUP(K6317,segment1,2,FALSE)</f>
        <v>2</v>
      </c>
      <c r="M6317" t="s">
        <v>3255</v>
      </c>
      <c r="N6317" t="s">
        <v>169</v>
      </c>
      <c r="O6317">
        <f>VLOOKUP(N6317,city,2,FALSE)</f>
        <v>26</v>
      </c>
      <c r="P6317" t="s">
        <v>123</v>
      </c>
      <c r="Q6317">
        <f>VLOOKUP(P6317,state,2,FALSE)</f>
        <v>13</v>
      </c>
      <c r="R6317">
        <v>49201</v>
      </c>
      <c r="S6317" t="s">
        <v>55</v>
      </c>
      <c r="T6317" s="10">
        <f>VLOOKUP(S6317,region,2,FALSE)</f>
        <v>3</v>
      </c>
      <c r="U6317" t="s">
        <v>4607</v>
      </c>
      <c r="V6317" t="s">
        <v>22</v>
      </c>
      <c r="W6317">
        <v>3159</v>
      </c>
      <c r="X6317">
        <f>VLOOKUP(V6317,category,2,FALSE)</f>
        <v>2</v>
      </c>
      <c r="Y6317" t="s">
        <v>23</v>
      </c>
      <c r="Z6317">
        <f>VLOOKUP(Y6317,subcategory,2,FALSE)</f>
        <v>3</v>
      </c>
      <c r="AA6317" t="s">
        <v>894</v>
      </c>
      <c r="AB6317">
        <v>196.62</v>
      </c>
      <c r="AC6317">
        <v>2</v>
      </c>
      <c r="AD6317">
        <v>0</v>
      </c>
      <c r="AE6317" s="4">
        <v>96.343800000000002</v>
      </c>
    </row>
    <row r="6318" spans="1:31" x14ac:dyDescent="0.3">
      <c r="A6318" s="2">
        <v>6317</v>
      </c>
      <c r="B6318" t="s">
        <v>6540</v>
      </c>
      <c r="C6318">
        <f>VLOOKUP(B6318,order,2,FALSE)</f>
        <v>3154</v>
      </c>
      <c r="D6318" s="3">
        <v>41967</v>
      </c>
      <c r="E6318" s="3">
        <v>41972</v>
      </c>
      <c r="F6318" t="s">
        <v>25</v>
      </c>
      <c r="G6318" s="10">
        <f>VLOOKUP(F6318,ship,2,FALSE)</f>
        <v>2</v>
      </c>
      <c r="H6318" t="s">
        <v>3498</v>
      </c>
      <c r="I6318">
        <f>VLOOKUP(H6318,customer,2,FALSE)</f>
        <v>244</v>
      </c>
      <c r="J6318" t="s">
        <v>962</v>
      </c>
      <c r="K6318" t="s">
        <v>18</v>
      </c>
      <c r="L6318">
        <f>VLOOKUP(K6318,segment1,2,FALSE)</f>
        <v>2</v>
      </c>
      <c r="M6318" t="s">
        <v>3255</v>
      </c>
      <c r="N6318" t="s">
        <v>169</v>
      </c>
      <c r="O6318">
        <f>VLOOKUP(N6318,city,2,FALSE)</f>
        <v>26</v>
      </c>
      <c r="P6318" t="s">
        <v>123</v>
      </c>
      <c r="Q6318">
        <f>VLOOKUP(P6318,state,2,FALSE)</f>
        <v>13</v>
      </c>
      <c r="R6318">
        <v>49201</v>
      </c>
      <c r="S6318" t="s">
        <v>55</v>
      </c>
      <c r="T6318" s="10">
        <f>VLOOKUP(S6318,region,2,FALSE)</f>
        <v>3</v>
      </c>
      <c r="U6318" t="s">
        <v>5484</v>
      </c>
      <c r="V6318" t="s">
        <v>22</v>
      </c>
      <c r="W6318">
        <f>VLOOKUP(U6318,product,2,FALSE)</f>
        <v>1416</v>
      </c>
      <c r="X6318">
        <f>VLOOKUP(V6318,category,2,FALSE)</f>
        <v>2</v>
      </c>
      <c r="Y6318" t="s">
        <v>45</v>
      </c>
      <c r="Z6318">
        <f>VLOOKUP(Y6318,subcategory,2,FALSE)</f>
        <v>11</v>
      </c>
      <c r="AA6318" t="s">
        <v>2964</v>
      </c>
      <c r="AB6318">
        <v>144.12</v>
      </c>
      <c r="AC6318">
        <v>3</v>
      </c>
      <c r="AD6318">
        <v>0</v>
      </c>
      <c r="AE6318" s="4">
        <v>69.177599999999984</v>
      </c>
    </row>
    <row r="6319" spans="1:31" x14ac:dyDescent="0.3">
      <c r="A6319" s="2">
        <v>6318</v>
      </c>
      <c r="B6319" t="s">
        <v>6540</v>
      </c>
      <c r="C6319">
        <f>VLOOKUP(B6319,order,2,FALSE)</f>
        <v>3154</v>
      </c>
      <c r="D6319" s="3">
        <v>41967</v>
      </c>
      <c r="E6319" s="3">
        <v>41972</v>
      </c>
      <c r="F6319" t="s">
        <v>25</v>
      </c>
      <c r="G6319" s="10">
        <f>VLOOKUP(F6319,ship,2,FALSE)</f>
        <v>2</v>
      </c>
      <c r="H6319" t="s">
        <v>3498</v>
      </c>
      <c r="I6319">
        <f>VLOOKUP(H6319,customer,2,FALSE)</f>
        <v>244</v>
      </c>
      <c r="J6319" t="s">
        <v>962</v>
      </c>
      <c r="K6319" t="s">
        <v>18</v>
      </c>
      <c r="L6319">
        <f>VLOOKUP(K6319,segment1,2,FALSE)</f>
        <v>2</v>
      </c>
      <c r="M6319" t="s">
        <v>3255</v>
      </c>
      <c r="N6319" t="s">
        <v>169</v>
      </c>
      <c r="O6319">
        <f>VLOOKUP(N6319,city,2,FALSE)</f>
        <v>26</v>
      </c>
      <c r="P6319" t="s">
        <v>123</v>
      </c>
      <c r="Q6319">
        <f>VLOOKUP(P6319,state,2,FALSE)</f>
        <v>13</v>
      </c>
      <c r="R6319">
        <v>49201</v>
      </c>
      <c r="S6319" t="s">
        <v>55</v>
      </c>
      <c r="T6319" s="10">
        <f>VLOOKUP(S6319,region,2,FALSE)</f>
        <v>3</v>
      </c>
      <c r="U6319" t="s">
        <v>4334</v>
      </c>
      <c r="V6319" t="s">
        <v>22</v>
      </c>
      <c r="W6319">
        <v>3160</v>
      </c>
      <c r="X6319">
        <f>VLOOKUP(V6319,category,2,FALSE)</f>
        <v>2</v>
      </c>
      <c r="Y6319" t="s">
        <v>45</v>
      </c>
      <c r="Z6319">
        <f>VLOOKUP(Y6319,subcategory,2,FALSE)</f>
        <v>11</v>
      </c>
      <c r="AA6319" t="s">
        <v>2938</v>
      </c>
      <c r="AB6319">
        <v>15.96</v>
      </c>
      <c r="AC6319">
        <v>2</v>
      </c>
      <c r="AD6319">
        <v>0</v>
      </c>
      <c r="AE6319" s="4">
        <v>7.98</v>
      </c>
    </row>
    <row r="6320" spans="1:31" x14ac:dyDescent="0.3">
      <c r="A6320" s="2">
        <v>6319</v>
      </c>
      <c r="B6320" t="s">
        <v>10306</v>
      </c>
      <c r="C6320">
        <f>VLOOKUP(B6320,order,2,FALSE)</f>
        <v>3155</v>
      </c>
      <c r="D6320" s="3">
        <v>43064</v>
      </c>
      <c r="E6320" s="3">
        <v>43068</v>
      </c>
      <c r="F6320" t="s">
        <v>7</v>
      </c>
      <c r="G6320" s="10">
        <f>VLOOKUP(F6320,ship,2,FALSE)</f>
        <v>1</v>
      </c>
      <c r="H6320" t="s">
        <v>3749</v>
      </c>
      <c r="I6320">
        <f>VLOOKUP(H6320,customer,2,FALSE)</f>
        <v>495</v>
      </c>
      <c r="J6320" t="s">
        <v>1812</v>
      </c>
      <c r="K6320" t="s">
        <v>18</v>
      </c>
      <c r="L6320">
        <f>VLOOKUP(K6320,segment1,2,FALSE)</f>
        <v>2</v>
      </c>
      <c r="M6320" t="s">
        <v>3255</v>
      </c>
      <c r="N6320" t="s">
        <v>1790</v>
      </c>
      <c r="O6320">
        <f>VLOOKUP(N6320,city,2,FALSE)</f>
        <v>230</v>
      </c>
      <c r="P6320" t="s">
        <v>20</v>
      </c>
      <c r="Q6320">
        <f>VLOOKUP(P6320,state,2,FALSE)</f>
        <v>2</v>
      </c>
      <c r="R6320">
        <v>92677</v>
      </c>
      <c r="S6320" t="s">
        <v>21</v>
      </c>
      <c r="T6320" s="10">
        <f>VLOOKUP(S6320,region,2,FALSE)</f>
        <v>2</v>
      </c>
      <c r="U6320" t="s">
        <v>5621</v>
      </c>
      <c r="V6320" t="s">
        <v>35</v>
      </c>
      <c r="W6320">
        <f>VLOOKUP(U6320,product,2,FALSE)</f>
        <v>1558</v>
      </c>
      <c r="X6320">
        <f>VLOOKUP(V6320,category,2,FALSE)</f>
        <v>3</v>
      </c>
      <c r="Y6320" t="s">
        <v>3230</v>
      </c>
      <c r="Z6320">
        <f>VLOOKUP(Y6320,subcategory,2,FALSE)</f>
        <v>8</v>
      </c>
      <c r="AA6320" t="s">
        <v>511</v>
      </c>
      <c r="AB6320">
        <v>39.960000000000008</v>
      </c>
      <c r="AC6320">
        <v>5</v>
      </c>
      <c r="AD6320">
        <v>0.2</v>
      </c>
      <c r="AE6320" s="4">
        <v>3.4964999999999993</v>
      </c>
    </row>
    <row r="6321" spans="1:31" x14ac:dyDescent="0.3">
      <c r="A6321" s="2">
        <v>6320</v>
      </c>
      <c r="B6321" t="s">
        <v>10306</v>
      </c>
      <c r="C6321">
        <f>VLOOKUP(B6321,order,2,FALSE)</f>
        <v>3155</v>
      </c>
      <c r="D6321" s="3">
        <v>43064</v>
      </c>
      <c r="E6321" s="3">
        <v>43068</v>
      </c>
      <c r="F6321" t="s">
        <v>7</v>
      </c>
      <c r="G6321" s="10">
        <f>VLOOKUP(F6321,ship,2,FALSE)</f>
        <v>1</v>
      </c>
      <c r="H6321" t="s">
        <v>3749</v>
      </c>
      <c r="I6321">
        <f>VLOOKUP(H6321,customer,2,FALSE)</f>
        <v>495</v>
      </c>
      <c r="J6321" t="s">
        <v>1812</v>
      </c>
      <c r="K6321" t="s">
        <v>18</v>
      </c>
      <c r="L6321">
        <f>VLOOKUP(K6321,segment1,2,FALSE)</f>
        <v>2</v>
      </c>
      <c r="M6321" t="s">
        <v>3255</v>
      </c>
      <c r="N6321" t="s">
        <v>1790</v>
      </c>
      <c r="O6321">
        <f>VLOOKUP(N6321,city,2,FALSE)</f>
        <v>230</v>
      </c>
      <c r="P6321" t="s">
        <v>20</v>
      </c>
      <c r="Q6321">
        <f>VLOOKUP(P6321,state,2,FALSE)</f>
        <v>2</v>
      </c>
      <c r="R6321">
        <v>92677</v>
      </c>
      <c r="S6321" t="s">
        <v>21</v>
      </c>
      <c r="T6321" s="10">
        <f>VLOOKUP(S6321,region,2,FALSE)</f>
        <v>2</v>
      </c>
      <c r="U6321" t="s">
        <v>4236</v>
      </c>
      <c r="V6321" t="s">
        <v>22</v>
      </c>
      <c r="W6321">
        <v>3161</v>
      </c>
      <c r="X6321">
        <f>VLOOKUP(V6321,category,2,FALSE)</f>
        <v>2</v>
      </c>
      <c r="Y6321" t="s">
        <v>45</v>
      </c>
      <c r="Z6321">
        <f>VLOOKUP(Y6321,subcategory,2,FALSE)</f>
        <v>11</v>
      </c>
      <c r="AA6321" t="s">
        <v>2325</v>
      </c>
      <c r="AB6321">
        <v>34.08</v>
      </c>
      <c r="AC6321">
        <v>6</v>
      </c>
      <c r="AD6321">
        <v>0</v>
      </c>
      <c r="AE6321" s="4">
        <v>15.335999999999999</v>
      </c>
    </row>
    <row r="6322" spans="1:31" x14ac:dyDescent="0.3">
      <c r="A6322" s="2">
        <v>6321</v>
      </c>
      <c r="B6322" t="s">
        <v>10307</v>
      </c>
      <c r="C6322">
        <f>VLOOKUP(B6322,order,2,FALSE)</f>
        <v>3156</v>
      </c>
      <c r="D6322" s="3">
        <v>43006</v>
      </c>
      <c r="E6322" s="3">
        <v>43010</v>
      </c>
      <c r="F6322" t="s">
        <v>25</v>
      </c>
      <c r="G6322" s="10">
        <f>VLOOKUP(F6322,ship,2,FALSE)</f>
        <v>2</v>
      </c>
      <c r="H6322" t="s">
        <v>3388</v>
      </c>
      <c r="I6322">
        <f>VLOOKUP(H6322,customer,2,FALSE)</f>
        <v>134</v>
      </c>
      <c r="J6322" t="s">
        <v>563</v>
      </c>
      <c r="K6322" t="s">
        <v>18</v>
      </c>
      <c r="L6322">
        <f>VLOOKUP(K6322,segment1,2,FALSE)</f>
        <v>2</v>
      </c>
      <c r="M6322" t="s">
        <v>3255</v>
      </c>
      <c r="N6322" t="s">
        <v>729</v>
      </c>
      <c r="O6322">
        <f>VLOOKUP(N6322,city,2,FALSE)</f>
        <v>109</v>
      </c>
      <c r="P6322" t="s">
        <v>28</v>
      </c>
      <c r="Q6322">
        <f>VLOOKUP(P6322,state,2,FALSE)</f>
        <v>3</v>
      </c>
      <c r="R6322">
        <v>32216</v>
      </c>
      <c r="S6322" t="s">
        <v>12</v>
      </c>
      <c r="T6322" s="10">
        <f>VLOOKUP(S6322,region,2,FALSE)</f>
        <v>1</v>
      </c>
      <c r="U6322" t="s">
        <v>4679</v>
      </c>
      <c r="V6322" t="s">
        <v>22</v>
      </c>
      <c r="W6322">
        <f>VLOOKUP(U6322,product,2,FALSE)</f>
        <v>586</v>
      </c>
      <c r="X6322">
        <f>VLOOKUP(V6322,category,2,FALSE)</f>
        <v>2</v>
      </c>
      <c r="Y6322" t="s">
        <v>45</v>
      </c>
      <c r="Z6322">
        <f>VLOOKUP(Y6322,subcategory,2,FALSE)</f>
        <v>11</v>
      </c>
      <c r="AA6322" t="s">
        <v>1924</v>
      </c>
      <c r="AB6322">
        <v>10.368000000000002</v>
      </c>
      <c r="AC6322">
        <v>2</v>
      </c>
      <c r="AD6322">
        <v>0.2</v>
      </c>
      <c r="AE6322" s="4">
        <v>3.6288</v>
      </c>
    </row>
    <row r="6323" spans="1:31" x14ac:dyDescent="0.3">
      <c r="A6323" s="2">
        <v>6322</v>
      </c>
      <c r="B6323" t="s">
        <v>6541</v>
      </c>
      <c r="C6323">
        <f>VLOOKUP(B6323,order,2,FALSE)</f>
        <v>3157</v>
      </c>
      <c r="D6323" s="3">
        <v>41925</v>
      </c>
      <c r="E6323" s="3">
        <v>41929</v>
      </c>
      <c r="F6323" t="s">
        <v>25</v>
      </c>
      <c r="G6323" s="10">
        <f>VLOOKUP(F6323,ship,2,FALSE)</f>
        <v>2</v>
      </c>
      <c r="H6323" t="s">
        <v>3514</v>
      </c>
      <c r="I6323">
        <f>VLOOKUP(H6323,customer,2,FALSE)</f>
        <v>260</v>
      </c>
      <c r="J6323" t="s">
        <v>1017</v>
      </c>
      <c r="K6323" t="s">
        <v>18</v>
      </c>
      <c r="L6323">
        <f>VLOOKUP(K6323,segment1,2,FALSE)</f>
        <v>2</v>
      </c>
      <c r="M6323" t="s">
        <v>3255</v>
      </c>
      <c r="N6323" t="s">
        <v>1077</v>
      </c>
      <c r="O6323">
        <f>VLOOKUP(N6323,city,2,FALSE)</f>
        <v>146</v>
      </c>
      <c r="P6323" t="s">
        <v>139</v>
      </c>
      <c r="Q6323">
        <f>VLOOKUP(P6323,state,2,FALSE)</f>
        <v>16</v>
      </c>
      <c r="R6323">
        <v>10550</v>
      </c>
      <c r="S6323" t="s">
        <v>79</v>
      </c>
      <c r="T6323" s="10">
        <f>VLOOKUP(S6323,region,2,FALSE)</f>
        <v>4</v>
      </c>
      <c r="U6323" t="s">
        <v>4606</v>
      </c>
      <c r="V6323" t="s">
        <v>22</v>
      </c>
      <c r="W6323">
        <v>3162</v>
      </c>
      <c r="X6323">
        <f>VLOOKUP(V6323,category,2,FALSE)</f>
        <v>2</v>
      </c>
      <c r="Y6323" t="s">
        <v>3231</v>
      </c>
      <c r="Z6323">
        <f>VLOOKUP(Y6323,subcategory,2,FALSE)</f>
        <v>9</v>
      </c>
      <c r="AA6323" t="s">
        <v>216</v>
      </c>
      <c r="AB6323">
        <v>7.7520000000000007</v>
      </c>
      <c r="AC6323">
        <v>3</v>
      </c>
      <c r="AD6323">
        <v>0.2</v>
      </c>
      <c r="AE6323" s="4">
        <v>2.8100999999999998</v>
      </c>
    </row>
    <row r="6324" spans="1:31" x14ac:dyDescent="0.3">
      <c r="A6324" s="2">
        <v>6323</v>
      </c>
      <c r="B6324" t="s">
        <v>6542</v>
      </c>
      <c r="C6324">
        <f>VLOOKUP(B6324,order,2,FALSE)</f>
        <v>3158</v>
      </c>
      <c r="D6324" s="3">
        <v>41793</v>
      </c>
      <c r="E6324" s="3">
        <v>41797</v>
      </c>
      <c r="F6324" t="s">
        <v>7</v>
      </c>
      <c r="G6324" s="10">
        <f>VLOOKUP(F6324,ship,2,FALSE)</f>
        <v>1</v>
      </c>
      <c r="H6324" t="s">
        <v>3431</v>
      </c>
      <c r="I6324">
        <f>VLOOKUP(H6324,customer,2,FALSE)</f>
        <v>177</v>
      </c>
      <c r="J6324" t="s">
        <v>722</v>
      </c>
      <c r="K6324" t="s">
        <v>52</v>
      </c>
      <c r="L6324">
        <f>VLOOKUP(K6324,segment1,2,FALSE)</f>
        <v>3</v>
      </c>
      <c r="M6324" t="s">
        <v>3255</v>
      </c>
      <c r="N6324" t="s">
        <v>2244</v>
      </c>
      <c r="O6324">
        <f>VLOOKUP(N6324,city,2,FALSE)</f>
        <v>298</v>
      </c>
      <c r="P6324" t="s">
        <v>123</v>
      </c>
      <c r="Q6324">
        <f>VLOOKUP(P6324,state,2,FALSE)</f>
        <v>13</v>
      </c>
      <c r="R6324">
        <v>48640</v>
      </c>
      <c r="S6324" t="s">
        <v>55</v>
      </c>
      <c r="T6324" s="10">
        <f>VLOOKUP(S6324,region,2,FALSE)</f>
        <v>3</v>
      </c>
      <c r="U6324" t="s">
        <v>4751</v>
      </c>
      <c r="V6324" t="s">
        <v>22</v>
      </c>
      <c r="W6324">
        <f>VLOOKUP(U6324,product,2,FALSE)</f>
        <v>662</v>
      </c>
      <c r="X6324">
        <f>VLOOKUP(V6324,category,2,FALSE)</f>
        <v>2</v>
      </c>
      <c r="Y6324" t="s">
        <v>103</v>
      </c>
      <c r="Z6324">
        <f>VLOOKUP(Y6324,subcategory,2,FALSE)</f>
        <v>13</v>
      </c>
      <c r="AA6324" t="s">
        <v>2213</v>
      </c>
      <c r="AB6324">
        <v>15.28</v>
      </c>
      <c r="AC6324">
        <v>2</v>
      </c>
      <c r="AD6324">
        <v>0</v>
      </c>
      <c r="AE6324" s="4">
        <v>7.4871999999999996</v>
      </c>
    </row>
    <row r="6325" spans="1:31" x14ac:dyDescent="0.3">
      <c r="A6325" s="2">
        <v>6324</v>
      </c>
      <c r="B6325" t="s">
        <v>6543</v>
      </c>
      <c r="C6325">
        <f>VLOOKUP(B6325,order,2,FALSE)</f>
        <v>3159</v>
      </c>
      <c r="D6325" s="3">
        <v>41807</v>
      </c>
      <c r="E6325" s="3">
        <v>41813</v>
      </c>
      <c r="F6325" t="s">
        <v>25</v>
      </c>
      <c r="G6325" s="10">
        <f>VLOOKUP(F6325,ship,2,FALSE)</f>
        <v>2</v>
      </c>
      <c r="H6325" t="s">
        <v>3806</v>
      </c>
      <c r="I6325">
        <f>VLOOKUP(H6325,customer,2,FALSE)</f>
        <v>552</v>
      </c>
      <c r="J6325" t="s">
        <v>2031</v>
      </c>
      <c r="K6325" t="s">
        <v>9</v>
      </c>
      <c r="L6325">
        <f>VLOOKUP(K6325,segment1,2,FALSE)</f>
        <v>1</v>
      </c>
      <c r="M6325" t="s">
        <v>3255</v>
      </c>
      <c r="N6325" t="s">
        <v>300</v>
      </c>
      <c r="O6325">
        <f>VLOOKUP(N6325,city,2,FALSE)</f>
        <v>47</v>
      </c>
      <c r="P6325" t="s">
        <v>127</v>
      </c>
      <c r="Q6325">
        <f>VLOOKUP(P6325,state,2,FALSE)</f>
        <v>14</v>
      </c>
      <c r="R6325">
        <v>19711</v>
      </c>
      <c r="S6325" t="s">
        <v>79</v>
      </c>
      <c r="T6325" s="10">
        <f>VLOOKUP(S6325,region,2,FALSE)</f>
        <v>4</v>
      </c>
      <c r="U6325" t="s">
        <v>5794</v>
      </c>
      <c r="V6325" t="s">
        <v>35</v>
      </c>
      <c r="W6325">
        <v>3163</v>
      </c>
      <c r="X6325">
        <f>VLOOKUP(V6325,category,2,FALSE)</f>
        <v>3</v>
      </c>
      <c r="Y6325" t="s">
        <v>3235</v>
      </c>
      <c r="Z6325">
        <f>VLOOKUP(Y6325,subcategory,2,FALSE)</f>
        <v>16</v>
      </c>
      <c r="AA6325" t="s">
        <v>2289</v>
      </c>
      <c r="AB6325">
        <v>65.97</v>
      </c>
      <c r="AC6325">
        <v>3</v>
      </c>
      <c r="AD6325">
        <v>0</v>
      </c>
      <c r="AE6325" s="4">
        <v>31.005899999999997</v>
      </c>
    </row>
    <row r="6326" spans="1:31" x14ac:dyDescent="0.3">
      <c r="A6326" s="2">
        <v>6325</v>
      </c>
      <c r="B6326" t="s">
        <v>7551</v>
      </c>
      <c r="C6326">
        <f>VLOOKUP(B6326,order,2,FALSE)</f>
        <v>3160</v>
      </c>
      <c r="D6326" s="3">
        <v>42306</v>
      </c>
      <c r="E6326" s="3">
        <v>42310</v>
      </c>
      <c r="F6326" t="s">
        <v>25</v>
      </c>
      <c r="G6326" s="10">
        <f>VLOOKUP(F6326,ship,2,FALSE)</f>
        <v>2</v>
      </c>
      <c r="H6326" t="s">
        <v>3495</v>
      </c>
      <c r="I6326">
        <f>VLOOKUP(H6326,customer,2,FALSE)</f>
        <v>241</v>
      </c>
      <c r="J6326" t="s">
        <v>954</v>
      </c>
      <c r="K6326" t="s">
        <v>18</v>
      </c>
      <c r="L6326">
        <f>VLOOKUP(K6326,segment1,2,FALSE)</f>
        <v>2</v>
      </c>
      <c r="M6326" t="s">
        <v>3255</v>
      </c>
      <c r="N6326" t="s">
        <v>67</v>
      </c>
      <c r="O6326">
        <f>VLOOKUP(N6326,city,2,FALSE)</f>
        <v>9</v>
      </c>
      <c r="P6326" t="s">
        <v>20</v>
      </c>
      <c r="Q6326">
        <f>VLOOKUP(P6326,state,2,FALSE)</f>
        <v>2</v>
      </c>
      <c r="R6326">
        <v>94109</v>
      </c>
      <c r="S6326" t="s">
        <v>21</v>
      </c>
      <c r="T6326" s="10">
        <f>VLOOKUP(S6326,region,2,FALSE)</f>
        <v>2</v>
      </c>
      <c r="U6326" t="s">
        <v>4580</v>
      </c>
      <c r="V6326" t="s">
        <v>22</v>
      </c>
      <c r="W6326">
        <f>VLOOKUP(U6326,product,2,FALSE)</f>
        <v>482</v>
      </c>
      <c r="X6326">
        <f>VLOOKUP(V6326,category,2,FALSE)</f>
        <v>2</v>
      </c>
      <c r="Y6326" t="s">
        <v>45</v>
      </c>
      <c r="Z6326">
        <f>VLOOKUP(Y6326,subcategory,2,FALSE)</f>
        <v>11</v>
      </c>
      <c r="AA6326" t="s">
        <v>3077</v>
      </c>
      <c r="AB6326">
        <v>33.4</v>
      </c>
      <c r="AC6326">
        <v>5</v>
      </c>
      <c r="AD6326">
        <v>0</v>
      </c>
      <c r="AE6326" s="4">
        <v>16.032</v>
      </c>
    </row>
    <row r="6327" spans="1:31" x14ac:dyDescent="0.3">
      <c r="A6327" s="2">
        <v>6326</v>
      </c>
      <c r="B6327" t="s">
        <v>7551</v>
      </c>
      <c r="C6327">
        <f>VLOOKUP(B6327,order,2,FALSE)</f>
        <v>3160</v>
      </c>
      <c r="D6327" s="3">
        <v>42306</v>
      </c>
      <c r="E6327" s="3">
        <v>42310</v>
      </c>
      <c r="F6327" t="s">
        <v>25</v>
      </c>
      <c r="G6327" s="10">
        <f>VLOOKUP(F6327,ship,2,FALSE)</f>
        <v>2</v>
      </c>
      <c r="H6327" t="s">
        <v>3495</v>
      </c>
      <c r="I6327">
        <f>VLOOKUP(H6327,customer,2,FALSE)</f>
        <v>241</v>
      </c>
      <c r="J6327" t="s">
        <v>954</v>
      </c>
      <c r="K6327" t="s">
        <v>18</v>
      </c>
      <c r="L6327">
        <f>VLOOKUP(K6327,segment1,2,FALSE)</f>
        <v>2</v>
      </c>
      <c r="M6327" t="s">
        <v>3255</v>
      </c>
      <c r="N6327" t="s">
        <v>67</v>
      </c>
      <c r="O6327">
        <f>VLOOKUP(N6327,city,2,FALSE)</f>
        <v>9</v>
      </c>
      <c r="P6327" t="s">
        <v>20</v>
      </c>
      <c r="Q6327">
        <f>VLOOKUP(P6327,state,2,FALSE)</f>
        <v>2</v>
      </c>
      <c r="R6327">
        <v>94109</v>
      </c>
      <c r="S6327" t="s">
        <v>21</v>
      </c>
      <c r="T6327" s="10">
        <f>VLOOKUP(S6327,region,2,FALSE)</f>
        <v>2</v>
      </c>
      <c r="U6327" t="s">
        <v>4540</v>
      </c>
      <c r="V6327" t="s">
        <v>22</v>
      </c>
      <c r="W6327">
        <v>3164</v>
      </c>
      <c r="X6327">
        <f>VLOOKUP(V6327,category,2,FALSE)</f>
        <v>2</v>
      </c>
      <c r="Y6327" t="s">
        <v>103</v>
      </c>
      <c r="Z6327">
        <f>VLOOKUP(Y6327,subcategory,2,FALSE)</f>
        <v>13</v>
      </c>
      <c r="AA6327" t="s">
        <v>1151</v>
      </c>
      <c r="AB6327">
        <v>210.84</v>
      </c>
      <c r="AC6327">
        <v>4</v>
      </c>
      <c r="AD6327">
        <v>0</v>
      </c>
      <c r="AE6327" s="4">
        <v>103.3116</v>
      </c>
    </row>
    <row r="6328" spans="1:31" x14ac:dyDescent="0.3">
      <c r="A6328" s="2">
        <v>6327</v>
      </c>
      <c r="B6328" t="s">
        <v>6544</v>
      </c>
      <c r="C6328">
        <f>VLOOKUP(B6328,order,2,FALSE)</f>
        <v>3161</v>
      </c>
      <c r="D6328" s="3">
        <v>41659</v>
      </c>
      <c r="E6328" s="3">
        <v>41665</v>
      </c>
      <c r="F6328" t="s">
        <v>25</v>
      </c>
      <c r="G6328" s="10">
        <f>VLOOKUP(F6328,ship,2,FALSE)</f>
        <v>2</v>
      </c>
      <c r="H6328" t="s">
        <v>3445</v>
      </c>
      <c r="I6328">
        <f>VLOOKUP(H6328,customer,2,FALSE)</f>
        <v>191</v>
      </c>
      <c r="J6328" t="s">
        <v>790</v>
      </c>
      <c r="K6328" t="s">
        <v>9</v>
      </c>
      <c r="L6328">
        <f>VLOOKUP(K6328,segment1,2,FALSE)</f>
        <v>1</v>
      </c>
      <c r="M6328" t="s">
        <v>3255</v>
      </c>
      <c r="N6328" t="s">
        <v>122</v>
      </c>
      <c r="O6328">
        <f>VLOOKUP(N6328,city,2,FALSE)</f>
        <v>18</v>
      </c>
      <c r="P6328" t="s">
        <v>123</v>
      </c>
      <c r="Q6328">
        <f>VLOOKUP(P6328,state,2,FALSE)</f>
        <v>13</v>
      </c>
      <c r="R6328">
        <v>48185</v>
      </c>
      <c r="S6328" t="s">
        <v>55</v>
      </c>
      <c r="T6328" s="10">
        <f>VLOOKUP(S6328,region,2,FALSE)</f>
        <v>3</v>
      </c>
      <c r="U6328" t="s">
        <v>4114</v>
      </c>
      <c r="V6328" t="s">
        <v>22</v>
      </c>
      <c r="W6328">
        <f>VLOOKUP(U6328,product,2,FALSE)</f>
        <v>5</v>
      </c>
      <c r="X6328">
        <f>VLOOKUP(V6328,category,2,FALSE)</f>
        <v>2</v>
      </c>
      <c r="Y6328" t="s">
        <v>3227</v>
      </c>
      <c r="Z6328">
        <f>VLOOKUP(Y6328,subcategory,2,FALSE)</f>
        <v>5</v>
      </c>
      <c r="AA6328" t="s">
        <v>2119</v>
      </c>
      <c r="AB6328">
        <v>13.98</v>
      </c>
      <c r="AC6328">
        <v>1</v>
      </c>
      <c r="AD6328">
        <v>0</v>
      </c>
      <c r="AE6328" s="4">
        <v>4.0541999999999998</v>
      </c>
    </row>
    <row r="6329" spans="1:31" x14ac:dyDescent="0.3">
      <c r="A6329" s="2">
        <v>6328</v>
      </c>
      <c r="B6329" t="s">
        <v>6544</v>
      </c>
      <c r="C6329">
        <f>VLOOKUP(B6329,order,2,FALSE)</f>
        <v>3161</v>
      </c>
      <c r="D6329" s="3">
        <v>41659</v>
      </c>
      <c r="E6329" s="3">
        <v>41665</v>
      </c>
      <c r="F6329" t="s">
        <v>25</v>
      </c>
      <c r="G6329" s="10">
        <f>VLOOKUP(F6329,ship,2,FALSE)</f>
        <v>2</v>
      </c>
      <c r="H6329" t="s">
        <v>3445</v>
      </c>
      <c r="I6329">
        <f>VLOOKUP(H6329,customer,2,FALSE)</f>
        <v>191</v>
      </c>
      <c r="J6329" t="s">
        <v>790</v>
      </c>
      <c r="K6329" t="s">
        <v>9</v>
      </c>
      <c r="L6329">
        <f>VLOOKUP(K6329,segment1,2,FALSE)</f>
        <v>1</v>
      </c>
      <c r="M6329" t="s">
        <v>3255</v>
      </c>
      <c r="N6329" t="s">
        <v>122</v>
      </c>
      <c r="O6329">
        <f>VLOOKUP(N6329,city,2,FALSE)</f>
        <v>18</v>
      </c>
      <c r="P6329" t="s">
        <v>123</v>
      </c>
      <c r="Q6329">
        <f>VLOOKUP(P6329,state,2,FALSE)</f>
        <v>13</v>
      </c>
      <c r="R6329">
        <v>48185</v>
      </c>
      <c r="S6329" t="s">
        <v>55</v>
      </c>
      <c r="T6329" s="10">
        <f>VLOOKUP(S6329,region,2,FALSE)</f>
        <v>3</v>
      </c>
      <c r="U6329" t="s">
        <v>4377</v>
      </c>
      <c r="V6329" t="s">
        <v>13</v>
      </c>
      <c r="W6329">
        <v>3165</v>
      </c>
      <c r="X6329">
        <f>VLOOKUP(V6329,category,2,FALSE)</f>
        <v>1</v>
      </c>
      <c r="Y6329" t="s">
        <v>3228</v>
      </c>
      <c r="Z6329">
        <f>VLOOKUP(Y6329,subcategory,2,FALSE)</f>
        <v>6</v>
      </c>
      <c r="AA6329" t="s">
        <v>1546</v>
      </c>
      <c r="AB6329">
        <v>272.94</v>
      </c>
      <c r="AC6329">
        <v>3</v>
      </c>
      <c r="AD6329">
        <v>0</v>
      </c>
      <c r="AE6329" s="4">
        <v>30.023400000000009</v>
      </c>
    </row>
    <row r="6330" spans="1:31" x14ac:dyDescent="0.3">
      <c r="A6330" s="2">
        <v>6329</v>
      </c>
      <c r="B6330" t="s">
        <v>6544</v>
      </c>
      <c r="C6330">
        <f>VLOOKUP(B6330,order,2,FALSE)</f>
        <v>3161</v>
      </c>
      <c r="D6330" s="3">
        <v>41659</v>
      </c>
      <c r="E6330" s="3">
        <v>41665</v>
      </c>
      <c r="F6330" t="s">
        <v>25</v>
      </c>
      <c r="G6330" s="10">
        <f>VLOOKUP(F6330,ship,2,FALSE)</f>
        <v>2</v>
      </c>
      <c r="H6330" t="s">
        <v>3445</v>
      </c>
      <c r="I6330">
        <f>VLOOKUP(H6330,customer,2,FALSE)</f>
        <v>191</v>
      </c>
      <c r="J6330" t="s">
        <v>790</v>
      </c>
      <c r="K6330" t="s">
        <v>9</v>
      </c>
      <c r="L6330">
        <f>VLOOKUP(K6330,segment1,2,FALSE)</f>
        <v>1</v>
      </c>
      <c r="M6330" t="s">
        <v>3255</v>
      </c>
      <c r="N6330" t="s">
        <v>122</v>
      </c>
      <c r="O6330">
        <f>VLOOKUP(N6330,city,2,FALSE)</f>
        <v>18</v>
      </c>
      <c r="P6330" t="s">
        <v>123</v>
      </c>
      <c r="Q6330">
        <f>VLOOKUP(P6330,state,2,FALSE)</f>
        <v>13</v>
      </c>
      <c r="R6330">
        <v>48185</v>
      </c>
      <c r="S6330" t="s">
        <v>55</v>
      </c>
      <c r="T6330" s="10">
        <f>VLOOKUP(S6330,region,2,FALSE)</f>
        <v>3</v>
      </c>
      <c r="U6330" t="s">
        <v>4631</v>
      </c>
      <c r="V6330" t="s">
        <v>22</v>
      </c>
      <c r="W6330">
        <f>VLOOKUP(U6330,product,2,FALSE)</f>
        <v>537</v>
      </c>
      <c r="X6330">
        <f>VLOOKUP(V6330,category,2,FALSE)</f>
        <v>2</v>
      </c>
      <c r="Y6330" t="s">
        <v>3231</v>
      </c>
      <c r="Z6330">
        <f>VLOOKUP(Y6330,subcategory,2,FALSE)</f>
        <v>9</v>
      </c>
      <c r="AA6330" t="s">
        <v>1157</v>
      </c>
      <c r="AB6330">
        <v>19.05</v>
      </c>
      <c r="AC6330">
        <v>5</v>
      </c>
      <c r="AD6330">
        <v>0</v>
      </c>
      <c r="AE6330" s="4">
        <v>8.9534999999999982</v>
      </c>
    </row>
    <row r="6331" spans="1:31" x14ac:dyDescent="0.3">
      <c r="A6331" s="2">
        <v>6330</v>
      </c>
      <c r="B6331" t="s">
        <v>6544</v>
      </c>
      <c r="C6331">
        <f>VLOOKUP(B6331,order,2,FALSE)</f>
        <v>3161</v>
      </c>
      <c r="D6331" s="3">
        <v>41659</v>
      </c>
      <c r="E6331" s="3">
        <v>41665</v>
      </c>
      <c r="F6331" t="s">
        <v>25</v>
      </c>
      <c r="G6331" s="10">
        <f>VLOOKUP(F6331,ship,2,FALSE)</f>
        <v>2</v>
      </c>
      <c r="H6331" t="s">
        <v>3445</v>
      </c>
      <c r="I6331">
        <f>VLOOKUP(H6331,customer,2,FALSE)</f>
        <v>191</v>
      </c>
      <c r="J6331" t="s">
        <v>790</v>
      </c>
      <c r="K6331" t="s">
        <v>9</v>
      </c>
      <c r="L6331">
        <f>VLOOKUP(K6331,segment1,2,FALSE)</f>
        <v>1</v>
      </c>
      <c r="M6331" t="s">
        <v>3255</v>
      </c>
      <c r="N6331" t="s">
        <v>122</v>
      </c>
      <c r="O6331">
        <f>VLOOKUP(N6331,city,2,FALSE)</f>
        <v>18</v>
      </c>
      <c r="P6331" t="s">
        <v>123</v>
      </c>
      <c r="Q6331">
        <f>VLOOKUP(P6331,state,2,FALSE)</f>
        <v>13</v>
      </c>
      <c r="R6331">
        <v>48185</v>
      </c>
      <c r="S6331" t="s">
        <v>55</v>
      </c>
      <c r="T6331" s="10">
        <f>VLOOKUP(S6331,region,2,FALSE)</f>
        <v>3</v>
      </c>
      <c r="U6331" t="s">
        <v>4124</v>
      </c>
      <c r="V6331" t="s">
        <v>22</v>
      </c>
      <c r="W6331">
        <v>3166</v>
      </c>
      <c r="X6331">
        <f>VLOOKUP(V6331,category,2,FALSE)</f>
        <v>2</v>
      </c>
      <c r="Y6331" t="s">
        <v>38</v>
      </c>
      <c r="Z6331">
        <f>VLOOKUP(Y6331,subcategory,2,FALSE)</f>
        <v>10</v>
      </c>
      <c r="AA6331" t="s">
        <v>1970</v>
      </c>
      <c r="AB6331">
        <v>247.71600000000001</v>
      </c>
      <c r="AC6331">
        <v>4</v>
      </c>
      <c r="AD6331">
        <v>0.1</v>
      </c>
      <c r="AE6331" s="4">
        <v>93.581600000000009</v>
      </c>
    </row>
    <row r="6332" spans="1:31" x14ac:dyDescent="0.3">
      <c r="A6332" s="2">
        <v>6331</v>
      </c>
      <c r="B6332" t="s">
        <v>6544</v>
      </c>
      <c r="C6332">
        <f>VLOOKUP(B6332,order,2,FALSE)</f>
        <v>3161</v>
      </c>
      <c r="D6332" s="3">
        <v>41659</v>
      </c>
      <c r="E6332" s="3">
        <v>41665</v>
      </c>
      <c r="F6332" t="s">
        <v>25</v>
      </c>
      <c r="G6332" s="10">
        <f>VLOOKUP(F6332,ship,2,FALSE)</f>
        <v>2</v>
      </c>
      <c r="H6332" t="s">
        <v>3445</v>
      </c>
      <c r="I6332">
        <f>VLOOKUP(H6332,customer,2,FALSE)</f>
        <v>191</v>
      </c>
      <c r="J6332" t="s">
        <v>790</v>
      </c>
      <c r="K6332" t="s">
        <v>9</v>
      </c>
      <c r="L6332">
        <f>VLOOKUP(K6332,segment1,2,FALSE)</f>
        <v>1</v>
      </c>
      <c r="M6332" t="s">
        <v>3255</v>
      </c>
      <c r="N6332" t="s">
        <v>122</v>
      </c>
      <c r="O6332">
        <f>VLOOKUP(N6332,city,2,FALSE)</f>
        <v>18</v>
      </c>
      <c r="P6332" t="s">
        <v>123</v>
      </c>
      <c r="Q6332">
        <f>VLOOKUP(P6332,state,2,FALSE)</f>
        <v>13</v>
      </c>
      <c r="R6332">
        <v>48185</v>
      </c>
      <c r="S6332" t="s">
        <v>55</v>
      </c>
      <c r="T6332" s="10">
        <f>VLOOKUP(S6332,region,2,FALSE)</f>
        <v>3</v>
      </c>
      <c r="U6332" t="s">
        <v>5366</v>
      </c>
      <c r="V6332" t="s">
        <v>22</v>
      </c>
      <c r="W6332">
        <f>VLOOKUP(U6332,product,2,FALSE)</f>
        <v>1292</v>
      </c>
      <c r="X6332">
        <f>VLOOKUP(V6332,category,2,FALSE)</f>
        <v>2</v>
      </c>
      <c r="Y6332" t="s">
        <v>3227</v>
      </c>
      <c r="Z6332">
        <f>VLOOKUP(Y6332,subcategory,2,FALSE)</f>
        <v>5</v>
      </c>
      <c r="AA6332" t="s">
        <v>3103</v>
      </c>
      <c r="AB6332">
        <v>66.58</v>
      </c>
      <c r="AC6332">
        <v>2</v>
      </c>
      <c r="AD6332">
        <v>0</v>
      </c>
      <c r="AE6332" s="4">
        <v>15.979199999999999</v>
      </c>
    </row>
    <row r="6333" spans="1:31" x14ac:dyDescent="0.3">
      <c r="A6333" s="2">
        <v>6332</v>
      </c>
      <c r="B6333" t="s">
        <v>6544</v>
      </c>
      <c r="C6333">
        <f>VLOOKUP(B6333,order,2,FALSE)</f>
        <v>3161</v>
      </c>
      <c r="D6333" s="3">
        <v>41659</v>
      </c>
      <c r="E6333" s="3">
        <v>41665</v>
      </c>
      <c r="F6333" t="s">
        <v>25</v>
      </c>
      <c r="G6333" s="10">
        <f>VLOOKUP(F6333,ship,2,FALSE)</f>
        <v>2</v>
      </c>
      <c r="H6333" t="s">
        <v>3445</v>
      </c>
      <c r="I6333">
        <f>VLOOKUP(H6333,customer,2,FALSE)</f>
        <v>191</v>
      </c>
      <c r="J6333" t="s">
        <v>790</v>
      </c>
      <c r="K6333" t="s">
        <v>9</v>
      </c>
      <c r="L6333">
        <f>VLOOKUP(K6333,segment1,2,FALSE)</f>
        <v>1</v>
      </c>
      <c r="M6333" t="s">
        <v>3255</v>
      </c>
      <c r="N6333" t="s">
        <v>122</v>
      </c>
      <c r="O6333">
        <f>VLOOKUP(N6333,city,2,FALSE)</f>
        <v>18</v>
      </c>
      <c r="P6333" t="s">
        <v>123</v>
      </c>
      <c r="Q6333">
        <f>VLOOKUP(P6333,state,2,FALSE)</f>
        <v>13</v>
      </c>
      <c r="R6333">
        <v>48185</v>
      </c>
      <c r="S6333" t="s">
        <v>55</v>
      </c>
      <c r="T6333" s="10">
        <f>VLOOKUP(S6333,region,2,FALSE)</f>
        <v>3</v>
      </c>
      <c r="U6333" t="s">
        <v>5148</v>
      </c>
      <c r="V6333" t="s">
        <v>22</v>
      </c>
      <c r="W6333">
        <v>3167</v>
      </c>
      <c r="X6333">
        <f>VLOOKUP(V6333,category,2,FALSE)</f>
        <v>2</v>
      </c>
      <c r="Y6333" t="s">
        <v>3229</v>
      </c>
      <c r="Z6333">
        <f>VLOOKUP(Y6333,subcategory,2,FALSE)</f>
        <v>7</v>
      </c>
      <c r="AA6333" t="s">
        <v>1684</v>
      </c>
      <c r="AB6333">
        <v>43.92</v>
      </c>
      <c r="AC6333">
        <v>3</v>
      </c>
      <c r="AD6333">
        <v>0</v>
      </c>
      <c r="AE6333" s="4">
        <v>12.736799999999999</v>
      </c>
    </row>
    <row r="6334" spans="1:31" x14ac:dyDescent="0.3">
      <c r="A6334" s="2">
        <v>6333</v>
      </c>
      <c r="B6334" t="s">
        <v>6544</v>
      </c>
      <c r="C6334">
        <f>VLOOKUP(B6334,order,2,FALSE)</f>
        <v>3161</v>
      </c>
      <c r="D6334" s="3">
        <v>41659</v>
      </c>
      <c r="E6334" s="3">
        <v>41665</v>
      </c>
      <c r="F6334" t="s">
        <v>25</v>
      </c>
      <c r="G6334" s="10">
        <f>VLOOKUP(F6334,ship,2,FALSE)</f>
        <v>2</v>
      </c>
      <c r="H6334" t="s">
        <v>3445</v>
      </c>
      <c r="I6334">
        <f>VLOOKUP(H6334,customer,2,FALSE)</f>
        <v>191</v>
      </c>
      <c r="J6334" t="s">
        <v>790</v>
      </c>
      <c r="K6334" t="s">
        <v>9</v>
      </c>
      <c r="L6334">
        <f>VLOOKUP(K6334,segment1,2,FALSE)</f>
        <v>1</v>
      </c>
      <c r="M6334" t="s">
        <v>3255</v>
      </c>
      <c r="N6334" t="s">
        <v>122</v>
      </c>
      <c r="O6334">
        <f>VLOOKUP(N6334,city,2,FALSE)</f>
        <v>18</v>
      </c>
      <c r="P6334" t="s">
        <v>123</v>
      </c>
      <c r="Q6334">
        <f>VLOOKUP(P6334,state,2,FALSE)</f>
        <v>13</v>
      </c>
      <c r="R6334">
        <v>48185</v>
      </c>
      <c r="S6334" t="s">
        <v>55</v>
      </c>
      <c r="T6334" s="10">
        <f>VLOOKUP(S6334,region,2,FALSE)</f>
        <v>3</v>
      </c>
      <c r="U6334" t="s">
        <v>4961</v>
      </c>
      <c r="V6334" t="s">
        <v>13</v>
      </c>
      <c r="W6334">
        <f>VLOOKUP(U6334,product,2,FALSE)</f>
        <v>876</v>
      </c>
      <c r="X6334">
        <f>VLOOKUP(V6334,category,2,FALSE)</f>
        <v>1</v>
      </c>
      <c r="Y6334" t="s">
        <v>3228</v>
      </c>
      <c r="Z6334">
        <f>VLOOKUP(Y6334,subcategory,2,FALSE)</f>
        <v>6</v>
      </c>
      <c r="AA6334" t="s">
        <v>1990</v>
      </c>
      <c r="AB6334">
        <v>14.73</v>
      </c>
      <c r="AC6334">
        <v>3</v>
      </c>
      <c r="AD6334">
        <v>0</v>
      </c>
      <c r="AE6334" s="4">
        <v>4.8608999999999991</v>
      </c>
    </row>
    <row r="6335" spans="1:31" x14ac:dyDescent="0.3">
      <c r="A6335" s="2">
        <v>6334</v>
      </c>
      <c r="B6335" t="s">
        <v>6544</v>
      </c>
      <c r="C6335">
        <f>VLOOKUP(B6335,order,2,FALSE)</f>
        <v>3161</v>
      </c>
      <c r="D6335" s="3">
        <v>41659</v>
      </c>
      <c r="E6335" s="3">
        <v>41665</v>
      </c>
      <c r="F6335" t="s">
        <v>25</v>
      </c>
      <c r="G6335" s="10">
        <f>VLOOKUP(F6335,ship,2,FALSE)</f>
        <v>2</v>
      </c>
      <c r="H6335" t="s">
        <v>3445</v>
      </c>
      <c r="I6335">
        <f>VLOOKUP(H6335,customer,2,FALSE)</f>
        <v>191</v>
      </c>
      <c r="J6335" t="s">
        <v>790</v>
      </c>
      <c r="K6335" t="s">
        <v>9</v>
      </c>
      <c r="L6335">
        <f>VLOOKUP(K6335,segment1,2,FALSE)</f>
        <v>1</v>
      </c>
      <c r="M6335" t="s">
        <v>3255</v>
      </c>
      <c r="N6335" t="s">
        <v>122</v>
      </c>
      <c r="O6335">
        <f>VLOOKUP(N6335,city,2,FALSE)</f>
        <v>18</v>
      </c>
      <c r="P6335" t="s">
        <v>123</v>
      </c>
      <c r="Q6335">
        <f>VLOOKUP(P6335,state,2,FALSE)</f>
        <v>13</v>
      </c>
      <c r="R6335">
        <v>48185</v>
      </c>
      <c r="S6335" t="s">
        <v>55</v>
      </c>
      <c r="T6335" s="10">
        <f>VLOOKUP(S6335,region,2,FALSE)</f>
        <v>3</v>
      </c>
      <c r="U6335" t="s">
        <v>5074</v>
      </c>
      <c r="V6335" t="s">
        <v>22</v>
      </c>
      <c r="W6335">
        <v>3168</v>
      </c>
      <c r="X6335">
        <f>VLOOKUP(V6335,category,2,FALSE)</f>
        <v>2</v>
      </c>
      <c r="Y6335" t="s">
        <v>3231</v>
      </c>
      <c r="Z6335">
        <f>VLOOKUP(Y6335,subcategory,2,FALSE)</f>
        <v>9</v>
      </c>
      <c r="AA6335" t="s">
        <v>84</v>
      </c>
      <c r="AB6335">
        <v>29.700000000000003</v>
      </c>
      <c r="AC6335">
        <v>5</v>
      </c>
      <c r="AD6335">
        <v>0</v>
      </c>
      <c r="AE6335" s="4">
        <v>13.365</v>
      </c>
    </row>
    <row r="6336" spans="1:31" x14ac:dyDescent="0.3">
      <c r="A6336" s="2">
        <v>6335</v>
      </c>
      <c r="B6336" t="s">
        <v>6545</v>
      </c>
      <c r="C6336">
        <f>VLOOKUP(B6336,order,2,FALSE)</f>
        <v>3162</v>
      </c>
      <c r="D6336" s="3">
        <v>41831</v>
      </c>
      <c r="E6336" s="3">
        <v>41835</v>
      </c>
      <c r="F6336" t="s">
        <v>25</v>
      </c>
      <c r="G6336" s="10">
        <f>VLOOKUP(F6336,ship,2,FALSE)</f>
        <v>2</v>
      </c>
      <c r="H6336" t="s">
        <v>3963</v>
      </c>
      <c r="I6336">
        <f>VLOOKUP(H6336,customer,2,FALSE)</f>
        <v>709</v>
      </c>
      <c r="J6336" t="s">
        <v>2663</v>
      </c>
      <c r="K6336" t="s">
        <v>9</v>
      </c>
      <c r="L6336">
        <f>VLOOKUP(K6336,segment1,2,FALSE)</f>
        <v>1</v>
      </c>
      <c r="M6336" t="s">
        <v>3255</v>
      </c>
      <c r="N6336" t="s">
        <v>138</v>
      </c>
      <c r="O6336">
        <f>VLOOKUP(N6336,city,2,FALSE)</f>
        <v>21</v>
      </c>
      <c r="P6336" t="s">
        <v>139</v>
      </c>
      <c r="Q6336">
        <f>VLOOKUP(P6336,state,2,FALSE)</f>
        <v>16</v>
      </c>
      <c r="R6336">
        <v>10011</v>
      </c>
      <c r="S6336" t="s">
        <v>79</v>
      </c>
      <c r="T6336" s="10">
        <f>VLOOKUP(S6336,region,2,FALSE)</f>
        <v>4</v>
      </c>
      <c r="U6336" t="s">
        <v>4092</v>
      </c>
      <c r="V6336" t="s">
        <v>22</v>
      </c>
      <c r="W6336">
        <f>VLOOKUP(U6336,product,2,FALSE)</f>
        <v>315</v>
      </c>
      <c r="X6336">
        <f>VLOOKUP(V6336,category,2,FALSE)</f>
        <v>2</v>
      </c>
      <c r="Y6336" t="s">
        <v>45</v>
      </c>
      <c r="Z6336">
        <f>VLOOKUP(Y6336,subcategory,2,FALSE)</f>
        <v>11</v>
      </c>
      <c r="AA6336" t="s">
        <v>2367</v>
      </c>
      <c r="AB6336">
        <v>49.12</v>
      </c>
      <c r="AC6336">
        <v>4</v>
      </c>
      <c r="AD6336">
        <v>0</v>
      </c>
      <c r="AE6336" s="4">
        <v>23.086399999999998</v>
      </c>
    </row>
    <row r="6337" spans="1:31" x14ac:dyDescent="0.3">
      <c r="A6337" s="2">
        <v>6336</v>
      </c>
      <c r="B6337" t="s">
        <v>6545</v>
      </c>
      <c r="C6337">
        <f>VLOOKUP(B6337,order,2,FALSE)</f>
        <v>3162</v>
      </c>
      <c r="D6337" s="3">
        <v>41831</v>
      </c>
      <c r="E6337" s="3">
        <v>41835</v>
      </c>
      <c r="F6337" t="s">
        <v>25</v>
      </c>
      <c r="G6337" s="10">
        <f>VLOOKUP(F6337,ship,2,FALSE)</f>
        <v>2</v>
      </c>
      <c r="H6337" t="s">
        <v>3963</v>
      </c>
      <c r="I6337">
        <f>VLOOKUP(H6337,customer,2,FALSE)</f>
        <v>709</v>
      </c>
      <c r="J6337" t="s">
        <v>2663</v>
      </c>
      <c r="K6337" t="s">
        <v>9</v>
      </c>
      <c r="L6337">
        <f>VLOOKUP(K6337,segment1,2,FALSE)</f>
        <v>1</v>
      </c>
      <c r="M6337" t="s">
        <v>3255</v>
      </c>
      <c r="N6337" t="s">
        <v>138</v>
      </c>
      <c r="O6337">
        <f>VLOOKUP(N6337,city,2,FALSE)</f>
        <v>21</v>
      </c>
      <c r="P6337" t="s">
        <v>139</v>
      </c>
      <c r="Q6337">
        <f>VLOOKUP(P6337,state,2,FALSE)</f>
        <v>16</v>
      </c>
      <c r="R6337">
        <v>10011</v>
      </c>
      <c r="S6337" t="s">
        <v>79</v>
      </c>
      <c r="T6337" s="10">
        <f>VLOOKUP(S6337,region,2,FALSE)</f>
        <v>4</v>
      </c>
      <c r="U6337" t="s">
        <v>5280</v>
      </c>
      <c r="V6337" t="s">
        <v>22</v>
      </c>
      <c r="W6337">
        <v>3169</v>
      </c>
      <c r="X6337">
        <f>VLOOKUP(V6337,category,2,FALSE)</f>
        <v>2</v>
      </c>
      <c r="Y6337" t="s">
        <v>3231</v>
      </c>
      <c r="Z6337">
        <f>VLOOKUP(Y6337,subcategory,2,FALSE)</f>
        <v>9</v>
      </c>
      <c r="AA6337" t="s">
        <v>1730</v>
      </c>
      <c r="AB6337">
        <v>18.28</v>
      </c>
      <c r="AC6337">
        <v>5</v>
      </c>
      <c r="AD6337">
        <v>0.2</v>
      </c>
      <c r="AE6337" s="4">
        <v>6.3979999999999997</v>
      </c>
    </row>
    <row r="6338" spans="1:31" x14ac:dyDescent="0.3">
      <c r="A6338" s="2">
        <v>6337</v>
      </c>
      <c r="B6338" t="s">
        <v>8760</v>
      </c>
      <c r="C6338">
        <f>VLOOKUP(B6338,order,2,FALSE)</f>
        <v>3163</v>
      </c>
      <c r="D6338" s="3">
        <v>42612</v>
      </c>
      <c r="E6338" s="3">
        <v>42619</v>
      </c>
      <c r="F6338" t="s">
        <v>25</v>
      </c>
      <c r="G6338" s="10">
        <f>VLOOKUP(F6338,ship,2,FALSE)</f>
        <v>2</v>
      </c>
      <c r="H6338" t="s">
        <v>3951</v>
      </c>
      <c r="I6338">
        <f>VLOOKUP(H6338,customer,2,FALSE)</f>
        <v>697</v>
      </c>
      <c r="J6338" t="s">
        <v>2614</v>
      </c>
      <c r="K6338" t="s">
        <v>9</v>
      </c>
      <c r="L6338">
        <f>VLOOKUP(K6338,segment1,2,FALSE)</f>
        <v>1</v>
      </c>
      <c r="M6338" t="s">
        <v>3255</v>
      </c>
      <c r="N6338" t="s">
        <v>19</v>
      </c>
      <c r="O6338">
        <f>VLOOKUP(N6338,city,2,FALSE)</f>
        <v>2</v>
      </c>
      <c r="P6338" t="s">
        <v>20</v>
      </c>
      <c r="Q6338">
        <f>VLOOKUP(P6338,state,2,FALSE)</f>
        <v>2</v>
      </c>
      <c r="R6338">
        <v>90008</v>
      </c>
      <c r="S6338" t="s">
        <v>21</v>
      </c>
      <c r="T6338" s="10">
        <f>VLOOKUP(S6338,region,2,FALSE)</f>
        <v>2</v>
      </c>
      <c r="U6338" t="s">
        <v>5596</v>
      </c>
      <c r="V6338" t="s">
        <v>13</v>
      </c>
      <c r="W6338">
        <f>VLOOKUP(U6338,product,2,FALSE)</f>
        <v>1531</v>
      </c>
      <c r="X6338">
        <f>VLOOKUP(V6338,category,2,FALSE)</f>
        <v>1</v>
      </c>
      <c r="Y6338" t="s">
        <v>3228</v>
      </c>
      <c r="Z6338">
        <f>VLOOKUP(Y6338,subcategory,2,FALSE)</f>
        <v>6</v>
      </c>
      <c r="AA6338" t="s">
        <v>2519</v>
      </c>
      <c r="AB6338">
        <v>47.04</v>
      </c>
      <c r="AC6338">
        <v>4</v>
      </c>
      <c r="AD6338">
        <v>0</v>
      </c>
      <c r="AE6338" s="4">
        <v>15.993599999999997</v>
      </c>
    </row>
    <row r="6339" spans="1:31" x14ac:dyDescent="0.3">
      <c r="A6339" s="2">
        <v>6338</v>
      </c>
      <c r="B6339" t="s">
        <v>8760</v>
      </c>
      <c r="C6339">
        <f>VLOOKUP(B6339,order,2,FALSE)</f>
        <v>3163</v>
      </c>
      <c r="D6339" s="3">
        <v>42612</v>
      </c>
      <c r="E6339" s="3">
        <v>42619</v>
      </c>
      <c r="F6339" t="s">
        <v>25</v>
      </c>
      <c r="G6339" s="10">
        <f>VLOOKUP(F6339,ship,2,FALSE)</f>
        <v>2</v>
      </c>
      <c r="H6339" t="s">
        <v>3951</v>
      </c>
      <c r="I6339">
        <f>VLOOKUP(H6339,customer,2,FALSE)</f>
        <v>697</v>
      </c>
      <c r="J6339" t="s">
        <v>2614</v>
      </c>
      <c r="K6339" t="s">
        <v>9</v>
      </c>
      <c r="L6339">
        <f>VLOOKUP(K6339,segment1,2,FALSE)</f>
        <v>1</v>
      </c>
      <c r="M6339" t="s">
        <v>3255</v>
      </c>
      <c r="N6339" t="s">
        <v>19</v>
      </c>
      <c r="O6339">
        <f>VLOOKUP(N6339,city,2,FALSE)</f>
        <v>2</v>
      </c>
      <c r="P6339" t="s">
        <v>20</v>
      </c>
      <c r="Q6339">
        <f>VLOOKUP(P6339,state,2,FALSE)</f>
        <v>2</v>
      </c>
      <c r="R6339">
        <v>90008</v>
      </c>
      <c r="S6339" t="s">
        <v>21</v>
      </c>
      <c r="T6339" s="10">
        <f>VLOOKUP(S6339,region,2,FALSE)</f>
        <v>2</v>
      </c>
      <c r="U6339" t="s">
        <v>5562</v>
      </c>
      <c r="V6339" t="s">
        <v>35</v>
      </c>
      <c r="W6339">
        <v>3170</v>
      </c>
      <c r="X6339">
        <f>VLOOKUP(V6339,category,2,FALSE)</f>
        <v>3</v>
      </c>
      <c r="Y6339" t="s">
        <v>3230</v>
      </c>
      <c r="Z6339">
        <f>VLOOKUP(Y6339,subcategory,2,FALSE)</f>
        <v>8</v>
      </c>
      <c r="AA6339" t="s">
        <v>2078</v>
      </c>
      <c r="AB6339">
        <v>339.96000000000004</v>
      </c>
      <c r="AC6339">
        <v>5</v>
      </c>
      <c r="AD6339">
        <v>0.2</v>
      </c>
      <c r="AE6339" s="4">
        <v>42.494999999999948</v>
      </c>
    </row>
    <row r="6340" spans="1:31" x14ac:dyDescent="0.3">
      <c r="A6340" s="2">
        <v>6339</v>
      </c>
      <c r="B6340" t="s">
        <v>10308</v>
      </c>
      <c r="C6340">
        <f>VLOOKUP(B6340,order,2,FALSE)</f>
        <v>3164</v>
      </c>
      <c r="D6340" s="3">
        <v>43013</v>
      </c>
      <c r="E6340" s="3">
        <v>43017</v>
      </c>
      <c r="F6340" t="s">
        <v>25</v>
      </c>
      <c r="G6340" s="10">
        <f>VLOOKUP(F6340,ship,2,FALSE)</f>
        <v>2</v>
      </c>
      <c r="H6340" t="s">
        <v>3732</v>
      </c>
      <c r="I6340">
        <f>VLOOKUP(H6340,customer,2,FALSE)</f>
        <v>478</v>
      </c>
      <c r="J6340" t="s">
        <v>1759</v>
      </c>
      <c r="K6340" t="s">
        <v>18</v>
      </c>
      <c r="L6340">
        <f>VLOOKUP(K6340,segment1,2,FALSE)</f>
        <v>2</v>
      </c>
      <c r="M6340" t="s">
        <v>3255</v>
      </c>
      <c r="N6340" t="s">
        <v>138</v>
      </c>
      <c r="O6340">
        <f>VLOOKUP(N6340,city,2,FALSE)</f>
        <v>21</v>
      </c>
      <c r="P6340" t="s">
        <v>139</v>
      </c>
      <c r="Q6340">
        <f>VLOOKUP(P6340,state,2,FALSE)</f>
        <v>16</v>
      </c>
      <c r="R6340">
        <v>10035</v>
      </c>
      <c r="S6340" t="s">
        <v>79</v>
      </c>
      <c r="T6340" s="10">
        <f>VLOOKUP(S6340,region,2,FALSE)</f>
        <v>4</v>
      </c>
      <c r="U6340" t="s">
        <v>5579</v>
      </c>
      <c r="V6340" t="s">
        <v>35</v>
      </c>
      <c r="W6340">
        <f>VLOOKUP(U6340,product,2,FALSE)</f>
        <v>1514</v>
      </c>
      <c r="X6340">
        <f>VLOOKUP(V6340,category,2,FALSE)</f>
        <v>3</v>
      </c>
      <c r="Y6340" t="s">
        <v>3230</v>
      </c>
      <c r="Z6340">
        <f>VLOOKUP(Y6340,subcategory,2,FALSE)</f>
        <v>8</v>
      </c>
      <c r="AA6340" t="s">
        <v>1886</v>
      </c>
      <c r="AB6340">
        <v>87.8</v>
      </c>
      <c r="AC6340">
        <v>4</v>
      </c>
      <c r="AD6340">
        <v>0</v>
      </c>
      <c r="AE6340" s="4">
        <v>43.9</v>
      </c>
    </row>
    <row r="6341" spans="1:31" x14ac:dyDescent="0.3">
      <c r="A6341" s="2">
        <v>6340</v>
      </c>
      <c r="B6341" t="s">
        <v>10308</v>
      </c>
      <c r="C6341">
        <f>VLOOKUP(B6341,order,2,FALSE)</f>
        <v>3164</v>
      </c>
      <c r="D6341" s="3">
        <v>43013</v>
      </c>
      <c r="E6341" s="3">
        <v>43017</v>
      </c>
      <c r="F6341" t="s">
        <v>25</v>
      </c>
      <c r="G6341" s="10">
        <f>VLOOKUP(F6341,ship,2,FALSE)</f>
        <v>2</v>
      </c>
      <c r="H6341" t="s">
        <v>3732</v>
      </c>
      <c r="I6341">
        <f>VLOOKUP(H6341,customer,2,FALSE)</f>
        <v>478</v>
      </c>
      <c r="J6341" t="s">
        <v>1759</v>
      </c>
      <c r="K6341" t="s">
        <v>18</v>
      </c>
      <c r="L6341">
        <f>VLOOKUP(K6341,segment1,2,FALSE)</f>
        <v>2</v>
      </c>
      <c r="M6341" t="s">
        <v>3255</v>
      </c>
      <c r="N6341" t="s">
        <v>138</v>
      </c>
      <c r="O6341">
        <f>VLOOKUP(N6341,city,2,FALSE)</f>
        <v>21</v>
      </c>
      <c r="P6341" t="s">
        <v>139</v>
      </c>
      <c r="Q6341">
        <f>VLOOKUP(P6341,state,2,FALSE)</f>
        <v>16</v>
      </c>
      <c r="R6341">
        <v>10035</v>
      </c>
      <c r="S6341" t="s">
        <v>79</v>
      </c>
      <c r="T6341" s="10">
        <f>VLOOKUP(S6341,region,2,FALSE)</f>
        <v>4</v>
      </c>
      <c r="U6341" t="s">
        <v>4899</v>
      </c>
      <c r="V6341" t="s">
        <v>13</v>
      </c>
      <c r="W6341">
        <v>3171</v>
      </c>
      <c r="X6341">
        <f>VLOOKUP(V6341,category,2,FALSE)</f>
        <v>1</v>
      </c>
      <c r="Y6341" t="s">
        <v>3226</v>
      </c>
      <c r="Z6341">
        <f>VLOOKUP(Y6341,subcategory,2,FALSE)</f>
        <v>2</v>
      </c>
      <c r="AA6341" t="s">
        <v>2518</v>
      </c>
      <c r="AB6341">
        <v>221.38200000000001</v>
      </c>
      <c r="AC6341">
        <v>2</v>
      </c>
      <c r="AD6341">
        <v>0.1</v>
      </c>
      <c r="AE6341" s="4">
        <v>2.4597999999999871</v>
      </c>
    </row>
    <row r="6342" spans="1:31" x14ac:dyDescent="0.3">
      <c r="A6342" s="2">
        <v>6341</v>
      </c>
      <c r="B6342" t="s">
        <v>10308</v>
      </c>
      <c r="C6342">
        <f>VLOOKUP(B6342,order,2,FALSE)</f>
        <v>3164</v>
      </c>
      <c r="D6342" s="3">
        <v>43013</v>
      </c>
      <c r="E6342" s="3">
        <v>43017</v>
      </c>
      <c r="F6342" t="s">
        <v>25</v>
      </c>
      <c r="G6342" s="10">
        <f>VLOOKUP(F6342,ship,2,FALSE)</f>
        <v>2</v>
      </c>
      <c r="H6342" t="s">
        <v>3732</v>
      </c>
      <c r="I6342">
        <f>VLOOKUP(H6342,customer,2,FALSE)</f>
        <v>478</v>
      </c>
      <c r="J6342" t="s">
        <v>1759</v>
      </c>
      <c r="K6342" t="s">
        <v>18</v>
      </c>
      <c r="L6342">
        <f>VLOOKUP(K6342,segment1,2,FALSE)</f>
        <v>2</v>
      </c>
      <c r="M6342" t="s">
        <v>3255</v>
      </c>
      <c r="N6342" t="s">
        <v>138</v>
      </c>
      <c r="O6342">
        <f>VLOOKUP(N6342,city,2,FALSE)</f>
        <v>21</v>
      </c>
      <c r="P6342" t="s">
        <v>139</v>
      </c>
      <c r="Q6342">
        <f>VLOOKUP(P6342,state,2,FALSE)</f>
        <v>16</v>
      </c>
      <c r="R6342">
        <v>10035</v>
      </c>
      <c r="S6342" t="s">
        <v>79</v>
      </c>
      <c r="T6342" s="10">
        <f>VLOOKUP(S6342,region,2,FALSE)</f>
        <v>4</v>
      </c>
      <c r="U6342" t="s">
        <v>5706</v>
      </c>
      <c r="V6342" t="s">
        <v>35</v>
      </c>
      <c r="W6342">
        <f>VLOOKUP(U6342,product,2,FALSE)</f>
        <v>1647</v>
      </c>
      <c r="X6342">
        <f>VLOOKUP(V6342,category,2,FALSE)</f>
        <v>3</v>
      </c>
      <c r="Y6342" t="s">
        <v>3235</v>
      </c>
      <c r="Z6342">
        <f>VLOOKUP(Y6342,subcategory,2,FALSE)</f>
        <v>16</v>
      </c>
      <c r="AA6342" t="s">
        <v>1801</v>
      </c>
      <c r="AB6342">
        <v>5199.96</v>
      </c>
      <c r="AC6342">
        <v>4</v>
      </c>
      <c r="AD6342">
        <v>0</v>
      </c>
      <c r="AE6342" s="4">
        <v>1351.9895999999999</v>
      </c>
    </row>
    <row r="6343" spans="1:31" x14ac:dyDescent="0.3">
      <c r="A6343" s="2">
        <v>6342</v>
      </c>
      <c r="B6343" t="s">
        <v>10309</v>
      </c>
      <c r="C6343">
        <f>VLOOKUP(B6343,order,2,FALSE)</f>
        <v>3165</v>
      </c>
      <c r="D6343" s="3">
        <v>42735</v>
      </c>
      <c r="E6343" s="3">
        <v>42737</v>
      </c>
      <c r="F6343" t="s">
        <v>97</v>
      </c>
      <c r="G6343" s="10">
        <f>VLOOKUP(F6343,ship,2,FALSE)</f>
        <v>3</v>
      </c>
      <c r="H6343" t="s">
        <v>3806</v>
      </c>
      <c r="I6343">
        <f>VLOOKUP(H6343,customer,2,FALSE)</f>
        <v>552</v>
      </c>
      <c r="J6343" t="s">
        <v>2031</v>
      </c>
      <c r="K6343" t="s">
        <v>9</v>
      </c>
      <c r="L6343">
        <f>VLOOKUP(K6343,segment1,2,FALSE)</f>
        <v>1</v>
      </c>
      <c r="M6343" t="s">
        <v>3255</v>
      </c>
      <c r="N6343" t="s">
        <v>1152</v>
      </c>
      <c r="O6343">
        <f>VLOOKUP(N6343,city,2,FALSE)</f>
        <v>153</v>
      </c>
      <c r="P6343" t="s">
        <v>249</v>
      </c>
      <c r="Q6343">
        <f>VLOOKUP(P6343,state,2,FALSE)</f>
        <v>25</v>
      </c>
      <c r="R6343">
        <v>43130</v>
      </c>
      <c r="S6343" t="s">
        <v>79</v>
      </c>
      <c r="T6343" s="10">
        <f>VLOOKUP(S6343,region,2,FALSE)</f>
        <v>4</v>
      </c>
      <c r="U6343" t="s">
        <v>5243</v>
      </c>
      <c r="V6343" t="s">
        <v>22</v>
      </c>
      <c r="W6343">
        <v>3172</v>
      </c>
      <c r="X6343">
        <f>VLOOKUP(V6343,category,2,FALSE)</f>
        <v>2</v>
      </c>
      <c r="Y6343" t="s">
        <v>3227</v>
      </c>
      <c r="Z6343">
        <f>VLOOKUP(Y6343,subcategory,2,FALSE)</f>
        <v>5</v>
      </c>
      <c r="AA6343" t="s">
        <v>262</v>
      </c>
      <c r="AB6343">
        <v>156.512</v>
      </c>
      <c r="AC6343">
        <v>4</v>
      </c>
      <c r="AD6343">
        <v>0.2</v>
      </c>
      <c r="AE6343" s="4">
        <v>-35.215199999999996</v>
      </c>
    </row>
    <row r="6344" spans="1:31" x14ac:dyDescent="0.3">
      <c r="A6344" s="2">
        <v>6343</v>
      </c>
      <c r="B6344" t="s">
        <v>7552</v>
      </c>
      <c r="C6344">
        <f>VLOOKUP(B6344,order,2,FALSE)</f>
        <v>3166</v>
      </c>
      <c r="D6344" s="3">
        <v>42070</v>
      </c>
      <c r="E6344" s="3">
        <v>42073</v>
      </c>
      <c r="F6344" t="s">
        <v>97</v>
      </c>
      <c r="G6344" s="10">
        <f>VLOOKUP(F6344,ship,2,FALSE)</f>
        <v>3</v>
      </c>
      <c r="H6344" t="s">
        <v>3925</v>
      </c>
      <c r="I6344">
        <f>VLOOKUP(H6344,customer,2,FALSE)</f>
        <v>671</v>
      </c>
      <c r="J6344" t="s">
        <v>2521</v>
      </c>
      <c r="K6344" t="s">
        <v>52</v>
      </c>
      <c r="L6344">
        <f>VLOOKUP(K6344,segment1,2,FALSE)</f>
        <v>3</v>
      </c>
      <c r="M6344" t="s">
        <v>3255</v>
      </c>
      <c r="N6344" t="s">
        <v>300</v>
      </c>
      <c r="O6344">
        <f>VLOOKUP(N6344,city,2,FALSE)</f>
        <v>47</v>
      </c>
      <c r="P6344" t="s">
        <v>127</v>
      </c>
      <c r="Q6344">
        <f>VLOOKUP(P6344,state,2,FALSE)</f>
        <v>14</v>
      </c>
      <c r="R6344">
        <v>19711</v>
      </c>
      <c r="S6344" t="s">
        <v>79</v>
      </c>
      <c r="T6344" s="10">
        <f>VLOOKUP(S6344,region,2,FALSE)</f>
        <v>4</v>
      </c>
      <c r="U6344" t="s">
        <v>4348</v>
      </c>
      <c r="V6344" t="s">
        <v>35</v>
      </c>
      <c r="W6344">
        <f>VLOOKUP(U6344,product,2,FALSE)</f>
        <v>241</v>
      </c>
      <c r="X6344">
        <f>VLOOKUP(V6344,category,2,FALSE)</f>
        <v>3</v>
      </c>
      <c r="Y6344" t="s">
        <v>3232</v>
      </c>
      <c r="Z6344">
        <f>VLOOKUP(Y6344,subcategory,2,FALSE)</f>
        <v>12</v>
      </c>
      <c r="AA6344" t="s">
        <v>801</v>
      </c>
      <c r="AB6344">
        <v>119.85000000000001</v>
      </c>
      <c r="AC6344">
        <v>3</v>
      </c>
      <c r="AD6344">
        <v>0</v>
      </c>
      <c r="AE6344" s="4">
        <v>52.734000000000009</v>
      </c>
    </row>
    <row r="6345" spans="1:31" x14ac:dyDescent="0.3">
      <c r="A6345" s="2">
        <v>6344</v>
      </c>
      <c r="B6345" t="s">
        <v>7552</v>
      </c>
      <c r="C6345">
        <f>VLOOKUP(B6345,order,2,FALSE)</f>
        <v>3166</v>
      </c>
      <c r="D6345" s="3">
        <v>42070</v>
      </c>
      <c r="E6345" s="3">
        <v>42073</v>
      </c>
      <c r="F6345" t="s">
        <v>97</v>
      </c>
      <c r="G6345" s="10">
        <f>VLOOKUP(F6345,ship,2,FALSE)</f>
        <v>3</v>
      </c>
      <c r="H6345" t="s">
        <v>3925</v>
      </c>
      <c r="I6345">
        <f>VLOOKUP(H6345,customer,2,FALSE)</f>
        <v>671</v>
      </c>
      <c r="J6345" t="s">
        <v>2521</v>
      </c>
      <c r="K6345" t="s">
        <v>52</v>
      </c>
      <c r="L6345">
        <f>VLOOKUP(K6345,segment1,2,FALSE)</f>
        <v>3</v>
      </c>
      <c r="M6345" t="s">
        <v>3255</v>
      </c>
      <c r="N6345" t="s">
        <v>300</v>
      </c>
      <c r="O6345">
        <f>VLOOKUP(N6345,city,2,FALSE)</f>
        <v>47</v>
      </c>
      <c r="P6345" t="s">
        <v>127</v>
      </c>
      <c r="Q6345">
        <f>VLOOKUP(P6345,state,2,FALSE)</f>
        <v>14</v>
      </c>
      <c r="R6345">
        <v>19711</v>
      </c>
      <c r="S6345" t="s">
        <v>79</v>
      </c>
      <c r="T6345" s="10">
        <f>VLOOKUP(S6345,region,2,FALSE)</f>
        <v>4</v>
      </c>
      <c r="U6345" t="s">
        <v>4442</v>
      </c>
      <c r="V6345" t="s">
        <v>22</v>
      </c>
      <c r="W6345">
        <v>3173</v>
      </c>
      <c r="X6345">
        <f>VLOOKUP(V6345,category,2,FALSE)</f>
        <v>2</v>
      </c>
      <c r="Y6345" t="s">
        <v>3231</v>
      </c>
      <c r="Z6345">
        <f>VLOOKUP(Y6345,subcategory,2,FALSE)</f>
        <v>9</v>
      </c>
      <c r="AA6345" t="s">
        <v>907</v>
      </c>
      <c r="AB6345">
        <v>30.44</v>
      </c>
      <c r="AC6345">
        <v>2</v>
      </c>
      <c r="AD6345">
        <v>0</v>
      </c>
      <c r="AE6345" s="4">
        <v>14.9156</v>
      </c>
    </row>
    <row r="6346" spans="1:31" x14ac:dyDescent="0.3">
      <c r="A6346" s="2">
        <v>6345</v>
      </c>
      <c r="B6346" t="s">
        <v>7552</v>
      </c>
      <c r="C6346">
        <f>VLOOKUP(B6346,order,2,FALSE)</f>
        <v>3166</v>
      </c>
      <c r="D6346" s="3">
        <v>42070</v>
      </c>
      <c r="E6346" s="3">
        <v>42073</v>
      </c>
      <c r="F6346" t="s">
        <v>97</v>
      </c>
      <c r="G6346" s="10">
        <f>VLOOKUP(F6346,ship,2,FALSE)</f>
        <v>3</v>
      </c>
      <c r="H6346" t="s">
        <v>3925</v>
      </c>
      <c r="I6346">
        <f>VLOOKUP(H6346,customer,2,FALSE)</f>
        <v>671</v>
      </c>
      <c r="J6346" t="s">
        <v>2521</v>
      </c>
      <c r="K6346" t="s">
        <v>52</v>
      </c>
      <c r="L6346">
        <f>VLOOKUP(K6346,segment1,2,FALSE)</f>
        <v>3</v>
      </c>
      <c r="M6346" t="s">
        <v>3255</v>
      </c>
      <c r="N6346" t="s">
        <v>300</v>
      </c>
      <c r="O6346">
        <f>VLOOKUP(N6346,city,2,FALSE)</f>
        <v>47</v>
      </c>
      <c r="P6346" t="s">
        <v>127</v>
      </c>
      <c r="Q6346">
        <f>VLOOKUP(P6346,state,2,FALSE)</f>
        <v>14</v>
      </c>
      <c r="R6346">
        <v>19711</v>
      </c>
      <c r="S6346" t="s">
        <v>79</v>
      </c>
      <c r="T6346" s="10">
        <f>VLOOKUP(S6346,region,2,FALSE)</f>
        <v>4</v>
      </c>
      <c r="U6346" t="s">
        <v>5086</v>
      </c>
      <c r="V6346" t="s">
        <v>22</v>
      </c>
      <c r="W6346">
        <f>VLOOKUP(U6346,product,2,FALSE)</f>
        <v>1003</v>
      </c>
      <c r="X6346">
        <f>VLOOKUP(V6346,category,2,FALSE)</f>
        <v>2</v>
      </c>
      <c r="Y6346" t="s">
        <v>3231</v>
      </c>
      <c r="Z6346">
        <f>VLOOKUP(Y6346,subcategory,2,FALSE)</f>
        <v>9</v>
      </c>
      <c r="AA6346" t="s">
        <v>1303</v>
      </c>
      <c r="AB6346">
        <v>69.28</v>
      </c>
      <c r="AC6346">
        <v>2</v>
      </c>
      <c r="AD6346">
        <v>0</v>
      </c>
      <c r="AE6346" s="4">
        <v>33.254399999999997</v>
      </c>
    </row>
    <row r="6347" spans="1:31" x14ac:dyDescent="0.3">
      <c r="A6347" s="2">
        <v>6346</v>
      </c>
      <c r="B6347" t="s">
        <v>7552</v>
      </c>
      <c r="C6347">
        <f>VLOOKUP(B6347,order,2,FALSE)</f>
        <v>3166</v>
      </c>
      <c r="D6347" s="3">
        <v>42070</v>
      </c>
      <c r="E6347" s="3">
        <v>42073</v>
      </c>
      <c r="F6347" t="s">
        <v>97</v>
      </c>
      <c r="G6347" s="10">
        <f>VLOOKUP(F6347,ship,2,FALSE)</f>
        <v>3</v>
      </c>
      <c r="H6347" t="s">
        <v>3925</v>
      </c>
      <c r="I6347">
        <f>VLOOKUP(H6347,customer,2,FALSE)</f>
        <v>671</v>
      </c>
      <c r="J6347" t="s">
        <v>2521</v>
      </c>
      <c r="K6347" t="s">
        <v>52</v>
      </c>
      <c r="L6347">
        <f>VLOOKUP(K6347,segment1,2,FALSE)</f>
        <v>3</v>
      </c>
      <c r="M6347" t="s">
        <v>3255</v>
      </c>
      <c r="N6347" t="s">
        <v>300</v>
      </c>
      <c r="O6347">
        <f>VLOOKUP(N6347,city,2,FALSE)</f>
        <v>47</v>
      </c>
      <c r="P6347" t="s">
        <v>127</v>
      </c>
      <c r="Q6347">
        <f>VLOOKUP(P6347,state,2,FALSE)</f>
        <v>14</v>
      </c>
      <c r="R6347">
        <v>19711</v>
      </c>
      <c r="S6347" t="s">
        <v>79</v>
      </c>
      <c r="T6347" s="10">
        <f>VLOOKUP(S6347,region,2,FALSE)</f>
        <v>4</v>
      </c>
      <c r="U6347" t="s">
        <v>5665</v>
      </c>
      <c r="V6347" t="s">
        <v>35</v>
      </c>
      <c r="W6347">
        <v>3174</v>
      </c>
      <c r="X6347">
        <f>VLOOKUP(V6347,category,2,FALSE)</f>
        <v>3</v>
      </c>
      <c r="Y6347" t="s">
        <v>3230</v>
      </c>
      <c r="Z6347">
        <f>VLOOKUP(Y6347,subcategory,2,FALSE)</f>
        <v>8</v>
      </c>
      <c r="AA6347" t="s">
        <v>1201</v>
      </c>
      <c r="AB6347">
        <v>587.97</v>
      </c>
      <c r="AC6347">
        <v>3</v>
      </c>
      <c r="AD6347">
        <v>0</v>
      </c>
      <c r="AE6347" s="4">
        <v>170.51129999999998</v>
      </c>
    </row>
    <row r="6348" spans="1:31" x14ac:dyDescent="0.3">
      <c r="A6348" s="2">
        <v>6347</v>
      </c>
      <c r="B6348" t="s">
        <v>10310</v>
      </c>
      <c r="C6348">
        <f>VLOOKUP(B6348,order,2,FALSE)</f>
        <v>3167</v>
      </c>
      <c r="D6348" s="3">
        <v>43028</v>
      </c>
      <c r="E6348" s="3">
        <v>43028</v>
      </c>
      <c r="F6348" t="s">
        <v>625</v>
      </c>
      <c r="G6348" s="10">
        <f>VLOOKUP(F6348,ship,2,FALSE)</f>
        <v>4</v>
      </c>
      <c r="H6348" t="s">
        <v>3301</v>
      </c>
      <c r="I6348">
        <f>VLOOKUP(H6348,customer,2,FALSE)</f>
        <v>47</v>
      </c>
      <c r="J6348" t="s">
        <v>220</v>
      </c>
      <c r="K6348" t="s">
        <v>52</v>
      </c>
      <c r="L6348">
        <f>VLOOKUP(K6348,segment1,2,FALSE)</f>
        <v>3</v>
      </c>
      <c r="M6348" t="s">
        <v>3255</v>
      </c>
      <c r="N6348" t="s">
        <v>138</v>
      </c>
      <c r="O6348">
        <f>VLOOKUP(N6348,city,2,FALSE)</f>
        <v>21</v>
      </c>
      <c r="P6348" t="s">
        <v>139</v>
      </c>
      <c r="Q6348">
        <f>VLOOKUP(P6348,state,2,FALSE)</f>
        <v>16</v>
      </c>
      <c r="R6348">
        <v>10024</v>
      </c>
      <c r="S6348" t="s">
        <v>79</v>
      </c>
      <c r="T6348" s="10">
        <f>VLOOKUP(S6348,region,2,FALSE)</f>
        <v>4</v>
      </c>
      <c r="U6348" t="s">
        <v>5204</v>
      </c>
      <c r="V6348" t="s">
        <v>22</v>
      </c>
      <c r="W6348">
        <f>VLOOKUP(U6348,product,2,FALSE)</f>
        <v>1124</v>
      </c>
      <c r="X6348">
        <f>VLOOKUP(V6348,category,2,FALSE)</f>
        <v>2</v>
      </c>
      <c r="Y6348" t="s">
        <v>23</v>
      </c>
      <c r="Z6348">
        <f>VLOOKUP(Y6348,subcategory,2,FALSE)</f>
        <v>3</v>
      </c>
      <c r="AA6348" t="s">
        <v>1647</v>
      </c>
      <c r="AB6348">
        <v>24.55</v>
      </c>
      <c r="AC6348">
        <v>5</v>
      </c>
      <c r="AD6348">
        <v>0</v>
      </c>
      <c r="AE6348" s="4">
        <v>12.029499999999999</v>
      </c>
    </row>
    <row r="6349" spans="1:31" x14ac:dyDescent="0.3">
      <c r="A6349" s="2">
        <v>6348</v>
      </c>
      <c r="B6349" t="s">
        <v>7553</v>
      </c>
      <c r="C6349">
        <f>VLOOKUP(B6349,order,2,FALSE)</f>
        <v>3168</v>
      </c>
      <c r="D6349" s="3">
        <v>42125</v>
      </c>
      <c r="E6349" s="3">
        <v>42130</v>
      </c>
      <c r="F6349" t="s">
        <v>25</v>
      </c>
      <c r="G6349" s="10">
        <f>VLOOKUP(F6349,ship,2,FALSE)</f>
        <v>2</v>
      </c>
      <c r="H6349" t="s">
        <v>3393</v>
      </c>
      <c r="I6349">
        <f>VLOOKUP(H6349,customer,2,FALSE)</f>
        <v>139</v>
      </c>
      <c r="J6349" t="s">
        <v>579</v>
      </c>
      <c r="K6349" t="s">
        <v>9</v>
      </c>
      <c r="L6349">
        <f>VLOOKUP(K6349,segment1,2,FALSE)</f>
        <v>1</v>
      </c>
      <c r="M6349" t="s">
        <v>3255</v>
      </c>
      <c r="N6349" t="s">
        <v>67</v>
      </c>
      <c r="O6349">
        <f>VLOOKUP(N6349,city,2,FALSE)</f>
        <v>9</v>
      </c>
      <c r="P6349" t="s">
        <v>20</v>
      </c>
      <c r="Q6349">
        <f>VLOOKUP(P6349,state,2,FALSE)</f>
        <v>2</v>
      </c>
      <c r="R6349">
        <v>94109</v>
      </c>
      <c r="S6349" t="s">
        <v>21</v>
      </c>
      <c r="T6349" s="10">
        <f>VLOOKUP(S6349,region,2,FALSE)</f>
        <v>2</v>
      </c>
      <c r="U6349" t="s">
        <v>4442</v>
      </c>
      <c r="V6349" t="s">
        <v>22</v>
      </c>
      <c r="W6349">
        <v>3175</v>
      </c>
      <c r="X6349">
        <f>VLOOKUP(V6349,category,2,FALSE)</f>
        <v>2</v>
      </c>
      <c r="Y6349" t="s">
        <v>3231</v>
      </c>
      <c r="Z6349">
        <f>VLOOKUP(Y6349,subcategory,2,FALSE)</f>
        <v>9</v>
      </c>
      <c r="AA6349" t="s">
        <v>907</v>
      </c>
      <c r="AB6349">
        <v>12.176000000000002</v>
      </c>
      <c r="AC6349">
        <v>1</v>
      </c>
      <c r="AD6349">
        <v>0.2</v>
      </c>
      <c r="AE6349" s="4">
        <v>4.4137999999999993</v>
      </c>
    </row>
    <row r="6350" spans="1:31" x14ac:dyDescent="0.3">
      <c r="A6350" s="2">
        <v>6349</v>
      </c>
      <c r="B6350" t="s">
        <v>7553</v>
      </c>
      <c r="C6350">
        <f>VLOOKUP(B6350,order,2,FALSE)</f>
        <v>3168</v>
      </c>
      <c r="D6350" s="3">
        <v>42125</v>
      </c>
      <c r="E6350" s="3">
        <v>42130</v>
      </c>
      <c r="F6350" t="s">
        <v>25</v>
      </c>
      <c r="G6350" s="10">
        <f>VLOOKUP(F6350,ship,2,FALSE)</f>
        <v>2</v>
      </c>
      <c r="H6350" t="s">
        <v>3393</v>
      </c>
      <c r="I6350">
        <f>VLOOKUP(H6350,customer,2,FALSE)</f>
        <v>139</v>
      </c>
      <c r="J6350" t="s">
        <v>579</v>
      </c>
      <c r="K6350" t="s">
        <v>9</v>
      </c>
      <c r="L6350">
        <f>VLOOKUP(K6350,segment1,2,FALSE)</f>
        <v>1</v>
      </c>
      <c r="M6350" t="s">
        <v>3255</v>
      </c>
      <c r="N6350" t="s">
        <v>67</v>
      </c>
      <c r="O6350">
        <f>VLOOKUP(N6350,city,2,FALSE)</f>
        <v>9</v>
      </c>
      <c r="P6350" t="s">
        <v>20</v>
      </c>
      <c r="Q6350">
        <f>VLOOKUP(P6350,state,2,FALSE)</f>
        <v>2</v>
      </c>
      <c r="R6350">
        <v>94109</v>
      </c>
      <c r="S6350" t="s">
        <v>21</v>
      </c>
      <c r="T6350" s="10">
        <f>VLOOKUP(S6350,region,2,FALSE)</f>
        <v>2</v>
      </c>
      <c r="U6350" t="s">
        <v>4361</v>
      </c>
      <c r="V6350" t="s">
        <v>22</v>
      </c>
      <c r="W6350">
        <f>VLOOKUP(U6350,product,2,FALSE)</f>
        <v>254</v>
      </c>
      <c r="X6350">
        <f>VLOOKUP(V6350,category,2,FALSE)</f>
        <v>2</v>
      </c>
      <c r="Y6350" t="s">
        <v>3227</v>
      </c>
      <c r="Z6350">
        <f>VLOOKUP(Y6350,subcategory,2,FALSE)</f>
        <v>5</v>
      </c>
      <c r="AA6350" t="s">
        <v>1575</v>
      </c>
      <c r="AB6350">
        <v>37.32</v>
      </c>
      <c r="AC6350">
        <v>3</v>
      </c>
      <c r="AD6350">
        <v>0</v>
      </c>
      <c r="AE6350" s="4">
        <v>10.4496</v>
      </c>
    </row>
    <row r="6351" spans="1:31" x14ac:dyDescent="0.3">
      <c r="A6351" s="2">
        <v>6350</v>
      </c>
      <c r="B6351" t="s">
        <v>7553</v>
      </c>
      <c r="C6351">
        <f>VLOOKUP(B6351,order,2,FALSE)</f>
        <v>3168</v>
      </c>
      <c r="D6351" s="3">
        <v>42125</v>
      </c>
      <c r="E6351" s="3">
        <v>42130</v>
      </c>
      <c r="F6351" t="s">
        <v>25</v>
      </c>
      <c r="G6351" s="10">
        <f>VLOOKUP(F6351,ship,2,FALSE)</f>
        <v>2</v>
      </c>
      <c r="H6351" t="s">
        <v>3393</v>
      </c>
      <c r="I6351">
        <f>VLOOKUP(H6351,customer,2,FALSE)</f>
        <v>139</v>
      </c>
      <c r="J6351" t="s">
        <v>579</v>
      </c>
      <c r="K6351" t="s">
        <v>9</v>
      </c>
      <c r="L6351">
        <f>VLOOKUP(K6351,segment1,2,FALSE)</f>
        <v>1</v>
      </c>
      <c r="M6351" t="s">
        <v>3255</v>
      </c>
      <c r="N6351" t="s">
        <v>67</v>
      </c>
      <c r="O6351">
        <f>VLOOKUP(N6351,city,2,FALSE)</f>
        <v>9</v>
      </c>
      <c r="P6351" t="s">
        <v>20</v>
      </c>
      <c r="Q6351">
        <f>VLOOKUP(P6351,state,2,FALSE)</f>
        <v>2</v>
      </c>
      <c r="R6351">
        <v>94109</v>
      </c>
      <c r="S6351" t="s">
        <v>21</v>
      </c>
      <c r="T6351" s="10">
        <f>VLOOKUP(S6351,region,2,FALSE)</f>
        <v>2</v>
      </c>
      <c r="U6351" t="s">
        <v>4458</v>
      </c>
      <c r="V6351" t="s">
        <v>22</v>
      </c>
      <c r="W6351">
        <v>3176</v>
      </c>
      <c r="X6351">
        <f>VLOOKUP(V6351,category,2,FALSE)</f>
        <v>2</v>
      </c>
      <c r="Y6351" t="s">
        <v>3233</v>
      </c>
      <c r="Z6351">
        <f>VLOOKUP(Y6351,subcategory,2,FALSE)</f>
        <v>15</v>
      </c>
      <c r="AA6351" t="s">
        <v>2205</v>
      </c>
      <c r="AB6351">
        <v>35.06</v>
      </c>
      <c r="AC6351">
        <v>2</v>
      </c>
      <c r="AD6351">
        <v>0</v>
      </c>
      <c r="AE6351" s="4">
        <v>10.517999999999997</v>
      </c>
    </row>
    <row r="6352" spans="1:31" x14ac:dyDescent="0.3">
      <c r="A6352" s="2">
        <v>6351</v>
      </c>
      <c r="B6352" t="s">
        <v>10311</v>
      </c>
      <c r="C6352">
        <f>VLOOKUP(B6352,order,2,FALSE)</f>
        <v>3169</v>
      </c>
      <c r="D6352" s="3">
        <v>42981</v>
      </c>
      <c r="E6352" s="3">
        <v>42986</v>
      </c>
      <c r="F6352" t="s">
        <v>25</v>
      </c>
      <c r="G6352" s="10">
        <f>VLOOKUP(F6352,ship,2,FALSE)</f>
        <v>2</v>
      </c>
      <c r="H6352" t="s">
        <v>3406</v>
      </c>
      <c r="I6352">
        <f>VLOOKUP(H6352,customer,2,FALSE)</f>
        <v>152</v>
      </c>
      <c r="J6352" t="s">
        <v>635</v>
      </c>
      <c r="K6352" t="s">
        <v>9</v>
      </c>
      <c r="L6352">
        <f>VLOOKUP(K6352,segment1,2,FALSE)</f>
        <v>1</v>
      </c>
      <c r="M6352" t="s">
        <v>3255</v>
      </c>
      <c r="N6352" t="s">
        <v>402</v>
      </c>
      <c r="O6352">
        <f>VLOOKUP(N6352,city,2,FALSE)</f>
        <v>62</v>
      </c>
      <c r="P6352" t="s">
        <v>54</v>
      </c>
      <c r="Q6352">
        <f>VLOOKUP(P6352,state,2,FALSE)</f>
        <v>6</v>
      </c>
      <c r="R6352">
        <v>75217</v>
      </c>
      <c r="S6352" t="s">
        <v>55</v>
      </c>
      <c r="T6352" s="10">
        <f>VLOOKUP(S6352,region,2,FALSE)</f>
        <v>3</v>
      </c>
      <c r="U6352" t="s">
        <v>4884</v>
      </c>
      <c r="V6352" t="s">
        <v>13</v>
      </c>
      <c r="W6352">
        <f>VLOOKUP(U6352,product,2,FALSE)</f>
        <v>798</v>
      </c>
      <c r="X6352">
        <f>VLOOKUP(V6352,category,2,FALSE)</f>
        <v>1</v>
      </c>
      <c r="Y6352" t="s">
        <v>3228</v>
      </c>
      <c r="Z6352">
        <f>VLOOKUP(Y6352,subcategory,2,FALSE)</f>
        <v>6</v>
      </c>
      <c r="AA6352" t="s">
        <v>2206</v>
      </c>
      <c r="AB6352">
        <v>108.40000000000002</v>
      </c>
      <c r="AC6352">
        <v>5</v>
      </c>
      <c r="AD6352">
        <v>0.6</v>
      </c>
      <c r="AE6352" s="4">
        <v>-105.69000000000003</v>
      </c>
    </row>
    <row r="6353" spans="1:31" x14ac:dyDescent="0.3">
      <c r="A6353" s="2">
        <v>6352</v>
      </c>
      <c r="B6353" t="s">
        <v>10312</v>
      </c>
      <c r="C6353">
        <f>VLOOKUP(B6353,order,2,FALSE)</f>
        <v>3170</v>
      </c>
      <c r="D6353" s="3">
        <v>43042</v>
      </c>
      <c r="E6353" s="3">
        <v>43047</v>
      </c>
      <c r="F6353" t="s">
        <v>25</v>
      </c>
      <c r="G6353" s="10">
        <f>VLOOKUP(F6353,ship,2,FALSE)</f>
        <v>2</v>
      </c>
      <c r="H6353" t="s">
        <v>3922</v>
      </c>
      <c r="I6353">
        <f>VLOOKUP(H6353,customer,2,FALSE)</f>
        <v>668</v>
      </c>
      <c r="J6353" t="s">
        <v>2497</v>
      </c>
      <c r="K6353" t="s">
        <v>18</v>
      </c>
      <c r="L6353">
        <f>VLOOKUP(K6353,segment1,2,FALSE)</f>
        <v>2</v>
      </c>
      <c r="M6353" t="s">
        <v>3255</v>
      </c>
      <c r="N6353" t="s">
        <v>685</v>
      </c>
      <c r="O6353">
        <f>VLOOKUP(N6353,city,2,FALSE)</f>
        <v>101</v>
      </c>
      <c r="P6353" t="s">
        <v>28</v>
      </c>
      <c r="Q6353">
        <f>VLOOKUP(P6353,state,2,FALSE)</f>
        <v>3</v>
      </c>
      <c r="R6353">
        <v>33178</v>
      </c>
      <c r="S6353" t="s">
        <v>12</v>
      </c>
      <c r="T6353" s="10">
        <f>VLOOKUP(S6353,region,2,FALSE)</f>
        <v>1</v>
      </c>
      <c r="U6353" t="s">
        <v>5029</v>
      </c>
      <c r="V6353" t="s">
        <v>35</v>
      </c>
      <c r="W6353">
        <v>3177</v>
      </c>
      <c r="X6353">
        <f>VLOOKUP(V6353,category,2,FALSE)</f>
        <v>3</v>
      </c>
      <c r="Y6353" t="s">
        <v>3230</v>
      </c>
      <c r="Z6353">
        <f>VLOOKUP(Y6353,subcategory,2,FALSE)</f>
        <v>8</v>
      </c>
      <c r="AA6353" t="s">
        <v>1095</v>
      </c>
      <c r="AB6353">
        <v>361.37600000000003</v>
      </c>
      <c r="AC6353">
        <v>2</v>
      </c>
      <c r="AD6353">
        <v>0.2</v>
      </c>
      <c r="AE6353" s="4">
        <v>27.103200000000001</v>
      </c>
    </row>
    <row r="6354" spans="1:31" x14ac:dyDescent="0.3">
      <c r="A6354" s="2">
        <v>6353</v>
      </c>
      <c r="B6354" t="s">
        <v>7554</v>
      </c>
      <c r="C6354">
        <f>VLOOKUP(B6354,order,2,FALSE)</f>
        <v>3171</v>
      </c>
      <c r="D6354" s="3">
        <v>42260</v>
      </c>
      <c r="E6354" s="3">
        <v>42266</v>
      </c>
      <c r="F6354" t="s">
        <v>25</v>
      </c>
      <c r="G6354" s="10">
        <f>VLOOKUP(F6354,ship,2,FALSE)</f>
        <v>2</v>
      </c>
      <c r="H6354" t="s">
        <v>3923</v>
      </c>
      <c r="I6354">
        <f>VLOOKUP(H6354,customer,2,FALSE)</f>
        <v>669</v>
      </c>
      <c r="J6354" t="s">
        <v>2502</v>
      </c>
      <c r="K6354" t="s">
        <v>9</v>
      </c>
      <c r="L6354">
        <f>VLOOKUP(K6354,segment1,2,FALSE)</f>
        <v>1</v>
      </c>
      <c r="M6354" t="s">
        <v>3255</v>
      </c>
      <c r="N6354" t="s">
        <v>77</v>
      </c>
      <c r="O6354">
        <f>VLOOKUP(N6354,city,2,FALSE)</f>
        <v>11</v>
      </c>
      <c r="P6354" t="s">
        <v>78</v>
      </c>
      <c r="Q6354">
        <f>VLOOKUP(P6354,state,2,FALSE)</f>
        <v>10</v>
      </c>
      <c r="R6354">
        <v>19120</v>
      </c>
      <c r="S6354" t="s">
        <v>79</v>
      </c>
      <c r="T6354" s="10">
        <f>VLOOKUP(S6354,region,2,FALSE)</f>
        <v>4</v>
      </c>
      <c r="U6354" t="s">
        <v>5308</v>
      </c>
      <c r="V6354" t="s">
        <v>22</v>
      </c>
      <c r="W6354">
        <f>VLOOKUP(U6354,product,2,FALSE)</f>
        <v>1233</v>
      </c>
      <c r="X6354">
        <f>VLOOKUP(V6354,category,2,FALSE)</f>
        <v>2</v>
      </c>
      <c r="Y6354" t="s">
        <v>3231</v>
      </c>
      <c r="Z6354">
        <f>VLOOKUP(Y6354,subcategory,2,FALSE)</f>
        <v>9</v>
      </c>
      <c r="AA6354" t="s">
        <v>1819</v>
      </c>
      <c r="AB6354">
        <v>2.4119999999999999</v>
      </c>
      <c r="AC6354">
        <v>1</v>
      </c>
      <c r="AD6354">
        <v>0.7</v>
      </c>
      <c r="AE6354" s="4">
        <v>-2.0099999999999998</v>
      </c>
    </row>
    <row r="6355" spans="1:31" x14ac:dyDescent="0.3">
      <c r="A6355" s="2">
        <v>6354</v>
      </c>
      <c r="B6355" t="s">
        <v>7555</v>
      </c>
      <c r="C6355">
        <f>VLOOKUP(B6355,order,2,FALSE)</f>
        <v>3172</v>
      </c>
      <c r="D6355" s="3">
        <v>42253</v>
      </c>
      <c r="E6355" s="3">
        <v>42259</v>
      </c>
      <c r="F6355" t="s">
        <v>25</v>
      </c>
      <c r="G6355" s="10">
        <f>VLOOKUP(F6355,ship,2,FALSE)</f>
        <v>2</v>
      </c>
      <c r="H6355" t="s">
        <v>3284</v>
      </c>
      <c r="I6355">
        <f>VLOOKUP(H6355,customer,2,FALSE)</f>
        <v>30</v>
      </c>
      <c r="J6355" t="s">
        <v>158</v>
      </c>
      <c r="K6355" t="s">
        <v>18</v>
      </c>
      <c r="L6355">
        <f>VLOOKUP(K6355,segment1,2,FALSE)</f>
        <v>2</v>
      </c>
      <c r="M6355" t="s">
        <v>3255</v>
      </c>
      <c r="N6355" t="s">
        <v>138</v>
      </c>
      <c r="O6355">
        <f>VLOOKUP(N6355,city,2,FALSE)</f>
        <v>21</v>
      </c>
      <c r="P6355" t="s">
        <v>139</v>
      </c>
      <c r="Q6355">
        <f>VLOOKUP(P6355,state,2,FALSE)</f>
        <v>16</v>
      </c>
      <c r="R6355">
        <v>10011</v>
      </c>
      <c r="S6355" t="s">
        <v>79</v>
      </c>
      <c r="T6355" s="10">
        <f>VLOOKUP(S6355,region,2,FALSE)</f>
        <v>4</v>
      </c>
      <c r="U6355" t="s">
        <v>5674</v>
      </c>
      <c r="V6355" t="s">
        <v>22</v>
      </c>
      <c r="W6355">
        <v>3178</v>
      </c>
      <c r="X6355">
        <f>VLOOKUP(V6355,category,2,FALSE)</f>
        <v>2</v>
      </c>
      <c r="Y6355" t="s">
        <v>38</v>
      </c>
      <c r="Z6355">
        <f>VLOOKUP(Y6355,subcategory,2,FALSE)</f>
        <v>10</v>
      </c>
      <c r="AA6355" t="s">
        <v>480</v>
      </c>
      <c r="AB6355">
        <v>8.39</v>
      </c>
      <c r="AC6355">
        <v>1</v>
      </c>
      <c r="AD6355">
        <v>0</v>
      </c>
      <c r="AE6355" s="4">
        <v>2.0975000000000001</v>
      </c>
    </row>
    <row r="6356" spans="1:31" x14ac:dyDescent="0.3">
      <c r="A6356" s="2">
        <v>6355</v>
      </c>
      <c r="B6356" t="s">
        <v>7555</v>
      </c>
      <c r="C6356">
        <f>VLOOKUP(B6356,order,2,FALSE)</f>
        <v>3172</v>
      </c>
      <c r="D6356" s="3">
        <v>42253</v>
      </c>
      <c r="E6356" s="3">
        <v>42259</v>
      </c>
      <c r="F6356" t="s">
        <v>25</v>
      </c>
      <c r="G6356" s="10">
        <f>VLOOKUP(F6356,ship,2,FALSE)</f>
        <v>2</v>
      </c>
      <c r="H6356" t="s">
        <v>3284</v>
      </c>
      <c r="I6356">
        <f>VLOOKUP(H6356,customer,2,FALSE)</f>
        <v>30</v>
      </c>
      <c r="J6356" t="s">
        <v>158</v>
      </c>
      <c r="K6356" t="s">
        <v>18</v>
      </c>
      <c r="L6356">
        <f>VLOOKUP(K6356,segment1,2,FALSE)</f>
        <v>2</v>
      </c>
      <c r="M6356" t="s">
        <v>3255</v>
      </c>
      <c r="N6356" t="s">
        <v>138</v>
      </c>
      <c r="O6356">
        <f>VLOOKUP(N6356,city,2,FALSE)</f>
        <v>21</v>
      </c>
      <c r="P6356" t="s">
        <v>139</v>
      </c>
      <c r="Q6356">
        <f>VLOOKUP(P6356,state,2,FALSE)</f>
        <v>16</v>
      </c>
      <c r="R6356">
        <v>10011</v>
      </c>
      <c r="S6356" t="s">
        <v>79</v>
      </c>
      <c r="T6356" s="10">
        <f>VLOOKUP(S6356,region,2,FALSE)</f>
        <v>4</v>
      </c>
      <c r="U6356" t="s">
        <v>5065</v>
      </c>
      <c r="V6356" t="s">
        <v>35</v>
      </c>
      <c r="W6356">
        <f>VLOOKUP(U6356,product,2,FALSE)</f>
        <v>982</v>
      </c>
      <c r="X6356">
        <f>VLOOKUP(V6356,category,2,FALSE)</f>
        <v>3</v>
      </c>
      <c r="Y6356" t="s">
        <v>3230</v>
      </c>
      <c r="Z6356">
        <f>VLOOKUP(Y6356,subcategory,2,FALSE)</f>
        <v>8</v>
      </c>
      <c r="AA6356" t="s">
        <v>3032</v>
      </c>
      <c r="AB6356">
        <v>337.98</v>
      </c>
      <c r="AC6356">
        <v>2</v>
      </c>
      <c r="AD6356">
        <v>0</v>
      </c>
      <c r="AE6356" s="4">
        <v>101.39399999999998</v>
      </c>
    </row>
    <row r="6357" spans="1:31" x14ac:dyDescent="0.3">
      <c r="A6357" s="2">
        <v>6356</v>
      </c>
      <c r="B6357" t="s">
        <v>6546</v>
      </c>
      <c r="C6357">
        <f>VLOOKUP(B6357,order,2,FALSE)</f>
        <v>3173</v>
      </c>
      <c r="D6357" s="3">
        <v>41918</v>
      </c>
      <c r="E6357" s="3">
        <v>41925</v>
      </c>
      <c r="F6357" t="s">
        <v>25</v>
      </c>
      <c r="G6357" s="10">
        <f>VLOOKUP(F6357,ship,2,FALSE)</f>
        <v>2</v>
      </c>
      <c r="H6357" t="s">
        <v>3812</v>
      </c>
      <c r="I6357">
        <f>VLOOKUP(H6357,customer,2,FALSE)</f>
        <v>558</v>
      </c>
      <c r="J6357" t="s">
        <v>2064</v>
      </c>
      <c r="K6357" t="s">
        <v>9</v>
      </c>
      <c r="L6357">
        <f>VLOOKUP(K6357,segment1,2,FALSE)</f>
        <v>1</v>
      </c>
      <c r="M6357" t="s">
        <v>3255</v>
      </c>
      <c r="N6357" t="s">
        <v>77</v>
      </c>
      <c r="O6357">
        <f>VLOOKUP(N6357,city,2,FALSE)</f>
        <v>11</v>
      </c>
      <c r="P6357" t="s">
        <v>78</v>
      </c>
      <c r="Q6357">
        <f>VLOOKUP(P6357,state,2,FALSE)</f>
        <v>10</v>
      </c>
      <c r="R6357">
        <v>19120</v>
      </c>
      <c r="S6357" t="s">
        <v>79</v>
      </c>
      <c r="T6357" s="10">
        <f>VLOOKUP(S6357,region,2,FALSE)</f>
        <v>4</v>
      </c>
      <c r="U6357" t="s">
        <v>4301</v>
      </c>
      <c r="V6357" t="s">
        <v>22</v>
      </c>
      <c r="W6357">
        <v>3179</v>
      </c>
      <c r="X6357">
        <f>VLOOKUP(V6357,category,2,FALSE)</f>
        <v>2</v>
      </c>
      <c r="Y6357" t="s">
        <v>3227</v>
      </c>
      <c r="Z6357">
        <f>VLOOKUP(Y6357,subcategory,2,FALSE)</f>
        <v>5</v>
      </c>
      <c r="AA6357" t="s">
        <v>1038</v>
      </c>
      <c r="AB6357">
        <v>83.920000000000016</v>
      </c>
      <c r="AC6357">
        <v>5</v>
      </c>
      <c r="AD6357">
        <v>0.2</v>
      </c>
      <c r="AE6357" s="4">
        <v>-13.637000000000011</v>
      </c>
    </row>
    <row r="6358" spans="1:31" x14ac:dyDescent="0.3">
      <c r="A6358" s="2">
        <v>6357</v>
      </c>
      <c r="B6358" t="s">
        <v>10313</v>
      </c>
      <c r="C6358">
        <f>VLOOKUP(B6358,order,2,FALSE)</f>
        <v>3174</v>
      </c>
      <c r="D6358" s="3">
        <v>42758</v>
      </c>
      <c r="E6358" s="3">
        <v>42763</v>
      </c>
      <c r="F6358" t="s">
        <v>25</v>
      </c>
      <c r="G6358" s="10">
        <f>VLOOKUP(F6358,ship,2,FALSE)</f>
        <v>2</v>
      </c>
      <c r="H6358" t="s">
        <v>3549</v>
      </c>
      <c r="I6358">
        <f>VLOOKUP(H6358,customer,2,FALSE)</f>
        <v>295</v>
      </c>
      <c r="J6358" t="s">
        <v>1130</v>
      </c>
      <c r="K6358" t="s">
        <v>18</v>
      </c>
      <c r="L6358">
        <f>VLOOKUP(K6358,segment1,2,FALSE)</f>
        <v>2</v>
      </c>
      <c r="M6358" t="s">
        <v>3255</v>
      </c>
      <c r="N6358" t="s">
        <v>48</v>
      </c>
      <c r="O6358">
        <f>VLOOKUP(N6358,city,2,FALSE)</f>
        <v>5</v>
      </c>
      <c r="P6358" t="s">
        <v>49</v>
      </c>
      <c r="Q6358">
        <f>VLOOKUP(P6358,state,2,FALSE)</f>
        <v>5</v>
      </c>
      <c r="R6358">
        <v>98103</v>
      </c>
      <c r="S6358" t="s">
        <v>21</v>
      </c>
      <c r="T6358" s="10">
        <f>VLOOKUP(S6358,region,2,FALSE)</f>
        <v>2</v>
      </c>
      <c r="U6358" t="s">
        <v>5258</v>
      </c>
      <c r="V6358" t="s">
        <v>22</v>
      </c>
      <c r="W6358">
        <f>VLOOKUP(U6358,product,2,FALSE)</f>
        <v>1182</v>
      </c>
      <c r="X6358">
        <f>VLOOKUP(V6358,category,2,FALSE)</f>
        <v>2</v>
      </c>
      <c r="Y6358" t="s">
        <v>3231</v>
      </c>
      <c r="Z6358">
        <f>VLOOKUP(Y6358,subcategory,2,FALSE)</f>
        <v>9</v>
      </c>
      <c r="AA6358" t="s">
        <v>1726</v>
      </c>
      <c r="AB6358">
        <v>19.68</v>
      </c>
      <c r="AC6358">
        <v>5</v>
      </c>
      <c r="AD6358">
        <v>0.2</v>
      </c>
      <c r="AE6358" s="4">
        <v>6.8879999999999981</v>
      </c>
    </row>
    <row r="6359" spans="1:31" x14ac:dyDescent="0.3">
      <c r="A6359" s="2">
        <v>6358</v>
      </c>
      <c r="B6359" t="s">
        <v>10313</v>
      </c>
      <c r="C6359">
        <f>VLOOKUP(B6359,order,2,FALSE)</f>
        <v>3174</v>
      </c>
      <c r="D6359" s="3">
        <v>42758</v>
      </c>
      <c r="E6359" s="3">
        <v>42763</v>
      </c>
      <c r="F6359" t="s">
        <v>25</v>
      </c>
      <c r="G6359" s="10">
        <f>VLOOKUP(F6359,ship,2,FALSE)</f>
        <v>2</v>
      </c>
      <c r="H6359" t="s">
        <v>3549</v>
      </c>
      <c r="I6359">
        <f>VLOOKUP(H6359,customer,2,FALSE)</f>
        <v>295</v>
      </c>
      <c r="J6359" t="s">
        <v>1130</v>
      </c>
      <c r="K6359" t="s">
        <v>18</v>
      </c>
      <c r="L6359">
        <f>VLOOKUP(K6359,segment1,2,FALSE)</f>
        <v>2</v>
      </c>
      <c r="M6359" t="s">
        <v>3255</v>
      </c>
      <c r="N6359" t="s">
        <v>48</v>
      </c>
      <c r="O6359">
        <f>VLOOKUP(N6359,city,2,FALSE)</f>
        <v>5</v>
      </c>
      <c r="P6359" t="s">
        <v>49</v>
      </c>
      <c r="Q6359">
        <f>VLOOKUP(P6359,state,2,FALSE)</f>
        <v>5</v>
      </c>
      <c r="R6359">
        <v>98103</v>
      </c>
      <c r="S6359" t="s">
        <v>21</v>
      </c>
      <c r="T6359" s="10">
        <f>VLOOKUP(S6359,region,2,FALSE)</f>
        <v>2</v>
      </c>
      <c r="U6359" t="s">
        <v>4836</v>
      </c>
      <c r="V6359" t="s">
        <v>22</v>
      </c>
      <c r="W6359">
        <v>3180</v>
      </c>
      <c r="X6359">
        <f>VLOOKUP(V6359,category,2,FALSE)</f>
        <v>2</v>
      </c>
      <c r="Y6359" t="s">
        <v>45</v>
      </c>
      <c r="Z6359">
        <f>VLOOKUP(Y6359,subcategory,2,FALSE)</f>
        <v>11</v>
      </c>
      <c r="AA6359" t="s">
        <v>1864</v>
      </c>
      <c r="AB6359">
        <v>25.92</v>
      </c>
      <c r="AC6359">
        <v>4</v>
      </c>
      <c r="AD6359">
        <v>0</v>
      </c>
      <c r="AE6359" s="4">
        <v>12.441600000000001</v>
      </c>
    </row>
    <row r="6360" spans="1:31" x14ac:dyDescent="0.3">
      <c r="A6360" s="2">
        <v>6359</v>
      </c>
      <c r="B6360" t="s">
        <v>10313</v>
      </c>
      <c r="C6360">
        <f>VLOOKUP(B6360,order,2,FALSE)</f>
        <v>3174</v>
      </c>
      <c r="D6360" s="3">
        <v>42758</v>
      </c>
      <c r="E6360" s="3">
        <v>42763</v>
      </c>
      <c r="F6360" t="s">
        <v>25</v>
      </c>
      <c r="G6360" s="10">
        <f>VLOOKUP(F6360,ship,2,FALSE)</f>
        <v>2</v>
      </c>
      <c r="H6360" t="s">
        <v>3549</v>
      </c>
      <c r="I6360">
        <f>VLOOKUP(H6360,customer,2,FALSE)</f>
        <v>295</v>
      </c>
      <c r="J6360" t="s">
        <v>1130</v>
      </c>
      <c r="K6360" t="s">
        <v>18</v>
      </c>
      <c r="L6360">
        <f>VLOOKUP(K6360,segment1,2,FALSE)</f>
        <v>2</v>
      </c>
      <c r="M6360" t="s">
        <v>3255</v>
      </c>
      <c r="N6360" t="s">
        <v>48</v>
      </c>
      <c r="O6360">
        <f>VLOOKUP(N6360,city,2,FALSE)</f>
        <v>5</v>
      </c>
      <c r="P6360" t="s">
        <v>49</v>
      </c>
      <c r="Q6360">
        <f>VLOOKUP(P6360,state,2,FALSE)</f>
        <v>5</v>
      </c>
      <c r="R6360">
        <v>98103</v>
      </c>
      <c r="S6360" t="s">
        <v>21</v>
      </c>
      <c r="T6360" s="10">
        <f>VLOOKUP(S6360,region,2,FALSE)</f>
        <v>2</v>
      </c>
      <c r="U6360" t="s">
        <v>5093</v>
      </c>
      <c r="V6360" t="s">
        <v>22</v>
      </c>
      <c r="W6360">
        <f>VLOOKUP(U6360,product,2,FALSE)</f>
        <v>1010</v>
      </c>
      <c r="X6360">
        <f>VLOOKUP(V6360,category,2,FALSE)</f>
        <v>2</v>
      </c>
      <c r="Y6360" t="s">
        <v>45</v>
      </c>
      <c r="Z6360">
        <f>VLOOKUP(Y6360,subcategory,2,FALSE)</f>
        <v>11</v>
      </c>
      <c r="AA6360" t="s">
        <v>1708</v>
      </c>
      <c r="AB6360">
        <v>6.48</v>
      </c>
      <c r="AC6360">
        <v>1</v>
      </c>
      <c r="AD6360">
        <v>0</v>
      </c>
      <c r="AE6360" s="4">
        <v>3.1104000000000003</v>
      </c>
    </row>
    <row r="6361" spans="1:31" x14ac:dyDescent="0.3">
      <c r="A6361" s="2">
        <v>6360</v>
      </c>
      <c r="B6361" t="s">
        <v>10313</v>
      </c>
      <c r="C6361">
        <f>VLOOKUP(B6361,order,2,FALSE)</f>
        <v>3174</v>
      </c>
      <c r="D6361" s="3">
        <v>42758</v>
      </c>
      <c r="E6361" s="3">
        <v>42763</v>
      </c>
      <c r="F6361" t="s">
        <v>25</v>
      </c>
      <c r="G6361" s="10">
        <f>VLOOKUP(F6361,ship,2,FALSE)</f>
        <v>2</v>
      </c>
      <c r="H6361" t="s">
        <v>3549</v>
      </c>
      <c r="I6361">
        <f>VLOOKUP(H6361,customer,2,FALSE)</f>
        <v>295</v>
      </c>
      <c r="J6361" t="s">
        <v>1130</v>
      </c>
      <c r="K6361" t="s">
        <v>18</v>
      </c>
      <c r="L6361">
        <f>VLOOKUP(K6361,segment1,2,FALSE)</f>
        <v>2</v>
      </c>
      <c r="M6361" t="s">
        <v>3255</v>
      </c>
      <c r="N6361" t="s">
        <v>48</v>
      </c>
      <c r="O6361">
        <f>VLOOKUP(N6361,city,2,FALSE)</f>
        <v>5</v>
      </c>
      <c r="P6361" t="s">
        <v>49</v>
      </c>
      <c r="Q6361">
        <f>VLOOKUP(P6361,state,2,FALSE)</f>
        <v>5</v>
      </c>
      <c r="R6361">
        <v>98103</v>
      </c>
      <c r="S6361" t="s">
        <v>21</v>
      </c>
      <c r="T6361" s="10">
        <f>VLOOKUP(S6361,region,2,FALSE)</f>
        <v>2</v>
      </c>
      <c r="U6361" t="s">
        <v>5821</v>
      </c>
      <c r="V6361" t="s">
        <v>35</v>
      </c>
      <c r="W6361">
        <v>3181</v>
      </c>
      <c r="X6361">
        <f>VLOOKUP(V6361,category,2,FALSE)</f>
        <v>3</v>
      </c>
      <c r="Y6361" t="s">
        <v>3230</v>
      </c>
      <c r="Z6361">
        <f>VLOOKUP(Y6361,subcategory,2,FALSE)</f>
        <v>8</v>
      </c>
      <c r="AA6361" t="s">
        <v>2612</v>
      </c>
      <c r="AB6361">
        <v>86.352000000000004</v>
      </c>
      <c r="AC6361">
        <v>6</v>
      </c>
      <c r="AD6361">
        <v>0.2</v>
      </c>
      <c r="AE6361" s="4">
        <v>8.6352000000000011</v>
      </c>
    </row>
    <row r="6362" spans="1:31" x14ac:dyDescent="0.3">
      <c r="A6362" s="2">
        <v>6361</v>
      </c>
      <c r="B6362" t="s">
        <v>7556</v>
      </c>
      <c r="C6362">
        <f>VLOOKUP(B6362,order,2,FALSE)</f>
        <v>3175</v>
      </c>
      <c r="D6362" s="3">
        <v>42348</v>
      </c>
      <c r="E6362" s="3">
        <v>42353</v>
      </c>
      <c r="F6362" t="s">
        <v>25</v>
      </c>
      <c r="G6362" s="10">
        <f>VLOOKUP(F6362,ship,2,FALSE)</f>
        <v>2</v>
      </c>
      <c r="H6362" t="s">
        <v>4019</v>
      </c>
      <c r="I6362">
        <f>VLOOKUP(H6362,customer,2,FALSE)</f>
        <v>764</v>
      </c>
      <c r="J6362" t="s">
        <v>2981</v>
      </c>
      <c r="K6362" t="s">
        <v>52</v>
      </c>
      <c r="L6362">
        <f>VLOOKUP(K6362,segment1,2,FALSE)</f>
        <v>3</v>
      </c>
      <c r="M6362" t="s">
        <v>3255</v>
      </c>
      <c r="N6362" t="s">
        <v>19</v>
      </c>
      <c r="O6362">
        <f>VLOOKUP(N6362,city,2,FALSE)</f>
        <v>2</v>
      </c>
      <c r="P6362" t="s">
        <v>20</v>
      </c>
      <c r="Q6362">
        <f>VLOOKUP(P6362,state,2,FALSE)</f>
        <v>2</v>
      </c>
      <c r="R6362">
        <v>90032</v>
      </c>
      <c r="S6362" t="s">
        <v>21</v>
      </c>
      <c r="T6362" s="10">
        <f>VLOOKUP(S6362,region,2,FALSE)</f>
        <v>2</v>
      </c>
      <c r="U6362" t="s">
        <v>5541</v>
      </c>
      <c r="V6362" t="s">
        <v>22</v>
      </c>
      <c r="W6362">
        <f>VLOOKUP(U6362,product,2,FALSE)</f>
        <v>1474</v>
      </c>
      <c r="X6362">
        <f>VLOOKUP(V6362,category,2,FALSE)</f>
        <v>2</v>
      </c>
      <c r="Y6362" t="s">
        <v>3229</v>
      </c>
      <c r="Z6362">
        <f>VLOOKUP(Y6362,subcategory,2,FALSE)</f>
        <v>7</v>
      </c>
      <c r="AA6362" t="s">
        <v>245</v>
      </c>
      <c r="AB6362">
        <v>56.3</v>
      </c>
      <c r="AC6362">
        <v>2</v>
      </c>
      <c r="AD6362">
        <v>0</v>
      </c>
      <c r="AE6362" s="4">
        <v>15.764000000000003</v>
      </c>
    </row>
    <row r="6363" spans="1:31" x14ac:dyDescent="0.3">
      <c r="A6363" s="2">
        <v>6362</v>
      </c>
      <c r="B6363" t="s">
        <v>6547</v>
      </c>
      <c r="C6363">
        <f>VLOOKUP(B6363,order,2,FALSE)</f>
        <v>3176</v>
      </c>
      <c r="D6363" s="3">
        <v>41968</v>
      </c>
      <c r="E6363" s="3">
        <v>41973</v>
      </c>
      <c r="F6363" t="s">
        <v>25</v>
      </c>
      <c r="G6363" s="10">
        <f>VLOOKUP(F6363,ship,2,FALSE)</f>
        <v>2</v>
      </c>
      <c r="H6363" t="s">
        <v>3594</v>
      </c>
      <c r="I6363">
        <f>VLOOKUP(H6363,customer,2,FALSE)</f>
        <v>340</v>
      </c>
      <c r="J6363" t="s">
        <v>1283</v>
      </c>
      <c r="K6363" t="s">
        <v>9</v>
      </c>
      <c r="L6363">
        <f>VLOOKUP(K6363,segment1,2,FALSE)</f>
        <v>1</v>
      </c>
      <c r="M6363" t="s">
        <v>3255</v>
      </c>
      <c r="N6363" t="s">
        <v>164</v>
      </c>
      <c r="O6363">
        <f>VLOOKUP(N6363,city,2,FALSE)</f>
        <v>25</v>
      </c>
      <c r="P6363" t="s">
        <v>212</v>
      </c>
      <c r="Q6363">
        <f>VLOOKUP(P6363,state,2,FALSE)</f>
        <v>22</v>
      </c>
      <c r="R6363">
        <v>97477</v>
      </c>
      <c r="S6363" t="s">
        <v>21</v>
      </c>
      <c r="T6363" s="10">
        <f>VLOOKUP(S6363,region,2,FALSE)</f>
        <v>2</v>
      </c>
      <c r="U6363" t="s">
        <v>5646</v>
      </c>
      <c r="V6363" t="s">
        <v>22</v>
      </c>
      <c r="W6363">
        <v>3182</v>
      </c>
      <c r="X6363">
        <f>VLOOKUP(V6363,category,2,FALSE)</f>
        <v>2</v>
      </c>
      <c r="Y6363" t="s">
        <v>3229</v>
      </c>
      <c r="Z6363">
        <f>VLOOKUP(Y6363,subcategory,2,FALSE)</f>
        <v>7</v>
      </c>
      <c r="AA6363" t="s">
        <v>1845</v>
      </c>
      <c r="AB6363">
        <v>51.016000000000005</v>
      </c>
      <c r="AC6363">
        <v>7</v>
      </c>
      <c r="AD6363">
        <v>0.2</v>
      </c>
      <c r="AE6363" s="4">
        <v>8.2900999999999954</v>
      </c>
    </row>
    <row r="6364" spans="1:31" x14ac:dyDescent="0.3">
      <c r="A6364" s="2">
        <v>6363</v>
      </c>
      <c r="B6364" t="s">
        <v>10314</v>
      </c>
      <c r="C6364">
        <f>VLOOKUP(B6364,order,2,FALSE)</f>
        <v>3177</v>
      </c>
      <c r="D6364" s="3">
        <v>43060</v>
      </c>
      <c r="E6364" s="3">
        <v>43064</v>
      </c>
      <c r="F6364" t="s">
        <v>25</v>
      </c>
      <c r="G6364" s="10">
        <f>VLOOKUP(F6364,ship,2,FALSE)</f>
        <v>2</v>
      </c>
      <c r="H6364" t="s">
        <v>3492</v>
      </c>
      <c r="I6364">
        <f>VLOOKUP(H6364,customer,2,FALSE)</f>
        <v>238</v>
      </c>
      <c r="J6364" t="s">
        <v>943</v>
      </c>
      <c r="K6364" t="s">
        <v>9</v>
      </c>
      <c r="L6364">
        <f>VLOOKUP(K6364,segment1,2,FALSE)</f>
        <v>1</v>
      </c>
      <c r="M6364" t="s">
        <v>3255</v>
      </c>
      <c r="N6364" t="s">
        <v>3081</v>
      </c>
      <c r="O6364">
        <f>VLOOKUP(N6364,city,2,FALSE)</f>
        <v>477</v>
      </c>
      <c r="P6364" t="s">
        <v>49</v>
      </c>
      <c r="Q6364">
        <f>VLOOKUP(P6364,state,2,FALSE)</f>
        <v>5</v>
      </c>
      <c r="R6364">
        <v>98059</v>
      </c>
      <c r="S6364" t="s">
        <v>21</v>
      </c>
      <c r="T6364" s="10">
        <f>VLOOKUP(S6364,region,2,FALSE)</f>
        <v>2</v>
      </c>
      <c r="U6364" t="s">
        <v>4099</v>
      </c>
      <c r="V6364" t="s">
        <v>22</v>
      </c>
      <c r="W6364">
        <f>VLOOKUP(U6364,product,2,FALSE)</f>
        <v>444</v>
      </c>
      <c r="X6364">
        <f>VLOOKUP(V6364,category,2,FALSE)</f>
        <v>2</v>
      </c>
      <c r="Y6364" t="s">
        <v>3231</v>
      </c>
      <c r="Z6364">
        <f>VLOOKUP(Y6364,subcategory,2,FALSE)</f>
        <v>9</v>
      </c>
      <c r="AA6364" t="s">
        <v>1998</v>
      </c>
      <c r="AB6364">
        <v>150.80000000000001</v>
      </c>
      <c r="AC6364">
        <v>5</v>
      </c>
      <c r="AD6364">
        <v>0.2</v>
      </c>
      <c r="AE6364" s="4">
        <v>56.55</v>
      </c>
    </row>
    <row r="6365" spans="1:31" x14ac:dyDescent="0.3">
      <c r="A6365" s="2">
        <v>6364</v>
      </c>
      <c r="B6365" t="s">
        <v>10314</v>
      </c>
      <c r="C6365">
        <f>VLOOKUP(B6365,order,2,FALSE)</f>
        <v>3177</v>
      </c>
      <c r="D6365" s="3">
        <v>43060</v>
      </c>
      <c r="E6365" s="3">
        <v>43064</v>
      </c>
      <c r="F6365" t="s">
        <v>25</v>
      </c>
      <c r="G6365" s="10">
        <f>VLOOKUP(F6365,ship,2,FALSE)</f>
        <v>2</v>
      </c>
      <c r="H6365" t="s">
        <v>3492</v>
      </c>
      <c r="I6365">
        <f>VLOOKUP(H6365,customer,2,FALSE)</f>
        <v>238</v>
      </c>
      <c r="J6365" t="s">
        <v>943</v>
      </c>
      <c r="K6365" t="s">
        <v>9</v>
      </c>
      <c r="L6365">
        <f>VLOOKUP(K6365,segment1,2,FALSE)</f>
        <v>1</v>
      </c>
      <c r="M6365" t="s">
        <v>3255</v>
      </c>
      <c r="N6365" t="s">
        <v>3081</v>
      </c>
      <c r="O6365">
        <f>VLOOKUP(N6365,city,2,FALSE)</f>
        <v>477</v>
      </c>
      <c r="P6365" t="s">
        <v>49</v>
      </c>
      <c r="Q6365">
        <f>VLOOKUP(P6365,state,2,FALSE)</f>
        <v>5</v>
      </c>
      <c r="R6365">
        <v>98059</v>
      </c>
      <c r="S6365" t="s">
        <v>21</v>
      </c>
      <c r="T6365" s="10">
        <f>VLOOKUP(S6365,region,2,FALSE)</f>
        <v>2</v>
      </c>
      <c r="U6365" t="s">
        <v>5840</v>
      </c>
      <c r="V6365" t="s">
        <v>35</v>
      </c>
      <c r="W6365">
        <v>3183</v>
      </c>
      <c r="X6365">
        <f>VLOOKUP(V6365,category,2,FALSE)</f>
        <v>3</v>
      </c>
      <c r="Y6365" t="s">
        <v>3235</v>
      </c>
      <c r="Z6365">
        <f>VLOOKUP(Y6365,subcategory,2,FALSE)</f>
        <v>16</v>
      </c>
      <c r="AA6365" t="s">
        <v>3106</v>
      </c>
      <c r="AB6365">
        <v>1039.992</v>
      </c>
      <c r="AC6365">
        <v>1</v>
      </c>
      <c r="AD6365">
        <v>0.2</v>
      </c>
      <c r="AE6365" s="4">
        <v>103.99920000000003</v>
      </c>
    </row>
    <row r="6366" spans="1:31" x14ac:dyDescent="0.3">
      <c r="A6366" s="2">
        <v>6365</v>
      </c>
      <c r="B6366" t="s">
        <v>10314</v>
      </c>
      <c r="C6366">
        <f>VLOOKUP(B6366,order,2,FALSE)</f>
        <v>3177</v>
      </c>
      <c r="D6366" s="3">
        <v>43060</v>
      </c>
      <c r="E6366" s="3">
        <v>43064</v>
      </c>
      <c r="F6366" t="s">
        <v>25</v>
      </c>
      <c r="G6366" s="10">
        <f>VLOOKUP(F6366,ship,2,FALSE)</f>
        <v>2</v>
      </c>
      <c r="H6366" t="s">
        <v>3492</v>
      </c>
      <c r="I6366">
        <f>VLOOKUP(H6366,customer,2,FALSE)</f>
        <v>238</v>
      </c>
      <c r="J6366" t="s">
        <v>943</v>
      </c>
      <c r="K6366" t="s">
        <v>9</v>
      </c>
      <c r="L6366">
        <f>VLOOKUP(K6366,segment1,2,FALSE)</f>
        <v>1</v>
      </c>
      <c r="M6366" t="s">
        <v>3255</v>
      </c>
      <c r="N6366" t="s">
        <v>3081</v>
      </c>
      <c r="O6366">
        <f>VLOOKUP(N6366,city,2,FALSE)</f>
        <v>477</v>
      </c>
      <c r="P6366" t="s">
        <v>49</v>
      </c>
      <c r="Q6366">
        <f>VLOOKUP(P6366,state,2,FALSE)</f>
        <v>5</v>
      </c>
      <c r="R6366">
        <v>98059</v>
      </c>
      <c r="S6366" t="s">
        <v>21</v>
      </c>
      <c r="T6366" s="10">
        <f>VLOOKUP(S6366,region,2,FALSE)</f>
        <v>2</v>
      </c>
      <c r="U6366" t="s">
        <v>5783</v>
      </c>
      <c r="V6366" t="s">
        <v>22</v>
      </c>
      <c r="W6366">
        <f>VLOOKUP(U6366,product,2,FALSE)</f>
        <v>1724</v>
      </c>
      <c r="X6366">
        <f>VLOOKUP(V6366,category,2,FALSE)</f>
        <v>2</v>
      </c>
      <c r="Y6366" t="s">
        <v>45</v>
      </c>
      <c r="Z6366">
        <f>VLOOKUP(Y6366,subcategory,2,FALSE)</f>
        <v>11</v>
      </c>
      <c r="AA6366" t="s">
        <v>1065</v>
      </c>
      <c r="AB6366">
        <v>51.84</v>
      </c>
      <c r="AC6366">
        <v>8</v>
      </c>
      <c r="AD6366">
        <v>0</v>
      </c>
      <c r="AE6366" s="4">
        <v>24.883200000000002</v>
      </c>
    </row>
    <row r="6367" spans="1:31" x14ac:dyDescent="0.3">
      <c r="A6367" s="2">
        <v>6366</v>
      </c>
      <c r="B6367" t="s">
        <v>10315</v>
      </c>
      <c r="C6367">
        <f>VLOOKUP(B6367,order,2,FALSE)</f>
        <v>3178</v>
      </c>
      <c r="D6367" s="3">
        <v>42829</v>
      </c>
      <c r="E6367" s="3">
        <v>42830</v>
      </c>
      <c r="F6367" t="s">
        <v>97</v>
      </c>
      <c r="G6367" s="10">
        <f>VLOOKUP(F6367,ship,2,FALSE)</f>
        <v>3</v>
      </c>
      <c r="H6367" t="s">
        <v>3539</v>
      </c>
      <c r="I6367">
        <f>VLOOKUP(H6367,customer,2,FALSE)</f>
        <v>285</v>
      </c>
      <c r="J6367" t="s">
        <v>1101</v>
      </c>
      <c r="K6367" t="s">
        <v>52</v>
      </c>
      <c r="L6367">
        <f>VLOOKUP(K6367,segment1,2,FALSE)</f>
        <v>3</v>
      </c>
      <c r="M6367" t="s">
        <v>3255</v>
      </c>
      <c r="N6367" t="s">
        <v>138</v>
      </c>
      <c r="O6367">
        <f>VLOOKUP(N6367,city,2,FALSE)</f>
        <v>21</v>
      </c>
      <c r="P6367" t="s">
        <v>139</v>
      </c>
      <c r="Q6367">
        <f>VLOOKUP(P6367,state,2,FALSE)</f>
        <v>16</v>
      </c>
      <c r="R6367">
        <v>10009</v>
      </c>
      <c r="S6367" t="s">
        <v>79</v>
      </c>
      <c r="T6367" s="10">
        <f>VLOOKUP(S6367,region,2,FALSE)</f>
        <v>4</v>
      </c>
      <c r="U6367" t="s">
        <v>5841</v>
      </c>
      <c r="V6367" t="s">
        <v>35</v>
      </c>
      <c r="W6367">
        <v>3184</v>
      </c>
      <c r="X6367">
        <f>VLOOKUP(V6367,category,2,FALSE)</f>
        <v>3</v>
      </c>
      <c r="Y6367" t="s">
        <v>3230</v>
      </c>
      <c r="Z6367">
        <f>VLOOKUP(Y6367,subcategory,2,FALSE)</f>
        <v>8</v>
      </c>
      <c r="AA6367" t="s">
        <v>944</v>
      </c>
      <c r="AB6367">
        <v>41.22</v>
      </c>
      <c r="AC6367">
        <v>1</v>
      </c>
      <c r="AD6367">
        <v>0</v>
      </c>
      <c r="AE6367" s="4">
        <v>11.1294</v>
      </c>
    </row>
    <row r="6368" spans="1:31" x14ac:dyDescent="0.3">
      <c r="A6368" s="2">
        <v>6367</v>
      </c>
      <c r="B6368" t="s">
        <v>10315</v>
      </c>
      <c r="C6368">
        <f>VLOOKUP(B6368,order,2,FALSE)</f>
        <v>3178</v>
      </c>
      <c r="D6368" s="3">
        <v>42829</v>
      </c>
      <c r="E6368" s="3">
        <v>42830</v>
      </c>
      <c r="F6368" t="s">
        <v>97</v>
      </c>
      <c r="G6368" s="10">
        <f>VLOOKUP(F6368,ship,2,FALSE)</f>
        <v>3</v>
      </c>
      <c r="H6368" t="s">
        <v>3539</v>
      </c>
      <c r="I6368">
        <f>VLOOKUP(H6368,customer,2,FALSE)</f>
        <v>285</v>
      </c>
      <c r="J6368" t="s">
        <v>1101</v>
      </c>
      <c r="K6368" t="s">
        <v>52</v>
      </c>
      <c r="L6368">
        <f>VLOOKUP(K6368,segment1,2,FALSE)</f>
        <v>3</v>
      </c>
      <c r="M6368" t="s">
        <v>3255</v>
      </c>
      <c r="N6368" t="s">
        <v>138</v>
      </c>
      <c r="O6368">
        <f>VLOOKUP(N6368,city,2,FALSE)</f>
        <v>21</v>
      </c>
      <c r="P6368" t="s">
        <v>139</v>
      </c>
      <c r="Q6368">
        <f>VLOOKUP(P6368,state,2,FALSE)</f>
        <v>16</v>
      </c>
      <c r="R6368">
        <v>10009</v>
      </c>
      <c r="S6368" t="s">
        <v>79</v>
      </c>
      <c r="T6368" s="10">
        <f>VLOOKUP(S6368,region,2,FALSE)</f>
        <v>4</v>
      </c>
      <c r="U6368" t="s">
        <v>4370</v>
      </c>
      <c r="V6368" t="s">
        <v>22</v>
      </c>
      <c r="W6368">
        <f>VLOOKUP(U6368,product,2,FALSE)</f>
        <v>263</v>
      </c>
      <c r="X6368">
        <f>VLOOKUP(V6368,category,2,FALSE)</f>
        <v>2</v>
      </c>
      <c r="Y6368" t="s">
        <v>3233</v>
      </c>
      <c r="Z6368">
        <f>VLOOKUP(Y6368,subcategory,2,FALSE)</f>
        <v>15</v>
      </c>
      <c r="AA6368" t="s">
        <v>2468</v>
      </c>
      <c r="AB6368">
        <v>240.37</v>
      </c>
      <c r="AC6368">
        <v>1</v>
      </c>
      <c r="AD6368">
        <v>0</v>
      </c>
      <c r="AE6368" s="4">
        <v>7.2111000000000161</v>
      </c>
    </row>
    <row r="6369" spans="1:31" x14ac:dyDescent="0.3">
      <c r="A6369" s="2">
        <v>6368</v>
      </c>
      <c r="B6369" t="s">
        <v>10315</v>
      </c>
      <c r="C6369">
        <f>VLOOKUP(B6369,order,2,FALSE)</f>
        <v>3178</v>
      </c>
      <c r="D6369" s="3">
        <v>42829</v>
      </c>
      <c r="E6369" s="3">
        <v>42830</v>
      </c>
      <c r="F6369" t="s">
        <v>97</v>
      </c>
      <c r="G6369" s="10">
        <f>VLOOKUP(F6369,ship,2,FALSE)</f>
        <v>3</v>
      </c>
      <c r="H6369" t="s">
        <v>3539</v>
      </c>
      <c r="I6369">
        <f>VLOOKUP(H6369,customer,2,FALSE)</f>
        <v>285</v>
      </c>
      <c r="J6369" t="s">
        <v>1101</v>
      </c>
      <c r="K6369" t="s">
        <v>52</v>
      </c>
      <c r="L6369">
        <f>VLOOKUP(K6369,segment1,2,FALSE)</f>
        <v>3</v>
      </c>
      <c r="M6369" t="s">
        <v>3255</v>
      </c>
      <c r="N6369" t="s">
        <v>138</v>
      </c>
      <c r="O6369">
        <f>VLOOKUP(N6369,city,2,FALSE)</f>
        <v>21</v>
      </c>
      <c r="P6369" t="s">
        <v>139</v>
      </c>
      <c r="Q6369">
        <f>VLOOKUP(P6369,state,2,FALSE)</f>
        <v>16</v>
      </c>
      <c r="R6369">
        <v>10009</v>
      </c>
      <c r="S6369" t="s">
        <v>79</v>
      </c>
      <c r="T6369" s="10">
        <f>VLOOKUP(S6369,region,2,FALSE)</f>
        <v>4</v>
      </c>
      <c r="U6369" t="s">
        <v>4576</v>
      </c>
      <c r="V6369" t="s">
        <v>35</v>
      </c>
      <c r="W6369">
        <v>3185</v>
      </c>
      <c r="X6369">
        <f>VLOOKUP(V6369,category,2,FALSE)</f>
        <v>3</v>
      </c>
      <c r="Y6369" t="s">
        <v>3230</v>
      </c>
      <c r="Z6369">
        <f>VLOOKUP(Y6369,subcategory,2,FALSE)</f>
        <v>8</v>
      </c>
      <c r="AA6369" t="s">
        <v>2433</v>
      </c>
      <c r="AB6369">
        <v>119.02</v>
      </c>
      <c r="AC6369">
        <v>2</v>
      </c>
      <c r="AD6369">
        <v>0</v>
      </c>
      <c r="AE6369" s="4">
        <v>33.325600000000009</v>
      </c>
    </row>
    <row r="6370" spans="1:31" x14ac:dyDescent="0.3">
      <c r="A6370" s="2">
        <v>6369</v>
      </c>
      <c r="B6370" t="s">
        <v>10316</v>
      </c>
      <c r="C6370">
        <f>VLOOKUP(B6370,order,2,FALSE)</f>
        <v>3179</v>
      </c>
      <c r="D6370" s="3">
        <v>42874</v>
      </c>
      <c r="E6370" s="3">
        <v>42879</v>
      </c>
      <c r="F6370" t="s">
        <v>25</v>
      </c>
      <c r="G6370" s="10">
        <f>VLOOKUP(F6370,ship,2,FALSE)</f>
        <v>2</v>
      </c>
      <c r="H6370" t="s">
        <v>3448</v>
      </c>
      <c r="I6370">
        <f>VLOOKUP(H6370,customer,2,FALSE)</f>
        <v>194</v>
      </c>
      <c r="J6370" t="s">
        <v>796</v>
      </c>
      <c r="K6370" t="s">
        <v>9</v>
      </c>
      <c r="L6370">
        <f>VLOOKUP(K6370,segment1,2,FALSE)</f>
        <v>1</v>
      </c>
      <c r="M6370" t="s">
        <v>3255</v>
      </c>
      <c r="N6370" t="s">
        <v>312</v>
      </c>
      <c r="O6370">
        <f>VLOOKUP(N6370,city,2,FALSE)</f>
        <v>50</v>
      </c>
      <c r="P6370" t="s">
        <v>20</v>
      </c>
      <c r="Q6370">
        <f>VLOOKUP(P6370,state,2,FALSE)</f>
        <v>2</v>
      </c>
      <c r="R6370">
        <v>95123</v>
      </c>
      <c r="S6370" t="s">
        <v>21</v>
      </c>
      <c r="T6370" s="10">
        <f>VLOOKUP(S6370,region,2,FALSE)</f>
        <v>2</v>
      </c>
      <c r="U6370" t="s">
        <v>5274</v>
      </c>
      <c r="V6370" t="s">
        <v>22</v>
      </c>
      <c r="W6370">
        <f>VLOOKUP(U6370,product,2,FALSE)</f>
        <v>1198</v>
      </c>
      <c r="X6370">
        <f>VLOOKUP(V6370,category,2,FALSE)</f>
        <v>2</v>
      </c>
      <c r="Y6370" t="s">
        <v>3231</v>
      </c>
      <c r="Z6370">
        <f>VLOOKUP(Y6370,subcategory,2,FALSE)</f>
        <v>9</v>
      </c>
      <c r="AA6370" t="s">
        <v>2976</v>
      </c>
      <c r="AB6370">
        <v>133.12</v>
      </c>
      <c r="AC6370">
        <v>5</v>
      </c>
      <c r="AD6370">
        <v>0.2</v>
      </c>
      <c r="AE6370" s="4">
        <v>49.92</v>
      </c>
    </row>
    <row r="6371" spans="1:31" x14ac:dyDescent="0.3">
      <c r="A6371" s="2">
        <v>6370</v>
      </c>
      <c r="B6371" t="s">
        <v>8761</v>
      </c>
      <c r="C6371">
        <f>VLOOKUP(B6371,order,2,FALSE)</f>
        <v>3180</v>
      </c>
      <c r="D6371" s="3">
        <v>42646</v>
      </c>
      <c r="E6371" s="3">
        <v>42650</v>
      </c>
      <c r="F6371" t="s">
        <v>25</v>
      </c>
      <c r="G6371" s="10">
        <f>VLOOKUP(F6371,ship,2,FALSE)</f>
        <v>2</v>
      </c>
      <c r="H6371" t="s">
        <v>3989</v>
      </c>
      <c r="I6371">
        <f>VLOOKUP(H6371,customer,2,FALSE)</f>
        <v>735</v>
      </c>
      <c r="J6371" t="s">
        <v>2805</v>
      </c>
      <c r="K6371" t="s">
        <v>18</v>
      </c>
      <c r="L6371">
        <f>VLOOKUP(K6371,segment1,2,FALSE)</f>
        <v>2</v>
      </c>
      <c r="M6371" t="s">
        <v>3255</v>
      </c>
      <c r="N6371" t="s">
        <v>372</v>
      </c>
      <c r="O6371">
        <f>VLOOKUP(N6371,city,2,FALSE)</f>
        <v>56</v>
      </c>
      <c r="P6371" t="s">
        <v>54</v>
      </c>
      <c r="Q6371">
        <f>VLOOKUP(P6371,state,2,FALSE)</f>
        <v>6</v>
      </c>
      <c r="R6371">
        <v>75051</v>
      </c>
      <c r="S6371" t="s">
        <v>55</v>
      </c>
      <c r="T6371" s="10">
        <f>VLOOKUP(S6371,region,2,FALSE)</f>
        <v>3</v>
      </c>
      <c r="U6371" t="s">
        <v>4391</v>
      </c>
      <c r="V6371" t="s">
        <v>13</v>
      </c>
      <c r="W6371">
        <v>3186</v>
      </c>
      <c r="X6371">
        <f>VLOOKUP(V6371,category,2,FALSE)</f>
        <v>1</v>
      </c>
      <c r="Y6371" t="s">
        <v>3228</v>
      </c>
      <c r="Z6371">
        <f>VLOOKUP(Y6371,subcategory,2,FALSE)</f>
        <v>6</v>
      </c>
      <c r="AA6371" t="s">
        <v>2151</v>
      </c>
      <c r="AB6371">
        <v>38.08</v>
      </c>
      <c r="AC6371">
        <v>5</v>
      </c>
      <c r="AD6371">
        <v>0.6</v>
      </c>
      <c r="AE6371" s="4">
        <v>-29.512000000000008</v>
      </c>
    </row>
    <row r="6372" spans="1:31" x14ac:dyDescent="0.3">
      <c r="A6372" s="2">
        <v>6371</v>
      </c>
      <c r="B6372" t="s">
        <v>8762</v>
      </c>
      <c r="C6372">
        <f>VLOOKUP(B6372,order,2,FALSE)</f>
        <v>3181</v>
      </c>
      <c r="D6372" s="3">
        <v>42695</v>
      </c>
      <c r="E6372" s="3">
        <v>42695</v>
      </c>
      <c r="F6372" t="s">
        <v>625</v>
      </c>
      <c r="G6372" s="10">
        <f>VLOOKUP(F6372,ship,2,FALSE)</f>
        <v>4</v>
      </c>
      <c r="H6372" t="s">
        <v>3706</v>
      </c>
      <c r="I6372">
        <f>VLOOKUP(H6372,customer,2,FALSE)</f>
        <v>452</v>
      </c>
      <c r="J6372" t="s">
        <v>1675</v>
      </c>
      <c r="K6372" t="s">
        <v>52</v>
      </c>
      <c r="L6372">
        <f>VLOOKUP(K6372,segment1,2,FALSE)</f>
        <v>3</v>
      </c>
      <c r="M6372" t="s">
        <v>3255</v>
      </c>
      <c r="N6372" t="s">
        <v>138</v>
      </c>
      <c r="O6372">
        <f>VLOOKUP(N6372,city,2,FALSE)</f>
        <v>21</v>
      </c>
      <c r="P6372" t="s">
        <v>139</v>
      </c>
      <c r="Q6372">
        <f>VLOOKUP(P6372,state,2,FALSE)</f>
        <v>16</v>
      </c>
      <c r="R6372">
        <v>10009</v>
      </c>
      <c r="S6372" t="s">
        <v>79</v>
      </c>
      <c r="T6372" s="10">
        <f>VLOOKUP(S6372,region,2,FALSE)</f>
        <v>4</v>
      </c>
      <c r="U6372" t="s">
        <v>5597</v>
      </c>
      <c r="V6372" t="s">
        <v>13</v>
      </c>
      <c r="W6372">
        <f>VLOOKUP(U6372,product,2,FALSE)</f>
        <v>1532</v>
      </c>
      <c r="X6372">
        <f>VLOOKUP(V6372,category,2,FALSE)</f>
        <v>1</v>
      </c>
      <c r="Y6372" t="s">
        <v>14</v>
      </c>
      <c r="Z6372">
        <f>VLOOKUP(Y6372,subcategory,2,FALSE)</f>
        <v>1</v>
      </c>
      <c r="AA6372" t="s">
        <v>2641</v>
      </c>
      <c r="AB6372">
        <v>113.56800000000001</v>
      </c>
      <c r="AC6372">
        <v>2</v>
      </c>
      <c r="AD6372">
        <v>0.2</v>
      </c>
      <c r="AE6372" s="4">
        <v>12.776399999999988</v>
      </c>
    </row>
    <row r="6373" spans="1:31" x14ac:dyDescent="0.3">
      <c r="A6373" s="2">
        <v>6372</v>
      </c>
      <c r="B6373" t="s">
        <v>10317</v>
      </c>
      <c r="C6373">
        <f>VLOOKUP(B6373,order,2,FALSE)</f>
        <v>3182</v>
      </c>
      <c r="D6373" s="3">
        <v>43011</v>
      </c>
      <c r="E6373" s="3">
        <v>43013</v>
      </c>
      <c r="F6373" t="s">
        <v>7</v>
      </c>
      <c r="G6373" s="10">
        <f>VLOOKUP(F6373,ship,2,FALSE)</f>
        <v>1</v>
      </c>
      <c r="H6373" t="s">
        <v>3509</v>
      </c>
      <c r="I6373">
        <f>VLOOKUP(H6373,customer,2,FALSE)</f>
        <v>255</v>
      </c>
      <c r="J6373" t="s">
        <v>1000</v>
      </c>
      <c r="K6373" t="s">
        <v>52</v>
      </c>
      <c r="L6373">
        <f>VLOOKUP(K6373,segment1,2,FALSE)</f>
        <v>3</v>
      </c>
      <c r="M6373" t="s">
        <v>3255</v>
      </c>
      <c r="N6373" t="s">
        <v>138</v>
      </c>
      <c r="O6373">
        <f>VLOOKUP(N6373,city,2,FALSE)</f>
        <v>21</v>
      </c>
      <c r="P6373" t="s">
        <v>139</v>
      </c>
      <c r="Q6373">
        <f>VLOOKUP(P6373,state,2,FALSE)</f>
        <v>16</v>
      </c>
      <c r="R6373">
        <v>10009</v>
      </c>
      <c r="S6373" t="s">
        <v>79</v>
      </c>
      <c r="T6373" s="10">
        <f>VLOOKUP(S6373,region,2,FALSE)</f>
        <v>4</v>
      </c>
      <c r="U6373" t="s">
        <v>4217</v>
      </c>
      <c r="V6373" t="s">
        <v>13</v>
      </c>
      <c r="W6373">
        <v>3187</v>
      </c>
      <c r="X6373">
        <f>VLOOKUP(V6373,category,2,FALSE)</f>
        <v>1</v>
      </c>
      <c r="Y6373" t="s">
        <v>3228</v>
      </c>
      <c r="Z6373">
        <f>VLOOKUP(Y6373,subcategory,2,FALSE)</f>
        <v>6</v>
      </c>
      <c r="AA6373" t="s">
        <v>1563</v>
      </c>
      <c r="AB6373">
        <v>83.92</v>
      </c>
      <c r="AC6373">
        <v>4</v>
      </c>
      <c r="AD6373">
        <v>0</v>
      </c>
      <c r="AE6373" s="4">
        <v>21.819200000000002</v>
      </c>
    </row>
    <row r="6374" spans="1:31" x14ac:dyDescent="0.3">
      <c r="A6374" s="2">
        <v>6373</v>
      </c>
      <c r="B6374" t="s">
        <v>10317</v>
      </c>
      <c r="C6374">
        <f>VLOOKUP(B6374,order,2,FALSE)</f>
        <v>3182</v>
      </c>
      <c r="D6374" s="3">
        <v>43011</v>
      </c>
      <c r="E6374" s="3">
        <v>43013</v>
      </c>
      <c r="F6374" t="s">
        <v>7</v>
      </c>
      <c r="G6374" s="10">
        <f>VLOOKUP(F6374,ship,2,FALSE)</f>
        <v>1</v>
      </c>
      <c r="H6374" t="s">
        <v>3509</v>
      </c>
      <c r="I6374">
        <f>VLOOKUP(H6374,customer,2,FALSE)</f>
        <v>255</v>
      </c>
      <c r="J6374" t="s">
        <v>1000</v>
      </c>
      <c r="K6374" t="s">
        <v>52</v>
      </c>
      <c r="L6374">
        <f>VLOOKUP(K6374,segment1,2,FALSE)</f>
        <v>3</v>
      </c>
      <c r="M6374" t="s">
        <v>3255</v>
      </c>
      <c r="N6374" t="s">
        <v>138</v>
      </c>
      <c r="O6374">
        <f>VLOOKUP(N6374,city,2,FALSE)</f>
        <v>21</v>
      </c>
      <c r="P6374" t="s">
        <v>139</v>
      </c>
      <c r="Q6374">
        <f>VLOOKUP(P6374,state,2,FALSE)</f>
        <v>16</v>
      </c>
      <c r="R6374">
        <v>10009</v>
      </c>
      <c r="S6374" t="s">
        <v>79</v>
      </c>
      <c r="T6374" s="10">
        <f>VLOOKUP(S6374,region,2,FALSE)</f>
        <v>4</v>
      </c>
      <c r="U6374" t="s">
        <v>4877</v>
      </c>
      <c r="V6374" t="s">
        <v>22</v>
      </c>
      <c r="W6374">
        <f>VLOOKUP(U6374,product,2,FALSE)</f>
        <v>791</v>
      </c>
      <c r="X6374">
        <f>VLOOKUP(V6374,category,2,FALSE)</f>
        <v>2</v>
      </c>
      <c r="Y6374" t="s">
        <v>3229</v>
      </c>
      <c r="Z6374">
        <f>VLOOKUP(Y6374,subcategory,2,FALSE)</f>
        <v>7</v>
      </c>
      <c r="AA6374" t="s">
        <v>1027</v>
      </c>
      <c r="AB6374">
        <v>6.63</v>
      </c>
      <c r="AC6374">
        <v>3</v>
      </c>
      <c r="AD6374">
        <v>0</v>
      </c>
      <c r="AE6374" s="4">
        <v>3.1160999999999999</v>
      </c>
    </row>
    <row r="6375" spans="1:31" x14ac:dyDescent="0.3">
      <c r="A6375" s="2">
        <v>6374</v>
      </c>
      <c r="B6375" t="s">
        <v>10317</v>
      </c>
      <c r="C6375">
        <f>VLOOKUP(B6375,order,2,FALSE)</f>
        <v>3182</v>
      </c>
      <c r="D6375" s="3">
        <v>43011</v>
      </c>
      <c r="E6375" s="3">
        <v>43013</v>
      </c>
      <c r="F6375" t="s">
        <v>7</v>
      </c>
      <c r="G6375" s="10">
        <f>VLOOKUP(F6375,ship,2,FALSE)</f>
        <v>1</v>
      </c>
      <c r="H6375" t="s">
        <v>3509</v>
      </c>
      <c r="I6375">
        <f>VLOOKUP(H6375,customer,2,FALSE)</f>
        <v>255</v>
      </c>
      <c r="J6375" t="s">
        <v>1000</v>
      </c>
      <c r="K6375" t="s">
        <v>52</v>
      </c>
      <c r="L6375">
        <f>VLOOKUP(K6375,segment1,2,FALSE)</f>
        <v>3</v>
      </c>
      <c r="M6375" t="s">
        <v>3255</v>
      </c>
      <c r="N6375" t="s">
        <v>138</v>
      </c>
      <c r="O6375">
        <f>VLOOKUP(N6375,city,2,FALSE)</f>
        <v>21</v>
      </c>
      <c r="P6375" t="s">
        <v>139</v>
      </c>
      <c r="Q6375">
        <f>VLOOKUP(P6375,state,2,FALSE)</f>
        <v>16</v>
      </c>
      <c r="R6375">
        <v>10009</v>
      </c>
      <c r="S6375" t="s">
        <v>79</v>
      </c>
      <c r="T6375" s="10">
        <f>VLOOKUP(S6375,region,2,FALSE)</f>
        <v>4</v>
      </c>
      <c r="U6375" t="s">
        <v>4785</v>
      </c>
      <c r="V6375" t="s">
        <v>35</v>
      </c>
      <c r="W6375">
        <v>3188</v>
      </c>
      <c r="X6375">
        <f>VLOOKUP(V6375,category,2,FALSE)</f>
        <v>3</v>
      </c>
      <c r="Y6375" t="s">
        <v>3232</v>
      </c>
      <c r="Z6375">
        <f>VLOOKUP(Y6375,subcategory,2,FALSE)</f>
        <v>12</v>
      </c>
      <c r="AA6375" t="s">
        <v>2372</v>
      </c>
      <c r="AB6375">
        <v>371.96999999999997</v>
      </c>
      <c r="AC6375">
        <v>3</v>
      </c>
      <c r="AD6375">
        <v>0</v>
      </c>
      <c r="AE6375" s="4">
        <v>66.954599999999971</v>
      </c>
    </row>
    <row r="6376" spans="1:31" x14ac:dyDescent="0.3">
      <c r="A6376" s="2">
        <v>6375</v>
      </c>
      <c r="B6376" t="s">
        <v>6548</v>
      </c>
      <c r="C6376">
        <f>VLOOKUP(B6376,order,2,FALSE)</f>
        <v>3183</v>
      </c>
      <c r="D6376" s="3">
        <v>41758</v>
      </c>
      <c r="E6376" s="3">
        <v>41762</v>
      </c>
      <c r="F6376" t="s">
        <v>25</v>
      </c>
      <c r="G6376" s="10">
        <f>VLOOKUP(F6376,ship,2,FALSE)</f>
        <v>2</v>
      </c>
      <c r="H6376" t="s">
        <v>3411</v>
      </c>
      <c r="I6376">
        <f>VLOOKUP(H6376,customer,2,FALSE)</f>
        <v>157</v>
      </c>
      <c r="J6376" t="s">
        <v>652</v>
      </c>
      <c r="K6376" t="s">
        <v>18</v>
      </c>
      <c r="L6376">
        <f>VLOOKUP(K6376,segment1,2,FALSE)</f>
        <v>2</v>
      </c>
      <c r="M6376" t="s">
        <v>3255</v>
      </c>
      <c r="N6376" t="s">
        <v>172</v>
      </c>
      <c r="O6376">
        <f>VLOOKUP(N6376,city,2,FALSE)</f>
        <v>27</v>
      </c>
      <c r="P6376" t="s">
        <v>173</v>
      </c>
      <c r="Q6376">
        <f>VLOOKUP(P6376,state,2,FALSE)</f>
        <v>19</v>
      </c>
      <c r="R6376">
        <v>38109</v>
      </c>
      <c r="S6376" t="s">
        <v>12</v>
      </c>
      <c r="T6376" s="10">
        <f>VLOOKUP(S6376,region,2,FALSE)</f>
        <v>1</v>
      </c>
      <c r="U6376" t="s">
        <v>4745</v>
      </c>
      <c r="V6376" t="s">
        <v>13</v>
      </c>
      <c r="W6376">
        <f>VLOOKUP(U6376,product,2,FALSE)</f>
        <v>655</v>
      </c>
      <c r="X6376">
        <f>VLOOKUP(V6376,category,2,FALSE)</f>
        <v>1</v>
      </c>
      <c r="Y6376" t="s">
        <v>3226</v>
      </c>
      <c r="Z6376">
        <f>VLOOKUP(Y6376,subcategory,2,FALSE)</f>
        <v>2</v>
      </c>
      <c r="AA6376" t="s">
        <v>464</v>
      </c>
      <c r="AB6376">
        <v>561.58400000000006</v>
      </c>
      <c r="AC6376">
        <v>2</v>
      </c>
      <c r="AD6376">
        <v>0.2</v>
      </c>
      <c r="AE6376" s="4">
        <v>70.197999999999922</v>
      </c>
    </row>
    <row r="6377" spans="1:31" x14ac:dyDescent="0.3">
      <c r="A6377" s="2">
        <v>6376</v>
      </c>
      <c r="B6377" t="s">
        <v>6548</v>
      </c>
      <c r="C6377">
        <f>VLOOKUP(B6377,order,2,FALSE)</f>
        <v>3183</v>
      </c>
      <c r="D6377" s="3">
        <v>41758</v>
      </c>
      <c r="E6377" s="3">
        <v>41762</v>
      </c>
      <c r="F6377" t="s">
        <v>25</v>
      </c>
      <c r="G6377" s="10">
        <f>VLOOKUP(F6377,ship,2,FALSE)</f>
        <v>2</v>
      </c>
      <c r="H6377" t="s">
        <v>3411</v>
      </c>
      <c r="I6377">
        <f>VLOOKUP(H6377,customer,2,FALSE)</f>
        <v>157</v>
      </c>
      <c r="J6377" t="s">
        <v>652</v>
      </c>
      <c r="K6377" t="s">
        <v>18</v>
      </c>
      <c r="L6377">
        <f>VLOOKUP(K6377,segment1,2,FALSE)</f>
        <v>2</v>
      </c>
      <c r="M6377" t="s">
        <v>3255</v>
      </c>
      <c r="N6377" t="s">
        <v>172</v>
      </c>
      <c r="O6377">
        <f>VLOOKUP(N6377,city,2,FALSE)</f>
        <v>27</v>
      </c>
      <c r="P6377" t="s">
        <v>173</v>
      </c>
      <c r="Q6377">
        <f>VLOOKUP(P6377,state,2,FALSE)</f>
        <v>19</v>
      </c>
      <c r="R6377">
        <v>38109</v>
      </c>
      <c r="S6377" t="s">
        <v>12</v>
      </c>
      <c r="T6377" s="10">
        <f>VLOOKUP(S6377,region,2,FALSE)</f>
        <v>1</v>
      </c>
      <c r="U6377" t="s">
        <v>4456</v>
      </c>
      <c r="V6377" t="s">
        <v>22</v>
      </c>
      <c r="W6377">
        <v>3189</v>
      </c>
      <c r="X6377">
        <f>VLOOKUP(V6377,category,2,FALSE)</f>
        <v>2</v>
      </c>
      <c r="Y6377" t="s">
        <v>3227</v>
      </c>
      <c r="Z6377">
        <f>VLOOKUP(Y6377,subcategory,2,FALSE)</f>
        <v>5</v>
      </c>
      <c r="AA6377" t="s">
        <v>2860</v>
      </c>
      <c r="AB6377">
        <v>99.920000000000016</v>
      </c>
      <c r="AC6377">
        <v>5</v>
      </c>
      <c r="AD6377">
        <v>0.2</v>
      </c>
      <c r="AE6377" s="4">
        <v>-1.249000000000013</v>
      </c>
    </row>
    <row r="6378" spans="1:31" x14ac:dyDescent="0.3">
      <c r="A6378" s="2">
        <v>6377</v>
      </c>
      <c r="B6378" t="s">
        <v>8763</v>
      </c>
      <c r="C6378">
        <f>VLOOKUP(B6378,order,2,FALSE)</f>
        <v>3184</v>
      </c>
      <c r="D6378" s="3">
        <v>42650</v>
      </c>
      <c r="E6378" s="3">
        <v>42653</v>
      </c>
      <c r="F6378" t="s">
        <v>97</v>
      </c>
      <c r="G6378" s="10">
        <f>VLOOKUP(F6378,ship,2,FALSE)</f>
        <v>3</v>
      </c>
      <c r="H6378" t="s">
        <v>3840</v>
      </c>
      <c r="I6378">
        <f>VLOOKUP(H6378,customer,2,FALSE)</f>
        <v>586</v>
      </c>
      <c r="J6378" t="s">
        <v>2185</v>
      </c>
      <c r="K6378" t="s">
        <v>52</v>
      </c>
      <c r="L6378">
        <f>VLOOKUP(K6378,segment1,2,FALSE)</f>
        <v>3</v>
      </c>
      <c r="M6378" t="s">
        <v>3255</v>
      </c>
      <c r="N6378" t="s">
        <v>77</v>
      </c>
      <c r="O6378">
        <f>VLOOKUP(N6378,city,2,FALSE)</f>
        <v>11</v>
      </c>
      <c r="P6378" t="s">
        <v>78</v>
      </c>
      <c r="Q6378">
        <f>VLOOKUP(P6378,state,2,FALSE)</f>
        <v>10</v>
      </c>
      <c r="R6378">
        <v>19143</v>
      </c>
      <c r="S6378" t="s">
        <v>79</v>
      </c>
      <c r="T6378" s="10">
        <f>VLOOKUP(S6378,region,2,FALSE)</f>
        <v>4</v>
      </c>
      <c r="U6378" t="s">
        <v>4195</v>
      </c>
      <c r="V6378" t="s">
        <v>22</v>
      </c>
      <c r="W6378">
        <f>VLOOKUP(U6378,product,2,FALSE)</f>
        <v>86</v>
      </c>
      <c r="X6378">
        <f>VLOOKUP(V6378,category,2,FALSE)</f>
        <v>2</v>
      </c>
      <c r="Y6378" t="s">
        <v>23</v>
      </c>
      <c r="Z6378">
        <f>VLOOKUP(Y6378,subcategory,2,FALSE)</f>
        <v>3</v>
      </c>
      <c r="AA6378" t="s">
        <v>3053</v>
      </c>
      <c r="AB6378">
        <v>4.9280000000000008</v>
      </c>
      <c r="AC6378">
        <v>2</v>
      </c>
      <c r="AD6378">
        <v>0.2</v>
      </c>
      <c r="AE6378" s="4">
        <v>1.7247999999999997</v>
      </c>
    </row>
    <row r="6379" spans="1:31" x14ac:dyDescent="0.3">
      <c r="A6379" s="2">
        <v>6378</v>
      </c>
      <c r="B6379" t="s">
        <v>8764</v>
      </c>
      <c r="C6379">
        <f>VLOOKUP(B6379,order,2,FALSE)</f>
        <v>3185</v>
      </c>
      <c r="D6379" s="3">
        <v>42719</v>
      </c>
      <c r="E6379" s="3">
        <v>42726</v>
      </c>
      <c r="F6379" t="s">
        <v>25</v>
      </c>
      <c r="G6379" s="10">
        <f>VLOOKUP(F6379,ship,2,FALSE)</f>
        <v>2</v>
      </c>
      <c r="H6379" t="s">
        <v>3801</v>
      </c>
      <c r="I6379">
        <f>VLOOKUP(H6379,customer,2,FALSE)</f>
        <v>547</v>
      </c>
      <c r="J6379" t="s">
        <v>2009</v>
      </c>
      <c r="K6379" t="s">
        <v>9</v>
      </c>
      <c r="L6379">
        <f>VLOOKUP(K6379,segment1,2,FALSE)</f>
        <v>1</v>
      </c>
      <c r="M6379" t="s">
        <v>3255</v>
      </c>
      <c r="N6379" t="s">
        <v>19</v>
      </c>
      <c r="O6379">
        <f>VLOOKUP(N6379,city,2,FALSE)</f>
        <v>2</v>
      </c>
      <c r="P6379" t="s">
        <v>20</v>
      </c>
      <c r="Q6379">
        <f>VLOOKUP(P6379,state,2,FALSE)</f>
        <v>2</v>
      </c>
      <c r="R6379">
        <v>90004</v>
      </c>
      <c r="S6379" t="s">
        <v>21</v>
      </c>
      <c r="T6379" s="10">
        <f>VLOOKUP(S6379,region,2,FALSE)</f>
        <v>2</v>
      </c>
      <c r="U6379" t="s">
        <v>5332</v>
      </c>
      <c r="V6379" t="s">
        <v>13</v>
      </c>
      <c r="W6379">
        <v>3190</v>
      </c>
      <c r="X6379">
        <f>VLOOKUP(V6379,category,2,FALSE)</f>
        <v>1</v>
      </c>
      <c r="Y6379" t="s">
        <v>3228</v>
      </c>
      <c r="Z6379">
        <f>VLOOKUP(Y6379,subcategory,2,FALSE)</f>
        <v>6</v>
      </c>
      <c r="AA6379" t="s">
        <v>2385</v>
      </c>
      <c r="AB6379">
        <v>14.76</v>
      </c>
      <c r="AC6379">
        <v>2</v>
      </c>
      <c r="AD6379">
        <v>0</v>
      </c>
      <c r="AE6379" s="4">
        <v>4.2803999999999984</v>
      </c>
    </row>
    <row r="6380" spans="1:31" x14ac:dyDescent="0.3">
      <c r="A6380" s="2">
        <v>6379</v>
      </c>
      <c r="B6380" t="s">
        <v>10318</v>
      </c>
      <c r="C6380">
        <f>VLOOKUP(B6380,order,2,FALSE)</f>
        <v>3186</v>
      </c>
      <c r="D6380" s="3">
        <v>42835</v>
      </c>
      <c r="E6380" s="3">
        <v>42839</v>
      </c>
      <c r="F6380" t="s">
        <v>25</v>
      </c>
      <c r="G6380" s="10">
        <f>VLOOKUP(F6380,ship,2,FALSE)</f>
        <v>2</v>
      </c>
      <c r="H6380" t="s">
        <v>4003</v>
      </c>
      <c r="I6380">
        <f>VLOOKUP(H6380,customer,2,FALSE)</f>
        <v>749</v>
      </c>
      <c r="J6380" t="s">
        <v>2890</v>
      </c>
      <c r="K6380" t="s">
        <v>52</v>
      </c>
      <c r="L6380">
        <f>VLOOKUP(K6380,segment1,2,FALSE)</f>
        <v>3</v>
      </c>
      <c r="M6380" t="s">
        <v>3255</v>
      </c>
      <c r="N6380" t="s">
        <v>2895</v>
      </c>
      <c r="O6380">
        <f>VLOOKUP(N6380,city,2,FALSE)</f>
        <v>417</v>
      </c>
      <c r="P6380" t="s">
        <v>367</v>
      </c>
      <c r="Q6380">
        <f>VLOOKUP(P6380,state,2,FALSE)</f>
        <v>30</v>
      </c>
      <c r="R6380">
        <v>6708</v>
      </c>
      <c r="S6380" t="s">
        <v>79</v>
      </c>
      <c r="T6380" s="10">
        <f>VLOOKUP(S6380,region,2,FALSE)</f>
        <v>4</v>
      </c>
      <c r="U6380" t="s">
        <v>4510</v>
      </c>
      <c r="V6380" t="s">
        <v>35</v>
      </c>
      <c r="W6380">
        <f>VLOOKUP(U6380,product,2,FALSE)</f>
        <v>410</v>
      </c>
      <c r="X6380">
        <f>VLOOKUP(V6380,category,2,FALSE)</f>
        <v>3</v>
      </c>
      <c r="Y6380" t="s">
        <v>3232</v>
      </c>
      <c r="Z6380">
        <f>VLOOKUP(Y6380,subcategory,2,FALSE)</f>
        <v>12</v>
      </c>
      <c r="AA6380" t="s">
        <v>639</v>
      </c>
      <c r="AB6380">
        <v>99.99</v>
      </c>
      <c r="AC6380">
        <v>1</v>
      </c>
      <c r="AD6380">
        <v>0</v>
      </c>
      <c r="AE6380" s="4">
        <v>41.995800000000003</v>
      </c>
    </row>
    <row r="6381" spans="1:31" x14ac:dyDescent="0.3">
      <c r="A6381" s="2">
        <v>6380</v>
      </c>
      <c r="B6381" t="s">
        <v>10318</v>
      </c>
      <c r="C6381">
        <f>VLOOKUP(B6381,order,2,FALSE)</f>
        <v>3186</v>
      </c>
      <c r="D6381" s="3">
        <v>42835</v>
      </c>
      <c r="E6381" s="3">
        <v>42839</v>
      </c>
      <c r="F6381" t="s">
        <v>25</v>
      </c>
      <c r="G6381" s="10">
        <f>VLOOKUP(F6381,ship,2,FALSE)</f>
        <v>2</v>
      </c>
      <c r="H6381" t="s">
        <v>4003</v>
      </c>
      <c r="I6381">
        <f>VLOOKUP(H6381,customer,2,FALSE)</f>
        <v>749</v>
      </c>
      <c r="J6381" t="s">
        <v>2890</v>
      </c>
      <c r="K6381" t="s">
        <v>52</v>
      </c>
      <c r="L6381">
        <f>VLOOKUP(K6381,segment1,2,FALSE)</f>
        <v>3</v>
      </c>
      <c r="M6381" t="s">
        <v>3255</v>
      </c>
      <c r="N6381" t="s">
        <v>2895</v>
      </c>
      <c r="O6381">
        <f>VLOOKUP(N6381,city,2,FALSE)</f>
        <v>417</v>
      </c>
      <c r="P6381" t="s">
        <v>367</v>
      </c>
      <c r="Q6381">
        <f>VLOOKUP(P6381,state,2,FALSE)</f>
        <v>30</v>
      </c>
      <c r="R6381">
        <v>6708</v>
      </c>
      <c r="S6381" t="s">
        <v>79</v>
      </c>
      <c r="T6381" s="10">
        <f>VLOOKUP(S6381,region,2,FALSE)</f>
        <v>4</v>
      </c>
      <c r="U6381" t="s">
        <v>5352</v>
      </c>
      <c r="V6381" t="s">
        <v>22</v>
      </c>
      <c r="W6381">
        <v>3191</v>
      </c>
      <c r="X6381">
        <f>VLOOKUP(V6381,category,2,FALSE)</f>
        <v>2</v>
      </c>
      <c r="Y6381" t="s">
        <v>3227</v>
      </c>
      <c r="Z6381">
        <f>VLOOKUP(Y6381,subcategory,2,FALSE)</f>
        <v>5</v>
      </c>
      <c r="AA6381" t="s">
        <v>866</v>
      </c>
      <c r="AB6381">
        <v>286.14999999999998</v>
      </c>
      <c r="AC6381">
        <v>5</v>
      </c>
      <c r="AD6381">
        <v>0</v>
      </c>
      <c r="AE6381" s="4">
        <v>71.537499999999994</v>
      </c>
    </row>
    <row r="6382" spans="1:31" x14ac:dyDescent="0.3">
      <c r="A6382" s="2">
        <v>6381</v>
      </c>
      <c r="B6382" t="s">
        <v>6549</v>
      </c>
      <c r="C6382">
        <f>VLOOKUP(B6382,order,2,FALSE)</f>
        <v>3187</v>
      </c>
      <c r="D6382" s="3">
        <v>41737</v>
      </c>
      <c r="E6382" s="3">
        <v>41742</v>
      </c>
      <c r="F6382" t="s">
        <v>25</v>
      </c>
      <c r="G6382" s="10">
        <f>VLOOKUP(F6382,ship,2,FALSE)</f>
        <v>2</v>
      </c>
      <c r="H6382" t="s">
        <v>3735</v>
      </c>
      <c r="I6382">
        <f>VLOOKUP(H6382,customer,2,FALSE)</f>
        <v>481</v>
      </c>
      <c r="J6382" t="s">
        <v>1768</v>
      </c>
      <c r="K6382" t="s">
        <v>52</v>
      </c>
      <c r="L6382">
        <f>VLOOKUP(K6382,segment1,2,FALSE)</f>
        <v>3</v>
      </c>
      <c r="M6382" t="s">
        <v>3255</v>
      </c>
      <c r="N6382" t="s">
        <v>2954</v>
      </c>
      <c r="O6382">
        <f>VLOOKUP(N6382,city,2,FALSE)</f>
        <v>433</v>
      </c>
      <c r="P6382" t="s">
        <v>160</v>
      </c>
      <c r="Q6382">
        <f>VLOOKUP(P6382,state,2,FALSE)</f>
        <v>17</v>
      </c>
      <c r="R6382">
        <v>85224</v>
      </c>
      <c r="S6382" t="s">
        <v>21</v>
      </c>
      <c r="T6382" s="10">
        <f>VLOOKUP(S6382,region,2,FALSE)</f>
        <v>2</v>
      </c>
      <c r="U6382" t="s">
        <v>5572</v>
      </c>
      <c r="V6382" t="s">
        <v>22</v>
      </c>
      <c r="W6382">
        <f>VLOOKUP(U6382,product,2,FALSE)</f>
        <v>1507</v>
      </c>
      <c r="X6382">
        <f>VLOOKUP(V6382,category,2,FALSE)</f>
        <v>2</v>
      </c>
      <c r="Y6382" t="s">
        <v>3234</v>
      </c>
      <c r="Z6382">
        <f>VLOOKUP(Y6382,subcategory,2,FALSE)</f>
        <v>14</v>
      </c>
      <c r="AA6382" t="s">
        <v>2923</v>
      </c>
      <c r="AB6382">
        <v>49.792000000000002</v>
      </c>
      <c r="AC6382">
        <v>8</v>
      </c>
      <c r="AD6382">
        <v>0.2</v>
      </c>
      <c r="AE6382" s="4">
        <v>-11.825600000000001</v>
      </c>
    </row>
    <row r="6383" spans="1:31" x14ac:dyDescent="0.3">
      <c r="A6383" s="2">
        <v>6382</v>
      </c>
      <c r="B6383" t="s">
        <v>8765</v>
      </c>
      <c r="C6383">
        <f>VLOOKUP(B6383,order,2,FALSE)</f>
        <v>3188</v>
      </c>
      <c r="D6383" s="3">
        <v>42458</v>
      </c>
      <c r="E6383" s="3">
        <v>42462</v>
      </c>
      <c r="F6383" t="s">
        <v>25</v>
      </c>
      <c r="G6383" s="10">
        <f>VLOOKUP(F6383,ship,2,FALSE)</f>
        <v>2</v>
      </c>
      <c r="H6383" t="s">
        <v>3435</v>
      </c>
      <c r="I6383">
        <f>VLOOKUP(H6383,customer,2,FALSE)</f>
        <v>181</v>
      </c>
      <c r="J6383" t="s">
        <v>743</v>
      </c>
      <c r="K6383" t="s">
        <v>9</v>
      </c>
      <c r="L6383">
        <f>VLOOKUP(K6383,segment1,2,FALSE)</f>
        <v>1</v>
      </c>
      <c r="M6383" t="s">
        <v>3255</v>
      </c>
      <c r="N6383" t="s">
        <v>164</v>
      </c>
      <c r="O6383">
        <f>VLOOKUP(N6383,city,2,FALSE)</f>
        <v>25</v>
      </c>
      <c r="P6383" t="s">
        <v>249</v>
      </c>
      <c r="Q6383">
        <f>VLOOKUP(P6383,state,2,FALSE)</f>
        <v>25</v>
      </c>
      <c r="R6383">
        <v>45503</v>
      </c>
      <c r="S6383" t="s">
        <v>79</v>
      </c>
      <c r="T6383" s="10">
        <f>VLOOKUP(S6383,region,2,FALSE)</f>
        <v>4</v>
      </c>
      <c r="U6383" t="s">
        <v>4668</v>
      </c>
      <c r="V6383" t="s">
        <v>13</v>
      </c>
      <c r="W6383">
        <v>3192</v>
      </c>
      <c r="X6383">
        <f>VLOOKUP(V6383,category,2,FALSE)</f>
        <v>1</v>
      </c>
      <c r="Y6383" t="s">
        <v>14</v>
      </c>
      <c r="Z6383">
        <f>VLOOKUP(Y6383,subcategory,2,FALSE)</f>
        <v>1</v>
      </c>
      <c r="AA6383" t="s">
        <v>1681</v>
      </c>
      <c r="AB6383">
        <v>299.97499999999997</v>
      </c>
      <c r="AC6383">
        <v>5</v>
      </c>
      <c r="AD6383">
        <v>0.5</v>
      </c>
      <c r="AE6383" s="4">
        <v>-167.98600000000002</v>
      </c>
    </row>
    <row r="6384" spans="1:31" x14ac:dyDescent="0.3">
      <c r="A6384" s="2">
        <v>6383</v>
      </c>
      <c r="B6384" t="s">
        <v>8765</v>
      </c>
      <c r="C6384">
        <f>VLOOKUP(B6384,order,2,FALSE)</f>
        <v>3188</v>
      </c>
      <c r="D6384" s="3">
        <v>42458</v>
      </c>
      <c r="E6384" s="3">
        <v>42462</v>
      </c>
      <c r="F6384" t="s">
        <v>25</v>
      </c>
      <c r="G6384" s="10">
        <f>VLOOKUP(F6384,ship,2,FALSE)</f>
        <v>2</v>
      </c>
      <c r="H6384" t="s">
        <v>3435</v>
      </c>
      <c r="I6384">
        <f>VLOOKUP(H6384,customer,2,FALSE)</f>
        <v>181</v>
      </c>
      <c r="J6384" t="s">
        <v>743</v>
      </c>
      <c r="K6384" t="s">
        <v>9</v>
      </c>
      <c r="L6384">
        <f>VLOOKUP(K6384,segment1,2,FALSE)</f>
        <v>1</v>
      </c>
      <c r="M6384" t="s">
        <v>3255</v>
      </c>
      <c r="N6384" t="s">
        <v>164</v>
      </c>
      <c r="O6384">
        <f>VLOOKUP(N6384,city,2,FALSE)</f>
        <v>25</v>
      </c>
      <c r="P6384" t="s">
        <v>249</v>
      </c>
      <c r="Q6384">
        <f>VLOOKUP(P6384,state,2,FALSE)</f>
        <v>25</v>
      </c>
      <c r="R6384">
        <v>45503</v>
      </c>
      <c r="S6384" t="s">
        <v>79</v>
      </c>
      <c r="T6384" s="10">
        <f>VLOOKUP(S6384,region,2,FALSE)</f>
        <v>4</v>
      </c>
      <c r="U6384" t="s">
        <v>5398</v>
      </c>
      <c r="V6384" t="s">
        <v>35</v>
      </c>
      <c r="W6384">
        <f>VLOOKUP(U6384,product,2,FALSE)</f>
        <v>1327</v>
      </c>
      <c r="X6384">
        <f>VLOOKUP(V6384,category,2,FALSE)</f>
        <v>3</v>
      </c>
      <c r="Y6384" t="s">
        <v>3230</v>
      </c>
      <c r="Z6384">
        <f>VLOOKUP(Y6384,subcategory,2,FALSE)</f>
        <v>8</v>
      </c>
      <c r="AA6384" t="s">
        <v>1849</v>
      </c>
      <c r="AB6384">
        <v>158.37599999999998</v>
      </c>
      <c r="AC6384">
        <v>4</v>
      </c>
      <c r="AD6384">
        <v>0.4</v>
      </c>
      <c r="AE6384" s="4">
        <v>-36.954399999999993</v>
      </c>
    </row>
    <row r="6385" spans="1:31" x14ac:dyDescent="0.3">
      <c r="A6385" s="2">
        <v>6384</v>
      </c>
      <c r="B6385" t="s">
        <v>10319</v>
      </c>
      <c r="C6385">
        <f>VLOOKUP(B6385,order,2,FALSE)</f>
        <v>3189</v>
      </c>
      <c r="D6385" s="3">
        <v>42750</v>
      </c>
      <c r="E6385" s="3">
        <v>42753</v>
      </c>
      <c r="F6385" t="s">
        <v>97</v>
      </c>
      <c r="G6385" s="10">
        <f>VLOOKUP(F6385,ship,2,FALSE)</f>
        <v>3</v>
      </c>
      <c r="H6385" t="s">
        <v>3876</v>
      </c>
      <c r="I6385">
        <f>VLOOKUP(H6385,customer,2,FALSE)</f>
        <v>622</v>
      </c>
      <c r="J6385" t="s">
        <v>2336</v>
      </c>
      <c r="K6385" t="s">
        <v>9</v>
      </c>
      <c r="L6385">
        <f>VLOOKUP(K6385,segment1,2,FALSE)</f>
        <v>1</v>
      </c>
      <c r="M6385" t="s">
        <v>3255</v>
      </c>
      <c r="N6385" t="s">
        <v>597</v>
      </c>
      <c r="O6385">
        <f>VLOOKUP(N6385,city,2,FALSE)</f>
        <v>90</v>
      </c>
      <c r="P6385" t="s">
        <v>54</v>
      </c>
      <c r="Q6385">
        <f>VLOOKUP(P6385,state,2,FALSE)</f>
        <v>6</v>
      </c>
      <c r="R6385">
        <v>78745</v>
      </c>
      <c r="S6385" t="s">
        <v>55</v>
      </c>
      <c r="T6385" s="10">
        <f>VLOOKUP(S6385,region,2,FALSE)</f>
        <v>3</v>
      </c>
      <c r="U6385" t="s">
        <v>4887</v>
      </c>
      <c r="V6385" t="s">
        <v>22</v>
      </c>
      <c r="W6385">
        <v>3193</v>
      </c>
      <c r="X6385">
        <f>VLOOKUP(V6385,category,2,FALSE)</f>
        <v>2</v>
      </c>
      <c r="Y6385" t="s">
        <v>3231</v>
      </c>
      <c r="Z6385">
        <f>VLOOKUP(Y6385,subcategory,2,FALSE)</f>
        <v>9</v>
      </c>
      <c r="AA6385" t="s">
        <v>2831</v>
      </c>
      <c r="AB6385">
        <v>32.783999999999992</v>
      </c>
      <c r="AC6385">
        <v>4</v>
      </c>
      <c r="AD6385">
        <v>0.8</v>
      </c>
      <c r="AE6385" s="4">
        <v>-52.454400000000007</v>
      </c>
    </row>
    <row r="6386" spans="1:31" x14ac:dyDescent="0.3">
      <c r="A6386" s="2">
        <v>6385</v>
      </c>
      <c r="B6386" t="s">
        <v>10319</v>
      </c>
      <c r="C6386">
        <f>VLOOKUP(B6386,order,2,FALSE)</f>
        <v>3189</v>
      </c>
      <c r="D6386" s="3">
        <v>42750</v>
      </c>
      <c r="E6386" s="3">
        <v>42753</v>
      </c>
      <c r="F6386" t="s">
        <v>97</v>
      </c>
      <c r="G6386" s="10">
        <f>VLOOKUP(F6386,ship,2,FALSE)</f>
        <v>3</v>
      </c>
      <c r="H6386" t="s">
        <v>3876</v>
      </c>
      <c r="I6386">
        <f>VLOOKUP(H6386,customer,2,FALSE)</f>
        <v>622</v>
      </c>
      <c r="J6386" t="s">
        <v>2336</v>
      </c>
      <c r="K6386" t="s">
        <v>9</v>
      </c>
      <c r="L6386">
        <f>VLOOKUP(K6386,segment1,2,FALSE)</f>
        <v>1</v>
      </c>
      <c r="M6386" t="s">
        <v>3255</v>
      </c>
      <c r="N6386" t="s">
        <v>597</v>
      </c>
      <c r="O6386">
        <f>VLOOKUP(N6386,city,2,FALSE)</f>
        <v>90</v>
      </c>
      <c r="P6386" t="s">
        <v>54</v>
      </c>
      <c r="Q6386">
        <f>VLOOKUP(P6386,state,2,FALSE)</f>
        <v>6</v>
      </c>
      <c r="R6386">
        <v>78745</v>
      </c>
      <c r="S6386" t="s">
        <v>55</v>
      </c>
      <c r="T6386" s="10">
        <f>VLOOKUP(S6386,region,2,FALSE)</f>
        <v>3</v>
      </c>
      <c r="U6386" t="s">
        <v>4354</v>
      </c>
      <c r="V6386" t="s">
        <v>35</v>
      </c>
      <c r="W6386">
        <f>VLOOKUP(U6386,product,2,FALSE)</f>
        <v>247</v>
      </c>
      <c r="X6386">
        <f>VLOOKUP(V6386,category,2,FALSE)</f>
        <v>3</v>
      </c>
      <c r="Y6386" t="s">
        <v>3232</v>
      </c>
      <c r="Z6386">
        <f>VLOOKUP(Y6386,subcategory,2,FALSE)</f>
        <v>12</v>
      </c>
      <c r="AA6386" t="s">
        <v>422</v>
      </c>
      <c r="AB6386">
        <v>47.984000000000002</v>
      </c>
      <c r="AC6386">
        <v>2</v>
      </c>
      <c r="AD6386">
        <v>0.2</v>
      </c>
      <c r="AE6386" s="4">
        <v>14.395200000000004</v>
      </c>
    </row>
    <row r="6387" spans="1:31" x14ac:dyDescent="0.3">
      <c r="A6387" s="2">
        <v>6386</v>
      </c>
      <c r="B6387" t="s">
        <v>10319</v>
      </c>
      <c r="C6387">
        <f>VLOOKUP(B6387,order,2,FALSE)</f>
        <v>3189</v>
      </c>
      <c r="D6387" s="3">
        <v>42750</v>
      </c>
      <c r="E6387" s="3">
        <v>42753</v>
      </c>
      <c r="F6387" t="s">
        <v>97</v>
      </c>
      <c r="G6387" s="10">
        <f>VLOOKUP(F6387,ship,2,FALSE)</f>
        <v>3</v>
      </c>
      <c r="H6387" t="s">
        <v>3876</v>
      </c>
      <c r="I6387">
        <f>VLOOKUP(H6387,customer,2,FALSE)</f>
        <v>622</v>
      </c>
      <c r="J6387" t="s">
        <v>2336</v>
      </c>
      <c r="K6387" t="s">
        <v>9</v>
      </c>
      <c r="L6387">
        <f>VLOOKUP(K6387,segment1,2,FALSE)</f>
        <v>1</v>
      </c>
      <c r="M6387" t="s">
        <v>3255</v>
      </c>
      <c r="N6387" t="s">
        <v>597</v>
      </c>
      <c r="O6387">
        <f>VLOOKUP(N6387,city,2,FALSE)</f>
        <v>90</v>
      </c>
      <c r="P6387" t="s">
        <v>54</v>
      </c>
      <c r="Q6387">
        <f>VLOOKUP(P6387,state,2,FALSE)</f>
        <v>6</v>
      </c>
      <c r="R6387">
        <v>78745</v>
      </c>
      <c r="S6387" t="s">
        <v>55</v>
      </c>
      <c r="T6387" s="10">
        <f>VLOOKUP(S6387,region,2,FALSE)</f>
        <v>3</v>
      </c>
      <c r="U6387" t="s">
        <v>5662</v>
      </c>
      <c r="V6387" t="s">
        <v>35</v>
      </c>
      <c r="W6387">
        <v>3194</v>
      </c>
      <c r="X6387">
        <f>VLOOKUP(V6387,category,2,FALSE)</f>
        <v>3</v>
      </c>
      <c r="Y6387" t="s">
        <v>3232</v>
      </c>
      <c r="Z6387">
        <f>VLOOKUP(Y6387,subcategory,2,FALSE)</f>
        <v>12</v>
      </c>
      <c r="AA6387" t="s">
        <v>2666</v>
      </c>
      <c r="AB6387">
        <v>62.591999999999999</v>
      </c>
      <c r="AC6387">
        <v>8</v>
      </c>
      <c r="AD6387">
        <v>0.2</v>
      </c>
      <c r="AE6387" s="4">
        <v>13.300799999999999</v>
      </c>
    </row>
    <row r="6388" spans="1:31" x14ac:dyDescent="0.3">
      <c r="A6388" s="2">
        <v>6387</v>
      </c>
      <c r="B6388" t="s">
        <v>10319</v>
      </c>
      <c r="C6388">
        <f>VLOOKUP(B6388,order,2,FALSE)</f>
        <v>3189</v>
      </c>
      <c r="D6388" s="3">
        <v>42750</v>
      </c>
      <c r="E6388" s="3">
        <v>42753</v>
      </c>
      <c r="F6388" t="s">
        <v>97</v>
      </c>
      <c r="G6388" s="10">
        <f>VLOOKUP(F6388,ship,2,FALSE)</f>
        <v>3</v>
      </c>
      <c r="H6388" t="s">
        <v>3876</v>
      </c>
      <c r="I6388">
        <f>VLOOKUP(H6388,customer,2,FALSE)</f>
        <v>622</v>
      </c>
      <c r="J6388" t="s">
        <v>2336</v>
      </c>
      <c r="K6388" t="s">
        <v>9</v>
      </c>
      <c r="L6388">
        <f>VLOOKUP(K6388,segment1,2,FALSE)</f>
        <v>1</v>
      </c>
      <c r="M6388" t="s">
        <v>3255</v>
      </c>
      <c r="N6388" t="s">
        <v>597</v>
      </c>
      <c r="O6388">
        <f>VLOOKUP(N6388,city,2,FALSE)</f>
        <v>90</v>
      </c>
      <c r="P6388" t="s">
        <v>54</v>
      </c>
      <c r="Q6388">
        <f>VLOOKUP(P6388,state,2,FALSE)</f>
        <v>6</v>
      </c>
      <c r="R6388">
        <v>78745</v>
      </c>
      <c r="S6388" t="s">
        <v>55</v>
      </c>
      <c r="T6388" s="10">
        <f>VLOOKUP(S6388,region,2,FALSE)</f>
        <v>3</v>
      </c>
      <c r="U6388" t="s">
        <v>4511</v>
      </c>
      <c r="V6388" t="s">
        <v>22</v>
      </c>
      <c r="W6388">
        <f>VLOOKUP(U6388,product,2,FALSE)</f>
        <v>411</v>
      </c>
      <c r="X6388">
        <f>VLOOKUP(V6388,category,2,FALSE)</f>
        <v>2</v>
      </c>
      <c r="Y6388" t="s">
        <v>3231</v>
      </c>
      <c r="Z6388">
        <f>VLOOKUP(Y6388,subcategory,2,FALSE)</f>
        <v>9</v>
      </c>
      <c r="AA6388" t="s">
        <v>272</v>
      </c>
      <c r="AB6388">
        <v>4.2759999999999989</v>
      </c>
      <c r="AC6388">
        <v>1</v>
      </c>
      <c r="AD6388">
        <v>0.8</v>
      </c>
      <c r="AE6388" s="4">
        <v>-6.6278000000000006</v>
      </c>
    </row>
    <row r="6389" spans="1:31" x14ac:dyDescent="0.3">
      <c r="A6389" s="2">
        <v>6388</v>
      </c>
      <c r="B6389" t="s">
        <v>6550</v>
      </c>
      <c r="C6389">
        <f>VLOOKUP(B6389,order,2,FALSE)</f>
        <v>3190</v>
      </c>
      <c r="D6389" s="3">
        <v>41669</v>
      </c>
      <c r="E6389" s="3">
        <v>41674</v>
      </c>
      <c r="F6389" t="s">
        <v>25</v>
      </c>
      <c r="G6389" s="10">
        <f>VLOOKUP(F6389,ship,2,FALSE)</f>
        <v>2</v>
      </c>
      <c r="H6389" t="s">
        <v>3415</v>
      </c>
      <c r="I6389">
        <f>VLOOKUP(H6389,customer,2,FALSE)</f>
        <v>161</v>
      </c>
      <c r="J6389" t="s">
        <v>663</v>
      </c>
      <c r="K6389" t="s">
        <v>9</v>
      </c>
      <c r="L6389">
        <f>VLOOKUP(K6389,segment1,2,FALSE)</f>
        <v>1</v>
      </c>
      <c r="M6389" t="s">
        <v>3255</v>
      </c>
      <c r="N6389" t="s">
        <v>433</v>
      </c>
      <c r="O6389">
        <f>VLOOKUP(N6389,city,2,FALSE)</f>
        <v>67</v>
      </c>
      <c r="P6389" t="s">
        <v>123</v>
      </c>
      <c r="Q6389">
        <f>VLOOKUP(P6389,state,2,FALSE)</f>
        <v>13</v>
      </c>
      <c r="R6389">
        <v>48234</v>
      </c>
      <c r="S6389" t="s">
        <v>55</v>
      </c>
      <c r="T6389" s="10">
        <f>VLOOKUP(S6389,region,2,FALSE)</f>
        <v>3</v>
      </c>
      <c r="U6389" t="s">
        <v>4620</v>
      </c>
      <c r="V6389" t="s">
        <v>22</v>
      </c>
      <c r="W6389">
        <v>3195</v>
      </c>
      <c r="X6389">
        <f>VLOOKUP(V6389,category,2,FALSE)</f>
        <v>2</v>
      </c>
      <c r="Y6389" t="s">
        <v>45</v>
      </c>
      <c r="Z6389">
        <f>VLOOKUP(Y6389,subcategory,2,FALSE)</f>
        <v>11</v>
      </c>
      <c r="AA6389" t="s">
        <v>1995</v>
      </c>
      <c r="AB6389">
        <v>10.56</v>
      </c>
      <c r="AC6389">
        <v>2</v>
      </c>
      <c r="AD6389">
        <v>0</v>
      </c>
      <c r="AE6389" s="4">
        <v>4.7519999999999998</v>
      </c>
    </row>
    <row r="6390" spans="1:31" x14ac:dyDescent="0.3">
      <c r="A6390" s="2">
        <v>6389</v>
      </c>
      <c r="B6390" t="s">
        <v>6550</v>
      </c>
      <c r="C6390">
        <f>VLOOKUP(B6390,order,2,FALSE)</f>
        <v>3190</v>
      </c>
      <c r="D6390" s="3">
        <v>41669</v>
      </c>
      <c r="E6390" s="3">
        <v>41674</v>
      </c>
      <c r="F6390" t="s">
        <v>25</v>
      </c>
      <c r="G6390" s="10">
        <f>VLOOKUP(F6390,ship,2,FALSE)</f>
        <v>2</v>
      </c>
      <c r="H6390" t="s">
        <v>3415</v>
      </c>
      <c r="I6390">
        <f>VLOOKUP(H6390,customer,2,FALSE)</f>
        <v>161</v>
      </c>
      <c r="J6390" t="s">
        <v>663</v>
      </c>
      <c r="K6390" t="s">
        <v>9</v>
      </c>
      <c r="L6390">
        <f>VLOOKUP(K6390,segment1,2,FALSE)</f>
        <v>1</v>
      </c>
      <c r="M6390" t="s">
        <v>3255</v>
      </c>
      <c r="N6390" t="s">
        <v>433</v>
      </c>
      <c r="O6390">
        <f>VLOOKUP(N6390,city,2,FALSE)</f>
        <v>67</v>
      </c>
      <c r="P6390" t="s">
        <v>123</v>
      </c>
      <c r="Q6390">
        <f>VLOOKUP(P6390,state,2,FALSE)</f>
        <v>13</v>
      </c>
      <c r="R6390">
        <v>48234</v>
      </c>
      <c r="S6390" t="s">
        <v>55</v>
      </c>
      <c r="T6390" s="10">
        <f>VLOOKUP(S6390,region,2,FALSE)</f>
        <v>3</v>
      </c>
      <c r="U6390" t="s">
        <v>4265</v>
      </c>
      <c r="V6390" t="s">
        <v>22</v>
      </c>
      <c r="W6390">
        <f>VLOOKUP(U6390,product,2,FALSE)</f>
        <v>157</v>
      </c>
      <c r="X6390">
        <f>VLOOKUP(V6390,category,2,FALSE)</f>
        <v>2</v>
      </c>
      <c r="Y6390" t="s">
        <v>3227</v>
      </c>
      <c r="Z6390">
        <f>VLOOKUP(Y6390,subcategory,2,FALSE)</f>
        <v>5</v>
      </c>
      <c r="AA6390" t="s">
        <v>116</v>
      </c>
      <c r="AB6390">
        <v>229.94</v>
      </c>
      <c r="AC6390">
        <v>2</v>
      </c>
      <c r="AD6390">
        <v>0</v>
      </c>
      <c r="AE6390" s="4">
        <v>6.8982000000000028</v>
      </c>
    </row>
    <row r="6391" spans="1:31" x14ac:dyDescent="0.3">
      <c r="A6391" s="2">
        <v>6390</v>
      </c>
      <c r="B6391" t="s">
        <v>7557</v>
      </c>
      <c r="C6391">
        <f>VLOOKUP(B6391,order,2,FALSE)</f>
        <v>3191</v>
      </c>
      <c r="D6391" s="3">
        <v>42042</v>
      </c>
      <c r="E6391" s="3">
        <v>42046</v>
      </c>
      <c r="F6391" t="s">
        <v>25</v>
      </c>
      <c r="G6391" s="10">
        <f>VLOOKUP(F6391,ship,2,FALSE)</f>
        <v>2</v>
      </c>
      <c r="H6391" t="s">
        <v>3715</v>
      </c>
      <c r="I6391">
        <f>VLOOKUP(H6391,customer,2,FALSE)</f>
        <v>461</v>
      </c>
      <c r="J6391" t="s">
        <v>1703</v>
      </c>
      <c r="K6391" t="s">
        <v>18</v>
      </c>
      <c r="L6391">
        <f>VLOOKUP(K6391,segment1,2,FALSE)</f>
        <v>2</v>
      </c>
      <c r="M6391" t="s">
        <v>3255</v>
      </c>
      <c r="N6391" t="s">
        <v>164</v>
      </c>
      <c r="O6391">
        <f>VLOOKUP(N6391,city,2,FALSE)</f>
        <v>25</v>
      </c>
      <c r="P6391" t="s">
        <v>165</v>
      </c>
      <c r="Q6391">
        <f>VLOOKUP(P6391,state,2,FALSE)</f>
        <v>18</v>
      </c>
      <c r="R6391">
        <v>22153</v>
      </c>
      <c r="S6391" t="s">
        <v>12</v>
      </c>
      <c r="T6391" s="10">
        <f>VLOOKUP(S6391,region,2,FALSE)</f>
        <v>1</v>
      </c>
      <c r="U6391" t="s">
        <v>4726</v>
      </c>
      <c r="V6391" t="s">
        <v>22</v>
      </c>
      <c r="W6391">
        <v>3196</v>
      </c>
      <c r="X6391">
        <f>VLOOKUP(V6391,category,2,FALSE)</f>
        <v>2</v>
      </c>
      <c r="Y6391" t="s">
        <v>103</v>
      </c>
      <c r="Z6391">
        <f>VLOOKUP(Y6391,subcategory,2,FALSE)</f>
        <v>13</v>
      </c>
      <c r="AA6391" t="s">
        <v>331</v>
      </c>
      <c r="AB6391">
        <v>311.14999999999998</v>
      </c>
      <c r="AC6391">
        <v>5</v>
      </c>
      <c r="AD6391">
        <v>0</v>
      </c>
      <c r="AE6391" s="4">
        <v>146.24049999999997</v>
      </c>
    </row>
    <row r="6392" spans="1:31" x14ac:dyDescent="0.3">
      <c r="A6392" s="2">
        <v>6391</v>
      </c>
      <c r="B6392" t="s">
        <v>7557</v>
      </c>
      <c r="C6392">
        <f>VLOOKUP(B6392,order,2,FALSE)</f>
        <v>3191</v>
      </c>
      <c r="D6392" s="3">
        <v>42042</v>
      </c>
      <c r="E6392" s="3">
        <v>42046</v>
      </c>
      <c r="F6392" t="s">
        <v>25</v>
      </c>
      <c r="G6392" s="10">
        <f>VLOOKUP(F6392,ship,2,FALSE)</f>
        <v>2</v>
      </c>
      <c r="H6392" t="s">
        <v>3715</v>
      </c>
      <c r="I6392">
        <f>VLOOKUP(H6392,customer,2,FALSE)</f>
        <v>461</v>
      </c>
      <c r="J6392" t="s">
        <v>1703</v>
      </c>
      <c r="K6392" t="s">
        <v>18</v>
      </c>
      <c r="L6392">
        <f>VLOOKUP(K6392,segment1,2,FALSE)</f>
        <v>2</v>
      </c>
      <c r="M6392" t="s">
        <v>3255</v>
      </c>
      <c r="N6392" t="s">
        <v>164</v>
      </c>
      <c r="O6392">
        <f>VLOOKUP(N6392,city,2,FALSE)</f>
        <v>25</v>
      </c>
      <c r="P6392" t="s">
        <v>165</v>
      </c>
      <c r="Q6392">
        <f>VLOOKUP(P6392,state,2,FALSE)</f>
        <v>18</v>
      </c>
      <c r="R6392">
        <v>22153</v>
      </c>
      <c r="S6392" t="s">
        <v>12</v>
      </c>
      <c r="T6392" s="10">
        <f>VLOOKUP(S6392,region,2,FALSE)</f>
        <v>1</v>
      </c>
      <c r="U6392" t="s">
        <v>4327</v>
      </c>
      <c r="V6392" t="s">
        <v>22</v>
      </c>
      <c r="W6392">
        <f>VLOOKUP(U6392,product,2,FALSE)</f>
        <v>220</v>
      </c>
      <c r="X6392">
        <f>VLOOKUP(V6392,category,2,FALSE)</f>
        <v>2</v>
      </c>
      <c r="Y6392" t="s">
        <v>45</v>
      </c>
      <c r="Z6392">
        <f>VLOOKUP(Y6392,subcategory,2,FALSE)</f>
        <v>11</v>
      </c>
      <c r="AA6392" t="s">
        <v>46</v>
      </c>
      <c r="AB6392">
        <v>12.96</v>
      </c>
      <c r="AC6392">
        <v>2</v>
      </c>
      <c r="AD6392">
        <v>0</v>
      </c>
      <c r="AE6392" s="4">
        <v>6.3504000000000005</v>
      </c>
    </row>
    <row r="6393" spans="1:31" x14ac:dyDescent="0.3">
      <c r="A6393" s="2">
        <v>6392</v>
      </c>
      <c r="B6393" t="s">
        <v>8766</v>
      </c>
      <c r="C6393">
        <f>VLOOKUP(B6393,order,2,FALSE)</f>
        <v>3192</v>
      </c>
      <c r="D6393" s="3">
        <v>42718</v>
      </c>
      <c r="E6393" s="3">
        <v>42723</v>
      </c>
      <c r="F6393" t="s">
        <v>25</v>
      </c>
      <c r="G6393" s="10">
        <f>VLOOKUP(F6393,ship,2,FALSE)</f>
        <v>2</v>
      </c>
      <c r="H6393" t="s">
        <v>3262</v>
      </c>
      <c r="I6393">
        <f>VLOOKUP(H6393,customer,2,FALSE)</f>
        <v>8</v>
      </c>
      <c r="J6393" t="s">
        <v>58</v>
      </c>
      <c r="K6393" t="s">
        <v>9</v>
      </c>
      <c r="L6393">
        <f>VLOOKUP(K6393,segment1,2,FALSE)</f>
        <v>1</v>
      </c>
      <c r="M6393" t="s">
        <v>3255</v>
      </c>
      <c r="N6393" t="s">
        <v>138</v>
      </c>
      <c r="O6393">
        <f>VLOOKUP(N6393,city,2,FALSE)</f>
        <v>21</v>
      </c>
      <c r="P6393" t="s">
        <v>139</v>
      </c>
      <c r="Q6393">
        <f>VLOOKUP(P6393,state,2,FALSE)</f>
        <v>16</v>
      </c>
      <c r="R6393">
        <v>10011</v>
      </c>
      <c r="S6393" t="s">
        <v>79</v>
      </c>
      <c r="T6393" s="10">
        <f>VLOOKUP(S6393,region,2,FALSE)</f>
        <v>4</v>
      </c>
      <c r="U6393" t="s">
        <v>5557</v>
      </c>
      <c r="V6393" t="s">
        <v>22</v>
      </c>
      <c r="W6393">
        <v>3197</v>
      </c>
      <c r="X6393">
        <f>VLOOKUP(V6393,category,2,FALSE)</f>
        <v>2</v>
      </c>
      <c r="Y6393" t="s">
        <v>45</v>
      </c>
      <c r="Z6393">
        <f>VLOOKUP(Y6393,subcategory,2,FALSE)</f>
        <v>11</v>
      </c>
      <c r="AA6393" t="s">
        <v>225</v>
      </c>
      <c r="AB6393">
        <v>14.62</v>
      </c>
      <c r="AC6393">
        <v>2</v>
      </c>
      <c r="AD6393">
        <v>0</v>
      </c>
      <c r="AE6393" s="4">
        <v>6.7251999999999992</v>
      </c>
    </row>
    <row r="6394" spans="1:31" x14ac:dyDescent="0.3">
      <c r="A6394" s="2">
        <v>6393</v>
      </c>
      <c r="B6394" t="s">
        <v>8766</v>
      </c>
      <c r="C6394">
        <f>VLOOKUP(B6394,order,2,FALSE)</f>
        <v>3192</v>
      </c>
      <c r="D6394" s="3">
        <v>42718</v>
      </c>
      <c r="E6394" s="3">
        <v>42723</v>
      </c>
      <c r="F6394" t="s">
        <v>25</v>
      </c>
      <c r="G6394" s="10">
        <f>VLOOKUP(F6394,ship,2,FALSE)</f>
        <v>2</v>
      </c>
      <c r="H6394" t="s">
        <v>3262</v>
      </c>
      <c r="I6394">
        <f>VLOOKUP(H6394,customer,2,FALSE)</f>
        <v>8</v>
      </c>
      <c r="J6394" t="s">
        <v>58</v>
      </c>
      <c r="K6394" t="s">
        <v>9</v>
      </c>
      <c r="L6394">
        <f>VLOOKUP(K6394,segment1,2,FALSE)</f>
        <v>1</v>
      </c>
      <c r="M6394" t="s">
        <v>3255</v>
      </c>
      <c r="N6394" t="s">
        <v>138</v>
      </c>
      <c r="O6394">
        <f>VLOOKUP(N6394,city,2,FALSE)</f>
        <v>21</v>
      </c>
      <c r="P6394" t="s">
        <v>139</v>
      </c>
      <c r="Q6394">
        <f>VLOOKUP(P6394,state,2,FALSE)</f>
        <v>16</v>
      </c>
      <c r="R6394">
        <v>10011</v>
      </c>
      <c r="S6394" t="s">
        <v>79</v>
      </c>
      <c r="T6394" s="10">
        <f>VLOOKUP(S6394,region,2,FALSE)</f>
        <v>4</v>
      </c>
      <c r="U6394" t="s">
        <v>5263</v>
      </c>
      <c r="V6394" t="s">
        <v>22</v>
      </c>
      <c r="W6394">
        <f>VLOOKUP(U6394,product,2,FALSE)</f>
        <v>1187</v>
      </c>
      <c r="X6394">
        <f>VLOOKUP(V6394,category,2,FALSE)</f>
        <v>2</v>
      </c>
      <c r="Y6394" t="s">
        <v>23</v>
      </c>
      <c r="Z6394">
        <f>VLOOKUP(Y6394,subcategory,2,FALSE)</f>
        <v>3</v>
      </c>
      <c r="AA6394" t="s">
        <v>1057</v>
      </c>
      <c r="AB6394">
        <v>5.76</v>
      </c>
      <c r="AC6394">
        <v>2</v>
      </c>
      <c r="AD6394">
        <v>0</v>
      </c>
      <c r="AE6394" s="4">
        <v>2.8224</v>
      </c>
    </row>
    <row r="6395" spans="1:31" x14ac:dyDescent="0.3">
      <c r="A6395" s="2">
        <v>6394</v>
      </c>
      <c r="B6395" t="s">
        <v>8766</v>
      </c>
      <c r="C6395">
        <f>VLOOKUP(B6395,order,2,FALSE)</f>
        <v>3192</v>
      </c>
      <c r="D6395" s="3">
        <v>42718</v>
      </c>
      <c r="E6395" s="3">
        <v>42723</v>
      </c>
      <c r="F6395" t="s">
        <v>25</v>
      </c>
      <c r="G6395" s="10">
        <f>VLOOKUP(F6395,ship,2,FALSE)</f>
        <v>2</v>
      </c>
      <c r="H6395" t="s">
        <v>3262</v>
      </c>
      <c r="I6395">
        <f>VLOOKUP(H6395,customer,2,FALSE)</f>
        <v>8</v>
      </c>
      <c r="J6395" t="s">
        <v>58</v>
      </c>
      <c r="K6395" t="s">
        <v>9</v>
      </c>
      <c r="L6395">
        <f>VLOOKUP(K6395,segment1,2,FALSE)</f>
        <v>1</v>
      </c>
      <c r="M6395" t="s">
        <v>3255</v>
      </c>
      <c r="N6395" t="s">
        <v>138</v>
      </c>
      <c r="O6395">
        <f>VLOOKUP(N6395,city,2,FALSE)</f>
        <v>21</v>
      </c>
      <c r="P6395" t="s">
        <v>139</v>
      </c>
      <c r="Q6395">
        <f>VLOOKUP(P6395,state,2,FALSE)</f>
        <v>16</v>
      </c>
      <c r="R6395">
        <v>10011</v>
      </c>
      <c r="S6395" t="s">
        <v>79</v>
      </c>
      <c r="T6395" s="10">
        <f>VLOOKUP(S6395,region,2,FALSE)</f>
        <v>4</v>
      </c>
      <c r="U6395" t="s">
        <v>4220</v>
      </c>
      <c r="V6395" t="s">
        <v>22</v>
      </c>
      <c r="W6395">
        <v>3198</v>
      </c>
      <c r="X6395">
        <f>VLOOKUP(V6395,category,2,FALSE)</f>
        <v>2</v>
      </c>
      <c r="Y6395" t="s">
        <v>3234</v>
      </c>
      <c r="Z6395">
        <f>VLOOKUP(Y6395,subcategory,2,FALSE)</f>
        <v>14</v>
      </c>
      <c r="AA6395" t="s">
        <v>1145</v>
      </c>
      <c r="AB6395">
        <v>21.48</v>
      </c>
      <c r="AC6395">
        <v>6</v>
      </c>
      <c r="AD6395">
        <v>0</v>
      </c>
      <c r="AE6395" s="4">
        <v>10.5252</v>
      </c>
    </row>
    <row r="6396" spans="1:31" x14ac:dyDescent="0.3">
      <c r="A6396" s="2">
        <v>6395</v>
      </c>
      <c r="B6396" t="s">
        <v>8766</v>
      </c>
      <c r="C6396">
        <f>VLOOKUP(B6396,order,2,FALSE)</f>
        <v>3192</v>
      </c>
      <c r="D6396" s="3">
        <v>42718</v>
      </c>
      <c r="E6396" s="3">
        <v>42723</v>
      </c>
      <c r="F6396" t="s">
        <v>25</v>
      </c>
      <c r="G6396" s="10">
        <f>VLOOKUP(F6396,ship,2,FALSE)</f>
        <v>2</v>
      </c>
      <c r="H6396" t="s">
        <v>3262</v>
      </c>
      <c r="I6396">
        <f>VLOOKUP(H6396,customer,2,FALSE)</f>
        <v>8</v>
      </c>
      <c r="J6396" t="s">
        <v>58</v>
      </c>
      <c r="K6396" t="s">
        <v>9</v>
      </c>
      <c r="L6396">
        <f>VLOOKUP(K6396,segment1,2,FALSE)</f>
        <v>1</v>
      </c>
      <c r="M6396" t="s">
        <v>3255</v>
      </c>
      <c r="N6396" t="s">
        <v>138</v>
      </c>
      <c r="O6396">
        <f>VLOOKUP(N6396,city,2,FALSE)</f>
        <v>21</v>
      </c>
      <c r="P6396" t="s">
        <v>139</v>
      </c>
      <c r="Q6396">
        <f>VLOOKUP(P6396,state,2,FALSE)</f>
        <v>16</v>
      </c>
      <c r="R6396">
        <v>10011</v>
      </c>
      <c r="S6396" t="s">
        <v>79</v>
      </c>
      <c r="T6396" s="10">
        <f>VLOOKUP(S6396,region,2,FALSE)</f>
        <v>4</v>
      </c>
      <c r="U6396" t="s">
        <v>5154</v>
      </c>
      <c r="V6396" t="s">
        <v>13</v>
      </c>
      <c r="W6396">
        <f>VLOOKUP(U6396,product,2,FALSE)</f>
        <v>1072</v>
      </c>
      <c r="X6396">
        <f>VLOOKUP(V6396,category,2,FALSE)</f>
        <v>1</v>
      </c>
      <c r="Y6396" t="s">
        <v>3228</v>
      </c>
      <c r="Z6396">
        <f>VLOOKUP(Y6396,subcategory,2,FALSE)</f>
        <v>6</v>
      </c>
      <c r="AA6396" t="s">
        <v>135</v>
      </c>
      <c r="AB6396">
        <v>396.92</v>
      </c>
      <c r="AC6396">
        <v>4</v>
      </c>
      <c r="AD6396">
        <v>0</v>
      </c>
      <c r="AE6396" s="4">
        <v>198.46</v>
      </c>
    </row>
    <row r="6397" spans="1:31" x14ac:dyDescent="0.3">
      <c r="A6397" s="2">
        <v>6396</v>
      </c>
      <c r="B6397" t="s">
        <v>8766</v>
      </c>
      <c r="C6397">
        <f>VLOOKUP(B6397,order,2,FALSE)</f>
        <v>3192</v>
      </c>
      <c r="D6397" s="3">
        <v>42718</v>
      </c>
      <c r="E6397" s="3">
        <v>42723</v>
      </c>
      <c r="F6397" t="s">
        <v>25</v>
      </c>
      <c r="G6397" s="10">
        <f>VLOOKUP(F6397,ship,2,FALSE)</f>
        <v>2</v>
      </c>
      <c r="H6397" t="s">
        <v>3262</v>
      </c>
      <c r="I6397">
        <f>VLOOKUP(H6397,customer,2,FALSE)</f>
        <v>8</v>
      </c>
      <c r="J6397" t="s">
        <v>58</v>
      </c>
      <c r="K6397" t="s">
        <v>9</v>
      </c>
      <c r="L6397">
        <f>VLOOKUP(K6397,segment1,2,FALSE)</f>
        <v>1</v>
      </c>
      <c r="M6397" t="s">
        <v>3255</v>
      </c>
      <c r="N6397" t="s">
        <v>138</v>
      </c>
      <c r="O6397">
        <f>VLOOKUP(N6397,city,2,FALSE)</f>
        <v>21</v>
      </c>
      <c r="P6397" t="s">
        <v>139</v>
      </c>
      <c r="Q6397">
        <f>VLOOKUP(P6397,state,2,FALSE)</f>
        <v>16</v>
      </c>
      <c r="R6397">
        <v>10011</v>
      </c>
      <c r="S6397" t="s">
        <v>79</v>
      </c>
      <c r="T6397" s="10">
        <f>VLOOKUP(S6397,region,2,FALSE)</f>
        <v>4</v>
      </c>
      <c r="U6397" t="s">
        <v>4556</v>
      </c>
      <c r="V6397" t="s">
        <v>22</v>
      </c>
      <c r="W6397">
        <v>3199</v>
      </c>
      <c r="X6397">
        <f>VLOOKUP(V6397,category,2,FALSE)</f>
        <v>2</v>
      </c>
      <c r="Y6397" t="s">
        <v>3227</v>
      </c>
      <c r="Z6397">
        <f>VLOOKUP(Y6397,subcategory,2,FALSE)</f>
        <v>5</v>
      </c>
      <c r="AA6397" t="s">
        <v>3135</v>
      </c>
      <c r="AB6397">
        <v>17.149999999999999</v>
      </c>
      <c r="AC6397">
        <v>1</v>
      </c>
      <c r="AD6397">
        <v>0</v>
      </c>
      <c r="AE6397" s="4">
        <v>4.6304999999999996</v>
      </c>
    </row>
    <row r="6398" spans="1:31" x14ac:dyDescent="0.3">
      <c r="A6398" s="2">
        <v>6397</v>
      </c>
      <c r="B6398" t="s">
        <v>8766</v>
      </c>
      <c r="C6398">
        <f>VLOOKUP(B6398,order,2,FALSE)</f>
        <v>3192</v>
      </c>
      <c r="D6398" s="3">
        <v>42718</v>
      </c>
      <c r="E6398" s="3">
        <v>42723</v>
      </c>
      <c r="F6398" t="s">
        <v>25</v>
      </c>
      <c r="G6398" s="10">
        <f>VLOOKUP(F6398,ship,2,FALSE)</f>
        <v>2</v>
      </c>
      <c r="H6398" t="s">
        <v>3262</v>
      </c>
      <c r="I6398">
        <f>VLOOKUP(H6398,customer,2,FALSE)</f>
        <v>8</v>
      </c>
      <c r="J6398" t="s">
        <v>58</v>
      </c>
      <c r="K6398" t="s">
        <v>9</v>
      </c>
      <c r="L6398">
        <f>VLOOKUP(K6398,segment1,2,FALSE)</f>
        <v>1</v>
      </c>
      <c r="M6398" t="s">
        <v>3255</v>
      </c>
      <c r="N6398" t="s">
        <v>138</v>
      </c>
      <c r="O6398">
        <f>VLOOKUP(N6398,city,2,FALSE)</f>
        <v>21</v>
      </c>
      <c r="P6398" t="s">
        <v>139</v>
      </c>
      <c r="Q6398">
        <f>VLOOKUP(P6398,state,2,FALSE)</f>
        <v>16</v>
      </c>
      <c r="R6398">
        <v>10011</v>
      </c>
      <c r="S6398" t="s">
        <v>79</v>
      </c>
      <c r="T6398" s="10">
        <f>VLOOKUP(S6398,region,2,FALSE)</f>
        <v>4</v>
      </c>
      <c r="U6398" t="s">
        <v>5842</v>
      </c>
      <c r="V6398" t="s">
        <v>22</v>
      </c>
      <c r="W6398">
        <f>VLOOKUP(U6398,product,2,FALSE)</f>
        <v>1785</v>
      </c>
      <c r="X6398">
        <f>VLOOKUP(V6398,category,2,FALSE)</f>
        <v>2</v>
      </c>
      <c r="Y6398" t="s">
        <v>3231</v>
      </c>
      <c r="Z6398">
        <f>VLOOKUP(Y6398,subcategory,2,FALSE)</f>
        <v>9</v>
      </c>
      <c r="AA6398" t="s">
        <v>2065</v>
      </c>
      <c r="AB6398">
        <v>23.12</v>
      </c>
      <c r="AC6398">
        <v>2</v>
      </c>
      <c r="AD6398">
        <v>0.2</v>
      </c>
      <c r="AE6398" s="4">
        <v>7.8029999999999982</v>
      </c>
    </row>
    <row r="6399" spans="1:31" x14ac:dyDescent="0.3">
      <c r="A6399" s="2">
        <v>6398</v>
      </c>
      <c r="B6399" t="s">
        <v>10320</v>
      </c>
      <c r="C6399">
        <f>VLOOKUP(B6399,order,2,FALSE)</f>
        <v>3193</v>
      </c>
      <c r="D6399" s="3">
        <v>43039</v>
      </c>
      <c r="E6399" s="3">
        <v>43043</v>
      </c>
      <c r="F6399" t="s">
        <v>25</v>
      </c>
      <c r="G6399" s="10">
        <f>VLOOKUP(F6399,ship,2,FALSE)</f>
        <v>2</v>
      </c>
      <c r="H6399" t="s">
        <v>3826</v>
      </c>
      <c r="I6399">
        <f>VLOOKUP(H6399,customer,2,FALSE)</f>
        <v>572</v>
      </c>
      <c r="J6399" t="s">
        <v>2121</v>
      </c>
      <c r="K6399" t="s">
        <v>52</v>
      </c>
      <c r="L6399">
        <f>VLOOKUP(K6399,segment1,2,FALSE)</f>
        <v>3</v>
      </c>
      <c r="M6399" t="s">
        <v>3255</v>
      </c>
      <c r="N6399" t="s">
        <v>402</v>
      </c>
      <c r="O6399">
        <f>VLOOKUP(N6399,city,2,FALSE)</f>
        <v>62</v>
      </c>
      <c r="P6399" t="s">
        <v>54</v>
      </c>
      <c r="Q6399">
        <f>VLOOKUP(P6399,state,2,FALSE)</f>
        <v>6</v>
      </c>
      <c r="R6399">
        <v>75217</v>
      </c>
      <c r="S6399" t="s">
        <v>55</v>
      </c>
      <c r="T6399" s="10">
        <f>VLOOKUP(S6399,region,2,FALSE)</f>
        <v>3</v>
      </c>
      <c r="U6399" t="s">
        <v>4385</v>
      </c>
      <c r="V6399" t="s">
        <v>22</v>
      </c>
      <c r="W6399">
        <v>3200</v>
      </c>
      <c r="X6399">
        <f>VLOOKUP(V6399,category,2,FALSE)</f>
        <v>2</v>
      </c>
      <c r="Y6399" t="s">
        <v>3229</v>
      </c>
      <c r="Z6399">
        <f>VLOOKUP(Y6399,subcategory,2,FALSE)</f>
        <v>7</v>
      </c>
      <c r="AA6399" t="s">
        <v>2145</v>
      </c>
      <c r="AB6399">
        <v>5.2480000000000002</v>
      </c>
      <c r="AC6399">
        <v>2</v>
      </c>
      <c r="AD6399">
        <v>0.2</v>
      </c>
      <c r="AE6399" s="4">
        <v>0.59039999999999915</v>
      </c>
    </row>
    <row r="6400" spans="1:31" x14ac:dyDescent="0.3">
      <c r="A6400" s="2">
        <v>6399</v>
      </c>
      <c r="B6400" t="s">
        <v>10321</v>
      </c>
      <c r="C6400">
        <f>VLOOKUP(B6400,order,2,FALSE)</f>
        <v>3194</v>
      </c>
      <c r="D6400" s="3">
        <v>42953</v>
      </c>
      <c r="E6400" s="3">
        <v>42959</v>
      </c>
      <c r="F6400" t="s">
        <v>25</v>
      </c>
      <c r="G6400" s="10">
        <f>VLOOKUP(F6400,ship,2,FALSE)</f>
        <v>2</v>
      </c>
      <c r="H6400" t="s">
        <v>3294</v>
      </c>
      <c r="I6400">
        <f>VLOOKUP(H6400,customer,2,FALSE)</f>
        <v>40</v>
      </c>
      <c r="J6400" t="s">
        <v>200</v>
      </c>
      <c r="K6400" t="s">
        <v>52</v>
      </c>
      <c r="L6400">
        <f>VLOOKUP(K6400,segment1,2,FALSE)</f>
        <v>3</v>
      </c>
      <c r="M6400" t="s">
        <v>3255</v>
      </c>
      <c r="N6400" t="s">
        <v>43</v>
      </c>
      <c r="O6400">
        <f>VLOOKUP(N6400,city,2,FALSE)</f>
        <v>4</v>
      </c>
      <c r="P6400" t="s">
        <v>1242</v>
      </c>
      <c r="Q6400">
        <f>VLOOKUP(P6400,state,2,FALSE)</f>
        <v>39</v>
      </c>
      <c r="R6400">
        <v>3301</v>
      </c>
      <c r="S6400" t="s">
        <v>79</v>
      </c>
      <c r="T6400" s="10">
        <f>VLOOKUP(S6400,region,2,FALSE)</f>
        <v>4</v>
      </c>
      <c r="U6400" t="s">
        <v>5474</v>
      </c>
      <c r="V6400" t="s">
        <v>35</v>
      </c>
      <c r="W6400">
        <f>VLOOKUP(U6400,product,2,FALSE)</f>
        <v>1406</v>
      </c>
      <c r="X6400">
        <f>VLOOKUP(V6400,category,2,FALSE)</f>
        <v>3</v>
      </c>
      <c r="Y6400" t="s">
        <v>3230</v>
      </c>
      <c r="Z6400">
        <f>VLOOKUP(Y6400,subcategory,2,FALSE)</f>
        <v>8</v>
      </c>
      <c r="AA6400" t="s">
        <v>2934</v>
      </c>
      <c r="AB6400">
        <v>824.95</v>
      </c>
      <c r="AC6400">
        <v>5</v>
      </c>
      <c r="AD6400">
        <v>0</v>
      </c>
      <c r="AE6400" s="4">
        <v>247.48499999999993</v>
      </c>
    </row>
    <row r="6401" spans="1:31" x14ac:dyDescent="0.3">
      <c r="A6401" s="2">
        <v>6400</v>
      </c>
      <c r="B6401" t="s">
        <v>10321</v>
      </c>
      <c r="C6401">
        <f>VLOOKUP(B6401,order,2,FALSE)</f>
        <v>3194</v>
      </c>
      <c r="D6401" s="3">
        <v>42953</v>
      </c>
      <c r="E6401" s="3">
        <v>42959</v>
      </c>
      <c r="F6401" t="s">
        <v>25</v>
      </c>
      <c r="G6401" s="10">
        <f>VLOOKUP(F6401,ship,2,FALSE)</f>
        <v>2</v>
      </c>
      <c r="H6401" t="s">
        <v>3294</v>
      </c>
      <c r="I6401">
        <f>VLOOKUP(H6401,customer,2,FALSE)</f>
        <v>40</v>
      </c>
      <c r="J6401" t="s">
        <v>200</v>
      </c>
      <c r="K6401" t="s">
        <v>52</v>
      </c>
      <c r="L6401">
        <f>VLOOKUP(K6401,segment1,2,FALSE)</f>
        <v>3</v>
      </c>
      <c r="M6401" t="s">
        <v>3255</v>
      </c>
      <c r="N6401" t="s">
        <v>43</v>
      </c>
      <c r="O6401">
        <f>VLOOKUP(N6401,city,2,FALSE)</f>
        <v>4</v>
      </c>
      <c r="P6401" t="s">
        <v>1242</v>
      </c>
      <c r="Q6401">
        <f>VLOOKUP(P6401,state,2,FALSE)</f>
        <v>39</v>
      </c>
      <c r="R6401">
        <v>3301</v>
      </c>
      <c r="S6401" t="s">
        <v>79</v>
      </c>
      <c r="T6401" s="10">
        <f>VLOOKUP(S6401,region,2,FALSE)</f>
        <v>4</v>
      </c>
      <c r="U6401" t="s">
        <v>5122</v>
      </c>
      <c r="V6401" t="s">
        <v>22</v>
      </c>
      <c r="W6401">
        <v>3201</v>
      </c>
      <c r="X6401">
        <f>VLOOKUP(V6401,category,2,FALSE)</f>
        <v>2</v>
      </c>
      <c r="Y6401" t="s">
        <v>23</v>
      </c>
      <c r="Z6401">
        <f>VLOOKUP(Y6401,subcategory,2,FALSE)</f>
        <v>3</v>
      </c>
      <c r="AA6401" t="s">
        <v>1903</v>
      </c>
      <c r="AB6401">
        <v>24.64</v>
      </c>
      <c r="AC6401">
        <v>8</v>
      </c>
      <c r="AD6401">
        <v>0</v>
      </c>
      <c r="AE6401" s="4">
        <v>11.827199999999999</v>
      </c>
    </row>
    <row r="6402" spans="1:31" x14ac:dyDescent="0.3">
      <c r="A6402" s="2">
        <v>6401</v>
      </c>
      <c r="B6402" t="s">
        <v>10321</v>
      </c>
      <c r="C6402">
        <f>VLOOKUP(B6402,order,2,FALSE)</f>
        <v>3194</v>
      </c>
      <c r="D6402" s="3">
        <v>42953</v>
      </c>
      <c r="E6402" s="3">
        <v>42959</v>
      </c>
      <c r="F6402" t="s">
        <v>25</v>
      </c>
      <c r="G6402" s="10">
        <f>VLOOKUP(F6402,ship,2,FALSE)</f>
        <v>2</v>
      </c>
      <c r="H6402" t="s">
        <v>3294</v>
      </c>
      <c r="I6402">
        <f>VLOOKUP(H6402,customer,2,FALSE)</f>
        <v>40</v>
      </c>
      <c r="J6402" t="s">
        <v>200</v>
      </c>
      <c r="K6402" t="s">
        <v>52</v>
      </c>
      <c r="L6402">
        <f>VLOOKUP(K6402,segment1,2,FALSE)</f>
        <v>3</v>
      </c>
      <c r="M6402" t="s">
        <v>3255</v>
      </c>
      <c r="N6402" t="s">
        <v>43</v>
      </c>
      <c r="O6402">
        <f>VLOOKUP(N6402,city,2,FALSE)</f>
        <v>4</v>
      </c>
      <c r="P6402" t="s">
        <v>1242</v>
      </c>
      <c r="Q6402">
        <f>VLOOKUP(P6402,state,2,FALSE)</f>
        <v>39</v>
      </c>
      <c r="R6402">
        <v>3301</v>
      </c>
      <c r="S6402" t="s">
        <v>79</v>
      </c>
      <c r="T6402" s="10">
        <f>VLOOKUP(S6402,region,2,FALSE)</f>
        <v>4</v>
      </c>
      <c r="U6402" t="s">
        <v>4218</v>
      </c>
      <c r="V6402" t="s">
        <v>22</v>
      </c>
      <c r="W6402">
        <f>VLOOKUP(U6402,product,2,FALSE)</f>
        <v>109</v>
      </c>
      <c r="X6402">
        <f>VLOOKUP(V6402,category,2,FALSE)</f>
        <v>2</v>
      </c>
      <c r="Y6402" t="s">
        <v>3229</v>
      </c>
      <c r="Z6402">
        <f>VLOOKUP(Y6402,subcategory,2,FALSE)</f>
        <v>7</v>
      </c>
      <c r="AA6402" t="s">
        <v>1383</v>
      </c>
      <c r="AB6402">
        <v>227.88</v>
      </c>
      <c r="AC6402">
        <v>6</v>
      </c>
      <c r="AD6402">
        <v>0</v>
      </c>
      <c r="AE6402" s="4">
        <v>68.363999999999976</v>
      </c>
    </row>
    <row r="6403" spans="1:31" x14ac:dyDescent="0.3">
      <c r="A6403" s="2">
        <v>6402</v>
      </c>
      <c r="B6403" t="s">
        <v>10322</v>
      </c>
      <c r="C6403">
        <f>VLOOKUP(B6403,order,2,FALSE)</f>
        <v>3195</v>
      </c>
      <c r="D6403" s="3">
        <v>42885</v>
      </c>
      <c r="E6403" s="3">
        <v>42886</v>
      </c>
      <c r="F6403" t="s">
        <v>97</v>
      </c>
      <c r="G6403" s="10">
        <f>VLOOKUP(F6403,ship,2,FALSE)</f>
        <v>3</v>
      </c>
      <c r="H6403" t="s">
        <v>3487</v>
      </c>
      <c r="I6403">
        <f>VLOOKUP(H6403,customer,2,FALSE)</f>
        <v>233</v>
      </c>
      <c r="J6403" t="s">
        <v>926</v>
      </c>
      <c r="K6403" t="s">
        <v>9</v>
      </c>
      <c r="L6403">
        <f>VLOOKUP(K6403,segment1,2,FALSE)</f>
        <v>1</v>
      </c>
      <c r="M6403" t="s">
        <v>3255</v>
      </c>
      <c r="N6403" t="s">
        <v>1862</v>
      </c>
      <c r="O6403">
        <f>VLOOKUP(N6403,city,2,FALSE)</f>
        <v>241</v>
      </c>
      <c r="P6403" t="s">
        <v>361</v>
      </c>
      <c r="Q6403">
        <f>VLOOKUP(P6403,state,2,FALSE)</f>
        <v>29</v>
      </c>
      <c r="R6403">
        <v>70506</v>
      </c>
      <c r="S6403" t="s">
        <v>12</v>
      </c>
      <c r="T6403" s="10">
        <f>VLOOKUP(S6403,region,2,FALSE)</f>
        <v>1</v>
      </c>
      <c r="U6403" t="s">
        <v>5200</v>
      </c>
      <c r="V6403" t="s">
        <v>13</v>
      </c>
      <c r="W6403">
        <v>3202</v>
      </c>
      <c r="X6403">
        <f>VLOOKUP(V6403,category,2,FALSE)</f>
        <v>1</v>
      </c>
      <c r="Y6403" t="s">
        <v>14</v>
      </c>
      <c r="Z6403">
        <f>VLOOKUP(Y6403,subcategory,2,FALSE)</f>
        <v>1</v>
      </c>
      <c r="AA6403" t="s">
        <v>1931</v>
      </c>
      <c r="AB6403">
        <v>241.96</v>
      </c>
      <c r="AC6403">
        <v>2</v>
      </c>
      <c r="AD6403">
        <v>0</v>
      </c>
      <c r="AE6403" s="4">
        <v>33.874400000000009</v>
      </c>
    </row>
    <row r="6404" spans="1:31" x14ac:dyDescent="0.3">
      <c r="A6404" s="2">
        <v>6403</v>
      </c>
      <c r="B6404" t="s">
        <v>10322</v>
      </c>
      <c r="C6404">
        <f>VLOOKUP(B6404,order,2,FALSE)</f>
        <v>3195</v>
      </c>
      <c r="D6404" s="3">
        <v>42885</v>
      </c>
      <c r="E6404" s="3">
        <v>42886</v>
      </c>
      <c r="F6404" t="s">
        <v>97</v>
      </c>
      <c r="G6404" s="10">
        <f>VLOOKUP(F6404,ship,2,FALSE)</f>
        <v>3</v>
      </c>
      <c r="H6404" t="s">
        <v>3487</v>
      </c>
      <c r="I6404">
        <f>VLOOKUP(H6404,customer,2,FALSE)</f>
        <v>233</v>
      </c>
      <c r="J6404" t="s">
        <v>926</v>
      </c>
      <c r="K6404" t="s">
        <v>9</v>
      </c>
      <c r="L6404">
        <f>VLOOKUP(K6404,segment1,2,FALSE)</f>
        <v>1</v>
      </c>
      <c r="M6404" t="s">
        <v>3255</v>
      </c>
      <c r="N6404" t="s">
        <v>1862</v>
      </c>
      <c r="O6404">
        <f>VLOOKUP(N6404,city,2,FALSE)</f>
        <v>241</v>
      </c>
      <c r="P6404" t="s">
        <v>361</v>
      </c>
      <c r="Q6404">
        <f>VLOOKUP(P6404,state,2,FALSE)</f>
        <v>29</v>
      </c>
      <c r="R6404">
        <v>70506</v>
      </c>
      <c r="S6404" t="s">
        <v>12</v>
      </c>
      <c r="T6404" s="10">
        <f>VLOOKUP(S6404,region,2,FALSE)</f>
        <v>1</v>
      </c>
      <c r="U6404" t="s">
        <v>5149</v>
      </c>
      <c r="V6404" t="s">
        <v>22</v>
      </c>
      <c r="W6404">
        <f>VLOOKUP(U6404,product,2,FALSE)</f>
        <v>1066</v>
      </c>
      <c r="X6404">
        <f>VLOOKUP(V6404,category,2,FALSE)</f>
        <v>2</v>
      </c>
      <c r="Y6404" t="s">
        <v>3231</v>
      </c>
      <c r="Z6404">
        <f>VLOOKUP(Y6404,subcategory,2,FALSE)</f>
        <v>9</v>
      </c>
      <c r="AA6404" t="s">
        <v>1591</v>
      </c>
      <c r="AB6404">
        <v>3.89</v>
      </c>
      <c r="AC6404">
        <v>1</v>
      </c>
      <c r="AD6404">
        <v>0</v>
      </c>
      <c r="AE6404" s="4">
        <v>1.8672</v>
      </c>
    </row>
    <row r="6405" spans="1:31" x14ac:dyDescent="0.3">
      <c r="A6405" s="2">
        <v>6404</v>
      </c>
      <c r="B6405" t="s">
        <v>10322</v>
      </c>
      <c r="C6405">
        <f>VLOOKUP(B6405,order,2,FALSE)</f>
        <v>3195</v>
      </c>
      <c r="D6405" s="3">
        <v>42885</v>
      </c>
      <c r="E6405" s="3">
        <v>42886</v>
      </c>
      <c r="F6405" t="s">
        <v>97</v>
      </c>
      <c r="G6405" s="10">
        <f>VLOOKUP(F6405,ship,2,FALSE)</f>
        <v>3</v>
      </c>
      <c r="H6405" t="s">
        <v>3487</v>
      </c>
      <c r="I6405">
        <f>VLOOKUP(H6405,customer,2,FALSE)</f>
        <v>233</v>
      </c>
      <c r="J6405" t="s">
        <v>926</v>
      </c>
      <c r="K6405" t="s">
        <v>9</v>
      </c>
      <c r="L6405">
        <f>VLOOKUP(K6405,segment1,2,FALSE)</f>
        <v>1</v>
      </c>
      <c r="M6405" t="s">
        <v>3255</v>
      </c>
      <c r="N6405" t="s">
        <v>1862</v>
      </c>
      <c r="O6405">
        <f>VLOOKUP(N6405,city,2,FALSE)</f>
        <v>241</v>
      </c>
      <c r="P6405" t="s">
        <v>361</v>
      </c>
      <c r="Q6405">
        <f>VLOOKUP(P6405,state,2,FALSE)</f>
        <v>29</v>
      </c>
      <c r="R6405">
        <v>70506</v>
      </c>
      <c r="S6405" t="s">
        <v>12</v>
      </c>
      <c r="T6405" s="10">
        <f>VLOOKUP(S6405,region,2,FALSE)</f>
        <v>1</v>
      </c>
      <c r="U6405" t="s">
        <v>5628</v>
      </c>
      <c r="V6405" t="s">
        <v>13</v>
      </c>
      <c r="W6405">
        <v>3203</v>
      </c>
      <c r="X6405">
        <f>VLOOKUP(V6405,category,2,FALSE)</f>
        <v>1</v>
      </c>
      <c r="Y6405" t="s">
        <v>3228</v>
      </c>
      <c r="Z6405">
        <f>VLOOKUP(Y6405,subcategory,2,FALSE)</f>
        <v>6</v>
      </c>
      <c r="AA6405" t="s">
        <v>1900</v>
      </c>
      <c r="AB6405">
        <v>8.01</v>
      </c>
      <c r="AC6405">
        <v>3</v>
      </c>
      <c r="AD6405">
        <v>0</v>
      </c>
      <c r="AE6405" s="4">
        <v>3.0438000000000001</v>
      </c>
    </row>
    <row r="6406" spans="1:31" x14ac:dyDescent="0.3">
      <c r="A6406" s="2">
        <v>6405</v>
      </c>
      <c r="B6406" t="s">
        <v>7558</v>
      </c>
      <c r="C6406">
        <f>VLOOKUP(B6406,order,2,FALSE)</f>
        <v>3196</v>
      </c>
      <c r="D6406" s="3">
        <v>42338</v>
      </c>
      <c r="E6406" s="3">
        <v>42343</v>
      </c>
      <c r="F6406" t="s">
        <v>25</v>
      </c>
      <c r="G6406" s="10">
        <f>VLOOKUP(F6406,ship,2,FALSE)</f>
        <v>2</v>
      </c>
      <c r="H6406" t="s">
        <v>3783</v>
      </c>
      <c r="I6406">
        <f>VLOOKUP(H6406,customer,2,FALSE)</f>
        <v>529</v>
      </c>
      <c r="J6406" t="s">
        <v>1930</v>
      </c>
      <c r="K6406" t="s">
        <v>9</v>
      </c>
      <c r="L6406">
        <f>VLOOKUP(K6406,segment1,2,FALSE)</f>
        <v>1</v>
      </c>
      <c r="M6406" t="s">
        <v>3255</v>
      </c>
      <c r="N6406" t="s">
        <v>1975</v>
      </c>
      <c r="O6406">
        <f>VLOOKUP(N6406,city,2,FALSE)</f>
        <v>254</v>
      </c>
      <c r="P6406" t="s">
        <v>44</v>
      </c>
      <c r="Q6406">
        <f>VLOOKUP(P6406,state,2,FALSE)</f>
        <v>4</v>
      </c>
      <c r="R6406">
        <v>27604</v>
      </c>
      <c r="S6406" t="s">
        <v>12</v>
      </c>
      <c r="T6406" s="10">
        <f>VLOOKUP(S6406,region,2,FALSE)</f>
        <v>1</v>
      </c>
      <c r="U6406" t="s">
        <v>5269</v>
      </c>
      <c r="V6406" t="s">
        <v>35</v>
      </c>
      <c r="W6406">
        <f>VLOOKUP(U6406,product,2,FALSE)</f>
        <v>1193</v>
      </c>
      <c r="X6406">
        <f>VLOOKUP(V6406,category,2,FALSE)</f>
        <v>3</v>
      </c>
      <c r="Y6406" t="s">
        <v>3230</v>
      </c>
      <c r="Z6406">
        <f>VLOOKUP(Y6406,subcategory,2,FALSE)</f>
        <v>8</v>
      </c>
      <c r="AA6406" t="s">
        <v>1275</v>
      </c>
      <c r="AB6406">
        <v>177.48000000000002</v>
      </c>
      <c r="AC6406">
        <v>3</v>
      </c>
      <c r="AD6406">
        <v>0.2</v>
      </c>
      <c r="AE6406" s="4">
        <v>19.966499999999982</v>
      </c>
    </row>
    <row r="6407" spans="1:31" x14ac:dyDescent="0.3">
      <c r="A6407" s="2">
        <v>6406</v>
      </c>
      <c r="B6407" t="s">
        <v>10323</v>
      </c>
      <c r="C6407">
        <f>VLOOKUP(B6407,order,2,FALSE)</f>
        <v>3197</v>
      </c>
      <c r="D6407" s="3">
        <v>42978</v>
      </c>
      <c r="E6407" s="3">
        <v>42980</v>
      </c>
      <c r="F6407" t="s">
        <v>7</v>
      </c>
      <c r="G6407" s="10">
        <f>VLOOKUP(F6407,ship,2,FALSE)</f>
        <v>1</v>
      </c>
      <c r="H6407" t="s">
        <v>3563</v>
      </c>
      <c r="I6407">
        <f>VLOOKUP(H6407,customer,2,FALSE)</f>
        <v>309</v>
      </c>
      <c r="J6407" t="s">
        <v>1186</v>
      </c>
      <c r="K6407" t="s">
        <v>18</v>
      </c>
      <c r="L6407">
        <f>VLOOKUP(K6407,segment1,2,FALSE)</f>
        <v>2</v>
      </c>
      <c r="M6407" t="s">
        <v>3255</v>
      </c>
      <c r="N6407" t="s">
        <v>2010</v>
      </c>
      <c r="O6407">
        <f>VLOOKUP(N6407,city,2,FALSE)</f>
        <v>259</v>
      </c>
      <c r="P6407" t="s">
        <v>49</v>
      </c>
      <c r="Q6407">
        <f>VLOOKUP(P6407,state,2,FALSE)</f>
        <v>5</v>
      </c>
      <c r="R6407">
        <v>99207</v>
      </c>
      <c r="S6407" t="s">
        <v>21</v>
      </c>
      <c r="T6407" s="10">
        <f>VLOOKUP(S6407,region,2,FALSE)</f>
        <v>2</v>
      </c>
      <c r="U6407" t="s">
        <v>4507</v>
      </c>
      <c r="V6407" t="s">
        <v>13</v>
      </c>
      <c r="W6407">
        <v>3204</v>
      </c>
      <c r="X6407">
        <f>VLOOKUP(V6407,category,2,FALSE)</f>
        <v>1</v>
      </c>
      <c r="Y6407" t="s">
        <v>3226</v>
      </c>
      <c r="Z6407">
        <f>VLOOKUP(Y6407,subcategory,2,FALSE)</f>
        <v>2</v>
      </c>
      <c r="AA6407" t="s">
        <v>759</v>
      </c>
      <c r="AB6407">
        <v>569.5680000000001</v>
      </c>
      <c r="AC6407">
        <v>2</v>
      </c>
      <c r="AD6407">
        <v>0.2</v>
      </c>
      <c r="AE6407" s="4">
        <v>7.119599999999906</v>
      </c>
    </row>
    <row r="6408" spans="1:31" x14ac:dyDescent="0.3">
      <c r="A6408" s="2">
        <v>6407</v>
      </c>
      <c r="B6408" t="s">
        <v>10323</v>
      </c>
      <c r="C6408">
        <f>VLOOKUP(B6408,order,2,FALSE)</f>
        <v>3197</v>
      </c>
      <c r="D6408" s="3">
        <v>42978</v>
      </c>
      <c r="E6408" s="3">
        <v>42980</v>
      </c>
      <c r="F6408" t="s">
        <v>7</v>
      </c>
      <c r="G6408" s="10">
        <f>VLOOKUP(F6408,ship,2,FALSE)</f>
        <v>1</v>
      </c>
      <c r="H6408" t="s">
        <v>3563</v>
      </c>
      <c r="I6408">
        <f>VLOOKUP(H6408,customer,2,FALSE)</f>
        <v>309</v>
      </c>
      <c r="J6408" t="s">
        <v>1186</v>
      </c>
      <c r="K6408" t="s">
        <v>18</v>
      </c>
      <c r="L6408">
        <f>VLOOKUP(K6408,segment1,2,FALSE)</f>
        <v>2</v>
      </c>
      <c r="M6408" t="s">
        <v>3255</v>
      </c>
      <c r="N6408" t="s">
        <v>2010</v>
      </c>
      <c r="O6408">
        <f>VLOOKUP(N6408,city,2,FALSE)</f>
        <v>259</v>
      </c>
      <c r="P6408" t="s">
        <v>49</v>
      </c>
      <c r="Q6408">
        <f>VLOOKUP(P6408,state,2,FALSE)</f>
        <v>5</v>
      </c>
      <c r="R6408">
        <v>99207</v>
      </c>
      <c r="S6408" t="s">
        <v>21</v>
      </c>
      <c r="T6408" s="10">
        <f>VLOOKUP(S6408,region,2,FALSE)</f>
        <v>2</v>
      </c>
      <c r="U6408" t="s">
        <v>4190</v>
      </c>
      <c r="V6408" t="s">
        <v>22</v>
      </c>
      <c r="W6408">
        <f>VLOOKUP(U6408,product,2,FALSE)</f>
        <v>81</v>
      </c>
      <c r="X6408">
        <f>VLOOKUP(V6408,category,2,FALSE)</f>
        <v>2</v>
      </c>
      <c r="Y6408" t="s">
        <v>3227</v>
      </c>
      <c r="Z6408">
        <f>VLOOKUP(Y6408,subcategory,2,FALSE)</f>
        <v>5</v>
      </c>
      <c r="AA6408" t="s">
        <v>273</v>
      </c>
      <c r="AB6408">
        <v>149.73000000000002</v>
      </c>
      <c r="AC6408">
        <v>7</v>
      </c>
      <c r="AD6408">
        <v>0</v>
      </c>
      <c r="AE6408" s="4">
        <v>43.421699999999994</v>
      </c>
    </row>
    <row r="6409" spans="1:31" x14ac:dyDescent="0.3">
      <c r="A6409" s="2">
        <v>6408</v>
      </c>
      <c r="B6409" t="s">
        <v>10324</v>
      </c>
      <c r="C6409">
        <f>VLOOKUP(B6409,order,2,FALSE)</f>
        <v>3198</v>
      </c>
      <c r="D6409" s="3">
        <v>42869</v>
      </c>
      <c r="E6409" s="3">
        <v>42870</v>
      </c>
      <c r="F6409" t="s">
        <v>97</v>
      </c>
      <c r="G6409" s="10">
        <f>VLOOKUP(F6409,ship,2,FALSE)</f>
        <v>3</v>
      </c>
      <c r="H6409" t="s">
        <v>3473</v>
      </c>
      <c r="I6409">
        <f>VLOOKUP(H6409,customer,2,FALSE)</f>
        <v>219</v>
      </c>
      <c r="J6409" t="s">
        <v>887</v>
      </c>
      <c r="K6409" t="s">
        <v>9</v>
      </c>
      <c r="L6409">
        <f>VLOOKUP(K6409,segment1,2,FALSE)</f>
        <v>1</v>
      </c>
      <c r="M6409" t="s">
        <v>3255</v>
      </c>
      <c r="N6409" t="s">
        <v>95</v>
      </c>
      <c r="O6409">
        <f>VLOOKUP(N6409,city,2,FALSE)</f>
        <v>13</v>
      </c>
      <c r="P6409" t="s">
        <v>54</v>
      </c>
      <c r="Q6409">
        <f>VLOOKUP(P6409,state,2,FALSE)</f>
        <v>6</v>
      </c>
      <c r="R6409">
        <v>77041</v>
      </c>
      <c r="S6409" t="s">
        <v>55</v>
      </c>
      <c r="T6409" s="10">
        <f>VLOOKUP(S6409,region,2,FALSE)</f>
        <v>3</v>
      </c>
      <c r="U6409" t="s">
        <v>5266</v>
      </c>
      <c r="V6409" t="s">
        <v>13</v>
      </c>
      <c r="W6409">
        <v>3205</v>
      </c>
      <c r="X6409">
        <f>VLOOKUP(V6409,category,2,FALSE)</f>
        <v>1</v>
      </c>
      <c r="Y6409" t="s">
        <v>3226</v>
      </c>
      <c r="Z6409">
        <f>VLOOKUP(Y6409,subcategory,2,FALSE)</f>
        <v>2</v>
      </c>
      <c r="AA6409" t="s">
        <v>266</v>
      </c>
      <c r="AB6409">
        <v>899.43</v>
      </c>
      <c r="AC6409">
        <v>5</v>
      </c>
      <c r="AD6409">
        <v>0.3</v>
      </c>
      <c r="AE6409" s="4">
        <v>-12.84900000000016</v>
      </c>
    </row>
    <row r="6410" spans="1:31" x14ac:dyDescent="0.3">
      <c r="A6410" s="2">
        <v>6409</v>
      </c>
      <c r="B6410" t="s">
        <v>10324</v>
      </c>
      <c r="C6410">
        <f>VLOOKUP(B6410,order,2,FALSE)</f>
        <v>3198</v>
      </c>
      <c r="D6410" s="3">
        <v>42869</v>
      </c>
      <c r="E6410" s="3">
        <v>42870</v>
      </c>
      <c r="F6410" t="s">
        <v>97</v>
      </c>
      <c r="G6410" s="10">
        <f>VLOOKUP(F6410,ship,2,FALSE)</f>
        <v>3</v>
      </c>
      <c r="H6410" t="s">
        <v>3473</v>
      </c>
      <c r="I6410">
        <f>VLOOKUP(H6410,customer,2,FALSE)</f>
        <v>219</v>
      </c>
      <c r="J6410" t="s">
        <v>887</v>
      </c>
      <c r="K6410" t="s">
        <v>9</v>
      </c>
      <c r="L6410">
        <f>VLOOKUP(K6410,segment1,2,FALSE)</f>
        <v>1</v>
      </c>
      <c r="M6410" t="s">
        <v>3255</v>
      </c>
      <c r="N6410" t="s">
        <v>95</v>
      </c>
      <c r="O6410">
        <f>VLOOKUP(N6410,city,2,FALSE)</f>
        <v>13</v>
      </c>
      <c r="P6410" t="s">
        <v>54</v>
      </c>
      <c r="Q6410">
        <f>VLOOKUP(P6410,state,2,FALSE)</f>
        <v>6</v>
      </c>
      <c r="R6410">
        <v>77041</v>
      </c>
      <c r="S6410" t="s">
        <v>55</v>
      </c>
      <c r="T6410" s="10">
        <f>VLOOKUP(S6410,region,2,FALSE)</f>
        <v>3</v>
      </c>
      <c r="U6410" t="s">
        <v>5252</v>
      </c>
      <c r="V6410" t="s">
        <v>22</v>
      </c>
      <c r="W6410">
        <f>VLOOKUP(U6410,product,2,FALSE)</f>
        <v>1176</v>
      </c>
      <c r="X6410">
        <f>VLOOKUP(V6410,category,2,FALSE)</f>
        <v>2</v>
      </c>
      <c r="Y6410" t="s">
        <v>3229</v>
      </c>
      <c r="Z6410">
        <f>VLOOKUP(Y6410,subcategory,2,FALSE)</f>
        <v>7</v>
      </c>
      <c r="AA6410" t="s">
        <v>34</v>
      </c>
      <c r="AB6410">
        <v>46.2</v>
      </c>
      <c r="AC6410">
        <v>5</v>
      </c>
      <c r="AD6410">
        <v>0.2</v>
      </c>
      <c r="AE6410" s="4">
        <v>5.7749999999999986</v>
      </c>
    </row>
    <row r="6411" spans="1:31" x14ac:dyDescent="0.3">
      <c r="A6411" s="2">
        <v>6410</v>
      </c>
      <c r="B6411" t="s">
        <v>10324</v>
      </c>
      <c r="C6411">
        <f>VLOOKUP(B6411,order,2,FALSE)</f>
        <v>3198</v>
      </c>
      <c r="D6411" s="3">
        <v>42869</v>
      </c>
      <c r="E6411" s="3">
        <v>42870</v>
      </c>
      <c r="F6411" t="s">
        <v>97</v>
      </c>
      <c r="G6411" s="10">
        <f>VLOOKUP(F6411,ship,2,FALSE)</f>
        <v>3</v>
      </c>
      <c r="H6411" t="s">
        <v>3473</v>
      </c>
      <c r="I6411">
        <f>VLOOKUP(H6411,customer,2,FALSE)</f>
        <v>219</v>
      </c>
      <c r="J6411" t="s">
        <v>887</v>
      </c>
      <c r="K6411" t="s">
        <v>9</v>
      </c>
      <c r="L6411">
        <f>VLOOKUP(K6411,segment1,2,FALSE)</f>
        <v>1</v>
      </c>
      <c r="M6411" t="s">
        <v>3255</v>
      </c>
      <c r="N6411" t="s">
        <v>95</v>
      </c>
      <c r="O6411">
        <f>VLOOKUP(N6411,city,2,FALSE)</f>
        <v>13</v>
      </c>
      <c r="P6411" t="s">
        <v>54</v>
      </c>
      <c r="Q6411">
        <f>VLOOKUP(P6411,state,2,FALSE)</f>
        <v>6</v>
      </c>
      <c r="R6411">
        <v>77041</v>
      </c>
      <c r="S6411" t="s">
        <v>55</v>
      </c>
      <c r="T6411" s="10">
        <f>VLOOKUP(S6411,region,2,FALSE)</f>
        <v>3</v>
      </c>
      <c r="U6411" t="s">
        <v>4077</v>
      </c>
      <c r="V6411" t="s">
        <v>22</v>
      </c>
      <c r="W6411">
        <v>3206</v>
      </c>
      <c r="X6411">
        <f>VLOOKUP(V6411,category,2,FALSE)</f>
        <v>2</v>
      </c>
      <c r="Y6411" t="s">
        <v>45</v>
      </c>
      <c r="Z6411">
        <f>VLOOKUP(Y6411,subcategory,2,FALSE)</f>
        <v>11</v>
      </c>
      <c r="AA6411" t="s">
        <v>1465</v>
      </c>
      <c r="AB6411">
        <v>47.952000000000005</v>
      </c>
      <c r="AC6411">
        <v>3</v>
      </c>
      <c r="AD6411">
        <v>0.2</v>
      </c>
      <c r="AE6411" s="4">
        <v>16.183799999999998</v>
      </c>
    </row>
    <row r="6412" spans="1:31" x14ac:dyDescent="0.3">
      <c r="A6412" s="2">
        <v>6411</v>
      </c>
      <c r="B6412" t="s">
        <v>10324</v>
      </c>
      <c r="C6412">
        <f>VLOOKUP(B6412,order,2,FALSE)</f>
        <v>3198</v>
      </c>
      <c r="D6412" s="3">
        <v>42869</v>
      </c>
      <c r="E6412" s="3">
        <v>42870</v>
      </c>
      <c r="F6412" t="s">
        <v>97</v>
      </c>
      <c r="G6412" s="10">
        <f>VLOOKUP(F6412,ship,2,FALSE)</f>
        <v>3</v>
      </c>
      <c r="H6412" t="s">
        <v>3473</v>
      </c>
      <c r="I6412">
        <f>VLOOKUP(H6412,customer,2,FALSE)</f>
        <v>219</v>
      </c>
      <c r="J6412" t="s">
        <v>887</v>
      </c>
      <c r="K6412" t="s">
        <v>9</v>
      </c>
      <c r="L6412">
        <f>VLOOKUP(K6412,segment1,2,FALSE)</f>
        <v>1</v>
      </c>
      <c r="M6412" t="s">
        <v>3255</v>
      </c>
      <c r="N6412" t="s">
        <v>95</v>
      </c>
      <c r="O6412">
        <f>VLOOKUP(N6412,city,2,FALSE)</f>
        <v>13</v>
      </c>
      <c r="P6412" t="s">
        <v>54</v>
      </c>
      <c r="Q6412">
        <f>VLOOKUP(P6412,state,2,FALSE)</f>
        <v>6</v>
      </c>
      <c r="R6412">
        <v>77041</v>
      </c>
      <c r="S6412" t="s">
        <v>55</v>
      </c>
      <c r="T6412" s="10">
        <f>VLOOKUP(S6412,region,2,FALSE)</f>
        <v>3</v>
      </c>
      <c r="U6412" t="s">
        <v>5621</v>
      </c>
      <c r="V6412" t="s">
        <v>35</v>
      </c>
      <c r="W6412">
        <f>VLOOKUP(U6412,product,2,FALSE)</f>
        <v>1558</v>
      </c>
      <c r="X6412">
        <f>VLOOKUP(V6412,category,2,FALSE)</f>
        <v>3</v>
      </c>
      <c r="Y6412" t="s">
        <v>3230</v>
      </c>
      <c r="Z6412">
        <f>VLOOKUP(Y6412,subcategory,2,FALSE)</f>
        <v>8</v>
      </c>
      <c r="AA6412" t="s">
        <v>511</v>
      </c>
      <c r="AB6412">
        <v>7.9920000000000009</v>
      </c>
      <c r="AC6412">
        <v>1</v>
      </c>
      <c r="AD6412">
        <v>0.2</v>
      </c>
      <c r="AE6412" s="4">
        <v>0.69930000000000003</v>
      </c>
    </row>
    <row r="6413" spans="1:31" x14ac:dyDescent="0.3">
      <c r="A6413" s="2">
        <v>6412</v>
      </c>
      <c r="B6413" t="s">
        <v>10324</v>
      </c>
      <c r="C6413">
        <f>VLOOKUP(B6413,order,2,FALSE)</f>
        <v>3198</v>
      </c>
      <c r="D6413" s="3">
        <v>42869</v>
      </c>
      <c r="E6413" s="3">
        <v>42870</v>
      </c>
      <c r="F6413" t="s">
        <v>97</v>
      </c>
      <c r="G6413" s="10">
        <f>VLOOKUP(F6413,ship,2,FALSE)</f>
        <v>3</v>
      </c>
      <c r="H6413" t="s">
        <v>3473</v>
      </c>
      <c r="I6413">
        <f>VLOOKUP(H6413,customer,2,FALSE)</f>
        <v>219</v>
      </c>
      <c r="J6413" t="s">
        <v>887</v>
      </c>
      <c r="K6413" t="s">
        <v>9</v>
      </c>
      <c r="L6413">
        <f>VLOOKUP(K6413,segment1,2,FALSE)</f>
        <v>1</v>
      </c>
      <c r="M6413" t="s">
        <v>3255</v>
      </c>
      <c r="N6413" t="s">
        <v>95</v>
      </c>
      <c r="O6413">
        <f>VLOOKUP(N6413,city,2,FALSE)</f>
        <v>13</v>
      </c>
      <c r="P6413" t="s">
        <v>54</v>
      </c>
      <c r="Q6413">
        <f>VLOOKUP(P6413,state,2,FALSE)</f>
        <v>6</v>
      </c>
      <c r="R6413">
        <v>77041</v>
      </c>
      <c r="S6413" t="s">
        <v>55</v>
      </c>
      <c r="T6413" s="10">
        <f>VLOOKUP(S6413,region,2,FALSE)</f>
        <v>3</v>
      </c>
      <c r="U6413" t="s">
        <v>5744</v>
      </c>
      <c r="V6413" t="s">
        <v>22</v>
      </c>
      <c r="W6413">
        <v>3207</v>
      </c>
      <c r="X6413">
        <f>VLOOKUP(V6413,category,2,FALSE)</f>
        <v>2</v>
      </c>
      <c r="Y6413" t="s">
        <v>45</v>
      </c>
      <c r="Z6413">
        <f>VLOOKUP(Y6413,subcategory,2,FALSE)</f>
        <v>11</v>
      </c>
      <c r="AA6413" t="s">
        <v>3090</v>
      </c>
      <c r="AB6413">
        <v>76.864000000000004</v>
      </c>
      <c r="AC6413">
        <v>2</v>
      </c>
      <c r="AD6413">
        <v>0.2</v>
      </c>
      <c r="AE6413" s="4">
        <v>26.902399999999993</v>
      </c>
    </row>
    <row r="6414" spans="1:31" x14ac:dyDescent="0.3">
      <c r="A6414" s="2">
        <v>6413</v>
      </c>
      <c r="B6414" t="s">
        <v>10325</v>
      </c>
      <c r="C6414">
        <f>VLOOKUP(B6414,order,2,FALSE)</f>
        <v>3199</v>
      </c>
      <c r="D6414" s="3">
        <v>42964</v>
      </c>
      <c r="E6414" s="3">
        <v>42970</v>
      </c>
      <c r="F6414" t="s">
        <v>25</v>
      </c>
      <c r="G6414" s="10">
        <f>VLOOKUP(F6414,ship,2,FALSE)</f>
        <v>2</v>
      </c>
      <c r="H6414" t="s">
        <v>3826</v>
      </c>
      <c r="I6414">
        <f>VLOOKUP(H6414,customer,2,FALSE)</f>
        <v>572</v>
      </c>
      <c r="J6414" t="s">
        <v>2121</v>
      </c>
      <c r="K6414" t="s">
        <v>52</v>
      </c>
      <c r="L6414">
        <f>VLOOKUP(K6414,segment1,2,FALSE)</f>
        <v>3</v>
      </c>
      <c r="M6414" t="s">
        <v>3255</v>
      </c>
      <c r="N6414" t="s">
        <v>707</v>
      </c>
      <c r="O6414">
        <f>VLOOKUP(N6414,city,2,FALSE)</f>
        <v>104</v>
      </c>
      <c r="P6414" t="s">
        <v>11</v>
      </c>
      <c r="Q6414">
        <f>VLOOKUP(P6414,state,2,FALSE)</f>
        <v>1</v>
      </c>
      <c r="R6414">
        <v>40214</v>
      </c>
      <c r="S6414" t="s">
        <v>12</v>
      </c>
      <c r="T6414" s="10">
        <f>VLOOKUP(S6414,region,2,FALSE)</f>
        <v>1</v>
      </c>
      <c r="U6414" t="s">
        <v>4251</v>
      </c>
      <c r="V6414" t="s">
        <v>22</v>
      </c>
      <c r="W6414">
        <f>VLOOKUP(U6414,product,2,FALSE)</f>
        <v>142</v>
      </c>
      <c r="X6414">
        <f>VLOOKUP(V6414,category,2,FALSE)</f>
        <v>2</v>
      </c>
      <c r="Y6414" t="s">
        <v>3231</v>
      </c>
      <c r="Z6414">
        <f>VLOOKUP(Y6414,subcategory,2,FALSE)</f>
        <v>9</v>
      </c>
      <c r="AA6414" t="s">
        <v>1443</v>
      </c>
      <c r="AB6414">
        <v>102.93</v>
      </c>
      <c r="AC6414">
        <v>3</v>
      </c>
      <c r="AD6414">
        <v>0</v>
      </c>
      <c r="AE6414" s="4">
        <v>48.377100000000006</v>
      </c>
    </row>
    <row r="6415" spans="1:31" x14ac:dyDescent="0.3">
      <c r="A6415" s="2">
        <v>6414</v>
      </c>
      <c r="B6415" t="s">
        <v>10325</v>
      </c>
      <c r="C6415">
        <f>VLOOKUP(B6415,order,2,FALSE)</f>
        <v>3199</v>
      </c>
      <c r="D6415" s="3">
        <v>42964</v>
      </c>
      <c r="E6415" s="3">
        <v>42970</v>
      </c>
      <c r="F6415" t="s">
        <v>25</v>
      </c>
      <c r="G6415" s="10">
        <f>VLOOKUP(F6415,ship,2,FALSE)</f>
        <v>2</v>
      </c>
      <c r="H6415" t="s">
        <v>3826</v>
      </c>
      <c r="I6415">
        <f>VLOOKUP(H6415,customer,2,FALSE)</f>
        <v>572</v>
      </c>
      <c r="J6415" t="s">
        <v>2121</v>
      </c>
      <c r="K6415" t="s">
        <v>52</v>
      </c>
      <c r="L6415">
        <f>VLOOKUP(K6415,segment1,2,FALSE)</f>
        <v>3</v>
      </c>
      <c r="M6415" t="s">
        <v>3255</v>
      </c>
      <c r="N6415" t="s">
        <v>707</v>
      </c>
      <c r="O6415">
        <f>VLOOKUP(N6415,city,2,FALSE)</f>
        <v>104</v>
      </c>
      <c r="P6415" t="s">
        <v>11</v>
      </c>
      <c r="Q6415">
        <f>VLOOKUP(P6415,state,2,FALSE)</f>
        <v>1</v>
      </c>
      <c r="R6415">
        <v>40214</v>
      </c>
      <c r="S6415" t="s">
        <v>12</v>
      </c>
      <c r="T6415" s="10">
        <f>VLOOKUP(S6415,region,2,FALSE)</f>
        <v>1</v>
      </c>
      <c r="U6415" t="s">
        <v>5044</v>
      </c>
      <c r="V6415" t="s">
        <v>35</v>
      </c>
      <c r="W6415">
        <v>3208</v>
      </c>
      <c r="X6415">
        <f>VLOOKUP(V6415,category,2,FALSE)</f>
        <v>3</v>
      </c>
      <c r="Y6415" t="s">
        <v>3232</v>
      </c>
      <c r="Z6415">
        <f>VLOOKUP(Y6415,subcategory,2,FALSE)</f>
        <v>12</v>
      </c>
      <c r="AA6415" t="s">
        <v>1858</v>
      </c>
      <c r="AB6415">
        <v>98.16</v>
      </c>
      <c r="AC6415">
        <v>6</v>
      </c>
      <c r="AD6415">
        <v>0</v>
      </c>
      <c r="AE6415" s="4">
        <v>9.8159999999999954</v>
      </c>
    </row>
    <row r="6416" spans="1:31" x14ac:dyDescent="0.3">
      <c r="A6416" s="2">
        <v>6415</v>
      </c>
      <c r="B6416" t="s">
        <v>10326</v>
      </c>
      <c r="C6416">
        <f>VLOOKUP(B6416,order,2,FALSE)</f>
        <v>3200</v>
      </c>
      <c r="D6416" s="3">
        <v>43049</v>
      </c>
      <c r="E6416" s="3">
        <v>43053</v>
      </c>
      <c r="F6416" t="s">
        <v>7</v>
      </c>
      <c r="G6416" s="10">
        <f>VLOOKUP(F6416,ship,2,FALSE)</f>
        <v>1</v>
      </c>
      <c r="H6416" t="s">
        <v>3915</v>
      </c>
      <c r="I6416">
        <f>VLOOKUP(H6416,customer,2,FALSE)</f>
        <v>661</v>
      </c>
      <c r="J6416" t="s">
        <v>2479</v>
      </c>
      <c r="K6416" t="s">
        <v>52</v>
      </c>
      <c r="L6416">
        <f>VLOOKUP(K6416,segment1,2,FALSE)</f>
        <v>3</v>
      </c>
      <c r="M6416" t="s">
        <v>3255</v>
      </c>
      <c r="N6416" t="s">
        <v>2798</v>
      </c>
      <c r="O6416">
        <f>VLOOKUP(N6416,city,2,FALSE)</f>
        <v>390</v>
      </c>
      <c r="P6416" t="s">
        <v>28</v>
      </c>
      <c r="Q6416">
        <f>VLOOKUP(P6416,state,2,FALSE)</f>
        <v>3</v>
      </c>
      <c r="R6416">
        <v>33021</v>
      </c>
      <c r="S6416" t="s">
        <v>12</v>
      </c>
      <c r="T6416" s="10">
        <f>VLOOKUP(S6416,region,2,FALSE)</f>
        <v>1</v>
      </c>
      <c r="U6416" t="s">
        <v>5795</v>
      </c>
      <c r="V6416" t="s">
        <v>22</v>
      </c>
      <c r="W6416">
        <f>VLOOKUP(U6416,product,2,FALSE)</f>
        <v>1737</v>
      </c>
      <c r="X6416">
        <f>VLOOKUP(V6416,category,2,FALSE)</f>
        <v>2</v>
      </c>
      <c r="Y6416" t="s">
        <v>3231</v>
      </c>
      <c r="Z6416">
        <f>VLOOKUP(Y6416,subcategory,2,FALSE)</f>
        <v>9</v>
      </c>
      <c r="AA6416" t="s">
        <v>285</v>
      </c>
      <c r="AB6416">
        <v>11.520000000000001</v>
      </c>
      <c r="AC6416">
        <v>5</v>
      </c>
      <c r="AD6416">
        <v>0.7</v>
      </c>
      <c r="AE6416" s="4">
        <v>-7.6799999999999962</v>
      </c>
    </row>
    <row r="6417" spans="1:31" x14ac:dyDescent="0.3">
      <c r="A6417" s="2">
        <v>6416</v>
      </c>
      <c r="B6417" t="s">
        <v>10327</v>
      </c>
      <c r="C6417">
        <f>VLOOKUP(B6417,order,2,FALSE)</f>
        <v>3201</v>
      </c>
      <c r="D6417" s="3">
        <v>42968</v>
      </c>
      <c r="E6417" s="3">
        <v>42968</v>
      </c>
      <c r="F6417" t="s">
        <v>625</v>
      </c>
      <c r="G6417" s="10">
        <f>VLOOKUP(F6417,ship,2,FALSE)</f>
        <v>4</v>
      </c>
      <c r="H6417" t="s">
        <v>3648</v>
      </c>
      <c r="I6417">
        <f>VLOOKUP(H6417,customer,2,FALSE)</f>
        <v>394</v>
      </c>
      <c r="J6417" t="s">
        <v>1457</v>
      </c>
      <c r="K6417" t="s">
        <v>18</v>
      </c>
      <c r="L6417">
        <f>VLOOKUP(K6417,segment1,2,FALSE)</f>
        <v>2</v>
      </c>
      <c r="M6417" t="s">
        <v>3255</v>
      </c>
      <c r="N6417" t="s">
        <v>2954</v>
      </c>
      <c r="O6417">
        <f>VLOOKUP(N6417,city,2,FALSE)</f>
        <v>433</v>
      </c>
      <c r="P6417" t="s">
        <v>160</v>
      </c>
      <c r="Q6417">
        <f>VLOOKUP(P6417,state,2,FALSE)</f>
        <v>17</v>
      </c>
      <c r="R6417">
        <v>85224</v>
      </c>
      <c r="S6417" t="s">
        <v>21</v>
      </c>
      <c r="T6417" s="10">
        <f>VLOOKUP(S6417,region,2,FALSE)</f>
        <v>2</v>
      </c>
      <c r="U6417" t="s">
        <v>4746</v>
      </c>
      <c r="V6417" t="s">
        <v>22</v>
      </c>
      <c r="W6417">
        <v>3209</v>
      </c>
      <c r="X6417">
        <f>VLOOKUP(V6417,category,2,FALSE)</f>
        <v>2</v>
      </c>
      <c r="Y6417" t="s">
        <v>45</v>
      </c>
      <c r="Z6417">
        <f>VLOOKUP(Y6417,subcategory,2,FALSE)</f>
        <v>11</v>
      </c>
      <c r="AA6417" t="s">
        <v>2113</v>
      </c>
      <c r="AB6417">
        <v>83.88</v>
      </c>
      <c r="AC6417">
        <v>1</v>
      </c>
      <c r="AD6417">
        <v>0.2</v>
      </c>
      <c r="AE6417" s="4">
        <v>29.357999999999997</v>
      </c>
    </row>
    <row r="6418" spans="1:31" x14ac:dyDescent="0.3">
      <c r="A6418" s="2">
        <v>6417</v>
      </c>
      <c r="B6418" t="s">
        <v>8767</v>
      </c>
      <c r="C6418">
        <f>VLOOKUP(B6418,order,2,FALSE)</f>
        <v>3202</v>
      </c>
      <c r="D6418" s="3">
        <v>42437</v>
      </c>
      <c r="E6418" s="3">
        <v>42441</v>
      </c>
      <c r="F6418" t="s">
        <v>25</v>
      </c>
      <c r="G6418" s="10">
        <f>VLOOKUP(F6418,ship,2,FALSE)</f>
        <v>2</v>
      </c>
      <c r="H6418" t="s">
        <v>3634</v>
      </c>
      <c r="I6418">
        <f>VLOOKUP(H6418,customer,2,FALSE)</f>
        <v>380</v>
      </c>
      <c r="J6418" t="s">
        <v>1412</v>
      </c>
      <c r="K6418" t="s">
        <v>9</v>
      </c>
      <c r="L6418">
        <f>VLOOKUP(K6418,segment1,2,FALSE)</f>
        <v>1</v>
      </c>
      <c r="M6418" t="s">
        <v>3255</v>
      </c>
      <c r="N6418" t="s">
        <v>77</v>
      </c>
      <c r="O6418">
        <f>VLOOKUP(N6418,city,2,FALSE)</f>
        <v>11</v>
      </c>
      <c r="P6418" t="s">
        <v>78</v>
      </c>
      <c r="Q6418">
        <f>VLOOKUP(P6418,state,2,FALSE)</f>
        <v>10</v>
      </c>
      <c r="R6418">
        <v>19120</v>
      </c>
      <c r="S6418" t="s">
        <v>79</v>
      </c>
      <c r="T6418" s="10">
        <f>VLOOKUP(S6418,region,2,FALSE)</f>
        <v>4</v>
      </c>
      <c r="U6418" t="s">
        <v>5478</v>
      </c>
      <c r="V6418" t="s">
        <v>35</v>
      </c>
      <c r="W6418">
        <f>VLOOKUP(U6418,product,2,FALSE)</f>
        <v>1410</v>
      </c>
      <c r="X6418">
        <f>VLOOKUP(V6418,category,2,FALSE)</f>
        <v>3</v>
      </c>
      <c r="Y6418" t="s">
        <v>3230</v>
      </c>
      <c r="Z6418">
        <f>VLOOKUP(Y6418,subcategory,2,FALSE)</f>
        <v>8</v>
      </c>
      <c r="AA6418" t="s">
        <v>800</v>
      </c>
      <c r="AB6418">
        <v>108.57600000000001</v>
      </c>
      <c r="AC6418">
        <v>4</v>
      </c>
      <c r="AD6418">
        <v>0.4</v>
      </c>
      <c r="AE6418" s="4">
        <v>-25.334400000000002</v>
      </c>
    </row>
    <row r="6419" spans="1:31" x14ac:dyDescent="0.3">
      <c r="A6419" s="2">
        <v>6418</v>
      </c>
      <c r="B6419" t="s">
        <v>8767</v>
      </c>
      <c r="C6419">
        <f>VLOOKUP(B6419,order,2,FALSE)</f>
        <v>3202</v>
      </c>
      <c r="D6419" s="3">
        <v>42437</v>
      </c>
      <c r="E6419" s="3">
        <v>42441</v>
      </c>
      <c r="F6419" t="s">
        <v>25</v>
      </c>
      <c r="G6419" s="10">
        <f>VLOOKUP(F6419,ship,2,FALSE)</f>
        <v>2</v>
      </c>
      <c r="H6419" t="s">
        <v>3634</v>
      </c>
      <c r="I6419">
        <f>VLOOKUP(H6419,customer,2,FALSE)</f>
        <v>380</v>
      </c>
      <c r="J6419" t="s">
        <v>1412</v>
      </c>
      <c r="K6419" t="s">
        <v>9</v>
      </c>
      <c r="L6419">
        <f>VLOOKUP(K6419,segment1,2,FALSE)</f>
        <v>1</v>
      </c>
      <c r="M6419" t="s">
        <v>3255</v>
      </c>
      <c r="N6419" t="s">
        <v>77</v>
      </c>
      <c r="O6419">
        <f>VLOOKUP(N6419,city,2,FALSE)</f>
        <v>11</v>
      </c>
      <c r="P6419" t="s">
        <v>78</v>
      </c>
      <c r="Q6419">
        <f>VLOOKUP(P6419,state,2,FALSE)</f>
        <v>10</v>
      </c>
      <c r="R6419">
        <v>19120</v>
      </c>
      <c r="S6419" t="s">
        <v>79</v>
      </c>
      <c r="T6419" s="10">
        <f>VLOOKUP(S6419,region,2,FALSE)</f>
        <v>4</v>
      </c>
      <c r="U6419" t="s">
        <v>5112</v>
      </c>
      <c r="V6419" t="s">
        <v>22</v>
      </c>
      <c r="W6419">
        <v>3210</v>
      </c>
      <c r="X6419">
        <f>VLOOKUP(V6419,category,2,FALSE)</f>
        <v>2</v>
      </c>
      <c r="Y6419" t="s">
        <v>3234</v>
      </c>
      <c r="Z6419">
        <f>VLOOKUP(Y6419,subcategory,2,FALSE)</f>
        <v>14</v>
      </c>
      <c r="AA6419" t="s">
        <v>2717</v>
      </c>
      <c r="AB6419">
        <v>5.9840000000000009</v>
      </c>
      <c r="AC6419">
        <v>2</v>
      </c>
      <c r="AD6419">
        <v>0.2</v>
      </c>
      <c r="AE6419" s="4">
        <v>-1.3463999999999998</v>
      </c>
    </row>
    <row r="6420" spans="1:31" x14ac:dyDescent="0.3">
      <c r="A6420" s="2">
        <v>6419</v>
      </c>
      <c r="B6420" t="s">
        <v>8768</v>
      </c>
      <c r="C6420">
        <f>VLOOKUP(B6420,order,2,FALSE)</f>
        <v>3203</v>
      </c>
      <c r="D6420" s="3">
        <v>42674</v>
      </c>
      <c r="E6420" s="3">
        <v>42679</v>
      </c>
      <c r="F6420" t="s">
        <v>25</v>
      </c>
      <c r="G6420" s="10">
        <f>VLOOKUP(F6420,ship,2,FALSE)</f>
        <v>2</v>
      </c>
      <c r="H6420" t="s">
        <v>3559</v>
      </c>
      <c r="I6420">
        <f>VLOOKUP(H6420,customer,2,FALSE)</f>
        <v>305</v>
      </c>
      <c r="J6420" t="s">
        <v>1169</v>
      </c>
      <c r="K6420" t="s">
        <v>18</v>
      </c>
      <c r="L6420">
        <f>VLOOKUP(K6420,segment1,2,FALSE)</f>
        <v>2</v>
      </c>
      <c r="M6420" t="s">
        <v>3255</v>
      </c>
      <c r="N6420" t="s">
        <v>1961</v>
      </c>
      <c r="O6420">
        <f>VLOOKUP(N6420,city,2,FALSE)</f>
        <v>252</v>
      </c>
      <c r="P6420" t="s">
        <v>321</v>
      </c>
      <c r="Q6420">
        <f>VLOOKUP(P6420,state,2,FALSE)</f>
        <v>27</v>
      </c>
      <c r="R6420">
        <v>74133</v>
      </c>
      <c r="S6420" t="s">
        <v>55</v>
      </c>
      <c r="T6420" s="10">
        <f>VLOOKUP(S6420,region,2,FALSE)</f>
        <v>3</v>
      </c>
      <c r="U6420" t="s">
        <v>4243</v>
      </c>
      <c r="V6420" t="s">
        <v>22</v>
      </c>
      <c r="W6420">
        <f>VLOOKUP(U6420,product,2,FALSE)</f>
        <v>134</v>
      </c>
      <c r="X6420">
        <f>VLOOKUP(V6420,category,2,FALSE)</f>
        <v>2</v>
      </c>
      <c r="Y6420" t="s">
        <v>3233</v>
      </c>
      <c r="Z6420">
        <f>VLOOKUP(Y6420,subcategory,2,FALSE)</f>
        <v>15</v>
      </c>
      <c r="AA6420" t="s">
        <v>520</v>
      </c>
      <c r="AB6420">
        <v>21.96</v>
      </c>
      <c r="AC6420">
        <v>2</v>
      </c>
      <c r="AD6420">
        <v>0</v>
      </c>
      <c r="AE6420" s="4">
        <v>6.1488000000000014</v>
      </c>
    </row>
    <row r="6421" spans="1:31" x14ac:dyDescent="0.3">
      <c r="A6421" s="2">
        <v>6420</v>
      </c>
      <c r="B6421" t="s">
        <v>8768</v>
      </c>
      <c r="C6421">
        <f>VLOOKUP(B6421,order,2,FALSE)</f>
        <v>3203</v>
      </c>
      <c r="D6421" s="3">
        <v>42674</v>
      </c>
      <c r="E6421" s="3">
        <v>42679</v>
      </c>
      <c r="F6421" t="s">
        <v>25</v>
      </c>
      <c r="G6421" s="10">
        <f>VLOOKUP(F6421,ship,2,FALSE)</f>
        <v>2</v>
      </c>
      <c r="H6421" t="s">
        <v>3559</v>
      </c>
      <c r="I6421">
        <f>VLOOKUP(H6421,customer,2,FALSE)</f>
        <v>305</v>
      </c>
      <c r="J6421" t="s">
        <v>1169</v>
      </c>
      <c r="K6421" t="s">
        <v>18</v>
      </c>
      <c r="L6421">
        <f>VLOOKUP(K6421,segment1,2,FALSE)</f>
        <v>2</v>
      </c>
      <c r="M6421" t="s">
        <v>3255</v>
      </c>
      <c r="N6421" t="s">
        <v>1961</v>
      </c>
      <c r="O6421">
        <f>VLOOKUP(N6421,city,2,FALSE)</f>
        <v>252</v>
      </c>
      <c r="P6421" t="s">
        <v>321</v>
      </c>
      <c r="Q6421">
        <f>VLOOKUP(P6421,state,2,FALSE)</f>
        <v>27</v>
      </c>
      <c r="R6421">
        <v>74133</v>
      </c>
      <c r="S6421" t="s">
        <v>55</v>
      </c>
      <c r="T6421" s="10">
        <f>VLOOKUP(S6421,region,2,FALSE)</f>
        <v>3</v>
      </c>
      <c r="U6421" t="s">
        <v>5340</v>
      </c>
      <c r="V6421" t="s">
        <v>13</v>
      </c>
      <c r="W6421">
        <v>3211</v>
      </c>
      <c r="X6421">
        <f>VLOOKUP(V6421,category,2,FALSE)</f>
        <v>1</v>
      </c>
      <c r="Y6421" t="s">
        <v>3226</v>
      </c>
      <c r="Z6421">
        <f>VLOOKUP(Y6421,subcategory,2,FALSE)</f>
        <v>2</v>
      </c>
      <c r="AA6421" t="s">
        <v>714</v>
      </c>
      <c r="AB6421">
        <v>368.96999999999997</v>
      </c>
      <c r="AC6421">
        <v>3</v>
      </c>
      <c r="AD6421">
        <v>0</v>
      </c>
      <c r="AE6421" s="4">
        <v>81.173400000000001</v>
      </c>
    </row>
    <row r="6422" spans="1:31" x14ac:dyDescent="0.3">
      <c r="A6422" s="2">
        <v>6421</v>
      </c>
      <c r="B6422" t="s">
        <v>8768</v>
      </c>
      <c r="C6422">
        <f>VLOOKUP(B6422,order,2,FALSE)</f>
        <v>3203</v>
      </c>
      <c r="D6422" s="3">
        <v>42674</v>
      </c>
      <c r="E6422" s="3">
        <v>42679</v>
      </c>
      <c r="F6422" t="s">
        <v>25</v>
      </c>
      <c r="G6422" s="10">
        <f>VLOOKUP(F6422,ship,2,FALSE)</f>
        <v>2</v>
      </c>
      <c r="H6422" t="s">
        <v>3559</v>
      </c>
      <c r="I6422">
        <f>VLOOKUP(H6422,customer,2,FALSE)</f>
        <v>305</v>
      </c>
      <c r="J6422" t="s">
        <v>1169</v>
      </c>
      <c r="K6422" t="s">
        <v>18</v>
      </c>
      <c r="L6422">
        <f>VLOOKUP(K6422,segment1,2,FALSE)</f>
        <v>2</v>
      </c>
      <c r="M6422" t="s">
        <v>3255</v>
      </c>
      <c r="N6422" t="s">
        <v>1961</v>
      </c>
      <c r="O6422">
        <f>VLOOKUP(N6422,city,2,FALSE)</f>
        <v>252</v>
      </c>
      <c r="P6422" t="s">
        <v>321</v>
      </c>
      <c r="Q6422">
        <f>VLOOKUP(P6422,state,2,FALSE)</f>
        <v>27</v>
      </c>
      <c r="R6422">
        <v>74133</v>
      </c>
      <c r="S6422" t="s">
        <v>55</v>
      </c>
      <c r="T6422" s="10">
        <f>VLOOKUP(S6422,region,2,FALSE)</f>
        <v>3</v>
      </c>
      <c r="U6422" t="s">
        <v>5624</v>
      </c>
      <c r="V6422" t="s">
        <v>22</v>
      </c>
      <c r="W6422">
        <f>VLOOKUP(U6422,product,2,FALSE)</f>
        <v>1561</v>
      </c>
      <c r="X6422">
        <f>VLOOKUP(V6422,category,2,FALSE)</f>
        <v>2</v>
      </c>
      <c r="Y6422" t="s">
        <v>3229</v>
      </c>
      <c r="Z6422">
        <f>VLOOKUP(Y6422,subcategory,2,FALSE)</f>
        <v>7</v>
      </c>
      <c r="AA6422" t="s">
        <v>595</v>
      </c>
      <c r="AB6422">
        <v>12.39</v>
      </c>
      <c r="AC6422">
        <v>3</v>
      </c>
      <c r="AD6422">
        <v>0</v>
      </c>
      <c r="AE6422" s="4">
        <v>3.4692000000000003</v>
      </c>
    </row>
    <row r="6423" spans="1:31" x14ac:dyDescent="0.3">
      <c r="A6423" s="2">
        <v>6422</v>
      </c>
      <c r="B6423" t="s">
        <v>8768</v>
      </c>
      <c r="C6423">
        <f>VLOOKUP(B6423,order,2,FALSE)</f>
        <v>3203</v>
      </c>
      <c r="D6423" s="3">
        <v>42674</v>
      </c>
      <c r="E6423" s="3">
        <v>42679</v>
      </c>
      <c r="F6423" t="s">
        <v>25</v>
      </c>
      <c r="G6423" s="10">
        <f>VLOOKUP(F6423,ship,2,FALSE)</f>
        <v>2</v>
      </c>
      <c r="H6423" t="s">
        <v>3559</v>
      </c>
      <c r="I6423">
        <f>VLOOKUP(H6423,customer,2,FALSE)</f>
        <v>305</v>
      </c>
      <c r="J6423" t="s">
        <v>1169</v>
      </c>
      <c r="K6423" t="s">
        <v>18</v>
      </c>
      <c r="L6423">
        <f>VLOOKUP(K6423,segment1,2,FALSE)</f>
        <v>2</v>
      </c>
      <c r="M6423" t="s">
        <v>3255</v>
      </c>
      <c r="N6423" t="s">
        <v>1961</v>
      </c>
      <c r="O6423">
        <f>VLOOKUP(N6423,city,2,FALSE)</f>
        <v>252</v>
      </c>
      <c r="P6423" t="s">
        <v>321</v>
      </c>
      <c r="Q6423">
        <f>VLOOKUP(P6423,state,2,FALSE)</f>
        <v>27</v>
      </c>
      <c r="R6423">
        <v>74133</v>
      </c>
      <c r="S6423" t="s">
        <v>55</v>
      </c>
      <c r="T6423" s="10">
        <f>VLOOKUP(S6423,region,2,FALSE)</f>
        <v>3</v>
      </c>
      <c r="U6423" t="s">
        <v>5508</v>
      </c>
      <c r="V6423" t="s">
        <v>22</v>
      </c>
      <c r="W6423">
        <v>3212</v>
      </c>
      <c r="X6423">
        <f>VLOOKUP(V6423,category,2,FALSE)</f>
        <v>2</v>
      </c>
      <c r="Y6423" t="s">
        <v>3227</v>
      </c>
      <c r="Z6423">
        <f>VLOOKUP(Y6423,subcategory,2,FALSE)</f>
        <v>5</v>
      </c>
      <c r="AA6423" t="s">
        <v>176</v>
      </c>
      <c r="AB6423">
        <v>332.94</v>
      </c>
      <c r="AC6423">
        <v>3</v>
      </c>
      <c r="AD6423">
        <v>0</v>
      </c>
      <c r="AE6423" s="4">
        <v>9.9882000000000204</v>
      </c>
    </row>
    <row r="6424" spans="1:31" x14ac:dyDescent="0.3">
      <c r="A6424" s="2">
        <v>6423</v>
      </c>
      <c r="B6424" t="s">
        <v>6551</v>
      </c>
      <c r="C6424">
        <f>VLOOKUP(B6424,order,2,FALSE)</f>
        <v>3204</v>
      </c>
      <c r="D6424" s="3">
        <v>41846</v>
      </c>
      <c r="E6424" s="3">
        <v>41852</v>
      </c>
      <c r="F6424" t="s">
        <v>25</v>
      </c>
      <c r="G6424" s="10">
        <f>VLOOKUP(F6424,ship,2,FALSE)</f>
        <v>2</v>
      </c>
      <c r="H6424" t="s">
        <v>3960</v>
      </c>
      <c r="I6424">
        <f>VLOOKUP(H6424,customer,2,FALSE)</f>
        <v>706</v>
      </c>
      <c r="J6424" t="s">
        <v>2657</v>
      </c>
      <c r="K6424" t="s">
        <v>18</v>
      </c>
      <c r="L6424">
        <f>VLOOKUP(K6424,segment1,2,FALSE)</f>
        <v>2</v>
      </c>
      <c r="M6424" t="s">
        <v>3255</v>
      </c>
      <c r="N6424" t="s">
        <v>2994</v>
      </c>
      <c r="O6424">
        <f>VLOOKUP(N6424,city,2,FALSE)</f>
        <v>447</v>
      </c>
      <c r="P6424" t="s">
        <v>64</v>
      </c>
      <c r="Q6424">
        <f>VLOOKUP(P6424,state,2,FALSE)</f>
        <v>8</v>
      </c>
      <c r="R6424">
        <v>84020</v>
      </c>
      <c r="S6424" t="s">
        <v>21</v>
      </c>
      <c r="T6424" s="10">
        <f>VLOOKUP(S6424,region,2,FALSE)</f>
        <v>2</v>
      </c>
      <c r="U6424" t="s">
        <v>5178</v>
      </c>
      <c r="V6424" t="s">
        <v>35</v>
      </c>
      <c r="W6424">
        <f>VLOOKUP(U6424,product,2,FALSE)</f>
        <v>1098</v>
      </c>
      <c r="X6424">
        <f>VLOOKUP(V6424,category,2,FALSE)</f>
        <v>3</v>
      </c>
      <c r="Y6424" t="s">
        <v>3232</v>
      </c>
      <c r="Z6424">
        <f>VLOOKUP(Y6424,subcategory,2,FALSE)</f>
        <v>12</v>
      </c>
      <c r="AA6424" t="s">
        <v>2104</v>
      </c>
      <c r="AB6424">
        <v>111.93</v>
      </c>
      <c r="AC6424">
        <v>7</v>
      </c>
      <c r="AD6424">
        <v>0</v>
      </c>
      <c r="AE6424" s="4">
        <v>34.698299999999996</v>
      </c>
    </row>
    <row r="6425" spans="1:31" x14ac:dyDescent="0.3">
      <c r="A6425" s="2">
        <v>6424</v>
      </c>
      <c r="B6425" t="s">
        <v>7559</v>
      </c>
      <c r="C6425">
        <f>VLOOKUP(B6425,order,2,FALSE)</f>
        <v>3205</v>
      </c>
      <c r="D6425" s="3">
        <v>42301</v>
      </c>
      <c r="E6425" s="3">
        <v>42304</v>
      </c>
      <c r="F6425" t="s">
        <v>97</v>
      </c>
      <c r="G6425" s="10">
        <f>VLOOKUP(F6425,ship,2,FALSE)</f>
        <v>3</v>
      </c>
      <c r="H6425" t="s">
        <v>3627</v>
      </c>
      <c r="I6425">
        <f>VLOOKUP(H6425,customer,2,FALSE)</f>
        <v>373</v>
      </c>
      <c r="J6425" t="s">
        <v>1384</v>
      </c>
      <c r="K6425" t="s">
        <v>52</v>
      </c>
      <c r="L6425">
        <f>VLOOKUP(K6425,segment1,2,FALSE)</f>
        <v>3</v>
      </c>
      <c r="M6425" t="s">
        <v>3255</v>
      </c>
      <c r="N6425" t="s">
        <v>1433</v>
      </c>
      <c r="O6425">
        <f>VLOOKUP(N6425,city,2,FALSE)</f>
        <v>183</v>
      </c>
      <c r="P6425" t="s">
        <v>20</v>
      </c>
      <c r="Q6425">
        <f>VLOOKUP(P6425,state,2,FALSE)</f>
        <v>2</v>
      </c>
      <c r="R6425">
        <v>94601</v>
      </c>
      <c r="S6425" t="s">
        <v>21</v>
      </c>
      <c r="T6425" s="10">
        <f>VLOOKUP(S6425,region,2,FALSE)</f>
        <v>2</v>
      </c>
      <c r="U6425" t="s">
        <v>4469</v>
      </c>
      <c r="V6425" t="s">
        <v>13</v>
      </c>
      <c r="W6425">
        <v>3213</v>
      </c>
      <c r="X6425">
        <f>VLOOKUP(V6425,category,2,FALSE)</f>
        <v>1</v>
      </c>
      <c r="Y6425" t="s">
        <v>3226</v>
      </c>
      <c r="Z6425">
        <f>VLOOKUP(Y6425,subcategory,2,FALSE)</f>
        <v>2</v>
      </c>
      <c r="AA6425" t="s">
        <v>1821</v>
      </c>
      <c r="AB6425">
        <v>454.27200000000005</v>
      </c>
      <c r="AC6425">
        <v>8</v>
      </c>
      <c r="AD6425">
        <v>0.2</v>
      </c>
      <c r="AE6425" s="4">
        <v>-73.819200000000052</v>
      </c>
    </row>
    <row r="6426" spans="1:31" x14ac:dyDescent="0.3">
      <c r="A6426" s="2">
        <v>6425</v>
      </c>
      <c r="B6426" t="s">
        <v>10328</v>
      </c>
      <c r="C6426">
        <f>VLOOKUP(B6426,order,2,FALSE)</f>
        <v>3206</v>
      </c>
      <c r="D6426" s="3">
        <v>42966</v>
      </c>
      <c r="E6426" s="3">
        <v>42971</v>
      </c>
      <c r="F6426" t="s">
        <v>25</v>
      </c>
      <c r="G6426" s="10">
        <f>VLOOKUP(F6426,ship,2,FALSE)</f>
        <v>2</v>
      </c>
      <c r="H6426" t="s">
        <v>4026</v>
      </c>
      <c r="I6426">
        <f>VLOOKUP(H6426,customer,2,FALSE)</f>
        <v>771</v>
      </c>
      <c r="J6426" t="s">
        <v>3029</v>
      </c>
      <c r="K6426" t="s">
        <v>9</v>
      </c>
      <c r="L6426">
        <f>VLOOKUP(K6426,segment1,2,FALSE)</f>
        <v>1</v>
      </c>
      <c r="M6426" t="s">
        <v>3255</v>
      </c>
      <c r="N6426" t="s">
        <v>710</v>
      </c>
      <c r="O6426">
        <f>VLOOKUP(N6426,city,2,FALSE)</f>
        <v>105</v>
      </c>
      <c r="P6426" t="s">
        <v>601</v>
      </c>
      <c r="Q6426">
        <f>VLOOKUP(P6426,state,2,FALSE)</f>
        <v>32</v>
      </c>
      <c r="R6426">
        <v>1841</v>
      </c>
      <c r="S6426" t="s">
        <v>79</v>
      </c>
      <c r="T6426" s="10">
        <f>VLOOKUP(S6426,region,2,FALSE)</f>
        <v>4</v>
      </c>
      <c r="U6426" t="s">
        <v>5617</v>
      </c>
      <c r="V6426" t="s">
        <v>22</v>
      </c>
      <c r="W6426">
        <f>VLOOKUP(U6426,product,2,FALSE)</f>
        <v>1554</v>
      </c>
      <c r="X6426">
        <f>VLOOKUP(V6426,category,2,FALSE)</f>
        <v>2</v>
      </c>
      <c r="Y6426" t="s">
        <v>45</v>
      </c>
      <c r="Z6426">
        <f>VLOOKUP(Y6426,subcategory,2,FALSE)</f>
        <v>11</v>
      </c>
      <c r="AA6426" t="s">
        <v>2005</v>
      </c>
      <c r="AB6426">
        <v>19.440000000000001</v>
      </c>
      <c r="AC6426">
        <v>3</v>
      </c>
      <c r="AD6426">
        <v>0</v>
      </c>
      <c r="AE6426" s="4">
        <v>9.3312000000000008</v>
      </c>
    </row>
    <row r="6427" spans="1:31" x14ac:dyDescent="0.3">
      <c r="A6427" s="2">
        <v>6426</v>
      </c>
      <c r="B6427" t="s">
        <v>8769</v>
      </c>
      <c r="C6427">
        <f>VLOOKUP(B6427,order,2,FALSE)</f>
        <v>3207</v>
      </c>
      <c r="D6427" s="3">
        <v>42513</v>
      </c>
      <c r="E6427" s="3">
        <v>42517</v>
      </c>
      <c r="F6427" t="s">
        <v>25</v>
      </c>
      <c r="G6427" s="10">
        <f>VLOOKUP(F6427,ship,2,FALSE)</f>
        <v>2</v>
      </c>
      <c r="H6427" t="s">
        <v>3921</v>
      </c>
      <c r="I6427">
        <f>VLOOKUP(H6427,customer,2,FALSE)</f>
        <v>667</v>
      </c>
      <c r="J6427" t="s">
        <v>2491</v>
      </c>
      <c r="K6427" t="s">
        <v>9</v>
      </c>
      <c r="L6427">
        <f>VLOOKUP(K6427,segment1,2,FALSE)</f>
        <v>1</v>
      </c>
      <c r="M6427" t="s">
        <v>3255</v>
      </c>
      <c r="N6427" t="s">
        <v>77</v>
      </c>
      <c r="O6427">
        <f>VLOOKUP(N6427,city,2,FALSE)</f>
        <v>11</v>
      </c>
      <c r="P6427" t="s">
        <v>78</v>
      </c>
      <c r="Q6427">
        <f>VLOOKUP(P6427,state,2,FALSE)</f>
        <v>10</v>
      </c>
      <c r="R6427">
        <v>19120</v>
      </c>
      <c r="S6427" t="s">
        <v>79</v>
      </c>
      <c r="T6427" s="10">
        <f>VLOOKUP(S6427,region,2,FALSE)</f>
        <v>4</v>
      </c>
      <c r="U6427" t="s">
        <v>5457</v>
      </c>
      <c r="V6427" t="s">
        <v>35</v>
      </c>
      <c r="W6427">
        <v>3214</v>
      </c>
      <c r="X6427">
        <f>VLOOKUP(V6427,category,2,FALSE)</f>
        <v>3</v>
      </c>
      <c r="Y6427" t="s">
        <v>3236</v>
      </c>
      <c r="Z6427">
        <f>VLOOKUP(Y6427,subcategory,2,FALSE)</f>
        <v>17</v>
      </c>
      <c r="AA6427" t="s">
        <v>1710</v>
      </c>
      <c r="AB6427">
        <v>8399.9759999999987</v>
      </c>
      <c r="AC6427">
        <v>4</v>
      </c>
      <c r="AD6427">
        <v>0.4</v>
      </c>
      <c r="AE6427" s="4">
        <v>1119.996799999999</v>
      </c>
    </row>
    <row r="6428" spans="1:31" x14ac:dyDescent="0.3">
      <c r="A6428" s="2">
        <v>6427</v>
      </c>
      <c r="B6428" t="s">
        <v>8769</v>
      </c>
      <c r="C6428">
        <f>VLOOKUP(B6428,order,2,FALSE)</f>
        <v>3207</v>
      </c>
      <c r="D6428" s="3">
        <v>42513</v>
      </c>
      <c r="E6428" s="3">
        <v>42517</v>
      </c>
      <c r="F6428" t="s">
        <v>25</v>
      </c>
      <c r="G6428" s="10">
        <f>VLOOKUP(F6428,ship,2,FALSE)</f>
        <v>2</v>
      </c>
      <c r="H6428" t="s">
        <v>3921</v>
      </c>
      <c r="I6428">
        <f>VLOOKUP(H6428,customer,2,FALSE)</f>
        <v>667</v>
      </c>
      <c r="J6428" t="s">
        <v>2491</v>
      </c>
      <c r="K6428" t="s">
        <v>9</v>
      </c>
      <c r="L6428">
        <f>VLOOKUP(K6428,segment1,2,FALSE)</f>
        <v>1</v>
      </c>
      <c r="M6428" t="s">
        <v>3255</v>
      </c>
      <c r="N6428" t="s">
        <v>77</v>
      </c>
      <c r="O6428">
        <f>VLOOKUP(N6428,city,2,FALSE)</f>
        <v>11</v>
      </c>
      <c r="P6428" t="s">
        <v>78</v>
      </c>
      <c r="Q6428">
        <f>VLOOKUP(P6428,state,2,FALSE)</f>
        <v>10</v>
      </c>
      <c r="R6428">
        <v>19120</v>
      </c>
      <c r="S6428" t="s">
        <v>79</v>
      </c>
      <c r="T6428" s="10">
        <f>VLOOKUP(S6428,region,2,FALSE)</f>
        <v>4</v>
      </c>
      <c r="U6428" t="s">
        <v>5843</v>
      </c>
      <c r="V6428" t="s">
        <v>22</v>
      </c>
      <c r="W6428">
        <f>VLOOKUP(U6428,product,2,FALSE)</f>
        <v>1787</v>
      </c>
      <c r="X6428">
        <f>VLOOKUP(V6428,category,2,FALSE)</f>
        <v>2</v>
      </c>
      <c r="Y6428" t="s">
        <v>3231</v>
      </c>
      <c r="Z6428">
        <f>VLOOKUP(Y6428,subcategory,2,FALSE)</f>
        <v>9</v>
      </c>
      <c r="AA6428" t="s">
        <v>2081</v>
      </c>
      <c r="AB6428">
        <v>6.2940000000000014</v>
      </c>
      <c r="AC6428">
        <v>1</v>
      </c>
      <c r="AD6428">
        <v>0.7</v>
      </c>
      <c r="AE6428" s="4">
        <v>-4.1959999999999997</v>
      </c>
    </row>
    <row r="6429" spans="1:31" x14ac:dyDescent="0.3">
      <c r="A6429" s="2">
        <v>6428</v>
      </c>
      <c r="B6429" t="s">
        <v>8769</v>
      </c>
      <c r="C6429">
        <f>VLOOKUP(B6429,order,2,FALSE)</f>
        <v>3207</v>
      </c>
      <c r="D6429" s="3">
        <v>42513</v>
      </c>
      <c r="E6429" s="3">
        <v>42517</v>
      </c>
      <c r="F6429" t="s">
        <v>25</v>
      </c>
      <c r="G6429" s="10">
        <f>VLOOKUP(F6429,ship,2,FALSE)</f>
        <v>2</v>
      </c>
      <c r="H6429" t="s">
        <v>3921</v>
      </c>
      <c r="I6429">
        <f>VLOOKUP(H6429,customer,2,FALSE)</f>
        <v>667</v>
      </c>
      <c r="J6429" t="s">
        <v>2491</v>
      </c>
      <c r="K6429" t="s">
        <v>9</v>
      </c>
      <c r="L6429">
        <f>VLOOKUP(K6429,segment1,2,FALSE)</f>
        <v>1</v>
      </c>
      <c r="M6429" t="s">
        <v>3255</v>
      </c>
      <c r="N6429" t="s">
        <v>77</v>
      </c>
      <c r="O6429">
        <f>VLOOKUP(N6429,city,2,FALSE)</f>
        <v>11</v>
      </c>
      <c r="P6429" t="s">
        <v>78</v>
      </c>
      <c r="Q6429">
        <f>VLOOKUP(P6429,state,2,FALSE)</f>
        <v>10</v>
      </c>
      <c r="R6429">
        <v>19120</v>
      </c>
      <c r="S6429" t="s">
        <v>79</v>
      </c>
      <c r="T6429" s="10">
        <f>VLOOKUP(S6429,region,2,FALSE)</f>
        <v>4</v>
      </c>
      <c r="U6429" t="s">
        <v>4902</v>
      </c>
      <c r="V6429" t="s">
        <v>22</v>
      </c>
      <c r="W6429">
        <v>3215</v>
      </c>
      <c r="X6429">
        <f>VLOOKUP(V6429,category,2,FALSE)</f>
        <v>2</v>
      </c>
      <c r="Y6429" t="s">
        <v>45</v>
      </c>
      <c r="Z6429">
        <f>VLOOKUP(Y6429,subcategory,2,FALSE)</f>
        <v>11</v>
      </c>
      <c r="AA6429" t="s">
        <v>1473</v>
      </c>
      <c r="AB6429">
        <v>10.368000000000002</v>
      </c>
      <c r="AC6429">
        <v>2</v>
      </c>
      <c r="AD6429">
        <v>0.2</v>
      </c>
      <c r="AE6429" s="4">
        <v>3.6288</v>
      </c>
    </row>
    <row r="6430" spans="1:31" x14ac:dyDescent="0.3">
      <c r="A6430" s="2">
        <v>6429</v>
      </c>
      <c r="B6430" t="s">
        <v>8769</v>
      </c>
      <c r="C6430">
        <f>VLOOKUP(B6430,order,2,FALSE)</f>
        <v>3207</v>
      </c>
      <c r="D6430" s="3">
        <v>42513</v>
      </c>
      <c r="E6430" s="3">
        <v>42517</v>
      </c>
      <c r="F6430" t="s">
        <v>25</v>
      </c>
      <c r="G6430" s="10">
        <f>VLOOKUP(F6430,ship,2,FALSE)</f>
        <v>2</v>
      </c>
      <c r="H6430" t="s">
        <v>3921</v>
      </c>
      <c r="I6430">
        <f>VLOOKUP(H6430,customer,2,FALSE)</f>
        <v>667</v>
      </c>
      <c r="J6430" t="s">
        <v>2491</v>
      </c>
      <c r="K6430" t="s">
        <v>9</v>
      </c>
      <c r="L6430">
        <f>VLOOKUP(K6430,segment1,2,FALSE)</f>
        <v>1</v>
      </c>
      <c r="M6430" t="s">
        <v>3255</v>
      </c>
      <c r="N6430" t="s">
        <v>77</v>
      </c>
      <c r="O6430">
        <f>VLOOKUP(N6430,city,2,FALSE)</f>
        <v>11</v>
      </c>
      <c r="P6430" t="s">
        <v>78</v>
      </c>
      <c r="Q6430">
        <f>VLOOKUP(P6430,state,2,FALSE)</f>
        <v>10</v>
      </c>
      <c r="R6430">
        <v>19120</v>
      </c>
      <c r="S6430" t="s">
        <v>79</v>
      </c>
      <c r="T6430" s="10">
        <f>VLOOKUP(S6430,region,2,FALSE)</f>
        <v>4</v>
      </c>
      <c r="U6430" t="s">
        <v>5844</v>
      </c>
      <c r="V6430" t="s">
        <v>35</v>
      </c>
      <c r="W6430">
        <f>VLOOKUP(U6430,product,2,FALSE)</f>
        <v>1788</v>
      </c>
      <c r="X6430">
        <f>VLOOKUP(V6430,category,2,FALSE)</f>
        <v>3</v>
      </c>
      <c r="Y6430" t="s">
        <v>3230</v>
      </c>
      <c r="Z6430">
        <f>VLOOKUP(Y6430,subcategory,2,FALSE)</f>
        <v>8</v>
      </c>
      <c r="AA6430" t="s">
        <v>3063</v>
      </c>
      <c r="AB6430">
        <v>122.38199999999999</v>
      </c>
      <c r="AC6430">
        <v>3</v>
      </c>
      <c r="AD6430">
        <v>0.4</v>
      </c>
      <c r="AE6430" s="4">
        <v>-24.476399999999998</v>
      </c>
    </row>
    <row r="6431" spans="1:31" x14ac:dyDescent="0.3">
      <c r="A6431" s="2">
        <v>6430</v>
      </c>
      <c r="B6431" t="s">
        <v>6552</v>
      </c>
      <c r="C6431">
        <f>VLOOKUP(B6431,order,2,FALSE)</f>
        <v>3208</v>
      </c>
      <c r="D6431" s="3">
        <v>41946</v>
      </c>
      <c r="E6431" s="3">
        <v>41950</v>
      </c>
      <c r="F6431" t="s">
        <v>25</v>
      </c>
      <c r="G6431" s="10">
        <f>VLOOKUP(F6431,ship,2,FALSE)</f>
        <v>2</v>
      </c>
      <c r="H6431" t="s">
        <v>3384</v>
      </c>
      <c r="I6431">
        <f>VLOOKUP(H6431,customer,2,FALSE)</f>
        <v>130</v>
      </c>
      <c r="J6431" t="s">
        <v>547</v>
      </c>
      <c r="K6431" t="s">
        <v>9</v>
      </c>
      <c r="L6431">
        <f>VLOOKUP(K6431,segment1,2,FALSE)</f>
        <v>1</v>
      </c>
      <c r="M6431" t="s">
        <v>3255</v>
      </c>
      <c r="N6431" t="s">
        <v>729</v>
      </c>
      <c r="O6431">
        <f>VLOOKUP(N6431,city,2,FALSE)</f>
        <v>109</v>
      </c>
      <c r="P6431" t="s">
        <v>44</v>
      </c>
      <c r="Q6431">
        <f>VLOOKUP(P6431,state,2,FALSE)</f>
        <v>4</v>
      </c>
      <c r="R6431">
        <v>28540</v>
      </c>
      <c r="S6431" t="s">
        <v>12</v>
      </c>
      <c r="T6431" s="10">
        <f>VLOOKUP(S6431,region,2,FALSE)</f>
        <v>1</v>
      </c>
      <c r="U6431" t="s">
        <v>4810</v>
      </c>
      <c r="V6431" t="s">
        <v>22</v>
      </c>
      <c r="W6431">
        <v>3216</v>
      </c>
      <c r="X6431">
        <f>VLOOKUP(V6431,category,2,FALSE)</f>
        <v>2</v>
      </c>
      <c r="Y6431" t="s">
        <v>3227</v>
      </c>
      <c r="Z6431">
        <f>VLOOKUP(Y6431,subcategory,2,FALSE)</f>
        <v>5</v>
      </c>
      <c r="AA6431" t="s">
        <v>65</v>
      </c>
      <c r="AB6431">
        <v>25.983999999999998</v>
      </c>
      <c r="AC6431">
        <v>2</v>
      </c>
      <c r="AD6431">
        <v>0.2</v>
      </c>
      <c r="AE6431" s="4">
        <v>-1.6239999999999997</v>
      </c>
    </row>
    <row r="6432" spans="1:31" x14ac:dyDescent="0.3">
      <c r="A6432" s="2">
        <v>6431</v>
      </c>
      <c r="B6432" t="s">
        <v>6552</v>
      </c>
      <c r="C6432">
        <f>VLOOKUP(B6432,order,2,FALSE)</f>
        <v>3208</v>
      </c>
      <c r="D6432" s="3">
        <v>41946</v>
      </c>
      <c r="E6432" s="3">
        <v>41950</v>
      </c>
      <c r="F6432" t="s">
        <v>25</v>
      </c>
      <c r="G6432" s="10">
        <f>VLOOKUP(F6432,ship,2,FALSE)</f>
        <v>2</v>
      </c>
      <c r="H6432" t="s">
        <v>3384</v>
      </c>
      <c r="I6432">
        <f>VLOOKUP(H6432,customer,2,FALSE)</f>
        <v>130</v>
      </c>
      <c r="J6432" t="s">
        <v>547</v>
      </c>
      <c r="K6432" t="s">
        <v>9</v>
      </c>
      <c r="L6432">
        <f>VLOOKUP(K6432,segment1,2,FALSE)</f>
        <v>1</v>
      </c>
      <c r="M6432" t="s">
        <v>3255</v>
      </c>
      <c r="N6432" t="s">
        <v>729</v>
      </c>
      <c r="O6432">
        <f>VLOOKUP(N6432,city,2,FALSE)</f>
        <v>109</v>
      </c>
      <c r="P6432" t="s">
        <v>44</v>
      </c>
      <c r="Q6432">
        <f>VLOOKUP(P6432,state,2,FALSE)</f>
        <v>4</v>
      </c>
      <c r="R6432">
        <v>28540</v>
      </c>
      <c r="S6432" t="s">
        <v>12</v>
      </c>
      <c r="T6432" s="10">
        <f>VLOOKUP(S6432,region,2,FALSE)</f>
        <v>1</v>
      </c>
      <c r="U6432" t="s">
        <v>4224</v>
      </c>
      <c r="V6432" t="s">
        <v>13</v>
      </c>
      <c r="W6432">
        <f>VLOOKUP(U6432,product,2,FALSE)</f>
        <v>115</v>
      </c>
      <c r="X6432">
        <f>VLOOKUP(V6432,category,2,FALSE)</f>
        <v>1</v>
      </c>
      <c r="Y6432" t="s">
        <v>29</v>
      </c>
      <c r="Z6432">
        <f>VLOOKUP(Y6432,subcategory,2,FALSE)</f>
        <v>4</v>
      </c>
      <c r="AA6432" t="s">
        <v>455</v>
      </c>
      <c r="AB6432">
        <v>945.03600000000006</v>
      </c>
      <c r="AC6432">
        <v>6</v>
      </c>
      <c r="AD6432">
        <v>0.4</v>
      </c>
      <c r="AE6432" s="4">
        <v>-299.26140000000009</v>
      </c>
    </row>
    <row r="6433" spans="1:31" x14ac:dyDescent="0.3">
      <c r="A6433" s="2">
        <v>6432</v>
      </c>
      <c r="B6433" t="s">
        <v>6552</v>
      </c>
      <c r="C6433">
        <f>VLOOKUP(B6433,order,2,FALSE)</f>
        <v>3208</v>
      </c>
      <c r="D6433" s="3">
        <v>41946</v>
      </c>
      <c r="E6433" s="3">
        <v>41950</v>
      </c>
      <c r="F6433" t="s">
        <v>25</v>
      </c>
      <c r="G6433" s="10">
        <f>VLOOKUP(F6433,ship,2,FALSE)</f>
        <v>2</v>
      </c>
      <c r="H6433" t="s">
        <v>3384</v>
      </c>
      <c r="I6433">
        <f>VLOOKUP(H6433,customer,2,FALSE)</f>
        <v>130</v>
      </c>
      <c r="J6433" t="s">
        <v>547</v>
      </c>
      <c r="K6433" t="s">
        <v>9</v>
      </c>
      <c r="L6433">
        <f>VLOOKUP(K6433,segment1,2,FALSE)</f>
        <v>1</v>
      </c>
      <c r="M6433" t="s">
        <v>3255</v>
      </c>
      <c r="N6433" t="s">
        <v>729</v>
      </c>
      <c r="O6433">
        <f>VLOOKUP(N6433,city,2,FALSE)</f>
        <v>109</v>
      </c>
      <c r="P6433" t="s">
        <v>44</v>
      </c>
      <c r="Q6433">
        <f>VLOOKUP(P6433,state,2,FALSE)</f>
        <v>4</v>
      </c>
      <c r="R6433">
        <v>28540</v>
      </c>
      <c r="S6433" t="s">
        <v>12</v>
      </c>
      <c r="T6433" s="10">
        <f>VLOOKUP(S6433,region,2,FALSE)</f>
        <v>1</v>
      </c>
      <c r="U6433" t="s">
        <v>5357</v>
      </c>
      <c r="V6433" t="s">
        <v>22</v>
      </c>
      <c r="W6433">
        <v>3217</v>
      </c>
      <c r="X6433">
        <f>VLOOKUP(V6433,category,2,FALSE)</f>
        <v>2</v>
      </c>
      <c r="Y6433" t="s">
        <v>3231</v>
      </c>
      <c r="Z6433">
        <f>VLOOKUP(Y6433,subcategory,2,FALSE)</f>
        <v>9</v>
      </c>
      <c r="AA6433" t="s">
        <v>1939</v>
      </c>
      <c r="AB6433">
        <v>14.301000000000002</v>
      </c>
      <c r="AC6433">
        <v>7</v>
      </c>
      <c r="AD6433">
        <v>0.7</v>
      </c>
      <c r="AE6433" s="4">
        <v>-10.487400000000001</v>
      </c>
    </row>
    <row r="6434" spans="1:31" x14ac:dyDescent="0.3">
      <c r="A6434" s="2">
        <v>6433</v>
      </c>
      <c r="B6434" t="s">
        <v>6552</v>
      </c>
      <c r="C6434">
        <f>VLOOKUP(B6434,order,2,FALSE)</f>
        <v>3208</v>
      </c>
      <c r="D6434" s="3">
        <v>41946</v>
      </c>
      <c r="E6434" s="3">
        <v>41950</v>
      </c>
      <c r="F6434" t="s">
        <v>25</v>
      </c>
      <c r="G6434" s="10">
        <f>VLOOKUP(F6434,ship,2,FALSE)</f>
        <v>2</v>
      </c>
      <c r="H6434" t="s">
        <v>3384</v>
      </c>
      <c r="I6434">
        <f>VLOOKUP(H6434,customer,2,FALSE)</f>
        <v>130</v>
      </c>
      <c r="J6434" t="s">
        <v>547</v>
      </c>
      <c r="K6434" t="s">
        <v>9</v>
      </c>
      <c r="L6434">
        <f>VLOOKUP(K6434,segment1,2,FALSE)</f>
        <v>1</v>
      </c>
      <c r="M6434" t="s">
        <v>3255</v>
      </c>
      <c r="N6434" t="s">
        <v>729</v>
      </c>
      <c r="O6434">
        <f>VLOOKUP(N6434,city,2,FALSE)</f>
        <v>109</v>
      </c>
      <c r="P6434" t="s">
        <v>44</v>
      </c>
      <c r="Q6434">
        <f>VLOOKUP(P6434,state,2,FALSE)</f>
        <v>4</v>
      </c>
      <c r="R6434">
        <v>28540</v>
      </c>
      <c r="S6434" t="s">
        <v>12</v>
      </c>
      <c r="T6434" s="10">
        <f>VLOOKUP(S6434,region,2,FALSE)</f>
        <v>1</v>
      </c>
      <c r="U6434" t="s">
        <v>4098</v>
      </c>
      <c r="V6434" t="s">
        <v>13</v>
      </c>
      <c r="W6434">
        <f>VLOOKUP(U6434,product,2,FALSE)</f>
        <v>1305</v>
      </c>
      <c r="X6434">
        <f>VLOOKUP(V6434,category,2,FALSE)</f>
        <v>1</v>
      </c>
      <c r="Y6434" t="s">
        <v>3228</v>
      </c>
      <c r="Z6434">
        <f>VLOOKUP(Y6434,subcategory,2,FALSE)</f>
        <v>6</v>
      </c>
      <c r="AA6434" t="s">
        <v>3151</v>
      </c>
      <c r="AB6434">
        <v>410.35199999999998</v>
      </c>
      <c r="AC6434">
        <v>3</v>
      </c>
      <c r="AD6434">
        <v>0.2</v>
      </c>
      <c r="AE6434" s="4">
        <v>-51.29400000000004</v>
      </c>
    </row>
    <row r="6435" spans="1:31" x14ac:dyDescent="0.3">
      <c r="A6435" s="2">
        <v>6434</v>
      </c>
      <c r="B6435" t="s">
        <v>7560</v>
      </c>
      <c r="C6435">
        <f>VLOOKUP(B6435,order,2,FALSE)</f>
        <v>3209</v>
      </c>
      <c r="D6435" s="3">
        <v>42093</v>
      </c>
      <c r="E6435" s="3">
        <v>42098</v>
      </c>
      <c r="F6435" t="s">
        <v>25</v>
      </c>
      <c r="G6435" s="10">
        <f>VLOOKUP(F6435,ship,2,FALSE)</f>
        <v>2</v>
      </c>
      <c r="H6435" t="s">
        <v>3967</v>
      </c>
      <c r="I6435">
        <f>VLOOKUP(H6435,customer,2,FALSE)</f>
        <v>713</v>
      </c>
      <c r="J6435" t="s">
        <v>2684</v>
      </c>
      <c r="K6435" t="s">
        <v>18</v>
      </c>
      <c r="L6435">
        <f>VLOOKUP(K6435,segment1,2,FALSE)</f>
        <v>2</v>
      </c>
      <c r="M6435" t="s">
        <v>3255</v>
      </c>
      <c r="N6435" t="s">
        <v>156</v>
      </c>
      <c r="O6435">
        <f>VLOOKUP(N6435,city,2,FALSE)</f>
        <v>23</v>
      </c>
      <c r="P6435" t="s">
        <v>110</v>
      </c>
      <c r="Q6435">
        <f>VLOOKUP(P6435,state,2,FALSE)</f>
        <v>11</v>
      </c>
      <c r="R6435">
        <v>60610</v>
      </c>
      <c r="S6435" t="s">
        <v>55</v>
      </c>
      <c r="T6435" s="10">
        <f>VLOOKUP(S6435,region,2,FALSE)</f>
        <v>3</v>
      </c>
      <c r="U6435" t="s">
        <v>5101</v>
      </c>
      <c r="V6435" t="s">
        <v>22</v>
      </c>
      <c r="W6435">
        <v>3218</v>
      </c>
      <c r="X6435">
        <f>VLOOKUP(V6435,category,2,FALSE)</f>
        <v>2</v>
      </c>
      <c r="Y6435" t="s">
        <v>45</v>
      </c>
      <c r="Z6435">
        <f>VLOOKUP(Y6435,subcategory,2,FALSE)</f>
        <v>11</v>
      </c>
      <c r="AA6435" t="s">
        <v>2971</v>
      </c>
      <c r="AB6435">
        <v>23.52</v>
      </c>
      <c r="AC6435">
        <v>5</v>
      </c>
      <c r="AD6435">
        <v>0.2</v>
      </c>
      <c r="AE6435" s="4">
        <v>8.5259999999999998</v>
      </c>
    </row>
    <row r="6436" spans="1:31" x14ac:dyDescent="0.3">
      <c r="A6436" s="2">
        <v>6435</v>
      </c>
      <c r="B6436" t="s">
        <v>7560</v>
      </c>
      <c r="C6436">
        <f>VLOOKUP(B6436,order,2,FALSE)</f>
        <v>3209</v>
      </c>
      <c r="D6436" s="3">
        <v>42093</v>
      </c>
      <c r="E6436" s="3">
        <v>42098</v>
      </c>
      <c r="F6436" t="s">
        <v>25</v>
      </c>
      <c r="G6436" s="10">
        <f>VLOOKUP(F6436,ship,2,FALSE)</f>
        <v>2</v>
      </c>
      <c r="H6436" t="s">
        <v>3967</v>
      </c>
      <c r="I6436">
        <f>VLOOKUP(H6436,customer,2,FALSE)</f>
        <v>713</v>
      </c>
      <c r="J6436" t="s">
        <v>2684</v>
      </c>
      <c r="K6436" t="s">
        <v>18</v>
      </c>
      <c r="L6436">
        <f>VLOOKUP(K6436,segment1,2,FALSE)</f>
        <v>2</v>
      </c>
      <c r="M6436" t="s">
        <v>3255</v>
      </c>
      <c r="N6436" t="s">
        <v>156</v>
      </c>
      <c r="O6436">
        <f>VLOOKUP(N6436,city,2,FALSE)</f>
        <v>23</v>
      </c>
      <c r="P6436" t="s">
        <v>110</v>
      </c>
      <c r="Q6436">
        <f>VLOOKUP(P6436,state,2,FALSE)</f>
        <v>11</v>
      </c>
      <c r="R6436">
        <v>60610</v>
      </c>
      <c r="S6436" t="s">
        <v>55</v>
      </c>
      <c r="T6436" s="10">
        <f>VLOOKUP(S6436,region,2,FALSE)</f>
        <v>3</v>
      </c>
      <c r="U6436" t="s">
        <v>5478</v>
      </c>
      <c r="V6436" t="s">
        <v>35</v>
      </c>
      <c r="W6436">
        <f>VLOOKUP(U6436,product,2,FALSE)</f>
        <v>1410</v>
      </c>
      <c r="X6436">
        <f>VLOOKUP(V6436,category,2,FALSE)</f>
        <v>3</v>
      </c>
      <c r="Y6436" t="s">
        <v>3230</v>
      </c>
      <c r="Z6436">
        <f>VLOOKUP(Y6436,subcategory,2,FALSE)</f>
        <v>8</v>
      </c>
      <c r="AA6436" t="s">
        <v>800</v>
      </c>
      <c r="AB6436">
        <v>180.96</v>
      </c>
      <c r="AC6436">
        <v>5</v>
      </c>
      <c r="AD6436">
        <v>0.2</v>
      </c>
      <c r="AE6436" s="4">
        <v>13.571999999999996</v>
      </c>
    </row>
    <row r="6437" spans="1:31" x14ac:dyDescent="0.3">
      <c r="A6437" s="2">
        <v>6436</v>
      </c>
      <c r="B6437" t="s">
        <v>10329</v>
      </c>
      <c r="C6437">
        <f>VLOOKUP(B6437,order,2,FALSE)</f>
        <v>3210</v>
      </c>
      <c r="D6437" s="3">
        <v>42882</v>
      </c>
      <c r="E6437" s="3">
        <v>42884</v>
      </c>
      <c r="F6437" t="s">
        <v>97</v>
      </c>
      <c r="G6437" s="10">
        <f>VLOOKUP(F6437,ship,2,FALSE)</f>
        <v>3</v>
      </c>
      <c r="H6437" t="s">
        <v>3761</v>
      </c>
      <c r="I6437">
        <f>VLOOKUP(H6437,customer,2,FALSE)</f>
        <v>507</v>
      </c>
      <c r="J6437" t="s">
        <v>1859</v>
      </c>
      <c r="K6437" t="s">
        <v>9</v>
      </c>
      <c r="L6437">
        <f>VLOOKUP(K6437,segment1,2,FALSE)</f>
        <v>1</v>
      </c>
      <c r="M6437" t="s">
        <v>3255</v>
      </c>
      <c r="N6437" t="s">
        <v>3009</v>
      </c>
      <c r="O6437">
        <f>VLOOKUP(N6437,city,2,FALSE)</f>
        <v>450</v>
      </c>
      <c r="P6437" t="s">
        <v>2557</v>
      </c>
      <c r="Q6437">
        <f>VLOOKUP(P6437,state,2,FALSE)</f>
        <v>46</v>
      </c>
      <c r="R6437">
        <v>83201</v>
      </c>
      <c r="S6437" t="s">
        <v>21</v>
      </c>
      <c r="T6437" s="10">
        <f>VLOOKUP(S6437,region,2,FALSE)</f>
        <v>2</v>
      </c>
      <c r="U6437" t="s">
        <v>5525</v>
      </c>
      <c r="V6437" t="s">
        <v>13</v>
      </c>
      <c r="W6437">
        <v>3219</v>
      </c>
      <c r="X6437">
        <f>VLOOKUP(V6437,category,2,FALSE)</f>
        <v>1</v>
      </c>
      <c r="Y6437" t="s">
        <v>3228</v>
      </c>
      <c r="Z6437">
        <f>VLOOKUP(Y6437,subcategory,2,FALSE)</f>
        <v>6</v>
      </c>
      <c r="AA6437" t="s">
        <v>2625</v>
      </c>
      <c r="AB6437">
        <v>35</v>
      </c>
      <c r="AC6437">
        <v>4</v>
      </c>
      <c r="AD6437">
        <v>0</v>
      </c>
      <c r="AE6437" s="4">
        <v>14.700000000000003</v>
      </c>
    </row>
    <row r="6438" spans="1:31" x14ac:dyDescent="0.3">
      <c r="A6438" s="2">
        <v>6437</v>
      </c>
      <c r="B6438" t="s">
        <v>10329</v>
      </c>
      <c r="C6438">
        <f>VLOOKUP(B6438,order,2,FALSE)</f>
        <v>3210</v>
      </c>
      <c r="D6438" s="3">
        <v>42882</v>
      </c>
      <c r="E6438" s="3">
        <v>42884</v>
      </c>
      <c r="F6438" t="s">
        <v>97</v>
      </c>
      <c r="G6438" s="10">
        <f>VLOOKUP(F6438,ship,2,FALSE)</f>
        <v>3</v>
      </c>
      <c r="H6438" t="s">
        <v>3761</v>
      </c>
      <c r="I6438">
        <f>VLOOKUP(H6438,customer,2,FALSE)</f>
        <v>507</v>
      </c>
      <c r="J6438" t="s">
        <v>1859</v>
      </c>
      <c r="K6438" t="s">
        <v>9</v>
      </c>
      <c r="L6438">
        <f>VLOOKUP(K6438,segment1,2,FALSE)</f>
        <v>1</v>
      </c>
      <c r="M6438" t="s">
        <v>3255</v>
      </c>
      <c r="N6438" t="s">
        <v>3009</v>
      </c>
      <c r="O6438">
        <f>VLOOKUP(N6438,city,2,FALSE)</f>
        <v>450</v>
      </c>
      <c r="P6438" t="s">
        <v>2557</v>
      </c>
      <c r="Q6438">
        <f>VLOOKUP(P6438,state,2,FALSE)</f>
        <v>46</v>
      </c>
      <c r="R6438">
        <v>83201</v>
      </c>
      <c r="S6438" t="s">
        <v>21</v>
      </c>
      <c r="T6438" s="10">
        <f>VLOOKUP(S6438,region,2,FALSE)</f>
        <v>2</v>
      </c>
      <c r="U6438" t="s">
        <v>4714</v>
      </c>
      <c r="V6438" t="s">
        <v>22</v>
      </c>
      <c r="W6438">
        <f>VLOOKUP(U6438,product,2,FALSE)</f>
        <v>622</v>
      </c>
      <c r="X6438">
        <f>VLOOKUP(V6438,category,2,FALSE)</f>
        <v>2</v>
      </c>
      <c r="Y6438" t="s">
        <v>3227</v>
      </c>
      <c r="Z6438">
        <f>VLOOKUP(Y6438,subcategory,2,FALSE)</f>
        <v>5</v>
      </c>
      <c r="AA6438" t="s">
        <v>1935</v>
      </c>
      <c r="AB6438">
        <v>477.15000000000003</v>
      </c>
      <c r="AC6438">
        <v>5</v>
      </c>
      <c r="AD6438">
        <v>0</v>
      </c>
      <c r="AE6438" s="4">
        <v>28.628999999999962</v>
      </c>
    </row>
    <row r="6439" spans="1:31" x14ac:dyDescent="0.3">
      <c r="A6439" s="2">
        <v>6438</v>
      </c>
      <c r="B6439" t="s">
        <v>10329</v>
      </c>
      <c r="C6439">
        <f>VLOOKUP(B6439,order,2,FALSE)</f>
        <v>3210</v>
      </c>
      <c r="D6439" s="3">
        <v>42882</v>
      </c>
      <c r="E6439" s="3">
        <v>42884</v>
      </c>
      <c r="F6439" t="s">
        <v>97</v>
      </c>
      <c r="G6439" s="10">
        <f>VLOOKUP(F6439,ship,2,FALSE)</f>
        <v>3</v>
      </c>
      <c r="H6439" t="s">
        <v>3761</v>
      </c>
      <c r="I6439">
        <f>VLOOKUP(H6439,customer,2,FALSE)</f>
        <v>507</v>
      </c>
      <c r="J6439" t="s">
        <v>1859</v>
      </c>
      <c r="K6439" t="s">
        <v>9</v>
      </c>
      <c r="L6439">
        <f>VLOOKUP(K6439,segment1,2,FALSE)</f>
        <v>1</v>
      </c>
      <c r="M6439" t="s">
        <v>3255</v>
      </c>
      <c r="N6439" t="s">
        <v>3009</v>
      </c>
      <c r="O6439">
        <f>VLOOKUP(N6439,city,2,FALSE)</f>
        <v>450</v>
      </c>
      <c r="P6439" t="s">
        <v>2557</v>
      </c>
      <c r="Q6439">
        <f>VLOOKUP(P6439,state,2,FALSE)</f>
        <v>46</v>
      </c>
      <c r="R6439">
        <v>83201</v>
      </c>
      <c r="S6439" t="s">
        <v>21</v>
      </c>
      <c r="T6439" s="10">
        <f>VLOOKUP(S6439,region,2,FALSE)</f>
        <v>2</v>
      </c>
      <c r="U6439" t="s">
        <v>5511</v>
      </c>
      <c r="V6439" t="s">
        <v>35</v>
      </c>
      <c r="W6439">
        <v>3220</v>
      </c>
      <c r="X6439">
        <f>VLOOKUP(V6439,category,2,FALSE)</f>
        <v>3</v>
      </c>
      <c r="Y6439" t="s">
        <v>3230</v>
      </c>
      <c r="Z6439">
        <f>VLOOKUP(Y6439,subcategory,2,FALSE)</f>
        <v>8</v>
      </c>
      <c r="AA6439" t="s">
        <v>862</v>
      </c>
      <c r="AB6439">
        <v>302.37599999999998</v>
      </c>
      <c r="AC6439">
        <v>3</v>
      </c>
      <c r="AD6439">
        <v>0.2</v>
      </c>
      <c r="AE6439" s="4">
        <v>22.678200000000018</v>
      </c>
    </row>
    <row r="6440" spans="1:31" x14ac:dyDescent="0.3">
      <c r="A6440" s="2">
        <v>6439</v>
      </c>
      <c r="B6440" t="s">
        <v>10330</v>
      </c>
      <c r="C6440">
        <f>VLOOKUP(B6440,order,2,FALSE)</f>
        <v>3211</v>
      </c>
      <c r="D6440" s="3">
        <v>43083</v>
      </c>
      <c r="E6440" s="3">
        <v>43088</v>
      </c>
      <c r="F6440" t="s">
        <v>25</v>
      </c>
      <c r="G6440" s="10">
        <f>VLOOKUP(F6440,ship,2,FALSE)</f>
        <v>2</v>
      </c>
      <c r="H6440" t="s">
        <v>3317</v>
      </c>
      <c r="I6440">
        <f>VLOOKUP(H6440,customer,2,FALSE)</f>
        <v>63</v>
      </c>
      <c r="J6440" t="s">
        <v>280</v>
      </c>
      <c r="K6440" t="s">
        <v>9</v>
      </c>
      <c r="L6440">
        <f>VLOOKUP(K6440,segment1,2,FALSE)</f>
        <v>1</v>
      </c>
      <c r="M6440" t="s">
        <v>3255</v>
      </c>
      <c r="N6440" t="s">
        <v>1888</v>
      </c>
      <c r="O6440">
        <f>VLOOKUP(N6440,city,2,FALSE)</f>
        <v>244</v>
      </c>
      <c r="P6440" t="s">
        <v>54</v>
      </c>
      <c r="Q6440">
        <f>VLOOKUP(P6440,state,2,FALSE)</f>
        <v>6</v>
      </c>
      <c r="R6440">
        <v>75023</v>
      </c>
      <c r="S6440" t="s">
        <v>55</v>
      </c>
      <c r="T6440" s="10">
        <f>VLOOKUP(S6440,region,2,FALSE)</f>
        <v>3</v>
      </c>
      <c r="U6440" t="s">
        <v>4113</v>
      </c>
      <c r="V6440" t="s">
        <v>13</v>
      </c>
      <c r="W6440">
        <f>VLOOKUP(U6440,product,2,FALSE)</f>
        <v>4</v>
      </c>
      <c r="X6440">
        <f>VLOOKUP(V6440,category,2,FALSE)</f>
        <v>1</v>
      </c>
      <c r="Y6440" t="s">
        <v>29</v>
      </c>
      <c r="Z6440">
        <f>VLOOKUP(Y6440,subcategory,2,FALSE)</f>
        <v>4</v>
      </c>
      <c r="AA6440" t="s">
        <v>443</v>
      </c>
      <c r="AB6440">
        <v>974.98799999999983</v>
      </c>
      <c r="AC6440">
        <v>4</v>
      </c>
      <c r="AD6440">
        <v>0.3</v>
      </c>
      <c r="AE6440" s="4">
        <v>-97.49879999999996</v>
      </c>
    </row>
    <row r="6441" spans="1:31" x14ac:dyDescent="0.3">
      <c r="A6441" s="2">
        <v>6440</v>
      </c>
      <c r="B6441" t="s">
        <v>6553</v>
      </c>
      <c r="C6441">
        <f>VLOOKUP(B6441,order,2,FALSE)</f>
        <v>3212</v>
      </c>
      <c r="D6441" s="3">
        <v>41916</v>
      </c>
      <c r="E6441" s="3">
        <v>41918</v>
      </c>
      <c r="F6441" t="s">
        <v>97</v>
      </c>
      <c r="G6441" s="10">
        <f>VLOOKUP(F6441,ship,2,FALSE)</f>
        <v>3</v>
      </c>
      <c r="H6441" t="s">
        <v>3672</v>
      </c>
      <c r="I6441">
        <f>VLOOKUP(H6441,customer,2,FALSE)</f>
        <v>418</v>
      </c>
      <c r="J6441" t="s">
        <v>1571</v>
      </c>
      <c r="K6441" t="s">
        <v>9</v>
      </c>
      <c r="L6441">
        <f>VLOOKUP(K6441,segment1,2,FALSE)</f>
        <v>1</v>
      </c>
      <c r="M6441" t="s">
        <v>3255</v>
      </c>
      <c r="N6441" t="s">
        <v>138</v>
      </c>
      <c r="O6441">
        <f>VLOOKUP(N6441,city,2,FALSE)</f>
        <v>21</v>
      </c>
      <c r="P6441" t="s">
        <v>139</v>
      </c>
      <c r="Q6441">
        <f>VLOOKUP(P6441,state,2,FALSE)</f>
        <v>16</v>
      </c>
      <c r="R6441">
        <v>10024</v>
      </c>
      <c r="S6441" t="s">
        <v>79</v>
      </c>
      <c r="T6441" s="10">
        <f>VLOOKUP(S6441,region,2,FALSE)</f>
        <v>4</v>
      </c>
      <c r="U6441" t="s">
        <v>5648</v>
      </c>
      <c r="V6441" t="s">
        <v>13</v>
      </c>
      <c r="W6441">
        <v>3221</v>
      </c>
      <c r="X6441">
        <f>VLOOKUP(V6441,category,2,FALSE)</f>
        <v>1</v>
      </c>
      <c r="Y6441" t="s">
        <v>3226</v>
      </c>
      <c r="Z6441">
        <f>VLOOKUP(Y6441,subcategory,2,FALSE)</f>
        <v>2</v>
      </c>
      <c r="AA6441" t="s">
        <v>2888</v>
      </c>
      <c r="AB6441">
        <v>589.41</v>
      </c>
      <c r="AC6441">
        <v>5</v>
      </c>
      <c r="AD6441">
        <v>0.1</v>
      </c>
      <c r="AE6441" s="4">
        <v>-6.5490000000000492</v>
      </c>
    </row>
    <row r="6442" spans="1:31" x14ac:dyDescent="0.3">
      <c r="A6442" s="2">
        <v>6441</v>
      </c>
      <c r="B6442" t="s">
        <v>8770</v>
      </c>
      <c r="C6442">
        <f>VLOOKUP(B6442,order,2,FALSE)</f>
        <v>3213</v>
      </c>
      <c r="D6442" s="3">
        <v>42656</v>
      </c>
      <c r="E6442" s="3">
        <v>42663</v>
      </c>
      <c r="F6442" t="s">
        <v>25</v>
      </c>
      <c r="G6442" s="10">
        <f>VLOOKUP(F6442,ship,2,FALSE)</f>
        <v>2</v>
      </c>
      <c r="H6442" t="s">
        <v>3563</v>
      </c>
      <c r="I6442">
        <f>VLOOKUP(H6442,customer,2,FALSE)</f>
        <v>309</v>
      </c>
      <c r="J6442" t="s">
        <v>1186</v>
      </c>
      <c r="K6442" t="s">
        <v>18</v>
      </c>
      <c r="L6442">
        <f>VLOOKUP(K6442,segment1,2,FALSE)</f>
        <v>2</v>
      </c>
      <c r="M6442" t="s">
        <v>3255</v>
      </c>
      <c r="N6442" t="s">
        <v>138</v>
      </c>
      <c r="O6442">
        <f>VLOOKUP(N6442,city,2,FALSE)</f>
        <v>21</v>
      </c>
      <c r="P6442" t="s">
        <v>139</v>
      </c>
      <c r="Q6442">
        <f>VLOOKUP(P6442,state,2,FALSE)</f>
        <v>16</v>
      </c>
      <c r="R6442">
        <v>10024</v>
      </c>
      <c r="S6442" t="s">
        <v>79</v>
      </c>
      <c r="T6442" s="10">
        <f>VLOOKUP(S6442,region,2,FALSE)</f>
        <v>4</v>
      </c>
      <c r="U6442" t="s">
        <v>5009</v>
      </c>
      <c r="V6442" t="s">
        <v>22</v>
      </c>
      <c r="W6442">
        <f>VLOOKUP(U6442,product,2,FALSE)</f>
        <v>925</v>
      </c>
      <c r="X6442">
        <f>VLOOKUP(V6442,category,2,FALSE)</f>
        <v>2</v>
      </c>
      <c r="Y6442" t="s">
        <v>3229</v>
      </c>
      <c r="Z6442">
        <f>VLOOKUP(Y6442,subcategory,2,FALSE)</f>
        <v>7</v>
      </c>
      <c r="AA6442" t="s">
        <v>1558</v>
      </c>
      <c r="AB6442">
        <v>34.700000000000003</v>
      </c>
      <c r="AC6442">
        <v>5</v>
      </c>
      <c r="AD6442">
        <v>0</v>
      </c>
      <c r="AE6442" s="4">
        <v>12.492000000000001</v>
      </c>
    </row>
    <row r="6443" spans="1:31" x14ac:dyDescent="0.3">
      <c r="A6443" s="2">
        <v>6442</v>
      </c>
      <c r="B6443" t="s">
        <v>8770</v>
      </c>
      <c r="C6443">
        <f>VLOOKUP(B6443,order,2,FALSE)</f>
        <v>3213</v>
      </c>
      <c r="D6443" s="3">
        <v>42656</v>
      </c>
      <c r="E6443" s="3">
        <v>42663</v>
      </c>
      <c r="F6443" t="s">
        <v>25</v>
      </c>
      <c r="G6443" s="10">
        <f>VLOOKUP(F6443,ship,2,FALSE)</f>
        <v>2</v>
      </c>
      <c r="H6443" t="s">
        <v>3563</v>
      </c>
      <c r="I6443">
        <f>VLOOKUP(H6443,customer,2,FALSE)</f>
        <v>309</v>
      </c>
      <c r="J6443" t="s">
        <v>1186</v>
      </c>
      <c r="K6443" t="s">
        <v>18</v>
      </c>
      <c r="L6443">
        <f>VLOOKUP(K6443,segment1,2,FALSE)</f>
        <v>2</v>
      </c>
      <c r="M6443" t="s">
        <v>3255</v>
      </c>
      <c r="N6443" t="s">
        <v>138</v>
      </c>
      <c r="O6443">
        <f>VLOOKUP(N6443,city,2,FALSE)</f>
        <v>21</v>
      </c>
      <c r="P6443" t="s">
        <v>139</v>
      </c>
      <c r="Q6443">
        <f>VLOOKUP(P6443,state,2,FALSE)</f>
        <v>16</v>
      </c>
      <c r="R6443">
        <v>10024</v>
      </c>
      <c r="S6443" t="s">
        <v>79</v>
      </c>
      <c r="T6443" s="10">
        <f>VLOOKUP(S6443,region,2,FALSE)</f>
        <v>4</v>
      </c>
      <c r="U6443" t="s">
        <v>5366</v>
      </c>
      <c r="V6443" t="s">
        <v>22</v>
      </c>
      <c r="W6443">
        <v>3222</v>
      </c>
      <c r="X6443">
        <f>VLOOKUP(V6443,category,2,FALSE)</f>
        <v>2</v>
      </c>
      <c r="Y6443" t="s">
        <v>3227</v>
      </c>
      <c r="Z6443">
        <f>VLOOKUP(Y6443,subcategory,2,FALSE)</f>
        <v>5</v>
      </c>
      <c r="AA6443" t="s">
        <v>3103</v>
      </c>
      <c r="AB6443">
        <v>99.87</v>
      </c>
      <c r="AC6443">
        <v>3</v>
      </c>
      <c r="AD6443">
        <v>0</v>
      </c>
      <c r="AE6443" s="4">
        <v>23.968799999999998</v>
      </c>
    </row>
    <row r="6444" spans="1:31" x14ac:dyDescent="0.3">
      <c r="A6444" s="2">
        <v>6443</v>
      </c>
      <c r="B6444" t="s">
        <v>8770</v>
      </c>
      <c r="C6444">
        <f>VLOOKUP(B6444,order,2,FALSE)</f>
        <v>3213</v>
      </c>
      <c r="D6444" s="3">
        <v>42656</v>
      </c>
      <c r="E6444" s="3">
        <v>42663</v>
      </c>
      <c r="F6444" t="s">
        <v>25</v>
      </c>
      <c r="G6444" s="10">
        <f>VLOOKUP(F6444,ship,2,FALSE)</f>
        <v>2</v>
      </c>
      <c r="H6444" t="s">
        <v>3563</v>
      </c>
      <c r="I6444">
        <f>VLOOKUP(H6444,customer,2,FALSE)</f>
        <v>309</v>
      </c>
      <c r="J6444" t="s">
        <v>1186</v>
      </c>
      <c r="K6444" t="s">
        <v>18</v>
      </c>
      <c r="L6444">
        <f>VLOOKUP(K6444,segment1,2,FALSE)</f>
        <v>2</v>
      </c>
      <c r="M6444" t="s">
        <v>3255</v>
      </c>
      <c r="N6444" t="s">
        <v>138</v>
      </c>
      <c r="O6444">
        <f>VLOOKUP(N6444,city,2,FALSE)</f>
        <v>21</v>
      </c>
      <c r="P6444" t="s">
        <v>139</v>
      </c>
      <c r="Q6444">
        <f>VLOOKUP(P6444,state,2,FALSE)</f>
        <v>16</v>
      </c>
      <c r="R6444">
        <v>10024</v>
      </c>
      <c r="S6444" t="s">
        <v>79</v>
      </c>
      <c r="T6444" s="10">
        <f>VLOOKUP(S6444,region,2,FALSE)</f>
        <v>4</v>
      </c>
      <c r="U6444" t="s">
        <v>5313</v>
      </c>
      <c r="V6444" t="s">
        <v>22</v>
      </c>
      <c r="W6444">
        <f>VLOOKUP(U6444,product,2,FALSE)</f>
        <v>1238</v>
      </c>
      <c r="X6444">
        <f>VLOOKUP(V6444,category,2,FALSE)</f>
        <v>2</v>
      </c>
      <c r="Y6444" t="s">
        <v>45</v>
      </c>
      <c r="Z6444">
        <f>VLOOKUP(Y6444,subcategory,2,FALSE)</f>
        <v>11</v>
      </c>
      <c r="AA6444" t="s">
        <v>1086</v>
      </c>
      <c r="AB6444">
        <v>37.94</v>
      </c>
      <c r="AC6444">
        <v>2</v>
      </c>
      <c r="AD6444">
        <v>0</v>
      </c>
      <c r="AE6444" s="4">
        <v>18.211199999999998</v>
      </c>
    </row>
    <row r="6445" spans="1:31" x14ac:dyDescent="0.3">
      <c r="A6445" s="2">
        <v>6444</v>
      </c>
      <c r="B6445" t="s">
        <v>8770</v>
      </c>
      <c r="C6445">
        <f>VLOOKUP(B6445,order,2,FALSE)</f>
        <v>3213</v>
      </c>
      <c r="D6445" s="3">
        <v>42656</v>
      </c>
      <c r="E6445" s="3">
        <v>42663</v>
      </c>
      <c r="F6445" t="s">
        <v>25</v>
      </c>
      <c r="G6445" s="10">
        <f>VLOOKUP(F6445,ship,2,FALSE)</f>
        <v>2</v>
      </c>
      <c r="H6445" t="s">
        <v>3563</v>
      </c>
      <c r="I6445">
        <f>VLOOKUP(H6445,customer,2,FALSE)</f>
        <v>309</v>
      </c>
      <c r="J6445" t="s">
        <v>1186</v>
      </c>
      <c r="K6445" t="s">
        <v>18</v>
      </c>
      <c r="L6445">
        <f>VLOOKUP(K6445,segment1,2,FALSE)</f>
        <v>2</v>
      </c>
      <c r="M6445" t="s">
        <v>3255</v>
      </c>
      <c r="N6445" t="s">
        <v>138</v>
      </c>
      <c r="O6445">
        <f>VLOOKUP(N6445,city,2,FALSE)</f>
        <v>21</v>
      </c>
      <c r="P6445" t="s">
        <v>139</v>
      </c>
      <c r="Q6445">
        <f>VLOOKUP(P6445,state,2,FALSE)</f>
        <v>16</v>
      </c>
      <c r="R6445">
        <v>10024</v>
      </c>
      <c r="S6445" t="s">
        <v>79</v>
      </c>
      <c r="T6445" s="10">
        <f>VLOOKUP(S6445,region,2,FALSE)</f>
        <v>4</v>
      </c>
      <c r="U6445" t="s">
        <v>5574</v>
      </c>
      <c r="V6445" t="s">
        <v>22</v>
      </c>
      <c r="W6445">
        <v>3223</v>
      </c>
      <c r="X6445">
        <f>VLOOKUP(V6445,category,2,FALSE)</f>
        <v>2</v>
      </c>
      <c r="Y6445" t="s">
        <v>23</v>
      </c>
      <c r="Z6445">
        <f>VLOOKUP(Y6445,subcategory,2,FALSE)</f>
        <v>3</v>
      </c>
      <c r="AA6445" t="s">
        <v>349</v>
      </c>
      <c r="AB6445">
        <v>24.900000000000002</v>
      </c>
      <c r="AC6445">
        <v>5</v>
      </c>
      <c r="AD6445">
        <v>0</v>
      </c>
      <c r="AE6445" s="4">
        <v>11.454000000000001</v>
      </c>
    </row>
    <row r="6446" spans="1:31" x14ac:dyDescent="0.3">
      <c r="A6446" s="2">
        <v>6445</v>
      </c>
      <c r="B6446" t="s">
        <v>8770</v>
      </c>
      <c r="C6446">
        <f>VLOOKUP(B6446,order,2,FALSE)</f>
        <v>3213</v>
      </c>
      <c r="D6446" s="3">
        <v>42656</v>
      </c>
      <c r="E6446" s="3">
        <v>42663</v>
      </c>
      <c r="F6446" t="s">
        <v>25</v>
      </c>
      <c r="G6446" s="10">
        <f>VLOOKUP(F6446,ship,2,FALSE)</f>
        <v>2</v>
      </c>
      <c r="H6446" t="s">
        <v>3563</v>
      </c>
      <c r="I6446">
        <f>VLOOKUP(H6446,customer,2,FALSE)</f>
        <v>309</v>
      </c>
      <c r="J6446" t="s">
        <v>1186</v>
      </c>
      <c r="K6446" t="s">
        <v>18</v>
      </c>
      <c r="L6446">
        <f>VLOOKUP(K6446,segment1,2,FALSE)</f>
        <v>2</v>
      </c>
      <c r="M6446" t="s">
        <v>3255</v>
      </c>
      <c r="N6446" t="s">
        <v>138</v>
      </c>
      <c r="O6446">
        <f>VLOOKUP(N6446,city,2,FALSE)</f>
        <v>21</v>
      </c>
      <c r="P6446" t="s">
        <v>139</v>
      </c>
      <c r="Q6446">
        <f>VLOOKUP(P6446,state,2,FALSE)</f>
        <v>16</v>
      </c>
      <c r="R6446">
        <v>10024</v>
      </c>
      <c r="S6446" t="s">
        <v>79</v>
      </c>
      <c r="T6446" s="10">
        <f>VLOOKUP(S6446,region,2,FALSE)</f>
        <v>4</v>
      </c>
      <c r="U6446" t="s">
        <v>4991</v>
      </c>
      <c r="V6446" t="s">
        <v>13</v>
      </c>
      <c r="W6446">
        <f>VLOOKUP(U6446,product,2,FALSE)</f>
        <v>906</v>
      </c>
      <c r="X6446">
        <f>VLOOKUP(V6446,category,2,FALSE)</f>
        <v>1</v>
      </c>
      <c r="Y6446" t="s">
        <v>3228</v>
      </c>
      <c r="Z6446">
        <f>VLOOKUP(Y6446,subcategory,2,FALSE)</f>
        <v>6</v>
      </c>
      <c r="AA6446" t="s">
        <v>1216</v>
      </c>
      <c r="AB6446">
        <v>82.26</v>
      </c>
      <c r="AC6446">
        <v>3</v>
      </c>
      <c r="AD6446">
        <v>0</v>
      </c>
      <c r="AE6446" s="4">
        <v>33.726600000000005</v>
      </c>
    </row>
    <row r="6447" spans="1:31" x14ac:dyDescent="0.3">
      <c r="A6447" s="2">
        <v>6446</v>
      </c>
      <c r="B6447" t="s">
        <v>7561</v>
      </c>
      <c r="C6447">
        <f>VLOOKUP(B6447,order,2,FALSE)</f>
        <v>3214</v>
      </c>
      <c r="D6447" s="3">
        <v>42068</v>
      </c>
      <c r="E6447" s="3">
        <v>42073</v>
      </c>
      <c r="F6447" t="s">
        <v>25</v>
      </c>
      <c r="G6447" s="10">
        <f>VLOOKUP(F6447,ship,2,FALSE)</f>
        <v>2</v>
      </c>
      <c r="H6447" t="s">
        <v>3625</v>
      </c>
      <c r="I6447">
        <f>VLOOKUP(H6447,customer,2,FALSE)</f>
        <v>371</v>
      </c>
      <c r="J6447" t="s">
        <v>1379</v>
      </c>
      <c r="K6447" t="s">
        <v>9</v>
      </c>
      <c r="L6447">
        <f>VLOOKUP(K6447,segment1,2,FALSE)</f>
        <v>1</v>
      </c>
      <c r="M6447" t="s">
        <v>3255</v>
      </c>
      <c r="N6447" t="s">
        <v>156</v>
      </c>
      <c r="O6447">
        <f>VLOOKUP(N6447,city,2,FALSE)</f>
        <v>23</v>
      </c>
      <c r="P6447" t="s">
        <v>110</v>
      </c>
      <c r="Q6447">
        <f>VLOOKUP(P6447,state,2,FALSE)</f>
        <v>11</v>
      </c>
      <c r="R6447">
        <v>60623</v>
      </c>
      <c r="S6447" t="s">
        <v>55</v>
      </c>
      <c r="T6447" s="10">
        <f>VLOOKUP(S6447,region,2,FALSE)</f>
        <v>3</v>
      </c>
      <c r="U6447" t="s">
        <v>5166</v>
      </c>
      <c r="V6447" t="s">
        <v>22</v>
      </c>
      <c r="W6447">
        <v>3224</v>
      </c>
      <c r="X6447">
        <f>VLOOKUP(V6447,category,2,FALSE)</f>
        <v>2</v>
      </c>
      <c r="Y6447" t="s">
        <v>3234</v>
      </c>
      <c r="Z6447">
        <f>VLOOKUP(Y6447,subcategory,2,FALSE)</f>
        <v>14</v>
      </c>
      <c r="AA6447" t="s">
        <v>427</v>
      </c>
      <c r="AB6447">
        <v>7.1039999999999992</v>
      </c>
      <c r="AC6447">
        <v>6</v>
      </c>
      <c r="AD6447">
        <v>0.2</v>
      </c>
      <c r="AE6447" s="4">
        <v>2.4863999999999997</v>
      </c>
    </row>
    <row r="6448" spans="1:31" x14ac:dyDescent="0.3">
      <c r="A6448" s="2">
        <v>6447</v>
      </c>
      <c r="B6448" t="s">
        <v>10331</v>
      </c>
      <c r="C6448">
        <f>VLOOKUP(B6448,order,2,FALSE)</f>
        <v>3215</v>
      </c>
      <c r="D6448" s="3">
        <v>42798</v>
      </c>
      <c r="E6448" s="3">
        <v>42800</v>
      </c>
      <c r="F6448" t="s">
        <v>7</v>
      </c>
      <c r="G6448" s="10">
        <f>VLOOKUP(F6448,ship,2,FALSE)</f>
        <v>1</v>
      </c>
      <c r="H6448" t="s">
        <v>3754</v>
      </c>
      <c r="I6448">
        <f>VLOOKUP(H6448,customer,2,FALSE)</f>
        <v>500</v>
      </c>
      <c r="J6448" t="s">
        <v>1827</v>
      </c>
      <c r="K6448" t="s">
        <v>52</v>
      </c>
      <c r="L6448">
        <f>VLOOKUP(K6448,segment1,2,FALSE)</f>
        <v>3</v>
      </c>
      <c r="M6448" t="s">
        <v>3255</v>
      </c>
      <c r="N6448" t="s">
        <v>95</v>
      </c>
      <c r="O6448">
        <f>VLOOKUP(N6448,city,2,FALSE)</f>
        <v>13</v>
      </c>
      <c r="P6448" t="s">
        <v>54</v>
      </c>
      <c r="Q6448">
        <f>VLOOKUP(P6448,state,2,FALSE)</f>
        <v>6</v>
      </c>
      <c r="R6448">
        <v>77095</v>
      </c>
      <c r="S6448" t="s">
        <v>55</v>
      </c>
      <c r="T6448" s="10">
        <f>VLOOKUP(S6448,region,2,FALSE)</f>
        <v>3</v>
      </c>
      <c r="U6448" t="s">
        <v>4138</v>
      </c>
      <c r="V6448" t="s">
        <v>13</v>
      </c>
      <c r="W6448">
        <f>VLOOKUP(U6448,product,2,FALSE)</f>
        <v>29</v>
      </c>
      <c r="X6448">
        <f>VLOOKUP(V6448,category,2,FALSE)</f>
        <v>1</v>
      </c>
      <c r="Y6448" t="s">
        <v>3228</v>
      </c>
      <c r="Z6448">
        <f>VLOOKUP(Y6448,subcategory,2,FALSE)</f>
        <v>6</v>
      </c>
      <c r="AA6448" t="s">
        <v>1083</v>
      </c>
      <c r="AB6448">
        <v>103.50000000000001</v>
      </c>
      <c r="AC6448">
        <v>5</v>
      </c>
      <c r="AD6448">
        <v>0.6</v>
      </c>
      <c r="AE6448" s="4">
        <v>-77.625</v>
      </c>
    </row>
    <row r="6449" spans="1:31" x14ac:dyDescent="0.3">
      <c r="A6449" s="2">
        <v>6448</v>
      </c>
      <c r="B6449" t="s">
        <v>10331</v>
      </c>
      <c r="C6449">
        <f>VLOOKUP(B6449,order,2,FALSE)</f>
        <v>3215</v>
      </c>
      <c r="D6449" s="3">
        <v>42798</v>
      </c>
      <c r="E6449" s="3">
        <v>42800</v>
      </c>
      <c r="F6449" t="s">
        <v>7</v>
      </c>
      <c r="G6449" s="10">
        <f>VLOOKUP(F6449,ship,2,FALSE)</f>
        <v>1</v>
      </c>
      <c r="H6449" t="s">
        <v>3754</v>
      </c>
      <c r="I6449">
        <f>VLOOKUP(H6449,customer,2,FALSE)</f>
        <v>500</v>
      </c>
      <c r="J6449" t="s">
        <v>1827</v>
      </c>
      <c r="K6449" t="s">
        <v>52</v>
      </c>
      <c r="L6449">
        <f>VLOOKUP(K6449,segment1,2,FALSE)</f>
        <v>3</v>
      </c>
      <c r="M6449" t="s">
        <v>3255</v>
      </c>
      <c r="N6449" t="s">
        <v>95</v>
      </c>
      <c r="O6449">
        <f>VLOOKUP(N6449,city,2,FALSE)</f>
        <v>13</v>
      </c>
      <c r="P6449" t="s">
        <v>54</v>
      </c>
      <c r="Q6449">
        <f>VLOOKUP(P6449,state,2,FALSE)</f>
        <v>6</v>
      </c>
      <c r="R6449">
        <v>77095</v>
      </c>
      <c r="S6449" t="s">
        <v>55</v>
      </c>
      <c r="T6449" s="10">
        <f>VLOOKUP(S6449,region,2,FALSE)</f>
        <v>3</v>
      </c>
      <c r="U6449" t="s">
        <v>5179</v>
      </c>
      <c r="V6449" t="s">
        <v>22</v>
      </c>
      <c r="W6449">
        <v>3225</v>
      </c>
      <c r="X6449">
        <f>VLOOKUP(V6449,category,2,FALSE)</f>
        <v>2</v>
      </c>
      <c r="Y6449" t="s">
        <v>23</v>
      </c>
      <c r="Z6449">
        <f>VLOOKUP(Y6449,subcategory,2,FALSE)</f>
        <v>3</v>
      </c>
      <c r="AA6449" t="s">
        <v>2137</v>
      </c>
      <c r="AB6449">
        <v>2.4640000000000004</v>
      </c>
      <c r="AC6449">
        <v>1</v>
      </c>
      <c r="AD6449">
        <v>0.2</v>
      </c>
      <c r="AE6449" s="4">
        <v>0.86239999999999983</v>
      </c>
    </row>
    <row r="6450" spans="1:31" x14ac:dyDescent="0.3">
      <c r="A6450" s="2">
        <v>6449</v>
      </c>
      <c r="B6450" t="s">
        <v>10331</v>
      </c>
      <c r="C6450">
        <f>VLOOKUP(B6450,order,2,FALSE)</f>
        <v>3215</v>
      </c>
      <c r="D6450" s="3">
        <v>42798</v>
      </c>
      <c r="E6450" s="3">
        <v>42800</v>
      </c>
      <c r="F6450" t="s">
        <v>7</v>
      </c>
      <c r="G6450" s="10">
        <f>VLOOKUP(F6450,ship,2,FALSE)</f>
        <v>1</v>
      </c>
      <c r="H6450" t="s">
        <v>3754</v>
      </c>
      <c r="I6450">
        <f>VLOOKUP(H6450,customer,2,FALSE)</f>
        <v>500</v>
      </c>
      <c r="J6450" t="s">
        <v>1827</v>
      </c>
      <c r="K6450" t="s">
        <v>52</v>
      </c>
      <c r="L6450">
        <f>VLOOKUP(K6450,segment1,2,FALSE)</f>
        <v>3</v>
      </c>
      <c r="M6450" t="s">
        <v>3255</v>
      </c>
      <c r="N6450" t="s">
        <v>95</v>
      </c>
      <c r="O6450">
        <f>VLOOKUP(N6450,city,2,FALSE)</f>
        <v>13</v>
      </c>
      <c r="P6450" t="s">
        <v>54</v>
      </c>
      <c r="Q6450">
        <f>VLOOKUP(P6450,state,2,FALSE)</f>
        <v>6</v>
      </c>
      <c r="R6450">
        <v>77095</v>
      </c>
      <c r="S6450" t="s">
        <v>55</v>
      </c>
      <c r="T6450" s="10">
        <f>VLOOKUP(S6450,region,2,FALSE)</f>
        <v>3</v>
      </c>
      <c r="U6450" t="s">
        <v>4478</v>
      </c>
      <c r="V6450" t="s">
        <v>22</v>
      </c>
      <c r="W6450">
        <f>VLOOKUP(U6450,product,2,FALSE)</f>
        <v>377</v>
      </c>
      <c r="X6450">
        <f>VLOOKUP(V6450,category,2,FALSE)</f>
        <v>2</v>
      </c>
      <c r="Y6450" t="s">
        <v>3227</v>
      </c>
      <c r="Z6450">
        <f>VLOOKUP(Y6450,subcategory,2,FALSE)</f>
        <v>5</v>
      </c>
      <c r="AA6450" t="s">
        <v>1997</v>
      </c>
      <c r="AB6450">
        <v>8.7200000000000006</v>
      </c>
      <c r="AC6450">
        <v>1</v>
      </c>
      <c r="AD6450">
        <v>0.2</v>
      </c>
      <c r="AE6450" s="4">
        <v>0.65399999999999947</v>
      </c>
    </row>
    <row r="6451" spans="1:31" x14ac:dyDescent="0.3">
      <c r="A6451" s="2">
        <v>6450</v>
      </c>
      <c r="B6451" t="s">
        <v>7562</v>
      </c>
      <c r="C6451">
        <f>VLOOKUP(B6451,order,2,FALSE)</f>
        <v>3216</v>
      </c>
      <c r="D6451" s="3">
        <v>42272</v>
      </c>
      <c r="E6451" s="3">
        <v>42276</v>
      </c>
      <c r="F6451" t="s">
        <v>25</v>
      </c>
      <c r="G6451" s="10">
        <f>VLOOKUP(F6451,ship,2,FALSE)</f>
        <v>2</v>
      </c>
      <c r="H6451" t="s">
        <v>3807</v>
      </c>
      <c r="I6451">
        <f>VLOOKUP(H6451,customer,2,FALSE)</f>
        <v>553</v>
      </c>
      <c r="J6451" t="s">
        <v>2035</v>
      </c>
      <c r="K6451" t="s">
        <v>9</v>
      </c>
      <c r="L6451">
        <f>VLOOKUP(K6451,segment1,2,FALSE)</f>
        <v>1</v>
      </c>
      <c r="M6451" t="s">
        <v>3255</v>
      </c>
      <c r="N6451" t="s">
        <v>1983</v>
      </c>
      <c r="O6451">
        <f>VLOOKUP(N6451,city,2,FALSE)</f>
        <v>256</v>
      </c>
      <c r="P6451" t="s">
        <v>367</v>
      </c>
      <c r="Q6451">
        <f>VLOOKUP(P6451,state,2,FALSE)</f>
        <v>30</v>
      </c>
      <c r="R6451">
        <v>6450</v>
      </c>
      <c r="S6451" t="s">
        <v>79</v>
      </c>
      <c r="T6451" s="10">
        <f>VLOOKUP(S6451,region,2,FALSE)</f>
        <v>4</v>
      </c>
      <c r="U6451" t="s">
        <v>5057</v>
      </c>
      <c r="V6451" t="s">
        <v>22</v>
      </c>
      <c r="W6451">
        <v>3226</v>
      </c>
      <c r="X6451">
        <f>VLOOKUP(V6451,category,2,FALSE)</f>
        <v>2</v>
      </c>
      <c r="Y6451" t="s">
        <v>3231</v>
      </c>
      <c r="Z6451">
        <f>VLOOKUP(Y6451,subcategory,2,FALSE)</f>
        <v>9</v>
      </c>
      <c r="AA6451" t="s">
        <v>223</v>
      </c>
      <c r="AB6451">
        <v>10.76</v>
      </c>
      <c r="AC6451">
        <v>2</v>
      </c>
      <c r="AD6451">
        <v>0</v>
      </c>
      <c r="AE6451" s="4">
        <v>5.1647999999999996</v>
      </c>
    </row>
    <row r="6452" spans="1:31" x14ac:dyDescent="0.3">
      <c r="A6452" s="2">
        <v>6451</v>
      </c>
      <c r="B6452" t="s">
        <v>7562</v>
      </c>
      <c r="C6452">
        <f>VLOOKUP(B6452,order,2,FALSE)</f>
        <v>3216</v>
      </c>
      <c r="D6452" s="3">
        <v>42272</v>
      </c>
      <c r="E6452" s="3">
        <v>42276</v>
      </c>
      <c r="F6452" t="s">
        <v>25</v>
      </c>
      <c r="G6452" s="10">
        <f>VLOOKUP(F6452,ship,2,FALSE)</f>
        <v>2</v>
      </c>
      <c r="H6452" t="s">
        <v>3807</v>
      </c>
      <c r="I6452">
        <f>VLOOKUP(H6452,customer,2,FALSE)</f>
        <v>553</v>
      </c>
      <c r="J6452" t="s">
        <v>2035</v>
      </c>
      <c r="K6452" t="s">
        <v>9</v>
      </c>
      <c r="L6452">
        <f>VLOOKUP(K6452,segment1,2,FALSE)</f>
        <v>1</v>
      </c>
      <c r="M6452" t="s">
        <v>3255</v>
      </c>
      <c r="N6452" t="s">
        <v>1983</v>
      </c>
      <c r="O6452">
        <f>VLOOKUP(N6452,city,2,FALSE)</f>
        <v>256</v>
      </c>
      <c r="P6452" t="s">
        <v>367</v>
      </c>
      <c r="Q6452">
        <f>VLOOKUP(P6452,state,2,FALSE)</f>
        <v>30</v>
      </c>
      <c r="R6452">
        <v>6450</v>
      </c>
      <c r="S6452" t="s">
        <v>79</v>
      </c>
      <c r="T6452" s="10">
        <f>VLOOKUP(S6452,region,2,FALSE)</f>
        <v>4</v>
      </c>
      <c r="U6452" t="s">
        <v>4495</v>
      </c>
      <c r="V6452" t="s">
        <v>22</v>
      </c>
      <c r="W6452">
        <f>VLOOKUP(U6452,product,2,FALSE)</f>
        <v>394</v>
      </c>
      <c r="X6452">
        <f>VLOOKUP(V6452,category,2,FALSE)</f>
        <v>2</v>
      </c>
      <c r="Y6452" t="s">
        <v>45</v>
      </c>
      <c r="Z6452">
        <f>VLOOKUP(Y6452,subcategory,2,FALSE)</f>
        <v>11</v>
      </c>
      <c r="AA6452" t="s">
        <v>96</v>
      </c>
      <c r="AB6452">
        <v>45.68</v>
      </c>
      <c r="AC6452">
        <v>2</v>
      </c>
      <c r="AD6452">
        <v>0</v>
      </c>
      <c r="AE6452" s="4">
        <v>21.012799999999999</v>
      </c>
    </row>
    <row r="6453" spans="1:31" x14ac:dyDescent="0.3">
      <c r="A6453" s="2">
        <v>6452</v>
      </c>
      <c r="B6453" t="s">
        <v>7562</v>
      </c>
      <c r="C6453">
        <f>VLOOKUP(B6453,order,2,FALSE)</f>
        <v>3216</v>
      </c>
      <c r="D6453" s="3">
        <v>42272</v>
      </c>
      <c r="E6453" s="3">
        <v>42276</v>
      </c>
      <c r="F6453" t="s">
        <v>25</v>
      </c>
      <c r="G6453" s="10">
        <f>VLOOKUP(F6453,ship,2,FALSE)</f>
        <v>2</v>
      </c>
      <c r="H6453" t="s">
        <v>3807</v>
      </c>
      <c r="I6453">
        <f>VLOOKUP(H6453,customer,2,FALSE)</f>
        <v>553</v>
      </c>
      <c r="J6453" t="s">
        <v>2035</v>
      </c>
      <c r="K6453" t="s">
        <v>9</v>
      </c>
      <c r="L6453">
        <f>VLOOKUP(K6453,segment1,2,FALSE)</f>
        <v>1</v>
      </c>
      <c r="M6453" t="s">
        <v>3255</v>
      </c>
      <c r="N6453" t="s">
        <v>1983</v>
      </c>
      <c r="O6453">
        <f>VLOOKUP(N6453,city,2,FALSE)</f>
        <v>256</v>
      </c>
      <c r="P6453" t="s">
        <v>367</v>
      </c>
      <c r="Q6453">
        <f>VLOOKUP(P6453,state,2,FALSE)</f>
        <v>30</v>
      </c>
      <c r="R6453">
        <v>6450</v>
      </c>
      <c r="S6453" t="s">
        <v>79</v>
      </c>
      <c r="T6453" s="10">
        <f>VLOOKUP(S6453,region,2,FALSE)</f>
        <v>4</v>
      </c>
      <c r="U6453" t="s">
        <v>4197</v>
      </c>
      <c r="V6453" t="s">
        <v>22</v>
      </c>
      <c r="W6453">
        <v>3227</v>
      </c>
      <c r="X6453">
        <f>VLOOKUP(V6453,category,2,FALSE)</f>
        <v>2</v>
      </c>
      <c r="Y6453" t="s">
        <v>3229</v>
      </c>
      <c r="Z6453">
        <f>VLOOKUP(Y6453,subcategory,2,FALSE)</f>
        <v>7</v>
      </c>
      <c r="AA6453" t="s">
        <v>978</v>
      </c>
      <c r="AB6453">
        <v>6.7</v>
      </c>
      <c r="AC6453">
        <v>1</v>
      </c>
      <c r="AD6453">
        <v>0</v>
      </c>
      <c r="AE6453" s="4">
        <v>2.2109999999999994</v>
      </c>
    </row>
    <row r="6454" spans="1:31" x14ac:dyDescent="0.3">
      <c r="A6454" s="2">
        <v>6453</v>
      </c>
      <c r="B6454" t="s">
        <v>7563</v>
      </c>
      <c r="C6454">
        <f>VLOOKUP(B6454,order,2,FALSE)</f>
        <v>3217</v>
      </c>
      <c r="D6454" s="3">
        <v>42357</v>
      </c>
      <c r="E6454" s="3">
        <v>42361</v>
      </c>
      <c r="F6454" t="s">
        <v>7</v>
      </c>
      <c r="G6454" s="10">
        <f>VLOOKUP(F6454,ship,2,FALSE)</f>
        <v>1</v>
      </c>
      <c r="H6454" t="s">
        <v>3956</v>
      </c>
      <c r="I6454">
        <f>VLOOKUP(H6454,customer,2,FALSE)</f>
        <v>702</v>
      </c>
      <c r="J6454" t="s">
        <v>2632</v>
      </c>
      <c r="K6454" t="s">
        <v>9</v>
      </c>
      <c r="L6454">
        <f>VLOOKUP(K6454,segment1,2,FALSE)</f>
        <v>1</v>
      </c>
      <c r="M6454" t="s">
        <v>3255</v>
      </c>
      <c r="N6454" t="s">
        <v>3084</v>
      </c>
      <c r="O6454">
        <f>VLOOKUP(N6454,city,2,FALSE)</f>
        <v>478</v>
      </c>
      <c r="P6454" t="s">
        <v>110</v>
      </c>
      <c r="Q6454">
        <f>VLOOKUP(P6454,state,2,FALSE)</f>
        <v>11</v>
      </c>
      <c r="R6454">
        <v>60025</v>
      </c>
      <c r="S6454" t="s">
        <v>55</v>
      </c>
      <c r="T6454" s="10">
        <f>VLOOKUP(S6454,region,2,FALSE)</f>
        <v>3</v>
      </c>
      <c r="U6454" t="s">
        <v>5068</v>
      </c>
      <c r="V6454" t="s">
        <v>35</v>
      </c>
      <c r="W6454">
        <f>VLOOKUP(U6454,product,2,FALSE)</f>
        <v>985</v>
      </c>
      <c r="X6454">
        <f>VLOOKUP(V6454,category,2,FALSE)</f>
        <v>3</v>
      </c>
      <c r="Y6454" t="s">
        <v>3230</v>
      </c>
      <c r="Z6454">
        <f>VLOOKUP(Y6454,subcategory,2,FALSE)</f>
        <v>8</v>
      </c>
      <c r="AA6454" t="s">
        <v>2744</v>
      </c>
      <c r="AB6454">
        <v>158.376</v>
      </c>
      <c r="AC6454">
        <v>3</v>
      </c>
      <c r="AD6454">
        <v>0.2</v>
      </c>
      <c r="AE6454" s="4">
        <v>13.857900000000008</v>
      </c>
    </row>
    <row r="6455" spans="1:31" x14ac:dyDescent="0.3">
      <c r="A6455" s="2">
        <v>6454</v>
      </c>
      <c r="B6455" t="s">
        <v>7564</v>
      </c>
      <c r="C6455">
        <f>VLOOKUP(B6455,order,2,FALSE)</f>
        <v>3218</v>
      </c>
      <c r="D6455" s="3">
        <v>42285</v>
      </c>
      <c r="E6455" s="3">
        <v>42290</v>
      </c>
      <c r="F6455" t="s">
        <v>25</v>
      </c>
      <c r="G6455" s="10">
        <f>VLOOKUP(F6455,ship,2,FALSE)</f>
        <v>2</v>
      </c>
      <c r="H6455" t="s">
        <v>3792</v>
      </c>
      <c r="I6455">
        <f>VLOOKUP(H6455,customer,2,FALSE)</f>
        <v>538</v>
      </c>
      <c r="J6455" t="s">
        <v>1963</v>
      </c>
      <c r="K6455" t="s">
        <v>9</v>
      </c>
      <c r="L6455">
        <f>VLOOKUP(K6455,segment1,2,FALSE)</f>
        <v>1</v>
      </c>
      <c r="M6455" t="s">
        <v>3255</v>
      </c>
      <c r="N6455" t="s">
        <v>95</v>
      </c>
      <c r="O6455">
        <f>VLOOKUP(N6455,city,2,FALSE)</f>
        <v>13</v>
      </c>
      <c r="P6455" t="s">
        <v>54</v>
      </c>
      <c r="Q6455">
        <f>VLOOKUP(P6455,state,2,FALSE)</f>
        <v>6</v>
      </c>
      <c r="R6455">
        <v>77036</v>
      </c>
      <c r="S6455" t="s">
        <v>55</v>
      </c>
      <c r="T6455" s="10">
        <f>VLOOKUP(S6455,region,2,FALSE)</f>
        <v>3</v>
      </c>
      <c r="U6455" t="s">
        <v>5604</v>
      </c>
      <c r="V6455" t="s">
        <v>22</v>
      </c>
      <c r="W6455">
        <v>3228</v>
      </c>
      <c r="X6455">
        <f>VLOOKUP(V6455,category,2,FALSE)</f>
        <v>2</v>
      </c>
      <c r="Y6455" t="s">
        <v>3229</v>
      </c>
      <c r="Z6455">
        <f>VLOOKUP(Y6455,subcategory,2,FALSE)</f>
        <v>7</v>
      </c>
      <c r="AA6455" t="s">
        <v>892</v>
      </c>
      <c r="AB6455">
        <v>3.44</v>
      </c>
      <c r="AC6455">
        <v>2</v>
      </c>
      <c r="AD6455">
        <v>0.2</v>
      </c>
      <c r="AE6455" s="4">
        <v>0.55899999999999961</v>
      </c>
    </row>
    <row r="6456" spans="1:31" x14ac:dyDescent="0.3">
      <c r="A6456" s="2">
        <v>6455</v>
      </c>
      <c r="B6456" t="s">
        <v>10332</v>
      </c>
      <c r="C6456">
        <f>VLOOKUP(B6456,order,2,FALSE)</f>
        <v>3219</v>
      </c>
      <c r="D6456" s="3">
        <v>42947</v>
      </c>
      <c r="E6456" s="3">
        <v>42950</v>
      </c>
      <c r="F6456" t="s">
        <v>97</v>
      </c>
      <c r="G6456" s="10">
        <f>VLOOKUP(F6456,ship,2,FALSE)</f>
        <v>3</v>
      </c>
      <c r="H6456" t="s">
        <v>3940</v>
      </c>
      <c r="I6456">
        <f>VLOOKUP(H6456,customer,2,FALSE)</f>
        <v>686</v>
      </c>
      <c r="J6456" t="s">
        <v>2574</v>
      </c>
      <c r="K6456" t="s">
        <v>9</v>
      </c>
      <c r="L6456">
        <f>VLOOKUP(K6456,segment1,2,FALSE)</f>
        <v>1</v>
      </c>
      <c r="M6456" t="s">
        <v>3255</v>
      </c>
      <c r="N6456" t="s">
        <v>67</v>
      </c>
      <c r="O6456">
        <f>VLOOKUP(N6456,city,2,FALSE)</f>
        <v>9</v>
      </c>
      <c r="P6456" t="s">
        <v>20</v>
      </c>
      <c r="Q6456">
        <f>VLOOKUP(P6456,state,2,FALSE)</f>
        <v>2</v>
      </c>
      <c r="R6456">
        <v>94110</v>
      </c>
      <c r="S6456" t="s">
        <v>21</v>
      </c>
      <c r="T6456" s="10">
        <f>VLOOKUP(S6456,region,2,FALSE)</f>
        <v>2</v>
      </c>
      <c r="U6456" t="s">
        <v>4196</v>
      </c>
      <c r="V6456" t="s">
        <v>22</v>
      </c>
      <c r="W6456">
        <f>VLOOKUP(U6456,product,2,FALSE)</f>
        <v>87</v>
      </c>
      <c r="X6456">
        <f>VLOOKUP(V6456,category,2,FALSE)</f>
        <v>2</v>
      </c>
      <c r="Y6456" t="s">
        <v>3227</v>
      </c>
      <c r="Z6456">
        <f>VLOOKUP(Y6456,subcategory,2,FALSE)</f>
        <v>5</v>
      </c>
      <c r="AA6456" t="s">
        <v>947</v>
      </c>
      <c r="AB6456">
        <v>56.56</v>
      </c>
      <c r="AC6456">
        <v>2</v>
      </c>
      <c r="AD6456">
        <v>0</v>
      </c>
      <c r="AE6456" s="4">
        <v>15.2712</v>
      </c>
    </row>
    <row r="6457" spans="1:31" x14ac:dyDescent="0.3">
      <c r="A6457" s="2">
        <v>6456</v>
      </c>
      <c r="B6457" t="s">
        <v>10332</v>
      </c>
      <c r="C6457">
        <f>VLOOKUP(B6457,order,2,FALSE)</f>
        <v>3219</v>
      </c>
      <c r="D6457" s="3">
        <v>42947</v>
      </c>
      <c r="E6457" s="3">
        <v>42950</v>
      </c>
      <c r="F6457" t="s">
        <v>97</v>
      </c>
      <c r="G6457" s="10">
        <f>VLOOKUP(F6457,ship,2,FALSE)</f>
        <v>3</v>
      </c>
      <c r="H6457" t="s">
        <v>3940</v>
      </c>
      <c r="I6457">
        <f>VLOOKUP(H6457,customer,2,FALSE)</f>
        <v>686</v>
      </c>
      <c r="J6457" t="s">
        <v>2574</v>
      </c>
      <c r="K6457" t="s">
        <v>9</v>
      </c>
      <c r="L6457">
        <f>VLOOKUP(K6457,segment1,2,FALSE)</f>
        <v>1</v>
      </c>
      <c r="M6457" t="s">
        <v>3255</v>
      </c>
      <c r="N6457" t="s">
        <v>67</v>
      </c>
      <c r="O6457">
        <f>VLOOKUP(N6457,city,2,FALSE)</f>
        <v>9</v>
      </c>
      <c r="P6457" t="s">
        <v>20</v>
      </c>
      <c r="Q6457">
        <f>VLOOKUP(P6457,state,2,FALSE)</f>
        <v>2</v>
      </c>
      <c r="R6457">
        <v>94110</v>
      </c>
      <c r="S6457" t="s">
        <v>21</v>
      </c>
      <c r="T6457" s="10">
        <f>VLOOKUP(S6457,region,2,FALSE)</f>
        <v>2</v>
      </c>
      <c r="U6457" t="s">
        <v>5302</v>
      </c>
      <c r="V6457" t="s">
        <v>13</v>
      </c>
      <c r="W6457">
        <v>3229</v>
      </c>
      <c r="X6457">
        <f>VLOOKUP(V6457,category,2,FALSE)</f>
        <v>1</v>
      </c>
      <c r="Y6457" t="s">
        <v>3228</v>
      </c>
      <c r="Z6457">
        <f>VLOOKUP(Y6457,subcategory,2,FALSE)</f>
        <v>6</v>
      </c>
      <c r="AA6457" t="s">
        <v>2631</v>
      </c>
      <c r="AB6457">
        <v>36.96</v>
      </c>
      <c r="AC6457">
        <v>7</v>
      </c>
      <c r="AD6457">
        <v>0</v>
      </c>
      <c r="AE6457" s="4">
        <v>11.457599999999998</v>
      </c>
    </row>
    <row r="6458" spans="1:31" x14ac:dyDescent="0.3">
      <c r="A6458" s="2">
        <v>6457</v>
      </c>
      <c r="B6458" t="s">
        <v>6554</v>
      </c>
      <c r="C6458">
        <f>VLOOKUP(B6458,order,2,FALSE)</f>
        <v>3220</v>
      </c>
      <c r="D6458" s="3">
        <v>41856</v>
      </c>
      <c r="E6458" s="3">
        <v>41862</v>
      </c>
      <c r="F6458" t="s">
        <v>25</v>
      </c>
      <c r="G6458" s="10">
        <f>VLOOKUP(F6458,ship,2,FALSE)</f>
        <v>2</v>
      </c>
      <c r="H6458" t="s">
        <v>3325</v>
      </c>
      <c r="I6458">
        <f>VLOOKUP(H6458,customer,2,FALSE)</f>
        <v>71</v>
      </c>
      <c r="J6458" t="s">
        <v>311</v>
      </c>
      <c r="K6458" t="s">
        <v>18</v>
      </c>
      <c r="L6458">
        <f>VLOOKUP(K6458,segment1,2,FALSE)</f>
        <v>2</v>
      </c>
      <c r="M6458" t="s">
        <v>3255</v>
      </c>
      <c r="N6458" t="s">
        <v>138</v>
      </c>
      <c r="O6458">
        <f>VLOOKUP(N6458,city,2,FALSE)</f>
        <v>21</v>
      </c>
      <c r="P6458" t="s">
        <v>139</v>
      </c>
      <c r="Q6458">
        <f>VLOOKUP(P6458,state,2,FALSE)</f>
        <v>16</v>
      </c>
      <c r="R6458">
        <v>10009</v>
      </c>
      <c r="S6458" t="s">
        <v>79</v>
      </c>
      <c r="T6458" s="10">
        <f>VLOOKUP(S6458,region,2,FALSE)</f>
        <v>4</v>
      </c>
      <c r="U6458" t="s">
        <v>5312</v>
      </c>
      <c r="V6458" t="s">
        <v>35</v>
      </c>
      <c r="W6458">
        <f>VLOOKUP(U6458,product,2,FALSE)</f>
        <v>1237</v>
      </c>
      <c r="X6458">
        <f>VLOOKUP(V6458,category,2,FALSE)</f>
        <v>3</v>
      </c>
      <c r="Y6458" t="s">
        <v>3230</v>
      </c>
      <c r="Z6458">
        <f>VLOOKUP(Y6458,subcategory,2,FALSE)</f>
        <v>8</v>
      </c>
      <c r="AA6458" t="s">
        <v>1977</v>
      </c>
      <c r="AB6458">
        <v>135.99</v>
      </c>
      <c r="AC6458">
        <v>1</v>
      </c>
      <c r="AD6458">
        <v>0</v>
      </c>
      <c r="AE6458" s="4">
        <v>36.717300000000009</v>
      </c>
    </row>
    <row r="6459" spans="1:31" x14ac:dyDescent="0.3">
      <c r="A6459" s="2">
        <v>6458</v>
      </c>
      <c r="B6459" t="s">
        <v>6554</v>
      </c>
      <c r="C6459">
        <f>VLOOKUP(B6459,order,2,FALSE)</f>
        <v>3220</v>
      </c>
      <c r="D6459" s="3">
        <v>41856</v>
      </c>
      <c r="E6459" s="3">
        <v>41862</v>
      </c>
      <c r="F6459" t="s">
        <v>25</v>
      </c>
      <c r="G6459" s="10">
        <f>VLOOKUP(F6459,ship,2,FALSE)</f>
        <v>2</v>
      </c>
      <c r="H6459" t="s">
        <v>3325</v>
      </c>
      <c r="I6459">
        <f>VLOOKUP(H6459,customer,2,FALSE)</f>
        <v>71</v>
      </c>
      <c r="J6459" t="s">
        <v>311</v>
      </c>
      <c r="K6459" t="s">
        <v>18</v>
      </c>
      <c r="L6459">
        <f>VLOOKUP(K6459,segment1,2,FALSE)</f>
        <v>2</v>
      </c>
      <c r="M6459" t="s">
        <v>3255</v>
      </c>
      <c r="N6459" t="s">
        <v>138</v>
      </c>
      <c r="O6459">
        <f>VLOOKUP(N6459,city,2,FALSE)</f>
        <v>21</v>
      </c>
      <c r="P6459" t="s">
        <v>139</v>
      </c>
      <c r="Q6459">
        <f>VLOOKUP(P6459,state,2,FALSE)</f>
        <v>16</v>
      </c>
      <c r="R6459">
        <v>10009</v>
      </c>
      <c r="S6459" t="s">
        <v>79</v>
      </c>
      <c r="T6459" s="10">
        <f>VLOOKUP(S6459,region,2,FALSE)</f>
        <v>4</v>
      </c>
      <c r="U6459" t="s">
        <v>5667</v>
      </c>
      <c r="V6459" t="s">
        <v>22</v>
      </c>
      <c r="W6459">
        <v>3230</v>
      </c>
      <c r="X6459">
        <f>VLOOKUP(V6459,category,2,FALSE)</f>
        <v>2</v>
      </c>
      <c r="Y6459" t="s">
        <v>3229</v>
      </c>
      <c r="Z6459">
        <f>VLOOKUP(Y6459,subcategory,2,FALSE)</f>
        <v>7</v>
      </c>
      <c r="AA6459" t="s">
        <v>385</v>
      </c>
      <c r="AB6459">
        <v>15.959999999999999</v>
      </c>
      <c r="AC6459">
        <v>7</v>
      </c>
      <c r="AD6459">
        <v>0</v>
      </c>
      <c r="AE6459" s="4">
        <v>7.0224000000000011</v>
      </c>
    </row>
    <row r="6460" spans="1:31" x14ac:dyDescent="0.3">
      <c r="A6460" s="2">
        <v>6459</v>
      </c>
      <c r="B6460" t="s">
        <v>10333</v>
      </c>
      <c r="C6460">
        <f>VLOOKUP(B6460,order,2,FALSE)</f>
        <v>3221</v>
      </c>
      <c r="D6460" s="3">
        <v>42869</v>
      </c>
      <c r="E6460" s="3">
        <v>42872</v>
      </c>
      <c r="F6460" t="s">
        <v>97</v>
      </c>
      <c r="G6460" s="10">
        <f>VLOOKUP(F6460,ship,2,FALSE)</f>
        <v>3</v>
      </c>
      <c r="H6460" t="s">
        <v>3576</v>
      </c>
      <c r="I6460">
        <f>VLOOKUP(H6460,customer,2,FALSE)</f>
        <v>322</v>
      </c>
      <c r="J6460" t="s">
        <v>1233</v>
      </c>
      <c r="K6460" t="s">
        <v>18</v>
      </c>
      <c r="L6460">
        <f>VLOOKUP(K6460,segment1,2,FALSE)</f>
        <v>2</v>
      </c>
      <c r="M6460" t="s">
        <v>3255</v>
      </c>
      <c r="N6460" t="s">
        <v>1940</v>
      </c>
      <c r="O6460">
        <f>VLOOKUP(N6460,city,2,FALSE)</f>
        <v>249</v>
      </c>
      <c r="P6460" t="s">
        <v>1255</v>
      </c>
      <c r="Q6460">
        <f>VLOOKUP(P6460,state,2,FALSE)</f>
        <v>40</v>
      </c>
      <c r="R6460">
        <v>21215</v>
      </c>
      <c r="S6460" t="s">
        <v>79</v>
      </c>
      <c r="T6460" s="10">
        <f>VLOOKUP(S6460,region,2,FALSE)</f>
        <v>4</v>
      </c>
      <c r="U6460" t="s">
        <v>4954</v>
      </c>
      <c r="V6460" t="s">
        <v>22</v>
      </c>
      <c r="W6460">
        <f>VLOOKUP(U6460,product,2,FALSE)</f>
        <v>869</v>
      </c>
      <c r="X6460">
        <f>VLOOKUP(V6460,category,2,FALSE)</f>
        <v>2</v>
      </c>
      <c r="Y6460" t="s">
        <v>3229</v>
      </c>
      <c r="Z6460">
        <f>VLOOKUP(Y6460,subcategory,2,FALSE)</f>
        <v>7</v>
      </c>
      <c r="AA6460" t="s">
        <v>3007</v>
      </c>
      <c r="AB6460">
        <v>3.76</v>
      </c>
      <c r="AC6460">
        <v>2</v>
      </c>
      <c r="AD6460">
        <v>0</v>
      </c>
      <c r="AE6460" s="4">
        <v>1.0903999999999998</v>
      </c>
    </row>
    <row r="6461" spans="1:31" x14ac:dyDescent="0.3">
      <c r="A6461" s="2">
        <v>6460</v>
      </c>
      <c r="B6461" t="s">
        <v>10333</v>
      </c>
      <c r="C6461">
        <f>VLOOKUP(B6461,order,2,FALSE)</f>
        <v>3221</v>
      </c>
      <c r="D6461" s="3">
        <v>42869</v>
      </c>
      <c r="E6461" s="3">
        <v>42872</v>
      </c>
      <c r="F6461" t="s">
        <v>97</v>
      </c>
      <c r="G6461" s="10">
        <f>VLOOKUP(F6461,ship,2,FALSE)</f>
        <v>3</v>
      </c>
      <c r="H6461" t="s">
        <v>3576</v>
      </c>
      <c r="I6461">
        <f>VLOOKUP(H6461,customer,2,FALSE)</f>
        <v>322</v>
      </c>
      <c r="J6461" t="s">
        <v>1233</v>
      </c>
      <c r="K6461" t="s">
        <v>18</v>
      </c>
      <c r="L6461">
        <f>VLOOKUP(K6461,segment1,2,FALSE)</f>
        <v>2</v>
      </c>
      <c r="M6461" t="s">
        <v>3255</v>
      </c>
      <c r="N6461" t="s">
        <v>1940</v>
      </c>
      <c r="O6461">
        <f>VLOOKUP(N6461,city,2,FALSE)</f>
        <v>249</v>
      </c>
      <c r="P6461" t="s">
        <v>1255</v>
      </c>
      <c r="Q6461">
        <f>VLOOKUP(P6461,state,2,FALSE)</f>
        <v>40</v>
      </c>
      <c r="R6461">
        <v>21215</v>
      </c>
      <c r="S6461" t="s">
        <v>79</v>
      </c>
      <c r="T6461" s="10">
        <f>VLOOKUP(S6461,region,2,FALSE)</f>
        <v>4</v>
      </c>
      <c r="U6461" t="s">
        <v>4526</v>
      </c>
      <c r="V6461" t="s">
        <v>22</v>
      </c>
      <c r="W6461">
        <v>3231</v>
      </c>
      <c r="X6461">
        <f>VLOOKUP(V6461,category,2,FALSE)</f>
        <v>2</v>
      </c>
      <c r="Y6461" t="s">
        <v>3229</v>
      </c>
      <c r="Z6461">
        <f>VLOOKUP(Y6461,subcategory,2,FALSE)</f>
        <v>7</v>
      </c>
      <c r="AA6461" t="s">
        <v>2435</v>
      </c>
      <c r="AB6461">
        <v>14.7</v>
      </c>
      <c r="AC6461">
        <v>5</v>
      </c>
      <c r="AD6461">
        <v>0</v>
      </c>
      <c r="AE6461" s="4">
        <v>6.6150000000000002</v>
      </c>
    </row>
    <row r="6462" spans="1:31" x14ac:dyDescent="0.3">
      <c r="A6462" s="2">
        <v>6461</v>
      </c>
      <c r="B6462" t="s">
        <v>10333</v>
      </c>
      <c r="C6462">
        <f>VLOOKUP(B6462,order,2,FALSE)</f>
        <v>3221</v>
      </c>
      <c r="D6462" s="3">
        <v>42869</v>
      </c>
      <c r="E6462" s="3">
        <v>42872</v>
      </c>
      <c r="F6462" t="s">
        <v>97</v>
      </c>
      <c r="G6462" s="10">
        <f>VLOOKUP(F6462,ship,2,FALSE)</f>
        <v>3</v>
      </c>
      <c r="H6462" t="s">
        <v>3576</v>
      </c>
      <c r="I6462">
        <f>VLOOKUP(H6462,customer,2,FALSE)</f>
        <v>322</v>
      </c>
      <c r="J6462" t="s">
        <v>1233</v>
      </c>
      <c r="K6462" t="s">
        <v>18</v>
      </c>
      <c r="L6462">
        <f>VLOOKUP(K6462,segment1,2,FALSE)</f>
        <v>2</v>
      </c>
      <c r="M6462" t="s">
        <v>3255</v>
      </c>
      <c r="N6462" t="s">
        <v>1940</v>
      </c>
      <c r="O6462">
        <f>VLOOKUP(N6462,city,2,FALSE)</f>
        <v>249</v>
      </c>
      <c r="P6462" t="s">
        <v>1255</v>
      </c>
      <c r="Q6462">
        <f>VLOOKUP(P6462,state,2,FALSE)</f>
        <v>40</v>
      </c>
      <c r="R6462">
        <v>21215</v>
      </c>
      <c r="S6462" t="s">
        <v>79</v>
      </c>
      <c r="T6462" s="10">
        <f>VLOOKUP(S6462,region,2,FALSE)</f>
        <v>4</v>
      </c>
      <c r="U6462" t="s">
        <v>5521</v>
      </c>
      <c r="V6462" t="s">
        <v>22</v>
      </c>
      <c r="W6462">
        <f>VLOOKUP(U6462,product,2,FALSE)</f>
        <v>1454</v>
      </c>
      <c r="X6462">
        <f>VLOOKUP(V6462,category,2,FALSE)</f>
        <v>2</v>
      </c>
      <c r="Y6462" t="s">
        <v>3229</v>
      </c>
      <c r="Z6462">
        <f>VLOOKUP(Y6462,subcategory,2,FALSE)</f>
        <v>7</v>
      </c>
      <c r="AA6462" t="s">
        <v>2510</v>
      </c>
      <c r="AB6462">
        <v>37.200000000000003</v>
      </c>
      <c r="AC6462">
        <v>5</v>
      </c>
      <c r="AD6462">
        <v>0</v>
      </c>
      <c r="AE6462" s="4">
        <v>9.3000000000000007</v>
      </c>
    </row>
    <row r="6463" spans="1:31" x14ac:dyDescent="0.3">
      <c r="A6463" s="2">
        <v>6462</v>
      </c>
      <c r="B6463" t="s">
        <v>10333</v>
      </c>
      <c r="C6463">
        <f>VLOOKUP(B6463,order,2,FALSE)</f>
        <v>3221</v>
      </c>
      <c r="D6463" s="3">
        <v>42869</v>
      </c>
      <c r="E6463" s="3">
        <v>42872</v>
      </c>
      <c r="F6463" t="s">
        <v>97</v>
      </c>
      <c r="G6463" s="10">
        <f>VLOOKUP(F6463,ship,2,FALSE)</f>
        <v>3</v>
      </c>
      <c r="H6463" t="s">
        <v>3576</v>
      </c>
      <c r="I6463">
        <f>VLOOKUP(H6463,customer,2,FALSE)</f>
        <v>322</v>
      </c>
      <c r="J6463" t="s">
        <v>1233</v>
      </c>
      <c r="K6463" t="s">
        <v>18</v>
      </c>
      <c r="L6463">
        <f>VLOOKUP(K6463,segment1,2,FALSE)</f>
        <v>2</v>
      </c>
      <c r="M6463" t="s">
        <v>3255</v>
      </c>
      <c r="N6463" t="s">
        <v>1940</v>
      </c>
      <c r="O6463">
        <f>VLOOKUP(N6463,city,2,FALSE)</f>
        <v>249</v>
      </c>
      <c r="P6463" t="s">
        <v>1255</v>
      </c>
      <c r="Q6463">
        <f>VLOOKUP(P6463,state,2,FALSE)</f>
        <v>40</v>
      </c>
      <c r="R6463">
        <v>21215</v>
      </c>
      <c r="S6463" t="s">
        <v>79</v>
      </c>
      <c r="T6463" s="10">
        <f>VLOOKUP(S6463,region,2,FALSE)</f>
        <v>4</v>
      </c>
      <c r="U6463" t="s">
        <v>5132</v>
      </c>
      <c r="V6463" t="s">
        <v>35</v>
      </c>
      <c r="W6463">
        <v>3232</v>
      </c>
      <c r="X6463">
        <f>VLOOKUP(V6463,category,2,FALSE)</f>
        <v>3</v>
      </c>
      <c r="Y6463" t="s">
        <v>3232</v>
      </c>
      <c r="Z6463">
        <f>VLOOKUP(Y6463,subcategory,2,FALSE)</f>
        <v>12</v>
      </c>
      <c r="AA6463" t="s">
        <v>2120</v>
      </c>
      <c r="AB6463">
        <v>89.97</v>
      </c>
      <c r="AC6463">
        <v>3</v>
      </c>
      <c r="AD6463">
        <v>0</v>
      </c>
      <c r="AE6463" s="4">
        <v>18.893699999999995</v>
      </c>
    </row>
    <row r="6464" spans="1:31" x14ac:dyDescent="0.3">
      <c r="A6464" s="2">
        <v>6463</v>
      </c>
      <c r="B6464" t="s">
        <v>10333</v>
      </c>
      <c r="C6464">
        <f>VLOOKUP(B6464,order,2,FALSE)</f>
        <v>3221</v>
      </c>
      <c r="D6464" s="3">
        <v>42869</v>
      </c>
      <c r="E6464" s="3">
        <v>42872</v>
      </c>
      <c r="F6464" t="s">
        <v>97</v>
      </c>
      <c r="G6464" s="10">
        <f>VLOOKUP(F6464,ship,2,FALSE)</f>
        <v>3</v>
      </c>
      <c r="H6464" t="s">
        <v>3576</v>
      </c>
      <c r="I6464">
        <f>VLOOKUP(H6464,customer,2,FALSE)</f>
        <v>322</v>
      </c>
      <c r="J6464" t="s">
        <v>1233</v>
      </c>
      <c r="K6464" t="s">
        <v>18</v>
      </c>
      <c r="L6464">
        <f>VLOOKUP(K6464,segment1,2,FALSE)</f>
        <v>2</v>
      </c>
      <c r="M6464" t="s">
        <v>3255</v>
      </c>
      <c r="N6464" t="s">
        <v>1940</v>
      </c>
      <c r="O6464">
        <f>VLOOKUP(N6464,city,2,FALSE)</f>
        <v>249</v>
      </c>
      <c r="P6464" t="s">
        <v>1255</v>
      </c>
      <c r="Q6464">
        <f>VLOOKUP(P6464,state,2,FALSE)</f>
        <v>40</v>
      </c>
      <c r="R6464">
        <v>21215</v>
      </c>
      <c r="S6464" t="s">
        <v>79</v>
      </c>
      <c r="T6464" s="10">
        <f>VLOOKUP(S6464,region,2,FALSE)</f>
        <v>4</v>
      </c>
      <c r="U6464" t="s">
        <v>5648</v>
      </c>
      <c r="V6464" t="s">
        <v>13</v>
      </c>
      <c r="W6464">
        <f>VLOOKUP(U6464,product,2,FALSE)</f>
        <v>1586</v>
      </c>
      <c r="X6464">
        <f>VLOOKUP(V6464,category,2,FALSE)</f>
        <v>1</v>
      </c>
      <c r="Y6464" t="s">
        <v>3226</v>
      </c>
      <c r="Z6464">
        <f>VLOOKUP(Y6464,subcategory,2,FALSE)</f>
        <v>2</v>
      </c>
      <c r="AA6464" t="s">
        <v>2888</v>
      </c>
      <c r="AB6464">
        <v>261.95999999999998</v>
      </c>
      <c r="AC6464">
        <v>2</v>
      </c>
      <c r="AD6464">
        <v>0</v>
      </c>
      <c r="AE6464" s="4">
        <v>23.576399999999978</v>
      </c>
    </row>
    <row r="6465" spans="1:31" x14ac:dyDescent="0.3">
      <c r="A6465" s="2">
        <v>6464</v>
      </c>
      <c r="B6465" t="s">
        <v>10333</v>
      </c>
      <c r="C6465">
        <f>VLOOKUP(B6465,order,2,FALSE)</f>
        <v>3221</v>
      </c>
      <c r="D6465" s="3">
        <v>42869</v>
      </c>
      <c r="E6465" s="3">
        <v>42872</v>
      </c>
      <c r="F6465" t="s">
        <v>97</v>
      </c>
      <c r="G6465" s="10">
        <f>VLOOKUP(F6465,ship,2,FALSE)</f>
        <v>3</v>
      </c>
      <c r="H6465" t="s">
        <v>3576</v>
      </c>
      <c r="I6465">
        <f>VLOOKUP(H6465,customer,2,FALSE)</f>
        <v>322</v>
      </c>
      <c r="J6465" t="s">
        <v>1233</v>
      </c>
      <c r="K6465" t="s">
        <v>18</v>
      </c>
      <c r="L6465">
        <f>VLOOKUP(K6465,segment1,2,FALSE)</f>
        <v>2</v>
      </c>
      <c r="M6465" t="s">
        <v>3255</v>
      </c>
      <c r="N6465" t="s">
        <v>1940</v>
      </c>
      <c r="O6465">
        <f>VLOOKUP(N6465,city,2,FALSE)</f>
        <v>249</v>
      </c>
      <c r="P6465" t="s">
        <v>1255</v>
      </c>
      <c r="Q6465">
        <f>VLOOKUP(P6465,state,2,FALSE)</f>
        <v>40</v>
      </c>
      <c r="R6465">
        <v>21215</v>
      </c>
      <c r="S6465" t="s">
        <v>79</v>
      </c>
      <c r="T6465" s="10">
        <f>VLOOKUP(S6465,region,2,FALSE)</f>
        <v>4</v>
      </c>
      <c r="U6465" t="s">
        <v>4306</v>
      </c>
      <c r="V6465" t="s">
        <v>22</v>
      </c>
      <c r="W6465">
        <v>3233</v>
      </c>
      <c r="X6465">
        <f>VLOOKUP(V6465,category,2,FALSE)</f>
        <v>2</v>
      </c>
      <c r="Y6465" t="s">
        <v>23</v>
      </c>
      <c r="Z6465">
        <f>VLOOKUP(Y6465,subcategory,2,FALSE)</f>
        <v>3</v>
      </c>
      <c r="AA6465" t="s">
        <v>617</v>
      </c>
      <c r="AB6465">
        <v>74</v>
      </c>
      <c r="AC6465">
        <v>5</v>
      </c>
      <c r="AD6465">
        <v>0</v>
      </c>
      <c r="AE6465" s="4">
        <v>37</v>
      </c>
    </row>
    <row r="6466" spans="1:31" x14ac:dyDescent="0.3">
      <c r="A6466" s="2">
        <v>6465</v>
      </c>
      <c r="B6466" t="s">
        <v>8771</v>
      </c>
      <c r="C6466">
        <f>VLOOKUP(B6466,order,2,FALSE)</f>
        <v>3222</v>
      </c>
      <c r="D6466" s="3">
        <v>42635</v>
      </c>
      <c r="E6466" s="3">
        <v>42641</v>
      </c>
      <c r="F6466" t="s">
        <v>25</v>
      </c>
      <c r="G6466" s="10">
        <f>VLOOKUP(F6466,ship,2,FALSE)</f>
        <v>2</v>
      </c>
      <c r="H6466" t="s">
        <v>3612</v>
      </c>
      <c r="I6466">
        <f>VLOOKUP(H6466,customer,2,FALSE)</f>
        <v>358</v>
      </c>
      <c r="J6466" t="s">
        <v>1333</v>
      </c>
      <c r="K6466" t="s">
        <v>52</v>
      </c>
      <c r="L6466">
        <f>VLOOKUP(K6466,segment1,2,FALSE)</f>
        <v>3</v>
      </c>
      <c r="M6466" t="s">
        <v>3255</v>
      </c>
      <c r="N6466" t="s">
        <v>707</v>
      </c>
      <c r="O6466">
        <f>VLOOKUP(N6466,city,2,FALSE)</f>
        <v>104</v>
      </c>
      <c r="P6466" t="s">
        <v>11</v>
      </c>
      <c r="Q6466">
        <f>VLOOKUP(P6466,state,2,FALSE)</f>
        <v>1</v>
      </c>
      <c r="R6466">
        <v>40214</v>
      </c>
      <c r="S6466" t="s">
        <v>12</v>
      </c>
      <c r="T6466" s="10">
        <f>VLOOKUP(S6466,region,2,FALSE)</f>
        <v>1</v>
      </c>
      <c r="U6466" t="s">
        <v>5561</v>
      </c>
      <c r="V6466" t="s">
        <v>13</v>
      </c>
      <c r="W6466">
        <f>VLOOKUP(U6466,product,2,FALSE)</f>
        <v>1495</v>
      </c>
      <c r="X6466">
        <f>VLOOKUP(V6466,category,2,FALSE)</f>
        <v>1</v>
      </c>
      <c r="Y6466" t="s">
        <v>3228</v>
      </c>
      <c r="Z6466">
        <f>VLOOKUP(Y6466,subcategory,2,FALSE)</f>
        <v>6</v>
      </c>
      <c r="AA6466" t="s">
        <v>1447</v>
      </c>
      <c r="AB6466">
        <v>13.28</v>
      </c>
      <c r="AC6466">
        <v>2</v>
      </c>
      <c r="AD6466">
        <v>0</v>
      </c>
      <c r="AE6466" s="4">
        <v>6.3743999999999996</v>
      </c>
    </row>
    <row r="6467" spans="1:31" x14ac:dyDescent="0.3">
      <c r="A6467" s="2">
        <v>6466</v>
      </c>
      <c r="B6467" t="s">
        <v>7565</v>
      </c>
      <c r="C6467">
        <f>VLOOKUP(B6467,order,2,FALSE)</f>
        <v>3223</v>
      </c>
      <c r="D6467" s="3">
        <v>42321</v>
      </c>
      <c r="E6467" s="3">
        <v>42325</v>
      </c>
      <c r="F6467" t="s">
        <v>25</v>
      </c>
      <c r="G6467" s="10">
        <f>VLOOKUP(F6467,ship,2,FALSE)</f>
        <v>2</v>
      </c>
      <c r="H6467" t="s">
        <v>3466</v>
      </c>
      <c r="I6467">
        <f>VLOOKUP(H6467,customer,2,FALSE)</f>
        <v>212</v>
      </c>
      <c r="J6467" t="s">
        <v>864</v>
      </c>
      <c r="K6467" t="s">
        <v>9</v>
      </c>
      <c r="L6467">
        <f>VLOOKUP(K6467,segment1,2,FALSE)</f>
        <v>1</v>
      </c>
      <c r="M6467" t="s">
        <v>3255</v>
      </c>
      <c r="N6467" t="s">
        <v>3057</v>
      </c>
      <c r="O6467">
        <f>VLOOKUP(N6467,city,2,FALSE)</f>
        <v>466</v>
      </c>
      <c r="P6467" t="s">
        <v>173</v>
      </c>
      <c r="Q6467">
        <f>VLOOKUP(P6467,state,2,FALSE)</f>
        <v>19</v>
      </c>
      <c r="R6467">
        <v>37087</v>
      </c>
      <c r="S6467" t="s">
        <v>12</v>
      </c>
      <c r="T6467" s="10">
        <f>VLOOKUP(S6467,region,2,FALSE)</f>
        <v>1</v>
      </c>
      <c r="U6467" t="s">
        <v>5812</v>
      </c>
      <c r="V6467" t="s">
        <v>22</v>
      </c>
      <c r="W6467">
        <v>3234</v>
      </c>
      <c r="X6467">
        <f>VLOOKUP(V6467,category,2,FALSE)</f>
        <v>2</v>
      </c>
      <c r="Y6467" t="s">
        <v>3227</v>
      </c>
      <c r="Z6467">
        <f>VLOOKUP(Y6467,subcategory,2,FALSE)</f>
        <v>5</v>
      </c>
      <c r="AA6467" t="s">
        <v>1304</v>
      </c>
      <c r="AB6467">
        <v>84.960000000000008</v>
      </c>
      <c r="AC6467">
        <v>6</v>
      </c>
      <c r="AD6467">
        <v>0.2</v>
      </c>
      <c r="AE6467" s="4">
        <v>6.3719999999999999</v>
      </c>
    </row>
    <row r="6468" spans="1:31" x14ac:dyDescent="0.3">
      <c r="A6468" s="2">
        <v>6467</v>
      </c>
      <c r="B6468" t="s">
        <v>10334</v>
      </c>
      <c r="C6468">
        <f>VLOOKUP(B6468,order,2,FALSE)</f>
        <v>3224</v>
      </c>
      <c r="D6468" s="3">
        <v>42877</v>
      </c>
      <c r="E6468" s="3">
        <v>42880</v>
      </c>
      <c r="F6468" t="s">
        <v>7</v>
      </c>
      <c r="G6468" s="10">
        <f>VLOOKUP(F6468,ship,2,FALSE)</f>
        <v>1</v>
      </c>
      <c r="H6468" t="s">
        <v>3268</v>
      </c>
      <c r="I6468">
        <f>VLOOKUP(H6468,customer,2,FALSE)</f>
        <v>14</v>
      </c>
      <c r="J6468" t="s">
        <v>83</v>
      </c>
      <c r="K6468" t="s">
        <v>9</v>
      </c>
      <c r="L6468">
        <f>VLOOKUP(K6468,segment1,2,FALSE)</f>
        <v>1</v>
      </c>
      <c r="M6468" t="s">
        <v>3255</v>
      </c>
      <c r="N6468" t="s">
        <v>19</v>
      </c>
      <c r="O6468">
        <f>VLOOKUP(N6468,city,2,FALSE)</f>
        <v>2</v>
      </c>
      <c r="P6468" t="s">
        <v>20</v>
      </c>
      <c r="Q6468">
        <f>VLOOKUP(P6468,state,2,FALSE)</f>
        <v>2</v>
      </c>
      <c r="R6468">
        <v>90008</v>
      </c>
      <c r="S6468" t="s">
        <v>21</v>
      </c>
      <c r="T6468" s="10">
        <f>VLOOKUP(S6468,region,2,FALSE)</f>
        <v>2</v>
      </c>
      <c r="U6468" t="s">
        <v>5662</v>
      </c>
      <c r="V6468" t="s">
        <v>35</v>
      </c>
      <c r="W6468">
        <f>VLOOKUP(U6468,product,2,FALSE)</f>
        <v>1600</v>
      </c>
      <c r="X6468">
        <f>VLOOKUP(V6468,category,2,FALSE)</f>
        <v>3</v>
      </c>
      <c r="Y6468" t="s">
        <v>3232</v>
      </c>
      <c r="Z6468">
        <f>VLOOKUP(Y6468,subcategory,2,FALSE)</f>
        <v>12</v>
      </c>
      <c r="AA6468" t="s">
        <v>2666</v>
      </c>
      <c r="AB6468">
        <v>68.459999999999994</v>
      </c>
      <c r="AC6468">
        <v>7</v>
      </c>
      <c r="AD6468">
        <v>0</v>
      </c>
      <c r="AE6468" s="4">
        <v>25.330199999999998</v>
      </c>
    </row>
    <row r="6469" spans="1:31" x14ac:dyDescent="0.3">
      <c r="A6469" s="2">
        <v>6468</v>
      </c>
      <c r="B6469" t="s">
        <v>8772</v>
      </c>
      <c r="C6469">
        <f>VLOOKUP(B6469,order,2,FALSE)</f>
        <v>3225</v>
      </c>
      <c r="D6469" s="3">
        <v>42706</v>
      </c>
      <c r="E6469" s="3">
        <v>42712</v>
      </c>
      <c r="F6469" t="s">
        <v>25</v>
      </c>
      <c r="G6469" s="10">
        <f>VLOOKUP(F6469,ship,2,FALSE)</f>
        <v>2</v>
      </c>
      <c r="H6469" t="s">
        <v>3744</v>
      </c>
      <c r="I6469">
        <f>VLOOKUP(H6469,customer,2,FALSE)</f>
        <v>490</v>
      </c>
      <c r="J6469" t="s">
        <v>1797</v>
      </c>
      <c r="K6469" t="s">
        <v>52</v>
      </c>
      <c r="L6469">
        <f>VLOOKUP(K6469,segment1,2,FALSE)</f>
        <v>3</v>
      </c>
      <c r="M6469" t="s">
        <v>3255</v>
      </c>
      <c r="N6469" t="s">
        <v>1593</v>
      </c>
      <c r="O6469">
        <f>VLOOKUP(N6469,city,2,FALSE)</f>
        <v>206</v>
      </c>
      <c r="P6469" t="s">
        <v>677</v>
      </c>
      <c r="Q6469">
        <f>VLOOKUP(P6469,state,2,FALSE)</f>
        <v>35</v>
      </c>
      <c r="R6469">
        <v>2908</v>
      </c>
      <c r="S6469" t="s">
        <v>79</v>
      </c>
      <c r="T6469" s="10">
        <f>VLOOKUP(S6469,region,2,FALSE)</f>
        <v>4</v>
      </c>
      <c r="U6469" t="s">
        <v>4059</v>
      </c>
      <c r="V6469" t="s">
        <v>22</v>
      </c>
      <c r="W6469">
        <v>3235</v>
      </c>
      <c r="X6469">
        <f>VLOOKUP(V6469,category,2,FALSE)</f>
        <v>2</v>
      </c>
      <c r="Y6469" t="s">
        <v>3227</v>
      </c>
      <c r="Z6469">
        <f>VLOOKUP(Y6469,subcategory,2,FALSE)</f>
        <v>5</v>
      </c>
      <c r="AA6469" t="s">
        <v>1442</v>
      </c>
      <c r="AB6469">
        <v>2079.4</v>
      </c>
      <c r="AC6469">
        <v>5</v>
      </c>
      <c r="AD6469">
        <v>0</v>
      </c>
      <c r="AE6469" s="4">
        <v>582.23199999999997</v>
      </c>
    </row>
    <row r="6470" spans="1:31" x14ac:dyDescent="0.3">
      <c r="A6470" s="2">
        <v>6469</v>
      </c>
      <c r="B6470" t="s">
        <v>8772</v>
      </c>
      <c r="C6470">
        <f>VLOOKUP(B6470,order,2,FALSE)</f>
        <v>3225</v>
      </c>
      <c r="D6470" s="3">
        <v>42706</v>
      </c>
      <c r="E6470" s="3">
        <v>42712</v>
      </c>
      <c r="F6470" t="s">
        <v>25</v>
      </c>
      <c r="G6470" s="10">
        <f>VLOOKUP(F6470,ship,2,FALSE)</f>
        <v>2</v>
      </c>
      <c r="H6470" t="s">
        <v>3744</v>
      </c>
      <c r="I6470">
        <f>VLOOKUP(H6470,customer,2,FALSE)</f>
        <v>490</v>
      </c>
      <c r="J6470" t="s">
        <v>1797</v>
      </c>
      <c r="K6470" t="s">
        <v>52</v>
      </c>
      <c r="L6470">
        <f>VLOOKUP(K6470,segment1,2,FALSE)</f>
        <v>3</v>
      </c>
      <c r="M6470" t="s">
        <v>3255</v>
      </c>
      <c r="N6470" t="s">
        <v>1593</v>
      </c>
      <c r="O6470">
        <f>VLOOKUP(N6470,city,2,FALSE)</f>
        <v>206</v>
      </c>
      <c r="P6470" t="s">
        <v>677</v>
      </c>
      <c r="Q6470">
        <f>VLOOKUP(P6470,state,2,FALSE)</f>
        <v>35</v>
      </c>
      <c r="R6470">
        <v>2908</v>
      </c>
      <c r="S6470" t="s">
        <v>79</v>
      </c>
      <c r="T6470" s="10">
        <f>VLOOKUP(S6470,region,2,FALSE)</f>
        <v>4</v>
      </c>
      <c r="U6470" t="s">
        <v>5150</v>
      </c>
      <c r="V6470" t="s">
        <v>35</v>
      </c>
      <c r="W6470">
        <f>VLOOKUP(U6470,product,2,FALSE)</f>
        <v>1067</v>
      </c>
      <c r="X6470">
        <f>VLOOKUP(V6470,category,2,FALSE)</f>
        <v>3</v>
      </c>
      <c r="Y6470" t="s">
        <v>3230</v>
      </c>
      <c r="Z6470">
        <f>VLOOKUP(Y6470,subcategory,2,FALSE)</f>
        <v>8</v>
      </c>
      <c r="AA6470" t="s">
        <v>585</v>
      </c>
      <c r="AB6470">
        <v>629.94999999999993</v>
      </c>
      <c r="AC6470">
        <v>5</v>
      </c>
      <c r="AD6470">
        <v>0</v>
      </c>
      <c r="AE6470" s="4">
        <v>176.38600000000002</v>
      </c>
    </row>
    <row r="6471" spans="1:31" x14ac:dyDescent="0.3">
      <c r="A6471" s="2">
        <v>6470</v>
      </c>
      <c r="B6471" t="s">
        <v>8772</v>
      </c>
      <c r="C6471">
        <f>VLOOKUP(B6471,order,2,FALSE)</f>
        <v>3225</v>
      </c>
      <c r="D6471" s="3">
        <v>42706</v>
      </c>
      <c r="E6471" s="3">
        <v>42712</v>
      </c>
      <c r="F6471" t="s">
        <v>25</v>
      </c>
      <c r="G6471" s="10">
        <f>VLOOKUP(F6471,ship,2,FALSE)</f>
        <v>2</v>
      </c>
      <c r="H6471" t="s">
        <v>3744</v>
      </c>
      <c r="I6471">
        <f>VLOOKUP(H6471,customer,2,FALSE)</f>
        <v>490</v>
      </c>
      <c r="J6471" t="s">
        <v>1797</v>
      </c>
      <c r="K6471" t="s">
        <v>52</v>
      </c>
      <c r="L6471">
        <f>VLOOKUP(K6471,segment1,2,FALSE)</f>
        <v>3</v>
      </c>
      <c r="M6471" t="s">
        <v>3255</v>
      </c>
      <c r="N6471" t="s">
        <v>1593</v>
      </c>
      <c r="O6471">
        <f>VLOOKUP(N6471,city,2,FALSE)</f>
        <v>206</v>
      </c>
      <c r="P6471" t="s">
        <v>677</v>
      </c>
      <c r="Q6471">
        <f>VLOOKUP(P6471,state,2,FALSE)</f>
        <v>35</v>
      </c>
      <c r="R6471">
        <v>2908</v>
      </c>
      <c r="S6471" t="s">
        <v>79</v>
      </c>
      <c r="T6471" s="10">
        <f>VLOOKUP(S6471,region,2,FALSE)</f>
        <v>4</v>
      </c>
      <c r="U6471" t="s">
        <v>4542</v>
      </c>
      <c r="V6471" t="s">
        <v>13</v>
      </c>
      <c r="W6471">
        <v>3236</v>
      </c>
      <c r="X6471">
        <f>VLOOKUP(V6471,category,2,FALSE)</f>
        <v>1</v>
      </c>
      <c r="Y6471" t="s">
        <v>3228</v>
      </c>
      <c r="Z6471">
        <f>VLOOKUP(Y6471,subcategory,2,FALSE)</f>
        <v>6</v>
      </c>
      <c r="AA6471" t="s">
        <v>1796</v>
      </c>
      <c r="AB6471">
        <v>72.42</v>
      </c>
      <c r="AC6471">
        <v>6</v>
      </c>
      <c r="AD6471">
        <v>0</v>
      </c>
      <c r="AE6471" s="4">
        <v>23.898600000000002</v>
      </c>
    </row>
    <row r="6472" spans="1:31" x14ac:dyDescent="0.3">
      <c r="A6472" s="2">
        <v>6471</v>
      </c>
      <c r="B6472" t="s">
        <v>7566</v>
      </c>
      <c r="C6472">
        <f>VLOOKUP(B6472,order,2,FALSE)</f>
        <v>3226</v>
      </c>
      <c r="D6472" s="3">
        <v>42245</v>
      </c>
      <c r="E6472" s="3">
        <v>42249</v>
      </c>
      <c r="F6472" t="s">
        <v>25</v>
      </c>
      <c r="G6472" s="10">
        <f>VLOOKUP(F6472,ship,2,FALSE)</f>
        <v>2</v>
      </c>
      <c r="H6472" t="s">
        <v>3640</v>
      </c>
      <c r="I6472">
        <f>VLOOKUP(H6472,customer,2,FALSE)</f>
        <v>386</v>
      </c>
      <c r="J6472" t="s">
        <v>1423</v>
      </c>
      <c r="K6472" t="s">
        <v>52</v>
      </c>
      <c r="L6472">
        <f>VLOOKUP(K6472,segment1,2,FALSE)</f>
        <v>3</v>
      </c>
      <c r="M6472" t="s">
        <v>3255</v>
      </c>
      <c r="N6472" t="s">
        <v>433</v>
      </c>
      <c r="O6472">
        <f>VLOOKUP(N6472,city,2,FALSE)</f>
        <v>67</v>
      </c>
      <c r="P6472" t="s">
        <v>123</v>
      </c>
      <c r="Q6472">
        <f>VLOOKUP(P6472,state,2,FALSE)</f>
        <v>13</v>
      </c>
      <c r="R6472">
        <v>48234</v>
      </c>
      <c r="S6472" t="s">
        <v>55</v>
      </c>
      <c r="T6472" s="10">
        <f>VLOOKUP(S6472,region,2,FALSE)</f>
        <v>3</v>
      </c>
      <c r="U6472" t="s">
        <v>5068</v>
      </c>
      <c r="V6472" t="s">
        <v>35</v>
      </c>
      <c r="W6472">
        <f>VLOOKUP(U6472,product,2,FALSE)</f>
        <v>985</v>
      </c>
      <c r="X6472">
        <f>VLOOKUP(V6472,category,2,FALSE)</f>
        <v>3</v>
      </c>
      <c r="Y6472" t="s">
        <v>3230</v>
      </c>
      <c r="Z6472">
        <f>VLOOKUP(Y6472,subcategory,2,FALSE)</f>
        <v>8</v>
      </c>
      <c r="AA6472" t="s">
        <v>2744</v>
      </c>
      <c r="AB6472">
        <v>131.97999999999999</v>
      </c>
      <c r="AC6472">
        <v>2</v>
      </c>
      <c r="AD6472">
        <v>0</v>
      </c>
      <c r="AE6472" s="4">
        <v>35.634600000000006</v>
      </c>
    </row>
    <row r="6473" spans="1:31" x14ac:dyDescent="0.3">
      <c r="A6473" s="2">
        <v>6472</v>
      </c>
      <c r="B6473" t="s">
        <v>7566</v>
      </c>
      <c r="C6473">
        <f>VLOOKUP(B6473,order,2,FALSE)</f>
        <v>3226</v>
      </c>
      <c r="D6473" s="3">
        <v>42245</v>
      </c>
      <c r="E6473" s="3">
        <v>42249</v>
      </c>
      <c r="F6473" t="s">
        <v>25</v>
      </c>
      <c r="G6473" s="10">
        <f>VLOOKUP(F6473,ship,2,FALSE)</f>
        <v>2</v>
      </c>
      <c r="H6473" t="s">
        <v>3640</v>
      </c>
      <c r="I6473">
        <f>VLOOKUP(H6473,customer,2,FALSE)</f>
        <v>386</v>
      </c>
      <c r="J6473" t="s">
        <v>1423</v>
      </c>
      <c r="K6473" t="s">
        <v>52</v>
      </c>
      <c r="L6473">
        <f>VLOOKUP(K6473,segment1,2,FALSE)</f>
        <v>3</v>
      </c>
      <c r="M6473" t="s">
        <v>3255</v>
      </c>
      <c r="N6473" t="s">
        <v>433</v>
      </c>
      <c r="O6473">
        <f>VLOOKUP(N6473,city,2,FALSE)</f>
        <v>67</v>
      </c>
      <c r="P6473" t="s">
        <v>123</v>
      </c>
      <c r="Q6473">
        <f>VLOOKUP(P6473,state,2,FALSE)</f>
        <v>13</v>
      </c>
      <c r="R6473">
        <v>48234</v>
      </c>
      <c r="S6473" t="s">
        <v>55</v>
      </c>
      <c r="T6473" s="10">
        <f>VLOOKUP(S6473,region,2,FALSE)</f>
        <v>3</v>
      </c>
      <c r="U6473" t="s">
        <v>5044</v>
      </c>
      <c r="V6473" t="s">
        <v>35</v>
      </c>
      <c r="W6473">
        <v>3237</v>
      </c>
      <c r="X6473">
        <f>VLOOKUP(V6473,category,2,FALSE)</f>
        <v>3</v>
      </c>
      <c r="Y6473" t="s">
        <v>3232</v>
      </c>
      <c r="Z6473">
        <f>VLOOKUP(Y6473,subcategory,2,FALSE)</f>
        <v>12</v>
      </c>
      <c r="AA6473" t="s">
        <v>1858</v>
      </c>
      <c r="AB6473">
        <v>114.52</v>
      </c>
      <c r="AC6473">
        <v>7</v>
      </c>
      <c r="AD6473">
        <v>0</v>
      </c>
      <c r="AE6473" s="4">
        <v>11.451999999999995</v>
      </c>
    </row>
    <row r="6474" spans="1:31" x14ac:dyDescent="0.3">
      <c r="A6474" s="2">
        <v>6473</v>
      </c>
      <c r="B6474" t="s">
        <v>6555</v>
      </c>
      <c r="C6474">
        <f>VLOOKUP(B6474,order,2,FALSE)</f>
        <v>3227</v>
      </c>
      <c r="D6474" s="3">
        <v>41796</v>
      </c>
      <c r="E6474" s="3">
        <v>41800</v>
      </c>
      <c r="F6474" t="s">
        <v>25</v>
      </c>
      <c r="G6474" s="10">
        <f>VLOOKUP(F6474,ship,2,FALSE)</f>
        <v>2</v>
      </c>
      <c r="H6474" t="s">
        <v>3980</v>
      </c>
      <c r="I6474">
        <f>VLOOKUP(H6474,customer,2,FALSE)</f>
        <v>726</v>
      </c>
      <c r="J6474" t="s">
        <v>2754</v>
      </c>
      <c r="K6474" t="s">
        <v>52</v>
      </c>
      <c r="L6474">
        <f>VLOOKUP(K6474,segment1,2,FALSE)</f>
        <v>3</v>
      </c>
      <c r="M6474" t="s">
        <v>3255</v>
      </c>
      <c r="N6474" t="s">
        <v>95</v>
      </c>
      <c r="O6474">
        <f>VLOOKUP(N6474,city,2,FALSE)</f>
        <v>13</v>
      </c>
      <c r="P6474" t="s">
        <v>54</v>
      </c>
      <c r="Q6474">
        <f>VLOOKUP(P6474,state,2,FALSE)</f>
        <v>6</v>
      </c>
      <c r="R6474">
        <v>77070</v>
      </c>
      <c r="S6474" t="s">
        <v>55</v>
      </c>
      <c r="T6474" s="10">
        <f>VLOOKUP(S6474,region,2,FALSE)</f>
        <v>3</v>
      </c>
      <c r="U6474" t="s">
        <v>4406</v>
      </c>
      <c r="V6474" t="s">
        <v>22</v>
      </c>
      <c r="W6474">
        <f>VLOOKUP(U6474,product,2,FALSE)</f>
        <v>301</v>
      </c>
      <c r="X6474">
        <f>VLOOKUP(V6474,category,2,FALSE)</f>
        <v>2</v>
      </c>
      <c r="Y6474" t="s">
        <v>23</v>
      </c>
      <c r="Z6474">
        <f>VLOOKUP(Y6474,subcategory,2,FALSE)</f>
        <v>3</v>
      </c>
      <c r="AA6474" t="s">
        <v>2036</v>
      </c>
      <c r="AB6474">
        <v>100.24000000000001</v>
      </c>
      <c r="AC6474">
        <v>10</v>
      </c>
      <c r="AD6474">
        <v>0.2</v>
      </c>
      <c r="AE6474" s="4">
        <v>33.830999999999989</v>
      </c>
    </row>
    <row r="6475" spans="1:31" x14ac:dyDescent="0.3">
      <c r="A6475" s="2">
        <v>6474</v>
      </c>
      <c r="B6475" t="s">
        <v>8773</v>
      </c>
      <c r="C6475">
        <f>VLOOKUP(B6475,order,2,FALSE)</f>
        <v>3228</v>
      </c>
      <c r="D6475" s="3">
        <v>42447</v>
      </c>
      <c r="E6475" s="3">
        <v>42449</v>
      </c>
      <c r="F6475" t="s">
        <v>7</v>
      </c>
      <c r="G6475" s="10">
        <f>VLOOKUP(F6475,ship,2,FALSE)</f>
        <v>1</v>
      </c>
      <c r="H6475" t="s">
        <v>3327</v>
      </c>
      <c r="I6475">
        <f>VLOOKUP(H6475,customer,2,FALSE)</f>
        <v>73</v>
      </c>
      <c r="J6475" t="s">
        <v>318</v>
      </c>
      <c r="K6475" t="s">
        <v>9</v>
      </c>
      <c r="L6475">
        <f>VLOOKUP(K6475,segment1,2,FALSE)</f>
        <v>1</v>
      </c>
      <c r="M6475" t="s">
        <v>3255</v>
      </c>
      <c r="N6475" t="s">
        <v>194</v>
      </c>
      <c r="O6475">
        <f>VLOOKUP(N6475,city,2,FALSE)</f>
        <v>30</v>
      </c>
      <c r="P6475" t="s">
        <v>173</v>
      </c>
      <c r="Q6475">
        <f>VLOOKUP(P6475,state,2,FALSE)</f>
        <v>19</v>
      </c>
      <c r="R6475">
        <v>38401</v>
      </c>
      <c r="S6475" t="s">
        <v>12</v>
      </c>
      <c r="T6475" s="10">
        <f>VLOOKUP(S6475,region,2,FALSE)</f>
        <v>1</v>
      </c>
      <c r="U6475" t="s">
        <v>5047</v>
      </c>
      <c r="V6475" t="s">
        <v>22</v>
      </c>
      <c r="W6475">
        <v>3238</v>
      </c>
      <c r="X6475">
        <f>VLOOKUP(V6475,category,2,FALSE)</f>
        <v>2</v>
      </c>
      <c r="Y6475" t="s">
        <v>38</v>
      </c>
      <c r="Z6475">
        <f>VLOOKUP(Y6475,subcategory,2,FALSE)</f>
        <v>10</v>
      </c>
      <c r="AA6475" t="s">
        <v>1622</v>
      </c>
      <c r="AB6475">
        <v>871.80000000000007</v>
      </c>
      <c r="AC6475">
        <v>3</v>
      </c>
      <c r="AD6475">
        <v>0.2</v>
      </c>
      <c r="AE6475" s="4">
        <v>87.180000000000092</v>
      </c>
    </row>
    <row r="6476" spans="1:31" x14ac:dyDescent="0.3">
      <c r="A6476" s="2">
        <v>6475</v>
      </c>
      <c r="B6476" t="s">
        <v>6556</v>
      </c>
      <c r="C6476">
        <f>VLOOKUP(B6476,order,2,FALSE)</f>
        <v>3229</v>
      </c>
      <c r="D6476" s="3">
        <v>41653</v>
      </c>
      <c r="E6476" s="3">
        <v>41654</v>
      </c>
      <c r="F6476" t="s">
        <v>97</v>
      </c>
      <c r="G6476" s="10">
        <f>VLOOKUP(F6476,ship,2,FALSE)</f>
        <v>3</v>
      </c>
      <c r="H6476" t="s">
        <v>3284</v>
      </c>
      <c r="I6476">
        <f>VLOOKUP(H6476,customer,2,FALSE)</f>
        <v>30</v>
      </c>
      <c r="J6476" t="s">
        <v>158</v>
      </c>
      <c r="K6476" t="s">
        <v>18</v>
      </c>
      <c r="L6476">
        <f>VLOOKUP(K6476,segment1,2,FALSE)</f>
        <v>2</v>
      </c>
      <c r="M6476" t="s">
        <v>3255</v>
      </c>
      <c r="N6476" t="s">
        <v>77</v>
      </c>
      <c r="O6476">
        <f>VLOOKUP(N6476,city,2,FALSE)</f>
        <v>11</v>
      </c>
      <c r="P6476" t="s">
        <v>78</v>
      </c>
      <c r="Q6476">
        <f>VLOOKUP(P6476,state,2,FALSE)</f>
        <v>10</v>
      </c>
      <c r="R6476">
        <v>19140</v>
      </c>
      <c r="S6476" t="s">
        <v>79</v>
      </c>
      <c r="T6476" s="10">
        <f>VLOOKUP(S6476,region,2,FALSE)</f>
        <v>4</v>
      </c>
      <c r="U6476" t="s">
        <v>5012</v>
      </c>
      <c r="V6476" t="s">
        <v>13</v>
      </c>
      <c r="W6476">
        <f>VLOOKUP(U6476,product,2,FALSE)</f>
        <v>928</v>
      </c>
      <c r="X6476">
        <f>VLOOKUP(V6476,category,2,FALSE)</f>
        <v>1</v>
      </c>
      <c r="Y6476" t="s">
        <v>14</v>
      </c>
      <c r="Z6476">
        <f>VLOOKUP(Y6476,subcategory,2,FALSE)</f>
        <v>1</v>
      </c>
      <c r="AA6476" t="s">
        <v>1604</v>
      </c>
      <c r="AB6476">
        <v>61.96</v>
      </c>
      <c r="AC6476">
        <v>4</v>
      </c>
      <c r="AD6476">
        <v>0.5</v>
      </c>
      <c r="AE6476" s="4">
        <v>-53.285600000000009</v>
      </c>
    </row>
    <row r="6477" spans="1:31" x14ac:dyDescent="0.3">
      <c r="A6477" s="2">
        <v>6476</v>
      </c>
      <c r="B6477" t="s">
        <v>10335</v>
      </c>
      <c r="C6477">
        <f>VLOOKUP(B6477,order,2,FALSE)</f>
        <v>3230</v>
      </c>
      <c r="D6477" s="3">
        <v>42889</v>
      </c>
      <c r="E6477" s="3">
        <v>42896</v>
      </c>
      <c r="F6477" t="s">
        <v>25</v>
      </c>
      <c r="G6477" s="10">
        <f>VLOOKUP(F6477,ship,2,FALSE)</f>
        <v>2</v>
      </c>
      <c r="H6477" t="s">
        <v>4004</v>
      </c>
      <c r="I6477">
        <f>VLOOKUP(H6477,customer,2,FALSE)</f>
        <v>750</v>
      </c>
      <c r="J6477" t="s">
        <v>2898</v>
      </c>
      <c r="K6477" t="s">
        <v>9</v>
      </c>
      <c r="L6477">
        <f>VLOOKUP(K6477,segment1,2,FALSE)</f>
        <v>1</v>
      </c>
      <c r="M6477" t="s">
        <v>3255</v>
      </c>
      <c r="N6477" t="s">
        <v>655</v>
      </c>
      <c r="O6477">
        <f>VLOOKUP(N6477,city,2,FALSE)</f>
        <v>96</v>
      </c>
      <c r="P6477" t="s">
        <v>28</v>
      </c>
      <c r="Q6477">
        <f>VLOOKUP(P6477,state,2,FALSE)</f>
        <v>3</v>
      </c>
      <c r="R6477">
        <v>33024</v>
      </c>
      <c r="S6477" t="s">
        <v>12</v>
      </c>
      <c r="T6477" s="10">
        <f>VLOOKUP(S6477,region,2,FALSE)</f>
        <v>1</v>
      </c>
      <c r="U6477" t="s">
        <v>4967</v>
      </c>
      <c r="V6477" t="s">
        <v>22</v>
      </c>
      <c r="W6477">
        <v>3239</v>
      </c>
      <c r="X6477">
        <f>VLOOKUP(V6477,category,2,FALSE)</f>
        <v>2</v>
      </c>
      <c r="Y6477" t="s">
        <v>3231</v>
      </c>
      <c r="Z6477">
        <f>VLOOKUP(Y6477,subcategory,2,FALSE)</f>
        <v>9</v>
      </c>
      <c r="AA6477" t="s">
        <v>977</v>
      </c>
      <c r="AB6477">
        <v>4.5540000000000003</v>
      </c>
      <c r="AC6477">
        <v>3</v>
      </c>
      <c r="AD6477">
        <v>0.7</v>
      </c>
      <c r="AE6477" s="4">
        <v>-3.4913999999999987</v>
      </c>
    </row>
    <row r="6478" spans="1:31" x14ac:dyDescent="0.3">
      <c r="A6478" s="2">
        <v>6477</v>
      </c>
      <c r="B6478" t="s">
        <v>10335</v>
      </c>
      <c r="C6478">
        <f>VLOOKUP(B6478,order,2,FALSE)</f>
        <v>3230</v>
      </c>
      <c r="D6478" s="3">
        <v>42889</v>
      </c>
      <c r="E6478" s="3">
        <v>42896</v>
      </c>
      <c r="F6478" t="s">
        <v>25</v>
      </c>
      <c r="G6478" s="10">
        <f>VLOOKUP(F6478,ship,2,FALSE)</f>
        <v>2</v>
      </c>
      <c r="H6478" t="s">
        <v>4004</v>
      </c>
      <c r="I6478">
        <f>VLOOKUP(H6478,customer,2,FALSE)</f>
        <v>750</v>
      </c>
      <c r="J6478" t="s">
        <v>2898</v>
      </c>
      <c r="K6478" t="s">
        <v>9</v>
      </c>
      <c r="L6478">
        <f>VLOOKUP(K6478,segment1,2,FALSE)</f>
        <v>1</v>
      </c>
      <c r="M6478" t="s">
        <v>3255</v>
      </c>
      <c r="N6478" t="s">
        <v>655</v>
      </c>
      <c r="O6478">
        <f>VLOOKUP(N6478,city,2,FALSE)</f>
        <v>96</v>
      </c>
      <c r="P6478" t="s">
        <v>28</v>
      </c>
      <c r="Q6478">
        <f>VLOOKUP(P6478,state,2,FALSE)</f>
        <v>3</v>
      </c>
      <c r="R6478">
        <v>33024</v>
      </c>
      <c r="S6478" t="s">
        <v>12</v>
      </c>
      <c r="T6478" s="10">
        <f>VLOOKUP(S6478,region,2,FALSE)</f>
        <v>1</v>
      </c>
      <c r="U6478" t="s">
        <v>4297</v>
      </c>
      <c r="V6478" t="s">
        <v>22</v>
      </c>
      <c r="W6478">
        <f>VLOOKUP(U6478,product,2,FALSE)</f>
        <v>190</v>
      </c>
      <c r="X6478">
        <f>VLOOKUP(V6478,category,2,FALSE)</f>
        <v>2</v>
      </c>
      <c r="Y6478" t="s">
        <v>38</v>
      </c>
      <c r="Z6478">
        <f>VLOOKUP(Y6478,subcategory,2,FALSE)</f>
        <v>10</v>
      </c>
      <c r="AA6478" t="s">
        <v>3215</v>
      </c>
      <c r="AB6478">
        <v>5.2</v>
      </c>
      <c r="AC6478">
        <v>2</v>
      </c>
      <c r="AD6478">
        <v>0.2</v>
      </c>
      <c r="AE6478" s="4">
        <v>0.58499999999999974</v>
      </c>
    </row>
    <row r="6479" spans="1:31" x14ac:dyDescent="0.3">
      <c r="A6479" s="2">
        <v>6478</v>
      </c>
      <c r="B6479" t="s">
        <v>10335</v>
      </c>
      <c r="C6479">
        <f>VLOOKUP(B6479,order,2,FALSE)</f>
        <v>3230</v>
      </c>
      <c r="D6479" s="3">
        <v>42889</v>
      </c>
      <c r="E6479" s="3">
        <v>42896</v>
      </c>
      <c r="F6479" t="s">
        <v>25</v>
      </c>
      <c r="G6479" s="10">
        <f>VLOOKUP(F6479,ship,2,FALSE)</f>
        <v>2</v>
      </c>
      <c r="H6479" t="s">
        <v>4004</v>
      </c>
      <c r="I6479">
        <f>VLOOKUP(H6479,customer,2,FALSE)</f>
        <v>750</v>
      </c>
      <c r="J6479" t="s">
        <v>2898</v>
      </c>
      <c r="K6479" t="s">
        <v>9</v>
      </c>
      <c r="L6479">
        <f>VLOOKUP(K6479,segment1,2,FALSE)</f>
        <v>1</v>
      </c>
      <c r="M6479" t="s">
        <v>3255</v>
      </c>
      <c r="N6479" t="s">
        <v>655</v>
      </c>
      <c r="O6479">
        <f>VLOOKUP(N6479,city,2,FALSE)</f>
        <v>96</v>
      </c>
      <c r="P6479" t="s">
        <v>28</v>
      </c>
      <c r="Q6479">
        <f>VLOOKUP(P6479,state,2,FALSE)</f>
        <v>3</v>
      </c>
      <c r="R6479">
        <v>33024</v>
      </c>
      <c r="S6479" t="s">
        <v>12</v>
      </c>
      <c r="T6479" s="10">
        <f>VLOOKUP(S6479,region,2,FALSE)</f>
        <v>1</v>
      </c>
      <c r="U6479" t="s">
        <v>4325</v>
      </c>
      <c r="V6479" t="s">
        <v>35</v>
      </c>
      <c r="W6479">
        <v>3240</v>
      </c>
      <c r="X6479">
        <f>VLOOKUP(V6479,category,2,FALSE)</f>
        <v>3</v>
      </c>
      <c r="Y6479" t="s">
        <v>3232</v>
      </c>
      <c r="Z6479">
        <f>VLOOKUP(Y6479,subcategory,2,FALSE)</f>
        <v>12</v>
      </c>
      <c r="AA6479" t="s">
        <v>2222</v>
      </c>
      <c r="AB6479">
        <v>205.99200000000002</v>
      </c>
      <c r="AC6479">
        <v>1</v>
      </c>
      <c r="AD6479">
        <v>0.2</v>
      </c>
      <c r="AE6479" s="4">
        <v>-2.5749000000000279</v>
      </c>
    </row>
    <row r="6480" spans="1:31" x14ac:dyDescent="0.3">
      <c r="A6480" s="2">
        <v>6479</v>
      </c>
      <c r="B6480" t="s">
        <v>10335</v>
      </c>
      <c r="C6480">
        <f>VLOOKUP(B6480,order,2,FALSE)</f>
        <v>3230</v>
      </c>
      <c r="D6480" s="3">
        <v>42889</v>
      </c>
      <c r="E6480" s="3">
        <v>42896</v>
      </c>
      <c r="F6480" t="s">
        <v>25</v>
      </c>
      <c r="G6480" s="10">
        <f>VLOOKUP(F6480,ship,2,FALSE)</f>
        <v>2</v>
      </c>
      <c r="H6480" t="s">
        <v>4004</v>
      </c>
      <c r="I6480">
        <f>VLOOKUP(H6480,customer,2,FALSE)</f>
        <v>750</v>
      </c>
      <c r="J6480" t="s">
        <v>2898</v>
      </c>
      <c r="K6480" t="s">
        <v>9</v>
      </c>
      <c r="L6480">
        <f>VLOOKUP(K6480,segment1,2,FALSE)</f>
        <v>1</v>
      </c>
      <c r="M6480" t="s">
        <v>3255</v>
      </c>
      <c r="N6480" t="s">
        <v>655</v>
      </c>
      <c r="O6480">
        <f>VLOOKUP(N6480,city,2,FALSE)</f>
        <v>96</v>
      </c>
      <c r="P6480" t="s">
        <v>28</v>
      </c>
      <c r="Q6480">
        <f>VLOOKUP(P6480,state,2,FALSE)</f>
        <v>3</v>
      </c>
      <c r="R6480">
        <v>33024</v>
      </c>
      <c r="S6480" t="s">
        <v>12</v>
      </c>
      <c r="T6480" s="10">
        <f>VLOOKUP(S6480,region,2,FALSE)</f>
        <v>1</v>
      </c>
      <c r="U6480" t="s">
        <v>4088</v>
      </c>
      <c r="V6480" t="s">
        <v>22</v>
      </c>
      <c r="W6480">
        <f>VLOOKUP(U6480,product,2,FALSE)</f>
        <v>1146</v>
      </c>
      <c r="X6480">
        <f>VLOOKUP(V6480,category,2,FALSE)</f>
        <v>2</v>
      </c>
      <c r="Y6480" t="s">
        <v>45</v>
      </c>
      <c r="Z6480">
        <f>VLOOKUP(Y6480,subcategory,2,FALSE)</f>
        <v>11</v>
      </c>
      <c r="AA6480" t="s">
        <v>516</v>
      </c>
      <c r="AB6480">
        <v>15.552000000000003</v>
      </c>
      <c r="AC6480">
        <v>3</v>
      </c>
      <c r="AD6480">
        <v>0.2</v>
      </c>
      <c r="AE6480" s="4">
        <v>5.4432</v>
      </c>
    </row>
    <row r="6481" spans="1:31" x14ac:dyDescent="0.3">
      <c r="A6481" s="2">
        <v>6480</v>
      </c>
      <c r="B6481" t="s">
        <v>10335</v>
      </c>
      <c r="C6481">
        <f>VLOOKUP(B6481,order,2,FALSE)</f>
        <v>3230</v>
      </c>
      <c r="D6481" s="3">
        <v>42889</v>
      </c>
      <c r="E6481" s="3">
        <v>42896</v>
      </c>
      <c r="F6481" t="s">
        <v>25</v>
      </c>
      <c r="G6481" s="10">
        <f>VLOOKUP(F6481,ship,2,FALSE)</f>
        <v>2</v>
      </c>
      <c r="H6481" t="s">
        <v>4004</v>
      </c>
      <c r="I6481">
        <f>VLOOKUP(H6481,customer,2,FALSE)</f>
        <v>750</v>
      </c>
      <c r="J6481" t="s">
        <v>2898</v>
      </c>
      <c r="K6481" t="s">
        <v>9</v>
      </c>
      <c r="L6481">
        <f>VLOOKUP(K6481,segment1,2,FALSE)</f>
        <v>1</v>
      </c>
      <c r="M6481" t="s">
        <v>3255</v>
      </c>
      <c r="N6481" t="s">
        <v>655</v>
      </c>
      <c r="O6481">
        <f>VLOOKUP(N6481,city,2,FALSE)</f>
        <v>96</v>
      </c>
      <c r="P6481" t="s">
        <v>28</v>
      </c>
      <c r="Q6481">
        <f>VLOOKUP(P6481,state,2,FALSE)</f>
        <v>3</v>
      </c>
      <c r="R6481">
        <v>33024</v>
      </c>
      <c r="S6481" t="s">
        <v>12</v>
      </c>
      <c r="T6481" s="10">
        <f>VLOOKUP(S6481,region,2,FALSE)</f>
        <v>1</v>
      </c>
      <c r="U6481" t="s">
        <v>5150</v>
      </c>
      <c r="V6481" t="s">
        <v>35</v>
      </c>
      <c r="W6481">
        <v>3241</v>
      </c>
      <c r="X6481">
        <f>VLOOKUP(V6481,category,2,FALSE)</f>
        <v>3</v>
      </c>
      <c r="Y6481" t="s">
        <v>3230</v>
      </c>
      <c r="Z6481">
        <f>VLOOKUP(Y6481,subcategory,2,FALSE)</f>
        <v>8</v>
      </c>
      <c r="AA6481" t="s">
        <v>585</v>
      </c>
      <c r="AB6481">
        <v>503.96000000000004</v>
      </c>
      <c r="AC6481">
        <v>5</v>
      </c>
      <c r="AD6481">
        <v>0.2</v>
      </c>
      <c r="AE6481" s="4">
        <v>50.396000000000015</v>
      </c>
    </row>
    <row r="6482" spans="1:31" x14ac:dyDescent="0.3">
      <c r="A6482" s="2">
        <v>6481</v>
      </c>
      <c r="B6482" t="s">
        <v>10335</v>
      </c>
      <c r="C6482">
        <f>VLOOKUP(B6482,order,2,FALSE)</f>
        <v>3230</v>
      </c>
      <c r="D6482" s="3">
        <v>42889</v>
      </c>
      <c r="E6482" s="3">
        <v>42896</v>
      </c>
      <c r="F6482" t="s">
        <v>25</v>
      </c>
      <c r="G6482" s="10">
        <f>VLOOKUP(F6482,ship,2,FALSE)</f>
        <v>2</v>
      </c>
      <c r="H6482" t="s">
        <v>4004</v>
      </c>
      <c r="I6482">
        <f>VLOOKUP(H6482,customer,2,FALSE)</f>
        <v>750</v>
      </c>
      <c r="J6482" t="s">
        <v>2898</v>
      </c>
      <c r="K6482" t="s">
        <v>9</v>
      </c>
      <c r="L6482">
        <f>VLOOKUP(K6482,segment1,2,FALSE)</f>
        <v>1</v>
      </c>
      <c r="M6482" t="s">
        <v>3255</v>
      </c>
      <c r="N6482" t="s">
        <v>655</v>
      </c>
      <c r="O6482">
        <f>VLOOKUP(N6482,city,2,FALSE)</f>
        <v>96</v>
      </c>
      <c r="P6482" t="s">
        <v>28</v>
      </c>
      <c r="Q6482">
        <f>VLOOKUP(P6482,state,2,FALSE)</f>
        <v>3</v>
      </c>
      <c r="R6482">
        <v>33024</v>
      </c>
      <c r="S6482" t="s">
        <v>12</v>
      </c>
      <c r="T6482" s="10">
        <f>VLOOKUP(S6482,region,2,FALSE)</f>
        <v>1</v>
      </c>
      <c r="U6482" t="s">
        <v>5372</v>
      </c>
      <c r="V6482" t="s">
        <v>22</v>
      </c>
      <c r="W6482">
        <f>VLOOKUP(U6482,product,2,FALSE)</f>
        <v>1299</v>
      </c>
      <c r="X6482">
        <f>VLOOKUP(V6482,category,2,FALSE)</f>
        <v>2</v>
      </c>
      <c r="Y6482" t="s">
        <v>38</v>
      </c>
      <c r="Z6482">
        <f>VLOOKUP(Y6482,subcategory,2,FALSE)</f>
        <v>10</v>
      </c>
      <c r="AA6482" t="s">
        <v>2189</v>
      </c>
      <c r="AB6482">
        <v>24.472000000000001</v>
      </c>
      <c r="AC6482">
        <v>7</v>
      </c>
      <c r="AD6482">
        <v>0.2</v>
      </c>
      <c r="AE6482" s="4">
        <v>1.8353999999999999</v>
      </c>
    </row>
    <row r="6483" spans="1:31" x14ac:dyDescent="0.3">
      <c r="A6483" s="2">
        <v>6482</v>
      </c>
      <c r="B6483" t="s">
        <v>10335</v>
      </c>
      <c r="C6483">
        <f>VLOOKUP(B6483,order,2,FALSE)</f>
        <v>3230</v>
      </c>
      <c r="D6483" s="3">
        <v>42889</v>
      </c>
      <c r="E6483" s="3">
        <v>42896</v>
      </c>
      <c r="F6483" t="s">
        <v>25</v>
      </c>
      <c r="G6483" s="10">
        <f>VLOOKUP(F6483,ship,2,FALSE)</f>
        <v>2</v>
      </c>
      <c r="H6483" t="s">
        <v>4004</v>
      </c>
      <c r="I6483">
        <f>VLOOKUP(H6483,customer,2,FALSE)</f>
        <v>750</v>
      </c>
      <c r="J6483" t="s">
        <v>2898</v>
      </c>
      <c r="K6483" t="s">
        <v>9</v>
      </c>
      <c r="L6483">
        <f>VLOOKUP(K6483,segment1,2,FALSE)</f>
        <v>1</v>
      </c>
      <c r="M6483" t="s">
        <v>3255</v>
      </c>
      <c r="N6483" t="s">
        <v>655</v>
      </c>
      <c r="O6483">
        <f>VLOOKUP(N6483,city,2,FALSE)</f>
        <v>96</v>
      </c>
      <c r="P6483" t="s">
        <v>28</v>
      </c>
      <c r="Q6483">
        <f>VLOOKUP(P6483,state,2,FALSE)</f>
        <v>3</v>
      </c>
      <c r="R6483">
        <v>33024</v>
      </c>
      <c r="S6483" t="s">
        <v>12</v>
      </c>
      <c r="T6483" s="10">
        <f>VLOOKUP(S6483,region,2,FALSE)</f>
        <v>1</v>
      </c>
      <c r="U6483" t="s">
        <v>4516</v>
      </c>
      <c r="V6483" t="s">
        <v>13</v>
      </c>
      <c r="W6483">
        <v>3242</v>
      </c>
      <c r="X6483">
        <f>VLOOKUP(V6483,category,2,FALSE)</f>
        <v>1</v>
      </c>
      <c r="Y6483" t="s">
        <v>14</v>
      </c>
      <c r="Z6483">
        <f>VLOOKUP(Y6483,subcategory,2,FALSE)</f>
        <v>1</v>
      </c>
      <c r="AA6483" t="s">
        <v>773</v>
      </c>
      <c r="AB6483">
        <v>241.56799999999998</v>
      </c>
      <c r="AC6483">
        <v>2</v>
      </c>
      <c r="AD6483">
        <v>0.2</v>
      </c>
      <c r="AE6483" s="4">
        <v>0</v>
      </c>
    </row>
    <row r="6484" spans="1:31" x14ac:dyDescent="0.3">
      <c r="A6484" s="2">
        <v>6483</v>
      </c>
      <c r="B6484" t="s">
        <v>10335</v>
      </c>
      <c r="C6484">
        <f>VLOOKUP(B6484,order,2,FALSE)</f>
        <v>3230</v>
      </c>
      <c r="D6484" s="3">
        <v>42889</v>
      </c>
      <c r="E6484" s="3">
        <v>42896</v>
      </c>
      <c r="F6484" t="s">
        <v>25</v>
      </c>
      <c r="G6484" s="10">
        <f>VLOOKUP(F6484,ship,2,FALSE)</f>
        <v>2</v>
      </c>
      <c r="H6484" t="s">
        <v>4004</v>
      </c>
      <c r="I6484">
        <f>VLOOKUP(H6484,customer,2,FALSE)</f>
        <v>750</v>
      </c>
      <c r="J6484" t="s">
        <v>2898</v>
      </c>
      <c r="K6484" t="s">
        <v>9</v>
      </c>
      <c r="L6484">
        <f>VLOOKUP(K6484,segment1,2,FALSE)</f>
        <v>1</v>
      </c>
      <c r="M6484" t="s">
        <v>3255</v>
      </c>
      <c r="N6484" t="s">
        <v>655</v>
      </c>
      <c r="O6484">
        <f>VLOOKUP(N6484,city,2,FALSE)</f>
        <v>96</v>
      </c>
      <c r="P6484" t="s">
        <v>28</v>
      </c>
      <c r="Q6484">
        <f>VLOOKUP(P6484,state,2,FALSE)</f>
        <v>3</v>
      </c>
      <c r="R6484">
        <v>33024</v>
      </c>
      <c r="S6484" t="s">
        <v>12</v>
      </c>
      <c r="T6484" s="10">
        <f>VLOOKUP(S6484,region,2,FALSE)</f>
        <v>1</v>
      </c>
      <c r="U6484" t="s">
        <v>5677</v>
      </c>
      <c r="V6484" t="s">
        <v>35</v>
      </c>
      <c r="W6484">
        <f>VLOOKUP(U6484,product,2,FALSE)</f>
        <v>1616</v>
      </c>
      <c r="X6484">
        <f>VLOOKUP(V6484,category,2,FALSE)</f>
        <v>3</v>
      </c>
      <c r="Y6484" t="s">
        <v>3232</v>
      </c>
      <c r="Z6484">
        <f>VLOOKUP(Y6484,subcategory,2,FALSE)</f>
        <v>12</v>
      </c>
      <c r="AA6484" t="s">
        <v>569</v>
      </c>
      <c r="AB6484">
        <v>110.4</v>
      </c>
      <c r="AC6484">
        <v>2</v>
      </c>
      <c r="AD6484">
        <v>0.2</v>
      </c>
      <c r="AE6484" s="4">
        <v>-4.1400000000000077</v>
      </c>
    </row>
    <row r="6485" spans="1:31" x14ac:dyDescent="0.3">
      <c r="A6485" s="2">
        <v>6484</v>
      </c>
      <c r="B6485" t="s">
        <v>10336</v>
      </c>
      <c r="C6485">
        <f>VLOOKUP(B6485,order,2,FALSE)</f>
        <v>3231</v>
      </c>
      <c r="D6485" s="3">
        <v>42889</v>
      </c>
      <c r="E6485" s="3">
        <v>42895</v>
      </c>
      <c r="F6485" t="s">
        <v>25</v>
      </c>
      <c r="G6485" s="10">
        <f>VLOOKUP(F6485,ship,2,FALSE)</f>
        <v>2</v>
      </c>
      <c r="H6485" t="s">
        <v>3726</v>
      </c>
      <c r="I6485">
        <f>VLOOKUP(H6485,customer,2,FALSE)</f>
        <v>472</v>
      </c>
      <c r="J6485" t="s">
        <v>1741</v>
      </c>
      <c r="K6485" t="s">
        <v>18</v>
      </c>
      <c r="L6485">
        <f>VLOOKUP(K6485,segment1,2,FALSE)</f>
        <v>2</v>
      </c>
      <c r="M6485" t="s">
        <v>3255</v>
      </c>
      <c r="N6485" t="s">
        <v>138</v>
      </c>
      <c r="O6485">
        <f>VLOOKUP(N6485,city,2,FALSE)</f>
        <v>21</v>
      </c>
      <c r="P6485" t="s">
        <v>139</v>
      </c>
      <c r="Q6485">
        <f>VLOOKUP(P6485,state,2,FALSE)</f>
        <v>16</v>
      </c>
      <c r="R6485">
        <v>10011</v>
      </c>
      <c r="S6485" t="s">
        <v>79</v>
      </c>
      <c r="T6485" s="10">
        <f>VLOOKUP(S6485,region,2,FALSE)</f>
        <v>4</v>
      </c>
      <c r="U6485" t="s">
        <v>4942</v>
      </c>
      <c r="V6485" t="s">
        <v>13</v>
      </c>
      <c r="W6485">
        <v>3243</v>
      </c>
      <c r="X6485">
        <f>VLOOKUP(V6485,category,2,FALSE)</f>
        <v>1</v>
      </c>
      <c r="Y6485" t="s">
        <v>29</v>
      </c>
      <c r="Z6485">
        <f>VLOOKUP(Y6485,subcategory,2,FALSE)</f>
        <v>4</v>
      </c>
      <c r="AA6485" t="s">
        <v>40</v>
      </c>
      <c r="AB6485">
        <v>384.76799999999997</v>
      </c>
      <c r="AC6485">
        <v>2</v>
      </c>
      <c r="AD6485">
        <v>0.4</v>
      </c>
      <c r="AE6485" s="4">
        <v>-115.43040000000002</v>
      </c>
    </row>
    <row r="6486" spans="1:31" x14ac:dyDescent="0.3">
      <c r="A6486" s="2">
        <v>6485</v>
      </c>
      <c r="B6486" t="s">
        <v>10336</v>
      </c>
      <c r="C6486">
        <f>VLOOKUP(B6486,order,2,FALSE)</f>
        <v>3231</v>
      </c>
      <c r="D6486" s="3">
        <v>42889</v>
      </c>
      <c r="E6486" s="3">
        <v>42895</v>
      </c>
      <c r="F6486" t="s">
        <v>25</v>
      </c>
      <c r="G6486" s="10">
        <f>VLOOKUP(F6486,ship,2,FALSE)</f>
        <v>2</v>
      </c>
      <c r="H6486" t="s">
        <v>3726</v>
      </c>
      <c r="I6486">
        <f>VLOOKUP(H6486,customer,2,FALSE)</f>
        <v>472</v>
      </c>
      <c r="J6486" t="s">
        <v>1741</v>
      </c>
      <c r="K6486" t="s">
        <v>18</v>
      </c>
      <c r="L6486">
        <f>VLOOKUP(K6486,segment1,2,FALSE)</f>
        <v>2</v>
      </c>
      <c r="M6486" t="s">
        <v>3255</v>
      </c>
      <c r="N6486" t="s">
        <v>138</v>
      </c>
      <c r="O6486">
        <f>VLOOKUP(N6486,city,2,FALSE)</f>
        <v>21</v>
      </c>
      <c r="P6486" t="s">
        <v>139</v>
      </c>
      <c r="Q6486">
        <f>VLOOKUP(P6486,state,2,FALSE)</f>
        <v>16</v>
      </c>
      <c r="R6486">
        <v>10011</v>
      </c>
      <c r="S6486" t="s">
        <v>79</v>
      </c>
      <c r="T6486" s="10">
        <f>VLOOKUP(S6486,region,2,FALSE)</f>
        <v>4</v>
      </c>
      <c r="U6486" t="s">
        <v>5788</v>
      </c>
      <c r="V6486" t="s">
        <v>35</v>
      </c>
      <c r="W6486">
        <f>VLOOKUP(U6486,product,2,FALSE)</f>
        <v>1729</v>
      </c>
      <c r="X6486">
        <f>VLOOKUP(V6486,category,2,FALSE)</f>
        <v>3</v>
      </c>
      <c r="Y6486" t="s">
        <v>3235</v>
      </c>
      <c r="Z6486">
        <f>VLOOKUP(Y6486,subcategory,2,FALSE)</f>
        <v>16</v>
      </c>
      <c r="AA6486" t="s">
        <v>3140</v>
      </c>
      <c r="AB6486">
        <v>78.66</v>
      </c>
      <c r="AC6486">
        <v>6</v>
      </c>
      <c r="AD6486">
        <v>0</v>
      </c>
      <c r="AE6486" s="4">
        <v>36.183599999999991</v>
      </c>
    </row>
    <row r="6487" spans="1:31" x14ac:dyDescent="0.3">
      <c r="A6487" s="2">
        <v>6486</v>
      </c>
      <c r="B6487" t="s">
        <v>10336</v>
      </c>
      <c r="C6487">
        <f>VLOOKUP(B6487,order,2,FALSE)</f>
        <v>3231</v>
      </c>
      <c r="D6487" s="3">
        <v>42889</v>
      </c>
      <c r="E6487" s="3">
        <v>42895</v>
      </c>
      <c r="F6487" t="s">
        <v>25</v>
      </c>
      <c r="G6487" s="10">
        <f>VLOOKUP(F6487,ship,2,FALSE)</f>
        <v>2</v>
      </c>
      <c r="H6487" t="s">
        <v>3726</v>
      </c>
      <c r="I6487">
        <f>VLOOKUP(H6487,customer,2,FALSE)</f>
        <v>472</v>
      </c>
      <c r="J6487" t="s">
        <v>1741</v>
      </c>
      <c r="K6487" t="s">
        <v>18</v>
      </c>
      <c r="L6487">
        <f>VLOOKUP(K6487,segment1,2,FALSE)</f>
        <v>2</v>
      </c>
      <c r="M6487" t="s">
        <v>3255</v>
      </c>
      <c r="N6487" t="s">
        <v>138</v>
      </c>
      <c r="O6487">
        <f>VLOOKUP(N6487,city,2,FALSE)</f>
        <v>21</v>
      </c>
      <c r="P6487" t="s">
        <v>139</v>
      </c>
      <c r="Q6487">
        <f>VLOOKUP(P6487,state,2,FALSE)</f>
        <v>16</v>
      </c>
      <c r="R6487">
        <v>10011</v>
      </c>
      <c r="S6487" t="s">
        <v>79</v>
      </c>
      <c r="T6487" s="10">
        <f>VLOOKUP(S6487,region,2,FALSE)</f>
        <v>4</v>
      </c>
      <c r="U6487" t="s">
        <v>4109</v>
      </c>
      <c r="V6487" t="s">
        <v>22</v>
      </c>
      <c r="W6487">
        <v>3244</v>
      </c>
      <c r="X6487">
        <f>VLOOKUP(V6487,category,2,FALSE)</f>
        <v>2</v>
      </c>
      <c r="Y6487" t="s">
        <v>45</v>
      </c>
      <c r="Z6487">
        <f>VLOOKUP(Y6487,subcategory,2,FALSE)</f>
        <v>11</v>
      </c>
      <c r="AA6487" t="s">
        <v>1828</v>
      </c>
      <c r="AB6487">
        <v>45.36</v>
      </c>
      <c r="AC6487">
        <v>4</v>
      </c>
      <c r="AD6487">
        <v>0</v>
      </c>
      <c r="AE6487" s="4">
        <v>22.226399999999998</v>
      </c>
    </row>
    <row r="6488" spans="1:31" x14ac:dyDescent="0.3">
      <c r="A6488" s="2">
        <v>6487</v>
      </c>
      <c r="B6488" t="s">
        <v>7567</v>
      </c>
      <c r="C6488">
        <f>VLOOKUP(B6488,order,2,FALSE)</f>
        <v>3232</v>
      </c>
      <c r="D6488" s="3">
        <v>42084</v>
      </c>
      <c r="E6488" s="3">
        <v>42089</v>
      </c>
      <c r="F6488" t="s">
        <v>25</v>
      </c>
      <c r="G6488" s="10">
        <f>VLOOKUP(F6488,ship,2,FALSE)</f>
        <v>2</v>
      </c>
      <c r="H6488" t="s">
        <v>3748</v>
      </c>
      <c r="I6488">
        <f>VLOOKUP(H6488,customer,2,FALSE)</f>
        <v>494</v>
      </c>
      <c r="J6488" t="s">
        <v>1810</v>
      </c>
      <c r="K6488" t="s">
        <v>9</v>
      </c>
      <c r="L6488">
        <f>VLOOKUP(K6488,segment1,2,FALSE)</f>
        <v>1</v>
      </c>
      <c r="M6488" t="s">
        <v>3255</v>
      </c>
      <c r="N6488" t="s">
        <v>729</v>
      </c>
      <c r="O6488">
        <f>VLOOKUP(N6488,city,2,FALSE)</f>
        <v>109</v>
      </c>
      <c r="P6488" t="s">
        <v>44</v>
      </c>
      <c r="Q6488">
        <f>VLOOKUP(P6488,state,2,FALSE)</f>
        <v>4</v>
      </c>
      <c r="R6488">
        <v>28540</v>
      </c>
      <c r="S6488" t="s">
        <v>12</v>
      </c>
      <c r="T6488" s="10">
        <f>VLOOKUP(S6488,region,2,FALSE)</f>
        <v>1</v>
      </c>
      <c r="U6488" t="s">
        <v>4335</v>
      </c>
      <c r="V6488" t="s">
        <v>22</v>
      </c>
      <c r="W6488">
        <f>VLOOKUP(U6488,product,2,FALSE)</f>
        <v>228</v>
      </c>
      <c r="X6488">
        <f>VLOOKUP(V6488,category,2,FALSE)</f>
        <v>2</v>
      </c>
      <c r="Y6488" t="s">
        <v>38</v>
      </c>
      <c r="Z6488">
        <f>VLOOKUP(Y6488,subcategory,2,FALSE)</f>
        <v>10</v>
      </c>
      <c r="AA6488" t="s">
        <v>2637</v>
      </c>
      <c r="AB6488">
        <v>962.07999999999993</v>
      </c>
      <c r="AC6488">
        <v>4</v>
      </c>
      <c r="AD6488">
        <v>0.2</v>
      </c>
      <c r="AE6488" s="4">
        <v>156.33799999999997</v>
      </c>
    </row>
    <row r="6489" spans="1:31" x14ac:dyDescent="0.3">
      <c r="A6489" s="2">
        <v>6488</v>
      </c>
      <c r="B6489" t="s">
        <v>7567</v>
      </c>
      <c r="C6489">
        <f>VLOOKUP(B6489,order,2,FALSE)</f>
        <v>3232</v>
      </c>
      <c r="D6489" s="3">
        <v>42084</v>
      </c>
      <c r="E6489" s="3">
        <v>42089</v>
      </c>
      <c r="F6489" t="s">
        <v>25</v>
      </c>
      <c r="G6489" s="10">
        <f>VLOOKUP(F6489,ship,2,FALSE)</f>
        <v>2</v>
      </c>
      <c r="H6489" t="s">
        <v>3748</v>
      </c>
      <c r="I6489">
        <f>VLOOKUP(H6489,customer,2,FALSE)</f>
        <v>494</v>
      </c>
      <c r="J6489" t="s">
        <v>1810</v>
      </c>
      <c r="K6489" t="s">
        <v>9</v>
      </c>
      <c r="L6489">
        <f>VLOOKUP(K6489,segment1,2,FALSE)</f>
        <v>1</v>
      </c>
      <c r="M6489" t="s">
        <v>3255</v>
      </c>
      <c r="N6489" t="s">
        <v>729</v>
      </c>
      <c r="O6489">
        <f>VLOOKUP(N6489,city,2,FALSE)</f>
        <v>109</v>
      </c>
      <c r="P6489" t="s">
        <v>44</v>
      </c>
      <c r="Q6489">
        <f>VLOOKUP(P6489,state,2,FALSE)</f>
        <v>4</v>
      </c>
      <c r="R6489">
        <v>28540</v>
      </c>
      <c r="S6489" t="s">
        <v>12</v>
      </c>
      <c r="T6489" s="10">
        <f>VLOOKUP(S6489,region,2,FALSE)</f>
        <v>1</v>
      </c>
      <c r="U6489" t="s">
        <v>5464</v>
      </c>
      <c r="V6489" t="s">
        <v>22</v>
      </c>
      <c r="W6489">
        <v>3245</v>
      </c>
      <c r="X6489">
        <f>VLOOKUP(V6489,category,2,FALSE)</f>
        <v>2</v>
      </c>
      <c r="Y6489" t="s">
        <v>3231</v>
      </c>
      <c r="Z6489">
        <f>VLOOKUP(Y6489,subcategory,2,FALSE)</f>
        <v>9</v>
      </c>
      <c r="AA6489" t="s">
        <v>2463</v>
      </c>
      <c r="AB6489">
        <v>12.843000000000002</v>
      </c>
      <c r="AC6489">
        <v>3</v>
      </c>
      <c r="AD6489">
        <v>0.7</v>
      </c>
      <c r="AE6489" s="4">
        <v>-9.8462999999999994</v>
      </c>
    </row>
    <row r="6490" spans="1:31" x14ac:dyDescent="0.3">
      <c r="A6490" s="2">
        <v>6489</v>
      </c>
      <c r="B6490" t="s">
        <v>7567</v>
      </c>
      <c r="C6490">
        <f>VLOOKUP(B6490,order,2,FALSE)</f>
        <v>3232</v>
      </c>
      <c r="D6490" s="3">
        <v>42084</v>
      </c>
      <c r="E6490" s="3">
        <v>42089</v>
      </c>
      <c r="F6490" t="s">
        <v>25</v>
      </c>
      <c r="G6490" s="10">
        <f>VLOOKUP(F6490,ship,2,FALSE)</f>
        <v>2</v>
      </c>
      <c r="H6490" t="s">
        <v>3748</v>
      </c>
      <c r="I6490">
        <f>VLOOKUP(H6490,customer,2,FALSE)</f>
        <v>494</v>
      </c>
      <c r="J6490" t="s">
        <v>1810</v>
      </c>
      <c r="K6490" t="s">
        <v>9</v>
      </c>
      <c r="L6490">
        <f>VLOOKUP(K6490,segment1,2,FALSE)</f>
        <v>1</v>
      </c>
      <c r="M6490" t="s">
        <v>3255</v>
      </c>
      <c r="N6490" t="s">
        <v>729</v>
      </c>
      <c r="O6490">
        <f>VLOOKUP(N6490,city,2,FALSE)</f>
        <v>109</v>
      </c>
      <c r="P6490" t="s">
        <v>44</v>
      </c>
      <c r="Q6490">
        <f>VLOOKUP(P6490,state,2,FALSE)</f>
        <v>4</v>
      </c>
      <c r="R6490">
        <v>28540</v>
      </c>
      <c r="S6490" t="s">
        <v>12</v>
      </c>
      <c r="T6490" s="10">
        <f>VLOOKUP(S6490,region,2,FALSE)</f>
        <v>1</v>
      </c>
      <c r="U6490" t="s">
        <v>4255</v>
      </c>
      <c r="V6490" t="s">
        <v>22</v>
      </c>
      <c r="W6490">
        <f>VLOOKUP(U6490,product,2,FALSE)</f>
        <v>146</v>
      </c>
      <c r="X6490">
        <f>VLOOKUP(V6490,category,2,FALSE)</f>
        <v>2</v>
      </c>
      <c r="Y6490" t="s">
        <v>45</v>
      </c>
      <c r="Z6490">
        <f>VLOOKUP(Y6490,subcategory,2,FALSE)</f>
        <v>11</v>
      </c>
      <c r="AA6490" t="s">
        <v>2629</v>
      </c>
      <c r="AB6490">
        <v>295.45600000000002</v>
      </c>
      <c r="AC6490">
        <v>14</v>
      </c>
      <c r="AD6490">
        <v>0.2</v>
      </c>
      <c r="AE6490" s="4">
        <v>96.023199999999974</v>
      </c>
    </row>
    <row r="6491" spans="1:31" x14ac:dyDescent="0.3">
      <c r="A6491" s="2">
        <v>6490</v>
      </c>
      <c r="B6491" t="s">
        <v>10337</v>
      </c>
      <c r="C6491">
        <f>VLOOKUP(B6491,order,2,FALSE)</f>
        <v>3233</v>
      </c>
      <c r="D6491" s="3">
        <v>42997</v>
      </c>
      <c r="E6491" s="3">
        <v>43002</v>
      </c>
      <c r="F6491" t="s">
        <v>25</v>
      </c>
      <c r="G6491" s="10">
        <f>VLOOKUP(F6491,ship,2,FALSE)</f>
        <v>2</v>
      </c>
      <c r="H6491" t="s">
        <v>3596</v>
      </c>
      <c r="I6491">
        <f>VLOOKUP(H6491,customer,2,FALSE)</f>
        <v>342</v>
      </c>
      <c r="J6491" t="s">
        <v>1287</v>
      </c>
      <c r="K6491" t="s">
        <v>9</v>
      </c>
      <c r="L6491">
        <f>VLOOKUP(K6491,segment1,2,FALSE)</f>
        <v>1</v>
      </c>
      <c r="M6491" t="s">
        <v>3255</v>
      </c>
      <c r="N6491" t="s">
        <v>138</v>
      </c>
      <c r="O6491">
        <f>VLOOKUP(N6491,city,2,FALSE)</f>
        <v>21</v>
      </c>
      <c r="P6491" t="s">
        <v>139</v>
      </c>
      <c r="Q6491">
        <f>VLOOKUP(P6491,state,2,FALSE)</f>
        <v>16</v>
      </c>
      <c r="R6491">
        <v>10011</v>
      </c>
      <c r="S6491" t="s">
        <v>79</v>
      </c>
      <c r="T6491" s="10">
        <f>VLOOKUP(S6491,region,2,FALSE)</f>
        <v>4</v>
      </c>
      <c r="U6491" t="s">
        <v>5503</v>
      </c>
      <c r="V6491" t="s">
        <v>22</v>
      </c>
      <c r="W6491">
        <v>3246</v>
      </c>
      <c r="X6491">
        <f>VLOOKUP(V6491,category,2,FALSE)</f>
        <v>2</v>
      </c>
      <c r="Y6491" t="s">
        <v>45</v>
      </c>
      <c r="Z6491">
        <f>VLOOKUP(Y6491,subcategory,2,FALSE)</f>
        <v>11</v>
      </c>
      <c r="AA6491" t="s">
        <v>3177</v>
      </c>
      <c r="AB6491">
        <v>32.400000000000006</v>
      </c>
      <c r="AC6491">
        <v>5</v>
      </c>
      <c r="AD6491">
        <v>0</v>
      </c>
      <c r="AE6491" s="4">
        <v>15.552000000000001</v>
      </c>
    </row>
    <row r="6492" spans="1:31" x14ac:dyDescent="0.3">
      <c r="A6492" s="2">
        <v>6491</v>
      </c>
      <c r="B6492" t="s">
        <v>6557</v>
      </c>
      <c r="C6492">
        <f>VLOOKUP(B6492,order,2,FALSE)</f>
        <v>3234</v>
      </c>
      <c r="D6492" s="3">
        <v>41897</v>
      </c>
      <c r="E6492" s="3">
        <v>41901</v>
      </c>
      <c r="F6492" t="s">
        <v>25</v>
      </c>
      <c r="G6492" s="10">
        <f>VLOOKUP(F6492,ship,2,FALSE)</f>
        <v>2</v>
      </c>
      <c r="H6492" t="s">
        <v>4006</v>
      </c>
      <c r="I6492">
        <f>VLOOKUP(H6492,customer,2,FALSE)</f>
        <v>752</v>
      </c>
      <c r="J6492" t="s">
        <v>2911</v>
      </c>
      <c r="K6492" t="s">
        <v>18</v>
      </c>
      <c r="L6492">
        <f>VLOOKUP(K6492,segment1,2,FALSE)</f>
        <v>2</v>
      </c>
      <c r="M6492" t="s">
        <v>3255</v>
      </c>
      <c r="N6492" t="s">
        <v>77</v>
      </c>
      <c r="O6492">
        <f>VLOOKUP(N6492,city,2,FALSE)</f>
        <v>11</v>
      </c>
      <c r="P6492" t="s">
        <v>78</v>
      </c>
      <c r="Q6492">
        <f>VLOOKUP(P6492,state,2,FALSE)</f>
        <v>10</v>
      </c>
      <c r="R6492">
        <v>19120</v>
      </c>
      <c r="S6492" t="s">
        <v>79</v>
      </c>
      <c r="T6492" s="10">
        <f>VLOOKUP(S6492,region,2,FALSE)</f>
        <v>4</v>
      </c>
      <c r="U6492" t="s">
        <v>4689</v>
      </c>
      <c r="V6492" t="s">
        <v>13</v>
      </c>
      <c r="W6492">
        <f>VLOOKUP(U6492,product,2,FALSE)</f>
        <v>597</v>
      </c>
      <c r="X6492">
        <f>VLOOKUP(V6492,category,2,FALSE)</f>
        <v>1</v>
      </c>
      <c r="Y6492" t="s">
        <v>3228</v>
      </c>
      <c r="Z6492">
        <f>VLOOKUP(Y6492,subcategory,2,FALSE)</f>
        <v>6</v>
      </c>
      <c r="AA6492" t="s">
        <v>2349</v>
      </c>
      <c r="AB6492">
        <v>103.93599999999999</v>
      </c>
      <c r="AC6492">
        <v>4</v>
      </c>
      <c r="AD6492">
        <v>0.2</v>
      </c>
      <c r="AE6492" s="4">
        <v>16.889599999999998</v>
      </c>
    </row>
    <row r="6493" spans="1:31" x14ac:dyDescent="0.3">
      <c r="A6493" s="2">
        <v>6492</v>
      </c>
      <c r="B6493" t="s">
        <v>8774</v>
      </c>
      <c r="C6493">
        <f>VLOOKUP(B6493,order,2,FALSE)</f>
        <v>3235</v>
      </c>
      <c r="D6493" s="3">
        <v>42694</v>
      </c>
      <c r="E6493" s="3">
        <v>42699</v>
      </c>
      <c r="F6493" t="s">
        <v>25</v>
      </c>
      <c r="G6493" s="10">
        <f>VLOOKUP(F6493,ship,2,FALSE)</f>
        <v>2</v>
      </c>
      <c r="H6493" t="s">
        <v>3390</v>
      </c>
      <c r="I6493">
        <f>VLOOKUP(H6493,customer,2,FALSE)</f>
        <v>136</v>
      </c>
      <c r="J6493" t="s">
        <v>570</v>
      </c>
      <c r="K6493" t="s">
        <v>18</v>
      </c>
      <c r="L6493">
        <f>VLOOKUP(K6493,segment1,2,FALSE)</f>
        <v>2</v>
      </c>
      <c r="M6493" t="s">
        <v>3255</v>
      </c>
      <c r="N6493" t="s">
        <v>2494</v>
      </c>
      <c r="O6493">
        <f>VLOOKUP(N6493,city,2,FALSE)</f>
        <v>334</v>
      </c>
      <c r="P6493" t="s">
        <v>28</v>
      </c>
      <c r="Q6493">
        <f>VLOOKUP(P6493,state,2,FALSE)</f>
        <v>3</v>
      </c>
      <c r="R6493">
        <v>32839</v>
      </c>
      <c r="S6493" t="s">
        <v>12</v>
      </c>
      <c r="T6493" s="10">
        <f>VLOOKUP(S6493,region,2,FALSE)</f>
        <v>1</v>
      </c>
      <c r="U6493" t="s">
        <v>4307</v>
      </c>
      <c r="V6493" t="s">
        <v>13</v>
      </c>
      <c r="W6493">
        <v>3247</v>
      </c>
      <c r="X6493">
        <f>VLOOKUP(V6493,category,2,FALSE)</f>
        <v>1</v>
      </c>
      <c r="Y6493" t="s">
        <v>14</v>
      </c>
      <c r="Z6493">
        <f>VLOOKUP(Y6493,subcategory,2,FALSE)</f>
        <v>1</v>
      </c>
      <c r="AA6493" t="s">
        <v>420</v>
      </c>
      <c r="AB6493">
        <v>289.56799999999998</v>
      </c>
      <c r="AC6493">
        <v>2</v>
      </c>
      <c r="AD6493">
        <v>0.2</v>
      </c>
      <c r="AE6493" s="4">
        <v>10.858799999999974</v>
      </c>
    </row>
    <row r="6494" spans="1:31" x14ac:dyDescent="0.3">
      <c r="A6494" s="2">
        <v>6493</v>
      </c>
      <c r="B6494" t="s">
        <v>8774</v>
      </c>
      <c r="C6494">
        <f>VLOOKUP(B6494,order,2,FALSE)</f>
        <v>3235</v>
      </c>
      <c r="D6494" s="3">
        <v>42694</v>
      </c>
      <c r="E6494" s="3">
        <v>42699</v>
      </c>
      <c r="F6494" t="s">
        <v>25</v>
      </c>
      <c r="G6494" s="10">
        <f>VLOOKUP(F6494,ship,2,FALSE)</f>
        <v>2</v>
      </c>
      <c r="H6494" t="s">
        <v>3390</v>
      </c>
      <c r="I6494">
        <f>VLOOKUP(H6494,customer,2,FALSE)</f>
        <v>136</v>
      </c>
      <c r="J6494" t="s">
        <v>570</v>
      </c>
      <c r="K6494" t="s">
        <v>18</v>
      </c>
      <c r="L6494">
        <f>VLOOKUP(K6494,segment1,2,FALSE)</f>
        <v>2</v>
      </c>
      <c r="M6494" t="s">
        <v>3255</v>
      </c>
      <c r="N6494" t="s">
        <v>2494</v>
      </c>
      <c r="O6494">
        <f>VLOOKUP(N6494,city,2,FALSE)</f>
        <v>334</v>
      </c>
      <c r="P6494" t="s">
        <v>28</v>
      </c>
      <c r="Q6494">
        <f>VLOOKUP(P6494,state,2,FALSE)</f>
        <v>3</v>
      </c>
      <c r="R6494">
        <v>32839</v>
      </c>
      <c r="S6494" t="s">
        <v>12</v>
      </c>
      <c r="T6494" s="10">
        <f>VLOOKUP(S6494,region,2,FALSE)</f>
        <v>1</v>
      </c>
      <c r="U6494" t="s">
        <v>4441</v>
      </c>
      <c r="V6494" t="s">
        <v>22</v>
      </c>
      <c r="W6494">
        <f>VLOOKUP(U6494,product,2,FALSE)</f>
        <v>338</v>
      </c>
      <c r="X6494">
        <f>VLOOKUP(V6494,category,2,FALSE)</f>
        <v>2</v>
      </c>
      <c r="Y6494" t="s">
        <v>3227</v>
      </c>
      <c r="Z6494">
        <f>VLOOKUP(Y6494,subcategory,2,FALSE)</f>
        <v>5</v>
      </c>
      <c r="AA6494" t="s">
        <v>740</v>
      </c>
      <c r="AB6494">
        <v>39.72</v>
      </c>
      <c r="AC6494">
        <v>5</v>
      </c>
      <c r="AD6494">
        <v>0.2</v>
      </c>
      <c r="AE6494" s="4">
        <v>4.4684999999999953</v>
      </c>
    </row>
    <row r="6495" spans="1:31" x14ac:dyDescent="0.3">
      <c r="A6495" s="2">
        <v>6494</v>
      </c>
      <c r="B6495" t="s">
        <v>8774</v>
      </c>
      <c r="C6495">
        <f>VLOOKUP(B6495,order,2,FALSE)</f>
        <v>3235</v>
      </c>
      <c r="D6495" s="3">
        <v>42694</v>
      </c>
      <c r="E6495" s="3">
        <v>42699</v>
      </c>
      <c r="F6495" t="s">
        <v>25</v>
      </c>
      <c r="G6495" s="10">
        <f>VLOOKUP(F6495,ship,2,FALSE)</f>
        <v>2</v>
      </c>
      <c r="H6495" t="s">
        <v>3390</v>
      </c>
      <c r="I6495">
        <f>VLOOKUP(H6495,customer,2,FALSE)</f>
        <v>136</v>
      </c>
      <c r="J6495" t="s">
        <v>570</v>
      </c>
      <c r="K6495" t="s">
        <v>18</v>
      </c>
      <c r="L6495">
        <f>VLOOKUP(K6495,segment1,2,FALSE)</f>
        <v>2</v>
      </c>
      <c r="M6495" t="s">
        <v>3255</v>
      </c>
      <c r="N6495" t="s">
        <v>2494</v>
      </c>
      <c r="O6495">
        <f>VLOOKUP(N6495,city,2,FALSE)</f>
        <v>334</v>
      </c>
      <c r="P6495" t="s">
        <v>28</v>
      </c>
      <c r="Q6495">
        <f>VLOOKUP(P6495,state,2,FALSE)</f>
        <v>3</v>
      </c>
      <c r="R6495">
        <v>32839</v>
      </c>
      <c r="S6495" t="s">
        <v>12</v>
      </c>
      <c r="T6495" s="10">
        <f>VLOOKUP(S6495,region,2,FALSE)</f>
        <v>1</v>
      </c>
      <c r="U6495" t="s">
        <v>5163</v>
      </c>
      <c r="V6495" t="s">
        <v>35</v>
      </c>
      <c r="W6495">
        <v>3248</v>
      </c>
      <c r="X6495">
        <f>VLOOKUP(V6495,category,2,FALSE)</f>
        <v>3</v>
      </c>
      <c r="Y6495" t="s">
        <v>3230</v>
      </c>
      <c r="Z6495">
        <f>VLOOKUP(Y6495,subcategory,2,FALSE)</f>
        <v>8</v>
      </c>
      <c r="AA6495" t="s">
        <v>1113</v>
      </c>
      <c r="AB6495">
        <v>244.768</v>
      </c>
      <c r="AC6495">
        <v>4</v>
      </c>
      <c r="AD6495">
        <v>0.2</v>
      </c>
      <c r="AE6495" s="4">
        <v>24.476800000000004</v>
      </c>
    </row>
    <row r="6496" spans="1:31" x14ac:dyDescent="0.3">
      <c r="A6496" s="2">
        <v>6495</v>
      </c>
      <c r="B6496" t="s">
        <v>10338</v>
      </c>
      <c r="C6496">
        <f>VLOOKUP(B6496,order,2,FALSE)</f>
        <v>3236</v>
      </c>
      <c r="D6496" s="3">
        <v>43036</v>
      </c>
      <c r="E6496" s="3">
        <v>43040</v>
      </c>
      <c r="F6496" t="s">
        <v>7</v>
      </c>
      <c r="G6496" s="10">
        <f>VLOOKUP(F6496,ship,2,FALSE)</f>
        <v>1</v>
      </c>
      <c r="H6496" t="s">
        <v>3423</v>
      </c>
      <c r="I6496">
        <f>VLOOKUP(H6496,customer,2,FALSE)</f>
        <v>169</v>
      </c>
      <c r="J6496" t="s">
        <v>690</v>
      </c>
      <c r="K6496" t="s">
        <v>9</v>
      </c>
      <c r="L6496">
        <f>VLOOKUP(K6496,segment1,2,FALSE)</f>
        <v>1</v>
      </c>
      <c r="M6496" t="s">
        <v>3255</v>
      </c>
      <c r="N6496" t="s">
        <v>95</v>
      </c>
      <c r="O6496">
        <f>VLOOKUP(N6496,city,2,FALSE)</f>
        <v>13</v>
      </c>
      <c r="P6496" t="s">
        <v>54</v>
      </c>
      <c r="Q6496">
        <f>VLOOKUP(P6496,state,2,FALSE)</f>
        <v>6</v>
      </c>
      <c r="R6496">
        <v>77095</v>
      </c>
      <c r="S6496" t="s">
        <v>55</v>
      </c>
      <c r="T6496" s="10">
        <f>VLOOKUP(S6496,region,2,FALSE)</f>
        <v>3</v>
      </c>
      <c r="U6496" t="s">
        <v>4156</v>
      </c>
      <c r="V6496" t="s">
        <v>35</v>
      </c>
      <c r="W6496">
        <f>VLOOKUP(U6496,product,2,FALSE)</f>
        <v>47</v>
      </c>
      <c r="X6496">
        <f>VLOOKUP(V6496,category,2,FALSE)</f>
        <v>3</v>
      </c>
      <c r="Y6496" t="s">
        <v>3232</v>
      </c>
      <c r="Z6496">
        <f>VLOOKUP(Y6496,subcategory,2,FALSE)</f>
        <v>12</v>
      </c>
      <c r="AA6496" t="s">
        <v>222</v>
      </c>
      <c r="AB6496">
        <v>24</v>
      </c>
      <c r="AC6496">
        <v>2</v>
      </c>
      <c r="AD6496">
        <v>0.2</v>
      </c>
      <c r="AE6496" s="4">
        <v>-2.6999999999999993</v>
      </c>
    </row>
    <row r="6497" spans="1:31" x14ac:dyDescent="0.3">
      <c r="A6497" s="2">
        <v>6496</v>
      </c>
      <c r="B6497" t="s">
        <v>10338</v>
      </c>
      <c r="C6497">
        <f>VLOOKUP(B6497,order,2,FALSE)</f>
        <v>3236</v>
      </c>
      <c r="D6497" s="3">
        <v>43036</v>
      </c>
      <c r="E6497" s="3">
        <v>43040</v>
      </c>
      <c r="F6497" t="s">
        <v>7</v>
      </c>
      <c r="G6497" s="10">
        <f>VLOOKUP(F6497,ship,2,FALSE)</f>
        <v>1</v>
      </c>
      <c r="H6497" t="s">
        <v>3423</v>
      </c>
      <c r="I6497">
        <f>VLOOKUP(H6497,customer,2,FALSE)</f>
        <v>169</v>
      </c>
      <c r="J6497" t="s">
        <v>690</v>
      </c>
      <c r="K6497" t="s">
        <v>9</v>
      </c>
      <c r="L6497">
        <f>VLOOKUP(K6497,segment1,2,FALSE)</f>
        <v>1</v>
      </c>
      <c r="M6497" t="s">
        <v>3255</v>
      </c>
      <c r="N6497" t="s">
        <v>95</v>
      </c>
      <c r="O6497">
        <f>VLOOKUP(N6497,city,2,FALSE)</f>
        <v>13</v>
      </c>
      <c r="P6497" t="s">
        <v>54</v>
      </c>
      <c r="Q6497">
        <f>VLOOKUP(P6497,state,2,FALSE)</f>
        <v>6</v>
      </c>
      <c r="R6497">
        <v>77095</v>
      </c>
      <c r="S6497" t="s">
        <v>55</v>
      </c>
      <c r="T6497" s="10">
        <f>VLOOKUP(S6497,region,2,FALSE)</f>
        <v>3</v>
      </c>
      <c r="U6497" t="s">
        <v>4395</v>
      </c>
      <c r="V6497" t="s">
        <v>22</v>
      </c>
      <c r="W6497">
        <v>3249</v>
      </c>
      <c r="X6497">
        <f>VLOOKUP(V6497,category,2,FALSE)</f>
        <v>2</v>
      </c>
      <c r="Y6497" t="s">
        <v>45</v>
      </c>
      <c r="Z6497">
        <f>VLOOKUP(Y6497,subcategory,2,FALSE)</f>
        <v>11</v>
      </c>
      <c r="AA6497" t="s">
        <v>2683</v>
      </c>
      <c r="AB6497">
        <v>15.552000000000003</v>
      </c>
      <c r="AC6497">
        <v>3</v>
      </c>
      <c r="AD6497">
        <v>0.2</v>
      </c>
      <c r="AE6497" s="4">
        <v>5.4432</v>
      </c>
    </row>
    <row r="6498" spans="1:31" x14ac:dyDescent="0.3">
      <c r="A6498" s="2">
        <v>6497</v>
      </c>
      <c r="B6498" t="s">
        <v>10338</v>
      </c>
      <c r="C6498">
        <f>VLOOKUP(B6498,order,2,FALSE)</f>
        <v>3236</v>
      </c>
      <c r="D6498" s="3">
        <v>43036</v>
      </c>
      <c r="E6498" s="3">
        <v>43040</v>
      </c>
      <c r="F6498" t="s">
        <v>7</v>
      </c>
      <c r="G6498" s="10">
        <f>VLOOKUP(F6498,ship,2,FALSE)</f>
        <v>1</v>
      </c>
      <c r="H6498" t="s">
        <v>3423</v>
      </c>
      <c r="I6498">
        <f>VLOOKUP(H6498,customer,2,FALSE)</f>
        <v>169</v>
      </c>
      <c r="J6498" t="s">
        <v>690</v>
      </c>
      <c r="K6498" t="s">
        <v>9</v>
      </c>
      <c r="L6498">
        <f>VLOOKUP(K6498,segment1,2,FALSE)</f>
        <v>1</v>
      </c>
      <c r="M6498" t="s">
        <v>3255</v>
      </c>
      <c r="N6498" t="s">
        <v>95</v>
      </c>
      <c r="O6498">
        <f>VLOOKUP(N6498,city,2,FALSE)</f>
        <v>13</v>
      </c>
      <c r="P6498" t="s">
        <v>54</v>
      </c>
      <c r="Q6498">
        <f>VLOOKUP(P6498,state,2,FALSE)</f>
        <v>6</v>
      </c>
      <c r="R6498">
        <v>77095</v>
      </c>
      <c r="S6498" t="s">
        <v>55</v>
      </c>
      <c r="T6498" s="10">
        <f>VLOOKUP(S6498,region,2,FALSE)</f>
        <v>3</v>
      </c>
      <c r="U6498" t="s">
        <v>5044</v>
      </c>
      <c r="V6498" t="s">
        <v>35</v>
      </c>
      <c r="W6498">
        <f>VLOOKUP(U6498,product,2,FALSE)</f>
        <v>961</v>
      </c>
      <c r="X6498">
        <f>VLOOKUP(V6498,category,2,FALSE)</f>
        <v>3</v>
      </c>
      <c r="Y6498" t="s">
        <v>3232</v>
      </c>
      <c r="Z6498">
        <f>VLOOKUP(Y6498,subcategory,2,FALSE)</f>
        <v>12</v>
      </c>
      <c r="AA6498" t="s">
        <v>1858</v>
      </c>
      <c r="AB6498">
        <v>26.176000000000002</v>
      </c>
      <c r="AC6498">
        <v>2</v>
      </c>
      <c r="AD6498">
        <v>0.2</v>
      </c>
      <c r="AE6498" s="4">
        <v>-3.272000000000002</v>
      </c>
    </row>
    <row r="6499" spans="1:31" x14ac:dyDescent="0.3">
      <c r="A6499" s="2">
        <v>6498</v>
      </c>
      <c r="B6499" t="s">
        <v>7568</v>
      </c>
      <c r="C6499">
        <f>VLOOKUP(B6499,order,2,FALSE)</f>
        <v>3237</v>
      </c>
      <c r="D6499" s="3">
        <v>42209</v>
      </c>
      <c r="E6499" s="3">
        <v>42213</v>
      </c>
      <c r="F6499" t="s">
        <v>25</v>
      </c>
      <c r="G6499" s="10">
        <f>VLOOKUP(F6499,ship,2,FALSE)</f>
        <v>2</v>
      </c>
      <c r="H6499" t="s">
        <v>4032</v>
      </c>
      <c r="I6499">
        <f>VLOOKUP(H6499,customer,2,FALSE)</f>
        <v>777</v>
      </c>
      <c r="J6499" t="s">
        <v>3086</v>
      </c>
      <c r="K6499" t="s">
        <v>52</v>
      </c>
      <c r="L6499">
        <f>VLOOKUP(K6499,segment1,2,FALSE)</f>
        <v>3</v>
      </c>
      <c r="M6499" t="s">
        <v>3255</v>
      </c>
      <c r="N6499" t="s">
        <v>707</v>
      </c>
      <c r="O6499">
        <f>VLOOKUP(N6499,city,2,FALSE)</f>
        <v>104</v>
      </c>
      <c r="P6499" t="s">
        <v>11</v>
      </c>
      <c r="Q6499">
        <f>VLOOKUP(P6499,state,2,FALSE)</f>
        <v>1</v>
      </c>
      <c r="R6499">
        <v>40214</v>
      </c>
      <c r="S6499" t="s">
        <v>12</v>
      </c>
      <c r="T6499" s="10">
        <f>VLOOKUP(S6499,region,2,FALSE)</f>
        <v>1</v>
      </c>
      <c r="U6499" t="s">
        <v>4115</v>
      </c>
      <c r="V6499" t="s">
        <v>13</v>
      </c>
      <c r="W6499">
        <v>3250</v>
      </c>
      <c r="X6499">
        <f>VLOOKUP(V6499,category,2,FALSE)</f>
        <v>1</v>
      </c>
      <c r="Y6499" t="s">
        <v>3228</v>
      </c>
      <c r="Z6499">
        <f>VLOOKUP(Y6499,subcategory,2,FALSE)</f>
        <v>6</v>
      </c>
      <c r="AA6499" t="s">
        <v>2470</v>
      </c>
      <c r="AB6499">
        <v>20.94</v>
      </c>
      <c r="AC6499">
        <v>3</v>
      </c>
      <c r="AD6499">
        <v>0</v>
      </c>
      <c r="AE6499" s="4">
        <v>6.0725999999999987</v>
      </c>
    </row>
    <row r="6500" spans="1:31" x14ac:dyDescent="0.3">
      <c r="A6500" s="2">
        <v>6499</v>
      </c>
      <c r="B6500" t="s">
        <v>7568</v>
      </c>
      <c r="C6500">
        <f>VLOOKUP(B6500,order,2,FALSE)</f>
        <v>3237</v>
      </c>
      <c r="D6500" s="3">
        <v>42209</v>
      </c>
      <c r="E6500" s="3">
        <v>42213</v>
      </c>
      <c r="F6500" t="s">
        <v>25</v>
      </c>
      <c r="G6500" s="10">
        <f>VLOOKUP(F6500,ship,2,FALSE)</f>
        <v>2</v>
      </c>
      <c r="H6500" t="s">
        <v>4032</v>
      </c>
      <c r="I6500">
        <f>VLOOKUP(H6500,customer,2,FALSE)</f>
        <v>777</v>
      </c>
      <c r="J6500" t="s">
        <v>3086</v>
      </c>
      <c r="K6500" t="s">
        <v>52</v>
      </c>
      <c r="L6500">
        <f>VLOOKUP(K6500,segment1,2,FALSE)</f>
        <v>3</v>
      </c>
      <c r="M6500" t="s">
        <v>3255</v>
      </c>
      <c r="N6500" t="s">
        <v>707</v>
      </c>
      <c r="O6500">
        <f>VLOOKUP(N6500,city,2,FALSE)</f>
        <v>104</v>
      </c>
      <c r="P6500" t="s">
        <v>11</v>
      </c>
      <c r="Q6500">
        <f>VLOOKUP(P6500,state,2,FALSE)</f>
        <v>1</v>
      </c>
      <c r="R6500">
        <v>40214</v>
      </c>
      <c r="S6500" t="s">
        <v>12</v>
      </c>
      <c r="T6500" s="10">
        <f>VLOOKUP(S6500,region,2,FALSE)</f>
        <v>1</v>
      </c>
      <c r="U6500" t="s">
        <v>4590</v>
      </c>
      <c r="V6500" t="s">
        <v>22</v>
      </c>
      <c r="W6500">
        <f>VLOOKUP(U6500,product,2,FALSE)</f>
        <v>492</v>
      </c>
      <c r="X6500">
        <f>VLOOKUP(V6500,category,2,FALSE)</f>
        <v>2</v>
      </c>
      <c r="Y6500" t="s">
        <v>3231</v>
      </c>
      <c r="Z6500">
        <f>VLOOKUP(Y6500,subcategory,2,FALSE)</f>
        <v>9</v>
      </c>
      <c r="AA6500" t="s">
        <v>1694</v>
      </c>
      <c r="AB6500">
        <v>135.09</v>
      </c>
      <c r="AC6500">
        <v>9</v>
      </c>
      <c r="AD6500">
        <v>0</v>
      </c>
      <c r="AE6500" s="4">
        <v>62.14139999999999</v>
      </c>
    </row>
    <row r="6501" spans="1:31" x14ac:dyDescent="0.3">
      <c r="A6501" s="2">
        <v>6500</v>
      </c>
      <c r="B6501" t="s">
        <v>7568</v>
      </c>
      <c r="C6501">
        <f>VLOOKUP(B6501,order,2,FALSE)</f>
        <v>3237</v>
      </c>
      <c r="D6501" s="3">
        <v>42209</v>
      </c>
      <c r="E6501" s="3">
        <v>42213</v>
      </c>
      <c r="F6501" t="s">
        <v>25</v>
      </c>
      <c r="G6501" s="10">
        <f>VLOOKUP(F6501,ship,2,FALSE)</f>
        <v>2</v>
      </c>
      <c r="H6501" t="s">
        <v>4032</v>
      </c>
      <c r="I6501">
        <f>VLOOKUP(H6501,customer,2,FALSE)</f>
        <v>777</v>
      </c>
      <c r="J6501" t="s">
        <v>3086</v>
      </c>
      <c r="K6501" t="s">
        <v>52</v>
      </c>
      <c r="L6501">
        <f>VLOOKUP(K6501,segment1,2,FALSE)</f>
        <v>3</v>
      </c>
      <c r="M6501" t="s">
        <v>3255</v>
      </c>
      <c r="N6501" t="s">
        <v>707</v>
      </c>
      <c r="O6501">
        <f>VLOOKUP(N6501,city,2,FALSE)</f>
        <v>104</v>
      </c>
      <c r="P6501" t="s">
        <v>11</v>
      </c>
      <c r="Q6501">
        <f>VLOOKUP(P6501,state,2,FALSE)</f>
        <v>1</v>
      </c>
      <c r="R6501">
        <v>40214</v>
      </c>
      <c r="S6501" t="s">
        <v>12</v>
      </c>
      <c r="T6501" s="10">
        <f>VLOOKUP(S6501,region,2,FALSE)</f>
        <v>1</v>
      </c>
      <c r="U6501" t="s">
        <v>5311</v>
      </c>
      <c r="V6501" t="s">
        <v>35</v>
      </c>
      <c r="W6501">
        <v>3251</v>
      </c>
      <c r="X6501">
        <f>VLOOKUP(V6501,category,2,FALSE)</f>
        <v>3</v>
      </c>
      <c r="Y6501" t="s">
        <v>3232</v>
      </c>
      <c r="Z6501">
        <f>VLOOKUP(Y6501,subcategory,2,FALSE)</f>
        <v>12</v>
      </c>
      <c r="AA6501" t="s">
        <v>234</v>
      </c>
      <c r="AB6501">
        <v>279.85999999999996</v>
      </c>
      <c r="AC6501">
        <v>14</v>
      </c>
      <c r="AD6501">
        <v>0</v>
      </c>
      <c r="AE6501" s="4">
        <v>64.367799999999988</v>
      </c>
    </row>
    <row r="6502" spans="1:31" x14ac:dyDescent="0.3">
      <c r="A6502" s="2">
        <v>6501</v>
      </c>
      <c r="B6502" t="s">
        <v>7568</v>
      </c>
      <c r="C6502">
        <f>VLOOKUP(B6502,order,2,FALSE)</f>
        <v>3237</v>
      </c>
      <c r="D6502" s="3">
        <v>42209</v>
      </c>
      <c r="E6502" s="3">
        <v>42213</v>
      </c>
      <c r="F6502" t="s">
        <v>25</v>
      </c>
      <c r="G6502" s="10">
        <f>VLOOKUP(F6502,ship,2,FALSE)</f>
        <v>2</v>
      </c>
      <c r="H6502" t="s">
        <v>4032</v>
      </c>
      <c r="I6502">
        <f>VLOOKUP(H6502,customer,2,FALSE)</f>
        <v>777</v>
      </c>
      <c r="J6502" t="s">
        <v>3086</v>
      </c>
      <c r="K6502" t="s">
        <v>52</v>
      </c>
      <c r="L6502">
        <f>VLOOKUP(K6502,segment1,2,FALSE)</f>
        <v>3</v>
      </c>
      <c r="M6502" t="s">
        <v>3255</v>
      </c>
      <c r="N6502" t="s">
        <v>707</v>
      </c>
      <c r="O6502">
        <f>VLOOKUP(N6502,city,2,FALSE)</f>
        <v>104</v>
      </c>
      <c r="P6502" t="s">
        <v>11</v>
      </c>
      <c r="Q6502">
        <f>VLOOKUP(P6502,state,2,FALSE)</f>
        <v>1</v>
      </c>
      <c r="R6502">
        <v>40214</v>
      </c>
      <c r="S6502" t="s">
        <v>12</v>
      </c>
      <c r="T6502" s="10">
        <f>VLOOKUP(S6502,region,2,FALSE)</f>
        <v>1</v>
      </c>
      <c r="U6502" t="s">
        <v>4590</v>
      </c>
      <c r="V6502" t="s">
        <v>22</v>
      </c>
      <c r="W6502">
        <f>VLOOKUP(U6502,product,2,FALSE)</f>
        <v>492</v>
      </c>
      <c r="X6502">
        <f>VLOOKUP(V6502,category,2,FALSE)</f>
        <v>2</v>
      </c>
      <c r="Y6502" t="s">
        <v>3231</v>
      </c>
      <c r="Z6502">
        <f>VLOOKUP(Y6502,subcategory,2,FALSE)</f>
        <v>9</v>
      </c>
      <c r="AA6502" t="s">
        <v>1694</v>
      </c>
      <c r="AB6502">
        <v>90.06</v>
      </c>
      <c r="AC6502">
        <v>6</v>
      </c>
      <c r="AD6502">
        <v>0</v>
      </c>
      <c r="AE6502" s="4">
        <v>41.427599999999991</v>
      </c>
    </row>
    <row r="6503" spans="1:31" x14ac:dyDescent="0.3">
      <c r="A6503" s="2">
        <v>6502</v>
      </c>
      <c r="B6503" t="s">
        <v>6558</v>
      </c>
      <c r="C6503">
        <f>VLOOKUP(B6503,order,2,FALSE)</f>
        <v>3238</v>
      </c>
      <c r="D6503" s="3">
        <v>41945</v>
      </c>
      <c r="E6503" s="3">
        <v>41949</v>
      </c>
      <c r="F6503" t="s">
        <v>25</v>
      </c>
      <c r="G6503" s="10">
        <f>VLOOKUP(F6503,ship,2,FALSE)</f>
        <v>2</v>
      </c>
      <c r="H6503" t="s">
        <v>3957</v>
      </c>
      <c r="I6503">
        <f>VLOOKUP(H6503,customer,2,FALSE)</f>
        <v>703</v>
      </c>
      <c r="J6503" t="s">
        <v>2640</v>
      </c>
      <c r="K6503" t="s">
        <v>9</v>
      </c>
      <c r="L6503">
        <f>VLOOKUP(K6503,segment1,2,FALSE)</f>
        <v>1</v>
      </c>
      <c r="M6503" t="s">
        <v>3255</v>
      </c>
      <c r="N6503" t="s">
        <v>418</v>
      </c>
      <c r="O6503">
        <f>VLOOKUP(N6503,city,2,FALSE)</f>
        <v>65</v>
      </c>
      <c r="P6503" t="s">
        <v>249</v>
      </c>
      <c r="Q6503">
        <f>VLOOKUP(P6503,state,2,FALSE)</f>
        <v>25</v>
      </c>
      <c r="R6503">
        <v>44256</v>
      </c>
      <c r="S6503" t="s">
        <v>79</v>
      </c>
      <c r="T6503" s="10">
        <f>VLOOKUP(S6503,region,2,FALSE)</f>
        <v>4</v>
      </c>
      <c r="U6503" t="s">
        <v>5568</v>
      </c>
      <c r="V6503" t="s">
        <v>35</v>
      </c>
      <c r="W6503">
        <v>3252</v>
      </c>
      <c r="X6503">
        <f>VLOOKUP(V6503,category,2,FALSE)</f>
        <v>3</v>
      </c>
      <c r="Y6503" t="s">
        <v>3230</v>
      </c>
      <c r="Z6503">
        <f>VLOOKUP(Y6503,subcategory,2,FALSE)</f>
        <v>8</v>
      </c>
      <c r="AA6503" t="s">
        <v>667</v>
      </c>
      <c r="AB6503">
        <v>539.96399999999994</v>
      </c>
      <c r="AC6503">
        <v>6</v>
      </c>
      <c r="AD6503">
        <v>0.4</v>
      </c>
      <c r="AE6503" s="4">
        <v>-107.99280000000002</v>
      </c>
    </row>
    <row r="6504" spans="1:31" x14ac:dyDescent="0.3">
      <c r="A6504" s="2">
        <v>6503</v>
      </c>
      <c r="B6504" t="s">
        <v>6558</v>
      </c>
      <c r="C6504">
        <f>VLOOKUP(B6504,order,2,FALSE)</f>
        <v>3238</v>
      </c>
      <c r="D6504" s="3">
        <v>41945</v>
      </c>
      <c r="E6504" s="3">
        <v>41949</v>
      </c>
      <c r="F6504" t="s">
        <v>25</v>
      </c>
      <c r="G6504" s="10">
        <f>VLOOKUP(F6504,ship,2,FALSE)</f>
        <v>2</v>
      </c>
      <c r="H6504" t="s">
        <v>3957</v>
      </c>
      <c r="I6504">
        <f>VLOOKUP(H6504,customer,2,FALSE)</f>
        <v>703</v>
      </c>
      <c r="J6504" t="s">
        <v>2640</v>
      </c>
      <c r="K6504" t="s">
        <v>9</v>
      </c>
      <c r="L6504">
        <f>VLOOKUP(K6504,segment1,2,FALSE)</f>
        <v>1</v>
      </c>
      <c r="M6504" t="s">
        <v>3255</v>
      </c>
      <c r="N6504" t="s">
        <v>418</v>
      </c>
      <c r="O6504">
        <f>VLOOKUP(N6504,city,2,FALSE)</f>
        <v>65</v>
      </c>
      <c r="P6504" t="s">
        <v>249</v>
      </c>
      <c r="Q6504">
        <f>VLOOKUP(P6504,state,2,FALSE)</f>
        <v>25</v>
      </c>
      <c r="R6504">
        <v>44256</v>
      </c>
      <c r="S6504" t="s">
        <v>79</v>
      </c>
      <c r="T6504" s="10">
        <f>VLOOKUP(S6504,region,2,FALSE)</f>
        <v>4</v>
      </c>
      <c r="U6504" t="s">
        <v>4287</v>
      </c>
      <c r="V6504" t="s">
        <v>35</v>
      </c>
      <c r="W6504">
        <f>VLOOKUP(U6504,product,2,FALSE)</f>
        <v>180</v>
      </c>
      <c r="X6504">
        <f>VLOOKUP(V6504,category,2,FALSE)</f>
        <v>3</v>
      </c>
      <c r="Y6504" t="s">
        <v>3230</v>
      </c>
      <c r="Z6504">
        <f>VLOOKUP(Y6504,subcategory,2,FALSE)</f>
        <v>8</v>
      </c>
      <c r="AA6504" t="s">
        <v>958</v>
      </c>
      <c r="AB6504">
        <v>50.231999999999999</v>
      </c>
      <c r="AC6504">
        <v>7</v>
      </c>
      <c r="AD6504">
        <v>0.4</v>
      </c>
      <c r="AE6504" s="4">
        <v>-10.046400000000002</v>
      </c>
    </row>
    <row r="6505" spans="1:31" x14ac:dyDescent="0.3">
      <c r="A6505" s="2">
        <v>6504</v>
      </c>
      <c r="B6505" t="s">
        <v>6558</v>
      </c>
      <c r="C6505">
        <f>VLOOKUP(B6505,order,2,FALSE)</f>
        <v>3238</v>
      </c>
      <c r="D6505" s="3">
        <v>41945</v>
      </c>
      <c r="E6505" s="3">
        <v>41949</v>
      </c>
      <c r="F6505" t="s">
        <v>25</v>
      </c>
      <c r="G6505" s="10">
        <f>VLOOKUP(F6505,ship,2,FALSE)</f>
        <v>2</v>
      </c>
      <c r="H6505" t="s">
        <v>3957</v>
      </c>
      <c r="I6505">
        <f>VLOOKUP(H6505,customer,2,FALSE)</f>
        <v>703</v>
      </c>
      <c r="J6505" t="s">
        <v>2640</v>
      </c>
      <c r="K6505" t="s">
        <v>9</v>
      </c>
      <c r="L6505">
        <f>VLOOKUP(K6505,segment1,2,FALSE)</f>
        <v>1</v>
      </c>
      <c r="M6505" t="s">
        <v>3255</v>
      </c>
      <c r="N6505" t="s">
        <v>418</v>
      </c>
      <c r="O6505">
        <f>VLOOKUP(N6505,city,2,FALSE)</f>
        <v>65</v>
      </c>
      <c r="P6505" t="s">
        <v>249</v>
      </c>
      <c r="Q6505">
        <f>VLOOKUP(P6505,state,2,FALSE)</f>
        <v>25</v>
      </c>
      <c r="R6505">
        <v>44256</v>
      </c>
      <c r="S6505" t="s">
        <v>79</v>
      </c>
      <c r="T6505" s="10">
        <f>VLOOKUP(S6505,region,2,FALSE)</f>
        <v>4</v>
      </c>
      <c r="U6505" t="s">
        <v>4511</v>
      </c>
      <c r="V6505" t="s">
        <v>22</v>
      </c>
      <c r="W6505">
        <v>3253</v>
      </c>
      <c r="X6505">
        <f>VLOOKUP(V6505,category,2,FALSE)</f>
        <v>2</v>
      </c>
      <c r="Y6505" t="s">
        <v>3231</v>
      </c>
      <c r="Z6505">
        <f>VLOOKUP(Y6505,subcategory,2,FALSE)</f>
        <v>9</v>
      </c>
      <c r="AA6505" t="s">
        <v>272</v>
      </c>
      <c r="AB6505">
        <v>19.242000000000001</v>
      </c>
      <c r="AC6505">
        <v>3</v>
      </c>
      <c r="AD6505">
        <v>0.7</v>
      </c>
      <c r="AE6505" s="4">
        <v>-13.4694</v>
      </c>
    </row>
    <row r="6506" spans="1:31" x14ac:dyDescent="0.3">
      <c r="A6506" s="2">
        <v>6505</v>
      </c>
      <c r="B6506" t="s">
        <v>10339</v>
      </c>
      <c r="C6506">
        <f>VLOOKUP(B6506,order,2,FALSE)</f>
        <v>3239</v>
      </c>
      <c r="D6506" s="3">
        <v>43056</v>
      </c>
      <c r="E6506" s="3">
        <v>43061</v>
      </c>
      <c r="F6506" t="s">
        <v>7</v>
      </c>
      <c r="G6506" s="10">
        <f>VLOOKUP(F6506,ship,2,FALSE)</f>
        <v>1</v>
      </c>
      <c r="H6506" t="s">
        <v>3355</v>
      </c>
      <c r="I6506">
        <f>VLOOKUP(H6506,customer,2,FALSE)</f>
        <v>101</v>
      </c>
      <c r="J6506" t="s">
        <v>417</v>
      </c>
      <c r="K6506" t="s">
        <v>18</v>
      </c>
      <c r="L6506">
        <f>VLOOKUP(K6506,segment1,2,FALSE)</f>
        <v>2</v>
      </c>
      <c r="M6506" t="s">
        <v>3255</v>
      </c>
      <c r="N6506" t="s">
        <v>138</v>
      </c>
      <c r="O6506">
        <f>VLOOKUP(N6506,city,2,FALSE)</f>
        <v>21</v>
      </c>
      <c r="P6506" t="s">
        <v>139</v>
      </c>
      <c r="Q6506">
        <f>VLOOKUP(P6506,state,2,FALSE)</f>
        <v>16</v>
      </c>
      <c r="R6506">
        <v>10011</v>
      </c>
      <c r="S6506" t="s">
        <v>79</v>
      </c>
      <c r="T6506" s="10">
        <f>VLOOKUP(S6506,region,2,FALSE)</f>
        <v>4</v>
      </c>
      <c r="U6506" t="s">
        <v>4059</v>
      </c>
      <c r="V6506" t="s">
        <v>22</v>
      </c>
      <c r="W6506">
        <f>VLOOKUP(U6506,product,2,FALSE)</f>
        <v>404</v>
      </c>
      <c r="X6506">
        <f>VLOOKUP(V6506,category,2,FALSE)</f>
        <v>2</v>
      </c>
      <c r="Y6506" t="s">
        <v>3227</v>
      </c>
      <c r="Z6506">
        <f>VLOOKUP(Y6506,subcategory,2,FALSE)</f>
        <v>5</v>
      </c>
      <c r="AA6506" t="s">
        <v>1442</v>
      </c>
      <c r="AB6506">
        <v>1247.6399999999999</v>
      </c>
      <c r="AC6506">
        <v>3</v>
      </c>
      <c r="AD6506">
        <v>0</v>
      </c>
      <c r="AE6506" s="4">
        <v>349.33919999999995</v>
      </c>
    </row>
    <row r="6507" spans="1:31" x14ac:dyDescent="0.3">
      <c r="A6507" s="2">
        <v>6506</v>
      </c>
      <c r="B6507" t="s">
        <v>8775</v>
      </c>
      <c r="C6507">
        <f>VLOOKUP(B6507,order,2,FALSE)</f>
        <v>3240</v>
      </c>
      <c r="D6507" s="3">
        <v>42547</v>
      </c>
      <c r="E6507" s="3">
        <v>42551</v>
      </c>
      <c r="F6507" t="s">
        <v>25</v>
      </c>
      <c r="G6507" s="10">
        <f>VLOOKUP(F6507,ship,2,FALSE)</f>
        <v>2</v>
      </c>
      <c r="H6507" t="s">
        <v>4033</v>
      </c>
      <c r="I6507">
        <f>VLOOKUP(H6507,customer,2,FALSE)</f>
        <v>778</v>
      </c>
      <c r="J6507" t="s">
        <v>3088</v>
      </c>
      <c r="K6507" t="s">
        <v>18</v>
      </c>
      <c r="L6507">
        <f>VLOOKUP(K6507,segment1,2,FALSE)</f>
        <v>2</v>
      </c>
      <c r="M6507" t="s">
        <v>3255</v>
      </c>
      <c r="N6507" t="s">
        <v>156</v>
      </c>
      <c r="O6507">
        <f>VLOOKUP(N6507,city,2,FALSE)</f>
        <v>23</v>
      </c>
      <c r="P6507" t="s">
        <v>110</v>
      </c>
      <c r="Q6507">
        <f>VLOOKUP(P6507,state,2,FALSE)</f>
        <v>11</v>
      </c>
      <c r="R6507">
        <v>60653</v>
      </c>
      <c r="S6507" t="s">
        <v>55</v>
      </c>
      <c r="T6507" s="10">
        <f>VLOOKUP(S6507,region,2,FALSE)</f>
        <v>3</v>
      </c>
      <c r="U6507" t="s">
        <v>4256</v>
      </c>
      <c r="V6507" t="s">
        <v>22</v>
      </c>
      <c r="W6507">
        <v>3254</v>
      </c>
      <c r="X6507">
        <f>VLOOKUP(V6507,category,2,FALSE)</f>
        <v>2</v>
      </c>
      <c r="Y6507" t="s">
        <v>3229</v>
      </c>
      <c r="Z6507">
        <f>VLOOKUP(Y6507,subcategory,2,FALSE)</f>
        <v>7</v>
      </c>
      <c r="AA6507" t="s">
        <v>2828</v>
      </c>
      <c r="AB6507">
        <v>5.3040000000000003</v>
      </c>
      <c r="AC6507">
        <v>3</v>
      </c>
      <c r="AD6507">
        <v>0.2</v>
      </c>
      <c r="AE6507" s="4">
        <v>0.46409999999999996</v>
      </c>
    </row>
    <row r="6508" spans="1:31" x14ac:dyDescent="0.3">
      <c r="A6508" s="2">
        <v>6507</v>
      </c>
      <c r="B6508" t="s">
        <v>8776</v>
      </c>
      <c r="C6508">
        <f>VLOOKUP(B6508,order,2,FALSE)</f>
        <v>3241</v>
      </c>
      <c r="D6508" s="3">
        <v>42652</v>
      </c>
      <c r="E6508" s="3">
        <v>42654</v>
      </c>
      <c r="F6508" t="s">
        <v>7</v>
      </c>
      <c r="G6508" s="10">
        <f>VLOOKUP(F6508,ship,2,FALSE)</f>
        <v>1</v>
      </c>
      <c r="H6508" t="s">
        <v>3514</v>
      </c>
      <c r="I6508">
        <f>VLOOKUP(H6508,customer,2,FALSE)</f>
        <v>260</v>
      </c>
      <c r="J6508" t="s">
        <v>1017</v>
      </c>
      <c r="K6508" t="s">
        <v>18</v>
      </c>
      <c r="L6508">
        <f>VLOOKUP(K6508,segment1,2,FALSE)</f>
        <v>2</v>
      </c>
      <c r="M6508" t="s">
        <v>3255</v>
      </c>
      <c r="N6508" t="s">
        <v>77</v>
      </c>
      <c r="O6508">
        <f>VLOOKUP(N6508,city,2,FALSE)</f>
        <v>11</v>
      </c>
      <c r="P6508" t="s">
        <v>78</v>
      </c>
      <c r="Q6508">
        <f>VLOOKUP(P6508,state,2,FALSE)</f>
        <v>10</v>
      </c>
      <c r="R6508">
        <v>19143</v>
      </c>
      <c r="S6508" t="s">
        <v>79</v>
      </c>
      <c r="T6508" s="10">
        <f>VLOOKUP(S6508,region,2,FALSE)</f>
        <v>4</v>
      </c>
      <c r="U6508" t="s">
        <v>5832</v>
      </c>
      <c r="V6508" t="s">
        <v>22</v>
      </c>
      <c r="W6508">
        <f>VLOOKUP(U6508,product,2,FALSE)</f>
        <v>1775</v>
      </c>
      <c r="X6508">
        <f>VLOOKUP(V6508,category,2,FALSE)</f>
        <v>2</v>
      </c>
      <c r="Y6508" t="s">
        <v>45</v>
      </c>
      <c r="Z6508">
        <f>VLOOKUP(Y6508,subcategory,2,FALSE)</f>
        <v>11</v>
      </c>
      <c r="AA6508" t="s">
        <v>2799</v>
      </c>
      <c r="AB6508">
        <v>19.136000000000003</v>
      </c>
      <c r="AC6508">
        <v>4</v>
      </c>
      <c r="AD6508">
        <v>0.2</v>
      </c>
      <c r="AE6508" s="4">
        <v>5.9799999999999986</v>
      </c>
    </row>
    <row r="6509" spans="1:31" x14ac:dyDescent="0.3">
      <c r="A6509" s="2">
        <v>6508</v>
      </c>
      <c r="B6509" t="s">
        <v>8776</v>
      </c>
      <c r="C6509">
        <f>VLOOKUP(B6509,order,2,FALSE)</f>
        <v>3241</v>
      </c>
      <c r="D6509" s="3">
        <v>42652</v>
      </c>
      <c r="E6509" s="3">
        <v>42654</v>
      </c>
      <c r="F6509" t="s">
        <v>7</v>
      </c>
      <c r="G6509" s="10">
        <f>VLOOKUP(F6509,ship,2,FALSE)</f>
        <v>1</v>
      </c>
      <c r="H6509" t="s">
        <v>3514</v>
      </c>
      <c r="I6509">
        <f>VLOOKUP(H6509,customer,2,FALSE)</f>
        <v>260</v>
      </c>
      <c r="J6509" t="s">
        <v>1017</v>
      </c>
      <c r="K6509" t="s">
        <v>18</v>
      </c>
      <c r="L6509">
        <f>VLOOKUP(K6509,segment1,2,FALSE)</f>
        <v>2</v>
      </c>
      <c r="M6509" t="s">
        <v>3255</v>
      </c>
      <c r="N6509" t="s">
        <v>77</v>
      </c>
      <c r="O6509">
        <f>VLOOKUP(N6509,city,2,FALSE)</f>
        <v>11</v>
      </c>
      <c r="P6509" t="s">
        <v>78</v>
      </c>
      <c r="Q6509">
        <f>VLOOKUP(P6509,state,2,FALSE)</f>
        <v>10</v>
      </c>
      <c r="R6509">
        <v>19143</v>
      </c>
      <c r="S6509" t="s">
        <v>79</v>
      </c>
      <c r="T6509" s="10">
        <f>VLOOKUP(S6509,region,2,FALSE)</f>
        <v>4</v>
      </c>
      <c r="U6509" t="s">
        <v>4669</v>
      </c>
      <c r="V6509" t="s">
        <v>13</v>
      </c>
      <c r="W6509">
        <v>3255</v>
      </c>
      <c r="X6509">
        <f>VLOOKUP(V6509,category,2,FALSE)</f>
        <v>1</v>
      </c>
      <c r="Y6509" t="s">
        <v>3228</v>
      </c>
      <c r="Z6509">
        <f>VLOOKUP(Y6509,subcategory,2,FALSE)</f>
        <v>6</v>
      </c>
      <c r="AA6509" t="s">
        <v>1640</v>
      </c>
      <c r="AB6509">
        <v>332.83200000000005</v>
      </c>
      <c r="AC6509">
        <v>4</v>
      </c>
      <c r="AD6509">
        <v>0.2</v>
      </c>
      <c r="AE6509" s="4">
        <v>-24.962399999999988</v>
      </c>
    </row>
    <row r="6510" spans="1:31" x14ac:dyDescent="0.3">
      <c r="A6510" s="2">
        <v>6509</v>
      </c>
      <c r="B6510" t="s">
        <v>10340</v>
      </c>
      <c r="C6510">
        <f>VLOOKUP(B6510,order,2,FALSE)</f>
        <v>3242</v>
      </c>
      <c r="D6510" s="3">
        <v>43089</v>
      </c>
      <c r="E6510" s="3">
        <v>43095</v>
      </c>
      <c r="F6510" t="s">
        <v>25</v>
      </c>
      <c r="G6510" s="10">
        <f>VLOOKUP(F6510,ship,2,FALSE)</f>
        <v>2</v>
      </c>
      <c r="H6510" t="s">
        <v>3338</v>
      </c>
      <c r="I6510">
        <f>VLOOKUP(H6510,customer,2,FALSE)</f>
        <v>84</v>
      </c>
      <c r="J6510" t="s">
        <v>356</v>
      </c>
      <c r="K6510" t="s">
        <v>18</v>
      </c>
      <c r="L6510">
        <f>VLOOKUP(K6510,segment1,2,FALSE)</f>
        <v>2</v>
      </c>
      <c r="M6510" t="s">
        <v>3255</v>
      </c>
      <c r="N6510" t="s">
        <v>138</v>
      </c>
      <c r="O6510">
        <f>VLOOKUP(N6510,city,2,FALSE)</f>
        <v>21</v>
      </c>
      <c r="P6510" t="s">
        <v>139</v>
      </c>
      <c r="Q6510">
        <f>VLOOKUP(P6510,state,2,FALSE)</f>
        <v>16</v>
      </c>
      <c r="R6510">
        <v>10009</v>
      </c>
      <c r="S6510" t="s">
        <v>79</v>
      </c>
      <c r="T6510" s="10">
        <f>VLOOKUP(S6510,region,2,FALSE)</f>
        <v>4</v>
      </c>
      <c r="U6510" t="s">
        <v>4092</v>
      </c>
      <c r="V6510" t="s">
        <v>22</v>
      </c>
      <c r="W6510">
        <f>VLOOKUP(U6510,product,2,FALSE)</f>
        <v>315</v>
      </c>
      <c r="X6510">
        <f>VLOOKUP(V6510,category,2,FALSE)</f>
        <v>2</v>
      </c>
      <c r="Y6510" t="s">
        <v>45</v>
      </c>
      <c r="Z6510">
        <f>VLOOKUP(Y6510,subcategory,2,FALSE)</f>
        <v>11</v>
      </c>
      <c r="AA6510" t="s">
        <v>2891</v>
      </c>
      <c r="AB6510">
        <v>279.89999999999998</v>
      </c>
      <c r="AC6510">
        <v>5</v>
      </c>
      <c r="AD6510">
        <v>0</v>
      </c>
      <c r="AE6510" s="4">
        <v>137.15100000000001</v>
      </c>
    </row>
    <row r="6511" spans="1:31" x14ac:dyDescent="0.3">
      <c r="A6511" s="2">
        <v>6510</v>
      </c>
      <c r="B6511" t="s">
        <v>10340</v>
      </c>
      <c r="C6511">
        <f>VLOOKUP(B6511,order,2,FALSE)</f>
        <v>3242</v>
      </c>
      <c r="D6511" s="3">
        <v>43089</v>
      </c>
      <c r="E6511" s="3">
        <v>43095</v>
      </c>
      <c r="F6511" t="s">
        <v>25</v>
      </c>
      <c r="G6511" s="10">
        <f>VLOOKUP(F6511,ship,2,FALSE)</f>
        <v>2</v>
      </c>
      <c r="H6511" t="s">
        <v>3338</v>
      </c>
      <c r="I6511">
        <f>VLOOKUP(H6511,customer,2,FALSE)</f>
        <v>84</v>
      </c>
      <c r="J6511" t="s">
        <v>356</v>
      </c>
      <c r="K6511" t="s">
        <v>18</v>
      </c>
      <c r="L6511">
        <f>VLOOKUP(K6511,segment1,2,FALSE)</f>
        <v>2</v>
      </c>
      <c r="M6511" t="s">
        <v>3255</v>
      </c>
      <c r="N6511" t="s">
        <v>138</v>
      </c>
      <c r="O6511">
        <f>VLOOKUP(N6511,city,2,FALSE)</f>
        <v>21</v>
      </c>
      <c r="P6511" t="s">
        <v>139</v>
      </c>
      <c r="Q6511">
        <f>VLOOKUP(P6511,state,2,FALSE)</f>
        <v>16</v>
      </c>
      <c r="R6511">
        <v>10009</v>
      </c>
      <c r="S6511" t="s">
        <v>79</v>
      </c>
      <c r="T6511" s="10">
        <f>VLOOKUP(S6511,region,2,FALSE)</f>
        <v>4</v>
      </c>
      <c r="U6511" t="s">
        <v>4407</v>
      </c>
      <c r="V6511" t="s">
        <v>22</v>
      </c>
      <c r="W6511">
        <v>3256</v>
      </c>
      <c r="X6511">
        <f>VLOOKUP(V6511,category,2,FALSE)</f>
        <v>2</v>
      </c>
      <c r="Y6511" t="s">
        <v>3231</v>
      </c>
      <c r="Z6511">
        <f>VLOOKUP(Y6511,subcategory,2,FALSE)</f>
        <v>9</v>
      </c>
      <c r="AA6511" t="s">
        <v>1189</v>
      </c>
      <c r="AB6511">
        <v>50.352000000000004</v>
      </c>
      <c r="AC6511">
        <v>3</v>
      </c>
      <c r="AD6511">
        <v>0.2</v>
      </c>
      <c r="AE6511" s="4">
        <v>17.623199999999997</v>
      </c>
    </row>
    <row r="6512" spans="1:31" x14ac:dyDescent="0.3">
      <c r="A6512" s="2">
        <v>6511</v>
      </c>
      <c r="B6512" t="s">
        <v>10340</v>
      </c>
      <c r="C6512">
        <f>VLOOKUP(B6512,order,2,FALSE)</f>
        <v>3242</v>
      </c>
      <c r="D6512" s="3">
        <v>43089</v>
      </c>
      <c r="E6512" s="3">
        <v>43095</v>
      </c>
      <c r="F6512" t="s">
        <v>25</v>
      </c>
      <c r="G6512" s="10">
        <f>VLOOKUP(F6512,ship,2,FALSE)</f>
        <v>2</v>
      </c>
      <c r="H6512" t="s">
        <v>3338</v>
      </c>
      <c r="I6512">
        <f>VLOOKUP(H6512,customer,2,FALSE)</f>
        <v>84</v>
      </c>
      <c r="J6512" t="s">
        <v>356</v>
      </c>
      <c r="K6512" t="s">
        <v>18</v>
      </c>
      <c r="L6512">
        <f>VLOOKUP(K6512,segment1,2,FALSE)</f>
        <v>2</v>
      </c>
      <c r="M6512" t="s">
        <v>3255</v>
      </c>
      <c r="N6512" t="s">
        <v>138</v>
      </c>
      <c r="O6512">
        <f>VLOOKUP(N6512,city,2,FALSE)</f>
        <v>21</v>
      </c>
      <c r="P6512" t="s">
        <v>139</v>
      </c>
      <c r="Q6512">
        <f>VLOOKUP(P6512,state,2,FALSE)</f>
        <v>16</v>
      </c>
      <c r="R6512">
        <v>10009</v>
      </c>
      <c r="S6512" t="s">
        <v>79</v>
      </c>
      <c r="T6512" s="10">
        <f>VLOOKUP(S6512,region,2,FALSE)</f>
        <v>4</v>
      </c>
      <c r="U6512" t="s">
        <v>4109</v>
      </c>
      <c r="V6512" t="s">
        <v>22</v>
      </c>
      <c r="W6512">
        <f>VLOOKUP(U6512,product,2,FALSE)</f>
        <v>753</v>
      </c>
      <c r="X6512">
        <f>VLOOKUP(V6512,category,2,FALSE)</f>
        <v>2</v>
      </c>
      <c r="Y6512" t="s">
        <v>45</v>
      </c>
      <c r="Z6512">
        <f>VLOOKUP(Y6512,subcategory,2,FALSE)</f>
        <v>11</v>
      </c>
      <c r="AA6512" t="s">
        <v>1828</v>
      </c>
      <c r="AB6512">
        <v>34.019999999999996</v>
      </c>
      <c r="AC6512">
        <v>3</v>
      </c>
      <c r="AD6512">
        <v>0</v>
      </c>
      <c r="AE6512" s="4">
        <v>16.669799999999999</v>
      </c>
    </row>
    <row r="6513" spans="1:31" x14ac:dyDescent="0.3">
      <c r="A6513" s="2">
        <v>6512</v>
      </c>
      <c r="B6513" t="s">
        <v>10341</v>
      </c>
      <c r="C6513">
        <f>VLOOKUP(B6513,order,2,FALSE)</f>
        <v>3243</v>
      </c>
      <c r="D6513" s="3">
        <v>42800</v>
      </c>
      <c r="E6513" s="3">
        <v>42804</v>
      </c>
      <c r="F6513" t="s">
        <v>25</v>
      </c>
      <c r="G6513" s="10">
        <f>VLOOKUP(F6513,ship,2,FALSE)</f>
        <v>2</v>
      </c>
      <c r="H6513" t="s">
        <v>4019</v>
      </c>
      <c r="I6513">
        <f>VLOOKUP(H6513,customer,2,FALSE)</f>
        <v>764</v>
      </c>
      <c r="J6513" t="s">
        <v>2981</v>
      </c>
      <c r="K6513" t="s">
        <v>52</v>
      </c>
      <c r="L6513">
        <f>VLOOKUP(K6513,segment1,2,FALSE)</f>
        <v>3</v>
      </c>
      <c r="M6513" t="s">
        <v>3255</v>
      </c>
      <c r="N6513" t="s">
        <v>67</v>
      </c>
      <c r="O6513">
        <f>VLOOKUP(N6513,city,2,FALSE)</f>
        <v>9</v>
      </c>
      <c r="P6513" t="s">
        <v>20</v>
      </c>
      <c r="Q6513">
        <f>VLOOKUP(P6513,state,2,FALSE)</f>
        <v>2</v>
      </c>
      <c r="R6513">
        <v>94109</v>
      </c>
      <c r="S6513" t="s">
        <v>21</v>
      </c>
      <c r="T6513" s="10">
        <f>VLOOKUP(S6513,region,2,FALSE)</f>
        <v>2</v>
      </c>
      <c r="U6513" t="s">
        <v>4793</v>
      </c>
      <c r="V6513" t="s">
        <v>22</v>
      </c>
      <c r="W6513">
        <v>3257</v>
      </c>
      <c r="X6513">
        <f>VLOOKUP(V6513,category,2,FALSE)</f>
        <v>2</v>
      </c>
      <c r="Y6513" t="s">
        <v>3229</v>
      </c>
      <c r="Z6513">
        <f>VLOOKUP(Y6513,subcategory,2,FALSE)</f>
        <v>7</v>
      </c>
      <c r="AA6513" t="s">
        <v>2381</v>
      </c>
      <c r="AB6513">
        <v>23.88</v>
      </c>
      <c r="AC6513">
        <v>6</v>
      </c>
      <c r="AD6513">
        <v>0</v>
      </c>
      <c r="AE6513" s="4">
        <v>8.1191999999999993</v>
      </c>
    </row>
    <row r="6514" spans="1:31" x14ac:dyDescent="0.3">
      <c r="A6514" s="2">
        <v>6513</v>
      </c>
      <c r="B6514" t="s">
        <v>10341</v>
      </c>
      <c r="C6514">
        <f>VLOOKUP(B6514,order,2,FALSE)</f>
        <v>3243</v>
      </c>
      <c r="D6514" s="3">
        <v>42800</v>
      </c>
      <c r="E6514" s="3">
        <v>42804</v>
      </c>
      <c r="F6514" t="s">
        <v>25</v>
      </c>
      <c r="G6514" s="10">
        <f>VLOOKUP(F6514,ship,2,FALSE)</f>
        <v>2</v>
      </c>
      <c r="H6514" t="s">
        <v>4019</v>
      </c>
      <c r="I6514">
        <f>VLOOKUP(H6514,customer,2,FALSE)</f>
        <v>764</v>
      </c>
      <c r="J6514" t="s">
        <v>2981</v>
      </c>
      <c r="K6514" t="s">
        <v>52</v>
      </c>
      <c r="L6514">
        <f>VLOOKUP(K6514,segment1,2,FALSE)</f>
        <v>3</v>
      </c>
      <c r="M6514" t="s">
        <v>3255</v>
      </c>
      <c r="N6514" t="s">
        <v>67</v>
      </c>
      <c r="O6514">
        <f>VLOOKUP(N6514,city,2,FALSE)</f>
        <v>9</v>
      </c>
      <c r="P6514" t="s">
        <v>20</v>
      </c>
      <c r="Q6514">
        <f>VLOOKUP(P6514,state,2,FALSE)</f>
        <v>2</v>
      </c>
      <c r="R6514">
        <v>94109</v>
      </c>
      <c r="S6514" t="s">
        <v>21</v>
      </c>
      <c r="T6514" s="10">
        <f>VLOOKUP(S6514,region,2,FALSE)</f>
        <v>2</v>
      </c>
      <c r="U6514" t="s">
        <v>5432</v>
      </c>
      <c r="V6514" t="s">
        <v>22</v>
      </c>
      <c r="W6514">
        <f>VLOOKUP(U6514,product,2,FALSE)</f>
        <v>1364</v>
      </c>
      <c r="X6514">
        <f>VLOOKUP(V6514,category,2,FALSE)</f>
        <v>2</v>
      </c>
      <c r="Y6514" t="s">
        <v>23</v>
      </c>
      <c r="Z6514">
        <f>VLOOKUP(Y6514,subcategory,2,FALSE)</f>
        <v>3</v>
      </c>
      <c r="AA6514" t="s">
        <v>2077</v>
      </c>
      <c r="AB6514">
        <v>11.52</v>
      </c>
      <c r="AC6514">
        <v>4</v>
      </c>
      <c r="AD6514">
        <v>0</v>
      </c>
      <c r="AE6514" s="4">
        <v>5.6448</v>
      </c>
    </row>
    <row r="6515" spans="1:31" x14ac:dyDescent="0.3">
      <c r="A6515" s="2">
        <v>6514</v>
      </c>
      <c r="B6515" t="s">
        <v>10341</v>
      </c>
      <c r="C6515">
        <f>VLOOKUP(B6515,order,2,FALSE)</f>
        <v>3243</v>
      </c>
      <c r="D6515" s="3">
        <v>42800</v>
      </c>
      <c r="E6515" s="3">
        <v>42804</v>
      </c>
      <c r="F6515" t="s">
        <v>25</v>
      </c>
      <c r="G6515" s="10">
        <f>VLOOKUP(F6515,ship,2,FALSE)</f>
        <v>2</v>
      </c>
      <c r="H6515" t="s">
        <v>4019</v>
      </c>
      <c r="I6515">
        <f>VLOOKUP(H6515,customer,2,FALSE)</f>
        <v>764</v>
      </c>
      <c r="J6515" t="s">
        <v>2981</v>
      </c>
      <c r="K6515" t="s">
        <v>52</v>
      </c>
      <c r="L6515">
        <f>VLOOKUP(K6515,segment1,2,FALSE)</f>
        <v>3</v>
      </c>
      <c r="M6515" t="s">
        <v>3255</v>
      </c>
      <c r="N6515" t="s">
        <v>67</v>
      </c>
      <c r="O6515">
        <f>VLOOKUP(N6515,city,2,FALSE)</f>
        <v>9</v>
      </c>
      <c r="P6515" t="s">
        <v>20</v>
      </c>
      <c r="Q6515">
        <f>VLOOKUP(P6515,state,2,FALSE)</f>
        <v>2</v>
      </c>
      <c r="R6515">
        <v>94109</v>
      </c>
      <c r="S6515" t="s">
        <v>21</v>
      </c>
      <c r="T6515" s="10">
        <f>VLOOKUP(S6515,region,2,FALSE)</f>
        <v>2</v>
      </c>
      <c r="U6515" t="s">
        <v>5588</v>
      </c>
      <c r="V6515" t="s">
        <v>22</v>
      </c>
      <c r="W6515">
        <v>3258</v>
      </c>
      <c r="X6515">
        <f>VLOOKUP(V6515,category,2,FALSE)</f>
        <v>2</v>
      </c>
      <c r="Y6515" t="s">
        <v>45</v>
      </c>
      <c r="Z6515">
        <f>VLOOKUP(Y6515,subcategory,2,FALSE)</f>
        <v>11</v>
      </c>
      <c r="AA6515" t="s">
        <v>1590</v>
      </c>
      <c r="AB6515">
        <v>286.93</v>
      </c>
      <c r="AC6515">
        <v>7</v>
      </c>
      <c r="AD6515">
        <v>0</v>
      </c>
      <c r="AE6515" s="4">
        <v>140.59569999999999</v>
      </c>
    </row>
    <row r="6516" spans="1:31" x14ac:dyDescent="0.3">
      <c r="A6516" s="2">
        <v>6515</v>
      </c>
      <c r="B6516" t="s">
        <v>10341</v>
      </c>
      <c r="C6516">
        <f>VLOOKUP(B6516,order,2,FALSE)</f>
        <v>3243</v>
      </c>
      <c r="D6516" s="3">
        <v>42800</v>
      </c>
      <c r="E6516" s="3">
        <v>42804</v>
      </c>
      <c r="F6516" t="s">
        <v>25</v>
      </c>
      <c r="G6516" s="10">
        <f>VLOOKUP(F6516,ship,2,FALSE)</f>
        <v>2</v>
      </c>
      <c r="H6516" t="s">
        <v>4019</v>
      </c>
      <c r="I6516">
        <f>VLOOKUP(H6516,customer,2,FALSE)</f>
        <v>764</v>
      </c>
      <c r="J6516" t="s">
        <v>2981</v>
      </c>
      <c r="K6516" t="s">
        <v>52</v>
      </c>
      <c r="L6516">
        <f>VLOOKUP(K6516,segment1,2,FALSE)</f>
        <v>3</v>
      </c>
      <c r="M6516" t="s">
        <v>3255</v>
      </c>
      <c r="N6516" t="s">
        <v>67</v>
      </c>
      <c r="O6516">
        <f>VLOOKUP(N6516,city,2,FALSE)</f>
        <v>9</v>
      </c>
      <c r="P6516" t="s">
        <v>20</v>
      </c>
      <c r="Q6516">
        <f>VLOOKUP(P6516,state,2,FALSE)</f>
        <v>2</v>
      </c>
      <c r="R6516">
        <v>94109</v>
      </c>
      <c r="S6516" t="s">
        <v>21</v>
      </c>
      <c r="T6516" s="10">
        <f>VLOOKUP(S6516,region,2,FALSE)</f>
        <v>2</v>
      </c>
      <c r="U6516" t="s">
        <v>5041</v>
      </c>
      <c r="V6516" t="s">
        <v>35</v>
      </c>
      <c r="W6516">
        <f>VLOOKUP(U6516,product,2,FALSE)</f>
        <v>958</v>
      </c>
      <c r="X6516">
        <f>VLOOKUP(V6516,category,2,FALSE)</f>
        <v>3</v>
      </c>
      <c r="Y6516" t="s">
        <v>3230</v>
      </c>
      <c r="Z6516">
        <f>VLOOKUP(Y6516,subcategory,2,FALSE)</f>
        <v>8</v>
      </c>
      <c r="AA6516" t="s">
        <v>1661</v>
      </c>
      <c r="AB6516">
        <v>206.38400000000001</v>
      </c>
      <c r="AC6516">
        <v>2</v>
      </c>
      <c r="AD6516">
        <v>0.2</v>
      </c>
      <c r="AE6516" s="4">
        <v>23.218199999999996</v>
      </c>
    </row>
    <row r="6517" spans="1:31" x14ac:dyDescent="0.3">
      <c r="A6517" s="2">
        <v>6516</v>
      </c>
      <c r="B6517" t="s">
        <v>10342</v>
      </c>
      <c r="C6517">
        <f>VLOOKUP(B6517,order,2,FALSE)</f>
        <v>3244</v>
      </c>
      <c r="D6517" s="3">
        <v>42993</v>
      </c>
      <c r="E6517" s="3">
        <v>42997</v>
      </c>
      <c r="F6517" t="s">
        <v>25</v>
      </c>
      <c r="G6517" s="10">
        <f>VLOOKUP(F6517,ship,2,FALSE)</f>
        <v>2</v>
      </c>
      <c r="H6517" t="s">
        <v>3757</v>
      </c>
      <c r="I6517">
        <f>VLOOKUP(H6517,customer,2,FALSE)</f>
        <v>503</v>
      </c>
      <c r="J6517" t="s">
        <v>1833</v>
      </c>
      <c r="K6517" t="s">
        <v>9</v>
      </c>
      <c r="L6517">
        <f>VLOOKUP(K6517,segment1,2,FALSE)</f>
        <v>1</v>
      </c>
      <c r="M6517" t="s">
        <v>3255</v>
      </c>
      <c r="N6517" t="s">
        <v>67</v>
      </c>
      <c r="O6517">
        <f>VLOOKUP(N6517,city,2,FALSE)</f>
        <v>9</v>
      </c>
      <c r="P6517" t="s">
        <v>20</v>
      </c>
      <c r="Q6517">
        <f>VLOOKUP(P6517,state,2,FALSE)</f>
        <v>2</v>
      </c>
      <c r="R6517">
        <v>94122</v>
      </c>
      <c r="S6517" t="s">
        <v>21</v>
      </c>
      <c r="T6517" s="10">
        <f>VLOOKUP(S6517,region,2,FALSE)</f>
        <v>2</v>
      </c>
      <c r="U6517" t="s">
        <v>5039</v>
      </c>
      <c r="V6517" t="s">
        <v>13</v>
      </c>
      <c r="W6517">
        <v>3259</v>
      </c>
      <c r="X6517">
        <f>VLOOKUP(V6517,category,2,FALSE)</f>
        <v>1</v>
      </c>
      <c r="Y6517" t="s">
        <v>3226</v>
      </c>
      <c r="Z6517">
        <f>VLOOKUP(Y6517,subcategory,2,FALSE)</f>
        <v>2</v>
      </c>
      <c r="AA6517" t="s">
        <v>1826</v>
      </c>
      <c r="AB6517">
        <v>218.35200000000003</v>
      </c>
      <c r="AC6517">
        <v>3</v>
      </c>
      <c r="AD6517">
        <v>0.2</v>
      </c>
      <c r="AE6517" s="4">
        <v>0</v>
      </c>
    </row>
    <row r="6518" spans="1:31" x14ac:dyDescent="0.3">
      <c r="A6518" s="2">
        <v>6517</v>
      </c>
      <c r="B6518" t="s">
        <v>10342</v>
      </c>
      <c r="C6518">
        <f>VLOOKUP(B6518,order,2,FALSE)</f>
        <v>3244</v>
      </c>
      <c r="D6518" s="3">
        <v>42993</v>
      </c>
      <c r="E6518" s="3">
        <v>42997</v>
      </c>
      <c r="F6518" t="s">
        <v>25</v>
      </c>
      <c r="G6518" s="10">
        <f>VLOOKUP(F6518,ship,2,FALSE)</f>
        <v>2</v>
      </c>
      <c r="H6518" t="s">
        <v>3757</v>
      </c>
      <c r="I6518">
        <f>VLOOKUP(H6518,customer,2,FALSE)</f>
        <v>503</v>
      </c>
      <c r="J6518" t="s">
        <v>1833</v>
      </c>
      <c r="K6518" t="s">
        <v>9</v>
      </c>
      <c r="L6518">
        <f>VLOOKUP(K6518,segment1,2,FALSE)</f>
        <v>1</v>
      </c>
      <c r="M6518" t="s">
        <v>3255</v>
      </c>
      <c r="N6518" t="s">
        <v>67</v>
      </c>
      <c r="O6518">
        <f>VLOOKUP(N6518,city,2,FALSE)</f>
        <v>9</v>
      </c>
      <c r="P6518" t="s">
        <v>20</v>
      </c>
      <c r="Q6518">
        <f>VLOOKUP(P6518,state,2,FALSE)</f>
        <v>2</v>
      </c>
      <c r="R6518">
        <v>94122</v>
      </c>
      <c r="S6518" t="s">
        <v>21</v>
      </c>
      <c r="T6518" s="10">
        <f>VLOOKUP(S6518,region,2,FALSE)</f>
        <v>2</v>
      </c>
      <c r="U6518" t="s">
        <v>5144</v>
      </c>
      <c r="V6518" t="s">
        <v>13</v>
      </c>
      <c r="W6518">
        <f>VLOOKUP(U6518,product,2,FALSE)</f>
        <v>1061</v>
      </c>
      <c r="X6518">
        <f>VLOOKUP(V6518,category,2,FALSE)</f>
        <v>1</v>
      </c>
      <c r="Y6518" t="s">
        <v>3228</v>
      </c>
      <c r="Z6518">
        <f>VLOOKUP(Y6518,subcategory,2,FALSE)</f>
        <v>6</v>
      </c>
      <c r="AA6518" t="s">
        <v>3026</v>
      </c>
      <c r="AB6518">
        <v>529.9</v>
      </c>
      <c r="AC6518">
        <v>5</v>
      </c>
      <c r="AD6518">
        <v>0</v>
      </c>
      <c r="AE6518" s="4">
        <v>105.97999999999999</v>
      </c>
    </row>
    <row r="6519" spans="1:31" x14ac:dyDescent="0.3">
      <c r="A6519" s="2">
        <v>6518</v>
      </c>
      <c r="B6519" t="s">
        <v>10342</v>
      </c>
      <c r="C6519">
        <f>VLOOKUP(B6519,order,2,FALSE)</f>
        <v>3244</v>
      </c>
      <c r="D6519" s="3">
        <v>42993</v>
      </c>
      <c r="E6519" s="3">
        <v>42997</v>
      </c>
      <c r="F6519" t="s">
        <v>25</v>
      </c>
      <c r="G6519" s="10">
        <f>VLOOKUP(F6519,ship,2,FALSE)</f>
        <v>2</v>
      </c>
      <c r="H6519" t="s">
        <v>3757</v>
      </c>
      <c r="I6519">
        <f>VLOOKUP(H6519,customer,2,FALSE)</f>
        <v>503</v>
      </c>
      <c r="J6519" t="s">
        <v>1833</v>
      </c>
      <c r="K6519" t="s">
        <v>9</v>
      </c>
      <c r="L6519">
        <f>VLOOKUP(K6519,segment1,2,FALSE)</f>
        <v>1</v>
      </c>
      <c r="M6519" t="s">
        <v>3255</v>
      </c>
      <c r="N6519" t="s">
        <v>67</v>
      </c>
      <c r="O6519">
        <f>VLOOKUP(N6519,city,2,FALSE)</f>
        <v>9</v>
      </c>
      <c r="P6519" t="s">
        <v>20</v>
      </c>
      <c r="Q6519">
        <f>VLOOKUP(P6519,state,2,FALSE)</f>
        <v>2</v>
      </c>
      <c r="R6519">
        <v>94122</v>
      </c>
      <c r="S6519" t="s">
        <v>21</v>
      </c>
      <c r="T6519" s="10">
        <f>VLOOKUP(S6519,region,2,FALSE)</f>
        <v>2</v>
      </c>
      <c r="U6519" t="s">
        <v>5151</v>
      </c>
      <c r="V6519" t="s">
        <v>22</v>
      </c>
      <c r="W6519">
        <v>3260</v>
      </c>
      <c r="X6519">
        <f>VLOOKUP(V6519,category,2,FALSE)</f>
        <v>2</v>
      </c>
      <c r="Y6519" t="s">
        <v>3229</v>
      </c>
      <c r="Z6519">
        <f>VLOOKUP(Y6519,subcategory,2,FALSE)</f>
        <v>7</v>
      </c>
      <c r="AA6519" t="s">
        <v>1908</v>
      </c>
      <c r="AB6519">
        <v>99.3</v>
      </c>
      <c r="AC6519">
        <v>10</v>
      </c>
      <c r="AD6519">
        <v>0</v>
      </c>
      <c r="AE6519" s="4">
        <v>41.706000000000003</v>
      </c>
    </row>
    <row r="6520" spans="1:31" x14ac:dyDescent="0.3">
      <c r="A6520" s="2">
        <v>6519</v>
      </c>
      <c r="B6520" t="s">
        <v>10342</v>
      </c>
      <c r="C6520">
        <f>VLOOKUP(B6520,order,2,FALSE)</f>
        <v>3244</v>
      </c>
      <c r="D6520" s="3">
        <v>42993</v>
      </c>
      <c r="E6520" s="3">
        <v>42997</v>
      </c>
      <c r="F6520" t="s">
        <v>25</v>
      </c>
      <c r="G6520" s="10">
        <f>VLOOKUP(F6520,ship,2,FALSE)</f>
        <v>2</v>
      </c>
      <c r="H6520" t="s">
        <v>3757</v>
      </c>
      <c r="I6520">
        <f>VLOOKUP(H6520,customer,2,FALSE)</f>
        <v>503</v>
      </c>
      <c r="J6520" t="s">
        <v>1833</v>
      </c>
      <c r="K6520" t="s">
        <v>9</v>
      </c>
      <c r="L6520">
        <f>VLOOKUP(K6520,segment1,2,FALSE)</f>
        <v>1</v>
      </c>
      <c r="M6520" t="s">
        <v>3255</v>
      </c>
      <c r="N6520" t="s">
        <v>67</v>
      </c>
      <c r="O6520">
        <f>VLOOKUP(N6520,city,2,FALSE)</f>
        <v>9</v>
      </c>
      <c r="P6520" t="s">
        <v>20</v>
      </c>
      <c r="Q6520">
        <f>VLOOKUP(P6520,state,2,FALSE)</f>
        <v>2</v>
      </c>
      <c r="R6520">
        <v>94122</v>
      </c>
      <c r="S6520" t="s">
        <v>21</v>
      </c>
      <c r="T6520" s="10">
        <f>VLOOKUP(S6520,region,2,FALSE)</f>
        <v>2</v>
      </c>
      <c r="U6520" t="s">
        <v>5382</v>
      </c>
      <c r="V6520" t="s">
        <v>22</v>
      </c>
      <c r="W6520">
        <f>VLOOKUP(U6520,product,2,FALSE)</f>
        <v>1310</v>
      </c>
      <c r="X6520">
        <f>VLOOKUP(V6520,category,2,FALSE)</f>
        <v>2</v>
      </c>
      <c r="Y6520" t="s">
        <v>38</v>
      </c>
      <c r="Z6520">
        <f>VLOOKUP(Y6520,subcategory,2,FALSE)</f>
        <v>10</v>
      </c>
      <c r="AA6520" t="s">
        <v>2350</v>
      </c>
      <c r="AB6520">
        <v>108.96</v>
      </c>
      <c r="AC6520">
        <v>2</v>
      </c>
      <c r="AD6520">
        <v>0</v>
      </c>
      <c r="AE6520" s="4">
        <v>30.508800000000008</v>
      </c>
    </row>
    <row r="6521" spans="1:31" x14ac:dyDescent="0.3">
      <c r="A6521" s="2">
        <v>6520</v>
      </c>
      <c r="B6521" t="s">
        <v>10342</v>
      </c>
      <c r="C6521">
        <f>VLOOKUP(B6521,order,2,FALSE)</f>
        <v>3244</v>
      </c>
      <c r="D6521" s="3">
        <v>42993</v>
      </c>
      <c r="E6521" s="3">
        <v>42997</v>
      </c>
      <c r="F6521" t="s">
        <v>25</v>
      </c>
      <c r="G6521" s="10">
        <f>VLOOKUP(F6521,ship,2,FALSE)</f>
        <v>2</v>
      </c>
      <c r="H6521" t="s">
        <v>3757</v>
      </c>
      <c r="I6521">
        <f>VLOOKUP(H6521,customer,2,FALSE)</f>
        <v>503</v>
      </c>
      <c r="J6521" t="s">
        <v>1833</v>
      </c>
      <c r="K6521" t="s">
        <v>9</v>
      </c>
      <c r="L6521">
        <f>VLOOKUP(K6521,segment1,2,FALSE)</f>
        <v>1</v>
      </c>
      <c r="M6521" t="s">
        <v>3255</v>
      </c>
      <c r="N6521" t="s">
        <v>67</v>
      </c>
      <c r="O6521">
        <f>VLOOKUP(N6521,city,2,FALSE)</f>
        <v>9</v>
      </c>
      <c r="P6521" t="s">
        <v>20</v>
      </c>
      <c r="Q6521">
        <f>VLOOKUP(P6521,state,2,FALSE)</f>
        <v>2</v>
      </c>
      <c r="R6521">
        <v>94122</v>
      </c>
      <c r="S6521" t="s">
        <v>21</v>
      </c>
      <c r="T6521" s="10">
        <f>VLOOKUP(S6521,region,2,FALSE)</f>
        <v>2</v>
      </c>
      <c r="U6521" t="s">
        <v>4572</v>
      </c>
      <c r="V6521" t="s">
        <v>22</v>
      </c>
      <c r="W6521">
        <v>3261</v>
      </c>
      <c r="X6521">
        <f>VLOOKUP(V6521,category,2,FALSE)</f>
        <v>2</v>
      </c>
      <c r="Y6521" t="s">
        <v>3231</v>
      </c>
      <c r="Z6521">
        <f>VLOOKUP(Y6521,subcategory,2,FALSE)</f>
        <v>9</v>
      </c>
      <c r="AA6521" t="s">
        <v>1532</v>
      </c>
      <c r="AB6521">
        <v>2.6880000000000002</v>
      </c>
      <c r="AC6521">
        <v>1</v>
      </c>
      <c r="AD6521">
        <v>0.2</v>
      </c>
      <c r="AE6521" s="4">
        <v>0.83999999999999975</v>
      </c>
    </row>
    <row r="6522" spans="1:31" x14ac:dyDescent="0.3">
      <c r="A6522" s="2">
        <v>6521</v>
      </c>
      <c r="B6522" t="s">
        <v>10343</v>
      </c>
      <c r="C6522">
        <f>VLOOKUP(B6522,order,2,FALSE)</f>
        <v>3245</v>
      </c>
      <c r="D6522" s="3">
        <v>42751</v>
      </c>
      <c r="E6522" s="3">
        <v>42753</v>
      </c>
      <c r="F6522" t="s">
        <v>7</v>
      </c>
      <c r="G6522" s="10">
        <f>VLOOKUP(F6522,ship,2,FALSE)</f>
        <v>1</v>
      </c>
      <c r="H6522" t="s">
        <v>3736</v>
      </c>
      <c r="I6522">
        <f>VLOOKUP(H6522,customer,2,FALSE)</f>
        <v>482</v>
      </c>
      <c r="J6522" t="s">
        <v>1771</v>
      </c>
      <c r="K6522" t="s">
        <v>9</v>
      </c>
      <c r="L6522">
        <f>VLOOKUP(K6522,segment1,2,FALSE)</f>
        <v>1</v>
      </c>
      <c r="M6522" t="s">
        <v>3255</v>
      </c>
      <c r="N6522" t="s">
        <v>169</v>
      </c>
      <c r="O6522">
        <f>VLOOKUP(N6522,city,2,FALSE)</f>
        <v>26</v>
      </c>
      <c r="P6522" t="s">
        <v>123</v>
      </c>
      <c r="Q6522">
        <f>VLOOKUP(P6522,state,2,FALSE)</f>
        <v>13</v>
      </c>
      <c r="R6522">
        <v>49201</v>
      </c>
      <c r="S6522" t="s">
        <v>55</v>
      </c>
      <c r="T6522" s="10">
        <f>VLOOKUP(S6522,region,2,FALSE)</f>
        <v>3</v>
      </c>
      <c r="U6522" t="s">
        <v>4421</v>
      </c>
      <c r="V6522" t="s">
        <v>22</v>
      </c>
      <c r="W6522">
        <f>VLOOKUP(U6522,product,2,FALSE)</f>
        <v>317</v>
      </c>
      <c r="X6522">
        <f>VLOOKUP(V6522,category,2,FALSE)</f>
        <v>2</v>
      </c>
      <c r="Y6522" t="s">
        <v>3231</v>
      </c>
      <c r="Z6522">
        <f>VLOOKUP(Y6522,subcategory,2,FALSE)</f>
        <v>9</v>
      </c>
      <c r="AA6522" t="s">
        <v>1203</v>
      </c>
      <c r="AB6522">
        <v>5443.96</v>
      </c>
      <c r="AC6522">
        <v>4</v>
      </c>
      <c r="AD6522">
        <v>0</v>
      </c>
      <c r="AE6522" s="4">
        <v>2504.2215999999999</v>
      </c>
    </row>
    <row r="6523" spans="1:31" x14ac:dyDescent="0.3">
      <c r="A6523" s="2">
        <v>6522</v>
      </c>
      <c r="B6523" t="s">
        <v>10343</v>
      </c>
      <c r="C6523">
        <f>VLOOKUP(B6523,order,2,FALSE)</f>
        <v>3245</v>
      </c>
      <c r="D6523" s="3">
        <v>42751</v>
      </c>
      <c r="E6523" s="3">
        <v>42753</v>
      </c>
      <c r="F6523" t="s">
        <v>7</v>
      </c>
      <c r="G6523" s="10">
        <f>VLOOKUP(F6523,ship,2,FALSE)</f>
        <v>1</v>
      </c>
      <c r="H6523" t="s">
        <v>3736</v>
      </c>
      <c r="I6523">
        <f>VLOOKUP(H6523,customer,2,FALSE)</f>
        <v>482</v>
      </c>
      <c r="J6523" t="s">
        <v>1771</v>
      </c>
      <c r="K6523" t="s">
        <v>9</v>
      </c>
      <c r="L6523">
        <f>VLOOKUP(K6523,segment1,2,FALSE)</f>
        <v>1</v>
      </c>
      <c r="M6523" t="s">
        <v>3255</v>
      </c>
      <c r="N6523" t="s">
        <v>169</v>
      </c>
      <c r="O6523">
        <f>VLOOKUP(N6523,city,2,FALSE)</f>
        <v>26</v>
      </c>
      <c r="P6523" t="s">
        <v>123</v>
      </c>
      <c r="Q6523">
        <f>VLOOKUP(P6523,state,2,FALSE)</f>
        <v>13</v>
      </c>
      <c r="R6523">
        <v>49201</v>
      </c>
      <c r="S6523" t="s">
        <v>55</v>
      </c>
      <c r="T6523" s="10">
        <f>VLOOKUP(S6523,region,2,FALSE)</f>
        <v>3</v>
      </c>
      <c r="U6523" t="s">
        <v>5779</v>
      </c>
      <c r="V6523" t="s">
        <v>13</v>
      </c>
      <c r="W6523">
        <v>3262</v>
      </c>
      <c r="X6523">
        <f>VLOOKUP(V6523,category,2,FALSE)</f>
        <v>1</v>
      </c>
      <c r="Y6523" t="s">
        <v>3226</v>
      </c>
      <c r="Z6523">
        <f>VLOOKUP(Y6523,subcategory,2,FALSE)</f>
        <v>2</v>
      </c>
      <c r="AA6523" t="s">
        <v>2158</v>
      </c>
      <c r="AB6523">
        <v>302.67</v>
      </c>
      <c r="AC6523">
        <v>3</v>
      </c>
      <c r="AD6523">
        <v>0</v>
      </c>
      <c r="AE6523" s="4">
        <v>72.640799999999999</v>
      </c>
    </row>
    <row r="6524" spans="1:31" x14ac:dyDescent="0.3">
      <c r="A6524" s="2">
        <v>6523</v>
      </c>
      <c r="B6524" t="s">
        <v>10343</v>
      </c>
      <c r="C6524">
        <f>VLOOKUP(B6524,order,2,FALSE)</f>
        <v>3245</v>
      </c>
      <c r="D6524" s="3">
        <v>42751</v>
      </c>
      <c r="E6524" s="3">
        <v>42753</v>
      </c>
      <c r="F6524" t="s">
        <v>7</v>
      </c>
      <c r="G6524" s="10">
        <f>VLOOKUP(F6524,ship,2,FALSE)</f>
        <v>1</v>
      </c>
      <c r="H6524" t="s">
        <v>3736</v>
      </c>
      <c r="I6524">
        <f>VLOOKUP(H6524,customer,2,FALSE)</f>
        <v>482</v>
      </c>
      <c r="J6524" t="s">
        <v>1771</v>
      </c>
      <c r="K6524" t="s">
        <v>9</v>
      </c>
      <c r="L6524">
        <f>VLOOKUP(K6524,segment1,2,FALSE)</f>
        <v>1</v>
      </c>
      <c r="M6524" t="s">
        <v>3255</v>
      </c>
      <c r="N6524" t="s">
        <v>169</v>
      </c>
      <c r="O6524">
        <f>VLOOKUP(N6524,city,2,FALSE)</f>
        <v>26</v>
      </c>
      <c r="P6524" t="s">
        <v>123</v>
      </c>
      <c r="Q6524">
        <f>VLOOKUP(P6524,state,2,FALSE)</f>
        <v>13</v>
      </c>
      <c r="R6524">
        <v>49201</v>
      </c>
      <c r="S6524" t="s">
        <v>55</v>
      </c>
      <c r="T6524" s="10">
        <f>VLOOKUP(S6524,region,2,FALSE)</f>
        <v>3</v>
      </c>
      <c r="U6524" t="s">
        <v>5845</v>
      </c>
      <c r="V6524" t="s">
        <v>22</v>
      </c>
      <c r="W6524">
        <f>VLOOKUP(U6524,product,2,FALSE)</f>
        <v>1789</v>
      </c>
      <c r="X6524">
        <f>VLOOKUP(V6524,category,2,FALSE)</f>
        <v>2</v>
      </c>
      <c r="Y6524" t="s">
        <v>45</v>
      </c>
      <c r="Z6524">
        <f>VLOOKUP(Y6524,subcategory,2,FALSE)</f>
        <v>11</v>
      </c>
      <c r="AA6524" t="s">
        <v>1853</v>
      </c>
      <c r="AB6524">
        <v>56.07</v>
      </c>
      <c r="AC6524">
        <v>7</v>
      </c>
      <c r="AD6524">
        <v>0</v>
      </c>
      <c r="AE6524" s="4">
        <v>25.231499999999997</v>
      </c>
    </row>
    <row r="6525" spans="1:31" x14ac:dyDescent="0.3">
      <c r="A6525" s="2">
        <v>6524</v>
      </c>
      <c r="B6525" t="s">
        <v>8777</v>
      </c>
      <c r="C6525">
        <f>VLOOKUP(B6525,order,2,FALSE)</f>
        <v>3246</v>
      </c>
      <c r="D6525" s="3">
        <v>42558</v>
      </c>
      <c r="E6525" s="3">
        <v>42564</v>
      </c>
      <c r="F6525" t="s">
        <v>25</v>
      </c>
      <c r="G6525" s="10">
        <f>VLOOKUP(F6525,ship,2,FALSE)</f>
        <v>2</v>
      </c>
      <c r="H6525" t="s">
        <v>3640</v>
      </c>
      <c r="I6525">
        <f>VLOOKUP(H6525,customer,2,FALSE)</f>
        <v>386</v>
      </c>
      <c r="J6525" t="s">
        <v>1423</v>
      </c>
      <c r="K6525" t="s">
        <v>52</v>
      </c>
      <c r="L6525">
        <f>VLOOKUP(K6525,segment1,2,FALSE)</f>
        <v>3</v>
      </c>
      <c r="M6525" t="s">
        <v>3255</v>
      </c>
      <c r="N6525" t="s">
        <v>77</v>
      </c>
      <c r="O6525">
        <f>VLOOKUP(N6525,city,2,FALSE)</f>
        <v>11</v>
      </c>
      <c r="P6525" t="s">
        <v>78</v>
      </c>
      <c r="Q6525">
        <f>VLOOKUP(P6525,state,2,FALSE)</f>
        <v>10</v>
      </c>
      <c r="R6525">
        <v>19120</v>
      </c>
      <c r="S6525" t="s">
        <v>79</v>
      </c>
      <c r="T6525" s="10">
        <f>VLOOKUP(S6525,region,2,FALSE)</f>
        <v>4</v>
      </c>
      <c r="U6525" t="s">
        <v>5683</v>
      </c>
      <c r="V6525" t="s">
        <v>22</v>
      </c>
      <c r="W6525">
        <v>3263</v>
      </c>
      <c r="X6525">
        <f>VLOOKUP(V6525,category,2,FALSE)</f>
        <v>2</v>
      </c>
      <c r="Y6525" t="s">
        <v>23</v>
      </c>
      <c r="Z6525">
        <f>VLOOKUP(Y6525,subcategory,2,FALSE)</f>
        <v>3</v>
      </c>
      <c r="AA6525" t="s">
        <v>90</v>
      </c>
      <c r="AB6525">
        <v>10.08</v>
      </c>
      <c r="AC6525">
        <v>2</v>
      </c>
      <c r="AD6525">
        <v>0.2</v>
      </c>
      <c r="AE6525" s="4">
        <v>3.2759999999999994</v>
      </c>
    </row>
    <row r="6526" spans="1:31" x14ac:dyDescent="0.3">
      <c r="A6526" s="2">
        <v>6525</v>
      </c>
      <c r="B6526" t="s">
        <v>8777</v>
      </c>
      <c r="C6526">
        <f>VLOOKUP(B6526,order,2,FALSE)</f>
        <v>3246</v>
      </c>
      <c r="D6526" s="3">
        <v>42558</v>
      </c>
      <c r="E6526" s="3">
        <v>42564</v>
      </c>
      <c r="F6526" t="s">
        <v>25</v>
      </c>
      <c r="G6526" s="10">
        <f>VLOOKUP(F6526,ship,2,FALSE)</f>
        <v>2</v>
      </c>
      <c r="H6526" t="s">
        <v>3640</v>
      </c>
      <c r="I6526">
        <f>VLOOKUP(H6526,customer,2,FALSE)</f>
        <v>386</v>
      </c>
      <c r="J6526" t="s">
        <v>1423</v>
      </c>
      <c r="K6526" t="s">
        <v>52</v>
      </c>
      <c r="L6526">
        <f>VLOOKUP(K6526,segment1,2,FALSE)</f>
        <v>3</v>
      </c>
      <c r="M6526" t="s">
        <v>3255</v>
      </c>
      <c r="N6526" t="s">
        <v>77</v>
      </c>
      <c r="O6526">
        <f>VLOOKUP(N6526,city,2,FALSE)</f>
        <v>11</v>
      </c>
      <c r="P6526" t="s">
        <v>78</v>
      </c>
      <c r="Q6526">
        <f>VLOOKUP(P6526,state,2,FALSE)</f>
        <v>10</v>
      </c>
      <c r="R6526">
        <v>19120</v>
      </c>
      <c r="S6526" t="s">
        <v>79</v>
      </c>
      <c r="T6526" s="10">
        <f>VLOOKUP(S6526,region,2,FALSE)</f>
        <v>4</v>
      </c>
      <c r="U6526" t="s">
        <v>5050</v>
      </c>
      <c r="V6526" t="s">
        <v>35</v>
      </c>
      <c r="W6526">
        <f>VLOOKUP(U6526,product,2,FALSE)</f>
        <v>967</v>
      </c>
      <c r="X6526">
        <f>VLOOKUP(V6526,category,2,FALSE)</f>
        <v>3</v>
      </c>
      <c r="Y6526" t="s">
        <v>3230</v>
      </c>
      <c r="Z6526">
        <f>VLOOKUP(Y6526,subcategory,2,FALSE)</f>
        <v>8</v>
      </c>
      <c r="AA6526" t="s">
        <v>2046</v>
      </c>
      <c r="AB6526">
        <v>59.993999999999993</v>
      </c>
      <c r="AC6526">
        <v>1</v>
      </c>
      <c r="AD6526">
        <v>0.4</v>
      </c>
      <c r="AE6526" s="4">
        <v>-12.998700000000007</v>
      </c>
    </row>
    <row r="6527" spans="1:31" x14ac:dyDescent="0.3">
      <c r="A6527" s="2">
        <v>6526</v>
      </c>
      <c r="B6527" t="s">
        <v>8777</v>
      </c>
      <c r="C6527">
        <f>VLOOKUP(B6527,order,2,FALSE)</f>
        <v>3246</v>
      </c>
      <c r="D6527" s="3">
        <v>42558</v>
      </c>
      <c r="E6527" s="3">
        <v>42564</v>
      </c>
      <c r="F6527" t="s">
        <v>25</v>
      </c>
      <c r="G6527" s="10">
        <f>VLOOKUP(F6527,ship,2,FALSE)</f>
        <v>2</v>
      </c>
      <c r="H6527" t="s">
        <v>3640</v>
      </c>
      <c r="I6527">
        <f>VLOOKUP(H6527,customer,2,FALSE)</f>
        <v>386</v>
      </c>
      <c r="J6527" t="s">
        <v>1423</v>
      </c>
      <c r="K6527" t="s">
        <v>52</v>
      </c>
      <c r="L6527">
        <f>VLOOKUP(K6527,segment1,2,FALSE)</f>
        <v>3</v>
      </c>
      <c r="M6527" t="s">
        <v>3255</v>
      </c>
      <c r="N6527" t="s">
        <v>77</v>
      </c>
      <c r="O6527">
        <f>VLOOKUP(N6527,city,2,FALSE)</f>
        <v>11</v>
      </c>
      <c r="P6527" t="s">
        <v>78</v>
      </c>
      <c r="Q6527">
        <f>VLOOKUP(P6527,state,2,FALSE)</f>
        <v>10</v>
      </c>
      <c r="R6527">
        <v>19120</v>
      </c>
      <c r="S6527" t="s">
        <v>79</v>
      </c>
      <c r="T6527" s="10">
        <f>VLOOKUP(S6527,region,2,FALSE)</f>
        <v>4</v>
      </c>
      <c r="U6527" t="s">
        <v>4141</v>
      </c>
      <c r="V6527" t="s">
        <v>22</v>
      </c>
      <c r="W6527">
        <v>3264</v>
      </c>
      <c r="X6527">
        <f>VLOOKUP(V6527,category,2,FALSE)</f>
        <v>2</v>
      </c>
      <c r="Y6527" t="s">
        <v>3231</v>
      </c>
      <c r="Z6527">
        <f>VLOOKUP(Y6527,subcategory,2,FALSE)</f>
        <v>9</v>
      </c>
      <c r="AA6527" t="s">
        <v>1687</v>
      </c>
      <c r="AB6527">
        <v>5.7150000000000016</v>
      </c>
      <c r="AC6527">
        <v>5</v>
      </c>
      <c r="AD6527">
        <v>0.7</v>
      </c>
      <c r="AE6527" s="4">
        <v>-4.7625000000000011</v>
      </c>
    </row>
    <row r="6528" spans="1:31" x14ac:dyDescent="0.3">
      <c r="A6528" s="2">
        <v>6527</v>
      </c>
      <c r="B6528" t="s">
        <v>8777</v>
      </c>
      <c r="C6528">
        <f>VLOOKUP(B6528,order,2,FALSE)</f>
        <v>3246</v>
      </c>
      <c r="D6528" s="3">
        <v>42558</v>
      </c>
      <c r="E6528" s="3">
        <v>42564</v>
      </c>
      <c r="F6528" t="s">
        <v>25</v>
      </c>
      <c r="G6528" s="10">
        <f>VLOOKUP(F6528,ship,2,FALSE)</f>
        <v>2</v>
      </c>
      <c r="H6528" t="s">
        <v>3640</v>
      </c>
      <c r="I6528">
        <f>VLOOKUP(H6528,customer,2,FALSE)</f>
        <v>386</v>
      </c>
      <c r="J6528" t="s">
        <v>1423</v>
      </c>
      <c r="K6528" t="s">
        <v>52</v>
      </c>
      <c r="L6528">
        <f>VLOOKUP(K6528,segment1,2,FALSE)</f>
        <v>3</v>
      </c>
      <c r="M6528" t="s">
        <v>3255</v>
      </c>
      <c r="N6528" t="s">
        <v>77</v>
      </c>
      <c r="O6528">
        <f>VLOOKUP(N6528,city,2,FALSE)</f>
        <v>11</v>
      </c>
      <c r="P6528" t="s">
        <v>78</v>
      </c>
      <c r="Q6528">
        <f>VLOOKUP(P6528,state,2,FALSE)</f>
        <v>10</v>
      </c>
      <c r="R6528">
        <v>19120</v>
      </c>
      <c r="S6528" t="s">
        <v>79</v>
      </c>
      <c r="T6528" s="10">
        <f>VLOOKUP(S6528,region,2,FALSE)</f>
        <v>4</v>
      </c>
      <c r="U6528" t="s">
        <v>5444</v>
      </c>
      <c r="V6528" t="s">
        <v>22</v>
      </c>
      <c r="W6528">
        <f>VLOOKUP(U6528,product,2,FALSE)</f>
        <v>1376</v>
      </c>
      <c r="X6528">
        <f>VLOOKUP(V6528,category,2,FALSE)</f>
        <v>2</v>
      </c>
      <c r="Y6528" t="s">
        <v>3231</v>
      </c>
      <c r="Z6528">
        <f>VLOOKUP(Y6528,subcategory,2,FALSE)</f>
        <v>9</v>
      </c>
      <c r="AA6528" t="s">
        <v>648</v>
      </c>
      <c r="AB6528">
        <v>9.4200000000000017</v>
      </c>
      <c r="AC6528">
        <v>5</v>
      </c>
      <c r="AD6528">
        <v>0.7</v>
      </c>
      <c r="AE6528" s="4">
        <v>-7.8500000000000014</v>
      </c>
    </row>
    <row r="6529" spans="1:31" x14ac:dyDescent="0.3">
      <c r="A6529" s="2">
        <v>6528</v>
      </c>
      <c r="B6529" t="s">
        <v>8778</v>
      </c>
      <c r="C6529">
        <f>VLOOKUP(B6529,order,2,FALSE)</f>
        <v>3247</v>
      </c>
      <c r="D6529" s="3">
        <v>42727</v>
      </c>
      <c r="E6529" s="3">
        <v>42732</v>
      </c>
      <c r="F6529" t="s">
        <v>7</v>
      </c>
      <c r="G6529" s="10">
        <f>VLOOKUP(F6529,ship,2,FALSE)</f>
        <v>1</v>
      </c>
      <c r="H6529" t="s">
        <v>3917</v>
      </c>
      <c r="I6529">
        <f>VLOOKUP(H6529,customer,2,FALSE)</f>
        <v>663</v>
      </c>
      <c r="J6529" t="s">
        <v>2486</v>
      </c>
      <c r="K6529" t="s">
        <v>18</v>
      </c>
      <c r="L6529">
        <f>VLOOKUP(K6529,segment1,2,FALSE)</f>
        <v>2</v>
      </c>
      <c r="M6529" t="s">
        <v>3255</v>
      </c>
      <c r="N6529" t="s">
        <v>676</v>
      </c>
      <c r="O6529">
        <f>VLOOKUP(N6529,city,2,FALSE)</f>
        <v>100</v>
      </c>
      <c r="P6529" t="s">
        <v>677</v>
      </c>
      <c r="Q6529">
        <f>VLOOKUP(P6529,state,2,FALSE)</f>
        <v>35</v>
      </c>
      <c r="R6529">
        <v>2886</v>
      </c>
      <c r="S6529" t="s">
        <v>79</v>
      </c>
      <c r="T6529" s="10">
        <f>VLOOKUP(S6529,region,2,FALSE)</f>
        <v>4</v>
      </c>
      <c r="U6529" t="s">
        <v>4708</v>
      </c>
      <c r="V6529" t="s">
        <v>35</v>
      </c>
      <c r="W6529">
        <v>3265</v>
      </c>
      <c r="X6529">
        <f>VLOOKUP(V6529,category,2,FALSE)</f>
        <v>3</v>
      </c>
      <c r="Y6529" t="s">
        <v>3236</v>
      </c>
      <c r="Z6529">
        <f>VLOOKUP(Y6529,subcategory,2,FALSE)</f>
        <v>17</v>
      </c>
      <c r="AA6529" t="s">
        <v>1912</v>
      </c>
      <c r="AB6529">
        <v>1999.96</v>
      </c>
      <c r="AC6529">
        <v>4</v>
      </c>
      <c r="AD6529">
        <v>0</v>
      </c>
      <c r="AE6529" s="4">
        <v>899.98199999999997</v>
      </c>
    </row>
    <row r="6530" spans="1:31" x14ac:dyDescent="0.3">
      <c r="A6530" s="2">
        <v>6529</v>
      </c>
      <c r="B6530" t="s">
        <v>6559</v>
      </c>
      <c r="C6530">
        <f>VLOOKUP(B6530,order,2,FALSE)</f>
        <v>3248</v>
      </c>
      <c r="D6530" s="3">
        <v>41995</v>
      </c>
      <c r="E6530" s="3">
        <v>41999</v>
      </c>
      <c r="F6530" t="s">
        <v>25</v>
      </c>
      <c r="G6530" s="10">
        <f>VLOOKUP(F6530,ship,2,FALSE)</f>
        <v>2</v>
      </c>
      <c r="H6530" t="s">
        <v>3659</v>
      </c>
      <c r="I6530">
        <f>VLOOKUP(H6530,customer,2,FALSE)</f>
        <v>405</v>
      </c>
      <c r="J6530" t="s">
        <v>1513</v>
      </c>
      <c r="K6530" t="s">
        <v>52</v>
      </c>
      <c r="L6530">
        <f>VLOOKUP(K6530,segment1,2,FALSE)</f>
        <v>3</v>
      </c>
      <c r="M6530" t="s">
        <v>3255</v>
      </c>
      <c r="N6530" t="s">
        <v>138</v>
      </c>
      <c r="O6530">
        <f>VLOOKUP(N6530,city,2,FALSE)</f>
        <v>21</v>
      </c>
      <c r="P6530" t="s">
        <v>139</v>
      </c>
      <c r="Q6530">
        <f>VLOOKUP(P6530,state,2,FALSE)</f>
        <v>16</v>
      </c>
      <c r="R6530">
        <v>10024</v>
      </c>
      <c r="S6530" t="s">
        <v>79</v>
      </c>
      <c r="T6530" s="10">
        <f>VLOOKUP(S6530,region,2,FALSE)</f>
        <v>4</v>
      </c>
      <c r="U6530" t="s">
        <v>5846</v>
      </c>
      <c r="V6530" t="s">
        <v>22</v>
      </c>
      <c r="W6530">
        <f>VLOOKUP(U6530,product,2,FALSE)</f>
        <v>1790</v>
      </c>
      <c r="X6530">
        <f>VLOOKUP(V6530,category,2,FALSE)</f>
        <v>2</v>
      </c>
      <c r="Y6530" t="s">
        <v>3227</v>
      </c>
      <c r="Z6530">
        <f>VLOOKUP(Y6530,subcategory,2,FALSE)</f>
        <v>5</v>
      </c>
      <c r="AA6530" t="s">
        <v>1476</v>
      </c>
      <c r="AB6530">
        <v>216.4</v>
      </c>
      <c r="AC6530">
        <v>4</v>
      </c>
      <c r="AD6530">
        <v>0</v>
      </c>
      <c r="AE6530" s="4">
        <v>56.26400000000001</v>
      </c>
    </row>
    <row r="6531" spans="1:31" x14ac:dyDescent="0.3">
      <c r="A6531" s="2">
        <v>6530</v>
      </c>
      <c r="B6531" t="s">
        <v>6560</v>
      </c>
      <c r="C6531">
        <f>VLOOKUP(B6531,order,2,FALSE)</f>
        <v>3249</v>
      </c>
      <c r="D6531" s="3">
        <v>41693</v>
      </c>
      <c r="E6531" s="3">
        <v>41697</v>
      </c>
      <c r="F6531" t="s">
        <v>25</v>
      </c>
      <c r="G6531" s="10">
        <f>VLOOKUP(F6531,ship,2,FALSE)</f>
        <v>2</v>
      </c>
      <c r="H6531" t="s">
        <v>3930</v>
      </c>
      <c r="I6531">
        <f>VLOOKUP(H6531,customer,2,FALSE)</f>
        <v>676</v>
      </c>
      <c r="J6531" t="s">
        <v>2538</v>
      </c>
      <c r="K6531" t="s">
        <v>52</v>
      </c>
      <c r="L6531">
        <f>VLOOKUP(K6531,segment1,2,FALSE)</f>
        <v>3</v>
      </c>
      <c r="M6531" t="s">
        <v>3255</v>
      </c>
      <c r="N6531" t="s">
        <v>1825</v>
      </c>
      <c r="O6531">
        <f>VLOOKUP(N6531,city,2,FALSE)</f>
        <v>237</v>
      </c>
      <c r="P6531" t="s">
        <v>54</v>
      </c>
      <c r="Q6531">
        <f>VLOOKUP(P6531,state,2,FALSE)</f>
        <v>6</v>
      </c>
      <c r="R6531">
        <v>79907</v>
      </c>
      <c r="S6531" t="s">
        <v>55</v>
      </c>
      <c r="T6531" s="10">
        <f>VLOOKUP(S6531,region,2,FALSE)</f>
        <v>3</v>
      </c>
      <c r="U6531" t="s">
        <v>4951</v>
      </c>
      <c r="V6531" t="s">
        <v>22</v>
      </c>
      <c r="W6531">
        <v>3266</v>
      </c>
      <c r="X6531">
        <f>VLOOKUP(V6531,category,2,FALSE)</f>
        <v>2</v>
      </c>
      <c r="Y6531" t="s">
        <v>23</v>
      </c>
      <c r="Z6531">
        <f>VLOOKUP(Y6531,subcategory,2,FALSE)</f>
        <v>3</v>
      </c>
      <c r="AA6531" t="s">
        <v>5927</v>
      </c>
      <c r="AB6531">
        <v>6.9360000000000008</v>
      </c>
      <c r="AC6531">
        <v>3</v>
      </c>
      <c r="AD6531">
        <v>0.2</v>
      </c>
      <c r="AE6531" s="4">
        <v>2.3409000000000004</v>
      </c>
    </row>
    <row r="6532" spans="1:31" x14ac:dyDescent="0.3">
      <c r="A6532" s="2">
        <v>6531</v>
      </c>
      <c r="B6532" t="s">
        <v>6560</v>
      </c>
      <c r="C6532">
        <f>VLOOKUP(B6532,order,2,FALSE)</f>
        <v>3249</v>
      </c>
      <c r="D6532" s="3">
        <v>41693</v>
      </c>
      <c r="E6532" s="3">
        <v>41697</v>
      </c>
      <c r="F6532" t="s">
        <v>25</v>
      </c>
      <c r="G6532" s="10">
        <f>VLOOKUP(F6532,ship,2,FALSE)</f>
        <v>2</v>
      </c>
      <c r="H6532" t="s">
        <v>3930</v>
      </c>
      <c r="I6532">
        <f>VLOOKUP(H6532,customer,2,FALSE)</f>
        <v>676</v>
      </c>
      <c r="J6532" t="s">
        <v>2538</v>
      </c>
      <c r="K6532" t="s">
        <v>52</v>
      </c>
      <c r="L6532">
        <f>VLOOKUP(K6532,segment1,2,FALSE)</f>
        <v>3</v>
      </c>
      <c r="M6532" t="s">
        <v>3255</v>
      </c>
      <c r="N6532" t="s">
        <v>1825</v>
      </c>
      <c r="O6532">
        <f>VLOOKUP(N6532,city,2,FALSE)</f>
        <v>237</v>
      </c>
      <c r="P6532" t="s">
        <v>54</v>
      </c>
      <c r="Q6532">
        <f>VLOOKUP(P6532,state,2,FALSE)</f>
        <v>6</v>
      </c>
      <c r="R6532">
        <v>79907</v>
      </c>
      <c r="S6532" t="s">
        <v>55</v>
      </c>
      <c r="T6532" s="10">
        <f>VLOOKUP(S6532,region,2,FALSE)</f>
        <v>3</v>
      </c>
      <c r="U6532" t="s">
        <v>4865</v>
      </c>
      <c r="V6532" t="s">
        <v>22</v>
      </c>
      <c r="W6532">
        <f>VLOOKUP(U6532,product,2,FALSE)</f>
        <v>778</v>
      </c>
      <c r="X6532">
        <f>VLOOKUP(V6532,category,2,FALSE)</f>
        <v>2</v>
      </c>
      <c r="Y6532" t="s">
        <v>3231</v>
      </c>
      <c r="Z6532">
        <f>VLOOKUP(Y6532,subcategory,2,FALSE)</f>
        <v>9</v>
      </c>
      <c r="AA6532" t="s">
        <v>583</v>
      </c>
      <c r="AB6532">
        <v>4.427999999999999</v>
      </c>
      <c r="AC6532">
        <v>3</v>
      </c>
      <c r="AD6532">
        <v>0.8</v>
      </c>
      <c r="AE6532" s="4">
        <v>-6.8633999999999986</v>
      </c>
    </row>
    <row r="6533" spans="1:31" x14ac:dyDescent="0.3">
      <c r="A6533" s="2">
        <v>6532</v>
      </c>
      <c r="B6533" t="s">
        <v>10344</v>
      </c>
      <c r="C6533">
        <f>VLOOKUP(B6533,order,2,FALSE)</f>
        <v>3250</v>
      </c>
      <c r="D6533" s="3">
        <v>43073</v>
      </c>
      <c r="E6533" s="3">
        <v>43077</v>
      </c>
      <c r="F6533" t="s">
        <v>25</v>
      </c>
      <c r="G6533" s="10">
        <f>VLOOKUP(F6533,ship,2,FALSE)</f>
        <v>2</v>
      </c>
      <c r="H6533" t="s">
        <v>3491</v>
      </c>
      <c r="I6533">
        <f>VLOOKUP(H6533,customer,2,FALSE)</f>
        <v>237</v>
      </c>
      <c r="J6533" t="s">
        <v>941</v>
      </c>
      <c r="K6533" t="s">
        <v>9</v>
      </c>
      <c r="L6533">
        <f>VLOOKUP(K6533,segment1,2,FALSE)</f>
        <v>1</v>
      </c>
      <c r="M6533" t="s">
        <v>3255</v>
      </c>
      <c r="N6533" t="s">
        <v>197</v>
      </c>
      <c r="O6533">
        <f>VLOOKUP(N6533,city,2,FALSE)</f>
        <v>31</v>
      </c>
      <c r="P6533" t="s">
        <v>119</v>
      </c>
      <c r="Q6533">
        <f>VLOOKUP(P6533,state,2,FALSE)</f>
        <v>12</v>
      </c>
      <c r="R6533">
        <v>55901</v>
      </c>
      <c r="S6533" t="s">
        <v>55</v>
      </c>
      <c r="T6533" s="10">
        <f>VLOOKUP(S6533,region,2,FALSE)</f>
        <v>3</v>
      </c>
      <c r="U6533" t="s">
        <v>5123</v>
      </c>
      <c r="V6533" t="s">
        <v>22</v>
      </c>
      <c r="W6533">
        <v>3267</v>
      </c>
      <c r="X6533">
        <f>VLOOKUP(V6533,category,2,FALSE)</f>
        <v>2</v>
      </c>
      <c r="Y6533" t="s">
        <v>3229</v>
      </c>
      <c r="Z6533">
        <f>VLOOKUP(Y6533,subcategory,2,FALSE)</f>
        <v>7</v>
      </c>
      <c r="AA6533" t="s">
        <v>1922</v>
      </c>
      <c r="AB6533">
        <v>8.8000000000000007</v>
      </c>
      <c r="AC6533">
        <v>5</v>
      </c>
      <c r="AD6533">
        <v>0</v>
      </c>
      <c r="AE6533" s="4">
        <v>2.5519999999999996</v>
      </c>
    </row>
    <row r="6534" spans="1:31" x14ac:dyDescent="0.3">
      <c r="A6534" s="2">
        <v>6533</v>
      </c>
      <c r="B6534" t="s">
        <v>10344</v>
      </c>
      <c r="C6534">
        <f>VLOOKUP(B6534,order,2,FALSE)</f>
        <v>3250</v>
      </c>
      <c r="D6534" s="3">
        <v>43073</v>
      </c>
      <c r="E6534" s="3">
        <v>43077</v>
      </c>
      <c r="F6534" t="s">
        <v>25</v>
      </c>
      <c r="G6534" s="10">
        <f>VLOOKUP(F6534,ship,2,FALSE)</f>
        <v>2</v>
      </c>
      <c r="H6534" t="s">
        <v>3491</v>
      </c>
      <c r="I6534">
        <f>VLOOKUP(H6534,customer,2,FALSE)</f>
        <v>237</v>
      </c>
      <c r="J6534" t="s">
        <v>941</v>
      </c>
      <c r="K6534" t="s">
        <v>9</v>
      </c>
      <c r="L6534">
        <f>VLOOKUP(K6534,segment1,2,FALSE)</f>
        <v>1</v>
      </c>
      <c r="M6534" t="s">
        <v>3255</v>
      </c>
      <c r="N6534" t="s">
        <v>197</v>
      </c>
      <c r="O6534">
        <f>VLOOKUP(N6534,city,2,FALSE)</f>
        <v>31</v>
      </c>
      <c r="P6534" t="s">
        <v>119</v>
      </c>
      <c r="Q6534">
        <f>VLOOKUP(P6534,state,2,FALSE)</f>
        <v>12</v>
      </c>
      <c r="R6534">
        <v>55901</v>
      </c>
      <c r="S6534" t="s">
        <v>55</v>
      </c>
      <c r="T6534" s="10">
        <f>VLOOKUP(S6534,region,2,FALSE)</f>
        <v>3</v>
      </c>
      <c r="U6534" t="s">
        <v>5837</v>
      </c>
      <c r="V6534" t="s">
        <v>35</v>
      </c>
      <c r="W6534">
        <f>VLOOKUP(U6534,product,2,FALSE)</f>
        <v>1780</v>
      </c>
      <c r="X6534">
        <f>VLOOKUP(V6534,category,2,FALSE)</f>
        <v>3</v>
      </c>
      <c r="Y6534" t="s">
        <v>3232</v>
      </c>
      <c r="Z6534">
        <f>VLOOKUP(Y6534,subcategory,2,FALSE)</f>
        <v>12</v>
      </c>
      <c r="AA6534" t="s">
        <v>3115</v>
      </c>
      <c r="AB6534">
        <v>142.80000000000001</v>
      </c>
      <c r="AC6534">
        <v>1</v>
      </c>
      <c r="AD6534">
        <v>0</v>
      </c>
      <c r="AE6534" s="4">
        <v>29.988</v>
      </c>
    </row>
    <row r="6535" spans="1:31" x14ac:dyDescent="0.3">
      <c r="A6535" s="2">
        <v>6534</v>
      </c>
      <c r="B6535" t="s">
        <v>10344</v>
      </c>
      <c r="C6535">
        <f>VLOOKUP(B6535,order,2,FALSE)</f>
        <v>3250</v>
      </c>
      <c r="D6535" s="3">
        <v>43073</v>
      </c>
      <c r="E6535" s="3">
        <v>43077</v>
      </c>
      <c r="F6535" t="s">
        <v>25</v>
      </c>
      <c r="G6535" s="10">
        <f>VLOOKUP(F6535,ship,2,FALSE)</f>
        <v>2</v>
      </c>
      <c r="H6535" t="s">
        <v>3491</v>
      </c>
      <c r="I6535">
        <f>VLOOKUP(H6535,customer,2,FALSE)</f>
        <v>237</v>
      </c>
      <c r="J6535" t="s">
        <v>941</v>
      </c>
      <c r="K6535" t="s">
        <v>9</v>
      </c>
      <c r="L6535">
        <f>VLOOKUP(K6535,segment1,2,FALSE)</f>
        <v>1</v>
      </c>
      <c r="M6535" t="s">
        <v>3255</v>
      </c>
      <c r="N6535" t="s">
        <v>197</v>
      </c>
      <c r="O6535">
        <f>VLOOKUP(N6535,city,2,FALSE)</f>
        <v>31</v>
      </c>
      <c r="P6535" t="s">
        <v>119</v>
      </c>
      <c r="Q6535">
        <f>VLOOKUP(P6535,state,2,FALSE)</f>
        <v>12</v>
      </c>
      <c r="R6535">
        <v>55901</v>
      </c>
      <c r="S6535" t="s">
        <v>55</v>
      </c>
      <c r="T6535" s="10">
        <f>VLOOKUP(S6535,region,2,FALSE)</f>
        <v>3</v>
      </c>
      <c r="U6535" t="s">
        <v>5656</v>
      </c>
      <c r="V6535" t="s">
        <v>35</v>
      </c>
      <c r="W6535">
        <v>3268</v>
      </c>
      <c r="X6535">
        <f>VLOOKUP(V6535,category,2,FALSE)</f>
        <v>3</v>
      </c>
      <c r="Y6535" t="s">
        <v>3232</v>
      </c>
      <c r="Z6535">
        <f>VLOOKUP(Y6535,subcategory,2,FALSE)</f>
        <v>12</v>
      </c>
      <c r="AA6535" t="s">
        <v>2591</v>
      </c>
      <c r="AB6535">
        <v>399.95</v>
      </c>
      <c r="AC6535">
        <v>5</v>
      </c>
      <c r="AD6535">
        <v>0</v>
      </c>
      <c r="AE6535" s="4">
        <v>143.982</v>
      </c>
    </row>
    <row r="6536" spans="1:31" x14ac:dyDescent="0.3">
      <c r="A6536" s="2">
        <v>6535</v>
      </c>
      <c r="B6536" t="s">
        <v>6561</v>
      </c>
      <c r="C6536">
        <f>VLOOKUP(B6536,order,2,FALSE)</f>
        <v>3251</v>
      </c>
      <c r="D6536" s="3">
        <v>41960</v>
      </c>
      <c r="E6536" s="3">
        <v>41965</v>
      </c>
      <c r="F6536" t="s">
        <v>25</v>
      </c>
      <c r="G6536" s="10">
        <f>VLOOKUP(F6536,ship,2,FALSE)</f>
        <v>2</v>
      </c>
      <c r="H6536" t="s">
        <v>3473</v>
      </c>
      <c r="I6536">
        <f>VLOOKUP(H6536,customer,2,FALSE)</f>
        <v>219</v>
      </c>
      <c r="J6536" t="s">
        <v>887</v>
      </c>
      <c r="K6536" t="s">
        <v>9</v>
      </c>
      <c r="L6536">
        <f>VLOOKUP(K6536,segment1,2,FALSE)</f>
        <v>1</v>
      </c>
      <c r="M6536" t="s">
        <v>3255</v>
      </c>
      <c r="N6536" t="s">
        <v>1538</v>
      </c>
      <c r="O6536">
        <f>VLOOKUP(N6536,city,2,FALSE)</f>
        <v>199</v>
      </c>
      <c r="P6536" t="s">
        <v>139</v>
      </c>
      <c r="Q6536">
        <f>VLOOKUP(P6536,state,2,FALSE)</f>
        <v>16</v>
      </c>
      <c r="R6536">
        <v>14215</v>
      </c>
      <c r="S6536" t="s">
        <v>79</v>
      </c>
      <c r="T6536" s="10">
        <f>VLOOKUP(S6536,region,2,FALSE)</f>
        <v>4</v>
      </c>
      <c r="U6536" t="s">
        <v>5253</v>
      </c>
      <c r="V6536" t="s">
        <v>22</v>
      </c>
      <c r="W6536">
        <f>VLOOKUP(U6536,product,2,FALSE)</f>
        <v>1177</v>
      </c>
      <c r="X6536">
        <f>VLOOKUP(V6536,category,2,FALSE)</f>
        <v>2</v>
      </c>
      <c r="Y6536" t="s">
        <v>3231</v>
      </c>
      <c r="Z6536">
        <f>VLOOKUP(Y6536,subcategory,2,FALSE)</f>
        <v>9</v>
      </c>
      <c r="AA6536" t="s">
        <v>2568</v>
      </c>
      <c r="AB6536">
        <v>2152.7760000000003</v>
      </c>
      <c r="AC6536">
        <v>3</v>
      </c>
      <c r="AD6536">
        <v>0.2</v>
      </c>
      <c r="AE6536" s="4">
        <v>726.56189999999981</v>
      </c>
    </row>
    <row r="6537" spans="1:31" x14ac:dyDescent="0.3">
      <c r="A6537" s="2">
        <v>6536</v>
      </c>
      <c r="B6537" t="s">
        <v>6561</v>
      </c>
      <c r="C6537">
        <f>VLOOKUP(B6537,order,2,FALSE)</f>
        <v>3251</v>
      </c>
      <c r="D6537" s="3">
        <v>41960</v>
      </c>
      <c r="E6537" s="3">
        <v>41965</v>
      </c>
      <c r="F6537" t="s">
        <v>25</v>
      </c>
      <c r="G6537" s="10">
        <f>VLOOKUP(F6537,ship,2,FALSE)</f>
        <v>2</v>
      </c>
      <c r="H6537" t="s">
        <v>3473</v>
      </c>
      <c r="I6537">
        <f>VLOOKUP(H6537,customer,2,FALSE)</f>
        <v>219</v>
      </c>
      <c r="J6537" t="s">
        <v>887</v>
      </c>
      <c r="K6537" t="s">
        <v>9</v>
      </c>
      <c r="L6537">
        <f>VLOOKUP(K6537,segment1,2,FALSE)</f>
        <v>1</v>
      </c>
      <c r="M6537" t="s">
        <v>3255</v>
      </c>
      <c r="N6537" t="s">
        <v>1538</v>
      </c>
      <c r="O6537">
        <f>VLOOKUP(N6537,city,2,FALSE)</f>
        <v>199</v>
      </c>
      <c r="P6537" t="s">
        <v>139</v>
      </c>
      <c r="Q6537">
        <f>VLOOKUP(P6537,state,2,FALSE)</f>
        <v>16</v>
      </c>
      <c r="R6537">
        <v>14215</v>
      </c>
      <c r="S6537" t="s">
        <v>79</v>
      </c>
      <c r="T6537" s="10">
        <f>VLOOKUP(S6537,region,2,FALSE)</f>
        <v>4</v>
      </c>
      <c r="U6537" t="s">
        <v>5324</v>
      </c>
      <c r="V6537" t="s">
        <v>13</v>
      </c>
      <c r="W6537">
        <v>3269</v>
      </c>
      <c r="X6537">
        <f>VLOOKUP(V6537,category,2,FALSE)</f>
        <v>1</v>
      </c>
      <c r="Y6537" t="s">
        <v>14</v>
      </c>
      <c r="Z6537">
        <f>VLOOKUP(Y6537,subcategory,2,FALSE)</f>
        <v>1</v>
      </c>
      <c r="AA6537" t="s">
        <v>2128</v>
      </c>
      <c r="AB6537">
        <v>4007.8400000000006</v>
      </c>
      <c r="AC6537">
        <v>10</v>
      </c>
      <c r="AD6537">
        <v>0.2</v>
      </c>
      <c r="AE6537" s="4">
        <v>-50.098000000000297</v>
      </c>
    </row>
    <row r="6538" spans="1:31" x14ac:dyDescent="0.3">
      <c r="A6538" s="2">
        <v>6537</v>
      </c>
      <c r="B6538" t="s">
        <v>6562</v>
      </c>
      <c r="C6538">
        <f>VLOOKUP(B6538,order,2,FALSE)</f>
        <v>3252</v>
      </c>
      <c r="D6538" s="3">
        <v>41932</v>
      </c>
      <c r="E6538" s="3">
        <v>41935</v>
      </c>
      <c r="F6538" t="s">
        <v>97</v>
      </c>
      <c r="G6538" s="10">
        <f>VLOOKUP(F6538,ship,2,FALSE)</f>
        <v>3</v>
      </c>
      <c r="H6538" t="s">
        <v>3347</v>
      </c>
      <c r="I6538">
        <f>VLOOKUP(H6538,customer,2,FALSE)</f>
        <v>93</v>
      </c>
      <c r="J6538" t="s">
        <v>391</v>
      </c>
      <c r="K6538" t="s">
        <v>18</v>
      </c>
      <c r="L6538">
        <f>VLOOKUP(K6538,segment1,2,FALSE)</f>
        <v>2</v>
      </c>
      <c r="M6538" t="s">
        <v>3255</v>
      </c>
      <c r="N6538" t="s">
        <v>2180</v>
      </c>
      <c r="O6538">
        <f>VLOOKUP(N6538,city,2,FALSE)</f>
        <v>290</v>
      </c>
      <c r="P6538" t="s">
        <v>173</v>
      </c>
      <c r="Q6538">
        <f>VLOOKUP(P6538,state,2,FALSE)</f>
        <v>19</v>
      </c>
      <c r="R6538">
        <v>37918</v>
      </c>
      <c r="S6538" t="s">
        <v>12</v>
      </c>
      <c r="T6538" s="10">
        <f>VLOOKUP(S6538,region,2,FALSE)</f>
        <v>1</v>
      </c>
      <c r="U6538" t="s">
        <v>5046</v>
      </c>
      <c r="V6538" t="s">
        <v>13</v>
      </c>
      <c r="W6538">
        <f>VLOOKUP(U6538,product,2,FALSE)</f>
        <v>963</v>
      </c>
      <c r="X6538">
        <f>VLOOKUP(V6538,category,2,FALSE)</f>
        <v>1</v>
      </c>
      <c r="Y6538" t="s">
        <v>29</v>
      </c>
      <c r="Z6538">
        <f>VLOOKUP(Y6538,subcategory,2,FALSE)</f>
        <v>4</v>
      </c>
      <c r="AA6538" t="s">
        <v>1307</v>
      </c>
      <c r="AB6538">
        <v>328.59000000000003</v>
      </c>
      <c r="AC6538">
        <v>3</v>
      </c>
      <c r="AD6538">
        <v>0.4</v>
      </c>
      <c r="AE6538" s="4">
        <v>-147.8655</v>
      </c>
    </row>
    <row r="6539" spans="1:31" x14ac:dyDescent="0.3">
      <c r="A6539" s="2">
        <v>6538</v>
      </c>
      <c r="B6539" t="s">
        <v>6562</v>
      </c>
      <c r="C6539">
        <f>VLOOKUP(B6539,order,2,FALSE)</f>
        <v>3252</v>
      </c>
      <c r="D6539" s="3">
        <v>41932</v>
      </c>
      <c r="E6539" s="3">
        <v>41935</v>
      </c>
      <c r="F6539" t="s">
        <v>97</v>
      </c>
      <c r="G6539" s="10">
        <f>VLOOKUP(F6539,ship,2,FALSE)</f>
        <v>3</v>
      </c>
      <c r="H6539" t="s">
        <v>3347</v>
      </c>
      <c r="I6539">
        <f>VLOOKUP(H6539,customer,2,FALSE)</f>
        <v>93</v>
      </c>
      <c r="J6539" t="s">
        <v>391</v>
      </c>
      <c r="K6539" t="s">
        <v>18</v>
      </c>
      <c r="L6539">
        <f>VLOOKUP(K6539,segment1,2,FALSE)</f>
        <v>2</v>
      </c>
      <c r="M6539" t="s">
        <v>3255</v>
      </c>
      <c r="N6539" t="s">
        <v>2180</v>
      </c>
      <c r="O6539">
        <f>VLOOKUP(N6539,city,2,FALSE)</f>
        <v>290</v>
      </c>
      <c r="P6539" t="s">
        <v>173</v>
      </c>
      <c r="Q6539">
        <f>VLOOKUP(P6539,state,2,FALSE)</f>
        <v>19</v>
      </c>
      <c r="R6539">
        <v>37918</v>
      </c>
      <c r="S6539" t="s">
        <v>12</v>
      </c>
      <c r="T6539" s="10">
        <f>VLOOKUP(S6539,region,2,FALSE)</f>
        <v>1</v>
      </c>
      <c r="U6539" t="s">
        <v>4459</v>
      </c>
      <c r="V6539" t="s">
        <v>22</v>
      </c>
      <c r="W6539">
        <v>3270</v>
      </c>
      <c r="X6539">
        <f>VLOOKUP(V6539,category,2,FALSE)</f>
        <v>2</v>
      </c>
      <c r="Y6539" t="s">
        <v>3227</v>
      </c>
      <c r="Z6539">
        <f>VLOOKUP(Y6539,subcategory,2,FALSE)</f>
        <v>5</v>
      </c>
      <c r="AA6539" t="s">
        <v>1674</v>
      </c>
      <c r="AB6539">
        <v>98.352000000000004</v>
      </c>
      <c r="AC6539">
        <v>3</v>
      </c>
      <c r="AD6539">
        <v>0.2</v>
      </c>
      <c r="AE6539" s="4">
        <v>-24.588000000000001</v>
      </c>
    </row>
    <row r="6540" spans="1:31" x14ac:dyDescent="0.3">
      <c r="A6540" s="2">
        <v>6539</v>
      </c>
      <c r="B6540" t="s">
        <v>7569</v>
      </c>
      <c r="C6540">
        <f>VLOOKUP(B6540,order,2,FALSE)</f>
        <v>3253</v>
      </c>
      <c r="D6540" s="3">
        <v>42302</v>
      </c>
      <c r="E6540" s="3">
        <v>42307</v>
      </c>
      <c r="F6540" t="s">
        <v>25</v>
      </c>
      <c r="G6540" s="10">
        <f>VLOOKUP(F6540,ship,2,FALSE)</f>
        <v>2</v>
      </c>
      <c r="H6540" t="s">
        <v>3351</v>
      </c>
      <c r="I6540">
        <f>VLOOKUP(H6540,customer,2,FALSE)</f>
        <v>97</v>
      </c>
      <c r="J6540" t="s">
        <v>404</v>
      </c>
      <c r="K6540" t="s">
        <v>18</v>
      </c>
      <c r="L6540">
        <f>VLOOKUP(K6540,segment1,2,FALSE)</f>
        <v>2</v>
      </c>
      <c r="M6540" t="s">
        <v>3255</v>
      </c>
      <c r="N6540" t="s">
        <v>300</v>
      </c>
      <c r="O6540">
        <f>VLOOKUP(N6540,city,2,FALSE)</f>
        <v>47</v>
      </c>
      <c r="P6540" t="s">
        <v>127</v>
      </c>
      <c r="Q6540">
        <f>VLOOKUP(P6540,state,2,FALSE)</f>
        <v>14</v>
      </c>
      <c r="R6540">
        <v>19711</v>
      </c>
      <c r="S6540" t="s">
        <v>79</v>
      </c>
      <c r="T6540" s="10">
        <f>VLOOKUP(S6540,region,2,FALSE)</f>
        <v>4</v>
      </c>
      <c r="U6540" t="s">
        <v>4653</v>
      </c>
      <c r="V6540" t="s">
        <v>35</v>
      </c>
      <c r="W6540">
        <f>VLOOKUP(U6540,product,2,FALSE)</f>
        <v>560</v>
      </c>
      <c r="X6540">
        <f>VLOOKUP(V6540,category,2,FALSE)</f>
        <v>3</v>
      </c>
      <c r="Y6540" t="s">
        <v>3230</v>
      </c>
      <c r="Z6540">
        <f>VLOOKUP(Y6540,subcategory,2,FALSE)</f>
        <v>8</v>
      </c>
      <c r="AA6540" t="s">
        <v>2048</v>
      </c>
      <c r="AB6540">
        <v>158.99</v>
      </c>
      <c r="AC6540">
        <v>1</v>
      </c>
      <c r="AD6540">
        <v>0</v>
      </c>
      <c r="AE6540" s="4">
        <v>41.337400000000002</v>
      </c>
    </row>
    <row r="6541" spans="1:31" x14ac:dyDescent="0.3">
      <c r="A6541" s="2">
        <v>6540</v>
      </c>
      <c r="B6541" t="s">
        <v>7569</v>
      </c>
      <c r="C6541">
        <f>VLOOKUP(B6541,order,2,FALSE)</f>
        <v>3253</v>
      </c>
      <c r="D6541" s="3">
        <v>42302</v>
      </c>
      <c r="E6541" s="3">
        <v>42307</v>
      </c>
      <c r="F6541" t="s">
        <v>25</v>
      </c>
      <c r="G6541" s="10">
        <f>VLOOKUP(F6541,ship,2,FALSE)</f>
        <v>2</v>
      </c>
      <c r="H6541" t="s">
        <v>3351</v>
      </c>
      <c r="I6541">
        <f>VLOOKUP(H6541,customer,2,FALSE)</f>
        <v>97</v>
      </c>
      <c r="J6541" t="s">
        <v>404</v>
      </c>
      <c r="K6541" t="s">
        <v>18</v>
      </c>
      <c r="L6541">
        <f>VLOOKUP(K6541,segment1,2,FALSE)</f>
        <v>2</v>
      </c>
      <c r="M6541" t="s">
        <v>3255</v>
      </c>
      <c r="N6541" t="s">
        <v>300</v>
      </c>
      <c r="O6541">
        <f>VLOOKUP(N6541,city,2,FALSE)</f>
        <v>47</v>
      </c>
      <c r="P6541" t="s">
        <v>127</v>
      </c>
      <c r="Q6541">
        <f>VLOOKUP(P6541,state,2,FALSE)</f>
        <v>14</v>
      </c>
      <c r="R6541">
        <v>19711</v>
      </c>
      <c r="S6541" t="s">
        <v>79</v>
      </c>
      <c r="T6541" s="10">
        <f>VLOOKUP(S6541,region,2,FALSE)</f>
        <v>4</v>
      </c>
      <c r="U6541" t="s">
        <v>5412</v>
      </c>
      <c r="V6541" t="s">
        <v>13</v>
      </c>
      <c r="W6541">
        <v>3271</v>
      </c>
      <c r="X6541">
        <f>VLOOKUP(V6541,category,2,FALSE)</f>
        <v>1</v>
      </c>
      <c r="Y6541" t="s">
        <v>3226</v>
      </c>
      <c r="Z6541">
        <f>VLOOKUP(Y6541,subcategory,2,FALSE)</f>
        <v>2</v>
      </c>
      <c r="AA6541" t="s">
        <v>1658</v>
      </c>
      <c r="AB6541">
        <v>291.10000000000002</v>
      </c>
      <c r="AC6541">
        <v>5</v>
      </c>
      <c r="AD6541">
        <v>0</v>
      </c>
      <c r="AE6541" s="4">
        <v>75.686000000000007</v>
      </c>
    </row>
    <row r="6542" spans="1:31" x14ac:dyDescent="0.3">
      <c r="A6542" s="2">
        <v>6541</v>
      </c>
      <c r="B6542" t="s">
        <v>10345</v>
      </c>
      <c r="C6542">
        <f>VLOOKUP(B6542,order,2,FALSE)</f>
        <v>3254</v>
      </c>
      <c r="D6542" s="3">
        <v>43055</v>
      </c>
      <c r="E6542" s="3">
        <v>43058</v>
      </c>
      <c r="F6542" t="s">
        <v>97</v>
      </c>
      <c r="G6542" s="10">
        <f>VLOOKUP(F6542,ship,2,FALSE)</f>
        <v>3</v>
      </c>
      <c r="H6542" t="s">
        <v>3672</v>
      </c>
      <c r="I6542">
        <f>VLOOKUP(H6542,customer,2,FALSE)</f>
        <v>418</v>
      </c>
      <c r="J6542" t="s">
        <v>1571</v>
      </c>
      <c r="K6542" t="s">
        <v>9</v>
      </c>
      <c r="L6542">
        <f>VLOOKUP(K6542,segment1,2,FALSE)</f>
        <v>1</v>
      </c>
      <c r="M6542" t="s">
        <v>3255</v>
      </c>
      <c r="N6542" t="s">
        <v>48</v>
      </c>
      <c r="O6542">
        <f>VLOOKUP(N6542,city,2,FALSE)</f>
        <v>5</v>
      </c>
      <c r="P6542" t="s">
        <v>49</v>
      </c>
      <c r="Q6542">
        <f>VLOOKUP(P6542,state,2,FALSE)</f>
        <v>5</v>
      </c>
      <c r="R6542">
        <v>98103</v>
      </c>
      <c r="S6542" t="s">
        <v>21</v>
      </c>
      <c r="T6542" s="10">
        <f>VLOOKUP(S6542,region,2,FALSE)</f>
        <v>2</v>
      </c>
      <c r="U6542" t="s">
        <v>5695</v>
      </c>
      <c r="V6542" t="s">
        <v>22</v>
      </c>
      <c r="W6542">
        <f>VLOOKUP(U6542,product,2,FALSE)</f>
        <v>1636</v>
      </c>
      <c r="X6542">
        <f>VLOOKUP(V6542,category,2,FALSE)</f>
        <v>2</v>
      </c>
      <c r="Y6542" t="s">
        <v>45</v>
      </c>
      <c r="Z6542">
        <f>VLOOKUP(Y6542,subcategory,2,FALSE)</f>
        <v>11</v>
      </c>
      <c r="AA6542" t="s">
        <v>2483</v>
      </c>
      <c r="AB6542">
        <v>73.679999999999993</v>
      </c>
      <c r="AC6542">
        <v>6</v>
      </c>
      <c r="AD6542">
        <v>0</v>
      </c>
      <c r="AE6542" s="4">
        <v>34.629599999999996</v>
      </c>
    </row>
    <row r="6543" spans="1:31" x14ac:dyDescent="0.3">
      <c r="A6543" s="2">
        <v>6542</v>
      </c>
      <c r="B6543" t="s">
        <v>10345</v>
      </c>
      <c r="C6543">
        <f>VLOOKUP(B6543,order,2,FALSE)</f>
        <v>3254</v>
      </c>
      <c r="D6543" s="3">
        <v>43055</v>
      </c>
      <c r="E6543" s="3">
        <v>43058</v>
      </c>
      <c r="F6543" t="s">
        <v>97</v>
      </c>
      <c r="G6543" s="10">
        <f>VLOOKUP(F6543,ship,2,FALSE)</f>
        <v>3</v>
      </c>
      <c r="H6543" t="s">
        <v>3672</v>
      </c>
      <c r="I6543">
        <f>VLOOKUP(H6543,customer,2,FALSE)</f>
        <v>418</v>
      </c>
      <c r="J6543" t="s">
        <v>1571</v>
      </c>
      <c r="K6543" t="s">
        <v>9</v>
      </c>
      <c r="L6543">
        <f>VLOOKUP(K6543,segment1,2,FALSE)</f>
        <v>1</v>
      </c>
      <c r="M6543" t="s">
        <v>3255</v>
      </c>
      <c r="N6543" t="s">
        <v>48</v>
      </c>
      <c r="O6543">
        <f>VLOOKUP(N6543,city,2,FALSE)</f>
        <v>5</v>
      </c>
      <c r="P6543" t="s">
        <v>49</v>
      </c>
      <c r="Q6543">
        <f>VLOOKUP(P6543,state,2,FALSE)</f>
        <v>5</v>
      </c>
      <c r="R6543">
        <v>98103</v>
      </c>
      <c r="S6543" t="s">
        <v>21</v>
      </c>
      <c r="T6543" s="10">
        <f>VLOOKUP(S6543,region,2,FALSE)</f>
        <v>2</v>
      </c>
      <c r="U6543" t="s">
        <v>4677</v>
      </c>
      <c r="V6543" t="s">
        <v>13</v>
      </c>
      <c r="W6543">
        <v>3272</v>
      </c>
      <c r="X6543">
        <f>VLOOKUP(V6543,category,2,FALSE)</f>
        <v>1</v>
      </c>
      <c r="Y6543" t="s">
        <v>3228</v>
      </c>
      <c r="Z6543">
        <f>VLOOKUP(Y6543,subcategory,2,FALSE)</f>
        <v>6</v>
      </c>
      <c r="AA6543" t="s">
        <v>2514</v>
      </c>
      <c r="AB6543">
        <v>139.91999999999999</v>
      </c>
      <c r="AC6543">
        <v>2</v>
      </c>
      <c r="AD6543">
        <v>0</v>
      </c>
      <c r="AE6543" s="4">
        <v>23.786399999999986</v>
      </c>
    </row>
    <row r="6544" spans="1:31" x14ac:dyDescent="0.3">
      <c r="A6544" s="2">
        <v>6543</v>
      </c>
      <c r="B6544" t="s">
        <v>10345</v>
      </c>
      <c r="C6544">
        <f>VLOOKUP(B6544,order,2,FALSE)</f>
        <v>3254</v>
      </c>
      <c r="D6544" s="3">
        <v>43055</v>
      </c>
      <c r="E6544" s="3">
        <v>43058</v>
      </c>
      <c r="F6544" t="s">
        <v>97</v>
      </c>
      <c r="G6544" s="10">
        <f>VLOOKUP(F6544,ship,2,FALSE)</f>
        <v>3</v>
      </c>
      <c r="H6544" t="s">
        <v>3672</v>
      </c>
      <c r="I6544">
        <f>VLOOKUP(H6544,customer,2,FALSE)</f>
        <v>418</v>
      </c>
      <c r="J6544" t="s">
        <v>1571</v>
      </c>
      <c r="K6544" t="s">
        <v>9</v>
      </c>
      <c r="L6544">
        <f>VLOOKUP(K6544,segment1,2,FALSE)</f>
        <v>1</v>
      </c>
      <c r="M6544" t="s">
        <v>3255</v>
      </c>
      <c r="N6544" t="s">
        <v>48</v>
      </c>
      <c r="O6544">
        <f>VLOOKUP(N6544,city,2,FALSE)</f>
        <v>5</v>
      </c>
      <c r="P6544" t="s">
        <v>49</v>
      </c>
      <c r="Q6544">
        <f>VLOOKUP(P6544,state,2,FALSE)</f>
        <v>5</v>
      </c>
      <c r="R6544">
        <v>98103</v>
      </c>
      <c r="S6544" t="s">
        <v>21</v>
      </c>
      <c r="T6544" s="10">
        <f>VLOOKUP(S6544,region,2,FALSE)</f>
        <v>2</v>
      </c>
      <c r="U6544" t="s">
        <v>5583</v>
      </c>
      <c r="V6544" t="s">
        <v>35</v>
      </c>
      <c r="W6544">
        <f>VLOOKUP(U6544,product,2,FALSE)</f>
        <v>1518</v>
      </c>
      <c r="X6544">
        <f>VLOOKUP(V6544,category,2,FALSE)</f>
        <v>3</v>
      </c>
      <c r="Y6544" t="s">
        <v>3230</v>
      </c>
      <c r="Z6544">
        <f>VLOOKUP(Y6544,subcategory,2,FALSE)</f>
        <v>8</v>
      </c>
      <c r="AA6544" t="s">
        <v>1530</v>
      </c>
      <c r="AB6544">
        <v>107.88</v>
      </c>
      <c r="AC6544">
        <v>3</v>
      </c>
      <c r="AD6544">
        <v>0.2</v>
      </c>
      <c r="AE6544" s="4">
        <v>10.787999999999997</v>
      </c>
    </row>
    <row r="6545" spans="1:31" x14ac:dyDescent="0.3">
      <c r="A6545" s="2">
        <v>6544</v>
      </c>
      <c r="B6545" t="s">
        <v>10345</v>
      </c>
      <c r="C6545">
        <f>VLOOKUP(B6545,order,2,FALSE)</f>
        <v>3254</v>
      </c>
      <c r="D6545" s="3">
        <v>43055</v>
      </c>
      <c r="E6545" s="3">
        <v>43058</v>
      </c>
      <c r="F6545" t="s">
        <v>97</v>
      </c>
      <c r="G6545" s="10">
        <f>VLOOKUP(F6545,ship,2,FALSE)</f>
        <v>3</v>
      </c>
      <c r="H6545" t="s">
        <v>3672</v>
      </c>
      <c r="I6545">
        <f>VLOOKUP(H6545,customer,2,FALSE)</f>
        <v>418</v>
      </c>
      <c r="J6545" t="s">
        <v>1571</v>
      </c>
      <c r="K6545" t="s">
        <v>9</v>
      </c>
      <c r="L6545">
        <f>VLOOKUP(K6545,segment1,2,FALSE)</f>
        <v>1</v>
      </c>
      <c r="M6545" t="s">
        <v>3255</v>
      </c>
      <c r="N6545" t="s">
        <v>48</v>
      </c>
      <c r="O6545">
        <f>VLOOKUP(N6545,city,2,FALSE)</f>
        <v>5</v>
      </c>
      <c r="P6545" t="s">
        <v>49</v>
      </c>
      <c r="Q6545">
        <f>VLOOKUP(P6545,state,2,FALSE)</f>
        <v>5</v>
      </c>
      <c r="R6545">
        <v>98103</v>
      </c>
      <c r="S6545" t="s">
        <v>21</v>
      </c>
      <c r="T6545" s="10">
        <f>VLOOKUP(S6545,region,2,FALSE)</f>
        <v>2</v>
      </c>
      <c r="U6545" t="s">
        <v>5366</v>
      </c>
      <c r="V6545" t="s">
        <v>22</v>
      </c>
      <c r="W6545">
        <v>3273</v>
      </c>
      <c r="X6545">
        <f>VLOOKUP(V6545,category,2,FALSE)</f>
        <v>2</v>
      </c>
      <c r="Y6545" t="s">
        <v>3227</v>
      </c>
      <c r="Z6545">
        <f>VLOOKUP(Y6545,subcategory,2,FALSE)</f>
        <v>5</v>
      </c>
      <c r="AA6545" t="s">
        <v>3103</v>
      </c>
      <c r="AB6545">
        <v>33.29</v>
      </c>
      <c r="AC6545">
        <v>1</v>
      </c>
      <c r="AD6545">
        <v>0</v>
      </c>
      <c r="AE6545" s="4">
        <v>7.9895999999999994</v>
      </c>
    </row>
    <row r="6546" spans="1:31" x14ac:dyDescent="0.3">
      <c r="A6546" s="2">
        <v>6545</v>
      </c>
      <c r="B6546" t="s">
        <v>10346</v>
      </c>
      <c r="C6546">
        <f>VLOOKUP(B6546,order,2,FALSE)</f>
        <v>3255</v>
      </c>
      <c r="D6546" s="3">
        <v>42869</v>
      </c>
      <c r="E6546" s="3">
        <v>42873</v>
      </c>
      <c r="F6546" t="s">
        <v>25</v>
      </c>
      <c r="G6546" s="10">
        <f>VLOOKUP(F6546,ship,2,FALSE)</f>
        <v>2</v>
      </c>
      <c r="H6546" t="s">
        <v>3279</v>
      </c>
      <c r="I6546">
        <f>VLOOKUP(H6546,customer,2,FALSE)</f>
        <v>25</v>
      </c>
      <c r="J6546" t="s">
        <v>130</v>
      </c>
      <c r="K6546" t="s">
        <v>9</v>
      </c>
      <c r="L6546">
        <f>VLOOKUP(K6546,segment1,2,FALSE)</f>
        <v>1</v>
      </c>
      <c r="M6546" t="s">
        <v>3255</v>
      </c>
      <c r="N6546" t="s">
        <v>1023</v>
      </c>
      <c r="O6546">
        <f>VLOOKUP(N6546,city,2,FALSE)</f>
        <v>139</v>
      </c>
      <c r="P6546" t="s">
        <v>249</v>
      </c>
      <c r="Q6546">
        <f>VLOOKUP(P6546,state,2,FALSE)</f>
        <v>25</v>
      </c>
      <c r="R6546">
        <v>44105</v>
      </c>
      <c r="S6546" t="s">
        <v>79</v>
      </c>
      <c r="T6546" s="10">
        <f>VLOOKUP(S6546,region,2,FALSE)</f>
        <v>4</v>
      </c>
      <c r="U6546" t="s">
        <v>5625</v>
      </c>
      <c r="V6546" t="s">
        <v>22</v>
      </c>
      <c r="W6546">
        <f>VLOOKUP(U6546,product,2,FALSE)</f>
        <v>1562</v>
      </c>
      <c r="X6546">
        <f>VLOOKUP(V6546,category,2,FALSE)</f>
        <v>2</v>
      </c>
      <c r="Y6546" t="s">
        <v>3231</v>
      </c>
      <c r="Z6546">
        <f>VLOOKUP(Y6546,subcategory,2,FALSE)</f>
        <v>9</v>
      </c>
      <c r="AA6546" t="s">
        <v>828</v>
      </c>
      <c r="AB6546">
        <v>58.170000000000009</v>
      </c>
      <c r="AC6546">
        <v>5</v>
      </c>
      <c r="AD6546">
        <v>0.7</v>
      </c>
      <c r="AE6546" s="4">
        <v>-46.53600000000003</v>
      </c>
    </row>
    <row r="6547" spans="1:31" x14ac:dyDescent="0.3">
      <c r="A6547" s="2">
        <v>6546</v>
      </c>
      <c r="B6547" t="s">
        <v>10346</v>
      </c>
      <c r="C6547">
        <f>VLOOKUP(B6547,order,2,FALSE)</f>
        <v>3255</v>
      </c>
      <c r="D6547" s="3">
        <v>42869</v>
      </c>
      <c r="E6547" s="3">
        <v>42873</v>
      </c>
      <c r="F6547" t="s">
        <v>25</v>
      </c>
      <c r="G6547" s="10">
        <f>VLOOKUP(F6547,ship,2,FALSE)</f>
        <v>2</v>
      </c>
      <c r="H6547" t="s">
        <v>3279</v>
      </c>
      <c r="I6547">
        <f>VLOOKUP(H6547,customer,2,FALSE)</f>
        <v>25</v>
      </c>
      <c r="J6547" t="s">
        <v>130</v>
      </c>
      <c r="K6547" t="s">
        <v>9</v>
      </c>
      <c r="L6547">
        <f>VLOOKUP(K6547,segment1,2,FALSE)</f>
        <v>1</v>
      </c>
      <c r="M6547" t="s">
        <v>3255</v>
      </c>
      <c r="N6547" t="s">
        <v>1023</v>
      </c>
      <c r="O6547">
        <f>VLOOKUP(N6547,city,2,FALSE)</f>
        <v>139</v>
      </c>
      <c r="P6547" t="s">
        <v>249</v>
      </c>
      <c r="Q6547">
        <f>VLOOKUP(P6547,state,2,FALSE)</f>
        <v>25</v>
      </c>
      <c r="R6547">
        <v>44105</v>
      </c>
      <c r="S6547" t="s">
        <v>79</v>
      </c>
      <c r="T6547" s="10">
        <f>VLOOKUP(S6547,region,2,FALSE)</f>
        <v>4</v>
      </c>
      <c r="U6547" t="s">
        <v>4927</v>
      </c>
      <c r="V6547" t="s">
        <v>22</v>
      </c>
      <c r="W6547">
        <v>3274</v>
      </c>
      <c r="X6547">
        <f>VLOOKUP(V6547,category,2,FALSE)</f>
        <v>2</v>
      </c>
      <c r="Y6547" t="s">
        <v>23</v>
      </c>
      <c r="Z6547">
        <f>VLOOKUP(Y6547,subcategory,2,FALSE)</f>
        <v>3</v>
      </c>
      <c r="AA6547" t="s">
        <v>1100</v>
      </c>
      <c r="AB6547">
        <v>5.04</v>
      </c>
      <c r="AC6547">
        <v>2</v>
      </c>
      <c r="AD6547">
        <v>0.2</v>
      </c>
      <c r="AE6547" s="4">
        <v>1.764</v>
      </c>
    </row>
    <row r="6548" spans="1:31" x14ac:dyDescent="0.3">
      <c r="A6548" s="2">
        <v>6547</v>
      </c>
      <c r="B6548" t="s">
        <v>10346</v>
      </c>
      <c r="C6548">
        <f>VLOOKUP(B6548,order,2,FALSE)</f>
        <v>3255</v>
      </c>
      <c r="D6548" s="3">
        <v>42869</v>
      </c>
      <c r="E6548" s="3">
        <v>42873</v>
      </c>
      <c r="F6548" t="s">
        <v>25</v>
      </c>
      <c r="G6548" s="10">
        <f>VLOOKUP(F6548,ship,2,FALSE)</f>
        <v>2</v>
      </c>
      <c r="H6548" t="s">
        <v>3279</v>
      </c>
      <c r="I6548">
        <f>VLOOKUP(H6548,customer,2,FALSE)</f>
        <v>25</v>
      </c>
      <c r="J6548" t="s">
        <v>130</v>
      </c>
      <c r="K6548" t="s">
        <v>9</v>
      </c>
      <c r="L6548">
        <f>VLOOKUP(K6548,segment1,2,FALSE)</f>
        <v>1</v>
      </c>
      <c r="M6548" t="s">
        <v>3255</v>
      </c>
      <c r="N6548" t="s">
        <v>1023</v>
      </c>
      <c r="O6548">
        <f>VLOOKUP(N6548,city,2,FALSE)</f>
        <v>139</v>
      </c>
      <c r="P6548" t="s">
        <v>249</v>
      </c>
      <c r="Q6548">
        <f>VLOOKUP(P6548,state,2,FALSE)</f>
        <v>25</v>
      </c>
      <c r="R6548">
        <v>44105</v>
      </c>
      <c r="S6548" t="s">
        <v>79</v>
      </c>
      <c r="T6548" s="10">
        <f>VLOOKUP(S6548,region,2,FALSE)</f>
        <v>4</v>
      </c>
      <c r="U6548" t="s">
        <v>5753</v>
      </c>
      <c r="V6548" t="s">
        <v>22</v>
      </c>
      <c r="W6548">
        <f>VLOOKUP(U6548,product,2,FALSE)</f>
        <v>1694</v>
      </c>
      <c r="X6548">
        <f>VLOOKUP(V6548,category,2,FALSE)</f>
        <v>2</v>
      </c>
      <c r="Y6548" t="s">
        <v>45</v>
      </c>
      <c r="Z6548">
        <f>VLOOKUP(Y6548,subcategory,2,FALSE)</f>
        <v>11</v>
      </c>
      <c r="AA6548" t="s">
        <v>2529</v>
      </c>
      <c r="AB6548">
        <v>24.784000000000002</v>
      </c>
      <c r="AC6548">
        <v>1</v>
      </c>
      <c r="AD6548">
        <v>0.2</v>
      </c>
      <c r="AE6548" s="4">
        <v>7.7449999999999983</v>
      </c>
    </row>
    <row r="6549" spans="1:31" x14ac:dyDescent="0.3">
      <c r="A6549" s="2">
        <v>6548</v>
      </c>
      <c r="B6549" t="s">
        <v>6563</v>
      </c>
      <c r="C6549">
        <f>VLOOKUP(B6549,order,2,FALSE)</f>
        <v>3256</v>
      </c>
      <c r="D6549" s="3">
        <v>41699</v>
      </c>
      <c r="E6549" s="3">
        <v>41703</v>
      </c>
      <c r="F6549" t="s">
        <v>25</v>
      </c>
      <c r="G6549" s="10">
        <f>VLOOKUP(F6549,ship,2,FALSE)</f>
        <v>2</v>
      </c>
      <c r="H6549" t="s">
        <v>3920</v>
      </c>
      <c r="I6549">
        <f>VLOOKUP(H6549,customer,2,FALSE)</f>
        <v>666</v>
      </c>
      <c r="J6549" t="s">
        <v>2490</v>
      </c>
      <c r="K6549" t="s">
        <v>52</v>
      </c>
      <c r="L6549">
        <f>VLOOKUP(K6549,segment1,2,FALSE)</f>
        <v>3</v>
      </c>
      <c r="M6549" t="s">
        <v>3255</v>
      </c>
      <c r="N6549" t="s">
        <v>2311</v>
      </c>
      <c r="O6549">
        <f>VLOOKUP(N6549,city,2,FALSE)</f>
        <v>309</v>
      </c>
      <c r="P6549" t="s">
        <v>110</v>
      </c>
      <c r="Q6549">
        <f>VLOOKUP(P6549,state,2,FALSE)</f>
        <v>11</v>
      </c>
      <c r="R6549">
        <v>60126</v>
      </c>
      <c r="S6549" t="s">
        <v>55</v>
      </c>
      <c r="T6549" s="10">
        <f>VLOOKUP(S6549,region,2,FALSE)</f>
        <v>3</v>
      </c>
      <c r="U6549" t="s">
        <v>4193</v>
      </c>
      <c r="V6549" t="s">
        <v>13</v>
      </c>
      <c r="W6549">
        <v>3275</v>
      </c>
      <c r="X6549">
        <f>VLOOKUP(V6549,category,2,FALSE)</f>
        <v>1</v>
      </c>
      <c r="Y6549" t="s">
        <v>3226</v>
      </c>
      <c r="Z6549">
        <f>VLOOKUP(Y6549,subcategory,2,FALSE)</f>
        <v>2</v>
      </c>
      <c r="AA6549" t="s">
        <v>146</v>
      </c>
      <c r="AB6549">
        <v>634.11599999999999</v>
      </c>
      <c r="AC6549">
        <v>6</v>
      </c>
      <c r="AD6549">
        <v>0.3</v>
      </c>
      <c r="AE6549" s="4">
        <v>-172.11720000000003</v>
      </c>
    </row>
    <row r="6550" spans="1:31" x14ac:dyDescent="0.3">
      <c r="A6550" s="2">
        <v>6549</v>
      </c>
      <c r="B6550" t="s">
        <v>6563</v>
      </c>
      <c r="C6550">
        <f>VLOOKUP(B6550,order,2,FALSE)</f>
        <v>3256</v>
      </c>
      <c r="D6550" s="3">
        <v>41699</v>
      </c>
      <c r="E6550" s="3">
        <v>41703</v>
      </c>
      <c r="F6550" t="s">
        <v>25</v>
      </c>
      <c r="G6550" s="10">
        <f>VLOOKUP(F6550,ship,2,FALSE)</f>
        <v>2</v>
      </c>
      <c r="H6550" t="s">
        <v>3920</v>
      </c>
      <c r="I6550">
        <f>VLOOKUP(H6550,customer,2,FALSE)</f>
        <v>666</v>
      </c>
      <c r="J6550" t="s">
        <v>2490</v>
      </c>
      <c r="K6550" t="s">
        <v>52</v>
      </c>
      <c r="L6550">
        <f>VLOOKUP(K6550,segment1,2,FALSE)</f>
        <v>3</v>
      </c>
      <c r="M6550" t="s">
        <v>3255</v>
      </c>
      <c r="N6550" t="s">
        <v>2311</v>
      </c>
      <c r="O6550">
        <f>VLOOKUP(N6550,city,2,FALSE)</f>
        <v>309</v>
      </c>
      <c r="P6550" t="s">
        <v>110</v>
      </c>
      <c r="Q6550">
        <f>VLOOKUP(P6550,state,2,FALSE)</f>
        <v>11</v>
      </c>
      <c r="R6550">
        <v>60126</v>
      </c>
      <c r="S6550" t="s">
        <v>55</v>
      </c>
      <c r="T6550" s="10">
        <f>VLOOKUP(S6550,region,2,FALSE)</f>
        <v>3</v>
      </c>
      <c r="U6550" t="s">
        <v>5807</v>
      </c>
      <c r="V6550" t="s">
        <v>22</v>
      </c>
      <c r="W6550">
        <f>VLOOKUP(U6550,product,2,FALSE)</f>
        <v>1750</v>
      </c>
      <c r="X6550">
        <f>VLOOKUP(V6550,category,2,FALSE)</f>
        <v>2</v>
      </c>
      <c r="Y6550" t="s">
        <v>45</v>
      </c>
      <c r="Z6550">
        <f>VLOOKUP(Y6550,subcategory,2,FALSE)</f>
        <v>11</v>
      </c>
      <c r="AA6550" t="s">
        <v>783</v>
      </c>
      <c r="AB6550">
        <v>17.472000000000001</v>
      </c>
      <c r="AC6550">
        <v>3</v>
      </c>
      <c r="AD6550">
        <v>0.2</v>
      </c>
      <c r="AE6550" s="4">
        <v>5.6783999999999981</v>
      </c>
    </row>
    <row r="6551" spans="1:31" x14ac:dyDescent="0.3">
      <c r="A6551" s="2">
        <v>6550</v>
      </c>
      <c r="B6551" t="s">
        <v>7570</v>
      </c>
      <c r="C6551">
        <f>VLOOKUP(B6551,order,2,FALSE)</f>
        <v>3257</v>
      </c>
      <c r="D6551" s="3">
        <v>42215</v>
      </c>
      <c r="E6551" s="3">
        <v>42217</v>
      </c>
      <c r="F6551" t="s">
        <v>97</v>
      </c>
      <c r="G6551" s="10">
        <f>VLOOKUP(F6551,ship,2,FALSE)</f>
        <v>3</v>
      </c>
      <c r="H6551" t="s">
        <v>3944</v>
      </c>
      <c r="I6551">
        <f>VLOOKUP(H6551,customer,2,FALSE)</f>
        <v>690</v>
      </c>
      <c r="J6551" t="s">
        <v>2590</v>
      </c>
      <c r="K6551" t="s">
        <v>52</v>
      </c>
      <c r="L6551">
        <f>VLOOKUP(K6551,segment1,2,FALSE)</f>
        <v>3</v>
      </c>
      <c r="M6551" t="s">
        <v>3255</v>
      </c>
      <c r="N6551" t="s">
        <v>458</v>
      </c>
      <c r="O6551">
        <f>VLOOKUP(N6551,city,2,FALSE)</f>
        <v>70</v>
      </c>
      <c r="P6551" t="s">
        <v>119</v>
      </c>
      <c r="Q6551">
        <f>VLOOKUP(P6551,state,2,FALSE)</f>
        <v>12</v>
      </c>
      <c r="R6551">
        <v>55044</v>
      </c>
      <c r="S6551" t="s">
        <v>55</v>
      </c>
      <c r="T6551" s="10">
        <f>VLOOKUP(S6551,region,2,FALSE)</f>
        <v>3</v>
      </c>
      <c r="U6551" t="s">
        <v>4879</v>
      </c>
      <c r="V6551" t="s">
        <v>13</v>
      </c>
      <c r="W6551">
        <v>3276</v>
      </c>
      <c r="X6551">
        <f>VLOOKUP(V6551,category,2,FALSE)</f>
        <v>1</v>
      </c>
      <c r="Y6551" t="s">
        <v>3226</v>
      </c>
      <c r="Z6551">
        <f>VLOOKUP(Y6551,subcategory,2,FALSE)</f>
        <v>2</v>
      </c>
      <c r="AA6551" t="s">
        <v>1717</v>
      </c>
      <c r="AB6551">
        <v>155.88</v>
      </c>
      <c r="AC6551">
        <v>6</v>
      </c>
      <c r="AD6551">
        <v>0</v>
      </c>
      <c r="AE6551" s="4">
        <v>38.970000000000006</v>
      </c>
    </row>
    <row r="6552" spans="1:31" x14ac:dyDescent="0.3">
      <c r="A6552" s="2">
        <v>6551</v>
      </c>
      <c r="B6552" t="s">
        <v>7571</v>
      </c>
      <c r="C6552">
        <f>VLOOKUP(B6552,order,2,FALSE)</f>
        <v>3258</v>
      </c>
      <c r="D6552" s="3">
        <v>42309</v>
      </c>
      <c r="E6552" s="3">
        <v>42311</v>
      </c>
      <c r="F6552" t="s">
        <v>7</v>
      </c>
      <c r="G6552" s="10">
        <f>VLOOKUP(F6552,ship,2,FALSE)</f>
        <v>1</v>
      </c>
      <c r="H6552" t="s">
        <v>3678</v>
      </c>
      <c r="I6552">
        <f>VLOOKUP(H6552,customer,2,FALSE)</f>
        <v>424</v>
      </c>
      <c r="J6552" t="s">
        <v>1598</v>
      </c>
      <c r="K6552" t="s">
        <v>9</v>
      </c>
      <c r="L6552">
        <f>VLOOKUP(K6552,segment1,2,FALSE)</f>
        <v>1</v>
      </c>
      <c r="M6552" t="s">
        <v>3255</v>
      </c>
      <c r="N6552" t="s">
        <v>138</v>
      </c>
      <c r="O6552">
        <f>VLOOKUP(N6552,city,2,FALSE)</f>
        <v>21</v>
      </c>
      <c r="P6552" t="s">
        <v>139</v>
      </c>
      <c r="Q6552">
        <f>VLOOKUP(P6552,state,2,FALSE)</f>
        <v>16</v>
      </c>
      <c r="R6552">
        <v>10035</v>
      </c>
      <c r="S6552" t="s">
        <v>79</v>
      </c>
      <c r="T6552" s="10">
        <f>VLOOKUP(S6552,region,2,FALSE)</f>
        <v>4</v>
      </c>
      <c r="U6552" t="s">
        <v>5523</v>
      </c>
      <c r="V6552" t="s">
        <v>13</v>
      </c>
      <c r="W6552">
        <f>VLOOKUP(U6552,product,2,FALSE)</f>
        <v>1456</v>
      </c>
      <c r="X6552">
        <f>VLOOKUP(V6552,category,2,FALSE)</f>
        <v>1</v>
      </c>
      <c r="Y6552" t="s">
        <v>3226</v>
      </c>
      <c r="Z6552">
        <f>VLOOKUP(Y6552,subcategory,2,FALSE)</f>
        <v>2</v>
      </c>
      <c r="AA6552" t="s">
        <v>2427</v>
      </c>
      <c r="AB6552">
        <v>327.56399999999996</v>
      </c>
      <c r="AC6552">
        <v>4</v>
      </c>
      <c r="AD6552">
        <v>0.1</v>
      </c>
      <c r="AE6552" s="4">
        <v>21.837600000000023</v>
      </c>
    </row>
    <row r="6553" spans="1:31" x14ac:dyDescent="0.3">
      <c r="A6553" s="2">
        <v>6552</v>
      </c>
      <c r="B6553" t="s">
        <v>10347</v>
      </c>
      <c r="C6553">
        <f>VLOOKUP(B6553,order,2,FALSE)</f>
        <v>3259</v>
      </c>
      <c r="D6553" s="3">
        <v>43085</v>
      </c>
      <c r="E6553" s="3">
        <v>43090</v>
      </c>
      <c r="F6553" t="s">
        <v>7</v>
      </c>
      <c r="G6553" s="10">
        <f>VLOOKUP(F6553,ship,2,FALSE)</f>
        <v>1</v>
      </c>
      <c r="H6553" t="s">
        <v>3301</v>
      </c>
      <c r="I6553">
        <f>VLOOKUP(H6553,customer,2,FALSE)</f>
        <v>47</v>
      </c>
      <c r="J6553" t="s">
        <v>220</v>
      </c>
      <c r="K6553" t="s">
        <v>52</v>
      </c>
      <c r="L6553">
        <f>VLOOKUP(K6553,segment1,2,FALSE)</f>
        <v>3</v>
      </c>
      <c r="M6553" t="s">
        <v>3255</v>
      </c>
      <c r="N6553" t="s">
        <v>19</v>
      </c>
      <c r="O6553">
        <f>VLOOKUP(N6553,city,2,FALSE)</f>
        <v>2</v>
      </c>
      <c r="P6553" t="s">
        <v>20</v>
      </c>
      <c r="Q6553">
        <f>VLOOKUP(P6553,state,2,FALSE)</f>
        <v>2</v>
      </c>
      <c r="R6553">
        <v>90036</v>
      </c>
      <c r="S6553" t="s">
        <v>21</v>
      </c>
      <c r="T6553" s="10">
        <f>VLOOKUP(S6553,region,2,FALSE)</f>
        <v>2</v>
      </c>
      <c r="U6553" t="s">
        <v>4580</v>
      </c>
      <c r="V6553" t="s">
        <v>22</v>
      </c>
      <c r="W6553">
        <v>3277</v>
      </c>
      <c r="X6553">
        <f>VLOOKUP(V6553,category,2,FALSE)</f>
        <v>2</v>
      </c>
      <c r="Y6553" t="s">
        <v>45</v>
      </c>
      <c r="Z6553">
        <f>VLOOKUP(Y6553,subcategory,2,FALSE)</f>
        <v>11</v>
      </c>
      <c r="AA6553" t="s">
        <v>3077</v>
      </c>
      <c r="AB6553">
        <v>13.36</v>
      </c>
      <c r="AC6553">
        <v>2</v>
      </c>
      <c r="AD6553">
        <v>0</v>
      </c>
      <c r="AE6553" s="4">
        <v>6.4127999999999998</v>
      </c>
    </row>
    <row r="6554" spans="1:31" x14ac:dyDescent="0.3">
      <c r="A6554" s="2">
        <v>6553</v>
      </c>
      <c r="B6554" t="s">
        <v>10347</v>
      </c>
      <c r="C6554">
        <f>VLOOKUP(B6554,order,2,FALSE)</f>
        <v>3259</v>
      </c>
      <c r="D6554" s="3">
        <v>43085</v>
      </c>
      <c r="E6554" s="3">
        <v>43090</v>
      </c>
      <c r="F6554" t="s">
        <v>7</v>
      </c>
      <c r="G6554" s="10">
        <f>VLOOKUP(F6554,ship,2,FALSE)</f>
        <v>1</v>
      </c>
      <c r="H6554" t="s">
        <v>3301</v>
      </c>
      <c r="I6554">
        <f>VLOOKUP(H6554,customer,2,FALSE)</f>
        <v>47</v>
      </c>
      <c r="J6554" t="s">
        <v>220</v>
      </c>
      <c r="K6554" t="s">
        <v>52</v>
      </c>
      <c r="L6554">
        <f>VLOOKUP(K6554,segment1,2,FALSE)</f>
        <v>3</v>
      </c>
      <c r="M6554" t="s">
        <v>3255</v>
      </c>
      <c r="N6554" t="s">
        <v>19</v>
      </c>
      <c r="O6554">
        <f>VLOOKUP(N6554,city,2,FALSE)</f>
        <v>2</v>
      </c>
      <c r="P6554" t="s">
        <v>20</v>
      </c>
      <c r="Q6554">
        <f>VLOOKUP(P6554,state,2,FALSE)</f>
        <v>2</v>
      </c>
      <c r="R6554">
        <v>90036</v>
      </c>
      <c r="S6554" t="s">
        <v>21</v>
      </c>
      <c r="T6554" s="10">
        <f>VLOOKUP(S6554,region,2,FALSE)</f>
        <v>2</v>
      </c>
      <c r="U6554" t="s">
        <v>5051</v>
      </c>
      <c r="V6554" t="s">
        <v>22</v>
      </c>
      <c r="W6554">
        <f>VLOOKUP(U6554,product,2,FALSE)</f>
        <v>968</v>
      </c>
      <c r="X6554">
        <f>VLOOKUP(V6554,category,2,FALSE)</f>
        <v>2</v>
      </c>
      <c r="Y6554" t="s">
        <v>3227</v>
      </c>
      <c r="Z6554">
        <f>VLOOKUP(Y6554,subcategory,2,FALSE)</f>
        <v>5</v>
      </c>
      <c r="AA6554" t="s">
        <v>497</v>
      </c>
      <c r="AB6554">
        <v>158.9</v>
      </c>
      <c r="AC6554">
        <v>5</v>
      </c>
      <c r="AD6554">
        <v>0</v>
      </c>
      <c r="AE6554" s="4">
        <v>7.9449999999999932</v>
      </c>
    </row>
    <row r="6555" spans="1:31" x14ac:dyDescent="0.3">
      <c r="A6555" s="2">
        <v>6554</v>
      </c>
      <c r="B6555" t="s">
        <v>6564</v>
      </c>
      <c r="C6555">
        <f>VLOOKUP(B6555,order,2,FALSE)</f>
        <v>3260</v>
      </c>
      <c r="D6555" s="3">
        <v>41932</v>
      </c>
      <c r="E6555" s="3">
        <v>41934</v>
      </c>
      <c r="F6555" t="s">
        <v>7</v>
      </c>
      <c r="G6555" s="10">
        <f>VLOOKUP(F6555,ship,2,FALSE)</f>
        <v>1</v>
      </c>
      <c r="H6555" t="s">
        <v>3315</v>
      </c>
      <c r="I6555">
        <f>VLOOKUP(H6555,customer,2,FALSE)</f>
        <v>61</v>
      </c>
      <c r="J6555" t="s">
        <v>274</v>
      </c>
      <c r="K6555" t="s">
        <v>52</v>
      </c>
      <c r="L6555">
        <f>VLOOKUP(K6555,segment1,2,FALSE)</f>
        <v>3</v>
      </c>
      <c r="M6555" t="s">
        <v>3255</v>
      </c>
      <c r="N6555" t="s">
        <v>156</v>
      </c>
      <c r="O6555">
        <f>VLOOKUP(N6555,city,2,FALSE)</f>
        <v>23</v>
      </c>
      <c r="P6555" t="s">
        <v>110</v>
      </c>
      <c r="Q6555">
        <f>VLOOKUP(P6555,state,2,FALSE)</f>
        <v>11</v>
      </c>
      <c r="R6555">
        <v>60653</v>
      </c>
      <c r="S6555" t="s">
        <v>55</v>
      </c>
      <c r="T6555" s="10">
        <f>VLOOKUP(S6555,region,2,FALSE)</f>
        <v>3</v>
      </c>
      <c r="U6555" t="s">
        <v>4683</v>
      </c>
      <c r="V6555" t="s">
        <v>35</v>
      </c>
      <c r="W6555">
        <v>3278</v>
      </c>
      <c r="X6555">
        <f>VLOOKUP(V6555,category,2,FALSE)</f>
        <v>3</v>
      </c>
      <c r="Y6555" t="s">
        <v>3232</v>
      </c>
      <c r="Z6555">
        <f>VLOOKUP(Y6555,subcategory,2,FALSE)</f>
        <v>12</v>
      </c>
      <c r="AA6555" t="s">
        <v>3052</v>
      </c>
      <c r="AB6555">
        <v>319.96800000000002</v>
      </c>
      <c r="AC6555">
        <v>4</v>
      </c>
      <c r="AD6555">
        <v>0.2</v>
      </c>
      <c r="AE6555" s="4">
        <v>71.992800000000003</v>
      </c>
    </row>
    <row r="6556" spans="1:31" x14ac:dyDescent="0.3">
      <c r="A6556" s="2">
        <v>6555</v>
      </c>
      <c r="B6556" t="s">
        <v>6564</v>
      </c>
      <c r="C6556">
        <f>VLOOKUP(B6556,order,2,FALSE)</f>
        <v>3260</v>
      </c>
      <c r="D6556" s="3">
        <v>41932</v>
      </c>
      <c r="E6556" s="3">
        <v>41934</v>
      </c>
      <c r="F6556" t="s">
        <v>7</v>
      </c>
      <c r="G6556" s="10">
        <f>VLOOKUP(F6556,ship,2,FALSE)</f>
        <v>1</v>
      </c>
      <c r="H6556" t="s">
        <v>3315</v>
      </c>
      <c r="I6556">
        <f>VLOOKUP(H6556,customer,2,FALSE)</f>
        <v>61</v>
      </c>
      <c r="J6556" t="s">
        <v>274</v>
      </c>
      <c r="K6556" t="s">
        <v>52</v>
      </c>
      <c r="L6556">
        <f>VLOOKUP(K6556,segment1,2,FALSE)</f>
        <v>3</v>
      </c>
      <c r="M6556" t="s">
        <v>3255</v>
      </c>
      <c r="N6556" t="s">
        <v>156</v>
      </c>
      <c r="O6556">
        <f>VLOOKUP(N6556,city,2,FALSE)</f>
        <v>23</v>
      </c>
      <c r="P6556" t="s">
        <v>110</v>
      </c>
      <c r="Q6556">
        <f>VLOOKUP(P6556,state,2,FALSE)</f>
        <v>11</v>
      </c>
      <c r="R6556">
        <v>60653</v>
      </c>
      <c r="S6556" t="s">
        <v>55</v>
      </c>
      <c r="T6556" s="10">
        <f>VLOOKUP(S6556,region,2,FALSE)</f>
        <v>3</v>
      </c>
      <c r="U6556" t="s">
        <v>5732</v>
      </c>
      <c r="V6556" t="s">
        <v>22</v>
      </c>
      <c r="W6556">
        <f>VLOOKUP(U6556,product,2,FALSE)</f>
        <v>1673</v>
      </c>
      <c r="X6556">
        <f>VLOOKUP(V6556,category,2,FALSE)</f>
        <v>2</v>
      </c>
      <c r="Y6556" t="s">
        <v>3227</v>
      </c>
      <c r="Z6556">
        <f>VLOOKUP(Y6556,subcategory,2,FALSE)</f>
        <v>5</v>
      </c>
      <c r="AA6556" t="s">
        <v>3087</v>
      </c>
      <c r="AB6556">
        <v>505.32000000000005</v>
      </c>
      <c r="AC6556">
        <v>3</v>
      </c>
      <c r="AD6556">
        <v>0.2</v>
      </c>
      <c r="AE6556" s="4">
        <v>31.582499999999953</v>
      </c>
    </row>
    <row r="6557" spans="1:31" x14ac:dyDescent="0.3">
      <c r="A6557" s="2">
        <v>6556</v>
      </c>
      <c r="B6557" t="s">
        <v>6564</v>
      </c>
      <c r="C6557">
        <f>VLOOKUP(B6557,order,2,FALSE)</f>
        <v>3260</v>
      </c>
      <c r="D6557" s="3">
        <v>41932</v>
      </c>
      <c r="E6557" s="3">
        <v>41934</v>
      </c>
      <c r="F6557" t="s">
        <v>7</v>
      </c>
      <c r="G6557" s="10">
        <f>VLOOKUP(F6557,ship,2,FALSE)</f>
        <v>1</v>
      </c>
      <c r="H6557" t="s">
        <v>3315</v>
      </c>
      <c r="I6557">
        <f>VLOOKUP(H6557,customer,2,FALSE)</f>
        <v>61</v>
      </c>
      <c r="J6557" t="s">
        <v>274</v>
      </c>
      <c r="K6557" t="s">
        <v>52</v>
      </c>
      <c r="L6557">
        <f>VLOOKUP(K6557,segment1,2,FALSE)</f>
        <v>3</v>
      </c>
      <c r="M6557" t="s">
        <v>3255</v>
      </c>
      <c r="N6557" t="s">
        <v>156</v>
      </c>
      <c r="O6557">
        <f>VLOOKUP(N6557,city,2,FALSE)</f>
        <v>23</v>
      </c>
      <c r="P6557" t="s">
        <v>110</v>
      </c>
      <c r="Q6557">
        <f>VLOOKUP(P6557,state,2,FALSE)</f>
        <v>11</v>
      </c>
      <c r="R6557">
        <v>60653</v>
      </c>
      <c r="S6557" t="s">
        <v>55</v>
      </c>
      <c r="T6557" s="10">
        <f>VLOOKUP(S6557,region,2,FALSE)</f>
        <v>3</v>
      </c>
      <c r="U6557" t="s">
        <v>5847</v>
      </c>
      <c r="V6557" t="s">
        <v>22</v>
      </c>
      <c r="W6557">
        <v>3279</v>
      </c>
      <c r="X6557">
        <f>VLOOKUP(V6557,category,2,FALSE)</f>
        <v>2</v>
      </c>
      <c r="Y6557" t="s">
        <v>45</v>
      </c>
      <c r="Z6557">
        <f>VLOOKUP(Y6557,subcategory,2,FALSE)</f>
        <v>11</v>
      </c>
      <c r="AA6557" t="s">
        <v>313</v>
      </c>
      <c r="AB6557">
        <v>3.8079999999999998</v>
      </c>
      <c r="AC6557">
        <v>1</v>
      </c>
      <c r="AD6557">
        <v>0.2</v>
      </c>
      <c r="AE6557" s="4">
        <v>1.2375999999999996</v>
      </c>
    </row>
    <row r="6558" spans="1:31" x14ac:dyDescent="0.3">
      <c r="A6558" s="2">
        <v>6557</v>
      </c>
      <c r="B6558" t="s">
        <v>6564</v>
      </c>
      <c r="C6558">
        <f>VLOOKUP(B6558,order,2,FALSE)</f>
        <v>3260</v>
      </c>
      <c r="D6558" s="3">
        <v>41932</v>
      </c>
      <c r="E6558" s="3">
        <v>41934</v>
      </c>
      <c r="F6558" t="s">
        <v>7</v>
      </c>
      <c r="G6558" s="10">
        <f>VLOOKUP(F6558,ship,2,FALSE)</f>
        <v>1</v>
      </c>
      <c r="H6558" t="s">
        <v>3315</v>
      </c>
      <c r="I6558">
        <f>VLOOKUP(H6558,customer,2,FALSE)</f>
        <v>61</v>
      </c>
      <c r="J6558" t="s">
        <v>274</v>
      </c>
      <c r="K6558" t="s">
        <v>52</v>
      </c>
      <c r="L6558">
        <f>VLOOKUP(K6558,segment1,2,FALSE)</f>
        <v>3</v>
      </c>
      <c r="M6558" t="s">
        <v>3255</v>
      </c>
      <c r="N6558" t="s">
        <v>156</v>
      </c>
      <c r="O6558">
        <f>VLOOKUP(N6558,city,2,FALSE)</f>
        <v>23</v>
      </c>
      <c r="P6558" t="s">
        <v>110</v>
      </c>
      <c r="Q6558">
        <f>VLOOKUP(P6558,state,2,FALSE)</f>
        <v>11</v>
      </c>
      <c r="R6558">
        <v>60653</v>
      </c>
      <c r="S6558" t="s">
        <v>55</v>
      </c>
      <c r="T6558" s="10">
        <f>VLOOKUP(S6558,region,2,FALSE)</f>
        <v>3</v>
      </c>
      <c r="U6558" t="s">
        <v>5383</v>
      </c>
      <c r="V6558" t="s">
        <v>22</v>
      </c>
      <c r="W6558">
        <f>VLOOKUP(U6558,product,2,FALSE)</f>
        <v>1312</v>
      </c>
      <c r="X6558">
        <f>VLOOKUP(V6558,category,2,FALSE)</f>
        <v>2</v>
      </c>
      <c r="Y6558" t="s">
        <v>3231</v>
      </c>
      <c r="Z6558">
        <f>VLOOKUP(Y6558,subcategory,2,FALSE)</f>
        <v>9</v>
      </c>
      <c r="AA6558" t="s">
        <v>1326</v>
      </c>
      <c r="AB6558">
        <v>8.6819999999999968</v>
      </c>
      <c r="AC6558">
        <v>1</v>
      </c>
      <c r="AD6558">
        <v>0.8</v>
      </c>
      <c r="AE6558" s="4">
        <v>-14.759400000000003</v>
      </c>
    </row>
    <row r="6559" spans="1:31" x14ac:dyDescent="0.3">
      <c r="A6559" s="2">
        <v>6558</v>
      </c>
      <c r="B6559" t="s">
        <v>6564</v>
      </c>
      <c r="C6559">
        <f>VLOOKUP(B6559,order,2,FALSE)</f>
        <v>3260</v>
      </c>
      <c r="D6559" s="3">
        <v>41932</v>
      </c>
      <c r="E6559" s="3">
        <v>41934</v>
      </c>
      <c r="F6559" t="s">
        <v>7</v>
      </c>
      <c r="G6559" s="10">
        <f>VLOOKUP(F6559,ship,2,FALSE)</f>
        <v>1</v>
      </c>
      <c r="H6559" t="s">
        <v>3315</v>
      </c>
      <c r="I6559">
        <f>VLOOKUP(H6559,customer,2,FALSE)</f>
        <v>61</v>
      </c>
      <c r="J6559" t="s">
        <v>274</v>
      </c>
      <c r="K6559" t="s">
        <v>52</v>
      </c>
      <c r="L6559">
        <f>VLOOKUP(K6559,segment1,2,FALSE)</f>
        <v>3</v>
      </c>
      <c r="M6559" t="s">
        <v>3255</v>
      </c>
      <c r="N6559" t="s">
        <v>156</v>
      </c>
      <c r="O6559">
        <f>VLOOKUP(N6559,city,2,FALSE)</f>
        <v>23</v>
      </c>
      <c r="P6559" t="s">
        <v>110</v>
      </c>
      <c r="Q6559">
        <f>VLOOKUP(P6559,state,2,FALSE)</f>
        <v>11</v>
      </c>
      <c r="R6559">
        <v>60653</v>
      </c>
      <c r="S6559" t="s">
        <v>55</v>
      </c>
      <c r="T6559" s="10">
        <f>VLOOKUP(S6559,region,2,FALSE)</f>
        <v>3</v>
      </c>
      <c r="U6559" t="s">
        <v>4674</v>
      </c>
      <c r="V6559" t="s">
        <v>22</v>
      </c>
      <c r="W6559">
        <v>3280</v>
      </c>
      <c r="X6559">
        <f>VLOOKUP(V6559,category,2,FALSE)</f>
        <v>2</v>
      </c>
      <c r="Y6559" t="s">
        <v>23</v>
      </c>
      <c r="Z6559">
        <f>VLOOKUP(Y6559,subcategory,2,FALSE)</f>
        <v>3</v>
      </c>
      <c r="AA6559" t="s">
        <v>1166</v>
      </c>
      <c r="AB6559">
        <v>24.424000000000003</v>
      </c>
      <c r="AC6559">
        <v>1</v>
      </c>
      <c r="AD6559">
        <v>0.2</v>
      </c>
      <c r="AE6559" s="4">
        <v>7.9378000000000002</v>
      </c>
    </row>
    <row r="6560" spans="1:31" x14ac:dyDescent="0.3">
      <c r="A6560" s="2">
        <v>6559</v>
      </c>
      <c r="B6560" t="s">
        <v>7572</v>
      </c>
      <c r="C6560">
        <f>VLOOKUP(B6560,order,2,FALSE)</f>
        <v>3261</v>
      </c>
      <c r="D6560" s="3">
        <v>42160</v>
      </c>
      <c r="E6560" s="3">
        <v>42165</v>
      </c>
      <c r="F6560" t="s">
        <v>25</v>
      </c>
      <c r="G6560" s="10">
        <f>VLOOKUP(F6560,ship,2,FALSE)</f>
        <v>2</v>
      </c>
      <c r="H6560" t="s">
        <v>3749</v>
      </c>
      <c r="I6560">
        <f>VLOOKUP(H6560,customer,2,FALSE)</f>
        <v>495</v>
      </c>
      <c r="J6560" t="s">
        <v>1812</v>
      </c>
      <c r="K6560" t="s">
        <v>18</v>
      </c>
      <c r="L6560">
        <f>VLOOKUP(K6560,segment1,2,FALSE)</f>
        <v>2</v>
      </c>
      <c r="M6560" t="s">
        <v>3255</v>
      </c>
      <c r="N6560" t="s">
        <v>1538</v>
      </c>
      <c r="O6560">
        <f>VLOOKUP(N6560,city,2,FALSE)</f>
        <v>199</v>
      </c>
      <c r="P6560" t="s">
        <v>139</v>
      </c>
      <c r="Q6560">
        <f>VLOOKUP(P6560,state,2,FALSE)</f>
        <v>16</v>
      </c>
      <c r="R6560">
        <v>14215</v>
      </c>
      <c r="S6560" t="s">
        <v>79</v>
      </c>
      <c r="T6560" s="10">
        <f>VLOOKUP(S6560,region,2,FALSE)</f>
        <v>4</v>
      </c>
      <c r="U6560" t="s">
        <v>4598</v>
      </c>
      <c r="V6560" t="s">
        <v>13</v>
      </c>
      <c r="W6560">
        <f>VLOOKUP(U6560,product,2,FALSE)</f>
        <v>500</v>
      </c>
      <c r="X6560">
        <f>VLOOKUP(V6560,category,2,FALSE)</f>
        <v>1</v>
      </c>
      <c r="Y6560" t="s">
        <v>3226</v>
      </c>
      <c r="Z6560">
        <f>VLOOKUP(Y6560,subcategory,2,FALSE)</f>
        <v>2</v>
      </c>
      <c r="AA6560" t="s">
        <v>1146</v>
      </c>
      <c r="AB6560">
        <v>1522.6379999999999</v>
      </c>
      <c r="AC6560">
        <v>9</v>
      </c>
      <c r="AD6560">
        <v>0.1</v>
      </c>
      <c r="AE6560" s="4">
        <v>169.18200000000004</v>
      </c>
    </row>
    <row r="6561" spans="1:31" x14ac:dyDescent="0.3">
      <c r="A6561" s="2">
        <v>6560</v>
      </c>
      <c r="B6561" t="s">
        <v>8779</v>
      </c>
      <c r="C6561">
        <f>VLOOKUP(B6561,order,2,FALSE)</f>
        <v>3262</v>
      </c>
      <c r="D6561" s="3">
        <v>42572</v>
      </c>
      <c r="E6561" s="3">
        <v>42577</v>
      </c>
      <c r="F6561" t="s">
        <v>25</v>
      </c>
      <c r="G6561" s="10">
        <f>VLOOKUP(F6561,ship,2,FALSE)</f>
        <v>2</v>
      </c>
      <c r="H6561" t="s">
        <v>3715</v>
      </c>
      <c r="I6561">
        <f>VLOOKUP(H6561,customer,2,FALSE)</f>
        <v>461</v>
      </c>
      <c r="J6561" t="s">
        <v>1703</v>
      </c>
      <c r="K6561" t="s">
        <v>18</v>
      </c>
      <c r="L6561">
        <f>VLOOKUP(K6561,segment1,2,FALSE)</f>
        <v>2</v>
      </c>
      <c r="M6561" t="s">
        <v>3255</v>
      </c>
      <c r="N6561" t="s">
        <v>281</v>
      </c>
      <c r="O6561">
        <f>VLOOKUP(N6561,city,2,FALSE)</f>
        <v>44</v>
      </c>
      <c r="P6561" t="s">
        <v>20</v>
      </c>
      <c r="Q6561">
        <f>VLOOKUP(P6561,state,2,FALSE)</f>
        <v>2</v>
      </c>
      <c r="R6561">
        <v>95661</v>
      </c>
      <c r="S6561" t="s">
        <v>21</v>
      </c>
      <c r="T6561" s="10">
        <f>VLOOKUP(S6561,region,2,FALSE)</f>
        <v>2</v>
      </c>
      <c r="U6561" t="s">
        <v>5054</v>
      </c>
      <c r="V6561" t="s">
        <v>22</v>
      </c>
      <c r="W6561">
        <v>3281</v>
      </c>
      <c r="X6561">
        <f>VLOOKUP(V6561,category,2,FALSE)</f>
        <v>2</v>
      </c>
      <c r="Y6561" t="s">
        <v>103</v>
      </c>
      <c r="Z6561">
        <f>VLOOKUP(Y6561,subcategory,2,FALSE)</f>
        <v>13</v>
      </c>
      <c r="AA6561" t="s">
        <v>2905</v>
      </c>
      <c r="AB6561">
        <v>419.90000000000003</v>
      </c>
      <c r="AC6561">
        <v>5</v>
      </c>
      <c r="AD6561">
        <v>0</v>
      </c>
      <c r="AE6561" s="4">
        <v>197.35299999999998</v>
      </c>
    </row>
    <row r="6562" spans="1:31" x14ac:dyDescent="0.3">
      <c r="A6562" s="2">
        <v>6561</v>
      </c>
      <c r="B6562" t="s">
        <v>8779</v>
      </c>
      <c r="C6562">
        <f>VLOOKUP(B6562,order,2,FALSE)</f>
        <v>3262</v>
      </c>
      <c r="D6562" s="3">
        <v>42572</v>
      </c>
      <c r="E6562" s="3">
        <v>42577</v>
      </c>
      <c r="F6562" t="s">
        <v>25</v>
      </c>
      <c r="G6562" s="10">
        <f>VLOOKUP(F6562,ship,2,FALSE)</f>
        <v>2</v>
      </c>
      <c r="H6562" t="s">
        <v>3715</v>
      </c>
      <c r="I6562">
        <f>VLOOKUP(H6562,customer,2,FALSE)</f>
        <v>461</v>
      </c>
      <c r="J6562" t="s">
        <v>1703</v>
      </c>
      <c r="K6562" t="s">
        <v>18</v>
      </c>
      <c r="L6562">
        <f>VLOOKUP(K6562,segment1,2,FALSE)</f>
        <v>2</v>
      </c>
      <c r="M6562" t="s">
        <v>3255</v>
      </c>
      <c r="N6562" t="s">
        <v>281</v>
      </c>
      <c r="O6562">
        <f>VLOOKUP(N6562,city,2,FALSE)</f>
        <v>44</v>
      </c>
      <c r="P6562" t="s">
        <v>20</v>
      </c>
      <c r="Q6562">
        <f>VLOOKUP(P6562,state,2,FALSE)</f>
        <v>2</v>
      </c>
      <c r="R6562">
        <v>95661</v>
      </c>
      <c r="S6562" t="s">
        <v>21</v>
      </c>
      <c r="T6562" s="10">
        <f>VLOOKUP(S6562,region,2,FALSE)</f>
        <v>2</v>
      </c>
      <c r="U6562" t="s">
        <v>4467</v>
      </c>
      <c r="V6562" t="s">
        <v>22</v>
      </c>
      <c r="W6562">
        <f>VLOOKUP(U6562,product,2,FALSE)</f>
        <v>366</v>
      </c>
      <c r="X6562">
        <f>VLOOKUP(V6562,category,2,FALSE)</f>
        <v>2</v>
      </c>
      <c r="Y6562" t="s">
        <v>23</v>
      </c>
      <c r="Z6562">
        <f>VLOOKUP(Y6562,subcategory,2,FALSE)</f>
        <v>3</v>
      </c>
      <c r="AA6562" t="s">
        <v>1611</v>
      </c>
      <c r="AB6562">
        <v>3.15</v>
      </c>
      <c r="AC6562">
        <v>1</v>
      </c>
      <c r="AD6562">
        <v>0</v>
      </c>
      <c r="AE6562" s="4">
        <v>1.512</v>
      </c>
    </row>
    <row r="6563" spans="1:31" x14ac:dyDescent="0.3">
      <c r="A6563" s="2">
        <v>6562</v>
      </c>
      <c r="B6563" t="s">
        <v>10348</v>
      </c>
      <c r="C6563">
        <f>VLOOKUP(B6563,order,2,FALSE)</f>
        <v>3263</v>
      </c>
      <c r="D6563" s="3">
        <v>42825</v>
      </c>
      <c r="E6563" s="3">
        <v>42827</v>
      </c>
      <c r="F6563" t="s">
        <v>97</v>
      </c>
      <c r="G6563" s="10">
        <f>VLOOKUP(F6563,ship,2,FALSE)</f>
        <v>3</v>
      </c>
      <c r="H6563" t="s">
        <v>3864</v>
      </c>
      <c r="I6563">
        <f>VLOOKUP(H6563,customer,2,FALSE)</f>
        <v>610</v>
      </c>
      <c r="J6563" t="s">
        <v>2273</v>
      </c>
      <c r="K6563" t="s">
        <v>18</v>
      </c>
      <c r="L6563">
        <f>VLOOKUP(K6563,segment1,2,FALSE)</f>
        <v>2</v>
      </c>
      <c r="M6563" t="s">
        <v>3255</v>
      </c>
      <c r="N6563" t="s">
        <v>548</v>
      </c>
      <c r="O6563">
        <f>VLOOKUP(N6563,city,2,FALSE)</f>
        <v>82</v>
      </c>
      <c r="P6563" t="s">
        <v>54</v>
      </c>
      <c r="Q6563">
        <f>VLOOKUP(P6563,state,2,FALSE)</f>
        <v>6</v>
      </c>
      <c r="R6563">
        <v>76017</v>
      </c>
      <c r="S6563" t="s">
        <v>55</v>
      </c>
      <c r="T6563" s="10">
        <f>VLOOKUP(S6563,region,2,FALSE)</f>
        <v>3</v>
      </c>
      <c r="U6563" t="s">
        <v>4080</v>
      </c>
      <c r="V6563" t="s">
        <v>22</v>
      </c>
      <c r="W6563">
        <v>3282</v>
      </c>
      <c r="X6563">
        <f>VLOOKUP(V6563,category,2,FALSE)</f>
        <v>2</v>
      </c>
      <c r="Y6563" t="s">
        <v>38</v>
      </c>
      <c r="Z6563">
        <f>VLOOKUP(Y6563,subcategory,2,FALSE)</f>
        <v>10</v>
      </c>
      <c r="AA6563" t="s">
        <v>2634</v>
      </c>
      <c r="AB6563">
        <v>33.61999999999999</v>
      </c>
      <c r="AC6563">
        <v>5</v>
      </c>
      <c r="AD6563">
        <v>0.8</v>
      </c>
      <c r="AE6563" s="4">
        <v>-90.774000000000029</v>
      </c>
    </row>
    <row r="6564" spans="1:31" x14ac:dyDescent="0.3">
      <c r="A6564" s="2">
        <v>6563</v>
      </c>
      <c r="B6564" t="s">
        <v>6565</v>
      </c>
      <c r="C6564">
        <f>VLOOKUP(B6564,order,2,FALSE)</f>
        <v>3264</v>
      </c>
      <c r="D6564" s="3">
        <v>41766</v>
      </c>
      <c r="E6564" s="3">
        <v>41771</v>
      </c>
      <c r="F6564" t="s">
        <v>25</v>
      </c>
      <c r="G6564" s="10">
        <f>VLOOKUP(F6564,ship,2,FALSE)</f>
        <v>2</v>
      </c>
      <c r="H6564" t="s">
        <v>3819</v>
      </c>
      <c r="I6564">
        <f>VLOOKUP(H6564,customer,2,FALSE)</f>
        <v>565</v>
      </c>
      <c r="J6564" t="s">
        <v>2093</v>
      </c>
      <c r="K6564" t="s">
        <v>9</v>
      </c>
      <c r="L6564">
        <f>VLOOKUP(K6564,segment1,2,FALSE)</f>
        <v>1</v>
      </c>
      <c r="M6564" t="s">
        <v>3255</v>
      </c>
      <c r="N6564" t="s">
        <v>710</v>
      </c>
      <c r="O6564">
        <f>VLOOKUP(N6564,city,2,FALSE)</f>
        <v>105</v>
      </c>
      <c r="P6564" t="s">
        <v>601</v>
      </c>
      <c r="Q6564">
        <f>VLOOKUP(P6564,state,2,FALSE)</f>
        <v>32</v>
      </c>
      <c r="R6564">
        <v>1841</v>
      </c>
      <c r="S6564" t="s">
        <v>79</v>
      </c>
      <c r="T6564" s="10">
        <f>VLOOKUP(S6564,region,2,FALSE)</f>
        <v>4</v>
      </c>
      <c r="U6564" t="s">
        <v>4171</v>
      </c>
      <c r="V6564" t="s">
        <v>22</v>
      </c>
      <c r="W6564">
        <f>VLOOKUP(U6564,product,2,FALSE)</f>
        <v>62</v>
      </c>
      <c r="X6564">
        <f>VLOOKUP(V6564,category,2,FALSE)</f>
        <v>2</v>
      </c>
      <c r="Y6564" t="s">
        <v>3231</v>
      </c>
      <c r="Z6564">
        <f>VLOOKUP(Y6564,subcategory,2,FALSE)</f>
        <v>9</v>
      </c>
      <c r="AA6564" t="s">
        <v>168</v>
      </c>
      <c r="AB6564">
        <v>16.14</v>
      </c>
      <c r="AC6564">
        <v>3</v>
      </c>
      <c r="AD6564">
        <v>0</v>
      </c>
      <c r="AE6564" s="4">
        <v>7.9085999999999999</v>
      </c>
    </row>
    <row r="6565" spans="1:31" x14ac:dyDescent="0.3">
      <c r="A6565" s="2">
        <v>6564</v>
      </c>
      <c r="B6565" t="s">
        <v>6565</v>
      </c>
      <c r="C6565">
        <f>VLOOKUP(B6565,order,2,FALSE)</f>
        <v>3264</v>
      </c>
      <c r="D6565" s="3">
        <v>41766</v>
      </c>
      <c r="E6565" s="3">
        <v>41771</v>
      </c>
      <c r="F6565" t="s">
        <v>25</v>
      </c>
      <c r="G6565" s="10">
        <f>VLOOKUP(F6565,ship,2,FALSE)</f>
        <v>2</v>
      </c>
      <c r="H6565" t="s">
        <v>3819</v>
      </c>
      <c r="I6565">
        <f>VLOOKUP(H6565,customer,2,FALSE)</f>
        <v>565</v>
      </c>
      <c r="J6565" t="s">
        <v>2093</v>
      </c>
      <c r="K6565" t="s">
        <v>9</v>
      </c>
      <c r="L6565">
        <f>VLOOKUP(K6565,segment1,2,FALSE)</f>
        <v>1</v>
      </c>
      <c r="M6565" t="s">
        <v>3255</v>
      </c>
      <c r="N6565" t="s">
        <v>710</v>
      </c>
      <c r="O6565">
        <f>VLOOKUP(N6565,city,2,FALSE)</f>
        <v>105</v>
      </c>
      <c r="P6565" t="s">
        <v>601</v>
      </c>
      <c r="Q6565">
        <f>VLOOKUP(P6565,state,2,FALSE)</f>
        <v>32</v>
      </c>
      <c r="R6565">
        <v>1841</v>
      </c>
      <c r="S6565" t="s">
        <v>79</v>
      </c>
      <c r="T6565" s="10">
        <f>VLOOKUP(S6565,region,2,FALSE)</f>
        <v>4</v>
      </c>
      <c r="U6565" t="s">
        <v>5645</v>
      </c>
      <c r="V6565" t="s">
        <v>13</v>
      </c>
      <c r="W6565">
        <v>3283</v>
      </c>
      <c r="X6565">
        <f>VLOOKUP(V6565,category,2,FALSE)</f>
        <v>1</v>
      </c>
      <c r="Y6565" t="s">
        <v>29</v>
      </c>
      <c r="Z6565">
        <f>VLOOKUP(Y6565,subcategory,2,FALSE)</f>
        <v>4</v>
      </c>
      <c r="AA6565" t="s">
        <v>1685</v>
      </c>
      <c r="AB6565">
        <v>194.25</v>
      </c>
      <c r="AC6565">
        <v>2</v>
      </c>
      <c r="AD6565">
        <v>0.3</v>
      </c>
      <c r="AE6565" s="4">
        <v>-38.849999999999994</v>
      </c>
    </row>
    <row r="6566" spans="1:31" x14ac:dyDescent="0.3">
      <c r="A6566" s="2">
        <v>6565</v>
      </c>
      <c r="B6566" t="s">
        <v>6565</v>
      </c>
      <c r="C6566">
        <f>VLOOKUP(B6566,order,2,FALSE)</f>
        <v>3264</v>
      </c>
      <c r="D6566" s="3">
        <v>41766</v>
      </c>
      <c r="E6566" s="3">
        <v>41771</v>
      </c>
      <c r="F6566" t="s">
        <v>25</v>
      </c>
      <c r="G6566" s="10">
        <f>VLOOKUP(F6566,ship,2,FALSE)</f>
        <v>2</v>
      </c>
      <c r="H6566" t="s">
        <v>3819</v>
      </c>
      <c r="I6566">
        <f>VLOOKUP(H6566,customer,2,FALSE)</f>
        <v>565</v>
      </c>
      <c r="J6566" t="s">
        <v>2093</v>
      </c>
      <c r="K6566" t="s">
        <v>9</v>
      </c>
      <c r="L6566">
        <f>VLOOKUP(K6566,segment1,2,FALSE)</f>
        <v>1</v>
      </c>
      <c r="M6566" t="s">
        <v>3255</v>
      </c>
      <c r="N6566" t="s">
        <v>710</v>
      </c>
      <c r="O6566">
        <f>VLOOKUP(N6566,city,2,FALSE)</f>
        <v>105</v>
      </c>
      <c r="P6566" t="s">
        <v>601</v>
      </c>
      <c r="Q6566">
        <f>VLOOKUP(P6566,state,2,FALSE)</f>
        <v>32</v>
      </c>
      <c r="R6566">
        <v>1841</v>
      </c>
      <c r="S6566" t="s">
        <v>79</v>
      </c>
      <c r="T6566" s="10">
        <f>VLOOKUP(S6566,region,2,FALSE)</f>
        <v>4</v>
      </c>
      <c r="U6566" t="s">
        <v>4761</v>
      </c>
      <c r="V6566" t="s">
        <v>22</v>
      </c>
      <c r="W6566">
        <f>VLOOKUP(U6566,product,2,FALSE)</f>
        <v>672</v>
      </c>
      <c r="X6566">
        <f>VLOOKUP(V6566,category,2,FALSE)</f>
        <v>2</v>
      </c>
      <c r="Y6566" t="s">
        <v>3229</v>
      </c>
      <c r="Z6566">
        <f>VLOOKUP(Y6566,subcategory,2,FALSE)</f>
        <v>7</v>
      </c>
      <c r="AA6566" t="s">
        <v>1820</v>
      </c>
      <c r="AB6566">
        <v>8.64</v>
      </c>
      <c r="AC6566">
        <v>3</v>
      </c>
      <c r="AD6566">
        <v>0</v>
      </c>
      <c r="AE6566" s="4">
        <v>2.5055999999999998</v>
      </c>
    </row>
    <row r="6567" spans="1:31" x14ac:dyDescent="0.3">
      <c r="A6567" s="2">
        <v>6566</v>
      </c>
      <c r="B6567" t="s">
        <v>6565</v>
      </c>
      <c r="C6567">
        <f>VLOOKUP(B6567,order,2,FALSE)</f>
        <v>3264</v>
      </c>
      <c r="D6567" s="3">
        <v>41766</v>
      </c>
      <c r="E6567" s="3">
        <v>41771</v>
      </c>
      <c r="F6567" t="s">
        <v>25</v>
      </c>
      <c r="G6567" s="10">
        <f>VLOOKUP(F6567,ship,2,FALSE)</f>
        <v>2</v>
      </c>
      <c r="H6567" t="s">
        <v>3819</v>
      </c>
      <c r="I6567">
        <f>VLOOKUP(H6567,customer,2,FALSE)</f>
        <v>565</v>
      </c>
      <c r="J6567" t="s">
        <v>2093</v>
      </c>
      <c r="K6567" t="s">
        <v>9</v>
      </c>
      <c r="L6567">
        <f>VLOOKUP(K6567,segment1,2,FALSE)</f>
        <v>1</v>
      </c>
      <c r="M6567" t="s">
        <v>3255</v>
      </c>
      <c r="N6567" t="s">
        <v>710</v>
      </c>
      <c r="O6567">
        <f>VLOOKUP(N6567,city,2,FALSE)</f>
        <v>105</v>
      </c>
      <c r="P6567" t="s">
        <v>601</v>
      </c>
      <c r="Q6567">
        <f>VLOOKUP(P6567,state,2,FALSE)</f>
        <v>32</v>
      </c>
      <c r="R6567">
        <v>1841</v>
      </c>
      <c r="S6567" t="s">
        <v>79</v>
      </c>
      <c r="T6567" s="10">
        <f>VLOOKUP(S6567,region,2,FALSE)</f>
        <v>4</v>
      </c>
      <c r="U6567" t="s">
        <v>4728</v>
      </c>
      <c r="V6567" t="s">
        <v>13</v>
      </c>
      <c r="W6567">
        <v>3284</v>
      </c>
      <c r="X6567">
        <f>VLOOKUP(V6567,category,2,FALSE)</f>
        <v>1</v>
      </c>
      <c r="Y6567" t="s">
        <v>3226</v>
      </c>
      <c r="Z6567">
        <f>VLOOKUP(Y6567,subcategory,2,FALSE)</f>
        <v>2</v>
      </c>
      <c r="AA6567" t="s">
        <v>1155</v>
      </c>
      <c r="AB6567">
        <v>872.32</v>
      </c>
      <c r="AC6567">
        <v>4</v>
      </c>
      <c r="AD6567">
        <v>0</v>
      </c>
      <c r="AE6567" s="4">
        <v>244.24959999999999</v>
      </c>
    </row>
    <row r="6568" spans="1:31" x14ac:dyDescent="0.3">
      <c r="A6568" s="2">
        <v>6567</v>
      </c>
      <c r="B6568" t="s">
        <v>10349</v>
      </c>
      <c r="C6568">
        <f>VLOOKUP(B6568,order,2,FALSE)</f>
        <v>3265</v>
      </c>
      <c r="D6568" s="3">
        <v>42771</v>
      </c>
      <c r="E6568" s="3">
        <v>42774</v>
      </c>
      <c r="F6568" t="s">
        <v>7</v>
      </c>
      <c r="G6568" s="10">
        <f>VLOOKUP(F6568,ship,2,FALSE)</f>
        <v>1</v>
      </c>
      <c r="H6568" t="s">
        <v>3345</v>
      </c>
      <c r="I6568">
        <f>VLOOKUP(H6568,customer,2,FALSE)</f>
        <v>91</v>
      </c>
      <c r="J6568" t="s">
        <v>383</v>
      </c>
      <c r="K6568" t="s">
        <v>9</v>
      </c>
      <c r="L6568">
        <f>VLOOKUP(K6568,segment1,2,FALSE)</f>
        <v>1</v>
      </c>
      <c r="M6568" t="s">
        <v>3255</v>
      </c>
      <c r="N6568" t="s">
        <v>2958</v>
      </c>
      <c r="O6568">
        <f>VLOOKUP(N6568,city,2,FALSE)</f>
        <v>436</v>
      </c>
      <c r="P6568" t="s">
        <v>54</v>
      </c>
      <c r="Q6568">
        <f>VLOOKUP(P6568,state,2,FALSE)</f>
        <v>6</v>
      </c>
      <c r="R6568">
        <v>76706</v>
      </c>
      <c r="S6568" t="s">
        <v>55</v>
      </c>
      <c r="T6568" s="10">
        <f>VLOOKUP(S6568,region,2,FALSE)</f>
        <v>3</v>
      </c>
      <c r="U6568" t="s">
        <v>4663</v>
      </c>
      <c r="V6568" t="s">
        <v>22</v>
      </c>
      <c r="W6568">
        <f>VLOOKUP(U6568,product,2,FALSE)</f>
        <v>570</v>
      </c>
      <c r="X6568">
        <f>VLOOKUP(V6568,category,2,FALSE)</f>
        <v>2</v>
      </c>
      <c r="Y6568" t="s">
        <v>3231</v>
      </c>
      <c r="Z6568">
        <f>VLOOKUP(Y6568,subcategory,2,FALSE)</f>
        <v>9</v>
      </c>
      <c r="AA6568" t="s">
        <v>478</v>
      </c>
      <c r="AB6568">
        <v>243.99199999999996</v>
      </c>
      <c r="AC6568">
        <v>4</v>
      </c>
      <c r="AD6568">
        <v>0.8</v>
      </c>
      <c r="AE6568" s="4">
        <v>-426.9860000000001</v>
      </c>
    </row>
    <row r="6569" spans="1:31" x14ac:dyDescent="0.3">
      <c r="A6569" s="2">
        <v>6568</v>
      </c>
      <c r="B6569" t="s">
        <v>10349</v>
      </c>
      <c r="C6569">
        <f>VLOOKUP(B6569,order,2,FALSE)</f>
        <v>3265</v>
      </c>
      <c r="D6569" s="3">
        <v>42771</v>
      </c>
      <c r="E6569" s="3">
        <v>42774</v>
      </c>
      <c r="F6569" t="s">
        <v>7</v>
      </c>
      <c r="G6569" s="10">
        <f>VLOOKUP(F6569,ship,2,FALSE)</f>
        <v>1</v>
      </c>
      <c r="H6569" t="s">
        <v>3345</v>
      </c>
      <c r="I6569">
        <f>VLOOKUP(H6569,customer,2,FALSE)</f>
        <v>91</v>
      </c>
      <c r="J6569" t="s">
        <v>383</v>
      </c>
      <c r="K6569" t="s">
        <v>9</v>
      </c>
      <c r="L6569">
        <f>VLOOKUP(K6569,segment1,2,FALSE)</f>
        <v>1</v>
      </c>
      <c r="M6569" t="s">
        <v>3255</v>
      </c>
      <c r="N6569" t="s">
        <v>2958</v>
      </c>
      <c r="O6569">
        <f>VLOOKUP(N6569,city,2,FALSE)</f>
        <v>436</v>
      </c>
      <c r="P6569" t="s">
        <v>54</v>
      </c>
      <c r="Q6569">
        <f>VLOOKUP(P6569,state,2,FALSE)</f>
        <v>6</v>
      </c>
      <c r="R6569">
        <v>76706</v>
      </c>
      <c r="S6569" t="s">
        <v>55</v>
      </c>
      <c r="T6569" s="10">
        <f>VLOOKUP(S6569,region,2,FALSE)</f>
        <v>3</v>
      </c>
      <c r="U6569" t="s">
        <v>5397</v>
      </c>
      <c r="V6569" t="s">
        <v>22</v>
      </c>
      <c r="W6569">
        <v>3285</v>
      </c>
      <c r="X6569">
        <f>VLOOKUP(V6569,category,2,FALSE)</f>
        <v>2</v>
      </c>
      <c r="Y6569" t="s">
        <v>3229</v>
      </c>
      <c r="Z6569">
        <f>VLOOKUP(Y6569,subcategory,2,FALSE)</f>
        <v>7</v>
      </c>
      <c r="AA6569" t="s">
        <v>5920</v>
      </c>
      <c r="AB6569">
        <v>7.120000000000001</v>
      </c>
      <c r="AC6569">
        <v>5</v>
      </c>
      <c r="AD6569">
        <v>0.2</v>
      </c>
      <c r="AE6569" s="4">
        <v>0.71199999999999974</v>
      </c>
    </row>
    <row r="6570" spans="1:31" x14ac:dyDescent="0.3">
      <c r="A6570" s="2">
        <v>6569</v>
      </c>
      <c r="B6570" t="s">
        <v>6566</v>
      </c>
      <c r="C6570">
        <f>VLOOKUP(B6570,order,2,FALSE)</f>
        <v>3266</v>
      </c>
      <c r="D6570" s="3">
        <v>41747</v>
      </c>
      <c r="E6570" s="3">
        <v>41751</v>
      </c>
      <c r="F6570" t="s">
        <v>25</v>
      </c>
      <c r="G6570" s="10">
        <f>VLOOKUP(F6570,ship,2,FALSE)</f>
        <v>2</v>
      </c>
      <c r="H6570" t="s">
        <v>3282</v>
      </c>
      <c r="I6570">
        <f>VLOOKUP(H6570,customer,2,FALSE)</f>
        <v>28</v>
      </c>
      <c r="J6570" t="s">
        <v>150</v>
      </c>
      <c r="K6570" t="s">
        <v>9</v>
      </c>
      <c r="L6570">
        <f>VLOOKUP(K6570,segment1,2,FALSE)</f>
        <v>1</v>
      </c>
      <c r="M6570" t="s">
        <v>3255</v>
      </c>
      <c r="N6570" t="s">
        <v>95</v>
      </c>
      <c r="O6570">
        <f>VLOOKUP(N6570,city,2,FALSE)</f>
        <v>13</v>
      </c>
      <c r="P6570" t="s">
        <v>54</v>
      </c>
      <c r="Q6570">
        <f>VLOOKUP(P6570,state,2,FALSE)</f>
        <v>6</v>
      </c>
      <c r="R6570">
        <v>77095</v>
      </c>
      <c r="S6570" t="s">
        <v>55</v>
      </c>
      <c r="T6570" s="10">
        <f>VLOOKUP(S6570,region,2,FALSE)</f>
        <v>3</v>
      </c>
      <c r="U6570" t="s">
        <v>4169</v>
      </c>
      <c r="V6570" t="s">
        <v>22</v>
      </c>
      <c r="W6570">
        <f>VLOOKUP(U6570,product,2,FALSE)</f>
        <v>60</v>
      </c>
      <c r="X6570">
        <f>VLOOKUP(V6570,category,2,FALSE)</f>
        <v>2</v>
      </c>
      <c r="Y6570" t="s">
        <v>3229</v>
      </c>
      <c r="Z6570">
        <f>VLOOKUP(Y6570,subcategory,2,FALSE)</f>
        <v>7</v>
      </c>
      <c r="AA6570" t="s">
        <v>344</v>
      </c>
      <c r="AB6570">
        <v>2.6880000000000002</v>
      </c>
      <c r="AC6570">
        <v>2</v>
      </c>
      <c r="AD6570">
        <v>0.2</v>
      </c>
      <c r="AE6570" s="4">
        <v>1.008</v>
      </c>
    </row>
    <row r="6571" spans="1:31" x14ac:dyDescent="0.3">
      <c r="A6571" s="2">
        <v>6570</v>
      </c>
      <c r="B6571" t="s">
        <v>6566</v>
      </c>
      <c r="C6571">
        <f>VLOOKUP(B6571,order,2,FALSE)</f>
        <v>3266</v>
      </c>
      <c r="D6571" s="3">
        <v>41747</v>
      </c>
      <c r="E6571" s="3">
        <v>41751</v>
      </c>
      <c r="F6571" t="s">
        <v>25</v>
      </c>
      <c r="G6571" s="10">
        <f>VLOOKUP(F6571,ship,2,FALSE)</f>
        <v>2</v>
      </c>
      <c r="H6571" t="s">
        <v>3282</v>
      </c>
      <c r="I6571">
        <f>VLOOKUP(H6571,customer,2,FALSE)</f>
        <v>28</v>
      </c>
      <c r="J6571" t="s">
        <v>150</v>
      </c>
      <c r="K6571" t="s">
        <v>9</v>
      </c>
      <c r="L6571">
        <f>VLOOKUP(K6571,segment1,2,FALSE)</f>
        <v>1</v>
      </c>
      <c r="M6571" t="s">
        <v>3255</v>
      </c>
      <c r="N6571" t="s">
        <v>95</v>
      </c>
      <c r="O6571">
        <f>VLOOKUP(N6571,city,2,FALSE)</f>
        <v>13</v>
      </c>
      <c r="P6571" t="s">
        <v>54</v>
      </c>
      <c r="Q6571">
        <f>VLOOKUP(P6571,state,2,FALSE)</f>
        <v>6</v>
      </c>
      <c r="R6571">
        <v>77095</v>
      </c>
      <c r="S6571" t="s">
        <v>55</v>
      </c>
      <c r="T6571" s="10">
        <f>VLOOKUP(S6571,region,2,FALSE)</f>
        <v>3</v>
      </c>
      <c r="U6571" t="s">
        <v>4397</v>
      </c>
      <c r="V6571" t="s">
        <v>13</v>
      </c>
      <c r="W6571">
        <v>3286</v>
      </c>
      <c r="X6571">
        <f>VLOOKUP(V6571,category,2,FALSE)</f>
        <v>1</v>
      </c>
      <c r="Y6571" t="s">
        <v>3226</v>
      </c>
      <c r="Z6571">
        <f>VLOOKUP(Y6571,subcategory,2,FALSE)</f>
        <v>2</v>
      </c>
      <c r="AA6571" t="s">
        <v>1199</v>
      </c>
      <c r="AB6571">
        <v>317.05799999999999</v>
      </c>
      <c r="AC6571">
        <v>3</v>
      </c>
      <c r="AD6571">
        <v>0.3</v>
      </c>
      <c r="AE6571" s="4">
        <v>-18.117599999999996</v>
      </c>
    </row>
    <row r="6572" spans="1:31" x14ac:dyDescent="0.3">
      <c r="A6572" s="2">
        <v>6571</v>
      </c>
      <c r="B6572" t="s">
        <v>6566</v>
      </c>
      <c r="C6572">
        <f>VLOOKUP(B6572,order,2,FALSE)</f>
        <v>3266</v>
      </c>
      <c r="D6572" s="3">
        <v>41747</v>
      </c>
      <c r="E6572" s="3">
        <v>41751</v>
      </c>
      <c r="F6572" t="s">
        <v>25</v>
      </c>
      <c r="G6572" s="10">
        <f>VLOOKUP(F6572,ship,2,FALSE)</f>
        <v>2</v>
      </c>
      <c r="H6572" t="s">
        <v>3282</v>
      </c>
      <c r="I6572">
        <f>VLOOKUP(H6572,customer,2,FALSE)</f>
        <v>28</v>
      </c>
      <c r="J6572" t="s">
        <v>150</v>
      </c>
      <c r="K6572" t="s">
        <v>9</v>
      </c>
      <c r="L6572">
        <f>VLOOKUP(K6572,segment1,2,FALSE)</f>
        <v>1</v>
      </c>
      <c r="M6572" t="s">
        <v>3255</v>
      </c>
      <c r="N6572" t="s">
        <v>95</v>
      </c>
      <c r="O6572">
        <f>VLOOKUP(N6572,city,2,FALSE)</f>
        <v>13</v>
      </c>
      <c r="P6572" t="s">
        <v>54</v>
      </c>
      <c r="Q6572">
        <f>VLOOKUP(P6572,state,2,FALSE)</f>
        <v>6</v>
      </c>
      <c r="R6572">
        <v>77095</v>
      </c>
      <c r="S6572" t="s">
        <v>55</v>
      </c>
      <c r="T6572" s="10">
        <f>VLOOKUP(S6572,region,2,FALSE)</f>
        <v>3</v>
      </c>
      <c r="U6572" t="s">
        <v>4726</v>
      </c>
      <c r="V6572" t="s">
        <v>22</v>
      </c>
      <c r="W6572">
        <f>VLOOKUP(U6572,product,2,FALSE)</f>
        <v>634</v>
      </c>
      <c r="X6572">
        <f>VLOOKUP(V6572,category,2,FALSE)</f>
        <v>2</v>
      </c>
      <c r="Y6572" t="s">
        <v>103</v>
      </c>
      <c r="Z6572">
        <f>VLOOKUP(Y6572,subcategory,2,FALSE)</f>
        <v>13</v>
      </c>
      <c r="AA6572" t="s">
        <v>331</v>
      </c>
      <c r="AB6572">
        <v>149.352</v>
      </c>
      <c r="AC6572">
        <v>3</v>
      </c>
      <c r="AD6572">
        <v>0.2</v>
      </c>
      <c r="AE6572" s="4">
        <v>50.40629999999998</v>
      </c>
    </row>
    <row r="6573" spans="1:31" x14ac:dyDescent="0.3">
      <c r="A6573" s="2">
        <v>6572</v>
      </c>
      <c r="B6573" t="s">
        <v>6566</v>
      </c>
      <c r="C6573">
        <f>VLOOKUP(B6573,order,2,FALSE)</f>
        <v>3266</v>
      </c>
      <c r="D6573" s="3">
        <v>41747</v>
      </c>
      <c r="E6573" s="3">
        <v>41751</v>
      </c>
      <c r="F6573" t="s">
        <v>25</v>
      </c>
      <c r="G6573" s="10">
        <f>VLOOKUP(F6573,ship,2,FALSE)</f>
        <v>2</v>
      </c>
      <c r="H6573" t="s">
        <v>3282</v>
      </c>
      <c r="I6573">
        <f>VLOOKUP(H6573,customer,2,FALSE)</f>
        <v>28</v>
      </c>
      <c r="J6573" t="s">
        <v>150</v>
      </c>
      <c r="K6573" t="s">
        <v>9</v>
      </c>
      <c r="L6573">
        <f>VLOOKUP(K6573,segment1,2,FALSE)</f>
        <v>1</v>
      </c>
      <c r="M6573" t="s">
        <v>3255</v>
      </c>
      <c r="N6573" t="s">
        <v>95</v>
      </c>
      <c r="O6573">
        <f>VLOOKUP(N6573,city,2,FALSE)</f>
        <v>13</v>
      </c>
      <c r="P6573" t="s">
        <v>54</v>
      </c>
      <c r="Q6573">
        <f>VLOOKUP(P6573,state,2,FALSE)</f>
        <v>6</v>
      </c>
      <c r="R6573">
        <v>77095</v>
      </c>
      <c r="S6573" t="s">
        <v>55</v>
      </c>
      <c r="T6573" s="10">
        <f>VLOOKUP(S6573,region,2,FALSE)</f>
        <v>3</v>
      </c>
      <c r="U6573" t="s">
        <v>5589</v>
      </c>
      <c r="V6573" t="s">
        <v>35</v>
      </c>
      <c r="W6573">
        <v>3287</v>
      </c>
      <c r="X6573">
        <f>VLOOKUP(V6573,category,2,FALSE)</f>
        <v>3</v>
      </c>
      <c r="Y6573" t="s">
        <v>3232</v>
      </c>
      <c r="Z6573">
        <f>VLOOKUP(Y6573,subcategory,2,FALSE)</f>
        <v>12</v>
      </c>
      <c r="AA6573" t="s">
        <v>575</v>
      </c>
      <c r="AB6573">
        <v>227.976</v>
      </c>
      <c r="AC6573">
        <v>3</v>
      </c>
      <c r="AD6573">
        <v>0.2</v>
      </c>
      <c r="AE6573" s="4">
        <v>28.496999999999957</v>
      </c>
    </row>
    <row r="6574" spans="1:31" x14ac:dyDescent="0.3">
      <c r="A6574" s="2">
        <v>6573</v>
      </c>
      <c r="B6574" t="s">
        <v>8780</v>
      </c>
      <c r="C6574">
        <f>VLOOKUP(B6574,order,2,FALSE)</f>
        <v>3267</v>
      </c>
      <c r="D6574" s="3">
        <v>42500</v>
      </c>
      <c r="E6574" s="3">
        <v>42506</v>
      </c>
      <c r="F6574" t="s">
        <v>25</v>
      </c>
      <c r="G6574" s="10">
        <f>VLOOKUP(F6574,ship,2,FALSE)</f>
        <v>2</v>
      </c>
      <c r="H6574" t="s">
        <v>3997</v>
      </c>
      <c r="I6574">
        <f>VLOOKUP(H6574,customer,2,FALSE)</f>
        <v>743</v>
      </c>
      <c r="J6574" t="s">
        <v>2842</v>
      </c>
      <c r="K6574" t="s">
        <v>9</v>
      </c>
      <c r="L6574">
        <f>VLOOKUP(K6574,segment1,2,FALSE)</f>
        <v>1</v>
      </c>
      <c r="M6574" t="s">
        <v>3255</v>
      </c>
      <c r="N6574" t="s">
        <v>48</v>
      </c>
      <c r="O6574">
        <f>VLOOKUP(N6574,city,2,FALSE)</f>
        <v>5</v>
      </c>
      <c r="P6574" t="s">
        <v>49</v>
      </c>
      <c r="Q6574">
        <f>VLOOKUP(P6574,state,2,FALSE)</f>
        <v>5</v>
      </c>
      <c r="R6574">
        <v>98105</v>
      </c>
      <c r="S6574" t="s">
        <v>21</v>
      </c>
      <c r="T6574" s="10">
        <f>VLOOKUP(S6574,region,2,FALSE)</f>
        <v>2</v>
      </c>
      <c r="U6574" t="s">
        <v>4106</v>
      </c>
      <c r="V6574" t="s">
        <v>22</v>
      </c>
      <c r="W6574">
        <f>VLOOKUP(U6574,product,2,FALSE)</f>
        <v>1297</v>
      </c>
      <c r="X6574">
        <f>VLOOKUP(V6574,category,2,FALSE)</f>
        <v>2</v>
      </c>
      <c r="Y6574" t="s">
        <v>45</v>
      </c>
      <c r="Z6574">
        <f>VLOOKUP(Y6574,subcategory,2,FALSE)</f>
        <v>11</v>
      </c>
      <c r="AA6574" t="s">
        <v>2826</v>
      </c>
      <c r="AB6574">
        <v>11.96</v>
      </c>
      <c r="AC6574">
        <v>2</v>
      </c>
      <c r="AD6574">
        <v>0</v>
      </c>
      <c r="AE6574" s="4">
        <v>5.8604000000000003</v>
      </c>
    </row>
    <row r="6575" spans="1:31" x14ac:dyDescent="0.3">
      <c r="A6575" s="2">
        <v>6574</v>
      </c>
      <c r="B6575" t="s">
        <v>8781</v>
      </c>
      <c r="C6575">
        <f>VLOOKUP(B6575,order,2,FALSE)</f>
        <v>3268</v>
      </c>
      <c r="D6575" s="3">
        <v>42699</v>
      </c>
      <c r="E6575" s="3">
        <v>42704</v>
      </c>
      <c r="F6575" t="s">
        <v>25</v>
      </c>
      <c r="G6575" s="10">
        <f>VLOOKUP(F6575,ship,2,FALSE)</f>
        <v>2</v>
      </c>
      <c r="H6575" t="s">
        <v>4027</v>
      </c>
      <c r="I6575">
        <f>VLOOKUP(H6575,customer,2,FALSE)</f>
        <v>772</v>
      </c>
      <c r="J6575" t="s">
        <v>3036</v>
      </c>
      <c r="K6575" t="s">
        <v>18</v>
      </c>
      <c r="L6575">
        <f>VLOOKUP(K6575,segment1,2,FALSE)</f>
        <v>2</v>
      </c>
      <c r="M6575" t="s">
        <v>3255</v>
      </c>
      <c r="N6575" t="s">
        <v>998</v>
      </c>
      <c r="O6575">
        <f>VLOOKUP(N6575,city,2,FALSE)</f>
        <v>136</v>
      </c>
      <c r="P6575" t="s">
        <v>389</v>
      </c>
      <c r="Q6575">
        <f>VLOOKUP(P6575,state,2,FALSE)</f>
        <v>31</v>
      </c>
      <c r="R6575">
        <v>7060</v>
      </c>
      <c r="S6575" t="s">
        <v>79</v>
      </c>
      <c r="T6575" s="10">
        <f>VLOOKUP(S6575,region,2,FALSE)</f>
        <v>4</v>
      </c>
      <c r="U6575" t="s">
        <v>4527</v>
      </c>
      <c r="V6575" t="s">
        <v>22</v>
      </c>
      <c r="W6575">
        <v>3288</v>
      </c>
      <c r="X6575">
        <f>VLOOKUP(V6575,category,2,FALSE)</f>
        <v>2</v>
      </c>
      <c r="Y6575" t="s">
        <v>3227</v>
      </c>
      <c r="Z6575">
        <f>VLOOKUP(Y6575,subcategory,2,FALSE)</f>
        <v>5</v>
      </c>
      <c r="AA6575" t="s">
        <v>1225</v>
      </c>
      <c r="AB6575">
        <v>563.4</v>
      </c>
      <c r="AC6575">
        <v>4</v>
      </c>
      <c r="AD6575">
        <v>0</v>
      </c>
      <c r="AE6575" s="4">
        <v>67.608000000000004</v>
      </c>
    </row>
    <row r="6576" spans="1:31" x14ac:dyDescent="0.3">
      <c r="A6576" s="2">
        <v>6575</v>
      </c>
      <c r="B6576" t="s">
        <v>8781</v>
      </c>
      <c r="C6576">
        <f>VLOOKUP(B6576,order,2,FALSE)</f>
        <v>3268</v>
      </c>
      <c r="D6576" s="3">
        <v>42699</v>
      </c>
      <c r="E6576" s="3">
        <v>42704</v>
      </c>
      <c r="F6576" t="s">
        <v>25</v>
      </c>
      <c r="G6576" s="10">
        <f>VLOOKUP(F6576,ship,2,FALSE)</f>
        <v>2</v>
      </c>
      <c r="H6576" t="s">
        <v>4027</v>
      </c>
      <c r="I6576">
        <f>VLOOKUP(H6576,customer,2,FALSE)</f>
        <v>772</v>
      </c>
      <c r="J6576" t="s">
        <v>3036</v>
      </c>
      <c r="K6576" t="s">
        <v>18</v>
      </c>
      <c r="L6576">
        <f>VLOOKUP(K6576,segment1,2,FALSE)</f>
        <v>2</v>
      </c>
      <c r="M6576" t="s">
        <v>3255</v>
      </c>
      <c r="N6576" t="s">
        <v>998</v>
      </c>
      <c r="O6576">
        <f>VLOOKUP(N6576,city,2,FALSE)</f>
        <v>136</v>
      </c>
      <c r="P6576" t="s">
        <v>389</v>
      </c>
      <c r="Q6576">
        <f>VLOOKUP(P6576,state,2,FALSE)</f>
        <v>31</v>
      </c>
      <c r="R6576">
        <v>7060</v>
      </c>
      <c r="S6576" t="s">
        <v>79</v>
      </c>
      <c r="T6576" s="10">
        <f>VLOOKUP(S6576,region,2,FALSE)</f>
        <v>4</v>
      </c>
      <c r="U6576" t="s">
        <v>5848</v>
      </c>
      <c r="V6576" t="s">
        <v>35</v>
      </c>
      <c r="W6576">
        <f>VLOOKUP(U6576,product,2,FALSE)</f>
        <v>1792</v>
      </c>
      <c r="X6576">
        <f>VLOOKUP(V6576,category,2,FALSE)</f>
        <v>3</v>
      </c>
      <c r="Y6576" t="s">
        <v>3235</v>
      </c>
      <c r="Z6576">
        <f>VLOOKUP(Y6576,subcategory,2,FALSE)</f>
        <v>16</v>
      </c>
      <c r="AA6576" t="s">
        <v>3008</v>
      </c>
      <c r="AB6576">
        <v>319.92</v>
      </c>
      <c r="AC6576">
        <v>8</v>
      </c>
      <c r="AD6576">
        <v>0</v>
      </c>
      <c r="AE6576" s="4">
        <v>118.37040000000002</v>
      </c>
    </row>
    <row r="6577" spans="1:31" x14ac:dyDescent="0.3">
      <c r="A6577" s="2">
        <v>6576</v>
      </c>
      <c r="B6577" t="s">
        <v>10350</v>
      </c>
      <c r="C6577">
        <f>VLOOKUP(B6577,order,2,FALSE)</f>
        <v>3269</v>
      </c>
      <c r="D6577" s="3">
        <v>42797</v>
      </c>
      <c r="E6577" s="3">
        <v>42802</v>
      </c>
      <c r="F6577" t="s">
        <v>25</v>
      </c>
      <c r="G6577" s="10">
        <f>VLOOKUP(F6577,ship,2,FALSE)</f>
        <v>2</v>
      </c>
      <c r="H6577" t="s">
        <v>3974</v>
      </c>
      <c r="I6577">
        <f>VLOOKUP(H6577,customer,2,FALSE)</f>
        <v>720</v>
      </c>
      <c r="J6577" t="s">
        <v>2727</v>
      </c>
      <c r="K6577" t="s">
        <v>9</v>
      </c>
      <c r="L6577">
        <f>VLOOKUP(K6577,segment1,2,FALSE)</f>
        <v>1</v>
      </c>
      <c r="M6577" t="s">
        <v>3255</v>
      </c>
      <c r="N6577" t="s">
        <v>19</v>
      </c>
      <c r="O6577">
        <f>VLOOKUP(N6577,city,2,FALSE)</f>
        <v>2</v>
      </c>
      <c r="P6577" t="s">
        <v>20</v>
      </c>
      <c r="Q6577">
        <f>VLOOKUP(P6577,state,2,FALSE)</f>
        <v>2</v>
      </c>
      <c r="R6577">
        <v>90008</v>
      </c>
      <c r="S6577" t="s">
        <v>21</v>
      </c>
      <c r="T6577" s="10">
        <f>VLOOKUP(S6577,region,2,FALSE)</f>
        <v>2</v>
      </c>
      <c r="U6577" t="s">
        <v>5607</v>
      </c>
      <c r="V6577" t="s">
        <v>35</v>
      </c>
      <c r="W6577">
        <v>3289</v>
      </c>
      <c r="X6577">
        <f>VLOOKUP(V6577,category,2,FALSE)</f>
        <v>3</v>
      </c>
      <c r="Y6577" t="s">
        <v>3232</v>
      </c>
      <c r="Z6577">
        <f>VLOOKUP(Y6577,subcategory,2,FALSE)</f>
        <v>12</v>
      </c>
      <c r="AA6577" t="s">
        <v>1006</v>
      </c>
      <c r="AB6577">
        <v>1049.44</v>
      </c>
      <c r="AC6577">
        <v>8</v>
      </c>
      <c r="AD6577">
        <v>0</v>
      </c>
      <c r="AE6577" s="4">
        <v>440.76480000000004</v>
      </c>
    </row>
    <row r="6578" spans="1:31" x14ac:dyDescent="0.3">
      <c r="A6578" s="2">
        <v>6577</v>
      </c>
      <c r="B6578" t="s">
        <v>10350</v>
      </c>
      <c r="C6578">
        <f>VLOOKUP(B6578,order,2,FALSE)</f>
        <v>3269</v>
      </c>
      <c r="D6578" s="3">
        <v>42797</v>
      </c>
      <c r="E6578" s="3">
        <v>42802</v>
      </c>
      <c r="F6578" t="s">
        <v>25</v>
      </c>
      <c r="G6578" s="10">
        <f>VLOOKUP(F6578,ship,2,FALSE)</f>
        <v>2</v>
      </c>
      <c r="H6578" t="s">
        <v>3974</v>
      </c>
      <c r="I6578">
        <f>VLOOKUP(H6578,customer,2,FALSE)</f>
        <v>720</v>
      </c>
      <c r="J6578" t="s">
        <v>2727</v>
      </c>
      <c r="K6578" t="s">
        <v>9</v>
      </c>
      <c r="L6578">
        <f>VLOOKUP(K6578,segment1,2,FALSE)</f>
        <v>1</v>
      </c>
      <c r="M6578" t="s">
        <v>3255</v>
      </c>
      <c r="N6578" t="s">
        <v>19</v>
      </c>
      <c r="O6578">
        <f>VLOOKUP(N6578,city,2,FALSE)</f>
        <v>2</v>
      </c>
      <c r="P6578" t="s">
        <v>20</v>
      </c>
      <c r="Q6578">
        <f>VLOOKUP(P6578,state,2,FALSE)</f>
        <v>2</v>
      </c>
      <c r="R6578">
        <v>90008</v>
      </c>
      <c r="S6578" t="s">
        <v>21</v>
      </c>
      <c r="T6578" s="10">
        <f>VLOOKUP(S6578,region,2,FALSE)</f>
        <v>2</v>
      </c>
      <c r="U6578" t="s">
        <v>4166</v>
      </c>
      <c r="V6578" t="s">
        <v>13</v>
      </c>
      <c r="W6578">
        <f>VLOOKUP(U6578,product,2,FALSE)</f>
        <v>57</v>
      </c>
      <c r="X6578">
        <f>VLOOKUP(V6578,category,2,FALSE)</f>
        <v>1</v>
      </c>
      <c r="Y6578" t="s">
        <v>3226</v>
      </c>
      <c r="Z6578">
        <f>VLOOKUP(Y6578,subcategory,2,FALSE)</f>
        <v>2</v>
      </c>
      <c r="AA6578" t="s">
        <v>1559</v>
      </c>
      <c r="AB6578">
        <v>170.35200000000003</v>
      </c>
      <c r="AC6578">
        <v>3</v>
      </c>
      <c r="AD6578">
        <v>0.2</v>
      </c>
      <c r="AE6578" s="4">
        <v>-17.035200000000003</v>
      </c>
    </row>
    <row r="6579" spans="1:31" x14ac:dyDescent="0.3">
      <c r="A6579" s="2">
        <v>6578</v>
      </c>
      <c r="B6579" t="s">
        <v>7573</v>
      </c>
      <c r="C6579">
        <f>VLOOKUP(B6579,order,2,FALSE)</f>
        <v>3270</v>
      </c>
      <c r="D6579" s="3">
        <v>42344</v>
      </c>
      <c r="E6579" s="3">
        <v>42349</v>
      </c>
      <c r="F6579" t="s">
        <v>7</v>
      </c>
      <c r="G6579" s="10">
        <f>VLOOKUP(F6579,ship,2,FALSE)</f>
        <v>1</v>
      </c>
      <c r="H6579" t="s">
        <v>3452</v>
      </c>
      <c r="I6579">
        <f>VLOOKUP(H6579,customer,2,FALSE)</f>
        <v>198</v>
      </c>
      <c r="J6579" t="s">
        <v>807</v>
      </c>
      <c r="K6579" t="s">
        <v>9</v>
      </c>
      <c r="L6579">
        <f>VLOOKUP(K6579,segment1,2,FALSE)</f>
        <v>1</v>
      </c>
      <c r="M6579" t="s">
        <v>3255</v>
      </c>
      <c r="N6579" t="s">
        <v>548</v>
      </c>
      <c r="O6579">
        <f>VLOOKUP(N6579,city,2,FALSE)</f>
        <v>82</v>
      </c>
      <c r="P6579" t="s">
        <v>165</v>
      </c>
      <c r="Q6579">
        <f>VLOOKUP(P6579,state,2,FALSE)</f>
        <v>18</v>
      </c>
      <c r="R6579">
        <v>22204</v>
      </c>
      <c r="S6579" t="s">
        <v>12</v>
      </c>
      <c r="T6579" s="10">
        <f>VLOOKUP(S6579,region,2,FALSE)</f>
        <v>1</v>
      </c>
      <c r="U6579" t="s">
        <v>5210</v>
      </c>
      <c r="V6579" t="s">
        <v>35</v>
      </c>
      <c r="W6579">
        <v>3290</v>
      </c>
      <c r="X6579">
        <f>VLOOKUP(V6579,category,2,FALSE)</f>
        <v>3</v>
      </c>
      <c r="Y6579" t="s">
        <v>3230</v>
      </c>
      <c r="Z6579">
        <f>VLOOKUP(Y6579,subcategory,2,FALSE)</f>
        <v>8</v>
      </c>
      <c r="AA6579" t="s">
        <v>953</v>
      </c>
      <c r="AB6579">
        <v>173.94</v>
      </c>
      <c r="AC6579">
        <v>6</v>
      </c>
      <c r="AD6579">
        <v>0</v>
      </c>
      <c r="AE6579" s="4">
        <v>50.442599999999977</v>
      </c>
    </row>
    <row r="6580" spans="1:31" x14ac:dyDescent="0.3">
      <c r="A6580" s="2">
        <v>6579</v>
      </c>
      <c r="B6580" t="s">
        <v>6567</v>
      </c>
      <c r="C6580">
        <f>VLOOKUP(B6580,order,2,FALSE)</f>
        <v>3271</v>
      </c>
      <c r="D6580" s="3">
        <v>41876</v>
      </c>
      <c r="E6580" s="3">
        <v>41881</v>
      </c>
      <c r="F6580" t="s">
        <v>25</v>
      </c>
      <c r="G6580" s="10">
        <f>VLOOKUP(F6580,ship,2,FALSE)</f>
        <v>2</v>
      </c>
      <c r="H6580" t="s">
        <v>3851</v>
      </c>
      <c r="I6580">
        <f>VLOOKUP(H6580,customer,2,FALSE)</f>
        <v>597</v>
      </c>
      <c r="J6580" t="s">
        <v>2221</v>
      </c>
      <c r="K6580" t="s">
        <v>9</v>
      </c>
      <c r="L6580">
        <f>VLOOKUP(K6580,segment1,2,FALSE)</f>
        <v>1</v>
      </c>
      <c r="M6580" t="s">
        <v>3255</v>
      </c>
      <c r="N6580" t="s">
        <v>48</v>
      </c>
      <c r="O6580">
        <f>VLOOKUP(N6580,city,2,FALSE)</f>
        <v>5</v>
      </c>
      <c r="P6580" t="s">
        <v>49</v>
      </c>
      <c r="Q6580">
        <f>VLOOKUP(P6580,state,2,FALSE)</f>
        <v>5</v>
      </c>
      <c r="R6580">
        <v>98103</v>
      </c>
      <c r="S6580" t="s">
        <v>21</v>
      </c>
      <c r="T6580" s="10">
        <f>VLOOKUP(S6580,region,2,FALSE)</f>
        <v>2</v>
      </c>
      <c r="U6580" t="s">
        <v>5227</v>
      </c>
      <c r="V6580" t="s">
        <v>35</v>
      </c>
      <c r="W6580">
        <f>VLOOKUP(U6580,product,2,FALSE)</f>
        <v>1150</v>
      </c>
      <c r="X6580">
        <f>VLOOKUP(V6580,category,2,FALSE)</f>
        <v>3</v>
      </c>
      <c r="Y6580" t="s">
        <v>3230</v>
      </c>
      <c r="Z6580">
        <f>VLOOKUP(Y6580,subcategory,2,FALSE)</f>
        <v>8</v>
      </c>
      <c r="AA6580" t="s">
        <v>1979</v>
      </c>
      <c r="AB6580">
        <v>1007.9440000000002</v>
      </c>
      <c r="AC6580">
        <v>7</v>
      </c>
      <c r="AD6580">
        <v>0.2</v>
      </c>
      <c r="AE6580" s="4">
        <v>75.595799999999997</v>
      </c>
    </row>
    <row r="6581" spans="1:31" x14ac:dyDescent="0.3">
      <c r="A6581" s="2">
        <v>6580</v>
      </c>
      <c r="B6581" t="s">
        <v>8782</v>
      </c>
      <c r="C6581">
        <f>VLOOKUP(B6581,order,2,FALSE)</f>
        <v>3272</v>
      </c>
      <c r="D6581" s="3">
        <v>42665</v>
      </c>
      <c r="E6581" s="3">
        <v>42665</v>
      </c>
      <c r="F6581" t="s">
        <v>625</v>
      </c>
      <c r="G6581" s="10">
        <f>VLOOKUP(F6581,ship,2,FALSE)</f>
        <v>4</v>
      </c>
      <c r="H6581" t="s">
        <v>3907</v>
      </c>
      <c r="I6581">
        <f>VLOOKUP(H6581,customer,2,FALSE)</f>
        <v>653</v>
      </c>
      <c r="J6581" t="s">
        <v>2451</v>
      </c>
      <c r="K6581" t="s">
        <v>9</v>
      </c>
      <c r="L6581">
        <f>VLOOKUP(K6581,segment1,2,FALSE)</f>
        <v>1</v>
      </c>
      <c r="M6581" t="s">
        <v>3255</v>
      </c>
      <c r="N6581" t="s">
        <v>48</v>
      </c>
      <c r="O6581">
        <f>VLOOKUP(N6581,city,2,FALSE)</f>
        <v>5</v>
      </c>
      <c r="P6581" t="s">
        <v>49</v>
      </c>
      <c r="Q6581">
        <f>VLOOKUP(P6581,state,2,FALSE)</f>
        <v>5</v>
      </c>
      <c r="R6581">
        <v>98105</v>
      </c>
      <c r="S6581" t="s">
        <v>21</v>
      </c>
      <c r="T6581" s="10">
        <f>VLOOKUP(S6581,region,2,FALSE)</f>
        <v>2</v>
      </c>
      <c r="U6581" t="s">
        <v>5165</v>
      </c>
      <c r="V6581" t="s">
        <v>22</v>
      </c>
      <c r="W6581">
        <v>3291</v>
      </c>
      <c r="X6581">
        <f>VLOOKUP(V6581,category,2,FALSE)</f>
        <v>2</v>
      </c>
      <c r="Y6581" t="s">
        <v>45</v>
      </c>
      <c r="Z6581">
        <f>VLOOKUP(Y6581,subcategory,2,FALSE)</f>
        <v>11</v>
      </c>
      <c r="AA6581" t="s">
        <v>2500</v>
      </c>
      <c r="AB6581">
        <v>6.68</v>
      </c>
      <c r="AC6581">
        <v>1</v>
      </c>
      <c r="AD6581">
        <v>0</v>
      </c>
      <c r="AE6581" s="4">
        <v>3.2063999999999999</v>
      </c>
    </row>
    <row r="6582" spans="1:31" x14ac:dyDescent="0.3">
      <c r="A6582" s="2">
        <v>6581</v>
      </c>
      <c r="B6582" t="s">
        <v>8782</v>
      </c>
      <c r="C6582">
        <f>VLOOKUP(B6582,order,2,FALSE)</f>
        <v>3272</v>
      </c>
      <c r="D6582" s="3">
        <v>42665</v>
      </c>
      <c r="E6582" s="3">
        <v>42665</v>
      </c>
      <c r="F6582" t="s">
        <v>625</v>
      </c>
      <c r="G6582" s="10">
        <f>VLOOKUP(F6582,ship,2,FALSE)</f>
        <v>4</v>
      </c>
      <c r="H6582" t="s">
        <v>3907</v>
      </c>
      <c r="I6582">
        <f>VLOOKUP(H6582,customer,2,FALSE)</f>
        <v>653</v>
      </c>
      <c r="J6582" t="s">
        <v>2451</v>
      </c>
      <c r="K6582" t="s">
        <v>9</v>
      </c>
      <c r="L6582">
        <f>VLOOKUP(K6582,segment1,2,FALSE)</f>
        <v>1</v>
      </c>
      <c r="M6582" t="s">
        <v>3255</v>
      </c>
      <c r="N6582" t="s">
        <v>48</v>
      </c>
      <c r="O6582">
        <f>VLOOKUP(N6582,city,2,FALSE)</f>
        <v>5</v>
      </c>
      <c r="P6582" t="s">
        <v>49</v>
      </c>
      <c r="Q6582">
        <f>VLOOKUP(P6582,state,2,FALSE)</f>
        <v>5</v>
      </c>
      <c r="R6582">
        <v>98105</v>
      </c>
      <c r="S6582" t="s">
        <v>21</v>
      </c>
      <c r="T6582" s="10">
        <f>VLOOKUP(S6582,region,2,FALSE)</f>
        <v>2</v>
      </c>
      <c r="U6582" t="s">
        <v>4105</v>
      </c>
      <c r="V6582" t="s">
        <v>22</v>
      </c>
      <c r="W6582">
        <f>VLOOKUP(U6582,product,2,FALSE)</f>
        <v>1623</v>
      </c>
      <c r="X6582">
        <f>VLOOKUP(V6582,category,2,FALSE)</f>
        <v>2</v>
      </c>
      <c r="Y6582" t="s">
        <v>3229</v>
      </c>
      <c r="Z6582">
        <f>VLOOKUP(Y6582,subcategory,2,FALSE)</f>
        <v>7</v>
      </c>
      <c r="AA6582" t="s">
        <v>612</v>
      </c>
      <c r="AB6582">
        <v>8.34</v>
      </c>
      <c r="AC6582">
        <v>3</v>
      </c>
      <c r="AD6582">
        <v>0</v>
      </c>
      <c r="AE6582" s="4">
        <v>2.2517999999999998</v>
      </c>
    </row>
    <row r="6583" spans="1:31" x14ac:dyDescent="0.3">
      <c r="A6583" s="2">
        <v>6582</v>
      </c>
      <c r="B6583" t="s">
        <v>8782</v>
      </c>
      <c r="C6583">
        <f>VLOOKUP(B6583,order,2,FALSE)</f>
        <v>3272</v>
      </c>
      <c r="D6583" s="3">
        <v>42665</v>
      </c>
      <c r="E6583" s="3">
        <v>42665</v>
      </c>
      <c r="F6583" t="s">
        <v>625</v>
      </c>
      <c r="G6583" s="10">
        <f>VLOOKUP(F6583,ship,2,FALSE)</f>
        <v>4</v>
      </c>
      <c r="H6583" t="s">
        <v>3907</v>
      </c>
      <c r="I6583">
        <f>VLOOKUP(H6583,customer,2,FALSE)</f>
        <v>653</v>
      </c>
      <c r="J6583" t="s">
        <v>2451</v>
      </c>
      <c r="K6583" t="s">
        <v>9</v>
      </c>
      <c r="L6583">
        <f>VLOOKUP(K6583,segment1,2,FALSE)</f>
        <v>1</v>
      </c>
      <c r="M6583" t="s">
        <v>3255</v>
      </c>
      <c r="N6583" t="s">
        <v>48</v>
      </c>
      <c r="O6583">
        <f>VLOOKUP(N6583,city,2,FALSE)</f>
        <v>5</v>
      </c>
      <c r="P6583" t="s">
        <v>49</v>
      </c>
      <c r="Q6583">
        <f>VLOOKUP(P6583,state,2,FALSE)</f>
        <v>5</v>
      </c>
      <c r="R6583">
        <v>98105</v>
      </c>
      <c r="S6583" t="s">
        <v>21</v>
      </c>
      <c r="T6583" s="10">
        <f>VLOOKUP(S6583,region,2,FALSE)</f>
        <v>2</v>
      </c>
      <c r="U6583" t="s">
        <v>5849</v>
      </c>
      <c r="V6583" t="s">
        <v>13</v>
      </c>
      <c r="W6583">
        <v>3292</v>
      </c>
      <c r="X6583">
        <f>VLOOKUP(V6583,category,2,FALSE)</f>
        <v>1</v>
      </c>
      <c r="Y6583" t="s">
        <v>3228</v>
      </c>
      <c r="Z6583">
        <f>VLOOKUP(Y6583,subcategory,2,FALSE)</f>
        <v>6</v>
      </c>
      <c r="AA6583" t="s">
        <v>1614</v>
      </c>
      <c r="AB6583">
        <v>101.94</v>
      </c>
      <c r="AC6583">
        <v>3</v>
      </c>
      <c r="AD6583">
        <v>0</v>
      </c>
      <c r="AE6583" s="4">
        <v>30.581999999999987</v>
      </c>
    </row>
    <row r="6584" spans="1:31" x14ac:dyDescent="0.3">
      <c r="A6584" s="2">
        <v>6583</v>
      </c>
      <c r="B6584" t="s">
        <v>8783</v>
      </c>
      <c r="C6584">
        <f>VLOOKUP(B6584,order,2,FALSE)</f>
        <v>3273</v>
      </c>
      <c r="D6584" s="3">
        <v>42589</v>
      </c>
      <c r="E6584" s="3">
        <v>42593</v>
      </c>
      <c r="F6584" t="s">
        <v>25</v>
      </c>
      <c r="G6584" s="10">
        <f>VLOOKUP(F6584,ship,2,FALSE)</f>
        <v>2</v>
      </c>
      <c r="H6584" t="s">
        <v>3316</v>
      </c>
      <c r="I6584">
        <f>VLOOKUP(H6584,customer,2,FALSE)</f>
        <v>62</v>
      </c>
      <c r="J6584" t="s">
        <v>277</v>
      </c>
      <c r="K6584" t="s">
        <v>18</v>
      </c>
      <c r="L6584">
        <f>VLOOKUP(K6584,segment1,2,FALSE)</f>
        <v>2</v>
      </c>
      <c r="M6584" t="s">
        <v>3255</v>
      </c>
      <c r="N6584" t="s">
        <v>1179</v>
      </c>
      <c r="O6584">
        <f>VLOOKUP(N6584,city,2,FALSE)</f>
        <v>157</v>
      </c>
      <c r="P6584" t="s">
        <v>49</v>
      </c>
      <c r="Q6584">
        <f>VLOOKUP(P6584,state,2,FALSE)</f>
        <v>5</v>
      </c>
      <c r="R6584">
        <v>98026</v>
      </c>
      <c r="S6584" t="s">
        <v>21</v>
      </c>
      <c r="T6584" s="10">
        <f>VLOOKUP(S6584,region,2,FALSE)</f>
        <v>2</v>
      </c>
      <c r="U6584" t="s">
        <v>4696</v>
      </c>
      <c r="V6584" t="s">
        <v>35</v>
      </c>
      <c r="W6584">
        <f>VLOOKUP(U6584,product,2,FALSE)</f>
        <v>604</v>
      </c>
      <c r="X6584">
        <f>VLOOKUP(V6584,category,2,FALSE)</f>
        <v>3</v>
      </c>
      <c r="Y6584" t="s">
        <v>3232</v>
      </c>
      <c r="Z6584">
        <f>VLOOKUP(Y6584,subcategory,2,FALSE)</f>
        <v>12</v>
      </c>
      <c r="AA6584" t="s">
        <v>791</v>
      </c>
      <c r="AB6584">
        <v>179.97</v>
      </c>
      <c r="AC6584">
        <v>3</v>
      </c>
      <c r="AD6584">
        <v>0</v>
      </c>
      <c r="AE6584" s="4">
        <v>86.385600000000011</v>
      </c>
    </row>
    <row r="6585" spans="1:31" x14ac:dyDescent="0.3">
      <c r="A6585" s="2">
        <v>6584</v>
      </c>
      <c r="B6585" t="s">
        <v>10351</v>
      </c>
      <c r="C6585">
        <f>VLOOKUP(B6585,order,2,FALSE)</f>
        <v>3274</v>
      </c>
      <c r="D6585" s="3">
        <v>42937</v>
      </c>
      <c r="E6585" s="3">
        <v>42943</v>
      </c>
      <c r="F6585" t="s">
        <v>25</v>
      </c>
      <c r="G6585" s="10">
        <f>VLOOKUP(F6585,ship,2,FALSE)</f>
        <v>2</v>
      </c>
      <c r="H6585" t="s">
        <v>3817</v>
      </c>
      <c r="I6585">
        <f>VLOOKUP(H6585,customer,2,FALSE)</f>
        <v>563</v>
      </c>
      <c r="J6585" t="s">
        <v>2086</v>
      </c>
      <c r="K6585" t="s">
        <v>9</v>
      </c>
      <c r="L6585">
        <f>VLOOKUP(K6585,segment1,2,FALSE)</f>
        <v>1</v>
      </c>
      <c r="M6585" t="s">
        <v>3255</v>
      </c>
      <c r="N6585" t="s">
        <v>929</v>
      </c>
      <c r="O6585">
        <f>VLOOKUP(N6585,city,2,FALSE)</f>
        <v>128</v>
      </c>
      <c r="P6585" t="s">
        <v>165</v>
      </c>
      <c r="Q6585">
        <f>VLOOKUP(P6585,state,2,FALSE)</f>
        <v>18</v>
      </c>
      <c r="R6585">
        <v>24153</v>
      </c>
      <c r="S6585" t="s">
        <v>12</v>
      </c>
      <c r="T6585" s="10">
        <f>VLOOKUP(S6585,region,2,FALSE)</f>
        <v>1</v>
      </c>
      <c r="U6585" t="s">
        <v>5454</v>
      </c>
      <c r="V6585" t="s">
        <v>22</v>
      </c>
      <c r="W6585">
        <v>3293</v>
      </c>
      <c r="X6585">
        <f>VLOOKUP(V6585,category,2,FALSE)</f>
        <v>2</v>
      </c>
      <c r="Y6585" t="s">
        <v>3229</v>
      </c>
      <c r="Z6585">
        <f>VLOOKUP(Y6585,subcategory,2,FALSE)</f>
        <v>7</v>
      </c>
      <c r="AA6585" t="s">
        <v>2696</v>
      </c>
      <c r="AB6585">
        <v>101.94</v>
      </c>
      <c r="AC6585">
        <v>6</v>
      </c>
      <c r="AD6585">
        <v>0</v>
      </c>
      <c r="AE6585" s="4">
        <v>29.562599999999986</v>
      </c>
    </row>
    <row r="6586" spans="1:31" x14ac:dyDescent="0.3">
      <c r="A6586" s="2">
        <v>6585</v>
      </c>
      <c r="B6586" t="s">
        <v>10351</v>
      </c>
      <c r="C6586">
        <f>VLOOKUP(B6586,order,2,FALSE)</f>
        <v>3274</v>
      </c>
      <c r="D6586" s="3">
        <v>42937</v>
      </c>
      <c r="E6586" s="3">
        <v>42943</v>
      </c>
      <c r="F6586" t="s">
        <v>25</v>
      </c>
      <c r="G6586" s="10">
        <f>VLOOKUP(F6586,ship,2,FALSE)</f>
        <v>2</v>
      </c>
      <c r="H6586" t="s">
        <v>3817</v>
      </c>
      <c r="I6586">
        <f>VLOOKUP(H6586,customer,2,FALSE)</f>
        <v>563</v>
      </c>
      <c r="J6586" t="s">
        <v>2086</v>
      </c>
      <c r="K6586" t="s">
        <v>9</v>
      </c>
      <c r="L6586">
        <f>VLOOKUP(K6586,segment1,2,FALSE)</f>
        <v>1</v>
      </c>
      <c r="M6586" t="s">
        <v>3255</v>
      </c>
      <c r="N6586" t="s">
        <v>929</v>
      </c>
      <c r="O6586">
        <f>VLOOKUP(N6586,city,2,FALSE)</f>
        <v>128</v>
      </c>
      <c r="P6586" t="s">
        <v>165</v>
      </c>
      <c r="Q6586">
        <f>VLOOKUP(P6586,state,2,FALSE)</f>
        <v>18</v>
      </c>
      <c r="R6586">
        <v>24153</v>
      </c>
      <c r="S6586" t="s">
        <v>12</v>
      </c>
      <c r="T6586" s="10">
        <f>VLOOKUP(S6586,region,2,FALSE)</f>
        <v>1</v>
      </c>
      <c r="U6586" t="s">
        <v>4794</v>
      </c>
      <c r="V6586" t="s">
        <v>35</v>
      </c>
      <c r="W6586">
        <f>VLOOKUP(U6586,product,2,FALSE)</f>
        <v>705</v>
      </c>
      <c r="X6586">
        <f>VLOOKUP(V6586,category,2,FALSE)</f>
        <v>3</v>
      </c>
      <c r="Y6586" t="s">
        <v>3230</v>
      </c>
      <c r="Z6586">
        <f>VLOOKUP(Y6586,subcategory,2,FALSE)</f>
        <v>8</v>
      </c>
      <c r="AA6586" t="s">
        <v>2038</v>
      </c>
      <c r="AB6586">
        <v>271.95999999999998</v>
      </c>
      <c r="AC6586">
        <v>4</v>
      </c>
      <c r="AD6586">
        <v>0</v>
      </c>
      <c r="AE6586" s="4">
        <v>67.990000000000009</v>
      </c>
    </row>
    <row r="6587" spans="1:31" x14ac:dyDescent="0.3">
      <c r="A6587" s="2">
        <v>6586</v>
      </c>
      <c r="B6587" t="s">
        <v>10351</v>
      </c>
      <c r="C6587">
        <f>VLOOKUP(B6587,order,2,FALSE)</f>
        <v>3274</v>
      </c>
      <c r="D6587" s="3">
        <v>42937</v>
      </c>
      <c r="E6587" s="3">
        <v>42943</v>
      </c>
      <c r="F6587" t="s">
        <v>25</v>
      </c>
      <c r="G6587" s="10">
        <f>VLOOKUP(F6587,ship,2,FALSE)</f>
        <v>2</v>
      </c>
      <c r="H6587" t="s">
        <v>3817</v>
      </c>
      <c r="I6587">
        <f>VLOOKUP(H6587,customer,2,FALSE)</f>
        <v>563</v>
      </c>
      <c r="J6587" t="s">
        <v>2086</v>
      </c>
      <c r="K6587" t="s">
        <v>9</v>
      </c>
      <c r="L6587">
        <f>VLOOKUP(K6587,segment1,2,FALSE)</f>
        <v>1</v>
      </c>
      <c r="M6587" t="s">
        <v>3255</v>
      </c>
      <c r="N6587" t="s">
        <v>929</v>
      </c>
      <c r="O6587">
        <f>VLOOKUP(N6587,city,2,FALSE)</f>
        <v>128</v>
      </c>
      <c r="P6587" t="s">
        <v>165</v>
      </c>
      <c r="Q6587">
        <f>VLOOKUP(P6587,state,2,FALSE)</f>
        <v>18</v>
      </c>
      <c r="R6587">
        <v>24153</v>
      </c>
      <c r="S6587" t="s">
        <v>12</v>
      </c>
      <c r="T6587" s="10">
        <f>VLOOKUP(S6587,region,2,FALSE)</f>
        <v>1</v>
      </c>
      <c r="U6587" t="s">
        <v>4355</v>
      </c>
      <c r="V6587" t="s">
        <v>13</v>
      </c>
      <c r="W6587">
        <v>3294</v>
      </c>
      <c r="X6587">
        <f>VLOOKUP(V6587,category,2,FALSE)</f>
        <v>1</v>
      </c>
      <c r="Y6587" t="s">
        <v>3228</v>
      </c>
      <c r="Z6587">
        <f>VLOOKUP(Y6587,subcategory,2,FALSE)</f>
        <v>6</v>
      </c>
      <c r="AA6587" t="s">
        <v>2535</v>
      </c>
      <c r="AB6587">
        <v>8.8000000000000007</v>
      </c>
      <c r="AC6587">
        <v>5</v>
      </c>
      <c r="AD6587">
        <v>0</v>
      </c>
      <c r="AE6587" s="4">
        <v>3.8720000000000003</v>
      </c>
    </row>
    <row r="6588" spans="1:31" x14ac:dyDescent="0.3">
      <c r="A6588" s="2">
        <v>6587</v>
      </c>
      <c r="B6588" t="s">
        <v>10351</v>
      </c>
      <c r="C6588">
        <f>VLOOKUP(B6588,order,2,FALSE)</f>
        <v>3274</v>
      </c>
      <c r="D6588" s="3">
        <v>42937</v>
      </c>
      <c r="E6588" s="3">
        <v>42943</v>
      </c>
      <c r="F6588" t="s">
        <v>25</v>
      </c>
      <c r="G6588" s="10">
        <f>VLOOKUP(F6588,ship,2,FALSE)</f>
        <v>2</v>
      </c>
      <c r="H6588" t="s">
        <v>3817</v>
      </c>
      <c r="I6588">
        <f>VLOOKUP(H6588,customer,2,FALSE)</f>
        <v>563</v>
      </c>
      <c r="J6588" t="s">
        <v>2086</v>
      </c>
      <c r="K6588" t="s">
        <v>9</v>
      </c>
      <c r="L6588">
        <f>VLOOKUP(K6588,segment1,2,FALSE)</f>
        <v>1</v>
      </c>
      <c r="M6588" t="s">
        <v>3255</v>
      </c>
      <c r="N6588" t="s">
        <v>929</v>
      </c>
      <c r="O6588">
        <f>VLOOKUP(N6588,city,2,FALSE)</f>
        <v>128</v>
      </c>
      <c r="P6588" t="s">
        <v>165</v>
      </c>
      <c r="Q6588">
        <f>VLOOKUP(P6588,state,2,FALSE)</f>
        <v>18</v>
      </c>
      <c r="R6588">
        <v>24153</v>
      </c>
      <c r="S6588" t="s">
        <v>12</v>
      </c>
      <c r="T6588" s="10">
        <f>VLOOKUP(S6588,region,2,FALSE)</f>
        <v>1</v>
      </c>
      <c r="U6588" t="s">
        <v>4090</v>
      </c>
      <c r="V6588" t="s">
        <v>22</v>
      </c>
      <c r="W6588">
        <f>VLOOKUP(U6588,product,2,FALSE)</f>
        <v>951</v>
      </c>
      <c r="X6588">
        <f>VLOOKUP(V6588,category,2,FALSE)</f>
        <v>2</v>
      </c>
      <c r="Y6588" t="s">
        <v>3229</v>
      </c>
      <c r="Z6588">
        <f>VLOOKUP(Y6588,subcategory,2,FALSE)</f>
        <v>7</v>
      </c>
      <c r="AA6588" t="s">
        <v>74</v>
      </c>
      <c r="AB6588">
        <v>19.68</v>
      </c>
      <c r="AC6588">
        <v>6</v>
      </c>
      <c r="AD6588">
        <v>0</v>
      </c>
      <c r="AE6588" s="4">
        <v>5.7071999999999976</v>
      </c>
    </row>
    <row r="6589" spans="1:31" x14ac:dyDescent="0.3">
      <c r="A6589" s="2">
        <v>6588</v>
      </c>
      <c r="B6589" t="s">
        <v>10351</v>
      </c>
      <c r="C6589">
        <f>VLOOKUP(B6589,order,2,FALSE)</f>
        <v>3274</v>
      </c>
      <c r="D6589" s="3">
        <v>42937</v>
      </c>
      <c r="E6589" s="3">
        <v>42943</v>
      </c>
      <c r="F6589" t="s">
        <v>25</v>
      </c>
      <c r="G6589" s="10">
        <f>VLOOKUP(F6589,ship,2,FALSE)</f>
        <v>2</v>
      </c>
      <c r="H6589" t="s">
        <v>3817</v>
      </c>
      <c r="I6589">
        <f>VLOOKUP(H6589,customer,2,FALSE)</f>
        <v>563</v>
      </c>
      <c r="J6589" t="s">
        <v>2086</v>
      </c>
      <c r="K6589" t="s">
        <v>9</v>
      </c>
      <c r="L6589">
        <f>VLOOKUP(K6589,segment1,2,FALSE)</f>
        <v>1</v>
      </c>
      <c r="M6589" t="s">
        <v>3255</v>
      </c>
      <c r="N6589" t="s">
        <v>929</v>
      </c>
      <c r="O6589">
        <f>VLOOKUP(N6589,city,2,FALSE)</f>
        <v>128</v>
      </c>
      <c r="P6589" t="s">
        <v>165</v>
      </c>
      <c r="Q6589">
        <f>VLOOKUP(P6589,state,2,FALSE)</f>
        <v>18</v>
      </c>
      <c r="R6589">
        <v>24153</v>
      </c>
      <c r="S6589" t="s">
        <v>12</v>
      </c>
      <c r="T6589" s="10">
        <f>VLOOKUP(S6589,region,2,FALSE)</f>
        <v>1</v>
      </c>
      <c r="U6589" t="s">
        <v>4803</v>
      </c>
      <c r="V6589" t="s">
        <v>13</v>
      </c>
      <c r="W6589">
        <v>3295</v>
      </c>
      <c r="X6589">
        <f>VLOOKUP(V6589,category,2,FALSE)</f>
        <v>1</v>
      </c>
      <c r="Y6589" t="s">
        <v>14</v>
      </c>
      <c r="Z6589">
        <f>VLOOKUP(Y6589,subcategory,2,FALSE)</f>
        <v>1</v>
      </c>
      <c r="AA6589" t="s">
        <v>525</v>
      </c>
      <c r="AB6589">
        <v>302.94</v>
      </c>
      <c r="AC6589">
        <v>3</v>
      </c>
      <c r="AD6589">
        <v>0</v>
      </c>
      <c r="AE6589" s="4">
        <v>69.67619999999998</v>
      </c>
    </row>
    <row r="6590" spans="1:31" x14ac:dyDescent="0.3">
      <c r="A6590" s="2">
        <v>6589</v>
      </c>
      <c r="B6590" t="s">
        <v>10351</v>
      </c>
      <c r="C6590">
        <f>VLOOKUP(B6590,order,2,FALSE)</f>
        <v>3274</v>
      </c>
      <c r="D6590" s="3">
        <v>42937</v>
      </c>
      <c r="E6590" s="3">
        <v>42943</v>
      </c>
      <c r="F6590" t="s">
        <v>25</v>
      </c>
      <c r="G6590" s="10">
        <f>VLOOKUP(F6590,ship,2,FALSE)</f>
        <v>2</v>
      </c>
      <c r="H6590" t="s">
        <v>3817</v>
      </c>
      <c r="I6590">
        <f>VLOOKUP(H6590,customer,2,FALSE)</f>
        <v>563</v>
      </c>
      <c r="J6590" t="s">
        <v>2086</v>
      </c>
      <c r="K6590" t="s">
        <v>9</v>
      </c>
      <c r="L6590">
        <f>VLOOKUP(K6590,segment1,2,FALSE)</f>
        <v>1</v>
      </c>
      <c r="M6590" t="s">
        <v>3255</v>
      </c>
      <c r="N6590" t="s">
        <v>929</v>
      </c>
      <c r="O6590">
        <f>VLOOKUP(N6590,city,2,FALSE)</f>
        <v>128</v>
      </c>
      <c r="P6590" t="s">
        <v>165</v>
      </c>
      <c r="Q6590">
        <f>VLOOKUP(P6590,state,2,FALSE)</f>
        <v>18</v>
      </c>
      <c r="R6590">
        <v>24153</v>
      </c>
      <c r="S6590" t="s">
        <v>12</v>
      </c>
      <c r="T6590" s="10">
        <f>VLOOKUP(S6590,region,2,FALSE)</f>
        <v>1</v>
      </c>
      <c r="U6590" t="s">
        <v>4684</v>
      </c>
      <c r="V6590" t="s">
        <v>22</v>
      </c>
      <c r="W6590">
        <f>VLOOKUP(U6590,product,2,FALSE)</f>
        <v>592</v>
      </c>
      <c r="X6590">
        <f>VLOOKUP(V6590,category,2,FALSE)</f>
        <v>2</v>
      </c>
      <c r="Y6590" t="s">
        <v>3231</v>
      </c>
      <c r="Z6590">
        <f>VLOOKUP(Y6590,subcategory,2,FALSE)</f>
        <v>9</v>
      </c>
      <c r="AA6590" t="s">
        <v>869</v>
      </c>
      <c r="AB6590">
        <v>14.940000000000001</v>
      </c>
      <c r="AC6590">
        <v>3</v>
      </c>
      <c r="AD6590">
        <v>0</v>
      </c>
      <c r="AE6590" s="4">
        <v>7.1712000000000007</v>
      </c>
    </row>
    <row r="6591" spans="1:31" x14ac:dyDescent="0.3">
      <c r="A6591" s="2">
        <v>6590</v>
      </c>
      <c r="B6591" t="s">
        <v>10351</v>
      </c>
      <c r="C6591">
        <f>VLOOKUP(B6591,order,2,FALSE)</f>
        <v>3274</v>
      </c>
      <c r="D6591" s="3">
        <v>42937</v>
      </c>
      <c r="E6591" s="3">
        <v>42943</v>
      </c>
      <c r="F6591" t="s">
        <v>25</v>
      </c>
      <c r="G6591" s="10">
        <f>VLOOKUP(F6591,ship,2,FALSE)</f>
        <v>2</v>
      </c>
      <c r="H6591" t="s">
        <v>3817</v>
      </c>
      <c r="I6591">
        <f>VLOOKUP(H6591,customer,2,FALSE)</f>
        <v>563</v>
      </c>
      <c r="J6591" t="s">
        <v>2086</v>
      </c>
      <c r="K6591" t="s">
        <v>9</v>
      </c>
      <c r="L6591">
        <f>VLOOKUP(K6591,segment1,2,FALSE)</f>
        <v>1</v>
      </c>
      <c r="M6591" t="s">
        <v>3255</v>
      </c>
      <c r="N6591" t="s">
        <v>929</v>
      </c>
      <c r="O6591">
        <f>VLOOKUP(N6591,city,2,FALSE)</f>
        <v>128</v>
      </c>
      <c r="P6591" t="s">
        <v>165</v>
      </c>
      <c r="Q6591">
        <f>VLOOKUP(P6591,state,2,FALSE)</f>
        <v>18</v>
      </c>
      <c r="R6591">
        <v>24153</v>
      </c>
      <c r="S6591" t="s">
        <v>12</v>
      </c>
      <c r="T6591" s="10">
        <f>VLOOKUP(S6591,region,2,FALSE)</f>
        <v>1</v>
      </c>
      <c r="U6591" t="s">
        <v>4514</v>
      </c>
      <c r="V6591" t="s">
        <v>22</v>
      </c>
      <c r="W6591">
        <v>3296</v>
      </c>
      <c r="X6591">
        <f>VLOOKUP(V6591,category,2,FALSE)</f>
        <v>2</v>
      </c>
      <c r="Y6591" t="s">
        <v>3233</v>
      </c>
      <c r="Z6591">
        <f>VLOOKUP(Y6591,subcategory,2,FALSE)</f>
        <v>15</v>
      </c>
      <c r="AA6591" t="s">
        <v>140</v>
      </c>
      <c r="AB6591">
        <v>231.72</v>
      </c>
      <c r="AC6591">
        <v>2</v>
      </c>
      <c r="AD6591">
        <v>0</v>
      </c>
      <c r="AE6591" s="4">
        <v>11.585999999999984</v>
      </c>
    </row>
    <row r="6592" spans="1:31" x14ac:dyDescent="0.3">
      <c r="A6592" s="2">
        <v>6591</v>
      </c>
      <c r="B6592" t="s">
        <v>6568</v>
      </c>
      <c r="C6592">
        <f>VLOOKUP(B6592,order,2,FALSE)</f>
        <v>3275</v>
      </c>
      <c r="D6592" s="3">
        <v>41721</v>
      </c>
      <c r="E6592" s="3">
        <v>41724</v>
      </c>
      <c r="F6592" t="s">
        <v>97</v>
      </c>
      <c r="G6592" s="10">
        <f>VLOOKUP(F6592,ship,2,FALSE)</f>
        <v>3</v>
      </c>
      <c r="H6592" t="s">
        <v>3951</v>
      </c>
      <c r="I6592">
        <f>VLOOKUP(H6592,customer,2,FALSE)</f>
        <v>697</v>
      </c>
      <c r="J6592" t="s">
        <v>2614</v>
      </c>
      <c r="K6592" t="s">
        <v>9</v>
      </c>
      <c r="L6592">
        <f>VLOOKUP(K6592,segment1,2,FALSE)</f>
        <v>1</v>
      </c>
      <c r="M6592" t="s">
        <v>3255</v>
      </c>
      <c r="N6592" t="s">
        <v>3091</v>
      </c>
      <c r="O6592">
        <f>VLOOKUP(N6592,city,2,FALSE)</f>
        <v>479</v>
      </c>
      <c r="P6592" t="s">
        <v>28</v>
      </c>
      <c r="Q6592">
        <f>VLOOKUP(P6592,state,2,FALSE)</f>
        <v>3</v>
      </c>
      <c r="R6592">
        <v>33445</v>
      </c>
      <c r="S6592" t="s">
        <v>12</v>
      </c>
      <c r="T6592" s="10">
        <f>VLOOKUP(S6592,region,2,FALSE)</f>
        <v>1</v>
      </c>
      <c r="U6592" t="s">
        <v>4710</v>
      </c>
      <c r="V6592" t="s">
        <v>22</v>
      </c>
      <c r="W6592">
        <f>VLOOKUP(U6592,product,2,FALSE)</f>
        <v>618</v>
      </c>
      <c r="X6592">
        <f>VLOOKUP(V6592,category,2,FALSE)</f>
        <v>2</v>
      </c>
      <c r="Y6592" t="s">
        <v>23</v>
      </c>
      <c r="Z6592">
        <f>VLOOKUP(Y6592,subcategory,2,FALSE)</f>
        <v>3</v>
      </c>
      <c r="AA6592" t="s">
        <v>2701</v>
      </c>
      <c r="AB6592">
        <v>9.9120000000000008</v>
      </c>
      <c r="AC6592">
        <v>3</v>
      </c>
      <c r="AD6592">
        <v>0.2</v>
      </c>
      <c r="AE6592" s="4">
        <v>3.2213999999999996</v>
      </c>
    </row>
    <row r="6593" spans="1:31" x14ac:dyDescent="0.3">
      <c r="A6593" s="2">
        <v>6592</v>
      </c>
      <c r="B6593" t="s">
        <v>7574</v>
      </c>
      <c r="C6593">
        <f>VLOOKUP(B6593,order,2,FALSE)</f>
        <v>3276</v>
      </c>
      <c r="D6593" s="3">
        <v>42124</v>
      </c>
      <c r="E6593" s="3">
        <v>42130</v>
      </c>
      <c r="F6593" t="s">
        <v>25</v>
      </c>
      <c r="G6593" s="10">
        <f>VLOOKUP(F6593,ship,2,FALSE)</f>
        <v>2</v>
      </c>
      <c r="H6593" t="s">
        <v>3265</v>
      </c>
      <c r="I6593">
        <f>VLOOKUP(H6593,customer,2,FALSE)</f>
        <v>11</v>
      </c>
      <c r="J6593" t="s">
        <v>71</v>
      </c>
      <c r="K6593" t="s">
        <v>18</v>
      </c>
      <c r="L6593">
        <f>VLOOKUP(K6593,segment1,2,FALSE)</f>
        <v>2</v>
      </c>
      <c r="M6593" t="s">
        <v>3255</v>
      </c>
      <c r="N6593" t="s">
        <v>67</v>
      </c>
      <c r="O6593">
        <f>VLOOKUP(N6593,city,2,FALSE)</f>
        <v>9</v>
      </c>
      <c r="P6593" t="s">
        <v>20</v>
      </c>
      <c r="Q6593">
        <f>VLOOKUP(P6593,state,2,FALSE)</f>
        <v>2</v>
      </c>
      <c r="R6593">
        <v>94110</v>
      </c>
      <c r="S6593" t="s">
        <v>21</v>
      </c>
      <c r="T6593" s="10">
        <f>VLOOKUP(S6593,region,2,FALSE)</f>
        <v>2</v>
      </c>
      <c r="U6593" t="s">
        <v>4436</v>
      </c>
      <c r="V6593" t="s">
        <v>22</v>
      </c>
      <c r="W6593">
        <v>3297</v>
      </c>
      <c r="X6593">
        <f>VLOOKUP(V6593,category,2,FALSE)</f>
        <v>2</v>
      </c>
      <c r="Y6593" t="s">
        <v>3229</v>
      </c>
      <c r="Z6593">
        <f>VLOOKUP(Y6593,subcategory,2,FALSE)</f>
        <v>7</v>
      </c>
      <c r="AA6593" t="s">
        <v>1382</v>
      </c>
      <c r="AB6593">
        <v>34.650000000000006</v>
      </c>
      <c r="AC6593">
        <v>3</v>
      </c>
      <c r="AD6593">
        <v>0</v>
      </c>
      <c r="AE6593" s="4">
        <v>9.702</v>
      </c>
    </row>
    <row r="6594" spans="1:31" x14ac:dyDescent="0.3">
      <c r="A6594" s="2">
        <v>6593</v>
      </c>
      <c r="B6594" t="s">
        <v>7574</v>
      </c>
      <c r="C6594">
        <f>VLOOKUP(B6594,order,2,FALSE)</f>
        <v>3276</v>
      </c>
      <c r="D6594" s="3">
        <v>42124</v>
      </c>
      <c r="E6594" s="3">
        <v>42130</v>
      </c>
      <c r="F6594" t="s">
        <v>25</v>
      </c>
      <c r="G6594" s="10">
        <f>VLOOKUP(F6594,ship,2,FALSE)</f>
        <v>2</v>
      </c>
      <c r="H6594" t="s">
        <v>3265</v>
      </c>
      <c r="I6594">
        <f>VLOOKUP(H6594,customer,2,FALSE)</f>
        <v>11</v>
      </c>
      <c r="J6594" t="s">
        <v>71</v>
      </c>
      <c r="K6594" t="s">
        <v>18</v>
      </c>
      <c r="L6594">
        <f>VLOOKUP(K6594,segment1,2,FALSE)</f>
        <v>2</v>
      </c>
      <c r="M6594" t="s">
        <v>3255</v>
      </c>
      <c r="N6594" t="s">
        <v>67</v>
      </c>
      <c r="O6594">
        <f>VLOOKUP(N6594,city,2,FALSE)</f>
        <v>9</v>
      </c>
      <c r="P6594" t="s">
        <v>20</v>
      </c>
      <c r="Q6594">
        <f>VLOOKUP(P6594,state,2,FALSE)</f>
        <v>2</v>
      </c>
      <c r="R6594">
        <v>94110</v>
      </c>
      <c r="S6594" t="s">
        <v>21</v>
      </c>
      <c r="T6594" s="10">
        <f>VLOOKUP(S6594,region,2,FALSE)</f>
        <v>2</v>
      </c>
      <c r="U6594" t="s">
        <v>4599</v>
      </c>
      <c r="V6594" t="s">
        <v>35</v>
      </c>
      <c r="W6594">
        <f>VLOOKUP(U6594,product,2,FALSE)</f>
        <v>501</v>
      </c>
      <c r="X6594">
        <f>VLOOKUP(V6594,category,2,FALSE)</f>
        <v>3</v>
      </c>
      <c r="Y6594" t="s">
        <v>3230</v>
      </c>
      <c r="Z6594">
        <f>VLOOKUP(Y6594,subcategory,2,FALSE)</f>
        <v>8</v>
      </c>
      <c r="AA6594" t="s">
        <v>474</v>
      </c>
      <c r="AB6594">
        <v>19.8</v>
      </c>
      <c r="AC6594">
        <v>5</v>
      </c>
      <c r="AD6594">
        <v>0.2</v>
      </c>
      <c r="AE6594" s="4">
        <v>1.7324999999999999</v>
      </c>
    </row>
    <row r="6595" spans="1:31" x14ac:dyDescent="0.3">
      <c r="A6595" s="2">
        <v>6594</v>
      </c>
      <c r="B6595" t="s">
        <v>8784</v>
      </c>
      <c r="C6595">
        <f>VLOOKUP(B6595,order,2,FALSE)</f>
        <v>3277</v>
      </c>
      <c r="D6595" s="3">
        <v>42534</v>
      </c>
      <c r="E6595" s="3">
        <v>42537</v>
      </c>
      <c r="F6595" t="s">
        <v>7</v>
      </c>
      <c r="G6595" s="10">
        <f>VLOOKUP(F6595,ship,2,FALSE)</f>
        <v>1</v>
      </c>
      <c r="H6595" t="s">
        <v>3473</v>
      </c>
      <c r="I6595">
        <f>VLOOKUP(H6595,customer,2,FALSE)</f>
        <v>219</v>
      </c>
      <c r="J6595" t="s">
        <v>887</v>
      </c>
      <c r="K6595" t="s">
        <v>9</v>
      </c>
      <c r="L6595">
        <f>VLOOKUP(K6595,segment1,2,FALSE)</f>
        <v>1</v>
      </c>
      <c r="M6595" t="s">
        <v>3255</v>
      </c>
      <c r="N6595" t="s">
        <v>138</v>
      </c>
      <c r="O6595">
        <f>VLOOKUP(N6595,city,2,FALSE)</f>
        <v>21</v>
      </c>
      <c r="P6595" t="s">
        <v>139</v>
      </c>
      <c r="Q6595">
        <f>VLOOKUP(P6595,state,2,FALSE)</f>
        <v>16</v>
      </c>
      <c r="R6595">
        <v>10024</v>
      </c>
      <c r="S6595" t="s">
        <v>79</v>
      </c>
      <c r="T6595" s="10">
        <f>VLOOKUP(S6595,region,2,FALSE)</f>
        <v>4</v>
      </c>
      <c r="U6595" t="s">
        <v>4637</v>
      </c>
      <c r="V6595" t="s">
        <v>22</v>
      </c>
      <c r="W6595">
        <v>3298</v>
      </c>
      <c r="X6595">
        <f>VLOOKUP(V6595,category,2,FALSE)</f>
        <v>2</v>
      </c>
      <c r="Y6595" t="s">
        <v>3231</v>
      </c>
      <c r="Z6595">
        <f>VLOOKUP(Y6595,subcategory,2,FALSE)</f>
        <v>9</v>
      </c>
      <c r="AA6595" t="s">
        <v>1344</v>
      </c>
      <c r="AB6595">
        <v>33.568000000000005</v>
      </c>
      <c r="AC6595">
        <v>2</v>
      </c>
      <c r="AD6595">
        <v>0.2</v>
      </c>
      <c r="AE6595" s="4">
        <v>11.748799999999997</v>
      </c>
    </row>
    <row r="6596" spans="1:31" x14ac:dyDescent="0.3">
      <c r="A6596" s="2">
        <v>6595</v>
      </c>
      <c r="B6596" t="s">
        <v>7575</v>
      </c>
      <c r="C6596">
        <f>VLOOKUP(B6596,order,2,FALSE)</f>
        <v>3278</v>
      </c>
      <c r="D6596" s="3">
        <v>42128</v>
      </c>
      <c r="E6596" s="3">
        <v>42135</v>
      </c>
      <c r="F6596" t="s">
        <v>25</v>
      </c>
      <c r="G6596" s="10">
        <f>VLOOKUP(F6596,ship,2,FALSE)</f>
        <v>2</v>
      </c>
      <c r="H6596" t="s">
        <v>3713</v>
      </c>
      <c r="I6596">
        <f>VLOOKUP(H6596,customer,2,FALSE)</f>
        <v>459</v>
      </c>
      <c r="J6596" t="s">
        <v>1696</v>
      </c>
      <c r="K6596" t="s">
        <v>18</v>
      </c>
      <c r="L6596">
        <f>VLOOKUP(K6596,segment1,2,FALSE)</f>
        <v>2</v>
      </c>
      <c r="M6596" t="s">
        <v>3255</v>
      </c>
      <c r="N6596" t="s">
        <v>1898</v>
      </c>
      <c r="O6596">
        <f>VLOOKUP(N6596,city,2,FALSE)</f>
        <v>246</v>
      </c>
      <c r="P6596" t="s">
        <v>132</v>
      </c>
      <c r="Q6596">
        <f>VLOOKUP(P6596,state,2,FALSE)</f>
        <v>15</v>
      </c>
      <c r="R6596">
        <v>46203</v>
      </c>
      <c r="S6596" t="s">
        <v>55</v>
      </c>
      <c r="T6596" s="10">
        <f>VLOOKUP(S6596,region,2,FALSE)</f>
        <v>3</v>
      </c>
      <c r="U6596" t="s">
        <v>4737</v>
      </c>
      <c r="V6596" t="s">
        <v>22</v>
      </c>
      <c r="W6596">
        <f>VLOOKUP(U6596,product,2,FALSE)</f>
        <v>647</v>
      </c>
      <c r="X6596">
        <f>VLOOKUP(V6596,category,2,FALSE)</f>
        <v>2</v>
      </c>
      <c r="Y6596" t="s">
        <v>3229</v>
      </c>
      <c r="Z6596">
        <f>VLOOKUP(Y6596,subcategory,2,FALSE)</f>
        <v>7</v>
      </c>
      <c r="AA6596" t="s">
        <v>3199</v>
      </c>
      <c r="AB6596">
        <v>125.92999999999999</v>
      </c>
      <c r="AC6596">
        <v>7</v>
      </c>
      <c r="AD6596">
        <v>0</v>
      </c>
      <c r="AE6596" s="4">
        <v>35.260400000000004</v>
      </c>
    </row>
    <row r="6597" spans="1:31" x14ac:dyDescent="0.3">
      <c r="A6597" s="2">
        <v>6596</v>
      </c>
      <c r="B6597" t="s">
        <v>10352</v>
      </c>
      <c r="C6597">
        <f>VLOOKUP(B6597,order,2,FALSE)</f>
        <v>3279</v>
      </c>
      <c r="D6597" s="3">
        <v>42848</v>
      </c>
      <c r="E6597" s="3">
        <v>42851</v>
      </c>
      <c r="F6597" t="s">
        <v>97</v>
      </c>
      <c r="G6597" s="10">
        <f>VLOOKUP(F6597,ship,2,FALSE)</f>
        <v>3</v>
      </c>
      <c r="H6597" t="s">
        <v>3310</v>
      </c>
      <c r="I6597">
        <f>VLOOKUP(H6597,customer,2,FALSE)</f>
        <v>56</v>
      </c>
      <c r="J6597" t="s">
        <v>256</v>
      </c>
      <c r="K6597" t="s">
        <v>18</v>
      </c>
      <c r="L6597">
        <f>VLOOKUP(K6597,segment1,2,FALSE)</f>
        <v>2</v>
      </c>
      <c r="M6597" t="s">
        <v>3255</v>
      </c>
      <c r="N6597" t="s">
        <v>248</v>
      </c>
      <c r="O6597">
        <f>VLOOKUP(N6597,city,2,FALSE)</f>
        <v>39</v>
      </c>
      <c r="P6597" t="s">
        <v>249</v>
      </c>
      <c r="Q6597">
        <f>VLOOKUP(P6597,state,2,FALSE)</f>
        <v>25</v>
      </c>
      <c r="R6597">
        <v>43229</v>
      </c>
      <c r="S6597" t="s">
        <v>79</v>
      </c>
      <c r="T6597" s="10">
        <f>VLOOKUP(S6597,region,2,FALSE)</f>
        <v>4</v>
      </c>
      <c r="U6597" t="s">
        <v>4560</v>
      </c>
      <c r="V6597" t="s">
        <v>22</v>
      </c>
      <c r="W6597">
        <v>3299</v>
      </c>
      <c r="X6597">
        <f>VLOOKUP(V6597,category,2,FALSE)</f>
        <v>2</v>
      </c>
      <c r="Y6597" t="s">
        <v>3231</v>
      </c>
      <c r="Z6597">
        <f>VLOOKUP(Y6597,subcategory,2,FALSE)</f>
        <v>9</v>
      </c>
      <c r="AA6597" t="s">
        <v>2255</v>
      </c>
      <c r="AB6597">
        <v>11.760000000000002</v>
      </c>
      <c r="AC6597">
        <v>5</v>
      </c>
      <c r="AD6597">
        <v>0.7</v>
      </c>
      <c r="AE6597" s="4">
        <v>-7.8399999999999963</v>
      </c>
    </row>
    <row r="6598" spans="1:31" x14ac:dyDescent="0.3">
      <c r="A6598" s="2">
        <v>6597</v>
      </c>
      <c r="B6598" t="s">
        <v>10352</v>
      </c>
      <c r="C6598">
        <f>VLOOKUP(B6598,order,2,FALSE)</f>
        <v>3279</v>
      </c>
      <c r="D6598" s="3">
        <v>42848</v>
      </c>
      <c r="E6598" s="3">
        <v>42851</v>
      </c>
      <c r="F6598" t="s">
        <v>97</v>
      </c>
      <c r="G6598" s="10">
        <f>VLOOKUP(F6598,ship,2,FALSE)</f>
        <v>3</v>
      </c>
      <c r="H6598" t="s">
        <v>3310</v>
      </c>
      <c r="I6598">
        <f>VLOOKUP(H6598,customer,2,FALSE)</f>
        <v>56</v>
      </c>
      <c r="J6598" t="s">
        <v>256</v>
      </c>
      <c r="K6598" t="s">
        <v>18</v>
      </c>
      <c r="L6598">
        <f>VLOOKUP(K6598,segment1,2,FALSE)</f>
        <v>2</v>
      </c>
      <c r="M6598" t="s">
        <v>3255</v>
      </c>
      <c r="N6598" t="s">
        <v>248</v>
      </c>
      <c r="O6598">
        <f>VLOOKUP(N6598,city,2,FALSE)</f>
        <v>39</v>
      </c>
      <c r="P6598" t="s">
        <v>249</v>
      </c>
      <c r="Q6598">
        <f>VLOOKUP(P6598,state,2,FALSE)</f>
        <v>25</v>
      </c>
      <c r="R6598">
        <v>43229</v>
      </c>
      <c r="S6598" t="s">
        <v>79</v>
      </c>
      <c r="T6598" s="10">
        <f>VLOOKUP(S6598,region,2,FALSE)</f>
        <v>4</v>
      </c>
      <c r="U6598" t="s">
        <v>4238</v>
      </c>
      <c r="V6598" t="s">
        <v>22</v>
      </c>
      <c r="W6598">
        <f>VLOOKUP(U6598,product,2,FALSE)</f>
        <v>129</v>
      </c>
      <c r="X6598">
        <f>VLOOKUP(V6598,category,2,FALSE)</f>
        <v>2</v>
      </c>
      <c r="Y6598" t="s">
        <v>45</v>
      </c>
      <c r="Z6598">
        <f>VLOOKUP(Y6598,subcategory,2,FALSE)</f>
        <v>11</v>
      </c>
      <c r="AA6598" t="s">
        <v>378</v>
      </c>
      <c r="AB6598">
        <v>5.3440000000000003</v>
      </c>
      <c r="AC6598">
        <v>1</v>
      </c>
      <c r="AD6598">
        <v>0.2</v>
      </c>
      <c r="AE6598" s="4">
        <v>1.8703999999999998</v>
      </c>
    </row>
    <row r="6599" spans="1:31" x14ac:dyDescent="0.3">
      <c r="A6599" s="2">
        <v>6598</v>
      </c>
      <c r="B6599" t="s">
        <v>6569</v>
      </c>
      <c r="C6599">
        <f>VLOOKUP(B6599,order,2,FALSE)</f>
        <v>3280</v>
      </c>
      <c r="D6599" s="3">
        <v>41796</v>
      </c>
      <c r="E6599" s="3">
        <v>41802</v>
      </c>
      <c r="F6599" t="s">
        <v>25</v>
      </c>
      <c r="G6599" s="10">
        <f>VLOOKUP(F6599,ship,2,FALSE)</f>
        <v>2</v>
      </c>
      <c r="H6599" t="s">
        <v>3902</v>
      </c>
      <c r="I6599">
        <f>VLOOKUP(H6599,customer,2,FALSE)</f>
        <v>648</v>
      </c>
      <c r="J6599" t="s">
        <v>2430</v>
      </c>
      <c r="K6599" t="s">
        <v>9</v>
      </c>
      <c r="L6599">
        <f>VLOOKUP(K6599,segment1,2,FALSE)</f>
        <v>1</v>
      </c>
      <c r="M6599" t="s">
        <v>3255</v>
      </c>
      <c r="N6599" t="s">
        <v>729</v>
      </c>
      <c r="O6599">
        <f>VLOOKUP(N6599,city,2,FALSE)</f>
        <v>109</v>
      </c>
      <c r="P6599" t="s">
        <v>28</v>
      </c>
      <c r="Q6599">
        <f>VLOOKUP(P6599,state,2,FALSE)</f>
        <v>3</v>
      </c>
      <c r="R6599">
        <v>32216</v>
      </c>
      <c r="S6599" t="s">
        <v>12</v>
      </c>
      <c r="T6599" s="10">
        <f>VLOOKUP(S6599,region,2,FALSE)</f>
        <v>1</v>
      </c>
      <c r="U6599" t="s">
        <v>4356</v>
      </c>
      <c r="V6599" t="s">
        <v>22</v>
      </c>
      <c r="W6599">
        <v>3300</v>
      </c>
      <c r="X6599">
        <f>VLOOKUP(V6599,category,2,FALSE)</f>
        <v>2</v>
      </c>
      <c r="Y6599" t="s">
        <v>3231</v>
      </c>
      <c r="Z6599">
        <f>VLOOKUP(Y6599,subcategory,2,FALSE)</f>
        <v>9</v>
      </c>
      <c r="AA6599" t="s">
        <v>1711</v>
      </c>
      <c r="AB6599">
        <v>1.3650000000000002</v>
      </c>
      <c r="AC6599">
        <v>1</v>
      </c>
      <c r="AD6599">
        <v>0.7</v>
      </c>
      <c r="AE6599" s="4">
        <v>-0.9099999999999997</v>
      </c>
    </row>
    <row r="6600" spans="1:31" x14ac:dyDescent="0.3">
      <c r="A6600" s="2">
        <v>6599</v>
      </c>
      <c r="B6600" t="s">
        <v>6569</v>
      </c>
      <c r="C6600">
        <f>VLOOKUP(B6600,order,2,FALSE)</f>
        <v>3280</v>
      </c>
      <c r="D6600" s="3">
        <v>41796</v>
      </c>
      <c r="E6600" s="3">
        <v>41802</v>
      </c>
      <c r="F6600" t="s">
        <v>25</v>
      </c>
      <c r="G6600" s="10">
        <f>VLOOKUP(F6600,ship,2,FALSE)</f>
        <v>2</v>
      </c>
      <c r="H6600" t="s">
        <v>3902</v>
      </c>
      <c r="I6600">
        <f>VLOOKUP(H6600,customer,2,FALSE)</f>
        <v>648</v>
      </c>
      <c r="J6600" t="s">
        <v>2430</v>
      </c>
      <c r="K6600" t="s">
        <v>9</v>
      </c>
      <c r="L6600">
        <f>VLOOKUP(K6600,segment1,2,FALSE)</f>
        <v>1</v>
      </c>
      <c r="M6600" t="s">
        <v>3255</v>
      </c>
      <c r="N6600" t="s">
        <v>729</v>
      </c>
      <c r="O6600">
        <f>VLOOKUP(N6600,city,2,FALSE)</f>
        <v>109</v>
      </c>
      <c r="P6600" t="s">
        <v>28</v>
      </c>
      <c r="Q6600">
        <f>VLOOKUP(P6600,state,2,FALSE)</f>
        <v>3</v>
      </c>
      <c r="R6600">
        <v>32216</v>
      </c>
      <c r="S6600" t="s">
        <v>12</v>
      </c>
      <c r="T6600" s="10">
        <f>VLOOKUP(S6600,region,2,FALSE)</f>
        <v>1</v>
      </c>
      <c r="U6600" t="s">
        <v>5482</v>
      </c>
      <c r="V6600" t="s">
        <v>22</v>
      </c>
      <c r="W6600">
        <f>VLOOKUP(U6600,product,2,FALSE)</f>
        <v>1414</v>
      </c>
      <c r="X6600">
        <f>VLOOKUP(V6600,category,2,FALSE)</f>
        <v>2</v>
      </c>
      <c r="Y6600" t="s">
        <v>45</v>
      </c>
      <c r="Z6600">
        <f>VLOOKUP(Y6600,subcategory,2,FALSE)</f>
        <v>11</v>
      </c>
      <c r="AA6600" t="s">
        <v>3131</v>
      </c>
      <c r="AB6600">
        <v>62.015999999999998</v>
      </c>
      <c r="AC6600">
        <v>2</v>
      </c>
      <c r="AD6600">
        <v>0.2</v>
      </c>
      <c r="AE6600" s="4">
        <v>22.480800000000002</v>
      </c>
    </row>
    <row r="6601" spans="1:31" x14ac:dyDescent="0.3">
      <c r="A6601" s="2">
        <v>6600</v>
      </c>
      <c r="B6601" t="s">
        <v>6570</v>
      </c>
      <c r="C6601">
        <f>VLOOKUP(B6601,order,2,FALSE)</f>
        <v>3281</v>
      </c>
      <c r="D6601" s="3">
        <v>41975</v>
      </c>
      <c r="E6601" s="3">
        <v>41980</v>
      </c>
      <c r="F6601" t="s">
        <v>25</v>
      </c>
      <c r="G6601" s="10">
        <f>VLOOKUP(F6601,ship,2,FALSE)</f>
        <v>2</v>
      </c>
      <c r="H6601" t="s">
        <v>3276</v>
      </c>
      <c r="I6601">
        <f>VLOOKUP(H6601,customer,2,FALSE)</f>
        <v>22</v>
      </c>
      <c r="J6601" t="s">
        <v>117</v>
      </c>
      <c r="K6601" t="s">
        <v>18</v>
      </c>
      <c r="L6601">
        <f>VLOOKUP(K6601,segment1,2,FALSE)</f>
        <v>2</v>
      </c>
      <c r="M6601" t="s">
        <v>3255</v>
      </c>
      <c r="N6601" t="s">
        <v>1439</v>
      </c>
      <c r="O6601">
        <f>VLOOKUP(N6601,city,2,FALSE)</f>
        <v>184</v>
      </c>
      <c r="P6601" t="s">
        <v>1255</v>
      </c>
      <c r="Q6601">
        <f>VLOOKUP(P6601,state,2,FALSE)</f>
        <v>40</v>
      </c>
      <c r="R6601">
        <v>20735</v>
      </c>
      <c r="S6601" t="s">
        <v>79</v>
      </c>
      <c r="T6601" s="10">
        <f>VLOOKUP(S6601,region,2,FALSE)</f>
        <v>4</v>
      </c>
      <c r="U6601" t="s">
        <v>4623</v>
      </c>
      <c r="V6601" t="s">
        <v>13</v>
      </c>
      <c r="W6601">
        <v>3301</v>
      </c>
      <c r="X6601">
        <f>VLOOKUP(V6601,category,2,FALSE)</f>
        <v>1</v>
      </c>
      <c r="Y6601" t="s">
        <v>3228</v>
      </c>
      <c r="Z6601">
        <f>VLOOKUP(Y6601,subcategory,2,FALSE)</f>
        <v>6</v>
      </c>
      <c r="AA6601" t="s">
        <v>2285</v>
      </c>
      <c r="AB6601">
        <v>60.72</v>
      </c>
      <c r="AC6601">
        <v>3</v>
      </c>
      <c r="AD6601">
        <v>0</v>
      </c>
      <c r="AE6601" s="4">
        <v>23.680799999999998</v>
      </c>
    </row>
    <row r="6602" spans="1:31" x14ac:dyDescent="0.3">
      <c r="A6602" s="2">
        <v>6601</v>
      </c>
      <c r="B6602" t="s">
        <v>6570</v>
      </c>
      <c r="C6602">
        <f>VLOOKUP(B6602,order,2,FALSE)</f>
        <v>3281</v>
      </c>
      <c r="D6602" s="3">
        <v>41975</v>
      </c>
      <c r="E6602" s="3">
        <v>41980</v>
      </c>
      <c r="F6602" t="s">
        <v>25</v>
      </c>
      <c r="G6602" s="10">
        <f>VLOOKUP(F6602,ship,2,FALSE)</f>
        <v>2</v>
      </c>
      <c r="H6602" t="s">
        <v>3276</v>
      </c>
      <c r="I6602">
        <f>VLOOKUP(H6602,customer,2,FALSE)</f>
        <v>22</v>
      </c>
      <c r="J6602" t="s">
        <v>117</v>
      </c>
      <c r="K6602" t="s">
        <v>18</v>
      </c>
      <c r="L6602">
        <f>VLOOKUP(K6602,segment1,2,FALSE)</f>
        <v>2</v>
      </c>
      <c r="M6602" t="s">
        <v>3255</v>
      </c>
      <c r="N6602" t="s">
        <v>1439</v>
      </c>
      <c r="O6602">
        <f>VLOOKUP(N6602,city,2,FALSE)</f>
        <v>184</v>
      </c>
      <c r="P6602" t="s">
        <v>1255</v>
      </c>
      <c r="Q6602">
        <f>VLOOKUP(P6602,state,2,FALSE)</f>
        <v>40</v>
      </c>
      <c r="R6602">
        <v>20735</v>
      </c>
      <c r="S6602" t="s">
        <v>79</v>
      </c>
      <c r="T6602" s="10">
        <f>VLOOKUP(S6602,region,2,FALSE)</f>
        <v>4</v>
      </c>
      <c r="U6602" t="s">
        <v>5507</v>
      </c>
      <c r="V6602" t="s">
        <v>22</v>
      </c>
      <c r="W6602">
        <f>VLOOKUP(U6602,product,2,FALSE)</f>
        <v>1439</v>
      </c>
      <c r="X6602">
        <f>VLOOKUP(V6602,category,2,FALSE)</f>
        <v>2</v>
      </c>
      <c r="Y6602" t="s">
        <v>45</v>
      </c>
      <c r="Z6602">
        <f>VLOOKUP(Y6602,subcategory,2,FALSE)</f>
        <v>11</v>
      </c>
      <c r="AA6602" t="s">
        <v>1234</v>
      </c>
      <c r="AB6602">
        <v>146.82</v>
      </c>
      <c r="AC6602">
        <v>3</v>
      </c>
      <c r="AD6602">
        <v>0</v>
      </c>
      <c r="AE6602" s="4">
        <v>73.41</v>
      </c>
    </row>
    <row r="6603" spans="1:31" x14ac:dyDescent="0.3">
      <c r="A6603" s="2">
        <v>6602</v>
      </c>
      <c r="B6603" t="s">
        <v>6570</v>
      </c>
      <c r="C6603">
        <f>VLOOKUP(B6603,order,2,FALSE)</f>
        <v>3281</v>
      </c>
      <c r="D6603" s="3">
        <v>41975</v>
      </c>
      <c r="E6603" s="3">
        <v>41980</v>
      </c>
      <c r="F6603" t="s">
        <v>25</v>
      </c>
      <c r="G6603" s="10">
        <f>VLOOKUP(F6603,ship,2,FALSE)</f>
        <v>2</v>
      </c>
      <c r="H6603" t="s">
        <v>3276</v>
      </c>
      <c r="I6603">
        <f>VLOOKUP(H6603,customer,2,FALSE)</f>
        <v>22</v>
      </c>
      <c r="J6603" t="s">
        <v>117</v>
      </c>
      <c r="K6603" t="s">
        <v>18</v>
      </c>
      <c r="L6603">
        <f>VLOOKUP(K6603,segment1,2,FALSE)</f>
        <v>2</v>
      </c>
      <c r="M6603" t="s">
        <v>3255</v>
      </c>
      <c r="N6603" t="s">
        <v>1439</v>
      </c>
      <c r="O6603">
        <f>VLOOKUP(N6603,city,2,FALSE)</f>
        <v>184</v>
      </c>
      <c r="P6603" t="s">
        <v>1255</v>
      </c>
      <c r="Q6603">
        <f>VLOOKUP(P6603,state,2,FALSE)</f>
        <v>40</v>
      </c>
      <c r="R6603">
        <v>20735</v>
      </c>
      <c r="S6603" t="s">
        <v>79</v>
      </c>
      <c r="T6603" s="10">
        <f>VLOOKUP(S6603,region,2,FALSE)</f>
        <v>4</v>
      </c>
      <c r="U6603" t="s">
        <v>5223</v>
      </c>
      <c r="V6603" t="s">
        <v>13</v>
      </c>
      <c r="W6603">
        <v>3302</v>
      </c>
      <c r="X6603">
        <f>VLOOKUP(V6603,category,2,FALSE)</f>
        <v>1</v>
      </c>
      <c r="Y6603" t="s">
        <v>3226</v>
      </c>
      <c r="Z6603">
        <f>VLOOKUP(Y6603,subcategory,2,FALSE)</f>
        <v>2</v>
      </c>
      <c r="AA6603" t="s">
        <v>1392</v>
      </c>
      <c r="AB6603">
        <v>239.84</v>
      </c>
      <c r="AC6603">
        <v>8</v>
      </c>
      <c r="AD6603">
        <v>0</v>
      </c>
      <c r="AE6603" s="4">
        <v>64.756799999999998</v>
      </c>
    </row>
    <row r="6604" spans="1:31" x14ac:dyDescent="0.3">
      <c r="A6604" s="2">
        <v>6603</v>
      </c>
      <c r="B6604" t="s">
        <v>6570</v>
      </c>
      <c r="C6604">
        <f>VLOOKUP(B6604,order,2,FALSE)</f>
        <v>3281</v>
      </c>
      <c r="D6604" s="3">
        <v>41975</v>
      </c>
      <c r="E6604" s="3">
        <v>41980</v>
      </c>
      <c r="F6604" t="s">
        <v>25</v>
      </c>
      <c r="G6604" s="10">
        <f>VLOOKUP(F6604,ship,2,FALSE)</f>
        <v>2</v>
      </c>
      <c r="H6604" t="s">
        <v>3276</v>
      </c>
      <c r="I6604">
        <f>VLOOKUP(H6604,customer,2,FALSE)</f>
        <v>22</v>
      </c>
      <c r="J6604" t="s">
        <v>117</v>
      </c>
      <c r="K6604" t="s">
        <v>18</v>
      </c>
      <c r="L6604">
        <f>VLOOKUP(K6604,segment1,2,FALSE)</f>
        <v>2</v>
      </c>
      <c r="M6604" t="s">
        <v>3255</v>
      </c>
      <c r="N6604" t="s">
        <v>1439</v>
      </c>
      <c r="O6604">
        <f>VLOOKUP(N6604,city,2,FALSE)</f>
        <v>184</v>
      </c>
      <c r="P6604" t="s">
        <v>1255</v>
      </c>
      <c r="Q6604">
        <f>VLOOKUP(P6604,state,2,FALSE)</f>
        <v>40</v>
      </c>
      <c r="R6604">
        <v>20735</v>
      </c>
      <c r="S6604" t="s">
        <v>79</v>
      </c>
      <c r="T6604" s="10">
        <f>VLOOKUP(S6604,region,2,FALSE)</f>
        <v>4</v>
      </c>
      <c r="U6604" t="s">
        <v>4392</v>
      </c>
      <c r="V6604" t="s">
        <v>22</v>
      </c>
      <c r="W6604">
        <f>VLOOKUP(U6604,product,2,FALSE)</f>
        <v>287</v>
      </c>
      <c r="X6604">
        <f>VLOOKUP(V6604,category,2,FALSE)</f>
        <v>2</v>
      </c>
      <c r="Y6604" t="s">
        <v>23</v>
      </c>
      <c r="Z6604">
        <f>VLOOKUP(Y6604,subcategory,2,FALSE)</f>
        <v>3</v>
      </c>
      <c r="AA6604" t="s">
        <v>1268</v>
      </c>
      <c r="AB6604">
        <v>15.66</v>
      </c>
      <c r="AC6604">
        <v>6</v>
      </c>
      <c r="AD6604">
        <v>0</v>
      </c>
      <c r="AE6604" s="4">
        <v>7.2035999999999998</v>
      </c>
    </row>
    <row r="6605" spans="1:31" x14ac:dyDescent="0.3">
      <c r="A6605" s="2">
        <v>6604</v>
      </c>
      <c r="B6605" t="s">
        <v>10353</v>
      </c>
      <c r="C6605">
        <f>VLOOKUP(B6605,order,2,FALSE)</f>
        <v>3282</v>
      </c>
      <c r="D6605" s="3">
        <v>42903</v>
      </c>
      <c r="E6605" s="3">
        <v>42906</v>
      </c>
      <c r="F6605" t="s">
        <v>97</v>
      </c>
      <c r="G6605" s="10">
        <f>VLOOKUP(F6605,ship,2,FALSE)</f>
        <v>3</v>
      </c>
      <c r="H6605" t="s">
        <v>3617</v>
      </c>
      <c r="I6605">
        <f>VLOOKUP(H6605,customer,2,FALSE)</f>
        <v>363</v>
      </c>
      <c r="J6605" t="s">
        <v>1351</v>
      </c>
      <c r="K6605" t="s">
        <v>9</v>
      </c>
      <c r="L6605">
        <f>VLOOKUP(K6605,segment1,2,FALSE)</f>
        <v>1</v>
      </c>
      <c r="M6605" t="s">
        <v>3255</v>
      </c>
      <c r="N6605" t="s">
        <v>3092</v>
      </c>
      <c r="O6605">
        <f>VLOOKUP(N6605,city,2,FALSE)</f>
        <v>480</v>
      </c>
      <c r="P6605" t="s">
        <v>228</v>
      </c>
      <c r="Q6605">
        <f>VLOOKUP(P6605,state,2,FALSE)</f>
        <v>23</v>
      </c>
      <c r="R6605">
        <v>80022</v>
      </c>
      <c r="S6605" t="s">
        <v>21</v>
      </c>
      <c r="T6605" s="10">
        <f>VLOOKUP(S6605,region,2,FALSE)</f>
        <v>2</v>
      </c>
      <c r="U6605" t="s">
        <v>4972</v>
      </c>
      <c r="V6605" t="s">
        <v>22</v>
      </c>
      <c r="W6605">
        <v>3303</v>
      </c>
      <c r="X6605">
        <f>VLOOKUP(V6605,category,2,FALSE)</f>
        <v>2</v>
      </c>
      <c r="Y6605" t="s">
        <v>3227</v>
      </c>
      <c r="Z6605">
        <f>VLOOKUP(Y6605,subcategory,2,FALSE)</f>
        <v>5</v>
      </c>
      <c r="AA6605" t="s">
        <v>193</v>
      </c>
      <c r="AB6605">
        <v>146.352</v>
      </c>
      <c r="AC6605">
        <v>3</v>
      </c>
      <c r="AD6605">
        <v>0.2</v>
      </c>
      <c r="AE6605" s="4">
        <v>-32.929200000000002</v>
      </c>
    </row>
    <row r="6606" spans="1:31" x14ac:dyDescent="0.3">
      <c r="A6606" s="2">
        <v>6605</v>
      </c>
      <c r="B6606" t="s">
        <v>8785</v>
      </c>
      <c r="C6606">
        <f>VLOOKUP(B6606,order,2,FALSE)</f>
        <v>3283</v>
      </c>
      <c r="D6606" s="3">
        <v>42516</v>
      </c>
      <c r="E6606" s="3">
        <v>42521</v>
      </c>
      <c r="F6606" t="s">
        <v>25</v>
      </c>
      <c r="G6606" s="10">
        <f>VLOOKUP(F6606,ship,2,FALSE)</f>
        <v>2</v>
      </c>
      <c r="H6606" t="s">
        <v>3902</v>
      </c>
      <c r="I6606">
        <f>VLOOKUP(H6606,customer,2,FALSE)</f>
        <v>648</v>
      </c>
      <c r="J6606" t="s">
        <v>2430</v>
      </c>
      <c r="K6606" t="s">
        <v>9</v>
      </c>
      <c r="L6606">
        <f>VLOOKUP(K6606,segment1,2,FALSE)</f>
        <v>1</v>
      </c>
      <c r="M6606" t="s">
        <v>3255</v>
      </c>
      <c r="N6606" t="s">
        <v>1183</v>
      </c>
      <c r="O6606">
        <f>VLOOKUP(N6606,city,2,FALSE)</f>
        <v>158</v>
      </c>
      <c r="P6606" t="s">
        <v>20</v>
      </c>
      <c r="Q6606">
        <f>VLOOKUP(P6606,state,2,FALSE)</f>
        <v>2</v>
      </c>
      <c r="R6606">
        <v>92704</v>
      </c>
      <c r="S6606" t="s">
        <v>21</v>
      </c>
      <c r="T6606" s="10">
        <f>VLOOKUP(S6606,region,2,FALSE)</f>
        <v>2</v>
      </c>
      <c r="U6606" t="s">
        <v>4593</v>
      </c>
      <c r="V6606" t="s">
        <v>22</v>
      </c>
      <c r="W6606">
        <f>VLOOKUP(U6606,product,2,FALSE)</f>
        <v>495</v>
      </c>
      <c r="X6606">
        <f>VLOOKUP(V6606,category,2,FALSE)</f>
        <v>2</v>
      </c>
      <c r="Y6606" t="s">
        <v>3234</v>
      </c>
      <c r="Z6606">
        <f>VLOOKUP(Y6606,subcategory,2,FALSE)</f>
        <v>14</v>
      </c>
      <c r="AA6606" t="s">
        <v>888</v>
      </c>
      <c r="AB6606">
        <v>5.9399999999999995</v>
      </c>
      <c r="AC6606">
        <v>3</v>
      </c>
      <c r="AD6606">
        <v>0</v>
      </c>
      <c r="AE6606" s="4">
        <v>0</v>
      </c>
    </row>
    <row r="6607" spans="1:31" x14ac:dyDescent="0.3">
      <c r="A6607" s="2">
        <v>6606</v>
      </c>
      <c r="B6607" t="s">
        <v>8785</v>
      </c>
      <c r="C6607">
        <f>VLOOKUP(B6607,order,2,FALSE)</f>
        <v>3283</v>
      </c>
      <c r="D6607" s="3">
        <v>42516</v>
      </c>
      <c r="E6607" s="3">
        <v>42521</v>
      </c>
      <c r="F6607" t="s">
        <v>25</v>
      </c>
      <c r="G6607" s="10">
        <f>VLOOKUP(F6607,ship,2,FALSE)</f>
        <v>2</v>
      </c>
      <c r="H6607" t="s">
        <v>3902</v>
      </c>
      <c r="I6607">
        <f>VLOOKUP(H6607,customer,2,FALSE)</f>
        <v>648</v>
      </c>
      <c r="J6607" t="s">
        <v>2430</v>
      </c>
      <c r="K6607" t="s">
        <v>9</v>
      </c>
      <c r="L6607">
        <f>VLOOKUP(K6607,segment1,2,FALSE)</f>
        <v>1</v>
      </c>
      <c r="M6607" t="s">
        <v>3255</v>
      </c>
      <c r="N6607" t="s">
        <v>1183</v>
      </c>
      <c r="O6607">
        <f>VLOOKUP(N6607,city,2,FALSE)</f>
        <v>158</v>
      </c>
      <c r="P6607" t="s">
        <v>20</v>
      </c>
      <c r="Q6607">
        <f>VLOOKUP(P6607,state,2,FALSE)</f>
        <v>2</v>
      </c>
      <c r="R6607">
        <v>92704</v>
      </c>
      <c r="S6607" t="s">
        <v>21</v>
      </c>
      <c r="T6607" s="10">
        <f>VLOOKUP(S6607,region,2,FALSE)</f>
        <v>2</v>
      </c>
      <c r="U6607" t="s">
        <v>5088</v>
      </c>
      <c r="V6607" t="s">
        <v>22</v>
      </c>
      <c r="W6607">
        <v>3304</v>
      </c>
      <c r="X6607">
        <f>VLOOKUP(V6607,category,2,FALSE)</f>
        <v>2</v>
      </c>
      <c r="Y6607" t="s">
        <v>45</v>
      </c>
      <c r="Z6607">
        <f>VLOOKUP(Y6607,subcategory,2,FALSE)</f>
        <v>11</v>
      </c>
      <c r="AA6607" t="s">
        <v>451</v>
      </c>
      <c r="AB6607">
        <v>45.36</v>
      </c>
      <c r="AC6607">
        <v>7</v>
      </c>
      <c r="AD6607">
        <v>0</v>
      </c>
      <c r="AE6607" s="4">
        <v>21.772800000000004</v>
      </c>
    </row>
    <row r="6608" spans="1:31" x14ac:dyDescent="0.3">
      <c r="A6608" s="2">
        <v>6607</v>
      </c>
      <c r="B6608" t="s">
        <v>8785</v>
      </c>
      <c r="C6608">
        <f>VLOOKUP(B6608,order,2,FALSE)</f>
        <v>3283</v>
      </c>
      <c r="D6608" s="3">
        <v>42516</v>
      </c>
      <c r="E6608" s="3">
        <v>42521</v>
      </c>
      <c r="F6608" t="s">
        <v>25</v>
      </c>
      <c r="G6608" s="10">
        <f>VLOOKUP(F6608,ship,2,FALSE)</f>
        <v>2</v>
      </c>
      <c r="H6608" t="s">
        <v>3902</v>
      </c>
      <c r="I6608">
        <f>VLOOKUP(H6608,customer,2,FALSE)</f>
        <v>648</v>
      </c>
      <c r="J6608" t="s">
        <v>2430</v>
      </c>
      <c r="K6608" t="s">
        <v>9</v>
      </c>
      <c r="L6608">
        <f>VLOOKUP(K6608,segment1,2,FALSE)</f>
        <v>1</v>
      </c>
      <c r="M6608" t="s">
        <v>3255</v>
      </c>
      <c r="N6608" t="s">
        <v>1183</v>
      </c>
      <c r="O6608">
        <f>VLOOKUP(N6608,city,2,FALSE)</f>
        <v>158</v>
      </c>
      <c r="P6608" t="s">
        <v>20</v>
      </c>
      <c r="Q6608">
        <f>VLOOKUP(P6608,state,2,FALSE)</f>
        <v>2</v>
      </c>
      <c r="R6608">
        <v>92704</v>
      </c>
      <c r="S6608" t="s">
        <v>21</v>
      </c>
      <c r="T6608" s="10">
        <f>VLOOKUP(S6608,region,2,FALSE)</f>
        <v>2</v>
      </c>
      <c r="U6608" t="s">
        <v>4869</v>
      </c>
      <c r="V6608" t="s">
        <v>35</v>
      </c>
      <c r="W6608">
        <f>VLOOKUP(U6608,product,2,FALSE)</f>
        <v>782</v>
      </c>
      <c r="X6608">
        <f>VLOOKUP(V6608,category,2,FALSE)</f>
        <v>3</v>
      </c>
      <c r="Y6608" t="s">
        <v>3230</v>
      </c>
      <c r="Z6608">
        <f>VLOOKUP(Y6608,subcategory,2,FALSE)</f>
        <v>8</v>
      </c>
      <c r="AA6608" t="s">
        <v>107</v>
      </c>
      <c r="AB6608">
        <v>211.16800000000001</v>
      </c>
      <c r="AC6608">
        <v>4</v>
      </c>
      <c r="AD6608">
        <v>0.2</v>
      </c>
      <c r="AE6608" s="4">
        <v>23.756399999999985</v>
      </c>
    </row>
    <row r="6609" spans="1:31" x14ac:dyDescent="0.3">
      <c r="A6609" s="2">
        <v>6608</v>
      </c>
      <c r="B6609" t="s">
        <v>8785</v>
      </c>
      <c r="C6609">
        <f>VLOOKUP(B6609,order,2,FALSE)</f>
        <v>3283</v>
      </c>
      <c r="D6609" s="3">
        <v>42516</v>
      </c>
      <c r="E6609" s="3">
        <v>42521</v>
      </c>
      <c r="F6609" t="s">
        <v>25</v>
      </c>
      <c r="G6609" s="10">
        <f>VLOOKUP(F6609,ship,2,FALSE)</f>
        <v>2</v>
      </c>
      <c r="H6609" t="s">
        <v>3902</v>
      </c>
      <c r="I6609">
        <f>VLOOKUP(H6609,customer,2,FALSE)</f>
        <v>648</v>
      </c>
      <c r="J6609" t="s">
        <v>2430</v>
      </c>
      <c r="K6609" t="s">
        <v>9</v>
      </c>
      <c r="L6609">
        <f>VLOOKUP(K6609,segment1,2,FALSE)</f>
        <v>1</v>
      </c>
      <c r="M6609" t="s">
        <v>3255</v>
      </c>
      <c r="N6609" t="s">
        <v>1183</v>
      </c>
      <c r="O6609">
        <f>VLOOKUP(N6609,city,2,FALSE)</f>
        <v>158</v>
      </c>
      <c r="P6609" t="s">
        <v>20</v>
      </c>
      <c r="Q6609">
        <f>VLOOKUP(P6609,state,2,FALSE)</f>
        <v>2</v>
      </c>
      <c r="R6609">
        <v>92704</v>
      </c>
      <c r="S6609" t="s">
        <v>21</v>
      </c>
      <c r="T6609" s="10">
        <f>VLOOKUP(S6609,region,2,FALSE)</f>
        <v>2</v>
      </c>
      <c r="U6609" t="s">
        <v>4319</v>
      </c>
      <c r="V6609" t="s">
        <v>13</v>
      </c>
      <c r="W6609">
        <v>3305</v>
      </c>
      <c r="X6609">
        <f>VLOOKUP(V6609,category,2,FALSE)</f>
        <v>1</v>
      </c>
      <c r="Y6609" t="s">
        <v>3226</v>
      </c>
      <c r="Z6609">
        <f>VLOOKUP(Y6609,subcategory,2,FALSE)</f>
        <v>2</v>
      </c>
      <c r="AA6609" t="s">
        <v>438</v>
      </c>
      <c r="AB6609">
        <v>484.70400000000006</v>
      </c>
      <c r="AC6609">
        <v>6</v>
      </c>
      <c r="AD6609">
        <v>0.2</v>
      </c>
      <c r="AE6609" s="4">
        <v>-84.823200000000071</v>
      </c>
    </row>
    <row r="6610" spans="1:31" x14ac:dyDescent="0.3">
      <c r="A6610" s="2">
        <v>6609</v>
      </c>
      <c r="B6610" t="s">
        <v>8785</v>
      </c>
      <c r="C6610">
        <f>VLOOKUP(B6610,order,2,FALSE)</f>
        <v>3283</v>
      </c>
      <c r="D6610" s="3">
        <v>42516</v>
      </c>
      <c r="E6610" s="3">
        <v>42521</v>
      </c>
      <c r="F6610" t="s">
        <v>25</v>
      </c>
      <c r="G6610" s="10">
        <f>VLOOKUP(F6610,ship,2,FALSE)</f>
        <v>2</v>
      </c>
      <c r="H6610" t="s">
        <v>3902</v>
      </c>
      <c r="I6610">
        <f>VLOOKUP(H6610,customer,2,FALSE)</f>
        <v>648</v>
      </c>
      <c r="J6610" t="s">
        <v>2430</v>
      </c>
      <c r="K6610" t="s">
        <v>9</v>
      </c>
      <c r="L6610">
        <f>VLOOKUP(K6610,segment1,2,FALSE)</f>
        <v>1</v>
      </c>
      <c r="M6610" t="s">
        <v>3255</v>
      </c>
      <c r="N6610" t="s">
        <v>1183</v>
      </c>
      <c r="O6610">
        <f>VLOOKUP(N6610,city,2,FALSE)</f>
        <v>158</v>
      </c>
      <c r="P6610" t="s">
        <v>20</v>
      </c>
      <c r="Q6610">
        <f>VLOOKUP(P6610,state,2,FALSE)</f>
        <v>2</v>
      </c>
      <c r="R6610">
        <v>92704</v>
      </c>
      <c r="S6610" t="s">
        <v>21</v>
      </c>
      <c r="T6610" s="10">
        <f>VLOOKUP(S6610,region,2,FALSE)</f>
        <v>2</v>
      </c>
      <c r="U6610" t="s">
        <v>5586</v>
      </c>
      <c r="V6610" t="s">
        <v>35</v>
      </c>
      <c r="W6610">
        <f>VLOOKUP(U6610,product,2,FALSE)</f>
        <v>1521</v>
      </c>
      <c r="X6610">
        <f>VLOOKUP(V6610,category,2,FALSE)</f>
        <v>3</v>
      </c>
      <c r="Y6610" t="s">
        <v>3235</v>
      </c>
      <c r="Z6610">
        <f>VLOOKUP(Y6610,subcategory,2,FALSE)</f>
        <v>16</v>
      </c>
      <c r="AA6610" t="s">
        <v>3245</v>
      </c>
      <c r="AB6610">
        <v>371.97600000000006</v>
      </c>
      <c r="AC6610">
        <v>3</v>
      </c>
      <c r="AD6610">
        <v>0.2</v>
      </c>
      <c r="AE6610" s="4">
        <v>116.24249999999996</v>
      </c>
    </row>
    <row r="6611" spans="1:31" x14ac:dyDescent="0.3">
      <c r="A6611" s="2">
        <v>6610</v>
      </c>
      <c r="B6611" t="s">
        <v>7576</v>
      </c>
      <c r="C6611">
        <f>VLOOKUP(B6611,order,2,FALSE)</f>
        <v>3284</v>
      </c>
      <c r="D6611" s="3">
        <v>42073</v>
      </c>
      <c r="E6611" s="3">
        <v>42073</v>
      </c>
      <c r="F6611" t="s">
        <v>625</v>
      </c>
      <c r="G6611" s="10">
        <f>VLOOKUP(F6611,ship,2,FALSE)</f>
        <v>4</v>
      </c>
      <c r="H6611" t="s">
        <v>3265</v>
      </c>
      <c r="I6611">
        <f>VLOOKUP(H6611,customer,2,FALSE)</f>
        <v>11</v>
      </c>
      <c r="J6611" t="s">
        <v>71</v>
      </c>
      <c r="K6611" t="s">
        <v>18</v>
      </c>
      <c r="L6611">
        <f>VLOOKUP(K6611,segment1,2,FALSE)</f>
        <v>2</v>
      </c>
      <c r="M6611" t="s">
        <v>3255</v>
      </c>
      <c r="N6611" t="s">
        <v>1439</v>
      </c>
      <c r="O6611">
        <f>VLOOKUP(N6611,city,2,FALSE)</f>
        <v>184</v>
      </c>
      <c r="P6611" t="s">
        <v>1255</v>
      </c>
      <c r="Q6611">
        <f>VLOOKUP(P6611,state,2,FALSE)</f>
        <v>40</v>
      </c>
      <c r="R6611">
        <v>20735</v>
      </c>
      <c r="S6611" t="s">
        <v>79</v>
      </c>
      <c r="T6611" s="10">
        <f>VLOOKUP(S6611,region,2,FALSE)</f>
        <v>4</v>
      </c>
      <c r="U6611" t="s">
        <v>4433</v>
      </c>
      <c r="V6611" t="s">
        <v>22</v>
      </c>
      <c r="W6611">
        <v>3306</v>
      </c>
      <c r="X6611">
        <f>VLOOKUP(V6611,category,2,FALSE)</f>
        <v>2</v>
      </c>
      <c r="Y6611" t="s">
        <v>3227</v>
      </c>
      <c r="Z6611">
        <f>VLOOKUP(Y6611,subcategory,2,FALSE)</f>
        <v>5</v>
      </c>
      <c r="AA6611" t="s">
        <v>180</v>
      </c>
      <c r="AB6611">
        <v>89.820000000000007</v>
      </c>
      <c r="AC6611">
        <v>6</v>
      </c>
      <c r="AD6611">
        <v>0</v>
      </c>
      <c r="AE6611" s="4">
        <v>25.149600000000007</v>
      </c>
    </row>
    <row r="6612" spans="1:31" x14ac:dyDescent="0.3">
      <c r="A6612" s="2">
        <v>6611</v>
      </c>
      <c r="B6612" t="s">
        <v>8786</v>
      </c>
      <c r="C6612">
        <f>VLOOKUP(B6612,order,2,FALSE)</f>
        <v>3285</v>
      </c>
      <c r="D6612" s="3">
        <v>42663</v>
      </c>
      <c r="E6612" s="3">
        <v>42665</v>
      </c>
      <c r="F6612" t="s">
        <v>97</v>
      </c>
      <c r="G6612" s="10">
        <f>VLOOKUP(F6612,ship,2,FALSE)</f>
        <v>3</v>
      </c>
      <c r="H6612" t="s">
        <v>3377</v>
      </c>
      <c r="I6612">
        <f>VLOOKUP(H6612,customer,2,FALSE)</f>
        <v>123</v>
      </c>
      <c r="J6612" t="s">
        <v>505</v>
      </c>
      <c r="K6612" t="s">
        <v>18</v>
      </c>
      <c r="L6612">
        <f>VLOOKUP(K6612,segment1,2,FALSE)</f>
        <v>2</v>
      </c>
      <c r="M6612" t="s">
        <v>3255</v>
      </c>
      <c r="N6612" t="s">
        <v>19</v>
      </c>
      <c r="O6612">
        <f>VLOOKUP(N6612,city,2,FALSE)</f>
        <v>2</v>
      </c>
      <c r="P6612" t="s">
        <v>20</v>
      </c>
      <c r="Q6612">
        <f>VLOOKUP(P6612,state,2,FALSE)</f>
        <v>2</v>
      </c>
      <c r="R6612">
        <v>90049</v>
      </c>
      <c r="S6612" t="s">
        <v>21</v>
      </c>
      <c r="T6612" s="10">
        <f>VLOOKUP(S6612,region,2,FALSE)</f>
        <v>2</v>
      </c>
      <c r="U6612" t="s">
        <v>5308</v>
      </c>
      <c r="V6612" t="s">
        <v>22</v>
      </c>
      <c r="W6612">
        <f>VLOOKUP(U6612,product,2,FALSE)</f>
        <v>1233</v>
      </c>
      <c r="X6612">
        <f>VLOOKUP(V6612,category,2,FALSE)</f>
        <v>2</v>
      </c>
      <c r="Y6612" t="s">
        <v>3231</v>
      </c>
      <c r="Z6612">
        <f>VLOOKUP(Y6612,subcategory,2,FALSE)</f>
        <v>9</v>
      </c>
      <c r="AA6612" t="s">
        <v>1819</v>
      </c>
      <c r="AB6612">
        <v>19.295999999999999</v>
      </c>
      <c r="AC6612">
        <v>3</v>
      </c>
      <c r="AD6612">
        <v>0.2</v>
      </c>
      <c r="AE6612" s="4">
        <v>6.0299999999999994</v>
      </c>
    </row>
    <row r="6613" spans="1:31" x14ac:dyDescent="0.3">
      <c r="A6613" s="2">
        <v>6612</v>
      </c>
      <c r="B6613" t="s">
        <v>7577</v>
      </c>
      <c r="C6613">
        <f>VLOOKUP(B6613,order,2,FALSE)</f>
        <v>3286</v>
      </c>
      <c r="D6613" s="3">
        <v>42115</v>
      </c>
      <c r="E6613" s="3">
        <v>42122</v>
      </c>
      <c r="F6613" t="s">
        <v>25</v>
      </c>
      <c r="G6613" s="10">
        <f>VLOOKUP(F6613,ship,2,FALSE)</f>
        <v>2</v>
      </c>
      <c r="H6613" t="s">
        <v>4021</v>
      </c>
      <c r="I6613">
        <f>VLOOKUP(H6613,customer,2,FALSE)</f>
        <v>766</v>
      </c>
      <c r="J6613" t="s">
        <v>2990</v>
      </c>
      <c r="K6613" t="s">
        <v>9</v>
      </c>
      <c r="L6613">
        <f>VLOOKUP(K6613,segment1,2,FALSE)</f>
        <v>1</v>
      </c>
      <c r="M6613" t="s">
        <v>3255</v>
      </c>
      <c r="N6613" t="s">
        <v>707</v>
      </c>
      <c r="O6613">
        <f>VLOOKUP(N6613,city,2,FALSE)</f>
        <v>104</v>
      </c>
      <c r="P6613" t="s">
        <v>11</v>
      </c>
      <c r="Q6613">
        <f>VLOOKUP(P6613,state,2,FALSE)</f>
        <v>1</v>
      </c>
      <c r="R6613">
        <v>40214</v>
      </c>
      <c r="S6613" t="s">
        <v>12</v>
      </c>
      <c r="T6613" s="10">
        <f>VLOOKUP(S6613,region,2,FALSE)</f>
        <v>1</v>
      </c>
      <c r="U6613" t="s">
        <v>4376</v>
      </c>
      <c r="V6613" t="s">
        <v>13</v>
      </c>
      <c r="W6613">
        <v>3307</v>
      </c>
      <c r="X6613">
        <f>VLOOKUP(V6613,category,2,FALSE)</f>
        <v>1</v>
      </c>
      <c r="Y6613" t="s">
        <v>3226</v>
      </c>
      <c r="Z6613">
        <f>VLOOKUP(Y6613,subcategory,2,FALSE)</f>
        <v>2</v>
      </c>
      <c r="AA6613" t="s">
        <v>80</v>
      </c>
      <c r="AB6613">
        <v>191.96</v>
      </c>
      <c r="AC6613">
        <v>2</v>
      </c>
      <c r="AD6613">
        <v>0</v>
      </c>
      <c r="AE6613" s="4">
        <v>51.829200000000014</v>
      </c>
    </row>
    <row r="6614" spans="1:31" x14ac:dyDescent="0.3">
      <c r="A6614" s="2">
        <v>6613</v>
      </c>
      <c r="B6614" t="s">
        <v>7577</v>
      </c>
      <c r="C6614">
        <f>VLOOKUP(B6614,order,2,FALSE)</f>
        <v>3286</v>
      </c>
      <c r="D6614" s="3">
        <v>42115</v>
      </c>
      <c r="E6614" s="3">
        <v>42122</v>
      </c>
      <c r="F6614" t="s">
        <v>25</v>
      </c>
      <c r="G6614" s="10">
        <f>VLOOKUP(F6614,ship,2,FALSE)</f>
        <v>2</v>
      </c>
      <c r="H6614" t="s">
        <v>4021</v>
      </c>
      <c r="I6614">
        <f>VLOOKUP(H6614,customer,2,FALSE)</f>
        <v>766</v>
      </c>
      <c r="J6614" t="s">
        <v>2990</v>
      </c>
      <c r="K6614" t="s">
        <v>9</v>
      </c>
      <c r="L6614">
        <f>VLOOKUP(K6614,segment1,2,FALSE)</f>
        <v>1</v>
      </c>
      <c r="M6614" t="s">
        <v>3255</v>
      </c>
      <c r="N6614" t="s">
        <v>707</v>
      </c>
      <c r="O6614">
        <f>VLOOKUP(N6614,city,2,FALSE)</f>
        <v>104</v>
      </c>
      <c r="P6614" t="s">
        <v>11</v>
      </c>
      <c r="Q6614">
        <f>VLOOKUP(P6614,state,2,FALSE)</f>
        <v>1</v>
      </c>
      <c r="R6614">
        <v>40214</v>
      </c>
      <c r="S6614" t="s">
        <v>12</v>
      </c>
      <c r="T6614" s="10">
        <f>VLOOKUP(S6614,region,2,FALSE)</f>
        <v>1</v>
      </c>
      <c r="U6614" t="s">
        <v>4130</v>
      </c>
      <c r="V6614" t="s">
        <v>22</v>
      </c>
      <c r="W6614">
        <f>VLOOKUP(U6614,product,2,FALSE)</f>
        <v>21</v>
      </c>
      <c r="X6614">
        <f>VLOOKUP(V6614,category,2,FALSE)</f>
        <v>2</v>
      </c>
      <c r="Y6614" t="s">
        <v>3231</v>
      </c>
      <c r="Z6614">
        <f>VLOOKUP(Y6614,subcategory,2,FALSE)</f>
        <v>9</v>
      </c>
      <c r="AA6614" t="s">
        <v>1480</v>
      </c>
      <c r="AB6614">
        <v>21.299999999999997</v>
      </c>
      <c r="AC6614">
        <v>3</v>
      </c>
      <c r="AD6614">
        <v>0</v>
      </c>
      <c r="AE6614" s="4">
        <v>9.7979999999999983</v>
      </c>
    </row>
    <row r="6615" spans="1:31" x14ac:dyDescent="0.3">
      <c r="A6615" s="2">
        <v>6614</v>
      </c>
      <c r="B6615" t="s">
        <v>7577</v>
      </c>
      <c r="C6615">
        <f>VLOOKUP(B6615,order,2,FALSE)</f>
        <v>3286</v>
      </c>
      <c r="D6615" s="3">
        <v>42115</v>
      </c>
      <c r="E6615" s="3">
        <v>42122</v>
      </c>
      <c r="F6615" t="s">
        <v>25</v>
      </c>
      <c r="G6615" s="10">
        <f>VLOOKUP(F6615,ship,2,FALSE)</f>
        <v>2</v>
      </c>
      <c r="H6615" t="s">
        <v>4021</v>
      </c>
      <c r="I6615">
        <f>VLOOKUP(H6615,customer,2,FALSE)</f>
        <v>766</v>
      </c>
      <c r="J6615" t="s">
        <v>2990</v>
      </c>
      <c r="K6615" t="s">
        <v>9</v>
      </c>
      <c r="L6615">
        <f>VLOOKUP(K6615,segment1,2,FALSE)</f>
        <v>1</v>
      </c>
      <c r="M6615" t="s">
        <v>3255</v>
      </c>
      <c r="N6615" t="s">
        <v>707</v>
      </c>
      <c r="O6615">
        <f>VLOOKUP(N6615,city,2,FALSE)</f>
        <v>104</v>
      </c>
      <c r="P6615" t="s">
        <v>11</v>
      </c>
      <c r="Q6615">
        <f>VLOOKUP(P6615,state,2,FALSE)</f>
        <v>1</v>
      </c>
      <c r="R6615">
        <v>40214</v>
      </c>
      <c r="S6615" t="s">
        <v>12</v>
      </c>
      <c r="T6615" s="10">
        <f>VLOOKUP(S6615,region,2,FALSE)</f>
        <v>1</v>
      </c>
      <c r="U6615" t="s">
        <v>4634</v>
      </c>
      <c r="V6615" t="s">
        <v>35</v>
      </c>
      <c r="W6615">
        <v>3308</v>
      </c>
      <c r="X6615">
        <f>VLOOKUP(V6615,category,2,FALSE)</f>
        <v>3</v>
      </c>
      <c r="Y6615" t="s">
        <v>3230</v>
      </c>
      <c r="Z6615">
        <f>VLOOKUP(Y6615,subcategory,2,FALSE)</f>
        <v>8</v>
      </c>
      <c r="AA6615" t="s">
        <v>1767</v>
      </c>
      <c r="AB6615">
        <v>469.95</v>
      </c>
      <c r="AC6615">
        <v>5</v>
      </c>
      <c r="AD6615">
        <v>0</v>
      </c>
      <c r="AE6615" s="4">
        <v>131.58600000000001</v>
      </c>
    </row>
    <row r="6616" spans="1:31" x14ac:dyDescent="0.3">
      <c r="A6616" s="2">
        <v>6615</v>
      </c>
      <c r="B6616" t="s">
        <v>7577</v>
      </c>
      <c r="C6616">
        <f>VLOOKUP(B6616,order,2,FALSE)</f>
        <v>3286</v>
      </c>
      <c r="D6616" s="3">
        <v>42115</v>
      </c>
      <c r="E6616" s="3">
        <v>42122</v>
      </c>
      <c r="F6616" t="s">
        <v>25</v>
      </c>
      <c r="G6616" s="10">
        <f>VLOOKUP(F6616,ship,2,FALSE)</f>
        <v>2</v>
      </c>
      <c r="H6616" t="s">
        <v>4021</v>
      </c>
      <c r="I6616">
        <f>VLOOKUP(H6616,customer,2,FALSE)</f>
        <v>766</v>
      </c>
      <c r="J6616" t="s">
        <v>2990</v>
      </c>
      <c r="K6616" t="s">
        <v>9</v>
      </c>
      <c r="L6616">
        <f>VLOOKUP(K6616,segment1,2,FALSE)</f>
        <v>1</v>
      </c>
      <c r="M6616" t="s">
        <v>3255</v>
      </c>
      <c r="N6616" t="s">
        <v>707</v>
      </c>
      <c r="O6616">
        <f>VLOOKUP(N6616,city,2,FALSE)</f>
        <v>104</v>
      </c>
      <c r="P6616" t="s">
        <v>11</v>
      </c>
      <c r="Q6616">
        <f>VLOOKUP(P6616,state,2,FALSE)</f>
        <v>1</v>
      </c>
      <c r="R6616">
        <v>40214</v>
      </c>
      <c r="S6616" t="s">
        <v>12</v>
      </c>
      <c r="T6616" s="10">
        <f>VLOOKUP(S6616,region,2,FALSE)</f>
        <v>1</v>
      </c>
      <c r="U6616" t="s">
        <v>4677</v>
      </c>
      <c r="V6616" t="s">
        <v>13</v>
      </c>
      <c r="W6616">
        <f>VLOOKUP(U6616,product,2,FALSE)</f>
        <v>584</v>
      </c>
      <c r="X6616">
        <f>VLOOKUP(V6616,category,2,FALSE)</f>
        <v>1</v>
      </c>
      <c r="Y6616" t="s">
        <v>3228</v>
      </c>
      <c r="Z6616">
        <f>VLOOKUP(Y6616,subcategory,2,FALSE)</f>
        <v>6</v>
      </c>
      <c r="AA6616" t="s">
        <v>2514</v>
      </c>
      <c r="AB6616">
        <v>209.88</v>
      </c>
      <c r="AC6616">
        <v>3</v>
      </c>
      <c r="AD6616">
        <v>0</v>
      </c>
      <c r="AE6616" s="4">
        <v>35.679599999999979</v>
      </c>
    </row>
    <row r="6617" spans="1:31" x14ac:dyDescent="0.3">
      <c r="A6617" s="2">
        <v>6616</v>
      </c>
      <c r="B6617" t="s">
        <v>8787</v>
      </c>
      <c r="C6617">
        <f>VLOOKUP(B6617,order,2,FALSE)</f>
        <v>3287</v>
      </c>
      <c r="D6617" s="3">
        <v>42538</v>
      </c>
      <c r="E6617" s="3">
        <v>42540</v>
      </c>
      <c r="F6617" t="s">
        <v>97</v>
      </c>
      <c r="G6617" s="10">
        <f>VLOOKUP(F6617,ship,2,FALSE)</f>
        <v>3</v>
      </c>
      <c r="H6617" t="s">
        <v>3415</v>
      </c>
      <c r="I6617">
        <f>VLOOKUP(H6617,customer,2,FALSE)</f>
        <v>161</v>
      </c>
      <c r="J6617" t="s">
        <v>663</v>
      </c>
      <c r="K6617" t="s">
        <v>9</v>
      </c>
      <c r="L6617">
        <f>VLOOKUP(K6617,segment1,2,FALSE)</f>
        <v>1</v>
      </c>
      <c r="M6617" t="s">
        <v>3255</v>
      </c>
      <c r="N6617" t="s">
        <v>19</v>
      </c>
      <c r="O6617">
        <f>VLOOKUP(N6617,city,2,FALSE)</f>
        <v>2</v>
      </c>
      <c r="P6617" t="s">
        <v>20</v>
      </c>
      <c r="Q6617">
        <f>VLOOKUP(P6617,state,2,FALSE)</f>
        <v>2</v>
      </c>
      <c r="R6617">
        <v>90045</v>
      </c>
      <c r="S6617" t="s">
        <v>21</v>
      </c>
      <c r="T6617" s="10">
        <f>VLOOKUP(S6617,region,2,FALSE)</f>
        <v>2</v>
      </c>
      <c r="U6617" t="s">
        <v>5664</v>
      </c>
      <c r="V6617" t="s">
        <v>13</v>
      </c>
      <c r="W6617">
        <v>3309</v>
      </c>
      <c r="X6617">
        <f>VLOOKUP(V6617,category,2,FALSE)</f>
        <v>1</v>
      </c>
      <c r="Y6617" t="s">
        <v>14</v>
      </c>
      <c r="Z6617">
        <f>VLOOKUP(Y6617,subcategory,2,FALSE)</f>
        <v>1</v>
      </c>
      <c r="AA6617" t="s">
        <v>2755</v>
      </c>
      <c r="AB6617">
        <v>239.66599999999997</v>
      </c>
      <c r="AC6617">
        <v>2</v>
      </c>
      <c r="AD6617">
        <v>0.15</v>
      </c>
      <c r="AE6617" s="4">
        <v>14.097999999999999</v>
      </c>
    </row>
    <row r="6618" spans="1:31" x14ac:dyDescent="0.3">
      <c r="A6618" s="2">
        <v>6617</v>
      </c>
      <c r="B6618" t="s">
        <v>8787</v>
      </c>
      <c r="C6618">
        <f>VLOOKUP(B6618,order,2,FALSE)</f>
        <v>3287</v>
      </c>
      <c r="D6618" s="3">
        <v>42538</v>
      </c>
      <c r="E6618" s="3">
        <v>42540</v>
      </c>
      <c r="F6618" t="s">
        <v>97</v>
      </c>
      <c r="G6618" s="10">
        <f>VLOOKUP(F6618,ship,2,FALSE)</f>
        <v>3</v>
      </c>
      <c r="H6618" t="s">
        <v>3415</v>
      </c>
      <c r="I6618">
        <f>VLOOKUP(H6618,customer,2,FALSE)</f>
        <v>161</v>
      </c>
      <c r="J6618" t="s">
        <v>663</v>
      </c>
      <c r="K6618" t="s">
        <v>9</v>
      </c>
      <c r="L6618">
        <f>VLOOKUP(K6618,segment1,2,FALSE)</f>
        <v>1</v>
      </c>
      <c r="M6618" t="s">
        <v>3255</v>
      </c>
      <c r="N6618" t="s">
        <v>19</v>
      </c>
      <c r="O6618">
        <f>VLOOKUP(N6618,city,2,FALSE)</f>
        <v>2</v>
      </c>
      <c r="P6618" t="s">
        <v>20</v>
      </c>
      <c r="Q6618">
        <f>VLOOKUP(P6618,state,2,FALSE)</f>
        <v>2</v>
      </c>
      <c r="R6618">
        <v>90045</v>
      </c>
      <c r="S6618" t="s">
        <v>21</v>
      </c>
      <c r="T6618" s="10">
        <f>VLOOKUP(S6618,region,2,FALSE)</f>
        <v>2</v>
      </c>
      <c r="U6618" t="s">
        <v>5416</v>
      </c>
      <c r="V6618" t="s">
        <v>22</v>
      </c>
      <c r="W6618">
        <f>VLOOKUP(U6618,product,2,FALSE)</f>
        <v>1346</v>
      </c>
      <c r="X6618">
        <f>VLOOKUP(V6618,category,2,FALSE)</f>
        <v>2</v>
      </c>
      <c r="Y6618" t="s">
        <v>23</v>
      </c>
      <c r="Z6618">
        <f>VLOOKUP(Y6618,subcategory,2,FALSE)</f>
        <v>3</v>
      </c>
      <c r="AA6618" t="s">
        <v>555</v>
      </c>
      <c r="AB6618">
        <v>22.5</v>
      </c>
      <c r="AC6618">
        <v>6</v>
      </c>
      <c r="AD6618">
        <v>0</v>
      </c>
      <c r="AE6618" s="4">
        <v>10.799999999999999</v>
      </c>
    </row>
    <row r="6619" spans="1:31" x14ac:dyDescent="0.3">
      <c r="A6619" s="2">
        <v>6618</v>
      </c>
      <c r="B6619" t="s">
        <v>8787</v>
      </c>
      <c r="C6619">
        <f>VLOOKUP(B6619,order,2,FALSE)</f>
        <v>3287</v>
      </c>
      <c r="D6619" s="3">
        <v>42538</v>
      </c>
      <c r="E6619" s="3">
        <v>42540</v>
      </c>
      <c r="F6619" t="s">
        <v>97</v>
      </c>
      <c r="G6619" s="10">
        <f>VLOOKUP(F6619,ship,2,FALSE)</f>
        <v>3</v>
      </c>
      <c r="H6619" t="s">
        <v>3415</v>
      </c>
      <c r="I6619">
        <f>VLOOKUP(H6619,customer,2,FALSE)</f>
        <v>161</v>
      </c>
      <c r="J6619" t="s">
        <v>663</v>
      </c>
      <c r="K6619" t="s">
        <v>9</v>
      </c>
      <c r="L6619">
        <f>VLOOKUP(K6619,segment1,2,FALSE)</f>
        <v>1</v>
      </c>
      <c r="M6619" t="s">
        <v>3255</v>
      </c>
      <c r="N6619" t="s">
        <v>19</v>
      </c>
      <c r="O6619">
        <f>VLOOKUP(N6619,city,2,FALSE)</f>
        <v>2</v>
      </c>
      <c r="P6619" t="s">
        <v>20</v>
      </c>
      <c r="Q6619">
        <f>VLOOKUP(P6619,state,2,FALSE)</f>
        <v>2</v>
      </c>
      <c r="R6619">
        <v>90045</v>
      </c>
      <c r="S6619" t="s">
        <v>21</v>
      </c>
      <c r="T6619" s="10">
        <f>VLOOKUP(S6619,region,2,FALSE)</f>
        <v>2</v>
      </c>
      <c r="U6619" t="s">
        <v>5824</v>
      </c>
      <c r="V6619" t="s">
        <v>22</v>
      </c>
      <c r="W6619">
        <v>3310</v>
      </c>
      <c r="X6619">
        <f>VLOOKUP(V6619,category,2,FALSE)</f>
        <v>2</v>
      </c>
      <c r="Y6619" t="s">
        <v>45</v>
      </c>
      <c r="Z6619">
        <f>VLOOKUP(Y6619,subcategory,2,FALSE)</f>
        <v>11</v>
      </c>
      <c r="AA6619" t="s">
        <v>1372</v>
      </c>
      <c r="AB6619">
        <v>219.84</v>
      </c>
      <c r="AC6619">
        <v>4</v>
      </c>
      <c r="AD6619">
        <v>0</v>
      </c>
      <c r="AE6619" s="4">
        <v>107.7216</v>
      </c>
    </row>
    <row r="6620" spans="1:31" x14ac:dyDescent="0.3">
      <c r="A6620" s="2">
        <v>6619</v>
      </c>
      <c r="B6620" t="s">
        <v>10354</v>
      </c>
      <c r="C6620">
        <f>VLOOKUP(B6620,order,2,FALSE)</f>
        <v>3288</v>
      </c>
      <c r="D6620" s="3">
        <v>42748</v>
      </c>
      <c r="E6620" s="3">
        <v>42753</v>
      </c>
      <c r="F6620" t="s">
        <v>7</v>
      </c>
      <c r="G6620" s="10">
        <f>VLOOKUP(F6620,ship,2,FALSE)</f>
        <v>1</v>
      </c>
      <c r="H6620" t="s">
        <v>3689</v>
      </c>
      <c r="I6620">
        <f>VLOOKUP(H6620,customer,2,FALSE)</f>
        <v>435</v>
      </c>
      <c r="J6620" t="s">
        <v>1628</v>
      </c>
      <c r="K6620" t="s">
        <v>18</v>
      </c>
      <c r="L6620">
        <f>VLOOKUP(K6620,segment1,2,FALSE)</f>
        <v>2</v>
      </c>
      <c r="M6620" t="s">
        <v>3255</v>
      </c>
      <c r="N6620" t="s">
        <v>164</v>
      </c>
      <c r="O6620">
        <f>VLOOKUP(N6620,city,2,FALSE)</f>
        <v>25</v>
      </c>
      <c r="P6620" t="s">
        <v>295</v>
      </c>
      <c r="Q6620">
        <f>VLOOKUP(P6620,state,2,FALSE)</f>
        <v>26</v>
      </c>
      <c r="R6620">
        <v>65807</v>
      </c>
      <c r="S6620" t="s">
        <v>55</v>
      </c>
      <c r="T6620" s="10">
        <f>VLOOKUP(S6620,region,2,FALSE)</f>
        <v>3</v>
      </c>
      <c r="U6620" t="s">
        <v>5418</v>
      </c>
      <c r="V6620" t="s">
        <v>22</v>
      </c>
      <c r="W6620">
        <f>VLOOKUP(U6620,product,2,FALSE)</f>
        <v>1348</v>
      </c>
      <c r="X6620">
        <f>VLOOKUP(V6620,category,2,FALSE)</f>
        <v>2</v>
      </c>
      <c r="Y6620" t="s">
        <v>45</v>
      </c>
      <c r="Z6620">
        <f>VLOOKUP(Y6620,subcategory,2,FALSE)</f>
        <v>11</v>
      </c>
      <c r="AA6620" t="s">
        <v>1222</v>
      </c>
      <c r="AB6620">
        <v>32.400000000000006</v>
      </c>
      <c r="AC6620">
        <v>5</v>
      </c>
      <c r="AD6620">
        <v>0</v>
      </c>
      <c r="AE6620" s="4">
        <v>15.552000000000001</v>
      </c>
    </row>
    <row r="6621" spans="1:31" x14ac:dyDescent="0.3">
      <c r="A6621" s="2">
        <v>6620</v>
      </c>
      <c r="B6621" t="s">
        <v>10354</v>
      </c>
      <c r="C6621">
        <f>VLOOKUP(B6621,order,2,FALSE)</f>
        <v>3288</v>
      </c>
      <c r="D6621" s="3">
        <v>42748</v>
      </c>
      <c r="E6621" s="3">
        <v>42753</v>
      </c>
      <c r="F6621" t="s">
        <v>7</v>
      </c>
      <c r="G6621" s="10">
        <f>VLOOKUP(F6621,ship,2,FALSE)</f>
        <v>1</v>
      </c>
      <c r="H6621" t="s">
        <v>3689</v>
      </c>
      <c r="I6621">
        <f>VLOOKUP(H6621,customer,2,FALSE)</f>
        <v>435</v>
      </c>
      <c r="J6621" t="s">
        <v>1628</v>
      </c>
      <c r="K6621" t="s">
        <v>18</v>
      </c>
      <c r="L6621">
        <f>VLOOKUP(K6621,segment1,2,FALSE)</f>
        <v>2</v>
      </c>
      <c r="M6621" t="s">
        <v>3255</v>
      </c>
      <c r="N6621" t="s">
        <v>164</v>
      </c>
      <c r="O6621">
        <f>VLOOKUP(N6621,city,2,FALSE)</f>
        <v>25</v>
      </c>
      <c r="P6621" t="s">
        <v>295</v>
      </c>
      <c r="Q6621">
        <f>VLOOKUP(P6621,state,2,FALSE)</f>
        <v>26</v>
      </c>
      <c r="R6621">
        <v>65807</v>
      </c>
      <c r="S6621" t="s">
        <v>55</v>
      </c>
      <c r="T6621" s="10">
        <f>VLOOKUP(S6621,region,2,FALSE)</f>
        <v>3</v>
      </c>
      <c r="U6621" t="s">
        <v>5811</v>
      </c>
      <c r="V6621" t="s">
        <v>22</v>
      </c>
      <c r="W6621">
        <v>3311</v>
      </c>
      <c r="X6621">
        <f>VLOOKUP(V6621,category,2,FALSE)</f>
        <v>2</v>
      </c>
      <c r="Y6621" t="s">
        <v>3229</v>
      </c>
      <c r="Z6621">
        <f>VLOOKUP(Y6621,subcategory,2,FALSE)</f>
        <v>7</v>
      </c>
      <c r="AA6621" t="s">
        <v>1436</v>
      </c>
      <c r="AB6621">
        <v>209.94</v>
      </c>
      <c r="AC6621">
        <v>6</v>
      </c>
      <c r="AD6621">
        <v>0</v>
      </c>
      <c r="AE6621" s="4">
        <v>54.584400000000002</v>
      </c>
    </row>
    <row r="6622" spans="1:31" x14ac:dyDescent="0.3">
      <c r="A6622" s="2">
        <v>6621</v>
      </c>
      <c r="B6622" t="s">
        <v>10354</v>
      </c>
      <c r="C6622">
        <f>VLOOKUP(B6622,order,2,FALSE)</f>
        <v>3288</v>
      </c>
      <c r="D6622" s="3">
        <v>42748</v>
      </c>
      <c r="E6622" s="3">
        <v>42753</v>
      </c>
      <c r="F6622" t="s">
        <v>7</v>
      </c>
      <c r="G6622" s="10">
        <f>VLOOKUP(F6622,ship,2,FALSE)</f>
        <v>1</v>
      </c>
      <c r="H6622" t="s">
        <v>3689</v>
      </c>
      <c r="I6622">
        <f>VLOOKUP(H6622,customer,2,FALSE)</f>
        <v>435</v>
      </c>
      <c r="J6622" t="s">
        <v>1628</v>
      </c>
      <c r="K6622" t="s">
        <v>18</v>
      </c>
      <c r="L6622">
        <f>VLOOKUP(K6622,segment1,2,FALSE)</f>
        <v>2</v>
      </c>
      <c r="M6622" t="s">
        <v>3255</v>
      </c>
      <c r="N6622" t="s">
        <v>164</v>
      </c>
      <c r="O6622">
        <f>VLOOKUP(N6622,city,2,FALSE)</f>
        <v>25</v>
      </c>
      <c r="P6622" t="s">
        <v>295</v>
      </c>
      <c r="Q6622">
        <f>VLOOKUP(P6622,state,2,FALSE)</f>
        <v>26</v>
      </c>
      <c r="R6622">
        <v>65807</v>
      </c>
      <c r="S6622" t="s">
        <v>55</v>
      </c>
      <c r="T6622" s="10">
        <f>VLOOKUP(S6622,region,2,FALSE)</f>
        <v>3</v>
      </c>
      <c r="U6622" t="s">
        <v>4565</v>
      </c>
      <c r="V6622" t="s">
        <v>22</v>
      </c>
      <c r="W6622">
        <f>VLOOKUP(U6622,product,2,FALSE)</f>
        <v>466</v>
      </c>
      <c r="X6622">
        <f>VLOOKUP(V6622,category,2,FALSE)</f>
        <v>2</v>
      </c>
      <c r="Y6622" t="s">
        <v>3233</v>
      </c>
      <c r="Z6622">
        <f>VLOOKUP(Y6622,subcategory,2,FALSE)</f>
        <v>15</v>
      </c>
      <c r="AA6622" t="s">
        <v>1785</v>
      </c>
      <c r="AB6622">
        <v>4164.0499999999993</v>
      </c>
      <c r="AC6622">
        <v>5</v>
      </c>
      <c r="AD6622">
        <v>0</v>
      </c>
      <c r="AE6622" s="4">
        <v>83.281000000000063</v>
      </c>
    </row>
    <row r="6623" spans="1:31" x14ac:dyDescent="0.3">
      <c r="A6623" s="2">
        <v>6622</v>
      </c>
      <c r="B6623" t="s">
        <v>10354</v>
      </c>
      <c r="C6623">
        <f>VLOOKUP(B6623,order,2,FALSE)</f>
        <v>3288</v>
      </c>
      <c r="D6623" s="3">
        <v>42748</v>
      </c>
      <c r="E6623" s="3">
        <v>42753</v>
      </c>
      <c r="F6623" t="s">
        <v>7</v>
      </c>
      <c r="G6623" s="10">
        <f>VLOOKUP(F6623,ship,2,FALSE)</f>
        <v>1</v>
      </c>
      <c r="H6623" t="s">
        <v>3689</v>
      </c>
      <c r="I6623">
        <f>VLOOKUP(H6623,customer,2,FALSE)</f>
        <v>435</v>
      </c>
      <c r="J6623" t="s">
        <v>1628</v>
      </c>
      <c r="K6623" t="s">
        <v>18</v>
      </c>
      <c r="L6623">
        <f>VLOOKUP(K6623,segment1,2,FALSE)</f>
        <v>2</v>
      </c>
      <c r="M6623" t="s">
        <v>3255</v>
      </c>
      <c r="N6623" t="s">
        <v>164</v>
      </c>
      <c r="O6623">
        <f>VLOOKUP(N6623,city,2,FALSE)</f>
        <v>25</v>
      </c>
      <c r="P6623" t="s">
        <v>295</v>
      </c>
      <c r="Q6623">
        <f>VLOOKUP(P6623,state,2,FALSE)</f>
        <v>26</v>
      </c>
      <c r="R6623">
        <v>65807</v>
      </c>
      <c r="S6623" t="s">
        <v>55</v>
      </c>
      <c r="T6623" s="10">
        <f>VLOOKUP(S6623,region,2,FALSE)</f>
        <v>3</v>
      </c>
      <c r="U6623" t="s">
        <v>5608</v>
      </c>
      <c r="V6623" t="s">
        <v>13</v>
      </c>
      <c r="W6623">
        <v>3312</v>
      </c>
      <c r="X6623">
        <f>VLOOKUP(V6623,category,2,FALSE)</f>
        <v>1</v>
      </c>
      <c r="Y6623" t="s">
        <v>14</v>
      </c>
      <c r="Z6623">
        <f>VLOOKUP(Y6623,subcategory,2,FALSE)</f>
        <v>1</v>
      </c>
      <c r="AA6623" t="s">
        <v>2677</v>
      </c>
      <c r="AB6623">
        <v>212.94</v>
      </c>
      <c r="AC6623">
        <v>3</v>
      </c>
      <c r="AD6623">
        <v>0</v>
      </c>
      <c r="AE6623" s="4">
        <v>53.235000000000014</v>
      </c>
    </row>
    <row r="6624" spans="1:31" x14ac:dyDescent="0.3">
      <c r="A6624" s="2">
        <v>6623</v>
      </c>
      <c r="B6624" t="s">
        <v>6571</v>
      </c>
      <c r="C6624">
        <f>VLOOKUP(B6624,order,2,FALSE)</f>
        <v>3289</v>
      </c>
      <c r="D6624" s="3">
        <v>41888</v>
      </c>
      <c r="E6624" s="3">
        <v>41891</v>
      </c>
      <c r="F6624" t="s">
        <v>97</v>
      </c>
      <c r="G6624" s="10">
        <f>VLOOKUP(F6624,ship,2,FALSE)</f>
        <v>3</v>
      </c>
      <c r="H6624" t="s">
        <v>4034</v>
      </c>
      <c r="I6624">
        <f>VLOOKUP(H6624,customer,2,FALSE)</f>
        <v>779</v>
      </c>
      <c r="J6624" t="s">
        <v>3093</v>
      </c>
      <c r="K6624" t="s">
        <v>18</v>
      </c>
      <c r="L6624">
        <f>VLOOKUP(K6624,segment1,2,FALSE)</f>
        <v>2</v>
      </c>
      <c r="M6624" t="s">
        <v>3255</v>
      </c>
      <c r="N6624" t="s">
        <v>67</v>
      </c>
      <c r="O6624">
        <f>VLOOKUP(N6624,city,2,FALSE)</f>
        <v>9</v>
      </c>
      <c r="P6624" t="s">
        <v>20</v>
      </c>
      <c r="Q6624">
        <f>VLOOKUP(P6624,state,2,FALSE)</f>
        <v>2</v>
      </c>
      <c r="R6624">
        <v>94109</v>
      </c>
      <c r="S6624" t="s">
        <v>21</v>
      </c>
      <c r="T6624" s="10">
        <f>VLOOKUP(S6624,region,2,FALSE)</f>
        <v>2</v>
      </c>
      <c r="U6624" t="s">
        <v>4115</v>
      </c>
      <c r="V6624" t="s">
        <v>13</v>
      </c>
      <c r="W6624">
        <f>VLOOKUP(U6624,product,2,FALSE)</f>
        <v>6</v>
      </c>
      <c r="X6624">
        <f>VLOOKUP(V6624,category,2,FALSE)</f>
        <v>1</v>
      </c>
      <c r="Y6624" t="s">
        <v>3228</v>
      </c>
      <c r="Z6624">
        <f>VLOOKUP(Y6624,subcategory,2,FALSE)</f>
        <v>6</v>
      </c>
      <c r="AA6624" t="s">
        <v>2470</v>
      </c>
      <c r="AB6624">
        <v>41.88</v>
      </c>
      <c r="AC6624">
        <v>6</v>
      </c>
      <c r="AD6624">
        <v>0</v>
      </c>
      <c r="AE6624" s="4">
        <v>12.145199999999997</v>
      </c>
    </row>
    <row r="6625" spans="1:31" x14ac:dyDescent="0.3">
      <c r="A6625" s="2">
        <v>6624</v>
      </c>
      <c r="B6625" t="s">
        <v>6571</v>
      </c>
      <c r="C6625">
        <f>VLOOKUP(B6625,order,2,FALSE)</f>
        <v>3289</v>
      </c>
      <c r="D6625" s="3">
        <v>41888</v>
      </c>
      <c r="E6625" s="3">
        <v>41891</v>
      </c>
      <c r="F6625" t="s">
        <v>97</v>
      </c>
      <c r="G6625" s="10">
        <f>VLOOKUP(F6625,ship,2,FALSE)</f>
        <v>3</v>
      </c>
      <c r="H6625" t="s">
        <v>4034</v>
      </c>
      <c r="I6625">
        <f>VLOOKUP(H6625,customer,2,FALSE)</f>
        <v>779</v>
      </c>
      <c r="J6625" t="s">
        <v>3093</v>
      </c>
      <c r="K6625" t="s">
        <v>18</v>
      </c>
      <c r="L6625">
        <f>VLOOKUP(K6625,segment1,2,FALSE)</f>
        <v>2</v>
      </c>
      <c r="M6625" t="s">
        <v>3255</v>
      </c>
      <c r="N6625" t="s">
        <v>67</v>
      </c>
      <c r="O6625">
        <f>VLOOKUP(N6625,city,2,FALSE)</f>
        <v>9</v>
      </c>
      <c r="P6625" t="s">
        <v>20</v>
      </c>
      <c r="Q6625">
        <f>VLOOKUP(P6625,state,2,FALSE)</f>
        <v>2</v>
      </c>
      <c r="R6625">
        <v>94109</v>
      </c>
      <c r="S6625" t="s">
        <v>21</v>
      </c>
      <c r="T6625" s="10">
        <f>VLOOKUP(S6625,region,2,FALSE)</f>
        <v>2</v>
      </c>
      <c r="U6625" t="s">
        <v>4667</v>
      </c>
      <c r="V6625" t="s">
        <v>22</v>
      </c>
      <c r="W6625">
        <v>3313</v>
      </c>
      <c r="X6625">
        <f>VLOOKUP(V6625,category,2,FALSE)</f>
        <v>2</v>
      </c>
      <c r="Y6625" t="s">
        <v>23</v>
      </c>
      <c r="Z6625">
        <f>VLOOKUP(Y6625,subcategory,2,FALSE)</f>
        <v>3</v>
      </c>
      <c r="AA6625" t="s">
        <v>2835</v>
      </c>
      <c r="AB6625">
        <v>58.48</v>
      </c>
      <c r="AC6625">
        <v>8</v>
      </c>
      <c r="AD6625">
        <v>0</v>
      </c>
      <c r="AE6625" s="4">
        <v>27.485599999999998</v>
      </c>
    </row>
    <row r="6626" spans="1:31" x14ac:dyDescent="0.3">
      <c r="A6626" s="2">
        <v>6625</v>
      </c>
      <c r="B6626" t="s">
        <v>7578</v>
      </c>
      <c r="C6626">
        <f>VLOOKUP(B6626,order,2,FALSE)</f>
        <v>3290</v>
      </c>
      <c r="D6626" s="3">
        <v>42023</v>
      </c>
      <c r="E6626" s="3">
        <v>42027</v>
      </c>
      <c r="F6626" t="s">
        <v>25</v>
      </c>
      <c r="G6626" s="10">
        <f>VLOOKUP(F6626,ship,2,FALSE)</f>
        <v>2</v>
      </c>
      <c r="H6626" t="s">
        <v>3655</v>
      </c>
      <c r="I6626">
        <f>VLOOKUP(H6626,customer,2,FALSE)</f>
        <v>401</v>
      </c>
      <c r="J6626" t="s">
        <v>1495</v>
      </c>
      <c r="K6626" t="s">
        <v>9</v>
      </c>
      <c r="L6626">
        <f>VLOOKUP(K6626,segment1,2,FALSE)</f>
        <v>1</v>
      </c>
      <c r="M6626" t="s">
        <v>3255</v>
      </c>
      <c r="N6626" t="s">
        <v>3094</v>
      </c>
      <c r="O6626">
        <f>VLOOKUP(N6626,city,2,FALSE)</f>
        <v>481</v>
      </c>
      <c r="P6626" t="s">
        <v>54</v>
      </c>
      <c r="Q6626">
        <f>VLOOKUP(P6626,state,2,FALSE)</f>
        <v>6</v>
      </c>
      <c r="R6626">
        <v>77590</v>
      </c>
      <c r="S6626" t="s">
        <v>55</v>
      </c>
      <c r="T6626" s="10">
        <f>VLOOKUP(S6626,region,2,FALSE)</f>
        <v>3</v>
      </c>
      <c r="U6626" t="s">
        <v>5289</v>
      </c>
      <c r="V6626" t="s">
        <v>13</v>
      </c>
      <c r="W6626">
        <f>VLOOKUP(U6626,product,2,FALSE)</f>
        <v>1214</v>
      </c>
      <c r="X6626">
        <f>VLOOKUP(V6626,category,2,FALSE)</f>
        <v>1</v>
      </c>
      <c r="Y6626" t="s">
        <v>29</v>
      </c>
      <c r="Z6626">
        <f>VLOOKUP(Y6626,subcategory,2,FALSE)</f>
        <v>4</v>
      </c>
      <c r="AA6626" t="s">
        <v>538</v>
      </c>
      <c r="AB6626">
        <v>102.438</v>
      </c>
      <c r="AC6626">
        <v>1</v>
      </c>
      <c r="AD6626">
        <v>0.3</v>
      </c>
      <c r="AE6626" s="4">
        <v>-13.170600000000007</v>
      </c>
    </row>
    <row r="6627" spans="1:31" x14ac:dyDescent="0.3">
      <c r="A6627" s="2">
        <v>6626</v>
      </c>
      <c r="B6627" t="s">
        <v>7578</v>
      </c>
      <c r="C6627">
        <f>VLOOKUP(B6627,order,2,FALSE)</f>
        <v>3290</v>
      </c>
      <c r="D6627" s="3">
        <v>42023</v>
      </c>
      <c r="E6627" s="3">
        <v>42027</v>
      </c>
      <c r="F6627" t="s">
        <v>25</v>
      </c>
      <c r="G6627" s="10">
        <f>VLOOKUP(F6627,ship,2,FALSE)</f>
        <v>2</v>
      </c>
      <c r="H6627" t="s">
        <v>3655</v>
      </c>
      <c r="I6627">
        <f>VLOOKUP(H6627,customer,2,FALSE)</f>
        <v>401</v>
      </c>
      <c r="J6627" t="s">
        <v>1495</v>
      </c>
      <c r="K6627" t="s">
        <v>9</v>
      </c>
      <c r="L6627">
        <f>VLOOKUP(K6627,segment1,2,FALSE)</f>
        <v>1</v>
      </c>
      <c r="M6627" t="s">
        <v>3255</v>
      </c>
      <c r="N6627" t="s">
        <v>3094</v>
      </c>
      <c r="O6627">
        <f>VLOOKUP(N6627,city,2,FALSE)</f>
        <v>481</v>
      </c>
      <c r="P6627" t="s">
        <v>54</v>
      </c>
      <c r="Q6627">
        <f>VLOOKUP(P6627,state,2,FALSE)</f>
        <v>6</v>
      </c>
      <c r="R6627">
        <v>77590</v>
      </c>
      <c r="S6627" t="s">
        <v>55</v>
      </c>
      <c r="T6627" s="10">
        <f>VLOOKUP(S6627,region,2,FALSE)</f>
        <v>3</v>
      </c>
      <c r="U6627" t="s">
        <v>5527</v>
      </c>
      <c r="V6627" t="s">
        <v>13</v>
      </c>
      <c r="W6627">
        <v>3314</v>
      </c>
      <c r="X6627">
        <f>VLOOKUP(V6627,category,2,FALSE)</f>
        <v>1</v>
      </c>
      <c r="Y6627" t="s">
        <v>3226</v>
      </c>
      <c r="Z6627">
        <f>VLOOKUP(Y6627,subcategory,2,FALSE)</f>
        <v>2</v>
      </c>
      <c r="AA6627" t="s">
        <v>1980</v>
      </c>
      <c r="AB6627">
        <v>199.304</v>
      </c>
      <c r="AC6627">
        <v>4</v>
      </c>
      <c r="AD6627">
        <v>0.3</v>
      </c>
      <c r="AE6627" s="4">
        <v>-8.5416000000000025</v>
      </c>
    </row>
    <row r="6628" spans="1:31" x14ac:dyDescent="0.3">
      <c r="A6628" s="2">
        <v>6627</v>
      </c>
      <c r="B6628" t="s">
        <v>6572</v>
      </c>
      <c r="C6628">
        <f>VLOOKUP(B6628,order,2,FALSE)</f>
        <v>3291</v>
      </c>
      <c r="D6628" s="3">
        <v>41987</v>
      </c>
      <c r="E6628" s="3">
        <v>41994</v>
      </c>
      <c r="F6628" t="s">
        <v>25</v>
      </c>
      <c r="G6628" s="10">
        <f>VLOOKUP(F6628,ship,2,FALSE)</f>
        <v>2</v>
      </c>
      <c r="H6628" t="s">
        <v>3738</v>
      </c>
      <c r="I6628">
        <f>VLOOKUP(H6628,customer,2,FALSE)</f>
        <v>484</v>
      </c>
      <c r="J6628" t="s">
        <v>1777</v>
      </c>
      <c r="K6628" t="s">
        <v>9</v>
      </c>
      <c r="L6628">
        <f>VLOOKUP(K6628,segment1,2,FALSE)</f>
        <v>1</v>
      </c>
      <c r="M6628" t="s">
        <v>3255</v>
      </c>
      <c r="N6628" t="s">
        <v>138</v>
      </c>
      <c r="O6628">
        <f>VLOOKUP(N6628,city,2,FALSE)</f>
        <v>21</v>
      </c>
      <c r="P6628" t="s">
        <v>139</v>
      </c>
      <c r="Q6628">
        <f>VLOOKUP(P6628,state,2,FALSE)</f>
        <v>16</v>
      </c>
      <c r="R6628">
        <v>10024</v>
      </c>
      <c r="S6628" t="s">
        <v>79</v>
      </c>
      <c r="T6628" s="10">
        <f>VLOOKUP(S6628,region,2,FALSE)</f>
        <v>4</v>
      </c>
      <c r="U6628" t="s">
        <v>5690</v>
      </c>
      <c r="V6628" t="s">
        <v>35</v>
      </c>
      <c r="W6628">
        <f>VLOOKUP(U6628,product,2,FALSE)</f>
        <v>1630</v>
      </c>
      <c r="X6628">
        <f>VLOOKUP(V6628,category,2,FALSE)</f>
        <v>3</v>
      </c>
      <c r="Y6628" t="s">
        <v>3235</v>
      </c>
      <c r="Z6628">
        <f>VLOOKUP(Y6628,subcategory,2,FALSE)</f>
        <v>16</v>
      </c>
      <c r="AA6628" t="s">
        <v>2166</v>
      </c>
      <c r="AB6628">
        <v>6999.96</v>
      </c>
      <c r="AC6628">
        <v>4</v>
      </c>
      <c r="AD6628">
        <v>0</v>
      </c>
      <c r="AE6628" s="4">
        <v>2239.9871999999996</v>
      </c>
    </row>
    <row r="6629" spans="1:31" x14ac:dyDescent="0.3">
      <c r="A6629" s="2">
        <v>6628</v>
      </c>
      <c r="B6629" t="s">
        <v>6573</v>
      </c>
      <c r="C6629">
        <f>VLOOKUP(B6629,order,2,FALSE)</f>
        <v>3292</v>
      </c>
      <c r="D6629" s="3">
        <v>41782</v>
      </c>
      <c r="E6629" s="3">
        <v>41786</v>
      </c>
      <c r="F6629" t="s">
        <v>25</v>
      </c>
      <c r="G6629" s="10">
        <f>VLOOKUP(F6629,ship,2,FALSE)</f>
        <v>2</v>
      </c>
      <c r="H6629" t="s">
        <v>3807</v>
      </c>
      <c r="I6629">
        <f>VLOOKUP(H6629,customer,2,FALSE)</f>
        <v>553</v>
      </c>
      <c r="J6629" t="s">
        <v>2035</v>
      </c>
      <c r="K6629" t="s">
        <v>9</v>
      </c>
      <c r="L6629">
        <f>VLOOKUP(K6629,segment1,2,FALSE)</f>
        <v>1</v>
      </c>
      <c r="M6629" t="s">
        <v>3255</v>
      </c>
      <c r="N6629" t="s">
        <v>1807</v>
      </c>
      <c r="O6629">
        <f>VLOOKUP(N6629,city,2,FALSE)</f>
        <v>235</v>
      </c>
      <c r="P6629" t="s">
        <v>49</v>
      </c>
      <c r="Q6629">
        <f>VLOOKUP(P6629,state,2,FALSE)</f>
        <v>5</v>
      </c>
      <c r="R6629">
        <v>98006</v>
      </c>
      <c r="S6629" t="s">
        <v>21</v>
      </c>
      <c r="T6629" s="10">
        <f>VLOOKUP(S6629,region,2,FALSE)</f>
        <v>2</v>
      </c>
      <c r="U6629" t="s">
        <v>4199</v>
      </c>
      <c r="V6629" t="s">
        <v>22</v>
      </c>
      <c r="W6629">
        <v>3315</v>
      </c>
      <c r="X6629">
        <f>VLOOKUP(V6629,category,2,FALSE)</f>
        <v>2</v>
      </c>
      <c r="Y6629" t="s">
        <v>45</v>
      </c>
      <c r="Z6629">
        <f>VLOOKUP(Y6629,subcategory,2,FALSE)</f>
        <v>11</v>
      </c>
      <c r="AA6629" t="s">
        <v>2939</v>
      </c>
      <c r="AB6629">
        <v>12.96</v>
      </c>
      <c r="AC6629">
        <v>2</v>
      </c>
      <c r="AD6629">
        <v>0</v>
      </c>
      <c r="AE6629" s="4">
        <v>6.2208000000000006</v>
      </c>
    </row>
    <row r="6630" spans="1:31" x14ac:dyDescent="0.3">
      <c r="A6630" s="2">
        <v>6629</v>
      </c>
      <c r="B6630" t="s">
        <v>7579</v>
      </c>
      <c r="C6630">
        <f>VLOOKUP(B6630,order,2,FALSE)</f>
        <v>3293</v>
      </c>
      <c r="D6630" s="3">
        <v>42266</v>
      </c>
      <c r="E6630" s="3">
        <v>42269</v>
      </c>
      <c r="F6630" t="s">
        <v>7</v>
      </c>
      <c r="G6630" s="10">
        <f>VLOOKUP(F6630,ship,2,FALSE)</f>
        <v>1</v>
      </c>
      <c r="H6630" t="s">
        <v>3798</v>
      </c>
      <c r="I6630">
        <f>VLOOKUP(H6630,customer,2,FALSE)</f>
        <v>544</v>
      </c>
      <c r="J6630" t="s">
        <v>1991</v>
      </c>
      <c r="K6630" t="s">
        <v>9</v>
      </c>
      <c r="L6630">
        <f>VLOOKUP(K6630,segment1,2,FALSE)</f>
        <v>1</v>
      </c>
      <c r="M6630" t="s">
        <v>3255</v>
      </c>
      <c r="N6630" t="s">
        <v>138</v>
      </c>
      <c r="O6630">
        <f>VLOOKUP(N6630,city,2,FALSE)</f>
        <v>21</v>
      </c>
      <c r="P6630" t="s">
        <v>139</v>
      </c>
      <c r="Q6630">
        <f>VLOOKUP(P6630,state,2,FALSE)</f>
        <v>16</v>
      </c>
      <c r="R6630">
        <v>10024</v>
      </c>
      <c r="S6630" t="s">
        <v>79</v>
      </c>
      <c r="T6630" s="10">
        <f>VLOOKUP(S6630,region,2,FALSE)</f>
        <v>4</v>
      </c>
      <c r="U6630" t="s">
        <v>4330</v>
      </c>
      <c r="V6630" t="s">
        <v>35</v>
      </c>
      <c r="W6630">
        <f>VLOOKUP(U6630,product,2,FALSE)</f>
        <v>223</v>
      </c>
      <c r="X6630">
        <f>VLOOKUP(V6630,category,2,FALSE)</f>
        <v>3</v>
      </c>
      <c r="Y6630" t="s">
        <v>3230</v>
      </c>
      <c r="Z6630">
        <f>VLOOKUP(Y6630,subcategory,2,FALSE)</f>
        <v>8</v>
      </c>
      <c r="AA6630" t="s">
        <v>1435</v>
      </c>
      <c r="AB6630">
        <v>279.85999999999996</v>
      </c>
      <c r="AC6630">
        <v>14</v>
      </c>
      <c r="AD6630">
        <v>0</v>
      </c>
      <c r="AE6630" s="4">
        <v>134.33279999999996</v>
      </c>
    </row>
    <row r="6631" spans="1:31" x14ac:dyDescent="0.3">
      <c r="A6631" s="2">
        <v>6630</v>
      </c>
      <c r="B6631" t="s">
        <v>7580</v>
      </c>
      <c r="C6631">
        <f>VLOOKUP(B6631,order,2,FALSE)</f>
        <v>3294</v>
      </c>
      <c r="D6631" s="3">
        <v>42279</v>
      </c>
      <c r="E6631" s="3">
        <v>42283</v>
      </c>
      <c r="F6631" t="s">
        <v>25</v>
      </c>
      <c r="G6631" s="10">
        <f>VLOOKUP(F6631,ship,2,FALSE)</f>
        <v>2</v>
      </c>
      <c r="H6631" t="s">
        <v>3727</v>
      </c>
      <c r="I6631">
        <f>VLOOKUP(H6631,customer,2,FALSE)</f>
        <v>473</v>
      </c>
      <c r="J6631" t="s">
        <v>1742</v>
      </c>
      <c r="K6631" t="s">
        <v>52</v>
      </c>
      <c r="L6631">
        <f>VLOOKUP(K6631,segment1,2,FALSE)</f>
        <v>3</v>
      </c>
      <c r="M6631" t="s">
        <v>3255</v>
      </c>
      <c r="N6631" t="s">
        <v>3096</v>
      </c>
      <c r="O6631">
        <f>VLOOKUP(N6631,city,2,FALSE)</f>
        <v>482</v>
      </c>
      <c r="P6631" t="s">
        <v>44</v>
      </c>
      <c r="Q6631">
        <f>VLOOKUP(P6631,state,2,FALSE)</f>
        <v>4</v>
      </c>
      <c r="R6631">
        <v>27893</v>
      </c>
      <c r="S6631" t="s">
        <v>12</v>
      </c>
      <c r="T6631" s="10">
        <f>VLOOKUP(S6631,region,2,FALSE)</f>
        <v>1</v>
      </c>
      <c r="U6631" t="s">
        <v>5258</v>
      </c>
      <c r="V6631" t="s">
        <v>22</v>
      </c>
      <c r="W6631">
        <v>3316</v>
      </c>
      <c r="X6631">
        <f>VLOOKUP(V6631,category,2,FALSE)</f>
        <v>2</v>
      </c>
      <c r="Y6631" t="s">
        <v>3231</v>
      </c>
      <c r="Z6631">
        <f>VLOOKUP(Y6631,subcategory,2,FALSE)</f>
        <v>9</v>
      </c>
      <c r="AA6631" t="s">
        <v>1726</v>
      </c>
      <c r="AB6631">
        <v>7.3800000000000008</v>
      </c>
      <c r="AC6631">
        <v>5</v>
      </c>
      <c r="AD6631">
        <v>0.7</v>
      </c>
      <c r="AE6631" s="4">
        <v>-5.4120000000000008</v>
      </c>
    </row>
    <row r="6632" spans="1:31" x14ac:dyDescent="0.3">
      <c r="A6632" s="2">
        <v>6631</v>
      </c>
      <c r="B6632" t="s">
        <v>8788</v>
      </c>
      <c r="C6632">
        <f>VLOOKUP(B6632,order,2,FALSE)</f>
        <v>3295</v>
      </c>
      <c r="D6632" s="3">
        <v>42729</v>
      </c>
      <c r="E6632" s="3">
        <v>42734</v>
      </c>
      <c r="F6632" t="s">
        <v>25</v>
      </c>
      <c r="G6632" s="10">
        <f>VLOOKUP(F6632,ship,2,FALSE)</f>
        <v>2</v>
      </c>
      <c r="H6632" t="s">
        <v>3810</v>
      </c>
      <c r="I6632">
        <f>VLOOKUP(H6632,customer,2,FALSE)</f>
        <v>556</v>
      </c>
      <c r="J6632" t="s">
        <v>2051</v>
      </c>
      <c r="K6632" t="s">
        <v>9</v>
      </c>
      <c r="L6632">
        <f>VLOOKUP(K6632,segment1,2,FALSE)</f>
        <v>1</v>
      </c>
      <c r="M6632" t="s">
        <v>3255</v>
      </c>
      <c r="N6632" t="s">
        <v>48</v>
      </c>
      <c r="O6632">
        <f>VLOOKUP(N6632,city,2,FALSE)</f>
        <v>5</v>
      </c>
      <c r="P6632" t="s">
        <v>49</v>
      </c>
      <c r="Q6632">
        <f>VLOOKUP(P6632,state,2,FALSE)</f>
        <v>5</v>
      </c>
      <c r="R6632">
        <v>98115</v>
      </c>
      <c r="S6632" t="s">
        <v>21</v>
      </c>
      <c r="T6632" s="10">
        <f>VLOOKUP(S6632,region,2,FALSE)</f>
        <v>2</v>
      </c>
      <c r="U6632" t="s">
        <v>5087</v>
      </c>
      <c r="V6632" t="s">
        <v>13</v>
      </c>
      <c r="W6632">
        <f>VLOOKUP(U6632,product,2,FALSE)</f>
        <v>1004</v>
      </c>
      <c r="X6632">
        <f>VLOOKUP(V6632,category,2,FALSE)</f>
        <v>1</v>
      </c>
      <c r="Y6632" t="s">
        <v>3226</v>
      </c>
      <c r="Z6632">
        <f>VLOOKUP(Y6632,subcategory,2,FALSE)</f>
        <v>2</v>
      </c>
      <c r="AA6632" t="s">
        <v>106</v>
      </c>
      <c r="AB6632">
        <v>698.35200000000009</v>
      </c>
      <c r="AC6632">
        <v>3</v>
      </c>
      <c r="AD6632">
        <v>0.2</v>
      </c>
      <c r="AE6632" s="4">
        <v>52.376399999999961</v>
      </c>
    </row>
    <row r="6633" spans="1:31" x14ac:dyDescent="0.3">
      <c r="A6633" s="2">
        <v>6632</v>
      </c>
      <c r="B6633" t="s">
        <v>8788</v>
      </c>
      <c r="C6633">
        <f>VLOOKUP(B6633,order,2,FALSE)</f>
        <v>3295</v>
      </c>
      <c r="D6633" s="3">
        <v>42729</v>
      </c>
      <c r="E6633" s="3">
        <v>42734</v>
      </c>
      <c r="F6633" t="s">
        <v>25</v>
      </c>
      <c r="G6633" s="10">
        <f>VLOOKUP(F6633,ship,2,FALSE)</f>
        <v>2</v>
      </c>
      <c r="H6633" t="s">
        <v>3810</v>
      </c>
      <c r="I6633">
        <f>VLOOKUP(H6633,customer,2,FALSE)</f>
        <v>556</v>
      </c>
      <c r="J6633" t="s">
        <v>2051</v>
      </c>
      <c r="K6633" t="s">
        <v>9</v>
      </c>
      <c r="L6633">
        <f>VLOOKUP(K6633,segment1,2,FALSE)</f>
        <v>1</v>
      </c>
      <c r="M6633" t="s">
        <v>3255</v>
      </c>
      <c r="N6633" t="s">
        <v>48</v>
      </c>
      <c r="O6633">
        <f>VLOOKUP(N6633,city,2,FALSE)</f>
        <v>5</v>
      </c>
      <c r="P6633" t="s">
        <v>49</v>
      </c>
      <c r="Q6633">
        <f>VLOOKUP(P6633,state,2,FALSE)</f>
        <v>5</v>
      </c>
      <c r="R6633">
        <v>98115</v>
      </c>
      <c r="S6633" t="s">
        <v>21</v>
      </c>
      <c r="T6633" s="10">
        <f>VLOOKUP(S6633,region,2,FALSE)</f>
        <v>2</v>
      </c>
      <c r="U6633" t="s">
        <v>5191</v>
      </c>
      <c r="V6633" t="s">
        <v>13</v>
      </c>
      <c r="W6633">
        <v>3317</v>
      </c>
      <c r="X6633">
        <f>VLOOKUP(V6633,category,2,FALSE)</f>
        <v>1</v>
      </c>
      <c r="Y6633" t="s">
        <v>29</v>
      </c>
      <c r="Z6633">
        <f>VLOOKUP(Y6633,subcategory,2,FALSE)</f>
        <v>4</v>
      </c>
      <c r="AA6633" t="s">
        <v>2728</v>
      </c>
      <c r="AB6633">
        <v>1747.25</v>
      </c>
      <c r="AC6633">
        <v>5</v>
      </c>
      <c r="AD6633">
        <v>0</v>
      </c>
      <c r="AE6633" s="4">
        <v>629.01</v>
      </c>
    </row>
    <row r="6634" spans="1:31" x14ac:dyDescent="0.3">
      <c r="A6634" s="2">
        <v>6633</v>
      </c>
      <c r="B6634" t="s">
        <v>8789</v>
      </c>
      <c r="C6634">
        <f>VLOOKUP(B6634,order,2,FALSE)</f>
        <v>3296</v>
      </c>
      <c r="D6634" s="3">
        <v>42496</v>
      </c>
      <c r="E6634" s="3">
        <v>42498</v>
      </c>
      <c r="F6634" t="s">
        <v>7</v>
      </c>
      <c r="G6634" s="10">
        <f>VLOOKUP(F6634,ship,2,FALSE)</f>
        <v>1</v>
      </c>
      <c r="H6634" t="s">
        <v>3789</v>
      </c>
      <c r="I6634">
        <f>VLOOKUP(H6634,customer,2,FALSE)</f>
        <v>535</v>
      </c>
      <c r="J6634" t="s">
        <v>1954</v>
      </c>
      <c r="K6634" t="s">
        <v>52</v>
      </c>
      <c r="L6634">
        <f>VLOOKUP(K6634,segment1,2,FALSE)</f>
        <v>3</v>
      </c>
      <c r="M6634" t="s">
        <v>3255</v>
      </c>
      <c r="N6634" t="s">
        <v>164</v>
      </c>
      <c r="O6634">
        <f>VLOOKUP(N6634,city,2,FALSE)</f>
        <v>25</v>
      </c>
      <c r="P6634" t="s">
        <v>295</v>
      </c>
      <c r="Q6634">
        <f>VLOOKUP(P6634,state,2,FALSE)</f>
        <v>26</v>
      </c>
      <c r="R6634">
        <v>65807</v>
      </c>
      <c r="S6634" t="s">
        <v>55</v>
      </c>
      <c r="T6634" s="10">
        <f>VLOOKUP(S6634,region,2,FALSE)</f>
        <v>3</v>
      </c>
      <c r="U6634" t="s">
        <v>5382</v>
      </c>
      <c r="V6634" t="s">
        <v>22</v>
      </c>
      <c r="W6634">
        <f>VLOOKUP(U6634,product,2,FALSE)</f>
        <v>1310</v>
      </c>
      <c r="X6634">
        <f>VLOOKUP(V6634,category,2,FALSE)</f>
        <v>2</v>
      </c>
      <c r="Y6634" t="s">
        <v>38</v>
      </c>
      <c r="Z6634">
        <f>VLOOKUP(Y6634,subcategory,2,FALSE)</f>
        <v>10</v>
      </c>
      <c r="AA6634" t="s">
        <v>2350</v>
      </c>
      <c r="AB6634">
        <v>54.48</v>
      </c>
      <c r="AC6634">
        <v>1</v>
      </c>
      <c r="AD6634">
        <v>0</v>
      </c>
      <c r="AE6634" s="4">
        <v>15.254400000000004</v>
      </c>
    </row>
    <row r="6635" spans="1:31" x14ac:dyDescent="0.3">
      <c r="A6635" s="2">
        <v>6634</v>
      </c>
      <c r="B6635" t="s">
        <v>8790</v>
      </c>
      <c r="C6635">
        <f>VLOOKUP(B6635,order,2,FALSE)</f>
        <v>3297</v>
      </c>
      <c r="D6635" s="3">
        <v>42667</v>
      </c>
      <c r="E6635" s="3">
        <v>42667</v>
      </c>
      <c r="F6635" t="s">
        <v>625</v>
      </c>
      <c r="G6635" s="10">
        <f>VLOOKUP(F6635,ship,2,FALSE)</f>
        <v>4</v>
      </c>
      <c r="H6635" t="s">
        <v>3451</v>
      </c>
      <c r="I6635">
        <f>VLOOKUP(H6635,customer,2,FALSE)</f>
        <v>197</v>
      </c>
      <c r="J6635" t="s">
        <v>805</v>
      </c>
      <c r="K6635" t="s">
        <v>9</v>
      </c>
      <c r="L6635">
        <f>VLOOKUP(K6635,segment1,2,FALSE)</f>
        <v>1</v>
      </c>
      <c r="M6635" t="s">
        <v>3255</v>
      </c>
      <c r="N6635" t="s">
        <v>67</v>
      </c>
      <c r="O6635">
        <f>VLOOKUP(N6635,city,2,FALSE)</f>
        <v>9</v>
      </c>
      <c r="P6635" t="s">
        <v>20</v>
      </c>
      <c r="Q6635">
        <f>VLOOKUP(P6635,state,2,FALSE)</f>
        <v>2</v>
      </c>
      <c r="R6635">
        <v>94109</v>
      </c>
      <c r="S6635" t="s">
        <v>21</v>
      </c>
      <c r="T6635" s="10">
        <f>VLOOKUP(S6635,region,2,FALSE)</f>
        <v>2</v>
      </c>
      <c r="U6635" t="s">
        <v>4742</v>
      </c>
      <c r="V6635" t="s">
        <v>35</v>
      </c>
      <c r="W6635">
        <v>3318</v>
      </c>
      <c r="X6635">
        <f>VLOOKUP(V6635,category,2,FALSE)</f>
        <v>3</v>
      </c>
      <c r="Y6635" t="s">
        <v>3232</v>
      </c>
      <c r="Z6635">
        <f>VLOOKUP(Y6635,subcategory,2,FALSE)</f>
        <v>12</v>
      </c>
      <c r="AA6635" t="s">
        <v>1860</v>
      </c>
      <c r="AB6635">
        <v>199.99</v>
      </c>
      <c r="AC6635">
        <v>1</v>
      </c>
      <c r="AD6635">
        <v>0</v>
      </c>
      <c r="AE6635" s="4">
        <v>85.995700000000014</v>
      </c>
    </row>
    <row r="6636" spans="1:31" x14ac:dyDescent="0.3">
      <c r="A6636" s="2">
        <v>6635</v>
      </c>
      <c r="B6636" t="s">
        <v>10355</v>
      </c>
      <c r="C6636">
        <f>VLOOKUP(B6636,order,2,FALSE)</f>
        <v>3298</v>
      </c>
      <c r="D6636" s="3">
        <v>42861</v>
      </c>
      <c r="E6636" s="3">
        <v>42861</v>
      </c>
      <c r="F6636" t="s">
        <v>625</v>
      </c>
      <c r="G6636" s="10">
        <f>VLOOKUP(F6636,ship,2,FALSE)</f>
        <v>4</v>
      </c>
      <c r="H6636" t="s">
        <v>3724</v>
      </c>
      <c r="I6636">
        <f>VLOOKUP(H6636,customer,2,FALSE)</f>
        <v>470</v>
      </c>
      <c r="J6636" t="s">
        <v>1734</v>
      </c>
      <c r="K6636" t="s">
        <v>9</v>
      </c>
      <c r="L6636">
        <f>VLOOKUP(K6636,segment1,2,FALSE)</f>
        <v>1</v>
      </c>
      <c r="M6636" t="s">
        <v>3255</v>
      </c>
      <c r="N6636" t="s">
        <v>233</v>
      </c>
      <c r="O6636">
        <f>VLOOKUP(N6636,city,2,FALSE)</f>
        <v>36</v>
      </c>
      <c r="P6636" t="s">
        <v>44</v>
      </c>
      <c r="Q6636">
        <f>VLOOKUP(P6636,state,2,FALSE)</f>
        <v>4</v>
      </c>
      <c r="R6636">
        <v>28205</v>
      </c>
      <c r="S6636" t="s">
        <v>12</v>
      </c>
      <c r="T6636" s="10">
        <f>VLOOKUP(S6636,region,2,FALSE)</f>
        <v>1</v>
      </c>
      <c r="U6636" t="s">
        <v>4454</v>
      </c>
      <c r="V6636" t="s">
        <v>22</v>
      </c>
      <c r="W6636">
        <f>VLOOKUP(U6636,product,2,FALSE)</f>
        <v>351</v>
      </c>
      <c r="X6636">
        <f>VLOOKUP(V6636,category,2,FALSE)</f>
        <v>2</v>
      </c>
      <c r="Y6636" t="s">
        <v>3231</v>
      </c>
      <c r="Z6636">
        <f>VLOOKUP(Y6636,subcategory,2,FALSE)</f>
        <v>9</v>
      </c>
      <c r="AA6636" t="s">
        <v>2723</v>
      </c>
      <c r="AB6636">
        <v>68.541000000000011</v>
      </c>
      <c r="AC6636">
        <v>11</v>
      </c>
      <c r="AD6636">
        <v>0.7</v>
      </c>
      <c r="AE6636" s="4">
        <v>-52.548099999999991</v>
      </c>
    </row>
    <row r="6637" spans="1:31" x14ac:dyDescent="0.3">
      <c r="A6637" s="2">
        <v>6636</v>
      </c>
      <c r="B6637" t="s">
        <v>10355</v>
      </c>
      <c r="C6637">
        <f>VLOOKUP(B6637,order,2,FALSE)</f>
        <v>3298</v>
      </c>
      <c r="D6637" s="3">
        <v>42861</v>
      </c>
      <c r="E6637" s="3">
        <v>42861</v>
      </c>
      <c r="F6637" t="s">
        <v>625</v>
      </c>
      <c r="G6637" s="10">
        <f>VLOOKUP(F6637,ship,2,FALSE)</f>
        <v>4</v>
      </c>
      <c r="H6637" t="s">
        <v>3724</v>
      </c>
      <c r="I6637">
        <f>VLOOKUP(H6637,customer,2,FALSE)</f>
        <v>470</v>
      </c>
      <c r="J6637" t="s">
        <v>1734</v>
      </c>
      <c r="K6637" t="s">
        <v>9</v>
      </c>
      <c r="L6637">
        <f>VLOOKUP(K6637,segment1,2,FALSE)</f>
        <v>1</v>
      </c>
      <c r="M6637" t="s">
        <v>3255</v>
      </c>
      <c r="N6637" t="s">
        <v>233</v>
      </c>
      <c r="O6637">
        <f>VLOOKUP(N6637,city,2,FALSE)</f>
        <v>36</v>
      </c>
      <c r="P6637" t="s">
        <v>44</v>
      </c>
      <c r="Q6637">
        <f>VLOOKUP(P6637,state,2,FALSE)</f>
        <v>4</v>
      </c>
      <c r="R6637">
        <v>28205</v>
      </c>
      <c r="S6637" t="s">
        <v>12</v>
      </c>
      <c r="T6637" s="10">
        <f>VLOOKUP(S6637,region,2,FALSE)</f>
        <v>1</v>
      </c>
      <c r="U6637" t="s">
        <v>4144</v>
      </c>
      <c r="V6637" t="s">
        <v>35</v>
      </c>
      <c r="W6637">
        <v>3319</v>
      </c>
      <c r="X6637">
        <f>VLOOKUP(V6637,category,2,FALSE)</f>
        <v>3</v>
      </c>
      <c r="Y6637" t="s">
        <v>3230</v>
      </c>
      <c r="Z6637">
        <f>VLOOKUP(Y6637,subcategory,2,FALSE)</f>
        <v>8</v>
      </c>
      <c r="AA6637" t="s">
        <v>2678</v>
      </c>
      <c r="AB6637">
        <v>627.16800000000012</v>
      </c>
      <c r="AC6637">
        <v>4</v>
      </c>
      <c r="AD6637">
        <v>0.2</v>
      </c>
      <c r="AE6637" s="4">
        <v>70.55639999999994</v>
      </c>
    </row>
    <row r="6638" spans="1:31" x14ac:dyDescent="0.3">
      <c r="A6638" s="2">
        <v>6637</v>
      </c>
      <c r="B6638" t="s">
        <v>10355</v>
      </c>
      <c r="C6638">
        <f>VLOOKUP(B6638,order,2,FALSE)</f>
        <v>3298</v>
      </c>
      <c r="D6638" s="3">
        <v>42861</v>
      </c>
      <c r="E6638" s="3">
        <v>42861</v>
      </c>
      <c r="F6638" t="s">
        <v>625</v>
      </c>
      <c r="G6638" s="10">
        <f>VLOOKUP(F6638,ship,2,FALSE)</f>
        <v>4</v>
      </c>
      <c r="H6638" t="s">
        <v>3724</v>
      </c>
      <c r="I6638">
        <f>VLOOKUP(H6638,customer,2,FALSE)</f>
        <v>470</v>
      </c>
      <c r="J6638" t="s">
        <v>1734</v>
      </c>
      <c r="K6638" t="s">
        <v>9</v>
      </c>
      <c r="L6638">
        <f>VLOOKUP(K6638,segment1,2,FALSE)</f>
        <v>1</v>
      </c>
      <c r="M6638" t="s">
        <v>3255</v>
      </c>
      <c r="N6638" t="s">
        <v>233</v>
      </c>
      <c r="O6638">
        <f>VLOOKUP(N6638,city,2,FALSE)</f>
        <v>36</v>
      </c>
      <c r="P6638" t="s">
        <v>44</v>
      </c>
      <c r="Q6638">
        <f>VLOOKUP(P6638,state,2,FALSE)</f>
        <v>4</v>
      </c>
      <c r="R6638">
        <v>28205</v>
      </c>
      <c r="S6638" t="s">
        <v>12</v>
      </c>
      <c r="T6638" s="10">
        <f>VLOOKUP(S6638,region,2,FALSE)</f>
        <v>1</v>
      </c>
      <c r="U6638" t="s">
        <v>4674</v>
      </c>
      <c r="V6638" t="s">
        <v>22</v>
      </c>
      <c r="W6638">
        <f>VLOOKUP(U6638,product,2,FALSE)</f>
        <v>581</v>
      </c>
      <c r="X6638">
        <f>VLOOKUP(V6638,category,2,FALSE)</f>
        <v>2</v>
      </c>
      <c r="Y6638" t="s">
        <v>23</v>
      </c>
      <c r="Z6638">
        <f>VLOOKUP(Y6638,subcategory,2,FALSE)</f>
        <v>3</v>
      </c>
      <c r="AA6638" t="s">
        <v>1166</v>
      </c>
      <c r="AB6638">
        <v>122.12000000000002</v>
      </c>
      <c r="AC6638">
        <v>5</v>
      </c>
      <c r="AD6638">
        <v>0.2</v>
      </c>
      <c r="AE6638" s="4">
        <v>39.689000000000007</v>
      </c>
    </row>
    <row r="6639" spans="1:31" x14ac:dyDescent="0.3">
      <c r="A6639" s="2">
        <v>6638</v>
      </c>
      <c r="B6639" t="s">
        <v>10356</v>
      </c>
      <c r="C6639">
        <f>VLOOKUP(B6639,order,2,FALSE)</f>
        <v>3299</v>
      </c>
      <c r="D6639" s="3">
        <v>43066</v>
      </c>
      <c r="E6639" s="3">
        <v>43069</v>
      </c>
      <c r="F6639" t="s">
        <v>7</v>
      </c>
      <c r="G6639" s="10">
        <f>VLOOKUP(F6639,ship,2,FALSE)</f>
        <v>1</v>
      </c>
      <c r="H6639" t="s">
        <v>3516</v>
      </c>
      <c r="I6639">
        <f>VLOOKUP(H6639,customer,2,FALSE)</f>
        <v>262</v>
      </c>
      <c r="J6639" t="s">
        <v>1022</v>
      </c>
      <c r="K6639" t="s">
        <v>9</v>
      </c>
      <c r="L6639">
        <f>VLOOKUP(K6639,segment1,2,FALSE)</f>
        <v>1</v>
      </c>
      <c r="M6639" t="s">
        <v>3255</v>
      </c>
      <c r="N6639" t="s">
        <v>138</v>
      </c>
      <c r="O6639">
        <f>VLOOKUP(N6639,city,2,FALSE)</f>
        <v>21</v>
      </c>
      <c r="P6639" t="s">
        <v>139</v>
      </c>
      <c r="Q6639">
        <f>VLOOKUP(P6639,state,2,FALSE)</f>
        <v>16</v>
      </c>
      <c r="R6639">
        <v>10011</v>
      </c>
      <c r="S6639" t="s">
        <v>79</v>
      </c>
      <c r="T6639" s="10">
        <f>VLOOKUP(S6639,region,2,FALSE)</f>
        <v>4</v>
      </c>
      <c r="U6639" t="s">
        <v>4474</v>
      </c>
      <c r="V6639" t="s">
        <v>22</v>
      </c>
      <c r="W6639">
        <v>3320</v>
      </c>
      <c r="X6639">
        <f>VLOOKUP(V6639,category,2,FALSE)</f>
        <v>2</v>
      </c>
      <c r="Y6639" t="s">
        <v>3229</v>
      </c>
      <c r="Z6639">
        <f>VLOOKUP(Y6639,subcategory,2,FALSE)</f>
        <v>7</v>
      </c>
      <c r="AA6639" t="s">
        <v>187</v>
      </c>
      <c r="AB6639">
        <v>6.99</v>
      </c>
      <c r="AC6639">
        <v>3</v>
      </c>
      <c r="AD6639">
        <v>0</v>
      </c>
      <c r="AE6639" s="4">
        <v>2.027099999999999</v>
      </c>
    </row>
    <row r="6640" spans="1:31" x14ac:dyDescent="0.3">
      <c r="A6640" s="2">
        <v>6639</v>
      </c>
      <c r="B6640" t="s">
        <v>10356</v>
      </c>
      <c r="C6640">
        <f>VLOOKUP(B6640,order,2,FALSE)</f>
        <v>3299</v>
      </c>
      <c r="D6640" s="3">
        <v>43066</v>
      </c>
      <c r="E6640" s="3">
        <v>43069</v>
      </c>
      <c r="F6640" t="s">
        <v>7</v>
      </c>
      <c r="G6640" s="10">
        <f>VLOOKUP(F6640,ship,2,FALSE)</f>
        <v>1</v>
      </c>
      <c r="H6640" t="s">
        <v>3516</v>
      </c>
      <c r="I6640">
        <f>VLOOKUP(H6640,customer,2,FALSE)</f>
        <v>262</v>
      </c>
      <c r="J6640" t="s">
        <v>1022</v>
      </c>
      <c r="K6640" t="s">
        <v>9</v>
      </c>
      <c r="L6640">
        <f>VLOOKUP(K6640,segment1,2,FALSE)</f>
        <v>1</v>
      </c>
      <c r="M6640" t="s">
        <v>3255</v>
      </c>
      <c r="N6640" t="s">
        <v>138</v>
      </c>
      <c r="O6640">
        <f>VLOOKUP(N6640,city,2,FALSE)</f>
        <v>21</v>
      </c>
      <c r="P6640" t="s">
        <v>139</v>
      </c>
      <c r="Q6640">
        <f>VLOOKUP(P6640,state,2,FALSE)</f>
        <v>16</v>
      </c>
      <c r="R6640">
        <v>10011</v>
      </c>
      <c r="S6640" t="s">
        <v>79</v>
      </c>
      <c r="T6640" s="10">
        <f>VLOOKUP(S6640,region,2,FALSE)</f>
        <v>4</v>
      </c>
      <c r="U6640" t="s">
        <v>5472</v>
      </c>
      <c r="V6640" t="s">
        <v>22</v>
      </c>
      <c r="W6640">
        <f>VLOOKUP(U6640,product,2,FALSE)</f>
        <v>1404</v>
      </c>
      <c r="X6640">
        <f>VLOOKUP(V6640,category,2,FALSE)</f>
        <v>2</v>
      </c>
      <c r="Y6640" t="s">
        <v>3231</v>
      </c>
      <c r="Z6640">
        <f>VLOOKUP(Y6640,subcategory,2,FALSE)</f>
        <v>9</v>
      </c>
      <c r="AA6640" t="s">
        <v>2208</v>
      </c>
      <c r="AB6640">
        <v>107.42400000000001</v>
      </c>
      <c r="AC6640">
        <v>6</v>
      </c>
      <c r="AD6640">
        <v>0.2</v>
      </c>
      <c r="AE6640" s="4">
        <v>36.255599999999994</v>
      </c>
    </row>
    <row r="6641" spans="1:31" x14ac:dyDescent="0.3">
      <c r="A6641" s="2">
        <v>6640</v>
      </c>
      <c r="B6641" t="s">
        <v>6574</v>
      </c>
      <c r="C6641">
        <f>VLOOKUP(B6641,order,2,FALSE)</f>
        <v>3300</v>
      </c>
      <c r="D6641" s="3">
        <v>41943</v>
      </c>
      <c r="E6641" s="3">
        <v>41945</v>
      </c>
      <c r="F6641" t="s">
        <v>7</v>
      </c>
      <c r="G6641" s="10">
        <f>VLOOKUP(F6641,ship,2,FALSE)</f>
        <v>1</v>
      </c>
      <c r="H6641" t="s">
        <v>3576</v>
      </c>
      <c r="I6641">
        <f>VLOOKUP(H6641,customer,2,FALSE)</f>
        <v>322</v>
      </c>
      <c r="J6641" t="s">
        <v>1233</v>
      </c>
      <c r="K6641" t="s">
        <v>18</v>
      </c>
      <c r="L6641">
        <f>VLOOKUP(K6641,segment1,2,FALSE)</f>
        <v>2</v>
      </c>
      <c r="M6641" t="s">
        <v>3255</v>
      </c>
      <c r="N6641" t="s">
        <v>1215</v>
      </c>
      <c r="O6641">
        <f>VLOOKUP(N6641,city,2,FALSE)</f>
        <v>161</v>
      </c>
      <c r="P6641" t="s">
        <v>249</v>
      </c>
      <c r="Q6641">
        <f>VLOOKUP(P6641,state,2,FALSE)</f>
        <v>25</v>
      </c>
      <c r="R6641">
        <v>44052</v>
      </c>
      <c r="S6641" t="s">
        <v>79</v>
      </c>
      <c r="T6641" s="10">
        <f>VLOOKUP(S6641,region,2,FALSE)</f>
        <v>4</v>
      </c>
      <c r="U6641" t="s">
        <v>5310</v>
      </c>
      <c r="V6641" t="s">
        <v>13</v>
      </c>
      <c r="W6641">
        <v>3321</v>
      </c>
      <c r="X6641">
        <f>VLOOKUP(V6641,category,2,FALSE)</f>
        <v>1</v>
      </c>
      <c r="Y6641" t="s">
        <v>29</v>
      </c>
      <c r="Z6641">
        <f>VLOOKUP(Y6641,subcategory,2,FALSE)</f>
        <v>4</v>
      </c>
      <c r="AA6641" t="s">
        <v>255</v>
      </c>
      <c r="AB6641">
        <v>1421.664</v>
      </c>
      <c r="AC6641">
        <v>8</v>
      </c>
      <c r="AD6641">
        <v>0.4</v>
      </c>
      <c r="AE6641" s="4">
        <v>-734.52639999999997</v>
      </c>
    </row>
    <row r="6642" spans="1:31" x14ac:dyDescent="0.3">
      <c r="A6642" s="2">
        <v>6641</v>
      </c>
      <c r="B6642" t="s">
        <v>10357</v>
      </c>
      <c r="C6642">
        <f>VLOOKUP(B6642,order,2,FALSE)</f>
        <v>3301</v>
      </c>
      <c r="D6642" s="3">
        <v>42952</v>
      </c>
      <c r="E6642" s="3">
        <v>42956</v>
      </c>
      <c r="F6642" t="s">
        <v>25</v>
      </c>
      <c r="G6642" s="10">
        <f>VLOOKUP(F6642,ship,2,FALSE)</f>
        <v>2</v>
      </c>
      <c r="H6642" t="s">
        <v>3277</v>
      </c>
      <c r="I6642">
        <f>VLOOKUP(H6642,customer,2,FALSE)</f>
        <v>23</v>
      </c>
      <c r="J6642" t="s">
        <v>121</v>
      </c>
      <c r="K6642" t="s">
        <v>9</v>
      </c>
      <c r="L6642">
        <f>VLOOKUP(K6642,segment1,2,FALSE)</f>
        <v>1</v>
      </c>
      <c r="M6642" t="s">
        <v>3255</v>
      </c>
      <c r="N6642" t="s">
        <v>1898</v>
      </c>
      <c r="O6642">
        <f>VLOOKUP(N6642,city,2,FALSE)</f>
        <v>246</v>
      </c>
      <c r="P6642" t="s">
        <v>132</v>
      </c>
      <c r="Q6642">
        <f>VLOOKUP(P6642,state,2,FALSE)</f>
        <v>15</v>
      </c>
      <c r="R6642">
        <v>46203</v>
      </c>
      <c r="S6642" t="s">
        <v>55</v>
      </c>
      <c r="T6642" s="10">
        <f>VLOOKUP(S6642,region,2,FALSE)</f>
        <v>3</v>
      </c>
      <c r="U6642" t="s">
        <v>4637</v>
      </c>
      <c r="V6642" t="s">
        <v>22</v>
      </c>
      <c r="W6642">
        <f>VLOOKUP(U6642,product,2,FALSE)</f>
        <v>543</v>
      </c>
      <c r="X6642">
        <f>VLOOKUP(V6642,category,2,FALSE)</f>
        <v>2</v>
      </c>
      <c r="Y6642" t="s">
        <v>3231</v>
      </c>
      <c r="Z6642">
        <f>VLOOKUP(Y6642,subcategory,2,FALSE)</f>
        <v>9</v>
      </c>
      <c r="AA6642" t="s">
        <v>1344</v>
      </c>
      <c r="AB6642">
        <v>125.88</v>
      </c>
      <c r="AC6642">
        <v>6</v>
      </c>
      <c r="AD6642">
        <v>0</v>
      </c>
      <c r="AE6642" s="4">
        <v>60.422399999999996</v>
      </c>
    </row>
    <row r="6643" spans="1:31" x14ac:dyDescent="0.3">
      <c r="A6643" s="2">
        <v>6642</v>
      </c>
      <c r="B6643" t="s">
        <v>10357</v>
      </c>
      <c r="C6643">
        <f>VLOOKUP(B6643,order,2,FALSE)</f>
        <v>3301</v>
      </c>
      <c r="D6643" s="3">
        <v>42952</v>
      </c>
      <c r="E6643" s="3">
        <v>42956</v>
      </c>
      <c r="F6643" t="s">
        <v>25</v>
      </c>
      <c r="G6643" s="10">
        <f>VLOOKUP(F6643,ship,2,FALSE)</f>
        <v>2</v>
      </c>
      <c r="H6643" t="s">
        <v>3277</v>
      </c>
      <c r="I6643">
        <f>VLOOKUP(H6643,customer,2,FALSE)</f>
        <v>23</v>
      </c>
      <c r="J6643" t="s">
        <v>121</v>
      </c>
      <c r="K6643" t="s">
        <v>9</v>
      </c>
      <c r="L6643">
        <f>VLOOKUP(K6643,segment1,2,FALSE)</f>
        <v>1</v>
      </c>
      <c r="M6643" t="s">
        <v>3255</v>
      </c>
      <c r="N6643" t="s">
        <v>1898</v>
      </c>
      <c r="O6643">
        <f>VLOOKUP(N6643,city,2,FALSE)</f>
        <v>246</v>
      </c>
      <c r="P6643" t="s">
        <v>132</v>
      </c>
      <c r="Q6643">
        <f>VLOOKUP(P6643,state,2,FALSE)</f>
        <v>15</v>
      </c>
      <c r="R6643">
        <v>46203</v>
      </c>
      <c r="S6643" t="s">
        <v>55</v>
      </c>
      <c r="T6643" s="10">
        <f>VLOOKUP(S6643,region,2,FALSE)</f>
        <v>3</v>
      </c>
      <c r="U6643" t="s">
        <v>4775</v>
      </c>
      <c r="V6643" t="s">
        <v>35</v>
      </c>
      <c r="W6643">
        <v>3322</v>
      </c>
      <c r="X6643">
        <f>VLOOKUP(V6643,category,2,FALSE)</f>
        <v>3</v>
      </c>
      <c r="Y6643" t="s">
        <v>3232</v>
      </c>
      <c r="Z6643">
        <f>VLOOKUP(Y6643,subcategory,2,FALSE)</f>
        <v>12</v>
      </c>
      <c r="AA6643" t="s">
        <v>725</v>
      </c>
      <c r="AB6643">
        <v>79.78</v>
      </c>
      <c r="AC6643">
        <v>2</v>
      </c>
      <c r="AD6643">
        <v>0</v>
      </c>
      <c r="AE6643" s="4">
        <v>29.518599999999999</v>
      </c>
    </row>
    <row r="6644" spans="1:31" x14ac:dyDescent="0.3">
      <c r="A6644" s="2">
        <v>6643</v>
      </c>
      <c r="B6644" t="s">
        <v>10357</v>
      </c>
      <c r="C6644">
        <f>VLOOKUP(B6644,order,2,FALSE)</f>
        <v>3301</v>
      </c>
      <c r="D6644" s="3">
        <v>42952</v>
      </c>
      <c r="E6644" s="3">
        <v>42956</v>
      </c>
      <c r="F6644" t="s">
        <v>25</v>
      </c>
      <c r="G6644" s="10">
        <f>VLOOKUP(F6644,ship,2,FALSE)</f>
        <v>2</v>
      </c>
      <c r="H6644" t="s">
        <v>3277</v>
      </c>
      <c r="I6644">
        <f>VLOOKUP(H6644,customer,2,FALSE)</f>
        <v>23</v>
      </c>
      <c r="J6644" t="s">
        <v>121</v>
      </c>
      <c r="K6644" t="s">
        <v>9</v>
      </c>
      <c r="L6644">
        <f>VLOOKUP(K6644,segment1,2,FALSE)</f>
        <v>1</v>
      </c>
      <c r="M6644" t="s">
        <v>3255</v>
      </c>
      <c r="N6644" t="s">
        <v>1898</v>
      </c>
      <c r="O6644">
        <f>VLOOKUP(N6644,city,2,FALSE)</f>
        <v>246</v>
      </c>
      <c r="P6644" t="s">
        <v>132</v>
      </c>
      <c r="Q6644">
        <f>VLOOKUP(P6644,state,2,FALSE)</f>
        <v>15</v>
      </c>
      <c r="R6644">
        <v>46203</v>
      </c>
      <c r="S6644" t="s">
        <v>55</v>
      </c>
      <c r="T6644" s="10">
        <f>VLOOKUP(S6644,region,2,FALSE)</f>
        <v>3</v>
      </c>
      <c r="U6644" t="s">
        <v>5818</v>
      </c>
      <c r="V6644" t="s">
        <v>22</v>
      </c>
      <c r="W6644">
        <f>VLOOKUP(U6644,product,2,FALSE)</f>
        <v>1761</v>
      </c>
      <c r="X6644">
        <f>VLOOKUP(V6644,category,2,FALSE)</f>
        <v>2</v>
      </c>
      <c r="Y6644" t="s">
        <v>23</v>
      </c>
      <c r="Z6644">
        <f>VLOOKUP(Y6644,subcategory,2,FALSE)</f>
        <v>3</v>
      </c>
      <c r="AA6644" t="s">
        <v>1667</v>
      </c>
      <c r="AB6644">
        <v>133.20000000000002</v>
      </c>
      <c r="AC6644">
        <v>9</v>
      </c>
      <c r="AD6644">
        <v>0</v>
      </c>
      <c r="AE6644" s="4">
        <v>66.600000000000009</v>
      </c>
    </row>
    <row r="6645" spans="1:31" x14ac:dyDescent="0.3">
      <c r="A6645" s="2">
        <v>6644</v>
      </c>
      <c r="B6645" t="s">
        <v>7581</v>
      </c>
      <c r="C6645">
        <f>VLOOKUP(B6645,order,2,FALSE)</f>
        <v>3302</v>
      </c>
      <c r="D6645" s="3">
        <v>42226</v>
      </c>
      <c r="E6645" s="3">
        <v>42232</v>
      </c>
      <c r="F6645" t="s">
        <v>25</v>
      </c>
      <c r="G6645" s="10">
        <f>VLOOKUP(F6645,ship,2,FALSE)</f>
        <v>2</v>
      </c>
      <c r="H6645" t="s">
        <v>3831</v>
      </c>
      <c r="I6645">
        <f>VLOOKUP(H6645,customer,2,FALSE)</f>
        <v>577</v>
      </c>
      <c r="J6645" t="s">
        <v>2147</v>
      </c>
      <c r="K6645" t="s">
        <v>9</v>
      </c>
      <c r="L6645">
        <f>VLOOKUP(K6645,segment1,2,FALSE)</f>
        <v>1</v>
      </c>
      <c r="M6645" t="s">
        <v>3255</v>
      </c>
      <c r="N6645" t="s">
        <v>1972</v>
      </c>
      <c r="O6645">
        <f>VLOOKUP(N6645,city,2,FALSE)</f>
        <v>253</v>
      </c>
      <c r="P6645" t="s">
        <v>212</v>
      </c>
      <c r="Q6645">
        <f>VLOOKUP(P6645,state,2,FALSE)</f>
        <v>22</v>
      </c>
      <c r="R6645">
        <v>97756</v>
      </c>
      <c r="S6645" t="s">
        <v>21</v>
      </c>
      <c r="T6645" s="10">
        <f>VLOOKUP(S6645,region,2,FALSE)</f>
        <v>2</v>
      </c>
      <c r="U6645" t="s">
        <v>4906</v>
      </c>
      <c r="V6645" t="s">
        <v>35</v>
      </c>
      <c r="W6645">
        <v>3323</v>
      </c>
      <c r="X6645">
        <f>VLOOKUP(V6645,category,2,FALSE)</f>
        <v>3</v>
      </c>
      <c r="Y6645" t="s">
        <v>3230</v>
      </c>
      <c r="Z6645">
        <f>VLOOKUP(Y6645,subcategory,2,FALSE)</f>
        <v>8</v>
      </c>
      <c r="AA6645" t="s">
        <v>1561</v>
      </c>
      <c r="AB6645">
        <v>438.36800000000005</v>
      </c>
      <c r="AC6645">
        <v>4</v>
      </c>
      <c r="AD6645">
        <v>0.2</v>
      </c>
      <c r="AE6645" s="4">
        <v>38.357200000000006</v>
      </c>
    </row>
    <row r="6646" spans="1:31" x14ac:dyDescent="0.3">
      <c r="A6646" s="2">
        <v>6645</v>
      </c>
      <c r="B6646" t="s">
        <v>7581</v>
      </c>
      <c r="C6646">
        <f>VLOOKUP(B6646,order,2,FALSE)</f>
        <v>3302</v>
      </c>
      <c r="D6646" s="3">
        <v>42226</v>
      </c>
      <c r="E6646" s="3">
        <v>42232</v>
      </c>
      <c r="F6646" t="s">
        <v>25</v>
      </c>
      <c r="G6646" s="10">
        <f>VLOOKUP(F6646,ship,2,FALSE)</f>
        <v>2</v>
      </c>
      <c r="H6646" t="s">
        <v>3831</v>
      </c>
      <c r="I6646">
        <f>VLOOKUP(H6646,customer,2,FALSE)</f>
        <v>577</v>
      </c>
      <c r="J6646" t="s">
        <v>2147</v>
      </c>
      <c r="K6646" t="s">
        <v>9</v>
      </c>
      <c r="L6646">
        <f>VLOOKUP(K6646,segment1,2,FALSE)</f>
        <v>1</v>
      </c>
      <c r="M6646" t="s">
        <v>3255</v>
      </c>
      <c r="N6646" t="s">
        <v>1972</v>
      </c>
      <c r="O6646">
        <f>VLOOKUP(N6646,city,2,FALSE)</f>
        <v>253</v>
      </c>
      <c r="P6646" t="s">
        <v>212</v>
      </c>
      <c r="Q6646">
        <f>VLOOKUP(P6646,state,2,FALSE)</f>
        <v>22</v>
      </c>
      <c r="R6646">
        <v>97756</v>
      </c>
      <c r="S6646" t="s">
        <v>21</v>
      </c>
      <c r="T6646" s="10">
        <f>VLOOKUP(S6646,region,2,FALSE)</f>
        <v>2</v>
      </c>
      <c r="U6646" t="s">
        <v>4859</v>
      </c>
      <c r="V6646" t="s">
        <v>35</v>
      </c>
      <c r="W6646">
        <f>VLOOKUP(U6646,product,2,FALSE)</f>
        <v>772</v>
      </c>
      <c r="X6646">
        <f>VLOOKUP(V6646,category,2,FALSE)</f>
        <v>3</v>
      </c>
      <c r="Y6646" t="s">
        <v>3230</v>
      </c>
      <c r="Z6646">
        <f>VLOOKUP(Y6646,subcategory,2,FALSE)</f>
        <v>8</v>
      </c>
      <c r="AA6646" t="s">
        <v>930</v>
      </c>
      <c r="AB6646">
        <v>139.94400000000002</v>
      </c>
      <c r="AC6646">
        <v>7</v>
      </c>
      <c r="AD6646">
        <v>0.2</v>
      </c>
      <c r="AE6646" s="4">
        <v>-31.487400000000001</v>
      </c>
    </row>
    <row r="6647" spans="1:31" x14ac:dyDescent="0.3">
      <c r="A6647" s="2">
        <v>6646</v>
      </c>
      <c r="B6647" t="s">
        <v>7581</v>
      </c>
      <c r="C6647">
        <f>VLOOKUP(B6647,order,2,FALSE)</f>
        <v>3302</v>
      </c>
      <c r="D6647" s="3">
        <v>42226</v>
      </c>
      <c r="E6647" s="3">
        <v>42232</v>
      </c>
      <c r="F6647" t="s">
        <v>25</v>
      </c>
      <c r="G6647" s="10">
        <f>VLOOKUP(F6647,ship,2,FALSE)</f>
        <v>2</v>
      </c>
      <c r="H6647" t="s">
        <v>3831</v>
      </c>
      <c r="I6647">
        <f>VLOOKUP(H6647,customer,2,FALSE)</f>
        <v>577</v>
      </c>
      <c r="J6647" t="s">
        <v>2147</v>
      </c>
      <c r="K6647" t="s">
        <v>9</v>
      </c>
      <c r="L6647">
        <f>VLOOKUP(K6647,segment1,2,FALSE)</f>
        <v>1</v>
      </c>
      <c r="M6647" t="s">
        <v>3255</v>
      </c>
      <c r="N6647" t="s">
        <v>1972</v>
      </c>
      <c r="O6647">
        <f>VLOOKUP(N6647,city,2,FALSE)</f>
        <v>253</v>
      </c>
      <c r="P6647" t="s">
        <v>212</v>
      </c>
      <c r="Q6647">
        <f>VLOOKUP(P6647,state,2,FALSE)</f>
        <v>22</v>
      </c>
      <c r="R6647">
        <v>97756</v>
      </c>
      <c r="S6647" t="s">
        <v>21</v>
      </c>
      <c r="T6647" s="10">
        <f>VLOOKUP(S6647,region,2,FALSE)</f>
        <v>2</v>
      </c>
      <c r="U6647" t="s">
        <v>4680</v>
      </c>
      <c r="V6647" t="s">
        <v>22</v>
      </c>
      <c r="W6647">
        <v>3324</v>
      </c>
      <c r="X6647">
        <f>VLOOKUP(V6647,category,2,FALSE)</f>
        <v>2</v>
      </c>
      <c r="Y6647" t="s">
        <v>38</v>
      </c>
      <c r="Z6647">
        <f>VLOOKUP(Y6647,subcategory,2,FALSE)</f>
        <v>10</v>
      </c>
      <c r="AA6647" t="s">
        <v>219</v>
      </c>
      <c r="AB6647">
        <v>133.47200000000001</v>
      </c>
      <c r="AC6647">
        <v>4</v>
      </c>
      <c r="AD6647">
        <v>0.2</v>
      </c>
      <c r="AE6647" s="4">
        <v>15.015599999999985</v>
      </c>
    </row>
    <row r="6648" spans="1:31" x14ac:dyDescent="0.3">
      <c r="A6648" s="2">
        <v>6647</v>
      </c>
      <c r="B6648" t="s">
        <v>8791</v>
      </c>
      <c r="C6648">
        <f>VLOOKUP(B6648,order,2,FALSE)</f>
        <v>3303</v>
      </c>
      <c r="D6648" s="3">
        <v>42719</v>
      </c>
      <c r="E6648" s="3">
        <v>42725</v>
      </c>
      <c r="F6648" t="s">
        <v>25</v>
      </c>
      <c r="G6648" s="10">
        <f>VLOOKUP(F6648,ship,2,FALSE)</f>
        <v>2</v>
      </c>
      <c r="H6648" t="s">
        <v>3741</v>
      </c>
      <c r="I6648">
        <f>VLOOKUP(H6648,customer,2,FALSE)</f>
        <v>487</v>
      </c>
      <c r="J6648" t="s">
        <v>1789</v>
      </c>
      <c r="K6648" t="s">
        <v>52</v>
      </c>
      <c r="L6648">
        <f>VLOOKUP(K6648,segment1,2,FALSE)</f>
        <v>3</v>
      </c>
      <c r="M6648" t="s">
        <v>3255</v>
      </c>
      <c r="N6648" t="s">
        <v>164</v>
      </c>
      <c r="O6648">
        <f>VLOOKUP(N6648,city,2,FALSE)</f>
        <v>25</v>
      </c>
      <c r="P6648" t="s">
        <v>212</v>
      </c>
      <c r="Q6648">
        <f>VLOOKUP(P6648,state,2,FALSE)</f>
        <v>22</v>
      </c>
      <c r="R6648">
        <v>97477</v>
      </c>
      <c r="S6648" t="s">
        <v>21</v>
      </c>
      <c r="T6648" s="10">
        <f>VLOOKUP(S6648,region,2,FALSE)</f>
        <v>2</v>
      </c>
      <c r="U6648" t="s">
        <v>4323</v>
      </c>
      <c r="V6648" t="s">
        <v>13</v>
      </c>
      <c r="W6648">
        <f>VLOOKUP(U6648,product,2,FALSE)</f>
        <v>216</v>
      </c>
      <c r="X6648">
        <f>VLOOKUP(V6648,category,2,FALSE)</f>
        <v>1</v>
      </c>
      <c r="Y6648" t="s">
        <v>29</v>
      </c>
      <c r="Z6648">
        <f>VLOOKUP(Y6648,subcategory,2,FALSE)</f>
        <v>4</v>
      </c>
      <c r="AA6648" t="s">
        <v>3048</v>
      </c>
      <c r="AB6648">
        <v>564.19499999999994</v>
      </c>
      <c r="AC6648">
        <v>3</v>
      </c>
      <c r="AD6648">
        <v>0.5</v>
      </c>
      <c r="AE6648" s="4">
        <v>-304.66529999999989</v>
      </c>
    </row>
    <row r="6649" spans="1:31" x14ac:dyDescent="0.3">
      <c r="A6649" s="2">
        <v>6648</v>
      </c>
      <c r="B6649" t="s">
        <v>8791</v>
      </c>
      <c r="C6649">
        <f>VLOOKUP(B6649,order,2,FALSE)</f>
        <v>3303</v>
      </c>
      <c r="D6649" s="3">
        <v>42719</v>
      </c>
      <c r="E6649" s="3">
        <v>42725</v>
      </c>
      <c r="F6649" t="s">
        <v>25</v>
      </c>
      <c r="G6649" s="10">
        <f>VLOOKUP(F6649,ship,2,FALSE)</f>
        <v>2</v>
      </c>
      <c r="H6649" t="s">
        <v>3741</v>
      </c>
      <c r="I6649">
        <f>VLOOKUP(H6649,customer,2,FALSE)</f>
        <v>487</v>
      </c>
      <c r="J6649" t="s">
        <v>1789</v>
      </c>
      <c r="K6649" t="s">
        <v>52</v>
      </c>
      <c r="L6649">
        <f>VLOOKUP(K6649,segment1,2,FALSE)</f>
        <v>3</v>
      </c>
      <c r="M6649" t="s">
        <v>3255</v>
      </c>
      <c r="N6649" t="s">
        <v>164</v>
      </c>
      <c r="O6649">
        <f>VLOOKUP(N6649,city,2,FALSE)</f>
        <v>25</v>
      </c>
      <c r="P6649" t="s">
        <v>212</v>
      </c>
      <c r="Q6649">
        <f>VLOOKUP(P6649,state,2,FALSE)</f>
        <v>22</v>
      </c>
      <c r="R6649">
        <v>97477</v>
      </c>
      <c r="S6649" t="s">
        <v>21</v>
      </c>
      <c r="T6649" s="10">
        <f>VLOOKUP(S6649,region,2,FALSE)</f>
        <v>2</v>
      </c>
      <c r="U6649" t="s">
        <v>5382</v>
      </c>
      <c r="V6649" t="s">
        <v>22</v>
      </c>
      <c r="W6649">
        <v>3325</v>
      </c>
      <c r="X6649">
        <f>VLOOKUP(V6649,category,2,FALSE)</f>
        <v>2</v>
      </c>
      <c r="Y6649" t="s">
        <v>38</v>
      </c>
      <c r="Z6649">
        <f>VLOOKUP(Y6649,subcategory,2,FALSE)</f>
        <v>10</v>
      </c>
      <c r="AA6649" t="s">
        <v>2350</v>
      </c>
      <c r="AB6649">
        <v>87.168000000000006</v>
      </c>
      <c r="AC6649">
        <v>2</v>
      </c>
      <c r="AD6649">
        <v>0.2</v>
      </c>
      <c r="AE6649" s="4">
        <v>8.7168000000000063</v>
      </c>
    </row>
    <row r="6650" spans="1:31" x14ac:dyDescent="0.3">
      <c r="A6650" s="2">
        <v>6649</v>
      </c>
      <c r="B6650" t="s">
        <v>10358</v>
      </c>
      <c r="C6650">
        <f>VLOOKUP(B6650,order,2,FALSE)</f>
        <v>3304</v>
      </c>
      <c r="D6650" s="3">
        <v>42986</v>
      </c>
      <c r="E6650" s="3">
        <v>42989</v>
      </c>
      <c r="F6650" t="s">
        <v>97</v>
      </c>
      <c r="G6650" s="10">
        <f>VLOOKUP(F6650,ship,2,FALSE)</f>
        <v>3</v>
      </c>
      <c r="H6650" t="s">
        <v>3547</v>
      </c>
      <c r="I6650">
        <f>VLOOKUP(H6650,customer,2,FALSE)</f>
        <v>293</v>
      </c>
      <c r="J6650" t="s">
        <v>1125</v>
      </c>
      <c r="K6650" t="s">
        <v>18</v>
      </c>
      <c r="L6650">
        <f>VLOOKUP(K6650,segment1,2,FALSE)</f>
        <v>2</v>
      </c>
      <c r="M6650" t="s">
        <v>3255</v>
      </c>
      <c r="N6650" t="s">
        <v>548</v>
      </c>
      <c r="O6650">
        <f>VLOOKUP(N6650,city,2,FALSE)</f>
        <v>82</v>
      </c>
      <c r="P6650" t="s">
        <v>54</v>
      </c>
      <c r="Q6650">
        <f>VLOOKUP(P6650,state,2,FALSE)</f>
        <v>6</v>
      </c>
      <c r="R6650">
        <v>76017</v>
      </c>
      <c r="S6650" t="s">
        <v>55</v>
      </c>
      <c r="T6650" s="10">
        <f>VLOOKUP(S6650,region,2,FALSE)</f>
        <v>3</v>
      </c>
      <c r="U6650" t="s">
        <v>4571</v>
      </c>
      <c r="V6650" t="s">
        <v>22</v>
      </c>
      <c r="W6650">
        <f>VLOOKUP(U6650,product,2,FALSE)</f>
        <v>472</v>
      </c>
      <c r="X6650">
        <f>VLOOKUP(V6650,category,2,FALSE)</f>
        <v>2</v>
      </c>
      <c r="Y6650" t="s">
        <v>3231</v>
      </c>
      <c r="Z6650">
        <f>VLOOKUP(Y6650,subcategory,2,FALSE)</f>
        <v>9</v>
      </c>
      <c r="AA6650" t="s">
        <v>1134</v>
      </c>
      <c r="AB6650">
        <v>42.615999999999993</v>
      </c>
      <c r="AC6650">
        <v>7</v>
      </c>
      <c r="AD6650">
        <v>0.8</v>
      </c>
      <c r="AE6650" s="4">
        <v>-68.185600000000022</v>
      </c>
    </row>
    <row r="6651" spans="1:31" x14ac:dyDescent="0.3">
      <c r="A6651" s="2">
        <v>6650</v>
      </c>
      <c r="B6651" t="s">
        <v>10358</v>
      </c>
      <c r="C6651">
        <f>VLOOKUP(B6651,order,2,FALSE)</f>
        <v>3304</v>
      </c>
      <c r="D6651" s="3">
        <v>42986</v>
      </c>
      <c r="E6651" s="3">
        <v>42989</v>
      </c>
      <c r="F6651" t="s">
        <v>97</v>
      </c>
      <c r="G6651" s="10">
        <f>VLOOKUP(F6651,ship,2,FALSE)</f>
        <v>3</v>
      </c>
      <c r="H6651" t="s">
        <v>3547</v>
      </c>
      <c r="I6651">
        <f>VLOOKUP(H6651,customer,2,FALSE)</f>
        <v>293</v>
      </c>
      <c r="J6651" t="s">
        <v>1125</v>
      </c>
      <c r="K6651" t="s">
        <v>18</v>
      </c>
      <c r="L6651">
        <f>VLOOKUP(K6651,segment1,2,FALSE)</f>
        <v>2</v>
      </c>
      <c r="M6651" t="s">
        <v>3255</v>
      </c>
      <c r="N6651" t="s">
        <v>548</v>
      </c>
      <c r="O6651">
        <f>VLOOKUP(N6651,city,2,FALSE)</f>
        <v>82</v>
      </c>
      <c r="P6651" t="s">
        <v>54</v>
      </c>
      <c r="Q6651">
        <f>VLOOKUP(P6651,state,2,FALSE)</f>
        <v>6</v>
      </c>
      <c r="R6651">
        <v>76017</v>
      </c>
      <c r="S6651" t="s">
        <v>55</v>
      </c>
      <c r="T6651" s="10">
        <f>VLOOKUP(S6651,region,2,FALSE)</f>
        <v>3</v>
      </c>
      <c r="U6651" t="s">
        <v>5747</v>
      </c>
      <c r="V6651" t="s">
        <v>35</v>
      </c>
      <c r="W6651">
        <v>3326</v>
      </c>
      <c r="X6651">
        <f>VLOOKUP(V6651,category,2,FALSE)</f>
        <v>3</v>
      </c>
      <c r="Y6651" t="s">
        <v>3236</v>
      </c>
      <c r="Z6651">
        <f>VLOOKUP(Y6651,subcategory,2,FALSE)</f>
        <v>17</v>
      </c>
      <c r="AA6651" t="s">
        <v>498</v>
      </c>
      <c r="AB6651">
        <v>319.98400000000004</v>
      </c>
      <c r="AC6651">
        <v>2</v>
      </c>
      <c r="AD6651">
        <v>0.2</v>
      </c>
      <c r="AE6651" s="4">
        <v>107.99459999999999</v>
      </c>
    </row>
    <row r="6652" spans="1:31" x14ac:dyDescent="0.3">
      <c r="A6652" s="2">
        <v>6651</v>
      </c>
      <c r="B6652" t="s">
        <v>10358</v>
      </c>
      <c r="C6652">
        <f>VLOOKUP(B6652,order,2,FALSE)</f>
        <v>3304</v>
      </c>
      <c r="D6652" s="3">
        <v>42986</v>
      </c>
      <c r="E6652" s="3">
        <v>42989</v>
      </c>
      <c r="F6652" t="s">
        <v>97</v>
      </c>
      <c r="G6652" s="10">
        <f>VLOOKUP(F6652,ship,2,FALSE)</f>
        <v>3</v>
      </c>
      <c r="H6652" t="s">
        <v>3547</v>
      </c>
      <c r="I6652">
        <f>VLOOKUP(H6652,customer,2,FALSE)</f>
        <v>293</v>
      </c>
      <c r="J6652" t="s">
        <v>1125</v>
      </c>
      <c r="K6652" t="s">
        <v>18</v>
      </c>
      <c r="L6652">
        <f>VLOOKUP(K6652,segment1,2,FALSE)</f>
        <v>2</v>
      </c>
      <c r="M6652" t="s">
        <v>3255</v>
      </c>
      <c r="N6652" t="s">
        <v>548</v>
      </c>
      <c r="O6652">
        <f>VLOOKUP(N6652,city,2,FALSE)</f>
        <v>82</v>
      </c>
      <c r="P6652" t="s">
        <v>54</v>
      </c>
      <c r="Q6652">
        <f>VLOOKUP(P6652,state,2,FALSE)</f>
        <v>6</v>
      </c>
      <c r="R6652">
        <v>76017</v>
      </c>
      <c r="S6652" t="s">
        <v>55</v>
      </c>
      <c r="T6652" s="10">
        <f>VLOOKUP(S6652,region,2,FALSE)</f>
        <v>3</v>
      </c>
      <c r="U6652" t="s">
        <v>4379</v>
      </c>
      <c r="V6652" t="s">
        <v>22</v>
      </c>
      <c r="W6652">
        <f>VLOOKUP(U6652,product,2,FALSE)</f>
        <v>272</v>
      </c>
      <c r="X6652">
        <f>VLOOKUP(V6652,category,2,FALSE)</f>
        <v>2</v>
      </c>
      <c r="Y6652" t="s">
        <v>3234</v>
      </c>
      <c r="Z6652">
        <f>VLOOKUP(Y6652,subcategory,2,FALSE)</f>
        <v>14</v>
      </c>
      <c r="AA6652" t="s">
        <v>2037</v>
      </c>
      <c r="AB6652">
        <v>45.92</v>
      </c>
      <c r="AC6652">
        <v>5</v>
      </c>
      <c r="AD6652">
        <v>0.2</v>
      </c>
      <c r="AE6652" s="4">
        <v>15.498000000000001</v>
      </c>
    </row>
    <row r="6653" spans="1:31" x14ac:dyDescent="0.3">
      <c r="A6653" s="2">
        <v>6652</v>
      </c>
      <c r="B6653" t="s">
        <v>10358</v>
      </c>
      <c r="C6653">
        <f>VLOOKUP(B6653,order,2,FALSE)</f>
        <v>3304</v>
      </c>
      <c r="D6653" s="3">
        <v>42986</v>
      </c>
      <c r="E6653" s="3">
        <v>42989</v>
      </c>
      <c r="F6653" t="s">
        <v>97</v>
      </c>
      <c r="G6653" s="10">
        <f>VLOOKUP(F6653,ship,2,FALSE)</f>
        <v>3</v>
      </c>
      <c r="H6653" t="s">
        <v>3547</v>
      </c>
      <c r="I6653">
        <f>VLOOKUP(H6653,customer,2,FALSE)</f>
        <v>293</v>
      </c>
      <c r="J6653" t="s">
        <v>1125</v>
      </c>
      <c r="K6653" t="s">
        <v>18</v>
      </c>
      <c r="L6653">
        <f>VLOOKUP(K6653,segment1,2,FALSE)</f>
        <v>2</v>
      </c>
      <c r="M6653" t="s">
        <v>3255</v>
      </c>
      <c r="N6653" t="s">
        <v>548</v>
      </c>
      <c r="O6653">
        <f>VLOOKUP(N6653,city,2,FALSE)</f>
        <v>82</v>
      </c>
      <c r="P6653" t="s">
        <v>54</v>
      </c>
      <c r="Q6653">
        <f>VLOOKUP(P6653,state,2,FALSE)</f>
        <v>6</v>
      </c>
      <c r="R6653">
        <v>76017</v>
      </c>
      <c r="S6653" t="s">
        <v>55</v>
      </c>
      <c r="T6653" s="10">
        <f>VLOOKUP(S6653,region,2,FALSE)</f>
        <v>3</v>
      </c>
      <c r="U6653" t="s">
        <v>4839</v>
      </c>
      <c r="V6653" t="s">
        <v>13</v>
      </c>
      <c r="W6653">
        <v>3327</v>
      </c>
      <c r="X6653">
        <f>VLOOKUP(V6653,category,2,FALSE)</f>
        <v>1</v>
      </c>
      <c r="Y6653" t="s">
        <v>3228</v>
      </c>
      <c r="Z6653">
        <f>VLOOKUP(Y6653,subcategory,2,FALSE)</f>
        <v>6</v>
      </c>
      <c r="AA6653" t="s">
        <v>2551</v>
      </c>
      <c r="AB6653">
        <v>21.184000000000001</v>
      </c>
      <c r="AC6653">
        <v>2</v>
      </c>
      <c r="AD6653">
        <v>0.6</v>
      </c>
      <c r="AE6653" s="4">
        <v>-11.651199999999999</v>
      </c>
    </row>
    <row r="6654" spans="1:31" x14ac:dyDescent="0.3">
      <c r="A6654" s="2">
        <v>6653</v>
      </c>
      <c r="B6654" t="s">
        <v>10358</v>
      </c>
      <c r="C6654">
        <f>VLOOKUP(B6654,order,2,FALSE)</f>
        <v>3304</v>
      </c>
      <c r="D6654" s="3">
        <v>42986</v>
      </c>
      <c r="E6654" s="3">
        <v>42989</v>
      </c>
      <c r="F6654" t="s">
        <v>97</v>
      </c>
      <c r="G6654" s="10">
        <f>VLOOKUP(F6654,ship,2,FALSE)</f>
        <v>3</v>
      </c>
      <c r="H6654" t="s">
        <v>3547</v>
      </c>
      <c r="I6654">
        <f>VLOOKUP(H6654,customer,2,FALSE)</f>
        <v>293</v>
      </c>
      <c r="J6654" t="s">
        <v>1125</v>
      </c>
      <c r="K6654" t="s">
        <v>18</v>
      </c>
      <c r="L6654">
        <f>VLOOKUP(K6654,segment1,2,FALSE)</f>
        <v>2</v>
      </c>
      <c r="M6654" t="s">
        <v>3255</v>
      </c>
      <c r="N6654" t="s">
        <v>548</v>
      </c>
      <c r="O6654">
        <f>VLOOKUP(N6654,city,2,FALSE)</f>
        <v>82</v>
      </c>
      <c r="P6654" t="s">
        <v>54</v>
      </c>
      <c r="Q6654">
        <f>VLOOKUP(P6654,state,2,FALSE)</f>
        <v>6</v>
      </c>
      <c r="R6654">
        <v>76017</v>
      </c>
      <c r="S6654" t="s">
        <v>55</v>
      </c>
      <c r="T6654" s="10">
        <f>VLOOKUP(S6654,region,2,FALSE)</f>
        <v>3</v>
      </c>
      <c r="U6654" t="s">
        <v>4288</v>
      </c>
      <c r="V6654" t="s">
        <v>22</v>
      </c>
      <c r="W6654">
        <f>VLOOKUP(U6654,product,2,FALSE)</f>
        <v>181</v>
      </c>
      <c r="X6654">
        <f>VLOOKUP(V6654,category,2,FALSE)</f>
        <v>2</v>
      </c>
      <c r="Y6654" t="s">
        <v>45</v>
      </c>
      <c r="Z6654">
        <f>VLOOKUP(Y6654,subcategory,2,FALSE)</f>
        <v>11</v>
      </c>
      <c r="AA6654" t="s">
        <v>1467</v>
      </c>
      <c r="AB6654">
        <v>20.736000000000004</v>
      </c>
      <c r="AC6654">
        <v>4</v>
      </c>
      <c r="AD6654">
        <v>0.2</v>
      </c>
      <c r="AE6654" s="4">
        <v>7.2576000000000001</v>
      </c>
    </row>
    <row r="6655" spans="1:31" x14ac:dyDescent="0.3">
      <c r="A6655" s="2">
        <v>6654</v>
      </c>
      <c r="B6655" t="s">
        <v>10358</v>
      </c>
      <c r="C6655">
        <f>VLOOKUP(B6655,order,2,FALSE)</f>
        <v>3304</v>
      </c>
      <c r="D6655" s="3">
        <v>42986</v>
      </c>
      <c r="E6655" s="3">
        <v>42989</v>
      </c>
      <c r="F6655" t="s">
        <v>97</v>
      </c>
      <c r="G6655" s="10">
        <f>VLOOKUP(F6655,ship,2,FALSE)</f>
        <v>3</v>
      </c>
      <c r="H6655" t="s">
        <v>3547</v>
      </c>
      <c r="I6655">
        <f>VLOOKUP(H6655,customer,2,FALSE)</f>
        <v>293</v>
      </c>
      <c r="J6655" t="s">
        <v>1125</v>
      </c>
      <c r="K6655" t="s">
        <v>18</v>
      </c>
      <c r="L6655">
        <f>VLOOKUP(K6655,segment1,2,FALSE)</f>
        <v>2</v>
      </c>
      <c r="M6655" t="s">
        <v>3255</v>
      </c>
      <c r="N6655" t="s">
        <v>548</v>
      </c>
      <c r="O6655">
        <f>VLOOKUP(N6655,city,2,FALSE)</f>
        <v>82</v>
      </c>
      <c r="P6655" t="s">
        <v>54</v>
      </c>
      <c r="Q6655">
        <f>VLOOKUP(P6655,state,2,FALSE)</f>
        <v>6</v>
      </c>
      <c r="R6655">
        <v>76017</v>
      </c>
      <c r="S6655" t="s">
        <v>55</v>
      </c>
      <c r="T6655" s="10">
        <f>VLOOKUP(S6655,region,2,FALSE)</f>
        <v>3</v>
      </c>
      <c r="U6655" t="s">
        <v>5600</v>
      </c>
      <c r="V6655" t="s">
        <v>13</v>
      </c>
      <c r="W6655">
        <v>3328</v>
      </c>
      <c r="X6655">
        <f>VLOOKUP(V6655,category,2,FALSE)</f>
        <v>1</v>
      </c>
      <c r="Y6655" t="s">
        <v>3226</v>
      </c>
      <c r="Z6655">
        <f>VLOOKUP(Y6655,subcategory,2,FALSE)</f>
        <v>2</v>
      </c>
      <c r="AA6655" t="s">
        <v>1521</v>
      </c>
      <c r="AB6655">
        <v>213.42999999999995</v>
      </c>
      <c r="AC6655">
        <v>5</v>
      </c>
      <c r="AD6655">
        <v>0.3</v>
      </c>
      <c r="AE6655" s="4">
        <v>-39.636999999999993</v>
      </c>
    </row>
    <row r="6656" spans="1:31" x14ac:dyDescent="0.3">
      <c r="A6656" s="2">
        <v>6655</v>
      </c>
      <c r="B6656" t="s">
        <v>10359</v>
      </c>
      <c r="C6656">
        <f>VLOOKUP(B6656,order,2,FALSE)</f>
        <v>3305</v>
      </c>
      <c r="D6656" s="3">
        <v>42786</v>
      </c>
      <c r="E6656" s="3">
        <v>42793</v>
      </c>
      <c r="F6656" t="s">
        <v>25</v>
      </c>
      <c r="G6656" s="10">
        <f>VLOOKUP(F6656,ship,2,FALSE)</f>
        <v>2</v>
      </c>
      <c r="H6656" t="s">
        <v>3709</v>
      </c>
      <c r="I6656">
        <f>VLOOKUP(H6656,customer,2,FALSE)</f>
        <v>455</v>
      </c>
      <c r="J6656" t="s">
        <v>1688</v>
      </c>
      <c r="K6656" t="s">
        <v>52</v>
      </c>
      <c r="L6656">
        <f>VLOOKUP(K6656,segment1,2,FALSE)</f>
        <v>3</v>
      </c>
      <c r="M6656" t="s">
        <v>3255</v>
      </c>
      <c r="N6656" t="s">
        <v>159</v>
      </c>
      <c r="O6656">
        <f>VLOOKUP(N6656,city,2,FALSE)</f>
        <v>24</v>
      </c>
      <c r="P6656" t="s">
        <v>160</v>
      </c>
      <c r="Q6656">
        <f>VLOOKUP(P6656,state,2,FALSE)</f>
        <v>17</v>
      </c>
      <c r="R6656">
        <v>85234</v>
      </c>
      <c r="S6656" t="s">
        <v>21</v>
      </c>
      <c r="T6656" s="10">
        <f>VLOOKUP(S6656,region,2,FALSE)</f>
        <v>2</v>
      </c>
      <c r="U6656" t="s">
        <v>4958</v>
      </c>
      <c r="V6656" t="s">
        <v>35</v>
      </c>
      <c r="W6656">
        <f>VLOOKUP(U6656,product,2,FALSE)</f>
        <v>873</v>
      </c>
      <c r="X6656">
        <f>VLOOKUP(V6656,category,2,FALSE)</f>
        <v>3</v>
      </c>
      <c r="Y6656" t="s">
        <v>3230</v>
      </c>
      <c r="Z6656">
        <f>VLOOKUP(Y6656,subcategory,2,FALSE)</f>
        <v>8</v>
      </c>
      <c r="AA6656" t="s">
        <v>1437</v>
      </c>
      <c r="AB6656">
        <v>333.57600000000002</v>
      </c>
      <c r="AC6656">
        <v>3</v>
      </c>
      <c r="AD6656">
        <v>0.2</v>
      </c>
      <c r="AE6656" s="4">
        <v>25.018199999999993</v>
      </c>
    </row>
    <row r="6657" spans="1:31" x14ac:dyDescent="0.3">
      <c r="A6657" s="2">
        <v>6656</v>
      </c>
      <c r="B6657" t="s">
        <v>10359</v>
      </c>
      <c r="C6657">
        <f>VLOOKUP(B6657,order,2,FALSE)</f>
        <v>3305</v>
      </c>
      <c r="D6657" s="3">
        <v>42786</v>
      </c>
      <c r="E6657" s="3">
        <v>42793</v>
      </c>
      <c r="F6657" t="s">
        <v>25</v>
      </c>
      <c r="G6657" s="10">
        <f>VLOOKUP(F6657,ship,2,FALSE)</f>
        <v>2</v>
      </c>
      <c r="H6657" t="s">
        <v>3709</v>
      </c>
      <c r="I6657">
        <f>VLOOKUP(H6657,customer,2,FALSE)</f>
        <v>455</v>
      </c>
      <c r="J6657" t="s">
        <v>1688</v>
      </c>
      <c r="K6657" t="s">
        <v>52</v>
      </c>
      <c r="L6657">
        <f>VLOOKUP(K6657,segment1,2,FALSE)</f>
        <v>3</v>
      </c>
      <c r="M6657" t="s">
        <v>3255</v>
      </c>
      <c r="N6657" t="s">
        <v>159</v>
      </c>
      <c r="O6657">
        <f>VLOOKUP(N6657,city,2,FALSE)</f>
        <v>24</v>
      </c>
      <c r="P6657" t="s">
        <v>160</v>
      </c>
      <c r="Q6657">
        <f>VLOOKUP(P6657,state,2,FALSE)</f>
        <v>17</v>
      </c>
      <c r="R6657">
        <v>85234</v>
      </c>
      <c r="S6657" t="s">
        <v>21</v>
      </c>
      <c r="T6657" s="10">
        <f>VLOOKUP(S6657,region,2,FALSE)</f>
        <v>2</v>
      </c>
      <c r="U6657" t="s">
        <v>5303</v>
      </c>
      <c r="V6657" t="s">
        <v>35</v>
      </c>
      <c r="W6657">
        <v>3329</v>
      </c>
      <c r="X6657">
        <f>VLOOKUP(V6657,category,2,FALSE)</f>
        <v>3</v>
      </c>
      <c r="Y6657" t="s">
        <v>3232</v>
      </c>
      <c r="Z6657">
        <f>VLOOKUP(Y6657,subcategory,2,FALSE)</f>
        <v>12</v>
      </c>
      <c r="AA6657" t="s">
        <v>1422</v>
      </c>
      <c r="AB6657">
        <v>31.992000000000004</v>
      </c>
      <c r="AC6657">
        <v>1</v>
      </c>
      <c r="AD6657">
        <v>0.2</v>
      </c>
      <c r="AE6657" s="4">
        <v>4.7987999999999964</v>
      </c>
    </row>
    <row r="6658" spans="1:31" x14ac:dyDescent="0.3">
      <c r="A6658" s="2">
        <v>6657</v>
      </c>
      <c r="B6658" t="s">
        <v>10359</v>
      </c>
      <c r="C6658">
        <f>VLOOKUP(B6658,order,2,FALSE)</f>
        <v>3305</v>
      </c>
      <c r="D6658" s="3">
        <v>42786</v>
      </c>
      <c r="E6658" s="3">
        <v>42793</v>
      </c>
      <c r="F6658" t="s">
        <v>25</v>
      </c>
      <c r="G6658" s="10">
        <f>VLOOKUP(F6658,ship,2,FALSE)</f>
        <v>2</v>
      </c>
      <c r="H6658" t="s">
        <v>3709</v>
      </c>
      <c r="I6658">
        <f>VLOOKUP(H6658,customer,2,FALSE)</f>
        <v>455</v>
      </c>
      <c r="J6658" t="s">
        <v>1688</v>
      </c>
      <c r="K6658" t="s">
        <v>52</v>
      </c>
      <c r="L6658">
        <f>VLOOKUP(K6658,segment1,2,FALSE)</f>
        <v>3</v>
      </c>
      <c r="M6658" t="s">
        <v>3255</v>
      </c>
      <c r="N6658" t="s">
        <v>159</v>
      </c>
      <c r="O6658">
        <f>VLOOKUP(N6658,city,2,FALSE)</f>
        <v>24</v>
      </c>
      <c r="P6658" t="s">
        <v>160</v>
      </c>
      <c r="Q6658">
        <f>VLOOKUP(P6658,state,2,FALSE)</f>
        <v>17</v>
      </c>
      <c r="R6658">
        <v>85234</v>
      </c>
      <c r="S6658" t="s">
        <v>21</v>
      </c>
      <c r="T6658" s="10">
        <f>VLOOKUP(S6658,region,2,FALSE)</f>
        <v>2</v>
      </c>
      <c r="U6658" t="s">
        <v>4997</v>
      </c>
      <c r="V6658" t="s">
        <v>22</v>
      </c>
      <c r="W6658">
        <f>VLOOKUP(U6658,product,2,FALSE)</f>
        <v>912</v>
      </c>
      <c r="X6658">
        <f>VLOOKUP(V6658,category,2,FALSE)</f>
        <v>2</v>
      </c>
      <c r="Y6658" t="s">
        <v>3227</v>
      </c>
      <c r="Z6658">
        <f>VLOOKUP(Y6658,subcategory,2,FALSE)</f>
        <v>5</v>
      </c>
      <c r="AA6658" t="s">
        <v>726</v>
      </c>
      <c r="AB6658">
        <v>51.168000000000006</v>
      </c>
      <c r="AC6658">
        <v>2</v>
      </c>
      <c r="AD6658">
        <v>0.2</v>
      </c>
      <c r="AE6658" s="4">
        <v>-6.3960000000000008</v>
      </c>
    </row>
    <row r="6659" spans="1:31" x14ac:dyDescent="0.3">
      <c r="A6659" s="2">
        <v>6658</v>
      </c>
      <c r="B6659" t="s">
        <v>10359</v>
      </c>
      <c r="C6659">
        <f>VLOOKUP(B6659,order,2,FALSE)</f>
        <v>3305</v>
      </c>
      <c r="D6659" s="3">
        <v>42786</v>
      </c>
      <c r="E6659" s="3">
        <v>42793</v>
      </c>
      <c r="F6659" t="s">
        <v>25</v>
      </c>
      <c r="G6659" s="10">
        <f>VLOOKUP(F6659,ship,2,FALSE)</f>
        <v>2</v>
      </c>
      <c r="H6659" t="s">
        <v>3709</v>
      </c>
      <c r="I6659">
        <f>VLOOKUP(H6659,customer,2,FALSE)</f>
        <v>455</v>
      </c>
      <c r="J6659" t="s">
        <v>1688</v>
      </c>
      <c r="K6659" t="s">
        <v>52</v>
      </c>
      <c r="L6659">
        <f>VLOOKUP(K6659,segment1,2,FALSE)</f>
        <v>3</v>
      </c>
      <c r="M6659" t="s">
        <v>3255</v>
      </c>
      <c r="N6659" t="s">
        <v>159</v>
      </c>
      <c r="O6659">
        <f>VLOOKUP(N6659,city,2,FALSE)</f>
        <v>24</v>
      </c>
      <c r="P6659" t="s">
        <v>160</v>
      </c>
      <c r="Q6659">
        <f>VLOOKUP(P6659,state,2,FALSE)</f>
        <v>17</v>
      </c>
      <c r="R6659">
        <v>85234</v>
      </c>
      <c r="S6659" t="s">
        <v>21</v>
      </c>
      <c r="T6659" s="10">
        <f>VLOOKUP(S6659,region,2,FALSE)</f>
        <v>2</v>
      </c>
      <c r="U6659" t="s">
        <v>5576</v>
      </c>
      <c r="V6659" t="s">
        <v>22</v>
      </c>
      <c r="W6659">
        <v>3330</v>
      </c>
      <c r="X6659">
        <f>VLOOKUP(V6659,category,2,FALSE)</f>
        <v>2</v>
      </c>
      <c r="Y6659" t="s">
        <v>103</v>
      </c>
      <c r="Z6659">
        <f>VLOOKUP(Y6659,subcategory,2,FALSE)</f>
        <v>13</v>
      </c>
      <c r="AA6659" t="s">
        <v>1132</v>
      </c>
      <c r="AB6659">
        <v>10.64</v>
      </c>
      <c r="AC6659">
        <v>5</v>
      </c>
      <c r="AD6659">
        <v>0.2</v>
      </c>
      <c r="AE6659" s="4">
        <v>3.8570000000000002</v>
      </c>
    </row>
    <row r="6660" spans="1:31" x14ac:dyDescent="0.3">
      <c r="A6660" s="2">
        <v>6659</v>
      </c>
      <c r="B6660" t="s">
        <v>10359</v>
      </c>
      <c r="C6660">
        <f>VLOOKUP(B6660,order,2,FALSE)</f>
        <v>3305</v>
      </c>
      <c r="D6660" s="3">
        <v>42786</v>
      </c>
      <c r="E6660" s="3">
        <v>42793</v>
      </c>
      <c r="F6660" t="s">
        <v>25</v>
      </c>
      <c r="G6660" s="10">
        <f>VLOOKUP(F6660,ship,2,FALSE)</f>
        <v>2</v>
      </c>
      <c r="H6660" t="s">
        <v>3709</v>
      </c>
      <c r="I6660">
        <f>VLOOKUP(H6660,customer,2,FALSE)</f>
        <v>455</v>
      </c>
      <c r="J6660" t="s">
        <v>1688</v>
      </c>
      <c r="K6660" t="s">
        <v>52</v>
      </c>
      <c r="L6660">
        <f>VLOOKUP(K6660,segment1,2,FALSE)</f>
        <v>3</v>
      </c>
      <c r="M6660" t="s">
        <v>3255</v>
      </c>
      <c r="N6660" t="s">
        <v>159</v>
      </c>
      <c r="O6660">
        <f>VLOOKUP(N6660,city,2,FALSE)</f>
        <v>24</v>
      </c>
      <c r="P6660" t="s">
        <v>160</v>
      </c>
      <c r="Q6660">
        <f>VLOOKUP(P6660,state,2,FALSE)</f>
        <v>17</v>
      </c>
      <c r="R6660">
        <v>85234</v>
      </c>
      <c r="S6660" t="s">
        <v>21</v>
      </c>
      <c r="T6660" s="10">
        <f>VLOOKUP(S6660,region,2,FALSE)</f>
        <v>2</v>
      </c>
      <c r="U6660" t="s">
        <v>4685</v>
      </c>
      <c r="V6660" t="s">
        <v>13</v>
      </c>
      <c r="W6660">
        <f>VLOOKUP(U6660,product,2,FALSE)</f>
        <v>593</v>
      </c>
      <c r="X6660">
        <f>VLOOKUP(V6660,category,2,FALSE)</f>
        <v>1</v>
      </c>
      <c r="Y6660" t="s">
        <v>3228</v>
      </c>
      <c r="Z6660">
        <f>VLOOKUP(Y6660,subcategory,2,FALSE)</f>
        <v>6</v>
      </c>
      <c r="AA6660" t="s">
        <v>2182</v>
      </c>
      <c r="AB6660">
        <v>68.703999999999994</v>
      </c>
      <c r="AC6660">
        <v>2</v>
      </c>
      <c r="AD6660">
        <v>0.2</v>
      </c>
      <c r="AE6660" s="4">
        <v>16.317200000000003</v>
      </c>
    </row>
    <row r="6661" spans="1:31" x14ac:dyDescent="0.3">
      <c r="A6661" s="2">
        <v>6660</v>
      </c>
      <c r="B6661" t="s">
        <v>10359</v>
      </c>
      <c r="C6661">
        <f>VLOOKUP(B6661,order,2,FALSE)</f>
        <v>3305</v>
      </c>
      <c r="D6661" s="3">
        <v>42786</v>
      </c>
      <c r="E6661" s="3">
        <v>42793</v>
      </c>
      <c r="F6661" t="s">
        <v>25</v>
      </c>
      <c r="G6661" s="10">
        <f>VLOOKUP(F6661,ship,2,FALSE)</f>
        <v>2</v>
      </c>
      <c r="H6661" t="s">
        <v>3709</v>
      </c>
      <c r="I6661">
        <f>VLOOKUP(H6661,customer,2,FALSE)</f>
        <v>455</v>
      </c>
      <c r="J6661" t="s">
        <v>1688</v>
      </c>
      <c r="K6661" t="s">
        <v>52</v>
      </c>
      <c r="L6661">
        <f>VLOOKUP(K6661,segment1,2,FALSE)</f>
        <v>3</v>
      </c>
      <c r="M6661" t="s">
        <v>3255</v>
      </c>
      <c r="N6661" t="s">
        <v>159</v>
      </c>
      <c r="O6661">
        <f>VLOOKUP(N6661,city,2,FALSE)</f>
        <v>24</v>
      </c>
      <c r="P6661" t="s">
        <v>160</v>
      </c>
      <c r="Q6661">
        <f>VLOOKUP(P6661,state,2,FALSE)</f>
        <v>17</v>
      </c>
      <c r="R6661">
        <v>85234</v>
      </c>
      <c r="S6661" t="s">
        <v>21</v>
      </c>
      <c r="T6661" s="10">
        <f>VLOOKUP(S6661,region,2,FALSE)</f>
        <v>2</v>
      </c>
      <c r="U6661" t="s">
        <v>5061</v>
      </c>
      <c r="V6661" t="s">
        <v>13</v>
      </c>
      <c r="W6661">
        <v>3331</v>
      </c>
      <c r="X6661">
        <f>VLOOKUP(V6661,category,2,FALSE)</f>
        <v>1</v>
      </c>
      <c r="Y6661" t="s">
        <v>29</v>
      </c>
      <c r="Z6661">
        <f>VLOOKUP(Y6661,subcategory,2,FALSE)</f>
        <v>4</v>
      </c>
      <c r="AA6661" t="s">
        <v>1444</v>
      </c>
      <c r="AB6661">
        <v>386.91</v>
      </c>
      <c r="AC6661">
        <v>9</v>
      </c>
      <c r="AD6661">
        <v>0.5</v>
      </c>
      <c r="AE6661" s="4">
        <v>-185.71679999999998</v>
      </c>
    </row>
    <row r="6662" spans="1:31" x14ac:dyDescent="0.3">
      <c r="A6662" s="2">
        <v>6661</v>
      </c>
      <c r="B6662" t="s">
        <v>7582</v>
      </c>
      <c r="C6662">
        <f>VLOOKUP(B6662,order,2,FALSE)</f>
        <v>3306</v>
      </c>
      <c r="D6662" s="3">
        <v>42224</v>
      </c>
      <c r="E6662" s="3">
        <v>42226</v>
      </c>
      <c r="F6662" t="s">
        <v>7</v>
      </c>
      <c r="G6662" s="10">
        <f>VLOOKUP(F6662,ship,2,FALSE)</f>
        <v>1</v>
      </c>
      <c r="H6662" t="s">
        <v>3846</v>
      </c>
      <c r="I6662">
        <f>VLOOKUP(H6662,customer,2,FALSE)</f>
        <v>592</v>
      </c>
      <c r="J6662" t="s">
        <v>2201</v>
      </c>
      <c r="K6662" t="s">
        <v>9</v>
      </c>
      <c r="L6662">
        <f>VLOOKUP(K6662,segment1,2,FALSE)</f>
        <v>1</v>
      </c>
      <c r="M6662" t="s">
        <v>3255</v>
      </c>
      <c r="N6662" t="s">
        <v>710</v>
      </c>
      <c r="O6662">
        <f>VLOOKUP(N6662,city,2,FALSE)</f>
        <v>105</v>
      </c>
      <c r="P6662" t="s">
        <v>601</v>
      </c>
      <c r="Q6662">
        <f>VLOOKUP(P6662,state,2,FALSE)</f>
        <v>32</v>
      </c>
      <c r="R6662">
        <v>1841</v>
      </c>
      <c r="S6662" t="s">
        <v>79</v>
      </c>
      <c r="T6662" s="10">
        <f>VLOOKUP(S6662,region,2,FALSE)</f>
        <v>4</v>
      </c>
      <c r="U6662" t="s">
        <v>5703</v>
      </c>
      <c r="V6662" t="s">
        <v>22</v>
      </c>
      <c r="W6662">
        <f>VLOOKUP(U6662,product,2,FALSE)</f>
        <v>1644</v>
      </c>
      <c r="X6662">
        <f>VLOOKUP(V6662,category,2,FALSE)</f>
        <v>2</v>
      </c>
      <c r="Y6662" t="s">
        <v>3229</v>
      </c>
      <c r="Z6662">
        <f>VLOOKUP(Y6662,subcategory,2,FALSE)</f>
        <v>7</v>
      </c>
      <c r="AA6662" t="s">
        <v>91</v>
      </c>
      <c r="AB6662">
        <v>39.659999999999997</v>
      </c>
      <c r="AC6662">
        <v>2</v>
      </c>
      <c r="AD6662">
        <v>0</v>
      </c>
      <c r="AE6662" s="4">
        <v>11.897999999999996</v>
      </c>
    </row>
    <row r="6663" spans="1:31" x14ac:dyDescent="0.3">
      <c r="A6663" s="2">
        <v>6662</v>
      </c>
      <c r="B6663" t="s">
        <v>7582</v>
      </c>
      <c r="C6663">
        <f>VLOOKUP(B6663,order,2,FALSE)</f>
        <v>3306</v>
      </c>
      <c r="D6663" s="3">
        <v>42224</v>
      </c>
      <c r="E6663" s="3">
        <v>42226</v>
      </c>
      <c r="F6663" t="s">
        <v>7</v>
      </c>
      <c r="G6663" s="10">
        <f>VLOOKUP(F6663,ship,2,FALSE)</f>
        <v>1</v>
      </c>
      <c r="H6663" t="s">
        <v>3846</v>
      </c>
      <c r="I6663">
        <f>VLOOKUP(H6663,customer,2,FALSE)</f>
        <v>592</v>
      </c>
      <c r="J6663" t="s">
        <v>2201</v>
      </c>
      <c r="K6663" t="s">
        <v>9</v>
      </c>
      <c r="L6663">
        <f>VLOOKUP(K6663,segment1,2,FALSE)</f>
        <v>1</v>
      </c>
      <c r="M6663" t="s">
        <v>3255</v>
      </c>
      <c r="N6663" t="s">
        <v>710</v>
      </c>
      <c r="O6663">
        <f>VLOOKUP(N6663,city,2,FALSE)</f>
        <v>105</v>
      </c>
      <c r="P6663" t="s">
        <v>601</v>
      </c>
      <c r="Q6663">
        <f>VLOOKUP(P6663,state,2,FALSE)</f>
        <v>32</v>
      </c>
      <c r="R6663">
        <v>1841</v>
      </c>
      <c r="S6663" t="s">
        <v>79</v>
      </c>
      <c r="T6663" s="10">
        <f>VLOOKUP(S6663,region,2,FALSE)</f>
        <v>4</v>
      </c>
      <c r="U6663" t="s">
        <v>5135</v>
      </c>
      <c r="V6663" t="s">
        <v>22</v>
      </c>
      <c r="W6663">
        <v>3332</v>
      </c>
      <c r="X6663">
        <f>VLOOKUP(V6663,category,2,FALSE)</f>
        <v>2</v>
      </c>
      <c r="Y6663" t="s">
        <v>38</v>
      </c>
      <c r="Z6663">
        <f>VLOOKUP(Y6663,subcategory,2,FALSE)</f>
        <v>10</v>
      </c>
      <c r="AA6663" t="s">
        <v>2239</v>
      </c>
      <c r="AB6663">
        <v>113.92</v>
      </c>
      <c r="AC6663">
        <v>2</v>
      </c>
      <c r="AD6663">
        <v>0</v>
      </c>
      <c r="AE6663" s="4">
        <v>33.036799999999985</v>
      </c>
    </row>
    <row r="6664" spans="1:31" x14ac:dyDescent="0.3">
      <c r="A6664" s="2">
        <v>6663</v>
      </c>
      <c r="B6664" t="s">
        <v>7582</v>
      </c>
      <c r="C6664">
        <f>VLOOKUP(B6664,order,2,FALSE)</f>
        <v>3306</v>
      </c>
      <c r="D6664" s="3">
        <v>42224</v>
      </c>
      <c r="E6664" s="3">
        <v>42226</v>
      </c>
      <c r="F6664" t="s">
        <v>7</v>
      </c>
      <c r="G6664" s="10">
        <f>VLOOKUP(F6664,ship,2,FALSE)</f>
        <v>1</v>
      </c>
      <c r="H6664" t="s">
        <v>3846</v>
      </c>
      <c r="I6664">
        <f>VLOOKUP(H6664,customer,2,FALSE)</f>
        <v>592</v>
      </c>
      <c r="J6664" t="s">
        <v>2201</v>
      </c>
      <c r="K6664" t="s">
        <v>9</v>
      </c>
      <c r="L6664">
        <f>VLOOKUP(K6664,segment1,2,FALSE)</f>
        <v>1</v>
      </c>
      <c r="M6664" t="s">
        <v>3255</v>
      </c>
      <c r="N6664" t="s">
        <v>710</v>
      </c>
      <c r="O6664">
        <f>VLOOKUP(N6664,city,2,FALSE)</f>
        <v>105</v>
      </c>
      <c r="P6664" t="s">
        <v>601</v>
      </c>
      <c r="Q6664">
        <f>VLOOKUP(P6664,state,2,FALSE)</f>
        <v>32</v>
      </c>
      <c r="R6664">
        <v>1841</v>
      </c>
      <c r="S6664" t="s">
        <v>79</v>
      </c>
      <c r="T6664" s="10">
        <f>VLOOKUP(S6664,region,2,FALSE)</f>
        <v>4</v>
      </c>
      <c r="U6664" t="s">
        <v>5318</v>
      </c>
      <c r="V6664" t="s">
        <v>22</v>
      </c>
      <c r="W6664">
        <f>VLOOKUP(U6664,product,2,FALSE)</f>
        <v>1243</v>
      </c>
      <c r="X6664">
        <f>VLOOKUP(V6664,category,2,FALSE)</f>
        <v>2</v>
      </c>
      <c r="Y6664" t="s">
        <v>3231</v>
      </c>
      <c r="Z6664">
        <f>VLOOKUP(Y6664,subcategory,2,FALSE)</f>
        <v>9</v>
      </c>
      <c r="AA6664" t="s">
        <v>2133</v>
      </c>
      <c r="AB6664">
        <v>447.85999999999996</v>
      </c>
      <c r="AC6664">
        <v>7</v>
      </c>
      <c r="AD6664">
        <v>0</v>
      </c>
      <c r="AE6664" s="4">
        <v>210.49419999999998</v>
      </c>
    </row>
    <row r="6665" spans="1:31" x14ac:dyDescent="0.3">
      <c r="A6665" s="2">
        <v>6664</v>
      </c>
      <c r="B6665" t="s">
        <v>10360</v>
      </c>
      <c r="C6665">
        <f>VLOOKUP(B6665,order,2,FALSE)</f>
        <v>3307</v>
      </c>
      <c r="D6665" s="3">
        <v>43034</v>
      </c>
      <c r="E6665" s="3">
        <v>43040</v>
      </c>
      <c r="F6665" t="s">
        <v>25</v>
      </c>
      <c r="G6665" s="10">
        <f>VLOOKUP(F6665,ship,2,FALSE)</f>
        <v>2</v>
      </c>
      <c r="H6665" t="s">
        <v>3475</v>
      </c>
      <c r="I6665">
        <f>VLOOKUP(H6665,customer,2,FALSE)</f>
        <v>221</v>
      </c>
      <c r="J6665" t="s">
        <v>893</v>
      </c>
      <c r="K6665" t="s">
        <v>9</v>
      </c>
      <c r="L6665">
        <f>VLOOKUP(K6665,segment1,2,FALSE)</f>
        <v>1</v>
      </c>
      <c r="M6665" t="s">
        <v>3255</v>
      </c>
      <c r="N6665" t="s">
        <v>1343</v>
      </c>
      <c r="O6665">
        <f>VLOOKUP(N6665,city,2,FALSE)</f>
        <v>174</v>
      </c>
      <c r="P6665" t="s">
        <v>165</v>
      </c>
      <c r="Q6665">
        <f>VLOOKUP(P6665,state,2,FALSE)</f>
        <v>18</v>
      </c>
      <c r="R6665">
        <v>23464</v>
      </c>
      <c r="S6665" t="s">
        <v>12</v>
      </c>
      <c r="T6665" s="10">
        <f>VLOOKUP(S6665,region,2,FALSE)</f>
        <v>1</v>
      </c>
      <c r="U6665" t="s">
        <v>4809</v>
      </c>
      <c r="V6665" t="s">
        <v>13</v>
      </c>
      <c r="W6665">
        <v>3333</v>
      </c>
      <c r="X6665">
        <f>VLOOKUP(V6665,category,2,FALSE)</f>
        <v>1</v>
      </c>
      <c r="Y6665" t="s">
        <v>29</v>
      </c>
      <c r="Z6665">
        <f>VLOOKUP(Y6665,subcategory,2,FALSE)</f>
        <v>4</v>
      </c>
      <c r="AA6665" t="s">
        <v>2864</v>
      </c>
      <c r="AB6665">
        <v>356.85</v>
      </c>
      <c r="AC6665">
        <v>5</v>
      </c>
      <c r="AD6665">
        <v>0</v>
      </c>
      <c r="AE6665" s="4">
        <v>60.664499999999961</v>
      </c>
    </row>
    <row r="6666" spans="1:31" x14ac:dyDescent="0.3">
      <c r="A6666" s="2">
        <v>6665</v>
      </c>
      <c r="B6666" t="s">
        <v>10360</v>
      </c>
      <c r="C6666">
        <f>VLOOKUP(B6666,order,2,FALSE)</f>
        <v>3307</v>
      </c>
      <c r="D6666" s="3">
        <v>43034</v>
      </c>
      <c r="E6666" s="3">
        <v>43040</v>
      </c>
      <c r="F6666" t="s">
        <v>25</v>
      </c>
      <c r="G6666" s="10">
        <f>VLOOKUP(F6666,ship,2,FALSE)</f>
        <v>2</v>
      </c>
      <c r="H6666" t="s">
        <v>3475</v>
      </c>
      <c r="I6666">
        <f>VLOOKUP(H6666,customer,2,FALSE)</f>
        <v>221</v>
      </c>
      <c r="J6666" t="s">
        <v>893</v>
      </c>
      <c r="K6666" t="s">
        <v>9</v>
      </c>
      <c r="L6666">
        <f>VLOOKUP(K6666,segment1,2,FALSE)</f>
        <v>1</v>
      </c>
      <c r="M6666" t="s">
        <v>3255</v>
      </c>
      <c r="N6666" t="s">
        <v>1343</v>
      </c>
      <c r="O6666">
        <f>VLOOKUP(N6666,city,2,FALSE)</f>
        <v>174</v>
      </c>
      <c r="P6666" t="s">
        <v>165</v>
      </c>
      <c r="Q6666">
        <f>VLOOKUP(P6666,state,2,FALSE)</f>
        <v>18</v>
      </c>
      <c r="R6666">
        <v>23464</v>
      </c>
      <c r="S6666" t="s">
        <v>12</v>
      </c>
      <c r="T6666" s="10">
        <f>VLOOKUP(S6666,region,2,FALSE)</f>
        <v>1</v>
      </c>
      <c r="U6666" t="s">
        <v>4929</v>
      </c>
      <c r="V6666" t="s">
        <v>22</v>
      </c>
      <c r="W6666">
        <f>VLOOKUP(U6666,product,2,FALSE)</f>
        <v>843</v>
      </c>
      <c r="X6666">
        <f>VLOOKUP(V6666,category,2,FALSE)</f>
        <v>2</v>
      </c>
      <c r="Y6666" t="s">
        <v>103</v>
      </c>
      <c r="Z6666">
        <f>VLOOKUP(Y6666,subcategory,2,FALSE)</f>
        <v>13</v>
      </c>
      <c r="AA6666" t="s">
        <v>812</v>
      </c>
      <c r="AB6666">
        <v>251.57999999999998</v>
      </c>
      <c r="AC6666">
        <v>7</v>
      </c>
      <c r="AD6666">
        <v>0</v>
      </c>
      <c r="AE6666" s="4">
        <v>113.21099999999998</v>
      </c>
    </row>
    <row r="6667" spans="1:31" x14ac:dyDescent="0.3">
      <c r="A6667" s="2">
        <v>6666</v>
      </c>
      <c r="B6667" t="s">
        <v>8792</v>
      </c>
      <c r="C6667">
        <f>VLOOKUP(B6667,order,2,FALSE)</f>
        <v>3308</v>
      </c>
      <c r="D6667" s="3">
        <v>42565</v>
      </c>
      <c r="E6667" s="3">
        <v>42569</v>
      </c>
      <c r="F6667" t="s">
        <v>7</v>
      </c>
      <c r="G6667" s="10">
        <f>VLOOKUP(F6667,ship,2,FALSE)</f>
        <v>1</v>
      </c>
      <c r="H6667" t="s">
        <v>3620</v>
      </c>
      <c r="I6667">
        <f>VLOOKUP(H6667,customer,2,FALSE)</f>
        <v>366</v>
      </c>
      <c r="J6667" t="s">
        <v>1361</v>
      </c>
      <c r="K6667" t="s">
        <v>9</v>
      </c>
      <c r="L6667">
        <f>VLOOKUP(K6667,segment1,2,FALSE)</f>
        <v>1</v>
      </c>
      <c r="M6667" t="s">
        <v>3255</v>
      </c>
      <c r="N6667" t="s">
        <v>1732</v>
      </c>
      <c r="O6667">
        <f>VLOOKUP(N6667,city,2,FALSE)</f>
        <v>219</v>
      </c>
      <c r="P6667" t="s">
        <v>54</v>
      </c>
      <c r="Q6667">
        <f>VLOOKUP(P6667,state,2,FALSE)</f>
        <v>6</v>
      </c>
      <c r="R6667">
        <v>75061</v>
      </c>
      <c r="S6667" t="s">
        <v>55</v>
      </c>
      <c r="T6667" s="10">
        <f>VLOOKUP(S6667,region,2,FALSE)</f>
        <v>3</v>
      </c>
      <c r="U6667" t="s">
        <v>5824</v>
      </c>
      <c r="V6667" t="s">
        <v>22</v>
      </c>
      <c r="W6667">
        <v>3334</v>
      </c>
      <c r="X6667">
        <f>VLOOKUP(V6667,category,2,FALSE)</f>
        <v>2</v>
      </c>
      <c r="Y6667" t="s">
        <v>45</v>
      </c>
      <c r="Z6667">
        <f>VLOOKUP(Y6667,subcategory,2,FALSE)</f>
        <v>11</v>
      </c>
      <c r="AA6667" t="s">
        <v>1372</v>
      </c>
      <c r="AB6667">
        <v>219.84000000000003</v>
      </c>
      <c r="AC6667">
        <v>5</v>
      </c>
      <c r="AD6667">
        <v>0.2</v>
      </c>
      <c r="AE6667" s="4">
        <v>79.691999999999979</v>
      </c>
    </row>
    <row r="6668" spans="1:31" x14ac:dyDescent="0.3">
      <c r="A6668" s="2">
        <v>6667</v>
      </c>
      <c r="B6668" t="s">
        <v>10361</v>
      </c>
      <c r="C6668">
        <f>VLOOKUP(B6668,order,2,FALSE)</f>
        <v>3309</v>
      </c>
      <c r="D6668" s="3">
        <v>42867</v>
      </c>
      <c r="E6668" s="3">
        <v>42869</v>
      </c>
      <c r="F6668" t="s">
        <v>7</v>
      </c>
      <c r="G6668" s="10">
        <f>VLOOKUP(F6668,ship,2,FALSE)</f>
        <v>1</v>
      </c>
      <c r="H6668" t="s">
        <v>3477</v>
      </c>
      <c r="I6668">
        <f>VLOOKUP(H6668,customer,2,FALSE)</f>
        <v>223</v>
      </c>
      <c r="J6668" t="s">
        <v>899</v>
      </c>
      <c r="K6668" t="s">
        <v>9</v>
      </c>
      <c r="L6668">
        <f>VLOOKUP(K6668,segment1,2,FALSE)</f>
        <v>1</v>
      </c>
      <c r="M6668" t="s">
        <v>3255</v>
      </c>
      <c r="N6668" t="s">
        <v>1735</v>
      </c>
      <c r="O6668">
        <f>VLOOKUP(N6668,city,2,FALSE)</f>
        <v>220</v>
      </c>
      <c r="P6668" t="s">
        <v>389</v>
      </c>
      <c r="Q6668">
        <f>VLOOKUP(P6668,state,2,FALSE)</f>
        <v>31</v>
      </c>
      <c r="R6668">
        <v>8360</v>
      </c>
      <c r="S6668" t="s">
        <v>79</v>
      </c>
      <c r="T6668" s="10">
        <f>VLOOKUP(S6668,region,2,FALSE)</f>
        <v>4</v>
      </c>
      <c r="U6668" t="s">
        <v>5745</v>
      </c>
      <c r="V6668" t="s">
        <v>13</v>
      </c>
      <c r="W6668">
        <f>VLOOKUP(U6668,product,2,FALSE)</f>
        <v>1686</v>
      </c>
      <c r="X6668">
        <f>VLOOKUP(V6668,category,2,FALSE)</f>
        <v>1</v>
      </c>
      <c r="Y6668" t="s">
        <v>3228</v>
      </c>
      <c r="Z6668">
        <f>VLOOKUP(Y6668,subcategory,2,FALSE)</f>
        <v>6</v>
      </c>
      <c r="AA6668" t="s">
        <v>1892</v>
      </c>
      <c r="AB6668">
        <v>42.85</v>
      </c>
      <c r="AC6668">
        <v>5</v>
      </c>
      <c r="AD6668">
        <v>0</v>
      </c>
      <c r="AE6668" s="4">
        <v>15.426000000000002</v>
      </c>
    </row>
    <row r="6669" spans="1:31" x14ac:dyDescent="0.3">
      <c r="A6669" s="2">
        <v>6668</v>
      </c>
      <c r="B6669" t="s">
        <v>10361</v>
      </c>
      <c r="C6669">
        <f>VLOOKUP(B6669,order,2,FALSE)</f>
        <v>3309</v>
      </c>
      <c r="D6669" s="3">
        <v>42867</v>
      </c>
      <c r="E6669" s="3">
        <v>42869</v>
      </c>
      <c r="F6669" t="s">
        <v>7</v>
      </c>
      <c r="G6669" s="10">
        <f>VLOOKUP(F6669,ship,2,FALSE)</f>
        <v>1</v>
      </c>
      <c r="H6669" t="s">
        <v>3477</v>
      </c>
      <c r="I6669">
        <f>VLOOKUP(H6669,customer,2,FALSE)</f>
        <v>223</v>
      </c>
      <c r="J6669" t="s">
        <v>899</v>
      </c>
      <c r="K6669" t="s">
        <v>9</v>
      </c>
      <c r="L6669">
        <f>VLOOKUP(K6669,segment1,2,FALSE)</f>
        <v>1</v>
      </c>
      <c r="M6669" t="s">
        <v>3255</v>
      </c>
      <c r="N6669" t="s">
        <v>1735</v>
      </c>
      <c r="O6669">
        <f>VLOOKUP(N6669,city,2,FALSE)</f>
        <v>220</v>
      </c>
      <c r="P6669" t="s">
        <v>389</v>
      </c>
      <c r="Q6669">
        <f>VLOOKUP(P6669,state,2,FALSE)</f>
        <v>31</v>
      </c>
      <c r="R6669">
        <v>8360</v>
      </c>
      <c r="S6669" t="s">
        <v>79</v>
      </c>
      <c r="T6669" s="10">
        <f>VLOOKUP(S6669,region,2,FALSE)</f>
        <v>4</v>
      </c>
      <c r="U6669" t="s">
        <v>4733</v>
      </c>
      <c r="V6669" t="s">
        <v>22</v>
      </c>
      <c r="W6669">
        <v>3335</v>
      </c>
      <c r="X6669">
        <f>VLOOKUP(V6669,category,2,FALSE)</f>
        <v>2</v>
      </c>
      <c r="Y6669" t="s">
        <v>23</v>
      </c>
      <c r="Z6669">
        <f>VLOOKUP(Y6669,subcategory,2,FALSE)</f>
        <v>3</v>
      </c>
      <c r="AA6669" t="s">
        <v>495</v>
      </c>
      <c r="AB6669">
        <v>6.16</v>
      </c>
      <c r="AC6669">
        <v>2</v>
      </c>
      <c r="AD6669">
        <v>0</v>
      </c>
      <c r="AE6669" s="4">
        <v>2.9567999999999999</v>
      </c>
    </row>
    <row r="6670" spans="1:31" x14ac:dyDescent="0.3">
      <c r="A6670" s="2">
        <v>6669</v>
      </c>
      <c r="B6670" t="s">
        <v>10361</v>
      </c>
      <c r="C6670">
        <f>VLOOKUP(B6670,order,2,FALSE)</f>
        <v>3309</v>
      </c>
      <c r="D6670" s="3">
        <v>42867</v>
      </c>
      <c r="E6670" s="3">
        <v>42869</v>
      </c>
      <c r="F6670" t="s">
        <v>7</v>
      </c>
      <c r="G6670" s="10">
        <f>VLOOKUP(F6670,ship,2,FALSE)</f>
        <v>1</v>
      </c>
      <c r="H6670" t="s">
        <v>3477</v>
      </c>
      <c r="I6670">
        <f>VLOOKUP(H6670,customer,2,FALSE)</f>
        <v>223</v>
      </c>
      <c r="J6670" t="s">
        <v>899</v>
      </c>
      <c r="K6670" t="s">
        <v>9</v>
      </c>
      <c r="L6670">
        <f>VLOOKUP(K6670,segment1,2,FALSE)</f>
        <v>1</v>
      </c>
      <c r="M6670" t="s">
        <v>3255</v>
      </c>
      <c r="N6670" t="s">
        <v>1735</v>
      </c>
      <c r="O6670">
        <f>VLOOKUP(N6670,city,2,FALSE)</f>
        <v>220</v>
      </c>
      <c r="P6670" t="s">
        <v>389</v>
      </c>
      <c r="Q6670">
        <f>VLOOKUP(P6670,state,2,FALSE)</f>
        <v>31</v>
      </c>
      <c r="R6670">
        <v>8360</v>
      </c>
      <c r="S6670" t="s">
        <v>79</v>
      </c>
      <c r="T6670" s="10">
        <f>VLOOKUP(S6670,region,2,FALSE)</f>
        <v>4</v>
      </c>
      <c r="U6670" t="s">
        <v>5826</v>
      </c>
      <c r="V6670" t="s">
        <v>22</v>
      </c>
      <c r="W6670">
        <f>VLOOKUP(U6670,product,2,FALSE)</f>
        <v>1769</v>
      </c>
      <c r="X6670">
        <f>VLOOKUP(V6670,category,2,FALSE)</f>
        <v>2</v>
      </c>
      <c r="Y6670" t="s">
        <v>3233</v>
      </c>
      <c r="Z6670">
        <f>VLOOKUP(Y6670,subcategory,2,FALSE)</f>
        <v>15</v>
      </c>
      <c r="AA6670" t="s">
        <v>2700</v>
      </c>
      <c r="AB6670">
        <v>17</v>
      </c>
      <c r="AC6670">
        <v>2</v>
      </c>
      <c r="AD6670">
        <v>0</v>
      </c>
      <c r="AE6670" s="4">
        <v>4.42</v>
      </c>
    </row>
    <row r="6671" spans="1:31" x14ac:dyDescent="0.3">
      <c r="A6671" s="2">
        <v>6670</v>
      </c>
      <c r="B6671" t="s">
        <v>10361</v>
      </c>
      <c r="C6671">
        <f>VLOOKUP(B6671,order,2,FALSE)</f>
        <v>3309</v>
      </c>
      <c r="D6671" s="3">
        <v>42867</v>
      </c>
      <c r="E6671" s="3">
        <v>42869</v>
      </c>
      <c r="F6671" t="s">
        <v>7</v>
      </c>
      <c r="G6671" s="10">
        <f>VLOOKUP(F6671,ship,2,FALSE)</f>
        <v>1</v>
      </c>
      <c r="H6671" t="s">
        <v>3477</v>
      </c>
      <c r="I6671">
        <f>VLOOKUP(H6671,customer,2,FALSE)</f>
        <v>223</v>
      </c>
      <c r="J6671" t="s">
        <v>899</v>
      </c>
      <c r="K6671" t="s">
        <v>9</v>
      </c>
      <c r="L6671">
        <f>VLOOKUP(K6671,segment1,2,FALSE)</f>
        <v>1</v>
      </c>
      <c r="M6671" t="s">
        <v>3255</v>
      </c>
      <c r="N6671" t="s">
        <v>1735</v>
      </c>
      <c r="O6671">
        <f>VLOOKUP(N6671,city,2,FALSE)</f>
        <v>220</v>
      </c>
      <c r="P6671" t="s">
        <v>389</v>
      </c>
      <c r="Q6671">
        <f>VLOOKUP(P6671,state,2,FALSE)</f>
        <v>31</v>
      </c>
      <c r="R6671">
        <v>8360</v>
      </c>
      <c r="S6671" t="s">
        <v>79</v>
      </c>
      <c r="T6671" s="10">
        <f>VLOOKUP(S6671,region,2,FALSE)</f>
        <v>4</v>
      </c>
      <c r="U6671" t="s">
        <v>4060</v>
      </c>
      <c r="V6671" t="s">
        <v>35</v>
      </c>
      <c r="W6671">
        <v>3336</v>
      </c>
      <c r="X6671">
        <f>VLOOKUP(V6671,category,2,FALSE)</f>
        <v>3</v>
      </c>
      <c r="Y6671" t="s">
        <v>3232</v>
      </c>
      <c r="Z6671">
        <f>VLOOKUP(Y6671,subcategory,2,FALSE)</f>
        <v>12</v>
      </c>
      <c r="AA6671" t="s">
        <v>198</v>
      </c>
      <c r="AB6671">
        <v>87.4</v>
      </c>
      <c r="AC6671">
        <v>5</v>
      </c>
      <c r="AD6671">
        <v>0</v>
      </c>
      <c r="AE6671" s="4">
        <v>34.960000000000008</v>
      </c>
    </row>
    <row r="6672" spans="1:31" x14ac:dyDescent="0.3">
      <c r="A6672" s="2">
        <v>6671</v>
      </c>
      <c r="B6672" t="s">
        <v>10362</v>
      </c>
      <c r="C6672">
        <f>VLOOKUP(B6672,order,2,FALSE)</f>
        <v>3310</v>
      </c>
      <c r="D6672" s="3">
        <v>42880</v>
      </c>
      <c r="E6672" s="3">
        <v>42884</v>
      </c>
      <c r="F6672" t="s">
        <v>25</v>
      </c>
      <c r="G6672" s="10">
        <f>VLOOKUP(F6672,ship,2,FALSE)</f>
        <v>2</v>
      </c>
      <c r="H6672" t="s">
        <v>3669</v>
      </c>
      <c r="I6672">
        <f>VLOOKUP(H6672,customer,2,FALSE)</f>
        <v>415</v>
      </c>
      <c r="J6672" t="s">
        <v>1562</v>
      </c>
      <c r="K6672" t="s">
        <v>52</v>
      </c>
      <c r="L6672">
        <f>VLOOKUP(K6672,segment1,2,FALSE)</f>
        <v>3</v>
      </c>
      <c r="M6672" t="s">
        <v>3255</v>
      </c>
      <c r="N6672" t="s">
        <v>248</v>
      </c>
      <c r="O6672">
        <f>VLOOKUP(N6672,city,2,FALSE)</f>
        <v>39</v>
      </c>
      <c r="P6672" t="s">
        <v>615</v>
      </c>
      <c r="Q6672">
        <f>VLOOKUP(P6672,state,2,FALSE)</f>
        <v>33</v>
      </c>
      <c r="R6672">
        <v>31907</v>
      </c>
      <c r="S6672" t="s">
        <v>12</v>
      </c>
      <c r="T6672" s="10">
        <f>VLOOKUP(S6672,region,2,FALSE)</f>
        <v>1</v>
      </c>
      <c r="U6672" t="s">
        <v>4091</v>
      </c>
      <c r="V6672" t="s">
        <v>22</v>
      </c>
      <c r="W6672">
        <f>VLOOKUP(U6672,product,2,FALSE)</f>
        <v>529</v>
      </c>
      <c r="X6672">
        <f>VLOOKUP(V6672,category,2,FALSE)</f>
        <v>2</v>
      </c>
      <c r="Y6672" t="s">
        <v>3231</v>
      </c>
      <c r="Z6672">
        <f>VLOOKUP(Y6672,subcategory,2,FALSE)</f>
        <v>9</v>
      </c>
      <c r="AA6672" t="s">
        <v>671</v>
      </c>
      <c r="AB6672">
        <v>29.84</v>
      </c>
      <c r="AC6672">
        <v>2</v>
      </c>
      <c r="AD6672">
        <v>0</v>
      </c>
      <c r="AE6672" s="4">
        <v>13.427999999999997</v>
      </c>
    </row>
    <row r="6673" spans="1:31" x14ac:dyDescent="0.3">
      <c r="A6673" s="2">
        <v>6672</v>
      </c>
      <c r="B6673" t="s">
        <v>6575</v>
      </c>
      <c r="C6673">
        <f>VLOOKUP(B6673,order,2,FALSE)</f>
        <v>3311</v>
      </c>
      <c r="D6673" s="3">
        <v>41874</v>
      </c>
      <c r="E6673" s="3">
        <v>41878</v>
      </c>
      <c r="F6673" t="s">
        <v>7</v>
      </c>
      <c r="G6673" s="10">
        <f>VLOOKUP(F6673,ship,2,FALSE)</f>
        <v>1</v>
      </c>
      <c r="H6673" t="s">
        <v>3771</v>
      </c>
      <c r="I6673">
        <f>VLOOKUP(H6673,customer,2,FALSE)</f>
        <v>517</v>
      </c>
      <c r="J6673" t="s">
        <v>1887</v>
      </c>
      <c r="K6673" t="s">
        <v>18</v>
      </c>
      <c r="L6673">
        <f>VLOOKUP(K6673,segment1,2,FALSE)</f>
        <v>2</v>
      </c>
      <c r="M6673" t="s">
        <v>3255</v>
      </c>
      <c r="N6673" t="s">
        <v>19</v>
      </c>
      <c r="O6673">
        <f>VLOOKUP(N6673,city,2,FALSE)</f>
        <v>2</v>
      </c>
      <c r="P6673" t="s">
        <v>20</v>
      </c>
      <c r="Q6673">
        <f>VLOOKUP(P6673,state,2,FALSE)</f>
        <v>2</v>
      </c>
      <c r="R6673">
        <v>90032</v>
      </c>
      <c r="S6673" t="s">
        <v>21</v>
      </c>
      <c r="T6673" s="10">
        <f>VLOOKUP(S6673,region,2,FALSE)</f>
        <v>2</v>
      </c>
      <c r="U6673" t="s">
        <v>4676</v>
      </c>
      <c r="V6673" t="s">
        <v>22</v>
      </c>
      <c r="W6673">
        <v>3337</v>
      </c>
      <c r="X6673">
        <f>VLOOKUP(V6673,category,2,FALSE)</f>
        <v>2</v>
      </c>
      <c r="Y6673" t="s">
        <v>3231</v>
      </c>
      <c r="Z6673">
        <f>VLOOKUP(Y6673,subcategory,2,FALSE)</f>
        <v>9</v>
      </c>
      <c r="AA6673" t="s">
        <v>2421</v>
      </c>
      <c r="AB6673">
        <v>49.568000000000005</v>
      </c>
      <c r="AC6673">
        <v>2</v>
      </c>
      <c r="AD6673">
        <v>0.2</v>
      </c>
      <c r="AE6673" s="4">
        <v>17.348799999999997</v>
      </c>
    </row>
    <row r="6674" spans="1:31" x14ac:dyDescent="0.3">
      <c r="A6674" s="2">
        <v>6673</v>
      </c>
      <c r="B6674" t="s">
        <v>7583</v>
      </c>
      <c r="C6674">
        <f>VLOOKUP(B6674,order,2,FALSE)</f>
        <v>3312</v>
      </c>
      <c r="D6674" s="3">
        <v>42258</v>
      </c>
      <c r="E6674" s="3">
        <v>42263</v>
      </c>
      <c r="F6674" t="s">
        <v>25</v>
      </c>
      <c r="G6674" s="10">
        <f>VLOOKUP(F6674,ship,2,FALSE)</f>
        <v>2</v>
      </c>
      <c r="H6674" t="s">
        <v>3370</v>
      </c>
      <c r="I6674">
        <f>VLOOKUP(H6674,customer,2,FALSE)</f>
        <v>116</v>
      </c>
      <c r="J6674" t="s">
        <v>481</v>
      </c>
      <c r="K6674" t="s">
        <v>18</v>
      </c>
      <c r="L6674">
        <f>VLOOKUP(K6674,segment1,2,FALSE)</f>
        <v>2</v>
      </c>
      <c r="M6674" t="s">
        <v>3255</v>
      </c>
      <c r="N6674" t="s">
        <v>466</v>
      </c>
      <c r="O6674">
        <f>VLOOKUP(N6674,city,2,FALSE)</f>
        <v>71</v>
      </c>
      <c r="P6674" t="s">
        <v>20</v>
      </c>
      <c r="Q6674">
        <f>VLOOKUP(P6674,state,2,FALSE)</f>
        <v>2</v>
      </c>
      <c r="R6674">
        <v>92024</v>
      </c>
      <c r="S6674" t="s">
        <v>21</v>
      </c>
      <c r="T6674" s="10">
        <f>VLOOKUP(S6674,region,2,FALSE)</f>
        <v>2</v>
      </c>
      <c r="U6674" t="s">
        <v>4218</v>
      </c>
      <c r="V6674" t="s">
        <v>22</v>
      </c>
      <c r="W6674">
        <f>VLOOKUP(U6674,product,2,FALSE)</f>
        <v>109</v>
      </c>
      <c r="X6674">
        <f>VLOOKUP(V6674,category,2,FALSE)</f>
        <v>2</v>
      </c>
      <c r="Y6674" t="s">
        <v>3229</v>
      </c>
      <c r="Z6674">
        <f>VLOOKUP(Y6674,subcategory,2,FALSE)</f>
        <v>7</v>
      </c>
      <c r="AA6674" t="s">
        <v>1383</v>
      </c>
      <c r="AB6674">
        <v>265.85999999999996</v>
      </c>
      <c r="AC6674">
        <v>7</v>
      </c>
      <c r="AD6674">
        <v>0</v>
      </c>
      <c r="AE6674" s="4">
        <v>79.757999999999967</v>
      </c>
    </row>
    <row r="6675" spans="1:31" x14ac:dyDescent="0.3">
      <c r="A6675" s="2">
        <v>6674</v>
      </c>
      <c r="B6675" t="s">
        <v>7584</v>
      </c>
      <c r="C6675">
        <f>VLOOKUP(B6675,order,2,FALSE)</f>
        <v>3313</v>
      </c>
      <c r="D6675" s="3">
        <v>42252</v>
      </c>
      <c r="E6675" s="3">
        <v>42259</v>
      </c>
      <c r="F6675" t="s">
        <v>25</v>
      </c>
      <c r="G6675" s="10">
        <f>VLOOKUP(F6675,ship,2,FALSE)</f>
        <v>2</v>
      </c>
      <c r="H6675" t="s">
        <v>3324</v>
      </c>
      <c r="I6675">
        <f>VLOOKUP(H6675,customer,2,FALSE)</f>
        <v>70</v>
      </c>
      <c r="J6675" t="s">
        <v>307</v>
      </c>
      <c r="K6675" t="s">
        <v>52</v>
      </c>
      <c r="L6675">
        <f>VLOOKUP(K6675,segment1,2,FALSE)</f>
        <v>3</v>
      </c>
      <c r="M6675" t="s">
        <v>3255</v>
      </c>
      <c r="N6675" t="s">
        <v>2021</v>
      </c>
      <c r="O6675">
        <f>VLOOKUP(N6675,city,2,FALSE)</f>
        <v>263</v>
      </c>
      <c r="P6675" t="s">
        <v>165</v>
      </c>
      <c r="Q6675">
        <f>VLOOKUP(P6675,state,2,FALSE)</f>
        <v>18</v>
      </c>
      <c r="R6675">
        <v>22901</v>
      </c>
      <c r="S6675" t="s">
        <v>12</v>
      </c>
      <c r="T6675" s="10">
        <f>VLOOKUP(S6675,region,2,FALSE)</f>
        <v>1</v>
      </c>
      <c r="U6675" t="s">
        <v>5850</v>
      </c>
      <c r="V6675" t="s">
        <v>13</v>
      </c>
      <c r="W6675">
        <v>3338</v>
      </c>
      <c r="X6675">
        <f>VLOOKUP(V6675,category,2,FALSE)</f>
        <v>1</v>
      </c>
      <c r="Y6675" t="s">
        <v>3228</v>
      </c>
      <c r="Z6675">
        <f>VLOOKUP(Y6675,subcategory,2,FALSE)</f>
        <v>6</v>
      </c>
      <c r="AA6675" t="s">
        <v>1606</v>
      </c>
      <c r="AB6675">
        <v>67.959999999999994</v>
      </c>
      <c r="AC6675">
        <v>4</v>
      </c>
      <c r="AD6675">
        <v>0</v>
      </c>
      <c r="AE6675" s="4">
        <v>12.232799999999997</v>
      </c>
    </row>
    <row r="6676" spans="1:31" x14ac:dyDescent="0.3">
      <c r="A6676" s="2">
        <v>6675</v>
      </c>
      <c r="B6676" t="s">
        <v>7585</v>
      </c>
      <c r="C6676">
        <f>VLOOKUP(B6676,order,2,FALSE)</f>
        <v>3314</v>
      </c>
      <c r="D6676" s="3">
        <v>42329</v>
      </c>
      <c r="E6676" s="3">
        <v>42331</v>
      </c>
      <c r="F6676" t="s">
        <v>7</v>
      </c>
      <c r="G6676" s="10">
        <f>VLOOKUP(F6676,ship,2,FALSE)</f>
        <v>1</v>
      </c>
      <c r="H6676" t="s">
        <v>3913</v>
      </c>
      <c r="I6676">
        <f>VLOOKUP(H6676,customer,2,FALSE)</f>
        <v>659</v>
      </c>
      <c r="J6676" t="s">
        <v>2472</v>
      </c>
      <c r="K6676" t="s">
        <v>9</v>
      </c>
      <c r="L6676">
        <f>VLOOKUP(K6676,segment1,2,FALSE)</f>
        <v>1</v>
      </c>
      <c r="M6676" t="s">
        <v>3255</v>
      </c>
      <c r="N6676" t="s">
        <v>710</v>
      </c>
      <c r="O6676">
        <f>VLOOKUP(N6676,city,2,FALSE)</f>
        <v>105</v>
      </c>
      <c r="P6676" t="s">
        <v>132</v>
      </c>
      <c r="Q6676">
        <f>VLOOKUP(P6676,state,2,FALSE)</f>
        <v>15</v>
      </c>
      <c r="R6676">
        <v>46226</v>
      </c>
      <c r="S6676" t="s">
        <v>55</v>
      </c>
      <c r="T6676" s="10">
        <f>VLOOKUP(S6676,region,2,FALSE)</f>
        <v>3</v>
      </c>
      <c r="U6676" t="s">
        <v>4940</v>
      </c>
      <c r="V6676" t="s">
        <v>22</v>
      </c>
      <c r="W6676">
        <f>VLOOKUP(U6676,product,2,FALSE)</f>
        <v>854</v>
      </c>
      <c r="X6676">
        <f>VLOOKUP(V6676,category,2,FALSE)</f>
        <v>2</v>
      </c>
      <c r="Y6676" t="s">
        <v>3229</v>
      </c>
      <c r="Z6676">
        <f>VLOOKUP(Y6676,subcategory,2,FALSE)</f>
        <v>7</v>
      </c>
      <c r="AA6676" t="s">
        <v>1180</v>
      </c>
      <c r="AB6676">
        <v>10.92</v>
      </c>
      <c r="AC6676">
        <v>6</v>
      </c>
      <c r="AD6676">
        <v>0</v>
      </c>
      <c r="AE6676" s="4">
        <v>4.9139999999999997</v>
      </c>
    </row>
    <row r="6677" spans="1:31" x14ac:dyDescent="0.3">
      <c r="A6677" s="2">
        <v>6676</v>
      </c>
      <c r="B6677" t="s">
        <v>7585</v>
      </c>
      <c r="C6677">
        <f>VLOOKUP(B6677,order,2,FALSE)</f>
        <v>3314</v>
      </c>
      <c r="D6677" s="3">
        <v>42329</v>
      </c>
      <c r="E6677" s="3">
        <v>42331</v>
      </c>
      <c r="F6677" t="s">
        <v>7</v>
      </c>
      <c r="G6677" s="10">
        <f>VLOOKUP(F6677,ship,2,FALSE)</f>
        <v>1</v>
      </c>
      <c r="H6677" t="s">
        <v>3913</v>
      </c>
      <c r="I6677">
        <f>VLOOKUP(H6677,customer,2,FALSE)</f>
        <v>659</v>
      </c>
      <c r="J6677" t="s">
        <v>2472</v>
      </c>
      <c r="K6677" t="s">
        <v>9</v>
      </c>
      <c r="L6677">
        <f>VLOOKUP(K6677,segment1,2,FALSE)</f>
        <v>1</v>
      </c>
      <c r="M6677" t="s">
        <v>3255</v>
      </c>
      <c r="N6677" t="s">
        <v>710</v>
      </c>
      <c r="O6677">
        <f>VLOOKUP(N6677,city,2,FALSE)</f>
        <v>105</v>
      </c>
      <c r="P6677" t="s">
        <v>132</v>
      </c>
      <c r="Q6677">
        <f>VLOOKUP(P6677,state,2,FALSE)</f>
        <v>15</v>
      </c>
      <c r="R6677">
        <v>46226</v>
      </c>
      <c r="S6677" t="s">
        <v>55</v>
      </c>
      <c r="T6677" s="10">
        <f>VLOOKUP(S6677,region,2,FALSE)</f>
        <v>3</v>
      </c>
      <c r="U6677" t="s">
        <v>5851</v>
      </c>
      <c r="V6677" t="s">
        <v>35</v>
      </c>
      <c r="W6677">
        <v>3339</v>
      </c>
      <c r="X6677">
        <f>VLOOKUP(V6677,category,2,FALSE)</f>
        <v>3</v>
      </c>
      <c r="Y6677" t="s">
        <v>3235</v>
      </c>
      <c r="Z6677">
        <f>VLOOKUP(Y6677,subcategory,2,FALSE)</f>
        <v>16</v>
      </c>
      <c r="AA6677" t="s">
        <v>2409</v>
      </c>
      <c r="AB6677">
        <v>83.9</v>
      </c>
      <c r="AC6677">
        <v>2</v>
      </c>
      <c r="AD6677">
        <v>0</v>
      </c>
      <c r="AE6677" s="4">
        <v>22.653000000000006</v>
      </c>
    </row>
    <row r="6678" spans="1:31" x14ac:dyDescent="0.3">
      <c r="A6678" s="2">
        <v>6677</v>
      </c>
      <c r="B6678" t="s">
        <v>7585</v>
      </c>
      <c r="C6678">
        <f>VLOOKUP(B6678,order,2,FALSE)</f>
        <v>3314</v>
      </c>
      <c r="D6678" s="3">
        <v>42329</v>
      </c>
      <c r="E6678" s="3">
        <v>42331</v>
      </c>
      <c r="F6678" t="s">
        <v>7</v>
      </c>
      <c r="G6678" s="10">
        <f>VLOOKUP(F6678,ship,2,FALSE)</f>
        <v>1</v>
      </c>
      <c r="H6678" t="s">
        <v>3913</v>
      </c>
      <c r="I6678">
        <f>VLOOKUP(H6678,customer,2,FALSE)</f>
        <v>659</v>
      </c>
      <c r="J6678" t="s">
        <v>2472</v>
      </c>
      <c r="K6678" t="s">
        <v>9</v>
      </c>
      <c r="L6678">
        <f>VLOOKUP(K6678,segment1,2,FALSE)</f>
        <v>1</v>
      </c>
      <c r="M6678" t="s">
        <v>3255</v>
      </c>
      <c r="N6678" t="s">
        <v>710</v>
      </c>
      <c r="O6678">
        <f>VLOOKUP(N6678,city,2,FALSE)</f>
        <v>105</v>
      </c>
      <c r="P6678" t="s">
        <v>132</v>
      </c>
      <c r="Q6678">
        <f>VLOOKUP(P6678,state,2,FALSE)</f>
        <v>15</v>
      </c>
      <c r="R6678">
        <v>46226</v>
      </c>
      <c r="S6678" t="s">
        <v>55</v>
      </c>
      <c r="T6678" s="10">
        <f>VLOOKUP(S6678,region,2,FALSE)</f>
        <v>3</v>
      </c>
      <c r="U6678" t="s">
        <v>5743</v>
      </c>
      <c r="V6678" t="s">
        <v>22</v>
      </c>
      <c r="W6678">
        <f>VLOOKUP(U6678,product,2,FALSE)</f>
        <v>1684</v>
      </c>
      <c r="X6678">
        <f>VLOOKUP(V6678,category,2,FALSE)</f>
        <v>2</v>
      </c>
      <c r="Y6678" t="s">
        <v>38</v>
      </c>
      <c r="Z6678">
        <f>VLOOKUP(Y6678,subcategory,2,FALSE)</f>
        <v>10</v>
      </c>
      <c r="AA6678" t="s">
        <v>900</v>
      </c>
      <c r="AB6678">
        <v>19.75</v>
      </c>
      <c r="AC6678">
        <v>5</v>
      </c>
      <c r="AD6678">
        <v>0</v>
      </c>
      <c r="AE6678" s="4">
        <v>5.1350000000000007</v>
      </c>
    </row>
    <row r="6679" spans="1:31" x14ac:dyDescent="0.3">
      <c r="A6679" s="2">
        <v>6678</v>
      </c>
      <c r="B6679" t="s">
        <v>7585</v>
      </c>
      <c r="C6679">
        <f>VLOOKUP(B6679,order,2,FALSE)</f>
        <v>3314</v>
      </c>
      <c r="D6679" s="3">
        <v>42329</v>
      </c>
      <c r="E6679" s="3">
        <v>42331</v>
      </c>
      <c r="F6679" t="s">
        <v>7</v>
      </c>
      <c r="G6679" s="10">
        <f>VLOOKUP(F6679,ship,2,FALSE)</f>
        <v>1</v>
      </c>
      <c r="H6679" t="s">
        <v>3913</v>
      </c>
      <c r="I6679">
        <f>VLOOKUP(H6679,customer,2,FALSE)</f>
        <v>659</v>
      </c>
      <c r="J6679" t="s">
        <v>2472</v>
      </c>
      <c r="K6679" t="s">
        <v>9</v>
      </c>
      <c r="L6679">
        <f>VLOOKUP(K6679,segment1,2,FALSE)</f>
        <v>1</v>
      </c>
      <c r="M6679" t="s">
        <v>3255</v>
      </c>
      <c r="N6679" t="s">
        <v>710</v>
      </c>
      <c r="O6679">
        <f>VLOOKUP(N6679,city,2,FALSE)</f>
        <v>105</v>
      </c>
      <c r="P6679" t="s">
        <v>132</v>
      </c>
      <c r="Q6679">
        <f>VLOOKUP(P6679,state,2,FALSE)</f>
        <v>15</v>
      </c>
      <c r="R6679">
        <v>46226</v>
      </c>
      <c r="S6679" t="s">
        <v>55</v>
      </c>
      <c r="T6679" s="10">
        <f>VLOOKUP(S6679,region,2,FALSE)</f>
        <v>3</v>
      </c>
      <c r="U6679" t="s">
        <v>5607</v>
      </c>
      <c r="V6679" t="s">
        <v>35</v>
      </c>
      <c r="W6679">
        <v>3340</v>
      </c>
      <c r="X6679">
        <f>VLOOKUP(V6679,category,2,FALSE)</f>
        <v>3</v>
      </c>
      <c r="Y6679" t="s">
        <v>3232</v>
      </c>
      <c r="Z6679">
        <f>VLOOKUP(Y6679,subcategory,2,FALSE)</f>
        <v>12</v>
      </c>
      <c r="AA6679" t="s">
        <v>1006</v>
      </c>
      <c r="AB6679">
        <v>393.54</v>
      </c>
      <c r="AC6679">
        <v>3</v>
      </c>
      <c r="AD6679">
        <v>0</v>
      </c>
      <c r="AE6679" s="4">
        <v>165.28680000000003</v>
      </c>
    </row>
    <row r="6680" spans="1:31" x14ac:dyDescent="0.3">
      <c r="A6680" s="2">
        <v>6679</v>
      </c>
      <c r="B6680" t="s">
        <v>6576</v>
      </c>
      <c r="C6680">
        <f>VLOOKUP(B6680,order,2,FALSE)</f>
        <v>3315</v>
      </c>
      <c r="D6680" s="3">
        <v>41922</v>
      </c>
      <c r="E6680" s="3">
        <v>41926</v>
      </c>
      <c r="F6680" t="s">
        <v>25</v>
      </c>
      <c r="G6680" s="10">
        <f>VLOOKUP(F6680,ship,2,FALSE)</f>
        <v>2</v>
      </c>
      <c r="H6680" t="s">
        <v>3429</v>
      </c>
      <c r="I6680">
        <f>VLOOKUP(H6680,customer,2,FALSE)</f>
        <v>175</v>
      </c>
      <c r="J6680" t="s">
        <v>717</v>
      </c>
      <c r="K6680" t="s">
        <v>52</v>
      </c>
      <c r="L6680">
        <f>VLOOKUP(K6680,segment1,2,FALSE)</f>
        <v>3</v>
      </c>
      <c r="M6680" t="s">
        <v>3255</v>
      </c>
      <c r="N6680" t="s">
        <v>271</v>
      </c>
      <c r="O6680">
        <f>VLOOKUP(N6680,city,2,FALSE)</f>
        <v>43</v>
      </c>
      <c r="P6680" t="s">
        <v>160</v>
      </c>
      <c r="Q6680">
        <f>VLOOKUP(P6680,state,2,FALSE)</f>
        <v>17</v>
      </c>
      <c r="R6680">
        <v>85023</v>
      </c>
      <c r="S6680" t="s">
        <v>21</v>
      </c>
      <c r="T6680" s="10">
        <f>VLOOKUP(S6680,region,2,FALSE)</f>
        <v>2</v>
      </c>
      <c r="U6680" t="s">
        <v>4990</v>
      </c>
      <c r="V6680" t="s">
        <v>13</v>
      </c>
      <c r="W6680">
        <f>VLOOKUP(U6680,product,2,FALSE)</f>
        <v>905</v>
      </c>
      <c r="X6680">
        <f>VLOOKUP(V6680,category,2,FALSE)</f>
        <v>1</v>
      </c>
      <c r="Y6680" t="s">
        <v>3228</v>
      </c>
      <c r="Z6680">
        <f>VLOOKUP(Y6680,subcategory,2,FALSE)</f>
        <v>6</v>
      </c>
      <c r="AA6680" t="s">
        <v>179</v>
      </c>
      <c r="AB6680">
        <v>46.872</v>
      </c>
      <c r="AC6680">
        <v>7</v>
      </c>
      <c r="AD6680">
        <v>0.2</v>
      </c>
      <c r="AE6680" s="4">
        <v>3.5153999999999979</v>
      </c>
    </row>
    <row r="6681" spans="1:31" x14ac:dyDescent="0.3">
      <c r="A6681" s="2">
        <v>6680</v>
      </c>
      <c r="B6681" t="s">
        <v>10363</v>
      </c>
      <c r="C6681">
        <f>VLOOKUP(B6681,order,2,FALSE)</f>
        <v>3316</v>
      </c>
      <c r="D6681" s="3">
        <v>42980</v>
      </c>
      <c r="E6681" s="3">
        <v>42985</v>
      </c>
      <c r="F6681" t="s">
        <v>7</v>
      </c>
      <c r="G6681" s="10">
        <f>VLOOKUP(F6681,ship,2,FALSE)</f>
        <v>1</v>
      </c>
      <c r="H6681" t="s">
        <v>3281</v>
      </c>
      <c r="I6681">
        <f>VLOOKUP(H6681,customer,2,FALSE)</f>
        <v>27</v>
      </c>
      <c r="J6681" t="s">
        <v>142</v>
      </c>
      <c r="K6681" t="s">
        <v>9</v>
      </c>
      <c r="L6681">
        <f>VLOOKUP(K6681,segment1,2,FALSE)</f>
        <v>1</v>
      </c>
      <c r="M6681" t="s">
        <v>3255</v>
      </c>
      <c r="N6681" t="s">
        <v>1983</v>
      </c>
      <c r="O6681">
        <f>VLOOKUP(N6681,city,2,FALSE)</f>
        <v>256</v>
      </c>
      <c r="P6681" t="s">
        <v>367</v>
      </c>
      <c r="Q6681">
        <f>VLOOKUP(P6681,state,2,FALSE)</f>
        <v>30</v>
      </c>
      <c r="R6681">
        <v>6450</v>
      </c>
      <c r="S6681" t="s">
        <v>79</v>
      </c>
      <c r="T6681" s="10">
        <f>VLOOKUP(S6681,region,2,FALSE)</f>
        <v>4</v>
      </c>
      <c r="U6681" t="s">
        <v>4478</v>
      </c>
      <c r="V6681" t="s">
        <v>22</v>
      </c>
      <c r="W6681">
        <v>3341</v>
      </c>
      <c r="X6681">
        <f>VLOOKUP(V6681,category,2,FALSE)</f>
        <v>2</v>
      </c>
      <c r="Y6681" t="s">
        <v>3227</v>
      </c>
      <c r="Z6681">
        <f>VLOOKUP(Y6681,subcategory,2,FALSE)</f>
        <v>5</v>
      </c>
      <c r="AA6681" t="s">
        <v>1997</v>
      </c>
      <c r="AB6681">
        <v>10.9</v>
      </c>
      <c r="AC6681">
        <v>1</v>
      </c>
      <c r="AD6681">
        <v>0</v>
      </c>
      <c r="AE6681" s="4">
        <v>2.8339999999999996</v>
      </c>
    </row>
    <row r="6682" spans="1:31" x14ac:dyDescent="0.3">
      <c r="A6682" s="2">
        <v>6681</v>
      </c>
      <c r="B6682" t="s">
        <v>10363</v>
      </c>
      <c r="C6682">
        <f>VLOOKUP(B6682,order,2,FALSE)</f>
        <v>3316</v>
      </c>
      <c r="D6682" s="3">
        <v>42980</v>
      </c>
      <c r="E6682" s="3">
        <v>42985</v>
      </c>
      <c r="F6682" t="s">
        <v>7</v>
      </c>
      <c r="G6682" s="10">
        <f>VLOOKUP(F6682,ship,2,FALSE)</f>
        <v>1</v>
      </c>
      <c r="H6682" t="s">
        <v>3281</v>
      </c>
      <c r="I6682">
        <f>VLOOKUP(H6682,customer,2,FALSE)</f>
        <v>27</v>
      </c>
      <c r="J6682" t="s">
        <v>142</v>
      </c>
      <c r="K6682" t="s">
        <v>9</v>
      </c>
      <c r="L6682">
        <f>VLOOKUP(K6682,segment1,2,FALSE)</f>
        <v>1</v>
      </c>
      <c r="M6682" t="s">
        <v>3255</v>
      </c>
      <c r="N6682" t="s">
        <v>1983</v>
      </c>
      <c r="O6682">
        <f>VLOOKUP(N6682,city,2,FALSE)</f>
        <v>256</v>
      </c>
      <c r="P6682" t="s">
        <v>367</v>
      </c>
      <c r="Q6682">
        <f>VLOOKUP(P6682,state,2,FALSE)</f>
        <v>30</v>
      </c>
      <c r="R6682">
        <v>6450</v>
      </c>
      <c r="S6682" t="s">
        <v>79</v>
      </c>
      <c r="T6682" s="10">
        <f>VLOOKUP(S6682,region,2,FALSE)</f>
        <v>4</v>
      </c>
      <c r="U6682" t="s">
        <v>4470</v>
      </c>
      <c r="V6682" t="s">
        <v>22</v>
      </c>
      <c r="W6682">
        <f>VLOOKUP(U6682,product,2,FALSE)</f>
        <v>369</v>
      </c>
      <c r="X6682">
        <f>VLOOKUP(V6682,category,2,FALSE)</f>
        <v>2</v>
      </c>
      <c r="Y6682" t="s">
        <v>45</v>
      </c>
      <c r="Z6682">
        <f>VLOOKUP(Y6682,subcategory,2,FALSE)</f>
        <v>11</v>
      </c>
      <c r="AA6682" t="s">
        <v>2123</v>
      </c>
      <c r="AB6682">
        <v>79.92</v>
      </c>
      <c r="AC6682">
        <v>4</v>
      </c>
      <c r="AD6682">
        <v>0</v>
      </c>
      <c r="AE6682" s="4">
        <v>37.562399999999997</v>
      </c>
    </row>
    <row r="6683" spans="1:31" x14ac:dyDescent="0.3">
      <c r="A6683" s="2">
        <v>6682</v>
      </c>
      <c r="B6683" t="s">
        <v>10363</v>
      </c>
      <c r="C6683">
        <f>VLOOKUP(B6683,order,2,FALSE)</f>
        <v>3316</v>
      </c>
      <c r="D6683" s="3">
        <v>42980</v>
      </c>
      <c r="E6683" s="3">
        <v>42985</v>
      </c>
      <c r="F6683" t="s">
        <v>7</v>
      </c>
      <c r="G6683" s="10">
        <f>VLOOKUP(F6683,ship,2,FALSE)</f>
        <v>1</v>
      </c>
      <c r="H6683" t="s">
        <v>3281</v>
      </c>
      <c r="I6683">
        <f>VLOOKUP(H6683,customer,2,FALSE)</f>
        <v>27</v>
      </c>
      <c r="J6683" t="s">
        <v>142</v>
      </c>
      <c r="K6683" t="s">
        <v>9</v>
      </c>
      <c r="L6683">
        <f>VLOOKUP(K6683,segment1,2,FALSE)</f>
        <v>1</v>
      </c>
      <c r="M6683" t="s">
        <v>3255</v>
      </c>
      <c r="N6683" t="s">
        <v>1983</v>
      </c>
      <c r="O6683">
        <f>VLOOKUP(N6683,city,2,FALSE)</f>
        <v>256</v>
      </c>
      <c r="P6683" t="s">
        <v>367</v>
      </c>
      <c r="Q6683">
        <f>VLOOKUP(P6683,state,2,FALSE)</f>
        <v>30</v>
      </c>
      <c r="R6683">
        <v>6450</v>
      </c>
      <c r="S6683" t="s">
        <v>79</v>
      </c>
      <c r="T6683" s="10">
        <f>VLOOKUP(S6683,region,2,FALSE)</f>
        <v>4</v>
      </c>
      <c r="U6683" t="s">
        <v>5681</v>
      </c>
      <c r="V6683" t="s">
        <v>22</v>
      </c>
      <c r="W6683">
        <v>3342</v>
      </c>
      <c r="X6683">
        <f>VLOOKUP(V6683,category,2,FALSE)</f>
        <v>2</v>
      </c>
      <c r="Y6683" t="s">
        <v>45</v>
      </c>
      <c r="Z6683">
        <f>VLOOKUP(Y6683,subcategory,2,FALSE)</f>
        <v>11</v>
      </c>
      <c r="AA6683" t="s">
        <v>784</v>
      </c>
      <c r="AB6683">
        <v>146.82</v>
      </c>
      <c r="AC6683">
        <v>3</v>
      </c>
      <c r="AD6683">
        <v>0</v>
      </c>
      <c r="AE6683" s="4">
        <v>73.41</v>
      </c>
    </row>
    <row r="6684" spans="1:31" x14ac:dyDescent="0.3">
      <c r="A6684" s="2">
        <v>6683</v>
      </c>
      <c r="B6684" t="s">
        <v>10364</v>
      </c>
      <c r="C6684">
        <f>VLOOKUP(B6684,order,2,FALSE)</f>
        <v>3317</v>
      </c>
      <c r="D6684" s="3">
        <v>42736</v>
      </c>
      <c r="E6684" s="3">
        <v>42737</v>
      </c>
      <c r="F6684" t="s">
        <v>97</v>
      </c>
      <c r="G6684" s="10">
        <f>VLOOKUP(F6684,ship,2,FALSE)</f>
        <v>3</v>
      </c>
      <c r="H6684" t="s">
        <v>3758</v>
      </c>
      <c r="I6684">
        <f>VLOOKUP(H6684,customer,2,FALSE)</f>
        <v>504</v>
      </c>
      <c r="J6684" t="s">
        <v>1836</v>
      </c>
      <c r="K6684" t="s">
        <v>52</v>
      </c>
      <c r="L6684">
        <f>VLOOKUP(K6684,segment1,2,FALSE)</f>
        <v>3</v>
      </c>
      <c r="M6684" t="s">
        <v>3255</v>
      </c>
      <c r="N6684" t="s">
        <v>303</v>
      </c>
      <c r="O6684">
        <f>VLOOKUP(N6684,city,2,FALSE)</f>
        <v>48</v>
      </c>
      <c r="P6684" t="s">
        <v>60</v>
      </c>
      <c r="Q6684">
        <f>VLOOKUP(P6684,state,2,FALSE)</f>
        <v>7</v>
      </c>
      <c r="R6684">
        <v>53132</v>
      </c>
      <c r="S6684" t="s">
        <v>55</v>
      </c>
      <c r="T6684" s="10">
        <f>VLOOKUP(S6684,region,2,FALSE)</f>
        <v>3</v>
      </c>
      <c r="U6684" t="s">
        <v>4840</v>
      </c>
      <c r="V6684" t="s">
        <v>22</v>
      </c>
      <c r="W6684">
        <f>VLOOKUP(U6684,product,2,FALSE)</f>
        <v>752</v>
      </c>
      <c r="X6684">
        <f>VLOOKUP(V6684,category,2,FALSE)</f>
        <v>2</v>
      </c>
      <c r="Y6684" t="s">
        <v>3231</v>
      </c>
      <c r="Z6684">
        <f>VLOOKUP(Y6684,subcategory,2,FALSE)</f>
        <v>9</v>
      </c>
      <c r="AA6684" t="s">
        <v>2765</v>
      </c>
      <c r="AB6684">
        <v>3.6</v>
      </c>
      <c r="AC6684">
        <v>2</v>
      </c>
      <c r="AD6684">
        <v>0</v>
      </c>
      <c r="AE6684" s="4">
        <v>1.728</v>
      </c>
    </row>
    <row r="6685" spans="1:31" x14ac:dyDescent="0.3">
      <c r="A6685" s="2">
        <v>6684</v>
      </c>
      <c r="B6685" t="s">
        <v>6577</v>
      </c>
      <c r="C6685">
        <f>VLOOKUP(B6685,order,2,FALSE)</f>
        <v>3318</v>
      </c>
      <c r="D6685" s="3">
        <v>41948</v>
      </c>
      <c r="E6685" s="3">
        <v>41953</v>
      </c>
      <c r="F6685" t="s">
        <v>25</v>
      </c>
      <c r="G6685" s="10">
        <f>VLOOKUP(F6685,ship,2,FALSE)</f>
        <v>2</v>
      </c>
      <c r="H6685" t="s">
        <v>3623</v>
      </c>
      <c r="I6685">
        <f>VLOOKUP(H6685,customer,2,FALSE)</f>
        <v>369</v>
      </c>
      <c r="J6685" t="s">
        <v>1370</v>
      </c>
      <c r="K6685" t="s">
        <v>52</v>
      </c>
      <c r="L6685">
        <f>VLOOKUP(K6685,segment1,2,FALSE)</f>
        <v>3</v>
      </c>
      <c r="M6685" t="s">
        <v>3255</v>
      </c>
      <c r="N6685" t="s">
        <v>19</v>
      </c>
      <c r="O6685">
        <f>VLOOKUP(N6685,city,2,FALSE)</f>
        <v>2</v>
      </c>
      <c r="P6685" t="s">
        <v>20</v>
      </c>
      <c r="Q6685">
        <f>VLOOKUP(P6685,state,2,FALSE)</f>
        <v>2</v>
      </c>
      <c r="R6685">
        <v>90008</v>
      </c>
      <c r="S6685" t="s">
        <v>21</v>
      </c>
      <c r="T6685" s="10">
        <f>VLOOKUP(S6685,region,2,FALSE)</f>
        <v>2</v>
      </c>
      <c r="U6685" t="s">
        <v>5599</v>
      </c>
      <c r="V6685" t="s">
        <v>13</v>
      </c>
      <c r="W6685">
        <v>3343</v>
      </c>
      <c r="X6685">
        <f>VLOOKUP(V6685,category,2,FALSE)</f>
        <v>1</v>
      </c>
      <c r="Y6685" t="s">
        <v>3228</v>
      </c>
      <c r="Z6685">
        <f>VLOOKUP(Y6685,subcategory,2,FALSE)</f>
        <v>6</v>
      </c>
      <c r="AA6685" t="s">
        <v>1863</v>
      </c>
      <c r="AB6685">
        <v>20.04</v>
      </c>
      <c r="AC6685">
        <v>6</v>
      </c>
      <c r="AD6685">
        <v>0</v>
      </c>
      <c r="AE6685" s="4">
        <v>8.8176000000000023</v>
      </c>
    </row>
    <row r="6686" spans="1:31" x14ac:dyDescent="0.3">
      <c r="A6686" s="2">
        <v>6685</v>
      </c>
      <c r="B6686" t="s">
        <v>7586</v>
      </c>
      <c r="C6686">
        <f>VLOOKUP(B6686,order,2,FALSE)</f>
        <v>3319</v>
      </c>
      <c r="D6686" s="3">
        <v>42355</v>
      </c>
      <c r="E6686" s="3">
        <v>42360</v>
      </c>
      <c r="F6686" t="s">
        <v>25</v>
      </c>
      <c r="G6686" s="10">
        <f>VLOOKUP(F6686,ship,2,FALSE)</f>
        <v>2</v>
      </c>
      <c r="H6686" t="s">
        <v>3753</v>
      </c>
      <c r="I6686">
        <f>VLOOKUP(H6686,customer,2,FALSE)</f>
        <v>499</v>
      </c>
      <c r="J6686" t="s">
        <v>1824</v>
      </c>
      <c r="K6686" t="s">
        <v>9</v>
      </c>
      <c r="L6686">
        <f>VLOOKUP(K6686,segment1,2,FALSE)</f>
        <v>1</v>
      </c>
      <c r="M6686" t="s">
        <v>3255</v>
      </c>
      <c r="N6686" t="s">
        <v>268</v>
      </c>
      <c r="O6686">
        <f>VLOOKUP(N6686,city,2,FALSE)</f>
        <v>42</v>
      </c>
      <c r="P6686" t="s">
        <v>110</v>
      </c>
      <c r="Q6686">
        <f>VLOOKUP(P6686,state,2,FALSE)</f>
        <v>11</v>
      </c>
      <c r="R6686">
        <v>61701</v>
      </c>
      <c r="S6686" t="s">
        <v>55</v>
      </c>
      <c r="T6686" s="10">
        <f>VLOOKUP(S6686,region,2,FALSE)</f>
        <v>3</v>
      </c>
      <c r="U6686" t="s">
        <v>4992</v>
      </c>
      <c r="V6686" t="s">
        <v>22</v>
      </c>
      <c r="W6686">
        <f>VLOOKUP(U6686,product,2,FALSE)</f>
        <v>907</v>
      </c>
      <c r="X6686">
        <f>VLOOKUP(V6686,category,2,FALSE)</f>
        <v>2</v>
      </c>
      <c r="Y6686" t="s">
        <v>3227</v>
      </c>
      <c r="Z6686">
        <f>VLOOKUP(Y6686,subcategory,2,FALSE)</f>
        <v>5</v>
      </c>
      <c r="AA6686" t="s">
        <v>113</v>
      </c>
      <c r="AB6686">
        <v>180.01600000000002</v>
      </c>
      <c r="AC6686">
        <v>1</v>
      </c>
      <c r="AD6686">
        <v>0.2</v>
      </c>
      <c r="AE6686" s="4">
        <v>-15.751400000000004</v>
      </c>
    </row>
    <row r="6687" spans="1:31" x14ac:dyDescent="0.3">
      <c r="A6687" s="2">
        <v>6686</v>
      </c>
      <c r="B6687" t="s">
        <v>7586</v>
      </c>
      <c r="C6687">
        <f>VLOOKUP(B6687,order,2,FALSE)</f>
        <v>3319</v>
      </c>
      <c r="D6687" s="3">
        <v>42355</v>
      </c>
      <c r="E6687" s="3">
        <v>42360</v>
      </c>
      <c r="F6687" t="s">
        <v>25</v>
      </c>
      <c r="G6687" s="10">
        <f>VLOOKUP(F6687,ship,2,FALSE)</f>
        <v>2</v>
      </c>
      <c r="H6687" t="s">
        <v>3753</v>
      </c>
      <c r="I6687">
        <f>VLOOKUP(H6687,customer,2,FALSE)</f>
        <v>499</v>
      </c>
      <c r="J6687" t="s">
        <v>1824</v>
      </c>
      <c r="K6687" t="s">
        <v>9</v>
      </c>
      <c r="L6687">
        <f>VLOOKUP(K6687,segment1,2,FALSE)</f>
        <v>1</v>
      </c>
      <c r="M6687" t="s">
        <v>3255</v>
      </c>
      <c r="N6687" t="s">
        <v>268</v>
      </c>
      <c r="O6687">
        <f>VLOOKUP(N6687,city,2,FALSE)</f>
        <v>42</v>
      </c>
      <c r="P6687" t="s">
        <v>110</v>
      </c>
      <c r="Q6687">
        <f>VLOOKUP(P6687,state,2,FALSE)</f>
        <v>11</v>
      </c>
      <c r="R6687">
        <v>61701</v>
      </c>
      <c r="S6687" t="s">
        <v>55</v>
      </c>
      <c r="T6687" s="10">
        <f>VLOOKUP(S6687,region,2,FALSE)</f>
        <v>3</v>
      </c>
      <c r="U6687" t="s">
        <v>4779</v>
      </c>
      <c r="V6687" t="s">
        <v>13</v>
      </c>
      <c r="W6687">
        <v>3344</v>
      </c>
      <c r="X6687">
        <f>VLOOKUP(V6687,category,2,FALSE)</f>
        <v>1</v>
      </c>
      <c r="Y6687" t="s">
        <v>3228</v>
      </c>
      <c r="Z6687">
        <f>VLOOKUP(Y6687,subcategory,2,FALSE)</f>
        <v>6</v>
      </c>
      <c r="AA6687" t="s">
        <v>1398</v>
      </c>
      <c r="AB6687">
        <v>41.552</v>
      </c>
      <c r="AC6687">
        <v>2</v>
      </c>
      <c r="AD6687">
        <v>0.6</v>
      </c>
      <c r="AE6687" s="4">
        <v>-19.737199999999994</v>
      </c>
    </row>
    <row r="6688" spans="1:31" x14ac:dyDescent="0.3">
      <c r="A6688" s="2">
        <v>6687</v>
      </c>
      <c r="B6688" t="s">
        <v>7586</v>
      </c>
      <c r="C6688">
        <f>VLOOKUP(B6688,order,2,FALSE)</f>
        <v>3319</v>
      </c>
      <c r="D6688" s="3">
        <v>42355</v>
      </c>
      <c r="E6688" s="3">
        <v>42360</v>
      </c>
      <c r="F6688" t="s">
        <v>25</v>
      </c>
      <c r="G6688" s="10">
        <f>VLOOKUP(F6688,ship,2,FALSE)</f>
        <v>2</v>
      </c>
      <c r="H6688" t="s">
        <v>3753</v>
      </c>
      <c r="I6688">
        <f>VLOOKUP(H6688,customer,2,FALSE)</f>
        <v>499</v>
      </c>
      <c r="J6688" t="s">
        <v>1824</v>
      </c>
      <c r="K6688" t="s">
        <v>9</v>
      </c>
      <c r="L6688">
        <f>VLOOKUP(K6688,segment1,2,FALSE)</f>
        <v>1</v>
      </c>
      <c r="M6688" t="s">
        <v>3255</v>
      </c>
      <c r="N6688" t="s">
        <v>268</v>
      </c>
      <c r="O6688">
        <f>VLOOKUP(N6688,city,2,FALSE)</f>
        <v>42</v>
      </c>
      <c r="P6688" t="s">
        <v>110</v>
      </c>
      <c r="Q6688">
        <f>VLOOKUP(P6688,state,2,FALSE)</f>
        <v>11</v>
      </c>
      <c r="R6688">
        <v>61701</v>
      </c>
      <c r="S6688" t="s">
        <v>55</v>
      </c>
      <c r="T6688" s="10">
        <f>VLOOKUP(S6688,region,2,FALSE)</f>
        <v>3</v>
      </c>
      <c r="U6688" t="s">
        <v>4090</v>
      </c>
      <c r="V6688" t="s">
        <v>22</v>
      </c>
      <c r="W6688">
        <f>VLOOKUP(U6688,product,2,FALSE)</f>
        <v>951</v>
      </c>
      <c r="X6688">
        <f>VLOOKUP(V6688,category,2,FALSE)</f>
        <v>2</v>
      </c>
      <c r="Y6688" t="s">
        <v>3229</v>
      </c>
      <c r="Z6688">
        <f>VLOOKUP(Y6688,subcategory,2,FALSE)</f>
        <v>7</v>
      </c>
      <c r="AA6688" t="s">
        <v>74</v>
      </c>
      <c r="AB6688">
        <v>13.120000000000001</v>
      </c>
      <c r="AC6688">
        <v>5</v>
      </c>
      <c r="AD6688">
        <v>0.2</v>
      </c>
      <c r="AE6688" s="4">
        <v>1.4759999999999982</v>
      </c>
    </row>
    <row r="6689" spans="1:31" x14ac:dyDescent="0.3">
      <c r="A6689" s="2">
        <v>6688</v>
      </c>
      <c r="B6689" t="s">
        <v>7587</v>
      </c>
      <c r="C6689">
        <f>VLOOKUP(B6689,order,2,FALSE)</f>
        <v>3320</v>
      </c>
      <c r="D6689" s="3">
        <v>42138</v>
      </c>
      <c r="E6689" s="3">
        <v>42145</v>
      </c>
      <c r="F6689" t="s">
        <v>25</v>
      </c>
      <c r="G6689" s="10">
        <f>VLOOKUP(F6689,ship,2,FALSE)</f>
        <v>2</v>
      </c>
      <c r="H6689" t="s">
        <v>3898</v>
      </c>
      <c r="I6689">
        <f>VLOOKUP(H6689,customer,2,FALSE)</f>
        <v>644</v>
      </c>
      <c r="J6689" t="s">
        <v>2424</v>
      </c>
      <c r="K6689" t="s">
        <v>9</v>
      </c>
      <c r="L6689">
        <f>VLOOKUP(K6689,segment1,2,FALSE)</f>
        <v>1</v>
      </c>
      <c r="M6689" t="s">
        <v>3255</v>
      </c>
      <c r="N6689" t="s">
        <v>19</v>
      </c>
      <c r="O6689">
        <f>VLOOKUP(N6689,city,2,FALSE)</f>
        <v>2</v>
      </c>
      <c r="P6689" t="s">
        <v>20</v>
      </c>
      <c r="Q6689">
        <f>VLOOKUP(P6689,state,2,FALSE)</f>
        <v>2</v>
      </c>
      <c r="R6689">
        <v>90032</v>
      </c>
      <c r="S6689" t="s">
        <v>21</v>
      </c>
      <c r="T6689" s="10">
        <f>VLOOKUP(S6689,region,2,FALSE)</f>
        <v>2</v>
      </c>
      <c r="U6689" t="s">
        <v>5431</v>
      </c>
      <c r="V6689" t="s">
        <v>22</v>
      </c>
      <c r="W6689">
        <v>3345</v>
      </c>
      <c r="X6689">
        <f>VLOOKUP(V6689,category,2,FALSE)</f>
        <v>2</v>
      </c>
      <c r="Y6689" t="s">
        <v>3227</v>
      </c>
      <c r="Z6689">
        <f>VLOOKUP(Y6689,subcategory,2,FALSE)</f>
        <v>5</v>
      </c>
      <c r="AA6689" t="s">
        <v>782</v>
      </c>
      <c r="AB6689">
        <v>1117.92</v>
      </c>
      <c r="AC6689">
        <v>4</v>
      </c>
      <c r="AD6689">
        <v>0</v>
      </c>
      <c r="AE6689" s="4">
        <v>55.895999999999958</v>
      </c>
    </row>
    <row r="6690" spans="1:31" x14ac:dyDescent="0.3">
      <c r="A6690" s="2">
        <v>6689</v>
      </c>
      <c r="B6690" t="s">
        <v>10365</v>
      </c>
      <c r="C6690">
        <f>VLOOKUP(B6690,order,2,FALSE)</f>
        <v>3321</v>
      </c>
      <c r="D6690" s="3">
        <v>42804</v>
      </c>
      <c r="E6690" s="3">
        <v>42809</v>
      </c>
      <c r="F6690" t="s">
        <v>7</v>
      </c>
      <c r="G6690" s="10">
        <f>VLOOKUP(F6690,ship,2,FALSE)</f>
        <v>1</v>
      </c>
      <c r="H6690" t="s">
        <v>3953</v>
      </c>
      <c r="I6690">
        <f>VLOOKUP(H6690,customer,2,FALSE)</f>
        <v>699</v>
      </c>
      <c r="J6690" t="s">
        <v>2617</v>
      </c>
      <c r="K6690" t="s">
        <v>18</v>
      </c>
      <c r="L6690">
        <f>VLOOKUP(K6690,segment1,2,FALSE)</f>
        <v>2</v>
      </c>
      <c r="M6690" t="s">
        <v>3255</v>
      </c>
      <c r="N6690" t="s">
        <v>67</v>
      </c>
      <c r="O6690">
        <f>VLOOKUP(N6690,city,2,FALSE)</f>
        <v>9</v>
      </c>
      <c r="P6690" t="s">
        <v>20</v>
      </c>
      <c r="Q6690">
        <f>VLOOKUP(P6690,state,2,FALSE)</f>
        <v>2</v>
      </c>
      <c r="R6690">
        <v>94109</v>
      </c>
      <c r="S6690" t="s">
        <v>21</v>
      </c>
      <c r="T6690" s="10">
        <f>VLOOKUP(S6690,region,2,FALSE)</f>
        <v>2</v>
      </c>
      <c r="U6690" t="s">
        <v>5211</v>
      </c>
      <c r="V6690" t="s">
        <v>35</v>
      </c>
      <c r="W6690">
        <f>VLOOKUP(U6690,product,2,FALSE)</f>
        <v>1131</v>
      </c>
      <c r="X6690">
        <f>VLOOKUP(V6690,category,2,FALSE)</f>
        <v>3</v>
      </c>
      <c r="Y6690" t="s">
        <v>3232</v>
      </c>
      <c r="Z6690">
        <f>VLOOKUP(Y6690,subcategory,2,FALSE)</f>
        <v>12</v>
      </c>
      <c r="AA6690" t="s">
        <v>128</v>
      </c>
      <c r="AB6690">
        <v>111.96</v>
      </c>
      <c r="AC6690">
        <v>4</v>
      </c>
      <c r="AD6690">
        <v>0</v>
      </c>
      <c r="AE6690" s="4">
        <v>21.27239999999999</v>
      </c>
    </row>
    <row r="6691" spans="1:31" x14ac:dyDescent="0.3">
      <c r="A6691" s="2">
        <v>6690</v>
      </c>
      <c r="B6691" t="s">
        <v>10366</v>
      </c>
      <c r="C6691">
        <f>VLOOKUP(B6691,order,2,FALSE)</f>
        <v>3322</v>
      </c>
      <c r="D6691" s="3">
        <v>43071</v>
      </c>
      <c r="E6691" s="3">
        <v>43078</v>
      </c>
      <c r="F6691" t="s">
        <v>25</v>
      </c>
      <c r="G6691" s="10">
        <f>VLOOKUP(F6691,ship,2,FALSE)</f>
        <v>2</v>
      </c>
      <c r="H6691" t="s">
        <v>3787</v>
      </c>
      <c r="I6691">
        <f>VLOOKUP(H6691,customer,2,FALSE)</f>
        <v>533</v>
      </c>
      <c r="J6691" t="s">
        <v>1947</v>
      </c>
      <c r="K6691" t="s">
        <v>18</v>
      </c>
      <c r="L6691">
        <f>VLOOKUP(K6691,segment1,2,FALSE)</f>
        <v>2</v>
      </c>
      <c r="M6691" t="s">
        <v>3255</v>
      </c>
      <c r="N6691" t="s">
        <v>95</v>
      </c>
      <c r="O6691">
        <f>VLOOKUP(N6691,city,2,FALSE)</f>
        <v>13</v>
      </c>
      <c r="P6691" t="s">
        <v>54</v>
      </c>
      <c r="Q6691">
        <f>VLOOKUP(P6691,state,2,FALSE)</f>
        <v>6</v>
      </c>
      <c r="R6691">
        <v>77095</v>
      </c>
      <c r="S6691" t="s">
        <v>55</v>
      </c>
      <c r="T6691" s="10">
        <f>VLOOKUP(S6691,region,2,FALSE)</f>
        <v>3</v>
      </c>
      <c r="U6691" t="s">
        <v>5354</v>
      </c>
      <c r="V6691" t="s">
        <v>22</v>
      </c>
      <c r="W6691">
        <v>3346</v>
      </c>
      <c r="X6691">
        <f>VLOOKUP(V6691,category,2,FALSE)</f>
        <v>2</v>
      </c>
      <c r="Y6691" t="s">
        <v>3229</v>
      </c>
      <c r="Z6691">
        <f>VLOOKUP(Y6691,subcategory,2,FALSE)</f>
        <v>7</v>
      </c>
      <c r="AA6691" t="s">
        <v>1408</v>
      </c>
      <c r="AB6691">
        <v>12.160000000000002</v>
      </c>
      <c r="AC6691">
        <v>5</v>
      </c>
      <c r="AD6691">
        <v>0.2</v>
      </c>
      <c r="AE6691" s="4">
        <v>2.1279999999999988</v>
      </c>
    </row>
    <row r="6692" spans="1:31" x14ac:dyDescent="0.3">
      <c r="A6692" s="2">
        <v>6691</v>
      </c>
      <c r="B6692" t="s">
        <v>10367</v>
      </c>
      <c r="C6692">
        <f>VLOOKUP(B6692,order,2,FALSE)</f>
        <v>3323</v>
      </c>
      <c r="D6692" s="3">
        <v>42947</v>
      </c>
      <c r="E6692" s="3">
        <v>42952</v>
      </c>
      <c r="F6692" t="s">
        <v>25</v>
      </c>
      <c r="G6692" s="10">
        <f>VLOOKUP(F6692,ship,2,FALSE)</f>
        <v>2</v>
      </c>
      <c r="H6692" t="s">
        <v>3879</v>
      </c>
      <c r="I6692">
        <f>VLOOKUP(H6692,customer,2,FALSE)</f>
        <v>625</v>
      </c>
      <c r="J6692" t="s">
        <v>2346</v>
      </c>
      <c r="K6692" t="s">
        <v>18</v>
      </c>
      <c r="L6692">
        <f>VLOOKUP(K6692,segment1,2,FALSE)</f>
        <v>2</v>
      </c>
      <c r="M6692" t="s">
        <v>3255</v>
      </c>
      <c r="N6692" t="s">
        <v>1187</v>
      </c>
      <c r="O6692">
        <f>VLOOKUP(N6692,city,2,FALSE)</f>
        <v>159</v>
      </c>
      <c r="P6692" t="s">
        <v>60</v>
      </c>
      <c r="Q6692">
        <f>VLOOKUP(P6692,state,2,FALSE)</f>
        <v>7</v>
      </c>
      <c r="R6692">
        <v>53209</v>
      </c>
      <c r="S6692" t="s">
        <v>55</v>
      </c>
      <c r="T6692" s="10">
        <f>VLOOKUP(S6692,region,2,FALSE)</f>
        <v>3</v>
      </c>
      <c r="U6692" t="s">
        <v>4344</v>
      </c>
      <c r="V6692" t="s">
        <v>22</v>
      </c>
      <c r="W6692">
        <f>VLOOKUP(U6692,product,2,FALSE)</f>
        <v>237</v>
      </c>
      <c r="X6692">
        <f>VLOOKUP(V6692,category,2,FALSE)</f>
        <v>2</v>
      </c>
      <c r="Y6692" t="s">
        <v>3231</v>
      </c>
      <c r="Z6692">
        <f>VLOOKUP(Y6692,subcategory,2,FALSE)</f>
        <v>9</v>
      </c>
      <c r="AA6692" t="s">
        <v>2431</v>
      </c>
      <c r="AB6692">
        <v>17.52</v>
      </c>
      <c r="AC6692">
        <v>4</v>
      </c>
      <c r="AD6692">
        <v>0</v>
      </c>
      <c r="AE6692" s="4">
        <v>8.4095999999999993</v>
      </c>
    </row>
    <row r="6693" spans="1:31" x14ac:dyDescent="0.3">
      <c r="A6693" s="2">
        <v>6692</v>
      </c>
      <c r="B6693" t="s">
        <v>10367</v>
      </c>
      <c r="C6693">
        <f>VLOOKUP(B6693,order,2,FALSE)</f>
        <v>3323</v>
      </c>
      <c r="D6693" s="3">
        <v>42947</v>
      </c>
      <c r="E6693" s="3">
        <v>42952</v>
      </c>
      <c r="F6693" t="s">
        <v>25</v>
      </c>
      <c r="G6693" s="10">
        <f>VLOOKUP(F6693,ship,2,FALSE)</f>
        <v>2</v>
      </c>
      <c r="H6693" t="s">
        <v>3879</v>
      </c>
      <c r="I6693">
        <f>VLOOKUP(H6693,customer,2,FALSE)</f>
        <v>625</v>
      </c>
      <c r="J6693" t="s">
        <v>2346</v>
      </c>
      <c r="K6693" t="s">
        <v>18</v>
      </c>
      <c r="L6693">
        <f>VLOOKUP(K6693,segment1,2,FALSE)</f>
        <v>2</v>
      </c>
      <c r="M6693" t="s">
        <v>3255</v>
      </c>
      <c r="N6693" t="s">
        <v>1187</v>
      </c>
      <c r="O6693">
        <f>VLOOKUP(N6693,city,2,FALSE)</f>
        <v>159</v>
      </c>
      <c r="P6693" t="s">
        <v>60</v>
      </c>
      <c r="Q6693">
        <f>VLOOKUP(P6693,state,2,FALSE)</f>
        <v>7</v>
      </c>
      <c r="R6693">
        <v>53209</v>
      </c>
      <c r="S6693" t="s">
        <v>55</v>
      </c>
      <c r="T6693" s="10">
        <f>VLOOKUP(S6693,region,2,FALSE)</f>
        <v>3</v>
      </c>
      <c r="U6693" t="s">
        <v>4509</v>
      </c>
      <c r="V6693" t="s">
        <v>22</v>
      </c>
      <c r="W6693">
        <v>3347</v>
      </c>
      <c r="X6693">
        <f>VLOOKUP(V6693,category,2,FALSE)</f>
        <v>2</v>
      </c>
      <c r="Y6693" t="s">
        <v>38</v>
      </c>
      <c r="Z6693">
        <f>VLOOKUP(Y6693,subcategory,2,FALSE)</f>
        <v>10</v>
      </c>
      <c r="AA6693" t="s">
        <v>1968</v>
      </c>
      <c r="AB6693">
        <v>155.88</v>
      </c>
      <c r="AC6693">
        <v>6</v>
      </c>
      <c r="AD6693">
        <v>0</v>
      </c>
      <c r="AE6693" s="4">
        <v>54.558</v>
      </c>
    </row>
    <row r="6694" spans="1:31" x14ac:dyDescent="0.3">
      <c r="A6694" s="2">
        <v>6693</v>
      </c>
      <c r="B6694" t="s">
        <v>10368</v>
      </c>
      <c r="C6694">
        <f>VLOOKUP(B6694,order,2,FALSE)</f>
        <v>3324</v>
      </c>
      <c r="D6694" s="3">
        <v>42958</v>
      </c>
      <c r="E6694" s="3">
        <v>42960</v>
      </c>
      <c r="F6694" t="s">
        <v>7</v>
      </c>
      <c r="G6694" s="10">
        <f>VLOOKUP(F6694,ship,2,FALSE)</f>
        <v>1</v>
      </c>
      <c r="H6694" t="s">
        <v>3915</v>
      </c>
      <c r="I6694">
        <f>VLOOKUP(H6694,customer,2,FALSE)</f>
        <v>661</v>
      </c>
      <c r="J6694" t="s">
        <v>2479</v>
      </c>
      <c r="K6694" t="s">
        <v>52</v>
      </c>
      <c r="L6694">
        <f>VLOOKUP(K6694,segment1,2,FALSE)</f>
        <v>3</v>
      </c>
      <c r="M6694" t="s">
        <v>3255</v>
      </c>
      <c r="N6694" t="s">
        <v>2503</v>
      </c>
      <c r="O6694">
        <f>VLOOKUP(N6694,city,2,FALSE)</f>
        <v>336</v>
      </c>
      <c r="P6694" t="s">
        <v>361</v>
      </c>
      <c r="Q6694">
        <f>VLOOKUP(P6694,state,2,FALSE)</f>
        <v>29</v>
      </c>
      <c r="R6694">
        <v>70601</v>
      </c>
      <c r="S6694" t="s">
        <v>12</v>
      </c>
      <c r="T6694" s="10">
        <f>VLOOKUP(S6694,region,2,FALSE)</f>
        <v>1</v>
      </c>
      <c r="U6694" t="s">
        <v>5383</v>
      </c>
      <c r="V6694" t="s">
        <v>22</v>
      </c>
      <c r="W6694">
        <f>VLOOKUP(U6694,product,2,FALSE)</f>
        <v>1312</v>
      </c>
      <c r="X6694">
        <f>VLOOKUP(V6694,category,2,FALSE)</f>
        <v>2</v>
      </c>
      <c r="Y6694" t="s">
        <v>3231</v>
      </c>
      <c r="Z6694">
        <f>VLOOKUP(Y6694,subcategory,2,FALSE)</f>
        <v>9</v>
      </c>
      <c r="AA6694" t="s">
        <v>1326</v>
      </c>
      <c r="AB6694">
        <v>477.51</v>
      </c>
      <c r="AC6694">
        <v>11</v>
      </c>
      <c r="AD6694">
        <v>0</v>
      </c>
      <c r="AE6694" s="4">
        <v>219.65459999999999</v>
      </c>
    </row>
    <row r="6695" spans="1:31" x14ac:dyDescent="0.3">
      <c r="A6695" s="2">
        <v>6694</v>
      </c>
      <c r="B6695" t="s">
        <v>10369</v>
      </c>
      <c r="C6695">
        <f>VLOOKUP(B6695,order,2,FALSE)</f>
        <v>3325</v>
      </c>
      <c r="D6695" s="3">
        <v>43008</v>
      </c>
      <c r="E6695" s="3">
        <v>43010</v>
      </c>
      <c r="F6695" t="s">
        <v>7</v>
      </c>
      <c r="G6695" s="10">
        <f>VLOOKUP(F6695,ship,2,FALSE)</f>
        <v>1</v>
      </c>
      <c r="H6695" t="s">
        <v>3948</v>
      </c>
      <c r="I6695">
        <f>VLOOKUP(H6695,customer,2,FALSE)</f>
        <v>694</v>
      </c>
      <c r="J6695" t="s">
        <v>2608</v>
      </c>
      <c r="K6695" t="s">
        <v>9</v>
      </c>
      <c r="L6695">
        <f>VLOOKUP(K6695,segment1,2,FALSE)</f>
        <v>1</v>
      </c>
      <c r="M6695" t="s">
        <v>3255</v>
      </c>
      <c r="N6695" t="s">
        <v>1940</v>
      </c>
      <c r="O6695">
        <f>VLOOKUP(N6695,city,2,FALSE)</f>
        <v>249</v>
      </c>
      <c r="P6695" t="s">
        <v>1255</v>
      </c>
      <c r="Q6695">
        <f>VLOOKUP(P6695,state,2,FALSE)</f>
        <v>40</v>
      </c>
      <c r="R6695">
        <v>21215</v>
      </c>
      <c r="S6695" t="s">
        <v>79</v>
      </c>
      <c r="T6695" s="10">
        <f>VLOOKUP(S6695,region,2,FALSE)</f>
        <v>4</v>
      </c>
      <c r="U6695" t="s">
        <v>5466</v>
      </c>
      <c r="V6695" t="s">
        <v>22</v>
      </c>
      <c r="W6695">
        <v>3348</v>
      </c>
      <c r="X6695">
        <f>VLOOKUP(V6695,category,2,FALSE)</f>
        <v>2</v>
      </c>
      <c r="Y6695" t="s">
        <v>45</v>
      </c>
      <c r="Z6695">
        <f>VLOOKUP(Y6695,subcategory,2,FALSE)</f>
        <v>11</v>
      </c>
      <c r="AA6695" t="s">
        <v>822</v>
      </c>
      <c r="AB6695">
        <v>164.88</v>
      </c>
      <c r="AC6695">
        <v>3</v>
      </c>
      <c r="AD6695">
        <v>0</v>
      </c>
      <c r="AE6695" s="4">
        <v>80.791200000000003</v>
      </c>
    </row>
    <row r="6696" spans="1:31" x14ac:dyDescent="0.3">
      <c r="A6696" s="2">
        <v>6695</v>
      </c>
      <c r="B6696" t="s">
        <v>8793</v>
      </c>
      <c r="C6696">
        <f>VLOOKUP(B6696,order,2,FALSE)</f>
        <v>3326</v>
      </c>
      <c r="D6696" s="3">
        <v>42608</v>
      </c>
      <c r="E6696" s="3">
        <v>42612</v>
      </c>
      <c r="F6696" t="s">
        <v>25</v>
      </c>
      <c r="G6696" s="10">
        <f>VLOOKUP(F6696,ship,2,FALSE)</f>
        <v>2</v>
      </c>
      <c r="H6696" t="s">
        <v>4032</v>
      </c>
      <c r="I6696">
        <f>VLOOKUP(H6696,customer,2,FALSE)</f>
        <v>777</v>
      </c>
      <c r="J6696" t="s">
        <v>3086</v>
      </c>
      <c r="K6696" t="s">
        <v>52</v>
      </c>
      <c r="L6696">
        <f>VLOOKUP(K6696,segment1,2,FALSE)</f>
        <v>3</v>
      </c>
      <c r="M6696" t="s">
        <v>3255</v>
      </c>
      <c r="N6696" t="s">
        <v>303</v>
      </c>
      <c r="O6696">
        <f>VLOOKUP(N6696,city,2,FALSE)</f>
        <v>48</v>
      </c>
      <c r="P6696" t="s">
        <v>60</v>
      </c>
      <c r="Q6696">
        <f>VLOOKUP(P6696,state,2,FALSE)</f>
        <v>7</v>
      </c>
      <c r="R6696">
        <v>53132</v>
      </c>
      <c r="S6696" t="s">
        <v>55</v>
      </c>
      <c r="T6696" s="10">
        <f>VLOOKUP(S6696,region,2,FALSE)</f>
        <v>3</v>
      </c>
      <c r="U6696" t="s">
        <v>5178</v>
      </c>
      <c r="V6696" t="s">
        <v>35</v>
      </c>
      <c r="W6696">
        <f>VLOOKUP(U6696,product,2,FALSE)</f>
        <v>1098</v>
      </c>
      <c r="X6696">
        <f>VLOOKUP(V6696,category,2,FALSE)</f>
        <v>3</v>
      </c>
      <c r="Y6696" t="s">
        <v>3232</v>
      </c>
      <c r="Z6696">
        <f>VLOOKUP(Y6696,subcategory,2,FALSE)</f>
        <v>12</v>
      </c>
      <c r="AA6696" t="s">
        <v>2104</v>
      </c>
      <c r="AB6696">
        <v>47.97</v>
      </c>
      <c r="AC6696">
        <v>3</v>
      </c>
      <c r="AD6696">
        <v>0</v>
      </c>
      <c r="AE6696" s="4">
        <v>14.870699999999998</v>
      </c>
    </row>
    <row r="6697" spans="1:31" x14ac:dyDescent="0.3">
      <c r="A6697" s="2">
        <v>6696</v>
      </c>
      <c r="B6697" t="s">
        <v>8794</v>
      </c>
      <c r="C6697">
        <f>VLOOKUP(B6697,order,2,FALSE)</f>
        <v>3327</v>
      </c>
      <c r="D6697" s="3">
        <v>42706</v>
      </c>
      <c r="E6697" s="3">
        <v>42711</v>
      </c>
      <c r="F6697" t="s">
        <v>25</v>
      </c>
      <c r="G6697" s="10">
        <f>VLOOKUP(F6697,ship,2,FALSE)</f>
        <v>2</v>
      </c>
      <c r="H6697" t="s">
        <v>3695</v>
      </c>
      <c r="I6697">
        <f>VLOOKUP(H6697,customer,2,FALSE)</f>
        <v>441</v>
      </c>
      <c r="J6697" t="s">
        <v>1638</v>
      </c>
      <c r="K6697" t="s">
        <v>9</v>
      </c>
      <c r="L6697">
        <f>VLOOKUP(K6697,segment1,2,FALSE)</f>
        <v>1</v>
      </c>
      <c r="M6697" t="s">
        <v>3255</v>
      </c>
      <c r="N6697" t="s">
        <v>138</v>
      </c>
      <c r="O6697">
        <f>VLOOKUP(N6697,city,2,FALSE)</f>
        <v>21</v>
      </c>
      <c r="P6697" t="s">
        <v>139</v>
      </c>
      <c r="Q6697">
        <f>VLOOKUP(P6697,state,2,FALSE)</f>
        <v>16</v>
      </c>
      <c r="R6697">
        <v>10024</v>
      </c>
      <c r="S6697" t="s">
        <v>79</v>
      </c>
      <c r="T6697" s="10">
        <f>VLOOKUP(S6697,region,2,FALSE)</f>
        <v>4</v>
      </c>
      <c r="U6697" t="s">
        <v>5654</v>
      </c>
      <c r="V6697" t="s">
        <v>22</v>
      </c>
      <c r="W6697">
        <v>3349</v>
      </c>
      <c r="X6697">
        <f>VLOOKUP(V6697,category,2,FALSE)</f>
        <v>2</v>
      </c>
      <c r="Y6697" t="s">
        <v>3231</v>
      </c>
      <c r="Z6697">
        <f>VLOOKUP(Y6697,subcategory,2,FALSE)</f>
        <v>9</v>
      </c>
      <c r="AA6697" t="s">
        <v>1419</v>
      </c>
      <c r="AB6697">
        <v>415.17600000000004</v>
      </c>
      <c r="AC6697">
        <v>3</v>
      </c>
      <c r="AD6697">
        <v>0.2</v>
      </c>
      <c r="AE6697" s="4">
        <v>134.93219999999999</v>
      </c>
    </row>
    <row r="6698" spans="1:31" x14ac:dyDescent="0.3">
      <c r="A6698" s="2">
        <v>6697</v>
      </c>
      <c r="B6698" t="s">
        <v>8794</v>
      </c>
      <c r="C6698">
        <f>VLOOKUP(B6698,order,2,FALSE)</f>
        <v>3327</v>
      </c>
      <c r="D6698" s="3">
        <v>42706</v>
      </c>
      <c r="E6698" s="3">
        <v>42711</v>
      </c>
      <c r="F6698" t="s">
        <v>25</v>
      </c>
      <c r="G6698" s="10">
        <f>VLOOKUP(F6698,ship,2,FALSE)</f>
        <v>2</v>
      </c>
      <c r="H6698" t="s">
        <v>3695</v>
      </c>
      <c r="I6698">
        <f>VLOOKUP(H6698,customer,2,FALSE)</f>
        <v>441</v>
      </c>
      <c r="J6698" t="s">
        <v>1638</v>
      </c>
      <c r="K6698" t="s">
        <v>9</v>
      </c>
      <c r="L6698">
        <f>VLOOKUP(K6698,segment1,2,FALSE)</f>
        <v>1</v>
      </c>
      <c r="M6698" t="s">
        <v>3255</v>
      </c>
      <c r="N6698" t="s">
        <v>138</v>
      </c>
      <c r="O6698">
        <f>VLOOKUP(N6698,city,2,FALSE)</f>
        <v>21</v>
      </c>
      <c r="P6698" t="s">
        <v>139</v>
      </c>
      <c r="Q6698">
        <f>VLOOKUP(P6698,state,2,FALSE)</f>
        <v>16</v>
      </c>
      <c r="R6698">
        <v>10024</v>
      </c>
      <c r="S6698" t="s">
        <v>79</v>
      </c>
      <c r="T6698" s="10">
        <f>VLOOKUP(S6698,region,2,FALSE)</f>
        <v>4</v>
      </c>
      <c r="U6698" t="s">
        <v>4994</v>
      </c>
      <c r="V6698" t="s">
        <v>22</v>
      </c>
      <c r="W6698">
        <f>VLOOKUP(U6698,product,2,FALSE)</f>
        <v>909</v>
      </c>
      <c r="X6698">
        <f>VLOOKUP(V6698,category,2,FALSE)</f>
        <v>2</v>
      </c>
      <c r="Y6698" t="s">
        <v>3231</v>
      </c>
      <c r="Z6698">
        <f>VLOOKUP(Y6698,subcategory,2,FALSE)</f>
        <v>9</v>
      </c>
      <c r="AA6698" t="s">
        <v>1380</v>
      </c>
      <c r="AB6698">
        <v>35.231999999999999</v>
      </c>
      <c r="AC6698">
        <v>3</v>
      </c>
      <c r="AD6698">
        <v>0.2</v>
      </c>
      <c r="AE6698" s="4">
        <v>11.450399999999998</v>
      </c>
    </row>
    <row r="6699" spans="1:31" x14ac:dyDescent="0.3">
      <c r="A6699" s="2">
        <v>6698</v>
      </c>
      <c r="B6699" t="s">
        <v>8794</v>
      </c>
      <c r="C6699">
        <f>VLOOKUP(B6699,order,2,FALSE)</f>
        <v>3327</v>
      </c>
      <c r="D6699" s="3">
        <v>42706</v>
      </c>
      <c r="E6699" s="3">
        <v>42711</v>
      </c>
      <c r="F6699" t="s">
        <v>25</v>
      </c>
      <c r="G6699" s="10">
        <f>VLOOKUP(F6699,ship,2,FALSE)</f>
        <v>2</v>
      </c>
      <c r="H6699" t="s">
        <v>3695</v>
      </c>
      <c r="I6699">
        <f>VLOOKUP(H6699,customer,2,FALSE)</f>
        <v>441</v>
      </c>
      <c r="J6699" t="s">
        <v>1638</v>
      </c>
      <c r="K6699" t="s">
        <v>9</v>
      </c>
      <c r="L6699">
        <f>VLOOKUP(K6699,segment1,2,FALSE)</f>
        <v>1</v>
      </c>
      <c r="M6699" t="s">
        <v>3255</v>
      </c>
      <c r="N6699" t="s">
        <v>138</v>
      </c>
      <c r="O6699">
        <f>VLOOKUP(N6699,city,2,FALSE)</f>
        <v>21</v>
      </c>
      <c r="P6699" t="s">
        <v>139</v>
      </c>
      <c r="Q6699">
        <f>VLOOKUP(P6699,state,2,FALSE)</f>
        <v>16</v>
      </c>
      <c r="R6699">
        <v>10024</v>
      </c>
      <c r="S6699" t="s">
        <v>79</v>
      </c>
      <c r="T6699" s="10">
        <f>VLOOKUP(S6699,region,2,FALSE)</f>
        <v>4</v>
      </c>
      <c r="U6699" t="s">
        <v>5466</v>
      </c>
      <c r="V6699" t="s">
        <v>22</v>
      </c>
      <c r="W6699">
        <v>3350</v>
      </c>
      <c r="X6699">
        <f>VLOOKUP(V6699,category,2,FALSE)</f>
        <v>2</v>
      </c>
      <c r="Y6699" t="s">
        <v>45</v>
      </c>
      <c r="Z6699">
        <f>VLOOKUP(Y6699,subcategory,2,FALSE)</f>
        <v>11</v>
      </c>
      <c r="AA6699" t="s">
        <v>822</v>
      </c>
      <c r="AB6699">
        <v>54.96</v>
      </c>
      <c r="AC6699">
        <v>1</v>
      </c>
      <c r="AD6699">
        <v>0</v>
      </c>
      <c r="AE6699" s="4">
        <v>26.930399999999999</v>
      </c>
    </row>
    <row r="6700" spans="1:31" x14ac:dyDescent="0.3">
      <c r="A6700" s="2">
        <v>6699</v>
      </c>
      <c r="B6700" t="s">
        <v>10370</v>
      </c>
      <c r="C6700">
        <f>VLOOKUP(B6700,order,2,FALSE)</f>
        <v>3328</v>
      </c>
      <c r="D6700" s="3">
        <v>42937</v>
      </c>
      <c r="E6700" s="3">
        <v>42941</v>
      </c>
      <c r="F6700" t="s">
        <v>25</v>
      </c>
      <c r="G6700" s="10">
        <f>VLOOKUP(F6700,ship,2,FALSE)</f>
        <v>2</v>
      </c>
      <c r="H6700" t="s">
        <v>3772</v>
      </c>
      <c r="I6700">
        <f>VLOOKUP(H6700,customer,2,FALSE)</f>
        <v>518</v>
      </c>
      <c r="J6700" t="s">
        <v>1889</v>
      </c>
      <c r="K6700" t="s">
        <v>9</v>
      </c>
      <c r="L6700">
        <f>VLOOKUP(K6700,segment1,2,FALSE)</f>
        <v>1</v>
      </c>
      <c r="M6700" t="s">
        <v>3255</v>
      </c>
      <c r="N6700" t="s">
        <v>466</v>
      </c>
      <c r="O6700">
        <f>VLOOKUP(N6700,city,2,FALSE)</f>
        <v>71</v>
      </c>
      <c r="P6700" t="s">
        <v>20</v>
      </c>
      <c r="Q6700">
        <f>VLOOKUP(P6700,state,2,FALSE)</f>
        <v>2</v>
      </c>
      <c r="R6700">
        <v>92024</v>
      </c>
      <c r="S6700" t="s">
        <v>21</v>
      </c>
      <c r="T6700" s="10">
        <f>VLOOKUP(S6700,region,2,FALSE)</f>
        <v>2</v>
      </c>
      <c r="U6700" t="s">
        <v>5852</v>
      </c>
      <c r="V6700" t="s">
        <v>22</v>
      </c>
      <c r="W6700">
        <f>VLOOKUP(U6700,product,2,FALSE)</f>
        <v>1796</v>
      </c>
      <c r="X6700">
        <f>VLOOKUP(V6700,category,2,FALSE)</f>
        <v>2</v>
      </c>
      <c r="Y6700" t="s">
        <v>45</v>
      </c>
      <c r="Z6700">
        <f>VLOOKUP(Y6700,subcategory,2,FALSE)</f>
        <v>11</v>
      </c>
      <c r="AA6700" t="s">
        <v>906</v>
      </c>
      <c r="AB6700">
        <v>16.34</v>
      </c>
      <c r="AC6700">
        <v>2</v>
      </c>
      <c r="AD6700">
        <v>0</v>
      </c>
      <c r="AE6700" s="4">
        <v>7.6798000000000002</v>
      </c>
    </row>
    <row r="6701" spans="1:31" x14ac:dyDescent="0.3">
      <c r="A6701" s="2">
        <v>6700</v>
      </c>
      <c r="B6701" t="s">
        <v>10370</v>
      </c>
      <c r="C6701">
        <f>VLOOKUP(B6701,order,2,FALSE)</f>
        <v>3328</v>
      </c>
      <c r="D6701" s="3">
        <v>42937</v>
      </c>
      <c r="E6701" s="3">
        <v>42941</v>
      </c>
      <c r="F6701" t="s">
        <v>25</v>
      </c>
      <c r="G6701" s="10">
        <f>VLOOKUP(F6701,ship,2,FALSE)</f>
        <v>2</v>
      </c>
      <c r="H6701" t="s">
        <v>3772</v>
      </c>
      <c r="I6701">
        <f>VLOOKUP(H6701,customer,2,FALSE)</f>
        <v>518</v>
      </c>
      <c r="J6701" t="s">
        <v>1889</v>
      </c>
      <c r="K6701" t="s">
        <v>9</v>
      </c>
      <c r="L6701">
        <f>VLOOKUP(K6701,segment1,2,FALSE)</f>
        <v>1</v>
      </c>
      <c r="M6701" t="s">
        <v>3255</v>
      </c>
      <c r="N6701" t="s">
        <v>466</v>
      </c>
      <c r="O6701">
        <f>VLOOKUP(N6701,city,2,FALSE)</f>
        <v>71</v>
      </c>
      <c r="P6701" t="s">
        <v>20</v>
      </c>
      <c r="Q6701">
        <f>VLOOKUP(P6701,state,2,FALSE)</f>
        <v>2</v>
      </c>
      <c r="R6701">
        <v>92024</v>
      </c>
      <c r="S6701" t="s">
        <v>21</v>
      </c>
      <c r="T6701" s="10">
        <f>VLOOKUP(S6701,region,2,FALSE)</f>
        <v>2</v>
      </c>
      <c r="U6701" t="s">
        <v>5230</v>
      </c>
      <c r="V6701" t="s">
        <v>13</v>
      </c>
      <c r="W6701">
        <v>3351</v>
      </c>
      <c r="X6701">
        <f>VLOOKUP(V6701,category,2,FALSE)</f>
        <v>1</v>
      </c>
      <c r="Y6701" t="s">
        <v>3226</v>
      </c>
      <c r="Z6701">
        <f>VLOOKUP(Y6701,subcategory,2,FALSE)</f>
        <v>2</v>
      </c>
      <c r="AA6701" t="s">
        <v>2319</v>
      </c>
      <c r="AB6701">
        <v>225.29600000000002</v>
      </c>
      <c r="AC6701">
        <v>2</v>
      </c>
      <c r="AD6701">
        <v>0.2</v>
      </c>
      <c r="AE6701" s="4">
        <v>22.529599999999995</v>
      </c>
    </row>
    <row r="6702" spans="1:31" x14ac:dyDescent="0.3">
      <c r="A6702" s="2">
        <v>6701</v>
      </c>
      <c r="B6702" t="s">
        <v>10370</v>
      </c>
      <c r="C6702">
        <f>VLOOKUP(B6702,order,2,FALSE)</f>
        <v>3328</v>
      </c>
      <c r="D6702" s="3">
        <v>42937</v>
      </c>
      <c r="E6702" s="3">
        <v>42941</v>
      </c>
      <c r="F6702" t="s">
        <v>25</v>
      </c>
      <c r="G6702" s="10">
        <f>VLOOKUP(F6702,ship,2,FALSE)</f>
        <v>2</v>
      </c>
      <c r="H6702" t="s">
        <v>3772</v>
      </c>
      <c r="I6702">
        <f>VLOOKUP(H6702,customer,2,FALSE)</f>
        <v>518</v>
      </c>
      <c r="J6702" t="s">
        <v>1889</v>
      </c>
      <c r="K6702" t="s">
        <v>9</v>
      </c>
      <c r="L6702">
        <f>VLOOKUP(K6702,segment1,2,FALSE)</f>
        <v>1</v>
      </c>
      <c r="M6702" t="s">
        <v>3255</v>
      </c>
      <c r="N6702" t="s">
        <v>466</v>
      </c>
      <c r="O6702">
        <f>VLOOKUP(N6702,city,2,FALSE)</f>
        <v>71</v>
      </c>
      <c r="P6702" t="s">
        <v>20</v>
      </c>
      <c r="Q6702">
        <f>VLOOKUP(P6702,state,2,FALSE)</f>
        <v>2</v>
      </c>
      <c r="R6702">
        <v>92024</v>
      </c>
      <c r="S6702" t="s">
        <v>21</v>
      </c>
      <c r="T6702" s="10">
        <f>VLOOKUP(S6702,region,2,FALSE)</f>
        <v>2</v>
      </c>
      <c r="U6702" t="s">
        <v>4407</v>
      </c>
      <c r="V6702" t="s">
        <v>22</v>
      </c>
      <c r="W6702">
        <f>VLOOKUP(U6702,product,2,FALSE)</f>
        <v>302</v>
      </c>
      <c r="X6702">
        <f>VLOOKUP(V6702,category,2,FALSE)</f>
        <v>2</v>
      </c>
      <c r="Y6702" t="s">
        <v>3231</v>
      </c>
      <c r="Z6702">
        <f>VLOOKUP(Y6702,subcategory,2,FALSE)</f>
        <v>9</v>
      </c>
      <c r="AA6702" t="s">
        <v>1189</v>
      </c>
      <c r="AB6702">
        <v>50.352000000000004</v>
      </c>
      <c r="AC6702">
        <v>3</v>
      </c>
      <c r="AD6702">
        <v>0.2</v>
      </c>
      <c r="AE6702" s="4">
        <v>17.623199999999997</v>
      </c>
    </row>
    <row r="6703" spans="1:31" x14ac:dyDescent="0.3">
      <c r="A6703" s="2">
        <v>6702</v>
      </c>
      <c r="B6703" t="s">
        <v>7588</v>
      </c>
      <c r="C6703">
        <f>VLOOKUP(B6703,order,2,FALSE)</f>
        <v>3329</v>
      </c>
      <c r="D6703" s="3">
        <v>42144</v>
      </c>
      <c r="E6703" s="3">
        <v>42148</v>
      </c>
      <c r="F6703" t="s">
        <v>25</v>
      </c>
      <c r="G6703" s="10">
        <f>VLOOKUP(F6703,ship,2,FALSE)</f>
        <v>2</v>
      </c>
      <c r="H6703" t="s">
        <v>3750</v>
      </c>
      <c r="I6703">
        <f>VLOOKUP(H6703,customer,2,FALSE)</f>
        <v>496</v>
      </c>
      <c r="J6703" t="s">
        <v>1813</v>
      </c>
      <c r="K6703" t="s">
        <v>9</v>
      </c>
      <c r="L6703">
        <f>VLOOKUP(K6703,segment1,2,FALSE)</f>
        <v>1</v>
      </c>
      <c r="M6703" t="s">
        <v>3255</v>
      </c>
      <c r="N6703" t="s">
        <v>3096</v>
      </c>
      <c r="O6703">
        <f>VLOOKUP(N6703,city,2,FALSE)</f>
        <v>482</v>
      </c>
      <c r="P6703" t="s">
        <v>44</v>
      </c>
      <c r="Q6703">
        <f>VLOOKUP(P6703,state,2,FALSE)</f>
        <v>4</v>
      </c>
      <c r="R6703">
        <v>27893</v>
      </c>
      <c r="S6703" t="s">
        <v>12</v>
      </c>
      <c r="T6703" s="10">
        <f>VLOOKUP(S6703,region,2,FALSE)</f>
        <v>1</v>
      </c>
      <c r="U6703" t="s">
        <v>5231</v>
      </c>
      <c r="V6703" t="s">
        <v>13</v>
      </c>
      <c r="W6703">
        <v>3352</v>
      </c>
      <c r="X6703">
        <f>VLOOKUP(V6703,category,2,FALSE)</f>
        <v>1</v>
      </c>
      <c r="Y6703" t="s">
        <v>3228</v>
      </c>
      <c r="Z6703">
        <f>VLOOKUP(Y6703,subcategory,2,FALSE)</f>
        <v>6</v>
      </c>
      <c r="AA6703" t="s">
        <v>2141</v>
      </c>
      <c r="AB6703">
        <v>163.136</v>
      </c>
      <c r="AC6703">
        <v>4</v>
      </c>
      <c r="AD6703">
        <v>0.2</v>
      </c>
      <c r="AE6703" s="4">
        <v>20.391999999999989</v>
      </c>
    </row>
    <row r="6704" spans="1:31" x14ac:dyDescent="0.3">
      <c r="A6704" s="2">
        <v>6703</v>
      </c>
      <c r="B6704" t="s">
        <v>7588</v>
      </c>
      <c r="C6704">
        <f>VLOOKUP(B6704,order,2,FALSE)</f>
        <v>3329</v>
      </c>
      <c r="D6704" s="3">
        <v>42144</v>
      </c>
      <c r="E6704" s="3">
        <v>42148</v>
      </c>
      <c r="F6704" t="s">
        <v>25</v>
      </c>
      <c r="G6704" s="10">
        <f>VLOOKUP(F6704,ship,2,FALSE)</f>
        <v>2</v>
      </c>
      <c r="H6704" t="s">
        <v>3750</v>
      </c>
      <c r="I6704">
        <f>VLOOKUP(H6704,customer,2,FALSE)</f>
        <v>496</v>
      </c>
      <c r="J6704" t="s">
        <v>1813</v>
      </c>
      <c r="K6704" t="s">
        <v>9</v>
      </c>
      <c r="L6704">
        <f>VLOOKUP(K6704,segment1,2,FALSE)</f>
        <v>1</v>
      </c>
      <c r="M6704" t="s">
        <v>3255</v>
      </c>
      <c r="N6704" t="s">
        <v>3096</v>
      </c>
      <c r="O6704">
        <f>VLOOKUP(N6704,city,2,FALSE)</f>
        <v>482</v>
      </c>
      <c r="P6704" t="s">
        <v>44</v>
      </c>
      <c r="Q6704">
        <f>VLOOKUP(P6704,state,2,FALSE)</f>
        <v>4</v>
      </c>
      <c r="R6704">
        <v>27893</v>
      </c>
      <c r="S6704" t="s">
        <v>12</v>
      </c>
      <c r="T6704" s="10">
        <f>VLOOKUP(S6704,region,2,FALSE)</f>
        <v>1</v>
      </c>
      <c r="U6704" t="s">
        <v>4966</v>
      </c>
      <c r="V6704" t="s">
        <v>22</v>
      </c>
      <c r="W6704">
        <f>VLOOKUP(U6704,product,2,FALSE)</f>
        <v>881</v>
      </c>
      <c r="X6704">
        <f>VLOOKUP(V6704,category,2,FALSE)</f>
        <v>2</v>
      </c>
      <c r="Y6704" t="s">
        <v>3231</v>
      </c>
      <c r="Z6704">
        <f>VLOOKUP(Y6704,subcategory,2,FALSE)</f>
        <v>9</v>
      </c>
      <c r="AA6704" t="s">
        <v>651</v>
      </c>
      <c r="AB6704">
        <v>6.4080000000000004</v>
      </c>
      <c r="AC6704">
        <v>4</v>
      </c>
      <c r="AD6704">
        <v>0.7</v>
      </c>
      <c r="AE6704" s="4">
        <v>-4.9127999999999989</v>
      </c>
    </row>
    <row r="6705" spans="1:31" x14ac:dyDescent="0.3">
      <c r="A6705" s="2">
        <v>6704</v>
      </c>
      <c r="B6705" t="s">
        <v>7589</v>
      </c>
      <c r="C6705">
        <f>VLOOKUP(B6705,order,2,FALSE)</f>
        <v>3330</v>
      </c>
      <c r="D6705" s="3">
        <v>42178</v>
      </c>
      <c r="E6705" s="3">
        <v>42183</v>
      </c>
      <c r="F6705" t="s">
        <v>25</v>
      </c>
      <c r="G6705" s="10">
        <f>VLOOKUP(F6705,ship,2,FALSE)</f>
        <v>2</v>
      </c>
      <c r="H6705" t="s">
        <v>3649</v>
      </c>
      <c r="I6705">
        <f>VLOOKUP(H6705,customer,2,FALSE)</f>
        <v>395</v>
      </c>
      <c r="J6705" t="s">
        <v>1459</v>
      </c>
      <c r="K6705" t="s">
        <v>9</v>
      </c>
      <c r="L6705">
        <f>VLOOKUP(K6705,segment1,2,FALSE)</f>
        <v>1</v>
      </c>
      <c r="M6705" t="s">
        <v>3255</v>
      </c>
      <c r="N6705" t="s">
        <v>571</v>
      </c>
      <c r="O6705">
        <f>VLOOKUP(N6705,city,2,FALSE)</f>
        <v>86</v>
      </c>
      <c r="P6705" t="s">
        <v>20</v>
      </c>
      <c r="Q6705">
        <f>VLOOKUP(P6705,state,2,FALSE)</f>
        <v>2</v>
      </c>
      <c r="R6705">
        <v>90805</v>
      </c>
      <c r="S6705" t="s">
        <v>21</v>
      </c>
      <c r="T6705" s="10">
        <f>VLOOKUP(S6705,region,2,FALSE)</f>
        <v>2</v>
      </c>
      <c r="U6705" t="s">
        <v>5312</v>
      </c>
      <c r="V6705" t="s">
        <v>35</v>
      </c>
      <c r="W6705">
        <v>3353</v>
      </c>
      <c r="X6705">
        <f>VLOOKUP(V6705,category,2,FALSE)</f>
        <v>3</v>
      </c>
      <c r="Y6705" t="s">
        <v>3230</v>
      </c>
      <c r="Z6705">
        <f>VLOOKUP(Y6705,subcategory,2,FALSE)</f>
        <v>8</v>
      </c>
      <c r="AA6705" t="s">
        <v>1977</v>
      </c>
      <c r="AB6705">
        <v>217.58400000000003</v>
      </c>
      <c r="AC6705">
        <v>2</v>
      </c>
      <c r="AD6705">
        <v>0.2</v>
      </c>
      <c r="AE6705" s="4">
        <v>19.03860000000001</v>
      </c>
    </row>
    <row r="6706" spans="1:31" x14ac:dyDescent="0.3">
      <c r="A6706" s="2">
        <v>6705</v>
      </c>
      <c r="B6706" t="s">
        <v>7589</v>
      </c>
      <c r="C6706">
        <f>VLOOKUP(B6706,order,2,FALSE)</f>
        <v>3330</v>
      </c>
      <c r="D6706" s="3">
        <v>42178</v>
      </c>
      <c r="E6706" s="3">
        <v>42183</v>
      </c>
      <c r="F6706" t="s">
        <v>25</v>
      </c>
      <c r="G6706" s="10">
        <f>VLOOKUP(F6706,ship,2,FALSE)</f>
        <v>2</v>
      </c>
      <c r="H6706" t="s">
        <v>3649</v>
      </c>
      <c r="I6706">
        <f>VLOOKUP(H6706,customer,2,FALSE)</f>
        <v>395</v>
      </c>
      <c r="J6706" t="s">
        <v>1459</v>
      </c>
      <c r="K6706" t="s">
        <v>9</v>
      </c>
      <c r="L6706">
        <f>VLOOKUP(K6706,segment1,2,FALSE)</f>
        <v>1</v>
      </c>
      <c r="M6706" t="s">
        <v>3255</v>
      </c>
      <c r="N6706" t="s">
        <v>571</v>
      </c>
      <c r="O6706">
        <f>VLOOKUP(N6706,city,2,FALSE)</f>
        <v>86</v>
      </c>
      <c r="P6706" t="s">
        <v>20</v>
      </c>
      <c r="Q6706">
        <f>VLOOKUP(P6706,state,2,FALSE)</f>
        <v>2</v>
      </c>
      <c r="R6706">
        <v>90805</v>
      </c>
      <c r="S6706" t="s">
        <v>21</v>
      </c>
      <c r="T6706" s="10">
        <f>VLOOKUP(S6706,region,2,FALSE)</f>
        <v>2</v>
      </c>
      <c r="U6706" t="s">
        <v>4891</v>
      </c>
      <c r="V6706" t="s">
        <v>22</v>
      </c>
      <c r="W6706">
        <f>VLOOKUP(U6706,product,2,FALSE)</f>
        <v>805</v>
      </c>
      <c r="X6706">
        <f>VLOOKUP(V6706,category,2,FALSE)</f>
        <v>2</v>
      </c>
      <c r="Y6706" t="s">
        <v>3234</v>
      </c>
      <c r="Z6706">
        <f>VLOOKUP(Y6706,subcategory,2,FALSE)</f>
        <v>14</v>
      </c>
      <c r="AA6706" t="s">
        <v>2963</v>
      </c>
      <c r="AB6706">
        <v>5.43</v>
      </c>
      <c r="AC6706">
        <v>3</v>
      </c>
      <c r="AD6706">
        <v>0</v>
      </c>
      <c r="AE6706" s="4">
        <v>1.7918999999999998</v>
      </c>
    </row>
    <row r="6707" spans="1:31" x14ac:dyDescent="0.3">
      <c r="A6707" s="2">
        <v>6706</v>
      </c>
      <c r="B6707" t="s">
        <v>7589</v>
      </c>
      <c r="C6707">
        <f>VLOOKUP(B6707,order,2,FALSE)</f>
        <v>3330</v>
      </c>
      <c r="D6707" s="3">
        <v>42178</v>
      </c>
      <c r="E6707" s="3">
        <v>42183</v>
      </c>
      <c r="F6707" t="s">
        <v>25</v>
      </c>
      <c r="G6707" s="10">
        <f>VLOOKUP(F6707,ship,2,FALSE)</f>
        <v>2</v>
      </c>
      <c r="H6707" t="s">
        <v>3649</v>
      </c>
      <c r="I6707">
        <f>VLOOKUP(H6707,customer,2,FALSE)</f>
        <v>395</v>
      </c>
      <c r="J6707" t="s">
        <v>1459</v>
      </c>
      <c r="K6707" t="s">
        <v>9</v>
      </c>
      <c r="L6707">
        <f>VLOOKUP(K6707,segment1,2,FALSE)</f>
        <v>1</v>
      </c>
      <c r="M6707" t="s">
        <v>3255</v>
      </c>
      <c r="N6707" t="s">
        <v>571</v>
      </c>
      <c r="O6707">
        <f>VLOOKUP(N6707,city,2,FALSE)</f>
        <v>86</v>
      </c>
      <c r="P6707" t="s">
        <v>20</v>
      </c>
      <c r="Q6707">
        <f>VLOOKUP(P6707,state,2,FALSE)</f>
        <v>2</v>
      </c>
      <c r="R6707">
        <v>90805</v>
      </c>
      <c r="S6707" t="s">
        <v>21</v>
      </c>
      <c r="T6707" s="10">
        <f>VLOOKUP(S6707,region,2,FALSE)</f>
        <v>2</v>
      </c>
      <c r="U6707" t="s">
        <v>4268</v>
      </c>
      <c r="V6707" t="s">
        <v>35</v>
      </c>
      <c r="W6707">
        <v>3354</v>
      </c>
      <c r="X6707">
        <f>VLOOKUP(V6707,category,2,FALSE)</f>
        <v>3</v>
      </c>
      <c r="Y6707" t="s">
        <v>3230</v>
      </c>
      <c r="Z6707">
        <f>VLOOKUP(Y6707,subcategory,2,FALSE)</f>
        <v>8</v>
      </c>
      <c r="AA6707" t="s">
        <v>2334</v>
      </c>
      <c r="AB6707">
        <v>143.976</v>
      </c>
      <c r="AC6707">
        <v>3</v>
      </c>
      <c r="AD6707">
        <v>0.2</v>
      </c>
      <c r="AE6707" s="4">
        <v>8.998500000000007</v>
      </c>
    </row>
    <row r="6708" spans="1:31" x14ac:dyDescent="0.3">
      <c r="A6708" s="2">
        <v>6707</v>
      </c>
      <c r="B6708" t="s">
        <v>8795</v>
      </c>
      <c r="C6708">
        <f>VLOOKUP(B6708,order,2,FALSE)</f>
        <v>3331</v>
      </c>
      <c r="D6708" s="3">
        <v>42623</v>
      </c>
      <c r="E6708" s="3">
        <v>42628</v>
      </c>
      <c r="F6708" t="s">
        <v>25</v>
      </c>
      <c r="G6708" s="10">
        <f>VLOOKUP(F6708,ship,2,FALSE)</f>
        <v>2</v>
      </c>
      <c r="H6708" t="s">
        <v>3536</v>
      </c>
      <c r="I6708">
        <f>VLOOKUP(H6708,customer,2,FALSE)</f>
        <v>282</v>
      </c>
      <c r="J6708" t="s">
        <v>1090</v>
      </c>
      <c r="K6708" t="s">
        <v>18</v>
      </c>
      <c r="L6708">
        <f>VLOOKUP(K6708,segment1,2,FALSE)</f>
        <v>2</v>
      </c>
      <c r="M6708" t="s">
        <v>3255</v>
      </c>
      <c r="N6708" t="s">
        <v>27</v>
      </c>
      <c r="O6708">
        <f>VLOOKUP(N6708,city,2,FALSE)</f>
        <v>3</v>
      </c>
      <c r="P6708" t="s">
        <v>28</v>
      </c>
      <c r="Q6708">
        <f>VLOOKUP(P6708,state,2,FALSE)</f>
        <v>3</v>
      </c>
      <c r="R6708">
        <v>33311</v>
      </c>
      <c r="S6708" t="s">
        <v>12</v>
      </c>
      <c r="T6708" s="10">
        <f>VLOOKUP(S6708,region,2,FALSE)</f>
        <v>1</v>
      </c>
      <c r="U6708" t="s">
        <v>5004</v>
      </c>
      <c r="V6708" t="s">
        <v>35</v>
      </c>
      <c r="W6708">
        <f>VLOOKUP(U6708,product,2,FALSE)</f>
        <v>919</v>
      </c>
      <c r="X6708">
        <f>VLOOKUP(V6708,category,2,FALSE)</f>
        <v>3</v>
      </c>
      <c r="Y6708" t="s">
        <v>3230</v>
      </c>
      <c r="Z6708">
        <f>VLOOKUP(Y6708,subcategory,2,FALSE)</f>
        <v>8</v>
      </c>
      <c r="AA6708" t="s">
        <v>1641</v>
      </c>
      <c r="AB6708">
        <v>519.67999999999995</v>
      </c>
      <c r="AC6708">
        <v>7</v>
      </c>
      <c r="AD6708">
        <v>0.2</v>
      </c>
      <c r="AE6708" s="4">
        <v>58.46399999999997</v>
      </c>
    </row>
    <row r="6709" spans="1:31" x14ac:dyDescent="0.3">
      <c r="A6709" s="2">
        <v>6708</v>
      </c>
      <c r="B6709" t="s">
        <v>6578</v>
      </c>
      <c r="C6709">
        <f>VLOOKUP(B6709,order,2,FALSE)</f>
        <v>3332</v>
      </c>
      <c r="D6709" s="3">
        <v>41742</v>
      </c>
      <c r="E6709" s="3">
        <v>41747</v>
      </c>
      <c r="F6709" t="s">
        <v>25</v>
      </c>
      <c r="G6709" s="10">
        <f>VLOOKUP(F6709,ship,2,FALSE)</f>
        <v>2</v>
      </c>
      <c r="H6709" t="s">
        <v>3663</v>
      </c>
      <c r="I6709">
        <f>VLOOKUP(H6709,customer,2,FALSE)</f>
        <v>409</v>
      </c>
      <c r="J6709" t="s">
        <v>1531</v>
      </c>
      <c r="K6709" t="s">
        <v>52</v>
      </c>
      <c r="L6709">
        <f>VLOOKUP(K6709,segment1,2,FALSE)</f>
        <v>3</v>
      </c>
      <c r="M6709" t="s">
        <v>3255</v>
      </c>
      <c r="N6709" t="s">
        <v>1940</v>
      </c>
      <c r="O6709">
        <f>VLOOKUP(N6709,city,2,FALSE)</f>
        <v>249</v>
      </c>
      <c r="P6709" t="s">
        <v>1255</v>
      </c>
      <c r="Q6709">
        <f>VLOOKUP(P6709,state,2,FALSE)</f>
        <v>40</v>
      </c>
      <c r="R6709">
        <v>21215</v>
      </c>
      <c r="S6709" t="s">
        <v>79</v>
      </c>
      <c r="T6709" s="10">
        <f>VLOOKUP(S6709,region,2,FALSE)</f>
        <v>4</v>
      </c>
      <c r="U6709" t="s">
        <v>5853</v>
      </c>
      <c r="V6709" t="s">
        <v>22</v>
      </c>
      <c r="W6709">
        <v>3355</v>
      </c>
      <c r="X6709">
        <f>VLOOKUP(V6709,category,2,FALSE)</f>
        <v>2</v>
      </c>
      <c r="Y6709" t="s">
        <v>23</v>
      </c>
      <c r="Z6709">
        <f>VLOOKUP(Y6709,subcategory,2,FALSE)</f>
        <v>3</v>
      </c>
      <c r="AA6709" t="s">
        <v>2985</v>
      </c>
      <c r="AB6709">
        <v>7.83</v>
      </c>
      <c r="AC6709">
        <v>3</v>
      </c>
      <c r="AD6709">
        <v>0</v>
      </c>
      <c r="AE6709" s="4">
        <v>3.6017999999999999</v>
      </c>
    </row>
    <row r="6710" spans="1:31" x14ac:dyDescent="0.3">
      <c r="A6710" s="2">
        <v>6709</v>
      </c>
      <c r="B6710" t="s">
        <v>7590</v>
      </c>
      <c r="C6710">
        <f>VLOOKUP(B6710,order,2,FALSE)</f>
        <v>3333</v>
      </c>
      <c r="D6710" s="3">
        <v>42322</v>
      </c>
      <c r="E6710" s="3">
        <v>42327</v>
      </c>
      <c r="F6710" t="s">
        <v>25</v>
      </c>
      <c r="G6710" s="10">
        <f>VLOOKUP(F6710,ship,2,FALSE)</f>
        <v>2</v>
      </c>
      <c r="H6710" t="s">
        <v>3302</v>
      </c>
      <c r="I6710">
        <f>VLOOKUP(H6710,customer,2,FALSE)</f>
        <v>48</v>
      </c>
      <c r="J6710" t="s">
        <v>224</v>
      </c>
      <c r="K6710" t="s">
        <v>9</v>
      </c>
      <c r="L6710">
        <f>VLOOKUP(K6710,segment1,2,FALSE)</f>
        <v>1</v>
      </c>
      <c r="M6710" t="s">
        <v>3255</v>
      </c>
      <c r="N6710" t="s">
        <v>3098</v>
      </c>
      <c r="O6710">
        <f>VLOOKUP(N6710,city,2,FALSE)</f>
        <v>483</v>
      </c>
      <c r="P6710" t="s">
        <v>330</v>
      </c>
      <c r="Q6710">
        <f>VLOOKUP(P6710,state,2,FALSE)</f>
        <v>28</v>
      </c>
      <c r="R6710">
        <v>87124</v>
      </c>
      <c r="S6710" t="s">
        <v>21</v>
      </c>
      <c r="T6710" s="10">
        <f>VLOOKUP(S6710,region,2,FALSE)</f>
        <v>2</v>
      </c>
      <c r="U6710" t="s">
        <v>4103</v>
      </c>
      <c r="V6710" t="s">
        <v>13</v>
      </c>
      <c r="W6710">
        <f>VLOOKUP(U6710,product,2,FALSE)</f>
        <v>158</v>
      </c>
      <c r="X6710">
        <f>VLOOKUP(V6710,category,2,FALSE)</f>
        <v>1</v>
      </c>
      <c r="Y6710" t="s">
        <v>3226</v>
      </c>
      <c r="Z6710">
        <f>VLOOKUP(Y6710,subcategory,2,FALSE)</f>
        <v>2</v>
      </c>
      <c r="AA6710" t="s">
        <v>339</v>
      </c>
      <c r="AB6710">
        <v>883.84</v>
      </c>
      <c r="AC6710">
        <v>4</v>
      </c>
      <c r="AD6710">
        <v>0.2</v>
      </c>
      <c r="AE6710" s="4">
        <v>99.431999999999931</v>
      </c>
    </row>
    <row r="6711" spans="1:31" x14ac:dyDescent="0.3">
      <c r="A6711" s="2">
        <v>6710</v>
      </c>
      <c r="B6711" t="s">
        <v>7590</v>
      </c>
      <c r="C6711">
        <f>VLOOKUP(B6711,order,2,FALSE)</f>
        <v>3333</v>
      </c>
      <c r="D6711" s="3">
        <v>42322</v>
      </c>
      <c r="E6711" s="3">
        <v>42327</v>
      </c>
      <c r="F6711" t="s">
        <v>25</v>
      </c>
      <c r="G6711" s="10">
        <f>VLOOKUP(F6711,ship,2,FALSE)</f>
        <v>2</v>
      </c>
      <c r="H6711" t="s">
        <v>3302</v>
      </c>
      <c r="I6711">
        <f>VLOOKUP(H6711,customer,2,FALSE)</f>
        <v>48</v>
      </c>
      <c r="J6711" t="s">
        <v>224</v>
      </c>
      <c r="K6711" t="s">
        <v>9</v>
      </c>
      <c r="L6711">
        <f>VLOOKUP(K6711,segment1,2,FALSE)</f>
        <v>1</v>
      </c>
      <c r="M6711" t="s">
        <v>3255</v>
      </c>
      <c r="N6711" t="s">
        <v>3098</v>
      </c>
      <c r="O6711">
        <f>VLOOKUP(N6711,city,2,FALSE)</f>
        <v>483</v>
      </c>
      <c r="P6711" t="s">
        <v>330</v>
      </c>
      <c r="Q6711">
        <f>VLOOKUP(P6711,state,2,FALSE)</f>
        <v>28</v>
      </c>
      <c r="R6711">
        <v>87124</v>
      </c>
      <c r="S6711" t="s">
        <v>21</v>
      </c>
      <c r="T6711" s="10">
        <f>VLOOKUP(S6711,region,2,FALSE)</f>
        <v>2</v>
      </c>
      <c r="U6711" t="s">
        <v>4376</v>
      </c>
      <c r="V6711" t="s">
        <v>13</v>
      </c>
      <c r="W6711">
        <v>3356</v>
      </c>
      <c r="X6711">
        <f>VLOOKUP(V6711,category,2,FALSE)</f>
        <v>1</v>
      </c>
      <c r="Y6711" t="s">
        <v>3226</v>
      </c>
      <c r="Z6711">
        <f>VLOOKUP(Y6711,subcategory,2,FALSE)</f>
        <v>2</v>
      </c>
      <c r="AA6711" t="s">
        <v>80</v>
      </c>
      <c r="AB6711">
        <v>230.35200000000003</v>
      </c>
      <c r="AC6711">
        <v>3</v>
      </c>
      <c r="AD6711">
        <v>0.2</v>
      </c>
      <c r="AE6711" s="4">
        <v>20.155800000000013</v>
      </c>
    </row>
    <row r="6712" spans="1:31" x14ac:dyDescent="0.3">
      <c r="A6712" s="2">
        <v>6711</v>
      </c>
      <c r="B6712" t="s">
        <v>8796</v>
      </c>
      <c r="C6712">
        <f>VLOOKUP(B6712,order,2,FALSE)</f>
        <v>3334</v>
      </c>
      <c r="D6712" s="3">
        <v>42713</v>
      </c>
      <c r="E6712" s="3">
        <v>42716</v>
      </c>
      <c r="F6712" t="s">
        <v>97</v>
      </c>
      <c r="G6712" s="10">
        <f>VLOOKUP(F6712,ship,2,FALSE)</f>
        <v>3</v>
      </c>
      <c r="H6712" t="s">
        <v>3325</v>
      </c>
      <c r="I6712">
        <f>VLOOKUP(H6712,customer,2,FALSE)</f>
        <v>71</v>
      </c>
      <c r="J6712" t="s">
        <v>311</v>
      </c>
      <c r="K6712" t="s">
        <v>18</v>
      </c>
      <c r="L6712">
        <f>VLOOKUP(K6712,segment1,2,FALSE)</f>
        <v>2</v>
      </c>
      <c r="M6712" t="s">
        <v>3255</v>
      </c>
      <c r="N6712" t="s">
        <v>2130</v>
      </c>
      <c r="O6712">
        <f>VLOOKUP(N6712,city,2,FALSE)</f>
        <v>281</v>
      </c>
      <c r="P6712" t="s">
        <v>20</v>
      </c>
      <c r="Q6712">
        <f>VLOOKUP(P6712,state,2,FALSE)</f>
        <v>2</v>
      </c>
      <c r="R6712">
        <v>95207</v>
      </c>
      <c r="S6712" t="s">
        <v>21</v>
      </c>
      <c r="T6712" s="10">
        <f>VLOOKUP(S6712,region,2,FALSE)</f>
        <v>2</v>
      </c>
      <c r="U6712" t="s">
        <v>5237</v>
      </c>
      <c r="V6712" t="s">
        <v>22</v>
      </c>
      <c r="W6712">
        <f>VLOOKUP(U6712,product,2,FALSE)</f>
        <v>1161</v>
      </c>
      <c r="X6712">
        <f>VLOOKUP(V6712,category,2,FALSE)</f>
        <v>2</v>
      </c>
      <c r="Y6712" t="s">
        <v>3231</v>
      </c>
      <c r="Z6712">
        <f>VLOOKUP(Y6712,subcategory,2,FALSE)</f>
        <v>9</v>
      </c>
      <c r="AA6712" t="s">
        <v>1529</v>
      </c>
      <c r="AB6712">
        <v>273.92</v>
      </c>
      <c r="AC6712">
        <v>8</v>
      </c>
      <c r="AD6712">
        <v>0.2</v>
      </c>
      <c r="AE6712" s="4">
        <v>99.295999999999978</v>
      </c>
    </row>
    <row r="6713" spans="1:31" x14ac:dyDescent="0.3">
      <c r="A6713" s="2">
        <v>6712</v>
      </c>
      <c r="B6713" t="s">
        <v>10371</v>
      </c>
      <c r="C6713">
        <f>VLOOKUP(B6713,order,2,FALSE)</f>
        <v>3335</v>
      </c>
      <c r="D6713" s="3">
        <v>42965</v>
      </c>
      <c r="E6713" s="3">
        <v>42968</v>
      </c>
      <c r="F6713" t="s">
        <v>7</v>
      </c>
      <c r="G6713" s="10">
        <f>VLOOKUP(F6713,ship,2,FALSE)</f>
        <v>1</v>
      </c>
      <c r="H6713" t="s">
        <v>3562</v>
      </c>
      <c r="I6713">
        <f>VLOOKUP(H6713,customer,2,FALSE)</f>
        <v>308</v>
      </c>
      <c r="J6713" t="s">
        <v>1182</v>
      </c>
      <c r="K6713" t="s">
        <v>9</v>
      </c>
      <c r="L6713">
        <f>VLOOKUP(K6713,segment1,2,FALSE)</f>
        <v>1</v>
      </c>
      <c r="M6713" t="s">
        <v>3255</v>
      </c>
      <c r="N6713" t="s">
        <v>248</v>
      </c>
      <c r="O6713">
        <f>VLOOKUP(N6713,city,2,FALSE)</f>
        <v>39</v>
      </c>
      <c r="P6713" t="s">
        <v>249</v>
      </c>
      <c r="Q6713">
        <f>VLOOKUP(P6713,state,2,FALSE)</f>
        <v>25</v>
      </c>
      <c r="R6713">
        <v>43229</v>
      </c>
      <c r="S6713" t="s">
        <v>79</v>
      </c>
      <c r="T6713" s="10">
        <f>VLOOKUP(S6713,region,2,FALSE)</f>
        <v>4</v>
      </c>
      <c r="U6713" t="s">
        <v>5108</v>
      </c>
      <c r="V6713" t="s">
        <v>22</v>
      </c>
      <c r="W6713">
        <v>3357</v>
      </c>
      <c r="X6713">
        <f>VLOOKUP(V6713,category,2,FALSE)</f>
        <v>2</v>
      </c>
      <c r="Y6713" t="s">
        <v>3229</v>
      </c>
      <c r="Z6713">
        <f>VLOOKUP(Y6713,subcategory,2,FALSE)</f>
        <v>7</v>
      </c>
      <c r="AA6713" t="s">
        <v>1231</v>
      </c>
      <c r="AB6713">
        <v>9.9120000000000008</v>
      </c>
      <c r="AC6713">
        <v>3</v>
      </c>
      <c r="AD6713">
        <v>0.2</v>
      </c>
      <c r="AE6713" s="4">
        <v>1.2389999999999994</v>
      </c>
    </row>
    <row r="6714" spans="1:31" x14ac:dyDescent="0.3">
      <c r="A6714" s="2">
        <v>6713</v>
      </c>
      <c r="B6714" t="s">
        <v>10372</v>
      </c>
      <c r="C6714">
        <f>VLOOKUP(B6714,order,2,FALSE)</f>
        <v>3336</v>
      </c>
      <c r="D6714" s="3">
        <v>43083</v>
      </c>
      <c r="E6714" s="3">
        <v>43083</v>
      </c>
      <c r="F6714" t="s">
        <v>625</v>
      </c>
      <c r="G6714" s="10">
        <f>VLOOKUP(F6714,ship,2,FALSE)</f>
        <v>4</v>
      </c>
      <c r="H6714" t="s">
        <v>3327</v>
      </c>
      <c r="I6714">
        <f>VLOOKUP(H6714,customer,2,FALSE)</f>
        <v>73</v>
      </c>
      <c r="J6714" t="s">
        <v>318</v>
      </c>
      <c r="K6714" t="s">
        <v>9</v>
      </c>
      <c r="L6714">
        <f>VLOOKUP(K6714,segment1,2,FALSE)</f>
        <v>1</v>
      </c>
      <c r="M6714" t="s">
        <v>3255</v>
      </c>
      <c r="N6714" t="s">
        <v>1871</v>
      </c>
      <c r="O6714">
        <f>VLOOKUP(N6714,city,2,FALSE)</f>
        <v>243</v>
      </c>
      <c r="P6714" t="s">
        <v>110</v>
      </c>
      <c r="Q6714">
        <f>VLOOKUP(P6714,state,2,FALSE)</f>
        <v>11</v>
      </c>
      <c r="R6714">
        <v>60076</v>
      </c>
      <c r="S6714" t="s">
        <v>55</v>
      </c>
      <c r="T6714" s="10">
        <f>VLOOKUP(S6714,region,2,FALSE)</f>
        <v>3</v>
      </c>
      <c r="U6714" t="s">
        <v>5391</v>
      </c>
      <c r="V6714" t="s">
        <v>13</v>
      </c>
      <c r="W6714">
        <f>VLOOKUP(U6714,product,2,FALSE)</f>
        <v>1320</v>
      </c>
      <c r="X6714">
        <f>VLOOKUP(V6714,category,2,FALSE)</f>
        <v>1</v>
      </c>
      <c r="Y6714" t="s">
        <v>3228</v>
      </c>
      <c r="Z6714">
        <f>VLOOKUP(Y6714,subcategory,2,FALSE)</f>
        <v>6</v>
      </c>
      <c r="AA6714" t="s">
        <v>2262</v>
      </c>
      <c r="AB6714">
        <v>266.35200000000003</v>
      </c>
      <c r="AC6714">
        <v>6</v>
      </c>
      <c r="AD6714">
        <v>0.6</v>
      </c>
      <c r="AE6714" s="4">
        <v>-292.98719999999997</v>
      </c>
    </row>
    <row r="6715" spans="1:31" x14ac:dyDescent="0.3">
      <c r="A6715" s="2">
        <v>6714</v>
      </c>
      <c r="B6715" t="s">
        <v>10372</v>
      </c>
      <c r="C6715">
        <f>VLOOKUP(B6715,order,2,FALSE)</f>
        <v>3336</v>
      </c>
      <c r="D6715" s="3">
        <v>43083</v>
      </c>
      <c r="E6715" s="3">
        <v>43083</v>
      </c>
      <c r="F6715" t="s">
        <v>625</v>
      </c>
      <c r="G6715" s="10">
        <f>VLOOKUP(F6715,ship,2,FALSE)</f>
        <v>4</v>
      </c>
      <c r="H6715" t="s">
        <v>3327</v>
      </c>
      <c r="I6715">
        <f>VLOOKUP(H6715,customer,2,FALSE)</f>
        <v>73</v>
      </c>
      <c r="J6715" t="s">
        <v>318</v>
      </c>
      <c r="K6715" t="s">
        <v>9</v>
      </c>
      <c r="L6715">
        <f>VLOOKUP(K6715,segment1,2,FALSE)</f>
        <v>1</v>
      </c>
      <c r="M6715" t="s">
        <v>3255</v>
      </c>
      <c r="N6715" t="s">
        <v>1871</v>
      </c>
      <c r="O6715">
        <f>VLOOKUP(N6715,city,2,FALSE)</f>
        <v>243</v>
      </c>
      <c r="P6715" t="s">
        <v>110</v>
      </c>
      <c r="Q6715">
        <f>VLOOKUP(P6715,state,2,FALSE)</f>
        <v>11</v>
      </c>
      <c r="R6715">
        <v>60076</v>
      </c>
      <c r="S6715" t="s">
        <v>55</v>
      </c>
      <c r="T6715" s="10">
        <f>VLOOKUP(S6715,region,2,FALSE)</f>
        <v>3</v>
      </c>
      <c r="U6715" t="s">
        <v>4375</v>
      </c>
      <c r="V6715" t="s">
        <v>13</v>
      </c>
      <c r="W6715">
        <v>3358</v>
      </c>
      <c r="X6715">
        <f>VLOOKUP(V6715,category,2,FALSE)</f>
        <v>1</v>
      </c>
      <c r="Y6715" t="s">
        <v>3228</v>
      </c>
      <c r="Z6715">
        <f>VLOOKUP(Y6715,subcategory,2,FALSE)</f>
        <v>6</v>
      </c>
      <c r="AA6715" t="s">
        <v>815</v>
      </c>
      <c r="AB6715">
        <v>56.328000000000003</v>
      </c>
      <c r="AC6715">
        <v>3</v>
      </c>
      <c r="AD6715">
        <v>0.6</v>
      </c>
      <c r="AE6715" s="4">
        <v>-26.755799999999994</v>
      </c>
    </row>
    <row r="6716" spans="1:31" x14ac:dyDescent="0.3">
      <c r="A6716" s="2">
        <v>6715</v>
      </c>
      <c r="B6716" t="s">
        <v>10372</v>
      </c>
      <c r="C6716">
        <f>VLOOKUP(B6716,order,2,FALSE)</f>
        <v>3336</v>
      </c>
      <c r="D6716" s="3">
        <v>43083</v>
      </c>
      <c r="E6716" s="3">
        <v>43083</v>
      </c>
      <c r="F6716" t="s">
        <v>625</v>
      </c>
      <c r="G6716" s="10">
        <f>VLOOKUP(F6716,ship,2,FALSE)</f>
        <v>4</v>
      </c>
      <c r="H6716" t="s">
        <v>3327</v>
      </c>
      <c r="I6716">
        <f>VLOOKUP(H6716,customer,2,FALSE)</f>
        <v>73</v>
      </c>
      <c r="J6716" t="s">
        <v>318</v>
      </c>
      <c r="K6716" t="s">
        <v>9</v>
      </c>
      <c r="L6716">
        <f>VLOOKUP(K6716,segment1,2,FALSE)</f>
        <v>1</v>
      </c>
      <c r="M6716" t="s">
        <v>3255</v>
      </c>
      <c r="N6716" t="s">
        <v>1871</v>
      </c>
      <c r="O6716">
        <f>VLOOKUP(N6716,city,2,FALSE)</f>
        <v>243</v>
      </c>
      <c r="P6716" t="s">
        <v>110</v>
      </c>
      <c r="Q6716">
        <f>VLOOKUP(P6716,state,2,FALSE)</f>
        <v>11</v>
      </c>
      <c r="R6716">
        <v>60076</v>
      </c>
      <c r="S6716" t="s">
        <v>55</v>
      </c>
      <c r="T6716" s="10">
        <f>VLOOKUP(S6716,region,2,FALSE)</f>
        <v>3</v>
      </c>
      <c r="U6716" t="s">
        <v>5044</v>
      </c>
      <c r="V6716" t="s">
        <v>35</v>
      </c>
      <c r="W6716">
        <f>VLOOKUP(U6716,product,2,FALSE)</f>
        <v>961</v>
      </c>
      <c r="X6716">
        <f>VLOOKUP(V6716,category,2,FALSE)</f>
        <v>3</v>
      </c>
      <c r="Y6716" t="s">
        <v>3232</v>
      </c>
      <c r="Z6716">
        <f>VLOOKUP(Y6716,subcategory,2,FALSE)</f>
        <v>12</v>
      </c>
      <c r="AA6716" t="s">
        <v>1858</v>
      </c>
      <c r="AB6716">
        <v>39.264000000000003</v>
      </c>
      <c r="AC6716">
        <v>3</v>
      </c>
      <c r="AD6716">
        <v>0.2</v>
      </c>
      <c r="AE6716" s="4">
        <v>-4.908000000000003</v>
      </c>
    </row>
    <row r="6717" spans="1:31" x14ac:dyDescent="0.3">
      <c r="A6717" s="2">
        <v>6716</v>
      </c>
      <c r="B6717" t="s">
        <v>10372</v>
      </c>
      <c r="C6717">
        <f>VLOOKUP(B6717,order,2,FALSE)</f>
        <v>3336</v>
      </c>
      <c r="D6717" s="3">
        <v>43083</v>
      </c>
      <c r="E6717" s="3">
        <v>43083</v>
      </c>
      <c r="F6717" t="s">
        <v>625</v>
      </c>
      <c r="G6717" s="10">
        <f>VLOOKUP(F6717,ship,2,FALSE)</f>
        <v>4</v>
      </c>
      <c r="H6717" t="s">
        <v>3327</v>
      </c>
      <c r="I6717">
        <f>VLOOKUP(H6717,customer,2,FALSE)</f>
        <v>73</v>
      </c>
      <c r="J6717" t="s">
        <v>318</v>
      </c>
      <c r="K6717" t="s">
        <v>9</v>
      </c>
      <c r="L6717">
        <f>VLOOKUP(K6717,segment1,2,FALSE)</f>
        <v>1</v>
      </c>
      <c r="M6717" t="s">
        <v>3255</v>
      </c>
      <c r="N6717" t="s">
        <v>1871</v>
      </c>
      <c r="O6717">
        <f>VLOOKUP(N6717,city,2,FALSE)</f>
        <v>243</v>
      </c>
      <c r="P6717" t="s">
        <v>110</v>
      </c>
      <c r="Q6717">
        <f>VLOOKUP(P6717,state,2,FALSE)</f>
        <v>11</v>
      </c>
      <c r="R6717">
        <v>60076</v>
      </c>
      <c r="S6717" t="s">
        <v>55</v>
      </c>
      <c r="T6717" s="10">
        <f>VLOOKUP(S6717,region,2,FALSE)</f>
        <v>3</v>
      </c>
      <c r="U6717" t="s">
        <v>5634</v>
      </c>
      <c r="V6717" t="s">
        <v>22</v>
      </c>
      <c r="W6717">
        <v>3359</v>
      </c>
      <c r="X6717">
        <f>VLOOKUP(V6717,category,2,FALSE)</f>
        <v>2</v>
      </c>
      <c r="Y6717" t="s">
        <v>3229</v>
      </c>
      <c r="Z6717">
        <f>VLOOKUP(Y6717,subcategory,2,FALSE)</f>
        <v>7</v>
      </c>
      <c r="AA6717" t="s">
        <v>1126</v>
      </c>
      <c r="AB6717">
        <v>95.231999999999999</v>
      </c>
      <c r="AC6717">
        <v>6</v>
      </c>
      <c r="AD6717">
        <v>0.2</v>
      </c>
      <c r="AE6717" s="4">
        <v>24.998400000000011</v>
      </c>
    </row>
    <row r="6718" spans="1:31" x14ac:dyDescent="0.3">
      <c r="A6718" s="2">
        <v>6717</v>
      </c>
      <c r="B6718" t="s">
        <v>8797</v>
      </c>
      <c r="C6718">
        <f>VLOOKUP(B6718,order,2,FALSE)</f>
        <v>3337</v>
      </c>
      <c r="D6718" s="3">
        <v>42468</v>
      </c>
      <c r="E6718" s="3">
        <v>42475</v>
      </c>
      <c r="F6718" t="s">
        <v>25</v>
      </c>
      <c r="G6718" s="10">
        <f>VLOOKUP(F6718,ship,2,FALSE)</f>
        <v>2</v>
      </c>
      <c r="H6718" t="s">
        <v>3533</v>
      </c>
      <c r="I6718">
        <f>VLOOKUP(H6718,customer,2,FALSE)</f>
        <v>279</v>
      </c>
      <c r="J6718" t="s">
        <v>1084</v>
      </c>
      <c r="K6718" t="s">
        <v>52</v>
      </c>
      <c r="L6718">
        <f>VLOOKUP(K6718,segment1,2,FALSE)</f>
        <v>3</v>
      </c>
      <c r="M6718" t="s">
        <v>3255</v>
      </c>
      <c r="N6718" t="s">
        <v>2416</v>
      </c>
      <c r="O6718">
        <f>VLOOKUP(N6718,city,2,FALSE)</f>
        <v>323</v>
      </c>
      <c r="P6718" t="s">
        <v>811</v>
      </c>
      <c r="Q6718">
        <f>VLOOKUP(P6718,state,2,FALSE)</f>
        <v>37</v>
      </c>
      <c r="R6718">
        <v>71901</v>
      </c>
      <c r="S6718" t="s">
        <v>12</v>
      </c>
      <c r="T6718" s="10">
        <f>VLOOKUP(S6718,region,2,FALSE)</f>
        <v>1</v>
      </c>
      <c r="U6718" t="s">
        <v>4749</v>
      </c>
      <c r="V6718" t="s">
        <v>22</v>
      </c>
      <c r="W6718">
        <f>VLOOKUP(U6718,product,2,FALSE)</f>
        <v>660</v>
      </c>
      <c r="X6718">
        <f>VLOOKUP(V6718,category,2,FALSE)</f>
        <v>2</v>
      </c>
      <c r="Y6718" t="s">
        <v>3234</v>
      </c>
      <c r="Z6718">
        <f>VLOOKUP(Y6718,subcategory,2,FALSE)</f>
        <v>14</v>
      </c>
      <c r="AA6718" t="s">
        <v>572</v>
      </c>
      <c r="AB6718">
        <v>30</v>
      </c>
      <c r="AC6718">
        <v>6</v>
      </c>
      <c r="AD6718">
        <v>0</v>
      </c>
      <c r="AE6718" s="4">
        <v>14.399999999999999</v>
      </c>
    </row>
    <row r="6719" spans="1:31" x14ac:dyDescent="0.3">
      <c r="A6719" s="2">
        <v>6718</v>
      </c>
      <c r="B6719" t="s">
        <v>8797</v>
      </c>
      <c r="C6719">
        <f>VLOOKUP(B6719,order,2,FALSE)</f>
        <v>3337</v>
      </c>
      <c r="D6719" s="3">
        <v>42468</v>
      </c>
      <c r="E6719" s="3">
        <v>42475</v>
      </c>
      <c r="F6719" t="s">
        <v>25</v>
      </c>
      <c r="G6719" s="10">
        <f>VLOOKUP(F6719,ship,2,FALSE)</f>
        <v>2</v>
      </c>
      <c r="H6719" t="s">
        <v>3533</v>
      </c>
      <c r="I6719">
        <f>VLOOKUP(H6719,customer,2,FALSE)</f>
        <v>279</v>
      </c>
      <c r="J6719" t="s">
        <v>1084</v>
      </c>
      <c r="K6719" t="s">
        <v>52</v>
      </c>
      <c r="L6719">
        <f>VLOOKUP(K6719,segment1,2,FALSE)</f>
        <v>3</v>
      </c>
      <c r="M6719" t="s">
        <v>3255</v>
      </c>
      <c r="N6719" t="s">
        <v>2416</v>
      </c>
      <c r="O6719">
        <f>VLOOKUP(N6719,city,2,FALSE)</f>
        <v>323</v>
      </c>
      <c r="P6719" t="s">
        <v>811</v>
      </c>
      <c r="Q6719">
        <f>VLOOKUP(P6719,state,2,FALSE)</f>
        <v>37</v>
      </c>
      <c r="R6719">
        <v>71901</v>
      </c>
      <c r="S6719" t="s">
        <v>12</v>
      </c>
      <c r="T6719" s="10">
        <f>VLOOKUP(S6719,region,2,FALSE)</f>
        <v>1</v>
      </c>
      <c r="U6719" t="s">
        <v>4643</v>
      </c>
      <c r="V6719" t="s">
        <v>22</v>
      </c>
      <c r="W6719">
        <v>3360</v>
      </c>
      <c r="X6719">
        <f>VLOOKUP(V6719,category,2,FALSE)</f>
        <v>2</v>
      </c>
      <c r="Y6719" t="s">
        <v>45</v>
      </c>
      <c r="Z6719">
        <f>VLOOKUP(Y6719,subcategory,2,FALSE)</f>
        <v>11</v>
      </c>
      <c r="AA6719" t="s">
        <v>2131</v>
      </c>
      <c r="AB6719">
        <v>25.92</v>
      </c>
      <c r="AC6719">
        <v>4</v>
      </c>
      <c r="AD6719">
        <v>0</v>
      </c>
      <c r="AE6719" s="4">
        <v>12.700800000000001</v>
      </c>
    </row>
    <row r="6720" spans="1:31" x14ac:dyDescent="0.3">
      <c r="A6720" s="2">
        <v>6719</v>
      </c>
      <c r="B6720" t="s">
        <v>8797</v>
      </c>
      <c r="C6720">
        <f>VLOOKUP(B6720,order,2,FALSE)</f>
        <v>3337</v>
      </c>
      <c r="D6720" s="3">
        <v>42468</v>
      </c>
      <c r="E6720" s="3">
        <v>42475</v>
      </c>
      <c r="F6720" t="s">
        <v>25</v>
      </c>
      <c r="G6720" s="10">
        <f>VLOOKUP(F6720,ship,2,FALSE)</f>
        <v>2</v>
      </c>
      <c r="H6720" t="s">
        <v>3533</v>
      </c>
      <c r="I6720">
        <f>VLOOKUP(H6720,customer,2,FALSE)</f>
        <v>279</v>
      </c>
      <c r="J6720" t="s">
        <v>1084</v>
      </c>
      <c r="K6720" t="s">
        <v>52</v>
      </c>
      <c r="L6720">
        <f>VLOOKUP(K6720,segment1,2,FALSE)</f>
        <v>3</v>
      </c>
      <c r="M6720" t="s">
        <v>3255</v>
      </c>
      <c r="N6720" t="s">
        <v>2416</v>
      </c>
      <c r="O6720">
        <f>VLOOKUP(N6720,city,2,FALSE)</f>
        <v>323</v>
      </c>
      <c r="P6720" t="s">
        <v>811</v>
      </c>
      <c r="Q6720">
        <f>VLOOKUP(P6720,state,2,FALSE)</f>
        <v>37</v>
      </c>
      <c r="R6720">
        <v>71901</v>
      </c>
      <c r="S6720" t="s">
        <v>12</v>
      </c>
      <c r="T6720" s="10">
        <f>VLOOKUP(S6720,region,2,FALSE)</f>
        <v>1</v>
      </c>
      <c r="U6720" t="s">
        <v>4978</v>
      </c>
      <c r="V6720" t="s">
        <v>13</v>
      </c>
      <c r="W6720">
        <f>VLOOKUP(U6720,product,2,FALSE)</f>
        <v>893</v>
      </c>
      <c r="X6720">
        <f>VLOOKUP(V6720,category,2,FALSE)</f>
        <v>1</v>
      </c>
      <c r="Y6720" t="s">
        <v>3228</v>
      </c>
      <c r="Z6720">
        <f>VLOOKUP(Y6720,subcategory,2,FALSE)</f>
        <v>6</v>
      </c>
      <c r="AA6720" t="s">
        <v>1060</v>
      </c>
      <c r="AB6720">
        <v>159.91999999999999</v>
      </c>
      <c r="AC6720">
        <v>4</v>
      </c>
      <c r="AD6720">
        <v>0</v>
      </c>
      <c r="AE6720" s="4">
        <v>31.983999999999995</v>
      </c>
    </row>
    <row r="6721" spans="1:31" x14ac:dyDescent="0.3">
      <c r="A6721" s="2">
        <v>6720</v>
      </c>
      <c r="B6721" t="s">
        <v>8798</v>
      </c>
      <c r="C6721">
        <f>VLOOKUP(B6721,order,2,FALSE)</f>
        <v>3338</v>
      </c>
      <c r="D6721" s="3">
        <v>42720</v>
      </c>
      <c r="E6721" s="3">
        <v>42723</v>
      </c>
      <c r="F6721" t="s">
        <v>97</v>
      </c>
      <c r="G6721" s="10">
        <f>VLOOKUP(F6721,ship,2,FALSE)</f>
        <v>3</v>
      </c>
      <c r="H6721" t="s">
        <v>3266</v>
      </c>
      <c r="I6721">
        <f>VLOOKUP(H6721,customer,2,FALSE)</f>
        <v>12</v>
      </c>
      <c r="J6721" t="s">
        <v>76</v>
      </c>
      <c r="K6721" t="s">
        <v>9</v>
      </c>
      <c r="L6721">
        <f>VLOOKUP(K6721,segment1,2,FALSE)</f>
        <v>1</v>
      </c>
      <c r="M6721" t="s">
        <v>3255</v>
      </c>
      <c r="N6721" t="s">
        <v>3099</v>
      </c>
      <c r="O6721">
        <f>VLOOKUP(N6721,city,2,FALSE)</f>
        <v>484</v>
      </c>
      <c r="P6721" t="s">
        <v>44</v>
      </c>
      <c r="Q6721">
        <f>VLOOKUP(P6721,state,2,FALSE)</f>
        <v>4</v>
      </c>
      <c r="R6721">
        <v>27534</v>
      </c>
      <c r="S6721" t="s">
        <v>12</v>
      </c>
      <c r="T6721" s="10">
        <f>VLOOKUP(S6721,region,2,FALSE)</f>
        <v>1</v>
      </c>
      <c r="U6721" t="s">
        <v>5022</v>
      </c>
      <c r="V6721" t="s">
        <v>22</v>
      </c>
      <c r="W6721">
        <v>3361</v>
      </c>
      <c r="X6721">
        <f>VLOOKUP(V6721,category,2,FALSE)</f>
        <v>2</v>
      </c>
      <c r="Y6721" t="s">
        <v>38</v>
      </c>
      <c r="Z6721">
        <f>VLOOKUP(Y6721,subcategory,2,FALSE)</f>
        <v>10</v>
      </c>
      <c r="AA6721" t="s">
        <v>3168</v>
      </c>
      <c r="AB6721">
        <v>34.944000000000003</v>
      </c>
      <c r="AC6721">
        <v>3</v>
      </c>
      <c r="AD6721">
        <v>0.2</v>
      </c>
      <c r="AE6721" s="4">
        <v>3.0576000000000008</v>
      </c>
    </row>
    <row r="6722" spans="1:31" x14ac:dyDescent="0.3">
      <c r="A6722" s="2">
        <v>6721</v>
      </c>
      <c r="B6722" t="s">
        <v>10373</v>
      </c>
      <c r="C6722">
        <f>VLOOKUP(B6722,order,2,FALSE)</f>
        <v>3339</v>
      </c>
      <c r="D6722" s="3">
        <v>42997</v>
      </c>
      <c r="E6722" s="3">
        <v>43002</v>
      </c>
      <c r="F6722" t="s">
        <v>25</v>
      </c>
      <c r="G6722" s="10">
        <f>VLOOKUP(F6722,ship,2,FALSE)</f>
        <v>2</v>
      </c>
      <c r="H6722" t="s">
        <v>3572</v>
      </c>
      <c r="I6722">
        <f>VLOOKUP(H6722,customer,2,FALSE)</f>
        <v>318</v>
      </c>
      <c r="J6722" t="s">
        <v>1220</v>
      </c>
      <c r="K6722" t="s">
        <v>18</v>
      </c>
      <c r="L6722">
        <f>VLOOKUP(K6722,segment1,2,FALSE)</f>
        <v>2</v>
      </c>
      <c r="M6722" t="s">
        <v>3255</v>
      </c>
      <c r="N6722" t="s">
        <v>19</v>
      </c>
      <c r="O6722">
        <f>VLOOKUP(N6722,city,2,FALSE)</f>
        <v>2</v>
      </c>
      <c r="P6722" t="s">
        <v>20</v>
      </c>
      <c r="Q6722">
        <f>VLOOKUP(P6722,state,2,FALSE)</f>
        <v>2</v>
      </c>
      <c r="R6722">
        <v>90032</v>
      </c>
      <c r="S6722" t="s">
        <v>21</v>
      </c>
      <c r="T6722" s="10">
        <f>VLOOKUP(S6722,region,2,FALSE)</f>
        <v>2</v>
      </c>
      <c r="U6722" t="s">
        <v>4725</v>
      </c>
      <c r="V6722" t="s">
        <v>35</v>
      </c>
      <c r="W6722">
        <f>VLOOKUP(U6722,product,2,FALSE)</f>
        <v>633</v>
      </c>
      <c r="X6722">
        <f>VLOOKUP(V6722,category,2,FALSE)</f>
        <v>3</v>
      </c>
      <c r="Y6722" t="s">
        <v>3232</v>
      </c>
      <c r="Z6722">
        <f>VLOOKUP(Y6722,subcategory,2,FALSE)</f>
        <v>12</v>
      </c>
      <c r="AA6722" t="s">
        <v>2690</v>
      </c>
      <c r="AB6722">
        <v>149.94999999999999</v>
      </c>
      <c r="AC6722">
        <v>5</v>
      </c>
      <c r="AD6722">
        <v>0</v>
      </c>
      <c r="AE6722" s="4">
        <v>31.489499999999992</v>
      </c>
    </row>
    <row r="6723" spans="1:31" x14ac:dyDescent="0.3">
      <c r="A6723" s="2">
        <v>6722</v>
      </c>
      <c r="B6723" t="s">
        <v>10373</v>
      </c>
      <c r="C6723">
        <f>VLOOKUP(B6723,order,2,FALSE)</f>
        <v>3339</v>
      </c>
      <c r="D6723" s="3">
        <v>42997</v>
      </c>
      <c r="E6723" s="3">
        <v>43002</v>
      </c>
      <c r="F6723" t="s">
        <v>25</v>
      </c>
      <c r="G6723" s="10">
        <f>VLOOKUP(F6723,ship,2,FALSE)</f>
        <v>2</v>
      </c>
      <c r="H6723" t="s">
        <v>3572</v>
      </c>
      <c r="I6723">
        <f>VLOOKUP(H6723,customer,2,FALSE)</f>
        <v>318</v>
      </c>
      <c r="J6723" t="s">
        <v>1220</v>
      </c>
      <c r="K6723" t="s">
        <v>18</v>
      </c>
      <c r="L6723">
        <f>VLOOKUP(K6723,segment1,2,FALSE)</f>
        <v>2</v>
      </c>
      <c r="M6723" t="s">
        <v>3255</v>
      </c>
      <c r="N6723" t="s">
        <v>19</v>
      </c>
      <c r="O6723">
        <f>VLOOKUP(N6723,city,2,FALSE)</f>
        <v>2</v>
      </c>
      <c r="P6723" t="s">
        <v>20</v>
      </c>
      <c r="Q6723">
        <f>VLOOKUP(P6723,state,2,FALSE)</f>
        <v>2</v>
      </c>
      <c r="R6723">
        <v>90032</v>
      </c>
      <c r="S6723" t="s">
        <v>21</v>
      </c>
      <c r="T6723" s="10">
        <f>VLOOKUP(S6723,region,2,FALSE)</f>
        <v>2</v>
      </c>
      <c r="U6723" t="s">
        <v>5817</v>
      </c>
      <c r="V6723" t="s">
        <v>22</v>
      </c>
      <c r="W6723">
        <v>3362</v>
      </c>
      <c r="X6723">
        <f>VLOOKUP(V6723,category,2,FALSE)</f>
        <v>2</v>
      </c>
      <c r="Y6723" t="s">
        <v>3229</v>
      </c>
      <c r="Z6723">
        <f>VLOOKUP(Y6723,subcategory,2,FALSE)</f>
        <v>7</v>
      </c>
      <c r="AA6723" t="s">
        <v>161</v>
      </c>
      <c r="AB6723">
        <v>23.32</v>
      </c>
      <c r="AC6723">
        <v>2</v>
      </c>
      <c r="AD6723">
        <v>0</v>
      </c>
      <c r="AE6723" s="4">
        <v>6.0632000000000019</v>
      </c>
    </row>
    <row r="6724" spans="1:31" x14ac:dyDescent="0.3">
      <c r="A6724" s="2">
        <v>6723</v>
      </c>
      <c r="B6724" t="s">
        <v>10373</v>
      </c>
      <c r="C6724">
        <f>VLOOKUP(B6724,order,2,FALSE)</f>
        <v>3339</v>
      </c>
      <c r="D6724" s="3">
        <v>42997</v>
      </c>
      <c r="E6724" s="3">
        <v>43002</v>
      </c>
      <c r="F6724" t="s">
        <v>25</v>
      </c>
      <c r="G6724" s="10">
        <f>VLOOKUP(F6724,ship,2,FALSE)</f>
        <v>2</v>
      </c>
      <c r="H6724" t="s">
        <v>3572</v>
      </c>
      <c r="I6724">
        <f>VLOOKUP(H6724,customer,2,FALSE)</f>
        <v>318</v>
      </c>
      <c r="J6724" t="s">
        <v>1220</v>
      </c>
      <c r="K6724" t="s">
        <v>18</v>
      </c>
      <c r="L6724">
        <f>VLOOKUP(K6724,segment1,2,FALSE)</f>
        <v>2</v>
      </c>
      <c r="M6724" t="s">
        <v>3255</v>
      </c>
      <c r="N6724" t="s">
        <v>19</v>
      </c>
      <c r="O6724">
        <f>VLOOKUP(N6724,city,2,FALSE)</f>
        <v>2</v>
      </c>
      <c r="P6724" t="s">
        <v>20</v>
      </c>
      <c r="Q6724">
        <f>VLOOKUP(P6724,state,2,FALSE)</f>
        <v>2</v>
      </c>
      <c r="R6724">
        <v>90032</v>
      </c>
      <c r="S6724" t="s">
        <v>21</v>
      </c>
      <c r="T6724" s="10">
        <f>VLOOKUP(S6724,region,2,FALSE)</f>
        <v>2</v>
      </c>
      <c r="U6724" t="s">
        <v>5336</v>
      </c>
      <c r="V6724" t="s">
        <v>22</v>
      </c>
      <c r="W6724">
        <f>VLOOKUP(U6724,product,2,FALSE)</f>
        <v>1261</v>
      </c>
      <c r="X6724">
        <f>VLOOKUP(V6724,category,2,FALSE)</f>
        <v>2</v>
      </c>
      <c r="Y6724" t="s">
        <v>3229</v>
      </c>
      <c r="Z6724">
        <f>VLOOKUP(Y6724,subcategory,2,FALSE)</f>
        <v>7</v>
      </c>
      <c r="AA6724" t="s">
        <v>835</v>
      </c>
      <c r="AB6724">
        <v>16.740000000000002</v>
      </c>
      <c r="AC6724">
        <v>3</v>
      </c>
      <c r="AD6724">
        <v>0</v>
      </c>
      <c r="AE6724" s="4">
        <v>4.8545999999999978</v>
      </c>
    </row>
    <row r="6725" spans="1:31" x14ac:dyDescent="0.3">
      <c r="A6725" s="2">
        <v>6724</v>
      </c>
      <c r="B6725" t="s">
        <v>10374</v>
      </c>
      <c r="C6725">
        <f>VLOOKUP(B6725,order,2,FALSE)</f>
        <v>3340</v>
      </c>
      <c r="D6725" s="3">
        <v>42982</v>
      </c>
      <c r="E6725" s="3">
        <v>42984</v>
      </c>
      <c r="F6725" t="s">
        <v>7</v>
      </c>
      <c r="G6725" s="10">
        <f>VLOOKUP(F6725,ship,2,FALSE)</f>
        <v>1</v>
      </c>
      <c r="H6725" t="s">
        <v>3973</v>
      </c>
      <c r="I6725">
        <f>VLOOKUP(H6725,customer,2,FALSE)</f>
        <v>719</v>
      </c>
      <c r="J6725" t="s">
        <v>2711</v>
      </c>
      <c r="K6725" t="s">
        <v>9</v>
      </c>
      <c r="L6725">
        <f>VLOOKUP(K6725,segment1,2,FALSE)</f>
        <v>1</v>
      </c>
      <c r="M6725" t="s">
        <v>3255</v>
      </c>
      <c r="N6725" t="s">
        <v>3047</v>
      </c>
      <c r="O6725">
        <f>VLOOKUP(N6725,city,2,FALSE)</f>
        <v>463</v>
      </c>
      <c r="P6725" t="s">
        <v>1242</v>
      </c>
      <c r="Q6725">
        <f>VLOOKUP(P6725,state,2,FALSE)</f>
        <v>39</v>
      </c>
      <c r="R6725">
        <v>3060</v>
      </c>
      <c r="S6725" t="s">
        <v>79</v>
      </c>
      <c r="T6725" s="10">
        <f>VLOOKUP(S6725,region,2,FALSE)</f>
        <v>4</v>
      </c>
      <c r="U6725" t="s">
        <v>5180</v>
      </c>
      <c r="V6725" t="s">
        <v>22</v>
      </c>
      <c r="W6725">
        <v>3363</v>
      </c>
      <c r="X6725">
        <f>VLOOKUP(V6725,category,2,FALSE)</f>
        <v>2</v>
      </c>
      <c r="Y6725" t="s">
        <v>3234</v>
      </c>
      <c r="Z6725">
        <f>VLOOKUP(Y6725,subcategory,2,FALSE)</f>
        <v>14</v>
      </c>
      <c r="AA6725" t="s">
        <v>104</v>
      </c>
      <c r="AB6725">
        <v>14.82</v>
      </c>
      <c r="AC6725">
        <v>6</v>
      </c>
      <c r="AD6725">
        <v>0</v>
      </c>
      <c r="AE6725" s="4">
        <v>6.9654000000000007</v>
      </c>
    </row>
    <row r="6726" spans="1:31" x14ac:dyDescent="0.3">
      <c r="A6726" s="2">
        <v>6725</v>
      </c>
      <c r="B6726" t="s">
        <v>8799</v>
      </c>
      <c r="C6726">
        <f>VLOOKUP(B6726,order,2,FALSE)</f>
        <v>3341</v>
      </c>
      <c r="D6726" s="3">
        <v>42625</v>
      </c>
      <c r="E6726" s="3">
        <v>42629</v>
      </c>
      <c r="F6726" t="s">
        <v>25</v>
      </c>
      <c r="G6726" s="10">
        <f>VLOOKUP(F6726,ship,2,FALSE)</f>
        <v>2</v>
      </c>
      <c r="H6726" t="s">
        <v>3482</v>
      </c>
      <c r="I6726">
        <f>VLOOKUP(H6726,customer,2,FALSE)</f>
        <v>228</v>
      </c>
      <c r="J6726" t="s">
        <v>912</v>
      </c>
      <c r="K6726" t="s">
        <v>9</v>
      </c>
      <c r="L6726">
        <f>VLOOKUP(K6726,segment1,2,FALSE)</f>
        <v>1</v>
      </c>
      <c r="M6726" t="s">
        <v>3255</v>
      </c>
      <c r="N6726" t="s">
        <v>48</v>
      </c>
      <c r="O6726">
        <f>VLOOKUP(N6726,city,2,FALSE)</f>
        <v>5</v>
      </c>
      <c r="P6726" t="s">
        <v>49</v>
      </c>
      <c r="Q6726">
        <f>VLOOKUP(P6726,state,2,FALSE)</f>
        <v>5</v>
      </c>
      <c r="R6726">
        <v>98103</v>
      </c>
      <c r="S6726" t="s">
        <v>21</v>
      </c>
      <c r="T6726" s="10">
        <f>VLOOKUP(S6726,region,2,FALSE)</f>
        <v>2</v>
      </c>
      <c r="U6726" t="s">
        <v>4311</v>
      </c>
      <c r="V6726" t="s">
        <v>22</v>
      </c>
      <c r="W6726">
        <f>VLOOKUP(U6726,product,2,FALSE)</f>
        <v>204</v>
      </c>
      <c r="X6726">
        <f>VLOOKUP(V6726,category,2,FALSE)</f>
        <v>2</v>
      </c>
      <c r="Y6726" t="s">
        <v>3234</v>
      </c>
      <c r="Z6726">
        <f>VLOOKUP(Y6726,subcategory,2,FALSE)</f>
        <v>14</v>
      </c>
      <c r="AA6726" t="s">
        <v>1539</v>
      </c>
      <c r="AB6726">
        <v>10.47</v>
      </c>
      <c r="AC6726">
        <v>3</v>
      </c>
      <c r="AD6726">
        <v>0</v>
      </c>
      <c r="AE6726" s="4">
        <v>4.8162000000000003</v>
      </c>
    </row>
    <row r="6727" spans="1:31" x14ac:dyDescent="0.3">
      <c r="A6727" s="2">
        <v>6726</v>
      </c>
      <c r="B6727" t="s">
        <v>8799</v>
      </c>
      <c r="C6727">
        <f>VLOOKUP(B6727,order,2,FALSE)</f>
        <v>3341</v>
      </c>
      <c r="D6727" s="3">
        <v>42625</v>
      </c>
      <c r="E6727" s="3">
        <v>42629</v>
      </c>
      <c r="F6727" t="s">
        <v>25</v>
      </c>
      <c r="G6727" s="10">
        <f>VLOOKUP(F6727,ship,2,FALSE)</f>
        <v>2</v>
      </c>
      <c r="H6727" t="s">
        <v>3482</v>
      </c>
      <c r="I6727">
        <f>VLOOKUP(H6727,customer,2,FALSE)</f>
        <v>228</v>
      </c>
      <c r="J6727" t="s">
        <v>912</v>
      </c>
      <c r="K6727" t="s">
        <v>9</v>
      </c>
      <c r="L6727">
        <f>VLOOKUP(K6727,segment1,2,FALSE)</f>
        <v>1</v>
      </c>
      <c r="M6727" t="s">
        <v>3255</v>
      </c>
      <c r="N6727" t="s">
        <v>48</v>
      </c>
      <c r="O6727">
        <f>VLOOKUP(N6727,city,2,FALSE)</f>
        <v>5</v>
      </c>
      <c r="P6727" t="s">
        <v>49</v>
      </c>
      <c r="Q6727">
        <f>VLOOKUP(P6727,state,2,FALSE)</f>
        <v>5</v>
      </c>
      <c r="R6727">
        <v>98103</v>
      </c>
      <c r="S6727" t="s">
        <v>21</v>
      </c>
      <c r="T6727" s="10">
        <f>VLOOKUP(S6727,region,2,FALSE)</f>
        <v>2</v>
      </c>
      <c r="U6727" t="s">
        <v>5707</v>
      </c>
      <c r="V6727" t="s">
        <v>22</v>
      </c>
      <c r="W6727">
        <v>3364</v>
      </c>
      <c r="X6727">
        <f>VLOOKUP(V6727,category,2,FALSE)</f>
        <v>2</v>
      </c>
      <c r="Y6727" t="s">
        <v>23</v>
      </c>
      <c r="Z6727">
        <f>VLOOKUP(Y6727,subcategory,2,FALSE)</f>
        <v>3</v>
      </c>
      <c r="AA6727" t="s">
        <v>1374</v>
      </c>
      <c r="AB6727">
        <v>11.07</v>
      </c>
      <c r="AC6727">
        <v>3</v>
      </c>
      <c r="AD6727">
        <v>0</v>
      </c>
      <c r="AE6727" s="4">
        <v>5.2028999999999996</v>
      </c>
    </row>
    <row r="6728" spans="1:31" x14ac:dyDescent="0.3">
      <c r="A6728" s="2">
        <v>6727</v>
      </c>
      <c r="B6728" t="s">
        <v>8799</v>
      </c>
      <c r="C6728">
        <f>VLOOKUP(B6728,order,2,FALSE)</f>
        <v>3341</v>
      </c>
      <c r="D6728" s="3">
        <v>42625</v>
      </c>
      <c r="E6728" s="3">
        <v>42629</v>
      </c>
      <c r="F6728" t="s">
        <v>25</v>
      </c>
      <c r="G6728" s="10">
        <f>VLOOKUP(F6728,ship,2,FALSE)</f>
        <v>2</v>
      </c>
      <c r="H6728" t="s">
        <v>3482</v>
      </c>
      <c r="I6728">
        <f>VLOOKUP(H6728,customer,2,FALSE)</f>
        <v>228</v>
      </c>
      <c r="J6728" t="s">
        <v>912</v>
      </c>
      <c r="K6728" t="s">
        <v>9</v>
      </c>
      <c r="L6728">
        <f>VLOOKUP(K6728,segment1,2,FALSE)</f>
        <v>1</v>
      </c>
      <c r="M6728" t="s">
        <v>3255</v>
      </c>
      <c r="N6728" t="s">
        <v>48</v>
      </c>
      <c r="O6728">
        <f>VLOOKUP(N6728,city,2,FALSE)</f>
        <v>5</v>
      </c>
      <c r="P6728" t="s">
        <v>49</v>
      </c>
      <c r="Q6728">
        <f>VLOOKUP(P6728,state,2,FALSE)</f>
        <v>5</v>
      </c>
      <c r="R6728">
        <v>98103</v>
      </c>
      <c r="S6728" t="s">
        <v>21</v>
      </c>
      <c r="T6728" s="10">
        <f>VLOOKUP(S6728,region,2,FALSE)</f>
        <v>2</v>
      </c>
      <c r="U6728" t="s">
        <v>4718</v>
      </c>
      <c r="V6728" t="s">
        <v>22</v>
      </c>
      <c r="W6728">
        <f>VLOOKUP(U6728,product,2,FALSE)</f>
        <v>626</v>
      </c>
      <c r="X6728">
        <f>VLOOKUP(V6728,category,2,FALSE)</f>
        <v>2</v>
      </c>
      <c r="Y6728" t="s">
        <v>3231</v>
      </c>
      <c r="Z6728">
        <f>VLOOKUP(Y6728,subcategory,2,FALSE)</f>
        <v>9</v>
      </c>
      <c r="AA6728" t="s">
        <v>1369</v>
      </c>
      <c r="AB6728">
        <v>20.704000000000001</v>
      </c>
      <c r="AC6728">
        <v>4</v>
      </c>
      <c r="AD6728">
        <v>0.2</v>
      </c>
      <c r="AE6728" s="4">
        <v>7.7639999999999993</v>
      </c>
    </row>
    <row r="6729" spans="1:31" x14ac:dyDescent="0.3">
      <c r="A6729" s="2">
        <v>6728</v>
      </c>
      <c r="B6729" t="s">
        <v>10375</v>
      </c>
      <c r="C6729">
        <f>VLOOKUP(B6729,order,2,FALSE)</f>
        <v>3342</v>
      </c>
      <c r="D6729" s="3">
        <v>42957</v>
      </c>
      <c r="E6729" s="3">
        <v>42962</v>
      </c>
      <c r="F6729" t="s">
        <v>7</v>
      </c>
      <c r="G6729" s="10">
        <f>VLOOKUP(F6729,ship,2,FALSE)</f>
        <v>1</v>
      </c>
      <c r="H6729" t="s">
        <v>3536</v>
      </c>
      <c r="I6729">
        <f>VLOOKUP(H6729,customer,2,FALSE)</f>
        <v>282</v>
      </c>
      <c r="J6729" t="s">
        <v>1090</v>
      </c>
      <c r="K6729" t="s">
        <v>18</v>
      </c>
      <c r="L6729">
        <f>VLOOKUP(K6729,segment1,2,FALSE)</f>
        <v>2</v>
      </c>
      <c r="M6729" t="s">
        <v>3255</v>
      </c>
      <c r="N6729" t="s">
        <v>703</v>
      </c>
      <c r="O6729">
        <f>VLOOKUP(N6729,city,2,FALSE)</f>
        <v>103</v>
      </c>
      <c r="P6729" t="s">
        <v>132</v>
      </c>
      <c r="Q6729">
        <f>VLOOKUP(P6729,state,2,FALSE)</f>
        <v>15</v>
      </c>
      <c r="R6729">
        <v>47374</v>
      </c>
      <c r="S6729" t="s">
        <v>55</v>
      </c>
      <c r="T6729" s="10">
        <f>VLOOKUP(S6729,region,2,FALSE)</f>
        <v>3</v>
      </c>
      <c r="U6729" t="s">
        <v>5793</v>
      </c>
      <c r="V6729" t="s">
        <v>22</v>
      </c>
      <c r="W6729">
        <v>3365</v>
      </c>
      <c r="X6729">
        <f>VLOOKUP(V6729,category,2,FALSE)</f>
        <v>2</v>
      </c>
      <c r="Y6729" t="s">
        <v>45</v>
      </c>
      <c r="Z6729">
        <f>VLOOKUP(Y6729,subcategory,2,FALSE)</f>
        <v>11</v>
      </c>
      <c r="AA6729" t="s">
        <v>1799</v>
      </c>
      <c r="AB6729">
        <v>177.2</v>
      </c>
      <c r="AC6729">
        <v>5</v>
      </c>
      <c r="AD6729">
        <v>0</v>
      </c>
      <c r="AE6729" s="4">
        <v>83.283999999999992</v>
      </c>
    </row>
    <row r="6730" spans="1:31" x14ac:dyDescent="0.3">
      <c r="A6730" s="2">
        <v>6729</v>
      </c>
      <c r="B6730" t="s">
        <v>8800</v>
      </c>
      <c r="C6730">
        <f>VLOOKUP(B6730,order,2,FALSE)</f>
        <v>3343</v>
      </c>
      <c r="D6730" s="3">
        <v>42678</v>
      </c>
      <c r="E6730" s="3">
        <v>42683</v>
      </c>
      <c r="F6730" t="s">
        <v>25</v>
      </c>
      <c r="G6730" s="10">
        <f>VLOOKUP(F6730,ship,2,FALSE)</f>
        <v>2</v>
      </c>
      <c r="H6730" t="s">
        <v>3971</v>
      </c>
      <c r="I6730">
        <f>VLOOKUP(H6730,customer,2,FALSE)</f>
        <v>717</v>
      </c>
      <c r="J6730" t="s">
        <v>2706</v>
      </c>
      <c r="K6730" t="s">
        <v>18</v>
      </c>
      <c r="L6730">
        <f>VLOOKUP(K6730,segment1,2,FALSE)</f>
        <v>2</v>
      </c>
      <c r="M6730" t="s">
        <v>3255</v>
      </c>
      <c r="N6730" t="s">
        <v>685</v>
      </c>
      <c r="O6730">
        <f>VLOOKUP(N6730,city,2,FALSE)</f>
        <v>101</v>
      </c>
      <c r="P6730" t="s">
        <v>28</v>
      </c>
      <c r="Q6730">
        <f>VLOOKUP(P6730,state,2,FALSE)</f>
        <v>3</v>
      </c>
      <c r="R6730">
        <v>33180</v>
      </c>
      <c r="S6730" t="s">
        <v>12</v>
      </c>
      <c r="T6730" s="10">
        <f>VLOOKUP(S6730,region,2,FALSE)</f>
        <v>1</v>
      </c>
      <c r="U6730" t="s">
        <v>5249</v>
      </c>
      <c r="V6730" t="s">
        <v>13</v>
      </c>
      <c r="W6730">
        <f>VLOOKUP(U6730,product,2,FALSE)</f>
        <v>1173</v>
      </c>
      <c r="X6730">
        <f>VLOOKUP(V6730,category,2,FALSE)</f>
        <v>1</v>
      </c>
      <c r="Y6730" t="s">
        <v>3228</v>
      </c>
      <c r="Z6730">
        <f>VLOOKUP(Y6730,subcategory,2,FALSE)</f>
        <v>6</v>
      </c>
      <c r="AA6730" t="s">
        <v>2368</v>
      </c>
      <c r="AB6730">
        <v>50.496000000000002</v>
      </c>
      <c r="AC6730">
        <v>6</v>
      </c>
      <c r="AD6730">
        <v>0.2</v>
      </c>
      <c r="AE6730" s="4">
        <v>8.2055999999999987</v>
      </c>
    </row>
    <row r="6731" spans="1:31" x14ac:dyDescent="0.3">
      <c r="A6731" s="2">
        <v>6730</v>
      </c>
      <c r="B6731" t="s">
        <v>7591</v>
      </c>
      <c r="C6731">
        <f>VLOOKUP(B6731,order,2,FALSE)</f>
        <v>3344</v>
      </c>
      <c r="D6731" s="3">
        <v>42173</v>
      </c>
      <c r="E6731" s="3">
        <v>42175</v>
      </c>
      <c r="F6731" t="s">
        <v>97</v>
      </c>
      <c r="G6731" s="10">
        <f>VLOOKUP(F6731,ship,2,FALSE)</f>
        <v>3</v>
      </c>
      <c r="H6731" t="s">
        <v>3551</v>
      </c>
      <c r="I6731">
        <f>VLOOKUP(H6731,customer,2,FALSE)</f>
        <v>297</v>
      </c>
      <c r="J6731" t="s">
        <v>1139</v>
      </c>
      <c r="K6731" t="s">
        <v>18</v>
      </c>
      <c r="L6731">
        <f>VLOOKUP(K6731,segment1,2,FALSE)</f>
        <v>2</v>
      </c>
      <c r="M6731" t="s">
        <v>3255</v>
      </c>
      <c r="N6731" t="s">
        <v>1677</v>
      </c>
      <c r="O6731">
        <f>VLOOKUP(N6731,city,2,FALSE)</f>
        <v>215</v>
      </c>
      <c r="P6731" t="s">
        <v>173</v>
      </c>
      <c r="Q6731">
        <f>VLOOKUP(P6731,state,2,FALSE)</f>
        <v>19</v>
      </c>
      <c r="R6731">
        <v>37167</v>
      </c>
      <c r="S6731" t="s">
        <v>12</v>
      </c>
      <c r="T6731" s="10">
        <f>VLOOKUP(S6731,region,2,FALSE)</f>
        <v>1</v>
      </c>
      <c r="U6731" t="s">
        <v>5357</v>
      </c>
      <c r="V6731" t="s">
        <v>22</v>
      </c>
      <c r="W6731">
        <v>3366</v>
      </c>
      <c r="X6731">
        <f>VLOOKUP(V6731,category,2,FALSE)</f>
        <v>2</v>
      </c>
      <c r="Y6731" t="s">
        <v>3231</v>
      </c>
      <c r="Z6731">
        <f>VLOOKUP(Y6731,subcategory,2,FALSE)</f>
        <v>9</v>
      </c>
      <c r="AA6731" t="s">
        <v>1939</v>
      </c>
      <c r="AB6731">
        <v>6.1290000000000004</v>
      </c>
      <c r="AC6731">
        <v>3</v>
      </c>
      <c r="AD6731">
        <v>0.7</v>
      </c>
      <c r="AE6731" s="4">
        <v>-4.4945999999999984</v>
      </c>
    </row>
    <row r="6732" spans="1:31" x14ac:dyDescent="0.3">
      <c r="A6732" s="2">
        <v>6731</v>
      </c>
      <c r="B6732" t="s">
        <v>7591</v>
      </c>
      <c r="C6732">
        <f>VLOOKUP(B6732,order,2,FALSE)</f>
        <v>3344</v>
      </c>
      <c r="D6732" s="3">
        <v>42173</v>
      </c>
      <c r="E6732" s="3">
        <v>42175</v>
      </c>
      <c r="F6732" t="s">
        <v>97</v>
      </c>
      <c r="G6732" s="10">
        <f>VLOOKUP(F6732,ship,2,FALSE)</f>
        <v>3</v>
      </c>
      <c r="H6732" t="s">
        <v>3551</v>
      </c>
      <c r="I6732">
        <f>VLOOKUP(H6732,customer,2,FALSE)</f>
        <v>297</v>
      </c>
      <c r="J6732" t="s">
        <v>1139</v>
      </c>
      <c r="K6732" t="s">
        <v>18</v>
      </c>
      <c r="L6732">
        <f>VLOOKUP(K6732,segment1,2,FALSE)</f>
        <v>2</v>
      </c>
      <c r="M6732" t="s">
        <v>3255</v>
      </c>
      <c r="N6732" t="s">
        <v>1677</v>
      </c>
      <c r="O6732">
        <f>VLOOKUP(N6732,city,2,FALSE)</f>
        <v>215</v>
      </c>
      <c r="P6732" t="s">
        <v>173</v>
      </c>
      <c r="Q6732">
        <f>VLOOKUP(P6732,state,2,FALSE)</f>
        <v>19</v>
      </c>
      <c r="R6732">
        <v>37167</v>
      </c>
      <c r="S6732" t="s">
        <v>12</v>
      </c>
      <c r="T6732" s="10">
        <f>VLOOKUP(S6732,region,2,FALSE)</f>
        <v>1</v>
      </c>
      <c r="U6732" t="s">
        <v>4336</v>
      </c>
      <c r="V6732" t="s">
        <v>13</v>
      </c>
      <c r="W6732">
        <f>VLOOKUP(U6732,product,2,FALSE)</f>
        <v>229</v>
      </c>
      <c r="X6732">
        <f>VLOOKUP(V6732,category,2,FALSE)</f>
        <v>1</v>
      </c>
      <c r="Y6732" t="s">
        <v>3226</v>
      </c>
      <c r="Z6732">
        <f>VLOOKUP(Y6732,subcategory,2,FALSE)</f>
        <v>2</v>
      </c>
      <c r="AA6732" t="s">
        <v>136</v>
      </c>
      <c r="AB6732">
        <v>643.13599999999997</v>
      </c>
      <c r="AC6732">
        <v>4</v>
      </c>
      <c r="AD6732">
        <v>0.2</v>
      </c>
      <c r="AE6732" s="4">
        <v>56.274400000000014</v>
      </c>
    </row>
    <row r="6733" spans="1:31" x14ac:dyDescent="0.3">
      <c r="A6733" s="2">
        <v>6732</v>
      </c>
      <c r="B6733" t="s">
        <v>7591</v>
      </c>
      <c r="C6733">
        <f>VLOOKUP(B6733,order,2,FALSE)</f>
        <v>3344</v>
      </c>
      <c r="D6733" s="3">
        <v>42173</v>
      </c>
      <c r="E6733" s="3">
        <v>42175</v>
      </c>
      <c r="F6733" t="s">
        <v>97</v>
      </c>
      <c r="G6733" s="10">
        <f>VLOOKUP(F6733,ship,2,FALSE)</f>
        <v>3</v>
      </c>
      <c r="H6733" t="s">
        <v>3551</v>
      </c>
      <c r="I6733">
        <f>VLOOKUP(H6733,customer,2,FALSE)</f>
        <v>297</v>
      </c>
      <c r="J6733" t="s">
        <v>1139</v>
      </c>
      <c r="K6733" t="s">
        <v>18</v>
      </c>
      <c r="L6733">
        <f>VLOOKUP(K6733,segment1,2,FALSE)</f>
        <v>2</v>
      </c>
      <c r="M6733" t="s">
        <v>3255</v>
      </c>
      <c r="N6733" t="s">
        <v>1677</v>
      </c>
      <c r="O6733">
        <f>VLOOKUP(N6733,city,2,FALSE)</f>
        <v>215</v>
      </c>
      <c r="P6733" t="s">
        <v>173</v>
      </c>
      <c r="Q6733">
        <f>VLOOKUP(P6733,state,2,FALSE)</f>
        <v>19</v>
      </c>
      <c r="R6733">
        <v>37167</v>
      </c>
      <c r="S6733" t="s">
        <v>12</v>
      </c>
      <c r="T6733" s="10">
        <f>VLOOKUP(S6733,region,2,FALSE)</f>
        <v>1</v>
      </c>
      <c r="U6733" t="s">
        <v>4395</v>
      </c>
      <c r="V6733" t="s">
        <v>22</v>
      </c>
      <c r="W6733">
        <v>3367</v>
      </c>
      <c r="X6733">
        <f>VLOOKUP(V6733,category,2,FALSE)</f>
        <v>2</v>
      </c>
      <c r="Y6733" t="s">
        <v>45</v>
      </c>
      <c r="Z6733">
        <f>VLOOKUP(Y6733,subcategory,2,FALSE)</f>
        <v>11</v>
      </c>
      <c r="AA6733" t="s">
        <v>2683</v>
      </c>
      <c r="AB6733">
        <v>20.736000000000004</v>
      </c>
      <c r="AC6733">
        <v>4</v>
      </c>
      <c r="AD6733">
        <v>0.2</v>
      </c>
      <c r="AE6733" s="4">
        <v>7.2576000000000001</v>
      </c>
    </row>
    <row r="6734" spans="1:31" x14ac:dyDescent="0.3">
      <c r="A6734" s="2">
        <v>6733</v>
      </c>
      <c r="B6734" t="s">
        <v>6579</v>
      </c>
      <c r="C6734">
        <f>VLOOKUP(B6734,order,2,FALSE)</f>
        <v>3345</v>
      </c>
      <c r="D6734" s="3">
        <v>41824</v>
      </c>
      <c r="E6734" s="3">
        <v>41827</v>
      </c>
      <c r="F6734" t="s">
        <v>97</v>
      </c>
      <c r="G6734" s="10">
        <f>VLOOKUP(F6734,ship,2,FALSE)</f>
        <v>3</v>
      </c>
      <c r="H6734" t="s">
        <v>3977</v>
      </c>
      <c r="I6734">
        <f>VLOOKUP(H6734,customer,2,FALSE)</f>
        <v>723</v>
      </c>
      <c r="J6734" t="s">
        <v>2739</v>
      </c>
      <c r="K6734" t="s">
        <v>18</v>
      </c>
      <c r="L6734">
        <f>VLOOKUP(K6734,segment1,2,FALSE)</f>
        <v>2</v>
      </c>
      <c r="M6734" t="s">
        <v>3255</v>
      </c>
      <c r="N6734" t="s">
        <v>227</v>
      </c>
      <c r="O6734">
        <f>VLOOKUP(N6734,city,2,FALSE)</f>
        <v>35</v>
      </c>
      <c r="P6734" t="s">
        <v>228</v>
      </c>
      <c r="Q6734">
        <f>VLOOKUP(P6734,state,2,FALSE)</f>
        <v>23</v>
      </c>
      <c r="R6734">
        <v>80013</v>
      </c>
      <c r="S6734" t="s">
        <v>21</v>
      </c>
      <c r="T6734" s="10">
        <f>VLOOKUP(S6734,region,2,FALSE)</f>
        <v>2</v>
      </c>
      <c r="U6734" t="s">
        <v>5553</v>
      </c>
      <c r="V6734" t="s">
        <v>22</v>
      </c>
      <c r="W6734">
        <f>VLOOKUP(U6734,product,2,FALSE)</f>
        <v>1487</v>
      </c>
      <c r="X6734">
        <f>VLOOKUP(V6734,category,2,FALSE)</f>
        <v>2</v>
      </c>
      <c r="Y6734" t="s">
        <v>45</v>
      </c>
      <c r="Z6734">
        <f>VLOOKUP(Y6734,subcategory,2,FALSE)</f>
        <v>11</v>
      </c>
      <c r="AA6734" t="s">
        <v>2894</v>
      </c>
      <c r="AB6734">
        <v>177.536</v>
      </c>
      <c r="AC6734">
        <v>4</v>
      </c>
      <c r="AD6734">
        <v>0.2</v>
      </c>
      <c r="AE6734" s="4">
        <v>62.137599999999992</v>
      </c>
    </row>
    <row r="6735" spans="1:31" x14ac:dyDescent="0.3">
      <c r="A6735" s="2">
        <v>6734</v>
      </c>
      <c r="B6735" t="s">
        <v>6579</v>
      </c>
      <c r="C6735">
        <f>VLOOKUP(B6735,order,2,FALSE)</f>
        <v>3345</v>
      </c>
      <c r="D6735" s="3">
        <v>41824</v>
      </c>
      <c r="E6735" s="3">
        <v>41827</v>
      </c>
      <c r="F6735" t="s">
        <v>97</v>
      </c>
      <c r="G6735" s="10">
        <f>VLOOKUP(F6735,ship,2,FALSE)</f>
        <v>3</v>
      </c>
      <c r="H6735" t="s">
        <v>3977</v>
      </c>
      <c r="I6735">
        <f>VLOOKUP(H6735,customer,2,FALSE)</f>
        <v>723</v>
      </c>
      <c r="J6735" t="s">
        <v>2739</v>
      </c>
      <c r="K6735" t="s">
        <v>18</v>
      </c>
      <c r="L6735">
        <f>VLOOKUP(K6735,segment1,2,FALSE)</f>
        <v>2</v>
      </c>
      <c r="M6735" t="s">
        <v>3255</v>
      </c>
      <c r="N6735" t="s">
        <v>227</v>
      </c>
      <c r="O6735">
        <f>VLOOKUP(N6735,city,2,FALSE)</f>
        <v>35</v>
      </c>
      <c r="P6735" t="s">
        <v>228</v>
      </c>
      <c r="Q6735">
        <f>VLOOKUP(P6735,state,2,FALSE)</f>
        <v>23</v>
      </c>
      <c r="R6735">
        <v>80013</v>
      </c>
      <c r="S6735" t="s">
        <v>21</v>
      </c>
      <c r="T6735" s="10">
        <f>VLOOKUP(S6735,region,2,FALSE)</f>
        <v>2</v>
      </c>
      <c r="U6735" t="s">
        <v>5341</v>
      </c>
      <c r="V6735" t="s">
        <v>22</v>
      </c>
      <c r="W6735">
        <v>3368</v>
      </c>
      <c r="X6735">
        <f>VLOOKUP(V6735,category,2,FALSE)</f>
        <v>2</v>
      </c>
      <c r="Y6735" t="s">
        <v>38</v>
      </c>
      <c r="Z6735">
        <f>VLOOKUP(Y6735,subcategory,2,FALSE)</f>
        <v>10</v>
      </c>
      <c r="AA6735" t="s">
        <v>1030</v>
      </c>
      <c r="AB6735">
        <v>32.432000000000002</v>
      </c>
      <c r="AC6735">
        <v>2</v>
      </c>
      <c r="AD6735">
        <v>0.2</v>
      </c>
      <c r="AE6735" s="4">
        <v>3.2432000000000016</v>
      </c>
    </row>
    <row r="6736" spans="1:31" x14ac:dyDescent="0.3">
      <c r="A6736" s="2">
        <v>6735</v>
      </c>
      <c r="B6736" t="s">
        <v>7592</v>
      </c>
      <c r="C6736">
        <f>VLOOKUP(B6736,order,2,FALSE)</f>
        <v>3346</v>
      </c>
      <c r="D6736" s="3">
        <v>42358</v>
      </c>
      <c r="E6736" s="3">
        <v>42363</v>
      </c>
      <c r="F6736" t="s">
        <v>25</v>
      </c>
      <c r="G6736" s="10">
        <f>VLOOKUP(F6736,ship,2,FALSE)</f>
        <v>2</v>
      </c>
      <c r="H6736" t="s">
        <v>4029</v>
      </c>
      <c r="I6736">
        <f>VLOOKUP(H6736,customer,2,FALSE)</f>
        <v>774</v>
      </c>
      <c r="J6736" t="s">
        <v>3056</v>
      </c>
      <c r="K6736" t="s">
        <v>52</v>
      </c>
      <c r="L6736">
        <f>VLOOKUP(K6736,segment1,2,FALSE)</f>
        <v>3</v>
      </c>
      <c r="M6736" t="s">
        <v>3255</v>
      </c>
      <c r="N6736" t="s">
        <v>685</v>
      </c>
      <c r="O6736">
        <f>VLOOKUP(N6736,city,2,FALSE)</f>
        <v>101</v>
      </c>
      <c r="P6736" t="s">
        <v>28</v>
      </c>
      <c r="Q6736">
        <f>VLOOKUP(P6736,state,2,FALSE)</f>
        <v>3</v>
      </c>
      <c r="R6736">
        <v>33142</v>
      </c>
      <c r="S6736" t="s">
        <v>12</v>
      </c>
      <c r="T6736" s="10">
        <f>VLOOKUP(S6736,region,2,FALSE)</f>
        <v>1</v>
      </c>
      <c r="U6736" t="s">
        <v>4766</v>
      </c>
      <c r="V6736" t="s">
        <v>22</v>
      </c>
      <c r="W6736">
        <f>VLOOKUP(U6736,product,2,FALSE)</f>
        <v>677</v>
      </c>
      <c r="X6736">
        <f>VLOOKUP(V6736,category,2,FALSE)</f>
        <v>2</v>
      </c>
      <c r="Y6736" t="s">
        <v>23</v>
      </c>
      <c r="Z6736">
        <f>VLOOKUP(Y6736,subcategory,2,FALSE)</f>
        <v>3</v>
      </c>
      <c r="AA6736" t="s">
        <v>1966</v>
      </c>
      <c r="AB6736">
        <v>11.696</v>
      </c>
      <c r="AC6736">
        <v>2</v>
      </c>
      <c r="AD6736">
        <v>0.2</v>
      </c>
      <c r="AE6736" s="4">
        <v>3.9473999999999996</v>
      </c>
    </row>
    <row r="6737" spans="1:31" x14ac:dyDescent="0.3">
      <c r="A6737" s="2">
        <v>6736</v>
      </c>
      <c r="B6737" t="s">
        <v>8801</v>
      </c>
      <c r="C6737">
        <f>VLOOKUP(B6737,order,2,FALSE)</f>
        <v>3347</v>
      </c>
      <c r="D6737" s="3">
        <v>42470</v>
      </c>
      <c r="E6737" s="3">
        <v>42477</v>
      </c>
      <c r="F6737" t="s">
        <v>25</v>
      </c>
      <c r="G6737" s="10">
        <f>VLOOKUP(F6737,ship,2,FALSE)</f>
        <v>2</v>
      </c>
      <c r="H6737" t="s">
        <v>3792</v>
      </c>
      <c r="I6737">
        <f>VLOOKUP(H6737,customer,2,FALSE)</f>
        <v>538</v>
      </c>
      <c r="J6737" t="s">
        <v>1963</v>
      </c>
      <c r="K6737" t="s">
        <v>9</v>
      </c>
      <c r="L6737">
        <f>VLOOKUP(K6737,segment1,2,FALSE)</f>
        <v>1</v>
      </c>
      <c r="M6737" t="s">
        <v>3255</v>
      </c>
      <c r="N6737" t="s">
        <v>67</v>
      </c>
      <c r="O6737">
        <f>VLOOKUP(N6737,city,2,FALSE)</f>
        <v>9</v>
      </c>
      <c r="P6737" t="s">
        <v>20</v>
      </c>
      <c r="Q6737">
        <f>VLOOKUP(P6737,state,2,FALSE)</f>
        <v>2</v>
      </c>
      <c r="R6737">
        <v>94122</v>
      </c>
      <c r="S6737" t="s">
        <v>21</v>
      </c>
      <c r="T6737" s="10">
        <f>VLOOKUP(S6737,region,2,FALSE)</f>
        <v>2</v>
      </c>
      <c r="U6737" t="s">
        <v>5067</v>
      </c>
      <c r="V6737" t="s">
        <v>22</v>
      </c>
      <c r="W6737">
        <v>3369</v>
      </c>
      <c r="X6737">
        <f>VLOOKUP(V6737,category,2,FALSE)</f>
        <v>2</v>
      </c>
      <c r="Y6737" t="s">
        <v>38</v>
      </c>
      <c r="Z6737">
        <f>VLOOKUP(Y6737,subcategory,2,FALSE)</f>
        <v>10</v>
      </c>
      <c r="AA6737" t="s">
        <v>2179</v>
      </c>
      <c r="AB6737">
        <v>113.76</v>
      </c>
      <c r="AC6737">
        <v>3</v>
      </c>
      <c r="AD6737">
        <v>0</v>
      </c>
      <c r="AE6737" s="4">
        <v>44.366400000000006</v>
      </c>
    </row>
    <row r="6738" spans="1:31" x14ac:dyDescent="0.3">
      <c r="A6738" s="2">
        <v>6737</v>
      </c>
      <c r="B6738" t="s">
        <v>8801</v>
      </c>
      <c r="C6738">
        <f>VLOOKUP(B6738,order,2,FALSE)</f>
        <v>3347</v>
      </c>
      <c r="D6738" s="3">
        <v>42470</v>
      </c>
      <c r="E6738" s="3">
        <v>42477</v>
      </c>
      <c r="F6738" t="s">
        <v>25</v>
      </c>
      <c r="G6738" s="10">
        <f>VLOOKUP(F6738,ship,2,FALSE)</f>
        <v>2</v>
      </c>
      <c r="H6738" t="s">
        <v>3792</v>
      </c>
      <c r="I6738">
        <f>VLOOKUP(H6738,customer,2,FALSE)</f>
        <v>538</v>
      </c>
      <c r="J6738" t="s">
        <v>1963</v>
      </c>
      <c r="K6738" t="s">
        <v>9</v>
      </c>
      <c r="L6738">
        <f>VLOOKUP(K6738,segment1,2,FALSE)</f>
        <v>1</v>
      </c>
      <c r="M6738" t="s">
        <v>3255</v>
      </c>
      <c r="N6738" t="s">
        <v>67</v>
      </c>
      <c r="O6738">
        <f>VLOOKUP(N6738,city,2,FALSE)</f>
        <v>9</v>
      </c>
      <c r="P6738" t="s">
        <v>20</v>
      </c>
      <c r="Q6738">
        <f>VLOOKUP(P6738,state,2,FALSE)</f>
        <v>2</v>
      </c>
      <c r="R6738">
        <v>94122</v>
      </c>
      <c r="S6738" t="s">
        <v>21</v>
      </c>
      <c r="T6738" s="10">
        <f>VLOOKUP(S6738,region,2,FALSE)</f>
        <v>2</v>
      </c>
      <c r="U6738" t="s">
        <v>5722</v>
      </c>
      <c r="V6738" t="s">
        <v>22</v>
      </c>
      <c r="W6738">
        <f>VLOOKUP(U6738,product,2,FALSE)</f>
        <v>1663</v>
      </c>
      <c r="X6738">
        <f>VLOOKUP(V6738,category,2,FALSE)</f>
        <v>2</v>
      </c>
      <c r="Y6738" t="s">
        <v>3227</v>
      </c>
      <c r="Z6738">
        <f>VLOOKUP(Y6738,subcategory,2,FALSE)</f>
        <v>5</v>
      </c>
      <c r="AA6738" t="s">
        <v>680</v>
      </c>
      <c r="AB6738">
        <v>579.51</v>
      </c>
      <c r="AC6738">
        <v>3</v>
      </c>
      <c r="AD6738">
        <v>0</v>
      </c>
      <c r="AE6738" s="4">
        <v>81.131400000000014</v>
      </c>
    </row>
    <row r="6739" spans="1:31" x14ac:dyDescent="0.3">
      <c r="A6739" s="2">
        <v>6738</v>
      </c>
      <c r="B6739" t="s">
        <v>8801</v>
      </c>
      <c r="C6739">
        <f>VLOOKUP(B6739,order,2,FALSE)</f>
        <v>3347</v>
      </c>
      <c r="D6739" s="3">
        <v>42470</v>
      </c>
      <c r="E6739" s="3">
        <v>42477</v>
      </c>
      <c r="F6739" t="s">
        <v>25</v>
      </c>
      <c r="G6739" s="10">
        <f>VLOOKUP(F6739,ship,2,FALSE)</f>
        <v>2</v>
      </c>
      <c r="H6739" t="s">
        <v>3792</v>
      </c>
      <c r="I6739">
        <f>VLOOKUP(H6739,customer,2,FALSE)</f>
        <v>538</v>
      </c>
      <c r="J6739" t="s">
        <v>1963</v>
      </c>
      <c r="K6739" t="s">
        <v>9</v>
      </c>
      <c r="L6739">
        <f>VLOOKUP(K6739,segment1,2,FALSE)</f>
        <v>1</v>
      </c>
      <c r="M6739" t="s">
        <v>3255</v>
      </c>
      <c r="N6739" t="s">
        <v>67</v>
      </c>
      <c r="O6739">
        <f>VLOOKUP(N6739,city,2,FALSE)</f>
        <v>9</v>
      </c>
      <c r="P6739" t="s">
        <v>20</v>
      </c>
      <c r="Q6739">
        <f>VLOOKUP(P6739,state,2,FALSE)</f>
        <v>2</v>
      </c>
      <c r="R6739">
        <v>94122</v>
      </c>
      <c r="S6739" t="s">
        <v>21</v>
      </c>
      <c r="T6739" s="10">
        <f>VLOOKUP(S6739,region,2,FALSE)</f>
        <v>2</v>
      </c>
      <c r="U6739" t="s">
        <v>5822</v>
      </c>
      <c r="V6739" t="s">
        <v>22</v>
      </c>
      <c r="W6739">
        <v>3370</v>
      </c>
      <c r="X6739">
        <f>VLOOKUP(V6739,category,2,FALSE)</f>
        <v>2</v>
      </c>
      <c r="Y6739" t="s">
        <v>3227</v>
      </c>
      <c r="Z6739">
        <f>VLOOKUP(Y6739,subcategory,2,FALSE)</f>
        <v>5</v>
      </c>
      <c r="AA6739" t="s">
        <v>1276</v>
      </c>
      <c r="AB6739">
        <v>150.66</v>
      </c>
      <c r="AC6739">
        <v>9</v>
      </c>
      <c r="AD6739">
        <v>0</v>
      </c>
      <c r="AE6739" s="4">
        <v>6.0263999999999918</v>
      </c>
    </row>
    <row r="6740" spans="1:31" x14ac:dyDescent="0.3">
      <c r="A6740" s="2">
        <v>6739</v>
      </c>
      <c r="B6740" t="s">
        <v>8801</v>
      </c>
      <c r="C6740">
        <f>VLOOKUP(B6740,order,2,FALSE)</f>
        <v>3347</v>
      </c>
      <c r="D6740" s="3">
        <v>42470</v>
      </c>
      <c r="E6740" s="3">
        <v>42477</v>
      </c>
      <c r="F6740" t="s">
        <v>25</v>
      </c>
      <c r="G6740" s="10">
        <f>VLOOKUP(F6740,ship,2,FALSE)</f>
        <v>2</v>
      </c>
      <c r="H6740" t="s">
        <v>3792</v>
      </c>
      <c r="I6740">
        <f>VLOOKUP(H6740,customer,2,FALSE)</f>
        <v>538</v>
      </c>
      <c r="J6740" t="s">
        <v>1963</v>
      </c>
      <c r="K6740" t="s">
        <v>9</v>
      </c>
      <c r="L6740">
        <f>VLOOKUP(K6740,segment1,2,FALSE)</f>
        <v>1</v>
      </c>
      <c r="M6740" t="s">
        <v>3255</v>
      </c>
      <c r="N6740" t="s">
        <v>67</v>
      </c>
      <c r="O6740">
        <f>VLOOKUP(N6740,city,2,FALSE)</f>
        <v>9</v>
      </c>
      <c r="P6740" t="s">
        <v>20</v>
      </c>
      <c r="Q6740">
        <f>VLOOKUP(P6740,state,2,FALSE)</f>
        <v>2</v>
      </c>
      <c r="R6740">
        <v>94122</v>
      </c>
      <c r="S6740" t="s">
        <v>21</v>
      </c>
      <c r="T6740" s="10">
        <f>VLOOKUP(S6740,region,2,FALSE)</f>
        <v>2</v>
      </c>
      <c r="U6740" t="s">
        <v>4590</v>
      </c>
      <c r="V6740" t="s">
        <v>22</v>
      </c>
      <c r="W6740">
        <f>VLOOKUP(U6740,product,2,FALSE)</f>
        <v>492</v>
      </c>
      <c r="X6740">
        <f>VLOOKUP(V6740,category,2,FALSE)</f>
        <v>2</v>
      </c>
      <c r="Y6740" t="s">
        <v>3231</v>
      </c>
      <c r="Z6740">
        <f>VLOOKUP(Y6740,subcategory,2,FALSE)</f>
        <v>9</v>
      </c>
      <c r="AA6740" t="s">
        <v>1694</v>
      </c>
      <c r="AB6740">
        <v>48.032000000000004</v>
      </c>
      <c r="AC6740">
        <v>4</v>
      </c>
      <c r="AD6740">
        <v>0.2</v>
      </c>
      <c r="AE6740" s="4">
        <v>15.610399999999993</v>
      </c>
    </row>
    <row r="6741" spans="1:31" x14ac:dyDescent="0.3">
      <c r="A6741" s="2">
        <v>6740</v>
      </c>
      <c r="B6741" t="s">
        <v>6580</v>
      </c>
      <c r="C6741">
        <f>VLOOKUP(B6741,order,2,FALSE)</f>
        <v>3348</v>
      </c>
      <c r="D6741" s="3">
        <v>41785</v>
      </c>
      <c r="E6741" s="3">
        <v>41790</v>
      </c>
      <c r="F6741" t="s">
        <v>25</v>
      </c>
      <c r="G6741" s="10">
        <f>VLOOKUP(F6741,ship,2,FALSE)</f>
        <v>2</v>
      </c>
      <c r="H6741" t="s">
        <v>3769</v>
      </c>
      <c r="I6741">
        <f>VLOOKUP(H6741,customer,2,FALSE)</f>
        <v>515</v>
      </c>
      <c r="J6741" t="s">
        <v>1879</v>
      </c>
      <c r="K6741" t="s">
        <v>9</v>
      </c>
      <c r="L6741">
        <f>VLOOKUP(K6741,segment1,2,FALSE)</f>
        <v>1</v>
      </c>
      <c r="M6741" t="s">
        <v>3255</v>
      </c>
      <c r="N6741" t="s">
        <v>156</v>
      </c>
      <c r="O6741">
        <f>VLOOKUP(N6741,city,2,FALSE)</f>
        <v>23</v>
      </c>
      <c r="P6741" t="s">
        <v>110</v>
      </c>
      <c r="Q6741">
        <f>VLOOKUP(P6741,state,2,FALSE)</f>
        <v>11</v>
      </c>
      <c r="R6741">
        <v>60623</v>
      </c>
      <c r="S6741" t="s">
        <v>55</v>
      </c>
      <c r="T6741" s="10">
        <f>VLOOKUP(S6741,region,2,FALSE)</f>
        <v>3</v>
      </c>
      <c r="U6741" t="s">
        <v>5424</v>
      </c>
      <c r="V6741" t="s">
        <v>22</v>
      </c>
      <c r="W6741">
        <v>3371</v>
      </c>
      <c r="X6741">
        <f>VLOOKUP(V6741,category,2,FALSE)</f>
        <v>2</v>
      </c>
      <c r="Y6741" t="s">
        <v>3227</v>
      </c>
      <c r="Z6741">
        <f>VLOOKUP(Y6741,subcategory,2,FALSE)</f>
        <v>5</v>
      </c>
      <c r="AA6741" t="s">
        <v>2747</v>
      </c>
      <c r="AB6741">
        <v>102.624</v>
      </c>
      <c r="AC6741">
        <v>3</v>
      </c>
      <c r="AD6741">
        <v>0.2</v>
      </c>
      <c r="AE6741" s="4">
        <v>7.6968000000000032</v>
      </c>
    </row>
    <row r="6742" spans="1:31" x14ac:dyDescent="0.3">
      <c r="A6742" s="2">
        <v>6741</v>
      </c>
      <c r="B6742" t="s">
        <v>6580</v>
      </c>
      <c r="C6742">
        <f>VLOOKUP(B6742,order,2,FALSE)</f>
        <v>3348</v>
      </c>
      <c r="D6742" s="3">
        <v>41785</v>
      </c>
      <c r="E6742" s="3">
        <v>41790</v>
      </c>
      <c r="F6742" t="s">
        <v>25</v>
      </c>
      <c r="G6742" s="10">
        <f>VLOOKUP(F6742,ship,2,FALSE)</f>
        <v>2</v>
      </c>
      <c r="H6742" t="s">
        <v>3769</v>
      </c>
      <c r="I6742">
        <f>VLOOKUP(H6742,customer,2,FALSE)</f>
        <v>515</v>
      </c>
      <c r="J6742" t="s">
        <v>1879</v>
      </c>
      <c r="K6742" t="s">
        <v>9</v>
      </c>
      <c r="L6742">
        <f>VLOOKUP(K6742,segment1,2,FALSE)</f>
        <v>1</v>
      </c>
      <c r="M6742" t="s">
        <v>3255</v>
      </c>
      <c r="N6742" t="s">
        <v>156</v>
      </c>
      <c r="O6742">
        <f>VLOOKUP(N6742,city,2,FALSE)</f>
        <v>23</v>
      </c>
      <c r="P6742" t="s">
        <v>110</v>
      </c>
      <c r="Q6742">
        <f>VLOOKUP(P6742,state,2,FALSE)</f>
        <v>11</v>
      </c>
      <c r="R6742">
        <v>60623</v>
      </c>
      <c r="S6742" t="s">
        <v>55</v>
      </c>
      <c r="T6742" s="10">
        <f>VLOOKUP(S6742,region,2,FALSE)</f>
        <v>3</v>
      </c>
      <c r="U6742" t="s">
        <v>5266</v>
      </c>
      <c r="V6742" t="s">
        <v>13</v>
      </c>
      <c r="W6742">
        <f>VLOOKUP(U6742,product,2,FALSE)</f>
        <v>1190</v>
      </c>
      <c r="X6742">
        <f>VLOOKUP(V6742,category,2,FALSE)</f>
        <v>1</v>
      </c>
      <c r="Y6742" t="s">
        <v>3226</v>
      </c>
      <c r="Z6742">
        <f>VLOOKUP(Y6742,subcategory,2,FALSE)</f>
        <v>2</v>
      </c>
      <c r="AA6742" t="s">
        <v>266</v>
      </c>
      <c r="AB6742">
        <v>359.77199999999999</v>
      </c>
      <c r="AC6742">
        <v>2</v>
      </c>
      <c r="AD6742">
        <v>0.3</v>
      </c>
      <c r="AE6742" s="4">
        <v>-5.1396000000000583</v>
      </c>
    </row>
    <row r="6743" spans="1:31" x14ac:dyDescent="0.3">
      <c r="A6743" s="2">
        <v>6742</v>
      </c>
      <c r="B6743" t="s">
        <v>6580</v>
      </c>
      <c r="C6743">
        <f>VLOOKUP(B6743,order,2,FALSE)</f>
        <v>3348</v>
      </c>
      <c r="D6743" s="3">
        <v>41785</v>
      </c>
      <c r="E6743" s="3">
        <v>41790</v>
      </c>
      <c r="F6743" t="s">
        <v>25</v>
      </c>
      <c r="G6743" s="10">
        <f>VLOOKUP(F6743,ship,2,FALSE)</f>
        <v>2</v>
      </c>
      <c r="H6743" t="s">
        <v>3769</v>
      </c>
      <c r="I6743">
        <f>VLOOKUP(H6743,customer,2,FALSE)</f>
        <v>515</v>
      </c>
      <c r="J6743" t="s">
        <v>1879</v>
      </c>
      <c r="K6743" t="s">
        <v>9</v>
      </c>
      <c r="L6743">
        <f>VLOOKUP(K6743,segment1,2,FALSE)</f>
        <v>1</v>
      </c>
      <c r="M6743" t="s">
        <v>3255</v>
      </c>
      <c r="N6743" t="s">
        <v>156</v>
      </c>
      <c r="O6743">
        <f>VLOOKUP(N6743,city,2,FALSE)</f>
        <v>23</v>
      </c>
      <c r="P6743" t="s">
        <v>110</v>
      </c>
      <c r="Q6743">
        <f>VLOOKUP(P6743,state,2,FALSE)</f>
        <v>11</v>
      </c>
      <c r="R6743">
        <v>60623</v>
      </c>
      <c r="S6743" t="s">
        <v>55</v>
      </c>
      <c r="T6743" s="10">
        <f>VLOOKUP(S6743,region,2,FALSE)</f>
        <v>3</v>
      </c>
      <c r="U6743" t="s">
        <v>4883</v>
      </c>
      <c r="V6743" t="s">
        <v>22</v>
      </c>
      <c r="W6743">
        <v>3372</v>
      </c>
      <c r="X6743">
        <f>VLOOKUP(V6743,category,2,FALSE)</f>
        <v>2</v>
      </c>
      <c r="Y6743" t="s">
        <v>3229</v>
      </c>
      <c r="Z6743">
        <f>VLOOKUP(Y6743,subcategory,2,FALSE)</f>
        <v>7</v>
      </c>
      <c r="AA6743" t="s">
        <v>2022</v>
      </c>
      <c r="AB6743">
        <v>13.392000000000001</v>
      </c>
      <c r="AC6743">
        <v>3</v>
      </c>
      <c r="AD6743">
        <v>0.2</v>
      </c>
      <c r="AE6743" s="4">
        <v>3.1806000000000005</v>
      </c>
    </row>
    <row r="6744" spans="1:31" x14ac:dyDescent="0.3">
      <c r="A6744" s="2">
        <v>6743</v>
      </c>
      <c r="B6744" t="s">
        <v>10376</v>
      </c>
      <c r="C6744">
        <f>VLOOKUP(B6744,order,2,FALSE)</f>
        <v>3349</v>
      </c>
      <c r="D6744" s="3">
        <v>42922</v>
      </c>
      <c r="E6744" s="3">
        <v>42927</v>
      </c>
      <c r="F6744" t="s">
        <v>25</v>
      </c>
      <c r="G6744" s="10">
        <f>VLOOKUP(F6744,ship,2,FALSE)</f>
        <v>2</v>
      </c>
      <c r="H6744" t="s">
        <v>3393</v>
      </c>
      <c r="I6744">
        <f>VLOOKUP(H6744,customer,2,FALSE)</f>
        <v>139</v>
      </c>
      <c r="J6744" t="s">
        <v>579</v>
      </c>
      <c r="K6744" t="s">
        <v>9</v>
      </c>
      <c r="L6744">
        <f>VLOOKUP(K6744,segment1,2,FALSE)</f>
        <v>1</v>
      </c>
      <c r="M6744" t="s">
        <v>3255</v>
      </c>
      <c r="N6744" t="s">
        <v>19</v>
      </c>
      <c r="O6744">
        <f>VLOOKUP(N6744,city,2,FALSE)</f>
        <v>2</v>
      </c>
      <c r="P6744" t="s">
        <v>20</v>
      </c>
      <c r="Q6744">
        <f>VLOOKUP(P6744,state,2,FALSE)</f>
        <v>2</v>
      </c>
      <c r="R6744">
        <v>90008</v>
      </c>
      <c r="S6744" t="s">
        <v>21</v>
      </c>
      <c r="T6744" s="10">
        <f>VLOOKUP(S6744,region,2,FALSE)</f>
        <v>2</v>
      </c>
      <c r="U6744" t="s">
        <v>4174</v>
      </c>
      <c r="V6744" t="s">
        <v>13</v>
      </c>
      <c r="W6744">
        <f>VLOOKUP(U6744,product,2,FALSE)</f>
        <v>65</v>
      </c>
      <c r="X6744">
        <f>VLOOKUP(V6744,category,2,FALSE)</f>
        <v>1</v>
      </c>
      <c r="Y6744" t="s">
        <v>3226</v>
      </c>
      <c r="Z6744">
        <f>VLOOKUP(Y6744,subcategory,2,FALSE)</f>
        <v>2</v>
      </c>
      <c r="AA6744" t="s">
        <v>820</v>
      </c>
      <c r="AB6744">
        <v>122.13600000000001</v>
      </c>
      <c r="AC6744">
        <v>3</v>
      </c>
      <c r="AD6744">
        <v>0.2</v>
      </c>
      <c r="AE6744" s="4">
        <v>-13.740299999999994</v>
      </c>
    </row>
    <row r="6745" spans="1:31" x14ac:dyDescent="0.3">
      <c r="A6745" s="2">
        <v>6744</v>
      </c>
      <c r="B6745" t="s">
        <v>7593</v>
      </c>
      <c r="C6745">
        <f>VLOOKUP(B6745,order,2,FALSE)</f>
        <v>3350</v>
      </c>
      <c r="D6745" s="3">
        <v>42051</v>
      </c>
      <c r="E6745" s="3">
        <v>42055</v>
      </c>
      <c r="F6745" t="s">
        <v>25</v>
      </c>
      <c r="G6745" s="10">
        <f>VLOOKUP(F6745,ship,2,FALSE)</f>
        <v>2</v>
      </c>
      <c r="H6745" t="s">
        <v>3388</v>
      </c>
      <c r="I6745">
        <f>VLOOKUP(H6745,customer,2,FALSE)</f>
        <v>134</v>
      </c>
      <c r="J6745" t="s">
        <v>563</v>
      </c>
      <c r="K6745" t="s">
        <v>18</v>
      </c>
      <c r="L6745">
        <f>VLOOKUP(K6745,segment1,2,FALSE)</f>
        <v>2</v>
      </c>
      <c r="M6745" t="s">
        <v>3255</v>
      </c>
      <c r="N6745" t="s">
        <v>126</v>
      </c>
      <c r="O6745">
        <f>VLOOKUP(N6745,city,2,FALSE)</f>
        <v>19</v>
      </c>
      <c r="P6745" t="s">
        <v>1242</v>
      </c>
      <c r="Q6745">
        <f>VLOOKUP(P6745,state,2,FALSE)</f>
        <v>39</v>
      </c>
      <c r="R6745">
        <v>3820</v>
      </c>
      <c r="S6745" t="s">
        <v>79</v>
      </c>
      <c r="T6745" s="10">
        <f>VLOOKUP(S6745,region,2,FALSE)</f>
        <v>4</v>
      </c>
      <c r="U6745" t="s">
        <v>4259</v>
      </c>
      <c r="V6745" t="s">
        <v>22</v>
      </c>
      <c r="W6745">
        <v>3373</v>
      </c>
      <c r="X6745">
        <f>VLOOKUP(V6745,category,2,FALSE)</f>
        <v>2</v>
      </c>
      <c r="Y6745" t="s">
        <v>45</v>
      </c>
      <c r="Z6745">
        <f>VLOOKUP(Y6745,subcategory,2,FALSE)</f>
        <v>11</v>
      </c>
      <c r="AA6745" t="s">
        <v>633</v>
      </c>
      <c r="AB6745">
        <v>35.880000000000003</v>
      </c>
      <c r="AC6745">
        <v>6</v>
      </c>
      <c r="AD6745">
        <v>0</v>
      </c>
      <c r="AE6745" s="4">
        <v>16.146000000000001</v>
      </c>
    </row>
    <row r="6746" spans="1:31" x14ac:dyDescent="0.3">
      <c r="A6746" s="2">
        <v>6745</v>
      </c>
      <c r="B6746" t="s">
        <v>10377</v>
      </c>
      <c r="C6746">
        <f>VLOOKUP(B6746,order,2,FALSE)</f>
        <v>3351</v>
      </c>
      <c r="D6746" s="3">
        <v>42902</v>
      </c>
      <c r="E6746" s="3">
        <v>42904</v>
      </c>
      <c r="F6746" t="s">
        <v>7</v>
      </c>
      <c r="G6746" s="10">
        <f>VLOOKUP(F6746,ship,2,FALSE)</f>
        <v>1</v>
      </c>
      <c r="H6746" t="s">
        <v>3649</v>
      </c>
      <c r="I6746">
        <f>VLOOKUP(H6746,customer,2,FALSE)</f>
        <v>395</v>
      </c>
      <c r="J6746" t="s">
        <v>1459</v>
      </c>
      <c r="K6746" t="s">
        <v>9</v>
      </c>
      <c r="L6746">
        <f>VLOOKUP(K6746,segment1,2,FALSE)</f>
        <v>1</v>
      </c>
      <c r="M6746" t="s">
        <v>3255</v>
      </c>
      <c r="N6746" t="s">
        <v>426</v>
      </c>
      <c r="O6746">
        <f>VLOOKUP(N6746,city,2,FALSE)</f>
        <v>66</v>
      </c>
      <c r="P6746" t="s">
        <v>249</v>
      </c>
      <c r="Q6746">
        <f>VLOOKUP(P6746,state,2,FALSE)</f>
        <v>25</v>
      </c>
      <c r="R6746">
        <v>43017</v>
      </c>
      <c r="S6746" t="s">
        <v>79</v>
      </c>
      <c r="T6746" s="10">
        <f>VLOOKUP(S6746,region,2,FALSE)</f>
        <v>4</v>
      </c>
      <c r="U6746" t="s">
        <v>4683</v>
      </c>
      <c r="V6746" t="s">
        <v>35</v>
      </c>
      <c r="W6746">
        <f>VLOOKUP(U6746,product,2,FALSE)</f>
        <v>591</v>
      </c>
      <c r="X6746">
        <f>VLOOKUP(V6746,category,2,FALSE)</f>
        <v>3</v>
      </c>
      <c r="Y6746" t="s">
        <v>3232</v>
      </c>
      <c r="Z6746">
        <f>VLOOKUP(Y6746,subcategory,2,FALSE)</f>
        <v>12</v>
      </c>
      <c r="AA6746" t="s">
        <v>3052</v>
      </c>
      <c r="AB6746">
        <v>479.952</v>
      </c>
      <c r="AC6746">
        <v>6</v>
      </c>
      <c r="AD6746">
        <v>0.2</v>
      </c>
      <c r="AE6746" s="4">
        <v>107.98920000000001</v>
      </c>
    </row>
    <row r="6747" spans="1:31" x14ac:dyDescent="0.3">
      <c r="A6747" s="2">
        <v>6746</v>
      </c>
      <c r="B6747" t="s">
        <v>10377</v>
      </c>
      <c r="C6747">
        <f>VLOOKUP(B6747,order,2,FALSE)</f>
        <v>3351</v>
      </c>
      <c r="D6747" s="3">
        <v>42902</v>
      </c>
      <c r="E6747" s="3">
        <v>42904</v>
      </c>
      <c r="F6747" t="s">
        <v>7</v>
      </c>
      <c r="G6747" s="10">
        <f>VLOOKUP(F6747,ship,2,FALSE)</f>
        <v>1</v>
      </c>
      <c r="H6747" t="s">
        <v>3649</v>
      </c>
      <c r="I6747">
        <f>VLOOKUP(H6747,customer,2,FALSE)</f>
        <v>395</v>
      </c>
      <c r="J6747" t="s">
        <v>1459</v>
      </c>
      <c r="K6747" t="s">
        <v>9</v>
      </c>
      <c r="L6747">
        <f>VLOOKUP(K6747,segment1,2,FALSE)</f>
        <v>1</v>
      </c>
      <c r="M6747" t="s">
        <v>3255</v>
      </c>
      <c r="N6747" t="s">
        <v>426</v>
      </c>
      <c r="O6747">
        <f>VLOOKUP(N6747,city,2,FALSE)</f>
        <v>66</v>
      </c>
      <c r="P6747" t="s">
        <v>249</v>
      </c>
      <c r="Q6747">
        <f>VLOOKUP(P6747,state,2,FALSE)</f>
        <v>25</v>
      </c>
      <c r="R6747">
        <v>43017</v>
      </c>
      <c r="S6747" t="s">
        <v>79</v>
      </c>
      <c r="T6747" s="10">
        <f>VLOOKUP(S6747,region,2,FALSE)</f>
        <v>4</v>
      </c>
      <c r="U6747" t="s">
        <v>4358</v>
      </c>
      <c r="V6747" t="s">
        <v>22</v>
      </c>
      <c r="W6747">
        <v>3374</v>
      </c>
      <c r="X6747">
        <f>VLOOKUP(V6747,category,2,FALSE)</f>
        <v>2</v>
      </c>
      <c r="Y6747" t="s">
        <v>3229</v>
      </c>
      <c r="Z6747">
        <f>VLOOKUP(Y6747,subcategory,2,FALSE)</f>
        <v>7</v>
      </c>
      <c r="AA6747" t="s">
        <v>750</v>
      </c>
      <c r="AB6747">
        <v>23.92</v>
      </c>
      <c r="AC6747">
        <v>5</v>
      </c>
      <c r="AD6747">
        <v>0.2</v>
      </c>
      <c r="AE6747" s="4">
        <v>1.7940000000000005</v>
      </c>
    </row>
    <row r="6748" spans="1:31" x14ac:dyDescent="0.3">
      <c r="A6748" s="2">
        <v>6747</v>
      </c>
      <c r="B6748" t="s">
        <v>10378</v>
      </c>
      <c r="C6748">
        <f>VLOOKUP(B6748,order,2,FALSE)</f>
        <v>3352</v>
      </c>
      <c r="D6748" s="3">
        <v>43052</v>
      </c>
      <c r="E6748" s="3">
        <v>43055</v>
      </c>
      <c r="F6748" t="s">
        <v>97</v>
      </c>
      <c r="G6748" s="10">
        <f>VLOOKUP(F6748,ship,2,FALSE)</f>
        <v>3</v>
      </c>
      <c r="H6748" t="s">
        <v>3288</v>
      </c>
      <c r="I6748">
        <f>VLOOKUP(H6748,customer,2,FALSE)</f>
        <v>34</v>
      </c>
      <c r="J6748" t="s">
        <v>177</v>
      </c>
      <c r="K6748" t="s">
        <v>18</v>
      </c>
      <c r="L6748">
        <f>VLOOKUP(K6748,segment1,2,FALSE)</f>
        <v>2</v>
      </c>
      <c r="M6748" t="s">
        <v>3255</v>
      </c>
      <c r="N6748" t="s">
        <v>138</v>
      </c>
      <c r="O6748">
        <f>VLOOKUP(N6748,city,2,FALSE)</f>
        <v>21</v>
      </c>
      <c r="P6748" t="s">
        <v>139</v>
      </c>
      <c r="Q6748">
        <f>VLOOKUP(P6748,state,2,FALSE)</f>
        <v>16</v>
      </c>
      <c r="R6748">
        <v>10009</v>
      </c>
      <c r="S6748" t="s">
        <v>79</v>
      </c>
      <c r="T6748" s="10">
        <f>VLOOKUP(S6748,region,2,FALSE)</f>
        <v>4</v>
      </c>
      <c r="U6748" t="s">
        <v>5511</v>
      </c>
      <c r="V6748" t="s">
        <v>35</v>
      </c>
      <c r="W6748">
        <f>VLOOKUP(U6748,product,2,FALSE)</f>
        <v>1444</v>
      </c>
      <c r="X6748">
        <f>VLOOKUP(V6748,category,2,FALSE)</f>
        <v>3</v>
      </c>
      <c r="Y6748" t="s">
        <v>3230</v>
      </c>
      <c r="Z6748">
        <f>VLOOKUP(Y6748,subcategory,2,FALSE)</f>
        <v>8</v>
      </c>
      <c r="AA6748" t="s">
        <v>862</v>
      </c>
      <c r="AB6748">
        <v>629.94999999999993</v>
      </c>
      <c r="AC6748">
        <v>5</v>
      </c>
      <c r="AD6748">
        <v>0</v>
      </c>
      <c r="AE6748" s="4">
        <v>163.78700000000003</v>
      </c>
    </row>
    <row r="6749" spans="1:31" x14ac:dyDescent="0.3">
      <c r="A6749" s="2">
        <v>6748</v>
      </c>
      <c r="B6749" t="s">
        <v>10379</v>
      </c>
      <c r="C6749">
        <f>VLOOKUP(B6749,order,2,FALSE)</f>
        <v>3353</v>
      </c>
      <c r="D6749" s="3">
        <v>43080</v>
      </c>
      <c r="E6749" s="3">
        <v>43084</v>
      </c>
      <c r="F6749" t="s">
        <v>25</v>
      </c>
      <c r="G6749" s="10">
        <f>VLOOKUP(F6749,ship,2,FALSE)</f>
        <v>2</v>
      </c>
      <c r="H6749" t="s">
        <v>3466</v>
      </c>
      <c r="I6749">
        <f>VLOOKUP(H6749,customer,2,FALSE)</f>
        <v>212</v>
      </c>
      <c r="J6749" t="s">
        <v>864</v>
      </c>
      <c r="K6749" t="s">
        <v>9</v>
      </c>
      <c r="L6749">
        <f>VLOOKUP(K6749,segment1,2,FALSE)</f>
        <v>1</v>
      </c>
      <c r="M6749" t="s">
        <v>3255</v>
      </c>
      <c r="N6749" t="s">
        <v>138</v>
      </c>
      <c r="O6749">
        <f>VLOOKUP(N6749,city,2,FALSE)</f>
        <v>21</v>
      </c>
      <c r="P6749" t="s">
        <v>139</v>
      </c>
      <c r="Q6749">
        <f>VLOOKUP(P6749,state,2,FALSE)</f>
        <v>16</v>
      </c>
      <c r="R6749">
        <v>10035</v>
      </c>
      <c r="S6749" t="s">
        <v>79</v>
      </c>
      <c r="T6749" s="10">
        <f>VLOOKUP(S6749,region,2,FALSE)</f>
        <v>4</v>
      </c>
      <c r="U6749" t="s">
        <v>4541</v>
      </c>
      <c r="V6749" t="s">
        <v>22</v>
      </c>
      <c r="W6749">
        <v>3375</v>
      </c>
      <c r="X6749">
        <f>VLOOKUP(V6749,category,2,FALSE)</f>
        <v>2</v>
      </c>
      <c r="Y6749" t="s">
        <v>3231</v>
      </c>
      <c r="Z6749">
        <f>VLOOKUP(Y6749,subcategory,2,FALSE)</f>
        <v>9</v>
      </c>
      <c r="AA6749" t="s">
        <v>628</v>
      </c>
      <c r="AB6749">
        <v>14.952000000000002</v>
      </c>
      <c r="AC6749">
        <v>1</v>
      </c>
      <c r="AD6749">
        <v>0.2</v>
      </c>
      <c r="AE6749" s="4">
        <v>5.0462999999999996</v>
      </c>
    </row>
    <row r="6750" spans="1:31" x14ac:dyDescent="0.3">
      <c r="A6750" s="2">
        <v>6749</v>
      </c>
      <c r="B6750" t="s">
        <v>10379</v>
      </c>
      <c r="C6750">
        <f>VLOOKUP(B6750,order,2,FALSE)</f>
        <v>3353</v>
      </c>
      <c r="D6750" s="3">
        <v>43080</v>
      </c>
      <c r="E6750" s="3">
        <v>43084</v>
      </c>
      <c r="F6750" t="s">
        <v>25</v>
      </c>
      <c r="G6750" s="10">
        <f>VLOOKUP(F6750,ship,2,FALSE)</f>
        <v>2</v>
      </c>
      <c r="H6750" t="s">
        <v>3466</v>
      </c>
      <c r="I6750">
        <f>VLOOKUP(H6750,customer,2,FALSE)</f>
        <v>212</v>
      </c>
      <c r="J6750" t="s">
        <v>864</v>
      </c>
      <c r="K6750" t="s">
        <v>9</v>
      </c>
      <c r="L6750">
        <f>VLOOKUP(K6750,segment1,2,FALSE)</f>
        <v>1</v>
      </c>
      <c r="M6750" t="s">
        <v>3255</v>
      </c>
      <c r="N6750" t="s">
        <v>138</v>
      </c>
      <c r="O6750">
        <f>VLOOKUP(N6750,city,2,FALSE)</f>
        <v>21</v>
      </c>
      <c r="P6750" t="s">
        <v>139</v>
      </c>
      <c r="Q6750">
        <f>VLOOKUP(P6750,state,2,FALSE)</f>
        <v>16</v>
      </c>
      <c r="R6750">
        <v>10035</v>
      </c>
      <c r="S6750" t="s">
        <v>79</v>
      </c>
      <c r="T6750" s="10">
        <f>VLOOKUP(S6750,region,2,FALSE)</f>
        <v>4</v>
      </c>
      <c r="U6750" t="s">
        <v>5426</v>
      </c>
      <c r="V6750" t="s">
        <v>22</v>
      </c>
      <c r="W6750">
        <f>VLOOKUP(U6750,product,2,FALSE)</f>
        <v>1358</v>
      </c>
      <c r="X6750">
        <f>VLOOKUP(V6750,category,2,FALSE)</f>
        <v>2</v>
      </c>
      <c r="Y6750" t="s">
        <v>45</v>
      </c>
      <c r="Z6750">
        <f>VLOOKUP(Y6750,subcategory,2,FALSE)</f>
        <v>11</v>
      </c>
      <c r="AA6750" t="s">
        <v>325</v>
      </c>
      <c r="AB6750">
        <v>17.940000000000001</v>
      </c>
      <c r="AC6750">
        <v>3</v>
      </c>
      <c r="AD6750">
        <v>0</v>
      </c>
      <c r="AE6750" s="4">
        <v>8.0730000000000004</v>
      </c>
    </row>
    <row r="6751" spans="1:31" x14ac:dyDescent="0.3">
      <c r="A6751" s="2">
        <v>6750</v>
      </c>
      <c r="B6751" t="s">
        <v>10379</v>
      </c>
      <c r="C6751">
        <f>VLOOKUP(B6751,order,2,FALSE)</f>
        <v>3353</v>
      </c>
      <c r="D6751" s="3">
        <v>43080</v>
      </c>
      <c r="E6751" s="3">
        <v>43084</v>
      </c>
      <c r="F6751" t="s">
        <v>25</v>
      </c>
      <c r="G6751" s="10">
        <f>VLOOKUP(F6751,ship,2,FALSE)</f>
        <v>2</v>
      </c>
      <c r="H6751" t="s">
        <v>3466</v>
      </c>
      <c r="I6751">
        <f>VLOOKUP(H6751,customer,2,FALSE)</f>
        <v>212</v>
      </c>
      <c r="J6751" t="s">
        <v>864</v>
      </c>
      <c r="K6751" t="s">
        <v>9</v>
      </c>
      <c r="L6751">
        <f>VLOOKUP(K6751,segment1,2,FALSE)</f>
        <v>1</v>
      </c>
      <c r="M6751" t="s">
        <v>3255</v>
      </c>
      <c r="N6751" t="s">
        <v>138</v>
      </c>
      <c r="O6751">
        <f>VLOOKUP(N6751,city,2,FALSE)</f>
        <v>21</v>
      </c>
      <c r="P6751" t="s">
        <v>139</v>
      </c>
      <c r="Q6751">
        <f>VLOOKUP(P6751,state,2,FALSE)</f>
        <v>16</v>
      </c>
      <c r="R6751">
        <v>10035</v>
      </c>
      <c r="S6751" t="s">
        <v>79</v>
      </c>
      <c r="T6751" s="10">
        <f>VLOOKUP(S6751,region,2,FALSE)</f>
        <v>4</v>
      </c>
      <c r="U6751" t="s">
        <v>5777</v>
      </c>
      <c r="V6751" t="s">
        <v>35</v>
      </c>
      <c r="W6751">
        <v>3376</v>
      </c>
      <c r="X6751">
        <f>VLOOKUP(V6751,category,2,FALSE)</f>
        <v>3</v>
      </c>
      <c r="Y6751" t="s">
        <v>3230</v>
      </c>
      <c r="Z6751">
        <f>VLOOKUP(Y6751,subcategory,2,FALSE)</f>
        <v>8</v>
      </c>
      <c r="AA6751" t="s">
        <v>310</v>
      </c>
      <c r="AB6751">
        <v>116.98</v>
      </c>
      <c r="AC6751">
        <v>2</v>
      </c>
      <c r="AD6751">
        <v>0</v>
      </c>
      <c r="AE6751" s="4">
        <v>29.245000000000005</v>
      </c>
    </row>
    <row r="6752" spans="1:31" x14ac:dyDescent="0.3">
      <c r="A6752" s="2">
        <v>6751</v>
      </c>
      <c r="B6752" t="s">
        <v>8802</v>
      </c>
      <c r="C6752">
        <f>VLOOKUP(B6752,order,2,FALSE)</f>
        <v>3354</v>
      </c>
      <c r="D6752" s="3">
        <v>42549</v>
      </c>
      <c r="E6752" s="3">
        <v>42551</v>
      </c>
      <c r="F6752" t="s">
        <v>7</v>
      </c>
      <c r="G6752" s="10">
        <f>VLOOKUP(F6752,ship,2,FALSE)</f>
        <v>1</v>
      </c>
      <c r="H6752" t="s">
        <v>3924</v>
      </c>
      <c r="I6752">
        <f>VLOOKUP(H6752,customer,2,FALSE)</f>
        <v>670</v>
      </c>
      <c r="J6752" t="s">
        <v>2515</v>
      </c>
      <c r="K6752" t="s">
        <v>9</v>
      </c>
      <c r="L6752">
        <f>VLOOKUP(K6752,segment1,2,FALSE)</f>
        <v>1</v>
      </c>
      <c r="M6752" t="s">
        <v>3255</v>
      </c>
      <c r="N6752" t="s">
        <v>2061</v>
      </c>
      <c r="O6752">
        <f>VLOOKUP(N6752,city,2,FALSE)</f>
        <v>268</v>
      </c>
      <c r="P6752" t="s">
        <v>389</v>
      </c>
      <c r="Q6752">
        <f>VLOOKUP(P6752,state,2,FALSE)</f>
        <v>31</v>
      </c>
      <c r="R6752">
        <v>7501</v>
      </c>
      <c r="S6752" t="s">
        <v>79</v>
      </c>
      <c r="T6752" s="10">
        <f>VLOOKUP(S6752,region,2,FALSE)</f>
        <v>4</v>
      </c>
      <c r="U6752" t="s">
        <v>5600</v>
      </c>
      <c r="V6752" t="s">
        <v>13</v>
      </c>
      <c r="W6752">
        <f>VLOOKUP(U6752,product,2,FALSE)</f>
        <v>1535</v>
      </c>
      <c r="X6752">
        <f>VLOOKUP(V6752,category,2,FALSE)</f>
        <v>1</v>
      </c>
      <c r="Y6752" t="s">
        <v>3226</v>
      </c>
      <c r="Z6752">
        <f>VLOOKUP(Y6752,subcategory,2,FALSE)</f>
        <v>2</v>
      </c>
      <c r="AA6752" t="s">
        <v>1521</v>
      </c>
      <c r="AB6752">
        <v>121.96</v>
      </c>
      <c r="AC6752">
        <v>2</v>
      </c>
      <c r="AD6752">
        <v>0</v>
      </c>
      <c r="AE6752" s="4">
        <v>20.733199999999997</v>
      </c>
    </row>
    <row r="6753" spans="1:31" x14ac:dyDescent="0.3">
      <c r="A6753" s="2">
        <v>6752</v>
      </c>
      <c r="B6753" t="s">
        <v>8802</v>
      </c>
      <c r="C6753">
        <f>VLOOKUP(B6753,order,2,FALSE)</f>
        <v>3354</v>
      </c>
      <c r="D6753" s="3">
        <v>42549</v>
      </c>
      <c r="E6753" s="3">
        <v>42551</v>
      </c>
      <c r="F6753" t="s">
        <v>7</v>
      </c>
      <c r="G6753" s="10">
        <f>VLOOKUP(F6753,ship,2,FALSE)</f>
        <v>1</v>
      </c>
      <c r="H6753" t="s">
        <v>3924</v>
      </c>
      <c r="I6753">
        <f>VLOOKUP(H6753,customer,2,FALSE)</f>
        <v>670</v>
      </c>
      <c r="J6753" t="s">
        <v>2515</v>
      </c>
      <c r="K6753" t="s">
        <v>9</v>
      </c>
      <c r="L6753">
        <f>VLOOKUP(K6753,segment1,2,FALSE)</f>
        <v>1</v>
      </c>
      <c r="M6753" t="s">
        <v>3255</v>
      </c>
      <c r="N6753" t="s">
        <v>2061</v>
      </c>
      <c r="O6753">
        <f>VLOOKUP(N6753,city,2,FALSE)</f>
        <v>268</v>
      </c>
      <c r="P6753" t="s">
        <v>389</v>
      </c>
      <c r="Q6753">
        <f>VLOOKUP(P6753,state,2,FALSE)</f>
        <v>31</v>
      </c>
      <c r="R6753">
        <v>7501</v>
      </c>
      <c r="S6753" t="s">
        <v>79</v>
      </c>
      <c r="T6753" s="10">
        <f>VLOOKUP(S6753,region,2,FALSE)</f>
        <v>4</v>
      </c>
      <c r="U6753" t="s">
        <v>5584</v>
      </c>
      <c r="V6753" t="s">
        <v>22</v>
      </c>
      <c r="W6753">
        <v>3377</v>
      </c>
      <c r="X6753">
        <f>VLOOKUP(V6753,category,2,FALSE)</f>
        <v>2</v>
      </c>
      <c r="Y6753" t="s">
        <v>38</v>
      </c>
      <c r="Z6753">
        <f>VLOOKUP(Y6753,subcategory,2,FALSE)</f>
        <v>10</v>
      </c>
      <c r="AA6753" t="s">
        <v>871</v>
      </c>
      <c r="AB6753">
        <v>8.74</v>
      </c>
      <c r="AC6753">
        <v>2</v>
      </c>
      <c r="AD6753">
        <v>0</v>
      </c>
      <c r="AE6753" s="4">
        <v>2.2724000000000002</v>
      </c>
    </row>
    <row r="6754" spans="1:31" x14ac:dyDescent="0.3">
      <c r="A6754" s="2">
        <v>6753</v>
      </c>
      <c r="B6754" t="s">
        <v>8802</v>
      </c>
      <c r="C6754">
        <f>VLOOKUP(B6754,order,2,FALSE)</f>
        <v>3354</v>
      </c>
      <c r="D6754" s="3">
        <v>42549</v>
      </c>
      <c r="E6754" s="3">
        <v>42551</v>
      </c>
      <c r="F6754" t="s">
        <v>7</v>
      </c>
      <c r="G6754" s="10">
        <f>VLOOKUP(F6754,ship,2,FALSE)</f>
        <v>1</v>
      </c>
      <c r="H6754" t="s">
        <v>3924</v>
      </c>
      <c r="I6754">
        <f>VLOOKUP(H6754,customer,2,FALSE)</f>
        <v>670</v>
      </c>
      <c r="J6754" t="s">
        <v>2515</v>
      </c>
      <c r="K6754" t="s">
        <v>9</v>
      </c>
      <c r="L6754">
        <f>VLOOKUP(K6754,segment1,2,FALSE)</f>
        <v>1</v>
      </c>
      <c r="M6754" t="s">
        <v>3255</v>
      </c>
      <c r="N6754" t="s">
        <v>2061</v>
      </c>
      <c r="O6754">
        <f>VLOOKUP(N6754,city,2,FALSE)</f>
        <v>268</v>
      </c>
      <c r="P6754" t="s">
        <v>389</v>
      </c>
      <c r="Q6754">
        <f>VLOOKUP(P6754,state,2,FALSE)</f>
        <v>31</v>
      </c>
      <c r="R6754">
        <v>7501</v>
      </c>
      <c r="S6754" t="s">
        <v>79</v>
      </c>
      <c r="T6754" s="10">
        <f>VLOOKUP(S6754,region,2,FALSE)</f>
        <v>4</v>
      </c>
      <c r="U6754" t="s">
        <v>4438</v>
      </c>
      <c r="V6754" t="s">
        <v>22</v>
      </c>
      <c r="W6754">
        <f>VLOOKUP(U6754,product,2,FALSE)</f>
        <v>335</v>
      </c>
      <c r="X6754">
        <f>VLOOKUP(V6754,category,2,FALSE)</f>
        <v>2</v>
      </c>
      <c r="Y6754" t="s">
        <v>45</v>
      </c>
      <c r="Z6754">
        <f>VLOOKUP(Y6754,subcategory,2,FALSE)</f>
        <v>11</v>
      </c>
      <c r="AA6754" t="s">
        <v>1781</v>
      </c>
      <c r="AB6754">
        <v>61.96</v>
      </c>
      <c r="AC6754">
        <v>2</v>
      </c>
      <c r="AD6754">
        <v>0</v>
      </c>
      <c r="AE6754" s="4">
        <v>27.881999999999998</v>
      </c>
    </row>
    <row r="6755" spans="1:31" x14ac:dyDescent="0.3">
      <c r="A6755" s="2">
        <v>6754</v>
      </c>
      <c r="B6755" t="s">
        <v>8802</v>
      </c>
      <c r="C6755">
        <f>VLOOKUP(B6755,order,2,FALSE)</f>
        <v>3354</v>
      </c>
      <c r="D6755" s="3">
        <v>42549</v>
      </c>
      <c r="E6755" s="3">
        <v>42551</v>
      </c>
      <c r="F6755" t="s">
        <v>7</v>
      </c>
      <c r="G6755" s="10">
        <f>VLOOKUP(F6755,ship,2,FALSE)</f>
        <v>1</v>
      </c>
      <c r="H6755" t="s">
        <v>3924</v>
      </c>
      <c r="I6755">
        <f>VLOOKUP(H6755,customer,2,FALSE)</f>
        <v>670</v>
      </c>
      <c r="J6755" t="s">
        <v>2515</v>
      </c>
      <c r="K6755" t="s">
        <v>9</v>
      </c>
      <c r="L6755">
        <f>VLOOKUP(K6755,segment1,2,FALSE)</f>
        <v>1</v>
      </c>
      <c r="M6755" t="s">
        <v>3255</v>
      </c>
      <c r="N6755" t="s">
        <v>2061</v>
      </c>
      <c r="O6755">
        <f>VLOOKUP(N6755,city,2,FALSE)</f>
        <v>268</v>
      </c>
      <c r="P6755" t="s">
        <v>389</v>
      </c>
      <c r="Q6755">
        <f>VLOOKUP(P6755,state,2,FALSE)</f>
        <v>31</v>
      </c>
      <c r="R6755">
        <v>7501</v>
      </c>
      <c r="S6755" t="s">
        <v>79</v>
      </c>
      <c r="T6755" s="10">
        <f>VLOOKUP(S6755,region,2,FALSE)</f>
        <v>4</v>
      </c>
      <c r="U6755" t="s">
        <v>5475</v>
      </c>
      <c r="V6755" t="s">
        <v>22</v>
      </c>
      <c r="W6755">
        <v>3378</v>
      </c>
      <c r="X6755">
        <f>VLOOKUP(V6755,category,2,FALSE)</f>
        <v>2</v>
      </c>
      <c r="Y6755" t="s">
        <v>3231</v>
      </c>
      <c r="Z6755">
        <f>VLOOKUP(Y6755,subcategory,2,FALSE)</f>
        <v>9</v>
      </c>
      <c r="AA6755" t="s">
        <v>148</v>
      </c>
      <c r="AB6755">
        <v>7.96</v>
      </c>
      <c r="AC6755">
        <v>2</v>
      </c>
      <c r="AD6755">
        <v>0</v>
      </c>
      <c r="AE6755" s="4">
        <v>3.7412000000000001</v>
      </c>
    </row>
    <row r="6756" spans="1:31" x14ac:dyDescent="0.3">
      <c r="A6756" s="2">
        <v>6755</v>
      </c>
      <c r="B6756" t="s">
        <v>8802</v>
      </c>
      <c r="C6756">
        <f>VLOOKUP(B6756,order,2,FALSE)</f>
        <v>3354</v>
      </c>
      <c r="D6756" s="3">
        <v>42549</v>
      </c>
      <c r="E6756" s="3">
        <v>42551</v>
      </c>
      <c r="F6756" t="s">
        <v>7</v>
      </c>
      <c r="G6756" s="10">
        <f>VLOOKUP(F6756,ship,2,FALSE)</f>
        <v>1</v>
      </c>
      <c r="H6756" t="s">
        <v>3924</v>
      </c>
      <c r="I6756">
        <f>VLOOKUP(H6756,customer,2,FALSE)</f>
        <v>670</v>
      </c>
      <c r="J6756" t="s">
        <v>2515</v>
      </c>
      <c r="K6756" t="s">
        <v>9</v>
      </c>
      <c r="L6756">
        <f>VLOOKUP(K6756,segment1,2,FALSE)</f>
        <v>1</v>
      </c>
      <c r="M6756" t="s">
        <v>3255</v>
      </c>
      <c r="N6756" t="s">
        <v>2061</v>
      </c>
      <c r="O6756">
        <f>VLOOKUP(N6756,city,2,FALSE)</f>
        <v>268</v>
      </c>
      <c r="P6756" t="s">
        <v>389</v>
      </c>
      <c r="Q6756">
        <f>VLOOKUP(P6756,state,2,FALSE)</f>
        <v>31</v>
      </c>
      <c r="R6756">
        <v>7501</v>
      </c>
      <c r="S6756" t="s">
        <v>79</v>
      </c>
      <c r="T6756" s="10">
        <f>VLOOKUP(S6756,region,2,FALSE)</f>
        <v>4</v>
      </c>
      <c r="U6756" t="s">
        <v>4124</v>
      </c>
      <c r="V6756" t="s">
        <v>22</v>
      </c>
      <c r="W6756">
        <f>VLOOKUP(U6756,product,2,FALSE)</f>
        <v>15</v>
      </c>
      <c r="X6756">
        <f>VLOOKUP(V6756,category,2,FALSE)</f>
        <v>2</v>
      </c>
      <c r="Y6756" t="s">
        <v>38</v>
      </c>
      <c r="Z6756">
        <f>VLOOKUP(Y6756,subcategory,2,FALSE)</f>
        <v>10</v>
      </c>
      <c r="AA6756" t="s">
        <v>1970</v>
      </c>
      <c r="AB6756">
        <v>275.24</v>
      </c>
      <c r="AC6756">
        <v>4</v>
      </c>
      <c r="AD6756">
        <v>0</v>
      </c>
      <c r="AE6756" s="4">
        <v>121.10560000000001</v>
      </c>
    </row>
    <row r="6757" spans="1:31" x14ac:dyDescent="0.3">
      <c r="A6757" s="2">
        <v>6756</v>
      </c>
      <c r="B6757" t="s">
        <v>10380</v>
      </c>
      <c r="C6757">
        <f>VLOOKUP(B6757,order,2,FALSE)</f>
        <v>3355</v>
      </c>
      <c r="D6757" s="3">
        <v>42993</v>
      </c>
      <c r="E6757" s="3">
        <v>42997</v>
      </c>
      <c r="F6757" t="s">
        <v>25</v>
      </c>
      <c r="G6757" s="10">
        <f>VLOOKUP(F6757,ship,2,FALSE)</f>
        <v>2</v>
      </c>
      <c r="H6757" t="s">
        <v>4035</v>
      </c>
      <c r="I6757">
        <f>VLOOKUP(H6757,customer,2,FALSE)</f>
        <v>780</v>
      </c>
      <c r="J6757" t="s">
        <v>3101</v>
      </c>
      <c r="K6757" t="s">
        <v>18</v>
      </c>
      <c r="L6757">
        <f>VLOOKUP(K6757,segment1,2,FALSE)</f>
        <v>2</v>
      </c>
      <c r="M6757" t="s">
        <v>3255</v>
      </c>
      <c r="N6757" t="s">
        <v>544</v>
      </c>
      <c r="O6757">
        <f>VLOOKUP(N6757,city,2,FALSE)</f>
        <v>81</v>
      </c>
      <c r="P6757" t="s">
        <v>389</v>
      </c>
      <c r="Q6757">
        <f>VLOOKUP(P6757,state,2,FALSE)</f>
        <v>31</v>
      </c>
      <c r="R6757">
        <v>8701</v>
      </c>
      <c r="S6757" t="s">
        <v>79</v>
      </c>
      <c r="T6757" s="10">
        <f>VLOOKUP(S6757,region,2,FALSE)</f>
        <v>4</v>
      </c>
      <c r="U6757" t="s">
        <v>5530</v>
      </c>
      <c r="V6757" t="s">
        <v>13</v>
      </c>
      <c r="W6757">
        <v>3379</v>
      </c>
      <c r="X6757">
        <f>VLOOKUP(V6757,category,2,FALSE)</f>
        <v>1</v>
      </c>
      <c r="Y6757" t="s">
        <v>3228</v>
      </c>
      <c r="Z6757">
        <f>VLOOKUP(Y6757,subcategory,2,FALSE)</f>
        <v>6</v>
      </c>
      <c r="AA6757" t="s">
        <v>1082</v>
      </c>
      <c r="AB6757">
        <v>47.400000000000006</v>
      </c>
      <c r="AC6757">
        <v>5</v>
      </c>
      <c r="AD6757">
        <v>0</v>
      </c>
      <c r="AE6757" s="4">
        <v>18.960000000000004</v>
      </c>
    </row>
    <row r="6758" spans="1:31" x14ac:dyDescent="0.3">
      <c r="A6758" s="2">
        <v>6757</v>
      </c>
      <c r="B6758" t="s">
        <v>10380</v>
      </c>
      <c r="C6758">
        <f>VLOOKUP(B6758,order,2,FALSE)</f>
        <v>3355</v>
      </c>
      <c r="D6758" s="3">
        <v>42993</v>
      </c>
      <c r="E6758" s="3">
        <v>42997</v>
      </c>
      <c r="F6758" t="s">
        <v>25</v>
      </c>
      <c r="G6758" s="10">
        <f>VLOOKUP(F6758,ship,2,FALSE)</f>
        <v>2</v>
      </c>
      <c r="H6758" t="s">
        <v>4035</v>
      </c>
      <c r="I6758">
        <f>VLOOKUP(H6758,customer,2,FALSE)</f>
        <v>780</v>
      </c>
      <c r="J6758" t="s">
        <v>3101</v>
      </c>
      <c r="K6758" t="s">
        <v>18</v>
      </c>
      <c r="L6758">
        <f>VLOOKUP(K6758,segment1,2,FALSE)</f>
        <v>2</v>
      </c>
      <c r="M6758" t="s">
        <v>3255</v>
      </c>
      <c r="N6758" t="s">
        <v>544</v>
      </c>
      <c r="O6758">
        <f>VLOOKUP(N6758,city,2,FALSE)</f>
        <v>81</v>
      </c>
      <c r="P6758" t="s">
        <v>389</v>
      </c>
      <c r="Q6758">
        <f>VLOOKUP(P6758,state,2,FALSE)</f>
        <v>31</v>
      </c>
      <c r="R6758">
        <v>8701</v>
      </c>
      <c r="S6758" t="s">
        <v>79</v>
      </c>
      <c r="T6758" s="10">
        <f>VLOOKUP(S6758,region,2,FALSE)</f>
        <v>4</v>
      </c>
      <c r="U6758" t="s">
        <v>5647</v>
      </c>
      <c r="V6758" t="s">
        <v>13</v>
      </c>
      <c r="W6758">
        <f>VLOOKUP(U6758,product,2,FALSE)</f>
        <v>1585</v>
      </c>
      <c r="X6758">
        <f>VLOOKUP(V6758,category,2,FALSE)</f>
        <v>1</v>
      </c>
      <c r="Y6758" t="s">
        <v>3226</v>
      </c>
      <c r="Z6758">
        <f>VLOOKUP(Y6758,subcategory,2,FALSE)</f>
        <v>2</v>
      </c>
      <c r="AA6758" t="s">
        <v>2731</v>
      </c>
      <c r="AB6758">
        <v>512.96</v>
      </c>
      <c r="AC6758">
        <v>4</v>
      </c>
      <c r="AD6758">
        <v>0</v>
      </c>
      <c r="AE6758" s="4">
        <v>143.62880000000001</v>
      </c>
    </row>
    <row r="6759" spans="1:31" x14ac:dyDescent="0.3">
      <c r="A6759" s="2">
        <v>6758</v>
      </c>
      <c r="B6759" t="s">
        <v>10380</v>
      </c>
      <c r="C6759">
        <f>VLOOKUP(B6759,order,2,FALSE)</f>
        <v>3355</v>
      </c>
      <c r="D6759" s="3">
        <v>42993</v>
      </c>
      <c r="E6759" s="3">
        <v>42997</v>
      </c>
      <c r="F6759" t="s">
        <v>25</v>
      </c>
      <c r="G6759" s="10">
        <f>VLOOKUP(F6759,ship,2,FALSE)</f>
        <v>2</v>
      </c>
      <c r="H6759" t="s">
        <v>4035</v>
      </c>
      <c r="I6759">
        <f>VLOOKUP(H6759,customer,2,FALSE)</f>
        <v>780</v>
      </c>
      <c r="J6759" t="s">
        <v>3101</v>
      </c>
      <c r="K6759" t="s">
        <v>18</v>
      </c>
      <c r="L6759">
        <f>VLOOKUP(K6759,segment1,2,FALSE)</f>
        <v>2</v>
      </c>
      <c r="M6759" t="s">
        <v>3255</v>
      </c>
      <c r="N6759" t="s">
        <v>544</v>
      </c>
      <c r="O6759">
        <f>VLOOKUP(N6759,city,2,FALSE)</f>
        <v>81</v>
      </c>
      <c r="P6759" t="s">
        <v>389</v>
      </c>
      <c r="Q6759">
        <f>VLOOKUP(P6759,state,2,FALSE)</f>
        <v>31</v>
      </c>
      <c r="R6759">
        <v>8701</v>
      </c>
      <c r="S6759" t="s">
        <v>79</v>
      </c>
      <c r="T6759" s="10">
        <f>VLOOKUP(S6759,region,2,FALSE)</f>
        <v>4</v>
      </c>
      <c r="U6759" t="s">
        <v>4890</v>
      </c>
      <c r="V6759" t="s">
        <v>35</v>
      </c>
      <c r="W6759">
        <v>3380</v>
      </c>
      <c r="X6759">
        <f>VLOOKUP(V6759,category,2,FALSE)</f>
        <v>3</v>
      </c>
      <c r="Y6759" t="s">
        <v>3230</v>
      </c>
      <c r="Z6759">
        <f>VLOOKUP(Y6759,subcategory,2,FALSE)</f>
        <v>8</v>
      </c>
      <c r="AA6759" t="s">
        <v>904</v>
      </c>
      <c r="AB6759">
        <v>395.93999999999994</v>
      </c>
      <c r="AC6759">
        <v>6</v>
      </c>
      <c r="AD6759">
        <v>0</v>
      </c>
      <c r="AE6759" s="4">
        <v>102.94440000000002</v>
      </c>
    </row>
    <row r="6760" spans="1:31" x14ac:dyDescent="0.3">
      <c r="A6760" s="2">
        <v>6759</v>
      </c>
      <c r="B6760" t="s">
        <v>10380</v>
      </c>
      <c r="C6760">
        <f>VLOOKUP(B6760,order,2,FALSE)</f>
        <v>3355</v>
      </c>
      <c r="D6760" s="3">
        <v>42993</v>
      </c>
      <c r="E6760" s="3">
        <v>42997</v>
      </c>
      <c r="F6760" t="s">
        <v>25</v>
      </c>
      <c r="G6760" s="10">
        <f>VLOOKUP(F6760,ship,2,FALSE)</f>
        <v>2</v>
      </c>
      <c r="H6760" t="s">
        <v>4035</v>
      </c>
      <c r="I6760">
        <f>VLOOKUP(H6760,customer,2,FALSE)</f>
        <v>780</v>
      </c>
      <c r="J6760" t="s">
        <v>3101</v>
      </c>
      <c r="K6760" t="s">
        <v>18</v>
      </c>
      <c r="L6760">
        <f>VLOOKUP(K6760,segment1,2,FALSE)</f>
        <v>2</v>
      </c>
      <c r="M6760" t="s">
        <v>3255</v>
      </c>
      <c r="N6760" t="s">
        <v>544</v>
      </c>
      <c r="O6760">
        <f>VLOOKUP(N6760,city,2,FALSE)</f>
        <v>81</v>
      </c>
      <c r="P6760" t="s">
        <v>389</v>
      </c>
      <c r="Q6760">
        <f>VLOOKUP(P6760,state,2,FALSE)</f>
        <v>31</v>
      </c>
      <c r="R6760">
        <v>8701</v>
      </c>
      <c r="S6760" t="s">
        <v>79</v>
      </c>
      <c r="T6760" s="10">
        <f>VLOOKUP(S6760,region,2,FALSE)</f>
        <v>4</v>
      </c>
      <c r="U6760" t="s">
        <v>4459</v>
      </c>
      <c r="V6760" t="s">
        <v>22</v>
      </c>
      <c r="W6760">
        <f>VLOOKUP(U6760,product,2,FALSE)</f>
        <v>357</v>
      </c>
      <c r="X6760">
        <f>VLOOKUP(V6760,category,2,FALSE)</f>
        <v>2</v>
      </c>
      <c r="Y6760" t="s">
        <v>3227</v>
      </c>
      <c r="Z6760">
        <f>VLOOKUP(Y6760,subcategory,2,FALSE)</f>
        <v>5</v>
      </c>
      <c r="AA6760" t="s">
        <v>1674</v>
      </c>
      <c r="AB6760">
        <v>81.96</v>
      </c>
      <c r="AC6760">
        <v>2</v>
      </c>
      <c r="AD6760">
        <v>0</v>
      </c>
      <c r="AE6760" s="4">
        <v>0</v>
      </c>
    </row>
    <row r="6761" spans="1:31" x14ac:dyDescent="0.3">
      <c r="A6761" s="2">
        <v>6760</v>
      </c>
      <c r="B6761" t="s">
        <v>10381</v>
      </c>
      <c r="C6761">
        <f>VLOOKUP(B6761,order,2,FALSE)</f>
        <v>3356</v>
      </c>
      <c r="D6761" s="3">
        <v>43071</v>
      </c>
      <c r="E6761" s="3">
        <v>43077</v>
      </c>
      <c r="F6761" t="s">
        <v>25</v>
      </c>
      <c r="G6761" s="10">
        <f>VLOOKUP(F6761,ship,2,FALSE)</f>
        <v>2</v>
      </c>
      <c r="H6761" t="s">
        <v>4023</v>
      </c>
      <c r="I6761">
        <f>VLOOKUP(H6761,customer,2,FALSE)</f>
        <v>768</v>
      </c>
      <c r="J6761" t="s">
        <v>3001</v>
      </c>
      <c r="K6761" t="s">
        <v>9</v>
      </c>
      <c r="L6761">
        <f>VLOOKUP(K6761,segment1,2,FALSE)</f>
        <v>1</v>
      </c>
      <c r="M6761" t="s">
        <v>3255</v>
      </c>
      <c r="N6761" t="s">
        <v>1938</v>
      </c>
      <c r="O6761">
        <f>VLOOKUP(N6761,city,2,FALSE)</f>
        <v>248</v>
      </c>
      <c r="P6761" t="s">
        <v>44</v>
      </c>
      <c r="Q6761">
        <f>VLOOKUP(P6761,state,2,FALSE)</f>
        <v>4</v>
      </c>
      <c r="R6761">
        <v>27405</v>
      </c>
      <c r="S6761" t="s">
        <v>12</v>
      </c>
      <c r="T6761" s="10">
        <f>VLOOKUP(S6761,region,2,FALSE)</f>
        <v>1</v>
      </c>
      <c r="U6761" t="s">
        <v>4980</v>
      </c>
      <c r="V6761" t="s">
        <v>22</v>
      </c>
      <c r="W6761">
        <v>3381</v>
      </c>
      <c r="X6761">
        <f>VLOOKUP(V6761,category,2,FALSE)</f>
        <v>2</v>
      </c>
      <c r="Y6761" t="s">
        <v>3229</v>
      </c>
      <c r="Z6761">
        <f>VLOOKUP(Y6761,subcategory,2,FALSE)</f>
        <v>7</v>
      </c>
      <c r="AA6761" t="s">
        <v>687</v>
      </c>
      <c r="AB6761">
        <v>32.776000000000003</v>
      </c>
      <c r="AC6761">
        <v>1</v>
      </c>
      <c r="AD6761">
        <v>0.2</v>
      </c>
      <c r="AE6761" s="4">
        <v>2.4581999999999997</v>
      </c>
    </row>
    <row r="6762" spans="1:31" x14ac:dyDescent="0.3">
      <c r="A6762" s="2">
        <v>6761</v>
      </c>
      <c r="B6762" t="s">
        <v>10382</v>
      </c>
      <c r="C6762">
        <f>VLOOKUP(B6762,order,2,FALSE)</f>
        <v>3357</v>
      </c>
      <c r="D6762" s="3">
        <v>42912</v>
      </c>
      <c r="E6762" s="3">
        <v>42916</v>
      </c>
      <c r="F6762" t="s">
        <v>25</v>
      </c>
      <c r="G6762" s="10">
        <f>VLOOKUP(F6762,ship,2,FALSE)</f>
        <v>2</v>
      </c>
      <c r="H6762" t="s">
        <v>3412</v>
      </c>
      <c r="I6762">
        <f>VLOOKUP(H6762,customer,2,FALSE)</f>
        <v>158</v>
      </c>
      <c r="J6762" t="s">
        <v>654</v>
      </c>
      <c r="K6762" t="s">
        <v>9</v>
      </c>
      <c r="L6762">
        <f>VLOOKUP(K6762,segment1,2,FALSE)</f>
        <v>1</v>
      </c>
      <c r="M6762" t="s">
        <v>3255</v>
      </c>
      <c r="N6762" t="s">
        <v>138</v>
      </c>
      <c r="O6762">
        <f>VLOOKUP(N6762,city,2,FALSE)</f>
        <v>21</v>
      </c>
      <c r="P6762" t="s">
        <v>139</v>
      </c>
      <c r="Q6762">
        <f>VLOOKUP(P6762,state,2,FALSE)</f>
        <v>16</v>
      </c>
      <c r="R6762">
        <v>10035</v>
      </c>
      <c r="S6762" t="s">
        <v>79</v>
      </c>
      <c r="T6762" s="10">
        <f>VLOOKUP(S6762,region,2,FALSE)</f>
        <v>4</v>
      </c>
      <c r="U6762" t="s">
        <v>4182</v>
      </c>
      <c r="V6762" t="s">
        <v>22</v>
      </c>
      <c r="W6762">
        <f>VLOOKUP(U6762,product,2,FALSE)</f>
        <v>73</v>
      </c>
      <c r="X6762">
        <f>VLOOKUP(V6762,category,2,FALSE)</f>
        <v>2</v>
      </c>
      <c r="Y6762" t="s">
        <v>3227</v>
      </c>
      <c r="Z6762">
        <f>VLOOKUP(Y6762,subcategory,2,FALSE)</f>
        <v>5</v>
      </c>
      <c r="AA6762" t="s">
        <v>2925</v>
      </c>
      <c r="AB6762">
        <v>272.94</v>
      </c>
      <c r="AC6762">
        <v>3</v>
      </c>
      <c r="AD6762">
        <v>0</v>
      </c>
      <c r="AE6762" s="4">
        <v>0</v>
      </c>
    </row>
    <row r="6763" spans="1:31" x14ac:dyDescent="0.3">
      <c r="A6763" s="2">
        <v>6762</v>
      </c>
      <c r="B6763" t="s">
        <v>8803</v>
      </c>
      <c r="C6763">
        <f>VLOOKUP(B6763,order,2,FALSE)</f>
        <v>3358</v>
      </c>
      <c r="D6763" s="3">
        <v>42575</v>
      </c>
      <c r="E6763" s="3">
        <v>42577</v>
      </c>
      <c r="F6763" t="s">
        <v>7</v>
      </c>
      <c r="G6763" s="10">
        <f>VLOOKUP(F6763,ship,2,FALSE)</f>
        <v>1</v>
      </c>
      <c r="H6763" t="s">
        <v>3970</v>
      </c>
      <c r="I6763">
        <f>VLOOKUP(H6763,customer,2,FALSE)</f>
        <v>716</v>
      </c>
      <c r="J6763" t="s">
        <v>2693</v>
      </c>
      <c r="K6763" t="s">
        <v>18</v>
      </c>
      <c r="L6763">
        <f>VLOOKUP(K6763,segment1,2,FALSE)</f>
        <v>2</v>
      </c>
      <c r="M6763" t="s">
        <v>3255</v>
      </c>
      <c r="N6763" t="s">
        <v>138</v>
      </c>
      <c r="O6763">
        <f>VLOOKUP(N6763,city,2,FALSE)</f>
        <v>21</v>
      </c>
      <c r="P6763" t="s">
        <v>139</v>
      </c>
      <c r="Q6763">
        <f>VLOOKUP(P6763,state,2,FALSE)</f>
        <v>16</v>
      </c>
      <c r="R6763">
        <v>10035</v>
      </c>
      <c r="S6763" t="s">
        <v>79</v>
      </c>
      <c r="T6763" s="10">
        <f>VLOOKUP(S6763,region,2,FALSE)</f>
        <v>4</v>
      </c>
      <c r="U6763" t="s">
        <v>4987</v>
      </c>
      <c r="V6763" t="s">
        <v>13</v>
      </c>
      <c r="W6763">
        <v>3382</v>
      </c>
      <c r="X6763">
        <f>VLOOKUP(V6763,category,2,FALSE)</f>
        <v>1</v>
      </c>
      <c r="Y6763" t="s">
        <v>3226</v>
      </c>
      <c r="Z6763">
        <f>VLOOKUP(Y6763,subcategory,2,FALSE)</f>
        <v>2</v>
      </c>
      <c r="AA6763" t="s">
        <v>1330</v>
      </c>
      <c r="AB6763">
        <v>253.76399999999998</v>
      </c>
      <c r="AC6763">
        <v>2</v>
      </c>
      <c r="AD6763">
        <v>0.1</v>
      </c>
      <c r="AE6763" s="4">
        <v>31.015599999999978</v>
      </c>
    </row>
    <row r="6764" spans="1:31" x14ac:dyDescent="0.3">
      <c r="A6764" s="2">
        <v>6763</v>
      </c>
      <c r="B6764" t="s">
        <v>8804</v>
      </c>
      <c r="C6764">
        <f>VLOOKUP(B6764,order,2,FALSE)</f>
        <v>3359</v>
      </c>
      <c r="D6764" s="3">
        <v>42615</v>
      </c>
      <c r="E6764" s="3">
        <v>42621</v>
      </c>
      <c r="F6764" t="s">
        <v>25</v>
      </c>
      <c r="G6764" s="10">
        <f>VLOOKUP(F6764,ship,2,FALSE)</f>
        <v>2</v>
      </c>
      <c r="H6764" t="s">
        <v>3465</v>
      </c>
      <c r="I6764">
        <f>VLOOKUP(H6764,customer,2,FALSE)</f>
        <v>211</v>
      </c>
      <c r="J6764" t="s">
        <v>860</v>
      </c>
      <c r="K6764" t="s">
        <v>9</v>
      </c>
      <c r="L6764">
        <f>VLOOKUP(K6764,segment1,2,FALSE)</f>
        <v>1</v>
      </c>
      <c r="M6764" t="s">
        <v>3255</v>
      </c>
      <c r="N6764" t="s">
        <v>156</v>
      </c>
      <c r="O6764">
        <f>VLOOKUP(N6764,city,2,FALSE)</f>
        <v>23</v>
      </c>
      <c r="P6764" t="s">
        <v>110</v>
      </c>
      <c r="Q6764">
        <f>VLOOKUP(P6764,state,2,FALSE)</f>
        <v>11</v>
      </c>
      <c r="R6764">
        <v>60623</v>
      </c>
      <c r="S6764" t="s">
        <v>55</v>
      </c>
      <c r="T6764" s="10">
        <f>VLOOKUP(S6764,region,2,FALSE)</f>
        <v>3</v>
      </c>
      <c r="U6764" t="s">
        <v>4112</v>
      </c>
      <c r="V6764" t="s">
        <v>22</v>
      </c>
      <c r="W6764">
        <f>VLOOKUP(U6764,product,2,FALSE)</f>
        <v>3</v>
      </c>
      <c r="X6764">
        <f>VLOOKUP(V6764,category,2,FALSE)</f>
        <v>2</v>
      </c>
      <c r="Y6764" t="s">
        <v>23</v>
      </c>
      <c r="Z6764">
        <f>VLOOKUP(Y6764,subcategory,2,FALSE)</f>
        <v>3</v>
      </c>
      <c r="AA6764" t="s">
        <v>3019</v>
      </c>
      <c r="AB6764">
        <v>29.24</v>
      </c>
      <c r="AC6764">
        <v>5</v>
      </c>
      <c r="AD6764">
        <v>0.2</v>
      </c>
      <c r="AE6764" s="4">
        <v>9.8685000000000009</v>
      </c>
    </row>
    <row r="6765" spans="1:31" x14ac:dyDescent="0.3">
      <c r="A6765" s="2">
        <v>6764</v>
      </c>
      <c r="B6765" t="s">
        <v>8804</v>
      </c>
      <c r="C6765">
        <f>VLOOKUP(B6765,order,2,FALSE)</f>
        <v>3359</v>
      </c>
      <c r="D6765" s="3">
        <v>42615</v>
      </c>
      <c r="E6765" s="3">
        <v>42621</v>
      </c>
      <c r="F6765" t="s">
        <v>25</v>
      </c>
      <c r="G6765" s="10">
        <f>VLOOKUP(F6765,ship,2,FALSE)</f>
        <v>2</v>
      </c>
      <c r="H6765" t="s">
        <v>3465</v>
      </c>
      <c r="I6765">
        <f>VLOOKUP(H6765,customer,2,FALSE)</f>
        <v>211</v>
      </c>
      <c r="J6765" t="s">
        <v>860</v>
      </c>
      <c r="K6765" t="s">
        <v>9</v>
      </c>
      <c r="L6765">
        <f>VLOOKUP(K6765,segment1,2,FALSE)</f>
        <v>1</v>
      </c>
      <c r="M6765" t="s">
        <v>3255</v>
      </c>
      <c r="N6765" t="s">
        <v>156</v>
      </c>
      <c r="O6765">
        <f>VLOOKUP(N6765,city,2,FALSE)</f>
        <v>23</v>
      </c>
      <c r="P6765" t="s">
        <v>110</v>
      </c>
      <c r="Q6765">
        <f>VLOOKUP(P6765,state,2,FALSE)</f>
        <v>11</v>
      </c>
      <c r="R6765">
        <v>60623</v>
      </c>
      <c r="S6765" t="s">
        <v>55</v>
      </c>
      <c r="T6765" s="10">
        <f>VLOOKUP(S6765,region,2,FALSE)</f>
        <v>3</v>
      </c>
      <c r="U6765" t="s">
        <v>4318</v>
      </c>
      <c r="V6765" t="s">
        <v>22</v>
      </c>
      <c r="W6765">
        <v>3383</v>
      </c>
      <c r="X6765">
        <f>VLOOKUP(V6765,category,2,FALSE)</f>
        <v>2</v>
      </c>
      <c r="Y6765" t="s">
        <v>3227</v>
      </c>
      <c r="Z6765">
        <f>VLOOKUP(Y6765,subcategory,2,FALSE)</f>
        <v>5</v>
      </c>
      <c r="AA6765" t="s">
        <v>2229</v>
      </c>
      <c r="AB6765">
        <v>35.167999999999999</v>
      </c>
      <c r="AC6765">
        <v>2</v>
      </c>
      <c r="AD6765">
        <v>0.2</v>
      </c>
      <c r="AE6765" s="4">
        <v>-8.3524000000000012</v>
      </c>
    </row>
    <row r="6766" spans="1:31" x14ac:dyDescent="0.3">
      <c r="A6766" s="2">
        <v>6765</v>
      </c>
      <c r="B6766" t="s">
        <v>8804</v>
      </c>
      <c r="C6766">
        <f>VLOOKUP(B6766,order,2,FALSE)</f>
        <v>3359</v>
      </c>
      <c r="D6766" s="3">
        <v>42615</v>
      </c>
      <c r="E6766" s="3">
        <v>42621</v>
      </c>
      <c r="F6766" t="s">
        <v>25</v>
      </c>
      <c r="G6766" s="10">
        <f>VLOOKUP(F6766,ship,2,FALSE)</f>
        <v>2</v>
      </c>
      <c r="H6766" t="s">
        <v>3465</v>
      </c>
      <c r="I6766">
        <f>VLOOKUP(H6766,customer,2,FALSE)</f>
        <v>211</v>
      </c>
      <c r="J6766" t="s">
        <v>860</v>
      </c>
      <c r="K6766" t="s">
        <v>9</v>
      </c>
      <c r="L6766">
        <f>VLOOKUP(K6766,segment1,2,FALSE)</f>
        <v>1</v>
      </c>
      <c r="M6766" t="s">
        <v>3255</v>
      </c>
      <c r="N6766" t="s">
        <v>156</v>
      </c>
      <c r="O6766">
        <f>VLOOKUP(N6766,city,2,FALSE)</f>
        <v>23</v>
      </c>
      <c r="P6766" t="s">
        <v>110</v>
      </c>
      <c r="Q6766">
        <f>VLOOKUP(P6766,state,2,FALSE)</f>
        <v>11</v>
      </c>
      <c r="R6766">
        <v>60623</v>
      </c>
      <c r="S6766" t="s">
        <v>55</v>
      </c>
      <c r="T6766" s="10">
        <f>VLOOKUP(S6766,region,2,FALSE)</f>
        <v>3</v>
      </c>
      <c r="U6766" t="s">
        <v>5854</v>
      </c>
      <c r="V6766" t="s">
        <v>35</v>
      </c>
      <c r="W6766">
        <f>VLOOKUP(U6766,product,2,FALSE)</f>
        <v>1798</v>
      </c>
      <c r="X6766">
        <f>VLOOKUP(V6766,category,2,FALSE)</f>
        <v>3</v>
      </c>
      <c r="Y6766" t="s">
        <v>3235</v>
      </c>
      <c r="Z6766">
        <f>VLOOKUP(Y6766,subcategory,2,FALSE)</f>
        <v>16</v>
      </c>
      <c r="AA6766" t="s">
        <v>2713</v>
      </c>
      <c r="AB6766">
        <v>1362.8999999999999</v>
      </c>
      <c r="AC6766">
        <v>3</v>
      </c>
      <c r="AD6766">
        <v>0.3</v>
      </c>
      <c r="AE6766" s="4">
        <v>-19.470000000000141</v>
      </c>
    </row>
    <row r="6767" spans="1:31" x14ac:dyDescent="0.3">
      <c r="A6767" s="2">
        <v>6766</v>
      </c>
      <c r="B6767" t="s">
        <v>10383</v>
      </c>
      <c r="C6767">
        <f>VLOOKUP(B6767,order,2,FALSE)</f>
        <v>3360</v>
      </c>
      <c r="D6767" s="3">
        <v>42845</v>
      </c>
      <c r="E6767" s="3">
        <v>42849</v>
      </c>
      <c r="F6767" t="s">
        <v>25</v>
      </c>
      <c r="G6767" s="10">
        <f>VLOOKUP(F6767,ship,2,FALSE)</f>
        <v>2</v>
      </c>
      <c r="H6767" t="s">
        <v>3950</v>
      </c>
      <c r="I6767">
        <f>VLOOKUP(H6767,customer,2,FALSE)</f>
        <v>696</v>
      </c>
      <c r="J6767" t="s">
        <v>2611</v>
      </c>
      <c r="K6767" t="s">
        <v>9</v>
      </c>
      <c r="L6767">
        <f>VLOOKUP(K6767,segment1,2,FALSE)</f>
        <v>1</v>
      </c>
      <c r="M6767" t="s">
        <v>3255</v>
      </c>
      <c r="N6767" t="s">
        <v>156</v>
      </c>
      <c r="O6767">
        <f>VLOOKUP(N6767,city,2,FALSE)</f>
        <v>23</v>
      </c>
      <c r="P6767" t="s">
        <v>110</v>
      </c>
      <c r="Q6767">
        <f>VLOOKUP(P6767,state,2,FALSE)</f>
        <v>11</v>
      </c>
      <c r="R6767">
        <v>60653</v>
      </c>
      <c r="S6767" t="s">
        <v>55</v>
      </c>
      <c r="T6767" s="10">
        <f>VLOOKUP(S6767,region,2,FALSE)</f>
        <v>3</v>
      </c>
      <c r="U6767" t="s">
        <v>4397</v>
      </c>
      <c r="V6767" t="s">
        <v>13</v>
      </c>
      <c r="W6767">
        <v>3384</v>
      </c>
      <c r="X6767">
        <f>VLOOKUP(V6767,category,2,FALSE)</f>
        <v>1</v>
      </c>
      <c r="Y6767" t="s">
        <v>3226</v>
      </c>
      <c r="Z6767">
        <f>VLOOKUP(Y6767,subcategory,2,FALSE)</f>
        <v>2</v>
      </c>
      <c r="AA6767" t="s">
        <v>1199</v>
      </c>
      <c r="AB6767">
        <v>317.05799999999999</v>
      </c>
      <c r="AC6767">
        <v>3</v>
      </c>
      <c r="AD6767">
        <v>0.3</v>
      </c>
      <c r="AE6767" s="4">
        <v>-18.117599999999996</v>
      </c>
    </row>
    <row r="6768" spans="1:31" x14ac:dyDescent="0.3">
      <c r="A6768" s="2">
        <v>6767</v>
      </c>
      <c r="B6768" t="s">
        <v>10383</v>
      </c>
      <c r="C6768">
        <f>VLOOKUP(B6768,order,2,FALSE)</f>
        <v>3360</v>
      </c>
      <c r="D6768" s="3">
        <v>42845</v>
      </c>
      <c r="E6768" s="3">
        <v>42849</v>
      </c>
      <c r="F6768" t="s">
        <v>25</v>
      </c>
      <c r="G6768" s="10">
        <f>VLOOKUP(F6768,ship,2,FALSE)</f>
        <v>2</v>
      </c>
      <c r="H6768" t="s">
        <v>3950</v>
      </c>
      <c r="I6768">
        <f>VLOOKUP(H6768,customer,2,FALSE)</f>
        <v>696</v>
      </c>
      <c r="J6768" t="s">
        <v>2611</v>
      </c>
      <c r="K6768" t="s">
        <v>9</v>
      </c>
      <c r="L6768">
        <f>VLOOKUP(K6768,segment1,2,FALSE)</f>
        <v>1</v>
      </c>
      <c r="M6768" t="s">
        <v>3255</v>
      </c>
      <c r="N6768" t="s">
        <v>156</v>
      </c>
      <c r="O6768">
        <f>VLOOKUP(N6768,city,2,FALSE)</f>
        <v>23</v>
      </c>
      <c r="P6768" t="s">
        <v>110</v>
      </c>
      <c r="Q6768">
        <f>VLOOKUP(P6768,state,2,FALSE)</f>
        <v>11</v>
      </c>
      <c r="R6768">
        <v>60653</v>
      </c>
      <c r="S6768" t="s">
        <v>55</v>
      </c>
      <c r="T6768" s="10">
        <f>VLOOKUP(S6768,region,2,FALSE)</f>
        <v>3</v>
      </c>
      <c r="U6768" t="s">
        <v>4142</v>
      </c>
      <c r="V6768" t="s">
        <v>22</v>
      </c>
      <c r="W6768">
        <f>VLOOKUP(U6768,product,2,FALSE)</f>
        <v>33</v>
      </c>
      <c r="X6768">
        <f>VLOOKUP(V6768,category,2,FALSE)</f>
        <v>2</v>
      </c>
      <c r="Y6768" t="s">
        <v>3229</v>
      </c>
      <c r="Z6768">
        <f>VLOOKUP(Y6768,subcategory,2,FALSE)</f>
        <v>7</v>
      </c>
      <c r="AA6768" t="s">
        <v>2335</v>
      </c>
      <c r="AB6768">
        <v>15.76</v>
      </c>
      <c r="AC6768">
        <v>2</v>
      </c>
      <c r="AD6768">
        <v>0.2</v>
      </c>
      <c r="AE6768" s="4">
        <v>3.5460000000000007</v>
      </c>
    </row>
    <row r="6769" spans="1:31" x14ac:dyDescent="0.3">
      <c r="A6769" s="2">
        <v>6768</v>
      </c>
      <c r="B6769" t="s">
        <v>10383</v>
      </c>
      <c r="C6769">
        <f>VLOOKUP(B6769,order,2,FALSE)</f>
        <v>3360</v>
      </c>
      <c r="D6769" s="3">
        <v>42845</v>
      </c>
      <c r="E6769" s="3">
        <v>42849</v>
      </c>
      <c r="F6769" t="s">
        <v>25</v>
      </c>
      <c r="G6769" s="10">
        <f>VLOOKUP(F6769,ship,2,FALSE)</f>
        <v>2</v>
      </c>
      <c r="H6769" t="s">
        <v>3950</v>
      </c>
      <c r="I6769">
        <f>VLOOKUP(H6769,customer,2,FALSE)</f>
        <v>696</v>
      </c>
      <c r="J6769" t="s">
        <v>2611</v>
      </c>
      <c r="K6769" t="s">
        <v>9</v>
      </c>
      <c r="L6769">
        <f>VLOOKUP(K6769,segment1,2,FALSE)</f>
        <v>1</v>
      </c>
      <c r="M6769" t="s">
        <v>3255</v>
      </c>
      <c r="N6769" t="s">
        <v>156</v>
      </c>
      <c r="O6769">
        <f>VLOOKUP(N6769,city,2,FALSE)</f>
        <v>23</v>
      </c>
      <c r="P6769" t="s">
        <v>110</v>
      </c>
      <c r="Q6769">
        <f>VLOOKUP(P6769,state,2,FALSE)</f>
        <v>11</v>
      </c>
      <c r="R6769">
        <v>60653</v>
      </c>
      <c r="S6769" t="s">
        <v>55</v>
      </c>
      <c r="T6769" s="10">
        <f>VLOOKUP(S6769,region,2,FALSE)</f>
        <v>3</v>
      </c>
      <c r="U6769" t="s">
        <v>5111</v>
      </c>
      <c r="V6769" t="s">
        <v>13</v>
      </c>
      <c r="W6769">
        <v>3385</v>
      </c>
      <c r="X6769">
        <f>VLOOKUP(V6769,category,2,FALSE)</f>
        <v>1</v>
      </c>
      <c r="Y6769" t="s">
        <v>3228</v>
      </c>
      <c r="Z6769">
        <f>VLOOKUP(Y6769,subcategory,2,FALSE)</f>
        <v>6</v>
      </c>
      <c r="AA6769" t="s">
        <v>3074</v>
      </c>
      <c r="AB6769">
        <v>14.560000000000002</v>
      </c>
      <c r="AC6769">
        <v>5</v>
      </c>
      <c r="AD6769">
        <v>0.6</v>
      </c>
      <c r="AE6769" s="4">
        <v>-6.1879999999999988</v>
      </c>
    </row>
    <row r="6770" spans="1:31" x14ac:dyDescent="0.3">
      <c r="A6770" s="2">
        <v>6769</v>
      </c>
      <c r="B6770" t="s">
        <v>6581</v>
      </c>
      <c r="C6770">
        <f>VLOOKUP(B6770,order,2,FALSE)</f>
        <v>3361</v>
      </c>
      <c r="D6770" s="3">
        <v>41863</v>
      </c>
      <c r="E6770" s="3">
        <v>41867</v>
      </c>
      <c r="F6770" t="s">
        <v>25</v>
      </c>
      <c r="G6770" s="10">
        <f>VLOOKUP(F6770,ship,2,FALSE)</f>
        <v>2</v>
      </c>
      <c r="H6770" t="s">
        <v>3983</v>
      </c>
      <c r="I6770">
        <f>VLOOKUP(H6770,customer,2,FALSE)</f>
        <v>729</v>
      </c>
      <c r="J6770" t="s">
        <v>2766</v>
      </c>
      <c r="K6770" t="s">
        <v>18</v>
      </c>
      <c r="L6770">
        <f>VLOOKUP(K6770,segment1,2,FALSE)</f>
        <v>2</v>
      </c>
      <c r="M6770" t="s">
        <v>3255</v>
      </c>
      <c r="N6770" t="s">
        <v>544</v>
      </c>
      <c r="O6770">
        <f>VLOOKUP(N6770,city,2,FALSE)</f>
        <v>81</v>
      </c>
      <c r="P6770" t="s">
        <v>389</v>
      </c>
      <c r="Q6770">
        <f>VLOOKUP(P6770,state,2,FALSE)</f>
        <v>31</v>
      </c>
      <c r="R6770">
        <v>8701</v>
      </c>
      <c r="S6770" t="s">
        <v>79</v>
      </c>
      <c r="T6770" s="10">
        <f>VLOOKUP(S6770,region,2,FALSE)</f>
        <v>4</v>
      </c>
      <c r="U6770" t="s">
        <v>4998</v>
      </c>
      <c r="V6770" t="s">
        <v>22</v>
      </c>
      <c r="W6770">
        <f>VLOOKUP(U6770,product,2,FALSE)</f>
        <v>913</v>
      </c>
      <c r="X6770">
        <f>VLOOKUP(V6770,category,2,FALSE)</f>
        <v>2</v>
      </c>
      <c r="Y6770" t="s">
        <v>3231</v>
      </c>
      <c r="Z6770">
        <f>VLOOKUP(Y6770,subcategory,2,FALSE)</f>
        <v>9</v>
      </c>
      <c r="AA6770" t="s">
        <v>510</v>
      </c>
      <c r="AB6770">
        <v>196.21</v>
      </c>
      <c r="AC6770">
        <v>7</v>
      </c>
      <c r="AD6770">
        <v>0</v>
      </c>
      <c r="AE6770" s="4">
        <v>98.105000000000004</v>
      </c>
    </row>
    <row r="6771" spans="1:31" x14ac:dyDescent="0.3">
      <c r="A6771" s="2">
        <v>6770</v>
      </c>
      <c r="B6771" t="s">
        <v>10384</v>
      </c>
      <c r="C6771">
        <f>VLOOKUP(B6771,order,2,FALSE)</f>
        <v>3362</v>
      </c>
      <c r="D6771" s="3">
        <v>42997</v>
      </c>
      <c r="E6771" s="3">
        <v>43001</v>
      </c>
      <c r="F6771" t="s">
        <v>25</v>
      </c>
      <c r="G6771" s="10">
        <f>VLOOKUP(F6771,ship,2,FALSE)</f>
        <v>2</v>
      </c>
      <c r="H6771" t="s">
        <v>3910</v>
      </c>
      <c r="I6771">
        <f>VLOOKUP(H6771,customer,2,FALSE)</f>
        <v>656</v>
      </c>
      <c r="J6771" t="s">
        <v>2459</v>
      </c>
      <c r="K6771" t="s">
        <v>52</v>
      </c>
      <c r="L6771">
        <f>VLOOKUP(K6771,segment1,2,FALSE)</f>
        <v>3</v>
      </c>
      <c r="M6771" t="s">
        <v>3255</v>
      </c>
      <c r="N6771" t="s">
        <v>248</v>
      </c>
      <c r="O6771">
        <f>VLOOKUP(N6771,city,2,FALSE)</f>
        <v>39</v>
      </c>
      <c r="P6771" t="s">
        <v>615</v>
      </c>
      <c r="Q6771">
        <f>VLOOKUP(P6771,state,2,FALSE)</f>
        <v>33</v>
      </c>
      <c r="R6771">
        <v>31907</v>
      </c>
      <c r="S6771" t="s">
        <v>12</v>
      </c>
      <c r="T6771" s="10">
        <f>VLOOKUP(S6771,region,2,FALSE)</f>
        <v>1</v>
      </c>
      <c r="U6771" t="s">
        <v>5718</v>
      </c>
      <c r="V6771" t="s">
        <v>22</v>
      </c>
      <c r="W6771">
        <v>3386</v>
      </c>
      <c r="X6771">
        <f>VLOOKUP(V6771,category,2,FALSE)</f>
        <v>2</v>
      </c>
      <c r="Y6771" t="s">
        <v>3229</v>
      </c>
      <c r="Z6771">
        <f>VLOOKUP(Y6771,subcategory,2,FALSE)</f>
        <v>7</v>
      </c>
      <c r="AA6771" t="s">
        <v>2870</v>
      </c>
      <c r="AB6771">
        <v>35.4</v>
      </c>
      <c r="AC6771">
        <v>5</v>
      </c>
      <c r="AD6771">
        <v>0</v>
      </c>
      <c r="AE6771" s="4">
        <v>13.452000000000002</v>
      </c>
    </row>
    <row r="6772" spans="1:31" x14ac:dyDescent="0.3">
      <c r="A6772" s="2">
        <v>6771</v>
      </c>
      <c r="B6772" t="s">
        <v>10385</v>
      </c>
      <c r="C6772">
        <f>VLOOKUP(B6772,order,2,FALSE)</f>
        <v>3363</v>
      </c>
      <c r="D6772" s="3">
        <v>43078</v>
      </c>
      <c r="E6772" s="3">
        <v>43082</v>
      </c>
      <c r="F6772" t="s">
        <v>25</v>
      </c>
      <c r="G6772" s="10">
        <f>VLOOKUP(F6772,ship,2,FALSE)</f>
        <v>2</v>
      </c>
      <c r="H6772" t="s">
        <v>3969</v>
      </c>
      <c r="I6772">
        <f>VLOOKUP(H6772,customer,2,FALSE)</f>
        <v>715</v>
      </c>
      <c r="J6772" t="s">
        <v>2689</v>
      </c>
      <c r="K6772" t="s">
        <v>18</v>
      </c>
      <c r="L6772">
        <f>VLOOKUP(K6772,segment1,2,FALSE)</f>
        <v>2</v>
      </c>
      <c r="M6772" t="s">
        <v>3255</v>
      </c>
      <c r="N6772" t="s">
        <v>271</v>
      </c>
      <c r="O6772">
        <f>VLOOKUP(N6772,city,2,FALSE)</f>
        <v>43</v>
      </c>
      <c r="P6772" t="s">
        <v>160</v>
      </c>
      <c r="Q6772">
        <f>VLOOKUP(P6772,state,2,FALSE)</f>
        <v>17</v>
      </c>
      <c r="R6772">
        <v>85023</v>
      </c>
      <c r="S6772" t="s">
        <v>21</v>
      </c>
      <c r="T6772" s="10">
        <f>VLOOKUP(S6772,region,2,FALSE)</f>
        <v>2</v>
      </c>
      <c r="U6772" t="s">
        <v>5160</v>
      </c>
      <c r="V6772" t="s">
        <v>22</v>
      </c>
      <c r="W6772">
        <f>VLOOKUP(U6772,product,2,FALSE)</f>
        <v>1079</v>
      </c>
      <c r="X6772">
        <f>VLOOKUP(V6772,category,2,FALSE)</f>
        <v>2</v>
      </c>
      <c r="Y6772" t="s">
        <v>45</v>
      </c>
      <c r="Z6772">
        <f>VLOOKUP(Y6772,subcategory,2,FALSE)</f>
        <v>11</v>
      </c>
      <c r="AA6772" t="s">
        <v>1329</v>
      </c>
      <c r="AB6772">
        <v>419.4</v>
      </c>
      <c r="AC6772">
        <v>5</v>
      </c>
      <c r="AD6772">
        <v>0.2</v>
      </c>
      <c r="AE6772" s="4">
        <v>146.79</v>
      </c>
    </row>
    <row r="6773" spans="1:31" x14ac:dyDescent="0.3">
      <c r="A6773" s="2">
        <v>6772</v>
      </c>
      <c r="B6773" t="s">
        <v>10385</v>
      </c>
      <c r="C6773">
        <f>VLOOKUP(B6773,order,2,FALSE)</f>
        <v>3363</v>
      </c>
      <c r="D6773" s="3">
        <v>43078</v>
      </c>
      <c r="E6773" s="3">
        <v>43082</v>
      </c>
      <c r="F6773" t="s">
        <v>25</v>
      </c>
      <c r="G6773" s="10">
        <f>VLOOKUP(F6773,ship,2,FALSE)</f>
        <v>2</v>
      </c>
      <c r="H6773" t="s">
        <v>3969</v>
      </c>
      <c r="I6773">
        <f>VLOOKUP(H6773,customer,2,FALSE)</f>
        <v>715</v>
      </c>
      <c r="J6773" t="s">
        <v>2689</v>
      </c>
      <c r="K6773" t="s">
        <v>18</v>
      </c>
      <c r="L6773">
        <f>VLOOKUP(K6773,segment1,2,FALSE)</f>
        <v>2</v>
      </c>
      <c r="M6773" t="s">
        <v>3255</v>
      </c>
      <c r="N6773" t="s">
        <v>271</v>
      </c>
      <c r="O6773">
        <f>VLOOKUP(N6773,city,2,FALSE)</f>
        <v>43</v>
      </c>
      <c r="P6773" t="s">
        <v>160</v>
      </c>
      <c r="Q6773">
        <f>VLOOKUP(P6773,state,2,FALSE)</f>
        <v>17</v>
      </c>
      <c r="R6773">
        <v>85023</v>
      </c>
      <c r="S6773" t="s">
        <v>21</v>
      </c>
      <c r="T6773" s="10">
        <f>VLOOKUP(S6773,region,2,FALSE)</f>
        <v>2</v>
      </c>
      <c r="U6773" t="s">
        <v>5842</v>
      </c>
      <c r="V6773" t="s">
        <v>22</v>
      </c>
      <c r="W6773">
        <v>3387</v>
      </c>
      <c r="X6773">
        <f>VLOOKUP(V6773,category,2,FALSE)</f>
        <v>2</v>
      </c>
      <c r="Y6773" t="s">
        <v>3231</v>
      </c>
      <c r="Z6773">
        <f>VLOOKUP(Y6773,subcategory,2,FALSE)</f>
        <v>9</v>
      </c>
      <c r="AA6773" t="s">
        <v>2065</v>
      </c>
      <c r="AB6773">
        <v>13.005000000000003</v>
      </c>
      <c r="AC6773">
        <v>3</v>
      </c>
      <c r="AD6773">
        <v>0.7</v>
      </c>
      <c r="AE6773" s="4">
        <v>-9.9704999999999977</v>
      </c>
    </row>
    <row r="6774" spans="1:31" x14ac:dyDescent="0.3">
      <c r="A6774" s="2">
        <v>6773</v>
      </c>
      <c r="B6774" t="s">
        <v>8805</v>
      </c>
      <c r="C6774">
        <f>VLOOKUP(B6774,order,2,FALSE)</f>
        <v>3364</v>
      </c>
      <c r="D6774" s="3">
        <v>42678</v>
      </c>
      <c r="E6774" s="3">
        <v>42682</v>
      </c>
      <c r="F6774" t="s">
        <v>25</v>
      </c>
      <c r="G6774" s="10">
        <f>VLOOKUP(F6774,ship,2,FALSE)</f>
        <v>2</v>
      </c>
      <c r="H6774" t="s">
        <v>3449</v>
      </c>
      <c r="I6774">
        <f>VLOOKUP(H6774,customer,2,FALSE)</f>
        <v>195</v>
      </c>
      <c r="J6774" t="s">
        <v>798</v>
      </c>
      <c r="K6774" t="s">
        <v>52</v>
      </c>
      <c r="L6774">
        <f>VLOOKUP(K6774,segment1,2,FALSE)</f>
        <v>3</v>
      </c>
      <c r="M6774" t="s">
        <v>3255</v>
      </c>
      <c r="N6774" t="s">
        <v>19</v>
      </c>
      <c r="O6774">
        <f>VLOOKUP(N6774,city,2,FALSE)</f>
        <v>2</v>
      </c>
      <c r="P6774" t="s">
        <v>20</v>
      </c>
      <c r="Q6774">
        <f>VLOOKUP(P6774,state,2,FALSE)</f>
        <v>2</v>
      </c>
      <c r="R6774">
        <v>90004</v>
      </c>
      <c r="S6774" t="s">
        <v>21</v>
      </c>
      <c r="T6774" s="10">
        <f>VLOOKUP(S6774,region,2,FALSE)</f>
        <v>2</v>
      </c>
      <c r="U6774" t="s">
        <v>4414</v>
      </c>
      <c r="V6774" t="s">
        <v>22</v>
      </c>
      <c r="W6774">
        <f>VLOOKUP(U6774,product,2,FALSE)</f>
        <v>309</v>
      </c>
      <c r="X6774">
        <f>VLOOKUP(V6774,category,2,FALSE)</f>
        <v>2</v>
      </c>
      <c r="Y6774" t="s">
        <v>3231</v>
      </c>
      <c r="Z6774">
        <f>VLOOKUP(Y6774,subcategory,2,FALSE)</f>
        <v>9</v>
      </c>
      <c r="AA6774" t="s">
        <v>1719</v>
      </c>
      <c r="AB6774">
        <v>7.7120000000000006</v>
      </c>
      <c r="AC6774">
        <v>2</v>
      </c>
      <c r="AD6774">
        <v>0.2</v>
      </c>
      <c r="AE6774" s="4">
        <v>2.7956000000000003</v>
      </c>
    </row>
    <row r="6775" spans="1:31" x14ac:dyDescent="0.3">
      <c r="A6775" s="2">
        <v>6774</v>
      </c>
      <c r="B6775" t="s">
        <v>8805</v>
      </c>
      <c r="C6775">
        <f>VLOOKUP(B6775,order,2,FALSE)</f>
        <v>3364</v>
      </c>
      <c r="D6775" s="3">
        <v>42678</v>
      </c>
      <c r="E6775" s="3">
        <v>42682</v>
      </c>
      <c r="F6775" t="s">
        <v>25</v>
      </c>
      <c r="G6775" s="10">
        <f>VLOOKUP(F6775,ship,2,FALSE)</f>
        <v>2</v>
      </c>
      <c r="H6775" t="s">
        <v>3449</v>
      </c>
      <c r="I6775">
        <f>VLOOKUP(H6775,customer,2,FALSE)</f>
        <v>195</v>
      </c>
      <c r="J6775" t="s">
        <v>798</v>
      </c>
      <c r="K6775" t="s">
        <v>52</v>
      </c>
      <c r="L6775">
        <f>VLOOKUP(K6775,segment1,2,FALSE)</f>
        <v>3</v>
      </c>
      <c r="M6775" t="s">
        <v>3255</v>
      </c>
      <c r="N6775" t="s">
        <v>19</v>
      </c>
      <c r="O6775">
        <f>VLOOKUP(N6775,city,2,FALSE)</f>
        <v>2</v>
      </c>
      <c r="P6775" t="s">
        <v>20</v>
      </c>
      <c r="Q6775">
        <f>VLOOKUP(P6775,state,2,FALSE)</f>
        <v>2</v>
      </c>
      <c r="R6775">
        <v>90004</v>
      </c>
      <c r="S6775" t="s">
        <v>21</v>
      </c>
      <c r="T6775" s="10">
        <f>VLOOKUP(S6775,region,2,FALSE)</f>
        <v>2</v>
      </c>
      <c r="U6775" t="s">
        <v>5644</v>
      </c>
      <c r="V6775" t="s">
        <v>22</v>
      </c>
      <c r="W6775">
        <v>3388</v>
      </c>
      <c r="X6775">
        <f>VLOOKUP(V6775,category,2,FALSE)</f>
        <v>2</v>
      </c>
      <c r="Y6775" t="s">
        <v>3231</v>
      </c>
      <c r="Z6775">
        <f>VLOOKUP(Y6775,subcategory,2,FALSE)</f>
        <v>9</v>
      </c>
      <c r="AA6775" t="s">
        <v>1502</v>
      </c>
      <c r="AB6775">
        <v>4.1760000000000002</v>
      </c>
      <c r="AC6775">
        <v>1</v>
      </c>
      <c r="AD6775">
        <v>0.2</v>
      </c>
      <c r="AE6775" s="4">
        <v>1.3049999999999997</v>
      </c>
    </row>
    <row r="6776" spans="1:31" x14ac:dyDescent="0.3">
      <c r="A6776" s="2">
        <v>6775</v>
      </c>
      <c r="B6776" t="s">
        <v>8805</v>
      </c>
      <c r="C6776">
        <f>VLOOKUP(B6776,order,2,FALSE)</f>
        <v>3364</v>
      </c>
      <c r="D6776" s="3">
        <v>42678</v>
      </c>
      <c r="E6776" s="3">
        <v>42682</v>
      </c>
      <c r="F6776" t="s">
        <v>25</v>
      </c>
      <c r="G6776" s="10">
        <f>VLOOKUP(F6776,ship,2,FALSE)</f>
        <v>2</v>
      </c>
      <c r="H6776" t="s">
        <v>3449</v>
      </c>
      <c r="I6776">
        <f>VLOOKUP(H6776,customer,2,FALSE)</f>
        <v>195</v>
      </c>
      <c r="J6776" t="s">
        <v>798</v>
      </c>
      <c r="K6776" t="s">
        <v>52</v>
      </c>
      <c r="L6776">
        <f>VLOOKUP(K6776,segment1,2,FALSE)</f>
        <v>3</v>
      </c>
      <c r="M6776" t="s">
        <v>3255</v>
      </c>
      <c r="N6776" t="s">
        <v>19</v>
      </c>
      <c r="O6776">
        <f>VLOOKUP(N6776,city,2,FALSE)</f>
        <v>2</v>
      </c>
      <c r="P6776" t="s">
        <v>20</v>
      </c>
      <c r="Q6776">
        <f>VLOOKUP(P6776,state,2,FALSE)</f>
        <v>2</v>
      </c>
      <c r="R6776">
        <v>90004</v>
      </c>
      <c r="S6776" t="s">
        <v>21</v>
      </c>
      <c r="T6776" s="10">
        <f>VLOOKUP(S6776,region,2,FALSE)</f>
        <v>2</v>
      </c>
      <c r="U6776" t="s">
        <v>5855</v>
      </c>
      <c r="V6776" t="s">
        <v>22</v>
      </c>
      <c r="W6776">
        <f>VLOOKUP(U6776,product,2,FALSE)</f>
        <v>1799</v>
      </c>
      <c r="X6776">
        <f>VLOOKUP(V6776,category,2,FALSE)</f>
        <v>2</v>
      </c>
      <c r="Y6776" t="s">
        <v>45</v>
      </c>
      <c r="Z6776">
        <f>VLOOKUP(Y6776,subcategory,2,FALSE)</f>
        <v>11</v>
      </c>
      <c r="AA6776" t="s">
        <v>1838</v>
      </c>
      <c r="AB6776">
        <v>38.880000000000003</v>
      </c>
      <c r="AC6776">
        <v>6</v>
      </c>
      <c r="AD6776">
        <v>0</v>
      </c>
      <c r="AE6776" s="4">
        <v>18.662400000000002</v>
      </c>
    </row>
    <row r="6777" spans="1:31" x14ac:dyDescent="0.3">
      <c r="A6777" s="2">
        <v>6776</v>
      </c>
      <c r="B6777" t="s">
        <v>7594</v>
      </c>
      <c r="C6777">
        <f>VLOOKUP(B6777,order,2,FALSE)</f>
        <v>3365</v>
      </c>
      <c r="D6777" s="3">
        <v>42092</v>
      </c>
      <c r="E6777" s="3">
        <v>42098</v>
      </c>
      <c r="F6777" t="s">
        <v>25</v>
      </c>
      <c r="G6777" s="10">
        <f>VLOOKUP(F6777,ship,2,FALSE)</f>
        <v>2</v>
      </c>
      <c r="H6777" t="s">
        <v>3696</v>
      </c>
      <c r="I6777">
        <f>VLOOKUP(H6777,customer,2,FALSE)</f>
        <v>442</v>
      </c>
      <c r="J6777" t="s">
        <v>1639</v>
      </c>
      <c r="K6777" t="s">
        <v>9</v>
      </c>
      <c r="L6777">
        <f>VLOOKUP(K6777,segment1,2,FALSE)</f>
        <v>1</v>
      </c>
      <c r="M6777" t="s">
        <v>3255</v>
      </c>
      <c r="N6777" t="s">
        <v>138</v>
      </c>
      <c r="O6777">
        <f>VLOOKUP(N6777,city,2,FALSE)</f>
        <v>21</v>
      </c>
      <c r="P6777" t="s">
        <v>139</v>
      </c>
      <c r="Q6777">
        <f>VLOOKUP(P6777,state,2,FALSE)</f>
        <v>16</v>
      </c>
      <c r="R6777">
        <v>10024</v>
      </c>
      <c r="S6777" t="s">
        <v>79</v>
      </c>
      <c r="T6777" s="10">
        <f>VLOOKUP(S6777,region,2,FALSE)</f>
        <v>4</v>
      </c>
      <c r="U6777" t="s">
        <v>4357</v>
      </c>
      <c r="V6777" t="s">
        <v>22</v>
      </c>
      <c r="W6777">
        <v>3389</v>
      </c>
      <c r="X6777">
        <f>VLOOKUP(V6777,category,2,FALSE)</f>
        <v>2</v>
      </c>
      <c r="Y6777" t="s">
        <v>45</v>
      </c>
      <c r="Z6777">
        <f>VLOOKUP(Y6777,subcategory,2,FALSE)</f>
        <v>11</v>
      </c>
      <c r="AA6777" t="s">
        <v>1301</v>
      </c>
      <c r="AB6777">
        <v>17.64</v>
      </c>
      <c r="AC6777">
        <v>4</v>
      </c>
      <c r="AD6777">
        <v>0</v>
      </c>
      <c r="AE6777" s="4">
        <v>8.1143999999999998</v>
      </c>
    </row>
    <row r="6778" spans="1:31" x14ac:dyDescent="0.3">
      <c r="A6778" s="2">
        <v>6777</v>
      </c>
      <c r="B6778" t="s">
        <v>8806</v>
      </c>
      <c r="C6778">
        <f>VLOOKUP(B6778,order,2,FALSE)</f>
        <v>3366</v>
      </c>
      <c r="D6778" s="3">
        <v>42618</v>
      </c>
      <c r="E6778" s="3">
        <v>42624</v>
      </c>
      <c r="F6778" t="s">
        <v>25</v>
      </c>
      <c r="G6778" s="10">
        <f>VLOOKUP(F6778,ship,2,FALSE)</f>
        <v>2</v>
      </c>
      <c r="H6778" t="s">
        <v>3945</v>
      </c>
      <c r="I6778">
        <f>VLOOKUP(H6778,customer,2,FALSE)</f>
        <v>691</v>
      </c>
      <c r="J6778" t="s">
        <v>2592</v>
      </c>
      <c r="K6778" t="s">
        <v>9</v>
      </c>
      <c r="L6778">
        <f>VLOOKUP(K6778,segment1,2,FALSE)</f>
        <v>1</v>
      </c>
      <c r="M6778" t="s">
        <v>3255</v>
      </c>
      <c r="N6778" t="s">
        <v>335</v>
      </c>
      <c r="O6778">
        <f>VLOOKUP(N6778,city,2,FALSE)</f>
        <v>53</v>
      </c>
      <c r="P6778" t="s">
        <v>54</v>
      </c>
      <c r="Q6778">
        <f>VLOOKUP(P6778,state,2,FALSE)</f>
        <v>6</v>
      </c>
      <c r="R6778">
        <v>78207</v>
      </c>
      <c r="S6778" t="s">
        <v>55</v>
      </c>
      <c r="T6778" s="10">
        <f>VLOOKUP(S6778,region,2,FALSE)</f>
        <v>3</v>
      </c>
      <c r="U6778" t="s">
        <v>4151</v>
      </c>
      <c r="V6778" t="s">
        <v>22</v>
      </c>
      <c r="W6778">
        <f>VLOOKUP(U6778,product,2,FALSE)</f>
        <v>42</v>
      </c>
      <c r="X6778">
        <f>VLOOKUP(V6778,category,2,FALSE)</f>
        <v>2</v>
      </c>
      <c r="Y6778" t="s">
        <v>3227</v>
      </c>
      <c r="Z6778">
        <f>VLOOKUP(Y6778,subcategory,2,FALSE)</f>
        <v>5</v>
      </c>
      <c r="AA6778" t="s">
        <v>1815</v>
      </c>
      <c r="AB6778">
        <v>93.456000000000003</v>
      </c>
      <c r="AC6778">
        <v>3</v>
      </c>
      <c r="AD6778">
        <v>0.2</v>
      </c>
      <c r="AE6778" s="4">
        <v>-17.523000000000014</v>
      </c>
    </row>
    <row r="6779" spans="1:31" x14ac:dyDescent="0.3">
      <c r="A6779" s="2">
        <v>6778</v>
      </c>
      <c r="B6779" t="s">
        <v>10386</v>
      </c>
      <c r="C6779">
        <f>VLOOKUP(B6779,order,2,FALSE)</f>
        <v>3367</v>
      </c>
      <c r="D6779" s="3">
        <v>42763</v>
      </c>
      <c r="E6779" s="3">
        <v>42767</v>
      </c>
      <c r="F6779" t="s">
        <v>25</v>
      </c>
      <c r="G6779" s="10">
        <f>VLOOKUP(F6779,ship,2,FALSE)</f>
        <v>2</v>
      </c>
      <c r="H6779" t="s">
        <v>3897</v>
      </c>
      <c r="I6779">
        <f>VLOOKUP(H6779,customer,2,FALSE)</f>
        <v>643</v>
      </c>
      <c r="J6779" t="s">
        <v>2423</v>
      </c>
      <c r="K6779" t="s">
        <v>52</v>
      </c>
      <c r="L6779">
        <f>VLOOKUP(K6779,segment1,2,FALSE)</f>
        <v>3</v>
      </c>
      <c r="M6779" t="s">
        <v>3255</v>
      </c>
      <c r="N6779" t="s">
        <v>138</v>
      </c>
      <c r="O6779">
        <f>VLOOKUP(N6779,city,2,FALSE)</f>
        <v>21</v>
      </c>
      <c r="P6779" t="s">
        <v>139</v>
      </c>
      <c r="Q6779">
        <f>VLOOKUP(P6779,state,2,FALSE)</f>
        <v>16</v>
      </c>
      <c r="R6779">
        <v>10009</v>
      </c>
      <c r="S6779" t="s">
        <v>79</v>
      </c>
      <c r="T6779" s="10">
        <f>VLOOKUP(S6779,region,2,FALSE)</f>
        <v>4</v>
      </c>
      <c r="U6779" t="s">
        <v>5309</v>
      </c>
      <c r="V6779" t="s">
        <v>35</v>
      </c>
      <c r="W6779">
        <v>3390</v>
      </c>
      <c r="X6779">
        <f>VLOOKUP(V6779,category,2,FALSE)</f>
        <v>3</v>
      </c>
      <c r="Y6779" t="s">
        <v>3232</v>
      </c>
      <c r="Z6779">
        <f>VLOOKUP(Y6779,subcategory,2,FALSE)</f>
        <v>12</v>
      </c>
      <c r="AA6779" t="s">
        <v>1394</v>
      </c>
      <c r="AB6779">
        <v>449.91</v>
      </c>
      <c r="AC6779">
        <v>9</v>
      </c>
      <c r="AD6779">
        <v>0</v>
      </c>
      <c r="AE6779" s="4">
        <v>157.46849999999998</v>
      </c>
    </row>
    <row r="6780" spans="1:31" x14ac:dyDescent="0.3">
      <c r="A6780" s="2">
        <v>6779</v>
      </c>
      <c r="B6780" t="s">
        <v>8807</v>
      </c>
      <c r="C6780">
        <f>VLOOKUP(B6780,order,2,FALSE)</f>
        <v>3368</v>
      </c>
      <c r="D6780" s="3">
        <v>42616</v>
      </c>
      <c r="E6780" s="3">
        <v>42621</v>
      </c>
      <c r="F6780" t="s">
        <v>7</v>
      </c>
      <c r="G6780" s="10">
        <f>VLOOKUP(F6780,ship,2,FALSE)</f>
        <v>1</v>
      </c>
      <c r="H6780" t="s">
        <v>3775</v>
      </c>
      <c r="I6780">
        <f>VLOOKUP(H6780,customer,2,FALSE)</f>
        <v>521</v>
      </c>
      <c r="J6780" t="s">
        <v>1897</v>
      </c>
      <c r="K6780" t="s">
        <v>9</v>
      </c>
      <c r="L6780">
        <f>VLOOKUP(K6780,segment1,2,FALSE)</f>
        <v>1</v>
      </c>
      <c r="M6780" t="s">
        <v>3255</v>
      </c>
      <c r="N6780" t="s">
        <v>1940</v>
      </c>
      <c r="O6780">
        <f>VLOOKUP(N6780,city,2,FALSE)</f>
        <v>249</v>
      </c>
      <c r="P6780" t="s">
        <v>1255</v>
      </c>
      <c r="Q6780">
        <f>VLOOKUP(P6780,state,2,FALSE)</f>
        <v>40</v>
      </c>
      <c r="R6780">
        <v>21215</v>
      </c>
      <c r="S6780" t="s">
        <v>79</v>
      </c>
      <c r="T6780" s="10">
        <f>VLOOKUP(S6780,region,2,FALSE)</f>
        <v>4</v>
      </c>
      <c r="U6780" t="s">
        <v>5202</v>
      </c>
      <c r="V6780" t="s">
        <v>13</v>
      </c>
      <c r="W6780">
        <f>VLOOKUP(U6780,product,2,FALSE)</f>
        <v>1122</v>
      </c>
      <c r="X6780">
        <f>VLOOKUP(V6780,category,2,FALSE)</f>
        <v>1</v>
      </c>
      <c r="Y6780" t="s">
        <v>14</v>
      </c>
      <c r="Z6780">
        <f>VLOOKUP(Y6780,subcategory,2,FALSE)</f>
        <v>1</v>
      </c>
      <c r="AA6780" t="s">
        <v>1933</v>
      </c>
      <c r="AB6780">
        <v>344.94</v>
      </c>
      <c r="AC6780">
        <v>3</v>
      </c>
      <c r="AD6780">
        <v>0</v>
      </c>
      <c r="AE6780" s="4">
        <v>31.044599999999974</v>
      </c>
    </row>
    <row r="6781" spans="1:31" x14ac:dyDescent="0.3">
      <c r="A6781" s="2">
        <v>6780</v>
      </c>
      <c r="B6781" t="s">
        <v>8807</v>
      </c>
      <c r="C6781">
        <f>VLOOKUP(B6781,order,2,FALSE)</f>
        <v>3368</v>
      </c>
      <c r="D6781" s="3">
        <v>42616</v>
      </c>
      <c r="E6781" s="3">
        <v>42621</v>
      </c>
      <c r="F6781" t="s">
        <v>7</v>
      </c>
      <c r="G6781" s="10">
        <f>VLOOKUP(F6781,ship,2,FALSE)</f>
        <v>1</v>
      </c>
      <c r="H6781" t="s">
        <v>3775</v>
      </c>
      <c r="I6781">
        <f>VLOOKUP(H6781,customer,2,FALSE)</f>
        <v>521</v>
      </c>
      <c r="J6781" t="s">
        <v>1897</v>
      </c>
      <c r="K6781" t="s">
        <v>9</v>
      </c>
      <c r="L6781">
        <f>VLOOKUP(K6781,segment1,2,FALSE)</f>
        <v>1</v>
      </c>
      <c r="M6781" t="s">
        <v>3255</v>
      </c>
      <c r="N6781" t="s">
        <v>1940</v>
      </c>
      <c r="O6781">
        <f>VLOOKUP(N6781,city,2,FALSE)</f>
        <v>249</v>
      </c>
      <c r="P6781" t="s">
        <v>1255</v>
      </c>
      <c r="Q6781">
        <f>VLOOKUP(P6781,state,2,FALSE)</f>
        <v>40</v>
      </c>
      <c r="R6781">
        <v>21215</v>
      </c>
      <c r="S6781" t="s">
        <v>79</v>
      </c>
      <c r="T6781" s="10">
        <f>VLOOKUP(S6781,region,2,FALSE)</f>
        <v>4</v>
      </c>
      <c r="U6781" t="s">
        <v>5332</v>
      </c>
      <c r="V6781" t="s">
        <v>13</v>
      </c>
      <c r="W6781">
        <v>3391</v>
      </c>
      <c r="X6781">
        <f>VLOOKUP(V6781,category,2,FALSE)</f>
        <v>1</v>
      </c>
      <c r="Y6781" t="s">
        <v>3228</v>
      </c>
      <c r="Z6781">
        <f>VLOOKUP(Y6781,subcategory,2,FALSE)</f>
        <v>6</v>
      </c>
      <c r="AA6781" t="s">
        <v>2385</v>
      </c>
      <c r="AB6781">
        <v>14.76</v>
      </c>
      <c r="AC6781">
        <v>2</v>
      </c>
      <c r="AD6781">
        <v>0</v>
      </c>
      <c r="AE6781" s="4">
        <v>4.2803999999999984</v>
      </c>
    </row>
    <row r="6782" spans="1:31" x14ac:dyDescent="0.3">
      <c r="A6782" s="2">
        <v>6781</v>
      </c>
      <c r="B6782" t="s">
        <v>8807</v>
      </c>
      <c r="C6782">
        <f>VLOOKUP(B6782,order,2,FALSE)</f>
        <v>3368</v>
      </c>
      <c r="D6782" s="3">
        <v>42616</v>
      </c>
      <c r="E6782" s="3">
        <v>42621</v>
      </c>
      <c r="F6782" t="s">
        <v>7</v>
      </c>
      <c r="G6782" s="10">
        <f>VLOOKUP(F6782,ship,2,FALSE)</f>
        <v>1</v>
      </c>
      <c r="H6782" t="s">
        <v>3775</v>
      </c>
      <c r="I6782">
        <f>VLOOKUP(H6782,customer,2,FALSE)</f>
        <v>521</v>
      </c>
      <c r="J6782" t="s">
        <v>1897</v>
      </c>
      <c r="K6782" t="s">
        <v>9</v>
      </c>
      <c r="L6782">
        <f>VLOOKUP(K6782,segment1,2,FALSE)</f>
        <v>1</v>
      </c>
      <c r="M6782" t="s">
        <v>3255</v>
      </c>
      <c r="N6782" t="s">
        <v>1940</v>
      </c>
      <c r="O6782">
        <f>VLOOKUP(N6782,city,2,FALSE)</f>
        <v>249</v>
      </c>
      <c r="P6782" t="s">
        <v>1255</v>
      </c>
      <c r="Q6782">
        <f>VLOOKUP(P6782,state,2,FALSE)</f>
        <v>40</v>
      </c>
      <c r="R6782">
        <v>21215</v>
      </c>
      <c r="S6782" t="s">
        <v>79</v>
      </c>
      <c r="T6782" s="10">
        <f>VLOOKUP(S6782,region,2,FALSE)</f>
        <v>4</v>
      </c>
      <c r="U6782" t="s">
        <v>4936</v>
      </c>
      <c r="V6782" t="s">
        <v>22</v>
      </c>
      <c r="W6782">
        <f>VLOOKUP(U6782,product,2,FALSE)</f>
        <v>850</v>
      </c>
      <c r="X6782">
        <f>VLOOKUP(V6782,category,2,FALSE)</f>
        <v>2</v>
      </c>
      <c r="Y6782" t="s">
        <v>3231</v>
      </c>
      <c r="Z6782">
        <f>VLOOKUP(Y6782,subcategory,2,FALSE)</f>
        <v>9</v>
      </c>
      <c r="AA6782" t="s">
        <v>92</v>
      </c>
      <c r="AB6782">
        <v>12.76</v>
      </c>
      <c r="AC6782">
        <v>2</v>
      </c>
      <c r="AD6782">
        <v>0</v>
      </c>
      <c r="AE6782" s="4">
        <v>5.8695999999999993</v>
      </c>
    </row>
    <row r="6783" spans="1:31" x14ac:dyDescent="0.3">
      <c r="A6783" s="2">
        <v>6782</v>
      </c>
      <c r="B6783" t="s">
        <v>8807</v>
      </c>
      <c r="C6783">
        <f>VLOOKUP(B6783,order,2,FALSE)</f>
        <v>3368</v>
      </c>
      <c r="D6783" s="3">
        <v>42616</v>
      </c>
      <c r="E6783" s="3">
        <v>42621</v>
      </c>
      <c r="F6783" t="s">
        <v>7</v>
      </c>
      <c r="G6783" s="10">
        <f>VLOOKUP(F6783,ship,2,FALSE)</f>
        <v>1</v>
      </c>
      <c r="H6783" t="s">
        <v>3775</v>
      </c>
      <c r="I6783">
        <f>VLOOKUP(H6783,customer,2,FALSE)</f>
        <v>521</v>
      </c>
      <c r="J6783" t="s">
        <v>1897</v>
      </c>
      <c r="K6783" t="s">
        <v>9</v>
      </c>
      <c r="L6783">
        <f>VLOOKUP(K6783,segment1,2,FALSE)</f>
        <v>1</v>
      </c>
      <c r="M6783" t="s">
        <v>3255</v>
      </c>
      <c r="N6783" t="s">
        <v>1940</v>
      </c>
      <c r="O6783">
        <f>VLOOKUP(N6783,city,2,FALSE)</f>
        <v>249</v>
      </c>
      <c r="P6783" t="s">
        <v>1255</v>
      </c>
      <c r="Q6783">
        <f>VLOOKUP(P6783,state,2,FALSE)</f>
        <v>40</v>
      </c>
      <c r="R6783">
        <v>21215</v>
      </c>
      <c r="S6783" t="s">
        <v>79</v>
      </c>
      <c r="T6783" s="10">
        <f>VLOOKUP(S6783,region,2,FALSE)</f>
        <v>4</v>
      </c>
      <c r="U6783" t="s">
        <v>4766</v>
      </c>
      <c r="V6783" t="s">
        <v>22</v>
      </c>
      <c r="W6783">
        <v>3392</v>
      </c>
      <c r="X6783">
        <f>VLOOKUP(V6783,category,2,FALSE)</f>
        <v>2</v>
      </c>
      <c r="Y6783" t="s">
        <v>23</v>
      </c>
      <c r="Z6783">
        <f>VLOOKUP(Y6783,subcategory,2,FALSE)</f>
        <v>3</v>
      </c>
      <c r="AA6783" t="s">
        <v>1966</v>
      </c>
      <c r="AB6783">
        <v>58.48</v>
      </c>
      <c r="AC6783">
        <v>8</v>
      </c>
      <c r="AD6783">
        <v>0</v>
      </c>
      <c r="AE6783" s="4">
        <v>27.485599999999998</v>
      </c>
    </row>
    <row r="6784" spans="1:31" x14ac:dyDescent="0.3">
      <c r="A6784" s="2">
        <v>6783</v>
      </c>
      <c r="B6784" t="s">
        <v>10387</v>
      </c>
      <c r="C6784">
        <f>VLOOKUP(B6784,order,2,FALSE)</f>
        <v>3369</v>
      </c>
      <c r="D6784" s="3">
        <v>42941</v>
      </c>
      <c r="E6784" s="3">
        <v>42944</v>
      </c>
      <c r="F6784" t="s">
        <v>7</v>
      </c>
      <c r="G6784" s="10">
        <f>VLOOKUP(F6784,ship,2,FALSE)</f>
        <v>1</v>
      </c>
      <c r="H6784" t="s">
        <v>3802</v>
      </c>
      <c r="I6784">
        <f>VLOOKUP(H6784,customer,2,FALSE)</f>
        <v>548</v>
      </c>
      <c r="J6784" t="s">
        <v>2013</v>
      </c>
      <c r="K6784" t="s">
        <v>9</v>
      </c>
      <c r="L6784">
        <f>VLOOKUP(K6784,segment1,2,FALSE)</f>
        <v>1</v>
      </c>
      <c r="M6784" t="s">
        <v>3255</v>
      </c>
      <c r="N6784" t="s">
        <v>77</v>
      </c>
      <c r="O6784">
        <f>VLOOKUP(N6784,city,2,FALSE)</f>
        <v>11</v>
      </c>
      <c r="P6784" t="s">
        <v>78</v>
      </c>
      <c r="Q6784">
        <f>VLOOKUP(P6784,state,2,FALSE)</f>
        <v>10</v>
      </c>
      <c r="R6784">
        <v>19143</v>
      </c>
      <c r="S6784" t="s">
        <v>79</v>
      </c>
      <c r="T6784" s="10">
        <f>VLOOKUP(S6784,region,2,FALSE)</f>
        <v>4</v>
      </c>
      <c r="U6784" t="s">
        <v>4640</v>
      </c>
      <c r="V6784" t="s">
        <v>13</v>
      </c>
      <c r="W6784">
        <f>VLOOKUP(U6784,product,2,FALSE)</f>
        <v>546</v>
      </c>
      <c r="X6784">
        <f>VLOOKUP(V6784,category,2,FALSE)</f>
        <v>1</v>
      </c>
      <c r="Y6784" t="s">
        <v>3228</v>
      </c>
      <c r="Z6784">
        <f>VLOOKUP(Y6784,subcategory,2,FALSE)</f>
        <v>6</v>
      </c>
      <c r="AA6784" t="s">
        <v>2505</v>
      </c>
      <c r="AB6784">
        <v>20.096000000000004</v>
      </c>
      <c r="AC6784">
        <v>4</v>
      </c>
      <c r="AD6784">
        <v>0.2</v>
      </c>
      <c r="AE6784" s="4">
        <v>3.0143999999999984</v>
      </c>
    </row>
    <row r="6785" spans="1:31" x14ac:dyDescent="0.3">
      <c r="A6785" s="2">
        <v>6784</v>
      </c>
      <c r="B6785" t="s">
        <v>10387</v>
      </c>
      <c r="C6785">
        <f>VLOOKUP(B6785,order,2,FALSE)</f>
        <v>3369</v>
      </c>
      <c r="D6785" s="3">
        <v>42941</v>
      </c>
      <c r="E6785" s="3">
        <v>42944</v>
      </c>
      <c r="F6785" t="s">
        <v>7</v>
      </c>
      <c r="G6785" s="10">
        <f>VLOOKUP(F6785,ship,2,FALSE)</f>
        <v>1</v>
      </c>
      <c r="H6785" t="s">
        <v>3802</v>
      </c>
      <c r="I6785">
        <f>VLOOKUP(H6785,customer,2,FALSE)</f>
        <v>548</v>
      </c>
      <c r="J6785" t="s">
        <v>2013</v>
      </c>
      <c r="K6785" t="s">
        <v>9</v>
      </c>
      <c r="L6785">
        <f>VLOOKUP(K6785,segment1,2,FALSE)</f>
        <v>1</v>
      </c>
      <c r="M6785" t="s">
        <v>3255</v>
      </c>
      <c r="N6785" t="s">
        <v>77</v>
      </c>
      <c r="O6785">
        <f>VLOOKUP(N6785,city,2,FALSE)</f>
        <v>11</v>
      </c>
      <c r="P6785" t="s">
        <v>78</v>
      </c>
      <c r="Q6785">
        <f>VLOOKUP(P6785,state,2,FALSE)</f>
        <v>10</v>
      </c>
      <c r="R6785">
        <v>19143</v>
      </c>
      <c r="S6785" t="s">
        <v>79</v>
      </c>
      <c r="T6785" s="10">
        <f>VLOOKUP(S6785,region,2,FALSE)</f>
        <v>4</v>
      </c>
      <c r="U6785" t="s">
        <v>5856</v>
      </c>
      <c r="V6785" t="s">
        <v>22</v>
      </c>
      <c r="W6785">
        <v>3393</v>
      </c>
      <c r="X6785">
        <f>VLOOKUP(V6785,category,2,FALSE)</f>
        <v>2</v>
      </c>
      <c r="Y6785" t="s">
        <v>3233</v>
      </c>
      <c r="Z6785">
        <f>VLOOKUP(Y6785,subcategory,2,FALSE)</f>
        <v>15</v>
      </c>
      <c r="AA6785" t="s">
        <v>942</v>
      </c>
      <c r="AB6785">
        <v>37.752000000000002</v>
      </c>
      <c r="AC6785">
        <v>3</v>
      </c>
      <c r="AD6785">
        <v>0.2</v>
      </c>
      <c r="AE6785" s="4">
        <v>4.2470999999999943</v>
      </c>
    </row>
    <row r="6786" spans="1:31" x14ac:dyDescent="0.3">
      <c r="A6786" s="2">
        <v>6785</v>
      </c>
      <c r="B6786" t="s">
        <v>10387</v>
      </c>
      <c r="C6786">
        <f>VLOOKUP(B6786,order,2,FALSE)</f>
        <v>3369</v>
      </c>
      <c r="D6786" s="3">
        <v>42941</v>
      </c>
      <c r="E6786" s="3">
        <v>42944</v>
      </c>
      <c r="F6786" t="s">
        <v>7</v>
      </c>
      <c r="G6786" s="10">
        <f>VLOOKUP(F6786,ship,2,FALSE)</f>
        <v>1</v>
      </c>
      <c r="H6786" t="s">
        <v>3802</v>
      </c>
      <c r="I6786">
        <f>VLOOKUP(H6786,customer,2,FALSE)</f>
        <v>548</v>
      </c>
      <c r="J6786" t="s">
        <v>2013</v>
      </c>
      <c r="K6786" t="s">
        <v>9</v>
      </c>
      <c r="L6786">
        <f>VLOOKUP(K6786,segment1,2,FALSE)</f>
        <v>1</v>
      </c>
      <c r="M6786" t="s">
        <v>3255</v>
      </c>
      <c r="N6786" t="s">
        <v>77</v>
      </c>
      <c r="O6786">
        <f>VLOOKUP(N6786,city,2,FALSE)</f>
        <v>11</v>
      </c>
      <c r="P6786" t="s">
        <v>78</v>
      </c>
      <c r="Q6786">
        <f>VLOOKUP(P6786,state,2,FALSE)</f>
        <v>10</v>
      </c>
      <c r="R6786">
        <v>19143</v>
      </c>
      <c r="S6786" t="s">
        <v>79</v>
      </c>
      <c r="T6786" s="10">
        <f>VLOOKUP(S6786,region,2,FALSE)</f>
        <v>4</v>
      </c>
      <c r="U6786" t="s">
        <v>5802</v>
      </c>
      <c r="V6786" t="s">
        <v>13</v>
      </c>
      <c r="W6786">
        <f>VLOOKUP(U6786,product,2,FALSE)</f>
        <v>1745</v>
      </c>
      <c r="X6786">
        <f>VLOOKUP(V6786,category,2,FALSE)</f>
        <v>1</v>
      </c>
      <c r="Y6786" t="s">
        <v>29</v>
      </c>
      <c r="Z6786">
        <f>VLOOKUP(Y6786,subcategory,2,FALSE)</f>
        <v>4</v>
      </c>
      <c r="AA6786" t="s">
        <v>1026</v>
      </c>
      <c r="AB6786">
        <v>138.58799999999999</v>
      </c>
      <c r="AC6786">
        <v>1</v>
      </c>
      <c r="AD6786">
        <v>0.4</v>
      </c>
      <c r="AE6786" s="4">
        <v>-34.646999999999991</v>
      </c>
    </row>
    <row r="6787" spans="1:31" x14ac:dyDescent="0.3">
      <c r="A6787" s="2">
        <v>6786</v>
      </c>
      <c r="B6787" t="s">
        <v>10387</v>
      </c>
      <c r="C6787">
        <f>VLOOKUP(B6787,order,2,FALSE)</f>
        <v>3369</v>
      </c>
      <c r="D6787" s="3">
        <v>42941</v>
      </c>
      <c r="E6787" s="3">
        <v>42944</v>
      </c>
      <c r="F6787" t="s">
        <v>7</v>
      </c>
      <c r="G6787" s="10">
        <f>VLOOKUP(F6787,ship,2,FALSE)</f>
        <v>1</v>
      </c>
      <c r="H6787" t="s">
        <v>3802</v>
      </c>
      <c r="I6787">
        <f>VLOOKUP(H6787,customer,2,FALSE)</f>
        <v>548</v>
      </c>
      <c r="J6787" t="s">
        <v>2013</v>
      </c>
      <c r="K6787" t="s">
        <v>9</v>
      </c>
      <c r="L6787">
        <f>VLOOKUP(K6787,segment1,2,FALSE)</f>
        <v>1</v>
      </c>
      <c r="M6787" t="s">
        <v>3255</v>
      </c>
      <c r="N6787" t="s">
        <v>77</v>
      </c>
      <c r="O6787">
        <f>VLOOKUP(N6787,city,2,FALSE)</f>
        <v>11</v>
      </c>
      <c r="P6787" t="s">
        <v>78</v>
      </c>
      <c r="Q6787">
        <f>VLOOKUP(P6787,state,2,FALSE)</f>
        <v>10</v>
      </c>
      <c r="R6787">
        <v>19143</v>
      </c>
      <c r="S6787" t="s">
        <v>79</v>
      </c>
      <c r="T6787" s="10">
        <f>VLOOKUP(S6787,region,2,FALSE)</f>
        <v>4</v>
      </c>
      <c r="U6787" t="s">
        <v>4493</v>
      </c>
      <c r="V6787" t="s">
        <v>22</v>
      </c>
      <c r="W6787">
        <v>3394</v>
      </c>
      <c r="X6787">
        <f>VLOOKUP(V6787,category,2,FALSE)</f>
        <v>2</v>
      </c>
      <c r="Y6787" t="s">
        <v>3227</v>
      </c>
      <c r="Z6787">
        <f>VLOOKUP(Y6787,subcategory,2,FALSE)</f>
        <v>5</v>
      </c>
      <c r="AA6787" t="s">
        <v>2054</v>
      </c>
      <c r="AB6787">
        <v>259.92000000000007</v>
      </c>
      <c r="AC6787">
        <v>5</v>
      </c>
      <c r="AD6787">
        <v>0.2</v>
      </c>
      <c r="AE6787" s="4">
        <v>-25.992000000000004</v>
      </c>
    </row>
    <row r="6788" spans="1:31" x14ac:dyDescent="0.3">
      <c r="A6788" s="2">
        <v>6787</v>
      </c>
      <c r="B6788" t="s">
        <v>10387</v>
      </c>
      <c r="C6788">
        <f>VLOOKUP(B6788,order,2,FALSE)</f>
        <v>3369</v>
      </c>
      <c r="D6788" s="3">
        <v>42941</v>
      </c>
      <c r="E6788" s="3">
        <v>42944</v>
      </c>
      <c r="F6788" t="s">
        <v>7</v>
      </c>
      <c r="G6788" s="10">
        <f>VLOOKUP(F6788,ship,2,FALSE)</f>
        <v>1</v>
      </c>
      <c r="H6788" t="s">
        <v>3802</v>
      </c>
      <c r="I6788">
        <f>VLOOKUP(H6788,customer,2,FALSE)</f>
        <v>548</v>
      </c>
      <c r="J6788" t="s">
        <v>2013</v>
      </c>
      <c r="K6788" t="s">
        <v>9</v>
      </c>
      <c r="L6788">
        <f>VLOOKUP(K6788,segment1,2,FALSE)</f>
        <v>1</v>
      </c>
      <c r="M6788" t="s">
        <v>3255</v>
      </c>
      <c r="N6788" t="s">
        <v>77</v>
      </c>
      <c r="O6788">
        <f>VLOOKUP(N6788,city,2,FALSE)</f>
        <v>11</v>
      </c>
      <c r="P6788" t="s">
        <v>78</v>
      </c>
      <c r="Q6788">
        <f>VLOOKUP(P6788,state,2,FALSE)</f>
        <v>10</v>
      </c>
      <c r="R6788">
        <v>19143</v>
      </c>
      <c r="S6788" t="s">
        <v>79</v>
      </c>
      <c r="T6788" s="10">
        <f>VLOOKUP(S6788,region,2,FALSE)</f>
        <v>4</v>
      </c>
      <c r="U6788" t="s">
        <v>4368</v>
      </c>
      <c r="V6788" t="s">
        <v>22</v>
      </c>
      <c r="W6788">
        <f>VLOOKUP(U6788,product,2,FALSE)</f>
        <v>261</v>
      </c>
      <c r="X6788">
        <f>VLOOKUP(V6788,category,2,FALSE)</f>
        <v>2</v>
      </c>
      <c r="Y6788" t="s">
        <v>45</v>
      </c>
      <c r="Z6788">
        <f>VLOOKUP(Y6788,subcategory,2,FALSE)</f>
        <v>11</v>
      </c>
      <c r="AA6788" t="s">
        <v>896</v>
      </c>
      <c r="AB6788">
        <v>20.736000000000004</v>
      </c>
      <c r="AC6788">
        <v>4</v>
      </c>
      <c r="AD6788">
        <v>0.2</v>
      </c>
      <c r="AE6788" s="4">
        <v>7.2576000000000001</v>
      </c>
    </row>
    <row r="6789" spans="1:31" x14ac:dyDescent="0.3">
      <c r="A6789" s="2">
        <v>6788</v>
      </c>
      <c r="B6789" t="s">
        <v>7595</v>
      </c>
      <c r="C6789">
        <f>VLOOKUP(B6789,order,2,FALSE)</f>
        <v>3370</v>
      </c>
      <c r="D6789" s="3">
        <v>42260</v>
      </c>
      <c r="E6789" s="3">
        <v>42267</v>
      </c>
      <c r="F6789" t="s">
        <v>25</v>
      </c>
      <c r="G6789" s="10">
        <f>VLOOKUP(F6789,ship,2,FALSE)</f>
        <v>2</v>
      </c>
      <c r="H6789" t="s">
        <v>3356</v>
      </c>
      <c r="I6789">
        <f>VLOOKUP(H6789,customer,2,FALSE)</f>
        <v>102</v>
      </c>
      <c r="J6789" t="s">
        <v>423</v>
      </c>
      <c r="K6789" t="s">
        <v>9</v>
      </c>
      <c r="L6789">
        <f>VLOOKUP(K6789,segment1,2,FALSE)</f>
        <v>1</v>
      </c>
      <c r="M6789" t="s">
        <v>3255</v>
      </c>
      <c r="N6789" t="s">
        <v>824</v>
      </c>
      <c r="O6789">
        <f>VLOOKUP(N6789,city,2,FALSE)</f>
        <v>119</v>
      </c>
      <c r="P6789" t="s">
        <v>615</v>
      </c>
      <c r="Q6789">
        <f>VLOOKUP(P6789,state,2,FALSE)</f>
        <v>33</v>
      </c>
      <c r="R6789">
        <v>30318</v>
      </c>
      <c r="S6789" t="s">
        <v>12</v>
      </c>
      <c r="T6789" s="10">
        <f>VLOOKUP(S6789,region,2,FALSE)</f>
        <v>1</v>
      </c>
      <c r="U6789" t="s">
        <v>4872</v>
      </c>
      <c r="V6789" t="s">
        <v>13</v>
      </c>
      <c r="W6789">
        <v>3395</v>
      </c>
      <c r="X6789">
        <f>VLOOKUP(V6789,category,2,FALSE)</f>
        <v>1</v>
      </c>
      <c r="Y6789" t="s">
        <v>3228</v>
      </c>
      <c r="Z6789">
        <f>VLOOKUP(Y6789,subcategory,2,FALSE)</f>
        <v>6</v>
      </c>
      <c r="AA6789" t="s">
        <v>276</v>
      </c>
      <c r="AB6789">
        <v>129.93</v>
      </c>
      <c r="AC6789">
        <v>3</v>
      </c>
      <c r="AD6789">
        <v>0</v>
      </c>
      <c r="AE6789" s="4">
        <v>12.992999999999988</v>
      </c>
    </row>
    <row r="6790" spans="1:31" x14ac:dyDescent="0.3">
      <c r="A6790" s="2">
        <v>6789</v>
      </c>
      <c r="B6790" t="s">
        <v>7595</v>
      </c>
      <c r="C6790">
        <f>VLOOKUP(B6790,order,2,FALSE)</f>
        <v>3370</v>
      </c>
      <c r="D6790" s="3">
        <v>42260</v>
      </c>
      <c r="E6790" s="3">
        <v>42267</v>
      </c>
      <c r="F6790" t="s">
        <v>25</v>
      </c>
      <c r="G6790" s="10">
        <f>VLOOKUP(F6790,ship,2,FALSE)</f>
        <v>2</v>
      </c>
      <c r="H6790" t="s">
        <v>3356</v>
      </c>
      <c r="I6790">
        <f>VLOOKUP(H6790,customer,2,FALSE)</f>
        <v>102</v>
      </c>
      <c r="J6790" t="s">
        <v>423</v>
      </c>
      <c r="K6790" t="s">
        <v>9</v>
      </c>
      <c r="L6790">
        <f>VLOOKUP(K6790,segment1,2,FALSE)</f>
        <v>1</v>
      </c>
      <c r="M6790" t="s">
        <v>3255</v>
      </c>
      <c r="N6790" t="s">
        <v>824</v>
      </c>
      <c r="O6790">
        <f>VLOOKUP(N6790,city,2,FALSE)</f>
        <v>119</v>
      </c>
      <c r="P6790" t="s">
        <v>615</v>
      </c>
      <c r="Q6790">
        <f>VLOOKUP(P6790,state,2,FALSE)</f>
        <v>33</v>
      </c>
      <c r="R6790">
        <v>30318</v>
      </c>
      <c r="S6790" t="s">
        <v>12</v>
      </c>
      <c r="T6790" s="10">
        <f>VLOOKUP(S6790,region,2,FALSE)</f>
        <v>1</v>
      </c>
      <c r="U6790" t="s">
        <v>5075</v>
      </c>
      <c r="V6790" t="s">
        <v>22</v>
      </c>
      <c r="W6790">
        <f>VLOOKUP(U6790,product,2,FALSE)</f>
        <v>992</v>
      </c>
      <c r="X6790">
        <f>VLOOKUP(V6790,category,2,FALSE)</f>
        <v>2</v>
      </c>
      <c r="Y6790" t="s">
        <v>45</v>
      </c>
      <c r="Z6790">
        <f>VLOOKUP(Y6790,subcategory,2,FALSE)</f>
        <v>11</v>
      </c>
      <c r="AA6790" t="s">
        <v>679</v>
      </c>
      <c r="AB6790">
        <v>69.930000000000007</v>
      </c>
      <c r="AC6790">
        <v>7</v>
      </c>
      <c r="AD6790">
        <v>0</v>
      </c>
      <c r="AE6790" s="4">
        <v>31.468499999999999</v>
      </c>
    </row>
    <row r="6791" spans="1:31" x14ac:dyDescent="0.3">
      <c r="A6791" s="2">
        <v>6790</v>
      </c>
      <c r="B6791" t="s">
        <v>7596</v>
      </c>
      <c r="C6791">
        <f>VLOOKUP(B6791,order,2,FALSE)</f>
        <v>3371</v>
      </c>
      <c r="D6791" s="3">
        <v>42254</v>
      </c>
      <c r="E6791" s="3">
        <v>42256</v>
      </c>
      <c r="F6791" t="s">
        <v>7</v>
      </c>
      <c r="G6791" s="10">
        <f>VLOOKUP(F6791,ship,2,FALSE)</f>
        <v>1</v>
      </c>
      <c r="H6791" t="s">
        <v>3821</v>
      </c>
      <c r="I6791">
        <f>VLOOKUP(H6791,customer,2,FALSE)</f>
        <v>567</v>
      </c>
      <c r="J6791" t="s">
        <v>2107</v>
      </c>
      <c r="K6791" t="s">
        <v>18</v>
      </c>
      <c r="L6791">
        <f>VLOOKUP(K6791,segment1,2,FALSE)</f>
        <v>2</v>
      </c>
      <c r="M6791" t="s">
        <v>3255</v>
      </c>
      <c r="N6791" t="s">
        <v>190</v>
      </c>
      <c r="O6791">
        <f>VLOOKUP(N6791,city,2,FALSE)</f>
        <v>29</v>
      </c>
      <c r="P6791" t="s">
        <v>44</v>
      </c>
      <c r="Q6791">
        <f>VLOOKUP(P6791,state,2,FALSE)</f>
        <v>4</v>
      </c>
      <c r="R6791">
        <v>27707</v>
      </c>
      <c r="S6791" t="s">
        <v>12</v>
      </c>
      <c r="T6791" s="10">
        <f>VLOOKUP(S6791,region,2,FALSE)</f>
        <v>1</v>
      </c>
      <c r="U6791" t="s">
        <v>4501</v>
      </c>
      <c r="V6791" t="s">
        <v>22</v>
      </c>
      <c r="W6791">
        <v>3396</v>
      </c>
      <c r="X6791">
        <f>VLOOKUP(V6791,category,2,FALSE)</f>
        <v>2</v>
      </c>
      <c r="Y6791" t="s">
        <v>3229</v>
      </c>
      <c r="Z6791">
        <f>VLOOKUP(Y6791,subcategory,2,FALSE)</f>
        <v>7</v>
      </c>
      <c r="AA6791" t="s">
        <v>2118</v>
      </c>
      <c r="AB6791">
        <v>140.73599999999999</v>
      </c>
      <c r="AC6791">
        <v>4</v>
      </c>
      <c r="AD6791">
        <v>0.2</v>
      </c>
      <c r="AE6791" s="4">
        <v>12.314400000000006</v>
      </c>
    </row>
    <row r="6792" spans="1:31" x14ac:dyDescent="0.3">
      <c r="A6792" s="2">
        <v>6791</v>
      </c>
      <c r="B6792" t="s">
        <v>8808</v>
      </c>
      <c r="C6792">
        <f>VLOOKUP(B6792,order,2,FALSE)</f>
        <v>3372</v>
      </c>
      <c r="D6792" s="3">
        <v>42690</v>
      </c>
      <c r="E6792" s="3">
        <v>42691</v>
      </c>
      <c r="F6792" t="s">
        <v>97</v>
      </c>
      <c r="G6792" s="10">
        <f>VLOOKUP(F6792,ship,2,FALSE)</f>
        <v>3</v>
      </c>
      <c r="H6792" t="s">
        <v>4036</v>
      </c>
      <c r="I6792">
        <f>VLOOKUP(H6792,customer,2,FALSE)</f>
        <v>781</v>
      </c>
      <c r="J6792" t="s">
        <v>3104</v>
      </c>
      <c r="K6792" t="s">
        <v>9</v>
      </c>
      <c r="L6792">
        <f>VLOOKUP(K6792,segment1,2,FALSE)</f>
        <v>1</v>
      </c>
      <c r="M6792" t="s">
        <v>3255</v>
      </c>
      <c r="N6792" t="s">
        <v>281</v>
      </c>
      <c r="O6792">
        <f>VLOOKUP(N6792,city,2,FALSE)</f>
        <v>44</v>
      </c>
      <c r="P6792" t="s">
        <v>20</v>
      </c>
      <c r="Q6792">
        <f>VLOOKUP(P6792,state,2,FALSE)</f>
        <v>2</v>
      </c>
      <c r="R6792">
        <v>95661</v>
      </c>
      <c r="S6792" t="s">
        <v>21</v>
      </c>
      <c r="T6792" s="10">
        <f>VLOOKUP(S6792,region,2,FALSE)</f>
        <v>2</v>
      </c>
      <c r="U6792" t="s">
        <v>4363</v>
      </c>
      <c r="V6792" t="s">
        <v>22</v>
      </c>
      <c r="W6792">
        <f>VLOOKUP(U6792,product,2,FALSE)</f>
        <v>256</v>
      </c>
      <c r="X6792">
        <f>VLOOKUP(V6792,category,2,FALSE)</f>
        <v>2</v>
      </c>
      <c r="Y6792" t="s">
        <v>3231</v>
      </c>
      <c r="Z6792">
        <f>VLOOKUP(Y6792,subcategory,2,FALSE)</f>
        <v>9</v>
      </c>
      <c r="AA6792" t="s">
        <v>333</v>
      </c>
      <c r="AB6792">
        <v>8.32</v>
      </c>
      <c r="AC6792">
        <v>5</v>
      </c>
      <c r="AD6792">
        <v>0.2</v>
      </c>
      <c r="AE6792" s="4">
        <v>2.8079999999999998</v>
      </c>
    </row>
    <row r="6793" spans="1:31" x14ac:dyDescent="0.3">
      <c r="A6793" s="2">
        <v>6792</v>
      </c>
      <c r="B6793" t="s">
        <v>8809</v>
      </c>
      <c r="C6793">
        <f>VLOOKUP(B6793,order,2,FALSE)</f>
        <v>3373</v>
      </c>
      <c r="D6793" s="3">
        <v>42684</v>
      </c>
      <c r="E6793" s="3">
        <v>42689</v>
      </c>
      <c r="F6793" t="s">
        <v>25</v>
      </c>
      <c r="G6793" s="10">
        <f>VLOOKUP(F6793,ship,2,FALSE)</f>
        <v>2</v>
      </c>
      <c r="H6793" t="s">
        <v>3663</v>
      </c>
      <c r="I6793">
        <f>VLOOKUP(H6793,customer,2,FALSE)</f>
        <v>409</v>
      </c>
      <c r="J6793" t="s">
        <v>1531</v>
      </c>
      <c r="K6793" t="s">
        <v>52</v>
      </c>
      <c r="L6793">
        <f>VLOOKUP(K6793,segment1,2,FALSE)</f>
        <v>3</v>
      </c>
      <c r="M6793" t="s">
        <v>3255</v>
      </c>
      <c r="N6793" t="s">
        <v>2277</v>
      </c>
      <c r="O6793">
        <f>VLOOKUP(N6793,city,2,FALSE)</f>
        <v>302</v>
      </c>
      <c r="P6793" t="s">
        <v>20</v>
      </c>
      <c r="Q6793">
        <f>VLOOKUP(P6793,state,2,FALSE)</f>
        <v>2</v>
      </c>
      <c r="R6793">
        <v>95823</v>
      </c>
      <c r="S6793" t="s">
        <v>21</v>
      </c>
      <c r="T6793" s="10">
        <f>VLOOKUP(S6793,region,2,FALSE)</f>
        <v>2</v>
      </c>
      <c r="U6793" t="s">
        <v>5673</v>
      </c>
      <c r="V6793" t="s">
        <v>13</v>
      </c>
      <c r="W6793">
        <v>3397</v>
      </c>
      <c r="X6793">
        <f>VLOOKUP(V6793,category,2,FALSE)</f>
        <v>1</v>
      </c>
      <c r="Y6793" t="s">
        <v>3228</v>
      </c>
      <c r="Z6793">
        <f>VLOOKUP(Y6793,subcategory,2,FALSE)</f>
        <v>6</v>
      </c>
      <c r="AA6793" t="s">
        <v>3181</v>
      </c>
      <c r="AB6793">
        <v>9.98</v>
      </c>
      <c r="AC6793">
        <v>1</v>
      </c>
      <c r="AD6793">
        <v>0</v>
      </c>
      <c r="AE6793" s="4">
        <v>2.7944000000000004</v>
      </c>
    </row>
    <row r="6794" spans="1:31" x14ac:dyDescent="0.3">
      <c r="A6794" s="2">
        <v>6793</v>
      </c>
      <c r="B6794" t="s">
        <v>6582</v>
      </c>
      <c r="C6794">
        <f>VLOOKUP(B6794,order,2,FALSE)</f>
        <v>3374</v>
      </c>
      <c r="D6794" s="3">
        <v>41866</v>
      </c>
      <c r="E6794" s="3">
        <v>41869</v>
      </c>
      <c r="F6794" t="s">
        <v>97</v>
      </c>
      <c r="G6794" s="10">
        <f>VLOOKUP(F6794,ship,2,FALSE)</f>
        <v>3</v>
      </c>
      <c r="H6794" t="s">
        <v>3649</v>
      </c>
      <c r="I6794">
        <f>VLOOKUP(H6794,customer,2,FALSE)</f>
        <v>395</v>
      </c>
      <c r="J6794" t="s">
        <v>1459</v>
      </c>
      <c r="K6794" t="s">
        <v>9</v>
      </c>
      <c r="L6794">
        <f>VLOOKUP(K6794,segment1,2,FALSE)</f>
        <v>1</v>
      </c>
      <c r="M6794" t="s">
        <v>3255</v>
      </c>
      <c r="N6794" t="s">
        <v>366</v>
      </c>
      <c r="O6794">
        <f>VLOOKUP(N6794,city,2,FALSE)</f>
        <v>55</v>
      </c>
      <c r="P6794" t="s">
        <v>367</v>
      </c>
      <c r="Q6794">
        <f>VLOOKUP(P6794,state,2,FALSE)</f>
        <v>30</v>
      </c>
      <c r="R6794">
        <v>6824</v>
      </c>
      <c r="S6794" t="s">
        <v>79</v>
      </c>
      <c r="T6794" s="10">
        <f>VLOOKUP(S6794,region,2,FALSE)</f>
        <v>4</v>
      </c>
      <c r="U6794" t="s">
        <v>4637</v>
      </c>
      <c r="V6794" t="s">
        <v>22</v>
      </c>
      <c r="W6794">
        <f>VLOOKUP(U6794,product,2,FALSE)</f>
        <v>543</v>
      </c>
      <c r="X6794">
        <f>VLOOKUP(V6794,category,2,FALSE)</f>
        <v>2</v>
      </c>
      <c r="Y6794" t="s">
        <v>3231</v>
      </c>
      <c r="Z6794">
        <f>VLOOKUP(Y6794,subcategory,2,FALSE)</f>
        <v>9</v>
      </c>
      <c r="AA6794" t="s">
        <v>1344</v>
      </c>
      <c r="AB6794">
        <v>62.94</v>
      </c>
      <c r="AC6794">
        <v>3</v>
      </c>
      <c r="AD6794">
        <v>0</v>
      </c>
      <c r="AE6794" s="4">
        <v>30.211199999999998</v>
      </c>
    </row>
    <row r="6795" spans="1:31" x14ac:dyDescent="0.3">
      <c r="A6795" s="2">
        <v>6794</v>
      </c>
      <c r="B6795" t="s">
        <v>7597</v>
      </c>
      <c r="C6795">
        <f>VLOOKUP(B6795,order,2,FALSE)</f>
        <v>3375</v>
      </c>
      <c r="D6795" s="3">
        <v>42324</v>
      </c>
      <c r="E6795" s="3">
        <v>42328</v>
      </c>
      <c r="F6795" t="s">
        <v>25</v>
      </c>
      <c r="G6795" s="10">
        <f>VLOOKUP(F6795,ship,2,FALSE)</f>
        <v>2</v>
      </c>
      <c r="H6795" t="s">
        <v>3459</v>
      </c>
      <c r="I6795">
        <f>VLOOKUP(H6795,customer,2,FALSE)</f>
        <v>205</v>
      </c>
      <c r="J6795" t="s">
        <v>845</v>
      </c>
      <c r="K6795" t="s">
        <v>18</v>
      </c>
      <c r="L6795">
        <f>VLOOKUP(K6795,segment1,2,FALSE)</f>
        <v>2</v>
      </c>
      <c r="M6795" t="s">
        <v>3255</v>
      </c>
      <c r="N6795" t="s">
        <v>156</v>
      </c>
      <c r="O6795">
        <f>VLOOKUP(N6795,city,2,FALSE)</f>
        <v>23</v>
      </c>
      <c r="P6795" t="s">
        <v>110</v>
      </c>
      <c r="Q6795">
        <f>VLOOKUP(P6795,state,2,FALSE)</f>
        <v>11</v>
      </c>
      <c r="R6795">
        <v>60610</v>
      </c>
      <c r="S6795" t="s">
        <v>55</v>
      </c>
      <c r="T6795" s="10">
        <f>VLOOKUP(S6795,region,2,FALSE)</f>
        <v>3</v>
      </c>
      <c r="U6795" t="s">
        <v>5115</v>
      </c>
      <c r="V6795" t="s">
        <v>22</v>
      </c>
      <c r="W6795">
        <v>3398</v>
      </c>
      <c r="X6795">
        <f>VLOOKUP(V6795,category,2,FALSE)</f>
        <v>2</v>
      </c>
      <c r="Y6795" t="s">
        <v>3227</v>
      </c>
      <c r="Z6795">
        <f>VLOOKUP(Y6795,subcategory,2,FALSE)</f>
        <v>5</v>
      </c>
      <c r="AA6795" t="s">
        <v>2903</v>
      </c>
      <c r="AB6795">
        <v>21.488</v>
      </c>
      <c r="AC6795">
        <v>2</v>
      </c>
      <c r="AD6795">
        <v>0.2</v>
      </c>
      <c r="AE6795" s="4">
        <v>1.6115999999999993</v>
      </c>
    </row>
    <row r="6796" spans="1:31" x14ac:dyDescent="0.3">
      <c r="A6796" s="2">
        <v>6795</v>
      </c>
      <c r="B6796" t="s">
        <v>7597</v>
      </c>
      <c r="C6796">
        <f>VLOOKUP(B6796,order,2,FALSE)</f>
        <v>3375</v>
      </c>
      <c r="D6796" s="3">
        <v>42324</v>
      </c>
      <c r="E6796" s="3">
        <v>42328</v>
      </c>
      <c r="F6796" t="s">
        <v>25</v>
      </c>
      <c r="G6796" s="10">
        <f>VLOOKUP(F6796,ship,2,FALSE)</f>
        <v>2</v>
      </c>
      <c r="H6796" t="s">
        <v>3459</v>
      </c>
      <c r="I6796">
        <f>VLOOKUP(H6796,customer,2,FALSE)</f>
        <v>205</v>
      </c>
      <c r="J6796" t="s">
        <v>845</v>
      </c>
      <c r="K6796" t="s">
        <v>18</v>
      </c>
      <c r="L6796">
        <f>VLOOKUP(K6796,segment1,2,FALSE)</f>
        <v>2</v>
      </c>
      <c r="M6796" t="s">
        <v>3255</v>
      </c>
      <c r="N6796" t="s">
        <v>156</v>
      </c>
      <c r="O6796">
        <f>VLOOKUP(N6796,city,2,FALSE)</f>
        <v>23</v>
      </c>
      <c r="P6796" t="s">
        <v>110</v>
      </c>
      <c r="Q6796">
        <f>VLOOKUP(P6796,state,2,FALSE)</f>
        <v>11</v>
      </c>
      <c r="R6796">
        <v>60610</v>
      </c>
      <c r="S6796" t="s">
        <v>55</v>
      </c>
      <c r="T6796" s="10">
        <f>VLOOKUP(S6796,region,2,FALSE)</f>
        <v>3</v>
      </c>
      <c r="U6796" t="s">
        <v>5353</v>
      </c>
      <c r="V6796" t="s">
        <v>35</v>
      </c>
      <c r="W6796">
        <f>VLOOKUP(U6796,product,2,FALSE)</f>
        <v>1279</v>
      </c>
      <c r="X6796">
        <f>VLOOKUP(V6796,category,2,FALSE)</f>
        <v>3</v>
      </c>
      <c r="Y6796" t="s">
        <v>3230</v>
      </c>
      <c r="Z6796">
        <f>VLOOKUP(Y6796,subcategory,2,FALSE)</f>
        <v>8</v>
      </c>
      <c r="AA6796" t="s">
        <v>659</v>
      </c>
      <c r="AB6796">
        <v>239.976</v>
      </c>
      <c r="AC6796">
        <v>3</v>
      </c>
      <c r="AD6796">
        <v>0.2</v>
      </c>
      <c r="AE6796" s="4">
        <v>26.997299999999967</v>
      </c>
    </row>
    <row r="6797" spans="1:31" x14ac:dyDescent="0.3">
      <c r="A6797" s="2">
        <v>6796</v>
      </c>
      <c r="B6797" t="s">
        <v>7597</v>
      </c>
      <c r="C6797">
        <f>VLOOKUP(B6797,order,2,FALSE)</f>
        <v>3375</v>
      </c>
      <c r="D6797" s="3">
        <v>42324</v>
      </c>
      <c r="E6797" s="3">
        <v>42328</v>
      </c>
      <c r="F6797" t="s">
        <v>25</v>
      </c>
      <c r="G6797" s="10">
        <f>VLOOKUP(F6797,ship,2,FALSE)</f>
        <v>2</v>
      </c>
      <c r="H6797" t="s">
        <v>3459</v>
      </c>
      <c r="I6797">
        <f>VLOOKUP(H6797,customer,2,FALSE)</f>
        <v>205</v>
      </c>
      <c r="J6797" t="s">
        <v>845</v>
      </c>
      <c r="K6797" t="s">
        <v>18</v>
      </c>
      <c r="L6797">
        <f>VLOOKUP(K6797,segment1,2,FALSE)</f>
        <v>2</v>
      </c>
      <c r="M6797" t="s">
        <v>3255</v>
      </c>
      <c r="N6797" t="s">
        <v>156</v>
      </c>
      <c r="O6797">
        <f>VLOOKUP(N6797,city,2,FALSE)</f>
        <v>23</v>
      </c>
      <c r="P6797" t="s">
        <v>110</v>
      </c>
      <c r="Q6797">
        <f>VLOOKUP(P6797,state,2,FALSE)</f>
        <v>11</v>
      </c>
      <c r="R6797">
        <v>60610</v>
      </c>
      <c r="S6797" t="s">
        <v>55</v>
      </c>
      <c r="T6797" s="10">
        <f>VLOOKUP(S6797,region,2,FALSE)</f>
        <v>3</v>
      </c>
      <c r="U6797" t="s">
        <v>5680</v>
      </c>
      <c r="V6797" t="s">
        <v>13</v>
      </c>
      <c r="W6797">
        <v>3399</v>
      </c>
      <c r="X6797">
        <f>VLOOKUP(V6797,category,2,FALSE)</f>
        <v>1</v>
      </c>
      <c r="Y6797" t="s">
        <v>3228</v>
      </c>
      <c r="Z6797">
        <f>VLOOKUP(Y6797,subcategory,2,FALSE)</f>
        <v>6</v>
      </c>
      <c r="AA6797" t="s">
        <v>1235</v>
      </c>
      <c r="AB6797">
        <v>34.504000000000005</v>
      </c>
      <c r="AC6797">
        <v>2</v>
      </c>
      <c r="AD6797">
        <v>0.6</v>
      </c>
      <c r="AE6797" s="4">
        <v>-15.526799999999994</v>
      </c>
    </row>
    <row r="6798" spans="1:31" x14ac:dyDescent="0.3">
      <c r="A6798" s="2">
        <v>6797</v>
      </c>
      <c r="B6798" t="s">
        <v>7598</v>
      </c>
      <c r="C6798">
        <f>VLOOKUP(B6798,order,2,FALSE)</f>
        <v>3376</v>
      </c>
      <c r="D6798" s="3">
        <v>42241</v>
      </c>
      <c r="E6798" s="3">
        <v>42241</v>
      </c>
      <c r="F6798" t="s">
        <v>625</v>
      </c>
      <c r="G6798" s="10">
        <f>VLOOKUP(F6798,ship,2,FALSE)</f>
        <v>4</v>
      </c>
      <c r="H6798" t="s">
        <v>3753</v>
      </c>
      <c r="I6798">
        <f>VLOOKUP(H6798,customer,2,FALSE)</f>
        <v>499</v>
      </c>
      <c r="J6798" t="s">
        <v>1824</v>
      </c>
      <c r="K6798" t="s">
        <v>9</v>
      </c>
      <c r="L6798">
        <f>VLOOKUP(K6798,segment1,2,FALSE)</f>
        <v>1</v>
      </c>
      <c r="M6798" t="s">
        <v>3255</v>
      </c>
      <c r="N6798" t="s">
        <v>95</v>
      </c>
      <c r="O6798">
        <f>VLOOKUP(N6798,city,2,FALSE)</f>
        <v>13</v>
      </c>
      <c r="P6798" t="s">
        <v>54</v>
      </c>
      <c r="Q6798">
        <f>VLOOKUP(P6798,state,2,FALSE)</f>
        <v>6</v>
      </c>
      <c r="R6798">
        <v>77041</v>
      </c>
      <c r="S6798" t="s">
        <v>55</v>
      </c>
      <c r="T6798" s="10">
        <f>VLOOKUP(S6798,region,2,FALSE)</f>
        <v>3</v>
      </c>
      <c r="U6798" t="s">
        <v>5085</v>
      </c>
      <c r="V6798" t="s">
        <v>13</v>
      </c>
      <c r="W6798">
        <f>VLOOKUP(U6798,product,2,FALSE)</f>
        <v>1002</v>
      </c>
      <c r="X6798">
        <f>VLOOKUP(V6798,category,2,FALSE)</f>
        <v>1</v>
      </c>
      <c r="Y6798" t="s">
        <v>3228</v>
      </c>
      <c r="Z6798">
        <f>VLOOKUP(Y6798,subcategory,2,FALSE)</f>
        <v>6</v>
      </c>
      <c r="AA6798" t="s">
        <v>558</v>
      </c>
      <c r="AB6798">
        <v>20.103999999999999</v>
      </c>
      <c r="AC6798">
        <v>2</v>
      </c>
      <c r="AD6798">
        <v>0.6</v>
      </c>
      <c r="AE6798" s="4">
        <v>-16.585799999999999</v>
      </c>
    </row>
    <row r="6799" spans="1:31" x14ac:dyDescent="0.3">
      <c r="A6799" s="2">
        <v>6798</v>
      </c>
      <c r="B6799" t="s">
        <v>7598</v>
      </c>
      <c r="C6799">
        <f>VLOOKUP(B6799,order,2,FALSE)</f>
        <v>3376</v>
      </c>
      <c r="D6799" s="3">
        <v>42241</v>
      </c>
      <c r="E6799" s="3">
        <v>42241</v>
      </c>
      <c r="F6799" t="s">
        <v>625</v>
      </c>
      <c r="G6799" s="10">
        <f>VLOOKUP(F6799,ship,2,FALSE)</f>
        <v>4</v>
      </c>
      <c r="H6799" t="s">
        <v>3753</v>
      </c>
      <c r="I6799">
        <f>VLOOKUP(H6799,customer,2,FALSE)</f>
        <v>499</v>
      </c>
      <c r="J6799" t="s">
        <v>1824</v>
      </c>
      <c r="K6799" t="s">
        <v>9</v>
      </c>
      <c r="L6799">
        <f>VLOOKUP(K6799,segment1,2,FALSE)</f>
        <v>1</v>
      </c>
      <c r="M6799" t="s">
        <v>3255</v>
      </c>
      <c r="N6799" t="s">
        <v>95</v>
      </c>
      <c r="O6799">
        <f>VLOOKUP(N6799,city,2,FALSE)</f>
        <v>13</v>
      </c>
      <c r="P6799" t="s">
        <v>54</v>
      </c>
      <c r="Q6799">
        <f>VLOOKUP(P6799,state,2,FALSE)</f>
        <v>6</v>
      </c>
      <c r="R6799">
        <v>77041</v>
      </c>
      <c r="S6799" t="s">
        <v>55</v>
      </c>
      <c r="T6799" s="10">
        <f>VLOOKUP(S6799,region,2,FALSE)</f>
        <v>3</v>
      </c>
      <c r="U6799" t="s">
        <v>4513</v>
      </c>
      <c r="V6799" t="s">
        <v>22</v>
      </c>
      <c r="W6799">
        <v>3400</v>
      </c>
      <c r="X6799">
        <f>VLOOKUP(V6799,category,2,FALSE)</f>
        <v>2</v>
      </c>
      <c r="Y6799" t="s">
        <v>3231</v>
      </c>
      <c r="Z6799">
        <f>VLOOKUP(Y6799,subcategory,2,FALSE)</f>
        <v>9</v>
      </c>
      <c r="AA6799" t="s">
        <v>50</v>
      </c>
      <c r="AB6799">
        <v>3.7979999999999987</v>
      </c>
      <c r="AC6799">
        <v>1</v>
      </c>
      <c r="AD6799">
        <v>0.8</v>
      </c>
      <c r="AE6799" s="4">
        <v>-6.0768000000000004</v>
      </c>
    </row>
    <row r="6800" spans="1:31" x14ac:dyDescent="0.3">
      <c r="A6800" s="2">
        <v>6799</v>
      </c>
      <c r="B6800" t="s">
        <v>7598</v>
      </c>
      <c r="C6800">
        <f>VLOOKUP(B6800,order,2,FALSE)</f>
        <v>3376</v>
      </c>
      <c r="D6800" s="3">
        <v>42241</v>
      </c>
      <c r="E6800" s="3">
        <v>42241</v>
      </c>
      <c r="F6800" t="s">
        <v>625</v>
      </c>
      <c r="G6800" s="10">
        <f>VLOOKUP(F6800,ship,2,FALSE)</f>
        <v>4</v>
      </c>
      <c r="H6800" t="s">
        <v>3753</v>
      </c>
      <c r="I6800">
        <f>VLOOKUP(H6800,customer,2,FALSE)</f>
        <v>499</v>
      </c>
      <c r="J6800" t="s">
        <v>1824</v>
      </c>
      <c r="K6800" t="s">
        <v>9</v>
      </c>
      <c r="L6800">
        <f>VLOOKUP(K6800,segment1,2,FALSE)</f>
        <v>1</v>
      </c>
      <c r="M6800" t="s">
        <v>3255</v>
      </c>
      <c r="N6800" t="s">
        <v>95</v>
      </c>
      <c r="O6800">
        <f>VLOOKUP(N6800,city,2,FALSE)</f>
        <v>13</v>
      </c>
      <c r="P6800" t="s">
        <v>54</v>
      </c>
      <c r="Q6800">
        <f>VLOOKUP(P6800,state,2,FALSE)</f>
        <v>6</v>
      </c>
      <c r="R6800">
        <v>77041</v>
      </c>
      <c r="S6800" t="s">
        <v>55</v>
      </c>
      <c r="T6800" s="10">
        <f>VLOOKUP(S6800,region,2,FALSE)</f>
        <v>3</v>
      </c>
      <c r="U6800" t="s">
        <v>5857</v>
      </c>
      <c r="V6800" t="s">
        <v>13</v>
      </c>
      <c r="W6800">
        <f>VLOOKUP(U6800,product,2,FALSE)</f>
        <v>1801</v>
      </c>
      <c r="X6800">
        <f>VLOOKUP(V6800,category,2,FALSE)</f>
        <v>1</v>
      </c>
      <c r="Y6800" t="s">
        <v>3228</v>
      </c>
      <c r="Z6800">
        <f>VLOOKUP(Y6800,subcategory,2,FALSE)</f>
        <v>6</v>
      </c>
      <c r="AA6800" t="s">
        <v>1117</v>
      </c>
      <c r="AB6800">
        <v>7.8800000000000008</v>
      </c>
      <c r="AC6800">
        <v>5</v>
      </c>
      <c r="AD6800">
        <v>0.6</v>
      </c>
      <c r="AE6800" s="4">
        <v>-3.9399999999999995</v>
      </c>
    </row>
    <row r="6801" spans="1:31" x14ac:dyDescent="0.3">
      <c r="A6801" s="2">
        <v>6800</v>
      </c>
      <c r="B6801" t="s">
        <v>8810</v>
      </c>
      <c r="C6801">
        <f>VLOOKUP(B6801,order,2,FALSE)</f>
        <v>3377</v>
      </c>
      <c r="D6801" s="3">
        <v>42729</v>
      </c>
      <c r="E6801" s="3">
        <v>42736</v>
      </c>
      <c r="F6801" t="s">
        <v>25</v>
      </c>
      <c r="G6801" s="10">
        <f>VLOOKUP(F6801,ship,2,FALSE)</f>
        <v>2</v>
      </c>
      <c r="H6801" t="s">
        <v>3684</v>
      </c>
      <c r="I6801">
        <f>VLOOKUP(H6801,customer,2,FALSE)</f>
        <v>430</v>
      </c>
      <c r="J6801" t="s">
        <v>1617</v>
      </c>
      <c r="K6801" t="s">
        <v>18</v>
      </c>
      <c r="L6801">
        <f>VLOOKUP(K6801,segment1,2,FALSE)</f>
        <v>2</v>
      </c>
      <c r="M6801" t="s">
        <v>3255</v>
      </c>
      <c r="N6801" t="s">
        <v>271</v>
      </c>
      <c r="O6801">
        <f>VLOOKUP(N6801,city,2,FALSE)</f>
        <v>43</v>
      </c>
      <c r="P6801" t="s">
        <v>160</v>
      </c>
      <c r="Q6801">
        <f>VLOOKUP(P6801,state,2,FALSE)</f>
        <v>17</v>
      </c>
      <c r="R6801">
        <v>85023</v>
      </c>
      <c r="S6801" t="s">
        <v>21</v>
      </c>
      <c r="T6801" s="10">
        <f>VLOOKUP(S6801,region,2,FALSE)</f>
        <v>2</v>
      </c>
      <c r="U6801" t="s">
        <v>4331</v>
      </c>
      <c r="V6801" t="s">
        <v>13</v>
      </c>
      <c r="W6801">
        <v>3401</v>
      </c>
      <c r="X6801">
        <f>VLOOKUP(V6801,category,2,FALSE)</f>
        <v>1</v>
      </c>
      <c r="Y6801" t="s">
        <v>29</v>
      </c>
      <c r="Z6801">
        <f>VLOOKUP(Y6801,subcategory,2,FALSE)</f>
        <v>4</v>
      </c>
      <c r="AA6801" t="s">
        <v>2785</v>
      </c>
      <c r="AB6801">
        <v>35.445</v>
      </c>
      <c r="AC6801">
        <v>1</v>
      </c>
      <c r="AD6801">
        <v>0.5</v>
      </c>
      <c r="AE6801" s="4">
        <v>-24.102599999999995</v>
      </c>
    </row>
    <row r="6802" spans="1:31" x14ac:dyDescent="0.3">
      <c r="A6802" s="2">
        <v>6801</v>
      </c>
      <c r="B6802" t="s">
        <v>8810</v>
      </c>
      <c r="C6802">
        <f>VLOOKUP(B6802,order,2,FALSE)</f>
        <v>3377</v>
      </c>
      <c r="D6802" s="3">
        <v>42729</v>
      </c>
      <c r="E6802" s="3">
        <v>42736</v>
      </c>
      <c r="F6802" t="s">
        <v>25</v>
      </c>
      <c r="G6802" s="10">
        <f>VLOOKUP(F6802,ship,2,FALSE)</f>
        <v>2</v>
      </c>
      <c r="H6802" t="s">
        <v>3684</v>
      </c>
      <c r="I6802">
        <f>VLOOKUP(H6802,customer,2,FALSE)</f>
        <v>430</v>
      </c>
      <c r="J6802" t="s">
        <v>1617</v>
      </c>
      <c r="K6802" t="s">
        <v>18</v>
      </c>
      <c r="L6802">
        <f>VLOOKUP(K6802,segment1,2,FALSE)</f>
        <v>2</v>
      </c>
      <c r="M6802" t="s">
        <v>3255</v>
      </c>
      <c r="N6802" t="s">
        <v>271</v>
      </c>
      <c r="O6802">
        <f>VLOOKUP(N6802,city,2,FALSE)</f>
        <v>43</v>
      </c>
      <c r="P6802" t="s">
        <v>160</v>
      </c>
      <c r="Q6802">
        <f>VLOOKUP(P6802,state,2,FALSE)</f>
        <v>17</v>
      </c>
      <c r="R6802">
        <v>85023</v>
      </c>
      <c r="S6802" t="s">
        <v>21</v>
      </c>
      <c r="T6802" s="10">
        <f>VLOOKUP(S6802,region,2,FALSE)</f>
        <v>2</v>
      </c>
      <c r="U6802" t="s">
        <v>5453</v>
      </c>
      <c r="V6802" t="s">
        <v>35</v>
      </c>
      <c r="W6802">
        <f>VLOOKUP(U6802,product,2,FALSE)</f>
        <v>1385</v>
      </c>
      <c r="X6802">
        <f>VLOOKUP(V6802,category,2,FALSE)</f>
        <v>3</v>
      </c>
      <c r="Y6802" t="s">
        <v>3235</v>
      </c>
      <c r="Z6802">
        <f>VLOOKUP(Y6802,subcategory,2,FALSE)</f>
        <v>16</v>
      </c>
      <c r="AA6802" t="s">
        <v>3243</v>
      </c>
      <c r="AB6802">
        <v>269.97000000000003</v>
      </c>
      <c r="AC6802">
        <v>2</v>
      </c>
      <c r="AD6802">
        <v>0.7</v>
      </c>
      <c r="AE6802" s="4">
        <v>-386.95699999999999</v>
      </c>
    </row>
    <row r="6803" spans="1:31" x14ac:dyDescent="0.3">
      <c r="A6803" s="2">
        <v>6802</v>
      </c>
      <c r="B6803" t="s">
        <v>8810</v>
      </c>
      <c r="C6803">
        <f>VLOOKUP(B6803,order,2,FALSE)</f>
        <v>3377</v>
      </c>
      <c r="D6803" s="3">
        <v>42729</v>
      </c>
      <c r="E6803" s="3">
        <v>42736</v>
      </c>
      <c r="F6803" t="s">
        <v>25</v>
      </c>
      <c r="G6803" s="10">
        <f>VLOOKUP(F6803,ship,2,FALSE)</f>
        <v>2</v>
      </c>
      <c r="H6803" t="s">
        <v>3684</v>
      </c>
      <c r="I6803">
        <f>VLOOKUP(H6803,customer,2,FALSE)</f>
        <v>430</v>
      </c>
      <c r="J6803" t="s">
        <v>1617</v>
      </c>
      <c r="K6803" t="s">
        <v>18</v>
      </c>
      <c r="L6803">
        <f>VLOOKUP(K6803,segment1,2,FALSE)</f>
        <v>2</v>
      </c>
      <c r="M6803" t="s">
        <v>3255</v>
      </c>
      <c r="N6803" t="s">
        <v>271</v>
      </c>
      <c r="O6803">
        <f>VLOOKUP(N6803,city,2,FALSE)</f>
        <v>43</v>
      </c>
      <c r="P6803" t="s">
        <v>160</v>
      </c>
      <c r="Q6803">
        <f>VLOOKUP(P6803,state,2,FALSE)</f>
        <v>17</v>
      </c>
      <c r="R6803">
        <v>85023</v>
      </c>
      <c r="S6803" t="s">
        <v>21</v>
      </c>
      <c r="T6803" s="10">
        <f>VLOOKUP(S6803,region,2,FALSE)</f>
        <v>2</v>
      </c>
      <c r="U6803" t="s">
        <v>5279</v>
      </c>
      <c r="V6803" t="s">
        <v>35</v>
      </c>
      <c r="W6803">
        <v>3402</v>
      </c>
      <c r="X6803">
        <f>VLOOKUP(V6803,category,2,FALSE)</f>
        <v>3</v>
      </c>
      <c r="Y6803" t="s">
        <v>3232</v>
      </c>
      <c r="Z6803">
        <f>VLOOKUP(Y6803,subcategory,2,FALSE)</f>
        <v>12</v>
      </c>
      <c r="AA6803" t="s">
        <v>2453</v>
      </c>
      <c r="AB6803">
        <v>45.120000000000005</v>
      </c>
      <c r="AC6803">
        <v>3</v>
      </c>
      <c r="AD6803">
        <v>0.2</v>
      </c>
      <c r="AE6803" s="4">
        <v>-7.8960000000000008</v>
      </c>
    </row>
    <row r="6804" spans="1:31" x14ac:dyDescent="0.3">
      <c r="A6804" s="2">
        <v>6803</v>
      </c>
      <c r="B6804" t="s">
        <v>8810</v>
      </c>
      <c r="C6804">
        <f>VLOOKUP(B6804,order,2,FALSE)</f>
        <v>3377</v>
      </c>
      <c r="D6804" s="3">
        <v>42729</v>
      </c>
      <c r="E6804" s="3">
        <v>42736</v>
      </c>
      <c r="F6804" t="s">
        <v>25</v>
      </c>
      <c r="G6804" s="10">
        <f>VLOOKUP(F6804,ship,2,FALSE)</f>
        <v>2</v>
      </c>
      <c r="H6804" t="s">
        <v>3684</v>
      </c>
      <c r="I6804">
        <f>VLOOKUP(H6804,customer,2,FALSE)</f>
        <v>430</v>
      </c>
      <c r="J6804" t="s">
        <v>1617</v>
      </c>
      <c r="K6804" t="s">
        <v>18</v>
      </c>
      <c r="L6804">
        <f>VLOOKUP(K6804,segment1,2,FALSE)</f>
        <v>2</v>
      </c>
      <c r="M6804" t="s">
        <v>3255</v>
      </c>
      <c r="N6804" t="s">
        <v>271</v>
      </c>
      <c r="O6804">
        <f>VLOOKUP(N6804,city,2,FALSE)</f>
        <v>43</v>
      </c>
      <c r="P6804" t="s">
        <v>160</v>
      </c>
      <c r="Q6804">
        <f>VLOOKUP(P6804,state,2,FALSE)</f>
        <v>17</v>
      </c>
      <c r="R6804">
        <v>85023</v>
      </c>
      <c r="S6804" t="s">
        <v>21</v>
      </c>
      <c r="T6804" s="10">
        <f>VLOOKUP(S6804,region,2,FALSE)</f>
        <v>2</v>
      </c>
      <c r="U6804" t="s">
        <v>4815</v>
      </c>
      <c r="V6804" t="s">
        <v>35</v>
      </c>
      <c r="W6804">
        <f>VLOOKUP(U6804,product,2,FALSE)</f>
        <v>726</v>
      </c>
      <c r="X6804">
        <f>VLOOKUP(V6804,category,2,FALSE)</f>
        <v>3</v>
      </c>
      <c r="Y6804" t="s">
        <v>3232</v>
      </c>
      <c r="Z6804">
        <f>VLOOKUP(Y6804,subcategory,2,FALSE)</f>
        <v>12</v>
      </c>
      <c r="AA6804" t="s">
        <v>841</v>
      </c>
      <c r="AB6804">
        <v>100.80000000000001</v>
      </c>
      <c r="AC6804">
        <v>2</v>
      </c>
      <c r="AD6804">
        <v>0.2</v>
      </c>
      <c r="AE6804" s="4">
        <v>21.42</v>
      </c>
    </row>
    <row r="6805" spans="1:31" x14ac:dyDescent="0.3">
      <c r="A6805" s="2">
        <v>6804</v>
      </c>
      <c r="B6805" t="s">
        <v>8810</v>
      </c>
      <c r="C6805">
        <f>VLOOKUP(B6805,order,2,FALSE)</f>
        <v>3377</v>
      </c>
      <c r="D6805" s="3">
        <v>42729</v>
      </c>
      <c r="E6805" s="3">
        <v>42736</v>
      </c>
      <c r="F6805" t="s">
        <v>25</v>
      </c>
      <c r="G6805" s="10">
        <f>VLOOKUP(F6805,ship,2,FALSE)</f>
        <v>2</v>
      </c>
      <c r="H6805" t="s">
        <v>3684</v>
      </c>
      <c r="I6805">
        <f>VLOOKUP(H6805,customer,2,FALSE)</f>
        <v>430</v>
      </c>
      <c r="J6805" t="s">
        <v>1617</v>
      </c>
      <c r="K6805" t="s">
        <v>18</v>
      </c>
      <c r="L6805">
        <f>VLOOKUP(K6805,segment1,2,FALSE)</f>
        <v>2</v>
      </c>
      <c r="M6805" t="s">
        <v>3255</v>
      </c>
      <c r="N6805" t="s">
        <v>271</v>
      </c>
      <c r="O6805">
        <f>VLOOKUP(N6805,city,2,FALSE)</f>
        <v>43</v>
      </c>
      <c r="P6805" t="s">
        <v>160</v>
      </c>
      <c r="Q6805">
        <f>VLOOKUP(P6805,state,2,FALSE)</f>
        <v>17</v>
      </c>
      <c r="R6805">
        <v>85023</v>
      </c>
      <c r="S6805" t="s">
        <v>21</v>
      </c>
      <c r="T6805" s="10">
        <f>VLOOKUP(S6805,region,2,FALSE)</f>
        <v>2</v>
      </c>
      <c r="U6805" t="s">
        <v>5223</v>
      </c>
      <c r="V6805" t="s">
        <v>13</v>
      </c>
      <c r="W6805">
        <v>3403</v>
      </c>
      <c r="X6805">
        <f>VLOOKUP(V6805,category,2,FALSE)</f>
        <v>1</v>
      </c>
      <c r="Y6805" t="s">
        <v>3226</v>
      </c>
      <c r="Z6805">
        <f>VLOOKUP(Y6805,subcategory,2,FALSE)</f>
        <v>2</v>
      </c>
      <c r="AA6805" t="s">
        <v>1392</v>
      </c>
      <c r="AB6805">
        <v>47.968000000000004</v>
      </c>
      <c r="AC6805">
        <v>2</v>
      </c>
      <c r="AD6805">
        <v>0.2</v>
      </c>
      <c r="AE6805" s="4">
        <v>4.1971999999999987</v>
      </c>
    </row>
    <row r="6806" spans="1:31" x14ac:dyDescent="0.3">
      <c r="A6806" s="2">
        <v>6805</v>
      </c>
      <c r="B6806" t="s">
        <v>6583</v>
      </c>
      <c r="C6806">
        <f>VLOOKUP(B6806,order,2,FALSE)</f>
        <v>3378</v>
      </c>
      <c r="D6806" s="3">
        <v>41917</v>
      </c>
      <c r="E6806" s="3">
        <v>41918</v>
      </c>
      <c r="F6806" t="s">
        <v>97</v>
      </c>
      <c r="G6806" s="10">
        <f>VLOOKUP(F6806,ship,2,FALSE)</f>
        <v>3</v>
      </c>
      <c r="H6806" t="s">
        <v>3423</v>
      </c>
      <c r="I6806">
        <f>VLOOKUP(H6806,customer,2,FALSE)</f>
        <v>169</v>
      </c>
      <c r="J6806" t="s">
        <v>690</v>
      </c>
      <c r="K6806" t="s">
        <v>9</v>
      </c>
      <c r="L6806">
        <f>VLOOKUP(K6806,segment1,2,FALSE)</f>
        <v>1</v>
      </c>
      <c r="M6806" t="s">
        <v>3255</v>
      </c>
      <c r="N6806" t="s">
        <v>1773</v>
      </c>
      <c r="O6806">
        <f>VLOOKUP(N6806,city,2,FALSE)</f>
        <v>226</v>
      </c>
      <c r="P6806" t="s">
        <v>20</v>
      </c>
      <c r="Q6806">
        <f>VLOOKUP(P6806,state,2,FALSE)</f>
        <v>2</v>
      </c>
      <c r="R6806">
        <v>91767</v>
      </c>
      <c r="S6806" t="s">
        <v>21</v>
      </c>
      <c r="T6806" s="10">
        <f>VLOOKUP(S6806,region,2,FALSE)</f>
        <v>2</v>
      </c>
      <c r="U6806" t="s">
        <v>5309</v>
      </c>
      <c r="V6806" t="s">
        <v>35</v>
      </c>
      <c r="W6806">
        <f>VLOOKUP(U6806,product,2,FALSE)</f>
        <v>1234</v>
      </c>
      <c r="X6806">
        <f>VLOOKUP(V6806,category,2,FALSE)</f>
        <v>3</v>
      </c>
      <c r="Y6806" t="s">
        <v>3232</v>
      </c>
      <c r="Z6806">
        <f>VLOOKUP(Y6806,subcategory,2,FALSE)</f>
        <v>12</v>
      </c>
      <c r="AA6806" t="s">
        <v>1394</v>
      </c>
      <c r="AB6806">
        <v>99.98</v>
      </c>
      <c r="AC6806">
        <v>2</v>
      </c>
      <c r="AD6806">
        <v>0</v>
      </c>
      <c r="AE6806" s="4">
        <v>34.992999999999995</v>
      </c>
    </row>
    <row r="6807" spans="1:31" x14ac:dyDescent="0.3">
      <c r="A6807" s="2">
        <v>6806</v>
      </c>
      <c r="B6807" t="s">
        <v>6584</v>
      </c>
      <c r="C6807">
        <f>VLOOKUP(B6807,order,2,FALSE)</f>
        <v>3379</v>
      </c>
      <c r="D6807" s="3">
        <v>41965</v>
      </c>
      <c r="E6807" s="3">
        <v>41968</v>
      </c>
      <c r="F6807" t="s">
        <v>97</v>
      </c>
      <c r="G6807" s="10">
        <f>VLOOKUP(F6807,ship,2,FALSE)</f>
        <v>3</v>
      </c>
      <c r="H6807" t="s">
        <v>3771</v>
      </c>
      <c r="I6807">
        <f>VLOOKUP(H6807,customer,2,FALSE)</f>
        <v>517</v>
      </c>
      <c r="J6807" t="s">
        <v>1887</v>
      </c>
      <c r="K6807" t="s">
        <v>18</v>
      </c>
      <c r="L6807">
        <f>VLOOKUP(K6807,segment1,2,FALSE)</f>
        <v>2</v>
      </c>
      <c r="M6807" t="s">
        <v>3255</v>
      </c>
      <c r="N6807" t="s">
        <v>824</v>
      </c>
      <c r="O6807">
        <f>VLOOKUP(N6807,city,2,FALSE)</f>
        <v>119</v>
      </c>
      <c r="P6807" t="s">
        <v>615</v>
      </c>
      <c r="Q6807">
        <f>VLOOKUP(P6807,state,2,FALSE)</f>
        <v>33</v>
      </c>
      <c r="R6807">
        <v>30318</v>
      </c>
      <c r="S6807" t="s">
        <v>12</v>
      </c>
      <c r="T6807" s="10">
        <f>VLOOKUP(S6807,region,2,FALSE)</f>
        <v>1</v>
      </c>
      <c r="U6807" t="s">
        <v>5452</v>
      </c>
      <c r="V6807" t="s">
        <v>22</v>
      </c>
      <c r="W6807">
        <v>3404</v>
      </c>
      <c r="X6807">
        <f>VLOOKUP(V6807,category,2,FALSE)</f>
        <v>2</v>
      </c>
      <c r="Y6807" t="s">
        <v>45</v>
      </c>
      <c r="Z6807">
        <f>VLOOKUP(Y6807,subcategory,2,FALSE)</f>
        <v>11</v>
      </c>
      <c r="AA6807" t="s">
        <v>3117</v>
      </c>
      <c r="AB6807">
        <v>9.9600000000000009</v>
      </c>
      <c r="AC6807">
        <v>2</v>
      </c>
      <c r="AD6807">
        <v>0</v>
      </c>
      <c r="AE6807" s="4">
        <v>4.8804000000000007</v>
      </c>
    </row>
    <row r="6808" spans="1:31" x14ac:dyDescent="0.3">
      <c r="A6808" s="2">
        <v>6807</v>
      </c>
      <c r="B6808" t="s">
        <v>10388</v>
      </c>
      <c r="C6808">
        <f>VLOOKUP(B6808,order,2,FALSE)</f>
        <v>3380</v>
      </c>
      <c r="D6808" s="3">
        <v>43094</v>
      </c>
      <c r="E6808" s="3">
        <v>43098</v>
      </c>
      <c r="F6808" t="s">
        <v>25</v>
      </c>
      <c r="G6808" s="10">
        <f>VLOOKUP(F6808,ship,2,FALSE)</f>
        <v>2</v>
      </c>
      <c r="H6808" t="s">
        <v>3496</v>
      </c>
      <c r="I6808">
        <f>VLOOKUP(H6808,customer,2,FALSE)</f>
        <v>242</v>
      </c>
      <c r="J6808" t="s">
        <v>956</v>
      </c>
      <c r="K6808" t="s">
        <v>18</v>
      </c>
      <c r="L6808">
        <f>VLOOKUP(K6808,segment1,2,FALSE)</f>
        <v>2</v>
      </c>
      <c r="M6808" t="s">
        <v>3255</v>
      </c>
      <c r="N6808" t="s">
        <v>1795</v>
      </c>
      <c r="O6808">
        <f>VLOOKUP(N6808,city,2,FALSE)</f>
        <v>232</v>
      </c>
      <c r="P6808" t="s">
        <v>49</v>
      </c>
      <c r="Q6808">
        <f>VLOOKUP(P6808,state,2,FALSE)</f>
        <v>5</v>
      </c>
      <c r="R6808">
        <v>98208</v>
      </c>
      <c r="S6808" t="s">
        <v>21</v>
      </c>
      <c r="T6808" s="10">
        <f>VLOOKUP(S6808,region,2,FALSE)</f>
        <v>2</v>
      </c>
      <c r="U6808" t="s">
        <v>4414</v>
      </c>
      <c r="V6808" t="s">
        <v>22</v>
      </c>
      <c r="W6808">
        <f>VLOOKUP(U6808,product,2,FALSE)</f>
        <v>309</v>
      </c>
      <c r="X6808">
        <f>VLOOKUP(V6808,category,2,FALSE)</f>
        <v>2</v>
      </c>
      <c r="Y6808" t="s">
        <v>3231</v>
      </c>
      <c r="Z6808">
        <f>VLOOKUP(Y6808,subcategory,2,FALSE)</f>
        <v>9</v>
      </c>
      <c r="AA6808" t="s">
        <v>1719</v>
      </c>
      <c r="AB6808">
        <v>3.8560000000000003</v>
      </c>
      <c r="AC6808">
        <v>1</v>
      </c>
      <c r="AD6808">
        <v>0.2</v>
      </c>
      <c r="AE6808" s="4">
        <v>1.3978000000000002</v>
      </c>
    </row>
    <row r="6809" spans="1:31" x14ac:dyDescent="0.3">
      <c r="A6809" s="2">
        <v>6808</v>
      </c>
      <c r="B6809" t="s">
        <v>7599</v>
      </c>
      <c r="C6809">
        <f>VLOOKUP(B6809,order,2,FALSE)</f>
        <v>3381</v>
      </c>
      <c r="D6809" s="3">
        <v>42094</v>
      </c>
      <c r="E6809" s="3">
        <v>42099</v>
      </c>
      <c r="F6809" t="s">
        <v>25</v>
      </c>
      <c r="G6809" s="10">
        <f>VLOOKUP(F6809,ship,2,FALSE)</f>
        <v>2</v>
      </c>
      <c r="H6809" t="s">
        <v>3437</v>
      </c>
      <c r="I6809">
        <f>VLOOKUP(H6809,customer,2,FALSE)</f>
        <v>183</v>
      </c>
      <c r="J6809" t="s">
        <v>752</v>
      </c>
      <c r="K6809" t="s">
        <v>18</v>
      </c>
      <c r="L6809">
        <f>VLOOKUP(K6809,segment1,2,FALSE)</f>
        <v>2</v>
      </c>
      <c r="M6809" t="s">
        <v>3255</v>
      </c>
      <c r="N6809" t="s">
        <v>95</v>
      </c>
      <c r="O6809">
        <f>VLOOKUP(N6809,city,2,FALSE)</f>
        <v>13</v>
      </c>
      <c r="P6809" t="s">
        <v>54</v>
      </c>
      <c r="Q6809">
        <f>VLOOKUP(P6809,state,2,FALSE)</f>
        <v>6</v>
      </c>
      <c r="R6809">
        <v>77095</v>
      </c>
      <c r="S6809" t="s">
        <v>55</v>
      </c>
      <c r="T6809" s="10">
        <f>VLOOKUP(S6809,region,2,FALSE)</f>
        <v>3</v>
      </c>
      <c r="U6809" t="s">
        <v>4547</v>
      </c>
      <c r="V6809" t="s">
        <v>22</v>
      </c>
      <c r="W6809">
        <v>3405</v>
      </c>
      <c r="X6809">
        <f>VLOOKUP(V6809,category,2,FALSE)</f>
        <v>2</v>
      </c>
      <c r="Y6809" t="s">
        <v>45</v>
      </c>
      <c r="Z6809">
        <f>VLOOKUP(Y6809,subcategory,2,FALSE)</f>
        <v>11</v>
      </c>
      <c r="AA6809" t="s">
        <v>1224</v>
      </c>
      <c r="AB6809">
        <v>98.376000000000005</v>
      </c>
      <c r="AC6809">
        <v>3</v>
      </c>
      <c r="AD6809">
        <v>0.2</v>
      </c>
      <c r="AE6809" s="4">
        <v>35.661300000000004</v>
      </c>
    </row>
    <row r="6810" spans="1:31" x14ac:dyDescent="0.3">
      <c r="A6810" s="2">
        <v>6809</v>
      </c>
      <c r="B6810" t="s">
        <v>7599</v>
      </c>
      <c r="C6810">
        <f>VLOOKUP(B6810,order,2,FALSE)</f>
        <v>3381</v>
      </c>
      <c r="D6810" s="3">
        <v>42094</v>
      </c>
      <c r="E6810" s="3">
        <v>42099</v>
      </c>
      <c r="F6810" t="s">
        <v>25</v>
      </c>
      <c r="G6810" s="10">
        <f>VLOOKUP(F6810,ship,2,FALSE)</f>
        <v>2</v>
      </c>
      <c r="H6810" t="s">
        <v>3437</v>
      </c>
      <c r="I6810">
        <f>VLOOKUP(H6810,customer,2,FALSE)</f>
        <v>183</v>
      </c>
      <c r="J6810" t="s">
        <v>752</v>
      </c>
      <c r="K6810" t="s">
        <v>18</v>
      </c>
      <c r="L6810">
        <f>VLOOKUP(K6810,segment1,2,FALSE)</f>
        <v>2</v>
      </c>
      <c r="M6810" t="s">
        <v>3255</v>
      </c>
      <c r="N6810" t="s">
        <v>95</v>
      </c>
      <c r="O6810">
        <f>VLOOKUP(N6810,city,2,FALSE)</f>
        <v>13</v>
      </c>
      <c r="P6810" t="s">
        <v>54</v>
      </c>
      <c r="Q6810">
        <f>VLOOKUP(P6810,state,2,FALSE)</f>
        <v>6</v>
      </c>
      <c r="R6810">
        <v>77095</v>
      </c>
      <c r="S6810" t="s">
        <v>55</v>
      </c>
      <c r="T6810" s="10">
        <f>VLOOKUP(S6810,region,2,FALSE)</f>
        <v>3</v>
      </c>
      <c r="U6810" t="s">
        <v>5670</v>
      </c>
      <c r="V6810" t="s">
        <v>13</v>
      </c>
      <c r="W6810">
        <f>VLOOKUP(U6810,product,2,FALSE)</f>
        <v>1609</v>
      </c>
      <c r="X6810">
        <f>VLOOKUP(V6810,category,2,FALSE)</f>
        <v>1</v>
      </c>
      <c r="Y6810" t="s">
        <v>3228</v>
      </c>
      <c r="Z6810">
        <f>VLOOKUP(Y6810,subcategory,2,FALSE)</f>
        <v>6</v>
      </c>
      <c r="AA6810" t="s">
        <v>536</v>
      </c>
      <c r="AB6810">
        <v>22.38</v>
      </c>
      <c r="AC6810">
        <v>3</v>
      </c>
      <c r="AD6810">
        <v>0.6</v>
      </c>
      <c r="AE6810" s="4">
        <v>-7.8330000000000055</v>
      </c>
    </row>
    <row r="6811" spans="1:31" x14ac:dyDescent="0.3">
      <c r="A6811" s="2">
        <v>6810</v>
      </c>
      <c r="B6811" t="s">
        <v>10389</v>
      </c>
      <c r="C6811">
        <f>VLOOKUP(B6811,order,2,FALSE)</f>
        <v>3382</v>
      </c>
      <c r="D6811" s="3">
        <v>42992</v>
      </c>
      <c r="E6811" s="3">
        <v>42993</v>
      </c>
      <c r="F6811" t="s">
        <v>97</v>
      </c>
      <c r="G6811" s="10">
        <f>VLOOKUP(F6811,ship,2,FALSE)</f>
        <v>3</v>
      </c>
      <c r="H6811" t="s">
        <v>3774</v>
      </c>
      <c r="I6811">
        <f>VLOOKUP(H6811,customer,2,FALSE)</f>
        <v>520</v>
      </c>
      <c r="J6811" t="s">
        <v>1893</v>
      </c>
      <c r="K6811" t="s">
        <v>9</v>
      </c>
      <c r="L6811">
        <f>VLOOKUP(K6811,segment1,2,FALSE)</f>
        <v>1</v>
      </c>
      <c r="M6811" t="s">
        <v>3255</v>
      </c>
      <c r="N6811" t="s">
        <v>77</v>
      </c>
      <c r="O6811">
        <f>VLOOKUP(N6811,city,2,FALSE)</f>
        <v>11</v>
      </c>
      <c r="P6811" t="s">
        <v>78</v>
      </c>
      <c r="Q6811">
        <f>VLOOKUP(P6811,state,2,FALSE)</f>
        <v>10</v>
      </c>
      <c r="R6811">
        <v>19140</v>
      </c>
      <c r="S6811" t="s">
        <v>79</v>
      </c>
      <c r="T6811" s="10">
        <f>VLOOKUP(S6811,region,2,FALSE)</f>
        <v>4</v>
      </c>
      <c r="U6811" t="s">
        <v>4718</v>
      </c>
      <c r="V6811" t="s">
        <v>22</v>
      </c>
      <c r="W6811">
        <v>3406</v>
      </c>
      <c r="X6811">
        <f>VLOOKUP(V6811,category,2,FALSE)</f>
        <v>2</v>
      </c>
      <c r="Y6811" t="s">
        <v>3231</v>
      </c>
      <c r="Z6811">
        <f>VLOOKUP(Y6811,subcategory,2,FALSE)</f>
        <v>9</v>
      </c>
      <c r="AA6811" t="s">
        <v>1369</v>
      </c>
      <c r="AB6811">
        <v>3.8820000000000006</v>
      </c>
      <c r="AC6811">
        <v>2</v>
      </c>
      <c r="AD6811">
        <v>0.7</v>
      </c>
      <c r="AE6811" s="4">
        <v>-2.5880000000000001</v>
      </c>
    </row>
    <row r="6812" spans="1:31" x14ac:dyDescent="0.3">
      <c r="A6812" s="2">
        <v>6811</v>
      </c>
      <c r="B6812" t="s">
        <v>10389</v>
      </c>
      <c r="C6812">
        <f>VLOOKUP(B6812,order,2,FALSE)</f>
        <v>3382</v>
      </c>
      <c r="D6812" s="3">
        <v>42992</v>
      </c>
      <c r="E6812" s="3">
        <v>42993</v>
      </c>
      <c r="F6812" t="s">
        <v>97</v>
      </c>
      <c r="G6812" s="10">
        <f>VLOOKUP(F6812,ship,2,FALSE)</f>
        <v>3</v>
      </c>
      <c r="H6812" t="s">
        <v>3774</v>
      </c>
      <c r="I6812">
        <f>VLOOKUP(H6812,customer,2,FALSE)</f>
        <v>520</v>
      </c>
      <c r="J6812" t="s">
        <v>1893</v>
      </c>
      <c r="K6812" t="s">
        <v>9</v>
      </c>
      <c r="L6812">
        <f>VLOOKUP(K6812,segment1,2,FALSE)</f>
        <v>1</v>
      </c>
      <c r="M6812" t="s">
        <v>3255</v>
      </c>
      <c r="N6812" t="s">
        <v>77</v>
      </c>
      <c r="O6812">
        <f>VLOOKUP(N6812,city,2,FALSE)</f>
        <v>11</v>
      </c>
      <c r="P6812" t="s">
        <v>78</v>
      </c>
      <c r="Q6812">
        <f>VLOOKUP(P6812,state,2,FALSE)</f>
        <v>10</v>
      </c>
      <c r="R6812">
        <v>19140</v>
      </c>
      <c r="S6812" t="s">
        <v>79</v>
      </c>
      <c r="T6812" s="10">
        <f>VLOOKUP(S6812,region,2,FALSE)</f>
        <v>4</v>
      </c>
      <c r="U6812" t="s">
        <v>5851</v>
      </c>
      <c r="V6812" t="s">
        <v>35</v>
      </c>
      <c r="W6812">
        <f>VLOOKUP(U6812,product,2,FALSE)</f>
        <v>1795</v>
      </c>
      <c r="X6812">
        <f>VLOOKUP(V6812,category,2,FALSE)</f>
        <v>3</v>
      </c>
      <c r="Y6812" t="s">
        <v>3235</v>
      </c>
      <c r="Z6812">
        <f>VLOOKUP(Y6812,subcategory,2,FALSE)</f>
        <v>16</v>
      </c>
      <c r="AA6812" t="s">
        <v>2409</v>
      </c>
      <c r="AB6812">
        <v>12.585000000000003</v>
      </c>
      <c r="AC6812">
        <v>1</v>
      </c>
      <c r="AD6812">
        <v>0.7</v>
      </c>
      <c r="AE6812" s="4">
        <v>-18.038499999999996</v>
      </c>
    </row>
    <row r="6813" spans="1:31" x14ac:dyDescent="0.3">
      <c r="A6813" s="2">
        <v>6812</v>
      </c>
      <c r="B6813" t="s">
        <v>10389</v>
      </c>
      <c r="C6813">
        <f>VLOOKUP(B6813,order,2,FALSE)</f>
        <v>3382</v>
      </c>
      <c r="D6813" s="3">
        <v>42992</v>
      </c>
      <c r="E6813" s="3">
        <v>42993</v>
      </c>
      <c r="F6813" t="s">
        <v>97</v>
      </c>
      <c r="G6813" s="10">
        <f>VLOOKUP(F6813,ship,2,FALSE)</f>
        <v>3</v>
      </c>
      <c r="H6813" t="s">
        <v>3774</v>
      </c>
      <c r="I6813">
        <f>VLOOKUP(H6813,customer,2,FALSE)</f>
        <v>520</v>
      </c>
      <c r="J6813" t="s">
        <v>1893</v>
      </c>
      <c r="K6813" t="s">
        <v>9</v>
      </c>
      <c r="L6813">
        <f>VLOOKUP(K6813,segment1,2,FALSE)</f>
        <v>1</v>
      </c>
      <c r="M6813" t="s">
        <v>3255</v>
      </c>
      <c r="N6813" t="s">
        <v>77</v>
      </c>
      <c r="O6813">
        <f>VLOOKUP(N6813,city,2,FALSE)</f>
        <v>11</v>
      </c>
      <c r="P6813" t="s">
        <v>78</v>
      </c>
      <c r="Q6813">
        <f>VLOOKUP(P6813,state,2,FALSE)</f>
        <v>10</v>
      </c>
      <c r="R6813">
        <v>19140</v>
      </c>
      <c r="S6813" t="s">
        <v>79</v>
      </c>
      <c r="T6813" s="10">
        <f>VLOOKUP(S6813,region,2,FALSE)</f>
        <v>4</v>
      </c>
      <c r="U6813" t="s">
        <v>4496</v>
      </c>
      <c r="V6813" t="s">
        <v>13</v>
      </c>
      <c r="W6813">
        <v>3407</v>
      </c>
      <c r="X6813">
        <f>VLOOKUP(V6813,category,2,FALSE)</f>
        <v>1</v>
      </c>
      <c r="Y6813" t="s">
        <v>3226</v>
      </c>
      <c r="Z6813">
        <f>VLOOKUP(Y6813,subcategory,2,FALSE)</f>
        <v>2</v>
      </c>
      <c r="AA6813" t="s">
        <v>741</v>
      </c>
      <c r="AB6813">
        <v>113.372</v>
      </c>
      <c r="AC6813">
        <v>2</v>
      </c>
      <c r="AD6813">
        <v>0.3</v>
      </c>
      <c r="AE6813" s="4">
        <v>-29.152799999999992</v>
      </c>
    </row>
    <row r="6814" spans="1:31" x14ac:dyDescent="0.3">
      <c r="A6814" s="2">
        <v>6813</v>
      </c>
      <c r="B6814" t="s">
        <v>10389</v>
      </c>
      <c r="C6814">
        <f>VLOOKUP(B6814,order,2,FALSE)</f>
        <v>3382</v>
      </c>
      <c r="D6814" s="3">
        <v>42992</v>
      </c>
      <c r="E6814" s="3">
        <v>42993</v>
      </c>
      <c r="F6814" t="s">
        <v>97</v>
      </c>
      <c r="G6814" s="10">
        <f>VLOOKUP(F6814,ship,2,FALSE)</f>
        <v>3</v>
      </c>
      <c r="H6814" t="s">
        <v>3774</v>
      </c>
      <c r="I6814">
        <f>VLOOKUP(H6814,customer,2,FALSE)</f>
        <v>520</v>
      </c>
      <c r="J6814" t="s">
        <v>1893</v>
      </c>
      <c r="K6814" t="s">
        <v>9</v>
      </c>
      <c r="L6814">
        <f>VLOOKUP(K6814,segment1,2,FALSE)</f>
        <v>1</v>
      </c>
      <c r="M6814" t="s">
        <v>3255</v>
      </c>
      <c r="N6814" t="s">
        <v>77</v>
      </c>
      <c r="O6814">
        <f>VLOOKUP(N6814,city,2,FALSE)</f>
        <v>11</v>
      </c>
      <c r="P6814" t="s">
        <v>78</v>
      </c>
      <c r="Q6814">
        <f>VLOOKUP(P6814,state,2,FALSE)</f>
        <v>10</v>
      </c>
      <c r="R6814">
        <v>19140</v>
      </c>
      <c r="S6814" t="s">
        <v>79</v>
      </c>
      <c r="T6814" s="10">
        <f>VLOOKUP(S6814,region,2,FALSE)</f>
        <v>4</v>
      </c>
      <c r="U6814" t="s">
        <v>4873</v>
      </c>
      <c r="V6814" t="s">
        <v>22</v>
      </c>
      <c r="W6814">
        <f>VLOOKUP(U6814,product,2,FALSE)</f>
        <v>786</v>
      </c>
      <c r="X6814">
        <f>VLOOKUP(V6814,category,2,FALSE)</f>
        <v>2</v>
      </c>
      <c r="Y6814" t="s">
        <v>3231</v>
      </c>
      <c r="Z6814">
        <f>VLOOKUP(Y6814,subcategory,2,FALSE)</f>
        <v>9</v>
      </c>
      <c r="AA6814" t="s">
        <v>537</v>
      </c>
      <c r="AB6814">
        <v>18.312000000000001</v>
      </c>
      <c r="AC6814">
        <v>4</v>
      </c>
      <c r="AD6814">
        <v>0.7</v>
      </c>
      <c r="AE6814" s="4">
        <v>-12.207999999999995</v>
      </c>
    </row>
    <row r="6815" spans="1:31" x14ac:dyDescent="0.3">
      <c r="A6815" s="2">
        <v>6814</v>
      </c>
      <c r="B6815" t="s">
        <v>10389</v>
      </c>
      <c r="C6815">
        <f>VLOOKUP(B6815,order,2,FALSE)</f>
        <v>3382</v>
      </c>
      <c r="D6815" s="3">
        <v>42992</v>
      </c>
      <c r="E6815" s="3">
        <v>42993</v>
      </c>
      <c r="F6815" t="s">
        <v>97</v>
      </c>
      <c r="G6815" s="10">
        <f>VLOOKUP(F6815,ship,2,FALSE)</f>
        <v>3</v>
      </c>
      <c r="H6815" t="s">
        <v>3774</v>
      </c>
      <c r="I6815">
        <f>VLOOKUP(H6815,customer,2,FALSE)</f>
        <v>520</v>
      </c>
      <c r="J6815" t="s">
        <v>1893</v>
      </c>
      <c r="K6815" t="s">
        <v>9</v>
      </c>
      <c r="L6815">
        <f>VLOOKUP(K6815,segment1,2,FALSE)</f>
        <v>1</v>
      </c>
      <c r="M6815" t="s">
        <v>3255</v>
      </c>
      <c r="N6815" t="s">
        <v>77</v>
      </c>
      <c r="O6815">
        <f>VLOOKUP(N6815,city,2,FALSE)</f>
        <v>11</v>
      </c>
      <c r="P6815" t="s">
        <v>78</v>
      </c>
      <c r="Q6815">
        <f>VLOOKUP(P6815,state,2,FALSE)</f>
        <v>10</v>
      </c>
      <c r="R6815">
        <v>19140</v>
      </c>
      <c r="S6815" t="s">
        <v>79</v>
      </c>
      <c r="T6815" s="10">
        <f>VLOOKUP(S6815,region,2,FALSE)</f>
        <v>4</v>
      </c>
      <c r="U6815" t="s">
        <v>5858</v>
      </c>
      <c r="V6815" t="s">
        <v>13</v>
      </c>
      <c r="W6815">
        <v>3408</v>
      </c>
      <c r="X6815">
        <f>VLOOKUP(V6815,category,2,FALSE)</f>
        <v>1</v>
      </c>
      <c r="Y6815" t="s">
        <v>3228</v>
      </c>
      <c r="Z6815">
        <f>VLOOKUP(Y6815,subcategory,2,FALSE)</f>
        <v>6</v>
      </c>
      <c r="AA6815" t="s">
        <v>974</v>
      </c>
      <c r="AB6815">
        <v>127.93599999999999</v>
      </c>
      <c r="AC6815">
        <v>8</v>
      </c>
      <c r="AD6815">
        <v>0.2</v>
      </c>
      <c r="AE6815" s="4">
        <v>4.7975999999999992</v>
      </c>
    </row>
    <row r="6816" spans="1:31" x14ac:dyDescent="0.3">
      <c r="A6816" s="2">
        <v>6815</v>
      </c>
      <c r="B6816" t="s">
        <v>10389</v>
      </c>
      <c r="C6816">
        <f>VLOOKUP(B6816,order,2,FALSE)</f>
        <v>3382</v>
      </c>
      <c r="D6816" s="3">
        <v>42992</v>
      </c>
      <c r="E6816" s="3">
        <v>42993</v>
      </c>
      <c r="F6816" t="s">
        <v>97</v>
      </c>
      <c r="G6816" s="10">
        <f>VLOOKUP(F6816,ship,2,FALSE)</f>
        <v>3</v>
      </c>
      <c r="H6816" t="s">
        <v>3774</v>
      </c>
      <c r="I6816">
        <f>VLOOKUP(H6816,customer,2,FALSE)</f>
        <v>520</v>
      </c>
      <c r="J6816" t="s">
        <v>1893</v>
      </c>
      <c r="K6816" t="s">
        <v>9</v>
      </c>
      <c r="L6816">
        <f>VLOOKUP(K6816,segment1,2,FALSE)</f>
        <v>1</v>
      </c>
      <c r="M6816" t="s">
        <v>3255</v>
      </c>
      <c r="N6816" t="s">
        <v>77</v>
      </c>
      <c r="O6816">
        <f>VLOOKUP(N6816,city,2,FALSE)</f>
        <v>11</v>
      </c>
      <c r="P6816" t="s">
        <v>78</v>
      </c>
      <c r="Q6816">
        <f>VLOOKUP(P6816,state,2,FALSE)</f>
        <v>10</v>
      </c>
      <c r="R6816">
        <v>19140</v>
      </c>
      <c r="S6816" t="s">
        <v>79</v>
      </c>
      <c r="T6816" s="10">
        <f>VLOOKUP(S6816,region,2,FALSE)</f>
        <v>4</v>
      </c>
      <c r="U6816" t="s">
        <v>4448</v>
      </c>
      <c r="V6816" t="s">
        <v>35</v>
      </c>
      <c r="W6816">
        <f>VLOOKUP(U6816,product,2,FALSE)</f>
        <v>345</v>
      </c>
      <c r="X6816">
        <f>VLOOKUP(V6816,category,2,FALSE)</f>
        <v>3</v>
      </c>
      <c r="Y6816" t="s">
        <v>3235</v>
      </c>
      <c r="Z6816">
        <f>VLOOKUP(Y6816,subcategory,2,FALSE)</f>
        <v>16</v>
      </c>
      <c r="AA6816" t="s">
        <v>3238</v>
      </c>
      <c r="AB6816">
        <v>241.17000000000002</v>
      </c>
      <c r="AC6816">
        <v>2</v>
      </c>
      <c r="AD6816">
        <v>0.7</v>
      </c>
      <c r="AE6816" s="4">
        <v>-168.8189999999999</v>
      </c>
    </row>
    <row r="6817" spans="1:31" x14ac:dyDescent="0.3">
      <c r="A6817" s="2">
        <v>6816</v>
      </c>
      <c r="B6817" t="s">
        <v>6585</v>
      </c>
      <c r="C6817">
        <f>VLOOKUP(B6817,order,2,FALSE)</f>
        <v>3383</v>
      </c>
      <c r="D6817" s="3">
        <v>41807</v>
      </c>
      <c r="E6817" s="3">
        <v>41811</v>
      </c>
      <c r="F6817" t="s">
        <v>25</v>
      </c>
      <c r="G6817" s="10">
        <f>VLOOKUP(F6817,ship,2,FALSE)</f>
        <v>2</v>
      </c>
      <c r="H6817" t="s">
        <v>3740</v>
      </c>
      <c r="I6817">
        <f>VLOOKUP(H6817,customer,2,FALSE)</f>
        <v>486</v>
      </c>
      <c r="J6817" t="s">
        <v>1780</v>
      </c>
      <c r="K6817" t="s">
        <v>9</v>
      </c>
      <c r="L6817">
        <f>VLOOKUP(K6817,segment1,2,FALSE)</f>
        <v>1</v>
      </c>
      <c r="M6817" t="s">
        <v>3255</v>
      </c>
      <c r="N6817" t="s">
        <v>48</v>
      </c>
      <c r="O6817">
        <f>VLOOKUP(N6817,city,2,FALSE)</f>
        <v>5</v>
      </c>
      <c r="P6817" t="s">
        <v>49</v>
      </c>
      <c r="Q6817">
        <f>VLOOKUP(P6817,state,2,FALSE)</f>
        <v>5</v>
      </c>
      <c r="R6817">
        <v>98105</v>
      </c>
      <c r="S6817" t="s">
        <v>21</v>
      </c>
      <c r="T6817" s="10">
        <f>VLOOKUP(S6817,region,2,FALSE)</f>
        <v>2</v>
      </c>
      <c r="U6817" t="s">
        <v>5119</v>
      </c>
      <c r="V6817" t="s">
        <v>13</v>
      </c>
      <c r="W6817">
        <v>3409</v>
      </c>
      <c r="X6817">
        <f>VLOOKUP(V6817,category,2,FALSE)</f>
        <v>1</v>
      </c>
      <c r="Y6817" t="s">
        <v>3228</v>
      </c>
      <c r="Z6817">
        <f>VLOOKUP(Y6817,subcategory,2,FALSE)</f>
        <v>6</v>
      </c>
      <c r="AA6817" t="s">
        <v>2667</v>
      </c>
      <c r="AB6817">
        <v>6.24</v>
      </c>
      <c r="AC6817">
        <v>3</v>
      </c>
      <c r="AD6817">
        <v>0</v>
      </c>
      <c r="AE6817" s="4">
        <v>2.6208000000000005</v>
      </c>
    </row>
    <row r="6818" spans="1:31" x14ac:dyDescent="0.3">
      <c r="A6818" s="2">
        <v>6817</v>
      </c>
      <c r="B6818" t="s">
        <v>6585</v>
      </c>
      <c r="C6818">
        <f>VLOOKUP(B6818,order,2,FALSE)</f>
        <v>3383</v>
      </c>
      <c r="D6818" s="3">
        <v>41807</v>
      </c>
      <c r="E6818" s="3">
        <v>41811</v>
      </c>
      <c r="F6818" t="s">
        <v>25</v>
      </c>
      <c r="G6818" s="10">
        <f>VLOOKUP(F6818,ship,2,FALSE)</f>
        <v>2</v>
      </c>
      <c r="H6818" t="s">
        <v>3740</v>
      </c>
      <c r="I6818">
        <f>VLOOKUP(H6818,customer,2,FALSE)</f>
        <v>486</v>
      </c>
      <c r="J6818" t="s">
        <v>1780</v>
      </c>
      <c r="K6818" t="s">
        <v>9</v>
      </c>
      <c r="L6818">
        <f>VLOOKUP(K6818,segment1,2,FALSE)</f>
        <v>1</v>
      </c>
      <c r="M6818" t="s">
        <v>3255</v>
      </c>
      <c r="N6818" t="s">
        <v>48</v>
      </c>
      <c r="O6818">
        <f>VLOOKUP(N6818,city,2,FALSE)</f>
        <v>5</v>
      </c>
      <c r="P6818" t="s">
        <v>49</v>
      </c>
      <c r="Q6818">
        <f>VLOOKUP(P6818,state,2,FALSE)</f>
        <v>5</v>
      </c>
      <c r="R6818">
        <v>98105</v>
      </c>
      <c r="S6818" t="s">
        <v>21</v>
      </c>
      <c r="T6818" s="10">
        <f>VLOOKUP(S6818,region,2,FALSE)</f>
        <v>2</v>
      </c>
      <c r="U6818" t="s">
        <v>4400</v>
      </c>
      <c r="V6818" t="s">
        <v>22</v>
      </c>
      <c r="W6818">
        <f>VLOOKUP(U6818,product,2,FALSE)</f>
        <v>295</v>
      </c>
      <c r="X6818">
        <f>VLOOKUP(V6818,category,2,FALSE)</f>
        <v>2</v>
      </c>
      <c r="Y6818" t="s">
        <v>3234</v>
      </c>
      <c r="Z6818">
        <f>VLOOKUP(Y6818,subcategory,2,FALSE)</f>
        <v>14</v>
      </c>
      <c r="AA6818" t="s">
        <v>721</v>
      </c>
      <c r="AB6818">
        <v>17.899999999999999</v>
      </c>
      <c r="AC6818">
        <v>5</v>
      </c>
      <c r="AD6818">
        <v>0</v>
      </c>
      <c r="AE6818" s="4">
        <v>8.9499999999999993</v>
      </c>
    </row>
    <row r="6819" spans="1:31" x14ac:dyDescent="0.3">
      <c r="A6819" s="2">
        <v>6818</v>
      </c>
      <c r="B6819" t="s">
        <v>6585</v>
      </c>
      <c r="C6819">
        <f>VLOOKUP(B6819,order,2,FALSE)</f>
        <v>3383</v>
      </c>
      <c r="D6819" s="3">
        <v>41807</v>
      </c>
      <c r="E6819" s="3">
        <v>41811</v>
      </c>
      <c r="F6819" t="s">
        <v>25</v>
      </c>
      <c r="G6819" s="10">
        <f>VLOOKUP(F6819,ship,2,FALSE)</f>
        <v>2</v>
      </c>
      <c r="H6819" t="s">
        <v>3740</v>
      </c>
      <c r="I6819">
        <f>VLOOKUP(H6819,customer,2,FALSE)</f>
        <v>486</v>
      </c>
      <c r="J6819" t="s">
        <v>1780</v>
      </c>
      <c r="K6819" t="s">
        <v>9</v>
      </c>
      <c r="L6819">
        <f>VLOOKUP(K6819,segment1,2,FALSE)</f>
        <v>1</v>
      </c>
      <c r="M6819" t="s">
        <v>3255</v>
      </c>
      <c r="N6819" t="s">
        <v>48</v>
      </c>
      <c r="O6819">
        <f>VLOOKUP(N6819,city,2,FALSE)</f>
        <v>5</v>
      </c>
      <c r="P6819" t="s">
        <v>49</v>
      </c>
      <c r="Q6819">
        <f>VLOOKUP(P6819,state,2,FALSE)</f>
        <v>5</v>
      </c>
      <c r="R6819">
        <v>98105</v>
      </c>
      <c r="S6819" t="s">
        <v>21</v>
      </c>
      <c r="T6819" s="10">
        <f>VLOOKUP(S6819,region,2,FALSE)</f>
        <v>2</v>
      </c>
      <c r="U6819" t="s">
        <v>4421</v>
      </c>
      <c r="V6819" t="s">
        <v>22</v>
      </c>
      <c r="W6819">
        <v>3410</v>
      </c>
      <c r="X6819">
        <f>VLOOKUP(V6819,category,2,FALSE)</f>
        <v>2</v>
      </c>
      <c r="Y6819" t="s">
        <v>3231</v>
      </c>
      <c r="Z6819">
        <f>VLOOKUP(Y6819,subcategory,2,FALSE)</f>
        <v>9</v>
      </c>
      <c r="AA6819" t="s">
        <v>1203</v>
      </c>
      <c r="AB6819">
        <v>3266.3760000000002</v>
      </c>
      <c r="AC6819">
        <v>3</v>
      </c>
      <c r="AD6819">
        <v>0.2</v>
      </c>
      <c r="AE6819" s="4">
        <v>1061.5721999999998</v>
      </c>
    </row>
    <row r="6820" spans="1:31" x14ac:dyDescent="0.3">
      <c r="A6820" s="2">
        <v>6819</v>
      </c>
      <c r="B6820" t="s">
        <v>10390</v>
      </c>
      <c r="C6820">
        <f>VLOOKUP(B6820,order,2,FALSE)</f>
        <v>3384</v>
      </c>
      <c r="D6820" s="3">
        <v>43097</v>
      </c>
      <c r="E6820" s="3">
        <v>43101</v>
      </c>
      <c r="F6820" t="s">
        <v>25</v>
      </c>
      <c r="G6820" s="10">
        <f>VLOOKUP(F6820,ship,2,FALSE)</f>
        <v>2</v>
      </c>
      <c r="H6820" t="s">
        <v>3883</v>
      </c>
      <c r="I6820">
        <f>VLOOKUP(H6820,customer,2,FALSE)</f>
        <v>629</v>
      </c>
      <c r="J6820" t="s">
        <v>2361</v>
      </c>
      <c r="K6820" t="s">
        <v>18</v>
      </c>
      <c r="L6820">
        <f>VLOOKUP(K6820,segment1,2,FALSE)</f>
        <v>2</v>
      </c>
      <c r="M6820" t="s">
        <v>3255</v>
      </c>
      <c r="N6820" t="s">
        <v>670</v>
      </c>
      <c r="O6820">
        <f>VLOOKUP(N6820,city,2,FALSE)</f>
        <v>98</v>
      </c>
      <c r="P6820" t="s">
        <v>110</v>
      </c>
      <c r="Q6820">
        <f>VLOOKUP(P6820,state,2,FALSE)</f>
        <v>11</v>
      </c>
      <c r="R6820">
        <v>61604</v>
      </c>
      <c r="S6820" t="s">
        <v>55</v>
      </c>
      <c r="T6820" s="10">
        <f>VLOOKUP(S6820,region,2,FALSE)</f>
        <v>3</v>
      </c>
      <c r="U6820" t="s">
        <v>5410</v>
      </c>
      <c r="V6820" t="s">
        <v>22</v>
      </c>
      <c r="W6820">
        <f>VLOOKUP(U6820,product,2,FALSE)</f>
        <v>1339</v>
      </c>
      <c r="X6820">
        <f>VLOOKUP(V6820,category,2,FALSE)</f>
        <v>2</v>
      </c>
      <c r="Y6820" t="s">
        <v>3231</v>
      </c>
      <c r="Z6820">
        <f>VLOOKUP(Y6820,subcategory,2,FALSE)</f>
        <v>9</v>
      </c>
      <c r="AA6820" t="s">
        <v>730</v>
      </c>
      <c r="AB6820">
        <v>1.6799999999999995</v>
      </c>
      <c r="AC6820">
        <v>5</v>
      </c>
      <c r="AD6820">
        <v>0.8</v>
      </c>
      <c r="AE6820" s="4">
        <v>-2.6880000000000015</v>
      </c>
    </row>
    <row r="6821" spans="1:31" x14ac:dyDescent="0.3">
      <c r="A6821" s="2">
        <v>6820</v>
      </c>
      <c r="B6821" t="s">
        <v>10390</v>
      </c>
      <c r="C6821">
        <f>VLOOKUP(B6821,order,2,FALSE)</f>
        <v>3384</v>
      </c>
      <c r="D6821" s="3">
        <v>43097</v>
      </c>
      <c r="E6821" s="3">
        <v>43101</v>
      </c>
      <c r="F6821" t="s">
        <v>25</v>
      </c>
      <c r="G6821" s="10">
        <f>VLOOKUP(F6821,ship,2,FALSE)</f>
        <v>2</v>
      </c>
      <c r="H6821" t="s">
        <v>3883</v>
      </c>
      <c r="I6821">
        <f>VLOOKUP(H6821,customer,2,FALSE)</f>
        <v>629</v>
      </c>
      <c r="J6821" t="s">
        <v>2361</v>
      </c>
      <c r="K6821" t="s">
        <v>18</v>
      </c>
      <c r="L6821">
        <f>VLOOKUP(K6821,segment1,2,FALSE)</f>
        <v>2</v>
      </c>
      <c r="M6821" t="s">
        <v>3255</v>
      </c>
      <c r="N6821" t="s">
        <v>670</v>
      </c>
      <c r="O6821">
        <f>VLOOKUP(N6821,city,2,FALSE)</f>
        <v>98</v>
      </c>
      <c r="P6821" t="s">
        <v>110</v>
      </c>
      <c r="Q6821">
        <f>VLOOKUP(P6821,state,2,FALSE)</f>
        <v>11</v>
      </c>
      <c r="R6821">
        <v>61604</v>
      </c>
      <c r="S6821" t="s">
        <v>55</v>
      </c>
      <c r="T6821" s="10">
        <f>VLOOKUP(S6821,region,2,FALSE)</f>
        <v>3</v>
      </c>
      <c r="U6821" t="s">
        <v>5561</v>
      </c>
      <c r="V6821" t="s">
        <v>13</v>
      </c>
      <c r="W6821">
        <v>3411</v>
      </c>
      <c r="X6821">
        <f>VLOOKUP(V6821,category,2,FALSE)</f>
        <v>1</v>
      </c>
      <c r="Y6821" t="s">
        <v>3228</v>
      </c>
      <c r="Z6821">
        <f>VLOOKUP(Y6821,subcategory,2,FALSE)</f>
        <v>6</v>
      </c>
      <c r="AA6821" t="s">
        <v>1447</v>
      </c>
      <c r="AB6821">
        <v>7.968</v>
      </c>
      <c r="AC6821">
        <v>3</v>
      </c>
      <c r="AD6821">
        <v>0.6</v>
      </c>
      <c r="AE6821" s="4">
        <v>-2.3903999999999996</v>
      </c>
    </row>
    <row r="6822" spans="1:31" x14ac:dyDescent="0.3">
      <c r="A6822" s="2">
        <v>6821</v>
      </c>
      <c r="B6822" t="s">
        <v>10390</v>
      </c>
      <c r="C6822">
        <f>VLOOKUP(B6822,order,2,FALSE)</f>
        <v>3384</v>
      </c>
      <c r="D6822" s="3">
        <v>43097</v>
      </c>
      <c r="E6822" s="3">
        <v>43101</v>
      </c>
      <c r="F6822" t="s">
        <v>25</v>
      </c>
      <c r="G6822" s="10">
        <f>VLOOKUP(F6822,ship,2,FALSE)</f>
        <v>2</v>
      </c>
      <c r="H6822" t="s">
        <v>3883</v>
      </c>
      <c r="I6822">
        <f>VLOOKUP(H6822,customer,2,FALSE)</f>
        <v>629</v>
      </c>
      <c r="J6822" t="s">
        <v>2361</v>
      </c>
      <c r="K6822" t="s">
        <v>18</v>
      </c>
      <c r="L6822">
        <f>VLOOKUP(K6822,segment1,2,FALSE)</f>
        <v>2</v>
      </c>
      <c r="M6822" t="s">
        <v>3255</v>
      </c>
      <c r="N6822" t="s">
        <v>670</v>
      </c>
      <c r="O6822">
        <f>VLOOKUP(N6822,city,2,FALSE)</f>
        <v>98</v>
      </c>
      <c r="P6822" t="s">
        <v>110</v>
      </c>
      <c r="Q6822">
        <f>VLOOKUP(P6822,state,2,FALSE)</f>
        <v>11</v>
      </c>
      <c r="R6822">
        <v>61604</v>
      </c>
      <c r="S6822" t="s">
        <v>55</v>
      </c>
      <c r="T6822" s="10">
        <f>VLOOKUP(S6822,region,2,FALSE)</f>
        <v>3</v>
      </c>
      <c r="U6822" t="s">
        <v>4275</v>
      </c>
      <c r="V6822" t="s">
        <v>13</v>
      </c>
      <c r="W6822">
        <f>VLOOKUP(U6822,product,2,FALSE)</f>
        <v>168</v>
      </c>
      <c r="X6822">
        <f>VLOOKUP(V6822,category,2,FALSE)</f>
        <v>1</v>
      </c>
      <c r="Y6822" t="s">
        <v>3226</v>
      </c>
      <c r="Z6822">
        <f>VLOOKUP(Y6822,subcategory,2,FALSE)</f>
        <v>2</v>
      </c>
      <c r="AA6822" t="s">
        <v>352</v>
      </c>
      <c r="AB6822">
        <v>113.372</v>
      </c>
      <c r="AC6822">
        <v>2</v>
      </c>
      <c r="AD6822">
        <v>0.3</v>
      </c>
      <c r="AE6822" s="4">
        <v>-3.2391999999999896</v>
      </c>
    </row>
    <row r="6823" spans="1:31" x14ac:dyDescent="0.3">
      <c r="A6823" s="2">
        <v>6822</v>
      </c>
      <c r="B6823" t="s">
        <v>10390</v>
      </c>
      <c r="C6823">
        <f>VLOOKUP(B6823,order,2,FALSE)</f>
        <v>3384</v>
      </c>
      <c r="D6823" s="3">
        <v>43097</v>
      </c>
      <c r="E6823" s="3">
        <v>43101</v>
      </c>
      <c r="F6823" t="s">
        <v>25</v>
      </c>
      <c r="G6823" s="10">
        <f>VLOOKUP(F6823,ship,2,FALSE)</f>
        <v>2</v>
      </c>
      <c r="H6823" t="s">
        <v>3883</v>
      </c>
      <c r="I6823">
        <f>VLOOKUP(H6823,customer,2,FALSE)</f>
        <v>629</v>
      </c>
      <c r="J6823" t="s">
        <v>2361</v>
      </c>
      <c r="K6823" t="s">
        <v>18</v>
      </c>
      <c r="L6823">
        <f>VLOOKUP(K6823,segment1,2,FALSE)</f>
        <v>2</v>
      </c>
      <c r="M6823" t="s">
        <v>3255</v>
      </c>
      <c r="N6823" t="s">
        <v>670</v>
      </c>
      <c r="O6823">
        <f>VLOOKUP(N6823,city,2,FALSE)</f>
        <v>98</v>
      </c>
      <c r="P6823" t="s">
        <v>110</v>
      </c>
      <c r="Q6823">
        <f>VLOOKUP(P6823,state,2,FALSE)</f>
        <v>11</v>
      </c>
      <c r="R6823">
        <v>61604</v>
      </c>
      <c r="S6823" t="s">
        <v>55</v>
      </c>
      <c r="T6823" s="10">
        <f>VLOOKUP(S6823,region,2,FALSE)</f>
        <v>3</v>
      </c>
      <c r="U6823" t="s">
        <v>4449</v>
      </c>
      <c r="V6823" t="s">
        <v>13</v>
      </c>
      <c r="W6823">
        <v>3412</v>
      </c>
      <c r="X6823">
        <f>VLOOKUP(V6823,category,2,FALSE)</f>
        <v>1</v>
      </c>
      <c r="Y6823" t="s">
        <v>3228</v>
      </c>
      <c r="Z6823">
        <f>VLOOKUP(Y6823,subcategory,2,FALSE)</f>
        <v>6</v>
      </c>
      <c r="AA6823" t="s">
        <v>901</v>
      </c>
      <c r="AB6823">
        <v>2.9600000000000004</v>
      </c>
      <c r="AC6823">
        <v>2</v>
      </c>
      <c r="AD6823">
        <v>0.6</v>
      </c>
      <c r="AE6823" s="4">
        <v>-1.4059999999999997</v>
      </c>
    </row>
    <row r="6824" spans="1:31" x14ac:dyDescent="0.3">
      <c r="A6824" s="2">
        <v>6823</v>
      </c>
      <c r="B6824" t="s">
        <v>10391</v>
      </c>
      <c r="C6824">
        <f>VLOOKUP(B6824,order,2,FALSE)</f>
        <v>3385</v>
      </c>
      <c r="D6824" s="3">
        <v>43041</v>
      </c>
      <c r="E6824" s="3">
        <v>43046</v>
      </c>
      <c r="F6824" t="s">
        <v>25</v>
      </c>
      <c r="G6824" s="10">
        <f>VLOOKUP(F6824,ship,2,FALSE)</f>
        <v>2</v>
      </c>
      <c r="H6824" t="s">
        <v>3728</v>
      </c>
      <c r="I6824">
        <f>VLOOKUP(H6824,customer,2,FALSE)</f>
        <v>474</v>
      </c>
      <c r="J6824" t="s">
        <v>1746</v>
      </c>
      <c r="K6824" t="s">
        <v>9</v>
      </c>
      <c r="L6824">
        <f>VLOOKUP(K6824,segment1,2,FALSE)</f>
        <v>1</v>
      </c>
      <c r="M6824" t="s">
        <v>3255</v>
      </c>
      <c r="N6824" t="s">
        <v>19</v>
      </c>
      <c r="O6824">
        <f>VLOOKUP(N6824,city,2,FALSE)</f>
        <v>2</v>
      </c>
      <c r="P6824" t="s">
        <v>20</v>
      </c>
      <c r="Q6824">
        <f>VLOOKUP(P6824,state,2,FALSE)</f>
        <v>2</v>
      </c>
      <c r="R6824">
        <v>90036</v>
      </c>
      <c r="S6824" t="s">
        <v>21</v>
      </c>
      <c r="T6824" s="10">
        <f>VLOOKUP(S6824,region,2,FALSE)</f>
        <v>2</v>
      </c>
      <c r="U6824" t="s">
        <v>4080</v>
      </c>
      <c r="V6824" t="s">
        <v>22</v>
      </c>
      <c r="W6824">
        <f>VLOOKUP(U6824,product,2,FALSE)</f>
        <v>732</v>
      </c>
      <c r="X6824">
        <f>VLOOKUP(V6824,category,2,FALSE)</f>
        <v>2</v>
      </c>
      <c r="Y6824" t="s">
        <v>38</v>
      </c>
      <c r="Z6824">
        <f>VLOOKUP(Y6824,subcategory,2,FALSE)</f>
        <v>10</v>
      </c>
      <c r="AA6824" t="s">
        <v>2634</v>
      </c>
      <c r="AB6824">
        <v>168.1</v>
      </c>
      <c r="AC6824">
        <v>5</v>
      </c>
      <c r="AD6824">
        <v>0</v>
      </c>
      <c r="AE6824" s="4">
        <v>43.705999999999996</v>
      </c>
    </row>
    <row r="6825" spans="1:31" x14ac:dyDescent="0.3">
      <c r="A6825" s="2">
        <v>6824</v>
      </c>
      <c r="B6825" t="s">
        <v>7600</v>
      </c>
      <c r="C6825">
        <f>VLOOKUP(B6825,order,2,FALSE)</f>
        <v>3386</v>
      </c>
      <c r="D6825" s="3">
        <v>42210</v>
      </c>
      <c r="E6825" s="3">
        <v>42214</v>
      </c>
      <c r="F6825" t="s">
        <v>25</v>
      </c>
      <c r="G6825" s="10">
        <f>VLOOKUP(F6825,ship,2,FALSE)</f>
        <v>2</v>
      </c>
      <c r="H6825" t="s">
        <v>3708</v>
      </c>
      <c r="I6825">
        <f>VLOOKUP(H6825,customer,2,FALSE)</f>
        <v>454</v>
      </c>
      <c r="J6825" t="s">
        <v>1683</v>
      </c>
      <c r="K6825" t="s">
        <v>18</v>
      </c>
      <c r="L6825">
        <f>VLOOKUP(K6825,segment1,2,FALSE)</f>
        <v>2</v>
      </c>
      <c r="M6825" t="s">
        <v>3255</v>
      </c>
      <c r="N6825" t="s">
        <v>861</v>
      </c>
      <c r="O6825">
        <f>VLOOKUP(N6825,city,2,FALSE)</f>
        <v>123</v>
      </c>
      <c r="P6825" t="s">
        <v>184</v>
      </c>
      <c r="Q6825">
        <f>VLOOKUP(P6825,state,2,FALSE)</f>
        <v>20</v>
      </c>
      <c r="R6825">
        <v>36116</v>
      </c>
      <c r="S6825" t="s">
        <v>12</v>
      </c>
      <c r="T6825" s="10">
        <f>VLOOKUP(S6825,region,2,FALSE)</f>
        <v>1</v>
      </c>
      <c r="U6825" t="s">
        <v>4566</v>
      </c>
      <c r="V6825" t="s">
        <v>22</v>
      </c>
      <c r="W6825">
        <v>3413</v>
      </c>
      <c r="X6825">
        <f>VLOOKUP(V6825,category,2,FALSE)</f>
        <v>2</v>
      </c>
      <c r="Y6825" t="s">
        <v>103</v>
      </c>
      <c r="Z6825">
        <f>VLOOKUP(Y6825,subcategory,2,FALSE)</f>
        <v>13</v>
      </c>
      <c r="AA6825" t="s">
        <v>3173</v>
      </c>
      <c r="AB6825">
        <v>98.46</v>
      </c>
      <c r="AC6825">
        <v>9</v>
      </c>
      <c r="AD6825">
        <v>0</v>
      </c>
      <c r="AE6825" s="4">
        <v>49.23</v>
      </c>
    </row>
    <row r="6826" spans="1:31" x14ac:dyDescent="0.3">
      <c r="A6826" s="2">
        <v>6825</v>
      </c>
      <c r="B6826" t="s">
        <v>7600</v>
      </c>
      <c r="C6826">
        <f>VLOOKUP(B6826,order,2,FALSE)</f>
        <v>3386</v>
      </c>
      <c r="D6826" s="3">
        <v>42210</v>
      </c>
      <c r="E6826" s="3">
        <v>42214</v>
      </c>
      <c r="F6826" t="s">
        <v>25</v>
      </c>
      <c r="G6826" s="10">
        <f>VLOOKUP(F6826,ship,2,FALSE)</f>
        <v>2</v>
      </c>
      <c r="H6826" t="s">
        <v>3708</v>
      </c>
      <c r="I6826">
        <f>VLOOKUP(H6826,customer,2,FALSE)</f>
        <v>454</v>
      </c>
      <c r="J6826" t="s">
        <v>1683</v>
      </c>
      <c r="K6826" t="s">
        <v>18</v>
      </c>
      <c r="L6826">
        <f>VLOOKUP(K6826,segment1,2,FALSE)</f>
        <v>2</v>
      </c>
      <c r="M6826" t="s">
        <v>3255</v>
      </c>
      <c r="N6826" t="s">
        <v>861</v>
      </c>
      <c r="O6826">
        <f>VLOOKUP(N6826,city,2,FALSE)</f>
        <v>123</v>
      </c>
      <c r="P6826" t="s">
        <v>184</v>
      </c>
      <c r="Q6826">
        <f>VLOOKUP(P6826,state,2,FALSE)</f>
        <v>20</v>
      </c>
      <c r="R6826">
        <v>36116</v>
      </c>
      <c r="S6826" t="s">
        <v>12</v>
      </c>
      <c r="T6826" s="10">
        <f>VLOOKUP(S6826,region,2,FALSE)</f>
        <v>1</v>
      </c>
      <c r="U6826" t="s">
        <v>4066</v>
      </c>
      <c r="V6826" t="s">
        <v>13</v>
      </c>
      <c r="W6826">
        <f>VLOOKUP(U6826,product,2,FALSE)</f>
        <v>364</v>
      </c>
      <c r="X6826">
        <f>VLOOKUP(V6826,category,2,FALSE)</f>
        <v>1</v>
      </c>
      <c r="Y6826" t="s">
        <v>29</v>
      </c>
      <c r="Z6826">
        <f>VLOOKUP(Y6826,subcategory,2,FALSE)</f>
        <v>4</v>
      </c>
      <c r="AA6826" t="s">
        <v>895</v>
      </c>
      <c r="AB6826">
        <v>358.58</v>
      </c>
      <c r="AC6826">
        <v>2</v>
      </c>
      <c r="AD6826">
        <v>0</v>
      </c>
      <c r="AE6826" s="4">
        <v>39.44380000000001</v>
      </c>
    </row>
    <row r="6827" spans="1:31" x14ac:dyDescent="0.3">
      <c r="A6827" s="2">
        <v>6826</v>
      </c>
      <c r="B6827" t="s">
        <v>8811</v>
      </c>
      <c r="C6827">
        <f>VLOOKUP(B6827,order,2,FALSE)</f>
        <v>3387</v>
      </c>
      <c r="D6827" s="3">
        <v>42645</v>
      </c>
      <c r="E6827" s="3">
        <v>42652</v>
      </c>
      <c r="F6827" t="s">
        <v>25</v>
      </c>
      <c r="G6827" s="10">
        <f>VLOOKUP(F6827,ship,2,FALSE)</f>
        <v>2</v>
      </c>
      <c r="H6827" t="s">
        <v>3823</v>
      </c>
      <c r="I6827">
        <f>VLOOKUP(H6827,customer,2,FALSE)</f>
        <v>569</v>
      </c>
      <c r="J6827" t="s">
        <v>2110</v>
      </c>
      <c r="K6827" t="s">
        <v>18</v>
      </c>
      <c r="L6827">
        <f>VLOOKUP(K6827,segment1,2,FALSE)</f>
        <v>2</v>
      </c>
      <c r="M6827" t="s">
        <v>3255</v>
      </c>
      <c r="N6827" t="s">
        <v>1862</v>
      </c>
      <c r="O6827">
        <f>VLOOKUP(N6827,city,2,FALSE)</f>
        <v>241</v>
      </c>
      <c r="P6827" t="s">
        <v>132</v>
      </c>
      <c r="Q6827">
        <f>VLOOKUP(P6827,state,2,FALSE)</f>
        <v>15</v>
      </c>
      <c r="R6827">
        <v>47905</v>
      </c>
      <c r="S6827" t="s">
        <v>55</v>
      </c>
      <c r="T6827" s="10">
        <f>VLOOKUP(S6827,region,2,FALSE)</f>
        <v>3</v>
      </c>
      <c r="U6827" t="s">
        <v>4810</v>
      </c>
      <c r="V6827" t="s">
        <v>22</v>
      </c>
      <c r="W6827">
        <v>3414</v>
      </c>
      <c r="X6827">
        <f>VLOOKUP(V6827,category,2,FALSE)</f>
        <v>2</v>
      </c>
      <c r="Y6827" t="s">
        <v>3227</v>
      </c>
      <c r="Z6827">
        <f>VLOOKUP(Y6827,subcategory,2,FALSE)</f>
        <v>5</v>
      </c>
      <c r="AA6827" t="s">
        <v>65</v>
      </c>
      <c r="AB6827">
        <v>32.479999999999997</v>
      </c>
      <c r="AC6827">
        <v>2</v>
      </c>
      <c r="AD6827">
        <v>0</v>
      </c>
      <c r="AE6827" s="4">
        <v>4.8719999999999999</v>
      </c>
    </row>
    <row r="6828" spans="1:31" x14ac:dyDescent="0.3">
      <c r="A6828" s="2">
        <v>6827</v>
      </c>
      <c r="B6828" t="s">
        <v>8811</v>
      </c>
      <c r="C6828">
        <f>VLOOKUP(B6828,order,2,FALSE)</f>
        <v>3387</v>
      </c>
      <c r="D6828" s="3">
        <v>42645</v>
      </c>
      <c r="E6828" s="3">
        <v>42652</v>
      </c>
      <c r="F6828" t="s">
        <v>25</v>
      </c>
      <c r="G6828" s="10">
        <f>VLOOKUP(F6828,ship,2,FALSE)</f>
        <v>2</v>
      </c>
      <c r="H6828" t="s">
        <v>3823</v>
      </c>
      <c r="I6828">
        <f>VLOOKUP(H6828,customer,2,FALSE)</f>
        <v>569</v>
      </c>
      <c r="J6828" t="s">
        <v>2110</v>
      </c>
      <c r="K6828" t="s">
        <v>18</v>
      </c>
      <c r="L6828">
        <f>VLOOKUP(K6828,segment1,2,FALSE)</f>
        <v>2</v>
      </c>
      <c r="M6828" t="s">
        <v>3255</v>
      </c>
      <c r="N6828" t="s">
        <v>1862</v>
      </c>
      <c r="O6828">
        <f>VLOOKUP(N6828,city,2,FALSE)</f>
        <v>241</v>
      </c>
      <c r="P6828" t="s">
        <v>132</v>
      </c>
      <c r="Q6828">
        <f>VLOOKUP(P6828,state,2,FALSE)</f>
        <v>15</v>
      </c>
      <c r="R6828">
        <v>47905</v>
      </c>
      <c r="S6828" t="s">
        <v>55</v>
      </c>
      <c r="T6828" s="10">
        <f>VLOOKUP(S6828,region,2,FALSE)</f>
        <v>3</v>
      </c>
      <c r="U6828" t="s">
        <v>5457</v>
      </c>
      <c r="V6828" t="s">
        <v>35</v>
      </c>
      <c r="W6828">
        <f>VLOOKUP(U6828,product,2,FALSE)</f>
        <v>1389</v>
      </c>
      <c r="X6828">
        <f>VLOOKUP(V6828,category,2,FALSE)</f>
        <v>3</v>
      </c>
      <c r="Y6828" t="s">
        <v>3236</v>
      </c>
      <c r="Z6828">
        <f>VLOOKUP(Y6828,subcategory,2,FALSE)</f>
        <v>17</v>
      </c>
      <c r="AA6828" t="s">
        <v>1710</v>
      </c>
      <c r="AB6828">
        <v>17499.949999999997</v>
      </c>
      <c r="AC6828">
        <v>5</v>
      </c>
      <c r="AD6828">
        <v>0</v>
      </c>
      <c r="AE6828" s="4">
        <v>8399.9759999999987</v>
      </c>
    </row>
    <row r="6829" spans="1:31" x14ac:dyDescent="0.3">
      <c r="A6829" s="2">
        <v>6828</v>
      </c>
      <c r="B6829" t="s">
        <v>8811</v>
      </c>
      <c r="C6829">
        <f>VLOOKUP(B6829,order,2,FALSE)</f>
        <v>3387</v>
      </c>
      <c r="D6829" s="3">
        <v>42645</v>
      </c>
      <c r="E6829" s="3">
        <v>42652</v>
      </c>
      <c r="F6829" t="s">
        <v>25</v>
      </c>
      <c r="G6829" s="10">
        <f>VLOOKUP(F6829,ship,2,FALSE)</f>
        <v>2</v>
      </c>
      <c r="H6829" t="s">
        <v>3823</v>
      </c>
      <c r="I6829">
        <f>VLOOKUP(H6829,customer,2,FALSE)</f>
        <v>569</v>
      </c>
      <c r="J6829" t="s">
        <v>2110</v>
      </c>
      <c r="K6829" t="s">
        <v>18</v>
      </c>
      <c r="L6829">
        <f>VLOOKUP(K6829,segment1,2,FALSE)</f>
        <v>2</v>
      </c>
      <c r="M6829" t="s">
        <v>3255</v>
      </c>
      <c r="N6829" t="s">
        <v>1862</v>
      </c>
      <c r="O6829">
        <f>VLOOKUP(N6829,city,2,FALSE)</f>
        <v>241</v>
      </c>
      <c r="P6829" t="s">
        <v>132</v>
      </c>
      <c r="Q6829">
        <f>VLOOKUP(P6829,state,2,FALSE)</f>
        <v>15</v>
      </c>
      <c r="R6829">
        <v>47905</v>
      </c>
      <c r="S6829" t="s">
        <v>55</v>
      </c>
      <c r="T6829" s="10">
        <f>VLOOKUP(S6829,region,2,FALSE)</f>
        <v>3</v>
      </c>
      <c r="U6829" t="s">
        <v>5565</v>
      </c>
      <c r="V6829" t="s">
        <v>22</v>
      </c>
      <c r="W6829">
        <v>3415</v>
      </c>
      <c r="X6829">
        <f>VLOOKUP(V6829,category,2,FALSE)</f>
        <v>2</v>
      </c>
      <c r="Y6829" t="s">
        <v>3231</v>
      </c>
      <c r="Z6829">
        <f>VLOOKUP(Y6829,subcategory,2,FALSE)</f>
        <v>9</v>
      </c>
      <c r="AA6829" t="s">
        <v>1847</v>
      </c>
      <c r="AB6829">
        <v>735.98</v>
      </c>
      <c r="AC6829">
        <v>2</v>
      </c>
      <c r="AD6829">
        <v>0</v>
      </c>
      <c r="AE6829" s="4">
        <v>331.19099999999997</v>
      </c>
    </row>
    <row r="6830" spans="1:31" x14ac:dyDescent="0.3">
      <c r="A6830" s="2">
        <v>6829</v>
      </c>
      <c r="B6830" t="s">
        <v>8811</v>
      </c>
      <c r="C6830">
        <f>VLOOKUP(B6830,order,2,FALSE)</f>
        <v>3387</v>
      </c>
      <c r="D6830" s="3">
        <v>42645</v>
      </c>
      <c r="E6830" s="3">
        <v>42652</v>
      </c>
      <c r="F6830" t="s">
        <v>25</v>
      </c>
      <c r="G6830" s="10">
        <f>VLOOKUP(F6830,ship,2,FALSE)</f>
        <v>2</v>
      </c>
      <c r="H6830" t="s">
        <v>3823</v>
      </c>
      <c r="I6830">
        <f>VLOOKUP(H6830,customer,2,FALSE)</f>
        <v>569</v>
      </c>
      <c r="J6830" t="s">
        <v>2110</v>
      </c>
      <c r="K6830" t="s">
        <v>18</v>
      </c>
      <c r="L6830">
        <f>VLOOKUP(K6830,segment1,2,FALSE)</f>
        <v>2</v>
      </c>
      <c r="M6830" t="s">
        <v>3255</v>
      </c>
      <c r="N6830" t="s">
        <v>1862</v>
      </c>
      <c r="O6830">
        <f>VLOOKUP(N6830,city,2,FALSE)</f>
        <v>241</v>
      </c>
      <c r="P6830" t="s">
        <v>132</v>
      </c>
      <c r="Q6830">
        <f>VLOOKUP(P6830,state,2,FALSE)</f>
        <v>15</v>
      </c>
      <c r="R6830">
        <v>47905</v>
      </c>
      <c r="S6830" t="s">
        <v>55</v>
      </c>
      <c r="T6830" s="10">
        <f>VLOOKUP(S6830,region,2,FALSE)</f>
        <v>3</v>
      </c>
      <c r="U6830" t="s">
        <v>4786</v>
      </c>
      <c r="V6830" t="s">
        <v>22</v>
      </c>
      <c r="W6830">
        <f>VLOOKUP(U6830,product,2,FALSE)</f>
        <v>697</v>
      </c>
      <c r="X6830">
        <f>VLOOKUP(V6830,category,2,FALSE)</f>
        <v>2</v>
      </c>
      <c r="Y6830" t="s">
        <v>3231</v>
      </c>
      <c r="Z6830">
        <f>VLOOKUP(Y6830,subcategory,2,FALSE)</f>
        <v>9</v>
      </c>
      <c r="AA6830" t="s">
        <v>2071</v>
      </c>
      <c r="AB6830">
        <v>34.370000000000005</v>
      </c>
      <c r="AC6830">
        <v>7</v>
      </c>
      <c r="AD6830">
        <v>0</v>
      </c>
      <c r="AE6830" s="4">
        <v>16.8413</v>
      </c>
    </row>
    <row r="6831" spans="1:31" x14ac:dyDescent="0.3">
      <c r="A6831" s="2">
        <v>6830</v>
      </c>
      <c r="B6831" t="s">
        <v>8811</v>
      </c>
      <c r="C6831">
        <f>VLOOKUP(B6831,order,2,FALSE)</f>
        <v>3387</v>
      </c>
      <c r="D6831" s="3">
        <v>42645</v>
      </c>
      <c r="E6831" s="3">
        <v>42652</v>
      </c>
      <c r="F6831" t="s">
        <v>25</v>
      </c>
      <c r="G6831" s="10">
        <f>VLOOKUP(F6831,ship,2,FALSE)</f>
        <v>2</v>
      </c>
      <c r="H6831" t="s">
        <v>3823</v>
      </c>
      <c r="I6831">
        <f>VLOOKUP(H6831,customer,2,FALSE)</f>
        <v>569</v>
      </c>
      <c r="J6831" t="s">
        <v>2110</v>
      </c>
      <c r="K6831" t="s">
        <v>18</v>
      </c>
      <c r="L6831">
        <f>VLOOKUP(K6831,segment1,2,FALSE)</f>
        <v>2</v>
      </c>
      <c r="M6831" t="s">
        <v>3255</v>
      </c>
      <c r="N6831" t="s">
        <v>1862</v>
      </c>
      <c r="O6831">
        <f>VLOOKUP(N6831,city,2,FALSE)</f>
        <v>241</v>
      </c>
      <c r="P6831" t="s">
        <v>132</v>
      </c>
      <c r="Q6831">
        <f>VLOOKUP(P6831,state,2,FALSE)</f>
        <v>15</v>
      </c>
      <c r="R6831">
        <v>47905</v>
      </c>
      <c r="S6831" t="s">
        <v>55</v>
      </c>
      <c r="T6831" s="10">
        <f>VLOOKUP(S6831,region,2,FALSE)</f>
        <v>3</v>
      </c>
      <c r="U6831" t="s">
        <v>4315</v>
      </c>
      <c r="V6831" t="s">
        <v>22</v>
      </c>
      <c r="W6831">
        <v>3416</v>
      </c>
      <c r="X6831">
        <f>VLOOKUP(V6831,category,2,FALSE)</f>
        <v>2</v>
      </c>
      <c r="Y6831" t="s">
        <v>3229</v>
      </c>
      <c r="Z6831">
        <f>VLOOKUP(Y6831,subcategory,2,FALSE)</f>
        <v>7</v>
      </c>
      <c r="AA6831" t="s">
        <v>2016</v>
      </c>
      <c r="AB6831">
        <v>33.96</v>
      </c>
      <c r="AC6831">
        <v>2</v>
      </c>
      <c r="AD6831">
        <v>0</v>
      </c>
      <c r="AE6831" s="4">
        <v>9.5088000000000008</v>
      </c>
    </row>
    <row r="6832" spans="1:31" x14ac:dyDescent="0.3">
      <c r="A6832" s="2">
        <v>6831</v>
      </c>
      <c r="B6832" t="s">
        <v>8812</v>
      </c>
      <c r="C6832">
        <f>VLOOKUP(B6832,order,2,FALSE)</f>
        <v>3388</v>
      </c>
      <c r="D6832" s="3">
        <v>42728</v>
      </c>
      <c r="E6832" s="3">
        <v>42731</v>
      </c>
      <c r="F6832" t="s">
        <v>7</v>
      </c>
      <c r="G6832" s="10">
        <f>VLOOKUP(F6832,ship,2,FALSE)</f>
        <v>1</v>
      </c>
      <c r="H6832" t="s">
        <v>3718</v>
      </c>
      <c r="I6832">
        <f>VLOOKUP(H6832,customer,2,FALSE)</f>
        <v>464</v>
      </c>
      <c r="J6832" t="s">
        <v>1715</v>
      </c>
      <c r="K6832" t="s">
        <v>18</v>
      </c>
      <c r="L6832">
        <f>VLOOKUP(K6832,segment1,2,FALSE)</f>
        <v>2</v>
      </c>
      <c r="M6832" t="s">
        <v>3255</v>
      </c>
      <c r="N6832" t="s">
        <v>138</v>
      </c>
      <c r="O6832">
        <f>VLOOKUP(N6832,city,2,FALSE)</f>
        <v>21</v>
      </c>
      <c r="P6832" t="s">
        <v>139</v>
      </c>
      <c r="Q6832">
        <f>VLOOKUP(P6832,state,2,FALSE)</f>
        <v>16</v>
      </c>
      <c r="R6832">
        <v>10009</v>
      </c>
      <c r="S6832" t="s">
        <v>79</v>
      </c>
      <c r="T6832" s="10">
        <f>VLOOKUP(S6832,region,2,FALSE)</f>
        <v>4</v>
      </c>
      <c r="U6832" t="s">
        <v>5068</v>
      </c>
      <c r="V6832" t="s">
        <v>35</v>
      </c>
      <c r="W6832">
        <f>VLOOKUP(U6832,product,2,FALSE)</f>
        <v>985</v>
      </c>
      <c r="X6832">
        <f>VLOOKUP(V6832,category,2,FALSE)</f>
        <v>3</v>
      </c>
      <c r="Y6832" t="s">
        <v>3230</v>
      </c>
      <c r="Z6832">
        <f>VLOOKUP(Y6832,subcategory,2,FALSE)</f>
        <v>8</v>
      </c>
      <c r="AA6832" t="s">
        <v>2744</v>
      </c>
      <c r="AB6832">
        <v>197.96999999999997</v>
      </c>
      <c r="AC6832">
        <v>3</v>
      </c>
      <c r="AD6832">
        <v>0</v>
      </c>
      <c r="AE6832" s="4">
        <v>53.451900000000009</v>
      </c>
    </row>
    <row r="6833" spans="1:31" x14ac:dyDescent="0.3">
      <c r="A6833" s="2">
        <v>6832</v>
      </c>
      <c r="B6833" t="s">
        <v>10392</v>
      </c>
      <c r="C6833">
        <f>VLOOKUP(B6833,order,2,FALSE)</f>
        <v>3389</v>
      </c>
      <c r="D6833" s="3">
        <v>42937</v>
      </c>
      <c r="E6833" s="3">
        <v>42943</v>
      </c>
      <c r="F6833" t="s">
        <v>25</v>
      </c>
      <c r="G6833" s="10">
        <f>VLOOKUP(F6833,ship,2,FALSE)</f>
        <v>2</v>
      </c>
      <c r="H6833" t="s">
        <v>4005</v>
      </c>
      <c r="I6833">
        <f>VLOOKUP(H6833,customer,2,FALSE)</f>
        <v>751</v>
      </c>
      <c r="J6833" t="s">
        <v>2906</v>
      </c>
      <c r="K6833" t="s">
        <v>9</v>
      </c>
      <c r="L6833">
        <f>VLOOKUP(K6833,segment1,2,FALSE)</f>
        <v>1</v>
      </c>
      <c r="M6833" t="s">
        <v>3255</v>
      </c>
      <c r="N6833" t="s">
        <v>138</v>
      </c>
      <c r="O6833">
        <f>VLOOKUP(N6833,city,2,FALSE)</f>
        <v>21</v>
      </c>
      <c r="P6833" t="s">
        <v>139</v>
      </c>
      <c r="Q6833">
        <f>VLOOKUP(P6833,state,2,FALSE)</f>
        <v>16</v>
      </c>
      <c r="R6833">
        <v>10024</v>
      </c>
      <c r="S6833" t="s">
        <v>79</v>
      </c>
      <c r="T6833" s="10">
        <f>VLOOKUP(S6833,region,2,FALSE)</f>
        <v>4</v>
      </c>
      <c r="U6833" t="s">
        <v>5372</v>
      </c>
      <c r="V6833" t="s">
        <v>22</v>
      </c>
      <c r="W6833">
        <v>3417</v>
      </c>
      <c r="X6833">
        <f>VLOOKUP(V6833,category,2,FALSE)</f>
        <v>2</v>
      </c>
      <c r="Y6833" t="s">
        <v>38</v>
      </c>
      <c r="Z6833">
        <f>VLOOKUP(Y6833,subcategory,2,FALSE)</f>
        <v>10</v>
      </c>
      <c r="AA6833" t="s">
        <v>2189</v>
      </c>
      <c r="AB6833">
        <v>17.48</v>
      </c>
      <c r="AC6833">
        <v>4</v>
      </c>
      <c r="AD6833">
        <v>0</v>
      </c>
      <c r="AE6833" s="4">
        <v>4.5448000000000004</v>
      </c>
    </row>
    <row r="6834" spans="1:31" x14ac:dyDescent="0.3">
      <c r="A6834" s="2">
        <v>6833</v>
      </c>
      <c r="B6834" t="s">
        <v>7601</v>
      </c>
      <c r="C6834">
        <f>VLOOKUP(B6834,order,2,FALSE)</f>
        <v>3390</v>
      </c>
      <c r="D6834" s="3">
        <v>42287</v>
      </c>
      <c r="E6834" s="3">
        <v>42294</v>
      </c>
      <c r="F6834" t="s">
        <v>25</v>
      </c>
      <c r="G6834" s="10">
        <f>VLOOKUP(F6834,ship,2,FALSE)</f>
        <v>2</v>
      </c>
      <c r="H6834" t="s">
        <v>3528</v>
      </c>
      <c r="I6834">
        <f>VLOOKUP(H6834,customer,2,FALSE)</f>
        <v>274</v>
      </c>
      <c r="J6834" t="s">
        <v>1068</v>
      </c>
      <c r="K6834" t="s">
        <v>9</v>
      </c>
      <c r="L6834">
        <f>VLOOKUP(K6834,segment1,2,FALSE)</f>
        <v>1</v>
      </c>
      <c r="M6834" t="s">
        <v>3255</v>
      </c>
      <c r="N6834" t="s">
        <v>156</v>
      </c>
      <c r="O6834">
        <f>VLOOKUP(N6834,city,2,FALSE)</f>
        <v>23</v>
      </c>
      <c r="P6834" t="s">
        <v>110</v>
      </c>
      <c r="Q6834">
        <f>VLOOKUP(P6834,state,2,FALSE)</f>
        <v>11</v>
      </c>
      <c r="R6834">
        <v>60610</v>
      </c>
      <c r="S6834" t="s">
        <v>55</v>
      </c>
      <c r="T6834" s="10">
        <f>VLOOKUP(S6834,region,2,FALSE)</f>
        <v>3</v>
      </c>
      <c r="U6834" t="s">
        <v>5481</v>
      </c>
      <c r="V6834" t="s">
        <v>22</v>
      </c>
      <c r="W6834">
        <f>VLOOKUP(U6834,product,2,FALSE)</f>
        <v>1413</v>
      </c>
      <c r="X6834">
        <f>VLOOKUP(V6834,category,2,FALSE)</f>
        <v>2</v>
      </c>
      <c r="Y6834" t="s">
        <v>3229</v>
      </c>
      <c r="Z6834">
        <f>VLOOKUP(Y6834,subcategory,2,FALSE)</f>
        <v>7</v>
      </c>
      <c r="AA6834" t="s">
        <v>386</v>
      </c>
      <c r="AB6834">
        <v>8.016</v>
      </c>
      <c r="AC6834">
        <v>3</v>
      </c>
      <c r="AD6834">
        <v>0.2</v>
      </c>
      <c r="AE6834" s="4">
        <v>1.0019999999999993</v>
      </c>
    </row>
    <row r="6835" spans="1:31" x14ac:dyDescent="0.3">
      <c r="A6835" s="2">
        <v>6834</v>
      </c>
      <c r="B6835" t="s">
        <v>8813</v>
      </c>
      <c r="C6835">
        <f>VLOOKUP(B6835,order,2,FALSE)</f>
        <v>3391</v>
      </c>
      <c r="D6835" s="3">
        <v>42621</v>
      </c>
      <c r="E6835" s="3">
        <v>42621</v>
      </c>
      <c r="F6835" t="s">
        <v>625</v>
      </c>
      <c r="G6835" s="10">
        <f>VLOOKUP(F6835,ship,2,FALSE)</f>
        <v>4</v>
      </c>
      <c r="H6835" t="s">
        <v>3562</v>
      </c>
      <c r="I6835">
        <f>VLOOKUP(H6835,customer,2,FALSE)</f>
        <v>308</v>
      </c>
      <c r="J6835" t="s">
        <v>1182</v>
      </c>
      <c r="K6835" t="s">
        <v>9</v>
      </c>
      <c r="L6835">
        <f>VLOOKUP(K6835,segment1,2,FALSE)</f>
        <v>1</v>
      </c>
      <c r="M6835" t="s">
        <v>3255</v>
      </c>
      <c r="N6835" t="s">
        <v>1183</v>
      </c>
      <c r="O6835">
        <f>VLOOKUP(N6835,city,2,FALSE)</f>
        <v>158</v>
      </c>
      <c r="P6835" t="s">
        <v>20</v>
      </c>
      <c r="Q6835">
        <f>VLOOKUP(P6835,state,2,FALSE)</f>
        <v>2</v>
      </c>
      <c r="R6835">
        <v>92704</v>
      </c>
      <c r="S6835" t="s">
        <v>21</v>
      </c>
      <c r="T6835" s="10">
        <f>VLOOKUP(S6835,region,2,FALSE)</f>
        <v>2</v>
      </c>
      <c r="U6835" t="s">
        <v>5046</v>
      </c>
      <c r="V6835" t="s">
        <v>13</v>
      </c>
      <c r="W6835">
        <v>3418</v>
      </c>
      <c r="X6835">
        <f>VLOOKUP(V6835,category,2,FALSE)</f>
        <v>1</v>
      </c>
      <c r="Y6835" t="s">
        <v>29</v>
      </c>
      <c r="Z6835">
        <f>VLOOKUP(Y6835,subcategory,2,FALSE)</f>
        <v>4</v>
      </c>
      <c r="AA6835" t="s">
        <v>1307</v>
      </c>
      <c r="AB6835">
        <v>146.04000000000002</v>
      </c>
      <c r="AC6835">
        <v>1</v>
      </c>
      <c r="AD6835">
        <v>0.2</v>
      </c>
      <c r="AE6835" s="4">
        <v>-12.778499999999994</v>
      </c>
    </row>
    <row r="6836" spans="1:31" x14ac:dyDescent="0.3">
      <c r="A6836" s="2">
        <v>6835</v>
      </c>
      <c r="B6836" t="s">
        <v>8814</v>
      </c>
      <c r="C6836">
        <f>VLOOKUP(B6836,order,2,FALSE)</f>
        <v>3392</v>
      </c>
      <c r="D6836" s="3">
        <v>42694</v>
      </c>
      <c r="E6836" s="3">
        <v>42698</v>
      </c>
      <c r="F6836" t="s">
        <v>25</v>
      </c>
      <c r="G6836" s="10">
        <f>VLOOKUP(F6836,ship,2,FALSE)</f>
        <v>2</v>
      </c>
      <c r="H6836" t="s">
        <v>3861</v>
      </c>
      <c r="I6836">
        <f>VLOOKUP(H6836,customer,2,FALSE)</f>
        <v>607</v>
      </c>
      <c r="J6836" t="s">
        <v>2257</v>
      </c>
      <c r="K6836" t="s">
        <v>18</v>
      </c>
      <c r="L6836">
        <f>VLOOKUP(K6836,segment1,2,FALSE)</f>
        <v>2</v>
      </c>
      <c r="M6836" t="s">
        <v>3255</v>
      </c>
      <c r="N6836" t="s">
        <v>3107</v>
      </c>
      <c r="O6836">
        <f>VLOOKUP(N6836,city,2,FALSE)</f>
        <v>485</v>
      </c>
      <c r="P6836" t="s">
        <v>20</v>
      </c>
      <c r="Q6836">
        <f>VLOOKUP(P6836,state,2,FALSE)</f>
        <v>2</v>
      </c>
      <c r="R6836">
        <v>90640</v>
      </c>
      <c r="S6836" t="s">
        <v>21</v>
      </c>
      <c r="T6836" s="10">
        <f>VLOOKUP(S6836,region,2,FALSE)</f>
        <v>2</v>
      </c>
      <c r="U6836" t="s">
        <v>5833</v>
      </c>
      <c r="V6836" t="s">
        <v>35</v>
      </c>
      <c r="W6836">
        <f>VLOOKUP(U6836,product,2,FALSE)</f>
        <v>1776</v>
      </c>
      <c r="X6836">
        <f>VLOOKUP(V6836,category,2,FALSE)</f>
        <v>3</v>
      </c>
      <c r="Y6836" t="s">
        <v>3232</v>
      </c>
      <c r="Z6836">
        <f>VLOOKUP(Y6836,subcategory,2,FALSE)</f>
        <v>12</v>
      </c>
      <c r="AA6836" t="s">
        <v>3175</v>
      </c>
      <c r="AB6836">
        <v>27.88</v>
      </c>
      <c r="AC6836">
        <v>2</v>
      </c>
      <c r="AD6836">
        <v>0</v>
      </c>
      <c r="AE6836" s="4">
        <v>3.9032000000000018</v>
      </c>
    </row>
    <row r="6837" spans="1:31" x14ac:dyDescent="0.3">
      <c r="A6837" s="2">
        <v>6836</v>
      </c>
      <c r="B6837" t="s">
        <v>10393</v>
      </c>
      <c r="C6837">
        <f>VLOOKUP(B6837,order,2,FALSE)</f>
        <v>3393</v>
      </c>
      <c r="D6837" s="3">
        <v>43023</v>
      </c>
      <c r="E6837" s="3">
        <v>43028</v>
      </c>
      <c r="F6837" t="s">
        <v>25</v>
      </c>
      <c r="G6837" s="10">
        <f>VLOOKUP(F6837,ship,2,FALSE)</f>
        <v>2</v>
      </c>
      <c r="H6837" t="s">
        <v>3648</v>
      </c>
      <c r="I6837">
        <f>VLOOKUP(H6837,customer,2,FALSE)</f>
        <v>394</v>
      </c>
      <c r="J6837" t="s">
        <v>1457</v>
      </c>
      <c r="K6837" t="s">
        <v>18</v>
      </c>
      <c r="L6837">
        <f>VLOOKUP(K6837,segment1,2,FALSE)</f>
        <v>2</v>
      </c>
      <c r="M6837" t="s">
        <v>3255</v>
      </c>
      <c r="N6837" t="s">
        <v>2283</v>
      </c>
      <c r="O6837">
        <f>VLOOKUP(N6837,city,2,FALSE)</f>
        <v>303</v>
      </c>
      <c r="P6837" t="s">
        <v>20</v>
      </c>
      <c r="Q6837">
        <f>VLOOKUP(P6837,state,2,FALSE)</f>
        <v>2</v>
      </c>
      <c r="R6837">
        <v>91360</v>
      </c>
      <c r="S6837" t="s">
        <v>21</v>
      </c>
      <c r="T6837" s="10">
        <f>VLOOKUP(S6837,region,2,FALSE)</f>
        <v>2</v>
      </c>
      <c r="U6837" t="s">
        <v>4674</v>
      </c>
      <c r="V6837" t="s">
        <v>22</v>
      </c>
      <c r="W6837">
        <v>3419</v>
      </c>
      <c r="X6837">
        <f>VLOOKUP(V6837,category,2,FALSE)</f>
        <v>2</v>
      </c>
      <c r="Y6837" t="s">
        <v>23</v>
      </c>
      <c r="Z6837">
        <f>VLOOKUP(Y6837,subcategory,2,FALSE)</f>
        <v>3</v>
      </c>
      <c r="AA6837" t="s">
        <v>1166</v>
      </c>
      <c r="AB6837">
        <v>152.65</v>
      </c>
      <c r="AC6837">
        <v>5</v>
      </c>
      <c r="AD6837">
        <v>0</v>
      </c>
      <c r="AE6837" s="4">
        <v>70.219000000000008</v>
      </c>
    </row>
    <row r="6838" spans="1:31" x14ac:dyDescent="0.3">
      <c r="A6838" s="2">
        <v>6837</v>
      </c>
      <c r="B6838" t="s">
        <v>10393</v>
      </c>
      <c r="C6838">
        <f>VLOOKUP(B6838,order,2,FALSE)</f>
        <v>3393</v>
      </c>
      <c r="D6838" s="3">
        <v>43023</v>
      </c>
      <c r="E6838" s="3">
        <v>43028</v>
      </c>
      <c r="F6838" t="s">
        <v>25</v>
      </c>
      <c r="G6838" s="10">
        <f>VLOOKUP(F6838,ship,2,FALSE)</f>
        <v>2</v>
      </c>
      <c r="H6838" t="s">
        <v>3648</v>
      </c>
      <c r="I6838">
        <f>VLOOKUP(H6838,customer,2,FALSE)</f>
        <v>394</v>
      </c>
      <c r="J6838" t="s">
        <v>1457</v>
      </c>
      <c r="K6838" t="s">
        <v>18</v>
      </c>
      <c r="L6838">
        <f>VLOOKUP(K6838,segment1,2,FALSE)</f>
        <v>2</v>
      </c>
      <c r="M6838" t="s">
        <v>3255</v>
      </c>
      <c r="N6838" t="s">
        <v>2283</v>
      </c>
      <c r="O6838">
        <f>VLOOKUP(N6838,city,2,FALSE)</f>
        <v>303</v>
      </c>
      <c r="P6838" t="s">
        <v>20</v>
      </c>
      <c r="Q6838">
        <f>VLOOKUP(P6838,state,2,FALSE)</f>
        <v>2</v>
      </c>
      <c r="R6838">
        <v>91360</v>
      </c>
      <c r="S6838" t="s">
        <v>21</v>
      </c>
      <c r="T6838" s="10">
        <f>VLOOKUP(S6838,region,2,FALSE)</f>
        <v>2</v>
      </c>
      <c r="U6838" t="s">
        <v>4313</v>
      </c>
      <c r="V6838" t="s">
        <v>13</v>
      </c>
      <c r="W6838">
        <f>VLOOKUP(U6838,product,2,FALSE)</f>
        <v>206</v>
      </c>
      <c r="X6838">
        <f>VLOOKUP(V6838,category,2,FALSE)</f>
        <v>1</v>
      </c>
      <c r="Y6838" t="s">
        <v>3228</v>
      </c>
      <c r="Z6838">
        <f>VLOOKUP(Y6838,subcategory,2,FALSE)</f>
        <v>6</v>
      </c>
      <c r="AA6838" t="s">
        <v>831</v>
      </c>
      <c r="AB6838">
        <v>22.72</v>
      </c>
      <c r="AC6838">
        <v>1</v>
      </c>
      <c r="AD6838">
        <v>0</v>
      </c>
      <c r="AE6838" s="4">
        <v>9.3152000000000008</v>
      </c>
    </row>
    <row r="6839" spans="1:31" x14ac:dyDescent="0.3">
      <c r="A6839" s="2">
        <v>6838</v>
      </c>
      <c r="B6839" t="s">
        <v>7602</v>
      </c>
      <c r="C6839">
        <f>VLOOKUP(B6839,order,2,FALSE)</f>
        <v>3394</v>
      </c>
      <c r="D6839" s="3">
        <v>42191</v>
      </c>
      <c r="E6839" s="3">
        <v>42197</v>
      </c>
      <c r="F6839" t="s">
        <v>25</v>
      </c>
      <c r="G6839" s="10">
        <f>VLOOKUP(F6839,ship,2,FALSE)</f>
        <v>2</v>
      </c>
      <c r="H6839" t="s">
        <v>3796</v>
      </c>
      <c r="I6839">
        <f>VLOOKUP(H6839,customer,2,FALSE)</f>
        <v>542</v>
      </c>
      <c r="J6839" t="s">
        <v>1985</v>
      </c>
      <c r="K6839" t="s">
        <v>18</v>
      </c>
      <c r="L6839">
        <f>VLOOKUP(K6839,segment1,2,FALSE)</f>
        <v>2</v>
      </c>
      <c r="M6839" t="s">
        <v>3255</v>
      </c>
      <c r="N6839" t="s">
        <v>1735</v>
      </c>
      <c r="O6839">
        <f>VLOOKUP(N6839,city,2,FALSE)</f>
        <v>220</v>
      </c>
      <c r="P6839" t="s">
        <v>389</v>
      </c>
      <c r="Q6839">
        <f>VLOOKUP(P6839,state,2,FALSE)</f>
        <v>31</v>
      </c>
      <c r="R6839">
        <v>8360</v>
      </c>
      <c r="S6839" t="s">
        <v>79</v>
      </c>
      <c r="T6839" s="10">
        <f>VLOOKUP(S6839,region,2,FALSE)</f>
        <v>4</v>
      </c>
      <c r="U6839" t="s">
        <v>4429</v>
      </c>
      <c r="V6839" t="s">
        <v>22</v>
      </c>
      <c r="W6839">
        <v>3420</v>
      </c>
      <c r="X6839">
        <f>VLOOKUP(V6839,category,2,FALSE)</f>
        <v>2</v>
      </c>
      <c r="Y6839" t="s">
        <v>3229</v>
      </c>
      <c r="Z6839">
        <f>VLOOKUP(Y6839,subcategory,2,FALSE)</f>
        <v>7</v>
      </c>
      <c r="AA6839" t="s">
        <v>747</v>
      </c>
      <c r="AB6839">
        <v>11.12</v>
      </c>
      <c r="AC6839">
        <v>4</v>
      </c>
      <c r="AD6839">
        <v>0</v>
      </c>
      <c r="AE6839" s="4">
        <v>2.8911999999999995</v>
      </c>
    </row>
    <row r="6840" spans="1:31" x14ac:dyDescent="0.3">
      <c r="A6840" s="2">
        <v>6839</v>
      </c>
      <c r="B6840" t="s">
        <v>10394</v>
      </c>
      <c r="C6840">
        <f>VLOOKUP(B6840,order,2,FALSE)</f>
        <v>3395</v>
      </c>
      <c r="D6840" s="3">
        <v>42771</v>
      </c>
      <c r="E6840" s="3">
        <v>42775</v>
      </c>
      <c r="F6840" t="s">
        <v>25</v>
      </c>
      <c r="G6840" s="10">
        <f>VLOOKUP(F6840,ship,2,FALSE)</f>
        <v>2</v>
      </c>
      <c r="H6840" t="s">
        <v>3967</v>
      </c>
      <c r="I6840">
        <f>VLOOKUP(H6840,customer,2,FALSE)</f>
        <v>713</v>
      </c>
      <c r="J6840" t="s">
        <v>2684</v>
      </c>
      <c r="K6840" t="s">
        <v>18</v>
      </c>
      <c r="L6840">
        <f>VLOOKUP(K6840,segment1,2,FALSE)</f>
        <v>2</v>
      </c>
      <c r="M6840" t="s">
        <v>3255</v>
      </c>
      <c r="N6840" t="s">
        <v>1302</v>
      </c>
      <c r="O6840">
        <f>VLOOKUP(N6840,city,2,FALSE)</f>
        <v>171</v>
      </c>
      <c r="P6840" t="s">
        <v>20</v>
      </c>
      <c r="Q6840">
        <f>VLOOKUP(P6840,state,2,FALSE)</f>
        <v>2</v>
      </c>
      <c r="R6840">
        <v>90503</v>
      </c>
      <c r="S6840" t="s">
        <v>21</v>
      </c>
      <c r="T6840" s="10">
        <f>VLOOKUP(S6840,region,2,FALSE)</f>
        <v>2</v>
      </c>
      <c r="U6840" t="s">
        <v>5798</v>
      </c>
      <c r="V6840" t="s">
        <v>22</v>
      </c>
      <c r="W6840">
        <f>VLOOKUP(U6840,product,2,FALSE)</f>
        <v>1740</v>
      </c>
      <c r="X6840">
        <f>VLOOKUP(V6840,category,2,FALSE)</f>
        <v>2</v>
      </c>
      <c r="Y6840" t="s">
        <v>38</v>
      </c>
      <c r="Z6840">
        <f>VLOOKUP(Y6840,subcategory,2,FALSE)</f>
        <v>10</v>
      </c>
      <c r="AA6840" t="s">
        <v>1648</v>
      </c>
      <c r="AB6840">
        <v>1640.6999999999998</v>
      </c>
      <c r="AC6840">
        <v>5</v>
      </c>
      <c r="AD6840">
        <v>0</v>
      </c>
      <c r="AE6840" s="4">
        <v>459.39599999999996</v>
      </c>
    </row>
    <row r="6841" spans="1:31" x14ac:dyDescent="0.3">
      <c r="A6841" s="2">
        <v>6840</v>
      </c>
      <c r="B6841" t="s">
        <v>10394</v>
      </c>
      <c r="C6841">
        <f>VLOOKUP(B6841,order,2,FALSE)</f>
        <v>3395</v>
      </c>
      <c r="D6841" s="3">
        <v>42771</v>
      </c>
      <c r="E6841" s="3">
        <v>42775</v>
      </c>
      <c r="F6841" t="s">
        <v>25</v>
      </c>
      <c r="G6841" s="10">
        <f>VLOOKUP(F6841,ship,2,FALSE)</f>
        <v>2</v>
      </c>
      <c r="H6841" t="s">
        <v>3967</v>
      </c>
      <c r="I6841">
        <f>VLOOKUP(H6841,customer,2,FALSE)</f>
        <v>713</v>
      </c>
      <c r="J6841" t="s">
        <v>2684</v>
      </c>
      <c r="K6841" t="s">
        <v>18</v>
      </c>
      <c r="L6841">
        <f>VLOOKUP(K6841,segment1,2,FALSE)</f>
        <v>2</v>
      </c>
      <c r="M6841" t="s">
        <v>3255</v>
      </c>
      <c r="N6841" t="s">
        <v>1302</v>
      </c>
      <c r="O6841">
        <f>VLOOKUP(N6841,city,2,FALSE)</f>
        <v>171</v>
      </c>
      <c r="P6841" t="s">
        <v>20</v>
      </c>
      <c r="Q6841">
        <f>VLOOKUP(P6841,state,2,FALSE)</f>
        <v>2</v>
      </c>
      <c r="R6841">
        <v>90503</v>
      </c>
      <c r="S6841" t="s">
        <v>21</v>
      </c>
      <c r="T6841" s="10">
        <f>VLOOKUP(S6841,region,2,FALSE)</f>
        <v>2</v>
      </c>
      <c r="U6841" t="s">
        <v>5004</v>
      </c>
      <c r="V6841" t="s">
        <v>35</v>
      </c>
      <c r="W6841">
        <v>3421</v>
      </c>
      <c r="X6841">
        <f>VLOOKUP(V6841,category,2,FALSE)</f>
        <v>3</v>
      </c>
      <c r="Y6841" t="s">
        <v>3230</v>
      </c>
      <c r="Z6841">
        <f>VLOOKUP(Y6841,subcategory,2,FALSE)</f>
        <v>8</v>
      </c>
      <c r="AA6841" t="s">
        <v>1641</v>
      </c>
      <c r="AB6841">
        <v>371.2</v>
      </c>
      <c r="AC6841">
        <v>5</v>
      </c>
      <c r="AD6841">
        <v>0.2</v>
      </c>
      <c r="AE6841" s="4">
        <v>41.759999999999948</v>
      </c>
    </row>
    <row r="6842" spans="1:31" x14ac:dyDescent="0.3">
      <c r="A6842" s="2">
        <v>6841</v>
      </c>
      <c r="B6842" t="s">
        <v>7603</v>
      </c>
      <c r="C6842">
        <f>VLOOKUP(B6842,order,2,FALSE)</f>
        <v>3396</v>
      </c>
      <c r="D6842" s="3">
        <v>42344</v>
      </c>
      <c r="E6842" s="3">
        <v>42345</v>
      </c>
      <c r="F6842" t="s">
        <v>97</v>
      </c>
      <c r="G6842" s="10">
        <f>VLOOKUP(F6842,ship,2,FALSE)</f>
        <v>3</v>
      </c>
      <c r="H6842" t="s">
        <v>3741</v>
      </c>
      <c r="I6842">
        <f>VLOOKUP(H6842,customer,2,FALSE)</f>
        <v>487</v>
      </c>
      <c r="J6842" t="s">
        <v>1789</v>
      </c>
      <c r="K6842" t="s">
        <v>52</v>
      </c>
      <c r="L6842">
        <f>VLOOKUP(K6842,segment1,2,FALSE)</f>
        <v>3</v>
      </c>
      <c r="M6842" t="s">
        <v>3255</v>
      </c>
      <c r="N6842" t="s">
        <v>143</v>
      </c>
      <c r="O6842">
        <f>VLOOKUP(N6842,city,2,FALSE)</f>
        <v>22</v>
      </c>
      <c r="P6842" t="s">
        <v>249</v>
      </c>
      <c r="Q6842">
        <f>VLOOKUP(P6842,state,2,FALSE)</f>
        <v>25</v>
      </c>
      <c r="R6842">
        <v>45373</v>
      </c>
      <c r="S6842" t="s">
        <v>79</v>
      </c>
      <c r="T6842" s="10">
        <f>VLOOKUP(S6842,region,2,FALSE)</f>
        <v>4</v>
      </c>
      <c r="U6842" t="s">
        <v>4201</v>
      </c>
      <c r="V6842" t="s">
        <v>22</v>
      </c>
      <c r="W6842">
        <f>VLOOKUP(U6842,product,2,FALSE)</f>
        <v>92</v>
      </c>
      <c r="X6842">
        <f>VLOOKUP(V6842,category,2,FALSE)</f>
        <v>2</v>
      </c>
      <c r="Y6842" t="s">
        <v>3231</v>
      </c>
      <c r="Z6842">
        <f>VLOOKUP(Y6842,subcategory,2,FALSE)</f>
        <v>9</v>
      </c>
      <c r="AA6842" t="s">
        <v>987</v>
      </c>
      <c r="AB6842">
        <v>14.832000000000003</v>
      </c>
      <c r="AC6842">
        <v>3</v>
      </c>
      <c r="AD6842">
        <v>0.7</v>
      </c>
      <c r="AE6842" s="4">
        <v>-10.382399999999997</v>
      </c>
    </row>
    <row r="6843" spans="1:31" x14ac:dyDescent="0.3">
      <c r="A6843" s="2">
        <v>6842</v>
      </c>
      <c r="B6843" t="s">
        <v>8815</v>
      </c>
      <c r="C6843">
        <f>VLOOKUP(B6843,order,2,FALSE)</f>
        <v>3397</v>
      </c>
      <c r="D6843" s="3">
        <v>42625</v>
      </c>
      <c r="E6843" s="3">
        <v>42630</v>
      </c>
      <c r="F6843" t="s">
        <v>25</v>
      </c>
      <c r="G6843" s="10">
        <f>VLOOKUP(F6843,ship,2,FALSE)</f>
        <v>2</v>
      </c>
      <c r="H6843" t="s">
        <v>3550</v>
      </c>
      <c r="I6843">
        <f>VLOOKUP(H6843,customer,2,FALSE)</f>
        <v>296</v>
      </c>
      <c r="J6843" t="s">
        <v>1136</v>
      </c>
      <c r="K6843" t="s">
        <v>18</v>
      </c>
      <c r="L6843">
        <f>VLOOKUP(K6843,segment1,2,FALSE)</f>
        <v>2</v>
      </c>
      <c r="M6843" t="s">
        <v>3255</v>
      </c>
      <c r="N6843" t="s">
        <v>164</v>
      </c>
      <c r="O6843">
        <f>VLOOKUP(N6843,city,2,FALSE)</f>
        <v>25</v>
      </c>
      <c r="P6843" t="s">
        <v>165</v>
      </c>
      <c r="Q6843">
        <f>VLOOKUP(P6843,state,2,FALSE)</f>
        <v>18</v>
      </c>
      <c r="R6843">
        <v>22153</v>
      </c>
      <c r="S6843" t="s">
        <v>12</v>
      </c>
      <c r="T6843" s="10">
        <f>VLOOKUP(S6843,region,2,FALSE)</f>
        <v>1</v>
      </c>
      <c r="U6843" t="s">
        <v>5751</v>
      </c>
      <c r="V6843" t="s">
        <v>35</v>
      </c>
      <c r="W6843">
        <v>3422</v>
      </c>
      <c r="X6843">
        <f>VLOOKUP(V6843,category,2,FALSE)</f>
        <v>3</v>
      </c>
      <c r="Y6843" t="s">
        <v>3232</v>
      </c>
      <c r="Z6843">
        <f>VLOOKUP(Y6843,subcategory,2,FALSE)</f>
        <v>12</v>
      </c>
      <c r="AA6843" t="s">
        <v>3114</v>
      </c>
      <c r="AB6843">
        <v>20.700000000000003</v>
      </c>
      <c r="AC6843">
        <v>3</v>
      </c>
      <c r="AD6843">
        <v>0</v>
      </c>
      <c r="AE6843" s="4">
        <v>1.6559999999999988</v>
      </c>
    </row>
    <row r="6844" spans="1:31" x14ac:dyDescent="0.3">
      <c r="A6844" s="2">
        <v>6843</v>
      </c>
      <c r="B6844" t="s">
        <v>8815</v>
      </c>
      <c r="C6844">
        <f>VLOOKUP(B6844,order,2,FALSE)</f>
        <v>3397</v>
      </c>
      <c r="D6844" s="3">
        <v>42625</v>
      </c>
      <c r="E6844" s="3">
        <v>42630</v>
      </c>
      <c r="F6844" t="s">
        <v>25</v>
      </c>
      <c r="G6844" s="10">
        <f>VLOOKUP(F6844,ship,2,FALSE)</f>
        <v>2</v>
      </c>
      <c r="H6844" t="s">
        <v>3550</v>
      </c>
      <c r="I6844">
        <f>VLOOKUP(H6844,customer,2,FALSE)</f>
        <v>296</v>
      </c>
      <c r="J6844" t="s">
        <v>1136</v>
      </c>
      <c r="K6844" t="s">
        <v>18</v>
      </c>
      <c r="L6844">
        <f>VLOOKUP(K6844,segment1,2,FALSE)</f>
        <v>2</v>
      </c>
      <c r="M6844" t="s">
        <v>3255</v>
      </c>
      <c r="N6844" t="s">
        <v>164</v>
      </c>
      <c r="O6844">
        <f>VLOOKUP(N6844,city,2,FALSE)</f>
        <v>25</v>
      </c>
      <c r="P6844" t="s">
        <v>165</v>
      </c>
      <c r="Q6844">
        <f>VLOOKUP(P6844,state,2,FALSE)</f>
        <v>18</v>
      </c>
      <c r="R6844">
        <v>22153</v>
      </c>
      <c r="S6844" t="s">
        <v>12</v>
      </c>
      <c r="T6844" s="10">
        <f>VLOOKUP(S6844,region,2,FALSE)</f>
        <v>1</v>
      </c>
      <c r="U6844" t="s">
        <v>5304</v>
      </c>
      <c r="V6844" t="s">
        <v>22</v>
      </c>
      <c r="W6844">
        <f>VLOOKUP(U6844,product,2,FALSE)</f>
        <v>1229</v>
      </c>
      <c r="X6844">
        <f>VLOOKUP(V6844,category,2,FALSE)</f>
        <v>2</v>
      </c>
      <c r="Y6844" t="s">
        <v>3234</v>
      </c>
      <c r="Z6844">
        <f>VLOOKUP(Y6844,subcategory,2,FALSE)</f>
        <v>14</v>
      </c>
      <c r="AA6844" t="s">
        <v>104</v>
      </c>
      <c r="AB6844">
        <v>11.34</v>
      </c>
      <c r="AC6844">
        <v>3</v>
      </c>
      <c r="AD6844">
        <v>0</v>
      </c>
      <c r="AE6844" s="4">
        <v>5.2164000000000001</v>
      </c>
    </row>
    <row r="6845" spans="1:31" x14ac:dyDescent="0.3">
      <c r="A6845" s="2">
        <v>6844</v>
      </c>
      <c r="B6845" t="s">
        <v>8815</v>
      </c>
      <c r="C6845">
        <f>VLOOKUP(B6845,order,2,FALSE)</f>
        <v>3397</v>
      </c>
      <c r="D6845" s="3">
        <v>42625</v>
      </c>
      <c r="E6845" s="3">
        <v>42630</v>
      </c>
      <c r="F6845" t="s">
        <v>25</v>
      </c>
      <c r="G6845" s="10">
        <f>VLOOKUP(F6845,ship,2,FALSE)</f>
        <v>2</v>
      </c>
      <c r="H6845" t="s">
        <v>3550</v>
      </c>
      <c r="I6845">
        <f>VLOOKUP(H6845,customer,2,FALSE)</f>
        <v>296</v>
      </c>
      <c r="J6845" t="s">
        <v>1136</v>
      </c>
      <c r="K6845" t="s">
        <v>18</v>
      </c>
      <c r="L6845">
        <f>VLOOKUP(K6845,segment1,2,FALSE)</f>
        <v>2</v>
      </c>
      <c r="M6845" t="s">
        <v>3255</v>
      </c>
      <c r="N6845" t="s">
        <v>164</v>
      </c>
      <c r="O6845">
        <f>VLOOKUP(N6845,city,2,FALSE)</f>
        <v>25</v>
      </c>
      <c r="P6845" t="s">
        <v>165</v>
      </c>
      <c r="Q6845">
        <f>VLOOKUP(P6845,state,2,FALSE)</f>
        <v>18</v>
      </c>
      <c r="R6845">
        <v>22153</v>
      </c>
      <c r="S6845" t="s">
        <v>12</v>
      </c>
      <c r="T6845" s="10">
        <f>VLOOKUP(S6845,region,2,FALSE)</f>
        <v>1</v>
      </c>
      <c r="U6845" t="s">
        <v>5117</v>
      </c>
      <c r="V6845" t="s">
        <v>22</v>
      </c>
      <c r="W6845">
        <v>3423</v>
      </c>
      <c r="X6845">
        <f>VLOOKUP(V6845,category,2,FALSE)</f>
        <v>2</v>
      </c>
      <c r="Y6845" t="s">
        <v>3227</v>
      </c>
      <c r="Z6845">
        <f>VLOOKUP(Y6845,subcategory,2,FALSE)</f>
        <v>5</v>
      </c>
      <c r="AA6845" t="s">
        <v>1535</v>
      </c>
      <c r="AB6845">
        <v>67.900000000000006</v>
      </c>
      <c r="AC6845">
        <v>5</v>
      </c>
      <c r="AD6845">
        <v>0</v>
      </c>
      <c r="AE6845" s="4">
        <v>0.67899999999999849</v>
      </c>
    </row>
    <row r="6846" spans="1:31" x14ac:dyDescent="0.3">
      <c r="A6846" s="2">
        <v>6845</v>
      </c>
      <c r="B6846" t="s">
        <v>8815</v>
      </c>
      <c r="C6846">
        <f>VLOOKUP(B6846,order,2,FALSE)</f>
        <v>3397</v>
      </c>
      <c r="D6846" s="3">
        <v>42625</v>
      </c>
      <c r="E6846" s="3">
        <v>42630</v>
      </c>
      <c r="F6846" t="s">
        <v>25</v>
      </c>
      <c r="G6846" s="10">
        <f>VLOOKUP(F6846,ship,2,FALSE)</f>
        <v>2</v>
      </c>
      <c r="H6846" t="s">
        <v>3550</v>
      </c>
      <c r="I6846">
        <f>VLOOKUP(H6846,customer,2,FALSE)</f>
        <v>296</v>
      </c>
      <c r="J6846" t="s">
        <v>1136</v>
      </c>
      <c r="K6846" t="s">
        <v>18</v>
      </c>
      <c r="L6846">
        <f>VLOOKUP(K6846,segment1,2,FALSE)</f>
        <v>2</v>
      </c>
      <c r="M6846" t="s">
        <v>3255</v>
      </c>
      <c r="N6846" t="s">
        <v>164</v>
      </c>
      <c r="O6846">
        <f>VLOOKUP(N6846,city,2,FALSE)</f>
        <v>25</v>
      </c>
      <c r="P6846" t="s">
        <v>165</v>
      </c>
      <c r="Q6846">
        <f>VLOOKUP(P6846,state,2,FALSE)</f>
        <v>18</v>
      </c>
      <c r="R6846">
        <v>22153</v>
      </c>
      <c r="S6846" t="s">
        <v>12</v>
      </c>
      <c r="T6846" s="10">
        <f>VLOOKUP(S6846,region,2,FALSE)</f>
        <v>1</v>
      </c>
      <c r="U6846" t="s">
        <v>5859</v>
      </c>
      <c r="V6846" t="s">
        <v>13</v>
      </c>
      <c r="W6846">
        <f>VLOOKUP(U6846,product,2,FALSE)</f>
        <v>1803</v>
      </c>
      <c r="X6846">
        <f>VLOOKUP(V6846,category,2,FALSE)</f>
        <v>1</v>
      </c>
      <c r="Y6846" t="s">
        <v>3226</v>
      </c>
      <c r="Z6846">
        <f>VLOOKUP(Y6846,subcategory,2,FALSE)</f>
        <v>2</v>
      </c>
      <c r="AA6846" t="s">
        <v>1989</v>
      </c>
      <c r="AB6846">
        <v>1059.1199999999999</v>
      </c>
      <c r="AC6846">
        <v>4</v>
      </c>
      <c r="AD6846">
        <v>0</v>
      </c>
      <c r="AE6846" s="4">
        <v>307.14479999999992</v>
      </c>
    </row>
    <row r="6847" spans="1:31" x14ac:dyDescent="0.3">
      <c r="A6847" s="2">
        <v>6846</v>
      </c>
      <c r="B6847" t="s">
        <v>6586</v>
      </c>
      <c r="C6847">
        <f>VLOOKUP(B6847,order,2,FALSE)</f>
        <v>3398</v>
      </c>
      <c r="D6847" s="3">
        <v>41826</v>
      </c>
      <c r="E6847" s="3">
        <v>41832</v>
      </c>
      <c r="F6847" t="s">
        <v>25</v>
      </c>
      <c r="G6847" s="10">
        <f>VLOOKUP(F6847,ship,2,FALSE)</f>
        <v>2</v>
      </c>
      <c r="H6847" t="s">
        <v>3859</v>
      </c>
      <c r="I6847">
        <f>VLOOKUP(H6847,customer,2,FALSE)</f>
        <v>605</v>
      </c>
      <c r="J6847" t="s">
        <v>2247</v>
      </c>
      <c r="K6847" t="s">
        <v>52</v>
      </c>
      <c r="L6847">
        <f>VLOOKUP(K6847,segment1,2,FALSE)</f>
        <v>3</v>
      </c>
      <c r="M6847" t="s">
        <v>3255</v>
      </c>
      <c r="N6847" t="s">
        <v>3108</v>
      </c>
      <c r="O6847">
        <f>VLOOKUP(N6847,city,2,FALSE)</f>
        <v>486</v>
      </c>
      <c r="P6847" t="s">
        <v>20</v>
      </c>
      <c r="Q6847">
        <f>VLOOKUP(P6847,state,2,FALSE)</f>
        <v>2</v>
      </c>
      <c r="R6847">
        <v>92020</v>
      </c>
      <c r="S6847" t="s">
        <v>21</v>
      </c>
      <c r="T6847" s="10">
        <f>VLOOKUP(S6847,region,2,FALSE)</f>
        <v>2</v>
      </c>
      <c r="U6847" t="s">
        <v>5257</v>
      </c>
      <c r="V6847" t="s">
        <v>13</v>
      </c>
      <c r="W6847">
        <v>3424</v>
      </c>
      <c r="X6847">
        <f>VLOOKUP(V6847,category,2,FALSE)</f>
        <v>1</v>
      </c>
      <c r="Y6847" t="s">
        <v>3226</v>
      </c>
      <c r="Z6847">
        <f>VLOOKUP(Y6847,subcategory,2,FALSE)</f>
        <v>2</v>
      </c>
      <c r="AA6847" t="s">
        <v>852</v>
      </c>
      <c r="AB6847">
        <v>478.48</v>
      </c>
      <c r="AC6847">
        <v>2</v>
      </c>
      <c r="AD6847">
        <v>0.2</v>
      </c>
      <c r="AE6847" s="4">
        <v>47.848000000000013</v>
      </c>
    </row>
    <row r="6848" spans="1:31" x14ac:dyDescent="0.3">
      <c r="A6848" s="2">
        <v>6847</v>
      </c>
      <c r="B6848" t="s">
        <v>8816</v>
      </c>
      <c r="C6848">
        <f>VLOOKUP(B6848,order,2,FALSE)</f>
        <v>3399</v>
      </c>
      <c r="D6848" s="3">
        <v>42499</v>
      </c>
      <c r="E6848" s="3">
        <v>42504</v>
      </c>
      <c r="F6848" t="s">
        <v>25</v>
      </c>
      <c r="G6848" s="10">
        <f>VLOOKUP(F6848,ship,2,FALSE)</f>
        <v>2</v>
      </c>
      <c r="H6848" t="s">
        <v>3857</v>
      </c>
      <c r="I6848">
        <f>VLOOKUP(H6848,customer,2,FALSE)</f>
        <v>603</v>
      </c>
      <c r="J6848" t="s">
        <v>2240</v>
      </c>
      <c r="K6848" t="s">
        <v>18</v>
      </c>
      <c r="L6848">
        <f>VLOOKUP(K6848,segment1,2,FALSE)</f>
        <v>2</v>
      </c>
      <c r="M6848" t="s">
        <v>3255</v>
      </c>
      <c r="N6848" t="s">
        <v>19</v>
      </c>
      <c r="O6848">
        <f>VLOOKUP(N6848,city,2,FALSE)</f>
        <v>2</v>
      </c>
      <c r="P6848" t="s">
        <v>20</v>
      </c>
      <c r="Q6848">
        <f>VLOOKUP(P6848,state,2,FALSE)</f>
        <v>2</v>
      </c>
      <c r="R6848">
        <v>90036</v>
      </c>
      <c r="S6848" t="s">
        <v>21</v>
      </c>
      <c r="T6848" s="10">
        <f>VLOOKUP(S6848,region,2,FALSE)</f>
        <v>2</v>
      </c>
      <c r="U6848" t="s">
        <v>5845</v>
      </c>
      <c r="V6848" t="s">
        <v>22</v>
      </c>
      <c r="W6848">
        <f>VLOOKUP(U6848,product,2,FALSE)</f>
        <v>1789</v>
      </c>
      <c r="X6848">
        <f>VLOOKUP(V6848,category,2,FALSE)</f>
        <v>2</v>
      </c>
      <c r="Y6848" t="s">
        <v>45</v>
      </c>
      <c r="Z6848">
        <f>VLOOKUP(Y6848,subcategory,2,FALSE)</f>
        <v>11</v>
      </c>
      <c r="AA6848" t="s">
        <v>1853</v>
      </c>
      <c r="AB6848">
        <v>32.04</v>
      </c>
      <c r="AC6848">
        <v>4</v>
      </c>
      <c r="AD6848">
        <v>0</v>
      </c>
      <c r="AE6848" s="4">
        <v>14.417999999999999</v>
      </c>
    </row>
    <row r="6849" spans="1:31" x14ac:dyDescent="0.3">
      <c r="A6849" s="2">
        <v>6848</v>
      </c>
      <c r="B6849" t="s">
        <v>8817</v>
      </c>
      <c r="C6849">
        <f>VLOOKUP(B6849,order,2,FALSE)</f>
        <v>3400</v>
      </c>
      <c r="D6849" s="3">
        <v>42569</v>
      </c>
      <c r="E6849" s="3">
        <v>42573</v>
      </c>
      <c r="F6849" t="s">
        <v>25</v>
      </c>
      <c r="G6849" s="10">
        <f>VLOOKUP(F6849,ship,2,FALSE)</f>
        <v>2</v>
      </c>
      <c r="H6849" t="s">
        <v>3328</v>
      </c>
      <c r="I6849">
        <f>VLOOKUP(H6849,customer,2,FALSE)</f>
        <v>74</v>
      </c>
      <c r="J6849" t="s">
        <v>319</v>
      </c>
      <c r="K6849" t="s">
        <v>9</v>
      </c>
      <c r="L6849">
        <f>VLOOKUP(K6849,segment1,2,FALSE)</f>
        <v>1</v>
      </c>
      <c r="M6849" t="s">
        <v>3255</v>
      </c>
      <c r="N6849" t="s">
        <v>271</v>
      </c>
      <c r="O6849">
        <f>VLOOKUP(N6849,city,2,FALSE)</f>
        <v>43</v>
      </c>
      <c r="P6849" t="s">
        <v>160</v>
      </c>
      <c r="Q6849">
        <f>VLOOKUP(P6849,state,2,FALSE)</f>
        <v>17</v>
      </c>
      <c r="R6849">
        <v>85023</v>
      </c>
      <c r="S6849" t="s">
        <v>21</v>
      </c>
      <c r="T6849" s="10">
        <f>VLOOKUP(S6849,region,2,FALSE)</f>
        <v>2</v>
      </c>
      <c r="U6849" t="s">
        <v>4532</v>
      </c>
      <c r="V6849" t="s">
        <v>35</v>
      </c>
      <c r="W6849">
        <v>3425</v>
      </c>
      <c r="X6849">
        <f>VLOOKUP(V6849,category,2,FALSE)</f>
        <v>3</v>
      </c>
      <c r="Y6849" t="s">
        <v>3230</v>
      </c>
      <c r="Z6849">
        <f>VLOOKUP(Y6849,subcategory,2,FALSE)</f>
        <v>8</v>
      </c>
      <c r="AA6849" t="s">
        <v>1493</v>
      </c>
      <c r="AB6849">
        <v>55.991999999999997</v>
      </c>
      <c r="AC6849">
        <v>1</v>
      </c>
      <c r="AD6849">
        <v>0.2</v>
      </c>
      <c r="AE6849" s="4">
        <v>3.4995000000000029</v>
      </c>
    </row>
    <row r="6850" spans="1:31" x14ac:dyDescent="0.3">
      <c r="A6850" s="2">
        <v>6849</v>
      </c>
      <c r="B6850" t="s">
        <v>8818</v>
      </c>
      <c r="C6850">
        <f>VLOOKUP(B6850,order,2,FALSE)</f>
        <v>3401</v>
      </c>
      <c r="D6850" s="3">
        <v>42539</v>
      </c>
      <c r="E6850" s="3">
        <v>42542</v>
      </c>
      <c r="F6850" t="s">
        <v>97</v>
      </c>
      <c r="G6850" s="10">
        <f>VLOOKUP(F6850,ship,2,FALSE)</f>
        <v>3</v>
      </c>
      <c r="H6850" t="s">
        <v>3845</v>
      </c>
      <c r="I6850">
        <f>VLOOKUP(H6850,customer,2,FALSE)</f>
        <v>591</v>
      </c>
      <c r="J6850" t="s">
        <v>2198</v>
      </c>
      <c r="K6850" t="s">
        <v>9</v>
      </c>
      <c r="L6850">
        <f>VLOOKUP(K6850,segment1,2,FALSE)</f>
        <v>1</v>
      </c>
      <c r="M6850" t="s">
        <v>3255</v>
      </c>
      <c r="N6850" t="s">
        <v>2962</v>
      </c>
      <c r="O6850">
        <f>VLOOKUP(N6850,city,2,FALSE)</f>
        <v>437</v>
      </c>
      <c r="P6850" t="s">
        <v>110</v>
      </c>
      <c r="Q6850">
        <f>VLOOKUP(P6850,state,2,FALSE)</f>
        <v>11</v>
      </c>
      <c r="R6850">
        <v>60423</v>
      </c>
      <c r="S6850" t="s">
        <v>55</v>
      </c>
      <c r="T6850" s="10">
        <f>VLOOKUP(S6850,region,2,FALSE)</f>
        <v>3</v>
      </c>
      <c r="U6850" t="s">
        <v>5744</v>
      </c>
      <c r="V6850" t="s">
        <v>22</v>
      </c>
      <c r="W6850">
        <f>VLOOKUP(U6850,product,2,FALSE)</f>
        <v>1685</v>
      </c>
      <c r="X6850">
        <f>VLOOKUP(V6850,category,2,FALSE)</f>
        <v>2</v>
      </c>
      <c r="Y6850" t="s">
        <v>45</v>
      </c>
      <c r="Z6850">
        <f>VLOOKUP(Y6850,subcategory,2,FALSE)</f>
        <v>11</v>
      </c>
      <c r="AA6850" t="s">
        <v>3090</v>
      </c>
      <c r="AB6850">
        <v>76.864000000000004</v>
      </c>
      <c r="AC6850">
        <v>2</v>
      </c>
      <c r="AD6850">
        <v>0.2</v>
      </c>
      <c r="AE6850" s="4">
        <v>26.902399999999993</v>
      </c>
    </row>
    <row r="6851" spans="1:31" x14ac:dyDescent="0.3">
      <c r="A6851" s="2">
        <v>6850</v>
      </c>
      <c r="B6851" t="s">
        <v>6587</v>
      </c>
      <c r="C6851">
        <f>VLOOKUP(B6851,order,2,FALSE)</f>
        <v>3402</v>
      </c>
      <c r="D6851" s="3">
        <v>41749</v>
      </c>
      <c r="E6851" s="3">
        <v>41754</v>
      </c>
      <c r="F6851" t="s">
        <v>25</v>
      </c>
      <c r="G6851" s="10">
        <f>VLOOKUP(F6851,ship,2,FALSE)</f>
        <v>2</v>
      </c>
      <c r="H6851" t="s">
        <v>3801</v>
      </c>
      <c r="I6851">
        <f>VLOOKUP(H6851,customer,2,FALSE)</f>
        <v>547</v>
      </c>
      <c r="J6851" t="s">
        <v>2009</v>
      </c>
      <c r="K6851" t="s">
        <v>9</v>
      </c>
      <c r="L6851">
        <f>VLOOKUP(K6851,segment1,2,FALSE)</f>
        <v>1</v>
      </c>
      <c r="M6851" t="s">
        <v>3255</v>
      </c>
      <c r="N6851" t="s">
        <v>19</v>
      </c>
      <c r="O6851">
        <f>VLOOKUP(N6851,city,2,FALSE)</f>
        <v>2</v>
      </c>
      <c r="P6851" t="s">
        <v>20</v>
      </c>
      <c r="Q6851">
        <f>VLOOKUP(P6851,state,2,FALSE)</f>
        <v>2</v>
      </c>
      <c r="R6851">
        <v>90045</v>
      </c>
      <c r="S6851" t="s">
        <v>21</v>
      </c>
      <c r="T6851" s="10">
        <f>VLOOKUP(S6851,region,2,FALSE)</f>
        <v>2</v>
      </c>
      <c r="U6851" t="s">
        <v>5510</v>
      </c>
      <c r="V6851" t="s">
        <v>13</v>
      </c>
      <c r="W6851">
        <v>3426</v>
      </c>
      <c r="X6851">
        <f>VLOOKUP(V6851,category,2,FALSE)</f>
        <v>1</v>
      </c>
      <c r="Y6851" t="s">
        <v>3228</v>
      </c>
      <c r="Z6851">
        <f>VLOOKUP(Y6851,subcategory,2,FALSE)</f>
        <v>6</v>
      </c>
      <c r="AA6851" t="s">
        <v>744</v>
      </c>
      <c r="AB6851">
        <v>59.92</v>
      </c>
      <c r="AC6851">
        <v>4</v>
      </c>
      <c r="AD6851">
        <v>0</v>
      </c>
      <c r="AE6851" s="4">
        <v>27.563200000000002</v>
      </c>
    </row>
    <row r="6852" spans="1:31" x14ac:dyDescent="0.3">
      <c r="A6852" s="2">
        <v>6851</v>
      </c>
      <c r="B6852" t="s">
        <v>8819</v>
      </c>
      <c r="C6852">
        <f>VLOOKUP(B6852,order,2,FALSE)</f>
        <v>3403</v>
      </c>
      <c r="D6852" s="3">
        <v>42377</v>
      </c>
      <c r="E6852" s="3">
        <v>42381</v>
      </c>
      <c r="F6852" t="s">
        <v>25</v>
      </c>
      <c r="G6852" s="10">
        <f>VLOOKUP(F6852,ship,2,FALSE)</f>
        <v>2</v>
      </c>
      <c r="H6852" t="s">
        <v>3960</v>
      </c>
      <c r="I6852">
        <f>VLOOKUP(H6852,customer,2,FALSE)</f>
        <v>706</v>
      </c>
      <c r="J6852" t="s">
        <v>2657</v>
      </c>
      <c r="K6852" t="s">
        <v>18</v>
      </c>
      <c r="L6852">
        <f>VLOOKUP(K6852,segment1,2,FALSE)</f>
        <v>2</v>
      </c>
      <c r="M6852" t="s">
        <v>3255</v>
      </c>
      <c r="N6852" t="s">
        <v>303</v>
      </c>
      <c r="O6852">
        <f>VLOOKUP(N6852,city,2,FALSE)</f>
        <v>48</v>
      </c>
      <c r="P6852" t="s">
        <v>60</v>
      </c>
      <c r="Q6852">
        <f>VLOOKUP(P6852,state,2,FALSE)</f>
        <v>7</v>
      </c>
      <c r="R6852">
        <v>53132</v>
      </c>
      <c r="S6852" t="s">
        <v>55</v>
      </c>
      <c r="T6852" s="10">
        <f>VLOOKUP(S6852,region,2,FALSE)</f>
        <v>3</v>
      </c>
      <c r="U6852" t="s">
        <v>4147</v>
      </c>
      <c r="V6852" t="s">
        <v>13</v>
      </c>
      <c r="W6852">
        <f>VLOOKUP(U6852,product,2,FALSE)</f>
        <v>38</v>
      </c>
      <c r="X6852">
        <f>VLOOKUP(V6852,category,2,FALSE)</f>
        <v>1</v>
      </c>
      <c r="Y6852" t="s">
        <v>14</v>
      </c>
      <c r="Z6852">
        <f>VLOOKUP(Y6852,subcategory,2,FALSE)</f>
        <v>1</v>
      </c>
      <c r="AA6852" t="s">
        <v>105</v>
      </c>
      <c r="AB6852">
        <v>1565.88</v>
      </c>
      <c r="AC6852">
        <v>6</v>
      </c>
      <c r="AD6852">
        <v>0</v>
      </c>
      <c r="AE6852" s="4">
        <v>407.12880000000007</v>
      </c>
    </row>
    <row r="6853" spans="1:31" x14ac:dyDescent="0.3">
      <c r="A6853" s="2">
        <v>6852</v>
      </c>
      <c r="B6853" t="s">
        <v>8819</v>
      </c>
      <c r="C6853">
        <f>VLOOKUP(B6853,order,2,FALSE)</f>
        <v>3403</v>
      </c>
      <c r="D6853" s="3">
        <v>42377</v>
      </c>
      <c r="E6853" s="3">
        <v>42381</v>
      </c>
      <c r="F6853" t="s">
        <v>25</v>
      </c>
      <c r="G6853" s="10">
        <f>VLOOKUP(F6853,ship,2,FALSE)</f>
        <v>2</v>
      </c>
      <c r="H6853" t="s">
        <v>3960</v>
      </c>
      <c r="I6853">
        <f>VLOOKUP(H6853,customer,2,FALSE)</f>
        <v>706</v>
      </c>
      <c r="J6853" t="s">
        <v>2657</v>
      </c>
      <c r="K6853" t="s">
        <v>18</v>
      </c>
      <c r="L6853">
        <f>VLOOKUP(K6853,segment1,2,FALSE)</f>
        <v>2</v>
      </c>
      <c r="M6853" t="s">
        <v>3255</v>
      </c>
      <c r="N6853" t="s">
        <v>303</v>
      </c>
      <c r="O6853">
        <f>VLOOKUP(N6853,city,2,FALSE)</f>
        <v>48</v>
      </c>
      <c r="P6853" t="s">
        <v>60</v>
      </c>
      <c r="Q6853">
        <f>VLOOKUP(P6853,state,2,FALSE)</f>
        <v>7</v>
      </c>
      <c r="R6853">
        <v>53132</v>
      </c>
      <c r="S6853" t="s">
        <v>55</v>
      </c>
      <c r="T6853" s="10">
        <f>VLOOKUP(S6853,region,2,FALSE)</f>
        <v>3</v>
      </c>
      <c r="U6853" t="s">
        <v>4168</v>
      </c>
      <c r="V6853" t="s">
        <v>22</v>
      </c>
      <c r="W6853">
        <v>3427</v>
      </c>
      <c r="X6853">
        <f>VLOOKUP(V6853,category,2,FALSE)</f>
        <v>2</v>
      </c>
      <c r="Y6853" t="s">
        <v>3231</v>
      </c>
      <c r="Z6853">
        <f>VLOOKUP(Y6853,subcategory,2,FALSE)</f>
        <v>9</v>
      </c>
      <c r="AA6853" t="s">
        <v>2291</v>
      </c>
      <c r="AB6853">
        <v>106.05</v>
      </c>
      <c r="AC6853">
        <v>7</v>
      </c>
      <c r="AD6853">
        <v>0</v>
      </c>
      <c r="AE6853" s="4">
        <v>49.843499999999999</v>
      </c>
    </row>
    <row r="6854" spans="1:31" x14ac:dyDescent="0.3">
      <c r="A6854" s="2">
        <v>6853</v>
      </c>
      <c r="B6854" t="s">
        <v>10395</v>
      </c>
      <c r="C6854">
        <f>VLOOKUP(B6854,order,2,FALSE)</f>
        <v>3404</v>
      </c>
      <c r="D6854" s="3">
        <v>43092</v>
      </c>
      <c r="E6854" s="3">
        <v>43097</v>
      </c>
      <c r="F6854" t="s">
        <v>7</v>
      </c>
      <c r="G6854" s="10">
        <f>VLOOKUP(F6854,ship,2,FALSE)</f>
        <v>1</v>
      </c>
      <c r="H6854" t="s">
        <v>4006</v>
      </c>
      <c r="I6854">
        <f>VLOOKUP(H6854,customer,2,FALSE)</f>
        <v>752</v>
      </c>
      <c r="J6854" t="s">
        <v>2911</v>
      </c>
      <c r="K6854" t="s">
        <v>18</v>
      </c>
      <c r="L6854">
        <f>VLOOKUP(K6854,segment1,2,FALSE)</f>
        <v>2</v>
      </c>
      <c r="M6854" t="s">
        <v>3255</v>
      </c>
      <c r="N6854" t="s">
        <v>2181</v>
      </c>
      <c r="O6854">
        <f>VLOOKUP(N6854,city,2,FALSE)</f>
        <v>291</v>
      </c>
      <c r="P6854" t="s">
        <v>811</v>
      </c>
      <c r="Q6854">
        <f>VLOOKUP(P6854,state,2,FALSE)</f>
        <v>37</v>
      </c>
      <c r="R6854">
        <v>72209</v>
      </c>
      <c r="S6854" t="s">
        <v>12</v>
      </c>
      <c r="T6854" s="10">
        <f>VLOOKUP(S6854,region,2,FALSE)</f>
        <v>1</v>
      </c>
      <c r="U6854" t="s">
        <v>4285</v>
      </c>
      <c r="V6854" t="s">
        <v>22</v>
      </c>
      <c r="W6854">
        <f>VLOOKUP(U6854,product,2,FALSE)</f>
        <v>178</v>
      </c>
      <c r="X6854">
        <f>VLOOKUP(V6854,category,2,FALSE)</f>
        <v>2</v>
      </c>
      <c r="Y6854" t="s">
        <v>3227</v>
      </c>
      <c r="Z6854">
        <f>VLOOKUP(Y6854,subcategory,2,FALSE)</f>
        <v>5</v>
      </c>
      <c r="AA6854" t="s">
        <v>1774</v>
      </c>
      <c r="AB6854">
        <v>62.04</v>
      </c>
      <c r="AC6854">
        <v>4</v>
      </c>
      <c r="AD6854">
        <v>0</v>
      </c>
      <c r="AE6854" s="4">
        <v>17.371200000000002</v>
      </c>
    </row>
    <row r="6855" spans="1:31" x14ac:dyDescent="0.3">
      <c r="A6855" s="2">
        <v>6854</v>
      </c>
      <c r="B6855" t="s">
        <v>10395</v>
      </c>
      <c r="C6855">
        <f>VLOOKUP(B6855,order,2,FALSE)</f>
        <v>3404</v>
      </c>
      <c r="D6855" s="3">
        <v>43092</v>
      </c>
      <c r="E6855" s="3">
        <v>43097</v>
      </c>
      <c r="F6855" t="s">
        <v>7</v>
      </c>
      <c r="G6855" s="10">
        <f>VLOOKUP(F6855,ship,2,FALSE)</f>
        <v>1</v>
      </c>
      <c r="H6855" t="s">
        <v>4006</v>
      </c>
      <c r="I6855">
        <f>VLOOKUP(H6855,customer,2,FALSE)</f>
        <v>752</v>
      </c>
      <c r="J6855" t="s">
        <v>2911</v>
      </c>
      <c r="K6855" t="s">
        <v>18</v>
      </c>
      <c r="L6855">
        <f>VLOOKUP(K6855,segment1,2,FALSE)</f>
        <v>2</v>
      </c>
      <c r="M6855" t="s">
        <v>3255</v>
      </c>
      <c r="N6855" t="s">
        <v>2181</v>
      </c>
      <c r="O6855">
        <f>VLOOKUP(N6855,city,2,FALSE)</f>
        <v>291</v>
      </c>
      <c r="P6855" t="s">
        <v>811</v>
      </c>
      <c r="Q6855">
        <f>VLOOKUP(P6855,state,2,FALSE)</f>
        <v>37</v>
      </c>
      <c r="R6855">
        <v>72209</v>
      </c>
      <c r="S6855" t="s">
        <v>12</v>
      </c>
      <c r="T6855" s="10">
        <f>VLOOKUP(S6855,region,2,FALSE)</f>
        <v>1</v>
      </c>
      <c r="U6855" t="s">
        <v>5474</v>
      </c>
      <c r="V6855" t="s">
        <v>35</v>
      </c>
      <c r="W6855">
        <v>3428</v>
      </c>
      <c r="X6855">
        <f>VLOOKUP(V6855,category,2,FALSE)</f>
        <v>3</v>
      </c>
      <c r="Y6855" t="s">
        <v>3230</v>
      </c>
      <c r="Z6855">
        <f>VLOOKUP(Y6855,subcategory,2,FALSE)</f>
        <v>8</v>
      </c>
      <c r="AA6855" t="s">
        <v>2934</v>
      </c>
      <c r="AB6855">
        <v>494.97</v>
      </c>
      <c r="AC6855">
        <v>3</v>
      </c>
      <c r="AD6855">
        <v>0</v>
      </c>
      <c r="AE6855" s="4">
        <v>148.49099999999996</v>
      </c>
    </row>
    <row r="6856" spans="1:31" x14ac:dyDescent="0.3">
      <c r="A6856" s="2">
        <v>6855</v>
      </c>
      <c r="B6856" t="s">
        <v>10395</v>
      </c>
      <c r="C6856">
        <f>VLOOKUP(B6856,order,2,FALSE)</f>
        <v>3404</v>
      </c>
      <c r="D6856" s="3">
        <v>43092</v>
      </c>
      <c r="E6856" s="3">
        <v>43097</v>
      </c>
      <c r="F6856" t="s">
        <v>7</v>
      </c>
      <c r="G6856" s="10">
        <f>VLOOKUP(F6856,ship,2,FALSE)</f>
        <v>1</v>
      </c>
      <c r="H6856" t="s">
        <v>4006</v>
      </c>
      <c r="I6856">
        <f>VLOOKUP(H6856,customer,2,FALSE)</f>
        <v>752</v>
      </c>
      <c r="J6856" t="s">
        <v>2911</v>
      </c>
      <c r="K6856" t="s">
        <v>18</v>
      </c>
      <c r="L6856">
        <f>VLOOKUP(K6856,segment1,2,FALSE)</f>
        <v>2</v>
      </c>
      <c r="M6856" t="s">
        <v>3255</v>
      </c>
      <c r="N6856" t="s">
        <v>2181</v>
      </c>
      <c r="O6856">
        <f>VLOOKUP(N6856,city,2,FALSE)</f>
        <v>291</v>
      </c>
      <c r="P6856" t="s">
        <v>811</v>
      </c>
      <c r="Q6856">
        <f>VLOOKUP(P6856,state,2,FALSE)</f>
        <v>37</v>
      </c>
      <c r="R6856">
        <v>72209</v>
      </c>
      <c r="S6856" t="s">
        <v>12</v>
      </c>
      <c r="T6856" s="10">
        <f>VLOOKUP(S6856,region,2,FALSE)</f>
        <v>1</v>
      </c>
      <c r="U6856" t="s">
        <v>4304</v>
      </c>
      <c r="V6856" t="s">
        <v>22</v>
      </c>
      <c r="W6856">
        <f>VLOOKUP(U6856,product,2,FALSE)</f>
        <v>197</v>
      </c>
      <c r="X6856">
        <f>VLOOKUP(V6856,category,2,FALSE)</f>
        <v>2</v>
      </c>
      <c r="Y6856" t="s">
        <v>3227</v>
      </c>
      <c r="Z6856">
        <f>VLOOKUP(Y6856,subcategory,2,FALSE)</f>
        <v>5</v>
      </c>
      <c r="AA6856" t="s">
        <v>739</v>
      </c>
      <c r="AB6856">
        <v>367.96</v>
      </c>
      <c r="AC6856">
        <v>4</v>
      </c>
      <c r="AD6856">
        <v>0</v>
      </c>
      <c r="AE6856" s="4">
        <v>14.718399999999974</v>
      </c>
    </row>
    <row r="6857" spans="1:31" x14ac:dyDescent="0.3">
      <c r="A6857" s="2">
        <v>6856</v>
      </c>
      <c r="B6857" t="s">
        <v>10395</v>
      </c>
      <c r="C6857">
        <f>VLOOKUP(B6857,order,2,FALSE)</f>
        <v>3404</v>
      </c>
      <c r="D6857" s="3">
        <v>43092</v>
      </c>
      <c r="E6857" s="3">
        <v>43097</v>
      </c>
      <c r="F6857" t="s">
        <v>7</v>
      </c>
      <c r="G6857" s="10">
        <f>VLOOKUP(F6857,ship,2,FALSE)</f>
        <v>1</v>
      </c>
      <c r="H6857" t="s">
        <v>4006</v>
      </c>
      <c r="I6857">
        <f>VLOOKUP(H6857,customer,2,FALSE)</f>
        <v>752</v>
      </c>
      <c r="J6857" t="s">
        <v>2911</v>
      </c>
      <c r="K6857" t="s">
        <v>18</v>
      </c>
      <c r="L6857">
        <f>VLOOKUP(K6857,segment1,2,FALSE)</f>
        <v>2</v>
      </c>
      <c r="M6857" t="s">
        <v>3255</v>
      </c>
      <c r="N6857" t="s">
        <v>2181</v>
      </c>
      <c r="O6857">
        <f>VLOOKUP(N6857,city,2,FALSE)</f>
        <v>291</v>
      </c>
      <c r="P6857" t="s">
        <v>811</v>
      </c>
      <c r="Q6857">
        <f>VLOOKUP(P6857,state,2,FALSE)</f>
        <v>37</v>
      </c>
      <c r="R6857">
        <v>72209</v>
      </c>
      <c r="S6857" t="s">
        <v>12</v>
      </c>
      <c r="T6857" s="10">
        <f>VLOOKUP(S6857,region,2,FALSE)</f>
        <v>1</v>
      </c>
      <c r="U6857" t="s">
        <v>5214</v>
      </c>
      <c r="V6857" t="s">
        <v>22</v>
      </c>
      <c r="W6857">
        <v>3429</v>
      </c>
      <c r="X6857">
        <f>VLOOKUP(V6857,category,2,FALSE)</f>
        <v>2</v>
      </c>
      <c r="Y6857" t="s">
        <v>45</v>
      </c>
      <c r="Z6857">
        <f>VLOOKUP(Y6857,subcategory,2,FALSE)</f>
        <v>11</v>
      </c>
      <c r="AA6857" t="s">
        <v>2576</v>
      </c>
      <c r="AB6857">
        <v>44.96</v>
      </c>
      <c r="AC6857">
        <v>2</v>
      </c>
      <c r="AD6857">
        <v>0</v>
      </c>
      <c r="AE6857" s="4">
        <v>20.6816</v>
      </c>
    </row>
    <row r="6858" spans="1:31" x14ac:dyDescent="0.3">
      <c r="A6858" s="2">
        <v>6857</v>
      </c>
      <c r="B6858" t="s">
        <v>10395</v>
      </c>
      <c r="C6858">
        <f>VLOOKUP(B6858,order,2,FALSE)</f>
        <v>3404</v>
      </c>
      <c r="D6858" s="3">
        <v>43092</v>
      </c>
      <c r="E6858" s="3">
        <v>43097</v>
      </c>
      <c r="F6858" t="s">
        <v>7</v>
      </c>
      <c r="G6858" s="10">
        <f>VLOOKUP(F6858,ship,2,FALSE)</f>
        <v>1</v>
      </c>
      <c r="H6858" t="s">
        <v>4006</v>
      </c>
      <c r="I6858">
        <f>VLOOKUP(H6858,customer,2,FALSE)</f>
        <v>752</v>
      </c>
      <c r="J6858" t="s">
        <v>2911</v>
      </c>
      <c r="K6858" t="s">
        <v>18</v>
      </c>
      <c r="L6858">
        <f>VLOOKUP(K6858,segment1,2,FALSE)</f>
        <v>2</v>
      </c>
      <c r="M6858" t="s">
        <v>3255</v>
      </c>
      <c r="N6858" t="s">
        <v>2181</v>
      </c>
      <c r="O6858">
        <f>VLOOKUP(N6858,city,2,FALSE)</f>
        <v>291</v>
      </c>
      <c r="P6858" t="s">
        <v>811</v>
      </c>
      <c r="Q6858">
        <f>VLOOKUP(P6858,state,2,FALSE)</f>
        <v>37</v>
      </c>
      <c r="R6858">
        <v>72209</v>
      </c>
      <c r="S6858" t="s">
        <v>12</v>
      </c>
      <c r="T6858" s="10">
        <f>VLOOKUP(S6858,region,2,FALSE)</f>
        <v>1</v>
      </c>
      <c r="U6858" t="s">
        <v>5757</v>
      </c>
      <c r="V6858" t="s">
        <v>22</v>
      </c>
      <c r="W6858">
        <f>VLOOKUP(U6858,product,2,FALSE)</f>
        <v>1698</v>
      </c>
      <c r="X6858">
        <f>VLOOKUP(V6858,category,2,FALSE)</f>
        <v>2</v>
      </c>
      <c r="Y6858" t="s">
        <v>103</v>
      </c>
      <c r="Z6858">
        <f>VLOOKUP(Y6858,subcategory,2,FALSE)</f>
        <v>13</v>
      </c>
      <c r="AA6858" t="s">
        <v>760</v>
      </c>
      <c r="AB6858">
        <v>182.94</v>
      </c>
      <c r="AC6858">
        <v>3</v>
      </c>
      <c r="AD6858">
        <v>0</v>
      </c>
      <c r="AE6858" s="4">
        <v>85.981799999999993</v>
      </c>
    </row>
    <row r="6859" spans="1:31" x14ac:dyDescent="0.3">
      <c r="A6859" s="2">
        <v>6858</v>
      </c>
      <c r="B6859" t="s">
        <v>10396</v>
      </c>
      <c r="C6859">
        <f>VLOOKUP(B6859,order,2,FALSE)</f>
        <v>3405</v>
      </c>
      <c r="D6859" s="3">
        <v>42842</v>
      </c>
      <c r="E6859" s="3">
        <v>42847</v>
      </c>
      <c r="F6859" t="s">
        <v>25</v>
      </c>
      <c r="G6859" s="10">
        <f>VLOOKUP(F6859,ship,2,FALSE)</f>
        <v>2</v>
      </c>
      <c r="H6859" t="s">
        <v>3774</v>
      </c>
      <c r="I6859">
        <f>VLOOKUP(H6859,customer,2,FALSE)</f>
        <v>520</v>
      </c>
      <c r="J6859" t="s">
        <v>1893</v>
      </c>
      <c r="K6859" t="s">
        <v>9</v>
      </c>
      <c r="L6859">
        <f>VLOOKUP(K6859,segment1,2,FALSE)</f>
        <v>1</v>
      </c>
      <c r="M6859" t="s">
        <v>3255</v>
      </c>
      <c r="N6859" t="s">
        <v>19</v>
      </c>
      <c r="O6859">
        <f>VLOOKUP(N6859,city,2,FALSE)</f>
        <v>2</v>
      </c>
      <c r="P6859" t="s">
        <v>20</v>
      </c>
      <c r="Q6859">
        <f>VLOOKUP(P6859,state,2,FALSE)</f>
        <v>2</v>
      </c>
      <c r="R6859">
        <v>90008</v>
      </c>
      <c r="S6859" t="s">
        <v>21</v>
      </c>
      <c r="T6859" s="10">
        <f>VLOOKUP(S6859,region,2,FALSE)</f>
        <v>2</v>
      </c>
      <c r="U6859" t="s">
        <v>5030</v>
      </c>
      <c r="V6859" t="s">
        <v>22</v>
      </c>
      <c r="W6859">
        <v>3430</v>
      </c>
      <c r="X6859">
        <f>VLOOKUP(V6859,category,2,FALSE)</f>
        <v>2</v>
      </c>
      <c r="Y6859" t="s">
        <v>45</v>
      </c>
      <c r="Z6859">
        <f>VLOOKUP(Y6859,subcategory,2,FALSE)</f>
        <v>11</v>
      </c>
      <c r="AA6859" t="s">
        <v>170</v>
      </c>
      <c r="AB6859">
        <v>28.14</v>
      </c>
      <c r="AC6859">
        <v>3</v>
      </c>
      <c r="AD6859">
        <v>0</v>
      </c>
      <c r="AE6859" s="4">
        <v>13.507200000000001</v>
      </c>
    </row>
    <row r="6860" spans="1:31" x14ac:dyDescent="0.3">
      <c r="A6860" s="2">
        <v>6859</v>
      </c>
      <c r="B6860" t="s">
        <v>10396</v>
      </c>
      <c r="C6860">
        <f>VLOOKUP(B6860,order,2,FALSE)</f>
        <v>3405</v>
      </c>
      <c r="D6860" s="3">
        <v>42842</v>
      </c>
      <c r="E6860" s="3">
        <v>42847</v>
      </c>
      <c r="F6860" t="s">
        <v>25</v>
      </c>
      <c r="G6860" s="10">
        <f>VLOOKUP(F6860,ship,2,FALSE)</f>
        <v>2</v>
      </c>
      <c r="H6860" t="s">
        <v>3774</v>
      </c>
      <c r="I6860">
        <f>VLOOKUP(H6860,customer,2,FALSE)</f>
        <v>520</v>
      </c>
      <c r="J6860" t="s">
        <v>1893</v>
      </c>
      <c r="K6860" t="s">
        <v>9</v>
      </c>
      <c r="L6860">
        <f>VLOOKUP(K6860,segment1,2,FALSE)</f>
        <v>1</v>
      </c>
      <c r="M6860" t="s">
        <v>3255</v>
      </c>
      <c r="N6860" t="s">
        <v>19</v>
      </c>
      <c r="O6860">
        <f>VLOOKUP(N6860,city,2,FALSE)</f>
        <v>2</v>
      </c>
      <c r="P6860" t="s">
        <v>20</v>
      </c>
      <c r="Q6860">
        <f>VLOOKUP(P6860,state,2,FALSE)</f>
        <v>2</v>
      </c>
      <c r="R6860">
        <v>90008</v>
      </c>
      <c r="S6860" t="s">
        <v>21</v>
      </c>
      <c r="T6860" s="10">
        <f>VLOOKUP(S6860,region,2,FALSE)</f>
        <v>2</v>
      </c>
      <c r="U6860" t="s">
        <v>5017</v>
      </c>
      <c r="V6860" t="s">
        <v>22</v>
      </c>
      <c r="W6860">
        <f>VLOOKUP(U6860,product,2,FALSE)</f>
        <v>933</v>
      </c>
      <c r="X6860">
        <f>VLOOKUP(V6860,category,2,FALSE)</f>
        <v>2</v>
      </c>
      <c r="Y6860" t="s">
        <v>23</v>
      </c>
      <c r="Z6860">
        <f>VLOOKUP(Y6860,subcategory,2,FALSE)</f>
        <v>3</v>
      </c>
      <c r="AA6860" t="s">
        <v>1458</v>
      </c>
      <c r="AB6860">
        <v>7.38</v>
      </c>
      <c r="AC6860">
        <v>2</v>
      </c>
      <c r="AD6860">
        <v>0</v>
      </c>
      <c r="AE6860" s="4">
        <v>3.4685999999999999</v>
      </c>
    </row>
    <row r="6861" spans="1:31" x14ac:dyDescent="0.3">
      <c r="A6861" s="2">
        <v>6860</v>
      </c>
      <c r="B6861" t="s">
        <v>10396</v>
      </c>
      <c r="C6861">
        <f>VLOOKUP(B6861,order,2,FALSE)</f>
        <v>3405</v>
      </c>
      <c r="D6861" s="3">
        <v>42842</v>
      </c>
      <c r="E6861" s="3">
        <v>42847</v>
      </c>
      <c r="F6861" t="s">
        <v>25</v>
      </c>
      <c r="G6861" s="10">
        <f>VLOOKUP(F6861,ship,2,FALSE)</f>
        <v>2</v>
      </c>
      <c r="H6861" t="s">
        <v>3774</v>
      </c>
      <c r="I6861">
        <f>VLOOKUP(H6861,customer,2,FALSE)</f>
        <v>520</v>
      </c>
      <c r="J6861" t="s">
        <v>1893</v>
      </c>
      <c r="K6861" t="s">
        <v>9</v>
      </c>
      <c r="L6861">
        <f>VLOOKUP(K6861,segment1,2,FALSE)</f>
        <v>1</v>
      </c>
      <c r="M6861" t="s">
        <v>3255</v>
      </c>
      <c r="N6861" t="s">
        <v>19</v>
      </c>
      <c r="O6861">
        <f>VLOOKUP(N6861,city,2,FALSE)</f>
        <v>2</v>
      </c>
      <c r="P6861" t="s">
        <v>20</v>
      </c>
      <c r="Q6861">
        <f>VLOOKUP(P6861,state,2,FALSE)</f>
        <v>2</v>
      </c>
      <c r="R6861">
        <v>90008</v>
      </c>
      <c r="S6861" t="s">
        <v>21</v>
      </c>
      <c r="T6861" s="10">
        <f>VLOOKUP(S6861,region,2,FALSE)</f>
        <v>2</v>
      </c>
      <c r="U6861" t="s">
        <v>4932</v>
      </c>
      <c r="V6861" t="s">
        <v>22</v>
      </c>
      <c r="W6861">
        <v>3431</v>
      </c>
      <c r="X6861">
        <f>VLOOKUP(V6861,category,2,FALSE)</f>
        <v>2</v>
      </c>
      <c r="Y6861" t="s">
        <v>3234</v>
      </c>
      <c r="Z6861">
        <f>VLOOKUP(Y6861,subcategory,2,FALSE)</f>
        <v>14</v>
      </c>
      <c r="AA6861" t="s">
        <v>531</v>
      </c>
      <c r="AB6861">
        <v>10.9</v>
      </c>
      <c r="AC6861">
        <v>5</v>
      </c>
      <c r="AD6861">
        <v>0</v>
      </c>
      <c r="AE6861" s="4">
        <v>3.5970000000000004</v>
      </c>
    </row>
    <row r="6862" spans="1:31" x14ac:dyDescent="0.3">
      <c r="A6862" s="2">
        <v>6861</v>
      </c>
      <c r="B6862" t="s">
        <v>10396</v>
      </c>
      <c r="C6862">
        <f>VLOOKUP(B6862,order,2,FALSE)</f>
        <v>3405</v>
      </c>
      <c r="D6862" s="3">
        <v>42842</v>
      </c>
      <c r="E6862" s="3">
        <v>42847</v>
      </c>
      <c r="F6862" t="s">
        <v>25</v>
      </c>
      <c r="G6862" s="10">
        <f>VLOOKUP(F6862,ship,2,FALSE)</f>
        <v>2</v>
      </c>
      <c r="H6862" t="s">
        <v>3774</v>
      </c>
      <c r="I6862">
        <f>VLOOKUP(H6862,customer,2,FALSE)</f>
        <v>520</v>
      </c>
      <c r="J6862" t="s">
        <v>1893</v>
      </c>
      <c r="K6862" t="s">
        <v>9</v>
      </c>
      <c r="L6862">
        <f>VLOOKUP(K6862,segment1,2,FALSE)</f>
        <v>1</v>
      </c>
      <c r="M6862" t="s">
        <v>3255</v>
      </c>
      <c r="N6862" t="s">
        <v>19</v>
      </c>
      <c r="O6862">
        <f>VLOOKUP(N6862,city,2,FALSE)</f>
        <v>2</v>
      </c>
      <c r="P6862" t="s">
        <v>20</v>
      </c>
      <c r="Q6862">
        <f>VLOOKUP(P6862,state,2,FALSE)</f>
        <v>2</v>
      </c>
      <c r="R6862">
        <v>90008</v>
      </c>
      <c r="S6862" t="s">
        <v>21</v>
      </c>
      <c r="T6862" s="10">
        <f>VLOOKUP(S6862,region,2,FALSE)</f>
        <v>2</v>
      </c>
      <c r="U6862" t="s">
        <v>4699</v>
      </c>
      <c r="V6862" t="s">
        <v>35</v>
      </c>
      <c r="W6862">
        <f>VLOOKUP(U6862,product,2,FALSE)</f>
        <v>607</v>
      </c>
      <c r="X6862">
        <f>VLOOKUP(V6862,category,2,FALSE)</f>
        <v>3</v>
      </c>
      <c r="Y6862" t="s">
        <v>3232</v>
      </c>
      <c r="Z6862">
        <f>VLOOKUP(Y6862,subcategory,2,FALSE)</f>
        <v>12</v>
      </c>
      <c r="AA6862" t="s">
        <v>2082</v>
      </c>
      <c r="AB6862">
        <v>274.89</v>
      </c>
      <c r="AC6862">
        <v>11</v>
      </c>
      <c r="AD6862">
        <v>0</v>
      </c>
      <c r="AE6862" s="4">
        <v>46.731299999999962</v>
      </c>
    </row>
    <row r="6863" spans="1:31" x14ac:dyDescent="0.3">
      <c r="A6863" s="2">
        <v>6862</v>
      </c>
      <c r="B6863" t="s">
        <v>10396</v>
      </c>
      <c r="C6863">
        <f>VLOOKUP(B6863,order,2,FALSE)</f>
        <v>3405</v>
      </c>
      <c r="D6863" s="3">
        <v>42842</v>
      </c>
      <c r="E6863" s="3">
        <v>42847</v>
      </c>
      <c r="F6863" t="s">
        <v>25</v>
      </c>
      <c r="G6863" s="10">
        <f>VLOOKUP(F6863,ship,2,FALSE)</f>
        <v>2</v>
      </c>
      <c r="H6863" t="s">
        <v>3774</v>
      </c>
      <c r="I6863">
        <f>VLOOKUP(H6863,customer,2,FALSE)</f>
        <v>520</v>
      </c>
      <c r="J6863" t="s">
        <v>1893</v>
      </c>
      <c r="K6863" t="s">
        <v>9</v>
      </c>
      <c r="L6863">
        <f>VLOOKUP(K6863,segment1,2,FALSE)</f>
        <v>1</v>
      </c>
      <c r="M6863" t="s">
        <v>3255</v>
      </c>
      <c r="N6863" t="s">
        <v>19</v>
      </c>
      <c r="O6863">
        <f>VLOOKUP(N6863,city,2,FALSE)</f>
        <v>2</v>
      </c>
      <c r="P6863" t="s">
        <v>20</v>
      </c>
      <c r="Q6863">
        <f>VLOOKUP(P6863,state,2,FALSE)</f>
        <v>2</v>
      </c>
      <c r="R6863">
        <v>90008</v>
      </c>
      <c r="S6863" t="s">
        <v>21</v>
      </c>
      <c r="T6863" s="10">
        <f>VLOOKUP(S6863,region,2,FALSE)</f>
        <v>2</v>
      </c>
      <c r="U6863" t="s">
        <v>5263</v>
      </c>
      <c r="V6863" t="s">
        <v>22</v>
      </c>
      <c r="W6863">
        <v>3432</v>
      </c>
      <c r="X6863">
        <f>VLOOKUP(V6863,category,2,FALSE)</f>
        <v>2</v>
      </c>
      <c r="Y6863" t="s">
        <v>23</v>
      </c>
      <c r="Z6863">
        <f>VLOOKUP(Y6863,subcategory,2,FALSE)</f>
        <v>3</v>
      </c>
      <c r="AA6863" t="s">
        <v>1057</v>
      </c>
      <c r="AB6863">
        <v>23.04</v>
      </c>
      <c r="AC6863">
        <v>8</v>
      </c>
      <c r="AD6863">
        <v>0</v>
      </c>
      <c r="AE6863" s="4">
        <v>11.2896</v>
      </c>
    </row>
    <row r="6864" spans="1:31" x14ac:dyDescent="0.3">
      <c r="A6864" s="2">
        <v>6863</v>
      </c>
      <c r="B6864" t="s">
        <v>10396</v>
      </c>
      <c r="C6864">
        <f>VLOOKUP(B6864,order,2,FALSE)</f>
        <v>3405</v>
      </c>
      <c r="D6864" s="3">
        <v>42842</v>
      </c>
      <c r="E6864" s="3">
        <v>42847</v>
      </c>
      <c r="F6864" t="s">
        <v>25</v>
      </c>
      <c r="G6864" s="10">
        <f>VLOOKUP(F6864,ship,2,FALSE)</f>
        <v>2</v>
      </c>
      <c r="H6864" t="s">
        <v>3774</v>
      </c>
      <c r="I6864">
        <f>VLOOKUP(H6864,customer,2,FALSE)</f>
        <v>520</v>
      </c>
      <c r="J6864" t="s">
        <v>1893</v>
      </c>
      <c r="K6864" t="s">
        <v>9</v>
      </c>
      <c r="L6864">
        <f>VLOOKUP(K6864,segment1,2,FALSE)</f>
        <v>1</v>
      </c>
      <c r="M6864" t="s">
        <v>3255</v>
      </c>
      <c r="N6864" t="s">
        <v>19</v>
      </c>
      <c r="O6864">
        <f>VLOOKUP(N6864,city,2,FALSE)</f>
        <v>2</v>
      </c>
      <c r="P6864" t="s">
        <v>20</v>
      </c>
      <c r="Q6864">
        <f>VLOOKUP(P6864,state,2,FALSE)</f>
        <v>2</v>
      </c>
      <c r="R6864">
        <v>90008</v>
      </c>
      <c r="S6864" t="s">
        <v>21</v>
      </c>
      <c r="T6864" s="10">
        <f>VLOOKUP(S6864,region,2,FALSE)</f>
        <v>2</v>
      </c>
      <c r="U6864" t="s">
        <v>5285</v>
      </c>
      <c r="V6864" t="s">
        <v>13</v>
      </c>
      <c r="W6864">
        <f>VLOOKUP(U6864,product,2,FALSE)</f>
        <v>1210</v>
      </c>
      <c r="X6864">
        <f>VLOOKUP(V6864,category,2,FALSE)</f>
        <v>1</v>
      </c>
      <c r="Y6864" t="s">
        <v>3226</v>
      </c>
      <c r="Z6864">
        <f>VLOOKUP(Y6864,subcategory,2,FALSE)</f>
        <v>2</v>
      </c>
      <c r="AA6864" t="s">
        <v>1516</v>
      </c>
      <c r="AB6864">
        <v>218.35200000000003</v>
      </c>
      <c r="AC6864">
        <v>3</v>
      </c>
      <c r="AD6864">
        <v>0.2</v>
      </c>
      <c r="AE6864" s="4">
        <v>-19.105800000000016</v>
      </c>
    </row>
    <row r="6865" spans="1:31" x14ac:dyDescent="0.3">
      <c r="A6865" s="2">
        <v>6864</v>
      </c>
      <c r="B6865" t="s">
        <v>10397</v>
      </c>
      <c r="C6865">
        <f>VLOOKUP(B6865,order,2,FALSE)</f>
        <v>3406</v>
      </c>
      <c r="D6865" s="3">
        <v>43070</v>
      </c>
      <c r="E6865" s="3">
        <v>43077</v>
      </c>
      <c r="F6865" t="s">
        <v>25</v>
      </c>
      <c r="G6865" s="10">
        <f>VLOOKUP(F6865,ship,2,FALSE)</f>
        <v>2</v>
      </c>
      <c r="H6865" t="s">
        <v>3454</v>
      </c>
      <c r="I6865">
        <f>VLOOKUP(H6865,customer,2,FALSE)</f>
        <v>200</v>
      </c>
      <c r="J6865" t="s">
        <v>816</v>
      </c>
      <c r="K6865" t="s">
        <v>18</v>
      </c>
      <c r="L6865">
        <f>VLOOKUP(K6865,segment1,2,FALSE)</f>
        <v>2</v>
      </c>
      <c r="M6865" t="s">
        <v>3255</v>
      </c>
      <c r="N6865" t="s">
        <v>335</v>
      </c>
      <c r="O6865">
        <f>VLOOKUP(N6865,city,2,FALSE)</f>
        <v>53</v>
      </c>
      <c r="P6865" t="s">
        <v>54</v>
      </c>
      <c r="Q6865">
        <f>VLOOKUP(P6865,state,2,FALSE)</f>
        <v>6</v>
      </c>
      <c r="R6865">
        <v>78207</v>
      </c>
      <c r="S6865" t="s">
        <v>55</v>
      </c>
      <c r="T6865" s="10">
        <f>VLOOKUP(S6865,region,2,FALSE)</f>
        <v>3</v>
      </c>
      <c r="U6865" t="s">
        <v>5509</v>
      </c>
      <c r="V6865" t="s">
        <v>22</v>
      </c>
      <c r="W6865">
        <v>3433</v>
      </c>
      <c r="X6865">
        <f>VLOOKUP(V6865,category,2,FALSE)</f>
        <v>2</v>
      </c>
      <c r="Y6865" t="s">
        <v>45</v>
      </c>
      <c r="Z6865">
        <f>VLOOKUP(Y6865,subcategory,2,FALSE)</f>
        <v>11</v>
      </c>
      <c r="AA6865" t="s">
        <v>2977</v>
      </c>
      <c r="AB6865">
        <v>10.368000000000002</v>
      </c>
      <c r="AC6865">
        <v>2</v>
      </c>
      <c r="AD6865">
        <v>0.2</v>
      </c>
      <c r="AE6865" s="4">
        <v>3.6288</v>
      </c>
    </row>
    <row r="6866" spans="1:31" x14ac:dyDescent="0.3">
      <c r="A6866" s="2">
        <v>6865</v>
      </c>
      <c r="B6866" t="s">
        <v>8820</v>
      </c>
      <c r="C6866">
        <f>VLOOKUP(B6866,order,2,FALSE)</f>
        <v>3407</v>
      </c>
      <c r="D6866" s="3">
        <v>42603</v>
      </c>
      <c r="E6866" s="3">
        <v>42610</v>
      </c>
      <c r="F6866" t="s">
        <v>25</v>
      </c>
      <c r="G6866" s="10">
        <f>VLOOKUP(F6866,ship,2,FALSE)</f>
        <v>2</v>
      </c>
      <c r="H6866" t="s">
        <v>3809</v>
      </c>
      <c r="I6866">
        <f>VLOOKUP(H6866,customer,2,FALSE)</f>
        <v>555</v>
      </c>
      <c r="J6866" t="s">
        <v>2043</v>
      </c>
      <c r="K6866" t="s">
        <v>18</v>
      </c>
      <c r="L6866">
        <f>VLOOKUP(K6866,segment1,2,FALSE)</f>
        <v>2</v>
      </c>
      <c r="M6866" t="s">
        <v>3255</v>
      </c>
      <c r="N6866" t="s">
        <v>19</v>
      </c>
      <c r="O6866">
        <f>VLOOKUP(N6866,city,2,FALSE)</f>
        <v>2</v>
      </c>
      <c r="P6866" t="s">
        <v>20</v>
      </c>
      <c r="Q6866">
        <f>VLOOKUP(P6866,state,2,FALSE)</f>
        <v>2</v>
      </c>
      <c r="R6866">
        <v>90004</v>
      </c>
      <c r="S6866" t="s">
        <v>21</v>
      </c>
      <c r="T6866" s="10">
        <f>VLOOKUP(S6866,region,2,FALSE)</f>
        <v>2</v>
      </c>
      <c r="U6866" t="s">
        <v>4830</v>
      </c>
      <c r="V6866" t="s">
        <v>22</v>
      </c>
      <c r="W6866">
        <f>VLOOKUP(U6866,product,2,FALSE)</f>
        <v>742</v>
      </c>
      <c r="X6866">
        <f>VLOOKUP(V6866,category,2,FALSE)</f>
        <v>2</v>
      </c>
      <c r="Y6866" t="s">
        <v>3231</v>
      </c>
      <c r="Z6866">
        <f>VLOOKUP(Y6866,subcategory,2,FALSE)</f>
        <v>9</v>
      </c>
      <c r="AA6866" t="s">
        <v>1279</v>
      </c>
      <c r="AB6866">
        <v>12.672000000000001</v>
      </c>
      <c r="AC6866">
        <v>2</v>
      </c>
      <c r="AD6866">
        <v>0.2</v>
      </c>
      <c r="AE6866" s="4">
        <v>4.7519999999999998</v>
      </c>
    </row>
    <row r="6867" spans="1:31" x14ac:dyDescent="0.3">
      <c r="A6867" s="2">
        <v>6866</v>
      </c>
      <c r="B6867" t="s">
        <v>8820</v>
      </c>
      <c r="C6867">
        <f>VLOOKUP(B6867,order,2,FALSE)</f>
        <v>3407</v>
      </c>
      <c r="D6867" s="3">
        <v>42603</v>
      </c>
      <c r="E6867" s="3">
        <v>42610</v>
      </c>
      <c r="F6867" t="s">
        <v>25</v>
      </c>
      <c r="G6867" s="10">
        <f>VLOOKUP(F6867,ship,2,FALSE)</f>
        <v>2</v>
      </c>
      <c r="H6867" t="s">
        <v>3809</v>
      </c>
      <c r="I6867">
        <f>VLOOKUP(H6867,customer,2,FALSE)</f>
        <v>555</v>
      </c>
      <c r="J6867" t="s">
        <v>2043</v>
      </c>
      <c r="K6867" t="s">
        <v>18</v>
      </c>
      <c r="L6867">
        <f>VLOOKUP(K6867,segment1,2,FALSE)</f>
        <v>2</v>
      </c>
      <c r="M6867" t="s">
        <v>3255</v>
      </c>
      <c r="N6867" t="s">
        <v>19</v>
      </c>
      <c r="O6867">
        <f>VLOOKUP(N6867,city,2,FALSE)</f>
        <v>2</v>
      </c>
      <c r="P6867" t="s">
        <v>20</v>
      </c>
      <c r="Q6867">
        <f>VLOOKUP(P6867,state,2,FALSE)</f>
        <v>2</v>
      </c>
      <c r="R6867">
        <v>90004</v>
      </c>
      <c r="S6867" t="s">
        <v>21</v>
      </c>
      <c r="T6867" s="10">
        <f>VLOOKUP(S6867,region,2,FALSE)</f>
        <v>2</v>
      </c>
      <c r="U6867" t="s">
        <v>4561</v>
      </c>
      <c r="V6867" t="s">
        <v>35</v>
      </c>
      <c r="W6867">
        <v>3434</v>
      </c>
      <c r="X6867">
        <f>VLOOKUP(V6867,category,2,FALSE)</f>
        <v>3</v>
      </c>
      <c r="Y6867" t="s">
        <v>3230</v>
      </c>
      <c r="Z6867">
        <f>VLOOKUP(Y6867,subcategory,2,FALSE)</f>
        <v>8</v>
      </c>
      <c r="AA6867" t="s">
        <v>2299</v>
      </c>
      <c r="AB6867">
        <v>91.96</v>
      </c>
      <c r="AC6867">
        <v>5</v>
      </c>
      <c r="AD6867">
        <v>0.2</v>
      </c>
      <c r="AE6867" s="4">
        <v>-20.690999999999992</v>
      </c>
    </row>
    <row r="6868" spans="1:31" x14ac:dyDescent="0.3">
      <c r="A6868" s="2">
        <v>6867</v>
      </c>
      <c r="B6868" t="s">
        <v>8820</v>
      </c>
      <c r="C6868">
        <f>VLOOKUP(B6868,order,2,FALSE)</f>
        <v>3407</v>
      </c>
      <c r="D6868" s="3">
        <v>42603</v>
      </c>
      <c r="E6868" s="3">
        <v>42610</v>
      </c>
      <c r="F6868" t="s">
        <v>25</v>
      </c>
      <c r="G6868" s="10">
        <f>VLOOKUP(F6868,ship,2,FALSE)</f>
        <v>2</v>
      </c>
      <c r="H6868" t="s">
        <v>3809</v>
      </c>
      <c r="I6868">
        <f>VLOOKUP(H6868,customer,2,FALSE)</f>
        <v>555</v>
      </c>
      <c r="J6868" t="s">
        <v>2043</v>
      </c>
      <c r="K6868" t="s">
        <v>18</v>
      </c>
      <c r="L6868">
        <f>VLOOKUP(K6868,segment1,2,FALSE)</f>
        <v>2</v>
      </c>
      <c r="M6868" t="s">
        <v>3255</v>
      </c>
      <c r="N6868" t="s">
        <v>19</v>
      </c>
      <c r="O6868">
        <f>VLOOKUP(N6868,city,2,FALSE)</f>
        <v>2</v>
      </c>
      <c r="P6868" t="s">
        <v>20</v>
      </c>
      <c r="Q6868">
        <f>VLOOKUP(P6868,state,2,FALSE)</f>
        <v>2</v>
      </c>
      <c r="R6868">
        <v>90004</v>
      </c>
      <c r="S6868" t="s">
        <v>21</v>
      </c>
      <c r="T6868" s="10">
        <f>VLOOKUP(S6868,region,2,FALSE)</f>
        <v>2</v>
      </c>
      <c r="U6868" t="s">
        <v>4216</v>
      </c>
      <c r="V6868" t="s">
        <v>35</v>
      </c>
      <c r="W6868">
        <f>VLOOKUP(U6868,product,2,FALSE)</f>
        <v>107</v>
      </c>
      <c r="X6868">
        <f>VLOOKUP(V6868,category,2,FALSE)</f>
        <v>3</v>
      </c>
      <c r="Y6868" t="s">
        <v>3232</v>
      </c>
      <c r="Z6868">
        <f>VLOOKUP(Y6868,subcategory,2,FALSE)</f>
        <v>12</v>
      </c>
      <c r="AA6868" t="s">
        <v>358</v>
      </c>
      <c r="AB6868">
        <v>254.96999999999997</v>
      </c>
      <c r="AC6868">
        <v>3</v>
      </c>
      <c r="AD6868">
        <v>0</v>
      </c>
      <c r="AE6868" s="4">
        <v>91.789199999999994</v>
      </c>
    </row>
    <row r="6869" spans="1:31" x14ac:dyDescent="0.3">
      <c r="A6869" s="2">
        <v>6868</v>
      </c>
      <c r="B6869" t="s">
        <v>8820</v>
      </c>
      <c r="C6869">
        <f>VLOOKUP(B6869,order,2,FALSE)</f>
        <v>3407</v>
      </c>
      <c r="D6869" s="3">
        <v>42603</v>
      </c>
      <c r="E6869" s="3">
        <v>42610</v>
      </c>
      <c r="F6869" t="s">
        <v>25</v>
      </c>
      <c r="G6869" s="10">
        <f>VLOOKUP(F6869,ship,2,FALSE)</f>
        <v>2</v>
      </c>
      <c r="H6869" t="s">
        <v>3809</v>
      </c>
      <c r="I6869">
        <f>VLOOKUP(H6869,customer,2,FALSE)</f>
        <v>555</v>
      </c>
      <c r="J6869" t="s">
        <v>2043</v>
      </c>
      <c r="K6869" t="s">
        <v>18</v>
      </c>
      <c r="L6869">
        <f>VLOOKUP(K6869,segment1,2,FALSE)</f>
        <v>2</v>
      </c>
      <c r="M6869" t="s">
        <v>3255</v>
      </c>
      <c r="N6869" t="s">
        <v>19</v>
      </c>
      <c r="O6869">
        <f>VLOOKUP(N6869,city,2,FALSE)</f>
        <v>2</v>
      </c>
      <c r="P6869" t="s">
        <v>20</v>
      </c>
      <c r="Q6869">
        <f>VLOOKUP(P6869,state,2,FALSE)</f>
        <v>2</v>
      </c>
      <c r="R6869">
        <v>90004</v>
      </c>
      <c r="S6869" t="s">
        <v>21</v>
      </c>
      <c r="T6869" s="10">
        <f>VLOOKUP(S6869,region,2,FALSE)</f>
        <v>2</v>
      </c>
      <c r="U6869" t="s">
        <v>5500</v>
      </c>
      <c r="V6869" t="s">
        <v>35</v>
      </c>
      <c r="W6869">
        <v>3435</v>
      </c>
      <c r="X6869">
        <f>VLOOKUP(V6869,category,2,FALSE)</f>
        <v>3</v>
      </c>
      <c r="Y6869" t="s">
        <v>3230</v>
      </c>
      <c r="Z6869">
        <f>VLOOKUP(Y6869,subcategory,2,FALSE)</f>
        <v>8</v>
      </c>
      <c r="AA6869" t="s">
        <v>2485</v>
      </c>
      <c r="AB6869">
        <v>31.983999999999998</v>
      </c>
      <c r="AC6869">
        <v>2</v>
      </c>
      <c r="AD6869">
        <v>0.2</v>
      </c>
      <c r="AE6869" s="4">
        <v>-7.9959999999999996</v>
      </c>
    </row>
    <row r="6870" spans="1:31" x14ac:dyDescent="0.3">
      <c r="A6870" s="2">
        <v>6869</v>
      </c>
      <c r="B6870" t="s">
        <v>8820</v>
      </c>
      <c r="C6870">
        <f>VLOOKUP(B6870,order,2,FALSE)</f>
        <v>3407</v>
      </c>
      <c r="D6870" s="3">
        <v>42603</v>
      </c>
      <c r="E6870" s="3">
        <v>42610</v>
      </c>
      <c r="F6870" t="s">
        <v>25</v>
      </c>
      <c r="G6870" s="10">
        <f>VLOOKUP(F6870,ship,2,FALSE)</f>
        <v>2</v>
      </c>
      <c r="H6870" t="s">
        <v>3809</v>
      </c>
      <c r="I6870">
        <f>VLOOKUP(H6870,customer,2,FALSE)</f>
        <v>555</v>
      </c>
      <c r="J6870" t="s">
        <v>2043</v>
      </c>
      <c r="K6870" t="s">
        <v>18</v>
      </c>
      <c r="L6870">
        <f>VLOOKUP(K6870,segment1,2,FALSE)</f>
        <v>2</v>
      </c>
      <c r="M6870" t="s">
        <v>3255</v>
      </c>
      <c r="N6870" t="s">
        <v>19</v>
      </c>
      <c r="O6870">
        <f>VLOOKUP(N6870,city,2,FALSE)</f>
        <v>2</v>
      </c>
      <c r="P6870" t="s">
        <v>20</v>
      </c>
      <c r="Q6870">
        <f>VLOOKUP(P6870,state,2,FALSE)</f>
        <v>2</v>
      </c>
      <c r="R6870">
        <v>90004</v>
      </c>
      <c r="S6870" t="s">
        <v>21</v>
      </c>
      <c r="T6870" s="10">
        <f>VLOOKUP(S6870,region,2,FALSE)</f>
        <v>2</v>
      </c>
      <c r="U6870" t="s">
        <v>5451</v>
      </c>
      <c r="V6870" t="s">
        <v>13</v>
      </c>
      <c r="W6870">
        <f>VLOOKUP(U6870,product,2,FALSE)</f>
        <v>1383</v>
      </c>
      <c r="X6870">
        <f>VLOOKUP(V6870,category,2,FALSE)</f>
        <v>1</v>
      </c>
      <c r="Y6870" t="s">
        <v>29</v>
      </c>
      <c r="Z6870">
        <f>VLOOKUP(Y6870,subcategory,2,FALSE)</f>
        <v>4</v>
      </c>
      <c r="AA6870" t="s">
        <v>1689</v>
      </c>
      <c r="AB6870">
        <v>2887.0560000000005</v>
      </c>
      <c r="AC6870">
        <v>9</v>
      </c>
      <c r="AD6870">
        <v>0.2</v>
      </c>
      <c r="AE6870" s="4">
        <v>180.44099999999992</v>
      </c>
    </row>
    <row r="6871" spans="1:31" x14ac:dyDescent="0.3">
      <c r="A6871" s="2">
        <v>6870</v>
      </c>
      <c r="B6871" t="s">
        <v>8820</v>
      </c>
      <c r="C6871">
        <f>VLOOKUP(B6871,order,2,FALSE)</f>
        <v>3407</v>
      </c>
      <c r="D6871" s="3">
        <v>42603</v>
      </c>
      <c r="E6871" s="3">
        <v>42610</v>
      </c>
      <c r="F6871" t="s">
        <v>25</v>
      </c>
      <c r="G6871" s="10">
        <f>VLOOKUP(F6871,ship,2,FALSE)</f>
        <v>2</v>
      </c>
      <c r="H6871" t="s">
        <v>3809</v>
      </c>
      <c r="I6871">
        <f>VLOOKUP(H6871,customer,2,FALSE)</f>
        <v>555</v>
      </c>
      <c r="J6871" t="s">
        <v>2043</v>
      </c>
      <c r="K6871" t="s">
        <v>18</v>
      </c>
      <c r="L6871">
        <f>VLOOKUP(K6871,segment1,2,FALSE)</f>
        <v>2</v>
      </c>
      <c r="M6871" t="s">
        <v>3255</v>
      </c>
      <c r="N6871" t="s">
        <v>19</v>
      </c>
      <c r="O6871">
        <f>VLOOKUP(N6871,city,2,FALSE)</f>
        <v>2</v>
      </c>
      <c r="P6871" t="s">
        <v>20</v>
      </c>
      <c r="Q6871">
        <f>VLOOKUP(P6871,state,2,FALSE)</f>
        <v>2</v>
      </c>
      <c r="R6871">
        <v>90004</v>
      </c>
      <c r="S6871" t="s">
        <v>21</v>
      </c>
      <c r="T6871" s="10">
        <f>VLOOKUP(S6871,region,2,FALSE)</f>
        <v>2</v>
      </c>
      <c r="U6871" t="s">
        <v>5533</v>
      </c>
      <c r="V6871" t="s">
        <v>22</v>
      </c>
      <c r="W6871">
        <v>3436</v>
      </c>
      <c r="X6871">
        <f>VLOOKUP(V6871,category,2,FALSE)</f>
        <v>2</v>
      </c>
      <c r="Y6871" t="s">
        <v>45</v>
      </c>
      <c r="Z6871">
        <f>VLOOKUP(Y6871,subcategory,2,FALSE)</f>
        <v>11</v>
      </c>
      <c r="AA6871" t="s">
        <v>1072</v>
      </c>
      <c r="AB6871">
        <v>12.96</v>
      </c>
      <c r="AC6871">
        <v>2</v>
      </c>
      <c r="AD6871">
        <v>0</v>
      </c>
      <c r="AE6871" s="4">
        <v>6.2208000000000006</v>
      </c>
    </row>
    <row r="6872" spans="1:31" x14ac:dyDescent="0.3">
      <c r="A6872" s="2">
        <v>6871</v>
      </c>
      <c r="B6872" t="s">
        <v>8820</v>
      </c>
      <c r="C6872">
        <f>VLOOKUP(B6872,order,2,FALSE)</f>
        <v>3407</v>
      </c>
      <c r="D6872" s="3">
        <v>42603</v>
      </c>
      <c r="E6872" s="3">
        <v>42610</v>
      </c>
      <c r="F6872" t="s">
        <v>25</v>
      </c>
      <c r="G6872" s="10">
        <f>VLOOKUP(F6872,ship,2,FALSE)</f>
        <v>2</v>
      </c>
      <c r="H6872" t="s">
        <v>3809</v>
      </c>
      <c r="I6872">
        <f>VLOOKUP(H6872,customer,2,FALSE)</f>
        <v>555</v>
      </c>
      <c r="J6872" t="s">
        <v>2043</v>
      </c>
      <c r="K6872" t="s">
        <v>18</v>
      </c>
      <c r="L6872">
        <f>VLOOKUP(K6872,segment1,2,FALSE)</f>
        <v>2</v>
      </c>
      <c r="M6872" t="s">
        <v>3255</v>
      </c>
      <c r="N6872" t="s">
        <v>19</v>
      </c>
      <c r="O6872">
        <f>VLOOKUP(N6872,city,2,FALSE)</f>
        <v>2</v>
      </c>
      <c r="P6872" t="s">
        <v>20</v>
      </c>
      <c r="Q6872">
        <f>VLOOKUP(P6872,state,2,FALSE)</f>
        <v>2</v>
      </c>
      <c r="R6872">
        <v>90004</v>
      </c>
      <c r="S6872" t="s">
        <v>21</v>
      </c>
      <c r="T6872" s="10">
        <f>VLOOKUP(S6872,region,2,FALSE)</f>
        <v>2</v>
      </c>
      <c r="U6872" t="s">
        <v>5672</v>
      </c>
      <c r="V6872" t="s">
        <v>22</v>
      </c>
      <c r="W6872">
        <f>VLOOKUP(U6872,product,2,FALSE)</f>
        <v>1611</v>
      </c>
      <c r="X6872">
        <f>VLOOKUP(V6872,category,2,FALSE)</f>
        <v>2</v>
      </c>
      <c r="Y6872" t="s">
        <v>45</v>
      </c>
      <c r="Z6872">
        <f>VLOOKUP(Y6872,subcategory,2,FALSE)</f>
        <v>11</v>
      </c>
      <c r="AA6872" t="s">
        <v>2102</v>
      </c>
      <c r="AB6872">
        <v>47.52</v>
      </c>
      <c r="AC6872">
        <v>9</v>
      </c>
      <c r="AD6872">
        <v>0</v>
      </c>
      <c r="AE6872" s="4">
        <v>21.384</v>
      </c>
    </row>
    <row r="6873" spans="1:31" x14ac:dyDescent="0.3">
      <c r="A6873" s="2">
        <v>6872</v>
      </c>
      <c r="B6873" t="s">
        <v>8821</v>
      </c>
      <c r="C6873">
        <f>VLOOKUP(B6873,order,2,FALSE)</f>
        <v>3408</v>
      </c>
      <c r="D6873" s="3">
        <v>42709</v>
      </c>
      <c r="E6873" s="3">
        <v>42712</v>
      </c>
      <c r="F6873" t="s">
        <v>7</v>
      </c>
      <c r="G6873" s="10">
        <f>VLOOKUP(F6873,ship,2,FALSE)</f>
        <v>1</v>
      </c>
      <c r="H6873" t="s">
        <v>3830</v>
      </c>
      <c r="I6873">
        <f>VLOOKUP(H6873,customer,2,FALSE)</f>
        <v>576</v>
      </c>
      <c r="J6873" t="s">
        <v>2143</v>
      </c>
      <c r="K6873" t="s">
        <v>18</v>
      </c>
      <c r="L6873">
        <f>VLOOKUP(K6873,segment1,2,FALSE)</f>
        <v>2</v>
      </c>
      <c r="M6873" t="s">
        <v>3255</v>
      </c>
      <c r="N6873" t="s">
        <v>156</v>
      </c>
      <c r="O6873">
        <f>VLOOKUP(N6873,city,2,FALSE)</f>
        <v>23</v>
      </c>
      <c r="P6873" t="s">
        <v>110</v>
      </c>
      <c r="Q6873">
        <f>VLOOKUP(P6873,state,2,FALSE)</f>
        <v>11</v>
      </c>
      <c r="R6873">
        <v>60610</v>
      </c>
      <c r="S6873" t="s">
        <v>55</v>
      </c>
      <c r="T6873" s="10">
        <f>VLOOKUP(S6873,region,2,FALSE)</f>
        <v>3</v>
      </c>
      <c r="U6873" t="s">
        <v>4780</v>
      </c>
      <c r="V6873" t="s">
        <v>22</v>
      </c>
      <c r="W6873">
        <v>3437</v>
      </c>
      <c r="X6873">
        <f>VLOOKUP(V6873,category,2,FALSE)</f>
        <v>2</v>
      </c>
      <c r="Y6873" t="s">
        <v>23</v>
      </c>
      <c r="Z6873">
        <f>VLOOKUP(Y6873,subcategory,2,FALSE)</f>
        <v>3</v>
      </c>
      <c r="AA6873" t="s">
        <v>1965</v>
      </c>
      <c r="AB6873">
        <v>11.952000000000002</v>
      </c>
      <c r="AC6873">
        <v>3</v>
      </c>
      <c r="AD6873">
        <v>0.2</v>
      </c>
      <c r="AE6873" s="4">
        <v>3.8843999999999994</v>
      </c>
    </row>
    <row r="6874" spans="1:31" x14ac:dyDescent="0.3">
      <c r="A6874" s="2">
        <v>6873</v>
      </c>
      <c r="B6874" t="s">
        <v>7604</v>
      </c>
      <c r="C6874">
        <f>VLOOKUP(B6874,order,2,FALSE)</f>
        <v>3409</v>
      </c>
      <c r="D6874" s="3">
        <v>42354</v>
      </c>
      <c r="E6874" s="3">
        <v>42357</v>
      </c>
      <c r="F6874" t="s">
        <v>97</v>
      </c>
      <c r="G6874" s="10">
        <f>VLOOKUP(F6874,ship,2,FALSE)</f>
        <v>3</v>
      </c>
      <c r="H6874" t="s">
        <v>3320</v>
      </c>
      <c r="I6874">
        <f>VLOOKUP(H6874,customer,2,FALSE)</f>
        <v>66</v>
      </c>
      <c r="J6874" t="s">
        <v>293</v>
      </c>
      <c r="K6874" t="s">
        <v>9</v>
      </c>
      <c r="L6874">
        <f>VLOOKUP(K6874,segment1,2,FALSE)</f>
        <v>1</v>
      </c>
      <c r="M6874" t="s">
        <v>3255</v>
      </c>
      <c r="N6874" t="s">
        <v>48</v>
      </c>
      <c r="O6874">
        <f>VLOOKUP(N6874,city,2,FALSE)</f>
        <v>5</v>
      </c>
      <c r="P6874" t="s">
        <v>49</v>
      </c>
      <c r="Q6874">
        <f>VLOOKUP(P6874,state,2,FALSE)</f>
        <v>5</v>
      </c>
      <c r="R6874">
        <v>98105</v>
      </c>
      <c r="S6874" t="s">
        <v>21</v>
      </c>
      <c r="T6874" s="10">
        <f>VLOOKUP(S6874,region,2,FALSE)</f>
        <v>2</v>
      </c>
      <c r="U6874" t="s">
        <v>5728</v>
      </c>
      <c r="V6874" t="s">
        <v>22</v>
      </c>
      <c r="W6874">
        <f>VLOOKUP(U6874,product,2,FALSE)</f>
        <v>1669</v>
      </c>
      <c r="X6874">
        <f>VLOOKUP(V6874,category,2,FALSE)</f>
        <v>2</v>
      </c>
      <c r="Y6874" t="s">
        <v>45</v>
      </c>
      <c r="Z6874">
        <f>VLOOKUP(Y6874,subcategory,2,FALSE)</f>
        <v>11</v>
      </c>
      <c r="AA6874" t="s">
        <v>2096</v>
      </c>
      <c r="AB6874">
        <v>4.9800000000000004</v>
      </c>
      <c r="AC6874">
        <v>1</v>
      </c>
      <c r="AD6874">
        <v>0</v>
      </c>
      <c r="AE6874" s="4">
        <v>2.3406000000000002</v>
      </c>
    </row>
    <row r="6875" spans="1:31" x14ac:dyDescent="0.3">
      <c r="A6875" s="2">
        <v>6874</v>
      </c>
      <c r="B6875" t="s">
        <v>6588</v>
      </c>
      <c r="C6875">
        <f>VLOOKUP(B6875,order,2,FALSE)</f>
        <v>3410</v>
      </c>
      <c r="D6875" s="3">
        <v>41929</v>
      </c>
      <c r="E6875" s="3">
        <v>41934</v>
      </c>
      <c r="F6875" t="s">
        <v>7</v>
      </c>
      <c r="G6875" s="10">
        <f>VLOOKUP(F6875,ship,2,FALSE)</f>
        <v>1</v>
      </c>
      <c r="H6875" t="s">
        <v>3269</v>
      </c>
      <c r="I6875">
        <f>VLOOKUP(H6875,customer,2,FALSE)</f>
        <v>15</v>
      </c>
      <c r="J6875" t="s">
        <v>86</v>
      </c>
      <c r="K6875" t="s">
        <v>9</v>
      </c>
      <c r="L6875">
        <f>VLOOKUP(K6875,segment1,2,FALSE)</f>
        <v>1</v>
      </c>
      <c r="M6875" t="s">
        <v>3255</v>
      </c>
      <c r="N6875" t="s">
        <v>3110</v>
      </c>
      <c r="O6875">
        <f>VLOOKUP(N6875,city,2,FALSE)</f>
        <v>487</v>
      </c>
      <c r="P6875" t="s">
        <v>54</v>
      </c>
      <c r="Q6875">
        <f>VLOOKUP(P6875,state,2,FALSE)</f>
        <v>6</v>
      </c>
      <c r="R6875">
        <v>77705</v>
      </c>
      <c r="S6875" t="s">
        <v>55</v>
      </c>
      <c r="T6875" s="10">
        <f>VLOOKUP(S6875,region,2,FALSE)</f>
        <v>3</v>
      </c>
      <c r="U6875" t="s">
        <v>4915</v>
      </c>
      <c r="V6875" t="s">
        <v>22</v>
      </c>
      <c r="W6875">
        <v>3438</v>
      </c>
      <c r="X6875">
        <f>VLOOKUP(V6875,category,2,FALSE)</f>
        <v>2</v>
      </c>
      <c r="Y6875" t="s">
        <v>3231</v>
      </c>
      <c r="Z6875">
        <f>VLOOKUP(Y6875,subcategory,2,FALSE)</f>
        <v>9</v>
      </c>
      <c r="AA6875" t="s">
        <v>1881</v>
      </c>
      <c r="AB6875">
        <v>10.779999999999996</v>
      </c>
      <c r="AC6875">
        <v>5</v>
      </c>
      <c r="AD6875">
        <v>0.8</v>
      </c>
      <c r="AE6875" s="4">
        <v>-17.248000000000008</v>
      </c>
    </row>
    <row r="6876" spans="1:31" x14ac:dyDescent="0.3">
      <c r="A6876" s="2">
        <v>6875</v>
      </c>
      <c r="B6876" t="s">
        <v>6588</v>
      </c>
      <c r="C6876">
        <f>VLOOKUP(B6876,order,2,FALSE)</f>
        <v>3410</v>
      </c>
      <c r="D6876" s="3">
        <v>41929</v>
      </c>
      <c r="E6876" s="3">
        <v>41934</v>
      </c>
      <c r="F6876" t="s">
        <v>7</v>
      </c>
      <c r="G6876" s="10">
        <f>VLOOKUP(F6876,ship,2,FALSE)</f>
        <v>1</v>
      </c>
      <c r="H6876" t="s">
        <v>3269</v>
      </c>
      <c r="I6876">
        <f>VLOOKUP(H6876,customer,2,FALSE)</f>
        <v>15</v>
      </c>
      <c r="J6876" t="s">
        <v>86</v>
      </c>
      <c r="K6876" t="s">
        <v>9</v>
      </c>
      <c r="L6876">
        <f>VLOOKUP(K6876,segment1,2,FALSE)</f>
        <v>1</v>
      </c>
      <c r="M6876" t="s">
        <v>3255</v>
      </c>
      <c r="N6876" t="s">
        <v>3110</v>
      </c>
      <c r="O6876">
        <f>VLOOKUP(N6876,city,2,FALSE)</f>
        <v>487</v>
      </c>
      <c r="P6876" t="s">
        <v>54</v>
      </c>
      <c r="Q6876">
        <f>VLOOKUP(P6876,state,2,FALSE)</f>
        <v>6</v>
      </c>
      <c r="R6876">
        <v>77705</v>
      </c>
      <c r="S6876" t="s">
        <v>55</v>
      </c>
      <c r="T6876" s="10">
        <f>VLOOKUP(S6876,region,2,FALSE)</f>
        <v>3</v>
      </c>
      <c r="U6876" t="s">
        <v>5043</v>
      </c>
      <c r="V6876" t="s">
        <v>35</v>
      </c>
      <c r="W6876">
        <f>VLOOKUP(U6876,product,2,FALSE)</f>
        <v>960</v>
      </c>
      <c r="X6876">
        <f>VLOOKUP(V6876,category,2,FALSE)</f>
        <v>3</v>
      </c>
      <c r="Y6876" t="s">
        <v>3232</v>
      </c>
      <c r="Z6876">
        <f>VLOOKUP(Y6876,subcategory,2,FALSE)</f>
        <v>12</v>
      </c>
      <c r="AA6876" t="s">
        <v>2376</v>
      </c>
      <c r="AB6876">
        <v>119.97600000000001</v>
      </c>
      <c r="AC6876">
        <v>3</v>
      </c>
      <c r="AD6876">
        <v>0.2</v>
      </c>
      <c r="AE6876" s="4">
        <v>-17.996400000000019</v>
      </c>
    </row>
    <row r="6877" spans="1:31" x14ac:dyDescent="0.3">
      <c r="A6877" s="2">
        <v>6876</v>
      </c>
      <c r="B6877" t="s">
        <v>8822</v>
      </c>
      <c r="C6877">
        <f>VLOOKUP(B6877,order,2,FALSE)</f>
        <v>3411</v>
      </c>
      <c r="D6877" s="3">
        <v>42618</v>
      </c>
      <c r="E6877" s="3">
        <v>42623</v>
      </c>
      <c r="F6877" t="s">
        <v>25</v>
      </c>
      <c r="G6877" s="10">
        <f>VLOOKUP(F6877,ship,2,FALSE)</f>
        <v>2</v>
      </c>
      <c r="H6877" t="s">
        <v>3717</v>
      </c>
      <c r="I6877">
        <f>VLOOKUP(H6877,customer,2,FALSE)</f>
        <v>463</v>
      </c>
      <c r="J6877" t="s">
        <v>1713</v>
      </c>
      <c r="K6877" t="s">
        <v>9</v>
      </c>
      <c r="L6877">
        <f>VLOOKUP(K6877,segment1,2,FALSE)</f>
        <v>1</v>
      </c>
      <c r="M6877" t="s">
        <v>3255</v>
      </c>
      <c r="N6877" t="s">
        <v>2076</v>
      </c>
      <c r="O6877">
        <f>VLOOKUP(N6877,city,2,FALSE)</f>
        <v>270</v>
      </c>
      <c r="P6877" t="s">
        <v>165</v>
      </c>
      <c r="Q6877">
        <f>VLOOKUP(P6877,state,2,FALSE)</f>
        <v>18</v>
      </c>
      <c r="R6877">
        <v>23320</v>
      </c>
      <c r="S6877" t="s">
        <v>12</v>
      </c>
      <c r="T6877" s="10">
        <f>VLOOKUP(S6877,region,2,FALSE)</f>
        <v>1</v>
      </c>
      <c r="U6877" t="s">
        <v>5422</v>
      </c>
      <c r="V6877" t="s">
        <v>22</v>
      </c>
      <c r="W6877">
        <v>3439</v>
      </c>
      <c r="X6877">
        <f>VLOOKUP(V6877,category,2,FALSE)</f>
        <v>2</v>
      </c>
      <c r="Y6877" t="s">
        <v>23</v>
      </c>
      <c r="Z6877">
        <f>VLOOKUP(Y6877,subcategory,2,FALSE)</f>
        <v>3</v>
      </c>
      <c r="AA6877" t="s">
        <v>2405</v>
      </c>
      <c r="AB6877">
        <v>25.06</v>
      </c>
      <c r="AC6877">
        <v>2</v>
      </c>
      <c r="AD6877">
        <v>0</v>
      </c>
      <c r="AE6877" s="4">
        <v>11.778199999999998</v>
      </c>
    </row>
    <row r="6878" spans="1:31" x14ac:dyDescent="0.3">
      <c r="A6878" s="2">
        <v>6877</v>
      </c>
      <c r="B6878" t="s">
        <v>8822</v>
      </c>
      <c r="C6878">
        <f>VLOOKUP(B6878,order,2,FALSE)</f>
        <v>3411</v>
      </c>
      <c r="D6878" s="3">
        <v>42618</v>
      </c>
      <c r="E6878" s="3">
        <v>42623</v>
      </c>
      <c r="F6878" t="s">
        <v>25</v>
      </c>
      <c r="G6878" s="10">
        <f>VLOOKUP(F6878,ship,2,FALSE)</f>
        <v>2</v>
      </c>
      <c r="H6878" t="s">
        <v>3717</v>
      </c>
      <c r="I6878">
        <f>VLOOKUP(H6878,customer,2,FALSE)</f>
        <v>463</v>
      </c>
      <c r="J6878" t="s">
        <v>1713</v>
      </c>
      <c r="K6878" t="s">
        <v>9</v>
      </c>
      <c r="L6878">
        <f>VLOOKUP(K6878,segment1,2,FALSE)</f>
        <v>1</v>
      </c>
      <c r="M6878" t="s">
        <v>3255</v>
      </c>
      <c r="N6878" t="s">
        <v>2076</v>
      </c>
      <c r="O6878">
        <f>VLOOKUP(N6878,city,2,FALSE)</f>
        <v>270</v>
      </c>
      <c r="P6878" t="s">
        <v>165</v>
      </c>
      <c r="Q6878">
        <f>VLOOKUP(P6878,state,2,FALSE)</f>
        <v>18</v>
      </c>
      <c r="R6878">
        <v>23320</v>
      </c>
      <c r="S6878" t="s">
        <v>12</v>
      </c>
      <c r="T6878" s="10">
        <f>VLOOKUP(S6878,region,2,FALSE)</f>
        <v>1</v>
      </c>
      <c r="U6878" t="s">
        <v>5334</v>
      </c>
      <c r="V6878" t="s">
        <v>13</v>
      </c>
      <c r="W6878">
        <f>VLOOKUP(U6878,product,2,FALSE)</f>
        <v>1259</v>
      </c>
      <c r="X6878">
        <f>VLOOKUP(V6878,category,2,FALSE)</f>
        <v>1</v>
      </c>
      <c r="Y6878" t="s">
        <v>29</v>
      </c>
      <c r="Z6878">
        <f>VLOOKUP(Y6878,subcategory,2,FALSE)</f>
        <v>4</v>
      </c>
      <c r="AA6878" t="s">
        <v>753</v>
      </c>
      <c r="AB6878">
        <v>1652.94</v>
      </c>
      <c r="AC6878">
        <v>3</v>
      </c>
      <c r="AD6878">
        <v>0</v>
      </c>
      <c r="AE6878" s="4">
        <v>314.05859999999996</v>
      </c>
    </row>
    <row r="6879" spans="1:31" x14ac:dyDescent="0.3">
      <c r="A6879" s="2">
        <v>6878</v>
      </c>
      <c r="B6879" t="s">
        <v>7605</v>
      </c>
      <c r="C6879">
        <f>VLOOKUP(B6879,order,2,FALSE)</f>
        <v>3412</v>
      </c>
      <c r="D6879" s="3">
        <v>42292</v>
      </c>
      <c r="E6879" s="3">
        <v>42292</v>
      </c>
      <c r="F6879" t="s">
        <v>625</v>
      </c>
      <c r="G6879" s="10">
        <f>VLOOKUP(F6879,ship,2,FALSE)</f>
        <v>4</v>
      </c>
      <c r="H6879" t="s">
        <v>3254</v>
      </c>
      <c r="I6879">
        <f>VLOOKUP(H6879,customer,2,FALSE)</f>
        <v>1</v>
      </c>
      <c r="J6879" t="s">
        <v>8</v>
      </c>
      <c r="K6879" t="s">
        <v>9</v>
      </c>
      <c r="L6879">
        <f>VLOOKUP(K6879,segment1,2,FALSE)</f>
        <v>1</v>
      </c>
      <c r="M6879" t="s">
        <v>3255</v>
      </c>
      <c r="N6879" t="s">
        <v>402</v>
      </c>
      <c r="O6879">
        <f>VLOOKUP(N6879,city,2,FALSE)</f>
        <v>62</v>
      </c>
      <c r="P6879" t="s">
        <v>54</v>
      </c>
      <c r="Q6879">
        <f>VLOOKUP(P6879,state,2,FALSE)</f>
        <v>6</v>
      </c>
      <c r="R6879">
        <v>75217</v>
      </c>
      <c r="S6879" t="s">
        <v>55</v>
      </c>
      <c r="T6879" s="10">
        <f>VLOOKUP(S6879,region,2,FALSE)</f>
        <v>3</v>
      </c>
      <c r="U6879" t="s">
        <v>4946</v>
      </c>
      <c r="V6879" t="s">
        <v>13</v>
      </c>
      <c r="W6879">
        <v>3440</v>
      </c>
      <c r="X6879">
        <f>VLOOKUP(V6879,category,2,FALSE)</f>
        <v>1</v>
      </c>
      <c r="Y6879" t="s">
        <v>3228</v>
      </c>
      <c r="Z6879">
        <f>VLOOKUP(Y6879,subcategory,2,FALSE)</f>
        <v>6</v>
      </c>
      <c r="AA6879" t="s">
        <v>716</v>
      </c>
      <c r="AB6879">
        <v>131.376</v>
      </c>
      <c r="AC6879">
        <v>6</v>
      </c>
      <c r="AD6879">
        <v>0.6</v>
      </c>
      <c r="AE6879" s="4">
        <v>-95.24760000000002</v>
      </c>
    </row>
    <row r="6880" spans="1:31" x14ac:dyDescent="0.3">
      <c r="A6880" s="2">
        <v>6879</v>
      </c>
      <c r="B6880" t="s">
        <v>7605</v>
      </c>
      <c r="C6880">
        <f>VLOOKUP(B6880,order,2,FALSE)</f>
        <v>3412</v>
      </c>
      <c r="D6880" s="3">
        <v>42292</v>
      </c>
      <c r="E6880" s="3">
        <v>42292</v>
      </c>
      <c r="F6880" t="s">
        <v>625</v>
      </c>
      <c r="G6880" s="10">
        <f>VLOOKUP(F6880,ship,2,FALSE)</f>
        <v>4</v>
      </c>
      <c r="H6880" t="s">
        <v>3254</v>
      </c>
      <c r="I6880">
        <f>VLOOKUP(H6880,customer,2,FALSE)</f>
        <v>1</v>
      </c>
      <c r="J6880" t="s">
        <v>8</v>
      </c>
      <c r="K6880" t="s">
        <v>9</v>
      </c>
      <c r="L6880">
        <f>VLOOKUP(K6880,segment1,2,FALSE)</f>
        <v>1</v>
      </c>
      <c r="M6880" t="s">
        <v>3255</v>
      </c>
      <c r="N6880" t="s">
        <v>402</v>
      </c>
      <c r="O6880">
        <f>VLOOKUP(N6880,city,2,FALSE)</f>
        <v>62</v>
      </c>
      <c r="P6880" t="s">
        <v>54</v>
      </c>
      <c r="Q6880">
        <f>VLOOKUP(P6880,state,2,FALSE)</f>
        <v>6</v>
      </c>
      <c r="R6880">
        <v>75217</v>
      </c>
      <c r="S6880" t="s">
        <v>55</v>
      </c>
      <c r="T6880" s="10">
        <f>VLOOKUP(S6880,region,2,FALSE)</f>
        <v>3</v>
      </c>
      <c r="U6880" t="s">
        <v>5165</v>
      </c>
      <c r="V6880" t="s">
        <v>22</v>
      </c>
      <c r="W6880">
        <f>VLOOKUP(U6880,product,2,FALSE)</f>
        <v>1084</v>
      </c>
      <c r="X6880">
        <f>VLOOKUP(V6880,category,2,FALSE)</f>
        <v>2</v>
      </c>
      <c r="Y6880" t="s">
        <v>45</v>
      </c>
      <c r="Z6880">
        <f>VLOOKUP(Y6880,subcategory,2,FALSE)</f>
        <v>11</v>
      </c>
      <c r="AA6880" t="s">
        <v>2500</v>
      </c>
      <c r="AB6880">
        <v>5.3440000000000003</v>
      </c>
      <c r="AC6880">
        <v>1</v>
      </c>
      <c r="AD6880">
        <v>0.2</v>
      </c>
      <c r="AE6880" s="4">
        <v>1.8703999999999998</v>
      </c>
    </row>
    <row r="6881" spans="1:31" x14ac:dyDescent="0.3">
      <c r="A6881" s="2">
        <v>6880</v>
      </c>
      <c r="B6881" t="s">
        <v>7606</v>
      </c>
      <c r="C6881">
        <f>VLOOKUP(B6881,order,2,FALSE)</f>
        <v>3413</v>
      </c>
      <c r="D6881" s="3">
        <v>42339</v>
      </c>
      <c r="E6881" s="3">
        <v>42343</v>
      </c>
      <c r="F6881" t="s">
        <v>7</v>
      </c>
      <c r="G6881" s="10">
        <f>VLOOKUP(F6881,ship,2,FALSE)</f>
        <v>1</v>
      </c>
      <c r="H6881" t="s">
        <v>3324</v>
      </c>
      <c r="I6881">
        <f>VLOOKUP(H6881,customer,2,FALSE)</f>
        <v>70</v>
      </c>
      <c r="J6881" t="s">
        <v>307</v>
      </c>
      <c r="K6881" t="s">
        <v>52</v>
      </c>
      <c r="L6881">
        <f>VLOOKUP(K6881,segment1,2,FALSE)</f>
        <v>3</v>
      </c>
      <c r="M6881" t="s">
        <v>3255</v>
      </c>
      <c r="N6881" t="s">
        <v>48</v>
      </c>
      <c r="O6881">
        <f>VLOOKUP(N6881,city,2,FALSE)</f>
        <v>5</v>
      </c>
      <c r="P6881" t="s">
        <v>49</v>
      </c>
      <c r="Q6881">
        <f>VLOOKUP(P6881,state,2,FALSE)</f>
        <v>5</v>
      </c>
      <c r="R6881">
        <v>98105</v>
      </c>
      <c r="S6881" t="s">
        <v>21</v>
      </c>
      <c r="T6881" s="10">
        <f>VLOOKUP(S6881,region,2,FALSE)</f>
        <v>2</v>
      </c>
      <c r="U6881" t="s">
        <v>4545</v>
      </c>
      <c r="V6881" t="s">
        <v>13</v>
      </c>
      <c r="W6881">
        <v>3441</v>
      </c>
      <c r="X6881">
        <f>VLOOKUP(V6881,category,2,FALSE)</f>
        <v>1</v>
      </c>
      <c r="Y6881" t="s">
        <v>3226</v>
      </c>
      <c r="Z6881">
        <f>VLOOKUP(Y6881,subcategory,2,FALSE)</f>
        <v>2</v>
      </c>
      <c r="AA6881" t="s">
        <v>157</v>
      </c>
      <c r="AB6881">
        <v>2003.9200000000003</v>
      </c>
      <c r="AC6881">
        <v>5</v>
      </c>
      <c r="AD6881">
        <v>0.2</v>
      </c>
      <c r="AE6881" s="4">
        <v>125.24499999999995</v>
      </c>
    </row>
    <row r="6882" spans="1:31" x14ac:dyDescent="0.3">
      <c r="A6882" s="2">
        <v>6881</v>
      </c>
      <c r="B6882" t="s">
        <v>7606</v>
      </c>
      <c r="C6882">
        <f>VLOOKUP(B6882,order,2,FALSE)</f>
        <v>3413</v>
      </c>
      <c r="D6882" s="3">
        <v>42339</v>
      </c>
      <c r="E6882" s="3">
        <v>42343</v>
      </c>
      <c r="F6882" t="s">
        <v>7</v>
      </c>
      <c r="G6882" s="10">
        <f>VLOOKUP(F6882,ship,2,FALSE)</f>
        <v>1</v>
      </c>
      <c r="H6882" t="s">
        <v>3324</v>
      </c>
      <c r="I6882">
        <f>VLOOKUP(H6882,customer,2,FALSE)</f>
        <v>70</v>
      </c>
      <c r="J6882" t="s">
        <v>307</v>
      </c>
      <c r="K6882" t="s">
        <v>52</v>
      </c>
      <c r="L6882">
        <f>VLOOKUP(K6882,segment1,2,FALSE)</f>
        <v>3</v>
      </c>
      <c r="M6882" t="s">
        <v>3255</v>
      </c>
      <c r="N6882" t="s">
        <v>48</v>
      </c>
      <c r="O6882">
        <f>VLOOKUP(N6882,city,2,FALSE)</f>
        <v>5</v>
      </c>
      <c r="P6882" t="s">
        <v>49</v>
      </c>
      <c r="Q6882">
        <f>VLOOKUP(P6882,state,2,FALSE)</f>
        <v>5</v>
      </c>
      <c r="R6882">
        <v>98105</v>
      </c>
      <c r="S6882" t="s">
        <v>21</v>
      </c>
      <c r="T6882" s="10">
        <f>VLOOKUP(S6882,region,2,FALSE)</f>
        <v>2</v>
      </c>
      <c r="U6882" t="s">
        <v>5402</v>
      </c>
      <c r="V6882" t="s">
        <v>22</v>
      </c>
      <c r="W6882">
        <f>VLOOKUP(U6882,product,2,FALSE)</f>
        <v>1331</v>
      </c>
      <c r="X6882">
        <f>VLOOKUP(V6882,category,2,FALSE)</f>
        <v>2</v>
      </c>
      <c r="Y6882" t="s">
        <v>45</v>
      </c>
      <c r="Z6882">
        <f>VLOOKUP(Y6882,subcategory,2,FALSE)</f>
        <v>11</v>
      </c>
      <c r="AA6882" t="s">
        <v>3102</v>
      </c>
      <c r="AB6882">
        <v>32.400000000000006</v>
      </c>
      <c r="AC6882">
        <v>5</v>
      </c>
      <c r="AD6882">
        <v>0</v>
      </c>
      <c r="AE6882" s="4">
        <v>15.552000000000001</v>
      </c>
    </row>
    <row r="6883" spans="1:31" x14ac:dyDescent="0.3">
      <c r="A6883" s="2">
        <v>6882</v>
      </c>
      <c r="B6883" t="s">
        <v>7606</v>
      </c>
      <c r="C6883">
        <f>VLOOKUP(B6883,order,2,FALSE)</f>
        <v>3413</v>
      </c>
      <c r="D6883" s="3">
        <v>42339</v>
      </c>
      <c r="E6883" s="3">
        <v>42343</v>
      </c>
      <c r="F6883" t="s">
        <v>7</v>
      </c>
      <c r="G6883" s="10">
        <f>VLOOKUP(F6883,ship,2,FALSE)</f>
        <v>1</v>
      </c>
      <c r="H6883" t="s">
        <v>3324</v>
      </c>
      <c r="I6883">
        <f>VLOOKUP(H6883,customer,2,FALSE)</f>
        <v>70</v>
      </c>
      <c r="J6883" t="s">
        <v>307</v>
      </c>
      <c r="K6883" t="s">
        <v>52</v>
      </c>
      <c r="L6883">
        <f>VLOOKUP(K6883,segment1,2,FALSE)</f>
        <v>3</v>
      </c>
      <c r="M6883" t="s">
        <v>3255</v>
      </c>
      <c r="N6883" t="s">
        <v>48</v>
      </c>
      <c r="O6883">
        <f>VLOOKUP(N6883,city,2,FALSE)</f>
        <v>5</v>
      </c>
      <c r="P6883" t="s">
        <v>49</v>
      </c>
      <c r="Q6883">
        <f>VLOOKUP(P6883,state,2,FALSE)</f>
        <v>5</v>
      </c>
      <c r="R6883">
        <v>98105</v>
      </c>
      <c r="S6883" t="s">
        <v>21</v>
      </c>
      <c r="T6883" s="10">
        <f>VLOOKUP(S6883,region,2,FALSE)</f>
        <v>2</v>
      </c>
      <c r="U6883" t="s">
        <v>4322</v>
      </c>
      <c r="V6883" t="s">
        <v>13</v>
      </c>
      <c r="W6883">
        <v>3442</v>
      </c>
      <c r="X6883">
        <f>VLOOKUP(V6883,category,2,FALSE)</f>
        <v>1</v>
      </c>
      <c r="Y6883" t="s">
        <v>29</v>
      </c>
      <c r="Z6883">
        <f>VLOOKUP(Y6883,subcategory,2,FALSE)</f>
        <v>4</v>
      </c>
      <c r="AA6883" t="s">
        <v>1488</v>
      </c>
      <c r="AB6883">
        <v>1913.3999999999999</v>
      </c>
      <c r="AC6883">
        <v>9</v>
      </c>
      <c r="AD6883">
        <v>0</v>
      </c>
      <c r="AE6883" s="4">
        <v>401.81399999999985</v>
      </c>
    </row>
    <row r="6884" spans="1:31" x14ac:dyDescent="0.3">
      <c r="A6884" s="2">
        <v>6883</v>
      </c>
      <c r="B6884" t="s">
        <v>7606</v>
      </c>
      <c r="C6884">
        <f>VLOOKUP(B6884,order,2,FALSE)</f>
        <v>3413</v>
      </c>
      <c r="D6884" s="3">
        <v>42339</v>
      </c>
      <c r="E6884" s="3">
        <v>42343</v>
      </c>
      <c r="F6884" t="s">
        <v>7</v>
      </c>
      <c r="G6884" s="10">
        <f>VLOOKUP(F6884,ship,2,FALSE)</f>
        <v>1</v>
      </c>
      <c r="H6884" t="s">
        <v>3324</v>
      </c>
      <c r="I6884">
        <f>VLOOKUP(H6884,customer,2,FALSE)</f>
        <v>70</v>
      </c>
      <c r="J6884" t="s">
        <v>307</v>
      </c>
      <c r="K6884" t="s">
        <v>52</v>
      </c>
      <c r="L6884">
        <f>VLOOKUP(K6884,segment1,2,FALSE)</f>
        <v>3</v>
      </c>
      <c r="M6884" t="s">
        <v>3255</v>
      </c>
      <c r="N6884" t="s">
        <v>48</v>
      </c>
      <c r="O6884">
        <f>VLOOKUP(N6884,city,2,FALSE)</f>
        <v>5</v>
      </c>
      <c r="P6884" t="s">
        <v>49</v>
      </c>
      <c r="Q6884">
        <f>VLOOKUP(P6884,state,2,FALSE)</f>
        <v>5</v>
      </c>
      <c r="R6884">
        <v>98105</v>
      </c>
      <c r="S6884" t="s">
        <v>21</v>
      </c>
      <c r="T6884" s="10">
        <f>VLOOKUP(S6884,region,2,FALSE)</f>
        <v>2</v>
      </c>
      <c r="U6884" t="s">
        <v>5243</v>
      </c>
      <c r="V6884" t="s">
        <v>22</v>
      </c>
      <c r="W6884">
        <f>VLOOKUP(U6884,product,2,FALSE)</f>
        <v>1167</v>
      </c>
      <c r="X6884">
        <f>VLOOKUP(V6884,category,2,FALSE)</f>
        <v>2</v>
      </c>
      <c r="Y6884" t="s">
        <v>3227</v>
      </c>
      <c r="Z6884">
        <f>VLOOKUP(Y6884,subcategory,2,FALSE)</f>
        <v>5</v>
      </c>
      <c r="AA6884" t="s">
        <v>262</v>
      </c>
      <c r="AB6884">
        <v>146.72999999999999</v>
      </c>
      <c r="AC6884">
        <v>3</v>
      </c>
      <c r="AD6884">
        <v>0</v>
      </c>
      <c r="AE6884" s="4">
        <v>2.9346000000000032</v>
      </c>
    </row>
    <row r="6885" spans="1:31" x14ac:dyDescent="0.3">
      <c r="A6885" s="2">
        <v>6884</v>
      </c>
      <c r="B6885" t="s">
        <v>7606</v>
      </c>
      <c r="C6885">
        <f>VLOOKUP(B6885,order,2,FALSE)</f>
        <v>3413</v>
      </c>
      <c r="D6885" s="3">
        <v>42339</v>
      </c>
      <c r="E6885" s="3">
        <v>42343</v>
      </c>
      <c r="F6885" t="s">
        <v>7</v>
      </c>
      <c r="G6885" s="10">
        <f>VLOOKUP(F6885,ship,2,FALSE)</f>
        <v>1</v>
      </c>
      <c r="H6885" t="s">
        <v>3324</v>
      </c>
      <c r="I6885">
        <f>VLOOKUP(H6885,customer,2,FALSE)</f>
        <v>70</v>
      </c>
      <c r="J6885" t="s">
        <v>307</v>
      </c>
      <c r="K6885" t="s">
        <v>52</v>
      </c>
      <c r="L6885">
        <f>VLOOKUP(K6885,segment1,2,FALSE)</f>
        <v>3</v>
      </c>
      <c r="M6885" t="s">
        <v>3255</v>
      </c>
      <c r="N6885" t="s">
        <v>48</v>
      </c>
      <c r="O6885">
        <f>VLOOKUP(N6885,city,2,FALSE)</f>
        <v>5</v>
      </c>
      <c r="P6885" t="s">
        <v>49</v>
      </c>
      <c r="Q6885">
        <f>VLOOKUP(P6885,state,2,FALSE)</f>
        <v>5</v>
      </c>
      <c r="R6885">
        <v>98105</v>
      </c>
      <c r="S6885" t="s">
        <v>21</v>
      </c>
      <c r="T6885" s="10">
        <f>VLOOKUP(S6885,region,2,FALSE)</f>
        <v>2</v>
      </c>
      <c r="U6885" t="s">
        <v>4495</v>
      </c>
      <c r="V6885" t="s">
        <v>22</v>
      </c>
      <c r="W6885">
        <v>3443</v>
      </c>
      <c r="X6885">
        <f>VLOOKUP(V6885,category,2,FALSE)</f>
        <v>2</v>
      </c>
      <c r="Y6885" t="s">
        <v>45</v>
      </c>
      <c r="Z6885">
        <f>VLOOKUP(Y6885,subcategory,2,FALSE)</f>
        <v>11</v>
      </c>
      <c r="AA6885" t="s">
        <v>96</v>
      </c>
      <c r="AB6885">
        <v>114.2</v>
      </c>
      <c r="AC6885">
        <v>5</v>
      </c>
      <c r="AD6885">
        <v>0</v>
      </c>
      <c r="AE6885" s="4">
        <v>52.531999999999996</v>
      </c>
    </row>
    <row r="6886" spans="1:31" x14ac:dyDescent="0.3">
      <c r="A6886" s="2">
        <v>6885</v>
      </c>
      <c r="B6886" t="s">
        <v>7607</v>
      </c>
      <c r="C6886">
        <f>VLOOKUP(B6886,order,2,FALSE)</f>
        <v>3414</v>
      </c>
      <c r="D6886" s="3">
        <v>42155</v>
      </c>
      <c r="E6886" s="3">
        <v>42159</v>
      </c>
      <c r="F6886" t="s">
        <v>25</v>
      </c>
      <c r="G6886" s="10">
        <f>VLOOKUP(F6886,ship,2,FALSE)</f>
        <v>2</v>
      </c>
      <c r="H6886" t="s">
        <v>3472</v>
      </c>
      <c r="I6886">
        <f>VLOOKUP(H6886,customer,2,FALSE)</f>
        <v>218</v>
      </c>
      <c r="J6886" t="s">
        <v>884</v>
      </c>
      <c r="K6886" t="s">
        <v>9</v>
      </c>
      <c r="L6886">
        <f>VLOOKUP(K6886,segment1,2,FALSE)</f>
        <v>1</v>
      </c>
      <c r="M6886" t="s">
        <v>3255</v>
      </c>
      <c r="N6886" t="s">
        <v>206</v>
      </c>
      <c r="O6886">
        <f>VLOOKUP(N6886,city,2,FALSE)</f>
        <v>32</v>
      </c>
      <c r="P6886" t="s">
        <v>119</v>
      </c>
      <c r="Q6886">
        <f>VLOOKUP(P6886,state,2,FALSE)</f>
        <v>12</v>
      </c>
      <c r="R6886">
        <v>55407</v>
      </c>
      <c r="S6886" t="s">
        <v>55</v>
      </c>
      <c r="T6886" s="10">
        <f>VLOOKUP(S6886,region,2,FALSE)</f>
        <v>3</v>
      </c>
      <c r="U6886" t="s">
        <v>5544</v>
      </c>
      <c r="V6886" t="s">
        <v>13</v>
      </c>
      <c r="W6886">
        <f>VLOOKUP(U6886,product,2,FALSE)</f>
        <v>1477</v>
      </c>
      <c r="X6886">
        <f>VLOOKUP(V6886,category,2,FALSE)</f>
        <v>1</v>
      </c>
      <c r="Y6886" t="s">
        <v>3226</v>
      </c>
      <c r="Z6886">
        <f>VLOOKUP(Y6886,subcategory,2,FALSE)</f>
        <v>2</v>
      </c>
      <c r="AA6886" t="s">
        <v>1609</v>
      </c>
      <c r="AB6886">
        <v>2567.84</v>
      </c>
      <c r="AC6886">
        <v>8</v>
      </c>
      <c r="AD6886">
        <v>0</v>
      </c>
      <c r="AE6886" s="4">
        <v>770.35199999999986</v>
      </c>
    </row>
    <row r="6887" spans="1:31" x14ac:dyDescent="0.3">
      <c r="A6887" s="2">
        <v>6886</v>
      </c>
      <c r="B6887" t="s">
        <v>10398</v>
      </c>
      <c r="C6887">
        <f>VLOOKUP(B6887,order,2,FALSE)</f>
        <v>3415</v>
      </c>
      <c r="D6887" s="3">
        <v>42988</v>
      </c>
      <c r="E6887" s="3">
        <v>42995</v>
      </c>
      <c r="F6887" t="s">
        <v>25</v>
      </c>
      <c r="G6887" s="10">
        <f>VLOOKUP(F6887,ship,2,FALSE)</f>
        <v>2</v>
      </c>
      <c r="H6887" t="s">
        <v>3711</v>
      </c>
      <c r="I6887">
        <f>VLOOKUP(H6887,customer,2,FALSE)</f>
        <v>457</v>
      </c>
      <c r="J6887" t="s">
        <v>1693</v>
      </c>
      <c r="K6887" t="s">
        <v>9</v>
      </c>
      <c r="L6887">
        <f>VLOOKUP(K6887,segment1,2,FALSE)</f>
        <v>1</v>
      </c>
      <c r="M6887" t="s">
        <v>3255</v>
      </c>
      <c r="N6887" t="s">
        <v>164</v>
      </c>
      <c r="O6887">
        <f>VLOOKUP(N6887,city,2,FALSE)</f>
        <v>25</v>
      </c>
      <c r="P6887" t="s">
        <v>249</v>
      </c>
      <c r="Q6887">
        <f>VLOOKUP(P6887,state,2,FALSE)</f>
        <v>25</v>
      </c>
      <c r="R6887">
        <v>45503</v>
      </c>
      <c r="S6887" t="s">
        <v>79</v>
      </c>
      <c r="T6887" s="10">
        <f>VLOOKUP(S6887,region,2,FALSE)</f>
        <v>4</v>
      </c>
      <c r="U6887" t="s">
        <v>4213</v>
      </c>
      <c r="V6887" t="s">
        <v>35</v>
      </c>
      <c r="W6887">
        <v>3444</v>
      </c>
      <c r="X6887">
        <f>VLOOKUP(V6887,category,2,FALSE)</f>
        <v>3</v>
      </c>
      <c r="Y6887" t="s">
        <v>3232</v>
      </c>
      <c r="Z6887">
        <f>VLOOKUP(Y6887,subcategory,2,FALSE)</f>
        <v>12</v>
      </c>
      <c r="AA6887" t="s">
        <v>2621</v>
      </c>
      <c r="AB6887">
        <v>37.056000000000004</v>
      </c>
      <c r="AC6887">
        <v>4</v>
      </c>
      <c r="AD6887">
        <v>0.2</v>
      </c>
      <c r="AE6887" s="4">
        <v>8.8008000000000006</v>
      </c>
    </row>
    <row r="6888" spans="1:31" x14ac:dyDescent="0.3">
      <c r="A6888" s="2">
        <v>6887</v>
      </c>
      <c r="B6888" t="s">
        <v>10398</v>
      </c>
      <c r="C6888">
        <f>VLOOKUP(B6888,order,2,FALSE)</f>
        <v>3415</v>
      </c>
      <c r="D6888" s="3">
        <v>42988</v>
      </c>
      <c r="E6888" s="3">
        <v>42995</v>
      </c>
      <c r="F6888" t="s">
        <v>25</v>
      </c>
      <c r="G6888" s="10">
        <f>VLOOKUP(F6888,ship,2,FALSE)</f>
        <v>2</v>
      </c>
      <c r="H6888" t="s">
        <v>3711</v>
      </c>
      <c r="I6888">
        <f>VLOOKUP(H6888,customer,2,FALSE)</f>
        <v>457</v>
      </c>
      <c r="J6888" t="s">
        <v>1693</v>
      </c>
      <c r="K6888" t="s">
        <v>9</v>
      </c>
      <c r="L6888">
        <f>VLOOKUP(K6888,segment1,2,FALSE)</f>
        <v>1</v>
      </c>
      <c r="M6888" t="s">
        <v>3255</v>
      </c>
      <c r="N6888" t="s">
        <v>164</v>
      </c>
      <c r="O6888">
        <f>VLOOKUP(N6888,city,2,FALSE)</f>
        <v>25</v>
      </c>
      <c r="P6888" t="s">
        <v>249</v>
      </c>
      <c r="Q6888">
        <f>VLOOKUP(P6888,state,2,FALSE)</f>
        <v>25</v>
      </c>
      <c r="R6888">
        <v>45503</v>
      </c>
      <c r="S6888" t="s">
        <v>79</v>
      </c>
      <c r="T6888" s="10">
        <f>VLOOKUP(S6888,region,2,FALSE)</f>
        <v>4</v>
      </c>
      <c r="U6888" t="s">
        <v>5099</v>
      </c>
      <c r="V6888" t="s">
        <v>35</v>
      </c>
      <c r="W6888">
        <f>VLOOKUP(U6888,product,2,FALSE)</f>
        <v>1016</v>
      </c>
      <c r="X6888">
        <f>VLOOKUP(V6888,category,2,FALSE)</f>
        <v>3</v>
      </c>
      <c r="Y6888" t="s">
        <v>3230</v>
      </c>
      <c r="Z6888">
        <f>VLOOKUP(Y6888,subcategory,2,FALSE)</f>
        <v>8</v>
      </c>
      <c r="AA6888" t="s">
        <v>323</v>
      </c>
      <c r="AB6888">
        <v>259.89600000000002</v>
      </c>
      <c r="AC6888">
        <v>2</v>
      </c>
      <c r="AD6888">
        <v>0.4</v>
      </c>
      <c r="AE6888" s="4">
        <v>-56.310799999999972</v>
      </c>
    </row>
    <row r="6889" spans="1:31" x14ac:dyDescent="0.3">
      <c r="A6889" s="2">
        <v>6888</v>
      </c>
      <c r="B6889" t="s">
        <v>10399</v>
      </c>
      <c r="C6889">
        <f>VLOOKUP(B6889,order,2,FALSE)</f>
        <v>3416</v>
      </c>
      <c r="D6889" s="3">
        <v>42850</v>
      </c>
      <c r="E6889" s="3">
        <v>42857</v>
      </c>
      <c r="F6889" t="s">
        <v>25</v>
      </c>
      <c r="G6889" s="10">
        <f>VLOOKUP(F6889,ship,2,FALSE)</f>
        <v>2</v>
      </c>
      <c r="H6889" t="s">
        <v>3583</v>
      </c>
      <c r="I6889">
        <f>VLOOKUP(H6889,customer,2,FALSE)</f>
        <v>329</v>
      </c>
      <c r="J6889" t="s">
        <v>1250</v>
      </c>
      <c r="K6889" t="s">
        <v>9</v>
      </c>
      <c r="L6889">
        <f>VLOOKUP(K6889,segment1,2,FALSE)</f>
        <v>1</v>
      </c>
      <c r="M6889" t="s">
        <v>3255</v>
      </c>
      <c r="N6889" t="s">
        <v>19</v>
      </c>
      <c r="O6889">
        <f>VLOOKUP(N6889,city,2,FALSE)</f>
        <v>2</v>
      </c>
      <c r="P6889" t="s">
        <v>20</v>
      </c>
      <c r="Q6889">
        <f>VLOOKUP(P6889,state,2,FALSE)</f>
        <v>2</v>
      </c>
      <c r="R6889">
        <v>90032</v>
      </c>
      <c r="S6889" t="s">
        <v>21</v>
      </c>
      <c r="T6889" s="10">
        <f>VLOOKUP(S6889,region,2,FALSE)</f>
        <v>2</v>
      </c>
      <c r="U6889" t="s">
        <v>4179</v>
      </c>
      <c r="V6889" t="s">
        <v>22</v>
      </c>
      <c r="W6889">
        <v>3445</v>
      </c>
      <c r="X6889">
        <f>VLOOKUP(V6889,category,2,FALSE)</f>
        <v>2</v>
      </c>
      <c r="Y6889" t="s">
        <v>45</v>
      </c>
      <c r="Z6889">
        <f>VLOOKUP(Y6889,subcategory,2,FALSE)</f>
        <v>11</v>
      </c>
      <c r="AA6889" t="s">
        <v>2339</v>
      </c>
      <c r="AB6889">
        <v>19.049999999999997</v>
      </c>
      <c r="AC6889">
        <v>3</v>
      </c>
      <c r="AD6889">
        <v>0</v>
      </c>
      <c r="AE6889" s="4">
        <v>8.7629999999999999</v>
      </c>
    </row>
    <row r="6890" spans="1:31" x14ac:dyDescent="0.3">
      <c r="A6890" s="2">
        <v>6889</v>
      </c>
      <c r="B6890" t="s">
        <v>10399</v>
      </c>
      <c r="C6890">
        <f>VLOOKUP(B6890,order,2,FALSE)</f>
        <v>3416</v>
      </c>
      <c r="D6890" s="3">
        <v>42850</v>
      </c>
      <c r="E6890" s="3">
        <v>42857</v>
      </c>
      <c r="F6890" t="s">
        <v>25</v>
      </c>
      <c r="G6890" s="10">
        <f>VLOOKUP(F6890,ship,2,FALSE)</f>
        <v>2</v>
      </c>
      <c r="H6890" t="s">
        <v>3583</v>
      </c>
      <c r="I6890">
        <f>VLOOKUP(H6890,customer,2,FALSE)</f>
        <v>329</v>
      </c>
      <c r="J6890" t="s">
        <v>1250</v>
      </c>
      <c r="K6890" t="s">
        <v>9</v>
      </c>
      <c r="L6890">
        <f>VLOOKUP(K6890,segment1,2,FALSE)</f>
        <v>1</v>
      </c>
      <c r="M6890" t="s">
        <v>3255</v>
      </c>
      <c r="N6890" t="s">
        <v>19</v>
      </c>
      <c r="O6890">
        <f>VLOOKUP(N6890,city,2,FALSE)</f>
        <v>2</v>
      </c>
      <c r="P6890" t="s">
        <v>20</v>
      </c>
      <c r="Q6890">
        <f>VLOOKUP(P6890,state,2,FALSE)</f>
        <v>2</v>
      </c>
      <c r="R6890">
        <v>90032</v>
      </c>
      <c r="S6890" t="s">
        <v>21</v>
      </c>
      <c r="T6890" s="10">
        <f>VLOOKUP(S6890,region,2,FALSE)</f>
        <v>2</v>
      </c>
      <c r="U6890" t="s">
        <v>5081</v>
      </c>
      <c r="V6890" t="s">
        <v>22</v>
      </c>
      <c r="W6890">
        <f>VLOOKUP(U6890,product,2,FALSE)</f>
        <v>998</v>
      </c>
      <c r="X6890">
        <f>VLOOKUP(V6890,category,2,FALSE)</f>
        <v>2</v>
      </c>
      <c r="Y6890" t="s">
        <v>3231</v>
      </c>
      <c r="Z6890">
        <f>VLOOKUP(Y6890,subcategory,2,FALSE)</f>
        <v>9</v>
      </c>
      <c r="AA6890" t="s">
        <v>2725</v>
      </c>
      <c r="AB6890">
        <v>73.343999999999994</v>
      </c>
      <c r="AC6890">
        <v>3</v>
      </c>
      <c r="AD6890">
        <v>0.2</v>
      </c>
      <c r="AE6890" s="4">
        <v>27.503999999999998</v>
      </c>
    </row>
    <row r="6891" spans="1:31" x14ac:dyDescent="0.3">
      <c r="A6891" s="2">
        <v>6890</v>
      </c>
      <c r="B6891" t="s">
        <v>10400</v>
      </c>
      <c r="C6891">
        <f>VLOOKUP(B6891,order,2,FALSE)</f>
        <v>3417</v>
      </c>
      <c r="D6891" s="3">
        <v>42996</v>
      </c>
      <c r="E6891" s="3">
        <v>43000</v>
      </c>
      <c r="F6891" t="s">
        <v>25</v>
      </c>
      <c r="G6891" s="10">
        <f>VLOOKUP(F6891,ship,2,FALSE)</f>
        <v>2</v>
      </c>
      <c r="H6891" t="s">
        <v>3419</v>
      </c>
      <c r="I6891">
        <f>VLOOKUP(H6891,customer,2,FALSE)</f>
        <v>165</v>
      </c>
      <c r="J6891" t="s">
        <v>675</v>
      </c>
      <c r="K6891" t="s">
        <v>18</v>
      </c>
      <c r="L6891">
        <f>VLOOKUP(K6891,segment1,2,FALSE)</f>
        <v>2</v>
      </c>
      <c r="M6891" t="s">
        <v>3255</v>
      </c>
      <c r="N6891" t="s">
        <v>248</v>
      </c>
      <c r="O6891">
        <f>VLOOKUP(N6891,city,2,FALSE)</f>
        <v>39</v>
      </c>
      <c r="P6891" t="s">
        <v>615</v>
      </c>
      <c r="Q6891">
        <f>VLOOKUP(P6891,state,2,FALSE)</f>
        <v>33</v>
      </c>
      <c r="R6891">
        <v>31907</v>
      </c>
      <c r="S6891" t="s">
        <v>12</v>
      </c>
      <c r="T6891" s="10">
        <f>VLOOKUP(S6891,region,2,FALSE)</f>
        <v>1</v>
      </c>
      <c r="U6891" t="s">
        <v>4287</v>
      </c>
      <c r="V6891" t="s">
        <v>35</v>
      </c>
      <c r="W6891">
        <v>3446</v>
      </c>
      <c r="X6891">
        <f>VLOOKUP(V6891,category,2,FALSE)</f>
        <v>3</v>
      </c>
      <c r="Y6891" t="s">
        <v>3230</v>
      </c>
      <c r="Z6891">
        <f>VLOOKUP(Y6891,subcategory,2,FALSE)</f>
        <v>8</v>
      </c>
      <c r="AA6891" t="s">
        <v>958</v>
      </c>
      <c r="AB6891">
        <v>95.68</v>
      </c>
      <c r="AC6891">
        <v>8</v>
      </c>
      <c r="AD6891">
        <v>0</v>
      </c>
      <c r="AE6891" s="4">
        <v>26.790400000000005</v>
      </c>
    </row>
    <row r="6892" spans="1:31" x14ac:dyDescent="0.3">
      <c r="A6892" s="2">
        <v>6891</v>
      </c>
      <c r="B6892" t="s">
        <v>10400</v>
      </c>
      <c r="C6892">
        <f>VLOOKUP(B6892,order,2,FALSE)</f>
        <v>3417</v>
      </c>
      <c r="D6892" s="3">
        <v>42996</v>
      </c>
      <c r="E6892" s="3">
        <v>43000</v>
      </c>
      <c r="F6892" t="s">
        <v>25</v>
      </c>
      <c r="G6892" s="10">
        <f>VLOOKUP(F6892,ship,2,FALSE)</f>
        <v>2</v>
      </c>
      <c r="H6892" t="s">
        <v>3419</v>
      </c>
      <c r="I6892">
        <f>VLOOKUP(H6892,customer,2,FALSE)</f>
        <v>165</v>
      </c>
      <c r="J6892" t="s">
        <v>675</v>
      </c>
      <c r="K6892" t="s">
        <v>18</v>
      </c>
      <c r="L6892">
        <f>VLOOKUP(K6892,segment1,2,FALSE)</f>
        <v>2</v>
      </c>
      <c r="M6892" t="s">
        <v>3255</v>
      </c>
      <c r="N6892" t="s">
        <v>248</v>
      </c>
      <c r="O6892">
        <f>VLOOKUP(N6892,city,2,FALSE)</f>
        <v>39</v>
      </c>
      <c r="P6892" t="s">
        <v>615</v>
      </c>
      <c r="Q6892">
        <f>VLOOKUP(P6892,state,2,FALSE)</f>
        <v>33</v>
      </c>
      <c r="R6892">
        <v>31907</v>
      </c>
      <c r="S6892" t="s">
        <v>12</v>
      </c>
      <c r="T6892" s="10">
        <f>VLOOKUP(S6892,region,2,FALSE)</f>
        <v>1</v>
      </c>
      <c r="U6892" t="s">
        <v>4359</v>
      </c>
      <c r="V6892" t="s">
        <v>22</v>
      </c>
      <c r="W6892">
        <f>VLOOKUP(U6892,product,2,FALSE)</f>
        <v>252</v>
      </c>
      <c r="X6892">
        <f>VLOOKUP(V6892,category,2,FALSE)</f>
        <v>2</v>
      </c>
      <c r="Y6892" t="s">
        <v>45</v>
      </c>
      <c r="Z6892">
        <f>VLOOKUP(Y6892,subcategory,2,FALSE)</f>
        <v>11</v>
      </c>
      <c r="AA6892" t="s">
        <v>2681</v>
      </c>
      <c r="AB6892">
        <v>50.96</v>
      </c>
      <c r="AC6892">
        <v>7</v>
      </c>
      <c r="AD6892">
        <v>0</v>
      </c>
      <c r="AE6892" s="4">
        <v>24.460800000000003</v>
      </c>
    </row>
    <row r="6893" spans="1:31" x14ac:dyDescent="0.3">
      <c r="A6893" s="2">
        <v>6892</v>
      </c>
      <c r="B6893" t="s">
        <v>10400</v>
      </c>
      <c r="C6893">
        <f>VLOOKUP(B6893,order,2,FALSE)</f>
        <v>3417</v>
      </c>
      <c r="D6893" s="3">
        <v>42996</v>
      </c>
      <c r="E6893" s="3">
        <v>43000</v>
      </c>
      <c r="F6893" t="s">
        <v>25</v>
      </c>
      <c r="G6893" s="10">
        <f>VLOOKUP(F6893,ship,2,FALSE)</f>
        <v>2</v>
      </c>
      <c r="H6893" t="s">
        <v>3419</v>
      </c>
      <c r="I6893">
        <f>VLOOKUP(H6893,customer,2,FALSE)</f>
        <v>165</v>
      </c>
      <c r="J6893" t="s">
        <v>675</v>
      </c>
      <c r="K6893" t="s">
        <v>18</v>
      </c>
      <c r="L6893">
        <f>VLOOKUP(K6893,segment1,2,FALSE)</f>
        <v>2</v>
      </c>
      <c r="M6893" t="s">
        <v>3255</v>
      </c>
      <c r="N6893" t="s">
        <v>248</v>
      </c>
      <c r="O6893">
        <f>VLOOKUP(N6893,city,2,FALSE)</f>
        <v>39</v>
      </c>
      <c r="P6893" t="s">
        <v>615</v>
      </c>
      <c r="Q6893">
        <f>VLOOKUP(P6893,state,2,FALSE)</f>
        <v>33</v>
      </c>
      <c r="R6893">
        <v>31907</v>
      </c>
      <c r="S6893" t="s">
        <v>12</v>
      </c>
      <c r="T6893" s="10">
        <f>VLOOKUP(S6893,region,2,FALSE)</f>
        <v>1</v>
      </c>
      <c r="U6893" t="s">
        <v>4218</v>
      </c>
      <c r="V6893" t="s">
        <v>22</v>
      </c>
      <c r="W6893">
        <v>3447</v>
      </c>
      <c r="X6893">
        <f>VLOOKUP(V6893,category,2,FALSE)</f>
        <v>2</v>
      </c>
      <c r="Y6893" t="s">
        <v>3229</v>
      </c>
      <c r="Z6893">
        <f>VLOOKUP(Y6893,subcategory,2,FALSE)</f>
        <v>7</v>
      </c>
      <c r="AA6893" t="s">
        <v>1383</v>
      </c>
      <c r="AB6893">
        <v>113.94</v>
      </c>
      <c r="AC6893">
        <v>3</v>
      </c>
      <c r="AD6893">
        <v>0</v>
      </c>
      <c r="AE6893" s="4">
        <v>34.181999999999988</v>
      </c>
    </row>
    <row r="6894" spans="1:31" x14ac:dyDescent="0.3">
      <c r="A6894" s="2">
        <v>6893</v>
      </c>
      <c r="B6894" t="s">
        <v>10400</v>
      </c>
      <c r="C6894">
        <f>VLOOKUP(B6894,order,2,FALSE)</f>
        <v>3417</v>
      </c>
      <c r="D6894" s="3">
        <v>42996</v>
      </c>
      <c r="E6894" s="3">
        <v>43000</v>
      </c>
      <c r="F6894" t="s">
        <v>25</v>
      </c>
      <c r="G6894" s="10">
        <f>VLOOKUP(F6894,ship,2,FALSE)</f>
        <v>2</v>
      </c>
      <c r="H6894" t="s">
        <v>3419</v>
      </c>
      <c r="I6894">
        <f>VLOOKUP(H6894,customer,2,FALSE)</f>
        <v>165</v>
      </c>
      <c r="J6894" t="s">
        <v>675</v>
      </c>
      <c r="K6894" t="s">
        <v>18</v>
      </c>
      <c r="L6894">
        <f>VLOOKUP(K6894,segment1,2,FALSE)</f>
        <v>2</v>
      </c>
      <c r="M6894" t="s">
        <v>3255</v>
      </c>
      <c r="N6894" t="s">
        <v>248</v>
      </c>
      <c r="O6894">
        <f>VLOOKUP(N6894,city,2,FALSE)</f>
        <v>39</v>
      </c>
      <c r="P6894" t="s">
        <v>615</v>
      </c>
      <c r="Q6894">
        <f>VLOOKUP(P6894,state,2,FALSE)</f>
        <v>33</v>
      </c>
      <c r="R6894">
        <v>31907</v>
      </c>
      <c r="S6894" t="s">
        <v>12</v>
      </c>
      <c r="T6894" s="10">
        <f>VLOOKUP(S6894,region,2,FALSE)</f>
        <v>1</v>
      </c>
      <c r="U6894" t="s">
        <v>5533</v>
      </c>
      <c r="V6894" t="s">
        <v>22</v>
      </c>
      <c r="W6894">
        <f>VLOOKUP(U6894,product,2,FALSE)</f>
        <v>1466</v>
      </c>
      <c r="X6894">
        <f>VLOOKUP(V6894,category,2,FALSE)</f>
        <v>2</v>
      </c>
      <c r="Y6894" t="s">
        <v>45</v>
      </c>
      <c r="Z6894">
        <f>VLOOKUP(Y6894,subcategory,2,FALSE)</f>
        <v>11</v>
      </c>
      <c r="AA6894" t="s">
        <v>1072</v>
      </c>
      <c r="AB6894">
        <v>25.92</v>
      </c>
      <c r="AC6894">
        <v>4</v>
      </c>
      <c r="AD6894">
        <v>0</v>
      </c>
      <c r="AE6894" s="4">
        <v>12.441600000000001</v>
      </c>
    </row>
    <row r="6895" spans="1:31" x14ac:dyDescent="0.3">
      <c r="A6895" s="2">
        <v>6894</v>
      </c>
      <c r="B6895" t="s">
        <v>10400</v>
      </c>
      <c r="C6895">
        <f>VLOOKUP(B6895,order,2,FALSE)</f>
        <v>3417</v>
      </c>
      <c r="D6895" s="3">
        <v>42996</v>
      </c>
      <c r="E6895" s="3">
        <v>43000</v>
      </c>
      <c r="F6895" t="s">
        <v>25</v>
      </c>
      <c r="G6895" s="10">
        <f>VLOOKUP(F6895,ship,2,FALSE)</f>
        <v>2</v>
      </c>
      <c r="H6895" t="s">
        <v>3419</v>
      </c>
      <c r="I6895">
        <f>VLOOKUP(H6895,customer,2,FALSE)</f>
        <v>165</v>
      </c>
      <c r="J6895" t="s">
        <v>675</v>
      </c>
      <c r="K6895" t="s">
        <v>18</v>
      </c>
      <c r="L6895">
        <f>VLOOKUP(K6895,segment1,2,FALSE)</f>
        <v>2</v>
      </c>
      <c r="M6895" t="s">
        <v>3255</v>
      </c>
      <c r="N6895" t="s">
        <v>248</v>
      </c>
      <c r="O6895">
        <f>VLOOKUP(N6895,city,2,FALSE)</f>
        <v>39</v>
      </c>
      <c r="P6895" t="s">
        <v>615</v>
      </c>
      <c r="Q6895">
        <f>VLOOKUP(P6895,state,2,FALSE)</f>
        <v>33</v>
      </c>
      <c r="R6895">
        <v>31907</v>
      </c>
      <c r="S6895" t="s">
        <v>12</v>
      </c>
      <c r="T6895" s="10">
        <f>VLOOKUP(S6895,region,2,FALSE)</f>
        <v>1</v>
      </c>
      <c r="U6895" t="s">
        <v>5590</v>
      </c>
      <c r="V6895" t="s">
        <v>13</v>
      </c>
      <c r="W6895">
        <v>3448</v>
      </c>
      <c r="X6895">
        <f>VLOOKUP(V6895,category,2,FALSE)</f>
        <v>1</v>
      </c>
      <c r="Y6895" t="s">
        <v>3228</v>
      </c>
      <c r="Z6895">
        <f>VLOOKUP(Y6895,subcategory,2,FALSE)</f>
        <v>6</v>
      </c>
      <c r="AA6895" t="s">
        <v>2668</v>
      </c>
      <c r="AB6895">
        <v>20.32</v>
      </c>
      <c r="AC6895">
        <v>4</v>
      </c>
      <c r="AD6895">
        <v>0</v>
      </c>
      <c r="AE6895" s="4">
        <v>6.9087999999999994</v>
      </c>
    </row>
    <row r="6896" spans="1:31" x14ac:dyDescent="0.3">
      <c r="A6896" s="2">
        <v>6895</v>
      </c>
      <c r="B6896" t="s">
        <v>10400</v>
      </c>
      <c r="C6896">
        <f>VLOOKUP(B6896,order,2,FALSE)</f>
        <v>3417</v>
      </c>
      <c r="D6896" s="3">
        <v>42996</v>
      </c>
      <c r="E6896" s="3">
        <v>43000</v>
      </c>
      <c r="F6896" t="s">
        <v>25</v>
      </c>
      <c r="G6896" s="10">
        <f>VLOOKUP(F6896,ship,2,FALSE)</f>
        <v>2</v>
      </c>
      <c r="H6896" t="s">
        <v>3419</v>
      </c>
      <c r="I6896">
        <f>VLOOKUP(H6896,customer,2,FALSE)</f>
        <v>165</v>
      </c>
      <c r="J6896" t="s">
        <v>675</v>
      </c>
      <c r="K6896" t="s">
        <v>18</v>
      </c>
      <c r="L6896">
        <f>VLOOKUP(K6896,segment1,2,FALSE)</f>
        <v>2</v>
      </c>
      <c r="M6896" t="s">
        <v>3255</v>
      </c>
      <c r="N6896" t="s">
        <v>248</v>
      </c>
      <c r="O6896">
        <f>VLOOKUP(N6896,city,2,FALSE)</f>
        <v>39</v>
      </c>
      <c r="P6896" t="s">
        <v>615</v>
      </c>
      <c r="Q6896">
        <f>VLOOKUP(P6896,state,2,FALSE)</f>
        <v>33</v>
      </c>
      <c r="R6896">
        <v>31907</v>
      </c>
      <c r="S6896" t="s">
        <v>12</v>
      </c>
      <c r="T6896" s="10">
        <f>VLOOKUP(S6896,region,2,FALSE)</f>
        <v>1</v>
      </c>
      <c r="U6896" t="s">
        <v>4163</v>
      </c>
      <c r="V6896" t="s">
        <v>35</v>
      </c>
      <c r="W6896">
        <f>VLOOKUP(U6896,product,2,FALSE)</f>
        <v>54</v>
      </c>
      <c r="X6896">
        <f>VLOOKUP(V6896,category,2,FALSE)</f>
        <v>3</v>
      </c>
      <c r="Y6896" t="s">
        <v>3230</v>
      </c>
      <c r="Z6896">
        <f>VLOOKUP(Y6896,subcategory,2,FALSE)</f>
        <v>8</v>
      </c>
      <c r="AA6896" t="s">
        <v>1508</v>
      </c>
      <c r="AB6896">
        <v>411.98</v>
      </c>
      <c r="AC6896">
        <v>2</v>
      </c>
      <c r="AD6896">
        <v>0</v>
      </c>
      <c r="AE6896" s="4">
        <v>119.4742</v>
      </c>
    </row>
    <row r="6897" spans="1:31" x14ac:dyDescent="0.3">
      <c r="A6897" s="2">
        <v>6896</v>
      </c>
      <c r="B6897" t="s">
        <v>10400</v>
      </c>
      <c r="C6897">
        <f>VLOOKUP(B6897,order,2,FALSE)</f>
        <v>3417</v>
      </c>
      <c r="D6897" s="3">
        <v>42996</v>
      </c>
      <c r="E6897" s="3">
        <v>43000</v>
      </c>
      <c r="F6897" t="s">
        <v>25</v>
      </c>
      <c r="G6897" s="10">
        <f>VLOOKUP(F6897,ship,2,FALSE)</f>
        <v>2</v>
      </c>
      <c r="H6897" t="s">
        <v>3419</v>
      </c>
      <c r="I6897">
        <f>VLOOKUP(H6897,customer,2,FALSE)</f>
        <v>165</v>
      </c>
      <c r="J6897" t="s">
        <v>675</v>
      </c>
      <c r="K6897" t="s">
        <v>18</v>
      </c>
      <c r="L6897">
        <f>VLOOKUP(K6897,segment1,2,FALSE)</f>
        <v>2</v>
      </c>
      <c r="M6897" t="s">
        <v>3255</v>
      </c>
      <c r="N6897" t="s">
        <v>248</v>
      </c>
      <c r="O6897">
        <f>VLOOKUP(N6897,city,2,FALSE)</f>
        <v>39</v>
      </c>
      <c r="P6897" t="s">
        <v>615</v>
      </c>
      <c r="Q6897">
        <f>VLOOKUP(P6897,state,2,FALSE)</f>
        <v>33</v>
      </c>
      <c r="R6897">
        <v>31907</v>
      </c>
      <c r="S6897" t="s">
        <v>12</v>
      </c>
      <c r="T6897" s="10">
        <f>VLOOKUP(S6897,region,2,FALSE)</f>
        <v>1</v>
      </c>
      <c r="U6897" t="s">
        <v>4703</v>
      </c>
      <c r="V6897" t="s">
        <v>22</v>
      </c>
      <c r="W6897">
        <v>3449</v>
      </c>
      <c r="X6897">
        <f>VLOOKUP(V6897,category,2,FALSE)</f>
        <v>2</v>
      </c>
      <c r="Y6897" t="s">
        <v>3233</v>
      </c>
      <c r="Z6897">
        <f>VLOOKUP(Y6897,subcategory,2,FALSE)</f>
        <v>15</v>
      </c>
      <c r="AA6897" t="s">
        <v>854</v>
      </c>
      <c r="AB6897">
        <v>34.479999999999997</v>
      </c>
      <c r="AC6897">
        <v>2</v>
      </c>
      <c r="AD6897">
        <v>0</v>
      </c>
      <c r="AE6897" s="4">
        <v>9.9991999999999948</v>
      </c>
    </row>
    <row r="6898" spans="1:31" x14ac:dyDescent="0.3">
      <c r="A6898" s="2">
        <v>6897</v>
      </c>
      <c r="B6898" t="s">
        <v>10400</v>
      </c>
      <c r="C6898">
        <f>VLOOKUP(B6898,order,2,FALSE)</f>
        <v>3417</v>
      </c>
      <c r="D6898" s="3">
        <v>42996</v>
      </c>
      <c r="E6898" s="3">
        <v>43000</v>
      </c>
      <c r="F6898" t="s">
        <v>25</v>
      </c>
      <c r="G6898" s="10">
        <f>VLOOKUP(F6898,ship,2,FALSE)</f>
        <v>2</v>
      </c>
      <c r="H6898" t="s">
        <v>3419</v>
      </c>
      <c r="I6898">
        <f>VLOOKUP(H6898,customer,2,FALSE)</f>
        <v>165</v>
      </c>
      <c r="J6898" t="s">
        <v>675</v>
      </c>
      <c r="K6898" t="s">
        <v>18</v>
      </c>
      <c r="L6898">
        <f>VLOOKUP(K6898,segment1,2,FALSE)</f>
        <v>2</v>
      </c>
      <c r="M6898" t="s">
        <v>3255</v>
      </c>
      <c r="N6898" t="s">
        <v>248</v>
      </c>
      <c r="O6898">
        <f>VLOOKUP(N6898,city,2,FALSE)</f>
        <v>39</v>
      </c>
      <c r="P6898" t="s">
        <v>615</v>
      </c>
      <c r="Q6898">
        <f>VLOOKUP(P6898,state,2,FALSE)</f>
        <v>33</v>
      </c>
      <c r="R6898">
        <v>31907</v>
      </c>
      <c r="S6898" t="s">
        <v>12</v>
      </c>
      <c r="T6898" s="10">
        <f>VLOOKUP(S6898,region,2,FALSE)</f>
        <v>1</v>
      </c>
      <c r="U6898" t="s">
        <v>5749</v>
      </c>
      <c r="V6898" t="s">
        <v>22</v>
      </c>
      <c r="W6898">
        <f>VLOOKUP(U6898,product,2,FALSE)</f>
        <v>1690</v>
      </c>
      <c r="X6898">
        <f>VLOOKUP(V6898,category,2,FALSE)</f>
        <v>2</v>
      </c>
      <c r="Y6898" t="s">
        <v>45</v>
      </c>
      <c r="Z6898">
        <f>VLOOKUP(Y6898,subcategory,2,FALSE)</f>
        <v>11</v>
      </c>
      <c r="AA6898" t="s">
        <v>2823</v>
      </c>
      <c r="AB6898">
        <v>244.54999999999998</v>
      </c>
      <c r="AC6898">
        <v>5</v>
      </c>
      <c r="AD6898">
        <v>0</v>
      </c>
      <c r="AE6898" s="4">
        <v>114.93849999999998</v>
      </c>
    </row>
    <row r="6899" spans="1:31" x14ac:dyDescent="0.3">
      <c r="A6899" s="2">
        <v>6898</v>
      </c>
      <c r="B6899" t="s">
        <v>10401</v>
      </c>
      <c r="C6899">
        <f>VLOOKUP(B6899,order,2,FALSE)</f>
        <v>3418</v>
      </c>
      <c r="D6899" s="3">
        <v>42965</v>
      </c>
      <c r="E6899" s="3">
        <v>42972</v>
      </c>
      <c r="F6899" t="s">
        <v>25</v>
      </c>
      <c r="G6899" s="10">
        <f>VLOOKUP(F6899,ship,2,FALSE)</f>
        <v>2</v>
      </c>
      <c r="H6899" t="s">
        <v>3492</v>
      </c>
      <c r="I6899">
        <f>VLOOKUP(H6899,customer,2,FALSE)</f>
        <v>238</v>
      </c>
      <c r="J6899" t="s">
        <v>943</v>
      </c>
      <c r="K6899" t="s">
        <v>9</v>
      </c>
      <c r="L6899">
        <f>VLOOKUP(K6899,segment1,2,FALSE)</f>
        <v>1</v>
      </c>
      <c r="M6899" t="s">
        <v>3255</v>
      </c>
      <c r="N6899" t="s">
        <v>544</v>
      </c>
      <c r="O6899">
        <f>VLOOKUP(N6899,city,2,FALSE)</f>
        <v>81</v>
      </c>
      <c r="P6899" t="s">
        <v>249</v>
      </c>
      <c r="Q6899">
        <f>VLOOKUP(P6899,state,2,FALSE)</f>
        <v>25</v>
      </c>
      <c r="R6899">
        <v>44107</v>
      </c>
      <c r="S6899" t="s">
        <v>79</v>
      </c>
      <c r="T6899" s="10">
        <f>VLOOKUP(S6899,region,2,FALSE)</f>
        <v>4</v>
      </c>
      <c r="U6899" t="s">
        <v>5300</v>
      </c>
      <c r="V6899" t="s">
        <v>22</v>
      </c>
      <c r="W6899">
        <v>3450</v>
      </c>
      <c r="X6899">
        <f>VLOOKUP(V6899,category,2,FALSE)</f>
        <v>2</v>
      </c>
      <c r="Y6899" t="s">
        <v>3231</v>
      </c>
      <c r="Z6899">
        <f>VLOOKUP(Y6899,subcategory,2,FALSE)</f>
        <v>9</v>
      </c>
      <c r="AA6899" t="s">
        <v>2757</v>
      </c>
      <c r="AB6899">
        <v>10.782000000000002</v>
      </c>
      <c r="AC6899">
        <v>3</v>
      </c>
      <c r="AD6899">
        <v>0.7</v>
      </c>
      <c r="AE6899" s="4">
        <v>-7.9067999999999969</v>
      </c>
    </row>
    <row r="6900" spans="1:31" x14ac:dyDescent="0.3">
      <c r="A6900" s="2">
        <v>6899</v>
      </c>
      <c r="B6900" t="s">
        <v>7608</v>
      </c>
      <c r="C6900">
        <f>VLOOKUP(B6900,order,2,FALSE)</f>
        <v>3419</v>
      </c>
      <c r="D6900" s="3">
        <v>42148</v>
      </c>
      <c r="E6900" s="3">
        <v>42150</v>
      </c>
      <c r="F6900" t="s">
        <v>7</v>
      </c>
      <c r="G6900" s="10">
        <f>VLOOKUP(F6900,ship,2,FALSE)</f>
        <v>1</v>
      </c>
      <c r="H6900" t="s">
        <v>4000</v>
      </c>
      <c r="I6900">
        <f>VLOOKUP(H6900,customer,2,FALSE)</f>
        <v>746</v>
      </c>
      <c r="J6900" t="s">
        <v>2868</v>
      </c>
      <c r="K6900" t="s">
        <v>9</v>
      </c>
      <c r="L6900">
        <f>VLOOKUP(K6900,segment1,2,FALSE)</f>
        <v>1</v>
      </c>
      <c r="M6900" t="s">
        <v>3255</v>
      </c>
      <c r="N6900" t="s">
        <v>109</v>
      </c>
      <c r="O6900">
        <f>VLOOKUP(N6900,city,2,FALSE)</f>
        <v>15</v>
      </c>
      <c r="P6900" t="s">
        <v>110</v>
      </c>
      <c r="Q6900">
        <f>VLOOKUP(P6900,state,2,FALSE)</f>
        <v>11</v>
      </c>
      <c r="R6900">
        <v>60540</v>
      </c>
      <c r="S6900" t="s">
        <v>55</v>
      </c>
      <c r="T6900" s="10">
        <f>VLOOKUP(S6900,region,2,FALSE)</f>
        <v>3</v>
      </c>
      <c r="U6900" t="s">
        <v>4899</v>
      </c>
      <c r="V6900" t="s">
        <v>13</v>
      </c>
      <c r="W6900">
        <f>VLOOKUP(U6900,product,2,FALSE)</f>
        <v>813</v>
      </c>
      <c r="X6900">
        <f>VLOOKUP(V6900,category,2,FALSE)</f>
        <v>1</v>
      </c>
      <c r="Y6900" t="s">
        <v>3226</v>
      </c>
      <c r="Z6900">
        <f>VLOOKUP(Y6900,subcategory,2,FALSE)</f>
        <v>2</v>
      </c>
      <c r="AA6900" t="s">
        <v>2518</v>
      </c>
      <c r="AB6900">
        <v>602.65099999999995</v>
      </c>
      <c r="AC6900">
        <v>7</v>
      </c>
      <c r="AD6900">
        <v>0.3</v>
      </c>
      <c r="AE6900" s="4">
        <v>-163.57670000000005</v>
      </c>
    </row>
    <row r="6901" spans="1:31" x14ac:dyDescent="0.3">
      <c r="A6901" s="2">
        <v>6900</v>
      </c>
      <c r="B6901" t="s">
        <v>7608</v>
      </c>
      <c r="C6901">
        <f>VLOOKUP(B6901,order,2,FALSE)</f>
        <v>3419</v>
      </c>
      <c r="D6901" s="3">
        <v>42148</v>
      </c>
      <c r="E6901" s="3">
        <v>42150</v>
      </c>
      <c r="F6901" t="s">
        <v>7</v>
      </c>
      <c r="G6901" s="10">
        <f>VLOOKUP(F6901,ship,2,FALSE)</f>
        <v>1</v>
      </c>
      <c r="H6901" t="s">
        <v>4000</v>
      </c>
      <c r="I6901">
        <f>VLOOKUP(H6901,customer,2,FALSE)</f>
        <v>746</v>
      </c>
      <c r="J6901" t="s">
        <v>2868</v>
      </c>
      <c r="K6901" t="s">
        <v>9</v>
      </c>
      <c r="L6901">
        <f>VLOOKUP(K6901,segment1,2,FALSE)</f>
        <v>1</v>
      </c>
      <c r="M6901" t="s">
        <v>3255</v>
      </c>
      <c r="N6901" t="s">
        <v>109</v>
      </c>
      <c r="O6901">
        <f>VLOOKUP(N6901,city,2,FALSE)</f>
        <v>15</v>
      </c>
      <c r="P6901" t="s">
        <v>110</v>
      </c>
      <c r="Q6901">
        <f>VLOOKUP(P6901,state,2,FALSE)</f>
        <v>11</v>
      </c>
      <c r="R6901">
        <v>60540</v>
      </c>
      <c r="S6901" t="s">
        <v>55</v>
      </c>
      <c r="T6901" s="10">
        <f>VLOOKUP(S6901,region,2,FALSE)</f>
        <v>3</v>
      </c>
      <c r="U6901" t="s">
        <v>4069</v>
      </c>
      <c r="V6901" t="s">
        <v>22</v>
      </c>
      <c r="W6901">
        <v>3451</v>
      </c>
      <c r="X6901">
        <f>VLOOKUP(V6901,category,2,FALSE)</f>
        <v>2</v>
      </c>
      <c r="Y6901" t="s">
        <v>3231</v>
      </c>
      <c r="Z6901">
        <f>VLOOKUP(Y6901,subcategory,2,FALSE)</f>
        <v>9</v>
      </c>
      <c r="AA6901" t="s">
        <v>2462</v>
      </c>
      <c r="AB6901">
        <v>7.6559999999999988</v>
      </c>
      <c r="AC6901">
        <v>6</v>
      </c>
      <c r="AD6901">
        <v>0.8</v>
      </c>
      <c r="AE6901" s="4">
        <v>-13.015200000000004</v>
      </c>
    </row>
    <row r="6902" spans="1:31" x14ac:dyDescent="0.3">
      <c r="A6902" s="2">
        <v>6901</v>
      </c>
      <c r="B6902" t="s">
        <v>7609</v>
      </c>
      <c r="C6902">
        <f>VLOOKUP(B6902,order,2,FALSE)</f>
        <v>3420</v>
      </c>
      <c r="D6902" s="3">
        <v>42254</v>
      </c>
      <c r="E6902" s="3">
        <v>42258</v>
      </c>
      <c r="F6902" t="s">
        <v>25</v>
      </c>
      <c r="G6902" s="10">
        <f>VLOOKUP(F6902,ship,2,FALSE)</f>
        <v>2</v>
      </c>
      <c r="H6902" t="s">
        <v>3439</v>
      </c>
      <c r="I6902">
        <f>VLOOKUP(H6902,customer,2,FALSE)</f>
        <v>185</v>
      </c>
      <c r="J6902" t="s">
        <v>764</v>
      </c>
      <c r="K6902" t="s">
        <v>52</v>
      </c>
      <c r="L6902">
        <f>VLOOKUP(K6902,segment1,2,FALSE)</f>
        <v>3</v>
      </c>
      <c r="M6902" t="s">
        <v>3255</v>
      </c>
      <c r="N6902" t="s">
        <v>138</v>
      </c>
      <c r="O6902">
        <f>VLOOKUP(N6902,city,2,FALSE)</f>
        <v>21</v>
      </c>
      <c r="P6902" t="s">
        <v>139</v>
      </c>
      <c r="Q6902">
        <f>VLOOKUP(P6902,state,2,FALSE)</f>
        <v>16</v>
      </c>
      <c r="R6902">
        <v>10009</v>
      </c>
      <c r="S6902" t="s">
        <v>79</v>
      </c>
      <c r="T6902" s="10">
        <f>VLOOKUP(S6902,region,2,FALSE)</f>
        <v>4</v>
      </c>
      <c r="U6902" t="s">
        <v>4747</v>
      </c>
      <c r="V6902" t="s">
        <v>35</v>
      </c>
      <c r="W6902">
        <f>VLOOKUP(U6902,product,2,FALSE)</f>
        <v>658</v>
      </c>
      <c r="X6902">
        <f>VLOOKUP(V6902,category,2,FALSE)</f>
        <v>3</v>
      </c>
      <c r="Y6902" t="s">
        <v>3232</v>
      </c>
      <c r="Z6902">
        <f>VLOOKUP(Y6902,subcategory,2,FALSE)</f>
        <v>12</v>
      </c>
      <c r="AA6902" t="s">
        <v>2105</v>
      </c>
      <c r="AB6902">
        <v>559.92999999999995</v>
      </c>
      <c r="AC6902">
        <v>7</v>
      </c>
      <c r="AD6902">
        <v>0</v>
      </c>
      <c r="AE6902" s="4">
        <v>167.97899999999996</v>
      </c>
    </row>
    <row r="6903" spans="1:31" x14ac:dyDescent="0.3">
      <c r="A6903" s="2">
        <v>6902</v>
      </c>
      <c r="B6903" t="s">
        <v>10402</v>
      </c>
      <c r="C6903">
        <f>VLOOKUP(B6903,order,2,FALSE)</f>
        <v>3421</v>
      </c>
      <c r="D6903" s="3">
        <v>42940</v>
      </c>
      <c r="E6903" s="3">
        <v>42940</v>
      </c>
      <c r="F6903" t="s">
        <v>625</v>
      </c>
      <c r="G6903" s="10">
        <f>VLOOKUP(F6903,ship,2,FALSE)</f>
        <v>4</v>
      </c>
      <c r="H6903" t="s">
        <v>3658</v>
      </c>
      <c r="I6903">
        <f>VLOOKUP(H6903,customer,2,FALSE)</f>
        <v>404</v>
      </c>
      <c r="J6903" t="s">
        <v>1510</v>
      </c>
      <c r="K6903" t="s">
        <v>18</v>
      </c>
      <c r="L6903">
        <f>VLOOKUP(K6903,segment1,2,FALSE)</f>
        <v>2</v>
      </c>
      <c r="M6903" t="s">
        <v>3255</v>
      </c>
      <c r="N6903" t="s">
        <v>700</v>
      </c>
      <c r="O6903">
        <f>VLOOKUP(N6903,city,2,FALSE)</f>
        <v>102</v>
      </c>
      <c r="P6903" t="s">
        <v>20</v>
      </c>
      <c r="Q6903">
        <f>VLOOKUP(P6903,state,2,FALSE)</f>
        <v>2</v>
      </c>
      <c r="R6903">
        <v>92646</v>
      </c>
      <c r="S6903" t="s">
        <v>21</v>
      </c>
      <c r="T6903" s="10">
        <f>VLOOKUP(S6903,region,2,FALSE)</f>
        <v>2</v>
      </c>
      <c r="U6903" t="s">
        <v>4412</v>
      </c>
      <c r="V6903" t="s">
        <v>35</v>
      </c>
      <c r="W6903">
        <v>3452</v>
      </c>
      <c r="X6903">
        <f>VLOOKUP(V6903,category,2,FALSE)</f>
        <v>3</v>
      </c>
      <c r="Y6903" t="s">
        <v>3236</v>
      </c>
      <c r="Z6903">
        <f>VLOOKUP(Y6903,subcategory,2,FALSE)</f>
        <v>17</v>
      </c>
      <c r="AA6903" t="s">
        <v>2662</v>
      </c>
      <c r="AB6903">
        <v>2399.96</v>
      </c>
      <c r="AC6903">
        <v>5</v>
      </c>
      <c r="AD6903">
        <v>0.2</v>
      </c>
      <c r="AE6903" s="4">
        <v>839.9860000000001</v>
      </c>
    </row>
    <row r="6904" spans="1:31" x14ac:dyDescent="0.3">
      <c r="A6904" s="2">
        <v>6903</v>
      </c>
      <c r="B6904" t="s">
        <v>10403</v>
      </c>
      <c r="C6904">
        <f>VLOOKUP(B6904,order,2,FALSE)</f>
        <v>3422</v>
      </c>
      <c r="D6904" s="3">
        <v>42980</v>
      </c>
      <c r="E6904" s="3">
        <v>42986</v>
      </c>
      <c r="F6904" t="s">
        <v>25</v>
      </c>
      <c r="G6904" s="10">
        <f>VLOOKUP(F6904,ship,2,FALSE)</f>
        <v>2</v>
      </c>
      <c r="H6904" t="s">
        <v>3584</v>
      </c>
      <c r="I6904">
        <f>VLOOKUP(H6904,customer,2,FALSE)</f>
        <v>330</v>
      </c>
      <c r="J6904" t="s">
        <v>1252</v>
      </c>
      <c r="K6904" t="s">
        <v>18</v>
      </c>
      <c r="L6904">
        <f>VLOOKUP(K6904,segment1,2,FALSE)</f>
        <v>2</v>
      </c>
      <c r="M6904" t="s">
        <v>3255</v>
      </c>
      <c r="N6904" t="s">
        <v>156</v>
      </c>
      <c r="O6904">
        <f>VLOOKUP(N6904,city,2,FALSE)</f>
        <v>23</v>
      </c>
      <c r="P6904" t="s">
        <v>110</v>
      </c>
      <c r="Q6904">
        <f>VLOOKUP(P6904,state,2,FALSE)</f>
        <v>11</v>
      </c>
      <c r="R6904">
        <v>60653</v>
      </c>
      <c r="S6904" t="s">
        <v>55</v>
      </c>
      <c r="T6904" s="10">
        <f>VLOOKUP(S6904,region,2,FALSE)</f>
        <v>3</v>
      </c>
      <c r="U6904" t="s">
        <v>4749</v>
      </c>
      <c r="V6904" t="s">
        <v>22</v>
      </c>
      <c r="W6904">
        <f>VLOOKUP(U6904,product,2,FALSE)</f>
        <v>660</v>
      </c>
      <c r="X6904">
        <f>VLOOKUP(V6904,category,2,FALSE)</f>
        <v>2</v>
      </c>
      <c r="Y6904" t="s">
        <v>3234</v>
      </c>
      <c r="Z6904">
        <f>VLOOKUP(Y6904,subcategory,2,FALSE)</f>
        <v>14</v>
      </c>
      <c r="AA6904" t="s">
        <v>572</v>
      </c>
      <c r="AB6904">
        <v>16</v>
      </c>
      <c r="AC6904">
        <v>4</v>
      </c>
      <c r="AD6904">
        <v>0.2</v>
      </c>
      <c r="AE6904" s="4">
        <v>5.6</v>
      </c>
    </row>
    <row r="6905" spans="1:31" x14ac:dyDescent="0.3">
      <c r="A6905" s="2">
        <v>6904</v>
      </c>
      <c r="B6905" t="s">
        <v>10403</v>
      </c>
      <c r="C6905">
        <f>VLOOKUP(B6905,order,2,FALSE)</f>
        <v>3422</v>
      </c>
      <c r="D6905" s="3">
        <v>42980</v>
      </c>
      <c r="E6905" s="3">
        <v>42986</v>
      </c>
      <c r="F6905" t="s">
        <v>25</v>
      </c>
      <c r="G6905" s="10">
        <f>VLOOKUP(F6905,ship,2,FALSE)</f>
        <v>2</v>
      </c>
      <c r="H6905" t="s">
        <v>3584</v>
      </c>
      <c r="I6905">
        <f>VLOOKUP(H6905,customer,2,FALSE)</f>
        <v>330</v>
      </c>
      <c r="J6905" t="s">
        <v>1252</v>
      </c>
      <c r="K6905" t="s">
        <v>18</v>
      </c>
      <c r="L6905">
        <f>VLOOKUP(K6905,segment1,2,FALSE)</f>
        <v>2</v>
      </c>
      <c r="M6905" t="s">
        <v>3255</v>
      </c>
      <c r="N6905" t="s">
        <v>156</v>
      </c>
      <c r="O6905">
        <f>VLOOKUP(N6905,city,2,FALSE)</f>
        <v>23</v>
      </c>
      <c r="P6905" t="s">
        <v>110</v>
      </c>
      <c r="Q6905">
        <f>VLOOKUP(P6905,state,2,FALSE)</f>
        <v>11</v>
      </c>
      <c r="R6905">
        <v>60653</v>
      </c>
      <c r="S6905" t="s">
        <v>55</v>
      </c>
      <c r="T6905" s="10">
        <f>VLOOKUP(S6905,region,2,FALSE)</f>
        <v>3</v>
      </c>
      <c r="U6905" t="s">
        <v>5860</v>
      </c>
      <c r="V6905" t="s">
        <v>22</v>
      </c>
      <c r="W6905">
        <v>3453</v>
      </c>
      <c r="X6905">
        <f>VLOOKUP(V6905,category,2,FALSE)</f>
        <v>2</v>
      </c>
      <c r="Y6905" t="s">
        <v>38</v>
      </c>
      <c r="Z6905">
        <f>VLOOKUP(Y6905,subcategory,2,FALSE)</f>
        <v>10</v>
      </c>
      <c r="AA6905" t="s">
        <v>2936</v>
      </c>
      <c r="AB6905">
        <v>5.5879999999999992</v>
      </c>
      <c r="AC6905">
        <v>2</v>
      </c>
      <c r="AD6905">
        <v>0.8</v>
      </c>
      <c r="AE6905" s="4">
        <v>-15.087600000000002</v>
      </c>
    </row>
    <row r="6906" spans="1:31" x14ac:dyDescent="0.3">
      <c r="A6906" s="2">
        <v>6905</v>
      </c>
      <c r="B6906" t="s">
        <v>10403</v>
      </c>
      <c r="C6906">
        <f>VLOOKUP(B6906,order,2,FALSE)</f>
        <v>3422</v>
      </c>
      <c r="D6906" s="3">
        <v>42980</v>
      </c>
      <c r="E6906" s="3">
        <v>42986</v>
      </c>
      <c r="F6906" t="s">
        <v>25</v>
      </c>
      <c r="G6906" s="10">
        <f>VLOOKUP(F6906,ship,2,FALSE)</f>
        <v>2</v>
      </c>
      <c r="H6906" t="s">
        <v>3584</v>
      </c>
      <c r="I6906">
        <f>VLOOKUP(H6906,customer,2,FALSE)</f>
        <v>330</v>
      </c>
      <c r="J6906" t="s">
        <v>1252</v>
      </c>
      <c r="K6906" t="s">
        <v>18</v>
      </c>
      <c r="L6906">
        <f>VLOOKUP(K6906,segment1,2,FALSE)</f>
        <v>2</v>
      </c>
      <c r="M6906" t="s">
        <v>3255</v>
      </c>
      <c r="N6906" t="s">
        <v>156</v>
      </c>
      <c r="O6906">
        <f>VLOOKUP(N6906,city,2,FALSE)</f>
        <v>23</v>
      </c>
      <c r="P6906" t="s">
        <v>110</v>
      </c>
      <c r="Q6906">
        <f>VLOOKUP(P6906,state,2,FALSE)</f>
        <v>11</v>
      </c>
      <c r="R6906">
        <v>60653</v>
      </c>
      <c r="S6906" t="s">
        <v>55</v>
      </c>
      <c r="T6906" s="10">
        <f>VLOOKUP(S6906,region,2,FALSE)</f>
        <v>3</v>
      </c>
      <c r="U6906" t="s">
        <v>5813</v>
      </c>
      <c r="V6906" t="s">
        <v>22</v>
      </c>
      <c r="W6906">
        <f>VLOOKUP(U6906,product,2,FALSE)</f>
        <v>1756</v>
      </c>
      <c r="X6906">
        <f>VLOOKUP(V6906,category,2,FALSE)</f>
        <v>2</v>
      </c>
      <c r="Y6906" t="s">
        <v>3227</v>
      </c>
      <c r="Z6906">
        <f>VLOOKUP(Y6906,subcategory,2,FALSE)</f>
        <v>5</v>
      </c>
      <c r="AA6906" t="s">
        <v>779</v>
      </c>
      <c r="AB6906">
        <v>235.92</v>
      </c>
      <c r="AC6906">
        <v>5</v>
      </c>
      <c r="AD6906">
        <v>0.2</v>
      </c>
      <c r="AE6906" s="4">
        <v>-44.235000000000007</v>
      </c>
    </row>
    <row r="6907" spans="1:31" x14ac:dyDescent="0.3">
      <c r="A6907" s="2">
        <v>6906</v>
      </c>
      <c r="B6907" t="s">
        <v>10404</v>
      </c>
      <c r="C6907">
        <f>VLOOKUP(B6907,order,2,FALSE)</f>
        <v>3423</v>
      </c>
      <c r="D6907" s="3">
        <v>43075</v>
      </c>
      <c r="E6907" s="3">
        <v>43077</v>
      </c>
      <c r="F6907" t="s">
        <v>7</v>
      </c>
      <c r="G6907" s="10">
        <f>VLOOKUP(F6907,ship,2,FALSE)</f>
        <v>1</v>
      </c>
      <c r="H6907" t="s">
        <v>3527</v>
      </c>
      <c r="I6907">
        <f>VLOOKUP(H6907,customer,2,FALSE)</f>
        <v>273</v>
      </c>
      <c r="J6907" t="s">
        <v>1063</v>
      </c>
      <c r="K6907" t="s">
        <v>18</v>
      </c>
      <c r="L6907">
        <f>VLOOKUP(K6907,segment1,2,FALSE)</f>
        <v>2</v>
      </c>
      <c r="M6907" t="s">
        <v>3255</v>
      </c>
      <c r="N6907" t="s">
        <v>485</v>
      </c>
      <c r="O6907">
        <f>VLOOKUP(N6907,city,2,FALSE)</f>
        <v>72</v>
      </c>
      <c r="P6907" t="s">
        <v>20</v>
      </c>
      <c r="Q6907">
        <f>VLOOKUP(P6907,state,2,FALSE)</f>
        <v>2</v>
      </c>
      <c r="R6907">
        <v>94513</v>
      </c>
      <c r="S6907" t="s">
        <v>21</v>
      </c>
      <c r="T6907" s="10">
        <f>VLOOKUP(S6907,region,2,FALSE)</f>
        <v>2</v>
      </c>
      <c r="U6907" t="s">
        <v>4773</v>
      </c>
      <c r="V6907" t="s">
        <v>22</v>
      </c>
      <c r="W6907">
        <v>3454</v>
      </c>
      <c r="X6907">
        <f>VLOOKUP(V6907,category,2,FALSE)</f>
        <v>2</v>
      </c>
      <c r="Y6907" t="s">
        <v>3227</v>
      </c>
      <c r="Z6907">
        <f>VLOOKUP(Y6907,subcategory,2,FALSE)</f>
        <v>5</v>
      </c>
      <c r="AA6907" t="s">
        <v>5922</v>
      </c>
      <c r="AB6907">
        <v>10.68</v>
      </c>
      <c r="AC6907">
        <v>1</v>
      </c>
      <c r="AD6907">
        <v>0</v>
      </c>
      <c r="AE6907" s="4">
        <v>2.8836000000000004</v>
      </c>
    </row>
    <row r="6908" spans="1:31" x14ac:dyDescent="0.3">
      <c r="A6908" s="2">
        <v>6907</v>
      </c>
      <c r="B6908" t="s">
        <v>10405</v>
      </c>
      <c r="C6908">
        <f>VLOOKUP(B6908,order,2,FALSE)</f>
        <v>3424</v>
      </c>
      <c r="D6908" s="3">
        <v>42875</v>
      </c>
      <c r="E6908" s="3">
        <v>42875</v>
      </c>
      <c r="F6908" t="s">
        <v>625</v>
      </c>
      <c r="G6908" s="10">
        <f>VLOOKUP(F6908,ship,2,FALSE)</f>
        <v>4</v>
      </c>
      <c r="H6908" t="s">
        <v>3408</v>
      </c>
      <c r="I6908">
        <f>VLOOKUP(H6908,customer,2,FALSE)</f>
        <v>154</v>
      </c>
      <c r="J6908" t="s">
        <v>643</v>
      </c>
      <c r="K6908" t="s">
        <v>18</v>
      </c>
      <c r="L6908">
        <f>VLOOKUP(K6908,segment1,2,FALSE)</f>
        <v>2</v>
      </c>
      <c r="M6908" t="s">
        <v>3255</v>
      </c>
      <c r="N6908" t="s">
        <v>1115</v>
      </c>
      <c r="O6908">
        <f>VLOOKUP(N6908,city,2,FALSE)</f>
        <v>150</v>
      </c>
      <c r="P6908" t="s">
        <v>123</v>
      </c>
      <c r="Q6908">
        <f>VLOOKUP(P6908,state,2,FALSE)</f>
        <v>13</v>
      </c>
      <c r="R6908">
        <v>48183</v>
      </c>
      <c r="S6908" t="s">
        <v>55</v>
      </c>
      <c r="T6908" s="10">
        <f>VLOOKUP(S6908,region,2,FALSE)</f>
        <v>3</v>
      </c>
      <c r="U6908" t="s">
        <v>4444</v>
      </c>
      <c r="V6908" t="s">
        <v>22</v>
      </c>
      <c r="W6908">
        <f>VLOOKUP(U6908,product,2,FALSE)</f>
        <v>341</v>
      </c>
      <c r="X6908">
        <f>VLOOKUP(V6908,category,2,FALSE)</f>
        <v>2</v>
      </c>
      <c r="Y6908" t="s">
        <v>3231</v>
      </c>
      <c r="Z6908">
        <f>VLOOKUP(Y6908,subcategory,2,FALSE)</f>
        <v>9</v>
      </c>
      <c r="AA6908" t="s">
        <v>2534</v>
      </c>
      <c r="AB6908">
        <v>41.28</v>
      </c>
      <c r="AC6908">
        <v>2</v>
      </c>
      <c r="AD6908">
        <v>0</v>
      </c>
      <c r="AE6908" s="4">
        <v>19.814399999999999</v>
      </c>
    </row>
    <row r="6909" spans="1:31" x14ac:dyDescent="0.3">
      <c r="A6909" s="2">
        <v>6908</v>
      </c>
      <c r="B6909" t="s">
        <v>8823</v>
      </c>
      <c r="C6909">
        <f>VLOOKUP(B6909,order,2,FALSE)</f>
        <v>3425</v>
      </c>
      <c r="D6909" s="3">
        <v>42640</v>
      </c>
      <c r="E6909" s="3">
        <v>42646</v>
      </c>
      <c r="F6909" t="s">
        <v>25</v>
      </c>
      <c r="G6909" s="10">
        <f>VLOOKUP(F6909,ship,2,FALSE)</f>
        <v>2</v>
      </c>
      <c r="H6909" t="s">
        <v>3772</v>
      </c>
      <c r="I6909">
        <f>VLOOKUP(H6909,customer,2,FALSE)</f>
        <v>518</v>
      </c>
      <c r="J6909" t="s">
        <v>1889</v>
      </c>
      <c r="K6909" t="s">
        <v>9</v>
      </c>
      <c r="L6909">
        <f>VLOOKUP(K6909,segment1,2,FALSE)</f>
        <v>1</v>
      </c>
      <c r="M6909" t="s">
        <v>3255</v>
      </c>
      <c r="N6909" t="s">
        <v>48</v>
      </c>
      <c r="O6909">
        <f>VLOOKUP(N6909,city,2,FALSE)</f>
        <v>5</v>
      </c>
      <c r="P6909" t="s">
        <v>49</v>
      </c>
      <c r="Q6909">
        <f>VLOOKUP(P6909,state,2,FALSE)</f>
        <v>5</v>
      </c>
      <c r="R6909">
        <v>98103</v>
      </c>
      <c r="S6909" t="s">
        <v>21</v>
      </c>
      <c r="T6909" s="10">
        <f>VLOOKUP(S6909,region,2,FALSE)</f>
        <v>2</v>
      </c>
      <c r="U6909" t="s">
        <v>5778</v>
      </c>
      <c r="V6909" t="s">
        <v>35</v>
      </c>
      <c r="W6909">
        <v>3455</v>
      </c>
      <c r="X6909">
        <f>VLOOKUP(V6909,category,2,FALSE)</f>
        <v>3</v>
      </c>
      <c r="Y6909" t="s">
        <v>3230</v>
      </c>
      <c r="Z6909">
        <f>VLOOKUP(Y6909,subcategory,2,FALSE)</f>
        <v>8</v>
      </c>
      <c r="AA6909" t="s">
        <v>567</v>
      </c>
      <c r="AB6909">
        <v>1001.5840000000001</v>
      </c>
      <c r="AC6909">
        <v>2</v>
      </c>
      <c r="AD6909">
        <v>0.2</v>
      </c>
      <c r="AE6909" s="4">
        <v>125.19799999999992</v>
      </c>
    </row>
    <row r="6910" spans="1:31" x14ac:dyDescent="0.3">
      <c r="A6910" s="2">
        <v>6909</v>
      </c>
      <c r="B6910" t="s">
        <v>10406</v>
      </c>
      <c r="C6910">
        <f>VLOOKUP(B6910,order,2,FALSE)</f>
        <v>3426</v>
      </c>
      <c r="D6910" s="3">
        <v>43079</v>
      </c>
      <c r="E6910" s="3">
        <v>43084</v>
      </c>
      <c r="F6910" t="s">
        <v>25</v>
      </c>
      <c r="G6910" s="10">
        <f>VLOOKUP(F6910,ship,2,FALSE)</f>
        <v>2</v>
      </c>
      <c r="H6910" t="s">
        <v>3323</v>
      </c>
      <c r="I6910">
        <f>VLOOKUP(H6910,customer,2,FALSE)</f>
        <v>69</v>
      </c>
      <c r="J6910" t="s">
        <v>302</v>
      </c>
      <c r="K6910" t="s">
        <v>18</v>
      </c>
      <c r="L6910">
        <f>VLOOKUP(K6910,segment1,2,FALSE)</f>
        <v>2</v>
      </c>
      <c r="M6910" t="s">
        <v>3255</v>
      </c>
      <c r="N6910" t="s">
        <v>2320</v>
      </c>
      <c r="O6910">
        <f>VLOOKUP(N6910,city,2,FALSE)</f>
        <v>311</v>
      </c>
      <c r="P6910" t="s">
        <v>195</v>
      </c>
      <c r="Q6910">
        <f>VLOOKUP(P6910,state,2,FALSE)</f>
        <v>21</v>
      </c>
      <c r="R6910">
        <v>29406</v>
      </c>
      <c r="S6910" t="s">
        <v>12</v>
      </c>
      <c r="T6910" s="10">
        <f>VLOOKUP(S6910,region,2,FALSE)</f>
        <v>1</v>
      </c>
      <c r="U6910" t="s">
        <v>5332</v>
      </c>
      <c r="V6910" t="s">
        <v>13</v>
      </c>
      <c r="W6910">
        <f>VLOOKUP(U6910,product,2,FALSE)</f>
        <v>1257</v>
      </c>
      <c r="X6910">
        <f>VLOOKUP(V6910,category,2,FALSE)</f>
        <v>1</v>
      </c>
      <c r="Y6910" t="s">
        <v>3228</v>
      </c>
      <c r="Z6910">
        <f>VLOOKUP(Y6910,subcategory,2,FALSE)</f>
        <v>6</v>
      </c>
      <c r="AA6910" t="s">
        <v>2385</v>
      </c>
      <c r="AB6910">
        <v>14.76</v>
      </c>
      <c r="AC6910">
        <v>2</v>
      </c>
      <c r="AD6910">
        <v>0</v>
      </c>
      <c r="AE6910" s="4">
        <v>4.2803999999999984</v>
      </c>
    </row>
    <row r="6911" spans="1:31" x14ac:dyDescent="0.3">
      <c r="A6911" s="2">
        <v>6910</v>
      </c>
      <c r="B6911" t="s">
        <v>6589</v>
      </c>
      <c r="C6911">
        <f>VLOOKUP(B6911,order,2,FALSE)</f>
        <v>3427</v>
      </c>
      <c r="D6911" s="3">
        <v>41895</v>
      </c>
      <c r="E6911" s="3">
        <v>41900</v>
      </c>
      <c r="F6911" t="s">
        <v>7</v>
      </c>
      <c r="G6911" s="10">
        <f>VLOOKUP(F6911,ship,2,FALSE)</f>
        <v>1</v>
      </c>
      <c r="H6911" t="s">
        <v>3278</v>
      </c>
      <c r="I6911">
        <f>VLOOKUP(H6911,customer,2,FALSE)</f>
        <v>24</v>
      </c>
      <c r="J6911" t="s">
        <v>125</v>
      </c>
      <c r="K6911" t="s">
        <v>9</v>
      </c>
      <c r="L6911">
        <f>VLOOKUP(K6911,segment1,2,FALSE)</f>
        <v>1</v>
      </c>
      <c r="M6911" t="s">
        <v>3255</v>
      </c>
      <c r="N6911" t="s">
        <v>248</v>
      </c>
      <c r="O6911">
        <f>VLOOKUP(N6911,city,2,FALSE)</f>
        <v>39</v>
      </c>
      <c r="P6911" t="s">
        <v>249</v>
      </c>
      <c r="Q6911">
        <f>VLOOKUP(P6911,state,2,FALSE)</f>
        <v>25</v>
      </c>
      <c r="R6911">
        <v>43229</v>
      </c>
      <c r="S6911" t="s">
        <v>79</v>
      </c>
      <c r="T6911" s="10">
        <f>VLOOKUP(S6911,region,2,FALSE)</f>
        <v>4</v>
      </c>
      <c r="U6911" t="s">
        <v>4845</v>
      </c>
      <c r="V6911" t="s">
        <v>22</v>
      </c>
      <c r="W6911">
        <v>3456</v>
      </c>
      <c r="X6911">
        <f>VLOOKUP(V6911,category,2,FALSE)</f>
        <v>2</v>
      </c>
      <c r="Y6911" t="s">
        <v>3231</v>
      </c>
      <c r="Z6911">
        <f>VLOOKUP(Y6911,subcategory,2,FALSE)</f>
        <v>9</v>
      </c>
      <c r="AA6911" t="s">
        <v>2360</v>
      </c>
      <c r="AB6911">
        <v>2.5020000000000002</v>
      </c>
      <c r="AC6911">
        <v>3</v>
      </c>
      <c r="AD6911">
        <v>0.7</v>
      </c>
      <c r="AE6911" s="4">
        <v>-2.0015999999999998</v>
      </c>
    </row>
    <row r="6912" spans="1:31" x14ac:dyDescent="0.3">
      <c r="A6912" s="2">
        <v>6911</v>
      </c>
      <c r="B6912" t="s">
        <v>10407</v>
      </c>
      <c r="C6912">
        <f>VLOOKUP(B6912,order,2,FALSE)</f>
        <v>3428</v>
      </c>
      <c r="D6912" s="3">
        <v>42945</v>
      </c>
      <c r="E6912" s="3">
        <v>42949</v>
      </c>
      <c r="F6912" t="s">
        <v>25</v>
      </c>
      <c r="G6912" s="10">
        <f>VLOOKUP(F6912,ship,2,FALSE)</f>
        <v>2</v>
      </c>
      <c r="H6912" t="s">
        <v>3619</v>
      </c>
      <c r="I6912">
        <f>VLOOKUP(H6912,customer,2,FALSE)</f>
        <v>365</v>
      </c>
      <c r="J6912" t="s">
        <v>1357</v>
      </c>
      <c r="K6912" t="s">
        <v>9</v>
      </c>
      <c r="L6912">
        <f>VLOOKUP(K6912,segment1,2,FALSE)</f>
        <v>1</v>
      </c>
      <c r="M6912" t="s">
        <v>3255</v>
      </c>
      <c r="N6912" t="s">
        <v>48</v>
      </c>
      <c r="O6912">
        <f>VLOOKUP(N6912,city,2,FALSE)</f>
        <v>5</v>
      </c>
      <c r="P6912" t="s">
        <v>49</v>
      </c>
      <c r="Q6912">
        <f>VLOOKUP(P6912,state,2,FALSE)</f>
        <v>5</v>
      </c>
      <c r="R6912">
        <v>98103</v>
      </c>
      <c r="S6912" t="s">
        <v>21</v>
      </c>
      <c r="T6912" s="10">
        <f>VLOOKUP(S6912,region,2,FALSE)</f>
        <v>2</v>
      </c>
      <c r="U6912" t="s">
        <v>4374</v>
      </c>
      <c r="V6912" t="s">
        <v>13</v>
      </c>
      <c r="W6912">
        <f>VLOOKUP(U6912,product,2,FALSE)</f>
        <v>267</v>
      </c>
      <c r="X6912">
        <f>VLOOKUP(V6912,category,2,FALSE)</f>
        <v>1</v>
      </c>
      <c r="Y6912" t="s">
        <v>14</v>
      </c>
      <c r="Z6912">
        <f>VLOOKUP(Y6912,subcategory,2,FALSE)</f>
        <v>1</v>
      </c>
      <c r="AA6912" t="s">
        <v>2258</v>
      </c>
      <c r="AB6912">
        <v>115.96</v>
      </c>
      <c r="AC6912">
        <v>2</v>
      </c>
      <c r="AD6912">
        <v>0</v>
      </c>
      <c r="AE6912" s="4">
        <v>25.511200000000002</v>
      </c>
    </row>
    <row r="6913" spans="1:31" x14ac:dyDescent="0.3">
      <c r="A6913" s="2">
        <v>6912</v>
      </c>
      <c r="B6913" t="s">
        <v>10408</v>
      </c>
      <c r="C6913">
        <f>VLOOKUP(B6913,order,2,FALSE)</f>
        <v>3429</v>
      </c>
      <c r="D6913" s="3">
        <v>42948</v>
      </c>
      <c r="E6913" s="3">
        <v>42952</v>
      </c>
      <c r="F6913" t="s">
        <v>7</v>
      </c>
      <c r="G6913" s="10">
        <f>VLOOKUP(F6913,ship,2,FALSE)</f>
        <v>1</v>
      </c>
      <c r="H6913" t="s">
        <v>3330</v>
      </c>
      <c r="I6913">
        <f>VLOOKUP(H6913,customer,2,FALSE)</f>
        <v>76</v>
      </c>
      <c r="J6913" t="s">
        <v>326</v>
      </c>
      <c r="K6913" t="s">
        <v>9</v>
      </c>
      <c r="L6913">
        <f>VLOOKUP(K6913,segment1,2,FALSE)</f>
        <v>1</v>
      </c>
      <c r="M6913" t="s">
        <v>3255</v>
      </c>
      <c r="N6913" t="s">
        <v>67</v>
      </c>
      <c r="O6913">
        <f>VLOOKUP(N6913,city,2,FALSE)</f>
        <v>9</v>
      </c>
      <c r="P6913" t="s">
        <v>20</v>
      </c>
      <c r="Q6913">
        <f>VLOOKUP(P6913,state,2,FALSE)</f>
        <v>2</v>
      </c>
      <c r="R6913">
        <v>94109</v>
      </c>
      <c r="S6913" t="s">
        <v>21</v>
      </c>
      <c r="T6913" s="10">
        <f>VLOOKUP(S6913,region,2,FALSE)</f>
        <v>2</v>
      </c>
      <c r="U6913" t="s">
        <v>4908</v>
      </c>
      <c r="V6913" t="s">
        <v>22</v>
      </c>
      <c r="W6913">
        <v>3457</v>
      </c>
      <c r="X6913">
        <f>VLOOKUP(V6913,category,2,FALSE)</f>
        <v>2</v>
      </c>
      <c r="Y6913" t="s">
        <v>3227</v>
      </c>
      <c r="Z6913">
        <f>VLOOKUP(Y6913,subcategory,2,FALSE)</f>
        <v>5</v>
      </c>
      <c r="AA6913" t="s">
        <v>2941</v>
      </c>
      <c r="AB6913">
        <v>186.54</v>
      </c>
      <c r="AC6913">
        <v>3</v>
      </c>
      <c r="AD6913">
        <v>0</v>
      </c>
      <c r="AE6913" s="4">
        <v>50.365800000000007</v>
      </c>
    </row>
    <row r="6914" spans="1:31" x14ac:dyDescent="0.3">
      <c r="A6914" s="2">
        <v>6913</v>
      </c>
      <c r="B6914" t="s">
        <v>10409</v>
      </c>
      <c r="C6914">
        <f>VLOOKUP(B6914,order,2,FALSE)</f>
        <v>3430</v>
      </c>
      <c r="D6914" s="3">
        <v>42857</v>
      </c>
      <c r="E6914" s="3">
        <v>42860</v>
      </c>
      <c r="F6914" t="s">
        <v>7</v>
      </c>
      <c r="G6914" s="10">
        <f>VLOOKUP(F6914,ship,2,FALSE)</f>
        <v>1</v>
      </c>
      <c r="H6914" t="s">
        <v>3860</v>
      </c>
      <c r="I6914">
        <f>VLOOKUP(H6914,customer,2,FALSE)</f>
        <v>606</v>
      </c>
      <c r="J6914" t="s">
        <v>2250</v>
      </c>
      <c r="K6914" t="s">
        <v>18</v>
      </c>
      <c r="L6914">
        <f>VLOOKUP(K6914,segment1,2,FALSE)</f>
        <v>2</v>
      </c>
      <c r="M6914" t="s">
        <v>3255</v>
      </c>
      <c r="N6914" t="s">
        <v>19</v>
      </c>
      <c r="O6914">
        <f>VLOOKUP(N6914,city,2,FALSE)</f>
        <v>2</v>
      </c>
      <c r="P6914" t="s">
        <v>20</v>
      </c>
      <c r="Q6914">
        <f>VLOOKUP(P6914,state,2,FALSE)</f>
        <v>2</v>
      </c>
      <c r="R6914">
        <v>90049</v>
      </c>
      <c r="S6914" t="s">
        <v>21</v>
      </c>
      <c r="T6914" s="10">
        <f>VLOOKUP(S6914,region,2,FALSE)</f>
        <v>2</v>
      </c>
      <c r="U6914" t="s">
        <v>4775</v>
      </c>
      <c r="V6914" t="s">
        <v>35</v>
      </c>
      <c r="W6914">
        <f>VLOOKUP(U6914,product,2,FALSE)</f>
        <v>686</v>
      </c>
      <c r="X6914">
        <f>VLOOKUP(V6914,category,2,FALSE)</f>
        <v>3</v>
      </c>
      <c r="Y6914" t="s">
        <v>3232</v>
      </c>
      <c r="Z6914">
        <f>VLOOKUP(Y6914,subcategory,2,FALSE)</f>
        <v>12</v>
      </c>
      <c r="AA6914" t="s">
        <v>725</v>
      </c>
      <c r="AB6914">
        <v>159.56</v>
      </c>
      <c r="AC6914">
        <v>4</v>
      </c>
      <c r="AD6914">
        <v>0</v>
      </c>
      <c r="AE6914" s="4">
        <v>59.037199999999999</v>
      </c>
    </row>
    <row r="6915" spans="1:31" x14ac:dyDescent="0.3">
      <c r="A6915" s="2">
        <v>6914</v>
      </c>
      <c r="B6915" t="s">
        <v>7610</v>
      </c>
      <c r="C6915">
        <f>VLOOKUP(B6915,order,2,FALSE)</f>
        <v>3431</v>
      </c>
      <c r="D6915" s="3">
        <v>42167</v>
      </c>
      <c r="E6915" s="3">
        <v>42171</v>
      </c>
      <c r="F6915" t="s">
        <v>25</v>
      </c>
      <c r="G6915" s="10">
        <f>VLOOKUP(F6915,ship,2,FALSE)</f>
        <v>2</v>
      </c>
      <c r="H6915" t="s">
        <v>3356</v>
      </c>
      <c r="I6915">
        <f>VLOOKUP(H6915,customer,2,FALSE)</f>
        <v>102</v>
      </c>
      <c r="J6915" t="s">
        <v>423</v>
      </c>
      <c r="K6915" t="s">
        <v>9</v>
      </c>
      <c r="L6915">
        <f>VLOOKUP(K6915,segment1,2,FALSE)</f>
        <v>1</v>
      </c>
      <c r="M6915" t="s">
        <v>3255</v>
      </c>
      <c r="N6915" t="s">
        <v>3112</v>
      </c>
      <c r="O6915">
        <f>VLOOKUP(N6915,city,2,FALSE)</f>
        <v>488</v>
      </c>
      <c r="P6915" t="s">
        <v>28</v>
      </c>
      <c r="Q6915">
        <f>VLOOKUP(P6915,state,2,FALSE)</f>
        <v>3</v>
      </c>
      <c r="R6915">
        <v>33407</v>
      </c>
      <c r="S6915" t="s">
        <v>12</v>
      </c>
      <c r="T6915" s="10">
        <f>VLOOKUP(S6915,region,2,FALSE)</f>
        <v>1</v>
      </c>
      <c r="U6915" t="s">
        <v>4214</v>
      </c>
      <c r="V6915" t="s">
        <v>35</v>
      </c>
      <c r="W6915">
        <v>3458</v>
      </c>
      <c r="X6915">
        <f>VLOOKUP(V6915,category,2,FALSE)</f>
        <v>3</v>
      </c>
      <c r="Y6915" t="s">
        <v>3230</v>
      </c>
      <c r="Z6915">
        <f>VLOOKUP(Y6915,subcategory,2,FALSE)</f>
        <v>8</v>
      </c>
      <c r="AA6915" t="s">
        <v>981</v>
      </c>
      <c r="AB6915">
        <v>55.984000000000009</v>
      </c>
      <c r="AC6915">
        <v>2</v>
      </c>
      <c r="AD6915">
        <v>0.2</v>
      </c>
      <c r="AE6915" s="4">
        <v>4.1987999999999985</v>
      </c>
    </row>
    <row r="6916" spans="1:31" x14ac:dyDescent="0.3">
      <c r="A6916" s="2">
        <v>6915</v>
      </c>
      <c r="B6916" t="s">
        <v>6590</v>
      </c>
      <c r="C6916">
        <f>VLOOKUP(B6916,order,2,FALSE)</f>
        <v>3432</v>
      </c>
      <c r="D6916" s="3">
        <v>41995</v>
      </c>
      <c r="E6916" s="3">
        <v>42002</v>
      </c>
      <c r="F6916" t="s">
        <v>25</v>
      </c>
      <c r="G6916" s="10">
        <f>VLOOKUP(F6916,ship,2,FALSE)</f>
        <v>2</v>
      </c>
      <c r="H6916" t="s">
        <v>3668</v>
      </c>
      <c r="I6916">
        <f>VLOOKUP(H6916,customer,2,FALSE)</f>
        <v>414</v>
      </c>
      <c r="J6916" t="s">
        <v>1555</v>
      </c>
      <c r="K6916" t="s">
        <v>9</v>
      </c>
      <c r="L6916">
        <f>VLOOKUP(K6916,segment1,2,FALSE)</f>
        <v>1</v>
      </c>
      <c r="M6916" t="s">
        <v>3255</v>
      </c>
      <c r="N6916" t="s">
        <v>156</v>
      </c>
      <c r="O6916">
        <f>VLOOKUP(N6916,city,2,FALSE)</f>
        <v>23</v>
      </c>
      <c r="P6916" t="s">
        <v>110</v>
      </c>
      <c r="Q6916">
        <f>VLOOKUP(P6916,state,2,FALSE)</f>
        <v>11</v>
      </c>
      <c r="R6916">
        <v>60623</v>
      </c>
      <c r="S6916" t="s">
        <v>55</v>
      </c>
      <c r="T6916" s="10">
        <f>VLOOKUP(S6916,region,2,FALSE)</f>
        <v>3</v>
      </c>
      <c r="U6916" t="s">
        <v>4641</v>
      </c>
      <c r="V6916" t="s">
        <v>22</v>
      </c>
      <c r="W6916">
        <f>VLOOKUP(U6916,product,2,FALSE)</f>
        <v>547</v>
      </c>
      <c r="X6916">
        <f>VLOOKUP(V6916,category,2,FALSE)</f>
        <v>2</v>
      </c>
      <c r="Y6916" t="s">
        <v>3227</v>
      </c>
      <c r="Z6916">
        <f>VLOOKUP(Y6916,subcategory,2,FALSE)</f>
        <v>5</v>
      </c>
      <c r="AA6916" t="s">
        <v>634</v>
      </c>
      <c r="AB6916">
        <v>132.16</v>
      </c>
      <c r="AC6916">
        <v>1</v>
      </c>
      <c r="AD6916">
        <v>0.2</v>
      </c>
      <c r="AE6916" s="4">
        <v>9.911999999999999</v>
      </c>
    </row>
    <row r="6917" spans="1:31" x14ac:dyDescent="0.3">
      <c r="A6917" s="2">
        <v>6916</v>
      </c>
      <c r="B6917" t="s">
        <v>6590</v>
      </c>
      <c r="C6917">
        <f>VLOOKUP(B6917,order,2,FALSE)</f>
        <v>3432</v>
      </c>
      <c r="D6917" s="3">
        <v>41995</v>
      </c>
      <c r="E6917" s="3">
        <v>42002</v>
      </c>
      <c r="F6917" t="s">
        <v>25</v>
      </c>
      <c r="G6917" s="10">
        <f>VLOOKUP(F6917,ship,2,FALSE)</f>
        <v>2</v>
      </c>
      <c r="H6917" t="s">
        <v>3668</v>
      </c>
      <c r="I6917">
        <f>VLOOKUP(H6917,customer,2,FALSE)</f>
        <v>414</v>
      </c>
      <c r="J6917" t="s">
        <v>1555</v>
      </c>
      <c r="K6917" t="s">
        <v>9</v>
      </c>
      <c r="L6917">
        <f>VLOOKUP(K6917,segment1,2,FALSE)</f>
        <v>1</v>
      </c>
      <c r="M6917" t="s">
        <v>3255</v>
      </c>
      <c r="N6917" t="s">
        <v>156</v>
      </c>
      <c r="O6917">
        <f>VLOOKUP(N6917,city,2,FALSE)</f>
        <v>23</v>
      </c>
      <c r="P6917" t="s">
        <v>110</v>
      </c>
      <c r="Q6917">
        <f>VLOOKUP(P6917,state,2,FALSE)</f>
        <v>11</v>
      </c>
      <c r="R6917">
        <v>60623</v>
      </c>
      <c r="S6917" t="s">
        <v>55</v>
      </c>
      <c r="T6917" s="10">
        <f>VLOOKUP(S6917,region,2,FALSE)</f>
        <v>3</v>
      </c>
      <c r="U6917" t="s">
        <v>4091</v>
      </c>
      <c r="V6917" t="s">
        <v>22</v>
      </c>
      <c r="W6917">
        <v>3459</v>
      </c>
      <c r="X6917">
        <f>VLOOKUP(V6917,category,2,FALSE)</f>
        <v>2</v>
      </c>
      <c r="Y6917" t="s">
        <v>3231</v>
      </c>
      <c r="Z6917">
        <f>VLOOKUP(Y6917,subcategory,2,FALSE)</f>
        <v>9</v>
      </c>
      <c r="AA6917" t="s">
        <v>671</v>
      </c>
      <c r="AB6917">
        <v>17.903999999999996</v>
      </c>
      <c r="AC6917">
        <v>6</v>
      </c>
      <c r="AD6917">
        <v>0.8</v>
      </c>
      <c r="AE6917" s="4">
        <v>-31.332000000000008</v>
      </c>
    </row>
    <row r="6918" spans="1:31" x14ac:dyDescent="0.3">
      <c r="A6918" s="2">
        <v>6917</v>
      </c>
      <c r="B6918" t="s">
        <v>6590</v>
      </c>
      <c r="C6918">
        <f>VLOOKUP(B6918,order,2,FALSE)</f>
        <v>3432</v>
      </c>
      <c r="D6918" s="3">
        <v>41995</v>
      </c>
      <c r="E6918" s="3">
        <v>42002</v>
      </c>
      <c r="F6918" t="s">
        <v>25</v>
      </c>
      <c r="G6918" s="10">
        <f>VLOOKUP(F6918,ship,2,FALSE)</f>
        <v>2</v>
      </c>
      <c r="H6918" t="s">
        <v>3668</v>
      </c>
      <c r="I6918">
        <f>VLOOKUP(H6918,customer,2,FALSE)</f>
        <v>414</v>
      </c>
      <c r="J6918" t="s">
        <v>1555</v>
      </c>
      <c r="K6918" t="s">
        <v>9</v>
      </c>
      <c r="L6918">
        <f>VLOOKUP(K6918,segment1,2,FALSE)</f>
        <v>1</v>
      </c>
      <c r="M6918" t="s">
        <v>3255</v>
      </c>
      <c r="N6918" t="s">
        <v>156</v>
      </c>
      <c r="O6918">
        <f>VLOOKUP(N6918,city,2,FALSE)</f>
        <v>23</v>
      </c>
      <c r="P6918" t="s">
        <v>110</v>
      </c>
      <c r="Q6918">
        <f>VLOOKUP(P6918,state,2,FALSE)</f>
        <v>11</v>
      </c>
      <c r="R6918">
        <v>60623</v>
      </c>
      <c r="S6918" t="s">
        <v>55</v>
      </c>
      <c r="T6918" s="10">
        <f>VLOOKUP(S6918,region,2,FALSE)</f>
        <v>3</v>
      </c>
      <c r="U6918" t="s">
        <v>5052</v>
      </c>
      <c r="V6918" t="s">
        <v>22</v>
      </c>
      <c r="W6918">
        <f>VLOOKUP(U6918,product,2,FALSE)</f>
        <v>969</v>
      </c>
      <c r="X6918">
        <f>VLOOKUP(V6918,category,2,FALSE)</f>
        <v>2</v>
      </c>
      <c r="Y6918" t="s">
        <v>45</v>
      </c>
      <c r="Z6918">
        <f>VLOOKUP(Y6918,subcategory,2,FALSE)</f>
        <v>11</v>
      </c>
      <c r="AA6918" t="s">
        <v>314</v>
      </c>
      <c r="AB6918">
        <v>124.032</v>
      </c>
      <c r="AC6918">
        <v>4</v>
      </c>
      <c r="AD6918">
        <v>0.2</v>
      </c>
      <c r="AE6918" s="4">
        <v>44.961600000000004</v>
      </c>
    </row>
    <row r="6919" spans="1:31" x14ac:dyDescent="0.3">
      <c r="A6919" s="2">
        <v>6918</v>
      </c>
      <c r="B6919" t="s">
        <v>6591</v>
      </c>
      <c r="C6919">
        <f>VLOOKUP(B6919,order,2,FALSE)</f>
        <v>3433</v>
      </c>
      <c r="D6919" s="3">
        <v>41989</v>
      </c>
      <c r="E6919" s="3">
        <v>41994</v>
      </c>
      <c r="F6919" t="s">
        <v>25</v>
      </c>
      <c r="G6919" s="10">
        <f>VLOOKUP(F6919,ship,2,FALSE)</f>
        <v>2</v>
      </c>
      <c r="H6919" t="s">
        <v>3996</v>
      </c>
      <c r="I6919">
        <f>VLOOKUP(H6919,customer,2,FALSE)</f>
        <v>742</v>
      </c>
      <c r="J6919" t="s">
        <v>2833</v>
      </c>
      <c r="K6919" t="s">
        <v>18</v>
      </c>
      <c r="L6919">
        <f>VLOOKUP(K6919,segment1,2,FALSE)</f>
        <v>2</v>
      </c>
      <c r="M6919" t="s">
        <v>3255</v>
      </c>
      <c r="N6919" t="s">
        <v>2277</v>
      </c>
      <c r="O6919">
        <f>VLOOKUP(N6919,city,2,FALSE)</f>
        <v>302</v>
      </c>
      <c r="P6919" t="s">
        <v>20</v>
      </c>
      <c r="Q6919">
        <f>VLOOKUP(P6919,state,2,FALSE)</f>
        <v>2</v>
      </c>
      <c r="R6919">
        <v>95823</v>
      </c>
      <c r="S6919" t="s">
        <v>21</v>
      </c>
      <c r="T6919" s="10">
        <f>VLOOKUP(S6919,region,2,FALSE)</f>
        <v>2</v>
      </c>
      <c r="U6919" t="s">
        <v>5212</v>
      </c>
      <c r="V6919" t="s">
        <v>13</v>
      </c>
      <c r="W6919">
        <v>3460</v>
      </c>
      <c r="X6919">
        <f>VLOOKUP(V6919,category,2,FALSE)</f>
        <v>1</v>
      </c>
      <c r="Y6919" t="s">
        <v>3226</v>
      </c>
      <c r="Z6919">
        <f>VLOOKUP(Y6919,subcategory,2,FALSE)</f>
        <v>2</v>
      </c>
      <c r="AA6919" t="s">
        <v>3075</v>
      </c>
      <c r="AB6919">
        <v>1403.9200000000003</v>
      </c>
      <c r="AC6919">
        <v>5</v>
      </c>
      <c r="AD6919">
        <v>0.2</v>
      </c>
      <c r="AE6919" s="4">
        <v>70.196000000000026</v>
      </c>
    </row>
    <row r="6920" spans="1:31" x14ac:dyDescent="0.3">
      <c r="A6920" s="2">
        <v>6919</v>
      </c>
      <c r="B6920" t="s">
        <v>8824</v>
      </c>
      <c r="C6920">
        <f>VLOOKUP(B6920,order,2,FALSE)</f>
        <v>3434</v>
      </c>
      <c r="D6920" s="3">
        <v>42476</v>
      </c>
      <c r="E6920" s="3">
        <v>42478</v>
      </c>
      <c r="F6920" t="s">
        <v>7</v>
      </c>
      <c r="G6920" s="10">
        <f>VLOOKUP(F6920,ship,2,FALSE)</f>
        <v>1</v>
      </c>
      <c r="H6920" t="s">
        <v>3553</v>
      </c>
      <c r="I6920">
        <f>VLOOKUP(H6920,customer,2,FALSE)</f>
        <v>299</v>
      </c>
      <c r="J6920" t="s">
        <v>1148</v>
      </c>
      <c r="K6920" t="s">
        <v>9</v>
      </c>
      <c r="L6920">
        <f>VLOOKUP(K6920,segment1,2,FALSE)</f>
        <v>1</v>
      </c>
      <c r="M6920" t="s">
        <v>3255</v>
      </c>
      <c r="N6920" t="s">
        <v>48</v>
      </c>
      <c r="O6920">
        <f>VLOOKUP(N6920,city,2,FALSE)</f>
        <v>5</v>
      </c>
      <c r="P6920" t="s">
        <v>49</v>
      </c>
      <c r="Q6920">
        <f>VLOOKUP(P6920,state,2,FALSE)</f>
        <v>5</v>
      </c>
      <c r="R6920">
        <v>98115</v>
      </c>
      <c r="S6920" t="s">
        <v>21</v>
      </c>
      <c r="T6920" s="10">
        <f>VLOOKUP(S6920,region,2,FALSE)</f>
        <v>2</v>
      </c>
      <c r="U6920" t="s">
        <v>5577</v>
      </c>
      <c r="V6920" t="s">
        <v>22</v>
      </c>
      <c r="W6920">
        <f>VLOOKUP(U6920,product,2,FALSE)</f>
        <v>1512</v>
      </c>
      <c r="X6920">
        <f>VLOOKUP(V6920,category,2,FALSE)</f>
        <v>2</v>
      </c>
      <c r="Y6920" t="s">
        <v>3233</v>
      </c>
      <c r="Z6920">
        <f>VLOOKUP(Y6920,subcategory,2,FALSE)</f>
        <v>15</v>
      </c>
      <c r="AA6920" t="s">
        <v>2211</v>
      </c>
      <c r="AB6920">
        <v>28.799999999999997</v>
      </c>
      <c r="AC6920">
        <v>3</v>
      </c>
      <c r="AD6920">
        <v>0</v>
      </c>
      <c r="AE6920" s="4">
        <v>0.86400000000000077</v>
      </c>
    </row>
    <row r="6921" spans="1:31" x14ac:dyDescent="0.3">
      <c r="A6921" s="2">
        <v>6920</v>
      </c>
      <c r="B6921" t="s">
        <v>7611</v>
      </c>
      <c r="C6921">
        <f>VLOOKUP(B6921,order,2,FALSE)</f>
        <v>3435</v>
      </c>
      <c r="D6921" s="3">
        <v>42145</v>
      </c>
      <c r="E6921" s="3">
        <v>42152</v>
      </c>
      <c r="F6921" t="s">
        <v>25</v>
      </c>
      <c r="G6921" s="10">
        <f>VLOOKUP(F6921,ship,2,FALSE)</f>
        <v>2</v>
      </c>
      <c r="H6921" t="s">
        <v>3683</v>
      </c>
      <c r="I6921">
        <f>VLOOKUP(H6921,customer,2,FALSE)</f>
        <v>429</v>
      </c>
      <c r="J6921" t="s">
        <v>1612</v>
      </c>
      <c r="K6921" t="s">
        <v>18</v>
      </c>
      <c r="L6921">
        <f>VLOOKUP(K6921,segment1,2,FALSE)</f>
        <v>2</v>
      </c>
      <c r="M6921" t="s">
        <v>3255</v>
      </c>
      <c r="N6921" t="s">
        <v>77</v>
      </c>
      <c r="O6921">
        <f>VLOOKUP(N6921,city,2,FALSE)</f>
        <v>11</v>
      </c>
      <c r="P6921" t="s">
        <v>78</v>
      </c>
      <c r="Q6921">
        <f>VLOOKUP(P6921,state,2,FALSE)</f>
        <v>10</v>
      </c>
      <c r="R6921">
        <v>19143</v>
      </c>
      <c r="S6921" t="s">
        <v>79</v>
      </c>
      <c r="T6921" s="10">
        <f>VLOOKUP(S6921,region,2,FALSE)</f>
        <v>4</v>
      </c>
      <c r="U6921" t="s">
        <v>4887</v>
      </c>
      <c r="V6921" t="s">
        <v>22</v>
      </c>
      <c r="W6921">
        <v>3461</v>
      </c>
      <c r="X6921">
        <f>VLOOKUP(V6921,category,2,FALSE)</f>
        <v>2</v>
      </c>
      <c r="Y6921" t="s">
        <v>3231</v>
      </c>
      <c r="Z6921">
        <f>VLOOKUP(Y6921,subcategory,2,FALSE)</f>
        <v>9</v>
      </c>
      <c r="AA6921" t="s">
        <v>2831</v>
      </c>
      <c r="AB6921">
        <v>24.588000000000001</v>
      </c>
      <c r="AC6921">
        <v>2</v>
      </c>
      <c r="AD6921">
        <v>0.7</v>
      </c>
      <c r="AE6921" s="4">
        <v>-18.031199999999998</v>
      </c>
    </row>
    <row r="6922" spans="1:31" x14ac:dyDescent="0.3">
      <c r="A6922" s="2">
        <v>6921</v>
      </c>
      <c r="B6922" t="s">
        <v>10410</v>
      </c>
      <c r="C6922">
        <f>VLOOKUP(B6922,order,2,FALSE)</f>
        <v>3436</v>
      </c>
      <c r="D6922" s="3">
        <v>42792</v>
      </c>
      <c r="E6922" s="3">
        <v>42796</v>
      </c>
      <c r="F6922" t="s">
        <v>25</v>
      </c>
      <c r="G6922" s="10">
        <f>VLOOKUP(F6922,ship,2,FALSE)</f>
        <v>2</v>
      </c>
      <c r="H6922" t="s">
        <v>3333</v>
      </c>
      <c r="I6922">
        <f>VLOOKUP(H6922,customer,2,FALSE)</f>
        <v>79</v>
      </c>
      <c r="J6922" t="s">
        <v>334</v>
      </c>
      <c r="K6922" t="s">
        <v>9</v>
      </c>
      <c r="L6922">
        <f>VLOOKUP(K6922,segment1,2,FALSE)</f>
        <v>1</v>
      </c>
      <c r="M6922" t="s">
        <v>3255</v>
      </c>
      <c r="N6922" t="s">
        <v>2988</v>
      </c>
      <c r="O6922">
        <f>VLOOKUP(N6922,city,2,FALSE)</f>
        <v>444</v>
      </c>
      <c r="P6922" t="s">
        <v>20</v>
      </c>
      <c r="Q6922">
        <f>VLOOKUP(P6922,state,2,FALSE)</f>
        <v>2</v>
      </c>
      <c r="R6922">
        <v>93101</v>
      </c>
      <c r="S6922" t="s">
        <v>21</v>
      </c>
      <c r="T6922" s="10">
        <f>VLOOKUP(S6922,region,2,FALSE)</f>
        <v>2</v>
      </c>
      <c r="U6922" t="s">
        <v>4638</v>
      </c>
      <c r="V6922" t="s">
        <v>22</v>
      </c>
      <c r="W6922">
        <f>VLOOKUP(U6922,product,2,FALSE)</f>
        <v>544</v>
      </c>
      <c r="X6922">
        <f>VLOOKUP(V6922,category,2,FALSE)</f>
        <v>2</v>
      </c>
      <c r="Y6922" t="s">
        <v>38</v>
      </c>
      <c r="Z6922">
        <f>VLOOKUP(Y6922,subcategory,2,FALSE)</f>
        <v>10</v>
      </c>
      <c r="AA6922" t="s">
        <v>1914</v>
      </c>
      <c r="AB6922">
        <v>356.78999999999996</v>
      </c>
      <c r="AC6922">
        <v>7</v>
      </c>
      <c r="AD6922">
        <v>0</v>
      </c>
      <c r="AE6922" s="4">
        <v>99.901199999999989</v>
      </c>
    </row>
    <row r="6923" spans="1:31" x14ac:dyDescent="0.3">
      <c r="A6923" s="2">
        <v>6922</v>
      </c>
      <c r="B6923" t="s">
        <v>10411</v>
      </c>
      <c r="C6923">
        <f>VLOOKUP(B6923,order,2,FALSE)</f>
        <v>3437</v>
      </c>
      <c r="D6923" s="3">
        <v>42829</v>
      </c>
      <c r="E6923" s="3">
        <v>42835</v>
      </c>
      <c r="F6923" t="s">
        <v>25</v>
      </c>
      <c r="G6923" s="10">
        <f>VLOOKUP(F6923,ship,2,FALSE)</f>
        <v>2</v>
      </c>
      <c r="H6923" t="s">
        <v>3645</v>
      </c>
      <c r="I6923">
        <f>VLOOKUP(H6923,customer,2,FALSE)</f>
        <v>391</v>
      </c>
      <c r="J6923" t="s">
        <v>1441</v>
      </c>
      <c r="K6923" t="s">
        <v>52</v>
      </c>
      <c r="L6923">
        <f>VLOOKUP(K6923,segment1,2,FALSE)</f>
        <v>3</v>
      </c>
      <c r="M6923" t="s">
        <v>3255</v>
      </c>
      <c r="N6923" t="s">
        <v>138</v>
      </c>
      <c r="O6923">
        <f>VLOOKUP(N6923,city,2,FALSE)</f>
        <v>21</v>
      </c>
      <c r="P6923" t="s">
        <v>139</v>
      </c>
      <c r="Q6923">
        <f>VLOOKUP(P6923,state,2,FALSE)</f>
        <v>16</v>
      </c>
      <c r="R6923">
        <v>10011</v>
      </c>
      <c r="S6923" t="s">
        <v>79</v>
      </c>
      <c r="T6923" s="10">
        <f>VLOOKUP(S6923,region,2,FALSE)</f>
        <v>4</v>
      </c>
      <c r="U6923" t="s">
        <v>4711</v>
      </c>
      <c r="V6923" t="s">
        <v>22</v>
      </c>
      <c r="W6923">
        <v>3462</v>
      </c>
      <c r="X6923">
        <f>VLOOKUP(V6923,category,2,FALSE)</f>
        <v>2</v>
      </c>
      <c r="Y6923" t="s">
        <v>103</v>
      </c>
      <c r="Z6923">
        <f>VLOOKUP(Y6923,subcategory,2,FALSE)</f>
        <v>13</v>
      </c>
      <c r="AA6923" t="s">
        <v>3145</v>
      </c>
      <c r="AB6923">
        <v>16.98</v>
      </c>
      <c r="AC6923">
        <v>1</v>
      </c>
      <c r="AD6923">
        <v>0</v>
      </c>
      <c r="AE6923" s="4">
        <v>8.49</v>
      </c>
    </row>
    <row r="6924" spans="1:31" x14ac:dyDescent="0.3">
      <c r="A6924" s="2">
        <v>6923</v>
      </c>
      <c r="B6924" t="s">
        <v>7612</v>
      </c>
      <c r="C6924">
        <f>VLOOKUP(B6924,order,2,FALSE)</f>
        <v>3438</v>
      </c>
      <c r="D6924" s="3">
        <v>42079</v>
      </c>
      <c r="E6924" s="3">
        <v>42082</v>
      </c>
      <c r="F6924" t="s">
        <v>7</v>
      </c>
      <c r="G6924" s="10">
        <f>VLOOKUP(F6924,ship,2,FALSE)</f>
        <v>1</v>
      </c>
      <c r="H6924" t="s">
        <v>3639</v>
      </c>
      <c r="I6924">
        <f>VLOOKUP(H6924,customer,2,FALSE)</f>
        <v>385</v>
      </c>
      <c r="J6924" t="s">
        <v>1420</v>
      </c>
      <c r="K6924" t="s">
        <v>9</v>
      </c>
      <c r="L6924">
        <f>VLOOKUP(K6924,segment1,2,FALSE)</f>
        <v>1</v>
      </c>
      <c r="M6924" t="s">
        <v>3255</v>
      </c>
      <c r="N6924" t="s">
        <v>746</v>
      </c>
      <c r="O6924">
        <f>VLOOKUP(N6924,city,2,FALSE)</f>
        <v>110</v>
      </c>
      <c r="P6924" t="s">
        <v>184</v>
      </c>
      <c r="Q6924">
        <f>VLOOKUP(P6924,state,2,FALSE)</f>
        <v>20</v>
      </c>
      <c r="R6924">
        <v>36830</v>
      </c>
      <c r="S6924" t="s">
        <v>12</v>
      </c>
      <c r="T6924" s="10">
        <f>VLOOKUP(S6924,region,2,FALSE)</f>
        <v>1</v>
      </c>
      <c r="U6924" t="s">
        <v>4607</v>
      </c>
      <c r="V6924" t="s">
        <v>22</v>
      </c>
      <c r="W6924">
        <f>VLOOKUP(U6924,product,2,FALSE)</f>
        <v>509</v>
      </c>
      <c r="X6924">
        <f>VLOOKUP(V6924,category,2,FALSE)</f>
        <v>2</v>
      </c>
      <c r="Y6924" t="s">
        <v>23</v>
      </c>
      <c r="Z6924">
        <f>VLOOKUP(Y6924,subcategory,2,FALSE)</f>
        <v>3</v>
      </c>
      <c r="AA6924" t="s">
        <v>894</v>
      </c>
      <c r="AB6924">
        <v>491.55</v>
      </c>
      <c r="AC6924">
        <v>5</v>
      </c>
      <c r="AD6924">
        <v>0</v>
      </c>
      <c r="AE6924" s="4">
        <v>240.8595</v>
      </c>
    </row>
    <row r="6925" spans="1:31" x14ac:dyDescent="0.3">
      <c r="A6925" s="2">
        <v>6924</v>
      </c>
      <c r="B6925" t="s">
        <v>7612</v>
      </c>
      <c r="C6925">
        <f>VLOOKUP(B6925,order,2,FALSE)</f>
        <v>3438</v>
      </c>
      <c r="D6925" s="3">
        <v>42079</v>
      </c>
      <c r="E6925" s="3">
        <v>42082</v>
      </c>
      <c r="F6925" t="s">
        <v>7</v>
      </c>
      <c r="G6925" s="10">
        <f>VLOOKUP(F6925,ship,2,FALSE)</f>
        <v>1</v>
      </c>
      <c r="H6925" t="s">
        <v>3639</v>
      </c>
      <c r="I6925">
        <f>VLOOKUP(H6925,customer,2,FALSE)</f>
        <v>385</v>
      </c>
      <c r="J6925" t="s">
        <v>1420</v>
      </c>
      <c r="K6925" t="s">
        <v>9</v>
      </c>
      <c r="L6925">
        <f>VLOOKUP(K6925,segment1,2,FALSE)</f>
        <v>1</v>
      </c>
      <c r="M6925" t="s">
        <v>3255</v>
      </c>
      <c r="N6925" t="s">
        <v>746</v>
      </c>
      <c r="O6925">
        <f>VLOOKUP(N6925,city,2,FALSE)</f>
        <v>110</v>
      </c>
      <c r="P6925" t="s">
        <v>184</v>
      </c>
      <c r="Q6925">
        <f>VLOOKUP(P6925,state,2,FALSE)</f>
        <v>20</v>
      </c>
      <c r="R6925">
        <v>36830</v>
      </c>
      <c r="S6925" t="s">
        <v>12</v>
      </c>
      <c r="T6925" s="10">
        <f>VLOOKUP(S6925,region,2,FALSE)</f>
        <v>1</v>
      </c>
      <c r="U6925" t="s">
        <v>4537</v>
      </c>
      <c r="V6925" t="s">
        <v>22</v>
      </c>
      <c r="W6925">
        <v>3463</v>
      </c>
      <c r="X6925">
        <f>VLOOKUP(V6925,category,2,FALSE)</f>
        <v>2</v>
      </c>
      <c r="Y6925" t="s">
        <v>103</v>
      </c>
      <c r="Z6925">
        <f>VLOOKUP(Y6925,subcategory,2,FALSE)</f>
        <v>13</v>
      </c>
      <c r="AA6925" t="s">
        <v>2345</v>
      </c>
      <c r="AB6925">
        <v>7.38</v>
      </c>
      <c r="AC6925">
        <v>2</v>
      </c>
      <c r="AD6925">
        <v>0</v>
      </c>
      <c r="AE6925" s="4">
        <v>3.3947999999999996</v>
      </c>
    </row>
    <row r="6926" spans="1:31" x14ac:dyDescent="0.3">
      <c r="A6926" s="2">
        <v>6925</v>
      </c>
      <c r="B6926" t="s">
        <v>7613</v>
      </c>
      <c r="C6926">
        <f>VLOOKUP(B6926,order,2,FALSE)</f>
        <v>3439</v>
      </c>
      <c r="D6926" s="3">
        <v>42338</v>
      </c>
      <c r="E6926" s="3">
        <v>42342</v>
      </c>
      <c r="F6926" t="s">
        <v>25</v>
      </c>
      <c r="G6926" s="10">
        <f>VLOOKUP(F6926,ship,2,FALSE)</f>
        <v>2</v>
      </c>
      <c r="H6926" t="s">
        <v>3793</v>
      </c>
      <c r="I6926">
        <f>VLOOKUP(H6926,customer,2,FALSE)</f>
        <v>539</v>
      </c>
      <c r="J6926" t="s">
        <v>1967</v>
      </c>
      <c r="K6926" t="s">
        <v>9</v>
      </c>
      <c r="L6926">
        <f>VLOOKUP(K6926,segment1,2,FALSE)</f>
        <v>1</v>
      </c>
      <c r="M6926" t="s">
        <v>3255</v>
      </c>
      <c r="N6926" t="s">
        <v>138</v>
      </c>
      <c r="O6926">
        <f>VLOOKUP(N6926,city,2,FALSE)</f>
        <v>21</v>
      </c>
      <c r="P6926" t="s">
        <v>139</v>
      </c>
      <c r="Q6926">
        <f>VLOOKUP(P6926,state,2,FALSE)</f>
        <v>16</v>
      </c>
      <c r="R6926">
        <v>10035</v>
      </c>
      <c r="S6926" t="s">
        <v>79</v>
      </c>
      <c r="T6926" s="10">
        <f>VLOOKUP(S6926,region,2,FALSE)</f>
        <v>4</v>
      </c>
      <c r="U6926" t="s">
        <v>5023</v>
      </c>
      <c r="V6926" t="s">
        <v>22</v>
      </c>
      <c r="W6926">
        <f>VLOOKUP(U6926,product,2,FALSE)</f>
        <v>939</v>
      </c>
      <c r="X6926">
        <f>VLOOKUP(V6926,category,2,FALSE)</f>
        <v>2</v>
      </c>
      <c r="Y6926" t="s">
        <v>45</v>
      </c>
      <c r="Z6926">
        <f>VLOOKUP(Y6926,subcategory,2,FALSE)</f>
        <v>11</v>
      </c>
      <c r="AA6926" t="s">
        <v>506</v>
      </c>
      <c r="AB6926">
        <v>23.66</v>
      </c>
      <c r="AC6926">
        <v>7</v>
      </c>
      <c r="AD6926">
        <v>0</v>
      </c>
      <c r="AE6926" s="4">
        <v>10.883599999999998</v>
      </c>
    </row>
    <row r="6927" spans="1:31" x14ac:dyDescent="0.3">
      <c r="A6927" s="2">
        <v>6926</v>
      </c>
      <c r="B6927" t="s">
        <v>7613</v>
      </c>
      <c r="C6927">
        <f>VLOOKUP(B6927,order,2,FALSE)</f>
        <v>3439</v>
      </c>
      <c r="D6927" s="3">
        <v>42338</v>
      </c>
      <c r="E6927" s="3">
        <v>42342</v>
      </c>
      <c r="F6927" t="s">
        <v>25</v>
      </c>
      <c r="G6927" s="10">
        <f>VLOOKUP(F6927,ship,2,FALSE)</f>
        <v>2</v>
      </c>
      <c r="H6927" t="s">
        <v>3793</v>
      </c>
      <c r="I6927">
        <f>VLOOKUP(H6927,customer,2,FALSE)</f>
        <v>539</v>
      </c>
      <c r="J6927" t="s">
        <v>1967</v>
      </c>
      <c r="K6927" t="s">
        <v>9</v>
      </c>
      <c r="L6927">
        <f>VLOOKUP(K6927,segment1,2,FALSE)</f>
        <v>1</v>
      </c>
      <c r="M6927" t="s">
        <v>3255</v>
      </c>
      <c r="N6927" t="s">
        <v>138</v>
      </c>
      <c r="O6927">
        <f>VLOOKUP(N6927,city,2,FALSE)</f>
        <v>21</v>
      </c>
      <c r="P6927" t="s">
        <v>139</v>
      </c>
      <c r="Q6927">
        <f>VLOOKUP(P6927,state,2,FALSE)</f>
        <v>16</v>
      </c>
      <c r="R6927">
        <v>10035</v>
      </c>
      <c r="S6927" t="s">
        <v>79</v>
      </c>
      <c r="T6927" s="10">
        <f>VLOOKUP(S6927,region,2,FALSE)</f>
        <v>4</v>
      </c>
      <c r="U6927" t="s">
        <v>5608</v>
      </c>
      <c r="V6927" t="s">
        <v>13</v>
      </c>
      <c r="W6927">
        <v>3464</v>
      </c>
      <c r="X6927">
        <f>VLOOKUP(V6927,category,2,FALSE)</f>
        <v>1</v>
      </c>
      <c r="Y6927" t="s">
        <v>14</v>
      </c>
      <c r="Z6927">
        <f>VLOOKUP(Y6927,subcategory,2,FALSE)</f>
        <v>1</v>
      </c>
      <c r="AA6927" t="s">
        <v>2677</v>
      </c>
      <c r="AB6927">
        <v>681.40800000000013</v>
      </c>
      <c r="AC6927">
        <v>12</v>
      </c>
      <c r="AD6927">
        <v>0.2</v>
      </c>
      <c r="AE6927" s="4">
        <v>42.588000000000022</v>
      </c>
    </row>
    <row r="6928" spans="1:31" x14ac:dyDescent="0.3">
      <c r="A6928" s="2">
        <v>6927</v>
      </c>
      <c r="B6928" t="s">
        <v>8825</v>
      </c>
      <c r="C6928">
        <f>VLOOKUP(B6928,order,2,FALSE)</f>
        <v>3440</v>
      </c>
      <c r="D6928" s="3">
        <v>42579</v>
      </c>
      <c r="E6928" s="3">
        <v>42585</v>
      </c>
      <c r="F6928" t="s">
        <v>25</v>
      </c>
      <c r="G6928" s="10">
        <f>VLOOKUP(F6928,ship,2,FALSE)</f>
        <v>2</v>
      </c>
      <c r="H6928" t="s">
        <v>3985</v>
      </c>
      <c r="I6928">
        <f>VLOOKUP(H6928,customer,2,FALSE)</f>
        <v>731</v>
      </c>
      <c r="J6928" t="s">
        <v>2772</v>
      </c>
      <c r="K6928" t="s">
        <v>9</v>
      </c>
      <c r="L6928">
        <f>VLOOKUP(K6928,segment1,2,FALSE)</f>
        <v>1</v>
      </c>
      <c r="M6928" t="s">
        <v>3255</v>
      </c>
      <c r="N6928" t="s">
        <v>19</v>
      </c>
      <c r="O6928">
        <f>VLOOKUP(N6928,city,2,FALSE)</f>
        <v>2</v>
      </c>
      <c r="P6928" t="s">
        <v>20</v>
      </c>
      <c r="Q6928">
        <f>VLOOKUP(P6928,state,2,FALSE)</f>
        <v>2</v>
      </c>
      <c r="R6928">
        <v>90032</v>
      </c>
      <c r="S6928" t="s">
        <v>21</v>
      </c>
      <c r="T6928" s="10">
        <f>VLOOKUP(S6928,region,2,FALSE)</f>
        <v>2</v>
      </c>
      <c r="U6928" t="s">
        <v>5789</v>
      </c>
      <c r="V6928" t="s">
        <v>22</v>
      </c>
      <c r="W6928">
        <f>VLOOKUP(U6928,product,2,FALSE)</f>
        <v>1730</v>
      </c>
      <c r="X6928">
        <f>VLOOKUP(V6928,category,2,FALSE)</f>
        <v>2</v>
      </c>
      <c r="Y6928" t="s">
        <v>23</v>
      </c>
      <c r="Z6928">
        <f>VLOOKUP(Y6928,subcategory,2,FALSE)</f>
        <v>3</v>
      </c>
      <c r="AA6928" t="s">
        <v>2986</v>
      </c>
      <c r="AB6928">
        <v>18.899999999999999</v>
      </c>
      <c r="AC6928">
        <v>3</v>
      </c>
      <c r="AD6928">
        <v>0</v>
      </c>
      <c r="AE6928" s="4">
        <v>8.6939999999999991</v>
      </c>
    </row>
    <row r="6929" spans="1:31" x14ac:dyDescent="0.3">
      <c r="A6929" s="2">
        <v>6928</v>
      </c>
      <c r="B6929" t="s">
        <v>8826</v>
      </c>
      <c r="C6929">
        <f>VLOOKUP(B6929,order,2,FALSE)</f>
        <v>3441</v>
      </c>
      <c r="D6929" s="3">
        <v>42544</v>
      </c>
      <c r="E6929" s="3">
        <v>42546</v>
      </c>
      <c r="F6929" t="s">
        <v>7</v>
      </c>
      <c r="G6929" s="10">
        <f>VLOOKUP(F6929,ship,2,FALSE)</f>
        <v>1</v>
      </c>
      <c r="H6929" t="s">
        <v>3331</v>
      </c>
      <c r="I6929">
        <f>VLOOKUP(H6929,customer,2,FALSE)</f>
        <v>77</v>
      </c>
      <c r="J6929" t="s">
        <v>328</v>
      </c>
      <c r="K6929" t="s">
        <v>9</v>
      </c>
      <c r="L6929">
        <f>VLOOKUP(K6929,segment1,2,FALSE)</f>
        <v>1</v>
      </c>
      <c r="M6929" t="s">
        <v>3255</v>
      </c>
      <c r="N6929" t="s">
        <v>67</v>
      </c>
      <c r="O6929">
        <f>VLOOKUP(N6929,city,2,FALSE)</f>
        <v>9</v>
      </c>
      <c r="P6929" t="s">
        <v>20</v>
      </c>
      <c r="Q6929">
        <f>VLOOKUP(P6929,state,2,FALSE)</f>
        <v>2</v>
      </c>
      <c r="R6929">
        <v>94109</v>
      </c>
      <c r="S6929" t="s">
        <v>21</v>
      </c>
      <c r="T6929" s="10">
        <f>VLOOKUP(S6929,region,2,FALSE)</f>
        <v>2</v>
      </c>
      <c r="U6929" t="s">
        <v>5323</v>
      </c>
      <c r="V6929" t="s">
        <v>22</v>
      </c>
      <c r="W6929">
        <v>3465</v>
      </c>
      <c r="X6929">
        <f>VLOOKUP(V6929,category,2,FALSE)</f>
        <v>2</v>
      </c>
      <c r="Y6929" t="s">
        <v>3227</v>
      </c>
      <c r="Z6929">
        <f>VLOOKUP(Y6929,subcategory,2,FALSE)</f>
        <v>5</v>
      </c>
      <c r="AA6929" t="s">
        <v>1051</v>
      </c>
      <c r="AB6929">
        <v>93.68</v>
      </c>
      <c r="AC6929">
        <v>4</v>
      </c>
      <c r="AD6929">
        <v>0</v>
      </c>
      <c r="AE6929" s="4">
        <v>25.293599999999998</v>
      </c>
    </row>
    <row r="6930" spans="1:31" x14ac:dyDescent="0.3">
      <c r="A6930" s="2">
        <v>6929</v>
      </c>
      <c r="B6930" t="s">
        <v>8826</v>
      </c>
      <c r="C6930">
        <f>VLOOKUP(B6930,order,2,FALSE)</f>
        <v>3441</v>
      </c>
      <c r="D6930" s="3">
        <v>42544</v>
      </c>
      <c r="E6930" s="3">
        <v>42546</v>
      </c>
      <c r="F6930" t="s">
        <v>7</v>
      </c>
      <c r="G6930" s="10">
        <f>VLOOKUP(F6930,ship,2,FALSE)</f>
        <v>1</v>
      </c>
      <c r="H6930" t="s">
        <v>3331</v>
      </c>
      <c r="I6930">
        <f>VLOOKUP(H6930,customer,2,FALSE)</f>
        <v>77</v>
      </c>
      <c r="J6930" t="s">
        <v>328</v>
      </c>
      <c r="K6930" t="s">
        <v>9</v>
      </c>
      <c r="L6930">
        <f>VLOOKUP(K6930,segment1,2,FALSE)</f>
        <v>1</v>
      </c>
      <c r="M6930" t="s">
        <v>3255</v>
      </c>
      <c r="N6930" t="s">
        <v>67</v>
      </c>
      <c r="O6930">
        <f>VLOOKUP(N6930,city,2,FALSE)</f>
        <v>9</v>
      </c>
      <c r="P6930" t="s">
        <v>20</v>
      </c>
      <c r="Q6930">
        <f>VLOOKUP(P6930,state,2,FALSE)</f>
        <v>2</v>
      </c>
      <c r="R6930">
        <v>94109</v>
      </c>
      <c r="S6930" t="s">
        <v>21</v>
      </c>
      <c r="T6930" s="10">
        <f>VLOOKUP(S6930,region,2,FALSE)</f>
        <v>2</v>
      </c>
      <c r="U6930" t="s">
        <v>4667</v>
      </c>
      <c r="V6930" t="s">
        <v>22</v>
      </c>
      <c r="W6930">
        <f>VLOOKUP(U6930,product,2,FALSE)</f>
        <v>574</v>
      </c>
      <c r="X6930">
        <f>VLOOKUP(V6930,category,2,FALSE)</f>
        <v>2</v>
      </c>
      <c r="Y6930" t="s">
        <v>23</v>
      </c>
      <c r="Z6930">
        <f>VLOOKUP(Y6930,subcategory,2,FALSE)</f>
        <v>3</v>
      </c>
      <c r="AA6930" t="s">
        <v>2835</v>
      </c>
      <c r="AB6930">
        <v>21.93</v>
      </c>
      <c r="AC6930">
        <v>3</v>
      </c>
      <c r="AD6930">
        <v>0</v>
      </c>
      <c r="AE6930" s="4">
        <v>10.307099999999998</v>
      </c>
    </row>
    <row r="6931" spans="1:31" x14ac:dyDescent="0.3">
      <c r="A6931" s="2">
        <v>6930</v>
      </c>
      <c r="B6931" t="s">
        <v>8826</v>
      </c>
      <c r="C6931">
        <f>VLOOKUP(B6931,order,2,FALSE)</f>
        <v>3441</v>
      </c>
      <c r="D6931" s="3">
        <v>42544</v>
      </c>
      <c r="E6931" s="3">
        <v>42546</v>
      </c>
      <c r="F6931" t="s">
        <v>7</v>
      </c>
      <c r="G6931" s="10">
        <f>VLOOKUP(F6931,ship,2,FALSE)</f>
        <v>1</v>
      </c>
      <c r="H6931" t="s">
        <v>3331</v>
      </c>
      <c r="I6931">
        <f>VLOOKUP(H6931,customer,2,FALSE)</f>
        <v>77</v>
      </c>
      <c r="J6931" t="s">
        <v>328</v>
      </c>
      <c r="K6931" t="s">
        <v>9</v>
      </c>
      <c r="L6931">
        <f>VLOOKUP(K6931,segment1,2,FALSE)</f>
        <v>1</v>
      </c>
      <c r="M6931" t="s">
        <v>3255</v>
      </c>
      <c r="N6931" t="s">
        <v>67</v>
      </c>
      <c r="O6931">
        <f>VLOOKUP(N6931,city,2,FALSE)</f>
        <v>9</v>
      </c>
      <c r="P6931" t="s">
        <v>20</v>
      </c>
      <c r="Q6931">
        <f>VLOOKUP(P6931,state,2,FALSE)</f>
        <v>2</v>
      </c>
      <c r="R6931">
        <v>94109</v>
      </c>
      <c r="S6931" t="s">
        <v>21</v>
      </c>
      <c r="T6931" s="10">
        <f>VLOOKUP(S6931,region,2,FALSE)</f>
        <v>2</v>
      </c>
      <c r="U6931" t="s">
        <v>4452</v>
      </c>
      <c r="V6931" t="s">
        <v>35</v>
      </c>
      <c r="W6931">
        <v>3466</v>
      </c>
      <c r="X6931">
        <f>VLOOKUP(V6931,category,2,FALSE)</f>
        <v>3</v>
      </c>
      <c r="Y6931" t="s">
        <v>3230</v>
      </c>
      <c r="Z6931">
        <f>VLOOKUP(Y6931,subcategory,2,FALSE)</f>
        <v>8</v>
      </c>
      <c r="AA6931" t="s">
        <v>1270</v>
      </c>
      <c r="AB6931">
        <v>862.34400000000005</v>
      </c>
      <c r="AC6931">
        <v>7</v>
      </c>
      <c r="AD6931">
        <v>0.2</v>
      </c>
      <c r="AE6931" s="4">
        <v>97.013699999999858</v>
      </c>
    </row>
    <row r="6932" spans="1:31" x14ac:dyDescent="0.3">
      <c r="A6932" s="2">
        <v>6931</v>
      </c>
      <c r="B6932" t="s">
        <v>8826</v>
      </c>
      <c r="C6932">
        <f>VLOOKUP(B6932,order,2,FALSE)</f>
        <v>3441</v>
      </c>
      <c r="D6932" s="3">
        <v>42544</v>
      </c>
      <c r="E6932" s="3">
        <v>42546</v>
      </c>
      <c r="F6932" t="s">
        <v>7</v>
      </c>
      <c r="G6932" s="10">
        <f>VLOOKUP(F6932,ship,2,FALSE)</f>
        <v>1</v>
      </c>
      <c r="H6932" t="s">
        <v>3331</v>
      </c>
      <c r="I6932">
        <f>VLOOKUP(H6932,customer,2,FALSE)</f>
        <v>77</v>
      </c>
      <c r="J6932" t="s">
        <v>328</v>
      </c>
      <c r="K6932" t="s">
        <v>9</v>
      </c>
      <c r="L6932">
        <f>VLOOKUP(K6932,segment1,2,FALSE)</f>
        <v>1</v>
      </c>
      <c r="M6932" t="s">
        <v>3255</v>
      </c>
      <c r="N6932" t="s">
        <v>67</v>
      </c>
      <c r="O6932">
        <f>VLOOKUP(N6932,city,2,FALSE)</f>
        <v>9</v>
      </c>
      <c r="P6932" t="s">
        <v>20</v>
      </c>
      <c r="Q6932">
        <f>VLOOKUP(P6932,state,2,FALSE)</f>
        <v>2</v>
      </c>
      <c r="R6932">
        <v>94109</v>
      </c>
      <c r="S6932" t="s">
        <v>21</v>
      </c>
      <c r="T6932" s="10">
        <f>VLOOKUP(S6932,region,2,FALSE)</f>
        <v>2</v>
      </c>
      <c r="U6932" t="s">
        <v>4771</v>
      </c>
      <c r="V6932" t="s">
        <v>22</v>
      </c>
      <c r="W6932">
        <f>VLOOKUP(U6932,product,2,FALSE)</f>
        <v>682</v>
      </c>
      <c r="X6932">
        <f>VLOOKUP(V6932,category,2,FALSE)</f>
        <v>2</v>
      </c>
      <c r="Y6932" t="s">
        <v>45</v>
      </c>
      <c r="Z6932">
        <f>VLOOKUP(Y6932,subcategory,2,FALSE)</f>
        <v>11</v>
      </c>
      <c r="AA6932" t="s">
        <v>2960</v>
      </c>
      <c r="AB6932">
        <v>19.98</v>
      </c>
      <c r="AC6932">
        <v>1</v>
      </c>
      <c r="AD6932">
        <v>0</v>
      </c>
      <c r="AE6932" s="4">
        <v>9.3905999999999992</v>
      </c>
    </row>
    <row r="6933" spans="1:31" x14ac:dyDescent="0.3">
      <c r="A6933" s="2">
        <v>6932</v>
      </c>
      <c r="B6933" t="s">
        <v>6592</v>
      </c>
      <c r="C6933">
        <f>VLOOKUP(B6933,order,2,FALSE)</f>
        <v>3442</v>
      </c>
      <c r="D6933" s="3">
        <v>41834</v>
      </c>
      <c r="E6933" s="3">
        <v>41838</v>
      </c>
      <c r="F6933" t="s">
        <v>25</v>
      </c>
      <c r="G6933" s="10">
        <f>VLOOKUP(F6933,ship,2,FALSE)</f>
        <v>2</v>
      </c>
      <c r="H6933" t="s">
        <v>3716</v>
      </c>
      <c r="I6933">
        <f>VLOOKUP(H6933,customer,2,FALSE)</f>
        <v>462</v>
      </c>
      <c r="J6933" t="s">
        <v>1706</v>
      </c>
      <c r="K6933" t="s">
        <v>9</v>
      </c>
      <c r="L6933">
        <f>VLOOKUP(K6933,segment1,2,FALSE)</f>
        <v>1</v>
      </c>
      <c r="M6933" t="s">
        <v>3255</v>
      </c>
      <c r="N6933" t="s">
        <v>77</v>
      </c>
      <c r="O6933">
        <f>VLOOKUP(N6933,city,2,FALSE)</f>
        <v>11</v>
      </c>
      <c r="P6933" t="s">
        <v>78</v>
      </c>
      <c r="Q6933">
        <f>VLOOKUP(P6933,state,2,FALSE)</f>
        <v>10</v>
      </c>
      <c r="R6933">
        <v>19140</v>
      </c>
      <c r="S6933" t="s">
        <v>79</v>
      </c>
      <c r="T6933" s="10">
        <f>VLOOKUP(S6933,region,2,FALSE)</f>
        <v>4</v>
      </c>
      <c r="U6933" t="s">
        <v>5861</v>
      </c>
      <c r="V6933" t="s">
        <v>35</v>
      </c>
      <c r="W6933">
        <v>3467</v>
      </c>
      <c r="X6933">
        <f>VLOOKUP(V6933,category,2,FALSE)</f>
        <v>3</v>
      </c>
      <c r="Y6933" t="s">
        <v>3230</v>
      </c>
      <c r="Z6933">
        <f>VLOOKUP(Y6933,subcategory,2,FALSE)</f>
        <v>8</v>
      </c>
      <c r="AA6933" t="s">
        <v>1844</v>
      </c>
      <c r="AB6933">
        <v>13.493999999999998</v>
      </c>
      <c r="AC6933">
        <v>1</v>
      </c>
      <c r="AD6933">
        <v>0.4</v>
      </c>
      <c r="AE6933" s="4">
        <v>-2.2490000000000023</v>
      </c>
    </row>
    <row r="6934" spans="1:31" x14ac:dyDescent="0.3">
      <c r="A6934" s="2">
        <v>6933</v>
      </c>
      <c r="B6934" t="s">
        <v>6592</v>
      </c>
      <c r="C6934">
        <f>VLOOKUP(B6934,order,2,FALSE)</f>
        <v>3442</v>
      </c>
      <c r="D6934" s="3">
        <v>41834</v>
      </c>
      <c r="E6934" s="3">
        <v>41838</v>
      </c>
      <c r="F6934" t="s">
        <v>25</v>
      </c>
      <c r="G6934" s="10">
        <f>VLOOKUP(F6934,ship,2,FALSE)</f>
        <v>2</v>
      </c>
      <c r="H6934" t="s">
        <v>3716</v>
      </c>
      <c r="I6934">
        <f>VLOOKUP(H6934,customer,2,FALSE)</f>
        <v>462</v>
      </c>
      <c r="J6934" t="s">
        <v>1706</v>
      </c>
      <c r="K6934" t="s">
        <v>9</v>
      </c>
      <c r="L6934">
        <f>VLOOKUP(K6934,segment1,2,FALSE)</f>
        <v>1</v>
      </c>
      <c r="M6934" t="s">
        <v>3255</v>
      </c>
      <c r="N6934" t="s">
        <v>77</v>
      </c>
      <c r="O6934">
        <f>VLOOKUP(N6934,city,2,FALSE)</f>
        <v>11</v>
      </c>
      <c r="P6934" t="s">
        <v>78</v>
      </c>
      <c r="Q6934">
        <f>VLOOKUP(P6934,state,2,FALSE)</f>
        <v>10</v>
      </c>
      <c r="R6934">
        <v>19140</v>
      </c>
      <c r="S6934" t="s">
        <v>79</v>
      </c>
      <c r="T6934" s="10">
        <f>VLOOKUP(S6934,region,2,FALSE)</f>
        <v>4</v>
      </c>
      <c r="U6934" t="s">
        <v>5790</v>
      </c>
      <c r="V6934" t="s">
        <v>35</v>
      </c>
      <c r="W6934">
        <f>VLOOKUP(U6934,product,2,FALSE)</f>
        <v>1731</v>
      </c>
      <c r="X6934">
        <f>VLOOKUP(V6934,category,2,FALSE)</f>
        <v>3</v>
      </c>
      <c r="Y6934" t="s">
        <v>3230</v>
      </c>
      <c r="Z6934">
        <f>VLOOKUP(Y6934,subcategory,2,FALSE)</f>
        <v>8</v>
      </c>
      <c r="AA6934" t="s">
        <v>1718</v>
      </c>
      <c r="AB6934">
        <v>23.987999999999996</v>
      </c>
      <c r="AC6934">
        <v>2</v>
      </c>
      <c r="AD6934">
        <v>0.4</v>
      </c>
      <c r="AE6934" s="4">
        <v>-13.993000000000004</v>
      </c>
    </row>
    <row r="6935" spans="1:31" x14ac:dyDescent="0.3">
      <c r="A6935" s="2">
        <v>6934</v>
      </c>
      <c r="B6935" t="s">
        <v>6592</v>
      </c>
      <c r="C6935">
        <f>VLOOKUP(B6935,order,2,FALSE)</f>
        <v>3442</v>
      </c>
      <c r="D6935" s="3">
        <v>41834</v>
      </c>
      <c r="E6935" s="3">
        <v>41838</v>
      </c>
      <c r="F6935" t="s">
        <v>25</v>
      </c>
      <c r="G6935" s="10">
        <f>VLOOKUP(F6935,ship,2,FALSE)</f>
        <v>2</v>
      </c>
      <c r="H6935" t="s">
        <v>3716</v>
      </c>
      <c r="I6935">
        <f>VLOOKUP(H6935,customer,2,FALSE)</f>
        <v>462</v>
      </c>
      <c r="J6935" t="s">
        <v>1706</v>
      </c>
      <c r="K6935" t="s">
        <v>9</v>
      </c>
      <c r="L6935">
        <f>VLOOKUP(K6935,segment1,2,FALSE)</f>
        <v>1</v>
      </c>
      <c r="M6935" t="s">
        <v>3255</v>
      </c>
      <c r="N6935" t="s">
        <v>77</v>
      </c>
      <c r="O6935">
        <f>VLOOKUP(N6935,city,2,FALSE)</f>
        <v>11</v>
      </c>
      <c r="P6935" t="s">
        <v>78</v>
      </c>
      <c r="Q6935">
        <f>VLOOKUP(P6935,state,2,FALSE)</f>
        <v>10</v>
      </c>
      <c r="R6935">
        <v>19140</v>
      </c>
      <c r="S6935" t="s">
        <v>79</v>
      </c>
      <c r="T6935" s="10">
        <f>VLOOKUP(S6935,region,2,FALSE)</f>
        <v>4</v>
      </c>
      <c r="U6935" t="s">
        <v>5858</v>
      </c>
      <c r="V6935" t="s">
        <v>13</v>
      </c>
      <c r="W6935">
        <v>3468</v>
      </c>
      <c r="X6935">
        <f>VLOOKUP(V6935,category,2,FALSE)</f>
        <v>1</v>
      </c>
      <c r="Y6935" t="s">
        <v>3228</v>
      </c>
      <c r="Z6935">
        <f>VLOOKUP(Y6935,subcategory,2,FALSE)</f>
        <v>6</v>
      </c>
      <c r="AA6935" t="s">
        <v>974</v>
      </c>
      <c r="AB6935">
        <v>31.983999999999998</v>
      </c>
      <c r="AC6935">
        <v>2</v>
      </c>
      <c r="AD6935">
        <v>0.2</v>
      </c>
      <c r="AE6935" s="4">
        <v>1.1993999999999998</v>
      </c>
    </row>
    <row r="6936" spans="1:31" x14ac:dyDescent="0.3">
      <c r="A6936" s="2">
        <v>6935</v>
      </c>
      <c r="B6936" t="s">
        <v>6592</v>
      </c>
      <c r="C6936">
        <f>VLOOKUP(B6936,order,2,FALSE)</f>
        <v>3442</v>
      </c>
      <c r="D6936" s="3">
        <v>41834</v>
      </c>
      <c r="E6936" s="3">
        <v>41838</v>
      </c>
      <c r="F6936" t="s">
        <v>25</v>
      </c>
      <c r="G6936" s="10">
        <f>VLOOKUP(F6936,ship,2,FALSE)</f>
        <v>2</v>
      </c>
      <c r="H6936" t="s">
        <v>3716</v>
      </c>
      <c r="I6936">
        <f>VLOOKUP(H6936,customer,2,FALSE)</f>
        <v>462</v>
      </c>
      <c r="J6936" t="s">
        <v>1706</v>
      </c>
      <c r="K6936" t="s">
        <v>9</v>
      </c>
      <c r="L6936">
        <f>VLOOKUP(K6936,segment1,2,FALSE)</f>
        <v>1</v>
      </c>
      <c r="M6936" t="s">
        <v>3255</v>
      </c>
      <c r="N6936" t="s">
        <v>77</v>
      </c>
      <c r="O6936">
        <f>VLOOKUP(N6936,city,2,FALSE)</f>
        <v>11</v>
      </c>
      <c r="P6936" t="s">
        <v>78</v>
      </c>
      <c r="Q6936">
        <f>VLOOKUP(P6936,state,2,FALSE)</f>
        <v>10</v>
      </c>
      <c r="R6936">
        <v>19140</v>
      </c>
      <c r="S6936" t="s">
        <v>79</v>
      </c>
      <c r="T6936" s="10">
        <f>VLOOKUP(S6936,region,2,FALSE)</f>
        <v>4</v>
      </c>
      <c r="U6936" t="s">
        <v>5146</v>
      </c>
      <c r="V6936" t="s">
        <v>22</v>
      </c>
      <c r="W6936">
        <f>VLOOKUP(U6936,product,2,FALSE)</f>
        <v>1063</v>
      </c>
      <c r="X6936">
        <f>VLOOKUP(V6936,category,2,FALSE)</f>
        <v>2</v>
      </c>
      <c r="Y6936" t="s">
        <v>3229</v>
      </c>
      <c r="Z6936">
        <f>VLOOKUP(Y6936,subcategory,2,FALSE)</f>
        <v>7</v>
      </c>
      <c r="AA6936" t="s">
        <v>1574</v>
      </c>
      <c r="AB6936">
        <v>41.584000000000003</v>
      </c>
      <c r="AC6936">
        <v>2</v>
      </c>
      <c r="AD6936">
        <v>0.2</v>
      </c>
      <c r="AE6936" s="4">
        <v>4.6781999999999968</v>
      </c>
    </row>
    <row r="6937" spans="1:31" x14ac:dyDescent="0.3">
      <c r="A6937" s="2">
        <v>6936</v>
      </c>
      <c r="B6937" t="s">
        <v>10412</v>
      </c>
      <c r="C6937">
        <f>VLOOKUP(B6937,order,2,FALSE)</f>
        <v>3443</v>
      </c>
      <c r="D6937" s="3">
        <v>43069</v>
      </c>
      <c r="E6937" s="3">
        <v>43072</v>
      </c>
      <c r="F6937" t="s">
        <v>7</v>
      </c>
      <c r="G6937" s="10">
        <f>VLOOKUP(F6937,ship,2,FALSE)</f>
        <v>1</v>
      </c>
      <c r="H6937" t="s">
        <v>3417</v>
      </c>
      <c r="I6937">
        <f>VLOOKUP(H6937,customer,2,FALSE)</f>
        <v>163</v>
      </c>
      <c r="J6937" t="s">
        <v>669</v>
      </c>
      <c r="K6937" t="s">
        <v>18</v>
      </c>
      <c r="L6937">
        <f>VLOOKUP(K6937,segment1,2,FALSE)</f>
        <v>2</v>
      </c>
      <c r="M6937" t="s">
        <v>3255</v>
      </c>
      <c r="N6937" t="s">
        <v>1825</v>
      </c>
      <c r="O6937">
        <f>VLOOKUP(N6937,city,2,FALSE)</f>
        <v>237</v>
      </c>
      <c r="P6937" t="s">
        <v>54</v>
      </c>
      <c r="Q6937">
        <f>VLOOKUP(P6937,state,2,FALSE)</f>
        <v>6</v>
      </c>
      <c r="R6937">
        <v>79907</v>
      </c>
      <c r="S6937" t="s">
        <v>55</v>
      </c>
      <c r="T6937" s="10">
        <f>VLOOKUP(S6937,region,2,FALSE)</f>
        <v>3</v>
      </c>
      <c r="U6937" t="s">
        <v>4207</v>
      </c>
      <c r="V6937" t="s">
        <v>35</v>
      </c>
      <c r="W6937">
        <v>3469</v>
      </c>
      <c r="X6937">
        <f>VLOOKUP(V6937,category,2,FALSE)</f>
        <v>3</v>
      </c>
      <c r="Y6937" t="s">
        <v>3232</v>
      </c>
      <c r="Z6937">
        <f>VLOOKUP(Y6937,subcategory,2,FALSE)</f>
        <v>12</v>
      </c>
      <c r="AA6937" t="s">
        <v>878</v>
      </c>
      <c r="AB6937">
        <v>95.976000000000013</v>
      </c>
      <c r="AC6937">
        <v>3</v>
      </c>
      <c r="AD6937">
        <v>0.2</v>
      </c>
      <c r="AE6937" s="4">
        <v>-10.797300000000011</v>
      </c>
    </row>
    <row r="6938" spans="1:31" x14ac:dyDescent="0.3">
      <c r="A6938" s="2">
        <v>6937</v>
      </c>
      <c r="B6938" t="s">
        <v>8827</v>
      </c>
      <c r="C6938">
        <f>VLOOKUP(B6938,order,2,FALSE)</f>
        <v>3444</v>
      </c>
      <c r="D6938" s="3">
        <v>42615</v>
      </c>
      <c r="E6938" s="3">
        <v>42617</v>
      </c>
      <c r="F6938" t="s">
        <v>97</v>
      </c>
      <c r="G6938" s="10">
        <f>VLOOKUP(F6938,ship,2,FALSE)</f>
        <v>3</v>
      </c>
      <c r="H6938" t="s">
        <v>3893</v>
      </c>
      <c r="I6938">
        <f>VLOOKUP(H6938,customer,2,FALSE)</f>
        <v>639</v>
      </c>
      <c r="J6938" t="s">
        <v>2408</v>
      </c>
      <c r="K6938" t="s">
        <v>52</v>
      </c>
      <c r="L6938">
        <f>VLOOKUP(K6938,segment1,2,FALSE)</f>
        <v>3</v>
      </c>
      <c r="M6938" t="s">
        <v>3255</v>
      </c>
      <c r="N6938" t="s">
        <v>156</v>
      </c>
      <c r="O6938">
        <f>VLOOKUP(N6938,city,2,FALSE)</f>
        <v>23</v>
      </c>
      <c r="P6938" t="s">
        <v>110</v>
      </c>
      <c r="Q6938">
        <f>VLOOKUP(P6938,state,2,FALSE)</f>
        <v>11</v>
      </c>
      <c r="R6938">
        <v>60653</v>
      </c>
      <c r="S6938" t="s">
        <v>55</v>
      </c>
      <c r="T6938" s="10">
        <f>VLOOKUP(S6938,region,2,FALSE)</f>
        <v>3</v>
      </c>
      <c r="U6938" t="s">
        <v>5862</v>
      </c>
      <c r="V6938" t="s">
        <v>13</v>
      </c>
      <c r="W6938">
        <f>VLOOKUP(U6938,product,2,FALSE)</f>
        <v>1806</v>
      </c>
      <c r="X6938">
        <f>VLOOKUP(V6938,category,2,FALSE)</f>
        <v>1</v>
      </c>
      <c r="Y6938" t="s">
        <v>3228</v>
      </c>
      <c r="Z6938">
        <f>VLOOKUP(Y6938,subcategory,2,FALSE)</f>
        <v>6</v>
      </c>
      <c r="AA6938" t="s">
        <v>880</v>
      </c>
      <c r="AB6938">
        <v>84.272000000000006</v>
      </c>
      <c r="AC6938">
        <v>2</v>
      </c>
      <c r="AD6938">
        <v>0.6</v>
      </c>
      <c r="AE6938" s="4">
        <v>-75.844800000000006</v>
      </c>
    </row>
    <row r="6939" spans="1:31" x14ac:dyDescent="0.3">
      <c r="A6939" s="2">
        <v>6938</v>
      </c>
      <c r="B6939" t="s">
        <v>6593</v>
      </c>
      <c r="C6939">
        <f>VLOOKUP(B6939,order,2,FALSE)</f>
        <v>3445</v>
      </c>
      <c r="D6939" s="3">
        <v>41805</v>
      </c>
      <c r="E6939" s="3">
        <v>41805</v>
      </c>
      <c r="F6939" t="s">
        <v>625</v>
      </c>
      <c r="G6939" s="10">
        <f>VLOOKUP(F6939,ship,2,FALSE)</f>
        <v>4</v>
      </c>
      <c r="H6939" t="s">
        <v>3774</v>
      </c>
      <c r="I6939">
        <f>VLOOKUP(H6939,customer,2,FALSE)</f>
        <v>520</v>
      </c>
      <c r="J6939" t="s">
        <v>1893</v>
      </c>
      <c r="K6939" t="s">
        <v>9</v>
      </c>
      <c r="L6939">
        <f>VLOOKUP(K6939,segment1,2,FALSE)</f>
        <v>1</v>
      </c>
      <c r="M6939" t="s">
        <v>3255</v>
      </c>
      <c r="N6939" t="s">
        <v>1825</v>
      </c>
      <c r="O6939">
        <f>VLOOKUP(N6939,city,2,FALSE)</f>
        <v>237</v>
      </c>
      <c r="P6939" t="s">
        <v>54</v>
      </c>
      <c r="Q6939">
        <f>VLOOKUP(P6939,state,2,FALSE)</f>
        <v>6</v>
      </c>
      <c r="R6939">
        <v>79907</v>
      </c>
      <c r="S6939" t="s">
        <v>55</v>
      </c>
      <c r="T6939" s="10">
        <f>VLOOKUP(S6939,region,2,FALSE)</f>
        <v>3</v>
      </c>
      <c r="U6939" t="s">
        <v>5825</v>
      </c>
      <c r="V6939" t="s">
        <v>22</v>
      </c>
      <c r="W6939">
        <v>3470</v>
      </c>
      <c r="X6939">
        <f>VLOOKUP(V6939,category,2,FALSE)</f>
        <v>2</v>
      </c>
      <c r="Y6939" t="s">
        <v>45</v>
      </c>
      <c r="Z6939">
        <f>VLOOKUP(Y6939,subcategory,2,FALSE)</f>
        <v>11</v>
      </c>
      <c r="AA6939" t="s">
        <v>1147</v>
      </c>
      <c r="AB6939">
        <v>36.544000000000004</v>
      </c>
      <c r="AC6939">
        <v>2</v>
      </c>
      <c r="AD6939">
        <v>0.2</v>
      </c>
      <c r="AE6939" s="4">
        <v>11.876799999999998</v>
      </c>
    </row>
    <row r="6940" spans="1:31" x14ac:dyDescent="0.3">
      <c r="A6940" s="2">
        <v>6939</v>
      </c>
      <c r="B6940" t="s">
        <v>8828</v>
      </c>
      <c r="C6940">
        <f>VLOOKUP(B6940,order,2,FALSE)</f>
        <v>3446</v>
      </c>
      <c r="D6940" s="3">
        <v>42679</v>
      </c>
      <c r="E6940" s="3">
        <v>42683</v>
      </c>
      <c r="F6940" t="s">
        <v>25</v>
      </c>
      <c r="G6940" s="10">
        <f>VLOOKUP(F6940,ship,2,FALSE)</f>
        <v>2</v>
      </c>
      <c r="H6940" t="s">
        <v>3668</v>
      </c>
      <c r="I6940">
        <f>VLOOKUP(H6940,customer,2,FALSE)</f>
        <v>414</v>
      </c>
      <c r="J6940" t="s">
        <v>1555</v>
      </c>
      <c r="K6940" t="s">
        <v>9</v>
      </c>
      <c r="L6940">
        <f>VLOOKUP(K6940,segment1,2,FALSE)</f>
        <v>1</v>
      </c>
      <c r="M6940" t="s">
        <v>3255</v>
      </c>
      <c r="N6940" t="s">
        <v>48</v>
      </c>
      <c r="O6940">
        <f>VLOOKUP(N6940,city,2,FALSE)</f>
        <v>5</v>
      </c>
      <c r="P6940" t="s">
        <v>49</v>
      </c>
      <c r="Q6940">
        <f>VLOOKUP(P6940,state,2,FALSE)</f>
        <v>5</v>
      </c>
      <c r="R6940">
        <v>98105</v>
      </c>
      <c r="S6940" t="s">
        <v>21</v>
      </c>
      <c r="T6940" s="10">
        <f>VLOOKUP(S6940,region,2,FALSE)</f>
        <v>2</v>
      </c>
      <c r="U6940" t="s">
        <v>5863</v>
      </c>
      <c r="V6940" t="s">
        <v>35</v>
      </c>
      <c r="W6940">
        <f>VLOOKUP(U6940,product,2,FALSE)</f>
        <v>1807</v>
      </c>
      <c r="X6940">
        <f>VLOOKUP(V6940,category,2,FALSE)</f>
        <v>3</v>
      </c>
      <c r="Y6940" t="s">
        <v>3232</v>
      </c>
      <c r="Z6940">
        <f>VLOOKUP(Y6940,subcategory,2,FALSE)</f>
        <v>12</v>
      </c>
      <c r="AA6940" t="s">
        <v>2092</v>
      </c>
      <c r="AB6940">
        <v>479.72</v>
      </c>
      <c r="AC6940">
        <v>4</v>
      </c>
      <c r="AD6940">
        <v>0</v>
      </c>
      <c r="AE6940" s="4">
        <v>52.769200000000012</v>
      </c>
    </row>
    <row r="6941" spans="1:31" x14ac:dyDescent="0.3">
      <c r="A6941" s="2">
        <v>6940</v>
      </c>
      <c r="B6941" t="s">
        <v>10413</v>
      </c>
      <c r="C6941">
        <f>VLOOKUP(B6941,order,2,FALSE)</f>
        <v>3447</v>
      </c>
      <c r="D6941" s="3">
        <v>42912</v>
      </c>
      <c r="E6941" s="3">
        <v>42916</v>
      </c>
      <c r="F6941" t="s">
        <v>25</v>
      </c>
      <c r="G6941" s="10">
        <f>VLOOKUP(F6941,ship,2,FALSE)</f>
        <v>2</v>
      </c>
      <c r="H6941" t="s">
        <v>3864</v>
      </c>
      <c r="I6941">
        <f>VLOOKUP(H6941,customer,2,FALSE)</f>
        <v>610</v>
      </c>
      <c r="J6941" t="s">
        <v>2273</v>
      </c>
      <c r="K6941" t="s">
        <v>18</v>
      </c>
      <c r="L6941">
        <f>VLOOKUP(K6941,segment1,2,FALSE)</f>
        <v>2</v>
      </c>
      <c r="M6941" t="s">
        <v>3255</v>
      </c>
      <c r="N6941" t="s">
        <v>138</v>
      </c>
      <c r="O6941">
        <f>VLOOKUP(N6941,city,2,FALSE)</f>
        <v>21</v>
      </c>
      <c r="P6941" t="s">
        <v>139</v>
      </c>
      <c r="Q6941">
        <f>VLOOKUP(P6941,state,2,FALSE)</f>
        <v>16</v>
      </c>
      <c r="R6941">
        <v>10009</v>
      </c>
      <c r="S6941" t="s">
        <v>79</v>
      </c>
      <c r="T6941" s="10">
        <f>VLOOKUP(S6941,region,2,FALSE)</f>
        <v>4</v>
      </c>
      <c r="U6941" t="s">
        <v>4759</v>
      </c>
      <c r="V6941" t="s">
        <v>22</v>
      </c>
      <c r="W6941">
        <v>3471</v>
      </c>
      <c r="X6941">
        <f>VLOOKUP(V6941,category,2,FALSE)</f>
        <v>2</v>
      </c>
      <c r="Y6941" t="s">
        <v>3231</v>
      </c>
      <c r="Z6941">
        <f>VLOOKUP(Y6941,subcategory,2,FALSE)</f>
        <v>9</v>
      </c>
      <c r="AA6941" t="s">
        <v>519</v>
      </c>
      <c r="AB6941">
        <v>102.36799999999999</v>
      </c>
      <c r="AC6941">
        <v>2</v>
      </c>
      <c r="AD6941">
        <v>0.2</v>
      </c>
      <c r="AE6941" s="4">
        <v>37.108400000000003</v>
      </c>
    </row>
    <row r="6942" spans="1:31" x14ac:dyDescent="0.3">
      <c r="A6942" s="2">
        <v>6941</v>
      </c>
      <c r="B6942" t="s">
        <v>10413</v>
      </c>
      <c r="C6942">
        <f>VLOOKUP(B6942,order,2,FALSE)</f>
        <v>3447</v>
      </c>
      <c r="D6942" s="3">
        <v>42912</v>
      </c>
      <c r="E6942" s="3">
        <v>42916</v>
      </c>
      <c r="F6942" t="s">
        <v>25</v>
      </c>
      <c r="G6942" s="10">
        <f>VLOOKUP(F6942,ship,2,FALSE)</f>
        <v>2</v>
      </c>
      <c r="H6942" t="s">
        <v>3864</v>
      </c>
      <c r="I6942">
        <f>VLOOKUP(H6942,customer,2,FALSE)</f>
        <v>610</v>
      </c>
      <c r="J6942" t="s">
        <v>2273</v>
      </c>
      <c r="K6942" t="s">
        <v>18</v>
      </c>
      <c r="L6942">
        <f>VLOOKUP(K6942,segment1,2,FALSE)</f>
        <v>2</v>
      </c>
      <c r="M6942" t="s">
        <v>3255</v>
      </c>
      <c r="N6942" t="s">
        <v>138</v>
      </c>
      <c r="O6942">
        <f>VLOOKUP(N6942,city,2,FALSE)</f>
        <v>21</v>
      </c>
      <c r="P6942" t="s">
        <v>139</v>
      </c>
      <c r="Q6942">
        <f>VLOOKUP(P6942,state,2,FALSE)</f>
        <v>16</v>
      </c>
      <c r="R6942">
        <v>10009</v>
      </c>
      <c r="S6942" t="s">
        <v>79</v>
      </c>
      <c r="T6942" s="10">
        <f>VLOOKUP(S6942,region,2,FALSE)</f>
        <v>4</v>
      </c>
      <c r="U6942" t="s">
        <v>4765</v>
      </c>
      <c r="V6942" t="s">
        <v>22</v>
      </c>
      <c r="W6942">
        <f>VLOOKUP(U6942,product,2,FALSE)</f>
        <v>676</v>
      </c>
      <c r="X6942">
        <f>VLOOKUP(V6942,category,2,FALSE)</f>
        <v>2</v>
      </c>
      <c r="Y6942" t="s">
        <v>3233</v>
      </c>
      <c r="Z6942">
        <f>VLOOKUP(Y6942,subcategory,2,FALSE)</f>
        <v>15</v>
      </c>
      <c r="AA6942" t="s">
        <v>2496</v>
      </c>
      <c r="AB6942">
        <v>28.4</v>
      </c>
      <c r="AC6942">
        <v>5</v>
      </c>
      <c r="AD6942">
        <v>0</v>
      </c>
      <c r="AE6942" s="4">
        <v>8.2359999999999989</v>
      </c>
    </row>
    <row r="6943" spans="1:31" x14ac:dyDescent="0.3">
      <c r="A6943" s="2">
        <v>6942</v>
      </c>
      <c r="B6943" t="s">
        <v>10413</v>
      </c>
      <c r="C6943">
        <f>VLOOKUP(B6943,order,2,FALSE)</f>
        <v>3447</v>
      </c>
      <c r="D6943" s="3">
        <v>42912</v>
      </c>
      <c r="E6943" s="3">
        <v>42916</v>
      </c>
      <c r="F6943" t="s">
        <v>25</v>
      </c>
      <c r="G6943" s="10">
        <f>VLOOKUP(F6943,ship,2,FALSE)</f>
        <v>2</v>
      </c>
      <c r="H6943" t="s">
        <v>3864</v>
      </c>
      <c r="I6943">
        <f>VLOOKUP(H6943,customer,2,FALSE)</f>
        <v>610</v>
      </c>
      <c r="J6943" t="s">
        <v>2273</v>
      </c>
      <c r="K6943" t="s">
        <v>18</v>
      </c>
      <c r="L6943">
        <f>VLOOKUP(K6943,segment1,2,FALSE)</f>
        <v>2</v>
      </c>
      <c r="M6943" t="s">
        <v>3255</v>
      </c>
      <c r="N6943" t="s">
        <v>138</v>
      </c>
      <c r="O6943">
        <f>VLOOKUP(N6943,city,2,FALSE)</f>
        <v>21</v>
      </c>
      <c r="P6943" t="s">
        <v>139</v>
      </c>
      <c r="Q6943">
        <f>VLOOKUP(P6943,state,2,FALSE)</f>
        <v>16</v>
      </c>
      <c r="R6943">
        <v>10009</v>
      </c>
      <c r="S6943" t="s">
        <v>79</v>
      </c>
      <c r="T6943" s="10">
        <f>VLOOKUP(S6943,region,2,FALSE)</f>
        <v>4</v>
      </c>
      <c r="U6943" t="s">
        <v>4616</v>
      </c>
      <c r="V6943" t="s">
        <v>22</v>
      </c>
      <c r="W6943">
        <v>3472</v>
      </c>
      <c r="X6943">
        <f>VLOOKUP(V6943,category,2,FALSE)</f>
        <v>2</v>
      </c>
      <c r="Y6943" t="s">
        <v>3227</v>
      </c>
      <c r="Z6943">
        <f>VLOOKUP(Y6943,subcategory,2,FALSE)</f>
        <v>5</v>
      </c>
      <c r="AA6943" t="s">
        <v>373</v>
      </c>
      <c r="AB6943">
        <v>713.88</v>
      </c>
      <c r="AC6943">
        <v>4</v>
      </c>
      <c r="AD6943">
        <v>0</v>
      </c>
      <c r="AE6943" s="4">
        <v>214.16399999999993</v>
      </c>
    </row>
    <row r="6944" spans="1:31" x14ac:dyDescent="0.3">
      <c r="A6944" s="2">
        <v>6943</v>
      </c>
      <c r="B6944" t="s">
        <v>10413</v>
      </c>
      <c r="C6944">
        <f>VLOOKUP(B6944,order,2,FALSE)</f>
        <v>3447</v>
      </c>
      <c r="D6944" s="3">
        <v>42912</v>
      </c>
      <c r="E6944" s="3">
        <v>42916</v>
      </c>
      <c r="F6944" t="s">
        <v>25</v>
      </c>
      <c r="G6944" s="10">
        <f>VLOOKUP(F6944,ship,2,FALSE)</f>
        <v>2</v>
      </c>
      <c r="H6944" t="s">
        <v>3864</v>
      </c>
      <c r="I6944">
        <f>VLOOKUP(H6944,customer,2,FALSE)</f>
        <v>610</v>
      </c>
      <c r="J6944" t="s">
        <v>2273</v>
      </c>
      <c r="K6944" t="s">
        <v>18</v>
      </c>
      <c r="L6944">
        <f>VLOOKUP(K6944,segment1,2,FALSE)</f>
        <v>2</v>
      </c>
      <c r="M6944" t="s">
        <v>3255</v>
      </c>
      <c r="N6944" t="s">
        <v>138</v>
      </c>
      <c r="O6944">
        <f>VLOOKUP(N6944,city,2,FALSE)</f>
        <v>21</v>
      </c>
      <c r="P6944" t="s">
        <v>139</v>
      </c>
      <c r="Q6944">
        <f>VLOOKUP(P6944,state,2,FALSE)</f>
        <v>16</v>
      </c>
      <c r="R6944">
        <v>10009</v>
      </c>
      <c r="S6944" t="s">
        <v>79</v>
      </c>
      <c r="T6944" s="10">
        <f>VLOOKUP(S6944,region,2,FALSE)</f>
        <v>4</v>
      </c>
      <c r="U6944" t="s">
        <v>5349</v>
      </c>
      <c r="V6944" t="s">
        <v>22</v>
      </c>
      <c r="W6944">
        <f>VLOOKUP(U6944,product,2,FALSE)</f>
        <v>1275</v>
      </c>
      <c r="X6944">
        <f>VLOOKUP(V6944,category,2,FALSE)</f>
        <v>2</v>
      </c>
      <c r="Y6944" t="s">
        <v>45</v>
      </c>
      <c r="Z6944">
        <f>VLOOKUP(Y6944,subcategory,2,FALSE)</f>
        <v>11</v>
      </c>
      <c r="AA6944" t="s">
        <v>2132</v>
      </c>
      <c r="AB6944">
        <v>68.52</v>
      </c>
      <c r="AC6944">
        <v>3</v>
      </c>
      <c r="AD6944">
        <v>0</v>
      </c>
      <c r="AE6944" s="4">
        <v>31.519199999999998</v>
      </c>
    </row>
    <row r="6945" spans="1:31" x14ac:dyDescent="0.3">
      <c r="A6945" s="2">
        <v>6944</v>
      </c>
      <c r="B6945" t="s">
        <v>7614</v>
      </c>
      <c r="C6945">
        <f>VLOOKUP(B6945,order,2,FALSE)</f>
        <v>3448</v>
      </c>
      <c r="D6945" s="3">
        <v>42210</v>
      </c>
      <c r="E6945" s="3">
        <v>42215</v>
      </c>
      <c r="F6945" t="s">
        <v>25</v>
      </c>
      <c r="G6945" s="10">
        <f>VLOOKUP(F6945,ship,2,FALSE)</f>
        <v>2</v>
      </c>
      <c r="H6945" t="s">
        <v>3964</v>
      </c>
      <c r="I6945">
        <f>VLOOKUP(H6945,customer,2,FALSE)</f>
        <v>710</v>
      </c>
      <c r="J6945" t="s">
        <v>2675</v>
      </c>
      <c r="K6945" t="s">
        <v>9</v>
      </c>
      <c r="L6945">
        <f>VLOOKUP(K6945,segment1,2,FALSE)</f>
        <v>1</v>
      </c>
      <c r="M6945" t="s">
        <v>3255</v>
      </c>
      <c r="N6945" t="s">
        <v>19</v>
      </c>
      <c r="O6945">
        <f>VLOOKUP(N6945,city,2,FALSE)</f>
        <v>2</v>
      </c>
      <c r="P6945" t="s">
        <v>20</v>
      </c>
      <c r="Q6945">
        <f>VLOOKUP(P6945,state,2,FALSE)</f>
        <v>2</v>
      </c>
      <c r="R6945">
        <v>90032</v>
      </c>
      <c r="S6945" t="s">
        <v>21</v>
      </c>
      <c r="T6945" s="10">
        <f>VLOOKUP(S6945,region,2,FALSE)</f>
        <v>2</v>
      </c>
      <c r="U6945" t="s">
        <v>5864</v>
      </c>
      <c r="V6945" t="s">
        <v>35</v>
      </c>
      <c r="W6945">
        <v>3473</v>
      </c>
      <c r="X6945">
        <f>VLOOKUP(V6945,category,2,FALSE)</f>
        <v>3</v>
      </c>
      <c r="Y6945" t="s">
        <v>3230</v>
      </c>
      <c r="Z6945">
        <f>VLOOKUP(Y6945,subcategory,2,FALSE)</f>
        <v>8</v>
      </c>
      <c r="AA6945" t="s">
        <v>141</v>
      </c>
      <c r="AB6945">
        <v>623.96</v>
      </c>
      <c r="AC6945">
        <v>5</v>
      </c>
      <c r="AD6945">
        <v>0.2</v>
      </c>
      <c r="AE6945" s="4">
        <v>38.997500000000002</v>
      </c>
    </row>
    <row r="6946" spans="1:31" x14ac:dyDescent="0.3">
      <c r="A6946" s="2">
        <v>6945</v>
      </c>
      <c r="B6946" t="s">
        <v>6594</v>
      </c>
      <c r="C6946">
        <f>VLOOKUP(B6946,order,2,FALSE)</f>
        <v>3449</v>
      </c>
      <c r="D6946" s="3">
        <v>41905</v>
      </c>
      <c r="E6946" s="3">
        <v>41909</v>
      </c>
      <c r="F6946" t="s">
        <v>25</v>
      </c>
      <c r="G6946" s="10">
        <f>VLOOKUP(F6946,ship,2,FALSE)</f>
        <v>2</v>
      </c>
      <c r="H6946" t="s">
        <v>4020</v>
      </c>
      <c r="I6946">
        <f>VLOOKUP(H6946,customer,2,FALSE)</f>
        <v>765</v>
      </c>
      <c r="J6946" t="s">
        <v>2987</v>
      </c>
      <c r="K6946" t="s">
        <v>18</v>
      </c>
      <c r="L6946">
        <f>VLOOKUP(K6946,segment1,2,FALSE)</f>
        <v>2</v>
      </c>
      <c r="M6946" t="s">
        <v>3255</v>
      </c>
      <c r="N6946" t="s">
        <v>300</v>
      </c>
      <c r="O6946">
        <f>VLOOKUP(N6946,city,2,FALSE)</f>
        <v>47</v>
      </c>
      <c r="P6946" t="s">
        <v>127</v>
      </c>
      <c r="Q6946">
        <f>VLOOKUP(P6946,state,2,FALSE)</f>
        <v>14</v>
      </c>
      <c r="R6946">
        <v>19711</v>
      </c>
      <c r="S6946" t="s">
        <v>79</v>
      </c>
      <c r="T6946" s="10">
        <f>VLOOKUP(S6946,region,2,FALSE)</f>
        <v>4</v>
      </c>
      <c r="U6946" t="s">
        <v>5078</v>
      </c>
      <c r="V6946" t="s">
        <v>22</v>
      </c>
      <c r="W6946">
        <f>VLOOKUP(U6946,product,2,FALSE)</f>
        <v>995</v>
      </c>
      <c r="X6946">
        <f>VLOOKUP(V6946,category,2,FALSE)</f>
        <v>2</v>
      </c>
      <c r="Y6946" t="s">
        <v>3231</v>
      </c>
      <c r="Z6946">
        <f>VLOOKUP(Y6946,subcategory,2,FALSE)</f>
        <v>9</v>
      </c>
      <c r="AA6946" t="s">
        <v>1596</v>
      </c>
      <c r="AB6946">
        <v>11.12</v>
      </c>
      <c r="AC6946">
        <v>4</v>
      </c>
      <c r="AD6946">
        <v>0</v>
      </c>
      <c r="AE6946" s="4">
        <v>5.4487999999999994</v>
      </c>
    </row>
    <row r="6947" spans="1:31" x14ac:dyDescent="0.3">
      <c r="A6947" s="2">
        <v>6946</v>
      </c>
      <c r="B6947" t="s">
        <v>8829</v>
      </c>
      <c r="C6947">
        <f>VLOOKUP(B6947,order,2,FALSE)</f>
        <v>3450</v>
      </c>
      <c r="D6947" s="3">
        <v>42643</v>
      </c>
      <c r="E6947" s="3">
        <v>42647</v>
      </c>
      <c r="F6947" t="s">
        <v>25</v>
      </c>
      <c r="G6947" s="10">
        <f>VLOOKUP(F6947,ship,2,FALSE)</f>
        <v>2</v>
      </c>
      <c r="H6947" t="s">
        <v>3666</v>
      </c>
      <c r="I6947">
        <f>VLOOKUP(H6947,customer,2,FALSE)</f>
        <v>412</v>
      </c>
      <c r="J6947" t="s">
        <v>1547</v>
      </c>
      <c r="K6947" t="s">
        <v>9</v>
      </c>
      <c r="L6947">
        <f>VLOOKUP(K6947,segment1,2,FALSE)</f>
        <v>1</v>
      </c>
      <c r="M6947" t="s">
        <v>3255</v>
      </c>
      <c r="N6947" t="s">
        <v>138</v>
      </c>
      <c r="O6947">
        <f>VLOOKUP(N6947,city,2,FALSE)</f>
        <v>21</v>
      </c>
      <c r="P6947" t="s">
        <v>139</v>
      </c>
      <c r="Q6947">
        <f>VLOOKUP(P6947,state,2,FALSE)</f>
        <v>16</v>
      </c>
      <c r="R6947">
        <v>10011</v>
      </c>
      <c r="S6947" t="s">
        <v>79</v>
      </c>
      <c r="T6947" s="10">
        <f>VLOOKUP(S6947,region,2,FALSE)</f>
        <v>4</v>
      </c>
      <c r="U6947" t="s">
        <v>5295</v>
      </c>
      <c r="V6947" t="s">
        <v>13</v>
      </c>
      <c r="W6947">
        <v>3474</v>
      </c>
      <c r="X6947">
        <f>VLOOKUP(V6947,category,2,FALSE)</f>
        <v>1</v>
      </c>
      <c r="Y6947" t="s">
        <v>14</v>
      </c>
      <c r="Z6947">
        <f>VLOOKUP(Y6947,subcategory,2,FALSE)</f>
        <v>1</v>
      </c>
      <c r="AA6947" t="s">
        <v>2083</v>
      </c>
      <c r="AB6947">
        <v>523.91999999999996</v>
      </c>
      <c r="AC6947">
        <v>5</v>
      </c>
      <c r="AD6947">
        <v>0.2</v>
      </c>
      <c r="AE6947" s="4">
        <v>-26.195999999999984</v>
      </c>
    </row>
    <row r="6948" spans="1:31" x14ac:dyDescent="0.3">
      <c r="A6948" s="2">
        <v>6947</v>
      </c>
      <c r="B6948" t="s">
        <v>7615</v>
      </c>
      <c r="C6948">
        <f>VLOOKUP(B6948,order,2,FALSE)</f>
        <v>3451</v>
      </c>
      <c r="D6948" s="3">
        <v>42317</v>
      </c>
      <c r="E6948" s="3">
        <v>42321</v>
      </c>
      <c r="F6948" t="s">
        <v>25</v>
      </c>
      <c r="G6948" s="10">
        <f>VLOOKUP(F6948,ship,2,FALSE)</f>
        <v>2</v>
      </c>
      <c r="H6948" t="s">
        <v>3525</v>
      </c>
      <c r="I6948">
        <f>VLOOKUP(H6948,customer,2,FALSE)</f>
        <v>271</v>
      </c>
      <c r="J6948" t="s">
        <v>1055</v>
      </c>
      <c r="K6948" t="s">
        <v>52</v>
      </c>
      <c r="L6948">
        <f>VLOOKUP(K6948,segment1,2,FALSE)</f>
        <v>3</v>
      </c>
      <c r="M6948" t="s">
        <v>3255</v>
      </c>
      <c r="N6948" t="s">
        <v>281</v>
      </c>
      <c r="O6948">
        <f>VLOOKUP(N6948,city,2,FALSE)</f>
        <v>44</v>
      </c>
      <c r="P6948" t="s">
        <v>20</v>
      </c>
      <c r="Q6948">
        <f>VLOOKUP(P6948,state,2,FALSE)</f>
        <v>2</v>
      </c>
      <c r="R6948">
        <v>95661</v>
      </c>
      <c r="S6948" t="s">
        <v>21</v>
      </c>
      <c r="T6948" s="10">
        <f>VLOOKUP(S6948,region,2,FALSE)</f>
        <v>2</v>
      </c>
      <c r="U6948" t="s">
        <v>4416</v>
      </c>
      <c r="V6948" t="s">
        <v>22</v>
      </c>
      <c r="W6948">
        <f>VLOOKUP(U6948,product,2,FALSE)</f>
        <v>311</v>
      </c>
      <c r="X6948">
        <f>VLOOKUP(V6948,category,2,FALSE)</f>
        <v>2</v>
      </c>
      <c r="Y6948" t="s">
        <v>3234</v>
      </c>
      <c r="Z6948">
        <f>VLOOKUP(Y6948,subcategory,2,FALSE)</f>
        <v>14</v>
      </c>
      <c r="AA6948" t="s">
        <v>1018</v>
      </c>
      <c r="AB6948">
        <v>2.48</v>
      </c>
      <c r="AC6948">
        <v>2</v>
      </c>
      <c r="AD6948">
        <v>0</v>
      </c>
      <c r="AE6948" s="4">
        <v>1.1656</v>
      </c>
    </row>
    <row r="6949" spans="1:31" x14ac:dyDescent="0.3">
      <c r="A6949" s="2">
        <v>6948</v>
      </c>
      <c r="B6949" t="s">
        <v>7616</v>
      </c>
      <c r="C6949">
        <f>VLOOKUP(B6949,order,2,FALSE)</f>
        <v>3452</v>
      </c>
      <c r="D6949" s="3">
        <v>42119</v>
      </c>
      <c r="E6949" s="3">
        <v>42123</v>
      </c>
      <c r="F6949" t="s">
        <v>25</v>
      </c>
      <c r="G6949" s="10">
        <f>VLOOKUP(F6949,ship,2,FALSE)</f>
        <v>2</v>
      </c>
      <c r="H6949" t="s">
        <v>3488</v>
      </c>
      <c r="I6949">
        <f>VLOOKUP(H6949,customer,2,FALSE)</f>
        <v>234</v>
      </c>
      <c r="J6949" t="s">
        <v>928</v>
      </c>
      <c r="K6949" t="s">
        <v>9</v>
      </c>
      <c r="L6949">
        <f>VLOOKUP(K6949,segment1,2,FALSE)</f>
        <v>1</v>
      </c>
      <c r="M6949" t="s">
        <v>3255</v>
      </c>
      <c r="N6949" t="s">
        <v>227</v>
      </c>
      <c r="O6949">
        <f>VLOOKUP(N6949,city,2,FALSE)</f>
        <v>35</v>
      </c>
      <c r="P6949" t="s">
        <v>110</v>
      </c>
      <c r="Q6949">
        <f>VLOOKUP(P6949,state,2,FALSE)</f>
        <v>11</v>
      </c>
      <c r="R6949">
        <v>60505</v>
      </c>
      <c r="S6949" t="s">
        <v>55</v>
      </c>
      <c r="T6949" s="10">
        <f>VLOOKUP(S6949,region,2,FALSE)</f>
        <v>3</v>
      </c>
      <c r="U6949" t="s">
        <v>5027</v>
      </c>
      <c r="V6949" t="s">
        <v>22</v>
      </c>
      <c r="W6949">
        <v>3475</v>
      </c>
      <c r="X6949">
        <f>VLOOKUP(V6949,category,2,FALSE)</f>
        <v>2</v>
      </c>
      <c r="Y6949" t="s">
        <v>3227</v>
      </c>
      <c r="Z6949">
        <f>VLOOKUP(Y6949,subcategory,2,FALSE)</f>
        <v>5</v>
      </c>
      <c r="AA6949" t="s">
        <v>980</v>
      </c>
      <c r="AB6949">
        <v>221.024</v>
      </c>
      <c r="AC6949">
        <v>2</v>
      </c>
      <c r="AD6949">
        <v>0.2</v>
      </c>
      <c r="AE6949" s="4">
        <v>-55.256</v>
      </c>
    </row>
    <row r="6950" spans="1:31" x14ac:dyDescent="0.3">
      <c r="A6950" s="2">
        <v>6949</v>
      </c>
      <c r="B6950" t="s">
        <v>7616</v>
      </c>
      <c r="C6950">
        <f>VLOOKUP(B6950,order,2,FALSE)</f>
        <v>3452</v>
      </c>
      <c r="D6950" s="3">
        <v>42119</v>
      </c>
      <c r="E6950" s="3">
        <v>42123</v>
      </c>
      <c r="F6950" t="s">
        <v>25</v>
      </c>
      <c r="G6950" s="10">
        <f>VLOOKUP(F6950,ship,2,FALSE)</f>
        <v>2</v>
      </c>
      <c r="H6950" t="s">
        <v>3488</v>
      </c>
      <c r="I6950">
        <f>VLOOKUP(H6950,customer,2,FALSE)</f>
        <v>234</v>
      </c>
      <c r="J6950" t="s">
        <v>928</v>
      </c>
      <c r="K6950" t="s">
        <v>9</v>
      </c>
      <c r="L6950">
        <f>VLOOKUP(K6950,segment1,2,FALSE)</f>
        <v>1</v>
      </c>
      <c r="M6950" t="s">
        <v>3255</v>
      </c>
      <c r="N6950" t="s">
        <v>227</v>
      </c>
      <c r="O6950">
        <f>VLOOKUP(N6950,city,2,FALSE)</f>
        <v>35</v>
      </c>
      <c r="P6950" t="s">
        <v>110</v>
      </c>
      <c r="Q6950">
        <f>VLOOKUP(P6950,state,2,FALSE)</f>
        <v>11</v>
      </c>
      <c r="R6950">
        <v>60505</v>
      </c>
      <c r="S6950" t="s">
        <v>55</v>
      </c>
      <c r="T6950" s="10">
        <f>VLOOKUP(S6950,region,2,FALSE)</f>
        <v>3</v>
      </c>
      <c r="U6950" t="s">
        <v>5600</v>
      </c>
      <c r="V6950" t="s">
        <v>13</v>
      </c>
      <c r="W6950">
        <f>VLOOKUP(U6950,product,2,FALSE)</f>
        <v>1535</v>
      </c>
      <c r="X6950">
        <f>VLOOKUP(V6950,category,2,FALSE)</f>
        <v>1</v>
      </c>
      <c r="Y6950" t="s">
        <v>3226</v>
      </c>
      <c r="Z6950">
        <f>VLOOKUP(Y6950,subcategory,2,FALSE)</f>
        <v>2</v>
      </c>
      <c r="AA6950" t="s">
        <v>1521</v>
      </c>
      <c r="AB6950">
        <v>128.05799999999999</v>
      </c>
      <c r="AC6950">
        <v>3</v>
      </c>
      <c r="AD6950">
        <v>0.3</v>
      </c>
      <c r="AE6950" s="4">
        <v>-23.782199999999996</v>
      </c>
    </row>
    <row r="6951" spans="1:31" x14ac:dyDescent="0.3">
      <c r="A6951" s="2">
        <v>6950</v>
      </c>
      <c r="B6951" t="s">
        <v>10414</v>
      </c>
      <c r="C6951">
        <f>VLOOKUP(B6951,order,2,FALSE)</f>
        <v>3453</v>
      </c>
      <c r="D6951" s="3">
        <v>43058</v>
      </c>
      <c r="E6951" s="3">
        <v>43058</v>
      </c>
      <c r="F6951" t="s">
        <v>625</v>
      </c>
      <c r="G6951" s="10">
        <f>VLOOKUP(F6951,ship,2,FALSE)</f>
        <v>4</v>
      </c>
      <c r="H6951" t="s">
        <v>3654</v>
      </c>
      <c r="I6951">
        <f>VLOOKUP(H6951,customer,2,FALSE)</f>
        <v>400</v>
      </c>
      <c r="J6951" t="s">
        <v>1492</v>
      </c>
      <c r="K6951" t="s">
        <v>52</v>
      </c>
      <c r="L6951">
        <f>VLOOKUP(K6951,segment1,2,FALSE)</f>
        <v>3</v>
      </c>
      <c r="M6951" t="s">
        <v>3255</v>
      </c>
      <c r="N6951" t="s">
        <v>138</v>
      </c>
      <c r="O6951">
        <f>VLOOKUP(N6951,city,2,FALSE)</f>
        <v>21</v>
      </c>
      <c r="P6951" t="s">
        <v>139</v>
      </c>
      <c r="Q6951">
        <f>VLOOKUP(P6951,state,2,FALSE)</f>
        <v>16</v>
      </c>
      <c r="R6951">
        <v>10011</v>
      </c>
      <c r="S6951" t="s">
        <v>79</v>
      </c>
      <c r="T6951" s="10">
        <f>VLOOKUP(S6951,region,2,FALSE)</f>
        <v>4</v>
      </c>
      <c r="U6951" t="s">
        <v>5205</v>
      </c>
      <c r="V6951" t="s">
        <v>22</v>
      </c>
      <c r="W6951">
        <v>3476</v>
      </c>
      <c r="X6951">
        <f>VLOOKUP(V6951,category,2,FALSE)</f>
        <v>2</v>
      </c>
      <c r="Y6951" t="s">
        <v>3231</v>
      </c>
      <c r="Z6951">
        <f>VLOOKUP(Y6951,subcategory,2,FALSE)</f>
        <v>9</v>
      </c>
      <c r="AA6951" t="s">
        <v>368</v>
      </c>
      <c r="AB6951">
        <v>58.407999999999994</v>
      </c>
      <c r="AC6951">
        <v>7</v>
      </c>
      <c r="AD6951">
        <v>0.2</v>
      </c>
      <c r="AE6951" s="4">
        <v>18.252499999999998</v>
      </c>
    </row>
    <row r="6952" spans="1:31" x14ac:dyDescent="0.3">
      <c r="A6952" s="2">
        <v>6951</v>
      </c>
      <c r="B6952" t="s">
        <v>10414</v>
      </c>
      <c r="C6952">
        <f>VLOOKUP(B6952,order,2,FALSE)</f>
        <v>3453</v>
      </c>
      <c r="D6952" s="3">
        <v>43058</v>
      </c>
      <c r="E6952" s="3">
        <v>43058</v>
      </c>
      <c r="F6952" t="s">
        <v>625</v>
      </c>
      <c r="G6952" s="10">
        <f>VLOOKUP(F6952,ship,2,FALSE)</f>
        <v>4</v>
      </c>
      <c r="H6952" t="s">
        <v>3654</v>
      </c>
      <c r="I6952">
        <f>VLOOKUP(H6952,customer,2,FALSE)</f>
        <v>400</v>
      </c>
      <c r="J6952" t="s">
        <v>1492</v>
      </c>
      <c r="K6952" t="s">
        <v>52</v>
      </c>
      <c r="L6952">
        <f>VLOOKUP(K6952,segment1,2,FALSE)</f>
        <v>3</v>
      </c>
      <c r="M6952" t="s">
        <v>3255</v>
      </c>
      <c r="N6952" t="s">
        <v>138</v>
      </c>
      <c r="O6952">
        <f>VLOOKUP(N6952,city,2,FALSE)</f>
        <v>21</v>
      </c>
      <c r="P6952" t="s">
        <v>139</v>
      </c>
      <c r="Q6952">
        <f>VLOOKUP(P6952,state,2,FALSE)</f>
        <v>16</v>
      </c>
      <c r="R6952">
        <v>10011</v>
      </c>
      <c r="S6952" t="s">
        <v>79</v>
      </c>
      <c r="T6952" s="10">
        <f>VLOOKUP(S6952,region,2,FALSE)</f>
        <v>4</v>
      </c>
      <c r="U6952" t="s">
        <v>5056</v>
      </c>
      <c r="V6952" t="s">
        <v>13</v>
      </c>
      <c r="W6952">
        <f>VLOOKUP(U6952,product,2,FALSE)</f>
        <v>973</v>
      </c>
      <c r="X6952">
        <f>VLOOKUP(V6952,category,2,FALSE)</f>
        <v>1</v>
      </c>
      <c r="Y6952" t="s">
        <v>29</v>
      </c>
      <c r="Z6952">
        <f>VLOOKUP(Y6952,subcategory,2,FALSE)</f>
        <v>4</v>
      </c>
      <c r="AA6952" t="s">
        <v>1016</v>
      </c>
      <c r="AB6952">
        <v>79.97399999999999</v>
      </c>
      <c r="AC6952">
        <v>3</v>
      </c>
      <c r="AD6952">
        <v>0.4</v>
      </c>
      <c r="AE6952" s="4">
        <v>-29.323800000000006</v>
      </c>
    </row>
    <row r="6953" spans="1:31" x14ac:dyDescent="0.3">
      <c r="A6953" s="2">
        <v>6952</v>
      </c>
      <c r="B6953" t="s">
        <v>7617</v>
      </c>
      <c r="C6953">
        <f>VLOOKUP(B6953,order,2,FALSE)</f>
        <v>3454</v>
      </c>
      <c r="D6953" s="3">
        <v>42328</v>
      </c>
      <c r="E6953" s="3">
        <v>42332</v>
      </c>
      <c r="F6953" t="s">
        <v>25</v>
      </c>
      <c r="G6953" s="10">
        <f>VLOOKUP(F6953,ship,2,FALSE)</f>
        <v>2</v>
      </c>
      <c r="H6953" t="s">
        <v>3391</v>
      </c>
      <c r="I6953">
        <f>VLOOKUP(H6953,customer,2,FALSE)</f>
        <v>137</v>
      </c>
      <c r="J6953" t="s">
        <v>573</v>
      </c>
      <c r="K6953" t="s">
        <v>18</v>
      </c>
      <c r="L6953">
        <f>VLOOKUP(K6953,segment1,2,FALSE)</f>
        <v>2</v>
      </c>
      <c r="M6953" t="s">
        <v>3255</v>
      </c>
      <c r="N6953" t="s">
        <v>402</v>
      </c>
      <c r="O6953">
        <f>VLOOKUP(N6953,city,2,FALSE)</f>
        <v>62</v>
      </c>
      <c r="P6953" t="s">
        <v>54</v>
      </c>
      <c r="Q6953">
        <f>VLOOKUP(P6953,state,2,FALSE)</f>
        <v>6</v>
      </c>
      <c r="R6953">
        <v>75217</v>
      </c>
      <c r="S6953" t="s">
        <v>55</v>
      </c>
      <c r="T6953" s="10">
        <f>VLOOKUP(S6953,region,2,FALSE)</f>
        <v>3</v>
      </c>
      <c r="U6953" t="s">
        <v>5865</v>
      </c>
      <c r="V6953" t="s">
        <v>35</v>
      </c>
      <c r="W6953">
        <v>3477</v>
      </c>
      <c r="X6953">
        <f>VLOOKUP(V6953,category,2,FALSE)</f>
        <v>3</v>
      </c>
      <c r="Y6953" t="s">
        <v>3235</v>
      </c>
      <c r="Z6953">
        <f>VLOOKUP(Y6953,subcategory,2,FALSE)</f>
        <v>16</v>
      </c>
      <c r="AA6953" t="s">
        <v>1482</v>
      </c>
      <c r="AB6953">
        <v>479.988</v>
      </c>
      <c r="AC6953">
        <v>2</v>
      </c>
      <c r="AD6953">
        <v>0.4</v>
      </c>
      <c r="AE6953" s="4">
        <v>55.998599999999954</v>
      </c>
    </row>
    <row r="6954" spans="1:31" x14ac:dyDescent="0.3">
      <c r="A6954" s="2">
        <v>6953</v>
      </c>
      <c r="B6954" t="s">
        <v>7618</v>
      </c>
      <c r="C6954">
        <f>VLOOKUP(B6954,order,2,FALSE)</f>
        <v>3455</v>
      </c>
      <c r="D6954" s="3">
        <v>42279</v>
      </c>
      <c r="E6954" s="3">
        <v>42280</v>
      </c>
      <c r="F6954" t="s">
        <v>97</v>
      </c>
      <c r="G6954" s="10">
        <f>VLOOKUP(F6954,ship,2,FALSE)</f>
        <v>3</v>
      </c>
      <c r="H6954" t="s">
        <v>3286</v>
      </c>
      <c r="I6954">
        <f>VLOOKUP(H6954,customer,2,FALSE)</f>
        <v>32</v>
      </c>
      <c r="J6954" t="s">
        <v>167</v>
      </c>
      <c r="K6954" t="s">
        <v>9</v>
      </c>
      <c r="L6954">
        <f>VLOOKUP(K6954,segment1,2,FALSE)</f>
        <v>1</v>
      </c>
      <c r="M6954" t="s">
        <v>3255</v>
      </c>
      <c r="N6954" t="s">
        <v>19</v>
      </c>
      <c r="O6954">
        <f>VLOOKUP(N6954,city,2,FALSE)</f>
        <v>2</v>
      </c>
      <c r="P6954" t="s">
        <v>20</v>
      </c>
      <c r="Q6954">
        <f>VLOOKUP(P6954,state,2,FALSE)</f>
        <v>2</v>
      </c>
      <c r="R6954">
        <v>90008</v>
      </c>
      <c r="S6954" t="s">
        <v>21</v>
      </c>
      <c r="T6954" s="10">
        <f>VLOOKUP(S6954,region,2,FALSE)</f>
        <v>2</v>
      </c>
      <c r="U6954" t="s">
        <v>5258</v>
      </c>
      <c r="V6954" t="s">
        <v>22</v>
      </c>
      <c r="W6954">
        <f>VLOOKUP(U6954,product,2,FALSE)</f>
        <v>1182</v>
      </c>
      <c r="X6954">
        <f>VLOOKUP(V6954,category,2,FALSE)</f>
        <v>2</v>
      </c>
      <c r="Y6954" t="s">
        <v>3231</v>
      </c>
      <c r="Z6954">
        <f>VLOOKUP(Y6954,subcategory,2,FALSE)</f>
        <v>9</v>
      </c>
      <c r="AA6954" t="s">
        <v>1726</v>
      </c>
      <c r="AB6954">
        <v>11.808</v>
      </c>
      <c r="AC6954">
        <v>3</v>
      </c>
      <c r="AD6954">
        <v>0.2</v>
      </c>
      <c r="AE6954" s="4">
        <v>4.1327999999999996</v>
      </c>
    </row>
    <row r="6955" spans="1:31" x14ac:dyDescent="0.3">
      <c r="A6955" s="2">
        <v>6954</v>
      </c>
      <c r="B6955" t="s">
        <v>7618</v>
      </c>
      <c r="C6955">
        <f>VLOOKUP(B6955,order,2,FALSE)</f>
        <v>3455</v>
      </c>
      <c r="D6955" s="3">
        <v>42279</v>
      </c>
      <c r="E6955" s="3">
        <v>42280</v>
      </c>
      <c r="F6955" t="s">
        <v>97</v>
      </c>
      <c r="G6955" s="10">
        <f>VLOOKUP(F6955,ship,2,FALSE)</f>
        <v>3</v>
      </c>
      <c r="H6955" t="s">
        <v>3286</v>
      </c>
      <c r="I6955">
        <f>VLOOKUP(H6955,customer,2,FALSE)</f>
        <v>32</v>
      </c>
      <c r="J6955" t="s">
        <v>167</v>
      </c>
      <c r="K6955" t="s">
        <v>9</v>
      </c>
      <c r="L6955">
        <f>VLOOKUP(K6955,segment1,2,FALSE)</f>
        <v>1</v>
      </c>
      <c r="M6955" t="s">
        <v>3255</v>
      </c>
      <c r="N6955" t="s">
        <v>19</v>
      </c>
      <c r="O6955">
        <f>VLOOKUP(N6955,city,2,FALSE)</f>
        <v>2</v>
      </c>
      <c r="P6955" t="s">
        <v>20</v>
      </c>
      <c r="Q6955">
        <f>VLOOKUP(P6955,state,2,FALSE)</f>
        <v>2</v>
      </c>
      <c r="R6955">
        <v>90008</v>
      </c>
      <c r="S6955" t="s">
        <v>21</v>
      </c>
      <c r="T6955" s="10">
        <f>VLOOKUP(S6955,region,2,FALSE)</f>
        <v>2</v>
      </c>
      <c r="U6955" t="s">
        <v>5658</v>
      </c>
      <c r="V6955" t="s">
        <v>22</v>
      </c>
      <c r="W6955">
        <v>3478</v>
      </c>
      <c r="X6955">
        <f>VLOOKUP(V6955,category,2,FALSE)</f>
        <v>2</v>
      </c>
      <c r="Y6955" t="s">
        <v>3231</v>
      </c>
      <c r="Z6955">
        <f>VLOOKUP(Y6955,subcategory,2,FALSE)</f>
        <v>9</v>
      </c>
      <c r="AA6955" t="s">
        <v>306</v>
      </c>
      <c r="AB6955">
        <v>53.567999999999998</v>
      </c>
      <c r="AC6955">
        <v>4</v>
      </c>
      <c r="AD6955">
        <v>0.2</v>
      </c>
      <c r="AE6955" s="4">
        <v>19.418399999999995</v>
      </c>
    </row>
    <row r="6956" spans="1:31" x14ac:dyDescent="0.3">
      <c r="A6956" s="2">
        <v>6955</v>
      </c>
      <c r="B6956" t="s">
        <v>7618</v>
      </c>
      <c r="C6956">
        <f>VLOOKUP(B6956,order,2,FALSE)</f>
        <v>3455</v>
      </c>
      <c r="D6956" s="3">
        <v>42279</v>
      </c>
      <c r="E6956" s="3">
        <v>42280</v>
      </c>
      <c r="F6956" t="s">
        <v>97</v>
      </c>
      <c r="G6956" s="10">
        <f>VLOOKUP(F6956,ship,2,FALSE)</f>
        <v>3</v>
      </c>
      <c r="H6956" t="s">
        <v>3286</v>
      </c>
      <c r="I6956">
        <f>VLOOKUP(H6956,customer,2,FALSE)</f>
        <v>32</v>
      </c>
      <c r="J6956" t="s">
        <v>167</v>
      </c>
      <c r="K6956" t="s">
        <v>9</v>
      </c>
      <c r="L6956">
        <f>VLOOKUP(K6956,segment1,2,FALSE)</f>
        <v>1</v>
      </c>
      <c r="M6956" t="s">
        <v>3255</v>
      </c>
      <c r="N6956" t="s">
        <v>19</v>
      </c>
      <c r="O6956">
        <f>VLOOKUP(N6956,city,2,FALSE)</f>
        <v>2</v>
      </c>
      <c r="P6956" t="s">
        <v>20</v>
      </c>
      <c r="Q6956">
        <f>VLOOKUP(P6956,state,2,FALSE)</f>
        <v>2</v>
      </c>
      <c r="R6956">
        <v>90008</v>
      </c>
      <c r="S6956" t="s">
        <v>21</v>
      </c>
      <c r="T6956" s="10">
        <f>VLOOKUP(S6956,region,2,FALSE)</f>
        <v>2</v>
      </c>
      <c r="U6956" t="s">
        <v>5439</v>
      </c>
      <c r="V6956" t="s">
        <v>35</v>
      </c>
      <c r="W6956">
        <f>VLOOKUP(U6956,product,2,FALSE)</f>
        <v>1371</v>
      </c>
      <c r="X6956">
        <f>VLOOKUP(V6956,category,2,FALSE)</f>
        <v>3</v>
      </c>
      <c r="Y6956" t="s">
        <v>3230</v>
      </c>
      <c r="Z6956">
        <f>VLOOKUP(Y6956,subcategory,2,FALSE)</f>
        <v>8</v>
      </c>
      <c r="AA6956" t="s">
        <v>111</v>
      </c>
      <c r="AB6956">
        <v>503.96000000000004</v>
      </c>
      <c r="AC6956">
        <v>5</v>
      </c>
      <c r="AD6956">
        <v>0.2</v>
      </c>
      <c r="AE6956" s="4">
        <v>50.396000000000015</v>
      </c>
    </row>
    <row r="6957" spans="1:31" x14ac:dyDescent="0.3">
      <c r="A6957" s="2">
        <v>6956</v>
      </c>
      <c r="B6957" t="s">
        <v>7619</v>
      </c>
      <c r="C6957">
        <f>VLOOKUP(B6957,order,2,FALSE)</f>
        <v>3456</v>
      </c>
      <c r="D6957" s="3">
        <v>42119</v>
      </c>
      <c r="E6957" s="3">
        <v>42126</v>
      </c>
      <c r="F6957" t="s">
        <v>25</v>
      </c>
      <c r="G6957" s="10">
        <f>VLOOKUP(F6957,ship,2,FALSE)</f>
        <v>2</v>
      </c>
      <c r="H6957" t="s">
        <v>3577</v>
      </c>
      <c r="I6957">
        <f>VLOOKUP(H6957,customer,2,FALSE)</f>
        <v>323</v>
      </c>
      <c r="J6957" t="s">
        <v>1236</v>
      </c>
      <c r="K6957" t="s">
        <v>18</v>
      </c>
      <c r="L6957">
        <f>VLOOKUP(K6957,segment1,2,FALSE)</f>
        <v>2</v>
      </c>
      <c r="M6957" t="s">
        <v>3255</v>
      </c>
      <c r="N6957" t="s">
        <v>19</v>
      </c>
      <c r="O6957">
        <f>VLOOKUP(N6957,city,2,FALSE)</f>
        <v>2</v>
      </c>
      <c r="P6957" t="s">
        <v>20</v>
      </c>
      <c r="Q6957">
        <f>VLOOKUP(P6957,state,2,FALSE)</f>
        <v>2</v>
      </c>
      <c r="R6957">
        <v>90004</v>
      </c>
      <c r="S6957" t="s">
        <v>21</v>
      </c>
      <c r="T6957" s="10">
        <f>VLOOKUP(S6957,region,2,FALSE)</f>
        <v>2</v>
      </c>
      <c r="U6957" t="s">
        <v>4849</v>
      </c>
      <c r="V6957" t="s">
        <v>22</v>
      </c>
      <c r="W6957">
        <v>3479</v>
      </c>
      <c r="X6957">
        <f>VLOOKUP(V6957,category,2,FALSE)</f>
        <v>2</v>
      </c>
      <c r="Y6957" t="s">
        <v>103</v>
      </c>
      <c r="Z6957">
        <f>VLOOKUP(Y6957,subcategory,2,FALSE)</f>
        <v>13</v>
      </c>
      <c r="AA6957" t="s">
        <v>706</v>
      </c>
      <c r="AB6957">
        <v>21.34</v>
      </c>
      <c r="AC6957">
        <v>2</v>
      </c>
      <c r="AD6957">
        <v>0</v>
      </c>
      <c r="AE6957" s="4">
        <v>9.8163999999999998</v>
      </c>
    </row>
    <row r="6958" spans="1:31" x14ac:dyDescent="0.3">
      <c r="A6958" s="2">
        <v>6957</v>
      </c>
      <c r="B6958" t="s">
        <v>8830</v>
      </c>
      <c r="C6958">
        <f>VLOOKUP(B6958,order,2,FALSE)</f>
        <v>3457</v>
      </c>
      <c r="D6958" s="3">
        <v>42565</v>
      </c>
      <c r="E6958" s="3">
        <v>42570</v>
      </c>
      <c r="F6958" t="s">
        <v>25</v>
      </c>
      <c r="G6958" s="10">
        <f>VLOOKUP(F6958,ship,2,FALSE)</f>
        <v>2</v>
      </c>
      <c r="H6958" t="s">
        <v>4037</v>
      </c>
      <c r="I6958">
        <f>VLOOKUP(H6958,customer,2,FALSE)</f>
        <v>782</v>
      </c>
      <c r="J6958" t="s">
        <v>3116</v>
      </c>
      <c r="K6958" t="s">
        <v>9</v>
      </c>
      <c r="L6958">
        <f>VLOOKUP(K6958,segment1,2,FALSE)</f>
        <v>1</v>
      </c>
      <c r="M6958" t="s">
        <v>3255</v>
      </c>
      <c r="N6958" t="s">
        <v>248</v>
      </c>
      <c r="O6958">
        <f>VLOOKUP(N6958,city,2,FALSE)</f>
        <v>39</v>
      </c>
      <c r="P6958" t="s">
        <v>615</v>
      </c>
      <c r="Q6958">
        <f>VLOOKUP(P6958,state,2,FALSE)</f>
        <v>33</v>
      </c>
      <c r="R6958">
        <v>31907</v>
      </c>
      <c r="S6958" t="s">
        <v>12</v>
      </c>
      <c r="T6958" s="10">
        <f>VLOOKUP(S6958,region,2,FALSE)</f>
        <v>1</v>
      </c>
      <c r="U6958" t="s">
        <v>5415</v>
      </c>
      <c r="V6958" t="s">
        <v>22</v>
      </c>
      <c r="W6958">
        <f>VLOOKUP(U6958,product,2,FALSE)</f>
        <v>1345</v>
      </c>
      <c r="X6958">
        <f>VLOOKUP(V6958,category,2,FALSE)</f>
        <v>2</v>
      </c>
      <c r="Y6958" t="s">
        <v>3231</v>
      </c>
      <c r="Z6958">
        <f>VLOOKUP(Y6958,subcategory,2,FALSE)</f>
        <v>9</v>
      </c>
      <c r="AA6958" t="s">
        <v>814</v>
      </c>
      <c r="AB6958">
        <v>36.4</v>
      </c>
      <c r="AC6958">
        <v>5</v>
      </c>
      <c r="AD6958">
        <v>0</v>
      </c>
      <c r="AE6958" s="4">
        <v>17.107999999999997</v>
      </c>
    </row>
    <row r="6959" spans="1:31" x14ac:dyDescent="0.3">
      <c r="A6959" s="2">
        <v>6958</v>
      </c>
      <c r="B6959" t="s">
        <v>8830</v>
      </c>
      <c r="C6959">
        <f>VLOOKUP(B6959,order,2,FALSE)</f>
        <v>3457</v>
      </c>
      <c r="D6959" s="3">
        <v>42565</v>
      </c>
      <c r="E6959" s="3">
        <v>42570</v>
      </c>
      <c r="F6959" t="s">
        <v>25</v>
      </c>
      <c r="G6959" s="10">
        <f>VLOOKUP(F6959,ship,2,FALSE)</f>
        <v>2</v>
      </c>
      <c r="H6959" t="s">
        <v>4037</v>
      </c>
      <c r="I6959">
        <f>VLOOKUP(H6959,customer,2,FALSE)</f>
        <v>782</v>
      </c>
      <c r="J6959" t="s">
        <v>3116</v>
      </c>
      <c r="K6959" t="s">
        <v>9</v>
      </c>
      <c r="L6959">
        <f>VLOOKUP(K6959,segment1,2,FALSE)</f>
        <v>1</v>
      </c>
      <c r="M6959" t="s">
        <v>3255</v>
      </c>
      <c r="N6959" t="s">
        <v>248</v>
      </c>
      <c r="O6959">
        <f>VLOOKUP(N6959,city,2,FALSE)</f>
        <v>39</v>
      </c>
      <c r="P6959" t="s">
        <v>615</v>
      </c>
      <c r="Q6959">
        <f>VLOOKUP(P6959,state,2,FALSE)</f>
        <v>33</v>
      </c>
      <c r="R6959">
        <v>31907</v>
      </c>
      <c r="S6959" t="s">
        <v>12</v>
      </c>
      <c r="T6959" s="10">
        <f>VLOOKUP(S6959,region,2,FALSE)</f>
        <v>1</v>
      </c>
      <c r="U6959" t="s">
        <v>4138</v>
      </c>
      <c r="V6959" t="s">
        <v>13</v>
      </c>
      <c r="W6959">
        <v>3480</v>
      </c>
      <c r="X6959">
        <f>VLOOKUP(V6959,category,2,FALSE)</f>
        <v>1</v>
      </c>
      <c r="Y6959" t="s">
        <v>3228</v>
      </c>
      <c r="Z6959">
        <f>VLOOKUP(Y6959,subcategory,2,FALSE)</f>
        <v>6</v>
      </c>
      <c r="AA6959" t="s">
        <v>1083</v>
      </c>
      <c r="AB6959">
        <v>51.75</v>
      </c>
      <c r="AC6959">
        <v>1</v>
      </c>
      <c r="AD6959">
        <v>0</v>
      </c>
      <c r="AE6959" s="4">
        <v>15.524999999999999</v>
      </c>
    </row>
    <row r="6960" spans="1:31" x14ac:dyDescent="0.3">
      <c r="A6960" s="2">
        <v>6959</v>
      </c>
      <c r="B6960" t="s">
        <v>7620</v>
      </c>
      <c r="C6960">
        <f>VLOOKUP(B6960,order,2,FALSE)</f>
        <v>3458</v>
      </c>
      <c r="D6960" s="3">
        <v>42274</v>
      </c>
      <c r="E6960" s="3">
        <v>42276</v>
      </c>
      <c r="F6960" t="s">
        <v>7</v>
      </c>
      <c r="G6960" s="10">
        <f>VLOOKUP(F6960,ship,2,FALSE)</f>
        <v>1</v>
      </c>
      <c r="H6960" t="s">
        <v>3818</v>
      </c>
      <c r="I6960">
        <f>VLOOKUP(H6960,customer,2,FALSE)</f>
        <v>564</v>
      </c>
      <c r="J6960" t="s">
        <v>2089</v>
      </c>
      <c r="K6960" t="s">
        <v>52</v>
      </c>
      <c r="L6960">
        <f>VLOOKUP(K6960,segment1,2,FALSE)</f>
        <v>3</v>
      </c>
      <c r="M6960" t="s">
        <v>3255</v>
      </c>
      <c r="N6960" t="s">
        <v>67</v>
      </c>
      <c r="O6960">
        <f>VLOOKUP(N6960,city,2,FALSE)</f>
        <v>9</v>
      </c>
      <c r="P6960" t="s">
        <v>20</v>
      </c>
      <c r="Q6960">
        <f>VLOOKUP(P6960,state,2,FALSE)</f>
        <v>2</v>
      </c>
      <c r="R6960">
        <v>94110</v>
      </c>
      <c r="S6960" t="s">
        <v>21</v>
      </c>
      <c r="T6960" s="10">
        <f>VLOOKUP(S6960,region,2,FALSE)</f>
        <v>2</v>
      </c>
      <c r="U6960" t="s">
        <v>4285</v>
      </c>
      <c r="V6960" t="s">
        <v>22</v>
      </c>
      <c r="W6960">
        <f>VLOOKUP(U6960,product,2,FALSE)</f>
        <v>178</v>
      </c>
      <c r="X6960">
        <f>VLOOKUP(V6960,category,2,FALSE)</f>
        <v>2</v>
      </c>
      <c r="Y6960" t="s">
        <v>3227</v>
      </c>
      <c r="Z6960">
        <f>VLOOKUP(Y6960,subcategory,2,FALSE)</f>
        <v>5</v>
      </c>
      <c r="AA6960" t="s">
        <v>1774</v>
      </c>
      <c r="AB6960">
        <v>15.51</v>
      </c>
      <c r="AC6960">
        <v>1</v>
      </c>
      <c r="AD6960">
        <v>0</v>
      </c>
      <c r="AE6960" s="4">
        <v>4.3428000000000004</v>
      </c>
    </row>
    <row r="6961" spans="1:31" x14ac:dyDescent="0.3">
      <c r="A6961" s="2">
        <v>6960</v>
      </c>
      <c r="B6961" t="s">
        <v>7620</v>
      </c>
      <c r="C6961">
        <f>VLOOKUP(B6961,order,2,FALSE)</f>
        <v>3458</v>
      </c>
      <c r="D6961" s="3">
        <v>42274</v>
      </c>
      <c r="E6961" s="3">
        <v>42276</v>
      </c>
      <c r="F6961" t="s">
        <v>7</v>
      </c>
      <c r="G6961" s="10">
        <f>VLOOKUP(F6961,ship,2,FALSE)</f>
        <v>1</v>
      </c>
      <c r="H6961" t="s">
        <v>3818</v>
      </c>
      <c r="I6961">
        <f>VLOOKUP(H6961,customer,2,FALSE)</f>
        <v>564</v>
      </c>
      <c r="J6961" t="s">
        <v>2089</v>
      </c>
      <c r="K6961" t="s">
        <v>52</v>
      </c>
      <c r="L6961">
        <f>VLOOKUP(K6961,segment1,2,FALSE)</f>
        <v>3</v>
      </c>
      <c r="M6961" t="s">
        <v>3255</v>
      </c>
      <c r="N6961" t="s">
        <v>67</v>
      </c>
      <c r="O6961">
        <f>VLOOKUP(N6961,city,2,FALSE)</f>
        <v>9</v>
      </c>
      <c r="P6961" t="s">
        <v>20</v>
      </c>
      <c r="Q6961">
        <f>VLOOKUP(P6961,state,2,FALSE)</f>
        <v>2</v>
      </c>
      <c r="R6961">
        <v>94110</v>
      </c>
      <c r="S6961" t="s">
        <v>21</v>
      </c>
      <c r="T6961" s="10">
        <f>VLOOKUP(S6961,region,2,FALSE)</f>
        <v>2</v>
      </c>
      <c r="U6961" t="s">
        <v>4236</v>
      </c>
      <c r="V6961" t="s">
        <v>22</v>
      </c>
      <c r="W6961">
        <v>3481</v>
      </c>
      <c r="X6961">
        <f>VLOOKUP(V6961,category,2,FALSE)</f>
        <v>2</v>
      </c>
      <c r="Y6961" t="s">
        <v>45</v>
      </c>
      <c r="Z6961">
        <f>VLOOKUP(Y6961,subcategory,2,FALSE)</f>
        <v>11</v>
      </c>
      <c r="AA6961" t="s">
        <v>2883</v>
      </c>
      <c r="AB6961">
        <v>146.82</v>
      </c>
      <c r="AC6961">
        <v>3</v>
      </c>
      <c r="AD6961">
        <v>0</v>
      </c>
      <c r="AE6961" s="4">
        <v>73.41</v>
      </c>
    </row>
    <row r="6962" spans="1:31" x14ac:dyDescent="0.3">
      <c r="A6962" s="2">
        <v>6961</v>
      </c>
      <c r="B6962" t="s">
        <v>7620</v>
      </c>
      <c r="C6962">
        <f>VLOOKUP(B6962,order,2,FALSE)</f>
        <v>3458</v>
      </c>
      <c r="D6962" s="3">
        <v>42274</v>
      </c>
      <c r="E6962" s="3">
        <v>42276</v>
      </c>
      <c r="F6962" t="s">
        <v>7</v>
      </c>
      <c r="G6962" s="10">
        <f>VLOOKUP(F6962,ship,2,FALSE)</f>
        <v>1</v>
      </c>
      <c r="H6962" t="s">
        <v>3818</v>
      </c>
      <c r="I6962">
        <f>VLOOKUP(H6962,customer,2,FALSE)</f>
        <v>564</v>
      </c>
      <c r="J6962" t="s">
        <v>2089</v>
      </c>
      <c r="K6962" t="s">
        <v>52</v>
      </c>
      <c r="L6962">
        <f>VLOOKUP(K6962,segment1,2,FALSE)</f>
        <v>3</v>
      </c>
      <c r="M6962" t="s">
        <v>3255</v>
      </c>
      <c r="N6962" t="s">
        <v>67</v>
      </c>
      <c r="O6962">
        <f>VLOOKUP(N6962,city,2,FALSE)</f>
        <v>9</v>
      </c>
      <c r="P6962" t="s">
        <v>20</v>
      </c>
      <c r="Q6962">
        <f>VLOOKUP(P6962,state,2,FALSE)</f>
        <v>2</v>
      </c>
      <c r="R6962">
        <v>94110</v>
      </c>
      <c r="S6962" t="s">
        <v>21</v>
      </c>
      <c r="T6962" s="10">
        <f>VLOOKUP(S6962,region,2,FALSE)</f>
        <v>2</v>
      </c>
      <c r="U6962" t="s">
        <v>4589</v>
      </c>
      <c r="V6962" t="s">
        <v>22</v>
      </c>
      <c r="W6962">
        <f>VLOOKUP(U6962,product,2,FALSE)</f>
        <v>491</v>
      </c>
      <c r="X6962">
        <f>VLOOKUP(V6962,category,2,FALSE)</f>
        <v>2</v>
      </c>
      <c r="Y6962" t="s">
        <v>45</v>
      </c>
      <c r="Z6962">
        <f>VLOOKUP(Y6962,subcategory,2,FALSE)</f>
        <v>11</v>
      </c>
      <c r="AA6962" t="s">
        <v>736</v>
      </c>
      <c r="AB6962">
        <v>12.96</v>
      </c>
      <c r="AC6962">
        <v>2</v>
      </c>
      <c r="AD6962">
        <v>0</v>
      </c>
      <c r="AE6962" s="4">
        <v>6.2208000000000006</v>
      </c>
    </row>
    <row r="6963" spans="1:31" x14ac:dyDescent="0.3">
      <c r="A6963" s="2">
        <v>6962</v>
      </c>
      <c r="B6963" t="s">
        <v>10415</v>
      </c>
      <c r="C6963">
        <f>VLOOKUP(B6963,order,2,FALSE)</f>
        <v>3459</v>
      </c>
      <c r="D6963" s="3">
        <v>43049</v>
      </c>
      <c r="E6963" s="3">
        <v>43049</v>
      </c>
      <c r="F6963" t="s">
        <v>625</v>
      </c>
      <c r="G6963" s="10">
        <f>VLOOKUP(F6963,ship,2,FALSE)</f>
        <v>4</v>
      </c>
      <c r="H6963" t="s">
        <v>3608</v>
      </c>
      <c r="I6963">
        <f>VLOOKUP(H6963,customer,2,FALSE)</f>
        <v>354</v>
      </c>
      <c r="J6963" t="s">
        <v>1318</v>
      </c>
      <c r="K6963" t="s">
        <v>52</v>
      </c>
      <c r="L6963">
        <f>VLOOKUP(K6963,segment1,2,FALSE)</f>
        <v>3</v>
      </c>
      <c r="M6963" t="s">
        <v>3255</v>
      </c>
      <c r="N6963" t="s">
        <v>1297</v>
      </c>
      <c r="O6963">
        <f>VLOOKUP(N6963,city,2,FALSE)</f>
        <v>170</v>
      </c>
      <c r="P6963" t="s">
        <v>20</v>
      </c>
      <c r="Q6963">
        <f>VLOOKUP(P6963,state,2,FALSE)</f>
        <v>2</v>
      </c>
      <c r="R6963">
        <v>92503</v>
      </c>
      <c r="S6963" t="s">
        <v>21</v>
      </c>
      <c r="T6963" s="10">
        <f>VLOOKUP(S6963,region,2,FALSE)</f>
        <v>2</v>
      </c>
      <c r="U6963" t="s">
        <v>5110</v>
      </c>
      <c r="V6963" t="s">
        <v>22</v>
      </c>
      <c r="W6963">
        <v>3482</v>
      </c>
      <c r="X6963">
        <f>VLOOKUP(V6963,category,2,FALSE)</f>
        <v>2</v>
      </c>
      <c r="Y6963" t="s">
        <v>3229</v>
      </c>
      <c r="Z6963">
        <f>VLOOKUP(Y6963,subcategory,2,FALSE)</f>
        <v>7</v>
      </c>
      <c r="AA6963" t="s">
        <v>2858</v>
      </c>
      <c r="AB6963">
        <v>7.8000000000000007</v>
      </c>
      <c r="AC6963">
        <v>3</v>
      </c>
      <c r="AD6963">
        <v>0</v>
      </c>
      <c r="AE6963" s="4">
        <v>2.1060000000000008</v>
      </c>
    </row>
    <row r="6964" spans="1:31" x14ac:dyDescent="0.3">
      <c r="A6964" s="2">
        <v>6963</v>
      </c>
      <c r="B6964" t="s">
        <v>8831</v>
      </c>
      <c r="C6964">
        <f>VLOOKUP(B6964,order,2,FALSE)</f>
        <v>3460</v>
      </c>
      <c r="D6964" s="3">
        <v>42567</v>
      </c>
      <c r="E6964" s="3">
        <v>42571</v>
      </c>
      <c r="F6964" t="s">
        <v>7</v>
      </c>
      <c r="G6964" s="10">
        <f>VLOOKUP(F6964,ship,2,FALSE)</f>
        <v>1</v>
      </c>
      <c r="H6964" t="s">
        <v>3318</v>
      </c>
      <c r="I6964">
        <f>VLOOKUP(H6964,customer,2,FALSE)</f>
        <v>64</v>
      </c>
      <c r="J6964" t="s">
        <v>287</v>
      </c>
      <c r="K6964" t="s">
        <v>18</v>
      </c>
      <c r="L6964">
        <f>VLOOKUP(K6964,segment1,2,FALSE)</f>
        <v>2</v>
      </c>
      <c r="M6964" t="s">
        <v>3255</v>
      </c>
      <c r="N6964" t="s">
        <v>194</v>
      </c>
      <c r="O6964">
        <f>VLOOKUP(N6964,city,2,FALSE)</f>
        <v>30</v>
      </c>
      <c r="P6964" t="s">
        <v>195</v>
      </c>
      <c r="Q6964">
        <f>VLOOKUP(P6964,state,2,FALSE)</f>
        <v>21</v>
      </c>
      <c r="R6964">
        <v>29203</v>
      </c>
      <c r="S6964" t="s">
        <v>12</v>
      </c>
      <c r="T6964" s="10">
        <f>VLOOKUP(S6964,region,2,FALSE)</f>
        <v>1</v>
      </c>
      <c r="U6964" t="s">
        <v>4139</v>
      </c>
      <c r="V6964" t="s">
        <v>22</v>
      </c>
      <c r="W6964">
        <f>VLOOKUP(U6964,product,2,FALSE)</f>
        <v>30</v>
      </c>
      <c r="X6964">
        <f>VLOOKUP(V6964,category,2,FALSE)</f>
        <v>2</v>
      </c>
      <c r="Y6964" t="s">
        <v>103</v>
      </c>
      <c r="Z6964">
        <f>VLOOKUP(Y6964,subcategory,2,FALSE)</f>
        <v>13</v>
      </c>
      <c r="AA6964" t="s">
        <v>191</v>
      </c>
      <c r="AB6964">
        <v>10.199999999999999</v>
      </c>
      <c r="AC6964">
        <v>5</v>
      </c>
      <c r="AD6964">
        <v>0</v>
      </c>
      <c r="AE6964" s="4">
        <v>4.7939999999999996</v>
      </c>
    </row>
    <row r="6965" spans="1:31" x14ac:dyDescent="0.3">
      <c r="A6965" s="2">
        <v>6964</v>
      </c>
      <c r="B6965" t="s">
        <v>8831</v>
      </c>
      <c r="C6965">
        <f>VLOOKUP(B6965,order,2,FALSE)</f>
        <v>3460</v>
      </c>
      <c r="D6965" s="3">
        <v>42567</v>
      </c>
      <c r="E6965" s="3">
        <v>42571</v>
      </c>
      <c r="F6965" t="s">
        <v>7</v>
      </c>
      <c r="G6965" s="10">
        <f>VLOOKUP(F6965,ship,2,FALSE)</f>
        <v>1</v>
      </c>
      <c r="H6965" t="s">
        <v>3318</v>
      </c>
      <c r="I6965">
        <f>VLOOKUP(H6965,customer,2,FALSE)</f>
        <v>64</v>
      </c>
      <c r="J6965" t="s">
        <v>287</v>
      </c>
      <c r="K6965" t="s">
        <v>18</v>
      </c>
      <c r="L6965">
        <f>VLOOKUP(K6965,segment1,2,FALSE)</f>
        <v>2</v>
      </c>
      <c r="M6965" t="s">
        <v>3255</v>
      </c>
      <c r="N6965" t="s">
        <v>194</v>
      </c>
      <c r="O6965">
        <f>VLOOKUP(N6965,city,2,FALSE)</f>
        <v>30</v>
      </c>
      <c r="P6965" t="s">
        <v>195</v>
      </c>
      <c r="Q6965">
        <f>VLOOKUP(P6965,state,2,FALSE)</f>
        <v>21</v>
      </c>
      <c r="R6965">
        <v>29203</v>
      </c>
      <c r="S6965" t="s">
        <v>12</v>
      </c>
      <c r="T6965" s="10">
        <f>VLOOKUP(S6965,region,2,FALSE)</f>
        <v>1</v>
      </c>
      <c r="U6965" t="s">
        <v>5521</v>
      </c>
      <c r="V6965" t="s">
        <v>22</v>
      </c>
      <c r="W6965">
        <v>3483</v>
      </c>
      <c r="X6965">
        <f>VLOOKUP(V6965,category,2,FALSE)</f>
        <v>2</v>
      </c>
      <c r="Y6965" t="s">
        <v>3229</v>
      </c>
      <c r="Z6965">
        <f>VLOOKUP(Y6965,subcategory,2,FALSE)</f>
        <v>7</v>
      </c>
      <c r="AA6965" t="s">
        <v>2510</v>
      </c>
      <c r="AB6965">
        <v>22.32</v>
      </c>
      <c r="AC6965">
        <v>3</v>
      </c>
      <c r="AD6965">
        <v>0</v>
      </c>
      <c r="AE6965" s="4">
        <v>5.580000000000001</v>
      </c>
    </row>
    <row r="6966" spans="1:31" x14ac:dyDescent="0.3">
      <c r="A6966" s="2">
        <v>6965</v>
      </c>
      <c r="B6966" t="s">
        <v>8831</v>
      </c>
      <c r="C6966">
        <f>VLOOKUP(B6966,order,2,FALSE)</f>
        <v>3460</v>
      </c>
      <c r="D6966" s="3">
        <v>42567</v>
      </c>
      <c r="E6966" s="3">
        <v>42571</v>
      </c>
      <c r="F6966" t="s">
        <v>7</v>
      </c>
      <c r="G6966" s="10">
        <f>VLOOKUP(F6966,ship,2,FALSE)</f>
        <v>1</v>
      </c>
      <c r="H6966" t="s">
        <v>3318</v>
      </c>
      <c r="I6966">
        <f>VLOOKUP(H6966,customer,2,FALSE)</f>
        <v>64</v>
      </c>
      <c r="J6966" t="s">
        <v>287</v>
      </c>
      <c r="K6966" t="s">
        <v>18</v>
      </c>
      <c r="L6966">
        <f>VLOOKUP(K6966,segment1,2,FALSE)</f>
        <v>2</v>
      </c>
      <c r="M6966" t="s">
        <v>3255</v>
      </c>
      <c r="N6966" t="s">
        <v>194</v>
      </c>
      <c r="O6966">
        <f>VLOOKUP(N6966,city,2,FALSE)</f>
        <v>30</v>
      </c>
      <c r="P6966" t="s">
        <v>195</v>
      </c>
      <c r="Q6966">
        <f>VLOOKUP(P6966,state,2,FALSE)</f>
        <v>21</v>
      </c>
      <c r="R6966">
        <v>29203</v>
      </c>
      <c r="S6966" t="s">
        <v>12</v>
      </c>
      <c r="T6966" s="10">
        <f>VLOOKUP(S6966,region,2,FALSE)</f>
        <v>1</v>
      </c>
      <c r="U6966" t="s">
        <v>4639</v>
      </c>
      <c r="V6966" t="s">
        <v>22</v>
      </c>
      <c r="W6966">
        <f>VLOOKUP(U6966,product,2,FALSE)</f>
        <v>545</v>
      </c>
      <c r="X6966">
        <f>VLOOKUP(V6966,category,2,FALSE)</f>
        <v>2</v>
      </c>
      <c r="Y6966" t="s">
        <v>3231</v>
      </c>
      <c r="Z6966">
        <f>VLOOKUP(Y6966,subcategory,2,FALSE)</f>
        <v>9</v>
      </c>
      <c r="AA6966" t="s">
        <v>400</v>
      </c>
      <c r="AB6966">
        <v>24.1</v>
      </c>
      <c r="AC6966">
        <v>5</v>
      </c>
      <c r="AD6966">
        <v>0</v>
      </c>
      <c r="AE6966" s="4">
        <v>11.086</v>
      </c>
    </row>
    <row r="6967" spans="1:31" x14ac:dyDescent="0.3">
      <c r="A6967" s="2">
        <v>6966</v>
      </c>
      <c r="B6967" t="s">
        <v>8831</v>
      </c>
      <c r="C6967">
        <f>VLOOKUP(B6967,order,2,FALSE)</f>
        <v>3460</v>
      </c>
      <c r="D6967" s="3">
        <v>42567</v>
      </c>
      <c r="E6967" s="3">
        <v>42571</v>
      </c>
      <c r="F6967" t="s">
        <v>7</v>
      </c>
      <c r="G6967" s="10">
        <f>VLOOKUP(F6967,ship,2,FALSE)</f>
        <v>1</v>
      </c>
      <c r="H6967" t="s">
        <v>3318</v>
      </c>
      <c r="I6967">
        <f>VLOOKUP(H6967,customer,2,FALSE)</f>
        <v>64</v>
      </c>
      <c r="J6967" t="s">
        <v>287</v>
      </c>
      <c r="K6967" t="s">
        <v>18</v>
      </c>
      <c r="L6967">
        <f>VLOOKUP(K6967,segment1,2,FALSE)</f>
        <v>2</v>
      </c>
      <c r="M6967" t="s">
        <v>3255</v>
      </c>
      <c r="N6967" t="s">
        <v>194</v>
      </c>
      <c r="O6967">
        <f>VLOOKUP(N6967,city,2,FALSE)</f>
        <v>30</v>
      </c>
      <c r="P6967" t="s">
        <v>195</v>
      </c>
      <c r="Q6967">
        <f>VLOOKUP(P6967,state,2,FALSE)</f>
        <v>21</v>
      </c>
      <c r="R6967">
        <v>29203</v>
      </c>
      <c r="S6967" t="s">
        <v>12</v>
      </c>
      <c r="T6967" s="10">
        <f>VLOOKUP(S6967,region,2,FALSE)</f>
        <v>1</v>
      </c>
      <c r="U6967" t="s">
        <v>5376</v>
      </c>
      <c r="V6967" t="s">
        <v>35</v>
      </c>
      <c r="W6967">
        <v>3484</v>
      </c>
      <c r="X6967">
        <f>VLOOKUP(V6967,category,2,FALSE)</f>
        <v>3</v>
      </c>
      <c r="Y6967" t="s">
        <v>3232</v>
      </c>
      <c r="Z6967">
        <f>VLOOKUP(Y6967,subcategory,2,FALSE)</f>
        <v>12</v>
      </c>
      <c r="AA6967" t="s">
        <v>2892</v>
      </c>
      <c r="AB6967">
        <v>75.98</v>
      </c>
      <c r="AC6967">
        <v>2</v>
      </c>
      <c r="AD6967">
        <v>0</v>
      </c>
      <c r="AE6967" s="4">
        <v>18.235199999999999</v>
      </c>
    </row>
    <row r="6968" spans="1:31" x14ac:dyDescent="0.3">
      <c r="A6968" s="2">
        <v>6967</v>
      </c>
      <c r="B6968" t="s">
        <v>8831</v>
      </c>
      <c r="C6968">
        <f>VLOOKUP(B6968,order,2,FALSE)</f>
        <v>3460</v>
      </c>
      <c r="D6968" s="3">
        <v>42567</v>
      </c>
      <c r="E6968" s="3">
        <v>42571</v>
      </c>
      <c r="F6968" t="s">
        <v>7</v>
      </c>
      <c r="G6968" s="10">
        <f>VLOOKUP(F6968,ship,2,FALSE)</f>
        <v>1</v>
      </c>
      <c r="H6968" t="s">
        <v>3318</v>
      </c>
      <c r="I6968">
        <f>VLOOKUP(H6968,customer,2,FALSE)</f>
        <v>64</v>
      </c>
      <c r="J6968" t="s">
        <v>287</v>
      </c>
      <c r="K6968" t="s">
        <v>18</v>
      </c>
      <c r="L6968">
        <f>VLOOKUP(K6968,segment1,2,FALSE)</f>
        <v>2</v>
      </c>
      <c r="M6968" t="s">
        <v>3255</v>
      </c>
      <c r="N6968" t="s">
        <v>194</v>
      </c>
      <c r="O6968">
        <f>VLOOKUP(N6968,city,2,FALSE)</f>
        <v>30</v>
      </c>
      <c r="P6968" t="s">
        <v>195</v>
      </c>
      <c r="Q6968">
        <f>VLOOKUP(P6968,state,2,FALSE)</f>
        <v>21</v>
      </c>
      <c r="R6968">
        <v>29203</v>
      </c>
      <c r="S6968" t="s">
        <v>12</v>
      </c>
      <c r="T6968" s="10">
        <f>VLOOKUP(S6968,region,2,FALSE)</f>
        <v>1</v>
      </c>
      <c r="U6968" t="s">
        <v>4606</v>
      </c>
      <c r="V6968" t="s">
        <v>22</v>
      </c>
      <c r="W6968">
        <f>VLOOKUP(U6968,product,2,FALSE)</f>
        <v>508</v>
      </c>
      <c r="X6968">
        <f>VLOOKUP(V6968,category,2,FALSE)</f>
        <v>2</v>
      </c>
      <c r="Y6968" t="s">
        <v>3231</v>
      </c>
      <c r="Z6968">
        <f>VLOOKUP(Y6968,subcategory,2,FALSE)</f>
        <v>9</v>
      </c>
      <c r="AA6968" t="s">
        <v>216</v>
      </c>
      <c r="AB6968">
        <v>6.46</v>
      </c>
      <c r="AC6968">
        <v>2</v>
      </c>
      <c r="AD6968">
        <v>0</v>
      </c>
      <c r="AE6968" s="4">
        <v>3.1654</v>
      </c>
    </row>
    <row r="6969" spans="1:31" x14ac:dyDescent="0.3">
      <c r="A6969" s="2">
        <v>6968</v>
      </c>
      <c r="B6969" t="s">
        <v>8831</v>
      </c>
      <c r="C6969">
        <f>VLOOKUP(B6969,order,2,FALSE)</f>
        <v>3460</v>
      </c>
      <c r="D6969" s="3">
        <v>42567</v>
      </c>
      <c r="E6969" s="3">
        <v>42571</v>
      </c>
      <c r="F6969" t="s">
        <v>7</v>
      </c>
      <c r="G6969" s="10">
        <f>VLOOKUP(F6969,ship,2,FALSE)</f>
        <v>1</v>
      </c>
      <c r="H6969" t="s">
        <v>3318</v>
      </c>
      <c r="I6969">
        <f>VLOOKUP(H6969,customer,2,FALSE)</f>
        <v>64</v>
      </c>
      <c r="J6969" t="s">
        <v>287</v>
      </c>
      <c r="K6969" t="s">
        <v>18</v>
      </c>
      <c r="L6969">
        <f>VLOOKUP(K6969,segment1,2,FALSE)</f>
        <v>2</v>
      </c>
      <c r="M6969" t="s">
        <v>3255</v>
      </c>
      <c r="N6969" t="s">
        <v>194</v>
      </c>
      <c r="O6969">
        <f>VLOOKUP(N6969,city,2,FALSE)</f>
        <v>30</v>
      </c>
      <c r="P6969" t="s">
        <v>195</v>
      </c>
      <c r="Q6969">
        <f>VLOOKUP(P6969,state,2,FALSE)</f>
        <v>21</v>
      </c>
      <c r="R6969">
        <v>29203</v>
      </c>
      <c r="S6969" t="s">
        <v>12</v>
      </c>
      <c r="T6969" s="10">
        <f>VLOOKUP(S6969,region,2,FALSE)</f>
        <v>1</v>
      </c>
      <c r="U6969" t="s">
        <v>4084</v>
      </c>
      <c r="V6969" t="s">
        <v>22</v>
      </c>
      <c r="W6969">
        <v>3485</v>
      </c>
      <c r="X6969">
        <f>VLOOKUP(V6969,category,2,FALSE)</f>
        <v>2</v>
      </c>
      <c r="Y6969" t="s">
        <v>45</v>
      </c>
      <c r="Z6969">
        <f>VLOOKUP(Y6969,subcategory,2,FALSE)</f>
        <v>11</v>
      </c>
      <c r="AA6969" t="s">
        <v>562</v>
      </c>
      <c r="AB6969">
        <v>60.12</v>
      </c>
      <c r="AC6969">
        <v>9</v>
      </c>
      <c r="AD6969">
        <v>0</v>
      </c>
      <c r="AE6969" s="4">
        <v>28.857599999999998</v>
      </c>
    </row>
    <row r="6970" spans="1:31" x14ac:dyDescent="0.3">
      <c r="A6970" s="2">
        <v>6969</v>
      </c>
      <c r="B6970" t="s">
        <v>7621</v>
      </c>
      <c r="C6970">
        <f>VLOOKUP(B6970,order,2,FALSE)</f>
        <v>3461</v>
      </c>
      <c r="D6970" s="3">
        <v>42293</v>
      </c>
      <c r="E6970" s="3">
        <v>42297</v>
      </c>
      <c r="F6970" t="s">
        <v>7</v>
      </c>
      <c r="G6970" s="10">
        <f>VLOOKUP(F6970,ship,2,FALSE)</f>
        <v>1</v>
      </c>
      <c r="H6970" t="s">
        <v>3427</v>
      </c>
      <c r="I6970">
        <f>VLOOKUP(H6970,customer,2,FALSE)</f>
        <v>173</v>
      </c>
      <c r="J6970" t="s">
        <v>709</v>
      </c>
      <c r="K6970" t="s">
        <v>18</v>
      </c>
      <c r="L6970">
        <f>VLOOKUP(K6970,segment1,2,FALSE)</f>
        <v>2</v>
      </c>
      <c r="M6970" t="s">
        <v>3255</v>
      </c>
      <c r="N6970" t="s">
        <v>138</v>
      </c>
      <c r="O6970">
        <f>VLOOKUP(N6970,city,2,FALSE)</f>
        <v>21</v>
      </c>
      <c r="P6970" t="s">
        <v>139</v>
      </c>
      <c r="Q6970">
        <f>VLOOKUP(P6970,state,2,FALSE)</f>
        <v>16</v>
      </c>
      <c r="R6970">
        <v>10011</v>
      </c>
      <c r="S6970" t="s">
        <v>79</v>
      </c>
      <c r="T6970" s="10">
        <f>VLOOKUP(S6970,region,2,FALSE)</f>
        <v>4</v>
      </c>
      <c r="U6970" t="s">
        <v>4989</v>
      </c>
      <c r="V6970" t="s">
        <v>35</v>
      </c>
      <c r="W6970">
        <f>VLOOKUP(U6970,product,2,FALSE)</f>
        <v>904</v>
      </c>
      <c r="X6970">
        <f>VLOOKUP(V6970,category,2,FALSE)</f>
        <v>3</v>
      </c>
      <c r="Y6970" t="s">
        <v>3230</v>
      </c>
      <c r="Z6970">
        <f>VLOOKUP(Y6970,subcategory,2,FALSE)</f>
        <v>8</v>
      </c>
      <c r="AA6970" t="s">
        <v>2209</v>
      </c>
      <c r="AB6970">
        <v>824.97</v>
      </c>
      <c r="AC6970">
        <v>3</v>
      </c>
      <c r="AD6970">
        <v>0</v>
      </c>
      <c r="AE6970" s="4">
        <v>214.4922</v>
      </c>
    </row>
    <row r="6971" spans="1:31" x14ac:dyDescent="0.3">
      <c r="A6971" s="2">
        <v>6970</v>
      </c>
      <c r="B6971" t="s">
        <v>8832</v>
      </c>
      <c r="C6971">
        <f>VLOOKUP(B6971,order,2,FALSE)</f>
        <v>3462</v>
      </c>
      <c r="D6971" s="3">
        <v>42379</v>
      </c>
      <c r="E6971" s="3">
        <v>42382</v>
      </c>
      <c r="F6971" t="s">
        <v>7</v>
      </c>
      <c r="G6971" s="10">
        <f>VLOOKUP(F6971,ship,2,FALSE)</f>
        <v>1</v>
      </c>
      <c r="H6971" t="s">
        <v>3932</v>
      </c>
      <c r="I6971">
        <f>VLOOKUP(H6971,customer,2,FALSE)</f>
        <v>678</v>
      </c>
      <c r="J6971" t="s">
        <v>2545</v>
      </c>
      <c r="K6971" t="s">
        <v>9</v>
      </c>
      <c r="L6971">
        <f>VLOOKUP(K6971,segment1,2,FALSE)</f>
        <v>1</v>
      </c>
      <c r="M6971" t="s">
        <v>3255</v>
      </c>
      <c r="N6971" t="s">
        <v>3066</v>
      </c>
      <c r="O6971">
        <f>VLOOKUP(N6971,city,2,FALSE)</f>
        <v>469</v>
      </c>
      <c r="P6971" t="s">
        <v>49</v>
      </c>
      <c r="Q6971">
        <f>VLOOKUP(P6971,state,2,FALSE)</f>
        <v>5</v>
      </c>
      <c r="R6971">
        <v>98632</v>
      </c>
      <c r="S6971" t="s">
        <v>21</v>
      </c>
      <c r="T6971" s="10">
        <f>VLOOKUP(S6971,region,2,FALSE)</f>
        <v>2</v>
      </c>
      <c r="U6971" t="s">
        <v>4624</v>
      </c>
      <c r="V6971" t="s">
        <v>13</v>
      </c>
      <c r="W6971">
        <v>3486</v>
      </c>
      <c r="X6971">
        <f>VLOOKUP(V6971,category,2,FALSE)</f>
        <v>1</v>
      </c>
      <c r="Y6971" t="s">
        <v>3228</v>
      </c>
      <c r="Z6971">
        <f>VLOOKUP(Y6971,subcategory,2,FALSE)</f>
        <v>6</v>
      </c>
      <c r="AA6971" t="s">
        <v>2839</v>
      </c>
      <c r="AB6971">
        <v>24.849999999999998</v>
      </c>
      <c r="AC6971">
        <v>5</v>
      </c>
      <c r="AD6971">
        <v>0</v>
      </c>
      <c r="AE6971" s="4">
        <v>7.7034999999999982</v>
      </c>
    </row>
    <row r="6972" spans="1:31" x14ac:dyDescent="0.3">
      <c r="A6972" s="2">
        <v>6971</v>
      </c>
      <c r="B6972" t="s">
        <v>10416</v>
      </c>
      <c r="C6972">
        <f>VLOOKUP(B6972,order,2,FALSE)</f>
        <v>3463</v>
      </c>
      <c r="D6972" s="3">
        <v>42997</v>
      </c>
      <c r="E6972" s="3">
        <v>43003</v>
      </c>
      <c r="F6972" t="s">
        <v>25</v>
      </c>
      <c r="G6972" s="10">
        <f>VLOOKUP(F6972,ship,2,FALSE)</f>
        <v>2</v>
      </c>
      <c r="H6972" t="s">
        <v>3710</v>
      </c>
      <c r="I6972">
        <f>VLOOKUP(H6972,customer,2,FALSE)</f>
        <v>456</v>
      </c>
      <c r="J6972" t="s">
        <v>1692</v>
      </c>
      <c r="K6972" t="s">
        <v>9</v>
      </c>
      <c r="L6972">
        <f>VLOOKUP(K6972,segment1,2,FALSE)</f>
        <v>1</v>
      </c>
      <c r="M6972" t="s">
        <v>3255</v>
      </c>
      <c r="N6972" t="s">
        <v>271</v>
      </c>
      <c r="O6972">
        <f>VLOOKUP(N6972,city,2,FALSE)</f>
        <v>43</v>
      </c>
      <c r="P6972" t="s">
        <v>160</v>
      </c>
      <c r="Q6972">
        <f>VLOOKUP(P6972,state,2,FALSE)</f>
        <v>17</v>
      </c>
      <c r="R6972">
        <v>85023</v>
      </c>
      <c r="S6972" t="s">
        <v>21</v>
      </c>
      <c r="T6972" s="10">
        <f>VLOOKUP(S6972,region,2,FALSE)</f>
        <v>2</v>
      </c>
      <c r="U6972" t="s">
        <v>5619</v>
      </c>
      <c r="V6972" t="s">
        <v>22</v>
      </c>
      <c r="W6972">
        <f>VLOOKUP(U6972,product,2,FALSE)</f>
        <v>1556</v>
      </c>
      <c r="X6972">
        <f>VLOOKUP(V6972,category,2,FALSE)</f>
        <v>2</v>
      </c>
      <c r="Y6972" t="s">
        <v>3227</v>
      </c>
      <c r="Z6972">
        <f>VLOOKUP(Y6972,subcategory,2,FALSE)</f>
        <v>5</v>
      </c>
      <c r="AA6972" t="s">
        <v>1852</v>
      </c>
      <c r="AB6972">
        <v>12.624000000000001</v>
      </c>
      <c r="AC6972">
        <v>2</v>
      </c>
      <c r="AD6972">
        <v>0.2</v>
      </c>
      <c r="AE6972" s="4">
        <v>-2.5248000000000022</v>
      </c>
    </row>
    <row r="6973" spans="1:31" x14ac:dyDescent="0.3">
      <c r="A6973" s="2">
        <v>6972</v>
      </c>
      <c r="B6973" t="s">
        <v>10416</v>
      </c>
      <c r="C6973">
        <f>VLOOKUP(B6973,order,2,FALSE)</f>
        <v>3463</v>
      </c>
      <c r="D6973" s="3">
        <v>42997</v>
      </c>
      <c r="E6973" s="3">
        <v>43003</v>
      </c>
      <c r="F6973" t="s">
        <v>25</v>
      </c>
      <c r="G6973" s="10">
        <f>VLOOKUP(F6973,ship,2,FALSE)</f>
        <v>2</v>
      </c>
      <c r="H6973" t="s">
        <v>3710</v>
      </c>
      <c r="I6973">
        <f>VLOOKUP(H6973,customer,2,FALSE)</f>
        <v>456</v>
      </c>
      <c r="J6973" t="s">
        <v>1692</v>
      </c>
      <c r="K6973" t="s">
        <v>9</v>
      </c>
      <c r="L6973">
        <f>VLOOKUP(K6973,segment1,2,FALSE)</f>
        <v>1</v>
      </c>
      <c r="M6973" t="s">
        <v>3255</v>
      </c>
      <c r="N6973" t="s">
        <v>271</v>
      </c>
      <c r="O6973">
        <f>VLOOKUP(N6973,city,2,FALSE)</f>
        <v>43</v>
      </c>
      <c r="P6973" t="s">
        <v>160</v>
      </c>
      <c r="Q6973">
        <f>VLOOKUP(P6973,state,2,FALSE)</f>
        <v>17</v>
      </c>
      <c r="R6973">
        <v>85023</v>
      </c>
      <c r="S6973" t="s">
        <v>21</v>
      </c>
      <c r="T6973" s="10">
        <f>VLOOKUP(S6973,region,2,FALSE)</f>
        <v>2</v>
      </c>
      <c r="U6973" t="s">
        <v>4309</v>
      </c>
      <c r="V6973" t="s">
        <v>35</v>
      </c>
      <c r="W6973">
        <v>3487</v>
      </c>
      <c r="X6973">
        <f>VLOOKUP(V6973,category,2,FALSE)</f>
        <v>3</v>
      </c>
      <c r="Y6973" t="s">
        <v>3232</v>
      </c>
      <c r="Z6973">
        <f>VLOOKUP(Y6973,subcategory,2,FALSE)</f>
        <v>12</v>
      </c>
      <c r="AA6973" t="s">
        <v>2738</v>
      </c>
      <c r="AB6973">
        <v>89.584000000000003</v>
      </c>
      <c r="AC6973">
        <v>2</v>
      </c>
      <c r="AD6973">
        <v>0.2</v>
      </c>
      <c r="AE6973" s="4">
        <v>4.4792000000000058</v>
      </c>
    </row>
    <row r="6974" spans="1:31" x14ac:dyDescent="0.3">
      <c r="A6974" s="2">
        <v>6973</v>
      </c>
      <c r="B6974" t="s">
        <v>10416</v>
      </c>
      <c r="C6974">
        <f>VLOOKUP(B6974,order,2,FALSE)</f>
        <v>3463</v>
      </c>
      <c r="D6974" s="3">
        <v>42997</v>
      </c>
      <c r="E6974" s="3">
        <v>43003</v>
      </c>
      <c r="F6974" t="s">
        <v>25</v>
      </c>
      <c r="G6974" s="10">
        <f>VLOOKUP(F6974,ship,2,FALSE)</f>
        <v>2</v>
      </c>
      <c r="H6974" t="s">
        <v>3710</v>
      </c>
      <c r="I6974">
        <f>VLOOKUP(H6974,customer,2,FALSE)</f>
        <v>456</v>
      </c>
      <c r="J6974" t="s">
        <v>1692</v>
      </c>
      <c r="K6974" t="s">
        <v>9</v>
      </c>
      <c r="L6974">
        <f>VLOOKUP(K6974,segment1,2,FALSE)</f>
        <v>1</v>
      </c>
      <c r="M6974" t="s">
        <v>3255</v>
      </c>
      <c r="N6974" t="s">
        <v>271</v>
      </c>
      <c r="O6974">
        <f>VLOOKUP(N6974,city,2,FALSE)</f>
        <v>43</v>
      </c>
      <c r="P6974" t="s">
        <v>160</v>
      </c>
      <c r="Q6974">
        <f>VLOOKUP(P6974,state,2,FALSE)</f>
        <v>17</v>
      </c>
      <c r="R6974">
        <v>85023</v>
      </c>
      <c r="S6974" t="s">
        <v>21</v>
      </c>
      <c r="T6974" s="10">
        <f>VLOOKUP(S6974,region,2,FALSE)</f>
        <v>2</v>
      </c>
      <c r="U6974" t="s">
        <v>5603</v>
      </c>
      <c r="V6974" t="s">
        <v>35</v>
      </c>
      <c r="W6974">
        <f>VLOOKUP(U6974,product,2,FALSE)</f>
        <v>1539</v>
      </c>
      <c r="X6974">
        <f>VLOOKUP(V6974,category,2,FALSE)</f>
        <v>3</v>
      </c>
      <c r="Y6974" t="s">
        <v>3230</v>
      </c>
      <c r="Z6974">
        <f>VLOOKUP(Y6974,subcategory,2,FALSE)</f>
        <v>8</v>
      </c>
      <c r="AA6974" t="s">
        <v>781</v>
      </c>
      <c r="AB6974">
        <v>471.92</v>
      </c>
      <c r="AC6974">
        <v>2</v>
      </c>
      <c r="AD6974">
        <v>0.2</v>
      </c>
      <c r="AE6974" s="4">
        <v>29.495000000000019</v>
      </c>
    </row>
    <row r="6975" spans="1:31" x14ac:dyDescent="0.3">
      <c r="A6975" s="2">
        <v>6974</v>
      </c>
      <c r="B6975" t="s">
        <v>10416</v>
      </c>
      <c r="C6975">
        <f>VLOOKUP(B6975,order,2,FALSE)</f>
        <v>3463</v>
      </c>
      <c r="D6975" s="3">
        <v>42997</v>
      </c>
      <c r="E6975" s="3">
        <v>43003</v>
      </c>
      <c r="F6975" t="s">
        <v>25</v>
      </c>
      <c r="G6975" s="10">
        <f>VLOOKUP(F6975,ship,2,FALSE)</f>
        <v>2</v>
      </c>
      <c r="H6975" t="s">
        <v>3710</v>
      </c>
      <c r="I6975">
        <f>VLOOKUP(H6975,customer,2,FALSE)</f>
        <v>456</v>
      </c>
      <c r="J6975" t="s">
        <v>1692</v>
      </c>
      <c r="K6975" t="s">
        <v>9</v>
      </c>
      <c r="L6975">
        <f>VLOOKUP(K6975,segment1,2,FALSE)</f>
        <v>1</v>
      </c>
      <c r="M6975" t="s">
        <v>3255</v>
      </c>
      <c r="N6975" t="s">
        <v>271</v>
      </c>
      <c r="O6975">
        <f>VLOOKUP(N6975,city,2,FALSE)</f>
        <v>43</v>
      </c>
      <c r="P6975" t="s">
        <v>160</v>
      </c>
      <c r="Q6975">
        <f>VLOOKUP(P6975,state,2,FALSE)</f>
        <v>17</v>
      </c>
      <c r="R6975">
        <v>85023</v>
      </c>
      <c r="S6975" t="s">
        <v>21</v>
      </c>
      <c r="T6975" s="10">
        <f>VLOOKUP(S6975,region,2,FALSE)</f>
        <v>2</v>
      </c>
      <c r="U6975" t="s">
        <v>4168</v>
      </c>
      <c r="V6975" t="s">
        <v>22</v>
      </c>
      <c r="W6975">
        <v>3488</v>
      </c>
      <c r="X6975">
        <f>VLOOKUP(V6975,category,2,FALSE)</f>
        <v>2</v>
      </c>
      <c r="Y6975" t="s">
        <v>3231</v>
      </c>
      <c r="Z6975">
        <f>VLOOKUP(Y6975,subcategory,2,FALSE)</f>
        <v>9</v>
      </c>
      <c r="AA6975" t="s">
        <v>2291</v>
      </c>
      <c r="AB6975">
        <v>18.180000000000003</v>
      </c>
      <c r="AC6975">
        <v>4</v>
      </c>
      <c r="AD6975">
        <v>0.7</v>
      </c>
      <c r="AE6975" s="4">
        <v>-13.938000000000002</v>
      </c>
    </row>
    <row r="6976" spans="1:31" x14ac:dyDescent="0.3">
      <c r="A6976" s="2">
        <v>6975</v>
      </c>
      <c r="B6976" t="s">
        <v>10417</v>
      </c>
      <c r="C6976">
        <f>VLOOKUP(B6976,order,2,FALSE)</f>
        <v>3464</v>
      </c>
      <c r="D6976" s="3">
        <v>42993</v>
      </c>
      <c r="E6976" s="3">
        <v>42997</v>
      </c>
      <c r="F6976" t="s">
        <v>25</v>
      </c>
      <c r="G6976" s="10">
        <f>VLOOKUP(F6976,ship,2,FALSE)</f>
        <v>2</v>
      </c>
      <c r="H6976" t="s">
        <v>3485</v>
      </c>
      <c r="I6976">
        <f>VLOOKUP(H6976,customer,2,FALSE)</f>
        <v>231</v>
      </c>
      <c r="J6976" t="s">
        <v>919</v>
      </c>
      <c r="K6976" t="s">
        <v>9</v>
      </c>
      <c r="L6976">
        <f>VLOOKUP(K6976,segment1,2,FALSE)</f>
        <v>1</v>
      </c>
      <c r="M6976" t="s">
        <v>3255</v>
      </c>
      <c r="N6976" t="s">
        <v>95</v>
      </c>
      <c r="O6976">
        <f>VLOOKUP(N6976,city,2,FALSE)</f>
        <v>13</v>
      </c>
      <c r="P6976" t="s">
        <v>54</v>
      </c>
      <c r="Q6976">
        <f>VLOOKUP(P6976,state,2,FALSE)</f>
        <v>6</v>
      </c>
      <c r="R6976">
        <v>77095</v>
      </c>
      <c r="S6976" t="s">
        <v>55</v>
      </c>
      <c r="T6976" s="10">
        <f>VLOOKUP(S6976,region,2,FALSE)</f>
        <v>3</v>
      </c>
      <c r="U6976" t="s">
        <v>5634</v>
      </c>
      <c r="V6976" t="s">
        <v>22</v>
      </c>
      <c r="W6976">
        <f>VLOOKUP(U6976,product,2,FALSE)</f>
        <v>1572</v>
      </c>
      <c r="X6976">
        <f>VLOOKUP(V6976,category,2,FALSE)</f>
        <v>2</v>
      </c>
      <c r="Y6976" t="s">
        <v>3229</v>
      </c>
      <c r="Z6976">
        <f>VLOOKUP(Y6976,subcategory,2,FALSE)</f>
        <v>7</v>
      </c>
      <c r="AA6976" t="s">
        <v>1126</v>
      </c>
      <c r="AB6976">
        <v>31.744</v>
      </c>
      <c r="AC6976">
        <v>2</v>
      </c>
      <c r="AD6976">
        <v>0.2</v>
      </c>
      <c r="AE6976" s="4">
        <v>8.3328000000000024</v>
      </c>
    </row>
    <row r="6977" spans="1:31" x14ac:dyDescent="0.3">
      <c r="A6977" s="2">
        <v>6976</v>
      </c>
      <c r="B6977" t="s">
        <v>7622</v>
      </c>
      <c r="C6977">
        <f>VLOOKUP(B6977,order,2,FALSE)</f>
        <v>3465</v>
      </c>
      <c r="D6977" s="3">
        <v>42183</v>
      </c>
      <c r="E6977" s="3">
        <v>42187</v>
      </c>
      <c r="F6977" t="s">
        <v>25</v>
      </c>
      <c r="G6977" s="10">
        <f>VLOOKUP(F6977,ship,2,FALSE)</f>
        <v>2</v>
      </c>
      <c r="H6977" t="s">
        <v>3643</v>
      </c>
      <c r="I6977">
        <f>VLOOKUP(H6977,customer,2,FALSE)</f>
        <v>389</v>
      </c>
      <c r="J6977" t="s">
        <v>1432</v>
      </c>
      <c r="K6977" t="s">
        <v>18</v>
      </c>
      <c r="L6977">
        <f>VLOOKUP(K6977,segment1,2,FALSE)</f>
        <v>2</v>
      </c>
      <c r="M6977" t="s">
        <v>3255</v>
      </c>
      <c r="N6977" t="s">
        <v>159</v>
      </c>
      <c r="O6977">
        <f>VLOOKUP(N6977,city,2,FALSE)</f>
        <v>24</v>
      </c>
      <c r="P6977" t="s">
        <v>160</v>
      </c>
      <c r="Q6977">
        <f>VLOOKUP(P6977,state,2,FALSE)</f>
        <v>17</v>
      </c>
      <c r="R6977">
        <v>85234</v>
      </c>
      <c r="S6977" t="s">
        <v>21</v>
      </c>
      <c r="T6977" s="10">
        <f>VLOOKUP(S6977,region,2,FALSE)</f>
        <v>2</v>
      </c>
      <c r="U6977" t="s">
        <v>5218</v>
      </c>
      <c r="V6977" t="s">
        <v>22</v>
      </c>
      <c r="W6977">
        <v>3489</v>
      </c>
      <c r="X6977">
        <f>VLOOKUP(V6977,category,2,FALSE)</f>
        <v>2</v>
      </c>
      <c r="Y6977" t="s">
        <v>23</v>
      </c>
      <c r="Z6977">
        <f>VLOOKUP(Y6977,subcategory,2,FALSE)</f>
        <v>3</v>
      </c>
      <c r="AA6977" t="s">
        <v>322</v>
      </c>
      <c r="AB6977">
        <v>5.9039999999999999</v>
      </c>
      <c r="AC6977">
        <v>2</v>
      </c>
      <c r="AD6977">
        <v>0.2</v>
      </c>
      <c r="AE6977" s="4">
        <v>1.9925999999999999</v>
      </c>
    </row>
    <row r="6978" spans="1:31" x14ac:dyDescent="0.3">
      <c r="A6978" s="2">
        <v>6977</v>
      </c>
      <c r="B6978" t="s">
        <v>7622</v>
      </c>
      <c r="C6978">
        <f>VLOOKUP(B6978,order,2,FALSE)</f>
        <v>3465</v>
      </c>
      <c r="D6978" s="3">
        <v>42183</v>
      </c>
      <c r="E6978" s="3">
        <v>42187</v>
      </c>
      <c r="F6978" t="s">
        <v>25</v>
      </c>
      <c r="G6978" s="10">
        <f>VLOOKUP(F6978,ship,2,FALSE)</f>
        <v>2</v>
      </c>
      <c r="H6978" t="s">
        <v>3643</v>
      </c>
      <c r="I6978">
        <f>VLOOKUP(H6978,customer,2,FALSE)</f>
        <v>389</v>
      </c>
      <c r="J6978" t="s">
        <v>1432</v>
      </c>
      <c r="K6978" t="s">
        <v>18</v>
      </c>
      <c r="L6978">
        <f>VLOOKUP(K6978,segment1,2,FALSE)</f>
        <v>2</v>
      </c>
      <c r="M6978" t="s">
        <v>3255</v>
      </c>
      <c r="N6978" t="s">
        <v>159</v>
      </c>
      <c r="O6978">
        <f>VLOOKUP(N6978,city,2,FALSE)</f>
        <v>24</v>
      </c>
      <c r="P6978" t="s">
        <v>160</v>
      </c>
      <c r="Q6978">
        <f>VLOOKUP(P6978,state,2,FALSE)</f>
        <v>17</v>
      </c>
      <c r="R6978">
        <v>85234</v>
      </c>
      <c r="S6978" t="s">
        <v>21</v>
      </c>
      <c r="T6978" s="10">
        <f>VLOOKUP(S6978,region,2,FALSE)</f>
        <v>2</v>
      </c>
      <c r="U6978" t="s">
        <v>4715</v>
      </c>
      <c r="V6978" t="s">
        <v>13</v>
      </c>
      <c r="W6978">
        <f>VLOOKUP(U6978,product,2,FALSE)</f>
        <v>623</v>
      </c>
      <c r="X6978">
        <f>VLOOKUP(V6978,category,2,FALSE)</f>
        <v>1</v>
      </c>
      <c r="Y6978" t="s">
        <v>3228</v>
      </c>
      <c r="Z6978">
        <f>VLOOKUP(Y6978,subcategory,2,FALSE)</f>
        <v>6</v>
      </c>
      <c r="AA6978" t="s">
        <v>2983</v>
      </c>
      <c r="AB6978">
        <v>621.7600000000001</v>
      </c>
      <c r="AC6978">
        <v>4</v>
      </c>
      <c r="AD6978">
        <v>0.2</v>
      </c>
      <c r="AE6978" s="4">
        <v>46.631999999999977</v>
      </c>
    </row>
    <row r="6979" spans="1:31" x14ac:dyDescent="0.3">
      <c r="A6979" s="2">
        <v>6978</v>
      </c>
      <c r="B6979" t="s">
        <v>8833</v>
      </c>
      <c r="C6979">
        <f>VLOOKUP(B6979,order,2,FALSE)</f>
        <v>3466</v>
      </c>
      <c r="D6979" s="3">
        <v>42699</v>
      </c>
      <c r="E6979" s="3">
        <v>42702</v>
      </c>
      <c r="F6979" t="s">
        <v>97</v>
      </c>
      <c r="G6979" s="10">
        <f>VLOOKUP(F6979,ship,2,FALSE)</f>
        <v>3</v>
      </c>
      <c r="H6979" t="s">
        <v>3467</v>
      </c>
      <c r="I6979">
        <f>VLOOKUP(H6979,customer,2,FALSE)</f>
        <v>213</v>
      </c>
      <c r="J6979" t="s">
        <v>867</v>
      </c>
      <c r="K6979" t="s">
        <v>9</v>
      </c>
      <c r="L6979">
        <f>VLOOKUP(K6979,segment1,2,FALSE)</f>
        <v>1</v>
      </c>
      <c r="M6979" t="s">
        <v>3255</v>
      </c>
      <c r="N6979" t="s">
        <v>1461</v>
      </c>
      <c r="O6979">
        <f>VLOOKUP(N6979,city,2,FALSE)</f>
        <v>187</v>
      </c>
      <c r="P6979" t="s">
        <v>811</v>
      </c>
      <c r="Q6979">
        <f>VLOOKUP(P6979,state,2,FALSE)</f>
        <v>37</v>
      </c>
      <c r="R6979">
        <v>72401</v>
      </c>
      <c r="S6979" t="s">
        <v>12</v>
      </c>
      <c r="T6979" s="10">
        <f>VLOOKUP(S6979,region,2,FALSE)</f>
        <v>1</v>
      </c>
      <c r="U6979" t="s">
        <v>5077</v>
      </c>
      <c r="V6979" t="s">
        <v>35</v>
      </c>
      <c r="W6979">
        <v>3490</v>
      </c>
      <c r="X6979">
        <f>VLOOKUP(V6979,category,2,FALSE)</f>
        <v>3</v>
      </c>
      <c r="Y6979" t="s">
        <v>3230</v>
      </c>
      <c r="Z6979">
        <f>VLOOKUP(Y6979,subcategory,2,FALSE)</f>
        <v>8</v>
      </c>
      <c r="AA6979" t="s">
        <v>3030</v>
      </c>
      <c r="AB6979">
        <v>59.98</v>
      </c>
      <c r="AC6979">
        <v>2</v>
      </c>
      <c r="AD6979">
        <v>0</v>
      </c>
      <c r="AE6979" s="4">
        <v>17.993999999999993</v>
      </c>
    </row>
    <row r="6980" spans="1:31" x14ac:dyDescent="0.3">
      <c r="A6980" s="2">
        <v>6979</v>
      </c>
      <c r="B6980" t="s">
        <v>10418</v>
      </c>
      <c r="C6980">
        <f>VLOOKUP(B6980,order,2,FALSE)</f>
        <v>3467</v>
      </c>
      <c r="D6980" s="3">
        <v>43064</v>
      </c>
      <c r="E6980" s="3">
        <v>43068</v>
      </c>
      <c r="F6980" t="s">
        <v>7</v>
      </c>
      <c r="G6980" s="10">
        <f>VLOOKUP(F6980,ship,2,FALSE)</f>
        <v>1</v>
      </c>
      <c r="H6980" t="s">
        <v>3366</v>
      </c>
      <c r="I6980">
        <f>VLOOKUP(H6980,customer,2,FALSE)</f>
        <v>112</v>
      </c>
      <c r="J6980" t="s">
        <v>469</v>
      </c>
      <c r="K6980" t="s">
        <v>9</v>
      </c>
      <c r="L6980">
        <f>VLOOKUP(K6980,segment1,2,FALSE)</f>
        <v>1</v>
      </c>
      <c r="M6980" t="s">
        <v>3255</v>
      </c>
      <c r="N6980" t="s">
        <v>824</v>
      </c>
      <c r="O6980">
        <f>VLOOKUP(N6980,city,2,FALSE)</f>
        <v>119</v>
      </c>
      <c r="P6980" t="s">
        <v>615</v>
      </c>
      <c r="Q6980">
        <f>VLOOKUP(P6980,state,2,FALSE)</f>
        <v>33</v>
      </c>
      <c r="R6980">
        <v>30318</v>
      </c>
      <c r="S6980" t="s">
        <v>12</v>
      </c>
      <c r="T6980" s="10">
        <f>VLOOKUP(S6980,region,2,FALSE)</f>
        <v>1</v>
      </c>
      <c r="U6980" t="s">
        <v>4465</v>
      </c>
      <c r="V6980" t="s">
        <v>22</v>
      </c>
      <c r="W6980">
        <f>VLOOKUP(U6980,product,2,FALSE)</f>
        <v>363</v>
      </c>
      <c r="X6980">
        <f>VLOOKUP(V6980,category,2,FALSE)</f>
        <v>2</v>
      </c>
      <c r="Y6980" t="s">
        <v>45</v>
      </c>
      <c r="Z6980">
        <f>VLOOKUP(Y6980,subcategory,2,FALSE)</f>
        <v>11</v>
      </c>
      <c r="AA6980" t="s">
        <v>2428</v>
      </c>
      <c r="AB6980">
        <v>48.87</v>
      </c>
      <c r="AC6980">
        <v>9</v>
      </c>
      <c r="AD6980">
        <v>0</v>
      </c>
      <c r="AE6980" s="4">
        <v>23.946299999999997</v>
      </c>
    </row>
    <row r="6981" spans="1:31" x14ac:dyDescent="0.3">
      <c r="A6981" s="2">
        <v>6980</v>
      </c>
      <c r="B6981" t="s">
        <v>10419</v>
      </c>
      <c r="C6981">
        <f>VLOOKUP(B6981,order,2,FALSE)</f>
        <v>3468</v>
      </c>
      <c r="D6981" s="3">
        <v>42749</v>
      </c>
      <c r="E6981" s="3">
        <v>42754</v>
      </c>
      <c r="F6981" t="s">
        <v>25</v>
      </c>
      <c r="G6981" s="10">
        <f>VLOOKUP(F6981,ship,2,FALSE)</f>
        <v>2</v>
      </c>
      <c r="H6981" t="s">
        <v>3257</v>
      </c>
      <c r="I6981">
        <f>VLOOKUP(H6981,customer,2,FALSE)</f>
        <v>3</v>
      </c>
      <c r="J6981" t="s">
        <v>26</v>
      </c>
      <c r="K6981" t="s">
        <v>9</v>
      </c>
      <c r="L6981">
        <f>VLOOKUP(K6981,segment1,2,FALSE)</f>
        <v>1</v>
      </c>
      <c r="M6981" t="s">
        <v>3255</v>
      </c>
      <c r="N6981" t="s">
        <v>19</v>
      </c>
      <c r="O6981">
        <f>VLOOKUP(N6981,city,2,FALSE)</f>
        <v>2</v>
      </c>
      <c r="P6981" t="s">
        <v>20</v>
      </c>
      <c r="Q6981">
        <f>VLOOKUP(P6981,state,2,FALSE)</f>
        <v>2</v>
      </c>
      <c r="R6981">
        <v>90036</v>
      </c>
      <c r="S6981" t="s">
        <v>21</v>
      </c>
      <c r="T6981" s="10">
        <f>VLOOKUP(S6981,region,2,FALSE)</f>
        <v>2</v>
      </c>
      <c r="U6981" t="s">
        <v>5753</v>
      </c>
      <c r="V6981" t="s">
        <v>22</v>
      </c>
      <c r="W6981">
        <v>3491</v>
      </c>
      <c r="X6981">
        <f>VLOOKUP(V6981,category,2,FALSE)</f>
        <v>2</v>
      </c>
      <c r="Y6981" t="s">
        <v>45</v>
      </c>
      <c r="Z6981">
        <f>VLOOKUP(Y6981,subcategory,2,FALSE)</f>
        <v>11</v>
      </c>
      <c r="AA6981" t="s">
        <v>2529</v>
      </c>
      <c r="AB6981">
        <v>154.9</v>
      </c>
      <c r="AC6981">
        <v>5</v>
      </c>
      <c r="AD6981">
        <v>0</v>
      </c>
      <c r="AE6981" s="4">
        <v>69.704999999999998</v>
      </c>
    </row>
    <row r="6982" spans="1:31" x14ac:dyDescent="0.3">
      <c r="A6982" s="2">
        <v>6981</v>
      </c>
      <c r="B6982" t="s">
        <v>6595</v>
      </c>
      <c r="C6982">
        <f>VLOOKUP(B6982,order,2,FALSE)</f>
        <v>3469</v>
      </c>
      <c r="D6982" s="3">
        <v>41950</v>
      </c>
      <c r="E6982" s="3">
        <v>41951</v>
      </c>
      <c r="F6982" t="s">
        <v>97</v>
      </c>
      <c r="G6982" s="10">
        <f>VLOOKUP(F6982,ship,2,FALSE)</f>
        <v>3</v>
      </c>
      <c r="H6982" t="s">
        <v>3417</v>
      </c>
      <c r="I6982">
        <f>VLOOKUP(H6982,customer,2,FALSE)</f>
        <v>163</v>
      </c>
      <c r="J6982" t="s">
        <v>669</v>
      </c>
      <c r="K6982" t="s">
        <v>18</v>
      </c>
      <c r="L6982">
        <f>VLOOKUP(K6982,segment1,2,FALSE)</f>
        <v>2</v>
      </c>
      <c r="M6982" t="s">
        <v>3255</v>
      </c>
      <c r="N6982" t="s">
        <v>138</v>
      </c>
      <c r="O6982">
        <f>VLOOKUP(N6982,city,2,FALSE)</f>
        <v>21</v>
      </c>
      <c r="P6982" t="s">
        <v>139</v>
      </c>
      <c r="Q6982">
        <f>VLOOKUP(P6982,state,2,FALSE)</f>
        <v>16</v>
      </c>
      <c r="R6982">
        <v>10024</v>
      </c>
      <c r="S6982" t="s">
        <v>79</v>
      </c>
      <c r="T6982" s="10">
        <f>VLOOKUP(S6982,region,2,FALSE)</f>
        <v>4</v>
      </c>
      <c r="U6982" t="s">
        <v>5166</v>
      </c>
      <c r="V6982" t="s">
        <v>22</v>
      </c>
      <c r="W6982">
        <f>VLOOKUP(U6982,product,2,FALSE)</f>
        <v>1085</v>
      </c>
      <c r="X6982">
        <f>VLOOKUP(V6982,category,2,FALSE)</f>
        <v>2</v>
      </c>
      <c r="Y6982" t="s">
        <v>3234</v>
      </c>
      <c r="Z6982">
        <f>VLOOKUP(Y6982,subcategory,2,FALSE)</f>
        <v>14</v>
      </c>
      <c r="AA6982" t="s">
        <v>427</v>
      </c>
      <c r="AB6982">
        <v>5.92</v>
      </c>
      <c r="AC6982">
        <v>4</v>
      </c>
      <c r="AD6982">
        <v>0</v>
      </c>
      <c r="AE6982" s="4">
        <v>2.8415999999999997</v>
      </c>
    </row>
    <row r="6983" spans="1:31" x14ac:dyDescent="0.3">
      <c r="A6983" s="2">
        <v>6982</v>
      </c>
      <c r="B6983" t="s">
        <v>6595</v>
      </c>
      <c r="C6983">
        <f>VLOOKUP(B6983,order,2,FALSE)</f>
        <v>3469</v>
      </c>
      <c r="D6983" s="3">
        <v>41950</v>
      </c>
      <c r="E6983" s="3">
        <v>41951</v>
      </c>
      <c r="F6983" t="s">
        <v>97</v>
      </c>
      <c r="G6983" s="10">
        <f>VLOOKUP(F6983,ship,2,FALSE)</f>
        <v>3</v>
      </c>
      <c r="H6983" t="s">
        <v>3417</v>
      </c>
      <c r="I6983">
        <f>VLOOKUP(H6983,customer,2,FALSE)</f>
        <v>163</v>
      </c>
      <c r="J6983" t="s">
        <v>669</v>
      </c>
      <c r="K6983" t="s">
        <v>18</v>
      </c>
      <c r="L6983">
        <f>VLOOKUP(K6983,segment1,2,FALSE)</f>
        <v>2</v>
      </c>
      <c r="M6983" t="s">
        <v>3255</v>
      </c>
      <c r="N6983" t="s">
        <v>138</v>
      </c>
      <c r="O6983">
        <f>VLOOKUP(N6983,city,2,FALSE)</f>
        <v>21</v>
      </c>
      <c r="P6983" t="s">
        <v>139</v>
      </c>
      <c r="Q6983">
        <f>VLOOKUP(P6983,state,2,FALSE)</f>
        <v>16</v>
      </c>
      <c r="R6983">
        <v>10024</v>
      </c>
      <c r="S6983" t="s">
        <v>79</v>
      </c>
      <c r="T6983" s="10">
        <f>VLOOKUP(S6983,region,2,FALSE)</f>
        <v>4</v>
      </c>
      <c r="U6983" t="s">
        <v>5666</v>
      </c>
      <c r="V6983" t="s">
        <v>22</v>
      </c>
      <c r="W6983">
        <v>3492</v>
      </c>
      <c r="X6983">
        <f>VLOOKUP(V6983,category,2,FALSE)</f>
        <v>2</v>
      </c>
      <c r="Y6983" t="s">
        <v>45</v>
      </c>
      <c r="Z6983">
        <f>VLOOKUP(Y6983,subcategory,2,FALSE)</f>
        <v>11</v>
      </c>
      <c r="AA6983" t="s">
        <v>3179</v>
      </c>
      <c r="AB6983">
        <v>30.18</v>
      </c>
      <c r="AC6983">
        <v>3</v>
      </c>
      <c r="AD6983">
        <v>0</v>
      </c>
      <c r="AE6983" s="4">
        <v>13.8828</v>
      </c>
    </row>
    <row r="6984" spans="1:31" x14ac:dyDescent="0.3">
      <c r="A6984" s="2">
        <v>6983</v>
      </c>
      <c r="B6984" t="s">
        <v>8834</v>
      </c>
      <c r="C6984">
        <f>VLOOKUP(B6984,order,2,FALSE)</f>
        <v>3470</v>
      </c>
      <c r="D6984" s="3">
        <v>42614</v>
      </c>
      <c r="E6984" s="3">
        <v>42618</v>
      </c>
      <c r="F6984" t="s">
        <v>25</v>
      </c>
      <c r="G6984" s="10">
        <f>VLOOKUP(F6984,ship,2,FALSE)</f>
        <v>2</v>
      </c>
      <c r="H6984" t="s">
        <v>3605</v>
      </c>
      <c r="I6984">
        <f>VLOOKUP(H6984,customer,2,FALSE)</f>
        <v>351</v>
      </c>
      <c r="J6984" t="s">
        <v>1313</v>
      </c>
      <c r="K6984" t="s">
        <v>9</v>
      </c>
      <c r="L6984">
        <f>VLOOKUP(K6984,segment1,2,FALSE)</f>
        <v>1</v>
      </c>
      <c r="M6984" t="s">
        <v>3255</v>
      </c>
      <c r="N6984" t="s">
        <v>433</v>
      </c>
      <c r="O6984">
        <f>VLOOKUP(N6984,city,2,FALSE)</f>
        <v>67</v>
      </c>
      <c r="P6984" t="s">
        <v>123</v>
      </c>
      <c r="Q6984">
        <f>VLOOKUP(P6984,state,2,FALSE)</f>
        <v>13</v>
      </c>
      <c r="R6984">
        <v>48227</v>
      </c>
      <c r="S6984" t="s">
        <v>55</v>
      </c>
      <c r="T6984" s="10">
        <f>VLOOKUP(S6984,region,2,FALSE)</f>
        <v>3</v>
      </c>
      <c r="U6984" t="s">
        <v>4639</v>
      </c>
      <c r="V6984" t="s">
        <v>22</v>
      </c>
      <c r="W6984">
        <f>VLOOKUP(U6984,product,2,FALSE)</f>
        <v>545</v>
      </c>
      <c r="X6984">
        <f>VLOOKUP(V6984,category,2,FALSE)</f>
        <v>2</v>
      </c>
      <c r="Y6984" t="s">
        <v>3231</v>
      </c>
      <c r="Z6984">
        <f>VLOOKUP(Y6984,subcategory,2,FALSE)</f>
        <v>9</v>
      </c>
      <c r="AA6984" t="s">
        <v>400</v>
      </c>
      <c r="AB6984">
        <v>24.1</v>
      </c>
      <c r="AC6984">
        <v>5</v>
      </c>
      <c r="AD6984">
        <v>0</v>
      </c>
      <c r="AE6984" s="4">
        <v>11.086</v>
      </c>
    </row>
    <row r="6985" spans="1:31" x14ac:dyDescent="0.3">
      <c r="A6985" s="2">
        <v>6984</v>
      </c>
      <c r="B6985" t="s">
        <v>8834</v>
      </c>
      <c r="C6985">
        <f>VLOOKUP(B6985,order,2,FALSE)</f>
        <v>3470</v>
      </c>
      <c r="D6985" s="3">
        <v>42614</v>
      </c>
      <c r="E6985" s="3">
        <v>42618</v>
      </c>
      <c r="F6985" t="s">
        <v>25</v>
      </c>
      <c r="G6985" s="10">
        <f>VLOOKUP(F6985,ship,2,FALSE)</f>
        <v>2</v>
      </c>
      <c r="H6985" t="s">
        <v>3605</v>
      </c>
      <c r="I6985">
        <f>VLOOKUP(H6985,customer,2,FALSE)</f>
        <v>351</v>
      </c>
      <c r="J6985" t="s">
        <v>1313</v>
      </c>
      <c r="K6985" t="s">
        <v>9</v>
      </c>
      <c r="L6985">
        <f>VLOOKUP(K6985,segment1,2,FALSE)</f>
        <v>1</v>
      </c>
      <c r="M6985" t="s">
        <v>3255</v>
      </c>
      <c r="N6985" t="s">
        <v>433</v>
      </c>
      <c r="O6985">
        <f>VLOOKUP(N6985,city,2,FALSE)</f>
        <v>67</v>
      </c>
      <c r="P6985" t="s">
        <v>123</v>
      </c>
      <c r="Q6985">
        <f>VLOOKUP(P6985,state,2,FALSE)</f>
        <v>13</v>
      </c>
      <c r="R6985">
        <v>48227</v>
      </c>
      <c r="S6985" t="s">
        <v>55</v>
      </c>
      <c r="T6985" s="10">
        <f>VLOOKUP(S6985,region,2,FALSE)</f>
        <v>3</v>
      </c>
      <c r="U6985" t="s">
        <v>4504</v>
      </c>
      <c r="V6985" t="s">
        <v>35</v>
      </c>
      <c r="W6985">
        <v>3493</v>
      </c>
      <c r="X6985">
        <f>VLOOKUP(V6985,category,2,FALSE)</f>
        <v>3</v>
      </c>
      <c r="Y6985" t="s">
        <v>3230</v>
      </c>
      <c r="Z6985">
        <f>VLOOKUP(Y6985,subcategory,2,FALSE)</f>
        <v>8</v>
      </c>
      <c r="AA6985" t="s">
        <v>1572</v>
      </c>
      <c r="AB6985">
        <v>8.7799999999999994</v>
      </c>
      <c r="AC6985">
        <v>1</v>
      </c>
      <c r="AD6985">
        <v>0</v>
      </c>
      <c r="AE6985" s="4">
        <v>2.2827999999999999</v>
      </c>
    </row>
    <row r="6986" spans="1:31" x14ac:dyDescent="0.3">
      <c r="A6986" s="2">
        <v>6985</v>
      </c>
      <c r="B6986" t="s">
        <v>8834</v>
      </c>
      <c r="C6986">
        <f>VLOOKUP(B6986,order,2,FALSE)</f>
        <v>3470</v>
      </c>
      <c r="D6986" s="3">
        <v>42614</v>
      </c>
      <c r="E6986" s="3">
        <v>42618</v>
      </c>
      <c r="F6986" t="s">
        <v>25</v>
      </c>
      <c r="G6986" s="10">
        <f>VLOOKUP(F6986,ship,2,FALSE)</f>
        <v>2</v>
      </c>
      <c r="H6986" t="s">
        <v>3605</v>
      </c>
      <c r="I6986">
        <f>VLOOKUP(H6986,customer,2,FALSE)</f>
        <v>351</v>
      </c>
      <c r="J6986" t="s">
        <v>1313</v>
      </c>
      <c r="K6986" t="s">
        <v>9</v>
      </c>
      <c r="L6986">
        <f>VLOOKUP(K6986,segment1,2,FALSE)</f>
        <v>1</v>
      </c>
      <c r="M6986" t="s">
        <v>3255</v>
      </c>
      <c r="N6986" t="s">
        <v>433</v>
      </c>
      <c r="O6986">
        <f>VLOOKUP(N6986,city,2,FALSE)</f>
        <v>67</v>
      </c>
      <c r="P6986" t="s">
        <v>123</v>
      </c>
      <c r="Q6986">
        <f>VLOOKUP(P6986,state,2,FALSE)</f>
        <v>13</v>
      </c>
      <c r="R6986">
        <v>48227</v>
      </c>
      <c r="S6986" t="s">
        <v>55</v>
      </c>
      <c r="T6986" s="10">
        <f>VLOOKUP(S6986,region,2,FALSE)</f>
        <v>3</v>
      </c>
      <c r="U6986" t="s">
        <v>4644</v>
      </c>
      <c r="V6986" t="s">
        <v>22</v>
      </c>
      <c r="W6986">
        <f>VLOOKUP(U6986,product,2,FALSE)</f>
        <v>550</v>
      </c>
      <c r="X6986">
        <f>VLOOKUP(V6986,category,2,FALSE)</f>
        <v>2</v>
      </c>
      <c r="Y6986" t="s">
        <v>38</v>
      </c>
      <c r="Z6986">
        <f>VLOOKUP(Y6986,subcategory,2,FALSE)</f>
        <v>10</v>
      </c>
      <c r="AA6986" t="s">
        <v>1802</v>
      </c>
      <c r="AB6986">
        <v>376.74</v>
      </c>
      <c r="AC6986">
        <v>4</v>
      </c>
      <c r="AD6986">
        <v>0.1</v>
      </c>
      <c r="AE6986" s="4">
        <v>71.161999999999978</v>
      </c>
    </row>
    <row r="6987" spans="1:31" x14ac:dyDescent="0.3">
      <c r="A6987" s="2">
        <v>6986</v>
      </c>
      <c r="B6987" t="s">
        <v>8834</v>
      </c>
      <c r="C6987">
        <f>VLOOKUP(B6987,order,2,FALSE)</f>
        <v>3470</v>
      </c>
      <c r="D6987" s="3">
        <v>42614</v>
      </c>
      <c r="E6987" s="3">
        <v>42618</v>
      </c>
      <c r="F6987" t="s">
        <v>25</v>
      </c>
      <c r="G6987" s="10">
        <f>VLOOKUP(F6987,ship,2,FALSE)</f>
        <v>2</v>
      </c>
      <c r="H6987" t="s">
        <v>3605</v>
      </c>
      <c r="I6987">
        <f>VLOOKUP(H6987,customer,2,FALSE)</f>
        <v>351</v>
      </c>
      <c r="J6987" t="s">
        <v>1313</v>
      </c>
      <c r="K6987" t="s">
        <v>9</v>
      </c>
      <c r="L6987">
        <f>VLOOKUP(K6987,segment1,2,FALSE)</f>
        <v>1</v>
      </c>
      <c r="M6987" t="s">
        <v>3255</v>
      </c>
      <c r="N6987" t="s">
        <v>433</v>
      </c>
      <c r="O6987">
        <f>VLOOKUP(N6987,city,2,FALSE)</f>
        <v>67</v>
      </c>
      <c r="P6987" t="s">
        <v>123</v>
      </c>
      <c r="Q6987">
        <f>VLOOKUP(P6987,state,2,FALSE)</f>
        <v>13</v>
      </c>
      <c r="R6987">
        <v>48227</v>
      </c>
      <c r="S6987" t="s">
        <v>55</v>
      </c>
      <c r="T6987" s="10">
        <f>VLOOKUP(S6987,region,2,FALSE)</f>
        <v>3</v>
      </c>
      <c r="U6987" t="s">
        <v>4865</v>
      </c>
      <c r="V6987" t="s">
        <v>22</v>
      </c>
      <c r="W6987">
        <v>3494</v>
      </c>
      <c r="X6987">
        <f>VLOOKUP(V6987,category,2,FALSE)</f>
        <v>2</v>
      </c>
      <c r="Y6987" t="s">
        <v>3231</v>
      </c>
      <c r="Z6987">
        <f>VLOOKUP(Y6987,subcategory,2,FALSE)</f>
        <v>9</v>
      </c>
      <c r="AA6987" t="s">
        <v>583</v>
      </c>
      <c r="AB6987">
        <v>29.52</v>
      </c>
      <c r="AC6987">
        <v>4</v>
      </c>
      <c r="AD6987">
        <v>0</v>
      </c>
      <c r="AE6987" s="4">
        <v>14.4648</v>
      </c>
    </row>
    <row r="6988" spans="1:31" x14ac:dyDescent="0.3">
      <c r="A6988" s="2">
        <v>6987</v>
      </c>
      <c r="B6988" t="s">
        <v>8834</v>
      </c>
      <c r="C6988">
        <f>VLOOKUP(B6988,order,2,FALSE)</f>
        <v>3470</v>
      </c>
      <c r="D6988" s="3">
        <v>42614</v>
      </c>
      <c r="E6988" s="3">
        <v>42618</v>
      </c>
      <c r="F6988" t="s">
        <v>25</v>
      </c>
      <c r="G6988" s="10">
        <f>VLOOKUP(F6988,ship,2,FALSE)</f>
        <v>2</v>
      </c>
      <c r="H6988" t="s">
        <v>3605</v>
      </c>
      <c r="I6988">
        <f>VLOOKUP(H6988,customer,2,FALSE)</f>
        <v>351</v>
      </c>
      <c r="J6988" t="s">
        <v>1313</v>
      </c>
      <c r="K6988" t="s">
        <v>9</v>
      </c>
      <c r="L6988">
        <f>VLOOKUP(K6988,segment1,2,FALSE)</f>
        <v>1</v>
      </c>
      <c r="M6988" t="s">
        <v>3255</v>
      </c>
      <c r="N6988" t="s">
        <v>433</v>
      </c>
      <c r="O6988">
        <f>VLOOKUP(N6988,city,2,FALSE)</f>
        <v>67</v>
      </c>
      <c r="P6988" t="s">
        <v>123</v>
      </c>
      <c r="Q6988">
        <f>VLOOKUP(P6988,state,2,FALSE)</f>
        <v>13</v>
      </c>
      <c r="R6988">
        <v>48227</v>
      </c>
      <c r="S6988" t="s">
        <v>55</v>
      </c>
      <c r="T6988" s="10">
        <f>VLOOKUP(S6988,region,2,FALSE)</f>
        <v>3</v>
      </c>
      <c r="U6988" t="s">
        <v>4965</v>
      </c>
      <c r="V6988" t="s">
        <v>22</v>
      </c>
      <c r="W6988">
        <f>VLOOKUP(U6988,product,2,FALSE)</f>
        <v>880</v>
      </c>
      <c r="X6988">
        <f>VLOOKUP(V6988,category,2,FALSE)</f>
        <v>2</v>
      </c>
      <c r="Y6988" t="s">
        <v>3229</v>
      </c>
      <c r="Z6988">
        <f>VLOOKUP(Y6988,subcategory,2,FALSE)</f>
        <v>7</v>
      </c>
      <c r="AA6988" t="s">
        <v>834</v>
      </c>
      <c r="AB6988">
        <v>11.96</v>
      </c>
      <c r="AC6988">
        <v>2</v>
      </c>
      <c r="AD6988">
        <v>0</v>
      </c>
      <c r="AE6988" s="4">
        <v>2.99</v>
      </c>
    </row>
    <row r="6989" spans="1:31" x14ac:dyDescent="0.3">
      <c r="A6989" s="2">
        <v>6988</v>
      </c>
      <c r="B6989" t="s">
        <v>8834</v>
      </c>
      <c r="C6989">
        <f>VLOOKUP(B6989,order,2,FALSE)</f>
        <v>3470</v>
      </c>
      <c r="D6989" s="3">
        <v>42614</v>
      </c>
      <c r="E6989" s="3">
        <v>42618</v>
      </c>
      <c r="F6989" t="s">
        <v>25</v>
      </c>
      <c r="G6989" s="10">
        <f>VLOOKUP(F6989,ship,2,FALSE)</f>
        <v>2</v>
      </c>
      <c r="H6989" t="s">
        <v>3605</v>
      </c>
      <c r="I6989">
        <f>VLOOKUP(H6989,customer,2,FALSE)</f>
        <v>351</v>
      </c>
      <c r="J6989" t="s">
        <v>1313</v>
      </c>
      <c r="K6989" t="s">
        <v>9</v>
      </c>
      <c r="L6989">
        <f>VLOOKUP(K6989,segment1,2,FALSE)</f>
        <v>1</v>
      </c>
      <c r="M6989" t="s">
        <v>3255</v>
      </c>
      <c r="N6989" t="s">
        <v>433</v>
      </c>
      <c r="O6989">
        <f>VLOOKUP(N6989,city,2,FALSE)</f>
        <v>67</v>
      </c>
      <c r="P6989" t="s">
        <v>123</v>
      </c>
      <c r="Q6989">
        <f>VLOOKUP(P6989,state,2,FALSE)</f>
        <v>13</v>
      </c>
      <c r="R6989">
        <v>48227</v>
      </c>
      <c r="S6989" t="s">
        <v>55</v>
      </c>
      <c r="T6989" s="10">
        <f>VLOOKUP(S6989,region,2,FALSE)</f>
        <v>3</v>
      </c>
      <c r="U6989" t="s">
        <v>5167</v>
      </c>
      <c r="V6989" t="s">
        <v>22</v>
      </c>
      <c r="W6989">
        <v>3495</v>
      </c>
      <c r="X6989">
        <f>VLOOKUP(V6989,category,2,FALSE)</f>
        <v>2</v>
      </c>
      <c r="Y6989" t="s">
        <v>3231</v>
      </c>
      <c r="Z6989">
        <f>VLOOKUP(Y6989,subcategory,2,FALSE)</f>
        <v>9</v>
      </c>
      <c r="AA6989" t="s">
        <v>1266</v>
      </c>
      <c r="AB6989">
        <v>26.400000000000002</v>
      </c>
      <c r="AC6989">
        <v>5</v>
      </c>
      <c r="AD6989">
        <v>0</v>
      </c>
      <c r="AE6989" s="4">
        <v>12.672000000000001</v>
      </c>
    </row>
    <row r="6990" spans="1:31" x14ac:dyDescent="0.3">
      <c r="A6990" s="2">
        <v>6989</v>
      </c>
      <c r="B6990" t="s">
        <v>10420</v>
      </c>
      <c r="C6990">
        <f>VLOOKUP(B6990,order,2,FALSE)</f>
        <v>3471</v>
      </c>
      <c r="D6990" s="3">
        <v>43050</v>
      </c>
      <c r="E6990" s="3">
        <v>43055</v>
      </c>
      <c r="F6990" t="s">
        <v>7</v>
      </c>
      <c r="G6990" s="10">
        <f>VLOOKUP(F6990,ship,2,FALSE)</f>
        <v>1</v>
      </c>
      <c r="H6990" t="s">
        <v>3434</v>
      </c>
      <c r="I6990">
        <f>VLOOKUP(H6990,customer,2,FALSE)</f>
        <v>180</v>
      </c>
      <c r="J6990" t="s">
        <v>735</v>
      </c>
      <c r="K6990" t="s">
        <v>18</v>
      </c>
      <c r="L6990">
        <f>VLOOKUP(K6990,segment1,2,FALSE)</f>
        <v>2</v>
      </c>
      <c r="M6990" t="s">
        <v>3255</v>
      </c>
      <c r="N6990" t="s">
        <v>27</v>
      </c>
      <c r="O6990">
        <f>VLOOKUP(N6990,city,2,FALSE)</f>
        <v>3</v>
      </c>
      <c r="P6990" t="s">
        <v>28</v>
      </c>
      <c r="Q6990">
        <f>VLOOKUP(P6990,state,2,FALSE)</f>
        <v>3</v>
      </c>
      <c r="R6990">
        <v>33311</v>
      </c>
      <c r="S6990" t="s">
        <v>12</v>
      </c>
      <c r="T6990" s="10">
        <f>VLOOKUP(S6990,region,2,FALSE)</f>
        <v>1</v>
      </c>
      <c r="U6990" t="s">
        <v>5433</v>
      </c>
      <c r="V6990" t="s">
        <v>22</v>
      </c>
      <c r="W6990">
        <f>VLOOKUP(U6990,product,2,FALSE)</f>
        <v>1365</v>
      </c>
      <c r="X6990">
        <f>VLOOKUP(V6990,category,2,FALSE)</f>
        <v>2</v>
      </c>
      <c r="Y6990" t="s">
        <v>38</v>
      </c>
      <c r="Z6990">
        <f>VLOOKUP(Y6990,subcategory,2,FALSE)</f>
        <v>10</v>
      </c>
      <c r="AA6990" t="s">
        <v>2797</v>
      </c>
      <c r="AB6990">
        <v>1158.1199999999999</v>
      </c>
      <c r="AC6990">
        <v>5</v>
      </c>
      <c r="AD6990">
        <v>0.2</v>
      </c>
      <c r="AE6990" s="4">
        <v>130.28849999999983</v>
      </c>
    </row>
    <row r="6991" spans="1:31" x14ac:dyDescent="0.3">
      <c r="A6991" s="2">
        <v>6990</v>
      </c>
      <c r="B6991" t="s">
        <v>10421</v>
      </c>
      <c r="C6991">
        <f>VLOOKUP(B6991,order,2,FALSE)</f>
        <v>3472</v>
      </c>
      <c r="D6991" s="3">
        <v>43080</v>
      </c>
      <c r="E6991" s="3">
        <v>43082</v>
      </c>
      <c r="F6991" t="s">
        <v>97</v>
      </c>
      <c r="G6991" s="10">
        <f>VLOOKUP(F6991,ship,2,FALSE)</f>
        <v>3</v>
      </c>
      <c r="H6991" t="s">
        <v>3844</v>
      </c>
      <c r="I6991">
        <f>VLOOKUP(H6991,customer,2,FALSE)</f>
        <v>590</v>
      </c>
      <c r="J6991" t="s">
        <v>2195</v>
      </c>
      <c r="K6991" t="s">
        <v>9</v>
      </c>
      <c r="L6991">
        <f>VLOOKUP(K6991,segment1,2,FALSE)</f>
        <v>1</v>
      </c>
      <c r="M6991" t="s">
        <v>3255</v>
      </c>
      <c r="N6991" t="s">
        <v>3118</v>
      </c>
      <c r="O6991">
        <f>VLOOKUP(N6991,city,2,FALSE)</f>
        <v>489</v>
      </c>
      <c r="P6991" t="s">
        <v>54</v>
      </c>
      <c r="Q6991">
        <f>VLOOKUP(P6991,state,2,FALSE)</f>
        <v>6</v>
      </c>
      <c r="R6991">
        <v>79605</v>
      </c>
      <c r="S6991" t="s">
        <v>55</v>
      </c>
      <c r="T6991" s="10">
        <f>VLOOKUP(S6991,region,2,FALSE)</f>
        <v>3</v>
      </c>
      <c r="U6991" t="s">
        <v>5866</v>
      </c>
      <c r="V6991" t="s">
        <v>22</v>
      </c>
      <c r="W6991">
        <v>3496</v>
      </c>
      <c r="X6991">
        <f>VLOOKUP(V6991,category,2,FALSE)</f>
        <v>2</v>
      </c>
      <c r="Y6991" t="s">
        <v>38</v>
      </c>
      <c r="Z6991">
        <f>VLOOKUP(Y6991,subcategory,2,FALSE)</f>
        <v>10</v>
      </c>
      <c r="AA6991" t="s">
        <v>2060</v>
      </c>
      <c r="AB6991">
        <v>1.3919999999999997</v>
      </c>
      <c r="AC6991">
        <v>2</v>
      </c>
      <c r="AD6991">
        <v>0.8</v>
      </c>
      <c r="AE6991" s="4">
        <v>-3.7584000000000009</v>
      </c>
    </row>
    <row r="6992" spans="1:31" x14ac:dyDescent="0.3">
      <c r="A6992" s="2">
        <v>6991</v>
      </c>
      <c r="B6992" t="s">
        <v>7623</v>
      </c>
      <c r="C6992">
        <f>VLOOKUP(B6992,order,2,FALSE)</f>
        <v>3473</v>
      </c>
      <c r="D6992" s="3">
        <v>42316</v>
      </c>
      <c r="E6992" s="3">
        <v>42321</v>
      </c>
      <c r="F6992" t="s">
        <v>7</v>
      </c>
      <c r="G6992" s="10">
        <f>VLOOKUP(F6992,ship,2,FALSE)</f>
        <v>1</v>
      </c>
      <c r="H6992" t="s">
        <v>3839</v>
      </c>
      <c r="I6992">
        <f>VLOOKUP(H6992,customer,2,FALSE)</f>
        <v>585</v>
      </c>
      <c r="J6992" t="s">
        <v>2175</v>
      </c>
      <c r="K6992" t="s">
        <v>9</v>
      </c>
      <c r="L6992">
        <f>VLOOKUP(K6992,segment1,2,FALSE)</f>
        <v>1</v>
      </c>
      <c r="M6992" t="s">
        <v>3255</v>
      </c>
      <c r="N6992" t="s">
        <v>2869</v>
      </c>
      <c r="O6992">
        <f>VLOOKUP(N6992,city,2,FALSE)</f>
        <v>410</v>
      </c>
      <c r="P6992" t="s">
        <v>165</v>
      </c>
      <c r="Q6992">
        <f>VLOOKUP(P6992,state,2,FALSE)</f>
        <v>18</v>
      </c>
      <c r="R6992">
        <v>23666</v>
      </c>
      <c r="S6992" t="s">
        <v>12</v>
      </c>
      <c r="T6992" s="10">
        <f>VLOOKUP(S6992,region,2,FALSE)</f>
        <v>1</v>
      </c>
      <c r="U6992" t="s">
        <v>4757</v>
      </c>
      <c r="V6992" t="s">
        <v>22</v>
      </c>
      <c r="W6992">
        <f>VLOOKUP(U6992,product,2,FALSE)</f>
        <v>668</v>
      </c>
      <c r="X6992">
        <f>VLOOKUP(V6992,category,2,FALSE)</f>
        <v>2</v>
      </c>
      <c r="Y6992" t="s">
        <v>38</v>
      </c>
      <c r="Z6992">
        <f>VLOOKUP(Y6992,subcategory,2,FALSE)</f>
        <v>10</v>
      </c>
      <c r="AA6992" t="s">
        <v>2313</v>
      </c>
      <c r="AB6992">
        <v>44.43</v>
      </c>
      <c r="AC6992">
        <v>3</v>
      </c>
      <c r="AD6992">
        <v>0</v>
      </c>
      <c r="AE6992" s="4">
        <v>18.660600000000002</v>
      </c>
    </row>
    <row r="6993" spans="1:31" x14ac:dyDescent="0.3">
      <c r="A6993" s="2">
        <v>6992</v>
      </c>
      <c r="B6993" t="s">
        <v>7623</v>
      </c>
      <c r="C6993">
        <f>VLOOKUP(B6993,order,2,FALSE)</f>
        <v>3473</v>
      </c>
      <c r="D6993" s="3">
        <v>42316</v>
      </c>
      <c r="E6993" s="3">
        <v>42321</v>
      </c>
      <c r="F6993" t="s">
        <v>7</v>
      </c>
      <c r="G6993" s="10">
        <f>VLOOKUP(F6993,ship,2,FALSE)</f>
        <v>1</v>
      </c>
      <c r="H6993" t="s">
        <v>3839</v>
      </c>
      <c r="I6993">
        <f>VLOOKUP(H6993,customer,2,FALSE)</f>
        <v>585</v>
      </c>
      <c r="J6993" t="s">
        <v>2175</v>
      </c>
      <c r="K6993" t="s">
        <v>9</v>
      </c>
      <c r="L6993">
        <f>VLOOKUP(K6993,segment1,2,FALSE)</f>
        <v>1</v>
      </c>
      <c r="M6993" t="s">
        <v>3255</v>
      </c>
      <c r="N6993" t="s">
        <v>2869</v>
      </c>
      <c r="O6993">
        <f>VLOOKUP(N6993,city,2,FALSE)</f>
        <v>410</v>
      </c>
      <c r="P6993" t="s">
        <v>165</v>
      </c>
      <c r="Q6993">
        <f>VLOOKUP(P6993,state,2,FALSE)</f>
        <v>18</v>
      </c>
      <c r="R6993">
        <v>23666</v>
      </c>
      <c r="S6993" t="s">
        <v>12</v>
      </c>
      <c r="T6993" s="10">
        <f>VLOOKUP(S6993,region,2,FALSE)</f>
        <v>1</v>
      </c>
      <c r="U6993" t="s">
        <v>5478</v>
      </c>
      <c r="V6993" t="s">
        <v>35</v>
      </c>
      <c r="W6993">
        <v>3497</v>
      </c>
      <c r="X6993">
        <f>VLOOKUP(V6993,category,2,FALSE)</f>
        <v>3</v>
      </c>
      <c r="Y6993" t="s">
        <v>3230</v>
      </c>
      <c r="Z6993">
        <f>VLOOKUP(Y6993,subcategory,2,FALSE)</f>
        <v>8</v>
      </c>
      <c r="AA6993" t="s">
        <v>800</v>
      </c>
      <c r="AB6993">
        <v>226.20000000000002</v>
      </c>
      <c r="AC6993">
        <v>5</v>
      </c>
      <c r="AD6993">
        <v>0</v>
      </c>
      <c r="AE6993" s="4">
        <v>58.811999999999998</v>
      </c>
    </row>
    <row r="6994" spans="1:31" x14ac:dyDescent="0.3">
      <c r="A6994" s="2">
        <v>6993</v>
      </c>
      <c r="B6994" t="s">
        <v>7623</v>
      </c>
      <c r="C6994">
        <f>VLOOKUP(B6994,order,2,FALSE)</f>
        <v>3473</v>
      </c>
      <c r="D6994" s="3">
        <v>42316</v>
      </c>
      <c r="E6994" s="3">
        <v>42321</v>
      </c>
      <c r="F6994" t="s">
        <v>7</v>
      </c>
      <c r="G6994" s="10">
        <f>VLOOKUP(F6994,ship,2,FALSE)</f>
        <v>1</v>
      </c>
      <c r="H6994" t="s">
        <v>3839</v>
      </c>
      <c r="I6994">
        <f>VLOOKUP(H6994,customer,2,FALSE)</f>
        <v>585</v>
      </c>
      <c r="J6994" t="s">
        <v>2175</v>
      </c>
      <c r="K6994" t="s">
        <v>9</v>
      </c>
      <c r="L6994">
        <f>VLOOKUP(K6994,segment1,2,FALSE)</f>
        <v>1</v>
      </c>
      <c r="M6994" t="s">
        <v>3255</v>
      </c>
      <c r="N6994" t="s">
        <v>2869</v>
      </c>
      <c r="O6994">
        <f>VLOOKUP(N6994,city,2,FALSE)</f>
        <v>410</v>
      </c>
      <c r="P6994" t="s">
        <v>165</v>
      </c>
      <c r="Q6994">
        <f>VLOOKUP(P6994,state,2,FALSE)</f>
        <v>18</v>
      </c>
      <c r="R6994">
        <v>23666</v>
      </c>
      <c r="S6994" t="s">
        <v>12</v>
      </c>
      <c r="T6994" s="10">
        <f>VLOOKUP(S6994,region,2,FALSE)</f>
        <v>1</v>
      </c>
      <c r="U6994" t="s">
        <v>5367</v>
      </c>
      <c r="V6994" t="s">
        <v>13</v>
      </c>
      <c r="W6994">
        <f>VLOOKUP(U6994,product,2,FALSE)</f>
        <v>1293</v>
      </c>
      <c r="X6994">
        <f>VLOOKUP(V6994,category,2,FALSE)</f>
        <v>1</v>
      </c>
      <c r="Y6994" t="s">
        <v>3228</v>
      </c>
      <c r="Z6994">
        <f>VLOOKUP(Y6994,subcategory,2,FALSE)</f>
        <v>6</v>
      </c>
      <c r="AA6994" t="s">
        <v>1378</v>
      </c>
      <c r="AB6994">
        <v>186.54</v>
      </c>
      <c r="AC6994">
        <v>3</v>
      </c>
      <c r="AD6994">
        <v>0</v>
      </c>
      <c r="AE6994" s="4">
        <v>41.038800000000002</v>
      </c>
    </row>
    <row r="6995" spans="1:31" x14ac:dyDescent="0.3">
      <c r="A6995" s="2">
        <v>6994</v>
      </c>
      <c r="B6995" t="s">
        <v>7623</v>
      </c>
      <c r="C6995">
        <f>VLOOKUP(B6995,order,2,FALSE)</f>
        <v>3473</v>
      </c>
      <c r="D6995" s="3">
        <v>42316</v>
      </c>
      <c r="E6995" s="3">
        <v>42321</v>
      </c>
      <c r="F6995" t="s">
        <v>7</v>
      </c>
      <c r="G6995" s="10">
        <f>VLOOKUP(F6995,ship,2,FALSE)</f>
        <v>1</v>
      </c>
      <c r="H6995" t="s">
        <v>3839</v>
      </c>
      <c r="I6995">
        <f>VLOOKUP(H6995,customer,2,FALSE)</f>
        <v>585</v>
      </c>
      <c r="J6995" t="s">
        <v>2175</v>
      </c>
      <c r="K6995" t="s">
        <v>9</v>
      </c>
      <c r="L6995">
        <f>VLOOKUP(K6995,segment1,2,FALSE)</f>
        <v>1</v>
      </c>
      <c r="M6995" t="s">
        <v>3255</v>
      </c>
      <c r="N6995" t="s">
        <v>2869</v>
      </c>
      <c r="O6995">
        <f>VLOOKUP(N6995,city,2,FALSE)</f>
        <v>410</v>
      </c>
      <c r="P6995" t="s">
        <v>165</v>
      </c>
      <c r="Q6995">
        <f>VLOOKUP(P6995,state,2,FALSE)</f>
        <v>18</v>
      </c>
      <c r="R6995">
        <v>23666</v>
      </c>
      <c r="S6995" t="s">
        <v>12</v>
      </c>
      <c r="T6995" s="10">
        <f>VLOOKUP(S6995,region,2,FALSE)</f>
        <v>1</v>
      </c>
      <c r="U6995" t="s">
        <v>4218</v>
      </c>
      <c r="V6995" t="s">
        <v>22</v>
      </c>
      <c r="W6995">
        <v>3498</v>
      </c>
      <c r="X6995">
        <f>VLOOKUP(V6995,category,2,FALSE)</f>
        <v>2</v>
      </c>
      <c r="Y6995" t="s">
        <v>3229</v>
      </c>
      <c r="Z6995">
        <f>VLOOKUP(Y6995,subcategory,2,FALSE)</f>
        <v>7</v>
      </c>
      <c r="AA6995" t="s">
        <v>1383</v>
      </c>
      <c r="AB6995">
        <v>265.85999999999996</v>
      </c>
      <c r="AC6995">
        <v>7</v>
      </c>
      <c r="AD6995">
        <v>0</v>
      </c>
      <c r="AE6995" s="4">
        <v>79.757999999999967</v>
      </c>
    </row>
    <row r="6996" spans="1:31" x14ac:dyDescent="0.3">
      <c r="A6996" s="2">
        <v>6995</v>
      </c>
      <c r="B6996" t="s">
        <v>7623</v>
      </c>
      <c r="C6996">
        <f>VLOOKUP(B6996,order,2,FALSE)</f>
        <v>3473</v>
      </c>
      <c r="D6996" s="3">
        <v>42316</v>
      </c>
      <c r="E6996" s="3">
        <v>42321</v>
      </c>
      <c r="F6996" t="s">
        <v>7</v>
      </c>
      <c r="G6996" s="10">
        <f>VLOOKUP(F6996,ship,2,FALSE)</f>
        <v>1</v>
      </c>
      <c r="H6996" t="s">
        <v>3839</v>
      </c>
      <c r="I6996">
        <f>VLOOKUP(H6996,customer,2,FALSE)</f>
        <v>585</v>
      </c>
      <c r="J6996" t="s">
        <v>2175</v>
      </c>
      <c r="K6996" t="s">
        <v>9</v>
      </c>
      <c r="L6996">
        <f>VLOOKUP(K6996,segment1,2,FALSE)</f>
        <v>1</v>
      </c>
      <c r="M6996" t="s">
        <v>3255</v>
      </c>
      <c r="N6996" t="s">
        <v>2869</v>
      </c>
      <c r="O6996">
        <f>VLOOKUP(N6996,city,2,FALSE)</f>
        <v>410</v>
      </c>
      <c r="P6996" t="s">
        <v>165</v>
      </c>
      <c r="Q6996">
        <f>VLOOKUP(P6996,state,2,FALSE)</f>
        <v>18</v>
      </c>
      <c r="R6996">
        <v>23666</v>
      </c>
      <c r="S6996" t="s">
        <v>12</v>
      </c>
      <c r="T6996" s="10">
        <f>VLOOKUP(S6996,region,2,FALSE)</f>
        <v>1</v>
      </c>
      <c r="U6996" t="s">
        <v>4417</v>
      </c>
      <c r="V6996" t="s">
        <v>22</v>
      </c>
      <c r="W6996">
        <f>VLOOKUP(U6996,product,2,FALSE)</f>
        <v>312</v>
      </c>
      <c r="X6996">
        <f>VLOOKUP(V6996,category,2,FALSE)</f>
        <v>2</v>
      </c>
      <c r="Y6996" t="s">
        <v>3229</v>
      </c>
      <c r="Z6996">
        <f>VLOOKUP(Y6996,subcategory,2,FALSE)</f>
        <v>7</v>
      </c>
      <c r="AA6996" t="s">
        <v>1446</v>
      </c>
      <c r="AB6996">
        <v>27.9</v>
      </c>
      <c r="AC6996">
        <v>5</v>
      </c>
      <c r="AD6996">
        <v>0</v>
      </c>
      <c r="AE6996" s="4">
        <v>6.9749999999999979</v>
      </c>
    </row>
    <row r="6997" spans="1:31" x14ac:dyDescent="0.3">
      <c r="A6997" s="2">
        <v>6996</v>
      </c>
      <c r="B6997" t="s">
        <v>7624</v>
      </c>
      <c r="C6997">
        <f>VLOOKUP(B6997,order,2,FALSE)</f>
        <v>3474</v>
      </c>
      <c r="D6997" s="3">
        <v>42327</v>
      </c>
      <c r="E6997" s="3">
        <v>42334</v>
      </c>
      <c r="F6997" t="s">
        <v>25</v>
      </c>
      <c r="G6997" s="10">
        <f>VLOOKUP(F6997,ship,2,FALSE)</f>
        <v>2</v>
      </c>
      <c r="H6997" t="s">
        <v>3891</v>
      </c>
      <c r="I6997">
        <f>VLOOKUP(H6997,customer,2,FALSE)</f>
        <v>637</v>
      </c>
      <c r="J6997" t="s">
        <v>2404</v>
      </c>
      <c r="K6997" t="s">
        <v>18</v>
      </c>
      <c r="L6997">
        <f>VLOOKUP(K6997,segment1,2,FALSE)</f>
        <v>2</v>
      </c>
      <c r="M6997" t="s">
        <v>3255</v>
      </c>
      <c r="N6997" t="s">
        <v>673</v>
      </c>
      <c r="O6997">
        <f>VLOOKUP(N6997,city,2,FALSE)</f>
        <v>99</v>
      </c>
      <c r="P6997" t="s">
        <v>674</v>
      </c>
      <c r="Q6997">
        <f>VLOOKUP(P6997,state,2,FALSE)</f>
        <v>34</v>
      </c>
      <c r="R6997">
        <v>89115</v>
      </c>
      <c r="S6997" t="s">
        <v>21</v>
      </c>
      <c r="T6997" s="10">
        <f>VLOOKUP(S6997,region,2,FALSE)</f>
        <v>2</v>
      </c>
      <c r="U6997" t="s">
        <v>5121</v>
      </c>
      <c r="V6997" t="s">
        <v>22</v>
      </c>
      <c r="W6997">
        <v>3499</v>
      </c>
      <c r="X6997">
        <f>VLOOKUP(V6997,category,2,FALSE)</f>
        <v>2</v>
      </c>
      <c r="Y6997" t="s">
        <v>38</v>
      </c>
      <c r="Z6997">
        <f>VLOOKUP(Y6997,subcategory,2,FALSE)</f>
        <v>10</v>
      </c>
      <c r="AA6997" t="s">
        <v>1479</v>
      </c>
      <c r="AB6997">
        <v>31.08</v>
      </c>
      <c r="AC6997">
        <v>4</v>
      </c>
      <c r="AD6997">
        <v>0</v>
      </c>
      <c r="AE6997" s="4">
        <v>8.3916000000000004</v>
      </c>
    </row>
    <row r="6998" spans="1:31" x14ac:dyDescent="0.3">
      <c r="A6998" s="2">
        <v>6997</v>
      </c>
      <c r="B6998" t="s">
        <v>10422</v>
      </c>
      <c r="C6998">
        <f>VLOOKUP(B6998,order,2,FALSE)</f>
        <v>3475</v>
      </c>
      <c r="D6998" s="3">
        <v>43092</v>
      </c>
      <c r="E6998" s="3">
        <v>43094</v>
      </c>
      <c r="F6998" t="s">
        <v>7</v>
      </c>
      <c r="G6998" s="10">
        <f>VLOOKUP(F6998,ship,2,FALSE)</f>
        <v>1</v>
      </c>
      <c r="H6998" t="s">
        <v>3335</v>
      </c>
      <c r="I6998">
        <f>VLOOKUP(H6998,customer,2,FALSE)</f>
        <v>81</v>
      </c>
      <c r="J6998" t="s">
        <v>347</v>
      </c>
      <c r="K6998" t="s">
        <v>18</v>
      </c>
      <c r="L6998">
        <f>VLOOKUP(K6998,segment1,2,FALSE)</f>
        <v>2</v>
      </c>
      <c r="M6998" t="s">
        <v>3255</v>
      </c>
      <c r="N6998" t="s">
        <v>1391</v>
      </c>
      <c r="O6998">
        <f>VLOOKUP(N6998,city,2,FALSE)</f>
        <v>180</v>
      </c>
      <c r="P6998" t="s">
        <v>110</v>
      </c>
      <c r="Q6998">
        <f>VLOOKUP(P6998,state,2,FALSE)</f>
        <v>11</v>
      </c>
      <c r="R6998">
        <v>61107</v>
      </c>
      <c r="S6998" t="s">
        <v>55</v>
      </c>
      <c r="T6998" s="10">
        <f>VLOOKUP(S6998,region,2,FALSE)</f>
        <v>3</v>
      </c>
      <c r="U6998" t="s">
        <v>4262</v>
      </c>
      <c r="V6998" t="s">
        <v>22</v>
      </c>
      <c r="W6998">
        <f>VLOOKUP(U6998,product,2,FALSE)</f>
        <v>154</v>
      </c>
      <c r="X6998">
        <f>VLOOKUP(V6998,category,2,FALSE)</f>
        <v>2</v>
      </c>
      <c r="Y6998" t="s">
        <v>3231</v>
      </c>
      <c r="Z6998">
        <f>VLOOKUP(Y6998,subcategory,2,FALSE)</f>
        <v>9</v>
      </c>
      <c r="AA6998" t="s">
        <v>1704</v>
      </c>
      <c r="AB6998">
        <v>13.839999999999998</v>
      </c>
      <c r="AC6998">
        <v>4</v>
      </c>
      <c r="AD6998">
        <v>0.8</v>
      </c>
      <c r="AE6998" s="4">
        <v>-22.144000000000005</v>
      </c>
    </row>
    <row r="6999" spans="1:31" x14ac:dyDescent="0.3">
      <c r="A6999" s="2">
        <v>6998</v>
      </c>
      <c r="B6999" t="s">
        <v>10422</v>
      </c>
      <c r="C6999">
        <f>VLOOKUP(B6999,order,2,FALSE)</f>
        <v>3475</v>
      </c>
      <c r="D6999" s="3">
        <v>43092</v>
      </c>
      <c r="E6999" s="3">
        <v>43094</v>
      </c>
      <c r="F6999" t="s">
        <v>7</v>
      </c>
      <c r="G6999" s="10">
        <f>VLOOKUP(F6999,ship,2,FALSE)</f>
        <v>1</v>
      </c>
      <c r="H6999" t="s">
        <v>3335</v>
      </c>
      <c r="I6999">
        <f>VLOOKUP(H6999,customer,2,FALSE)</f>
        <v>81</v>
      </c>
      <c r="J6999" t="s">
        <v>347</v>
      </c>
      <c r="K6999" t="s">
        <v>18</v>
      </c>
      <c r="L6999">
        <f>VLOOKUP(K6999,segment1,2,FALSE)</f>
        <v>2</v>
      </c>
      <c r="M6999" t="s">
        <v>3255</v>
      </c>
      <c r="N6999" t="s">
        <v>1391</v>
      </c>
      <c r="O6999">
        <f>VLOOKUP(N6999,city,2,FALSE)</f>
        <v>180</v>
      </c>
      <c r="P6999" t="s">
        <v>110</v>
      </c>
      <c r="Q6999">
        <f>VLOOKUP(P6999,state,2,FALSE)</f>
        <v>11</v>
      </c>
      <c r="R6999">
        <v>61107</v>
      </c>
      <c r="S6999" t="s">
        <v>55</v>
      </c>
      <c r="T6999" s="10">
        <f>VLOOKUP(S6999,region,2,FALSE)</f>
        <v>3</v>
      </c>
      <c r="U6999" t="s">
        <v>5164</v>
      </c>
      <c r="V6999" t="s">
        <v>22</v>
      </c>
      <c r="W6999">
        <v>3500</v>
      </c>
      <c r="X6999">
        <f>VLOOKUP(V6999,category,2,FALSE)</f>
        <v>2</v>
      </c>
      <c r="Y6999" t="s">
        <v>45</v>
      </c>
      <c r="Z6999">
        <f>VLOOKUP(Y6999,subcategory,2,FALSE)</f>
        <v>11</v>
      </c>
      <c r="AA6999" t="s">
        <v>2331</v>
      </c>
      <c r="AB6999">
        <v>175.87200000000001</v>
      </c>
      <c r="AC6999">
        <v>4</v>
      </c>
      <c r="AD6999">
        <v>0.2</v>
      </c>
      <c r="AE6999" s="4">
        <v>63.753599999999992</v>
      </c>
    </row>
    <row r="7000" spans="1:31" x14ac:dyDescent="0.3">
      <c r="A7000" s="2">
        <v>6999</v>
      </c>
      <c r="B7000" t="s">
        <v>8835</v>
      </c>
      <c r="C7000">
        <f>VLOOKUP(B7000,order,2,FALSE)</f>
        <v>3476</v>
      </c>
      <c r="D7000" s="3">
        <v>42629</v>
      </c>
      <c r="E7000" s="3">
        <v>42635</v>
      </c>
      <c r="F7000" t="s">
        <v>25</v>
      </c>
      <c r="G7000" s="10">
        <f>VLOOKUP(F7000,ship,2,FALSE)</f>
        <v>2</v>
      </c>
      <c r="H7000" t="s">
        <v>3859</v>
      </c>
      <c r="I7000">
        <f>VLOOKUP(H7000,customer,2,FALSE)</f>
        <v>605</v>
      </c>
      <c r="J7000" t="s">
        <v>2247</v>
      </c>
      <c r="K7000" t="s">
        <v>52</v>
      </c>
      <c r="L7000">
        <f>VLOOKUP(K7000,segment1,2,FALSE)</f>
        <v>3</v>
      </c>
      <c r="M7000" t="s">
        <v>3255</v>
      </c>
      <c r="N7000" t="s">
        <v>1790</v>
      </c>
      <c r="O7000">
        <f>VLOOKUP(N7000,city,2,FALSE)</f>
        <v>230</v>
      </c>
      <c r="P7000" t="s">
        <v>20</v>
      </c>
      <c r="Q7000">
        <f>VLOOKUP(P7000,state,2,FALSE)</f>
        <v>2</v>
      </c>
      <c r="R7000">
        <v>92677</v>
      </c>
      <c r="S7000" t="s">
        <v>21</v>
      </c>
      <c r="T7000" s="10">
        <f>VLOOKUP(S7000,region,2,FALSE)</f>
        <v>2</v>
      </c>
      <c r="U7000" t="s">
        <v>4817</v>
      </c>
      <c r="V7000" t="s">
        <v>22</v>
      </c>
      <c r="W7000">
        <f>VLOOKUP(U7000,product,2,FALSE)</f>
        <v>728</v>
      </c>
      <c r="X7000">
        <f>VLOOKUP(V7000,category,2,FALSE)</f>
        <v>2</v>
      </c>
      <c r="Y7000" t="s">
        <v>45</v>
      </c>
      <c r="Z7000">
        <f>VLOOKUP(Y7000,subcategory,2,FALSE)</f>
        <v>11</v>
      </c>
      <c r="AA7000" t="s">
        <v>3043</v>
      </c>
      <c r="AB7000">
        <v>12.96</v>
      </c>
      <c r="AC7000">
        <v>2</v>
      </c>
      <c r="AD7000">
        <v>0</v>
      </c>
      <c r="AE7000" s="4">
        <v>6.3504000000000005</v>
      </c>
    </row>
    <row r="7001" spans="1:31" x14ac:dyDescent="0.3">
      <c r="A7001" s="2">
        <v>7000</v>
      </c>
      <c r="B7001" t="s">
        <v>10423</v>
      </c>
      <c r="C7001">
        <f>VLOOKUP(B7001,order,2,FALSE)</f>
        <v>3477</v>
      </c>
      <c r="D7001" s="3">
        <v>42881</v>
      </c>
      <c r="E7001" s="3">
        <v>42884</v>
      </c>
      <c r="F7001" t="s">
        <v>97</v>
      </c>
      <c r="G7001" s="10">
        <f>VLOOKUP(F7001,ship,2,FALSE)</f>
        <v>3</v>
      </c>
      <c r="H7001" t="s">
        <v>3424</v>
      </c>
      <c r="I7001">
        <f>VLOOKUP(H7001,customer,2,FALSE)</f>
        <v>170</v>
      </c>
      <c r="J7001" t="s">
        <v>698</v>
      </c>
      <c r="K7001" t="s">
        <v>18</v>
      </c>
      <c r="L7001">
        <f>VLOOKUP(K7001,segment1,2,FALSE)</f>
        <v>2</v>
      </c>
      <c r="M7001" t="s">
        <v>3255</v>
      </c>
      <c r="N7001" t="s">
        <v>707</v>
      </c>
      <c r="O7001">
        <f>VLOOKUP(N7001,city,2,FALSE)</f>
        <v>104</v>
      </c>
      <c r="P7001" t="s">
        <v>11</v>
      </c>
      <c r="Q7001">
        <f>VLOOKUP(P7001,state,2,FALSE)</f>
        <v>1</v>
      </c>
      <c r="R7001">
        <v>40214</v>
      </c>
      <c r="S7001" t="s">
        <v>12</v>
      </c>
      <c r="T7001" s="10">
        <f>VLOOKUP(S7001,region,2,FALSE)</f>
        <v>1</v>
      </c>
      <c r="U7001" t="s">
        <v>5770</v>
      </c>
      <c r="V7001" t="s">
        <v>22</v>
      </c>
      <c r="W7001">
        <v>3501</v>
      </c>
      <c r="X7001">
        <f>VLOOKUP(V7001,category,2,FALSE)</f>
        <v>2</v>
      </c>
      <c r="Y7001" t="s">
        <v>38</v>
      </c>
      <c r="Z7001">
        <f>VLOOKUP(Y7001,subcategory,2,FALSE)</f>
        <v>10</v>
      </c>
      <c r="AA7001" t="s">
        <v>1406</v>
      </c>
      <c r="AB7001">
        <v>208.44</v>
      </c>
      <c r="AC7001">
        <v>3</v>
      </c>
      <c r="AD7001">
        <v>0</v>
      </c>
      <c r="AE7001" s="4">
        <v>62.531999999999982</v>
      </c>
    </row>
    <row r="7002" spans="1:31" x14ac:dyDescent="0.3">
      <c r="A7002" s="2">
        <v>7001</v>
      </c>
      <c r="B7002" t="s">
        <v>10423</v>
      </c>
      <c r="C7002">
        <f>VLOOKUP(B7002,order,2,FALSE)</f>
        <v>3477</v>
      </c>
      <c r="D7002" s="3">
        <v>42881</v>
      </c>
      <c r="E7002" s="3">
        <v>42884</v>
      </c>
      <c r="F7002" t="s">
        <v>97</v>
      </c>
      <c r="G7002" s="10">
        <f>VLOOKUP(F7002,ship,2,FALSE)</f>
        <v>3</v>
      </c>
      <c r="H7002" t="s">
        <v>3424</v>
      </c>
      <c r="I7002">
        <f>VLOOKUP(H7002,customer,2,FALSE)</f>
        <v>170</v>
      </c>
      <c r="J7002" t="s">
        <v>698</v>
      </c>
      <c r="K7002" t="s">
        <v>18</v>
      </c>
      <c r="L7002">
        <f>VLOOKUP(K7002,segment1,2,FALSE)</f>
        <v>2</v>
      </c>
      <c r="M7002" t="s">
        <v>3255</v>
      </c>
      <c r="N7002" t="s">
        <v>707</v>
      </c>
      <c r="O7002">
        <f>VLOOKUP(N7002,city,2,FALSE)</f>
        <v>104</v>
      </c>
      <c r="P7002" t="s">
        <v>11</v>
      </c>
      <c r="Q7002">
        <f>VLOOKUP(P7002,state,2,FALSE)</f>
        <v>1</v>
      </c>
      <c r="R7002">
        <v>40214</v>
      </c>
      <c r="S7002" t="s">
        <v>12</v>
      </c>
      <c r="T7002" s="10">
        <f>VLOOKUP(S7002,region,2,FALSE)</f>
        <v>1</v>
      </c>
      <c r="U7002" t="s">
        <v>4604</v>
      </c>
      <c r="V7002" t="s">
        <v>22</v>
      </c>
      <c r="W7002">
        <f>VLOOKUP(U7002,product,2,FALSE)</f>
        <v>506</v>
      </c>
      <c r="X7002">
        <f>VLOOKUP(V7002,category,2,FALSE)</f>
        <v>2</v>
      </c>
      <c r="Y7002" t="s">
        <v>3233</v>
      </c>
      <c r="Z7002">
        <f>VLOOKUP(Y7002,subcategory,2,FALSE)</f>
        <v>15</v>
      </c>
      <c r="AA7002" t="s">
        <v>1407</v>
      </c>
      <c r="AB7002">
        <v>25.76</v>
      </c>
      <c r="AC7002">
        <v>2</v>
      </c>
      <c r="AD7002">
        <v>0</v>
      </c>
      <c r="AE7002" s="4">
        <v>0.77280000000000015</v>
      </c>
    </row>
    <row r="7003" spans="1:31" x14ac:dyDescent="0.3">
      <c r="A7003" s="2">
        <v>7002</v>
      </c>
      <c r="B7003" t="s">
        <v>7625</v>
      </c>
      <c r="C7003">
        <f>VLOOKUP(B7003,order,2,FALSE)</f>
        <v>3478</v>
      </c>
      <c r="D7003" s="3">
        <v>42093</v>
      </c>
      <c r="E7003" s="3">
        <v>42097</v>
      </c>
      <c r="F7003" t="s">
        <v>25</v>
      </c>
      <c r="G7003" s="10">
        <f>VLOOKUP(F7003,ship,2,FALSE)</f>
        <v>2</v>
      </c>
      <c r="H7003" t="s">
        <v>3915</v>
      </c>
      <c r="I7003">
        <f>VLOOKUP(H7003,customer,2,FALSE)</f>
        <v>661</v>
      </c>
      <c r="J7003" t="s">
        <v>2479</v>
      </c>
      <c r="K7003" t="s">
        <v>52</v>
      </c>
      <c r="L7003">
        <f>VLOOKUP(K7003,segment1,2,FALSE)</f>
        <v>3</v>
      </c>
      <c r="M7003" t="s">
        <v>3255</v>
      </c>
      <c r="N7003" t="s">
        <v>3119</v>
      </c>
      <c r="O7003">
        <f>VLOOKUP(N7003,city,2,FALSE)</f>
        <v>490</v>
      </c>
      <c r="P7003" t="s">
        <v>110</v>
      </c>
      <c r="Q7003">
        <f>VLOOKUP(P7003,state,2,FALSE)</f>
        <v>11</v>
      </c>
      <c r="R7003">
        <v>61761</v>
      </c>
      <c r="S7003" t="s">
        <v>55</v>
      </c>
      <c r="T7003" s="10">
        <f>VLOOKUP(S7003,region,2,FALSE)</f>
        <v>3</v>
      </c>
      <c r="U7003" t="s">
        <v>5648</v>
      </c>
      <c r="V7003" t="s">
        <v>13</v>
      </c>
      <c r="W7003">
        <v>3502</v>
      </c>
      <c r="X7003">
        <f>VLOOKUP(V7003,category,2,FALSE)</f>
        <v>1</v>
      </c>
      <c r="Y7003" t="s">
        <v>3226</v>
      </c>
      <c r="Z7003">
        <f>VLOOKUP(Y7003,subcategory,2,FALSE)</f>
        <v>2</v>
      </c>
      <c r="AA7003" t="s">
        <v>2888</v>
      </c>
      <c r="AB7003">
        <v>366.74399999999997</v>
      </c>
      <c r="AC7003">
        <v>4</v>
      </c>
      <c r="AD7003">
        <v>0.3</v>
      </c>
      <c r="AE7003" s="4">
        <v>-110.02320000000003</v>
      </c>
    </row>
    <row r="7004" spans="1:31" x14ac:dyDescent="0.3">
      <c r="A7004" s="2">
        <v>7003</v>
      </c>
      <c r="B7004" t="s">
        <v>6596</v>
      </c>
      <c r="C7004">
        <f>VLOOKUP(B7004,order,2,FALSE)</f>
        <v>3479</v>
      </c>
      <c r="D7004" s="3">
        <v>41870</v>
      </c>
      <c r="E7004" s="3">
        <v>41872</v>
      </c>
      <c r="F7004" t="s">
        <v>7</v>
      </c>
      <c r="G7004" s="10">
        <f>VLOOKUP(F7004,ship,2,FALSE)</f>
        <v>1</v>
      </c>
      <c r="H7004" t="s">
        <v>3949</v>
      </c>
      <c r="I7004">
        <f>VLOOKUP(H7004,customer,2,FALSE)</f>
        <v>695</v>
      </c>
      <c r="J7004" t="s">
        <v>2609</v>
      </c>
      <c r="K7004" t="s">
        <v>18</v>
      </c>
      <c r="L7004">
        <f>VLOOKUP(K7004,segment1,2,FALSE)</f>
        <v>2</v>
      </c>
      <c r="M7004" t="s">
        <v>3255</v>
      </c>
      <c r="N7004" t="s">
        <v>19</v>
      </c>
      <c r="O7004">
        <f>VLOOKUP(N7004,city,2,FALSE)</f>
        <v>2</v>
      </c>
      <c r="P7004" t="s">
        <v>20</v>
      </c>
      <c r="Q7004">
        <f>VLOOKUP(P7004,state,2,FALSE)</f>
        <v>2</v>
      </c>
      <c r="R7004">
        <v>90045</v>
      </c>
      <c r="S7004" t="s">
        <v>21</v>
      </c>
      <c r="T7004" s="10">
        <f>VLOOKUP(S7004,region,2,FALSE)</f>
        <v>2</v>
      </c>
      <c r="U7004" t="s">
        <v>4104</v>
      </c>
      <c r="V7004" t="s">
        <v>13</v>
      </c>
      <c r="W7004">
        <f>VLOOKUP(U7004,product,2,FALSE)</f>
        <v>480</v>
      </c>
      <c r="X7004">
        <f>VLOOKUP(V7004,category,2,FALSE)</f>
        <v>1</v>
      </c>
      <c r="Y7004" t="s">
        <v>3228</v>
      </c>
      <c r="Z7004">
        <f>VLOOKUP(Y7004,subcategory,2,FALSE)</f>
        <v>6</v>
      </c>
      <c r="AA7004" t="s">
        <v>2746</v>
      </c>
      <c r="AB7004">
        <v>289.24</v>
      </c>
      <c r="AC7004">
        <v>7</v>
      </c>
      <c r="AD7004">
        <v>0</v>
      </c>
      <c r="AE7004" s="4">
        <v>26.031600000000012</v>
      </c>
    </row>
    <row r="7005" spans="1:31" x14ac:dyDescent="0.3">
      <c r="A7005" s="2">
        <v>7004</v>
      </c>
      <c r="B7005" t="s">
        <v>6596</v>
      </c>
      <c r="C7005">
        <f>VLOOKUP(B7005,order,2,FALSE)</f>
        <v>3479</v>
      </c>
      <c r="D7005" s="3">
        <v>41870</v>
      </c>
      <c r="E7005" s="3">
        <v>41872</v>
      </c>
      <c r="F7005" t="s">
        <v>7</v>
      </c>
      <c r="G7005" s="10">
        <f>VLOOKUP(F7005,ship,2,FALSE)</f>
        <v>1</v>
      </c>
      <c r="H7005" t="s">
        <v>3949</v>
      </c>
      <c r="I7005">
        <f>VLOOKUP(H7005,customer,2,FALSE)</f>
        <v>695</v>
      </c>
      <c r="J7005" t="s">
        <v>2609</v>
      </c>
      <c r="K7005" t="s">
        <v>18</v>
      </c>
      <c r="L7005">
        <f>VLOOKUP(K7005,segment1,2,FALSE)</f>
        <v>2</v>
      </c>
      <c r="M7005" t="s">
        <v>3255</v>
      </c>
      <c r="N7005" t="s">
        <v>19</v>
      </c>
      <c r="O7005">
        <f>VLOOKUP(N7005,city,2,FALSE)</f>
        <v>2</v>
      </c>
      <c r="P7005" t="s">
        <v>20</v>
      </c>
      <c r="Q7005">
        <f>VLOOKUP(P7005,state,2,FALSE)</f>
        <v>2</v>
      </c>
      <c r="R7005">
        <v>90045</v>
      </c>
      <c r="S7005" t="s">
        <v>21</v>
      </c>
      <c r="T7005" s="10">
        <f>VLOOKUP(S7005,region,2,FALSE)</f>
        <v>2</v>
      </c>
      <c r="U7005" t="s">
        <v>5383</v>
      </c>
      <c r="V7005" t="s">
        <v>22</v>
      </c>
      <c r="W7005">
        <v>3503</v>
      </c>
      <c r="X7005">
        <f>VLOOKUP(V7005,category,2,FALSE)</f>
        <v>2</v>
      </c>
      <c r="Y7005" t="s">
        <v>3231</v>
      </c>
      <c r="Z7005">
        <f>VLOOKUP(Y7005,subcategory,2,FALSE)</f>
        <v>9</v>
      </c>
      <c r="AA7005" t="s">
        <v>1326</v>
      </c>
      <c r="AB7005">
        <v>69.456000000000003</v>
      </c>
      <c r="AC7005">
        <v>2</v>
      </c>
      <c r="AD7005">
        <v>0.2</v>
      </c>
      <c r="AE7005" s="4">
        <v>22.573199999999996</v>
      </c>
    </row>
    <row r="7006" spans="1:31" x14ac:dyDescent="0.3">
      <c r="A7006" s="2">
        <v>7005</v>
      </c>
      <c r="B7006" t="s">
        <v>6597</v>
      </c>
      <c r="C7006">
        <f>VLOOKUP(B7006,order,2,FALSE)</f>
        <v>3480</v>
      </c>
      <c r="D7006" s="3">
        <v>41996</v>
      </c>
      <c r="E7006" s="3">
        <v>42001</v>
      </c>
      <c r="F7006" t="s">
        <v>25</v>
      </c>
      <c r="G7006" s="10">
        <f>VLOOKUP(F7006,ship,2,FALSE)</f>
        <v>2</v>
      </c>
      <c r="H7006" t="s">
        <v>3800</v>
      </c>
      <c r="I7006">
        <f>VLOOKUP(H7006,customer,2,FALSE)</f>
        <v>546</v>
      </c>
      <c r="J7006" t="s">
        <v>2007</v>
      </c>
      <c r="K7006" t="s">
        <v>18</v>
      </c>
      <c r="L7006">
        <f>VLOOKUP(K7006,segment1,2,FALSE)</f>
        <v>2</v>
      </c>
      <c r="M7006" t="s">
        <v>3255</v>
      </c>
      <c r="N7006" t="s">
        <v>2834</v>
      </c>
      <c r="O7006">
        <f>VLOOKUP(N7006,city,2,FALSE)</f>
        <v>397</v>
      </c>
      <c r="P7006" t="s">
        <v>54</v>
      </c>
      <c r="Q7006">
        <f>VLOOKUP(P7006,state,2,FALSE)</f>
        <v>6</v>
      </c>
      <c r="R7006">
        <v>77642</v>
      </c>
      <c r="S7006" t="s">
        <v>55</v>
      </c>
      <c r="T7006" s="10">
        <f>VLOOKUP(S7006,region,2,FALSE)</f>
        <v>3</v>
      </c>
      <c r="U7006" t="s">
        <v>5465</v>
      </c>
      <c r="V7006" t="s">
        <v>22</v>
      </c>
      <c r="W7006">
        <f>VLOOKUP(U7006,product,2,FALSE)</f>
        <v>1397</v>
      </c>
      <c r="X7006">
        <f>VLOOKUP(V7006,category,2,FALSE)</f>
        <v>2</v>
      </c>
      <c r="Y7006" t="s">
        <v>45</v>
      </c>
      <c r="Z7006">
        <f>VLOOKUP(Y7006,subcategory,2,FALSE)</f>
        <v>11</v>
      </c>
      <c r="AA7006" t="s">
        <v>514</v>
      </c>
      <c r="AB7006">
        <v>5.1840000000000011</v>
      </c>
      <c r="AC7006">
        <v>1</v>
      </c>
      <c r="AD7006">
        <v>0.2</v>
      </c>
      <c r="AE7006" s="4">
        <v>1.8144</v>
      </c>
    </row>
    <row r="7007" spans="1:31" x14ac:dyDescent="0.3">
      <c r="A7007" s="2">
        <v>7006</v>
      </c>
      <c r="B7007" t="s">
        <v>7626</v>
      </c>
      <c r="C7007">
        <f>VLOOKUP(B7007,order,2,FALSE)</f>
        <v>3481</v>
      </c>
      <c r="D7007" s="3">
        <v>42309</v>
      </c>
      <c r="E7007" s="3">
        <v>42313</v>
      </c>
      <c r="F7007" t="s">
        <v>25</v>
      </c>
      <c r="G7007" s="10">
        <f>VLOOKUP(F7007,ship,2,FALSE)</f>
        <v>2</v>
      </c>
      <c r="H7007" t="s">
        <v>3478</v>
      </c>
      <c r="I7007">
        <f>VLOOKUP(H7007,customer,2,FALSE)</f>
        <v>224</v>
      </c>
      <c r="J7007" t="s">
        <v>902</v>
      </c>
      <c r="K7007" t="s">
        <v>9</v>
      </c>
      <c r="L7007">
        <f>VLOOKUP(K7007,segment1,2,FALSE)</f>
        <v>1</v>
      </c>
      <c r="M7007" t="s">
        <v>3255</v>
      </c>
      <c r="N7007" t="s">
        <v>138</v>
      </c>
      <c r="O7007">
        <f>VLOOKUP(N7007,city,2,FALSE)</f>
        <v>21</v>
      </c>
      <c r="P7007" t="s">
        <v>139</v>
      </c>
      <c r="Q7007">
        <f>VLOOKUP(P7007,state,2,FALSE)</f>
        <v>16</v>
      </c>
      <c r="R7007">
        <v>10009</v>
      </c>
      <c r="S7007" t="s">
        <v>79</v>
      </c>
      <c r="T7007" s="10">
        <f>VLOOKUP(S7007,region,2,FALSE)</f>
        <v>4</v>
      </c>
      <c r="U7007" t="s">
        <v>5814</v>
      </c>
      <c r="V7007" t="s">
        <v>13</v>
      </c>
      <c r="W7007">
        <v>3504</v>
      </c>
      <c r="X7007">
        <f>VLOOKUP(V7007,category,2,FALSE)</f>
        <v>1</v>
      </c>
      <c r="Y7007" t="s">
        <v>3226</v>
      </c>
      <c r="Z7007">
        <f>VLOOKUP(Y7007,subcategory,2,FALSE)</f>
        <v>2</v>
      </c>
      <c r="AA7007" t="s">
        <v>3003</v>
      </c>
      <c r="AB7007">
        <v>205.16400000000002</v>
      </c>
      <c r="AC7007">
        <v>2</v>
      </c>
      <c r="AD7007">
        <v>0.1</v>
      </c>
      <c r="AE7007" s="4">
        <v>13.677600000000002</v>
      </c>
    </row>
    <row r="7008" spans="1:31" x14ac:dyDescent="0.3">
      <c r="A7008" s="2">
        <v>7007</v>
      </c>
      <c r="B7008" t="s">
        <v>6598</v>
      </c>
      <c r="C7008">
        <f>VLOOKUP(B7008,order,2,FALSE)</f>
        <v>3482</v>
      </c>
      <c r="D7008" s="3">
        <v>41988</v>
      </c>
      <c r="E7008" s="3">
        <v>41994</v>
      </c>
      <c r="F7008" t="s">
        <v>25</v>
      </c>
      <c r="G7008" s="10">
        <f>VLOOKUP(F7008,ship,2,FALSE)</f>
        <v>2</v>
      </c>
      <c r="H7008" t="s">
        <v>3388</v>
      </c>
      <c r="I7008">
        <f>VLOOKUP(H7008,customer,2,FALSE)</f>
        <v>134</v>
      </c>
      <c r="J7008" t="s">
        <v>563</v>
      </c>
      <c r="K7008" t="s">
        <v>18</v>
      </c>
      <c r="L7008">
        <f>VLOOKUP(K7008,segment1,2,FALSE)</f>
        <v>2</v>
      </c>
      <c r="M7008" t="s">
        <v>3255</v>
      </c>
      <c r="N7008" t="s">
        <v>156</v>
      </c>
      <c r="O7008">
        <f>VLOOKUP(N7008,city,2,FALSE)</f>
        <v>23</v>
      </c>
      <c r="P7008" t="s">
        <v>110</v>
      </c>
      <c r="Q7008">
        <f>VLOOKUP(P7008,state,2,FALSE)</f>
        <v>11</v>
      </c>
      <c r="R7008">
        <v>60623</v>
      </c>
      <c r="S7008" t="s">
        <v>55</v>
      </c>
      <c r="T7008" s="10">
        <f>VLOOKUP(S7008,region,2,FALSE)</f>
        <v>3</v>
      </c>
      <c r="U7008" t="s">
        <v>5513</v>
      </c>
      <c r="V7008" t="s">
        <v>13</v>
      </c>
      <c r="W7008">
        <f>VLOOKUP(U7008,product,2,FALSE)</f>
        <v>1446</v>
      </c>
      <c r="X7008">
        <f>VLOOKUP(V7008,category,2,FALSE)</f>
        <v>1</v>
      </c>
      <c r="Y7008" t="s">
        <v>3228</v>
      </c>
      <c r="Z7008">
        <f>VLOOKUP(Y7008,subcategory,2,FALSE)</f>
        <v>6</v>
      </c>
      <c r="AA7008" t="s">
        <v>101</v>
      </c>
      <c r="AB7008">
        <v>8.5440000000000005</v>
      </c>
      <c r="AC7008">
        <v>2</v>
      </c>
      <c r="AD7008">
        <v>0.6</v>
      </c>
      <c r="AE7008" s="4">
        <v>-7.4759999999999991</v>
      </c>
    </row>
    <row r="7009" spans="1:31" x14ac:dyDescent="0.3">
      <c r="A7009" s="2">
        <v>7008</v>
      </c>
      <c r="B7009" t="s">
        <v>7627</v>
      </c>
      <c r="C7009">
        <f>VLOOKUP(B7009,order,2,FALSE)</f>
        <v>3483</v>
      </c>
      <c r="D7009" s="3">
        <v>42237</v>
      </c>
      <c r="E7009" s="3">
        <v>42241</v>
      </c>
      <c r="F7009" t="s">
        <v>25</v>
      </c>
      <c r="G7009" s="10">
        <f>VLOOKUP(F7009,ship,2,FALSE)</f>
        <v>2</v>
      </c>
      <c r="H7009" t="s">
        <v>3726</v>
      </c>
      <c r="I7009">
        <f>VLOOKUP(H7009,customer,2,FALSE)</f>
        <v>472</v>
      </c>
      <c r="J7009" t="s">
        <v>1741</v>
      </c>
      <c r="K7009" t="s">
        <v>18</v>
      </c>
      <c r="L7009">
        <f>VLOOKUP(K7009,segment1,2,FALSE)</f>
        <v>2</v>
      </c>
      <c r="M7009" t="s">
        <v>3255</v>
      </c>
      <c r="N7009" t="s">
        <v>164</v>
      </c>
      <c r="O7009">
        <f>VLOOKUP(N7009,city,2,FALSE)</f>
        <v>25</v>
      </c>
      <c r="P7009" t="s">
        <v>249</v>
      </c>
      <c r="Q7009">
        <f>VLOOKUP(P7009,state,2,FALSE)</f>
        <v>25</v>
      </c>
      <c r="R7009">
        <v>45503</v>
      </c>
      <c r="S7009" t="s">
        <v>79</v>
      </c>
      <c r="T7009" s="10">
        <f>VLOOKUP(S7009,region,2,FALSE)</f>
        <v>4</v>
      </c>
      <c r="U7009" t="s">
        <v>4511</v>
      </c>
      <c r="V7009" t="s">
        <v>22</v>
      </c>
      <c r="W7009">
        <v>3505</v>
      </c>
      <c r="X7009">
        <f>VLOOKUP(V7009,category,2,FALSE)</f>
        <v>2</v>
      </c>
      <c r="Y7009" t="s">
        <v>3231</v>
      </c>
      <c r="Z7009">
        <f>VLOOKUP(Y7009,subcategory,2,FALSE)</f>
        <v>9</v>
      </c>
      <c r="AA7009" t="s">
        <v>272</v>
      </c>
      <c r="AB7009">
        <v>12.828000000000001</v>
      </c>
      <c r="AC7009">
        <v>2</v>
      </c>
      <c r="AD7009">
        <v>0.7</v>
      </c>
      <c r="AE7009" s="4">
        <v>-8.9795999999999978</v>
      </c>
    </row>
    <row r="7010" spans="1:31" x14ac:dyDescent="0.3">
      <c r="A7010" s="2">
        <v>7009</v>
      </c>
      <c r="B7010" t="s">
        <v>7627</v>
      </c>
      <c r="C7010">
        <f>VLOOKUP(B7010,order,2,FALSE)</f>
        <v>3483</v>
      </c>
      <c r="D7010" s="3">
        <v>42237</v>
      </c>
      <c r="E7010" s="3">
        <v>42241</v>
      </c>
      <c r="F7010" t="s">
        <v>25</v>
      </c>
      <c r="G7010" s="10">
        <f>VLOOKUP(F7010,ship,2,FALSE)</f>
        <v>2</v>
      </c>
      <c r="H7010" t="s">
        <v>3726</v>
      </c>
      <c r="I7010">
        <f>VLOOKUP(H7010,customer,2,FALSE)</f>
        <v>472</v>
      </c>
      <c r="J7010" t="s">
        <v>1741</v>
      </c>
      <c r="K7010" t="s">
        <v>18</v>
      </c>
      <c r="L7010">
        <f>VLOOKUP(K7010,segment1,2,FALSE)</f>
        <v>2</v>
      </c>
      <c r="M7010" t="s">
        <v>3255</v>
      </c>
      <c r="N7010" t="s">
        <v>164</v>
      </c>
      <c r="O7010">
        <f>VLOOKUP(N7010,city,2,FALSE)</f>
        <v>25</v>
      </c>
      <c r="P7010" t="s">
        <v>249</v>
      </c>
      <c r="Q7010">
        <f>VLOOKUP(P7010,state,2,FALSE)</f>
        <v>25</v>
      </c>
      <c r="R7010">
        <v>45503</v>
      </c>
      <c r="S7010" t="s">
        <v>79</v>
      </c>
      <c r="T7010" s="10">
        <f>VLOOKUP(S7010,region,2,FALSE)</f>
        <v>4</v>
      </c>
      <c r="U7010" t="s">
        <v>4563</v>
      </c>
      <c r="V7010" t="s">
        <v>13</v>
      </c>
      <c r="W7010">
        <f>VLOOKUP(U7010,product,2,FALSE)</f>
        <v>464</v>
      </c>
      <c r="X7010">
        <f>VLOOKUP(V7010,category,2,FALSE)</f>
        <v>1</v>
      </c>
      <c r="Y7010" t="s">
        <v>3226</v>
      </c>
      <c r="Z7010">
        <f>VLOOKUP(Y7010,subcategory,2,FALSE)</f>
        <v>2</v>
      </c>
      <c r="AA7010" t="s">
        <v>2041</v>
      </c>
      <c r="AB7010">
        <v>598.45799999999997</v>
      </c>
      <c r="AC7010">
        <v>3</v>
      </c>
      <c r="AD7010">
        <v>0.3</v>
      </c>
      <c r="AE7010" s="4">
        <v>-42.746999999999957</v>
      </c>
    </row>
    <row r="7011" spans="1:31" x14ac:dyDescent="0.3">
      <c r="A7011" s="2">
        <v>7010</v>
      </c>
      <c r="B7011" t="s">
        <v>7627</v>
      </c>
      <c r="C7011">
        <f>VLOOKUP(B7011,order,2,FALSE)</f>
        <v>3483</v>
      </c>
      <c r="D7011" s="3">
        <v>42237</v>
      </c>
      <c r="E7011" s="3">
        <v>42241</v>
      </c>
      <c r="F7011" t="s">
        <v>25</v>
      </c>
      <c r="G7011" s="10">
        <f>VLOOKUP(F7011,ship,2,FALSE)</f>
        <v>2</v>
      </c>
      <c r="H7011" t="s">
        <v>3726</v>
      </c>
      <c r="I7011">
        <f>VLOOKUP(H7011,customer,2,FALSE)</f>
        <v>472</v>
      </c>
      <c r="J7011" t="s">
        <v>1741</v>
      </c>
      <c r="K7011" t="s">
        <v>18</v>
      </c>
      <c r="L7011">
        <f>VLOOKUP(K7011,segment1,2,FALSE)</f>
        <v>2</v>
      </c>
      <c r="M7011" t="s">
        <v>3255</v>
      </c>
      <c r="N7011" t="s">
        <v>164</v>
      </c>
      <c r="O7011">
        <f>VLOOKUP(N7011,city,2,FALSE)</f>
        <v>25</v>
      </c>
      <c r="P7011" t="s">
        <v>249</v>
      </c>
      <c r="Q7011">
        <f>VLOOKUP(P7011,state,2,FALSE)</f>
        <v>25</v>
      </c>
      <c r="R7011">
        <v>45503</v>
      </c>
      <c r="S7011" t="s">
        <v>79</v>
      </c>
      <c r="T7011" s="10">
        <f>VLOOKUP(S7011,region,2,FALSE)</f>
        <v>4</v>
      </c>
      <c r="U7011" t="s">
        <v>5591</v>
      </c>
      <c r="V7011" t="s">
        <v>13</v>
      </c>
      <c r="W7011">
        <v>3506</v>
      </c>
      <c r="X7011">
        <f>VLOOKUP(V7011,category,2,FALSE)</f>
        <v>1</v>
      </c>
      <c r="Y7011" t="s">
        <v>3228</v>
      </c>
      <c r="Z7011">
        <f>VLOOKUP(Y7011,subcategory,2,FALSE)</f>
        <v>6</v>
      </c>
      <c r="AA7011" t="s">
        <v>2176</v>
      </c>
      <c r="AB7011">
        <v>25.983999999999998</v>
      </c>
      <c r="AC7011">
        <v>1</v>
      </c>
      <c r="AD7011">
        <v>0.2</v>
      </c>
      <c r="AE7011" s="4">
        <v>-3.8976000000000015</v>
      </c>
    </row>
    <row r="7012" spans="1:31" x14ac:dyDescent="0.3">
      <c r="A7012" s="2">
        <v>7011</v>
      </c>
      <c r="B7012" t="s">
        <v>6599</v>
      </c>
      <c r="C7012">
        <f>VLOOKUP(B7012,order,2,FALSE)</f>
        <v>3484</v>
      </c>
      <c r="D7012" s="3">
        <v>41782</v>
      </c>
      <c r="E7012" s="3">
        <v>41786</v>
      </c>
      <c r="F7012" t="s">
        <v>25</v>
      </c>
      <c r="G7012" s="10">
        <f>VLOOKUP(F7012,ship,2,FALSE)</f>
        <v>2</v>
      </c>
      <c r="H7012" t="s">
        <v>3473</v>
      </c>
      <c r="I7012">
        <f>VLOOKUP(H7012,customer,2,FALSE)</f>
        <v>219</v>
      </c>
      <c r="J7012" t="s">
        <v>887</v>
      </c>
      <c r="K7012" t="s">
        <v>9</v>
      </c>
      <c r="L7012">
        <f>VLOOKUP(K7012,segment1,2,FALSE)</f>
        <v>1</v>
      </c>
      <c r="M7012" t="s">
        <v>3255</v>
      </c>
      <c r="N7012" t="s">
        <v>138</v>
      </c>
      <c r="O7012">
        <f>VLOOKUP(N7012,city,2,FALSE)</f>
        <v>21</v>
      </c>
      <c r="P7012" t="s">
        <v>139</v>
      </c>
      <c r="Q7012">
        <f>VLOOKUP(P7012,state,2,FALSE)</f>
        <v>16</v>
      </c>
      <c r="R7012">
        <v>10035</v>
      </c>
      <c r="S7012" t="s">
        <v>79</v>
      </c>
      <c r="T7012" s="10">
        <f>VLOOKUP(S7012,region,2,FALSE)</f>
        <v>4</v>
      </c>
      <c r="U7012" t="s">
        <v>5435</v>
      </c>
      <c r="V7012" t="s">
        <v>22</v>
      </c>
      <c r="W7012">
        <f>VLOOKUP(U7012,product,2,FALSE)</f>
        <v>1367</v>
      </c>
      <c r="X7012">
        <f>VLOOKUP(V7012,category,2,FALSE)</f>
        <v>2</v>
      </c>
      <c r="Y7012" t="s">
        <v>3231</v>
      </c>
      <c r="Z7012">
        <f>VLOOKUP(Y7012,subcategory,2,FALSE)</f>
        <v>9</v>
      </c>
      <c r="AA7012" t="s">
        <v>37</v>
      </c>
      <c r="AB7012">
        <v>17.96</v>
      </c>
      <c r="AC7012">
        <v>5</v>
      </c>
      <c r="AD7012">
        <v>0.2</v>
      </c>
      <c r="AE7012" s="4">
        <v>5.8369999999999997</v>
      </c>
    </row>
    <row r="7013" spans="1:31" x14ac:dyDescent="0.3">
      <c r="A7013" s="2">
        <v>7012</v>
      </c>
      <c r="B7013" t="s">
        <v>6599</v>
      </c>
      <c r="C7013">
        <f>VLOOKUP(B7013,order,2,FALSE)</f>
        <v>3484</v>
      </c>
      <c r="D7013" s="3">
        <v>41782</v>
      </c>
      <c r="E7013" s="3">
        <v>41786</v>
      </c>
      <c r="F7013" t="s">
        <v>25</v>
      </c>
      <c r="G7013" s="10">
        <f>VLOOKUP(F7013,ship,2,FALSE)</f>
        <v>2</v>
      </c>
      <c r="H7013" t="s">
        <v>3473</v>
      </c>
      <c r="I7013">
        <f>VLOOKUP(H7013,customer,2,FALSE)</f>
        <v>219</v>
      </c>
      <c r="J7013" t="s">
        <v>887</v>
      </c>
      <c r="K7013" t="s">
        <v>9</v>
      </c>
      <c r="L7013">
        <f>VLOOKUP(K7013,segment1,2,FALSE)</f>
        <v>1</v>
      </c>
      <c r="M7013" t="s">
        <v>3255</v>
      </c>
      <c r="N7013" t="s">
        <v>138</v>
      </c>
      <c r="O7013">
        <f>VLOOKUP(N7013,city,2,FALSE)</f>
        <v>21</v>
      </c>
      <c r="P7013" t="s">
        <v>139</v>
      </c>
      <c r="Q7013">
        <f>VLOOKUP(P7013,state,2,FALSE)</f>
        <v>16</v>
      </c>
      <c r="R7013">
        <v>10035</v>
      </c>
      <c r="S7013" t="s">
        <v>79</v>
      </c>
      <c r="T7013" s="10">
        <f>VLOOKUP(S7013,region,2,FALSE)</f>
        <v>4</v>
      </c>
      <c r="U7013" t="s">
        <v>5639</v>
      </c>
      <c r="V7013" t="s">
        <v>22</v>
      </c>
      <c r="W7013">
        <v>3507</v>
      </c>
      <c r="X7013">
        <f>VLOOKUP(V7013,category,2,FALSE)</f>
        <v>2</v>
      </c>
      <c r="Y7013" t="s">
        <v>3233</v>
      </c>
      <c r="Z7013">
        <f>VLOOKUP(Y7013,subcategory,2,FALSE)</f>
        <v>15</v>
      </c>
      <c r="AA7013" t="s">
        <v>2148</v>
      </c>
      <c r="AB7013">
        <v>5.04</v>
      </c>
      <c r="AC7013">
        <v>2</v>
      </c>
      <c r="AD7013">
        <v>0</v>
      </c>
      <c r="AE7013" s="4">
        <v>0.15120000000000022</v>
      </c>
    </row>
    <row r="7014" spans="1:31" x14ac:dyDescent="0.3">
      <c r="A7014" s="2">
        <v>7013</v>
      </c>
      <c r="B7014" t="s">
        <v>6599</v>
      </c>
      <c r="C7014">
        <f>VLOOKUP(B7014,order,2,FALSE)</f>
        <v>3484</v>
      </c>
      <c r="D7014" s="3">
        <v>41782</v>
      </c>
      <c r="E7014" s="3">
        <v>41786</v>
      </c>
      <c r="F7014" t="s">
        <v>25</v>
      </c>
      <c r="G7014" s="10">
        <f>VLOOKUP(F7014,ship,2,FALSE)</f>
        <v>2</v>
      </c>
      <c r="H7014" t="s">
        <v>3473</v>
      </c>
      <c r="I7014">
        <f>VLOOKUP(H7014,customer,2,FALSE)</f>
        <v>219</v>
      </c>
      <c r="J7014" t="s">
        <v>887</v>
      </c>
      <c r="K7014" t="s">
        <v>9</v>
      </c>
      <c r="L7014">
        <f>VLOOKUP(K7014,segment1,2,FALSE)</f>
        <v>1</v>
      </c>
      <c r="M7014" t="s">
        <v>3255</v>
      </c>
      <c r="N7014" t="s">
        <v>138</v>
      </c>
      <c r="O7014">
        <f>VLOOKUP(N7014,city,2,FALSE)</f>
        <v>21</v>
      </c>
      <c r="P7014" t="s">
        <v>139</v>
      </c>
      <c r="Q7014">
        <f>VLOOKUP(P7014,state,2,FALSE)</f>
        <v>16</v>
      </c>
      <c r="R7014">
        <v>10035</v>
      </c>
      <c r="S7014" t="s">
        <v>79</v>
      </c>
      <c r="T7014" s="10">
        <f>VLOOKUP(S7014,region,2,FALSE)</f>
        <v>4</v>
      </c>
      <c r="U7014" t="s">
        <v>4187</v>
      </c>
      <c r="V7014" t="s">
        <v>22</v>
      </c>
      <c r="W7014">
        <f>VLOOKUP(U7014,product,2,FALSE)</f>
        <v>78</v>
      </c>
      <c r="X7014">
        <f>VLOOKUP(V7014,category,2,FALSE)</f>
        <v>2</v>
      </c>
      <c r="Y7014" t="s">
        <v>38</v>
      </c>
      <c r="Z7014">
        <f>VLOOKUP(Y7014,subcategory,2,FALSE)</f>
        <v>10</v>
      </c>
      <c r="AA7014" t="s">
        <v>296</v>
      </c>
      <c r="AB7014">
        <v>208.16</v>
      </c>
      <c r="AC7014">
        <v>1</v>
      </c>
      <c r="AD7014">
        <v>0</v>
      </c>
      <c r="AE7014" s="4">
        <v>56.20320000000001</v>
      </c>
    </row>
    <row r="7015" spans="1:31" x14ac:dyDescent="0.3">
      <c r="A7015" s="2">
        <v>7014</v>
      </c>
      <c r="B7015" t="s">
        <v>10424</v>
      </c>
      <c r="C7015">
        <f>VLOOKUP(B7015,order,2,FALSE)</f>
        <v>3485</v>
      </c>
      <c r="D7015" s="3">
        <v>43078</v>
      </c>
      <c r="E7015" s="3">
        <v>43080</v>
      </c>
      <c r="F7015" t="s">
        <v>7</v>
      </c>
      <c r="G7015" s="10">
        <f>VLOOKUP(F7015,ship,2,FALSE)</f>
        <v>1</v>
      </c>
      <c r="H7015" t="s">
        <v>3881</v>
      </c>
      <c r="I7015">
        <f>VLOOKUP(H7015,customer,2,FALSE)</f>
        <v>627</v>
      </c>
      <c r="J7015" t="s">
        <v>2352</v>
      </c>
      <c r="K7015" t="s">
        <v>52</v>
      </c>
      <c r="L7015">
        <f>VLOOKUP(K7015,segment1,2,FALSE)</f>
        <v>3</v>
      </c>
      <c r="M7015" t="s">
        <v>3255</v>
      </c>
      <c r="N7015" t="s">
        <v>1221</v>
      </c>
      <c r="O7015">
        <f>VLOOKUP(N7015,city,2,FALSE)</f>
        <v>163</v>
      </c>
      <c r="P7015" t="s">
        <v>20</v>
      </c>
      <c r="Q7015">
        <f>VLOOKUP(P7015,state,2,FALSE)</f>
        <v>2</v>
      </c>
      <c r="R7015">
        <v>93905</v>
      </c>
      <c r="S7015" t="s">
        <v>21</v>
      </c>
      <c r="T7015" s="10">
        <f>VLOOKUP(S7015,region,2,FALSE)</f>
        <v>2</v>
      </c>
      <c r="U7015" t="s">
        <v>4762</v>
      </c>
      <c r="V7015" t="s">
        <v>13</v>
      </c>
      <c r="W7015">
        <v>3508</v>
      </c>
      <c r="X7015">
        <f>VLOOKUP(V7015,category,2,FALSE)</f>
        <v>1</v>
      </c>
      <c r="Y7015" t="s">
        <v>14</v>
      </c>
      <c r="Z7015">
        <f>VLOOKUP(Y7015,subcategory,2,FALSE)</f>
        <v>1</v>
      </c>
      <c r="AA7015" t="s">
        <v>696</v>
      </c>
      <c r="AB7015">
        <v>148.25700000000001</v>
      </c>
      <c r="AC7015">
        <v>3</v>
      </c>
      <c r="AD7015">
        <v>0.15</v>
      </c>
      <c r="AE7015" s="4">
        <v>15.697800000000004</v>
      </c>
    </row>
    <row r="7016" spans="1:31" x14ac:dyDescent="0.3">
      <c r="A7016" s="2">
        <v>7015</v>
      </c>
      <c r="B7016" t="s">
        <v>6600</v>
      </c>
      <c r="C7016">
        <f>VLOOKUP(B7016,order,2,FALSE)</f>
        <v>3486</v>
      </c>
      <c r="D7016" s="3">
        <v>41709</v>
      </c>
      <c r="E7016" s="3">
        <v>41711</v>
      </c>
      <c r="F7016" t="s">
        <v>7</v>
      </c>
      <c r="G7016" s="10">
        <f>VLOOKUP(F7016,ship,2,FALSE)</f>
        <v>1</v>
      </c>
      <c r="H7016" t="s">
        <v>3779</v>
      </c>
      <c r="I7016">
        <f>VLOOKUP(H7016,customer,2,FALSE)</f>
        <v>525</v>
      </c>
      <c r="J7016" t="s">
        <v>1917</v>
      </c>
      <c r="K7016" t="s">
        <v>18</v>
      </c>
      <c r="L7016">
        <f>VLOOKUP(K7016,segment1,2,FALSE)</f>
        <v>2</v>
      </c>
      <c r="M7016" t="s">
        <v>3255</v>
      </c>
      <c r="N7016" t="s">
        <v>703</v>
      </c>
      <c r="O7016">
        <f>VLOOKUP(N7016,city,2,FALSE)</f>
        <v>103</v>
      </c>
      <c r="P7016" t="s">
        <v>11</v>
      </c>
      <c r="Q7016">
        <f>VLOOKUP(P7016,state,2,FALSE)</f>
        <v>1</v>
      </c>
      <c r="R7016">
        <v>40475</v>
      </c>
      <c r="S7016" t="s">
        <v>12</v>
      </c>
      <c r="T7016" s="10">
        <f>VLOOKUP(S7016,region,2,FALSE)</f>
        <v>1</v>
      </c>
      <c r="U7016" t="s">
        <v>4515</v>
      </c>
      <c r="V7016" t="s">
        <v>22</v>
      </c>
      <c r="W7016">
        <f>VLOOKUP(U7016,product,2,FALSE)</f>
        <v>415</v>
      </c>
      <c r="X7016">
        <f>VLOOKUP(V7016,category,2,FALSE)</f>
        <v>2</v>
      </c>
      <c r="Y7016" t="s">
        <v>38</v>
      </c>
      <c r="Z7016">
        <f>VLOOKUP(Y7016,subcategory,2,FALSE)</f>
        <v>10</v>
      </c>
      <c r="AA7016" t="s">
        <v>1514</v>
      </c>
      <c r="AB7016">
        <v>146.76</v>
      </c>
      <c r="AC7016">
        <v>3</v>
      </c>
      <c r="AD7016">
        <v>0</v>
      </c>
      <c r="AE7016" s="4">
        <v>38.157600000000002</v>
      </c>
    </row>
    <row r="7017" spans="1:31" x14ac:dyDescent="0.3">
      <c r="A7017" s="2">
        <v>7016</v>
      </c>
      <c r="B7017" t="s">
        <v>6600</v>
      </c>
      <c r="C7017">
        <f>VLOOKUP(B7017,order,2,FALSE)</f>
        <v>3486</v>
      </c>
      <c r="D7017" s="3">
        <v>41709</v>
      </c>
      <c r="E7017" s="3">
        <v>41711</v>
      </c>
      <c r="F7017" t="s">
        <v>7</v>
      </c>
      <c r="G7017" s="10">
        <f>VLOOKUP(F7017,ship,2,FALSE)</f>
        <v>1</v>
      </c>
      <c r="H7017" t="s">
        <v>3779</v>
      </c>
      <c r="I7017">
        <f>VLOOKUP(H7017,customer,2,FALSE)</f>
        <v>525</v>
      </c>
      <c r="J7017" t="s">
        <v>1917</v>
      </c>
      <c r="K7017" t="s">
        <v>18</v>
      </c>
      <c r="L7017">
        <f>VLOOKUP(K7017,segment1,2,FALSE)</f>
        <v>2</v>
      </c>
      <c r="M7017" t="s">
        <v>3255</v>
      </c>
      <c r="N7017" t="s">
        <v>703</v>
      </c>
      <c r="O7017">
        <f>VLOOKUP(N7017,city,2,FALSE)</f>
        <v>103</v>
      </c>
      <c r="P7017" t="s">
        <v>11</v>
      </c>
      <c r="Q7017">
        <f>VLOOKUP(P7017,state,2,FALSE)</f>
        <v>1</v>
      </c>
      <c r="R7017">
        <v>40475</v>
      </c>
      <c r="S7017" t="s">
        <v>12</v>
      </c>
      <c r="T7017" s="10">
        <f>VLOOKUP(S7017,region,2,FALSE)</f>
        <v>1</v>
      </c>
      <c r="U7017" t="s">
        <v>4768</v>
      </c>
      <c r="V7017" t="s">
        <v>35</v>
      </c>
      <c r="W7017">
        <v>3509</v>
      </c>
      <c r="X7017">
        <f>VLOOKUP(V7017,category,2,FALSE)</f>
        <v>3</v>
      </c>
      <c r="Y7017" t="s">
        <v>3232</v>
      </c>
      <c r="Z7017">
        <f>VLOOKUP(Y7017,subcategory,2,FALSE)</f>
        <v>12</v>
      </c>
      <c r="AA7017" t="s">
        <v>2979</v>
      </c>
      <c r="AB7017">
        <v>32.96</v>
      </c>
      <c r="AC7017">
        <v>2</v>
      </c>
      <c r="AD7017">
        <v>0</v>
      </c>
      <c r="AE7017" s="4">
        <v>14.172800000000002</v>
      </c>
    </row>
    <row r="7018" spans="1:31" x14ac:dyDescent="0.3">
      <c r="A7018" s="2">
        <v>7017</v>
      </c>
      <c r="B7018" t="s">
        <v>6600</v>
      </c>
      <c r="C7018">
        <f>VLOOKUP(B7018,order,2,FALSE)</f>
        <v>3486</v>
      </c>
      <c r="D7018" s="3">
        <v>41709</v>
      </c>
      <c r="E7018" s="3">
        <v>41711</v>
      </c>
      <c r="F7018" t="s">
        <v>7</v>
      </c>
      <c r="G7018" s="10">
        <f>VLOOKUP(F7018,ship,2,FALSE)</f>
        <v>1</v>
      </c>
      <c r="H7018" t="s">
        <v>3779</v>
      </c>
      <c r="I7018">
        <f>VLOOKUP(H7018,customer,2,FALSE)</f>
        <v>525</v>
      </c>
      <c r="J7018" t="s">
        <v>1917</v>
      </c>
      <c r="K7018" t="s">
        <v>18</v>
      </c>
      <c r="L7018">
        <f>VLOOKUP(K7018,segment1,2,FALSE)</f>
        <v>2</v>
      </c>
      <c r="M7018" t="s">
        <v>3255</v>
      </c>
      <c r="N7018" t="s">
        <v>703</v>
      </c>
      <c r="O7018">
        <f>VLOOKUP(N7018,city,2,FALSE)</f>
        <v>103</v>
      </c>
      <c r="P7018" t="s">
        <v>11</v>
      </c>
      <c r="Q7018">
        <f>VLOOKUP(P7018,state,2,FALSE)</f>
        <v>1</v>
      </c>
      <c r="R7018">
        <v>40475</v>
      </c>
      <c r="S7018" t="s">
        <v>12</v>
      </c>
      <c r="T7018" s="10">
        <f>VLOOKUP(S7018,region,2,FALSE)</f>
        <v>1</v>
      </c>
      <c r="U7018" t="s">
        <v>4569</v>
      </c>
      <c r="V7018" t="s">
        <v>35</v>
      </c>
      <c r="W7018">
        <f>VLOOKUP(U7018,product,2,FALSE)</f>
        <v>470</v>
      </c>
      <c r="X7018">
        <f>VLOOKUP(V7018,category,2,FALSE)</f>
        <v>3</v>
      </c>
      <c r="Y7018" t="s">
        <v>3230</v>
      </c>
      <c r="Z7018">
        <f>VLOOKUP(Y7018,subcategory,2,FALSE)</f>
        <v>8</v>
      </c>
      <c r="AA7018" t="s">
        <v>1957</v>
      </c>
      <c r="AB7018">
        <v>587.97</v>
      </c>
      <c r="AC7018">
        <v>3</v>
      </c>
      <c r="AD7018">
        <v>0</v>
      </c>
      <c r="AE7018" s="4">
        <v>164.63160000000005</v>
      </c>
    </row>
    <row r="7019" spans="1:31" x14ac:dyDescent="0.3">
      <c r="A7019" s="2">
        <v>7018</v>
      </c>
      <c r="B7019" t="s">
        <v>6600</v>
      </c>
      <c r="C7019">
        <f>VLOOKUP(B7019,order,2,FALSE)</f>
        <v>3486</v>
      </c>
      <c r="D7019" s="3">
        <v>41709</v>
      </c>
      <c r="E7019" s="3">
        <v>41711</v>
      </c>
      <c r="F7019" t="s">
        <v>7</v>
      </c>
      <c r="G7019" s="10">
        <f>VLOOKUP(F7019,ship,2,FALSE)</f>
        <v>1</v>
      </c>
      <c r="H7019" t="s">
        <v>3779</v>
      </c>
      <c r="I7019">
        <f>VLOOKUP(H7019,customer,2,FALSE)</f>
        <v>525</v>
      </c>
      <c r="J7019" t="s">
        <v>1917</v>
      </c>
      <c r="K7019" t="s">
        <v>18</v>
      </c>
      <c r="L7019">
        <f>VLOOKUP(K7019,segment1,2,FALSE)</f>
        <v>2</v>
      </c>
      <c r="M7019" t="s">
        <v>3255</v>
      </c>
      <c r="N7019" t="s">
        <v>703</v>
      </c>
      <c r="O7019">
        <f>VLOOKUP(N7019,city,2,FALSE)</f>
        <v>103</v>
      </c>
      <c r="P7019" t="s">
        <v>11</v>
      </c>
      <c r="Q7019">
        <f>VLOOKUP(P7019,state,2,FALSE)</f>
        <v>1</v>
      </c>
      <c r="R7019">
        <v>40475</v>
      </c>
      <c r="S7019" t="s">
        <v>12</v>
      </c>
      <c r="T7019" s="10">
        <f>VLOOKUP(S7019,region,2,FALSE)</f>
        <v>1</v>
      </c>
      <c r="U7019" t="s">
        <v>5531</v>
      </c>
      <c r="V7019" t="s">
        <v>22</v>
      </c>
      <c r="W7019">
        <v>3510</v>
      </c>
      <c r="X7019">
        <f>VLOOKUP(V7019,category,2,FALSE)</f>
        <v>2</v>
      </c>
      <c r="Y7019" t="s">
        <v>45</v>
      </c>
      <c r="Z7019">
        <f>VLOOKUP(Y7019,subcategory,2,FALSE)</f>
        <v>11</v>
      </c>
      <c r="AA7019" t="s">
        <v>2953</v>
      </c>
      <c r="AB7019">
        <v>14.940000000000001</v>
      </c>
      <c r="AC7019">
        <v>3</v>
      </c>
      <c r="AD7019">
        <v>0</v>
      </c>
      <c r="AE7019" s="4">
        <v>7.0218000000000007</v>
      </c>
    </row>
    <row r="7020" spans="1:31" x14ac:dyDescent="0.3">
      <c r="A7020" s="2">
        <v>7019</v>
      </c>
      <c r="B7020" t="s">
        <v>8836</v>
      </c>
      <c r="C7020">
        <f>VLOOKUP(B7020,order,2,FALSE)</f>
        <v>3487</v>
      </c>
      <c r="D7020" s="3">
        <v>42544</v>
      </c>
      <c r="E7020" s="3">
        <v>42548</v>
      </c>
      <c r="F7020" t="s">
        <v>7</v>
      </c>
      <c r="G7020" s="10">
        <f>VLOOKUP(F7020,ship,2,FALSE)</f>
        <v>1</v>
      </c>
      <c r="H7020" t="s">
        <v>3580</v>
      </c>
      <c r="I7020">
        <f>VLOOKUP(H7020,customer,2,FALSE)</f>
        <v>326</v>
      </c>
      <c r="J7020" t="s">
        <v>1244</v>
      </c>
      <c r="K7020" t="s">
        <v>9</v>
      </c>
      <c r="L7020">
        <f>VLOOKUP(K7020,segment1,2,FALSE)</f>
        <v>1</v>
      </c>
      <c r="M7020" t="s">
        <v>3255</v>
      </c>
      <c r="N7020" t="s">
        <v>138</v>
      </c>
      <c r="O7020">
        <f>VLOOKUP(N7020,city,2,FALSE)</f>
        <v>21</v>
      </c>
      <c r="P7020" t="s">
        <v>139</v>
      </c>
      <c r="Q7020">
        <f>VLOOKUP(P7020,state,2,FALSE)</f>
        <v>16</v>
      </c>
      <c r="R7020">
        <v>10035</v>
      </c>
      <c r="S7020" t="s">
        <v>79</v>
      </c>
      <c r="T7020" s="10">
        <f>VLOOKUP(S7020,region,2,FALSE)</f>
        <v>4</v>
      </c>
      <c r="U7020" t="s">
        <v>5707</v>
      </c>
      <c r="V7020" t="s">
        <v>22</v>
      </c>
      <c r="W7020">
        <f>VLOOKUP(U7020,product,2,FALSE)</f>
        <v>1648</v>
      </c>
      <c r="X7020">
        <f>VLOOKUP(V7020,category,2,FALSE)</f>
        <v>2</v>
      </c>
      <c r="Y7020" t="s">
        <v>23</v>
      </c>
      <c r="Z7020">
        <f>VLOOKUP(Y7020,subcategory,2,FALSE)</f>
        <v>3</v>
      </c>
      <c r="AA7020" t="s">
        <v>1374</v>
      </c>
      <c r="AB7020">
        <v>25.83</v>
      </c>
      <c r="AC7020">
        <v>7</v>
      </c>
      <c r="AD7020">
        <v>0</v>
      </c>
      <c r="AE7020" s="4">
        <v>12.1401</v>
      </c>
    </row>
    <row r="7021" spans="1:31" x14ac:dyDescent="0.3">
      <c r="A7021" s="2">
        <v>7020</v>
      </c>
      <c r="B7021" t="s">
        <v>6601</v>
      </c>
      <c r="C7021">
        <f>VLOOKUP(B7021,order,2,FALSE)</f>
        <v>3488</v>
      </c>
      <c r="D7021" s="3">
        <v>41874</v>
      </c>
      <c r="E7021" s="3">
        <v>41878</v>
      </c>
      <c r="F7021" t="s">
        <v>25</v>
      </c>
      <c r="G7021" s="10">
        <f>VLOOKUP(F7021,ship,2,FALSE)</f>
        <v>2</v>
      </c>
      <c r="H7021" t="s">
        <v>3530</v>
      </c>
      <c r="I7021">
        <f>VLOOKUP(H7021,customer,2,FALSE)</f>
        <v>276</v>
      </c>
      <c r="J7021" t="s">
        <v>1073</v>
      </c>
      <c r="K7021" t="s">
        <v>9</v>
      </c>
      <c r="L7021">
        <f>VLOOKUP(K7021,segment1,2,FALSE)</f>
        <v>1</v>
      </c>
      <c r="M7021" t="s">
        <v>3255</v>
      </c>
      <c r="N7021" t="s">
        <v>398</v>
      </c>
      <c r="O7021">
        <f>VLOOKUP(N7021,city,2,FALSE)</f>
        <v>61</v>
      </c>
      <c r="P7021" t="s">
        <v>228</v>
      </c>
      <c r="Q7021">
        <f>VLOOKUP(P7021,state,2,FALSE)</f>
        <v>23</v>
      </c>
      <c r="R7021">
        <v>80219</v>
      </c>
      <c r="S7021" t="s">
        <v>21</v>
      </c>
      <c r="T7021" s="10">
        <f>VLOOKUP(S7021,region,2,FALSE)</f>
        <v>2</v>
      </c>
      <c r="U7021" t="s">
        <v>5867</v>
      </c>
      <c r="V7021" t="s">
        <v>22</v>
      </c>
      <c r="W7021">
        <v>3511</v>
      </c>
      <c r="X7021">
        <f>VLOOKUP(V7021,category,2,FALSE)</f>
        <v>2</v>
      </c>
      <c r="Y7021" t="s">
        <v>45</v>
      </c>
      <c r="Z7021">
        <f>VLOOKUP(Y7021,subcategory,2,FALSE)</f>
        <v>11</v>
      </c>
      <c r="AA7021" t="s">
        <v>1288</v>
      </c>
      <c r="AB7021">
        <v>15.552000000000003</v>
      </c>
      <c r="AC7021">
        <v>3</v>
      </c>
      <c r="AD7021">
        <v>0.2</v>
      </c>
      <c r="AE7021" s="4">
        <v>5.4432</v>
      </c>
    </row>
    <row r="7022" spans="1:31" x14ac:dyDescent="0.3">
      <c r="A7022" s="2">
        <v>7021</v>
      </c>
      <c r="B7022" t="s">
        <v>6601</v>
      </c>
      <c r="C7022">
        <f>VLOOKUP(B7022,order,2,FALSE)</f>
        <v>3488</v>
      </c>
      <c r="D7022" s="3">
        <v>41874</v>
      </c>
      <c r="E7022" s="3">
        <v>41878</v>
      </c>
      <c r="F7022" t="s">
        <v>25</v>
      </c>
      <c r="G7022" s="10">
        <f>VLOOKUP(F7022,ship,2,FALSE)</f>
        <v>2</v>
      </c>
      <c r="H7022" t="s">
        <v>3530</v>
      </c>
      <c r="I7022">
        <f>VLOOKUP(H7022,customer,2,FALSE)</f>
        <v>276</v>
      </c>
      <c r="J7022" t="s">
        <v>1073</v>
      </c>
      <c r="K7022" t="s">
        <v>9</v>
      </c>
      <c r="L7022">
        <f>VLOOKUP(K7022,segment1,2,FALSE)</f>
        <v>1</v>
      </c>
      <c r="M7022" t="s">
        <v>3255</v>
      </c>
      <c r="N7022" t="s">
        <v>398</v>
      </c>
      <c r="O7022">
        <f>VLOOKUP(N7022,city,2,FALSE)</f>
        <v>61</v>
      </c>
      <c r="P7022" t="s">
        <v>228</v>
      </c>
      <c r="Q7022">
        <f>VLOOKUP(P7022,state,2,FALSE)</f>
        <v>23</v>
      </c>
      <c r="R7022">
        <v>80219</v>
      </c>
      <c r="S7022" t="s">
        <v>21</v>
      </c>
      <c r="T7022" s="10">
        <f>VLOOKUP(S7022,region,2,FALSE)</f>
        <v>2</v>
      </c>
      <c r="U7022" t="s">
        <v>5826</v>
      </c>
      <c r="V7022" t="s">
        <v>22</v>
      </c>
      <c r="W7022">
        <f>VLOOKUP(U7022,product,2,FALSE)</f>
        <v>1769</v>
      </c>
      <c r="X7022">
        <f>VLOOKUP(V7022,category,2,FALSE)</f>
        <v>2</v>
      </c>
      <c r="Y7022" t="s">
        <v>3233</v>
      </c>
      <c r="Z7022">
        <f>VLOOKUP(Y7022,subcategory,2,FALSE)</f>
        <v>15</v>
      </c>
      <c r="AA7022" t="s">
        <v>2700</v>
      </c>
      <c r="AB7022">
        <v>6.8000000000000007</v>
      </c>
      <c r="AC7022">
        <v>1</v>
      </c>
      <c r="AD7022">
        <v>0.2</v>
      </c>
      <c r="AE7022" s="4">
        <v>0.50999999999999979</v>
      </c>
    </row>
    <row r="7023" spans="1:31" x14ac:dyDescent="0.3">
      <c r="A7023" s="2">
        <v>7022</v>
      </c>
      <c r="B7023" t="s">
        <v>6601</v>
      </c>
      <c r="C7023">
        <f>VLOOKUP(B7023,order,2,FALSE)</f>
        <v>3488</v>
      </c>
      <c r="D7023" s="3">
        <v>41874</v>
      </c>
      <c r="E7023" s="3">
        <v>41878</v>
      </c>
      <c r="F7023" t="s">
        <v>25</v>
      </c>
      <c r="G7023" s="10">
        <f>VLOOKUP(F7023,ship,2,FALSE)</f>
        <v>2</v>
      </c>
      <c r="H7023" t="s">
        <v>3530</v>
      </c>
      <c r="I7023">
        <f>VLOOKUP(H7023,customer,2,FALSE)</f>
        <v>276</v>
      </c>
      <c r="J7023" t="s">
        <v>1073</v>
      </c>
      <c r="K7023" t="s">
        <v>9</v>
      </c>
      <c r="L7023">
        <f>VLOOKUP(K7023,segment1,2,FALSE)</f>
        <v>1</v>
      </c>
      <c r="M7023" t="s">
        <v>3255</v>
      </c>
      <c r="N7023" t="s">
        <v>398</v>
      </c>
      <c r="O7023">
        <f>VLOOKUP(N7023,city,2,FALSE)</f>
        <v>61</v>
      </c>
      <c r="P7023" t="s">
        <v>228</v>
      </c>
      <c r="Q7023">
        <f>VLOOKUP(P7023,state,2,FALSE)</f>
        <v>23</v>
      </c>
      <c r="R7023">
        <v>80219</v>
      </c>
      <c r="S7023" t="s">
        <v>21</v>
      </c>
      <c r="T7023" s="10">
        <f>VLOOKUP(S7023,region,2,FALSE)</f>
        <v>2</v>
      </c>
      <c r="U7023" t="s">
        <v>4355</v>
      </c>
      <c r="V7023" t="s">
        <v>13</v>
      </c>
      <c r="W7023">
        <v>3512</v>
      </c>
      <c r="X7023">
        <f>VLOOKUP(V7023,category,2,FALSE)</f>
        <v>1</v>
      </c>
      <c r="Y7023" t="s">
        <v>3228</v>
      </c>
      <c r="Z7023">
        <f>VLOOKUP(Y7023,subcategory,2,FALSE)</f>
        <v>6</v>
      </c>
      <c r="AA7023" t="s">
        <v>2535</v>
      </c>
      <c r="AB7023">
        <v>4.2240000000000002</v>
      </c>
      <c r="AC7023">
        <v>3</v>
      </c>
      <c r="AD7023">
        <v>0.2</v>
      </c>
      <c r="AE7023" s="4">
        <v>1.2672000000000003</v>
      </c>
    </row>
    <row r="7024" spans="1:31" x14ac:dyDescent="0.3">
      <c r="A7024" s="2">
        <v>7023</v>
      </c>
      <c r="B7024" t="s">
        <v>6601</v>
      </c>
      <c r="C7024">
        <f>VLOOKUP(B7024,order,2,FALSE)</f>
        <v>3488</v>
      </c>
      <c r="D7024" s="3">
        <v>41874</v>
      </c>
      <c r="E7024" s="3">
        <v>41878</v>
      </c>
      <c r="F7024" t="s">
        <v>25</v>
      </c>
      <c r="G7024" s="10">
        <f>VLOOKUP(F7024,ship,2,FALSE)</f>
        <v>2</v>
      </c>
      <c r="H7024" t="s">
        <v>3530</v>
      </c>
      <c r="I7024">
        <f>VLOOKUP(H7024,customer,2,FALSE)</f>
        <v>276</v>
      </c>
      <c r="J7024" t="s">
        <v>1073</v>
      </c>
      <c r="K7024" t="s">
        <v>9</v>
      </c>
      <c r="L7024">
        <f>VLOOKUP(K7024,segment1,2,FALSE)</f>
        <v>1</v>
      </c>
      <c r="M7024" t="s">
        <v>3255</v>
      </c>
      <c r="N7024" t="s">
        <v>398</v>
      </c>
      <c r="O7024">
        <f>VLOOKUP(N7024,city,2,FALSE)</f>
        <v>61</v>
      </c>
      <c r="P7024" t="s">
        <v>228</v>
      </c>
      <c r="Q7024">
        <f>VLOOKUP(P7024,state,2,FALSE)</f>
        <v>23</v>
      </c>
      <c r="R7024">
        <v>80219</v>
      </c>
      <c r="S7024" t="s">
        <v>21</v>
      </c>
      <c r="T7024" s="10">
        <f>VLOOKUP(S7024,region,2,FALSE)</f>
        <v>2</v>
      </c>
      <c r="U7024" t="s">
        <v>4525</v>
      </c>
      <c r="V7024" t="s">
        <v>35</v>
      </c>
      <c r="W7024">
        <f>VLOOKUP(U7024,product,2,FALSE)</f>
        <v>425</v>
      </c>
      <c r="X7024">
        <f>VLOOKUP(V7024,category,2,FALSE)</f>
        <v>3</v>
      </c>
      <c r="Y7024" t="s">
        <v>3230</v>
      </c>
      <c r="Z7024">
        <f>VLOOKUP(Y7024,subcategory,2,FALSE)</f>
        <v>8</v>
      </c>
      <c r="AA7024" t="s">
        <v>2660</v>
      </c>
      <c r="AB7024">
        <v>143.64000000000001</v>
      </c>
      <c r="AC7024">
        <v>9</v>
      </c>
      <c r="AD7024">
        <v>0.2</v>
      </c>
      <c r="AE7024" s="4">
        <v>10.772999999999989</v>
      </c>
    </row>
    <row r="7025" spans="1:31" x14ac:dyDescent="0.3">
      <c r="A7025" s="2">
        <v>7024</v>
      </c>
      <c r="B7025" t="s">
        <v>6601</v>
      </c>
      <c r="C7025">
        <f>VLOOKUP(B7025,order,2,FALSE)</f>
        <v>3488</v>
      </c>
      <c r="D7025" s="3">
        <v>41874</v>
      </c>
      <c r="E7025" s="3">
        <v>41878</v>
      </c>
      <c r="F7025" t="s">
        <v>25</v>
      </c>
      <c r="G7025" s="10">
        <f>VLOOKUP(F7025,ship,2,FALSE)</f>
        <v>2</v>
      </c>
      <c r="H7025" t="s">
        <v>3530</v>
      </c>
      <c r="I7025">
        <f>VLOOKUP(H7025,customer,2,FALSE)</f>
        <v>276</v>
      </c>
      <c r="J7025" t="s">
        <v>1073</v>
      </c>
      <c r="K7025" t="s">
        <v>9</v>
      </c>
      <c r="L7025">
        <f>VLOOKUP(K7025,segment1,2,FALSE)</f>
        <v>1</v>
      </c>
      <c r="M7025" t="s">
        <v>3255</v>
      </c>
      <c r="N7025" t="s">
        <v>398</v>
      </c>
      <c r="O7025">
        <f>VLOOKUP(N7025,city,2,FALSE)</f>
        <v>61</v>
      </c>
      <c r="P7025" t="s">
        <v>228</v>
      </c>
      <c r="Q7025">
        <f>VLOOKUP(P7025,state,2,FALSE)</f>
        <v>23</v>
      </c>
      <c r="R7025">
        <v>80219</v>
      </c>
      <c r="S7025" t="s">
        <v>21</v>
      </c>
      <c r="T7025" s="10">
        <f>VLOOKUP(S7025,region,2,FALSE)</f>
        <v>2</v>
      </c>
      <c r="U7025" t="s">
        <v>4802</v>
      </c>
      <c r="V7025" t="s">
        <v>22</v>
      </c>
      <c r="W7025">
        <v>3513</v>
      </c>
      <c r="X7025">
        <f>VLOOKUP(V7025,category,2,FALSE)</f>
        <v>2</v>
      </c>
      <c r="Y7025" t="s">
        <v>45</v>
      </c>
      <c r="Z7025">
        <f>VLOOKUP(Y7025,subcategory,2,FALSE)</f>
        <v>11</v>
      </c>
      <c r="AA7025" t="s">
        <v>3187</v>
      </c>
      <c r="AB7025">
        <v>31.104000000000006</v>
      </c>
      <c r="AC7025">
        <v>6</v>
      </c>
      <c r="AD7025">
        <v>0.2</v>
      </c>
      <c r="AE7025" s="4">
        <v>10.8864</v>
      </c>
    </row>
    <row r="7026" spans="1:31" x14ac:dyDescent="0.3">
      <c r="A7026" s="2">
        <v>7025</v>
      </c>
      <c r="B7026" t="s">
        <v>6601</v>
      </c>
      <c r="C7026">
        <f>VLOOKUP(B7026,order,2,FALSE)</f>
        <v>3488</v>
      </c>
      <c r="D7026" s="3">
        <v>41874</v>
      </c>
      <c r="E7026" s="3">
        <v>41878</v>
      </c>
      <c r="F7026" t="s">
        <v>25</v>
      </c>
      <c r="G7026" s="10">
        <f>VLOOKUP(F7026,ship,2,FALSE)</f>
        <v>2</v>
      </c>
      <c r="H7026" t="s">
        <v>3530</v>
      </c>
      <c r="I7026">
        <f>VLOOKUP(H7026,customer,2,FALSE)</f>
        <v>276</v>
      </c>
      <c r="J7026" t="s">
        <v>1073</v>
      </c>
      <c r="K7026" t="s">
        <v>9</v>
      </c>
      <c r="L7026">
        <f>VLOOKUP(K7026,segment1,2,FALSE)</f>
        <v>1</v>
      </c>
      <c r="M7026" t="s">
        <v>3255</v>
      </c>
      <c r="N7026" t="s">
        <v>398</v>
      </c>
      <c r="O7026">
        <f>VLOOKUP(N7026,city,2,FALSE)</f>
        <v>61</v>
      </c>
      <c r="P7026" t="s">
        <v>228</v>
      </c>
      <c r="Q7026">
        <f>VLOOKUP(P7026,state,2,FALSE)</f>
        <v>23</v>
      </c>
      <c r="R7026">
        <v>80219</v>
      </c>
      <c r="S7026" t="s">
        <v>21</v>
      </c>
      <c r="T7026" s="10">
        <f>VLOOKUP(S7026,region,2,FALSE)</f>
        <v>2</v>
      </c>
      <c r="U7026" t="s">
        <v>5114</v>
      </c>
      <c r="V7026" t="s">
        <v>22</v>
      </c>
      <c r="W7026">
        <f>VLOOKUP(U7026,product,2,FALSE)</f>
        <v>1031</v>
      </c>
      <c r="X7026">
        <f>VLOOKUP(V7026,category,2,FALSE)</f>
        <v>2</v>
      </c>
      <c r="Y7026" t="s">
        <v>45</v>
      </c>
      <c r="Z7026">
        <f>VLOOKUP(Y7026,subcategory,2,FALSE)</f>
        <v>11</v>
      </c>
      <c r="AA7026" t="s">
        <v>1982</v>
      </c>
      <c r="AB7026">
        <v>223.05600000000001</v>
      </c>
      <c r="AC7026">
        <v>9</v>
      </c>
      <c r="AD7026">
        <v>0.2</v>
      </c>
      <c r="AE7026" s="4">
        <v>69.704999999999984</v>
      </c>
    </row>
    <row r="7027" spans="1:31" x14ac:dyDescent="0.3">
      <c r="A7027" s="2">
        <v>7026</v>
      </c>
      <c r="B7027" t="s">
        <v>10425</v>
      </c>
      <c r="C7027">
        <f>VLOOKUP(B7027,order,2,FALSE)</f>
        <v>3489</v>
      </c>
      <c r="D7027" s="3">
        <v>42772</v>
      </c>
      <c r="E7027" s="3">
        <v>42778</v>
      </c>
      <c r="F7027" t="s">
        <v>25</v>
      </c>
      <c r="G7027" s="10">
        <f>VLOOKUP(F7027,ship,2,FALSE)</f>
        <v>2</v>
      </c>
      <c r="H7027" t="s">
        <v>3514</v>
      </c>
      <c r="I7027">
        <f>VLOOKUP(H7027,customer,2,FALSE)</f>
        <v>260</v>
      </c>
      <c r="J7027" t="s">
        <v>1017</v>
      </c>
      <c r="K7027" t="s">
        <v>18</v>
      </c>
      <c r="L7027">
        <f>VLOOKUP(K7027,segment1,2,FALSE)</f>
        <v>2</v>
      </c>
      <c r="M7027" t="s">
        <v>3255</v>
      </c>
      <c r="N7027" t="s">
        <v>138</v>
      </c>
      <c r="O7027">
        <f>VLOOKUP(N7027,city,2,FALSE)</f>
        <v>21</v>
      </c>
      <c r="P7027" t="s">
        <v>139</v>
      </c>
      <c r="Q7027">
        <f>VLOOKUP(P7027,state,2,FALSE)</f>
        <v>16</v>
      </c>
      <c r="R7027">
        <v>10024</v>
      </c>
      <c r="S7027" t="s">
        <v>79</v>
      </c>
      <c r="T7027" s="10">
        <f>VLOOKUP(S7027,region,2,FALSE)</f>
        <v>4</v>
      </c>
      <c r="U7027" t="s">
        <v>4625</v>
      </c>
      <c r="V7027" t="s">
        <v>35</v>
      </c>
      <c r="W7027">
        <v>3514</v>
      </c>
      <c r="X7027">
        <f>VLOOKUP(V7027,category,2,FALSE)</f>
        <v>3</v>
      </c>
      <c r="Y7027" t="s">
        <v>3230</v>
      </c>
      <c r="Z7027">
        <f>VLOOKUP(Y7027,subcategory,2,FALSE)</f>
        <v>8</v>
      </c>
      <c r="AA7027" t="s">
        <v>966</v>
      </c>
      <c r="AB7027">
        <v>227.45999999999998</v>
      </c>
      <c r="AC7027">
        <v>6</v>
      </c>
      <c r="AD7027">
        <v>0</v>
      </c>
      <c r="AE7027" s="4">
        <v>65.963399999999979</v>
      </c>
    </row>
    <row r="7028" spans="1:31" x14ac:dyDescent="0.3">
      <c r="A7028" s="2">
        <v>7027</v>
      </c>
      <c r="B7028" t="s">
        <v>10425</v>
      </c>
      <c r="C7028">
        <f>VLOOKUP(B7028,order,2,FALSE)</f>
        <v>3489</v>
      </c>
      <c r="D7028" s="3">
        <v>42772</v>
      </c>
      <c r="E7028" s="3">
        <v>42778</v>
      </c>
      <c r="F7028" t="s">
        <v>25</v>
      </c>
      <c r="G7028" s="10">
        <f>VLOOKUP(F7028,ship,2,FALSE)</f>
        <v>2</v>
      </c>
      <c r="H7028" t="s">
        <v>3514</v>
      </c>
      <c r="I7028">
        <f>VLOOKUP(H7028,customer,2,FALSE)</f>
        <v>260</v>
      </c>
      <c r="J7028" t="s">
        <v>1017</v>
      </c>
      <c r="K7028" t="s">
        <v>18</v>
      </c>
      <c r="L7028">
        <f>VLOOKUP(K7028,segment1,2,FALSE)</f>
        <v>2</v>
      </c>
      <c r="M7028" t="s">
        <v>3255</v>
      </c>
      <c r="N7028" t="s">
        <v>138</v>
      </c>
      <c r="O7028">
        <f>VLOOKUP(N7028,city,2,FALSE)</f>
        <v>21</v>
      </c>
      <c r="P7028" t="s">
        <v>139</v>
      </c>
      <c r="Q7028">
        <f>VLOOKUP(P7028,state,2,FALSE)</f>
        <v>16</v>
      </c>
      <c r="R7028">
        <v>10024</v>
      </c>
      <c r="S7028" t="s">
        <v>79</v>
      </c>
      <c r="T7028" s="10">
        <f>VLOOKUP(S7028,region,2,FALSE)</f>
        <v>4</v>
      </c>
      <c r="U7028" t="s">
        <v>5842</v>
      </c>
      <c r="V7028" t="s">
        <v>22</v>
      </c>
      <c r="W7028">
        <f>VLOOKUP(U7028,product,2,FALSE)</f>
        <v>1785</v>
      </c>
      <c r="X7028">
        <f>VLOOKUP(V7028,category,2,FALSE)</f>
        <v>2</v>
      </c>
      <c r="Y7028" t="s">
        <v>3231</v>
      </c>
      <c r="Z7028">
        <f>VLOOKUP(Y7028,subcategory,2,FALSE)</f>
        <v>9</v>
      </c>
      <c r="AA7028" t="s">
        <v>2065</v>
      </c>
      <c r="AB7028">
        <v>46.24</v>
      </c>
      <c r="AC7028">
        <v>4</v>
      </c>
      <c r="AD7028">
        <v>0.2</v>
      </c>
      <c r="AE7028" s="4">
        <v>15.605999999999996</v>
      </c>
    </row>
    <row r="7029" spans="1:31" x14ac:dyDescent="0.3">
      <c r="A7029" s="2">
        <v>7028</v>
      </c>
      <c r="B7029" t="s">
        <v>10426</v>
      </c>
      <c r="C7029">
        <f>VLOOKUP(B7029,order,2,FALSE)</f>
        <v>3490</v>
      </c>
      <c r="D7029" s="3">
        <v>42764</v>
      </c>
      <c r="E7029" s="3">
        <v>42771</v>
      </c>
      <c r="F7029" t="s">
        <v>25</v>
      </c>
      <c r="G7029" s="10">
        <f>VLOOKUP(F7029,ship,2,FALSE)</f>
        <v>2</v>
      </c>
      <c r="H7029" t="s">
        <v>3616</v>
      </c>
      <c r="I7029">
        <f>VLOOKUP(H7029,customer,2,FALSE)</f>
        <v>362</v>
      </c>
      <c r="J7029" t="s">
        <v>1346</v>
      </c>
      <c r="K7029" t="s">
        <v>9</v>
      </c>
      <c r="L7029">
        <f>VLOOKUP(K7029,segment1,2,FALSE)</f>
        <v>1</v>
      </c>
      <c r="M7029" t="s">
        <v>3255</v>
      </c>
      <c r="N7029" t="s">
        <v>138</v>
      </c>
      <c r="O7029">
        <f>VLOOKUP(N7029,city,2,FALSE)</f>
        <v>21</v>
      </c>
      <c r="P7029" t="s">
        <v>139</v>
      </c>
      <c r="Q7029">
        <f>VLOOKUP(P7029,state,2,FALSE)</f>
        <v>16</v>
      </c>
      <c r="R7029">
        <v>10011</v>
      </c>
      <c r="S7029" t="s">
        <v>79</v>
      </c>
      <c r="T7029" s="10">
        <f>VLOOKUP(S7029,region,2,FALSE)</f>
        <v>4</v>
      </c>
      <c r="U7029" t="s">
        <v>4799</v>
      </c>
      <c r="V7029" t="s">
        <v>22</v>
      </c>
      <c r="W7029">
        <v>3515</v>
      </c>
      <c r="X7029">
        <f>VLOOKUP(V7029,category,2,FALSE)</f>
        <v>2</v>
      </c>
      <c r="Y7029" t="s">
        <v>23</v>
      </c>
      <c r="Z7029">
        <f>VLOOKUP(Y7029,subcategory,2,FALSE)</f>
        <v>3</v>
      </c>
      <c r="AA7029" t="s">
        <v>382</v>
      </c>
      <c r="AB7029">
        <v>5.22</v>
      </c>
      <c r="AC7029">
        <v>2</v>
      </c>
      <c r="AD7029">
        <v>0</v>
      </c>
      <c r="AE7029" s="4">
        <v>2.4011999999999998</v>
      </c>
    </row>
    <row r="7030" spans="1:31" x14ac:dyDescent="0.3">
      <c r="A7030" s="2">
        <v>7029</v>
      </c>
      <c r="B7030" t="s">
        <v>8837</v>
      </c>
      <c r="C7030">
        <f>VLOOKUP(B7030,order,2,FALSE)</f>
        <v>3491</v>
      </c>
      <c r="D7030" s="3">
        <v>42724</v>
      </c>
      <c r="E7030" s="3">
        <v>42727</v>
      </c>
      <c r="F7030" t="s">
        <v>7</v>
      </c>
      <c r="G7030" s="10">
        <f>VLOOKUP(F7030,ship,2,FALSE)</f>
        <v>1</v>
      </c>
      <c r="H7030" t="s">
        <v>3685</v>
      </c>
      <c r="I7030">
        <f>VLOOKUP(H7030,customer,2,FALSE)</f>
        <v>431</v>
      </c>
      <c r="J7030" t="s">
        <v>1619</v>
      </c>
      <c r="K7030" t="s">
        <v>9</v>
      </c>
      <c r="L7030">
        <f>VLOOKUP(K7030,segment1,2,FALSE)</f>
        <v>1</v>
      </c>
      <c r="M7030" t="s">
        <v>3255</v>
      </c>
      <c r="N7030" t="s">
        <v>72</v>
      </c>
      <c r="O7030">
        <f>VLOOKUP(N7030,city,2,FALSE)</f>
        <v>10</v>
      </c>
      <c r="P7030" t="s">
        <v>73</v>
      </c>
      <c r="Q7030">
        <f>VLOOKUP(P7030,state,2,FALSE)</f>
        <v>9</v>
      </c>
      <c r="R7030">
        <v>68025</v>
      </c>
      <c r="S7030" t="s">
        <v>55</v>
      </c>
      <c r="T7030" s="10">
        <f>VLOOKUP(S7030,region,2,FALSE)</f>
        <v>3</v>
      </c>
      <c r="U7030" t="s">
        <v>5071</v>
      </c>
      <c r="V7030" t="s">
        <v>22</v>
      </c>
      <c r="W7030">
        <f>VLOOKUP(U7030,product,2,FALSE)</f>
        <v>988</v>
      </c>
      <c r="X7030">
        <f>VLOOKUP(V7030,category,2,FALSE)</f>
        <v>2</v>
      </c>
      <c r="Y7030" t="s">
        <v>45</v>
      </c>
      <c r="Z7030">
        <f>VLOOKUP(Y7030,subcategory,2,FALSE)</f>
        <v>11</v>
      </c>
      <c r="AA7030" t="s">
        <v>1314</v>
      </c>
      <c r="AB7030">
        <v>33.9</v>
      </c>
      <c r="AC7030">
        <v>5</v>
      </c>
      <c r="AD7030">
        <v>0</v>
      </c>
      <c r="AE7030" s="4">
        <v>15.593999999999999</v>
      </c>
    </row>
    <row r="7031" spans="1:31" x14ac:dyDescent="0.3">
      <c r="A7031" s="2">
        <v>7030</v>
      </c>
      <c r="B7031" t="s">
        <v>8838</v>
      </c>
      <c r="C7031">
        <f>VLOOKUP(B7031,order,2,FALSE)</f>
        <v>3492</v>
      </c>
      <c r="D7031" s="3">
        <v>42685</v>
      </c>
      <c r="E7031" s="3">
        <v>42690</v>
      </c>
      <c r="F7031" t="s">
        <v>25</v>
      </c>
      <c r="G7031" s="10">
        <f>VLOOKUP(F7031,ship,2,FALSE)</f>
        <v>2</v>
      </c>
      <c r="H7031" t="s">
        <v>3749</v>
      </c>
      <c r="I7031">
        <f>VLOOKUP(H7031,customer,2,FALSE)</f>
        <v>495</v>
      </c>
      <c r="J7031" t="s">
        <v>1812</v>
      </c>
      <c r="K7031" t="s">
        <v>18</v>
      </c>
      <c r="L7031">
        <f>VLOOKUP(K7031,segment1,2,FALSE)</f>
        <v>2</v>
      </c>
      <c r="M7031" t="s">
        <v>3255</v>
      </c>
      <c r="N7031" t="s">
        <v>138</v>
      </c>
      <c r="O7031">
        <f>VLOOKUP(N7031,city,2,FALSE)</f>
        <v>21</v>
      </c>
      <c r="P7031" t="s">
        <v>139</v>
      </c>
      <c r="Q7031">
        <f>VLOOKUP(P7031,state,2,FALSE)</f>
        <v>16</v>
      </c>
      <c r="R7031">
        <v>10011</v>
      </c>
      <c r="S7031" t="s">
        <v>79</v>
      </c>
      <c r="T7031" s="10">
        <f>VLOOKUP(S7031,region,2,FALSE)</f>
        <v>4</v>
      </c>
      <c r="U7031" t="s">
        <v>5267</v>
      </c>
      <c r="V7031" t="s">
        <v>22</v>
      </c>
      <c r="W7031">
        <v>3516</v>
      </c>
      <c r="X7031">
        <f>VLOOKUP(V7031,category,2,FALSE)</f>
        <v>2</v>
      </c>
      <c r="Y7031" t="s">
        <v>3227</v>
      </c>
      <c r="Z7031">
        <f>VLOOKUP(Y7031,subcategory,2,FALSE)</f>
        <v>5</v>
      </c>
      <c r="AA7031" t="s">
        <v>5922</v>
      </c>
      <c r="AB7031">
        <v>28.14</v>
      </c>
      <c r="AC7031">
        <v>3</v>
      </c>
      <c r="AD7031">
        <v>0</v>
      </c>
      <c r="AE7031" s="4">
        <v>7.8792000000000009</v>
      </c>
    </row>
    <row r="7032" spans="1:31" x14ac:dyDescent="0.3">
      <c r="A7032" s="2">
        <v>7031</v>
      </c>
      <c r="B7032" t="s">
        <v>8838</v>
      </c>
      <c r="C7032">
        <f>VLOOKUP(B7032,order,2,FALSE)</f>
        <v>3492</v>
      </c>
      <c r="D7032" s="3">
        <v>42685</v>
      </c>
      <c r="E7032" s="3">
        <v>42690</v>
      </c>
      <c r="F7032" t="s">
        <v>25</v>
      </c>
      <c r="G7032" s="10">
        <f>VLOOKUP(F7032,ship,2,FALSE)</f>
        <v>2</v>
      </c>
      <c r="H7032" t="s">
        <v>3749</v>
      </c>
      <c r="I7032">
        <f>VLOOKUP(H7032,customer,2,FALSE)</f>
        <v>495</v>
      </c>
      <c r="J7032" t="s">
        <v>1812</v>
      </c>
      <c r="K7032" t="s">
        <v>18</v>
      </c>
      <c r="L7032">
        <f>VLOOKUP(K7032,segment1,2,FALSE)</f>
        <v>2</v>
      </c>
      <c r="M7032" t="s">
        <v>3255</v>
      </c>
      <c r="N7032" t="s">
        <v>138</v>
      </c>
      <c r="O7032">
        <f>VLOOKUP(N7032,city,2,FALSE)</f>
        <v>21</v>
      </c>
      <c r="P7032" t="s">
        <v>139</v>
      </c>
      <c r="Q7032">
        <f>VLOOKUP(P7032,state,2,FALSE)</f>
        <v>16</v>
      </c>
      <c r="R7032">
        <v>10011</v>
      </c>
      <c r="S7032" t="s">
        <v>79</v>
      </c>
      <c r="T7032" s="10">
        <f>VLOOKUP(S7032,region,2,FALSE)</f>
        <v>4</v>
      </c>
      <c r="U7032" t="s">
        <v>5606</v>
      </c>
      <c r="V7032" t="s">
        <v>35</v>
      </c>
      <c r="W7032">
        <f>VLOOKUP(U7032,product,2,FALSE)</f>
        <v>1543</v>
      </c>
      <c r="X7032">
        <f>VLOOKUP(V7032,category,2,FALSE)</f>
        <v>3</v>
      </c>
      <c r="Y7032" t="s">
        <v>3232</v>
      </c>
      <c r="Z7032">
        <f>VLOOKUP(Y7032,subcategory,2,FALSE)</f>
        <v>12</v>
      </c>
      <c r="AA7032" t="s">
        <v>683</v>
      </c>
      <c r="AB7032">
        <v>36</v>
      </c>
      <c r="AC7032">
        <v>2</v>
      </c>
      <c r="AD7032">
        <v>0</v>
      </c>
      <c r="AE7032" s="4">
        <v>6.4799999999999969</v>
      </c>
    </row>
    <row r="7033" spans="1:31" x14ac:dyDescent="0.3">
      <c r="A7033" s="2">
        <v>7032</v>
      </c>
      <c r="B7033" t="s">
        <v>8838</v>
      </c>
      <c r="C7033">
        <f>VLOOKUP(B7033,order,2,FALSE)</f>
        <v>3492</v>
      </c>
      <c r="D7033" s="3">
        <v>42685</v>
      </c>
      <c r="E7033" s="3">
        <v>42690</v>
      </c>
      <c r="F7033" t="s">
        <v>25</v>
      </c>
      <c r="G7033" s="10">
        <f>VLOOKUP(F7033,ship,2,FALSE)</f>
        <v>2</v>
      </c>
      <c r="H7033" t="s">
        <v>3749</v>
      </c>
      <c r="I7033">
        <f>VLOOKUP(H7033,customer,2,FALSE)</f>
        <v>495</v>
      </c>
      <c r="J7033" t="s">
        <v>1812</v>
      </c>
      <c r="K7033" t="s">
        <v>18</v>
      </c>
      <c r="L7033">
        <f>VLOOKUP(K7033,segment1,2,FALSE)</f>
        <v>2</v>
      </c>
      <c r="M7033" t="s">
        <v>3255</v>
      </c>
      <c r="N7033" t="s">
        <v>138</v>
      </c>
      <c r="O7033">
        <f>VLOOKUP(N7033,city,2,FALSE)</f>
        <v>21</v>
      </c>
      <c r="P7033" t="s">
        <v>139</v>
      </c>
      <c r="Q7033">
        <f>VLOOKUP(P7033,state,2,FALSE)</f>
        <v>16</v>
      </c>
      <c r="R7033">
        <v>10011</v>
      </c>
      <c r="S7033" t="s">
        <v>79</v>
      </c>
      <c r="T7033" s="10">
        <f>VLOOKUP(S7033,region,2,FALSE)</f>
        <v>4</v>
      </c>
      <c r="U7033" t="s">
        <v>4396</v>
      </c>
      <c r="V7033" t="s">
        <v>22</v>
      </c>
      <c r="W7033">
        <v>3517</v>
      </c>
      <c r="X7033">
        <f>VLOOKUP(V7033,category,2,FALSE)</f>
        <v>2</v>
      </c>
      <c r="Y7033" t="s">
        <v>3229</v>
      </c>
      <c r="Z7033">
        <f>VLOOKUP(Y7033,subcategory,2,FALSE)</f>
        <v>7</v>
      </c>
      <c r="AA7033" t="s">
        <v>2163</v>
      </c>
      <c r="AB7033">
        <v>92.94</v>
      </c>
      <c r="AC7033">
        <v>3</v>
      </c>
      <c r="AD7033">
        <v>0</v>
      </c>
      <c r="AE7033" s="4">
        <v>25.093799999999998</v>
      </c>
    </row>
    <row r="7034" spans="1:31" x14ac:dyDescent="0.3">
      <c r="A7034" s="2">
        <v>7033</v>
      </c>
      <c r="B7034" t="s">
        <v>8838</v>
      </c>
      <c r="C7034">
        <f>VLOOKUP(B7034,order,2,FALSE)</f>
        <v>3492</v>
      </c>
      <c r="D7034" s="3">
        <v>42685</v>
      </c>
      <c r="E7034" s="3">
        <v>42690</v>
      </c>
      <c r="F7034" t="s">
        <v>25</v>
      </c>
      <c r="G7034" s="10">
        <f>VLOOKUP(F7034,ship,2,FALSE)</f>
        <v>2</v>
      </c>
      <c r="H7034" t="s">
        <v>3749</v>
      </c>
      <c r="I7034">
        <f>VLOOKUP(H7034,customer,2,FALSE)</f>
        <v>495</v>
      </c>
      <c r="J7034" t="s">
        <v>1812</v>
      </c>
      <c r="K7034" t="s">
        <v>18</v>
      </c>
      <c r="L7034">
        <f>VLOOKUP(K7034,segment1,2,FALSE)</f>
        <v>2</v>
      </c>
      <c r="M7034" t="s">
        <v>3255</v>
      </c>
      <c r="N7034" t="s">
        <v>138</v>
      </c>
      <c r="O7034">
        <f>VLOOKUP(N7034,city,2,FALSE)</f>
        <v>21</v>
      </c>
      <c r="P7034" t="s">
        <v>139</v>
      </c>
      <c r="Q7034">
        <f>VLOOKUP(P7034,state,2,FALSE)</f>
        <v>16</v>
      </c>
      <c r="R7034">
        <v>10011</v>
      </c>
      <c r="S7034" t="s">
        <v>79</v>
      </c>
      <c r="T7034" s="10">
        <f>VLOOKUP(S7034,region,2,FALSE)</f>
        <v>4</v>
      </c>
      <c r="U7034" t="s">
        <v>5285</v>
      </c>
      <c r="V7034" t="s">
        <v>13</v>
      </c>
      <c r="W7034">
        <f>VLOOKUP(U7034,product,2,FALSE)</f>
        <v>1210</v>
      </c>
      <c r="X7034">
        <f>VLOOKUP(V7034,category,2,FALSE)</f>
        <v>1</v>
      </c>
      <c r="Y7034" t="s">
        <v>3226</v>
      </c>
      <c r="Z7034">
        <f>VLOOKUP(Y7034,subcategory,2,FALSE)</f>
        <v>2</v>
      </c>
      <c r="AA7034" t="s">
        <v>1516</v>
      </c>
      <c r="AB7034">
        <v>245.64600000000002</v>
      </c>
      <c r="AC7034">
        <v>3</v>
      </c>
      <c r="AD7034">
        <v>0.1</v>
      </c>
      <c r="AE7034" s="4">
        <v>8.1881999999999877</v>
      </c>
    </row>
    <row r="7035" spans="1:31" x14ac:dyDescent="0.3">
      <c r="A7035" s="2">
        <v>7034</v>
      </c>
      <c r="B7035" t="s">
        <v>8838</v>
      </c>
      <c r="C7035">
        <f>VLOOKUP(B7035,order,2,FALSE)</f>
        <v>3492</v>
      </c>
      <c r="D7035" s="3">
        <v>42685</v>
      </c>
      <c r="E7035" s="3">
        <v>42690</v>
      </c>
      <c r="F7035" t="s">
        <v>25</v>
      </c>
      <c r="G7035" s="10">
        <f>VLOOKUP(F7035,ship,2,FALSE)</f>
        <v>2</v>
      </c>
      <c r="H7035" t="s">
        <v>3749</v>
      </c>
      <c r="I7035">
        <f>VLOOKUP(H7035,customer,2,FALSE)</f>
        <v>495</v>
      </c>
      <c r="J7035" t="s">
        <v>1812</v>
      </c>
      <c r="K7035" t="s">
        <v>18</v>
      </c>
      <c r="L7035">
        <f>VLOOKUP(K7035,segment1,2,FALSE)</f>
        <v>2</v>
      </c>
      <c r="M7035" t="s">
        <v>3255</v>
      </c>
      <c r="N7035" t="s">
        <v>138</v>
      </c>
      <c r="O7035">
        <f>VLOOKUP(N7035,city,2,FALSE)</f>
        <v>21</v>
      </c>
      <c r="P7035" t="s">
        <v>139</v>
      </c>
      <c r="Q7035">
        <f>VLOOKUP(P7035,state,2,FALSE)</f>
        <v>16</v>
      </c>
      <c r="R7035">
        <v>10011</v>
      </c>
      <c r="S7035" t="s">
        <v>79</v>
      </c>
      <c r="T7035" s="10">
        <f>VLOOKUP(S7035,region,2,FALSE)</f>
        <v>4</v>
      </c>
      <c r="U7035" t="s">
        <v>4800</v>
      </c>
      <c r="V7035" t="s">
        <v>22</v>
      </c>
      <c r="W7035">
        <v>3518</v>
      </c>
      <c r="X7035">
        <f>VLOOKUP(V7035,category,2,FALSE)</f>
        <v>2</v>
      </c>
      <c r="Y7035" t="s">
        <v>3231</v>
      </c>
      <c r="Z7035">
        <f>VLOOKUP(Y7035,subcategory,2,FALSE)</f>
        <v>9</v>
      </c>
      <c r="AA7035" t="s">
        <v>1247</v>
      </c>
      <c r="AB7035">
        <v>55.00800000000001</v>
      </c>
      <c r="AC7035">
        <v>3</v>
      </c>
      <c r="AD7035">
        <v>0.2</v>
      </c>
      <c r="AE7035" s="4">
        <v>17.189999999999998</v>
      </c>
    </row>
    <row r="7036" spans="1:31" x14ac:dyDescent="0.3">
      <c r="A7036" s="2">
        <v>7035</v>
      </c>
      <c r="B7036" t="s">
        <v>8838</v>
      </c>
      <c r="C7036">
        <f>VLOOKUP(B7036,order,2,FALSE)</f>
        <v>3492</v>
      </c>
      <c r="D7036" s="3">
        <v>42685</v>
      </c>
      <c r="E7036" s="3">
        <v>42690</v>
      </c>
      <c r="F7036" t="s">
        <v>25</v>
      </c>
      <c r="G7036" s="10">
        <f>VLOOKUP(F7036,ship,2,FALSE)</f>
        <v>2</v>
      </c>
      <c r="H7036" t="s">
        <v>3749</v>
      </c>
      <c r="I7036">
        <f>VLOOKUP(H7036,customer,2,FALSE)</f>
        <v>495</v>
      </c>
      <c r="J7036" t="s">
        <v>1812</v>
      </c>
      <c r="K7036" t="s">
        <v>18</v>
      </c>
      <c r="L7036">
        <f>VLOOKUP(K7036,segment1,2,FALSE)</f>
        <v>2</v>
      </c>
      <c r="M7036" t="s">
        <v>3255</v>
      </c>
      <c r="N7036" t="s">
        <v>138</v>
      </c>
      <c r="O7036">
        <f>VLOOKUP(N7036,city,2,FALSE)</f>
        <v>21</v>
      </c>
      <c r="P7036" t="s">
        <v>139</v>
      </c>
      <c r="Q7036">
        <f>VLOOKUP(P7036,state,2,FALSE)</f>
        <v>16</v>
      </c>
      <c r="R7036">
        <v>10011</v>
      </c>
      <c r="S7036" t="s">
        <v>79</v>
      </c>
      <c r="T7036" s="10">
        <f>VLOOKUP(S7036,region,2,FALSE)</f>
        <v>4</v>
      </c>
      <c r="U7036" t="s">
        <v>4994</v>
      </c>
      <c r="V7036" t="s">
        <v>22</v>
      </c>
      <c r="W7036">
        <f>VLOOKUP(U7036,product,2,FALSE)</f>
        <v>909</v>
      </c>
      <c r="X7036">
        <f>VLOOKUP(V7036,category,2,FALSE)</f>
        <v>2</v>
      </c>
      <c r="Y7036" t="s">
        <v>3231</v>
      </c>
      <c r="Z7036">
        <f>VLOOKUP(Y7036,subcategory,2,FALSE)</f>
        <v>9</v>
      </c>
      <c r="AA7036" t="s">
        <v>1380</v>
      </c>
      <c r="AB7036">
        <v>35.231999999999999</v>
      </c>
      <c r="AC7036">
        <v>3</v>
      </c>
      <c r="AD7036">
        <v>0.2</v>
      </c>
      <c r="AE7036" s="4">
        <v>11.450399999999998</v>
      </c>
    </row>
    <row r="7037" spans="1:31" x14ac:dyDescent="0.3">
      <c r="A7037" s="2">
        <v>7036</v>
      </c>
      <c r="B7037" t="s">
        <v>10427</v>
      </c>
      <c r="C7037">
        <f>VLOOKUP(B7037,order,2,FALSE)</f>
        <v>3493</v>
      </c>
      <c r="D7037" s="3">
        <v>43048</v>
      </c>
      <c r="E7037" s="3">
        <v>43052</v>
      </c>
      <c r="F7037" t="s">
        <v>25</v>
      </c>
      <c r="G7037" s="10">
        <f>VLOOKUP(F7037,ship,2,FALSE)</f>
        <v>2</v>
      </c>
      <c r="H7037" t="s">
        <v>3786</v>
      </c>
      <c r="I7037">
        <f>VLOOKUP(H7037,customer,2,FALSE)</f>
        <v>532</v>
      </c>
      <c r="J7037" t="s">
        <v>1945</v>
      </c>
      <c r="K7037" t="s">
        <v>18</v>
      </c>
      <c r="L7037">
        <f>VLOOKUP(K7037,segment1,2,FALSE)</f>
        <v>2</v>
      </c>
      <c r="M7037" t="s">
        <v>3255</v>
      </c>
      <c r="N7037" t="s">
        <v>466</v>
      </c>
      <c r="O7037">
        <f>VLOOKUP(N7037,city,2,FALSE)</f>
        <v>71</v>
      </c>
      <c r="P7037" t="s">
        <v>20</v>
      </c>
      <c r="Q7037">
        <f>VLOOKUP(P7037,state,2,FALSE)</f>
        <v>2</v>
      </c>
      <c r="R7037">
        <v>92105</v>
      </c>
      <c r="S7037" t="s">
        <v>21</v>
      </c>
      <c r="T7037" s="10">
        <f>VLOOKUP(S7037,region,2,FALSE)</f>
        <v>2</v>
      </c>
      <c r="U7037" t="s">
        <v>4728</v>
      </c>
      <c r="V7037" t="s">
        <v>13</v>
      </c>
      <c r="W7037">
        <v>3519</v>
      </c>
      <c r="X7037">
        <f>VLOOKUP(V7037,category,2,FALSE)</f>
        <v>1</v>
      </c>
      <c r="Y7037" t="s">
        <v>3226</v>
      </c>
      <c r="Z7037">
        <f>VLOOKUP(Y7037,subcategory,2,FALSE)</f>
        <v>2</v>
      </c>
      <c r="AA7037" t="s">
        <v>1155</v>
      </c>
      <c r="AB7037">
        <v>523.39200000000005</v>
      </c>
      <c r="AC7037">
        <v>3</v>
      </c>
      <c r="AD7037">
        <v>0.2</v>
      </c>
      <c r="AE7037" s="4">
        <v>52.339199999999977</v>
      </c>
    </row>
    <row r="7038" spans="1:31" x14ac:dyDescent="0.3">
      <c r="A7038" s="2">
        <v>7037</v>
      </c>
      <c r="B7038" t="s">
        <v>6602</v>
      </c>
      <c r="C7038">
        <f>VLOOKUP(B7038,order,2,FALSE)</f>
        <v>3494</v>
      </c>
      <c r="D7038" s="3">
        <v>41761</v>
      </c>
      <c r="E7038" s="3">
        <v>41763</v>
      </c>
      <c r="F7038" t="s">
        <v>7</v>
      </c>
      <c r="G7038" s="10">
        <f>VLOOKUP(F7038,ship,2,FALSE)</f>
        <v>1</v>
      </c>
      <c r="H7038" t="s">
        <v>4005</v>
      </c>
      <c r="I7038">
        <f>VLOOKUP(H7038,customer,2,FALSE)</f>
        <v>751</v>
      </c>
      <c r="J7038" t="s">
        <v>2906</v>
      </c>
      <c r="K7038" t="s">
        <v>9</v>
      </c>
      <c r="L7038">
        <f>VLOOKUP(K7038,segment1,2,FALSE)</f>
        <v>1</v>
      </c>
      <c r="M7038" t="s">
        <v>3255</v>
      </c>
      <c r="N7038" t="s">
        <v>851</v>
      </c>
      <c r="O7038">
        <f>VLOOKUP(N7038,city,2,FALSE)</f>
        <v>122</v>
      </c>
      <c r="P7038" t="s">
        <v>28</v>
      </c>
      <c r="Q7038">
        <f>VLOOKUP(P7038,state,2,FALSE)</f>
        <v>3</v>
      </c>
      <c r="R7038">
        <v>33801</v>
      </c>
      <c r="S7038" t="s">
        <v>12</v>
      </c>
      <c r="T7038" s="10">
        <f>VLOOKUP(S7038,region,2,FALSE)</f>
        <v>1</v>
      </c>
      <c r="U7038" t="s">
        <v>4938</v>
      </c>
      <c r="V7038" t="s">
        <v>35</v>
      </c>
      <c r="W7038">
        <f>VLOOKUP(U7038,product,2,FALSE)</f>
        <v>852</v>
      </c>
      <c r="X7038">
        <f>VLOOKUP(V7038,category,2,FALSE)</f>
        <v>3</v>
      </c>
      <c r="Y7038" t="s">
        <v>3236</v>
      </c>
      <c r="Z7038">
        <f>VLOOKUP(Y7038,subcategory,2,FALSE)</f>
        <v>17</v>
      </c>
      <c r="AA7038" t="s">
        <v>1350</v>
      </c>
      <c r="AB7038">
        <v>479.98400000000004</v>
      </c>
      <c r="AC7038">
        <v>2</v>
      </c>
      <c r="AD7038">
        <v>0.2</v>
      </c>
      <c r="AE7038" s="4">
        <v>89.996999999999986</v>
      </c>
    </row>
    <row r="7039" spans="1:31" x14ac:dyDescent="0.3">
      <c r="A7039" s="2">
        <v>7038</v>
      </c>
      <c r="B7039" t="s">
        <v>10428</v>
      </c>
      <c r="C7039">
        <f>VLOOKUP(B7039,order,2,FALSE)</f>
        <v>3495</v>
      </c>
      <c r="D7039" s="3">
        <v>43000</v>
      </c>
      <c r="E7039" s="3">
        <v>43005</v>
      </c>
      <c r="F7039" t="s">
        <v>25</v>
      </c>
      <c r="G7039" s="10">
        <f>VLOOKUP(F7039,ship,2,FALSE)</f>
        <v>2</v>
      </c>
      <c r="H7039" t="s">
        <v>3542</v>
      </c>
      <c r="I7039">
        <f>VLOOKUP(H7039,customer,2,FALSE)</f>
        <v>288</v>
      </c>
      <c r="J7039" t="s">
        <v>1111</v>
      </c>
      <c r="K7039" t="s">
        <v>9</v>
      </c>
      <c r="L7039">
        <f>VLOOKUP(K7039,segment1,2,FALSE)</f>
        <v>1</v>
      </c>
      <c r="M7039" t="s">
        <v>3255</v>
      </c>
      <c r="N7039" t="s">
        <v>1677</v>
      </c>
      <c r="O7039">
        <f>VLOOKUP(N7039,city,2,FALSE)</f>
        <v>215</v>
      </c>
      <c r="P7039" t="s">
        <v>615</v>
      </c>
      <c r="Q7039">
        <f>VLOOKUP(P7039,state,2,FALSE)</f>
        <v>33</v>
      </c>
      <c r="R7039">
        <v>30080</v>
      </c>
      <c r="S7039" t="s">
        <v>12</v>
      </c>
      <c r="T7039" s="10">
        <f>VLOOKUP(S7039,region,2,FALSE)</f>
        <v>1</v>
      </c>
      <c r="U7039" t="s">
        <v>5402</v>
      </c>
      <c r="V7039" t="s">
        <v>22</v>
      </c>
      <c r="W7039">
        <v>3520</v>
      </c>
      <c r="X7039">
        <f>VLOOKUP(V7039,category,2,FALSE)</f>
        <v>2</v>
      </c>
      <c r="Y7039" t="s">
        <v>45</v>
      </c>
      <c r="Z7039">
        <f>VLOOKUP(Y7039,subcategory,2,FALSE)</f>
        <v>11</v>
      </c>
      <c r="AA7039" t="s">
        <v>3102</v>
      </c>
      <c r="AB7039">
        <v>12.96</v>
      </c>
      <c r="AC7039">
        <v>2</v>
      </c>
      <c r="AD7039">
        <v>0</v>
      </c>
      <c r="AE7039" s="4">
        <v>6.2208000000000006</v>
      </c>
    </row>
    <row r="7040" spans="1:31" x14ac:dyDescent="0.3">
      <c r="A7040" s="2">
        <v>7039</v>
      </c>
      <c r="B7040" t="s">
        <v>10428</v>
      </c>
      <c r="C7040">
        <f>VLOOKUP(B7040,order,2,FALSE)</f>
        <v>3495</v>
      </c>
      <c r="D7040" s="3">
        <v>43000</v>
      </c>
      <c r="E7040" s="3">
        <v>43005</v>
      </c>
      <c r="F7040" t="s">
        <v>25</v>
      </c>
      <c r="G7040" s="10">
        <f>VLOOKUP(F7040,ship,2,FALSE)</f>
        <v>2</v>
      </c>
      <c r="H7040" t="s">
        <v>3542</v>
      </c>
      <c r="I7040">
        <f>VLOOKUP(H7040,customer,2,FALSE)</f>
        <v>288</v>
      </c>
      <c r="J7040" t="s">
        <v>1111</v>
      </c>
      <c r="K7040" t="s">
        <v>9</v>
      </c>
      <c r="L7040">
        <f>VLOOKUP(K7040,segment1,2,FALSE)</f>
        <v>1</v>
      </c>
      <c r="M7040" t="s">
        <v>3255</v>
      </c>
      <c r="N7040" t="s">
        <v>1677</v>
      </c>
      <c r="O7040">
        <f>VLOOKUP(N7040,city,2,FALSE)</f>
        <v>215</v>
      </c>
      <c r="P7040" t="s">
        <v>615</v>
      </c>
      <c r="Q7040">
        <f>VLOOKUP(P7040,state,2,FALSE)</f>
        <v>33</v>
      </c>
      <c r="R7040">
        <v>30080</v>
      </c>
      <c r="S7040" t="s">
        <v>12</v>
      </c>
      <c r="T7040" s="10">
        <f>VLOOKUP(S7040,region,2,FALSE)</f>
        <v>1</v>
      </c>
      <c r="U7040" t="s">
        <v>5868</v>
      </c>
      <c r="V7040" t="s">
        <v>22</v>
      </c>
      <c r="W7040">
        <f>VLOOKUP(U7040,product,2,FALSE)</f>
        <v>1812</v>
      </c>
      <c r="X7040">
        <f>VLOOKUP(V7040,category,2,FALSE)</f>
        <v>2</v>
      </c>
      <c r="Y7040" t="s">
        <v>3229</v>
      </c>
      <c r="Z7040">
        <f>VLOOKUP(Y7040,subcategory,2,FALSE)</f>
        <v>7</v>
      </c>
      <c r="AA7040" t="s">
        <v>2074</v>
      </c>
      <c r="AB7040">
        <v>17.940000000000001</v>
      </c>
      <c r="AC7040">
        <v>3</v>
      </c>
      <c r="AD7040">
        <v>0</v>
      </c>
      <c r="AE7040" s="4">
        <v>6.4584000000000001</v>
      </c>
    </row>
    <row r="7041" spans="1:31" x14ac:dyDescent="0.3">
      <c r="A7041" s="2">
        <v>7040</v>
      </c>
      <c r="B7041" t="s">
        <v>10429</v>
      </c>
      <c r="C7041">
        <f>VLOOKUP(B7041,order,2,FALSE)</f>
        <v>3496</v>
      </c>
      <c r="D7041" s="3">
        <v>43086</v>
      </c>
      <c r="E7041" s="3">
        <v>43092</v>
      </c>
      <c r="F7041" t="s">
        <v>25</v>
      </c>
      <c r="G7041" s="10">
        <f>VLOOKUP(F7041,ship,2,FALSE)</f>
        <v>2</v>
      </c>
      <c r="H7041" t="s">
        <v>3502</v>
      </c>
      <c r="I7041">
        <f>VLOOKUP(H7041,customer,2,FALSE)</f>
        <v>248</v>
      </c>
      <c r="J7041" t="s">
        <v>975</v>
      </c>
      <c r="K7041" t="s">
        <v>9</v>
      </c>
      <c r="L7041">
        <f>VLOOKUP(K7041,segment1,2,FALSE)</f>
        <v>1</v>
      </c>
      <c r="M7041" t="s">
        <v>3255</v>
      </c>
      <c r="N7041" t="s">
        <v>138</v>
      </c>
      <c r="O7041">
        <f>VLOOKUP(N7041,city,2,FALSE)</f>
        <v>21</v>
      </c>
      <c r="P7041" t="s">
        <v>139</v>
      </c>
      <c r="Q7041">
        <f>VLOOKUP(P7041,state,2,FALSE)</f>
        <v>16</v>
      </c>
      <c r="R7041">
        <v>10009</v>
      </c>
      <c r="S7041" t="s">
        <v>79</v>
      </c>
      <c r="T7041" s="10">
        <f>VLOOKUP(S7041,region,2,FALSE)</f>
        <v>4</v>
      </c>
      <c r="U7041" t="s">
        <v>4333</v>
      </c>
      <c r="V7041" t="s">
        <v>22</v>
      </c>
      <c r="W7041">
        <v>3521</v>
      </c>
      <c r="X7041">
        <f>VLOOKUP(V7041,category,2,FALSE)</f>
        <v>2</v>
      </c>
      <c r="Y7041" t="s">
        <v>3227</v>
      </c>
      <c r="Z7041">
        <f>VLOOKUP(Y7041,subcategory,2,FALSE)</f>
        <v>5</v>
      </c>
      <c r="AA7041" t="s">
        <v>2644</v>
      </c>
      <c r="AB7041">
        <v>166.72</v>
      </c>
      <c r="AC7041">
        <v>2</v>
      </c>
      <c r="AD7041">
        <v>0</v>
      </c>
      <c r="AE7041" s="4">
        <v>41.680000000000007</v>
      </c>
    </row>
    <row r="7042" spans="1:31" x14ac:dyDescent="0.3">
      <c r="A7042" s="2">
        <v>7041</v>
      </c>
      <c r="B7042" t="s">
        <v>10429</v>
      </c>
      <c r="C7042">
        <f>VLOOKUP(B7042,order,2,FALSE)</f>
        <v>3496</v>
      </c>
      <c r="D7042" s="3">
        <v>43086</v>
      </c>
      <c r="E7042" s="3">
        <v>43092</v>
      </c>
      <c r="F7042" t="s">
        <v>25</v>
      </c>
      <c r="G7042" s="10">
        <f>VLOOKUP(F7042,ship,2,FALSE)</f>
        <v>2</v>
      </c>
      <c r="H7042" t="s">
        <v>3502</v>
      </c>
      <c r="I7042">
        <f>VLOOKUP(H7042,customer,2,FALSE)</f>
        <v>248</v>
      </c>
      <c r="J7042" t="s">
        <v>975</v>
      </c>
      <c r="K7042" t="s">
        <v>9</v>
      </c>
      <c r="L7042">
        <f>VLOOKUP(K7042,segment1,2,FALSE)</f>
        <v>1</v>
      </c>
      <c r="M7042" t="s">
        <v>3255</v>
      </c>
      <c r="N7042" t="s">
        <v>138</v>
      </c>
      <c r="O7042">
        <f>VLOOKUP(N7042,city,2,FALSE)</f>
        <v>21</v>
      </c>
      <c r="P7042" t="s">
        <v>139</v>
      </c>
      <c r="Q7042">
        <f>VLOOKUP(P7042,state,2,FALSE)</f>
        <v>16</v>
      </c>
      <c r="R7042">
        <v>10009</v>
      </c>
      <c r="S7042" t="s">
        <v>79</v>
      </c>
      <c r="T7042" s="10">
        <f>VLOOKUP(S7042,region,2,FALSE)</f>
        <v>4</v>
      </c>
      <c r="U7042" t="s">
        <v>5411</v>
      </c>
      <c r="V7042" t="s">
        <v>22</v>
      </c>
      <c r="W7042">
        <f>VLOOKUP(U7042,product,2,FALSE)</f>
        <v>1340</v>
      </c>
      <c r="X7042">
        <f>VLOOKUP(V7042,category,2,FALSE)</f>
        <v>2</v>
      </c>
      <c r="Y7042" t="s">
        <v>3231</v>
      </c>
      <c r="Z7042">
        <f>VLOOKUP(Y7042,subcategory,2,FALSE)</f>
        <v>9</v>
      </c>
      <c r="AA7042" t="s">
        <v>1210</v>
      </c>
      <c r="AB7042">
        <v>24.816000000000003</v>
      </c>
      <c r="AC7042">
        <v>3</v>
      </c>
      <c r="AD7042">
        <v>0.2</v>
      </c>
      <c r="AE7042" s="4">
        <v>8.3753999999999991</v>
      </c>
    </row>
    <row r="7043" spans="1:31" x14ac:dyDescent="0.3">
      <c r="A7043" s="2">
        <v>7042</v>
      </c>
      <c r="B7043" t="s">
        <v>10429</v>
      </c>
      <c r="C7043">
        <f>VLOOKUP(B7043,order,2,FALSE)</f>
        <v>3496</v>
      </c>
      <c r="D7043" s="3">
        <v>43086</v>
      </c>
      <c r="E7043" s="3">
        <v>43092</v>
      </c>
      <c r="F7043" t="s">
        <v>25</v>
      </c>
      <c r="G7043" s="10">
        <f>VLOOKUP(F7043,ship,2,FALSE)</f>
        <v>2</v>
      </c>
      <c r="H7043" t="s">
        <v>3502</v>
      </c>
      <c r="I7043">
        <f>VLOOKUP(H7043,customer,2,FALSE)</f>
        <v>248</v>
      </c>
      <c r="J7043" t="s">
        <v>975</v>
      </c>
      <c r="K7043" t="s">
        <v>9</v>
      </c>
      <c r="L7043">
        <f>VLOOKUP(K7043,segment1,2,FALSE)</f>
        <v>1</v>
      </c>
      <c r="M7043" t="s">
        <v>3255</v>
      </c>
      <c r="N7043" t="s">
        <v>138</v>
      </c>
      <c r="O7043">
        <f>VLOOKUP(N7043,city,2,FALSE)</f>
        <v>21</v>
      </c>
      <c r="P7043" t="s">
        <v>139</v>
      </c>
      <c r="Q7043">
        <f>VLOOKUP(P7043,state,2,FALSE)</f>
        <v>16</v>
      </c>
      <c r="R7043">
        <v>10009</v>
      </c>
      <c r="S7043" t="s">
        <v>79</v>
      </c>
      <c r="T7043" s="10">
        <f>VLOOKUP(S7043,region,2,FALSE)</f>
        <v>4</v>
      </c>
      <c r="U7043" t="s">
        <v>5367</v>
      </c>
      <c r="V7043" t="s">
        <v>13</v>
      </c>
      <c r="W7043">
        <v>3522</v>
      </c>
      <c r="X7043">
        <f>VLOOKUP(V7043,category,2,FALSE)</f>
        <v>1</v>
      </c>
      <c r="Y7043" t="s">
        <v>3228</v>
      </c>
      <c r="Z7043">
        <f>VLOOKUP(Y7043,subcategory,2,FALSE)</f>
        <v>6</v>
      </c>
      <c r="AA7043" t="s">
        <v>1378</v>
      </c>
      <c r="AB7043">
        <v>124.36</v>
      </c>
      <c r="AC7043">
        <v>2</v>
      </c>
      <c r="AD7043">
        <v>0</v>
      </c>
      <c r="AE7043" s="4">
        <v>27.359200000000001</v>
      </c>
    </row>
    <row r="7044" spans="1:31" x14ac:dyDescent="0.3">
      <c r="A7044" s="2">
        <v>7043</v>
      </c>
      <c r="B7044" t="s">
        <v>10430</v>
      </c>
      <c r="C7044">
        <f>VLOOKUP(B7044,order,2,FALSE)</f>
        <v>3497</v>
      </c>
      <c r="D7044" s="3">
        <v>42934</v>
      </c>
      <c r="E7044" s="3">
        <v>42939</v>
      </c>
      <c r="F7044" t="s">
        <v>25</v>
      </c>
      <c r="G7044" s="10">
        <f>VLOOKUP(F7044,ship,2,FALSE)</f>
        <v>2</v>
      </c>
      <c r="H7044" t="s">
        <v>3532</v>
      </c>
      <c r="I7044">
        <f>VLOOKUP(H7044,customer,2,FALSE)</f>
        <v>278</v>
      </c>
      <c r="J7044" t="s">
        <v>1081</v>
      </c>
      <c r="K7044" t="s">
        <v>9</v>
      </c>
      <c r="L7044">
        <f>VLOOKUP(K7044,segment1,2,FALSE)</f>
        <v>1</v>
      </c>
      <c r="M7044" t="s">
        <v>3255</v>
      </c>
      <c r="N7044" t="s">
        <v>77</v>
      </c>
      <c r="O7044">
        <f>VLOOKUP(N7044,city,2,FALSE)</f>
        <v>11</v>
      </c>
      <c r="P7044" t="s">
        <v>78</v>
      </c>
      <c r="Q7044">
        <f>VLOOKUP(P7044,state,2,FALSE)</f>
        <v>10</v>
      </c>
      <c r="R7044">
        <v>19134</v>
      </c>
      <c r="S7044" t="s">
        <v>79</v>
      </c>
      <c r="T7044" s="10">
        <f>VLOOKUP(S7044,region,2,FALSE)</f>
        <v>4</v>
      </c>
      <c r="U7044" t="s">
        <v>5747</v>
      </c>
      <c r="V7044" t="s">
        <v>35</v>
      </c>
      <c r="W7044">
        <f>VLOOKUP(U7044,product,2,FALSE)</f>
        <v>1688</v>
      </c>
      <c r="X7044">
        <f>VLOOKUP(V7044,category,2,FALSE)</f>
        <v>3</v>
      </c>
      <c r="Y7044" t="s">
        <v>3236</v>
      </c>
      <c r="Z7044">
        <f>VLOOKUP(Y7044,subcategory,2,FALSE)</f>
        <v>17</v>
      </c>
      <c r="AA7044" t="s">
        <v>498</v>
      </c>
      <c r="AB7044">
        <v>599.97</v>
      </c>
      <c r="AC7044">
        <v>5</v>
      </c>
      <c r="AD7044">
        <v>0.4</v>
      </c>
      <c r="AE7044" s="4">
        <v>69.996499999999969</v>
      </c>
    </row>
    <row r="7045" spans="1:31" x14ac:dyDescent="0.3">
      <c r="A7045" s="2">
        <v>7044</v>
      </c>
      <c r="B7045" t="s">
        <v>10430</v>
      </c>
      <c r="C7045">
        <f>VLOOKUP(B7045,order,2,FALSE)</f>
        <v>3497</v>
      </c>
      <c r="D7045" s="3">
        <v>42934</v>
      </c>
      <c r="E7045" s="3">
        <v>42939</v>
      </c>
      <c r="F7045" t="s">
        <v>25</v>
      </c>
      <c r="G7045" s="10">
        <f>VLOOKUP(F7045,ship,2,FALSE)</f>
        <v>2</v>
      </c>
      <c r="H7045" t="s">
        <v>3532</v>
      </c>
      <c r="I7045">
        <f>VLOOKUP(H7045,customer,2,FALSE)</f>
        <v>278</v>
      </c>
      <c r="J7045" t="s">
        <v>1081</v>
      </c>
      <c r="K7045" t="s">
        <v>9</v>
      </c>
      <c r="L7045">
        <f>VLOOKUP(K7045,segment1,2,FALSE)</f>
        <v>1</v>
      </c>
      <c r="M7045" t="s">
        <v>3255</v>
      </c>
      <c r="N7045" t="s">
        <v>77</v>
      </c>
      <c r="O7045">
        <f>VLOOKUP(N7045,city,2,FALSE)</f>
        <v>11</v>
      </c>
      <c r="P7045" t="s">
        <v>78</v>
      </c>
      <c r="Q7045">
        <f>VLOOKUP(P7045,state,2,FALSE)</f>
        <v>10</v>
      </c>
      <c r="R7045">
        <v>19134</v>
      </c>
      <c r="S7045" t="s">
        <v>79</v>
      </c>
      <c r="T7045" s="10">
        <f>VLOOKUP(S7045,region,2,FALSE)</f>
        <v>4</v>
      </c>
      <c r="U7045" t="s">
        <v>4574</v>
      </c>
      <c r="V7045" t="s">
        <v>13</v>
      </c>
      <c r="W7045">
        <v>3523</v>
      </c>
      <c r="X7045">
        <f>VLOOKUP(V7045,category,2,FALSE)</f>
        <v>1</v>
      </c>
      <c r="Y7045" t="s">
        <v>3226</v>
      </c>
      <c r="Z7045">
        <f>VLOOKUP(Y7045,subcategory,2,FALSE)</f>
        <v>2</v>
      </c>
      <c r="AA7045" t="s">
        <v>2419</v>
      </c>
      <c r="AB7045">
        <v>198.744</v>
      </c>
      <c r="AC7045">
        <v>4</v>
      </c>
      <c r="AD7045">
        <v>0.3</v>
      </c>
      <c r="AE7045" s="4">
        <v>-14.195999999999984</v>
      </c>
    </row>
    <row r="7046" spans="1:31" x14ac:dyDescent="0.3">
      <c r="A7046" s="2">
        <v>7045</v>
      </c>
      <c r="B7046" t="s">
        <v>10430</v>
      </c>
      <c r="C7046">
        <f>VLOOKUP(B7046,order,2,FALSE)</f>
        <v>3497</v>
      </c>
      <c r="D7046" s="3">
        <v>42934</v>
      </c>
      <c r="E7046" s="3">
        <v>42939</v>
      </c>
      <c r="F7046" t="s">
        <v>25</v>
      </c>
      <c r="G7046" s="10">
        <f>VLOOKUP(F7046,ship,2,FALSE)</f>
        <v>2</v>
      </c>
      <c r="H7046" t="s">
        <v>3532</v>
      </c>
      <c r="I7046">
        <f>VLOOKUP(H7046,customer,2,FALSE)</f>
        <v>278</v>
      </c>
      <c r="J7046" t="s">
        <v>1081</v>
      </c>
      <c r="K7046" t="s">
        <v>9</v>
      </c>
      <c r="L7046">
        <f>VLOOKUP(K7046,segment1,2,FALSE)</f>
        <v>1</v>
      </c>
      <c r="M7046" t="s">
        <v>3255</v>
      </c>
      <c r="N7046" t="s">
        <v>77</v>
      </c>
      <c r="O7046">
        <f>VLOOKUP(N7046,city,2,FALSE)</f>
        <v>11</v>
      </c>
      <c r="P7046" t="s">
        <v>78</v>
      </c>
      <c r="Q7046">
        <f>VLOOKUP(P7046,state,2,FALSE)</f>
        <v>10</v>
      </c>
      <c r="R7046">
        <v>19134</v>
      </c>
      <c r="S7046" t="s">
        <v>79</v>
      </c>
      <c r="T7046" s="10">
        <f>VLOOKUP(S7046,region,2,FALSE)</f>
        <v>4</v>
      </c>
      <c r="U7046" t="s">
        <v>5394</v>
      </c>
      <c r="V7046" t="s">
        <v>22</v>
      </c>
      <c r="W7046">
        <f>VLOOKUP(U7046,product,2,FALSE)</f>
        <v>1323</v>
      </c>
      <c r="X7046">
        <f>VLOOKUP(V7046,category,2,FALSE)</f>
        <v>2</v>
      </c>
      <c r="Y7046" t="s">
        <v>3233</v>
      </c>
      <c r="Z7046">
        <f>VLOOKUP(Y7046,subcategory,2,FALSE)</f>
        <v>15</v>
      </c>
      <c r="AA7046" t="s">
        <v>916</v>
      </c>
      <c r="AB7046">
        <v>9.1840000000000011</v>
      </c>
      <c r="AC7046">
        <v>2</v>
      </c>
      <c r="AD7046">
        <v>0.2</v>
      </c>
      <c r="AE7046" s="4">
        <v>1.1479999999999988</v>
      </c>
    </row>
    <row r="7047" spans="1:31" x14ac:dyDescent="0.3">
      <c r="A7047" s="2">
        <v>7046</v>
      </c>
      <c r="B7047" t="s">
        <v>8839</v>
      </c>
      <c r="C7047">
        <f>VLOOKUP(B7047,order,2,FALSE)</f>
        <v>3498</v>
      </c>
      <c r="D7047" s="3">
        <v>42677</v>
      </c>
      <c r="E7047" s="3">
        <v>42683</v>
      </c>
      <c r="F7047" t="s">
        <v>25</v>
      </c>
      <c r="G7047" s="10">
        <f>VLOOKUP(F7047,ship,2,FALSE)</f>
        <v>2</v>
      </c>
      <c r="H7047" t="s">
        <v>3856</v>
      </c>
      <c r="I7047">
        <f>VLOOKUP(H7047,customer,2,FALSE)</f>
        <v>602</v>
      </c>
      <c r="J7047" t="s">
        <v>2237</v>
      </c>
      <c r="K7047" t="s">
        <v>18</v>
      </c>
      <c r="L7047">
        <f>VLOOKUP(K7047,segment1,2,FALSE)</f>
        <v>2</v>
      </c>
      <c r="M7047" t="s">
        <v>3255</v>
      </c>
      <c r="N7047" t="s">
        <v>402</v>
      </c>
      <c r="O7047">
        <f>VLOOKUP(N7047,city,2,FALSE)</f>
        <v>62</v>
      </c>
      <c r="P7047" t="s">
        <v>54</v>
      </c>
      <c r="Q7047">
        <f>VLOOKUP(P7047,state,2,FALSE)</f>
        <v>6</v>
      </c>
      <c r="R7047">
        <v>75217</v>
      </c>
      <c r="S7047" t="s">
        <v>55</v>
      </c>
      <c r="T7047" s="10">
        <f>VLOOKUP(S7047,region,2,FALSE)</f>
        <v>3</v>
      </c>
      <c r="U7047" t="s">
        <v>5291</v>
      </c>
      <c r="V7047" t="s">
        <v>22</v>
      </c>
      <c r="W7047">
        <v>3524</v>
      </c>
      <c r="X7047">
        <f>VLOOKUP(V7047,category,2,FALSE)</f>
        <v>2</v>
      </c>
      <c r="Y7047" t="s">
        <v>45</v>
      </c>
      <c r="Z7047">
        <f>VLOOKUP(Y7047,subcategory,2,FALSE)</f>
        <v>11</v>
      </c>
      <c r="AA7047" t="s">
        <v>1786</v>
      </c>
      <c r="AB7047">
        <v>9.2480000000000011</v>
      </c>
      <c r="AC7047">
        <v>2</v>
      </c>
      <c r="AD7047">
        <v>0.2</v>
      </c>
      <c r="AE7047" s="4">
        <v>3.3524000000000003</v>
      </c>
    </row>
    <row r="7048" spans="1:31" x14ac:dyDescent="0.3">
      <c r="A7048" s="2">
        <v>7047</v>
      </c>
      <c r="B7048" t="s">
        <v>6603</v>
      </c>
      <c r="C7048">
        <f>VLOOKUP(B7048,order,2,FALSE)</f>
        <v>3499</v>
      </c>
      <c r="D7048" s="3">
        <v>41737</v>
      </c>
      <c r="E7048" s="3">
        <v>41741</v>
      </c>
      <c r="F7048" t="s">
        <v>25</v>
      </c>
      <c r="G7048" s="10">
        <f>VLOOKUP(F7048,ship,2,FALSE)</f>
        <v>2</v>
      </c>
      <c r="H7048" t="s">
        <v>3389</v>
      </c>
      <c r="I7048">
        <f>VLOOKUP(H7048,customer,2,FALSE)</f>
        <v>135</v>
      </c>
      <c r="J7048" t="s">
        <v>565</v>
      </c>
      <c r="K7048" t="s">
        <v>52</v>
      </c>
      <c r="L7048">
        <f>VLOOKUP(K7048,segment1,2,FALSE)</f>
        <v>3</v>
      </c>
      <c r="M7048" t="s">
        <v>3255</v>
      </c>
      <c r="N7048" t="s">
        <v>43</v>
      </c>
      <c r="O7048">
        <f>VLOOKUP(N7048,city,2,FALSE)</f>
        <v>4</v>
      </c>
      <c r="P7048" t="s">
        <v>20</v>
      </c>
      <c r="Q7048">
        <f>VLOOKUP(P7048,state,2,FALSE)</f>
        <v>2</v>
      </c>
      <c r="R7048">
        <v>94521</v>
      </c>
      <c r="S7048" t="s">
        <v>21</v>
      </c>
      <c r="T7048" s="10">
        <f>VLOOKUP(S7048,region,2,FALSE)</f>
        <v>2</v>
      </c>
      <c r="U7048" t="s">
        <v>4317</v>
      </c>
      <c r="V7048" t="s">
        <v>13</v>
      </c>
      <c r="W7048">
        <f>VLOOKUP(U7048,product,2,FALSE)</f>
        <v>210</v>
      </c>
      <c r="X7048">
        <f>VLOOKUP(V7048,category,2,FALSE)</f>
        <v>1</v>
      </c>
      <c r="Y7048" t="s">
        <v>29</v>
      </c>
      <c r="Z7048">
        <f>VLOOKUP(Y7048,subcategory,2,FALSE)</f>
        <v>4</v>
      </c>
      <c r="AA7048" t="s">
        <v>2315</v>
      </c>
      <c r="AB7048">
        <v>99.591999999999999</v>
      </c>
      <c r="AC7048">
        <v>1</v>
      </c>
      <c r="AD7048">
        <v>0.2</v>
      </c>
      <c r="AE7048" s="4">
        <v>2.4897999999999989</v>
      </c>
    </row>
    <row r="7049" spans="1:31" x14ac:dyDescent="0.3">
      <c r="A7049" s="2">
        <v>7048</v>
      </c>
      <c r="B7049" t="s">
        <v>6603</v>
      </c>
      <c r="C7049">
        <f>VLOOKUP(B7049,order,2,FALSE)</f>
        <v>3499</v>
      </c>
      <c r="D7049" s="3">
        <v>41737</v>
      </c>
      <c r="E7049" s="3">
        <v>41741</v>
      </c>
      <c r="F7049" t="s">
        <v>25</v>
      </c>
      <c r="G7049" s="10">
        <f>VLOOKUP(F7049,ship,2,FALSE)</f>
        <v>2</v>
      </c>
      <c r="H7049" t="s">
        <v>3389</v>
      </c>
      <c r="I7049">
        <f>VLOOKUP(H7049,customer,2,FALSE)</f>
        <v>135</v>
      </c>
      <c r="J7049" t="s">
        <v>565</v>
      </c>
      <c r="K7049" t="s">
        <v>52</v>
      </c>
      <c r="L7049">
        <f>VLOOKUP(K7049,segment1,2,FALSE)</f>
        <v>3</v>
      </c>
      <c r="M7049" t="s">
        <v>3255</v>
      </c>
      <c r="N7049" t="s">
        <v>43</v>
      </c>
      <c r="O7049">
        <f>VLOOKUP(N7049,city,2,FALSE)</f>
        <v>4</v>
      </c>
      <c r="P7049" t="s">
        <v>20</v>
      </c>
      <c r="Q7049">
        <f>VLOOKUP(P7049,state,2,FALSE)</f>
        <v>2</v>
      </c>
      <c r="R7049">
        <v>94521</v>
      </c>
      <c r="S7049" t="s">
        <v>21</v>
      </c>
      <c r="T7049" s="10">
        <f>VLOOKUP(S7049,region,2,FALSE)</f>
        <v>2</v>
      </c>
      <c r="U7049" t="s">
        <v>4401</v>
      </c>
      <c r="V7049" t="s">
        <v>35</v>
      </c>
      <c r="W7049">
        <v>3525</v>
      </c>
      <c r="X7049">
        <f>VLOOKUP(V7049,category,2,FALSE)</f>
        <v>3</v>
      </c>
      <c r="Y7049" t="s">
        <v>3232</v>
      </c>
      <c r="Z7049">
        <f>VLOOKUP(Y7049,subcategory,2,FALSE)</f>
        <v>12</v>
      </c>
      <c r="AA7049" t="s">
        <v>2111</v>
      </c>
      <c r="AB7049">
        <v>399.96</v>
      </c>
      <c r="AC7049">
        <v>4</v>
      </c>
      <c r="AD7049">
        <v>0</v>
      </c>
      <c r="AE7049" s="4">
        <v>139.98599999999999</v>
      </c>
    </row>
    <row r="7050" spans="1:31" x14ac:dyDescent="0.3">
      <c r="A7050" s="2">
        <v>7049</v>
      </c>
      <c r="B7050" t="s">
        <v>8840</v>
      </c>
      <c r="C7050">
        <f>VLOOKUP(B7050,order,2,FALSE)</f>
        <v>3500</v>
      </c>
      <c r="D7050" s="3">
        <v>42596</v>
      </c>
      <c r="E7050" s="3">
        <v>42598</v>
      </c>
      <c r="F7050" t="s">
        <v>97</v>
      </c>
      <c r="G7050" s="10">
        <f>VLOOKUP(F7050,ship,2,FALSE)</f>
        <v>3</v>
      </c>
      <c r="H7050" t="s">
        <v>3564</v>
      </c>
      <c r="I7050">
        <f>VLOOKUP(H7050,customer,2,FALSE)</f>
        <v>310</v>
      </c>
      <c r="J7050" t="s">
        <v>1191</v>
      </c>
      <c r="K7050" t="s">
        <v>9</v>
      </c>
      <c r="L7050">
        <f>VLOOKUP(K7050,segment1,2,FALSE)</f>
        <v>1</v>
      </c>
      <c r="M7050" t="s">
        <v>3255</v>
      </c>
      <c r="N7050" t="s">
        <v>2373</v>
      </c>
      <c r="O7050">
        <f>VLOOKUP(N7050,city,2,FALSE)</f>
        <v>317</v>
      </c>
      <c r="P7050" t="s">
        <v>173</v>
      </c>
      <c r="Q7050">
        <f>VLOOKUP(P7050,state,2,FALSE)</f>
        <v>19</v>
      </c>
      <c r="R7050">
        <v>37211</v>
      </c>
      <c r="S7050" t="s">
        <v>12</v>
      </c>
      <c r="T7050" s="10">
        <f>VLOOKUP(S7050,region,2,FALSE)</f>
        <v>1</v>
      </c>
      <c r="U7050" t="s">
        <v>5617</v>
      </c>
      <c r="V7050" t="s">
        <v>22</v>
      </c>
      <c r="W7050">
        <f>VLOOKUP(U7050,product,2,FALSE)</f>
        <v>1554</v>
      </c>
      <c r="X7050">
        <f>VLOOKUP(V7050,category,2,FALSE)</f>
        <v>2</v>
      </c>
      <c r="Y7050" t="s">
        <v>45</v>
      </c>
      <c r="Z7050">
        <f>VLOOKUP(Y7050,subcategory,2,FALSE)</f>
        <v>11</v>
      </c>
      <c r="AA7050" t="s">
        <v>2005</v>
      </c>
      <c r="AB7050">
        <v>15.552000000000003</v>
      </c>
      <c r="AC7050">
        <v>3</v>
      </c>
      <c r="AD7050">
        <v>0.2</v>
      </c>
      <c r="AE7050" s="4">
        <v>5.4432</v>
      </c>
    </row>
    <row r="7051" spans="1:31" x14ac:dyDescent="0.3">
      <c r="A7051" s="2">
        <v>7050</v>
      </c>
      <c r="B7051" t="s">
        <v>6604</v>
      </c>
      <c r="C7051">
        <f>VLOOKUP(B7051,order,2,FALSE)</f>
        <v>3501</v>
      </c>
      <c r="D7051" s="3">
        <v>41907</v>
      </c>
      <c r="E7051" s="3">
        <v>41912</v>
      </c>
      <c r="F7051" t="s">
        <v>25</v>
      </c>
      <c r="G7051" s="10">
        <f>VLOOKUP(F7051,ship,2,FALSE)</f>
        <v>2</v>
      </c>
      <c r="H7051" t="s">
        <v>3848</v>
      </c>
      <c r="I7051">
        <f>VLOOKUP(H7051,customer,2,FALSE)</f>
        <v>594</v>
      </c>
      <c r="J7051" t="s">
        <v>2210</v>
      </c>
      <c r="K7051" t="s">
        <v>52</v>
      </c>
      <c r="L7051">
        <f>VLOOKUP(K7051,segment1,2,FALSE)</f>
        <v>3</v>
      </c>
      <c r="M7051" t="s">
        <v>3255</v>
      </c>
      <c r="N7051" t="s">
        <v>227</v>
      </c>
      <c r="O7051">
        <f>VLOOKUP(N7051,city,2,FALSE)</f>
        <v>35</v>
      </c>
      <c r="P7051" t="s">
        <v>228</v>
      </c>
      <c r="Q7051">
        <f>VLOOKUP(P7051,state,2,FALSE)</f>
        <v>23</v>
      </c>
      <c r="R7051">
        <v>80013</v>
      </c>
      <c r="S7051" t="s">
        <v>21</v>
      </c>
      <c r="T7051" s="10">
        <f>VLOOKUP(S7051,region,2,FALSE)</f>
        <v>2</v>
      </c>
      <c r="U7051" t="s">
        <v>5646</v>
      </c>
      <c r="V7051" t="s">
        <v>22</v>
      </c>
      <c r="W7051">
        <v>3526</v>
      </c>
      <c r="X7051">
        <f>VLOOKUP(V7051,category,2,FALSE)</f>
        <v>2</v>
      </c>
      <c r="Y7051" t="s">
        <v>3229</v>
      </c>
      <c r="Z7051">
        <f>VLOOKUP(Y7051,subcategory,2,FALSE)</f>
        <v>7</v>
      </c>
      <c r="AA7051" t="s">
        <v>1845</v>
      </c>
      <c r="AB7051">
        <v>14.576000000000001</v>
      </c>
      <c r="AC7051">
        <v>2</v>
      </c>
      <c r="AD7051">
        <v>0.2</v>
      </c>
      <c r="AE7051" s="4">
        <v>2.3685999999999989</v>
      </c>
    </row>
    <row r="7052" spans="1:31" x14ac:dyDescent="0.3">
      <c r="A7052" s="2">
        <v>7051</v>
      </c>
      <c r="B7052" t="s">
        <v>8841</v>
      </c>
      <c r="C7052">
        <f>VLOOKUP(B7052,order,2,FALSE)</f>
        <v>3502</v>
      </c>
      <c r="D7052" s="3">
        <v>42715</v>
      </c>
      <c r="E7052" s="3">
        <v>42715</v>
      </c>
      <c r="F7052" t="s">
        <v>625</v>
      </c>
      <c r="G7052" s="10">
        <f>VLOOKUP(F7052,ship,2,FALSE)</f>
        <v>4</v>
      </c>
      <c r="H7052" t="s">
        <v>3831</v>
      </c>
      <c r="I7052">
        <f>VLOOKUP(H7052,customer,2,FALSE)</f>
        <v>577</v>
      </c>
      <c r="J7052" t="s">
        <v>2147</v>
      </c>
      <c r="K7052" t="s">
        <v>9</v>
      </c>
      <c r="L7052">
        <f>VLOOKUP(K7052,segment1,2,FALSE)</f>
        <v>1</v>
      </c>
      <c r="M7052" t="s">
        <v>3255</v>
      </c>
      <c r="N7052" t="s">
        <v>889</v>
      </c>
      <c r="O7052">
        <f>VLOOKUP(N7052,city,2,FALSE)</f>
        <v>126</v>
      </c>
      <c r="P7052" t="s">
        <v>20</v>
      </c>
      <c r="Q7052">
        <f>VLOOKUP(P7052,state,2,FALSE)</f>
        <v>2</v>
      </c>
      <c r="R7052">
        <v>92804</v>
      </c>
      <c r="S7052" t="s">
        <v>21</v>
      </c>
      <c r="T7052" s="10">
        <f>VLOOKUP(S7052,region,2,FALSE)</f>
        <v>2</v>
      </c>
      <c r="U7052" t="s">
        <v>4378</v>
      </c>
      <c r="V7052" t="s">
        <v>22</v>
      </c>
      <c r="W7052">
        <f>VLOOKUP(U7052,product,2,FALSE)</f>
        <v>271</v>
      </c>
      <c r="X7052">
        <f>VLOOKUP(V7052,category,2,FALSE)</f>
        <v>2</v>
      </c>
      <c r="Y7052" t="s">
        <v>3231</v>
      </c>
      <c r="Z7052">
        <f>VLOOKUP(Y7052,subcategory,2,FALSE)</f>
        <v>9</v>
      </c>
      <c r="AA7052" t="s">
        <v>2889</v>
      </c>
      <c r="AB7052">
        <v>209.60000000000002</v>
      </c>
      <c r="AC7052">
        <v>5</v>
      </c>
      <c r="AD7052">
        <v>0.2</v>
      </c>
      <c r="AE7052" s="4">
        <v>68.11999999999999</v>
      </c>
    </row>
    <row r="7053" spans="1:31" x14ac:dyDescent="0.3">
      <c r="A7053" s="2">
        <v>7052</v>
      </c>
      <c r="B7053" t="s">
        <v>8841</v>
      </c>
      <c r="C7053">
        <f>VLOOKUP(B7053,order,2,FALSE)</f>
        <v>3502</v>
      </c>
      <c r="D7053" s="3">
        <v>42715</v>
      </c>
      <c r="E7053" s="3">
        <v>42715</v>
      </c>
      <c r="F7053" t="s">
        <v>625</v>
      </c>
      <c r="G7053" s="10">
        <f>VLOOKUP(F7053,ship,2,FALSE)</f>
        <v>4</v>
      </c>
      <c r="H7053" t="s">
        <v>3831</v>
      </c>
      <c r="I7053">
        <f>VLOOKUP(H7053,customer,2,FALSE)</f>
        <v>577</v>
      </c>
      <c r="J7053" t="s">
        <v>2147</v>
      </c>
      <c r="K7053" t="s">
        <v>9</v>
      </c>
      <c r="L7053">
        <f>VLOOKUP(K7053,segment1,2,FALSE)</f>
        <v>1</v>
      </c>
      <c r="M7053" t="s">
        <v>3255</v>
      </c>
      <c r="N7053" t="s">
        <v>889</v>
      </c>
      <c r="O7053">
        <f>VLOOKUP(N7053,city,2,FALSE)</f>
        <v>126</v>
      </c>
      <c r="P7053" t="s">
        <v>20</v>
      </c>
      <c r="Q7053">
        <f>VLOOKUP(P7053,state,2,FALSE)</f>
        <v>2</v>
      </c>
      <c r="R7053">
        <v>92804</v>
      </c>
      <c r="S7053" t="s">
        <v>21</v>
      </c>
      <c r="T7053" s="10">
        <f>VLOOKUP(S7053,region,2,FALSE)</f>
        <v>2</v>
      </c>
      <c r="U7053" t="s">
        <v>5817</v>
      </c>
      <c r="V7053" t="s">
        <v>22</v>
      </c>
      <c r="W7053">
        <v>3527</v>
      </c>
      <c r="X7053">
        <f>VLOOKUP(V7053,category,2,FALSE)</f>
        <v>2</v>
      </c>
      <c r="Y7053" t="s">
        <v>3229</v>
      </c>
      <c r="Z7053">
        <f>VLOOKUP(Y7053,subcategory,2,FALSE)</f>
        <v>7</v>
      </c>
      <c r="AA7053" t="s">
        <v>161</v>
      </c>
      <c r="AB7053">
        <v>23.32</v>
      </c>
      <c r="AC7053">
        <v>2</v>
      </c>
      <c r="AD7053">
        <v>0</v>
      </c>
      <c r="AE7053" s="4">
        <v>6.0632000000000019</v>
      </c>
    </row>
    <row r="7054" spans="1:31" x14ac:dyDescent="0.3">
      <c r="A7054" s="2">
        <v>7053</v>
      </c>
      <c r="B7054" t="s">
        <v>8841</v>
      </c>
      <c r="C7054">
        <f>VLOOKUP(B7054,order,2,FALSE)</f>
        <v>3502</v>
      </c>
      <c r="D7054" s="3">
        <v>42715</v>
      </c>
      <c r="E7054" s="3">
        <v>42715</v>
      </c>
      <c r="F7054" t="s">
        <v>625</v>
      </c>
      <c r="G7054" s="10">
        <f>VLOOKUP(F7054,ship,2,FALSE)</f>
        <v>4</v>
      </c>
      <c r="H7054" t="s">
        <v>3831</v>
      </c>
      <c r="I7054">
        <f>VLOOKUP(H7054,customer,2,FALSE)</f>
        <v>577</v>
      </c>
      <c r="J7054" t="s">
        <v>2147</v>
      </c>
      <c r="K7054" t="s">
        <v>9</v>
      </c>
      <c r="L7054">
        <f>VLOOKUP(K7054,segment1,2,FALSE)</f>
        <v>1</v>
      </c>
      <c r="M7054" t="s">
        <v>3255</v>
      </c>
      <c r="N7054" t="s">
        <v>889</v>
      </c>
      <c r="O7054">
        <f>VLOOKUP(N7054,city,2,FALSE)</f>
        <v>126</v>
      </c>
      <c r="P7054" t="s">
        <v>20</v>
      </c>
      <c r="Q7054">
        <f>VLOOKUP(P7054,state,2,FALSE)</f>
        <v>2</v>
      </c>
      <c r="R7054">
        <v>92804</v>
      </c>
      <c r="S7054" t="s">
        <v>21</v>
      </c>
      <c r="T7054" s="10">
        <f>VLOOKUP(S7054,region,2,FALSE)</f>
        <v>2</v>
      </c>
      <c r="U7054" t="s">
        <v>5251</v>
      </c>
      <c r="V7054" t="s">
        <v>22</v>
      </c>
      <c r="W7054">
        <f>VLOOKUP(U7054,product,2,FALSE)</f>
        <v>1175</v>
      </c>
      <c r="X7054">
        <f>VLOOKUP(V7054,category,2,FALSE)</f>
        <v>2</v>
      </c>
      <c r="Y7054" t="s">
        <v>45</v>
      </c>
      <c r="Z7054">
        <f>VLOOKUP(Y7054,subcategory,2,FALSE)</f>
        <v>11</v>
      </c>
      <c r="AA7054" t="s">
        <v>2326</v>
      </c>
      <c r="AB7054">
        <v>30.98</v>
      </c>
      <c r="AC7054">
        <v>1</v>
      </c>
      <c r="AD7054">
        <v>0</v>
      </c>
      <c r="AE7054" s="4">
        <v>13.940999999999999</v>
      </c>
    </row>
    <row r="7055" spans="1:31" x14ac:dyDescent="0.3">
      <c r="A7055" s="2">
        <v>7054</v>
      </c>
      <c r="B7055" t="s">
        <v>8841</v>
      </c>
      <c r="C7055">
        <f>VLOOKUP(B7055,order,2,FALSE)</f>
        <v>3502</v>
      </c>
      <c r="D7055" s="3">
        <v>42715</v>
      </c>
      <c r="E7055" s="3">
        <v>42715</v>
      </c>
      <c r="F7055" t="s">
        <v>625</v>
      </c>
      <c r="G7055" s="10">
        <f>VLOOKUP(F7055,ship,2,FALSE)</f>
        <v>4</v>
      </c>
      <c r="H7055" t="s">
        <v>3831</v>
      </c>
      <c r="I7055">
        <f>VLOOKUP(H7055,customer,2,FALSE)</f>
        <v>577</v>
      </c>
      <c r="J7055" t="s">
        <v>2147</v>
      </c>
      <c r="K7055" t="s">
        <v>9</v>
      </c>
      <c r="L7055">
        <f>VLOOKUP(K7055,segment1,2,FALSE)</f>
        <v>1</v>
      </c>
      <c r="M7055" t="s">
        <v>3255</v>
      </c>
      <c r="N7055" t="s">
        <v>889</v>
      </c>
      <c r="O7055">
        <f>VLOOKUP(N7055,city,2,FALSE)</f>
        <v>126</v>
      </c>
      <c r="P7055" t="s">
        <v>20</v>
      </c>
      <c r="Q7055">
        <f>VLOOKUP(P7055,state,2,FALSE)</f>
        <v>2</v>
      </c>
      <c r="R7055">
        <v>92804</v>
      </c>
      <c r="S7055" t="s">
        <v>21</v>
      </c>
      <c r="T7055" s="10">
        <f>VLOOKUP(S7055,region,2,FALSE)</f>
        <v>2</v>
      </c>
      <c r="U7055" t="s">
        <v>4725</v>
      </c>
      <c r="V7055" t="s">
        <v>35</v>
      </c>
      <c r="W7055">
        <v>3528</v>
      </c>
      <c r="X7055">
        <f>VLOOKUP(V7055,category,2,FALSE)</f>
        <v>3</v>
      </c>
      <c r="Y7055" t="s">
        <v>3232</v>
      </c>
      <c r="Z7055">
        <f>VLOOKUP(Y7055,subcategory,2,FALSE)</f>
        <v>12</v>
      </c>
      <c r="AA7055" t="s">
        <v>2690</v>
      </c>
      <c r="AB7055">
        <v>119.96</v>
      </c>
      <c r="AC7055">
        <v>4</v>
      </c>
      <c r="AD7055">
        <v>0</v>
      </c>
      <c r="AE7055" s="4">
        <v>25.191599999999994</v>
      </c>
    </row>
    <row r="7056" spans="1:31" x14ac:dyDescent="0.3">
      <c r="A7056" s="2">
        <v>7055</v>
      </c>
      <c r="B7056" t="s">
        <v>8841</v>
      </c>
      <c r="C7056">
        <f>VLOOKUP(B7056,order,2,FALSE)</f>
        <v>3502</v>
      </c>
      <c r="D7056" s="3">
        <v>42715</v>
      </c>
      <c r="E7056" s="3">
        <v>42715</v>
      </c>
      <c r="F7056" t="s">
        <v>625</v>
      </c>
      <c r="G7056" s="10">
        <f>VLOOKUP(F7056,ship,2,FALSE)</f>
        <v>4</v>
      </c>
      <c r="H7056" t="s">
        <v>3831</v>
      </c>
      <c r="I7056">
        <f>VLOOKUP(H7056,customer,2,FALSE)</f>
        <v>577</v>
      </c>
      <c r="J7056" t="s">
        <v>2147</v>
      </c>
      <c r="K7056" t="s">
        <v>9</v>
      </c>
      <c r="L7056">
        <f>VLOOKUP(K7056,segment1,2,FALSE)</f>
        <v>1</v>
      </c>
      <c r="M7056" t="s">
        <v>3255</v>
      </c>
      <c r="N7056" t="s">
        <v>889</v>
      </c>
      <c r="O7056">
        <f>VLOOKUP(N7056,city,2,FALSE)</f>
        <v>126</v>
      </c>
      <c r="P7056" t="s">
        <v>20</v>
      </c>
      <c r="Q7056">
        <f>VLOOKUP(P7056,state,2,FALSE)</f>
        <v>2</v>
      </c>
      <c r="R7056">
        <v>92804</v>
      </c>
      <c r="S7056" t="s">
        <v>21</v>
      </c>
      <c r="T7056" s="10">
        <f>VLOOKUP(S7056,region,2,FALSE)</f>
        <v>2</v>
      </c>
      <c r="U7056" t="s">
        <v>5285</v>
      </c>
      <c r="V7056" t="s">
        <v>13</v>
      </c>
      <c r="W7056">
        <f>VLOOKUP(U7056,product,2,FALSE)</f>
        <v>1210</v>
      </c>
      <c r="X7056">
        <f>VLOOKUP(V7056,category,2,FALSE)</f>
        <v>1</v>
      </c>
      <c r="Y7056" t="s">
        <v>3226</v>
      </c>
      <c r="Z7056">
        <f>VLOOKUP(Y7056,subcategory,2,FALSE)</f>
        <v>2</v>
      </c>
      <c r="AA7056" t="s">
        <v>1516</v>
      </c>
      <c r="AB7056">
        <v>363.92</v>
      </c>
      <c r="AC7056">
        <v>5</v>
      </c>
      <c r="AD7056">
        <v>0.2</v>
      </c>
      <c r="AE7056" s="4">
        <v>-31.843000000000018</v>
      </c>
    </row>
    <row r="7057" spans="1:31" x14ac:dyDescent="0.3">
      <c r="A7057" s="2">
        <v>7056</v>
      </c>
      <c r="B7057" t="s">
        <v>8841</v>
      </c>
      <c r="C7057">
        <f>VLOOKUP(B7057,order,2,FALSE)</f>
        <v>3502</v>
      </c>
      <c r="D7057" s="3">
        <v>42715</v>
      </c>
      <c r="E7057" s="3">
        <v>42715</v>
      </c>
      <c r="F7057" t="s">
        <v>625</v>
      </c>
      <c r="G7057" s="10">
        <f>VLOOKUP(F7057,ship,2,FALSE)</f>
        <v>4</v>
      </c>
      <c r="H7057" t="s">
        <v>3831</v>
      </c>
      <c r="I7057">
        <f>VLOOKUP(H7057,customer,2,FALSE)</f>
        <v>577</v>
      </c>
      <c r="J7057" t="s">
        <v>2147</v>
      </c>
      <c r="K7057" t="s">
        <v>9</v>
      </c>
      <c r="L7057">
        <f>VLOOKUP(K7057,segment1,2,FALSE)</f>
        <v>1</v>
      </c>
      <c r="M7057" t="s">
        <v>3255</v>
      </c>
      <c r="N7057" t="s">
        <v>889</v>
      </c>
      <c r="O7057">
        <f>VLOOKUP(N7057,city,2,FALSE)</f>
        <v>126</v>
      </c>
      <c r="P7057" t="s">
        <v>20</v>
      </c>
      <c r="Q7057">
        <f>VLOOKUP(P7057,state,2,FALSE)</f>
        <v>2</v>
      </c>
      <c r="R7057">
        <v>92804</v>
      </c>
      <c r="S7057" t="s">
        <v>21</v>
      </c>
      <c r="T7057" s="10">
        <f>VLOOKUP(S7057,region,2,FALSE)</f>
        <v>2</v>
      </c>
      <c r="U7057" t="s">
        <v>4091</v>
      </c>
      <c r="V7057" t="s">
        <v>22</v>
      </c>
      <c r="W7057">
        <v>3529</v>
      </c>
      <c r="X7057">
        <f>VLOOKUP(V7057,category,2,FALSE)</f>
        <v>2</v>
      </c>
      <c r="Y7057" t="s">
        <v>3231</v>
      </c>
      <c r="Z7057">
        <f>VLOOKUP(Y7057,subcategory,2,FALSE)</f>
        <v>9</v>
      </c>
      <c r="AA7057" t="s">
        <v>671</v>
      </c>
      <c r="AB7057">
        <v>35.808</v>
      </c>
      <c r="AC7057">
        <v>3</v>
      </c>
      <c r="AD7057">
        <v>0.2</v>
      </c>
      <c r="AE7057" s="4">
        <v>11.189999999999996</v>
      </c>
    </row>
    <row r="7058" spans="1:31" x14ac:dyDescent="0.3">
      <c r="A7058" s="2">
        <v>7057</v>
      </c>
      <c r="B7058" t="s">
        <v>8841</v>
      </c>
      <c r="C7058">
        <f>VLOOKUP(B7058,order,2,FALSE)</f>
        <v>3502</v>
      </c>
      <c r="D7058" s="3">
        <v>42715</v>
      </c>
      <c r="E7058" s="3">
        <v>42715</v>
      </c>
      <c r="F7058" t="s">
        <v>625</v>
      </c>
      <c r="G7058" s="10">
        <f>VLOOKUP(F7058,ship,2,FALSE)</f>
        <v>4</v>
      </c>
      <c r="H7058" t="s">
        <v>3831</v>
      </c>
      <c r="I7058">
        <f>VLOOKUP(H7058,customer,2,FALSE)</f>
        <v>577</v>
      </c>
      <c r="J7058" t="s">
        <v>2147</v>
      </c>
      <c r="K7058" t="s">
        <v>9</v>
      </c>
      <c r="L7058">
        <f>VLOOKUP(K7058,segment1,2,FALSE)</f>
        <v>1</v>
      </c>
      <c r="M7058" t="s">
        <v>3255</v>
      </c>
      <c r="N7058" t="s">
        <v>889</v>
      </c>
      <c r="O7058">
        <f>VLOOKUP(N7058,city,2,FALSE)</f>
        <v>126</v>
      </c>
      <c r="P7058" t="s">
        <v>20</v>
      </c>
      <c r="Q7058">
        <f>VLOOKUP(P7058,state,2,FALSE)</f>
        <v>2</v>
      </c>
      <c r="R7058">
        <v>92804</v>
      </c>
      <c r="S7058" t="s">
        <v>21</v>
      </c>
      <c r="T7058" s="10">
        <f>VLOOKUP(S7058,region,2,FALSE)</f>
        <v>2</v>
      </c>
      <c r="U7058" t="s">
        <v>4909</v>
      </c>
      <c r="V7058" t="s">
        <v>22</v>
      </c>
      <c r="W7058">
        <f>VLOOKUP(U7058,product,2,FALSE)</f>
        <v>823</v>
      </c>
      <c r="X7058">
        <f>VLOOKUP(V7058,category,2,FALSE)</f>
        <v>2</v>
      </c>
      <c r="Y7058" t="s">
        <v>3231</v>
      </c>
      <c r="Z7058">
        <f>VLOOKUP(Y7058,subcategory,2,FALSE)</f>
        <v>9</v>
      </c>
      <c r="AA7058" t="s">
        <v>819</v>
      </c>
      <c r="AB7058">
        <v>122.688</v>
      </c>
      <c r="AC7058">
        <v>9</v>
      </c>
      <c r="AD7058">
        <v>0.2</v>
      </c>
      <c r="AE7058" s="4">
        <v>39.873599999999982</v>
      </c>
    </row>
    <row r="7059" spans="1:31" x14ac:dyDescent="0.3">
      <c r="A7059" s="2">
        <v>7058</v>
      </c>
      <c r="B7059" t="s">
        <v>8841</v>
      </c>
      <c r="C7059">
        <f>VLOOKUP(B7059,order,2,FALSE)</f>
        <v>3502</v>
      </c>
      <c r="D7059" s="3">
        <v>42715</v>
      </c>
      <c r="E7059" s="3">
        <v>42715</v>
      </c>
      <c r="F7059" t="s">
        <v>625</v>
      </c>
      <c r="G7059" s="10">
        <f>VLOOKUP(F7059,ship,2,FALSE)</f>
        <v>4</v>
      </c>
      <c r="H7059" t="s">
        <v>3831</v>
      </c>
      <c r="I7059">
        <f>VLOOKUP(H7059,customer,2,FALSE)</f>
        <v>577</v>
      </c>
      <c r="J7059" t="s">
        <v>2147</v>
      </c>
      <c r="K7059" t="s">
        <v>9</v>
      </c>
      <c r="L7059">
        <f>VLOOKUP(K7059,segment1,2,FALSE)</f>
        <v>1</v>
      </c>
      <c r="M7059" t="s">
        <v>3255</v>
      </c>
      <c r="N7059" t="s">
        <v>889</v>
      </c>
      <c r="O7059">
        <f>VLOOKUP(N7059,city,2,FALSE)</f>
        <v>126</v>
      </c>
      <c r="P7059" t="s">
        <v>20</v>
      </c>
      <c r="Q7059">
        <f>VLOOKUP(P7059,state,2,FALSE)</f>
        <v>2</v>
      </c>
      <c r="R7059">
        <v>92804</v>
      </c>
      <c r="S7059" t="s">
        <v>21</v>
      </c>
      <c r="T7059" s="10">
        <f>VLOOKUP(S7059,region,2,FALSE)</f>
        <v>2</v>
      </c>
      <c r="U7059" t="s">
        <v>4984</v>
      </c>
      <c r="V7059" t="s">
        <v>13</v>
      </c>
      <c r="W7059">
        <v>3530</v>
      </c>
      <c r="X7059">
        <f>VLOOKUP(V7059,category,2,FALSE)</f>
        <v>1</v>
      </c>
      <c r="Y7059" t="s">
        <v>29</v>
      </c>
      <c r="Z7059">
        <f>VLOOKUP(Y7059,subcategory,2,FALSE)</f>
        <v>4</v>
      </c>
      <c r="AA7059" t="s">
        <v>1918</v>
      </c>
      <c r="AB7059">
        <v>892.13600000000008</v>
      </c>
      <c r="AC7059">
        <v>7</v>
      </c>
      <c r="AD7059">
        <v>0.2</v>
      </c>
      <c r="AE7059" s="4">
        <v>111.51699999999991</v>
      </c>
    </row>
    <row r="7060" spans="1:31" x14ac:dyDescent="0.3">
      <c r="A7060" s="2">
        <v>7059</v>
      </c>
      <c r="B7060" t="s">
        <v>8841</v>
      </c>
      <c r="C7060">
        <f>VLOOKUP(B7060,order,2,FALSE)</f>
        <v>3502</v>
      </c>
      <c r="D7060" s="3">
        <v>42715</v>
      </c>
      <c r="E7060" s="3">
        <v>42715</v>
      </c>
      <c r="F7060" t="s">
        <v>625</v>
      </c>
      <c r="G7060" s="10">
        <f>VLOOKUP(F7060,ship,2,FALSE)</f>
        <v>4</v>
      </c>
      <c r="H7060" t="s">
        <v>3831</v>
      </c>
      <c r="I7060">
        <f>VLOOKUP(H7060,customer,2,FALSE)</f>
        <v>577</v>
      </c>
      <c r="J7060" t="s">
        <v>2147</v>
      </c>
      <c r="K7060" t="s">
        <v>9</v>
      </c>
      <c r="L7060">
        <f>VLOOKUP(K7060,segment1,2,FALSE)</f>
        <v>1</v>
      </c>
      <c r="M7060" t="s">
        <v>3255</v>
      </c>
      <c r="N7060" t="s">
        <v>889</v>
      </c>
      <c r="O7060">
        <f>VLOOKUP(N7060,city,2,FALSE)</f>
        <v>126</v>
      </c>
      <c r="P7060" t="s">
        <v>20</v>
      </c>
      <c r="Q7060">
        <f>VLOOKUP(P7060,state,2,FALSE)</f>
        <v>2</v>
      </c>
      <c r="R7060">
        <v>92804</v>
      </c>
      <c r="S7060" t="s">
        <v>21</v>
      </c>
      <c r="T7060" s="10">
        <f>VLOOKUP(S7060,region,2,FALSE)</f>
        <v>2</v>
      </c>
      <c r="U7060" t="s">
        <v>5822</v>
      </c>
      <c r="V7060" t="s">
        <v>22</v>
      </c>
      <c r="W7060">
        <f>VLOOKUP(U7060,product,2,FALSE)</f>
        <v>1765</v>
      </c>
      <c r="X7060">
        <f>VLOOKUP(V7060,category,2,FALSE)</f>
        <v>2</v>
      </c>
      <c r="Y7060" t="s">
        <v>3227</v>
      </c>
      <c r="Z7060">
        <f>VLOOKUP(Y7060,subcategory,2,FALSE)</f>
        <v>5</v>
      </c>
      <c r="AA7060" t="s">
        <v>1276</v>
      </c>
      <c r="AB7060">
        <v>50.22</v>
      </c>
      <c r="AC7060">
        <v>3</v>
      </c>
      <c r="AD7060">
        <v>0</v>
      </c>
      <c r="AE7060" s="4">
        <v>2.0087999999999973</v>
      </c>
    </row>
    <row r="7061" spans="1:31" x14ac:dyDescent="0.3">
      <c r="A7061" s="2">
        <v>7060</v>
      </c>
      <c r="B7061" t="s">
        <v>8841</v>
      </c>
      <c r="C7061">
        <f>VLOOKUP(B7061,order,2,FALSE)</f>
        <v>3502</v>
      </c>
      <c r="D7061" s="3">
        <v>42715</v>
      </c>
      <c r="E7061" s="3">
        <v>42715</v>
      </c>
      <c r="F7061" t="s">
        <v>625</v>
      </c>
      <c r="G7061" s="10">
        <f>VLOOKUP(F7061,ship,2,FALSE)</f>
        <v>4</v>
      </c>
      <c r="H7061" t="s">
        <v>3831</v>
      </c>
      <c r="I7061">
        <f>VLOOKUP(H7061,customer,2,FALSE)</f>
        <v>577</v>
      </c>
      <c r="J7061" t="s">
        <v>2147</v>
      </c>
      <c r="K7061" t="s">
        <v>9</v>
      </c>
      <c r="L7061">
        <f>VLOOKUP(K7061,segment1,2,FALSE)</f>
        <v>1</v>
      </c>
      <c r="M7061" t="s">
        <v>3255</v>
      </c>
      <c r="N7061" t="s">
        <v>889</v>
      </c>
      <c r="O7061">
        <f>VLOOKUP(N7061,city,2,FALSE)</f>
        <v>126</v>
      </c>
      <c r="P7061" t="s">
        <v>20</v>
      </c>
      <c r="Q7061">
        <f>VLOOKUP(P7061,state,2,FALSE)</f>
        <v>2</v>
      </c>
      <c r="R7061">
        <v>92804</v>
      </c>
      <c r="S7061" t="s">
        <v>21</v>
      </c>
      <c r="T7061" s="10">
        <f>VLOOKUP(S7061,region,2,FALSE)</f>
        <v>2</v>
      </c>
      <c r="U7061" t="s">
        <v>4680</v>
      </c>
      <c r="V7061" t="s">
        <v>22</v>
      </c>
      <c r="W7061">
        <v>3531</v>
      </c>
      <c r="X7061">
        <f>VLOOKUP(V7061,category,2,FALSE)</f>
        <v>2</v>
      </c>
      <c r="Y7061" t="s">
        <v>38</v>
      </c>
      <c r="Z7061">
        <f>VLOOKUP(Y7061,subcategory,2,FALSE)</f>
        <v>10</v>
      </c>
      <c r="AA7061" t="s">
        <v>219</v>
      </c>
      <c r="AB7061">
        <v>83.42</v>
      </c>
      <c r="AC7061">
        <v>2</v>
      </c>
      <c r="AD7061">
        <v>0</v>
      </c>
      <c r="AE7061" s="4">
        <v>24.191799999999994</v>
      </c>
    </row>
    <row r="7062" spans="1:31" x14ac:dyDescent="0.3">
      <c r="A7062" s="2">
        <v>7061</v>
      </c>
      <c r="B7062" t="s">
        <v>8841</v>
      </c>
      <c r="C7062">
        <f>VLOOKUP(B7062,order,2,FALSE)</f>
        <v>3502</v>
      </c>
      <c r="D7062" s="3">
        <v>42715</v>
      </c>
      <c r="E7062" s="3">
        <v>42715</v>
      </c>
      <c r="F7062" t="s">
        <v>625</v>
      </c>
      <c r="G7062" s="10">
        <f>VLOOKUP(F7062,ship,2,FALSE)</f>
        <v>4</v>
      </c>
      <c r="H7062" t="s">
        <v>3831</v>
      </c>
      <c r="I7062">
        <f>VLOOKUP(H7062,customer,2,FALSE)</f>
        <v>577</v>
      </c>
      <c r="J7062" t="s">
        <v>2147</v>
      </c>
      <c r="K7062" t="s">
        <v>9</v>
      </c>
      <c r="L7062">
        <f>VLOOKUP(K7062,segment1,2,FALSE)</f>
        <v>1</v>
      </c>
      <c r="M7062" t="s">
        <v>3255</v>
      </c>
      <c r="N7062" t="s">
        <v>889</v>
      </c>
      <c r="O7062">
        <f>VLOOKUP(N7062,city,2,FALSE)</f>
        <v>126</v>
      </c>
      <c r="P7062" t="s">
        <v>20</v>
      </c>
      <c r="Q7062">
        <f>VLOOKUP(P7062,state,2,FALSE)</f>
        <v>2</v>
      </c>
      <c r="R7062">
        <v>92804</v>
      </c>
      <c r="S7062" t="s">
        <v>21</v>
      </c>
      <c r="T7062" s="10">
        <f>VLOOKUP(S7062,region,2,FALSE)</f>
        <v>2</v>
      </c>
      <c r="U7062" t="s">
        <v>5869</v>
      </c>
      <c r="V7062" t="s">
        <v>22</v>
      </c>
      <c r="W7062">
        <f>VLOOKUP(U7062,product,2,FALSE)</f>
        <v>1813</v>
      </c>
      <c r="X7062">
        <f>VLOOKUP(V7062,category,2,FALSE)</f>
        <v>2</v>
      </c>
      <c r="Y7062" t="s">
        <v>3231</v>
      </c>
      <c r="Z7062">
        <f>VLOOKUP(Y7062,subcategory,2,FALSE)</f>
        <v>9</v>
      </c>
      <c r="AA7062" t="s">
        <v>2820</v>
      </c>
      <c r="AB7062">
        <v>5.8719999999999999</v>
      </c>
      <c r="AC7062">
        <v>2</v>
      </c>
      <c r="AD7062">
        <v>0.2</v>
      </c>
      <c r="AE7062" s="4">
        <v>2.1286</v>
      </c>
    </row>
    <row r="7063" spans="1:31" x14ac:dyDescent="0.3">
      <c r="A7063" s="2">
        <v>7062</v>
      </c>
      <c r="B7063" t="s">
        <v>7628</v>
      </c>
      <c r="C7063">
        <f>VLOOKUP(B7063,order,2,FALSE)</f>
        <v>3503</v>
      </c>
      <c r="D7063" s="3">
        <v>42038</v>
      </c>
      <c r="E7063" s="3">
        <v>42040</v>
      </c>
      <c r="F7063" t="s">
        <v>7</v>
      </c>
      <c r="G7063" s="10">
        <f>VLOOKUP(F7063,ship,2,FALSE)</f>
        <v>1</v>
      </c>
      <c r="H7063" t="s">
        <v>3430</v>
      </c>
      <c r="I7063">
        <f>VLOOKUP(H7063,customer,2,FALSE)</f>
        <v>176</v>
      </c>
      <c r="J7063" t="s">
        <v>720</v>
      </c>
      <c r="K7063" t="s">
        <v>18</v>
      </c>
      <c r="L7063">
        <f>VLOOKUP(K7063,segment1,2,FALSE)</f>
        <v>2</v>
      </c>
      <c r="M7063" t="s">
        <v>3255</v>
      </c>
      <c r="N7063" t="s">
        <v>1670</v>
      </c>
      <c r="O7063">
        <f>VLOOKUP(N7063,city,2,FALSE)</f>
        <v>214</v>
      </c>
      <c r="P7063" t="s">
        <v>64</v>
      </c>
      <c r="Q7063">
        <f>VLOOKUP(P7063,state,2,FALSE)</f>
        <v>8</v>
      </c>
      <c r="R7063">
        <v>84062</v>
      </c>
      <c r="S7063" t="s">
        <v>21</v>
      </c>
      <c r="T7063" s="10">
        <f>VLOOKUP(S7063,region,2,FALSE)</f>
        <v>2</v>
      </c>
      <c r="U7063" t="s">
        <v>4967</v>
      </c>
      <c r="V7063" t="s">
        <v>22</v>
      </c>
      <c r="W7063">
        <v>3532</v>
      </c>
      <c r="X7063">
        <f>VLOOKUP(V7063,category,2,FALSE)</f>
        <v>2</v>
      </c>
      <c r="Y7063" t="s">
        <v>3231</v>
      </c>
      <c r="Z7063">
        <f>VLOOKUP(Y7063,subcategory,2,FALSE)</f>
        <v>9</v>
      </c>
      <c r="AA7063" t="s">
        <v>977</v>
      </c>
      <c r="AB7063">
        <v>12.144</v>
      </c>
      <c r="AC7063">
        <v>3</v>
      </c>
      <c r="AD7063">
        <v>0.2</v>
      </c>
      <c r="AE7063" s="4">
        <v>4.0985999999999994</v>
      </c>
    </row>
    <row r="7064" spans="1:31" x14ac:dyDescent="0.3">
      <c r="A7064" s="2">
        <v>7063</v>
      </c>
      <c r="B7064" t="s">
        <v>8842</v>
      </c>
      <c r="C7064">
        <f>VLOOKUP(B7064,order,2,FALSE)</f>
        <v>3504</v>
      </c>
      <c r="D7064" s="3">
        <v>42733</v>
      </c>
      <c r="E7064" s="3">
        <v>42735</v>
      </c>
      <c r="F7064" t="s">
        <v>7</v>
      </c>
      <c r="G7064" s="10">
        <f>VLOOKUP(F7064,ship,2,FALSE)</f>
        <v>1</v>
      </c>
      <c r="H7064" t="s">
        <v>3362</v>
      </c>
      <c r="I7064">
        <f>VLOOKUP(H7064,customer,2,FALSE)</f>
        <v>108</v>
      </c>
      <c r="J7064" t="s">
        <v>450</v>
      </c>
      <c r="K7064" t="s">
        <v>9</v>
      </c>
      <c r="L7064">
        <f>VLOOKUP(K7064,segment1,2,FALSE)</f>
        <v>1</v>
      </c>
      <c r="M7064" t="s">
        <v>3255</v>
      </c>
      <c r="N7064" t="s">
        <v>164</v>
      </c>
      <c r="O7064">
        <f>VLOOKUP(N7064,city,2,FALSE)</f>
        <v>25</v>
      </c>
      <c r="P7064" t="s">
        <v>212</v>
      </c>
      <c r="Q7064">
        <f>VLOOKUP(P7064,state,2,FALSE)</f>
        <v>22</v>
      </c>
      <c r="R7064">
        <v>97477</v>
      </c>
      <c r="S7064" t="s">
        <v>21</v>
      </c>
      <c r="T7064" s="10">
        <f>VLOOKUP(S7064,region,2,FALSE)</f>
        <v>2</v>
      </c>
      <c r="U7064" t="s">
        <v>5816</v>
      </c>
      <c r="V7064" t="s">
        <v>22</v>
      </c>
      <c r="W7064">
        <f>VLOOKUP(U7064,product,2,FALSE)</f>
        <v>1759</v>
      </c>
      <c r="X7064">
        <f>VLOOKUP(V7064,category,2,FALSE)</f>
        <v>2</v>
      </c>
      <c r="Y7064" t="s">
        <v>103</v>
      </c>
      <c r="Z7064">
        <f>VLOOKUP(Y7064,subcategory,2,FALSE)</f>
        <v>13</v>
      </c>
      <c r="AA7064" t="s">
        <v>1554</v>
      </c>
      <c r="AB7064">
        <v>27.792000000000002</v>
      </c>
      <c r="AC7064">
        <v>3</v>
      </c>
      <c r="AD7064">
        <v>0.2</v>
      </c>
      <c r="AE7064" s="4">
        <v>10.422000000000001</v>
      </c>
    </row>
    <row r="7065" spans="1:31" x14ac:dyDescent="0.3">
      <c r="A7065" s="2">
        <v>7064</v>
      </c>
      <c r="B7065" t="s">
        <v>10431</v>
      </c>
      <c r="C7065">
        <f>VLOOKUP(B7065,order,2,FALSE)</f>
        <v>3505</v>
      </c>
      <c r="D7065" s="3">
        <v>42978</v>
      </c>
      <c r="E7065" s="3">
        <v>42983</v>
      </c>
      <c r="F7065" t="s">
        <v>25</v>
      </c>
      <c r="G7065" s="10">
        <f>VLOOKUP(F7065,ship,2,FALSE)</f>
        <v>2</v>
      </c>
      <c r="H7065" t="s">
        <v>3705</v>
      </c>
      <c r="I7065">
        <f>VLOOKUP(H7065,customer,2,FALSE)</f>
        <v>451</v>
      </c>
      <c r="J7065" t="s">
        <v>1665</v>
      </c>
      <c r="K7065" t="s">
        <v>52</v>
      </c>
      <c r="L7065">
        <f>VLOOKUP(K7065,segment1,2,FALSE)</f>
        <v>3</v>
      </c>
      <c r="M7065" t="s">
        <v>3255</v>
      </c>
      <c r="N7065" t="s">
        <v>929</v>
      </c>
      <c r="O7065">
        <f>VLOOKUP(N7065,city,2,FALSE)</f>
        <v>128</v>
      </c>
      <c r="P7065" t="s">
        <v>212</v>
      </c>
      <c r="Q7065">
        <f>VLOOKUP(P7065,state,2,FALSE)</f>
        <v>22</v>
      </c>
      <c r="R7065">
        <v>97301</v>
      </c>
      <c r="S7065" t="s">
        <v>21</v>
      </c>
      <c r="T7065" s="10">
        <f>VLOOKUP(S7065,region,2,FALSE)</f>
        <v>2</v>
      </c>
      <c r="U7065" t="s">
        <v>5626</v>
      </c>
      <c r="V7065" t="s">
        <v>22</v>
      </c>
      <c r="W7065">
        <v>3533</v>
      </c>
      <c r="X7065">
        <f>VLOOKUP(V7065,category,2,FALSE)</f>
        <v>2</v>
      </c>
      <c r="Y7065" t="s">
        <v>3233</v>
      </c>
      <c r="Z7065">
        <f>VLOOKUP(Y7065,subcategory,2,FALSE)</f>
        <v>15</v>
      </c>
      <c r="AA7065" t="s">
        <v>883</v>
      </c>
      <c r="AB7065">
        <v>6.2080000000000002</v>
      </c>
      <c r="AC7065">
        <v>2</v>
      </c>
      <c r="AD7065">
        <v>0.2</v>
      </c>
      <c r="AE7065" s="4">
        <v>0.69839999999999902</v>
      </c>
    </row>
    <row r="7066" spans="1:31" x14ac:dyDescent="0.3">
      <c r="A7066" s="2">
        <v>7065</v>
      </c>
      <c r="B7066" t="s">
        <v>10432</v>
      </c>
      <c r="C7066">
        <f>VLOOKUP(B7066,order,2,FALSE)</f>
        <v>3506</v>
      </c>
      <c r="D7066" s="3">
        <v>42770</v>
      </c>
      <c r="E7066" s="3">
        <v>42775</v>
      </c>
      <c r="F7066" t="s">
        <v>25</v>
      </c>
      <c r="G7066" s="10">
        <f>VLOOKUP(F7066,ship,2,FALSE)</f>
        <v>2</v>
      </c>
      <c r="H7066" t="s">
        <v>3537</v>
      </c>
      <c r="I7066">
        <f>VLOOKUP(H7066,customer,2,FALSE)</f>
        <v>283</v>
      </c>
      <c r="J7066" t="s">
        <v>1093</v>
      </c>
      <c r="K7066" t="s">
        <v>9</v>
      </c>
      <c r="L7066">
        <f>VLOOKUP(K7066,segment1,2,FALSE)</f>
        <v>1</v>
      </c>
      <c r="M7066" t="s">
        <v>3255</v>
      </c>
      <c r="N7066" t="s">
        <v>197</v>
      </c>
      <c r="O7066">
        <f>VLOOKUP(N7066,city,2,FALSE)</f>
        <v>31</v>
      </c>
      <c r="P7066" t="s">
        <v>139</v>
      </c>
      <c r="Q7066">
        <f>VLOOKUP(P7066,state,2,FALSE)</f>
        <v>16</v>
      </c>
      <c r="R7066">
        <v>14609</v>
      </c>
      <c r="S7066" t="s">
        <v>79</v>
      </c>
      <c r="T7066" s="10">
        <f>VLOOKUP(S7066,region,2,FALSE)</f>
        <v>4</v>
      </c>
      <c r="U7066" t="s">
        <v>5015</v>
      </c>
      <c r="V7066" t="s">
        <v>22</v>
      </c>
      <c r="W7066">
        <f>VLOOKUP(U7066,product,2,FALSE)</f>
        <v>931</v>
      </c>
      <c r="X7066">
        <f>VLOOKUP(V7066,category,2,FALSE)</f>
        <v>2</v>
      </c>
      <c r="Y7066" t="s">
        <v>38</v>
      </c>
      <c r="Z7066">
        <f>VLOOKUP(Y7066,subcategory,2,FALSE)</f>
        <v>10</v>
      </c>
      <c r="AA7066" t="s">
        <v>2919</v>
      </c>
      <c r="AB7066">
        <v>32.67</v>
      </c>
      <c r="AC7066">
        <v>3</v>
      </c>
      <c r="AD7066">
        <v>0</v>
      </c>
      <c r="AE7066" s="4">
        <v>8.4942000000000011</v>
      </c>
    </row>
    <row r="7067" spans="1:31" x14ac:dyDescent="0.3">
      <c r="A7067" s="2">
        <v>7066</v>
      </c>
      <c r="B7067" t="s">
        <v>6605</v>
      </c>
      <c r="C7067">
        <f>VLOOKUP(B7067,order,2,FALSE)</f>
        <v>3507</v>
      </c>
      <c r="D7067" s="3">
        <v>41979</v>
      </c>
      <c r="E7067" s="3">
        <v>41981</v>
      </c>
      <c r="F7067" t="s">
        <v>97</v>
      </c>
      <c r="G7067" s="10">
        <f>VLOOKUP(F7067,ship,2,FALSE)</f>
        <v>3</v>
      </c>
      <c r="H7067" t="s">
        <v>3531</v>
      </c>
      <c r="I7067">
        <f>VLOOKUP(H7067,customer,2,FALSE)</f>
        <v>277</v>
      </c>
      <c r="J7067" t="s">
        <v>1076</v>
      </c>
      <c r="K7067" t="s">
        <v>18</v>
      </c>
      <c r="L7067">
        <f>VLOOKUP(K7067,segment1,2,FALSE)</f>
        <v>2</v>
      </c>
      <c r="M7067" t="s">
        <v>3255</v>
      </c>
      <c r="N7067" t="s">
        <v>19</v>
      </c>
      <c r="O7067">
        <f>VLOOKUP(N7067,city,2,FALSE)</f>
        <v>2</v>
      </c>
      <c r="P7067" t="s">
        <v>20</v>
      </c>
      <c r="Q7067">
        <f>VLOOKUP(P7067,state,2,FALSE)</f>
        <v>2</v>
      </c>
      <c r="R7067">
        <v>90008</v>
      </c>
      <c r="S7067" t="s">
        <v>21</v>
      </c>
      <c r="T7067" s="10">
        <f>VLOOKUP(S7067,region,2,FALSE)</f>
        <v>2</v>
      </c>
      <c r="U7067" t="s">
        <v>4823</v>
      </c>
      <c r="V7067" t="s">
        <v>22</v>
      </c>
      <c r="W7067">
        <v>3534</v>
      </c>
      <c r="X7067">
        <f>VLOOKUP(V7067,category,2,FALSE)</f>
        <v>2</v>
      </c>
      <c r="Y7067" t="s">
        <v>3227</v>
      </c>
      <c r="Z7067">
        <f>VLOOKUP(Y7067,subcategory,2,FALSE)</f>
        <v>5</v>
      </c>
      <c r="AA7067" t="s">
        <v>2296</v>
      </c>
      <c r="AB7067">
        <v>1261.33</v>
      </c>
      <c r="AC7067">
        <v>7</v>
      </c>
      <c r="AD7067">
        <v>0</v>
      </c>
      <c r="AE7067" s="4">
        <v>327.94580000000002</v>
      </c>
    </row>
    <row r="7068" spans="1:31" x14ac:dyDescent="0.3">
      <c r="A7068" s="2">
        <v>7067</v>
      </c>
      <c r="B7068" t="s">
        <v>8843</v>
      </c>
      <c r="C7068">
        <f>VLOOKUP(B7068,order,2,FALSE)</f>
        <v>3508</v>
      </c>
      <c r="D7068" s="3">
        <v>42520</v>
      </c>
      <c r="E7068" s="3">
        <v>42524</v>
      </c>
      <c r="F7068" t="s">
        <v>25</v>
      </c>
      <c r="G7068" s="10">
        <f>VLOOKUP(F7068,ship,2,FALSE)</f>
        <v>2</v>
      </c>
      <c r="H7068" t="s">
        <v>3899</v>
      </c>
      <c r="I7068">
        <f>VLOOKUP(H7068,customer,2,FALSE)</f>
        <v>645</v>
      </c>
      <c r="J7068" t="s">
        <v>2425</v>
      </c>
      <c r="K7068" t="s">
        <v>52</v>
      </c>
      <c r="L7068">
        <f>VLOOKUP(K7068,segment1,2,FALSE)</f>
        <v>3</v>
      </c>
      <c r="M7068" t="s">
        <v>3255</v>
      </c>
      <c r="N7068" t="s">
        <v>19</v>
      </c>
      <c r="O7068">
        <f>VLOOKUP(N7068,city,2,FALSE)</f>
        <v>2</v>
      </c>
      <c r="P7068" t="s">
        <v>20</v>
      </c>
      <c r="Q7068">
        <f>VLOOKUP(P7068,state,2,FALSE)</f>
        <v>2</v>
      </c>
      <c r="R7068">
        <v>90049</v>
      </c>
      <c r="S7068" t="s">
        <v>21</v>
      </c>
      <c r="T7068" s="10">
        <f>VLOOKUP(S7068,region,2,FALSE)</f>
        <v>2</v>
      </c>
      <c r="U7068" t="s">
        <v>5503</v>
      </c>
      <c r="V7068" t="s">
        <v>22</v>
      </c>
      <c r="W7068">
        <f>VLOOKUP(U7068,product,2,FALSE)</f>
        <v>1435</v>
      </c>
      <c r="X7068">
        <f>VLOOKUP(V7068,category,2,FALSE)</f>
        <v>2</v>
      </c>
      <c r="Y7068" t="s">
        <v>45</v>
      </c>
      <c r="Z7068">
        <f>VLOOKUP(Y7068,subcategory,2,FALSE)</f>
        <v>11</v>
      </c>
      <c r="AA7068" t="s">
        <v>3177</v>
      </c>
      <c r="AB7068">
        <v>38.880000000000003</v>
      </c>
      <c r="AC7068">
        <v>6</v>
      </c>
      <c r="AD7068">
        <v>0</v>
      </c>
      <c r="AE7068" s="4">
        <v>18.662400000000002</v>
      </c>
    </row>
    <row r="7069" spans="1:31" x14ac:dyDescent="0.3">
      <c r="A7069" s="2">
        <v>7068</v>
      </c>
      <c r="B7069" t="s">
        <v>8844</v>
      </c>
      <c r="C7069">
        <f>VLOOKUP(B7069,order,2,FALSE)</f>
        <v>3509</v>
      </c>
      <c r="D7069" s="3">
        <v>42511</v>
      </c>
      <c r="E7069" s="3">
        <v>42516</v>
      </c>
      <c r="F7069" t="s">
        <v>25</v>
      </c>
      <c r="G7069" s="10">
        <f>VLOOKUP(F7069,ship,2,FALSE)</f>
        <v>2</v>
      </c>
      <c r="H7069" t="s">
        <v>3410</v>
      </c>
      <c r="I7069">
        <f>VLOOKUP(H7069,customer,2,FALSE)</f>
        <v>156</v>
      </c>
      <c r="J7069" t="s">
        <v>649</v>
      </c>
      <c r="K7069" t="s">
        <v>18</v>
      </c>
      <c r="L7069">
        <f>VLOOKUP(K7069,segment1,2,FALSE)</f>
        <v>2</v>
      </c>
      <c r="M7069" t="s">
        <v>3255</v>
      </c>
      <c r="N7069" t="s">
        <v>402</v>
      </c>
      <c r="O7069">
        <f>VLOOKUP(N7069,city,2,FALSE)</f>
        <v>62</v>
      </c>
      <c r="P7069" t="s">
        <v>54</v>
      </c>
      <c r="Q7069">
        <f>VLOOKUP(P7069,state,2,FALSE)</f>
        <v>6</v>
      </c>
      <c r="R7069">
        <v>75081</v>
      </c>
      <c r="S7069" t="s">
        <v>55</v>
      </c>
      <c r="T7069" s="10">
        <f>VLOOKUP(S7069,region,2,FALSE)</f>
        <v>3</v>
      </c>
      <c r="U7069" t="s">
        <v>4293</v>
      </c>
      <c r="V7069" t="s">
        <v>22</v>
      </c>
      <c r="W7069">
        <v>3535</v>
      </c>
      <c r="X7069">
        <f>VLOOKUP(V7069,category,2,FALSE)</f>
        <v>2</v>
      </c>
      <c r="Y7069" t="s">
        <v>3231</v>
      </c>
      <c r="Z7069">
        <f>VLOOKUP(Y7069,subcategory,2,FALSE)</f>
        <v>9</v>
      </c>
      <c r="AA7069" t="s">
        <v>88</v>
      </c>
      <c r="AB7069">
        <v>1.9639999999999995</v>
      </c>
      <c r="AC7069">
        <v>2</v>
      </c>
      <c r="AD7069">
        <v>0.8</v>
      </c>
      <c r="AE7069" s="4">
        <v>-3.2406000000000006</v>
      </c>
    </row>
    <row r="7070" spans="1:31" x14ac:dyDescent="0.3">
      <c r="A7070" s="2">
        <v>7069</v>
      </c>
      <c r="B7070" t="s">
        <v>8844</v>
      </c>
      <c r="C7070">
        <f>VLOOKUP(B7070,order,2,FALSE)</f>
        <v>3509</v>
      </c>
      <c r="D7070" s="3">
        <v>42511</v>
      </c>
      <c r="E7070" s="3">
        <v>42516</v>
      </c>
      <c r="F7070" t="s">
        <v>25</v>
      </c>
      <c r="G7070" s="10">
        <f>VLOOKUP(F7070,ship,2,FALSE)</f>
        <v>2</v>
      </c>
      <c r="H7070" t="s">
        <v>3410</v>
      </c>
      <c r="I7070">
        <f>VLOOKUP(H7070,customer,2,FALSE)</f>
        <v>156</v>
      </c>
      <c r="J7070" t="s">
        <v>649</v>
      </c>
      <c r="K7070" t="s">
        <v>18</v>
      </c>
      <c r="L7070">
        <f>VLOOKUP(K7070,segment1,2,FALSE)</f>
        <v>2</v>
      </c>
      <c r="M7070" t="s">
        <v>3255</v>
      </c>
      <c r="N7070" t="s">
        <v>402</v>
      </c>
      <c r="O7070">
        <f>VLOOKUP(N7070,city,2,FALSE)</f>
        <v>62</v>
      </c>
      <c r="P7070" t="s">
        <v>54</v>
      </c>
      <c r="Q7070">
        <f>VLOOKUP(P7070,state,2,FALSE)</f>
        <v>6</v>
      </c>
      <c r="R7070">
        <v>75081</v>
      </c>
      <c r="S7070" t="s">
        <v>55</v>
      </c>
      <c r="T7070" s="10">
        <f>VLOOKUP(S7070,region,2,FALSE)</f>
        <v>3</v>
      </c>
      <c r="U7070" t="s">
        <v>4783</v>
      </c>
      <c r="V7070" t="s">
        <v>22</v>
      </c>
      <c r="W7070">
        <f>VLOOKUP(U7070,product,2,FALSE)</f>
        <v>694</v>
      </c>
      <c r="X7070">
        <f>VLOOKUP(V7070,category,2,FALSE)</f>
        <v>2</v>
      </c>
      <c r="Y7070" t="s">
        <v>45</v>
      </c>
      <c r="Z7070">
        <f>VLOOKUP(Y7070,subcategory,2,FALSE)</f>
        <v>11</v>
      </c>
      <c r="AA7070" t="s">
        <v>1749</v>
      </c>
      <c r="AB7070">
        <v>82.656000000000006</v>
      </c>
      <c r="AC7070">
        <v>9</v>
      </c>
      <c r="AD7070">
        <v>0.2</v>
      </c>
      <c r="AE7070" s="4">
        <v>30.996000000000002</v>
      </c>
    </row>
    <row r="7071" spans="1:31" x14ac:dyDescent="0.3">
      <c r="A7071" s="2">
        <v>7070</v>
      </c>
      <c r="B7071" t="s">
        <v>6606</v>
      </c>
      <c r="C7071">
        <f>VLOOKUP(B7071,order,2,FALSE)</f>
        <v>3510</v>
      </c>
      <c r="D7071" s="3">
        <v>41860</v>
      </c>
      <c r="E7071" s="3">
        <v>41865</v>
      </c>
      <c r="F7071" t="s">
        <v>25</v>
      </c>
      <c r="G7071" s="10">
        <f>VLOOKUP(F7071,ship,2,FALSE)</f>
        <v>2</v>
      </c>
      <c r="H7071" t="s">
        <v>3676</v>
      </c>
      <c r="I7071">
        <f>VLOOKUP(H7071,customer,2,FALSE)</f>
        <v>422</v>
      </c>
      <c r="J7071" t="s">
        <v>1592</v>
      </c>
      <c r="K7071" t="s">
        <v>9</v>
      </c>
      <c r="L7071">
        <f>VLOOKUP(K7071,segment1,2,FALSE)</f>
        <v>1</v>
      </c>
      <c r="M7071" t="s">
        <v>3255</v>
      </c>
      <c r="N7071" t="s">
        <v>1556</v>
      </c>
      <c r="O7071">
        <f>VLOOKUP(N7071,city,2,FALSE)</f>
        <v>202</v>
      </c>
      <c r="P7071" t="s">
        <v>20</v>
      </c>
      <c r="Q7071">
        <f>VLOOKUP(P7071,state,2,FALSE)</f>
        <v>2</v>
      </c>
      <c r="R7071">
        <v>93727</v>
      </c>
      <c r="S7071" t="s">
        <v>21</v>
      </c>
      <c r="T7071" s="10">
        <f>VLOOKUP(S7071,region,2,FALSE)</f>
        <v>2</v>
      </c>
      <c r="U7071" t="s">
        <v>4557</v>
      </c>
      <c r="V7071" t="s">
        <v>22</v>
      </c>
      <c r="W7071">
        <v>3536</v>
      </c>
      <c r="X7071">
        <f>VLOOKUP(V7071,category,2,FALSE)</f>
        <v>2</v>
      </c>
      <c r="Y7071" t="s">
        <v>45</v>
      </c>
      <c r="Z7071">
        <f>VLOOKUP(Y7071,subcategory,2,FALSE)</f>
        <v>11</v>
      </c>
      <c r="AA7071" t="s">
        <v>1371</v>
      </c>
      <c r="AB7071">
        <v>5.98</v>
      </c>
      <c r="AC7071">
        <v>1</v>
      </c>
      <c r="AD7071">
        <v>0</v>
      </c>
      <c r="AE7071" s="4">
        <v>2.6909999999999998</v>
      </c>
    </row>
    <row r="7072" spans="1:31" x14ac:dyDescent="0.3">
      <c r="A7072" s="2">
        <v>7071</v>
      </c>
      <c r="B7072" t="s">
        <v>8845</v>
      </c>
      <c r="C7072">
        <f>VLOOKUP(B7072,order,2,FALSE)</f>
        <v>3511</v>
      </c>
      <c r="D7072" s="3">
        <v>42618</v>
      </c>
      <c r="E7072" s="3">
        <v>42623</v>
      </c>
      <c r="F7072" t="s">
        <v>7</v>
      </c>
      <c r="G7072" s="10">
        <f>VLOOKUP(F7072,ship,2,FALSE)</f>
        <v>1</v>
      </c>
      <c r="H7072" t="s">
        <v>3966</v>
      </c>
      <c r="I7072">
        <f>VLOOKUP(H7072,customer,2,FALSE)</f>
        <v>712</v>
      </c>
      <c r="J7072" t="s">
        <v>2679</v>
      </c>
      <c r="K7072" t="s">
        <v>52</v>
      </c>
      <c r="L7072">
        <f>VLOOKUP(K7072,segment1,2,FALSE)</f>
        <v>3</v>
      </c>
      <c r="M7072" t="s">
        <v>3255</v>
      </c>
      <c r="N7072" t="s">
        <v>156</v>
      </c>
      <c r="O7072">
        <f>VLOOKUP(N7072,city,2,FALSE)</f>
        <v>23</v>
      </c>
      <c r="P7072" t="s">
        <v>110</v>
      </c>
      <c r="Q7072">
        <f>VLOOKUP(P7072,state,2,FALSE)</f>
        <v>11</v>
      </c>
      <c r="R7072">
        <v>60653</v>
      </c>
      <c r="S7072" t="s">
        <v>55</v>
      </c>
      <c r="T7072" s="10">
        <f>VLOOKUP(S7072,region,2,FALSE)</f>
        <v>3</v>
      </c>
      <c r="U7072" t="s">
        <v>4702</v>
      </c>
      <c r="V7072" t="s">
        <v>22</v>
      </c>
      <c r="W7072">
        <f>VLOOKUP(U7072,product,2,FALSE)</f>
        <v>610</v>
      </c>
      <c r="X7072">
        <f>VLOOKUP(V7072,category,2,FALSE)</f>
        <v>2</v>
      </c>
      <c r="Y7072" t="s">
        <v>45</v>
      </c>
      <c r="Z7072">
        <f>VLOOKUP(Y7072,subcategory,2,FALSE)</f>
        <v>11</v>
      </c>
      <c r="AA7072" t="s">
        <v>3041</v>
      </c>
      <c r="AB7072">
        <v>9.2480000000000011</v>
      </c>
      <c r="AC7072">
        <v>2</v>
      </c>
      <c r="AD7072">
        <v>0.2</v>
      </c>
      <c r="AE7072" s="4">
        <v>3.3524000000000003</v>
      </c>
    </row>
    <row r="7073" spans="1:31" x14ac:dyDescent="0.3">
      <c r="A7073" s="2">
        <v>7072</v>
      </c>
      <c r="B7073" t="s">
        <v>8846</v>
      </c>
      <c r="C7073">
        <f>VLOOKUP(B7073,order,2,FALSE)</f>
        <v>3512</v>
      </c>
      <c r="D7073" s="3">
        <v>42574</v>
      </c>
      <c r="E7073" s="3">
        <v>42579</v>
      </c>
      <c r="F7073" t="s">
        <v>25</v>
      </c>
      <c r="G7073" s="10">
        <f>VLOOKUP(F7073,ship,2,FALSE)</f>
        <v>2</v>
      </c>
      <c r="H7073" t="s">
        <v>3492</v>
      </c>
      <c r="I7073">
        <f>VLOOKUP(H7073,customer,2,FALSE)</f>
        <v>238</v>
      </c>
      <c r="J7073" t="s">
        <v>943</v>
      </c>
      <c r="K7073" t="s">
        <v>9</v>
      </c>
      <c r="L7073">
        <f>VLOOKUP(K7073,segment1,2,FALSE)</f>
        <v>1</v>
      </c>
      <c r="M7073" t="s">
        <v>3255</v>
      </c>
      <c r="N7073" t="s">
        <v>2811</v>
      </c>
      <c r="O7073">
        <f>VLOOKUP(N7073,city,2,FALSE)</f>
        <v>393</v>
      </c>
      <c r="P7073" t="s">
        <v>54</v>
      </c>
      <c r="Q7073">
        <f>VLOOKUP(P7073,state,2,FALSE)</f>
        <v>6</v>
      </c>
      <c r="R7073">
        <v>78501</v>
      </c>
      <c r="S7073" t="s">
        <v>55</v>
      </c>
      <c r="T7073" s="10">
        <f>VLOOKUP(S7073,region,2,FALSE)</f>
        <v>3</v>
      </c>
      <c r="U7073" t="s">
        <v>5545</v>
      </c>
      <c r="V7073" t="s">
        <v>22</v>
      </c>
      <c r="W7073">
        <v>3537</v>
      </c>
      <c r="X7073">
        <f>VLOOKUP(V7073,category,2,FALSE)</f>
        <v>2</v>
      </c>
      <c r="Y7073" t="s">
        <v>3229</v>
      </c>
      <c r="Z7073">
        <f>VLOOKUP(Y7073,subcategory,2,FALSE)</f>
        <v>7</v>
      </c>
      <c r="AA7073" t="s">
        <v>1463</v>
      </c>
      <c r="AB7073">
        <v>4.4479999999999995</v>
      </c>
      <c r="AC7073">
        <v>2</v>
      </c>
      <c r="AD7073">
        <v>0.2</v>
      </c>
      <c r="AE7073" s="4">
        <v>0.3335999999999999</v>
      </c>
    </row>
    <row r="7074" spans="1:31" x14ac:dyDescent="0.3">
      <c r="A7074" s="2">
        <v>7073</v>
      </c>
      <c r="B7074" t="s">
        <v>8846</v>
      </c>
      <c r="C7074">
        <f>VLOOKUP(B7074,order,2,FALSE)</f>
        <v>3512</v>
      </c>
      <c r="D7074" s="3">
        <v>42574</v>
      </c>
      <c r="E7074" s="3">
        <v>42579</v>
      </c>
      <c r="F7074" t="s">
        <v>25</v>
      </c>
      <c r="G7074" s="10">
        <f>VLOOKUP(F7074,ship,2,FALSE)</f>
        <v>2</v>
      </c>
      <c r="H7074" t="s">
        <v>3492</v>
      </c>
      <c r="I7074">
        <f>VLOOKUP(H7074,customer,2,FALSE)</f>
        <v>238</v>
      </c>
      <c r="J7074" t="s">
        <v>943</v>
      </c>
      <c r="K7074" t="s">
        <v>9</v>
      </c>
      <c r="L7074">
        <f>VLOOKUP(K7074,segment1,2,FALSE)</f>
        <v>1</v>
      </c>
      <c r="M7074" t="s">
        <v>3255</v>
      </c>
      <c r="N7074" t="s">
        <v>2811</v>
      </c>
      <c r="O7074">
        <f>VLOOKUP(N7074,city,2,FALSE)</f>
        <v>393</v>
      </c>
      <c r="P7074" t="s">
        <v>54</v>
      </c>
      <c r="Q7074">
        <f>VLOOKUP(P7074,state,2,FALSE)</f>
        <v>6</v>
      </c>
      <c r="R7074">
        <v>78501</v>
      </c>
      <c r="S7074" t="s">
        <v>55</v>
      </c>
      <c r="T7074" s="10">
        <f>VLOOKUP(S7074,region,2,FALSE)</f>
        <v>3</v>
      </c>
      <c r="U7074" t="s">
        <v>5195</v>
      </c>
      <c r="V7074" t="s">
        <v>22</v>
      </c>
      <c r="W7074">
        <f>VLOOKUP(U7074,product,2,FALSE)</f>
        <v>1115</v>
      </c>
      <c r="X7074">
        <f>VLOOKUP(V7074,category,2,FALSE)</f>
        <v>2</v>
      </c>
      <c r="Y7074" t="s">
        <v>45</v>
      </c>
      <c r="Z7074">
        <f>VLOOKUP(Y7074,subcategory,2,FALSE)</f>
        <v>11</v>
      </c>
      <c r="AA7074" t="s">
        <v>2458</v>
      </c>
      <c r="AB7074">
        <v>5.1840000000000011</v>
      </c>
      <c r="AC7074">
        <v>1</v>
      </c>
      <c r="AD7074">
        <v>0.2</v>
      </c>
      <c r="AE7074" s="4">
        <v>1.8144</v>
      </c>
    </row>
    <row r="7075" spans="1:31" x14ac:dyDescent="0.3">
      <c r="A7075" s="2">
        <v>7074</v>
      </c>
      <c r="B7075" t="s">
        <v>8846</v>
      </c>
      <c r="C7075">
        <f>VLOOKUP(B7075,order,2,FALSE)</f>
        <v>3512</v>
      </c>
      <c r="D7075" s="3">
        <v>42574</v>
      </c>
      <c r="E7075" s="3">
        <v>42579</v>
      </c>
      <c r="F7075" t="s">
        <v>25</v>
      </c>
      <c r="G7075" s="10">
        <f>VLOOKUP(F7075,ship,2,FALSE)</f>
        <v>2</v>
      </c>
      <c r="H7075" t="s">
        <v>3492</v>
      </c>
      <c r="I7075">
        <f>VLOOKUP(H7075,customer,2,FALSE)</f>
        <v>238</v>
      </c>
      <c r="J7075" t="s">
        <v>943</v>
      </c>
      <c r="K7075" t="s">
        <v>9</v>
      </c>
      <c r="L7075">
        <f>VLOOKUP(K7075,segment1,2,FALSE)</f>
        <v>1</v>
      </c>
      <c r="M7075" t="s">
        <v>3255</v>
      </c>
      <c r="N7075" t="s">
        <v>2811</v>
      </c>
      <c r="O7075">
        <f>VLOOKUP(N7075,city,2,FALSE)</f>
        <v>393</v>
      </c>
      <c r="P7075" t="s">
        <v>54</v>
      </c>
      <c r="Q7075">
        <f>VLOOKUP(P7075,state,2,FALSE)</f>
        <v>6</v>
      </c>
      <c r="R7075">
        <v>78501</v>
      </c>
      <c r="S7075" t="s">
        <v>55</v>
      </c>
      <c r="T7075" s="10">
        <f>VLOOKUP(S7075,region,2,FALSE)</f>
        <v>3</v>
      </c>
      <c r="U7075" t="s">
        <v>4501</v>
      </c>
      <c r="V7075" t="s">
        <v>22</v>
      </c>
      <c r="W7075">
        <v>3538</v>
      </c>
      <c r="X7075">
        <f>VLOOKUP(V7075,category,2,FALSE)</f>
        <v>2</v>
      </c>
      <c r="Y7075" t="s">
        <v>3229</v>
      </c>
      <c r="Z7075">
        <f>VLOOKUP(Y7075,subcategory,2,FALSE)</f>
        <v>7</v>
      </c>
      <c r="AA7075" t="s">
        <v>2118</v>
      </c>
      <c r="AB7075">
        <v>175.92</v>
      </c>
      <c r="AC7075">
        <v>5</v>
      </c>
      <c r="AD7075">
        <v>0.2</v>
      </c>
      <c r="AE7075" s="4">
        <v>15.393000000000008</v>
      </c>
    </row>
    <row r="7076" spans="1:31" x14ac:dyDescent="0.3">
      <c r="A7076" s="2">
        <v>7075</v>
      </c>
      <c r="B7076" t="s">
        <v>8846</v>
      </c>
      <c r="C7076">
        <f>VLOOKUP(B7076,order,2,FALSE)</f>
        <v>3512</v>
      </c>
      <c r="D7076" s="3">
        <v>42574</v>
      </c>
      <c r="E7076" s="3">
        <v>42579</v>
      </c>
      <c r="F7076" t="s">
        <v>25</v>
      </c>
      <c r="G7076" s="10">
        <f>VLOOKUP(F7076,ship,2,FALSE)</f>
        <v>2</v>
      </c>
      <c r="H7076" t="s">
        <v>3492</v>
      </c>
      <c r="I7076">
        <f>VLOOKUP(H7076,customer,2,FALSE)</f>
        <v>238</v>
      </c>
      <c r="J7076" t="s">
        <v>943</v>
      </c>
      <c r="K7076" t="s">
        <v>9</v>
      </c>
      <c r="L7076">
        <f>VLOOKUP(K7076,segment1,2,FALSE)</f>
        <v>1</v>
      </c>
      <c r="M7076" t="s">
        <v>3255</v>
      </c>
      <c r="N7076" t="s">
        <v>2811</v>
      </c>
      <c r="O7076">
        <f>VLOOKUP(N7076,city,2,FALSE)</f>
        <v>393</v>
      </c>
      <c r="P7076" t="s">
        <v>54</v>
      </c>
      <c r="Q7076">
        <f>VLOOKUP(P7076,state,2,FALSE)</f>
        <v>6</v>
      </c>
      <c r="R7076">
        <v>78501</v>
      </c>
      <c r="S7076" t="s">
        <v>55</v>
      </c>
      <c r="T7076" s="10">
        <f>VLOOKUP(S7076,region,2,FALSE)</f>
        <v>3</v>
      </c>
      <c r="U7076" t="s">
        <v>5074</v>
      </c>
      <c r="V7076" t="s">
        <v>22</v>
      </c>
      <c r="W7076">
        <f>VLOOKUP(U7076,product,2,FALSE)</f>
        <v>991</v>
      </c>
      <c r="X7076">
        <f>VLOOKUP(V7076,category,2,FALSE)</f>
        <v>2</v>
      </c>
      <c r="Y7076" t="s">
        <v>3231</v>
      </c>
      <c r="Z7076">
        <f>VLOOKUP(Y7076,subcategory,2,FALSE)</f>
        <v>9</v>
      </c>
      <c r="AA7076" t="s">
        <v>84</v>
      </c>
      <c r="AB7076">
        <v>4.7519999999999989</v>
      </c>
      <c r="AC7076">
        <v>4</v>
      </c>
      <c r="AD7076">
        <v>0.8</v>
      </c>
      <c r="AE7076" s="4">
        <v>-8.3160000000000025</v>
      </c>
    </row>
    <row r="7077" spans="1:31" x14ac:dyDescent="0.3">
      <c r="A7077" s="2">
        <v>7076</v>
      </c>
      <c r="B7077" t="s">
        <v>8846</v>
      </c>
      <c r="C7077">
        <f>VLOOKUP(B7077,order,2,FALSE)</f>
        <v>3512</v>
      </c>
      <c r="D7077" s="3">
        <v>42574</v>
      </c>
      <c r="E7077" s="3">
        <v>42579</v>
      </c>
      <c r="F7077" t="s">
        <v>25</v>
      </c>
      <c r="G7077" s="10">
        <f>VLOOKUP(F7077,ship,2,FALSE)</f>
        <v>2</v>
      </c>
      <c r="H7077" t="s">
        <v>3492</v>
      </c>
      <c r="I7077">
        <f>VLOOKUP(H7077,customer,2,FALSE)</f>
        <v>238</v>
      </c>
      <c r="J7077" t="s">
        <v>943</v>
      </c>
      <c r="K7077" t="s">
        <v>9</v>
      </c>
      <c r="L7077">
        <f>VLOOKUP(K7077,segment1,2,FALSE)</f>
        <v>1</v>
      </c>
      <c r="M7077" t="s">
        <v>3255</v>
      </c>
      <c r="N7077" t="s">
        <v>2811</v>
      </c>
      <c r="O7077">
        <f>VLOOKUP(N7077,city,2,FALSE)</f>
        <v>393</v>
      </c>
      <c r="P7077" t="s">
        <v>54</v>
      </c>
      <c r="Q7077">
        <f>VLOOKUP(P7077,state,2,FALSE)</f>
        <v>6</v>
      </c>
      <c r="R7077">
        <v>78501</v>
      </c>
      <c r="S7077" t="s">
        <v>55</v>
      </c>
      <c r="T7077" s="10">
        <f>VLOOKUP(S7077,region,2,FALSE)</f>
        <v>3</v>
      </c>
      <c r="U7077" t="s">
        <v>5143</v>
      </c>
      <c r="V7077" t="s">
        <v>22</v>
      </c>
      <c r="W7077">
        <v>3539</v>
      </c>
      <c r="X7077">
        <f>VLOOKUP(V7077,category,2,FALSE)</f>
        <v>2</v>
      </c>
      <c r="Y7077" t="s">
        <v>3233</v>
      </c>
      <c r="Z7077">
        <f>VLOOKUP(Y7077,subcategory,2,FALSE)</f>
        <v>15</v>
      </c>
      <c r="AA7077" t="s">
        <v>3167</v>
      </c>
      <c r="AB7077">
        <v>13.344000000000001</v>
      </c>
      <c r="AC7077">
        <v>2</v>
      </c>
      <c r="AD7077">
        <v>0.2</v>
      </c>
      <c r="AE7077" s="4">
        <v>1.0007999999999999</v>
      </c>
    </row>
    <row r="7078" spans="1:31" x14ac:dyDescent="0.3">
      <c r="A7078" s="2">
        <v>7077</v>
      </c>
      <c r="B7078" t="s">
        <v>8847</v>
      </c>
      <c r="C7078">
        <f>VLOOKUP(B7078,order,2,FALSE)</f>
        <v>3513</v>
      </c>
      <c r="D7078" s="3">
        <v>42502</v>
      </c>
      <c r="E7078" s="3">
        <v>42507</v>
      </c>
      <c r="F7078" t="s">
        <v>25</v>
      </c>
      <c r="G7078" s="10">
        <f>VLOOKUP(F7078,ship,2,FALSE)</f>
        <v>2</v>
      </c>
      <c r="H7078" t="s">
        <v>4014</v>
      </c>
      <c r="I7078">
        <f>VLOOKUP(H7078,customer,2,FALSE)</f>
        <v>759</v>
      </c>
      <c r="J7078" t="s">
        <v>2949</v>
      </c>
      <c r="K7078" t="s">
        <v>9</v>
      </c>
      <c r="L7078">
        <f>VLOOKUP(K7078,segment1,2,FALSE)</f>
        <v>1</v>
      </c>
      <c r="M7078" t="s">
        <v>3255</v>
      </c>
      <c r="N7078" t="s">
        <v>48</v>
      </c>
      <c r="O7078">
        <f>VLOOKUP(N7078,city,2,FALSE)</f>
        <v>5</v>
      </c>
      <c r="P7078" t="s">
        <v>49</v>
      </c>
      <c r="Q7078">
        <f>VLOOKUP(P7078,state,2,FALSE)</f>
        <v>5</v>
      </c>
      <c r="R7078">
        <v>98105</v>
      </c>
      <c r="S7078" t="s">
        <v>21</v>
      </c>
      <c r="T7078" s="10">
        <f>VLOOKUP(S7078,region,2,FALSE)</f>
        <v>2</v>
      </c>
      <c r="U7078" t="s">
        <v>4691</v>
      </c>
      <c r="V7078" t="s">
        <v>22</v>
      </c>
      <c r="W7078">
        <f>VLOOKUP(U7078,product,2,FALSE)</f>
        <v>599</v>
      </c>
      <c r="X7078">
        <f>VLOOKUP(V7078,category,2,FALSE)</f>
        <v>2</v>
      </c>
      <c r="Y7078" t="s">
        <v>103</v>
      </c>
      <c r="Z7078">
        <f>VLOOKUP(Y7078,subcategory,2,FALSE)</f>
        <v>13</v>
      </c>
      <c r="AA7078" t="s">
        <v>3144</v>
      </c>
      <c r="AB7078">
        <v>54.900000000000006</v>
      </c>
      <c r="AC7078">
        <v>5</v>
      </c>
      <c r="AD7078">
        <v>0</v>
      </c>
      <c r="AE7078" s="4">
        <v>26.901000000000003</v>
      </c>
    </row>
    <row r="7079" spans="1:31" x14ac:dyDescent="0.3">
      <c r="A7079" s="2">
        <v>7078</v>
      </c>
      <c r="B7079" t="s">
        <v>8848</v>
      </c>
      <c r="C7079">
        <f>VLOOKUP(B7079,order,2,FALSE)</f>
        <v>3514</v>
      </c>
      <c r="D7079" s="3">
        <v>42615</v>
      </c>
      <c r="E7079" s="3">
        <v>42619</v>
      </c>
      <c r="F7079" t="s">
        <v>25</v>
      </c>
      <c r="G7079" s="10">
        <f>VLOOKUP(F7079,ship,2,FALSE)</f>
        <v>2</v>
      </c>
      <c r="H7079" t="s">
        <v>3810</v>
      </c>
      <c r="I7079">
        <f>VLOOKUP(H7079,customer,2,FALSE)</f>
        <v>556</v>
      </c>
      <c r="J7079" t="s">
        <v>2051</v>
      </c>
      <c r="K7079" t="s">
        <v>9</v>
      </c>
      <c r="L7079">
        <f>VLOOKUP(K7079,segment1,2,FALSE)</f>
        <v>1</v>
      </c>
      <c r="M7079" t="s">
        <v>3255</v>
      </c>
      <c r="N7079" t="s">
        <v>233</v>
      </c>
      <c r="O7079">
        <f>VLOOKUP(N7079,city,2,FALSE)</f>
        <v>36</v>
      </c>
      <c r="P7079" t="s">
        <v>44</v>
      </c>
      <c r="Q7079">
        <f>VLOOKUP(P7079,state,2,FALSE)</f>
        <v>4</v>
      </c>
      <c r="R7079">
        <v>28205</v>
      </c>
      <c r="S7079" t="s">
        <v>12</v>
      </c>
      <c r="T7079" s="10">
        <f>VLOOKUP(S7079,region,2,FALSE)</f>
        <v>1</v>
      </c>
      <c r="U7079" t="s">
        <v>4727</v>
      </c>
      <c r="V7079" t="s">
        <v>22</v>
      </c>
      <c r="W7079">
        <v>3540</v>
      </c>
      <c r="X7079">
        <f>VLOOKUP(V7079,category,2,FALSE)</f>
        <v>2</v>
      </c>
      <c r="Y7079" t="s">
        <v>3231</v>
      </c>
      <c r="Z7079">
        <f>VLOOKUP(Y7079,subcategory,2,FALSE)</f>
        <v>9</v>
      </c>
      <c r="AA7079" t="s">
        <v>1545</v>
      </c>
      <c r="AB7079">
        <v>22.911000000000005</v>
      </c>
      <c r="AC7079">
        <v>7</v>
      </c>
      <c r="AD7079">
        <v>0.7</v>
      </c>
      <c r="AE7079" s="4">
        <v>-17.565099999999994</v>
      </c>
    </row>
    <row r="7080" spans="1:31" x14ac:dyDescent="0.3">
      <c r="A7080" s="2">
        <v>7079</v>
      </c>
      <c r="B7080" t="s">
        <v>8848</v>
      </c>
      <c r="C7080">
        <f>VLOOKUP(B7080,order,2,FALSE)</f>
        <v>3514</v>
      </c>
      <c r="D7080" s="3">
        <v>42615</v>
      </c>
      <c r="E7080" s="3">
        <v>42619</v>
      </c>
      <c r="F7080" t="s">
        <v>25</v>
      </c>
      <c r="G7080" s="10">
        <f>VLOOKUP(F7080,ship,2,FALSE)</f>
        <v>2</v>
      </c>
      <c r="H7080" t="s">
        <v>3810</v>
      </c>
      <c r="I7080">
        <f>VLOOKUP(H7080,customer,2,FALSE)</f>
        <v>556</v>
      </c>
      <c r="J7080" t="s">
        <v>2051</v>
      </c>
      <c r="K7080" t="s">
        <v>9</v>
      </c>
      <c r="L7080">
        <f>VLOOKUP(K7080,segment1,2,FALSE)</f>
        <v>1</v>
      </c>
      <c r="M7080" t="s">
        <v>3255</v>
      </c>
      <c r="N7080" t="s">
        <v>233</v>
      </c>
      <c r="O7080">
        <f>VLOOKUP(N7080,city,2,FALSE)</f>
        <v>36</v>
      </c>
      <c r="P7080" t="s">
        <v>44</v>
      </c>
      <c r="Q7080">
        <f>VLOOKUP(P7080,state,2,FALSE)</f>
        <v>4</v>
      </c>
      <c r="R7080">
        <v>28205</v>
      </c>
      <c r="S7080" t="s">
        <v>12</v>
      </c>
      <c r="T7080" s="10">
        <f>VLOOKUP(S7080,region,2,FALSE)</f>
        <v>1</v>
      </c>
      <c r="U7080" t="s">
        <v>5497</v>
      </c>
      <c r="V7080" t="s">
        <v>22</v>
      </c>
      <c r="W7080">
        <f>VLOOKUP(U7080,product,2,FALSE)</f>
        <v>1429</v>
      </c>
      <c r="X7080">
        <f>VLOOKUP(V7080,category,2,FALSE)</f>
        <v>2</v>
      </c>
      <c r="Y7080" t="s">
        <v>38</v>
      </c>
      <c r="Z7080">
        <f>VLOOKUP(Y7080,subcategory,2,FALSE)</f>
        <v>10</v>
      </c>
      <c r="AA7080" t="s">
        <v>1916</v>
      </c>
      <c r="AB7080">
        <v>309.45600000000002</v>
      </c>
      <c r="AC7080">
        <v>9</v>
      </c>
      <c r="AD7080">
        <v>0.2</v>
      </c>
      <c r="AE7080" s="4">
        <v>34.813799999999944</v>
      </c>
    </row>
    <row r="7081" spans="1:31" x14ac:dyDescent="0.3">
      <c r="A7081" s="2">
        <v>7080</v>
      </c>
      <c r="B7081" t="s">
        <v>8848</v>
      </c>
      <c r="C7081">
        <f>VLOOKUP(B7081,order,2,FALSE)</f>
        <v>3514</v>
      </c>
      <c r="D7081" s="3">
        <v>42615</v>
      </c>
      <c r="E7081" s="3">
        <v>42619</v>
      </c>
      <c r="F7081" t="s">
        <v>25</v>
      </c>
      <c r="G7081" s="10">
        <f>VLOOKUP(F7081,ship,2,FALSE)</f>
        <v>2</v>
      </c>
      <c r="H7081" t="s">
        <v>3810</v>
      </c>
      <c r="I7081">
        <f>VLOOKUP(H7081,customer,2,FALSE)</f>
        <v>556</v>
      </c>
      <c r="J7081" t="s">
        <v>2051</v>
      </c>
      <c r="K7081" t="s">
        <v>9</v>
      </c>
      <c r="L7081">
        <f>VLOOKUP(K7081,segment1,2,FALSE)</f>
        <v>1</v>
      </c>
      <c r="M7081" t="s">
        <v>3255</v>
      </c>
      <c r="N7081" t="s">
        <v>233</v>
      </c>
      <c r="O7081">
        <f>VLOOKUP(N7081,city,2,FALSE)</f>
        <v>36</v>
      </c>
      <c r="P7081" t="s">
        <v>44</v>
      </c>
      <c r="Q7081">
        <f>VLOOKUP(P7081,state,2,FALSE)</f>
        <v>4</v>
      </c>
      <c r="R7081">
        <v>28205</v>
      </c>
      <c r="S7081" t="s">
        <v>12</v>
      </c>
      <c r="T7081" s="10">
        <f>VLOOKUP(S7081,region,2,FALSE)</f>
        <v>1</v>
      </c>
      <c r="U7081" t="s">
        <v>4586</v>
      </c>
      <c r="V7081" t="s">
        <v>22</v>
      </c>
      <c r="W7081">
        <v>3541</v>
      </c>
      <c r="X7081">
        <f>VLOOKUP(V7081,category,2,FALSE)</f>
        <v>2</v>
      </c>
      <c r="Y7081" t="s">
        <v>3229</v>
      </c>
      <c r="Z7081">
        <f>VLOOKUP(Y7081,subcategory,2,FALSE)</f>
        <v>7</v>
      </c>
      <c r="AA7081" t="s">
        <v>549</v>
      </c>
      <c r="AB7081">
        <v>19.456000000000003</v>
      </c>
      <c r="AC7081">
        <v>4</v>
      </c>
      <c r="AD7081">
        <v>0.2</v>
      </c>
      <c r="AE7081" s="4">
        <v>3.4047999999999981</v>
      </c>
    </row>
    <row r="7082" spans="1:31" x14ac:dyDescent="0.3">
      <c r="A7082" s="2">
        <v>7081</v>
      </c>
      <c r="B7082" t="s">
        <v>8848</v>
      </c>
      <c r="C7082">
        <f>VLOOKUP(B7082,order,2,FALSE)</f>
        <v>3514</v>
      </c>
      <c r="D7082" s="3">
        <v>42615</v>
      </c>
      <c r="E7082" s="3">
        <v>42619</v>
      </c>
      <c r="F7082" t="s">
        <v>25</v>
      </c>
      <c r="G7082" s="10">
        <f>VLOOKUP(F7082,ship,2,FALSE)</f>
        <v>2</v>
      </c>
      <c r="H7082" t="s">
        <v>3810</v>
      </c>
      <c r="I7082">
        <f>VLOOKUP(H7082,customer,2,FALSE)</f>
        <v>556</v>
      </c>
      <c r="J7082" t="s">
        <v>2051</v>
      </c>
      <c r="K7082" t="s">
        <v>9</v>
      </c>
      <c r="L7082">
        <f>VLOOKUP(K7082,segment1,2,FALSE)</f>
        <v>1</v>
      </c>
      <c r="M7082" t="s">
        <v>3255</v>
      </c>
      <c r="N7082" t="s">
        <v>233</v>
      </c>
      <c r="O7082">
        <f>VLOOKUP(N7082,city,2,FALSE)</f>
        <v>36</v>
      </c>
      <c r="P7082" t="s">
        <v>44</v>
      </c>
      <c r="Q7082">
        <f>VLOOKUP(P7082,state,2,FALSE)</f>
        <v>4</v>
      </c>
      <c r="R7082">
        <v>28205</v>
      </c>
      <c r="S7082" t="s">
        <v>12</v>
      </c>
      <c r="T7082" s="10">
        <f>VLOOKUP(S7082,region,2,FALSE)</f>
        <v>1</v>
      </c>
      <c r="U7082" t="s">
        <v>4224</v>
      </c>
      <c r="V7082" t="s">
        <v>13</v>
      </c>
      <c r="W7082">
        <f>VLOOKUP(U7082,product,2,FALSE)</f>
        <v>115</v>
      </c>
      <c r="X7082">
        <f>VLOOKUP(V7082,category,2,FALSE)</f>
        <v>1</v>
      </c>
      <c r="Y7082" t="s">
        <v>29</v>
      </c>
      <c r="Z7082">
        <f>VLOOKUP(Y7082,subcategory,2,FALSE)</f>
        <v>4</v>
      </c>
      <c r="AA7082" t="s">
        <v>455</v>
      </c>
      <c r="AB7082">
        <v>472.51800000000003</v>
      </c>
      <c r="AC7082">
        <v>3</v>
      </c>
      <c r="AD7082">
        <v>0.4</v>
      </c>
      <c r="AE7082" s="4">
        <v>-149.63070000000005</v>
      </c>
    </row>
    <row r="7083" spans="1:31" x14ac:dyDescent="0.3">
      <c r="A7083" s="2">
        <v>7082</v>
      </c>
      <c r="B7083" t="s">
        <v>8848</v>
      </c>
      <c r="C7083">
        <f>VLOOKUP(B7083,order,2,FALSE)</f>
        <v>3514</v>
      </c>
      <c r="D7083" s="3">
        <v>42615</v>
      </c>
      <c r="E7083" s="3">
        <v>42619</v>
      </c>
      <c r="F7083" t="s">
        <v>25</v>
      </c>
      <c r="G7083" s="10">
        <f>VLOOKUP(F7083,ship,2,FALSE)</f>
        <v>2</v>
      </c>
      <c r="H7083" t="s">
        <v>3810</v>
      </c>
      <c r="I7083">
        <f>VLOOKUP(H7083,customer,2,FALSE)</f>
        <v>556</v>
      </c>
      <c r="J7083" t="s">
        <v>2051</v>
      </c>
      <c r="K7083" t="s">
        <v>9</v>
      </c>
      <c r="L7083">
        <f>VLOOKUP(K7083,segment1,2,FALSE)</f>
        <v>1</v>
      </c>
      <c r="M7083" t="s">
        <v>3255</v>
      </c>
      <c r="N7083" t="s">
        <v>233</v>
      </c>
      <c r="O7083">
        <f>VLOOKUP(N7083,city,2,FALSE)</f>
        <v>36</v>
      </c>
      <c r="P7083" t="s">
        <v>44</v>
      </c>
      <c r="Q7083">
        <f>VLOOKUP(P7083,state,2,FALSE)</f>
        <v>4</v>
      </c>
      <c r="R7083">
        <v>28205</v>
      </c>
      <c r="S7083" t="s">
        <v>12</v>
      </c>
      <c r="T7083" s="10">
        <f>VLOOKUP(S7083,region,2,FALSE)</f>
        <v>1</v>
      </c>
      <c r="U7083" t="s">
        <v>4785</v>
      </c>
      <c r="V7083" t="s">
        <v>35</v>
      </c>
      <c r="W7083">
        <v>3542</v>
      </c>
      <c r="X7083">
        <f>VLOOKUP(V7083,category,2,FALSE)</f>
        <v>3</v>
      </c>
      <c r="Y7083" t="s">
        <v>3232</v>
      </c>
      <c r="Z7083">
        <f>VLOOKUP(Y7083,subcategory,2,FALSE)</f>
        <v>12</v>
      </c>
      <c r="AA7083" t="s">
        <v>1666</v>
      </c>
      <c r="AB7083">
        <v>1012.6800000000001</v>
      </c>
      <c r="AC7083">
        <v>3</v>
      </c>
      <c r="AD7083">
        <v>0.2</v>
      </c>
      <c r="AE7083" s="4">
        <v>303.80400000000003</v>
      </c>
    </row>
    <row r="7084" spans="1:31" x14ac:dyDescent="0.3">
      <c r="A7084" s="2">
        <v>7083</v>
      </c>
      <c r="B7084" t="s">
        <v>8848</v>
      </c>
      <c r="C7084">
        <f>VLOOKUP(B7084,order,2,FALSE)</f>
        <v>3514</v>
      </c>
      <c r="D7084" s="3">
        <v>42615</v>
      </c>
      <c r="E7084" s="3">
        <v>42619</v>
      </c>
      <c r="F7084" t="s">
        <v>25</v>
      </c>
      <c r="G7084" s="10">
        <f>VLOOKUP(F7084,ship,2,FALSE)</f>
        <v>2</v>
      </c>
      <c r="H7084" t="s">
        <v>3810</v>
      </c>
      <c r="I7084">
        <f>VLOOKUP(H7084,customer,2,FALSE)</f>
        <v>556</v>
      </c>
      <c r="J7084" t="s">
        <v>2051</v>
      </c>
      <c r="K7084" t="s">
        <v>9</v>
      </c>
      <c r="L7084">
        <f>VLOOKUP(K7084,segment1,2,FALSE)</f>
        <v>1</v>
      </c>
      <c r="M7084" t="s">
        <v>3255</v>
      </c>
      <c r="N7084" t="s">
        <v>233</v>
      </c>
      <c r="O7084">
        <f>VLOOKUP(N7084,city,2,FALSE)</f>
        <v>36</v>
      </c>
      <c r="P7084" t="s">
        <v>44</v>
      </c>
      <c r="Q7084">
        <f>VLOOKUP(P7084,state,2,FALSE)</f>
        <v>4</v>
      </c>
      <c r="R7084">
        <v>28205</v>
      </c>
      <c r="S7084" t="s">
        <v>12</v>
      </c>
      <c r="T7084" s="10">
        <f>VLOOKUP(S7084,region,2,FALSE)</f>
        <v>1</v>
      </c>
      <c r="U7084" t="s">
        <v>5495</v>
      </c>
      <c r="V7084" t="s">
        <v>22</v>
      </c>
      <c r="W7084">
        <f>VLOOKUP(U7084,product,2,FALSE)</f>
        <v>1427</v>
      </c>
      <c r="X7084">
        <f>VLOOKUP(V7084,category,2,FALSE)</f>
        <v>2</v>
      </c>
      <c r="Y7084" t="s">
        <v>3231</v>
      </c>
      <c r="Z7084">
        <f>VLOOKUP(Y7084,subcategory,2,FALSE)</f>
        <v>9</v>
      </c>
      <c r="AA7084" t="s">
        <v>898</v>
      </c>
      <c r="AB7084">
        <v>17.220000000000006</v>
      </c>
      <c r="AC7084">
        <v>5</v>
      </c>
      <c r="AD7084">
        <v>0.7</v>
      </c>
      <c r="AE7084" s="4">
        <v>-12.628</v>
      </c>
    </row>
    <row r="7085" spans="1:31" x14ac:dyDescent="0.3">
      <c r="A7085" s="2">
        <v>7084</v>
      </c>
      <c r="B7085" t="s">
        <v>10433</v>
      </c>
      <c r="C7085">
        <f>VLOOKUP(B7085,order,2,FALSE)</f>
        <v>3515</v>
      </c>
      <c r="D7085" s="3">
        <v>42937</v>
      </c>
      <c r="E7085" s="3">
        <v>42941</v>
      </c>
      <c r="F7085" t="s">
        <v>7</v>
      </c>
      <c r="G7085" s="10">
        <f>VLOOKUP(F7085,ship,2,FALSE)</f>
        <v>1</v>
      </c>
      <c r="H7085" t="s">
        <v>3510</v>
      </c>
      <c r="I7085">
        <f>VLOOKUP(H7085,customer,2,FALSE)</f>
        <v>256</v>
      </c>
      <c r="J7085" t="s">
        <v>1004</v>
      </c>
      <c r="K7085" t="s">
        <v>18</v>
      </c>
      <c r="L7085">
        <f>VLOOKUP(K7085,segment1,2,FALSE)</f>
        <v>2</v>
      </c>
      <c r="M7085" t="s">
        <v>3255</v>
      </c>
      <c r="N7085" t="s">
        <v>43</v>
      </c>
      <c r="O7085">
        <f>VLOOKUP(N7085,city,2,FALSE)</f>
        <v>4</v>
      </c>
      <c r="P7085" t="s">
        <v>20</v>
      </c>
      <c r="Q7085">
        <f>VLOOKUP(P7085,state,2,FALSE)</f>
        <v>2</v>
      </c>
      <c r="R7085">
        <v>94521</v>
      </c>
      <c r="S7085" t="s">
        <v>21</v>
      </c>
      <c r="T7085" s="10">
        <f>VLOOKUP(S7085,region,2,FALSE)</f>
        <v>2</v>
      </c>
      <c r="U7085" t="s">
        <v>5348</v>
      </c>
      <c r="V7085" t="s">
        <v>22</v>
      </c>
      <c r="W7085">
        <v>3543</v>
      </c>
      <c r="X7085">
        <f>VLOOKUP(V7085,category,2,FALSE)</f>
        <v>2</v>
      </c>
      <c r="Y7085" t="s">
        <v>3229</v>
      </c>
      <c r="Z7085">
        <f>VLOOKUP(Y7085,subcategory,2,FALSE)</f>
        <v>7</v>
      </c>
      <c r="AA7085" t="s">
        <v>203</v>
      </c>
      <c r="AB7085">
        <v>3.52</v>
      </c>
      <c r="AC7085">
        <v>2</v>
      </c>
      <c r="AD7085">
        <v>0</v>
      </c>
      <c r="AE7085" s="4">
        <v>1.6896</v>
      </c>
    </row>
    <row r="7086" spans="1:31" x14ac:dyDescent="0.3">
      <c r="A7086" s="2">
        <v>7085</v>
      </c>
      <c r="B7086" t="s">
        <v>10433</v>
      </c>
      <c r="C7086">
        <f>VLOOKUP(B7086,order,2,FALSE)</f>
        <v>3515</v>
      </c>
      <c r="D7086" s="3">
        <v>42937</v>
      </c>
      <c r="E7086" s="3">
        <v>42941</v>
      </c>
      <c r="F7086" t="s">
        <v>7</v>
      </c>
      <c r="G7086" s="10">
        <f>VLOOKUP(F7086,ship,2,FALSE)</f>
        <v>1</v>
      </c>
      <c r="H7086" t="s">
        <v>3510</v>
      </c>
      <c r="I7086">
        <f>VLOOKUP(H7086,customer,2,FALSE)</f>
        <v>256</v>
      </c>
      <c r="J7086" t="s">
        <v>1004</v>
      </c>
      <c r="K7086" t="s">
        <v>18</v>
      </c>
      <c r="L7086">
        <f>VLOOKUP(K7086,segment1,2,FALSE)</f>
        <v>2</v>
      </c>
      <c r="M7086" t="s">
        <v>3255</v>
      </c>
      <c r="N7086" t="s">
        <v>43</v>
      </c>
      <c r="O7086">
        <f>VLOOKUP(N7086,city,2,FALSE)</f>
        <v>4</v>
      </c>
      <c r="P7086" t="s">
        <v>20</v>
      </c>
      <c r="Q7086">
        <f>VLOOKUP(P7086,state,2,FALSE)</f>
        <v>2</v>
      </c>
      <c r="R7086">
        <v>94521</v>
      </c>
      <c r="S7086" t="s">
        <v>21</v>
      </c>
      <c r="T7086" s="10">
        <f>VLOOKUP(S7086,region,2,FALSE)</f>
        <v>2</v>
      </c>
      <c r="U7086" t="s">
        <v>5029</v>
      </c>
      <c r="V7086" t="s">
        <v>35</v>
      </c>
      <c r="W7086">
        <f>VLOOKUP(U7086,product,2,FALSE)</f>
        <v>945</v>
      </c>
      <c r="X7086">
        <f>VLOOKUP(V7086,category,2,FALSE)</f>
        <v>3</v>
      </c>
      <c r="Y7086" t="s">
        <v>3230</v>
      </c>
      <c r="Z7086">
        <f>VLOOKUP(Y7086,subcategory,2,FALSE)</f>
        <v>8</v>
      </c>
      <c r="AA7086" t="s">
        <v>1095</v>
      </c>
      <c r="AB7086">
        <v>1626.1920000000002</v>
      </c>
      <c r="AC7086">
        <v>9</v>
      </c>
      <c r="AD7086">
        <v>0.2</v>
      </c>
      <c r="AE7086" s="4">
        <v>121.96440000000001</v>
      </c>
    </row>
    <row r="7087" spans="1:31" x14ac:dyDescent="0.3">
      <c r="A7087" s="2">
        <v>7086</v>
      </c>
      <c r="B7087" t="s">
        <v>10434</v>
      </c>
      <c r="C7087">
        <f>VLOOKUP(B7087,order,2,FALSE)</f>
        <v>3516</v>
      </c>
      <c r="D7087" s="3">
        <v>43003</v>
      </c>
      <c r="E7087" s="3">
        <v>43006</v>
      </c>
      <c r="F7087" t="s">
        <v>97</v>
      </c>
      <c r="G7087" s="10">
        <f>VLOOKUP(F7087,ship,2,FALSE)</f>
        <v>3</v>
      </c>
      <c r="H7087" t="s">
        <v>3595</v>
      </c>
      <c r="I7087">
        <f>VLOOKUP(H7087,customer,2,FALSE)</f>
        <v>341</v>
      </c>
      <c r="J7087" t="s">
        <v>1286</v>
      </c>
      <c r="K7087" t="s">
        <v>18</v>
      </c>
      <c r="L7087">
        <f>VLOOKUP(K7087,segment1,2,FALSE)</f>
        <v>2</v>
      </c>
      <c r="M7087" t="s">
        <v>3255</v>
      </c>
      <c r="N7087" t="s">
        <v>1056</v>
      </c>
      <c r="O7087">
        <f>VLOOKUP(N7087,city,2,FALSE)</f>
        <v>143</v>
      </c>
      <c r="P7087" t="s">
        <v>78</v>
      </c>
      <c r="Q7087">
        <f>VLOOKUP(P7087,state,2,FALSE)</f>
        <v>10</v>
      </c>
      <c r="R7087">
        <v>19013</v>
      </c>
      <c r="S7087" t="s">
        <v>79</v>
      </c>
      <c r="T7087" s="10">
        <f>VLOOKUP(S7087,region,2,FALSE)</f>
        <v>4</v>
      </c>
      <c r="U7087" t="s">
        <v>5611</v>
      </c>
      <c r="V7087" t="s">
        <v>22</v>
      </c>
      <c r="W7087">
        <v>3544</v>
      </c>
      <c r="X7087">
        <f>VLOOKUP(V7087,category,2,FALSE)</f>
        <v>2</v>
      </c>
      <c r="Y7087" t="s">
        <v>3231</v>
      </c>
      <c r="Z7087">
        <f>VLOOKUP(Y7087,subcategory,2,FALSE)</f>
        <v>9</v>
      </c>
      <c r="AA7087" t="s">
        <v>2190</v>
      </c>
      <c r="AB7087">
        <v>8.5950000000000024</v>
      </c>
      <c r="AC7087">
        <v>5</v>
      </c>
      <c r="AD7087">
        <v>0.7</v>
      </c>
      <c r="AE7087" s="4">
        <v>-6.3030000000000008</v>
      </c>
    </row>
    <row r="7088" spans="1:31" x14ac:dyDescent="0.3">
      <c r="A7088" s="2">
        <v>7087</v>
      </c>
      <c r="B7088" t="s">
        <v>10434</v>
      </c>
      <c r="C7088">
        <f>VLOOKUP(B7088,order,2,FALSE)</f>
        <v>3516</v>
      </c>
      <c r="D7088" s="3">
        <v>43003</v>
      </c>
      <c r="E7088" s="3">
        <v>43006</v>
      </c>
      <c r="F7088" t="s">
        <v>97</v>
      </c>
      <c r="G7088" s="10">
        <f>VLOOKUP(F7088,ship,2,FALSE)</f>
        <v>3</v>
      </c>
      <c r="H7088" t="s">
        <v>3595</v>
      </c>
      <c r="I7088">
        <f>VLOOKUP(H7088,customer,2,FALSE)</f>
        <v>341</v>
      </c>
      <c r="J7088" t="s">
        <v>1286</v>
      </c>
      <c r="K7088" t="s">
        <v>18</v>
      </c>
      <c r="L7088">
        <f>VLOOKUP(K7088,segment1,2,FALSE)</f>
        <v>2</v>
      </c>
      <c r="M7088" t="s">
        <v>3255</v>
      </c>
      <c r="N7088" t="s">
        <v>1056</v>
      </c>
      <c r="O7088">
        <f>VLOOKUP(N7088,city,2,FALSE)</f>
        <v>143</v>
      </c>
      <c r="P7088" t="s">
        <v>78</v>
      </c>
      <c r="Q7088">
        <f>VLOOKUP(P7088,state,2,FALSE)</f>
        <v>10</v>
      </c>
      <c r="R7088">
        <v>19013</v>
      </c>
      <c r="S7088" t="s">
        <v>79</v>
      </c>
      <c r="T7088" s="10">
        <f>VLOOKUP(S7088,region,2,FALSE)</f>
        <v>4</v>
      </c>
      <c r="U7088" t="s">
        <v>5489</v>
      </c>
      <c r="V7088" t="s">
        <v>22</v>
      </c>
      <c r="W7088">
        <f>VLOOKUP(U7088,product,2,FALSE)</f>
        <v>1421</v>
      </c>
      <c r="X7088">
        <f>VLOOKUP(V7088,category,2,FALSE)</f>
        <v>2</v>
      </c>
      <c r="Y7088" t="s">
        <v>3233</v>
      </c>
      <c r="Z7088">
        <f>VLOOKUP(Y7088,subcategory,2,FALSE)</f>
        <v>15</v>
      </c>
      <c r="AA7088" t="s">
        <v>2475</v>
      </c>
      <c r="AB7088">
        <v>190.89600000000002</v>
      </c>
      <c r="AC7088">
        <v>2</v>
      </c>
      <c r="AD7088">
        <v>0.2</v>
      </c>
      <c r="AE7088" s="4">
        <v>-42.951599999999999</v>
      </c>
    </row>
    <row r="7089" spans="1:31" x14ac:dyDescent="0.3">
      <c r="A7089" s="2">
        <v>7088</v>
      </c>
      <c r="B7089" t="s">
        <v>10435</v>
      </c>
      <c r="C7089">
        <f>VLOOKUP(B7089,order,2,FALSE)</f>
        <v>3517</v>
      </c>
      <c r="D7089" s="3">
        <v>42950</v>
      </c>
      <c r="E7089" s="3">
        <v>42953</v>
      </c>
      <c r="F7089" t="s">
        <v>7</v>
      </c>
      <c r="G7089" s="10">
        <f>VLOOKUP(F7089,ship,2,FALSE)</f>
        <v>1</v>
      </c>
      <c r="H7089" t="s">
        <v>3909</v>
      </c>
      <c r="I7089">
        <f>VLOOKUP(H7089,customer,2,FALSE)</f>
        <v>655</v>
      </c>
      <c r="J7089" t="s">
        <v>2457</v>
      </c>
      <c r="K7089" t="s">
        <v>9</v>
      </c>
      <c r="L7089">
        <f>VLOOKUP(K7089,segment1,2,FALSE)</f>
        <v>1</v>
      </c>
      <c r="M7089" t="s">
        <v>3255</v>
      </c>
      <c r="N7089" t="s">
        <v>19</v>
      </c>
      <c r="O7089">
        <f>VLOOKUP(N7089,city,2,FALSE)</f>
        <v>2</v>
      </c>
      <c r="P7089" t="s">
        <v>20</v>
      </c>
      <c r="Q7089">
        <f>VLOOKUP(P7089,state,2,FALSE)</f>
        <v>2</v>
      </c>
      <c r="R7089">
        <v>90004</v>
      </c>
      <c r="S7089" t="s">
        <v>21</v>
      </c>
      <c r="T7089" s="10">
        <f>VLOOKUP(S7089,region,2,FALSE)</f>
        <v>2</v>
      </c>
      <c r="U7089" t="s">
        <v>5366</v>
      </c>
      <c r="V7089" t="s">
        <v>22</v>
      </c>
      <c r="W7089">
        <v>3545</v>
      </c>
      <c r="X7089">
        <f>VLOOKUP(V7089,category,2,FALSE)</f>
        <v>2</v>
      </c>
      <c r="Y7089" t="s">
        <v>3227</v>
      </c>
      <c r="Z7089">
        <f>VLOOKUP(Y7089,subcategory,2,FALSE)</f>
        <v>5</v>
      </c>
      <c r="AA7089" t="s">
        <v>3103</v>
      </c>
      <c r="AB7089">
        <v>99.87</v>
      </c>
      <c r="AC7089">
        <v>3</v>
      </c>
      <c r="AD7089">
        <v>0</v>
      </c>
      <c r="AE7089" s="4">
        <v>23.968799999999998</v>
      </c>
    </row>
    <row r="7090" spans="1:31" x14ac:dyDescent="0.3">
      <c r="A7090" s="2">
        <v>7089</v>
      </c>
      <c r="B7090" t="s">
        <v>7629</v>
      </c>
      <c r="C7090">
        <f>VLOOKUP(B7090,order,2,FALSE)</f>
        <v>3518</v>
      </c>
      <c r="D7090" s="3">
        <v>42302</v>
      </c>
      <c r="E7090" s="3">
        <v>42304</v>
      </c>
      <c r="F7090" t="s">
        <v>7</v>
      </c>
      <c r="G7090" s="10">
        <f>VLOOKUP(F7090,ship,2,FALSE)</f>
        <v>1</v>
      </c>
      <c r="H7090" t="s">
        <v>3481</v>
      </c>
      <c r="I7090">
        <f>VLOOKUP(H7090,customer,2,FALSE)</f>
        <v>227</v>
      </c>
      <c r="J7090" t="s">
        <v>910</v>
      </c>
      <c r="K7090" t="s">
        <v>9</v>
      </c>
      <c r="L7090">
        <f>VLOOKUP(K7090,segment1,2,FALSE)</f>
        <v>1</v>
      </c>
      <c r="M7090" t="s">
        <v>3255</v>
      </c>
      <c r="N7090" t="s">
        <v>2306</v>
      </c>
      <c r="O7090">
        <f>VLOOKUP(N7090,city,2,FALSE)</f>
        <v>307</v>
      </c>
      <c r="P7090" t="s">
        <v>674</v>
      </c>
      <c r="Q7090">
        <f>VLOOKUP(P7090,state,2,FALSE)</f>
        <v>34</v>
      </c>
      <c r="R7090">
        <v>89431</v>
      </c>
      <c r="S7090" t="s">
        <v>21</v>
      </c>
      <c r="T7090" s="10">
        <f>VLOOKUP(S7090,region,2,FALSE)</f>
        <v>2</v>
      </c>
      <c r="U7090" t="s">
        <v>5125</v>
      </c>
      <c r="V7090" t="s">
        <v>22</v>
      </c>
      <c r="W7090">
        <f>VLOOKUP(U7090,product,2,FALSE)</f>
        <v>1042</v>
      </c>
      <c r="X7090">
        <f>VLOOKUP(V7090,category,2,FALSE)</f>
        <v>2</v>
      </c>
      <c r="Y7090" t="s">
        <v>3229</v>
      </c>
      <c r="Z7090">
        <f>VLOOKUP(Y7090,subcategory,2,FALSE)</f>
        <v>7</v>
      </c>
      <c r="AA7090" t="s">
        <v>1028</v>
      </c>
      <c r="AB7090">
        <v>79.36</v>
      </c>
      <c r="AC7090">
        <v>4</v>
      </c>
      <c r="AD7090">
        <v>0</v>
      </c>
      <c r="AE7090" s="4">
        <v>23.807999999999993</v>
      </c>
    </row>
    <row r="7091" spans="1:31" x14ac:dyDescent="0.3">
      <c r="A7091" s="2">
        <v>7090</v>
      </c>
      <c r="B7091" t="s">
        <v>10436</v>
      </c>
      <c r="C7091">
        <f>VLOOKUP(B7091,order,2,FALSE)</f>
        <v>3519</v>
      </c>
      <c r="D7091" s="3">
        <v>42901</v>
      </c>
      <c r="E7091" s="3">
        <v>42905</v>
      </c>
      <c r="F7091" t="s">
        <v>7</v>
      </c>
      <c r="G7091" s="10">
        <f>VLOOKUP(F7091,ship,2,FALSE)</f>
        <v>1</v>
      </c>
      <c r="H7091" t="s">
        <v>3375</v>
      </c>
      <c r="I7091">
        <f>VLOOKUP(H7091,customer,2,FALSE)</f>
        <v>121</v>
      </c>
      <c r="J7091" t="s">
        <v>496</v>
      </c>
      <c r="K7091" t="s">
        <v>18</v>
      </c>
      <c r="L7091">
        <f>VLOOKUP(K7091,segment1,2,FALSE)</f>
        <v>2</v>
      </c>
      <c r="M7091" t="s">
        <v>3255</v>
      </c>
      <c r="N7091" t="s">
        <v>19</v>
      </c>
      <c r="O7091">
        <f>VLOOKUP(N7091,city,2,FALSE)</f>
        <v>2</v>
      </c>
      <c r="P7091" t="s">
        <v>20</v>
      </c>
      <c r="Q7091">
        <f>VLOOKUP(P7091,state,2,FALSE)</f>
        <v>2</v>
      </c>
      <c r="R7091">
        <v>90032</v>
      </c>
      <c r="S7091" t="s">
        <v>21</v>
      </c>
      <c r="T7091" s="10">
        <f>VLOOKUP(S7091,region,2,FALSE)</f>
        <v>2</v>
      </c>
      <c r="U7091" t="s">
        <v>5264</v>
      </c>
      <c r="V7091" t="s">
        <v>35</v>
      </c>
      <c r="W7091">
        <v>3546</v>
      </c>
      <c r="X7091">
        <f>VLOOKUP(V7091,category,2,FALSE)</f>
        <v>3</v>
      </c>
      <c r="Y7091" t="s">
        <v>3230</v>
      </c>
      <c r="Z7091">
        <f>VLOOKUP(Y7091,subcategory,2,FALSE)</f>
        <v>8</v>
      </c>
      <c r="AA7091" t="s">
        <v>424</v>
      </c>
      <c r="AB7091">
        <v>119.96</v>
      </c>
      <c r="AC7091">
        <v>1</v>
      </c>
      <c r="AD7091">
        <v>0.2</v>
      </c>
      <c r="AE7091" s="4">
        <v>7.4974999999999987</v>
      </c>
    </row>
    <row r="7092" spans="1:31" x14ac:dyDescent="0.3">
      <c r="A7092" s="2">
        <v>7091</v>
      </c>
      <c r="B7092" t="s">
        <v>7630</v>
      </c>
      <c r="C7092">
        <f>VLOOKUP(B7092,order,2,FALSE)</f>
        <v>3520</v>
      </c>
      <c r="D7092" s="3">
        <v>42013</v>
      </c>
      <c r="E7092" s="3">
        <v>42017</v>
      </c>
      <c r="F7092" t="s">
        <v>25</v>
      </c>
      <c r="G7092" s="10">
        <f>VLOOKUP(F7092,ship,2,FALSE)</f>
        <v>2</v>
      </c>
      <c r="H7092" t="s">
        <v>3785</v>
      </c>
      <c r="I7092">
        <f>VLOOKUP(H7092,customer,2,FALSE)</f>
        <v>531</v>
      </c>
      <c r="J7092" t="s">
        <v>1937</v>
      </c>
      <c r="K7092" t="s">
        <v>9</v>
      </c>
      <c r="L7092">
        <f>VLOOKUP(K7092,segment1,2,FALSE)</f>
        <v>1</v>
      </c>
      <c r="M7092" t="s">
        <v>3255</v>
      </c>
      <c r="N7092" t="s">
        <v>10</v>
      </c>
      <c r="O7092">
        <f>VLOOKUP(N7092,city,2,FALSE)</f>
        <v>1</v>
      </c>
      <c r="P7092" t="s">
        <v>11</v>
      </c>
      <c r="Q7092">
        <f>VLOOKUP(P7092,state,2,FALSE)</f>
        <v>1</v>
      </c>
      <c r="R7092">
        <v>42420</v>
      </c>
      <c r="S7092" t="s">
        <v>12</v>
      </c>
      <c r="T7092" s="10">
        <f>VLOOKUP(S7092,region,2,FALSE)</f>
        <v>1</v>
      </c>
      <c r="U7092" t="s">
        <v>4366</v>
      </c>
      <c r="V7092" t="s">
        <v>22</v>
      </c>
      <c r="W7092">
        <f>VLOOKUP(U7092,product,2,FALSE)</f>
        <v>259</v>
      </c>
      <c r="X7092">
        <f>VLOOKUP(V7092,category,2,FALSE)</f>
        <v>2</v>
      </c>
      <c r="Y7092" t="s">
        <v>45</v>
      </c>
      <c r="Z7092">
        <f>VLOOKUP(Y7092,subcategory,2,FALSE)</f>
        <v>11</v>
      </c>
      <c r="AA7092" t="s">
        <v>5921</v>
      </c>
      <c r="AB7092">
        <v>106.32</v>
      </c>
      <c r="AC7092">
        <v>3</v>
      </c>
      <c r="AD7092">
        <v>0</v>
      </c>
      <c r="AE7092" s="4">
        <v>49.970399999999991</v>
      </c>
    </row>
    <row r="7093" spans="1:31" x14ac:dyDescent="0.3">
      <c r="A7093" s="2">
        <v>7092</v>
      </c>
      <c r="B7093" t="s">
        <v>7630</v>
      </c>
      <c r="C7093">
        <f>VLOOKUP(B7093,order,2,FALSE)</f>
        <v>3520</v>
      </c>
      <c r="D7093" s="3">
        <v>42013</v>
      </c>
      <c r="E7093" s="3">
        <v>42017</v>
      </c>
      <c r="F7093" t="s">
        <v>25</v>
      </c>
      <c r="G7093" s="10">
        <f>VLOOKUP(F7093,ship,2,FALSE)</f>
        <v>2</v>
      </c>
      <c r="H7093" t="s">
        <v>3785</v>
      </c>
      <c r="I7093">
        <f>VLOOKUP(H7093,customer,2,FALSE)</f>
        <v>531</v>
      </c>
      <c r="J7093" t="s">
        <v>1937</v>
      </c>
      <c r="K7093" t="s">
        <v>9</v>
      </c>
      <c r="L7093">
        <f>VLOOKUP(K7093,segment1,2,FALSE)</f>
        <v>1</v>
      </c>
      <c r="M7093" t="s">
        <v>3255</v>
      </c>
      <c r="N7093" t="s">
        <v>10</v>
      </c>
      <c r="O7093">
        <f>VLOOKUP(N7093,city,2,FALSE)</f>
        <v>1</v>
      </c>
      <c r="P7093" t="s">
        <v>11</v>
      </c>
      <c r="Q7093">
        <f>VLOOKUP(P7093,state,2,FALSE)</f>
        <v>1</v>
      </c>
      <c r="R7093">
        <v>42420</v>
      </c>
      <c r="S7093" t="s">
        <v>12</v>
      </c>
      <c r="T7093" s="10">
        <f>VLOOKUP(S7093,region,2,FALSE)</f>
        <v>1</v>
      </c>
      <c r="U7093" t="s">
        <v>5382</v>
      </c>
      <c r="V7093" t="s">
        <v>22</v>
      </c>
      <c r="W7093">
        <v>3547</v>
      </c>
      <c r="X7093">
        <f>VLOOKUP(V7093,category,2,FALSE)</f>
        <v>2</v>
      </c>
      <c r="Y7093" t="s">
        <v>38</v>
      </c>
      <c r="Z7093">
        <f>VLOOKUP(Y7093,subcategory,2,FALSE)</f>
        <v>10</v>
      </c>
      <c r="AA7093" t="s">
        <v>2350</v>
      </c>
      <c r="AB7093">
        <v>163.44</v>
      </c>
      <c r="AC7093">
        <v>3</v>
      </c>
      <c r="AD7093">
        <v>0</v>
      </c>
      <c r="AE7093" s="4">
        <v>45.763200000000012</v>
      </c>
    </row>
    <row r="7094" spans="1:31" x14ac:dyDescent="0.3">
      <c r="A7094" s="2">
        <v>7093</v>
      </c>
      <c r="B7094" t="s">
        <v>7630</v>
      </c>
      <c r="C7094">
        <f>VLOOKUP(B7094,order,2,FALSE)</f>
        <v>3520</v>
      </c>
      <c r="D7094" s="3">
        <v>42013</v>
      </c>
      <c r="E7094" s="3">
        <v>42017</v>
      </c>
      <c r="F7094" t="s">
        <v>25</v>
      </c>
      <c r="G7094" s="10">
        <f>VLOOKUP(F7094,ship,2,FALSE)</f>
        <v>2</v>
      </c>
      <c r="H7094" t="s">
        <v>3785</v>
      </c>
      <c r="I7094">
        <f>VLOOKUP(H7094,customer,2,FALSE)</f>
        <v>531</v>
      </c>
      <c r="J7094" t="s">
        <v>1937</v>
      </c>
      <c r="K7094" t="s">
        <v>9</v>
      </c>
      <c r="L7094">
        <f>VLOOKUP(K7094,segment1,2,FALSE)</f>
        <v>1</v>
      </c>
      <c r="M7094" t="s">
        <v>3255</v>
      </c>
      <c r="N7094" t="s">
        <v>10</v>
      </c>
      <c r="O7094">
        <f>VLOOKUP(N7094,city,2,FALSE)</f>
        <v>1</v>
      </c>
      <c r="P7094" t="s">
        <v>11</v>
      </c>
      <c r="Q7094">
        <f>VLOOKUP(P7094,state,2,FALSE)</f>
        <v>1</v>
      </c>
      <c r="R7094">
        <v>42420</v>
      </c>
      <c r="S7094" t="s">
        <v>12</v>
      </c>
      <c r="T7094" s="10">
        <f>VLOOKUP(S7094,region,2,FALSE)</f>
        <v>1</v>
      </c>
      <c r="U7094" t="s">
        <v>5463</v>
      </c>
      <c r="V7094" t="s">
        <v>22</v>
      </c>
      <c r="W7094">
        <f>VLOOKUP(U7094,product,2,FALSE)</f>
        <v>1395</v>
      </c>
      <c r="X7094">
        <f>VLOOKUP(V7094,category,2,FALSE)</f>
        <v>2</v>
      </c>
      <c r="Y7094" t="s">
        <v>3229</v>
      </c>
      <c r="Z7094">
        <f>VLOOKUP(Y7094,subcategory,2,FALSE)</f>
        <v>7</v>
      </c>
      <c r="AA7094" t="s">
        <v>2184</v>
      </c>
      <c r="AB7094">
        <v>42.76</v>
      </c>
      <c r="AC7094">
        <v>2</v>
      </c>
      <c r="AD7094">
        <v>0</v>
      </c>
      <c r="AE7094" s="4">
        <v>11.117599999999999</v>
      </c>
    </row>
    <row r="7095" spans="1:31" x14ac:dyDescent="0.3">
      <c r="A7095" s="2">
        <v>7094</v>
      </c>
      <c r="B7095" t="s">
        <v>7630</v>
      </c>
      <c r="C7095">
        <f>VLOOKUP(B7095,order,2,FALSE)</f>
        <v>3520</v>
      </c>
      <c r="D7095" s="3">
        <v>42013</v>
      </c>
      <c r="E7095" s="3">
        <v>42017</v>
      </c>
      <c r="F7095" t="s">
        <v>25</v>
      </c>
      <c r="G7095" s="10">
        <f>VLOOKUP(F7095,ship,2,FALSE)</f>
        <v>2</v>
      </c>
      <c r="H7095" t="s">
        <v>3785</v>
      </c>
      <c r="I7095">
        <f>VLOOKUP(H7095,customer,2,FALSE)</f>
        <v>531</v>
      </c>
      <c r="J7095" t="s">
        <v>1937</v>
      </c>
      <c r="K7095" t="s">
        <v>9</v>
      </c>
      <c r="L7095">
        <f>VLOOKUP(K7095,segment1,2,FALSE)</f>
        <v>1</v>
      </c>
      <c r="M7095" t="s">
        <v>3255</v>
      </c>
      <c r="N7095" t="s">
        <v>10</v>
      </c>
      <c r="O7095">
        <f>VLOOKUP(N7095,city,2,FALSE)</f>
        <v>1</v>
      </c>
      <c r="P7095" t="s">
        <v>11</v>
      </c>
      <c r="Q7095">
        <f>VLOOKUP(P7095,state,2,FALSE)</f>
        <v>1</v>
      </c>
      <c r="R7095">
        <v>42420</v>
      </c>
      <c r="S7095" t="s">
        <v>12</v>
      </c>
      <c r="T7095" s="10">
        <f>VLOOKUP(S7095,region,2,FALSE)</f>
        <v>1</v>
      </c>
      <c r="U7095" t="s">
        <v>4094</v>
      </c>
      <c r="V7095" t="s">
        <v>22</v>
      </c>
      <c r="W7095">
        <v>3548</v>
      </c>
      <c r="X7095">
        <f>VLOOKUP(V7095,category,2,FALSE)</f>
        <v>2</v>
      </c>
      <c r="Y7095" t="s">
        <v>45</v>
      </c>
      <c r="Z7095">
        <f>VLOOKUP(Y7095,subcategory,2,FALSE)</f>
        <v>11</v>
      </c>
      <c r="AA7095" t="s">
        <v>3109</v>
      </c>
      <c r="AB7095">
        <v>51.550000000000004</v>
      </c>
      <c r="AC7095">
        <v>5</v>
      </c>
      <c r="AD7095">
        <v>0</v>
      </c>
      <c r="AE7095" s="4">
        <v>24.2285</v>
      </c>
    </row>
    <row r="7096" spans="1:31" x14ac:dyDescent="0.3">
      <c r="A7096" s="2">
        <v>7095</v>
      </c>
      <c r="B7096" t="s">
        <v>7631</v>
      </c>
      <c r="C7096">
        <f>VLOOKUP(B7096,order,2,FALSE)</f>
        <v>3521</v>
      </c>
      <c r="D7096" s="3">
        <v>42044</v>
      </c>
      <c r="E7096" s="3">
        <v>42048</v>
      </c>
      <c r="F7096" t="s">
        <v>7</v>
      </c>
      <c r="G7096" s="10">
        <f>VLOOKUP(F7096,ship,2,FALSE)</f>
        <v>1</v>
      </c>
      <c r="H7096" t="s">
        <v>3790</v>
      </c>
      <c r="I7096">
        <f>VLOOKUP(H7096,customer,2,FALSE)</f>
        <v>536</v>
      </c>
      <c r="J7096" t="s">
        <v>1958</v>
      </c>
      <c r="K7096" t="s">
        <v>9</v>
      </c>
      <c r="L7096">
        <f>VLOOKUP(K7096,segment1,2,FALSE)</f>
        <v>1</v>
      </c>
      <c r="M7096" t="s">
        <v>3255</v>
      </c>
      <c r="N7096" t="s">
        <v>183</v>
      </c>
      <c r="O7096">
        <f>VLOOKUP(N7096,city,2,FALSE)</f>
        <v>28</v>
      </c>
      <c r="P7096" t="s">
        <v>110</v>
      </c>
      <c r="Q7096">
        <f>VLOOKUP(P7096,state,2,FALSE)</f>
        <v>11</v>
      </c>
      <c r="R7096">
        <v>62521</v>
      </c>
      <c r="S7096" t="s">
        <v>55</v>
      </c>
      <c r="T7096" s="10">
        <f>VLOOKUP(S7096,region,2,FALSE)</f>
        <v>3</v>
      </c>
      <c r="U7096" t="s">
        <v>4401</v>
      </c>
      <c r="V7096" t="s">
        <v>35</v>
      </c>
      <c r="W7096">
        <f>VLOOKUP(U7096,product,2,FALSE)</f>
        <v>296</v>
      </c>
      <c r="X7096">
        <f>VLOOKUP(V7096,category,2,FALSE)</f>
        <v>3</v>
      </c>
      <c r="Y7096" t="s">
        <v>3232</v>
      </c>
      <c r="Z7096">
        <f>VLOOKUP(Y7096,subcategory,2,FALSE)</f>
        <v>12</v>
      </c>
      <c r="AA7096" t="s">
        <v>2111</v>
      </c>
      <c r="AB7096">
        <v>479.952</v>
      </c>
      <c r="AC7096">
        <v>6</v>
      </c>
      <c r="AD7096">
        <v>0.2</v>
      </c>
      <c r="AE7096" s="4">
        <v>89.990999999999985</v>
      </c>
    </row>
    <row r="7097" spans="1:31" x14ac:dyDescent="0.3">
      <c r="A7097" s="2">
        <v>7096</v>
      </c>
      <c r="B7097" t="s">
        <v>8849</v>
      </c>
      <c r="C7097">
        <f>VLOOKUP(B7097,order,2,FALSE)</f>
        <v>3522</v>
      </c>
      <c r="D7097" s="3">
        <v>42601</v>
      </c>
      <c r="E7097" s="3">
        <v>42602</v>
      </c>
      <c r="F7097" t="s">
        <v>97</v>
      </c>
      <c r="G7097" s="10">
        <f>VLOOKUP(F7097,ship,2,FALSE)</f>
        <v>3</v>
      </c>
      <c r="H7097" t="s">
        <v>3516</v>
      </c>
      <c r="I7097">
        <f>VLOOKUP(H7097,customer,2,FALSE)</f>
        <v>262</v>
      </c>
      <c r="J7097" t="s">
        <v>1022</v>
      </c>
      <c r="K7097" t="s">
        <v>9</v>
      </c>
      <c r="L7097">
        <f>VLOOKUP(K7097,segment1,2,FALSE)</f>
        <v>1</v>
      </c>
      <c r="M7097" t="s">
        <v>3255</v>
      </c>
      <c r="N7097" t="s">
        <v>138</v>
      </c>
      <c r="O7097">
        <f>VLOOKUP(N7097,city,2,FALSE)</f>
        <v>21</v>
      </c>
      <c r="P7097" t="s">
        <v>139</v>
      </c>
      <c r="Q7097">
        <f>VLOOKUP(P7097,state,2,FALSE)</f>
        <v>16</v>
      </c>
      <c r="R7097">
        <v>10009</v>
      </c>
      <c r="S7097" t="s">
        <v>79</v>
      </c>
      <c r="T7097" s="10">
        <f>VLOOKUP(S7097,region,2,FALSE)</f>
        <v>4</v>
      </c>
      <c r="U7097" t="s">
        <v>5081</v>
      </c>
      <c r="V7097" t="s">
        <v>22</v>
      </c>
      <c r="W7097">
        <v>3549</v>
      </c>
      <c r="X7097">
        <f>VLOOKUP(V7097,category,2,FALSE)</f>
        <v>2</v>
      </c>
      <c r="Y7097" t="s">
        <v>3231</v>
      </c>
      <c r="Z7097">
        <f>VLOOKUP(Y7097,subcategory,2,FALSE)</f>
        <v>9</v>
      </c>
      <c r="AA7097" t="s">
        <v>2725</v>
      </c>
      <c r="AB7097">
        <v>146.68799999999999</v>
      </c>
      <c r="AC7097">
        <v>6</v>
      </c>
      <c r="AD7097">
        <v>0.2</v>
      </c>
      <c r="AE7097" s="4">
        <v>55.007999999999996</v>
      </c>
    </row>
    <row r="7098" spans="1:31" x14ac:dyDescent="0.3">
      <c r="A7098" s="2">
        <v>7097</v>
      </c>
      <c r="B7098" t="s">
        <v>8849</v>
      </c>
      <c r="C7098">
        <f>VLOOKUP(B7098,order,2,FALSE)</f>
        <v>3522</v>
      </c>
      <c r="D7098" s="3">
        <v>42601</v>
      </c>
      <c r="E7098" s="3">
        <v>42602</v>
      </c>
      <c r="F7098" t="s">
        <v>97</v>
      </c>
      <c r="G7098" s="10">
        <f>VLOOKUP(F7098,ship,2,FALSE)</f>
        <v>3</v>
      </c>
      <c r="H7098" t="s">
        <v>3516</v>
      </c>
      <c r="I7098">
        <f>VLOOKUP(H7098,customer,2,FALSE)</f>
        <v>262</v>
      </c>
      <c r="J7098" t="s">
        <v>1022</v>
      </c>
      <c r="K7098" t="s">
        <v>9</v>
      </c>
      <c r="L7098">
        <f>VLOOKUP(K7098,segment1,2,FALSE)</f>
        <v>1</v>
      </c>
      <c r="M7098" t="s">
        <v>3255</v>
      </c>
      <c r="N7098" t="s">
        <v>138</v>
      </c>
      <c r="O7098">
        <f>VLOOKUP(N7098,city,2,FALSE)</f>
        <v>21</v>
      </c>
      <c r="P7098" t="s">
        <v>139</v>
      </c>
      <c r="Q7098">
        <f>VLOOKUP(P7098,state,2,FALSE)</f>
        <v>16</v>
      </c>
      <c r="R7098">
        <v>10009</v>
      </c>
      <c r="S7098" t="s">
        <v>79</v>
      </c>
      <c r="T7098" s="10">
        <f>VLOOKUP(S7098,region,2,FALSE)</f>
        <v>4</v>
      </c>
      <c r="U7098" t="s">
        <v>5654</v>
      </c>
      <c r="V7098" t="s">
        <v>22</v>
      </c>
      <c r="W7098">
        <f>VLOOKUP(U7098,product,2,FALSE)</f>
        <v>1592</v>
      </c>
      <c r="X7098">
        <f>VLOOKUP(V7098,category,2,FALSE)</f>
        <v>2</v>
      </c>
      <c r="Y7098" t="s">
        <v>3231</v>
      </c>
      <c r="Z7098">
        <f>VLOOKUP(Y7098,subcategory,2,FALSE)</f>
        <v>9</v>
      </c>
      <c r="AA7098" t="s">
        <v>1419</v>
      </c>
      <c r="AB7098">
        <v>276.78400000000005</v>
      </c>
      <c r="AC7098">
        <v>2</v>
      </c>
      <c r="AD7098">
        <v>0.2</v>
      </c>
      <c r="AE7098" s="4">
        <v>89.954799999999992</v>
      </c>
    </row>
    <row r="7099" spans="1:31" x14ac:dyDescent="0.3">
      <c r="A7099" s="2">
        <v>7098</v>
      </c>
      <c r="B7099" t="s">
        <v>8849</v>
      </c>
      <c r="C7099">
        <f>VLOOKUP(B7099,order,2,FALSE)</f>
        <v>3522</v>
      </c>
      <c r="D7099" s="3">
        <v>42601</v>
      </c>
      <c r="E7099" s="3">
        <v>42602</v>
      </c>
      <c r="F7099" t="s">
        <v>97</v>
      </c>
      <c r="G7099" s="10">
        <f>VLOOKUP(F7099,ship,2,FALSE)</f>
        <v>3</v>
      </c>
      <c r="H7099" t="s">
        <v>3516</v>
      </c>
      <c r="I7099">
        <f>VLOOKUP(H7099,customer,2,FALSE)</f>
        <v>262</v>
      </c>
      <c r="J7099" t="s">
        <v>1022</v>
      </c>
      <c r="K7099" t="s">
        <v>9</v>
      </c>
      <c r="L7099">
        <f>VLOOKUP(K7099,segment1,2,FALSE)</f>
        <v>1</v>
      </c>
      <c r="M7099" t="s">
        <v>3255</v>
      </c>
      <c r="N7099" t="s">
        <v>138</v>
      </c>
      <c r="O7099">
        <f>VLOOKUP(N7099,city,2,FALSE)</f>
        <v>21</v>
      </c>
      <c r="P7099" t="s">
        <v>139</v>
      </c>
      <c r="Q7099">
        <f>VLOOKUP(P7099,state,2,FALSE)</f>
        <v>16</v>
      </c>
      <c r="R7099">
        <v>10009</v>
      </c>
      <c r="S7099" t="s">
        <v>79</v>
      </c>
      <c r="T7099" s="10">
        <f>VLOOKUP(S7099,region,2,FALSE)</f>
        <v>4</v>
      </c>
      <c r="U7099" t="s">
        <v>4945</v>
      </c>
      <c r="V7099" t="s">
        <v>22</v>
      </c>
      <c r="W7099">
        <v>3550</v>
      </c>
      <c r="X7099">
        <f>VLOOKUP(V7099,category,2,FALSE)</f>
        <v>2</v>
      </c>
      <c r="Y7099" t="s">
        <v>3231</v>
      </c>
      <c r="Z7099">
        <f>VLOOKUP(Y7099,subcategory,2,FALSE)</f>
        <v>9</v>
      </c>
      <c r="AA7099" t="s">
        <v>774</v>
      </c>
      <c r="AB7099">
        <v>25.32</v>
      </c>
      <c r="AC7099">
        <v>5</v>
      </c>
      <c r="AD7099">
        <v>0.2</v>
      </c>
      <c r="AE7099" s="4">
        <v>9.1785000000000014</v>
      </c>
    </row>
    <row r="7100" spans="1:31" x14ac:dyDescent="0.3">
      <c r="A7100" s="2">
        <v>7099</v>
      </c>
      <c r="B7100" t="s">
        <v>10437</v>
      </c>
      <c r="C7100">
        <f>VLOOKUP(B7100,order,2,FALSE)</f>
        <v>3523</v>
      </c>
      <c r="D7100" s="3">
        <v>43045</v>
      </c>
      <c r="E7100" s="3">
        <v>43049</v>
      </c>
      <c r="F7100" t="s">
        <v>25</v>
      </c>
      <c r="G7100" s="10">
        <f>VLOOKUP(F7100,ship,2,FALSE)</f>
        <v>2</v>
      </c>
      <c r="H7100" t="s">
        <v>3518</v>
      </c>
      <c r="I7100">
        <f>VLOOKUP(H7100,customer,2,FALSE)</f>
        <v>264</v>
      </c>
      <c r="J7100" t="s">
        <v>1032</v>
      </c>
      <c r="K7100" t="s">
        <v>9</v>
      </c>
      <c r="L7100">
        <f>VLOOKUP(K7100,segment1,2,FALSE)</f>
        <v>1</v>
      </c>
      <c r="M7100" t="s">
        <v>3255</v>
      </c>
      <c r="N7100" t="s">
        <v>138</v>
      </c>
      <c r="O7100">
        <f>VLOOKUP(N7100,city,2,FALSE)</f>
        <v>21</v>
      </c>
      <c r="P7100" t="s">
        <v>139</v>
      </c>
      <c r="Q7100">
        <f>VLOOKUP(P7100,state,2,FALSE)</f>
        <v>16</v>
      </c>
      <c r="R7100">
        <v>10011</v>
      </c>
      <c r="S7100" t="s">
        <v>79</v>
      </c>
      <c r="T7100" s="10">
        <f>VLOOKUP(S7100,region,2,FALSE)</f>
        <v>4</v>
      </c>
      <c r="U7100" t="s">
        <v>5793</v>
      </c>
      <c r="V7100" t="s">
        <v>22</v>
      </c>
      <c r="W7100">
        <f>VLOOKUP(U7100,product,2,FALSE)</f>
        <v>1734</v>
      </c>
      <c r="X7100">
        <f>VLOOKUP(V7100,category,2,FALSE)</f>
        <v>2</v>
      </c>
      <c r="Y7100" t="s">
        <v>45</v>
      </c>
      <c r="Z7100">
        <f>VLOOKUP(Y7100,subcategory,2,FALSE)</f>
        <v>11</v>
      </c>
      <c r="AA7100" t="s">
        <v>1799</v>
      </c>
      <c r="AB7100">
        <v>318.95999999999998</v>
      </c>
      <c r="AC7100">
        <v>9</v>
      </c>
      <c r="AD7100">
        <v>0</v>
      </c>
      <c r="AE7100" s="4">
        <v>149.91119999999998</v>
      </c>
    </row>
    <row r="7101" spans="1:31" x14ac:dyDescent="0.3">
      <c r="A7101" s="2">
        <v>7100</v>
      </c>
      <c r="B7101" t="s">
        <v>7632</v>
      </c>
      <c r="C7101">
        <f>VLOOKUP(B7101,order,2,FALSE)</f>
        <v>3524</v>
      </c>
      <c r="D7101" s="3">
        <v>42364</v>
      </c>
      <c r="E7101" s="3">
        <v>42368</v>
      </c>
      <c r="F7101" t="s">
        <v>7</v>
      </c>
      <c r="G7101" s="10">
        <f>VLOOKUP(F7101,ship,2,FALSE)</f>
        <v>1</v>
      </c>
      <c r="H7101" t="s">
        <v>3905</v>
      </c>
      <c r="I7101">
        <f>VLOOKUP(H7101,customer,2,FALSE)</f>
        <v>651</v>
      </c>
      <c r="J7101" t="s">
        <v>2444</v>
      </c>
      <c r="K7101" t="s">
        <v>9</v>
      </c>
      <c r="L7101">
        <f>VLOOKUP(K7101,segment1,2,FALSE)</f>
        <v>1</v>
      </c>
      <c r="M7101" t="s">
        <v>3255</v>
      </c>
      <c r="N7101" t="s">
        <v>138</v>
      </c>
      <c r="O7101">
        <f>VLOOKUP(N7101,city,2,FALSE)</f>
        <v>21</v>
      </c>
      <c r="P7101" t="s">
        <v>139</v>
      </c>
      <c r="Q7101">
        <f>VLOOKUP(P7101,state,2,FALSE)</f>
        <v>16</v>
      </c>
      <c r="R7101">
        <v>10009</v>
      </c>
      <c r="S7101" t="s">
        <v>79</v>
      </c>
      <c r="T7101" s="10">
        <f>VLOOKUP(S7101,region,2,FALSE)</f>
        <v>4</v>
      </c>
      <c r="U7101" t="s">
        <v>5793</v>
      </c>
      <c r="V7101" t="s">
        <v>22</v>
      </c>
      <c r="W7101">
        <v>3551</v>
      </c>
      <c r="X7101">
        <f>VLOOKUP(V7101,category,2,FALSE)</f>
        <v>2</v>
      </c>
      <c r="Y7101" t="s">
        <v>45</v>
      </c>
      <c r="Z7101">
        <f>VLOOKUP(Y7101,subcategory,2,FALSE)</f>
        <v>11</v>
      </c>
      <c r="AA7101" t="s">
        <v>1799</v>
      </c>
      <c r="AB7101">
        <v>212.64</v>
      </c>
      <c r="AC7101">
        <v>6</v>
      </c>
      <c r="AD7101">
        <v>0</v>
      </c>
      <c r="AE7101" s="4">
        <v>99.940799999999982</v>
      </c>
    </row>
    <row r="7102" spans="1:31" x14ac:dyDescent="0.3">
      <c r="A7102" s="2">
        <v>7101</v>
      </c>
      <c r="B7102" t="s">
        <v>6607</v>
      </c>
      <c r="C7102">
        <f>VLOOKUP(B7102,order,2,FALSE)</f>
        <v>3525</v>
      </c>
      <c r="D7102" s="3">
        <v>41966</v>
      </c>
      <c r="E7102" s="3">
        <v>41971</v>
      </c>
      <c r="F7102" t="s">
        <v>25</v>
      </c>
      <c r="G7102" s="10">
        <f>VLOOKUP(F7102,ship,2,FALSE)</f>
        <v>2</v>
      </c>
      <c r="H7102" t="s">
        <v>3580</v>
      </c>
      <c r="I7102">
        <f>VLOOKUP(H7102,customer,2,FALSE)</f>
        <v>326</v>
      </c>
      <c r="J7102" t="s">
        <v>1244</v>
      </c>
      <c r="K7102" t="s">
        <v>9</v>
      </c>
      <c r="L7102">
        <f>VLOOKUP(K7102,segment1,2,FALSE)</f>
        <v>1</v>
      </c>
      <c r="M7102" t="s">
        <v>3255</v>
      </c>
      <c r="N7102" t="s">
        <v>308</v>
      </c>
      <c r="O7102">
        <f>VLOOKUP(N7102,city,2,FALSE)</f>
        <v>49</v>
      </c>
      <c r="P7102" t="s">
        <v>160</v>
      </c>
      <c r="Q7102">
        <f>VLOOKUP(P7102,state,2,FALSE)</f>
        <v>17</v>
      </c>
      <c r="R7102">
        <v>85254</v>
      </c>
      <c r="S7102" t="s">
        <v>21</v>
      </c>
      <c r="T7102" s="10">
        <f>VLOOKUP(S7102,region,2,FALSE)</f>
        <v>2</v>
      </c>
      <c r="U7102" t="s">
        <v>5247</v>
      </c>
      <c r="V7102" t="s">
        <v>22</v>
      </c>
      <c r="W7102">
        <f>VLOOKUP(U7102,product,2,FALSE)</f>
        <v>1171</v>
      </c>
      <c r="X7102">
        <f>VLOOKUP(V7102,category,2,FALSE)</f>
        <v>2</v>
      </c>
      <c r="Y7102" t="s">
        <v>103</v>
      </c>
      <c r="Z7102">
        <f>VLOOKUP(Y7102,subcategory,2,FALSE)</f>
        <v>13</v>
      </c>
      <c r="AA7102" t="s">
        <v>5926</v>
      </c>
      <c r="AB7102">
        <v>23.472000000000001</v>
      </c>
      <c r="AC7102">
        <v>3</v>
      </c>
      <c r="AD7102">
        <v>0.2</v>
      </c>
      <c r="AE7102" s="4">
        <v>8.8019999999999978</v>
      </c>
    </row>
    <row r="7103" spans="1:31" x14ac:dyDescent="0.3">
      <c r="A7103" s="2">
        <v>7102</v>
      </c>
      <c r="B7103" t="s">
        <v>8850</v>
      </c>
      <c r="C7103">
        <f>VLOOKUP(B7103,order,2,FALSE)</f>
        <v>3526</v>
      </c>
      <c r="D7103" s="3">
        <v>42583</v>
      </c>
      <c r="E7103" s="3">
        <v>42587</v>
      </c>
      <c r="F7103" t="s">
        <v>7</v>
      </c>
      <c r="G7103" s="10">
        <f>VLOOKUP(F7103,ship,2,FALSE)</f>
        <v>1</v>
      </c>
      <c r="H7103" t="s">
        <v>3992</v>
      </c>
      <c r="I7103">
        <f>VLOOKUP(H7103,customer,2,FALSE)</f>
        <v>738</v>
      </c>
      <c r="J7103" t="s">
        <v>2810</v>
      </c>
      <c r="K7103" t="s">
        <v>18</v>
      </c>
      <c r="L7103">
        <f>VLOOKUP(K7103,segment1,2,FALSE)</f>
        <v>2</v>
      </c>
      <c r="M7103" t="s">
        <v>3255</v>
      </c>
      <c r="N7103" t="s">
        <v>772</v>
      </c>
      <c r="O7103">
        <f>VLOOKUP(N7103,city,2,FALSE)</f>
        <v>113</v>
      </c>
      <c r="P7103" t="s">
        <v>54</v>
      </c>
      <c r="Q7103">
        <f>VLOOKUP(P7103,state,2,FALSE)</f>
        <v>6</v>
      </c>
      <c r="R7103">
        <v>79109</v>
      </c>
      <c r="S7103" t="s">
        <v>55</v>
      </c>
      <c r="T7103" s="10">
        <f>VLOOKUP(S7103,region,2,FALSE)</f>
        <v>3</v>
      </c>
      <c r="U7103" t="s">
        <v>4143</v>
      </c>
      <c r="V7103" t="s">
        <v>22</v>
      </c>
      <c r="W7103">
        <v>3552</v>
      </c>
      <c r="X7103">
        <f>VLOOKUP(V7103,category,2,FALSE)</f>
        <v>2</v>
      </c>
      <c r="Y7103" t="s">
        <v>45</v>
      </c>
      <c r="Z7103">
        <f>VLOOKUP(Y7103,subcategory,2,FALSE)</f>
        <v>11</v>
      </c>
      <c r="AA7103" t="s">
        <v>5921</v>
      </c>
      <c r="AB7103">
        <v>19.648</v>
      </c>
      <c r="AC7103">
        <v>2</v>
      </c>
      <c r="AD7103">
        <v>0.2</v>
      </c>
      <c r="AE7103" s="4">
        <v>6.6311999999999989</v>
      </c>
    </row>
    <row r="7104" spans="1:31" x14ac:dyDescent="0.3">
      <c r="A7104" s="2">
        <v>7103</v>
      </c>
      <c r="B7104" t="s">
        <v>6608</v>
      </c>
      <c r="C7104">
        <f>VLOOKUP(B7104,order,2,FALSE)</f>
        <v>3527</v>
      </c>
      <c r="D7104" s="3">
        <v>41903</v>
      </c>
      <c r="E7104" s="3">
        <v>41906</v>
      </c>
      <c r="F7104" t="s">
        <v>97</v>
      </c>
      <c r="G7104" s="10">
        <f>VLOOKUP(F7104,ship,2,FALSE)</f>
        <v>3</v>
      </c>
      <c r="H7104" t="s">
        <v>3660</v>
      </c>
      <c r="I7104">
        <f>VLOOKUP(H7104,customer,2,FALSE)</f>
        <v>406</v>
      </c>
      <c r="J7104" t="s">
        <v>1524</v>
      </c>
      <c r="K7104" t="s">
        <v>9</v>
      </c>
      <c r="L7104">
        <f>VLOOKUP(K7104,segment1,2,FALSE)</f>
        <v>1</v>
      </c>
      <c r="M7104" t="s">
        <v>3255</v>
      </c>
      <c r="N7104" t="s">
        <v>77</v>
      </c>
      <c r="O7104">
        <f>VLOOKUP(N7104,city,2,FALSE)</f>
        <v>11</v>
      </c>
      <c r="P7104" t="s">
        <v>78</v>
      </c>
      <c r="Q7104">
        <f>VLOOKUP(P7104,state,2,FALSE)</f>
        <v>10</v>
      </c>
      <c r="R7104">
        <v>19140</v>
      </c>
      <c r="S7104" t="s">
        <v>79</v>
      </c>
      <c r="T7104" s="10">
        <f>VLOOKUP(S7104,region,2,FALSE)</f>
        <v>4</v>
      </c>
      <c r="U7104" t="s">
        <v>4451</v>
      </c>
      <c r="V7104" t="s">
        <v>22</v>
      </c>
      <c r="W7104">
        <f>VLOOKUP(U7104,product,2,FALSE)</f>
        <v>348</v>
      </c>
      <c r="X7104">
        <f>VLOOKUP(V7104,category,2,FALSE)</f>
        <v>2</v>
      </c>
      <c r="Y7104" t="s">
        <v>3231</v>
      </c>
      <c r="Z7104">
        <f>VLOOKUP(Y7104,subcategory,2,FALSE)</f>
        <v>9</v>
      </c>
      <c r="AA7104" t="s">
        <v>1652</v>
      </c>
      <c r="AB7104">
        <v>6.5700000000000012</v>
      </c>
      <c r="AC7104">
        <v>3</v>
      </c>
      <c r="AD7104">
        <v>0.7</v>
      </c>
      <c r="AE7104" s="4">
        <v>-5.036999999999999</v>
      </c>
    </row>
    <row r="7105" spans="1:31" x14ac:dyDescent="0.3">
      <c r="A7105" s="2">
        <v>7104</v>
      </c>
      <c r="B7105" t="s">
        <v>10438</v>
      </c>
      <c r="C7105">
        <f>VLOOKUP(B7105,order,2,FALSE)</f>
        <v>3528</v>
      </c>
      <c r="D7105" s="3">
        <v>42982</v>
      </c>
      <c r="E7105" s="3">
        <v>42986</v>
      </c>
      <c r="F7105" t="s">
        <v>25</v>
      </c>
      <c r="G7105" s="10">
        <f>VLOOKUP(F7105,ship,2,FALSE)</f>
        <v>2</v>
      </c>
      <c r="H7105" t="s">
        <v>3667</v>
      </c>
      <c r="I7105">
        <f>VLOOKUP(H7105,customer,2,FALSE)</f>
        <v>413</v>
      </c>
      <c r="J7105" t="s">
        <v>1552</v>
      </c>
      <c r="K7105" t="s">
        <v>9</v>
      </c>
      <c r="L7105">
        <f>VLOOKUP(K7105,segment1,2,FALSE)</f>
        <v>1</v>
      </c>
      <c r="M7105" t="s">
        <v>3255</v>
      </c>
      <c r="N7105" t="s">
        <v>1183</v>
      </c>
      <c r="O7105">
        <f>VLOOKUP(N7105,city,2,FALSE)</f>
        <v>158</v>
      </c>
      <c r="P7105" t="s">
        <v>20</v>
      </c>
      <c r="Q7105">
        <f>VLOOKUP(P7105,state,2,FALSE)</f>
        <v>2</v>
      </c>
      <c r="R7105">
        <v>92704</v>
      </c>
      <c r="S7105" t="s">
        <v>21</v>
      </c>
      <c r="T7105" s="10">
        <f>VLOOKUP(S7105,region,2,FALSE)</f>
        <v>2</v>
      </c>
      <c r="U7105" t="s">
        <v>5732</v>
      </c>
      <c r="V7105" t="s">
        <v>22</v>
      </c>
      <c r="W7105">
        <v>3553</v>
      </c>
      <c r="X7105">
        <f>VLOOKUP(V7105,category,2,FALSE)</f>
        <v>2</v>
      </c>
      <c r="Y7105" t="s">
        <v>3227</v>
      </c>
      <c r="Z7105">
        <f>VLOOKUP(Y7105,subcategory,2,FALSE)</f>
        <v>5</v>
      </c>
      <c r="AA7105" t="s">
        <v>3087</v>
      </c>
      <c r="AB7105">
        <v>421.1</v>
      </c>
      <c r="AC7105">
        <v>2</v>
      </c>
      <c r="AD7105">
        <v>0</v>
      </c>
      <c r="AE7105" s="4">
        <v>105.27499999999998</v>
      </c>
    </row>
    <row r="7106" spans="1:31" x14ac:dyDescent="0.3">
      <c r="A7106" s="2">
        <v>7105</v>
      </c>
      <c r="B7106" t="s">
        <v>10439</v>
      </c>
      <c r="C7106">
        <f>VLOOKUP(B7106,order,2,FALSE)</f>
        <v>3529</v>
      </c>
      <c r="D7106" s="3">
        <v>42905</v>
      </c>
      <c r="E7106" s="3">
        <v>42907</v>
      </c>
      <c r="F7106" t="s">
        <v>7</v>
      </c>
      <c r="G7106" s="10">
        <f>VLOOKUP(F7106,ship,2,FALSE)</f>
        <v>1</v>
      </c>
      <c r="H7106" t="s">
        <v>3797</v>
      </c>
      <c r="I7106">
        <f>VLOOKUP(H7106,customer,2,FALSE)</f>
        <v>543</v>
      </c>
      <c r="J7106" t="s">
        <v>1987</v>
      </c>
      <c r="K7106" t="s">
        <v>18</v>
      </c>
      <c r="L7106">
        <f>VLOOKUP(K7106,segment1,2,FALSE)</f>
        <v>2</v>
      </c>
      <c r="M7106" t="s">
        <v>3255</v>
      </c>
      <c r="N7106" t="s">
        <v>300</v>
      </c>
      <c r="O7106">
        <f>VLOOKUP(N7106,city,2,FALSE)</f>
        <v>47</v>
      </c>
      <c r="P7106" t="s">
        <v>249</v>
      </c>
      <c r="Q7106">
        <f>VLOOKUP(P7106,state,2,FALSE)</f>
        <v>25</v>
      </c>
      <c r="R7106">
        <v>43055</v>
      </c>
      <c r="S7106" t="s">
        <v>79</v>
      </c>
      <c r="T7106" s="10">
        <f>VLOOKUP(S7106,region,2,FALSE)</f>
        <v>4</v>
      </c>
      <c r="U7106" t="s">
        <v>4428</v>
      </c>
      <c r="V7106" t="s">
        <v>13</v>
      </c>
      <c r="W7106">
        <f>VLOOKUP(U7106,product,2,FALSE)</f>
        <v>324</v>
      </c>
      <c r="X7106">
        <f>VLOOKUP(V7106,category,2,FALSE)</f>
        <v>1</v>
      </c>
      <c r="Y7106" t="s">
        <v>3226</v>
      </c>
      <c r="Z7106">
        <f>VLOOKUP(Y7106,subcategory,2,FALSE)</f>
        <v>2</v>
      </c>
      <c r="AA7106" t="s">
        <v>1739</v>
      </c>
      <c r="AB7106">
        <v>760.11599999999987</v>
      </c>
      <c r="AC7106">
        <v>6</v>
      </c>
      <c r="AD7106">
        <v>0.3</v>
      </c>
      <c r="AE7106" s="4">
        <v>-43.435200000000009</v>
      </c>
    </row>
    <row r="7107" spans="1:31" x14ac:dyDescent="0.3">
      <c r="A7107" s="2">
        <v>7106</v>
      </c>
      <c r="B7107" t="s">
        <v>10439</v>
      </c>
      <c r="C7107">
        <f>VLOOKUP(B7107,order,2,FALSE)</f>
        <v>3529</v>
      </c>
      <c r="D7107" s="3">
        <v>42905</v>
      </c>
      <c r="E7107" s="3">
        <v>42907</v>
      </c>
      <c r="F7107" t="s">
        <v>7</v>
      </c>
      <c r="G7107" s="10">
        <f>VLOOKUP(F7107,ship,2,FALSE)</f>
        <v>1</v>
      </c>
      <c r="H7107" t="s">
        <v>3797</v>
      </c>
      <c r="I7107">
        <f>VLOOKUP(H7107,customer,2,FALSE)</f>
        <v>543</v>
      </c>
      <c r="J7107" t="s">
        <v>1987</v>
      </c>
      <c r="K7107" t="s">
        <v>18</v>
      </c>
      <c r="L7107">
        <f>VLOOKUP(K7107,segment1,2,FALSE)</f>
        <v>2</v>
      </c>
      <c r="M7107" t="s">
        <v>3255</v>
      </c>
      <c r="N7107" t="s">
        <v>300</v>
      </c>
      <c r="O7107">
        <f>VLOOKUP(N7107,city,2,FALSE)</f>
        <v>47</v>
      </c>
      <c r="P7107" t="s">
        <v>249</v>
      </c>
      <c r="Q7107">
        <f>VLOOKUP(P7107,state,2,FALSE)</f>
        <v>25</v>
      </c>
      <c r="R7107">
        <v>43055</v>
      </c>
      <c r="S7107" t="s">
        <v>79</v>
      </c>
      <c r="T7107" s="10">
        <f>VLOOKUP(S7107,region,2,FALSE)</f>
        <v>4</v>
      </c>
      <c r="U7107" t="s">
        <v>5441</v>
      </c>
      <c r="V7107" t="s">
        <v>13</v>
      </c>
      <c r="W7107">
        <v>3554</v>
      </c>
      <c r="X7107">
        <f>VLOOKUP(V7107,category,2,FALSE)</f>
        <v>1</v>
      </c>
      <c r="Y7107" t="s">
        <v>3228</v>
      </c>
      <c r="Z7107">
        <f>VLOOKUP(Y7107,subcategory,2,FALSE)</f>
        <v>6</v>
      </c>
      <c r="AA7107" t="s">
        <v>1251</v>
      </c>
      <c r="AB7107">
        <v>38.784000000000006</v>
      </c>
      <c r="AC7107">
        <v>3</v>
      </c>
      <c r="AD7107">
        <v>0.2</v>
      </c>
      <c r="AE7107" s="4">
        <v>7.2719999999999949</v>
      </c>
    </row>
    <row r="7108" spans="1:31" x14ac:dyDescent="0.3">
      <c r="A7108" s="2">
        <v>7107</v>
      </c>
      <c r="B7108" t="s">
        <v>10439</v>
      </c>
      <c r="C7108">
        <f>VLOOKUP(B7108,order,2,FALSE)</f>
        <v>3529</v>
      </c>
      <c r="D7108" s="3">
        <v>42905</v>
      </c>
      <c r="E7108" s="3">
        <v>42907</v>
      </c>
      <c r="F7108" t="s">
        <v>7</v>
      </c>
      <c r="G7108" s="10">
        <f>VLOOKUP(F7108,ship,2,FALSE)</f>
        <v>1</v>
      </c>
      <c r="H7108" t="s">
        <v>3797</v>
      </c>
      <c r="I7108">
        <f>VLOOKUP(H7108,customer,2,FALSE)</f>
        <v>543</v>
      </c>
      <c r="J7108" t="s">
        <v>1987</v>
      </c>
      <c r="K7108" t="s">
        <v>18</v>
      </c>
      <c r="L7108">
        <f>VLOOKUP(K7108,segment1,2,FALSE)</f>
        <v>2</v>
      </c>
      <c r="M7108" t="s">
        <v>3255</v>
      </c>
      <c r="N7108" t="s">
        <v>300</v>
      </c>
      <c r="O7108">
        <f>VLOOKUP(N7108,city,2,FALSE)</f>
        <v>47</v>
      </c>
      <c r="P7108" t="s">
        <v>249</v>
      </c>
      <c r="Q7108">
        <f>VLOOKUP(P7108,state,2,FALSE)</f>
        <v>25</v>
      </c>
      <c r="R7108">
        <v>43055</v>
      </c>
      <c r="S7108" t="s">
        <v>79</v>
      </c>
      <c r="T7108" s="10">
        <f>VLOOKUP(S7108,region,2,FALSE)</f>
        <v>4</v>
      </c>
      <c r="U7108" t="s">
        <v>5679</v>
      </c>
      <c r="V7108" t="s">
        <v>35</v>
      </c>
      <c r="W7108">
        <f>VLOOKUP(U7108,product,2,FALSE)</f>
        <v>1618</v>
      </c>
      <c r="X7108">
        <f>VLOOKUP(V7108,category,2,FALSE)</f>
        <v>3</v>
      </c>
      <c r="Y7108" t="s">
        <v>3232</v>
      </c>
      <c r="Z7108">
        <f>VLOOKUP(Y7108,subcategory,2,FALSE)</f>
        <v>12</v>
      </c>
      <c r="AA7108" t="s">
        <v>2991</v>
      </c>
      <c r="AB7108">
        <v>122.32799999999999</v>
      </c>
      <c r="AC7108">
        <v>9</v>
      </c>
      <c r="AD7108">
        <v>0.2</v>
      </c>
      <c r="AE7108" s="4">
        <v>1.5291000000000032</v>
      </c>
    </row>
    <row r="7109" spans="1:31" x14ac:dyDescent="0.3">
      <c r="A7109" s="2">
        <v>7108</v>
      </c>
      <c r="B7109" t="s">
        <v>8851</v>
      </c>
      <c r="C7109">
        <f>VLOOKUP(B7109,order,2,FALSE)</f>
        <v>3530</v>
      </c>
      <c r="D7109" s="3">
        <v>42479</v>
      </c>
      <c r="E7109" s="3">
        <v>42486</v>
      </c>
      <c r="F7109" t="s">
        <v>25</v>
      </c>
      <c r="G7109" s="10">
        <f>VLOOKUP(F7109,ship,2,FALSE)</f>
        <v>2</v>
      </c>
      <c r="H7109" t="s">
        <v>3282</v>
      </c>
      <c r="I7109">
        <f>VLOOKUP(H7109,customer,2,FALSE)</f>
        <v>28</v>
      </c>
      <c r="J7109" t="s">
        <v>150</v>
      </c>
      <c r="K7109" t="s">
        <v>9</v>
      </c>
      <c r="L7109">
        <f>VLOOKUP(K7109,segment1,2,FALSE)</f>
        <v>1</v>
      </c>
      <c r="M7109" t="s">
        <v>3255</v>
      </c>
      <c r="N7109" t="s">
        <v>138</v>
      </c>
      <c r="O7109">
        <f>VLOOKUP(N7109,city,2,FALSE)</f>
        <v>21</v>
      </c>
      <c r="P7109" t="s">
        <v>139</v>
      </c>
      <c r="Q7109">
        <f>VLOOKUP(P7109,state,2,FALSE)</f>
        <v>16</v>
      </c>
      <c r="R7109">
        <v>10035</v>
      </c>
      <c r="S7109" t="s">
        <v>79</v>
      </c>
      <c r="T7109" s="10">
        <f>VLOOKUP(S7109,region,2,FALSE)</f>
        <v>4</v>
      </c>
      <c r="U7109" t="s">
        <v>4804</v>
      </c>
      <c r="V7109" t="s">
        <v>35</v>
      </c>
      <c r="W7109">
        <v>3555</v>
      </c>
      <c r="X7109">
        <f>VLOOKUP(V7109,category,2,FALSE)</f>
        <v>3</v>
      </c>
      <c r="Y7109" t="s">
        <v>3230</v>
      </c>
      <c r="Z7109">
        <f>VLOOKUP(Y7109,subcategory,2,FALSE)</f>
        <v>8</v>
      </c>
      <c r="AA7109" t="s">
        <v>2026</v>
      </c>
      <c r="AB7109">
        <v>25.98</v>
      </c>
      <c r="AC7109">
        <v>2</v>
      </c>
      <c r="AD7109">
        <v>0</v>
      </c>
      <c r="AE7109" s="4">
        <v>0.77939999999999898</v>
      </c>
    </row>
    <row r="7110" spans="1:31" x14ac:dyDescent="0.3">
      <c r="A7110" s="2">
        <v>7109</v>
      </c>
      <c r="B7110" t="s">
        <v>8851</v>
      </c>
      <c r="C7110">
        <f>VLOOKUP(B7110,order,2,FALSE)</f>
        <v>3530</v>
      </c>
      <c r="D7110" s="3">
        <v>42479</v>
      </c>
      <c r="E7110" s="3">
        <v>42486</v>
      </c>
      <c r="F7110" t="s">
        <v>25</v>
      </c>
      <c r="G7110" s="10">
        <f>VLOOKUP(F7110,ship,2,FALSE)</f>
        <v>2</v>
      </c>
      <c r="H7110" t="s">
        <v>3282</v>
      </c>
      <c r="I7110">
        <f>VLOOKUP(H7110,customer,2,FALSE)</f>
        <v>28</v>
      </c>
      <c r="J7110" t="s">
        <v>150</v>
      </c>
      <c r="K7110" t="s">
        <v>9</v>
      </c>
      <c r="L7110">
        <f>VLOOKUP(K7110,segment1,2,FALSE)</f>
        <v>1</v>
      </c>
      <c r="M7110" t="s">
        <v>3255</v>
      </c>
      <c r="N7110" t="s">
        <v>138</v>
      </c>
      <c r="O7110">
        <f>VLOOKUP(N7110,city,2,FALSE)</f>
        <v>21</v>
      </c>
      <c r="P7110" t="s">
        <v>139</v>
      </c>
      <c r="Q7110">
        <f>VLOOKUP(P7110,state,2,FALSE)</f>
        <v>16</v>
      </c>
      <c r="R7110">
        <v>10035</v>
      </c>
      <c r="S7110" t="s">
        <v>79</v>
      </c>
      <c r="T7110" s="10">
        <f>VLOOKUP(S7110,region,2,FALSE)</f>
        <v>4</v>
      </c>
      <c r="U7110" t="s">
        <v>5276</v>
      </c>
      <c r="V7110" t="s">
        <v>22</v>
      </c>
      <c r="W7110">
        <f>VLOOKUP(U7110,product,2,FALSE)</f>
        <v>1200</v>
      </c>
      <c r="X7110">
        <f>VLOOKUP(V7110,category,2,FALSE)</f>
        <v>2</v>
      </c>
      <c r="Y7110" t="s">
        <v>3229</v>
      </c>
      <c r="Z7110">
        <f>VLOOKUP(Y7110,subcategory,2,FALSE)</f>
        <v>7</v>
      </c>
      <c r="AA7110" t="s">
        <v>2853</v>
      </c>
      <c r="AB7110">
        <v>3.28</v>
      </c>
      <c r="AC7110">
        <v>2</v>
      </c>
      <c r="AD7110">
        <v>0</v>
      </c>
      <c r="AE7110" s="4">
        <v>1.4759999999999998</v>
      </c>
    </row>
    <row r="7111" spans="1:31" x14ac:dyDescent="0.3">
      <c r="A7111" s="2">
        <v>7110</v>
      </c>
      <c r="B7111" t="s">
        <v>8851</v>
      </c>
      <c r="C7111">
        <f>VLOOKUP(B7111,order,2,FALSE)</f>
        <v>3530</v>
      </c>
      <c r="D7111" s="3">
        <v>42479</v>
      </c>
      <c r="E7111" s="3">
        <v>42486</v>
      </c>
      <c r="F7111" t="s">
        <v>25</v>
      </c>
      <c r="G7111" s="10">
        <f>VLOOKUP(F7111,ship,2,FALSE)</f>
        <v>2</v>
      </c>
      <c r="H7111" t="s">
        <v>3282</v>
      </c>
      <c r="I7111">
        <f>VLOOKUP(H7111,customer,2,FALSE)</f>
        <v>28</v>
      </c>
      <c r="J7111" t="s">
        <v>150</v>
      </c>
      <c r="K7111" t="s">
        <v>9</v>
      </c>
      <c r="L7111">
        <f>VLOOKUP(K7111,segment1,2,FALSE)</f>
        <v>1</v>
      </c>
      <c r="M7111" t="s">
        <v>3255</v>
      </c>
      <c r="N7111" t="s">
        <v>138</v>
      </c>
      <c r="O7111">
        <f>VLOOKUP(N7111,city,2,FALSE)</f>
        <v>21</v>
      </c>
      <c r="P7111" t="s">
        <v>139</v>
      </c>
      <c r="Q7111">
        <f>VLOOKUP(P7111,state,2,FALSE)</f>
        <v>16</v>
      </c>
      <c r="R7111">
        <v>10035</v>
      </c>
      <c r="S7111" t="s">
        <v>79</v>
      </c>
      <c r="T7111" s="10">
        <f>VLOOKUP(S7111,region,2,FALSE)</f>
        <v>4</v>
      </c>
      <c r="U7111" t="s">
        <v>4265</v>
      </c>
      <c r="V7111" t="s">
        <v>22</v>
      </c>
      <c r="W7111">
        <v>3556</v>
      </c>
      <c r="X7111">
        <f>VLOOKUP(V7111,category,2,FALSE)</f>
        <v>2</v>
      </c>
      <c r="Y7111" t="s">
        <v>3227</v>
      </c>
      <c r="Z7111">
        <f>VLOOKUP(Y7111,subcategory,2,FALSE)</f>
        <v>5</v>
      </c>
      <c r="AA7111" t="s">
        <v>116</v>
      </c>
      <c r="AB7111">
        <v>459.88</v>
      </c>
      <c r="AC7111">
        <v>4</v>
      </c>
      <c r="AD7111">
        <v>0</v>
      </c>
      <c r="AE7111" s="4">
        <v>13.796400000000006</v>
      </c>
    </row>
    <row r="7112" spans="1:31" x14ac:dyDescent="0.3">
      <c r="A7112" s="2">
        <v>7111</v>
      </c>
      <c r="B7112" t="s">
        <v>8851</v>
      </c>
      <c r="C7112">
        <f>VLOOKUP(B7112,order,2,FALSE)</f>
        <v>3530</v>
      </c>
      <c r="D7112" s="3">
        <v>42479</v>
      </c>
      <c r="E7112" s="3">
        <v>42486</v>
      </c>
      <c r="F7112" t="s">
        <v>25</v>
      </c>
      <c r="G7112" s="10">
        <f>VLOOKUP(F7112,ship,2,FALSE)</f>
        <v>2</v>
      </c>
      <c r="H7112" t="s">
        <v>3282</v>
      </c>
      <c r="I7112">
        <f>VLOOKUP(H7112,customer,2,FALSE)</f>
        <v>28</v>
      </c>
      <c r="J7112" t="s">
        <v>150</v>
      </c>
      <c r="K7112" t="s">
        <v>9</v>
      </c>
      <c r="L7112">
        <f>VLOOKUP(K7112,segment1,2,FALSE)</f>
        <v>1</v>
      </c>
      <c r="M7112" t="s">
        <v>3255</v>
      </c>
      <c r="N7112" t="s">
        <v>138</v>
      </c>
      <c r="O7112">
        <f>VLOOKUP(N7112,city,2,FALSE)</f>
        <v>21</v>
      </c>
      <c r="P7112" t="s">
        <v>139</v>
      </c>
      <c r="Q7112">
        <f>VLOOKUP(P7112,state,2,FALSE)</f>
        <v>16</v>
      </c>
      <c r="R7112">
        <v>10035</v>
      </c>
      <c r="S7112" t="s">
        <v>79</v>
      </c>
      <c r="T7112" s="10">
        <f>VLOOKUP(S7112,region,2,FALSE)</f>
        <v>4</v>
      </c>
      <c r="U7112" t="s">
        <v>5626</v>
      </c>
      <c r="V7112" t="s">
        <v>22</v>
      </c>
      <c r="W7112">
        <f>VLOOKUP(U7112,product,2,FALSE)</f>
        <v>1563</v>
      </c>
      <c r="X7112">
        <f>VLOOKUP(V7112,category,2,FALSE)</f>
        <v>2</v>
      </c>
      <c r="Y7112" t="s">
        <v>3233</v>
      </c>
      <c r="Z7112">
        <f>VLOOKUP(Y7112,subcategory,2,FALSE)</f>
        <v>15</v>
      </c>
      <c r="AA7112" t="s">
        <v>883</v>
      </c>
      <c r="AB7112">
        <v>7.76</v>
      </c>
      <c r="AC7112">
        <v>2</v>
      </c>
      <c r="AD7112">
        <v>0</v>
      </c>
      <c r="AE7112" s="4">
        <v>2.2503999999999991</v>
      </c>
    </row>
    <row r="7113" spans="1:31" x14ac:dyDescent="0.3">
      <c r="A7113" s="2">
        <v>7112</v>
      </c>
      <c r="B7113" t="s">
        <v>8851</v>
      </c>
      <c r="C7113">
        <f>VLOOKUP(B7113,order,2,FALSE)</f>
        <v>3530</v>
      </c>
      <c r="D7113" s="3">
        <v>42479</v>
      </c>
      <c r="E7113" s="3">
        <v>42486</v>
      </c>
      <c r="F7113" t="s">
        <v>25</v>
      </c>
      <c r="G7113" s="10">
        <f>VLOOKUP(F7113,ship,2,FALSE)</f>
        <v>2</v>
      </c>
      <c r="H7113" t="s">
        <v>3282</v>
      </c>
      <c r="I7113">
        <f>VLOOKUP(H7113,customer,2,FALSE)</f>
        <v>28</v>
      </c>
      <c r="J7113" t="s">
        <v>150</v>
      </c>
      <c r="K7113" t="s">
        <v>9</v>
      </c>
      <c r="L7113">
        <f>VLOOKUP(K7113,segment1,2,FALSE)</f>
        <v>1</v>
      </c>
      <c r="M7113" t="s">
        <v>3255</v>
      </c>
      <c r="N7113" t="s">
        <v>138</v>
      </c>
      <c r="O7113">
        <f>VLOOKUP(N7113,city,2,FALSE)</f>
        <v>21</v>
      </c>
      <c r="P7113" t="s">
        <v>139</v>
      </c>
      <c r="Q7113">
        <f>VLOOKUP(P7113,state,2,FALSE)</f>
        <v>16</v>
      </c>
      <c r="R7113">
        <v>10035</v>
      </c>
      <c r="S7113" t="s">
        <v>79</v>
      </c>
      <c r="T7113" s="10">
        <f>VLOOKUP(S7113,region,2,FALSE)</f>
        <v>4</v>
      </c>
      <c r="U7113" t="s">
        <v>5001</v>
      </c>
      <c r="V7113" t="s">
        <v>22</v>
      </c>
      <c r="W7113">
        <v>3557</v>
      </c>
      <c r="X7113">
        <f>VLOOKUP(V7113,category,2,FALSE)</f>
        <v>2</v>
      </c>
      <c r="Y7113" t="s">
        <v>3229</v>
      </c>
      <c r="Z7113">
        <f>VLOOKUP(Y7113,subcategory,2,FALSE)</f>
        <v>7</v>
      </c>
      <c r="AA7113" t="s">
        <v>2440</v>
      </c>
      <c r="AB7113">
        <v>71.959999999999994</v>
      </c>
      <c r="AC7113">
        <v>2</v>
      </c>
      <c r="AD7113">
        <v>0</v>
      </c>
      <c r="AE7113" s="4">
        <v>17.989999999999995</v>
      </c>
    </row>
    <row r="7114" spans="1:31" x14ac:dyDescent="0.3">
      <c r="A7114" s="2">
        <v>7113</v>
      </c>
      <c r="B7114" t="s">
        <v>8851</v>
      </c>
      <c r="C7114">
        <f>VLOOKUP(B7114,order,2,FALSE)</f>
        <v>3530</v>
      </c>
      <c r="D7114" s="3">
        <v>42479</v>
      </c>
      <c r="E7114" s="3">
        <v>42486</v>
      </c>
      <c r="F7114" t="s">
        <v>25</v>
      </c>
      <c r="G7114" s="10">
        <f>VLOOKUP(F7114,ship,2,FALSE)</f>
        <v>2</v>
      </c>
      <c r="H7114" t="s">
        <v>3282</v>
      </c>
      <c r="I7114">
        <f>VLOOKUP(H7114,customer,2,FALSE)</f>
        <v>28</v>
      </c>
      <c r="J7114" t="s">
        <v>150</v>
      </c>
      <c r="K7114" t="s">
        <v>9</v>
      </c>
      <c r="L7114">
        <f>VLOOKUP(K7114,segment1,2,FALSE)</f>
        <v>1</v>
      </c>
      <c r="M7114" t="s">
        <v>3255</v>
      </c>
      <c r="N7114" t="s">
        <v>138</v>
      </c>
      <c r="O7114">
        <f>VLOOKUP(N7114,city,2,FALSE)</f>
        <v>21</v>
      </c>
      <c r="P7114" t="s">
        <v>139</v>
      </c>
      <c r="Q7114">
        <f>VLOOKUP(P7114,state,2,FALSE)</f>
        <v>16</v>
      </c>
      <c r="R7114">
        <v>10035</v>
      </c>
      <c r="S7114" t="s">
        <v>79</v>
      </c>
      <c r="T7114" s="10">
        <f>VLOOKUP(S7114,region,2,FALSE)</f>
        <v>4</v>
      </c>
      <c r="U7114" t="s">
        <v>4243</v>
      </c>
      <c r="V7114" t="s">
        <v>22</v>
      </c>
      <c r="W7114">
        <f>VLOOKUP(U7114,product,2,FALSE)</f>
        <v>134</v>
      </c>
      <c r="X7114">
        <f>VLOOKUP(V7114,category,2,FALSE)</f>
        <v>2</v>
      </c>
      <c r="Y7114" t="s">
        <v>3233</v>
      </c>
      <c r="Z7114">
        <f>VLOOKUP(Y7114,subcategory,2,FALSE)</f>
        <v>15</v>
      </c>
      <c r="AA7114" t="s">
        <v>520</v>
      </c>
      <c r="AB7114">
        <v>54.900000000000006</v>
      </c>
      <c r="AC7114">
        <v>5</v>
      </c>
      <c r="AD7114">
        <v>0</v>
      </c>
      <c r="AE7114" s="4">
        <v>15.372000000000003</v>
      </c>
    </row>
    <row r="7115" spans="1:31" x14ac:dyDescent="0.3">
      <c r="A7115" s="2">
        <v>7114</v>
      </c>
      <c r="B7115" t="s">
        <v>8851</v>
      </c>
      <c r="C7115">
        <f>VLOOKUP(B7115,order,2,FALSE)</f>
        <v>3530</v>
      </c>
      <c r="D7115" s="3">
        <v>42479</v>
      </c>
      <c r="E7115" s="3">
        <v>42486</v>
      </c>
      <c r="F7115" t="s">
        <v>25</v>
      </c>
      <c r="G7115" s="10">
        <f>VLOOKUP(F7115,ship,2,FALSE)</f>
        <v>2</v>
      </c>
      <c r="H7115" t="s">
        <v>3282</v>
      </c>
      <c r="I7115">
        <f>VLOOKUP(H7115,customer,2,FALSE)</f>
        <v>28</v>
      </c>
      <c r="J7115" t="s">
        <v>150</v>
      </c>
      <c r="K7115" t="s">
        <v>9</v>
      </c>
      <c r="L7115">
        <f>VLOOKUP(K7115,segment1,2,FALSE)</f>
        <v>1</v>
      </c>
      <c r="M7115" t="s">
        <v>3255</v>
      </c>
      <c r="N7115" t="s">
        <v>138</v>
      </c>
      <c r="O7115">
        <f>VLOOKUP(N7115,city,2,FALSE)</f>
        <v>21</v>
      </c>
      <c r="P7115" t="s">
        <v>139</v>
      </c>
      <c r="Q7115">
        <f>VLOOKUP(P7115,state,2,FALSE)</f>
        <v>16</v>
      </c>
      <c r="R7115">
        <v>10035</v>
      </c>
      <c r="S7115" t="s">
        <v>79</v>
      </c>
      <c r="T7115" s="10">
        <f>VLOOKUP(S7115,region,2,FALSE)</f>
        <v>4</v>
      </c>
      <c r="U7115" t="s">
        <v>5526</v>
      </c>
      <c r="V7115" t="s">
        <v>22</v>
      </c>
      <c r="W7115">
        <v>3558</v>
      </c>
      <c r="X7115">
        <f>VLOOKUP(V7115,category,2,FALSE)</f>
        <v>2</v>
      </c>
      <c r="Y7115" t="s">
        <v>3231</v>
      </c>
      <c r="Z7115">
        <f>VLOOKUP(Y7115,subcategory,2,FALSE)</f>
        <v>9</v>
      </c>
      <c r="AA7115" t="s">
        <v>989</v>
      </c>
      <c r="AB7115">
        <v>9.2799999999999994</v>
      </c>
      <c r="AC7115">
        <v>2</v>
      </c>
      <c r="AD7115">
        <v>0.2</v>
      </c>
      <c r="AE7115" s="4">
        <v>3.2479999999999998</v>
      </c>
    </row>
    <row r="7116" spans="1:31" x14ac:dyDescent="0.3">
      <c r="A7116" s="2">
        <v>7115</v>
      </c>
      <c r="B7116" t="s">
        <v>8852</v>
      </c>
      <c r="C7116">
        <f>VLOOKUP(B7116,order,2,FALSE)</f>
        <v>3531</v>
      </c>
      <c r="D7116" s="3">
        <v>42495</v>
      </c>
      <c r="E7116" s="3">
        <v>42496</v>
      </c>
      <c r="F7116" t="s">
        <v>97</v>
      </c>
      <c r="G7116" s="10">
        <f>VLOOKUP(F7116,ship,2,FALSE)</f>
        <v>3</v>
      </c>
      <c r="H7116" t="s">
        <v>3607</v>
      </c>
      <c r="I7116">
        <f>VLOOKUP(H7116,customer,2,FALSE)</f>
        <v>353</v>
      </c>
      <c r="J7116" t="s">
        <v>1317</v>
      </c>
      <c r="K7116" t="s">
        <v>18</v>
      </c>
      <c r="L7116">
        <f>VLOOKUP(K7116,segment1,2,FALSE)</f>
        <v>2</v>
      </c>
      <c r="M7116" t="s">
        <v>3255</v>
      </c>
      <c r="N7116" t="s">
        <v>10</v>
      </c>
      <c r="O7116">
        <f>VLOOKUP(N7116,city,2,FALSE)</f>
        <v>1</v>
      </c>
      <c r="P7116" t="s">
        <v>674</v>
      </c>
      <c r="Q7116">
        <f>VLOOKUP(P7116,state,2,FALSE)</f>
        <v>34</v>
      </c>
      <c r="R7116">
        <v>89015</v>
      </c>
      <c r="S7116" t="s">
        <v>21</v>
      </c>
      <c r="T7116" s="10">
        <f>VLOOKUP(S7116,region,2,FALSE)</f>
        <v>2</v>
      </c>
      <c r="U7116" t="s">
        <v>5720</v>
      </c>
      <c r="V7116" t="s">
        <v>13</v>
      </c>
      <c r="W7116">
        <f>VLOOKUP(U7116,product,2,FALSE)</f>
        <v>1661</v>
      </c>
      <c r="X7116">
        <f>VLOOKUP(V7116,category,2,FALSE)</f>
        <v>1</v>
      </c>
      <c r="Y7116" t="s">
        <v>29</v>
      </c>
      <c r="Z7116">
        <f>VLOOKUP(Y7116,subcategory,2,FALSE)</f>
        <v>4</v>
      </c>
      <c r="AA7116" t="s">
        <v>656</v>
      </c>
      <c r="AB7116">
        <v>1685.88</v>
      </c>
      <c r="AC7116">
        <v>6</v>
      </c>
      <c r="AD7116">
        <v>0</v>
      </c>
      <c r="AE7116" s="4">
        <v>320.31720000000001</v>
      </c>
    </row>
    <row r="7117" spans="1:31" x14ac:dyDescent="0.3">
      <c r="A7117" s="2">
        <v>7116</v>
      </c>
      <c r="B7117" t="s">
        <v>8852</v>
      </c>
      <c r="C7117">
        <f>VLOOKUP(B7117,order,2,FALSE)</f>
        <v>3531</v>
      </c>
      <c r="D7117" s="3">
        <v>42495</v>
      </c>
      <c r="E7117" s="3">
        <v>42496</v>
      </c>
      <c r="F7117" t="s">
        <v>97</v>
      </c>
      <c r="G7117" s="10">
        <f>VLOOKUP(F7117,ship,2,FALSE)</f>
        <v>3</v>
      </c>
      <c r="H7117" t="s">
        <v>3607</v>
      </c>
      <c r="I7117">
        <f>VLOOKUP(H7117,customer,2,FALSE)</f>
        <v>353</v>
      </c>
      <c r="J7117" t="s">
        <v>1317</v>
      </c>
      <c r="K7117" t="s">
        <v>18</v>
      </c>
      <c r="L7117">
        <f>VLOOKUP(K7117,segment1,2,FALSE)</f>
        <v>2</v>
      </c>
      <c r="M7117" t="s">
        <v>3255</v>
      </c>
      <c r="N7117" t="s">
        <v>10</v>
      </c>
      <c r="O7117">
        <f>VLOOKUP(N7117,city,2,FALSE)</f>
        <v>1</v>
      </c>
      <c r="P7117" t="s">
        <v>674</v>
      </c>
      <c r="Q7117">
        <f>VLOOKUP(P7117,state,2,FALSE)</f>
        <v>34</v>
      </c>
      <c r="R7117">
        <v>89015</v>
      </c>
      <c r="S7117" t="s">
        <v>21</v>
      </c>
      <c r="T7117" s="10">
        <f>VLOOKUP(S7117,region,2,FALSE)</f>
        <v>2</v>
      </c>
      <c r="U7117" t="s">
        <v>4283</v>
      </c>
      <c r="V7117" t="s">
        <v>22</v>
      </c>
      <c r="W7117">
        <v>3559</v>
      </c>
      <c r="X7117">
        <f>VLOOKUP(V7117,category,2,FALSE)</f>
        <v>2</v>
      </c>
      <c r="Y7117" t="s">
        <v>3231</v>
      </c>
      <c r="Z7117">
        <f>VLOOKUP(Y7117,subcategory,2,FALSE)</f>
        <v>9</v>
      </c>
      <c r="AA7117" t="s">
        <v>1644</v>
      </c>
      <c r="AB7117">
        <v>5.7280000000000006</v>
      </c>
      <c r="AC7117">
        <v>2</v>
      </c>
      <c r="AD7117">
        <v>0.2</v>
      </c>
      <c r="AE7117" s="4">
        <v>2.0047999999999995</v>
      </c>
    </row>
    <row r="7118" spans="1:31" x14ac:dyDescent="0.3">
      <c r="A7118" s="2">
        <v>7117</v>
      </c>
      <c r="B7118" t="s">
        <v>6609</v>
      </c>
      <c r="C7118">
        <f>VLOOKUP(B7118,order,2,FALSE)</f>
        <v>3532</v>
      </c>
      <c r="D7118" s="3">
        <v>41930</v>
      </c>
      <c r="E7118" s="3">
        <v>41935</v>
      </c>
      <c r="F7118" t="s">
        <v>7</v>
      </c>
      <c r="G7118" s="10">
        <f>VLOOKUP(F7118,ship,2,FALSE)</f>
        <v>1</v>
      </c>
      <c r="H7118" t="s">
        <v>3745</v>
      </c>
      <c r="I7118">
        <f>VLOOKUP(H7118,customer,2,FALSE)</f>
        <v>491</v>
      </c>
      <c r="J7118" t="s">
        <v>1803</v>
      </c>
      <c r="K7118" t="s">
        <v>9</v>
      </c>
      <c r="L7118">
        <f>VLOOKUP(K7118,segment1,2,FALSE)</f>
        <v>1</v>
      </c>
      <c r="M7118" t="s">
        <v>3255</v>
      </c>
      <c r="N7118" t="s">
        <v>48</v>
      </c>
      <c r="O7118">
        <f>VLOOKUP(N7118,city,2,FALSE)</f>
        <v>5</v>
      </c>
      <c r="P7118" t="s">
        <v>49</v>
      </c>
      <c r="Q7118">
        <f>VLOOKUP(P7118,state,2,FALSE)</f>
        <v>5</v>
      </c>
      <c r="R7118">
        <v>98103</v>
      </c>
      <c r="S7118" t="s">
        <v>21</v>
      </c>
      <c r="T7118" s="10">
        <f>VLOOKUP(S7118,region,2,FALSE)</f>
        <v>2</v>
      </c>
      <c r="U7118" t="s">
        <v>5171</v>
      </c>
      <c r="V7118" t="s">
        <v>22</v>
      </c>
      <c r="W7118">
        <f>VLOOKUP(U7118,product,2,FALSE)</f>
        <v>1091</v>
      </c>
      <c r="X7118">
        <f>VLOOKUP(V7118,category,2,FALSE)</f>
        <v>2</v>
      </c>
      <c r="Y7118" t="s">
        <v>45</v>
      </c>
      <c r="Z7118">
        <f>VLOOKUP(Y7118,subcategory,2,FALSE)</f>
        <v>11</v>
      </c>
      <c r="AA7118" t="s">
        <v>1440</v>
      </c>
      <c r="AB7118">
        <v>61.96</v>
      </c>
      <c r="AC7118">
        <v>2</v>
      </c>
      <c r="AD7118">
        <v>0</v>
      </c>
      <c r="AE7118" s="4">
        <v>27.881999999999998</v>
      </c>
    </row>
    <row r="7119" spans="1:31" x14ac:dyDescent="0.3">
      <c r="A7119" s="2">
        <v>7118</v>
      </c>
      <c r="B7119" t="s">
        <v>6609</v>
      </c>
      <c r="C7119">
        <f>VLOOKUP(B7119,order,2,FALSE)</f>
        <v>3532</v>
      </c>
      <c r="D7119" s="3">
        <v>41930</v>
      </c>
      <c r="E7119" s="3">
        <v>41935</v>
      </c>
      <c r="F7119" t="s">
        <v>7</v>
      </c>
      <c r="G7119" s="10">
        <f>VLOOKUP(F7119,ship,2,FALSE)</f>
        <v>1</v>
      </c>
      <c r="H7119" t="s">
        <v>3745</v>
      </c>
      <c r="I7119">
        <f>VLOOKUP(H7119,customer,2,FALSE)</f>
        <v>491</v>
      </c>
      <c r="J7119" t="s">
        <v>1803</v>
      </c>
      <c r="K7119" t="s">
        <v>9</v>
      </c>
      <c r="L7119">
        <f>VLOOKUP(K7119,segment1,2,FALSE)</f>
        <v>1</v>
      </c>
      <c r="M7119" t="s">
        <v>3255</v>
      </c>
      <c r="N7119" t="s">
        <v>48</v>
      </c>
      <c r="O7119">
        <f>VLOOKUP(N7119,city,2,FALSE)</f>
        <v>5</v>
      </c>
      <c r="P7119" t="s">
        <v>49</v>
      </c>
      <c r="Q7119">
        <f>VLOOKUP(P7119,state,2,FALSE)</f>
        <v>5</v>
      </c>
      <c r="R7119">
        <v>98103</v>
      </c>
      <c r="S7119" t="s">
        <v>21</v>
      </c>
      <c r="T7119" s="10">
        <f>VLOOKUP(S7119,region,2,FALSE)</f>
        <v>2</v>
      </c>
      <c r="U7119" t="s">
        <v>5410</v>
      </c>
      <c r="V7119" t="s">
        <v>22</v>
      </c>
      <c r="W7119">
        <v>3560</v>
      </c>
      <c r="X7119">
        <f>VLOOKUP(V7119,category,2,FALSE)</f>
        <v>2</v>
      </c>
      <c r="Y7119" t="s">
        <v>3231</v>
      </c>
      <c r="Z7119">
        <f>VLOOKUP(Y7119,subcategory,2,FALSE)</f>
        <v>9</v>
      </c>
      <c r="AA7119" t="s">
        <v>730</v>
      </c>
      <c r="AB7119">
        <v>1.3440000000000001</v>
      </c>
      <c r="AC7119">
        <v>1</v>
      </c>
      <c r="AD7119">
        <v>0.2</v>
      </c>
      <c r="AE7119" s="4">
        <v>0.47039999999999987</v>
      </c>
    </row>
    <row r="7120" spans="1:31" x14ac:dyDescent="0.3">
      <c r="A7120" s="2">
        <v>7119</v>
      </c>
      <c r="B7120" t="s">
        <v>10440</v>
      </c>
      <c r="C7120">
        <f>VLOOKUP(B7120,order,2,FALSE)</f>
        <v>3533</v>
      </c>
      <c r="D7120" s="3">
        <v>42779</v>
      </c>
      <c r="E7120" s="3">
        <v>42783</v>
      </c>
      <c r="F7120" t="s">
        <v>25</v>
      </c>
      <c r="G7120" s="10">
        <f>VLOOKUP(F7120,ship,2,FALSE)</f>
        <v>2</v>
      </c>
      <c r="H7120" t="s">
        <v>3942</v>
      </c>
      <c r="I7120">
        <f>VLOOKUP(H7120,customer,2,FALSE)</f>
        <v>688</v>
      </c>
      <c r="J7120" t="s">
        <v>2584</v>
      </c>
      <c r="K7120" t="s">
        <v>18</v>
      </c>
      <c r="L7120">
        <f>VLOOKUP(K7120,segment1,2,FALSE)</f>
        <v>2</v>
      </c>
      <c r="M7120" t="s">
        <v>3255</v>
      </c>
      <c r="N7120" t="s">
        <v>138</v>
      </c>
      <c r="O7120">
        <f>VLOOKUP(N7120,city,2,FALSE)</f>
        <v>21</v>
      </c>
      <c r="P7120" t="s">
        <v>139</v>
      </c>
      <c r="Q7120">
        <f>VLOOKUP(P7120,state,2,FALSE)</f>
        <v>16</v>
      </c>
      <c r="R7120">
        <v>10009</v>
      </c>
      <c r="S7120" t="s">
        <v>79</v>
      </c>
      <c r="T7120" s="10">
        <f>VLOOKUP(S7120,region,2,FALSE)</f>
        <v>4</v>
      </c>
      <c r="U7120" t="s">
        <v>5403</v>
      </c>
      <c r="V7120" t="s">
        <v>22</v>
      </c>
      <c r="W7120">
        <f>VLOOKUP(U7120,product,2,FALSE)</f>
        <v>1332</v>
      </c>
      <c r="X7120">
        <f>VLOOKUP(V7120,category,2,FALSE)</f>
        <v>2</v>
      </c>
      <c r="Y7120" t="s">
        <v>45</v>
      </c>
      <c r="Z7120">
        <f>VLOOKUP(Y7120,subcategory,2,FALSE)</f>
        <v>11</v>
      </c>
      <c r="AA7120" t="s">
        <v>2849</v>
      </c>
      <c r="AB7120">
        <v>17.940000000000001</v>
      </c>
      <c r="AC7120">
        <v>3</v>
      </c>
      <c r="AD7120">
        <v>0</v>
      </c>
      <c r="AE7120" s="4">
        <v>8.7906000000000013</v>
      </c>
    </row>
    <row r="7121" spans="1:31" x14ac:dyDescent="0.3">
      <c r="A7121" s="2">
        <v>7120</v>
      </c>
      <c r="B7121" t="s">
        <v>10441</v>
      </c>
      <c r="C7121">
        <f>VLOOKUP(B7121,order,2,FALSE)</f>
        <v>3534</v>
      </c>
      <c r="D7121" s="3">
        <v>43056</v>
      </c>
      <c r="E7121" s="3">
        <v>43063</v>
      </c>
      <c r="F7121" t="s">
        <v>25</v>
      </c>
      <c r="G7121" s="10">
        <f>VLOOKUP(F7121,ship,2,FALSE)</f>
        <v>2</v>
      </c>
      <c r="H7121" t="s">
        <v>3310</v>
      </c>
      <c r="I7121">
        <f>VLOOKUP(H7121,customer,2,FALSE)</f>
        <v>56</v>
      </c>
      <c r="J7121" t="s">
        <v>256</v>
      </c>
      <c r="K7121" t="s">
        <v>18</v>
      </c>
      <c r="L7121">
        <f>VLOOKUP(K7121,segment1,2,FALSE)</f>
        <v>2</v>
      </c>
      <c r="M7121" t="s">
        <v>3255</v>
      </c>
      <c r="N7121" t="s">
        <v>48</v>
      </c>
      <c r="O7121">
        <f>VLOOKUP(N7121,city,2,FALSE)</f>
        <v>5</v>
      </c>
      <c r="P7121" t="s">
        <v>49</v>
      </c>
      <c r="Q7121">
        <f>VLOOKUP(P7121,state,2,FALSE)</f>
        <v>5</v>
      </c>
      <c r="R7121">
        <v>98103</v>
      </c>
      <c r="S7121" t="s">
        <v>21</v>
      </c>
      <c r="T7121" s="10">
        <f>VLOOKUP(S7121,region,2,FALSE)</f>
        <v>2</v>
      </c>
      <c r="U7121" t="s">
        <v>4626</v>
      </c>
      <c r="V7121" t="s">
        <v>22</v>
      </c>
      <c r="W7121">
        <v>3561</v>
      </c>
      <c r="X7121">
        <f>VLOOKUP(V7121,category,2,FALSE)</f>
        <v>2</v>
      </c>
      <c r="Y7121" t="s">
        <v>3231</v>
      </c>
      <c r="Z7121">
        <f>VLOOKUP(Y7121,subcategory,2,FALSE)</f>
        <v>9</v>
      </c>
      <c r="AA7121" t="s">
        <v>1496</v>
      </c>
      <c r="AB7121">
        <v>13.904</v>
      </c>
      <c r="AC7121">
        <v>2</v>
      </c>
      <c r="AD7121">
        <v>0.2</v>
      </c>
      <c r="AE7121" s="4">
        <v>4.5187999999999997</v>
      </c>
    </row>
    <row r="7122" spans="1:31" x14ac:dyDescent="0.3">
      <c r="A7122" s="2">
        <v>7121</v>
      </c>
      <c r="B7122" t="s">
        <v>6610</v>
      </c>
      <c r="C7122">
        <f>VLOOKUP(B7122,order,2,FALSE)</f>
        <v>3535</v>
      </c>
      <c r="D7122" s="3">
        <v>41659</v>
      </c>
      <c r="E7122" s="3">
        <v>41665</v>
      </c>
      <c r="F7122" t="s">
        <v>25</v>
      </c>
      <c r="G7122" s="10">
        <f>VLOOKUP(F7122,ship,2,FALSE)</f>
        <v>2</v>
      </c>
      <c r="H7122" t="s">
        <v>3407</v>
      </c>
      <c r="I7122">
        <f>VLOOKUP(H7122,customer,2,FALSE)</f>
        <v>153</v>
      </c>
      <c r="J7122" t="s">
        <v>640</v>
      </c>
      <c r="K7122" t="s">
        <v>18</v>
      </c>
      <c r="L7122">
        <f>VLOOKUP(K7122,segment1,2,FALSE)</f>
        <v>2</v>
      </c>
      <c r="M7122" t="s">
        <v>3255</v>
      </c>
      <c r="N7122" t="s">
        <v>1677</v>
      </c>
      <c r="O7122">
        <f>VLOOKUP(N7122,city,2,FALSE)</f>
        <v>215</v>
      </c>
      <c r="P7122" t="s">
        <v>173</v>
      </c>
      <c r="Q7122">
        <f>VLOOKUP(P7122,state,2,FALSE)</f>
        <v>19</v>
      </c>
      <c r="R7122">
        <v>37167</v>
      </c>
      <c r="S7122" t="s">
        <v>12</v>
      </c>
      <c r="T7122" s="10">
        <f>VLOOKUP(S7122,region,2,FALSE)</f>
        <v>1</v>
      </c>
      <c r="U7122" t="s">
        <v>5265</v>
      </c>
      <c r="V7122" t="s">
        <v>22</v>
      </c>
      <c r="W7122">
        <f>VLOOKUP(U7122,product,2,FALSE)</f>
        <v>1189</v>
      </c>
      <c r="X7122">
        <f>VLOOKUP(V7122,category,2,FALSE)</f>
        <v>2</v>
      </c>
      <c r="Y7122" t="s">
        <v>3231</v>
      </c>
      <c r="Z7122">
        <f>VLOOKUP(Y7122,subcategory,2,FALSE)</f>
        <v>9</v>
      </c>
      <c r="AA7122" t="s">
        <v>724</v>
      </c>
      <c r="AB7122">
        <v>67.194000000000003</v>
      </c>
      <c r="AC7122">
        <v>1</v>
      </c>
      <c r="AD7122">
        <v>0.7</v>
      </c>
      <c r="AE7122" s="4">
        <v>-51.515399999999985</v>
      </c>
    </row>
    <row r="7123" spans="1:31" x14ac:dyDescent="0.3">
      <c r="A7123" s="2">
        <v>7122</v>
      </c>
      <c r="B7123" t="s">
        <v>10442</v>
      </c>
      <c r="C7123">
        <f>VLOOKUP(B7123,order,2,FALSE)</f>
        <v>3536</v>
      </c>
      <c r="D7123" s="3">
        <v>43070</v>
      </c>
      <c r="E7123" s="3">
        <v>43077</v>
      </c>
      <c r="F7123" t="s">
        <v>25</v>
      </c>
      <c r="G7123" s="10">
        <f>VLOOKUP(F7123,ship,2,FALSE)</f>
        <v>2</v>
      </c>
      <c r="H7123" t="s">
        <v>3257</v>
      </c>
      <c r="I7123">
        <f>VLOOKUP(H7123,customer,2,FALSE)</f>
        <v>3</v>
      </c>
      <c r="J7123" t="s">
        <v>26</v>
      </c>
      <c r="K7123" t="s">
        <v>9</v>
      </c>
      <c r="L7123">
        <f>VLOOKUP(K7123,segment1,2,FALSE)</f>
        <v>1</v>
      </c>
      <c r="M7123" t="s">
        <v>3255</v>
      </c>
      <c r="N7123" t="s">
        <v>48</v>
      </c>
      <c r="O7123">
        <f>VLOOKUP(N7123,city,2,FALSE)</f>
        <v>5</v>
      </c>
      <c r="P7123" t="s">
        <v>49</v>
      </c>
      <c r="Q7123">
        <f>VLOOKUP(P7123,state,2,FALSE)</f>
        <v>5</v>
      </c>
      <c r="R7123">
        <v>98105</v>
      </c>
      <c r="S7123" t="s">
        <v>21</v>
      </c>
      <c r="T7123" s="10">
        <f>VLOOKUP(S7123,region,2,FALSE)</f>
        <v>2</v>
      </c>
      <c r="U7123" t="s">
        <v>5832</v>
      </c>
      <c r="V7123" t="s">
        <v>22</v>
      </c>
      <c r="W7123">
        <v>3562</v>
      </c>
      <c r="X7123">
        <f>VLOOKUP(V7123,category,2,FALSE)</f>
        <v>2</v>
      </c>
      <c r="Y7123" t="s">
        <v>45</v>
      </c>
      <c r="Z7123">
        <f>VLOOKUP(Y7123,subcategory,2,FALSE)</f>
        <v>11</v>
      </c>
      <c r="AA7123" t="s">
        <v>2799</v>
      </c>
      <c r="AB7123">
        <v>41.86</v>
      </c>
      <c r="AC7123">
        <v>7</v>
      </c>
      <c r="AD7123">
        <v>0</v>
      </c>
      <c r="AE7123" s="4">
        <v>18.837</v>
      </c>
    </row>
    <row r="7124" spans="1:31" x14ac:dyDescent="0.3">
      <c r="A7124" s="2">
        <v>7123</v>
      </c>
      <c r="B7124" t="s">
        <v>10442</v>
      </c>
      <c r="C7124">
        <f>VLOOKUP(B7124,order,2,FALSE)</f>
        <v>3536</v>
      </c>
      <c r="D7124" s="3">
        <v>43070</v>
      </c>
      <c r="E7124" s="3">
        <v>43077</v>
      </c>
      <c r="F7124" t="s">
        <v>25</v>
      </c>
      <c r="G7124" s="10">
        <f>VLOOKUP(F7124,ship,2,FALSE)</f>
        <v>2</v>
      </c>
      <c r="H7124" t="s">
        <v>3257</v>
      </c>
      <c r="I7124">
        <f>VLOOKUP(H7124,customer,2,FALSE)</f>
        <v>3</v>
      </c>
      <c r="J7124" t="s">
        <v>26</v>
      </c>
      <c r="K7124" t="s">
        <v>9</v>
      </c>
      <c r="L7124">
        <f>VLOOKUP(K7124,segment1,2,FALSE)</f>
        <v>1</v>
      </c>
      <c r="M7124" t="s">
        <v>3255</v>
      </c>
      <c r="N7124" t="s">
        <v>48</v>
      </c>
      <c r="O7124">
        <f>VLOOKUP(N7124,city,2,FALSE)</f>
        <v>5</v>
      </c>
      <c r="P7124" t="s">
        <v>49</v>
      </c>
      <c r="Q7124">
        <f>VLOOKUP(P7124,state,2,FALSE)</f>
        <v>5</v>
      </c>
      <c r="R7124">
        <v>98105</v>
      </c>
      <c r="S7124" t="s">
        <v>21</v>
      </c>
      <c r="T7124" s="10">
        <f>VLOOKUP(S7124,region,2,FALSE)</f>
        <v>2</v>
      </c>
      <c r="U7124" t="s">
        <v>5597</v>
      </c>
      <c r="V7124" t="s">
        <v>13</v>
      </c>
      <c r="W7124">
        <f>VLOOKUP(U7124,product,2,FALSE)</f>
        <v>1532</v>
      </c>
      <c r="X7124">
        <f>VLOOKUP(V7124,category,2,FALSE)</f>
        <v>1</v>
      </c>
      <c r="Y7124" t="s">
        <v>14</v>
      </c>
      <c r="Z7124">
        <f>VLOOKUP(Y7124,subcategory,2,FALSE)</f>
        <v>1</v>
      </c>
      <c r="AA7124" t="s">
        <v>2641</v>
      </c>
      <c r="AB7124">
        <v>141.96</v>
      </c>
      <c r="AC7124">
        <v>2</v>
      </c>
      <c r="AD7124">
        <v>0</v>
      </c>
      <c r="AE7124" s="4">
        <v>41.168399999999991</v>
      </c>
    </row>
    <row r="7125" spans="1:31" x14ac:dyDescent="0.3">
      <c r="A7125" s="2">
        <v>7124</v>
      </c>
      <c r="B7125" t="s">
        <v>7633</v>
      </c>
      <c r="C7125">
        <f>VLOOKUP(B7125,order,2,FALSE)</f>
        <v>3537</v>
      </c>
      <c r="D7125" s="3">
        <v>42225</v>
      </c>
      <c r="E7125" s="3">
        <v>42232</v>
      </c>
      <c r="F7125" t="s">
        <v>25</v>
      </c>
      <c r="G7125" s="10">
        <f>VLOOKUP(F7125,ship,2,FALSE)</f>
        <v>2</v>
      </c>
      <c r="H7125" t="s">
        <v>4006</v>
      </c>
      <c r="I7125">
        <f>VLOOKUP(H7125,customer,2,FALSE)</f>
        <v>752</v>
      </c>
      <c r="J7125" t="s">
        <v>2911</v>
      </c>
      <c r="K7125" t="s">
        <v>18</v>
      </c>
      <c r="L7125">
        <f>VLOOKUP(K7125,segment1,2,FALSE)</f>
        <v>2</v>
      </c>
      <c r="M7125" t="s">
        <v>3255</v>
      </c>
      <c r="N7125" t="s">
        <v>138</v>
      </c>
      <c r="O7125">
        <f>VLOOKUP(N7125,city,2,FALSE)</f>
        <v>21</v>
      </c>
      <c r="P7125" t="s">
        <v>139</v>
      </c>
      <c r="Q7125">
        <f>VLOOKUP(P7125,state,2,FALSE)</f>
        <v>16</v>
      </c>
      <c r="R7125">
        <v>10035</v>
      </c>
      <c r="S7125" t="s">
        <v>79</v>
      </c>
      <c r="T7125" s="10">
        <f>VLOOKUP(S7125,region,2,FALSE)</f>
        <v>4</v>
      </c>
      <c r="U7125" t="s">
        <v>5599</v>
      </c>
      <c r="V7125" t="s">
        <v>13</v>
      </c>
      <c r="W7125">
        <v>3563</v>
      </c>
      <c r="X7125">
        <f>VLOOKUP(V7125,category,2,FALSE)</f>
        <v>1</v>
      </c>
      <c r="Y7125" t="s">
        <v>3228</v>
      </c>
      <c r="Z7125">
        <f>VLOOKUP(Y7125,subcategory,2,FALSE)</f>
        <v>6</v>
      </c>
      <c r="AA7125" t="s">
        <v>1863</v>
      </c>
      <c r="AB7125">
        <v>10.02</v>
      </c>
      <c r="AC7125">
        <v>3</v>
      </c>
      <c r="AD7125">
        <v>0</v>
      </c>
      <c r="AE7125" s="4">
        <v>4.4088000000000012</v>
      </c>
    </row>
    <row r="7126" spans="1:31" x14ac:dyDescent="0.3">
      <c r="A7126" s="2">
        <v>7125</v>
      </c>
      <c r="B7126" t="s">
        <v>7633</v>
      </c>
      <c r="C7126">
        <f>VLOOKUP(B7126,order,2,FALSE)</f>
        <v>3537</v>
      </c>
      <c r="D7126" s="3">
        <v>42225</v>
      </c>
      <c r="E7126" s="3">
        <v>42232</v>
      </c>
      <c r="F7126" t="s">
        <v>25</v>
      </c>
      <c r="G7126" s="10">
        <f>VLOOKUP(F7126,ship,2,FALSE)</f>
        <v>2</v>
      </c>
      <c r="H7126" t="s">
        <v>4006</v>
      </c>
      <c r="I7126">
        <f>VLOOKUP(H7126,customer,2,FALSE)</f>
        <v>752</v>
      </c>
      <c r="J7126" t="s">
        <v>2911</v>
      </c>
      <c r="K7126" t="s">
        <v>18</v>
      </c>
      <c r="L7126">
        <f>VLOOKUP(K7126,segment1,2,FALSE)</f>
        <v>2</v>
      </c>
      <c r="M7126" t="s">
        <v>3255</v>
      </c>
      <c r="N7126" t="s">
        <v>138</v>
      </c>
      <c r="O7126">
        <f>VLOOKUP(N7126,city,2,FALSE)</f>
        <v>21</v>
      </c>
      <c r="P7126" t="s">
        <v>139</v>
      </c>
      <c r="Q7126">
        <f>VLOOKUP(P7126,state,2,FALSE)</f>
        <v>16</v>
      </c>
      <c r="R7126">
        <v>10035</v>
      </c>
      <c r="S7126" t="s">
        <v>79</v>
      </c>
      <c r="T7126" s="10">
        <f>VLOOKUP(S7126,region,2,FALSE)</f>
        <v>4</v>
      </c>
      <c r="U7126" t="s">
        <v>5484</v>
      </c>
      <c r="V7126" t="s">
        <v>22</v>
      </c>
      <c r="W7126">
        <f>VLOOKUP(U7126,product,2,FALSE)</f>
        <v>1416</v>
      </c>
      <c r="X7126">
        <f>VLOOKUP(V7126,category,2,FALSE)</f>
        <v>2</v>
      </c>
      <c r="Y7126" t="s">
        <v>45</v>
      </c>
      <c r="Z7126">
        <f>VLOOKUP(Y7126,subcategory,2,FALSE)</f>
        <v>11</v>
      </c>
      <c r="AA7126" t="s">
        <v>2964</v>
      </c>
      <c r="AB7126">
        <v>144.12</v>
      </c>
      <c r="AC7126">
        <v>3</v>
      </c>
      <c r="AD7126">
        <v>0</v>
      </c>
      <c r="AE7126" s="4">
        <v>69.177599999999984</v>
      </c>
    </row>
    <row r="7127" spans="1:31" x14ac:dyDescent="0.3">
      <c r="A7127" s="2">
        <v>7126</v>
      </c>
      <c r="B7127" t="s">
        <v>8853</v>
      </c>
      <c r="C7127">
        <f>VLOOKUP(B7127,order,2,FALSE)</f>
        <v>3538</v>
      </c>
      <c r="D7127" s="3">
        <v>42640</v>
      </c>
      <c r="E7127" s="3">
        <v>42642</v>
      </c>
      <c r="F7127" t="s">
        <v>7</v>
      </c>
      <c r="G7127" s="10">
        <f>VLOOKUP(F7127,ship,2,FALSE)</f>
        <v>1</v>
      </c>
      <c r="H7127" t="s">
        <v>3761</v>
      </c>
      <c r="I7127">
        <f>VLOOKUP(H7127,customer,2,FALSE)</f>
        <v>507</v>
      </c>
      <c r="J7127" t="s">
        <v>1859</v>
      </c>
      <c r="K7127" t="s">
        <v>9</v>
      </c>
      <c r="L7127">
        <f>VLOOKUP(K7127,segment1,2,FALSE)</f>
        <v>1</v>
      </c>
      <c r="M7127" t="s">
        <v>3255</v>
      </c>
      <c r="N7127" t="s">
        <v>824</v>
      </c>
      <c r="O7127">
        <f>VLOOKUP(N7127,city,2,FALSE)</f>
        <v>119</v>
      </c>
      <c r="P7127" t="s">
        <v>615</v>
      </c>
      <c r="Q7127">
        <f>VLOOKUP(P7127,state,2,FALSE)</f>
        <v>33</v>
      </c>
      <c r="R7127">
        <v>30318</v>
      </c>
      <c r="S7127" t="s">
        <v>12</v>
      </c>
      <c r="T7127" s="10">
        <f>VLOOKUP(S7127,region,2,FALSE)</f>
        <v>1</v>
      </c>
      <c r="U7127" t="s">
        <v>4106</v>
      </c>
      <c r="V7127" t="s">
        <v>22</v>
      </c>
      <c r="W7127">
        <v>3564</v>
      </c>
      <c r="X7127">
        <f>VLOOKUP(V7127,category,2,FALSE)</f>
        <v>2</v>
      </c>
      <c r="Y7127" t="s">
        <v>45</v>
      </c>
      <c r="Z7127">
        <f>VLOOKUP(Y7127,subcategory,2,FALSE)</f>
        <v>11</v>
      </c>
      <c r="AA7127" t="s">
        <v>2826</v>
      </c>
      <c r="AB7127">
        <v>17.940000000000001</v>
      </c>
      <c r="AC7127">
        <v>3</v>
      </c>
      <c r="AD7127">
        <v>0</v>
      </c>
      <c r="AE7127" s="4">
        <v>8.7906000000000013</v>
      </c>
    </row>
    <row r="7128" spans="1:31" x14ac:dyDescent="0.3">
      <c r="A7128" s="2">
        <v>7127</v>
      </c>
      <c r="B7128" t="s">
        <v>8853</v>
      </c>
      <c r="C7128">
        <f>VLOOKUP(B7128,order,2,FALSE)</f>
        <v>3538</v>
      </c>
      <c r="D7128" s="3">
        <v>42640</v>
      </c>
      <c r="E7128" s="3">
        <v>42642</v>
      </c>
      <c r="F7128" t="s">
        <v>7</v>
      </c>
      <c r="G7128" s="10">
        <f>VLOOKUP(F7128,ship,2,FALSE)</f>
        <v>1</v>
      </c>
      <c r="H7128" t="s">
        <v>3761</v>
      </c>
      <c r="I7128">
        <f>VLOOKUP(H7128,customer,2,FALSE)</f>
        <v>507</v>
      </c>
      <c r="J7128" t="s">
        <v>1859</v>
      </c>
      <c r="K7128" t="s">
        <v>9</v>
      </c>
      <c r="L7128">
        <f>VLOOKUP(K7128,segment1,2,FALSE)</f>
        <v>1</v>
      </c>
      <c r="M7128" t="s">
        <v>3255</v>
      </c>
      <c r="N7128" t="s">
        <v>824</v>
      </c>
      <c r="O7128">
        <f>VLOOKUP(N7128,city,2,FALSE)</f>
        <v>119</v>
      </c>
      <c r="P7128" t="s">
        <v>615</v>
      </c>
      <c r="Q7128">
        <f>VLOOKUP(P7128,state,2,FALSE)</f>
        <v>33</v>
      </c>
      <c r="R7128">
        <v>30318</v>
      </c>
      <c r="S7128" t="s">
        <v>12</v>
      </c>
      <c r="T7128" s="10">
        <f>VLOOKUP(S7128,region,2,FALSE)</f>
        <v>1</v>
      </c>
      <c r="U7128" t="s">
        <v>4290</v>
      </c>
      <c r="V7128" t="s">
        <v>22</v>
      </c>
      <c r="W7128">
        <f>VLOOKUP(U7128,product,2,FALSE)</f>
        <v>183</v>
      </c>
      <c r="X7128">
        <f>VLOOKUP(V7128,category,2,FALSE)</f>
        <v>2</v>
      </c>
      <c r="Y7128" t="s">
        <v>3229</v>
      </c>
      <c r="Z7128">
        <f>VLOOKUP(Y7128,subcategory,2,FALSE)</f>
        <v>7</v>
      </c>
      <c r="AA7128" t="s">
        <v>93</v>
      </c>
      <c r="AB7128">
        <v>13.89</v>
      </c>
      <c r="AC7128">
        <v>3</v>
      </c>
      <c r="AD7128">
        <v>0</v>
      </c>
      <c r="AE7128" s="4">
        <v>4.5836999999999994</v>
      </c>
    </row>
    <row r="7129" spans="1:31" x14ac:dyDescent="0.3">
      <c r="A7129" s="2">
        <v>7128</v>
      </c>
      <c r="B7129" t="s">
        <v>8854</v>
      </c>
      <c r="C7129">
        <f>VLOOKUP(B7129,order,2,FALSE)</f>
        <v>3539</v>
      </c>
      <c r="D7129" s="3">
        <v>42688</v>
      </c>
      <c r="E7129" s="3">
        <v>42694</v>
      </c>
      <c r="F7129" t="s">
        <v>25</v>
      </c>
      <c r="G7129" s="10">
        <f>VLOOKUP(F7129,ship,2,FALSE)</f>
        <v>2</v>
      </c>
      <c r="H7129" t="s">
        <v>3849</v>
      </c>
      <c r="I7129">
        <f>VLOOKUP(H7129,customer,2,FALSE)</f>
        <v>595</v>
      </c>
      <c r="J7129" t="s">
        <v>2212</v>
      </c>
      <c r="K7129" t="s">
        <v>9</v>
      </c>
      <c r="L7129">
        <f>VLOOKUP(K7129,segment1,2,FALSE)</f>
        <v>1</v>
      </c>
      <c r="M7129" t="s">
        <v>3255</v>
      </c>
      <c r="N7129" t="s">
        <v>300</v>
      </c>
      <c r="O7129">
        <f>VLOOKUP(N7129,city,2,FALSE)</f>
        <v>47</v>
      </c>
      <c r="P7129" t="s">
        <v>127</v>
      </c>
      <c r="Q7129">
        <f>VLOOKUP(P7129,state,2,FALSE)</f>
        <v>14</v>
      </c>
      <c r="R7129">
        <v>19711</v>
      </c>
      <c r="S7129" t="s">
        <v>79</v>
      </c>
      <c r="T7129" s="10">
        <f>VLOOKUP(S7129,region,2,FALSE)</f>
        <v>4</v>
      </c>
      <c r="U7129" t="s">
        <v>5209</v>
      </c>
      <c r="V7129" t="s">
        <v>22</v>
      </c>
      <c r="W7129">
        <v>3565</v>
      </c>
      <c r="X7129">
        <f>VLOOKUP(V7129,category,2,FALSE)</f>
        <v>2</v>
      </c>
      <c r="Y7129" t="s">
        <v>45</v>
      </c>
      <c r="Z7129">
        <f>VLOOKUP(Y7129,subcategory,2,FALSE)</f>
        <v>11</v>
      </c>
      <c r="AA7129" t="s">
        <v>467</v>
      </c>
      <c r="AB7129">
        <v>16.45</v>
      </c>
      <c r="AC7129">
        <v>5</v>
      </c>
      <c r="AD7129">
        <v>0</v>
      </c>
      <c r="AE7129" s="4">
        <v>7.5669999999999993</v>
      </c>
    </row>
    <row r="7130" spans="1:31" x14ac:dyDescent="0.3">
      <c r="A7130" s="2">
        <v>7129</v>
      </c>
      <c r="B7130" t="s">
        <v>8854</v>
      </c>
      <c r="C7130">
        <f>VLOOKUP(B7130,order,2,FALSE)</f>
        <v>3539</v>
      </c>
      <c r="D7130" s="3">
        <v>42688</v>
      </c>
      <c r="E7130" s="3">
        <v>42694</v>
      </c>
      <c r="F7130" t="s">
        <v>25</v>
      </c>
      <c r="G7130" s="10">
        <f>VLOOKUP(F7130,ship,2,FALSE)</f>
        <v>2</v>
      </c>
      <c r="H7130" t="s">
        <v>3849</v>
      </c>
      <c r="I7130">
        <f>VLOOKUP(H7130,customer,2,FALSE)</f>
        <v>595</v>
      </c>
      <c r="J7130" t="s">
        <v>2212</v>
      </c>
      <c r="K7130" t="s">
        <v>9</v>
      </c>
      <c r="L7130">
        <f>VLOOKUP(K7130,segment1,2,FALSE)</f>
        <v>1</v>
      </c>
      <c r="M7130" t="s">
        <v>3255</v>
      </c>
      <c r="N7130" t="s">
        <v>300</v>
      </c>
      <c r="O7130">
        <f>VLOOKUP(N7130,city,2,FALSE)</f>
        <v>47</v>
      </c>
      <c r="P7130" t="s">
        <v>127</v>
      </c>
      <c r="Q7130">
        <f>VLOOKUP(P7130,state,2,FALSE)</f>
        <v>14</v>
      </c>
      <c r="R7130">
        <v>19711</v>
      </c>
      <c r="S7130" t="s">
        <v>79</v>
      </c>
      <c r="T7130" s="10">
        <f>VLOOKUP(S7130,region,2,FALSE)</f>
        <v>4</v>
      </c>
      <c r="U7130" t="s">
        <v>5535</v>
      </c>
      <c r="V7130" t="s">
        <v>13</v>
      </c>
      <c r="W7130">
        <f>VLOOKUP(U7130,product,2,FALSE)</f>
        <v>1468</v>
      </c>
      <c r="X7130">
        <f>VLOOKUP(V7130,category,2,FALSE)</f>
        <v>1</v>
      </c>
      <c r="Y7130" t="s">
        <v>3228</v>
      </c>
      <c r="Z7130">
        <f>VLOOKUP(Y7130,subcategory,2,FALSE)</f>
        <v>6</v>
      </c>
      <c r="AA7130" t="s">
        <v>230</v>
      </c>
      <c r="AB7130">
        <v>19.920000000000002</v>
      </c>
      <c r="AC7130">
        <v>4</v>
      </c>
      <c r="AD7130">
        <v>0</v>
      </c>
      <c r="AE7130" s="4">
        <v>6.573599999999999</v>
      </c>
    </row>
    <row r="7131" spans="1:31" x14ac:dyDescent="0.3">
      <c r="A7131" s="2">
        <v>7130</v>
      </c>
      <c r="B7131" t="s">
        <v>8855</v>
      </c>
      <c r="C7131">
        <f>VLOOKUP(B7131,order,2,FALSE)</f>
        <v>3540</v>
      </c>
      <c r="D7131" s="3">
        <v>42476</v>
      </c>
      <c r="E7131" s="3">
        <v>42482</v>
      </c>
      <c r="F7131" t="s">
        <v>25</v>
      </c>
      <c r="G7131" s="10">
        <f>VLOOKUP(F7131,ship,2,FALSE)</f>
        <v>2</v>
      </c>
      <c r="H7131" t="s">
        <v>3262</v>
      </c>
      <c r="I7131">
        <f>VLOOKUP(H7131,customer,2,FALSE)</f>
        <v>8</v>
      </c>
      <c r="J7131" t="s">
        <v>58</v>
      </c>
      <c r="K7131" t="s">
        <v>9</v>
      </c>
      <c r="L7131">
        <f>VLOOKUP(K7131,segment1,2,FALSE)</f>
        <v>1</v>
      </c>
      <c r="M7131" t="s">
        <v>3255</v>
      </c>
      <c r="N7131" t="s">
        <v>2373</v>
      </c>
      <c r="O7131">
        <f>VLOOKUP(N7131,city,2,FALSE)</f>
        <v>317</v>
      </c>
      <c r="P7131" t="s">
        <v>173</v>
      </c>
      <c r="Q7131">
        <f>VLOOKUP(P7131,state,2,FALSE)</f>
        <v>19</v>
      </c>
      <c r="R7131">
        <v>37211</v>
      </c>
      <c r="S7131" t="s">
        <v>12</v>
      </c>
      <c r="T7131" s="10">
        <f>VLOOKUP(S7131,region,2,FALSE)</f>
        <v>1</v>
      </c>
      <c r="U7131" t="s">
        <v>5002</v>
      </c>
      <c r="V7131" t="s">
        <v>35</v>
      </c>
      <c r="W7131">
        <v>3566</v>
      </c>
      <c r="X7131">
        <f>VLOOKUP(V7131,category,2,FALSE)</f>
        <v>3</v>
      </c>
      <c r="Y7131" t="s">
        <v>3232</v>
      </c>
      <c r="Z7131">
        <f>VLOOKUP(Y7131,subcategory,2,FALSE)</f>
        <v>12</v>
      </c>
      <c r="AA7131" t="s">
        <v>239</v>
      </c>
      <c r="AB7131">
        <v>35.167999999999999</v>
      </c>
      <c r="AC7131">
        <v>4</v>
      </c>
      <c r="AD7131">
        <v>0.2</v>
      </c>
      <c r="AE7131" s="4">
        <v>8.3524000000000012</v>
      </c>
    </row>
    <row r="7132" spans="1:31" x14ac:dyDescent="0.3">
      <c r="A7132" s="2">
        <v>7131</v>
      </c>
      <c r="B7132" t="s">
        <v>8855</v>
      </c>
      <c r="C7132">
        <f>VLOOKUP(B7132,order,2,FALSE)</f>
        <v>3540</v>
      </c>
      <c r="D7132" s="3">
        <v>42476</v>
      </c>
      <c r="E7132" s="3">
        <v>42482</v>
      </c>
      <c r="F7132" t="s">
        <v>25</v>
      </c>
      <c r="G7132" s="10">
        <f>VLOOKUP(F7132,ship,2,FALSE)</f>
        <v>2</v>
      </c>
      <c r="H7132" t="s">
        <v>3262</v>
      </c>
      <c r="I7132">
        <f>VLOOKUP(H7132,customer,2,FALSE)</f>
        <v>8</v>
      </c>
      <c r="J7132" t="s">
        <v>58</v>
      </c>
      <c r="K7132" t="s">
        <v>9</v>
      </c>
      <c r="L7132">
        <f>VLOOKUP(K7132,segment1,2,FALSE)</f>
        <v>1</v>
      </c>
      <c r="M7132" t="s">
        <v>3255</v>
      </c>
      <c r="N7132" t="s">
        <v>2373</v>
      </c>
      <c r="O7132">
        <f>VLOOKUP(N7132,city,2,FALSE)</f>
        <v>317</v>
      </c>
      <c r="P7132" t="s">
        <v>173</v>
      </c>
      <c r="Q7132">
        <f>VLOOKUP(P7132,state,2,FALSE)</f>
        <v>19</v>
      </c>
      <c r="R7132">
        <v>37211</v>
      </c>
      <c r="S7132" t="s">
        <v>12</v>
      </c>
      <c r="T7132" s="10">
        <f>VLOOKUP(S7132,region,2,FALSE)</f>
        <v>1</v>
      </c>
      <c r="U7132" t="s">
        <v>5725</v>
      </c>
      <c r="V7132" t="s">
        <v>22</v>
      </c>
      <c r="W7132">
        <f>VLOOKUP(U7132,product,2,FALSE)</f>
        <v>1666</v>
      </c>
      <c r="X7132">
        <f>VLOOKUP(V7132,category,2,FALSE)</f>
        <v>2</v>
      </c>
      <c r="Y7132" t="s">
        <v>45</v>
      </c>
      <c r="Z7132">
        <f>VLOOKUP(Y7132,subcategory,2,FALSE)</f>
        <v>11</v>
      </c>
      <c r="AA7132" t="s">
        <v>2281</v>
      </c>
      <c r="AB7132">
        <v>123.08799999999999</v>
      </c>
      <c r="AC7132">
        <v>7</v>
      </c>
      <c r="AD7132">
        <v>0.2</v>
      </c>
      <c r="AE7132" s="4">
        <v>40.003599999999999</v>
      </c>
    </row>
    <row r="7133" spans="1:31" x14ac:dyDescent="0.3">
      <c r="A7133" s="2">
        <v>7132</v>
      </c>
      <c r="B7133" t="s">
        <v>10443</v>
      </c>
      <c r="C7133">
        <f>VLOOKUP(B7133,order,2,FALSE)</f>
        <v>3541</v>
      </c>
      <c r="D7133" s="3">
        <v>43065</v>
      </c>
      <c r="E7133" s="3">
        <v>43070</v>
      </c>
      <c r="F7133" t="s">
        <v>25</v>
      </c>
      <c r="G7133" s="10">
        <f>VLOOKUP(F7133,ship,2,FALSE)</f>
        <v>2</v>
      </c>
      <c r="H7133" t="s">
        <v>3754</v>
      </c>
      <c r="I7133">
        <f>VLOOKUP(H7133,customer,2,FALSE)</f>
        <v>500</v>
      </c>
      <c r="J7133" t="s">
        <v>1827</v>
      </c>
      <c r="K7133" t="s">
        <v>52</v>
      </c>
      <c r="L7133">
        <f>VLOOKUP(K7133,segment1,2,FALSE)</f>
        <v>3</v>
      </c>
      <c r="M7133" t="s">
        <v>3255</v>
      </c>
      <c r="N7133" t="s">
        <v>703</v>
      </c>
      <c r="O7133">
        <f>VLOOKUP(N7133,city,2,FALSE)</f>
        <v>103</v>
      </c>
      <c r="P7133" t="s">
        <v>132</v>
      </c>
      <c r="Q7133">
        <f>VLOOKUP(P7133,state,2,FALSE)</f>
        <v>15</v>
      </c>
      <c r="R7133">
        <v>47374</v>
      </c>
      <c r="S7133" t="s">
        <v>55</v>
      </c>
      <c r="T7133" s="10">
        <f>VLOOKUP(S7133,region,2,FALSE)</f>
        <v>3</v>
      </c>
      <c r="U7133" t="s">
        <v>5061</v>
      </c>
      <c r="V7133" t="s">
        <v>13</v>
      </c>
      <c r="W7133">
        <v>3567</v>
      </c>
      <c r="X7133">
        <f>VLOOKUP(V7133,category,2,FALSE)</f>
        <v>1</v>
      </c>
      <c r="Y7133" t="s">
        <v>29</v>
      </c>
      <c r="Z7133">
        <f>VLOOKUP(Y7133,subcategory,2,FALSE)</f>
        <v>4</v>
      </c>
      <c r="AA7133" t="s">
        <v>1444</v>
      </c>
      <c r="AB7133">
        <v>257.94</v>
      </c>
      <c r="AC7133">
        <v>3</v>
      </c>
      <c r="AD7133">
        <v>0</v>
      </c>
      <c r="AE7133" s="4">
        <v>67.064400000000006</v>
      </c>
    </row>
    <row r="7134" spans="1:31" x14ac:dyDescent="0.3">
      <c r="A7134" s="2">
        <v>7133</v>
      </c>
      <c r="B7134" t="s">
        <v>10443</v>
      </c>
      <c r="C7134">
        <f>VLOOKUP(B7134,order,2,FALSE)</f>
        <v>3541</v>
      </c>
      <c r="D7134" s="3">
        <v>43065</v>
      </c>
      <c r="E7134" s="3">
        <v>43070</v>
      </c>
      <c r="F7134" t="s">
        <v>25</v>
      </c>
      <c r="G7134" s="10">
        <f>VLOOKUP(F7134,ship,2,FALSE)</f>
        <v>2</v>
      </c>
      <c r="H7134" t="s">
        <v>3754</v>
      </c>
      <c r="I7134">
        <f>VLOOKUP(H7134,customer,2,FALSE)</f>
        <v>500</v>
      </c>
      <c r="J7134" t="s">
        <v>1827</v>
      </c>
      <c r="K7134" t="s">
        <v>52</v>
      </c>
      <c r="L7134">
        <f>VLOOKUP(K7134,segment1,2,FALSE)</f>
        <v>3</v>
      </c>
      <c r="M7134" t="s">
        <v>3255</v>
      </c>
      <c r="N7134" t="s">
        <v>703</v>
      </c>
      <c r="O7134">
        <f>VLOOKUP(N7134,city,2,FALSE)</f>
        <v>103</v>
      </c>
      <c r="P7134" t="s">
        <v>132</v>
      </c>
      <c r="Q7134">
        <f>VLOOKUP(P7134,state,2,FALSE)</f>
        <v>15</v>
      </c>
      <c r="R7134">
        <v>47374</v>
      </c>
      <c r="S7134" t="s">
        <v>55</v>
      </c>
      <c r="T7134" s="10">
        <f>VLOOKUP(S7134,region,2,FALSE)</f>
        <v>3</v>
      </c>
      <c r="U7134" t="s">
        <v>5225</v>
      </c>
      <c r="V7134" t="s">
        <v>35</v>
      </c>
      <c r="W7134">
        <f>VLOOKUP(U7134,product,2,FALSE)</f>
        <v>1148</v>
      </c>
      <c r="X7134">
        <f>VLOOKUP(V7134,category,2,FALSE)</f>
        <v>3</v>
      </c>
      <c r="Y7134" t="s">
        <v>3230</v>
      </c>
      <c r="Z7134">
        <f>VLOOKUP(Y7134,subcategory,2,FALSE)</f>
        <v>8</v>
      </c>
      <c r="AA7134" t="s">
        <v>2578</v>
      </c>
      <c r="AB7134">
        <v>1879.96</v>
      </c>
      <c r="AC7134">
        <v>4</v>
      </c>
      <c r="AD7134">
        <v>0</v>
      </c>
      <c r="AE7134" s="4">
        <v>545.18839999999977</v>
      </c>
    </row>
    <row r="7135" spans="1:31" x14ac:dyDescent="0.3">
      <c r="A7135" s="2">
        <v>7134</v>
      </c>
      <c r="B7135" t="s">
        <v>10443</v>
      </c>
      <c r="C7135">
        <f>VLOOKUP(B7135,order,2,FALSE)</f>
        <v>3541</v>
      </c>
      <c r="D7135" s="3">
        <v>43065</v>
      </c>
      <c r="E7135" s="3">
        <v>43070</v>
      </c>
      <c r="F7135" t="s">
        <v>25</v>
      </c>
      <c r="G7135" s="10">
        <f>VLOOKUP(F7135,ship,2,FALSE)</f>
        <v>2</v>
      </c>
      <c r="H7135" t="s">
        <v>3754</v>
      </c>
      <c r="I7135">
        <f>VLOOKUP(H7135,customer,2,FALSE)</f>
        <v>500</v>
      </c>
      <c r="J7135" t="s">
        <v>1827</v>
      </c>
      <c r="K7135" t="s">
        <v>52</v>
      </c>
      <c r="L7135">
        <f>VLOOKUP(K7135,segment1,2,FALSE)</f>
        <v>3</v>
      </c>
      <c r="M7135" t="s">
        <v>3255</v>
      </c>
      <c r="N7135" t="s">
        <v>703</v>
      </c>
      <c r="O7135">
        <f>VLOOKUP(N7135,city,2,FALSE)</f>
        <v>103</v>
      </c>
      <c r="P7135" t="s">
        <v>132</v>
      </c>
      <c r="Q7135">
        <f>VLOOKUP(P7135,state,2,FALSE)</f>
        <v>15</v>
      </c>
      <c r="R7135">
        <v>47374</v>
      </c>
      <c r="S7135" t="s">
        <v>55</v>
      </c>
      <c r="T7135" s="10">
        <f>VLOOKUP(S7135,region,2,FALSE)</f>
        <v>3</v>
      </c>
      <c r="U7135" t="s">
        <v>5085</v>
      </c>
      <c r="V7135" t="s">
        <v>13</v>
      </c>
      <c r="W7135">
        <v>3568</v>
      </c>
      <c r="X7135">
        <f>VLOOKUP(V7135,category,2,FALSE)</f>
        <v>1</v>
      </c>
      <c r="Y7135" t="s">
        <v>3228</v>
      </c>
      <c r="Z7135">
        <f>VLOOKUP(Y7135,subcategory,2,FALSE)</f>
        <v>6</v>
      </c>
      <c r="AA7135" t="s">
        <v>2161</v>
      </c>
      <c r="AB7135">
        <v>27.46</v>
      </c>
      <c r="AC7135">
        <v>2</v>
      </c>
      <c r="AD7135">
        <v>0</v>
      </c>
      <c r="AE7135" s="4">
        <v>9.8856000000000002</v>
      </c>
    </row>
    <row r="7136" spans="1:31" x14ac:dyDescent="0.3">
      <c r="A7136" s="2">
        <v>7135</v>
      </c>
      <c r="B7136" t="s">
        <v>10443</v>
      </c>
      <c r="C7136">
        <f>VLOOKUP(B7136,order,2,FALSE)</f>
        <v>3541</v>
      </c>
      <c r="D7136" s="3">
        <v>43065</v>
      </c>
      <c r="E7136" s="3">
        <v>43070</v>
      </c>
      <c r="F7136" t="s">
        <v>25</v>
      </c>
      <c r="G7136" s="10">
        <f>VLOOKUP(F7136,ship,2,FALSE)</f>
        <v>2</v>
      </c>
      <c r="H7136" t="s">
        <v>3754</v>
      </c>
      <c r="I7136">
        <f>VLOOKUP(H7136,customer,2,FALSE)</f>
        <v>500</v>
      </c>
      <c r="J7136" t="s">
        <v>1827</v>
      </c>
      <c r="K7136" t="s">
        <v>52</v>
      </c>
      <c r="L7136">
        <f>VLOOKUP(K7136,segment1,2,FALSE)</f>
        <v>3</v>
      </c>
      <c r="M7136" t="s">
        <v>3255</v>
      </c>
      <c r="N7136" t="s">
        <v>703</v>
      </c>
      <c r="O7136">
        <f>VLOOKUP(N7136,city,2,FALSE)</f>
        <v>103</v>
      </c>
      <c r="P7136" t="s">
        <v>132</v>
      </c>
      <c r="Q7136">
        <f>VLOOKUP(P7136,state,2,FALSE)</f>
        <v>15</v>
      </c>
      <c r="R7136">
        <v>47374</v>
      </c>
      <c r="S7136" t="s">
        <v>55</v>
      </c>
      <c r="T7136" s="10">
        <f>VLOOKUP(S7136,region,2,FALSE)</f>
        <v>3</v>
      </c>
      <c r="U7136" t="s">
        <v>4904</v>
      </c>
      <c r="V7136" t="s">
        <v>35</v>
      </c>
      <c r="W7136">
        <f>VLOOKUP(U7136,product,2,FALSE)</f>
        <v>818</v>
      </c>
      <c r="X7136">
        <f>VLOOKUP(V7136,category,2,FALSE)</f>
        <v>3</v>
      </c>
      <c r="Y7136" t="s">
        <v>3230</v>
      </c>
      <c r="Z7136">
        <f>VLOOKUP(Y7136,subcategory,2,FALSE)</f>
        <v>8</v>
      </c>
      <c r="AA7136" t="s">
        <v>2942</v>
      </c>
      <c r="AB7136">
        <v>89.98</v>
      </c>
      <c r="AC7136">
        <v>2</v>
      </c>
      <c r="AD7136">
        <v>0</v>
      </c>
      <c r="AE7136" s="4">
        <v>43.190399999999997</v>
      </c>
    </row>
    <row r="7137" spans="1:31" x14ac:dyDescent="0.3">
      <c r="A7137" s="2">
        <v>7136</v>
      </c>
      <c r="B7137" t="s">
        <v>10443</v>
      </c>
      <c r="C7137">
        <f>VLOOKUP(B7137,order,2,FALSE)</f>
        <v>3541</v>
      </c>
      <c r="D7137" s="3">
        <v>43065</v>
      </c>
      <c r="E7137" s="3">
        <v>43070</v>
      </c>
      <c r="F7137" t="s">
        <v>25</v>
      </c>
      <c r="G7137" s="10">
        <f>VLOOKUP(F7137,ship,2,FALSE)</f>
        <v>2</v>
      </c>
      <c r="H7137" t="s">
        <v>3754</v>
      </c>
      <c r="I7137">
        <f>VLOOKUP(H7137,customer,2,FALSE)</f>
        <v>500</v>
      </c>
      <c r="J7137" t="s">
        <v>1827</v>
      </c>
      <c r="K7137" t="s">
        <v>52</v>
      </c>
      <c r="L7137">
        <f>VLOOKUP(K7137,segment1,2,FALSE)</f>
        <v>3</v>
      </c>
      <c r="M7137" t="s">
        <v>3255</v>
      </c>
      <c r="N7137" t="s">
        <v>703</v>
      </c>
      <c r="O7137">
        <f>VLOOKUP(N7137,city,2,FALSE)</f>
        <v>103</v>
      </c>
      <c r="P7137" t="s">
        <v>132</v>
      </c>
      <c r="Q7137">
        <f>VLOOKUP(P7137,state,2,FALSE)</f>
        <v>15</v>
      </c>
      <c r="R7137">
        <v>47374</v>
      </c>
      <c r="S7137" t="s">
        <v>55</v>
      </c>
      <c r="T7137" s="10">
        <f>VLOOKUP(S7137,region,2,FALSE)</f>
        <v>3</v>
      </c>
      <c r="U7137" t="s">
        <v>4103</v>
      </c>
      <c r="V7137" t="s">
        <v>13</v>
      </c>
      <c r="W7137">
        <v>3569</v>
      </c>
      <c r="X7137">
        <f>VLOOKUP(V7137,category,2,FALSE)</f>
        <v>1</v>
      </c>
      <c r="Y7137" t="s">
        <v>3226</v>
      </c>
      <c r="Z7137">
        <f>VLOOKUP(Y7137,subcategory,2,FALSE)</f>
        <v>2</v>
      </c>
      <c r="AA7137" t="s">
        <v>339</v>
      </c>
      <c r="AB7137">
        <v>828.59999999999991</v>
      </c>
      <c r="AC7137">
        <v>3</v>
      </c>
      <c r="AD7137">
        <v>0</v>
      </c>
      <c r="AE7137" s="4">
        <v>240.29399999999995</v>
      </c>
    </row>
    <row r="7138" spans="1:31" x14ac:dyDescent="0.3">
      <c r="A7138" s="2">
        <v>7137</v>
      </c>
      <c r="B7138" t="s">
        <v>7634</v>
      </c>
      <c r="C7138">
        <f>VLOOKUP(B7138,order,2,FALSE)</f>
        <v>3542</v>
      </c>
      <c r="D7138" s="3">
        <v>42328</v>
      </c>
      <c r="E7138" s="3">
        <v>42335</v>
      </c>
      <c r="F7138" t="s">
        <v>25</v>
      </c>
      <c r="G7138" s="10">
        <f>VLOOKUP(F7138,ship,2,FALSE)</f>
        <v>2</v>
      </c>
      <c r="H7138" t="s">
        <v>3541</v>
      </c>
      <c r="I7138">
        <f>VLOOKUP(H7138,customer,2,FALSE)</f>
        <v>287</v>
      </c>
      <c r="J7138" t="s">
        <v>1108</v>
      </c>
      <c r="K7138" t="s">
        <v>9</v>
      </c>
      <c r="L7138">
        <f>VLOOKUP(K7138,segment1,2,FALSE)</f>
        <v>1</v>
      </c>
      <c r="M7138" t="s">
        <v>3255</v>
      </c>
      <c r="N7138" t="s">
        <v>685</v>
      </c>
      <c r="O7138">
        <f>VLOOKUP(N7138,city,2,FALSE)</f>
        <v>101</v>
      </c>
      <c r="P7138" t="s">
        <v>28</v>
      </c>
      <c r="Q7138">
        <f>VLOOKUP(P7138,state,2,FALSE)</f>
        <v>3</v>
      </c>
      <c r="R7138">
        <v>33180</v>
      </c>
      <c r="S7138" t="s">
        <v>12</v>
      </c>
      <c r="T7138" s="10">
        <f>VLOOKUP(S7138,region,2,FALSE)</f>
        <v>1</v>
      </c>
      <c r="U7138" t="s">
        <v>4639</v>
      </c>
      <c r="V7138" t="s">
        <v>22</v>
      </c>
      <c r="W7138">
        <f>VLOOKUP(U7138,product,2,FALSE)</f>
        <v>545</v>
      </c>
      <c r="X7138">
        <f>VLOOKUP(V7138,category,2,FALSE)</f>
        <v>2</v>
      </c>
      <c r="Y7138" t="s">
        <v>3231</v>
      </c>
      <c r="Z7138">
        <f>VLOOKUP(Y7138,subcategory,2,FALSE)</f>
        <v>9</v>
      </c>
      <c r="AA7138" t="s">
        <v>400</v>
      </c>
      <c r="AB7138">
        <v>7.2300000000000022</v>
      </c>
      <c r="AC7138">
        <v>5</v>
      </c>
      <c r="AD7138">
        <v>0.7</v>
      </c>
      <c r="AE7138" s="4">
        <v>-5.7840000000000007</v>
      </c>
    </row>
    <row r="7139" spans="1:31" x14ac:dyDescent="0.3">
      <c r="A7139" s="2">
        <v>7138</v>
      </c>
      <c r="B7139" t="s">
        <v>7634</v>
      </c>
      <c r="C7139">
        <f>VLOOKUP(B7139,order,2,FALSE)</f>
        <v>3542</v>
      </c>
      <c r="D7139" s="3">
        <v>42328</v>
      </c>
      <c r="E7139" s="3">
        <v>42335</v>
      </c>
      <c r="F7139" t="s">
        <v>25</v>
      </c>
      <c r="G7139" s="10">
        <f>VLOOKUP(F7139,ship,2,FALSE)</f>
        <v>2</v>
      </c>
      <c r="H7139" t="s">
        <v>3541</v>
      </c>
      <c r="I7139">
        <f>VLOOKUP(H7139,customer,2,FALSE)</f>
        <v>287</v>
      </c>
      <c r="J7139" t="s">
        <v>1108</v>
      </c>
      <c r="K7139" t="s">
        <v>9</v>
      </c>
      <c r="L7139">
        <f>VLOOKUP(K7139,segment1,2,FALSE)</f>
        <v>1</v>
      </c>
      <c r="M7139" t="s">
        <v>3255</v>
      </c>
      <c r="N7139" t="s">
        <v>685</v>
      </c>
      <c r="O7139">
        <f>VLOOKUP(N7139,city,2,FALSE)</f>
        <v>101</v>
      </c>
      <c r="P7139" t="s">
        <v>28</v>
      </c>
      <c r="Q7139">
        <f>VLOOKUP(P7139,state,2,FALSE)</f>
        <v>3</v>
      </c>
      <c r="R7139">
        <v>33180</v>
      </c>
      <c r="S7139" t="s">
        <v>12</v>
      </c>
      <c r="T7139" s="10">
        <f>VLOOKUP(S7139,region,2,FALSE)</f>
        <v>1</v>
      </c>
      <c r="U7139" t="s">
        <v>4478</v>
      </c>
      <c r="V7139" t="s">
        <v>22</v>
      </c>
      <c r="W7139">
        <v>3570</v>
      </c>
      <c r="X7139">
        <f>VLOOKUP(V7139,category,2,FALSE)</f>
        <v>2</v>
      </c>
      <c r="Y7139" t="s">
        <v>3227</v>
      </c>
      <c r="Z7139">
        <f>VLOOKUP(Y7139,subcategory,2,FALSE)</f>
        <v>5</v>
      </c>
      <c r="AA7139" t="s">
        <v>1997</v>
      </c>
      <c r="AB7139">
        <v>17.440000000000001</v>
      </c>
      <c r="AC7139">
        <v>2</v>
      </c>
      <c r="AD7139">
        <v>0.2</v>
      </c>
      <c r="AE7139" s="4">
        <v>1.3079999999999989</v>
      </c>
    </row>
    <row r="7140" spans="1:31" x14ac:dyDescent="0.3">
      <c r="A7140" s="2">
        <v>7139</v>
      </c>
      <c r="B7140" t="s">
        <v>7634</v>
      </c>
      <c r="C7140">
        <f>VLOOKUP(B7140,order,2,FALSE)</f>
        <v>3542</v>
      </c>
      <c r="D7140" s="3">
        <v>42328</v>
      </c>
      <c r="E7140" s="3">
        <v>42335</v>
      </c>
      <c r="F7140" t="s">
        <v>25</v>
      </c>
      <c r="G7140" s="10">
        <f>VLOOKUP(F7140,ship,2,FALSE)</f>
        <v>2</v>
      </c>
      <c r="H7140" t="s">
        <v>3541</v>
      </c>
      <c r="I7140">
        <f>VLOOKUP(H7140,customer,2,FALSE)</f>
        <v>287</v>
      </c>
      <c r="J7140" t="s">
        <v>1108</v>
      </c>
      <c r="K7140" t="s">
        <v>9</v>
      </c>
      <c r="L7140">
        <f>VLOOKUP(K7140,segment1,2,FALSE)</f>
        <v>1</v>
      </c>
      <c r="M7140" t="s">
        <v>3255</v>
      </c>
      <c r="N7140" t="s">
        <v>685</v>
      </c>
      <c r="O7140">
        <f>VLOOKUP(N7140,city,2,FALSE)</f>
        <v>101</v>
      </c>
      <c r="P7140" t="s">
        <v>28</v>
      </c>
      <c r="Q7140">
        <f>VLOOKUP(P7140,state,2,FALSE)</f>
        <v>3</v>
      </c>
      <c r="R7140">
        <v>33180</v>
      </c>
      <c r="S7140" t="s">
        <v>12</v>
      </c>
      <c r="T7140" s="10">
        <f>VLOOKUP(S7140,region,2,FALSE)</f>
        <v>1</v>
      </c>
      <c r="U7140" t="s">
        <v>4378</v>
      </c>
      <c r="V7140" t="s">
        <v>22</v>
      </c>
      <c r="W7140">
        <f>VLOOKUP(U7140,product,2,FALSE)</f>
        <v>271</v>
      </c>
      <c r="X7140">
        <f>VLOOKUP(V7140,category,2,FALSE)</f>
        <v>2</v>
      </c>
      <c r="Y7140" t="s">
        <v>3231</v>
      </c>
      <c r="Z7140">
        <f>VLOOKUP(Y7140,subcategory,2,FALSE)</f>
        <v>9</v>
      </c>
      <c r="AA7140" t="s">
        <v>2889</v>
      </c>
      <c r="AB7140">
        <v>62.88000000000001</v>
      </c>
      <c r="AC7140">
        <v>4</v>
      </c>
      <c r="AD7140">
        <v>0.7</v>
      </c>
      <c r="AE7140" s="4">
        <v>-50.304000000000002</v>
      </c>
    </row>
    <row r="7141" spans="1:31" x14ac:dyDescent="0.3">
      <c r="A7141" s="2">
        <v>7140</v>
      </c>
      <c r="B7141" t="s">
        <v>7634</v>
      </c>
      <c r="C7141">
        <f>VLOOKUP(B7141,order,2,FALSE)</f>
        <v>3542</v>
      </c>
      <c r="D7141" s="3">
        <v>42328</v>
      </c>
      <c r="E7141" s="3">
        <v>42335</v>
      </c>
      <c r="F7141" t="s">
        <v>25</v>
      </c>
      <c r="G7141" s="10">
        <f>VLOOKUP(F7141,ship,2,FALSE)</f>
        <v>2</v>
      </c>
      <c r="H7141" t="s">
        <v>3541</v>
      </c>
      <c r="I7141">
        <f>VLOOKUP(H7141,customer,2,FALSE)</f>
        <v>287</v>
      </c>
      <c r="J7141" t="s">
        <v>1108</v>
      </c>
      <c r="K7141" t="s">
        <v>9</v>
      </c>
      <c r="L7141">
        <f>VLOOKUP(K7141,segment1,2,FALSE)</f>
        <v>1</v>
      </c>
      <c r="M7141" t="s">
        <v>3255</v>
      </c>
      <c r="N7141" t="s">
        <v>685</v>
      </c>
      <c r="O7141">
        <f>VLOOKUP(N7141,city,2,FALSE)</f>
        <v>101</v>
      </c>
      <c r="P7141" t="s">
        <v>28</v>
      </c>
      <c r="Q7141">
        <f>VLOOKUP(P7141,state,2,FALSE)</f>
        <v>3</v>
      </c>
      <c r="R7141">
        <v>33180</v>
      </c>
      <c r="S7141" t="s">
        <v>12</v>
      </c>
      <c r="T7141" s="10">
        <f>VLOOKUP(S7141,region,2,FALSE)</f>
        <v>1</v>
      </c>
      <c r="U7141" t="s">
        <v>4531</v>
      </c>
      <c r="V7141" t="s">
        <v>13</v>
      </c>
      <c r="W7141">
        <v>3571</v>
      </c>
      <c r="X7141">
        <f>VLOOKUP(V7141,category,2,FALSE)</f>
        <v>1</v>
      </c>
      <c r="Y7141" t="s">
        <v>14</v>
      </c>
      <c r="Z7141">
        <f>VLOOKUP(Y7141,subcategory,2,FALSE)</f>
        <v>1</v>
      </c>
      <c r="AA7141" t="s">
        <v>795</v>
      </c>
      <c r="AB7141">
        <v>290.35200000000003</v>
      </c>
      <c r="AC7141">
        <v>3</v>
      </c>
      <c r="AD7141">
        <v>0.2</v>
      </c>
      <c r="AE7141" s="4">
        <v>-36.294000000000011</v>
      </c>
    </row>
    <row r="7142" spans="1:31" x14ac:dyDescent="0.3">
      <c r="A7142" s="2">
        <v>7141</v>
      </c>
      <c r="B7142" t="s">
        <v>10444</v>
      </c>
      <c r="C7142">
        <f>VLOOKUP(B7142,order,2,FALSE)</f>
        <v>3543</v>
      </c>
      <c r="D7142" s="3">
        <v>42985</v>
      </c>
      <c r="E7142" s="3">
        <v>42985</v>
      </c>
      <c r="F7142" t="s">
        <v>625</v>
      </c>
      <c r="G7142" s="10">
        <f>VLOOKUP(F7142,ship,2,FALSE)</f>
        <v>4</v>
      </c>
      <c r="H7142" t="s">
        <v>3483</v>
      </c>
      <c r="I7142">
        <f>VLOOKUP(H7142,customer,2,FALSE)</f>
        <v>229</v>
      </c>
      <c r="J7142" t="s">
        <v>914</v>
      </c>
      <c r="K7142" t="s">
        <v>9</v>
      </c>
      <c r="L7142">
        <f>VLOOKUP(K7142,segment1,2,FALSE)</f>
        <v>1</v>
      </c>
      <c r="M7142" t="s">
        <v>3255</v>
      </c>
      <c r="N7142" t="s">
        <v>3122</v>
      </c>
      <c r="O7142">
        <f>VLOOKUP(N7142,city,2,FALSE)</f>
        <v>491</v>
      </c>
      <c r="P7142" t="s">
        <v>295</v>
      </c>
      <c r="Q7142">
        <f>VLOOKUP(P7142,state,2,FALSE)</f>
        <v>26</v>
      </c>
      <c r="R7142">
        <v>63301</v>
      </c>
      <c r="S7142" t="s">
        <v>55</v>
      </c>
      <c r="T7142" s="10">
        <f>VLOOKUP(S7142,region,2,FALSE)</f>
        <v>3</v>
      </c>
      <c r="U7142" t="s">
        <v>4811</v>
      </c>
      <c r="V7142" t="s">
        <v>35</v>
      </c>
      <c r="W7142">
        <f>VLOOKUP(U7142,product,2,FALSE)</f>
        <v>722</v>
      </c>
      <c r="X7142">
        <f>VLOOKUP(V7142,category,2,FALSE)</f>
        <v>3</v>
      </c>
      <c r="Y7142" t="s">
        <v>3232</v>
      </c>
      <c r="Z7142">
        <f>VLOOKUP(Y7142,subcategory,2,FALSE)</f>
        <v>12</v>
      </c>
      <c r="AA7142" t="s">
        <v>3010</v>
      </c>
      <c r="AB7142">
        <v>113.52</v>
      </c>
      <c r="AC7142">
        <v>4</v>
      </c>
      <c r="AD7142">
        <v>0</v>
      </c>
      <c r="AE7142" s="4">
        <v>46.543199999999999</v>
      </c>
    </row>
    <row r="7143" spans="1:31" x14ac:dyDescent="0.3">
      <c r="A7143" s="2">
        <v>7142</v>
      </c>
      <c r="B7143" t="s">
        <v>10444</v>
      </c>
      <c r="C7143">
        <f>VLOOKUP(B7143,order,2,FALSE)</f>
        <v>3543</v>
      </c>
      <c r="D7143" s="3">
        <v>42985</v>
      </c>
      <c r="E7143" s="3">
        <v>42985</v>
      </c>
      <c r="F7143" t="s">
        <v>625</v>
      </c>
      <c r="G7143" s="10">
        <f>VLOOKUP(F7143,ship,2,FALSE)</f>
        <v>4</v>
      </c>
      <c r="H7143" t="s">
        <v>3483</v>
      </c>
      <c r="I7143">
        <f>VLOOKUP(H7143,customer,2,FALSE)</f>
        <v>229</v>
      </c>
      <c r="J7143" t="s">
        <v>914</v>
      </c>
      <c r="K7143" t="s">
        <v>9</v>
      </c>
      <c r="L7143">
        <f>VLOOKUP(K7143,segment1,2,FALSE)</f>
        <v>1</v>
      </c>
      <c r="M7143" t="s">
        <v>3255</v>
      </c>
      <c r="N7143" t="s">
        <v>3122</v>
      </c>
      <c r="O7143">
        <f>VLOOKUP(N7143,city,2,FALSE)</f>
        <v>491</v>
      </c>
      <c r="P7143" t="s">
        <v>295</v>
      </c>
      <c r="Q7143">
        <f>VLOOKUP(P7143,state,2,FALSE)</f>
        <v>26</v>
      </c>
      <c r="R7143">
        <v>63301</v>
      </c>
      <c r="S7143" t="s">
        <v>55</v>
      </c>
      <c r="T7143" s="10">
        <f>VLOOKUP(S7143,region,2,FALSE)</f>
        <v>3</v>
      </c>
      <c r="U7143" t="s">
        <v>5327</v>
      </c>
      <c r="V7143" t="s">
        <v>13</v>
      </c>
      <c r="W7143">
        <v>3572</v>
      </c>
      <c r="X7143">
        <f>VLOOKUP(V7143,category,2,FALSE)</f>
        <v>1</v>
      </c>
      <c r="Y7143" t="s">
        <v>3228</v>
      </c>
      <c r="Z7143">
        <f>VLOOKUP(Y7143,subcategory,2,FALSE)</f>
        <v>6</v>
      </c>
      <c r="AA7143" t="s">
        <v>1896</v>
      </c>
      <c r="AB7143">
        <v>135.29999999999998</v>
      </c>
      <c r="AC7143">
        <v>5</v>
      </c>
      <c r="AD7143">
        <v>0</v>
      </c>
      <c r="AE7143" s="4">
        <v>37.883999999999993</v>
      </c>
    </row>
    <row r="7144" spans="1:31" x14ac:dyDescent="0.3">
      <c r="A7144" s="2">
        <v>7143</v>
      </c>
      <c r="B7144" t="s">
        <v>6611</v>
      </c>
      <c r="C7144">
        <f>VLOOKUP(B7144,order,2,FALSE)</f>
        <v>3544</v>
      </c>
      <c r="D7144" s="3">
        <v>41967</v>
      </c>
      <c r="E7144" s="3">
        <v>41972</v>
      </c>
      <c r="F7144" t="s">
        <v>25</v>
      </c>
      <c r="G7144" s="10">
        <f>VLOOKUP(F7144,ship,2,FALSE)</f>
        <v>2</v>
      </c>
      <c r="H7144" t="s">
        <v>3261</v>
      </c>
      <c r="I7144">
        <f>VLOOKUP(H7144,customer,2,FALSE)</f>
        <v>7</v>
      </c>
      <c r="J7144" t="s">
        <v>51</v>
      </c>
      <c r="K7144" t="s">
        <v>52</v>
      </c>
      <c r="L7144">
        <f>VLOOKUP(K7144,segment1,2,FALSE)</f>
        <v>3</v>
      </c>
      <c r="M7144" t="s">
        <v>3255</v>
      </c>
      <c r="N7144" t="s">
        <v>1343</v>
      </c>
      <c r="O7144">
        <f>VLOOKUP(N7144,city,2,FALSE)</f>
        <v>174</v>
      </c>
      <c r="P7144" t="s">
        <v>165</v>
      </c>
      <c r="Q7144">
        <f>VLOOKUP(P7144,state,2,FALSE)</f>
        <v>18</v>
      </c>
      <c r="R7144">
        <v>23464</v>
      </c>
      <c r="S7144" t="s">
        <v>12</v>
      </c>
      <c r="T7144" s="10">
        <f>VLOOKUP(S7144,region,2,FALSE)</f>
        <v>1</v>
      </c>
      <c r="U7144" t="s">
        <v>5449</v>
      </c>
      <c r="V7144" t="s">
        <v>13</v>
      </c>
      <c r="W7144">
        <f>VLOOKUP(U7144,product,2,FALSE)</f>
        <v>1381</v>
      </c>
      <c r="X7144">
        <f>VLOOKUP(V7144,category,2,FALSE)</f>
        <v>1</v>
      </c>
      <c r="Y7144" t="s">
        <v>3228</v>
      </c>
      <c r="Z7144">
        <f>VLOOKUP(Y7144,subcategory,2,FALSE)</f>
        <v>6</v>
      </c>
      <c r="AA7144" t="s">
        <v>3166</v>
      </c>
      <c r="AB7144">
        <v>111.15</v>
      </c>
      <c r="AC7144">
        <v>5</v>
      </c>
      <c r="AD7144">
        <v>0</v>
      </c>
      <c r="AE7144" s="4">
        <v>48.906000000000006</v>
      </c>
    </row>
    <row r="7145" spans="1:31" x14ac:dyDescent="0.3">
      <c r="A7145" s="2">
        <v>7144</v>
      </c>
      <c r="B7145" t="s">
        <v>10445</v>
      </c>
      <c r="C7145">
        <f>VLOOKUP(B7145,order,2,FALSE)</f>
        <v>3545</v>
      </c>
      <c r="D7145" s="3">
        <v>42805</v>
      </c>
      <c r="E7145" s="3">
        <v>42810</v>
      </c>
      <c r="F7145" t="s">
        <v>25</v>
      </c>
      <c r="G7145" s="10">
        <f>VLOOKUP(F7145,ship,2,FALSE)</f>
        <v>2</v>
      </c>
      <c r="H7145" t="s">
        <v>4018</v>
      </c>
      <c r="I7145">
        <f>VLOOKUP(H7145,customer,2,FALSE)</f>
        <v>763</v>
      </c>
      <c r="J7145" t="s">
        <v>2980</v>
      </c>
      <c r="K7145" t="s">
        <v>52</v>
      </c>
      <c r="L7145">
        <f>VLOOKUP(K7145,segment1,2,FALSE)</f>
        <v>3</v>
      </c>
      <c r="M7145" t="s">
        <v>3255</v>
      </c>
      <c r="N7145" t="s">
        <v>77</v>
      </c>
      <c r="O7145">
        <f>VLOOKUP(N7145,city,2,FALSE)</f>
        <v>11</v>
      </c>
      <c r="P7145" t="s">
        <v>78</v>
      </c>
      <c r="Q7145">
        <f>VLOOKUP(P7145,state,2,FALSE)</f>
        <v>10</v>
      </c>
      <c r="R7145">
        <v>19140</v>
      </c>
      <c r="S7145" t="s">
        <v>79</v>
      </c>
      <c r="T7145" s="10">
        <f>VLOOKUP(S7145,region,2,FALSE)</f>
        <v>4</v>
      </c>
      <c r="U7145" t="s">
        <v>5436</v>
      </c>
      <c r="V7145" t="s">
        <v>35</v>
      </c>
      <c r="W7145">
        <v>3573</v>
      </c>
      <c r="X7145">
        <f>VLOOKUP(V7145,category,2,FALSE)</f>
        <v>3</v>
      </c>
      <c r="Y7145" t="s">
        <v>3230</v>
      </c>
      <c r="Z7145">
        <f>VLOOKUP(Y7145,subcategory,2,FALSE)</f>
        <v>8</v>
      </c>
      <c r="AA7145" t="s">
        <v>2342</v>
      </c>
      <c r="AB7145">
        <v>776.84999999999991</v>
      </c>
      <c r="AC7145">
        <v>5</v>
      </c>
      <c r="AD7145">
        <v>0.4</v>
      </c>
      <c r="AE7145" s="4">
        <v>-181.26499999999999</v>
      </c>
    </row>
    <row r="7146" spans="1:31" x14ac:dyDescent="0.3">
      <c r="A7146" s="2">
        <v>7145</v>
      </c>
      <c r="B7146" t="s">
        <v>10445</v>
      </c>
      <c r="C7146">
        <f>VLOOKUP(B7146,order,2,FALSE)</f>
        <v>3545</v>
      </c>
      <c r="D7146" s="3">
        <v>42805</v>
      </c>
      <c r="E7146" s="3">
        <v>42810</v>
      </c>
      <c r="F7146" t="s">
        <v>25</v>
      </c>
      <c r="G7146" s="10">
        <f>VLOOKUP(F7146,ship,2,FALSE)</f>
        <v>2</v>
      </c>
      <c r="H7146" t="s">
        <v>4018</v>
      </c>
      <c r="I7146">
        <f>VLOOKUP(H7146,customer,2,FALSE)</f>
        <v>763</v>
      </c>
      <c r="J7146" t="s">
        <v>2980</v>
      </c>
      <c r="K7146" t="s">
        <v>52</v>
      </c>
      <c r="L7146">
        <f>VLOOKUP(K7146,segment1,2,FALSE)</f>
        <v>3</v>
      </c>
      <c r="M7146" t="s">
        <v>3255</v>
      </c>
      <c r="N7146" t="s">
        <v>77</v>
      </c>
      <c r="O7146">
        <f>VLOOKUP(N7146,city,2,FALSE)</f>
        <v>11</v>
      </c>
      <c r="P7146" t="s">
        <v>78</v>
      </c>
      <c r="Q7146">
        <f>VLOOKUP(P7146,state,2,FALSE)</f>
        <v>10</v>
      </c>
      <c r="R7146">
        <v>19140</v>
      </c>
      <c r="S7146" t="s">
        <v>79</v>
      </c>
      <c r="T7146" s="10">
        <f>VLOOKUP(S7146,region,2,FALSE)</f>
        <v>4</v>
      </c>
      <c r="U7146" t="s">
        <v>4212</v>
      </c>
      <c r="V7146" t="s">
        <v>22</v>
      </c>
      <c r="W7146">
        <f>VLOOKUP(U7146,product,2,FALSE)</f>
        <v>103</v>
      </c>
      <c r="X7146">
        <f>VLOOKUP(V7146,category,2,FALSE)</f>
        <v>2</v>
      </c>
      <c r="Y7146" t="s">
        <v>3231</v>
      </c>
      <c r="Z7146">
        <f>VLOOKUP(Y7146,subcategory,2,FALSE)</f>
        <v>9</v>
      </c>
      <c r="AA7146" t="s">
        <v>1340</v>
      </c>
      <c r="AB7146">
        <v>12.294</v>
      </c>
      <c r="AC7146">
        <v>1</v>
      </c>
      <c r="AD7146">
        <v>0.7</v>
      </c>
      <c r="AE7146" s="4">
        <v>-8.6057999999999986</v>
      </c>
    </row>
    <row r="7147" spans="1:31" x14ac:dyDescent="0.3">
      <c r="A7147" s="2">
        <v>7146</v>
      </c>
      <c r="B7147" t="s">
        <v>10445</v>
      </c>
      <c r="C7147">
        <f>VLOOKUP(B7147,order,2,FALSE)</f>
        <v>3545</v>
      </c>
      <c r="D7147" s="3">
        <v>42805</v>
      </c>
      <c r="E7147" s="3">
        <v>42810</v>
      </c>
      <c r="F7147" t="s">
        <v>25</v>
      </c>
      <c r="G7147" s="10">
        <f>VLOOKUP(F7147,ship,2,FALSE)</f>
        <v>2</v>
      </c>
      <c r="H7147" t="s">
        <v>4018</v>
      </c>
      <c r="I7147">
        <f>VLOOKUP(H7147,customer,2,FALSE)</f>
        <v>763</v>
      </c>
      <c r="J7147" t="s">
        <v>2980</v>
      </c>
      <c r="K7147" t="s">
        <v>52</v>
      </c>
      <c r="L7147">
        <f>VLOOKUP(K7147,segment1,2,FALSE)</f>
        <v>3</v>
      </c>
      <c r="M7147" t="s">
        <v>3255</v>
      </c>
      <c r="N7147" t="s">
        <v>77</v>
      </c>
      <c r="O7147">
        <f>VLOOKUP(N7147,city,2,FALSE)</f>
        <v>11</v>
      </c>
      <c r="P7147" t="s">
        <v>78</v>
      </c>
      <c r="Q7147">
        <f>VLOOKUP(P7147,state,2,FALSE)</f>
        <v>10</v>
      </c>
      <c r="R7147">
        <v>19140</v>
      </c>
      <c r="S7147" t="s">
        <v>79</v>
      </c>
      <c r="T7147" s="10">
        <f>VLOOKUP(S7147,region,2,FALSE)</f>
        <v>4</v>
      </c>
      <c r="U7147" t="s">
        <v>4925</v>
      </c>
      <c r="V7147" t="s">
        <v>13</v>
      </c>
      <c r="W7147">
        <v>3574</v>
      </c>
      <c r="X7147">
        <f>VLOOKUP(V7147,category,2,FALSE)</f>
        <v>1</v>
      </c>
      <c r="Y7147" t="s">
        <v>29</v>
      </c>
      <c r="Z7147">
        <f>VLOOKUP(Y7147,subcategory,2,FALSE)</f>
        <v>4</v>
      </c>
      <c r="AA7147" t="s">
        <v>1444</v>
      </c>
      <c r="AB7147">
        <v>154.76400000000001</v>
      </c>
      <c r="AC7147">
        <v>3</v>
      </c>
      <c r="AD7147">
        <v>0.4</v>
      </c>
      <c r="AE7147" s="4">
        <v>-46.429200000000023</v>
      </c>
    </row>
    <row r="7148" spans="1:31" x14ac:dyDescent="0.3">
      <c r="A7148" s="2">
        <v>7147</v>
      </c>
      <c r="B7148" t="s">
        <v>10445</v>
      </c>
      <c r="C7148">
        <f>VLOOKUP(B7148,order,2,FALSE)</f>
        <v>3545</v>
      </c>
      <c r="D7148" s="3">
        <v>42805</v>
      </c>
      <c r="E7148" s="3">
        <v>42810</v>
      </c>
      <c r="F7148" t="s">
        <v>25</v>
      </c>
      <c r="G7148" s="10">
        <f>VLOOKUP(F7148,ship,2,FALSE)</f>
        <v>2</v>
      </c>
      <c r="H7148" t="s">
        <v>4018</v>
      </c>
      <c r="I7148">
        <f>VLOOKUP(H7148,customer,2,FALSE)</f>
        <v>763</v>
      </c>
      <c r="J7148" t="s">
        <v>2980</v>
      </c>
      <c r="K7148" t="s">
        <v>52</v>
      </c>
      <c r="L7148">
        <f>VLOOKUP(K7148,segment1,2,FALSE)</f>
        <v>3</v>
      </c>
      <c r="M7148" t="s">
        <v>3255</v>
      </c>
      <c r="N7148" t="s">
        <v>77</v>
      </c>
      <c r="O7148">
        <f>VLOOKUP(N7148,city,2,FALSE)</f>
        <v>11</v>
      </c>
      <c r="P7148" t="s">
        <v>78</v>
      </c>
      <c r="Q7148">
        <f>VLOOKUP(P7148,state,2,FALSE)</f>
        <v>10</v>
      </c>
      <c r="R7148">
        <v>19140</v>
      </c>
      <c r="S7148" t="s">
        <v>79</v>
      </c>
      <c r="T7148" s="10">
        <f>VLOOKUP(S7148,region,2,FALSE)</f>
        <v>4</v>
      </c>
      <c r="U7148" t="s">
        <v>5846</v>
      </c>
      <c r="V7148" t="s">
        <v>22</v>
      </c>
      <c r="W7148">
        <f>VLOOKUP(U7148,product,2,FALSE)</f>
        <v>1790</v>
      </c>
      <c r="X7148">
        <f>VLOOKUP(V7148,category,2,FALSE)</f>
        <v>2</v>
      </c>
      <c r="Y7148" t="s">
        <v>3227</v>
      </c>
      <c r="Z7148">
        <f>VLOOKUP(Y7148,subcategory,2,FALSE)</f>
        <v>5</v>
      </c>
      <c r="AA7148" t="s">
        <v>1476</v>
      </c>
      <c r="AB7148">
        <v>43.28</v>
      </c>
      <c r="AC7148">
        <v>1</v>
      </c>
      <c r="AD7148">
        <v>0.2</v>
      </c>
      <c r="AE7148" s="4">
        <v>3.2460000000000022</v>
      </c>
    </row>
    <row r="7149" spans="1:31" x14ac:dyDescent="0.3">
      <c r="A7149" s="2">
        <v>7148</v>
      </c>
      <c r="B7149" t="s">
        <v>8856</v>
      </c>
      <c r="C7149">
        <f>VLOOKUP(B7149,order,2,FALSE)</f>
        <v>3546</v>
      </c>
      <c r="D7149" s="3">
        <v>42533</v>
      </c>
      <c r="E7149" s="3">
        <v>42538</v>
      </c>
      <c r="F7149" t="s">
        <v>25</v>
      </c>
      <c r="G7149" s="10">
        <f>VLOOKUP(F7149,ship,2,FALSE)</f>
        <v>2</v>
      </c>
      <c r="H7149" t="s">
        <v>3813</v>
      </c>
      <c r="I7149">
        <f>VLOOKUP(H7149,customer,2,FALSE)</f>
        <v>559</v>
      </c>
      <c r="J7149" t="s">
        <v>2070</v>
      </c>
      <c r="K7149" t="s">
        <v>9</v>
      </c>
      <c r="L7149">
        <f>VLOOKUP(K7149,segment1,2,FALSE)</f>
        <v>1</v>
      </c>
      <c r="M7149" t="s">
        <v>3255</v>
      </c>
      <c r="N7149" t="s">
        <v>571</v>
      </c>
      <c r="O7149">
        <f>VLOOKUP(N7149,city,2,FALSE)</f>
        <v>86</v>
      </c>
      <c r="P7149" t="s">
        <v>139</v>
      </c>
      <c r="Q7149">
        <f>VLOOKUP(P7149,state,2,FALSE)</f>
        <v>16</v>
      </c>
      <c r="R7149">
        <v>11561</v>
      </c>
      <c r="S7149" t="s">
        <v>79</v>
      </c>
      <c r="T7149" s="10">
        <f>VLOOKUP(S7149,region,2,FALSE)</f>
        <v>4</v>
      </c>
      <c r="U7149" t="s">
        <v>5251</v>
      </c>
      <c r="V7149" t="s">
        <v>22</v>
      </c>
      <c r="W7149">
        <v>3575</v>
      </c>
      <c r="X7149">
        <f>VLOOKUP(V7149,category,2,FALSE)</f>
        <v>2</v>
      </c>
      <c r="Y7149" t="s">
        <v>45</v>
      </c>
      <c r="Z7149">
        <f>VLOOKUP(Y7149,subcategory,2,FALSE)</f>
        <v>11</v>
      </c>
      <c r="AA7149" t="s">
        <v>2326</v>
      </c>
      <c r="AB7149">
        <v>92.94</v>
      </c>
      <c r="AC7149">
        <v>3</v>
      </c>
      <c r="AD7149">
        <v>0</v>
      </c>
      <c r="AE7149" s="4">
        <v>41.822999999999993</v>
      </c>
    </row>
    <row r="7150" spans="1:31" x14ac:dyDescent="0.3">
      <c r="A7150" s="2">
        <v>7149</v>
      </c>
      <c r="B7150" t="s">
        <v>8856</v>
      </c>
      <c r="C7150">
        <f>VLOOKUP(B7150,order,2,FALSE)</f>
        <v>3546</v>
      </c>
      <c r="D7150" s="3">
        <v>42533</v>
      </c>
      <c r="E7150" s="3">
        <v>42538</v>
      </c>
      <c r="F7150" t="s">
        <v>25</v>
      </c>
      <c r="G7150" s="10">
        <f>VLOOKUP(F7150,ship,2,FALSE)</f>
        <v>2</v>
      </c>
      <c r="H7150" t="s">
        <v>3813</v>
      </c>
      <c r="I7150">
        <f>VLOOKUP(H7150,customer,2,FALSE)</f>
        <v>559</v>
      </c>
      <c r="J7150" t="s">
        <v>2070</v>
      </c>
      <c r="K7150" t="s">
        <v>9</v>
      </c>
      <c r="L7150">
        <f>VLOOKUP(K7150,segment1,2,FALSE)</f>
        <v>1</v>
      </c>
      <c r="M7150" t="s">
        <v>3255</v>
      </c>
      <c r="N7150" t="s">
        <v>571</v>
      </c>
      <c r="O7150">
        <f>VLOOKUP(N7150,city,2,FALSE)</f>
        <v>86</v>
      </c>
      <c r="P7150" t="s">
        <v>139</v>
      </c>
      <c r="Q7150">
        <f>VLOOKUP(P7150,state,2,FALSE)</f>
        <v>16</v>
      </c>
      <c r="R7150">
        <v>11561</v>
      </c>
      <c r="S7150" t="s">
        <v>79</v>
      </c>
      <c r="T7150" s="10">
        <f>VLOOKUP(S7150,region,2,FALSE)</f>
        <v>4</v>
      </c>
      <c r="U7150" t="s">
        <v>5371</v>
      </c>
      <c r="V7150" t="s">
        <v>22</v>
      </c>
      <c r="W7150">
        <f>VLOOKUP(U7150,product,2,FALSE)</f>
        <v>1298</v>
      </c>
      <c r="X7150">
        <f>VLOOKUP(V7150,category,2,FALSE)</f>
        <v>2</v>
      </c>
      <c r="Y7150" t="s">
        <v>38</v>
      </c>
      <c r="Z7150">
        <f>VLOOKUP(Y7150,subcategory,2,FALSE)</f>
        <v>10</v>
      </c>
      <c r="AA7150" t="s">
        <v>2513</v>
      </c>
      <c r="AB7150">
        <v>52.56</v>
      </c>
      <c r="AC7150">
        <v>3</v>
      </c>
      <c r="AD7150">
        <v>0</v>
      </c>
      <c r="AE7150" s="4">
        <v>18.396000000000001</v>
      </c>
    </row>
    <row r="7151" spans="1:31" x14ac:dyDescent="0.3">
      <c r="A7151" s="2">
        <v>7150</v>
      </c>
      <c r="B7151" t="s">
        <v>7635</v>
      </c>
      <c r="C7151">
        <f>VLOOKUP(B7151,order,2,FALSE)</f>
        <v>3547</v>
      </c>
      <c r="D7151" s="3">
        <v>42181</v>
      </c>
      <c r="E7151" s="3">
        <v>42185</v>
      </c>
      <c r="F7151" t="s">
        <v>25</v>
      </c>
      <c r="G7151" s="10">
        <f>VLOOKUP(F7151,ship,2,FALSE)</f>
        <v>2</v>
      </c>
      <c r="H7151" t="s">
        <v>3359</v>
      </c>
      <c r="I7151">
        <f>VLOOKUP(H7151,customer,2,FALSE)</f>
        <v>105</v>
      </c>
      <c r="J7151" t="s">
        <v>437</v>
      </c>
      <c r="K7151" t="s">
        <v>9</v>
      </c>
      <c r="L7151">
        <f>VLOOKUP(K7151,segment1,2,FALSE)</f>
        <v>1</v>
      </c>
      <c r="M7151" t="s">
        <v>3255</v>
      </c>
      <c r="N7151" t="s">
        <v>95</v>
      </c>
      <c r="O7151">
        <f>VLOOKUP(N7151,city,2,FALSE)</f>
        <v>13</v>
      </c>
      <c r="P7151" t="s">
        <v>54</v>
      </c>
      <c r="Q7151">
        <f>VLOOKUP(P7151,state,2,FALSE)</f>
        <v>6</v>
      </c>
      <c r="R7151">
        <v>77070</v>
      </c>
      <c r="S7151" t="s">
        <v>55</v>
      </c>
      <c r="T7151" s="10">
        <f>VLOOKUP(S7151,region,2,FALSE)</f>
        <v>3</v>
      </c>
      <c r="U7151" t="s">
        <v>5322</v>
      </c>
      <c r="V7151" t="s">
        <v>35</v>
      </c>
      <c r="W7151">
        <v>3576</v>
      </c>
      <c r="X7151">
        <f>VLOOKUP(V7151,category,2,FALSE)</f>
        <v>3</v>
      </c>
      <c r="Y7151" t="s">
        <v>3230</v>
      </c>
      <c r="Z7151">
        <f>VLOOKUP(Y7151,subcategory,2,FALSE)</f>
        <v>8</v>
      </c>
      <c r="AA7151" t="s">
        <v>2422</v>
      </c>
      <c r="AB7151">
        <v>971.88000000000011</v>
      </c>
      <c r="AC7151">
        <v>3</v>
      </c>
      <c r="AD7151">
        <v>0.2</v>
      </c>
      <c r="AE7151" s="4">
        <v>109.33649999999994</v>
      </c>
    </row>
    <row r="7152" spans="1:31" x14ac:dyDescent="0.3">
      <c r="A7152" s="2">
        <v>7151</v>
      </c>
      <c r="B7152" t="s">
        <v>10446</v>
      </c>
      <c r="C7152">
        <f>VLOOKUP(B7152,order,2,FALSE)</f>
        <v>3548</v>
      </c>
      <c r="D7152" s="3">
        <v>43091</v>
      </c>
      <c r="E7152" s="3">
        <v>43095</v>
      </c>
      <c r="F7152" t="s">
        <v>25</v>
      </c>
      <c r="G7152" s="10">
        <f>VLOOKUP(F7152,ship,2,FALSE)</f>
        <v>2</v>
      </c>
      <c r="H7152" t="s">
        <v>3931</v>
      </c>
      <c r="I7152">
        <f>VLOOKUP(H7152,customer,2,FALSE)</f>
        <v>677</v>
      </c>
      <c r="J7152" t="s">
        <v>2541</v>
      </c>
      <c r="K7152" t="s">
        <v>52</v>
      </c>
      <c r="L7152">
        <f>VLOOKUP(K7152,segment1,2,FALSE)</f>
        <v>3</v>
      </c>
      <c r="M7152" t="s">
        <v>3255</v>
      </c>
      <c r="N7152" t="s">
        <v>2935</v>
      </c>
      <c r="O7152">
        <f>VLOOKUP(N7152,city,2,FALSE)</f>
        <v>429</v>
      </c>
      <c r="P7152" t="s">
        <v>184</v>
      </c>
      <c r="Q7152">
        <f>VLOOKUP(P7152,state,2,FALSE)</f>
        <v>20</v>
      </c>
      <c r="R7152">
        <v>35401</v>
      </c>
      <c r="S7152" t="s">
        <v>12</v>
      </c>
      <c r="T7152" s="10">
        <f>VLOOKUP(S7152,region,2,FALSE)</f>
        <v>1</v>
      </c>
      <c r="U7152" t="s">
        <v>4574</v>
      </c>
      <c r="V7152" t="s">
        <v>13</v>
      </c>
      <c r="W7152">
        <f>VLOOKUP(U7152,product,2,FALSE)</f>
        <v>475</v>
      </c>
      <c r="X7152">
        <f>VLOOKUP(V7152,category,2,FALSE)</f>
        <v>1</v>
      </c>
      <c r="Y7152" t="s">
        <v>3226</v>
      </c>
      <c r="Z7152">
        <f>VLOOKUP(Y7152,subcategory,2,FALSE)</f>
        <v>2</v>
      </c>
      <c r="AA7152" t="s">
        <v>2419</v>
      </c>
      <c r="AB7152">
        <v>141.96</v>
      </c>
      <c r="AC7152">
        <v>2</v>
      </c>
      <c r="AD7152">
        <v>0</v>
      </c>
      <c r="AE7152" s="4">
        <v>35.490000000000009</v>
      </c>
    </row>
    <row r="7153" spans="1:31" x14ac:dyDescent="0.3">
      <c r="A7153" s="2">
        <v>7152</v>
      </c>
      <c r="B7153" t="s">
        <v>10447</v>
      </c>
      <c r="C7153">
        <f>VLOOKUP(B7153,order,2,FALSE)</f>
        <v>3549</v>
      </c>
      <c r="D7153" s="3">
        <v>43091</v>
      </c>
      <c r="E7153" s="3">
        <v>43094</v>
      </c>
      <c r="F7153" t="s">
        <v>7</v>
      </c>
      <c r="G7153" s="10">
        <f>VLOOKUP(F7153,ship,2,FALSE)</f>
        <v>1</v>
      </c>
      <c r="H7153" t="s">
        <v>3998</v>
      </c>
      <c r="I7153">
        <f>VLOOKUP(H7153,customer,2,FALSE)</f>
        <v>744</v>
      </c>
      <c r="J7153" t="s">
        <v>2846</v>
      </c>
      <c r="K7153" t="s">
        <v>9</v>
      </c>
      <c r="L7153">
        <f>VLOOKUP(K7153,segment1,2,FALSE)</f>
        <v>1</v>
      </c>
      <c r="M7153" t="s">
        <v>3255</v>
      </c>
      <c r="N7153" t="s">
        <v>865</v>
      </c>
      <c r="O7153">
        <f>VLOOKUP(N7153,city,2,FALSE)</f>
        <v>124</v>
      </c>
      <c r="P7153" t="s">
        <v>160</v>
      </c>
      <c r="Q7153">
        <f>VLOOKUP(P7153,state,2,FALSE)</f>
        <v>17</v>
      </c>
      <c r="R7153">
        <v>85204</v>
      </c>
      <c r="S7153" t="s">
        <v>21</v>
      </c>
      <c r="T7153" s="10">
        <f>VLOOKUP(S7153,region,2,FALSE)</f>
        <v>2</v>
      </c>
      <c r="U7153" t="s">
        <v>5046</v>
      </c>
      <c r="V7153" t="s">
        <v>13</v>
      </c>
      <c r="W7153">
        <v>3577</v>
      </c>
      <c r="X7153">
        <f>VLOOKUP(V7153,category,2,FALSE)</f>
        <v>1</v>
      </c>
      <c r="Y7153" t="s">
        <v>29</v>
      </c>
      <c r="Z7153">
        <f>VLOOKUP(Y7153,subcategory,2,FALSE)</f>
        <v>4</v>
      </c>
      <c r="AA7153" t="s">
        <v>1307</v>
      </c>
      <c r="AB7153">
        <v>182.55</v>
      </c>
      <c r="AC7153">
        <v>2</v>
      </c>
      <c r="AD7153">
        <v>0.5</v>
      </c>
      <c r="AE7153" s="4">
        <v>-135.08699999999999</v>
      </c>
    </row>
    <row r="7154" spans="1:31" x14ac:dyDescent="0.3">
      <c r="A7154" s="2">
        <v>7153</v>
      </c>
      <c r="B7154" t="s">
        <v>6612</v>
      </c>
      <c r="C7154">
        <f>VLOOKUP(B7154,order,2,FALSE)</f>
        <v>3550</v>
      </c>
      <c r="D7154" s="3">
        <v>41921</v>
      </c>
      <c r="E7154" s="3">
        <v>41927</v>
      </c>
      <c r="F7154" t="s">
        <v>25</v>
      </c>
      <c r="G7154" s="10">
        <f>VLOOKUP(F7154,ship,2,FALSE)</f>
        <v>2</v>
      </c>
      <c r="H7154" t="s">
        <v>3417</v>
      </c>
      <c r="I7154">
        <f>VLOOKUP(H7154,customer,2,FALSE)</f>
        <v>163</v>
      </c>
      <c r="J7154" t="s">
        <v>669</v>
      </c>
      <c r="K7154" t="s">
        <v>18</v>
      </c>
      <c r="L7154">
        <f>VLOOKUP(K7154,segment1,2,FALSE)</f>
        <v>2</v>
      </c>
      <c r="M7154" t="s">
        <v>3255</v>
      </c>
      <c r="N7154" t="s">
        <v>729</v>
      </c>
      <c r="O7154">
        <f>VLOOKUP(N7154,city,2,FALSE)</f>
        <v>109</v>
      </c>
      <c r="P7154" t="s">
        <v>44</v>
      </c>
      <c r="Q7154">
        <f>VLOOKUP(P7154,state,2,FALSE)</f>
        <v>4</v>
      </c>
      <c r="R7154">
        <v>28540</v>
      </c>
      <c r="S7154" t="s">
        <v>12</v>
      </c>
      <c r="T7154" s="10">
        <f>VLOOKUP(S7154,region,2,FALSE)</f>
        <v>1</v>
      </c>
      <c r="U7154" t="s">
        <v>4518</v>
      </c>
      <c r="V7154" t="s">
        <v>22</v>
      </c>
      <c r="W7154">
        <f>VLOOKUP(U7154,product,2,FALSE)</f>
        <v>418</v>
      </c>
      <c r="X7154">
        <f>VLOOKUP(V7154,category,2,FALSE)</f>
        <v>2</v>
      </c>
      <c r="Y7154" t="s">
        <v>45</v>
      </c>
      <c r="Z7154">
        <f>VLOOKUP(Y7154,subcategory,2,FALSE)</f>
        <v>11</v>
      </c>
      <c r="AA7154" t="s">
        <v>1679</v>
      </c>
      <c r="AB7154">
        <v>88.768000000000001</v>
      </c>
      <c r="AC7154">
        <v>2</v>
      </c>
      <c r="AD7154">
        <v>0.2</v>
      </c>
      <c r="AE7154" s="4">
        <v>31.068799999999996</v>
      </c>
    </row>
    <row r="7155" spans="1:31" x14ac:dyDescent="0.3">
      <c r="A7155" s="2">
        <v>7154</v>
      </c>
      <c r="B7155" t="s">
        <v>7636</v>
      </c>
      <c r="C7155">
        <f>VLOOKUP(B7155,order,2,FALSE)</f>
        <v>3551</v>
      </c>
      <c r="D7155" s="3">
        <v>42348</v>
      </c>
      <c r="E7155" s="3">
        <v>42353</v>
      </c>
      <c r="F7155" t="s">
        <v>25</v>
      </c>
      <c r="G7155" s="10">
        <f>VLOOKUP(F7155,ship,2,FALSE)</f>
        <v>2</v>
      </c>
      <c r="H7155" t="s">
        <v>3748</v>
      </c>
      <c r="I7155">
        <f>VLOOKUP(H7155,customer,2,FALSE)</f>
        <v>494</v>
      </c>
      <c r="J7155" t="s">
        <v>1810</v>
      </c>
      <c r="K7155" t="s">
        <v>9</v>
      </c>
      <c r="L7155">
        <f>VLOOKUP(K7155,segment1,2,FALSE)</f>
        <v>1</v>
      </c>
      <c r="M7155" t="s">
        <v>3255</v>
      </c>
      <c r="N7155" t="s">
        <v>156</v>
      </c>
      <c r="O7155">
        <f>VLOOKUP(N7155,city,2,FALSE)</f>
        <v>23</v>
      </c>
      <c r="P7155" t="s">
        <v>110</v>
      </c>
      <c r="Q7155">
        <f>VLOOKUP(P7155,state,2,FALSE)</f>
        <v>11</v>
      </c>
      <c r="R7155">
        <v>60610</v>
      </c>
      <c r="S7155" t="s">
        <v>55</v>
      </c>
      <c r="T7155" s="10">
        <f>VLOOKUP(S7155,region,2,FALSE)</f>
        <v>3</v>
      </c>
      <c r="U7155" t="s">
        <v>5067</v>
      </c>
      <c r="V7155" t="s">
        <v>22</v>
      </c>
      <c r="W7155">
        <v>3578</v>
      </c>
      <c r="X7155">
        <f>VLOOKUP(V7155,category,2,FALSE)</f>
        <v>2</v>
      </c>
      <c r="Y7155" t="s">
        <v>38</v>
      </c>
      <c r="Z7155">
        <f>VLOOKUP(Y7155,subcategory,2,FALSE)</f>
        <v>10</v>
      </c>
      <c r="AA7155" t="s">
        <v>2179</v>
      </c>
      <c r="AB7155">
        <v>53.087999999999994</v>
      </c>
      <c r="AC7155">
        <v>7</v>
      </c>
      <c r="AD7155">
        <v>0.8</v>
      </c>
      <c r="AE7155" s="4">
        <v>-108.8304</v>
      </c>
    </row>
    <row r="7156" spans="1:31" x14ac:dyDescent="0.3">
      <c r="A7156" s="2">
        <v>7155</v>
      </c>
      <c r="B7156" t="s">
        <v>7637</v>
      </c>
      <c r="C7156">
        <f>VLOOKUP(B7156,order,2,FALSE)</f>
        <v>3552</v>
      </c>
      <c r="D7156" s="3">
        <v>42363</v>
      </c>
      <c r="E7156" s="3">
        <v>42365</v>
      </c>
      <c r="F7156" t="s">
        <v>7</v>
      </c>
      <c r="G7156" s="10">
        <f>VLOOKUP(F7156,ship,2,FALSE)</f>
        <v>1</v>
      </c>
      <c r="H7156" t="s">
        <v>3278</v>
      </c>
      <c r="I7156">
        <f>VLOOKUP(H7156,customer,2,FALSE)</f>
        <v>24</v>
      </c>
      <c r="J7156" t="s">
        <v>125</v>
      </c>
      <c r="K7156" t="s">
        <v>9</v>
      </c>
      <c r="L7156">
        <f>VLOOKUP(K7156,segment1,2,FALSE)</f>
        <v>1</v>
      </c>
      <c r="M7156" t="s">
        <v>3255</v>
      </c>
      <c r="N7156" t="s">
        <v>248</v>
      </c>
      <c r="O7156">
        <f>VLOOKUP(N7156,city,2,FALSE)</f>
        <v>39</v>
      </c>
      <c r="P7156" t="s">
        <v>615</v>
      </c>
      <c r="Q7156">
        <f>VLOOKUP(P7156,state,2,FALSE)</f>
        <v>33</v>
      </c>
      <c r="R7156">
        <v>31907</v>
      </c>
      <c r="S7156" t="s">
        <v>12</v>
      </c>
      <c r="T7156" s="10">
        <f>VLOOKUP(S7156,region,2,FALSE)</f>
        <v>1</v>
      </c>
      <c r="U7156" t="s">
        <v>5820</v>
      </c>
      <c r="V7156" t="s">
        <v>13</v>
      </c>
      <c r="W7156">
        <f>VLOOKUP(U7156,product,2,FALSE)</f>
        <v>1763</v>
      </c>
      <c r="X7156">
        <f>VLOOKUP(V7156,category,2,FALSE)</f>
        <v>1</v>
      </c>
      <c r="Y7156" t="s">
        <v>3228</v>
      </c>
      <c r="Z7156">
        <f>VLOOKUP(Y7156,subcategory,2,FALSE)</f>
        <v>6</v>
      </c>
      <c r="AA7156" t="s">
        <v>859</v>
      </c>
      <c r="AB7156">
        <v>275.88</v>
      </c>
      <c r="AC7156">
        <v>6</v>
      </c>
      <c r="AD7156">
        <v>0</v>
      </c>
      <c r="AE7156" s="4">
        <v>46.899599999999964</v>
      </c>
    </row>
    <row r="7157" spans="1:31" x14ac:dyDescent="0.3">
      <c r="A7157" s="2">
        <v>7156</v>
      </c>
      <c r="B7157" t="s">
        <v>7637</v>
      </c>
      <c r="C7157">
        <f>VLOOKUP(B7157,order,2,FALSE)</f>
        <v>3552</v>
      </c>
      <c r="D7157" s="3">
        <v>42363</v>
      </c>
      <c r="E7157" s="3">
        <v>42365</v>
      </c>
      <c r="F7157" t="s">
        <v>7</v>
      </c>
      <c r="G7157" s="10">
        <f>VLOOKUP(F7157,ship,2,FALSE)</f>
        <v>1</v>
      </c>
      <c r="H7157" t="s">
        <v>3278</v>
      </c>
      <c r="I7157">
        <f>VLOOKUP(H7157,customer,2,FALSE)</f>
        <v>24</v>
      </c>
      <c r="J7157" t="s">
        <v>125</v>
      </c>
      <c r="K7157" t="s">
        <v>9</v>
      </c>
      <c r="L7157">
        <f>VLOOKUP(K7157,segment1,2,FALSE)</f>
        <v>1</v>
      </c>
      <c r="M7157" t="s">
        <v>3255</v>
      </c>
      <c r="N7157" t="s">
        <v>248</v>
      </c>
      <c r="O7157">
        <f>VLOOKUP(N7157,city,2,FALSE)</f>
        <v>39</v>
      </c>
      <c r="P7157" t="s">
        <v>615</v>
      </c>
      <c r="Q7157">
        <f>VLOOKUP(P7157,state,2,FALSE)</f>
        <v>33</v>
      </c>
      <c r="R7157">
        <v>31907</v>
      </c>
      <c r="S7157" t="s">
        <v>12</v>
      </c>
      <c r="T7157" s="10">
        <f>VLOOKUP(S7157,region,2,FALSE)</f>
        <v>1</v>
      </c>
      <c r="U7157" t="s">
        <v>4455</v>
      </c>
      <c r="V7157" t="s">
        <v>22</v>
      </c>
      <c r="W7157">
        <v>3579</v>
      </c>
      <c r="X7157">
        <f>VLOOKUP(V7157,category,2,FALSE)</f>
        <v>2</v>
      </c>
      <c r="Y7157" t="s">
        <v>3231</v>
      </c>
      <c r="Z7157">
        <f>VLOOKUP(Y7157,subcategory,2,FALSE)</f>
        <v>9</v>
      </c>
      <c r="AA7157" t="s">
        <v>1651</v>
      </c>
      <c r="AB7157">
        <v>157.89999999999998</v>
      </c>
      <c r="AC7157">
        <v>5</v>
      </c>
      <c r="AD7157">
        <v>0</v>
      </c>
      <c r="AE7157" s="4">
        <v>74.212999999999994</v>
      </c>
    </row>
    <row r="7158" spans="1:31" x14ac:dyDescent="0.3">
      <c r="A7158" s="2">
        <v>7157</v>
      </c>
      <c r="B7158" t="s">
        <v>10448</v>
      </c>
      <c r="C7158">
        <f>VLOOKUP(B7158,order,2,FALSE)</f>
        <v>3553</v>
      </c>
      <c r="D7158" s="3">
        <v>42854</v>
      </c>
      <c r="E7158" s="3">
        <v>42859</v>
      </c>
      <c r="F7158" t="s">
        <v>25</v>
      </c>
      <c r="G7158" s="10">
        <f>VLOOKUP(F7158,ship,2,FALSE)</f>
        <v>2</v>
      </c>
      <c r="H7158" t="s">
        <v>3664</v>
      </c>
      <c r="I7158">
        <f>VLOOKUP(H7158,customer,2,FALSE)</f>
        <v>410</v>
      </c>
      <c r="J7158" t="s">
        <v>1537</v>
      </c>
      <c r="K7158" t="s">
        <v>9</v>
      </c>
      <c r="L7158">
        <f>VLOOKUP(K7158,segment1,2,FALSE)</f>
        <v>1</v>
      </c>
      <c r="M7158" t="s">
        <v>3255</v>
      </c>
      <c r="N7158" t="s">
        <v>2499</v>
      </c>
      <c r="O7158">
        <f>VLOOKUP(N7158,city,2,FALSE)</f>
        <v>335</v>
      </c>
      <c r="P7158" t="s">
        <v>389</v>
      </c>
      <c r="Q7158">
        <f>VLOOKUP(P7158,state,2,FALSE)</f>
        <v>31</v>
      </c>
      <c r="R7158">
        <v>7050</v>
      </c>
      <c r="S7158" t="s">
        <v>79</v>
      </c>
      <c r="T7158" s="10">
        <f>VLOOKUP(S7158,region,2,FALSE)</f>
        <v>4</v>
      </c>
      <c r="U7158" t="s">
        <v>4835</v>
      </c>
      <c r="V7158" t="s">
        <v>22</v>
      </c>
      <c r="W7158">
        <f>VLOOKUP(U7158,product,2,FALSE)</f>
        <v>747</v>
      </c>
      <c r="X7158">
        <f>VLOOKUP(V7158,category,2,FALSE)</f>
        <v>2</v>
      </c>
      <c r="Y7158" t="s">
        <v>23</v>
      </c>
      <c r="Z7158">
        <f>VLOOKUP(Y7158,subcategory,2,FALSE)</f>
        <v>3</v>
      </c>
      <c r="AA7158" t="s">
        <v>2606</v>
      </c>
      <c r="AB7158">
        <v>4.91</v>
      </c>
      <c r="AC7158">
        <v>1</v>
      </c>
      <c r="AD7158">
        <v>0</v>
      </c>
      <c r="AE7158" s="4">
        <v>2.4058999999999999</v>
      </c>
    </row>
    <row r="7159" spans="1:31" x14ac:dyDescent="0.3">
      <c r="A7159" s="2">
        <v>7158</v>
      </c>
      <c r="B7159" t="s">
        <v>8857</v>
      </c>
      <c r="C7159">
        <f>VLOOKUP(B7159,order,2,FALSE)</f>
        <v>3554</v>
      </c>
      <c r="D7159" s="3">
        <v>42457</v>
      </c>
      <c r="E7159" s="3">
        <v>42460</v>
      </c>
      <c r="F7159" t="s">
        <v>7</v>
      </c>
      <c r="G7159" s="10">
        <f>VLOOKUP(F7159,ship,2,FALSE)</f>
        <v>1</v>
      </c>
      <c r="H7159" t="s">
        <v>3672</v>
      </c>
      <c r="I7159">
        <f>VLOOKUP(H7159,customer,2,FALSE)</f>
        <v>418</v>
      </c>
      <c r="J7159" t="s">
        <v>1571</v>
      </c>
      <c r="K7159" t="s">
        <v>9</v>
      </c>
      <c r="L7159">
        <f>VLOOKUP(K7159,segment1,2,FALSE)</f>
        <v>1</v>
      </c>
      <c r="M7159" t="s">
        <v>3255</v>
      </c>
      <c r="N7159" t="s">
        <v>19</v>
      </c>
      <c r="O7159">
        <f>VLOOKUP(N7159,city,2,FALSE)</f>
        <v>2</v>
      </c>
      <c r="P7159" t="s">
        <v>20</v>
      </c>
      <c r="Q7159">
        <f>VLOOKUP(P7159,state,2,FALSE)</f>
        <v>2</v>
      </c>
      <c r="R7159">
        <v>90032</v>
      </c>
      <c r="S7159" t="s">
        <v>21</v>
      </c>
      <c r="T7159" s="10">
        <f>VLOOKUP(S7159,region,2,FALSE)</f>
        <v>2</v>
      </c>
      <c r="U7159" t="s">
        <v>4318</v>
      </c>
      <c r="V7159" t="s">
        <v>22</v>
      </c>
      <c r="W7159">
        <v>3580</v>
      </c>
      <c r="X7159">
        <f>VLOOKUP(V7159,category,2,FALSE)</f>
        <v>2</v>
      </c>
      <c r="Y7159" t="s">
        <v>3227</v>
      </c>
      <c r="Z7159">
        <f>VLOOKUP(Y7159,subcategory,2,FALSE)</f>
        <v>5</v>
      </c>
      <c r="AA7159" t="s">
        <v>2229</v>
      </c>
      <c r="AB7159">
        <v>87.92</v>
      </c>
      <c r="AC7159">
        <v>4</v>
      </c>
      <c r="AD7159">
        <v>0</v>
      </c>
      <c r="AE7159" s="4">
        <v>0.87919999999999732</v>
      </c>
    </row>
    <row r="7160" spans="1:31" x14ac:dyDescent="0.3">
      <c r="A7160" s="2">
        <v>7159</v>
      </c>
      <c r="B7160" t="s">
        <v>8857</v>
      </c>
      <c r="C7160">
        <f>VLOOKUP(B7160,order,2,FALSE)</f>
        <v>3554</v>
      </c>
      <c r="D7160" s="3">
        <v>42457</v>
      </c>
      <c r="E7160" s="3">
        <v>42460</v>
      </c>
      <c r="F7160" t="s">
        <v>7</v>
      </c>
      <c r="G7160" s="10">
        <f>VLOOKUP(F7160,ship,2,FALSE)</f>
        <v>1</v>
      </c>
      <c r="H7160" t="s">
        <v>3672</v>
      </c>
      <c r="I7160">
        <f>VLOOKUP(H7160,customer,2,FALSE)</f>
        <v>418</v>
      </c>
      <c r="J7160" t="s">
        <v>1571</v>
      </c>
      <c r="K7160" t="s">
        <v>9</v>
      </c>
      <c r="L7160">
        <f>VLOOKUP(K7160,segment1,2,FALSE)</f>
        <v>1</v>
      </c>
      <c r="M7160" t="s">
        <v>3255</v>
      </c>
      <c r="N7160" t="s">
        <v>19</v>
      </c>
      <c r="O7160">
        <f>VLOOKUP(N7160,city,2,FALSE)</f>
        <v>2</v>
      </c>
      <c r="P7160" t="s">
        <v>20</v>
      </c>
      <c r="Q7160">
        <f>VLOOKUP(P7160,state,2,FALSE)</f>
        <v>2</v>
      </c>
      <c r="R7160">
        <v>90032</v>
      </c>
      <c r="S7160" t="s">
        <v>21</v>
      </c>
      <c r="T7160" s="10">
        <f>VLOOKUP(S7160,region,2,FALSE)</f>
        <v>2</v>
      </c>
      <c r="U7160" t="s">
        <v>5870</v>
      </c>
      <c r="V7160" t="s">
        <v>22</v>
      </c>
      <c r="W7160">
        <f>VLOOKUP(U7160,product,2,FALSE)</f>
        <v>1814</v>
      </c>
      <c r="X7160">
        <f>VLOOKUP(V7160,category,2,FALSE)</f>
        <v>2</v>
      </c>
      <c r="Y7160" t="s">
        <v>45</v>
      </c>
      <c r="Z7160">
        <f>VLOOKUP(Y7160,subcategory,2,FALSE)</f>
        <v>11</v>
      </c>
      <c r="AA7160" t="s">
        <v>999</v>
      </c>
      <c r="AB7160">
        <v>5.98</v>
      </c>
      <c r="AC7160">
        <v>1</v>
      </c>
      <c r="AD7160">
        <v>0</v>
      </c>
      <c r="AE7160" s="4">
        <v>2.9302000000000001</v>
      </c>
    </row>
    <row r="7161" spans="1:31" x14ac:dyDescent="0.3">
      <c r="A7161" s="2">
        <v>7160</v>
      </c>
      <c r="B7161" t="s">
        <v>7638</v>
      </c>
      <c r="C7161">
        <f>VLOOKUP(B7161,order,2,FALSE)</f>
        <v>3555</v>
      </c>
      <c r="D7161" s="3">
        <v>42137</v>
      </c>
      <c r="E7161" s="3">
        <v>42142</v>
      </c>
      <c r="F7161" t="s">
        <v>7</v>
      </c>
      <c r="G7161" s="10">
        <f>VLOOKUP(F7161,ship,2,FALSE)</f>
        <v>1</v>
      </c>
      <c r="H7161" t="s">
        <v>3663</v>
      </c>
      <c r="I7161">
        <f>VLOOKUP(H7161,customer,2,FALSE)</f>
        <v>409</v>
      </c>
      <c r="J7161" t="s">
        <v>1531</v>
      </c>
      <c r="K7161" t="s">
        <v>52</v>
      </c>
      <c r="L7161">
        <f>VLOOKUP(K7161,segment1,2,FALSE)</f>
        <v>3</v>
      </c>
      <c r="M7161" t="s">
        <v>3255</v>
      </c>
      <c r="N7161" t="s">
        <v>156</v>
      </c>
      <c r="O7161">
        <f>VLOOKUP(N7161,city,2,FALSE)</f>
        <v>23</v>
      </c>
      <c r="P7161" t="s">
        <v>110</v>
      </c>
      <c r="Q7161">
        <f>VLOOKUP(P7161,state,2,FALSE)</f>
        <v>11</v>
      </c>
      <c r="R7161">
        <v>60623</v>
      </c>
      <c r="S7161" t="s">
        <v>55</v>
      </c>
      <c r="T7161" s="10">
        <f>VLOOKUP(S7161,region,2,FALSE)</f>
        <v>3</v>
      </c>
      <c r="U7161" t="s">
        <v>4958</v>
      </c>
      <c r="V7161" t="s">
        <v>35</v>
      </c>
      <c r="W7161">
        <v>3581</v>
      </c>
      <c r="X7161">
        <f>VLOOKUP(V7161,category,2,FALSE)</f>
        <v>3</v>
      </c>
      <c r="Y7161" t="s">
        <v>3230</v>
      </c>
      <c r="Z7161">
        <f>VLOOKUP(Y7161,subcategory,2,FALSE)</f>
        <v>8</v>
      </c>
      <c r="AA7161" t="s">
        <v>1437</v>
      </c>
      <c r="AB7161">
        <v>222.38400000000001</v>
      </c>
      <c r="AC7161">
        <v>2</v>
      </c>
      <c r="AD7161">
        <v>0.2</v>
      </c>
      <c r="AE7161" s="4">
        <v>16.678799999999995</v>
      </c>
    </row>
    <row r="7162" spans="1:31" x14ac:dyDescent="0.3">
      <c r="A7162" s="2">
        <v>7161</v>
      </c>
      <c r="B7162" t="s">
        <v>7638</v>
      </c>
      <c r="C7162">
        <f>VLOOKUP(B7162,order,2,FALSE)</f>
        <v>3555</v>
      </c>
      <c r="D7162" s="3">
        <v>42137</v>
      </c>
      <c r="E7162" s="3">
        <v>42142</v>
      </c>
      <c r="F7162" t="s">
        <v>7</v>
      </c>
      <c r="G7162" s="10">
        <f>VLOOKUP(F7162,ship,2,FALSE)</f>
        <v>1</v>
      </c>
      <c r="H7162" t="s">
        <v>3663</v>
      </c>
      <c r="I7162">
        <f>VLOOKUP(H7162,customer,2,FALSE)</f>
        <v>409</v>
      </c>
      <c r="J7162" t="s">
        <v>1531</v>
      </c>
      <c r="K7162" t="s">
        <v>52</v>
      </c>
      <c r="L7162">
        <f>VLOOKUP(K7162,segment1,2,FALSE)</f>
        <v>3</v>
      </c>
      <c r="M7162" t="s">
        <v>3255</v>
      </c>
      <c r="N7162" t="s">
        <v>156</v>
      </c>
      <c r="O7162">
        <f>VLOOKUP(N7162,city,2,FALSE)</f>
        <v>23</v>
      </c>
      <c r="P7162" t="s">
        <v>110</v>
      </c>
      <c r="Q7162">
        <f>VLOOKUP(P7162,state,2,FALSE)</f>
        <v>11</v>
      </c>
      <c r="R7162">
        <v>60623</v>
      </c>
      <c r="S7162" t="s">
        <v>55</v>
      </c>
      <c r="T7162" s="10">
        <f>VLOOKUP(S7162,region,2,FALSE)</f>
        <v>3</v>
      </c>
      <c r="U7162" t="s">
        <v>4749</v>
      </c>
      <c r="V7162" t="s">
        <v>22</v>
      </c>
      <c r="W7162">
        <f>VLOOKUP(U7162,product,2,FALSE)</f>
        <v>660</v>
      </c>
      <c r="X7162">
        <f>VLOOKUP(V7162,category,2,FALSE)</f>
        <v>2</v>
      </c>
      <c r="Y7162" t="s">
        <v>3234</v>
      </c>
      <c r="Z7162">
        <f>VLOOKUP(Y7162,subcategory,2,FALSE)</f>
        <v>14</v>
      </c>
      <c r="AA7162" t="s">
        <v>572</v>
      </c>
      <c r="AB7162">
        <v>16</v>
      </c>
      <c r="AC7162">
        <v>4</v>
      </c>
      <c r="AD7162">
        <v>0.2</v>
      </c>
      <c r="AE7162" s="4">
        <v>5.6</v>
      </c>
    </row>
    <row r="7163" spans="1:31" x14ac:dyDescent="0.3">
      <c r="A7163" s="2">
        <v>7162</v>
      </c>
      <c r="B7163" t="s">
        <v>6613</v>
      </c>
      <c r="C7163">
        <f>VLOOKUP(B7163,order,2,FALSE)</f>
        <v>3556</v>
      </c>
      <c r="D7163" s="3">
        <v>41824</v>
      </c>
      <c r="E7163" s="3">
        <v>41829</v>
      </c>
      <c r="F7163" t="s">
        <v>25</v>
      </c>
      <c r="G7163" s="10">
        <f>VLOOKUP(F7163,ship,2,FALSE)</f>
        <v>2</v>
      </c>
      <c r="H7163" t="s">
        <v>3729</v>
      </c>
      <c r="I7163">
        <f>VLOOKUP(H7163,customer,2,FALSE)</f>
        <v>475</v>
      </c>
      <c r="J7163" t="s">
        <v>1753</v>
      </c>
      <c r="K7163" t="s">
        <v>9</v>
      </c>
      <c r="L7163">
        <f>VLOOKUP(K7163,segment1,2,FALSE)</f>
        <v>1</v>
      </c>
      <c r="M7163" t="s">
        <v>3255</v>
      </c>
      <c r="N7163" t="s">
        <v>703</v>
      </c>
      <c r="O7163">
        <f>VLOOKUP(N7163,city,2,FALSE)</f>
        <v>103</v>
      </c>
      <c r="P7163" t="s">
        <v>165</v>
      </c>
      <c r="Q7163">
        <f>VLOOKUP(P7163,state,2,FALSE)</f>
        <v>18</v>
      </c>
      <c r="R7163">
        <v>23223</v>
      </c>
      <c r="S7163" t="s">
        <v>12</v>
      </c>
      <c r="T7163" s="10">
        <f>VLOOKUP(S7163,region,2,FALSE)</f>
        <v>1</v>
      </c>
      <c r="U7163" t="s">
        <v>4443</v>
      </c>
      <c r="V7163" t="s">
        <v>22</v>
      </c>
      <c r="W7163">
        <v>3582</v>
      </c>
      <c r="X7163">
        <f>VLOOKUP(V7163,category,2,FALSE)</f>
        <v>2</v>
      </c>
      <c r="Y7163" t="s">
        <v>45</v>
      </c>
      <c r="Z7163">
        <f>VLOOKUP(Y7163,subcategory,2,FALSE)</f>
        <v>11</v>
      </c>
      <c r="AA7163" t="s">
        <v>3038</v>
      </c>
      <c r="AB7163">
        <v>21.84</v>
      </c>
      <c r="AC7163">
        <v>3</v>
      </c>
      <c r="AD7163">
        <v>0</v>
      </c>
      <c r="AE7163" s="4">
        <v>10.92</v>
      </c>
    </row>
    <row r="7164" spans="1:31" x14ac:dyDescent="0.3">
      <c r="A7164" s="2">
        <v>7163</v>
      </c>
      <c r="B7164" t="s">
        <v>6613</v>
      </c>
      <c r="C7164">
        <f>VLOOKUP(B7164,order,2,FALSE)</f>
        <v>3556</v>
      </c>
      <c r="D7164" s="3">
        <v>41824</v>
      </c>
      <c r="E7164" s="3">
        <v>41829</v>
      </c>
      <c r="F7164" t="s">
        <v>25</v>
      </c>
      <c r="G7164" s="10">
        <f>VLOOKUP(F7164,ship,2,FALSE)</f>
        <v>2</v>
      </c>
      <c r="H7164" t="s">
        <v>3729</v>
      </c>
      <c r="I7164">
        <f>VLOOKUP(H7164,customer,2,FALSE)</f>
        <v>475</v>
      </c>
      <c r="J7164" t="s">
        <v>1753</v>
      </c>
      <c r="K7164" t="s">
        <v>9</v>
      </c>
      <c r="L7164">
        <f>VLOOKUP(K7164,segment1,2,FALSE)</f>
        <v>1</v>
      </c>
      <c r="M7164" t="s">
        <v>3255</v>
      </c>
      <c r="N7164" t="s">
        <v>703</v>
      </c>
      <c r="O7164">
        <f>VLOOKUP(N7164,city,2,FALSE)</f>
        <v>103</v>
      </c>
      <c r="P7164" t="s">
        <v>165</v>
      </c>
      <c r="Q7164">
        <f>VLOOKUP(P7164,state,2,FALSE)</f>
        <v>18</v>
      </c>
      <c r="R7164">
        <v>23223</v>
      </c>
      <c r="S7164" t="s">
        <v>12</v>
      </c>
      <c r="T7164" s="10">
        <f>VLOOKUP(S7164,region,2,FALSE)</f>
        <v>1</v>
      </c>
      <c r="U7164" t="s">
        <v>4833</v>
      </c>
      <c r="V7164" t="s">
        <v>22</v>
      </c>
      <c r="W7164">
        <f>VLOOKUP(U7164,product,2,FALSE)</f>
        <v>745</v>
      </c>
      <c r="X7164">
        <f>VLOOKUP(V7164,category,2,FALSE)</f>
        <v>2</v>
      </c>
      <c r="Y7164" t="s">
        <v>3231</v>
      </c>
      <c r="Z7164">
        <f>VLOOKUP(Y7164,subcategory,2,FALSE)</f>
        <v>9</v>
      </c>
      <c r="AA7164" t="s">
        <v>2558</v>
      </c>
      <c r="AB7164">
        <v>15.600000000000001</v>
      </c>
      <c r="AC7164">
        <v>5</v>
      </c>
      <c r="AD7164">
        <v>0</v>
      </c>
      <c r="AE7164" s="4">
        <v>7.6440000000000001</v>
      </c>
    </row>
    <row r="7165" spans="1:31" x14ac:dyDescent="0.3">
      <c r="A7165" s="2">
        <v>7164</v>
      </c>
      <c r="B7165" t="s">
        <v>6614</v>
      </c>
      <c r="C7165">
        <f>VLOOKUP(B7165,order,2,FALSE)</f>
        <v>3557</v>
      </c>
      <c r="D7165" s="3">
        <v>41751</v>
      </c>
      <c r="E7165" s="3">
        <v>41753</v>
      </c>
      <c r="F7165" t="s">
        <v>7</v>
      </c>
      <c r="G7165" s="10">
        <f>VLOOKUP(F7165,ship,2,FALSE)</f>
        <v>1</v>
      </c>
      <c r="H7165" t="s">
        <v>3947</v>
      </c>
      <c r="I7165">
        <f>VLOOKUP(H7165,customer,2,FALSE)</f>
        <v>693</v>
      </c>
      <c r="J7165" t="s">
        <v>2602</v>
      </c>
      <c r="K7165" t="s">
        <v>18</v>
      </c>
      <c r="L7165">
        <f>VLOOKUP(K7165,segment1,2,FALSE)</f>
        <v>2</v>
      </c>
      <c r="M7165" t="s">
        <v>3255</v>
      </c>
      <c r="N7165" t="s">
        <v>143</v>
      </c>
      <c r="O7165">
        <f>VLOOKUP(N7165,city,2,FALSE)</f>
        <v>22</v>
      </c>
      <c r="P7165" t="s">
        <v>139</v>
      </c>
      <c r="Q7165">
        <f>VLOOKUP(P7165,state,2,FALSE)</f>
        <v>16</v>
      </c>
      <c r="R7165">
        <v>12180</v>
      </c>
      <c r="S7165" t="s">
        <v>79</v>
      </c>
      <c r="T7165" s="10">
        <f>VLOOKUP(S7165,region,2,FALSE)</f>
        <v>4</v>
      </c>
      <c r="U7165" t="s">
        <v>5570</v>
      </c>
      <c r="V7165" t="s">
        <v>22</v>
      </c>
      <c r="W7165">
        <v>3583</v>
      </c>
      <c r="X7165">
        <f>VLOOKUP(V7165,category,2,FALSE)</f>
        <v>2</v>
      </c>
      <c r="Y7165" t="s">
        <v>103</v>
      </c>
      <c r="Z7165">
        <f>VLOOKUP(Y7165,subcategory,2,FALSE)</f>
        <v>13</v>
      </c>
      <c r="AA7165" t="s">
        <v>5926</v>
      </c>
      <c r="AB7165">
        <v>247.84</v>
      </c>
      <c r="AC7165">
        <v>8</v>
      </c>
      <c r="AD7165">
        <v>0</v>
      </c>
      <c r="AE7165" s="4">
        <v>121.44159999999999</v>
      </c>
    </row>
    <row r="7166" spans="1:31" x14ac:dyDescent="0.3">
      <c r="A7166" s="2">
        <v>7165</v>
      </c>
      <c r="B7166" t="s">
        <v>6614</v>
      </c>
      <c r="C7166">
        <f>VLOOKUP(B7166,order,2,FALSE)</f>
        <v>3557</v>
      </c>
      <c r="D7166" s="3">
        <v>41751</v>
      </c>
      <c r="E7166" s="3">
        <v>41753</v>
      </c>
      <c r="F7166" t="s">
        <v>7</v>
      </c>
      <c r="G7166" s="10">
        <f>VLOOKUP(F7166,ship,2,FALSE)</f>
        <v>1</v>
      </c>
      <c r="H7166" t="s">
        <v>3947</v>
      </c>
      <c r="I7166">
        <f>VLOOKUP(H7166,customer,2,FALSE)</f>
        <v>693</v>
      </c>
      <c r="J7166" t="s">
        <v>2602</v>
      </c>
      <c r="K7166" t="s">
        <v>18</v>
      </c>
      <c r="L7166">
        <f>VLOOKUP(K7166,segment1,2,FALSE)</f>
        <v>2</v>
      </c>
      <c r="M7166" t="s">
        <v>3255</v>
      </c>
      <c r="N7166" t="s">
        <v>143</v>
      </c>
      <c r="O7166">
        <f>VLOOKUP(N7166,city,2,FALSE)</f>
        <v>22</v>
      </c>
      <c r="P7166" t="s">
        <v>139</v>
      </c>
      <c r="Q7166">
        <f>VLOOKUP(P7166,state,2,FALSE)</f>
        <v>16</v>
      </c>
      <c r="R7166">
        <v>12180</v>
      </c>
      <c r="S7166" t="s">
        <v>79</v>
      </c>
      <c r="T7166" s="10">
        <f>VLOOKUP(S7166,region,2,FALSE)</f>
        <v>4</v>
      </c>
      <c r="U7166" t="s">
        <v>5010</v>
      </c>
      <c r="V7166" t="s">
        <v>22</v>
      </c>
      <c r="W7166">
        <f>VLOOKUP(U7166,product,2,FALSE)</f>
        <v>926</v>
      </c>
      <c r="X7166">
        <f>VLOOKUP(V7166,category,2,FALSE)</f>
        <v>2</v>
      </c>
      <c r="Y7166" t="s">
        <v>3231</v>
      </c>
      <c r="Z7166">
        <f>VLOOKUP(Y7166,subcategory,2,FALSE)</f>
        <v>9</v>
      </c>
      <c r="AA7166" t="s">
        <v>2101</v>
      </c>
      <c r="AB7166">
        <v>9.9120000000000008</v>
      </c>
      <c r="AC7166">
        <v>3</v>
      </c>
      <c r="AD7166">
        <v>0.2</v>
      </c>
      <c r="AE7166" s="4">
        <v>3.3452999999999995</v>
      </c>
    </row>
    <row r="7167" spans="1:31" x14ac:dyDescent="0.3">
      <c r="A7167" s="2">
        <v>7166</v>
      </c>
      <c r="B7167" t="s">
        <v>8858</v>
      </c>
      <c r="C7167">
        <f>VLOOKUP(B7167,order,2,FALSE)</f>
        <v>3558</v>
      </c>
      <c r="D7167" s="3">
        <v>42632</v>
      </c>
      <c r="E7167" s="3">
        <v>42635</v>
      </c>
      <c r="F7167" t="s">
        <v>97</v>
      </c>
      <c r="G7167" s="10">
        <f>VLOOKUP(F7167,ship,2,FALSE)</f>
        <v>3</v>
      </c>
      <c r="H7167" t="s">
        <v>3497</v>
      </c>
      <c r="I7167">
        <f>VLOOKUP(H7167,customer,2,FALSE)</f>
        <v>243</v>
      </c>
      <c r="J7167" t="s">
        <v>959</v>
      </c>
      <c r="K7167" t="s">
        <v>9</v>
      </c>
      <c r="L7167">
        <f>VLOOKUP(K7167,segment1,2,FALSE)</f>
        <v>1</v>
      </c>
      <c r="M7167" t="s">
        <v>3255</v>
      </c>
      <c r="N7167" t="s">
        <v>1593</v>
      </c>
      <c r="O7167">
        <f>VLOOKUP(N7167,city,2,FALSE)</f>
        <v>206</v>
      </c>
      <c r="P7167" t="s">
        <v>677</v>
      </c>
      <c r="Q7167">
        <f>VLOOKUP(P7167,state,2,FALSE)</f>
        <v>35</v>
      </c>
      <c r="R7167">
        <v>2908</v>
      </c>
      <c r="S7167" t="s">
        <v>79</v>
      </c>
      <c r="T7167" s="10">
        <f>VLOOKUP(S7167,region,2,FALSE)</f>
        <v>4</v>
      </c>
      <c r="U7167" t="s">
        <v>4164</v>
      </c>
      <c r="V7167" t="s">
        <v>22</v>
      </c>
      <c r="W7167">
        <v>3584</v>
      </c>
      <c r="X7167">
        <f>VLOOKUP(V7167,category,2,FALSE)</f>
        <v>2</v>
      </c>
      <c r="Y7167" t="s">
        <v>3227</v>
      </c>
      <c r="Z7167">
        <f>VLOOKUP(Y7167,subcategory,2,FALSE)</f>
        <v>5</v>
      </c>
      <c r="AA7167" t="s">
        <v>827</v>
      </c>
      <c r="AB7167">
        <v>69.52</v>
      </c>
      <c r="AC7167">
        <v>2</v>
      </c>
      <c r="AD7167">
        <v>0</v>
      </c>
      <c r="AE7167" s="4">
        <v>17.379999999999995</v>
      </c>
    </row>
    <row r="7168" spans="1:31" x14ac:dyDescent="0.3">
      <c r="A7168" s="2">
        <v>7167</v>
      </c>
      <c r="B7168" t="s">
        <v>6615</v>
      </c>
      <c r="C7168">
        <f>VLOOKUP(B7168,order,2,FALSE)</f>
        <v>3559</v>
      </c>
      <c r="D7168" s="3">
        <v>41842</v>
      </c>
      <c r="E7168" s="3">
        <v>41844</v>
      </c>
      <c r="F7168" t="s">
        <v>7</v>
      </c>
      <c r="G7168" s="10">
        <f>VLOOKUP(F7168,ship,2,FALSE)</f>
        <v>1</v>
      </c>
      <c r="H7168" t="s">
        <v>3523</v>
      </c>
      <c r="I7168">
        <f>VLOOKUP(H7168,customer,2,FALSE)</f>
        <v>269</v>
      </c>
      <c r="J7168" t="s">
        <v>1047</v>
      </c>
      <c r="K7168" t="s">
        <v>9</v>
      </c>
      <c r="L7168">
        <f>VLOOKUP(K7168,segment1,2,FALSE)</f>
        <v>1</v>
      </c>
      <c r="M7168" t="s">
        <v>3255</v>
      </c>
      <c r="N7168" t="s">
        <v>67</v>
      </c>
      <c r="O7168">
        <f>VLOOKUP(N7168,city,2,FALSE)</f>
        <v>9</v>
      </c>
      <c r="P7168" t="s">
        <v>20</v>
      </c>
      <c r="Q7168">
        <f>VLOOKUP(P7168,state,2,FALSE)</f>
        <v>2</v>
      </c>
      <c r="R7168">
        <v>94122</v>
      </c>
      <c r="S7168" t="s">
        <v>21</v>
      </c>
      <c r="T7168" s="10">
        <f>VLOOKUP(S7168,region,2,FALSE)</f>
        <v>2</v>
      </c>
      <c r="U7168" t="s">
        <v>4740</v>
      </c>
      <c r="V7168" t="s">
        <v>22</v>
      </c>
      <c r="W7168">
        <f>VLOOKUP(U7168,product,2,FALSE)</f>
        <v>650</v>
      </c>
      <c r="X7168">
        <f>VLOOKUP(V7168,category,2,FALSE)</f>
        <v>2</v>
      </c>
      <c r="Y7168" t="s">
        <v>3229</v>
      </c>
      <c r="Z7168">
        <f>VLOOKUP(Y7168,subcategory,2,FALSE)</f>
        <v>7</v>
      </c>
      <c r="AA7168" t="s">
        <v>2268</v>
      </c>
      <c r="AB7168">
        <v>11.52</v>
      </c>
      <c r="AC7168">
        <v>4</v>
      </c>
      <c r="AD7168">
        <v>0</v>
      </c>
      <c r="AE7168" s="4">
        <v>3.2256</v>
      </c>
    </row>
    <row r="7169" spans="1:31" x14ac:dyDescent="0.3">
      <c r="A7169" s="2">
        <v>7168</v>
      </c>
      <c r="B7169" t="s">
        <v>6615</v>
      </c>
      <c r="C7169">
        <f>VLOOKUP(B7169,order,2,FALSE)</f>
        <v>3559</v>
      </c>
      <c r="D7169" s="3">
        <v>41842</v>
      </c>
      <c r="E7169" s="3">
        <v>41844</v>
      </c>
      <c r="F7169" t="s">
        <v>7</v>
      </c>
      <c r="G7169" s="10">
        <f>VLOOKUP(F7169,ship,2,FALSE)</f>
        <v>1</v>
      </c>
      <c r="H7169" t="s">
        <v>3523</v>
      </c>
      <c r="I7169">
        <f>VLOOKUP(H7169,customer,2,FALSE)</f>
        <v>269</v>
      </c>
      <c r="J7169" t="s">
        <v>1047</v>
      </c>
      <c r="K7169" t="s">
        <v>9</v>
      </c>
      <c r="L7169">
        <f>VLOOKUP(K7169,segment1,2,FALSE)</f>
        <v>1</v>
      </c>
      <c r="M7169" t="s">
        <v>3255</v>
      </c>
      <c r="N7169" t="s">
        <v>67</v>
      </c>
      <c r="O7169">
        <f>VLOOKUP(N7169,city,2,FALSE)</f>
        <v>9</v>
      </c>
      <c r="P7169" t="s">
        <v>20</v>
      </c>
      <c r="Q7169">
        <f>VLOOKUP(P7169,state,2,FALSE)</f>
        <v>2</v>
      </c>
      <c r="R7169">
        <v>94122</v>
      </c>
      <c r="S7169" t="s">
        <v>21</v>
      </c>
      <c r="T7169" s="10">
        <f>VLOOKUP(S7169,region,2,FALSE)</f>
        <v>2</v>
      </c>
      <c r="U7169" t="s">
        <v>5257</v>
      </c>
      <c r="V7169" t="s">
        <v>13</v>
      </c>
      <c r="W7169">
        <v>3585</v>
      </c>
      <c r="X7169">
        <f>VLOOKUP(V7169,category,2,FALSE)</f>
        <v>1</v>
      </c>
      <c r="Y7169" t="s">
        <v>3226</v>
      </c>
      <c r="Z7169">
        <f>VLOOKUP(Y7169,subcategory,2,FALSE)</f>
        <v>2</v>
      </c>
      <c r="AA7169" t="s">
        <v>852</v>
      </c>
      <c r="AB7169">
        <v>717.72</v>
      </c>
      <c r="AC7169">
        <v>3</v>
      </c>
      <c r="AD7169">
        <v>0.2</v>
      </c>
      <c r="AE7169" s="4">
        <v>71.77200000000002</v>
      </c>
    </row>
    <row r="7170" spans="1:31" x14ac:dyDescent="0.3">
      <c r="A7170" s="2">
        <v>7169</v>
      </c>
      <c r="B7170" t="s">
        <v>6615</v>
      </c>
      <c r="C7170">
        <f>VLOOKUP(B7170,order,2,FALSE)</f>
        <v>3559</v>
      </c>
      <c r="D7170" s="3">
        <v>41842</v>
      </c>
      <c r="E7170" s="3">
        <v>41844</v>
      </c>
      <c r="F7170" t="s">
        <v>7</v>
      </c>
      <c r="G7170" s="10">
        <f>VLOOKUP(F7170,ship,2,FALSE)</f>
        <v>1</v>
      </c>
      <c r="H7170" t="s">
        <v>3523</v>
      </c>
      <c r="I7170">
        <f>VLOOKUP(H7170,customer,2,FALSE)</f>
        <v>269</v>
      </c>
      <c r="J7170" t="s">
        <v>1047</v>
      </c>
      <c r="K7170" t="s">
        <v>9</v>
      </c>
      <c r="L7170">
        <f>VLOOKUP(K7170,segment1,2,FALSE)</f>
        <v>1</v>
      </c>
      <c r="M7170" t="s">
        <v>3255</v>
      </c>
      <c r="N7170" t="s">
        <v>67</v>
      </c>
      <c r="O7170">
        <f>VLOOKUP(N7170,city,2,FALSE)</f>
        <v>9</v>
      </c>
      <c r="P7170" t="s">
        <v>20</v>
      </c>
      <c r="Q7170">
        <f>VLOOKUP(P7170,state,2,FALSE)</f>
        <v>2</v>
      </c>
      <c r="R7170">
        <v>94122</v>
      </c>
      <c r="S7170" t="s">
        <v>21</v>
      </c>
      <c r="T7170" s="10">
        <f>VLOOKUP(S7170,region,2,FALSE)</f>
        <v>2</v>
      </c>
      <c r="U7170" t="s">
        <v>4494</v>
      </c>
      <c r="V7170" t="s">
        <v>22</v>
      </c>
      <c r="W7170">
        <f>VLOOKUP(U7170,product,2,FALSE)</f>
        <v>393</v>
      </c>
      <c r="X7170">
        <f>VLOOKUP(V7170,category,2,FALSE)</f>
        <v>2</v>
      </c>
      <c r="Y7170" t="s">
        <v>3227</v>
      </c>
      <c r="Z7170">
        <f>VLOOKUP(Y7170,subcategory,2,FALSE)</f>
        <v>5</v>
      </c>
      <c r="AA7170" t="s">
        <v>1014</v>
      </c>
      <c r="AB7170">
        <v>236.5</v>
      </c>
      <c r="AC7170">
        <v>10</v>
      </c>
      <c r="AD7170">
        <v>0</v>
      </c>
      <c r="AE7170" s="4">
        <v>68.584999999999994</v>
      </c>
    </row>
    <row r="7171" spans="1:31" x14ac:dyDescent="0.3">
      <c r="A7171" s="2">
        <v>7170</v>
      </c>
      <c r="B7171" t="s">
        <v>6615</v>
      </c>
      <c r="C7171">
        <f>VLOOKUP(B7171,order,2,FALSE)</f>
        <v>3559</v>
      </c>
      <c r="D7171" s="3">
        <v>41842</v>
      </c>
      <c r="E7171" s="3">
        <v>41844</v>
      </c>
      <c r="F7171" t="s">
        <v>7</v>
      </c>
      <c r="G7171" s="10">
        <f>VLOOKUP(F7171,ship,2,FALSE)</f>
        <v>1</v>
      </c>
      <c r="H7171" t="s">
        <v>3523</v>
      </c>
      <c r="I7171">
        <f>VLOOKUP(H7171,customer,2,FALSE)</f>
        <v>269</v>
      </c>
      <c r="J7171" t="s">
        <v>1047</v>
      </c>
      <c r="K7171" t="s">
        <v>9</v>
      </c>
      <c r="L7171">
        <f>VLOOKUP(K7171,segment1,2,FALSE)</f>
        <v>1</v>
      </c>
      <c r="M7171" t="s">
        <v>3255</v>
      </c>
      <c r="N7171" t="s">
        <v>67</v>
      </c>
      <c r="O7171">
        <f>VLOOKUP(N7171,city,2,FALSE)</f>
        <v>9</v>
      </c>
      <c r="P7171" t="s">
        <v>20</v>
      </c>
      <c r="Q7171">
        <f>VLOOKUP(P7171,state,2,FALSE)</f>
        <v>2</v>
      </c>
      <c r="R7171">
        <v>94122</v>
      </c>
      <c r="S7171" t="s">
        <v>21</v>
      </c>
      <c r="T7171" s="10">
        <f>VLOOKUP(S7171,region,2,FALSE)</f>
        <v>2</v>
      </c>
      <c r="U7171" t="s">
        <v>5246</v>
      </c>
      <c r="V7171" t="s">
        <v>13</v>
      </c>
      <c r="W7171">
        <v>3586</v>
      </c>
      <c r="X7171">
        <f>VLOOKUP(V7171,category,2,FALSE)</f>
        <v>1</v>
      </c>
      <c r="Y7171" t="s">
        <v>29</v>
      </c>
      <c r="Z7171">
        <f>VLOOKUP(Y7171,subcategory,2,FALSE)</f>
        <v>4</v>
      </c>
      <c r="AA7171" t="s">
        <v>808</v>
      </c>
      <c r="AB7171">
        <v>170.35200000000003</v>
      </c>
      <c r="AC7171">
        <v>3</v>
      </c>
      <c r="AD7171">
        <v>0.2</v>
      </c>
      <c r="AE7171" s="4">
        <v>19.164599999999979</v>
      </c>
    </row>
    <row r="7172" spans="1:31" x14ac:dyDescent="0.3">
      <c r="A7172" s="2">
        <v>7171</v>
      </c>
      <c r="B7172" t="s">
        <v>10449</v>
      </c>
      <c r="C7172">
        <f>VLOOKUP(B7172,order,2,FALSE)</f>
        <v>3560</v>
      </c>
      <c r="D7172" s="3">
        <v>43016</v>
      </c>
      <c r="E7172" s="3">
        <v>43022</v>
      </c>
      <c r="F7172" t="s">
        <v>25</v>
      </c>
      <c r="G7172" s="10">
        <f>VLOOKUP(F7172,ship,2,FALSE)</f>
        <v>2</v>
      </c>
      <c r="H7172" t="s">
        <v>3561</v>
      </c>
      <c r="I7172">
        <f>VLOOKUP(H7172,customer,2,FALSE)</f>
        <v>307</v>
      </c>
      <c r="J7172" t="s">
        <v>1175</v>
      </c>
      <c r="K7172" t="s">
        <v>9</v>
      </c>
      <c r="L7172">
        <f>VLOOKUP(K7172,segment1,2,FALSE)</f>
        <v>1</v>
      </c>
      <c r="M7172" t="s">
        <v>3255</v>
      </c>
      <c r="N7172" t="s">
        <v>138</v>
      </c>
      <c r="O7172">
        <f>VLOOKUP(N7172,city,2,FALSE)</f>
        <v>21</v>
      </c>
      <c r="P7172" t="s">
        <v>139</v>
      </c>
      <c r="Q7172">
        <f>VLOOKUP(P7172,state,2,FALSE)</f>
        <v>16</v>
      </c>
      <c r="R7172">
        <v>10009</v>
      </c>
      <c r="S7172" t="s">
        <v>79</v>
      </c>
      <c r="T7172" s="10">
        <f>VLOOKUP(S7172,region,2,FALSE)</f>
        <v>4</v>
      </c>
      <c r="U7172" t="s">
        <v>4496</v>
      </c>
      <c r="V7172" t="s">
        <v>13</v>
      </c>
      <c r="W7172">
        <f>VLOOKUP(U7172,product,2,FALSE)</f>
        <v>395</v>
      </c>
      <c r="X7172">
        <f>VLOOKUP(V7172,category,2,FALSE)</f>
        <v>1</v>
      </c>
      <c r="Y7172" t="s">
        <v>3226</v>
      </c>
      <c r="Z7172">
        <f>VLOOKUP(Y7172,subcategory,2,FALSE)</f>
        <v>2</v>
      </c>
      <c r="AA7172" t="s">
        <v>741</v>
      </c>
      <c r="AB7172">
        <v>145.76400000000001</v>
      </c>
      <c r="AC7172">
        <v>2</v>
      </c>
      <c r="AD7172">
        <v>0.1</v>
      </c>
      <c r="AE7172" s="4">
        <v>3.2392000000000074</v>
      </c>
    </row>
    <row r="7173" spans="1:31" x14ac:dyDescent="0.3">
      <c r="A7173" s="2">
        <v>7172</v>
      </c>
      <c r="B7173" t="s">
        <v>10450</v>
      </c>
      <c r="C7173">
        <f>VLOOKUP(B7173,order,2,FALSE)</f>
        <v>3561</v>
      </c>
      <c r="D7173" s="3">
        <v>42850</v>
      </c>
      <c r="E7173" s="3">
        <v>42852</v>
      </c>
      <c r="F7173" t="s">
        <v>7</v>
      </c>
      <c r="G7173" s="10">
        <f>VLOOKUP(F7173,ship,2,FALSE)</f>
        <v>1</v>
      </c>
      <c r="H7173" t="s">
        <v>3866</v>
      </c>
      <c r="I7173">
        <f>VLOOKUP(H7173,customer,2,FALSE)</f>
        <v>612</v>
      </c>
      <c r="J7173" t="s">
        <v>2292</v>
      </c>
      <c r="K7173" t="s">
        <v>9</v>
      </c>
      <c r="L7173">
        <f>VLOOKUP(K7173,segment1,2,FALSE)</f>
        <v>1</v>
      </c>
      <c r="M7173" t="s">
        <v>3255</v>
      </c>
      <c r="N7173" t="s">
        <v>67</v>
      </c>
      <c r="O7173">
        <f>VLOOKUP(N7173,city,2,FALSE)</f>
        <v>9</v>
      </c>
      <c r="P7173" t="s">
        <v>20</v>
      </c>
      <c r="Q7173">
        <f>VLOOKUP(P7173,state,2,FALSE)</f>
        <v>2</v>
      </c>
      <c r="R7173">
        <v>94109</v>
      </c>
      <c r="S7173" t="s">
        <v>21</v>
      </c>
      <c r="T7173" s="10">
        <f>VLOOKUP(S7173,region,2,FALSE)</f>
        <v>2</v>
      </c>
      <c r="U7173" t="s">
        <v>4460</v>
      </c>
      <c r="V7173" t="s">
        <v>35</v>
      </c>
      <c r="W7173">
        <v>3587</v>
      </c>
      <c r="X7173">
        <f>VLOOKUP(V7173,category,2,FALSE)</f>
        <v>3</v>
      </c>
      <c r="Y7173" t="s">
        <v>3232</v>
      </c>
      <c r="Z7173">
        <f>VLOOKUP(Y7173,subcategory,2,FALSE)</f>
        <v>12</v>
      </c>
      <c r="AA7173" t="s">
        <v>875</v>
      </c>
      <c r="AB7173">
        <v>107.97</v>
      </c>
      <c r="AC7173">
        <v>3</v>
      </c>
      <c r="AD7173">
        <v>0</v>
      </c>
      <c r="AE7173" s="4">
        <v>22.6737</v>
      </c>
    </row>
    <row r="7174" spans="1:31" x14ac:dyDescent="0.3">
      <c r="A7174" s="2">
        <v>7173</v>
      </c>
      <c r="B7174" t="s">
        <v>10451</v>
      </c>
      <c r="C7174">
        <f>VLOOKUP(B7174,order,2,FALSE)</f>
        <v>3562</v>
      </c>
      <c r="D7174" s="3">
        <v>42820</v>
      </c>
      <c r="E7174" s="3">
        <v>42824</v>
      </c>
      <c r="F7174" t="s">
        <v>25</v>
      </c>
      <c r="G7174" s="10">
        <f>VLOOKUP(F7174,ship,2,FALSE)</f>
        <v>2</v>
      </c>
      <c r="H7174" t="s">
        <v>3351</v>
      </c>
      <c r="I7174">
        <f>VLOOKUP(H7174,customer,2,FALSE)</f>
        <v>97</v>
      </c>
      <c r="J7174" t="s">
        <v>404</v>
      </c>
      <c r="K7174" t="s">
        <v>18</v>
      </c>
      <c r="L7174">
        <f>VLOOKUP(K7174,segment1,2,FALSE)</f>
        <v>2</v>
      </c>
      <c r="M7174" t="s">
        <v>3255</v>
      </c>
      <c r="N7174" t="s">
        <v>95</v>
      </c>
      <c r="O7174">
        <f>VLOOKUP(N7174,city,2,FALSE)</f>
        <v>13</v>
      </c>
      <c r="P7174" t="s">
        <v>54</v>
      </c>
      <c r="Q7174">
        <f>VLOOKUP(P7174,state,2,FALSE)</f>
        <v>6</v>
      </c>
      <c r="R7174">
        <v>77070</v>
      </c>
      <c r="S7174" t="s">
        <v>55</v>
      </c>
      <c r="T7174" s="10">
        <f>VLOOKUP(S7174,region,2,FALSE)</f>
        <v>3</v>
      </c>
      <c r="U7174" t="s">
        <v>4460</v>
      </c>
      <c r="V7174" t="s">
        <v>35</v>
      </c>
      <c r="W7174">
        <f>VLOOKUP(U7174,product,2,FALSE)</f>
        <v>358</v>
      </c>
      <c r="X7174">
        <f>VLOOKUP(V7174,category,2,FALSE)</f>
        <v>3</v>
      </c>
      <c r="Y7174" t="s">
        <v>3232</v>
      </c>
      <c r="Z7174">
        <f>VLOOKUP(Y7174,subcategory,2,FALSE)</f>
        <v>12</v>
      </c>
      <c r="AA7174" t="s">
        <v>875</v>
      </c>
      <c r="AB7174">
        <v>143.96</v>
      </c>
      <c r="AC7174">
        <v>5</v>
      </c>
      <c r="AD7174">
        <v>0.2</v>
      </c>
      <c r="AE7174" s="4">
        <v>1.7995000000000019</v>
      </c>
    </row>
    <row r="7175" spans="1:31" x14ac:dyDescent="0.3">
      <c r="A7175" s="2">
        <v>7174</v>
      </c>
      <c r="B7175" t="s">
        <v>10451</v>
      </c>
      <c r="C7175">
        <f>VLOOKUP(B7175,order,2,FALSE)</f>
        <v>3562</v>
      </c>
      <c r="D7175" s="3">
        <v>42820</v>
      </c>
      <c r="E7175" s="3">
        <v>42824</v>
      </c>
      <c r="F7175" t="s">
        <v>25</v>
      </c>
      <c r="G7175" s="10">
        <f>VLOOKUP(F7175,ship,2,FALSE)</f>
        <v>2</v>
      </c>
      <c r="H7175" t="s">
        <v>3351</v>
      </c>
      <c r="I7175">
        <f>VLOOKUP(H7175,customer,2,FALSE)</f>
        <v>97</v>
      </c>
      <c r="J7175" t="s">
        <v>404</v>
      </c>
      <c r="K7175" t="s">
        <v>18</v>
      </c>
      <c r="L7175">
        <f>VLOOKUP(K7175,segment1,2,FALSE)</f>
        <v>2</v>
      </c>
      <c r="M7175" t="s">
        <v>3255</v>
      </c>
      <c r="N7175" t="s">
        <v>95</v>
      </c>
      <c r="O7175">
        <f>VLOOKUP(N7175,city,2,FALSE)</f>
        <v>13</v>
      </c>
      <c r="P7175" t="s">
        <v>54</v>
      </c>
      <c r="Q7175">
        <f>VLOOKUP(P7175,state,2,FALSE)</f>
        <v>6</v>
      </c>
      <c r="R7175">
        <v>77070</v>
      </c>
      <c r="S7175" t="s">
        <v>55</v>
      </c>
      <c r="T7175" s="10">
        <f>VLOOKUP(S7175,region,2,FALSE)</f>
        <v>3</v>
      </c>
      <c r="U7175" t="s">
        <v>4453</v>
      </c>
      <c r="V7175" t="s">
        <v>35</v>
      </c>
      <c r="W7175">
        <v>3588</v>
      </c>
      <c r="X7175">
        <f>VLOOKUP(V7175,category,2,FALSE)</f>
        <v>3</v>
      </c>
      <c r="Y7175" t="s">
        <v>3236</v>
      </c>
      <c r="Z7175">
        <f>VLOOKUP(Y7175,subcategory,2,FALSE)</f>
        <v>17</v>
      </c>
      <c r="AA7175" t="s">
        <v>1178</v>
      </c>
      <c r="AB7175">
        <v>2399.96</v>
      </c>
      <c r="AC7175">
        <v>5</v>
      </c>
      <c r="AD7175">
        <v>0.2</v>
      </c>
      <c r="AE7175" s="4">
        <v>569.99050000000011</v>
      </c>
    </row>
    <row r="7176" spans="1:31" x14ac:dyDescent="0.3">
      <c r="A7176" s="2">
        <v>7175</v>
      </c>
      <c r="B7176" t="s">
        <v>10451</v>
      </c>
      <c r="C7176">
        <f>VLOOKUP(B7176,order,2,FALSE)</f>
        <v>3562</v>
      </c>
      <c r="D7176" s="3">
        <v>42820</v>
      </c>
      <c r="E7176" s="3">
        <v>42824</v>
      </c>
      <c r="F7176" t="s">
        <v>25</v>
      </c>
      <c r="G7176" s="10">
        <f>VLOOKUP(F7176,ship,2,FALSE)</f>
        <v>2</v>
      </c>
      <c r="H7176" t="s">
        <v>3351</v>
      </c>
      <c r="I7176">
        <f>VLOOKUP(H7176,customer,2,FALSE)</f>
        <v>97</v>
      </c>
      <c r="J7176" t="s">
        <v>404</v>
      </c>
      <c r="K7176" t="s">
        <v>18</v>
      </c>
      <c r="L7176">
        <f>VLOOKUP(K7176,segment1,2,FALSE)</f>
        <v>2</v>
      </c>
      <c r="M7176" t="s">
        <v>3255</v>
      </c>
      <c r="N7176" t="s">
        <v>95</v>
      </c>
      <c r="O7176">
        <f>VLOOKUP(N7176,city,2,FALSE)</f>
        <v>13</v>
      </c>
      <c r="P7176" t="s">
        <v>54</v>
      </c>
      <c r="Q7176">
        <f>VLOOKUP(P7176,state,2,FALSE)</f>
        <v>6</v>
      </c>
      <c r="R7176">
        <v>77070</v>
      </c>
      <c r="S7176" t="s">
        <v>55</v>
      </c>
      <c r="T7176" s="10">
        <f>VLOOKUP(S7176,region,2,FALSE)</f>
        <v>3</v>
      </c>
      <c r="U7176" t="s">
        <v>5395</v>
      </c>
      <c r="V7176" t="s">
        <v>22</v>
      </c>
      <c r="W7176">
        <f>VLOOKUP(U7176,product,2,FALSE)</f>
        <v>1324</v>
      </c>
      <c r="X7176">
        <f>VLOOKUP(V7176,category,2,FALSE)</f>
        <v>2</v>
      </c>
      <c r="Y7176" t="s">
        <v>45</v>
      </c>
      <c r="Z7176">
        <f>VLOOKUP(Y7176,subcategory,2,FALSE)</f>
        <v>11</v>
      </c>
      <c r="AA7176" t="s">
        <v>3242</v>
      </c>
      <c r="AB7176">
        <v>74.352000000000004</v>
      </c>
      <c r="AC7176">
        <v>3</v>
      </c>
      <c r="AD7176">
        <v>0.2</v>
      </c>
      <c r="AE7176" s="4">
        <v>23.234999999999992</v>
      </c>
    </row>
    <row r="7177" spans="1:31" x14ac:dyDescent="0.3">
      <c r="A7177" s="2">
        <v>7176</v>
      </c>
      <c r="B7177" t="s">
        <v>10451</v>
      </c>
      <c r="C7177">
        <f>VLOOKUP(B7177,order,2,FALSE)</f>
        <v>3562</v>
      </c>
      <c r="D7177" s="3">
        <v>42820</v>
      </c>
      <c r="E7177" s="3">
        <v>42824</v>
      </c>
      <c r="F7177" t="s">
        <v>25</v>
      </c>
      <c r="G7177" s="10">
        <f>VLOOKUP(F7177,ship,2,FALSE)</f>
        <v>2</v>
      </c>
      <c r="H7177" t="s">
        <v>3351</v>
      </c>
      <c r="I7177">
        <f>VLOOKUP(H7177,customer,2,FALSE)</f>
        <v>97</v>
      </c>
      <c r="J7177" t="s">
        <v>404</v>
      </c>
      <c r="K7177" t="s">
        <v>18</v>
      </c>
      <c r="L7177">
        <f>VLOOKUP(K7177,segment1,2,FALSE)</f>
        <v>2</v>
      </c>
      <c r="M7177" t="s">
        <v>3255</v>
      </c>
      <c r="N7177" t="s">
        <v>95</v>
      </c>
      <c r="O7177">
        <f>VLOOKUP(N7177,city,2,FALSE)</f>
        <v>13</v>
      </c>
      <c r="P7177" t="s">
        <v>54</v>
      </c>
      <c r="Q7177">
        <f>VLOOKUP(P7177,state,2,FALSE)</f>
        <v>6</v>
      </c>
      <c r="R7177">
        <v>77070</v>
      </c>
      <c r="S7177" t="s">
        <v>55</v>
      </c>
      <c r="T7177" s="10">
        <f>VLOOKUP(S7177,region,2,FALSE)</f>
        <v>3</v>
      </c>
      <c r="U7177" t="s">
        <v>5382</v>
      </c>
      <c r="V7177" t="s">
        <v>22</v>
      </c>
      <c r="W7177">
        <v>3589</v>
      </c>
      <c r="X7177">
        <f>VLOOKUP(V7177,category,2,FALSE)</f>
        <v>2</v>
      </c>
      <c r="Y7177" t="s">
        <v>38</v>
      </c>
      <c r="Z7177">
        <f>VLOOKUP(Y7177,subcategory,2,FALSE)</f>
        <v>10</v>
      </c>
      <c r="AA7177" t="s">
        <v>2350</v>
      </c>
      <c r="AB7177">
        <v>87.167999999999978</v>
      </c>
      <c r="AC7177">
        <v>8</v>
      </c>
      <c r="AD7177">
        <v>0.8</v>
      </c>
      <c r="AE7177" s="4">
        <v>-226.63679999999999</v>
      </c>
    </row>
    <row r="7178" spans="1:31" x14ac:dyDescent="0.3">
      <c r="A7178" s="2">
        <v>7177</v>
      </c>
      <c r="B7178" t="s">
        <v>10451</v>
      </c>
      <c r="C7178">
        <f>VLOOKUP(B7178,order,2,FALSE)</f>
        <v>3562</v>
      </c>
      <c r="D7178" s="3">
        <v>42820</v>
      </c>
      <c r="E7178" s="3">
        <v>42824</v>
      </c>
      <c r="F7178" t="s">
        <v>25</v>
      </c>
      <c r="G7178" s="10">
        <f>VLOOKUP(F7178,ship,2,FALSE)</f>
        <v>2</v>
      </c>
      <c r="H7178" t="s">
        <v>3351</v>
      </c>
      <c r="I7178">
        <f>VLOOKUP(H7178,customer,2,FALSE)</f>
        <v>97</v>
      </c>
      <c r="J7178" t="s">
        <v>404</v>
      </c>
      <c r="K7178" t="s">
        <v>18</v>
      </c>
      <c r="L7178">
        <f>VLOOKUP(K7178,segment1,2,FALSE)</f>
        <v>2</v>
      </c>
      <c r="M7178" t="s">
        <v>3255</v>
      </c>
      <c r="N7178" t="s">
        <v>95</v>
      </c>
      <c r="O7178">
        <f>VLOOKUP(N7178,city,2,FALSE)</f>
        <v>13</v>
      </c>
      <c r="P7178" t="s">
        <v>54</v>
      </c>
      <c r="Q7178">
        <f>VLOOKUP(P7178,state,2,FALSE)</f>
        <v>6</v>
      </c>
      <c r="R7178">
        <v>77070</v>
      </c>
      <c r="S7178" t="s">
        <v>55</v>
      </c>
      <c r="T7178" s="10">
        <f>VLOOKUP(S7178,region,2,FALSE)</f>
        <v>3</v>
      </c>
      <c r="U7178" t="s">
        <v>5115</v>
      </c>
      <c r="V7178" t="s">
        <v>22</v>
      </c>
      <c r="W7178">
        <f>VLOOKUP(U7178,product,2,FALSE)</f>
        <v>1032</v>
      </c>
      <c r="X7178">
        <f>VLOOKUP(V7178,category,2,FALSE)</f>
        <v>2</v>
      </c>
      <c r="Y7178" t="s">
        <v>3227</v>
      </c>
      <c r="Z7178">
        <f>VLOOKUP(Y7178,subcategory,2,FALSE)</f>
        <v>5</v>
      </c>
      <c r="AA7178" t="s">
        <v>2903</v>
      </c>
      <c r="AB7178">
        <v>32.231999999999999</v>
      </c>
      <c r="AC7178">
        <v>3</v>
      </c>
      <c r="AD7178">
        <v>0.2</v>
      </c>
      <c r="AE7178" s="4">
        <v>2.4173999999999989</v>
      </c>
    </row>
    <row r="7179" spans="1:31" x14ac:dyDescent="0.3">
      <c r="A7179" s="2">
        <v>7178</v>
      </c>
      <c r="B7179" t="s">
        <v>10452</v>
      </c>
      <c r="C7179">
        <f>VLOOKUP(B7179,order,2,FALSE)</f>
        <v>3563</v>
      </c>
      <c r="D7179" s="3">
        <v>42859</v>
      </c>
      <c r="E7179" s="3">
        <v>42865</v>
      </c>
      <c r="F7179" t="s">
        <v>25</v>
      </c>
      <c r="G7179" s="10">
        <f>VLOOKUP(F7179,ship,2,FALSE)</f>
        <v>2</v>
      </c>
      <c r="H7179" t="s">
        <v>3756</v>
      </c>
      <c r="I7179">
        <f>VLOOKUP(H7179,customer,2,FALSE)</f>
        <v>502</v>
      </c>
      <c r="J7179" t="s">
        <v>1831</v>
      </c>
      <c r="K7179" t="s">
        <v>18</v>
      </c>
      <c r="L7179">
        <f>VLOOKUP(K7179,segment1,2,FALSE)</f>
        <v>2</v>
      </c>
      <c r="M7179" t="s">
        <v>3255</v>
      </c>
      <c r="N7179" t="s">
        <v>77</v>
      </c>
      <c r="O7179">
        <f>VLOOKUP(N7179,city,2,FALSE)</f>
        <v>11</v>
      </c>
      <c r="P7179" t="s">
        <v>78</v>
      </c>
      <c r="Q7179">
        <f>VLOOKUP(P7179,state,2,FALSE)</f>
        <v>10</v>
      </c>
      <c r="R7179">
        <v>19140</v>
      </c>
      <c r="S7179" t="s">
        <v>79</v>
      </c>
      <c r="T7179" s="10">
        <f>VLOOKUP(S7179,region,2,FALSE)</f>
        <v>4</v>
      </c>
      <c r="U7179" t="s">
        <v>5869</v>
      </c>
      <c r="V7179" t="s">
        <v>22</v>
      </c>
      <c r="W7179">
        <v>3590</v>
      </c>
      <c r="X7179">
        <f>VLOOKUP(V7179,category,2,FALSE)</f>
        <v>2</v>
      </c>
      <c r="Y7179" t="s">
        <v>3231</v>
      </c>
      <c r="Z7179">
        <f>VLOOKUP(Y7179,subcategory,2,FALSE)</f>
        <v>9</v>
      </c>
      <c r="AA7179" t="s">
        <v>2820</v>
      </c>
      <c r="AB7179">
        <v>2.2020000000000004</v>
      </c>
      <c r="AC7179">
        <v>2</v>
      </c>
      <c r="AD7179">
        <v>0.7</v>
      </c>
      <c r="AE7179" s="4">
        <v>-1.5413999999999999</v>
      </c>
    </row>
    <row r="7180" spans="1:31" x14ac:dyDescent="0.3">
      <c r="A7180" s="2">
        <v>7179</v>
      </c>
      <c r="B7180" t="s">
        <v>10452</v>
      </c>
      <c r="C7180">
        <f>VLOOKUP(B7180,order,2,FALSE)</f>
        <v>3563</v>
      </c>
      <c r="D7180" s="3">
        <v>42859</v>
      </c>
      <c r="E7180" s="3">
        <v>42865</v>
      </c>
      <c r="F7180" t="s">
        <v>25</v>
      </c>
      <c r="G7180" s="10">
        <f>VLOOKUP(F7180,ship,2,FALSE)</f>
        <v>2</v>
      </c>
      <c r="H7180" t="s">
        <v>3756</v>
      </c>
      <c r="I7180">
        <f>VLOOKUP(H7180,customer,2,FALSE)</f>
        <v>502</v>
      </c>
      <c r="J7180" t="s">
        <v>1831</v>
      </c>
      <c r="K7180" t="s">
        <v>18</v>
      </c>
      <c r="L7180">
        <f>VLOOKUP(K7180,segment1,2,FALSE)</f>
        <v>2</v>
      </c>
      <c r="M7180" t="s">
        <v>3255</v>
      </c>
      <c r="N7180" t="s">
        <v>77</v>
      </c>
      <c r="O7180">
        <f>VLOOKUP(N7180,city,2,FALSE)</f>
        <v>11</v>
      </c>
      <c r="P7180" t="s">
        <v>78</v>
      </c>
      <c r="Q7180">
        <f>VLOOKUP(P7180,state,2,FALSE)</f>
        <v>10</v>
      </c>
      <c r="R7180">
        <v>19140</v>
      </c>
      <c r="S7180" t="s">
        <v>79</v>
      </c>
      <c r="T7180" s="10">
        <f>VLOOKUP(S7180,region,2,FALSE)</f>
        <v>4</v>
      </c>
      <c r="U7180" t="s">
        <v>4950</v>
      </c>
      <c r="V7180" t="s">
        <v>22</v>
      </c>
      <c r="W7180">
        <f>VLOOKUP(U7180,product,2,FALSE)</f>
        <v>865</v>
      </c>
      <c r="X7180">
        <f>VLOOKUP(V7180,category,2,FALSE)</f>
        <v>2</v>
      </c>
      <c r="Y7180" t="s">
        <v>3231</v>
      </c>
      <c r="Z7180">
        <f>VLOOKUP(Y7180,subcategory,2,FALSE)</f>
        <v>9</v>
      </c>
      <c r="AA7180" t="s">
        <v>1494</v>
      </c>
      <c r="AB7180">
        <v>9.3960000000000008</v>
      </c>
      <c r="AC7180">
        <v>3</v>
      </c>
      <c r="AD7180">
        <v>0.7</v>
      </c>
      <c r="AE7180" s="4">
        <v>-7.5167999999999964</v>
      </c>
    </row>
    <row r="7181" spans="1:31" x14ac:dyDescent="0.3">
      <c r="A7181" s="2">
        <v>7180</v>
      </c>
      <c r="B7181" t="s">
        <v>8859</v>
      </c>
      <c r="C7181">
        <f>VLOOKUP(B7181,order,2,FALSE)</f>
        <v>3564</v>
      </c>
      <c r="D7181" s="3">
        <v>42688</v>
      </c>
      <c r="E7181" s="3">
        <v>42692</v>
      </c>
      <c r="F7181" t="s">
        <v>25</v>
      </c>
      <c r="G7181" s="10">
        <f>VLOOKUP(F7181,ship,2,FALSE)</f>
        <v>2</v>
      </c>
      <c r="H7181" t="s">
        <v>3308</v>
      </c>
      <c r="I7181">
        <f>VLOOKUP(H7181,customer,2,FALSE)</f>
        <v>54</v>
      </c>
      <c r="J7181" t="s">
        <v>247</v>
      </c>
      <c r="K7181" t="s">
        <v>9</v>
      </c>
      <c r="L7181">
        <f>VLOOKUP(K7181,segment1,2,FALSE)</f>
        <v>1</v>
      </c>
      <c r="M7181" t="s">
        <v>3255</v>
      </c>
      <c r="N7181" t="s">
        <v>1940</v>
      </c>
      <c r="O7181">
        <f>VLOOKUP(N7181,city,2,FALSE)</f>
        <v>249</v>
      </c>
      <c r="P7181" t="s">
        <v>1255</v>
      </c>
      <c r="Q7181">
        <f>VLOOKUP(P7181,state,2,FALSE)</f>
        <v>40</v>
      </c>
      <c r="R7181">
        <v>21215</v>
      </c>
      <c r="S7181" t="s">
        <v>79</v>
      </c>
      <c r="T7181" s="10">
        <f>VLOOKUP(S7181,region,2,FALSE)</f>
        <v>4</v>
      </c>
      <c r="U7181" t="s">
        <v>5573</v>
      </c>
      <c r="V7181" t="s">
        <v>35</v>
      </c>
      <c r="W7181">
        <v>3591</v>
      </c>
      <c r="X7181">
        <f>VLOOKUP(V7181,category,2,FALSE)</f>
        <v>3</v>
      </c>
      <c r="Y7181" t="s">
        <v>3230</v>
      </c>
      <c r="Z7181">
        <f>VLOOKUP(Y7181,subcategory,2,FALSE)</f>
        <v>8</v>
      </c>
      <c r="AA7181" t="s">
        <v>3016</v>
      </c>
      <c r="AB7181">
        <v>89.97</v>
      </c>
      <c r="AC7181">
        <v>3</v>
      </c>
      <c r="AD7181">
        <v>0</v>
      </c>
      <c r="AE7181" s="4">
        <v>25.191600000000005</v>
      </c>
    </row>
    <row r="7182" spans="1:31" x14ac:dyDescent="0.3">
      <c r="A7182" s="2">
        <v>7181</v>
      </c>
      <c r="B7182" t="s">
        <v>6616</v>
      </c>
      <c r="C7182">
        <f>VLOOKUP(B7182,order,2,FALSE)</f>
        <v>3565</v>
      </c>
      <c r="D7182" s="3">
        <v>41645</v>
      </c>
      <c r="E7182" s="3">
        <v>41646</v>
      </c>
      <c r="F7182" t="s">
        <v>97</v>
      </c>
      <c r="G7182" s="10">
        <f>VLOOKUP(F7182,ship,2,FALSE)</f>
        <v>3</v>
      </c>
      <c r="H7182" t="s">
        <v>3960</v>
      </c>
      <c r="I7182">
        <f>VLOOKUP(H7182,customer,2,FALSE)</f>
        <v>706</v>
      </c>
      <c r="J7182" t="s">
        <v>2657</v>
      </c>
      <c r="K7182" t="s">
        <v>18</v>
      </c>
      <c r="L7182">
        <f>VLOOKUP(K7182,segment1,2,FALSE)</f>
        <v>2</v>
      </c>
      <c r="M7182" t="s">
        <v>3255</v>
      </c>
      <c r="N7182" t="s">
        <v>2900</v>
      </c>
      <c r="O7182">
        <f>VLOOKUP(N7182,city,2,FALSE)</f>
        <v>418</v>
      </c>
      <c r="P7182" t="s">
        <v>615</v>
      </c>
      <c r="Q7182">
        <f>VLOOKUP(P7182,state,2,FALSE)</f>
        <v>33</v>
      </c>
      <c r="R7182">
        <v>30605</v>
      </c>
      <c r="S7182" t="s">
        <v>12</v>
      </c>
      <c r="T7182" s="10">
        <f>VLOOKUP(S7182,region,2,FALSE)</f>
        <v>1</v>
      </c>
      <c r="U7182" t="s">
        <v>4424</v>
      </c>
      <c r="V7182" t="s">
        <v>22</v>
      </c>
      <c r="W7182">
        <f>VLOOKUP(U7182,product,2,FALSE)</f>
        <v>320</v>
      </c>
      <c r="X7182">
        <f>VLOOKUP(V7182,category,2,FALSE)</f>
        <v>2</v>
      </c>
      <c r="Y7182" t="s">
        <v>3229</v>
      </c>
      <c r="Z7182">
        <f>VLOOKUP(Y7182,subcategory,2,FALSE)</f>
        <v>7</v>
      </c>
      <c r="AA7182" t="s">
        <v>1709</v>
      </c>
      <c r="AB7182">
        <v>12.78</v>
      </c>
      <c r="AC7182">
        <v>3</v>
      </c>
      <c r="AD7182">
        <v>0</v>
      </c>
      <c r="AE7182" s="4">
        <v>5.2397999999999998</v>
      </c>
    </row>
    <row r="7183" spans="1:31" x14ac:dyDescent="0.3">
      <c r="A7183" s="2">
        <v>7182</v>
      </c>
      <c r="B7183" t="s">
        <v>8860</v>
      </c>
      <c r="C7183">
        <f>VLOOKUP(B7183,order,2,FALSE)</f>
        <v>3566</v>
      </c>
      <c r="D7183" s="3">
        <v>42731</v>
      </c>
      <c r="E7183" s="3">
        <v>42734</v>
      </c>
      <c r="F7183" t="s">
        <v>7</v>
      </c>
      <c r="G7183" s="10">
        <f>VLOOKUP(F7183,ship,2,FALSE)</f>
        <v>1</v>
      </c>
      <c r="H7183" t="s">
        <v>3851</v>
      </c>
      <c r="I7183">
        <f>VLOOKUP(H7183,customer,2,FALSE)</f>
        <v>597</v>
      </c>
      <c r="J7183" t="s">
        <v>2221</v>
      </c>
      <c r="K7183" t="s">
        <v>9</v>
      </c>
      <c r="L7183">
        <f>VLOOKUP(K7183,segment1,2,FALSE)</f>
        <v>1</v>
      </c>
      <c r="M7183" t="s">
        <v>3255</v>
      </c>
      <c r="N7183" t="s">
        <v>1152</v>
      </c>
      <c r="O7183">
        <f>VLOOKUP(N7183,city,2,FALSE)</f>
        <v>153</v>
      </c>
      <c r="P7183" t="s">
        <v>249</v>
      </c>
      <c r="Q7183">
        <f>VLOOKUP(P7183,state,2,FALSE)</f>
        <v>25</v>
      </c>
      <c r="R7183">
        <v>43130</v>
      </c>
      <c r="S7183" t="s">
        <v>79</v>
      </c>
      <c r="T7183" s="10">
        <f>VLOOKUP(S7183,region,2,FALSE)</f>
        <v>4</v>
      </c>
      <c r="U7183" t="s">
        <v>5155</v>
      </c>
      <c r="V7183" t="s">
        <v>35</v>
      </c>
      <c r="W7183">
        <v>3592</v>
      </c>
      <c r="X7183">
        <f>VLOOKUP(V7183,category,2,FALSE)</f>
        <v>3</v>
      </c>
      <c r="Y7183" t="s">
        <v>3232</v>
      </c>
      <c r="Z7183">
        <f>VLOOKUP(Y7183,subcategory,2,FALSE)</f>
        <v>12</v>
      </c>
      <c r="AA7183" t="s">
        <v>1585</v>
      </c>
      <c r="AB7183">
        <v>40</v>
      </c>
      <c r="AC7183">
        <v>2</v>
      </c>
      <c r="AD7183">
        <v>0.2</v>
      </c>
      <c r="AE7183" s="4">
        <v>0.5</v>
      </c>
    </row>
    <row r="7184" spans="1:31" x14ac:dyDescent="0.3">
      <c r="A7184" s="2">
        <v>7183</v>
      </c>
      <c r="B7184" t="s">
        <v>10453</v>
      </c>
      <c r="C7184">
        <f>VLOOKUP(B7184,order,2,FALSE)</f>
        <v>3567</v>
      </c>
      <c r="D7184" s="3">
        <v>42855</v>
      </c>
      <c r="E7184" s="3">
        <v>42859</v>
      </c>
      <c r="F7184" t="s">
        <v>25</v>
      </c>
      <c r="G7184" s="10">
        <f>VLOOKUP(F7184,ship,2,FALSE)</f>
        <v>2</v>
      </c>
      <c r="H7184" t="s">
        <v>3380</v>
      </c>
      <c r="I7184">
        <f>VLOOKUP(H7184,customer,2,FALSE)</f>
        <v>126</v>
      </c>
      <c r="J7184" t="s">
        <v>521</v>
      </c>
      <c r="K7184" t="s">
        <v>52</v>
      </c>
      <c r="L7184">
        <f>VLOOKUP(K7184,segment1,2,FALSE)</f>
        <v>3</v>
      </c>
      <c r="M7184" t="s">
        <v>3255</v>
      </c>
      <c r="N7184" t="s">
        <v>19</v>
      </c>
      <c r="O7184">
        <f>VLOOKUP(N7184,city,2,FALSE)</f>
        <v>2</v>
      </c>
      <c r="P7184" t="s">
        <v>20</v>
      </c>
      <c r="Q7184">
        <f>VLOOKUP(P7184,state,2,FALSE)</f>
        <v>2</v>
      </c>
      <c r="R7184">
        <v>90032</v>
      </c>
      <c r="S7184" t="s">
        <v>21</v>
      </c>
      <c r="T7184" s="10">
        <f>VLOOKUP(S7184,region,2,FALSE)</f>
        <v>2</v>
      </c>
      <c r="U7184" t="s">
        <v>4789</v>
      </c>
      <c r="V7184" t="s">
        <v>22</v>
      </c>
      <c r="W7184">
        <f>VLOOKUP(U7184,product,2,FALSE)</f>
        <v>700</v>
      </c>
      <c r="X7184">
        <f>VLOOKUP(V7184,category,2,FALSE)</f>
        <v>2</v>
      </c>
      <c r="Y7184" t="s">
        <v>3231</v>
      </c>
      <c r="Z7184">
        <f>VLOOKUP(Y7184,subcategory,2,FALSE)</f>
        <v>9</v>
      </c>
      <c r="AA7184" t="s">
        <v>545</v>
      </c>
      <c r="AB7184">
        <v>23.24</v>
      </c>
      <c r="AC7184">
        <v>5</v>
      </c>
      <c r="AD7184">
        <v>0.2</v>
      </c>
      <c r="AE7184" s="4">
        <v>7.5529999999999982</v>
      </c>
    </row>
    <row r="7185" spans="1:31" x14ac:dyDescent="0.3">
      <c r="A7185" s="2">
        <v>7184</v>
      </c>
      <c r="B7185" t="s">
        <v>10454</v>
      </c>
      <c r="C7185">
        <f>VLOOKUP(B7185,order,2,FALSE)</f>
        <v>3568</v>
      </c>
      <c r="D7185" s="3">
        <v>42846</v>
      </c>
      <c r="E7185" s="3">
        <v>42848</v>
      </c>
      <c r="F7185" t="s">
        <v>97</v>
      </c>
      <c r="G7185" s="10">
        <f>VLOOKUP(F7185,ship,2,FALSE)</f>
        <v>3</v>
      </c>
      <c r="H7185" t="s">
        <v>3304</v>
      </c>
      <c r="I7185">
        <f>VLOOKUP(H7185,customer,2,FALSE)</f>
        <v>50</v>
      </c>
      <c r="J7185" t="s">
        <v>232</v>
      </c>
      <c r="K7185" t="s">
        <v>9</v>
      </c>
      <c r="L7185">
        <f>VLOOKUP(K7185,segment1,2,FALSE)</f>
        <v>1</v>
      </c>
      <c r="M7185" t="s">
        <v>3255</v>
      </c>
      <c r="N7185" t="s">
        <v>1940</v>
      </c>
      <c r="O7185">
        <f>VLOOKUP(N7185,city,2,FALSE)</f>
        <v>249</v>
      </c>
      <c r="P7185" t="s">
        <v>1255</v>
      </c>
      <c r="Q7185">
        <f>VLOOKUP(P7185,state,2,FALSE)</f>
        <v>40</v>
      </c>
      <c r="R7185">
        <v>21215</v>
      </c>
      <c r="S7185" t="s">
        <v>79</v>
      </c>
      <c r="T7185" s="10">
        <f>VLOOKUP(S7185,region,2,FALSE)</f>
        <v>4</v>
      </c>
      <c r="U7185" t="s">
        <v>4148</v>
      </c>
      <c r="V7185" t="s">
        <v>13</v>
      </c>
      <c r="W7185">
        <v>3593</v>
      </c>
      <c r="X7185">
        <f>VLOOKUP(V7185,category,2,FALSE)</f>
        <v>1</v>
      </c>
      <c r="Y7185" t="s">
        <v>3226</v>
      </c>
      <c r="Z7185">
        <f>VLOOKUP(Y7185,subcategory,2,FALSE)</f>
        <v>2</v>
      </c>
      <c r="AA7185" t="s">
        <v>758</v>
      </c>
      <c r="AB7185">
        <v>908.82</v>
      </c>
      <c r="AC7185">
        <v>9</v>
      </c>
      <c r="AD7185">
        <v>0</v>
      </c>
      <c r="AE7185" s="4">
        <v>227.20500000000004</v>
      </c>
    </row>
    <row r="7186" spans="1:31" x14ac:dyDescent="0.3">
      <c r="A7186" s="2">
        <v>7185</v>
      </c>
      <c r="B7186" t="s">
        <v>10455</v>
      </c>
      <c r="C7186">
        <f>VLOOKUP(B7186,order,2,FALSE)</f>
        <v>3569</v>
      </c>
      <c r="D7186" s="3">
        <v>42964</v>
      </c>
      <c r="E7186" s="3">
        <v>42971</v>
      </c>
      <c r="F7186" t="s">
        <v>25</v>
      </c>
      <c r="G7186" s="10">
        <f>VLOOKUP(F7186,ship,2,FALSE)</f>
        <v>2</v>
      </c>
      <c r="H7186" t="s">
        <v>3780</v>
      </c>
      <c r="I7186">
        <f>VLOOKUP(H7186,customer,2,FALSE)</f>
        <v>526</v>
      </c>
      <c r="J7186" t="s">
        <v>1923</v>
      </c>
      <c r="K7186" t="s">
        <v>52</v>
      </c>
      <c r="L7186">
        <f>VLOOKUP(K7186,segment1,2,FALSE)</f>
        <v>3</v>
      </c>
      <c r="M7186" t="s">
        <v>3255</v>
      </c>
      <c r="N7186" t="s">
        <v>95</v>
      </c>
      <c r="O7186">
        <f>VLOOKUP(N7186,city,2,FALSE)</f>
        <v>13</v>
      </c>
      <c r="P7186" t="s">
        <v>54</v>
      </c>
      <c r="Q7186">
        <f>VLOOKUP(P7186,state,2,FALSE)</f>
        <v>6</v>
      </c>
      <c r="R7186">
        <v>77095</v>
      </c>
      <c r="S7186" t="s">
        <v>55</v>
      </c>
      <c r="T7186" s="10">
        <f>VLOOKUP(S7186,region,2,FALSE)</f>
        <v>3</v>
      </c>
      <c r="U7186" t="s">
        <v>5630</v>
      </c>
      <c r="V7186" t="s">
        <v>22</v>
      </c>
      <c r="W7186">
        <f>VLOOKUP(U7186,product,2,FALSE)</f>
        <v>1568</v>
      </c>
      <c r="X7186">
        <f>VLOOKUP(V7186,category,2,FALSE)</f>
        <v>2</v>
      </c>
      <c r="Y7186" t="s">
        <v>3233</v>
      </c>
      <c r="Z7186">
        <f>VLOOKUP(Y7186,subcategory,2,FALSE)</f>
        <v>15</v>
      </c>
      <c r="AA7186" t="s">
        <v>2600</v>
      </c>
      <c r="AB7186">
        <v>5.5520000000000005</v>
      </c>
      <c r="AC7186">
        <v>2</v>
      </c>
      <c r="AD7186">
        <v>0.2</v>
      </c>
      <c r="AE7186" s="4">
        <v>-1.0410000000000006</v>
      </c>
    </row>
    <row r="7187" spans="1:31" x14ac:dyDescent="0.3">
      <c r="A7187" s="2">
        <v>7186</v>
      </c>
      <c r="B7187" t="s">
        <v>10455</v>
      </c>
      <c r="C7187">
        <f>VLOOKUP(B7187,order,2,FALSE)</f>
        <v>3569</v>
      </c>
      <c r="D7187" s="3">
        <v>42964</v>
      </c>
      <c r="E7187" s="3">
        <v>42971</v>
      </c>
      <c r="F7187" t="s">
        <v>25</v>
      </c>
      <c r="G7187" s="10">
        <f>VLOOKUP(F7187,ship,2,FALSE)</f>
        <v>2</v>
      </c>
      <c r="H7187" t="s">
        <v>3780</v>
      </c>
      <c r="I7187">
        <f>VLOOKUP(H7187,customer,2,FALSE)</f>
        <v>526</v>
      </c>
      <c r="J7187" t="s">
        <v>1923</v>
      </c>
      <c r="K7187" t="s">
        <v>52</v>
      </c>
      <c r="L7187">
        <f>VLOOKUP(K7187,segment1,2,FALSE)</f>
        <v>3</v>
      </c>
      <c r="M7187" t="s">
        <v>3255</v>
      </c>
      <c r="N7187" t="s">
        <v>95</v>
      </c>
      <c r="O7187">
        <f>VLOOKUP(N7187,city,2,FALSE)</f>
        <v>13</v>
      </c>
      <c r="P7187" t="s">
        <v>54</v>
      </c>
      <c r="Q7187">
        <f>VLOOKUP(P7187,state,2,FALSE)</f>
        <v>6</v>
      </c>
      <c r="R7187">
        <v>77095</v>
      </c>
      <c r="S7187" t="s">
        <v>55</v>
      </c>
      <c r="T7187" s="10">
        <f>VLOOKUP(S7187,region,2,FALSE)</f>
        <v>3</v>
      </c>
      <c r="U7187" t="s">
        <v>5481</v>
      </c>
      <c r="V7187" t="s">
        <v>22</v>
      </c>
      <c r="W7187">
        <v>3594</v>
      </c>
      <c r="X7187">
        <f>VLOOKUP(V7187,category,2,FALSE)</f>
        <v>2</v>
      </c>
      <c r="Y7187" t="s">
        <v>3229</v>
      </c>
      <c r="Z7187">
        <f>VLOOKUP(Y7187,subcategory,2,FALSE)</f>
        <v>7</v>
      </c>
      <c r="AA7187" t="s">
        <v>386</v>
      </c>
      <c r="AB7187">
        <v>8.016</v>
      </c>
      <c r="AC7187">
        <v>3</v>
      </c>
      <c r="AD7187">
        <v>0.2</v>
      </c>
      <c r="AE7187" s="4">
        <v>1.0019999999999993</v>
      </c>
    </row>
    <row r="7188" spans="1:31" x14ac:dyDescent="0.3">
      <c r="A7188" s="2">
        <v>7187</v>
      </c>
      <c r="B7188" t="s">
        <v>10455</v>
      </c>
      <c r="C7188">
        <f>VLOOKUP(B7188,order,2,FALSE)</f>
        <v>3569</v>
      </c>
      <c r="D7188" s="3">
        <v>42964</v>
      </c>
      <c r="E7188" s="3">
        <v>42971</v>
      </c>
      <c r="F7188" t="s">
        <v>25</v>
      </c>
      <c r="G7188" s="10">
        <f>VLOOKUP(F7188,ship,2,FALSE)</f>
        <v>2</v>
      </c>
      <c r="H7188" t="s">
        <v>3780</v>
      </c>
      <c r="I7188">
        <f>VLOOKUP(H7188,customer,2,FALSE)</f>
        <v>526</v>
      </c>
      <c r="J7188" t="s">
        <v>1923</v>
      </c>
      <c r="K7188" t="s">
        <v>52</v>
      </c>
      <c r="L7188">
        <f>VLOOKUP(K7188,segment1,2,FALSE)</f>
        <v>3</v>
      </c>
      <c r="M7188" t="s">
        <v>3255</v>
      </c>
      <c r="N7188" t="s">
        <v>95</v>
      </c>
      <c r="O7188">
        <f>VLOOKUP(N7188,city,2,FALSE)</f>
        <v>13</v>
      </c>
      <c r="P7188" t="s">
        <v>54</v>
      </c>
      <c r="Q7188">
        <f>VLOOKUP(P7188,state,2,FALSE)</f>
        <v>6</v>
      </c>
      <c r="R7188">
        <v>77095</v>
      </c>
      <c r="S7188" t="s">
        <v>55</v>
      </c>
      <c r="T7188" s="10">
        <f>VLOOKUP(S7188,region,2,FALSE)</f>
        <v>3</v>
      </c>
      <c r="U7188" t="s">
        <v>5460</v>
      </c>
      <c r="V7188" t="s">
        <v>13</v>
      </c>
      <c r="W7188">
        <f>VLOOKUP(U7188,product,2,FALSE)</f>
        <v>1392</v>
      </c>
      <c r="X7188">
        <f>VLOOKUP(V7188,category,2,FALSE)</f>
        <v>1</v>
      </c>
      <c r="Y7188" t="s">
        <v>3226</v>
      </c>
      <c r="Z7188">
        <f>VLOOKUP(Y7188,subcategory,2,FALSE)</f>
        <v>2</v>
      </c>
      <c r="AA7188" t="s">
        <v>872</v>
      </c>
      <c r="AB7188">
        <v>74.591999999999999</v>
      </c>
      <c r="AC7188">
        <v>4</v>
      </c>
      <c r="AD7188">
        <v>0.3</v>
      </c>
      <c r="AE7188" s="4">
        <v>-2.1312000000000033</v>
      </c>
    </row>
    <row r="7189" spans="1:31" x14ac:dyDescent="0.3">
      <c r="A7189" s="2">
        <v>7188</v>
      </c>
      <c r="B7189" t="s">
        <v>10455</v>
      </c>
      <c r="C7189">
        <f>VLOOKUP(B7189,order,2,FALSE)</f>
        <v>3569</v>
      </c>
      <c r="D7189" s="3">
        <v>42964</v>
      </c>
      <c r="E7189" s="3">
        <v>42971</v>
      </c>
      <c r="F7189" t="s">
        <v>25</v>
      </c>
      <c r="G7189" s="10">
        <f>VLOOKUP(F7189,ship,2,FALSE)</f>
        <v>2</v>
      </c>
      <c r="H7189" t="s">
        <v>3780</v>
      </c>
      <c r="I7189">
        <f>VLOOKUP(H7189,customer,2,FALSE)</f>
        <v>526</v>
      </c>
      <c r="J7189" t="s">
        <v>1923</v>
      </c>
      <c r="K7189" t="s">
        <v>52</v>
      </c>
      <c r="L7189">
        <f>VLOOKUP(K7189,segment1,2,FALSE)</f>
        <v>3</v>
      </c>
      <c r="M7189" t="s">
        <v>3255</v>
      </c>
      <c r="N7189" t="s">
        <v>95</v>
      </c>
      <c r="O7189">
        <f>VLOOKUP(N7189,city,2,FALSE)</f>
        <v>13</v>
      </c>
      <c r="P7189" t="s">
        <v>54</v>
      </c>
      <c r="Q7189">
        <f>VLOOKUP(P7189,state,2,FALSE)</f>
        <v>6</v>
      </c>
      <c r="R7189">
        <v>77095</v>
      </c>
      <c r="S7189" t="s">
        <v>55</v>
      </c>
      <c r="T7189" s="10">
        <f>VLOOKUP(S7189,region,2,FALSE)</f>
        <v>3</v>
      </c>
      <c r="U7189" t="s">
        <v>5546</v>
      </c>
      <c r="V7189" t="s">
        <v>13</v>
      </c>
      <c r="W7189">
        <v>3595</v>
      </c>
      <c r="X7189">
        <f>VLOOKUP(V7189,category,2,FALSE)</f>
        <v>1</v>
      </c>
      <c r="Y7189" t="s">
        <v>3228</v>
      </c>
      <c r="Z7189">
        <f>VLOOKUP(Y7189,subcategory,2,FALSE)</f>
        <v>6</v>
      </c>
      <c r="AA7189" t="s">
        <v>2921</v>
      </c>
      <c r="AB7189">
        <v>16.784000000000002</v>
      </c>
      <c r="AC7189">
        <v>2</v>
      </c>
      <c r="AD7189">
        <v>0.6</v>
      </c>
      <c r="AE7189" s="4">
        <v>-22.238800000000001</v>
      </c>
    </row>
    <row r="7190" spans="1:31" x14ac:dyDescent="0.3">
      <c r="A7190" s="2">
        <v>7189</v>
      </c>
      <c r="B7190" t="s">
        <v>10455</v>
      </c>
      <c r="C7190">
        <f>VLOOKUP(B7190,order,2,FALSE)</f>
        <v>3569</v>
      </c>
      <c r="D7190" s="3">
        <v>42964</v>
      </c>
      <c r="E7190" s="3">
        <v>42971</v>
      </c>
      <c r="F7190" t="s">
        <v>25</v>
      </c>
      <c r="G7190" s="10">
        <f>VLOOKUP(F7190,ship,2,FALSE)</f>
        <v>2</v>
      </c>
      <c r="H7190" t="s">
        <v>3780</v>
      </c>
      <c r="I7190">
        <f>VLOOKUP(H7190,customer,2,FALSE)</f>
        <v>526</v>
      </c>
      <c r="J7190" t="s">
        <v>1923</v>
      </c>
      <c r="K7190" t="s">
        <v>52</v>
      </c>
      <c r="L7190">
        <f>VLOOKUP(K7190,segment1,2,FALSE)</f>
        <v>3</v>
      </c>
      <c r="M7190" t="s">
        <v>3255</v>
      </c>
      <c r="N7190" t="s">
        <v>95</v>
      </c>
      <c r="O7190">
        <f>VLOOKUP(N7190,city,2,FALSE)</f>
        <v>13</v>
      </c>
      <c r="P7190" t="s">
        <v>54</v>
      </c>
      <c r="Q7190">
        <f>VLOOKUP(P7190,state,2,FALSE)</f>
        <v>6</v>
      </c>
      <c r="R7190">
        <v>77095</v>
      </c>
      <c r="S7190" t="s">
        <v>55</v>
      </c>
      <c r="T7190" s="10">
        <f>VLOOKUP(S7190,region,2,FALSE)</f>
        <v>3</v>
      </c>
      <c r="U7190" t="s">
        <v>4068</v>
      </c>
      <c r="V7190" t="s">
        <v>22</v>
      </c>
      <c r="W7190">
        <f>VLOOKUP(U7190,product,2,FALSE)</f>
        <v>536</v>
      </c>
      <c r="X7190">
        <f>VLOOKUP(V7190,category,2,FALSE)</f>
        <v>2</v>
      </c>
      <c r="Y7190" t="s">
        <v>38</v>
      </c>
      <c r="Z7190">
        <f>VLOOKUP(Y7190,subcategory,2,FALSE)</f>
        <v>10</v>
      </c>
      <c r="AA7190" t="s">
        <v>924</v>
      </c>
      <c r="AB7190">
        <v>38.86399999999999</v>
      </c>
      <c r="AC7190">
        <v>4</v>
      </c>
      <c r="AD7190">
        <v>0.8</v>
      </c>
      <c r="AE7190" s="4">
        <v>-99.103200000000044</v>
      </c>
    </row>
    <row r="7191" spans="1:31" x14ac:dyDescent="0.3">
      <c r="A7191" s="2">
        <v>7190</v>
      </c>
      <c r="B7191" t="s">
        <v>8861</v>
      </c>
      <c r="C7191">
        <f>VLOOKUP(B7191,order,2,FALSE)</f>
        <v>3570</v>
      </c>
      <c r="D7191" s="3">
        <v>42686</v>
      </c>
      <c r="E7191" s="3">
        <v>42689</v>
      </c>
      <c r="F7191" t="s">
        <v>97</v>
      </c>
      <c r="G7191" s="10">
        <f>VLOOKUP(F7191,ship,2,FALSE)</f>
        <v>3</v>
      </c>
      <c r="H7191" t="s">
        <v>3363</v>
      </c>
      <c r="I7191">
        <f>VLOOKUP(H7191,customer,2,FALSE)</f>
        <v>109</v>
      </c>
      <c r="J7191" t="s">
        <v>457</v>
      </c>
      <c r="K7191" t="s">
        <v>52</v>
      </c>
      <c r="L7191">
        <f>VLOOKUP(K7191,segment1,2,FALSE)</f>
        <v>3</v>
      </c>
      <c r="M7191" t="s">
        <v>3255</v>
      </c>
      <c r="N7191" t="s">
        <v>466</v>
      </c>
      <c r="O7191">
        <f>VLOOKUP(N7191,city,2,FALSE)</f>
        <v>71</v>
      </c>
      <c r="P7191" t="s">
        <v>20</v>
      </c>
      <c r="Q7191">
        <f>VLOOKUP(P7191,state,2,FALSE)</f>
        <v>2</v>
      </c>
      <c r="R7191">
        <v>92024</v>
      </c>
      <c r="S7191" t="s">
        <v>21</v>
      </c>
      <c r="T7191" s="10">
        <f>VLOOKUP(S7191,region,2,FALSE)</f>
        <v>2</v>
      </c>
      <c r="U7191" t="s">
        <v>5562</v>
      </c>
      <c r="V7191" t="s">
        <v>35</v>
      </c>
      <c r="W7191">
        <v>3596</v>
      </c>
      <c r="X7191">
        <f>VLOOKUP(V7191,category,2,FALSE)</f>
        <v>3</v>
      </c>
      <c r="Y7191" t="s">
        <v>3230</v>
      </c>
      <c r="Z7191">
        <f>VLOOKUP(Y7191,subcategory,2,FALSE)</f>
        <v>8</v>
      </c>
      <c r="AA7191" t="s">
        <v>2078</v>
      </c>
      <c r="AB7191">
        <v>203.976</v>
      </c>
      <c r="AC7191">
        <v>3</v>
      </c>
      <c r="AD7191">
        <v>0.2</v>
      </c>
      <c r="AE7191" s="4">
        <v>25.496999999999986</v>
      </c>
    </row>
    <row r="7192" spans="1:31" x14ac:dyDescent="0.3">
      <c r="A7192" s="2">
        <v>7191</v>
      </c>
      <c r="B7192" t="s">
        <v>8861</v>
      </c>
      <c r="C7192">
        <f>VLOOKUP(B7192,order,2,FALSE)</f>
        <v>3570</v>
      </c>
      <c r="D7192" s="3">
        <v>42686</v>
      </c>
      <c r="E7192" s="3">
        <v>42689</v>
      </c>
      <c r="F7192" t="s">
        <v>97</v>
      </c>
      <c r="G7192" s="10">
        <f>VLOOKUP(F7192,ship,2,FALSE)</f>
        <v>3</v>
      </c>
      <c r="H7192" t="s">
        <v>3363</v>
      </c>
      <c r="I7192">
        <f>VLOOKUP(H7192,customer,2,FALSE)</f>
        <v>109</v>
      </c>
      <c r="J7192" t="s">
        <v>457</v>
      </c>
      <c r="K7192" t="s">
        <v>52</v>
      </c>
      <c r="L7192">
        <f>VLOOKUP(K7192,segment1,2,FALSE)</f>
        <v>3</v>
      </c>
      <c r="M7192" t="s">
        <v>3255</v>
      </c>
      <c r="N7192" t="s">
        <v>466</v>
      </c>
      <c r="O7192">
        <f>VLOOKUP(N7192,city,2,FALSE)</f>
        <v>71</v>
      </c>
      <c r="P7192" t="s">
        <v>20</v>
      </c>
      <c r="Q7192">
        <f>VLOOKUP(P7192,state,2,FALSE)</f>
        <v>2</v>
      </c>
      <c r="R7192">
        <v>92024</v>
      </c>
      <c r="S7192" t="s">
        <v>21</v>
      </c>
      <c r="T7192" s="10">
        <f>VLOOKUP(S7192,region,2,FALSE)</f>
        <v>2</v>
      </c>
      <c r="U7192" t="s">
        <v>5720</v>
      </c>
      <c r="V7192" t="s">
        <v>13</v>
      </c>
      <c r="W7192">
        <f>VLOOKUP(U7192,product,2,FALSE)</f>
        <v>1661</v>
      </c>
      <c r="X7192">
        <f>VLOOKUP(V7192,category,2,FALSE)</f>
        <v>1</v>
      </c>
      <c r="Y7192" t="s">
        <v>29</v>
      </c>
      <c r="Z7192">
        <f>VLOOKUP(Y7192,subcategory,2,FALSE)</f>
        <v>4</v>
      </c>
      <c r="AA7192" t="s">
        <v>656</v>
      </c>
      <c r="AB7192">
        <v>674.35200000000009</v>
      </c>
      <c r="AC7192">
        <v>3</v>
      </c>
      <c r="AD7192">
        <v>0.2</v>
      </c>
      <c r="AE7192" s="4">
        <v>-8.4294000000000153</v>
      </c>
    </row>
    <row r="7193" spans="1:31" x14ac:dyDescent="0.3">
      <c r="A7193" s="2">
        <v>7192</v>
      </c>
      <c r="B7193" t="s">
        <v>8862</v>
      </c>
      <c r="C7193">
        <f>VLOOKUP(B7193,order,2,FALSE)</f>
        <v>3571</v>
      </c>
      <c r="D7193" s="3">
        <v>42644</v>
      </c>
      <c r="E7193" s="3">
        <v>42649</v>
      </c>
      <c r="F7193" t="s">
        <v>7</v>
      </c>
      <c r="G7193" s="10">
        <f>VLOOKUP(F7193,ship,2,FALSE)</f>
        <v>1</v>
      </c>
      <c r="H7193" t="s">
        <v>3778</v>
      </c>
      <c r="I7193">
        <f>VLOOKUP(H7193,customer,2,FALSE)</f>
        <v>524</v>
      </c>
      <c r="J7193" t="s">
        <v>1906</v>
      </c>
      <c r="K7193" t="s">
        <v>9</v>
      </c>
      <c r="L7193">
        <f>VLOOKUP(K7193,segment1,2,FALSE)</f>
        <v>1</v>
      </c>
      <c r="M7193" t="s">
        <v>3255</v>
      </c>
      <c r="N7193" t="s">
        <v>1091</v>
      </c>
      <c r="O7193">
        <f>VLOOKUP(N7193,city,2,FALSE)</f>
        <v>147</v>
      </c>
      <c r="P7193" t="s">
        <v>28</v>
      </c>
      <c r="Q7193">
        <f>VLOOKUP(P7193,state,2,FALSE)</f>
        <v>3</v>
      </c>
      <c r="R7193">
        <v>33012</v>
      </c>
      <c r="S7193" t="s">
        <v>12</v>
      </c>
      <c r="T7193" s="10">
        <f>VLOOKUP(S7193,region,2,FALSE)</f>
        <v>1</v>
      </c>
      <c r="U7193" t="s">
        <v>4413</v>
      </c>
      <c r="V7193" t="s">
        <v>22</v>
      </c>
      <c r="W7193">
        <v>3597</v>
      </c>
      <c r="X7193">
        <f>VLOOKUP(V7193,category,2,FALSE)</f>
        <v>2</v>
      </c>
      <c r="Y7193" t="s">
        <v>3231</v>
      </c>
      <c r="Z7193">
        <f>VLOOKUP(Y7193,subcategory,2,FALSE)</f>
        <v>9</v>
      </c>
      <c r="AA7193" t="s">
        <v>37</v>
      </c>
      <c r="AB7193">
        <v>5.3880000000000008</v>
      </c>
      <c r="AC7193">
        <v>4</v>
      </c>
      <c r="AD7193">
        <v>0.7</v>
      </c>
      <c r="AE7193" s="4">
        <v>-4.49</v>
      </c>
    </row>
    <row r="7194" spans="1:31" x14ac:dyDescent="0.3">
      <c r="A7194" s="2">
        <v>7193</v>
      </c>
      <c r="B7194" t="s">
        <v>8862</v>
      </c>
      <c r="C7194">
        <f>VLOOKUP(B7194,order,2,FALSE)</f>
        <v>3571</v>
      </c>
      <c r="D7194" s="3">
        <v>42644</v>
      </c>
      <c r="E7194" s="3">
        <v>42649</v>
      </c>
      <c r="F7194" t="s">
        <v>7</v>
      </c>
      <c r="G7194" s="10">
        <f>VLOOKUP(F7194,ship,2,FALSE)</f>
        <v>1</v>
      </c>
      <c r="H7194" t="s">
        <v>3778</v>
      </c>
      <c r="I7194">
        <f>VLOOKUP(H7194,customer,2,FALSE)</f>
        <v>524</v>
      </c>
      <c r="J7194" t="s">
        <v>1906</v>
      </c>
      <c r="K7194" t="s">
        <v>9</v>
      </c>
      <c r="L7194">
        <f>VLOOKUP(K7194,segment1,2,FALSE)</f>
        <v>1</v>
      </c>
      <c r="M7194" t="s">
        <v>3255</v>
      </c>
      <c r="N7194" t="s">
        <v>1091</v>
      </c>
      <c r="O7194">
        <f>VLOOKUP(N7194,city,2,FALSE)</f>
        <v>147</v>
      </c>
      <c r="P7194" t="s">
        <v>28</v>
      </c>
      <c r="Q7194">
        <f>VLOOKUP(P7194,state,2,FALSE)</f>
        <v>3</v>
      </c>
      <c r="R7194">
        <v>33012</v>
      </c>
      <c r="S7194" t="s">
        <v>12</v>
      </c>
      <c r="T7194" s="10">
        <f>VLOOKUP(S7194,region,2,FALSE)</f>
        <v>1</v>
      </c>
      <c r="U7194" t="s">
        <v>5236</v>
      </c>
      <c r="V7194" t="s">
        <v>22</v>
      </c>
      <c r="W7194">
        <f>VLOOKUP(U7194,product,2,FALSE)</f>
        <v>1160</v>
      </c>
      <c r="X7194">
        <f>VLOOKUP(V7194,category,2,FALSE)</f>
        <v>2</v>
      </c>
      <c r="Y7194" t="s">
        <v>3229</v>
      </c>
      <c r="Z7194">
        <f>VLOOKUP(Y7194,subcategory,2,FALSE)</f>
        <v>7</v>
      </c>
      <c r="AA7194" t="s">
        <v>5920</v>
      </c>
      <c r="AB7194">
        <v>30.975999999999999</v>
      </c>
      <c r="AC7194">
        <v>8</v>
      </c>
      <c r="AD7194">
        <v>0.2</v>
      </c>
      <c r="AE7194" s="4">
        <v>5.0335999999999999</v>
      </c>
    </row>
    <row r="7195" spans="1:31" x14ac:dyDescent="0.3">
      <c r="A7195" s="2">
        <v>7194</v>
      </c>
      <c r="B7195" t="s">
        <v>8863</v>
      </c>
      <c r="C7195">
        <f>VLOOKUP(B7195,order,2,FALSE)</f>
        <v>3572</v>
      </c>
      <c r="D7195" s="3">
        <v>42412</v>
      </c>
      <c r="E7195" s="3">
        <v>42414</v>
      </c>
      <c r="F7195" t="s">
        <v>97</v>
      </c>
      <c r="G7195" s="10">
        <f>VLOOKUP(F7195,ship,2,FALSE)</f>
        <v>3</v>
      </c>
      <c r="H7195" t="s">
        <v>3620</v>
      </c>
      <c r="I7195">
        <f>VLOOKUP(H7195,customer,2,FALSE)</f>
        <v>366</v>
      </c>
      <c r="J7195" t="s">
        <v>1361</v>
      </c>
      <c r="K7195" t="s">
        <v>9</v>
      </c>
      <c r="L7195">
        <f>VLOOKUP(K7195,segment1,2,FALSE)</f>
        <v>1</v>
      </c>
      <c r="M7195" t="s">
        <v>3255</v>
      </c>
      <c r="N7195" t="s">
        <v>824</v>
      </c>
      <c r="O7195">
        <f>VLOOKUP(N7195,city,2,FALSE)</f>
        <v>119</v>
      </c>
      <c r="P7195" t="s">
        <v>615</v>
      </c>
      <c r="Q7195">
        <f>VLOOKUP(P7195,state,2,FALSE)</f>
        <v>33</v>
      </c>
      <c r="R7195">
        <v>30318</v>
      </c>
      <c r="S7195" t="s">
        <v>12</v>
      </c>
      <c r="T7195" s="10">
        <f>VLOOKUP(S7195,region,2,FALSE)</f>
        <v>1</v>
      </c>
      <c r="U7195" t="s">
        <v>4992</v>
      </c>
      <c r="V7195" t="s">
        <v>22</v>
      </c>
      <c r="W7195">
        <v>3598</v>
      </c>
      <c r="X7195">
        <f>VLOOKUP(V7195,category,2,FALSE)</f>
        <v>2</v>
      </c>
      <c r="Y7195" t="s">
        <v>3227</v>
      </c>
      <c r="Z7195">
        <f>VLOOKUP(Y7195,subcategory,2,FALSE)</f>
        <v>5</v>
      </c>
      <c r="AA7195" t="s">
        <v>113</v>
      </c>
      <c r="AB7195">
        <v>1350.1200000000001</v>
      </c>
      <c r="AC7195">
        <v>6</v>
      </c>
      <c r="AD7195">
        <v>0</v>
      </c>
      <c r="AE7195" s="4">
        <v>175.51560000000001</v>
      </c>
    </row>
    <row r="7196" spans="1:31" x14ac:dyDescent="0.3">
      <c r="A7196" s="2">
        <v>7195</v>
      </c>
      <c r="B7196" t="s">
        <v>8863</v>
      </c>
      <c r="C7196">
        <f>VLOOKUP(B7196,order,2,FALSE)</f>
        <v>3572</v>
      </c>
      <c r="D7196" s="3">
        <v>42412</v>
      </c>
      <c r="E7196" s="3">
        <v>42414</v>
      </c>
      <c r="F7196" t="s">
        <v>97</v>
      </c>
      <c r="G7196" s="10">
        <f>VLOOKUP(F7196,ship,2,FALSE)</f>
        <v>3</v>
      </c>
      <c r="H7196" t="s">
        <v>3620</v>
      </c>
      <c r="I7196">
        <f>VLOOKUP(H7196,customer,2,FALSE)</f>
        <v>366</v>
      </c>
      <c r="J7196" t="s">
        <v>1361</v>
      </c>
      <c r="K7196" t="s">
        <v>9</v>
      </c>
      <c r="L7196">
        <f>VLOOKUP(K7196,segment1,2,FALSE)</f>
        <v>1</v>
      </c>
      <c r="M7196" t="s">
        <v>3255</v>
      </c>
      <c r="N7196" t="s">
        <v>824</v>
      </c>
      <c r="O7196">
        <f>VLOOKUP(N7196,city,2,FALSE)</f>
        <v>119</v>
      </c>
      <c r="P7196" t="s">
        <v>615</v>
      </c>
      <c r="Q7196">
        <f>VLOOKUP(P7196,state,2,FALSE)</f>
        <v>33</v>
      </c>
      <c r="R7196">
        <v>30318</v>
      </c>
      <c r="S7196" t="s">
        <v>12</v>
      </c>
      <c r="T7196" s="10">
        <f>VLOOKUP(S7196,region,2,FALSE)</f>
        <v>1</v>
      </c>
      <c r="U7196" t="s">
        <v>4232</v>
      </c>
      <c r="V7196" t="s">
        <v>22</v>
      </c>
      <c r="W7196">
        <f>VLOOKUP(U7196,product,2,FALSE)</f>
        <v>123</v>
      </c>
      <c r="X7196">
        <f>VLOOKUP(V7196,category,2,FALSE)</f>
        <v>2</v>
      </c>
      <c r="Y7196" t="s">
        <v>3231</v>
      </c>
      <c r="Z7196">
        <f>VLOOKUP(Y7196,subcategory,2,FALSE)</f>
        <v>9</v>
      </c>
      <c r="AA7196" t="s">
        <v>231</v>
      </c>
      <c r="AB7196">
        <v>15.92</v>
      </c>
      <c r="AC7196">
        <v>4</v>
      </c>
      <c r="AD7196">
        <v>0</v>
      </c>
      <c r="AE7196" s="4">
        <v>7.4824000000000002</v>
      </c>
    </row>
    <row r="7197" spans="1:31" x14ac:dyDescent="0.3">
      <c r="A7197" s="2">
        <v>7196</v>
      </c>
      <c r="B7197" t="s">
        <v>8864</v>
      </c>
      <c r="C7197">
        <f>VLOOKUP(B7197,order,2,FALSE)</f>
        <v>3573</v>
      </c>
      <c r="D7197" s="3">
        <v>42687</v>
      </c>
      <c r="E7197" s="3">
        <v>42691</v>
      </c>
      <c r="F7197" t="s">
        <v>25</v>
      </c>
      <c r="G7197" s="10">
        <f>VLOOKUP(F7197,ship,2,FALSE)</f>
        <v>2</v>
      </c>
      <c r="H7197" t="s">
        <v>3433</v>
      </c>
      <c r="I7197">
        <f>VLOOKUP(H7197,customer,2,FALSE)</f>
        <v>179</v>
      </c>
      <c r="J7197" t="s">
        <v>732</v>
      </c>
      <c r="K7197" t="s">
        <v>52</v>
      </c>
      <c r="L7197">
        <f>VLOOKUP(K7197,segment1,2,FALSE)</f>
        <v>3</v>
      </c>
      <c r="M7197" t="s">
        <v>3255</v>
      </c>
      <c r="N7197" t="s">
        <v>48</v>
      </c>
      <c r="O7197">
        <f>VLOOKUP(N7197,city,2,FALSE)</f>
        <v>5</v>
      </c>
      <c r="P7197" t="s">
        <v>49</v>
      </c>
      <c r="Q7197">
        <f>VLOOKUP(P7197,state,2,FALSE)</f>
        <v>5</v>
      </c>
      <c r="R7197">
        <v>98103</v>
      </c>
      <c r="S7197" t="s">
        <v>21</v>
      </c>
      <c r="T7197" s="10">
        <f>VLOOKUP(S7197,region,2,FALSE)</f>
        <v>2</v>
      </c>
      <c r="U7197" t="s">
        <v>4138</v>
      </c>
      <c r="V7197" t="s">
        <v>13</v>
      </c>
      <c r="W7197">
        <v>3599</v>
      </c>
      <c r="X7197">
        <f>VLOOKUP(V7197,category,2,FALSE)</f>
        <v>1</v>
      </c>
      <c r="Y7197" t="s">
        <v>3228</v>
      </c>
      <c r="Z7197">
        <f>VLOOKUP(Y7197,subcategory,2,FALSE)</f>
        <v>6</v>
      </c>
      <c r="AA7197" t="s">
        <v>964</v>
      </c>
      <c r="AB7197">
        <v>19.54</v>
      </c>
      <c r="AC7197">
        <v>2</v>
      </c>
      <c r="AD7197">
        <v>0</v>
      </c>
      <c r="AE7197" s="4">
        <v>7.2297999999999991</v>
      </c>
    </row>
    <row r="7198" spans="1:31" x14ac:dyDescent="0.3">
      <c r="A7198" s="2">
        <v>7197</v>
      </c>
      <c r="B7198" t="s">
        <v>6617</v>
      </c>
      <c r="C7198">
        <f>VLOOKUP(B7198,order,2,FALSE)</f>
        <v>3574</v>
      </c>
      <c r="D7198" s="3">
        <v>41755</v>
      </c>
      <c r="E7198" s="3">
        <v>41759</v>
      </c>
      <c r="F7198" t="s">
        <v>25</v>
      </c>
      <c r="G7198" s="10">
        <f>VLOOKUP(F7198,ship,2,FALSE)</f>
        <v>2</v>
      </c>
      <c r="H7198" t="s">
        <v>4018</v>
      </c>
      <c r="I7198">
        <f>VLOOKUP(H7198,customer,2,FALSE)</f>
        <v>763</v>
      </c>
      <c r="J7198" t="s">
        <v>2980</v>
      </c>
      <c r="K7198" t="s">
        <v>52</v>
      </c>
      <c r="L7198">
        <f>VLOOKUP(K7198,segment1,2,FALSE)</f>
        <v>3</v>
      </c>
      <c r="M7198" t="s">
        <v>3255</v>
      </c>
      <c r="N7198" t="s">
        <v>19</v>
      </c>
      <c r="O7198">
        <f>VLOOKUP(N7198,city,2,FALSE)</f>
        <v>2</v>
      </c>
      <c r="P7198" t="s">
        <v>20</v>
      </c>
      <c r="Q7198">
        <f>VLOOKUP(P7198,state,2,FALSE)</f>
        <v>2</v>
      </c>
      <c r="R7198">
        <v>90036</v>
      </c>
      <c r="S7198" t="s">
        <v>21</v>
      </c>
      <c r="T7198" s="10">
        <f>VLOOKUP(S7198,region,2,FALSE)</f>
        <v>2</v>
      </c>
      <c r="U7198" t="s">
        <v>5130</v>
      </c>
      <c r="V7198" t="s">
        <v>22</v>
      </c>
      <c r="W7198">
        <f>VLOOKUP(U7198,product,2,FALSE)</f>
        <v>1047</v>
      </c>
      <c r="X7198">
        <f>VLOOKUP(V7198,category,2,FALSE)</f>
        <v>2</v>
      </c>
      <c r="Y7198" t="s">
        <v>3229</v>
      </c>
      <c r="Z7198">
        <f>VLOOKUP(Y7198,subcategory,2,FALSE)</f>
        <v>7</v>
      </c>
      <c r="AA7198" t="s">
        <v>1389</v>
      </c>
      <c r="AB7198">
        <v>21.400000000000002</v>
      </c>
      <c r="AC7198">
        <v>5</v>
      </c>
      <c r="AD7198">
        <v>0</v>
      </c>
      <c r="AE7198" s="4">
        <v>6.2059999999999977</v>
      </c>
    </row>
    <row r="7199" spans="1:31" x14ac:dyDescent="0.3">
      <c r="A7199" s="2">
        <v>7198</v>
      </c>
      <c r="B7199" t="s">
        <v>6617</v>
      </c>
      <c r="C7199">
        <f>VLOOKUP(B7199,order,2,FALSE)</f>
        <v>3574</v>
      </c>
      <c r="D7199" s="3">
        <v>41755</v>
      </c>
      <c r="E7199" s="3">
        <v>41759</v>
      </c>
      <c r="F7199" t="s">
        <v>25</v>
      </c>
      <c r="G7199" s="10">
        <f>VLOOKUP(F7199,ship,2,FALSE)</f>
        <v>2</v>
      </c>
      <c r="H7199" t="s">
        <v>4018</v>
      </c>
      <c r="I7199">
        <f>VLOOKUP(H7199,customer,2,FALSE)</f>
        <v>763</v>
      </c>
      <c r="J7199" t="s">
        <v>2980</v>
      </c>
      <c r="K7199" t="s">
        <v>52</v>
      </c>
      <c r="L7199">
        <f>VLOOKUP(K7199,segment1,2,FALSE)</f>
        <v>3</v>
      </c>
      <c r="M7199" t="s">
        <v>3255</v>
      </c>
      <c r="N7199" t="s">
        <v>19</v>
      </c>
      <c r="O7199">
        <f>VLOOKUP(N7199,city,2,FALSE)</f>
        <v>2</v>
      </c>
      <c r="P7199" t="s">
        <v>20</v>
      </c>
      <c r="Q7199">
        <f>VLOOKUP(P7199,state,2,FALSE)</f>
        <v>2</v>
      </c>
      <c r="R7199">
        <v>90036</v>
      </c>
      <c r="S7199" t="s">
        <v>21</v>
      </c>
      <c r="T7199" s="10">
        <f>VLOOKUP(S7199,region,2,FALSE)</f>
        <v>2</v>
      </c>
      <c r="U7199" t="s">
        <v>5789</v>
      </c>
      <c r="V7199" t="s">
        <v>22</v>
      </c>
      <c r="W7199">
        <v>3600</v>
      </c>
      <c r="X7199">
        <f>VLOOKUP(V7199,category,2,FALSE)</f>
        <v>2</v>
      </c>
      <c r="Y7199" t="s">
        <v>23</v>
      </c>
      <c r="Z7199">
        <f>VLOOKUP(Y7199,subcategory,2,FALSE)</f>
        <v>3</v>
      </c>
      <c r="AA7199" t="s">
        <v>2986</v>
      </c>
      <c r="AB7199">
        <v>12.6</v>
      </c>
      <c r="AC7199">
        <v>2</v>
      </c>
      <c r="AD7199">
        <v>0</v>
      </c>
      <c r="AE7199" s="4">
        <v>5.7959999999999994</v>
      </c>
    </row>
    <row r="7200" spans="1:31" x14ac:dyDescent="0.3">
      <c r="A7200" s="2">
        <v>7199</v>
      </c>
      <c r="B7200" t="s">
        <v>7639</v>
      </c>
      <c r="C7200">
        <f>VLOOKUP(B7200,order,2,FALSE)</f>
        <v>3575</v>
      </c>
      <c r="D7200" s="3">
        <v>42227</v>
      </c>
      <c r="E7200" s="3">
        <v>42231</v>
      </c>
      <c r="F7200" t="s">
        <v>25</v>
      </c>
      <c r="G7200" s="10">
        <f>VLOOKUP(F7200,ship,2,FALSE)</f>
        <v>2</v>
      </c>
      <c r="H7200" t="s">
        <v>3433</v>
      </c>
      <c r="I7200">
        <f>VLOOKUP(H7200,customer,2,FALSE)</f>
        <v>179</v>
      </c>
      <c r="J7200" t="s">
        <v>732</v>
      </c>
      <c r="K7200" t="s">
        <v>52</v>
      </c>
      <c r="L7200">
        <f>VLOOKUP(K7200,segment1,2,FALSE)</f>
        <v>3</v>
      </c>
      <c r="M7200" t="s">
        <v>3255</v>
      </c>
      <c r="N7200" t="s">
        <v>138</v>
      </c>
      <c r="O7200">
        <f>VLOOKUP(N7200,city,2,FALSE)</f>
        <v>21</v>
      </c>
      <c r="P7200" t="s">
        <v>139</v>
      </c>
      <c r="Q7200">
        <f>VLOOKUP(P7200,state,2,FALSE)</f>
        <v>16</v>
      </c>
      <c r="R7200">
        <v>10035</v>
      </c>
      <c r="S7200" t="s">
        <v>79</v>
      </c>
      <c r="T7200" s="10">
        <f>VLOOKUP(S7200,region,2,FALSE)</f>
        <v>4</v>
      </c>
      <c r="U7200" t="s">
        <v>4358</v>
      </c>
      <c r="V7200" t="s">
        <v>22</v>
      </c>
      <c r="W7200">
        <f>VLOOKUP(U7200,product,2,FALSE)</f>
        <v>251</v>
      </c>
      <c r="X7200">
        <f>VLOOKUP(V7200,category,2,FALSE)</f>
        <v>2</v>
      </c>
      <c r="Y7200" t="s">
        <v>3229</v>
      </c>
      <c r="Z7200">
        <f>VLOOKUP(Y7200,subcategory,2,FALSE)</f>
        <v>7</v>
      </c>
      <c r="AA7200" t="s">
        <v>750</v>
      </c>
      <c r="AB7200">
        <v>11.96</v>
      </c>
      <c r="AC7200">
        <v>2</v>
      </c>
      <c r="AD7200">
        <v>0</v>
      </c>
      <c r="AE7200" s="4">
        <v>3.1096000000000004</v>
      </c>
    </row>
    <row r="7201" spans="1:31" x14ac:dyDescent="0.3">
      <c r="A7201" s="2">
        <v>7200</v>
      </c>
      <c r="B7201" t="s">
        <v>7639</v>
      </c>
      <c r="C7201">
        <f>VLOOKUP(B7201,order,2,FALSE)</f>
        <v>3575</v>
      </c>
      <c r="D7201" s="3">
        <v>42227</v>
      </c>
      <c r="E7201" s="3">
        <v>42231</v>
      </c>
      <c r="F7201" t="s">
        <v>25</v>
      </c>
      <c r="G7201" s="10">
        <f>VLOOKUP(F7201,ship,2,FALSE)</f>
        <v>2</v>
      </c>
      <c r="H7201" t="s">
        <v>3433</v>
      </c>
      <c r="I7201">
        <f>VLOOKUP(H7201,customer,2,FALSE)</f>
        <v>179</v>
      </c>
      <c r="J7201" t="s">
        <v>732</v>
      </c>
      <c r="K7201" t="s">
        <v>52</v>
      </c>
      <c r="L7201">
        <f>VLOOKUP(K7201,segment1,2,FALSE)</f>
        <v>3</v>
      </c>
      <c r="M7201" t="s">
        <v>3255</v>
      </c>
      <c r="N7201" t="s">
        <v>138</v>
      </c>
      <c r="O7201">
        <f>VLOOKUP(N7201,city,2,FALSE)</f>
        <v>21</v>
      </c>
      <c r="P7201" t="s">
        <v>139</v>
      </c>
      <c r="Q7201">
        <f>VLOOKUP(P7201,state,2,FALSE)</f>
        <v>16</v>
      </c>
      <c r="R7201">
        <v>10035</v>
      </c>
      <c r="S7201" t="s">
        <v>79</v>
      </c>
      <c r="T7201" s="10">
        <f>VLOOKUP(S7201,region,2,FALSE)</f>
        <v>4</v>
      </c>
      <c r="U7201" t="s">
        <v>4408</v>
      </c>
      <c r="V7201" t="s">
        <v>35</v>
      </c>
      <c r="W7201">
        <v>3601</v>
      </c>
      <c r="X7201">
        <f>VLOOKUP(V7201,category,2,FALSE)</f>
        <v>3</v>
      </c>
      <c r="Y7201" t="s">
        <v>3230</v>
      </c>
      <c r="Z7201">
        <f>VLOOKUP(Y7201,subcategory,2,FALSE)</f>
        <v>8</v>
      </c>
      <c r="AA7201" t="s">
        <v>3113</v>
      </c>
      <c r="AB7201">
        <v>138</v>
      </c>
      <c r="AC7201">
        <v>2</v>
      </c>
      <c r="AD7201">
        <v>0</v>
      </c>
      <c r="AE7201" s="4">
        <v>34.5</v>
      </c>
    </row>
    <row r="7202" spans="1:31" x14ac:dyDescent="0.3">
      <c r="A7202" s="2">
        <v>7201</v>
      </c>
      <c r="B7202" t="s">
        <v>8865</v>
      </c>
      <c r="C7202">
        <f>VLOOKUP(B7202,order,2,FALSE)</f>
        <v>3576</v>
      </c>
      <c r="D7202" s="3">
        <v>42701</v>
      </c>
      <c r="E7202" s="3">
        <v>42707</v>
      </c>
      <c r="F7202" t="s">
        <v>25</v>
      </c>
      <c r="G7202" s="10">
        <f>VLOOKUP(F7202,ship,2,FALSE)</f>
        <v>2</v>
      </c>
      <c r="H7202" t="s">
        <v>3775</v>
      </c>
      <c r="I7202">
        <f>VLOOKUP(H7202,customer,2,FALSE)</f>
        <v>521</v>
      </c>
      <c r="J7202" t="s">
        <v>1897</v>
      </c>
      <c r="K7202" t="s">
        <v>9</v>
      </c>
      <c r="L7202">
        <f>VLOOKUP(K7202,segment1,2,FALSE)</f>
        <v>1</v>
      </c>
      <c r="M7202" t="s">
        <v>3255</v>
      </c>
      <c r="N7202" t="s">
        <v>27</v>
      </c>
      <c r="O7202">
        <f>VLOOKUP(N7202,city,2,FALSE)</f>
        <v>3</v>
      </c>
      <c r="P7202" t="s">
        <v>28</v>
      </c>
      <c r="Q7202">
        <f>VLOOKUP(P7202,state,2,FALSE)</f>
        <v>3</v>
      </c>
      <c r="R7202">
        <v>33311</v>
      </c>
      <c r="S7202" t="s">
        <v>12</v>
      </c>
      <c r="T7202" s="10">
        <f>VLOOKUP(S7202,region,2,FALSE)</f>
        <v>1</v>
      </c>
      <c r="U7202" t="s">
        <v>5360</v>
      </c>
      <c r="V7202" t="s">
        <v>35</v>
      </c>
      <c r="W7202">
        <f>VLOOKUP(U7202,product,2,FALSE)</f>
        <v>1286</v>
      </c>
      <c r="X7202">
        <f>VLOOKUP(V7202,category,2,FALSE)</f>
        <v>3</v>
      </c>
      <c r="Y7202" t="s">
        <v>3230</v>
      </c>
      <c r="Z7202">
        <f>VLOOKUP(Y7202,subcategory,2,FALSE)</f>
        <v>8</v>
      </c>
      <c r="AA7202" t="s">
        <v>911</v>
      </c>
      <c r="AB7202">
        <v>116.75999999999999</v>
      </c>
      <c r="AC7202">
        <v>1</v>
      </c>
      <c r="AD7202">
        <v>0.2</v>
      </c>
      <c r="AE7202" s="4">
        <v>14.594999999999985</v>
      </c>
    </row>
    <row r="7203" spans="1:31" x14ac:dyDescent="0.3">
      <c r="A7203" s="2">
        <v>7202</v>
      </c>
      <c r="B7203" t="s">
        <v>8865</v>
      </c>
      <c r="C7203">
        <f>VLOOKUP(B7203,order,2,FALSE)</f>
        <v>3576</v>
      </c>
      <c r="D7203" s="3">
        <v>42701</v>
      </c>
      <c r="E7203" s="3">
        <v>42707</v>
      </c>
      <c r="F7203" t="s">
        <v>25</v>
      </c>
      <c r="G7203" s="10">
        <f>VLOOKUP(F7203,ship,2,FALSE)</f>
        <v>2</v>
      </c>
      <c r="H7203" t="s">
        <v>3775</v>
      </c>
      <c r="I7203">
        <f>VLOOKUP(H7203,customer,2,FALSE)</f>
        <v>521</v>
      </c>
      <c r="J7203" t="s">
        <v>1897</v>
      </c>
      <c r="K7203" t="s">
        <v>9</v>
      </c>
      <c r="L7203">
        <f>VLOOKUP(K7203,segment1,2,FALSE)</f>
        <v>1</v>
      </c>
      <c r="M7203" t="s">
        <v>3255</v>
      </c>
      <c r="N7203" t="s">
        <v>27</v>
      </c>
      <c r="O7203">
        <f>VLOOKUP(N7203,city,2,FALSE)</f>
        <v>3</v>
      </c>
      <c r="P7203" t="s">
        <v>28</v>
      </c>
      <c r="Q7203">
        <f>VLOOKUP(P7203,state,2,FALSE)</f>
        <v>3</v>
      </c>
      <c r="R7203">
        <v>33311</v>
      </c>
      <c r="S7203" t="s">
        <v>12</v>
      </c>
      <c r="T7203" s="10">
        <f>VLOOKUP(S7203,region,2,FALSE)</f>
        <v>1</v>
      </c>
      <c r="U7203" t="s">
        <v>5061</v>
      </c>
      <c r="V7203" t="s">
        <v>13</v>
      </c>
      <c r="W7203">
        <v>3602</v>
      </c>
      <c r="X7203">
        <f>VLOOKUP(V7203,category,2,FALSE)</f>
        <v>1</v>
      </c>
      <c r="Y7203" t="s">
        <v>29</v>
      </c>
      <c r="Z7203">
        <f>VLOOKUP(Y7203,subcategory,2,FALSE)</f>
        <v>4</v>
      </c>
      <c r="AA7203" t="s">
        <v>1444</v>
      </c>
      <c r="AB7203">
        <v>331.02300000000008</v>
      </c>
      <c r="AC7203">
        <v>7</v>
      </c>
      <c r="AD7203">
        <v>0.45</v>
      </c>
      <c r="AE7203" s="4">
        <v>-114.35339999999997</v>
      </c>
    </row>
    <row r="7204" spans="1:31" x14ac:dyDescent="0.3">
      <c r="A7204" s="2">
        <v>7203</v>
      </c>
      <c r="B7204" t="s">
        <v>8866</v>
      </c>
      <c r="C7204">
        <f>VLOOKUP(B7204,order,2,FALSE)</f>
        <v>3577</v>
      </c>
      <c r="D7204" s="3">
        <v>42671</v>
      </c>
      <c r="E7204" s="3">
        <v>42671</v>
      </c>
      <c r="F7204" t="s">
        <v>625</v>
      </c>
      <c r="G7204" s="10">
        <f>VLOOKUP(F7204,ship,2,FALSE)</f>
        <v>4</v>
      </c>
      <c r="H7204" t="s">
        <v>3401</v>
      </c>
      <c r="I7204">
        <f>VLOOKUP(H7204,customer,2,FALSE)</f>
        <v>147</v>
      </c>
      <c r="J7204" t="s">
        <v>614</v>
      </c>
      <c r="K7204" t="s">
        <v>18</v>
      </c>
      <c r="L7204">
        <f>VLOOKUP(K7204,segment1,2,FALSE)</f>
        <v>2</v>
      </c>
      <c r="M7204" t="s">
        <v>3255</v>
      </c>
      <c r="N7204" t="s">
        <v>197</v>
      </c>
      <c r="O7204">
        <f>VLOOKUP(N7204,city,2,FALSE)</f>
        <v>31</v>
      </c>
      <c r="P7204" t="s">
        <v>139</v>
      </c>
      <c r="Q7204">
        <f>VLOOKUP(P7204,state,2,FALSE)</f>
        <v>16</v>
      </c>
      <c r="R7204">
        <v>14609</v>
      </c>
      <c r="S7204" t="s">
        <v>79</v>
      </c>
      <c r="T7204" s="10">
        <f>VLOOKUP(S7204,region,2,FALSE)</f>
        <v>4</v>
      </c>
      <c r="U7204" t="s">
        <v>5871</v>
      </c>
      <c r="V7204" t="s">
        <v>13</v>
      </c>
      <c r="W7204">
        <f>VLOOKUP(U7204,product,2,FALSE)</f>
        <v>1815</v>
      </c>
      <c r="X7204">
        <f>VLOOKUP(V7204,category,2,FALSE)</f>
        <v>1</v>
      </c>
      <c r="Y7204" t="s">
        <v>3228</v>
      </c>
      <c r="Z7204">
        <f>VLOOKUP(Y7204,subcategory,2,FALSE)</f>
        <v>6</v>
      </c>
      <c r="AA7204" t="s">
        <v>445</v>
      </c>
      <c r="AB7204">
        <v>756.80000000000007</v>
      </c>
      <c r="AC7204">
        <v>5</v>
      </c>
      <c r="AD7204">
        <v>0</v>
      </c>
      <c r="AE7204" s="4">
        <v>75.679999999999978</v>
      </c>
    </row>
    <row r="7205" spans="1:31" x14ac:dyDescent="0.3">
      <c r="A7205" s="2">
        <v>7204</v>
      </c>
      <c r="B7205" t="s">
        <v>6618</v>
      </c>
      <c r="C7205">
        <f>VLOOKUP(B7205,order,2,FALSE)</f>
        <v>3578</v>
      </c>
      <c r="D7205" s="3">
        <v>42002</v>
      </c>
      <c r="E7205" s="3">
        <v>42006</v>
      </c>
      <c r="F7205" t="s">
        <v>25</v>
      </c>
      <c r="G7205" s="10">
        <f>VLOOKUP(F7205,ship,2,FALSE)</f>
        <v>2</v>
      </c>
      <c r="H7205" t="s">
        <v>3705</v>
      </c>
      <c r="I7205">
        <f>VLOOKUP(H7205,customer,2,FALSE)</f>
        <v>451</v>
      </c>
      <c r="J7205" t="s">
        <v>1665</v>
      </c>
      <c r="K7205" t="s">
        <v>52</v>
      </c>
      <c r="L7205">
        <f>VLOOKUP(K7205,segment1,2,FALSE)</f>
        <v>3</v>
      </c>
      <c r="M7205" t="s">
        <v>3255</v>
      </c>
      <c r="N7205" t="s">
        <v>3122</v>
      </c>
      <c r="O7205">
        <f>VLOOKUP(N7205,city,2,FALSE)</f>
        <v>491</v>
      </c>
      <c r="P7205" t="s">
        <v>110</v>
      </c>
      <c r="Q7205">
        <f>VLOOKUP(P7205,state,2,FALSE)</f>
        <v>11</v>
      </c>
      <c r="R7205">
        <v>60174</v>
      </c>
      <c r="S7205" t="s">
        <v>55</v>
      </c>
      <c r="T7205" s="10">
        <f>VLOOKUP(S7205,region,2,FALSE)</f>
        <v>3</v>
      </c>
      <c r="U7205" t="s">
        <v>5737</v>
      </c>
      <c r="V7205" t="s">
        <v>13</v>
      </c>
      <c r="W7205">
        <v>3603</v>
      </c>
      <c r="X7205">
        <f>VLOOKUP(V7205,category,2,FALSE)</f>
        <v>1</v>
      </c>
      <c r="Y7205" t="s">
        <v>3228</v>
      </c>
      <c r="Z7205">
        <f>VLOOKUP(Y7205,subcategory,2,FALSE)</f>
        <v>6</v>
      </c>
      <c r="AA7205" t="s">
        <v>1024</v>
      </c>
      <c r="AB7205">
        <v>8.7360000000000007</v>
      </c>
      <c r="AC7205">
        <v>3</v>
      </c>
      <c r="AD7205">
        <v>0.6</v>
      </c>
      <c r="AE7205" s="4">
        <v>-4.804800000000002</v>
      </c>
    </row>
    <row r="7206" spans="1:31" x14ac:dyDescent="0.3">
      <c r="A7206" s="2">
        <v>7205</v>
      </c>
      <c r="B7206" t="s">
        <v>7640</v>
      </c>
      <c r="C7206">
        <f>VLOOKUP(B7206,order,2,FALSE)</f>
        <v>3579</v>
      </c>
      <c r="D7206" s="3">
        <v>42257</v>
      </c>
      <c r="E7206" s="3">
        <v>42264</v>
      </c>
      <c r="F7206" t="s">
        <v>25</v>
      </c>
      <c r="G7206" s="10">
        <f>VLOOKUP(F7206,ship,2,FALSE)</f>
        <v>2</v>
      </c>
      <c r="H7206" t="s">
        <v>3746</v>
      </c>
      <c r="I7206">
        <f>VLOOKUP(H7206,customer,2,FALSE)</f>
        <v>492</v>
      </c>
      <c r="J7206" t="s">
        <v>1806</v>
      </c>
      <c r="K7206" t="s">
        <v>9</v>
      </c>
      <c r="L7206">
        <f>VLOOKUP(K7206,segment1,2,FALSE)</f>
        <v>1</v>
      </c>
      <c r="M7206" t="s">
        <v>3255</v>
      </c>
      <c r="N7206" t="s">
        <v>138</v>
      </c>
      <c r="O7206">
        <f>VLOOKUP(N7206,city,2,FALSE)</f>
        <v>21</v>
      </c>
      <c r="P7206" t="s">
        <v>139</v>
      </c>
      <c r="Q7206">
        <f>VLOOKUP(P7206,state,2,FALSE)</f>
        <v>16</v>
      </c>
      <c r="R7206">
        <v>10024</v>
      </c>
      <c r="S7206" t="s">
        <v>79</v>
      </c>
      <c r="T7206" s="10">
        <f>VLOOKUP(S7206,region,2,FALSE)</f>
        <v>4</v>
      </c>
      <c r="U7206" t="s">
        <v>5354</v>
      </c>
      <c r="V7206" t="s">
        <v>22</v>
      </c>
      <c r="W7206">
        <f>VLOOKUP(U7206,product,2,FALSE)</f>
        <v>1280</v>
      </c>
      <c r="X7206">
        <f>VLOOKUP(V7206,category,2,FALSE)</f>
        <v>2</v>
      </c>
      <c r="Y7206" t="s">
        <v>3229</v>
      </c>
      <c r="Z7206">
        <f>VLOOKUP(Y7206,subcategory,2,FALSE)</f>
        <v>7</v>
      </c>
      <c r="AA7206" t="s">
        <v>1408</v>
      </c>
      <c r="AB7206">
        <v>6.08</v>
      </c>
      <c r="AC7206">
        <v>2</v>
      </c>
      <c r="AD7206">
        <v>0</v>
      </c>
      <c r="AE7206" s="4">
        <v>2.0671999999999997</v>
      </c>
    </row>
    <row r="7207" spans="1:31" x14ac:dyDescent="0.3">
      <c r="A7207" s="2">
        <v>7206</v>
      </c>
      <c r="B7207" t="s">
        <v>10456</v>
      </c>
      <c r="C7207">
        <f>VLOOKUP(B7207,order,2,FALSE)</f>
        <v>3580</v>
      </c>
      <c r="D7207" s="3">
        <v>43010</v>
      </c>
      <c r="E7207" s="3">
        <v>43014</v>
      </c>
      <c r="F7207" t="s">
        <v>25</v>
      </c>
      <c r="G7207" s="10">
        <f>VLOOKUP(F7207,ship,2,FALSE)</f>
        <v>2</v>
      </c>
      <c r="H7207" t="s">
        <v>3696</v>
      </c>
      <c r="I7207">
        <f>VLOOKUP(H7207,customer,2,FALSE)</f>
        <v>442</v>
      </c>
      <c r="J7207" t="s">
        <v>1639</v>
      </c>
      <c r="K7207" t="s">
        <v>9</v>
      </c>
      <c r="L7207">
        <f>VLOOKUP(K7207,segment1,2,FALSE)</f>
        <v>1</v>
      </c>
      <c r="M7207" t="s">
        <v>3255</v>
      </c>
      <c r="N7207" t="s">
        <v>67</v>
      </c>
      <c r="O7207">
        <f>VLOOKUP(N7207,city,2,FALSE)</f>
        <v>9</v>
      </c>
      <c r="P7207" t="s">
        <v>20</v>
      </c>
      <c r="Q7207">
        <f>VLOOKUP(P7207,state,2,FALSE)</f>
        <v>2</v>
      </c>
      <c r="R7207">
        <v>94109</v>
      </c>
      <c r="S7207" t="s">
        <v>21</v>
      </c>
      <c r="T7207" s="10">
        <f>VLOOKUP(S7207,region,2,FALSE)</f>
        <v>2</v>
      </c>
      <c r="U7207" t="s">
        <v>4788</v>
      </c>
      <c r="V7207" t="s">
        <v>13</v>
      </c>
      <c r="W7207">
        <v>3604</v>
      </c>
      <c r="X7207">
        <f>VLOOKUP(V7207,category,2,FALSE)</f>
        <v>1</v>
      </c>
      <c r="Y7207" t="s">
        <v>3228</v>
      </c>
      <c r="Z7207">
        <f>VLOOKUP(Y7207,subcategory,2,FALSE)</f>
        <v>6</v>
      </c>
      <c r="AA7207" t="s">
        <v>2913</v>
      </c>
      <c r="AB7207">
        <v>17.46</v>
      </c>
      <c r="AC7207">
        <v>2</v>
      </c>
      <c r="AD7207">
        <v>0</v>
      </c>
      <c r="AE7207" s="4">
        <v>5.936399999999999</v>
      </c>
    </row>
    <row r="7208" spans="1:31" x14ac:dyDescent="0.3">
      <c r="A7208" s="2">
        <v>7207</v>
      </c>
      <c r="B7208" t="s">
        <v>10456</v>
      </c>
      <c r="C7208">
        <f>VLOOKUP(B7208,order,2,FALSE)</f>
        <v>3580</v>
      </c>
      <c r="D7208" s="3">
        <v>43010</v>
      </c>
      <c r="E7208" s="3">
        <v>43014</v>
      </c>
      <c r="F7208" t="s">
        <v>25</v>
      </c>
      <c r="G7208" s="10">
        <f>VLOOKUP(F7208,ship,2,FALSE)</f>
        <v>2</v>
      </c>
      <c r="H7208" t="s">
        <v>3696</v>
      </c>
      <c r="I7208">
        <f>VLOOKUP(H7208,customer,2,FALSE)</f>
        <v>442</v>
      </c>
      <c r="J7208" t="s">
        <v>1639</v>
      </c>
      <c r="K7208" t="s">
        <v>9</v>
      </c>
      <c r="L7208">
        <f>VLOOKUP(K7208,segment1,2,FALSE)</f>
        <v>1</v>
      </c>
      <c r="M7208" t="s">
        <v>3255</v>
      </c>
      <c r="N7208" t="s">
        <v>67</v>
      </c>
      <c r="O7208">
        <f>VLOOKUP(N7208,city,2,FALSE)</f>
        <v>9</v>
      </c>
      <c r="P7208" t="s">
        <v>20</v>
      </c>
      <c r="Q7208">
        <f>VLOOKUP(P7208,state,2,FALSE)</f>
        <v>2</v>
      </c>
      <c r="R7208">
        <v>94109</v>
      </c>
      <c r="S7208" t="s">
        <v>21</v>
      </c>
      <c r="T7208" s="10">
        <f>VLOOKUP(S7208,region,2,FALSE)</f>
        <v>2</v>
      </c>
      <c r="U7208" t="s">
        <v>5851</v>
      </c>
      <c r="V7208" t="s">
        <v>35</v>
      </c>
      <c r="W7208">
        <f>VLOOKUP(U7208,product,2,FALSE)</f>
        <v>1795</v>
      </c>
      <c r="X7208">
        <f>VLOOKUP(V7208,category,2,FALSE)</f>
        <v>3</v>
      </c>
      <c r="Y7208" t="s">
        <v>3235</v>
      </c>
      <c r="Z7208">
        <f>VLOOKUP(Y7208,subcategory,2,FALSE)</f>
        <v>16</v>
      </c>
      <c r="AA7208" t="s">
        <v>2409</v>
      </c>
      <c r="AB7208">
        <v>369.16</v>
      </c>
      <c r="AC7208">
        <v>11</v>
      </c>
      <c r="AD7208">
        <v>0.2</v>
      </c>
      <c r="AE7208" s="4">
        <v>32.301500000000019</v>
      </c>
    </row>
    <row r="7209" spans="1:31" x14ac:dyDescent="0.3">
      <c r="A7209" s="2">
        <v>7208</v>
      </c>
      <c r="B7209" t="s">
        <v>8867</v>
      </c>
      <c r="C7209">
        <f>VLOOKUP(B7209,order,2,FALSE)</f>
        <v>3581</v>
      </c>
      <c r="D7209" s="3">
        <v>42624</v>
      </c>
      <c r="E7209" s="3">
        <v>42626</v>
      </c>
      <c r="F7209" t="s">
        <v>97</v>
      </c>
      <c r="G7209" s="10">
        <f>VLOOKUP(F7209,ship,2,FALSE)</f>
        <v>3</v>
      </c>
      <c r="H7209" t="s">
        <v>3273</v>
      </c>
      <c r="I7209">
        <f>VLOOKUP(H7209,customer,2,FALSE)</f>
        <v>19</v>
      </c>
      <c r="J7209" t="s">
        <v>108</v>
      </c>
      <c r="K7209" t="s">
        <v>18</v>
      </c>
      <c r="L7209">
        <f>VLOOKUP(K7209,segment1,2,FALSE)</f>
        <v>2</v>
      </c>
      <c r="M7209" t="s">
        <v>3255</v>
      </c>
      <c r="N7209" t="s">
        <v>271</v>
      </c>
      <c r="O7209">
        <f>VLOOKUP(N7209,city,2,FALSE)</f>
        <v>43</v>
      </c>
      <c r="P7209" t="s">
        <v>160</v>
      </c>
      <c r="Q7209">
        <f>VLOOKUP(P7209,state,2,FALSE)</f>
        <v>17</v>
      </c>
      <c r="R7209">
        <v>85023</v>
      </c>
      <c r="S7209" t="s">
        <v>21</v>
      </c>
      <c r="T7209" s="10">
        <f>VLOOKUP(S7209,region,2,FALSE)</f>
        <v>2</v>
      </c>
      <c r="U7209" t="s">
        <v>4940</v>
      </c>
      <c r="V7209" t="s">
        <v>22</v>
      </c>
      <c r="W7209">
        <v>3605</v>
      </c>
      <c r="X7209">
        <f>VLOOKUP(V7209,category,2,FALSE)</f>
        <v>2</v>
      </c>
      <c r="Y7209" t="s">
        <v>3229</v>
      </c>
      <c r="Z7209">
        <f>VLOOKUP(Y7209,subcategory,2,FALSE)</f>
        <v>7</v>
      </c>
      <c r="AA7209" t="s">
        <v>1180</v>
      </c>
      <c r="AB7209">
        <v>2.9120000000000004</v>
      </c>
      <c r="AC7209">
        <v>2</v>
      </c>
      <c r="AD7209">
        <v>0.2</v>
      </c>
      <c r="AE7209" s="4">
        <v>0.90999999999999981</v>
      </c>
    </row>
    <row r="7210" spans="1:31" x14ac:dyDescent="0.3">
      <c r="A7210" s="2">
        <v>7209</v>
      </c>
      <c r="B7210" t="s">
        <v>8867</v>
      </c>
      <c r="C7210">
        <f>VLOOKUP(B7210,order,2,FALSE)</f>
        <v>3581</v>
      </c>
      <c r="D7210" s="3">
        <v>42624</v>
      </c>
      <c r="E7210" s="3">
        <v>42626</v>
      </c>
      <c r="F7210" t="s">
        <v>97</v>
      </c>
      <c r="G7210" s="10">
        <f>VLOOKUP(F7210,ship,2,FALSE)</f>
        <v>3</v>
      </c>
      <c r="H7210" t="s">
        <v>3273</v>
      </c>
      <c r="I7210">
        <f>VLOOKUP(H7210,customer,2,FALSE)</f>
        <v>19</v>
      </c>
      <c r="J7210" t="s">
        <v>108</v>
      </c>
      <c r="K7210" t="s">
        <v>18</v>
      </c>
      <c r="L7210">
        <f>VLOOKUP(K7210,segment1,2,FALSE)</f>
        <v>2</v>
      </c>
      <c r="M7210" t="s">
        <v>3255</v>
      </c>
      <c r="N7210" t="s">
        <v>271</v>
      </c>
      <c r="O7210">
        <f>VLOOKUP(N7210,city,2,FALSE)</f>
        <v>43</v>
      </c>
      <c r="P7210" t="s">
        <v>160</v>
      </c>
      <c r="Q7210">
        <f>VLOOKUP(P7210,state,2,FALSE)</f>
        <v>17</v>
      </c>
      <c r="R7210">
        <v>85023</v>
      </c>
      <c r="S7210" t="s">
        <v>21</v>
      </c>
      <c r="T7210" s="10">
        <f>VLOOKUP(S7210,region,2,FALSE)</f>
        <v>2</v>
      </c>
      <c r="U7210" t="s">
        <v>5867</v>
      </c>
      <c r="V7210" t="s">
        <v>22</v>
      </c>
      <c r="W7210">
        <f>VLOOKUP(U7210,product,2,FALSE)</f>
        <v>1811</v>
      </c>
      <c r="X7210">
        <f>VLOOKUP(V7210,category,2,FALSE)</f>
        <v>2</v>
      </c>
      <c r="Y7210" t="s">
        <v>45</v>
      </c>
      <c r="Z7210">
        <f>VLOOKUP(Y7210,subcategory,2,FALSE)</f>
        <v>11</v>
      </c>
      <c r="AA7210" t="s">
        <v>1288</v>
      </c>
      <c r="AB7210">
        <v>20.736000000000004</v>
      </c>
      <c r="AC7210">
        <v>4</v>
      </c>
      <c r="AD7210">
        <v>0.2</v>
      </c>
      <c r="AE7210" s="4">
        <v>7.2576000000000001</v>
      </c>
    </row>
    <row r="7211" spans="1:31" x14ac:dyDescent="0.3">
      <c r="A7211" s="2">
        <v>7210</v>
      </c>
      <c r="B7211" t="s">
        <v>8867</v>
      </c>
      <c r="C7211">
        <f>VLOOKUP(B7211,order,2,FALSE)</f>
        <v>3581</v>
      </c>
      <c r="D7211" s="3">
        <v>42624</v>
      </c>
      <c r="E7211" s="3">
        <v>42626</v>
      </c>
      <c r="F7211" t="s">
        <v>97</v>
      </c>
      <c r="G7211" s="10">
        <f>VLOOKUP(F7211,ship,2,FALSE)</f>
        <v>3</v>
      </c>
      <c r="H7211" t="s">
        <v>3273</v>
      </c>
      <c r="I7211">
        <f>VLOOKUP(H7211,customer,2,FALSE)</f>
        <v>19</v>
      </c>
      <c r="J7211" t="s">
        <v>108</v>
      </c>
      <c r="K7211" t="s">
        <v>18</v>
      </c>
      <c r="L7211">
        <f>VLOOKUP(K7211,segment1,2,FALSE)</f>
        <v>2</v>
      </c>
      <c r="M7211" t="s">
        <v>3255</v>
      </c>
      <c r="N7211" t="s">
        <v>271</v>
      </c>
      <c r="O7211">
        <f>VLOOKUP(N7211,city,2,FALSE)</f>
        <v>43</v>
      </c>
      <c r="P7211" t="s">
        <v>160</v>
      </c>
      <c r="Q7211">
        <f>VLOOKUP(P7211,state,2,FALSE)</f>
        <v>17</v>
      </c>
      <c r="R7211">
        <v>85023</v>
      </c>
      <c r="S7211" t="s">
        <v>21</v>
      </c>
      <c r="T7211" s="10">
        <f>VLOOKUP(S7211,region,2,FALSE)</f>
        <v>2</v>
      </c>
      <c r="U7211" t="s">
        <v>4557</v>
      </c>
      <c r="V7211" t="s">
        <v>22</v>
      </c>
      <c r="W7211">
        <v>3606</v>
      </c>
      <c r="X7211">
        <f>VLOOKUP(V7211,category,2,FALSE)</f>
        <v>2</v>
      </c>
      <c r="Y7211" t="s">
        <v>45</v>
      </c>
      <c r="Z7211">
        <f>VLOOKUP(Y7211,subcategory,2,FALSE)</f>
        <v>11</v>
      </c>
      <c r="AA7211" t="s">
        <v>1371</v>
      </c>
      <c r="AB7211">
        <v>9.5680000000000014</v>
      </c>
      <c r="AC7211">
        <v>2</v>
      </c>
      <c r="AD7211">
        <v>0.2</v>
      </c>
      <c r="AE7211" s="4">
        <v>2.9899999999999993</v>
      </c>
    </row>
    <row r="7212" spans="1:31" x14ac:dyDescent="0.3">
      <c r="A7212" s="2">
        <v>7211</v>
      </c>
      <c r="B7212" t="s">
        <v>8868</v>
      </c>
      <c r="C7212">
        <f>VLOOKUP(B7212,order,2,FALSE)</f>
        <v>3582</v>
      </c>
      <c r="D7212" s="3">
        <v>42523</v>
      </c>
      <c r="E7212" s="3">
        <v>42527</v>
      </c>
      <c r="F7212" t="s">
        <v>25</v>
      </c>
      <c r="G7212" s="10">
        <f>VLOOKUP(F7212,ship,2,FALSE)</f>
        <v>2</v>
      </c>
      <c r="H7212" t="s">
        <v>3808</v>
      </c>
      <c r="I7212">
        <f>VLOOKUP(H7212,customer,2,FALSE)</f>
        <v>554</v>
      </c>
      <c r="J7212" t="s">
        <v>2039</v>
      </c>
      <c r="K7212" t="s">
        <v>18</v>
      </c>
      <c r="L7212">
        <f>VLOOKUP(K7212,segment1,2,FALSE)</f>
        <v>2</v>
      </c>
      <c r="M7212" t="s">
        <v>3255</v>
      </c>
      <c r="N7212" t="s">
        <v>48</v>
      </c>
      <c r="O7212">
        <f>VLOOKUP(N7212,city,2,FALSE)</f>
        <v>5</v>
      </c>
      <c r="P7212" t="s">
        <v>49</v>
      </c>
      <c r="Q7212">
        <f>VLOOKUP(P7212,state,2,FALSE)</f>
        <v>5</v>
      </c>
      <c r="R7212">
        <v>98115</v>
      </c>
      <c r="S7212" t="s">
        <v>21</v>
      </c>
      <c r="T7212" s="10">
        <f>VLOOKUP(S7212,region,2,FALSE)</f>
        <v>2</v>
      </c>
      <c r="U7212" t="s">
        <v>5666</v>
      </c>
      <c r="V7212" t="s">
        <v>22</v>
      </c>
      <c r="W7212">
        <f>VLOOKUP(U7212,product,2,FALSE)</f>
        <v>1604</v>
      </c>
      <c r="X7212">
        <f>VLOOKUP(V7212,category,2,FALSE)</f>
        <v>2</v>
      </c>
      <c r="Y7212" t="s">
        <v>45</v>
      </c>
      <c r="Z7212">
        <f>VLOOKUP(Y7212,subcategory,2,FALSE)</f>
        <v>11</v>
      </c>
      <c r="AA7212" t="s">
        <v>3179</v>
      </c>
      <c r="AB7212">
        <v>30.18</v>
      </c>
      <c r="AC7212">
        <v>3</v>
      </c>
      <c r="AD7212">
        <v>0</v>
      </c>
      <c r="AE7212" s="4">
        <v>13.8828</v>
      </c>
    </row>
    <row r="7213" spans="1:31" x14ac:dyDescent="0.3">
      <c r="A7213" s="2">
        <v>7212</v>
      </c>
      <c r="B7213" t="s">
        <v>8868</v>
      </c>
      <c r="C7213">
        <f>VLOOKUP(B7213,order,2,FALSE)</f>
        <v>3582</v>
      </c>
      <c r="D7213" s="3">
        <v>42523</v>
      </c>
      <c r="E7213" s="3">
        <v>42527</v>
      </c>
      <c r="F7213" t="s">
        <v>25</v>
      </c>
      <c r="G7213" s="10">
        <f>VLOOKUP(F7213,ship,2,FALSE)</f>
        <v>2</v>
      </c>
      <c r="H7213" t="s">
        <v>3808</v>
      </c>
      <c r="I7213">
        <f>VLOOKUP(H7213,customer,2,FALSE)</f>
        <v>554</v>
      </c>
      <c r="J7213" t="s">
        <v>2039</v>
      </c>
      <c r="K7213" t="s">
        <v>18</v>
      </c>
      <c r="L7213">
        <f>VLOOKUP(K7213,segment1,2,FALSE)</f>
        <v>2</v>
      </c>
      <c r="M7213" t="s">
        <v>3255</v>
      </c>
      <c r="N7213" t="s">
        <v>48</v>
      </c>
      <c r="O7213">
        <f>VLOOKUP(N7213,city,2,FALSE)</f>
        <v>5</v>
      </c>
      <c r="P7213" t="s">
        <v>49</v>
      </c>
      <c r="Q7213">
        <f>VLOOKUP(P7213,state,2,FALSE)</f>
        <v>5</v>
      </c>
      <c r="R7213">
        <v>98115</v>
      </c>
      <c r="S7213" t="s">
        <v>21</v>
      </c>
      <c r="T7213" s="10">
        <f>VLOOKUP(S7213,region,2,FALSE)</f>
        <v>2</v>
      </c>
      <c r="U7213" t="s">
        <v>4171</v>
      </c>
      <c r="V7213" t="s">
        <v>22</v>
      </c>
      <c r="W7213">
        <v>3607</v>
      </c>
      <c r="X7213">
        <f>VLOOKUP(V7213,category,2,FALSE)</f>
        <v>2</v>
      </c>
      <c r="Y7213" t="s">
        <v>3231</v>
      </c>
      <c r="Z7213">
        <f>VLOOKUP(Y7213,subcategory,2,FALSE)</f>
        <v>9</v>
      </c>
      <c r="AA7213" t="s">
        <v>168</v>
      </c>
      <c r="AB7213">
        <v>51.648000000000003</v>
      </c>
      <c r="AC7213">
        <v>12</v>
      </c>
      <c r="AD7213">
        <v>0.2</v>
      </c>
      <c r="AE7213" s="4">
        <v>18.7224</v>
      </c>
    </row>
    <row r="7214" spans="1:31" x14ac:dyDescent="0.3">
      <c r="A7214" s="2">
        <v>7213</v>
      </c>
      <c r="B7214" t="s">
        <v>8868</v>
      </c>
      <c r="C7214">
        <f>VLOOKUP(B7214,order,2,FALSE)</f>
        <v>3582</v>
      </c>
      <c r="D7214" s="3">
        <v>42523</v>
      </c>
      <c r="E7214" s="3">
        <v>42527</v>
      </c>
      <c r="F7214" t="s">
        <v>25</v>
      </c>
      <c r="G7214" s="10">
        <f>VLOOKUP(F7214,ship,2,FALSE)</f>
        <v>2</v>
      </c>
      <c r="H7214" t="s">
        <v>3808</v>
      </c>
      <c r="I7214">
        <f>VLOOKUP(H7214,customer,2,FALSE)</f>
        <v>554</v>
      </c>
      <c r="J7214" t="s">
        <v>2039</v>
      </c>
      <c r="K7214" t="s">
        <v>18</v>
      </c>
      <c r="L7214">
        <f>VLOOKUP(K7214,segment1,2,FALSE)</f>
        <v>2</v>
      </c>
      <c r="M7214" t="s">
        <v>3255</v>
      </c>
      <c r="N7214" t="s">
        <v>48</v>
      </c>
      <c r="O7214">
        <f>VLOOKUP(N7214,city,2,FALSE)</f>
        <v>5</v>
      </c>
      <c r="P7214" t="s">
        <v>49</v>
      </c>
      <c r="Q7214">
        <f>VLOOKUP(P7214,state,2,FALSE)</f>
        <v>5</v>
      </c>
      <c r="R7214">
        <v>98115</v>
      </c>
      <c r="S7214" t="s">
        <v>21</v>
      </c>
      <c r="T7214" s="10">
        <f>VLOOKUP(S7214,region,2,FALSE)</f>
        <v>2</v>
      </c>
      <c r="U7214" t="s">
        <v>4698</v>
      </c>
      <c r="V7214" t="s">
        <v>22</v>
      </c>
      <c r="W7214">
        <f>VLOOKUP(U7214,product,2,FALSE)</f>
        <v>606</v>
      </c>
      <c r="X7214">
        <f>VLOOKUP(V7214,category,2,FALSE)</f>
        <v>2</v>
      </c>
      <c r="Y7214" t="s">
        <v>3231</v>
      </c>
      <c r="Z7214">
        <f>VLOOKUP(Y7214,subcategory,2,FALSE)</f>
        <v>9</v>
      </c>
      <c r="AA7214" t="s">
        <v>951</v>
      </c>
      <c r="AB7214">
        <v>11.231999999999999</v>
      </c>
      <c r="AC7214">
        <v>3</v>
      </c>
      <c r="AD7214">
        <v>0.2</v>
      </c>
      <c r="AE7214" s="4">
        <v>3.9312000000000005</v>
      </c>
    </row>
    <row r="7215" spans="1:31" x14ac:dyDescent="0.3">
      <c r="A7215" s="2">
        <v>7214</v>
      </c>
      <c r="B7215" t="s">
        <v>10457</v>
      </c>
      <c r="C7215">
        <f>VLOOKUP(B7215,order,2,FALSE)</f>
        <v>3583</v>
      </c>
      <c r="D7215" s="3">
        <v>43023</v>
      </c>
      <c r="E7215" s="3">
        <v>43027</v>
      </c>
      <c r="F7215" t="s">
        <v>25</v>
      </c>
      <c r="G7215" s="10">
        <f>VLOOKUP(F7215,ship,2,FALSE)</f>
        <v>2</v>
      </c>
      <c r="H7215" t="s">
        <v>3762</v>
      </c>
      <c r="I7215">
        <f>VLOOKUP(H7215,customer,2,FALSE)</f>
        <v>508</v>
      </c>
      <c r="J7215" t="s">
        <v>1861</v>
      </c>
      <c r="K7215" t="s">
        <v>9</v>
      </c>
      <c r="L7215">
        <f>VLOOKUP(K7215,segment1,2,FALSE)</f>
        <v>1</v>
      </c>
      <c r="M7215" t="s">
        <v>3255</v>
      </c>
      <c r="N7215" t="s">
        <v>3126</v>
      </c>
      <c r="O7215">
        <f>VLOOKUP(N7215,city,2,FALSE)</f>
        <v>492</v>
      </c>
      <c r="P7215" t="s">
        <v>20</v>
      </c>
      <c r="Q7215">
        <f>VLOOKUP(P7215,state,2,FALSE)</f>
        <v>2</v>
      </c>
      <c r="R7215">
        <v>93010</v>
      </c>
      <c r="S7215" t="s">
        <v>21</v>
      </c>
      <c r="T7215" s="10">
        <f>VLOOKUP(S7215,region,2,FALSE)</f>
        <v>2</v>
      </c>
      <c r="U7215" t="s">
        <v>5204</v>
      </c>
      <c r="V7215" t="s">
        <v>22</v>
      </c>
      <c r="W7215">
        <v>3608</v>
      </c>
      <c r="X7215">
        <f>VLOOKUP(V7215,category,2,FALSE)</f>
        <v>2</v>
      </c>
      <c r="Y7215" t="s">
        <v>23</v>
      </c>
      <c r="Z7215">
        <f>VLOOKUP(Y7215,subcategory,2,FALSE)</f>
        <v>3</v>
      </c>
      <c r="AA7215" t="s">
        <v>1647</v>
      </c>
      <c r="AB7215">
        <v>14.73</v>
      </c>
      <c r="AC7215">
        <v>3</v>
      </c>
      <c r="AD7215">
        <v>0</v>
      </c>
      <c r="AE7215" s="4">
        <v>7.2176999999999998</v>
      </c>
    </row>
    <row r="7216" spans="1:31" x14ac:dyDescent="0.3">
      <c r="A7216" s="2">
        <v>7215</v>
      </c>
      <c r="B7216" t="s">
        <v>7641</v>
      </c>
      <c r="C7216">
        <f>VLOOKUP(B7216,order,2,FALSE)</f>
        <v>3584</v>
      </c>
      <c r="D7216" s="3">
        <v>42274</v>
      </c>
      <c r="E7216" s="3">
        <v>42277</v>
      </c>
      <c r="F7216" t="s">
        <v>7</v>
      </c>
      <c r="G7216" s="10">
        <f>VLOOKUP(F7216,ship,2,FALSE)</f>
        <v>1</v>
      </c>
      <c r="H7216" t="s">
        <v>3559</v>
      </c>
      <c r="I7216">
        <f>VLOOKUP(H7216,customer,2,FALSE)</f>
        <v>305</v>
      </c>
      <c r="J7216" t="s">
        <v>1169</v>
      </c>
      <c r="K7216" t="s">
        <v>18</v>
      </c>
      <c r="L7216">
        <f>VLOOKUP(K7216,segment1,2,FALSE)</f>
        <v>2</v>
      </c>
      <c r="M7216" t="s">
        <v>3255</v>
      </c>
      <c r="N7216" t="s">
        <v>433</v>
      </c>
      <c r="O7216">
        <f>VLOOKUP(N7216,city,2,FALSE)</f>
        <v>67</v>
      </c>
      <c r="P7216" t="s">
        <v>123</v>
      </c>
      <c r="Q7216">
        <f>VLOOKUP(P7216,state,2,FALSE)</f>
        <v>13</v>
      </c>
      <c r="R7216">
        <v>48205</v>
      </c>
      <c r="S7216" t="s">
        <v>55</v>
      </c>
      <c r="T7216" s="10">
        <f>VLOOKUP(S7216,region,2,FALSE)</f>
        <v>3</v>
      </c>
      <c r="U7216" t="s">
        <v>5286</v>
      </c>
      <c r="V7216" t="s">
        <v>22</v>
      </c>
      <c r="W7216">
        <f>VLOOKUP(U7216,product,2,FALSE)</f>
        <v>1211</v>
      </c>
      <c r="X7216">
        <f>VLOOKUP(V7216,category,2,FALSE)</f>
        <v>2</v>
      </c>
      <c r="Y7216" t="s">
        <v>3229</v>
      </c>
      <c r="Z7216">
        <f>VLOOKUP(Y7216,subcategory,2,FALSE)</f>
        <v>7</v>
      </c>
      <c r="AA7216" t="s">
        <v>1416</v>
      </c>
      <c r="AB7216">
        <v>16.399999999999999</v>
      </c>
      <c r="AC7216">
        <v>5</v>
      </c>
      <c r="AD7216">
        <v>0</v>
      </c>
      <c r="AE7216" s="4">
        <v>4.7559999999999985</v>
      </c>
    </row>
    <row r="7217" spans="1:31" x14ac:dyDescent="0.3">
      <c r="A7217" s="2">
        <v>7216</v>
      </c>
      <c r="B7217" t="s">
        <v>7641</v>
      </c>
      <c r="C7217">
        <f>VLOOKUP(B7217,order,2,FALSE)</f>
        <v>3584</v>
      </c>
      <c r="D7217" s="3">
        <v>42274</v>
      </c>
      <c r="E7217" s="3">
        <v>42277</v>
      </c>
      <c r="F7217" t="s">
        <v>7</v>
      </c>
      <c r="G7217" s="10">
        <f>VLOOKUP(F7217,ship,2,FALSE)</f>
        <v>1</v>
      </c>
      <c r="H7217" t="s">
        <v>3559</v>
      </c>
      <c r="I7217">
        <f>VLOOKUP(H7217,customer,2,FALSE)</f>
        <v>305</v>
      </c>
      <c r="J7217" t="s">
        <v>1169</v>
      </c>
      <c r="K7217" t="s">
        <v>18</v>
      </c>
      <c r="L7217">
        <f>VLOOKUP(K7217,segment1,2,FALSE)</f>
        <v>2</v>
      </c>
      <c r="M7217" t="s">
        <v>3255</v>
      </c>
      <c r="N7217" t="s">
        <v>433</v>
      </c>
      <c r="O7217">
        <f>VLOOKUP(N7217,city,2,FALSE)</f>
        <v>67</v>
      </c>
      <c r="P7217" t="s">
        <v>123</v>
      </c>
      <c r="Q7217">
        <f>VLOOKUP(P7217,state,2,FALSE)</f>
        <v>13</v>
      </c>
      <c r="R7217">
        <v>48205</v>
      </c>
      <c r="S7217" t="s">
        <v>55</v>
      </c>
      <c r="T7217" s="10">
        <f>VLOOKUP(S7217,region,2,FALSE)</f>
        <v>3</v>
      </c>
      <c r="U7217" t="s">
        <v>4947</v>
      </c>
      <c r="V7217" t="s">
        <v>22</v>
      </c>
      <c r="W7217">
        <v>3609</v>
      </c>
      <c r="X7217">
        <f>VLOOKUP(V7217,category,2,FALSE)</f>
        <v>2</v>
      </c>
      <c r="Y7217" t="s">
        <v>45</v>
      </c>
      <c r="Z7217">
        <f>VLOOKUP(Y7217,subcategory,2,FALSE)</f>
        <v>11</v>
      </c>
      <c r="AA7217" t="s">
        <v>777</v>
      </c>
      <c r="AB7217">
        <v>25.92</v>
      </c>
      <c r="AC7217">
        <v>4</v>
      </c>
      <c r="AD7217">
        <v>0</v>
      </c>
      <c r="AE7217" s="4">
        <v>12.441600000000001</v>
      </c>
    </row>
    <row r="7218" spans="1:31" x14ac:dyDescent="0.3">
      <c r="A7218" s="2">
        <v>7217</v>
      </c>
      <c r="B7218" t="s">
        <v>7642</v>
      </c>
      <c r="C7218">
        <f>VLOOKUP(B7218,order,2,FALSE)</f>
        <v>3585</v>
      </c>
      <c r="D7218" s="3">
        <v>42127</v>
      </c>
      <c r="E7218" s="3">
        <v>42130</v>
      </c>
      <c r="F7218" t="s">
        <v>97</v>
      </c>
      <c r="G7218" s="10">
        <f>VLOOKUP(F7218,ship,2,FALSE)</f>
        <v>3</v>
      </c>
      <c r="H7218" t="s">
        <v>3303</v>
      </c>
      <c r="I7218">
        <f>VLOOKUP(H7218,customer,2,FALSE)</f>
        <v>49</v>
      </c>
      <c r="J7218" t="s">
        <v>226</v>
      </c>
      <c r="K7218" t="s">
        <v>9</v>
      </c>
      <c r="L7218">
        <f>VLOOKUP(K7218,segment1,2,FALSE)</f>
        <v>1</v>
      </c>
      <c r="M7218" t="s">
        <v>3255</v>
      </c>
      <c r="N7218" t="s">
        <v>67</v>
      </c>
      <c r="O7218">
        <f>VLOOKUP(N7218,city,2,FALSE)</f>
        <v>9</v>
      </c>
      <c r="P7218" t="s">
        <v>20</v>
      </c>
      <c r="Q7218">
        <f>VLOOKUP(P7218,state,2,FALSE)</f>
        <v>2</v>
      </c>
      <c r="R7218">
        <v>94109</v>
      </c>
      <c r="S7218" t="s">
        <v>21</v>
      </c>
      <c r="T7218" s="10">
        <f>VLOOKUP(S7218,region,2,FALSE)</f>
        <v>2</v>
      </c>
      <c r="U7218" t="s">
        <v>4554</v>
      </c>
      <c r="V7218" t="s">
        <v>22</v>
      </c>
      <c r="W7218">
        <f>VLOOKUP(U7218,product,2,FALSE)</f>
        <v>455</v>
      </c>
      <c r="X7218">
        <f>VLOOKUP(V7218,category,2,FALSE)</f>
        <v>2</v>
      </c>
      <c r="Y7218" t="s">
        <v>3229</v>
      </c>
      <c r="Z7218">
        <f>VLOOKUP(Y7218,subcategory,2,FALSE)</f>
        <v>7</v>
      </c>
      <c r="AA7218" t="s">
        <v>1673</v>
      </c>
      <c r="AB7218">
        <v>8.82</v>
      </c>
      <c r="AC7218">
        <v>3</v>
      </c>
      <c r="AD7218">
        <v>0</v>
      </c>
      <c r="AE7218" s="4">
        <v>2.5577999999999994</v>
      </c>
    </row>
    <row r="7219" spans="1:31" x14ac:dyDescent="0.3">
      <c r="A7219" s="2">
        <v>7218</v>
      </c>
      <c r="B7219" t="s">
        <v>7642</v>
      </c>
      <c r="C7219">
        <f>VLOOKUP(B7219,order,2,FALSE)</f>
        <v>3585</v>
      </c>
      <c r="D7219" s="3">
        <v>42127</v>
      </c>
      <c r="E7219" s="3">
        <v>42130</v>
      </c>
      <c r="F7219" t="s">
        <v>97</v>
      </c>
      <c r="G7219" s="10">
        <f>VLOOKUP(F7219,ship,2,FALSE)</f>
        <v>3</v>
      </c>
      <c r="H7219" t="s">
        <v>3303</v>
      </c>
      <c r="I7219">
        <f>VLOOKUP(H7219,customer,2,FALSE)</f>
        <v>49</v>
      </c>
      <c r="J7219" t="s">
        <v>226</v>
      </c>
      <c r="K7219" t="s">
        <v>9</v>
      </c>
      <c r="L7219">
        <f>VLOOKUP(K7219,segment1,2,FALSE)</f>
        <v>1</v>
      </c>
      <c r="M7219" t="s">
        <v>3255</v>
      </c>
      <c r="N7219" t="s">
        <v>67</v>
      </c>
      <c r="O7219">
        <f>VLOOKUP(N7219,city,2,FALSE)</f>
        <v>9</v>
      </c>
      <c r="P7219" t="s">
        <v>20</v>
      </c>
      <c r="Q7219">
        <f>VLOOKUP(P7219,state,2,FALSE)</f>
        <v>2</v>
      </c>
      <c r="R7219">
        <v>94109</v>
      </c>
      <c r="S7219" t="s">
        <v>21</v>
      </c>
      <c r="T7219" s="10">
        <f>VLOOKUP(S7219,region,2,FALSE)</f>
        <v>2</v>
      </c>
      <c r="U7219" t="s">
        <v>5006</v>
      </c>
      <c r="V7219" t="s">
        <v>22</v>
      </c>
      <c r="W7219">
        <v>3610</v>
      </c>
      <c r="X7219">
        <f>VLOOKUP(V7219,category,2,FALSE)</f>
        <v>2</v>
      </c>
      <c r="Y7219" t="s">
        <v>3231</v>
      </c>
      <c r="Z7219">
        <f>VLOOKUP(Y7219,subcategory,2,FALSE)</f>
        <v>9</v>
      </c>
      <c r="AA7219" t="s">
        <v>2090</v>
      </c>
      <c r="AB7219">
        <v>62.496000000000009</v>
      </c>
      <c r="AC7219">
        <v>2</v>
      </c>
      <c r="AD7219">
        <v>0.2</v>
      </c>
      <c r="AE7219" s="4">
        <v>21.873599999999996</v>
      </c>
    </row>
    <row r="7220" spans="1:31" x14ac:dyDescent="0.3">
      <c r="A7220" s="2">
        <v>7219</v>
      </c>
      <c r="B7220" t="s">
        <v>7642</v>
      </c>
      <c r="C7220">
        <f>VLOOKUP(B7220,order,2,FALSE)</f>
        <v>3585</v>
      </c>
      <c r="D7220" s="3">
        <v>42127</v>
      </c>
      <c r="E7220" s="3">
        <v>42130</v>
      </c>
      <c r="F7220" t="s">
        <v>97</v>
      </c>
      <c r="G7220" s="10">
        <f>VLOOKUP(F7220,ship,2,FALSE)</f>
        <v>3</v>
      </c>
      <c r="H7220" t="s">
        <v>3303</v>
      </c>
      <c r="I7220">
        <f>VLOOKUP(H7220,customer,2,FALSE)</f>
        <v>49</v>
      </c>
      <c r="J7220" t="s">
        <v>226</v>
      </c>
      <c r="K7220" t="s">
        <v>9</v>
      </c>
      <c r="L7220">
        <f>VLOOKUP(K7220,segment1,2,FALSE)</f>
        <v>1</v>
      </c>
      <c r="M7220" t="s">
        <v>3255</v>
      </c>
      <c r="N7220" t="s">
        <v>67</v>
      </c>
      <c r="O7220">
        <f>VLOOKUP(N7220,city,2,FALSE)</f>
        <v>9</v>
      </c>
      <c r="P7220" t="s">
        <v>20</v>
      </c>
      <c r="Q7220">
        <f>VLOOKUP(P7220,state,2,FALSE)</f>
        <v>2</v>
      </c>
      <c r="R7220">
        <v>94109</v>
      </c>
      <c r="S7220" t="s">
        <v>21</v>
      </c>
      <c r="T7220" s="10">
        <f>VLOOKUP(S7220,region,2,FALSE)</f>
        <v>2</v>
      </c>
      <c r="U7220" t="s">
        <v>4216</v>
      </c>
      <c r="V7220" t="s">
        <v>35</v>
      </c>
      <c r="W7220">
        <f>VLOOKUP(U7220,product,2,FALSE)</f>
        <v>107</v>
      </c>
      <c r="X7220">
        <f>VLOOKUP(V7220,category,2,FALSE)</f>
        <v>3</v>
      </c>
      <c r="Y7220" t="s">
        <v>3232</v>
      </c>
      <c r="Z7220">
        <f>VLOOKUP(Y7220,subcategory,2,FALSE)</f>
        <v>12</v>
      </c>
      <c r="AA7220" t="s">
        <v>358</v>
      </c>
      <c r="AB7220">
        <v>339.96</v>
      </c>
      <c r="AC7220">
        <v>4</v>
      </c>
      <c r="AD7220">
        <v>0</v>
      </c>
      <c r="AE7220" s="4">
        <v>122.38559999999998</v>
      </c>
    </row>
    <row r="7221" spans="1:31" x14ac:dyDescent="0.3">
      <c r="A7221" s="2">
        <v>7220</v>
      </c>
      <c r="B7221" t="s">
        <v>7642</v>
      </c>
      <c r="C7221">
        <f>VLOOKUP(B7221,order,2,FALSE)</f>
        <v>3585</v>
      </c>
      <c r="D7221" s="3">
        <v>42127</v>
      </c>
      <c r="E7221" s="3">
        <v>42130</v>
      </c>
      <c r="F7221" t="s">
        <v>97</v>
      </c>
      <c r="G7221" s="10">
        <f>VLOOKUP(F7221,ship,2,FALSE)</f>
        <v>3</v>
      </c>
      <c r="H7221" t="s">
        <v>3303</v>
      </c>
      <c r="I7221">
        <f>VLOOKUP(H7221,customer,2,FALSE)</f>
        <v>49</v>
      </c>
      <c r="J7221" t="s">
        <v>226</v>
      </c>
      <c r="K7221" t="s">
        <v>9</v>
      </c>
      <c r="L7221">
        <f>VLOOKUP(K7221,segment1,2,FALSE)</f>
        <v>1</v>
      </c>
      <c r="M7221" t="s">
        <v>3255</v>
      </c>
      <c r="N7221" t="s">
        <v>67</v>
      </c>
      <c r="O7221">
        <f>VLOOKUP(N7221,city,2,FALSE)</f>
        <v>9</v>
      </c>
      <c r="P7221" t="s">
        <v>20</v>
      </c>
      <c r="Q7221">
        <f>VLOOKUP(P7221,state,2,FALSE)</f>
        <v>2</v>
      </c>
      <c r="R7221">
        <v>94109</v>
      </c>
      <c r="S7221" t="s">
        <v>21</v>
      </c>
      <c r="T7221" s="10">
        <f>VLOOKUP(S7221,region,2,FALSE)</f>
        <v>2</v>
      </c>
      <c r="U7221" t="s">
        <v>4676</v>
      </c>
      <c r="V7221" t="s">
        <v>22</v>
      </c>
      <c r="W7221">
        <v>3611</v>
      </c>
      <c r="X7221">
        <f>VLOOKUP(V7221,category,2,FALSE)</f>
        <v>2</v>
      </c>
      <c r="Y7221" t="s">
        <v>3231</v>
      </c>
      <c r="Z7221">
        <f>VLOOKUP(Y7221,subcategory,2,FALSE)</f>
        <v>9</v>
      </c>
      <c r="AA7221" t="s">
        <v>2421</v>
      </c>
      <c r="AB7221">
        <v>49.568000000000005</v>
      </c>
      <c r="AC7221">
        <v>2</v>
      </c>
      <c r="AD7221">
        <v>0.2</v>
      </c>
      <c r="AE7221" s="4">
        <v>17.348799999999997</v>
      </c>
    </row>
    <row r="7222" spans="1:31" x14ac:dyDescent="0.3">
      <c r="A7222" s="2">
        <v>7221</v>
      </c>
      <c r="B7222" t="s">
        <v>10458</v>
      </c>
      <c r="C7222">
        <f>VLOOKUP(B7222,order,2,FALSE)</f>
        <v>3586</v>
      </c>
      <c r="D7222" s="3">
        <v>42744</v>
      </c>
      <c r="E7222" s="3">
        <v>42748</v>
      </c>
      <c r="F7222" t="s">
        <v>25</v>
      </c>
      <c r="G7222" s="10">
        <f>VLOOKUP(F7222,ship,2,FALSE)</f>
        <v>2</v>
      </c>
      <c r="H7222" t="s">
        <v>3698</v>
      </c>
      <c r="I7222">
        <f>VLOOKUP(H7222,customer,2,FALSE)</f>
        <v>444</v>
      </c>
      <c r="J7222" t="s">
        <v>1653</v>
      </c>
      <c r="K7222" t="s">
        <v>9</v>
      </c>
      <c r="L7222">
        <f>VLOOKUP(K7222,segment1,2,FALSE)</f>
        <v>1</v>
      </c>
      <c r="M7222" t="s">
        <v>3255</v>
      </c>
      <c r="N7222" t="s">
        <v>77</v>
      </c>
      <c r="O7222">
        <f>VLOOKUP(N7222,city,2,FALSE)</f>
        <v>11</v>
      </c>
      <c r="P7222" t="s">
        <v>78</v>
      </c>
      <c r="Q7222">
        <f>VLOOKUP(P7222,state,2,FALSE)</f>
        <v>10</v>
      </c>
      <c r="R7222">
        <v>19140</v>
      </c>
      <c r="S7222" t="s">
        <v>79</v>
      </c>
      <c r="T7222" s="10">
        <f>VLOOKUP(S7222,region,2,FALSE)</f>
        <v>4</v>
      </c>
      <c r="U7222" t="s">
        <v>4663</v>
      </c>
      <c r="V7222" t="s">
        <v>22</v>
      </c>
      <c r="W7222">
        <f>VLOOKUP(U7222,product,2,FALSE)</f>
        <v>570</v>
      </c>
      <c r="X7222">
        <f>VLOOKUP(V7222,category,2,FALSE)</f>
        <v>2</v>
      </c>
      <c r="Y7222" t="s">
        <v>3231</v>
      </c>
      <c r="Z7222">
        <f>VLOOKUP(Y7222,subcategory,2,FALSE)</f>
        <v>9</v>
      </c>
      <c r="AA7222" t="s">
        <v>478</v>
      </c>
      <c r="AB7222">
        <v>274.49100000000004</v>
      </c>
      <c r="AC7222">
        <v>3</v>
      </c>
      <c r="AD7222">
        <v>0.7</v>
      </c>
      <c r="AE7222" s="4">
        <v>-228.74250000000006</v>
      </c>
    </row>
    <row r="7223" spans="1:31" x14ac:dyDescent="0.3">
      <c r="A7223" s="2">
        <v>7222</v>
      </c>
      <c r="B7223" t="s">
        <v>10459</v>
      </c>
      <c r="C7223">
        <f>VLOOKUP(B7223,order,2,FALSE)</f>
        <v>3587</v>
      </c>
      <c r="D7223" s="3">
        <v>42762</v>
      </c>
      <c r="E7223" s="3">
        <v>42766</v>
      </c>
      <c r="F7223" t="s">
        <v>25</v>
      </c>
      <c r="G7223" s="10">
        <f>VLOOKUP(F7223,ship,2,FALSE)</f>
        <v>2</v>
      </c>
      <c r="H7223" t="s">
        <v>3847</v>
      </c>
      <c r="I7223">
        <f>VLOOKUP(H7223,customer,2,FALSE)</f>
        <v>593</v>
      </c>
      <c r="J7223" t="s">
        <v>2207</v>
      </c>
      <c r="K7223" t="s">
        <v>9</v>
      </c>
      <c r="L7223">
        <f>VLOOKUP(K7223,segment1,2,FALSE)</f>
        <v>1</v>
      </c>
      <c r="M7223" t="s">
        <v>3255</v>
      </c>
      <c r="N7223" t="s">
        <v>138</v>
      </c>
      <c r="O7223">
        <f>VLOOKUP(N7223,city,2,FALSE)</f>
        <v>21</v>
      </c>
      <c r="P7223" t="s">
        <v>139</v>
      </c>
      <c r="Q7223">
        <f>VLOOKUP(P7223,state,2,FALSE)</f>
        <v>16</v>
      </c>
      <c r="R7223">
        <v>10035</v>
      </c>
      <c r="S7223" t="s">
        <v>79</v>
      </c>
      <c r="T7223" s="10">
        <f>VLOOKUP(S7223,region,2,FALSE)</f>
        <v>4</v>
      </c>
      <c r="U7223" t="s">
        <v>5736</v>
      </c>
      <c r="V7223" t="s">
        <v>35</v>
      </c>
      <c r="W7223">
        <v>3612</v>
      </c>
      <c r="X7223">
        <f>VLOOKUP(V7223,category,2,FALSE)</f>
        <v>3</v>
      </c>
      <c r="Y7223" t="s">
        <v>3230</v>
      </c>
      <c r="Z7223">
        <f>VLOOKUP(Y7223,subcategory,2,FALSE)</f>
        <v>8</v>
      </c>
      <c r="AA7223" t="s">
        <v>2624</v>
      </c>
      <c r="AB7223">
        <v>137.94</v>
      </c>
      <c r="AC7223">
        <v>3</v>
      </c>
      <c r="AD7223">
        <v>0</v>
      </c>
      <c r="AE7223" s="4">
        <v>35.864399999999996</v>
      </c>
    </row>
    <row r="7224" spans="1:31" x14ac:dyDescent="0.3">
      <c r="A7224" s="2">
        <v>7223</v>
      </c>
      <c r="B7224" t="s">
        <v>10460</v>
      </c>
      <c r="C7224">
        <f>VLOOKUP(B7224,order,2,FALSE)</f>
        <v>3588</v>
      </c>
      <c r="D7224" s="3">
        <v>42980</v>
      </c>
      <c r="E7224" s="3">
        <v>42984</v>
      </c>
      <c r="F7224" t="s">
        <v>25</v>
      </c>
      <c r="G7224" s="10">
        <f>VLOOKUP(F7224,ship,2,FALSE)</f>
        <v>2</v>
      </c>
      <c r="H7224" t="s">
        <v>3753</v>
      </c>
      <c r="I7224">
        <f>VLOOKUP(H7224,customer,2,FALSE)</f>
        <v>499</v>
      </c>
      <c r="J7224" t="s">
        <v>1824</v>
      </c>
      <c r="K7224" t="s">
        <v>9</v>
      </c>
      <c r="L7224">
        <f>VLOOKUP(K7224,segment1,2,FALSE)</f>
        <v>1</v>
      </c>
      <c r="M7224" t="s">
        <v>3255</v>
      </c>
      <c r="N7224" t="s">
        <v>156</v>
      </c>
      <c r="O7224">
        <f>VLOOKUP(N7224,city,2,FALSE)</f>
        <v>23</v>
      </c>
      <c r="P7224" t="s">
        <v>110</v>
      </c>
      <c r="Q7224">
        <f>VLOOKUP(P7224,state,2,FALSE)</f>
        <v>11</v>
      </c>
      <c r="R7224">
        <v>60623</v>
      </c>
      <c r="S7224" t="s">
        <v>55</v>
      </c>
      <c r="T7224" s="10">
        <f>VLOOKUP(S7224,region,2,FALSE)</f>
        <v>3</v>
      </c>
      <c r="U7224" t="s">
        <v>4748</v>
      </c>
      <c r="V7224" t="s">
        <v>35</v>
      </c>
      <c r="W7224">
        <f>VLOOKUP(U7224,product,2,FALSE)</f>
        <v>659</v>
      </c>
      <c r="X7224">
        <f>VLOOKUP(V7224,category,2,FALSE)</f>
        <v>3</v>
      </c>
      <c r="Y7224" t="s">
        <v>3232</v>
      </c>
      <c r="Z7224">
        <f>VLOOKUP(Y7224,subcategory,2,FALSE)</f>
        <v>12</v>
      </c>
      <c r="AA7224" t="s">
        <v>982</v>
      </c>
      <c r="AB7224">
        <v>40.68</v>
      </c>
      <c r="AC7224">
        <v>3</v>
      </c>
      <c r="AD7224">
        <v>0.2</v>
      </c>
      <c r="AE7224" s="4">
        <v>-7.1190000000000015</v>
      </c>
    </row>
    <row r="7225" spans="1:31" x14ac:dyDescent="0.3">
      <c r="A7225" s="2">
        <v>7224</v>
      </c>
      <c r="B7225" t="s">
        <v>8869</v>
      </c>
      <c r="C7225">
        <f>VLOOKUP(B7225,order,2,FALSE)</f>
        <v>3589</v>
      </c>
      <c r="D7225" s="3">
        <v>42565</v>
      </c>
      <c r="E7225" s="3">
        <v>42569</v>
      </c>
      <c r="F7225" t="s">
        <v>25</v>
      </c>
      <c r="G7225" s="10">
        <f>VLOOKUP(F7225,ship,2,FALSE)</f>
        <v>2</v>
      </c>
      <c r="H7225" t="s">
        <v>3436</v>
      </c>
      <c r="I7225">
        <f>VLOOKUP(H7225,customer,2,FALSE)</f>
        <v>182</v>
      </c>
      <c r="J7225" t="s">
        <v>745</v>
      </c>
      <c r="K7225" t="s">
        <v>9</v>
      </c>
      <c r="L7225">
        <f>VLOOKUP(K7225,segment1,2,FALSE)</f>
        <v>1</v>
      </c>
      <c r="M7225" t="s">
        <v>3255</v>
      </c>
      <c r="N7225" t="s">
        <v>67</v>
      </c>
      <c r="O7225">
        <f>VLOOKUP(N7225,city,2,FALSE)</f>
        <v>9</v>
      </c>
      <c r="P7225" t="s">
        <v>20</v>
      </c>
      <c r="Q7225">
        <f>VLOOKUP(P7225,state,2,FALSE)</f>
        <v>2</v>
      </c>
      <c r="R7225">
        <v>94122</v>
      </c>
      <c r="S7225" t="s">
        <v>21</v>
      </c>
      <c r="T7225" s="10">
        <f>VLOOKUP(S7225,region,2,FALSE)</f>
        <v>2</v>
      </c>
      <c r="U7225" t="s">
        <v>4150</v>
      </c>
      <c r="V7225" t="s">
        <v>35</v>
      </c>
      <c r="W7225">
        <v>3613</v>
      </c>
      <c r="X7225">
        <f>VLOOKUP(V7225,category,2,FALSE)</f>
        <v>3</v>
      </c>
      <c r="Y7225" t="s">
        <v>3230</v>
      </c>
      <c r="Z7225">
        <f>VLOOKUP(Y7225,subcategory,2,FALSE)</f>
        <v>8</v>
      </c>
      <c r="AA7225" t="s">
        <v>923</v>
      </c>
      <c r="AB7225">
        <v>110.376</v>
      </c>
      <c r="AC7225">
        <v>3</v>
      </c>
      <c r="AD7225">
        <v>0.2</v>
      </c>
      <c r="AE7225" s="4">
        <v>12.417299999999997</v>
      </c>
    </row>
    <row r="7226" spans="1:31" x14ac:dyDescent="0.3">
      <c r="A7226" s="2">
        <v>7225</v>
      </c>
      <c r="B7226" t="s">
        <v>8869</v>
      </c>
      <c r="C7226">
        <f>VLOOKUP(B7226,order,2,FALSE)</f>
        <v>3589</v>
      </c>
      <c r="D7226" s="3">
        <v>42565</v>
      </c>
      <c r="E7226" s="3">
        <v>42569</v>
      </c>
      <c r="F7226" t="s">
        <v>25</v>
      </c>
      <c r="G7226" s="10">
        <f>VLOOKUP(F7226,ship,2,FALSE)</f>
        <v>2</v>
      </c>
      <c r="H7226" t="s">
        <v>3436</v>
      </c>
      <c r="I7226">
        <f>VLOOKUP(H7226,customer,2,FALSE)</f>
        <v>182</v>
      </c>
      <c r="J7226" t="s">
        <v>745</v>
      </c>
      <c r="K7226" t="s">
        <v>9</v>
      </c>
      <c r="L7226">
        <f>VLOOKUP(K7226,segment1,2,FALSE)</f>
        <v>1</v>
      </c>
      <c r="M7226" t="s">
        <v>3255</v>
      </c>
      <c r="N7226" t="s">
        <v>67</v>
      </c>
      <c r="O7226">
        <f>VLOOKUP(N7226,city,2,FALSE)</f>
        <v>9</v>
      </c>
      <c r="P7226" t="s">
        <v>20</v>
      </c>
      <c r="Q7226">
        <f>VLOOKUP(P7226,state,2,FALSE)</f>
        <v>2</v>
      </c>
      <c r="R7226">
        <v>94122</v>
      </c>
      <c r="S7226" t="s">
        <v>21</v>
      </c>
      <c r="T7226" s="10">
        <f>VLOOKUP(S7226,region,2,FALSE)</f>
        <v>2</v>
      </c>
      <c r="U7226" t="s">
        <v>5716</v>
      </c>
      <c r="V7226" t="s">
        <v>22</v>
      </c>
      <c r="W7226">
        <f>VLOOKUP(U7226,product,2,FALSE)</f>
        <v>1657</v>
      </c>
      <c r="X7226">
        <f>VLOOKUP(V7226,category,2,FALSE)</f>
        <v>2</v>
      </c>
      <c r="Y7226" t="s">
        <v>38</v>
      </c>
      <c r="Z7226">
        <f>VLOOKUP(Y7226,subcategory,2,FALSE)</f>
        <v>10</v>
      </c>
      <c r="AA7226" t="s">
        <v>646</v>
      </c>
      <c r="AB7226">
        <v>151.62</v>
      </c>
      <c r="AC7226">
        <v>7</v>
      </c>
      <c r="AD7226">
        <v>0</v>
      </c>
      <c r="AE7226" s="4">
        <v>50.03459999999999</v>
      </c>
    </row>
    <row r="7227" spans="1:31" x14ac:dyDescent="0.3">
      <c r="A7227" s="2">
        <v>7226</v>
      </c>
      <c r="B7227" t="s">
        <v>8869</v>
      </c>
      <c r="C7227">
        <f>VLOOKUP(B7227,order,2,FALSE)</f>
        <v>3589</v>
      </c>
      <c r="D7227" s="3">
        <v>42565</v>
      </c>
      <c r="E7227" s="3">
        <v>42569</v>
      </c>
      <c r="F7227" t="s">
        <v>25</v>
      </c>
      <c r="G7227" s="10">
        <f>VLOOKUP(F7227,ship,2,FALSE)</f>
        <v>2</v>
      </c>
      <c r="H7227" t="s">
        <v>3436</v>
      </c>
      <c r="I7227">
        <f>VLOOKUP(H7227,customer,2,FALSE)</f>
        <v>182</v>
      </c>
      <c r="J7227" t="s">
        <v>745</v>
      </c>
      <c r="K7227" t="s">
        <v>9</v>
      </c>
      <c r="L7227">
        <f>VLOOKUP(K7227,segment1,2,FALSE)</f>
        <v>1</v>
      </c>
      <c r="M7227" t="s">
        <v>3255</v>
      </c>
      <c r="N7227" t="s">
        <v>67</v>
      </c>
      <c r="O7227">
        <f>VLOOKUP(N7227,city,2,FALSE)</f>
        <v>9</v>
      </c>
      <c r="P7227" t="s">
        <v>20</v>
      </c>
      <c r="Q7227">
        <f>VLOOKUP(P7227,state,2,FALSE)</f>
        <v>2</v>
      </c>
      <c r="R7227">
        <v>94122</v>
      </c>
      <c r="S7227" t="s">
        <v>21</v>
      </c>
      <c r="T7227" s="10">
        <f>VLOOKUP(S7227,region,2,FALSE)</f>
        <v>2</v>
      </c>
      <c r="U7227" t="s">
        <v>4543</v>
      </c>
      <c r="V7227" t="s">
        <v>13</v>
      </c>
      <c r="W7227">
        <v>3614</v>
      </c>
      <c r="X7227">
        <f>VLOOKUP(V7227,category,2,FALSE)</f>
        <v>1</v>
      </c>
      <c r="Y7227" t="s">
        <v>3228</v>
      </c>
      <c r="Z7227">
        <f>VLOOKUP(Y7227,subcategory,2,FALSE)</f>
        <v>6</v>
      </c>
      <c r="AA7227" t="s">
        <v>2328</v>
      </c>
      <c r="AB7227">
        <v>30.8</v>
      </c>
      <c r="AC7227">
        <v>4</v>
      </c>
      <c r="AD7227">
        <v>0</v>
      </c>
      <c r="AE7227" s="4">
        <v>10.163999999999998</v>
      </c>
    </row>
    <row r="7228" spans="1:31" x14ac:dyDescent="0.3">
      <c r="A7228" s="2">
        <v>7227</v>
      </c>
      <c r="B7228" t="s">
        <v>10461</v>
      </c>
      <c r="C7228">
        <f>VLOOKUP(B7228,order,2,FALSE)</f>
        <v>3590</v>
      </c>
      <c r="D7228" s="3">
        <v>42790</v>
      </c>
      <c r="E7228" s="3">
        <v>42794</v>
      </c>
      <c r="F7228" t="s">
        <v>25</v>
      </c>
      <c r="G7228" s="10">
        <f>VLOOKUP(F7228,ship,2,FALSE)</f>
        <v>2</v>
      </c>
      <c r="H7228" t="s">
        <v>3275</v>
      </c>
      <c r="I7228">
        <f>VLOOKUP(H7228,customer,2,FALSE)</f>
        <v>21</v>
      </c>
      <c r="J7228" t="s">
        <v>114</v>
      </c>
      <c r="K7228" t="s">
        <v>18</v>
      </c>
      <c r="L7228">
        <f>VLOOKUP(K7228,segment1,2,FALSE)</f>
        <v>2</v>
      </c>
      <c r="M7228" t="s">
        <v>3255</v>
      </c>
      <c r="N7228" t="s">
        <v>77</v>
      </c>
      <c r="O7228">
        <f>VLOOKUP(N7228,city,2,FALSE)</f>
        <v>11</v>
      </c>
      <c r="P7228" t="s">
        <v>78</v>
      </c>
      <c r="Q7228">
        <f>VLOOKUP(P7228,state,2,FALSE)</f>
        <v>10</v>
      </c>
      <c r="R7228">
        <v>19134</v>
      </c>
      <c r="S7228" t="s">
        <v>79</v>
      </c>
      <c r="T7228" s="10">
        <f>VLOOKUP(S7228,region,2,FALSE)</f>
        <v>4</v>
      </c>
      <c r="U7228" t="s">
        <v>5114</v>
      </c>
      <c r="V7228" t="s">
        <v>22</v>
      </c>
      <c r="W7228">
        <f>VLOOKUP(U7228,product,2,FALSE)</f>
        <v>1031</v>
      </c>
      <c r="X7228">
        <f>VLOOKUP(V7228,category,2,FALSE)</f>
        <v>2</v>
      </c>
      <c r="Y7228" t="s">
        <v>45</v>
      </c>
      <c r="Z7228">
        <f>VLOOKUP(Y7228,subcategory,2,FALSE)</f>
        <v>11</v>
      </c>
      <c r="AA7228" t="s">
        <v>1982</v>
      </c>
      <c r="AB7228">
        <v>123.92000000000002</v>
      </c>
      <c r="AC7228">
        <v>5</v>
      </c>
      <c r="AD7228">
        <v>0.2</v>
      </c>
      <c r="AE7228" s="4">
        <v>38.724999999999994</v>
      </c>
    </row>
    <row r="7229" spans="1:31" x14ac:dyDescent="0.3">
      <c r="A7229" s="2">
        <v>7228</v>
      </c>
      <c r="B7229" t="s">
        <v>10461</v>
      </c>
      <c r="C7229">
        <f>VLOOKUP(B7229,order,2,FALSE)</f>
        <v>3590</v>
      </c>
      <c r="D7229" s="3">
        <v>42790</v>
      </c>
      <c r="E7229" s="3">
        <v>42794</v>
      </c>
      <c r="F7229" t="s">
        <v>25</v>
      </c>
      <c r="G7229" s="10">
        <f>VLOOKUP(F7229,ship,2,FALSE)</f>
        <v>2</v>
      </c>
      <c r="H7229" t="s">
        <v>3275</v>
      </c>
      <c r="I7229">
        <f>VLOOKUP(H7229,customer,2,FALSE)</f>
        <v>21</v>
      </c>
      <c r="J7229" t="s">
        <v>114</v>
      </c>
      <c r="K7229" t="s">
        <v>18</v>
      </c>
      <c r="L7229">
        <f>VLOOKUP(K7229,segment1,2,FALSE)</f>
        <v>2</v>
      </c>
      <c r="M7229" t="s">
        <v>3255</v>
      </c>
      <c r="N7229" t="s">
        <v>77</v>
      </c>
      <c r="O7229">
        <f>VLOOKUP(N7229,city,2,FALSE)</f>
        <v>11</v>
      </c>
      <c r="P7229" t="s">
        <v>78</v>
      </c>
      <c r="Q7229">
        <f>VLOOKUP(P7229,state,2,FALSE)</f>
        <v>10</v>
      </c>
      <c r="R7229">
        <v>19134</v>
      </c>
      <c r="S7229" t="s">
        <v>79</v>
      </c>
      <c r="T7229" s="10">
        <f>VLOOKUP(S7229,region,2,FALSE)</f>
        <v>4</v>
      </c>
      <c r="U7229" t="s">
        <v>4852</v>
      </c>
      <c r="V7229" t="s">
        <v>35</v>
      </c>
      <c r="W7229">
        <v>3615</v>
      </c>
      <c r="X7229">
        <f>VLOOKUP(V7229,category,2,FALSE)</f>
        <v>3</v>
      </c>
      <c r="Y7229" t="s">
        <v>3232</v>
      </c>
      <c r="Z7229">
        <f>VLOOKUP(Y7229,subcategory,2,FALSE)</f>
        <v>12</v>
      </c>
      <c r="AA7229" t="s">
        <v>1850</v>
      </c>
      <c r="AB7229">
        <v>1319.8</v>
      </c>
      <c r="AC7229">
        <v>5</v>
      </c>
      <c r="AD7229">
        <v>0.2</v>
      </c>
      <c r="AE7229" s="4">
        <v>214.4674999999998</v>
      </c>
    </row>
    <row r="7230" spans="1:31" x14ac:dyDescent="0.3">
      <c r="A7230" s="2">
        <v>7229</v>
      </c>
      <c r="B7230" t="s">
        <v>6619</v>
      </c>
      <c r="C7230">
        <f>VLOOKUP(B7230,order,2,FALSE)</f>
        <v>3591</v>
      </c>
      <c r="D7230" s="3">
        <v>41840</v>
      </c>
      <c r="E7230" s="3">
        <v>41842</v>
      </c>
      <c r="F7230" t="s">
        <v>97</v>
      </c>
      <c r="G7230" s="10">
        <f>VLOOKUP(F7230,ship,2,FALSE)</f>
        <v>3</v>
      </c>
      <c r="H7230" t="s">
        <v>3997</v>
      </c>
      <c r="I7230">
        <f>VLOOKUP(H7230,customer,2,FALSE)</f>
        <v>743</v>
      </c>
      <c r="J7230" t="s">
        <v>2842</v>
      </c>
      <c r="K7230" t="s">
        <v>9</v>
      </c>
      <c r="L7230">
        <f>VLOOKUP(K7230,segment1,2,FALSE)</f>
        <v>1</v>
      </c>
      <c r="M7230" t="s">
        <v>3255</v>
      </c>
      <c r="N7230" t="s">
        <v>67</v>
      </c>
      <c r="O7230">
        <f>VLOOKUP(N7230,city,2,FALSE)</f>
        <v>9</v>
      </c>
      <c r="P7230" t="s">
        <v>20</v>
      </c>
      <c r="Q7230">
        <f>VLOOKUP(P7230,state,2,FALSE)</f>
        <v>2</v>
      </c>
      <c r="R7230">
        <v>94122</v>
      </c>
      <c r="S7230" t="s">
        <v>21</v>
      </c>
      <c r="T7230" s="10">
        <f>VLOOKUP(S7230,region,2,FALSE)</f>
        <v>2</v>
      </c>
      <c r="U7230" t="s">
        <v>4541</v>
      </c>
      <c r="V7230" t="s">
        <v>22</v>
      </c>
      <c r="W7230">
        <f>VLOOKUP(U7230,product,2,FALSE)</f>
        <v>441</v>
      </c>
      <c r="X7230">
        <f>VLOOKUP(V7230,category,2,FALSE)</f>
        <v>2</v>
      </c>
      <c r="Y7230" t="s">
        <v>3231</v>
      </c>
      <c r="Z7230">
        <f>VLOOKUP(Y7230,subcategory,2,FALSE)</f>
        <v>9</v>
      </c>
      <c r="AA7230" t="s">
        <v>628</v>
      </c>
      <c r="AB7230">
        <v>89.712000000000018</v>
      </c>
      <c r="AC7230">
        <v>6</v>
      </c>
      <c r="AD7230">
        <v>0.2</v>
      </c>
      <c r="AE7230" s="4">
        <v>30.277799999999992</v>
      </c>
    </row>
    <row r="7231" spans="1:31" x14ac:dyDescent="0.3">
      <c r="A7231" s="2">
        <v>7230</v>
      </c>
      <c r="B7231" t="s">
        <v>6619</v>
      </c>
      <c r="C7231">
        <f>VLOOKUP(B7231,order,2,FALSE)</f>
        <v>3591</v>
      </c>
      <c r="D7231" s="3">
        <v>41840</v>
      </c>
      <c r="E7231" s="3">
        <v>41842</v>
      </c>
      <c r="F7231" t="s">
        <v>97</v>
      </c>
      <c r="G7231" s="10">
        <f>VLOOKUP(F7231,ship,2,FALSE)</f>
        <v>3</v>
      </c>
      <c r="H7231" t="s">
        <v>3997</v>
      </c>
      <c r="I7231">
        <f>VLOOKUP(H7231,customer,2,FALSE)</f>
        <v>743</v>
      </c>
      <c r="J7231" t="s">
        <v>2842</v>
      </c>
      <c r="K7231" t="s">
        <v>9</v>
      </c>
      <c r="L7231">
        <f>VLOOKUP(K7231,segment1,2,FALSE)</f>
        <v>1</v>
      </c>
      <c r="M7231" t="s">
        <v>3255</v>
      </c>
      <c r="N7231" t="s">
        <v>67</v>
      </c>
      <c r="O7231">
        <f>VLOOKUP(N7231,city,2,FALSE)</f>
        <v>9</v>
      </c>
      <c r="P7231" t="s">
        <v>20</v>
      </c>
      <c r="Q7231">
        <f>VLOOKUP(P7231,state,2,FALSE)</f>
        <v>2</v>
      </c>
      <c r="R7231">
        <v>94122</v>
      </c>
      <c r="S7231" t="s">
        <v>21</v>
      </c>
      <c r="T7231" s="10">
        <f>VLOOKUP(S7231,region,2,FALSE)</f>
        <v>2</v>
      </c>
      <c r="U7231" t="s">
        <v>4337</v>
      </c>
      <c r="V7231" t="s">
        <v>22</v>
      </c>
      <c r="W7231">
        <v>3616</v>
      </c>
      <c r="X7231">
        <f>VLOOKUP(V7231,category,2,FALSE)</f>
        <v>2</v>
      </c>
      <c r="Y7231" t="s">
        <v>45</v>
      </c>
      <c r="Z7231">
        <f>VLOOKUP(Y7231,subcategory,2,FALSE)</f>
        <v>11</v>
      </c>
      <c r="AA7231" t="s">
        <v>1959</v>
      </c>
      <c r="AB7231">
        <v>22.830000000000002</v>
      </c>
      <c r="AC7231">
        <v>3</v>
      </c>
      <c r="AD7231">
        <v>0</v>
      </c>
      <c r="AE7231" s="4">
        <v>10.7301</v>
      </c>
    </row>
    <row r="7232" spans="1:31" x14ac:dyDescent="0.3">
      <c r="A7232" s="2">
        <v>7231</v>
      </c>
      <c r="B7232" t="s">
        <v>10462</v>
      </c>
      <c r="C7232">
        <f>VLOOKUP(B7232,order,2,FALSE)</f>
        <v>3592</v>
      </c>
      <c r="D7232" s="3">
        <v>42807</v>
      </c>
      <c r="E7232" s="3">
        <v>42809</v>
      </c>
      <c r="F7232" t="s">
        <v>97</v>
      </c>
      <c r="G7232" s="10">
        <f>VLOOKUP(F7232,ship,2,FALSE)</f>
        <v>3</v>
      </c>
      <c r="H7232" t="s">
        <v>3873</v>
      </c>
      <c r="I7232">
        <f>VLOOKUP(H7232,customer,2,FALSE)</f>
        <v>619</v>
      </c>
      <c r="J7232" t="s">
        <v>2322</v>
      </c>
      <c r="K7232" t="s">
        <v>9</v>
      </c>
      <c r="L7232">
        <f>VLOOKUP(K7232,segment1,2,FALSE)</f>
        <v>1</v>
      </c>
      <c r="M7232" t="s">
        <v>3255</v>
      </c>
      <c r="N7232" t="s">
        <v>366</v>
      </c>
      <c r="O7232">
        <f>VLOOKUP(N7232,city,2,FALSE)</f>
        <v>55</v>
      </c>
      <c r="P7232" t="s">
        <v>367</v>
      </c>
      <c r="Q7232">
        <f>VLOOKUP(P7232,state,2,FALSE)</f>
        <v>30</v>
      </c>
      <c r="R7232">
        <v>6824</v>
      </c>
      <c r="S7232" t="s">
        <v>79</v>
      </c>
      <c r="T7232" s="10">
        <f>VLOOKUP(S7232,region,2,FALSE)</f>
        <v>4</v>
      </c>
      <c r="U7232" t="s">
        <v>5168</v>
      </c>
      <c r="V7232" t="s">
        <v>22</v>
      </c>
      <c r="W7232">
        <f>VLOOKUP(U7232,product,2,FALSE)</f>
        <v>1088</v>
      </c>
      <c r="X7232">
        <f>VLOOKUP(V7232,category,2,FALSE)</f>
        <v>2</v>
      </c>
      <c r="Y7232" t="s">
        <v>3231</v>
      </c>
      <c r="Z7232">
        <f>VLOOKUP(Y7232,subcategory,2,FALSE)</f>
        <v>9</v>
      </c>
      <c r="AA7232" t="s">
        <v>1857</v>
      </c>
      <c r="AB7232">
        <v>30.88</v>
      </c>
      <c r="AC7232">
        <v>2</v>
      </c>
      <c r="AD7232">
        <v>0</v>
      </c>
      <c r="AE7232" s="4">
        <v>15.44</v>
      </c>
    </row>
    <row r="7233" spans="1:31" x14ac:dyDescent="0.3">
      <c r="A7233" s="2">
        <v>7232</v>
      </c>
      <c r="B7233" t="s">
        <v>10462</v>
      </c>
      <c r="C7233">
        <f>VLOOKUP(B7233,order,2,FALSE)</f>
        <v>3592</v>
      </c>
      <c r="D7233" s="3">
        <v>42807</v>
      </c>
      <c r="E7233" s="3">
        <v>42809</v>
      </c>
      <c r="F7233" t="s">
        <v>97</v>
      </c>
      <c r="G7233" s="10">
        <f>VLOOKUP(F7233,ship,2,FALSE)</f>
        <v>3</v>
      </c>
      <c r="H7233" t="s">
        <v>3873</v>
      </c>
      <c r="I7233">
        <f>VLOOKUP(H7233,customer,2,FALSE)</f>
        <v>619</v>
      </c>
      <c r="J7233" t="s">
        <v>2322</v>
      </c>
      <c r="K7233" t="s">
        <v>9</v>
      </c>
      <c r="L7233">
        <f>VLOOKUP(K7233,segment1,2,FALSE)</f>
        <v>1</v>
      </c>
      <c r="M7233" t="s">
        <v>3255</v>
      </c>
      <c r="N7233" t="s">
        <v>366</v>
      </c>
      <c r="O7233">
        <f>VLOOKUP(N7233,city,2,FALSE)</f>
        <v>55</v>
      </c>
      <c r="P7233" t="s">
        <v>367</v>
      </c>
      <c r="Q7233">
        <f>VLOOKUP(P7233,state,2,FALSE)</f>
        <v>30</v>
      </c>
      <c r="R7233">
        <v>6824</v>
      </c>
      <c r="S7233" t="s">
        <v>79</v>
      </c>
      <c r="T7233" s="10">
        <f>VLOOKUP(S7233,region,2,FALSE)</f>
        <v>4</v>
      </c>
      <c r="U7233" t="s">
        <v>5836</v>
      </c>
      <c r="V7233" t="s">
        <v>22</v>
      </c>
      <c r="W7233">
        <v>3617</v>
      </c>
      <c r="X7233">
        <f>VLOOKUP(V7233,category,2,FALSE)</f>
        <v>2</v>
      </c>
      <c r="Y7233" t="s">
        <v>38</v>
      </c>
      <c r="Z7233">
        <f>VLOOKUP(Y7233,subcategory,2,FALSE)</f>
        <v>10</v>
      </c>
      <c r="AA7233" t="s">
        <v>2882</v>
      </c>
      <c r="AB7233">
        <v>465.16</v>
      </c>
      <c r="AC7233">
        <v>2</v>
      </c>
      <c r="AD7233">
        <v>0</v>
      </c>
      <c r="AE7233" s="4">
        <v>120.94159999999999</v>
      </c>
    </row>
    <row r="7234" spans="1:31" x14ac:dyDescent="0.3">
      <c r="A7234" s="2">
        <v>7233</v>
      </c>
      <c r="B7234" t="s">
        <v>10462</v>
      </c>
      <c r="C7234">
        <f>VLOOKUP(B7234,order,2,FALSE)</f>
        <v>3592</v>
      </c>
      <c r="D7234" s="3">
        <v>42807</v>
      </c>
      <c r="E7234" s="3">
        <v>42809</v>
      </c>
      <c r="F7234" t="s">
        <v>97</v>
      </c>
      <c r="G7234" s="10">
        <f>VLOOKUP(F7234,ship,2,FALSE)</f>
        <v>3</v>
      </c>
      <c r="H7234" t="s">
        <v>3873</v>
      </c>
      <c r="I7234">
        <f>VLOOKUP(H7234,customer,2,FALSE)</f>
        <v>619</v>
      </c>
      <c r="J7234" t="s">
        <v>2322</v>
      </c>
      <c r="K7234" t="s">
        <v>9</v>
      </c>
      <c r="L7234">
        <f>VLOOKUP(K7234,segment1,2,FALSE)</f>
        <v>1</v>
      </c>
      <c r="M7234" t="s">
        <v>3255</v>
      </c>
      <c r="N7234" t="s">
        <v>366</v>
      </c>
      <c r="O7234">
        <f>VLOOKUP(N7234,city,2,FALSE)</f>
        <v>55</v>
      </c>
      <c r="P7234" t="s">
        <v>367</v>
      </c>
      <c r="Q7234">
        <f>VLOOKUP(P7234,state,2,FALSE)</f>
        <v>30</v>
      </c>
      <c r="R7234">
        <v>6824</v>
      </c>
      <c r="S7234" t="s">
        <v>79</v>
      </c>
      <c r="T7234" s="10">
        <f>VLOOKUP(S7234,region,2,FALSE)</f>
        <v>4</v>
      </c>
      <c r="U7234" t="s">
        <v>5071</v>
      </c>
      <c r="V7234" t="s">
        <v>22</v>
      </c>
      <c r="W7234">
        <f>VLOOKUP(U7234,product,2,FALSE)</f>
        <v>988</v>
      </c>
      <c r="X7234">
        <f>VLOOKUP(V7234,category,2,FALSE)</f>
        <v>2</v>
      </c>
      <c r="Y7234" t="s">
        <v>45</v>
      </c>
      <c r="Z7234">
        <f>VLOOKUP(Y7234,subcategory,2,FALSE)</f>
        <v>11</v>
      </c>
      <c r="AA7234" t="s">
        <v>1314</v>
      </c>
      <c r="AB7234">
        <v>27.12</v>
      </c>
      <c r="AC7234">
        <v>4</v>
      </c>
      <c r="AD7234">
        <v>0</v>
      </c>
      <c r="AE7234" s="4">
        <v>12.475199999999999</v>
      </c>
    </row>
    <row r="7235" spans="1:31" x14ac:dyDescent="0.3">
      <c r="A7235" s="2">
        <v>7234</v>
      </c>
      <c r="B7235" t="s">
        <v>8870</v>
      </c>
      <c r="C7235">
        <f>VLOOKUP(B7235,order,2,FALSE)</f>
        <v>3593</v>
      </c>
      <c r="D7235" s="3">
        <v>42437</v>
      </c>
      <c r="E7235" s="3">
        <v>42441</v>
      </c>
      <c r="F7235" t="s">
        <v>25</v>
      </c>
      <c r="G7235" s="10">
        <f>VLOOKUP(F7235,ship,2,FALSE)</f>
        <v>2</v>
      </c>
      <c r="H7235" t="s">
        <v>3928</v>
      </c>
      <c r="I7235">
        <f>VLOOKUP(H7235,customer,2,FALSE)</f>
        <v>674</v>
      </c>
      <c r="J7235" t="s">
        <v>2531</v>
      </c>
      <c r="K7235" t="s">
        <v>9</v>
      </c>
      <c r="L7235">
        <f>VLOOKUP(K7235,segment1,2,FALSE)</f>
        <v>1</v>
      </c>
      <c r="M7235" t="s">
        <v>3255</v>
      </c>
      <c r="N7235" t="s">
        <v>138</v>
      </c>
      <c r="O7235">
        <f>VLOOKUP(N7235,city,2,FALSE)</f>
        <v>21</v>
      </c>
      <c r="P7235" t="s">
        <v>139</v>
      </c>
      <c r="Q7235">
        <f>VLOOKUP(P7235,state,2,FALSE)</f>
        <v>16</v>
      </c>
      <c r="R7235">
        <v>10011</v>
      </c>
      <c r="S7235" t="s">
        <v>79</v>
      </c>
      <c r="T7235" s="10">
        <f>VLOOKUP(S7235,region,2,FALSE)</f>
        <v>4</v>
      </c>
      <c r="U7235" t="s">
        <v>4480</v>
      </c>
      <c r="V7235" t="s">
        <v>13</v>
      </c>
      <c r="W7235">
        <v>3618</v>
      </c>
      <c r="X7235">
        <f>VLOOKUP(V7235,category,2,FALSE)</f>
        <v>1</v>
      </c>
      <c r="Y7235" t="s">
        <v>3228</v>
      </c>
      <c r="Z7235">
        <f>VLOOKUP(Y7235,subcategory,2,FALSE)</f>
        <v>6</v>
      </c>
      <c r="AA7235" t="s">
        <v>1325</v>
      </c>
      <c r="AB7235">
        <v>113.6</v>
      </c>
      <c r="AC7235">
        <v>8</v>
      </c>
      <c r="AD7235">
        <v>0</v>
      </c>
      <c r="AE7235" s="4">
        <v>44.304000000000002</v>
      </c>
    </row>
    <row r="7236" spans="1:31" x14ac:dyDescent="0.3">
      <c r="A7236" s="2">
        <v>7235</v>
      </c>
      <c r="B7236" t="s">
        <v>8870</v>
      </c>
      <c r="C7236">
        <f>VLOOKUP(B7236,order,2,FALSE)</f>
        <v>3593</v>
      </c>
      <c r="D7236" s="3">
        <v>42437</v>
      </c>
      <c r="E7236" s="3">
        <v>42441</v>
      </c>
      <c r="F7236" t="s">
        <v>25</v>
      </c>
      <c r="G7236" s="10">
        <f>VLOOKUP(F7236,ship,2,FALSE)</f>
        <v>2</v>
      </c>
      <c r="H7236" t="s">
        <v>3928</v>
      </c>
      <c r="I7236">
        <f>VLOOKUP(H7236,customer,2,FALSE)</f>
        <v>674</v>
      </c>
      <c r="J7236" t="s">
        <v>2531</v>
      </c>
      <c r="K7236" t="s">
        <v>9</v>
      </c>
      <c r="L7236">
        <f>VLOOKUP(K7236,segment1,2,FALSE)</f>
        <v>1</v>
      </c>
      <c r="M7236" t="s">
        <v>3255</v>
      </c>
      <c r="N7236" t="s">
        <v>138</v>
      </c>
      <c r="O7236">
        <f>VLOOKUP(N7236,city,2,FALSE)</f>
        <v>21</v>
      </c>
      <c r="P7236" t="s">
        <v>139</v>
      </c>
      <c r="Q7236">
        <f>VLOOKUP(P7236,state,2,FALSE)</f>
        <v>16</v>
      </c>
      <c r="R7236">
        <v>10011</v>
      </c>
      <c r="S7236" t="s">
        <v>79</v>
      </c>
      <c r="T7236" s="10">
        <f>VLOOKUP(S7236,region,2,FALSE)</f>
        <v>4</v>
      </c>
      <c r="U7236" t="s">
        <v>4643</v>
      </c>
      <c r="V7236" t="s">
        <v>22</v>
      </c>
      <c r="W7236">
        <f>VLOOKUP(U7236,product,2,FALSE)</f>
        <v>549</v>
      </c>
      <c r="X7236">
        <f>VLOOKUP(V7236,category,2,FALSE)</f>
        <v>2</v>
      </c>
      <c r="Y7236" t="s">
        <v>45</v>
      </c>
      <c r="Z7236">
        <f>VLOOKUP(Y7236,subcategory,2,FALSE)</f>
        <v>11</v>
      </c>
      <c r="AA7236" t="s">
        <v>2131</v>
      </c>
      <c r="AB7236">
        <v>12.96</v>
      </c>
      <c r="AC7236">
        <v>2</v>
      </c>
      <c r="AD7236">
        <v>0</v>
      </c>
      <c r="AE7236" s="4">
        <v>6.3504000000000005</v>
      </c>
    </row>
    <row r="7237" spans="1:31" x14ac:dyDescent="0.3">
      <c r="A7237" s="2">
        <v>7236</v>
      </c>
      <c r="B7237" t="s">
        <v>8870</v>
      </c>
      <c r="C7237">
        <f>VLOOKUP(B7237,order,2,FALSE)</f>
        <v>3593</v>
      </c>
      <c r="D7237" s="3">
        <v>42437</v>
      </c>
      <c r="E7237" s="3">
        <v>42441</v>
      </c>
      <c r="F7237" t="s">
        <v>25</v>
      </c>
      <c r="G7237" s="10">
        <f>VLOOKUP(F7237,ship,2,FALSE)</f>
        <v>2</v>
      </c>
      <c r="H7237" t="s">
        <v>3928</v>
      </c>
      <c r="I7237">
        <f>VLOOKUP(H7237,customer,2,FALSE)</f>
        <v>674</v>
      </c>
      <c r="J7237" t="s">
        <v>2531</v>
      </c>
      <c r="K7237" t="s">
        <v>9</v>
      </c>
      <c r="L7237">
        <f>VLOOKUP(K7237,segment1,2,FALSE)</f>
        <v>1</v>
      </c>
      <c r="M7237" t="s">
        <v>3255</v>
      </c>
      <c r="N7237" t="s">
        <v>138</v>
      </c>
      <c r="O7237">
        <f>VLOOKUP(N7237,city,2,FALSE)</f>
        <v>21</v>
      </c>
      <c r="P7237" t="s">
        <v>139</v>
      </c>
      <c r="Q7237">
        <f>VLOOKUP(P7237,state,2,FALSE)</f>
        <v>16</v>
      </c>
      <c r="R7237">
        <v>10011</v>
      </c>
      <c r="S7237" t="s">
        <v>79</v>
      </c>
      <c r="T7237" s="10">
        <f>VLOOKUP(S7237,region,2,FALSE)</f>
        <v>4</v>
      </c>
      <c r="U7237" t="s">
        <v>5383</v>
      </c>
      <c r="V7237" t="s">
        <v>22</v>
      </c>
      <c r="W7237">
        <v>3619</v>
      </c>
      <c r="X7237">
        <f>VLOOKUP(V7237,category,2,FALSE)</f>
        <v>2</v>
      </c>
      <c r="Y7237" t="s">
        <v>3231</v>
      </c>
      <c r="Z7237">
        <f>VLOOKUP(Y7237,subcategory,2,FALSE)</f>
        <v>9</v>
      </c>
      <c r="AA7237" t="s">
        <v>1326</v>
      </c>
      <c r="AB7237">
        <v>69.456000000000003</v>
      </c>
      <c r="AC7237">
        <v>2</v>
      </c>
      <c r="AD7237">
        <v>0.2</v>
      </c>
      <c r="AE7237" s="4">
        <v>22.573199999999996</v>
      </c>
    </row>
    <row r="7238" spans="1:31" x14ac:dyDescent="0.3">
      <c r="A7238" s="2">
        <v>7237</v>
      </c>
      <c r="B7238" t="s">
        <v>6620</v>
      </c>
      <c r="C7238">
        <f>VLOOKUP(B7238,order,2,FALSE)</f>
        <v>3594</v>
      </c>
      <c r="D7238" s="3">
        <v>41980</v>
      </c>
      <c r="E7238" s="3">
        <v>41983</v>
      </c>
      <c r="F7238" t="s">
        <v>97</v>
      </c>
      <c r="G7238" s="10">
        <f>VLOOKUP(F7238,ship,2,FALSE)</f>
        <v>3</v>
      </c>
      <c r="H7238" t="s">
        <v>3479</v>
      </c>
      <c r="I7238">
        <f>VLOOKUP(H7238,customer,2,FALSE)</f>
        <v>225</v>
      </c>
      <c r="J7238" t="s">
        <v>903</v>
      </c>
      <c r="K7238" t="s">
        <v>9</v>
      </c>
      <c r="L7238">
        <f>VLOOKUP(K7238,segment1,2,FALSE)</f>
        <v>1</v>
      </c>
      <c r="M7238" t="s">
        <v>3255</v>
      </c>
      <c r="N7238" t="s">
        <v>19</v>
      </c>
      <c r="O7238">
        <f>VLOOKUP(N7238,city,2,FALSE)</f>
        <v>2</v>
      </c>
      <c r="P7238" t="s">
        <v>20</v>
      </c>
      <c r="Q7238">
        <f>VLOOKUP(P7238,state,2,FALSE)</f>
        <v>2</v>
      </c>
      <c r="R7238">
        <v>90049</v>
      </c>
      <c r="S7238" t="s">
        <v>21</v>
      </c>
      <c r="T7238" s="10">
        <f>VLOOKUP(S7238,region,2,FALSE)</f>
        <v>2</v>
      </c>
      <c r="U7238" t="s">
        <v>4740</v>
      </c>
      <c r="V7238" t="s">
        <v>22</v>
      </c>
      <c r="W7238">
        <f>VLOOKUP(U7238,product,2,FALSE)</f>
        <v>650</v>
      </c>
      <c r="X7238">
        <f>VLOOKUP(V7238,category,2,FALSE)</f>
        <v>2</v>
      </c>
      <c r="Y7238" t="s">
        <v>3229</v>
      </c>
      <c r="Z7238">
        <f>VLOOKUP(Y7238,subcategory,2,FALSE)</f>
        <v>7</v>
      </c>
      <c r="AA7238" t="s">
        <v>2268</v>
      </c>
      <c r="AB7238">
        <v>8.64</v>
      </c>
      <c r="AC7238">
        <v>3</v>
      </c>
      <c r="AD7238">
        <v>0</v>
      </c>
      <c r="AE7238" s="4">
        <v>2.4192</v>
      </c>
    </row>
    <row r="7239" spans="1:31" x14ac:dyDescent="0.3">
      <c r="A7239" s="2">
        <v>7238</v>
      </c>
      <c r="B7239" t="s">
        <v>8871</v>
      </c>
      <c r="C7239">
        <f>VLOOKUP(B7239,order,2,FALSE)</f>
        <v>3595</v>
      </c>
      <c r="D7239" s="3">
        <v>42561</v>
      </c>
      <c r="E7239" s="3">
        <v>42561</v>
      </c>
      <c r="F7239" t="s">
        <v>625</v>
      </c>
      <c r="G7239" s="10">
        <f>VLOOKUP(F7239,ship,2,FALSE)</f>
        <v>4</v>
      </c>
      <c r="H7239" t="s">
        <v>3360</v>
      </c>
      <c r="I7239">
        <f>VLOOKUP(H7239,customer,2,FALSE)</f>
        <v>106</v>
      </c>
      <c r="J7239" t="s">
        <v>440</v>
      </c>
      <c r="K7239" t="s">
        <v>18</v>
      </c>
      <c r="L7239">
        <f>VLOOKUP(K7239,segment1,2,FALSE)</f>
        <v>2</v>
      </c>
      <c r="M7239" t="s">
        <v>3255</v>
      </c>
      <c r="N7239" t="s">
        <v>77</v>
      </c>
      <c r="O7239">
        <f>VLOOKUP(N7239,city,2,FALSE)</f>
        <v>11</v>
      </c>
      <c r="P7239" t="s">
        <v>78</v>
      </c>
      <c r="Q7239">
        <f>VLOOKUP(P7239,state,2,FALSE)</f>
        <v>10</v>
      </c>
      <c r="R7239">
        <v>19143</v>
      </c>
      <c r="S7239" t="s">
        <v>79</v>
      </c>
      <c r="T7239" s="10">
        <f>VLOOKUP(S7239,region,2,FALSE)</f>
        <v>4</v>
      </c>
      <c r="U7239" t="s">
        <v>5872</v>
      </c>
      <c r="V7239" t="s">
        <v>35</v>
      </c>
      <c r="W7239">
        <v>3620</v>
      </c>
      <c r="X7239">
        <f>VLOOKUP(V7239,category,2,FALSE)</f>
        <v>3</v>
      </c>
      <c r="Y7239" t="s">
        <v>3235</v>
      </c>
      <c r="Z7239">
        <f>VLOOKUP(Y7239,subcategory,2,FALSE)</f>
        <v>16</v>
      </c>
      <c r="AA7239" t="s">
        <v>3250</v>
      </c>
      <c r="AB7239">
        <v>341.99100000000004</v>
      </c>
      <c r="AC7239">
        <v>3</v>
      </c>
      <c r="AD7239">
        <v>0.7</v>
      </c>
      <c r="AE7239" s="4">
        <v>-319.19159999999999</v>
      </c>
    </row>
    <row r="7240" spans="1:31" x14ac:dyDescent="0.3">
      <c r="A7240" s="2">
        <v>7239</v>
      </c>
      <c r="B7240" t="s">
        <v>8872</v>
      </c>
      <c r="C7240">
        <f>VLOOKUP(B7240,order,2,FALSE)</f>
        <v>3596</v>
      </c>
      <c r="D7240" s="3">
        <v>42728</v>
      </c>
      <c r="E7240" s="3">
        <v>42734</v>
      </c>
      <c r="F7240" t="s">
        <v>25</v>
      </c>
      <c r="G7240" s="10">
        <f>VLOOKUP(F7240,ship,2,FALSE)</f>
        <v>2</v>
      </c>
      <c r="H7240" t="s">
        <v>3508</v>
      </c>
      <c r="I7240">
        <f>VLOOKUP(H7240,customer,2,FALSE)</f>
        <v>254</v>
      </c>
      <c r="J7240" t="s">
        <v>995</v>
      </c>
      <c r="K7240" t="s">
        <v>9</v>
      </c>
      <c r="L7240">
        <f>VLOOKUP(K7240,segment1,2,FALSE)</f>
        <v>1</v>
      </c>
      <c r="M7240" t="s">
        <v>3255</v>
      </c>
      <c r="N7240" t="s">
        <v>312</v>
      </c>
      <c r="O7240">
        <f>VLOOKUP(N7240,city,2,FALSE)</f>
        <v>50</v>
      </c>
      <c r="P7240" t="s">
        <v>20</v>
      </c>
      <c r="Q7240">
        <f>VLOOKUP(P7240,state,2,FALSE)</f>
        <v>2</v>
      </c>
      <c r="R7240">
        <v>95123</v>
      </c>
      <c r="S7240" t="s">
        <v>21</v>
      </c>
      <c r="T7240" s="10">
        <f>VLOOKUP(S7240,region,2,FALSE)</f>
        <v>2</v>
      </c>
      <c r="U7240" t="s">
        <v>5516</v>
      </c>
      <c r="V7240" t="s">
        <v>13</v>
      </c>
      <c r="W7240">
        <f>VLOOKUP(U7240,product,2,FALSE)</f>
        <v>1449</v>
      </c>
      <c r="X7240">
        <f>VLOOKUP(V7240,category,2,FALSE)</f>
        <v>1</v>
      </c>
      <c r="Y7240" t="s">
        <v>3228</v>
      </c>
      <c r="Z7240">
        <f>VLOOKUP(Y7240,subcategory,2,FALSE)</f>
        <v>6</v>
      </c>
      <c r="AA7240" t="s">
        <v>3085</v>
      </c>
      <c r="AB7240">
        <v>43.96</v>
      </c>
      <c r="AC7240">
        <v>7</v>
      </c>
      <c r="AD7240">
        <v>0</v>
      </c>
      <c r="AE7240" s="4">
        <v>18.463200000000004</v>
      </c>
    </row>
    <row r="7241" spans="1:31" x14ac:dyDescent="0.3">
      <c r="A7241" s="2">
        <v>7240</v>
      </c>
      <c r="B7241" t="s">
        <v>8872</v>
      </c>
      <c r="C7241">
        <f>VLOOKUP(B7241,order,2,FALSE)</f>
        <v>3596</v>
      </c>
      <c r="D7241" s="3">
        <v>42728</v>
      </c>
      <c r="E7241" s="3">
        <v>42734</v>
      </c>
      <c r="F7241" t="s">
        <v>25</v>
      </c>
      <c r="G7241" s="10">
        <f>VLOOKUP(F7241,ship,2,FALSE)</f>
        <v>2</v>
      </c>
      <c r="H7241" t="s">
        <v>3508</v>
      </c>
      <c r="I7241">
        <f>VLOOKUP(H7241,customer,2,FALSE)</f>
        <v>254</v>
      </c>
      <c r="J7241" t="s">
        <v>995</v>
      </c>
      <c r="K7241" t="s">
        <v>9</v>
      </c>
      <c r="L7241">
        <f>VLOOKUP(K7241,segment1,2,FALSE)</f>
        <v>1</v>
      </c>
      <c r="M7241" t="s">
        <v>3255</v>
      </c>
      <c r="N7241" t="s">
        <v>312</v>
      </c>
      <c r="O7241">
        <f>VLOOKUP(N7241,city,2,FALSE)</f>
        <v>50</v>
      </c>
      <c r="P7241" t="s">
        <v>20</v>
      </c>
      <c r="Q7241">
        <f>VLOOKUP(P7241,state,2,FALSE)</f>
        <v>2</v>
      </c>
      <c r="R7241">
        <v>95123</v>
      </c>
      <c r="S7241" t="s">
        <v>21</v>
      </c>
      <c r="T7241" s="10">
        <f>VLOOKUP(S7241,region,2,FALSE)</f>
        <v>2</v>
      </c>
      <c r="U7241" t="s">
        <v>4261</v>
      </c>
      <c r="V7241" t="s">
        <v>22</v>
      </c>
      <c r="W7241">
        <v>3621</v>
      </c>
      <c r="X7241">
        <f>VLOOKUP(V7241,category,2,FALSE)</f>
        <v>2</v>
      </c>
      <c r="Y7241" t="s">
        <v>103</v>
      </c>
      <c r="Z7241">
        <f>VLOOKUP(Y7241,subcategory,2,FALSE)</f>
        <v>13</v>
      </c>
      <c r="AA7241" t="s">
        <v>5926</v>
      </c>
      <c r="AB7241">
        <v>39.76</v>
      </c>
      <c r="AC7241">
        <v>7</v>
      </c>
      <c r="AD7241">
        <v>0</v>
      </c>
      <c r="AE7241" s="4">
        <v>18.687199999999997</v>
      </c>
    </row>
    <row r="7242" spans="1:31" x14ac:dyDescent="0.3">
      <c r="A7242" s="2">
        <v>7241</v>
      </c>
      <c r="B7242" t="s">
        <v>10463</v>
      </c>
      <c r="C7242">
        <f>VLOOKUP(B7242,order,2,FALSE)</f>
        <v>3597</v>
      </c>
      <c r="D7242" s="3">
        <v>42848</v>
      </c>
      <c r="E7242" s="3">
        <v>42850</v>
      </c>
      <c r="F7242" t="s">
        <v>7</v>
      </c>
      <c r="G7242" s="10">
        <f>VLOOKUP(F7242,ship,2,FALSE)</f>
        <v>1</v>
      </c>
      <c r="H7242" t="s">
        <v>3537</v>
      </c>
      <c r="I7242">
        <f>VLOOKUP(H7242,customer,2,FALSE)</f>
        <v>283</v>
      </c>
      <c r="J7242" t="s">
        <v>1093</v>
      </c>
      <c r="K7242" t="s">
        <v>9</v>
      </c>
      <c r="L7242">
        <f>VLOOKUP(K7242,segment1,2,FALSE)</f>
        <v>1</v>
      </c>
      <c r="M7242" t="s">
        <v>3255</v>
      </c>
      <c r="N7242" t="s">
        <v>298</v>
      </c>
      <c r="O7242">
        <f>VLOOKUP(N7242,city,2,FALSE)</f>
        <v>46</v>
      </c>
      <c r="P7242" t="s">
        <v>20</v>
      </c>
      <c r="Q7242">
        <f>VLOOKUP(P7242,state,2,FALSE)</f>
        <v>2</v>
      </c>
      <c r="R7242">
        <v>91104</v>
      </c>
      <c r="S7242" t="s">
        <v>21</v>
      </c>
      <c r="T7242" s="10">
        <f>VLOOKUP(S7242,region,2,FALSE)</f>
        <v>2</v>
      </c>
      <c r="U7242" t="s">
        <v>5530</v>
      </c>
      <c r="V7242" t="s">
        <v>13</v>
      </c>
      <c r="W7242">
        <f>VLOOKUP(U7242,product,2,FALSE)</f>
        <v>1463</v>
      </c>
      <c r="X7242">
        <f>VLOOKUP(V7242,category,2,FALSE)</f>
        <v>1</v>
      </c>
      <c r="Y7242" t="s">
        <v>3228</v>
      </c>
      <c r="Z7242">
        <f>VLOOKUP(Y7242,subcategory,2,FALSE)</f>
        <v>6</v>
      </c>
      <c r="AA7242" t="s">
        <v>1082</v>
      </c>
      <c r="AB7242">
        <v>66.36</v>
      </c>
      <c r="AC7242">
        <v>7</v>
      </c>
      <c r="AD7242">
        <v>0</v>
      </c>
      <c r="AE7242" s="4">
        <v>26.544000000000004</v>
      </c>
    </row>
    <row r="7243" spans="1:31" x14ac:dyDescent="0.3">
      <c r="A7243" s="2">
        <v>7242</v>
      </c>
      <c r="B7243" t="s">
        <v>10463</v>
      </c>
      <c r="C7243">
        <f>VLOOKUP(B7243,order,2,FALSE)</f>
        <v>3597</v>
      </c>
      <c r="D7243" s="3">
        <v>42848</v>
      </c>
      <c r="E7243" s="3">
        <v>42850</v>
      </c>
      <c r="F7243" t="s">
        <v>7</v>
      </c>
      <c r="G7243" s="10">
        <f>VLOOKUP(F7243,ship,2,FALSE)</f>
        <v>1</v>
      </c>
      <c r="H7243" t="s">
        <v>3537</v>
      </c>
      <c r="I7243">
        <f>VLOOKUP(H7243,customer,2,FALSE)</f>
        <v>283</v>
      </c>
      <c r="J7243" t="s">
        <v>1093</v>
      </c>
      <c r="K7243" t="s">
        <v>9</v>
      </c>
      <c r="L7243">
        <f>VLOOKUP(K7243,segment1,2,FALSE)</f>
        <v>1</v>
      </c>
      <c r="M7243" t="s">
        <v>3255</v>
      </c>
      <c r="N7243" t="s">
        <v>298</v>
      </c>
      <c r="O7243">
        <f>VLOOKUP(N7243,city,2,FALSE)</f>
        <v>46</v>
      </c>
      <c r="P7243" t="s">
        <v>20</v>
      </c>
      <c r="Q7243">
        <f>VLOOKUP(P7243,state,2,FALSE)</f>
        <v>2</v>
      </c>
      <c r="R7243">
        <v>91104</v>
      </c>
      <c r="S7243" t="s">
        <v>21</v>
      </c>
      <c r="T7243" s="10">
        <f>VLOOKUP(S7243,region,2,FALSE)</f>
        <v>2</v>
      </c>
      <c r="U7243" t="s">
        <v>4705</v>
      </c>
      <c r="V7243" t="s">
        <v>22</v>
      </c>
      <c r="W7243">
        <v>3622</v>
      </c>
      <c r="X7243">
        <f>VLOOKUP(V7243,category,2,FALSE)</f>
        <v>2</v>
      </c>
      <c r="Y7243" t="s">
        <v>3231</v>
      </c>
      <c r="Z7243">
        <f>VLOOKUP(Y7243,subcategory,2,FALSE)</f>
        <v>9</v>
      </c>
      <c r="AA7243" t="s">
        <v>2418</v>
      </c>
      <c r="AB7243">
        <v>92.88000000000001</v>
      </c>
      <c r="AC7243">
        <v>6</v>
      </c>
      <c r="AD7243">
        <v>0.2</v>
      </c>
      <c r="AE7243" s="4">
        <v>30.185999999999996</v>
      </c>
    </row>
    <row r="7244" spans="1:31" x14ac:dyDescent="0.3">
      <c r="A7244" s="2">
        <v>7243</v>
      </c>
      <c r="B7244" t="s">
        <v>10463</v>
      </c>
      <c r="C7244">
        <f>VLOOKUP(B7244,order,2,FALSE)</f>
        <v>3597</v>
      </c>
      <c r="D7244" s="3">
        <v>42848</v>
      </c>
      <c r="E7244" s="3">
        <v>42850</v>
      </c>
      <c r="F7244" t="s">
        <v>7</v>
      </c>
      <c r="G7244" s="10">
        <f>VLOOKUP(F7244,ship,2,FALSE)</f>
        <v>1</v>
      </c>
      <c r="H7244" t="s">
        <v>3537</v>
      </c>
      <c r="I7244">
        <f>VLOOKUP(H7244,customer,2,FALSE)</f>
        <v>283</v>
      </c>
      <c r="J7244" t="s">
        <v>1093</v>
      </c>
      <c r="K7244" t="s">
        <v>9</v>
      </c>
      <c r="L7244">
        <f>VLOOKUP(K7244,segment1,2,FALSE)</f>
        <v>1</v>
      </c>
      <c r="M7244" t="s">
        <v>3255</v>
      </c>
      <c r="N7244" t="s">
        <v>298</v>
      </c>
      <c r="O7244">
        <f>VLOOKUP(N7244,city,2,FALSE)</f>
        <v>46</v>
      </c>
      <c r="P7244" t="s">
        <v>20</v>
      </c>
      <c r="Q7244">
        <f>VLOOKUP(P7244,state,2,FALSE)</f>
        <v>2</v>
      </c>
      <c r="R7244">
        <v>91104</v>
      </c>
      <c r="S7244" t="s">
        <v>21</v>
      </c>
      <c r="T7244" s="10">
        <f>VLOOKUP(S7244,region,2,FALSE)</f>
        <v>2</v>
      </c>
      <c r="U7244" t="s">
        <v>4542</v>
      </c>
      <c r="V7244" t="s">
        <v>13</v>
      </c>
      <c r="W7244">
        <f>VLOOKUP(U7244,product,2,FALSE)</f>
        <v>442</v>
      </c>
      <c r="X7244">
        <f>VLOOKUP(V7244,category,2,FALSE)</f>
        <v>1</v>
      </c>
      <c r="Y7244" t="s">
        <v>3228</v>
      </c>
      <c r="Z7244">
        <f>VLOOKUP(Y7244,subcategory,2,FALSE)</f>
        <v>6</v>
      </c>
      <c r="AA7244" t="s">
        <v>1796</v>
      </c>
      <c r="AB7244">
        <v>24.14</v>
      </c>
      <c r="AC7244">
        <v>2</v>
      </c>
      <c r="AD7244">
        <v>0</v>
      </c>
      <c r="AE7244" s="4">
        <v>7.9662000000000006</v>
      </c>
    </row>
    <row r="7245" spans="1:31" x14ac:dyDescent="0.3">
      <c r="A7245" s="2">
        <v>7244</v>
      </c>
      <c r="B7245" t="s">
        <v>10464</v>
      </c>
      <c r="C7245">
        <f>VLOOKUP(B7245,order,2,FALSE)</f>
        <v>3598</v>
      </c>
      <c r="D7245" s="3">
        <v>42964</v>
      </c>
      <c r="E7245" s="3">
        <v>42969</v>
      </c>
      <c r="F7245" t="s">
        <v>7</v>
      </c>
      <c r="G7245" s="10">
        <f>VLOOKUP(F7245,ship,2,FALSE)</f>
        <v>1</v>
      </c>
      <c r="H7245" t="s">
        <v>3854</v>
      </c>
      <c r="I7245">
        <f>VLOOKUP(H7245,customer,2,FALSE)</f>
        <v>600</v>
      </c>
      <c r="J7245" t="s">
        <v>2227</v>
      </c>
      <c r="K7245" t="s">
        <v>9</v>
      </c>
      <c r="L7245">
        <f>VLOOKUP(K7245,segment1,2,FALSE)</f>
        <v>1</v>
      </c>
      <c r="M7245" t="s">
        <v>3255</v>
      </c>
      <c r="N7245" t="s">
        <v>77</v>
      </c>
      <c r="O7245">
        <f>VLOOKUP(N7245,city,2,FALSE)</f>
        <v>11</v>
      </c>
      <c r="P7245" t="s">
        <v>78</v>
      </c>
      <c r="Q7245">
        <f>VLOOKUP(P7245,state,2,FALSE)</f>
        <v>10</v>
      </c>
      <c r="R7245">
        <v>19134</v>
      </c>
      <c r="S7245" t="s">
        <v>79</v>
      </c>
      <c r="T7245" s="10">
        <f>VLOOKUP(S7245,region,2,FALSE)</f>
        <v>4</v>
      </c>
      <c r="U7245" t="s">
        <v>4582</v>
      </c>
      <c r="V7245" t="s">
        <v>13</v>
      </c>
      <c r="W7245">
        <v>3623</v>
      </c>
      <c r="X7245">
        <f>VLOOKUP(V7245,category,2,FALSE)</f>
        <v>1</v>
      </c>
      <c r="Y7245" t="s">
        <v>3226</v>
      </c>
      <c r="Z7245">
        <f>VLOOKUP(Y7245,subcategory,2,FALSE)</f>
        <v>2</v>
      </c>
      <c r="AA7245" t="s">
        <v>885</v>
      </c>
      <c r="AB7245">
        <v>4416.174</v>
      </c>
      <c r="AC7245">
        <v>9</v>
      </c>
      <c r="AD7245">
        <v>0.3</v>
      </c>
      <c r="AE7245" s="4">
        <v>-630.88200000000006</v>
      </c>
    </row>
    <row r="7246" spans="1:31" x14ac:dyDescent="0.3">
      <c r="A7246" s="2">
        <v>7245</v>
      </c>
      <c r="B7246" t="s">
        <v>10465</v>
      </c>
      <c r="C7246">
        <f>VLOOKUP(B7246,order,2,FALSE)</f>
        <v>3599</v>
      </c>
      <c r="D7246" s="3">
        <v>42877</v>
      </c>
      <c r="E7246" s="3">
        <v>42880</v>
      </c>
      <c r="F7246" t="s">
        <v>97</v>
      </c>
      <c r="G7246" s="10">
        <f>VLOOKUP(F7246,ship,2,FALSE)</f>
        <v>3</v>
      </c>
      <c r="H7246" t="s">
        <v>3465</v>
      </c>
      <c r="I7246">
        <f>VLOOKUP(H7246,customer,2,FALSE)</f>
        <v>211</v>
      </c>
      <c r="J7246" t="s">
        <v>860</v>
      </c>
      <c r="K7246" t="s">
        <v>9</v>
      </c>
      <c r="L7246">
        <f>VLOOKUP(K7246,segment1,2,FALSE)</f>
        <v>1</v>
      </c>
      <c r="M7246" t="s">
        <v>3255</v>
      </c>
      <c r="N7246" t="s">
        <v>19</v>
      </c>
      <c r="O7246">
        <f>VLOOKUP(N7246,city,2,FALSE)</f>
        <v>2</v>
      </c>
      <c r="P7246" t="s">
        <v>20</v>
      </c>
      <c r="Q7246">
        <f>VLOOKUP(P7246,state,2,FALSE)</f>
        <v>2</v>
      </c>
      <c r="R7246">
        <v>90049</v>
      </c>
      <c r="S7246" t="s">
        <v>21</v>
      </c>
      <c r="T7246" s="10">
        <f>VLOOKUP(S7246,region,2,FALSE)</f>
        <v>2</v>
      </c>
      <c r="U7246" t="s">
        <v>5718</v>
      </c>
      <c r="V7246" t="s">
        <v>22</v>
      </c>
      <c r="W7246">
        <f>VLOOKUP(U7246,product,2,FALSE)</f>
        <v>1659</v>
      </c>
      <c r="X7246">
        <f>VLOOKUP(V7246,category,2,FALSE)</f>
        <v>2</v>
      </c>
      <c r="Y7246" t="s">
        <v>3229</v>
      </c>
      <c r="Z7246">
        <f>VLOOKUP(Y7246,subcategory,2,FALSE)</f>
        <v>7</v>
      </c>
      <c r="AA7246" t="s">
        <v>2870</v>
      </c>
      <c r="AB7246">
        <v>49.56</v>
      </c>
      <c r="AC7246">
        <v>7</v>
      </c>
      <c r="AD7246">
        <v>0</v>
      </c>
      <c r="AE7246" s="4">
        <v>18.832800000000002</v>
      </c>
    </row>
    <row r="7247" spans="1:31" x14ac:dyDescent="0.3">
      <c r="A7247" s="2">
        <v>7246</v>
      </c>
      <c r="B7247" t="s">
        <v>10466</v>
      </c>
      <c r="C7247">
        <f>VLOOKUP(B7247,order,2,FALSE)</f>
        <v>3600</v>
      </c>
      <c r="D7247" s="3">
        <v>42775</v>
      </c>
      <c r="E7247" s="3">
        <v>42779</v>
      </c>
      <c r="F7247" t="s">
        <v>25</v>
      </c>
      <c r="G7247" s="10">
        <f>VLOOKUP(F7247,ship,2,FALSE)</f>
        <v>2</v>
      </c>
      <c r="H7247" t="s">
        <v>3896</v>
      </c>
      <c r="I7247">
        <f>VLOOKUP(H7247,customer,2,FALSE)</f>
        <v>642</v>
      </c>
      <c r="J7247" t="s">
        <v>2414</v>
      </c>
      <c r="K7247" t="s">
        <v>9</v>
      </c>
      <c r="L7247">
        <f>VLOOKUP(K7247,segment1,2,FALSE)</f>
        <v>1</v>
      </c>
      <c r="M7247" t="s">
        <v>3255</v>
      </c>
      <c r="N7247" t="s">
        <v>19</v>
      </c>
      <c r="O7247">
        <f>VLOOKUP(N7247,city,2,FALSE)</f>
        <v>2</v>
      </c>
      <c r="P7247" t="s">
        <v>20</v>
      </c>
      <c r="Q7247">
        <f>VLOOKUP(P7247,state,2,FALSE)</f>
        <v>2</v>
      </c>
      <c r="R7247">
        <v>90032</v>
      </c>
      <c r="S7247" t="s">
        <v>21</v>
      </c>
      <c r="T7247" s="10">
        <f>VLOOKUP(S7247,region,2,FALSE)</f>
        <v>2</v>
      </c>
      <c r="U7247" t="s">
        <v>5127</v>
      </c>
      <c r="V7247" t="s">
        <v>22</v>
      </c>
      <c r="W7247">
        <v>3624</v>
      </c>
      <c r="X7247">
        <f>VLOOKUP(V7247,category,2,FALSE)</f>
        <v>2</v>
      </c>
      <c r="Y7247" t="s">
        <v>3227</v>
      </c>
      <c r="Z7247">
        <f>VLOOKUP(Y7247,subcategory,2,FALSE)</f>
        <v>5</v>
      </c>
      <c r="AA7247" t="s">
        <v>2672</v>
      </c>
      <c r="AB7247">
        <v>354.90000000000003</v>
      </c>
      <c r="AC7247">
        <v>5</v>
      </c>
      <c r="AD7247">
        <v>0</v>
      </c>
      <c r="AE7247" s="4">
        <v>17.744999999999962</v>
      </c>
    </row>
    <row r="7248" spans="1:31" x14ac:dyDescent="0.3">
      <c r="A7248" s="2">
        <v>7247</v>
      </c>
      <c r="B7248" t="s">
        <v>6621</v>
      </c>
      <c r="C7248">
        <f>VLOOKUP(B7248,order,2,FALSE)</f>
        <v>3601</v>
      </c>
      <c r="D7248" s="3">
        <v>41701</v>
      </c>
      <c r="E7248" s="3">
        <v>41706</v>
      </c>
      <c r="F7248" t="s">
        <v>25</v>
      </c>
      <c r="G7248" s="10">
        <f>VLOOKUP(F7248,ship,2,FALSE)</f>
        <v>2</v>
      </c>
      <c r="H7248" t="s">
        <v>3584</v>
      </c>
      <c r="I7248">
        <f>VLOOKUP(H7248,customer,2,FALSE)</f>
        <v>330</v>
      </c>
      <c r="J7248" t="s">
        <v>1252</v>
      </c>
      <c r="K7248" t="s">
        <v>18</v>
      </c>
      <c r="L7248">
        <f>VLOOKUP(K7248,segment1,2,FALSE)</f>
        <v>2</v>
      </c>
      <c r="M7248" t="s">
        <v>3255</v>
      </c>
      <c r="N7248" t="s">
        <v>248</v>
      </c>
      <c r="O7248">
        <f>VLOOKUP(N7248,city,2,FALSE)</f>
        <v>39</v>
      </c>
      <c r="P7248" t="s">
        <v>249</v>
      </c>
      <c r="Q7248">
        <f>VLOOKUP(P7248,state,2,FALSE)</f>
        <v>25</v>
      </c>
      <c r="R7248">
        <v>43229</v>
      </c>
      <c r="S7248" t="s">
        <v>79</v>
      </c>
      <c r="T7248" s="10">
        <f>VLOOKUP(S7248,region,2,FALSE)</f>
        <v>4</v>
      </c>
      <c r="U7248" t="s">
        <v>5789</v>
      </c>
      <c r="V7248" t="s">
        <v>22</v>
      </c>
      <c r="W7248">
        <f>VLOOKUP(U7248,product,2,FALSE)</f>
        <v>1730</v>
      </c>
      <c r="X7248">
        <f>VLOOKUP(V7248,category,2,FALSE)</f>
        <v>2</v>
      </c>
      <c r="Y7248" t="s">
        <v>23</v>
      </c>
      <c r="Z7248">
        <f>VLOOKUP(Y7248,subcategory,2,FALSE)</f>
        <v>3</v>
      </c>
      <c r="AA7248" t="s">
        <v>2986</v>
      </c>
      <c r="AB7248">
        <v>15.120000000000001</v>
      </c>
      <c r="AC7248">
        <v>3</v>
      </c>
      <c r="AD7248">
        <v>0.2</v>
      </c>
      <c r="AE7248" s="4">
        <v>4.9139999999999988</v>
      </c>
    </row>
    <row r="7249" spans="1:31" x14ac:dyDescent="0.3">
      <c r="A7249" s="2">
        <v>7248</v>
      </c>
      <c r="B7249" t="s">
        <v>6621</v>
      </c>
      <c r="C7249">
        <f>VLOOKUP(B7249,order,2,FALSE)</f>
        <v>3601</v>
      </c>
      <c r="D7249" s="3">
        <v>41701</v>
      </c>
      <c r="E7249" s="3">
        <v>41706</v>
      </c>
      <c r="F7249" t="s">
        <v>25</v>
      </c>
      <c r="G7249" s="10">
        <f>VLOOKUP(F7249,ship,2,FALSE)</f>
        <v>2</v>
      </c>
      <c r="H7249" t="s">
        <v>3584</v>
      </c>
      <c r="I7249">
        <f>VLOOKUP(H7249,customer,2,FALSE)</f>
        <v>330</v>
      </c>
      <c r="J7249" t="s">
        <v>1252</v>
      </c>
      <c r="K7249" t="s">
        <v>18</v>
      </c>
      <c r="L7249">
        <f>VLOOKUP(K7249,segment1,2,FALSE)</f>
        <v>2</v>
      </c>
      <c r="M7249" t="s">
        <v>3255</v>
      </c>
      <c r="N7249" t="s">
        <v>248</v>
      </c>
      <c r="O7249">
        <f>VLOOKUP(N7249,city,2,FALSE)</f>
        <v>39</v>
      </c>
      <c r="P7249" t="s">
        <v>249</v>
      </c>
      <c r="Q7249">
        <f>VLOOKUP(P7249,state,2,FALSE)</f>
        <v>25</v>
      </c>
      <c r="R7249">
        <v>43229</v>
      </c>
      <c r="S7249" t="s">
        <v>79</v>
      </c>
      <c r="T7249" s="10">
        <f>VLOOKUP(S7249,region,2,FALSE)</f>
        <v>4</v>
      </c>
      <c r="U7249" t="s">
        <v>4468</v>
      </c>
      <c r="V7249" t="s">
        <v>13</v>
      </c>
      <c r="W7249">
        <v>3625</v>
      </c>
      <c r="X7249">
        <f>VLOOKUP(V7249,category,2,FALSE)</f>
        <v>1</v>
      </c>
      <c r="Y7249" t="s">
        <v>14</v>
      </c>
      <c r="Z7249">
        <f>VLOOKUP(Y7249,subcategory,2,FALSE)</f>
        <v>1</v>
      </c>
      <c r="AA7249" t="s">
        <v>2136</v>
      </c>
      <c r="AB7249">
        <v>302.45</v>
      </c>
      <c r="AC7249">
        <v>5</v>
      </c>
      <c r="AD7249">
        <v>0.5</v>
      </c>
      <c r="AE7249" s="4">
        <v>-199.61700000000002</v>
      </c>
    </row>
    <row r="7250" spans="1:31" x14ac:dyDescent="0.3">
      <c r="A7250" s="2">
        <v>7249</v>
      </c>
      <c r="B7250" t="s">
        <v>6621</v>
      </c>
      <c r="C7250">
        <f>VLOOKUP(B7250,order,2,FALSE)</f>
        <v>3601</v>
      </c>
      <c r="D7250" s="3">
        <v>41701</v>
      </c>
      <c r="E7250" s="3">
        <v>41706</v>
      </c>
      <c r="F7250" t="s">
        <v>25</v>
      </c>
      <c r="G7250" s="10">
        <f>VLOOKUP(F7250,ship,2,FALSE)</f>
        <v>2</v>
      </c>
      <c r="H7250" t="s">
        <v>3584</v>
      </c>
      <c r="I7250">
        <f>VLOOKUP(H7250,customer,2,FALSE)</f>
        <v>330</v>
      </c>
      <c r="J7250" t="s">
        <v>1252</v>
      </c>
      <c r="K7250" t="s">
        <v>18</v>
      </c>
      <c r="L7250">
        <f>VLOOKUP(K7250,segment1,2,FALSE)</f>
        <v>2</v>
      </c>
      <c r="M7250" t="s">
        <v>3255</v>
      </c>
      <c r="N7250" t="s">
        <v>248</v>
      </c>
      <c r="O7250">
        <f>VLOOKUP(N7250,city,2,FALSE)</f>
        <v>39</v>
      </c>
      <c r="P7250" t="s">
        <v>249</v>
      </c>
      <c r="Q7250">
        <f>VLOOKUP(P7250,state,2,FALSE)</f>
        <v>25</v>
      </c>
      <c r="R7250">
        <v>43229</v>
      </c>
      <c r="S7250" t="s">
        <v>79</v>
      </c>
      <c r="T7250" s="10">
        <f>VLOOKUP(S7250,region,2,FALSE)</f>
        <v>4</v>
      </c>
      <c r="U7250" t="s">
        <v>4790</v>
      </c>
      <c r="V7250" t="s">
        <v>22</v>
      </c>
      <c r="W7250">
        <f>VLOOKUP(U7250,product,2,FALSE)</f>
        <v>701</v>
      </c>
      <c r="X7250">
        <f>VLOOKUP(V7250,category,2,FALSE)</f>
        <v>2</v>
      </c>
      <c r="Y7250" t="s">
        <v>3227</v>
      </c>
      <c r="Z7250">
        <f>VLOOKUP(Y7250,subcategory,2,FALSE)</f>
        <v>5</v>
      </c>
      <c r="AA7250" t="s">
        <v>1763</v>
      </c>
      <c r="AB7250">
        <v>44.672000000000004</v>
      </c>
      <c r="AC7250">
        <v>8</v>
      </c>
      <c r="AD7250">
        <v>0.2</v>
      </c>
      <c r="AE7250" s="4">
        <v>-10.051200000000003</v>
      </c>
    </row>
    <row r="7251" spans="1:31" x14ac:dyDescent="0.3">
      <c r="A7251" s="2">
        <v>7250</v>
      </c>
      <c r="B7251" t="s">
        <v>7643</v>
      </c>
      <c r="C7251">
        <f>VLOOKUP(B7251,order,2,FALSE)</f>
        <v>3602</v>
      </c>
      <c r="D7251" s="3">
        <v>42159</v>
      </c>
      <c r="E7251" s="3">
        <v>42164</v>
      </c>
      <c r="F7251" t="s">
        <v>7</v>
      </c>
      <c r="G7251" s="10">
        <f>VLOOKUP(F7251,ship,2,FALSE)</f>
        <v>1</v>
      </c>
      <c r="H7251" t="s">
        <v>3924</v>
      </c>
      <c r="I7251">
        <f>VLOOKUP(H7251,customer,2,FALSE)</f>
        <v>670</v>
      </c>
      <c r="J7251" t="s">
        <v>2515</v>
      </c>
      <c r="K7251" t="s">
        <v>9</v>
      </c>
      <c r="L7251">
        <f>VLOOKUP(K7251,segment1,2,FALSE)</f>
        <v>1</v>
      </c>
      <c r="M7251" t="s">
        <v>3255</v>
      </c>
      <c r="N7251" t="s">
        <v>19</v>
      </c>
      <c r="O7251">
        <f>VLOOKUP(N7251,city,2,FALSE)</f>
        <v>2</v>
      </c>
      <c r="P7251" t="s">
        <v>20</v>
      </c>
      <c r="Q7251">
        <f>VLOOKUP(P7251,state,2,FALSE)</f>
        <v>2</v>
      </c>
      <c r="R7251">
        <v>90008</v>
      </c>
      <c r="S7251" t="s">
        <v>21</v>
      </c>
      <c r="T7251" s="10">
        <f>VLOOKUP(S7251,region,2,FALSE)</f>
        <v>2</v>
      </c>
      <c r="U7251" t="s">
        <v>5643</v>
      </c>
      <c r="V7251" t="s">
        <v>35</v>
      </c>
      <c r="W7251">
        <v>3626</v>
      </c>
      <c r="X7251">
        <f>VLOOKUP(V7251,category,2,FALSE)</f>
        <v>3</v>
      </c>
      <c r="Y7251" t="s">
        <v>3232</v>
      </c>
      <c r="Z7251">
        <f>VLOOKUP(Y7251,subcategory,2,FALSE)</f>
        <v>12</v>
      </c>
      <c r="AA7251" t="s">
        <v>2100</v>
      </c>
      <c r="AB7251">
        <v>119.98</v>
      </c>
      <c r="AC7251">
        <v>2</v>
      </c>
      <c r="AD7251">
        <v>0</v>
      </c>
      <c r="AE7251" s="4">
        <v>35.994</v>
      </c>
    </row>
    <row r="7252" spans="1:31" x14ac:dyDescent="0.3">
      <c r="A7252" s="2">
        <v>7251</v>
      </c>
      <c r="B7252" t="s">
        <v>7643</v>
      </c>
      <c r="C7252">
        <f>VLOOKUP(B7252,order,2,FALSE)</f>
        <v>3602</v>
      </c>
      <c r="D7252" s="3">
        <v>42159</v>
      </c>
      <c r="E7252" s="3">
        <v>42164</v>
      </c>
      <c r="F7252" t="s">
        <v>7</v>
      </c>
      <c r="G7252" s="10">
        <f>VLOOKUP(F7252,ship,2,FALSE)</f>
        <v>1</v>
      </c>
      <c r="H7252" t="s">
        <v>3924</v>
      </c>
      <c r="I7252">
        <f>VLOOKUP(H7252,customer,2,FALSE)</f>
        <v>670</v>
      </c>
      <c r="J7252" t="s">
        <v>2515</v>
      </c>
      <c r="K7252" t="s">
        <v>9</v>
      </c>
      <c r="L7252">
        <f>VLOOKUP(K7252,segment1,2,FALSE)</f>
        <v>1</v>
      </c>
      <c r="M7252" t="s">
        <v>3255</v>
      </c>
      <c r="N7252" t="s">
        <v>19</v>
      </c>
      <c r="O7252">
        <f>VLOOKUP(N7252,city,2,FALSE)</f>
        <v>2</v>
      </c>
      <c r="P7252" t="s">
        <v>20</v>
      </c>
      <c r="Q7252">
        <f>VLOOKUP(P7252,state,2,FALSE)</f>
        <v>2</v>
      </c>
      <c r="R7252">
        <v>90008</v>
      </c>
      <c r="S7252" t="s">
        <v>21</v>
      </c>
      <c r="T7252" s="10">
        <f>VLOOKUP(S7252,region,2,FALSE)</f>
        <v>2</v>
      </c>
      <c r="U7252" t="s">
        <v>5797</v>
      </c>
      <c r="V7252" t="s">
        <v>35</v>
      </c>
      <c r="W7252">
        <f>VLOOKUP(U7252,product,2,FALSE)</f>
        <v>1739</v>
      </c>
      <c r="X7252">
        <f>VLOOKUP(V7252,category,2,FALSE)</f>
        <v>3</v>
      </c>
      <c r="Y7252" t="s">
        <v>3232</v>
      </c>
      <c r="Z7252">
        <f>VLOOKUP(Y7252,subcategory,2,FALSE)</f>
        <v>12</v>
      </c>
      <c r="AA7252" t="s">
        <v>2254</v>
      </c>
      <c r="AB7252">
        <v>989.97</v>
      </c>
      <c r="AC7252">
        <v>3</v>
      </c>
      <c r="AD7252">
        <v>0</v>
      </c>
      <c r="AE7252" s="4">
        <v>395.98800000000006</v>
      </c>
    </row>
    <row r="7253" spans="1:31" x14ac:dyDescent="0.3">
      <c r="A7253" s="2">
        <v>7252</v>
      </c>
      <c r="B7253" t="s">
        <v>8873</v>
      </c>
      <c r="C7253">
        <f>VLOOKUP(B7253,order,2,FALSE)</f>
        <v>3603</v>
      </c>
      <c r="D7253" s="3">
        <v>42609</v>
      </c>
      <c r="E7253" s="3">
        <v>42615</v>
      </c>
      <c r="F7253" t="s">
        <v>25</v>
      </c>
      <c r="G7253" s="10">
        <f>VLOOKUP(F7253,ship,2,FALSE)</f>
        <v>2</v>
      </c>
      <c r="H7253" t="s">
        <v>3860</v>
      </c>
      <c r="I7253">
        <f>VLOOKUP(H7253,customer,2,FALSE)</f>
        <v>606</v>
      </c>
      <c r="J7253" t="s">
        <v>2250</v>
      </c>
      <c r="K7253" t="s">
        <v>18</v>
      </c>
      <c r="L7253">
        <f>VLOOKUP(K7253,segment1,2,FALSE)</f>
        <v>2</v>
      </c>
      <c r="M7253" t="s">
        <v>3255</v>
      </c>
      <c r="N7253" t="s">
        <v>2798</v>
      </c>
      <c r="O7253">
        <f>VLOOKUP(N7253,city,2,FALSE)</f>
        <v>390</v>
      </c>
      <c r="P7253" t="s">
        <v>28</v>
      </c>
      <c r="Q7253">
        <f>VLOOKUP(P7253,state,2,FALSE)</f>
        <v>3</v>
      </c>
      <c r="R7253">
        <v>33021</v>
      </c>
      <c r="S7253" t="s">
        <v>12</v>
      </c>
      <c r="T7253" s="10">
        <f>VLOOKUP(S7253,region,2,FALSE)</f>
        <v>1</v>
      </c>
      <c r="U7253" t="s">
        <v>5873</v>
      </c>
      <c r="V7253" t="s">
        <v>22</v>
      </c>
      <c r="W7253">
        <v>3627</v>
      </c>
      <c r="X7253">
        <f>VLOOKUP(V7253,category,2,FALSE)</f>
        <v>2</v>
      </c>
      <c r="Y7253" t="s">
        <v>23</v>
      </c>
      <c r="Z7253">
        <f>VLOOKUP(Y7253,subcategory,2,FALSE)</f>
        <v>3</v>
      </c>
      <c r="AA7253" t="s">
        <v>1468</v>
      </c>
      <c r="AB7253">
        <v>9.2159999999999993</v>
      </c>
      <c r="AC7253">
        <v>4</v>
      </c>
      <c r="AD7253">
        <v>0.2</v>
      </c>
      <c r="AE7253" s="4">
        <v>3.3408000000000002</v>
      </c>
    </row>
    <row r="7254" spans="1:31" x14ac:dyDescent="0.3">
      <c r="A7254" s="2">
        <v>7253</v>
      </c>
      <c r="B7254" t="s">
        <v>8874</v>
      </c>
      <c r="C7254">
        <f>VLOOKUP(B7254,order,2,FALSE)</f>
        <v>3604</v>
      </c>
      <c r="D7254" s="3">
        <v>42625</v>
      </c>
      <c r="E7254" s="3">
        <v>42631</v>
      </c>
      <c r="F7254" t="s">
        <v>25</v>
      </c>
      <c r="G7254" s="10">
        <f>VLOOKUP(F7254,ship,2,FALSE)</f>
        <v>2</v>
      </c>
      <c r="H7254" t="s">
        <v>3536</v>
      </c>
      <c r="I7254">
        <f>VLOOKUP(H7254,customer,2,FALSE)</f>
        <v>282</v>
      </c>
      <c r="J7254" t="s">
        <v>1090</v>
      </c>
      <c r="K7254" t="s">
        <v>18</v>
      </c>
      <c r="L7254">
        <f>VLOOKUP(K7254,segment1,2,FALSE)</f>
        <v>2</v>
      </c>
      <c r="M7254" t="s">
        <v>3255</v>
      </c>
      <c r="N7254" t="s">
        <v>281</v>
      </c>
      <c r="O7254">
        <f>VLOOKUP(N7254,city,2,FALSE)</f>
        <v>44</v>
      </c>
      <c r="P7254" t="s">
        <v>123</v>
      </c>
      <c r="Q7254">
        <f>VLOOKUP(P7254,state,2,FALSE)</f>
        <v>13</v>
      </c>
      <c r="R7254">
        <v>48066</v>
      </c>
      <c r="S7254" t="s">
        <v>55</v>
      </c>
      <c r="T7254" s="10">
        <f>VLOOKUP(S7254,region,2,FALSE)</f>
        <v>3</v>
      </c>
      <c r="U7254" t="s">
        <v>5349</v>
      </c>
      <c r="V7254" t="s">
        <v>22</v>
      </c>
      <c r="W7254">
        <f>VLOOKUP(U7254,product,2,FALSE)</f>
        <v>1275</v>
      </c>
      <c r="X7254">
        <f>VLOOKUP(V7254,category,2,FALSE)</f>
        <v>2</v>
      </c>
      <c r="Y7254" t="s">
        <v>45</v>
      </c>
      <c r="Z7254">
        <f>VLOOKUP(Y7254,subcategory,2,FALSE)</f>
        <v>11</v>
      </c>
      <c r="AA7254" t="s">
        <v>2132</v>
      </c>
      <c r="AB7254">
        <v>68.52</v>
      </c>
      <c r="AC7254">
        <v>3</v>
      </c>
      <c r="AD7254">
        <v>0</v>
      </c>
      <c r="AE7254" s="4">
        <v>31.519199999999998</v>
      </c>
    </row>
    <row r="7255" spans="1:31" x14ac:dyDescent="0.3">
      <c r="A7255" s="2">
        <v>7254</v>
      </c>
      <c r="B7255" t="s">
        <v>8875</v>
      </c>
      <c r="C7255">
        <f>VLOOKUP(B7255,order,2,FALSE)</f>
        <v>3605</v>
      </c>
      <c r="D7255" s="3">
        <v>42520</v>
      </c>
      <c r="E7255" s="3">
        <v>42525</v>
      </c>
      <c r="F7255" t="s">
        <v>25</v>
      </c>
      <c r="G7255" s="10">
        <f>VLOOKUP(F7255,ship,2,FALSE)</f>
        <v>2</v>
      </c>
      <c r="H7255" t="s">
        <v>3925</v>
      </c>
      <c r="I7255">
        <f>VLOOKUP(H7255,customer,2,FALSE)</f>
        <v>671</v>
      </c>
      <c r="J7255" t="s">
        <v>2521</v>
      </c>
      <c r="K7255" t="s">
        <v>52</v>
      </c>
      <c r="L7255">
        <f>VLOOKUP(K7255,segment1,2,FALSE)</f>
        <v>3</v>
      </c>
      <c r="M7255" t="s">
        <v>3255</v>
      </c>
      <c r="N7255" t="s">
        <v>2776</v>
      </c>
      <c r="O7255">
        <f>VLOOKUP(N7255,city,2,FALSE)</f>
        <v>385</v>
      </c>
      <c r="P7255" t="s">
        <v>60</v>
      </c>
      <c r="Q7255">
        <f>VLOOKUP(P7255,state,2,FALSE)</f>
        <v>7</v>
      </c>
      <c r="R7255">
        <v>54880</v>
      </c>
      <c r="S7255" t="s">
        <v>55</v>
      </c>
      <c r="T7255" s="10">
        <f>VLOOKUP(S7255,region,2,FALSE)</f>
        <v>3</v>
      </c>
      <c r="U7255" t="s">
        <v>4274</v>
      </c>
      <c r="V7255" t="s">
        <v>22</v>
      </c>
      <c r="W7255">
        <v>3628</v>
      </c>
      <c r="X7255">
        <f>VLOOKUP(V7255,category,2,FALSE)</f>
        <v>2</v>
      </c>
      <c r="Y7255" t="s">
        <v>38</v>
      </c>
      <c r="Z7255">
        <f>VLOOKUP(Y7255,subcategory,2,FALSE)</f>
        <v>10</v>
      </c>
      <c r="AA7255" t="s">
        <v>2270</v>
      </c>
      <c r="AB7255">
        <v>364.74</v>
      </c>
      <c r="AC7255">
        <v>3</v>
      </c>
      <c r="AD7255">
        <v>0</v>
      </c>
      <c r="AE7255" s="4">
        <v>109.42199999999997</v>
      </c>
    </row>
    <row r="7256" spans="1:31" x14ac:dyDescent="0.3">
      <c r="A7256" s="2">
        <v>7255</v>
      </c>
      <c r="B7256" t="s">
        <v>8875</v>
      </c>
      <c r="C7256">
        <f>VLOOKUP(B7256,order,2,FALSE)</f>
        <v>3605</v>
      </c>
      <c r="D7256" s="3">
        <v>42520</v>
      </c>
      <c r="E7256" s="3">
        <v>42525</v>
      </c>
      <c r="F7256" t="s">
        <v>25</v>
      </c>
      <c r="G7256" s="10">
        <f>VLOOKUP(F7256,ship,2,FALSE)</f>
        <v>2</v>
      </c>
      <c r="H7256" t="s">
        <v>3925</v>
      </c>
      <c r="I7256">
        <f>VLOOKUP(H7256,customer,2,FALSE)</f>
        <v>671</v>
      </c>
      <c r="J7256" t="s">
        <v>2521</v>
      </c>
      <c r="K7256" t="s">
        <v>52</v>
      </c>
      <c r="L7256">
        <f>VLOOKUP(K7256,segment1,2,FALSE)</f>
        <v>3</v>
      </c>
      <c r="M7256" t="s">
        <v>3255</v>
      </c>
      <c r="N7256" t="s">
        <v>2776</v>
      </c>
      <c r="O7256">
        <f>VLOOKUP(N7256,city,2,FALSE)</f>
        <v>385</v>
      </c>
      <c r="P7256" t="s">
        <v>60</v>
      </c>
      <c r="Q7256">
        <f>VLOOKUP(P7256,state,2,FALSE)</f>
        <v>7</v>
      </c>
      <c r="R7256">
        <v>54880</v>
      </c>
      <c r="S7256" t="s">
        <v>55</v>
      </c>
      <c r="T7256" s="10">
        <f>VLOOKUP(S7256,region,2,FALSE)</f>
        <v>3</v>
      </c>
      <c r="U7256" t="s">
        <v>5260</v>
      </c>
      <c r="V7256" t="s">
        <v>13</v>
      </c>
      <c r="W7256">
        <f>VLOOKUP(U7256,product,2,FALSE)</f>
        <v>1184</v>
      </c>
      <c r="X7256">
        <f>VLOOKUP(V7256,category,2,FALSE)</f>
        <v>1</v>
      </c>
      <c r="Y7256" t="s">
        <v>3228</v>
      </c>
      <c r="Z7256">
        <f>VLOOKUP(Y7256,subcategory,2,FALSE)</f>
        <v>6</v>
      </c>
      <c r="AA7256" t="s">
        <v>2914</v>
      </c>
      <c r="AB7256">
        <v>47.400000000000006</v>
      </c>
      <c r="AC7256">
        <v>5</v>
      </c>
      <c r="AD7256">
        <v>0</v>
      </c>
      <c r="AE7256" s="4">
        <v>21.33</v>
      </c>
    </row>
    <row r="7257" spans="1:31" x14ac:dyDescent="0.3">
      <c r="A7257" s="2">
        <v>7256</v>
      </c>
      <c r="B7257" t="s">
        <v>8875</v>
      </c>
      <c r="C7257">
        <f>VLOOKUP(B7257,order,2,FALSE)</f>
        <v>3605</v>
      </c>
      <c r="D7257" s="3">
        <v>42520</v>
      </c>
      <c r="E7257" s="3">
        <v>42525</v>
      </c>
      <c r="F7257" t="s">
        <v>25</v>
      </c>
      <c r="G7257" s="10">
        <f>VLOOKUP(F7257,ship,2,FALSE)</f>
        <v>2</v>
      </c>
      <c r="H7257" t="s">
        <v>3925</v>
      </c>
      <c r="I7257">
        <f>VLOOKUP(H7257,customer,2,FALSE)</f>
        <v>671</v>
      </c>
      <c r="J7257" t="s">
        <v>2521</v>
      </c>
      <c r="K7257" t="s">
        <v>52</v>
      </c>
      <c r="L7257">
        <f>VLOOKUP(K7257,segment1,2,FALSE)</f>
        <v>3</v>
      </c>
      <c r="M7257" t="s">
        <v>3255</v>
      </c>
      <c r="N7257" t="s">
        <v>2776</v>
      </c>
      <c r="O7257">
        <f>VLOOKUP(N7257,city,2,FALSE)</f>
        <v>385</v>
      </c>
      <c r="P7257" t="s">
        <v>60</v>
      </c>
      <c r="Q7257">
        <f>VLOOKUP(P7257,state,2,FALSE)</f>
        <v>7</v>
      </c>
      <c r="R7257">
        <v>54880</v>
      </c>
      <c r="S7257" t="s">
        <v>55</v>
      </c>
      <c r="T7257" s="10">
        <f>VLOOKUP(S7257,region,2,FALSE)</f>
        <v>3</v>
      </c>
      <c r="U7257" t="s">
        <v>4361</v>
      </c>
      <c r="V7257" t="s">
        <v>22</v>
      </c>
      <c r="W7257">
        <v>3629</v>
      </c>
      <c r="X7257">
        <f>VLOOKUP(V7257,category,2,FALSE)</f>
        <v>2</v>
      </c>
      <c r="Y7257" t="s">
        <v>3227</v>
      </c>
      <c r="Z7257">
        <f>VLOOKUP(Y7257,subcategory,2,FALSE)</f>
        <v>5</v>
      </c>
      <c r="AA7257" t="s">
        <v>1575</v>
      </c>
      <c r="AB7257">
        <v>49.76</v>
      </c>
      <c r="AC7257">
        <v>4</v>
      </c>
      <c r="AD7257">
        <v>0</v>
      </c>
      <c r="AE7257" s="4">
        <v>13.9328</v>
      </c>
    </row>
    <row r="7258" spans="1:31" x14ac:dyDescent="0.3">
      <c r="A7258" s="2">
        <v>7257</v>
      </c>
      <c r="B7258" t="s">
        <v>8875</v>
      </c>
      <c r="C7258">
        <f>VLOOKUP(B7258,order,2,FALSE)</f>
        <v>3605</v>
      </c>
      <c r="D7258" s="3">
        <v>42520</v>
      </c>
      <c r="E7258" s="3">
        <v>42525</v>
      </c>
      <c r="F7258" t="s">
        <v>25</v>
      </c>
      <c r="G7258" s="10">
        <f>VLOOKUP(F7258,ship,2,FALSE)</f>
        <v>2</v>
      </c>
      <c r="H7258" t="s">
        <v>3925</v>
      </c>
      <c r="I7258">
        <f>VLOOKUP(H7258,customer,2,FALSE)</f>
        <v>671</v>
      </c>
      <c r="J7258" t="s">
        <v>2521</v>
      </c>
      <c r="K7258" t="s">
        <v>52</v>
      </c>
      <c r="L7258">
        <f>VLOOKUP(K7258,segment1,2,FALSE)</f>
        <v>3</v>
      </c>
      <c r="M7258" t="s">
        <v>3255</v>
      </c>
      <c r="N7258" t="s">
        <v>2776</v>
      </c>
      <c r="O7258">
        <f>VLOOKUP(N7258,city,2,FALSE)</f>
        <v>385</v>
      </c>
      <c r="P7258" t="s">
        <v>60</v>
      </c>
      <c r="Q7258">
        <f>VLOOKUP(P7258,state,2,FALSE)</f>
        <v>7</v>
      </c>
      <c r="R7258">
        <v>54880</v>
      </c>
      <c r="S7258" t="s">
        <v>55</v>
      </c>
      <c r="T7258" s="10">
        <f>VLOOKUP(S7258,region,2,FALSE)</f>
        <v>3</v>
      </c>
      <c r="U7258" t="s">
        <v>4429</v>
      </c>
      <c r="V7258" t="s">
        <v>22</v>
      </c>
      <c r="W7258">
        <f>VLOOKUP(U7258,product,2,FALSE)</f>
        <v>325</v>
      </c>
      <c r="X7258">
        <f>VLOOKUP(V7258,category,2,FALSE)</f>
        <v>2</v>
      </c>
      <c r="Y7258" t="s">
        <v>3229</v>
      </c>
      <c r="Z7258">
        <f>VLOOKUP(Y7258,subcategory,2,FALSE)</f>
        <v>7</v>
      </c>
      <c r="AA7258" t="s">
        <v>747</v>
      </c>
      <c r="AB7258">
        <v>5.56</v>
      </c>
      <c r="AC7258">
        <v>2</v>
      </c>
      <c r="AD7258">
        <v>0</v>
      </c>
      <c r="AE7258" s="4">
        <v>1.4455999999999998</v>
      </c>
    </row>
    <row r="7259" spans="1:31" x14ac:dyDescent="0.3">
      <c r="A7259" s="2">
        <v>7258</v>
      </c>
      <c r="B7259" t="s">
        <v>8875</v>
      </c>
      <c r="C7259">
        <f>VLOOKUP(B7259,order,2,FALSE)</f>
        <v>3605</v>
      </c>
      <c r="D7259" s="3">
        <v>42520</v>
      </c>
      <c r="E7259" s="3">
        <v>42525</v>
      </c>
      <c r="F7259" t="s">
        <v>25</v>
      </c>
      <c r="G7259" s="10">
        <f>VLOOKUP(F7259,ship,2,FALSE)</f>
        <v>2</v>
      </c>
      <c r="H7259" t="s">
        <v>3925</v>
      </c>
      <c r="I7259">
        <f>VLOOKUP(H7259,customer,2,FALSE)</f>
        <v>671</v>
      </c>
      <c r="J7259" t="s">
        <v>2521</v>
      </c>
      <c r="K7259" t="s">
        <v>52</v>
      </c>
      <c r="L7259">
        <f>VLOOKUP(K7259,segment1,2,FALSE)</f>
        <v>3</v>
      </c>
      <c r="M7259" t="s">
        <v>3255</v>
      </c>
      <c r="N7259" t="s">
        <v>2776</v>
      </c>
      <c r="O7259">
        <f>VLOOKUP(N7259,city,2,FALSE)</f>
        <v>385</v>
      </c>
      <c r="P7259" t="s">
        <v>60</v>
      </c>
      <c r="Q7259">
        <f>VLOOKUP(P7259,state,2,FALSE)</f>
        <v>7</v>
      </c>
      <c r="R7259">
        <v>54880</v>
      </c>
      <c r="S7259" t="s">
        <v>55</v>
      </c>
      <c r="T7259" s="10">
        <f>VLOOKUP(S7259,region,2,FALSE)</f>
        <v>3</v>
      </c>
      <c r="U7259" t="s">
        <v>4096</v>
      </c>
      <c r="V7259" t="s">
        <v>22</v>
      </c>
      <c r="W7259">
        <v>3630</v>
      </c>
      <c r="X7259">
        <f>VLOOKUP(V7259,category,2,FALSE)</f>
        <v>2</v>
      </c>
      <c r="Y7259" t="s">
        <v>45</v>
      </c>
      <c r="Z7259">
        <f>VLOOKUP(Y7259,subcategory,2,FALSE)</f>
        <v>11</v>
      </c>
      <c r="AA7259" t="s">
        <v>3083</v>
      </c>
      <c r="AB7259">
        <v>629.09999999999991</v>
      </c>
      <c r="AC7259">
        <v>6</v>
      </c>
      <c r="AD7259">
        <v>0</v>
      </c>
      <c r="AE7259" s="4">
        <v>301.96799999999996</v>
      </c>
    </row>
    <row r="7260" spans="1:31" x14ac:dyDescent="0.3">
      <c r="A7260" s="2">
        <v>7259</v>
      </c>
      <c r="B7260" t="s">
        <v>8875</v>
      </c>
      <c r="C7260">
        <f>VLOOKUP(B7260,order,2,FALSE)</f>
        <v>3605</v>
      </c>
      <c r="D7260" s="3">
        <v>42520</v>
      </c>
      <c r="E7260" s="3">
        <v>42525</v>
      </c>
      <c r="F7260" t="s">
        <v>25</v>
      </c>
      <c r="G7260" s="10">
        <f>VLOOKUP(F7260,ship,2,FALSE)</f>
        <v>2</v>
      </c>
      <c r="H7260" t="s">
        <v>3925</v>
      </c>
      <c r="I7260">
        <f>VLOOKUP(H7260,customer,2,FALSE)</f>
        <v>671</v>
      </c>
      <c r="J7260" t="s">
        <v>2521</v>
      </c>
      <c r="K7260" t="s">
        <v>52</v>
      </c>
      <c r="L7260">
        <f>VLOOKUP(K7260,segment1,2,FALSE)</f>
        <v>3</v>
      </c>
      <c r="M7260" t="s">
        <v>3255</v>
      </c>
      <c r="N7260" t="s">
        <v>2776</v>
      </c>
      <c r="O7260">
        <f>VLOOKUP(N7260,city,2,FALSE)</f>
        <v>385</v>
      </c>
      <c r="P7260" t="s">
        <v>60</v>
      </c>
      <c r="Q7260">
        <f>VLOOKUP(P7260,state,2,FALSE)</f>
        <v>7</v>
      </c>
      <c r="R7260">
        <v>54880</v>
      </c>
      <c r="S7260" t="s">
        <v>55</v>
      </c>
      <c r="T7260" s="10">
        <f>VLOOKUP(S7260,region,2,FALSE)</f>
        <v>3</v>
      </c>
      <c r="U7260" t="s">
        <v>4244</v>
      </c>
      <c r="V7260" t="s">
        <v>22</v>
      </c>
      <c r="W7260">
        <f>VLOOKUP(U7260,product,2,FALSE)</f>
        <v>135</v>
      </c>
      <c r="X7260">
        <f>VLOOKUP(V7260,category,2,FALSE)</f>
        <v>2</v>
      </c>
      <c r="Y7260" t="s">
        <v>3229</v>
      </c>
      <c r="Z7260">
        <f>VLOOKUP(Y7260,subcategory,2,FALSE)</f>
        <v>7</v>
      </c>
      <c r="AA7260" t="s">
        <v>788</v>
      </c>
      <c r="AB7260">
        <v>14.7</v>
      </c>
      <c r="AC7260">
        <v>5</v>
      </c>
      <c r="AD7260">
        <v>0</v>
      </c>
      <c r="AE7260" s="4">
        <v>3.9690000000000003</v>
      </c>
    </row>
    <row r="7261" spans="1:31" x14ac:dyDescent="0.3">
      <c r="A7261" s="2">
        <v>7260</v>
      </c>
      <c r="B7261" t="s">
        <v>8875</v>
      </c>
      <c r="C7261">
        <f>VLOOKUP(B7261,order,2,FALSE)</f>
        <v>3605</v>
      </c>
      <c r="D7261" s="3">
        <v>42520</v>
      </c>
      <c r="E7261" s="3">
        <v>42525</v>
      </c>
      <c r="F7261" t="s">
        <v>25</v>
      </c>
      <c r="G7261" s="10">
        <f>VLOOKUP(F7261,ship,2,FALSE)</f>
        <v>2</v>
      </c>
      <c r="H7261" t="s">
        <v>3925</v>
      </c>
      <c r="I7261">
        <f>VLOOKUP(H7261,customer,2,FALSE)</f>
        <v>671</v>
      </c>
      <c r="J7261" t="s">
        <v>2521</v>
      </c>
      <c r="K7261" t="s">
        <v>52</v>
      </c>
      <c r="L7261">
        <f>VLOOKUP(K7261,segment1,2,FALSE)</f>
        <v>3</v>
      </c>
      <c r="M7261" t="s">
        <v>3255</v>
      </c>
      <c r="N7261" t="s">
        <v>2776</v>
      </c>
      <c r="O7261">
        <f>VLOOKUP(N7261,city,2,FALSE)</f>
        <v>385</v>
      </c>
      <c r="P7261" t="s">
        <v>60</v>
      </c>
      <c r="Q7261">
        <f>VLOOKUP(P7261,state,2,FALSE)</f>
        <v>7</v>
      </c>
      <c r="R7261">
        <v>54880</v>
      </c>
      <c r="S7261" t="s">
        <v>55</v>
      </c>
      <c r="T7261" s="10">
        <f>VLOOKUP(S7261,region,2,FALSE)</f>
        <v>3</v>
      </c>
      <c r="U7261" t="s">
        <v>5058</v>
      </c>
      <c r="V7261" t="s">
        <v>22</v>
      </c>
      <c r="W7261">
        <v>3631</v>
      </c>
      <c r="X7261">
        <f>VLOOKUP(V7261,category,2,FALSE)</f>
        <v>2</v>
      </c>
      <c r="Y7261" t="s">
        <v>45</v>
      </c>
      <c r="Z7261">
        <f>VLOOKUP(Y7261,subcategory,2,FALSE)</f>
        <v>11</v>
      </c>
      <c r="AA7261" t="s">
        <v>2476</v>
      </c>
      <c r="AB7261">
        <v>45.36</v>
      </c>
      <c r="AC7261">
        <v>7</v>
      </c>
      <c r="AD7261">
        <v>0</v>
      </c>
      <c r="AE7261" s="4">
        <v>21.772800000000004</v>
      </c>
    </row>
    <row r="7262" spans="1:31" x14ac:dyDescent="0.3">
      <c r="A7262" s="2">
        <v>7261</v>
      </c>
      <c r="B7262" t="s">
        <v>8875</v>
      </c>
      <c r="C7262">
        <f>VLOOKUP(B7262,order,2,FALSE)</f>
        <v>3605</v>
      </c>
      <c r="D7262" s="3">
        <v>42520</v>
      </c>
      <c r="E7262" s="3">
        <v>42525</v>
      </c>
      <c r="F7262" t="s">
        <v>25</v>
      </c>
      <c r="G7262" s="10">
        <f>VLOOKUP(F7262,ship,2,FALSE)</f>
        <v>2</v>
      </c>
      <c r="H7262" t="s">
        <v>3925</v>
      </c>
      <c r="I7262">
        <f>VLOOKUP(H7262,customer,2,FALSE)</f>
        <v>671</v>
      </c>
      <c r="J7262" t="s">
        <v>2521</v>
      </c>
      <c r="K7262" t="s">
        <v>52</v>
      </c>
      <c r="L7262">
        <f>VLOOKUP(K7262,segment1,2,FALSE)</f>
        <v>3</v>
      </c>
      <c r="M7262" t="s">
        <v>3255</v>
      </c>
      <c r="N7262" t="s">
        <v>2776</v>
      </c>
      <c r="O7262">
        <f>VLOOKUP(N7262,city,2,FALSE)</f>
        <v>385</v>
      </c>
      <c r="P7262" t="s">
        <v>60</v>
      </c>
      <c r="Q7262">
        <f>VLOOKUP(P7262,state,2,FALSE)</f>
        <v>7</v>
      </c>
      <c r="R7262">
        <v>54880</v>
      </c>
      <c r="S7262" t="s">
        <v>55</v>
      </c>
      <c r="T7262" s="10">
        <f>VLOOKUP(S7262,region,2,FALSE)</f>
        <v>3</v>
      </c>
      <c r="U7262" t="s">
        <v>5150</v>
      </c>
      <c r="V7262" t="s">
        <v>35</v>
      </c>
      <c r="W7262">
        <f>VLOOKUP(U7262,product,2,FALSE)</f>
        <v>1067</v>
      </c>
      <c r="X7262">
        <f>VLOOKUP(V7262,category,2,FALSE)</f>
        <v>3</v>
      </c>
      <c r="Y7262" t="s">
        <v>3230</v>
      </c>
      <c r="Z7262">
        <f>VLOOKUP(Y7262,subcategory,2,FALSE)</f>
        <v>8</v>
      </c>
      <c r="AA7262" t="s">
        <v>585</v>
      </c>
      <c r="AB7262">
        <v>125.99</v>
      </c>
      <c r="AC7262">
        <v>1</v>
      </c>
      <c r="AD7262">
        <v>0</v>
      </c>
      <c r="AE7262" s="4">
        <v>35.277200000000008</v>
      </c>
    </row>
    <row r="7263" spans="1:31" x14ac:dyDescent="0.3">
      <c r="A7263" s="2">
        <v>7262</v>
      </c>
      <c r="B7263" t="s">
        <v>10467</v>
      </c>
      <c r="C7263">
        <f>VLOOKUP(B7263,order,2,FALSE)</f>
        <v>3606</v>
      </c>
      <c r="D7263" s="3">
        <v>42896</v>
      </c>
      <c r="E7263" s="3">
        <v>42899</v>
      </c>
      <c r="F7263" t="s">
        <v>7</v>
      </c>
      <c r="G7263" s="10">
        <f>VLOOKUP(F7263,ship,2,FALSE)</f>
        <v>1</v>
      </c>
      <c r="H7263" t="s">
        <v>3688</v>
      </c>
      <c r="I7263">
        <f>VLOOKUP(H7263,customer,2,FALSE)</f>
        <v>434</v>
      </c>
      <c r="J7263" t="s">
        <v>1625</v>
      </c>
      <c r="K7263" t="s">
        <v>18</v>
      </c>
      <c r="L7263">
        <f>VLOOKUP(K7263,segment1,2,FALSE)</f>
        <v>2</v>
      </c>
      <c r="M7263" t="s">
        <v>3255</v>
      </c>
      <c r="N7263" t="s">
        <v>2283</v>
      </c>
      <c r="O7263">
        <f>VLOOKUP(N7263,city,2,FALSE)</f>
        <v>303</v>
      </c>
      <c r="P7263" t="s">
        <v>20</v>
      </c>
      <c r="Q7263">
        <f>VLOOKUP(P7263,state,2,FALSE)</f>
        <v>2</v>
      </c>
      <c r="R7263">
        <v>91360</v>
      </c>
      <c r="S7263" t="s">
        <v>21</v>
      </c>
      <c r="T7263" s="10">
        <f>VLOOKUP(S7263,region,2,FALSE)</f>
        <v>2</v>
      </c>
      <c r="U7263" t="s">
        <v>5766</v>
      </c>
      <c r="V7263" t="s">
        <v>22</v>
      </c>
      <c r="W7263">
        <v>3632</v>
      </c>
      <c r="X7263">
        <f>VLOOKUP(V7263,category,2,FALSE)</f>
        <v>2</v>
      </c>
      <c r="Y7263" t="s">
        <v>3229</v>
      </c>
      <c r="Z7263">
        <f>VLOOKUP(Y7263,subcategory,2,FALSE)</f>
        <v>7</v>
      </c>
      <c r="AA7263" t="s">
        <v>2550</v>
      </c>
      <c r="AB7263">
        <v>14.700000000000001</v>
      </c>
      <c r="AC7263">
        <v>7</v>
      </c>
      <c r="AD7263">
        <v>0</v>
      </c>
      <c r="AE7263" s="4">
        <v>4.1160000000000005</v>
      </c>
    </row>
    <row r="7264" spans="1:31" x14ac:dyDescent="0.3">
      <c r="A7264" s="2">
        <v>7263</v>
      </c>
      <c r="B7264" t="s">
        <v>10468</v>
      </c>
      <c r="C7264">
        <f>VLOOKUP(B7264,order,2,FALSE)</f>
        <v>3607</v>
      </c>
      <c r="D7264" s="3">
        <v>43030</v>
      </c>
      <c r="E7264" s="3">
        <v>43036</v>
      </c>
      <c r="F7264" t="s">
        <v>25</v>
      </c>
      <c r="G7264" s="10">
        <f>VLOOKUP(F7264,ship,2,FALSE)</f>
        <v>2</v>
      </c>
      <c r="H7264" t="s">
        <v>3759</v>
      </c>
      <c r="I7264">
        <f>VLOOKUP(H7264,customer,2,FALSE)</f>
        <v>505</v>
      </c>
      <c r="J7264" t="s">
        <v>1848</v>
      </c>
      <c r="K7264" t="s">
        <v>18</v>
      </c>
      <c r="L7264">
        <f>VLOOKUP(K7264,segment1,2,FALSE)</f>
        <v>2</v>
      </c>
      <c r="M7264" t="s">
        <v>3255</v>
      </c>
      <c r="N7264" t="s">
        <v>77</v>
      </c>
      <c r="O7264">
        <f>VLOOKUP(N7264,city,2,FALSE)</f>
        <v>11</v>
      </c>
      <c r="P7264" t="s">
        <v>78</v>
      </c>
      <c r="Q7264">
        <f>VLOOKUP(P7264,state,2,FALSE)</f>
        <v>10</v>
      </c>
      <c r="R7264">
        <v>19134</v>
      </c>
      <c r="S7264" t="s">
        <v>79</v>
      </c>
      <c r="T7264" s="10">
        <f>VLOOKUP(S7264,region,2,FALSE)</f>
        <v>4</v>
      </c>
      <c r="U7264" t="s">
        <v>4157</v>
      </c>
      <c r="V7264" t="s">
        <v>35</v>
      </c>
      <c r="W7264">
        <f>VLOOKUP(U7264,product,2,FALSE)</f>
        <v>48</v>
      </c>
      <c r="X7264">
        <f>VLOOKUP(V7264,category,2,FALSE)</f>
        <v>3</v>
      </c>
      <c r="Y7264" t="s">
        <v>3230</v>
      </c>
      <c r="Z7264">
        <f>VLOOKUP(Y7264,subcategory,2,FALSE)</f>
        <v>8</v>
      </c>
      <c r="AA7264" t="s">
        <v>1232</v>
      </c>
      <c r="AB7264">
        <v>32.700000000000003</v>
      </c>
      <c r="AC7264">
        <v>5</v>
      </c>
      <c r="AD7264">
        <v>0.4</v>
      </c>
      <c r="AE7264" s="4">
        <v>-6.5399999999999991</v>
      </c>
    </row>
    <row r="7265" spans="1:31" x14ac:dyDescent="0.3">
      <c r="A7265" s="2">
        <v>7264</v>
      </c>
      <c r="B7265" t="s">
        <v>10468</v>
      </c>
      <c r="C7265">
        <f>VLOOKUP(B7265,order,2,FALSE)</f>
        <v>3607</v>
      </c>
      <c r="D7265" s="3">
        <v>43030</v>
      </c>
      <c r="E7265" s="3">
        <v>43036</v>
      </c>
      <c r="F7265" t="s">
        <v>25</v>
      </c>
      <c r="G7265" s="10">
        <f>VLOOKUP(F7265,ship,2,FALSE)</f>
        <v>2</v>
      </c>
      <c r="H7265" t="s">
        <v>3759</v>
      </c>
      <c r="I7265">
        <f>VLOOKUP(H7265,customer,2,FALSE)</f>
        <v>505</v>
      </c>
      <c r="J7265" t="s">
        <v>1848</v>
      </c>
      <c r="K7265" t="s">
        <v>18</v>
      </c>
      <c r="L7265">
        <f>VLOOKUP(K7265,segment1,2,FALSE)</f>
        <v>2</v>
      </c>
      <c r="M7265" t="s">
        <v>3255</v>
      </c>
      <c r="N7265" t="s">
        <v>77</v>
      </c>
      <c r="O7265">
        <f>VLOOKUP(N7265,city,2,FALSE)</f>
        <v>11</v>
      </c>
      <c r="P7265" t="s">
        <v>78</v>
      </c>
      <c r="Q7265">
        <f>VLOOKUP(P7265,state,2,FALSE)</f>
        <v>10</v>
      </c>
      <c r="R7265">
        <v>19134</v>
      </c>
      <c r="S7265" t="s">
        <v>79</v>
      </c>
      <c r="T7265" s="10">
        <f>VLOOKUP(S7265,region,2,FALSE)</f>
        <v>4</v>
      </c>
      <c r="U7265" t="s">
        <v>5712</v>
      </c>
      <c r="V7265" t="s">
        <v>22</v>
      </c>
      <c r="W7265">
        <v>3633</v>
      </c>
      <c r="X7265">
        <f>VLOOKUP(V7265,category,2,FALSE)</f>
        <v>2</v>
      </c>
      <c r="Y7265" t="s">
        <v>103</v>
      </c>
      <c r="Z7265">
        <f>VLOOKUP(Y7265,subcategory,2,FALSE)</f>
        <v>13</v>
      </c>
      <c r="AA7265" t="s">
        <v>1347</v>
      </c>
      <c r="AB7265">
        <v>31.680000000000003</v>
      </c>
      <c r="AC7265">
        <v>4</v>
      </c>
      <c r="AD7265">
        <v>0.2</v>
      </c>
      <c r="AE7265" s="4">
        <v>11.087999999999997</v>
      </c>
    </row>
    <row r="7266" spans="1:31" x14ac:dyDescent="0.3">
      <c r="A7266" s="2">
        <v>7265</v>
      </c>
      <c r="B7266" t="s">
        <v>10469</v>
      </c>
      <c r="C7266">
        <f>VLOOKUP(B7266,order,2,FALSE)</f>
        <v>3608</v>
      </c>
      <c r="D7266" s="3">
        <v>42899</v>
      </c>
      <c r="E7266" s="3">
        <v>42903</v>
      </c>
      <c r="F7266" t="s">
        <v>25</v>
      </c>
      <c r="G7266" s="10">
        <f>VLOOKUP(F7266,ship,2,FALSE)</f>
        <v>2</v>
      </c>
      <c r="H7266" t="s">
        <v>3293</v>
      </c>
      <c r="I7266">
        <f>VLOOKUP(H7266,customer,2,FALSE)</f>
        <v>39</v>
      </c>
      <c r="J7266" t="s">
        <v>196</v>
      </c>
      <c r="K7266" t="s">
        <v>9</v>
      </c>
      <c r="L7266">
        <f>VLOOKUP(K7266,segment1,2,FALSE)</f>
        <v>1</v>
      </c>
      <c r="M7266" t="s">
        <v>3255</v>
      </c>
      <c r="N7266" t="s">
        <v>164</v>
      </c>
      <c r="O7266">
        <f>VLOOKUP(N7266,city,2,FALSE)</f>
        <v>25</v>
      </c>
      <c r="P7266" t="s">
        <v>165</v>
      </c>
      <c r="Q7266">
        <f>VLOOKUP(P7266,state,2,FALSE)</f>
        <v>18</v>
      </c>
      <c r="R7266">
        <v>22153</v>
      </c>
      <c r="S7266" t="s">
        <v>12</v>
      </c>
      <c r="T7266" s="10">
        <f>VLOOKUP(S7266,region,2,FALSE)</f>
        <v>1</v>
      </c>
      <c r="U7266" t="s">
        <v>5569</v>
      </c>
      <c r="V7266" t="s">
        <v>22</v>
      </c>
      <c r="W7266">
        <f>VLOOKUP(U7266,product,2,FALSE)</f>
        <v>1503</v>
      </c>
      <c r="X7266">
        <f>VLOOKUP(V7266,category,2,FALSE)</f>
        <v>2</v>
      </c>
      <c r="Y7266" t="s">
        <v>3229</v>
      </c>
      <c r="Z7266">
        <f>VLOOKUP(Y7266,subcategory,2,FALSE)</f>
        <v>7</v>
      </c>
      <c r="AA7266" t="s">
        <v>564</v>
      </c>
      <c r="AB7266">
        <v>181.86</v>
      </c>
      <c r="AC7266">
        <v>7</v>
      </c>
      <c r="AD7266">
        <v>0</v>
      </c>
      <c r="AE7266" s="4">
        <v>50.9208</v>
      </c>
    </row>
    <row r="7267" spans="1:31" x14ac:dyDescent="0.3">
      <c r="A7267" s="2">
        <v>7266</v>
      </c>
      <c r="B7267" t="s">
        <v>6622</v>
      </c>
      <c r="C7267">
        <f>VLOOKUP(B7267,order,2,FALSE)</f>
        <v>3609</v>
      </c>
      <c r="D7267" s="3">
        <v>41966</v>
      </c>
      <c r="E7267" s="3">
        <v>41969</v>
      </c>
      <c r="F7267" t="s">
        <v>7</v>
      </c>
      <c r="G7267" s="10">
        <f>VLOOKUP(F7267,ship,2,FALSE)</f>
        <v>1</v>
      </c>
      <c r="H7267" t="s">
        <v>3715</v>
      </c>
      <c r="I7267">
        <f>VLOOKUP(H7267,customer,2,FALSE)</f>
        <v>461</v>
      </c>
      <c r="J7267" t="s">
        <v>1703</v>
      </c>
      <c r="K7267" t="s">
        <v>18</v>
      </c>
      <c r="L7267">
        <f>VLOOKUP(K7267,segment1,2,FALSE)</f>
        <v>2</v>
      </c>
      <c r="M7267" t="s">
        <v>3255</v>
      </c>
      <c r="N7267" t="s">
        <v>95</v>
      </c>
      <c r="O7267">
        <f>VLOOKUP(N7267,city,2,FALSE)</f>
        <v>13</v>
      </c>
      <c r="P7267" t="s">
        <v>54</v>
      </c>
      <c r="Q7267">
        <f>VLOOKUP(P7267,state,2,FALSE)</f>
        <v>6</v>
      </c>
      <c r="R7267">
        <v>77095</v>
      </c>
      <c r="S7267" t="s">
        <v>55</v>
      </c>
      <c r="T7267" s="10">
        <f>VLOOKUP(S7267,region,2,FALSE)</f>
        <v>3</v>
      </c>
      <c r="U7267" t="s">
        <v>4999</v>
      </c>
      <c r="V7267" t="s">
        <v>13</v>
      </c>
      <c r="W7267">
        <v>3634</v>
      </c>
      <c r="X7267">
        <f>VLOOKUP(V7267,category,2,FALSE)</f>
        <v>1</v>
      </c>
      <c r="Y7267" t="s">
        <v>3226</v>
      </c>
      <c r="Z7267">
        <f>VLOOKUP(Y7267,subcategory,2,FALSE)</f>
        <v>2</v>
      </c>
      <c r="AA7267" t="s">
        <v>1579</v>
      </c>
      <c r="AB7267">
        <v>155.37199999999999</v>
      </c>
      <c r="AC7267">
        <v>2</v>
      </c>
      <c r="AD7267">
        <v>0.3</v>
      </c>
      <c r="AE7267" s="4">
        <v>-35.513599999999997</v>
      </c>
    </row>
    <row r="7268" spans="1:31" x14ac:dyDescent="0.3">
      <c r="A7268" s="2">
        <v>7267</v>
      </c>
      <c r="B7268" t="s">
        <v>10470</v>
      </c>
      <c r="C7268">
        <f>VLOOKUP(B7268,order,2,FALSE)</f>
        <v>3610</v>
      </c>
      <c r="D7268" s="3">
        <v>42963</v>
      </c>
      <c r="E7268" s="3">
        <v>42963</v>
      </c>
      <c r="F7268" t="s">
        <v>625</v>
      </c>
      <c r="G7268" s="10">
        <f>VLOOKUP(F7268,ship,2,FALSE)</f>
        <v>4</v>
      </c>
      <c r="H7268" t="s">
        <v>3950</v>
      </c>
      <c r="I7268">
        <f>VLOOKUP(H7268,customer,2,FALSE)</f>
        <v>696</v>
      </c>
      <c r="J7268" t="s">
        <v>2611</v>
      </c>
      <c r="K7268" t="s">
        <v>9</v>
      </c>
      <c r="L7268">
        <f>VLOOKUP(K7268,segment1,2,FALSE)</f>
        <v>1</v>
      </c>
      <c r="M7268" t="s">
        <v>3255</v>
      </c>
      <c r="N7268" t="s">
        <v>194</v>
      </c>
      <c r="O7268">
        <f>VLOOKUP(N7268,city,2,FALSE)</f>
        <v>30</v>
      </c>
      <c r="P7268" t="s">
        <v>173</v>
      </c>
      <c r="Q7268">
        <f>VLOOKUP(P7268,state,2,FALSE)</f>
        <v>19</v>
      </c>
      <c r="R7268">
        <v>38401</v>
      </c>
      <c r="S7268" t="s">
        <v>12</v>
      </c>
      <c r="T7268" s="10">
        <f>VLOOKUP(S7268,region,2,FALSE)</f>
        <v>1</v>
      </c>
      <c r="U7268" t="s">
        <v>4091</v>
      </c>
      <c r="V7268" t="s">
        <v>22</v>
      </c>
      <c r="W7268">
        <f>VLOOKUP(U7268,product,2,FALSE)</f>
        <v>529</v>
      </c>
      <c r="X7268">
        <f>VLOOKUP(V7268,category,2,FALSE)</f>
        <v>2</v>
      </c>
      <c r="Y7268" t="s">
        <v>3231</v>
      </c>
      <c r="Z7268">
        <f>VLOOKUP(Y7268,subcategory,2,FALSE)</f>
        <v>9</v>
      </c>
      <c r="AA7268" t="s">
        <v>671</v>
      </c>
      <c r="AB7268">
        <v>13.428000000000003</v>
      </c>
      <c r="AC7268">
        <v>3</v>
      </c>
      <c r="AD7268">
        <v>0.7</v>
      </c>
      <c r="AE7268" s="4">
        <v>-11.190000000000001</v>
      </c>
    </row>
    <row r="7269" spans="1:31" x14ac:dyDescent="0.3">
      <c r="A7269" s="2">
        <v>7268</v>
      </c>
      <c r="B7269" t="s">
        <v>10470</v>
      </c>
      <c r="C7269">
        <f>VLOOKUP(B7269,order,2,FALSE)</f>
        <v>3610</v>
      </c>
      <c r="D7269" s="3">
        <v>42963</v>
      </c>
      <c r="E7269" s="3">
        <v>42963</v>
      </c>
      <c r="F7269" t="s">
        <v>625</v>
      </c>
      <c r="G7269" s="10">
        <f>VLOOKUP(F7269,ship,2,FALSE)</f>
        <v>4</v>
      </c>
      <c r="H7269" t="s">
        <v>3950</v>
      </c>
      <c r="I7269">
        <f>VLOOKUP(H7269,customer,2,FALSE)</f>
        <v>696</v>
      </c>
      <c r="J7269" t="s">
        <v>2611</v>
      </c>
      <c r="K7269" t="s">
        <v>9</v>
      </c>
      <c r="L7269">
        <f>VLOOKUP(K7269,segment1,2,FALSE)</f>
        <v>1</v>
      </c>
      <c r="M7269" t="s">
        <v>3255</v>
      </c>
      <c r="N7269" t="s">
        <v>194</v>
      </c>
      <c r="O7269">
        <f>VLOOKUP(N7269,city,2,FALSE)</f>
        <v>30</v>
      </c>
      <c r="P7269" t="s">
        <v>173</v>
      </c>
      <c r="Q7269">
        <f>VLOOKUP(P7269,state,2,FALSE)</f>
        <v>19</v>
      </c>
      <c r="R7269">
        <v>38401</v>
      </c>
      <c r="S7269" t="s">
        <v>12</v>
      </c>
      <c r="T7269" s="10">
        <f>VLOOKUP(S7269,region,2,FALSE)</f>
        <v>1</v>
      </c>
      <c r="U7269" t="s">
        <v>5102</v>
      </c>
      <c r="V7269" t="s">
        <v>22</v>
      </c>
      <c r="W7269">
        <v>3635</v>
      </c>
      <c r="X7269">
        <f>VLOOKUP(V7269,category,2,FALSE)</f>
        <v>2</v>
      </c>
      <c r="Y7269" t="s">
        <v>3227</v>
      </c>
      <c r="Z7269">
        <f>VLOOKUP(Y7269,subcategory,2,FALSE)</f>
        <v>5</v>
      </c>
      <c r="AA7269" t="s">
        <v>789</v>
      </c>
      <c r="AB7269">
        <v>67.13600000000001</v>
      </c>
      <c r="AC7269">
        <v>4</v>
      </c>
      <c r="AD7269">
        <v>0.2</v>
      </c>
      <c r="AE7269" s="4">
        <v>-0.83920000000000172</v>
      </c>
    </row>
    <row r="7270" spans="1:31" x14ac:dyDescent="0.3">
      <c r="A7270" s="2">
        <v>7269</v>
      </c>
      <c r="B7270" t="s">
        <v>8876</v>
      </c>
      <c r="C7270">
        <f>VLOOKUP(B7270,order,2,FALSE)</f>
        <v>3611</v>
      </c>
      <c r="D7270" s="3">
        <v>42383</v>
      </c>
      <c r="E7270" s="3">
        <v>42389</v>
      </c>
      <c r="F7270" t="s">
        <v>25</v>
      </c>
      <c r="G7270" s="10">
        <f>VLOOKUP(F7270,ship,2,FALSE)</f>
        <v>2</v>
      </c>
      <c r="H7270" t="s">
        <v>3420</v>
      </c>
      <c r="I7270">
        <f>VLOOKUP(H7270,customer,2,FALSE)</f>
        <v>166</v>
      </c>
      <c r="J7270" t="s">
        <v>681</v>
      </c>
      <c r="K7270" t="s">
        <v>9</v>
      </c>
      <c r="L7270">
        <f>VLOOKUP(K7270,segment1,2,FALSE)</f>
        <v>1</v>
      </c>
      <c r="M7270" t="s">
        <v>3255</v>
      </c>
      <c r="N7270" t="s">
        <v>43</v>
      </c>
      <c r="O7270">
        <f>VLOOKUP(N7270,city,2,FALSE)</f>
        <v>4</v>
      </c>
      <c r="P7270" t="s">
        <v>44</v>
      </c>
      <c r="Q7270">
        <f>VLOOKUP(P7270,state,2,FALSE)</f>
        <v>4</v>
      </c>
      <c r="R7270">
        <v>28027</v>
      </c>
      <c r="S7270" t="s">
        <v>12</v>
      </c>
      <c r="T7270" s="10">
        <f>VLOOKUP(S7270,region,2,FALSE)</f>
        <v>1</v>
      </c>
      <c r="U7270" t="s">
        <v>5622</v>
      </c>
      <c r="V7270" t="s">
        <v>22</v>
      </c>
      <c r="W7270">
        <f>VLOOKUP(U7270,product,2,FALSE)</f>
        <v>1559</v>
      </c>
      <c r="X7270">
        <f>VLOOKUP(V7270,category,2,FALSE)</f>
        <v>2</v>
      </c>
      <c r="Y7270" t="s">
        <v>45</v>
      </c>
      <c r="Z7270">
        <f>VLOOKUP(Y7270,subcategory,2,FALSE)</f>
        <v>11</v>
      </c>
      <c r="AA7270" t="s">
        <v>2033</v>
      </c>
      <c r="AB7270">
        <v>89.567999999999998</v>
      </c>
      <c r="AC7270">
        <v>2</v>
      </c>
      <c r="AD7270">
        <v>0.2</v>
      </c>
      <c r="AE7270" s="4">
        <v>32.468400000000003</v>
      </c>
    </row>
    <row r="7271" spans="1:31" x14ac:dyDescent="0.3">
      <c r="A7271" s="2">
        <v>7270</v>
      </c>
      <c r="B7271" t="s">
        <v>8876</v>
      </c>
      <c r="C7271">
        <f>VLOOKUP(B7271,order,2,FALSE)</f>
        <v>3611</v>
      </c>
      <c r="D7271" s="3">
        <v>42383</v>
      </c>
      <c r="E7271" s="3">
        <v>42389</v>
      </c>
      <c r="F7271" t="s">
        <v>25</v>
      </c>
      <c r="G7271" s="10">
        <f>VLOOKUP(F7271,ship,2,FALSE)</f>
        <v>2</v>
      </c>
      <c r="H7271" t="s">
        <v>3420</v>
      </c>
      <c r="I7271">
        <f>VLOOKUP(H7271,customer,2,FALSE)</f>
        <v>166</v>
      </c>
      <c r="J7271" t="s">
        <v>681</v>
      </c>
      <c r="K7271" t="s">
        <v>9</v>
      </c>
      <c r="L7271">
        <f>VLOOKUP(K7271,segment1,2,FALSE)</f>
        <v>1</v>
      </c>
      <c r="M7271" t="s">
        <v>3255</v>
      </c>
      <c r="N7271" t="s">
        <v>43</v>
      </c>
      <c r="O7271">
        <f>VLOOKUP(N7271,city,2,FALSE)</f>
        <v>4</v>
      </c>
      <c r="P7271" t="s">
        <v>44</v>
      </c>
      <c r="Q7271">
        <f>VLOOKUP(P7271,state,2,FALSE)</f>
        <v>4</v>
      </c>
      <c r="R7271">
        <v>28027</v>
      </c>
      <c r="S7271" t="s">
        <v>12</v>
      </c>
      <c r="T7271" s="10">
        <f>VLOOKUP(S7271,region,2,FALSE)</f>
        <v>1</v>
      </c>
      <c r="U7271" t="s">
        <v>5874</v>
      </c>
      <c r="V7271" t="s">
        <v>13</v>
      </c>
      <c r="W7271">
        <v>3636</v>
      </c>
      <c r="X7271">
        <f>VLOOKUP(V7271,category,2,FALSE)</f>
        <v>1</v>
      </c>
      <c r="Y7271" t="s">
        <v>3228</v>
      </c>
      <c r="Z7271">
        <f>VLOOKUP(Y7271,subcategory,2,FALSE)</f>
        <v>6</v>
      </c>
      <c r="AA7271" t="s">
        <v>1969</v>
      </c>
      <c r="AB7271">
        <v>315.77600000000007</v>
      </c>
      <c r="AC7271">
        <v>8</v>
      </c>
      <c r="AD7271">
        <v>0.2</v>
      </c>
      <c r="AE7271" s="4">
        <v>31.577600000000018</v>
      </c>
    </row>
    <row r="7272" spans="1:31" x14ac:dyDescent="0.3">
      <c r="A7272" s="2">
        <v>7271</v>
      </c>
      <c r="B7272" t="s">
        <v>8877</v>
      </c>
      <c r="C7272">
        <f>VLOOKUP(B7272,order,2,FALSE)</f>
        <v>3612</v>
      </c>
      <c r="D7272" s="3">
        <v>42629</v>
      </c>
      <c r="E7272" s="3">
        <v>42635</v>
      </c>
      <c r="F7272" t="s">
        <v>25</v>
      </c>
      <c r="G7272" s="10">
        <f>VLOOKUP(F7272,ship,2,FALSE)</f>
        <v>2</v>
      </c>
      <c r="H7272" t="s">
        <v>3725</v>
      </c>
      <c r="I7272">
        <f>VLOOKUP(H7272,customer,2,FALSE)</f>
        <v>471</v>
      </c>
      <c r="J7272" t="s">
        <v>1736</v>
      </c>
      <c r="K7272" t="s">
        <v>18</v>
      </c>
      <c r="L7272">
        <f>VLOOKUP(K7272,segment1,2,FALSE)</f>
        <v>2</v>
      </c>
      <c r="M7272" t="s">
        <v>3255</v>
      </c>
      <c r="N7272" t="s">
        <v>312</v>
      </c>
      <c r="O7272">
        <f>VLOOKUP(N7272,city,2,FALSE)</f>
        <v>50</v>
      </c>
      <c r="P7272" t="s">
        <v>20</v>
      </c>
      <c r="Q7272">
        <f>VLOOKUP(P7272,state,2,FALSE)</f>
        <v>2</v>
      </c>
      <c r="R7272">
        <v>95123</v>
      </c>
      <c r="S7272" t="s">
        <v>21</v>
      </c>
      <c r="T7272" s="10">
        <f>VLOOKUP(S7272,region,2,FALSE)</f>
        <v>2</v>
      </c>
      <c r="U7272" t="s">
        <v>5239</v>
      </c>
      <c r="V7272" t="s">
        <v>13</v>
      </c>
      <c r="W7272">
        <f>VLOOKUP(U7272,product,2,FALSE)</f>
        <v>1163</v>
      </c>
      <c r="X7272">
        <f>VLOOKUP(V7272,category,2,FALSE)</f>
        <v>1</v>
      </c>
      <c r="Y7272" t="s">
        <v>14</v>
      </c>
      <c r="Z7272">
        <f>VLOOKUP(Y7272,subcategory,2,FALSE)</f>
        <v>1</v>
      </c>
      <c r="AA7272" t="s">
        <v>2001</v>
      </c>
      <c r="AB7272">
        <v>273.666</v>
      </c>
      <c r="AC7272">
        <v>2</v>
      </c>
      <c r="AD7272">
        <v>0.15</v>
      </c>
      <c r="AE7272" s="4">
        <v>-12.878400000000013</v>
      </c>
    </row>
    <row r="7273" spans="1:31" x14ac:dyDescent="0.3">
      <c r="A7273" s="2">
        <v>7272</v>
      </c>
      <c r="B7273" t="s">
        <v>8877</v>
      </c>
      <c r="C7273">
        <f>VLOOKUP(B7273,order,2,FALSE)</f>
        <v>3612</v>
      </c>
      <c r="D7273" s="3">
        <v>42629</v>
      </c>
      <c r="E7273" s="3">
        <v>42635</v>
      </c>
      <c r="F7273" t="s">
        <v>25</v>
      </c>
      <c r="G7273" s="10">
        <f>VLOOKUP(F7273,ship,2,FALSE)</f>
        <v>2</v>
      </c>
      <c r="H7273" t="s">
        <v>3725</v>
      </c>
      <c r="I7273">
        <f>VLOOKUP(H7273,customer,2,FALSE)</f>
        <v>471</v>
      </c>
      <c r="J7273" t="s">
        <v>1736</v>
      </c>
      <c r="K7273" t="s">
        <v>18</v>
      </c>
      <c r="L7273">
        <f>VLOOKUP(K7273,segment1,2,FALSE)</f>
        <v>2</v>
      </c>
      <c r="M7273" t="s">
        <v>3255</v>
      </c>
      <c r="N7273" t="s">
        <v>312</v>
      </c>
      <c r="O7273">
        <f>VLOOKUP(N7273,city,2,FALSE)</f>
        <v>50</v>
      </c>
      <c r="P7273" t="s">
        <v>20</v>
      </c>
      <c r="Q7273">
        <f>VLOOKUP(P7273,state,2,FALSE)</f>
        <v>2</v>
      </c>
      <c r="R7273">
        <v>95123</v>
      </c>
      <c r="S7273" t="s">
        <v>21</v>
      </c>
      <c r="T7273" s="10">
        <f>VLOOKUP(S7273,region,2,FALSE)</f>
        <v>2</v>
      </c>
      <c r="U7273" t="s">
        <v>5372</v>
      </c>
      <c r="V7273" t="s">
        <v>22</v>
      </c>
      <c r="W7273">
        <v>3637</v>
      </c>
      <c r="X7273">
        <f>VLOOKUP(V7273,category,2,FALSE)</f>
        <v>2</v>
      </c>
      <c r="Y7273" t="s">
        <v>38</v>
      </c>
      <c r="Z7273">
        <f>VLOOKUP(Y7273,subcategory,2,FALSE)</f>
        <v>10</v>
      </c>
      <c r="AA7273" t="s">
        <v>2189</v>
      </c>
      <c r="AB7273">
        <v>17.48</v>
      </c>
      <c r="AC7273">
        <v>4</v>
      </c>
      <c r="AD7273">
        <v>0</v>
      </c>
      <c r="AE7273" s="4">
        <v>4.5448000000000004</v>
      </c>
    </row>
    <row r="7274" spans="1:31" x14ac:dyDescent="0.3">
      <c r="A7274" s="2">
        <v>7273</v>
      </c>
      <c r="B7274" t="s">
        <v>8878</v>
      </c>
      <c r="C7274">
        <f>VLOOKUP(B7274,order,2,FALSE)</f>
        <v>3613</v>
      </c>
      <c r="D7274" s="3">
        <v>42653</v>
      </c>
      <c r="E7274" s="3">
        <v>42657</v>
      </c>
      <c r="F7274" t="s">
        <v>25</v>
      </c>
      <c r="G7274" s="10">
        <f>VLOOKUP(F7274,ship,2,FALSE)</f>
        <v>2</v>
      </c>
      <c r="H7274" t="s">
        <v>3679</v>
      </c>
      <c r="I7274">
        <f>VLOOKUP(H7274,customer,2,FALSE)</f>
        <v>425</v>
      </c>
      <c r="J7274" t="s">
        <v>1600</v>
      </c>
      <c r="K7274" t="s">
        <v>18</v>
      </c>
      <c r="L7274">
        <f>VLOOKUP(K7274,segment1,2,FALSE)</f>
        <v>2</v>
      </c>
      <c r="M7274" t="s">
        <v>3255</v>
      </c>
      <c r="N7274" t="s">
        <v>1938</v>
      </c>
      <c r="O7274">
        <f>VLOOKUP(N7274,city,2,FALSE)</f>
        <v>248</v>
      </c>
      <c r="P7274" t="s">
        <v>44</v>
      </c>
      <c r="Q7274">
        <f>VLOOKUP(P7274,state,2,FALSE)</f>
        <v>4</v>
      </c>
      <c r="R7274">
        <v>27405</v>
      </c>
      <c r="S7274" t="s">
        <v>12</v>
      </c>
      <c r="T7274" s="10">
        <f>VLOOKUP(S7274,region,2,FALSE)</f>
        <v>1</v>
      </c>
      <c r="U7274" t="s">
        <v>4604</v>
      </c>
      <c r="V7274" t="s">
        <v>22</v>
      </c>
      <c r="W7274">
        <f>VLOOKUP(U7274,product,2,FALSE)</f>
        <v>506</v>
      </c>
      <c r="X7274">
        <f>VLOOKUP(V7274,category,2,FALSE)</f>
        <v>2</v>
      </c>
      <c r="Y7274" t="s">
        <v>3233</v>
      </c>
      <c r="Z7274">
        <f>VLOOKUP(Y7274,subcategory,2,FALSE)</f>
        <v>15</v>
      </c>
      <c r="AA7274" t="s">
        <v>1407</v>
      </c>
      <c r="AB7274">
        <v>20.608000000000004</v>
      </c>
      <c r="AC7274">
        <v>2</v>
      </c>
      <c r="AD7274">
        <v>0.2</v>
      </c>
      <c r="AE7274" s="4">
        <v>-4.3792000000000009</v>
      </c>
    </row>
    <row r="7275" spans="1:31" x14ac:dyDescent="0.3">
      <c r="A7275" s="2">
        <v>7274</v>
      </c>
      <c r="B7275" t="s">
        <v>8878</v>
      </c>
      <c r="C7275">
        <f>VLOOKUP(B7275,order,2,FALSE)</f>
        <v>3613</v>
      </c>
      <c r="D7275" s="3">
        <v>42653</v>
      </c>
      <c r="E7275" s="3">
        <v>42657</v>
      </c>
      <c r="F7275" t="s">
        <v>25</v>
      </c>
      <c r="G7275" s="10">
        <f>VLOOKUP(F7275,ship,2,FALSE)</f>
        <v>2</v>
      </c>
      <c r="H7275" t="s">
        <v>3679</v>
      </c>
      <c r="I7275">
        <f>VLOOKUP(H7275,customer,2,FALSE)</f>
        <v>425</v>
      </c>
      <c r="J7275" t="s">
        <v>1600</v>
      </c>
      <c r="K7275" t="s">
        <v>18</v>
      </c>
      <c r="L7275">
        <f>VLOOKUP(K7275,segment1,2,FALSE)</f>
        <v>2</v>
      </c>
      <c r="M7275" t="s">
        <v>3255</v>
      </c>
      <c r="N7275" t="s">
        <v>1938</v>
      </c>
      <c r="O7275">
        <f>VLOOKUP(N7275,city,2,FALSE)</f>
        <v>248</v>
      </c>
      <c r="P7275" t="s">
        <v>44</v>
      </c>
      <c r="Q7275">
        <f>VLOOKUP(P7275,state,2,FALSE)</f>
        <v>4</v>
      </c>
      <c r="R7275">
        <v>27405</v>
      </c>
      <c r="S7275" t="s">
        <v>12</v>
      </c>
      <c r="T7275" s="10">
        <f>VLOOKUP(S7275,region,2,FALSE)</f>
        <v>1</v>
      </c>
      <c r="U7275" t="s">
        <v>4356</v>
      </c>
      <c r="V7275" t="s">
        <v>22</v>
      </c>
      <c r="W7275">
        <v>3638</v>
      </c>
      <c r="X7275">
        <f>VLOOKUP(V7275,category,2,FALSE)</f>
        <v>2</v>
      </c>
      <c r="Y7275" t="s">
        <v>3231</v>
      </c>
      <c r="Z7275">
        <f>VLOOKUP(Y7275,subcategory,2,FALSE)</f>
        <v>9</v>
      </c>
      <c r="AA7275" t="s">
        <v>1711</v>
      </c>
      <c r="AB7275">
        <v>4.0950000000000006</v>
      </c>
      <c r="AC7275">
        <v>3</v>
      </c>
      <c r="AD7275">
        <v>0.7</v>
      </c>
      <c r="AE7275" s="4">
        <v>-2.7300000000000004</v>
      </c>
    </row>
    <row r="7276" spans="1:31" x14ac:dyDescent="0.3">
      <c r="A7276" s="2">
        <v>7275</v>
      </c>
      <c r="B7276" t="s">
        <v>7644</v>
      </c>
      <c r="C7276">
        <f>VLOOKUP(B7276,order,2,FALSE)</f>
        <v>3614</v>
      </c>
      <c r="D7276" s="3">
        <v>42321</v>
      </c>
      <c r="E7276" s="3">
        <v>42325</v>
      </c>
      <c r="F7276" t="s">
        <v>25</v>
      </c>
      <c r="G7276" s="10">
        <f>VLOOKUP(F7276,ship,2,FALSE)</f>
        <v>2</v>
      </c>
      <c r="H7276" t="s">
        <v>3840</v>
      </c>
      <c r="I7276">
        <f>VLOOKUP(H7276,customer,2,FALSE)</f>
        <v>586</v>
      </c>
      <c r="J7276" t="s">
        <v>2185</v>
      </c>
      <c r="K7276" t="s">
        <v>52</v>
      </c>
      <c r="L7276">
        <f>VLOOKUP(K7276,segment1,2,FALSE)</f>
        <v>3</v>
      </c>
      <c r="M7276" t="s">
        <v>3255</v>
      </c>
      <c r="N7276" t="s">
        <v>2956</v>
      </c>
      <c r="O7276">
        <f>VLOOKUP(N7276,city,2,FALSE)</f>
        <v>434</v>
      </c>
      <c r="P7276" t="s">
        <v>837</v>
      </c>
      <c r="Q7276">
        <f>VLOOKUP(P7276,state,2,FALSE)</f>
        <v>38</v>
      </c>
      <c r="R7276">
        <v>59601</v>
      </c>
      <c r="S7276" t="s">
        <v>21</v>
      </c>
      <c r="T7276" s="10">
        <f>VLOOKUP(S7276,region,2,FALSE)</f>
        <v>2</v>
      </c>
      <c r="U7276" t="s">
        <v>5562</v>
      </c>
      <c r="V7276" t="s">
        <v>35</v>
      </c>
      <c r="W7276">
        <f>VLOOKUP(U7276,product,2,FALSE)</f>
        <v>1496</v>
      </c>
      <c r="X7276">
        <f>VLOOKUP(V7276,category,2,FALSE)</f>
        <v>3</v>
      </c>
      <c r="Y7276" t="s">
        <v>3230</v>
      </c>
      <c r="Z7276">
        <f>VLOOKUP(Y7276,subcategory,2,FALSE)</f>
        <v>8</v>
      </c>
      <c r="AA7276" t="s">
        <v>2078</v>
      </c>
      <c r="AB7276">
        <v>339.96000000000004</v>
      </c>
      <c r="AC7276">
        <v>5</v>
      </c>
      <c r="AD7276">
        <v>0.2</v>
      </c>
      <c r="AE7276" s="4">
        <v>42.494999999999948</v>
      </c>
    </row>
    <row r="7277" spans="1:31" x14ac:dyDescent="0.3">
      <c r="A7277" s="2">
        <v>7276</v>
      </c>
      <c r="B7277" t="s">
        <v>7644</v>
      </c>
      <c r="C7277">
        <f>VLOOKUP(B7277,order,2,FALSE)</f>
        <v>3614</v>
      </c>
      <c r="D7277" s="3">
        <v>42321</v>
      </c>
      <c r="E7277" s="3">
        <v>42325</v>
      </c>
      <c r="F7277" t="s">
        <v>25</v>
      </c>
      <c r="G7277" s="10">
        <f>VLOOKUP(F7277,ship,2,FALSE)</f>
        <v>2</v>
      </c>
      <c r="H7277" t="s">
        <v>3840</v>
      </c>
      <c r="I7277">
        <f>VLOOKUP(H7277,customer,2,FALSE)</f>
        <v>586</v>
      </c>
      <c r="J7277" t="s">
        <v>2185</v>
      </c>
      <c r="K7277" t="s">
        <v>52</v>
      </c>
      <c r="L7277">
        <f>VLOOKUP(K7277,segment1,2,FALSE)</f>
        <v>3</v>
      </c>
      <c r="M7277" t="s">
        <v>3255</v>
      </c>
      <c r="N7277" t="s">
        <v>2956</v>
      </c>
      <c r="O7277">
        <f>VLOOKUP(N7277,city,2,FALSE)</f>
        <v>434</v>
      </c>
      <c r="P7277" t="s">
        <v>837</v>
      </c>
      <c r="Q7277">
        <f>VLOOKUP(P7277,state,2,FALSE)</f>
        <v>38</v>
      </c>
      <c r="R7277">
        <v>59601</v>
      </c>
      <c r="S7277" t="s">
        <v>21</v>
      </c>
      <c r="T7277" s="10">
        <f>VLOOKUP(S7277,region,2,FALSE)</f>
        <v>2</v>
      </c>
      <c r="U7277" t="s">
        <v>4736</v>
      </c>
      <c r="V7277" t="s">
        <v>13</v>
      </c>
      <c r="W7277">
        <v>3639</v>
      </c>
      <c r="X7277">
        <f>VLOOKUP(V7277,category,2,FALSE)</f>
        <v>1</v>
      </c>
      <c r="Y7277" t="s">
        <v>3228</v>
      </c>
      <c r="Z7277">
        <f>VLOOKUP(Y7277,subcategory,2,FALSE)</f>
        <v>6</v>
      </c>
      <c r="AA7277" t="s">
        <v>1249</v>
      </c>
      <c r="AB7277">
        <v>63.980000000000004</v>
      </c>
      <c r="AC7277">
        <v>7</v>
      </c>
      <c r="AD7277">
        <v>0</v>
      </c>
      <c r="AE7277" s="4">
        <v>21.7532</v>
      </c>
    </row>
    <row r="7278" spans="1:31" x14ac:dyDescent="0.3">
      <c r="A7278" s="2">
        <v>7277</v>
      </c>
      <c r="B7278" t="s">
        <v>6623</v>
      </c>
      <c r="C7278">
        <f>VLOOKUP(B7278,order,2,FALSE)</f>
        <v>3615</v>
      </c>
      <c r="D7278" s="3">
        <v>41945</v>
      </c>
      <c r="E7278" s="3">
        <v>41949</v>
      </c>
      <c r="F7278" t="s">
        <v>25</v>
      </c>
      <c r="G7278" s="10">
        <f>VLOOKUP(F7278,ship,2,FALSE)</f>
        <v>2</v>
      </c>
      <c r="H7278" t="s">
        <v>3706</v>
      </c>
      <c r="I7278">
        <f>VLOOKUP(H7278,customer,2,FALSE)</f>
        <v>452</v>
      </c>
      <c r="J7278" t="s">
        <v>1675</v>
      </c>
      <c r="K7278" t="s">
        <v>52</v>
      </c>
      <c r="L7278">
        <f>VLOOKUP(K7278,segment1,2,FALSE)</f>
        <v>3</v>
      </c>
      <c r="M7278" t="s">
        <v>3255</v>
      </c>
      <c r="N7278" t="s">
        <v>27</v>
      </c>
      <c r="O7278">
        <f>VLOOKUP(N7278,city,2,FALSE)</f>
        <v>3</v>
      </c>
      <c r="P7278" t="s">
        <v>28</v>
      </c>
      <c r="Q7278">
        <f>VLOOKUP(P7278,state,2,FALSE)</f>
        <v>3</v>
      </c>
      <c r="R7278">
        <v>33311</v>
      </c>
      <c r="S7278" t="s">
        <v>12</v>
      </c>
      <c r="T7278" s="10">
        <f>VLOOKUP(S7278,region,2,FALSE)</f>
        <v>1</v>
      </c>
      <c r="U7278" t="s">
        <v>5408</v>
      </c>
      <c r="V7278" t="s">
        <v>35</v>
      </c>
      <c r="W7278">
        <f>VLOOKUP(U7278,product,2,FALSE)</f>
        <v>1337</v>
      </c>
      <c r="X7278">
        <f>VLOOKUP(V7278,category,2,FALSE)</f>
        <v>3</v>
      </c>
      <c r="Y7278" t="s">
        <v>3232</v>
      </c>
      <c r="Z7278">
        <f>VLOOKUP(Y7278,subcategory,2,FALSE)</f>
        <v>12</v>
      </c>
      <c r="AA7278" t="s">
        <v>2564</v>
      </c>
      <c r="AB7278">
        <v>799.92000000000007</v>
      </c>
      <c r="AC7278">
        <v>10</v>
      </c>
      <c r="AD7278">
        <v>0.2</v>
      </c>
      <c r="AE7278" s="4">
        <v>239.976</v>
      </c>
    </row>
    <row r="7279" spans="1:31" x14ac:dyDescent="0.3">
      <c r="A7279" s="2">
        <v>7278</v>
      </c>
      <c r="B7279" t="s">
        <v>8879</v>
      </c>
      <c r="C7279">
        <f>VLOOKUP(B7279,order,2,FALSE)</f>
        <v>3616</v>
      </c>
      <c r="D7279" s="3">
        <v>42570</v>
      </c>
      <c r="E7279" s="3">
        <v>42572</v>
      </c>
      <c r="F7279" t="s">
        <v>97</v>
      </c>
      <c r="G7279" s="10">
        <f>VLOOKUP(F7279,ship,2,FALSE)</f>
        <v>3</v>
      </c>
      <c r="H7279" t="s">
        <v>3681</v>
      </c>
      <c r="I7279">
        <f>VLOOKUP(H7279,customer,2,FALSE)</f>
        <v>427</v>
      </c>
      <c r="J7279" t="s">
        <v>1603</v>
      </c>
      <c r="K7279" t="s">
        <v>52</v>
      </c>
      <c r="L7279">
        <f>VLOOKUP(K7279,segment1,2,FALSE)</f>
        <v>3</v>
      </c>
      <c r="M7279" t="s">
        <v>3255</v>
      </c>
      <c r="N7279" t="s">
        <v>67</v>
      </c>
      <c r="O7279">
        <f>VLOOKUP(N7279,city,2,FALSE)</f>
        <v>9</v>
      </c>
      <c r="P7279" t="s">
        <v>20</v>
      </c>
      <c r="Q7279">
        <f>VLOOKUP(P7279,state,2,FALSE)</f>
        <v>2</v>
      </c>
      <c r="R7279">
        <v>94110</v>
      </c>
      <c r="S7279" t="s">
        <v>21</v>
      </c>
      <c r="T7279" s="10">
        <f>VLOOKUP(S7279,region,2,FALSE)</f>
        <v>2</v>
      </c>
      <c r="U7279" t="s">
        <v>5861</v>
      </c>
      <c r="V7279" t="s">
        <v>35</v>
      </c>
      <c r="W7279">
        <v>3640</v>
      </c>
      <c r="X7279">
        <f>VLOOKUP(V7279,category,2,FALSE)</f>
        <v>3</v>
      </c>
      <c r="Y7279" t="s">
        <v>3230</v>
      </c>
      <c r="Z7279">
        <f>VLOOKUP(Y7279,subcategory,2,FALSE)</f>
        <v>8</v>
      </c>
      <c r="AA7279" t="s">
        <v>1844</v>
      </c>
      <c r="AB7279">
        <v>35.984000000000002</v>
      </c>
      <c r="AC7279">
        <v>2</v>
      </c>
      <c r="AD7279">
        <v>0.2</v>
      </c>
      <c r="AE7279" s="4">
        <v>4.4979999999999958</v>
      </c>
    </row>
    <row r="7280" spans="1:31" x14ac:dyDescent="0.3">
      <c r="A7280" s="2">
        <v>7279</v>
      </c>
      <c r="B7280" t="s">
        <v>8879</v>
      </c>
      <c r="C7280">
        <f>VLOOKUP(B7280,order,2,FALSE)</f>
        <v>3616</v>
      </c>
      <c r="D7280" s="3">
        <v>42570</v>
      </c>
      <c r="E7280" s="3">
        <v>42572</v>
      </c>
      <c r="F7280" t="s">
        <v>97</v>
      </c>
      <c r="G7280" s="10">
        <f>VLOOKUP(F7280,ship,2,FALSE)</f>
        <v>3</v>
      </c>
      <c r="H7280" t="s">
        <v>3681</v>
      </c>
      <c r="I7280">
        <f>VLOOKUP(H7280,customer,2,FALSE)</f>
        <v>427</v>
      </c>
      <c r="J7280" t="s">
        <v>1603</v>
      </c>
      <c r="K7280" t="s">
        <v>52</v>
      </c>
      <c r="L7280">
        <f>VLOOKUP(K7280,segment1,2,FALSE)</f>
        <v>3</v>
      </c>
      <c r="M7280" t="s">
        <v>3255</v>
      </c>
      <c r="N7280" t="s">
        <v>67</v>
      </c>
      <c r="O7280">
        <f>VLOOKUP(N7280,city,2,FALSE)</f>
        <v>9</v>
      </c>
      <c r="P7280" t="s">
        <v>20</v>
      </c>
      <c r="Q7280">
        <f>VLOOKUP(P7280,state,2,FALSE)</f>
        <v>2</v>
      </c>
      <c r="R7280">
        <v>94110</v>
      </c>
      <c r="S7280" t="s">
        <v>21</v>
      </c>
      <c r="T7280" s="10">
        <f>VLOOKUP(S7280,region,2,FALSE)</f>
        <v>2</v>
      </c>
      <c r="U7280" t="s">
        <v>5375</v>
      </c>
      <c r="V7280" t="s">
        <v>35</v>
      </c>
      <c r="W7280">
        <f>VLOOKUP(U7280,product,2,FALSE)</f>
        <v>1302</v>
      </c>
      <c r="X7280">
        <f>VLOOKUP(V7280,category,2,FALSE)</f>
        <v>3</v>
      </c>
      <c r="Y7280" t="s">
        <v>3232</v>
      </c>
      <c r="Z7280">
        <f>VLOOKUP(Y7280,subcategory,2,FALSE)</f>
        <v>12</v>
      </c>
      <c r="AA7280" t="s">
        <v>2045</v>
      </c>
      <c r="AB7280">
        <v>389.97</v>
      </c>
      <c r="AC7280">
        <v>3</v>
      </c>
      <c r="AD7280">
        <v>0</v>
      </c>
      <c r="AE7280" s="4">
        <v>132.58980000000003</v>
      </c>
    </row>
    <row r="7281" spans="1:31" x14ac:dyDescent="0.3">
      <c r="A7281" s="2">
        <v>7280</v>
      </c>
      <c r="B7281" t="s">
        <v>8880</v>
      </c>
      <c r="C7281">
        <f>VLOOKUP(B7281,order,2,FALSE)</f>
        <v>3617</v>
      </c>
      <c r="D7281" s="3">
        <v>42504</v>
      </c>
      <c r="E7281" s="3">
        <v>42504</v>
      </c>
      <c r="F7281" t="s">
        <v>625</v>
      </c>
      <c r="G7281" s="10">
        <f>VLOOKUP(F7281,ship,2,FALSE)</f>
        <v>4</v>
      </c>
      <c r="H7281" t="s">
        <v>3515</v>
      </c>
      <c r="I7281">
        <f>VLOOKUP(H7281,customer,2,FALSE)</f>
        <v>261</v>
      </c>
      <c r="J7281" t="s">
        <v>1019</v>
      </c>
      <c r="K7281" t="s">
        <v>18</v>
      </c>
      <c r="L7281">
        <f>VLOOKUP(K7281,segment1,2,FALSE)</f>
        <v>2</v>
      </c>
      <c r="M7281" t="s">
        <v>3255</v>
      </c>
      <c r="N7281" t="s">
        <v>2917</v>
      </c>
      <c r="O7281">
        <f>VLOOKUP(N7281,city,2,FALSE)</f>
        <v>421</v>
      </c>
      <c r="P7281" t="s">
        <v>160</v>
      </c>
      <c r="Q7281">
        <f>VLOOKUP(P7281,state,2,FALSE)</f>
        <v>17</v>
      </c>
      <c r="R7281">
        <v>85364</v>
      </c>
      <c r="S7281" t="s">
        <v>21</v>
      </c>
      <c r="T7281" s="10">
        <f>VLOOKUP(S7281,region,2,FALSE)</f>
        <v>2</v>
      </c>
      <c r="U7281" t="s">
        <v>4325</v>
      </c>
      <c r="V7281" t="s">
        <v>35</v>
      </c>
      <c r="W7281">
        <v>3641</v>
      </c>
      <c r="X7281">
        <f>VLOOKUP(V7281,category,2,FALSE)</f>
        <v>3</v>
      </c>
      <c r="Y7281" t="s">
        <v>3232</v>
      </c>
      <c r="Z7281">
        <f>VLOOKUP(Y7281,subcategory,2,FALSE)</f>
        <v>12</v>
      </c>
      <c r="AA7281" t="s">
        <v>653</v>
      </c>
      <c r="AB7281">
        <v>185.52800000000002</v>
      </c>
      <c r="AC7281">
        <v>7</v>
      </c>
      <c r="AD7281">
        <v>0.2</v>
      </c>
      <c r="AE7281" s="4">
        <v>48.701099999999997</v>
      </c>
    </row>
    <row r="7282" spans="1:31" x14ac:dyDescent="0.3">
      <c r="A7282" s="2">
        <v>7281</v>
      </c>
      <c r="B7282" t="s">
        <v>7645</v>
      </c>
      <c r="C7282">
        <f>VLOOKUP(B7282,order,2,FALSE)</f>
        <v>3618</v>
      </c>
      <c r="D7282" s="3">
        <v>42056</v>
      </c>
      <c r="E7282" s="3">
        <v>42062</v>
      </c>
      <c r="F7282" t="s">
        <v>25</v>
      </c>
      <c r="G7282" s="10">
        <f>VLOOKUP(F7282,ship,2,FALSE)</f>
        <v>2</v>
      </c>
      <c r="H7282" t="s">
        <v>3872</v>
      </c>
      <c r="I7282">
        <f>VLOOKUP(H7282,customer,2,FALSE)</f>
        <v>618</v>
      </c>
      <c r="J7282" t="s">
        <v>2314</v>
      </c>
      <c r="K7282" t="s">
        <v>9</v>
      </c>
      <c r="L7282">
        <f>VLOOKUP(K7282,segment1,2,FALSE)</f>
        <v>1</v>
      </c>
      <c r="M7282" t="s">
        <v>3255</v>
      </c>
      <c r="N7282" t="s">
        <v>194</v>
      </c>
      <c r="O7282">
        <f>VLOOKUP(N7282,city,2,FALSE)</f>
        <v>30</v>
      </c>
      <c r="P7282" t="s">
        <v>1255</v>
      </c>
      <c r="Q7282">
        <f>VLOOKUP(P7282,state,2,FALSE)</f>
        <v>40</v>
      </c>
      <c r="R7282">
        <v>21044</v>
      </c>
      <c r="S7282" t="s">
        <v>79</v>
      </c>
      <c r="T7282" s="10">
        <f>VLOOKUP(S7282,region,2,FALSE)</f>
        <v>4</v>
      </c>
      <c r="U7282" t="s">
        <v>4550</v>
      </c>
      <c r="V7282" t="s">
        <v>22</v>
      </c>
      <c r="W7282">
        <f>VLOOKUP(U7282,product,2,FALSE)</f>
        <v>451</v>
      </c>
      <c r="X7282">
        <f>VLOOKUP(V7282,category,2,FALSE)</f>
        <v>2</v>
      </c>
      <c r="Y7282" t="s">
        <v>3231</v>
      </c>
      <c r="Z7282">
        <f>VLOOKUP(Y7282,subcategory,2,FALSE)</f>
        <v>9</v>
      </c>
      <c r="AA7282" t="s">
        <v>1551</v>
      </c>
      <c r="AB7282">
        <v>2541.98</v>
      </c>
      <c r="AC7282">
        <v>2</v>
      </c>
      <c r="AD7282">
        <v>0</v>
      </c>
      <c r="AE7282" s="4">
        <v>1270.99</v>
      </c>
    </row>
    <row r="7283" spans="1:31" x14ac:dyDescent="0.3">
      <c r="A7283" s="2">
        <v>7282</v>
      </c>
      <c r="B7283" t="s">
        <v>10471</v>
      </c>
      <c r="C7283">
        <f>VLOOKUP(B7283,order,2,FALSE)</f>
        <v>3619</v>
      </c>
      <c r="D7283" s="3">
        <v>43024</v>
      </c>
      <c r="E7283" s="3">
        <v>43029</v>
      </c>
      <c r="F7283" t="s">
        <v>25</v>
      </c>
      <c r="G7283" s="10">
        <f>VLOOKUP(F7283,ship,2,FALSE)</f>
        <v>2</v>
      </c>
      <c r="H7283" t="s">
        <v>3944</v>
      </c>
      <c r="I7283">
        <f>VLOOKUP(H7283,customer,2,FALSE)</f>
        <v>690</v>
      </c>
      <c r="J7283" t="s">
        <v>2590</v>
      </c>
      <c r="K7283" t="s">
        <v>52</v>
      </c>
      <c r="L7283">
        <f>VLOOKUP(K7283,segment1,2,FALSE)</f>
        <v>3</v>
      </c>
      <c r="M7283" t="s">
        <v>3255</v>
      </c>
      <c r="N7283" t="s">
        <v>2917</v>
      </c>
      <c r="O7283">
        <f>VLOOKUP(N7283,city,2,FALSE)</f>
        <v>421</v>
      </c>
      <c r="P7283" t="s">
        <v>160</v>
      </c>
      <c r="Q7283">
        <f>VLOOKUP(P7283,state,2,FALSE)</f>
        <v>17</v>
      </c>
      <c r="R7283">
        <v>85364</v>
      </c>
      <c r="S7283" t="s">
        <v>21</v>
      </c>
      <c r="T7283" s="10">
        <f>VLOOKUP(S7283,region,2,FALSE)</f>
        <v>2</v>
      </c>
      <c r="U7283" t="s">
        <v>4314</v>
      </c>
      <c r="V7283" t="s">
        <v>35</v>
      </c>
      <c r="W7283">
        <v>3642</v>
      </c>
      <c r="X7283">
        <f>VLOOKUP(V7283,category,2,FALSE)</f>
        <v>3</v>
      </c>
      <c r="Y7283" t="s">
        <v>3235</v>
      </c>
      <c r="Z7283">
        <f>VLOOKUP(Y7283,subcategory,2,FALSE)</f>
        <v>16</v>
      </c>
      <c r="AA7283" t="s">
        <v>2231</v>
      </c>
      <c r="AB7283">
        <v>599.98500000000013</v>
      </c>
      <c r="AC7283">
        <v>5</v>
      </c>
      <c r="AD7283">
        <v>0.7</v>
      </c>
      <c r="AE7283" s="4">
        <v>-479.98799999999994</v>
      </c>
    </row>
    <row r="7284" spans="1:31" x14ac:dyDescent="0.3">
      <c r="A7284" s="2">
        <v>7283</v>
      </c>
      <c r="B7284" t="s">
        <v>10472</v>
      </c>
      <c r="C7284">
        <f>VLOOKUP(B7284,order,2,FALSE)</f>
        <v>3620</v>
      </c>
      <c r="D7284" s="3">
        <v>42908</v>
      </c>
      <c r="E7284" s="3">
        <v>42915</v>
      </c>
      <c r="F7284" t="s">
        <v>25</v>
      </c>
      <c r="G7284" s="10">
        <f>VLOOKUP(F7284,ship,2,FALSE)</f>
        <v>2</v>
      </c>
      <c r="H7284" t="s">
        <v>3555</v>
      </c>
      <c r="I7284">
        <f>VLOOKUP(H7284,customer,2,FALSE)</f>
        <v>301</v>
      </c>
      <c r="J7284" t="s">
        <v>1159</v>
      </c>
      <c r="K7284" t="s">
        <v>9</v>
      </c>
      <c r="L7284">
        <f>VLOOKUP(K7284,segment1,2,FALSE)</f>
        <v>1</v>
      </c>
      <c r="M7284" t="s">
        <v>3255</v>
      </c>
      <c r="N7284" t="s">
        <v>156</v>
      </c>
      <c r="O7284">
        <f>VLOOKUP(N7284,city,2,FALSE)</f>
        <v>23</v>
      </c>
      <c r="P7284" t="s">
        <v>110</v>
      </c>
      <c r="Q7284">
        <f>VLOOKUP(P7284,state,2,FALSE)</f>
        <v>11</v>
      </c>
      <c r="R7284">
        <v>60653</v>
      </c>
      <c r="S7284" t="s">
        <v>55</v>
      </c>
      <c r="T7284" s="10">
        <f>VLOOKUP(S7284,region,2,FALSE)</f>
        <v>3</v>
      </c>
      <c r="U7284" t="s">
        <v>4967</v>
      </c>
      <c r="V7284" t="s">
        <v>22</v>
      </c>
      <c r="W7284">
        <f>VLOOKUP(U7284,product,2,FALSE)</f>
        <v>882</v>
      </c>
      <c r="X7284">
        <f>VLOOKUP(V7284,category,2,FALSE)</f>
        <v>2</v>
      </c>
      <c r="Y7284" t="s">
        <v>3231</v>
      </c>
      <c r="Z7284">
        <f>VLOOKUP(Y7284,subcategory,2,FALSE)</f>
        <v>9</v>
      </c>
      <c r="AA7284" t="s">
        <v>977</v>
      </c>
      <c r="AB7284">
        <v>3.0359999999999996</v>
      </c>
      <c r="AC7284">
        <v>3</v>
      </c>
      <c r="AD7284">
        <v>0.8</v>
      </c>
      <c r="AE7284" s="4">
        <v>-5.0094000000000012</v>
      </c>
    </row>
    <row r="7285" spans="1:31" x14ac:dyDescent="0.3">
      <c r="A7285" s="2">
        <v>7284</v>
      </c>
      <c r="B7285" t="s">
        <v>10473</v>
      </c>
      <c r="C7285">
        <f>VLOOKUP(B7285,order,2,FALSE)</f>
        <v>3621</v>
      </c>
      <c r="D7285" s="3">
        <v>42987</v>
      </c>
      <c r="E7285" s="3">
        <v>42991</v>
      </c>
      <c r="F7285" t="s">
        <v>25</v>
      </c>
      <c r="G7285" s="10">
        <f>VLOOKUP(F7285,ship,2,FALSE)</f>
        <v>2</v>
      </c>
      <c r="H7285" t="s">
        <v>3350</v>
      </c>
      <c r="I7285">
        <f>VLOOKUP(H7285,customer,2,FALSE)</f>
        <v>96</v>
      </c>
      <c r="J7285" t="s">
        <v>401</v>
      </c>
      <c r="K7285" t="s">
        <v>9</v>
      </c>
      <c r="L7285">
        <f>VLOOKUP(K7285,segment1,2,FALSE)</f>
        <v>1</v>
      </c>
      <c r="M7285" t="s">
        <v>3255</v>
      </c>
      <c r="N7285" t="s">
        <v>1023</v>
      </c>
      <c r="O7285">
        <f>VLOOKUP(N7285,city,2,FALSE)</f>
        <v>139</v>
      </c>
      <c r="P7285" t="s">
        <v>249</v>
      </c>
      <c r="Q7285">
        <f>VLOOKUP(P7285,state,2,FALSE)</f>
        <v>25</v>
      </c>
      <c r="R7285">
        <v>44105</v>
      </c>
      <c r="S7285" t="s">
        <v>79</v>
      </c>
      <c r="T7285" s="10">
        <f>VLOOKUP(S7285,region,2,FALSE)</f>
        <v>4</v>
      </c>
      <c r="U7285" t="s">
        <v>4419</v>
      </c>
      <c r="V7285" t="s">
        <v>22</v>
      </c>
      <c r="W7285">
        <v>3643</v>
      </c>
      <c r="X7285">
        <f>VLOOKUP(V7285,category,2,FALSE)</f>
        <v>2</v>
      </c>
      <c r="Y7285" t="s">
        <v>3229</v>
      </c>
      <c r="Z7285">
        <f>VLOOKUP(Y7285,subcategory,2,FALSE)</f>
        <v>7</v>
      </c>
      <c r="AA7285" t="s">
        <v>2899</v>
      </c>
      <c r="AB7285">
        <v>25.920000000000005</v>
      </c>
      <c r="AC7285">
        <v>5</v>
      </c>
      <c r="AD7285">
        <v>0.2</v>
      </c>
      <c r="AE7285" s="4">
        <v>3.8879999999999972</v>
      </c>
    </row>
    <row r="7286" spans="1:31" x14ac:dyDescent="0.3">
      <c r="A7286" s="2">
        <v>7285</v>
      </c>
      <c r="B7286" t="s">
        <v>10473</v>
      </c>
      <c r="C7286">
        <f>VLOOKUP(B7286,order,2,FALSE)</f>
        <v>3621</v>
      </c>
      <c r="D7286" s="3">
        <v>42987</v>
      </c>
      <c r="E7286" s="3">
        <v>42991</v>
      </c>
      <c r="F7286" t="s">
        <v>25</v>
      </c>
      <c r="G7286" s="10">
        <f>VLOOKUP(F7286,ship,2,FALSE)</f>
        <v>2</v>
      </c>
      <c r="H7286" t="s">
        <v>3350</v>
      </c>
      <c r="I7286">
        <f>VLOOKUP(H7286,customer,2,FALSE)</f>
        <v>96</v>
      </c>
      <c r="J7286" t="s">
        <v>401</v>
      </c>
      <c r="K7286" t="s">
        <v>9</v>
      </c>
      <c r="L7286">
        <f>VLOOKUP(K7286,segment1,2,FALSE)</f>
        <v>1</v>
      </c>
      <c r="M7286" t="s">
        <v>3255</v>
      </c>
      <c r="N7286" t="s">
        <v>1023</v>
      </c>
      <c r="O7286">
        <f>VLOOKUP(N7286,city,2,FALSE)</f>
        <v>139</v>
      </c>
      <c r="P7286" t="s">
        <v>249</v>
      </c>
      <c r="Q7286">
        <f>VLOOKUP(P7286,state,2,FALSE)</f>
        <v>25</v>
      </c>
      <c r="R7286">
        <v>44105</v>
      </c>
      <c r="S7286" t="s">
        <v>79</v>
      </c>
      <c r="T7286" s="10">
        <f>VLOOKUP(S7286,region,2,FALSE)</f>
        <v>4</v>
      </c>
      <c r="U7286" t="s">
        <v>4104</v>
      </c>
      <c r="V7286" t="s">
        <v>13</v>
      </c>
      <c r="W7286">
        <f>VLOOKUP(U7286,product,2,FALSE)</f>
        <v>480</v>
      </c>
      <c r="X7286">
        <f>VLOOKUP(V7286,category,2,FALSE)</f>
        <v>1</v>
      </c>
      <c r="Y7286" t="s">
        <v>3228</v>
      </c>
      <c r="Z7286">
        <f>VLOOKUP(Y7286,subcategory,2,FALSE)</f>
        <v>6</v>
      </c>
      <c r="AA7286" t="s">
        <v>2746</v>
      </c>
      <c r="AB7286">
        <v>66.112000000000009</v>
      </c>
      <c r="AC7286">
        <v>2</v>
      </c>
      <c r="AD7286">
        <v>0.2</v>
      </c>
      <c r="AE7286" s="4">
        <v>-9.0903999999999989</v>
      </c>
    </row>
    <row r="7287" spans="1:31" x14ac:dyDescent="0.3">
      <c r="A7287" s="2">
        <v>7286</v>
      </c>
      <c r="B7287" t="s">
        <v>10474</v>
      </c>
      <c r="C7287">
        <f>VLOOKUP(B7287,order,2,FALSE)</f>
        <v>3622</v>
      </c>
      <c r="D7287" s="3">
        <v>43022</v>
      </c>
      <c r="E7287" s="3">
        <v>43027</v>
      </c>
      <c r="F7287" t="s">
        <v>25</v>
      </c>
      <c r="G7287" s="10">
        <f>VLOOKUP(F7287,ship,2,FALSE)</f>
        <v>2</v>
      </c>
      <c r="H7287" t="s">
        <v>3573</v>
      </c>
      <c r="I7287">
        <f>VLOOKUP(H7287,customer,2,FALSE)</f>
        <v>319</v>
      </c>
      <c r="J7287" t="s">
        <v>1223</v>
      </c>
      <c r="K7287" t="s">
        <v>9</v>
      </c>
      <c r="L7287">
        <f>VLOOKUP(K7287,segment1,2,FALSE)</f>
        <v>1</v>
      </c>
      <c r="M7287" t="s">
        <v>3255</v>
      </c>
      <c r="N7287" t="s">
        <v>67</v>
      </c>
      <c r="O7287">
        <f>VLOOKUP(N7287,city,2,FALSE)</f>
        <v>9</v>
      </c>
      <c r="P7287" t="s">
        <v>20</v>
      </c>
      <c r="Q7287">
        <f>VLOOKUP(P7287,state,2,FALSE)</f>
        <v>2</v>
      </c>
      <c r="R7287">
        <v>94110</v>
      </c>
      <c r="S7287" t="s">
        <v>21</v>
      </c>
      <c r="T7287" s="10">
        <f>VLOOKUP(S7287,region,2,FALSE)</f>
        <v>2</v>
      </c>
      <c r="U7287" t="s">
        <v>4661</v>
      </c>
      <c r="V7287" t="s">
        <v>35</v>
      </c>
      <c r="W7287">
        <v>3644</v>
      </c>
      <c r="X7287">
        <f>VLOOKUP(V7287,category,2,FALSE)</f>
        <v>3</v>
      </c>
      <c r="Y7287" t="s">
        <v>3232</v>
      </c>
      <c r="Z7287">
        <f>VLOOKUP(Y7287,subcategory,2,FALSE)</f>
        <v>12</v>
      </c>
      <c r="AA7287" t="s">
        <v>473</v>
      </c>
      <c r="AB7287">
        <v>46.36</v>
      </c>
      <c r="AC7287">
        <v>4</v>
      </c>
      <c r="AD7287">
        <v>0</v>
      </c>
      <c r="AE7287" s="4">
        <v>15.298799999999996</v>
      </c>
    </row>
    <row r="7288" spans="1:31" x14ac:dyDescent="0.3">
      <c r="A7288" s="2">
        <v>7287</v>
      </c>
      <c r="B7288" t="s">
        <v>8881</v>
      </c>
      <c r="C7288">
        <f>VLOOKUP(B7288,order,2,FALSE)</f>
        <v>3623</v>
      </c>
      <c r="D7288" s="3">
        <v>42541</v>
      </c>
      <c r="E7288" s="3">
        <v>42546</v>
      </c>
      <c r="F7288" t="s">
        <v>25</v>
      </c>
      <c r="G7288" s="10">
        <f>VLOOKUP(F7288,ship,2,FALSE)</f>
        <v>2</v>
      </c>
      <c r="H7288" t="s">
        <v>3995</v>
      </c>
      <c r="I7288">
        <f>VLOOKUP(H7288,customer,2,FALSE)</f>
        <v>741</v>
      </c>
      <c r="J7288" t="s">
        <v>2829</v>
      </c>
      <c r="K7288" t="s">
        <v>18</v>
      </c>
      <c r="L7288">
        <f>VLOOKUP(K7288,segment1,2,FALSE)</f>
        <v>2</v>
      </c>
      <c r="M7288" t="s">
        <v>3255</v>
      </c>
      <c r="N7288" t="s">
        <v>2068</v>
      </c>
      <c r="O7288">
        <f>VLOOKUP(N7288,city,2,FALSE)</f>
        <v>269</v>
      </c>
      <c r="P7288" t="s">
        <v>321</v>
      </c>
      <c r="Q7288">
        <f>VLOOKUP(P7288,state,2,FALSE)</f>
        <v>27</v>
      </c>
      <c r="R7288">
        <v>73120</v>
      </c>
      <c r="S7288" t="s">
        <v>55</v>
      </c>
      <c r="T7288" s="10">
        <f>VLOOKUP(S7288,region,2,FALSE)</f>
        <v>3</v>
      </c>
      <c r="U7288" t="s">
        <v>5751</v>
      </c>
      <c r="V7288" t="s">
        <v>35</v>
      </c>
      <c r="W7288">
        <f>VLOOKUP(U7288,product,2,FALSE)</f>
        <v>1692</v>
      </c>
      <c r="X7288">
        <f>VLOOKUP(V7288,category,2,FALSE)</f>
        <v>3</v>
      </c>
      <c r="Y7288" t="s">
        <v>3232</v>
      </c>
      <c r="Z7288">
        <f>VLOOKUP(Y7288,subcategory,2,FALSE)</f>
        <v>12</v>
      </c>
      <c r="AA7288" t="s">
        <v>3114</v>
      </c>
      <c r="AB7288">
        <v>6.9</v>
      </c>
      <c r="AC7288">
        <v>1</v>
      </c>
      <c r="AD7288">
        <v>0</v>
      </c>
      <c r="AE7288" s="4">
        <v>0.5519999999999996</v>
      </c>
    </row>
    <row r="7289" spans="1:31" x14ac:dyDescent="0.3">
      <c r="A7289" s="2">
        <v>7288</v>
      </c>
      <c r="B7289" t="s">
        <v>8881</v>
      </c>
      <c r="C7289">
        <f>VLOOKUP(B7289,order,2,FALSE)</f>
        <v>3623</v>
      </c>
      <c r="D7289" s="3">
        <v>42541</v>
      </c>
      <c r="E7289" s="3">
        <v>42546</v>
      </c>
      <c r="F7289" t="s">
        <v>25</v>
      </c>
      <c r="G7289" s="10">
        <f>VLOOKUP(F7289,ship,2,FALSE)</f>
        <v>2</v>
      </c>
      <c r="H7289" t="s">
        <v>3995</v>
      </c>
      <c r="I7289">
        <f>VLOOKUP(H7289,customer,2,FALSE)</f>
        <v>741</v>
      </c>
      <c r="J7289" t="s">
        <v>2829</v>
      </c>
      <c r="K7289" t="s">
        <v>18</v>
      </c>
      <c r="L7289">
        <f>VLOOKUP(K7289,segment1,2,FALSE)</f>
        <v>2</v>
      </c>
      <c r="M7289" t="s">
        <v>3255</v>
      </c>
      <c r="N7289" t="s">
        <v>2068</v>
      </c>
      <c r="O7289">
        <f>VLOOKUP(N7289,city,2,FALSE)</f>
        <v>269</v>
      </c>
      <c r="P7289" t="s">
        <v>321</v>
      </c>
      <c r="Q7289">
        <f>VLOOKUP(P7289,state,2,FALSE)</f>
        <v>27</v>
      </c>
      <c r="R7289">
        <v>73120</v>
      </c>
      <c r="S7289" t="s">
        <v>55</v>
      </c>
      <c r="T7289" s="10">
        <f>VLOOKUP(S7289,region,2,FALSE)</f>
        <v>3</v>
      </c>
      <c r="U7289" t="s">
        <v>5090</v>
      </c>
      <c r="V7289" t="s">
        <v>13</v>
      </c>
      <c r="W7289">
        <v>3645</v>
      </c>
      <c r="X7289">
        <f>VLOOKUP(V7289,category,2,FALSE)</f>
        <v>1</v>
      </c>
      <c r="Y7289" t="s">
        <v>3228</v>
      </c>
      <c r="Z7289">
        <f>VLOOKUP(Y7289,subcategory,2,FALSE)</f>
        <v>6</v>
      </c>
      <c r="AA7289" t="s">
        <v>1170</v>
      </c>
      <c r="AB7289">
        <v>57.69</v>
      </c>
      <c r="AC7289">
        <v>3</v>
      </c>
      <c r="AD7289">
        <v>0</v>
      </c>
      <c r="AE7289" s="4">
        <v>23.652900000000002</v>
      </c>
    </row>
    <row r="7290" spans="1:31" x14ac:dyDescent="0.3">
      <c r="A7290" s="2">
        <v>7289</v>
      </c>
      <c r="B7290" t="s">
        <v>6624</v>
      </c>
      <c r="C7290">
        <f>VLOOKUP(B7290,order,2,FALSE)</f>
        <v>3624</v>
      </c>
      <c r="D7290" s="3">
        <v>41884</v>
      </c>
      <c r="E7290" s="3">
        <v>41889</v>
      </c>
      <c r="F7290" t="s">
        <v>25</v>
      </c>
      <c r="G7290" s="10">
        <f>VLOOKUP(F7290,ship,2,FALSE)</f>
        <v>2</v>
      </c>
      <c r="H7290" t="s">
        <v>3387</v>
      </c>
      <c r="I7290">
        <f>VLOOKUP(H7290,customer,2,FALSE)</f>
        <v>133</v>
      </c>
      <c r="J7290" t="s">
        <v>559</v>
      </c>
      <c r="K7290" t="s">
        <v>18</v>
      </c>
      <c r="L7290">
        <f>VLOOKUP(K7290,segment1,2,FALSE)</f>
        <v>2</v>
      </c>
      <c r="M7290" t="s">
        <v>3255</v>
      </c>
      <c r="N7290" t="s">
        <v>95</v>
      </c>
      <c r="O7290">
        <f>VLOOKUP(N7290,city,2,FALSE)</f>
        <v>13</v>
      </c>
      <c r="P7290" t="s">
        <v>54</v>
      </c>
      <c r="Q7290">
        <f>VLOOKUP(P7290,state,2,FALSE)</f>
        <v>6</v>
      </c>
      <c r="R7290">
        <v>77095</v>
      </c>
      <c r="S7290" t="s">
        <v>55</v>
      </c>
      <c r="T7290" s="10">
        <f>VLOOKUP(S7290,region,2,FALSE)</f>
        <v>3</v>
      </c>
      <c r="U7290" t="s">
        <v>5458</v>
      </c>
      <c r="V7290" t="s">
        <v>35</v>
      </c>
      <c r="W7290">
        <f>VLOOKUP(U7290,product,2,FALSE)</f>
        <v>1390</v>
      </c>
      <c r="X7290">
        <f>VLOOKUP(V7290,category,2,FALSE)</f>
        <v>3</v>
      </c>
      <c r="Y7290" t="s">
        <v>3235</v>
      </c>
      <c r="Z7290">
        <f>VLOOKUP(Y7290,subcategory,2,FALSE)</f>
        <v>16</v>
      </c>
      <c r="AA7290" t="s">
        <v>1542</v>
      </c>
      <c r="AB7290">
        <v>559.71</v>
      </c>
      <c r="AC7290">
        <v>3</v>
      </c>
      <c r="AD7290">
        <v>0.4</v>
      </c>
      <c r="AE7290" s="4">
        <v>-121.27049999999997</v>
      </c>
    </row>
    <row r="7291" spans="1:31" x14ac:dyDescent="0.3">
      <c r="A7291" s="2">
        <v>7290</v>
      </c>
      <c r="B7291" t="s">
        <v>8882</v>
      </c>
      <c r="C7291">
        <f>VLOOKUP(B7291,order,2,FALSE)</f>
        <v>3625</v>
      </c>
      <c r="D7291" s="3">
        <v>42399</v>
      </c>
      <c r="E7291" s="3">
        <v>42400</v>
      </c>
      <c r="F7291" t="s">
        <v>97</v>
      </c>
      <c r="G7291" s="10">
        <f>VLOOKUP(F7291,ship,2,FALSE)</f>
        <v>3</v>
      </c>
      <c r="H7291" t="s">
        <v>3311</v>
      </c>
      <c r="I7291">
        <f>VLOOKUP(H7291,customer,2,FALSE)</f>
        <v>57</v>
      </c>
      <c r="J7291" t="s">
        <v>259</v>
      </c>
      <c r="K7291" t="s">
        <v>9</v>
      </c>
      <c r="L7291">
        <f>VLOOKUP(K7291,segment1,2,FALSE)</f>
        <v>1</v>
      </c>
      <c r="M7291" t="s">
        <v>3255</v>
      </c>
      <c r="N7291" t="s">
        <v>67</v>
      </c>
      <c r="O7291">
        <f>VLOOKUP(N7291,city,2,FALSE)</f>
        <v>9</v>
      </c>
      <c r="P7291" t="s">
        <v>20</v>
      </c>
      <c r="Q7291">
        <f>VLOOKUP(P7291,state,2,FALSE)</f>
        <v>2</v>
      </c>
      <c r="R7291">
        <v>94122</v>
      </c>
      <c r="S7291" t="s">
        <v>21</v>
      </c>
      <c r="T7291" s="10">
        <f>VLOOKUP(S7291,region,2,FALSE)</f>
        <v>2</v>
      </c>
      <c r="U7291" t="s">
        <v>4404</v>
      </c>
      <c r="V7291" t="s">
        <v>22</v>
      </c>
      <c r="W7291">
        <v>3646</v>
      </c>
      <c r="X7291">
        <f>VLOOKUP(V7291,category,2,FALSE)</f>
        <v>2</v>
      </c>
      <c r="Y7291" t="s">
        <v>3227</v>
      </c>
      <c r="Z7291">
        <f>VLOOKUP(Y7291,subcategory,2,FALSE)</f>
        <v>5</v>
      </c>
      <c r="AA7291" t="s">
        <v>1994</v>
      </c>
      <c r="AB7291">
        <v>305.01</v>
      </c>
      <c r="AC7291">
        <v>9</v>
      </c>
      <c r="AD7291">
        <v>0</v>
      </c>
      <c r="AE7291" s="4">
        <v>76.252499999999998</v>
      </c>
    </row>
    <row r="7292" spans="1:31" x14ac:dyDescent="0.3">
      <c r="A7292" s="2">
        <v>7291</v>
      </c>
      <c r="B7292" t="s">
        <v>8882</v>
      </c>
      <c r="C7292">
        <f>VLOOKUP(B7292,order,2,FALSE)</f>
        <v>3625</v>
      </c>
      <c r="D7292" s="3">
        <v>42399</v>
      </c>
      <c r="E7292" s="3">
        <v>42400</v>
      </c>
      <c r="F7292" t="s">
        <v>97</v>
      </c>
      <c r="G7292" s="10">
        <f>VLOOKUP(F7292,ship,2,FALSE)</f>
        <v>3</v>
      </c>
      <c r="H7292" t="s">
        <v>3311</v>
      </c>
      <c r="I7292">
        <f>VLOOKUP(H7292,customer,2,FALSE)</f>
        <v>57</v>
      </c>
      <c r="J7292" t="s">
        <v>259</v>
      </c>
      <c r="K7292" t="s">
        <v>9</v>
      </c>
      <c r="L7292">
        <f>VLOOKUP(K7292,segment1,2,FALSE)</f>
        <v>1</v>
      </c>
      <c r="M7292" t="s">
        <v>3255</v>
      </c>
      <c r="N7292" t="s">
        <v>67</v>
      </c>
      <c r="O7292">
        <f>VLOOKUP(N7292,city,2,FALSE)</f>
        <v>9</v>
      </c>
      <c r="P7292" t="s">
        <v>20</v>
      </c>
      <c r="Q7292">
        <f>VLOOKUP(P7292,state,2,FALSE)</f>
        <v>2</v>
      </c>
      <c r="R7292">
        <v>94122</v>
      </c>
      <c r="S7292" t="s">
        <v>21</v>
      </c>
      <c r="T7292" s="10">
        <f>VLOOKUP(S7292,region,2,FALSE)</f>
        <v>2</v>
      </c>
      <c r="U7292" t="s">
        <v>4242</v>
      </c>
      <c r="V7292" t="s">
        <v>22</v>
      </c>
      <c r="W7292">
        <f>VLOOKUP(U7292,product,2,FALSE)</f>
        <v>133</v>
      </c>
      <c r="X7292">
        <f>VLOOKUP(V7292,category,2,FALSE)</f>
        <v>2</v>
      </c>
      <c r="Y7292" t="s">
        <v>3231</v>
      </c>
      <c r="Z7292">
        <f>VLOOKUP(Y7292,subcategory,2,FALSE)</f>
        <v>9</v>
      </c>
      <c r="AA7292" t="s">
        <v>1728</v>
      </c>
      <c r="AB7292">
        <v>50.783999999999999</v>
      </c>
      <c r="AC7292">
        <v>2</v>
      </c>
      <c r="AD7292">
        <v>0.2</v>
      </c>
      <c r="AE7292" s="4">
        <v>17.7744</v>
      </c>
    </row>
    <row r="7293" spans="1:31" x14ac:dyDescent="0.3">
      <c r="A7293" s="2">
        <v>7292</v>
      </c>
      <c r="B7293" t="s">
        <v>8882</v>
      </c>
      <c r="C7293">
        <f>VLOOKUP(B7293,order,2,FALSE)</f>
        <v>3625</v>
      </c>
      <c r="D7293" s="3">
        <v>42399</v>
      </c>
      <c r="E7293" s="3">
        <v>42400</v>
      </c>
      <c r="F7293" t="s">
        <v>97</v>
      </c>
      <c r="G7293" s="10">
        <f>VLOOKUP(F7293,ship,2,FALSE)</f>
        <v>3</v>
      </c>
      <c r="H7293" t="s">
        <v>3311</v>
      </c>
      <c r="I7293">
        <f>VLOOKUP(H7293,customer,2,FALSE)</f>
        <v>57</v>
      </c>
      <c r="J7293" t="s">
        <v>259</v>
      </c>
      <c r="K7293" t="s">
        <v>9</v>
      </c>
      <c r="L7293">
        <f>VLOOKUP(K7293,segment1,2,FALSE)</f>
        <v>1</v>
      </c>
      <c r="M7293" t="s">
        <v>3255</v>
      </c>
      <c r="N7293" t="s">
        <v>67</v>
      </c>
      <c r="O7293">
        <f>VLOOKUP(N7293,city,2,FALSE)</f>
        <v>9</v>
      </c>
      <c r="P7293" t="s">
        <v>20</v>
      </c>
      <c r="Q7293">
        <f>VLOOKUP(P7293,state,2,FALSE)</f>
        <v>2</v>
      </c>
      <c r="R7293">
        <v>94122</v>
      </c>
      <c r="S7293" t="s">
        <v>21</v>
      </c>
      <c r="T7293" s="10">
        <f>VLOOKUP(S7293,region,2,FALSE)</f>
        <v>2</v>
      </c>
      <c r="U7293" t="s">
        <v>4372</v>
      </c>
      <c r="V7293" t="s">
        <v>22</v>
      </c>
      <c r="W7293">
        <v>3647</v>
      </c>
      <c r="X7293">
        <f>VLOOKUP(V7293,category,2,FALSE)</f>
        <v>2</v>
      </c>
      <c r="Y7293" t="s">
        <v>23</v>
      </c>
      <c r="Z7293">
        <f>VLOOKUP(Y7293,subcategory,2,FALSE)</f>
        <v>3</v>
      </c>
      <c r="AA7293" t="s">
        <v>742</v>
      </c>
      <c r="AB7293">
        <v>26.01</v>
      </c>
      <c r="AC7293">
        <v>9</v>
      </c>
      <c r="AD7293">
        <v>0</v>
      </c>
      <c r="AE7293" s="4">
        <v>12.2247</v>
      </c>
    </row>
    <row r="7294" spans="1:31" x14ac:dyDescent="0.3">
      <c r="A7294" s="2">
        <v>7293</v>
      </c>
      <c r="B7294" t="s">
        <v>10475</v>
      </c>
      <c r="C7294">
        <f>VLOOKUP(B7294,order,2,FALSE)</f>
        <v>3626</v>
      </c>
      <c r="D7294" s="3">
        <v>43073</v>
      </c>
      <c r="E7294" s="3">
        <v>43078</v>
      </c>
      <c r="F7294" t="s">
        <v>25</v>
      </c>
      <c r="G7294" s="10">
        <f>VLOOKUP(F7294,ship,2,FALSE)</f>
        <v>2</v>
      </c>
      <c r="H7294" t="s">
        <v>3490</v>
      </c>
      <c r="I7294">
        <f>VLOOKUP(H7294,customer,2,FALSE)</f>
        <v>236</v>
      </c>
      <c r="J7294" t="s">
        <v>937</v>
      </c>
      <c r="K7294" t="s">
        <v>9</v>
      </c>
      <c r="L7294">
        <f>VLOOKUP(K7294,segment1,2,FALSE)</f>
        <v>1</v>
      </c>
      <c r="M7294" t="s">
        <v>3255</v>
      </c>
      <c r="N7294" t="s">
        <v>2373</v>
      </c>
      <c r="O7294">
        <f>VLOOKUP(N7294,city,2,FALSE)</f>
        <v>317</v>
      </c>
      <c r="P7294" t="s">
        <v>173</v>
      </c>
      <c r="Q7294">
        <f>VLOOKUP(P7294,state,2,FALSE)</f>
        <v>19</v>
      </c>
      <c r="R7294">
        <v>37211</v>
      </c>
      <c r="S7294" t="s">
        <v>12</v>
      </c>
      <c r="T7294" s="10">
        <f>VLOOKUP(S7294,region,2,FALSE)</f>
        <v>1</v>
      </c>
      <c r="U7294" t="s">
        <v>5875</v>
      </c>
      <c r="V7294" t="s">
        <v>35</v>
      </c>
      <c r="W7294">
        <f>VLOOKUP(U7294,product,2,FALSE)</f>
        <v>1819</v>
      </c>
      <c r="X7294">
        <f>VLOOKUP(V7294,category,2,FALSE)</f>
        <v>3</v>
      </c>
      <c r="Y7294" t="s">
        <v>3235</v>
      </c>
      <c r="Z7294">
        <f>VLOOKUP(Y7294,subcategory,2,FALSE)</f>
        <v>16</v>
      </c>
      <c r="AA7294" t="s">
        <v>2713</v>
      </c>
      <c r="AB7294">
        <v>649</v>
      </c>
      <c r="AC7294">
        <v>2</v>
      </c>
      <c r="AD7294">
        <v>0.5</v>
      </c>
      <c r="AE7294" s="4">
        <v>-272.58000000000015</v>
      </c>
    </row>
    <row r="7295" spans="1:31" x14ac:dyDescent="0.3">
      <c r="A7295" s="2">
        <v>7294</v>
      </c>
      <c r="B7295" t="s">
        <v>8883</v>
      </c>
      <c r="C7295">
        <f>VLOOKUP(B7295,order,2,FALSE)</f>
        <v>3627</v>
      </c>
      <c r="D7295" s="3">
        <v>42392</v>
      </c>
      <c r="E7295" s="3">
        <v>42398</v>
      </c>
      <c r="F7295" t="s">
        <v>25</v>
      </c>
      <c r="G7295" s="10">
        <f>VLOOKUP(F7295,ship,2,FALSE)</f>
        <v>2</v>
      </c>
      <c r="H7295" t="s">
        <v>3813</v>
      </c>
      <c r="I7295">
        <f>VLOOKUP(H7295,customer,2,FALSE)</f>
        <v>559</v>
      </c>
      <c r="J7295" t="s">
        <v>2070</v>
      </c>
      <c r="K7295" t="s">
        <v>9</v>
      </c>
      <c r="L7295">
        <f>VLOOKUP(K7295,segment1,2,FALSE)</f>
        <v>1</v>
      </c>
      <c r="M7295" t="s">
        <v>3255</v>
      </c>
      <c r="N7295" t="s">
        <v>19</v>
      </c>
      <c r="O7295">
        <f>VLOOKUP(N7295,city,2,FALSE)</f>
        <v>2</v>
      </c>
      <c r="P7295" t="s">
        <v>20</v>
      </c>
      <c r="Q7295">
        <f>VLOOKUP(P7295,state,2,FALSE)</f>
        <v>2</v>
      </c>
      <c r="R7295">
        <v>90036</v>
      </c>
      <c r="S7295" t="s">
        <v>21</v>
      </c>
      <c r="T7295" s="10">
        <f>VLOOKUP(S7295,region,2,FALSE)</f>
        <v>2</v>
      </c>
      <c r="U7295" t="s">
        <v>5745</v>
      </c>
      <c r="V7295" t="s">
        <v>13</v>
      </c>
      <c r="W7295">
        <v>3648</v>
      </c>
      <c r="X7295">
        <f>VLOOKUP(V7295,category,2,FALSE)</f>
        <v>1</v>
      </c>
      <c r="Y7295" t="s">
        <v>3228</v>
      </c>
      <c r="Z7295">
        <f>VLOOKUP(Y7295,subcategory,2,FALSE)</f>
        <v>6</v>
      </c>
      <c r="AA7295" t="s">
        <v>1892</v>
      </c>
      <c r="AB7295">
        <v>59.99</v>
      </c>
      <c r="AC7295">
        <v>7</v>
      </c>
      <c r="AD7295">
        <v>0</v>
      </c>
      <c r="AE7295" s="4">
        <v>21.596400000000003</v>
      </c>
    </row>
    <row r="7296" spans="1:31" x14ac:dyDescent="0.3">
      <c r="A7296" s="2">
        <v>7295</v>
      </c>
      <c r="B7296" t="s">
        <v>7646</v>
      </c>
      <c r="C7296">
        <f>VLOOKUP(B7296,order,2,FALSE)</f>
        <v>3628</v>
      </c>
      <c r="D7296" s="3">
        <v>42150</v>
      </c>
      <c r="E7296" s="3">
        <v>42155</v>
      </c>
      <c r="F7296" t="s">
        <v>25</v>
      </c>
      <c r="G7296" s="10">
        <f>VLOOKUP(F7296,ship,2,FALSE)</f>
        <v>2</v>
      </c>
      <c r="H7296" t="s">
        <v>3331</v>
      </c>
      <c r="I7296">
        <f>VLOOKUP(H7296,customer,2,FALSE)</f>
        <v>77</v>
      </c>
      <c r="J7296" t="s">
        <v>328</v>
      </c>
      <c r="K7296" t="s">
        <v>9</v>
      </c>
      <c r="L7296">
        <f>VLOOKUP(K7296,segment1,2,FALSE)</f>
        <v>1</v>
      </c>
      <c r="M7296" t="s">
        <v>3255</v>
      </c>
      <c r="N7296" t="s">
        <v>1807</v>
      </c>
      <c r="O7296">
        <f>VLOOKUP(N7296,city,2,FALSE)</f>
        <v>235</v>
      </c>
      <c r="P7296" t="s">
        <v>49</v>
      </c>
      <c r="Q7296">
        <f>VLOOKUP(P7296,state,2,FALSE)</f>
        <v>5</v>
      </c>
      <c r="R7296">
        <v>98006</v>
      </c>
      <c r="S7296" t="s">
        <v>21</v>
      </c>
      <c r="T7296" s="10">
        <f>VLOOKUP(S7296,region,2,FALSE)</f>
        <v>2</v>
      </c>
      <c r="U7296" t="s">
        <v>4623</v>
      </c>
      <c r="V7296" t="s">
        <v>13</v>
      </c>
      <c r="W7296">
        <f>VLOOKUP(U7296,product,2,FALSE)</f>
        <v>527</v>
      </c>
      <c r="X7296">
        <f>VLOOKUP(V7296,category,2,FALSE)</f>
        <v>1</v>
      </c>
      <c r="Y7296" t="s">
        <v>3228</v>
      </c>
      <c r="Z7296">
        <f>VLOOKUP(Y7296,subcategory,2,FALSE)</f>
        <v>6</v>
      </c>
      <c r="AA7296" t="s">
        <v>2285</v>
      </c>
      <c r="AB7296">
        <v>20.239999999999998</v>
      </c>
      <c r="AC7296">
        <v>1</v>
      </c>
      <c r="AD7296">
        <v>0</v>
      </c>
      <c r="AE7296" s="4">
        <v>7.8935999999999993</v>
      </c>
    </row>
    <row r="7297" spans="1:31" x14ac:dyDescent="0.3">
      <c r="A7297" s="2">
        <v>7296</v>
      </c>
      <c r="B7297" t="s">
        <v>6625</v>
      </c>
      <c r="C7297">
        <f>VLOOKUP(B7297,order,2,FALSE)</f>
        <v>3629</v>
      </c>
      <c r="D7297" s="3">
        <v>41763</v>
      </c>
      <c r="E7297" s="3">
        <v>41764</v>
      </c>
      <c r="F7297" t="s">
        <v>97</v>
      </c>
      <c r="G7297" s="10">
        <f>VLOOKUP(F7297,ship,2,FALSE)</f>
        <v>3</v>
      </c>
      <c r="H7297" t="s">
        <v>3651</v>
      </c>
      <c r="I7297">
        <f>VLOOKUP(H7297,customer,2,FALSE)</f>
        <v>397</v>
      </c>
      <c r="J7297" t="s">
        <v>1477</v>
      </c>
      <c r="K7297" t="s">
        <v>9</v>
      </c>
      <c r="L7297">
        <f>VLOOKUP(K7297,segment1,2,FALSE)</f>
        <v>1</v>
      </c>
      <c r="M7297" t="s">
        <v>3255</v>
      </c>
      <c r="N7297" t="s">
        <v>95</v>
      </c>
      <c r="O7297">
        <f>VLOOKUP(N7297,city,2,FALSE)</f>
        <v>13</v>
      </c>
      <c r="P7297" t="s">
        <v>54</v>
      </c>
      <c r="Q7297">
        <f>VLOOKUP(P7297,state,2,FALSE)</f>
        <v>6</v>
      </c>
      <c r="R7297">
        <v>77036</v>
      </c>
      <c r="S7297" t="s">
        <v>55</v>
      </c>
      <c r="T7297" s="10">
        <f>VLOOKUP(S7297,region,2,FALSE)</f>
        <v>3</v>
      </c>
      <c r="U7297" t="s">
        <v>5623</v>
      </c>
      <c r="V7297" t="s">
        <v>22</v>
      </c>
      <c r="W7297">
        <v>3649</v>
      </c>
      <c r="X7297">
        <f>VLOOKUP(V7297,category,2,FALSE)</f>
        <v>2</v>
      </c>
      <c r="Y7297" t="s">
        <v>3229</v>
      </c>
      <c r="Z7297">
        <f>VLOOKUP(Y7297,subcategory,2,FALSE)</f>
        <v>7</v>
      </c>
      <c r="AA7297" t="s">
        <v>1846</v>
      </c>
      <c r="AB7297">
        <v>37.839999999999996</v>
      </c>
      <c r="AC7297">
        <v>2</v>
      </c>
      <c r="AD7297">
        <v>0.2</v>
      </c>
      <c r="AE7297" s="4">
        <v>2.8380000000000027</v>
      </c>
    </row>
    <row r="7298" spans="1:31" x14ac:dyDescent="0.3">
      <c r="A7298" s="2">
        <v>7297</v>
      </c>
      <c r="B7298" t="s">
        <v>6625</v>
      </c>
      <c r="C7298">
        <f>VLOOKUP(B7298,order,2,FALSE)</f>
        <v>3629</v>
      </c>
      <c r="D7298" s="3">
        <v>41763</v>
      </c>
      <c r="E7298" s="3">
        <v>41764</v>
      </c>
      <c r="F7298" t="s">
        <v>97</v>
      </c>
      <c r="G7298" s="10">
        <f>VLOOKUP(F7298,ship,2,FALSE)</f>
        <v>3</v>
      </c>
      <c r="H7298" t="s">
        <v>3651</v>
      </c>
      <c r="I7298">
        <f>VLOOKUP(H7298,customer,2,FALSE)</f>
        <v>397</v>
      </c>
      <c r="J7298" t="s">
        <v>1477</v>
      </c>
      <c r="K7298" t="s">
        <v>9</v>
      </c>
      <c r="L7298">
        <f>VLOOKUP(K7298,segment1,2,FALSE)</f>
        <v>1</v>
      </c>
      <c r="M7298" t="s">
        <v>3255</v>
      </c>
      <c r="N7298" t="s">
        <v>95</v>
      </c>
      <c r="O7298">
        <f>VLOOKUP(N7298,city,2,FALSE)</f>
        <v>13</v>
      </c>
      <c r="P7298" t="s">
        <v>54</v>
      </c>
      <c r="Q7298">
        <f>VLOOKUP(P7298,state,2,FALSE)</f>
        <v>6</v>
      </c>
      <c r="R7298">
        <v>77036</v>
      </c>
      <c r="S7298" t="s">
        <v>55</v>
      </c>
      <c r="T7298" s="10">
        <f>VLOOKUP(S7298,region,2,FALSE)</f>
        <v>3</v>
      </c>
      <c r="U7298" t="s">
        <v>5765</v>
      </c>
      <c r="V7298" t="s">
        <v>22</v>
      </c>
      <c r="W7298">
        <f>VLOOKUP(U7298,product,2,FALSE)</f>
        <v>1706</v>
      </c>
      <c r="X7298">
        <f>VLOOKUP(V7298,category,2,FALSE)</f>
        <v>2</v>
      </c>
      <c r="Y7298" t="s">
        <v>3234</v>
      </c>
      <c r="Z7298">
        <f>VLOOKUP(Y7298,subcategory,2,FALSE)</f>
        <v>14</v>
      </c>
      <c r="AA7298" t="s">
        <v>849</v>
      </c>
      <c r="AB7298">
        <v>5.4719999999999995</v>
      </c>
      <c r="AC7298">
        <v>6</v>
      </c>
      <c r="AD7298">
        <v>0.2</v>
      </c>
      <c r="AE7298" s="4">
        <v>1.8467999999999996</v>
      </c>
    </row>
    <row r="7299" spans="1:31" x14ac:dyDescent="0.3">
      <c r="A7299" s="2">
        <v>7298</v>
      </c>
      <c r="B7299" t="s">
        <v>7647</v>
      </c>
      <c r="C7299">
        <f>VLOOKUP(B7299,order,2,FALSE)</f>
        <v>3630</v>
      </c>
      <c r="D7299" s="3">
        <v>42045</v>
      </c>
      <c r="E7299" s="3">
        <v>42049</v>
      </c>
      <c r="F7299" t="s">
        <v>7</v>
      </c>
      <c r="G7299" s="10">
        <f>VLOOKUP(F7299,ship,2,FALSE)</f>
        <v>1</v>
      </c>
      <c r="H7299" t="s">
        <v>3495</v>
      </c>
      <c r="I7299">
        <f>VLOOKUP(H7299,customer,2,FALSE)</f>
        <v>241</v>
      </c>
      <c r="J7299" t="s">
        <v>954</v>
      </c>
      <c r="K7299" t="s">
        <v>18</v>
      </c>
      <c r="L7299">
        <f>VLOOKUP(K7299,segment1,2,FALSE)</f>
        <v>2</v>
      </c>
      <c r="M7299" t="s">
        <v>3255</v>
      </c>
      <c r="N7299" t="s">
        <v>77</v>
      </c>
      <c r="O7299">
        <f>VLOOKUP(N7299,city,2,FALSE)</f>
        <v>11</v>
      </c>
      <c r="P7299" t="s">
        <v>78</v>
      </c>
      <c r="Q7299">
        <f>VLOOKUP(P7299,state,2,FALSE)</f>
        <v>10</v>
      </c>
      <c r="R7299">
        <v>19143</v>
      </c>
      <c r="S7299" t="s">
        <v>79</v>
      </c>
      <c r="T7299" s="10">
        <f>VLOOKUP(S7299,region,2,FALSE)</f>
        <v>4</v>
      </c>
      <c r="U7299" t="s">
        <v>5296</v>
      </c>
      <c r="V7299" t="s">
        <v>22</v>
      </c>
      <c r="W7299">
        <v>3650</v>
      </c>
      <c r="X7299">
        <f>VLOOKUP(V7299,category,2,FALSE)</f>
        <v>2</v>
      </c>
      <c r="Y7299" t="s">
        <v>3227</v>
      </c>
      <c r="Z7299">
        <f>VLOOKUP(Y7299,subcategory,2,FALSE)</f>
        <v>5</v>
      </c>
      <c r="AA7299" t="s">
        <v>1499</v>
      </c>
      <c r="AB7299">
        <v>77.240000000000009</v>
      </c>
      <c r="AC7299">
        <v>5</v>
      </c>
      <c r="AD7299">
        <v>0.2</v>
      </c>
      <c r="AE7299" s="4">
        <v>7.7240000000000002</v>
      </c>
    </row>
    <row r="7300" spans="1:31" x14ac:dyDescent="0.3">
      <c r="A7300" s="2">
        <v>7299</v>
      </c>
      <c r="B7300" t="s">
        <v>6626</v>
      </c>
      <c r="C7300">
        <f>VLOOKUP(B7300,order,2,FALSE)</f>
        <v>3631</v>
      </c>
      <c r="D7300" s="3">
        <v>41961</v>
      </c>
      <c r="E7300" s="3">
        <v>41964</v>
      </c>
      <c r="F7300" t="s">
        <v>97</v>
      </c>
      <c r="G7300" s="10">
        <f>VLOOKUP(F7300,ship,2,FALSE)</f>
        <v>3</v>
      </c>
      <c r="H7300" t="s">
        <v>3555</v>
      </c>
      <c r="I7300">
        <f>VLOOKUP(H7300,customer,2,FALSE)</f>
        <v>301</v>
      </c>
      <c r="J7300" t="s">
        <v>1159</v>
      </c>
      <c r="K7300" t="s">
        <v>9</v>
      </c>
      <c r="L7300">
        <f>VLOOKUP(K7300,segment1,2,FALSE)</f>
        <v>1</v>
      </c>
      <c r="M7300" t="s">
        <v>3255</v>
      </c>
      <c r="N7300" t="s">
        <v>3064</v>
      </c>
      <c r="O7300">
        <f>VLOOKUP(N7300,city,2,FALSE)</f>
        <v>468</v>
      </c>
      <c r="P7300" t="s">
        <v>110</v>
      </c>
      <c r="Q7300">
        <f>VLOOKUP(P7300,state,2,FALSE)</f>
        <v>11</v>
      </c>
      <c r="R7300">
        <v>60016</v>
      </c>
      <c r="S7300" t="s">
        <v>55</v>
      </c>
      <c r="T7300" s="10">
        <f>VLOOKUP(S7300,region,2,FALSE)</f>
        <v>3</v>
      </c>
      <c r="U7300" t="s">
        <v>4383</v>
      </c>
      <c r="V7300" t="s">
        <v>13</v>
      </c>
      <c r="W7300">
        <f>VLOOKUP(U7300,product,2,FALSE)</f>
        <v>278</v>
      </c>
      <c r="X7300">
        <f>VLOOKUP(V7300,category,2,FALSE)</f>
        <v>1</v>
      </c>
      <c r="Y7300" t="s">
        <v>29</v>
      </c>
      <c r="Z7300">
        <f>VLOOKUP(Y7300,subcategory,2,FALSE)</f>
        <v>4</v>
      </c>
      <c r="AA7300" t="s">
        <v>444</v>
      </c>
      <c r="AB7300">
        <v>292.10000000000002</v>
      </c>
      <c r="AC7300">
        <v>4</v>
      </c>
      <c r="AD7300">
        <v>0.5</v>
      </c>
      <c r="AE7300" s="4">
        <v>-175.26000000000005</v>
      </c>
    </row>
    <row r="7301" spans="1:31" x14ac:dyDescent="0.3">
      <c r="A7301" s="2">
        <v>7300</v>
      </c>
      <c r="B7301" t="s">
        <v>6626</v>
      </c>
      <c r="C7301">
        <f>VLOOKUP(B7301,order,2,FALSE)</f>
        <v>3631</v>
      </c>
      <c r="D7301" s="3">
        <v>41961</v>
      </c>
      <c r="E7301" s="3">
        <v>41964</v>
      </c>
      <c r="F7301" t="s">
        <v>97</v>
      </c>
      <c r="G7301" s="10">
        <f>VLOOKUP(F7301,ship,2,FALSE)</f>
        <v>3</v>
      </c>
      <c r="H7301" t="s">
        <v>3555</v>
      </c>
      <c r="I7301">
        <f>VLOOKUP(H7301,customer,2,FALSE)</f>
        <v>301</v>
      </c>
      <c r="J7301" t="s">
        <v>1159</v>
      </c>
      <c r="K7301" t="s">
        <v>9</v>
      </c>
      <c r="L7301">
        <f>VLOOKUP(K7301,segment1,2,FALSE)</f>
        <v>1</v>
      </c>
      <c r="M7301" t="s">
        <v>3255</v>
      </c>
      <c r="N7301" t="s">
        <v>3064</v>
      </c>
      <c r="O7301">
        <f>VLOOKUP(N7301,city,2,FALSE)</f>
        <v>468</v>
      </c>
      <c r="P7301" t="s">
        <v>110</v>
      </c>
      <c r="Q7301">
        <f>VLOOKUP(P7301,state,2,FALSE)</f>
        <v>11</v>
      </c>
      <c r="R7301">
        <v>60016</v>
      </c>
      <c r="S7301" t="s">
        <v>55</v>
      </c>
      <c r="T7301" s="10">
        <f>VLOOKUP(S7301,region,2,FALSE)</f>
        <v>3</v>
      </c>
      <c r="U7301" t="s">
        <v>5513</v>
      </c>
      <c r="V7301" t="s">
        <v>13</v>
      </c>
      <c r="W7301">
        <v>3651</v>
      </c>
      <c r="X7301">
        <f>VLOOKUP(V7301,category,2,FALSE)</f>
        <v>1</v>
      </c>
      <c r="Y7301" t="s">
        <v>3228</v>
      </c>
      <c r="Z7301">
        <f>VLOOKUP(Y7301,subcategory,2,FALSE)</f>
        <v>6</v>
      </c>
      <c r="AA7301" t="s">
        <v>101</v>
      </c>
      <c r="AB7301">
        <v>8.5440000000000005</v>
      </c>
      <c r="AC7301">
        <v>2</v>
      </c>
      <c r="AD7301">
        <v>0.6</v>
      </c>
      <c r="AE7301" s="4">
        <v>-7.4759999999999991</v>
      </c>
    </row>
    <row r="7302" spans="1:31" x14ac:dyDescent="0.3">
      <c r="A7302" s="2">
        <v>7301</v>
      </c>
      <c r="B7302" t="s">
        <v>6626</v>
      </c>
      <c r="C7302">
        <f>VLOOKUP(B7302,order,2,FALSE)</f>
        <v>3631</v>
      </c>
      <c r="D7302" s="3">
        <v>41961</v>
      </c>
      <c r="E7302" s="3">
        <v>41964</v>
      </c>
      <c r="F7302" t="s">
        <v>97</v>
      </c>
      <c r="G7302" s="10">
        <f>VLOOKUP(F7302,ship,2,FALSE)</f>
        <v>3</v>
      </c>
      <c r="H7302" t="s">
        <v>3555</v>
      </c>
      <c r="I7302">
        <f>VLOOKUP(H7302,customer,2,FALSE)</f>
        <v>301</v>
      </c>
      <c r="J7302" t="s">
        <v>1159</v>
      </c>
      <c r="K7302" t="s">
        <v>9</v>
      </c>
      <c r="L7302">
        <f>VLOOKUP(K7302,segment1,2,FALSE)</f>
        <v>1</v>
      </c>
      <c r="M7302" t="s">
        <v>3255</v>
      </c>
      <c r="N7302" t="s">
        <v>3064</v>
      </c>
      <c r="O7302">
        <f>VLOOKUP(N7302,city,2,FALSE)</f>
        <v>468</v>
      </c>
      <c r="P7302" t="s">
        <v>110</v>
      </c>
      <c r="Q7302">
        <f>VLOOKUP(P7302,state,2,FALSE)</f>
        <v>11</v>
      </c>
      <c r="R7302">
        <v>60016</v>
      </c>
      <c r="S7302" t="s">
        <v>55</v>
      </c>
      <c r="T7302" s="10">
        <f>VLOOKUP(S7302,region,2,FALSE)</f>
        <v>3</v>
      </c>
      <c r="U7302" t="s">
        <v>5719</v>
      </c>
      <c r="V7302" t="s">
        <v>13</v>
      </c>
      <c r="W7302">
        <f>VLOOKUP(U7302,product,2,FALSE)</f>
        <v>1660</v>
      </c>
      <c r="X7302">
        <f>VLOOKUP(V7302,category,2,FALSE)</f>
        <v>1</v>
      </c>
      <c r="Y7302" t="s">
        <v>14</v>
      </c>
      <c r="Z7302">
        <f>VLOOKUP(Y7302,subcategory,2,FALSE)</f>
        <v>1</v>
      </c>
      <c r="AA7302" t="s">
        <v>2857</v>
      </c>
      <c r="AB7302">
        <v>424.11599999999999</v>
      </c>
      <c r="AC7302">
        <v>6</v>
      </c>
      <c r="AD7302">
        <v>0.3</v>
      </c>
      <c r="AE7302" s="4">
        <v>-30.293999999999983</v>
      </c>
    </row>
    <row r="7303" spans="1:31" x14ac:dyDescent="0.3">
      <c r="A7303" s="2">
        <v>7302</v>
      </c>
      <c r="B7303" t="s">
        <v>6626</v>
      </c>
      <c r="C7303">
        <f>VLOOKUP(B7303,order,2,FALSE)</f>
        <v>3631</v>
      </c>
      <c r="D7303" s="3">
        <v>41961</v>
      </c>
      <c r="E7303" s="3">
        <v>41964</v>
      </c>
      <c r="F7303" t="s">
        <v>97</v>
      </c>
      <c r="G7303" s="10">
        <f>VLOOKUP(F7303,ship,2,FALSE)</f>
        <v>3</v>
      </c>
      <c r="H7303" t="s">
        <v>3555</v>
      </c>
      <c r="I7303">
        <f>VLOOKUP(H7303,customer,2,FALSE)</f>
        <v>301</v>
      </c>
      <c r="J7303" t="s">
        <v>1159</v>
      </c>
      <c r="K7303" t="s">
        <v>9</v>
      </c>
      <c r="L7303">
        <f>VLOOKUP(K7303,segment1,2,FALSE)</f>
        <v>1</v>
      </c>
      <c r="M7303" t="s">
        <v>3255</v>
      </c>
      <c r="N7303" t="s">
        <v>3064</v>
      </c>
      <c r="O7303">
        <f>VLOOKUP(N7303,city,2,FALSE)</f>
        <v>468</v>
      </c>
      <c r="P7303" t="s">
        <v>110</v>
      </c>
      <c r="Q7303">
        <f>VLOOKUP(P7303,state,2,FALSE)</f>
        <v>11</v>
      </c>
      <c r="R7303">
        <v>60016</v>
      </c>
      <c r="S7303" t="s">
        <v>55</v>
      </c>
      <c r="T7303" s="10">
        <f>VLOOKUP(S7303,region,2,FALSE)</f>
        <v>3</v>
      </c>
      <c r="U7303" t="s">
        <v>4639</v>
      </c>
      <c r="V7303" t="s">
        <v>22</v>
      </c>
      <c r="W7303">
        <v>3652</v>
      </c>
      <c r="X7303">
        <f>VLOOKUP(V7303,category,2,FALSE)</f>
        <v>2</v>
      </c>
      <c r="Y7303" t="s">
        <v>3231</v>
      </c>
      <c r="Z7303">
        <f>VLOOKUP(Y7303,subcategory,2,FALSE)</f>
        <v>9</v>
      </c>
      <c r="AA7303" t="s">
        <v>400</v>
      </c>
      <c r="AB7303">
        <v>2.8919999999999995</v>
      </c>
      <c r="AC7303">
        <v>3</v>
      </c>
      <c r="AD7303">
        <v>0.8</v>
      </c>
      <c r="AE7303" s="4">
        <v>-4.9164000000000012</v>
      </c>
    </row>
    <row r="7304" spans="1:31" x14ac:dyDescent="0.3">
      <c r="A7304" s="2">
        <v>7303</v>
      </c>
      <c r="B7304" t="s">
        <v>6626</v>
      </c>
      <c r="C7304">
        <f>VLOOKUP(B7304,order,2,FALSE)</f>
        <v>3631</v>
      </c>
      <c r="D7304" s="3">
        <v>41961</v>
      </c>
      <c r="E7304" s="3">
        <v>41964</v>
      </c>
      <c r="F7304" t="s">
        <v>97</v>
      </c>
      <c r="G7304" s="10">
        <f>VLOOKUP(F7304,ship,2,FALSE)</f>
        <v>3</v>
      </c>
      <c r="H7304" t="s">
        <v>3555</v>
      </c>
      <c r="I7304">
        <f>VLOOKUP(H7304,customer,2,FALSE)</f>
        <v>301</v>
      </c>
      <c r="J7304" t="s">
        <v>1159</v>
      </c>
      <c r="K7304" t="s">
        <v>9</v>
      </c>
      <c r="L7304">
        <f>VLOOKUP(K7304,segment1,2,FALSE)</f>
        <v>1</v>
      </c>
      <c r="M7304" t="s">
        <v>3255</v>
      </c>
      <c r="N7304" t="s">
        <v>3064</v>
      </c>
      <c r="O7304">
        <f>VLOOKUP(N7304,city,2,FALSE)</f>
        <v>468</v>
      </c>
      <c r="P7304" t="s">
        <v>110</v>
      </c>
      <c r="Q7304">
        <f>VLOOKUP(P7304,state,2,FALSE)</f>
        <v>11</v>
      </c>
      <c r="R7304">
        <v>60016</v>
      </c>
      <c r="S7304" t="s">
        <v>55</v>
      </c>
      <c r="T7304" s="10">
        <f>VLOOKUP(S7304,region,2,FALSE)</f>
        <v>3</v>
      </c>
      <c r="U7304" t="s">
        <v>4714</v>
      </c>
      <c r="V7304" t="s">
        <v>22</v>
      </c>
      <c r="W7304">
        <f>VLOOKUP(U7304,product,2,FALSE)</f>
        <v>622</v>
      </c>
      <c r="X7304">
        <f>VLOOKUP(V7304,category,2,FALSE)</f>
        <v>2</v>
      </c>
      <c r="Y7304" t="s">
        <v>3227</v>
      </c>
      <c r="Z7304">
        <f>VLOOKUP(Y7304,subcategory,2,FALSE)</f>
        <v>5</v>
      </c>
      <c r="AA7304" t="s">
        <v>1935</v>
      </c>
      <c r="AB7304">
        <v>381.72</v>
      </c>
      <c r="AC7304">
        <v>5</v>
      </c>
      <c r="AD7304">
        <v>0.2</v>
      </c>
      <c r="AE7304" s="4">
        <v>-66.801000000000045</v>
      </c>
    </row>
    <row r="7305" spans="1:31" x14ac:dyDescent="0.3">
      <c r="A7305" s="2">
        <v>7304</v>
      </c>
      <c r="B7305" t="s">
        <v>10476</v>
      </c>
      <c r="C7305">
        <f>VLOOKUP(B7305,order,2,FALSE)</f>
        <v>3632</v>
      </c>
      <c r="D7305" s="3">
        <v>42982</v>
      </c>
      <c r="E7305" s="3">
        <v>42986</v>
      </c>
      <c r="F7305" t="s">
        <v>25</v>
      </c>
      <c r="G7305" s="10">
        <f>VLOOKUP(F7305,ship,2,FALSE)</f>
        <v>2</v>
      </c>
      <c r="H7305" t="s">
        <v>4026</v>
      </c>
      <c r="I7305">
        <f>VLOOKUP(H7305,customer,2,FALSE)</f>
        <v>771</v>
      </c>
      <c r="J7305" t="s">
        <v>3029</v>
      </c>
      <c r="K7305" t="s">
        <v>9</v>
      </c>
      <c r="L7305">
        <f>VLOOKUP(K7305,segment1,2,FALSE)</f>
        <v>1</v>
      </c>
      <c r="M7305" t="s">
        <v>3255</v>
      </c>
      <c r="N7305" t="s">
        <v>1543</v>
      </c>
      <c r="O7305">
        <f>VLOOKUP(N7305,city,2,FALSE)</f>
        <v>200</v>
      </c>
      <c r="P7305" t="s">
        <v>28</v>
      </c>
      <c r="Q7305">
        <f>VLOOKUP(P7305,state,2,FALSE)</f>
        <v>3</v>
      </c>
      <c r="R7305">
        <v>33437</v>
      </c>
      <c r="S7305" t="s">
        <v>12</v>
      </c>
      <c r="T7305" s="10">
        <f>VLOOKUP(S7305,region,2,FALSE)</f>
        <v>1</v>
      </c>
      <c r="U7305" t="s">
        <v>4271</v>
      </c>
      <c r="V7305" t="s">
        <v>13</v>
      </c>
      <c r="W7305">
        <v>3653</v>
      </c>
      <c r="X7305">
        <f>VLOOKUP(V7305,category,2,FALSE)</f>
        <v>1</v>
      </c>
      <c r="Y7305" t="s">
        <v>3226</v>
      </c>
      <c r="Z7305">
        <f>VLOOKUP(Y7305,subcategory,2,FALSE)</f>
        <v>2</v>
      </c>
      <c r="AA7305" t="s">
        <v>2067</v>
      </c>
      <c r="AB7305">
        <v>97.184000000000012</v>
      </c>
      <c r="AC7305">
        <v>2</v>
      </c>
      <c r="AD7305">
        <v>0.2</v>
      </c>
      <c r="AE7305" s="4">
        <v>6.0740000000000016</v>
      </c>
    </row>
    <row r="7306" spans="1:31" x14ac:dyDescent="0.3">
      <c r="A7306" s="2">
        <v>7305</v>
      </c>
      <c r="B7306" t="s">
        <v>10476</v>
      </c>
      <c r="C7306">
        <f>VLOOKUP(B7306,order,2,FALSE)</f>
        <v>3632</v>
      </c>
      <c r="D7306" s="3">
        <v>42982</v>
      </c>
      <c r="E7306" s="3">
        <v>42986</v>
      </c>
      <c r="F7306" t="s">
        <v>25</v>
      </c>
      <c r="G7306" s="10">
        <f>VLOOKUP(F7306,ship,2,FALSE)</f>
        <v>2</v>
      </c>
      <c r="H7306" t="s">
        <v>4026</v>
      </c>
      <c r="I7306">
        <f>VLOOKUP(H7306,customer,2,FALSE)</f>
        <v>771</v>
      </c>
      <c r="J7306" t="s">
        <v>3029</v>
      </c>
      <c r="K7306" t="s">
        <v>9</v>
      </c>
      <c r="L7306">
        <f>VLOOKUP(K7306,segment1,2,FALSE)</f>
        <v>1</v>
      </c>
      <c r="M7306" t="s">
        <v>3255</v>
      </c>
      <c r="N7306" t="s">
        <v>1543</v>
      </c>
      <c r="O7306">
        <f>VLOOKUP(N7306,city,2,FALSE)</f>
        <v>200</v>
      </c>
      <c r="P7306" t="s">
        <v>28</v>
      </c>
      <c r="Q7306">
        <f>VLOOKUP(P7306,state,2,FALSE)</f>
        <v>3</v>
      </c>
      <c r="R7306">
        <v>33437</v>
      </c>
      <c r="S7306" t="s">
        <v>12</v>
      </c>
      <c r="T7306" s="10">
        <f>VLOOKUP(S7306,region,2,FALSE)</f>
        <v>1</v>
      </c>
      <c r="U7306" t="s">
        <v>4820</v>
      </c>
      <c r="V7306" t="s">
        <v>22</v>
      </c>
      <c r="W7306">
        <f>VLOOKUP(U7306,product,2,FALSE)</f>
        <v>731</v>
      </c>
      <c r="X7306">
        <f>VLOOKUP(V7306,category,2,FALSE)</f>
        <v>2</v>
      </c>
      <c r="Y7306" t="s">
        <v>45</v>
      </c>
      <c r="Z7306">
        <f>VLOOKUP(Y7306,subcategory,2,FALSE)</f>
        <v>11</v>
      </c>
      <c r="AA7306" t="s">
        <v>533</v>
      </c>
      <c r="AB7306">
        <v>10.368000000000002</v>
      </c>
      <c r="AC7306">
        <v>2</v>
      </c>
      <c r="AD7306">
        <v>0.2</v>
      </c>
      <c r="AE7306" s="4">
        <v>3.6288</v>
      </c>
    </row>
    <row r="7307" spans="1:31" x14ac:dyDescent="0.3">
      <c r="A7307" s="2">
        <v>7306</v>
      </c>
      <c r="B7307" t="s">
        <v>6627</v>
      </c>
      <c r="C7307">
        <f>VLOOKUP(B7307,order,2,FALSE)</f>
        <v>3633</v>
      </c>
      <c r="D7307" s="3">
        <v>41727</v>
      </c>
      <c r="E7307" s="3">
        <v>41731</v>
      </c>
      <c r="F7307" t="s">
        <v>25</v>
      </c>
      <c r="G7307" s="10">
        <f>VLOOKUP(F7307,ship,2,FALSE)</f>
        <v>2</v>
      </c>
      <c r="H7307" t="s">
        <v>3462</v>
      </c>
      <c r="I7307">
        <f>VLOOKUP(H7307,customer,2,FALSE)</f>
        <v>208</v>
      </c>
      <c r="J7307" t="s">
        <v>853</v>
      </c>
      <c r="K7307" t="s">
        <v>9</v>
      </c>
      <c r="L7307">
        <f>VLOOKUP(K7307,segment1,2,FALSE)</f>
        <v>1</v>
      </c>
      <c r="M7307" t="s">
        <v>3255</v>
      </c>
      <c r="N7307" t="s">
        <v>1888</v>
      </c>
      <c r="O7307">
        <f>VLOOKUP(N7307,city,2,FALSE)</f>
        <v>244</v>
      </c>
      <c r="P7307" t="s">
        <v>54</v>
      </c>
      <c r="Q7307">
        <f>VLOOKUP(P7307,state,2,FALSE)</f>
        <v>6</v>
      </c>
      <c r="R7307">
        <v>75023</v>
      </c>
      <c r="S7307" t="s">
        <v>55</v>
      </c>
      <c r="T7307" s="10">
        <f>VLOOKUP(S7307,region,2,FALSE)</f>
        <v>3</v>
      </c>
      <c r="U7307" t="s">
        <v>4512</v>
      </c>
      <c r="V7307" t="s">
        <v>13</v>
      </c>
      <c r="W7307">
        <v>3654</v>
      </c>
      <c r="X7307">
        <f>VLOOKUP(V7307,category,2,FALSE)</f>
        <v>1</v>
      </c>
      <c r="Y7307" t="s">
        <v>29</v>
      </c>
      <c r="Z7307">
        <f>VLOOKUP(Y7307,subcategory,2,FALSE)</f>
        <v>4</v>
      </c>
      <c r="AA7307" t="s">
        <v>2674</v>
      </c>
      <c r="AB7307">
        <v>890.84099999999989</v>
      </c>
      <c r="AC7307">
        <v>3</v>
      </c>
      <c r="AD7307">
        <v>0.3</v>
      </c>
      <c r="AE7307" s="4">
        <v>-152.71559999999999</v>
      </c>
    </row>
    <row r="7308" spans="1:31" x14ac:dyDescent="0.3">
      <c r="A7308" s="2">
        <v>7307</v>
      </c>
      <c r="B7308" t="s">
        <v>8884</v>
      </c>
      <c r="C7308">
        <f>VLOOKUP(B7308,order,2,FALSE)</f>
        <v>3634</v>
      </c>
      <c r="D7308" s="3">
        <v>42679</v>
      </c>
      <c r="E7308" s="3">
        <v>42681</v>
      </c>
      <c r="F7308" t="s">
        <v>7</v>
      </c>
      <c r="G7308" s="10">
        <f>VLOOKUP(F7308,ship,2,FALSE)</f>
        <v>1</v>
      </c>
      <c r="H7308" t="s">
        <v>3364</v>
      </c>
      <c r="I7308">
        <f>VLOOKUP(H7308,customer,2,FALSE)</f>
        <v>110</v>
      </c>
      <c r="J7308" t="s">
        <v>463</v>
      </c>
      <c r="K7308" t="s">
        <v>9</v>
      </c>
      <c r="L7308">
        <f>VLOOKUP(K7308,segment1,2,FALSE)</f>
        <v>1</v>
      </c>
      <c r="M7308" t="s">
        <v>3255</v>
      </c>
      <c r="N7308" t="s">
        <v>312</v>
      </c>
      <c r="O7308">
        <f>VLOOKUP(N7308,city,2,FALSE)</f>
        <v>50</v>
      </c>
      <c r="P7308" t="s">
        <v>20</v>
      </c>
      <c r="Q7308">
        <f>VLOOKUP(P7308,state,2,FALSE)</f>
        <v>2</v>
      </c>
      <c r="R7308">
        <v>95123</v>
      </c>
      <c r="S7308" t="s">
        <v>21</v>
      </c>
      <c r="T7308" s="10">
        <f>VLOOKUP(S7308,region,2,FALSE)</f>
        <v>2</v>
      </c>
      <c r="U7308" t="s">
        <v>5606</v>
      </c>
      <c r="V7308" t="s">
        <v>35</v>
      </c>
      <c r="W7308">
        <f>VLOOKUP(U7308,product,2,FALSE)</f>
        <v>1543</v>
      </c>
      <c r="X7308">
        <f>VLOOKUP(V7308,category,2,FALSE)</f>
        <v>3</v>
      </c>
      <c r="Y7308" t="s">
        <v>3232</v>
      </c>
      <c r="Z7308">
        <f>VLOOKUP(Y7308,subcategory,2,FALSE)</f>
        <v>12</v>
      </c>
      <c r="AA7308" t="s">
        <v>683</v>
      </c>
      <c r="AB7308">
        <v>72</v>
      </c>
      <c r="AC7308">
        <v>4</v>
      </c>
      <c r="AD7308">
        <v>0</v>
      </c>
      <c r="AE7308" s="4">
        <v>12.959999999999994</v>
      </c>
    </row>
    <row r="7309" spans="1:31" x14ac:dyDescent="0.3">
      <c r="A7309" s="2">
        <v>7308</v>
      </c>
      <c r="B7309" t="s">
        <v>8884</v>
      </c>
      <c r="C7309">
        <f>VLOOKUP(B7309,order,2,FALSE)</f>
        <v>3634</v>
      </c>
      <c r="D7309" s="3">
        <v>42679</v>
      </c>
      <c r="E7309" s="3">
        <v>42681</v>
      </c>
      <c r="F7309" t="s">
        <v>7</v>
      </c>
      <c r="G7309" s="10">
        <f>VLOOKUP(F7309,ship,2,FALSE)</f>
        <v>1</v>
      </c>
      <c r="H7309" t="s">
        <v>3364</v>
      </c>
      <c r="I7309">
        <f>VLOOKUP(H7309,customer,2,FALSE)</f>
        <v>110</v>
      </c>
      <c r="J7309" t="s">
        <v>463</v>
      </c>
      <c r="K7309" t="s">
        <v>9</v>
      </c>
      <c r="L7309">
        <f>VLOOKUP(K7309,segment1,2,FALSE)</f>
        <v>1</v>
      </c>
      <c r="M7309" t="s">
        <v>3255</v>
      </c>
      <c r="N7309" t="s">
        <v>312</v>
      </c>
      <c r="O7309">
        <f>VLOOKUP(N7309,city,2,FALSE)</f>
        <v>50</v>
      </c>
      <c r="P7309" t="s">
        <v>20</v>
      </c>
      <c r="Q7309">
        <f>VLOOKUP(P7309,state,2,FALSE)</f>
        <v>2</v>
      </c>
      <c r="R7309">
        <v>95123</v>
      </c>
      <c r="S7309" t="s">
        <v>21</v>
      </c>
      <c r="T7309" s="10">
        <f>VLOOKUP(S7309,region,2,FALSE)</f>
        <v>2</v>
      </c>
      <c r="U7309" t="s">
        <v>5527</v>
      </c>
      <c r="V7309" t="s">
        <v>13</v>
      </c>
      <c r="W7309">
        <v>3655</v>
      </c>
      <c r="X7309">
        <f>VLOOKUP(V7309,category,2,FALSE)</f>
        <v>1</v>
      </c>
      <c r="Y7309" t="s">
        <v>3226</v>
      </c>
      <c r="Z7309">
        <f>VLOOKUP(Y7309,subcategory,2,FALSE)</f>
        <v>2</v>
      </c>
      <c r="AA7309" t="s">
        <v>1980</v>
      </c>
      <c r="AB7309">
        <v>113.88800000000002</v>
      </c>
      <c r="AC7309">
        <v>2</v>
      </c>
      <c r="AD7309">
        <v>0.2</v>
      </c>
      <c r="AE7309" s="4">
        <v>9.9651999999999994</v>
      </c>
    </row>
    <row r="7310" spans="1:31" x14ac:dyDescent="0.3">
      <c r="A7310" s="2">
        <v>7309</v>
      </c>
      <c r="B7310" t="s">
        <v>8884</v>
      </c>
      <c r="C7310">
        <f>VLOOKUP(B7310,order,2,FALSE)</f>
        <v>3634</v>
      </c>
      <c r="D7310" s="3">
        <v>42679</v>
      </c>
      <c r="E7310" s="3">
        <v>42681</v>
      </c>
      <c r="F7310" t="s">
        <v>7</v>
      </c>
      <c r="G7310" s="10">
        <f>VLOOKUP(F7310,ship,2,FALSE)</f>
        <v>1</v>
      </c>
      <c r="H7310" t="s">
        <v>3364</v>
      </c>
      <c r="I7310">
        <f>VLOOKUP(H7310,customer,2,FALSE)</f>
        <v>110</v>
      </c>
      <c r="J7310" t="s">
        <v>463</v>
      </c>
      <c r="K7310" t="s">
        <v>9</v>
      </c>
      <c r="L7310">
        <f>VLOOKUP(K7310,segment1,2,FALSE)</f>
        <v>1</v>
      </c>
      <c r="M7310" t="s">
        <v>3255</v>
      </c>
      <c r="N7310" t="s">
        <v>312</v>
      </c>
      <c r="O7310">
        <f>VLOOKUP(N7310,city,2,FALSE)</f>
        <v>50</v>
      </c>
      <c r="P7310" t="s">
        <v>20</v>
      </c>
      <c r="Q7310">
        <f>VLOOKUP(P7310,state,2,FALSE)</f>
        <v>2</v>
      </c>
      <c r="R7310">
        <v>95123</v>
      </c>
      <c r="S7310" t="s">
        <v>21</v>
      </c>
      <c r="T7310" s="10">
        <f>VLOOKUP(S7310,region,2,FALSE)</f>
        <v>2</v>
      </c>
      <c r="U7310" t="s">
        <v>4540</v>
      </c>
      <c r="V7310" t="s">
        <v>22</v>
      </c>
      <c r="W7310">
        <f>VLOOKUP(U7310,product,2,FALSE)</f>
        <v>440</v>
      </c>
      <c r="X7310">
        <f>VLOOKUP(V7310,category,2,FALSE)</f>
        <v>2</v>
      </c>
      <c r="Y7310" t="s">
        <v>103</v>
      </c>
      <c r="Z7310">
        <f>VLOOKUP(Y7310,subcategory,2,FALSE)</f>
        <v>13</v>
      </c>
      <c r="AA7310" t="s">
        <v>1151</v>
      </c>
      <c r="AB7310">
        <v>158.13</v>
      </c>
      <c r="AC7310">
        <v>3</v>
      </c>
      <c r="AD7310">
        <v>0</v>
      </c>
      <c r="AE7310" s="4">
        <v>77.483699999999999</v>
      </c>
    </row>
    <row r="7311" spans="1:31" x14ac:dyDescent="0.3">
      <c r="A7311" s="2">
        <v>7310</v>
      </c>
      <c r="B7311" t="s">
        <v>10477</v>
      </c>
      <c r="C7311">
        <f>VLOOKUP(B7311,order,2,FALSE)</f>
        <v>3635</v>
      </c>
      <c r="D7311" s="3">
        <v>42896</v>
      </c>
      <c r="E7311" s="3">
        <v>42900</v>
      </c>
      <c r="F7311" t="s">
        <v>7</v>
      </c>
      <c r="G7311" s="10">
        <f>VLOOKUP(F7311,ship,2,FALSE)</f>
        <v>1</v>
      </c>
      <c r="H7311" t="s">
        <v>3407</v>
      </c>
      <c r="I7311">
        <f>VLOOKUP(H7311,customer,2,FALSE)</f>
        <v>153</v>
      </c>
      <c r="J7311" t="s">
        <v>640</v>
      </c>
      <c r="K7311" t="s">
        <v>18</v>
      </c>
      <c r="L7311">
        <f>VLOOKUP(K7311,segment1,2,FALSE)</f>
        <v>2</v>
      </c>
      <c r="M7311" t="s">
        <v>3255</v>
      </c>
      <c r="N7311" t="s">
        <v>138</v>
      </c>
      <c r="O7311">
        <f>VLOOKUP(N7311,city,2,FALSE)</f>
        <v>21</v>
      </c>
      <c r="P7311" t="s">
        <v>139</v>
      </c>
      <c r="Q7311">
        <f>VLOOKUP(P7311,state,2,FALSE)</f>
        <v>16</v>
      </c>
      <c r="R7311">
        <v>10024</v>
      </c>
      <c r="S7311" t="s">
        <v>79</v>
      </c>
      <c r="T7311" s="10">
        <f>VLOOKUP(S7311,region,2,FALSE)</f>
        <v>4</v>
      </c>
      <c r="U7311" t="s">
        <v>5293</v>
      </c>
      <c r="V7311" t="s">
        <v>22</v>
      </c>
      <c r="W7311">
        <v>3656</v>
      </c>
      <c r="X7311">
        <f>VLOOKUP(V7311,category,2,FALSE)</f>
        <v>2</v>
      </c>
      <c r="Y7311" t="s">
        <v>3234</v>
      </c>
      <c r="Z7311">
        <f>VLOOKUP(Y7311,subcategory,2,FALSE)</f>
        <v>14</v>
      </c>
      <c r="AA7311" t="s">
        <v>1475</v>
      </c>
      <c r="AB7311">
        <v>14.129999999999999</v>
      </c>
      <c r="AC7311">
        <v>3</v>
      </c>
      <c r="AD7311">
        <v>0</v>
      </c>
      <c r="AE7311" s="4">
        <v>0.70650000000000013</v>
      </c>
    </row>
    <row r="7312" spans="1:31" x14ac:dyDescent="0.3">
      <c r="A7312" s="2">
        <v>7311</v>
      </c>
      <c r="B7312" t="s">
        <v>7648</v>
      </c>
      <c r="C7312">
        <f>VLOOKUP(B7312,order,2,FALSE)</f>
        <v>3636</v>
      </c>
      <c r="D7312" s="3">
        <v>42226</v>
      </c>
      <c r="E7312" s="3">
        <v>42230</v>
      </c>
      <c r="F7312" t="s">
        <v>25</v>
      </c>
      <c r="G7312" s="10">
        <f>VLOOKUP(F7312,ship,2,FALSE)</f>
        <v>2</v>
      </c>
      <c r="H7312" t="s">
        <v>3472</v>
      </c>
      <c r="I7312">
        <f>VLOOKUP(H7312,customer,2,FALSE)</f>
        <v>218</v>
      </c>
      <c r="J7312" t="s">
        <v>884</v>
      </c>
      <c r="K7312" t="s">
        <v>9</v>
      </c>
      <c r="L7312">
        <f>VLOOKUP(K7312,segment1,2,FALSE)</f>
        <v>1</v>
      </c>
      <c r="M7312" t="s">
        <v>3255</v>
      </c>
      <c r="N7312" t="s">
        <v>433</v>
      </c>
      <c r="O7312">
        <f>VLOOKUP(N7312,city,2,FALSE)</f>
        <v>67</v>
      </c>
      <c r="P7312" t="s">
        <v>123</v>
      </c>
      <c r="Q7312">
        <f>VLOOKUP(P7312,state,2,FALSE)</f>
        <v>13</v>
      </c>
      <c r="R7312">
        <v>48227</v>
      </c>
      <c r="S7312" t="s">
        <v>55</v>
      </c>
      <c r="T7312" s="10">
        <f>VLOOKUP(S7312,region,2,FALSE)</f>
        <v>3</v>
      </c>
      <c r="U7312" t="s">
        <v>4663</v>
      </c>
      <c r="V7312" t="s">
        <v>22</v>
      </c>
      <c r="W7312">
        <f>VLOOKUP(U7312,product,2,FALSE)</f>
        <v>570</v>
      </c>
      <c r="X7312">
        <f>VLOOKUP(V7312,category,2,FALSE)</f>
        <v>2</v>
      </c>
      <c r="Y7312" t="s">
        <v>3231</v>
      </c>
      <c r="Z7312">
        <f>VLOOKUP(Y7312,subcategory,2,FALSE)</f>
        <v>9</v>
      </c>
      <c r="AA7312" t="s">
        <v>441</v>
      </c>
      <c r="AB7312">
        <v>64.75</v>
      </c>
      <c r="AC7312">
        <v>5</v>
      </c>
      <c r="AD7312">
        <v>0</v>
      </c>
      <c r="AE7312" s="4">
        <v>29.137499999999996</v>
      </c>
    </row>
    <row r="7313" spans="1:31" x14ac:dyDescent="0.3">
      <c r="A7313" s="2">
        <v>7312</v>
      </c>
      <c r="B7313" t="s">
        <v>7649</v>
      </c>
      <c r="C7313">
        <f>VLOOKUP(B7313,order,2,FALSE)</f>
        <v>3637</v>
      </c>
      <c r="D7313" s="3">
        <v>42286</v>
      </c>
      <c r="E7313" s="3">
        <v>42290</v>
      </c>
      <c r="F7313" t="s">
        <v>25</v>
      </c>
      <c r="G7313" s="10">
        <f>VLOOKUP(F7313,ship,2,FALSE)</f>
        <v>2</v>
      </c>
      <c r="H7313" t="s">
        <v>3878</v>
      </c>
      <c r="I7313">
        <f>VLOOKUP(H7313,customer,2,FALSE)</f>
        <v>624</v>
      </c>
      <c r="J7313" t="s">
        <v>2343</v>
      </c>
      <c r="K7313" t="s">
        <v>9</v>
      </c>
      <c r="L7313">
        <f>VLOOKUP(K7313,segment1,2,FALSE)</f>
        <v>1</v>
      </c>
      <c r="M7313" t="s">
        <v>3255</v>
      </c>
      <c r="N7313" t="s">
        <v>685</v>
      </c>
      <c r="O7313">
        <f>VLOOKUP(N7313,city,2,FALSE)</f>
        <v>101</v>
      </c>
      <c r="P7313" t="s">
        <v>28</v>
      </c>
      <c r="Q7313">
        <f>VLOOKUP(P7313,state,2,FALSE)</f>
        <v>3</v>
      </c>
      <c r="R7313">
        <v>33178</v>
      </c>
      <c r="S7313" t="s">
        <v>12</v>
      </c>
      <c r="T7313" s="10">
        <f>VLOOKUP(S7313,region,2,FALSE)</f>
        <v>1</v>
      </c>
      <c r="U7313" t="s">
        <v>4833</v>
      </c>
      <c r="V7313" t="s">
        <v>22</v>
      </c>
      <c r="W7313">
        <v>3657</v>
      </c>
      <c r="X7313">
        <f>VLOOKUP(V7313,category,2,FALSE)</f>
        <v>2</v>
      </c>
      <c r="Y7313" t="s">
        <v>3231</v>
      </c>
      <c r="Z7313">
        <f>VLOOKUP(Y7313,subcategory,2,FALSE)</f>
        <v>9</v>
      </c>
      <c r="AA7313" t="s">
        <v>2558</v>
      </c>
      <c r="AB7313">
        <v>1.8720000000000003</v>
      </c>
      <c r="AC7313">
        <v>2</v>
      </c>
      <c r="AD7313">
        <v>0.7</v>
      </c>
      <c r="AE7313" s="4">
        <v>-1.3103999999999996</v>
      </c>
    </row>
    <row r="7314" spans="1:31" x14ac:dyDescent="0.3">
      <c r="A7314" s="2">
        <v>7313</v>
      </c>
      <c r="B7314" t="s">
        <v>7649</v>
      </c>
      <c r="C7314">
        <f>VLOOKUP(B7314,order,2,FALSE)</f>
        <v>3637</v>
      </c>
      <c r="D7314" s="3">
        <v>42286</v>
      </c>
      <c r="E7314" s="3">
        <v>42290</v>
      </c>
      <c r="F7314" t="s">
        <v>25</v>
      </c>
      <c r="G7314" s="10">
        <f>VLOOKUP(F7314,ship,2,FALSE)</f>
        <v>2</v>
      </c>
      <c r="H7314" t="s">
        <v>3878</v>
      </c>
      <c r="I7314">
        <f>VLOOKUP(H7314,customer,2,FALSE)</f>
        <v>624</v>
      </c>
      <c r="J7314" t="s">
        <v>2343</v>
      </c>
      <c r="K7314" t="s">
        <v>9</v>
      </c>
      <c r="L7314">
        <f>VLOOKUP(K7314,segment1,2,FALSE)</f>
        <v>1</v>
      </c>
      <c r="M7314" t="s">
        <v>3255</v>
      </c>
      <c r="N7314" t="s">
        <v>685</v>
      </c>
      <c r="O7314">
        <f>VLOOKUP(N7314,city,2,FALSE)</f>
        <v>101</v>
      </c>
      <c r="P7314" t="s">
        <v>28</v>
      </c>
      <c r="Q7314">
        <f>VLOOKUP(P7314,state,2,FALSE)</f>
        <v>3</v>
      </c>
      <c r="R7314">
        <v>33178</v>
      </c>
      <c r="S7314" t="s">
        <v>12</v>
      </c>
      <c r="T7314" s="10">
        <f>VLOOKUP(S7314,region,2,FALSE)</f>
        <v>1</v>
      </c>
      <c r="U7314" t="s">
        <v>4541</v>
      </c>
      <c r="V7314" t="s">
        <v>22</v>
      </c>
      <c r="W7314">
        <f>VLOOKUP(U7314,product,2,FALSE)</f>
        <v>441</v>
      </c>
      <c r="X7314">
        <f>VLOOKUP(V7314,category,2,FALSE)</f>
        <v>2</v>
      </c>
      <c r="Y7314" t="s">
        <v>3231</v>
      </c>
      <c r="Z7314">
        <f>VLOOKUP(Y7314,subcategory,2,FALSE)</f>
        <v>9</v>
      </c>
      <c r="AA7314" t="s">
        <v>628</v>
      </c>
      <c r="AB7314">
        <v>11.214000000000002</v>
      </c>
      <c r="AC7314">
        <v>2</v>
      </c>
      <c r="AD7314">
        <v>0.7</v>
      </c>
      <c r="AE7314" s="4">
        <v>-8.5974000000000004</v>
      </c>
    </row>
    <row r="7315" spans="1:31" x14ac:dyDescent="0.3">
      <c r="A7315" s="2">
        <v>7314</v>
      </c>
      <c r="B7315" t="s">
        <v>7649</v>
      </c>
      <c r="C7315">
        <f>VLOOKUP(B7315,order,2,FALSE)</f>
        <v>3637</v>
      </c>
      <c r="D7315" s="3">
        <v>42286</v>
      </c>
      <c r="E7315" s="3">
        <v>42290</v>
      </c>
      <c r="F7315" t="s">
        <v>25</v>
      </c>
      <c r="G7315" s="10">
        <f>VLOOKUP(F7315,ship,2,FALSE)</f>
        <v>2</v>
      </c>
      <c r="H7315" t="s">
        <v>3878</v>
      </c>
      <c r="I7315">
        <f>VLOOKUP(H7315,customer,2,FALSE)</f>
        <v>624</v>
      </c>
      <c r="J7315" t="s">
        <v>2343</v>
      </c>
      <c r="K7315" t="s">
        <v>9</v>
      </c>
      <c r="L7315">
        <f>VLOOKUP(K7315,segment1,2,FALSE)</f>
        <v>1</v>
      </c>
      <c r="M7315" t="s">
        <v>3255</v>
      </c>
      <c r="N7315" t="s">
        <v>685</v>
      </c>
      <c r="O7315">
        <f>VLOOKUP(N7315,city,2,FALSE)</f>
        <v>101</v>
      </c>
      <c r="P7315" t="s">
        <v>28</v>
      </c>
      <c r="Q7315">
        <f>VLOOKUP(P7315,state,2,FALSE)</f>
        <v>3</v>
      </c>
      <c r="R7315">
        <v>33178</v>
      </c>
      <c r="S7315" t="s">
        <v>12</v>
      </c>
      <c r="T7315" s="10">
        <f>VLOOKUP(S7315,region,2,FALSE)</f>
        <v>1</v>
      </c>
      <c r="U7315" t="s">
        <v>5723</v>
      </c>
      <c r="V7315" t="s">
        <v>22</v>
      </c>
      <c r="W7315">
        <v>3658</v>
      </c>
      <c r="X7315">
        <f>VLOOKUP(V7315,category,2,FALSE)</f>
        <v>2</v>
      </c>
      <c r="Y7315" t="s">
        <v>3229</v>
      </c>
      <c r="Z7315">
        <f>VLOOKUP(Y7315,subcategory,2,FALSE)</f>
        <v>7</v>
      </c>
      <c r="AA7315" t="s">
        <v>1536</v>
      </c>
      <c r="AB7315">
        <v>37.375999999999998</v>
      </c>
      <c r="AC7315">
        <v>8</v>
      </c>
      <c r="AD7315">
        <v>0.2</v>
      </c>
      <c r="AE7315" s="4">
        <v>7.4751999999999992</v>
      </c>
    </row>
    <row r="7316" spans="1:31" x14ac:dyDescent="0.3">
      <c r="A7316" s="2">
        <v>7315</v>
      </c>
      <c r="B7316" t="s">
        <v>8885</v>
      </c>
      <c r="C7316">
        <f>VLOOKUP(B7316,order,2,FALSE)</f>
        <v>3638</v>
      </c>
      <c r="D7316" s="3">
        <v>42518</v>
      </c>
      <c r="E7316" s="3">
        <v>42523</v>
      </c>
      <c r="F7316" t="s">
        <v>25</v>
      </c>
      <c r="G7316" s="10">
        <f>VLOOKUP(F7316,ship,2,FALSE)</f>
        <v>2</v>
      </c>
      <c r="H7316" t="s">
        <v>3439</v>
      </c>
      <c r="I7316">
        <f>VLOOKUP(H7316,customer,2,FALSE)</f>
        <v>185</v>
      </c>
      <c r="J7316" t="s">
        <v>764</v>
      </c>
      <c r="K7316" t="s">
        <v>52</v>
      </c>
      <c r="L7316">
        <f>VLOOKUP(K7316,segment1,2,FALSE)</f>
        <v>3</v>
      </c>
      <c r="M7316" t="s">
        <v>3255</v>
      </c>
      <c r="N7316" t="s">
        <v>771</v>
      </c>
      <c r="O7316">
        <f>VLOOKUP(N7316,city,2,FALSE)</f>
        <v>112</v>
      </c>
      <c r="P7316" t="s">
        <v>110</v>
      </c>
      <c r="Q7316">
        <f>VLOOKUP(P7316,state,2,FALSE)</f>
        <v>11</v>
      </c>
      <c r="R7316">
        <v>60068</v>
      </c>
      <c r="S7316" t="s">
        <v>55</v>
      </c>
      <c r="T7316" s="10">
        <f>VLOOKUP(S7316,region,2,FALSE)</f>
        <v>3</v>
      </c>
      <c r="U7316" t="s">
        <v>5199</v>
      </c>
      <c r="V7316" t="s">
        <v>35</v>
      </c>
      <c r="W7316">
        <f>VLOOKUP(U7316,product,2,FALSE)</f>
        <v>1119</v>
      </c>
      <c r="X7316">
        <f>VLOOKUP(V7316,category,2,FALSE)</f>
        <v>3</v>
      </c>
      <c r="Y7316" t="s">
        <v>3230</v>
      </c>
      <c r="Z7316">
        <f>VLOOKUP(Y7316,subcategory,2,FALSE)</f>
        <v>8</v>
      </c>
      <c r="AA7316" t="s">
        <v>1921</v>
      </c>
      <c r="AB7316">
        <v>286.40000000000003</v>
      </c>
      <c r="AC7316">
        <v>1</v>
      </c>
      <c r="AD7316">
        <v>0.2</v>
      </c>
      <c r="AE7316" s="4">
        <v>25.060000000000016</v>
      </c>
    </row>
    <row r="7317" spans="1:31" x14ac:dyDescent="0.3">
      <c r="A7317" s="2">
        <v>7316</v>
      </c>
      <c r="B7317" t="s">
        <v>10478</v>
      </c>
      <c r="C7317">
        <f>VLOOKUP(B7317,order,2,FALSE)</f>
        <v>3639</v>
      </c>
      <c r="D7317" s="3">
        <v>42866</v>
      </c>
      <c r="E7317" s="3">
        <v>42871</v>
      </c>
      <c r="F7317" t="s">
        <v>7</v>
      </c>
      <c r="G7317" s="10">
        <f>VLOOKUP(F7317,ship,2,FALSE)</f>
        <v>1</v>
      </c>
      <c r="H7317" t="s">
        <v>3488</v>
      </c>
      <c r="I7317">
        <f>VLOOKUP(H7317,customer,2,FALSE)</f>
        <v>234</v>
      </c>
      <c r="J7317" t="s">
        <v>928</v>
      </c>
      <c r="K7317" t="s">
        <v>9</v>
      </c>
      <c r="L7317">
        <f>VLOOKUP(K7317,segment1,2,FALSE)</f>
        <v>1</v>
      </c>
      <c r="M7317" t="s">
        <v>3255</v>
      </c>
      <c r="N7317" t="s">
        <v>138</v>
      </c>
      <c r="O7317">
        <f>VLOOKUP(N7317,city,2,FALSE)</f>
        <v>21</v>
      </c>
      <c r="P7317" t="s">
        <v>139</v>
      </c>
      <c r="Q7317">
        <f>VLOOKUP(P7317,state,2,FALSE)</f>
        <v>16</v>
      </c>
      <c r="R7317">
        <v>10024</v>
      </c>
      <c r="S7317" t="s">
        <v>79</v>
      </c>
      <c r="T7317" s="10">
        <f>VLOOKUP(S7317,region,2,FALSE)</f>
        <v>4</v>
      </c>
      <c r="U7317" t="s">
        <v>5148</v>
      </c>
      <c r="V7317" t="s">
        <v>22</v>
      </c>
      <c r="W7317">
        <v>3659</v>
      </c>
      <c r="X7317">
        <f>VLOOKUP(V7317,category,2,FALSE)</f>
        <v>2</v>
      </c>
      <c r="Y7317" t="s">
        <v>3229</v>
      </c>
      <c r="Z7317">
        <f>VLOOKUP(Y7317,subcategory,2,FALSE)</f>
        <v>7</v>
      </c>
      <c r="AA7317" t="s">
        <v>1684</v>
      </c>
      <c r="AB7317">
        <v>43.92</v>
      </c>
      <c r="AC7317">
        <v>3</v>
      </c>
      <c r="AD7317">
        <v>0</v>
      </c>
      <c r="AE7317" s="4">
        <v>12.736799999999999</v>
      </c>
    </row>
    <row r="7318" spans="1:31" x14ac:dyDescent="0.3">
      <c r="A7318" s="2">
        <v>7317</v>
      </c>
      <c r="B7318" t="s">
        <v>8886</v>
      </c>
      <c r="C7318">
        <f>VLOOKUP(B7318,order,2,FALSE)</f>
        <v>3640</v>
      </c>
      <c r="D7318" s="3">
        <v>42659</v>
      </c>
      <c r="E7318" s="3">
        <v>42663</v>
      </c>
      <c r="F7318" t="s">
        <v>25</v>
      </c>
      <c r="G7318" s="10">
        <f>VLOOKUP(F7318,ship,2,FALSE)</f>
        <v>2</v>
      </c>
      <c r="H7318" t="s">
        <v>3495</v>
      </c>
      <c r="I7318">
        <f>VLOOKUP(H7318,customer,2,FALSE)</f>
        <v>241</v>
      </c>
      <c r="J7318" t="s">
        <v>954</v>
      </c>
      <c r="K7318" t="s">
        <v>18</v>
      </c>
      <c r="L7318">
        <f>VLOOKUP(K7318,segment1,2,FALSE)</f>
        <v>2</v>
      </c>
      <c r="M7318" t="s">
        <v>3255</v>
      </c>
      <c r="N7318" t="s">
        <v>138</v>
      </c>
      <c r="O7318">
        <f>VLOOKUP(N7318,city,2,FALSE)</f>
        <v>21</v>
      </c>
      <c r="P7318" t="s">
        <v>139</v>
      </c>
      <c r="Q7318">
        <f>VLOOKUP(P7318,state,2,FALSE)</f>
        <v>16</v>
      </c>
      <c r="R7318">
        <v>10011</v>
      </c>
      <c r="S7318" t="s">
        <v>79</v>
      </c>
      <c r="T7318" s="10">
        <f>VLOOKUP(S7318,region,2,FALSE)</f>
        <v>4</v>
      </c>
      <c r="U7318" t="s">
        <v>4120</v>
      </c>
      <c r="V7318" t="s">
        <v>13</v>
      </c>
      <c r="W7318">
        <f>VLOOKUP(U7318,product,2,FALSE)</f>
        <v>11</v>
      </c>
      <c r="X7318">
        <f>VLOOKUP(V7318,category,2,FALSE)</f>
        <v>1</v>
      </c>
      <c r="Y7318" t="s">
        <v>29</v>
      </c>
      <c r="Z7318">
        <f>VLOOKUP(Y7318,subcategory,2,FALSE)</f>
        <v>4</v>
      </c>
      <c r="AA7318" t="s">
        <v>1686</v>
      </c>
      <c r="AB7318">
        <v>142.18199999999999</v>
      </c>
      <c r="AC7318">
        <v>1</v>
      </c>
      <c r="AD7318">
        <v>0.4</v>
      </c>
      <c r="AE7318" s="4">
        <v>-37.915200000000027</v>
      </c>
    </row>
    <row r="7319" spans="1:31" x14ac:dyDescent="0.3">
      <c r="A7319" s="2">
        <v>7318</v>
      </c>
      <c r="B7319" t="s">
        <v>10479</v>
      </c>
      <c r="C7319">
        <f>VLOOKUP(B7319,order,2,FALSE)</f>
        <v>3641</v>
      </c>
      <c r="D7319" s="3">
        <v>43056</v>
      </c>
      <c r="E7319" s="3">
        <v>43060</v>
      </c>
      <c r="F7319" t="s">
        <v>25</v>
      </c>
      <c r="G7319" s="10">
        <f>VLOOKUP(F7319,ship,2,FALSE)</f>
        <v>2</v>
      </c>
      <c r="H7319" t="s">
        <v>3797</v>
      </c>
      <c r="I7319">
        <f>VLOOKUP(H7319,customer,2,FALSE)</f>
        <v>543</v>
      </c>
      <c r="J7319" t="s">
        <v>1987</v>
      </c>
      <c r="K7319" t="s">
        <v>18</v>
      </c>
      <c r="L7319">
        <f>VLOOKUP(K7319,segment1,2,FALSE)</f>
        <v>2</v>
      </c>
      <c r="M7319" t="s">
        <v>3255</v>
      </c>
      <c r="N7319" t="s">
        <v>3129</v>
      </c>
      <c r="O7319">
        <f>VLOOKUP(N7319,city,2,FALSE)</f>
        <v>493</v>
      </c>
      <c r="P7319" t="s">
        <v>212</v>
      </c>
      <c r="Q7319">
        <f>VLOOKUP(P7319,state,2,FALSE)</f>
        <v>22</v>
      </c>
      <c r="R7319">
        <v>97123</v>
      </c>
      <c r="S7319" t="s">
        <v>21</v>
      </c>
      <c r="T7319" s="10">
        <f>VLOOKUP(S7319,region,2,FALSE)</f>
        <v>2</v>
      </c>
      <c r="U7319" t="s">
        <v>5852</v>
      </c>
      <c r="V7319" t="s">
        <v>22</v>
      </c>
      <c r="W7319">
        <v>3660</v>
      </c>
      <c r="X7319">
        <f>VLOOKUP(V7319,category,2,FALSE)</f>
        <v>2</v>
      </c>
      <c r="Y7319" t="s">
        <v>45</v>
      </c>
      <c r="Z7319">
        <f>VLOOKUP(Y7319,subcategory,2,FALSE)</f>
        <v>11</v>
      </c>
      <c r="AA7319" t="s">
        <v>906</v>
      </c>
      <c r="AB7319">
        <v>19.608000000000001</v>
      </c>
      <c r="AC7319">
        <v>3</v>
      </c>
      <c r="AD7319">
        <v>0.2</v>
      </c>
      <c r="AE7319" s="4">
        <v>6.6177000000000001</v>
      </c>
    </row>
    <row r="7320" spans="1:31" x14ac:dyDescent="0.3">
      <c r="A7320" s="2">
        <v>7319</v>
      </c>
      <c r="B7320" t="s">
        <v>10479</v>
      </c>
      <c r="C7320">
        <f>VLOOKUP(B7320,order,2,FALSE)</f>
        <v>3641</v>
      </c>
      <c r="D7320" s="3">
        <v>43056</v>
      </c>
      <c r="E7320" s="3">
        <v>43060</v>
      </c>
      <c r="F7320" t="s">
        <v>25</v>
      </c>
      <c r="G7320" s="10">
        <f>VLOOKUP(F7320,ship,2,FALSE)</f>
        <v>2</v>
      </c>
      <c r="H7320" t="s">
        <v>3797</v>
      </c>
      <c r="I7320">
        <f>VLOOKUP(H7320,customer,2,FALSE)</f>
        <v>543</v>
      </c>
      <c r="J7320" t="s">
        <v>1987</v>
      </c>
      <c r="K7320" t="s">
        <v>18</v>
      </c>
      <c r="L7320">
        <f>VLOOKUP(K7320,segment1,2,FALSE)</f>
        <v>2</v>
      </c>
      <c r="M7320" t="s">
        <v>3255</v>
      </c>
      <c r="N7320" t="s">
        <v>3129</v>
      </c>
      <c r="O7320">
        <f>VLOOKUP(N7320,city,2,FALSE)</f>
        <v>493</v>
      </c>
      <c r="P7320" t="s">
        <v>212</v>
      </c>
      <c r="Q7320">
        <f>VLOOKUP(P7320,state,2,FALSE)</f>
        <v>22</v>
      </c>
      <c r="R7320">
        <v>97123</v>
      </c>
      <c r="S7320" t="s">
        <v>21</v>
      </c>
      <c r="T7320" s="10">
        <f>VLOOKUP(S7320,region,2,FALSE)</f>
        <v>2</v>
      </c>
      <c r="U7320" t="s">
        <v>5007</v>
      </c>
      <c r="V7320" t="s">
        <v>22</v>
      </c>
      <c r="W7320">
        <f>VLOOKUP(U7320,product,2,FALSE)</f>
        <v>923</v>
      </c>
      <c r="X7320">
        <f>VLOOKUP(V7320,category,2,FALSE)</f>
        <v>2</v>
      </c>
      <c r="Y7320" t="s">
        <v>3231</v>
      </c>
      <c r="Z7320">
        <f>VLOOKUP(Y7320,subcategory,2,FALSE)</f>
        <v>9</v>
      </c>
      <c r="AA7320" t="s">
        <v>133</v>
      </c>
      <c r="AB7320">
        <v>4.1580000000000004</v>
      </c>
      <c r="AC7320">
        <v>7</v>
      </c>
      <c r="AD7320">
        <v>0.7</v>
      </c>
      <c r="AE7320" s="4">
        <v>-3.4649999999999999</v>
      </c>
    </row>
    <row r="7321" spans="1:31" x14ac:dyDescent="0.3">
      <c r="A7321" s="2">
        <v>7320</v>
      </c>
      <c r="B7321" t="s">
        <v>10480</v>
      </c>
      <c r="C7321">
        <f>VLOOKUP(B7321,order,2,FALSE)</f>
        <v>3642</v>
      </c>
      <c r="D7321" s="3">
        <v>43065</v>
      </c>
      <c r="E7321" s="3">
        <v>43068</v>
      </c>
      <c r="F7321" t="s">
        <v>7</v>
      </c>
      <c r="G7321" s="10">
        <f>VLOOKUP(F7321,ship,2,FALSE)</f>
        <v>1</v>
      </c>
      <c r="H7321" t="s">
        <v>3693</v>
      </c>
      <c r="I7321">
        <f>VLOOKUP(H7321,customer,2,FALSE)</f>
        <v>439</v>
      </c>
      <c r="J7321" t="s">
        <v>1633</v>
      </c>
      <c r="K7321" t="s">
        <v>9</v>
      </c>
      <c r="L7321">
        <f>VLOOKUP(K7321,segment1,2,FALSE)</f>
        <v>1</v>
      </c>
      <c r="M7321" t="s">
        <v>3255</v>
      </c>
      <c r="N7321" t="s">
        <v>138</v>
      </c>
      <c r="O7321">
        <f>VLOOKUP(N7321,city,2,FALSE)</f>
        <v>21</v>
      </c>
      <c r="P7321" t="s">
        <v>139</v>
      </c>
      <c r="Q7321">
        <f>VLOOKUP(P7321,state,2,FALSE)</f>
        <v>16</v>
      </c>
      <c r="R7321">
        <v>10009</v>
      </c>
      <c r="S7321" t="s">
        <v>79</v>
      </c>
      <c r="T7321" s="10">
        <f>VLOOKUP(S7321,region,2,FALSE)</f>
        <v>4</v>
      </c>
      <c r="U7321" t="s">
        <v>5050</v>
      </c>
      <c r="V7321" t="s">
        <v>35</v>
      </c>
      <c r="W7321">
        <v>3661</v>
      </c>
      <c r="X7321">
        <f>VLOOKUP(V7321,category,2,FALSE)</f>
        <v>3</v>
      </c>
      <c r="Y7321" t="s">
        <v>3230</v>
      </c>
      <c r="Z7321">
        <f>VLOOKUP(Y7321,subcategory,2,FALSE)</f>
        <v>8</v>
      </c>
      <c r="AA7321" t="s">
        <v>1373</v>
      </c>
      <c r="AB7321">
        <v>979.95</v>
      </c>
      <c r="AC7321">
        <v>5</v>
      </c>
      <c r="AD7321">
        <v>0</v>
      </c>
      <c r="AE7321" s="4">
        <v>264.58650000000006</v>
      </c>
    </row>
    <row r="7322" spans="1:31" x14ac:dyDescent="0.3">
      <c r="A7322" s="2">
        <v>7321</v>
      </c>
      <c r="B7322" t="s">
        <v>10480</v>
      </c>
      <c r="C7322">
        <f>VLOOKUP(B7322,order,2,FALSE)</f>
        <v>3642</v>
      </c>
      <c r="D7322" s="3">
        <v>43065</v>
      </c>
      <c r="E7322" s="3">
        <v>43068</v>
      </c>
      <c r="F7322" t="s">
        <v>7</v>
      </c>
      <c r="G7322" s="10">
        <f>VLOOKUP(F7322,ship,2,FALSE)</f>
        <v>1</v>
      </c>
      <c r="H7322" t="s">
        <v>3693</v>
      </c>
      <c r="I7322">
        <f>VLOOKUP(H7322,customer,2,FALSE)</f>
        <v>439</v>
      </c>
      <c r="J7322" t="s">
        <v>1633</v>
      </c>
      <c r="K7322" t="s">
        <v>9</v>
      </c>
      <c r="L7322">
        <f>VLOOKUP(K7322,segment1,2,FALSE)</f>
        <v>1</v>
      </c>
      <c r="M7322" t="s">
        <v>3255</v>
      </c>
      <c r="N7322" t="s">
        <v>138</v>
      </c>
      <c r="O7322">
        <f>VLOOKUP(N7322,city,2,FALSE)</f>
        <v>21</v>
      </c>
      <c r="P7322" t="s">
        <v>139</v>
      </c>
      <c r="Q7322">
        <f>VLOOKUP(P7322,state,2,FALSE)</f>
        <v>16</v>
      </c>
      <c r="R7322">
        <v>10009</v>
      </c>
      <c r="S7322" t="s">
        <v>79</v>
      </c>
      <c r="T7322" s="10">
        <f>VLOOKUP(S7322,region,2,FALSE)</f>
        <v>4</v>
      </c>
      <c r="U7322" t="s">
        <v>5327</v>
      </c>
      <c r="V7322" t="s">
        <v>13</v>
      </c>
      <c r="W7322">
        <f>VLOOKUP(U7322,product,2,FALSE)</f>
        <v>1252</v>
      </c>
      <c r="X7322">
        <f>VLOOKUP(V7322,category,2,FALSE)</f>
        <v>1</v>
      </c>
      <c r="Y7322" t="s">
        <v>3228</v>
      </c>
      <c r="Z7322">
        <f>VLOOKUP(Y7322,subcategory,2,FALSE)</f>
        <v>6</v>
      </c>
      <c r="AA7322" t="s">
        <v>1896</v>
      </c>
      <c r="AB7322">
        <v>135.29999999999998</v>
      </c>
      <c r="AC7322">
        <v>5</v>
      </c>
      <c r="AD7322">
        <v>0</v>
      </c>
      <c r="AE7322" s="4">
        <v>37.883999999999993</v>
      </c>
    </row>
    <row r="7323" spans="1:31" x14ac:dyDescent="0.3">
      <c r="A7323" s="2">
        <v>7322</v>
      </c>
      <c r="B7323" t="s">
        <v>10481</v>
      </c>
      <c r="C7323">
        <f>VLOOKUP(B7323,order,2,FALSE)</f>
        <v>3643</v>
      </c>
      <c r="D7323" s="3">
        <v>42981</v>
      </c>
      <c r="E7323" s="3">
        <v>42985</v>
      </c>
      <c r="F7323" t="s">
        <v>25</v>
      </c>
      <c r="G7323" s="10">
        <f>VLOOKUP(F7323,ship,2,FALSE)</f>
        <v>2</v>
      </c>
      <c r="H7323" t="s">
        <v>3756</v>
      </c>
      <c r="I7323">
        <f>VLOOKUP(H7323,customer,2,FALSE)</f>
        <v>502</v>
      </c>
      <c r="J7323" t="s">
        <v>1831</v>
      </c>
      <c r="K7323" t="s">
        <v>18</v>
      </c>
      <c r="L7323">
        <f>VLOOKUP(K7323,segment1,2,FALSE)</f>
        <v>2</v>
      </c>
      <c r="M7323" t="s">
        <v>3255</v>
      </c>
      <c r="N7323" t="s">
        <v>156</v>
      </c>
      <c r="O7323">
        <f>VLOOKUP(N7323,city,2,FALSE)</f>
        <v>23</v>
      </c>
      <c r="P7323" t="s">
        <v>110</v>
      </c>
      <c r="Q7323">
        <f>VLOOKUP(P7323,state,2,FALSE)</f>
        <v>11</v>
      </c>
      <c r="R7323">
        <v>60623</v>
      </c>
      <c r="S7323" t="s">
        <v>55</v>
      </c>
      <c r="T7323" s="10">
        <f>VLOOKUP(S7323,region,2,FALSE)</f>
        <v>3</v>
      </c>
      <c r="U7323" t="s">
        <v>5182</v>
      </c>
      <c r="V7323" t="s">
        <v>22</v>
      </c>
      <c r="W7323">
        <v>3662</v>
      </c>
      <c r="X7323">
        <f>VLOOKUP(V7323,category,2,FALSE)</f>
        <v>2</v>
      </c>
      <c r="Y7323" t="s">
        <v>45</v>
      </c>
      <c r="Z7323">
        <f>VLOOKUP(Y7323,subcategory,2,FALSE)</f>
        <v>11</v>
      </c>
      <c r="AA7323" t="s">
        <v>503</v>
      </c>
      <c r="AB7323">
        <v>8.9039999999999999</v>
      </c>
      <c r="AC7323">
        <v>3</v>
      </c>
      <c r="AD7323">
        <v>0.2</v>
      </c>
      <c r="AE7323" s="4">
        <v>3.3389999999999995</v>
      </c>
    </row>
    <row r="7324" spans="1:31" x14ac:dyDescent="0.3">
      <c r="A7324" s="2">
        <v>7323</v>
      </c>
      <c r="B7324" t="s">
        <v>10481</v>
      </c>
      <c r="C7324">
        <f>VLOOKUP(B7324,order,2,FALSE)</f>
        <v>3643</v>
      </c>
      <c r="D7324" s="3">
        <v>42981</v>
      </c>
      <c r="E7324" s="3">
        <v>42985</v>
      </c>
      <c r="F7324" t="s">
        <v>25</v>
      </c>
      <c r="G7324" s="10">
        <f>VLOOKUP(F7324,ship,2,FALSE)</f>
        <v>2</v>
      </c>
      <c r="H7324" t="s">
        <v>3756</v>
      </c>
      <c r="I7324">
        <f>VLOOKUP(H7324,customer,2,FALSE)</f>
        <v>502</v>
      </c>
      <c r="J7324" t="s">
        <v>1831</v>
      </c>
      <c r="K7324" t="s">
        <v>18</v>
      </c>
      <c r="L7324">
        <f>VLOOKUP(K7324,segment1,2,FALSE)</f>
        <v>2</v>
      </c>
      <c r="M7324" t="s">
        <v>3255</v>
      </c>
      <c r="N7324" t="s">
        <v>156</v>
      </c>
      <c r="O7324">
        <f>VLOOKUP(N7324,city,2,FALSE)</f>
        <v>23</v>
      </c>
      <c r="P7324" t="s">
        <v>110</v>
      </c>
      <c r="Q7324">
        <f>VLOOKUP(P7324,state,2,FALSE)</f>
        <v>11</v>
      </c>
      <c r="R7324">
        <v>60623</v>
      </c>
      <c r="S7324" t="s">
        <v>55</v>
      </c>
      <c r="T7324" s="10">
        <f>VLOOKUP(S7324,region,2,FALSE)</f>
        <v>3</v>
      </c>
      <c r="U7324" t="s">
        <v>4815</v>
      </c>
      <c r="V7324" t="s">
        <v>35</v>
      </c>
      <c r="W7324">
        <f>VLOOKUP(U7324,product,2,FALSE)</f>
        <v>726</v>
      </c>
      <c r="X7324">
        <f>VLOOKUP(V7324,category,2,FALSE)</f>
        <v>3</v>
      </c>
      <c r="Y7324" t="s">
        <v>3232</v>
      </c>
      <c r="Z7324">
        <f>VLOOKUP(Y7324,subcategory,2,FALSE)</f>
        <v>12</v>
      </c>
      <c r="AA7324" t="s">
        <v>841</v>
      </c>
      <c r="AB7324">
        <v>100.80000000000001</v>
      </c>
      <c r="AC7324">
        <v>2</v>
      </c>
      <c r="AD7324">
        <v>0.2</v>
      </c>
      <c r="AE7324" s="4">
        <v>21.42</v>
      </c>
    </row>
    <row r="7325" spans="1:31" x14ac:dyDescent="0.3">
      <c r="A7325" s="2">
        <v>7324</v>
      </c>
      <c r="B7325" t="s">
        <v>10482</v>
      </c>
      <c r="C7325">
        <f>VLOOKUP(B7325,order,2,FALSE)</f>
        <v>3644</v>
      </c>
      <c r="D7325" s="3">
        <v>43074</v>
      </c>
      <c r="E7325" s="3">
        <v>43077</v>
      </c>
      <c r="F7325" t="s">
        <v>97</v>
      </c>
      <c r="G7325" s="10">
        <f>VLOOKUP(F7325,ship,2,FALSE)</f>
        <v>3</v>
      </c>
      <c r="H7325" t="s">
        <v>3484</v>
      </c>
      <c r="I7325">
        <f>VLOOKUP(H7325,customer,2,FALSE)</f>
        <v>230</v>
      </c>
      <c r="J7325" t="s">
        <v>917</v>
      </c>
      <c r="K7325" t="s">
        <v>9</v>
      </c>
      <c r="L7325">
        <f>VLOOKUP(K7325,segment1,2,FALSE)</f>
        <v>1</v>
      </c>
      <c r="M7325" t="s">
        <v>3255</v>
      </c>
      <c r="N7325" t="s">
        <v>138</v>
      </c>
      <c r="O7325">
        <f>VLOOKUP(N7325,city,2,FALSE)</f>
        <v>21</v>
      </c>
      <c r="P7325" t="s">
        <v>139</v>
      </c>
      <c r="Q7325">
        <f>VLOOKUP(P7325,state,2,FALSE)</f>
        <v>16</v>
      </c>
      <c r="R7325">
        <v>10024</v>
      </c>
      <c r="S7325" t="s">
        <v>79</v>
      </c>
      <c r="T7325" s="10">
        <f>VLOOKUP(S7325,region,2,FALSE)</f>
        <v>4</v>
      </c>
      <c r="U7325" t="s">
        <v>4217</v>
      </c>
      <c r="V7325" t="s">
        <v>13</v>
      </c>
      <c r="W7325">
        <v>3663</v>
      </c>
      <c r="X7325">
        <f>VLOOKUP(V7325,category,2,FALSE)</f>
        <v>1</v>
      </c>
      <c r="Y7325" t="s">
        <v>3228</v>
      </c>
      <c r="Z7325">
        <f>VLOOKUP(Y7325,subcategory,2,FALSE)</f>
        <v>6</v>
      </c>
      <c r="AA7325" t="s">
        <v>1563</v>
      </c>
      <c r="AB7325">
        <v>41.96</v>
      </c>
      <c r="AC7325">
        <v>2</v>
      </c>
      <c r="AD7325">
        <v>0</v>
      </c>
      <c r="AE7325" s="4">
        <v>10.909600000000001</v>
      </c>
    </row>
    <row r="7326" spans="1:31" x14ac:dyDescent="0.3">
      <c r="A7326" s="2">
        <v>7325</v>
      </c>
      <c r="B7326" t="s">
        <v>10482</v>
      </c>
      <c r="C7326">
        <f>VLOOKUP(B7326,order,2,FALSE)</f>
        <v>3644</v>
      </c>
      <c r="D7326" s="3">
        <v>43074</v>
      </c>
      <c r="E7326" s="3">
        <v>43077</v>
      </c>
      <c r="F7326" t="s">
        <v>97</v>
      </c>
      <c r="G7326" s="10">
        <f>VLOOKUP(F7326,ship,2,FALSE)</f>
        <v>3</v>
      </c>
      <c r="H7326" t="s">
        <v>3484</v>
      </c>
      <c r="I7326">
        <f>VLOOKUP(H7326,customer,2,FALSE)</f>
        <v>230</v>
      </c>
      <c r="J7326" t="s">
        <v>917</v>
      </c>
      <c r="K7326" t="s">
        <v>9</v>
      </c>
      <c r="L7326">
        <f>VLOOKUP(K7326,segment1,2,FALSE)</f>
        <v>1</v>
      </c>
      <c r="M7326" t="s">
        <v>3255</v>
      </c>
      <c r="N7326" t="s">
        <v>138</v>
      </c>
      <c r="O7326">
        <f>VLOOKUP(N7326,city,2,FALSE)</f>
        <v>21</v>
      </c>
      <c r="P7326" t="s">
        <v>139</v>
      </c>
      <c r="Q7326">
        <f>VLOOKUP(P7326,state,2,FALSE)</f>
        <v>16</v>
      </c>
      <c r="R7326">
        <v>10024</v>
      </c>
      <c r="S7326" t="s">
        <v>79</v>
      </c>
      <c r="T7326" s="10">
        <f>VLOOKUP(S7326,region,2,FALSE)</f>
        <v>4</v>
      </c>
      <c r="U7326" t="s">
        <v>4467</v>
      </c>
      <c r="V7326" t="s">
        <v>22</v>
      </c>
      <c r="W7326">
        <f>VLOOKUP(U7326,product,2,FALSE)</f>
        <v>366</v>
      </c>
      <c r="X7326">
        <f>VLOOKUP(V7326,category,2,FALSE)</f>
        <v>2</v>
      </c>
      <c r="Y7326" t="s">
        <v>23</v>
      </c>
      <c r="Z7326">
        <f>VLOOKUP(Y7326,subcategory,2,FALSE)</f>
        <v>3</v>
      </c>
      <c r="AA7326" t="s">
        <v>1611</v>
      </c>
      <c r="AB7326">
        <v>9.4499999999999993</v>
      </c>
      <c r="AC7326">
        <v>3</v>
      </c>
      <c r="AD7326">
        <v>0</v>
      </c>
      <c r="AE7326" s="4">
        <v>4.5359999999999996</v>
      </c>
    </row>
    <row r="7327" spans="1:31" x14ac:dyDescent="0.3">
      <c r="A7327" s="2">
        <v>7326</v>
      </c>
      <c r="B7327" t="s">
        <v>10483</v>
      </c>
      <c r="C7327">
        <f>VLOOKUP(B7327,order,2,FALSE)</f>
        <v>3645</v>
      </c>
      <c r="D7327" s="3">
        <v>43049</v>
      </c>
      <c r="E7327" s="3">
        <v>43056</v>
      </c>
      <c r="F7327" t="s">
        <v>25</v>
      </c>
      <c r="G7327" s="10">
        <f>VLOOKUP(F7327,ship,2,FALSE)</f>
        <v>2</v>
      </c>
      <c r="H7327" t="s">
        <v>3521</v>
      </c>
      <c r="I7327">
        <f>VLOOKUP(H7327,customer,2,FALSE)</f>
        <v>267</v>
      </c>
      <c r="J7327" t="s">
        <v>1043</v>
      </c>
      <c r="K7327" t="s">
        <v>9</v>
      </c>
      <c r="L7327">
        <f>VLOOKUP(K7327,segment1,2,FALSE)</f>
        <v>1</v>
      </c>
      <c r="M7327" t="s">
        <v>3255</v>
      </c>
      <c r="N7327" t="s">
        <v>2920</v>
      </c>
      <c r="O7327">
        <f>VLOOKUP(N7327,city,2,FALSE)</f>
        <v>423</v>
      </c>
      <c r="P7327" t="s">
        <v>49</v>
      </c>
      <c r="Q7327">
        <f>VLOOKUP(P7327,state,2,FALSE)</f>
        <v>5</v>
      </c>
      <c r="R7327">
        <v>99301</v>
      </c>
      <c r="S7327" t="s">
        <v>21</v>
      </c>
      <c r="T7327" s="10">
        <f>VLOOKUP(S7327,region,2,FALSE)</f>
        <v>2</v>
      </c>
      <c r="U7327" t="s">
        <v>5389</v>
      </c>
      <c r="V7327" t="s">
        <v>22</v>
      </c>
      <c r="W7327">
        <v>3664</v>
      </c>
      <c r="X7327">
        <f>VLOOKUP(V7327,category,2,FALSE)</f>
        <v>2</v>
      </c>
      <c r="Y7327" t="s">
        <v>38</v>
      </c>
      <c r="Z7327">
        <f>VLOOKUP(Y7327,subcategory,2,FALSE)</f>
        <v>10</v>
      </c>
      <c r="AA7327" t="s">
        <v>2628</v>
      </c>
      <c r="AB7327">
        <v>400.79999999999995</v>
      </c>
      <c r="AC7327">
        <v>5</v>
      </c>
      <c r="AD7327">
        <v>0</v>
      </c>
      <c r="AE7327" s="4">
        <v>112.224</v>
      </c>
    </row>
    <row r="7328" spans="1:31" x14ac:dyDescent="0.3">
      <c r="A7328" s="2">
        <v>7327</v>
      </c>
      <c r="B7328" t="s">
        <v>10483</v>
      </c>
      <c r="C7328">
        <f>VLOOKUP(B7328,order,2,FALSE)</f>
        <v>3645</v>
      </c>
      <c r="D7328" s="3">
        <v>43049</v>
      </c>
      <c r="E7328" s="3">
        <v>43056</v>
      </c>
      <c r="F7328" t="s">
        <v>25</v>
      </c>
      <c r="G7328" s="10">
        <f>VLOOKUP(F7328,ship,2,FALSE)</f>
        <v>2</v>
      </c>
      <c r="H7328" t="s">
        <v>3521</v>
      </c>
      <c r="I7328">
        <f>VLOOKUP(H7328,customer,2,FALSE)</f>
        <v>267</v>
      </c>
      <c r="J7328" t="s">
        <v>1043</v>
      </c>
      <c r="K7328" t="s">
        <v>9</v>
      </c>
      <c r="L7328">
        <f>VLOOKUP(K7328,segment1,2,FALSE)</f>
        <v>1</v>
      </c>
      <c r="M7328" t="s">
        <v>3255</v>
      </c>
      <c r="N7328" t="s">
        <v>2920</v>
      </c>
      <c r="O7328">
        <f>VLOOKUP(N7328,city,2,FALSE)</f>
        <v>423</v>
      </c>
      <c r="P7328" t="s">
        <v>49</v>
      </c>
      <c r="Q7328">
        <f>VLOOKUP(P7328,state,2,FALSE)</f>
        <v>5</v>
      </c>
      <c r="R7328">
        <v>99301</v>
      </c>
      <c r="S7328" t="s">
        <v>21</v>
      </c>
      <c r="T7328" s="10">
        <f>VLOOKUP(S7328,region,2,FALSE)</f>
        <v>2</v>
      </c>
      <c r="U7328" t="s">
        <v>4481</v>
      </c>
      <c r="V7328" t="s">
        <v>22</v>
      </c>
      <c r="W7328">
        <f>VLOOKUP(U7328,product,2,FALSE)</f>
        <v>380</v>
      </c>
      <c r="X7328">
        <f>VLOOKUP(V7328,category,2,FALSE)</f>
        <v>2</v>
      </c>
      <c r="Y7328" t="s">
        <v>3231</v>
      </c>
      <c r="Z7328">
        <f>VLOOKUP(Y7328,subcategory,2,FALSE)</f>
        <v>9</v>
      </c>
      <c r="AA7328" t="s">
        <v>1036</v>
      </c>
      <c r="AB7328">
        <v>28.792000000000002</v>
      </c>
      <c r="AC7328">
        <v>1</v>
      </c>
      <c r="AD7328">
        <v>0.2</v>
      </c>
      <c r="AE7328" s="4">
        <v>10.077200000000001</v>
      </c>
    </row>
    <row r="7329" spans="1:31" x14ac:dyDescent="0.3">
      <c r="A7329" s="2">
        <v>7328</v>
      </c>
      <c r="B7329" t="s">
        <v>6628</v>
      </c>
      <c r="C7329">
        <f>VLOOKUP(B7329,order,2,FALSE)</f>
        <v>3646</v>
      </c>
      <c r="D7329" s="3">
        <v>41716</v>
      </c>
      <c r="E7329" s="3">
        <v>41722</v>
      </c>
      <c r="F7329" t="s">
        <v>25</v>
      </c>
      <c r="G7329" s="10">
        <f>VLOOKUP(F7329,ship,2,FALSE)</f>
        <v>2</v>
      </c>
      <c r="H7329" t="s">
        <v>3592</v>
      </c>
      <c r="I7329">
        <f>VLOOKUP(H7329,customer,2,FALSE)</f>
        <v>338</v>
      </c>
      <c r="J7329" t="s">
        <v>1277</v>
      </c>
      <c r="K7329" t="s">
        <v>52</v>
      </c>
      <c r="L7329">
        <f>VLOOKUP(K7329,segment1,2,FALSE)</f>
        <v>3</v>
      </c>
      <c r="M7329" t="s">
        <v>3255</v>
      </c>
      <c r="N7329" t="s">
        <v>3130</v>
      </c>
      <c r="O7329">
        <f>VLOOKUP(N7329,city,2,FALSE)</f>
        <v>494</v>
      </c>
      <c r="P7329" t="s">
        <v>20</v>
      </c>
      <c r="Q7329">
        <f>VLOOKUP(P7329,state,2,FALSE)</f>
        <v>2</v>
      </c>
      <c r="R7329">
        <v>91505</v>
      </c>
      <c r="S7329" t="s">
        <v>21</v>
      </c>
      <c r="T7329" s="10">
        <f>VLOOKUP(S7329,region,2,FALSE)</f>
        <v>2</v>
      </c>
      <c r="U7329" t="s">
        <v>5356</v>
      </c>
      <c r="V7329" t="s">
        <v>13</v>
      </c>
      <c r="W7329">
        <v>3665</v>
      </c>
      <c r="X7329">
        <f>VLOOKUP(V7329,category,2,FALSE)</f>
        <v>1</v>
      </c>
      <c r="Y7329" t="s">
        <v>3228</v>
      </c>
      <c r="Z7329">
        <f>VLOOKUP(Y7329,subcategory,2,FALSE)</f>
        <v>6</v>
      </c>
      <c r="AA7329" t="s">
        <v>2565</v>
      </c>
      <c r="AB7329">
        <v>111</v>
      </c>
      <c r="AC7329">
        <v>2</v>
      </c>
      <c r="AD7329">
        <v>0</v>
      </c>
      <c r="AE7329" s="4">
        <v>14.430000000000007</v>
      </c>
    </row>
    <row r="7330" spans="1:31" x14ac:dyDescent="0.3">
      <c r="A7330" s="2">
        <v>7329</v>
      </c>
      <c r="B7330" t="s">
        <v>6628</v>
      </c>
      <c r="C7330">
        <f>VLOOKUP(B7330,order,2,FALSE)</f>
        <v>3646</v>
      </c>
      <c r="D7330" s="3">
        <v>41716</v>
      </c>
      <c r="E7330" s="3">
        <v>41722</v>
      </c>
      <c r="F7330" t="s">
        <v>25</v>
      </c>
      <c r="G7330" s="10">
        <f>VLOOKUP(F7330,ship,2,FALSE)</f>
        <v>2</v>
      </c>
      <c r="H7330" t="s">
        <v>3592</v>
      </c>
      <c r="I7330">
        <f>VLOOKUP(H7330,customer,2,FALSE)</f>
        <v>338</v>
      </c>
      <c r="J7330" t="s">
        <v>1277</v>
      </c>
      <c r="K7330" t="s">
        <v>52</v>
      </c>
      <c r="L7330">
        <f>VLOOKUP(K7330,segment1,2,FALSE)</f>
        <v>3</v>
      </c>
      <c r="M7330" t="s">
        <v>3255</v>
      </c>
      <c r="N7330" t="s">
        <v>3130</v>
      </c>
      <c r="O7330">
        <f>VLOOKUP(N7330,city,2,FALSE)</f>
        <v>494</v>
      </c>
      <c r="P7330" t="s">
        <v>20</v>
      </c>
      <c r="Q7330">
        <f>VLOOKUP(P7330,state,2,FALSE)</f>
        <v>2</v>
      </c>
      <c r="R7330">
        <v>91505</v>
      </c>
      <c r="S7330" t="s">
        <v>21</v>
      </c>
      <c r="T7330" s="10">
        <f>VLOOKUP(S7330,region,2,FALSE)</f>
        <v>2</v>
      </c>
      <c r="U7330" t="s">
        <v>4314</v>
      </c>
      <c r="V7330" t="s">
        <v>35</v>
      </c>
      <c r="W7330">
        <f>VLOOKUP(U7330,product,2,FALSE)</f>
        <v>207</v>
      </c>
      <c r="X7330">
        <f>VLOOKUP(V7330,category,2,FALSE)</f>
        <v>3</v>
      </c>
      <c r="Y7330" t="s">
        <v>3235</v>
      </c>
      <c r="Z7330">
        <f>VLOOKUP(Y7330,subcategory,2,FALSE)</f>
        <v>16</v>
      </c>
      <c r="AA7330" t="s">
        <v>2231</v>
      </c>
      <c r="AB7330">
        <v>1279.9680000000001</v>
      </c>
      <c r="AC7330">
        <v>4</v>
      </c>
      <c r="AD7330">
        <v>0.2</v>
      </c>
      <c r="AE7330" s="4">
        <v>415.98959999999994</v>
      </c>
    </row>
    <row r="7331" spans="1:31" x14ac:dyDescent="0.3">
      <c r="A7331" s="2">
        <v>7330</v>
      </c>
      <c r="B7331" t="s">
        <v>6628</v>
      </c>
      <c r="C7331">
        <f>VLOOKUP(B7331,order,2,FALSE)</f>
        <v>3646</v>
      </c>
      <c r="D7331" s="3">
        <v>41716</v>
      </c>
      <c r="E7331" s="3">
        <v>41722</v>
      </c>
      <c r="F7331" t="s">
        <v>25</v>
      </c>
      <c r="G7331" s="10">
        <f>VLOOKUP(F7331,ship,2,FALSE)</f>
        <v>2</v>
      </c>
      <c r="H7331" t="s">
        <v>3592</v>
      </c>
      <c r="I7331">
        <f>VLOOKUP(H7331,customer,2,FALSE)</f>
        <v>338</v>
      </c>
      <c r="J7331" t="s">
        <v>1277</v>
      </c>
      <c r="K7331" t="s">
        <v>52</v>
      </c>
      <c r="L7331">
        <f>VLOOKUP(K7331,segment1,2,FALSE)</f>
        <v>3</v>
      </c>
      <c r="M7331" t="s">
        <v>3255</v>
      </c>
      <c r="N7331" t="s">
        <v>3130</v>
      </c>
      <c r="O7331">
        <f>VLOOKUP(N7331,city,2,FALSE)</f>
        <v>494</v>
      </c>
      <c r="P7331" t="s">
        <v>20</v>
      </c>
      <c r="Q7331">
        <f>VLOOKUP(P7331,state,2,FALSE)</f>
        <v>2</v>
      </c>
      <c r="R7331">
        <v>91505</v>
      </c>
      <c r="S7331" t="s">
        <v>21</v>
      </c>
      <c r="T7331" s="10">
        <f>VLOOKUP(S7331,region,2,FALSE)</f>
        <v>2</v>
      </c>
      <c r="U7331" t="s">
        <v>5320</v>
      </c>
      <c r="V7331" t="s">
        <v>22</v>
      </c>
      <c r="W7331">
        <v>3666</v>
      </c>
      <c r="X7331">
        <f>VLOOKUP(V7331,category,2,FALSE)</f>
        <v>2</v>
      </c>
      <c r="Y7331" t="s">
        <v>3227</v>
      </c>
      <c r="Z7331">
        <f>VLOOKUP(Y7331,subcategory,2,FALSE)</f>
        <v>5</v>
      </c>
      <c r="AA7331" t="s">
        <v>2484</v>
      </c>
      <c r="AB7331">
        <v>1856.19</v>
      </c>
      <c r="AC7331">
        <v>7</v>
      </c>
      <c r="AD7331">
        <v>0</v>
      </c>
      <c r="AE7331" s="4">
        <v>334.11419999999987</v>
      </c>
    </row>
    <row r="7332" spans="1:31" x14ac:dyDescent="0.3">
      <c r="A7332" s="2">
        <v>7331</v>
      </c>
      <c r="B7332" t="s">
        <v>8887</v>
      </c>
      <c r="C7332">
        <f>VLOOKUP(B7332,order,2,FALSE)</f>
        <v>3647</v>
      </c>
      <c r="D7332" s="3">
        <v>42686</v>
      </c>
      <c r="E7332" s="3">
        <v>42687</v>
      </c>
      <c r="F7332" t="s">
        <v>97</v>
      </c>
      <c r="G7332" s="10">
        <f>VLOOKUP(F7332,ship,2,FALSE)</f>
        <v>3</v>
      </c>
      <c r="H7332" t="s">
        <v>3325</v>
      </c>
      <c r="I7332">
        <f>VLOOKUP(H7332,customer,2,FALSE)</f>
        <v>71</v>
      </c>
      <c r="J7332" t="s">
        <v>311</v>
      </c>
      <c r="K7332" t="s">
        <v>18</v>
      </c>
      <c r="L7332">
        <f>VLOOKUP(K7332,segment1,2,FALSE)</f>
        <v>2</v>
      </c>
      <c r="M7332" t="s">
        <v>3255</v>
      </c>
      <c r="N7332" t="s">
        <v>156</v>
      </c>
      <c r="O7332">
        <f>VLOOKUP(N7332,city,2,FALSE)</f>
        <v>23</v>
      </c>
      <c r="P7332" t="s">
        <v>110</v>
      </c>
      <c r="Q7332">
        <f>VLOOKUP(P7332,state,2,FALSE)</f>
        <v>11</v>
      </c>
      <c r="R7332">
        <v>60623</v>
      </c>
      <c r="S7332" t="s">
        <v>55</v>
      </c>
      <c r="T7332" s="10">
        <f>VLOOKUP(S7332,region,2,FALSE)</f>
        <v>3</v>
      </c>
      <c r="U7332" t="s">
        <v>5260</v>
      </c>
      <c r="V7332" t="s">
        <v>13</v>
      </c>
      <c r="W7332">
        <f>VLOOKUP(U7332,product,2,FALSE)</f>
        <v>1184</v>
      </c>
      <c r="X7332">
        <f>VLOOKUP(V7332,category,2,FALSE)</f>
        <v>1</v>
      </c>
      <c r="Y7332" t="s">
        <v>3228</v>
      </c>
      <c r="Z7332">
        <f>VLOOKUP(Y7332,subcategory,2,FALSE)</f>
        <v>6</v>
      </c>
      <c r="AA7332" t="s">
        <v>2914</v>
      </c>
      <c r="AB7332">
        <v>22.752000000000002</v>
      </c>
      <c r="AC7332">
        <v>6</v>
      </c>
      <c r="AD7332">
        <v>0.6</v>
      </c>
      <c r="AE7332" s="4">
        <v>-8.532</v>
      </c>
    </row>
    <row r="7333" spans="1:31" x14ac:dyDescent="0.3">
      <c r="A7333" s="2">
        <v>7332</v>
      </c>
      <c r="B7333" t="s">
        <v>10484</v>
      </c>
      <c r="C7333">
        <f>VLOOKUP(B7333,order,2,FALSE)</f>
        <v>3648</v>
      </c>
      <c r="D7333" s="3">
        <v>43034</v>
      </c>
      <c r="E7333" s="3">
        <v>43038</v>
      </c>
      <c r="F7333" t="s">
        <v>25</v>
      </c>
      <c r="G7333" s="10">
        <f>VLOOKUP(F7333,ship,2,FALSE)</f>
        <v>2</v>
      </c>
      <c r="H7333" t="s">
        <v>3719</v>
      </c>
      <c r="I7333">
        <f>VLOOKUP(H7333,customer,2,FALSE)</f>
        <v>465</v>
      </c>
      <c r="J7333" t="s">
        <v>1716</v>
      </c>
      <c r="K7333" t="s">
        <v>18</v>
      </c>
      <c r="L7333">
        <f>VLOOKUP(K7333,segment1,2,FALSE)</f>
        <v>2</v>
      </c>
      <c r="M7333" t="s">
        <v>3255</v>
      </c>
      <c r="N7333" t="s">
        <v>1152</v>
      </c>
      <c r="O7333">
        <f>VLOOKUP(N7333,city,2,FALSE)</f>
        <v>153</v>
      </c>
      <c r="P7333" t="s">
        <v>78</v>
      </c>
      <c r="Q7333">
        <f>VLOOKUP(P7333,state,2,FALSE)</f>
        <v>10</v>
      </c>
      <c r="R7333">
        <v>17602</v>
      </c>
      <c r="S7333" t="s">
        <v>79</v>
      </c>
      <c r="T7333" s="10">
        <f>VLOOKUP(S7333,region,2,FALSE)</f>
        <v>4</v>
      </c>
      <c r="U7333" t="s">
        <v>4347</v>
      </c>
      <c r="V7333" t="s">
        <v>35</v>
      </c>
      <c r="W7333">
        <v>3667</v>
      </c>
      <c r="X7333">
        <f>VLOOKUP(V7333,category,2,FALSE)</f>
        <v>3</v>
      </c>
      <c r="Y7333" t="s">
        <v>3230</v>
      </c>
      <c r="Z7333">
        <f>VLOOKUP(Y7333,subcategory,2,FALSE)</f>
        <v>8</v>
      </c>
      <c r="AA7333" t="s">
        <v>580</v>
      </c>
      <c r="AB7333">
        <v>61.541999999999994</v>
      </c>
      <c r="AC7333">
        <v>1</v>
      </c>
      <c r="AD7333">
        <v>0.4</v>
      </c>
      <c r="AE7333" s="4">
        <v>-13.334099999999999</v>
      </c>
    </row>
    <row r="7334" spans="1:31" x14ac:dyDescent="0.3">
      <c r="A7334" s="2">
        <v>7333</v>
      </c>
      <c r="B7334" t="s">
        <v>10484</v>
      </c>
      <c r="C7334">
        <f>VLOOKUP(B7334,order,2,FALSE)</f>
        <v>3648</v>
      </c>
      <c r="D7334" s="3">
        <v>43034</v>
      </c>
      <c r="E7334" s="3">
        <v>43038</v>
      </c>
      <c r="F7334" t="s">
        <v>25</v>
      </c>
      <c r="G7334" s="10">
        <f>VLOOKUP(F7334,ship,2,FALSE)</f>
        <v>2</v>
      </c>
      <c r="H7334" t="s">
        <v>3719</v>
      </c>
      <c r="I7334">
        <f>VLOOKUP(H7334,customer,2,FALSE)</f>
        <v>465</v>
      </c>
      <c r="J7334" t="s">
        <v>1716</v>
      </c>
      <c r="K7334" t="s">
        <v>18</v>
      </c>
      <c r="L7334">
        <f>VLOOKUP(K7334,segment1,2,FALSE)</f>
        <v>2</v>
      </c>
      <c r="M7334" t="s">
        <v>3255</v>
      </c>
      <c r="N7334" t="s">
        <v>1152</v>
      </c>
      <c r="O7334">
        <f>VLOOKUP(N7334,city,2,FALSE)</f>
        <v>153</v>
      </c>
      <c r="P7334" t="s">
        <v>78</v>
      </c>
      <c r="Q7334">
        <f>VLOOKUP(P7334,state,2,FALSE)</f>
        <v>10</v>
      </c>
      <c r="R7334">
        <v>17602</v>
      </c>
      <c r="S7334" t="s">
        <v>79</v>
      </c>
      <c r="T7334" s="10">
        <f>VLOOKUP(S7334,region,2,FALSE)</f>
        <v>4</v>
      </c>
      <c r="U7334" t="s">
        <v>5625</v>
      </c>
      <c r="V7334" t="s">
        <v>22</v>
      </c>
      <c r="W7334">
        <f>VLOOKUP(U7334,product,2,FALSE)</f>
        <v>1562</v>
      </c>
      <c r="X7334">
        <f>VLOOKUP(V7334,category,2,FALSE)</f>
        <v>2</v>
      </c>
      <c r="Y7334" t="s">
        <v>3231</v>
      </c>
      <c r="Z7334">
        <f>VLOOKUP(Y7334,subcategory,2,FALSE)</f>
        <v>9</v>
      </c>
      <c r="AA7334" t="s">
        <v>828</v>
      </c>
      <c r="AB7334">
        <v>81.438000000000017</v>
      </c>
      <c r="AC7334">
        <v>7</v>
      </c>
      <c r="AD7334">
        <v>0.7</v>
      </c>
      <c r="AE7334" s="4">
        <v>-65.150399999999991</v>
      </c>
    </row>
    <row r="7335" spans="1:31" x14ac:dyDescent="0.3">
      <c r="A7335" s="2">
        <v>7334</v>
      </c>
      <c r="B7335" t="s">
        <v>7650</v>
      </c>
      <c r="C7335">
        <f>VLOOKUP(B7335,order,2,FALSE)</f>
        <v>3649</v>
      </c>
      <c r="D7335" s="3">
        <v>42105</v>
      </c>
      <c r="E7335" s="3">
        <v>42111</v>
      </c>
      <c r="F7335" t="s">
        <v>25</v>
      </c>
      <c r="G7335" s="10">
        <f>VLOOKUP(F7335,ship,2,FALSE)</f>
        <v>2</v>
      </c>
      <c r="H7335" t="s">
        <v>3956</v>
      </c>
      <c r="I7335">
        <f>VLOOKUP(H7335,customer,2,FALSE)</f>
        <v>702</v>
      </c>
      <c r="J7335" t="s">
        <v>2632</v>
      </c>
      <c r="K7335" t="s">
        <v>9</v>
      </c>
      <c r="L7335">
        <f>VLOOKUP(K7335,segment1,2,FALSE)</f>
        <v>1</v>
      </c>
      <c r="M7335" t="s">
        <v>3255</v>
      </c>
      <c r="N7335" t="s">
        <v>442</v>
      </c>
      <c r="O7335">
        <f>VLOOKUP(N7335,city,2,FALSE)</f>
        <v>68</v>
      </c>
      <c r="P7335" t="s">
        <v>28</v>
      </c>
      <c r="Q7335">
        <f>VLOOKUP(P7335,state,2,FALSE)</f>
        <v>3</v>
      </c>
      <c r="R7335">
        <v>33614</v>
      </c>
      <c r="S7335" t="s">
        <v>12</v>
      </c>
      <c r="T7335" s="10">
        <f>VLOOKUP(S7335,region,2,FALSE)</f>
        <v>1</v>
      </c>
      <c r="U7335" t="s">
        <v>4551</v>
      </c>
      <c r="V7335" t="s">
        <v>13</v>
      </c>
      <c r="W7335">
        <v>3668</v>
      </c>
      <c r="X7335">
        <f>VLOOKUP(V7335,category,2,FALSE)</f>
        <v>1</v>
      </c>
      <c r="Y7335" t="s">
        <v>3228</v>
      </c>
      <c r="Z7335">
        <f>VLOOKUP(Y7335,subcategory,2,FALSE)</f>
        <v>6</v>
      </c>
      <c r="AA7335" t="s">
        <v>886</v>
      </c>
      <c r="AB7335">
        <v>67.36</v>
      </c>
      <c r="AC7335">
        <v>2</v>
      </c>
      <c r="AD7335">
        <v>0.2</v>
      </c>
      <c r="AE7335" s="4">
        <v>10.103999999999996</v>
      </c>
    </row>
    <row r="7336" spans="1:31" x14ac:dyDescent="0.3">
      <c r="A7336" s="2">
        <v>7335</v>
      </c>
      <c r="B7336" t="s">
        <v>7650</v>
      </c>
      <c r="C7336">
        <f>VLOOKUP(B7336,order,2,FALSE)</f>
        <v>3649</v>
      </c>
      <c r="D7336" s="3">
        <v>42105</v>
      </c>
      <c r="E7336" s="3">
        <v>42111</v>
      </c>
      <c r="F7336" t="s">
        <v>25</v>
      </c>
      <c r="G7336" s="10">
        <f>VLOOKUP(F7336,ship,2,FALSE)</f>
        <v>2</v>
      </c>
      <c r="H7336" t="s">
        <v>3956</v>
      </c>
      <c r="I7336">
        <f>VLOOKUP(H7336,customer,2,FALSE)</f>
        <v>702</v>
      </c>
      <c r="J7336" t="s">
        <v>2632</v>
      </c>
      <c r="K7336" t="s">
        <v>9</v>
      </c>
      <c r="L7336">
        <f>VLOOKUP(K7336,segment1,2,FALSE)</f>
        <v>1</v>
      </c>
      <c r="M7336" t="s">
        <v>3255</v>
      </c>
      <c r="N7336" t="s">
        <v>442</v>
      </c>
      <c r="O7336">
        <f>VLOOKUP(N7336,city,2,FALSE)</f>
        <v>68</v>
      </c>
      <c r="P7336" t="s">
        <v>28</v>
      </c>
      <c r="Q7336">
        <f>VLOOKUP(P7336,state,2,FALSE)</f>
        <v>3</v>
      </c>
      <c r="R7336">
        <v>33614</v>
      </c>
      <c r="S7336" t="s">
        <v>12</v>
      </c>
      <c r="T7336" s="10">
        <f>VLOOKUP(S7336,region,2,FALSE)</f>
        <v>1</v>
      </c>
      <c r="U7336" t="s">
        <v>4313</v>
      </c>
      <c r="V7336" t="s">
        <v>13</v>
      </c>
      <c r="W7336">
        <f>VLOOKUP(U7336,product,2,FALSE)</f>
        <v>206</v>
      </c>
      <c r="X7336">
        <f>VLOOKUP(V7336,category,2,FALSE)</f>
        <v>1</v>
      </c>
      <c r="Y7336" t="s">
        <v>3228</v>
      </c>
      <c r="Z7336">
        <f>VLOOKUP(Y7336,subcategory,2,FALSE)</f>
        <v>6</v>
      </c>
      <c r="AA7336" t="s">
        <v>831</v>
      </c>
      <c r="AB7336">
        <v>54.527999999999992</v>
      </c>
      <c r="AC7336">
        <v>3</v>
      </c>
      <c r="AD7336">
        <v>0.2</v>
      </c>
      <c r="AE7336" s="4">
        <v>14.313600000000005</v>
      </c>
    </row>
    <row r="7337" spans="1:31" x14ac:dyDescent="0.3">
      <c r="A7337" s="2">
        <v>7336</v>
      </c>
      <c r="B7337" t="s">
        <v>7651</v>
      </c>
      <c r="C7337">
        <f>VLOOKUP(B7337,order,2,FALSE)</f>
        <v>3650</v>
      </c>
      <c r="D7337" s="3">
        <v>42363</v>
      </c>
      <c r="E7337" s="3">
        <v>42368</v>
      </c>
      <c r="F7337" t="s">
        <v>25</v>
      </c>
      <c r="G7337" s="10">
        <f>VLOOKUP(F7337,ship,2,FALSE)</f>
        <v>2</v>
      </c>
      <c r="H7337" t="s">
        <v>3855</v>
      </c>
      <c r="I7337">
        <f>VLOOKUP(H7337,customer,2,FALSE)</f>
        <v>601</v>
      </c>
      <c r="J7337" t="s">
        <v>2234</v>
      </c>
      <c r="K7337" t="s">
        <v>9</v>
      </c>
      <c r="L7337">
        <f>VLOOKUP(K7337,segment1,2,FALSE)</f>
        <v>1</v>
      </c>
      <c r="M7337" t="s">
        <v>3255</v>
      </c>
      <c r="N7337" t="s">
        <v>138</v>
      </c>
      <c r="O7337">
        <f>VLOOKUP(N7337,city,2,FALSE)</f>
        <v>21</v>
      </c>
      <c r="P7337" t="s">
        <v>139</v>
      </c>
      <c r="Q7337">
        <f>VLOOKUP(P7337,state,2,FALSE)</f>
        <v>16</v>
      </c>
      <c r="R7337">
        <v>10024</v>
      </c>
      <c r="S7337" t="s">
        <v>79</v>
      </c>
      <c r="T7337" s="10">
        <f>VLOOKUP(S7337,region,2,FALSE)</f>
        <v>4</v>
      </c>
      <c r="U7337" t="s">
        <v>4785</v>
      </c>
      <c r="V7337" t="s">
        <v>35</v>
      </c>
      <c r="W7337">
        <v>3669</v>
      </c>
      <c r="X7337">
        <f>VLOOKUP(V7337,category,2,FALSE)</f>
        <v>3</v>
      </c>
      <c r="Y7337" t="s">
        <v>3232</v>
      </c>
      <c r="Z7337">
        <f>VLOOKUP(Y7337,subcategory,2,FALSE)</f>
        <v>12</v>
      </c>
      <c r="AA7337" t="s">
        <v>1666</v>
      </c>
      <c r="AB7337">
        <v>843.9</v>
      </c>
      <c r="AC7337">
        <v>2</v>
      </c>
      <c r="AD7337">
        <v>0</v>
      </c>
      <c r="AE7337" s="4">
        <v>371.31600000000003</v>
      </c>
    </row>
    <row r="7338" spans="1:31" x14ac:dyDescent="0.3">
      <c r="A7338" s="2">
        <v>7337</v>
      </c>
      <c r="B7338" t="s">
        <v>7651</v>
      </c>
      <c r="C7338">
        <f>VLOOKUP(B7338,order,2,FALSE)</f>
        <v>3650</v>
      </c>
      <c r="D7338" s="3">
        <v>42363</v>
      </c>
      <c r="E7338" s="3">
        <v>42368</v>
      </c>
      <c r="F7338" t="s">
        <v>25</v>
      </c>
      <c r="G7338" s="10">
        <f>VLOOKUP(F7338,ship,2,FALSE)</f>
        <v>2</v>
      </c>
      <c r="H7338" t="s">
        <v>3855</v>
      </c>
      <c r="I7338">
        <f>VLOOKUP(H7338,customer,2,FALSE)</f>
        <v>601</v>
      </c>
      <c r="J7338" t="s">
        <v>2234</v>
      </c>
      <c r="K7338" t="s">
        <v>9</v>
      </c>
      <c r="L7338">
        <f>VLOOKUP(K7338,segment1,2,FALSE)</f>
        <v>1</v>
      </c>
      <c r="M7338" t="s">
        <v>3255</v>
      </c>
      <c r="N7338" t="s">
        <v>138</v>
      </c>
      <c r="O7338">
        <f>VLOOKUP(N7338,city,2,FALSE)</f>
        <v>21</v>
      </c>
      <c r="P7338" t="s">
        <v>139</v>
      </c>
      <c r="Q7338">
        <f>VLOOKUP(P7338,state,2,FALSE)</f>
        <v>16</v>
      </c>
      <c r="R7338">
        <v>10024</v>
      </c>
      <c r="S7338" t="s">
        <v>79</v>
      </c>
      <c r="T7338" s="10">
        <f>VLOOKUP(S7338,region,2,FALSE)</f>
        <v>4</v>
      </c>
      <c r="U7338" t="s">
        <v>4286</v>
      </c>
      <c r="V7338" t="s">
        <v>13</v>
      </c>
      <c r="W7338">
        <f>VLOOKUP(U7338,product,2,FALSE)</f>
        <v>179</v>
      </c>
      <c r="X7338">
        <f>VLOOKUP(V7338,category,2,FALSE)</f>
        <v>1</v>
      </c>
      <c r="Y7338" t="s">
        <v>14</v>
      </c>
      <c r="Z7338">
        <f>VLOOKUP(Y7338,subcategory,2,FALSE)</f>
        <v>1</v>
      </c>
      <c r="AA7338" t="s">
        <v>376</v>
      </c>
      <c r="AB7338">
        <v>449.56800000000004</v>
      </c>
      <c r="AC7338">
        <v>2</v>
      </c>
      <c r="AD7338">
        <v>0.2</v>
      </c>
      <c r="AE7338" s="4">
        <v>56.195999999999955</v>
      </c>
    </row>
    <row r="7339" spans="1:31" x14ac:dyDescent="0.3">
      <c r="A7339" s="2">
        <v>7338</v>
      </c>
      <c r="B7339" t="s">
        <v>10485</v>
      </c>
      <c r="C7339">
        <f>VLOOKUP(B7339,order,2,FALSE)</f>
        <v>3651</v>
      </c>
      <c r="D7339" s="3">
        <v>42999</v>
      </c>
      <c r="E7339" s="3">
        <v>43001</v>
      </c>
      <c r="F7339" t="s">
        <v>97</v>
      </c>
      <c r="G7339" s="10">
        <f>VLOOKUP(F7339,ship,2,FALSE)</f>
        <v>3</v>
      </c>
      <c r="H7339" t="s">
        <v>3861</v>
      </c>
      <c r="I7339">
        <f>VLOOKUP(H7339,customer,2,FALSE)</f>
        <v>607</v>
      </c>
      <c r="J7339" t="s">
        <v>2257</v>
      </c>
      <c r="K7339" t="s">
        <v>18</v>
      </c>
      <c r="L7339">
        <f>VLOOKUP(K7339,segment1,2,FALSE)</f>
        <v>2</v>
      </c>
      <c r="M7339" t="s">
        <v>3255</v>
      </c>
      <c r="N7339" t="s">
        <v>19</v>
      </c>
      <c r="O7339">
        <f>VLOOKUP(N7339,city,2,FALSE)</f>
        <v>2</v>
      </c>
      <c r="P7339" t="s">
        <v>20</v>
      </c>
      <c r="Q7339">
        <f>VLOOKUP(P7339,state,2,FALSE)</f>
        <v>2</v>
      </c>
      <c r="R7339">
        <v>90045</v>
      </c>
      <c r="S7339" t="s">
        <v>21</v>
      </c>
      <c r="T7339" s="10">
        <f>VLOOKUP(S7339,region,2,FALSE)</f>
        <v>2</v>
      </c>
      <c r="U7339" t="s">
        <v>5102</v>
      </c>
      <c r="V7339" t="s">
        <v>22</v>
      </c>
      <c r="W7339">
        <v>3670</v>
      </c>
      <c r="X7339">
        <f>VLOOKUP(V7339,category,2,FALSE)</f>
        <v>2</v>
      </c>
      <c r="Y7339" t="s">
        <v>3227</v>
      </c>
      <c r="Z7339">
        <f>VLOOKUP(Y7339,subcategory,2,FALSE)</f>
        <v>5</v>
      </c>
      <c r="AA7339" t="s">
        <v>436</v>
      </c>
      <c r="AB7339">
        <v>15.51</v>
      </c>
      <c r="AC7339">
        <v>1</v>
      </c>
      <c r="AD7339">
        <v>0</v>
      </c>
      <c r="AE7339" s="4">
        <v>3.8774999999999995</v>
      </c>
    </row>
    <row r="7340" spans="1:31" x14ac:dyDescent="0.3">
      <c r="A7340" s="2">
        <v>7339</v>
      </c>
      <c r="B7340" t="s">
        <v>6629</v>
      </c>
      <c r="C7340">
        <f>VLOOKUP(B7340,order,2,FALSE)</f>
        <v>3652</v>
      </c>
      <c r="D7340" s="3">
        <v>41993</v>
      </c>
      <c r="E7340" s="3">
        <v>41996</v>
      </c>
      <c r="F7340" t="s">
        <v>7</v>
      </c>
      <c r="G7340" s="10">
        <f>VLOOKUP(F7340,ship,2,FALSE)</f>
        <v>1</v>
      </c>
      <c r="H7340" t="s">
        <v>3671</v>
      </c>
      <c r="I7340">
        <f>VLOOKUP(H7340,customer,2,FALSE)</f>
        <v>417</v>
      </c>
      <c r="J7340" t="s">
        <v>1568</v>
      </c>
      <c r="K7340" t="s">
        <v>18</v>
      </c>
      <c r="L7340">
        <f>VLOOKUP(K7340,segment1,2,FALSE)</f>
        <v>2</v>
      </c>
      <c r="M7340" t="s">
        <v>3255</v>
      </c>
      <c r="N7340" t="s">
        <v>138</v>
      </c>
      <c r="O7340">
        <f>VLOOKUP(N7340,city,2,FALSE)</f>
        <v>21</v>
      </c>
      <c r="P7340" t="s">
        <v>139</v>
      </c>
      <c r="Q7340">
        <f>VLOOKUP(P7340,state,2,FALSE)</f>
        <v>16</v>
      </c>
      <c r="R7340">
        <v>10035</v>
      </c>
      <c r="S7340" t="s">
        <v>79</v>
      </c>
      <c r="T7340" s="10">
        <f>VLOOKUP(S7340,region,2,FALSE)</f>
        <v>4</v>
      </c>
      <c r="U7340" t="s">
        <v>5527</v>
      </c>
      <c r="V7340" t="s">
        <v>13</v>
      </c>
      <c r="W7340">
        <f>VLOOKUP(U7340,product,2,FALSE)</f>
        <v>1460</v>
      </c>
      <c r="X7340">
        <f>VLOOKUP(V7340,category,2,FALSE)</f>
        <v>1</v>
      </c>
      <c r="Y7340" t="s">
        <v>3226</v>
      </c>
      <c r="Z7340">
        <f>VLOOKUP(Y7340,subcategory,2,FALSE)</f>
        <v>2</v>
      </c>
      <c r="AA7340" t="s">
        <v>1980</v>
      </c>
      <c r="AB7340">
        <v>192.18600000000004</v>
      </c>
      <c r="AC7340">
        <v>3</v>
      </c>
      <c r="AD7340">
        <v>0.1</v>
      </c>
      <c r="AE7340" s="4">
        <v>36.3018</v>
      </c>
    </row>
    <row r="7341" spans="1:31" x14ac:dyDescent="0.3">
      <c r="A7341" s="2">
        <v>7340</v>
      </c>
      <c r="B7341" t="s">
        <v>7652</v>
      </c>
      <c r="C7341">
        <f>VLOOKUP(B7341,order,2,FALSE)</f>
        <v>3653</v>
      </c>
      <c r="D7341" s="3">
        <v>42203</v>
      </c>
      <c r="E7341" s="3">
        <v>42206</v>
      </c>
      <c r="F7341" t="s">
        <v>97</v>
      </c>
      <c r="G7341" s="10">
        <f>VLOOKUP(F7341,ship,2,FALSE)</f>
        <v>3</v>
      </c>
      <c r="H7341" t="s">
        <v>3601</v>
      </c>
      <c r="I7341">
        <f>VLOOKUP(H7341,customer,2,FALSE)</f>
        <v>347</v>
      </c>
      <c r="J7341" t="s">
        <v>1300</v>
      </c>
      <c r="K7341" t="s">
        <v>18</v>
      </c>
      <c r="L7341">
        <f>VLOOKUP(K7341,segment1,2,FALSE)</f>
        <v>2</v>
      </c>
      <c r="M7341" t="s">
        <v>3255</v>
      </c>
      <c r="N7341" t="s">
        <v>138</v>
      </c>
      <c r="O7341">
        <f>VLOOKUP(N7341,city,2,FALSE)</f>
        <v>21</v>
      </c>
      <c r="P7341" t="s">
        <v>139</v>
      </c>
      <c r="Q7341">
        <f>VLOOKUP(P7341,state,2,FALSE)</f>
        <v>16</v>
      </c>
      <c r="R7341">
        <v>10009</v>
      </c>
      <c r="S7341" t="s">
        <v>79</v>
      </c>
      <c r="T7341" s="10">
        <f>VLOOKUP(S7341,region,2,FALSE)</f>
        <v>4</v>
      </c>
      <c r="U7341" t="s">
        <v>4740</v>
      </c>
      <c r="V7341" t="s">
        <v>22</v>
      </c>
      <c r="W7341">
        <v>3671</v>
      </c>
      <c r="X7341">
        <f>VLOOKUP(V7341,category,2,FALSE)</f>
        <v>2</v>
      </c>
      <c r="Y7341" t="s">
        <v>3229</v>
      </c>
      <c r="Z7341">
        <f>VLOOKUP(Y7341,subcategory,2,FALSE)</f>
        <v>7</v>
      </c>
      <c r="AA7341" t="s">
        <v>2268</v>
      </c>
      <c r="AB7341">
        <v>5.76</v>
      </c>
      <c r="AC7341">
        <v>2</v>
      </c>
      <c r="AD7341">
        <v>0</v>
      </c>
      <c r="AE7341" s="4">
        <v>1.6128</v>
      </c>
    </row>
    <row r="7342" spans="1:31" x14ac:dyDescent="0.3">
      <c r="A7342" s="2">
        <v>7341</v>
      </c>
      <c r="B7342" t="s">
        <v>6630</v>
      </c>
      <c r="C7342">
        <f>VLOOKUP(B7342,order,2,FALSE)</f>
        <v>3654</v>
      </c>
      <c r="D7342" s="3">
        <v>41846</v>
      </c>
      <c r="E7342" s="3">
        <v>41852</v>
      </c>
      <c r="F7342" t="s">
        <v>25</v>
      </c>
      <c r="G7342" s="10">
        <f>VLOOKUP(F7342,ship,2,FALSE)</f>
        <v>2</v>
      </c>
      <c r="H7342" t="s">
        <v>3750</v>
      </c>
      <c r="I7342">
        <f>VLOOKUP(H7342,customer,2,FALSE)</f>
        <v>496</v>
      </c>
      <c r="J7342" t="s">
        <v>1813</v>
      </c>
      <c r="K7342" t="s">
        <v>9</v>
      </c>
      <c r="L7342">
        <f>VLOOKUP(K7342,segment1,2,FALSE)</f>
        <v>1</v>
      </c>
      <c r="M7342" t="s">
        <v>3255</v>
      </c>
      <c r="N7342" t="s">
        <v>824</v>
      </c>
      <c r="O7342">
        <f>VLOOKUP(N7342,city,2,FALSE)</f>
        <v>119</v>
      </c>
      <c r="P7342" t="s">
        <v>615</v>
      </c>
      <c r="Q7342">
        <f>VLOOKUP(P7342,state,2,FALSE)</f>
        <v>33</v>
      </c>
      <c r="R7342">
        <v>30318</v>
      </c>
      <c r="S7342" t="s">
        <v>12</v>
      </c>
      <c r="T7342" s="10">
        <f>VLOOKUP(S7342,region,2,FALSE)</f>
        <v>1</v>
      </c>
      <c r="U7342" t="s">
        <v>5347</v>
      </c>
      <c r="V7342" t="s">
        <v>13</v>
      </c>
      <c r="W7342">
        <f>VLOOKUP(U7342,product,2,FALSE)</f>
        <v>1273</v>
      </c>
      <c r="X7342">
        <f>VLOOKUP(V7342,category,2,FALSE)</f>
        <v>1</v>
      </c>
      <c r="Y7342" t="s">
        <v>3226</v>
      </c>
      <c r="Z7342">
        <f>VLOOKUP(Y7342,subcategory,2,FALSE)</f>
        <v>2</v>
      </c>
      <c r="AA7342" t="s">
        <v>2099</v>
      </c>
      <c r="AB7342">
        <v>67.88</v>
      </c>
      <c r="AC7342">
        <v>2</v>
      </c>
      <c r="AD7342">
        <v>0</v>
      </c>
      <c r="AE7342" s="4">
        <v>18.327599999999997</v>
      </c>
    </row>
    <row r="7343" spans="1:31" x14ac:dyDescent="0.3">
      <c r="A7343" s="2">
        <v>7342</v>
      </c>
      <c r="B7343" t="s">
        <v>6630</v>
      </c>
      <c r="C7343">
        <f>VLOOKUP(B7343,order,2,FALSE)</f>
        <v>3654</v>
      </c>
      <c r="D7343" s="3">
        <v>41846</v>
      </c>
      <c r="E7343" s="3">
        <v>41852</v>
      </c>
      <c r="F7343" t="s">
        <v>25</v>
      </c>
      <c r="G7343" s="10">
        <f>VLOOKUP(F7343,ship,2,FALSE)</f>
        <v>2</v>
      </c>
      <c r="H7343" t="s">
        <v>3750</v>
      </c>
      <c r="I7343">
        <f>VLOOKUP(H7343,customer,2,FALSE)</f>
        <v>496</v>
      </c>
      <c r="J7343" t="s">
        <v>1813</v>
      </c>
      <c r="K7343" t="s">
        <v>9</v>
      </c>
      <c r="L7343">
        <f>VLOOKUP(K7343,segment1,2,FALSE)</f>
        <v>1</v>
      </c>
      <c r="M7343" t="s">
        <v>3255</v>
      </c>
      <c r="N7343" t="s">
        <v>824</v>
      </c>
      <c r="O7343">
        <f>VLOOKUP(N7343,city,2,FALSE)</f>
        <v>119</v>
      </c>
      <c r="P7343" t="s">
        <v>615</v>
      </c>
      <c r="Q7343">
        <f>VLOOKUP(P7343,state,2,FALSE)</f>
        <v>33</v>
      </c>
      <c r="R7343">
        <v>30318</v>
      </c>
      <c r="S7343" t="s">
        <v>12</v>
      </c>
      <c r="T7343" s="10">
        <f>VLOOKUP(S7343,region,2,FALSE)</f>
        <v>1</v>
      </c>
      <c r="U7343" t="s">
        <v>4159</v>
      </c>
      <c r="V7343" t="s">
        <v>22</v>
      </c>
      <c r="W7343">
        <v>3672</v>
      </c>
      <c r="X7343">
        <f>VLOOKUP(V7343,category,2,FALSE)</f>
        <v>2</v>
      </c>
      <c r="Y7343" t="s">
        <v>23</v>
      </c>
      <c r="Z7343">
        <f>VLOOKUP(Y7343,subcategory,2,FALSE)</f>
        <v>3</v>
      </c>
      <c r="AA7343" t="s">
        <v>523</v>
      </c>
      <c r="AB7343">
        <v>162.88999999999999</v>
      </c>
      <c r="AC7343">
        <v>13</v>
      </c>
      <c r="AD7343">
        <v>0</v>
      </c>
      <c r="AE7343" s="4">
        <v>76.558299999999988</v>
      </c>
    </row>
    <row r="7344" spans="1:31" x14ac:dyDescent="0.3">
      <c r="A7344" s="2">
        <v>7343</v>
      </c>
      <c r="B7344" t="s">
        <v>6630</v>
      </c>
      <c r="C7344">
        <f>VLOOKUP(B7344,order,2,FALSE)</f>
        <v>3654</v>
      </c>
      <c r="D7344" s="3">
        <v>41846</v>
      </c>
      <c r="E7344" s="3">
        <v>41852</v>
      </c>
      <c r="F7344" t="s">
        <v>25</v>
      </c>
      <c r="G7344" s="10">
        <f>VLOOKUP(F7344,ship,2,FALSE)</f>
        <v>2</v>
      </c>
      <c r="H7344" t="s">
        <v>3750</v>
      </c>
      <c r="I7344">
        <f>VLOOKUP(H7344,customer,2,FALSE)</f>
        <v>496</v>
      </c>
      <c r="J7344" t="s">
        <v>1813</v>
      </c>
      <c r="K7344" t="s">
        <v>9</v>
      </c>
      <c r="L7344">
        <f>VLOOKUP(K7344,segment1,2,FALSE)</f>
        <v>1</v>
      </c>
      <c r="M7344" t="s">
        <v>3255</v>
      </c>
      <c r="N7344" t="s">
        <v>824</v>
      </c>
      <c r="O7344">
        <f>VLOOKUP(N7344,city,2,FALSE)</f>
        <v>119</v>
      </c>
      <c r="P7344" t="s">
        <v>615</v>
      </c>
      <c r="Q7344">
        <f>VLOOKUP(P7344,state,2,FALSE)</f>
        <v>33</v>
      </c>
      <c r="R7344">
        <v>30318</v>
      </c>
      <c r="S7344" t="s">
        <v>12</v>
      </c>
      <c r="T7344" s="10">
        <f>VLOOKUP(S7344,region,2,FALSE)</f>
        <v>1</v>
      </c>
      <c r="U7344" t="s">
        <v>5745</v>
      </c>
      <c r="V7344" t="s">
        <v>13</v>
      </c>
      <c r="W7344">
        <f>VLOOKUP(U7344,product,2,FALSE)</f>
        <v>1686</v>
      </c>
      <c r="X7344">
        <f>VLOOKUP(V7344,category,2,FALSE)</f>
        <v>1</v>
      </c>
      <c r="Y7344" t="s">
        <v>3228</v>
      </c>
      <c r="Z7344">
        <f>VLOOKUP(Y7344,subcategory,2,FALSE)</f>
        <v>6</v>
      </c>
      <c r="AA7344" t="s">
        <v>1892</v>
      </c>
      <c r="AB7344">
        <v>25.71</v>
      </c>
      <c r="AC7344">
        <v>3</v>
      </c>
      <c r="AD7344">
        <v>0</v>
      </c>
      <c r="AE7344" s="4">
        <v>9.2556000000000012</v>
      </c>
    </row>
    <row r="7345" spans="1:31" x14ac:dyDescent="0.3">
      <c r="A7345" s="2">
        <v>7344</v>
      </c>
      <c r="B7345" t="s">
        <v>6631</v>
      </c>
      <c r="C7345">
        <f>VLOOKUP(B7345,order,2,FALSE)</f>
        <v>3655</v>
      </c>
      <c r="D7345" s="3">
        <v>41999</v>
      </c>
      <c r="E7345" s="3">
        <v>42005</v>
      </c>
      <c r="F7345" t="s">
        <v>25</v>
      </c>
      <c r="G7345" s="10">
        <f>VLOOKUP(F7345,ship,2,FALSE)</f>
        <v>2</v>
      </c>
      <c r="H7345" t="s">
        <v>3269</v>
      </c>
      <c r="I7345">
        <f>VLOOKUP(H7345,customer,2,FALSE)</f>
        <v>15</v>
      </c>
      <c r="J7345" t="s">
        <v>86</v>
      </c>
      <c r="K7345" t="s">
        <v>9</v>
      </c>
      <c r="L7345">
        <f>VLOOKUP(K7345,segment1,2,FALSE)</f>
        <v>1</v>
      </c>
      <c r="M7345" t="s">
        <v>3255</v>
      </c>
      <c r="N7345" t="s">
        <v>138</v>
      </c>
      <c r="O7345">
        <f>VLOOKUP(N7345,city,2,FALSE)</f>
        <v>21</v>
      </c>
      <c r="P7345" t="s">
        <v>139</v>
      </c>
      <c r="Q7345">
        <f>VLOOKUP(P7345,state,2,FALSE)</f>
        <v>16</v>
      </c>
      <c r="R7345">
        <v>10009</v>
      </c>
      <c r="S7345" t="s">
        <v>79</v>
      </c>
      <c r="T7345" s="10">
        <f>VLOOKUP(S7345,region,2,FALSE)</f>
        <v>4</v>
      </c>
      <c r="U7345" t="s">
        <v>4997</v>
      </c>
      <c r="V7345" t="s">
        <v>22</v>
      </c>
      <c r="W7345">
        <v>3673</v>
      </c>
      <c r="X7345">
        <f>VLOOKUP(V7345,category,2,FALSE)</f>
        <v>2</v>
      </c>
      <c r="Y7345" t="s">
        <v>3227</v>
      </c>
      <c r="Z7345">
        <f>VLOOKUP(Y7345,subcategory,2,FALSE)</f>
        <v>5</v>
      </c>
      <c r="AA7345" t="s">
        <v>726</v>
      </c>
      <c r="AB7345">
        <v>191.88</v>
      </c>
      <c r="AC7345">
        <v>6</v>
      </c>
      <c r="AD7345">
        <v>0</v>
      </c>
      <c r="AE7345" s="4">
        <v>19.188000000000002</v>
      </c>
    </row>
    <row r="7346" spans="1:31" x14ac:dyDescent="0.3">
      <c r="A7346" s="2">
        <v>7345</v>
      </c>
      <c r="B7346" t="s">
        <v>10486</v>
      </c>
      <c r="C7346">
        <f>VLOOKUP(B7346,order,2,FALSE)</f>
        <v>3656</v>
      </c>
      <c r="D7346" s="3">
        <v>43080</v>
      </c>
      <c r="E7346" s="3">
        <v>43086</v>
      </c>
      <c r="F7346" t="s">
        <v>25</v>
      </c>
      <c r="G7346" s="10">
        <f>VLOOKUP(F7346,ship,2,FALSE)</f>
        <v>2</v>
      </c>
      <c r="H7346" t="s">
        <v>3256</v>
      </c>
      <c r="I7346">
        <f>VLOOKUP(H7346,customer,2,FALSE)</f>
        <v>2</v>
      </c>
      <c r="J7346" t="s">
        <v>17</v>
      </c>
      <c r="K7346" t="s">
        <v>18</v>
      </c>
      <c r="L7346">
        <f>VLOOKUP(K7346,segment1,2,FALSE)</f>
        <v>2</v>
      </c>
      <c r="M7346" t="s">
        <v>3255</v>
      </c>
      <c r="N7346" t="s">
        <v>729</v>
      </c>
      <c r="O7346">
        <f>VLOOKUP(N7346,city,2,FALSE)</f>
        <v>109</v>
      </c>
      <c r="P7346" t="s">
        <v>28</v>
      </c>
      <c r="Q7346">
        <f>VLOOKUP(P7346,state,2,FALSE)</f>
        <v>3</v>
      </c>
      <c r="R7346">
        <v>32216</v>
      </c>
      <c r="S7346" t="s">
        <v>12</v>
      </c>
      <c r="T7346" s="10">
        <f>VLOOKUP(S7346,region,2,FALSE)</f>
        <v>1</v>
      </c>
      <c r="U7346" t="s">
        <v>4296</v>
      </c>
      <c r="V7346" t="s">
        <v>13</v>
      </c>
      <c r="W7346">
        <f>VLOOKUP(U7346,product,2,FALSE)</f>
        <v>189</v>
      </c>
      <c r="X7346">
        <f>VLOOKUP(V7346,category,2,FALSE)</f>
        <v>1</v>
      </c>
      <c r="Y7346" t="s">
        <v>29</v>
      </c>
      <c r="Z7346">
        <f>VLOOKUP(Y7346,subcategory,2,FALSE)</f>
        <v>4</v>
      </c>
      <c r="AA7346" t="s">
        <v>2669</v>
      </c>
      <c r="AB7346">
        <v>721.87500000000011</v>
      </c>
      <c r="AC7346">
        <v>6</v>
      </c>
      <c r="AD7346">
        <v>0.45</v>
      </c>
      <c r="AE7346" s="4">
        <v>-420</v>
      </c>
    </row>
    <row r="7347" spans="1:31" x14ac:dyDescent="0.3">
      <c r="A7347" s="2">
        <v>7346</v>
      </c>
      <c r="B7347" t="s">
        <v>10486</v>
      </c>
      <c r="C7347">
        <f>VLOOKUP(B7347,order,2,FALSE)</f>
        <v>3656</v>
      </c>
      <c r="D7347" s="3">
        <v>43080</v>
      </c>
      <c r="E7347" s="3">
        <v>43086</v>
      </c>
      <c r="F7347" t="s">
        <v>25</v>
      </c>
      <c r="G7347" s="10">
        <f>VLOOKUP(F7347,ship,2,FALSE)</f>
        <v>2</v>
      </c>
      <c r="H7347" t="s">
        <v>3256</v>
      </c>
      <c r="I7347">
        <f>VLOOKUP(H7347,customer,2,FALSE)</f>
        <v>2</v>
      </c>
      <c r="J7347" t="s">
        <v>17</v>
      </c>
      <c r="K7347" t="s">
        <v>18</v>
      </c>
      <c r="L7347">
        <f>VLOOKUP(K7347,segment1,2,FALSE)</f>
        <v>2</v>
      </c>
      <c r="M7347" t="s">
        <v>3255</v>
      </c>
      <c r="N7347" t="s">
        <v>729</v>
      </c>
      <c r="O7347">
        <f>VLOOKUP(N7347,city,2,FALSE)</f>
        <v>109</v>
      </c>
      <c r="P7347" t="s">
        <v>28</v>
      </c>
      <c r="Q7347">
        <f>VLOOKUP(P7347,state,2,FALSE)</f>
        <v>3</v>
      </c>
      <c r="R7347">
        <v>32216</v>
      </c>
      <c r="S7347" t="s">
        <v>12</v>
      </c>
      <c r="T7347" s="10">
        <f>VLOOKUP(S7347,region,2,FALSE)</f>
        <v>1</v>
      </c>
      <c r="U7347" t="s">
        <v>4561</v>
      </c>
      <c r="V7347" t="s">
        <v>35</v>
      </c>
      <c r="W7347">
        <v>3674</v>
      </c>
      <c r="X7347">
        <f>VLOOKUP(V7347,category,2,FALSE)</f>
        <v>3</v>
      </c>
      <c r="Y7347" t="s">
        <v>3230</v>
      </c>
      <c r="Z7347">
        <f>VLOOKUP(Y7347,subcategory,2,FALSE)</f>
        <v>8</v>
      </c>
      <c r="AA7347" t="s">
        <v>2299</v>
      </c>
      <c r="AB7347">
        <v>73.567999999999998</v>
      </c>
      <c r="AC7347">
        <v>4</v>
      </c>
      <c r="AD7347">
        <v>0.2</v>
      </c>
      <c r="AE7347" s="4">
        <v>-16.552799999999994</v>
      </c>
    </row>
    <row r="7348" spans="1:31" x14ac:dyDescent="0.3">
      <c r="A7348" s="2">
        <v>7347</v>
      </c>
      <c r="B7348" t="s">
        <v>10486</v>
      </c>
      <c r="C7348">
        <f>VLOOKUP(B7348,order,2,FALSE)</f>
        <v>3656</v>
      </c>
      <c r="D7348" s="3">
        <v>43080</v>
      </c>
      <c r="E7348" s="3">
        <v>43086</v>
      </c>
      <c r="F7348" t="s">
        <v>25</v>
      </c>
      <c r="G7348" s="10">
        <f>VLOOKUP(F7348,ship,2,FALSE)</f>
        <v>2</v>
      </c>
      <c r="H7348" t="s">
        <v>3256</v>
      </c>
      <c r="I7348">
        <f>VLOOKUP(H7348,customer,2,FALSE)</f>
        <v>2</v>
      </c>
      <c r="J7348" t="s">
        <v>17</v>
      </c>
      <c r="K7348" t="s">
        <v>18</v>
      </c>
      <c r="L7348">
        <f>VLOOKUP(K7348,segment1,2,FALSE)</f>
        <v>2</v>
      </c>
      <c r="M7348" t="s">
        <v>3255</v>
      </c>
      <c r="N7348" t="s">
        <v>729</v>
      </c>
      <c r="O7348">
        <f>VLOOKUP(N7348,city,2,FALSE)</f>
        <v>109</v>
      </c>
      <c r="P7348" t="s">
        <v>28</v>
      </c>
      <c r="Q7348">
        <f>VLOOKUP(P7348,state,2,FALSE)</f>
        <v>3</v>
      </c>
      <c r="R7348">
        <v>32216</v>
      </c>
      <c r="S7348" t="s">
        <v>12</v>
      </c>
      <c r="T7348" s="10">
        <f>VLOOKUP(S7348,region,2,FALSE)</f>
        <v>1</v>
      </c>
      <c r="U7348" t="s">
        <v>4315</v>
      </c>
      <c r="V7348" t="s">
        <v>22</v>
      </c>
      <c r="W7348">
        <f>VLOOKUP(U7348,product,2,FALSE)</f>
        <v>208</v>
      </c>
      <c r="X7348">
        <f>VLOOKUP(V7348,category,2,FALSE)</f>
        <v>2</v>
      </c>
      <c r="Y7348" t="s">
        <v>3229</v>
      </c>
      <c r="Z7348">
        <f>VLOOKUP(Y7348,subcategory,2,FALSE)</f>
        <v>7</v>
      </c>
      <c r="AA7348" t="s">
        <v>2016</v>
      </c>
      <c r="AB7348">
        <v>13.584000000000001</v>
      </c>
      <c r="AC7348">
        <v>1</v>
      </c>
      <c r="AD7348">
        <v>0.2</v>
      </c>
      <c r="AE7348" s="4">
        <v>1.3584000000000001</v>
      </c>
    </row>
    <row r="7349" spans="1:31" x14ac:dyDescent="0.3">
      <c r="A7349" s="2">
        <v>7348</v>
      </c>
      <c r="B7349" t="s">
        <v>10486</v>
      </c>
      <c r="C7349">
        <f>VLOOKUP(B7349,order,2,FALSE)</f>
        <v>3656</v>
      </c>
      <c r="D7349" s="3">
        <v>43080</v>
      </c>
      <c r="E7349" s="3">
        <v>43086</v>
      </c>
      <c r="F7349" t="s">
        <v>25</v>
      </c>
      <c r="G7349" s="10">
        <f>VLOOKUP(F7349,ship,2,FALSE)</f>
        <v>2</v>
      </c>
      <c r="H7349" t="s">
        <v>3256</v>
      </c>
      <c r="I7349">
        <f>VLOOKUP(H7349,customer,2,FALSE)</f>
        <v>2</v>
      </c>
      <c r="J7349" t="s">
        <v>17</v>
      </c>
      <c r="K7349" t="s">
        <v>18</v>
      </c>
      <c r="L7349">
        <f>VLOOKUP(K7349,segment1,2,FALSE)</f>
        <v>2</v>
      </c>
      <c r="M7349" t="s">
        <v>3255</v>
      </c>
      <c r="N7349" t="s">
        <v>729</v>
      </c>
      <c r="O7349">
        <f>VLOOKUP(N7349,city,2,FALSE)</f>
        <v>109</v>
      </c>
      <c r="P7349" t="s">
        <v>28</v>
      </c>
      <c r="Q7349">
        <f>VLOOKUP(P7349,state,2,FALSE)</f>
        <v>3</v>
      </c>
      <c r="R7349">
        <v>32216</v>
      </c>
      <c r="S7349" t="s">
        <v>12</v>
      </c>
      <c r="T7349" s="10">
        <f>VLOOKUP(S7349,region,2,FALSE)</f>
        <v>1</v>
      </c>
      <c r="U7349" t="s">
        <v>4506</v>
      </c>
      <c r="V7349" t="s">
        <v>13</v>
      </c>
      <c r="W7349">
        <v>3675</v>
      </c>
      <c r="X7349">
        <f>VLOOKUP(V7349,category,2,FALSE)</f>
        <v>1</v>
      </c>
      <c r="Y7349" t="s">
        <v>3226</v>
      </c>
      <c r="Z7349">
        <f>VLOOKUP(Y7349,subcategory,2,FALSE)</f>
        <v>2</v>
      </c>
      <c r="AA7349" t="s">
        <v>1428</v>
      </c>
      <c r="AB7349">
        <v>64.784000000000006</v>
      </c>
      <c r="AC7349">
        <v>1</v>
      </c>
      <c r="AD7349">
        <v>0.2</v>
      </c>
      <c r="AE7349" s="4">
        <v>-12.147000000000009</v>
      </c>
    </row>
    <row r="7350" spans="1:31" x14ac:dyDescent="0.3">
      <c r="A7350" s="2">
        <v>7349</v>
      </c>
      <c r="B7350" t="s">
        <v>6632</v>
      </c>
      <c r="C7350">
        <f>VLOOKUP(B7350,order,2,FALSE)</f>
        <v>3657</v>
      </c>
      <c r="D7350" s="3">
        <v>41701</v>
      </c>
      <c r="E7350" s="3">
        <v>41705</v>
      </c>
      <c r="F7350" t="s">
        <v>25</v>
      </c>
      <c r="G7350" s="10">
        <f>VLOOKUP(F7350,ship,2,FALSE)</f>
        <v>2</v>
      </c>
      <c r="H7350" t="s">
        <v>3965</v>
      </c>
      <c r="I7350">
        <f>VLOOKUP(H7350,customer,2,FALSE)</f>
        <v>711</v>
      </c>
      <c r="J7350" t="s">
        <v>2676</v>
      </c>
      <c r="K7350" t="s">
        <v>9</v>
      </c>
      <c r="L7350">
        <f>VLOOKUP(K7350,segment1,2,FALSE)</f>
        <v>1</v>
      </c>
      <c r="M7350" t="s">
        <v>3255</v>
      </c>
      <c r="N7350" t="s">
        <v>95</v>
      </c>
      <c r="O7350">
        <f>VLOOKUP(N7350,city,2,FALSE)</f>
        <v>13</v>
      </c>
      <c r="P7350" t="s">
        <v>54</v>
      </c>
      <c r="Q7350">
        <f>VLOOKUP(P7350,state,2,FALSE)</f>
        <v>6</v>
      </c>
      <c r="R7350">
        <v>77095</v>
      </c>
      <c r="S7350" t="s">
        <v>55</v>
      </c>
      <c r="T7350" s="10">
        <f>VLOOKUP(S7350,region,2,FALSE)</f>
        <v>3</v>
      </c>
      <c r="U7350" t="s">
        <v>5294</v>
      </c>
      <c r="V7350" t="s">
        <v>22</v>
      </c>
      <c r="W7350">
        <f>VLOOKUP(U7350,product,2,FALSE)</f>
        <v>1219</v>
      </c>
      <c r="X7350">
        <f>VLOOKUP(V7350,category,2,FALSE)</f>
        <v>2</v>
      </c>
      <c r="Y7350" t="s">
        <v>38</v>
      </c>
      <c r="Z7350">
        <f>VLOOKUP(Y7350,subcategory,2,FALSE)</f>
        <v>10</v>
      </c>
      <c r="AA7350" t="s">
        <v>2982</v>
      </c>
      <c r="AB7350">
        <v>176.77199999999996</v>
      </c>
      <c r="AC7350">
        <v>3</v>
      </c>
      <c r="AD7350">
        <v>0.8</v>
      </c>
      <c r="AE7350" s="4">
        <v>-459.60720000000003</v>
      </c>
    </row>
    <row r="7351" spans="1:31" x14ac:dyDescent="0.3">
      <c r="A7351" s="2">
        <v>7350</v>
      </c>
      <c r="B7351" t="s">
        <v>10487</v>
      </c>
      <c r="C7351">
        <f>VLOOKUP(B7351,order,2,FALSE)</f>
        <v>3658</v>
      </c>
      <c r="D7351" s="3">
        <v>43029</v>
      </c>
      <c r="E7351" s="3">
        <v>43035</v>
      </c>
      <c r="F7351" t="s">
        <v>25</v>
      </c>
      <c r="G7351" s="10">
        <f>VLOOKUP(F7351,ship,2,FALSE)</f>
        <v>2</v>
      </c>
      <c r="H7351" t="s">
        <v>3335</v>
      </c>
      <c r="I7351">
        <f>VLOOKUP(H7351,customer,2,FALSE)</f>
        <v>81</v>
      </c>
      <c r="J7351" t="s">
        <v>347</v>
      </c>
      <c r="K7351" t="s">
        <v>18</v>
      </c>
      <c r="L7351">
        <f>VLOOKUP(K7351,segment1,2,FALSE)</f>
        <v>2</v>
      </c>
      <c r="M7351" t="s">
        <v>3255</v>
      </c>
      <c r="N7351" t="s">
        <v>1187</v>
      </c>
      <c r="O7351">
        <f>VLOOKUP(N7351,city,2,FALSE)</f>
        <v>159</v>
      </c>
      <c r="P7351" t="s">
        <v>60</v>
      </c>
      <c r="Q7351">
        <f>VLOOKUP(P7351,state,2,FALSE)</f>
        <v>7</v>
      </c>
      <c r="R7351">
        <v>53209</v>
      </c>
      <c r="S7351" t="s">
        <v>55</v>
      </c>
      <c r="T7351" s="10">
        <f>VLOOKUP(S7351,region,2,FALSE)</f>
        <v>3</v>
      </c>
      <c r="U7351" t="s">
        <v>4718</v>
      </c>
      <c r="V7351" t="s">
        <v>22</v>
      </c>
      <c r="W7351">
        <v>3676</v>
      </c>
      <c r="X7351">
        <f>VLOOKUP(V7351,category,2,FALSE)</f>
        <v>2</v>
      </c>
      <c r="Y7351" t="s">
        <v>3231</v>
      </c>
      <c r="Z7351">
        <f>VLOOKUP(Y7351,subcategory,2,FALSE)</f>
        <v>9</v>
      </c>
      <c r="AA7351" t="s">
        <v>1369</v>
      </c>
      <c r="AB7351">
        <v>38.82</v>
      </c>
      <c r="AC7351">
        <v>6</v>
      </c>
      <c r="AD7351">
        <v>0</v>
      </c>
      <c r="AE7351" s="4">
        <v>19.41</v>
      </c>
    </row>
    <row r="7352" spans="1:31" x14ac:dyDescent="0.3">
      <c r="A7352" s="2">
        <v>7351</v>
      </c>
      <c r="B7352" t="s">
        <v>10487</v>
      </c>
      <c r="C7352">
        <f>VLOOKUP(B7352,order,2,FALSE)</f>
        <v>3658</v>
      </c>
      <c r="D7352" s="3">
        <v>43029</v>
      </c>
      <c r="E7352" s="3">
        <v>43035</v>
      </c>
      <c r="F7352" t="s">
        <v>25</v>
      </c>
      <c r="G7352" s="10">
        <f>VLOOKUP(F7352,ship,2,FALSE)</f>
        <v>2</v>
      </c>
      <c r="H7352" t="s">
        <v>3335</v>
      </c>
      <c r="I7352">
        <f>VLOOKUP(H7352,customer,2,FALSE)</f>
        <v>81</v>
      </c>
      <c r="J7352" t="s">
        <v>347</v>
      </c>
      <c r="K7352" t="s">
        <v>18</v>
      </c>
      <c r="L7352">
        <f>VLOOKUP(K7352,segment1,2,FALSE)</f>
        <v>2</v>
      </c>
      <c r="M7352" t="s">
        <v>3255</v>
      </c>
      <c r="N7352" t="s">
        <v>1187</v>
      </c>
      <c r="O7352">
        <f>VLOOKUP(N7352,city,2,FALSE)</f>
        <v>159</v>
      </c>
      <c r="P7352" t="s">
        <v>60</v>
      </c>
      <c r="Q7352">
        <f>VLOOKUP(P7352,state,2,FALSE)</f>
        <v>7</v>
      </c>
      <c r="R7352">
        <v>53209</v>
      </c>
      <c r="S7352" t="s">
        <v>55</v>
      </c>
      <c r="T7352" s="10">
        <f>VLOOKUP(S7352,region,2,FALSE)</f>
        <v>3</v>
      </c>
      <c r="U7352" t="s">
        <v>4344</v>
      </c>
      <c r="V7352" t="s">
        <v>22</v>
      </c>
      <c r="W7352">
        <f>VLOOKUP(U7352,product,2,FALSE)</f>
        <v>237</v>
      </c>
      <c r="X7352">
        <f>VLOOKUP(V7352,category,2,FALSE)</f>
        <v>2</v>
      </c>
      <c r="Y7352" t="s">
        <v>3231</v>
      </c>
      <c r="Z7352">
        <f>VLOOKUP(Y7352,subcategory,2,FALSE)</f>
        <v>9</v>
      </c>
      <c r="AA7352" t="s">
        <v>2431</v>
      </c>
      <c r="AB7352">
        <v>21.9</v>
      </c>
      <c r="AC7352">
        <v>5</v>
      </c>
      <c r="AD7352">
        <v>0</v>
      </c>
      <c r="AE7352" s="4">
        <v>10.511999999999999</v>
      </c>
    </row>
    <row r="7353" spans="1:31" x14ac:dyDescent="0.3">
      <c r="A7353" s="2">
        <v>7352</v>
      </c>
      <c r="B7353" t="s">
        <v>10488</v>
      </c>
      <c r="C7353">
        <f>VLOOKUP(B7353,order,2,FALSE)</f>
        <v>3659</v>
      </c>
      <c r="D7353" s="3">
        <v>43049</v>
      </c>
      <c r="E7353" s="3">
        <v>43055</v>
      </c>
      <c r="F7353" t="s">
        <v>25</v>
      </c>
      <c r="G7353" s="10">
        <f>VLOOKUP(F7353,ship,2,FALSE)</f>
        <v>2</v>
      </c>
      <c r="H7353" t="s">
        <v>3740</v>
      </c>
      <c r="I7353">
        <f>VLOOKUP(H7353,customer,2,FALSE)</f>
        <v>486</v>
      </c>
      <c r="J7353" t="s">
        <v>1780</v>
      </c>
      <c r="K7353" t="s">
        <v>9</v>
      </c>
      <c r="L7353">
        <f>VLOOKUP(K7353,segment1,2,FALSE)</f>
        <v>1</v>
      </c>
      <c r="M7353" t="s">
        <v>3255</v>
      </c>
      <c r="N7353" t="s">
        <v>3133</v>
      </c>
      <c r="O7353">
        <f>VLOOKUP(N7353,city,2,FALSE)</f>
        <v>495</v>
      </c>
      <c r="P7353" t="s">
        <v>20</v>
      </c>
      <c r="Q7353">
        <f>VLOOKUP(P7353,state,2,FALSE)</f>
        <v>2</v>
      </c>
      <c r="R7353">
        <v>95351</v>
      </c>
      <c r="S7353" t="s">
        <v>21</v>
      </c>
      <c r="T7353" s="10">
        <f>VLOOKUP(S7353,region,2,FALSE)</f>
        <v>2</v>
      </c>
      <c r="U7353" t="s">
        <v>4505</v>
      </c>
      <c r="V7353" t="s">
        <v>35</v>
      </c>
      <c r="W7353">
        <v>3677</v>
      </c>
      <c r="X7353">
        <f>VLOOKUP(V7353,category,2,FALSE)</f>
        <v>3</v>
      </c>
      <c r="Y7353" t="s">
        <v>3232</v>
      </c>
      <c r="Z7353">
        <f>VLOOKUP(Y7353,subcategory,2,FALSE)</f>
        <v>12</v>
      </c>
      <c r="AA7353" t="s">
        <v>2358</v>
      </c>
      <c r="AB7353">
        <v>111.79</v>
      </c>
      <c r="AC7353">
        <v>7</v>
      </c>
      <c r="AD7353">
        <v>0</v>
      </c>
      <c r="AE7353" s="4">
        <v>43.598100000000002</v>
      </c>
    </row>
    <row r="7354" spans="1:31" x14ac:dyDescent="0.3">
      <c r="A7354" s="2">
        <v>7353</v>
      </c>
      <c r="B7354" t="s">
        <v>10489</v>
      </c>
      <c r="C7354">
        <f>VLOOKUP(B7354,order,2,FALSE)</f>
        <v>3660</v>
      </c>
      <c r="D7354" s="3">
        <v>42810</v>
      </c>
      <c r="E7354" s="3">
        <v>42812</v>
      </c>
      <c r="F7354" t="s">
        <v>7</v>
      </c>
      <c r="G7354" s="10">
        <f>VLOOKUP(F7354,ship,2,FALSE)</f>
        <v>1</v>
      </c>
      <c r="H7354" t="s">
        <v>3632</v>
      </c>
      <c r="I7354">
        <f>VLOOKUP(H7354,customer,2,FALSE)</f>
        <v>378</v>
      </c>
      <c r="J7354" t="s">
        <v>1404</v>
      </c>
      <c r="K7354" t="s">
        <v>52</v>
      </c>
      <c r="L7354">
        <f>VLOOKUP(K7354,segment1,2,FALSE)</f>
        <v>3</v>
      </c>
      <c r="M7354" t="s">
        <v>3255</v>
      </c>
      <c r="N7354" t="s">
        <v>544</v>
      </c>
      <c r="O7354">
        <f>VLOOKUP(N7354,city,2,FALSE)</f>
        <v>81</v>
      </c>
      <c r="P7354" t="s">
        <v>249</v>
      </c>
      <c r="Q7354">
        <f>VLOOKUP(P7354,state,2,FALSE)</f>
        <v>25</v>
      </c>
      <c r="R7354">
        <v>44107</v>
      </c>
      <c r="S7354" t="s">
        <v>79</v>
      </c>
      <c r="T7354" s="10">
        <f>VLOOKUP(S7354,region,2,FALSE)</f>
        <v>4</v>
      </c>
      <c r="U7354" t="s">
        <v>5004</v>
      </c>
      <c r="V7354" t="s">
        <v>35</v>
      </c>
      <c r="W7354">
        <f>VLOOKUP(U7354,product,2,FALSE)</f>
        <v>919</v>
      </c>
      <c r="X7354">
        <f>VLOOKUP(V7354,category,2,FALSE)</f>
        <v>3</v>
      </c>
      <c r="Y7354" t="s">
        <v>3230</v>
      </c>
      <c r="Z7354">
        <f>VLOOKUP(Y7354,subcategory,2,FALSE)</f>
        <v>8</v>
      </c>
      <c r="AA7354" t="s">
        <v>1641</v>
      </c>
      <c r="AB7354">
        <v>445.44</v>
      </c>
      <c r="AC7354">
        <v>8</v>
      </c>
      <c r="AD7354">
        <v>0.4</v>
      </c>
      <c r="AE7354" s="4">
        <v>-81.664000000000044</v>
      </c>
    </row>
    <row r="7355" spans="1:31" x14ac:dyDescent="0.3">
      <c r="A7355" s="2">
        <v>7354</v>
      </c>
      <c r="B7355" t="s">
        <v>8888</v>
      </c>
      <c r="C7355">
        <f>VLOOKUP(B7355,order,2,FALSE)</f>
        <v>3661</v>
      </c>
      <c r="D7355" s="3">
        <v>42635</v>
      </c>
      <c r="E7355" s="3">
        <v>42642</v>
      </c>
      <c r="F7355" t="s">
        <v>25</v>
      </c>
      <c r="G7355" s="10">
        <f>VLOOKUP(F7355,ship,2,FALSE)</f>
        <v>2</v>
      </c>
      <c r="H7355" t="s">
        <v>3627</v>
      </c>
      <c r="I7355">
        <f>VLOOKUP(H7355,customer,2,FALSE)</f>
        <v>373</v>
      </c>
      <c r="J7355" t="s">
        <v>1384</v>
      </c>
      <c r="K7355" t="s">
        <v>52</v>
      </c>
      <c r="L7355">
        <f>VLOOKUP(K7355,segment1,2,FALSE)</f>
        <v>3</v>
      </c>
      <c r="M7355" t="s">
        <v>3255</v>
      </c>
      <c r="N7355" t="s">
        <v>77</v>
      </c>
      <c r="O7355">
        <f>VLOOKUP(N7355,city,2,FALSE)</f>
        <v>11</v>
      </c>
      <c r="P7355" t="s">
        <v>78</v>
      </c>
      <c r="Q7355">
        <f>VLOOKUP(P7355,state,2,FALSE)</f>
        <v>10</v>
      </c>
      <c r="R7355">
        <v>19134</v>
      </c>
      <c r="S7355" t="s">
        <v>79</v>
      </c>
      <c r="T7355" s="10">
        <f>VLOOKUP(S7355,region,2,FALSE)</f>
        <v>4</v>
      </c>
      <c r="U7355" t="s">
        <v>4710</v>
      </c>
      <c r="V7355" t="s">
        <v>22</v>
      </c>
      <c r="W7355">
        <v>3678</v>
      </c>
      <c r="X7355">
        <f>VLOOKUP(V7355,category,2,FALSE)</f>
        <v>2</v>
      </c>
      <c r="Y7355" t="s">
        <v>23</v>
      </c>
      <c r="Z7355">
        <f>VLOOKUP(Y7355,subcategory,2,FALSE)</f>
        <v>3</v>
      </c>
      <c r="AA7355" t="s">
        <v>2701</v>
      </c>
      <c r="AB7355">
        <v>16.520000000000003</v>
      </c>
      <c r="AC7355">
        <v>5</v>
      </c>
      <c r="AD7355">
        <v>0.2</v>
      </c>
      <c r="AE7355" s="4">
        <v>5.368999999999998</v>
      </c>
    </row>
    <row r="7356" spans="1:31" x14ac:dyDescent="0.3">
      <c r="A7356" s="2">
        <v>7355</v>
      </c>
      <c r="B7356" t="s">
        <v>10490</v>
      </c>
      <c r="C7356">
        <f>VLOOKUP(B7356,order,2,FALSE)</f>
        <v>3662</v>
      </c>
      <c r="D7356" s="3">
        <v>42772</v>
      </c>
      <c r="E7356" s="3">
        <v>42779</v>
      </c>
      <c r="F7356" t="s">
        <v>25</v>
      </c>
      <c r="G7356" s="10">
        <f>VLOOKUP(F7356,ship,2,FALSE)</f>
        <v>2</v>
      </c>
      <c r="H7356" t="s">
        <v>3636</v>
      </c>
      <c r="I7356">
        <f>VLOOKUP(H7356,customer,2,FALSE)</f>
        <v>382</v>
      </c>
      <c r="J7356" t="s">
        <v>1415</v>
      </c>
      <c r="K7356" t="s">
        <v>52</v>
      </c>
      <c r="L7356">
        <f>VLOOKUP(K7356,segment1,2,FALSE)</f>
        <v>3</v>
      </c>
      <c r="M7356" t="s">
        <v>3255</v>
      </c>
      <c r="N7356" t="s">
        <v>67</v>
      </c>
      <c r="O7356">
        <f>VLOOKUP(N7356,city,2,FALSE)</f>
        <v>9</v>
      </c>
      <c r="P7356" t="s">
        <v>20</v>
      </c>
      <c r="Q7356">
        <f>VLOOKUP(P7356,state,2,FALSE)</f>
        <v>2</v>
      </c>
      <c r="R7356">
        <v>94109</v>
      </c>
      <c r="S7356" t="s">
        <v>21</v>
      </c>
      <c r="T7356" s="10">
        <f>VLOOKUP(S7356,region,2,FALSE)</f>
        <v>2</v>
      </c>
      <c r="U7356" t="s">
        <v>5832</v>
      </c>
      <c r="V7356" t="s">
        <v>22</v>
      </c>
      <c r="W7356">
        <f>VLOOKUP(U7356,product,2,FALSE)</f>
        <v>1775</v>
      </c>
      <c r="X7356">
        <f>VLOOKUP(V7356,category,2,FALSE)</f>
        <v>2</v>
      </c>
      <c r="Y7356" t="s">
        <v>45</v>
      </c>
      <c r="Z7356">
        <f>VLOOKUP(Y7356,subcategory,2,FALSE)</f>
        <v>11</v>
      </c>
      <c r="AA7356" t="s">
        <v>2799</v>
      </c>
      <c r="AB7356">
        <v>29.900000000000002</v>
      </c>
      <c r="AC7356">
        <v>5</v>
      </c>
      <c r="AD7356">
        <v>0</v>
      </c>
      <c r="AE7356" s="4">
        <v>13.454999999999998</v>
      </c>
    </row>
    <row r="7357" spans="1:31" x14ac:dyDescent="0.3">
      <c r="A7357" s="2">
        <v>7356</v>
      </c>
      <c r="B7357" t="s">
        <v>7653</v>
      </c>
      <c r="C7357">
        <f>VLOOKUP(B7357,order,2,FALSE)</f>
        <v>3663</v>
      </c>
      <c r="D7357" s="3">
        <v>42369</v>
      </c>
      <c r="E7357" s="3">
        <v>42371</v>
      </c>
      <c r="F7357" t="s">
        <v>7</v>
      </c>
      <c r="G7357" s="10">
        <f>VLOOKUP(F7357,ship,2,FALSE)</f>
        <v>1</v>
      </c>
      <c r="H7357" t="s">
        <v>3961</v>
      </c>
      <c r="I7357">
        <f>VLOOKUP(H7357,customer,2,FALSE)</f>
        <v>707</v>
      </c>
      <c r="J7357" t="s">
        <v>2658</v>
      </c>
      <c r="K7357" t="s">
        <v>18</v>
      </c>
      <c r="L7357">
        <f>VLOOKUP(K7357,segment1,2,FALSE)</f>
        <v>2</v>
      </c>
      <c r="M7357" t="s">
        <v>3255</v>
      </c>
      <c r="N7357" t="s">
        <v>433</v>
      </c>
      <c r="O7357">
        <f>VLOOKUP(N7357,city,2,FALSE)</f>
        <v>67</v>
      </c>
      <c r="P7357" t="s">
        <v>123</v>
      </c>
      <c r="Q7357">
        <f>VLOOKUP(P7357,state,2,FALSE)</f>
        <v>13</v>
      </c>
      <c r="R7357">
        <v>48205</v>
      </c>
      <c r="S7357" t="s">
        <v>55</v>
      </c>
      <c r="T7357" s="10">
        <f>VLOOKUP(S7357,region,2,FALSE)</f>
        <v>3</v>
      </c>
      <c r="U7357" t="s">
        <v>5024</v>
      </c>
      <c r="V7357" t="s">
        <v>22</v>
      </c>
      <c r="W7357">
        <v>3679</v>
      </c>
      <c r="X7357">
        <f>VLOOKUP(V7357,category,2,FALSE)</f>
        <v>2</v>
      </c>
      <c r="Y7357" t="s">
        <v>3231</v>
      </c>
      <c r="Z7357">
        <f>VLOOKUP(Y7357,subcategory,2,FALSE)</f>
        <v>9</v>
      </c>
      <c r="AA7357" t="s">
        <v>1116</v>
      </c>
      <c r="AB7357">
        <v>116.4</v>
      </c>
      <c r="AC7357">
        <v>8</v>
      </c>
      <c r="AD7357">
        <v>0</v>
      </c>
      <c r="AE7357" s="4">
        <v>52.379999999999995</v>
      </c>
    </row>
    <row r="7358" spans="1:31" x14ac:dyDescent="0.3">
      <c r="A7358" s="2">
        <v>7357</v>
      </c>
      <c r="B7358" t="s">
        <v>8889</v>
      </c>
      <c r="C7358">
        <f>VLOOKUP(B7358,order,2,FALSE)</f>
        <v>3664</v>
      </c>
      <c r="D7358" s="3">
        <v>42652</v>
      </c>
      <c r="E7358" s="3">
        <v>42657</v>
      </c>
      <c r="F7358" t="s">
        <v>25</v>
      </c>
      <c r="G7358" s="10">
        <f>VLOOKUP(F7358,ship,2,FALSE)</f>
        <v>2</v>
      </c>
      <c r="H7358" t="s">
        <v>3850</v>
      </c>
      <c r="I7358">
        <f>VLOOKUP(H7358,customer,2,FALSE)</f>
        <v>596</v>
      </c>
      <c r="J7358" t="s">
        <v>2220</v>
      </c>
      <c r="K7358" t="s">
        <v>52</v>
      </c>
      <c r="L7358">
        <f>VLOOKUP(K7358,segment1,2,FALSE)</f>
        <v>3</v>
      </c>
      <c r="M7358" t="s">
        <v>3255</v>
      </c>
      <c r="N7358" t="s">
        <v>271</v>
      </c>
      <c r="O7358">
        <f>VLOOKUP(N7358,city,2,FALSE)</f>
        <v>43</v>
      </c>
      <c r="P7358" t="s">
        <v>160</v>
      </c>
      <c r="Q7358">
        <f>VLOOKUP(P7358,state,2,FALSE)</f>
        <v>17</v>
      </c>
      <c r="R7358">
        <v>85023</v>
      </c>
      <c r="S7358" t="s">
        <v>21</v>
      </c>
      <c r="T7358" s="10">
        <f>VLOOKUP(S7358,region,2,FALSE)</f>
        <v>2</v>
      </c>
      <c r="U7358" t="s">
        <v>5123</v>
      </c>
      <c r="V7358" t="s">
        <v>22</v>
      </c>
      <c r="W7358">
        <f>VLOOKUP(U7358,product,2,FALSE)</f>
        <v>1040</v>
      </c>
      <c r="X7358">
        <f>VLOOKUP(V7358,category,2,FALSE)</f>
        <v>2</v>
      </c>
      <c r="Y7358" t="s">
        <v>3229</v>
      </c>
      <c r="Z7358">
        <f>VLOOKUP(Y7358,subcategory,2,FALSE)</f>
        <v>7</v>
      </c>
      <c r="AA7358" t="s">
        <v>1922</v>
      </c>
      <c r="AB7358">
        <v>1.4080000000000001</v>
      </c>
      <c r="AC7358">
        <v>1</v>
      </c>
      <c r="AD7358">
        <v>0.2</v>
      </c>
      <c r="AE7358" s="4">
        <v>0.15839999999999993</v>
      </c>
    </row>
    <row r="7359" spans="1:31" x14ac:dyDescent="0.3">
      <c r="A7359" s="2">
        <v>7358</v>
      </c>
      <c r="B7359" t="s">
        <v>8889</v>
      </c>
      <c r="C7359">
        <f>VLOOKUP(B7359,order,2,FALSE)</f>
        <v>3664</v>
      </c>
      <c r="D7359" s="3">
        <v>42652</v>
      </c>
      <c r="E7359" s="3">
        <v>42657</v>
      </c>
      <c r="F7359" t="s">
        <v>25</v>
      </c>
      <c r="G7359" s="10">
        <f>VLOOKUP(F7359,ship,2,FALSE)</f>
        <v>2</v>
      </c>
      <c r="H7359" t="s">
        <v>3850</v>
      </c>
      <c r="I7359">
        <f>VLOOKUP(H7359,customer,2,FALSE)</f>
        <v>596</v>
      </c>
      <c r="J7359" t="s">
        <v>2220</v>
      </c>
      <c r="K7359" t="s">
        <v>52</v>
      </c>
      <c r="L7359">
        <f>VLOOKUP(K7359,segment1,2,FALSE)</f>
        <v>3</v>
      </c>
      <c r="M7359" t="s">
        <v>3255</v>
      </c>
      <c r="N7359" t="s">
        <v>271</v>
      </c>
      <c r="O7359">
        <f>VLOOKUP(N7359,city,2,FALSE)</f>
        <v>43</v>
      </c>
      <c r="P7359" t="s">
        <v>160</v>
      </c>
      <c r="Q7359">
        <f>VLOOKUP(P7359,state,2,FALSE)</f>
        <v>17</v>
      </c>
      <c r="R7359">
        <v>85023</v>
      </c>
      <c r="S7359" t="s">
        <v>21</v>
      </c>
      <c r="T7359" s="10">
        <f>VLOOKUP(S7359,region,2,FALSE)</f>
        <v>2</v>
      </c>
      <c r="U7359" t="s">
        <v>5144</v>
      </c>
      <c r="V7359" t="s">
        <v>13</v>
      </c>
      <c r="W7359">
        <v>3680</v>
      </c>
      <c r="X7359">
        <f>VLOOKUP(V7359,category,2,FALSE)</f>
        <v>1</v>
      </c>
      <c r="Y7359" t="s">
        <v>3228</v>
      </c>
      <c r="Z7359">
        <f>VLOOKUP(Y7359,subcategory,2,FALSE)</f>
        <v>6</v>
      </c>
      <c r="AA7359" t="s">
        <v>3026</v>
      </c>
      <c r="AB7359">
        <v>169.56800000000001</v>
      </c>
      <c r="AC7359">
        <v>2</v>
      </c>
      <c r="AD7359">
        <v>0.2</v>
      </c>
      <c r="AE7359" s="4">
        <v>0</v>
      </c>
    </row>
    <row r="7360" spans="1:31" x14ac:dyDescent="0.3">
      <c r="A7360" s="2">
        <v>7359</v>
      </c>
      <c r="B7360" t="s">
        <v>6633</v>
      </c>
      <c r="C7360">
        <f>VLOOKUP(B7360,order,2,FALSE)</f>
        <v>3665</v>
      </c>
      <c r="D7360" s="3">
        <v>42003</v>
      </c>
      <c r="E7360" s="3">
        <v>42007</v>
      </c>
      <c r="F7360" t="s">
        <v>7</v>
      </c>
      <c r="G7360" s="10">
        <f>VLOOKUP(F7360,ship,2,FALSE)</f>
        <v>1</v>
      </c>
      <c r="H7360" t="s">
        <v>4008</v>
      </c>
      <c r="I7360">
        <f>VLOOKUP(H7360,customer,2,FALSE)</f>
        <v>754</v>
      </c>
      <c r="J7360" t="s">
        <v>2930</v>
      </c>
      <c r="K7360" t="s">
        <v>18</v>
      </c>
      <c r="L7360">
        <f>VLOOKUP(K7360,segment1,2,FALSE)</f>
        <v>2</v>
      </c>
      <c r="M7360" t="s">
        <v>3255</v>
      </c>
      <c r="N7360" t="s">
        <v>77</v>
      </c>
      <c r="O7360">
        <f>VLOOKUP(N7360,city,2,FALSE)</f>
        <v>11</v>
      </c>
      <c r="P7360" t="s">
        <v>78</v>
      </c>
      <c r="Q7360">
        <f>VLOOKUP(P7360,state,2,FALSE)</f>
        <v>10</v>
      </c>
      <c r="R7360">
        <v>19143</v>
      </c>
      <c r="S7360" t="s">
        <v>79</v>
      </c>
      <c r="T7360" s="10">
        <f>VLOOKUP(S7360,region,2,FALSE)</f>
        <v>4</v>
      </c>
      <c r="U7360" t="s">
        <v>4692</v>
      </c>
      <c r="V7360" t="s">
        <v>35</v>
      </c>
      <c r="W7360">
        <f>VLOOKUP(U7360,product,2,FALSE)</f>
        <v>600</v>
      </c>
      <c r="X7360">
        <f>VLOOKUP(V7360,category,2,FALSE)</f>
        <v>3</v>
      </c>
      <c r="Y7360" t="s">
        <v>3230</v>
      </c>
      <c r="Z7360">
        <f>VLOOKUP(Y7360,subcategory,2,FALSE)</f>
        <v>8</v>
      </c>
      <c r="AA7360" t="s">
        <v>36</v>
      </c>
      <c r="AB7360">
        <v>251.96399999999994</v>
      </c>
      <c r="AC7360">
        <v>6</v>
      </c>
      <c r="AD7360">
        <v>0.4</v>
      </c>
      <c r="AE7360" s="4">
        <v>-50.392799999999994</v>
      </c>
    </row>
    <row r="7361" spans="1:31" x14ac:dyDescent="0.3">
      <c r="A7361" s="2">
        <v>7360</v>
      </c>
      <c r="B7361" t="s">
        <v>6633</v>
      </c>
      <c r="C7361">
        <f>VLOOKUP(B7361,order,2,FALSE)</f>
        <v>3665</v>
      </c>
      <c r="D7361" s="3">
        <v>42003</v>
      </c>
      <c r="E7361" s="3">
        <v>42007</v>
      </c>
      <c r="F7361" t="s">
        <v>7</v>
      </c>
      <c r="G7361" s="10">
        <f>VLOOKUP(F7361,ship,2,FALSE)</f>
        <v>1</v>
      </c>
      <c r="H7361" t="s">
        <v>4008</v>
      </c>
      <c r="I7361">
        <f>VLOOKUP(H7361,customer,2,FALSE)</f>
        <v>754</v>
      </c>
      <c r="J7361" t="s">
        <v>2930</v>
      </c>
      <c r="K7361" t="s">
        <v>18</v>
      </c>
      <c r="L7361">
        <f>VLOOKUP(K7361,segment1,2,FALSE)</f>
        <v>2</v>
      </c>
      <c r="M7361" t="s">
        <v>3255</v>
      </c>
      <c r="N7361" t="s">
        <v>77</v>
      </c>
      <c r="O7361">
        <f>VLOOKUP(N7361,city,2,FALSE)</f>
        <v>11</v>
      </c>
      <c r="P7361" t="s">
        <v>78</v>
      </c>
      <c r="Q7361">
        <f>VLOOKUP(P7361,state,2,FALSE)</f>
        <v>10</v>
      </c>
      <c r="R7361">
        <v>19143</v>
      </c>
      <c r="S7361" t="s">
        <v>79</v>
      </c>
      <c r="T7361" s="10">
        <f>VLOOKUP(S7361,region,2,FALSE)</f>
        <v>4</v>
      </c>
      <c r="U7361" t="s">
        <v>4415</v>
      </c>
      <c r="V7361" t="s">
        <v>13</v>
      </c>
      <c r="W7361">
        <v>3681</v>
      </c>
      <c r="X7361">
        <f>VLOOKUP(V7361,category,2,FALSE)</f>
        <v>1</v>
      </c>
      <c r="Y7361" t="s">
        <v>29</v>
      </c>
      <c r="Z7361">
        <f>VLOOKUP(Y7361,subcategory,2,FALSE)</f>
        <v>4</v>
      </c>
      <c r="AA7361" t="s">
        <v>644</v>
      </c>
      <c r="AB7361">
        <v>523.76400000000001</v>
      </c>
      <c r="AC7361">
        <v>3</v>
      </c>
      <c r="AD7361">
        <v>0.4</v>
      </c>
      <c r="AE7361" s="4">
        <v>-192.04680000000008</v>
      </c>
    </row>
    <row r="7362" spans="1:31" x14ac:dyDescent="0.3">
      <c r="A7362" s="2">
        <v>7361</v>
      </c>
      <c r="B7362" t="s">
        <v>8890</v>
      </c>
      <c r="C7362">
        <f>VLOOKUP(B7362,order,2,FALSE)</f>
        <v>3666</v>
      </c>
      <c r="D7362" s="3">
        <v>42472</v>
      </c>
      <c r="E7362" s="3">
        <v>42474</v>
      </c>
      <c r="F7362" t="s">
        <v>97</v>
      </c>
      <c r="G7362" s="10">
        <f>VLOOKUP(F7362,ship,2,FALSE)</f>
        <v>3</v>
      </c>
      <c r="H7362" t="s">
        <v>3894</v>
      </c>
      <c r="I7362">
        <f>VLOOKUP(H7362,customer,2,FALSE)</f>
        <v>640</v>
      </c>
      <c r="J7362" t="s">
        <v>2412</v>
      </c>
      <c r="K7362" t="s">
        <v>9</v>
      </c>
      <c r="L7362">
        <f>VLOOKUP(K7362,segment1,2,FALSE)</f>
        <v>1</v>
      </c>
      <c r="M7362" t="s">
        <v>3255</v>
      </c>
      <c r="N7362" t="s">
        <v>19</v>
      </c>
      <c r="O7362">
        <f>VLOOKUP(N7362,city,2,FALSE)</f>
        <v>2</v>
      </c>
      <c r="P7362" t="s">
        <v>20</v>
      </c>
      <c r="Q7362">
        <f>VLOOKUP(P7362,state,2,FALSE)</f>
        <v>2</v>
      </c>
      <c r="R7362">
        <v>90036</v>
      </c>
      <c r="S7362" t="s">
        <v>21</v>
      </c>
      <c r="T7362" s="10">
        <f>VLOOKUP(S7362,region,2,FALSE)</f>
        <v>2</v>
      </c>
      <c r="U7362" t="s">
        <v>4088</v>
      </c>
      <c r="V7362" t="s">
        <v>22</v>
      </c>
      <c r="W7362">
        <f>VLOOKUP(U7362,product,2,FALSE)</f>
        <v>1146</v>
      </c>
      <c r="X7362">
        <f>VLOOKUP(V7362,category,2,FALSE)</f>
        <v>2</v>
      </c>
      <c r="Y7362" t="s">
        <v>45</v>
      </c>
      <c r="Z7362">
        <f>VLOOKUP(Y7362,subcategory,2,FALSE)</f>
        <v>11</v>
      </c>
      <c r="AA7362" t="s">
        <v>516</v>
      </c>
      <c r="AB7362">
        <v>19.440000000000001</v>
      </c>
      <c r="AC7362">
        <v>3</v>
      </c>
      <c r="AD7362">
        <v>0</v>
      </c>
      <c r="AE7362" s="4">
        <v>9.3312000000000008</v>
      </c>
    </row>
    <row r="7363" spans="1:31" x14ac:dyDescent="0.3">
      <c r="A7363" s="2">
        <v>7362</v>
      </c>
      <c r="B7363" t="s">
        <v>8890</v>
      </c>
      <c r="C7363">
        <f>VLOOKUP(B7363,order,2,FALSE)</f>
        <v>3666</v>
      </c>
      <c r="D7363" s="3">
        <v>42472</v>
      </c>
      <c r="E7363" s="3">
        <v>42474</v>
      </c>
      <c r="F7363" t="s">
        <v>97</v>
      </c>
      <c r="G7363" s="10">
        <f>VLOOKUP(F7363,ship,2,FALSE)</f>
        <v>3</v>
      </c>
      <c r="H7363" t="s">
        <v>3894</v>
      </c>
      <c r="I7363">
        <f>VLOOKUP(H7363,customer,2,FALSE)</f>
        <v>640</v>
      </c>
      <c r="J7363" t="s">
        <v>2412</v>
      </c>
      <c r="K7363" t="s">
        <v>9</v>
      </c>
      <c r="L7363">
        <f>VLOOKUP(K7363,segment1,2,FALSE)</f>
        <v>1</v>
      </c>
      <c r="M7363" t="s">
        <v>3255</v>
      </c>
      <c r="N7363" t="s">
        <v>19</v>
      </c>
      <c r="O7363">
        <f>VLOOKUP(N7363,city,2,FALSE)</f>
        <v>2</v>
      </c>
      <c r="P7363" t="s">
        <v>20</v>
      </c>
      <c r="Q7363">
        <f>VLOOKUP(P7363,state,2,FALSE)</f>
        <v>2</v>
      </c>
      <c r="R7363">
        <v>90036</v>
      </c>
      <c r="S7363" t="s">
        <v>21</v>
      </c>
      <c r="T7363" s="10">
        <f>VLOOKUP(S7363,region,2,FALSE)</f>
        <v>2</v>
      </c>
      <c r="U7363" t="s">
        <v>4506</v>
      </c>
      <c r="V7363" t="s">
        <v>13</v>
      </c>
      <c r="W7363">
        <v>3682</v>
      </c>
      <c r="X7363">
        <f>VLOOKUP(V7363,category,2,FALSE)</f>
        <v>1</v>
      </c>
      <c r="Y7363" t="s">
        <v>3226</v>
      </c>
      <c r="Z7363">
        <f>VLOOKUP(Y7363,subcategory,2,FALSE)</f>
        <v>2</v>
      </c>
      <c r="AA7363" t="s">
        <v>1428</v>
      </c>
      <c r="AB7363">
        <v>194.35200000000003</v>
      </c>
      <c r="AC7363">
        <v>3</v>
      </c>
      <c r="AD7363">
        <v>0.2</v>
      </c>
      <c r="AE7363" s="4">
        <v>-36.441000000000031</v>
      </c>
    </row>
    <row r="7364" spans="1:31" x14ac:dyDescent="0.3">
      <c r="A7364" s="2">
        <v>7363</v>
      </c>
      <c r="B7364" t="s">
        <v>8890</v>
      </c>
      <c r="C7364">
        <f>VLOOKUP(B7364,order,2,FALSE)</f>
        <v>3666</v>
      </c>
      <c r="D7364" s="3">
        <v>42472</v>
      </c>
      <c r="E7364" s="3">
        <v>42474</v>
      </c>
      <c r="F7364" t="s">
        <v>97</v>
      </c>
      <c r="G7364" s="10">
        <f>VLOOKUP(F7364,ship,2,FALSE)</f>
        <v>3</v>
      </c>
      <c r="H7364" t="s">
        <v>3894</v>
      </c>
      <c r="I7364">
        <f>VLOOKUP(H7364,customer,2,FALSE)</f>
        <v>640</v>
      </c>
      <c r="J7364" t="s">
        <v>2412</v>
      </c>
      <c r="K7364" t="s">
        <v>9</v>
      </c>
      <c r="L7364">
        <f>VLOOKUP(K7364,segment1,2,FALSE)</f>
        <v>1</v>
      </c>
      <c r="M7364" t="s">
        <v>3255</v>
      </c>
      <c r="N7364" t="s">
        <v>19</v>
      </c>
      <c r="O7364">
        <f>VLOOKUP(N7364,city,2,FALSE)</f>
        <v>2</v>
      </c>
      <c r="P7364" t="s">
        <v>20</v>
      </c>
      <c r="Q7364">
        <f>VLOOKUP(P7364,state,2,FALSE)</f>
        <v>2</v>
      </c>
      <c r="R7364">
        <v>90036</v>
      </c>
      <c r="S7364" t="s">
        <v>21</v>
      </c>
      <c r="T7364" s="10">
        <f>VLOOKUP(S7364,region,2,FALSE)</f>
        <v>2</v>
      </c>
      <c r="U7364" t="s">
        <v>4873</v>
      </c>
      <c r="V7364" t="s">
        <v>22</v>
      </c>
      <c r="W7364">
        <f>VLOOKUP(U7364,product,2,FALSE)</f>
        <v>786</v>
      </c>
      <c r="X7364">
        <f>VLOOKUP(V7364,category,2,FALSE)</f>
        <v>2</v>
      </c>
      <c r="Y7364" t="s">
        <v>3231</v>
      </c>
      <c r="Z7364">
        <f>VLOOKUP(Y7364,subcategory,2,FALSE)</f>
        <v>9</v>
      </c>
      <c r="AA7364" t="s">
        <v>537</v>
      </c>
      <c r="AB7364">
        <v>36.624000000000002</v>
      </c>
      <c r="AC7364">
        <v>3</v>
      </c>
      <c r="AD7364">
        <v>0.2</v>
      </c>
      <c r="AE7364" s="4">
        <v>13.734</v>
      </c>
    </row>
    <row r="7365" spans="1:31" x14ac:dyDescent="0.3">
      <c r="A7365" s="2">
        <v>7364</v>
      </c>
      <c r="B7365" t="s">
        <v>8891</v>
      </c>
      <c r="C7365">
        <f>VLOOKUP(B7365,order,2,FALSE)</f>
        <v>3667</v>
      </c>
      <c r="D7365" s="3">
        <v>42702</v>
      </c>
      <c r="E7365" s="3">
        <v>42708</v>
      </c>
      <c r="F7365" t="s">
        <v>25</v>
      </c>
      <c r="G7365" s="10">
        <f>VLOOKUP(F7365,ship,2,FALSE)</f>
        <v>2</v>
      </c>
      <c r="H7365" t="s">
        <v>3358</v>
      </c>
      <c r="I7365">
        <f>VLOOKUP(H7365,customer,2,FALSE)</f>
        <v>104</v>
      </c>
      <c r="J7365" t="s">
        <v>432</v>
      </c>
      <c r="K7365" t="s">
        <v>18</v>
      </c>
      <c r="L7365">
        <f>VLOOKUP(K7365,segment1,2,FALSE)</f>
        <v>2</v>
      </c>
      <c r="M7365" t="s">
        <v>3255</v>
      </c>
      <c r="N7365" t="s">
        <v>77</v>
      </c>
      <c r="O7365">
        <f>VLOOKUP(N7365,city,2,FALSE)</f>
        <v>11</v>
      </c>
      <c r="P7365" t="s">
        <v>78</v>
      </c>
      <c r="Q7365">
        <f>VLOOKUP(P7365,state,2,FALSE)</f>
        <v>10</v>
      </c>
      <c r="R7365">
        <v>19140</v>
      </c>
      <c r="S7365" t="s">
        <v>79</v>
      </c>
      <c r="T7365" s="10">
        <f>VLOOKUP(S7365,region,2,FALSE)</f>
        <v>4</v>
      </c>
      <c r="U7365" t="s">
        <v>4953</v>
      </c>
      <c r="V7365" t="s">
        <v>35</v>
      </c>
      <c r="W7365">
        <v>3683</v>
      </c>
      <c r="X7365">
        <f>VLOOKUP(V7365,category,2,FALSE)</f>
        <v>3</v>
      </c>
      <c r="Y7365" t="s">
        <v>3230</v>
      </c>
      <c r="Z7365">
        <f>VLOOKUP(Y7365,subcategory,2,FALSE)</f>
        <v>8</v>
      </c>
      <c r="AA7365" t="s">
        <v>1550</v>
      </c>
      <c r="AB7365">
        <v>340.18200000000002</v>
      </c>
      <c r="AC7365">
        <v>3</v>
      </c>
      <c r="AD7365">
        <v>0.4</v>
      </c>
      <c r="AE7365" s="4">
        <v>-73.706100000000021</v>
      </c>
    </row>
    <row r="7366" spans="1:31" x14ac:dyDescent="0.3">
      <c r="A7366" s="2">
        <v>7365</v>
      </c>
      <c r="B7366" t="s">
        <v>8891</v>
      </c>
      <c r="C7366">
        <f>VLOOKUP(B7366,order,2,FALSE)</f>
        <v>3667</v>
      </c>
      <c r="D7366" s="3">
        <v>42702</v>
      </c>
      <c r="E7366" s="3">
        <v>42708</v>
      </c>
      <c r="F7366" t="s">
        <v>25</v>
      </c>
      <c r="G7366" s="10">
        <f>VLOOKUP(F7366,ship,2,FALSE)</f>
        <v>2</v>
      </c>
      <c r="H7366" t="s">
        <v>3358</v>
      </c>
      <c r="I7366">
        <f>VLOOKUP(H7366,customer,2,FALSE)</f>
        <v>104</v>
      </c>
      <c r="J7366" t="s">
        <v>432</v>
      </c>
      <c r="K7366" t="s">
        <v>18</v>
      </c>
      <c r="L7366">
        <f>VLOOKUP(K7366,segment1,2,FALSE)</f>
        <v>2</v>
      </c>
      <c r="M7366" t="s">
        <v>3255</v>
      </c>
      <c r="N7366" t="s">
        <v>77</v>
      </c>
      <c r="O7366">
        <f>VLOOKUP(N7366,city,2,FALSE)</f>
        <v>11</v>
      </c>
      <c r="P7366" t="s">
        <v>78</v>
      </c>
      <c r="Q7366">
        <f>VLOOKUP(P7366,state,2,FALSE)</f>
        <v>10</v>
      </c>
      <c r="R7366">
        <v>19140</v>
      </c>
      <c r="S7366" t="s">
        <v>79</v>
      </c>
      <c r="T7366" s="10">
        <f>VLOOKUP(S7366,region,2,FALSE)</f>
        <v>4</v>
      </c>
      <c r="U7366" t="s">
        <v>5315</v>
      </c>
      <c r="V7366" t="s">
        <v>22</v>
      </c>
      <c r="W7366">
        <f>VLOOKUP(U7366,product,2,FALSE)</f>
        <v>1240</v>
      </c>
      <c r="X7366">
        <f>VLOOKUP(V7366,category,2,FALSE)</f>
        <v>2</v>
      </c>
      <c r="Y7366" t="s">
        <v>3234</v>
      </c>
      <c r="Z7366">
        <f>VLOOKUP(Y7366,subcategory,2,FALSE)</f>
        <v>14</v>
      </c>
      <c r="AA7366" t="s">
        <v>2301</v>
      </c>
      <c r="AB7366">
        <v>12.672000000000001</v>
      </c>
      <c r="AC7366">
        <v>8</v>
      </c>
      <c r="AD7366">
        <v>0.2</v>
      </c>
      <c r="AE7366" s="4">
        <v>2.6927999999999992</v>
      </c>
    </row>
    <row r="7367" spans="1:31" x14ac:dyDescent="0.3">
      <c r="A7367" s="2">
        <v>7366</v>
      </c>
      <c r="B7367" t="s">
        <v>8891</v>
      </c>
      <c r="C7367">
        <f>VLOOKUP(B7367,order,2,FALSE)</f>
        <v>3667</v>
      </c>
      <c r="D7367" s="3">
        <v>42702</v>
      </c>
      <c r="E7367" s="3">
        <v>42708</v>
      </c>
      <c r="F7367" t="s">
        <v>25</v>
      </c>
      <c r="G7367" s="10">
        <f>VLOOKUP(F7367,ship,2,FALSE)</f>
        <v>2</v>
      </c>
      <c r="H7367" t="s">
        <v>3358</v>
      </c>
      <c r="I7367">
        <f>VLOOKUP(H7367,customer,2,FALSE)</f>
        <v>104</v>
      </c>
      <c r="J7367" t="s">
        <v>432</v>
      </c>
      <c r="K7367" t="s">
        <v>18</v>
      </c>
      <c r="L7367">
        <f>VLOOKUP(K7367,segment1,2,FALSE)</f>
        <v>2</v>
      </c>
      <c r="M7367" t="s">
        <v>3255</v>
      </c>
      <c r="N7367" t="s">
        <v>77</v>
      </c>
      <c r="O7367">
        <f>VLOOKUP(N7367,city,2,FALSE)</f>
        <v>11</v>
      </c>
      <c r="P7367" t="s">
        <v>78</v>
      </c>
      <c r="Q7367">
        <f>VLOOKUP(P7367,state,2,FALSE)</f>
        <v>10</v>
      </c>
      <c r="R7367">
        <v>19140</v>
      </c>
      <c r="S7367" t="s">
        <v>79</v>
      </c>
      <c r="T7367" s="10">
        <f>VLOOKUP(S7367,region,2,FALSE)</f>
        <v>4</v>
      </c>
      <c r="U7367" t="s">
        <v>5495</v>
      </c>
      <c r="V7367" t="s">
        <v>22</v>
      </c>
      <c r="W7367">
        <v>3684</v>
      </c>
      <c r="X7367">
        <f>VLOOKUP(V7367,category,2,FALSE)</f>
        <v>2</v>
      </c>
      <c r="Y7367" t="s">
        <v>3231</v>
      </c>
      <c r="Z7367">
        <f>VLOOKUP(Y7367,subcategory,2,FALSE)</f>
        <v>9</v>
      </c>
      <c r="AA7367" t="s">
        <v>898</v>
      </c>
      <c r="AB7367">
        <v>6.8880000000000017</v>
      </c>
      <c r="AC7367">
        <v>2</v>
      </c>
      <c r="AD7367">
        <v>0.7</v>
      </c>
      <c r="AE7367" s="4">
        <v>-5.0511999999999997</v>
      </c>
    </row>
    <row r="7368" spans="1:31" x14ac:dyDescent="0.3">
      <c r="A7368" s="2">
        <v>7367</v>
      </c>
      <c r="B7368" t="s">
        <v>8891</v>
      </c>
      <c r="C7368">
        <f>VLOOKUP(B7368,order,2,FALSE)</f>
        <v>3667</v>
      </c>
      <c r="D7368" s="3">
        <v>42702</v>
      </c>
      <c r="E7368" s="3">
        <v>42708</v>
      </c>
      <c r="F7368" t="s">
        <v>25</v>
      </c>
      <c r="G7368" s="10">
        <f>VLOOKUP(F7368,ship,2,FALSE)</f>
        <v>2</v>
      </c>
      <c r="H7368" t="s">
        <v>3358</v>
      </c>
      <c r="I7368">
        <f>VLOOKUP(H7368,customer,2,FALSE)</f>
        <v>104</v>
      </c>
      <c r="J7368" t="s">
        <v>432</v>
      </c>
      <c r="K7368" t="s">
        <v>18</v>
      </c>
      <c r="L7368">
        <f>VLOOKUP(K7368,segment1,2,FALSE)</f>
        <v>2</v>
      </c>
      <c r="M7368" t="s">
        <v>3255</v>
      </c>
      <c r="N7368" t="s">
        <v>77</v>
      </c>
      <c r="O7368">
        <f>VLOOKUP(N7368,city,2,FALSE)</f>
        <v>11</v>
      </c>
      <c r="P7368" t="s">
        <v>78</v>
      </c>
      <c r="Q7368">
        <f>VLOOKUP(P7368,state,2,FALSE)</f>
        <v>10</v>
      </c>
      <c r="R7368">
        <v>19140</v>
      </c>
      <c r="S7368" t="s">
        <v>79</v>
      </c>
      <c r="T7368" s="10">
        <f>VLOOKUP(S7368,region,2,FALSE)</f>
        <v>4</v>
      </c>
      <c r="U7368" t="s">
        <v>5578</v>
      </c>
      <c r="V7368" t="s">
        <v>22</v>
      </c>
      <c r="W7368">
        <f>VLOOKUP(U7368,product,2,FALSE)</f>
        <v>1513</v>
      </c>
      <c r="X7368">
        <f>VLOOKUP(V7368,category,2,FALSE)</f>
        <v>2</v>
      </c>
      <c r="Y7368" t="s">
        <v>3227</v>
      </c>
      <c r="Z7368">
        <f>VLOOKUP(Y7368,subcategory,2,FALSE)</f>
        <v>5</v>
      </c>
      <c r="AA7368" t="s">
        <v>647</v>
      </c>
      <c r="AB7368">
        <v>32.544000000000004</v>
      </c>
      <c r="AC7368">
        <v>2</v>
      </c>
      <c r="AD7368">
        <v>0.2</v>
      </c>
      <c r="AE7368" s="4">
        <v>-7.7292000000000041</v>
      </c>
    </row>
    <row r="7369" spans="1:31" x14ac:dyDescent="0.3">
      <c r="A7369" s="2">
        <v>7368</v>
      </c>
      <c r="B7369" t="s">
        <v>8891</v>
      </c>
      <c r="C7369">
        <f>VLOOKUP(B7369,order,2,FALSE)</f>
        <v>3667</v>
      </c>
      <c r="D7369" s="3">
        <v>42702</v>
      </c>
      <c r="E7369" s="3">
        <v>42708</v>
      </c>
      <c r="F7369" t="s">
        <v>25</v>
      </c>
      <c r="G7369" s="10">
        <f>VLOOKUP(F7369,ship,2,FALSE)</f>
        <v>2</v>
      </c>
      <c r="H7369" t="s">
        <v>3358</v>
      </c>
      <c r="I7369">
        <f>VLOOKUP(H7369,customer,2,FALSE)</f>
        <v>104</v>
      </c>
      <c r="J7369" t="s">
        <v>432</v>
      </c>
      <c r="K7369" t="s">
        <v>18</v>
      </c>
      <c r="L7369">
        <f>VLOOKUP(K7369,segment1,2,FALSE)</f>
        <v>2</v>
      </c>
      <c r="M7369" t="s">
        <v>3255</v>
      </c>
      <c r="N7369" t="s">
        <v>77</v>
      </c>
      <c r="O7369">
        <f>VLOOKUP(N7369,city,2,FALSE)</f>
        <v>11</v>
      </c>
      <c r="P7369" t="s">
        <v>78</v>
      </c>
      <c r="Q7369">
        <f>VLOOKUP(P7369,state,2,FALSE)</f>
        <v>10</v>
      </c>
      <c r="R7369">
        <v>19140</v>
      </c>
      <c r="S7369" t="s">
        <v>79</v>
      </c>
      <c r="T7369" s="10">
        <f>VLOOKUP(S7369,region,2,FALSE)</f>
        <v>4</v>
      </c>
      <c r="U7369" t="s">
        <v>4574</v>
      </c>
      <c r="V7369" t="s">
        <v>13</v>
      </c>
      <c r="W7369">
        <v>3685</v>
      </c>
      <c r="X7369">
        <f>VLOOKUP(V7369,category,2,FALSE)</f>
        <v>1</v>
      </c>
      <c r="Y7369" t="s">
        <v>3226</v>
      </c>
      <c r="Z7369">
        <f>VLOOKUP(Y7369,subcategory,2,FALSE)</f>
        <v>2</v>
      </c>
      <c r="AA7369" t="s">
        <v>2419</v>
      </c>
      <c r="AB7369">
        <v>347.80200000000002</v>
      </c>
      <c r="AC7369">
        <v>7</v>
      </c>
      <c r="AD7369">
        <v>0.3</v>
      </c>
      <c r="AE7369" s="4">
        <v>-24.842999999999961</v>
      </c>
    </row>
    <row r="7370" spans="1:31" x14ac:dyDescent="0.3">
      <c r="A7370" s="2">
        <v>7369</v>
      </c>
      <c r="B7370" t="s">
        <v>10491</v>
      </c>
      <c r="C7370">
        <f>VLOOKUP(B7370,order,2,FALSE)</f>
        <v>3668</v>
      </c>
      <c r="D7370" s="3">
        <v>42840</v>
      </c>
      <c r="E7370" s="3">
        <v>42842</v>
      </c>
      <c r="F7370" t="s">
        <v>97</v>
      </c>
      <c r="G7370" s="10">
        <f>VLOOKUP(F7370,ship,2,FALSE)</f>
        <v>3</v>
      </c>
      <c r="H7370" t="s">
        <v>3417</v>
      </c>
      <c r="I7370">
        <f>VLOOKUP(H7370,customer,2,FALSE)</f>
        <v>163</v>
      </c>
      <c r="J7370" t="s">
        <v>669</v>
      </c>
      <c r="K7370" t="s">
        <v>18</v>
      </c>
      <c r="L7370">
        <f>VLOOKUP(K7370,segment1,2,FALSE)</f>
        <v>2</v>
      </c>
      <c r="M7370" t="s">
        <v>3255</v>
      </c>
      <c r="N7370" t="s">
        <v>685</v>
      </c>
      <c r="O7370">
        <f>VLOOKUP(N7370,city,2,FALSE)</f>
        <v>101</v>
      </c>
      <c r="P7370" t="s">
        <v>28</v>
      </c>
      <c r="Q7370">
        <f>VLOOKUP(P7370,state,2,FALSE)</f>
        <v>3</v>
      </c>
      <c r="R7370">
        <v>33180</v>
      </c>
      <c r="S7370" t="s">
        <v>12</v>
      </c>
      <c r="T7370" s="10">
        <f>VLOOKUP(S7370,region,2,FALSE)</f>
        <v>1</v>
      </c>
      <c r="U7370" t="s">
        <v>4178</v>
      </c>
      <c r="V7370" t="s">
        <v>22</v>
      </c>
      <c r="W7370">
        <f>VLOOKUP(U7370,product,2,FALSE)</f>
        <v>69</v>
      </c>
      <c r="X7370">
        <f>VLOOKUP(V7370,category,2,FALSE)</f>
        <v>2</v>
      </c>
      <c r="Y7370" t="s">
        <v>3231</v>
      </c>
      <c r="Z7370">
        <f>VLOOKUP(Y7370,subcategory,2,FALSE)</f>
        <v>9</v>
      </c>
      <c r="AA7370" t="s">
        <v>1722</v>
      </c>
      <c r="AB7370">
        <v>15.570000000000004</v>
      </c>
      <c r="AC7370">
        <v>3</v>
      </c>
      <c r="AD7370">
        <v>0.7</v>
      </c>
      <c r="AE7370" s="4">
        <v>-11.936999999999998</v>
      </c>
    </row>
    <row r="7371" spans="1:31" x14ac:dyDescent="0.3">
      <c r="A7371" s="2">
        <v>7370</v>
      </c>
      <c r="B7371" t="s">
        <v>7654</v>
      </c>
      <c r="C7371">
        <f>VLOOKUP(B7371,order,2,FALSE)</f>
        <v>3669</v>
      </c>
      <c r="D7371" s="3">
        <v>42072</v>
      </c>
      <c r="E7371" s="3">
        <v>42074</v>
      </c>
      <c r="F7371" t="s">
        <v>7</v>
      </c>
      <c r="G7371" s="10">
        <f>VLOOKUP(F7371,ship,2,FALSE)</f>
        <v>1</v>
      </c>
      <c r="H7371" t="s">
        <v>3847</v>
      </c>
      <c r="I7371">
        <f>VLOOKUP(H7371,customer,2,FALSE)</f>
        <v>593</v>
      </c>
      <c r="J7371" t="s">
        <v>2207</v>
      </c>
      <c r="K7371" t="s">
        <v>9</v>
      </c>
      <c r="L7371">
        <f>VLOOKUP(K7371,segment1,2,FALSE)</f>
        <v>1</v>
      </c>
      <c r="M7371" t="s">
        <v>3255</v>
      </c>
      <c r="N7371" t="s">
        <v>1975</v>
      </c>
      <c r="O7371">
        <f>VLOOKUP(N7371,city,2,FALSE)</f>
        <v>254</v>
      </c>
      <c r="P7371" t="s">
        <v>44</v>
      </c>
      <c r="Q7371">
        <f>VLOOKUP(P7371,state,2,FALSE)</f>
        <v>4</v>
      </c>
      <c r="R7371">
        <v>27604</v>
      </c>
      <c r="S7371" t="s">
        <v>12</v>
      </c>
      <c r="T7371" s="10">
        <f>VLOOKUP(S7371,region,2,FALSE)</f>
        <v>1</v>
      </c>
      <c r="U7371" t="s">
        <v>4870</v>
      </c>
      <c r="V7371" t="s">
        <v>22</v>
      </c>
      <c r="W7371">
        <v>3686</v>
      </c>
      <c r="X7371">
        <f>VLOOKUP(V7371,category,2,FALSE)</f>
        <v>2</v>
      </c>
      <c r="Y7371" t="s">
        <v>23</v>
      </c>
      <c r="Z7371">
        <f>VLOOKUP(Y7371,subcategory,2,FALSE)</f>
        <v>3</v>
      </c>
      <c r="AA7371" t="s">
        <v>582</v>
      </c>
      <c r="AB7371">
        <v>4.6079999999999997</v>
      </c>
      <c r="AC7371">
        <v>2</v>
      </c>
      <c r="AD7371">
        <v>0.2</v>
      </c>
      <c r="AE7371" s="4">
        <v>1.6704000000000001</v>
      </c>
    </row>
    <row r="7372" spans="1:31" x14ac:dyDescent="0.3">
      <c r="A7372" s="2">
        <v>7371</v>
      </c>
      <c r="B7372" t="s">
        <v>6634</v>
      </c>
      <c r="C7372">
        <f>VLOOKUP(B7372,order,2,FALSE)</f>
        <v>3670</v>
      </c>
      <c r="D7372" s="3">
        <v>41940</v>
      </c>
      <c r="E7372" s="3">
        <v>41944</v>
      </c>
      <c r="F7372" t="s">
        <v>25</v>
      </c>
      <c r="G7372" s="10">
        <f>VLOOKUP(F7372,ship,2,FALSE)</f>
        <v>2</v>
      </c>
      <c r="H7372" t="s">
        <v>3642</v>
      </c>
      <c r="I7372">
        <f>VLOOKUP(H7372,customer,2,FALSE)</f>
        <v>388</v>
      </c>
      <c r="J7372" t="s">
        <v>1426</v>
      </c>
      <c r="K7372" t="s">
        <v>18</v>
      </c>
      <c r="L7372">
        <f>VLOOKUP(K7372,segment1,2,FALSE)</f>
        <v>2</v>
      </c>
      <c r="M7372" t="s">
        <v>3255</v>
      </c>
      <c r="N7372" t="s">
        <v>3134</v>
      </c>
      <c r="O7372">
        <f>VLOOKUP(N7372,city,2,FALSE)</f>
        <v>496</v>
      </c>
      <c r="P7372" t="s">
        <v>1956</v>
      </c>
      <c r="Q7372">
        <f>VLOOKUP(P7372,state,2,FALSE)</f>
        <v>42</v>
      </c>
      <c r="R7372">
        <v>67846</v>
      </c>
      <c r="S7372" t="s">
        <v>55</v>
      </c>
      <c r="T7372" s="10">
        <f>VLOOKUP(S7372,region,2,FALSE)</f>
        <v>3</v>
      </c>
      <c r="U7372" t="s">
        <v>5041</v>
      </c>
      <c r="V7372" t="s">
        <v>35</v>
      </c>
      <c r="W7372">
        <f>VLOOKUP(U7372,product,2,FALSE)</f>
        <v>958</v>
      </c>
      <c r="X7372">
        <f>VLOOKUP(V7372,category,2,FALSE)</f>
        <v>3</v>
      </c>
      <c r="Y7372" t="s">
        <v>3230</v>
      </c>
      <c r="Z7372">
        <f>VLOOKUP(Y7372,subcategory,2,FALSE)</f>
        <v>8</v>
      </c>
      <c r="AA7372" t="s">
        <v>1661</v>
      </c>
      <c r="AB7372">
        <v>257.98</v>
      </c>
      <c r="AC7372">
        <v>2</v>
      </c>
      <c r="AD7372">
        <v>0</v>
      </c>
      <c r="AE7372" s="4">
        <v>74.8142</v>
      </c>
    </row>
    <row r="7373" spans="1:31" x14ac:dyDescent="0.3">
      <c r="A7373" s="2">
        <v>7372</v>
      </c>
      <c r="B7373" t="s">
        <v>10492</v>
      </c>
      <c r="C7373">
        <f>VLOOKUP(B7373,order,2,FALSE)</f>
        <v>3671</v>
      </c>
      <c r="D7373" s="3">
        <v>42742</v>
      </c>
      <c r="E7373" s="3">
        <v>42744</v>
      </c>
      <c r="F7373" t="s">
        <v>7</v>
      </c>
      <c r="G7373" s="10">
        <f>VLOOKUP(F7373,ship,2,FALSE)</f>
        <v>1</v>
      </c>
      <c r="H7373" t="s">
        <v>3695</v>
      </c>
      <c r="I7373">
        <f>VLOOKUP(H7373,customer,2,FALSE)</f>
        <v>441</v>
      </c>
      <c r="J7373" t="s">
        <v>1638</v>
      </c>
      <c r="K7373" t="s">
        <v>9</v>
      </c>
      <c r="L7373">
        <f>VLOOKUP(K7373,segment1,2,FALSE)</f>
        <v>1</v>
      </c>
      <c r="M7373" t="s">
        <v>3255</v>
      </c>
      <c r="N7373" t="s">
        <v>571</v>
      </c>
      <c r="O7373">
        <f>VLOOKUP(N7373,city,2,FALSE)</f>
        <v>86</v>
      </c>
      <c r="P7373" t="s">
        <v>20</v>
      </c>
      <c r="Q7373">
        <f>VLOOKUP(P7373,state,2,FALSE)</f>
        <v>2</v>
      </c>
      <c r="R7373">
        <v>90805</v>
      </c>
      <c r="S7373" t="s">
        <v>21</v>
      </c>
      <c r="T7373" s="10">
        <f>VLOOKUP(S7373,region,2,FALSE)</f>
        <v>2</v>
      </c>
      <c r="U7373" t="s">
        <v>4114</v>
      </c>
      <c r="V7373" t="s">
        <v>22</v>
      </c>
      <c r="W7373">
        <v>3687</v>
      </c>
      <c r="X7373">
        <f>VLOOKUP(V7373,category,2,FALSE)</f>
        <v>2</v>
      </c>
      <c r="Y7373" t="s">
        <v>3227</v>
      </c>
      <c r="Z7373">
        <f>VLOOKUP(Y7373,subcategory,2,FALSE)</f>
        <v>5</v>
      </c>
      <c r="AA7373" t="s">
        <v>2119</v>
      </c>
      <c r="AB7373">
        <v>153.78</v>
      </c>
      <c r="AC7373">
        <v>11</v>
      </c>
      <c r="AD7373">
        <v>0</v>
      </c>
      <c r="AE7373" s="4">
        <v>44.596199999999996</v>
      </c>
    </row>
    <row r="7374" spans="1:31" x14ac:dyDescent="0.3">
      <c r="A7374" s="2">
        <v>7373</v>
      </c>
      <c r="B7374" t="s">
        <v>10492</v>
      </c>
      <c r="C7374">
        <f>VLOOKUP(B7374,order,2,FALSE)</f>
        <v>3671</v>
      </c>
      <c r="D7374" s="3">
        <v>42742</v>
      </c>
      <c r="E7374" s="3">
        <v>42744</v>
      </c>
      <c r="F7374" t="s">
        <v>7</v>
      </c>
      <c r="G7374" s="10">
        <f>VLOOKUP(F7374,ship,2,FALSE)</f>
        <v>1</v>
      </c>
      <c r="H7374" t="s">
        <v>3695</v>
      </c>
      <c r="I7374">
        <f>VLOOKUP(H7374,customer,2,FALSE)</f>
        <v>441</v>
      </c>
      <c r="J7374" t="s">
        <v>1638</v>
      </c>
      <c r="K7374" t="s">
        <v>9</v>
      </c>
      <c r="L7374">
        <f>VLOOKUP(K7374,segment1,2,FALSE)</f>
        <v>1</v>
      </c>
      <c r="M7374" t="s">
        <v>3255</v>
      </c>
      <c r="N7374" t="s">
        <v>571</v>
      </c>
      <c r="O7374">
        <f>VLOOKUP(N7374,city,2,FALSE)</f>
        <v>86</v>
      </c>
      <c r="P7374" t="s">
        <v>20</v>
      </c>
      <c r="Q7374">
        <f>VLOOKUP(P7374,state,2,FALSE)</f>
        <v>2</v>
      </c>
      <c r="R7374">
        <v>90805</v>
      </c>
      <c r="S7374" t="s">
        <v>21</v>
      </c>
      <c r="T7374" s="10">
        <f>VLOOKUP(S7374,region,2,FALSE)</f>
        <v>2</v>
      </c>
      <c r="U7374" t="s">
        <v>5578</v>
      </c>
      <c r="V7374" t="s">
        <v>22</v>
      </c>
      <c r="W7374">
        <f>VLOOKUP(U7374,product,2,FALSE)</f>
        <v>1513</v>
      </c>
      <c r="X7374">
        <f>VLOOKUP(V7374,category,2,FALSE)</f>
        <v>2</v>
      </c>
      <c r="Y7374" t="s">
        <v>3227</v>
      </c>
      <c r="Z7374">
        <f>VLOOKUP(Y7374,subcategory,2,FALSE)</f>
        <v>5</v>
      </c>
      <c r="AA7374" t="s">
        <v>647</v>
      </c>
      <c r="AB7374">
        <v>61.019999999999996</v>
      </c>
      <c r="AC7374">
        <v>3</v>
      </c>
      <c r="AD7374">
        <v>0</v>
      </c>
      <c r="AE7374" s="4">
        <v>0.61019999999999541</v>
      </c>
    </row>
    <row r="7375" spans="1:31" x14ac:dyDescent="0.3">
      <c r="A7375" s="2">
        <v>7374</v>
      </c>
      <c r="B7375" t="s">
        <v>10492</v>
      </c>
      <c r="C7375">
        <f>VLOOKUP(B7375,order,2,FALSE)</f>
        <v>3671</v>
      </c>
      <c r="D7375" s="3">
        <v>42742</v>
      </c>
      <c r="E7375" s="3">
        <v>42744</v>
      </c>
      <c r="F7375" t="s">
        <v>7</v>
      </c>
      <c r="G7375" s="10">
        <f>VLOOKUP(F7375,ship,2,FALSE)</f>
        <v>1</v>
      </c>
      <c r="H7375" t="s">
        <v>3695</v>
      </c>
      <c r="I7375">
        <f>VLOOKUP(H7375,customer,2,FALSE)</f>
        <v>441</v>
      </c>
      <c r="J7375" t="s">
        <v>1638</v>
      </c>
      <c r="K7375" t="s">
        <v>9</v>
      </c>
      <c r="L7375">
        <f>VLOOKUP(K7375,segment1,2,FALSE)</f>
        <v>1</v>
      </c>
      <c r="M7375" t="s">
        <v>3255</v>
      </c>
      <c r="N7375" t="s">
        <v>571</v>
      </c>
      <c r="O7375">
        <f>VLOOKUP(N7375,city,2,FALSE)</f>
        <v>86</v>
      </c>
      <c r="P7375" t="s">
        <v>20</v>
      </c>
      <c r="Q7375">
        <f>VLOOKUP(P7375,state,2,FALSE)</f>
        <v>2</v>
      </c>
      <c r="R7375">
        <v>90805</v>
      </c>
      <c r="S7375" t="s">
        <v>21</v>
      </c>
      <c r="T7375" s="10">
        <f>VLOOKUP(S7375,region,2,FALSE)</f>
        <v>2</v>
      </c>
      <c r="U7375" t="s">
        <v>5856</v>
      </c>
      <c r="V7375" t="s">
        <v>22</v>
      </c>
      <c r="W7375">
        <v>3688</v>
      </c>
      <c r="X7375">
        <f>VLOOKUP(V7375,category,2,FALSE)</f>
        <v>2</v>
      </c>
      <c r="Y7375" t="s">
        <v>3233</v>
      </c>
      <c r="Z7375">
        <f>VLOOKUP(Y7375,subcategory,2,FALSE)</f>
        <v>15</v>
      </c>
      <c r="AA7375" t="s">
        <v>942</v>
      </c>
      <c r="AB7375">
        <v>110.11</v>
      </c>
      <c r="AC7375">
        <v>7</v>
      </c>
      <c r="AD7375">
        <v>0</v>
      </c>
      <c r="AE7375" s="4">
        <v>31.931899999999988</v>
      </c>
    </row>
    <row r="7376" spans="1:31" x14ac:dyDescent="0.3">
      <c r="A7376" s="2">
        <v>7375</v>
      </c>
      <c r="B7376" t="s">
        <v>10492</v>
      </c>
      <c r="C7376">
        <f>VLOOKUP(B7376,order,2,FALSE)</f>
        <v>3671</v>
      </c>
      <c r="D7376" s="3">
        <v>42742</v>
      </c>
      <c r="E7376" s="3">
        <v>42744</v>
      </c>
      <c r="F7376" t="s">
        <v>7</v>
      </c>
      <c r="G7376" s="10">
        <f>VLOOKUP(F7376,ship,2,FALSE)</f>
        <v>1</v>
      </c>
      <c r="H7376" t="s">
        <v>3695</v>
      </c>
      <c r="I7376">
        <f>VLOOKUP(H7376,customer,2,FALSE)</f>
        <v>441</v>
      </c>
      <c r="J7376" t="s">
        <v>1638</v>
      </c>
      <c r="K7376" t="s">
        <v>9</v>
      </c>
      <c r="L7376">
        <f>VLOOKUP(K7376,segment1,2,FALSE)</f>
        <v>1</v>
      </c>
      <c r="M7376" t="s">
        <v>3255</v>
      </c>
      <c r="N7376" t="s">
        <v>571</v>
      </c>
      <c r="O7376">
        <f>VLOOKUP(N7376,city,2,FALSE)</f>
        <v>86</v>
      </c>
      <c r="P7376" t="s">
        <v>20</v>
      </c>
      <c r="Q7376">
        <f>VLOOKUP(P7376,state,2,FALSE)</f>
        <v>2</v>
      </c>
      <c r="R7376">
        <v>90805</v>
      </c>
      <c r="S7376" t="s">
        <v>21</v>
      </c>
      <c r="T7376" s="10">
        <f>VLOOKUP(S7376,region,2,FALSE)</f>
        <v>2</v>
      </c>
      <c r="U7376" t="s">
        <v>4645</v>
      </c>
      <c r="V7376" t="s">
        <v>22</v>
      </c>
      <c r="W7376">
        <f>VLOOKUP(U7376,product,2,FALSE)</f>
        <v>551</v>
      </c>
      <c r="X7376">
        <f>VLOOKUP(V7376,category,2,FALSE)</f>
        <v>2</v>
      </c>
      <c r="Y7376" t="s">
        <v>3234</v>
      </c>
      <c r="Z7376">
        <f>VLOOKUP(Y7376,subcategory,2,FALSE)</f>
        <v>14</v>
      </c>
      <c r="AA7376" t="s">
        <v>104</v>
      </c>
      <c r="AB7376">
        <v>7.89</v>
      </c>
      <c r="AC7376">
        <v>1</v>
      </c>
      <c r="AD7376">
        <v>0</v>
      </c>
      <c r="AE7376" s="4">
        <v>3.5504999999999995</v>
      </c>
    </row>
    <row r="7377" spans="1:31" x14ac:dyDescent="0.3">
      <c r="A7377" s="2">
        <v>7376</v>
      </c>
      <c r="B7377" t="s">
        <v>10493</v>
      </c>
      <c r="C7377">
        <f>VLOOKUP(B7377,order,2,FALSE)</f>
        <v>3672</v>
      </c>
      <c r="D7377" s="3">
        <v>42960</v>
      </c>
      <c r="E7377" s="3">
        <v>42967</v>
      </c>
      <c r="F7377" t="s">
        <v>25</v>
      </c>
      <c r="G7377" s="10">
        <f>VLOOKUP(F7377,ship,2,FALSE)</f>
        <v>2</v>
      </c>
      <c r="H7377" t="s">
        <v>3404</v>
      </c>
      <c r="I7377">
        <f>VLOOKUP(H7377,customer,2,FALSE)</f>
        <v>150</v>
      </c>
      <c r="J7377" t="s">
        <v>626</v>
      </c>
      <c r="K7377" t="s">
        <v>18</v>
      </c>
      <c r="L7377">
        <f>VLOOKUP(K7377,segment1,2,FALSE)</f>
        <v>2</v>
      </c>
      <c r="M7377" t="s">
        <v>3255</v>
      </c>
      <c r="N7377" t="s">
        <v>466</v>
      </c>
      <c r="O7377">
        <f>VLOOKUP(N7377,city,2,FALSE)</f>
        <v>71</v>
      </c>
      <c r="P7377" t="s">
        <v>20</v>
      </c>
      <c r="Q7377">
        <f>VLOOKUP(P7377,state,2,FALSE)</f>
        <v>2</v>
      </c>
      <c r="R7377">
        <v>92037</v>
      </c>
      <c r="S7377" t="s">
        <v>21</v>
      </c>
      <c r="T7377" s="10">
        <f>VLOOKUP(S7377,region,2,FALSE)</f>
        <v>2</v>
      </c>
      <c r="U7377" t="s">
        <v>4590</v>
      </c>
      <c r="V7377" t="s">
        <v>22</v>
      </c>
      <c r="W7377">
        <v>3689</v>
      </c>
      <c r="X7377">
        <f>VLOOKUP(V7377,category,2,FALSE)</f>
        <v>2</v>
      </c>
      <c r="Y7377" t="s">
        <v>3231</v>
      </c>
      <c r="Z7377">
        <f>VLOOKUP(Y7377,subcategory,2,FALSE)</f>
        <v>9</v>
      </c>
      <c r="AA7377" t="s">
        <v>1694</v>
      </c>
      <c r="AB7377">
        <v>36.024000000000001</v>
      </c>
      <c r="AC7377">
        <v>3</v>
      </c>
      <c r="AD7377">
        <v>0.2</v>
      </c>
      <c r="AE7377" s="4">
        <v>11.707799999999995</v>
      </c>
    </row>
    <row r="7378" spans="1:31" x14ac:dyDescent="0.3">
      <c r="A7378" s="2">
        <v>7377</v>
      </c>
      <c r="B7378" t="s">
        <v>10494</v>
      </c>
      <c r="C7378">
        <f>VLOOKUP(B7378,order,2,FALSE)</f>
        <v>3673</v>
      </c>
      <c r="D7378" s="3">
        <v>43041</v>
      </c>
      <c r="E7378" s="3">
        <v>43044</v>
      </c>
      <c r="F7378" t="s">
        <v>97</v>
      </c>
      <c r="G7378" s="10">
        <f>VLOOKUP(F7378,ship,2,FALSE)</f>
        <v>3</v>
      </c>
      <c r="H7378" t="s">
        <v>3310</v>
      </c>
      <c r="I7378">
        <f>VLOOKUP(H7378,customer,2,FALSE)</f>
        <v>56</v>
      </c>
      <c r="J7378" t="s">
        <v>256</v>
      </c>
      <c r="K7378" t="s">
        <v>18</v>
      </c>
      <c r="L7378">
        <f>VLOOKUP(K7378,segment1,2,FALSE)</f>
        <v>2</v>
      </c>
      <c r="M7378" t="s">
        <v>3255</v>
      </c>
      <c r="N7378" t="s">
        <v>268</v>
      </c>
      <c r="O7378">
        <f>VLOOKUP(N7378,city,2,FALSE)</f>
        <v>42</v>
      </c>
      <c r="P7378" t="s">
        <v>110</v>
      </c>
      <c r="Q7378">
        <f>VLOOKUP(P7378,state,2,FALSE)</f>
        <v>11</v>
      </c>
      <c r="R7378">
        <v>61701</v>
      </c>
      <c r="S7378" t="s">
        <v>55</v>
      </c>
      <c r="T7378" s="10">
        <f>VLOOKUP(S7378,region,2,FALSE)</f>
        <v>3</v>
      </c>
      <c r="U7378" t="s">
        <v>4315</v>
      </c>
      <c r="V7378" t="s">
        <v>22</v>
      </c>
      <c r="W7378">
        <f>VLOOKUP(U7378,product,2,FALSE)</f>
        <v>208</v>
      </c>
      <c r="X7378">
        <f>VLOOKUP(V7378,category,2,FALSE)</f>
        <v>2</v>
      </c>
      <c r="Y7378" t="s">
        <v>3229</v>
      </c>
      <c r="Z7378">
        <f>VLOOKUP(Y7378,subcategory,2,FALSE)</f>
        <v>7</v>
      </c>
      <c r="AA7378" t="s">
        <v>2016</v>
      </c>
      <c r="AB7378">
        <v>54.336000000000006</v>
      </c>
      <c r="AC7378">
        <v>4</v>
      </c>
      <c r="AD7378">
        <v>0.2</v>
      </c>
      <c r="AE7378" s="4">
        <v>5.4336000000000002</v>
      </c>
    </row>
    <row r="7379" spans="1:31" x14ac:dyDescent="0.3">
      <c r="A7379" s="2">
        <v>7378</v>
      </c>
      <c r="B7379" t="s">
        <v>6635</v>
      </c>
      <c r="C7379">
        <f>VLOOKUP(B7379,order,2,FALSE)</f>
        <v>3674</v>
      </c>
      <c r="D7379" s="3">
        <v>41901</v>
      </c>
      <c r="E7379" s="3">
        <v>41905</v>
      </c>
      <c r="F7379" t="s">
        <v>25</v>
      </c>
      <c r="G7379" s="10">
        <f>VLOOKUP(F7379,ship,2,FALSE)</f>
        <v>2</v>
      </c>
      <c r="H7379" t="s">
        <v>3560</v>
      </c>
      <c r="I7379">
        <f>VLOOKUP(H7379,customer,2,FALSE)</f>
        <v>306</v>
      </c>
      <c r="J7379" t="s">
        <v>1173</v>
      </c>
      <c r="K7379" t="s">
        <v>18</v>
      </c>
      <c r="L7379">
        <f>VLOOKUP(K7379,segment1,2,FALSE)</f>
        <v>2</v>
      </c>
      <c r="M7379" t="s">
        <v>3255</v>
      </c>
      <c r="N7379" t="s">
        <v>48</v>
      </c>
      <c r="O7379">
        <f>VLOOKUP(N7379,city,2,FALSE)</f>
        <v>5</v>
      </c>
      <c r="P7379" t="s">
        <v>49</v>
      </c>
      <c r="Q7379">
        <f>VLOOKUP(P7379,state,2,FALSE)</f>
        <v>5</v>
      </c>
      <c r="R7379">
        <v>98115</v>
      </c>
      <c r="S7379" t="s">
        <v>21</v>
      </c>
      <c r="T7379" s="10">
        <f>VLOOKUP(S7379,region,2,FALSE)</f>
        <v>2</v>
      </c>
      <c r="U7379" t="s">
        <v>4522</v>
      </c>
      <c r="V7379" t="s">
        <v>22</v>
      </c>
      <c r="W7379">
        <v>3690</v>
      </c>
      <c r="X7379">
        <f>VLOOKUP(V7379,category,2,FALSE)</f>
        <v>2</v>
      </c>
      <c r="Y7379" t="s">
        <v>3227</v>
      </c>
      <c r="Z7379">
        <f>VLOOKUP(Y7379,subcategory,2,FALSE)</f>
        <v>5</v>
      </c>
      <c r="AA7379" t="s">
        <v>2877</v>
      </c>
      <c r="AB7379">
        <v>92.52</v>
      </c>
      <c r="AC7379">
        <v>6</v>
      </c>
      <c r="AD7379">
        <v>0</v>
      </c>
      <c r="AE7379" s="4">
        <v>24.980400000000007</v>
      </c>
    </row>
    <row r="7380" spans="1:31" x14ac:dyDescent="0.3">
      <c r="A7380" s="2">
        <v>7379</v>
      </c>
      <c r="B7380" t="s">
        <v>7655</v>
      </c>
      <c r="C7380">
        <f>VLOOKUP(B7380,order,2,FALSE)</f>
        <v>3675</v>
      </c>
      <c r="D7380" s="3">
        <v>42155</v>
      </c>
      <c r="E7380" s="3">
        <v>42155</v>
      </c>
      <c r="F7380" t="s">
        <v>625</v>
      </c>
      <c r="G7380" s="10">
        <f>VLOOKUP(F7380,ship,2,FALSE)</f>
        <v>4</v>
      </c>
      <c r="H7380" t="s">
        <v>4017</v>
      </c>
      <c r="I7380">
        <f>VLOOKUP(H7380,customer,2,FALSE)</f>
        <v>762</v>
      </c>
      <c r="J7380" t="s">
        <v>2974</v>
      </c>
      <c r="K7380" t="s">
        <v>9</v>
      </c>
      <c r="L7380">
        <f>VLOOKUP(K7380,segment1,2,FALSE)</f>
        <v>1</v>
      </c>
      <c r="M7380" t="s">
        <v>3255</v>
      </c>
      <c r="N7380" t="s">
        <v>810</v>
      </c>
      <c r="O7380">
        <f>VLOOKUP(N7380,city,2,FALSE)</f>
        <v>116</v>
      </c>
      <c r="P7380" t="s">
        <v>44</v>
      </c>
      <c r="Q7380">
        <f>VLOOKUP(P7380,state,2,FALSE)</f>
        <v>4</v>
      </c>
      <c r="R7380">
        <v>28314</v>
      </c>
      <c r="S7380" t="s">
        <v>12</v>
      </c>
      <c r="T7380" s="10">
        <f>VLOOKUP(S7380,region,2,FALSE)</f>
        <v>1</v>
      </c>
      <c r="U7380" t="s">
        <v>5130</v>
      </c>
      <c r="V7380" t="s">
        <v>22</v>
      </c>
      <c r="W7380">
        <f>VLOOKUP(U7380,product,2,FALSE)</f>
        <v>1047</v>
      </c>
      <c r="X7380">
        <f>VLOOKUP(V7380,category,2,FALSE)</f>
        <v>2</v>
      </c>
      <c r="Y7380" t="s">
        <v>3229</v>
      </c>
      <c r="Z7380">
        <f>VLOOKUP(Y7380,subcategory,2,FALSE)</f>
        <v>7</v>
      </c>
      <c r="AA7380" t="s">
        <v>1389</v>
      </c>
      <c r="AB7380">
        <v>10.272000000000002</v>
      </c>
      <c r="AC7380">
        <v>3</v>
      </c>
      <c r="AD7380">
        <v>0.2</v>
      </c>
      <c r="AE7380" s="4">
        <v>1.1555999999999984</v>
      </c>
    </row>
    <row r="7381" spans="1:31" x14ac:dyDescent="0.3">
      <c r="A7381" s="2">
        <v>7380</v>
      </c>
      <c r="B7381" t="s">
        <v>8892</v>
      </c>
      <c r="C7381">
        <f>VLOOKUP(B7381,order,2,FALSE)</f>
        <v>3676</v>
      </c>
      <c r="D7381" s="3">
        <v>42626</v>
      </c>
      <c r="E7381" s="3">
        <v>42631</v>
      </c>
      <c r="F7381" t="s">
        <v>25</v>
      </c>
      <c r="G7381" s="10">
        <f>VLOOKUP(F7381,ship,2,FALSE)</f>
        <v>2</v>
      </c>
      <c r="H7381" t="s">
        <v>3263</v>
      </c>
      <c r="I7381">
        <f>VLOOKUP(H7381,customer,2,FALSE)</f>
        <v>9</v>
      </c>
      <c r="J7381" t="s">
        <v>62</v>
      </c>
      <c r="K7381" t="s">
        <v>9</v>
      </c>
      <c r="L7381">
        <f>VLOOKUP(K7381,segment1,2,FALSE)</f>
        <v>1</v>
      </c>
      <c r="M7381" t="s">
        <v>3255</v>
      </c>
      <c r="N7381" t="s">
        <v>1177</v>
      </c>
      <c r="O7381">
        <f>VLOOKUP(N7381,city,2,FALSE)</f>
        <v>156</v>
      </c>
      <c r="P7381" t="s">
        <v>73</v>
      </c>
      <c r="Q7381">
        <f>VLOOKUP(P7381,state,2,FALSE)</f>
        <v>9</v>
      </c>
      <c r="R7381">
        <v>68104</v>
      </c>
      <c r="S7381" t="s">
        <v>55</v>
      </c>
      <c r="T7381" s="10">
        <f>VLOOKUP(S7381,region,2,FALSE)</f>
        <v>3</v>
      </c>
      <c r="U7381" t="s">
        <v>5117</v>
      </c>
      <c r="V7381" t="s">
        <v>22</v>
      </c>
      <c r="W7381">
        <v>3691</v>
      </c>
      <c r="X7381">
        <f>VLOOKUP(V7381,category,2,FALSE)</f>
        <v>2</v>
      </c>
      <c r="Y7381" t="s">
        <v>3227</v>
      </c>
      <c r="Z7381">
        <f>VLOOKUP(Y7381,subcategory,2,FALSE)</f>
        <v>5</v>
      </c>
      <c r="AA7381" t="s">
        <v>1535</v>
      </c>
      <c r="AB7381">
        <v>40.74</v>
      </c>
      <c r="AC7381">
        <v>3</v>
      </c>
      <c r="AD7381">
        <v>0</v>
      </c>
      <c r="AE7381" s="4">
        <v>0.4073999999999991</v>
      </c>
    </row>
    <row r="7382" spans="1:31" x14ac:dyDescent="0.3">
      <c r="A7382" s="2">
        <v>7381</v>
      </c>
      <c r="B7382" t="s">
        <v>8892</v>
      </c>
      <c r="C7382">
        <f>VLOOKUP(B7382,order,2,FALSE)</f>
        <v>3676</v>
      </c>
      <c r="D7382" s="3">
        <v>42626</v>
      </c>
      <c r="E7382" s="3">
        <v>42631</v>
      </c>
      <c r="F7382" t="s">
        <v>25</v>
      </c>
      <c r="G7382" s="10">
        <f>VLOOKUP(F7382,ship,2,FALSE)</f>
        <v>2</v>
      </c>
      <c r="H7382" t="s">
        <v>3263</v>
      </c>
      <c r="I7382">
        <f>VLOOKUP(H7382,customer,2,FALSE)</f>
        <v>9</v>
      </c>
      <c r="J7382" t="s">
        <v>62</v>
      </c>
      <c r="K7382" t="s">
        <v>9</v>
      </c>
      <c r="L7382">
        <f>VLOOKUP(K7382,segment1,2,FALSE)</f>
        <v>1</v>
      </c>
      <c r="M7382" t="s">
        <v>3255</v>
      </c>
      <c r="N7382" t="s">
        <v>1177</v>
      </c>
      <c r="O7382">
        <f>VLOOKUP(N7382,city,2,FALSE)</f>
        <v>156</v>
      </c>
      <c r="P7382" t="s">
        <v>73</v>
      </c>
      <c r="Q7382">
        <f>VLOOKUP(P7382,state,2,FALSE)</f>
        <v>9</v>
      </c>
      <c r="R7382">
        <v>68104</v>
      </c>
      <c r="S7382" t="s">
        <v>55</v>
      </c>
      <c r="T7382" s="10">
        <f>VLOOKUP(S7382,region,2,FALSE)</f>
        <v>3</v>
      </c>
      <c r="U7382" t="s">
        <v>5432</v>
      </c>
      <c r="V7382" t="s">
        <v>22</v>
      </c>
      <c r="W7382">
        <f>VLOOKUP(U7382,product,2,FALSE)</f>
        <v>1364</v>
      </c>
      <c r="X7382">
        <f>VLOOKUP(V7382,category,2,FALSE)</f>
        <v>2</v>
      </c>
      <c r="Y7382" t="s">
        <v>23</v>
      </c>
      <c r="Z7382">
        <f>VLOOKUP(Y7382,subcategory,2,FALSE)</f>
        <v>3</v>
      </c>
      <c r="AA7382" t="s">
        <v>2077</v>
      </c>
      <c r="AB7382">
        <v>14.399999999999999</v>
      </c>
      <c r="AC7382">
        <v>5</v>
      </c>
      <c r="AD7382">
        <v>0</v>
      </c>
      <c r="AE7382" s="4">
        <v>7.056</v>
      </c>
    </row>
    <row r="7383" spans="1:31" x14ac:dyDescent="0.3">
      <c r="A7383" s="2">
        <v>7382</v>
      </c>
      <c r="B7383" t="s">
        <v>8892</v>
      </c>
      <c r="C7383">
        <f>VLOOKUP(B7383,order,2,FALSE)</f>
        <v>3676</v>
      </c>
      <c r="D7383" s="3">
        <v>42626</v>
      </c>
      <c r="E7383" s="3">
        <v>42631</v>
      </c>
      <c r="F7383" t="s">
        <v>25</v>
      </c>
      <c r="G7383" s="10">
        <f>VLOOKUP(F7383,ship,2,FALSE)</f>
        <v>2</v>
      </c>
      <c r="H7383" t="s">
        <v>3263</v>
      </c>
      <c r="I7383">
        <f>VLOOKUP(H7383,customer,2,FALSE)</f>
        <v>9</v>
      </c>
      <c r="J7383" t="s">
        <v>62</v>
      </c>
      <c r="K7383" t="s">
        <v>9</v>
      </c>
      <c r="L7383">
        <f>VLOOKUP(K7383,segment1,2,FALSE)</f>
        <v>1</v>
      </c>
      <c r="M7383" t="s">
        <v>3255</v>
      </c>
      <c r="N7383" t="s">
        <v>1177</v>
      </c>
      <c r="O7383">
        <f>VLOOKUP(N7383,city,2,FALSE)</f>
        <v>156</v>
      </c>
      <c r="P7383" t="s">
        <v>73</v>
      </c>
      <c r="Q7383">
        <f>VLOOKUP(P7383,state,2,FALSE)</f>
        <v>9</v>
      </c>
      <c r="R7383">
        <v>68104</v>
      </c>
      <c r="S7383" t="s">
        <v>55</v>
      </c>
      <c r="T7383" s="10">
        <f>VLOOKUP(S7383,region,2,FALSE)</f>
        <v>3</v>
      </c>
      <c r="U7383" t="s">
        <v>5573</v>
      </c>
      <c r="V7383" t="s">
        <v>35</v>
      </c>
      <c r="W7383">
        <v>3692</v>
      </c>
      <c r="X7383">
        <f>VLOOKUP(V7383,category,2,FALSE)</f>
        <v>3</v>
      </c>
      <c r="Y7383" t="s">
        <v>3230</v>
      </c>
      <c r="Z7383">
        <f>VLOOKUP(Y7383,subcategory,2,FALSE)</f>
        <v>8</v>
      </c>
      <c r="AA7383" t="s">
        <v>3016</v>
      </c>
      <c r="AB7383">
        <v>149.94999999999999</v>
      </c>
      <c r="AC7383">
        <v>5</v>
      </c>
      <c r="AD7383">
        <v>0</v>
      </c>
      <c r="AE7383" s="4">
        <v>41.986000000000004</v>
      </c>
    </row>
    <row r="7384" spans="1:31" x14ac:dyDescent="0.3">
      <c r="A7384" s="2">
        <v>7383</v>
      </c>
      <c r="B7384" t="s">
        <v>8892</v>
      </c>
      <c r="C7384">
        <f>VLOOKUP(B7384,order,2,FALSE)</f>
        <v>3676</v>
      </c>
      <c r="D7384" s="3">
        <v>42626</v>
      </c>
      <c r="E7384" s="3">
        <v>42631</v>
      </c>
      <c r="F7384" t="s">
        <v>25</v>
      </c>
      <c r="G7384" s="10">
        <f>VLOOKUP(F7384,ship,2,FALSE)</f>
        <v>2</v>
      </c>
      <c r="H7384" t="s">
        <v>3263</v>
      </c>
      <c r="I7384">
        <f>VLOOKUP(H7384,customer,2,FALSE)</f>
        <v>9</v>
      </c>
      <c r="J7384" t="s">
        <v>62</v>
      </c>
      <c r="K7384" t="s">
        <v>9</v>
      </c>
      <c r="L7384">
        <f>VLOOKUP(K7384,segment1,2,FALSE)</f>
        <v>1</v>
      </c>
      <c r="M7384" t="s">
        <v>3255</v>
      </c>
      <c r="N7384" t="s">
        <v>1177</v>
      </c>
      <c r="O7384">
        <f>VLOOKUP(N7384,city,2,FALSE)</f>
        <v>156</v>
      </c>
      <c r="P7384" t="s">
        <v>73</v>
      </c>
      <c r="Q7384">
        <f>VLOOKUP(P7384,state,2,FALSE)</f>
        <v>9</v>
      </c>
      <c r="R7384">
        <v>68104</v>
      </c>
      <c r="S7384" t="s">
        <v>55</v>
      </c>
      <c r="T7384" s="10">
        <f>VLOOKUP(S7384,region,2,FALSE)</f>
        <v>3</v>
      </c>
      <c r="U7384" t="s">
        <v>5629</v>
      </c>
      <c r="V7384" t="s">
        <v>22</v>
      </c>
      <c r="W7384">
        <f>VLOOKUP(U7384,product,2,FALSE)</f>
        <v>1567</v>
      </c>
      <c r="X7384">
        <f>VLOOKUP(V7384,category,2,FALSE)</f>
        <v>2</v>
      </c>
      <c r="Y7384" t="s">
        <v>3233</v>
      </c>
      <c r="Z7384">
        <f>VLOOKUP(Y7384,subcategory,2,FALSE)</f>
        <v>15</v>
      </c>
      <c r="AA7384" t="s">
        <v>2708</v>
      </c>
      <c r="AB7384">
        <v>16.899999999999999</v>
      </c>
      <c r="AC7384">
        <v>2</v>
      </c>
      <c r="AD7384">
        <v>0</v>
      </c>
      <c r="AE7384" s="4">
        <v>5.0699999999999985</v>
      </c>
    </row>
    <row r="7385" spans="1:31" x14ac:dyDescent="0.3">
      <c r="A7385" s="2">
        <v>7384</v>
      </c>
      <c r="B7385" t="s">
        <v>8892</v>
      </c>
      <c r="C7385">
        <f>VLOOKUP(B7385,order,2,FALSE)</f>
        <v>3676</v>
      </c>
      <c r="D7385" s="3">
        <v>42626</v>
      </c>
      <c r="E7385" s="3">
        <v>42631</v>
      </c>
      <c r="F7385" t="s">
        <v>25</v>
      </c>
      <c r="G7385" s="10">
        <f>VLOOKUP(F7385,ship,2,FALSE)</f>
        <v>2</v>
      </c>
      <c r="H7385" t="s">
        <v>3263</v>
      </c>
      <c r="I7385">
        <f>VLOOKUP(H7385,customer,2,FALSE)</f>
        <v>9</v>
      </c>
      <c r="J7385" t="s">
        <v>62</v>
      </c>
      <c r="K7385" t="s">
        <v>9</v>
      </c>
      <c r="L7385">
        <f>VLOOKUP(K7385,segment1,2,FALSE)</f>
        <v>1</v>
      </c>
      <c r="M7385" t="s">
        <v>3255</v>
      </c>
      <c r="N7385" t="s">
        <v>1177</v>
      </c>
      <c r="O7385">
        <f>VLOOKUP(N7385,city,2,FALSE)</f>
        <v>156</v>
      </c>
      <c r="P7385" t="s">
        <v>73</v>
      </c>
      <c r="Q7385">
        <f>VLOOKUP(P7385,state,2,FALSE)</f>
        <v>9</v>
      </c>
      <c r="R7385">
        <v>68104</v>
      </c>
      <c r="S7385" t="s">
        <v>55</v>
      </c>
      <c r="T7385" s="10">
        <f>VLOOKUP(S7385,region,2,FALSE)</f>
        <v>3</v>
      </c>
      <c r="U7385" t="s">
        <v>4797</v>
      </c>
      <c r="V7385" t="s">
        <v>22</v>
      </c>
      <c r="W7385">
        <v>3693</v>
      </c>
      <c r="X7385">
        <f>VLOOKUP(V7385,category,2,FALSE)</f>
        <v>2</v>
      </c>
      <c r="Y7385" t="s">
        <v>45</v>
      </c>
      <c r="Z7385">
        <f>VLOOKUP(Y7385,subcategory,2,FALSE)</f>
        <v>11</v>
      </c>
      <c r="AA7385" t="s">
        <v>2437</v>
      </c>
      <c r="AB7385">
        <v>17.61</v>
      </c>
      <c r="AC7385">
        <v>3</v>
      </c>
      <c r="AD7385">
        <v>0</v>
      </c>
      <c r="AE7385" s="4">
        <v>8.4527999999999999</v>
      </c>
    </row>
    <row r="7386" spans="1:31" x14ac:dyDescent="0.3">
      <c r="A7386" s="2">
        <v>7385</v>
      </c>
      <c r="B7386" t="s">
        <v>8892</v>
      </c>
      <c r="C7386">
        <f>VLOOKUP(B7386,order,2,FALSE)</f>
        <v>3676</v>
      </c>
      <c r="D7386" s="3">
        <v>42626</v>
      </c>
      <c r="E7386" s="3">
        <v>42631</v>
      </c>
      <c r="F7386" t="s">
        <v>25</v>
      </c>
      <c r="G7386" s="10">
        <f>VLOOKUP(F7386,ship,2,FALSE)</f>
        <v>2</v>
      </c>
      <c r="H7386" t="s">
        <v>3263</v>
      </c>
      <c r="I7386">
        <f>VLOOKUP(H7386,customer,2,FALSE)</f>
        <v>9</v>
      </c>
      <c r="J7386" t="s">
        <v>62</v>
      </c>
      <c r="K7386" t="s">
        <v>9</v>
      </c>
      <c r="L7386">
        <f>VLOOKUP(K7386,segment1,2,FALSE)</f>
        <v>1</v>
      </c>
      <c r="M7386" t="s">
        <v>3255</v>
      </c>
      <c r="N7386" t="s">
        <v>1177</v>
      </c>
      <c r="O7386">
        <f>VLOOKUP(N7386,city,2,FALSE)</f>
        <v>156</v>
      </c>
      <c r="P7386" t="s">
        <v>73</v>
      </c>
      <c r="Q7386">
        <f>VLOOKUP(P7386,state,2,FALSE)</f>
        <v>9</v>
      </c>
      <c r="R7386">
        <v>68104</v>
      </c>
      <c r="S7386" t="s">
        <v>55</v>
      </c>
      <c r="T7386" s="10">
        <f>VLOOKUP(S7386,region,2,FALSE)</f>
        <v>3</v>
      </c>
      <c r="U7386" t="s">
        <v>5220</v>
      </c>
      <c r="V7386" t="s">
        <v>22</v>
      </c>
      <c r="W7386">
        <f>VLOOKUP(U7386,product,2,FALSE)</f>
        <v>1142</v>
      </c>
      <c r="X7386">
        <f>VLOOKUP(V7386,category,2,FALSE)</f>
        <v>2</v>
      </c>
      <c r="Y7386" t="s">
        <v>38</v>
      </c>
      <c r="Z7386">
        <f>VLOOKUP(Y7386,subcategory,2,FALSE)</f>
        <v>10</v>
      </c>
      <c r="AA7386" t="s">
        <v>2383</v>
      </c>
      <c r="AB7386">
        <v>378</v>
      </c>
      <c r="AC7386">
        <v>2</v>
      </c>
      <c r="AD7386">
        <v>0</v>
      </c>
      <c r="AE7386" s="4">
        <v>136.07999999999998</v>
      </c>
    </row>
    <row r="7387" spans="1:31" x14ac:dyDescent="0.3">
      <c r="A7387" s="2">
        <v>7386</v>
      </c>
      <c r="B7387" t="s">
        <v>8892</v>
      </c>
      <c r="C7387">
        <f>VLOOKUP(B7387,order,2,FALSE)</f>
        <v>3676</v>
      </c>
      <c r="D7387" s="3">
        <v>42626</v>
      </c>
      <c r="E7387" s="3">
        <v>42631</v>
      </c>
      <c r="F7387" t="s">
        <v>25</v>
      </c>
      <c r="G7387" s="10">
        <f>VLOOKUP(F7387,ship,2,FALSE)</f>
        <v>2</v>
      </c>
      <c r="H7387" t="s">
        <v>3263</v>
      </c>
      <c r="I7387">
        <f>VLOOKUP(H7387,customer,2,FALSE)</f>
        <v>9</v>
      </c>
      <c r="J7387" t="s">
        <v>62</v>
      </c>
      <c r="K7387" t="s">
        <v>9</v>
      </c>
      <c r="L7387">
        <f>VLOOKUP(K7387,segment1,2,FALSE)</f>
        <v>1</v>
      </c>
      <c r="M7387" t="s">
        <v>3255</v>
      </c>
      <c r="N7387" t="s">
        <v>1177</v>
      </c>
      <c r="O7387">
        <f>VLOOKUP(N7387,city,2,FALSE)</f>
        <v>156</v>
      </c>
      <c r="P7387" t="s">
        <v>73</v>
      </c>
      <c r="Q7387">
        <f>VLOOKUP(P7387,state,2,FALSE)</f>
        <v>9</v>
      </c>
      <c r="R7387">
        <v>68104</v>
      </c>
      <c r="S7387" t="s">
        <v>55</v>
      </c>
      <c r="T7387" s="10">
        <f>VLOOKUP(S7387,region,2,FALSE)</f>
        <v>3</v>
      </c>
      <c r="U7387" t="s">
        <v>5101</v>
      </c>
      <c r="V7387" t="s">
        <v>22</v>
      </c>
      <c r="W7387">
        <v>3694</v>
      </c>
      <c r="X7387">
        <f>VLOOKUP(V7387,category,2,FALSE)</f>
        <v>2</v>
      </c>
      <c r="Y7387" t="s">
        <v>45</v>
      </c>
      <c r="Z7387">
        <f>VLOOKUP(Y7387,subcategory,2,FALSE)</f>
        <v>11</v>
      </c>
      <c r="AA7387" t="s">
        <v>2971</v>
      </c>
      <c r="AB7387">
        <v>17.64</v>
      </c>
      <c r="AC7387">
        <v>3</v>
      </c>
      <c r="AD7387">
        <v>0</v>
      </c>
      <c r="AE7387" s="4">
        <v>8.6435999999999993</v>
      </c>
    </row>
    <row r="7388" spans="1:31" x14ac:dyDescent="0.3">
      <c r="A7388" s="2">
        <v>7387</v>
      </c>
      <c r="B7388" t="s">
        <v>8892</v>
      </c>
      <c r="C7388">
        <f>VLOOKUP(B7388,order,2,FALSE)</f>
        <v>3676</v>
      </c>
      <c r="D7388" s="3">
        <v>42626</v>
      </c>
      <c r="E7388" s="3">
        <v>42631</v>
      </c>
      <c r="F7388" t="s">
        <v>25</v>
      </c>
      <c r="G7388" s="10">
        <f>VLOOKUP(F7388,ship,2,FALSE)</f>
        <v>2</v>
      </c>
      <c r="H7388" t="s">
        <v>3263</v>
      </c>
      <c r="I7388">
        <f>VLOOKUP(H7388,customer,2,FALSE)</f>
        <v>9</v>
      </c>
      <c r="J7388" t="s">
        <v>62</v>
      </c>
      <c r="K7388" t="s">
        <v>9</v>
      </c>
      <c r="L7388">
        <f>VLOOKUP(K7388,segment1,2,FALSE)</f>
        <v>1</v>
      </c>
      <c r="M7388" t="s">
        <v>3255</v>
      </c>
      <c r="N7388" t="s">
        <v>1177</v>
      </c>
      <c r="O7388">
        <f>VLOOKUP(N7388,city,2,FALSE)</f>
        <v>156</v>
      </c>
      <c r="P7388" t="s">
        <v>73</v>
      </c>
      <c r="Q7388">
        <f>VLOOKUP(P7388,state,2,FALSE)</f>
        <v>9</v>
      </c>
      <c r="R7388">
        <v>68104</v>
      </c>
      <c r="S7388" t="s">
        <v>55</v>
      </c>
      <c r="T7388" s="10">
        <f>VLOOKUP(S7388,region,2,FALSE)</f>
        <v>3</v>
      </c>
      <c r="U7388" t="s">
        <v>4908</v>
      </c>
      <c r="V7388" t="s">
        <v>22</v>
      </c>
      <c r="W7388">
        <f>VLOOKUP(U7388,product,2,FALSE)</f>
        <v>822</v>
      </c>
      <c r="X7388">
        <f>VLOOKUP(V7388,category,2,FALSE)</f>
        <v>2</v>
      </c>
      <c r="Y7388" t="s">
        <v>3227</v>
      </c>
      <c r="Z7388">
        <f>VLOOKUP(Y7388,subcategory,2,FALSE)</f>
        <v>5</v>
      </c>
      <c r="AA7388" t="s">
        <v>2941</v>
      </c>
      <c r="AB7388">
        <v>373.08</v>
      </c>
      <c r="AC7388">
        <v>6</v>
      </c>
      <c r="AD7388">
        <v>0</v>
      </c>
      <c r="AE7388" s="4">
        <v>100.73160000000001</v>
      </c>
    </row>
    <row r="7389" spans="1:31" x14ac:dyDescent="0.3">
      <c r="A7389" s="2">
        <v>7388</v>
      </c>
      <c r="B7389" t="s">
        <v>8892</v>
      </c>
      <c r="C7389">
        <f>VLOOKUP(B7389,order,2,FALSE)</f>
        <v>3676</v>
      </c>
      <c r="D7389" s="3">
        <v>42626</v>
      </c>
      <c r="E7389" s="3">
        <v>42631</v>
      </c>
      <c r="F7389" t="s">
        <v>25</v>
      </c>
      <c r="G7389" s="10">
        <f>VLOOKUP(F7389,ship,2,FALSE)</f>
        <v>2</v>
      </c>
      <c r="H7389" t="s">
        <v>3263</v>
      </c>
      <c r="I7389">
        <f>VLOOKUP(H7389,customer,2,FALSE)</f>
        <v>9</v>
      </c>
      <c r="J7389" t="s">
        <v>62</v>
      </c>
      <c r="K7389" t="s">
        <v>9</v>
      </c>
      <c r="L7389">
        <f>VLOOKUP(K7389,segment1,2,FALSE)</f>
        <v>1</v>
      </c>
      <c r="M7389" t="s">
        <v>3255</v>
      </c>
      <c r="N7389" t="s">
        <v>1177</v>
      </c>
      <c r="O7389">
        <f>VLOOKUP(N7389,city,2,FALSE)</f>
        <v>156</v>
      </c>
      <c r="P7389" t="s">
        <v>73</v>
      </c>
      <c r="Q7389">
        <f>VLOOKUP(P7389,state,2,FALSE)</f>
        <v>9</v>
      </c>
      <c r="R7389">
        <v>68104</v>
      </c>
      <c r="S7389" t="s">
        <v>55</v>
      </c>
      <c r="T7389" s="10">
        <f>VLOOKUP(S7389,region,2,FALSE)</f>
        <v>3</v>
      </c>
      <c r="U7389" t="s">
        <v>4145</v>
      </c>
      <c r="V7389" t="s">
        <v>13</v>
      </c>
      <c r="W7389">
        <v>3695</v>
      </c>
      <c r="X7389">
        <f>VLOOKUP(V7389,category,2,FALSE)</f>
        <v>1</v>
      </c>
      <c r="Y7389" t="s">
        <v>3228</v>
      </c>
      <c r="Z7389">
        <f>VLOOKUP(Y7389,subcategory,2,FALSE)</f>
        <v>6</v>
      </c>
      <c r="AA7389" t="s">
        <v>1137</v>
      </c>
      <c r="AB7389">
        <v>1336.4399999999998</v>
      </c>
      <c r="AC7389">
        <v>14</v>
      </c>
      <c r="AD7389">
        <v>0</v>
      </c>
      <c r="AE7389" s="4">
        <v>387.56759999999986</v>
      </c>
    </row>
    <row r="7390" spans="1:31" x14ac:dyDescent="0.3">
      <c r="A7390" s="2">
        <v>7389</v>
      </c>
      <c r="B7390" t="s">
        <v>8892</v>
      </c>
      <c r="C7390">
        <f>VLOOKUP(B7390,order,2,FALSE)</f>
        <v>3676</v>
      </c>
      <c r="D7390" s="3">
        <v>42626</v>
      </c>
      <c r="E7390" s="3">
        <v>42631</v>
      </c>
      <c r="F7390" t="s">
        <v>25</v>
      </c>
      <c r="G7390" s="10">
        <f>VLOOKUP(F7390,ship,2,FALSE)</f>
        <v>2</v>
      </c>
      <c r="H7390" t="s">
        <v>3263</v>
      </c>
      <c r="I7390">
        <f>VLOOKUP(H7390,customer,2,FALSE)</f>
        <v>9</v>
      </c>
      <c r="J7390" t="s">
        <v>62</v>
      </c>
      <c r="K7390" t="s">
        <v>9</v>
      </c>
      <c r="L7390">
        <f>VLOOKUP(K7390,segment1,2,FALSE)</f>
        <v>1</v>
      </c>
      <c r="M7390" t="s">
        <v>3255</v>
      </c>
      <c r="N7390" t="s">
        <v>1177</v>
      </c>
      <c r="O7390">
        <f>VLOOKUP(N7390,city,2,FALSE)</f>
        <v>156</v>
      </c>
      <c r="P7390" t="s">
        <v>73</v>
      </c>
      <c r="Q7390">
        <f>VLOOKUP(P7390,state,2,FALSE)</f>
        <v>9</v>
      </c>
      <c r="R7390">
        <v>68104</v>
      </c>
      <c r="S7390" t="s">
        <v>55</v>
      </c>
      <c r="T7390" s="10">
        <f>VLOOKUP(S7390,region,2,FALSE)</f>
        <v>3</v>
      </c>
      <c r="U7390" t="s">
        <v>4100</v>
      </c>
      <c r="V7390" t="s">
        <v>35</v>
      </c>
      <c r="W7390">
        <f>VLOOKUP(U7390,product,2,FALSE)</f>
        <v>1137</v>
      </c>
      <c r="X7390">
        <f>VLOOKUP(V7390,category,2,FALSE)</f>
        <v>3</v>
      </c>
      <c r="Y7390" t="s">
        <v>3230</v>
      </c>
      <c r="Z7390">
        <f>VLOOKUP(Y7390,subcategory,2,FALSE)</f>
        <v>8</v>
      </c>
      <c r="AA7390" t="s">
        <v>846</v>
      </c>
      <c r="AB7390">
        <v>29.97</v>
      </c>
      <c r="AC7390">
        <v>3</v>
      </c>
      <c r="AD7390">
        <v>0</v>
      </c>
      <c r="AE7390" s="4">
        <v>0.29969999999999963</v>
      </c>
    </row>
    <row r="7391" spans="1:31" x14ac:dyDescent="0.3">
      <c r="A7391" s="2">
        <v>7390</v>
      </c>
      <c r="B7391" t="s">
        <v>10495</v>
      </c>
      <c r="C7391">
        <f>VLOOKUP(B7391,order,2,FALSE)</f>
        <v>3677</v>
      </c>
      <c r="D7391" s="3">
        <v>43068</v>
      </c>
      <c r="E7391" s="3">
        <v>43072</v>
      </c>
      <c r="F7391" t="s">
        <v>25</v>
      </c>
      <c r="G7391" s="10">
        <f>VLOOKUP(F7391,ship,2,FALSE)</f>
        <v>2</v>
      </c>
      <c r="H7391" t="s">
        <v>3329</v>
      </c>
      <c r="I7391">
        <f>VLOOKUP(H7391,customer,2,FALSE)</f>
        <v>75</v>
      </c>
      <c r="J7391" t="s">
        <v>324</v>
      </c>
      <c r="K7391" t="s">
        <v>9</v>
      </c>
      <c r="L7391">
        <f>VLOOKUP(K7391,segment1,2,FALSE)</f>
        <v>1</v>
      </c>
      <c r="M7391" t="s">
        <v>3255</v>
      </c>
      <c r="N7391" t="s">
        <v>2552</v>
      </c>
      <c r="O7391">
        <f>VLOOKUP(N7391,city,2,FALSE)</f>
        <v>347</v>
      </c>
      <c r="P7391" t="s">
        <v>173</v>
      </c>
      <c r="Q7391">
        <f>VLOOKUP(P7391,state,2,FALSE)</f>
        <v>19</v>
      </c>
      <c r="R7391">
        <v>37421</v>
      </c>
      <c r="S7391" t="s">
        <v>12</v>
      </c>
      <c r="T7391" s="10">
        <f>VLOOKUP(S7391,region,2,FALSE)</f>
        <v>1</v>
      </c>
      <c r="U7391" t="s">
        <v>4111</v>
      </c>
      <c r="V7391" t="s">
        <v>13</v>
      </c>
      <c r="W7391">
        <v>3696</v>
      </c>
      <c r="X7391">
        <f>VLOOKUP(V7391,category,2,FALSE)</f>
        <v>1</v>
      </c>
      <c r="Y7391" t="s">
        <v>3226</v>
      </c>
      <c r="Z7391">
        <f>VLOOKUP(Y7391,subcategory,2,FALSE)</f>
        <v>2</v>
      </c>
      <c r="AA7391" t="s">
        <v>2779</v>
      </c>
      <c r="AB7391">
        <v>390.36799999999999</v>
      </c>
      <c r="AC7391">
        <v>2</v>
      </c>
      <c r="AD7391">
        <v>0.2</v>
      </c>
      <c r="AE7391" s="4">
        <v>48.795999999999978</v>
      </c>
    </row>
    <row r="7392" spans="1:31" x14ac:dyDescent="0.3">
      <c r="A7392" s="2">
        <v>7391</v>
      </c>
      <c r="B7392" t="s">
        <v>10495</v>
      </c>
      <c r="C7392">
        <f>VLOOKUP(B7392,order,2,FALSE)</f>
        <v>3677</v>
      </c>
      <c r="D7392" s="3">
        <v>43068</v>
      </c>
      <c r="E7392" s="3">
        <v>43072</v>
      </c>
      <c r="F7392" t="s">
        <v>25</v>
      </c>
      <c r="G7392" s="10">
        <f>VLOOKUP(F7392,ship,2,FALSE)</f>
        <v>2</v>
      </c>
      <c r="H7392" t="s">
        <v>3329</v>
      </c>
      <c r="I7392">
        <f>VLOOKUP(H7392,customer,2,FALSE)</f>
        <v>75</v>
      </c>
      <c r="J7392" t="s">
        <v>324</v>
      </c>
      <c r="K7392" t="s">
        <v>9</v>
      </c>
      <c r="L7392">
        <f>VLOOKUP(K7392,segment1,2,FALSE)</f>
        <v>1</v>
      </c>
      <c r="M7392" t="s">
        <v>3255</v>
      </c>
      <c r="N7392" t="s">
        <v>2552</v>
      </c>
      <c r="O7392">
        <f>VLOOKUP(N7392,city,2,FALSE)</f>
        <v>347</v>
      </c>
      <c r="P7392" t="s">
        <v>173</v>
      </c>
      <c r="Q7392">
        <f>VLOOKUP(P7392,state,2,FALSE)</f>
        <v>19</v>
      </c>
      <c r="R7392">
        <v>37421</v>
      </c>
      <c r="S7392" t="s">
        <v>12</v>
      </c>
      <c r="T7392" s="10">
        <f>VLOOKUP(S7392,region,2,FALSE)</f>
        <v>1</v>
      </c>
      <c r="U7392" t="s">
        <v>4324</v>
      </c>
      <c r="V7392" t="s">
        <v>13</v>
      </c>
      <c r="W7392">
        <f>VLOOKUP(U7392,product,2,FALSE)</f>
        <v>217</v>
      </c>
      <c r="X7392">
        <f>VLOOKUP(V7392,category,2,FALSE)</f>
        <v>1</v>
      </c>
      <c r="Y7392" t="s">
        <v>3228</v>
      </c>
      <c r="Z7392">
        <f>VLOOKUP(Y7392,subcategory,2,FALSE)</f>
        <v>6</v>
      </c>
      <c r="AA7392" t="s">
        <v>2388</v>
      </c>
      <c r="AB7392">
        <v>101.52000000000001</v>
      </c>
      <c r="AC7392">
        <v>5</v>
      </c>
      <c r="AD7392">
        <v>0.2</v>
      </c>
      <c r="AE7392" s="4">
        <v>19.034999999999989</v>
      </c>
    </row>
    <row r="7393" spans="1:31" x14ac:dyDescent="0.3">
      <c r="A7393" s="2">
        <v>7392</v>
      </c>
      <c r="B7393" t="s">
        <v>10496</v>
      </c>
      <c r="C7393">
        <f>VLOOKUP(B7393,order,2,FALSE)</f>
        <v>3678</v>
      </c>
      <c r="D7393" s="3">
        <v>43073</v>
      </c>
      <c r="E7393" s="3">
        <v>43076</v>
      </c>
      <c r="F7393" t="s">
        <v>7</v>
      </c>
      <c r="G7393" s="10">
        <f>VLOOKUP(F7393,ship,2,FALSE)</f>
        <v>1</v>
      </c>
      <c r="H7393" t="s">
        <v>3653</v>
      </c>
      <c r="I7393">
        <f>VLOOKUP(H7393,customer,2,FALSE)</f>
        <v>399</v>
      </c>
      <c r="J7393" t="s">
        <v>1490</v>
      </c>
      <c r="K7393" t="s">
        <v>9</v>
      </c>
      <c r="L7393">
        <f>VLOOKUP(K7393,segment1,2,FALSE)</f>
        <v>1</v>
      </c>
      <c r="M7393" t="s">
        <v>3255</v>
      </c>
      <c r="N7393" t="s">
        <v>366</v>
      </c>
      <c r="O7393">
        <f>VLOOKUP(N7393,city,2,FALSE)</f>
        <v>55</v>
      </c>
      <c r="P7393" t="s">
        <v>249</v>
      </c>
      <c r="Q7393">
        <f>VLOOKUP(P7393,state,2,FALSE)</f>
        <v>25</v>
      </c>
      <c r="R7393">
        <v>45014</v>
      </c>
      <c r="S7393" t="s">
        <v>79</v>
      </c>
      <c r="T7393" s="10">
        <f>VLOOKUP(S7393,region,2,FALSE)</f>
        <v>4</v>
      </c>
      <c r="U7393" t="s">
        <v>5251</v>
      </c>
      <c r="V7393" t="s">
        <v>22</v>
      </c>
      <c r="W7393">
        <v>3697</v>
      </c>
      <c r="X7393">
        <f>VLOOKUP(V7393,category,2,FALSE)</f>
        <v>2</v>
      </c>
      <c r="Y7393" t="s">
        <v>45</v>
      </c>
      <c r="Z7393">
        <f>VLOOKUP(Y7393,subcategory,2,FALSE)</f>
        <v>11</v>
      </c>
      <c r="AA7393" t="s">
        <v>2326</v>
      </c>
      <c r="AB7393">
        <v>74.352000000000004</v>
      </c>
      <c r="AC7393">
        <v>3</v>
      </c>
      <c r="AD7393">
        <v>0.2</v>
      </c>
      <c r="AE7393" s="4">
        <v>23.234999999999992</v>
      </c>
    </row>
    <row r="7394" spans="1:31" x14ac:dyDescent="0.3">
      <c r="A7394" s="2">
        <v>7393</v>
      </c>
      <c r="B7394" t="s">
        <v>10497</v>
      </c>
      <c r="C7394">
        <f>VLOOKUP(B7394,order,2,FALSE)</f>
        <v>3679</v>
      </c>
      <c r="D7394" s="3">
        <v>42857</v>
      </c>
      <c r="E7394" s="3">
        <v>42861</v>
      </c>
      <c r="F7394" t="s">
        <v>25</v>
      </c>
      <c r="G7394" s="10">
        <f>VLOOKUP(F7394,ship,2,FALSE)</f>
        <v>2</v>
      </c>
      <c r="H7394" t="s">
        <v>3987</v>
      </c>
      <c r="I7394">
        <f>VLOOKUP(H7394,customer,2,FALSE)</f>
        <v>733</v>
      </c>
      <c r="J7394" t="s">
        <v>2793</v>
      </c>
      <c r="K7394" t="s">
        <v>9</v>
      </c>
      <c r="L7394">
        <f>VLOOKUP(K7394,segment1,2,FALSE)</f>
        <v>1</v>
      </c>
      <c r="M7394" t="s">
        <v>3255</v>
      </c>
      <c r="N7394" t="s">
        <v>19</v>
      </c>
      <c r="O7394">
        <f>VLOOKUP(N7394,city,2,FALSE)</f>
        <v>2</v>
      </c>
      <c r="P7394" t="s">
        <v>20</v>
      </c>
      <c r="Q7394">
        <f>VLOOKUP(P7394,state,2,FALSE)</f>
        <v>2</v>
      </c>
      <c r="R7394">
        <v>90049</v>
      </c>
      <c r="S7394" t="s">
        <v>21</v>
      </c>
      <c r="T7394" s="10">
        <f>VLOOKUP(S7394,region,2,FALSE)</f>
        <v>2</v>
      </c>
      <c r="U7394" t="s">
        <v>5476</v>
      </c>
      <c r="V7394" t="s">
        <v>22</v>
      </c>
      <c r="W7394">
        <f>VLOOKUP(U7394,product,2,FALSE)</f>
        <v>1408</v>
      </c>
      <c r="X7394">
        <f>VLOOKUP(V7394,category,2,FALSE)</f>
        <v>2</v>
      </c>
      <c r="Y7394" t="s">
        <v>45</v>
      </c>
      <c r="Z7394">
        <f>VLOOKUP(Y7394,subcategory,2,FALSE)</f>
        <v>11</v>
      </c>
      <c r="AA7394" t="s">
        <v>2167</v>
      </c>
      <c r="AB7394">
        <v>15.700000000000001</v>
      </c>
      <c r="AC7394">
        <v>5</v>
      </c>
      <c r="AD7394">
        <v>0</v>
      </c>
      <c r="AE7394" s="4">
        <v>7.0649999999999995</v>
      </c>
    </row>
    <row r="7395" spans="1:31" x14ac:dyDescent="0.3">
      <c r="A7395" s="2">
        <v>7394</v>
      </c>
      <c r="B7395" t="s">
        <v>10497</v>
      </c>
      <c r="C7395">
        <f>VLOOKUP(B7395,order,2,FALSE)</f>
        <v>3679</v>
      </c>
      <c r="D7395" s="3">
        <v>42857</v>
      </c>
      <c r="E7395" s="3">
        <v>42861</v>
      </c>
      <c r="F7395" t="s">
        <v>25</v>
      </c>
      <c r="G7395" s="10">
        <f>VLOOKUP(F7395,ship,2,FALSE)</f>
        <v>2</v>
      </c>
      <c r="H7395" t="s">
        <v>3987</v>
      </c>
      <c r="I7395">
        <f>VLOOKUP(H7395,customer,2,FALSE)</f>
        <v>733</v>
      </c>
      <c r="J7395" t="s">
        <v>2793</v>
      </c>
      <c r="K7395" t="s">
        <v>9</v>
      </c>
      <c r="L7395">
        <f>VLOOKUP(K7395,segment1,2,FALSE)</f>
        <v>1</v>
      </c>
      <c r="M7395" t="s">
        <v>3255</v>
      </c>
      <c r="N7395" t="s">
        <v>19</v>
      </c>
      <c r="O7395">
        <f>VLOOKUP(N7395,city,2,FALSE)</f>
        <v>2</v>
      </c>
      <c r="P7395" t="s">
        <v>20</v>
      </c>
      <c r="Q7395">
        <f>VLOOKUP(P7395,state,2,FALSE)</f>
        <v>2</v>
      </c>
      <c r="R7395">
        <v>90049</v>
      </c>
      <c r="S7395" t="s">
        <v>21</v>
      </c>
      <c r="T7395" s="10">
        <f>VLOOKUP(S7395,region,2,FALSE)</f>
        <v>2</v>
      </c>
      <c r="U7395" t="s">
        <v>5567</v>
      </c>
      <c r="V7395" t="s">
        <v>22</v>
      </c>
      <c r="W7395">
        <v>3698</v>
      </c>
      <c r="X7395">
        <f>VLOOKUP(V7395,category,2,FALSE)</f>
        <v>2</v>
      </c>
      <c r="Y7395" t="s">
        <v>3229</v>
      </c>
      <c r="Z7395">
        <f>VLOOKUP(Y7395,subcategory,2,FALSE)</f>
        <v>7</v>
      </c>
      <c r="AA7395" t="s">
        <v>952</v>
      </c>
      <c r="AB7395">
        <v>59.519999999999996</v>
      </c>
      <c r="AC7395">
        <v>3</v>
      </c>
      <c r="AD7395">
        <v>0</v>
      </c>
      <c r="AE7395" s="4">
        <v>15.475200000000001</v>
      </c>
    </row>
    <row r="7396" spans="1:31" x14ac:dyDescent="0.3">
      <c r="A7396" s="2">
        <v>7395</v>
      </c>
      <c r="B7396" t="s">
        <v>10497</v>
      </c>
      <c r="C7396">
        <f>VLOOKUP(B7396,order,2,FALSE)</f>
        <v>3679</v>
      </c>
      <c r="D7396" s="3">
        <v>42857</v>
      </c>
      <c r="E7396" s="3">
        <v>42861</v>
      </c>
      <c r="F7396" t="s">
        <v>25</v>
      </c>
      <c r="G7396" s="10">
        <f>VLOOKUP(F7396,ship,2,FALSE)</f>
        <v>2</v>
      </c>
      <c r="H7396" t="s">
        <v>3987</v>
      </c>
      <c r="I7396">
        <f>VLOOKUP(H7396,customer,2,FALSE)</f>
        <v>733</v>
      </c>
      <c r="J7396" t="s">
        <v>2793</v>
      </c>
      <c r="K7396" t="s">
        <v>9</v>
      </c>
      <c r="L7396">
        <f>VLOOKUP(K7396,segment1,2,FALSE)</f>
        <v>1</v>
      </c>
      <c r="M7396" t="s">
        <v>3255</v>
      </c>
      <c r="N7396" t="s">
        <v>19</v>
      </c>
      <c r="O7396">
        <f>VLOOKUP(N7396,city,2,FALSE)</f>
        <v>2</v>
      </c>
      <c r="P7396" t="s">
        <v>20</v>
      </c>
      <c r="Q7396">
        <f>VLOOKUP(P7396,state,2,FALSE)</f>
        <v>2</v>
      </c>
      <c r="R7396">
        <v>90049</v>
      </c>
      <c r="S7396" t="s">
        <v>21</v>
      </c>
      <c r="T7396" s="10">
        <f>VLOOKUP(S7396,region,2,FALSE)</f>
        <v>2</v>
      </c>
      <c r="U7396" t="s">
        <v>4425</v>
      </c>
      <c r="V7396" t="s">
        <v>22</v>
      </c>
      <c r="W7396">
        <f>VLOOKUP(U7396,product,2,FALSE)</f>
        <v>321</v>
      </c>
      <c r="X7396">
        <f>VLOOKUP(V7396,category,2,FALSE)</f>
        <v>2</v>
      </c>
      <c r="Y7396" t="s">
        <v>45</v>
      </c>
      <c r="Z7396">
        <f>VLOOKUP(Y7396,subcategory,2,FALSE)</f>
        <v>11</v>
      </c>
      <c r="AA7396" t="s">
        <v>1624</v>
      </c>
      <c r="AB7396">
        <v>34.4</v>
      </c>
      <c r="AC7396">
        <v>5</v>
      </c>
      <c r="AD7396">
        <v>0</v>
      </c>
      <c r="AE7396" s="4">
        <v>15.823999999999998</v>
      </c>
    </row>
    <row r="7397" spans="1:31" x14ac:dyDescent="0.3">
      <c r="A7397" s="2">
        <v>7396</v>
      </c>
      <c r="B7397" t="s">
        <v>8893</v>
      </c>
      <c r="C7397">
        <f>VLOOKUP(B7397,order,2,FALSE)</f>
        <v>3680</v>
      </c>
      <c r="D7397" s="3">
        <v>42729</v>
      </c>
      <c r="E7397" s="3">
        <v>42734</v>
      </c>
      <c r="F7397" t="s">
        <v>25</v>
      </c>
      <c r="G7397" s="10">
        <f>VLOOKUP(F7397,ship,2,FALSE)</f>
        <v>2</v>
      </c>
      <c r="H7397" t="s">
        <v>3970</v>
      </c>
      <c r="I7397">
        <f>VLOOKUP(H7397,customer,2,FALSE)</f>
        <v>716</v>
      </c>
      <c r="J7397" t="s">
        <v>2693</v>
      </c>
      <c r="K7397" t="s">
        <v>18</v>
      </c>
      <c r="L7397">
        <f>VLOOKUP(K7397,segment1,2,FALSE)</f>
        <v>2</v>
      </c>
      <c r="M7397" t="s">
        <v>3255</v>
      </c>
      <c r="N7397" t="s">
        <v>138</v>
      </c>
      <c r="O7397">
        <f>VLOOKUP(N7397,city,2,FALSE)</f>
        <v>21</v>
      </c>
      <c r="P7397" t="s">
        <v>139</v>
      </c>
      <c r="Q7397">
        <f>VLOOKUP(P7397,state,2,FALSE)</f>
        <v>16</v>
      </c>
      <c r="R7397">
        <v>10024</v>
      </c>
      <c r="S7397" t="s">
        <v>79</v>
      </c>
      <c r="T7397" s="10">
        <f>VLOOKUP(S7397,region,2,FALSE)</f>
        <v>4</v>
      </c>
      <c r="U7397" t="s">
        <v>5055</v>
      </c>
      <c r="V7397" t="s">
        <v>13</v>
      </c>
      <c r="W7397">
        <v>3699</v>
      </c>
      <c r="X7397">
        <f>VLOOKUP(V7397,category,2,FALSE)</f>
        <v>1</v>
      </c>
      <c r="Y7397" t="s">
        <v>29</v>
      </c>
      <c r="Z7397">
        <f>VLOOKUP(Y7397,subcategory,2,FALSE)</f>
        <v>4</v>
      </c>
      <c r="AA7397" t="s">
        <v>2072</v>
      </c>
      <c r="AB7397">
        <v>313.17599999999999</v>
      </c>
      <c r="AC7397">
        <v>2</v>
      </c>
      <c r="AD7397">
        <v>0.4</v>
      </c>
      <c r="AE7397" s="4">
        <v>-120.05080000000007</v>
      </c>
    </row>
    <row r="7398" spans="1:31" x14ac:dyDescent="0.3">
      <c r="A7398" s="2">
        <v>7397</v>
      </c>
      <c r="B7398" t="s">
        <v>8893</v>
      </c>
      <c r="C7398">
        <f>VLOOKUP(B7398,order,2,FALSE)</f>
        <v>3680</v>
      </c>
      <c r="D7398" s="3">
        <v>42729</v>
      </c>
      <c r="E7398" s="3">
        <v>42734</v>
      </c>
      <c r="F7398" t="s">
        <v>25</v>
      </c>
      <c r="G7398" s="10">
        <f>VLOOKUP(F7398,ship,2,FALSE)</f>
        <v>2</v>
      </c>
      <c r="H7398" t="s">
        <v>3970</v>
      </c>
      <c r="I7398">
        <f>VLOOKUP(H7398,customer,2,FALSE)</f>
        <v>716</v>
      </c>
      <c r="J7398" t="s">
        <v>2693</v>
      </c>
      <c r="K7398" t="s">
        <v>18</v>
      </c>
      <c r="L7398">
        <f>VLOOKUP(K7398,segment1,2,FALSE)</f>
        <v>2</v>
      </c>
      <c r="M7398" t="s">
        <v>3255</v>
      </c>
      <c r="N7398" t="s">
        <v>138</v>
      </c>
      <c r="O7398">
        <f>VLOOKUP(N7398,city,2,FALSE)</f>
        <v>21</v>
      </c>
      <c r="P7398" t="s">
        <v>139</v>
      </c>
      <c r="Q7398">
        <f>VLOOKUP(P7398,state,2,FALSE)</f>
        <v>16</v>
      </c>
      <c r="R7398">
        <v>10024</v>
      </c>
      <c r="S7398" t="s">
        <v>79</v>
      </c>
      <c r="T7398" s="10">
        <f>VLOOKUP(S7398,region,2,FALSE)</f>
        <v>4</v>
      </c>
      <c r="U7398" t="s">
        <v>4716</v>
      </c>
      <c r="V7398" t="s">
        <v>13</v>
      </c>
      <c r="W7398">
        <f>VLOOKUP(U7398,product,2,FALSE)</f>
        <v>624</v>
      </c>
      <c r="X7398">
        <f>VLOOKUP(V7398,category,2,FALSE)</f>
        <v>1</v>
      </c>
      <c r="Y7398" t="s">
        <v>3226</v>
      </c>
      <c r="Z7398">
        <f>VLOOKUP(Y7398,subcategory,2,FALSE)</f>
        <v>2</v>
      </c>
      <c r="AA7398" t="s">
        <v>1138</v>
      </c>
      <c r="AB7398">
        <v>866.64599999999996</v>
      </c>
      <c r="AC7398">
        <v>3</v>
      </c>
      <c r="AD7398">
        <v>0.1</v>
      </c>
      <c r="AE7398" s="4">
        <v>173.32919999999999</v>
      </c>
    </row>
    <row r="7399" spans="1:31" x14ac:dyDescent="0.3">
      <c r="A7399" s="2">
        <v>7398</v>
      </c>
      <c r="B7399" t="s">
        <v>6636</v>
      </c>
      <c r="C7399">
        <f>VLOOKUP(B7399,order,2,FALSE)</f>
        <v>3681</v>
      </c>
      <c r="D7399" s="3">
        <v>41912</v>
      </c>
      <c r="E7399" s="3">
        <v>41912</v>
      </c>
      <c r="F7399" t="s">
        <v>625</v>
      </c>
      <c r="G7399" s="10">
        <f>VLOOKUP(F7399,ship,2,FALSE)</f>
        <v>4</v>
      </c>
      <c r="H7399" t="s">
        <v>3933</v>
      </c>
      <c r="I7399">
        <f>VLOOKUP(H7399,customer,2,FALSE)</f>
        <v>679</v>
      </c>
      <c r="J7399" t="s">
        <v>2549</v>
      </c>
      <c r="K7399" t="s">
        <v>18</v>
      </c>
      <c r="L7399">
        <f>VLOOKUP(K7399,segment1,2,FALSE)</f>
        <v>2</v>
      </c>
      <c r="M7399" t="s">
        <v>3255</v>
      </c>
      <c r="N7399" t="s">
        <v>366</v>
      </c>
      <c r="O7399">
        <f>VLOOKUP(N7399,city,2,FALSE)</f>
        <v>55</v>
      </c>
      <c r="P7399" t="s">
        <v>249</v>
      </c>
      <c r="Q7399">
        <f>VLOOKUP(P7399,state,2,FALSE)</f>
        <v>25</v>
      </c>
      <c r="R7399">
        <v>45014</v>
      </c>
      <c r="S7399" t="s">
        <v>79</v>
      </c>
      <c r="T7399" s="10">
        <f>VLOOKUP(S7399,region,2,FALSE)</f>
        <v>4</v>
      </c>
      <c r="U7399" t="s">
        <v>4298</v>
      </c>
      <c r="V7399" t="s">
        <v>22</v>
      </c>
      <c r="W7399">
        <v>3700</v>
      </c>
      <c r="X7399">
        <f>VLOOKUP(V7399,category,2,FALSE)</f>
        <v>2</v>
      </c>
      <c r="Y7399" t="s">
        <v>38</v>
      </c>
      <c r="Z7399">
        <f>VLOOKUP(Y7399,subcategory,2,FALSE)</f>
        <v>10</v>
      </c>
      <c r="AA7399" t="s">
        <v>2885</v>
      </c>
      <c r="AB7399">
        <v>795.40800000000013</v>
      </c>
      <c r="AC7399">
        <v>6</v>
      </c>
      <c r="AD7399">
        <v>0.2</v>
      </c>
      <c r="AE7399" s="4">
        <v>59.655599999999993</v>
      </c>
    </row>
    <row r="7400" spans="1:31" x14ac:dyDescent="0.3">
      <c r="A7400" s="2">
        <v>7399</v>
      </c>
      <c r="B7400" t="s">
        <v>6637</v>
      </c>
      <c r="C7400">
        <f>VLOOKUP(B7400,order,2,FALSE)</f>
        <v>3682</v>
      </c>
      <c r="D7400" s="3">
        <v>41832</v>
      </c>
      <c r="E7400" s="3">
        <v>41835</v>
      </c>
      <c r="F7400" t="s">
        <v>7</v>
      </c>
      <c r="G7400" s="10">
        <f>VLOOKUP(F7400,ship,2,FALSE)</f>
        <v>1</v>
      </c>
      <c r="H7400" t="s">
        <v>3505</v>
      </c>
      <c r="I7400">
        <f>VLOOKUP(H7400,customer,2,FALSE)</f>
        <v>251</v>
      </c>
      <c r="J7400" t="s">
        <v>986</v>
      </c>
      <c r="K7400" t="s">
        <v>9</v>
      </c>
      <c r="L7400">
        <f>VLOOKUP(K7400,segment1,2,FALSE)</f>
        <v>1</v>
      </c>
      <c r="M7400" t="s">
        <v>3255</v>
      </c>
      <c r="N7400" t="s">
        <v>156</v>
      </c>
      <c r="O7400">
        <f>VLOOKUP(N7400,city,2,FALSE)</f>
        <v>23</v>
      </c>
      <c r="P7400" t="s">
        <v>110</v>
      </c>
      <c r="Q7400">
        <f>VLOOKUP(P7400,state,2,FALSE)</f>
        <v>11</v>
      </c>
      <c r="R7400">
        <v>60610</v>
      </c>
      <c r="S7400" t="s">
        <v>55</v>
      </c>
      <c r="T7400" s="10">
        <f>VLOOKUP(S7400,region,2,FALSE)</f>
        <v>3</v>
      </c>
      <c r="U7400" t="s">
        <v>5134</v>
      </c>
      <c r="V7400" t="s">
        <v>22</v>
      </c>
      <c r="W7400">
        <f>VLOOKUP(U7400,product,2,FALSE)</f>
        <v>1051</v>
      </c>
      <c r="X7400">
        <f>VLOOKUP(V7400,category,2,FALSE)</f>
        <v>2</v>
      </c>
      <c r="Y7400" t="s">
        <v>45</v>
      </c>
      <c r="Z7400">
        <f>VLOOKUP(Y7400,subcategory,2,FALSE)</f>
        <v>11</v>
      </c>
      <c r="AA7400" t="s">
        <v>1782</v>
      </c>
      <c r="AB7400">
        <v>35.856000000000002</v>
      </c>
      <c r="AC7400">
        <v>9</v>
      </c>
      <c r="AD7400">
        <v>0.2</v>
      </c>
      <c r="AE7400" s="4">
        <v>12.997800000000003</v>
      </c>
    </row>
    <row r="7401" spans="1:31" x14ac:dyDescent="0.3">
      <c r="A7401" s="2">
        <v>7400</v>
      </c>
      <c r="B7401" t="s">
        <v>6637</v>
      </c>
      <c r="C7401">
        <f>VLOOKUP(B7401,order,2,FALSE)</f>
        <v>3682</v>
      </c>
      <c r="D7401" s="3">
        <v>41832</v>
      </c>
      <c r="E7401" s="3">
        <v>41835</v>
      </c>
      <c r="F7401" t="s">
        <v>7</v>
      </c>
      <c r="G7401" s="10">
        <f>VLOOKUP(F7401,ship,2,FALSE)</f>
        <v>1</v>
      </c>
      <c r="H7401" t="s">
        <v>3505</v>
      </c>
      <c r="I7401">
        <f>VLOOKUP(H7401,customer,2,FALSE)</f>
        <v>251</v>
      </c>
      <c r="J7401" t="s">
        <v>986</v>
      </c>
      <c r="K7401" t="s">
        <v>9</v>
      </c>
      <c r="L7401">
        <f>VLOOKUP(K7401,segment1,2,FALSE)</f>
        <v>1</v>
      </c>
      <c r="M7401" t="s">
        <v>3255</v>
      </c>
      <c r="N7401" t="s">
        <v>156</v>
      </c>
      <c r="O7401">
        <f>VLOOKUP(N7401,city,2,FALSE)</f>
        <v>23</v>
      </c>
      <c r="P7401" t="s">
        <v>110</v>
      </c>
      <c r="Q7401">
        <f>VLOOKUP(P7401,state,2,FALSE)</f>
        <v>11</v>
      </c>
      <c r="R7401">
        <v>60610</v>
      </c>
      <c r="S7401" t="s">
        <v>55</v>
      </c>
      <c r="T7401" s="10">
        <f>VLOOKUP(S7401,region,2,FALSE)</f>
        <v>3</v>
      </c>
      <c r="U7401" t="s">
        <v>4635</v>
      </c>
      <c r="V7401" t="s">
        <v>35</v>
      </c>
      <c r="W7401">
        <v>3701</v>
      </c>
      <c r="X7401">
        <f>VLOOKUP(V7401,category,2,FALSE)</f>
        <v>3</v>
      </c>
      <c r="Y7401" t="s">
        <v>3232</v>
      </c>
      <c r="Z7401">
        <f>VLOOKUP(Y7401,subcategory,2,FALSE)</f>
        <v>12</v>
      </c>
      <c r="AA7401" t="s">
        <v>1678</v>
      </c>
      <c r="AB7401">
        <v>23.840000000000003</v>
      </c>
      <c r="AC7401">
        <v>4</v>
      </c>
      <c r="AD7401">
        <v>0.2</v>
      </c>
      <c r="AE7401" s="4">
        <v>3.2779999999999987</v>
      </c>
    </row>
    <row r="7402" spans="1:31" x14ac:dyDescent="0.3">
      <c r="A7402" s="2">
        <v>7401</v>
      </c>
      <c r="B7402" t="s">
        <v>8894</v>
      </c>
      <c r="C7402">
        <f>VLOOKUP(B7402,order,2,FALSE)</f>
        <v>3683</v>
      </c>
      <c r="D7402" s="3">
        <v>42621</v>
      </c>
      <c r="E7402" s="3">
        <v>42626</v>
      </c>
      <c r="F7402" t="s">
        <v>25</v>
      </c>
      <c r="G7402" s="10">
        <f>VLOOKUP(F7402,ship,2,FALSE)</f>
        <v>2</v>
      </c>
      <c r="H7402" t="s">
        <v>3564</v>
      </c>
      <c r="I7402">
        <f>VLOOKUP(H7402,customer,2,FALSE)</f>
        <v>310</v>
      </c>
      <c r="J7402" t="s">
        <v>1191</v>
      </c>
      <c r="K7402" t="s">
        <v>9</v>
      </c>
      <c r="L7402">
        <f>VLOOKUP(K7402,segment1,2,FALSE)</f>
        <v>1</v>
      </c>
      <c r="M7402" t="s">
        <v>3255</v>
      </c>
      <c r="N7402" t="s">
        <v>48</v>
      </c>
      <c r="O7402">
        <f>VLOOKUP(N7402,city,2,FALSE)</f>
        <v>5</v>
      </c>
      <c r="P7402" t="s">
        <v>49</v>
      </c>
      <c r="Q7402">
        <f>VLOOKUP(P7402,state,2,FALSE)</f>
        <v>5</v>
      </c>
      <c r="R7402">
        <v>98103</v>
      </c>
      <c r="S7402" t="s">
        <v>21</v>
      </c>
      <c r="T7402" s="10">
        <f>VLOOKUP(S7402,region,2,FALSE)</f>
        <v>2</v>
      </c>
      <c r="U7402" t="s">
        <v>4583</v>
      </c>
      <c r="V7402" t="s">
        <v>13</v>
      </c>
      <c r="W7402">
        <f>VLOOKUP(U7402,product,2,FALSE)</f>
        <v>485</v>
      </c>
      <c r="X7402">
        <f>VLOOKUP(V7402,category,2,FALSE)</f>
        <v>1</v>
      </c>
      <c r="Y7402" t="s">
        <v>3228</v>
      </c>
      <c r="Z7402">
        <f>VLOOKUP(Y7402,subcategory,2,FALSE)</f>
        <v>6</v>
      </c>
      <c r="AA7402" t="s">
        <v>2825</v>
      </c>
      <c r="AB7402">
        <v>43.13</v>
      </c>
      <c r="AC7402">
        <v>1</v>
      </c>
      <c r="AD7402">
        <v>0</v>
      </c>
      <c r="AE7402" s="4">
        <v>14.664200000000001</v>
      </c>
    </row>
    <row r="7403" spans="1:31" x14ac:dyDescent="0.3">
      <c r="A7403" s="2">
        <v>7402</v>
      </c>
      <c r="B7403" t="s">
        <v>8894</v>
      </c>
      <c r="C7403">
        <f>VLOOKUP(B7403,order,2,FALSE)</f>
        <v>3683</v>
      </c>
      <c r="D7403" s="3">
        <v>42621</v>
      </c>
      <c r="E7403" s="3">
        <v>42626</v>
      </c>
      <c r="F7403" t="s">
        <v>25</v>
      </c>
      <c r="G7403" s="10">
        <f>VLOOKUP(F7403,ship,2,FALSE)</f>
        <v>2</v>
      </c>
      <c r="H7403" t="s">
        <v>3564</v>
      </c>
      <c r="I7403">
        <f>VLOOKUP(H7403,customer,2,FALSE)</f>
        <v>310</v>
      </c>
      <c r="J7403" t="s">
        <v>1191</v>
      </c>
      <c r="K7403" t="s">
        <v>9</v>
      </c>
      <c r="L7403">
        <f>VLOOKUP(K7403,segment1,2,FALSE)</f>
        <v>1</v>
      </c>
      <c r="M7403" t="s">
        <v>3255</v>
      </c>
      <c r="N7403" t="s">
        <v>48</v>
      </c>
      <c r="O7403">
        <f>VLOOKUP(N7403,city,2,FALSE)</f>
        <v>5</v>
      </c>
      <c r="P7403" t="s">
        <v>49</v>
      </c>
      <c r="Q7403">
        <f>VLOOKUP(P7403,state,2,FALSE)</f>
        <v>5</v>
      </c>
      <c r="R7403">
        <v>98103</v>
      </c>
      <c r="S7403" t="s">
        <v>21</v>
      </c>
      <c r="T7403" s="10">
        <f>VLOOKUP(S7403,region,2,FALSE)</f>
        <v>2</v>
      </c>
      <c r="U7403" t="s">
        <v>4357</v>
      </c>
      <c r="V7403" t="s">
        <v>22</v>
      </c>
      <c r="W7403">
        <v>3702</v>
      </c>
      <c r="X7403">
        <f>VLOOKUP(V7403,category,2,FALSE)</f>
        <v>2</v>
      </c>
      <c r="Y7403" t="s">
        <v>45</v>
      </c>
      <c r="Z7403">
        <f>VLOOKUP(Y7403,subcategory,2,FALSE)</f>
        <v>11</v>
      </c>
      <c r="AA7403" t="s">
        <v>1301</v>
      </c>
      <c r="AB7403">
        <v>30.87</v>
      </c>
      <c r="AC7403">
        <v>7</v>
      </c>
      <c r="AD7403">
        <v>0</v>
      </c>
      <c r="AE7403" s="4">
        <v>14.200199999999999</v>
      </c>
    </row>
    <row r="7404" spans="1:31" x14ac:dyDescent="0.3">
      <c r="A7404" s="2">
        <v>7403</v>
      </c>
      <c r="B7404" t="s">
        <v>10498</v>
      </c>
      <c r="C7404">
        <f>VLOOKUP(B7404,order,2,FALSE)</f>
        <v>3684</v>
      </c>
      <c r="D7404" s="3">
        <v>42953</v>
      </c>
      <c r="E7404" s="3">
        <v>42957</v>
      </c>
      <c r="F7404" t="s">
        <v>25</v>
      </c>
      <c r="G7404" s="10">
        <f>VLOOKUP(F7404,ship,2,FALSE)</f>
        <v>2</v>
      </c>
      <c r="H7404" t="s">
        <v>3384</v>
      </c>
      <c r="I7404">
        <f>VLOOKUP(H7404,customer,2,FALSE)</f>
        <v>130</v>
      </c>
      <c r="J7404" t="s">
        <v>547</v>
      </c>
      <c r="K7404" t="s">
        <v>9</v>
      </c>
      <c r="L7404">
        <f>VLOOKUP(K7404,segment1,2,FALSE)</f>
        <v>1</v>
      </c>
      <c r="M7404" t="s">
        <v>3255</v>
      </c>
      <c r="N7404" t="s">
        <v>138</v>
      </c>
      <c r="O7404">
        <f>VLOOKUP(N7404,city,2,FALSE)</f>
        <v>21</v>
      </c>
      <c r="P7404" t="s">
        <v>139</v>
      </c>
      <c r="Q7404">
        <f>VLOOKUP(P7404,state,2,FALSE)</f>
        <v>16</v>
      </c>
      <c r="R7404">
        <v>10011</v>
      </c>
      <c r="S7404" t="s">
        <v>79</v>
      </c>
      <c r="T7404" s="10">
        <f>VLOOKUP(S7404,region,2,FALSE)</f>
        <v>4</v>
      </c>
      <c r="U7404" t="s">
        <v>4458</v>
      </c>
      <c r="V7404" t="s">
        <v>22</v>
      </c>
      <c r="W7404">
        <f>VLOOKUP(U7404,product,2,FALSE)</f>
        <v>355</v>
      </c>
      <c r="X7404">
        <f>VLOOKUP(V7404,category,2,FALSE)</f>
        <v>2</v>
      </c>
      <c r="Y7404" t="s">
        <v>3233</v>
      </c>
      <c r="Z7404">
        <f>VLOOKUP(Y7404,subcategory,2,FALSE)</f>
        <v>15</v>
      </c>
      <c r="AA7404" t="s">
        <v>2205</v>
      </c>
      <c r="AB7404">
        <v>70.12</v>
      </c>
      <c r="AC7404">
        <v>4</v>
      </c>
      <c r="AD7404">
        <v>0</v>
      </c>
      <c r="AE7404" s="4">
        <v>21.035999999999994</v>
      </c>
    </row>
    <row r="7405" spans="1:31" x14ac:dyDescent="0.3">
      <c r="A7405" s="2">
        <v>7404</v>
      </c>
      <c r="B7405" t="s">
        <v>7656</v>
      </c>
      <c r="C7405">
        <f>VLOOKUP(B7405,order,2,FALSE)</f>
        <v>3685</v>
      </c>
      <c r="D7405" s="3">
        <v>42138</v>
      </c>
      <c r="E7405" s="3">
        <v>42143</v>
      </c>
      <c r="F7405" t="s">
        <v>25</v>
      </c>
      <c r="G7405" s="10">
        <f>VLOOKUP(F7405,ship,2,FALSE)</f>
        <v>2</v>
      </c>
      <c r="H7405" t="s">
        <v>3373</v>
      </c>
      <c r="I7405">
        <f>VLOOKUP(H7405,customer,2,FALSE)</f>
        <v>119</v>
      </c>
      <c r="J7405" t="s">
        <v>487</v>
      </c>
      <c r="K7405" t="s">
        <v>18</v>
      </c>
      <c r="L7405">
        <f>VLOOKUP(K7405,segment1,2,FALSE)</f>
        <v>2</v>
      </c>
      <c r="M7405" t="s">
        <v>3255</v>
      </c>
      <c r="N7405" t="s">
        <v>3126</v>
      </c>
      <c r="O7405">
        <f>VLOOKUP(N7405,city,2,FALSE)</f>
        <v>492</v>
      </c>
      <c r="P7405" t="s">
        <v>20</v>
      </c>
      <c r="Q7405">
        <f>VLOOKUP(P7405,state,2,FALSE)</f>
        <v>2</v>
      </c>
      <c r="R7405">
        <v>93010</v>
      </c>
      <c r="S7405" t="s">
        <v>21</v>
      </c>
      <c r="T7405" s="10">
        <f>VLOOKUP(S7405,region,2,FALSE)</f>
        <v>2</v>
      </c>
      <c r="U7405" t="s">
        <v>4668</v>
      </c>
      <c r="V7405" t="s">
        <v>13</v>
      </c>
      <c r="W7405">
        <v>3703</v>
      </c>
      <c r="X7405">
        <f>VLOOKUP(V7405,category,2,FALSE)</f>
        <v>1</v>
      </c>
      <c r="Y7405" t="s">
        <v>14</v>
      </c>
      <c r="Z7405">
        <f>VLOOKUP(Y7405,subcategory,2,FALSE)</f>
        <v>1</v>
      </c>
      <c r="AA7405" t="s">
        <v>1681</v>
      </c>
      <c r="AB7405">
        <v>509.95749999999992</v>
      </c>
      <c r="AC7405">
        <v>5</v>
      </c>
      <c r="AD7405">
        <v>0.15</v>
      </c>
      <c r="AE7405" s="4">
        <v>41.996499999999941</v>
      </c>
    </row>
    <row r="7406" spans="1:31" x14ac:dyDescent="0.3">
      <c r="A7406" s="2">
        <v>7405</v>
      </c>
      <c r="B7406" t="s">
        <v>7656</v>
      </c>
      <c r="C7406">
        <f>VLOOKUP(B7406,order,2,FALSE)</f>
        <v>3685</v>
      </c>
      <c r="D7406" s="3">
        <v>42138</v>
      </c>
      <c r="E7406" s="3">
        <v>42143</v>
      </c>
      <c r="F7406" t="s">
        <v>25</v>
      </c>
      <c r="G7406" s="10">
        <f>VLOOKUP(F7406,ship,2,FALSE)</f>
        <v>2</v>
      </c>
      <c r="H7406" t="s">
        <v>3373</v>
      </c>
      <c r="I7406">
        <f>VLOOKUP(H7406,customer,2,FALSE)</f>
        <v>119</v>
      </c>
      <c r="J7406" t="s">
        <v>487</v>
      </c>
      <c r="K7406" t="s">
        <v>18</v>
      </c>
      <c r="L7406">
        <f>VLOOKUP(K7406,segment1,2,FALSE)</f>
        <v>2</v>
      </c>
      <c r="M7406" t="s">
        <v>3255</v>
      </c>
      <c r="N7406" t="s">
        <v>3126</v>
      </c>
      <c r="O7406">
        <f>VLOOKUP(N7406,city,2,FALSE)</f>
        <v>492</v>
      </c>
      <c r="P7406" t="s">
        <v>20</v>
      </c>
      <c r="Q7406">
        <f>VLOOKUP(P7406,state,2,FALSE)</f>
        <v>2</v>
      </c>
      <c r="R7406">
        <v>93010</v>
      </c>
      <c r="S7406" t="s">
        <v>21</v>
      </c>
      <c r="T7406" s="10">
        <f>VLOOKUP(S7406,region,2,FALSE)</f>
        <v>2</v>
      </c>
      <c r="U7406" t="s">
        <v>4613</v>
      </c>
      <c r="V7406" t="s">
        <v>13</v>
      </c>
      <c r="W7406">
        <f>VLOOKUP(U7406,product,2,FALSE)</f>
        <v>515</v>
      </c>
      <c r="X7406">
        <f>VLOOKUP(V7406,category,2,FALSE)</f>
        <v>1</v>
      </c>
      <c r="Y7406" t="s">
        <v>3228</v>
      </c>
      <c r="Z7406">
        <f>VLOOKUP(Y7406,subcategory,2,FALSE)</f>
        <v>6</v>
      </c>
      <c r="AA7406" t="s">
        <v>3013</v>
      </c>
      <c r="AB7406">
        <v>122.91</v>
      </c>
      <c r="AC7406">
        <v>3</v>
      </c>
      <c r="AD7406">
        <v>0</v>
      </c>
      <c r="AE7406" s="4">
        <v>34.414800000000007</v>
      </c>
    </row>
    <row r="7407" spans="1:31" x14ac:dyDescent="0.3">
      <c r="A7407" s="2">
        <v>7406</v>
      </c>
      <c r="B7407" t="s">
        <v>7656</v>
      </c>
      <c r="C7407">
        <f>VLOOKUP(B7407,order,2,FALSE)</f>
        <v>3685</v>
      </c>
      <c r="D7407" s="3">
        <v>42138</v>
      </c>
      <c r="E7407" s="3">
        <v>42143</v>
      </c>
      <c r="F7407" t="s">
        <v>25</v>
      </c>
      <c r="G7407" s="10">
        <f>VLOOKUP(F7407,ship,2,FALSE)</f>
        <v>2</v>
      </c>
      <c r="H7407" t="s">
        <v>3373</v>
      </c>
      <c r="I7407">
        <f>VLOOKUP(H7407,customer,2,FALSE)</f>
        <v>119</v>
      </c>
      <c r="J7407" t="s">
        <v>487</v>
      </c>
      <c r="K7407" t="s">
        <v>18</v>
      </c>
      <c r="L7407">
        <f>VLOOKUP(K7407,segment1,2,FALSE)</f>
        <v>2</v>
      </c>
      <c r="M7407" t="s">
        <v>3255</v>
      </c>
      <c r="N7407" t="s">
        <v>3126</v>
      </c>
      <c r="O7407">
        <f>VLOOKUP(N7407,city,2,FALSE)</f>
        <v>492</v>
      </c>
      <c r="P7407" t="s">
        <v>20</v>
      </c>
      <c r="Q7407">
        <f>VLOOKUP(P7407,state,2,FALSE)</f>
        <v>2</v>
      </c>
      <c r="R7407">
        <v>93010</v>
      </c>
      <c r="S7407" t="s">
        <v>21</v>
      </c>
      <c r="T7407" s="10">
        <f>VLOOKUP(S7407,region,2,FALSE)</f>
        <v>2</v>
      </c>
      <c r="U7407" t="s">
        <v>5301</v>
      </c>
      <c r="V7407" t="s">
        <v>13</v>
      </c>
      <c r="W7407">
        <v>3704</v>
      </c>
      <c r="X7407">
        <f>VLOOKUP(V7407,category,2,FALSE)</f>
        <v>1</v>
      </c>
      <c r="Y7407" t="s">
        <v>3226</v>
      </c>
      <c r="Z7407">
        <f>VLOOKUP(Y7407,subcategory,2,FALSE)</f>
        <v>2</v>
      </c>
      <c r="AA7407" t="s">
        <v>697</v>
      </c>
      <c r="AB7407">
        <v>97.567999999999998</v>
      </c>
      <c r="AC7407">
        <v>2</v>
      </c>
      <c r="AD7407">
        <v>0.2</v>
      </c>
      <c r="AE7407" s="4">
        <v>-6.0980000000000025</v>
      </c>
    </row>
    <row r="7408" spans="1:31" x14ac:dyDescent="0.3">
      <c r="A7408" s="2">
        <v>7407</v>
      </c>
      <c r="B7408" t="s">
        <v>7656</v>
      </c>
      <c r="C7408">
        <f>VLOOKUP(B7408,order,2,FALSE)</f>
        <v>3685</v>
      </c>
      <c r="D7408" s="3">
        <v>42138</v>
      </c>
      <c r="E7408" s="3">
        <v>42143</v>
      </c>
      <c r="F7408" t="s">
        <v>25</v>
      </c>
      <c r="G7408" s="10">
        <f>VLOOKUP(F7408,ship,2,FALSE)</f>
        <v>2</v>
      </c>
      <c r="H7408" t="s">
        <v>3373</v>
      </c>
      <c r="I7408">
        <f>VLOOKUP(H7408,customer,2,FALSE)</f>
        <v>119</v>
      </c>
      <c r="J7408" t="s">
        <v>487</v>
      </c>
      <c r="K7408" t="s">
        <v>18</v>
      </c>
      <c r="L7408">
        <f>VLOOKUP(K7408,segment1,2,FALSE)</f>
        <v>2</v>
      </c>
      <c r="M7408" t="s">
        <v>3255</v>
      </c>
      <c r="N7408" t="s">
        <v>3126</v>
      </c>
      <c r="O7408">
        <f>VLOOKUP(N7408,city,2,FALSE)</f>
        <v>492</v>
      </c>
      <c r="P7408" t="s">
        <v>20</v>
      </c>
      <c r="Q7408">
        <f>VLOOKUP(P7408,state,2,FALSE)</f>
        <v>2</v>
      </c>
      <c r="R7408">
        <v>93010</v>
      </c>
      <c r="S7408" t="s">
        <v>21</v>
      </c>
      <c r="T7408" s="10">
        <f>VLOOKUP(S7408,region,2,FALSE)</f>
        <v>2</v>
      </c>
      <c r="U7408" t="s">
        <v>5563</v>
      </c>
      <c r="V7408" t="s">
        <v>13</v>
      </c>
      <c r="W7408">
        <f>VLOOKUP(U7408,product,2,FALSE)</f>
        <v>1497</v>
      </c>
      <c r="X7408">
        <f>VLOOKUP(V7408,category,2,FALSE)</f>
        <v>1</v>
      </c>
      <c r="Y7408" t="s">
        <v>3226</v>
      </c>
      <c r="Z7408">
        <f>VLOOKUP(Y7408,subcategory,2,FALSE)</f>
        <v>2</v>
      </c>
      <c r="AA7408" t="s">
        <v>2248</v>
      </c>
      <c r="AB7408">
        <v>722.35200000000009</v>
      </c>
      <c r="AC7408">
        <v>3</v>
      </c>
      <c r="AD7408">
        <v>0.2</v>
      </c>
      <c r="AE7408" s="4">
        <v>81.264599999999916</v>
      </c>
    </row>
    <row r="7409" spans="1:31" x14ac:dyDescent="0.3">
      <c r="A7409" s="2">
        <v>7408</v>
      </c>
      <c r="B7409" t="s">
        <v>10499</v>
      </c>
      <c r="C7409">
        <f>VLOOKUP(B7409,order,2,FALSE)</f>
        <v>3686</v>
      </c>
      <c r="D7409" s="3">
        <v>42755</v>
      </c>
      <c r="E7409" s="3">
        <v>42756</v>
      </c>
      <c r="F7409" t="s">
        <v>97</v>
      </c>
      <c r="G7409" s="10">
        <f>VLOOKUP(F7409,ship,2,FALSE)</f>
        <v>3</v>
      </c>
      <c r="H7409" t="s">
        <v>3841</v>
      </c>
      <c r="I7409">
        <f>VLOOKUP(H7409,customer,2,FALSE)</f>
        <v>587</v>
      </c>
      <c r="J7409" t="s">
        <v>2186</v>
      </c>
      <c r="K7409" t="s">
        <v>9</v>
      </c>
      <c r="L7409">
        <f>VLOOKUP(K7409,segment1,2,FALSE)</f>
        <v>1</v>
      </c>
      <c r="M7409" t="s">
        <v>3255</v>
      </c>
      <c r="N7409" t="s">
        <v>156</v>
      </c>
      <c r="O7409">
        <f>VLOOKUP(N7409,city,2,FALSE)</f>
        <v>23</v>
      </c>
      <c r="P7409" t="s">
        <v>110</v>
      </c>
      <c r="Q7409">
        <f>VLOOKUP(P7409,state,2,FALSE)</f>
        <v>11</v>
      </c>
      <c r="R7409">
        <v>60653</v>
      </c>
      <c r="S7409" t="s">
        <v>55</v>
      </c>
      <c r="T7409" s="10">
        <f>VLOOKUP(S7409,region,2,FALSE)</f>
        <v>3</v>
      </c>
      <c r="U7409" t="s">
        <v>4834</v>
      </c>
      <c r="V7409" t="s">
        <v>22</v>
      </c>
      <c r="W7409">
        <v>3705</v>
      </c>
      <c r="X7409">
        <f>VLOOKUP(V7409,category,2,FALSE)</f>
        <v>2</v>
      </c>
      <c r="Y7409" t="s">
        <v>23</v>
      </c>
      <c r="Z7409">
        <f>VLOOKUP(Y7409,subcategory,2,FALSE)</f>
        <v>3</v>
      </c>
      <c r="AA7409" t="s">
        <v>1540</v>
      </c>
      <c r="AB7409">
        <v>11.52</v>
      </c>
      <c r="AC7409">
        <v>5</v>
      </c>
      <c r="AD7409">
        <v>0.2</v>
      </c>
      <c r="AE7409" s="4">
        <v>4.1760000000000002</v>
      </c>
    </row>
    <row r="7410" spans="1:31" x14ac:dyDescent="0.3">
      <c r="A7410" s="2">
        <v>7409</v>
      </c>
      <c r="B7410" t="s">
        <v>8895</v>
      </c>
      <c r="C7410">
        <f>VLOOKUP(B7410,order,2,FALSE)</f>
        <v>3687</v>
      </c>
      <c r="D7410" s="3">
        <v>42520</v>
      </c>
      <c r="E7410" s="3">
        <v>42527</v>
      </c>
      <c r="F7410" t="s">
        <v>25</v>
      </c>
      <c r="G7410" s="10">
        <f>VLOOKUP(F7410,ship,2,FALSE)</f>
        <v>2</v>
      </c>
      <c r="H7410" t="s">
        <v>3939</v>
      </c>
      <c r="I7410">
        <f>VLOOKUP(H7410,customer,2,FALSE)</f>
        <v>685</v>
      </c>
      <c r="J7410" t="s">
        <v>2572</v>
      </c>
      <c r="K7410" t="s">
        <v>18</v>
      </c>
      <c r="L7410">
        <f>VLOOKUP(K7410,segment1,2,FALSE)</f>
        <v>2</v>
      </c>
      <c r="M7410" t="s">
        <v>3255</v>
      </c>
      <c r="N7410" t="s">
        <v>19</v>
      </c>
      <c r="O7410">
        <f>VLOOKUP(N7410,city,2,FALSE)</f>
        <v>2</v>
      </c>
      <c r="P7410" t="s">
        <v>20</v>
      </c>
      <c r="Q7410">
        <f>VLOOKUP(P7410,state,2,FALSE)</f>
        <v>2</v>
      </c>
      <c r="R7410">
        <v>90032</v>
      </c>
      <c r="S7410" t="s">
        <v>21</v>
      </c>
      <c r="T7410" s="10">
        <f>VLOOKUP(S7410,region,2,FALSE)</f>
        <v>2</v>
      </c>
      <c r="U7410" t="s">
        <v>5546</v>
      </c>
      <c r="V7410" t="s">
        <v>13</v>
      </c>
      <c r="W7410">
        <f>VLOOKUP(U7410,product,2,FALSE)</f>
        <v>1479</v>
      </c>
      <c r="X7410">
        <f>VLOOKUP(V7410,category,2,FALSE)</f>
        <v>1</v>
      </c>
      <c r="Y7410" t="s">
        <v>3228</v>
      </c>
      <c r="Z7410">
        <f>VLOOKUP(Y7410,subcategory,2,FALSE)</f>
        <v>6</v>
      </c>
      <c r="AA7410" t="s">
        <v>2921</v>
      </c>
      <c r="AB7410">
        <v>167.84</v>
      </c>
      <c r="AC7410">
        <v>8</v>
      </c>
      <c r="AD7410">
        <v>0</v>
      </c>
      <c r="AE7410" s="4">
        <v>11.748799999999989</v>
      </c>
    </row>
    <row r="7411" spans="1:31" x14ac:dyDescent="0.3">
      <c r="A7411" s="2">
        <v>7410</v>
      </c>
      <c r="B7411" t="s">
        <v>6638</v>
      </c>
      <c r="C7411">
        <f>VLOOKUP(B7411,order,2,FALSE)</f>
        <v>3688</v>
      </c>
      <c r="D7411" s="3">
        <v>41737</v>
      </c>
      <c r="E7411" s="3">
        <v>41741</v>
      </c>
      <c r="F7411" t="s">
        <v>25</v>
      </c>
      <c r="G7411" s="10">
        <f>VLOOKUP(F7411,ship,2,FALSE)</f>
        <v>2</v>
      </c>
      <c r="H7411" t="s">
        <v>3620</v>
      </c>
      <c r="I7411">
        <f>VLOOKUP(H7411,customer,2,FALSE)</f>
        <v>366</v>
      </c>
      <c r="J7411" t="s">
        <v>1361</v>
      </c>
      <c r="K7411" t="s">
        <v>9</v>
      </c>
      <c r="L7411">
        <f>VLOOKUP(K7411,segment1,2,FALSE)</f>
        <v>1</v>
      </c>
      <c r="M7411" t="s">
        <v>3255</v>
      </c>
      <c r="N7411" t="s">
        <v>1291</v>
      </c>
      <c r="O7411">
        <f>VLOOKUP(N7411,city,2,FALSE)</f>
        <v>168</v>
      </c>
      <c r="P7411" t="s">
        <v>249</v>
      </c>
      <c r="Q7411">
        <f>VLOOKUP(P7411,state,2,FALSE)</f>
        <v>25</v>
      </c>
      <c r="R7411">
        <v>43615</v>
      </c>
      <c r="S7411" t="s">
        <v>79</v>
      </c>
      <c r="T7411" s="10">
        <f>VLOOKUP(S7411,region,2,FALSE)</f>
        <v>4</v>
      </c>
      <c r="U7411" t="s">
        <v>5726</v>
      </c>
      <c r="V7411" t="s">
        <v>13</v>
      </c>
      <c r="W7411">
        <v>3706</v>
      </c>
      <c r="X7411">
        <f>VLOOKUP(V7411,category,2,FALSE)</f>
        <v>1</v>
      </c>
      <c r="Y7411" t="s">
        <v>29</v>
      </c>
      <c r="Z7411">
        <f>VLOOKUP(Y7411,subcategory,2,FALSE)</f>
        <v>4</v>
      </c>
      <c r="AA7411" t="s">
        <v>1627</v>
      </c>
      <c r="AB7411">
        <v>172.11</v>
      </c>
      <c r="AC7411">
        <v>1</v>
      </c>
      <c r="AD7411">
        <v>0.4</v>
      </c>
      <c r="AE7411" s="4">
        <v>-94.660500000000013</v>
      </c>
    </row>
    <row r="7412" spans="1:31" x14ac:dyDescent="0.3">
      <c r="A7412" s="2">
        <v>7411</v>
      </c>
      <c r="B7412" t="s">
        <v>6639</v>
      </c>
      <c r="C7412">
        <f>VLOOKUP(B7412,order,2,FALSE)</f>
        <v>3689</v>
      </c>
      <c r="D7412" s="3">
        <v>41843</v>
      </c>
      <c r="E7412" s="3">
        <v>41844</v>
      </c>
      <c r="F7412" t="s">
        <v>97</v>
      </c>
      <c r="G7412" s="10">
        <f>VLOOKUP(F7412,ship,2,FALSE)</f>
        <v>3</v>
      </c>
      <c r="H7412" t="s">
        <v>3263</v>
      </c>
      <c r="I7412">
        <f>VLOOKUP(H7412,customer,2,FALSE)</f>
        <v>9</v>
      </c>
      <c r="J7412" t="s">
        <v>62</v>
      </c>
      <c r="K7412" t="s">
        <v>9</v>
      </c>
      <c r="L7412">
        <f>VLOOKUP(K7412,segment1,2,FALSE)</f>
        <v>1</v>
      </c>
      <c r="M7412" t="s">
        <v>3255</v>
      </c>
      <c r="N7412" t="s">
        <v>138</v>
      </c>
      <c r="O7412">
        <f>VLOOKUP(N7412,city,2,FALSE)</f>
        <v>21</v>
      </c>
      <c r="P7412" t="s">
        <v>139</v>
      </c>
      <c r="Q7412">
        <f>VLOOKUP(P7412,state,2,FALSE)</f>
        <v>16</v>
      </c>
      <c r="R7412">
        <v>10011</v>
      </c>
      <c r="S7412" t="s">
        <v>79</v>
      </c>
      <c r="T7412" s="10">
        <f>VLOOKUP(S7412,region,2,FALSE)</f>
        <v>4</v>
      </c>
      <c r="U7412" t="s">
        <v>5043</v>
      </c>
      <c r="V7412" t="s">
        <v>35</v>
      </c>
      <c r="W7412">
        <f>VLOOKUP(U7412,product,2,FALSE)</f>
        <v>960</v>
      </c>
      <c r="X7412">
        <f>VLOOKUP(V7412,category,2,FALSE)</f>
        <v>3</v>
      </c>
      <c r="Y7412" t="s">
        <v>3232</v>
      </c>
      <c r="Z7412">
        <f>VLOOKUP(Y7412,subcategory,2,FALSE)</f>
        <v>12</v>
      </c>
      <c r="AA7412" t="s">
        <v>2376</v>
      </c>
      <c r="AB7412">
        <v>99.98</v>
      </c>
      <c r="AC7412">
        <v>2</v>
      </c>
      <c r="AD7412">
        <v>0</v>
      </c>
      <c r="AE7412" s="4">
        <v>7.9983999999999895</v>
      </c>
    </row>
    <row r="7413" spans="1:31" x14ac:dyDescent="0.3">
      <c r="A7413" s="2">
        <v>7412</v>
      </c>
      <c r="B7413" t="s">
        <v>10500</v>
      </c>
      <c r="C7413">
        <f>VLOOKUP(B7413,order,2,FALSE)</f>
        <v>3690</v>
      </c>
      <c r="D7413" s="3">
        <v>42885</v>
      </c>
      <c r="E7413" s="3">
        <v>42889</v>
      </c>
      <c r="F7413" t="s">
        <v>25</v>
      </c>
      <c r="G7413" s="10">
        <f>VLOOKUP(F7413,ship,2,FALSE)</f>
        <v>2</v>
      </c>
      <c r="H7413" t="s">
        <v>3705</v>
      </c>
      <c r="I7413">
        <f>VLOOKUP(H7413,customer,2,FALSE)</f>
        <v>451</v>
      </c>
      <c r="J7413" t="s">
        <v>1665</v>
      </c>
      <c r="K7413" t="s">
        <v>52</v>
      </c>
      <c r="L7413">
        <f>VLOOKUP(K7413,segment1,2,FALSE)</f>
        <v>3</v>
      </c>
      <c r="M7413" t="s">
        <v>3255</v>
      </c>
      <c r="N7413" t="s">
        <v>1866</v>
      </c>
      <c r="O7413">
        <f>VLOOKUP(N7413,city,2,FALSE)</f>
        <v>242</v>
      </c>
      <c r="P7413" t="s">
        <v>212</v>
      </c>
      <c r="Q7413">
        <f>VLOOKUP(P7413,state,2,FALSE)</f>
        <v>22</v>
      </c>
      <c r="R7413">
        <v>97224</v>
      </c>
      <c r="S7413" t="s">
        <v>21</v>
      </c>
      <c r="T7413" s="10">
        <f>VLOOKUP(S7413,region,2,FALSE)</f>
        <v>2</v>
      </c>
      <c r="U7413" t="s">
        <v>5665</v>
      </c>
      <c r="V7413" t="s">
        <v>35</v>
      </c>
      <c r="W7413">
        <v>3707</v>
      </c>
      <c r="X7413">
        <f>VLOOKUP(V7413,category,2,FALSE)</f>
        <v>3</v>
      </c>
      <c r="Y7413" t="s">
        <v>3230</v>
      </c>
      <c r="Z7413">
        <f>VLOOKUP(Y7413,subcategory,2,FALSE)</f>
        <v>8</v>
      </c>
      <c r="AA7413" t="s">
        <v>1201</v>
      </c>
      <c r="AB7413">
        <v>156.79200000000003</v>
      </c>
      <c r="AC7413">
        <v>1</v>
      </c>
      <c r="AD7413">
        <v>0.2</v>
      </c>
      <c r="AE7413" s="4">
        <v>17.639099999999985</v>
      </c>
    </row>
    <row r="7414" spans="1:31" x14ac:dyDescent="0.3">
      <c r="A7414" s="2">
        <v>7413</v>
      </c>
      <c r="B7414" t="s">
        <v>10500</v>
      </c>
      <c r="C7414">
        <f>VLOOKUP(B7414,order,2,FALSE)</f>
        <v>3690</v>
      </c>
      <c r="D7414" s="3">
        <v>42885</v>
      </c>
      <c r="E7414" s="3">
        <v>42889</v>
      </c>
      <c r="F7414" t="s">
        <v>25</v>
      </c>
      <c r="G7414" s="10">
        <f>VLOOKUP(F7414,ship,2,FALSE)</f>
        <v>2</v>
      </c>
      <c r="H7414" t="s">
        <v>3705</v>
      </c>
      <c r="I7414">
        <f>VLOOKUP(H7414,customer,2,FALSE)</f>
        <v>451</v>
      </c>
      <c r="J7414" t="s">
        <v>1665</v>
      </c>
      <c r="K7414" t="s">
        <v>52</v>
      </c>
      <c r="L7414">
        <f>VLOOKUP(K7414,segment1,2,FALSE)</f>
        <v>3</v>
      </c>
      <c r="M7414" t="s">
        <v>3255</v>
      </c>
      <c r="N7414" t="s">
        <v>1866</v>
      </c>
      <c r="O7414">
        <f>VLOOKUP(N7414,city,2,FALSE)</f>
        <v>242</v>
      </c>
      <c r="P7414" t="s">
        <v>212</v>
      </c>
      <c r="Q7414">
        <f>VLOOKUP(P7414,state,2,FALSE)</f>
        <v>22</v>
      </c>
      <c r="R7414">
        <v>97224</v>
      </c>
      <c r="S7414" t="s">
        <v>21</v>
      </c>
      <c r="T7414" s="10">
        <f>VLOOKUP(S7414,region,2,FALSE)</f>
        <v>2</v>
      </c>
      <c r="U7414" t="s">
        <v>4284</v>
      </c>
      <c r="V7414" t="s">
        <v>35</v>
      </c>
      <c r="W7414">
        <f>VLOOKUP(U7414,product,2,FALSE)</f>
        <v>177</v>
      </c>
      <c r="X7414">
        <f>VLOOKUP(V7414,category,2,FALSE)</f>
        <v>3</v>
      </c>
      <c r="Y7414" t="s">
        <v>3232</v>
      </c>
      <c r="Z7414">
        <f>VLOOKUP(Y7414,subcategory,2,FALSE)</f>
        <v>12</v>
      </c>
      <c r="AA7414" t="s">
        <v>1104</v>
      </c>
      <c r="AB7414">
        <v>35.360000000000007</v>
      </c>
      <c r="AC7414">
        <v>2</v>
      </c>
      <c r="AD7414">
        <v>0.2</v>
      </c>
      <c r="AE7414" s="4">
        <v>-3.0939999999999994</v>
      </c>
    </row>
    <row r="7415" spans="1:31" x14ac:dyDescent="0.3">
      <c r="A7415" s="2">
        <v>7414</v>
      </c>
      <c r="B7415" t="s">
        <v>10500</v>
      </c>
      <c r="C7415">
        <f>VLOOKUP(B7415,order,2,FALSE)</f>
        <v>3690</v>
      </c>
      <c r="D7415" s="3">
        <v>42885</v>
      </c>
      <c r="E7415" s="3">
        <v>42889</v>
      </c>
      <c r="F7415" t="s">
        <v>25</v>
      </c>
      <c r="G7415" s="10">
        <f>VLOOKUP(F7415,ship,2,FALSE)</f>
        <v>2</v>
      </c>
      <c r="H7415" t="s">
        <v>3705</v>
      </c>
      <c r="I7415">
        <f>VLOOKUP(H7415,customer,2,FALSE)</f>
        <v>451</v>
      </c>
      <c r="J7415" t="s">
        <v>1665</v>
      </c>
      <c r="K7415" t="s">
        <v>52</v>
      </c>
      <c r="L7415">
        <f>VLOOKUP(K7415,segment1,2,FALSE)</f>
        <v>3</v>
      </c>
      <c r="M7415" t="s">
        <v>3255</v>
      </c>
      <c r="N7415" t="s">
        <v>1866</v>
      </c>
      <c r="O7415">
        <f>VLOOKUP(N7415,city,2,FALSE)</f>
        <v>242</v>
      </c>
      <c r="P7415" t="s">
        <v>212</v>
      </c>
      <c r="Q7415">
        <f>VLOOKUP(P7415,state,2,FALSE)</f>
        <v>22</v>
      </c>
      <c r="R7415">
        <v>97224</v>
      </c>
      <c r="S7415" t="s">
        <v>21</v>
      </c>
      <c r="T7415" s="10">
        <f>VLOOKUP(S7415,region,2,FALSE)</f>
        <v>2</v>
      </c>
      <c r="U7415" t="s">
        <v>5850</v>
      </c>
      <c r="V7415" t="s">
        <v>13</v>
      </c>
      <c r="W7415">
        <v>3708</v>
      </c>
      <c r="X7415">
        <f>VLOOKUP(V7415,category,2,FALSE)</f>
        <v>1</v>
      </c>
      <c r="Y7415" t="s">
        <v>3228</v>
      </c>
      <c r="Z7415">
        <f>VLOOKUP(Y7415,subcategory,2,FALSE)</f>
        <v>6</v>
      </c>
      <c r="AA7415" t="s">
        <v>1606</v>
      </c>
      <c r="AB7415">
        <v>13.591999999999999</v>
      </c>
      <c r="AC7415">
        <v>1</v>
      </c>
      <c r="AD7415">
        <v>0.2</v>
      </c>
      <c r="AE7415" s="4">
        <v>-0.33980000000000032</v>
      </c>
    </row>
    <row r="7416" spans="1:31" x14ac:dyDescent="0.3">
      <c r="A7416" s="2">
        <v>7415</v>
      </c>
      <c r="B7416" t="s">
        <v>8896</v>
      </c>
      <c r="C7416">
        <f>VLOOKUP(B7416,order,2,FALSE)</f>
        <v>3691</v>
      </c>
      <c r="D7416" s="3">
        <v>42442</v>
      </c>
      <c r="E7416" s="3">
        <v>42444</v>
      </c>
      <c r="F7416" t="s">
        <v>7</v>
      </c>
      <c r="G7416" s="10">
        <f>VLOOKUP(F7416,ship,2,FALSE)</f>
        <v>1</v>
      </c>
      <c r="H7416" t="s">
        <v>3289</v>
      </c>
      <c r="I7416">
        <f>VLOOKUP(H7416,customer,2,FALSE)</f>
        <v>35</v>
      </c>
      <c r="J7416" t="s">
        <v>182</v>
      </c>
      <c r="K7416" t="s">
        <v>18</v>
      </c>
      <c r="L7416">
        <f>VLOOKUP(K7416,segment1,2,FALSE)</f>
        <v>2</v>
      </c>
      <c r="M7416" t="s">
        <v>3255</v>
      </c>
      <c r="N7416" t="s">
        <v>77</v>
      </c>
      <c r="O7416">
        <f>VLOOKUP(N7416,city,2,FALSE)</f>
        <v>11</v>
      </c>
      <c r="P7416" t="s">
        <v>78</v>
      </c>
      <c r="Q7416">
        <f>VLOOKUP(P7416,state,2,FALSE)</f>
        <v>10</v>
      </c>
      <c r="R7416">
        <v>19134</v>
      </c>
      <c r="S7416" t="s">
        <v>79</v>
      </c>
      <c r="T7416" s="10">
        <f>VLOOKUP(S7416,region,2,FALSE)</f>
        <v>4</v>
      </c>
      <c r="U7416" t="s">
        <v>4103</v>
      </c>
      <c r="V7416" t="s">
        <v>13</v>
      </c>
      <c r="W7416">
        <f>VLOOKUP(U7416,product,2,FALSE)</f>
        <v>158</v>
      </c>
      <c r="X7416">
        <f>VLOOKUP(V7416,category,2,FALSE)</f>
        <v>1</v>
      </c>
      <c r="Y7416" t="s">
        <v>3226</v>
      </c>
      <c r="Z7416">
        <f>VLOOKUP(Y7416,subcategory,2,FALSE)</f>
        <v>2</v>
      </c>
      <c r="AA7416" t="s">
        <v>339</v>
      </c>
      <c r="AB7416">
        <v>386.67999999999995</v>
      </c>
      <c r="AC7416">
        <v>2</v>
      </c>
      <c r="AD7416">
        <v>0.3</v>
      </c>
      <c r="AE7416" s="4">
        <v>-5.5240000000000293</v>
      </c>
    </row>
    <row r="7417" spans="1:31" x14ac:dyDescent="0.3">
      <c r="A7417" s="2">
        <v>7416</v>
      </c>
      <c r="B7417" t="s">
        <v>8896</v>
      </c>
      <c r="C7417">
        <f>VLOOKUP(B7417,order,2,FALSE)</f>
        <v>3691</v>
      </c>
      <c r="D7417" s="3">
        <v>42442</v>
      </c>
      <c r="E7417" s="3">
        <v>42444</v>
      </c>
      <c r="F7417" t="s">
        <v>7</v>
      </c>
      <c r="G7417" s="10">
        <f>VLOOKUP(F7417,ship,2,FALSE)</f>
        <v>1</v>
      </c>
      <c r="H7417" t="s">
        <v>3289</v>
      </c>
      <c r="I7417">
        <f>VLOOKUP(H7417,customer,2,FALSE)</f>
        <v>35</v>
      </c>
      <c r="J7417" t="s">
        <v>182</v>
      </c>
      <c r="K7417" t="s">
        <v>18</v>
      </c>
      <c r="L7417">
        <f>VLOOKUP(K7417,segment1,2,FALSE)</f>
        <v>2</v>
      </c>
      <c r="M7417" t="s">
        <v>3255</v>
      </c>
      <c r="N7417" t="s">
        <v>77</v>
      </c>
      <c r="O7417">
        <f>VLOOKUP(N7417,city,2,FALSE)</f>
        <v>11</v>
      </c>
      <c r="P7417" t="s">
        <v>78</v>
      </c>
      <c r="Q7417">
        <f>VLOOKUP(P7417,state,2,FALSE)</f>
        <v>10</v>
      </c>
      <c r="R7417">
        <v>19134</v>
      </c>
      <c r="S7417" t="s">
        <v>79</v>
      </c>
      <c r="T7417" s="10">
        <f>VLOOKUP(S7417,region,2,FALSE)</f>
        <v>4</v>
      </c>
      <c r="U7417" t="s">
        <v>5589</v>
      </c>
      <c r="V7417" t="s">
        <v>35</v>
      </c>
      <c r="W7417">
        <v>3709</v>
      </c>
      <c r="X7417">
        <f>VLOOKUP(V7417,category,2,FALSE)</f>
        <v>3</v>
      </c>
      <c r="Y7417" t="s">
        <v>3232</v>
      </c>
      <c r="Z7417">
        <f>VLOOKUP(Y7417,subcategory,2,FALSE)</f>
        <v>12</v>
      </c>
      <c r="AA7417" t="s">
        <v>575</v>
      </c>
      <c r="AB7417">
        <v>379.96000000000004</v>
      </c>
      <c r="AC7417">
        <v>5</v>
      </c>
      <c r="AD7417">
        <v>0.2</v>
      </c>
      <c r="AE7417" s="4">
        <v>47.494999999999919</v>
      </c>
    </row>
    <row r="7418" spans="1:31" x14ac:dyDescent="0.3">
      <c r="A7418" s="2">
        <v>7417</v>
      </c>
      <c r="B7418" t="s">
        <v>8896</v>
      </c>
      <c r="C7418">
        <f>VLOOKUP(B7418,order,2,FALSE)</f>
        <v>3691</v>
      </c>
      <c r="D7418" s="3">
        <v>42442</v>
      </c>
      <c r="E7418" s="3">
        <v>42444</v>
      </c>
      <c r="F7418" t="s">
        <v>7</v>
      </c>
      <c r="G7418" s="10">
        <f>VLOOKUP(F7418,ship,2,FALSE)</f>
        <v>1</v>
      </c>
      <c r="H7418" t="s">
        <v>3289</v>
      </c>
      <c r="I7418">
        <f>VLOOKUP(H7418,customer,2,FALSE)</f>
        <v>35</v>
      </c>
      <c r="J7418" t="s">
        <v>182</v>
      </c>
      <c r="K7418" t="s">
        <v>18</v>
      </c>
      <c r="L7418">
        <f>VLOOKUP(K7418,segment1,2,FALSE)</f>
        <v>2</v>
      </c>
      <c r="M7418" t="s">
        <v>3255</v>
      </c>
      <c r="N7418" t="s">
        <v>77</v>
      </c>
      <c r="O7418">
        <f>VLOOKUP(N7418,city,2,FALSE)</f>
        <v>11</v>
      </c>
      <c r="P7418" t="s">
        <v>78</v>
      </c>
      <c r="Q7418">
        <f>VLOOKUP(P7418,state,2,FALSE)</f>
        <v>10</v>
      </c>
      <c r="R7418">
        <v>19134</v>
      </c>
      <c r="S7418" t="s">
        <v>79</v>
      </c>
      <c r="T7418" s="10">
        <f>VLOOKUP(S7418,region,2,FALSE)</f>
        <v>4</v>
      </c>
      <c r="U7418" t="s">
        <v>4806</v>
      </c>
      <c r="V7418" t="s">
        <v>35</v>
      </c>
      <c r="W7418">
        <f>VLOOKUP(U7418,product,2,FALSE)</f>
        <v>717</v>
      </c>
      <c r="X7418">
        <f>VLOOKUP(V7418,category,2,FALSE)</f>
        <v>3</v>
      </c>
      <c r="Y7418" t="s">
        <v>3230</v>
      </c>
      <c r="Z7418">
        <f>VLOOKUP(Y7418,subcategory,2,FALSE)</f>
        <v>8</v>
      </c>
      <c r="AA7418" t="s">
        <v>2593</v>
      </c>
      <c r="AB7418">
        <v>539.91</v>
      </c>
      <c r="AC7418">
        <v>3</v>
      </c>
      <c r="AD7418">
        <v>0.4</v>
      </c>
      <c r="AE7418" s="4">
        <v>-116.98049999999998</v>
      </c>
    </row>
    <row r="7419" spans="1:31" x14ac:dyDescent="0.3">
      <c r="A7419" s="2">
        <v>7418</v>
      </c>
      <c r="B7419" t="s">
        <v>8896</v>
      </c>
      <c r="C7419">
        <f>VLOOKUP(B7419,order,2,FALSE)</f>
        <v>3691</v>
      </c>
      <c r="D7419" s="3">
        <v>42442</v>
      </c>
      <c r="E7419" s="3">
        <v>42444</v>
      </c>
      <c r="F7419" t="s">
        <v>7</v>
      </c>
      <c r="G7419" s="10">
        <f>VLOOKUP(F7419,ship,2,FALSE)</f>
        <v>1</v>
      </c>
      <c r="H7419" t="s">
        <v>3289</v>
      </c>
      <c r="I7419">
        <f>VLOOKUP(H7419,customer,2,FALSE)</f>
        <v>35</v>
      </c>
      <c r="J7419" t="s">
        <v>182</v>
      </c>
      <c r="K7419" t="s">
        <v>18</v>
      </c>
      <c r="L7419">
        <f>VLOOKUP(K7419,segment1,2,FALSE)</f>
        <v>2</v>
      </c>
      <c r="M7419" t="s">
        <v>3255</v>
      </c>
      <c r="N7419" t="s">
        <v>77</v>
      </c>
      <c r="O7419">
        <f>VLOOKUP(N7419,city,2,FALSE)</f>
        <v>11</v>
      </c>
      <c r="P7419" t="s">
        <v>78</v>
      </c>
      <c r="Q7419">
        <f>VLOOKUP(P7419,state,2,FALSE)</f>
        <v>10</v>
      </c>
      <c r="R7419">
        <v>19134</v>
      </c>
      <c r="S7419" t="s">
        <v>79</v>
      </c>
      <c r="T7419" s="10">
        <f>VLOOKUP(S7419,region,2,FALSE)</f>
        <v>4</v>
      </c>
      <c r="U7419" t="s">
        <v>4094</v>
      </c>
      <c r="V7419" t="s">
        <v>22</v>
      </c>
      <c r="W7419">
        <v>3710</v>
      </c>
      <c r="X7419">
        <f>VLOOKUP(V7419,category,2,FALSE)</f>
        <v>2</v>
      </c>
      <c r="Y7419" t="s">
        <v>45</v>
      </c>
      <c r="Z7419">
        <f>VLOOKUP(Y7419,subcategory,2,FALSE)</f>
        <v>11</v>
      </c>
      <c r="AA7419" t="s">
        <v>3109</v>
      </c>
      <c r="AB7419">
        <v>41.240000000000009</v>
      </c>
      <c r="AC7419">
        <v>5</v>
      </c>
      <c r="AD7419">
        <v>0.2</v>
      </c>
      <c r="AE7419" s="4">
        <v>13.918499999999998</v>
      </c>
    </row>
    <row r="7420" spans="1:31" x14ac:dyDescent="0.3">
      <c r="A7420" s="2">
        <v>7419</v>
      </c>
      <c r="B7420" t="s">
        <v>8896</v>
      </c>
      <c r="C7420">
        <f>VLOOKUP(B7420,order,2,FALSE)</f>
        <v>3691</v>
      </c>
      <c r="D7420" s="3">
        <v>42442</v>
      </c>
      <c r="E7420" s="3">
        <v>42444</v>
      </c>
      <c r="F7420" t="s">
        <v>7</v>
      </c>
      <c r="G7420" s="10">
        <f>VLOOKUP(F7420,ship,2,FALSE)</f>
        <v>1</v>
      </c>
      <c r="H7420" t="s">
        <v>3289</v>
      </c>
      <c r="I7420">
        <f>VLOOKUP(H7420,customer,2,FALSE)</f>
        <v>35</v>
      </c>
      <c r="J7420" t="s">
        <v>182</v>
      </c>
      <c r="K7420" t="s">
        <v>18</v>
      </c>
      <c r="L7420">
        <f>VLOOKUP(K7420,segment1,2,FALSE)</f>
        <v>2</v>
      </c>
      <c r="M7420" t="s">
        <v>3255</v>
      </c>
      <c r="N7420" t="s">
        <v>77</v>
      </c>
      <c r="O7420">
        <f>VLOOKUP(N7420,city,2,FALSE)</f>
        <v>11</v>
      </c>
      <c r="P7420" t="s">
        <v>78</v>
      </c>
      <c r="Q7420">
        <f>VLOOKUP(P7420,state,2,FALSE)</f>
        <v>10</v>
      </c>
      <c r="R7420">
        <v>19134</v>
      </c>
      <c r="S7420" t="s">
        <v>79</v>
      </c>
      <c r="T7420" s="10">
        <f>VLOOKUP(S7420,region,2,FALSE)</f>
        <v>4</v>
      </c>
      <c r="U7420" t="s">
        <v>5654</v>
      </c>
      <c r="V7420" t="s">
        <v>22</v>
      </c>
      <c r="W7420">
        <f>VLOOKUP(U7420,product,2,FALSE)</f>
        <v>1592</v>
      </c>
      <c r="X7420">
        <f>VLOOKUP(V7420,category,2,FALSE)</f>
        <v>2</v>
      </c>
      <c r="Y7420" t="s">
        <v>3231</v>
      </c>
      <c r="Z7420">
        <f>VLOOKUP(Y7420,subcategory,2,FALSE)</f>
        <v>9</v>
      </c>
      <c r="AA7420" t="s">
        <v>1419</v>
      </c>
      <c r="AB7420">
        <v>51.897000000000013</v>
      </c>
      <c r="AC7420">
        <v>1</v>
      </c>
      <c r="AD7420">
        <v>0.7</v>
      </c>
      <c r="AE7420" s="4">
        <v>-41.517600000000002</v>
      </c>
    </row>
    <row r="7421" spans="1:31" x14ac:dyDescent="0.3">
      <c r="A7421" s="2">
        <v>7420</v>
      </c>
      <c r="B7421" t="s">
        <v>8896</v>
      </c>
      <c r="C7421">
        <f>VLOOKUP(B7421,order,2,FALSE)</f>
        <v>3691</v>
      </c>
      <c r="D7421" s="3">
        <v>42442</v>
      </c>
      <c r="E7421" s="3">
        <v>42444</v>
      </c>
      <c r="F7421" t="s">
        <v>7</v>
      </c>
      <c r="G7421" s="10">
        <f>VLOOKUP(F7421,ship,2,FALSE)</f>
        <v>1</v>
      </c>
      <c r="H7421" t="s">
        <v>3289</v>
      </c>
      <c r="I7421">
        <f>VLOOKUP(H7421,customer,2,FALSE)</f>
        <v>35</v>
      </c>
      <c r="J7421" t="s">
        <v>182</v>
      </c>
      <c r="K7421" t="s">
        <v>18</v>
      </c>
      <c r="L7421">
        <f>VLOOKUP(K7421,segment1,2,FALSE)</f>
        <v>2</v>
      </c>
      <c r="M7421" t="s">
        <v>3255</v>
      </c>
      <c r="N7421" t="s">
        <v>77</v>
      </c>
      <c r="O7421">
        <f>VLOOKUP(N7421,city,2,FALSE)</f>
        <v>11</v>
      </c>
      <c r="P7421" t="s">
        <v>78</v>
      </c>
      <c r="Q7421">
        <f>VLOOKUP(P7421,state,2,FALSE)</f>
        <v>10</v>
      </c>
      <c r="R7421">
        <v>19134</v>
      </c>
      <c r="S7421" t="s">
        <v>79</v>
      </c>
      <c r="T7421" s="10">
        <f>VLOOKUP(S7421,region,2,FALSE)</f>
        <v>4</v>
      </c>
      <c r="U7421" t="s">
        <v>5027</v>
      </c>
      <c r="V7421" t="s">
        <v>22</v>
      </c>
      <c r="W7421">
        <v>3711</v>
      </c>
      <c r="X7421">
        <f>VLOOKUP(V7421,category,2,FALSE)</f>
        <v>2</v>
      </c>
      <c r="Y7421" t="s">
        <v>3227</v>
      </c>
      <c r="Z7421">
        <f>VLOOKUP(Y7421,subcategory,2,FALSE)</f>
        <v>5</v>
      </c>
      <c r="AA7421" t="s">
        <v>980</v>
      </c>
      <c r="AB7421">
        <v>552.55999999999995</v>
      </c>
      <c r="AC7421">
        <v>5</v>
      </c>
      <c r="AD7421">
        <v>0.2</v>
      </c>
      <c r="AE7421" s="4">
        <v>-138.13999999999999</v>
      </c>
    </row>
    <row r="7422" spans="1:31" x14ac:dyDescent="0.3">
      <c r="A7422" s="2">
        <v>7421</v>
      </c>
      <c r="B7422" t="s">
        <v>8896</v>
      </c>
      <c r="C7422">
        <f>VLOOKUP(B7422,order,2,FALSE)</f>
        <v>3691</v>
      </c>
      <c r="D7422" s="3">
        <v>42442</v>
      </c>
      <c r="E7422" s="3">
        <v>42444</v>
      </c>
      <c r="F7422" t="s">
        <v>7</v>
      </c>
      <c r="G7422" s="10">
        <f>VLOOKUP(F7422,ship,2,FALSE)</f>
        <v>1</v>
      </c>
      <c r="H7422" t="s">
        <v>3289</v>
      </c>
      <c r="I7422">
        <f>VLOOKUP(H7422,customer,2,FALSE)</f>
        <v>35</v>
      </c>
      <c r="J7422" t="s">
        <v>182</v>
      </c>
      <c r="K7422" t="s">
        <v>18</v>
      </c>
      <c r="L7422">
        <f>VLOOKUP(K7422,segment1,2,FALSE)</f>
        <v>2</v>
      </c>
      <c r="M7422" t="s">
        <v>3255</v>
      </c>
      <c r="N7422" t="s">
        <v>77</v>
      </c>
      <c r="O7422">
        <f>VLOOKUP(N7422,city,2,FALSE)</f>
        <v>11</v>
      </c>
      <c r="P7422" t="s">
        <v>78</v>
      </c>
      <c r="Q7422">
        <f>VLOOKUP(P7422,state,2,FALSE)</f>
        <v>10</v>
      </c>
      <c r="R7422">
        <v>19134</v>
      </c>
      <c r="S7422" t="s">
        <v>79</v>
      </c>
      <c r="T7422" s="10">
        <f>VLOOKUP(S7422,region,2,FALSE)</f>
        <v>4</v>
      </c>
      <c r="U7422" t="s">
        <v>5168</v>
      </c>
      <c r="V7422" t="s">
        <v>22</v>
      </c>
      <c r="W7422">
        <f>VLOOKUP(U7422,product,2,FALSE)</f>
        <v>1088</v>
      </c>
      <c r="X7422">
        <f>VLOOKUP(V7422,category,2,FALSE)</f>
        <v>2</v>
      </c>
      <c r="Y7422" t="s">
        <v>3231</v>
      </c>
      <c r="Z7422">
        <f>VLOOKUP(Y7422,subcategory,2,FALSE)</f>
        <v>9</v>
      </c>
      <c r="AA7422" t="s">
        <v>1857</v>
      </c>
      <c r="AB7422">
        <v>23.160000000000004</v>
      </c>
      <c r="AC7422">
        <v>5</v>
      </c>
      <c r="AD7422">
        <v>0.7</v>
      </c>
      <c r="AE7422" s="4">
        <v>-15.439999999999998</v>
      </c>
    </row>
    <row r="7423" spans="1:31" x14ac:dyDescent="0.3">
      <c r="A7423" s="2">
        <v>7422</v>
      </c>
      <c r="B7423" t="s">
        <v>8896</v>
      </c>
      <c r="C7423">
        <f>VLOOKUP(B7423,order,2,FALSE)</f>
        <v>3691</v>
      </c>
      <c r="D7423" s="3">
        <v>42442</v>
      </c>
      <c r="E7423" s="3">
        <v>42444</v>
      </c>
      <c r="F7423" t="s">
        <v>7</v>
      </c>
      <c r="G7423" s="10">
        <f>VLOOKUP(F7423,ship,2,FALSE)</f>
        <v>1</v>
      </c>
      <c r="H7423" t="s">
        <v>3289</v>
      </c>
      <c r="I7423">
        <f>VLOOKUP(H7423,customer,2,FALSE)</f>
        <v>35</v>
      </c>
      <c r="J7423" t="s">
        <v>182</v>
      </c>
      <c r="K7423" t="s">
        <v>18</v>
      </c>
      <c r="L7423">
        <f>VLOOKUP(K7423,segment1,2,FALSE)</f>
        <v>2</v>
      </c>
      <c r="M7423" t="s">
        <v>3255</v>
      </c>
      <c r="N7423" t="s">
        <v>77</v>
      </c>
      <c r="O7423">
        <f>VLOOKUP(N7423,city,2,FALSE)</f>
        <v>11</v>
      </c>
      <c r="P7423" t="s">
        <v>78</v>
      </c>
      <c r="Q7423">
        <f>VLOOKUP(P7423,state,2,FALSE)</f>
        <v>10</v>
      </c>
      <c r="R7423">
        <v>19134</v>
      </c>
      <c r="S7423" t="s">
        <v>79</v>
      </c>
      <c r="T7423" s="10">
        <f>VLOOKUP(S7423,region,2,FALSE)</f>
        <v>4</v>
      </c>
      <c r="U7423" t="s">
        <v>5876</v>
      </c>
      <c r="V7423" t="s">
        <v>22</v>
      </c>
      <c r="W7423">
        <v>3712</v>
      </c>
      <c r="X7423">
        <f>VLOOKUP(V7423,category,2,FALSE)</f>
        <v>2</v>
      </c>
      <c r="Y7423" t="s">
        <v>3227</v>
      </c>
      <c r="Z7423">
        <f>VLOOKUP(Y7423,subcategory,2,FALSE)</f>
        <v>5</v>
      </c>
      <c r="AA7423" t="s">
        <v>1039</v>
      </c>
      <c r="AB7423">
        <v>126.08</v>
      </c>
      <c r="AC7423">
        <v>2</v>
      </c>
      <c r="AD7423">
        <v>0.2</v>
      </c>
      <c r="AE7423" s="4">
        <v>-28.367999999999984</v>
      </c>
    </row>
    <row r="7424" spans="1:31" x14ac:dyDescent="0.3">
      <c r="A7424" s="2">
        <v>7423</v>
      </c>
      <c r="B7424" t="s">
        <v>8896</v>
      </c>
      <c r="C7424">
        <f>VLOOKUP(B7424,order,2,FALSE)</f>
        <v>3691</v>
      </c>
      <c r="D7424" s="3">
        <v>42442</v>
      </c>
      <c r="E7424" s="3">
        <v>42444</v>
      </c>
      <c r="F7424" t="s">
        <v>7</v>
      </c>
      <c r="G7424" s="10">
        <f>VLOOKUP(F7424,ship,2,FALSE)</f>
        <v>1</v>
      </c>
      <c r="H7424" t="s">
        <v>3289</v>
      </c>
      <c r="I7424">
        <f>VLOOKUP(H7424,customer,2,FALSE)</f>
        <v>35</v>
      </c>
      <c r="J7424" t="s">
        <v>182</v>
      </c>
      <c r="K7424" t="s">
        <v>18</v>
      </c>
      <c r="L7424">
        <f>VLOOKUP(K7424,segment1,2,FALSE)</f>
        <v>2</v>
      </c>
      <c r="M7424" t="s">
        <v>3255</v>
      </c>
      <c r="N7424" t="s">
        <v>77</v>
      </c>
      <c r="O7424">
        <f>VLOOKUP(N7424,city,2,FALSE)</f>
        <v>11</v>
      </c>
      <c r="P7424" t="s">
        <v>78</v>
      </c>
      <c r="Q7424">
        <f>VLOOKUP(P7424,state,2,FALSE)</f>
        <v>10</v>
      </c>
      <c r="R7424">
        <v>19134</v>
      </c>
      <c r="S7424" t="s">
        <v>79</v>
      </c>
      <c r="T7424" s="10">
        <f>VLOOKUP(S7424,region,2,FALSE)</f>
        <v>4</v>
      </c>
      <c r="U7424" t="s">
        <v>4314</v>
      </c>
      <c r="V7424" t="s">
        <v>35</v>
      </c>
      <c r="W7424">
        <f>VLOOKUP(U7424,product,2,FALSE)</f>
        <v>207</v>
      </c>
      <c r="X7424">
        <f>VLOOKUP(V7424,category,2,FALSE)</f>
        <v>3</v>
      </c>
      <c r="Y7424" t="s">
        <v>3235</v>
      </c>
      <c r="Z7424">
        <f>VLOOKUP(Y7424,subcategory,2,FALSE)</f>
        <v>16</v>
      </c>
      <c r="AA7424" t="s">
        <v>2705</v>
      </c>
      <c r="AB7424">
        <v>449.1</v>
      </c>
      <c r="AC7424">
        <v>3</v>
      </c>
      <c r="AD7424">
        <v>0.7</v>
      </c>
      <c r="AE7424" s="4">
        <v>-643.70999999999981</v>
      </c>
    </row>
    <row r="7425" spans="1:31" x14ac:dyDescent="0.3">
      <c r="A7425" s="2">
        <v>7424</v>
      </c>
      <c r="B7425" t="s">
        <v>10501</v>
      </c>
      <c r="C7425">
        <f>VLOOKUP(B7425,order,2,FALSE)</f>
        <v>3692</v>
      </c>
      <c r="D7425" s="3">
        <v>42835</v>
      </c>
      <c r="E7425" s="3">
        <v>42839</v>
      </c>
      <c r="F7425" t="s">
        <v>25</v>
      </c>
      <c r="G7425" s="10">
        <f>VLOOKUP(F7425,ship,2,FALSE)</f>
        <v>2</v>
      </c>
      <c r="H7425" t="s">
        <v>3349</v>
      </c>
      <c r="I7425">
        <f>VLOOKUP(H7425,customer,2,FALSE)</f>
        <v>95</v>
      </c>
      <c r="J7425" t="s">
        <v>397</v>
      </c>
      <c r="K7425" t="s">
        <v>9</v>
      </c>
      <c r="L7425">
        <f>VLOOKUP(K7425,segment1,2,FALSE)</f>
        <v>1</v>
      </c>
      <c r="M7425" t="s">
        <v>3255</v>
      </c>
      <c r="N7425" t="s">
        <v>77</v>
      </c>
      <c r="O7425">
        <f>VLOOKUP(N7425,city,2,FALSE)</f>
        <v>11</v>
      </c>
      <c r="P7425" t="s">
        <v>78</v>
      </c>
      <c r="Q7425">
        <f>VLOOKUP(P7425,state,2,FALSE)</f>
        <v>10</v>
      </c>
      <c r="R7425">
        <v>19143</v>
      </c>
      <c r="S7425" t="s">
        <v>79</v>
      </c>
      <c r="T7425" s="10">
        <f>VLOOKUP(S7425,region,2,FALSE)</f>
        <v>4</v>
      </c>
      <c r="U7425" t="s">
        <v>5379</v>
      </c>
      <c r="V7425" t="s">
        <v>22</v>
      </c>
      <c r="W7425">
        <v>3713</v>
      </c>
      <c r="X7425">
        <f>VLOOKUP(V7425,category,2,FALSE)</f>
        <v>2</v>
      </c>
      <c r="Y7425" t="s">
        <v>38</v>
      </c>
      <c r="Z7425">
        <f>VLOOKUP(Y7425,subcategory,2,FALSE)</f>
        <v>10</v>
      </c>
      <c r="AA7425" t="s">
        <v>3132</v>
      </c>
      <c r="AB7425">
        <v>195.10400000000001</v>
      </c>
      <c r="AC7425">
        <v>4</v>
      </c>
      <c r="AD7425">
        <v>0.2</v>
      </c>
      <c r="AE7425" s="4">
        <v>21.949199999999969</v>
      </c>
    </row>
    <row r="7426" spans="1:31" x14ac:dyDescent="0.3">
      <c r="A7426" s="2">
        <v>7425</v>
      </c>
      <c r="B7426" t="s">
        <v>10501</v>
      </c>
      <c r="C7426">
        <f>VLOOKUP(B7426,order,2,FALSE)</f>
        <v>3692</v>
      </c>
      <c r="D7426" s="3">
        <v>42835</v>
      </c>
      <c r="E7426" s="3">
        <v>42839</v>
      </c>
      <c r="F7426" t="s">
        <v>25</v>
      </c>
      <c r="G7426" s="10">
        <f>VLOOKUP(F7426,ship,2,FALSE)</f>
        <v>2</v>
      </c>
      <c r="H7426" t="s">
        <v>3349</v>
      </c>
      <c r="I7426">
        <f>VLOOKUP(H7426,customer,2,FALSE)</f>
        <v>95</v>
      </c>
      <c r="J7426" t="s">
        <v>397</v>
      </c>
      <c r="K7426" t="s">
        <v>9</v>
      </c>
      <c r="L7426">
        <f>VLOOKUP(K7426,segment1,2,FALSE)</f>
        <v>1</v>
      </c>
      <c r="M7426" t="s">
        <v>3255</v>
      </c>
      <c r="N7426" t="s">
        <v>77</v>
      </c>
      <c r="O7426">
        <f>VLOOKUP(N7426,city,2,FALSE)</f>
        <v>11</v>
      </c>
      <c r="P7426" t="s">
        <v>78</v>
      </c>
      <c r="Q7426">
        <f>VLOOKUP(P7426,state,2,FALSE)</f>
        <v>10</v>
      </c>
      <c r="R7426">
        <v>19143</v>
      </c>
      <c r="S7426" t="s">
        <v>79</v>
      </c>
      <c r="T7426" s="10">
        <f>VLOOKUP(S7426,region,2,FALSE)</f>
        <v>4</v>
      </c>
      <c r="U7426" t="s">
        <v>4767</v>
      </c>
      <c r="V7426" t="s">
        <v>13</v>
      </c>
      <c r="W7426">
        <f>VLOOKUP(U7426,product,2,FALSE)</f>
        <v>678</v>
      </c>
      <c r="X7426">
        <f>VLOOKUP(V7426,category,2,FALSE)</f>
        <v>1</v>
      </c>
      <c r="Y7426" t="s">
        <v>3228</v>
      </c>
      <c r="Z7426">
        <f>VLOOKUP(Y7426,subcategory,2,FALSE)</f>
        <v>6</v>
      </c>
      <c r="AA7426" t="s">
        <v>2580</v>
      </c>
      <c r="AB7426">
        <v>36.671999999999997</v>
      </c>
      <c r="AC7426">
        <v>3</v>
      </c>
      <c r="AD7426">
        <v>0.2</v>
      </c>
      <c r="AE7426" s="4">
        <v>6.4176000000000002</v>
      </c>
    </row>
    <row r="7427" spans="1:31" x14ac:dyDescent="0.3">
      <c r="A7427" s="2">
        <v>7426</v>
      </c>
      <c r="B7427" t="s">
        <v>8897</v>
      </c>
      <c r="C7427">
        <f>VLOOKUP(B7427,order,2,FALSE)</f>
        <v>3693</v>
      </c>
      <c r="D7427" s="3">
        <v>42546</v>
      </c>
      <c r="E7427" s="3">
        <v>42548</v>
      </c>
      <c r="F7427" t="s">
        <v>7</v>
      </c>
      <c r="G7427" s="10">
        <f>VLOOKUP(F7427,ship,2,FALSE)</f>
        <v>1</v>
      </c>
      <c r="H7427" t="s">
        <v>3350</v>
      </c>
      <c r="I7427">
        <f>VLOOKUP(H7427,customer,2,FALSE)</f>
        <v>96</v>
      </c>
      <c r="J7427" t="s">
        <v>401</v>
      </c>
      <c r="K7427" t="s">
        <v>9</v>
      </c>
      <c r="L7427">
        <f>VLOOKUP(K7427,segment1,2,FALSE)</f>
        <v>1</v>
      </c>
      <c r="M7427" t="s">
        <v>3255</v>
      </c>
      <c r="N7427" t="s">
        <v>95</v>
      </c>
      <c r="O7427">
        <f>VLOOKUP(N7427,city,2,FALSE)</f>
        <v>13</v>
      </c>
      <c r="P7427" t="s">
        <v>54</v>
      </c>
      <c r="Q7427">
        <f>VLOOKUP(P7427,state,2,FALSE)</f>
        <v>6</v>
      </c>
      <c r="R7427">
        <v>77070</v>
      </c>
      <c r="S7427" t="s">
        <v>55</v>
      </c>
      <c r="T7427" s="10">
        <f>VLOOKUP(S7427,region,2,FALSE)</f>
        <v>3</v>
      </c>
      <c r="U7427" t="s">
        <v>4174</v>
      </c>
      <c r="V7427" t="s">
        <v>13</v>
      </c>
      <c r="W7427">
        <v>3714</v>
      </c>
      <c r="X7427">
        <f>VLOOKUP(V7427,category,2,FALSE)</f>
        <v>1</v>
      </c>
      <c r="Y7427" t="s">
        <v>3226</v>
      </c>
      <c r="Z7427">
        <f>VLOOKUP(Y7427,subcategory,2,FALSE)</f>
        <v>2</v>
      </c>
      <c r="AA7427" t="s">
        <v>346</v>
      </c>
      <c r="AB7427">
        <v>85.245999999999995</v>
      </c>
      <c r="AC7427">
        <v>2</v>
      </c>
      <c r="AD7427">
        <v>0.3</v>
      </c>
      <c r="AE7427" s="4">
        <v>-6.0890000000000057</v>
      </c>
    </row>
    <row r="7428" spans="1:31" x14ac:dyDescent="0.3">
      <c r="A7428" s="2">
        <v>7427</v>
      </c>
      <c r="B7428" t="s">
        <v>8897</v>
      </c>
      <c r="C7428">
        <f>VLOOKUP(B7428,order,2,FALSE)</f>
        <v>3693</v>
      </c>
      <c r="D7428" s="3">
        <v>42546</v>
      </c>
      <c r="E7428" s="3">
        <v>42548</v>
      </c>
      <c r="F7428" t="s">
        <v>7</v>
      </c>
      <c r="G7428" s="10">
        <f>VLOOKUP(F7428,ship,2,FALSE)</f>
        <v>1</v>
      </c>
      <c r="H7428" t="s">
        <v>3350</v>
      </c>
      <c r="I7428">
        <f>VLOOKUP(H7428,customer,2,FALSE)</f>
        <v>96</v>
      </c>
      <c r="J7428" t="s">
        <v>401</v>
      </c>
      <c r="K7428" t="s">
        <v>9</v>
      </c>
      <c r="L7428">
        <f>VLOOKUP(K7428,segment1,2,FALSE)</f>
        <v>1</v>
      </c>
      <c r="M7428" t="s">
        <v>3255</v>
      </c>
      <c r="N7428" t="s">
        <v>95</v>
      </c>
      <c r="O7428">
        <f>VLOOKUP(N7428,city,2,FALSE)</f>
        <v>13</v>
      </c>
      <c r="P7428" t="s">
        <v>54</v>
      </c>
      <c r="Q7428">
        <f>VLOOKUP(P7428,state,2,FALSE)</f>
        <v>6</v>
      </c>
      <c r="R7428">
        <v>77070</v>
      </c>
      <c r="S7428" t="s">
        <v>55</v>
      </c>
      <c r="T7428" s="10">
        <f>VLOOKUP(S7428,region,2,FALSE)</f>
        <v>3</v>
      </c>
      <c r="U7428" t="s">
        <v>5601</v>
      </c>
      <c r="V7428" t="s">
        <v>13</v>
      </c>
      <c r="W7428">
        <f>VLOOKUP(U7428,product,2,FALSE)</f>
        <v>1536</v>
      </c>
      <c r="X7428">
        <f>VLOOKUP(V7428,category,2,FALSE)</f>
        <v>1</v>
      </c>
      <c r="Y7428" t="s">
        <v>3228</v>
      </c>
      <c r="Z7428">
        <f>VLOOKUP(Y7428,subcategory,2,FALSE)</f>
        <v>6</v>
      </c>
      <c r="AA7428" t="s">
        <v>181</v>
      </c>
      <c r="AB7428">
        <v>32.712000000000003</v>
      </c>
      <c r="AC7428">
        <v>2</v>
      </c>
      <c r="AD7428">
        <v>0.6</v>
      </c>
      <c r="AE7428" s="4">
        <v>-26.169599999999996</v>
      </c>
    </row>
    <row r="7429" spans="1:31" x14ac:dyDescent="0.3">
      <c r="A7429" s="2">
        <v>7428</v>
      </c>
      <c r="B7429" t="s">
        <v>6640</v>
      </c>
      <c r="C7429">
        <f>VLOOKUP(B7429,order,2,FALSE)</f>
        <v>3694</v>
      </c>
      <c r="D7429" s="3">
        <v>41715</v>
      </c>
      <c r="E7429" s="3">
        <v>41719</v>
      </c>
      <c r="F7429" t="s">
        <v>25</v>
      </c>
      <c r="G7429" s="10">
        <f>VLOOKUP(F7429,ship,2,FALSE)</f>
        <v>2</v>
      </c>
      <c r="H7429" t="s">
        <v>4031</v>
      </c>
      <c r="I7429">
        <f>VLOOKUP(H7429,customer,2,FALSE)</f>
        <v>776</v>
      </c>
      <c r="J7429" t="s">
        <v>3061</v>
      </c>
      <c r="K7429" t="s">
        <v>18</v>
      </c>
      <c r="L7429">
        <f>VLOOKUP(K7429,segment1,2,FALSE)</f>
        <v>2</v>
      </c>
      <c r="M7429" t="s">
        <v>3255</v>
      </c>
      <c r="N7429" t="s">
        <v>169</v>
      </c>
      <c r="O7429">
        <f>VLOOKUP(N7429,city,2,FALSE)</f>
        <v>26</v>
      </c>
      <c r="P7429" t="s">
        <v>713</v>
      </c>
      <c r="Q7429">
        <f>VLOOKUP(P7429,state,2,FALSE)</f>
        <v>36</v>
      </c>
      <c r="R7429">
        <v>39212</v>
      </c>
      <c r="S7429" t="s">
        <v>12</v>
      </c>
      <c r="T7429" s="10">
        <f>VLOOKUP(S7429,region,2,FALSE)</f>
        <v>1</v>
      </c>
      <c r="U7429" t="s">
        <v>4631</v>
      </c>
      <c r="V7429" t="s">
        <v>22</v>
      </c>
      <c r="W7429">
        <v>3715</v>
      </c>
      <c r="X7429">
        <f>VLOOKUP(V7429,category,2,FALSE)</f>
        <v>2</v>
      </c>
      <c r="Y7429" t="s">
        <v>3231</v>
      </c>
      <c r="Z7429">
        <f>VLOOKUP(Y7429,subcategory,2,FALSE)</f>
        <v>9</v>
      </c>
      <c r="AA7429" t="s">
        <v>1157</v>
      </c>
      <c r="AB7429">
        <v>11.43</v>
      </c>
      <c r="AC7429">
        <v>3</v>
      </c>
      <c r="AD7429">
        <v>0</v>
      </c>
      <c r="AE7429" s="4">
        <v>5.3720999999999997</v>
      </c>
    </row>
    <row r="7430" spans="1:31" x14ac:dyDescent="0.3">
      <c r="A7430" s="2">
        <v>7429</v>
      </c>
      <c r="B7430" t="s">
        <v>6640</v>
      </c>
      <c r="C7430">
        <f>VLOOKUP(B7430,order,2,FALSE)</f>
        <v>3694</v>
      </c>
      <c r="D7430" s="3">
        <v>41715</v>
      </c>
      <c r="E7430" s="3">
        <v>41719</v>
      </c>
      <c r="F7430" t="s">
        <v>25</v>
      </c>
      <c r="G7430" s="10">
        <f>VLOOKUP(F7430,ship,2,FALSE)</f>
        <v>2</v>
      </c>
      <c r="H7430" t="s">
        <v>4031</v>
      </c>
      <c r="I7430">
        <f>VLOOKUP(H7430,customer,2,FALSE)</f>
        <v>776</v>
      </c>
      <c r="J7430" t="s">
        <v>3061</v>
      </c>
      <c r="K7430" t="s">
        <v>18</v>
      </c>
      <c r="L7430">
        <f>VLOOKUP(K7430,segment1,2,FALSE)</f>
        <v>2</v>
      </c>
      <c r="M7430" t="s">
        <v>3255</v>
      </c>
      <c r="N7430" t="s">
        <v>169</v>
      </c>
      <c r="O7430">
        <f>VLOOKUP(N7430,city,2,FALSE)</f>
        <v>26</v>
      </c>
      <c r="P7430" t="s">
        <v>713</v>
      </c>
      <c r="Q7430">
        <f>VLOOKUP(P7430,state,2,FALSE)</f>
        <v>36</v>
      </c>
      <c r="R7430">
        <v>39212</v>
      </c>
      <c r="S7430" t="s">
        <v>12</v>
      </c>
      <c r="T7430" s="10">
        <f>VLOOKUP(S7430,region,2,FALSE)</f>
        <v>1</v>
      </c>
      <c r="U7430" t="s">
        <v>4442</v>
      </c>
      <c r="V7430" t="s">
        <v>22</v>
      </c>
      <c r="W7430">
        <f>VLOOKUP(U7430,product,2,FALSE)</f>
        <v>339</v>
      </c>
      <c r="X7430">
        <f>VLOOKUP(V7430,category,2,FALSE)</f>
        <v>2</v>
      </c>
      <c r="Y7430" t="s">
        <v>3231</v>
      </c>
      <c r="Z7430">
        <f>VLOOKUP(Y7430,subcategory,2,FALSE)</f>
        <v>9</v>
      </c>
      <c r="AA7430" t="s">
        <v>907</v>
      </c>
      <c r="AB7430">
        <v>30.44</v>
      </c>
      <c r="AC7430">
        <v>2</v>
      </c>
      <c r="AD7430">
        <v>0</v>
      </c>
      <c r="AE7430" s="4">
        <v>14.9156</v>
      </c>
    </row>
    <row r="7431" spans="1:31" x14ac:dyDescent="0.3">
      <c r="A7431" s="2">
        <v>7430</v>
      </c>
      <c r="B7431" t="s">
        <v>6640</v>
      </c>
      <c r="C7431">
        <f>VLOOKUP(B7431,order,2,FALSE)</f>
        <v>3694</v>
      </c>
      <c r="D7431" s="3">
        <v>41715</v>
      </c>
      <c r="E7431" s="3">
        <v>41719</v>
      </c>
      <c r="F7431" t="s">
        <v>25</v>
      </c>
      <c r="G7431" s="10">
        <f>VLOOKUP(F7431,ship,2,FALSE)</f>
        <v>2</v>
      </c>
      <c r="H7431" t="s">
        <v>4031</v>
      </c>
      <c r="I7431">
        <f>VLOOKUP(H7431,customer,2,FALSE)</f>
        <v>776</v>
      </c>
      <c r="J7431" t="s">
        <v>3061</v>
      </c>
      <c r="K7431" t="s">
        <v>18</v>
      </c>
      <c r="L7431">
        <f>VLOOKUP(K7431,segment1,2,FALSE)</f>
        <v>2</v>
      </c>
      <c r="M7431" t="s">
        <v>3255</v>
      </c>
      <c r="N7431" t="s">
        <v>169</v>
      </c>
      <c r="O7431">
        <f>VLOOKUP(N7431,city,2,FALSE)</f>
        <v>26</v>
      </c>
      <c r="P7431" t="s">
        <v>713</v>
      </c>
      <c r="Q7431">
        <f>VLOOKUP(P7431,state,2,FALSE)</f>
        <v>36</v>
      </c>
      <c r="R7431">
        <v>39212</v>
      </c>
      <c r="S7431" t="s">
        <v>12</v>
      </c>
      <c r="T7431" s="10">
        <f>VLOOKUP(S7431,region,2,FALSE)</f>
        <v>1</v>
      </c>
      <c r="U7431" t="s">
        <v>4327</v>
      </c>
      <c r="V7431" t="s">
        <v>22</v>
      </c>
      <c r="W7431">
        <v>3716</v>
      </c>
      <c r="X7431">
        <f>VLOOKUP(V7431,category,2,FALSE)</f>
        <v>2</v>
      </c>
      <c r="Y7431" t="s">
        <v>45</v>
      </c>
      <c r="Z7431">
        <f>VLOOKUP(Y7431,subcategory,2,FALSE)</f>
        <v>11</v>
      </c>
      <c r="AA7431" t="s">
        <v>46</v>
      </c>
      <c r="AB7431">
        <v>12.96</v>
      </c>
      <c r="AC7431">
        <v>2</v>
      </c>
      <c r="AD7431">
        <v>0</v>
      </c>
      <c r="AE7431" s="4">
        <v>6.3504000000000005</v>
      </c>
    </row>
    <row r="7432" spans="1:31" x14ac:dyDescent="0.3">
      <c r="A7432" s="2">
        <v>7431</v>
      </c>
      <c r="B7432" t="s">
        <v>6640</v>
      </c>
      <c r="C7432">
        <f>VLOOKUP(B7432,order,2,FALSE)</f>
        <v>3694</v>
      </c>
      <c r="D7432" s="3">
        <v>41715</v>
      </c>
      <c r="E7432" s="3">
        <v>41719</v>
      </c>
      <c r="F7432" t="s">
        <v>25</v>
      </c>
      <c r="G7432" s="10">
        <f>VLOOKUP(F7432,ship,2,FALSE)</f>
        <v>2</v>
      </c>
      <c r="H7432" t="s">
        <v>4031</v>
      </c>
      <c r="I7432">
        <f>VLOOKUP(H7432,customer,2,FALSE)</f>
        <v>776</v>
      </c>
      <c r="J7432" t="s">
        <v>3061</v>
      </c>
      <c r="K7432" t="s">
        <v>18</v>
      </c>
      <c r="L7432">
        <f>VLOOKUP(K7432,segment1,2,FALSE)</f>
        <v>2</v>
      </c>
      <c r="M7432" t="s">
        <v>3255</v>
      </c>
      <c r="N7432" t="s">
        <v>169</v>
      </c>
      <c r="O7432">
        <f>VLOOKUP(N7432,city,2,FALSE)</f>
        <v>26</v>
      </c>
      <c r="P7432" t="s">
        <v>713</v>
      </c>
      <c r="Q7432">
        <f>VLOOKUP(P7432,state,2,FALSE)</f>
        <v>36</v>
      </c>
      <c r="R7432">
        <v>39212</v>
      </c>
      <c r="S7432" t="s">
        <v>12</v>
      </c>
      <c r="T7432" s="10">
        <f>VLOOKUP(S7432,region,2,FALSE)</f>
        <v>1</v>
      </c>
      <c r="U7432" t="s">
        <v>5792</v>
      </c>
      <c r="V7432" t="s">
        <v>22</v>
      </c>
      <c r="W7432">
        <f>VLOOKUP(U7432,product,2,FALSE)</f>
        <v>1733</v>
      </c>
      <c r="X7432">
        <f>VLOOKUP(V7432,category,2,FALSE)</f>
        <v>2</v>
      </c>
      <c r="Y7432" t="s">
        <v>45</v>
      </c>
      <c r="Z7432">
        <f>VLOOKUP(Y7432,subcategory,2,FALSE)</f>
        <v>11</v>
      </c>
      <c r="AA7432" t="s">
        <v>2263</v>
      </c>
      <c r="AB7432">
        <v>16</v>
      </c>
      <c r="AC7432">
        <v>4</v>
      </c>
      <c r="AD7432">
        <v>0</v>
      </c>
      <c r="AE7432" s="4">
        <v>7.68</v>
      </c>
    </row>
    <row r="7433" spans="1:31" x14ac:dyDescent="0.3">
      <c r="A7433" s="2">
        <v>7432</v>
      </c>
      <c r="B7433" t="s">
        <v>6640</v>
      </c>
      <c r="C7433">
        <f>VLOOKUP(B7433,order,2,FALSE)</f>
        <v>3694</v>
      </c>
      <c r="D7433" s="3">
        <v>41715</v>
      </c>
      <c r="E7433" s="3">
        <v>41719</v>
      </c>
      <c r="F7433" t="s">
        <v>25</v>
      </c>
      <c r="G7433" s="10">
        <f>VLOOKUP(F7433,ship,2,FALSE)</f>
        <v>2</v>
      </c>
      <c r="H7433" t="s">
        <v>4031</v>
      </c>
      <c r="I7433">
        <f>VLOOKUP(H7433,customer,2,FALSE)</f>
        <v>776</v>
      </c>
      <c r="J7433" t="s">
        <v>3061</v>
      </c>
      <c r="K7433" t="s">
        <v>18</v>
      </c>
      <c r="L7433">
        <f>VLOOKUP(K7433,segment1,2,FALSE)</f>
        <v>2</v>
      </c>
      <c r="M7433" t="s">
        <v>3255</v>
      </c>
      <c r="N7433" t="s">
        <v>169</v>
      </c>
      <c r="O7433">
        <f>VLOOKUP(N7433,city,2,FALSE)</f>
        <v>26</v>
      </c>
      <c r="P7433" t="s">
        <v>713</v>
      </c>
      <c r="Q7433">
        <f>VLOOKUP(P7433,state,2,FALSE)</f>
        <v>36</v>
      </c>
      <c r="R7433">
        <v>39212</v>
      </c>
      <c r="S7433" t="s">
        <v>12</v>
      </c>
      <c r="T7433" s="10">
        <f>VLOOKUP(S7433,region,2,FALSE)</f>
        <v>1</v>
      </c>
      <c r="U7433" t="s">
        <v>5015</v>
      </c>
      <c r="V7433" t="s">
        <v>22</v>
      </c>
      <c r="W7433">
        <v>3717</v>
      </c>
      <c r="X7433">
        <f>VLOOKUP(V7433,category,2,FALSE)</f>
        <v>2</v>
      </c>
      <c r="Y7433" t="s">
        <v>38</v>
      </c>
      <c r="Z7433">
        <f>VLOOKUP(Y7433,subcategory,2,FALSE)</f>
        <v>10</v>
      </c>
      <c r="AA7433" t="s">
        <v>2919</v>
      </c>
      <c r="AB7433">
        <v>32.67</v>
      </c>
      <c r="AC7433">
        <v>3</v>
      </c>
      <c r="AD7433">
        <v>0</v>
      </c>
      <c r="AE7433" s="4">
        <v>8.4942000000000011</v>
      </c>
    </row>
    <row r="7434" spans="1:31" x14ac:dyDescent="0.3">
      <c r="A7434" s="2">
        <v>7433</v>
      </c>
      <c r="B7434" t="s">
        <v>6641</v>
      </c>
      <c r="C7434">
        <f>VLOOKUP(B7434,order,2,FALSE)</f>
        <v>3695</v>
      </c>
      <c r="D7434" s="3">
        <v>41860</v>
      </c>
      <c r="E7434" s="3">
        <v>41864</v>
      </c>
      <c r="F7434" t="s">
        <v>25</v>
      </c>
      <c r="G7434" s="10">
        <f>VLOOKUP(F7434,ship,2,FALSE)</f>
        <v>2</v>
      </c>
      <c r="H7434" t="s">
        <v>3997</v>
      </c>
      <c r="I7434">
        <f>VLOOKUP(H7434,customer,2,FALSE)</f>
        <v>743</v>
      </c>
      <c r="J7434" t="s">
        <v>2842</v>
      </c>
      <c r="K7434" t="s">
        <v>9</v>
      </c>
      <c r="L7434">
        <f>VLOOKUP(K7434,segment1,2,FALSE)</f>
        <v>1</v>
      </c>
      <c r="M7434" t="s">
        <v>3255</v>
      </c>
      <c r="N7434" t="s">
        <v>271</v>
      </c>
      <c r="O7434">
        <f>VLOOKUP(N7434,city,2,FALSE)</f>
        <v>43</v>
      </c>
      <c r="P7434" t="s">
        <v>160</v>
      </c>
      <c r="Q7434">
        <f>VLOOKUP(P7434,state,2,FALSE)</f>
        <v>17</v>
      </c>
      <c r="R7434">
        <v>85023</v>
      </c>
      <c r="S7434" t="s">
        <v>21</v>
      </c>
      <c r="T7434" s="10">
        <f>VLOOKUP(S7434,region,2,FALSE)</f>
        <v>2</v>
      </c>
      <c r="U7434" t="s">
        <v>4889</v>
      </c>
      <c r="V7434" t="s">
        <v>22</v>
      </c>
      <c r="W7434">
        <f>VLOOKUP(U7434,product,2,FALSE)</f>
        <v>803</v>
      </c>
      <c r="X7434">
        <f>VLOOKUP(V7434,category,2,FALSE)</f>
        <v>2</v>
      </c>
      <c r="Y7434" t="s">
        <v>3234</v>
      </c>
      <c r="Z7434">
        <f>VLOOKUP(Y7434,subcategory,2,FALSE)</f>
        <v>14</v>
      </c>
      <c r="AA7434" t="s">
        <v>2750</v>
      </c>
      <c r="AB7434">
        <v>4.4640000000000004</v>
      </c>
      <c r="AC7434">
        <v>3</v>
      </c>
      <c r="AD7434">
        <v>0.2</v>
      </c>
      <c r="AE7434" s="4">
        <v>-0.94859999999999989</v>
      </c>
    </row>
    <row r="7435" spans="1:31" x14ac:dyDescent="0.3">
      <c r="A7435" s="2">
        <v>7434</v>
      </c>
      <c r="B7435" t="s">
        <v>6641</v>
      </c>
      <c r="C7435">
        <f>VLOOKUP(B7435,order,2,FALSE)</f>
        <v>3695</v>
      </c>
      <c r="D7435" s="3">
        <v>41860</v>
      </c>
      <c r="E7435" s="3">
        <v>41864</v>
      </c>
      <c r="F7435" t="s">
        <v>25</v>
      </c>
      <c r="G7435" s="10">
        <f>VLOOKUP(F7435,ship,2,FALSE)</f>
        <v>2</v>
      </c>
      <c r="H7435" t="s">
        <v>3997</v>
      </c>
      <c r="I7435">
        <f>VLOOKUP(H7435,customer,2,FALSE)</f>
        <v>743</v>
      </c>
      <c r="J7435" t="s">
        <v>2842</v>
      </c>
      <c r="K7435" t="s">
        <v>9</v>
      </c>
      <c r="L7435">
        <f>VLOOKUP(K7435,segment1,2,FALSE)</f>
        <v>1</v>
      </c>
      <c r="M7435" t="s">
        <v>3255</v>
      </c>
      <c r="N7435" t="s">
        <v>271</v>
      </c>
      <c r="O7435">
        <f>VLOOKUP(N7435,city,2,FALSE)</f>
        <v>43</v>
      </c>
      <c r="P7435" t="s">
        <v>160</v>
      </c>
      <c r="Q7435">
        <f>VLOOKUP(P7435,state,2,FALSE)</f>
        <v>17</v>
      </c>
      <c r="R7435">
        <v>85023</v>
      </c>
      <c r="S7435" t="s">
        <v>21</v>
      </c>
      <c r="T7435" s="10">
        <f>VLOOKUP(S7435,region,2,FALSE)</f>
        <v>2</v>
      </c>
      <c r="U7435" t="s">
        <v>4886</v>
      </c>
      <c r="V7435" t="s">
        <v>22</v>
      </c>
      <c r="W7435">
        <v>3718</v>
      </c>
      <c r="X7435">
        <f>VLOOKUP(V7435,category,2,FALSE)</f>
        <v>2</v>
      </c>
      <c r="Y7435" t="s">
        <v>3231</v>
      </c>
      <c r="Z7435">
        <f>VLOOKUP(Y7435,subcategory,2,FALSE)</f>
        <v>9</v>
      </c>
      <c r="AA7435" t="s">
        <v>3100</v>
      </c>
      <c r="AB7435">
        <v>9.3450000000000024</v>
      </c>
      <c r="AC7435">
        <v>5</v>
      </c>
      <c r="AD7435">
        <v>0.7</v>
      </c>
      <c r="AE7435" s="4">
        <v>-6.5414999999999992</v>
      </c>
    </row>
    <row r="7436" spans="1:31" x14ac:dyDescent="0.3">
      <c r="A7436" s="2">
        <v>7435</v>
      </c>
      <c r="B7436" t="s">
        <v>7657</v>
      </c>
      <c r="C7436">
        <f>VLOOKUP(B7436,order,2,FALSE)</f>
        <v>3696</v>
      </c>
      <c r="D7436" s="3">
        <v>42211</v>
      </c>
      <c r="E7436" s="3">
        <v>42216</v>
      </c>
      <c r="F7436" t="s">
        <v>25</v>
      </c>
      <c r="G7436" s="10">
        <f>VLOOKUP(F7436,ship,2,FALSE)</f>
        <v>2</v>
      </c>
      <c r="H7436" t="s">
        <v>3417</v>
      </c>
      <c r="I7436">
        <f>VLOOKUP(H7436,customer,2,FALSE)</f>
        <v>163</v>
      </c>
      <c r="J7436" t="s">
        <v>669</v>
      </c>
      <c r="K7436" t="s">
        <v>18</v>
      </c>
      <c r="L7436">
        <f>VLOOKUP(K7436,segment1,2,FALSE)</f>
        <v>2</v>
      </c>
      <c r="M7436" t="s">
        <v>3255</v>
      </c>
      <c r="N7436" t="s">
        <v>3079</v>
      </c>
      <c r="O7436">
        <f>VLOOKUP(N7436,city,2,FALSE)</f>
        <v>476</v>
      </c>
      <c r="P7436" t="s">
        <v>20</v>
      </c>
      <c r="Q7436">
        <f>VLOOKUP(P7436,state,2,FALSE)</f>
        <v>2</v>
      </c>
      <c r="R7436">
        <v>93030</v>
      </c>
      <c r="S7436" t="s">
        <v>21</v>
      </c>
      <c r="T7436" s="10">
        <f>VLOOKUP(S7436,region,2,FALSE)</f>
        <v>2</v>
      </c>
      <c r="U7436" t="s">
        <v>4631</v>
      </c>
      <c r="V7436" t="s">
        <v>22</v>
      </c>
      <c r="W7436">
        <f>VLOOKUP(U7436,product,2,FALSE)</f>
        <v>537</v>
      </c>
      <c r="X7436">
        <f>VLOOKUP(V7436,category,2,FALSE)</f>
        <v>2</v>
      </c>
      <c r="Y7436" t="s">
        <v>3231</v>
      </c>
      <c r="Z7436">
        <f>VLOOKUP(Y7436,subcategory,2,FALSE)</f>
        <v>9</v>
      </c>
      <c r="AA7436" t="s">
        <v>1157</v>
      </c>
      <c r="AB7436">
        <v>9.1440000000000001</v>
      </c>
      <c r="AC7436">
        <v>3</v>
      </c>
      <c r="AD7436">
        <v>0.2</v>
      </c>
      <c r="AE7436" s="4">
        <v>3.0860999999999996</v>
      </c>
    </row>
    <row r="7437" spans="1:31" x14ac:dyDescent="0.3">
      <c r="A7437" s="2">
        <v>7436</v>
      </c>
      <c r="B7437" t="s">
        <v>7657</v>
      </c>
      <c r="C7437">
        <f>VLOOKUP(B7437,order,2,FALSE)</f>
        <v>3696</v>
      </c>
      <c r="D7437" s="3">
        <v>42211</v>
      </c>
      <c r="E7437" s="3">
        <v>42216</v>
      </c>
      <c r="F7437" t="s">
        <v>25</v>
      </c>
      <c r="G7437" s="10">
        <f>VLOOKUP(F7437,ship,2,FALSE)</f>
        <v>2</v>
      </c>
      <c r="H7437" t="s">
        <v>3417</v>
      </c>
      <c r="I7437">
        <f>VLOOKUP(H7437,customer,2,FALSE)</f>
        <v>163</v>
      </c>
      <c r="J7437" t="s">
        <v>669</v>
      </c>
      <c r="K7437" t="s">
        <v>18</v>
      </c>
      <c r="L7437">
        <f>VLOOKUP(K7437,segment1,2,FALSE)</f>
        <v>2</v>
      </c>
      <c r="M7437" t="s">
        <v>3255</v>
      </c>
      <c r="N7437" t="s">
        <v>3079</v>
      </c>
      <c r="O7437">
        <f>VLOOKUP(N7437,city,2,FALSE)</f>
        <v>476</v>
      </c>
      <c r="P7437" t="s">
        <v>20</v>
      </c>
      <c r="Q7437">
        <f>VLOOKUP(P7437,state,2,FALSE)</f>
        <v>2</v>
      </c>
      <c r="R7437">
        <v>93030</v>
      </c>
      <c r="S7437" t="s">
        <v>21</v>
      </c>
      <c r="T7437" s="10">
        <f>VLOOKUP(S7437,region,2,FALSE)</f>
        <v>2</v>
      </c>
      <c r="U7437" t="s">
        <v>4414</v>
      </c>
      <c r="V7437" t="s">
        <v>22</v>
      </c>
      <c r="W7437">
        <v>3719</v>
      </c>
      <c r="X7437">
        <f>VLOOKUP(V7437,category,2,FALSE)</f>
        <v>2</v>
      </c>
      <c r="Y7437" t="s">
        <v>3231</v>
      </c>
      <c r="Z7437">
        <f>VLOOKUP(Y7437,subcategory,2,FALSE)</f>
        <v>9</v>
      </c>
      <c r="AA7437" t="s">
        <v>1719</v>
      </c>
      <c r="AB7437">
        <v>23.136000000000003</v>
      </c>
      <c r="AC7437">
        <v>6</v>
      </c>
      <c r="AD7437">
        <v>0.2</v>
      </c>
      <c r="AE7437" s="4">
        <v>8.3867999999999991</v>
      </c>
    </row>
    <row r="7438" spans="1:31" x14ac:dyDescent="0.3">
      <c r="A7438" s="2">
        <v>7437</v>
      </c>
      <c r="B7438" t="s">
        <v>7657</v>
      </c>
      <c r="C7438">
        <f>VLOOKUP(B7438,order,2,FALSE)</f>
        <v>3696</v>
      </c>
      <c r="D7438" s="3">
        <v>42211</v>
      </c>
      <c r="E7438" s="3">
        <v>42216</v>
      </c>
      <c r="F7438" t="s">
        <v>25</v>
      </c>
      <c r="G7438" s="10">
        <f>VLOOKUP(F7438,ship,2,FALSE)</f>
        <v>2</v>
      </c>
      <c r="H7438" t="s">
        <v>3417</v>
      </c>
      <c r="I7438">
        <f>VLOOKUP(H7438,customer,2,FALSE)</f>
        <v>163</v>
      </c>
      <c r="J7438" t="s">
        <v>669</v>
      </c>
      <c r="K7438" t="s">
        <v>18</v>
      </c>
      <c r="L7438">
        <f>VLOOKUP(K7438,segment1,2,FALSE)</f>
        <v>2</v>
      </c>
      <c r="M7438" t="s">
        <v>3255</v>
      </c>
      <c r="N7438" t="s">
        <v>3079</v>
      </c>
      <c r="O7438">
        <f>VLOOKUP(N7438,city,2,FALSE)</f>
        <v>476</v>
      </c>
      <c r="P7438" t="s">
        <v>20</v>
      </c>
      <c r="Q7438">
        <f>VLOOKUP(P7438,state,2,FALSE)</f>
        <v>2</v>
      </c>
      <c r="R7438">
        <v>93030</v>
      </c>
      <c r="S7438" t="s">
        <v>21</v>
      </c>
      <c r="T7438" s="10">
        <f>VLOOKUP(S7438,region,2,FALSE)</f>
        <v>2</v>
      </c>
      <c r="U7438" t="s">
        <v>5244</v>
      </c>
      <c r="V7438" t="s">
        <v>22</v>
      </c>
      <c r="W7438">
        <f>VLOOKUP(U7438,product,2,FALSE)</f>
        <v>1168</v>
      </c>
      <c r="X7438">
        <f>VLOOKUP(V7438,category,2,FALSE)</f>
        <v>2</v>
      </c>
      <c r="Y7438" t="s">
        <v>3229</v>
      </c>
      <c r="Z7438">
        <f>VLOOKUP(Y7438,subcategory,2,FALSE)</f>
        <v>7</v>
      </c>
      <c r="AA7438" t="s">
        <v>1448</v>
      </c>
      <c r="AB7438">
        <v>99.2</v>
      </c>
      <c r="AC7438">
        <v>5</v>
      </c>
      <c r="AD7438">
        <v>0</v>
      </c>
      <c r="AE7438" s="4">
        <v>25.792000000000002</v>
      </c>
    </row>
    <row r="7439" spans="1:31" x14ac:dyDescent="0.3">
      <c r="A7439" s="2">
        <v>7438</v>
      </c>
      <c r="B7439" t="s">
        <v>6642</v>
      </c>
      <c r="C7439">
        <f>VLOOKUP(B7439,order,2,FALSE)</f>
        <v>3697</v>
      </c>
      <c r="D7439" s="3">
        <v>41685</v>
      </c>
      <c r="E7439" s="3">
        <v>41689</v>
      </c>
      <c r="F7439" t="s">
        <v>25</v>
      </c>
      <c r="G7439" s="10">
        <f>VLOOKUP(F7439,ship,2,FALSE)</f>
        <v>2</v>
      </c>
      <c r="H7439" t="s">
        <v>3547</v>
      </c>
      <c r="I7439">
        <f>VLOOKUP(H7439,customer,2,FALSE)</f>
        <v>293</v>
      </c>
      <c r="J7439" t="s">
        <v>1125</v>
      </c>
      <c r="K7439" t="s">
        <v>18</v>
      </c>
      <c r="L7439">
        <f>VLOOKUP(K7439,segment1,2,FALSE)</f>
        <v>2</v>
      </c>
      <c r="M7439" t="s">
        <v>3255</v>
      </c>
      <c r="N7439" t="s">
        <v>48</v>
      </c>
      <c r="O7439">
        <f>VLOOKUP(N7439,city,2,FALSE)</f>
        <v>5</v>
      </c>
      <c r="P7439" t="s">
        <v>49</v>
      </c>
      <c r="Q7439">
        <f>VLOOKUP(P7439,state,2,FALSE)</f>
        <v>5</v>
      </c>
      <c r="R7439">
        <v>98105</v>
      </c>
      <c r="S7439" t="s">
        <v>21</v>
      </c>
      <c r="T7439" s="10">
        <f>VLOOKUP(S7439,region,2,FALSE)</f>
        <v>2</v>
      </c>
      <c r="U7439" t="s">
        <v>4966</v>
      </c>
      <c r="V7439" t="s">
        <v>22</v>
      </c>
      <c r="W7439">
        <v>3720</v>
      </c>
      <c r="X7439">
        <f>VLOOKUP(V7439,category,2,FALSE)</f>
        <v>2</v>
      </c>
      <c r="Y7439" t="s">
        <v>3231</v>
      </c>
      <c r="Z7439">
        <f>VLOOKUP(Y7439,subcategory,2,FALSE)</f>
        <v>9</v>
      </c>
      <c r="AA7439" t="s">
        <v>651</v>
      </c>
      <c r="AB7439">
        <v>21.36</v>
      </c>
      <c r="AC7439">
        <v>5</v>
      </c>
      <c r="AD7439">
        <v>0.2</v>
      </c>
      <c r="AE7439" s="4">
        <v>7.2089999999999996</v>
      </c>
    </row>
    <row r="7440" spans="1:31" x14ac:dyDescent="0.3">
      <c r="A7440" s="2">
        <v>7439</v>
      </c>
      <c r="B7440" t="s">
        <v>7658</v>
      </c>
      <c r="C7440">
        <f>VLOOKUP(B7440,order,2,FALSE)</f>
        <v>3698</v>
      </c>
      <c r="D7440" s="3">
        <v>42087</v>
      </c>
      <c r="E7440" s="3">
        <v>42090</v>
      </c>
      <c r="F7440" t="s">
        <v>7</v>
      </c>
      <c r="G7440" s="10">
        <f>VLOOKUP(F7440,ship,2,FALSE)</f>
        <v>1</v>
      </c>
      <c r="H7440" t="s">
        <v>3689</v>
      </c>
      <c r="I7440">
        <f>VLOOKUP(H7440,customer,2,FALSE)</f>
        <v>435</v>
      </c>
      <c r="J7440" t="s">
        <v>1628</v>
      </c>
      <c r="K7440" t="s">
        <v>18</v>
      </c>
      <c r="L7440">
        <f>VLOOKUP(K7440,segment1,2,FALSE)</f>
        <v>2</v>
      </c>
      <c r="M7440" t="s">
        <v>3255</v>
      </c>
      <c r="N7440" t="s">
        <v>2782</v>
      </c>
      <c r="O7440">
        <f>VLOOKUP(N7440,city,2,FALSE)</f>
        <v>387</v>
      </c>
      <c r="P7440" t="s">
        <v>49</v>
      </c>
      <c r="Q7440">
        <f>VLOOKUP(P7440,state,2,FALSE)</f>
        <v>5</v>
      </c>
      <c r="R7440">
        <v>98042</v>
      </c>
      <c r="S7440" t="s">
        <v>21</v>
      </c>
      <c r="T7440" s="10">
        <f>VLOOKUP(S7440,region,2,FALSE)</f>
        <v>2</v>
      </c>
      <c r="U7440" t="s">
        <v>4108</v>
      </c>
      <c r="V7440" t="s">
        <v>13</v>
      </c>
      <c r="W7440">
        <f>VLOOKUP(U7440,product,2,FALSE)</f>
        <v>1442</v>
      </c>
      <c r="X7440">
        <f>VLOOKUP(V7440,category,2,FALSE)</f>
        <v>1</v>
      </c>
      <c r="Y7440" t="s">
        <v>3228</v>
      </c>
      <c r="Z7440">
        <f>VLOOKUP(Y7440,subcategory,2,FALSE)</f>
        <v>6</v>
      </c>
      <c r="AA7440" t="s">
        <v>554</v>
      </c>
      <c r="AB7440">
        <v>46.900000000000006</v>
      </c>
      <c r="AC7440">
        <v>5</v>
      </c>
      <c r="AD7440">
        <v>0</v>
      </c>
      <c r="AE7440" s="4">
        <v>13.132000000000001</v>
      </c>
    </row>
    <row r="7441" spans="1:31" x14ac:dyDescent="0.3">
      <c r="A7441" s="2">
        <v>7440</v>
      </c>
      <c r="B7441" t="s">
        <v>10502</v>
      </c>
      <c r="C7441">
        <f>VLOOKUP(B7441,order,2,FALSE)</f>
        <v>3699</v>
      </c>
      <c r="D7441" s="3">
        <v>42980</v>
      </c>
      <c r="E7441" s="3">
        <v>42984</v>
      </c>
      <c r="F7441" t="s">
        <v>25</v>
      </c>
      <c r="G7441" s="10">
        <f>VLOOKUP(F7441,ship,2,FALSE)</f>
        <v>2</v>
      </c>
      <c r="H7441" t="s">
        <v>3793</v>
      </c>
      <c r="I7441">
        <f>VLOOKUP(H7441,customer,2,FALSE)</f>
        <v>539</v>
      </c>
      <c r="J7441" t="s">
        <v>1967</v>
      </c>
      <c r="K7441" t="s">
        <v>9</v>
      </c>
      <c r="L7441">
        <f>VLOOKUP(K7441,segment1,2,FALSE)</f>
        <v>1</v>
      </c>
      <c r="M7441" t="s">
        <v>3255</v>
      </c>
      <c r="N7441" t="s">
        <v>19</v>
      </c>
      <c r="O7441">
        <f>VLOOKUP(N7441,city,2,FALSE)</f>
        <v>2</v>
      </c>
      <c r="P7441" t="s">
        <v>20</v>
      </c>
      <c r="Q7441">
        <f>VLOOKUP(P7441,state,2,FALSE)</f>
        <v>2</v>
      </c>
      <c r="R7441">
        <v>90049</v>
      </c>
      <c r="S7441" t="s">
        <v>21</v>
      </c>
      <c r="T7441" s="10">
        <f>VLOOKUP(S7441,region,2,FALSE)</f>
        <v>2</v>
      </c>
      <c r="U7441" t="s">
        <v>4698</v>
      </c>
      <c r="V7441" t="s">
        <v>22</v>
      </c>
      <c r="W7441">
        <v>3721</v>
      </c>
      <c r="X7441">
        <f>VLOOKUP(V7441,category,2,FALSE)</f>
        <v>2</v>
      </c>
      <c r="Y7441" t="s">
        <v>3231</v>
      </c>
      <c r="Z7441">
        <f>VLOOKUP(Y7441,subcategory,2,FALSE)</f>
        <v>9</v>
      </c>
      <c r="AA7441" t="s">
        <v>951</v>
      </c>
      <c r="AB7441">
        <v>18.72</v>
      </c>
      <c r="AC7441">
        <v>5</v>
      </c>
      <c r="AD7441">
        <v>0.2</v>
      </c>
      <c r="AE7441" s="4">
        <v>6.5519999999999996</v>
      </c>
    </row>
    <row r="7442" spans="1:31" x14ac:dyDescent="0.3">
      <c r="A7442" s="2">
        <v>7441</v>
      </c>
      <c r="B7442" t="s">
        <v>10502</v>
      </c>
      <c r="C7442">
        <f>VLOOKUP(B7442,order,2,FALSE)</f>
        <v>3699</v>
      </c>
      <c r="D7442" s="3">
        <v>42980</v>
      </c>
      <c r="E7442" s="3">
        <v>42984</v>
      </c>
      <c r="F7442" t="s">
        <v>25</v>
      </c>
      <c r="G7442" s="10">
        <f>VLOOKUP(F7442,ship,2,FALSE)</f>
        <v>2</v>
      </c>
      <c r="H7442" t="s">
        <v>3793</v>
      </c>
      <c r="I7442">
        <f>VLOOKUP(H7442,customer,2,FALSE)</f>
        <v>539</v>
      </c>
      <c r="J7442" t="s">
        <v>1967</v>
      </c>
      <c r="K7442" t="s">
        <v>9</v>
      </c>
      <c r="L7442">
        <f>VLOOKUP(K7442,segment1,2,FALSE)</f>
        <v>1</v>
      </c>
      <c r="M7442" t="s">
        <v>3255</v>
      </c>
      <c r="N7442" t="s">
        <v>19</v>
      </c>
      <c r="O7442">
        <f>VLOOKUP(N7442,city,2,FALSE)</f>
        <v>2</v>
      </c>
      <c r="P7442" t="s">
        <v>20</v>
      </c>
      <c r="Q7442">
        <f>VLOOKUP(P7442,state,2,FALSE)</f>
        <v>2</v>
      </c>
      <c r="R7442">
        <v>90049</v>
      </c>
      <c r="S7442" t="s">
        <v>21</v>
      </c>
      <c r="T7442" s="10">
        <f>VLOOKUP(S7442,region,2,FALSE)</f>
        <v>2</v>
      </c>
      <c r="U7442" t="s">
        <v>5197</v>
      </c>
      <c r="V7442" t="s">
        <v>13</v>
      </c>
      <c r="W7442">
        <f>VLOOKUP(U7442,product,2,FALSE)</f>
        <v>1117</v>
      </c>
      <c r="X7442">
        <f>VLOOKUP(V7442,category,2,FALSE)</f>
        <v>1</v>
      </c>
      <c r="Y7442" t="s">
        <v>29</v>
      </c>
      <c r="Z7442">
        <f>VLOOKUP(Y7442,subcategory,2,FALSE)</f>
        <v>4</v>
      </c>
      <c r="AA7442" t="s">
        <v>1062</v>
      </c>
      <c r="AB7442">
        <v>236.52800000000002</v>
      </c>
      <c r="AC7442">
        <v>2</v>
      </c>
      <c r="AD7442">
        <v>0.2</v>
      </c>
      <c r="AE7442" s="4">
        <v>-2.9566000000000088</v>
      </c>
    </row>
    <row r="7443" spans="1:31" x14ac:dyDescent="0.3">
      <c r="A7443" s="2">
        <v>7442</v>
      </c>
      <c r="B7443" t="s">
        <v>7659</v>
      </c>
      <c r="C7443">
        <f>VLOOKUP(B7443,order,2,FALSE)</f>
        <v>3700</v>
      </c>
      <c r="D7443" s="3">
        <v>42324</v>
      </c>
      <c r="E7443" s="3">
        <v>42326</v>
      </c>
      <c r="F7443" t="s">
        <v>97</v>
      </c>
      <c r="G7443" s="10">
        <f>VLOOKUP(F7443,ship,2,FALSE)</f>
        <v>3</v>
      </c>
      <c r="H7443" t="s">
        <v>3444</v>
      </c>
      <c r="I7443">
        <f>VLOOKUP(H7443,customer,2,FALSE)</f>
        <v>190</v>
      </c>
      <c r="J7443" t="s">
        <v>787</v>
      </c>
      <c r="K7443" t="s">
        <v>18</v>
      </c>
      <c r="L7443">
        <f>VLOOKUP(K7443,segment1,2,FALSE)</f>
        <v>2</v>
      </c>
      <c r="M7443" t="s">
        <v>3255</v>
      </c>
      <c r="N7443" t="s">
        <v>466</v>
      </c>
      <c r="O7443">
        <f>VLOOKUP(N7443,city,2,FALSE)</f>
        <v>71</v>
      </c>
      <c r="P7443" t="s">
        <v>20</v>
      </c>
      <c r="Q7443">
        <f>VLOOKUP(P7443,state,2,FALSE)</f>
        <v>2</v>
      </c>
      <c r="R7443">
        <v>92105</v>
      </c>
      <c r="S7443" t="s">
        <v>21</v>
      </c>
      <c r="T7443" s="10">
        <f>VLOOKUP(S7443,region,2,FALSE)</f>
        <v>2</v>
      </c>
      <c r="U7443" t="s">
        <v>4273</v>
      </c>
      <c r="V7443" t="s">
        <v>22</v>
      </c>
      <c r="W7443">
        <v>3722</v>
      </c>
      <c r="X7443">
        <f>VLOOKUP(V7443,category,2,FALSE)</f>
        <v>2</v>
      </c>
      <c r="Y7443" t="s">
        <v>23</v>
      </c>
      <c r="Z7443">
        <f>VLOOKUP(Y7443,subcategory,2,FALSE)</f>
        <v>3</v>
      </c>
      <c r="AA7443" t="s">
        <v>994</v>
      </c>
      <c r="AB7443">
        <v>18.899999999999999</v>
      </c>
      <c r="AC7443">
        <v>3</v>
      </c>
      <c r="AD7443">
        <v>0</v>
      </c>
      <c r="AE7443" s="4">
        <v>8.6939999999999991</v>
      </c>
    </row>
    <row r="7444" spans="1:31" x14ac:dyDescent="0.3">
      <c r="A7444" s="2">
        <v>7443</v>
      </c>
      <c r="B7444" t="s">
        <v>6643</v>
      </c>
      <c r="C7444">
        <f>VLOOKUP(B7444,order,2,FALSE)</f>
        <v>3701</v>
      </c>
      <c r="D7444" s="3">
        <v>41982</v>
      </c>
      <c r="E7444" s="3">
        <v>41984</v>
      </c>
      <c r="F7444" t="s">
        <v>97</v>
      </c>
      <c r="G7444" s="10">
        <f>VLOOKUP(F7444,ship,2,FALSE)</f>
        <v>3</v>
      </c>
      <c r="H7444" t="s">
        <v>4034</v>
      </c>
      <c r="I7444">
        <f>VLOOKUP(H7444,customer,2,FALSE)</f>
        <v>779</v>
      </c>
      <c r="J7444" t="s">
        <v>3093</v>
      </c>
      <c r="K7444" t="s">
        <v>18</v>
      </c>
      <c r="L7444">
        <f>VLOOKUP(K7444,segment1,2,FALSE)</f>
        <v>2</v>
      </c>
      <c r="M7444" t="s">
        <v>3255</v>
      </c>
      <c r="N7444" t="s">
        <v>1414</v>
      </c>
      <c r="O7444">
        <f>VLOOKUP(N7444,city,2,FALSE)</f>
        <v>181</v>
      </c>
      <c r="P7444" t="s">
        <v>54</v>
      </c>
      <c r="Q7444">
        <f>VLOOKUP(P7444,state,2,FALSE)</f>
        <v>6</v>
      </c>
      <c r="R7444">
        <v>78521</v>
      </c>
      <c r="S7444" t="s">
        <v>55</v>
      </c>
      <c r="T7444" s="10">
        <f>VLOOKUP(S7444,region,2,FALSE)</f>
        <v>3</v>
      </c>
      <c r="U7444" t="s">
        <v>4238</v>
      </c>
      <c r="V7444" t="s">
        <v>22</v>
      </c>
      <c r="W7444">
        <f>VLOOKUP(U7444,product,2,FALSE)</f>
        <v>129</v>
      </c>
      <c r="X7444">
        <f>VLOOKUP(V7444,category,2,FALSE)</f>
        <v>2</v>
      </c>
      <c r="Y7444" t="s">
        <v>45</v>
      </c>
      <c r="Z7444">
        <f>VLOOKUP(Y7444,subcategory,2,FALSE)</f>
        <v>11</v>
      </c>
      <c r="AA7444" t="s">
        <v>378</v>
      </c>
      <c r="AB7444">
        <v>10.688000000000001</v>
      </c>
      <c r="AC7444">
        <v>2</v>
      </c>
      <c r="AD7444">
        <v>0.2</v>
      </c>
      <c r="AE7444" s="4">
        <v>3.7407999999999997</v>
      </c>
    </row>
    <row r="7445" spans="1:31" x14ac:dyDescent="0.3">
      <c r="A7445" s="2">
        <v>7444</v>
      </c>
      <c r="B7445" t="s">
        <v>6643</v>
      </c>
      <c r="C7445">
        <f>VLOOKUP(B7445,order,2,FALSE)</f>
        <v>3701</v>
      </c>
      <c r="D7445" s="3">
        <v>41982</v>
      </c>
      <c r="E7445" s="3">
        <v>41984</v>
      </c>
      <c r="F7445" t="s">
        <v>97</v>
      </c>
      <c r="G7445" s="10">
        <f>VLOOKUP(F7445,ship,2,FALSE)</f>
        <v>3</v>
      </c>
      <c r="H7445" t="s">
        <v>4034</v>
      </c>
      <c r="I7445">
        <f>VLOOKUP(H7445,customer,2,FALSE)</f>
        <v>779</v>
      </c>
      <c r="J7445" t="s">
        <v>3093</v>
      </c>
      <c r="K7445" t="s">
        <v>18</v>
      </c>
      <c r="L7445">
        <f>VLOOKUP(K7445,segment1,2,FALSE)</f>
        <v>2</v>
      </c>
      <c r="M7445" t="s">
        <v>3255</v>
      </c>
      <c r="N7445" t="s">
        <v>1414</v>
      </c>
      <c r="O7445">
        <f>VLOOKUP(N7445,city,2,FALSE)</f>
        <v>181</v>
      </c>
      <c r="P7445" t="s">
        <v>54</v>
      </c>
      <c r="Q7445">
        <f>VLOOKUP(P7445,state,2,FALSE)</f>
        <v>6</v>
      </c>
      <c r="R7445">
        <v>78521</v>
      </c>
      <c r="S7445" t="s">
        <v>55</v>
      </c>
      <c r="T7445" s="10">
        <f>VLOOKUP(S7445,region,2,FALSE)</f>
        <v>3</v>
      </c>
      <c r="U7445" t="s">
        <v>4688</v>
      </c>
      <c r="V7445" t="s">
        <v>22</v>
      </c>
      <c r="W7445">
        <v>3723</v>
      </c>
      <c r="X7445">
        <f>VLOOKUP(V7445,category,2,FALSE)</f>
        <v>2</v>
      </c>
      <c r="Y7445" t="s">
        <v>3227</v>
      </c>
      <c r="Z7445">
        <f>VLOOKUP(Y7445,subcategory,2,FALSE)</f>
        <v>5</v>
      </c>
      <c r="AA7445" t="s">
        <v>1226</v>
      </c>
      <c r="AB7445">
        <v>237.09600000000003</v>
      </c>
      <c r="AC7445">
        <v>3</v>
      </c>
      <c r="AD7445">
        <v>0.2</v>
      </c>
      <c r="AE7445" s="4">
        <v>20.745899999999985</v>
      </c>
    </row>
    <row r="7446" spans="1:31" x14ac:dyDescent="0.3">
      <c r="A7446" s="2">
        <v>7445</v>
      </c>
      <c r="B7446" t="s">
        <v>10503</v>
      </c>
      <c r="C7446">
        <f>VLOOKUP(B7446,order,2,FALSE)</f>
        <v>3702</v>
      </c>
      <c r="D7446" s="3">
        <v>42769</v>
      </c>
      <c r="E7446" s="3">
        <v>42773</v>
      </c>
      <c r="F7446" t="s">
        <v>7</v>
      </c>
      <c r="G7446" s="10">
        <f>VLOOKUP(F7446,ship,2,FALSE)</f>
        <v>1</v>
      </c>
      <c r="H7446" t="s">
        <v>3534</v>
      </c>
      <c r="I7446">
        <f>VLOOKUP(H7446,customer,2,FALSE)</f>
        <v>280</v>
      </c>
      <c r="J7446" t="s">
        <v>1085</v>
      </c>
      <c r="K7446" t="s">
        <v>52</v>
      </c>
      <c r="L7446">
        <f>VLOOKUP(K7446,segment1,2,FALSE)</f>
        <v>3</v>
      </c>
      <c r="M7446" t="s">
        <v>3255</v>
      </c>
      <c r="N7446" t="s">
        <v>156</v>
      </c>
      <c r="O7446">
        <f>VLOOKUP(N7446,city,2,FALSE)</f>
        <v>23</v>
      </c>
      <c r="P7446" t="s">
        <v>110</v>
      </c>
      <c r="Q7446">
        <f>VLOOKUP(P7446,state,2,FALSE)</f>
        <v>11</v>
      </c>
      <c r="R7446">
        <v>60610</v>
      </c>
      <c r="S7446" t="s">
        <v>55</v>
      </c>
      <c r="T7446" s="10">
        <f>VLOOKUP(S7446,region,2,FALSE)</f>
        <v>3</v>
      </c>
      <c r="U7446" t="s">
        <v>4866</v>
      </c>
      <c r="V7446" t="s">
        <v>22</v>
      </c>
      <c r="W7446">
        <f>VLOOKUP(U7446,product,2,FALSE)</f>
        <v>779</v>
      </c>
      <c r="X7446">
        <f>VLOOKUP(V7446,category,2,FALSE)</f>
        <v>2</v>
      </c>
      <c r="Y7446" t="s">
        <v>45</v>
      </c>
      <c r="Z7446">
        <f>VLOOKUP(Y7446,subcategory,2,FALSE)</f>
        <v>11</v>
      </c>
      <c r="AA7446" t="s">
        <v>1766</v>
      </c>
      <c r="AB7446">
        <v>5.1840000000000011</v>
      </c>
      <c r="AC7446">
        <v>1</v>
      </c>
      <c r="AD7446">
        <v>0.2</v>
      </c>
      <c r="AE7446" s="4">
        <v>1.8144</v>
      </c>
    </row>
    <row r="7447" spans="1:31" x14ac:dyDescent="0.3">
      <c r="A7447" s="2">
        <v>7446</v>
      </c>
      <c r="B7447" t="s">
        <v>10503</v>
      </c>
      <c r="C7447">
        <f>VLOOKUP(B7447,order,2,FALSE)</f>
        <v>3702</v>
      </c>
      <c r="D7447" s="3">
        <v>42769</v>
      </c>
      <c r="E7447" s="3">
        <v>42773</v>
      </c>
      <c r="F7447" t="s">
        <v>7</v>
      </c>
      <c r="G7447" s="10">
        <f>VLOOKUP(F7447,ship,2,FALSE)</f>
        <v>1</v>
      </c>
      <c r="H7447" t="s">
        <v>3534</v>
      </c>
      <c r="I7447">
        <f>VLOOKUP(H7447,customer,2,FALSE)</f>
        <v>280</v>
      </c>
      <c r="J7447" t="s">
        <v>1085</v>
      </c>
      <c r="K7447" t="s">
        <v>52</v>
      </c>
      <c r="L7447">
        <f>VLOOKUP(K7447,segment1,2,FALSE)</f>
        <v>3</v>
      </c>
      <c r="M7447" t="s">
        <v>3255</v>
      </c>
      <c r="N7447" t="s">
        <v>156</v>
      </c>
      <c r="O7447">
        <f>VLOOKUP(N7447,city,2,FALSE)</f>
        <v>23</v>
      </c>
      <c r="P7447" t="s">
        <v>110</v>
      </c>
      <c r="Q7447">
        <f>VLOOKUP(P7447,state,2,FALSE)</f>
        <v>11</v>
      </c>
      <c r="R7447">
        <v>60610</v>
      </c>
      <c r="S7447" t="s">
        <v>55</v>
      </c>
      <c r="T7447" s="10">
        <f>VLOOKUP(S7447,region,2,FALSE)</f>
        <v>3</v>
      </c>
      <c r="U7447" t="s">
        <v>5588</v>
      </c>
      <c r="V7447" t="s">
        <v>22</v>
      </c>
      <c r="W7447">
        <v>3724</v>
      </c>
      <c r="X7447">
        <f>VLOOKUP(V7447,category,2,FALSE)</f>
        <v>2</v>
      </c>
      <c r="Y7447" t="s">
        <v>45</v>
      </c>
      <c r="Z7447">
        <f>VLOOKUP(Y7447,subcategory,2,FALSE)</f>
        <v>11</v>
      </c>
      <c r="AA7447" t="s">
        <v>1590</v>
      </c>
      <c r="AB7447">
        <v>65.584000000000003</v>
      </c>
      <c r="AC7447">
        <v>2</v>
      </c>
      <c r="AD7447">
        <v>0.2</v>
      </c>
      <c r="AE7447" s="4">
        <v>23.7742</v>
      </c>
    </row>
    <row r="7448" spans="1:31" x14ac:dyDescent="0.3">
      <c r="A7448" s="2">
        <v>7447</v>
      </c>
      <c r="B7448" t="s">
        <v>10503</v>
      </c>
      <c r="C7448">
        <f>VLOOKUP(B7448,order,2,FALSE)</f>
        <v>3702</v>
      </c>
      <c r="D7448" s="3">
        <v>42769</v>
      </c>
      <c r="E7448" s="3">
        <v>42773</v>
      </c>
      <c r="F7448" t="s">
        <v>7</v>
      </c>
      <c r="G7448" s="10">
        <f>VLOOKUP(F7448,ship,2,FALSE)</f>
        <v>1</v>
      </c>
      <c r="H7448" t="s">
        <v>3534</v>
      </c>
      <c r="I7448">
        <f>VLOOKUP(H7448,customer,2,FALSE)</f>
        <v>280</v>
      </c>
      <c r="J7448" t="s">
        <v>1085</v>
      </c>
      <c r="K7448" t="s">
        <v>52</v>
      </c>
      <c r="L7448">
        <f>VLOOKUP(K7448,segment1,2,FALSE)</f>
        <v>3</v>
      </c>
      <c r="M7448" t="s">
        <v>3255</v>
      </c>
      <c r="N7448" t="s">
        <v>156</v>
      </c>
      <c r="O7448">
        <f>VLOOKUP(N7448,city,2,FALSE)</f>
        <v>23</v>
      </c>
      <c r="P7448" t="s">
        <v>110</v>
      </c>
      <c r="Q7448">
        <f>VLOOKUP(P7448,state,2,FALSE)</f>
        <v>11</v>
      </c>
      <c r="R7448">
        <v>60610</v>
      </c>
      <c r="S7448" t="s">
        <v>55</v>
      </c>
      <c r="T7448" s="10">
        <f>VLOOKUP(S7448,region,2,FALSE)</f>
        <v>3</v>
      </c>
      <c r="U7448" t="s">
        <v>5356</v>
      </c>
      <c r="V7448" t="s">
        <v>13</v>
      </c>
      <c r="W7448">
        <f>VLOOKUP(U7448,product,2,FALSE)</f>
        <v>1282</v>
      </c>
      <c r="X7448">
        <f>VLOOKUP(V7448,category,2,FALSE)</f>
        <v>1</v>
      </c>
      <c r="Y7448" t="s">
        <v>3228</v>
      </c>
      <c r="Z7448">
        <f>VLOOKUP(Y7448,subcategory,2,FALSE)</f>
        <v>6</v>
      </c>
      <c r="AA7448" t="s">
        <v>2565</v>
      </c>
      <c r="AB7448">
        <v>22.200000000000003</v>
      </c>
      <c r="AC7448">
        <v>1</v>
      </c>
      <c r="AD7448">
        <v>0.6</v>
      </c>
      <c r="AE7448" s="4">
        <v>-26.084999999999994</v>
      </c>
    </row>
    <row r="7449" spans="1:31" x14ac:dyDescent="0.3">
      <c r="A7449" s="2">
        <v>7448</v>
      </c>
      <c r="B7449" t="s">
        <v>10503</v>
      </c>
      <c r="C7449">
        <f>VLOOKUP(B7449,order,2,FALSE)</f>
        <v>3702</v>
      </c>
      <c r="D7449" s="3">
        <v>42769</v>
      </c>
      <c r="E7449" s="3">
        <v>42773</v>
      </c>
      <c r="F7449" t="s">
        <v>7</v>
      </c>
      <c r="G7449" s="10">
        <f>VLOOKUP(F7449,ship,2,FALSE)</f>
        <v>1</v>
      </c>
      <c r="H7449" t="s">
        <v>3534</v>
      </c>
      <c r="I7449">
        <f>VLOOKUP(H7449,customer,2,FALSE)</f>
        <v>280</v>
      </c>
      <c r="J7449" t="s">
        <v>1085</v>
      </c>
      <c r="K7449" t="s">
        <v>52</v>
      </c>
      <c r="L7449">
        <f>VLOOKUP(K7449,segment1,2,FALSE)</f>
        <v>3</v>
      </c>
      <c r="M7449" t="s">
        <v>3255</v>
      </c>
      <c r="N7449" t="s">
        <v>156</v>
      </c>
      <c r="O7449">
        <f>VLOOKUP(N7449,city,2,FALSE)</f>
        <v>23</v>
      </c>
      <c r="P7449" t="s">
        <v>110</v>
      </c>
      <c r="Q7449">
        <f>VLOOKUP(P7449,state,2,FALSE)</f>
        <v>11</v>
      </c>
      <c r="R7449">
        <v>60610</v>
      </c>
      <c r="S7449" t="s">
        <v>55</v>
      </c>
      <c r="T7449" s="10">
        <f>VLOOKUP(S7449,region,2,FALSE)</f>
        <v>3</v>
      </c>
      <c r="U7449" t="s">
        <v>5060</v>
      </c>
      <c r="V7449" t="s">
        <v>22</v>
      </c>
      <c r="W7449">
        <v>3725</v>
      </c>
      <c r="X7449">
        <f>VLOOKUP(V7449,category,2,FALSE)</f>
        <v>2</v>
      </c>
      <c r="Y7449" t="s">
        <v>45</v>
      </c>
      <c r="Z7449">
        <f>VLOOKUP(Y7449,subcategory,2,FALSE)</f>
        <v>11</v>
      </c>
      <c r="AA7449" t="s">
        <v>1165</v>
      </c>
      <c r="AB7449">
        <v>419.4</v>
      </c>
      <c r="AC7449">
        <v>5</v>
      </c>
      <c r="AD7449">
        <v>0.2</v>
      </c>
      <c r="AE7449" s="4">
        <v>146.79</v>
      </c>
    </row>
    <row r="7450" spans="1:31" x14ac:dyDescent="0.3">
      <c r="A7450" s="2">
        <v>7449</v>
      </c>
      <c r="B7450" t="s">
        <v>10504</v>
      </c>
      <c r="C7450">
        <f>VLOOKUP(B7450,order,2,FALSE)</f>
        <v>3703</v>
      </c>
      <c r="D7450" s="3">
        <v>43050</v>
      </c>
      <c r="E7450" s="3">
        <v>43053</v>
      </c>
      <c r="F7450" t="s">
        <v>97</v>
      </c>
      <c r="G7450" s="10">
        <f>VLOOKUP(F7450,ship,2,FALSE)</f>
        <v>3</v>
      </c>
      <c r="H7450" t="s">
        <v>3914</v>
      </c>
      <c r="I7450">
        <f>VLOOKUP(H7450,customer,2,FALSE)</f>
        <v>660</v>
      </c>
      <c r="J7450" t="s">
        <v>2474</v>
      </c>
      <c r="K7450" t="s">
        <v>9</v>
      </c>
      <c r="L7450">
        <f>VLOOKUP(K7450,segment1,2,FALSE)</f>
        <v>1</v>
      </c>
      <c r="M7450" t="s">
        <v>3255</v>
      </c>
      <c r="N7450" t="s">
        <v>2180</v>
      </c>
      <c r="O7450">
        <f>VLOOKUP(N7450,city,2,FALSE)</f>
        <v>290</v>
      </c>
      <c r="P7450" t="s">
        <v>173</v>
      </c>
      <c r="Q7450">
        <f>VLOOKUP(P7450,state,2,FALSE)</f>
        <v>19</v>
      </c>
      <c r="R7450">
        <v>37918</v>
      </c>
      <c r="S7450" t="s">
        <v>12</v>
      </c>
      <c r="T7450" s="10">
        <f>VLOOKUP(S7450,region,2,FALSE)</f>
        <v>1</v>
      </c>
      <c r="U7450" t="s">
        <v>4062</v>
      </c>
      <c r="V7450" t="s">
        <v>13</v>
      </c>
      <c r="W7450">
        <f>VLOOKUP(U7450,product,2,FALSE)</f>
        <v>643</v>
      </c>
      <c r="X7450">
        <f>VLOOKUP(V7450,category,2,FALSE)</f>
        <v>1</v>
      </c>
      <c r="Y7450" t="s">
        <v>3228</v>
      </c>
      <c r="Z7450">
        <f>VLOOKUP(Y7450,subcategory,2,FALSE)</f>
        <v>6</v>
      </c>
      <c r="AA7450" t="s">
        <v>429</v>
      </c>
      <c r="AB7450">
        <v>88.920000000000016</v>
      </c>
      <c r="AC7450">
        <v>5</v>
      </c>
      <c r="AD7450">
        <v>0.2</v>
      </c>
      <c r="AE7450" s="4">
        <v>14.449499999999986</v>
      </c>
    </row>
    <row r="7451" spans="1:31" x14ac:dyDescent="0.3">
      <c r="A7451" s="2">
        <v>7450</v>
      </c>
      <c r="B7451" t="s">
        <v>10505</v>
      </c>
      <c r="C7451">
        <f>VLOOKUP(B7451,order,2,FALSE)</f>
        <v>3704</v>
      </c>
      <c r="D7451" s="3">
        <v>42995</v>
      </c>
      <c r="E7451" s="3">
        <v>43000</v>
      </c>
      <c r="F7451" t="s">
        <v>7</v>
      </c>
      <c r="G7451" s="10">
        <f>VLOOKUP(F7451,ship,2,FALSE)</f>
        <v>1</v>
      </c>
      <c r="H7451" t="s">
        <v>3574</v>
      </c>
      <c r="I7451">
        <f>VLOOKUP(H7451,customer,2,FALSE)</f>
        <v>320</v>
      </c>
      <c r="J7451" t="s">
        <v>1227</v>
      </c>
      <c r="K7451" t="s">
        <v>52</v>
      </c>
      <c r="L7451">
        <f>VLOOKUP(K7451,segment1,2,FALSE)</f>
        <v>3</v>
      </c>
      <c r="M7451" t="s">
        <v>3255</v>
      </c>
      <c r="N7451" t="s">
        <v>95</v>
      </c>
      <c r="O7451">
        <f>VLOOKUP(N7451,city,2,FALSE)</f>
        <v>13</v>
      </c>
      <c r="P7451" t="s">
        <v>54</v>
      </c>
      <c r="Q7451">
        <f>VLOOKUP(P7451,state,2,FALSE)</f>
        <v>6</v>
      </c>
      <c r="R7451">
        <v>77036</v>
      </c>
      <c r="S7451" t="s">
        <v>55</v>
      </c>
      <c r="T7451" s="10">
        <f>VLOOKUP(S7451,region,2,FALSE)</f>
        <v>3</v>
      </c>
      <c r="U7451" t="s">
        <v>4215</v>
      </c>
      <c r="V7451" t="s">
        <v>22</v>
      </c>
      <c r="W7451">
        <v>3726</v>
      </c>
      <c r="X7451">
        <f>VLOOKUP(V7451,category,2,FALSE)</f>
        <v>2</v>
      </c>
      <c r="Y7451" t="s">
        <v>3229</v>
      </c>
      <c r="Z7451">
        <f>VLOOKUP(Y7451,subcategory,2,FALSE)</f>
        <v>7</v>
      </c>
      <c r="AA7451" t="s">
        <v>1292</v>
      </c>
      <c r="AB7451">
        <v>9.9120000000000008</v>
      </c>
      <c r="AC7451">
        <v>3</v>
      </c>
      <c r="AD7451">
        <v>0.2</v>
      </c>
      <c r="AE7451" s="4">
        <v>3.2213999999999996</v>
      </c>
    </row>
    <row r="7452" spans="1:31" x14ac:dyDescent="0.3">
      <c r="A7452" s="2">
        <v>7451</v>
      </c>
      <c r="B7452" t="s">
        <v>10505</v>
      </c>
      <c r="C7452">
        <f>VLOOKUP(B7452,order,2,FALSE)</f>
        <v>3704</v>
      </c>
      <c r="D7452" s="3">
        <v>42995</v>
      </c>
      <c r="E7452" s="3">
        <v>43000</v>
      </c>
      <c r="F7452" t="s">
        <v>7</v>
      </c>
      <c r="G7452" s="10">
        <f>VLOOKUP(F7452,ship,2,FALSE)</f>
        <v>1</v>
      </c>
      <c r="H7452" t="s">
        <v>3574</v>
      </c>
      <c r="I7452">
        <f>VLOOKUP(H7452,customer,2,FALSE)</f>
        <v>320</v>
      </c>
      <c r="J7452" t="s">
        <v>1227</v>
      </c>
      <c r="K7452" t="s">
        <v>52</v>
      </c>
      <c r="L7452">
        <f>VLOOKUP(K7452,segment1,2,FALSE)</f>
        <v>3</v>
      </c>
      <c r="M7452" t="s">
        <v>3255</v>
      </c>
      <c r="N7452" t="s">
        <v>95</v>
      </c>
      <c r="O7452">
        <f>VLOOKUP(N7452,city,2,FALSE)</f>
        <v>13</v>
      </c>
      <c r="P7452" t="s">
        <v>54</v>
      </c>
      <c r="Q7452">
        <f>VLOOKUP(P7452,state,2,FALSE)</f>
        <v>6</v>
      </c>
      <c r="R7452">
        <v>77036</v>
      </c>
      <c r="S7452" t="s">
        <v>55</v>
      </c>
      <c r="T7452" s="10">
        <f>VLOOKUP(S7452,region,2,FALSE)</f>
        <v>3</v>
      </c>
      <c r="U7452" t="s">
        <v>5285</v>
      </c>
      <c r="V7452" t="s">
        <v>13</v>
      </c>
      <c r="W7452">
        <f>VLOOKUP(U7452,product,2,FALSE)</f>
        <v>1210</v>
      </c>
      <c r="X7452">
        <f>VLOOKUP(V7452,category,2,FALSE)</f>
        <v>1</v>
      </c>
      <c r="Y7452" t="s">
        <v>3226</v>
      </c>
      <c r="Z7452">
        <f>VLOOKUP(Y7452,subcategory,2,FALSE)</f>
        <v>2</v>
      </c>
      <c r="AA7452" t="s">
        <v>1516</v>
      </c>
      <c r="AB7452">
        <v>318.43</v>
      </c>
      <c r="AC7452">
        <v>5</v>
      </c>
      <c r="AD7452">
        <v>0.3</v>
      </c>
      <c r="AE7452" s="4">
        <v>-77.333000000000013</v>
      </c>
    </row>
    <row r="7453" spans="1:31" x14ac:dyDescent="0.3">
      <c r="A7453" s="2">
        <v>7452</v>
      </c>
      <c r="B7453" t="s">
        <v>10505</v>
      </c>
      <c r="C7453">
        <f>VLOOKUP(B7453,order,2,FALSE)</f>
        <v>3704</v>
      </c>
      <c r="D7453" s="3">
        <v>42995</v>
      </c>
      <c r="E7453" s="3">
        <v>43000</v>
      </c>
      <c r="F7453" t="s">
        <v>7</v>
      </c>
      <c r="G7453" s="10">
        <f>VLOOKUP(F7453,ship,2,FALSE)</f>
        <v>1</v>
      </c>
      <c r="H7453" t="s">
        <v>3574</v>
      </c>
      <c r="I7453">
        <f>VLOOKUP(H7453,customer,2,FALSE)</f>
        <v>320</v>
      </c>
      <c r="J7453" t="s">
        <v>1227</v>
      </c>
      <c r="K7453" t="s">
        <v>52</v>
      </c>
      <c r="L7453">
        <f>VLOOKUP(K7453,segment1,2,FALSE)</f>
        <v>3</v>
      </c>
      <c r="M7453" t="s">
        <v>3255</v>
      </c>
      <c r="N7453" t="s">
        <v>95</v>
      </c>
      <c r="O7453">
        <f>VLOOKUP(N7453,city,2,FALSE)</f>
        <v>13</v>
      </c>
      <c r="P7453" t="s">
        <v>54</v>
      </c>
      <c r="Q7453">
        <f>VLOOKUP(P7453,state,2,FALSE)</f>
        <v>6</v>
      </c>
      <c r="R7453">
        <v>77036</v>
      </c>
      <c r="S7453" t="s">
        <v>55</v>
      </c>
      <c r="T7453" s="10">
        <f>VLOOKUP(S7453,region,2,FALSE)</f>
        <v>3</v>
      </c>
      <c r="U7453" t="s">
        <v>4431</v>
      </c>
      <c r="V7453" t="s">
        <v>22</v>
      </c>
      <c r="W7453">
        <v>3727</v>
      </c>
      <c r="X7453">
        <f>VLOOKUP(V7453,category,2,FALSE)</f>
        <v>2</v>
      </c>
      <c r="Y7453" t="s">
        <v>3231</v>
      </c>
      <c r="Z7453">
        <f>VLOOKUP(Y7453,subcategory,2,FALSE)</f>
        <v>9</v>
      </c>
      <c r="AA7453" t="s">
        <v>1327</v>
      </c>
      <c r="AB7453">
        <v>5.7999999999999989</v>
      </c>
      <c r="AC7453">
        <v>5</v>
      </c>
      <c r="AD7453">
        <v>0.8</v>
      </c>
      <c r="AE7453" s="4">
        <v>-10.15</v>
      </c>
    </row>
    <row r="7454" spans="1:31" x14ac:dyDescent="0.3">
      <c r="A7454" s="2">
        <v>7453</v>
      </c>
      <c r="B7454" t="s">
        <v>10505</v>
      </c>
      <c r="C7454">
        <f>VLOOKUP(B7454,order,2,FALSE)</f>
        <v>3704</v>
      </c>
      <c r="D7454" s="3">
        <v>42995</v>
      </c>
      <c r="E7454" s="3">
        <v>43000</v>
      </c>
      <c r="F7454" t="s">
        <v>7</v>
      </c>
      <c r="G7454" s="10">
        <f>VLOOKUP(F7454,ship,2,FALSE)</f>
        <v>1</v>
      </c>
      <c r="H7454" t="s">
        <v>3574</v>
      </c>
      <c r="I7454">
        <f>VLOOKUP(H7454,customer,2,FALSE)</f>
        <v>320</v>
      </c>
      <c r="J7454" t="s">
        <v>1227</v>
      </c>
      <c r="K7454" t="s">
        <v>52</v>
      </c>
      <c r="L7454">
        <f>VLOOKUP(K7454,segment1,2,FALSE)</f>
        <v>3</v>
      </c>
      <c r="M7454" t="s">
        <v>3255</v>
      </c>
      <c r="N7454" t="s">
        <v>95</v>
      </c>
      <c r="O7454">
        <f>VLOOKUP(N7454,city,2,FALSE)</f>
        <v>13</v>
      </c>
      <c r="P7454" t="s">
        <v>54</v>
      </c>
      <c r="Q7454">
        <f>VLOOKUP(P7454,state,2,FALSE)</f>
        <v>6</v>
      </c>
      <c r="R7454">
        <v>77036</v>
      </c>
      <c r="S7454" t="s">
        <v>55</v>
      </c>
      <c r="T7454" s="10">
        <f>VLOOKUP(S7454,region,2,FALSE)</f>
        <v>3</v>
      </c>
      <c r="U7454" t="s">
        <v>5603</v>
      </c>
      <c r="V7454" t="s">
        <v>35</v>
      </c>
      <c r="W7454">
        <f>VLOOKUP(U7454,product,2,FALSE)</f>
        <v>1539</v>
      </c>
      <c r="X7454">
        <f>VLOOKUP(V7454,category,2,FALSE)</f>
        <v>3</v>
      </c>
      <c r="Y7454" t="s">
        <v>3230</v>
      </c>
      <c r="Z7454">
        <f>VLOOKUP(Y7454,subcategory,2,FALSE)</f>
        <v>8</v>
      </c>
      <c r="AA7454" t="s">
        <v>781</v>
      </c>
      <c r="AB7454">
        <v>1415.76</v>
      </c>
      <c r="AC7454">
        <v>6</v>
      </c>
      <c r="AD7454">
        <v>0.2</v>
      </c>
      <c r="AE7454" s="4">
        <v>88.48500000000007</v>
      </c>
    </row>
    <row r="7455" spans="1:31" x14ac:dyDescent="0.3">
      <c r="A7455" s="2">
        <v>7454</v>
      </c>
      <c r="B7455" t="s">
        <v>10506</v>
      </c>
      <c r="C7455">
        <f>VLOOKUP(B7455,order,2,FALSE)</f>
        <v>3705</v>
      </c>
      <c r="D7455" s="3">
        <v>42911</v>
      </c>
      <c r="E7455" s="3">
        <v>42917</v>
      </c>
      <c r="F7455" t="s">
        <v>25</v>
      </c>
      <c r="G7455" s="10">
        <f>VLOOKUP(F7455,ship,2,FALSE)</f>
        <v>2</v>
      </c>
      <c r="H7455" t="s">
        <v>3503</v>
      </c>
      <c r="I7455">
        <f>VLOOKUP(H7455,customer,2,FALSE)</f>
        <v>249</v>
      </c>
      <c r="J7455" t="s">
        <v>979</v>
      </c>
      <c r="K7455" t="s">
        <v>9</v>
      </c>
      <c r="L7455">
        <f>VLOOKUP(K7455,segment1,2,FALSE)</f>
        <v>1</v>
      </c>
      <c r="M7455" t="s">
        <v>3255</v>
      </c>
      <c r="N7455" t="s">
        <v>2570</v>
      </c>
      <c r="O7455">
        <f>VLOOKUP(N7455,city,2,FALSE)</f>
        <v>349</v>
      </c>
      <c r="P7455" t="s">
        <v>110</v>
      </c>
      <c r="Q7455">
        <f>VLOOKUP(P7455,state,2,FALSE)</f>
        <v>11</v>
      </c>
      <c r="R7455">
        <v>60440</v>
      </c>
      <c r="S7455" t="s">
        <v>55</v>
      </c>
      <c r="T7455" s="10">
        <f>VLOOKUP(S7455,region,2,FALSE)</f>
        <v>3</v>
      </c>
      <c r="U7455" t="s">
        <v>5004</v>
      </c>
      <c r="V7455" t="s">
        <v>35</v>
      </c>
      <c r="W7455">
        <v>3728</v>
      </c>
      <c r="X7455">
        <f>VLOOKUP(V7455,category,2,FALSE)</f>
        <v>3</v>
      </c>
      <c r="Y7455" t="s">
        <v>3230</v>
      </c>
      <c r="Z7455">
        <f>VLOOKUP(Y7455,subcategory,2,FALSE)</f>
        <v>8</v>
      </c>
      <c r="AA7455" t="s">
        <v>1641</v>
      </c>
      <c r="AB7455">
        <v>148.47999999999999</v>
      </c>
      <c r="AC7455">
        <v>2</v>
      </c>
      <c r="AD7455">
        <v>0.2</v>
      </c>
      <c r="AE7455" s="4">
        <v>16.703999999999986</v>
      </c>
    </row>
    <row r="7456" spans="1:31" x14ac:dyDescent="0.3">
      <c r="A7456" s="2">
        <v>7455</v>
      </c>
      <c r="B7456" t="s">
        <v>8898</v>
      </c>
      <c r="C7456">
        <f>VLOOKUP(B7456,order,2,FALSE)</f>
        <v>3706</v>
      </c>
      <c r="D7456" s="3">
        <v>42581</v>
      </c>
      <c r="E7456" s="3">
        <v>42586</v>
      </c>
      <c r="F7456" t="s">
        <v>25</v>
      </c>
      <c r="G7456" s="10">
        <f>VLOOKUP(F7456,ship,2,FALSE)</f>
        <v>2</v>
      </c>
      <c r="H7456" t="s">
        <v>3602</v>
      </c>
      <c r="I7456">
        <f>VLOOKUP(H7456,customer,2,FALSE)</f>
        <v>348</v>
      </c>
      <c r="J7456" t="s">
        <v>1309</v>
      </c>
      <c r="K7456" t="s">
        <v>9</v>
      </c>
      <c r="L7456">
        <f>VLOOKUP(K7456,segment1,2,FALSE)</f>
        <v>1</v>
      </c>
      <c r="M7456" t="s">
        <v>3255</v>
      </c>
      <c r="N7456" t="s">
        <v>156</v>
      </c>
      <c r="O7456">
        <f>VLOOKUP(N7456,city,2,FALSE)</f>
        <v>23</v>
      </c>
      <c r="P7456" t="s">
        <v>110</v>
      </c>
      <c r="Q7456">
        <f>VLOOKUP(P7456,state,2,FALSE)</f>
        <v>11</v>
      </c>
      <c r="R7456">
        <v>60623</v>
      </c>
      <c r="S7456" t="s">
        <v>55</v>
      </c>
      <c r="T7456" s="10">
        <f>VLOOKUP(S7456,region,2,FALSE)</f>
        <v>3</v>
      </c>
      <c r="U7456" t="s">
        <v>5456</v>
      </c>
      <c r="V7456" t="s">
        <v>22</v>
      </c>
      <c r="W7456">
        <f>VLOOKUP(U7456,product,2,FALSE)</f>
        <v>1388</v>
      </c>
      <c r="X7456">
        <f>VLOOKUP(V7456,category,2,FALSE)</f>
        <v>2</v>
      </c>
      <c r="Y7456" t="s">
        <v>23</v>
      </c>
      <c r="Z7456">
        <f>VLOOKUP(Y7456,subcategory,2,FALSE)</f>
        <v>3</v>
      </c>
      <c r="AA7456" t="s">
        <v>1044</v>
      </c>
      <c r="AB7456">
        <v>9.2480000000000011</v>
      </c>
      <c r="AC7456">
        <v>4</v>
      </c>
      <c r="AD7456">
        <v>0.2</v>
      </c>
      <c r="AE7456" s="4">
        <v>3.1212</v>
      </c>
    </row>
    <row r="7457" spans="1:31" x14ac:dyDescent="0.3">
      <c r="A7457" s="2">
        <v>7456</v>
      </c>
      <c r="B7457" t="s">
        <v>8898</v>
      </c>
      <c r="C7457">
        <f>VLOOKUP(B7457,order,2,FALSE)</f>
        <v>3706</v>
      </c>
      <c r="D7457" s="3">
        <v>42581</v>
      </c>
      <c r="E7457" s="3">
        <v>42586</v>
      </c>
      <c r="F7457" t="s">
        <v>25</v>
      </c>
      <c r="G7457" s="10">
        <f>VLOOKUP(F7457,ship,2,FALSE)</f>
        <v>2</v>
      </c>
      <c r="H7457" t="s">
        <v>3602</v>
      </c>
      <c r="I7457">
        <f>VLOOKUP(H7457,customer,2,FALSE)</f>
        <v>348</v>
      </c>
      <c r="J7457" t="s">
        <v>1309</v>
      </c>
      <c r="K7457" t="s">
        <v>9</v>
      </c>
      <c r="L7457">
        <f>VLOOKUP(K7457,segment1,2,FALSE)</f>
        <v>1</v>
      </c>
      <c r="M7457" t="s">
        <v>3255</v>
      </c>
      <c r="N7457" t="s">
        <v>156</v>
      </c>
      <c r="O7457">
        <f>VLOOKUP(N7457,city,2,FALSE)</f>
        <v>23</v>
      </c>
      <c r="P7457" t="s">
        <v>110</v>
      </c>
      <c r="Q7457">
        <f>VLOOKUP(P7457,state,2,FALSE)</f>
        <v>11</v>
      </c>
      <c r="R7457">
        <v>60623</v>
      </c>
      <c r="S7457" t="s">
        <v>55</v>
      </c>
      <c r="T7457" s="10">
        <f>VLOOKUP(S7457,region,2,FALSE)</f>
        <v>3</v>
      </c>
      <c r="U7457" t="s">
        <v>4585</v>
      </c>
      <c r="V7457" t="s">
        <v>22</v>
      </c>
      <c r="W7457">
        <v>3729</v>
      </c>
      <c r="X7457">
        <f>VLOOKUP(V7457,category,2,FALSE)</f>
        <v>2</v>
      </c>
      <c r="Y7457" t="s">
        <v>3227</v>
      </c>
      <c r="Z7457">
        <f>VLOOKUP(Y7457,subcategory,2,FALSE)</f>
        <v>5</v>
      </c>
      <c r="AA7457" t="s">
        <v>682</v>
      </c>
      <c r="AB7457">
        <v>1036.624</v>
      </c>
      <c r="AC7457">
        <v>2</v>
      </c>
      <c r="AD7457">
        <v>0.2</v>
      </c>
      <c r="AE7457" s="4">
        <v>51.831200000000024</v>
      </c>
    </row>
    <row r="7458" spans="1:31" x14ac:dyDescent="0.3">
      <c r="A7458" s="2">
        <v>7457</v>
      </c>
      <c r="B7458" t="s">
        <v>7660</v>
      </c>
      <c r="C7458">
        <f>VLOOKUP(B7458,order,2,FALSE)</f>
        <v>3707</v>
      </c>
      <c r="D7458" s="3">
        <v>42110</v>
      </c>
      <c r="E7458" s="3">
        <v>42112</v>
      </c>
      <c r="F7458" t="s">
        <v>97</v>
      </c>
      <c r="G7458" s="10">
        <f>VLOOKUP(F7458,ship,2,FALSE)</f>
        <v>3</v>
      </c>
      <c r="H7458" t="s">
        <v>3583</v>
      </c>
      <c r="I7458">
        <f>VLOOKUP(H7458,customer,2,FALSE)</f>
        <v>329</v>
      </c>
      <c r="J7458" t="s">
        <v>1250</v>
      </c>
      <c r="K7458" t="s">
        <v>9</v>
      </c>
      <c r="L7458">
        <f>VLOOKUP(K7458,segment1,2,FALSE)</f>
        <v>1</v>
      </c>
      <c r="M7458" t="s">
        <v>3255</v>
      </c>
      <c r="N7458" t="s">
        <v>1048</v>
      </c>
      <c r="O7458">
        <f>VLOOKUP(N7458,city,2,FALSE)</f>
        <v>142</v>
      </c>
      <c r="P7458" t="s">
        <v>165</v>
      </c>
      <c r="Q7458">
        <f>VLOOKUP(P7458,state,2,FALSE)</f>
        <v>18</v>
      </c>
      <c r="R7458">
        <v>22980</v>
      </c>
      <c r="S7458" t="s">
        <v>12</v>
      </c>
      <c r="T7458" s="10">
        <f>VLOOKUP(S7458,region,2,FALSE)</f>
        <v>1</v>
      </c>
      <c r="U7458" t="s">
        <v>4121</v>
      </c>
      <c r="V7458" t="s">
        <v>35</v>
      </c>
      <c r="W7458">
        <f>VLOOKUP(U7458,product,2,FALSE)</f>
        <v>12</v>
      </c>
      <c r="X7458">
        <f>VLOOKUP(V7458,category,2,FALSE)</f>
        <v>3</v>
      </c>
      <c r="Y7458" t="s">
        <v>3230</v>
      </c>
      <c r="Z7458">
        <f>VLOOKUP(Y7458,subcategory,2,FALSE)</f>
        <v>8</v>
      </c>
      <c r="AA7458" t="s">
        <v>2202</v>
      </c>
      <c r="AB7458">
        <v>569.64</v>
      </c>
      <c r="AC7458">
        <v>2</v>
      </c>
      <c r="AD7458">
        <v>0</v>
      </c>
      <c r="AE7458" s="4">
        <v>148.10640000000001</v>
      </c>
    </row>
    <row r="7459" spans="1:31" x14ac:dyDescent="0.3">
      <c r="A7459" s="2">
        <v>7458</v>
      </c>
      <c r="B7459" t="s">
        <v>7660</v>
      </c>
      <c r="C7459">
        <f>VLOOKUP(B7459,order,2,FALSE)</f>
        <v>3707</v>
      </c>
      <c r="D7459" s="3">
        <v>42110</v>
      </c>
      <c r="E7459" s="3">
        <v>42112</v>
      </c>
      <c r="F7459" t="s">
        <v>97</v>
      </c>
      <c r="G7459" s="10">
        <f>VLOOKUP(F7459,ship,2,FALSE)</f>
        <v>3</v>
      </c>
      <c r="H7459" t="s">
        <v>3583</v>
      </c>
      <c r="I7459">
        <f>VLOOKUP(H7459,customer,2,FALSE)</f>
        <v>329</v>
      </c>
      <c r="J7459" t="s">
        <v>1250</v>
      </c>
      <c r="K7459" t="s">
        <v>9</v>
      </c>
      <c r="L7459">
        <f>VLOOKUP(K7459,segment1,2,FALSE)</f>
        <v>1</v>
      </c>
      <c r="M7459" t="s">
        <v>3255</v>
      </c>
      <c r="N7459" t="s">
        <v>1048</v>
      </c>
      <c r="O7459">
        <f>VLOOKUP(N7459,city,2,FALSE)</f>
        <v>142</v>
      </c>
      <c r="P7459" t="s">
        <v>165</v>
      </c>
      <c r="Q7459">
        <f>VLOOKUP(P7459,state,2,FALSE)</f>
        <v>18</v>
      </c>
      <c r="R7459">
        <v>22980</v>
      </c>
      <c r="S7459" t="s">
        <v>12</v>
      </c>
      <c r="T7459" s="10">
        <f>VLOOKUP(S7459,region,2,FALSE)</f>
        <v>1</v>
      </c>
      <c r="U7459" t="s">
        <v>4717</v>
      </c>
      <c r="V7459" t="s">
        <v>22</v>
      </c>
      <c r="W7459">
        <v>3730</v>
      </c>
      <c r="X7459">
        <f>VLOOKUP(V7459,category,2,FALSE)</f>
        <v>2</v>
      </c>
      <c r="Y7459" t="s">
        <v>3231</v>
      </c>
      <c r="Z7459">
        <f>VLOOKUP(Y7459,subcategory,2,FALSE)</f>
        <v>9</v>
      </c>
      <c r="AA7459" t="s">
        <v>1153</v>
      </c>
      <c r="AB7459">
        <v>9.14</v>
      </c>
      <c r="AC7459">
        <v>1</v>
      </c>
      <c r="AD7459">
        <v>0</v>
      </c>
      <c r="AE7459" s="4">
        <v>4.57</v>
      </c>
    </row>
    <row r="7460" spans="1:31" x14ac:dyDescent="0.3">
      <c r="A7460" s="2">
        <v>7459</v>
      </c>
      <c r="B7460" t="s">
        <v>7660</v>
      </c>
      <c r="C7460">
        <f>VLOOKUP(B7460,order,2,FALSE)</f>
        <v>3707</v>
      </c>
      <c r="D7460" s="3">
        <v>42110</v>
      </c>
      <c r="E7460" s="3">
        <v>42112</v>
      </c>
      <c r="F7460" t="s">
        <v>97</v>
      </c>
      <c r="G7460" s="10">
        <f>VLOOKUP(F7460,ship,2,FALSE)</f>
        <v>3</v>
      </c>
      <c r="H7460" t="s">
        <v>3583</v>
      </c>
      <c r="I7460">
        <f>VLOOKUP(H7460,customer,2,FALSE)</f>
        <v>329</v>
      </c>
      <c r="J7460" t="s">
        <v>1250</v>
      </c>
      <c r="K7460" t="s">
        <v>9</v>
      </c>
      <c r="L7460">
        <f>VLOOKUP(K7460,segment1,2,FALSE)</f>
        <v>1</v>
      </c>
      <c r="M7460" t="s">
        <v>3255</v>
      </c>
      <c r="N7460" t="s">
        <v>1048</v>
      </c>
      <c r="O7460">
        <f>VLOOKUP(N7460,city,2,FALSE)</f>
        <v>142</v>
      </c>
      <c r="P7460" t="s">
        <v>165</v>
      </c>
      <c r="Q7460">
        <f>VLOOKUP(P7460,state,2,FALSE)</f>
        <v>18</v>
      </c>
      <c r="R7460">
        <v>22980</v>
      </c>
      <c r="S7460" t="s">
        <v>12</v>
      </c>
      <c r="T7460" s="10">
        <f>VLOOKUP(S7460,region,2,FALSE)</f>
        <v>1</v>
      </c>
      <c r="U7460" t="s">
        <v>4098</v>
      </c>
      <c r="V7460" t="s">
        <v>13</v>
      </c>
      <c r="W7460">
        <f>VLOOKUP(U7460,product,2,FALSE)</f>
        <v>1305</v>
      </c>
      <c r="X7460">
        <f>VLOOKUP(V7460,category,2,FALSE)</f>
        <v>1</v>
      </c>
      <c r="Y7460" t="s">
        <v>3228</v>
      </c>
      <c r="Z7460">
        <f>VLOOKUP(Y7460,subcategory,2,FALSE)</f>
        <v>6</v>
      </c>
      <c r="AA7460" t="s">
        <v>3151</v>
      </c>
      <c r="AB7460">
        <v>1196.8599999999999</v>
      </c>
      <c r="AC7460">
        <v>7</v>
      </c>
      <c r="AD7460">
        <v>0</v>
      </c>
      <c r="AE7460" s="4">
        <v>119.68599999999989</v>
      </c>
    </row>
    <row r="7461" spans="1:31" x14ac:dyDescent="0.3">
      <c r="A7461" s="2">
        <v>7460</v>
      </c>
      <c r="B7461" t="s">
        <v>7660</v>
      </c>
      <c r="C7461">
        <f>VLOOKUP(B7461,order,2,FALSE)</f>
        <v>3707</v>
      </c>
      <c r="D7461" s="3">
        <v>42110</v>
      </c>
      <c r="E7461" s="3">
        <v>42112</v>
      </c>
      <c r="F7461" t="s">
        <v>97</v>
      </c>
      <c r="G7461" s="10">
        <f>VLOOKUP(F7461,ship,2,FALSE)</f>
        <v>3</v>
      </c>
      <c r="H7461" t="s">
        <v>3583</v>
      </c>
      <c r="I7461">
        <f>VLOOKUP(H7461,customer,2,FALSE)</f>
        <v>329</v>
      </c>
      <c r="J7461" t="s">
        <v>1250</v>
      </c>
      <c r="K7461" t="s">
        <v>9</v>
      </c>
      <c r="L7461">
        <f>VLOOKUP(K7461,segment1,2,FALSE)</f>
        <v>1</v>
      </c>
      <c r="M7461" t="s">
        <v>3255</v>
      </c>
      <c r="N7461" t="s">
        <v>1048</v>
      </c>
      <c r="O7461">
        <f>VLOOKUP(N7461,city,2,FALSE)</f>
        <v>142</v>
      </c>
      <c r="P7461" t="s">
        <v>165</v>
      </c>
      <c r="Q7461">
        <f>VLOOKUP(P7461,state,2,FALSE)</f>
        <v>18</v>
      </c>
      <c r="R7461">
        <v>22980</v>
      </c>
      <c r="S7461" t="s">
        <v>12</v>
      </c>
      <c r="T7461" s="10">
        <f>VLOOKUP(S7461,region,2,FALSE)</f>
        <v>1</v>
      </c>
      <c r="U7461" t="s">
        <v>4762</v>
      </c>
      <c r="V7461" t="s">
        <v>13</v>
      </c>
      <c r="W7461">
        <v>3731</v>
      </c>
      <c r="X7461">
        <f>VLOOKUP(V7461,category,2,FALSE)</f>
        <v>1</v>
      </c>
      <c r="Y7461" t="s">
        <v>14</v>
      </c>
      <c r="Z7461">
        <f>VLOOKUP(Y7461,subcategory,2,FALSE)</f>
        <v>1</v>
      </c>
      <c r="AA7461" t="s">
        <v>696</v>
      </c>
      <c r="AB7461">
        <v>523.26</v>
      </c>
      <c r="AC7461">
        <v>9</v>
      </c>
      <c r="AD7461">
        <v>0</v>
      </c>
      <c r="AE7461" s="4">
        <v>125.58240000000001</v>
      </c>
    </row>
    <row r="7462" spans="1:31" x14ac:dyDescent="0.3">
      <c r="A7462" s="2">
        <v>7461</v>
      </c>
      <c r="B7462" t="s">
        <v>7661</v>
      </c>
      <c r="C7462">
        <f>VLOOKUP(B7462,order,2,FALSE)</f>
        <v>3708</v>
      </c>
      <c r="D7462" s="3">
        <v>42105</v>
      </c>
      <c r="E7462" s="3">
        <v>42108</v>
      </c>
      <c r="F7462" t="s">
        <v>7</v>
      </c>
      <c r="G7462" s="10">
        <f>VLOOKUP(F7462,ship,2,FALSE)</f>
        <v>1</v>
      </c>
      <c r="H7462" t="s">
        <v>3736</v>
      </c>
      <c r="I7462">
        <f>VLOOKUP(H7462,customer,2,FALSE)</f>
        <v>482</v>
      </c>
      <c r="J7462" t="s">
        <v>1771</v>
      </c>
      <c r="K7462" t="s">
        <v>9</v>
      </c>
      <c r="L7462">
        <f>VLOOKUP(K7462,segment1,2,FALSE)</f>
        <v>1</v>
      </c>
      <c r="M7462" t="s">
        <v>3255</v>
      </c>
      <c r="N7462" t="s">
        <v>19</v>
      </c>
      <c r="O7462">
        <f>VLOOKUP(N7462,city,2,FALSE)</f>
        <v>2</v>
      </c>
      <c r="P7462" t="s">
        <v>20</v>
      </c>
      <c r="Q7462">
        <f>VLOOKUP(P7462,state,2,FALSE)</f>
        <v>2</v>
      </c>
      <c r="R7462">
        <v>90004</v>
      </c>
      <c r="S7462" t="s">
        <v>21</v>
      </c>
      <c r="T7462" s="10">
        <f>VLOOKUP(S7462,region,2,FALSE)</f>
        <v>2</v>
      </c>
      <c r="U7462" t="s">
        <v>5747</v>
      </c>
      <c r="V7462" t="s">
        <v>35</v>
      </c>
      <c r="W7462">
        <f>VLOOKUP(U7462,product,2,FALSE)</f>
        <v>1688</v>
      </c>
      <c r="X7462">
        <f>VLOOKUP(V7462,category,2,FALSE)</f>
        <v>3</v>
      </c>
      <c r="Y7462" t="s">
        <v>3236</v>
      </c>
      <c r="Z7462">
        <f>VLOOKUP(Y7462,subcategory,2,FALSE)</f>
        <v>17</v>
      </c>
      <c r="AA7462" t="s">
        <v>498</v>
      </c>
      <c r="AB7462">
        <v>639.96800000000007</v>
      </c>
      <c r="AC7462">
        <v>4</v>
      </c>
      <c r="AD7462">
        <v>0.2</v>
      </c>
      <c r="AE7462" s="4">
        <v>215.98919999999998</v>
      </c>
    </row>
    <row r="7463" spans="1:31" x14ac:dyDescent="0.3">
      <c r="A7463" s="2">
        <v>7462</v>
      </c>
      <c r="B7463" t="s">
        <v>7661</v>
      </c>
      <c r="C7463">
        <f>VLOOKUP(B7463,order,2,FALSE)</f>
        <v>3708</v>
      </c>
      <c r="D7463" s="3">
        <v>42105</v>
      </c>
      <c r="E7463" s="3">
        <v>42108</v>
      </c>
      <c r="F7463" t="s">
        <v>7</v>
      </c>
      <c r="G7463" s="10">
        <f>VLOOKUP(F7463,ship,2,FALSE)</f>
        <v>1</v>
      </c>
      <c r="H7463" t="s">
        <v>3736</v>
      </c>
      <c r="I7463">
        <f>VLOOKUP(H7463,customer,2,FALSE)</f>
        <v>482</v>
      </c>
      <c r="J7463" t="s">
        <v>1771</v>
      </c>
      <c r="K7463" t="s">
        <v>9</v>
      </c>
      <c r="L7463">
        <f>VLOOKUP(K7463,segment1,2,FALSE)</f>
        <v>1</v>
      </c>
      <c r="M7463" t="s">
        <v>3255</v>
      </c>
      <c r="N7463" t="s">
        <v>19</v>
      </c>
      <c r="O7463">
        <f>VLOOKUP(N7463,city,2,FALSE)</f>
        <v>2</v>
      </c>
      <c r="P7463" t="s">
        <v>20</v>
      </c>
      <c r="Q7463">
        <f>VLOOKUP(P7463,state,2,FALSE)</f>
        <v>2</v>
      </c>
      <c r="R7463">
        <v>90004</v>
      </c>
      <c r="S7463" t="s">
        <v>21</v>
      </c>
      <c r="T7463" s="10">
        <f>VLOOKUP(S7463,region,2,FALSE)</f>
        <v>2</v>
      </c>
      <c r="U7463" t="s">
        <v>4900</v>
      </c>
      <c r="V7463" t="s">
        <v>22</v>
      </c>
      <c r="W7463">
        <v>3732</v>
      </c>
      <c r="X7463">
        <f>VLOOKUP(V7463,category,2,FALSE)</f>
        <v>2</v>
      </c>
      <c r="Y7463" t="s">
        <v>45</v>
      </c>
      <c r="Z7463">
        <f>VLOOKUP(Y7463,subcategory,2,FALSE)</f>
        <v>11</v>
      </c>
      <c r="AA7463" t="s">
        <v>5921</v>
      </c>
      <c r="AB7463">
        <v>52.76</v>
      </c>
      <c r="AC7463">
        <v>2</v>
      </c>
      <c r="AD7463">
        <v>0</v>
      </c>
      <c r="AE7463" s="4">
        <v>24.269599999999997</v>
      </c>
    </row>
    <row r="7464" spans="1:31" x14ac:dyDescent="0.3">
      <c r="A7464" s="2">
        <v>7463</v>
      </c>
      <c r="B7464" t="s">
        <v>7662</v>
      </c>
      <c r="C7464">
        <f>VLOOKUP(B7464,order,2,FALSE)</f>
        <v>3709</v>
      </c>
      <c r="D7464" s="3">
        <v>42062</v>
      </c>
      <c r="E7464" s="3">
        <v>42064</v>
      </c>
      <c r="F7464" t="s">
        <v>7</v>
      </c>
      <c r="G7464" s="10">
        <f>VLOOKUP(F7464,ship,2,FALSE)</f>
        <v>1</v>
      </c>
      <c r="H7464" t="s">
        <v>3328</v>
      </c>
      <c r="I7464">
        <f>VLOOKUP(H7464,customer,2,FALSE)</f>
        <v>74</v>
      </c>
      <c r="J7464" t="s">
        <v>319</v>
      </c>
      <c r="K7464" t="s">
        <v>9</v>
      </c>
      <c r="L7464">
        <f>VLOOKUP(K7464,segment1,2,FALSE)</f>
        <v>1</v>
      </c>
      <c r="M7464" t="s">
        <v>3255</v>
      </c>
      <c r="N7464" t="s">
        <v>48</v>
      </c>
      <c r="O7464">
        <f>VLOOKUP(N7464,city,2,FALSE)</f>
        <v>5</v>
      </c>
      <c r="P7464" t="s">
        <v>49</v>
      </c>
      <c r="Q7464">
        <f>VLOOKUP(P7464,state,2,FALSE)</f>
        <v>5</v>
      </c>
      <c r="R7464">
        <v>98105</v>
      </c>
      <c r="S7464" t="s">
        <v>21</v>
      </c>
      <c r="T7464" s="10">
        <f>VLOOKUP(S7464,region,2,FALSE)</f>
        <v>2</v>
      </c>
      <c r="U7464" t="s">
        <v>4437</v>
      </c>
      <c r="V7464" t="s">
        <v>35</v>
      </c>
      <c r="W7464">
        <f>VLOOKUP(U7464,product,2,FALSE)</f>
        <v>334</v>
      </c>
      <c r="X7464">
        <f>VLOOKUP(V7464,category,2,FALSE)</f>
        <v>3</v>
      </c>
      <c r="Y7464" t="s">
        <v>3232</v>
      </c>
      <c r="Z7464">
        <f>VLOOKUP(Y7464,subcategory,2,FALSE)</f>
        <v>12</v>
      </c>
      <c r="AA7464" t="s">
        <v>936</v>
      </c>
      <c r="AB7464">
        <v>538.92000000000007</v>
      </c>
      <c r="AC7464">
        <v>9</v>
      </c>
      <c r="AD7464">
        <v>0</v>
      </c>
      <c r="AE7464" s="4">
        <v>80.837999999999994</v>
      </c>
    </row>
    <row r="7465" spans="1:31" x14ac:dyDescent="0.3">
      <c r="A7465" s="2">
        <v>7464</v>
      </c>
      <c r="B7465" t="s">
        <v>8899</v>
      </c>
      <c r="C7465">
        <f>VLOOKUP(B7465,order,2,FALSE)</f>
        <v>3710</v>
      </c>
      <c r="D7465" s="3">
        <v>42621</v>
      </c>
      <c r="E7465" s="3">
        <v>42628</v>
      </c>
      <c r="F7465" t="s">
        <v>25</v>
      </c>
      <c r="G7465" s="10">
        <f>VLOOKUP(F7465,ship,2,FALSE)</f>
        <v>2</v>
      </c>
      <c r="H7465" t="s">
        <v>3686</v>
      </c>
      <c r="I7465">
        <f>VLOOKUP(H7465,customer,2,FALSE)</f>
        <v>432</v>
      </c>
      <c r="J7465" t="s">
        <v>1620</v>
      </c>
      <c r="K7465" t="s">
        <v>9</v>
      </c>
      <c r="L7465">
        <f>VLOOKUP(K7465,segment1,2,FALSE)</f>
        <v>1</v>
      </c>
      <c r="M7465" t="s">
        <v>3255</v>
      </c>
      <c r="N7465" t="s">
        <v>2620</v>
      </c>
      <c r="O7465">
        <f>VLOOKUP(N7465,city,2,FALSE)</f>
        <v>356</v>
      </c>
      <c r="P7465" t="s">
        <v>20</v>
      </c>
      <c r="Q7465">
        <f>VLOOKUP(P7465,state,2,FALSE)</f>
        <v>2</v>
      </c>
      <c r="R7465">
        <v>93277</v>
      </c>
      <c r="S7465" t="s">
        <v>21</v>
      </c>
      <c r="T7465" s="10">
        <f>VLOOKUP(S7465,region,2,FALSE)</f>
        <v>2</v>
      </c>
      <c r="U7465" t="s">
        <v>5521</v>
      </c>
      <c r="V7465" t="s">
        <v>22</v>
      </c>
      <c r="W7465">
        <v>3733</v>
      </c>
      <c r="X7465">
        <f>VLOOKUP(V7465,category,2,FALSE)</f>
        <v>2</v>
      </c>
      <c r="Y7465" t="s">
        <v>3229</v>
      </c>
      <c r="Z7465">
        <f>VLOOKUP(Y7465,subcategory,2,FALSE)</f>
        <v>7</v>
      </c>
      <c r="AA7465" t="s">
        <v>2510</v>
      </c>
      <c r="AB7465">
        <v>14.88</v>
      </c>
      <c r="AC7465">
        <v>2</v>
      </c>
      <c r="AD7465">
        <v>0</v>
      </c>
      <c r="AE7465" s="4">
        <v>3.7200000000000006</v>
      </c>
    </row>
    <row r="7466" spans="1:31" x14ac:dyDescent="0.3">
      <c r="A7466" s="2">
        <v>7465</v>
      </c>
      <c r="B7466" t="s">
        <v>8899</v>
      </c>
      <c r="C7466">
        <f>VLOOKUP(B7466,order,2,FALSE)</f>
        <v>3710</v>
      </c>
      <c r="D7466" s="3">
        <v>42621</v>
      </c>
      <c r="E7466" s="3">
        <v>42628</v>
      </c>
      <c r="F7466" t="s">
        <v>25</v>
      </c>
      <c r="G7466" s="10">
        <f>VLOOKUP(F7466,ship,2,FALSE)</f>
        <v>2</v>
      </c>
      <c r="H7466" t="s">
        <v>3686</v>
      </c>
      <c r="I7466">
        <f>VLOOKUP(H7466,customer,2,FALSE)</f>
        <v>432</v>
      </c>
      <c r="J7466" t="s">
        <v>1620</v>
      </c>
      <c r="K7466" t="s">
        <v>9</v>
      </c>
      <c r="L7466">
        <f>VLOOKUP(K7466,segment1,2,FALSE)</f>
        <v>1</v>
      </c>
      <c r="M7466" t="s">
        <v>3255</v>
      </c>
      <c r="N7466" t="s">
        <v>2620</v>
      </c>
      <c r="O7466">
        <f>VLOOKUP(N7466,city,2,FALSE)</f>
        <v>356</v>
      </c>
      <c r="P7466" t="s">
        <v>20</v>
      </c>
      <c r="Q7466">
        <f>VLOOKUP(P7466,state,2,FALSE)</f>
        <v>2</v>
      </c>
      <c r="R7466">
        <v>93277</v>
      </c>
      <c r="S7466" t="s">
        <v>21</v>
      </c>
      <c r="T7466" s="10">
        <f>VLOOKUP(S7466,region,2,FALSE)</f>
        <v>2</v>
      </c>
      <c r="U7466" t="s">
        <v>5598</v>
      </c>
      <c r="V7466" t="s">
        <v>22</v>
      </c>
      <c r="W7466">
        <f>VLOOKUP(U7466,product,2,FALSE)</f>
        <v>1533</v>
      </c>
      <c r="X7466">
        <f>VLOOKUP(V7466,category,2,FALSE)</f>
        <v>2</v>
      </c>
      <c r="Y7466" t="s">
        <v>45</v>
      </c>
      <c r="Z7466">
        <f>VLOOKUP(Y7466,subcategory,2,FALSE)</f>
        <v>11</v>
      </c>
      <c r="AA7466" t="s">
        <v>1517</v>
      </c>
      <c r="AB7466">
        <v>34.24</v>
      </c>
      <c r="AC7466">
        <v>8</v>
      </c>
      <c r="AD7466">
        <v>0</v>
      </c>
      <c r="AE7466" s="4">
        <v>15.407999999999998</v>
      </c>
    </row>
    <row r="7467" spans="1:31" x14ac:dyDescent="0.3">
      <c r="A7467" s="2">
        <v>7466</v>
      </c>
      <c r="B7467" t="s">
        <v>8899</v>
      </c>
      <c r="C7467">
        <f>VLOOKUP(B7467,order,2,FALSE)</f>
        <v>3710</v>
      </c>
      <c r="D7467" s="3">
        <v>42621</v>
      </c>
      <c r="E7467" s="3">
        <v>42628</v>
      </c>
      <c r="F7467" t="s">
        <v>25</v>
      </c>
      <c r="G7467" s="10">
        <f>VLOOKUP(F7467,ship,2,FALSE)</f>
        <v>2</v>
      </c>
      <c r="H7467" t="s">
        <v>3686</v>
      </c>
      <c r="I7467">
        <f>VLOOKUP(H7467,customer,2,FALSE)</f>
        <v>432</v>
      </c>
      <c r="J7467" t="s">
        <v>1620</v>
      </c>
      <c r="K7467" t="s">
        <v>9</v>
      </c>
      <c r="L7467">
        <f>VLOOKUP(K7467,segment1,2,FALSE)</f>
        <v>1</v>
      </c>
      <c r="M7467" t="s">
        <v>3255</v>
      </c>
      <c r="N7467" t="s">
        <v>2620</v>
      </c>
      <c r="O7467">
        <f>VLOOKUP(N7467,city,2,FALSE)</f>
        <v>356</v>
      </c>
      <c r="P7467" t="s">
        <v>20</v>
      </c>
      <c r="Q7467">
        <f>VLOOKUP(P7467,state,2,FALSE)</f>
        <v>2</v>
      </c>
      <c r="R7467">
        <v>93277</v>
      </c>
      <c r="S7467" t="s">
        <v>21</v>
      </c>
      <c r="T7467" s="10">
        <f>VLOOKUP(S7467,region,2,FALSE)</f>
        <v>2</v>
      </c>
      <c r="U7467" t="s">
        <v>4629</v>
      </c>
      <c r="V7467" t="s">
        <v>22</v>
      </c>
      <c r="W7467">
        <v>3734</v>
      </c>
      <c r="X7467">
        <f>VLOOKUP(V7467,category,2,FALSE)</f>
        <v>2</v>
      </c>
      <c r="Y7467" t="s">
        <v>3227</v>
      </c>
      <c r="Z7467">
        <f>VLOOKUP(Y7467,subcategory,2,FALSE)</f>
        <v>5</v>
      </c>
      <c r="AA7467" t="s">
        <v>1360</v>
      </c>
      <c r="AB7467">
        <v>261.74</v>
      </c>
      <c r="AC7467">
        <v>2</v>
      </c>
      <c r="AD7467">
        <v>0</v>
      </c>
      <c r="AE7467" s="4">
        <v>65.435000000000002</v>
      </c>
    </row>
    <row r="7468" spans="1:31" x14ac:dyDescent="0.3">
      <c r="A7468" s="2">
        <v>7467</v>
      </c>
      <c r="B7468" t="s">
        <v>8900</v>
      </c>
      <c r="C7468">
        <f>VLOOKUP(B7468,order,2,FALSE)</f>
        <v>3711</v>
      </c>
      <c r="D7468" s="3">
        <v>42509</v>
      </c>
      <c r="E7468" s="3">
        <v>42513</v>
      </c>
      <c r="F7468" t="s">
        <v>25</v>
      </c>
      <c r="G7468" s="10">
        <f>VLOOKUP(F7468,ship,2,FALSE)</f>
        <v>2</v>
      </c>
      <c r="H7468" t="s">
        <v>3961</v>
      </c>
      <c r="I7468">
        <f>VLOOKUP(H7468,customer,2,FALSE)</f>
        <v>707</v>
      </c>
      <c r="J7468" t="s">
        <v>2658</v>
      </c>
      <c r="K7468" t="s">
        <v>18</v>
      </c>
      <c r="L7468">
        <f>VLOOKUP(K7468,segment1,2,FALSE)</f>
        <v>2</v>
      </c>
      <c r="M7468" t="s">
        <v>3255</v>
      </c>
      <c r="N7468" t="s">
        <v>19</v>
      </c>
      <c r="O7468">
        <f>VLOOKUP(N7468,city,2,FALSE)</f>
        <v>2</v>
      </c>
      <c r="P7468" t="s">
        <v>20</v>
      </c>
      <c r="Q7468">
        <f>VLOOKUP(P7468,state,2,FALSE)</f>
        <v>2</v>
      </c>
      <c r="R7468">
        <v>90008</v>
      </c>
      <c r="S7468" t="s">
        <v>21</v>
      </c>
      <c r="T7468" s="10">
        <f>VLOOKUP(S7468,region,2,FALSE)</f>
        <v>2</v>
      </c>
      <c r="U7468" t="s">
        <v>5704</v>
      </c>
      <c r="V7468" t="s">
        <v>22</v>
      </c>
      <c r="W7468">
        <f>VLOOKUP(U7468,product,2,FALSE)</f>
        <v>1645</v>
      </c>
      <c r="X7468">
        <f>VLOOKUP(V7468,category,2,FALSE)</f>
        <v>2</v>
      </c>
      <c r="Y7468" t="s">
        <v>38</v>
      </c>
      <c r="Z7468">
        <f>VLOOKUP(Y7468,subcategory,2,FALSE)</f>
        <v>10</v>
      </c>
      <c r="AA7468" t="s">
        <v>5924</v>
      </c>
      <c r="AB7468">
        <v>87.84</v>
      </c>
      <c r="AC7468">
        <v>8</v>
      </c>
      <c r="AD7468">
        <v>0</v>
      </c>
      <c r="AE7468" s="4">
        <v>23.716800000000006</v>
      </c>
    </row>
    <row r="7469" spans="1:31" x14ac:dyDescent="0.3">
      <c r="A7469" s="2">
        <v>7468</v>
      </c>
      <c r="B7469" t="s">
        <v>10507</v>
      </c>
      <c r="C7469">
        <f>VLOOKUP(B7469,order,2,FALSE)</f>
        <v>3712</v>
      </c>
      <c r="D7469" s="3">
        <v>43050</v>
      </c>
      <c r="E7469" s="3">
        <v>43054</v>
      </c>
      <c r="F7469" t="s">
        <v>7</v>
      </c>
      <c r="G7469" s="10">
        <f>VLOOKUP(F7469,ship,2,FALSE)</f>
        <v>1</v>
      </c>
      <c r="H7469" t="s">
        <v>3608</v>
      </c>
      <c r="I7469">
        <f>VLOOKUP(H7469,customer,2,FALSE)</f>
        <v>354</v>
      </c>
      <c r="J7469" t="s">
        <v>1318</v>
      </c>
      <c r="K7469" t="s">
        <v>52</v>
      </c>
      <c r="L7469">
        <f>VLOOKUP(K7469,segment1,2,FALSE)</f>
        <v>3</v>
      </c>
      <c r="M7469" t="s">
        <v>3255</v>
      </c>
      <c r="N7469" t="s">
        <v>19</v>
      </c>
      <c r="O7469">
        <f>VLOOKUP(N7469,city,2,FALSE)</f>
        <v>2</v>
      </c>
      <c r="P7469" t="s">
        <v>20</v>
      </c>
      <c r="Q7469">
        <f>VLOOKUP(P7469,state,2,FALSE)</f>
        <v>2</v>
      </c>
      <c r="R7469">
        <v>90045</v>
      </c>
      <c r="S7469" t="s">
        <v>21</v>
      </c>
      <c r="T7469" s="10">
        <f>VLOOKUP(S7469,region,2,FALSE)</f>
        <v>2</v>
      </c>
      <c r="U7469" t="s">
        <v>4788</v>
      </c>
      <c r="V7469" t="s">
        <v>13</v>
      </c>
      <c r="W7469">
        <v>3735</v>
      </c>
      <c r="X7469">
        <f>VLOOKUP(V7469,category,2,FALSE)</f>
        <v>1</v>
      </c>
      <c r="Y7469" t="s">
        <v>3228</v>
      </c>
      <c r="Z7469">
        <f>VLOOKUP(Y7469,subcategory,2,FALSE)</f>
        <v>6</v>
      </c>
      <c r="AA7469" t="s">
        <v>2913</v>
      </c>
      <c r="AB7469">
        <v>34.92</v>
      </c>
      <c r="AC7469">
        <v>4</v>
      </c>
      <c r="AD7469">
        <v>0</v>
      </c>
      <c r="AE7469" s="4">
        <v>11.872799999999998</v>
      </c>
    </row>
    <row r="7470" spans="1:31" x14ac:dyDescent="0.3">
      <c r="A7470" s="2">
        <v>7469</v>
      </c>
      <c r="B7470" t="s">
        <v>6644</v>
      </c>
      <c r="C7470">
        <f>VLOOKUP(B7470,order,2,FALSE)</f>
        <v>3713</v>
      </c>
      <c r="D7470" s="3">
        <v>41897</v>
      </c>
      <c r="E7470" s="3">
        <v>41902</v>
      </c>
      <c r="F7470" t="s">
        <v>25</v>
      </c>
      <c r="G7470" s="10">
        <f>VLOOKUP(F7470,ship,2,FALSE)</f>
        <v>2</v>
      </c>
      <c r="H7470" t="s">
        <v>3652</v>
      </c>
      <c r="I7470">
        <f>VLOOKUP(H7470,customer,2,FALSE)</f>
        <v>398</v>
      </c>
      <c r="J7470" t="s">
        <v>1489</v>
      </c>
      <c r="K7470" t="s">
        <v>9</v>
      </c>
      <c r="L7470">
        <f>VLOOKUP(K7470,segment1,2,FALSE)</f>
        <v>1</v>
      </c>
      <c r="M7470" t="s">
        <v>3255</v>
      </c>
      <c r="N7470" t="s">
        <v>138</v>
      </c>
      <c r="O7470">
        <f>VLOOKUP(N7470,city,2,FALSE)</f>
        <v>21</v>
      </c>
      <c r="P7470" t="s">
        <v>139</v>
      </c>
      <c r="Q7470">
        <f>VLOOKUP(P7470,state,2,FALSE)</f>
        <v>16</v>
      </c>
      <c r="R7470">
        <v>10011</v>
      </c>
      <c r="S7470" t="s">
        <v>79</v>
      </c>
      <c r="T7470" s="10">
        <f>VLOOKUP(S7470,region,2,FALSE)</f>
        <v>4</v>
      </c>
      <c r="U7470" t="s">
        <v>4898</v>
      </c>
      <c r="V7470" t="s">
        <v>22</v>
      </c>
      <c r="W7470">
        <f>VLOOKUP(U7470,product,2,FALSE)</f>
        <v>812</v>
      </c>
      <c r="X7470">
        <f>VLOOKUP(V7470,category,2,FALSE)</f>
        <v>2</v>
      </c>
      <c r="Y7470" t="s">
        <v>45</v>
      </c>
      <c r="Z7470">
        <f>VLOOKUP(Y7470,subcategory,2,FALSE)</f>
        <v>11</v>
      </c>
      <c r="AA7470" t="s">
        <v>5921</v>
      </c>
      <c r="AB7470">
        <v>14.940000000000001</v>
      </c>
      <c r="AC7470">
        <v>3</v>
      </c>
      <c r="AD7470">
        <v>0</v>
      </c>
      <c r="AE7470" s="4">
        <v>7.0218000000000007</v>
      </c>
    </row>
    <row r="7471" spans="1:31" x14ac:dyDescent="0.3">
      <c r="A7471" s="2">
        <v>7470</v>
      </c>
      <c r="B7471" t="s">
        <v>6644</v>
      </c>
      <c r="C7471">
        <f>VLOOKUP(B7471,order,2,FALSE)</f>
        <v>3713</v>
      </c>
      <c r="D7471" s="3">
        <v>41897</v>
      </c>
      <c r="E7471" s="3">
        <v>41902</v>
      </c>
      <c r="F7471" t="s">
        <v>25</v>
      </c>
      <c r="G7471" s="10">
        <f>VLOOKUP(F7471,ship,2,FALSE)</f>
        <v>2</v>
      </c>
      <c r="H7471" t="s">
        <v>3652</v>
      </c>
      <c r="I7471">
        <f>VLOOKUP(H7471,customer,2,FALSE)</f>
        <v>398</v>
      </c>
      <c r="J7471" t="s">
        <v>1489</v>
      </c>
      <c r="K7471" t="s">
        <v>9</v>
      </c>
      <c r="L7471">
        <f>VLOOKUP(K7471,segment1,2,FALSE)</f>
        <v>1</v>
      </c>
      <c r="M7471" t="s">
        <v>3255</v>
      </c>
      <c r="N7471" t="s">
        <v>138</v>
      </c>
      <c r="O7471">
        <f>VLOOKUP(N7471,city,2,FALSE)</f>
        <v>21</v>
      </c>
      <c r="P7471" t="s">
        <v>139</v>
      </c>
      <c r="Q7471">
        <f>VLOOKUP(P7471,state,2,FALSE)</f>
        <v>16</v>
      </c>
      <c r="R7471">
        <v>10011</v>
      </c>
      <c r="S7471" t="s">
        <v>79</v>
      </c>
      <c r="T7471" s="10">
        <f>VLOOKUP(S7471,region,2,FALSE)</f>
        <v>4</v>
      </c>
      <c r="U7471" t="s">
        <v>5111</v>
      </c>
      <c r="V7471" t="s">
        <v>13</v>
      </c>
      <c r="W7471">
        <v>3736</v>
      </c>
      <c r="X7471">
        <f>VLOOKUP(V7471,category,2,FALSE)</f>
        <v>1</v>
      </c>
      <c r="Y7471" t="s">
        <v>3228</v>
      </c>
      <c r="Z7471">
        <f>VLOOKUP(Y7471,subcategory,2,FALSE)</f>
        <v>6</v>
      </c>
      <c r="AA7471" t="s">
        <v>3074</v>
      </c>
      <c r="AB7471">
        <v>14.56</v>
      </c>
      <c r="AC7471">
        <v>2</v>
      </c>
      <c r="AD7471">
        <v>0</v>
      </c>
      <c r="AE7471" s="4">
        <v>6.2608000000000015</v>
      </c>
    </row>
    <row r="7472" spans="1:31" x14ac:dyDescent="0.3">
      <c r="A7472" s="2">
        <v>7471</v>
      </c>
      <c r="B7472" t="s">
        <v>7663</v>
      </c>
      <c r="C7472">
        <f>VLOOKUP(B7472,order,2,FALSE)</f>
        <v>3714</v>
      </c>
      <c r="D7472" s="3">
        <v>42262</v>
      </c>
      <c r="E7472" s="3">
        <v>42267</v>
      </c>
      <c r="F7472" t="s">
        <v>25</v>
      </c>
      <c r="G7472" s="10">
        <f>VLOOKUP(F7472,ship,2,FALSE)</f>
        <v>2</v>
      </c>
      <c r="H7472" t="s">
        <v>3811</v>
      </c>
      <c r="I7472">
        <f>VLOOKUP(H7472,customer,2,FALSE)</f>
        <v>557</v>
      </c>
      <c r="J7472" t="s">
        <v>2056</v>
      </c>
      <c r="K7472" t="s">
        <v>18</v>
      </c>
      <c r="L7472">
        <f>VLOOKUP(K7472,segment1,2,FALSE)</f>
        <v>2</v>
      </c>
      <c r="M7472" t="s">
        <v>3255</v>
      </c>
      <c r="N7472" t="s">
        <v>77</v>
      </c>
      <c r="O7472">
        <f>VLOOKUP(N7472,city,2,FALSE)</f>
        <v>11</v>
      </c>
      <c r="P7472" t="s">
        <v>78</v>
      </c>
      <c r="Q7472">
        <f>VLOOKUP(P7472,state,2,FALSE)</f>
        <v>10</v>
      </c>
      <c r="R7472">
        <v>19143</v>
      </c>
      <c r="S7472" t="s">
        <v>79</v>
      </c>
      <c r="T7472" s="10">
        <f>VLOOKUP(S7472,region,2,FALSE)</f>
        <v>4</v>
      </c>
      <c r="U7472" t="s">
        <v>4208</v>
      </c>
      <c r="V7472" t="s">
        <v>22</v>
      </c>
      <c r="W7472">
        <f>VLOOKUP(U7472,product,2,FALSE)</f>
        <v>99</v>
      </c>
      <c r="X7472">
        <f>VLOOKUP(V7472,category,2,FALSE)</f>
        <v>2</v>
      </c>
      <c r="Y7472" t="s">
        <v>3231</v>
      </c>
      <c r="Z7472">
        <f>VLOOKUP(Y7472,subcategory,2,FALSE)</f>
        <v>9</v>
      </c>
      <c r="AA7472" t="s">
        <v>1626</v>
      </c>
      <c r="AB7472">
        <v>3.5760000000000005</v>
      </c>
      <c r="AC7472">
        <v>4</v>
      </c>
      <c r="AD7472">
        <v>0.7</v>
      </c>
      <c r="AE7472" s="4">
        <v>-2.8608000000000002</v>
      </c>
    </row>
    <row r="7473" spans="1:31" x14ac:dyDescent="0.3">
      <c r="A7473" s="2">
        <v>7472</v>
      </c>
      <c r="B7473" t="s">
        <v>7663</v>
      </c>
      <c r="C7473">
        <f>VLOOKUP(B7473,order,2,FALSE)</f>
        <v>3714</v>
      </c>
      <c r="D7473" s="3">
        <v>42262</v>
      </c>
      <c r="E7473" s="3">
        <v>42267</v>
      </c>
      <c r="F7473" t="s">
        <v>25</v>
      </c>
      <c r="G7473" s="10">
        <f>VLOOKUP(F7473,ship,2,FALSE)</f>
        <v>2</v>
      </c>
      <c r="H7473" t="s">
        <v>3811</v>
      </c>
      <c r="I7473">
        <f>VLOOKUP(H7473,customer,2,FALSE)</f>
        <v>557</v>
      </c>
      <c r="J7473" t="s">
        <v>2056</v>
      </c>
      <c r="K7473" t="s">
        <v>18</v>
      </c>
      <c r="L7473">
        <f>VLOOKUP(K7473,segment1,2,FALSE)</f>
        <v>2</v>
      </c>
      <c r="M7473" t="s">
        <v>3255</v>
      </c>
      <c r="N7473" t="s">
        <v>77</v>
      </c>
      <c r="O7473">
        <f>VLOOKUP(N7473,city,2,FALSE)</f>
        <v>11</v>
      </c>
      <c r="P7473" t="s">
        <v>78</v>
      </c>
      <c r="Q7473">
        <f>VLOOKUP(P7473,state,2,FALSE)</f>
        <v>10</v>
      </c>
      <c r="R7473">
        <v>19143</v>
      </c>
      <c r="S7473" t="s">
        <v>79</v>
      </c>
      <c r="T7473" s="10">
        <f>VLOOKUP(S7473,region,2,FALSE)</f>
        <v>4</v>
      </c>
      <c r="U7473" t="s">
        <v>4304</v>
      </c>
      <c r="V7473" t="s">
        <v>22</v>
      </c>
      <c r="W7473">
        <v>3737</v>
      </c>
      <c r="X7473">
        <f>VLOOKUP(V7473,category,2,FALSE)</f>
        <v>2</v>
      </c>
      <c r="Y7473" t="s">
        <v>3227</v>
      </c>
      <c r="Z7473">
        <f>VLOOKUP(Y7473,subcategory,2,FALSE)</f>
        <v>5</v>
      </c>
      <c r="AA7473" t="s">
        <v>739</v>
      </c>
      <c r="AB7473">
        <v>147.184</v>
      </c>
      <c r="AC7473">
        <v>2</v>
      </c>
      <c r="AD7473">
        <v>0.2</v>
      </c>
      <c r="AE7473" s="4">
        <v>-29.436800000000012</v>
      </c>
    </row>
    <row r="7474" spans="1:31" x14ac:dyDescent="0.3">
      <c r="A7474" s="2">
        <v>7473</v>
      </c>
      <c r="B7474" t="s">
        <v>8901</v>
      </c>
      <c r="C7474">
        <f>VLOOKUP(B7474,order,2,FALSE)</f>
        <v>3715</v>
      </c>
      <c r="D7474" s="3">
        <v>42552</v>
      </c>
      <c r="E7474" s="3">
        <v>42554</v>
      </c>
      <c r="F7474" t="s">
        <v>97</v>
      </c>
      <c r="G7474" s="10">
        <f>VLOOKUP(F7474,ship,2,FALSE)</f>
        <v>3</v>
      </c>
      <c r="H7474" t="s">
        <v>3925</v>
      </c>
      <c r="I7474">
        <f>VLOOKUP(H7474,customer,2,FALSE)</f>
        <v>671</v>
      </c>
      <c r="J7474" t="s">
        <v>2521</v>
      </c>
      <c r="K7474" t="s">
        <v>52</v>
      </c>
      <c r="L7474">
        <f>VLOOKUP(K7474,segment1,2,FALSE)</f>
        <v>3</v>
      </c>
      <c r="M7474" t="s">
        <v>3255</v>
      </c>
      <c r="N7474" t="s">
        <v>2933</v>
      </c>
      <c r="O7474">
        <f>VLOOKUP(N7474,city,2,FALSE)</f>
        <v>428</v>
      </c>
      <c r="P7474" t="s">
        <v>64</v>
      </c>
      <c r="Q7474">
        <f>VLOOKUP(P7474,state,2,FALSE)</f>
        <v>8</v>
      </c>
      <c r="R7474">
        <v>84043</v>
      </c>
      <c r="S7474" t="s">
        <v>21</v>
      </c>
      <c r="T7474" s="10">
        <f>VLOOKUP(S7474,region,2,FALSE)</f>
        <v>2</v>
      </c>
      <c r="U7474" t="s">
        <v>5399</v>
      </c>
      <c r="V7474" t="s">
        <v>35</v>
      </c>
      <c r="W7474">
        <f>VLOOKUP(U7474,product,2,FALSE)</f>
        <v>1328</v>
      </c>
      <c r="X7474">
        <f>VLOOKUP(V7474,category,2,FALSE)</f>
        <v>3</v>
      </c>
      <c r="Y7474" t="s">
        <v>3236</v>
      </c>
      <c r="Z7474">
        <f>VLOOKUP(Y7474,subcategory,2,FALSE)</f>
        <v>17</v>
      </c>
      <c r="AA7474" t="s">
        <v>793</v>
      </c>
      <c r="AB7474">
        <v>1499.95</v>
      </c>
      <c r="AC7474">
        <v>5</v>
      </c>
      <c r="AD7474">
        <v>0</v>
      </c>
      <c r="AE7474" s="4">
        <v>449.9849999999999</v>
      </c>
    </row>
    <row r="7475" spans="1:31" x14ac:dyDescent="0.3">
      <c r="A7475" s="2">
        <v>7474</v>
      </c>
      <c r="B7475" t="s">
        <v>8902</v>
      </c>
      <c r="C7475">
        <f>VLOOKUP(B7475,order,2,FALSE)</f>
        <v>3716</v>
      </c>
      <c r="D7475" s="3">
        <v>42470</v>
      </c>
      <c r="E7475" s="3">
        <v>42475</v>
      </c>
      <c r="F7475" t="s">
        <v>25</v>
      </c>
      <c r="G7475" s="10">
        <f>VLOOKUP(F7475,ship,2,FALSE)</f>
        <v>2</v>
      </c>
      <c r="H7475" t="s">
        <v>3680</v>
      </c>
      <c r="I7475">
        <f>VLOOKUP(H7475,customer,2,FALSE)</f>
        <v>426</v>
      </c>
      <c r="J7475" t="s">
        <v>1602</v>
      </c>
      <c r="K7475" t="s">
        <v>18</v>
      </c>
      <c r="L7475">
        <f>VLOOKUP(K7475,segment1,2,FALSE)</f>
        <v>2</v>
      </c>
      <c r="M7475" t="s">
        <v>3255</v>
      </c>
      <c r="N7475" t="s">
        <v>156</v>
      </c>
      <c r="O7475">
        <f>VLOOKUP(N7475,city,2,FALSE)</f>
        <v>23</v>
      </c>
      <c r="P7475" t="s">
        <v>110</v>
      </c>
      <c r="Q7475">
        <f>VLOOKUP(P7475,state,2,FALSE)</f>
        <v>11</v>
      </c>
      <c r="R7475">
        <v>60653</v>
      </c>
      <c r="S7475" t="s">
        <v>55</v>
      </c>
      <c r="T7475" s="10">
        <f>VLOOKUP(S7475,region,2,FALSE)</f>
        <v>3</v>
      </c>
      <c r="U7475" t="s">
        <v>4841</v>
      </c>
      <c r="V7475" t="s">
        <v>22</v>
      </c>
      <c r="W7475">
        <v>3738</v>
      </c>
      <c r="X7475">
        <f>VLOOKUP(V7475,category,2,FALSE)</f>
        <v>2</v>
      </c>
      <c r="Y7475" t="s">
        <v>3229</v>
      </c>
      <c r="Z7475">
        <f>VLOOKUP(Y7475,subcategory,2,FALSE)</f>
        <v>7</v>
      </c>
      <c r="AA7475" t="s">
        <v>1560</v>
      </c>
      <c r="AB7475">
        <v>13.568000000000001</v>
      </c>
      <c r="AC7475">
        <v>4</v>
      </c>
      <c r="AD7475">
        <v>0.2</v>
      </c>
      <c r="AE7475" s="4">
        <v>3.2223999999999995</v>
      </c>
    </row>
    <row r="7476" spans="1:31" x14ac:dyDescent="0.3">
      <c r="A7476" s="2">
        <v>7475</v>
      </c>
      <c r="B7476" t="s">
        <v>6645</v>
      </c>
      <c r="C7476">
        <f>VLOOKUP(B7476,order,2,FALSE)</f>
        <v>3717</v>
      </c>
      <c r="D7476" s="3">
        <v>41645</v>
      </c>
      <c r="E7476" s="3">
        <v>41649</v>
      </c>
      <c r="F7476" t="s">
        <v>25</v>
      </c>
      <c r="G7476" s="10">
        <f>VLOOKUP(F7476,ship,2,FALSE)</f>
        <v>2</v>
      </c>
      <c r="H7476" t="s">
        <v>3722</v>
      </c>
      <c r="I7476">
        <f>VLOOKUP(H7476,customer,2,FALSE)</f>
        <v>468</v>
      </c>
      <c r="J7476" t="s">
        <v>1727</v>
      </c>
      <c r="K7476" t="s">
        <v>52</v>
      </c>
      <c r="L7476">
        <f>VLOOKUP(K7476,segment1,2,FALSE)</f>
        <v>3</v>
      </c>
      <c r="M7476" t="s">
        <v>3255</v>
      </c>
      <c r="N7476" t="s">
        <v>10</v>
      </c>
      <c r="O7476">
        <f>VLOOKUP(N7476,city,2,FALSE)</f>
        <v>1</v>
      </c>
      <c r="P7476" t="s">
        <v>11</v>
      </c>
      <c r="Q7476">
        <f>VLOOKUP(P7476,state,2,FALSE)</f>
        <v>1</v>
      </c>
      <c r="R7476">
        <v>42420</v>
      </c>
      <c r="S7476" t="s">
        <v>12</v>
      </c>
      <c r="T7476" s="10">
        <f>VLOOKUP(S7476,region,2,FALSE)</f>
        <v>1</v>
      </c>
      <c r="U7476" t="s">
        <v>4230</v>
      </c>
      <c r="V7476" t="s">
        <v>13</v>
      </c>
      <c r="W7476">
        <f>VLOOKUP(U7476,product,2,FALSE)</f>
        <v>121</v>
      </c>
      <c r="X7476">
        <f>VLOOKUP(V7476,category,2,FALSE)</f>
        <v>1</v>
      </c>
      <c r="Y7476" t="s">
        <v>3226</v>
      </c>
      <c r="Z7476">
        <f>VLOOKUP(Y7476,subcategory,2,FALSE)</f>
        <v>2</v>
      </c>
      <c r="AA7476" t="s">
        <v>2330</v>
      </c>
      <c r="AB7476">
        <v>2573.8200000000002</v>
      </c>
      <c r="AC7476">
        <v>9</v>
      </c>
      <c r="AD7476">
        <v>0</v>
      </c>
      <c r="AE7476" s="4">
        <v>746.40779999999972</v>
      </c>
    </row>
    <row r="7477" spans="1:31" x14ac:dyDescent="0.3">
      <c r="A7477" s="2">
        <v>7476</v>
      </c>
      <c r="B7477" t="s">
        <v>6645</v>
      </c>
      <c r="C7477">
        <f>VLOOKUP(B7477,order,2,FALSE)</f>
        <v>3717</v>
      </c>
      <c r="D7477" s="3">
        <v>41645</v>
      </c>
      <c r="E7477" s="3">
        <v>41649</v>
      </c>
      <c r="F7477" t="s">
        <v>25</v>
      </c>
      <c r="G7477" s="10">
        <f>VLOOKUP(F7477,ship,2,FALSE)</f>
        <v>2</v>
      </c>
      <c r="H7477" t="s">
        <v>3722</v>
      </c>
      <c r="I7477">
        <f>VLOOKUP(H7477,customer,2,FALSE)</f>
        <v>468</v>
      </c>
      <c r="J7477" t="s">
        <v>1727</v>
      </c>
      <c r="K7477" t="s">
        <v>52</v>
      </c>
      <c r="L7477">
        <f>VLOOKUP(K7477,segment1,2,FALSE)</f>
        <v>3</v>
      </c>
      <c r="M7477" t="s">
        <v>3255</v>
      </c>
      <c r="N7477" t="s">
        <v>10</v>
      </c>
      <c r="O7477">
        <f>VLOOKUP(N7477,city,2,FALSE)</f>
        <v>1</v>
      </c>
      <c r="P7477" t="s">
        <v>11</v>
      </c>
      <c r="Q7477">
        <f>VLOOKUP(P7477,state,2,FALSE)</f>
        <v>1</v>
      </c>
      <c r="R7477">
        <v>42420</v>
      </c>
      <c r="S7477" t="s">
        <v>12</v>
      </c>
      <c r="T7477" s="10">
        <f>VLOOKUP(S7477,region,2,FALSE)</f>
        <v>1</v>
      </c>
      <c r="U7477" t="s">
        <v>4663</v>
      </c>
      <c r="V7477" t="s">
        <v>22</v>
      </c>
      <c r="W7477">
        <v>3739</v>
      </c>
      <c r="X7477">
        <f>VLOOKUP(V7477,category,2,FALSE)</f>
        <v>2</v>
      </c>
      <c r="Y7477" t="s">
        <v>3231</v>
      </c>
      <c r="Z7477">
        <f>VLOOKUP(Y7477,subcategory,2,FALSE)</f>
        <v>9</v>
      </c>
      <c r="AA7477" t="s">
        <v>478</v>
      </c>
      <c r="AB7477">
        <v>609.98</v>
      </c>
      <c r="AC7477">
        <v>2</v>
      </c>
      <c r="AD7477">
        <v>0</v>
      </c>
      <c r="AE7477" s="4">
        <v>274.49099999999999</v>
      </c>
    </row>
    <row r="7478" spans="1:31" x14ac:dyDescent="0.3">
      <c r="A7478" s="2">
        <v>7477</v>
      </c>
      <c r="B7478" t="s">
        <v>6645</v>
      </c>
      <c r="C7478">
        <f>VLOOKUP(B7478,order,2,FALSE)</f>
        <v>3717</v>
      </c>
      <c r="D7478" s="3">
        <v>41645</v>
      </c>
      <c r="E7478" s="3">
        <v>41649</v>
      </c>
      <c r="F7478" t="s">
        <v>25</v>
      </c>
      <c r="G7478" s="10">
        <f>VLOOKUP(F7478,ship,2,FALSE)</f>
        <v>2</v>
      </c>
      <c r="H7478" t="s">
        <v>3722</v>
      </c>
      <c r="I7478">
        <f>VLOOKUP(H7478,customer,2,FALSE)</f>
        <v>468</v>
      </c>
      <c r="J7478" t="s">
        <v>1727</v>
      </c>
      <c r="K7478" t="s">
        <v>52</v>
      </c>
      <c r="L7478">
        <f>VLOOKUP(K7478,segment1,2,FALSE)</f>
        <v>3</v>
      </c>
      <c r="M7478" t="s">
        <v>3255</v>
      </c>
      <c r="N7478" t="s">
        <v>10</v>
      </c>
      <c r="O7478">
        <f>VLOOKUP(N7478,city,2,FALSE)</f>
        <v>1</v>
      </c>
      <c r="P7478" t="s">
        <v>11</v>
      </c>
      <c r="Q7478">
        <f>VLOOKUP(P7478,state,2,FALSE)</f>
        <v>1</v>
      </c>
      <c r="R7478">
        <v>42420</v>
      </c>
      <c r="S7478" t="s">
        <v>12</v>
      </c>
      <c r="T7478" s="10">
        <f>VLOOKUP(S7478,region,2,FALSE)</f>
        <v>1</v>
      </c>
      <c r="U7478" t="s">
        <v>4548</v>
      </c>
      <c r="V7478" t="s">
        <v>22</v>
      </c>
      <c r="W7478">
        <f>VLOOKUP(U7478,product,2,FALSE)</f>
        <v>449</v>
      </c>
      <c r="X7478">
        <f>VLOOKUP(V7478,category,2,FALSE)</f>
        <v>2</v>
      </c>
      <c r="Y7478" t="s">
        <v>3229</v>
      </c>
      <c r="Z7478">
        <f>VLOOKUP(Y7478,subcategory,2,FALSE)</f>
        <v>7</v>
      </c>
      <c r="AA7478" t="s">
        <v>3171</v>
      </c>
      <c r="AB7478">
        <v>5.48</v>
      </c>
      <c r="AC7478">
        <v>2</v>
      </c>
      <c r="AD7478">
        <v>0</v>
      </c>
      <c r="AE7478" s="4">
        <v>1.4796000000000005</v>
      </c>
    </row>
    <row r="7479" spans="1:31" x14ac:dyDescent="0.3">
      <c r="A7479" s="2">
        <v>7478</v>
      </c>
      <c r="B7479" t="s">
        <v>6645</v>
      </c>
      <c r="C7479">
        <f>VLOOKUP(B7479,order,2,FALSE)</f>
        <v>3717</v>
      </c>
      <c r="D7479" s="3">
        <v>41645</v>
      </c>
      <c r="E7479" s="3">
        <v>41649</v>
      </c>
      <c r="F7479" t="s">
        <v>25</v>
      </c>
      <c r="G7479" s="10">
        <f>VLOOKUP(F7479,ship,2,FALSE)</f>
        <v>2</v>
      </c>
      <c r="H7479" t="s">
        <v>3722</v>
      </c>
      <c r="I7479">
        <f>VLOOKUP(H7479,customer,2,FALSE)</f>
        <v>468</v>
      </c>
      <c r="J7479" t="s">
        <v>1727</v>
      </c>
      <c r="K7479" t="s">
        <v>52</v>
      </c>
      <c r="L7479">
        <f>VLOOKUP(K7479,segment1,2,FALSE)</f>
        <v>3</v>
      </c>
      <c r="M7479" t="s">
        <v>3255</v>
      </c>
      <c r="N7479" t="s">
        <v>10</v>
      </c>
      <c r="O7479">
        <f>VLOOKUP(N7479,city,2,FALSE)</f>
        <v>1</v>
      </c>
      <c r="P7479" t="s">
        <v>11</v>
      </c>
      <c r="Q7479">
        <f>VLOOKUP(P7479,state,2,FALSE)</f>
        <v>1</v>
      </c>
      <c r="R7479">
        <v>42420</v>
      </c>
      <c r="S7479" t="s">
        <v>12</v>
      </c>
      <c r="T7479" s="10">
        <f>VLOOKUP(S7479,region,2,FALSE)</f>
        <v>1</v>
      </c>
      <c r="U7479" t="s">
        <v>4144</v>
      </c>
      <c r="V7479" t="s">
        <v>35</v>
      </c>
      <c r="W7479">
        <v>3740</v>
      </c>
      <c r="X7479">
        <f>VLOOKUP(V7479,category,2,FALSE)</f>
        <v>3</v>
      </c>
      <c r="Y7479" t="s">
        <v>3230</v>
      </c>
      <c r="Z7479">
        <f>VLOOKUP(Y7479,subcategory,2,FALSE)</f>
        <v>8</v>
      </c>
      <c r="AA7479" t="s">
        <v>2678</v>
      </c>
      <c r="AB7479">
        <v>391.98</v>
      </c>
      <c r="AC7479">
        <v>2</v>
      </c>
      <c r="AD7479">
        <v>0</v>
      </c>
      <c r="AE7479" s="4">
        <v>113.67419999999998</v>
      </c>
    </row>
    <row r="7480" spans="1:31" x14ac:dyDescent="0.3">
      <c r="A7480" s="2">
        <v>7479</v>
      </c>
      <c r="B7480" t="s">
        <v>6645</v>
      </c>
      <c r="C7480">
        <f>VLOOKUP(B7480,order,2,FALSE)</f>
        <v>3717</v>
      </c>
      <c r="D7480" s="3">
        <v>41645</v>
      </c>
      <c r="E7480" s="3">
        <v>41649</v>
      </c>
      <c r="F7480" t="s">
        <v>25</v>
      </c>
      <c r="G7480" s="10">
        <f>VLOOKUP(F7480,ship,2,FALSE)</f>
        <v>2</v>
      </c>
      <c r="H7480" t="s">
        <v>3722</v>
      </c>
      <c r="I7480">
        <f>VLOOKUP(H7480,customer,2,FALSE)</f>
        <v>468</v>
      </c>
      <c r="J7480" t="s">
        <v>1727</v>
      </c>
      <c r="K7480" t="s">
        <v>52</v>
      </c>
      <c r="L7480">
        <f>VLOOKUP(K7480,segment1,2,FALSE)</f>
        <v>3</v>
      </c>
      <c r="M7480" t="s">
        <v>3255</v>
      </c>
      <c r="N7480" t="s">
        <v>10</v>
      </c>
      <c r="O7480">
        <f>VLOOKUP(N7480,city,2,FALSE)</f>
        <v>1</v>
      </c>
      <c r="P7480" t="s">
        <v>11</v>
      </c>
      <c r="Q7480">
        <f>VLOOKUP(P7480,state,2,FALSE)</f>
        <v>1</v>
      </c>
      <c r="R7480">
        <v>42420</v>
      </c>
      <c r="S7480" t="s">
        <v>12</v>
      </c>
      <c r="T7480" s="10">
        <f>VLOOKUP(S7480,region,2,FALSE)</f>
        <v>1</v>
      </c>
      <c r="U7480" t="s">
        <v>4953</v>
      </c>
      <c r="V7480" t="s">
        <v>35</v>
      </c>
      <c r="W7480">
        <f>VLOOKUP(U7480,product,2,FALSE)</f>
        <v>868</v>
      </c>
      <c r="X7480">
        <f>VLOOKUP(V7480,category,2,FALSE)</f>
        <v>3</v>
      </c>
      <c r="Y7480" t="s">
        <v>3230</v>
      </c>
      <c r="Z7480">
        <f>VLOOKUP(Y7480,subcategory,2,FALSE)</f>
        <v>8</v>
      </c>
      <c r="AA7480" t="s">
        <v>1550</v>
      </c>
      <c r="AB7480">
        <v>755.96</v>
      </c>
      <c r="AC7480">
        <v>4</v>
      </c>
      <c r="AD7480">
        <v>0</v>
      </c>
      <c r="AE7480" s="4">
        <v>204.10919999999999</v>
      </c>
    </row>
    <row r="7481" spans="1:31" x14ac:dyDescent="0.3">
      <c r="A7481" s="2">
        <v>7480</v>
      </c>
      <c r="B7481" t="s">
        <v>6645</v>
      </c>
      <c r="C7481">
        <f>VLOOKUP(B7481,order,2,FALSE)</f>
        <v>3717</v>
      </c>
      <c r="D7481" s="3">
        <v>41645</v>
      </c>
      <c r="E7481" s="3">
        <v>41649</v>
      </c>
      <c r="F7481" t="s">
        <v>25</v>
      </c>
      <c r="G7481" s="10">
        <f>VLOOKUP(F7481,ship,2,FALSE)</f>
        <v>2</v>
      </c>
      <c r="H7481" t="s">
        <v>3722</v>
      </c>
      <c r="I7481">
        <f>VLOOKUP(H7481,customer,2,FALSE)</f>
        <v>468</v>
      </c>
      <c r="J7481" t="s">
        <v>1727</v>
      </c>
      <c r="K7481" t="s">
        <v>52</v>
      </c>
      <c r="L7481">
        <f>VLOOKUP(K7481,segment1,2,FALSE)</f>
        <v>3</v>
      </c>
      <c r="M7481" t="s">
        <v>3255</v>
      </c>
      <c r="N7481" t="s">
        <v>10</v>
      </c>
      <c r="O7481">
        <f>VLOOKUP(N7481,city,2,FALSE)</f>
        <v>1</v>
      </c>
      <c r="P7481" t="s">
        <v>11</v>
      </c>
      <c r="Q7481">
        <f>VLOOKUP(P7481,state,2,FALSE)</f>
        <v>1</v>
      </c>
      <c r="R7481">
        <v>42420</v>
      </c>
      <c r="S7481" t="s">
        <v>12</v>
      </c>
      <c r="T7481" s="10">
        <f>VLOOKUP(S7481,region,2,FALSE)</f>
        <v>1</v>
      </c>
      <c r="U7481" t="s">
        <v>5572</v>
      </c>
      <c r="V7481" t="s">
        <v>22</v>
      </c>
      <c r="W7481">
        <v>3741</v>
      </c>
      <c r="X7481">
        <f>VLOOKUP(V7481,category,2,FALSE)</f>
        <v>2</v>
      </c>
      <c r="Y7481" t="s">
        <v>3234</v>
      </c>
      <c r="Z7481">
        <f>VLOOKUP(Y7481,subcategory,2,FALSE)</f>
        <v>14</v>
      </c>
      <c r="AA7481" t="s">
        <v>2923</v>
      </c>
      <c r="AB7481">
        <v>31.12</v>
      </c>
      <c r="AC7481">
        <v>4</v>
      </c>
      <c r="AD7481">
        <v>0</v>
      </c>
      <c r="AE7481" s="4">
        <v>0.31119999999999948</v>
      </c>
    </row>
    <row r="7482" spans="1:31" x14ac:dyDescent="0.3">
      <c r="A7482" s="2">
        <v>7481</v>
      </c>
      <c r="B7482" t="s">
        <v>6645</v>
      </c>
      <c r="C7482">
        <f>VLOOKUP(B7482,order,2,FALSE)</f>
        <v>3717</v>
      </c>
      <c r="D7482" s="3">
        <v>41645</v>
      </c>
      <c r="E7482" s="3">
        <v>41649</v>
      </c>
      <c r="F7482" t="s">
        <v>25</v>
      </c>
      <c r="G7482" s="10">
        <f>VLOOKUP(F7482,ship,2,FALSE)</f>
        <v>2</v>
      </c>
      <c r="H7482" t="s">
        <v>3722</v>
      </c>
      <c r="I7482">
        <f>VLOOKUP(H7482,customer,2,FALSE)</f>
        <v>468</v>
      </c>
      <c r="J7482" t="s">
        <v>1727</v>
      </c>
      <c r="K7482" t="s">
        <v>52</v>
      </c>
      <c r="L7482">
        <f>VLOOKUP(K7482,segment1,2,FALSE)</f>
        <v>3</v>
      </c>
      <c r="M7482" t="s">
        <v>3255</v>
      </c>
      <c r="N7482" t="s">
        <v>10</v>
      </c>
      <c r="O7482">
        <f>VLOOKUP(N7482,city,2,FALSE)</f>
        <v>1</v>
      </c>
      <c r="P7482" t="s">
        <v>11</v>
      </c>
      <c r="Q7482">
        <f>VLOOKUP(P7482,state,2,FALSE)</f>
        <v>1</v>
      </c>
      <c r="R7482">
        <v>42420</v>
      </c>
      <c r="S7482" t="s">
        <v>12</v>
      </c>
      <c r="T7482" s="10">
        <f>VLOOKUP(S7482,region,2,FALSE)</f>
        <v>1</v>
      </c>
      <c r="U7482" t="s">
        <v>4871</v>
      </c>
      <c r="V7482" t="s">
        <v>22</v>
      </c>
      <c r="W7482">
        <f>VLOOKUP(U7482,product,2,FALSE)</f>
        <v>784</v>
      </c>
      <c r="X7482">
        <f>VLOOKUP(V7482,category,2,FALSE)</f>
        <v>2</v>
      </c>
      <c r="Y7482" t="s">
        <v>45</v>
      </c>
      <c r="Z7482">
        <f>VLOOKUP(Y7482,subcategory,2,FALSE)</f>
        <v>11</v>
      </c>
      <c r="AA7482" t="s">
        <v>2814</v>
      </c>
      <c r="AB7482">
        <v>6.54</v>
      </c>
      <c r="AC7482">
        <v>1</v>
      </c>
      <c r="AD7482">
        <v>0</v>
      </c>
      <c r="AE7482" s="4">
        <v>3.0084</v>
      </c>
    </row>
    <row r="7483" spans="1:31" x14ac:dyDescent="0.3">
      <c r="A7483" s="2">
        <v>7482</v>
      </c>
      <c r="B7483" t="s">
        <v>8903</v>
      </c>
      <c r="C7483">
        <f>VLOOKUP(B7483,order,2,FALSE)</f>
        <v>3718</v>
      </c>
      <c r="D7483" s="3">
        <v>42614</v>
      </c>
      <c r="E7483" s="3">
        <v>42616</v>
      </c>
      <c r="F7483" t="s">
        <v>7</v>
      </c>
      <c r="G7483" s="10">
        <f>VLOOKUP(F7483,ship,2,FALSE)</f>
        <v>1</v>
      </c>
      <c r="H7483" t="s">
        <v>3952</v>
      </c>
      <c r="I7483">
        <f>VLOOKUP(H7483,customer,2,FALSE)</f>
        <v>698</v>
      </c>
      <c r="J7483" t="s">
        <v>2616</v>
      </c>
      <c r="K7483" t="s">
        <v>52</v>
      </c>
      <c r="L7483">
        <f>VLOOKUP(K7483,segment1,2,FALSE)</f>
        <v>3</v>
      </c>
      <c r="M7483" t="s">
        <v>3255</v>
      </c>
      <c r="N7483" t="s">
        <v>700</v>
      </c>
      <c r="O7483">
        <f>VLOOKUP(N7483,city,2,FALSE)</f>
        <v>102</v>
      </c>
      <c r="P7483" t="s">
        <v>20</v>
      </c>
      <c r="Q7483">
        <f>VLOOKUP(P7483,state,2,FALSE)</f>
        <v>2</v>
      </c>
      <c r="R7483">
        <v>92646</v>
      </c>
      <c r="S7483" t="s">
        <v>21</v>
      </c>
      <c r="T7483" s="10">
        <f>VLOOKUP(S7483,region,2,FALSE)</f>
        <v>2</v>
      </c>
      <c r="U7483" t="s">
        <v>4228</v>
      </c>
      <c r="V7483" t="s">
        <v>22</v>
      </c>
      <c r="W7483">
        <v>3742</v>
      </c>
      <c r="X7483">
        <f>VLOOKUP(V7483,category,2,FALSE)</f>
        <v>2</v>
      </c>
      <c r="Y7483" t="s">
        <v>103</v>
      </c>
      <c r="Z7483">
        <f>VLOOKUP(Y7483,subcategory,2,FALSE)</f>
        <v>13</v>
      </c>
      <c r="AA7483" t="s">
        <v>471</v>
      </c>
      <c r="AB7483">
        <v>12.78</v>
      </c>
      <c r="AC7483">
        <v>1</v>
      </c>
      <c r="AD7483">
        <v>0</v>
      </c>
      <c r="AE7483" s="4">
        <v>5.7509999999999994</v>
      </c>
    </row>
    <row r="7484" spans="1:31" x14ac:dyDescent="0.3">
      <c r="A7484" s="2">
        <v>7483</v>
      </c>
      <c r="B7484" t="s">
        <v>6646</v>
      </c>
      <c r="C7484">
        <f>VLOOKUP(B7484,order,2,FALSE)</f>
        <v>3719</v>
      </c>
      <c r="D7484" s="3">
        <v>41905</v>
      </c>
      <c r="E7484" s="3">
        <v>41912</v>
      </c>
      <c r="F7484" t="s">
        <v>25</v>
      </c>
      <c r="G7484" s="10">
        <f>VLOOKUP(F7484,ship,2,FALSE)</f>
        <v>2</v>
      </c>
      <c r="H7484" t="s">
        <v>3910</v>
      </c>
      <c r="I7484">
        <f>VLOOKUP(H7484,customer,2,FALSE)</f>
        <v>656</v>
      </c>
      <c r="J7484" t="s">
        <v>2459</v>
      </c>
      <c r="K7484" t="s">
        <v>52</v>
      </c>
      <c r="L7484">
        <f>VLOOKUP(K7484,segment1,2,FALSE)</f>
        <v>3</v>
      </c>
      <c r="M7484" t="s">
        <v>3255</v>
      </c>
      <c r="N7484" t="s">
        <v>138</v>
      </c>
      <c r="O7484">
        <f>VLOOKUP(N7484,city,2,FALSE)</f>
        <v>21</v>
      </c>
      <c r="P7484" t="s">
        <v>139</v>
      </c>
      <c r="Q7484">
        <f>VLOOKUP(P7484,state,2,FALSE)</f>
        <v>16</v>
      </c>
      <c r="R7484">
        <v>10011</v>
      </c>
      <c r="S7484" t="s">
        <v>79</v>
      </c>
      <c r="T7484" s="10">
        <f>VLOOKUP(S7484,region,2,FALSE)</f>
        <v>4</v>
      </c>
      <c r="U7484" t="s">
        <v>4178</v>
      </c>
      <c r="V7484" t="s">
        <v>22</v>
      </c>
      <c r="W7484">
        <f>VLOOKUP(U7484,product,2,FALSE)</f>
        <v>69</v>
      </c>
      <c r="X7484">
        <f>VLOOKUP(V7484,category,2,FALSE)</f>
        <v>2</v>
      </c>
      <c r="Y7484" t="s">
        <v>3231</v>
      </c>
      <c r="Z7484">
        <f>VLOOKUP(Y7484,subcategory,2,FALSE)</f>
        <v>9</v>
      </c>
      <c r="AA7484" t="s">
        <v>1259</v>
      </c>
      <c r="AB7484">
        <v>18.463999999999999</v>
      </c>
      <c r="AC7484">
        <v>4</v>
      </c>
      <c r="AD7484">
        <v>0.2</v>
      </c>
      <c r="AE7484" s="4">
        <v>6.9239999999999995</v>
      </c>
    </row>
    <row r="7485" spans="1:31" x14ac:dyDescent="0.3">
      <c r="A7485" s="2">
        <v>7484</v>
      </c>
      <c r="B7485" t="s">
        <v>6647</v>
      </c>
      <c r="C7485">
        <f>VLOOKUP(B7485,order,2,FALSE)</f>
        <v>3720</v>
      </c>
      <c r="D7485" s="3">
        <v>41988</v>
      </c>
      <c r="E7485" s="3">
        <v>41990</v>
      </c>
      <c r="F7485" t="s">
        <v>7</v>
      </c>
      <c r="G7485" s="10">
        <f>VLOOKUP(F7485,ship,2,FALSE)</f>
        <v>1</v>
      </c>
      <c r="H7485" t="s">
        <v>3437</v>
      </c>
      <c r="I7485">
        <f>VLOOKUP(H7485,customer,2,FALSE)</f>
        <v>183</v>
      </c>
      <c r="J7485" t="s">
        <v>752</v>
      </c>
      <c r="K7485" t="s">
        <v>18</v>
      </c>
      <c r="L7485">
        <f>VLOOKUP(K7485,segment1,2,FALSE)</f>
        <v>2</v>
      </c>
      <c r="M7485" t="s">
        <v>3255</v>
      </c>
      <c r="N7485" t="s">
        <v>77</v>
      </c>
      <c r="O7485">
        <f>VLOOKUP(N7485,city,2,FALSE)</f>
        <v>11</v>
      </c>
      <c r="P7485" t="s">
        <v>78</v>
      </c>
      <c r="Q7485">
        <f>VLOOKUP(P7485,state,2,FALSE)</f>
        <v>10</v>
      </c>
      <c r="R7485">
        <v>19140</v>
      </c>
      <c r="S7485" t="s">
        <v>79</v>
      </c>
      <c r="T7485" s="10">
        <f>VLOOKUP(S7485,region,2,FALSE)</f>
        <v>4</v>
      </c>
      <c r="U7485" t="s">
        <v>5285</v>
      </c>
      <c r="V7485" t="s">
        <v>13</v>
      </c>
      <c r="W7485">
        <v>3743</v>
      </c>
      <c r="X7485">
        <f>VLOOKUP(V7485,category,2,FALSE)</f>
        <v>1</v>
      </c>
      <c r="Y7485" t="s">
        <v>3226</v>
      </c>
      <c r="Z7485">
        <f>VLOOKUP(Y7485,subcategory,2,FALSE)</f>
        <v>2</v>
      </c>
      <c r="AA7485" t="s">
        <v>1516</v>
      </c>
      <c r="AB7485">
        <v>445.80200000000002</v>
      </c>
      <c r="AC7485">
        <v>7</v>
      </c>
      <c r="AD7485">
        <v>0.3</v>
      </c>
      <c r="AE7485" s="4">
        <v>-108.26620000000001</v>
      </c>
    </row>
    <row r="7486" spans="1:31" x14ac:dyDescent="0.3">
      <c r="A7486" s="2">
        <v>7485</v>
      </c>
      <c r="B7486" t="s">
        <v>10508</v>
      </c>
      <c r="C7486">
        <f>VLOOKUP(B7486,order,2,FALSE)</f>
        <v>3721</v>
      </c>
      <c r="D7486" s="3">
        <v>43097</v>
      </c>
      <c r="E7486" s="3">
        <v>43102</v>
      </c>
      <c r="F7486" t="s">
        <v>25</v>
      </c>
      <c r="G7486" s="10">
        <f>VLOOKUP(F7486,ship,2,FALSE)</f>
        <v>2</v>
      </c>
      <c r="H7486" t="s">
        <v>3292</v>
      </c>
      <c r="I7486">
        <f>VLOOKUP(H7486,customer,2,FALSE)</f>
        <v>38</v>
      </c>
      <c r="J7486" t="s">
        <v>192</v>
      </c>
      <c r="K7486" t="s">
        <v>52</v>
      </c>
      <c r="L7486">
        <f>VLOOKUP(K7486,segment1,2,FALSE)</f>
        <v>3</v>
      </c>
      <c r="M7486" t="s">
        <v>3255</v>
      </c>
      <c r="N7486" t="s">
        <v>2847</v>
      </c>
      <c r="O7486">
        <f>VLOOKUP(N7486,city,2,FALSE)</f>
        <v>403</v>
      </c>
      <c r="P7486" t="s">
        <v>2848</v>
      </c>
      <c r="Q7486">
        <f>VLOOKUP(P7486,state,2,FALSE)</f>
        <v>47</v>
      </c>
      <c r="R7486">
        <v>58103</v>
      </c>
      <c r="S7486" t="s">
        <v>55</v>
      </c>
      <c r="T7486" s="10">
        <f>VLOOKUP(S7486,region,2,FALSE)</f>
        <v>3</v>
      </c>
      <c r="U7486" t="s">
        <v>5877</v>
      </c>
      <c r="V7486" t="s">
        <v>22</v>
      </c>
      <c r="W7486">
        <f>VLOOKUP(U7486,product,2,FALSE)</f>
        <v>1821</v>
      </c>
      <c r="X7486">
        <f>VLOOKUP(V7486,category,2,FALSE)</f>
        <v>2</v>
      </c>
      <c r="Y7486" t="s">
        <v>3229</v>
      </c>
      <c r="Z7486">
        <f>VLOOKUP(Y7486,subcategory,2,FALSE)</f>
        <v>7</v>
      </c>
      <c r="AA7486" t="s">
        <v>5920</v>
      </c>
      <c r="AB7486">
        <v>2.48</v>
      </c>
      <c r="AC7486">
        <v>1</v>
      </c>
      <c r="AD7486">
        <v>0</v>
      </c>
      <c r="AE7486" s="4">
        <v>0.86799999999999988</v>
      </c>
    </row>
    <row r="7487" spans="1:31" x14ac:dyDescent="0.3">
      <c r="A7487" s="2">
        <v>7486</v>
      </c>
      <c r="B7487" t="s">
        <v>10508</v>
      </c>
      <c r="C7487">
        <f>VLOOKUP(B7487,order,2,FALSE)</f>
        <v>3721</v>
      </c>
      <c r="D7487" s="3">
        <v>43097</v>
      </c>
      <c r="E7487" s="3">
        <v>43102</v>
      </c>
      <c r="F7487" t="s">
        <v>25</v>
      </c>
      <c r="G7487" s="10">
        <f>VLOOKUP(F7487,ship,2,FALSE)</f>
        <v>2</v>
      </c>
      <c r="H7487" t="s">
        <v>3292</v>
      </c>
      <c r="I7487">
        <f>VLOOKUP(H7487,customer,2,FALSE)</f>
        <v>38</v>
      </c>
      <c r="J7487" t="s">
        <v>192</v>
      </c>
      <c r="K7487" t="s">
        <v>52</v>
      </c>
      <c r="L7487">
        <f>VLOOKUP(K7487,segment1,2,FALSE)</f>
        <v>3</v>
      </c>
      <c r="M7487" t="s">
        <v>3255</v>
      </c>
      <c r="N7487" t="s">
        <v>2847</v>
      </c>
      <c r="O7487">
        <f>VLOOKUP(N7487,city,2,FALSE)</f>
        <v>403</v>
      </c>
      <c r="P7487" t="s">
        <v>2848</v>
      </c>
      <c r="Q7487">
        <f>VLOOKUP(P7487,state,2,FALSE)</f>
        <v>47</v>
      </c>
      <c r="R7487">
        <v>58103</v>
      </c>
      <c r="S7487" t="s">
        <v>55</v>
      </c>
      <c r="T7487" s="10">
        <f>VLOOKUP(S7487,region,2,FALSE)</f>
        <v>3</v>
      </c>
      <c r="U7487" t="s">
        <v>5566</v>
      </c>
      <c r="V7487" t="s">
        <v>22</v>
      </c>
      <c r="W7487">
        <v>3744</v>
      </c>
      <c r="X7487">
        <f>VLOOKUP(V7487,category,2,FALSE)</f>
        <v>2</v>
      </c>
      <c r="Y7487" t="s">
        <v>3231</v>
      </c>
      <c r="Z7487">
        <f>VLOOKUP(Y7487,subcategory,2,FALSE)</f>
        <v>9</v>
      </c>
      <c r="AA7487" t="s">
        <v>763</v>
      </c>
      <c r="AB7487">
        <v>25.9</v>
      </c>
      <c r="AC7487">
        <v>5</v>
      </c>
      <c r="AD7487">
        <v>0</v>
      </c>
      <c r="AE7487" s="4">
        <v>12.690999999999999</v>
      </c>
    </row>
    <row r="7488" spans="1:31" x14ac:dyDescent="0.3">
      <c r="A7488" s="2">
        <v>7487</v>
      </c>
      <c r="B7488" t="s">
        <v>7664</v>
      </c>
      <c r="C7488">
        <f>VLOOKUP(B7488,order,2,FALSE)</f>
        <v>3722</v>
      </c>
      <c r="D7488" s="3">
        <v>42357</v>
      </c>
      <c r="E7488" s="3">
        <v>42362</v>
      </c>
      <c r="F7488" t="s">
        <v>7</v>
      </c>
      <c r="G7488" s="10">
        <f>VLOOKUP(F7488,ship,2,FALSE)</f>
        <v>1</v>
      </c>
      <c r="H7488" t="s">
        <v>3582</v>
      </c>
      <c r="I7488">
        <f>VLOOKUP(H7488,customer,2,FALSE)</f>
        <v>328</v>
      </c>
      <c r="J7488" t="s">
        <v>1248</v>
      </c>
      <c r="K7488" t="s">
        <v>52</v>
      </c>
      <c r="L7488">
        <f>VLOOKUP(K7488,segment1,2,FALSE)</f>
        <v>3</v>
      </c>
      <c r="M7488" t="s">
        <v>3255</v>
      </c>
      <c r="N7488" t="s">
        <v>126</v>
      </c>
      <c r="O7488">
        <f>VLOOKUP(N7488,city,2,FALSE)</f>
        <v>19</v>
      </c>
      <c r="P7488" t="s">
        <v>1242</v>
      </c>
      <c r="Q7488">
        <f>VLOOKUP(P7488,state,2,FALSE)</f>
        <v>39</v>
      </c>
      <c r="R7488">
        <v>3820</v>
      </c>
      <c r="S7488" t="s">
        <v>79</v>
      </c>
      <c r="T7488" s="10">
        <f>VLOOKUP(S7488,region,2,FALSE)</f>
        <v>4</v>
      </c>
      <c r="U7488" t="s">
        <v>5403</v>
      </c>
      <c r="V7488" t="s">
        <v>22</v>
      </c>
      <c r="W7488">
        <f>VLOOKUP(U7488,product,2,FALSE)</f>
        <v>1332</v>
      </c>
      <c r="X7488">
        <f>VLOOKUP(V7488,category,2,FALSE)</f>
        <v>2</v>
      </c>
      <c r="Y7488" t="s">
        <v>45</v>
      </c>
      <c r="Z7488">
        <f>VLOOKUP(Y7488,subcategory,2,FALSE)</f>
        <v>11</v>
      </c>
      <c r="AA7488" t="s">
        <v>2849</v>
      </c>
      <c r="AB7488">
        <v>29.900000000000002</v>
      </c>
      <c r="AC7488">
        <v>5</v>
      </c>
      <c r="AD7488">
        <v>0</v>
      </c>
      <c r="AE7488" s="4">
        <v>14.651</v>
      </c>
    </row>
    <row r="7489" spans="1:31" x14ac:dyDescent="0.3">
      <c r="A7489" s="2">
        <v>7488</v>
      </c>
      <c r="B7489" t="s">
        <v>7664</v>
      </c>
      <c r="C7489">
        <f>VLOOKUP(B7489,order,2,FALSE)</f>
        <v>3722</v>
      </c>
      <c r="D7489" s="3">
        <v>42357</v>
      </c>
      <c r="E7489" s="3">
        <v>42362</v>
      </c>
      <c r="F7489" t="s">
        <v>7</v>
      </c>
      <c r="G7489" s="10">
        <f>VLOOKUP(F7489,ship,2,FALSE)</f>
        <v>1</v>
      </c>
      <c r="H7489" t="s">
        <v>3582</v>
      </c>
      <c r="I7489">
        <f>VLOOKUP(H7489,customer,2,FALSE)</f>
        <v>328</v>
      </c>
      <c r="J7489" t="s">
        <v>1248</v>
      </c>
      <c r="K7489" t="s">
        <v>52</v>
      </c>
      <c r="L7489">
        <f>VLOOKUP(K7489,segment1,2,FALSE)</f>
        <v>3</v>
      </c>
      <c r="M7489" t="s">
        <v>3255</v>
      </c>
      <c r="N7489" t="s">
        <v>126</v>
      </c>
      <c r="O7489">
        <f>VLOOKUP(N7489,city,2,FALSE)</f>
        <v>19</v>
      </c>
      <c r="P7489" t="s">
        <v>1242</v>
      </c>
      <c r="Q7489">
        <f>VLOOKUP(P7489,state,2,FALSE)</f>
        <v>39</v>
      </c>
      <c r="R7489">
        <v>3820</v>
      </c>
      <c r="S7489" t="s">
        <v>79</v>
      </c>
      <c r="T7489" s="10">
        <f>VLOOKUP(S7489,region,2,FALSE)</f>
        <v>4</v>
      </c>
      <c r="U7489" t="s">
        <v>5362</v>
      </c>
      <c r="V7489" t="s">
        <v>35</v>
      </c>
      <c r="W7489">
        <v>3745</v>
      </c>
      <c r="X7489">
        <f>VLOOKUP(V7489,category,2,FALSE)</f>
        <v>3</v>
      </c>
      <c r="Y7489" t="s">
        <v>3232</v>
      </c>
      <c r="Z7489">
        <f>VLOOKUP(Y7489,subcategory,2,FALSE)</f>
        <v>12</v>
      </c>
      <c r="AA7489" t="s">
        <v>1219</v>
      </c>
      <c r="AB7489">
        <v>2249.91</v>
      </c>
      <c r="AC7489">
        <v>9</v>
      </c>
      <c r="AD7489">
        <v>0</v>
      </c>
      <c r="AE7489" s="4">
        <v>517.47930000000008</v>
      </c>
    </row>
    <row r="7490" spans="1:31" x14ac:dyDescent="0.3">
      <c r="A7490" s="2">
        <v>7489</v>
      </c>
      <c r="B7490" t="s">
        <v>7664</v>
      </c>
      <c r="C7490">
        <f>VLOOKUP(B7490,order,2,FALSE)</f>
        <v>3722</v>
      </c>
      <c r="D7490" s="3">
        <v>42357</v>
      </c>
      <c r="E7490" s="3">
        <v>42362</v>
      </c>
      <c r="F7490" t="s">
        <v>7</v>
      </c>
      <c r="G7490" s="10">
        <f>VLOOKUP(F7490,ship,2,FALSE)</f>
        <v>1</v>
      </c>
      <c r="H7490" t="s">
        <v>3582</v>
      </c>
      <c r="I7490">
        <f>VLOOKUP(H7490,customer,2,FALSE)</f>
        <v>328</v>
      </c>
      <c r="J7490" t="s">
        <v>1248</v>
      </c>
      <c r="K7490" t="s">
        <v>52</v>
      </c>
      <c r="L7490">
        <f>VLOOKUP(K7490,segment1,2,FALSE)</f>
        <v>3</v>
      </c>
      <c r="M7490" t="s">
        <v>3255</v>
      </c>
      <c r="N7490" t="s">
        <v>126</v>
      </c>
      <c r="O7490">
        <f>VLOOKUP(N7490,city,2,FALSE)</f>
        <v>19</v>
      </c>
      <c r="P7490" t="s">
        <v>1242</v>
      </c>
      <c r="Q7490">
        <f>VLOOKUP(P7490,state,2,FALSE)</f>
        <v>39</v>
      </c>
      <c r="R7490">
        <v>3820</v>
      </c>
      <c r="S7490" t="s">
        <v>79</v>
      </c>
      <c r="T7490" s="10">
        <f>VLOOKUP(S7490,region,2,FALSE)</f>
        <v>4</v>
      </c>
      <c r="U7490" t="s">
        <v>4323</v>
      </c>
      <c r="V7490" t="s">
        <v>13</v>
      </c>
      <c r="W7490">
        <f>VLOOKUP(U7490,product,2,FALSE)</f>
        <v>216</v>
      </c>
      <c r="X7490">
        <f>VLOOKUP(V7490,category,2,FALSE)</f>
        <v>1</v>
      </c>
      <c r="Y7490" t="s">
        <v>29</v>
      </c>
      <c r="Z7490">
        <f>VLOOKUP(Y7490,subcategory,2,FALSE)</f>
        <v>4</v>
      </c>
      <c r="AA7490" t="s">
        <v>3048</v>
      </c>
      <c r="AB7490">
        <v>1053.164</v>
      </c>
      <c r="AC7490">
        <v>4</v>
      </c>
      <c r="AD7490">
        <v>0.3</v>
      </c>
      <c r="AE7490" s="4">
        <v>-105.31639999999993</v>
      </c>
    </row>
    <row r="7491" spans="1:31" x14ac:dyDescent="0.3">
      <c r="A7491" s="2">
        <v>7490</v>
      </c>
      <c r="B7491" t="s">
        <v>10509</v>
      </c>
      <c r="C7491">
        <f>VLOOKUP(B7491,order,2,FALSE)</f>
        <v>3723</v>
      </c>
      <c r="D7491" s="3">
        <v>43044</v>
      </c>
      <c r="E7491" s="3">
        <v>43048</v>
      </c>
      <c r="F7491" t="s">
        <v>25</v>
      </c>
      <c r="G7491" s="10">
        <f>VLOOKUP(F7491,ship,2,FALSE)</f>
        <v>2</v>
      </c>
      <c r="H7491" t="s">
        <v>3986</v>
      </c>
      <c r="I7491">
        <f>VLOOKUP(H7491,customer,2,FALSE)</f>
        <v>732</v>
      </c>
      <c r="J7491" t="s">
        <v>2778</v>
      </c>
      <c r="K7491" t="s">
        <v>9</v>
      </c>
      <c r="L7491">
        <f>VLOOKUP(K7491,segment1,2,FALSE)</f>
        <v>1</v>
      </c>
      <c r="M7491" t="s">
        <v>3255</v>
      </c>
      <c r="N7491" t="s">
        <v>466</v>
      </c>
      <c r="O7491">
        <f>VLOOKUP(N7491,city,2,FALSE)</f>
        <v>71</v>
      </c>
      <c r="P7491" t="s">
        <v>20</v>
      </c>
      <c r="Q7491">
        <f>VLOOKUP(P7491,state,2,FALSE)</f>
        <v>2</v>
      </c>
      <c r="R7491">
        <v>92105</v>
      </c>
      <c r="S7491" t="s">
        <v>21</v>
      </c>
      <c r="T7491" s="10">
        <f>VLOOKUP(S7491,region,2,FALSE)</f>
        <v>2</v>
      </c>
      <c r="U7491" t="s">
        <v>4947</v>
      </c>
      <c r="V7491" t="s">
        <v>22</v>
      </c>
      <c r="W7491">
        <v>3746</v>
      </c>
      <c r="X7491">
        <f>VLOOKUP(V7491,category,2,FALSE)</f>
        <v>2</v>
      </c>
      <c r="Y7491" t="s">
        <v>45</v>
      </c>
      <c r="Z7491">
        <f>VLOOKUP(Y7491,subcategory,2,FALSE)</f>
        <v>11</v>
      </c>
      <c r="AA7491" t="s">
        <v>777</v>
      </c>
      <c r="AB7491">
        <v>12.96</v>
      </c>
      <c r="AC7491">
        <v>2</v>
      </c>
      <c r="AD7491">
        <v>0</v>
      </c>
      <c r="AE7491" s="4">
        <v>6.2208000000000006</v>
      </c>
    </row>
    <row r="7492" spans="1:31" x14ac:dyDescent="0.3">
      <c r="A7492" s="2">
        <v>7491</v>
      </c>
      <c r="B7492" t="s">
        <v>7665</v>
      </c>
      <c r="C7492">
        <f>VLOOKUP(B7492,order,2,FALSE)</f>
        <v>3724</v>
      </c>
      <c r="D7492" s="3">
        <v>42257</v>
      </c>
      <c r="E7492" s="3">
        <v>42263</v>
      </c>
      <c r="F7492" t="s">
        <v>25</v>
      </c>
      <c r="G7492" s="10">
        <f>VLOOKUP(F7492,ship,2,FALSE)</f>
        <v>2</v>
      </c>
      <c r="H7492" t="s">
        <v>3390</v>
      </c>
      <c r="I7492">
        <f>VLOOKUP(H7492,customer,2,FALSE)</f>
        <v>136</v>
      </c>
      <c r="J7492" t="s">
        <v>570</v>
      </c>
      <c r="K7492" t="s">
        <v>18</v>
      </c>
      <c r="L7492">
        <f>VLOOKUP(K7492,segment1,2,FALSE)</f>
        <v>2</v>
      </c>
      <c r="M7492" t="s">
        <v>3255</v>
      </c>
      <c r="N7492" t="s">
        <v>19</v>
      </c>
      <c r="O7492">
        <f>VLOOKUP(N7492,city,2,FALSE)</f>
        <v>2</v>
      </c>
      <c r="P7492" t="s">
        <v>20</v>
      </c>
      <c r="Q7492">
        <f>VLOOKUP(P7492,state,2,FALSE)</f>
        <v>2</v>
      </c>
      <c r="R7492">
        <v>90032</v>
      </c>
      <c r="S7492" t="s">
        <v>21</v>
      </c>
      <c r="T7492" s="10">
        <f>VLOOKUP(S7492,region,2,FALSE)</f>
        <v>2</v>
      </c>
      <c r="U7492" t="s">
        <v>4200</v>
      </c>
      <c r="V7492" t="s">
        <v>13</v>
      </c>
      <c r="W7492">
        <f>VLOOKUP(U7492,product,2,FALSE)</f>
        <v>91</v>
      </c>
      <c r="X7492">
        <f>VLOOKUP(V7492,category,2,FALSE)</f>
        <v>1</v>
      </c>
      <c r="Y7492" t="s">
        <v>3228</v>
      </c>
      <c r="Z7492">
        <f>VLOOKUP(Y7492,subcategory,2,FALSE)</f>
        <v>6</v>
      </c>
      <c r="AA7492" t="s">
        <v>301</v>
      </c>
      <c r="AB7492">
        <v>106.68</v>
      </c>
      <c r="AC7492">
        <v>6</v>
      </c>
      <c r="AD7492">
        <v>0</v>
      </c>
      <c r="AE7492" s="4">
        <v>33.070799999999991</v>
      </c>
    </row>
    <row r="7493" spans="1:31" x14ac:dyDescent="0.3">
      <c r="A7493" s="2">
        <v>7492</v>
      </c>
      <c r="B7493" t="s">
        <v>10510</v>
      </c>
      <c r="C7493">
        <f>VLOOKUP(B7493,order,2,FALSE)</f>
        <v>3725</v>
      </c>
      <c r="D7493" s="3">
        <v>43055</v>
      </c>
      <c r="E7493" s="3">
        <v>43055</v>
      </c>
      <c r="F7493" t="s">
        <v>625</v>
      </c>
      <c r="G7493" s="10">
        <f>VLOOKUP(F7493,ship,2,FALSE)</f>
        <v>4</v>
      </c>
      <c r="H7493" t="s">
        <v>3751</v>
      </c>
      <c r="I7493">
        <f>VLOOKUP(H7493,customer,2,FALSE)</f>
        <v>497</v>
      </c>
      <c r="J7493" t="s">
        <v>1814</v>
      </c>
      <c r="K7493" t="s">
        <v>9</v>
      </c>
      <c r="L7493">
        <f>VLOOKUP(K7493,segment1,2,FALSE)</f>
        <v>1</v>
      </c>
      <c r="M7493" t="s">
        <v>3255</v>
      </c>
      <c r="N7493" t="s">
        <v>3027</v>
      </c>
      <c r="O7493">
        <f>VLOOKUP(N7493,city,2,FALSE)</f>
        <v>457</v>
      </c>
      <c r="P7493" t="s">
        <v>139</v>
      </c>
      <c r="Q7493">
        <f>VLOOKUP(P7493,state,2,FALSE)</f>
        <v>16</v>
      </c>
      <c r="R7493">
        <v>13501</v>
      </c>
      <c r="S7493" t="s">
        <v>79</v>
      </c>
      <c r="T7493" s="10">
        <f>VLOOKUP(S7493,region,2,FALSE)</f>
        <v>4</v>
      </c>
      <c r="U7493" t="s">
        <v>5790</v>
      </c>
      <c r="V7493" t="s">
        <v>35</v>
      </c>
      <c r="W7493">
        <v>3747</v>
      </c>
      <c r="X7493">
        <f>VLOOKUP(V7493,category,2,FALSE)</f>
        <v>3</v>
      </c>
      <c r="Y7493" t="s">
        <v>3230</v>
      </c>
      <c r="Z7493">
        <f>VLOOKUP(Y7493,subcategory,2,FALSE)</f>
        <v>8</v>
      </c>
      <c r="AA7493" t="s">
        <v>1718</v>
      </c>
      <c r="AB7493">
        <v>119.94</v>
      </c>
      <c r="AC7493">
        <v>6</v>
      </c>
      <c r="AD7493">
        <v>0</v>
      </c>
      <c r="AE7493" s="4">
        <v>5.9969999999999857</v>
      </c>
    </row>
    <row r="7494" spans="1:31" x14ac:dyDescent="0.3">
      <c r="A7494" s="2">
        <v>7493</v>
      </c>
      <c r="B7494" t="s">
        <v>10511</v>
      </c>
      <c r="C7494">
        <f>VLOOKUP(B7494,order,2,FALSE)</f>
        <v>3726</v>
      </c>
      <c r="D7494" s="3">
        <v>42989</v>
      </c>
      <c r="E7494" s="3">
        <v>42994</v>
      </c>
      <c r="F7494" t="s">
        <v>25</v>
      </c>
      <c r="G7494" s="10">
        <f>VLOOKUP(F7494,ship,2,FALSE)</f>
        <v>2</v>
      </c>
      <c r="H7494" t="s">
        <v>3948</v>
      </c>
      <c r="I7494">
        <f>VLOOKUP(H7494,customer,2,FALSE)</f>
        <v>694</v>
      </c>
      <c r="J7494" t="s">
        <v>2608</v>
      </c>
      <c r="K7494" t="s">
        <v>9</v>
      </c>
      <c r="L7494">
        <f>VLOOKUP(K7494,segment1,2,FALSE)</f>
        <v>1</v>
      </c>
      <c r="M7494" t="s">
        <v>3255</v>
      </c>
      <c r="N7494" t="s">
        <v>95</v>
      </c>
      <c r="O7494">
        <f>VLOOKUP(N7494,city,2,FALSE)</f>
        <v>13</v>
      </c>
      <c r="P7494" t="s">
        <v>54</v>
      </c>
      <c r="Q7494">
        <f>VLOOKUP(P7494,state,2,FALSE)</f>
        <v>6</v>
      </c>
      <c r="R7494">
        <v>77070</v>
      </c>
      <c r="S7494" t="s">
        <v>55</v>
      </c>
      <c r="T7494" s="10">
        <f>VLOOKUP(S7494,region,2,FALSE)</f>
        <v>3</v>
      </c>
      <c r="U7494" t="s">
        <v>5502</v>
      </c>
      <c r="V7494" t="s">
        <v>22</v>
      </c>
      <c r="W7494">
        <f>VLOOKUP(U7494,product,2,FALSE)</f>
        <v>1434</v>
      </c>
      <c r="X7494">
        <f>VLOOKUP(V7494,category,2,FALSE)</f>
        <v>2</v>
      </c>
      <c r="Y7494" t="s">
        <v>45</v>
      </c>
      <c r="Z7494">
        <f>VLOOKUP(Y7494,subcategory,2,FALSE)</f>
        <v>11</v>
      </c>
      <c r="AA7494" t="s">
        <v>2978</v>
      </c>
      <c r="AB7494">
        <v>10.272000000000002</v>
      </c>
      <c r="AC7494">
        <v>3</v>
      </c>
      <c r="AD7494">
        <v>0.2</v>
      </c>
      <c r="AE7494" s="4">
        <v>3.2099999999999982</v>
      </c>
    </row>
    <row r="7495" spans="1:31" x14ac:dyDescent="0.3">
      <c r="A7495" s="2">
        <v>7494</v>
      </c>
      <c r="B7495" t="s">
        <v>10511</v>
      </c>
      <c r="C7495">
        <f>VLOOKUP(B7495,order,2,FALSE)</f>
        <v>3726</v>
      </c>
      <c r="D7495" s="3">
        <v>42989</v>
      </c>
      <c r="E7495" s="3">
        <v>42994</v>
      </c>
      <c r="F7495" t="s">
        <v>25</v>
      </c>
      <c r="G7495" s="10">
        <f>VLOOKUP(F7495,ship,2,FALSE)</f>
        <v>2</v>
      </c>
      <c r="H7495" t="s">
        <v>3948</v>
      </c>
      <c r="I7495">
        <f>VLOOKUP(H7495,customer,2,FALSE)</f>
        <v>694</v>
      </c>
      <c r="J7495" t="s">
        <v>2608</v>
      </c>
      <c r="K7495" t="s">
        <v>9</v>
      </c>
      <c r="L7495">
        <f>VLOOKUP(K7495,segment1,2,FALSE)</f>
        <v>1</v>
      </c>
      <c r="M7495" t="s">
        <v>3255</v>
      </c>
      <c r="N7495" t="s">
        <v>95</v>
      </c>
      <c r="O7495">
        <f>VLOOKUP(N7495,city,2,FALSE)</f>
        <v>13</v>
      </c>
      <c r="P7495" t="s">
        <v>54</v>
      </c>
      <c r="Q7495">
        <f>VLOOKUP(P7495,state,2,FALSE)</f>
        <v>6</v>
      </c>
      <c r="R7495">
        <v>77070</v>
      </c>
      <c r="S7495" t="s">
        <v>55</v>
      </c>
      <c r="T7495" s="10">
        <f>VLOOKUP(S7495,region,2,FALSE)</f>
        <v>3</v>
      </c>
      <c r="U7495" t="s">
        <v>5289</v>
      </c>
      <c r="V7495" t="s">
        <v>13</v>
      </c>
      <c r="W7495">
        <v>3748</v>
      </c>
      <c r="X7495">
        <f>VLOOKUP(V7495,category,2,FALSE)</f>
        <v>1</v>
      </c>
      <c r="Y7495" t="s">
        <v>29</v>
      </c>
      <c r="Z7495">
        <f>VLOOKUP(Y7495,subcategory,2,FALSE)</f>
        <v>4</v>
      </c>
      <c r="AA7495" t="s">
        <v>538</v>
      </c>
      <c r="AB7495">
        <v>512.19000000000005</v>
      </c>
      <c r="AC7495">
        <v>5</v>
      </c>
      <c r="AD7495">
        <v>0.3</v>
      </c>
      <c r="AE7495" s="4">
        <v>-65.853000000000009</v>
      </c>
    </row>
    <row r="7496" spans="1:31" x14ac:dyDescent="0.3">
      <c r="A7496" s="2">
        <v>7495</v>
      </c>
      <c r="B7496" t="s">
        <v>10511</v>
      </c>
      <c r="C7496">
        <f>VLOOKUP(B7496,order,2,FALSE)</f>
        <v>3726</v>
      </c>
      <c r="D7496" s="3">
        <v>42989</v>
      </c>
      <c r="E7496" s="3">
        <v>42994</v>
      </c>
      <c r="F7496" t="s">
        <v>25</v>
      </c>
      <c r="G7496" s="10">
        <f>VLOOKUP(F7496,ship,2,FALSE)</f>
        <v>2</v>
      </c>
      <c r="H7496" t="s">
        <v>3948</v>
      </c>
      <c r="I7496">
        <f>VLOOKUP(H7496,customer,2,FALSE)</f>
        <v>694</v>
      </c>
      <c r="J7496" t="s">
        <v>2608</v>
      </c>
      <c r="K7496" t="s">
        <v>9</v>
      </c>
      <c r="L7496">
        <f>VLOOKUP(K7496,segment1,2,FALSE)</f>
        <v>1</v>
      </c>
      <c r="M7496" t="s">
        <v>3255</v>
      </c>
      <c r="N7496" t="s">
        <v>95</v>
      </c>
      <c r="O7496">
        <f>VLOOKUP(N7496,city,2,FALSE)</f>
        <v>13</v>
      </c>
      <c r="P7496" t="s">
        <v>54</v>
      </c>
      <c r="Q7496">
        <f>VLOOKUP(P7496,state,2,FALSE)</f>
        <v>6</v>
      </c>
      <c r="R7496">
        <v>77070</v>
      </c>
      <c r="S7496" t="s">
        <v>55</v>
      </c>
      <c r="T7496" s="10">
        <f>VLOOKUP(S7496,region,2,FALSE)</f>
        <v>3</v>
      </c>
      <c r="U7496" t="s">
        <v>5118</v>
      </c>
      <c r="V7496" t="s">
        <v>22</v>
      </c>
      <c r="W7496">
        <f>VLOOKUP(U7496,product,2,FALSE)</f>
        <v>1035</v>
      </c>
      <c r="X7496">
        <f>VLOOKUP(V7496,category,2,FALSE)</f>
        <v>2</v>
      </c>
      <c r="Y7496" t="s">
        <v>38</v>
      </c>
      <c r="Z7496">
        <f>VLOOKUP(Y7496,subcategory,2,FALSE)</f>
        <v>10</v>
      </c>
      <c r="AA7496" t="s">
        <v>403</v>
      </c>
      <c r="AB7496">
        <v>1.5559999999999996</v>
      </c>
      <c r="AC7496">
        <v>2</v>
      </c>
      <c r="AD7496">
        <v>0.8</v>
      </c>
      <c r="AE7496" s="4">
        <v>-4.2012</v>
      </c>
    </row>
    <row r="7497" spans="1:31" x14ac:dyDescent="0.3">
      <c r="A7497" s="2">
        <v>7496</v>
      </c>
      <c r="B7497" t="s">
        <v>10512</v>
      </c>
      <c r="C7497">
        <f>VLOOKUP(B7497,order,2,FALSE)</f>
        <v>3727</v>
      </c>
      <c r="D7497" s="3">
        <v>42930</v>
      </c>
      <c r="E7497" s="3">
        <v>42934</v>
      </c>
      <c r="F7497" t="s">
        <v>25</v>
      </c>
      <c r="G7497" s="10">
        <f>VLOOKUP(F7497,ship,2,FALSE)</f>
        <v>2</v>
      </c>
      <c r="H7497" t="s">
        <v>3901</v>
      </c>
      <c r="I7497">
        <f>VLOOKUP(H7497,customer,2,FALSE)</f>
        <v>647</v>
      </c>
      <c r="J7497" t="s">
        <v>2429</v>
      </c>
      <c r="K7497" t="s">
        <v>9</v>
      </c>
      <c r="L7497">
        <f>VLOOKUP(K7497,segment1,2,FALSE)</f>
        <v>1</v>
      </c>
      <c r="M7497" t="s">
        <v>3255</v>
      </c>
      <c r="N7497" t="s">
        <v>1748</v>
      </c>
      <c r="O7497">
        <f>VLOOKUP(N7497,city,2,FALSE)</f>
        <v>224</v>
      </c>
      <c r="P7497" t="s">
        <v>20</v>
      </c>
      <c r="Q7497">
        <f>VLOOKUP(P7497,state,2,FALSE)</f>
        <v>2</v>
      </c>
      <c r="R7497">
        <v>92683</v>
      </c>
      <c r="S7497" t="s">
        <v>21</v>
      </c>
      <c r="T7497" s="10">
        <f>VLOOKUP(S7497,region,2,FALSE)</f>
        <v>2</v>
      </c>
      <c r="U7497" t="s">
        <v>4845</v>
      </c>
      <c r="V7497" t="s">
        <v>22</v>
      </c>
      <c r="W7497">
        <v>3749</v>
      </c>
      <c r="X7497">
        <f>VLOOKUP(V7497,category,2,FALSE)</f>
        <v>2</v>
      </c>
      <c r="Y7497" t="s">
        <v>3231</v>
      </c>
      <c r="Z7497">
        <f>VLOOKUP(Y7497,subcategory,2,FALSE)</f>
        <v>9</v>
      </c>
      <c r="AA7497" t="s">
        <v>2360</v>
      </c>
      <c r="AB7497">
        <v>4.4479999999999995</v>
      </c>
      <c r="AC7497">
        <v>2</v>
      </c>
      <c r="AD7497">
        <v>0.2</v>
      </c>
      <c r="AE7497" s="4">
        <v>1.4455999999999996</v>
      </c>
    </row>
    <row r="7498" spans="1:31" x14ac:dyDescent="0.3">
      <c r="A7498" s="2">
        <v>7497</v>
      </c>
      <c r="B7498" t="s">
        <v>10512</v>
      </c>
      <c r="C7498">
        <f>VLOOKUP(B7498,order,2,FALSE)</f>
        <v>3727</v>
      </c>
      <c r="D7498" s="3">
        <v>42930</v>
      </c>
      <c r="E7498" s="3">
        <v>42934</v>
      </c>
      <c r="F7498" t="s">
        <v>25</v>
      </c>
      <c r="G7498" s="10">
        <f>VLOOKUP(F7498,ship,2,FALSE)</f>
        <v>2</v>
      </c>
      <c r="H7498" t="s">
        <v>3901</v>
      </c>
      <c r="I7498">
        <f>VLOOKUP(H7498,customer,2,FALSE)</f>
        <v>647</v>
      </c>
      <c r="J7498" t="s">
        <v>2429</v>
      </c>
      <c r="K7498" t="s">
        <v>9</v>
      </c>
      <c r="L7498">
        <f>VLOOKUP(K7498,segment1,2,FALSE)</f>
        <v>1</v>
      </c>
      <c r="M7498" t="s">
        <v>3255</v>
      </c>
      <c r="N7498" t="s">
        <v>1748</v>
      </c>
      <c r="O7498">
        <f>VLOOKUP(N7498,city,2,FALSE)</f>
        <v>224</v>
      </c>
      <c r="P7498" t="s">
        <v>20</v>
      </c>
      <c r="Q7498">
        <f>VLOOKUP(P7498,state,2,FALSE)</f>
        <v>2</v>
      </c>
      <c r="R7498">
        <v>92683</v>
      </c>
      <c r="S7498" t="s">
        <v>21</v>
      </c>
      <c r="T7498" s="10">
        <f>VLOOKUP(S7498,region,2,FALSE)</f>
        <v>2</v>
      </c>
      <c r="U7498" t="s">
        <v>4826</v>
      </c>
      <c r="V7498" t="s">
        <v>13</v>
      </c>
      <c r="W7498">
        <f>VLOOKUP(U7498,product,2,FALSE)</f>
        <v>738</v>
      </c>
      <c r="X7498">
        <f>VLOOKUP(V7498,category,2,FALSE)</f>
        <v>1</v>
      </c>
      <c r="Y7498" t="s">
        <v>3228</v>
      </c>
      <c r="Z7498">
        <f>VLOOKUP(Y7498,subcategory,2,FALSE)</f>
        <v>6</v>
      </c>
      <c r="AA7498" t="s">
        <v>1401</v>
      </c>
      <c r="AB7498">
        <v>276.69</v>
      </c>
      <c r="AC7498">
        <v>3</v>
      </c>
      <c r="AD7498">
        <v>0</v>
      </c>
      <c r="AE7498" s="4">
        <v>49.804199999999994</v>
      </c>
    </row>
    <row r="7499" spans="1:31" x14ac:dyDescent="0.3">
      <c r="A7499" s="2">
        <v>7498</v>
      </c>
      <c r="B7499" t="s">
        <v>10512</v>
      </c>
      <c r="C7499">
        <f>VLOOKUP(B7499,order,2,FALSE)</f>
        <v>3727</v>
      </c>
      <c r="D7499" s="3">
        <v>42930</v>
      </c>
      <c r="E7499" s="3">
        <v>42934</v>
      </c>
      <c r="F7499" t="s">
        <v>25</v>
      </c>
      <c r="G7499" s="10">
        <f>VLOOKUP(F7499,ship,2,FALSE)</f>
        <v>2</v>
      </c>
      <c r="H7499" t="s">
        <v>3901</v>
      </c>
      <c r="I7499">
        <f>VLOOKUP(H7499,customer,2,FALSE)</f>
        <v>647</v>
      </c>
      <c r="J7499" t="s">
        <v>2429</v>
      </c>
      <c r="K7499" t="s">
        <v>9</v>
      </c>
      <c r="L7499">
        <f>VLOOKUP(K7499,segment1,2,FALSE)</f>
        <v>1</v>
      </c>
      <c r="M7499" t="s">
        <v>3255</v>
      </c>
      <c r="N7499" t="s">
        <v>1748</v>
      </c>
      <c r="O7499">
        <f>VLOOKUP(N7499,city,2,FALSE)</f>
        <v>224</v>
      </c>
      <c r="P7499" t="s">
        <v>20</v>
      </c>
      <c r="Q7499">
        <f>VLOOKUP(P7499,state,2,FALSE)</f>
        <v>2</v>
      </c>
      <c r="R7499">
        <v>92683</v>
      </c>
      <c r="S7499" t="s">
        <v>21</v>
      </c>
      <c r="T7499" s="10">
        <f>VLOOKUP(S7499,region,2,FALSE)</f>
        <v>2</v>
      </c>
      <c r="U7499" t="s">
        <v>4416</v>
      </c>
      <c r="V7499" t="s">
        <v>22</v>
      </c>
      <c r="W7499">
        <v>3750</v>
      </c>
      <c r="X7499">
        <f>VLOOKUP(V7499,category,2,FALSE)</f>
        <v>2</v>
      </c>
      <c r="Y7499" t="s">
        <v>3234</v>
      </c>
      <c r="Z7499">
        <f>VLOOKUP(Y7499,subcategory,2,FALSE)</f>
        <v>14</v>
      </c>
      <c r="AA7499" t="s">
        <v>1018</v>
      </c>
      <c r="AB7499">
        <v>4.96</v>
      </c>
      <c r="AC7499">
        <v>4</v>
      </c>
      <c r="AD7499">
        <v>0</v>
      </c>
      <c r="AE7499" s="4">
        <v>2.3311999999999999</v>
      </c>
    </row>
    <row r="7500" spans="1:31" x14ac:dyDescent="0.3">
      <c r="A7500" s="2">
        <v>7499</v>
      </c>
      <c r="B7500" t="s">
        <v>10512</v>
      </c>
      <c r="C7500">
        <f>VLOOKUP(B7500,order,2,FALSE)</f>
        <v>3727</v>
      </c>
      <c r="D7500" s="3">
        <v>42930</v>
      </c>
      <c r="E7500" s="3">
        <v>42934</v>
      </c>
      <c r="F7500" t="s">
        <v>25</v>
      </c>
      <c r="G7500" s="10">
        <f>VLOOKUP(F7500,ship,2,FALSE)</f>
        <v>2</v>
      </c>
      <c r="H7500" t="s">
        <v>3901</v>
      </c>
      <c r="I7500">
        <f>VLOOKUP(H7500,customer,2,FALSE)</f>
        <v>647</v>
      </c>
      <c r="J7500" t="s">
        <v>2429</v>
      </c>
      <c r="K7500" t="s">
        <v>9</v>
      </c>
      <c r="L7500">
        <f>VLOOKUP(K7500,segment1,2,FALSE)</f>
        <v>1</v>
      </c>
      <c r="M7500" t="s">
        <v>3255</v>
      </c>
      <c r="N7500" t="s">
        <v>1748</v>
      </c>
      <c r="O7500">
        <f>VLOOKUP(N7500,city,2,FALSE)</f>
        <v>224</v>
      </c>
      <c r="P7500" t="s">
        <v>20</v>
      </c>
      <c r="Q7500">
        <f>VLOOKUP(P7500,state,2,FALSE)</f>
        <v>2</v>
      </c>
      <c r="R7500">
        <v>92683</v>
      </c>
      <c r="S7500" t="s">
        <v>21</v>
      </c>
      <c r="T7500" s="10">
        <f>VLOOKUP(S7500,region,2,FALSE)</f>
        <v>2</v>
      </c>
      <c r="U7500" t="s">
        <v>4140</v>
      </c>
      <c r="V7500" t="s">
        <v>22</v>
      </c>
      <c r="W7500">
        <f>VLOOKUP(U7500,product,2,FALSE)</f>
        <v>31</v>
      </c>
      <c r="X7500">
        <f>VLOOKUP(V7500,category,2,FALSE)</f>
        <v>2</v>
      </c>
      <c r="Y7500" t="s">
        <v>3229</v>
      </c>
      <c r="Z7500">
        <f>VLOOKUP(Y7500,subcategory,2,FALSE)</f>
        <v>7</v>
      </c>
      <c r="AA7500" t="s">
        <v>1582</v>
      </c>
      <c r="AB7500">
        <v>71.92</v>
      </c>
      <c r="AC7500">
        <v>4</v>
      </c>
      <c r="AD7500">
        <v>0</v>
      </c>
      <c r="AE7500" s="4">
        <v>20.856799999999993</v>
      </c>
    </row>
    <row r="7501" spans="1:31" x14ac:dyDescent="0.3">
      <c r="A7501" s="2">
        <v>7500</v>
      </c>
      <c r="B7501" t="s">
        <v>10512</v>
      </c>
      <c r="C7501">
        <f>VLOOKUP(B7501,order,2,FALSE)</f>
        <v>3727</v>
      </c>
      <c r="D7501" s="3">
        <v>42930</v>
      </c>
      <c r="E7501" s="3">
        <v>42934</v>
      </c>
      <c r="F7501" t="s">
        <v>25</v>
      </c>
      <c r="G7501" s="10">
        <f>VLOOKUP(F7501,ship,2,FALSE)</f>
        <v>2</v>
      </c>
      <c r="H7501" t="s">
        <v>3901</v>
      </c>
      <c r="I7501">
        <f>VLOOKUP(H7501,customer,2,FALSE)</f>
        <v>647</v>
      </c>
      <c r="J7501" t="s">
        <v>2429</v>
      </c>
      <c r="K7501" t="s">
        <v>9</v>
      </c>
      <c r="L7501">
        <f>VLOOKUP(K7501,segment1,2,FALSE)</f>
        <v>1</v>
      </c>
      <c r="M7501" t="s">
        <v>3255</v>
      </c>
      <c r="N7501" t="s">
        <v>1748</v>
      </c>
      <c r="O7501">
        <f>VLOOKUP(N7501,city,2,FALSE)</f>
        <v>224</v>
      </c>
      <c r="P7501" t="s">
        <v>20</v>
      </c>
      <c r="Q7501">
        <f>VLOOKUP(P7501,state,2,FALSE)</f>
        <v>2</v>
      </c>
      <c r="R7501">
        <v>92683</v>
      </c>
      <c r="S7501" t="s">
        <v>21</v>
      </c>
      <c r="T7501" s="10">
        <f>VLOOKUP(S7501,region,2,FALSE)</f>
        <v>2</v>
      </c>
      <c r="U7501" t="s">
        <v>4299</v>
      </c>
      <c r="V7501" t="s">
        <v>13</v>
      </c>
      <c r="W7501">
        <v>3751</v>
      </c>
      <c r="X7501">
        <f>VLOOKUP(V7501,category,2,FALSE)</f>
        <v>1</v>
      </c>
      <c r="Y7501" t="s">
        <v>3228</v>
      </c>
      <c r="Z7501">
        <f>VLOOKUP(Y7501,subcategory,2,FALSE)</f>
        <v>6</v>
      </c>
      <c r="AA7501" t="s">
        <v>2520</v>
      </c>
      <c r="AB7501">
        <v>18.84</v>
      </c>
      <c r="AC7501">
        <v>3</v>
      </c>
      <c r="AD7501">
        <v>0</v>
      </c>
      <c r="AE7501" s="4">
        <v>7.9128000000000007</v>
      </c>
    </row>
    <row r="7502" spans="1:31" x14ac:dyDescent="0.3">
      <c r="A7502" s="2">
        <v>7501</v>
      </c>
      <c r="B7502" t="s">
        <v>10512</v>
      </c>
      <c r="C7502">
        <f>VLOOKUP(B7502,order,2,FALSE)</f>
        <v>3727</v>
      </c>
      <c r="D7502" s="3">
        <v>42930</v>
      </c>
      <c r="E7502" s="3">
        <v>42934</v>
      </c>
      <c r="F7502" t="s">
        <v>25</v>
      </c>
      <c r="G7502" s="10">
        <f>VLOOKUP(F7502,ship,2,FALSE)</f>
        <v>2</v>
      </c>
      <c r="H7502" t="s">
        <v>3901</v>
      </c>
      <c r="I7502">
        <f>VLOOKUP(H7502,customer,2,FALSE)</f>
        <v>647</v>
      </c>
      <c r="J7502" t="s">
        <v>2429</v>
      </c>
      <c r="K7502" t="s">
        <v>9</v>
      </c>
      <c r="L7502">
        <f>VLOOKUP(K7502,segment1,2,FALSE)</f>
        <v>1</v>
      </c>
      <c r="M7502" t="s">
        <v>3255</v>
      </c>
      <c r="N7502" t="s">
        <v>1748</v>
      </c>
      <c r="O7502">
        <f>VLOOKUP(N7502,city,2,FALSE)</f>
        <v>224</v>
      </c>
      <c r="P7502" t="s">
        <v>20</v>
      </c>
      <c r="Q7502">
        <f>VLOOKUP(P7502,state,2,FALSE)</f>
        <v>2</v>
      </c>
      <c r="R7502">
        <v>92683</v>
      </c>
      <c r="S7502" t="s">
        <v>21</v>
      </c>
      <c r="T7502" s="10">
        <f>VLOOKUP(S7502,region,2,FALSE)</f>
        <v>2</v>
      </c>
      <c r="U7502" t="s">
        <v>4538</v>
      </c>
      <c r="V7502" t="s">
        <v>35</v>
      </c>
      <c r="W7502">
        <f>VLOOKUP(U7502,product,2,FALSE)</f>
        <v>438</v>
      </c>
      <c r="X7502">
        <f>VLOOKUP(V7502,category,2,FALSE)</f>
        <v>3</v>
      </c>
      <c r="Y7502" t="s">
        <v>3232</v>
      </c>
      <c r="Z7502">
        <f>VLOOKUP(Y7502,subcategory,2,FALSE)</f>
        <v>12</v>
      </c>
      <c r="AA7502" t="s">
        <v>2753</v>
      </c>
      <c r="AB7502">
        <v>140.97</v>
      </c>
      <c r="AC7502">
        <v>3</v>
      </c>
      <c r="AD7502">
        <v>0</v>
      </c>
      <c r="AE7502" s="4">
        <v>19.735800000000005</v>
      </c>
    </row>
    <row r="7503" spans="1:31" x14ac:dyDescent="0.3">
      <c r="A7503" s="2">
        <v>7502</v>
      </c>
      <c r="B7503" t="s">
        <v>10512</v>
      </c>
      <c r="C7503">
        <f>VLOOKUP(B7503,order,2,FALSE)</f>
        <v>3727</v>
      </c>
      <c r="D7503" s="3">
        <v>42930</v>
      </c>
      <c r="E7503" s="3">
        <v>42934</v>
      </c>
      <c r="F7503" t="s">
        <v>25</v>
      </c>
      <c r="G7503" s="10">
        <f>VLOOKUP(F7503,ship,2,FALSE)</f>
        <v>2</v>
      </c>
      <c r="H7503" t="s">
        <v>3901</v>
      </c>
      <c r="I7503">
        <f>VLOOKUP(H7503,customer,2,FALSE)</f>
        <v>647</v>
      </c>
      <c r="J7503" t="s">
        <v>2429</v>
      </c>
      <c r="K7503" t="s">
        <v>9</v>
      </c>
      <c r="L7503">
        <f>VLOOKUP(K7503,segment1,2,FALSE)</f>
        <v>1</v>
      </c>
      <c r="M7503" t="s">
        <v>3255</v>
      </c>
      <c r="N7503" t="s">
        <v>1748</v>
      </c>
      <c r="O7503">
        <f>VLOOKUP(N7503,city,2,FALSE)</f>
        <v>224</v>
      </c>
      <c r="P7503" t="s">
        <v>20</v>
      </c>
      <c r="Q7503">
        <f>VLOOKUP(P7503,state,2,FALSE)</f>
        <v>2</v>
      </c>
      <c r="R7503">
        <v>92683</v>
      </c>
      <c r="S7503" t="s">
        <v>21</v>
      </c>
      <c r="T7503" s="10">
        <f>VLOOKUP(S7503,region,2,FALSE)</f>
        <v>2</v>
      </c>
      <c r="U7503" t="s">
        <v>4144</v>
      </c>
      <c r="V7503" t="s">
        <v>35</v>
      </c>
      <c r="W7503">
        <v>3752</v>
      </c>
      <c r="X7503">
        <f>VLOOKUP(V7503,category,2,FALSE)</f>
        <v>3</v>
      </c>
      <c r="Y7503" t="s">
        <v>3230</v>
      </c>
      <c r="Z7503">
        <f>VLOOKUP(Y7503,subcategory,2,FALSE)</f>
        <v>8</v>
      </c>
      <c r="AA7503" t="s">
        <v>2678</v>
      </c>
      <c r="AB7503">
        <v>470.37600000000009</v>
      </c>
      <c r="AC7503">
        <v>3</v>
      </c>
      <c r="AD7503">
        <v>0.2</v>
      </c>
      <c r="AE7503" s="4">
        <v>52.917299999999955</v>
      </c>
    </row>
    <row r="7504" spans="1:31" x14ac:dyDescent="0.3">
      <c r="A7504" s="2">
        <v>7503</v>
      </c>
      <c r="B7504" t="s">
        <v>10936</v>
      </c>
      <c r="C7504">
        <f>VLOOKUP(B7504,order,2,FALSE)</f>
        <v>3728</v>
      </c>
      <c r="D7504" s="3">
        <v>42824</v>
      </c>
      <c r="E7504" s="3">
        <v>42824</v>
      </c>
      <c r="F7504" t="s">
        <v>625</v>
      </c>
      <c r="G7504" s="10">
        <f>VLOOKUP(F7504,ship,2,FALSE)</f>
        <v>4</v>
      </c>
      <c r="H7504" t="s">
        <v>3738</v>
      </c>
      <c r="I7504">
        <f>VLOOKUP(H7504,customer,2,FALSE)</f>
        <v>484</v>
      </c>
      <c r="J7504" t="s">
        <v>1777</v>
      </c>
      <c r="K7504" t="s">
        <v>9</v>
      </c>
      <c r="L7504">
        <f>VLOOKUP(K7504,segment1,2,FALSE)</f>
        <v>1</v>
      </c>
      <c r="M7504" t="s">
        <v>3255</v>
      </c>
      <c r="N7504" t="s">
        <v>19</v>
      </c>
      <c r="O7504">
        <f>VLOOKUP(N7504,city,2,FALSE)</f>
        <v>2</v>
      </c>
      <c r="P7504" t="s">
        <v>20</v>
      </c>
      <c r="Q7504">
        <f>VLOOKUP(P7504,state,2,FALSE)</f>
        <v>2</v>
      </c>
      <c r="R7504">
        <v>90036</v>
      </c>
      <c r="S7504" t="s">
        <v>21</v>
      </c>
      <c r="T7504" s="10">
        <f>VLOOKUP(S7504,region,2,FALSE)</f>
        <v>2</v>
      </c>
      <c r="U7504" t="s">
        <v>5354</v>
      </c>
      <c r="V7504" t="s">
        <v>22</v>
      </c>
      <c r="W7504">
        <f>VLOOKUP(U7504,product,2,FALSE)</f>
        <v>1280</v>
      </c>
      <c r="X7504">
        <f>VLOOKUP(V7504,category,2,FALSE)</f>
        <v>2</v>
      </c>
      <c r="Y7504" t="s">
        <v>3229</v>
      </c>
      <c r="Z7504">
        <f>VLOOKUP(Y7504,subcategory,2,FALSE)</f>
        <v>7</v>
      </c>
      <c r="AA7504" t="s">
        <v>1408</v>
      </c>
      <c r="AB7504">
        <v>6.08</v>
      </c>
      <c r="AC7504">
        <v>2</v>
      </c>
      <c r="AD7504">
        <v>0</v>
      </c>
      <c r="AE7504" s="4">
        <v>2.0671999999999997</v>
      </c>
    </row>
    <row r="7505" spans="1:31" x14ac:dyDescent="0.3">
      <c r="A7505" s="2">
        <v>7504</v>
      </c>
      <c r="B7505" t="s">
        <v>10936</v>
      </c>
      <c r="C7505">
        <f>VLOOKUP(B7505,order,2,FALSE)</f>
        <v>3728</v>
      </c>
      <c r="D7505" s="3">
        <v>42824</v>
      </c>
      <c r="E7505" s="3">
        <v>42824</v>
      </c>
      <c r="F7505" t="s">
        <v>625</v>
      </c>
      <c r="G7505" s="10">
        <f>VLOOKUP(F7505,ship,2,FALSE)</f>
        <v>4</v>
      </c>
      <c r="H7505" t="s">
        <v>3738</v>
      </c>
      <c r="I7505">
        <f>VLOOKUP(H7505,customer,2,FALSE)</f>
        <v>484</v>
      </c>
      <c r="J7505" t="s">
        <v>1777</v>
      </c>
      <c r="K7505" t="s">
        <v>9</v>
      </c>
      <c r="L7505">
        <f>VLOOKUP(K7505,segment1,2,FALSE)</f>
        <v>1</v>
      </c>
      <c r="M7505" t="s">
        <v>3255</v>
      </c>
      <c r="N7505" t="s">
        <v>19</v>
      </c>
      <c r="O7505">
        <f>VLOOKUP(N7505,city,2,FALSE)</f>
        <v>2</v>
      </c>
      <c r="P7505" t="s">
        <v>20</v>
      </c>
      <c r="Q7505">
        <f>VLOOKUP(P7505,state,2,FALSE)</f>
        <v>2</v>
      </c>
      <c r="R7505">
        <v>90036</v>
      </c>
      <c r="S7505" t="s">
        <v>21</v>
      </c>
      <c r="T7505" s="10">
        <f>VLOOKUP(S7505,region,2,FALSE)</f>
        <v>2</v>
      </c>
      <c r="U7505" t="s">
        <v>4163</v>
      </c>
      <c r="V7505" t="s">
        <v>35</v>
      </c>
      <c r="W7505">
        <v>3753</v>
      </c>
      <c r="X7505">
        <f>VLOOKUP(V7505,category,2,FALSE)</f>
        <v>3</v>
      </c>
      <c r="Y7505" t="s">
        <v>3230</v>
      </c>
      <c r="Z7505">
        <f>VLOOKUP(Y7505,subcategory,2,FALSE)</f>
        <v>8</v>
      </c>
      <c r="AA7505" t="s">
        <v>1508</v>
      </c>
      <c r="AB7505">
        <v>164.79200000000003</v>
      </c>
      <c r="AC7505">
        <v>1</v>
      </c>
      <c r="AD7505">
        <v>0.2</v>
      </c>
      <c r="AE7505" s="4">
        <v>18.539099999999991</v>
      </c>
    </row>
    <row r="7506" spans="1:31" x14ac:dyDescent="0.3">
      <c r="A7506" s="2">
        <v>7505</v>
      </c>
      <c r="B7506" t="s">
        <v>8904</v>
      </c>
      <c r="C7506">
        <f>VLOOKUP(B7506,order,2,FALSE)</f>
        <v>3729</v>
      </c>
      <c r="D7506" s="3">
        <v>42400</v>
      </c>
      <c r="E7506" s="3">
        <v>42404</v>
      </c>
      <c r="F7506" t="s">
        <v>7</v>
      </c>
      <c r="G7506" s="10">
        <f>VLOOKUP(F7506,ship,2,FALSE)</f>
        <v>1</v>
      </c>
      <c r="H7506" t="s">
        <v>4015</v>
      </c>
      <c r="I7506">
        <f>VLOOKUP(H7506,customer,2,FALSE)</f>
        <v>760</v>
      </c>
      <c r="J7506" t="s">
        <v>2969</v>
      </c>
      <c r="K7506" t="s">
        <v>18</v>
      </c>
      <c r="L7506">
        <f>VLOOKUP(K7506,segment1,2,FALSE)</f>
        <v>2</v>
      </c>
      <c r="M7506" t="s">
        <v>3255</v>
      </c>
      <c r="N7506" t="s">
        <v>3142</v>
      </c>
      <c r="O7506">
        <f>VLOOKUP(N7506,city,2,FALSE)</f>
        <v>497</v>
      </c>
      <c r="P7506" t="s">
        <v>389</v>
      </c>
      <c r="Q7506">
        <f>VLOOKUP(P7506,state,2,FALSE)</f>
        <v>31</v>
      </c>
      <c r="R7506">
        <v>8401</v>
      </c>
      <c r="S7506" t="s">
        <v>79</v>
      </c>
      <c r="T7506" s="10">
        <f>VLOOKUP(S7506,region,2,FALSE)</f>
        <v>4</v>
      </c>
      <c r="U7506" t="s">
        <v>5124</v>
      </c>
      <c r="V7506" t="s">
        <v>22</v>
      </c>
      <c r="W7506">
        <f>VLOOKUP(U7506,product,2,FALSE)</f>
        <v>1041</v>
      </c>
      <c r="X7506">
        <f>VLOOKUP(V7506,category,2,FALSE)</f>
        <v>2</v>
      </c>
      <c r="Y7506" t="s">
        <v>103</v>
      </c>
      <c r="Z7506">
        <f>VLOOKUP(Y7506,subcategory,2,FALSE)</f>
        <v>13</v>
      </c>
      <c r="AA7506" t="s">
        <v>5926</v>
      </c>
      <c r="AB7506">
        <v>23.36</v>
      </c>
      <c r="AC7506">
        <v>2</v>
      </c>
      <c r="AD7506">
        <v>0</v>
      </c>
      <c r="AE7506" s="4">
        <v>11.68</v>
      </c>
    </row>
    <row r="7507" spans="1:31" x14ac:dyDescent="0.3">
      <c r="A7507" s="2">
        <v>7506</v>
      </c>
      <c r="B7507" t="s">
        <v>10513</v>
      </c>
      <c r="C7507">
        <f>VLOOKUP(B7507,order,2,FALSE)</f>
        <v>3730</v>
      </c>
      <c r="D7507" s="3">
        <v>42894</v>
      </c>
      <c r="E7507" s="3">
        <v>42899</v>
      </c>
      <c r="F7507" t="s">
        <v>25</v>
      </c>
      <c r="G7507" s="10">
        <f>VLOOKUP(F7507,ship,2,FALSE)</f>
        <v>2</v>
      </c>
      <c r="H7507" t="s">
        <v>3827</v>
      </c>
      <c r="I7507">
        <f>VLOOKUP(H7507,customer,2,FALSE)</f>
        <v>573</v>
      </c>
      <c r="J7507" t="s">
        <v>2124</v>
      </c>
      <c r="K7507" t="s">
        <v>9</v>
      </c>
      <c r="L7507">
        <f>VLOOKUP(K7507,segment1,2,FALSE)</f>
        <v>1</v>
      </c>
      <c r="M7507" t="s">
        <v>3255</v>
      </c>
      <c r="N7507" t="s">
        <v>1871</v>
      </c>
      <c r="O7507">
        <f>VLOOKUP(N7507,city,2,FALSE)</f>
        <v>243</v>
      </c>
      <c r="P7507" t="s">
        <v>110</v>
      </c>
      <c r="Q7507">
        <f>VLOOKUP(P7507,state,2,FALSE)</f>
        <v>11</v>
      </c>
      <c r="R7507">
        <v>60076</v>
      </c>
      <c r="S7507" t="s">
        <v>55</v>
      </c>
      <c r="T7507" s="10">
        <f>VLOOKUP(S7507,region,2,FALSE)</f>
        <v>3</v>
      </c>
      <c r="U7507" t="s">
        <v>4442</v>
      </c>
      <c r="V7507" t="s">
        <v>22</v>
      </c>
      <c r="W7507">
        <v>3754</v>
      </c>
      <c r="X7507">
        <f>VLOOKUP(V7507,category,2,FALSE)</f>
        <v>2</v>
      </c>
      <c r="Y7507" t="s">
        <v>3231</v>
      </c>
      <c r="Z7507">
        <f>VLOOKUP(Y7507,subcategory,2,FALSE)</f>
        <v>9</v>
      </c>
      <c r="AA7507" t="s">
        <v>907</v>
      </c>
      <c r="AB7507">
        <v>12.175999999999998</v>
      </c>
      <c r="AC7507">
        <v>4</v>
      </c>
      <c r="AD7507">
        <v>0.8</v>
      </c>
      <c r="AE7507" s="4">
        <v>-18.872800000000009</v>
      </c>
    </row>
    <row r="7508" spans="1:31" x14ac:dyDescent="0.3">
      <c r="A7508" s="2">
        <v>7507</v>
      </c>
      <c r="B7508" t="s">
        <v>6648</v>
      </c>
      <c r="C7508">
        <f>VLOOKUP(B7508,order,2,FALSE)</f>
        <v>3731</v>
      </c>
      <c r="D7508" s="3">
        <v>41945</v>
      </c>
      <c r="E7508" s="3">
        <v>41949</v>
      </c>
      <c r="F7508" t="s">
        <v>25</v>
      </c>
      <c r="G7508" s="10">
        <f>VLOOKUP(F7508,ship,2,FALSE)</f>
        <v>2</v>
      </c>
      <c r="H7508" t="s">
        <v>3384</v>
      </c>
      <c r="I7508">
        <f>VLOOKUP(H7508,customer,2,FALSE)</f>
        <v>130</v>
      </c>
      <c r="J7508" t="s">
        <v>547</v>
      </c>
      <c r="K7508" t="s">
        <v>9</v>
      </c>
      <c r="L7508">
        <f>VLOOKUP(K7508,segment1,2,FALSE)</f>
        <v>1</v>
      </c>
      <c r="M7508" t="s">
        <v>3255</v>
      </c>
      <c r="N7508" t="s">
        <v>67</v>
      </c>
      <c r="O7508">
        <f>VLOOKUP(N7508,city,2,FALSE)</f>
        <v>9</v>
      </c>
      <c r="P7508" t="s">
        <v>20</v>
      </c>
      <c r="Q7508">
        <f>VLOOKUP(P7508,state,2,FALSE)</f>
        <v>2</v>
      </c>
      <c r="R7508">
        <v>94122</v>
      </c>
      <c r="S7508" t="s">
        <v>21</v>
      </c>
      <c r="T7508" s="10">
        <f>VLOOKUP(S7508,region,2,FALSE)</f>
        <v>2</v>
      </c>
      <c r="U7508" t="s">
        <v>5210</v>
      </c>
      <c r="V7508" t="s">
        <v>35</v>
      </c>
      <c r="W7508">
        <f>VLOOKUP(U7508,product,2,FALSE)</f>
        <v>1130</v>
      </c>
      <c r="X7508">
        <f>VLOOKUP(V7508,category,2,FALSE)</f>
        <v>3</v>
      </c>
      <c r="Y7508" t="s">
        <v>3230</v>
      </c>
      <c r="Z7508">
        <f>VLOOKUP(Y7508,subcategory,2,FALSE)</f>
        <v>8</v>
      </c>
      <c r="AA7508" t="s">
        <v>953</v>
      </c>
      <c r="AB7508">
        <v>46.384</v>
      </c>
      <c r="AC7508">
        <v>2</v>
      </c>
      <c r="AD7508">
        <v>0.2</v>
      </c>
      <c r="AE7508" s="4">
        <v>5.2181999999999924</v>
      </c>
    </row>
    <row r="7509" spans="1:31" x14ac:dyDescent="0.3">
      <c r="A7509" s="2">
        <v>7508</v>
      </c>
      <c r="B7509" t="s">
        <v>6648</v>
      </c>
      <c r="C7509">
        <f>VLOOKUP(B7509,order,2,FALSE)</f>
        <v>3731</v>
      </c>
      <c r="D7509" s="3">
        <v>41945</v>
      </c>
      <c r="E7509" s="3">
        <v>41949</v>
      </c>
      <c r="F7509" t="s">
        <v>25</v>
      </c>
      <c r="G7509" s="10">
        <f>VLOOKUP(F7509,ship,2,FALSE)</f>
        <v>2</v>
      </c>
      <c r="H7509" t="s">
        <v>3384</v>
      </c>
      <c r="I7509">
        <f>VLOOKUP(H7509,customer,2,FALSE)</f>
        <v>130</v>
      </c>
      <c r="J7509" t="s">
        <v>547</v>
      </c>
      <c r="K7509" t="s">
        <v>9</v>
      </c>
      <c r="L7509">
        <f>VLOOKUP(K7509,segment1,2,FALSE)</f>
        <v>1</v>
      </c>
      <c r="M7509" t="s">
        <v>3255</v>
      </c>
      <c r="N7509" t="s">
        <v>67</v>
      </c>
      <c r="O7509">
        <f>VLOOKUP(N7509,city,2,FALSE)</f>
        <v>9</v>
      </c>
      <c r="P7509" t="s">
        <v>20</v>
      </c>
      <c r="Q7509">
        <f>VLOOKUP(P7509,state,2,FALSE)</f>
        <v>2</v>
      </c>
      <c r="R7509">
        <v>94122</v>
      </c>
      <c r="S7509" t="s">
        <v>21</v>
      </c>
      <c r="T7509" s="10">
        <f>VLOOKUP(S7509,region,2,FALSE)</f>
        <v>2</v>
      </c>
      <c r="U7509" t="s">
        <v>4353</v>
      </c>
      <c r="V7509" t="s">
        <v>22</v>
      </c>
      <c r="W7509">
        <v>3755</v>
      </c>
      <c r="X7509">
        <f>VLOOKUP(V7509,category,2,FALSE)</f>
        <v>2</v>
      </c>
      <c r="Y7509" t="s">
        <v>3227</v>
      </c>
      <c r="Z7509">
        <f>VLOOKUP(Y7509,subcategory,2,FALSE)</f>
        <v>5</v>
      </c>
      <c r="AA7509" t="s">
        <v>2508</v>
      </c>
      <c r="AB7509">
        <v>362.92</v>
      </c>
      <c r="AC7509">
        <v>2</v>
      </c>
      <c r="AD7509">
        <v>0</v>
      </c>
      <c r="AE7509" s="4">
        <v>105.24679999999995</v>
      </c>
    </row>
    <row r="7510" spans="1:31" x14ac:dyDescent="0.3">
      <c r="A7510" s="2">
        <v>7509</v>
      </c>
      <c r="B7510" t="s">
        <v>10514</v>
      </c>
      <c r="C7510">
        <f>VLOOKUP(B7510,order,2,FALSE)</f>
        <v>3732</v>
      </c>
      <c r="D7510" s="3">
        <v>42930</v>
      </c>
      <c r="E7510" s="3">
        <v>42934</v>
      </c>
      <c r="F7510" t="s">
        <v>25</v>
      </c>
      <c r="G7510" s="10">
        <f>VLOOKUP(F7510,ship,2,FALSE)</f>
        <v>2</v>
      </c>
      <c r="H7510" t="s">
        <v>3507</v>
      </c>
      <c r="I7510">
        <f>VLOOKUP(H7510,customer,2,FALSE)</f>
        <v>253</v>
      </c>
      <c r="J7510" t="s">
        <v>991</v>
      </c>
      <c r="K7510" t="s">
        <v>9</v>
      </c>
      <c r="L7510">
        <f>VLOOKUP(K7510,segment1,2,FALSE)</f>
        <v>1</v>
      </c>
      <c r="M7510" t="s">
        <v>3255</v>
      </c>
      <c r="N7510" t="s">
        <v>248</v>
      </c>
      <c r="O7510">
        <f>VLOOKUP(N7510,city,2,FALSE)</f>
        <v>39</v>
      </c>
      <c r="P7510" t="s">
        <v>249</v>
      </c>
      <c r="Q7510">
        <f>VLOOKUP(P7510,state,2,FALSE)</f>
        <v>25</v>
      </c>
      <c r="R7510">
        <v>43229</v>
      </c>
      <c r="S7510" t="s">
        <v>79</v>
      </c>
      <c r="T7510" s="10">
        <f>VLOOKUP(S7510,region,2,FALSE)</f>
        <v>4</v>
      </c>
      <c r="U7510" t="s">
        <v>4907</v>
      </c>
      <c r="V7510" t="s">
        <v>22</v>
      </c>
      <c r="W7510">
        <f>VLOOKUP(U7510,product,2,FALSE)</f>
        <v>821</v>
      </c>
      <c r="X7510">
        <f>VLOOKUP(V7510,category,2,FALSE)</f>
        <v>2</v>
      </c>
      <c r="Y7510" t="s">
        <v>45</v>
      </c>
      <c r="Z7510">
        <f>VLOOKUP(Y7510,subcategory,2,FALSE)</f>
        <v>11</v>
      </c>
      <c r="AA7510" t="s">
        <v>642</v>
      </c>
      <c r="AB7510">
        <v>9.2480000000000011</v>
      </c>
      <c r="AC7510">
        <v>2</v>
      </c>
      <c r="AD7510">
        <v>0.2</v>
      </c>
      <c r="AE7510" s="4">
        <v>3.3524000000000003</v>
      </c>
    </row>
    <row r="7511" spans="1:31" x14ac:dyDescent="0.3">
      <c r="A7511" s="2">
        <v>7510</v>
      </c>
      <c r="B7511" t="s">
        <v>10514</v>
      </c>
      <c r="C7511">
        <f>VLOOKUP(B7511,order,2,FALSE)</f>
        <v>3732</v>
      </c>
      <c r="D7511" s="3">
        <v>42930</v>
      </c>
      <c r="E7511" s="3">
        <v>42934</v>
      </c>
      <c r="F7511" t="s">
        <v>25</v>
      </c>
      <c r="G7511" s="10">
        <f>VLOOKUP(F7511,ship,2,FALSE)</f>
        <v>2</v>
      </c>
      <c r="H7511" t="s">
        <v>3507</v>
      </c>
      <c r="I7511">
        <f>VLOOKUP(H7511,customer,2,FALSE)</f>
        <v>253</v>
      </c>
      <c r="J7511" t="s">
        <v>991</v>
      </c>
      <c r="K7511" t="s">
        <v>9</v>
      </c>
      <c r="L7511">
        <f>VLOOKUP(K7511,segment1,2,FALSE)</f>
        <v>1</v>
      </c>
      <c r="M7511" t="s">
        <v>3255</v>
      </c>
      <c r="N7511" t="s">
        <v>248</v>
      </c>
      <c r="O7511">
        <f>VLOOKUP(N7511,city,2,FALSE)</f>
        <v>39</v>
      </c>
      <c r="P7511" t="s">
        <v>249</v>
      </c>
      <c r="Q7511">
        <f>VLOOKUP(P7511,state,2,FALSE)</f>
        <v>25</v>
      </c>
      <c r="R7511">
        <v>43229</v>
      </c>
      <c r="S7511" t="s">
        <v>79</v>
      </c>
      <c r="T7511" s="10">
        <f>VLOOKUP(S7511,region,2,FALSE)</f>
        <v>4</v>
      </c>
      <c r="U7511" t="s">
        <v>4842</v>
      </c>
      <c r="V7511" t="s">
        <v>35</v>
      </c>
      <c r="W7511">
        <v>3756</v>
      </c>
      <c r="X7511">
        <f>VLOOKUP(V7511,category,2,FALSE)</f>
        <v>3</v>
      </c>
      <c r="Y7511" t="s">
        <v>3230</v>
      </c>
      <c r="Z7511">
        <f>VLOOKUP(Y7511,subcategory,2,FALSE)</f>
        <v>8</v>
      </c>
      <c r="AA7511" t="s">
        <v>337</v>
      </c>
      <c r="AB7511">
        <v>1889.9459999999999</v>
      </c>
      <c r="AC7511">
        <v>9</v>
      </c>
      <c r="AD7511">
        <v>0.4</v>
      </c>
      <c r="AE7511" s="4">
        <v>-377.98919999999998</v>
      </c>
    </row>
    <row r="7512" spans="1:31" x14ac:dyDescent="0.3">
      <c r="A7512" s="2">
        <v>7511</v>
      </c>
      <c r="B7512" t="s">
        <v>10514</v>
      </c>
      <c r="C7512">
        <f>VLOOKUP(B7512,order,2,FALSE)</f>
        <v>3732</v>
      </c>
      <c r="D7512" s="3">
        <v>42930</v>
      </c>
      <c r="E7512" s="3">
        <v>42934</v>
      </c>
      <c r="F7512" t="s">
        <v>25</v>
      </c>
      <c r="G7512" s="10">
        <f>VLOOKUP(F7512,ship,2,FALSE)</f>
        <v>2</v>
      </c>
      <c r="H7512" t="s">
        <v>3507</v>
      </c>
      <c r="I7512">
        <f>VLOOKUP(H7512,customer,2,FALSE)</f>
        <v>253</v>
      </c>
      <c r="J7512" t="s">
        <v>991</v>
      </c>
      <c r="K7512" t="s">
        <v>9</v>
      </c>
      <c r="L7512">
        <f>VLOOKUP(K7512,segment1,2,FALSE)</f>
        <v>1</v>
      </c>
      <c r="M7512" t="s">
        <v>3255</v>
      </c>
      <c r="N7512" t="s">
        <v>248</v>
      </c>
      <c r="O7512">
        <f>VLOOKUP(N7512,city,2,FALSE)</f>
        <v>39</v>
      </c>
      <c r="P7512" t="s">
        <v>249</v>
      </c>
      <c r="Q7512">
        <f>VLOOKUP(P7512,state,2,FALSE)</f>
        <v>25</v>
      </c>
      <c r="R7512">
        <v>43229</v>
      </c>
      <c r="S7512" t="s">
        <v>79</v>
      </c>
      <c r="T7512" s="10">
        <f>VLOOKUP(S7512,region,2,FALSE)</f>
        <v>4</v>
      </c>
      <c r="U7512" t="s">
        <v>4278</v>
      </c>
      <c r="V7512" t="s">
        <v>22</v>
      </c>
      <c r="W7512">
        <f>VLOOKUP(U7512,product,2,FALSE)</f>
        <v>171</v>
      </c>
      <c r="X7512">
        <f>VLOOKUP(V7512,category,2,FALSE)</f>
        <v>2</v>
      </c>
      <c r="Y7512" t="s">
        <v>3227</v>
      </c>
      <c r="Z7512">
        <f>VLOOKUP(Y7512,subcategory,2,FALSE)</f>
        <v>5</v>
      </c>
      <c r="AA7512" t="s">
        <v>2997</v>
      </c>
      <c r="AB7512">
        <v>62.040000000000006</v>
      </c>
      <c r="AC7512">
        <v>5</v>
      </c>
      <c r="AD7512">
        <v>0.2</v>
      </c>
      <c r="AE7512" s="4">
        <v>4.6530000000000022</v>
      </c>
    </row>
    <row r="7513" spans="1:31" x14ac:dyDescent="0.3">
      <c r="A7513" s="2">
        <v>7512</v>
      </c>
      <c r="B7513" t="s">
        <v>10514</v>
      </c>
      <c r="C7513">
        <f>VLOOKUP(B7513,order,2,FALSE)</f>
        <v>3732</v>
      </c>
      <c r="D7513" s="3">
        <v>42930</v>
      </c>
      <c r="E7513" s="3">
        <v>42934</v>
      </c>
      <c r="F7513" t="s">
        <v>25</v>
      </c>
      <c r="G7513" s="10">
        <f>VLOOKUP(F7513,ship,2,FALSE)</f>
        <v>2</v>
      </c>
      <c r="H7513" t="s">
        <v>3507</v>
      </c>
      <c r="I7513">
        <f>VLOOKUP(H7513,customer,2,FALSE)</f>
        <v>253</v>
      </c>
      <c r="J7513" t="s">
        <v>991</v>
      </c>
      <c r="K7513" t="s">
        <v>9</v>
      </c>
      <c r="L7513">
        <f>VLOOKUP(K7513,segment1,2,FALSE)</f>
        <v>1</v>
      </c>
      <c r="M7513" t="s">
        <v>3255</v>
      </c>
      <c r="N7513" t="s">
        <v>248</v>
      </c>
      <c r="O7513">
        <f>VLOOKUP(N7513,city,2,FALSE)</f>
        <v>39</v>
      </c>
      <c r="P7513" t="s">
        <v>249</v>
      </c>
      <c r="Q7513">
        <f>VLOOKUP(P7513,state,2,FALSE)</f>
        <v>25</v>
      </c>
      <c r="R7513">
        <v>43229</v>
      </c>
      <c r="S7513" t="s">
        <v>79</v>
      </c>
      <c r="T7513" s="10">
        <f>VLOOKUP(S7513,region,2,FALSE)</f>
        <v>4</v>
      </c>
      <c r="U7513" t="s">
        <v>5154</v>
      </c>
      <c r="V7513" t="s">
        <v>13</v>
      </c>
      <c r="W7513">
        <v>3757</v>
      </c>
      <c r="X7513">
        <f>VLOOKUP(V7513,category,2,FALSE)</f>
        <v>1</v>
      </c>
      <c r="Y7513" t="s">
        <v>3228</v>
      </c>
      <c r="Z7513">
        <f>VLOOKUP(Y7513,subcategory,2,FALSE)</f>
        <v>6</v>
      </c>
      <c r="AA7513" t="s">
        <v>135</v>
      </c>
      <c r="AB7513">
        <v>396.92000000000007</v>
      </c>
      <c r="AC7513">
        <v>5</v>
      </c>
      <c r="AD7513">
        <v>0.2</v>
      </c>
      <c r="AE7513" s="4">
        <v>148.845</v>
      </c>
    </row>
    <row r="7514" spans="1:31" x14ac:dyDescent="0.3">
      <c r="A7514" s="2">
        <v>7513</v>
      </c>
      <c r="B7514" t="s">
        <v>10514</v>
      </c>
      <c r="C7514">
        <f>VLOOKUP(B7514,order,2,FALSE)</f>
        <v>3732</v>
      </c>
      <c r="D7514" s="3">
        <v>42930</v>
      </c>
      <c r="E7514" s="3">
        <v>42934</v>
      </c>
      <c r="F7514" t="s">
        <v>25</v>
      </c>
      <c r="G7514" s="10">
        <f>VLOOKUP(F7514,ship,2,FALSE)</f>
        <v>2</v>
      </c>
      <c r="H7514" t="s">
        <v>3507</v>
      </c>
      <c r="I7514">
        <f>VLOOKUP(H7514,customer,2,FALSE)</f>
        <v>253</v>
      </c>
      <c r="J7514" t="s">
        <v>991</v>
      </c>
      <c r="K7514" t="s">
        <v>9</v>
      </c>
      <c r="L7514">
        <f>VLOOKUP(K7514,segment1,2,FALSE)</f>
        <v>1</v>
      </c>
      <c r="M7514" t="s">
        <v>3255</v>
      </c>
      <c r="N7514" t="s">
        <v>248</v>
      </c>
      <c r="O7514">
        <f>VLOOKUP(N7514,city,2,FALSE)</f>
        <v>39</v>
      </c>
      <c r="P7514" t="s">
        <v>249</v>
      </c>
      <c r="Q7514">
        <f>VLOOKUP(P7514,state,2,FALSE)</f>
        <v>25</v>
      </c>
      <c r="R7514">
        <v>43229</v>
      </c>
      <c r="S7514" t="s">
        <v>79</v>
      </c>
      <c r="T7514" s="10">
        <f>VLOOKUP(S7514,region,2,FALSE)</f>
        <v>4</v>
      </c>
      <c r="U7514" t="s">
        <v>5424</v>
      </c>
      <c r="V7514" t="s">
        <v>22</v>
      </c>
      <c r="W7514">
        <f>VLOOKUP(U7514,product,2,FALSE)</f>
        <v>1355</v>
      </c>
      <c r="X7514">
        <f>VLOOKUP(V7514,category,2,FALSE)</f>
        <v>2</v>
      </c>
      <c r="Y7514" t="s">
        <v>3227</v>
      </c>
      <c r="Z7514">
        <f>VLOOKUP(Y7514,subcategory,2,FALSE)</f>
        <v>5</v>
      </c>
      <c r="AA7514" t="s">
        <v>2747</v>
      </c>
      <c r="AB7514">
        <v>239.45599999999999</v>
      </c>
      <c r="AC7514">
        <v>7</v>
      </c>
      <c r="AD7514">
        <v>0.2</v>
      </c>
      <c r="AE7514" s="4">
        <v>17.959200000000003</v>
      </c>
    </row>
    <row r="7515" spans="1:31" x14ac:dyDescent="0.3">
      <c r="A7515" s="2">
        <v>7514</v>
      </c>
      <c r="B7515" t="s">
        <v>10514</v>
      </c>
      <c r="C7515">
        <f>VLOOKUP(B7515,order,2,FALSE)</f>
        <v>3732</v>
      </c>
      <c r="D7515" s="3">
        <v>42930</v>
      </c>
      <c r="E7515" s="3">
        <v>42934</v>
      </c>
      <c r="F7515" t="s">
        <v>25</v>
      </c>
      <c r="G7515" s="10">
        <f>VLOOKUP(F7515,ship,2,FALSE)</f>
        <v>2</v>
      </c>
      <c r="H7515" t="s">
        <v>3507</v>
      </c>
      <c r="I7515">
        <f>VLOOKUP(H7515,customer,2,FALSE)</f>
        <v>253</v>
      </c>
      <c r="J7515" t="s">
        <v>991</v>
      </c>
      <c r="K7515" t="s">
        <v>9</v>
      </c>
      <c r="L7515">
        <f>VLOOKUP(K7515,segment1,2,FALSE)</f>
        <v>1</v>
      </c>
      <c r="M7515" t="s">
        <v>3255</v>
      </c>
      <c r="N7515" t="s">
        <v>248</v>
      </c>
      <c r="O7515">
        <f>VLOOKUP(N7515,city,2,FALSE)</f>
        <v>39</v>
      </c>
      <c r="P7515" t="s">
        <v>249</v>
      </c>
      <c r="Q7515">
        <f>VLOOKUP(P7515,state,2,FALSE)</f>
        <v>25</v>
      </c>
      <c r="R7515">
        <v>43229</v>
      </c>
      <c r="S7515" t="s">
        <v>79</v>
      </c>
      <c r="T7515" s="10">
        <f>VLOOKUP(S7515,region,2,FALSE)</f>
        <v>4</v>
      </c>
      <c r="U7515" t="s">
        <v>4450</v>
      </c>
      <c r="V7515" t="s">
        <v>22</v>
      </c>
      <c r="W7515">
        <v>3758</v>
      </c>
      <c r="X7515">
        <f>VLOOKUP(V7515,category,2,FALSE)</f>
        <v>2</v>
      </c>
      <c r="Y7515" t="s">
        <v>3229</v>
      </c>
      <c r="Z7515">
        <f>VLOOKUP(Y7515,subcategory,2,FALSE)</f>
        <v>7</v>
      </c>
      <c r="AA7515" t="s">
        <v>2162</v>
      </c>
      <c r="AB7515">
        <v>13.120000000000001</v>
      </c>
      <c r="AC7515">
        <v>5</v>
      </c>
      <c r="AD7515">
        <v>0.2</v>
      </c>
      <c r="AE7515" s="4">
        <v>2.1319999999999988</v>
      </c>
    </row>
    <row r="7516" spans="1:31" x14ac:dyDescent="0.3">
      <c r="A7516" s="2">
        <v>7515</v>
      </c>
      <c r="B7516" t="s">
        <v>10515</v>
      </c>
      <c r="C7516">
        <f>VLOOKUP(B7516,order,2,FALSE)</f>
        <v>3733</v>
      </c>
      <c r="D7516" s="3">
        <v>43078</v>
      </c>
      <c r="E7516" s="3">
        <v>43081</v>
      </c>
      <c r="F7516" t="s">
        <v>7</v>
      </c>
      <c r="G7516" s="10">
        <f>VLOOKUP(F7516,ship,2,FALSE)</f>
        <v>1</v>
      </c>
      <c r="H7516" t="s">
        <v>3507</v>
      </c>
      <c r="I7516">
        <f>VLOOKUP(H7516,customer,2,FALSE)</f>
        <v>253</v>
      </c>
      <c r="J7516" t="s">
        <v>991</v>
      </c>
      <c r="K7516" t="s">
        <v>9</v>
      </c>
      <c r="L7516">
        <f>VLOOKUP(K7516,segment1,2,FALSE)</f>
        <v>1</v>
      </c>
      <c r="M7516" t="s">
        <v>3255</v>
      </c>
      <c r="N7516" t="s">
        <v>703</v>
      </c>
      <c r="O7516">
        <f>VLOOKUP(N7516,city,2,FALSE)</f>
        <v>103</v>
      </c>
      <c r="P7516" t="s">
        <v>11</v>
      </c>
      <c r="Q7516">
        <f>VLOOKUP(P7516,state,2,FALSE)</f>
        <v>1</v>
      </c>
      <c r="R7516">
        <v>40475</v>
      </c>
      <c r="S7516" t="s">
        <v>12</v>
      </c>
      <c r="T7516" s="10">
        <f>VLOOKUP(S7516,region,2,FALSE)</f>
        <v>1</v>
      </c>
      <c r="U7516" t="s">
        <v>4994</v>
      </c>
      <c r="V7516" t="s">
        <v>22</v>
      </c>
      <c r="W7516">
        <f>VLOOKUP(U7516,product,2,FALSE)</f>
        <v>909</v>
      </c>
      <c r="X7516">
        <f>VLOOKUP(V7516,category,2,FALSE)</f>
        <v>2</v>
      </c>
      <c r="Y7516" t="s">
        <v>3231</v>
      </c>
      <c r="Z7516">
        <f>VLOOKUP(Y7516,subcategory,2,FALSE)</f>
        <v>9</v>
      </c>
      <c r="AA7516" t="s">
        <v>1380</v>
      </c>
      <c r="AB7516">
        <v>29.36</v>
      </c>
      <c r="AC7516">
        <v>2</v>
      </c>
      <c r="AD7516">
        <v>0</v>
      </c>
      <c r="AE7516" s="4">
        <v>13.505599999999999</v>
      </c>
    </row>
    <row r="7517" spans="1:31" x14ac:dyDescent="0.3">
      <c r="A7517" s="2">
        <v>7516</v>
      </c>
      <c r="B7517" t="s">
        <v>10515</v>
      </c>
      <c r="C7517">
        <f>VLOOKUP(B7517,order,2,FALSE)</f>
        <v>3733</v>
      </c>
      <c r="D7517" s="3">
        <v>43078</v>
      </c>
      <c r="E7517" s="3">
        <v>43081</v>
      </c>
      <c r="F7517" t="s">
        <v>7</v>
      </c>
      <c r="G7517" s="10">
        <f>VLOOKUP(F7517,ship,2,FALSE)</f>
        <v>1</v>
      </c>
      <c r="H7517" t="s">
        <v>3507</v>
      </c>
      <c r="I7517">
        <f>VLOOKUP(H7517,customer,2,FALSE)</f>
        <v>253</v>
      </c>
      <c r="J7517" t="s">
        <v>991</v>
      </c>
      <c r="K7517" t="s">
        <v>9</v>
      </c>
      <c r="L7517">
        <f>VLOOKUP(K7517,segment1,2,FALSE)</f>
        <v>1</v>
      </c>
      <c r="M7517" t="s">
        <v>3255</v>
      </c>
      <c r="N7517" t="s">
        <v>703</v>
      </c>
      <c r="O7517">
        <f>VLOOKUP(N7517,city,2,FALSE)</f>
        <v>103</v>
      </c>
      <c r="P7517" t="s">
        <v>11</v>
      </c>
      <c r="Q7517">
        <f>VLOOKUP(P7517,state,2,FALSE)</f>
        <v>1</v>
      </c>
      <c r="R7517">
        <v>40475</v>
      </c>
      <c r="S7517" t="s">
        <v>12</v>
      </c>
      <c r="T7517" s="10">
        <f>VLOOKUP(S7517,region,2,FALSE)</f>
        <v>1</v>
      </c>
      <c r="U7517" t="s">
        <v>5497</v>
      </c>
      <c r="V7517" t="s">
        <v>22</v>
      </c>
      <c r="W7517">
        <v>3759</v>
      </c>
      <c r="X7517">
        <f>VLOOKUP(V7517,category,2,FALSE)</f>
        <v>2</v>
      </c>
      <c r="Y7517" t="s">
        <v>38</v>
      </c>
      <c r="Z7517">
        <f>VLOOKUP(Y7517,subcategory,2,FALSE)</f>
        <v>10</v>
      </c>
      <c r="AA7517" t="s">
        <v>1916</v>
      </c>
      <c r="AB7517">
        <v>214.89999999999998</v>
      </c>
      <c r="AC7517">
        <v>5</v>
      </c>
      <c r="AD7517">
        <v>0</v>
      </c>
      <c r="AE7517" s="4">
        <v>62.32099999999997</v>
      </c>
    </row>
    <row r="7518" spans="1:31" x14ac:dyDescent="0.3">
      <c r="A7518" s="2">
        <v>7517</v>
      </c>
      <c r="B7518" t="s">
        <v>10515</v>
      </c>
      <c r="C7518">
        <f>VLOOKUP(B7518,order,2,FALSE)</f>
        <v>3733</v>
      </c>
      <c r="D7518" s="3">
        <v>43078</v>
      </c>
      <c r="E7518" s="3">
        <v>43081</v>
      </c>
      <c r="F7518" t="s">
        <v>7</v>
      </c>
      <c r="G7518" s="10">
        <f>VLOOKUP(F7518,ship,2,FALSE)</f>
        <v>1</v>
      </c>
      <c r="H7518" t="s">
        <v>3507</v>
      </c>
      <c r="I7518">
        <f>VLOOKUP(H7518,customer,2,FALSE)</f>
        <v>253</v>
      </c>
      <c r="J7518" t="s">
        <v>991</v>
      </c>
      <c r="K7518" t="s">
        <v>9</v>
      </c>
      <c r="L7518">
        <f>VLOOKUP(K7518,segment1,2,FALSE)</f>
        <v>1</v>
      </c>
      <c r="M7518" t="s">
        <v>3255</v>
      </c>
      <c r="N7518" t="s">
        <v>703</v>
      </c>
      <c r="O7518">
        <f>VLOOKUP(N7518,city,2,FALSE)</f>
        <v>103</v>
      </c>
      <c r="P7518" t="s">
        <v>11</v>
      </c>
      <c r="Q7518">
        <f>VLOOKUP(P7518,state,2,FALSE)</f>
        <v>1</v>
      </c>
      <c r="R7518">
        <v>40475</v>
      </c>
      <c r="S7518" t="s">
        <v>12</v>
      </c>
      <c r="T7518" s="10">
        <f>VLOOKUP(S7518,region,2,FALSE)</f>
        <v>1</v>
      </c>
      <c r="U7518" t="s">
        <v>4232</v>
      </c>
      <c r="V7518" t="s">
        <v>22</v>
      </c>
      <c r="W7518">
        <f>VLOOKUP(U7518,product,2,FALSE)</f>
        <v>123</v>
      </c>
      <c r="X7518">
        <f>VLOOKUP(V7518,category,2,FALSE)</f>
        <v>2</v>
      </c>
      <c r="Y7518" t="s">
        <v>3231</v>
      </c>
      <c r="Z7518">
        <f>VLOOKUP(Y7518,subcategory,2,FALSE)</f>
        <v>9</v>
      </c>
      <c r="AA7518" t="s">
        <v>231</v>
      </c>
      <c r="AB7518">
        <v>15.92</v>
      </c>
      <c r="AC7518">
        <v>4</v>
      </c>
      <c r="AD7518">
        <v>0</v>
      </c>
      <c r="AE7518" s="4">
        <v>7.4824000000000002</v>
      </c>
    </row>
    <row r="7519" spans="1:31" x14ac:dyDescent="0.3">
      <c r="A7519" s="2">
        <v>7518</v>
      </c>
      <c r="B7519" t="s">
        <v>10515</v>
      </c>
      <c r="C7519">
        <f>VLOOKUP(B7519,order,2,FALSE)</f>
        <v>3733</v>
      </c>
      <c r="D7519" s="3">
        <v>43078</v>
      </c>
      <c r="E7519" s="3">
        <v>43081</v>
      </c>
      <c r="F7519" t="s">
        <v>7</v>
      </c>
      <c r="G7519" s="10">
        <f>VLOOKUP(F7519,ship,2,FALSE)</f>
        <v>1</v>
      </c>
      <c r="H7519" t="s">
        <v>3507</v>
      </c>
      <c r="I7519">
        <f>VLOOKUP(H7519,customer,2,FALSE)</f>
        <v>253</v>
      </c>
      <c r="J7519" t="s">
        <v>991</v>
      </c>
      <c r="K7519" t="s">
        <v>9</v>
      </c>
      <c r="L7519">
        <f>VLOOKUP(K7519,segment1,2,FALSE)</f>
        <v>1</v>
      </c>
      <c r="M7519" t="s">
        <v>3255</v>
      </c>
      <c r="N7519" t="s">
        <v>703</v>
      </c>
      <c r="O7519">
        <f>VLOOKUP(N7519,city,2,FALSE)</f>
        <v>103</v>
      </c>
      <c r="P7519" t="s">
        <v>11</v>
      </c>
      <c r="Q7519">
        <f>VLOOKUP(P7519,state,2,FALSE)</f>
        <v>1</v>
      </c>
      <c r="R7519">
        <v>40475</v>
      </c>
      <c r="S7519" t="s">
        <v>12</v>
      </c>
      <c r="T7519" s="10">
        <f>VLOOKUP(S7519,region,2,FALSE)</f>
        <v>1</v>
      </c>
      <c r="U7519" t="s">
        <v>4912</v>
      </c>
      <c r="V7519" t="s">
        <v>35</v>
      </c>
      <c r="W7519">
        <v>3760</v>
      </c>
      <c r="X7519">
        <f>VLOOKUP(V7519,category,2,FALSE)</f>
        <v>3</v>
      </c>
      <c r="Y7519" t="s">
        <v>3232</v>
      </c>
      <c r="Z7519">
        <f>VLOOKUP(Y7519,subcategory,2,FALSE)</f>
        <v>12</v>
      </c>
      <c r="AA7519" t="s">
        <v>524</v>
      </c>
      <c r="AB7519">
        <v>146.44999999999999</v>
      </c>
      <c r="AC7519">
        <v>5</v>
      </c>
      <c r="AD7519">
        <v>0</v>
      </c>
      <c r="AE7519" s="4">
        <v>48.328499999999991</v>
      </c>
    </row>
    <row r="7520" spans="1:31" x14ac:dyDescent="0.3">
      <c r="A7520" s="2">
        <v>7519</v>
      </c>
      <c r="B7520" t="s">
        <v>10515</v>
      </c>
      <c r="C7520">
        <f>VLOOKUP(B7520,order,2,FALSE)</f>
        <v>3733</v>
      </c>
      <c r="D7520" s="3">
        <v>43078</v>
      </c>
      <c r="E7520" s="3">
        <v>43081</v>
      </c>
      <c r="F7520" t="s">
        <v>7</v>
      </c>
      <c r="G7520" s="10">
        <f>VLOOKUP(F7520,ship,2,FALSE)</f>
        <v>1</v>
      </c>
      <c r="H7520" t="s">
        <v>3507</v>
      </c>
      <c r="I7520">
        <f>VLOOKUP(H7520,customer,2,FALSE)</f>
        <v>253</v>
      </c>
      <c r="J7520" t="s">
        <v>991</v>
      </c>
      <c r="K7520" t="s">
        <v>9</v>
      </c>
      <c r="L7520">
        <f>VLOOKUP(K7520,segment1,2,FALSE)</f>
        <v>1</v>
      </c>
      <c r="M7520" t="s">
        <v>3255</v>
      </c>
      <c r="N7520" t="s">
        <v>703</v>
      </c>
      <c r="O7520">
        <f>VLOOKUP(N7520,city,2,FALSE)</f>
        <v>103</v>
      </c>
      <c r="P7520" t="s">
        <v>11</v>
      </c>
      <c r="Q7520">
        <f>VLOOKUP(P7520,state,2,FALSE)</f>
        <v>1</v>
      </c>
      <c r="R7520">
        <v>40475</v>
      </c>
      <c r="S7520" t="s">
        <v>12</v>
      </c>
      <c r="T7520" s="10">
        <f>VLOOKUP(S7520,region,2,FALSE)</f>
        <v>1</v>
      </c>
      <c r="U7520" t="s">
        <v>4564</v>
      </c>
      <c r="V7520" t="s">
        <v>22</v>
      </c>
      <c r="W7520">
        <f>VLOOKUP(U7520,product,2,FALSE)</f>
        <v>465</v>
      </c>
      <c r="X7520">
        <f>VLOOKUP(V7520,category,2,FALSE)</f>
        <v>2</v>
      </c>
      <c r="Y7520" t="s">
        <v>3227</v>
      </c>
      <c r="Z7520">
        <f>VLOOKUP(Y7520,subcategory,2,FALSE)</f>
        <v>5</v>
      </c>
      <c r="AA7520" t="s">
        <v>1281</v>
      </c>
      <c r="AB7520">
        <v>15.14</v>
      </c>
      <c r="AC7520">
        <v>1</v>
      </c>
      <c r="AD7520">
        <v>0</v>
      </c>
      <c r="AE7520" s="4">
        <v>0.60559999999999903</v>
      </c>
    </row>
    <row r="7521" spans="1:31" x14ac:dyDescent="0.3">
      <c r="A7521" s="2">
        <v>7520</v>
      </c>
      <c r="B7521" t="s">
        <v>10515</v>
      </c>
      <c r="C7521">
        <f>VLOOKUP(B7521,order,2,FALSE)</f>
        <v>3733</v>
      </c>
      <c r="D7521" s="3">
        <v>43078</v>
      </c>
      <c r="E7521" s="3">
        <v>43081</v>
      </c>
      <c r="F7521" t="s">
        <v>7</v>
      </c>
      <c r="G7521" s="10">
        <f>VLOOKUP(F7521,ship,2,FALSE)</f>
        <v>1</v>
      </c>
      <c r="H7521" t="s">
        <v>3507</v>
      </c>
      <c r="I7521">
        <f>VLOOKUP(H7521,customer,2,FALSE)</f>
        <v>253</v>
      </c>
      <c r="J7521" t="s">
        <v>991</v>
      </c>
      <c r="K7521" t="s">
        <v>9</v>
      </c>
      <c r="L7521">
        <f>VLOOKUP(K7521,segment1,2,FALSE)</f>
        <v>1</v>
      </c>
      <c r="M7521" t="s">
        <v>3255</v>
      </c>
      <c r="N7521" t="s">
        <v>703</v>
      </c>
      <c r="O7521">
        <f>VLOOKUP(N7521,city,2,FALSE)</f>
        <v>103</v>
      </c>
      <c r="P7521" t="s">
        <v>11</v>
      </c>
      <c r="Q7521">
        <f>VLOOKUP(P7521,state,2,FALSE)</f>
        <v>1</v>
      </c>
      <c r="R7521">
        <v>40475</v>
      </c>
      <c r="S7521" t="s">
        <v>12</v>
      </c>
      <c r="T7521" s="10">
        <f>VLOOKUP(S7521,region,2,FALSE)</f>
        <v>1</v>
      </c>
      <c r="U7521" t="s">
        <v>5631</v>
      </c>
      <c r="V7521" t="s">
        <v>22</v>
      </c>
      <c r="W7521">
        <v>3761</v>
      </c>
      <c r="X7521">
        <f>VLOOKUP(V7521,category,2,FALSE)</f>
        <v>2</v>
      </c>
      <c r="Y7521" t="s">
        <v>23</v>
      </c>
      <c r="Z7521">
        <f>VLOOKUP(Y7521,subcategory,2,FALSE)</f>
        <v>3</v>
      </c>
      <c r="AA7521" t="s">
        <v>3147</v>
      </c>
      <c r="AB7521">
        <v>5.76</v>
      </c>
      <c r="AC7521">
        <v>2</v>
      </c>
      <c r="AD7521">
        <v>0</v>
      </c>
      <c r="AE7521" s="4">
        <v>2.6495999999999995</v>
      </c>
    </row>
    <row r="7522" spans="1:31" x14ac:dyDescent="0.3">
      <c r="A7522" s="2">
        <v>7521</v>
      </c>
      <c r="B7522" t="s">
        <v>10515</v>
      </c>
      <c r="C7522">
        <f>VLOOKUP(B7522,order,2,FALSE)</f>
        <v>3733</v>
      </c>
      <c r="D7522" s="3">
        <v>43078</v>
      </c>
      <c r="E7522" s="3">
        <v>43081</v>
      </c>
      <c r="F7522" t="s">
        <v>7</v>
      </c>
      <c r="G7522" s="10">
        <f>VLOOKUP(F7522,ship,2,FALSE)</f>
        <v>1</v>
      </c>
      <c r="H7522" t="s">
        <v>3507</v>
      </c>
      <c r="I7522">
        <f>VLOOKUP(H7522,customer,2,FALSE)</f>
        <v>253</v>
      </c>
      <c r="J7522" t="s">
        <v>991</v>
      </c>
      <c r="K7522" t="s">
        <v>9</v>
      </c>
      <c r="L7522">
        <f>VLOOKUP(K7522,segment1,2,FALSE)</f>
        <v>1</v>
      </c>
      <c r="M7522" t="s">
        <v>3255</v>
      </c>
      <c r="N7522" t="s">
        <v>703</v>
      </c>
      <c r="O7522">
        <f>VLOOKUP(N7522,city,2,FALSE)</f>
        <v>103</v>
      </c>
      <c r="P7522" t="s">
        <v>11</v>
      </c>
      <c r="Q7522">
        <f>VLOOKUP(P7522,state,2,FALSE)</f>
        <v>1</v>
      </c>
      <c r="R7522">
        <v>40475</v>
      </c>
      <c r="S7522" t="s">
        <v>12</v>
      </c>
      <c r="T7522" s="10">
        <f>VLOOKUP(S7522,region,2,FALSE)</f>
        <v>1</v>
      </c>
      <c r="U7522" t="s">
        <v>4976</v>
      </c>
      <c r="V7522" t="s">
        <v>35</v>
      </c>
      <c r="W7522">
        <f>VLOOKUP(U7522,product,2,FALSE)</f>
        <v>891</v>
      </c>
      <c r="X7522">
        <f>VLOOKUP(V7522,category,2,FALSE)</f>
        <v>3</v>
      </c>
      <c r="Y7522" t="s">
        <v>3236</v>
      </c>
      <c r="Z7522">
        <f>VLOOKUP(Y7522,subcategory,2,FALSE)</f>
        <v>17</v>
      </c>
      <c r="AA7522" t="s">
        <v>1069</v>
      </c>
      <c r="AB7522">
        <v>1399.98</v>
      </c>
      <c r="AC7522">
        <v>2</v>
      </c>
      <c r="AD7522">
        <v>0</v>
      </c>
      <c r="AE7522" s="4">
        <v>629.99099999999999</v>
      </c>
    </row>
    <row r="7523" spans="1:31" x14ac:dyDescent="0.3">
      <c r="A7523" s="2">
        <v>7522</v>
      </c>
      <c r="B7523" t="s">
        <v>8905</v>
      </c>
      <c r="C7523">
        <f>VLOOKUP(B7523,order,2,FALSE)</f>
        <v>3734</v>
      </c>
      <c r="D7523" s="3">
        <v>42618</v>
      </c>
      <c r="E7523" s="3">
        <v>42624</v>
      </c>
      <c r="F7523" t="s">
        <v>25</v>
      </c>
      <c r="G7523" s="10">
        <f>VLOOKUP(F7523,ship,2,FALSE)</f>
        <v>2</v>
      </c>
      <c r="H7523" t="s">
        <v>3453</v>
      </c>
      <c r="I7523">
        <f>VLOOKUP(H7523,customer,2,FALSE)</f>
        <v>199</v>
      </c>
      <c r="J7523" t="s">
        <v>809</v>
      </c>
      <c r="K7523" t="s">
        <v>9</v>
      </c>
      <c r="L7523">
        <f>VLOOKUP(K7523,segment1,2,FALSE)</f>
        <v>1</v>
      </c>
      <c r="M7523" t="s">
        <v>3255</v>
      </c>
      <c r="N7523" t="s">
        <v>1152</v>
      </c>
      <c r="O7523">
        <f>VLOOKUP(N7523,city,2,FALSE)</f>
        <v>153</v>
      </c>
      <c r="P7523" t="s">
        <v>249</v>
      </c>
      <c r="Q7523">
        <f>VLOOKUP(P7523,state,2,FALSE)</f>
        <v>25</v>
      </c>
      <c r="R7523">
        <v>43130</v>
      </c>
      <c r="S7523" t="s">
        <v>79</v>
      </c>
      <c r="T7523" s="10">
        <f>VLOOKUP(S7523,region,2,FALSE)</f>
        <v>4</v>
      </c>
      <c r="U7523" t="s">
        <v>4091</v>
      </c>
      <c r="V7523" t="s">
        <v>22</v>
      </c>
      <c r="W7523">
        <v>3762</v>
      </c>
      <c r="X7523">
        <f>VLOOKUP(V7523,category,2,FALSE)</f>
        <v>2</v>
      </c>
      <c r="Y7523" t="s">
        <v>3231</v>
      </c>
      <c r="Z7523">
        <f>VLOOKUP(Y7523,subcategory,2,FALSE)</f>
        <v>9</v>
      </c>
      <c r="AA7523" t="s">
        <v>671</v>
      </c>
      <c r="AB7523">
        <v>8.9520000000000017</v>
      </c>
      <c r="AC7523">
        <v>2</v>
      </c>
      <c r="AD7523">
        <v>0.7</v>
      </c>
      <c r="AE7523" s="4">
        <v>-7.4600000000000009</v>
      </c>
    </row>
    <row r="7524" spans="1:31" x14ac:dyDescent="0.3">
      <c r="A7524" s="2">
        <v>7523</v>
      </c>
      <c r="B7524" t="s">
        <v>8905</v>
      </c>
      <c r="C7524">
        <f>VLOOKUP(B7524,order,2,FALSE)</f>
        <v>3734</v>
      </c>
      <c r="D7524" s="3">
        <v>42618</v>
      </c>
      <c r="E7524" s="3">
        <v>42624</v>
      </c>
      <c r="F7524" t="s">
        <v>25</v>
      </c>
      <c r="G7524" s="10">
        <f>VLOOKUP(F7524,ship,2,FALSE)</f>
        <v>2</v>
      </c>
      <c r="H7524" t="s">
        <v>3453</v>
      </c>
      <c r="I7524">
        <f>VLOOKUP(H7524,customer,2,FALSE)</f>
        <v>199</v>
      </c>
      <c r="J7524" t="s">
        <v>809</v>
      </c>
      <c r="K7524" t="s">
        <v>9</v>
      </c>
      <c r="L7524">
        <f>VLOOKUP(K7524,segment1,2,FALSE)</f>
        <v>1</v>
      </c>
      <c r="M7524" t="s">
        <v>3255</v>
      </c>
      <c r="N7524" t="s">
        <v>1152</v>
      </c>
      <c r="O7524">
        <f>VLOOKUP(N7524,city,2,FALSE)</f>
        <v>153</v>
      </c>
      <c r="P7524" t="s">
        <v>249</v>
      </c>
      <c r="Q7524">
        <f>VLOOKUP(P7524,state,2,FALSE)</f>
        <v>25</v>
      </c>
      <c r="R7524">
        <v>43130</v>
      </c>
      <c r="S7524" t="s">
        <v>79</v>
      </c>
      <c r="T7524" s="10">
        <f>VLOOKUP(S7524,region,2,FALSE)</f>
        <v>4</v>
      </c>
      <c r="U7524" t="s">
        <v>5258</v>
      </c>
      <c r="V7524" t="s">
        <v>22</v>
      </c>
      <c r="W7524">
        <f>VLOOKUP(U7524,product,2,FALSE)</f>
        <v>1182</v>
      </c>
      <c r="X7524">
        <f>VLOOKUP(V7524,category,2,FALSE)</f>
        <v>2</v>
      </c>
      <c r="Y7524" t="s">
        <v>3231</v>
      </c>
      <c r="Z7524">
        <f>VLOOKUP(Y7524,subcategory,2,FALSE)</f>
        <v>9</v>
      </c>
      <c r="AA7524" t="s">
        <v>1726</v>
      </c>
      <c r="AB7524">
        <v>8.8560000000000016</v>
      </c>
      <c r="AC7524">
        <v>6</v>
      </c>
      <c r="AD7524">
        <v>0.7</v>
      </c>
      <c r="AE7524" s="4">
        <v>-6.4944000000000024</v>
      </c>
    </row>
    <row r="7525" spans="1:31" x14ac:dyDescent="0.3">
      <c r="A7525" s="2">
        <v>7524</v>
      </c>
      <c r="B7525" t="s">
        <v>8905</v>
      </c>
      <c r="C7525">
        <f>VLOOKUP(B7525,order,2,FALSE)</f>
        <v>3734</v>
      </c>
      <c r="D7525" s="3">
        <v>42618</v>
      </c>
      <c r="E7525" s="3">
        <v>42624</v>
      </c>
      <c r="F7525" t="s">
        <v>25</v>
      </c>
      <c r="G7525" s="10">
        <f>VLOOKUP(F7525,ship,2,FALSE)</f>
        <v>2</v>
      </c>
      <c r="H7525" t="s">
        <v>3453</v>
      </c>
      <c r="I7525">
        <f>VLOOKUP(H7525,customer,2,FALSE)</f>
        <v>199</v>
      </c>
      <c r="J7525" t="s">
        <v>809</v>
      </c>
      <c r="K7525" t="s">
        <v>9</v>
      </c>
      <c r="L7525">
        <f>VLOOKUP(K7525,segment1,2,FALSE)</f>
        <v>1</v>
      </c>
      <c r="M7525" t="s">
        <v>3255</v>
      </c>
      <c r="N7525" t="s">
        <v>1152</v>
      </c>
      <c r="O7525">
        <f>VLOOKUP(N7525,city,2,FALSE)</f>
        <v>153</v>
      </c>
      <c r="P7525" t="s">
        <v>249</v>
      </c>
      <c r="Q7525">
        <f>VLOOKUP(P7525,state,2,FALSE)</f>
        <v>25</v>
      </c>
      <c r="R7525">
        <v>43130</v>
      </c>
      <c r="S7525" t="s">
        <v>79</v>
      </c>
      <c r="T7525" s="10">
        <f>VLOOKUP(S7525,region,2,FALSE)</f>
        <v>4</v>
      </c>
      <c r="U7525" t="s">
        <v>4320</v>
      </c>
      <c r="V7525" t="s">
        <v>13</v>
      </c>
      <c r="W7525">
        <v>3763</v>
      </c>
      <c r="X7525">
        <f>VLOOKUP(V7525,category,2,FALSE)</f>
        <v>1</v>
      </c>
      <c r="Y7525" t="s">
        <v>3226</v>
      </c>
      <c r="Z7525">
        <f>VLOOKUP(Y7525,subcategory,2,FALSE)</f>
        <v>2</v>
      </c>
      <c r="AA7525" t="s">
        <v>1971</v>
      </c>
      <c r="AB7525">
        <v>85.245999999999995</v>
      </c>
      <c r="AC7525">
        <v>2</v>
      </c>
      <c r="AD7525">
        <v>0.3</v>
      </c>
      <c r="AE7525" s="4">
        <v>-1.217800000000004</v>
      </c>
    </row>
    <row r="7526" spans="1:31" x14ac:dyDescent="0.3">
      <c r="A7526" s="2">
        <v>7525</v>
      </c>
      <c r="B7526" t="s">
        <v>6649</v>
      </c>
      <c r="C7526">
        <f>VLOOKUP(B7526,order,2,FALSE)</f>
        <v>3735</v>
      </c>
      <c r="D7526" s="3">
        <v>41892</v>
      </c>
      <c r="E7526" s="3">
        <v>41898</v>
      </c>
      <c r="F7526" t="s">
        <v>25</v>
      </c>
      <c r="G7526" s="10">
        <f>VLOOKUP(F7526,ship,2,FALSE)</f>
        <v>2</v>
      </c>
      <c r="H7526" t="s">
        <v>3307</v>
      </c>
      <c r="I7526">
        <f>VLOOKUP(H7526,customer,2,FALSE)</f>
        <v>53</v>
      </c>
      <c r="J7526" t="s">
        <v>242</v>
      </c>
      <c r="K7526" t="s">
        <v>9</v>
      </c>
      <c r="L7526">
        <f>VLOOKUP(K7526,segment1,2,FALSE)</f>
        <v>1</v>
      </c>
      <c r="M7526" t="s">
        <v>3255</v>
      </c>
      <c r="N7526" t="s">
        <v>2548</v>
      </c>
      <c r="O7526">
        <f>VLOOKUP(N7526,city,2,FALSE)</f>
        <v>346</v>
      </c>
      <c r="P7526" t="s">
        <v>212</v>
      </c>
      <c r="Q7526">
        <f>VLOOKUP(P7526,state,2,FALSE)</f>
        <v>22</v>
      </c>
      <c r="R7526">
        <v>97030</v>
      </c>
      <c r="S7526" t="s">
        <v>21</v>
      </c>
      <c r="T7526" s="10">
        <f>VLOOKUP(S7526,region,2,FALSE)</f>
        <v>2</v>
      </c>
      <c r="U7526" t="s">
        <v>4864</v>
      </c>
      <c r="V7526" t="s">
        <v>22</v>
      </c>
      <c r="W7526">
        <f>VLOOKUP(U7526,product,2,FALSE)</f>
        <v>777</v>
      </c>
      <c r="X7526">
        <f>VLOOKUP(V7526,category,2,FALSE)</f>
        <v>2</v>
      </c>
      <c r="Y7526" t="s">
        <v>103</v>
      </c>
      <c r="Z7526">
        <f>VLOOKUP(Y7526,subcategory,2,FALSE)</f>
        <v>13</v>
      </c>
      <c r="AA7526" t="s">
        <v>804</v>
      </c>
      <c r="AB7526">
        <v>21.728000000000002</v>
      </c>
      <c r="AC7526">
        <v>7</v>
      </c>
      <c r="AD7526">
        <v>0.2</v>
      </c>
      <c r="AE7526" s="4">
        <v>7.6047999999999991</v>
      </c>
    </row>
    <row r="7527" spans="1:31" x14ac:dyDescent="0.3">
      <c r="A7527" s="2">
        <v>7526</v>
      </c>
      <c r="B7527" t="s">
        <v>6649</v>
      </c>
      <c r="C7527">
        <f>VLOOKUP(B7527,order,2,FALSE)</f>
        <v>3735</v>
      </c>
      <c r="D7527" s="3">
        <v>41892</v>
      </c>
      <c r="E7527" s="3">
        <v>41898</v>
      </c>
      <c r="F7527" t="s">
        <v>25</v>
      </c>
      <c r="G7527" s="10">
        <f>VLOOKUP(F7527,ship,2,FALSE)</f>
        <v>2</v>
      </c>
      <c r="H7527" t="s">
        <v>3307</v>
      </c>
      <c r="I7527">
        <f>VLOOKUP(H7527,customer,2,FALSE)</f>
        <v>53</v>
      </c>
      <c r="J7527" t="s">
        <v>242</v>
      </c>
      <c r="K7527" t="s">
        <v>9</v>
      </c>
      <c r="L7527">
        <f>VLOOKUP(K7527,segment1,2,FALSE)</f>
        <v>1</v>
      </c>
      <c r="M7527" t="s">
        <v>3255</v>
      </c>
      <c r="N7527" t="s">
        <v>2548</v>
      </c>
      <c r="O7527">
        <f>VLOOKUP(N7527,city,2,FALSE)</f>
        <v>346</v>
      </c>
      <c r="P7527" t="s">
        <v>212</v>
      </c>
      <c r="Q7527">
        <f>VLOOKUP(P7527,state,2,FALSE)</f>
        <v>22</v>
      </c>
      <c r="R7527">
        <v>97030</v>
      </c>
      <c r="S7527" t="s">
        <v>21</v>
      </c>
      <c r="T7527" s="10">
        <f>VLOOKUP(S7527,region,2,FALSE)</f>
        <v>2</v>
      </c>
      <c r="U7527" t="s">
        <v>4959</v>
      </c>
      <c r="V7527" t="s">
        <v>13</v>
      </c>
      <c r="W7527">
        <v>3764</v>
      </c>
      <c r="X7527">
        <f>VLOOKUP(V7527,category,2,FALSE)</f>
        <v>1</v>
      </c>
      <c r="Y7527" t="s">
        <v>3226</v>
      </c>
      <c r="Z7527">
        <f>VLOOKUP(Y7527,subcategory,2,FALSE)</f>
        <v>2</v>
      </c>
      <c r="AA7527" t="s">
        <v>2522</v>
      </c>
      <c r="AB7527">
        <v>1487.04</v>
      </c>
      <c r="AC7527">
        <v>5</v>
      </c>
      <c r="AD7527">
        <v>0.2</v>
      </c>
      <c r="AE7527" s="4">
        <v>148.70400000000006</v>
      </c>
    </row>
    <row r="7528" spans="1:31" x14ac:dyDescent="0.3">
      <c r="A7528" s="2">
        <v>7527</v>
      </c>
      <c r="B7528" t="s">
        <v>10516</v>
      </c>
      <c r="C7528">
        <f>VLOOKUP(B7528,order,2,FALSE)</f>
        <v>3736</v>
      </c>
      <c r="D7528" s="3">
        <v>43004</v>
      </c>
      <c r="E7528" s="3">
        <v>43004</v>
      </c>
      <c r="F7528" t="s">
        <v>625</v>
      </c>
      <c r="G7528" s="10">
        <f>VLOOKUP(F7528,ship,2,FALSE)</f>
        <v>4</v>
      </c>
      <c r="H7528" t="s">
        <v>3274</v>
      </c>
      <c r="I7528">
        <f>VLOOKUP(H7528,customer,2,FALSE)</f>
        <v>20</v>
      </c>
      <c r="J7528" t="s">
        <v>112</v>
      </c>
      <c r="K7528" t="s">
        <v>18</v>
      </c>
      <c r="L7528">
        <f>VLOOKUP(K7528,segment1,2,FALSE)</f>
        <v>2</v>
      </c>
      <c r="M7528" t="s">
        <v>3255</v>
      </c>
      <c r="N7528" t="s">
        <v>67</v>
      </c>
      <c r="O7528">
        <f>VLOOKUP(N7528,city,2,FALSE)</f>
        <v>9</v>
      </c>
      <c r="P7528" t="s">
        <v>20</v>
      </c>
      <c r="Q7528">
        <f>VLOOKUP(P7528,state,2,FALSE)</f>
        <v>2</v>
      </c>
      <c r="R7528">
        <v>94109</v>
      </c>
      <c r="S7528" t="s">
        <v>21</v>
      </c>
      <c r="T7528" s="10">
        <f>VLOOKUP(S7528,region,2,FALSE)</f>
        <v>2</v>
      </c>
      <c r="U7528" t="s">
        <v>5668</v>
      </c>
      <c r="V7528" t="s">
        <v>22</v>
      </c>
      <c r="W7528">
        <f>VLOOKUP(U7528,product,2,FALSE)</f>
        <v>1607</v>
      </c>
      <c r="X7528">
        <f>VLOOKUP(V7528,category,2,FALSE)</f>
        <v>2</v>
      </c>
      <c r="Y7528" t="s">
        <v>103</v>
      </c>
      <c r="Z7528">
        <f>VLOOKUP(Y7528,subcategory,2,FALSE)</f>
        <v>13</v>
      </c>
      <c r="AA7528" t="s">
        <v>5926</v>
      </c>
      <c r="AB7528">
        <v>71.88</v>
      </c>
      <c r="AC7528">
        <v>6</v>
      </c>
      <c r="AD7528">
        <v>0</v>
      </c>
      <c r="AE7528" s="4">
        <v>33.064799999999998</v>
      </c>
    </row>
    <row r="7529" spans="1:31" x14ac:dyDescent="0.3">
      <c r="A7529" s="2">
        <v>7528</v>
      </c>
      <c r="B7529" t="s">
        <v>10516</v>
      </c>
      <c r="C7529">
        <f>VLOOKUP(B7529,order,2,FALSE)</f>
        <v>3736</v>
      </c>
      <c r="D7529" s="3">
        <v>43004</v>
      </c>
      <c r="E7529" s="3">
        <v>43004</v>
      </c>
      <c r="F7529" t="s">
        <v>625</v>
      </c>
      <c r="G7529" s="10">
        <f>VLOOKUP(F7529,ship,2,FALSE)</f>
        <v>4</v>
      </c>
      <c r="H7529" t="s">
        <v>3274</v>
      </c>
      <c r="I7529">
        <f>VLOOKUP(H7529,customer,2,FALSE)</f>
        <v>20</v>
      </c>
      <c r="J7529" t="s">
        <v>112</v>
      </c>
      <c r="K7529" t="s">
        <v>18</v>
      </c>
      <c r="L7529">
        <f>VLOOKUP(K7529,segment1,2,FALSE)</f>
        <v>2</v>
      </c>
      <c r="M7529" t="s">
        <v>3255</v>
      </c>
      <c r="N7529" t="s">
        <v>67</v>
      </c>
      <c r="O7529">
        <f>VLOOKUP(N7529,city,2,FALSE)</f>
        <v>9</v>
      </c>
      <c r="P7529" t="s">
        <v>20</v>
      </c>
      <c r="Q7529">
        <f>VLOOKUP(P7529,state,2,FALSE)</f>
        <v>2</v>
      </c>
      <c r="R7529">
        <v>94109</v>
      </c>
      <c r="S7529" t="s">
        <v>21</v>
      </c>
      <c r="T7529" s="10">
        <f>VLOOKUP(S7529,region,2,FALSE)</f>
        <v>2</v>
      </c>
      <c r="U7529" t="s">
        <v>5461</v>
      </c>
      <c r="V7529" t="s">
        <v>13</v>
      </c>
      <c r="W7529">
        <v>3765</v>
      </c>
      <c r="X7529">
        <f>VLOOKUP(V7529,category,2,FALSE)</f>
        <v>1</v>
      </c>
      <c r="Y7529" t="s">
        <v>3228</v>
      </c>
      <c r="Z7529">
        <f>VLOOKUP(Y7529,subcategory,2,FALSE)</f>
        <v>6</v>
      </c>
      <c r="AA7529" t="s">
        <v>2966</v>
      </c>
      <c r="AB7529">
        <v>9.24</v>
      </c>
      <c r="AC7529">
        <v>3</v>
      </c>
      <c r="AD7529">
        <v>0</v>
      </c>
      <c r="AE7529" s="4">
        <v>2.9567999999999994</v>
      </c>
    </row>
    <row r="7530" spans="1:31" x14ac:dyDescent="0.3">
      <c r="A7530" s="2">
        <v>7529</v>
      </c>
      <c r="B7530" t="s">
        <v>10516</v>
      </c>
      <c r="C7530">
        <f>VLOOKUP(B7530,order,2,FALSE)</f>
        <v>3736</v>
      </c>
      <c r="D7530" s="3">
        <v>43004</v>
      </c>
      <c r="E7530" s="3">
        <v>43004</v>
      </c>
      <c r="F7530" t="s">
        <v>625</v>
      </c>
      <c r="G7530" s="10">
        <f>VLOOKUP(F7530,ship,2,FALSE)</f>
        <v>4</v>
      </c>
      <c r="H7530" t="s">
        <v>3274</v>
      </c>
      <c r="I7530">
        <f>VLOOKUP(H7530,customer,2,FALSE)</f>
        <v>20</v>
      </c>
      <c r="J7530" t="s">
        <v>112</v>
      </c>
      <c r="K7530" t="s">
        <v>18</v>
      </c>
      <c r="L7530">
        <f>VLOOKUP(K7530,segment1,2,FALSE)</f>
        <v>2</v>
      </c>
      <c r="M7530" t="s">
        <v>3255</v>
      </c>
      <c r="N7530" t="s">
        <v>67</v>
      </c>
      <c r="O7530">
        <f>VLOOKUP(N7530,city,2,FALSE)</f>
        <v>9</v>
      </c>
      <c r="P7530" t="s">
        <v>20</v>
      </c>
      <c r="Q7530">
        <f>VLOOKUP(P7530,state,2,FALSE)</f>
        <v>2</v>
      </c>
      <c r="R7530">
        <v>94109</v>
      </c>
      <c r="S7530" t="s">
        <v>21</v>
      </c>
      <c r="T7530" s="10">
        <f>VLOOKUP(S7530,region,2,FALSE)</f>
        <v>2</v>
      </c>
      <c r="U7530" t="s">
        <v>5426</v>
      </c>
      <c r="V7530" t="s">
        <v>22</v>
      </c>
      <c r="W7530">
        <f>VLOOKUP(U7530,product,2,FALSE)</f>
        <v>1358</v>
      </c>
      <c r="X7530">
        <f>VLOOKUP(V7530,category,2,FALSE)</f>
        <v>2</v>
      </c>
      <c r="Y7530" t="s">
        <v>45</v>
      </c>
      <c r="Z7530">
        <f>VLOOKUP(Y7530,subcategory,2,FALSE)</f>
        <v>11</v>
      </c>
      <c r="AA7530" t="s">
        <v>325</v>
      </c>
      <c r="AB7530">
        <v>35.880000000000003</v>
      </c>
      <c r="AC7530">
        <v>6</v>
      </c>
      <c r="AD7530">
        <v>0</v>
      </c>
      <c r="AE7530" s="4">
        <v>16.146000000000001</v>
      </c>
    </row>
    <row r="7531" spans="1:31" x14ac:dyDescent="0.3">
      <c r="A7531" s="2">
        <v>7530</v>
      </c>
      <c r="B7531" t="s">
        <v>10516</v>
      </c>
      <c r="C7531">
        <f>VLOOKUP(B7531,order,2,FALSE)</f>
        <v>3736</v>
      </c>
      <c r="D7531" s="3">
        <v>43004</v>
      </c>
      <c r="E7531" s="3">
        <v>43004</v>
      </c>
      <c r="F7531" t="s">
        <v>625</v>
      </c>
      <c r="G7531" s="10">
        <f>VLOOKUP(F7531,ship,2,FALSE)</f>
        <v>4</v>
      </c>
      <c r="H7531" t="s">
        <v>3274</v>
      </c>
      <c r="I7531">
        <f>VLOOKUP(H7531,customer,2,FALSE)</f>
        <v>20</v>
      </c>
      <c r="J7531" t="s">
        <v>112</v>
      </c>
      <c r="K7531" t="s">
        <v>18</v>
      </c>
      <c r="L7531">
        <f>VLOOKUP(K7531,segment1,2,FALSE)</f>
        <v>2</v>
      </c>
      <c r="M7531" t="s">
        <v>3255</v>
      </c>
      <c r="N7531" t="s">
        <v>67</v>
      </c>
      <c r="O7531">
        <f>VLOOKUP(N7531,city,2,FALSE)</f>
        <v>9</v>
      </c>
      <c r="P7531" t="s">
        <v>20</v>
      </c>
      <c r="Q7531">
        <f>VLOOKUP(P7531,state,2,FALSE)</f>
        <v>2</v>
      </c>
      <c r="R7531">
        <v>94109</v>
      </c>
      <c r="S7531" t="s">
        <v>21</v>
      </c>
      <c r="T7531" s="10">
        <f>VLOOKUP(S7531,region,2,FALSE)</f>
        <v>2</v>
      </c>
      <c r="U7531" t="s">
        <v>4130</v>
      </c>
      <c r="V7531" t="s">
        <v>22</v>
      </c>
      <c r="W7531">
        <v>3766</v>
      </c>
      <c r="X7531">
        <f>VLOOKUP(V7531,category,2,FALSE)</f>
        <v>2</v>
      </c>
      <c r="Y7531" t="s">
        <v>3231</v>
      </c>
      <c r="Z7531">
        <f>VLOOKUP(Y7531,subcategory,2,FALSE)</f>
        <v>9</v>
      </c>
      <c r="AA7531" t="s">
        <v>1480</v>
      </c>
      <c r="AB7531">
        <v>17.04</v>
      </c>
      <c r="AC7531">
        <v>3</v>
      </c>
      <c r="AD7531">
        <v>0.2</v>
      </c>
      <c r="AE7531" s="4">
        <v>5.5379999999999985</v>
      </c>
    </row>
    <row r="7532" spans="1:31" x14ac:dyDescent="0.3">
      <c r="A7532" s="2">
        <v>7531</v>
      </c>
      <c r="B7532" t="s">
        <v>10516</v>
      </c>
      <c r="C7532">
        <f>VLOOKUP(B7532,order,2,FALSE)</f>
        <v>3736</v>
      </c>
      <c r="D7532" s="3">
        <v>43004</v>
      </c>
      <c r="E7532" s="3">
        <v>43004</v>
      </c>
      <c r="F7532" t="s">
        <v>625</v>
      </c>
      <c r="G7532" s="10">
        <f>VLOOKUP(F7532,ship,2,FALSE)</f>
        <v>4</v>
      </c>
      <c r="H7532" t="s">
        <v>3274</v>
      </c>
      <c r="I7532">
        <f>VLOOKUP(H7532,customer,2,FALSE)</f>
        <v>20</v>
      </c>
      <c r="J7532" t="s">
        <v>112</v>
      </c>
      <c r="K7532" t="s">
        <v>18</v>
      </c>
      <c r="L7532">
        <f>VLOOKUP(K7532,segment1,2,FALSE)</f>
        <v>2</v>
      </c>
      <c r="M7532" t="s">
        <v>3255</v>
      </c>
      <c r="N7532" t="s">
        <v>67</v>
      </c>
      <c r="O7532">
        <f>VLOOKUP(N7532,city,2,FALSE)</f>
        <v>9</v>
      </c>
      <c r="P7532" t="s">
        <v>20</v>
      </c>
      <c r="Q7532">
        <f>VLOOKUP(P7532,state,2,FALSE)</f>
        <v>2</v>
      </c>
      <c r="R7532">
        <v>94109</v>
      </c>
      <c r="S7532" t="s">
        <v>21</v>
      </c>
      <c r="T7532" s="10">
        <f>VLOOKUP(S7532,region,2,FALSE)</f>
        <v>2</v>
      </c>
      <c r="U7532" t="s">
        <v>4848</v>
      </c>
      <c r="V7532" t="s">
        <v>22</v>
      </c>
      <c r="W7532">
        <f>VLOOKUP(U7532,product,2,FALSE)</f>
        <v>761</v>
      </c>
      <c r="X7532">
        <f>VLOOKUP(V7532,category,2,FALSE)</f>
        <v>2</v>
      </c>
      <c r="Y7532" t="s">
        <v>3231</v>
      </c>
      <c r="Z7532">
        <f>VLOOKUP(Y7532,subcategory,2,FALSE)</f>
        <v>9</v>
      </c>
      <c r="AA7532" t="s">
        <v>2178</v>
      </c>
      <c r="AB7532">
        <v>931.17600000000016</v>
      </c>
      <c r="AC7532">
        <v>3</v>
      </c>
      <c r="AD7532">
        <v>0.2</v>
      </c>
      <c r="AE7532" s="4">
        <v>314.27190000000002</v>
      </c>
    </row>
    <row r="7533" spans="1:31" x14ac:dyDescent="0.3">
      <c r="A7533" s="2">
        <v>7532</v>
      </c>
      <c r="B7533" t="s">
        <v>8906</v>
      </c>
      <c r="C7533">
        <f>VLOOKUP(B7533,order,2,FALSE)</f>
        <v>3737</v>
      </c>
      <c r="D7533" s="3">
        <v>42538</v>
      </c>
      <c r="E7533" s="3">
        <v>42540</v>
      </c>
      <c r="F7533" t="s">
        <v>97</v>
      </c>
      <c r="G7533" s="10">
        <f>VLOOKUP(F7533,ship,2,FALSE)</f>
        <v>3</v>
      </c>
      <c r="H7533" t="s">
        <v>3317</v>
      </c>
      <c r="I7533">
        <f>VLOOKUP(H7533,customer,2,FALSE)</f>
        <v>63</v>
      </c>
      <c r="J7533" t="s">
        <v>280</v>
      </c>
      <c r="K7533" t="s">
        <v>9</v>
      </c>
      <c r="L7533">
        <f>VLOOKUP(K7533,segment1,2,FALSE)</f>
        <v>1</v>
      </c>
      <c r="M7533" t="s">
        <v>3255</v>
      </c>
      <c r="N7533" t="s">
        <v>3146</v>
      </c>
      <c r="O7533">
        <f>VLOOKUP(N7533,city,2,FALSE)</f>
        <v>498</v>
      </c>
      <c r="P7533" t="s">
        <v>228</v>
      </c>
      <c r="Q7533">
        <f>VLOOKUP(P7533,state,2,FALSE)</f>
        <v>23</v>
      </c>
      <c r="R7533">
        <v>80501</v>
      </c>
      <c r="S7533" t="s">
        <v>21</v>
      </c>
      <c r="T7533" s="10">
        <f>VLOOKUP(S7533,region,2,FALSE)</f>
        <v>2</v>
      </c>
      <c r="U7533" t="s">
        <v>5391</v>
      </c>
      <c r="V7533" t="s">
        <v>13</v>
      </c>
      <c r="W7533">
        <v>3767</v>
      </c>
      <c r="X7533">
        <f>VLOOKUP(V7533,category,2,FALSE)</f>
        <v>1</v>
      </c>
      <c r="Y7533" t="s">
        <v>3228</v>
      </c>
      <c r="Z7533">
        <f>VLOOKUP(Y7533,subcategory,2,FALSE)</f>
        <v>6</v>
      </c>
      <c r="AA7533" t="s">
        <v>2262</v>
      </c>
      <c r="AB7533">
        <v>266.35200000000003</v>
      </c>
      <c r="AC7533">
        <v>3</v>
      </c>
      <c r="AD7533">
        <v>0.2</v>
      </c>
      <c r="AE7533" s="4">
        <v>-13.317600000000013</v>
      </c>
    </row>
    <row r="7534" spans="1:31" x14ac:dyDescent="0.3">
      <c r="A7534" s="2">
        <v>7533</v>
      </c>
      <c r="B7534" t="s">
        <v>8906</v>
      </c>
      <c r="C7534">
        <f>VLOOKUP(B7534,order,2,FALSE)</f>
        <v>3737</v>
      </c>
      <c r="D7534" s="3">
        <v>42538</v>
      </c>
      <c r="E7534" s="3">
        <v>42540</v>
      </c>
      <c r="F7534" t="s">
        <v>97</v>
      </c>
      <c r="G7534" s="10">
        <f>VLOOKUP(F7534,ship,2,FALSE)</f>
        <v>3</v>
      </c>
      <c r="H7534" t="s">
        <v>3317</v>
      </c>
      <c r="I7534">
        <f>VLOOKUP(H7534,customer,2,FALSE)</f>
        <v>63</v>
      </c>
      <c r="J7534" t="s">
        <v>280</v>
      </c>
      <c r="K7534" t="s">
        <v>9</v>
      </c>
      <c r="L7534">
        <f>VLOOKUP(K7534,segment1,2,FALSE)</f>
        <v>1</v>
      </c>
      <c r="M7534" t="s">
        <v>3255</v>
      </c>
      <c r="N7534" t="s">
        <v>3146</v>
      </c>
      <c r="O7534">
        <f>VLOOKUP(N7534,city,2,FALSE)</f>
        <v>498</v>
      </c>
      <c r="P7534" t="s">
        <v>228</v>
      </c>
      <c r="Q7534">
        <f>VLOOKUP(P7534,state,2,FALSE)</f>
        <v>23</v>
      </c>
      <c r="R7534">
        <v>80501</v>
      </c>
      <c r="S7534" t="s">
        <v>21</v>
      </c>
      <c r="T7534" s="10">
        <f>VLOOKUP(S7534,region,2,FALSE)</f>
        <v>2</v>
      </c>
      <c r="U7534" t="s">
        <v>4627</v>
      </c>
      <c r="V7534" t="s">
        <v>13</v>
      </c>
      <c r="W7534">
        <f>VLOOKUP(U7534,product,2,FALSE)</f>
        <v>532</v>
      </c>
      <c r="X7534">
        <f>VLOOKUP(V7534,category,2,FALSE)</f>
        <v>1</v>
      </c>
      <c r="Y7534" t="s">
        <v>3226</v>
      </c>
      <c r="Z7534">
        <f>VLOOKUP(Y7534,subcategory,2,FALSE)</f>
        <v>2</v>
      </c>
      <c r="AA7534" t="s">
        <v>439</v>
      </c>
      <c r="AB7534">
        <v>483.13599999999997</v>
      </c>
      <c r="AC7534">
        <v>4</v>
      </c>
      <c r="AD7534">
        <v>0.2</v>
      </c>
      <c r="AE7534" s="4">
        <v>54.352799999999945</v>
      </c>
    </row>
    <row r="7535" spans="1:31" x14ac:dyDescent="0.3">
      <c r="A7535" s="2">
        <v>7534</v>
      </c>
      <c r="B7535" t="s">
        <v>10517</v>
      </c>
      <c r="C7535">
        <f>VLOOKUP(B7535,order,2,FALSE)</f>
        <v>3738</v>
      </c>
      <c r="D7535" s="3">
        <v>42791</v>
      </c>
      <c r="E7535" s="3">
        <v>42795</v>
      </c>
      <c r="F7535" t="s">
        <v>25</v>
      </c>
      <c r="G7535" s="10">
        <f>VLOOKUP(F7535,ship,2,FALSE)</f>
        <v>2</v>
      </c>
      <c r="H7535" t="s">
        <v>3828</v>
      </c>
      <c r="I7535">
        <f>VLOOKUP(H7535,customer,2,FALSE)</f>
        <v>574</v>
      </c>
      <c r="J7535" t="s">
        <v>2129</v>
      </c>
      <c r="K7535" t="s">
        <v>9</v>
      </c>
      <c r="L7535">
        <f>VLOOKUP(K7535,segment1,2,FALSE)</f>
        <v>1</v>
      </c>
      <c r="M7535" t="s">
        <v>3255</v>
      </c>
      <c r="N7535" t="s">
        <v>1569</v>
      </c>
      <c r="O7535">
        <f>VLOOKUP(N7535,city,2,FALSE)</f>
        <v>203</v>
      </c>
      <c r="P7535" t="s">
        <v>44</v>
      </c>
      <c r="Q7535">
        <f>VLOOKUP(P7535,state,2,FALSE)</f>
        <v>4</v>
      </c>
      <c r="R7535">
        <v>27834</v>
      </c>
      <c r="S7535" t="s">
        <v>12</v>
      </c>
      <c r="T7535" s="10">
        <f>VLOOKUP(S7535,region,2,FALSE)</f>
        <v>1</v>
      </c>
      <c r="U7535" t="s">
        <v>4899</v>
      </c>
      <c r="V7535" t="s">
        <v>13</v>
      </c>
      <c r="W7535">
        <v>3768</v>
      </c>
      <c r="X7535">
        <f>VLOOKUP(V7535,category,2,FALSE)</f>
        <v>1</v>
      </c>
      <c r="Y7535" t="s">
        <v>3226</v>
      </c>
      <c r="Z7535">
        <f>VLOOKUP(Y7535,subcategory,2,FALSE)</f>
        <v>2</v>
      </c>
      <c r="AA7535" t="s">
        <v>2518</v>
      </c>
      <c r="AB7535">
        <v>196.78399999999999</v>
      </c>
      <c r="AC7535">
        <v>2</v>
      </c>
      <c r="AD7535">
        <v>0.2</v>
      </c>
      <c r="AE7535" s="4">
        <v>-22.138200000000012</v>
      </c>
    </row>
    <row r="7536" spans="1:31" x14ac:dyDescent="0.3">
      <c r="A7536" s="2">
        <v>7535</v>
      </c>
      <c r="B7536" t="s">
        <v>10517</v>
      </c>
      <c r="C7536">
        <f>VLOOKUP(B7536,order,2,FALSE)</f>
        <v>3738</v>
      </c>
      <c r="D7536" s="3">
        <v>42791</v>
      </c>
      <c r="E7536" s="3">
        <v>42795</v>
      </c>
      <c r="F7536" t="s">
        <v>25</v>
      </c>
      <c r="G7536" s="10">
        <f>VLOOKUP(F7536,ship,2,FALSE)</f>
        <v>2</v>
      </c>
      <c r="H7536" t="s">
        <v>3828</v>
      </c>
      <c r="I7536">
        <f>VLOOKUP(H7536,customer,2,FALSE)</f>
        <v>574</v>
      </c>
      <c r="J7536" t="s">
        <v>2129</v>
      </c>
      <c r="K7536" t="s">
        <v>9</v>
      </c>
      <c r="L7536">
        <f>VLOOKUP(K7536,segment1,2,FALSE)</f>
        <v>1</v>
      </c>
      <c r="M7536" t="s">
        <v>3255</v>
      </c>
      <c r="N7536" t="s">
        <v>1569</v>
      </c>
      <c r="O7536">
        <f>VLOOKUP(N7536,city,2,FALSE)</f>
        <v>203</v>
      </c>
      <c r="P7536" t="s">
        <v>44</v>
      </c>
      <c r="Q7536">
        <f>VLOOKUP(P7536,state,2,FALSE)</f>
        <v>4</v>
      </c>
      <c r="R7536">
        <v>27834</v>
      </c>
      <c r="S7536" t="s">
        <v>12</v>
      </c>
      <c r="T7536" s="10">
        <f>VLOOKUP(S7536,region,2,FALSE)</f>
        <v>1</v>
      </c>
      <c r="U7536" t="s">
        <v>4374</v>
      </c>
      <c r="V7536" t="s">
        <v>13</v>
      </c>
      <c r="W7536">
        <f>VLOOKUP(U7536,product,2,FALSE)</f>
        <v>267</v>
      </c>
      <c r="X7536">
        <f>VLOOKUP(V7536,category,2,FALSE)</f>
        <v>1</v>
      </c>
      <c r="Y7536" t="s">
        <v>14</v>
      </c>
      <c r="Z7536">
        <f>VLOOKUP(Y7536,subcategory,2,FALSE)</f>
        <v>1</v>
      </c>
      <c r="AA7536" t="s">
        <v>2258</v>
      </c>
      <c r="AB7536">
        <v>231.92000000000002</v>
      </c>
      <c r="AC7536">
        <v>5</v>
      </c>
      <c r="AD7536">
        <v>0.2</v>
      </c>
      <c r="AE7536" s="4">
        <v>5.7980000000000018</v>
      </c>
    </row>
    <row r="7537" spans="1:31" x14ac:dyDescent="0.3">
      <c r="A7537" s="2">
        <v>7536</v>
      </c>
      <c r="B7537" t="s">
        <v>10518</v>
      </c>
      <c r="C7537">
        <f>VLOOKUP(B7537,order,2,FALSE)</f>
        <v>3739</v>
      </c>
      <c r="D7537" s="3">
        <v>42825</v>
      </c>
      <c r="E7537" s="3">
        <v>42832</v>
      </c>
      <c r="F7537" t="s">
        <v>25</v>
      </c>
      <c r="G7537" s="10">
        <f>VLOOKUP(F7537,ship,2,FALSE)</f>
        <v>2</v>
      </c>
      <c r="H7537" t="s">
        <v>3683</v>
      </c>
      <c r="I7537">
        <f>VLOOKUP(H7537,customer,2,FALSE)</f>
        <v>429</v>
      </c>
      <c r="J7537" t="s">
        <v>1612</v>
      </c>
      <c r="K7537" t="s">
        <v>18</v>
      </c>
      <c r="L7537">
        <f>VLOOKUP(K7537,segment1,2,FALSE)</f>
        <v>2</v>
      </c>
      <c r="M7537" t="s">
        <v>3255</v>
      </c>
      <c r="N7537" t="s">
        <v>19</v>
      </c>
      <c r="O7537">
        <f>VLOOKUP(N7537,city,2,FALSE)</f>
        <v>2</v>
      </c>
      <c r="P7537" t="s">
        <v>20</v>
      </c>
      <c r="Q7537">
        <f>VLOOKUP(P7537,state,2,FALSE)</f>
        <v>2</v>
      </c>
      <c r="R7537">
        <v>90004</v>
      </c>
      <c r="S7537" t="s">
        <v>21</v>
      </c>
      <c r="T7537" s="10">
        <f>VLOOKUP(S7537,region,2,FALSE)</f>
        <v>2</v>
      </c>
      <c r="U7537" t="s">
        <v>4652</v>
      </c>
      <c r="V7537" t="s">
        <v>22</v>
      </c>
      <c r="W7537">
        <v>3769</v>
      </c>
      <c r="X7537">
        <f>VLOOKUP(V7537,category,2,FALSE)</f>
        <v>2</v>
      </c>
      <c r="Y7537" t="s">
        <v>3233</v>
      </c>
      <c r="Z7537">
        <f>VLOOKUP(Y7537,subcategory,2,FALSE)</f>
        <v>15</v>
      </c>
      <c r="AA7537" t="s">
        <v>2449</v>
      </c>
      <c r="AB7537">
        <v>29.700000000000003</v>
      </c>
      <c r="AC7537">
        <v>3</v>
      </c>
      <c r="AD7537">
        <v>0</v>
      </c>
      <c r="AE7537" s="4">
        <v>8.0190000000000001</v>
      </c>
    </row>
    <row r="7538" spans="1:31" x14ac:dyDescent="0.3">
      <c r="A7538" s="2">
        <v>7537</v>
      </c>
      <c r="B7538" t="s">
        <v>10519</v>
      </c>
      <c r="C7538">
        <f>VLOOKUP(B7538,order,2,FALSE)</f>
        <v>3740</v>
      </c>
      <c r="D7538" s="3">
        <v>43072</v>
      </c>
      <c r="E7538" s="3">
        <v>43077</v>
      </c>
      <c r="F7538" t="s">
        <v>25</v>
      </c>
      <c r="G7538" s="10">
        <f>VLOOKUP(F7538,ship,2,FALSE)</f>
        <v>2</v>
      </c>
      <c r="H7538" t="s">
        <v>3852</v>
      </c>
      <c r="I7538">
        <f>VLOOKUP(H7538,customer,2,FALSE)</f>
        <v>598</v>
      </c>
      <c r="J7538" t="s">
        <v>2223</v>
      </c>
      <c r="K7538" t="s">
        <v>9</v>
      </c>
      <c r="L7538">
        <f>VLOOKUP(K7538,segment1,2,FALSE)</f>
        <v>1</v>
      </c>
      <c r="M7538" t="s">
        <v>3255</v>
      </c>
      <c r="N7538" t="s">
        <v>95</v>
      </c>
      <c r="O7538">
        <f>VLOOKUP(N7538,city,2,FALSE)</f>
        <v>13</v>
      </c>
      <c r="P7538" t="s">
        <v>54</v>
      </c>
      <c r="Q7538">
        <f>VLOOKUP(P7538,state,2,FALSE)</f>
        <v>6</v>
      </c>
      <c r="R7538">
        <v>77041</v>
      </c>
      <c r="S7538" t="s">
        <v>55</v>
      </c>
      <c r="T7538" s="10">
        <f>VLOOKUP(S7538,region,2,FALSE)</f>
        <v>3</v>
      </c>
      <c r="U7538" t="s">
        <v>5850</v>
      </c>
      <c r="V7538" t="s">
        <v>13</v>
      </c>
      <c r="W7538">
        <f>VLOOKUP(U7538,product,2,FALSE)</f>
        <v>1794</v>
      </c>
      <c r="X7538">
        <f>VLOOKUP(V7538,category,2,FALSE)</f>
        <v>1</v>
      </c>
      <c r="Y7538" t="s">
        <v>3228</v>
      </c>
      <c r="Z7538">
        <f>VLOOKUP(Y7538,subcategory,2,FALSE)</f>
        <v>6</v>
      </c>
      <c r="AA7538" t="s">
        <v>1606</v>
      </c>
      <c r="AB7538">
        <v>13.591999999999999</v>
      </c>
      <c r="AC7538">
        <v>2</v>
      </c>
      <c r="AD7538">
        <v>0.6</v>
      </c>
      <c r="AE7538" s="4">
        <v>-14.271599999999999</v>
      </c>
    </row>
    <row r="7539" spans="1:31" x14ac:dyDescent="0.3">
      <c r="A7539" s="2">
        <v>7538</v>
      </c>
      <c r="B7539" t="s">
        <v>8907</v>
      </c>
      <c r="C7539">
        <f>VLOOKUP(B7539,order,2,FALSE)</f>
        <v>3741</v>
      </c>
      <c r="D7539" s="3">
        <v>42419</v>
      </c>
      <c r="E7539" s="3">
        <v>42422</v>
      </c>
      <c r="F7539" t="s">
        <v>7</v>
      </c>
      <c r="G7539" s="10">
        <f>VLOOKUP(F7539,ship,2,FALSE)</f>
        <v>1</v>
      </c>
      <c r="H7539" t="s">
        <v>3473</v>
      </c>
      <c r="I7539">
        <f>VLOOKUP(H7539,customer,2,FALSE)</f>
        <v>219</v>
      </c>
      <c r="J7539" t="s">
        <v>887</v>
      </c>
      <c r="K7539" t="s">
        <v>9</v>
      </c>
      <c r="L7539">
        <f>VLOOKUP(K7539,segment1,2,FALSE)</f>
        <v>1</v>
      </c>
      <c r="M7539" t="s">
        <v>3255</v>
      </c>
      <c r="N7539" t="s">
        <v>67</v>
      </c>
      <c r="O7539">
        <f>VLOOKUP(N7539,city,2,FALSE)</f>
        <v>9</v>
      </c>
      <c r="P7539" t="s">
        <v>20</v>
      </c>
      <c r="Q7539">
        <f>VLOOKUP(P7539,state,2,FALSE)</f>
        <v>2</v>
      </c>
      <c r="R7539">
        <v>94109</v>
      </c>
      <c r="S7539" t="s">
        <v>21</v>
      </c>
      <c r="T7539" s="10">
        <f>VLOOKUP(S7539,region,2,FALSE)</f>
        <v>2</v>
      </c>
      <c r="U7539" t="s">
        <v>4239</v>
      </c>
      <c r="V7539" t="s">
        <v>22</v>
      </c>
      <c r="W7539">
        <v>3770</v>
      </c>
      <c r="X7539">
        <f>VLOOKUP(V7539,category,2,FALSE)</f>
        <v>2</v>
      </c>
      <c r="Y7539" t="s">
        <v>45</v>
      </c>
      <c r="Z7539">
        <f>VLOOKUP(Y7539,subcategory,2,FALSE)</f>
        <v>11</v>
      </c>
      <c r="AA7539" t="s">
        <v>949</v>
      </c>
      <c r="AB7539">
        <v>70.88</v>
      </c>
      <c r="AC7539">
        <v>2</v>
      </c>
      <c r="AD7539">
        <v>0</v>
      </c>
      <c r="AE7539" s="4">
        <v>33.313599999999994</v>
      </c>
    </row>
    <row r="7540" spans="1:31" x14ac:dyDescent="0.3">
      <c r="A7540" s="2">
        <v>7539</v>
      </c>
      <c r="B7540" t="s">
        <v>10520</v>
      </c>
      <c r="C7540">
        <f>VLOOKUP(B7540,order,2,FALSE)</f>
        <v>3742</v>
      </c>
      <c r="D7540" s="3">
        <v>43071</v>
      </c>
      <c r="E7540" s="3">
        <v>43075</v>
      </c>
      <c r="F7540" t="s">
        <v>25</v>
      </c>
      <c r="G7540" s="10">
        <f>VLOOKUP(F7540,ship,2,FALSE)</f>
        <v>2</v>
      </c>
      <c r="H7540" t="s">
        <v>3765</v>
      </c>
      <c r="I7540">
        <f>VLOOKUP(H7540,customer,2,FALSE)</f>
        <v>511</v>
      </c>
      <c r="J7540" t="s">
        <v>1870</v>
      </c>
      <c r="K7540" t="s">
        <v>18</v>
      </c>
      <c r="L7540">
        <f>VLOOKUP(K7540,segment1,2,FALSE)</f>
        <v>2</v>
      </c>
      <c r="M7540" t="s">
        <v>3255</v>
      </c>
      <c r="N7540" t="s">
        <v>398</v>
      </c>
      <c r="O7540">
        <f>VLOOKUP(N7540,city,2,FALSE)</f>
        <v>61</v>
      </c>
      <c r="P7540" t="s">
        <v>228</v>
      </c>
      <c r="Q7540">
        <f>VLOOKUP(P7540,state,2,FALSE)</f>
        <v>23</v>
      </c>
      <c r="R7540">
        <v>80219</v>
      </c>
      <c r="S7540" t="s">
        <v>21</v>
      </c>
      <c r="T7540" s="10">
        <f>VLOOKUP(S7540,region,2,FALSE)</f>
        <v>2</v>
      </c>
      <c r="U7540" t="s">
        <v>4486</v>
      </c>
      <c r="V7540" t="s">
        <v>22</v>
      </c>
      <c r="W7540">
        <f>VLOOKUP(U7540,product,2,FALSE)</f>
        <v>385</v>
      </c>
      <c r="X7540">
        <f>VLOOKUP(V7540,category,2,FALSE)</f>
        <v>2</v>
      </c>
      <c r="Y7540" t="s">
        <v>3227</v>
      </c>
      <c r="Z7540">
        <f>VLOOKUP(Y7540,subcategory,2,FALSE)</f>
        <v>5</v>
      </c>
      <c r="AA7540" t="s">
        <v>2812</v>
      </c>
      <c r="AB7540">
        <v>114.28800000000001</v>
      </c>
      <c r="AC7540">
        <v>1</v>
      </c>
      <c r="AD7540">
        <v>0.2</v>
      </c>
      <c r="AE7540" s="4">
        <v>12.857399999999984</v>
      </c>
    </row>
    <row r="7541" spans="1:31" x14ac:dyDescent="0.3">
      <c r="A7541" s="2">
        <v>7540</v>
      </c>
      <c r="B7541" t="s">
        <v>10520</v>
      </c>
      <c r="C7541">
        <f>VLOOKUP(B7541,order,2,FALSE)</f>
        <v>3742</v>
      </c>
      <c r="D7541" s="3">
        <v>43071</v>
      </c>
      <c r="E7541" s="3">
        <v>43075</v>
      </c>
      <c r="F7541" t="s">
        <v>25</v>
      </c>
      <c r="G7541" s="10">
        <f>VLOOKUP(F7541,ship,2,FALSE)</f>
        <v>2</v>
      </c>
      <c r="H7541" t="s">
        <v>3765</v>
      </c>
      <c r="I7541">
        <f>VLOOKUP(H7541,customer,2,FALSE)</f>
        <v>511</v>
      </c>
      <c r="J7541" t="s">
        <v>1870</v>
      </c>
      <c r="K7541" t="s">
        <v>18</v>
      </c>
      <c r="L7541">
        <f>VLOOKUP(K7541,segment1,2,FALSE)</f>
        <v>2</v>
      </c>
      <c r="M7541" t="s">
        <v>3255</v>
      </c>
      <c r="N7541" t="s">
        <v>398</v>
      </c>
      <c r="O7541">
        <f>VLOOKUP(N7541,city,2,FALSE)</f>
        <v>61</v>
      </c>
      <c r="P7541" t="s">
        <v>228</v>
      </c>
      <c r="Q7541">
        <f>VLOOKUP(P7541,state,2,FALSE)</f>
        <v>23</v>
      </c>
      <c r="R7541">
        <v>80219</v>
      </c>
      <c r="S7541" t="s">
        <v>21</v>
      </c>
      <c r="T7541" s="10">
        <f>VLOOKUP(S7541,region,2,FALSE)</f>
        <v>2</v>
      </c>
      <c r="U7541" t="s">
        <v>4873</v>
      </c>
      <c r="V7541" t="s">
        <v>22</v>
      </c>
      <c r="W7541">
        <v>3771</v>
      </c>
      <c r="X7541">
        <f>VLOOKUP(V7541,category,2,FALSE)</f>
        <v>2</v>
      </c>
      <c r="Y7541" t="s">
        <v>3231</v>
      </c>
      <c r="Z7541">
        <f>VLOOKUP(Y7541,subcategory,2,FALSE)</f>
        <v>9</v>
      </c>
      <c r="AA7541" t="s">
        <v>537</v>
      </c>
      <c r="AB7541">
        <v>36.624000000000002</v>
      </c>
      <c r="AC7541">
        <v>8</v>
      </c>
      <c r="AD7541">
        <v>0.7</v>
      </c>
      <c r="AE7541" s="4">
        <v>-24.41599999999999</v>
      </c>
    </row>
    <row r="7542" spans="1:31" x14ac:dyDescent="0.3">
      <c r="A7542" s="2">
        <v>7541</v>
      </c>
      <c r="B7542" t="s">
        <v>10520</v>
      </c>
      <c r="C7542">
        <f>VLOOKUP(B7542,order,2,FALSE)</f>
        <v>3742</v>
      </c>
      <c r="D7542" s="3">
        <v>43071</v>
      </c>
      <c r="E7542" s="3">
        <v>43075</v>
      </c>
      <c r="F7542" t="s">
        <v>25</v>
      </c>
      <c r="G7542" s="10">
        <f>VLOOKUP(F7542,ship,2,FALSE)</f>
        <v>2</v>
      </c>
      <c r="H7542" t="s">
        <v>3765</v>
      </c>
      <c r="I7542">
        <f>VLOOKUP(H7542,customer,2,FALSE)</f>
        <v>511</v>
      </c>
      <c r="J7542" t="s">
        <v>1870</v>
      </c>
      <c r="K7542" t="s">
        <v>18</v>
      </c>
      <c r="L7542">
        <f>VLOOKUP(K7542,segment1,2,FALSE)</f>
        <v>2</v>
      </c>
      <c r="M7542" t="s">
        <v>3255</v>
      </c>
      <c r="N7542" t="s">
        <v>398</v>
      </c>
      <c r="O7542">
        <f>VLOOKUP(N7542,city,2,FALSE)</f>
        <v>61</v>
      </c>
      <c r="P7542" t="s">
        <v>228</v>
      </c>
      <c r="Q7542">
        <f>VLOOKUP(P7542,state,2,FALSE)</f>
        <v>23</v>
      </c>
      <c r="R7542">
        <v>80219</v>
      </c>
      <c r="S7542" t="s">
        <v>21</v>
      </c>
      <c r="T7542" s="10">
        <f>VLOOKUP(S7542,region,2,FALSE)</f>
        <v>2</v>
      </c>
      <c r="U7542" t="s">
        <v>5719</v>
      </c>
      <c r="V7542" t="s">
        <v>13</v>
      </c>
      <c r="W7542">
        <f>VLOOKUP(U7542,product,2,FALSE)</f>
        <v>1660</v>
      </c>
      <c r="X7542">
        <f>VLOOKUP(V7542,category,2,FALSE)</f>
        <v>1</v>
      </c>
      <c r="Y7542" t="s">
        <v>14</v>
      </c>
      <c r="Z7542">
        <f>VLOOKUP(Y7542,subcategory,2,FALSE)</f>
        <v>1</v>
      </c>
      <c r="AA7542" t="s">
        <v>2857</v>
      </c>
      <c r="AB7542">
        <v>242.35200000000003</v>
      </c>
      <c r="AC7542">
        <v>8</v>
      </c>
      <c r="AD7542">
        <v>0.7</v>
      </c>
      <c r="AE7542" s="4">
        <v>-363.52799999999991</v>
      </c>
    </row>
    <row r="7543" spans="1:31" x14ac:dyDescent="0.3">
      <c r="A7543" s="2">
        <v>7542</v>
      </c>
      <c r="B7543" t="s">
        <v>10520</v>
      </c>
      <c r="C7543">
        <f>VLOOKUP(B7543,order,2,FALSE)</f>
        <v>3742</v>
      </c>
      <c r="D7543" s="3">
        <v>43071</v>
      </c>
      <c r="E7543" s="3">
        <v>43075</v>
      </c>
      <c r="F7543" t="s">
        <v>25</v>
      </c>
      <c r="G7543" s="10">
        <f>VLOOKUP(F7543,ship,2,FALSE)</f>
        <v>2</v>
      </c>
      <c r="H7543" t="s">
        <v>3765</v>
      </c>
      <c r="I7543">
        <f>VLOOKUP(H7543,customer,2,FALSE)</f>
        <v>511</v>
      </c>
      <c r="J7543" t="s">
        <v>1870</v>
      </c>
      <c r="K7543" t="s">
        <v>18</v>
      </c>
      <c r="L7543">
        <f>VLOOKUP(K7543,segment1,2,FALSE)</f>
        <v>2</v>
      </c>
      <c r="M7543" t="s">
        <v>3255</v>
      </c>
      <c r="N7543" t="s">
        <v>398</v>
      </c>
      <c r="O7543">
        <f>VLOOKUP(N7543,city,2,FALSE)</f>
        <v>61</v>
      </c>
      <c r="P7543" t="s">
        <v>228</v>
      </c>
      <c r="Q7543">
        <f>VLOOKUP(P7543,state,2,FALSE)</f>
        <v>23</v>
      </c>
      <c r="R7543">
        <v>80219</v>
      </c>
      <c r="S7543" t="s">
        <v>21</v>
      </c>
      <c r="T7543" s="10">
        <f>VLOOKUP(S7543,region,2,FALSE)</f>
        <v>2</v>
      </c>
      <c r="U7543" t="s">
        <v>5730</v>
      </c>
      <c r="V7543" t="s">
        <v>35</v>
      </c>
      <c r="W7543">
        <v>3772</v>
      </c>
      <c r="X7543">
        <f>VLOOKUP(V7543,category,2,FALSE)</f>
        <v>3</v>
      </c>
      <c r="Y7543" t="s">
        <v>3230</v>
      </c>
      <c r="Z7543">
        <f>VLOOKUP(Y7543,subcategory,2,FALSE)</f>
        <v>8</v>
      </c>
      <c r="AA7543" t="s">
        <v>69</v>
      </c>
      <c r="AB7543">
        <v>49.616000000000007</v>
      </c>
      <c r="AC7543">
        <v>2</v>
      </c>
      <c r="AD7543">
        <v>0.2</v>
      </c>
      <c r="AE7543" s="4">
        <v>4.9615999999999989</v>
      </c>
    </row>
    <row r="7544" spans="1:31" x14ac:dyDescent="0.3">
      <c r="A7544" s="2">
        <v>7543</v>
      </c>
      <c r="B7544" t="s">
        <v>10520</v>
      </c>
      <c r="C7544">
        <f>VLOOKUP(B7544,order,2,FALSE)</f>
        <v>3742</v>
      </c>
      <c r="D7544" s="3">
        <v>43071</v>
      </c>
      <c r="E7544" s="3">
        <v>43075</v>
      </c>
      <c r="F7544" t="s">
        <v>25</v>
      </c>
      <c r="G7544" s="10">
        <f>VLOOKUP(F7544,ship,2,FALSE)</f>
        <v>2</v>
      </c>
      <c r="H7544" t="s">
        <v>3765</v>
      </c>
      <c r="I7544">
        <f>VLOOKUP(H7544,customer,2,FALSE)</f>
        <v>511</v>
      </c>
      <c r="J7544" t="s">
        <v>1870</v>
      </c>
      <c r="K7544" t="s">
        <v>18</v>
      </c>
      <c r="L7544">
        <f>VLOOKUP(K7544,segment1,2,FALSE)</f>
        <v>2</v>
      </c>
      <c r="M7544" t="s">
        <v>3255</v>
      </c>
      <c r="N7544" t="s">
        <v>398</v>
      </c>
      <c r="O7544">
        <f>VLOOKUP(N7544,city,2,FALSE)</f>
        <v>61</v>
      </c>
      <c r="P7544" t="s">
        <v>228</v>
      </c>
      <c r="Q7544">
        <f>VLOOKUP(P7544,state,2,FALSE)</f>
        <v>23</v>
      </c>
      <c r="R7544">
        <v>80219</v>
      </c>
      <c r="S7544" t="s">
        <v>21</v>
      </c>
      <c r="T7544" s="10">
        <f>VLOOKUP(S7544,region,2,FALSE)</f>
        <v>2</v>
      </c>
      <c r="U7544" t="s">
        <v>5144</v>
      </c>
      <c r="V7544" t="s">
        <v>13</v>
      </c>
      <c r="W7544">
        <f>VLOOKUP(U7544,product,2,FALSE)</f>
        <v>1061</v>
      </c>
      <c r="X7544">
        <f>VLOOKUP(V7544,category,2,FALSE)</f>
        <v>1</v>
      </c>
      <c r="Y7544" t="s">
        <v>3228</v>
      </c>
      <c r="Z7544">
        <f>VLOOKUP(Y7544,subcategory,2,FALSE)</f>
        <v>6</v>
      </c>
      <c r="AA7544" t="s">
        <v>3026</v>
      </c>
      <c r="AB7544">
        <v>508.70400000000006</v>
      </c>
      <c r="AC7544">
        <v>6</v>
      </c>
      <c r="AD7544">
        <v>0.2</v>
      </c>
      <c r="AE7544" s="4">
        <v>0</v>
      </c>
    </row>
    <row r="7545" spans="1:31" x14ac:dyDescent="0.3">
      <c r="A7545" s="2">
        <v>7544</v>
      </c>
      <c r="B7545" t="s">
        <v>10520</v>
      </c>
      <c r="C7545">
        <f>VLOOKUP(B7545,order,2,FALSE)</f>
        <v>3742</v>
      </c>
      <c r="D7545" s="3">
        <v>43071</v>
      </c>
      <c r="E7545" s="3">
        <v>43075</v>
      </c>
      <c r="F7545" t="s">
        <v>25</v>
      </c>
      <c r="G7545" s="10">
        <f>VLOOKUP(F7545,ship,2,FALSE)</f>
        <v>2</v>
      </c>
      <c r="H7545" t="s">
        <v>3765</v>
      </c>
      <c r="I7545">
        <f>VLOOKUP(H7545,customer,2,FALSE)</f>
        <v>511</v>
      </c>
      <c r="J7545" t="s">
        <v>1870</v>
      </c>
      <c r="K7545" t="s">
        <v>18</v>
      </c>
      <c r="L7545">
        <f>VLOOKUP(K7545,segment1,2,FALSE)</f>
        <v>2</v>
      </c>
      <c r="M7545" t="s">
        <v>3255</v>
      </c>
      <c r="N7545" t="s">
        <v>398</v>
      </c>
      <c r="O7545">
        <f>VLOOKUP(N7545,city,2,FALSE)</f>
        <v>61</v>
      </c>
      <c r="P7545" t="s">
        <v>228</v>
      </c>
      <c r="Q7545">
        <f>VLOOKUP(P7545,state,2,FALSE)</f>
        <v>23</v>
      </c>
      <c r="R7545">
        <v>80219</v>
      </c>
      <c r="S7545" t="s">
        <v>21</v>
      </c>
      <c r="T7545" s="10">
        <f>VLOOKUP(S7545,region,2,FALSE)</f>
        <v>2</v>
      </c>
      <c r="U7545" t="s">
        <v>5447</v>
      </c>
      <c r="V7545" t="s">
        <v>35</v>
      </c>
      <c r="W7545">
        <v>3773</v>
      </c>
      <c r="X7545">
        <f>VLOOKUP(V7545,category,2,FALSE)</f>
        <v>3</v>
      </c>
      <c r="Y7545" t="s">
        <v>3230</v>
      </c>
      <c r="Z7545">
        <f>VLOOKUP(Y7545,subcategory,2,FALSE)</f>
        <v>8</v>
      </c>
      <c r="AA7545" t="s">
        <v>2786</v>
      </c>
      <c r="AB7545">
        <v>57.36</v>
      </c>
      <c r="AC7545">
        <v>6</v>
      </c>
      <c r="AD7545">
        <v>0.2</v>
      </c>
      <c r="AE7545" s="4">
        <v>-14.34</v>
      </c>
    </row>
    <row r="7546" spans="1:31" x14ac:dyDescent="0.3">
      <c r="A7546" s="2">
        <v>7545</v>
      </c>
      <c r="B7546" t="s">
        <v>10520</v>
      </c>
      <c r="C7546">
        <f>VLOOKUP(B7546,order,2,FALSE)</f>
        <v>3742</v>
      </c>
      <c r="D7546" s="3">
        <v>43071</v>
      </c>
      <c r="E7546" s="3">
        <v>43075</v>
      </c>
      <c r="F7546" t="s">
        <v>25</v>
      </c>
      <c r="G7546" s="10">
        <f>VLOOKUP(F7546,ship,2,FALSE)</f>
        <v>2</v>
      </c>
      <c r="H7546" t="s">
        <v>3765</v>
      </c>
      <c r="I7546">
        <f>VLOOKUP(H7546,customer,2,FALSE)</f>
        <v>511</v>
      </c>
      <c r="J7546" t="s">
        <v>1870</v>
      </c>
      <c r="K7546" t="s">
        <v>18</v>
      </c>
      <c r="L7546">
        <f>VLOOKUP(K7546,segment1,2,FALSE)</f>
        <v>2</v>
      </c>
      <c r="M7546" t="s">
        <v>3255</v>
      </c>
      <c r="N7546" t="s">
        <v>398</v>
      </c>
      <c r="O7546">
        <f>VLOOKUP(N7546,city,2,FALSE)</f>
        <v>61</v>
      </c>
      <c r="P7546" t="s">
        <v>228</v>
      </c>
      <c r="Q7546">
        <f>VLOOKUP(P7546,state,2,FALSE)</f>
        <v>23</v>
      </c>
      <c r="R7546">
        <v>80219</v>
      </c>
      <c r="S7546" t="s">
        <v>21</v>
      </c>
      <c r="T7546" s="10">
        <f>VLOOKUP(S7546,region,2,FALSE)</f>
        <v>2</v>
      </c>
      <c r="U7546" t="s">
        <v>4722</v>
      </c>
      <c r="V7546" t="s">
        <v>13</v>
      </c>
      <c r="W7546">
        <f>VLOOKUP(U7546,product,2,FALSE)</f>
        <v>630</v>
      </c>
      <c r="X7546">
        <f>VLOOKUP(V7546,category,2,FALSE)</f>
        <v>1</v>
      </c>
      <c r="Y7546" t="s">
        <v>3226</v>
      </c>
      <c r="Z7546">
        <f>VLOOKUP(Y7546,subcategory,2,FALSE)</f>
        <v>2</v>
      </c>
      <c r="AA7546" t="s">
        <v>1522</v>
      </c>
      <c r="AB7546">
        <v>906.68000000000006</v>
      </c>
      <c r="AC7546">
        <v>5</v>
      </c>
      <c r="AD7546">
        <v>0.2</v>
      </c>
      <c r="AE7546" s="4">
        <v>68.001000000000033</v>
      </c>
    </row>
    <row r="7547" spans="1:31" x14ac:dyDescent="0.3">
      <c r="A7547" s="2">
        <v>7546</v>
      </c>
      <c r="B7547" t="s">
        <v>6650</v>
      </c>
      <c r="C7547">
        <f>VLOOKUP(B7547,order,2,FALSE)</f>
        <v>3743</v>
      </c>
      <c r="D7547" s="3">
        <v>41922</v>
      </c>
      <c r="E7547" s="3">
        <v>41927</v>
      </c>
      <c r="F7547" t="s">
        <v>25</v>
      </c>
      <c r="G7547" s="10">
        <f>VLOOKUP(F7547,ship,2,FALSE)</f>
        <v>2</v>
      </c>
      <c r="H7547" t="s">
        <v>4013</v>
      </c>
      <c r="I7547">
        <f>VLOOKUP(H7547,customer,2,FALSE)</f>
        <v>783</v>
      </c>
      <c r="J7547" t="s">
        <v>2948</v>
      </c>
      <c r="K7547" t="s">
        <v>18</v>
      </c>
      <c r="L7547">
        <f>VLOOKUP(K7547,segment1,2,FALSE)</f>
        <v>2</v>
      </c>
      <c r="M7547" t="s">
        <v>3255</v>
      </c>
      <c r="N7547" t="s">
        <v>799</v>
      </c>
      <c r="O7547">
        <f>VLOOKUP(N7547,city,2,FALSE)</f>
        <v>115</v>
      </c>
      <c r="P7547" t="s">
        <v>54</v>
      </c>
      <c r="Q7547">
        <f>VLOOKUP(P7547,state,2,FALSE)</f>
        <v>6</v>
      </c>
      <c r="R7547">
        <v>77340</v>
      </c>
      <c r="S7547" t="s">
        <v>55</v>
      </c>
      <c r="T7547" s="10">
        <f>VLOOKUP(S7547,region,2,FALSE)</f>
        <v>3</v>
      </c>
      <c r="U7547" t="s">
        <v>5587</v>
      </c>
      <c r="V7547" t="s">
        <v>35</v>
      </c>
      <c r="W7547">
        <v>3774</v>
      </c>
      <c r="X7547">
        <f>VLOOKUP(V7547,category,2,FALSE)</f>
        <v>3</v>
      </c>
      <c r="Y7547" t="s">
        <v>3230</v>
      </c>
      <c r="Z7547">
        <f>VLOOKUP(Y7547,subcategory,2,FALSE)</f>
        <v>8</v>
      </c>
      <c r="AA7547" t="s">
        <v>1042</v>
      </c>
      <c r="AB7547">
        <v>719.95200000000011</v>
      </c>
      <c r="AC7547">
        <v>6</v>
      </c>
      <c r="AD7547">
        <v>0.2</v>
      </c>
      <c r="AE7547" s="4">
        <v>71.995200000000011</v>
      </c>
    </row>
    <row r="7548" spans="1:31" x14ac:dyDescent="0.3">
      <c r="A7548" s="2">
        <v>7547</v>
      </c>
      <c r="B7548" t="s">
        <v>6650</v>
      </c>
      <c r="C7548">
        <f>VLOOKUP(B7548,order,2,FALSE)</f>
        <v>3743</v>
      </c>
      <c r="D7548" s="3">
        <v>41922</v>
      </c>
      <c r="E7548" s="3">
        <v>41927</v>
      </c>
      <c r="F7548" t="s">
        <v>25</v>
      </c>
      <c r="G7548" s="10">
        <f>VLOOKUP(F7548,ship,2,FALSE)</f>
        <v>2</v>
      </c>
      <c r="H7548" t="s">
        <v>4013</v>
      </c>
      <c r="I7548">
        <f>VLOOKUP(H7548,customer,2,FALSE)</f>
        <v>783</v>
      </c>
      <c r="J7548" t="s">
        <v>2948</v>
      </c>
      <c r="K7548" t="s">
        <v>18</v>
      </c>
      <c r="L7548">
        <f>VLOOKUP(K7548,segment1,2,FALSE)</f>
        <v>2</v>
      </c>
      <c r="M7548" t="s">
        <v>3255</v>
      </c>
      <c r="N7548" t="s">
        <v>799</v>
      </c>
      <c r="O7548">
        <f>VLOOKUP(N7548,city,2,FALSE)</f>
        <v>115</v>
      </c>
      <c r="P7548" t="s">
        <v>54</v>
      </c>
      <c r="Q7548">
        <f>VLOOKUP(P7548,state,2,FALSE)</f>
        <v>6</v>
      </c>
      <c r="R7548">
        <v>77340</v>
      </c>
      <c r="S7548" t="s">
        <v>55</v>
      </c>
      <c r="T7548" s="10">
        <f>VLOOKUP(S7548,region,2,FALSE)</f>
        <v>3</v>
      </c>
      <c r="U7548" t="s">
        <v>4621</v>
      </c>
      <c r="V7548" t="s">
        <v>35</v>
      </c>
      <c r="W7548">
        <f>VLOOKUP(U7548,product,2,FALSE)</f>
        <v>525</v>
      </c>
      <c r="X7548">
        <f>VLOOKUP(V7548,category,2,FALSE)</f>
        <v>3</v>
      </c>
      <c r="Y7548" t="s">
        <v>3230</v>
      </c>
      <c r="Z7548">
        <f>VLOOKUP(Y7548,subcategory,2,FALSE)</f>
        <v>8</v>
      </c>
      <c r="AA7548" t="s">
        <v>41</v>
      </c>
      <c r="AB7548">
        <v>755.94400000000019</v>
      </c>
      <c r="AC7548">
        <v>7</v>
      </c>
      <c r="AD7548">
        <v>0.2</v>
      </c>
      <c r="AE7548" s="4">
        <v>66.145099999999957</v>
      </c>
    </row>
    <row r="7549" spans="1:31" x14ac:dyDescent="0.3">
      <c r="A7549" s="2">
        <v>7548</v>
      </c>
      <c r="B7549" t="s">
        <v>6650</v>
      </c>
      <c r="C7549">
        <f>VLOOKUP(B7549,order,2,FALSE)</f>
        <v>3743</v>
      </c>
      <c r="D7549" s="3">
        <v>41922</v>
      </c>
      <c r="E7549" s="3">
        <v>41927</v>
      </c>
      <c r="F7549" t="s">
        <v>25</v>
      </c>
      <c r="G7549" s="10">
        <f>VLOOKUP(F7549,ship,2,FALSE)</f>
        <v>2</v>
      </c>
      <c r="H7549" t="s">
        <v>4013</v>
      </c>
      <c r="I7549">
        <f>VLOOKUP(H7549,customer,2,FALSE)</f>
        <v>783</v>
      </c>
      <c r="J7549" t="s">
        <v>2948</v>
      </c>
      <c r="K7549" t="s">
        <v>18</v>
      </c>
      <c r="L7549">
        <f>VLOOKUP(K7549,segment1,2,FALSE)</f>
        <v>2</v>
      </c>
      <c r="M7549" t="s">
        <v>3255</v>
      </c>
      <c r="N7549" t="s">
        <v>799</v>
      </c>
      <c r="O7549">
        <f>VLOOKUP(N7549,city,2,FALSE)</f>
        <v>115</v>
      </c>
      <c r="P7549" t="s">
        <v>54</v>
      </c>
      <c r="Q7549">
        <f>VLOOKUP(P7549,state,2,FALSE)</f>
        <v>6</v>
      </c>
      <c r="R7549">
        <v>77340</v>
      </c>
      <c r="S7549" t="s">
        <v>55</v>
      </c>
      <c r="T7549" s="10">
        <f>VLOOKUP(S7549,region,2,FALSE)</f>
        <v>3</v>
      </c>
      <c r="U7549" t="s">
        <v>5300</v>
      </c>
      <c r="V7549" t="s">
        <v>22</v>
      </c>
      <c r="W7549">
        <v>3775</v>
      </c>
      <c r="X7549">
        <f>VLOOKUP(V7549,category,2,FALSE)</f>
        <v>2</v>
      </c>
      <c r="Y7549" t="s">
        <v>3231</v>
      </c>
      <c r="Z7549">
        <f>VLOOKUP(Y7549,subcategory,2,FALSE)</f>
        <v>9</v>
      </c>
      <c r="AA7549" t="s">
        <v>2757</v>
      </c>
      <c r="AB7549">
        <v>11.979999999999997</v>
      </c>
      <c r="AC7549">
        <v>5</v>
      </c>
      <c r="AD7549">
        <v>0.8</v>
      </c>
      <c r="AE7549" s="4">
        <v>-19.16800000000001</v>
      </c>
    </row>
    <row r="7550" spans="1:31" x14ac:dyDescent="0.3">
      <c r="A7550" s="2">
        <v>7549</v>
      </c>
      <c r="B7550" t="s">
        <v>6650</v>
      </c>
      <c r="C7550">
        <f>VLOOKUP(B7550,order,2,FALSE)</f>
        <v>3743</v>
      </c>
      <c r="D7550" s="3">
        <v>41922</v>
      </c>
      <c r="E7550" s="3">
        <v>41927</v>
      </c>
      <c r="F7550" t="s">
        <v>25</v>
      </c>
      <c r="G7550" s="10">
        <f>VLOOKUP(F7550,ship,2,FALSE)</f>
        <v>2</v>
      </c>
      <c r="H7550" t="s">
        <v>4013</v>
      </c>
      <c r="I7550">
        <f>VLOOKUP(H7550,customer,2,FALSE)</f>
        <v>783</v>
      </c>
      <c r="J7550" t="s">
        <v>2948</v>
      </c>
      <c r="K7550" t="s">
        <v>18</v>
      </c>
      <c r="L7550">
        <f>VLOOKUP(K7550,segment1,2,FALSE)</f>
        <v>2</v>
      </c>
      <c r="M7550" t="s">
        <v>3255</v>
      </c>
      <c r="N7550" t="s">
        <v>799</v>
      </c>
      <c r="O7550">
        <f>VLOOKUP(N7550,city,2,FALSE)</f>
        <v>115</v>
      </c>
      <c r="P7550" t="s">
        <v>54</v>
      </c>
      <c r="Q7550">
        <f>VLOOKUP(P7550,state,2,FALSE)</f>
        <v>6</v>
      </c>
      <c r="R7550">
        <v>77340</v>
      </c>
      <c r="S7550" t="s">
        <v>55</v>
      </c>
      <c r="T7550" s="10">
        <f>VLOOKUP(S7550,region,2,FALSE)</f>
        <v>3</v>
      </c>
      <c r="U7550" t="s">
        <v>4413</v>
      </c>
      <c r="V7550" t="s">
        <v>22</v>
      </c>
      <c r="W7550">
        <f>VLOOKUP(U7550,product,2,FALSE)</f>
        <v>308</v>
      </c>
      <c r="X7550">
        <f>VLOOKUP(V7550,category,2,FALSE)</f>
        <v>2</v>
      </c>
      <c r="Y7550" t="s">
        <v>3231</v>
      </c>
      <c r="Z7550">
        <f>VLOOKUP(Y7550,subcategory,2,FALSE)</f>
        <v>9</v>
      </c>
      <c r="AA7550" t="s">
        <v>37</v>
      </c>
      <c r="AB7550">
        <v>0.8979999999999998</v>
      </c>
      <c r="AC7550">
        <v>1</v>
      </c>
      <c r="AD7550">
        <v>0.8</v>
      </c>
      <c r="AE7550" s="4">
        <v>-1.5715000000000008</v>
      </c>
    </row>
    <row r="7551" spans="1:31" x14ac:dyDescent="0.3">
      <c r="A7551" s="2">
        <v>7550</v>
      </c>
      <c r="B7551" t="s">
        <v>8908</v>
      </c>
      <c r="C7551">
        <f>VLOOKUP(B7551,order,2,FALSE)</f>
        <v>3744</v>
      </c>
      <c r="D7551" s="3">
        <v>42618</v>
      </c>
      <c r="E7551" s="3">
        <v>42620</v>
      </c>
      <c r="F7551" t="s">
        <v>97</v>
      </c>
      <c r="G7551" s="10">
        <f>VLOOKUP(F7551,ship,2,FALSE)</f>
        <v>3</v>
      </c>
      <c r="H7551" t="s">
        <v>3860</v>
      </c>
      <c r="I7551">
        <f>VLOOKUP(H7551,customer,2,FALSE)</f>
        <v>606</v>
      </c>
      <c r="J7551" t="s">
        <v>2250</v>
      </c>
      <c r="K7551" t="s">
        <v>18</v>
      </c>
      <c r="L7551">
        <f>VLOOKUP(K7551,segment1,2,FALSE)</f>
        <v>2</v>
      </c>
      <c r="M7551" t="s">
        <v>3255</v>
      </c>
      <c r="N7551" t="s">
        <v>95</v>
      </c>
      <c r="O7551">
        <f>VLOOKUP(N7551,city,2,FALSE)</f>
        <v>13</v>
      </c>
      <c r="P7551" t="s">
        <v>54</v>
      </c>
      <c r="Q7551">
        <f>VLOOKUP(P7551,state,2,FALSE)</f>
        <v>6</v>
      </c>
      <c r="R7551">
        <v>77036</v>
      </c>
      <c r="S7551" t="s">
        <v>55</v>
      </c>
      <c r="T7551" s="10">
        <f>VLOOKUP(S7551,region,2,FALSE)</f>
        <v>3</v>
      </c>
      <c r="U7551" t="s">
        <v>5450</v>
      </c>
      <c r="V7551" t="s">
        <v>13</v>
      </c>
      <c r="W7551">
        <v>3776</v>
      </c>
      <c r="X7551">
        <f>VLOOKUP(V7551,category,2,FALSE)</f>
        <v>1</v>
      </c>
      <c r="Y7551" t="s">
        <v>3228</v>
      </c>
      <c r="Z7551">
        <f>VLOOKUP(Y7551,subcategory,2,FALSE)</f>
        <v>6</v>
      </c>
      <c r="AA7551" t="s">
        <v>2737</v>
      </c>
      <c r="AB7551">
        <v>21.204000000000004</v>
      </c>
      <c r="AC7551">
        <v>3</v>
      </c>
      <c r="AD7551">
        <v>0.6</v>
      </c>
      <c r="AE7551" s="4">
        <v>-11.662199999999999</v>
      </c>
    </row>
    <row r="7552" spans="1:31" x14ac:dyDescent="0.3">
      <c r="A7552" s="2">
        <v>7551</v>
      </c>
      <c r="B7552" t="s">
        <v>6651</v>
      </c>
      <c r="C7552">
        <f>VLOOKUP(B7552,order,2,FALSE)</f>
        <v>3745</v>
      </c>
      <c r="D7552" s="3">
        <v>41963</v>
      </c>
      <c r="E7552" s="3">
        <v>41968</v>
      </c>
      <c r="F7552" t="s">
        <v>25</v>
      </c>
      <c r="G7552" s="10">
        <f>VLOOKUP(F7552,ship,2,FALSE)</f>
        <v>2</v>
      </c>
      <c r="H7552" t="s">
        <v>3797</v>
      </c>
      <c r="I7552">
        <f>VLOOKUP(H7552,customer,2,FALSE)</f>
        <v>543</v>
      </c>
      <c r="J7552" t="s">
        <v>1987</v>
      </c>
      <c r="K7552" t="s">
        <v>18</v>
      </c>
      <c r="L7552">
        <f>VLOOKUP(K7552,segment1,2,FALSE)</f>
        <v>2</v>
      </c>
      <c r="M7552" t="s">
        <v>3255</v>
      </c>
      <c r="N7552" t="s">
        <v>138</v>
      </c>
      <c r="O7552">
        <f>VLOOKUP(N7552,city,2,FALSE)</f>
        <v>21</v>
      </c>
      <c r="P7552" t="s">
        <v>139</v>
      </c>
      <c r="Q7552">
        <f>VLOOKUP(P7552,state,2,FALSE)</f>
        <v>16</v>
      </c>
      <c r="R7552">
        <v>10024</v>
      </c>
      <c r="S7552" t="s">
        <v>79</v>
      </c>
      <c r="T7552" s="10">
        <f>VLOOKUP(S7552,region,2,FALSE)</f>
        <v>4</v>
      </c>
      <c r="U7552" t="s">
        <v>5816</v>
      </c>
      <c r="V7552" t="s">
        <v>22</v>
      </c>
      <c r="W7552">
        <f>VLOOKUP(U7552,product,2,FALSE)</f>
        <v>1759</v>
      </c>
      <c r="X7552">
        <f>VLOOKUP(V7552,category,2,FALSE)</f>
        <v>2</v>
      </c>
      <c r="Y7552" t="s">
        <v>103</v>
      </c>
      <c r="Z7552">
        <f>VLOOKUP(Y7552,subcategory,2,FALSE)</f>
        <v>13</v>
      </c>
      <c r="AA7552" t="s">
        <v>1554</v>
      </c>
      <c r="AB7552">
        <v>34.74</v>
      </c>
      <c r="AC7552">
        <v>3</v>
      </c>
      <c r="AD7552">
        <v>0</v>
      </c>
      <c r="AE7552" s="4">
        <v>17.37</v>
      </c>
    </row>
    <row r="7553" spans="1:31" x14ac:dyDescent="0.3">
      <c r="A7553" s="2">
        <v>7552</v>
      </c>
      <c r="B7553" t="s">
        <v>6651</v>
      </c>
      <c r="C7553">
        <f>VLOOKUP(B7553,order,2,FALSE)</f>
        <v>3745</v>
      </c>
      <c r="D7553" s="3">
        <v>41963</v>
      </c>
      <c r="E7553" s="3">
        <v>41968</v>
      </c>
      <c r="F7553" t="s">
        <v>25</v>
      </c>
      <c r="G7553" s="10">
        <f>VLOOKUP(F7553,ship,2,FALSE)</f>
        <v>2</v>
      </c>
      <c r="H7553" t="s">
        <v>3797</v>
      </c>
      <c r="I7553">
        <f>VLOOKUP(H7553,customer,2,FALSE)</f>
        <v>543</v>
      </c>
      <c r="J7553" t="s">
        <v>1987</v>
      </c>
      <c r="K7553" t="s">
        <v>18</v>
      </c>
      <c r="L7553">
        <f>VLOOKUP(K7553,segment1,2,FALSE)</f>
        <v>2</v>
      </c>
      <c r="M7553" t="s">
        <v>3255</v>
      </c>
      <c r="N7553" t="s">
        <v>138</v>
      </c>
      <c r="O7553">
        <f>VLOOKUP(N7553,city,2,FALSE)</f>
        <v>21</v>
      </c>
      <c r="P7553" t="s">
        <v>139</v>
      </c>
      <c r="Q7553">
        <f>VLOOKUP(P7553,state,2,FALSE)</f>
        <v>16</v>
      </c>
      <c r="R7553">
        <v>10024</v>
      </c>
      <c r="S7553" t="s">
        <v>79</v>
      </c>
      <c r="T7553" s="10">
        <f>VLOOKUP(S7553,region,2,FALSE)</f>
        <v>4</v>
      </c>
      <c r="U7553" t="s">
        <v>4958</v>
      </c>
      <c r="V7553" t="s">
        <v>35</v>
      </c>
      <c r="W7553">
        <v>3777</v>
      </c>
      <c r="X7553">
        <f>VLOOKUP(V7553,category,2,FALSE)</f>
        <v>3</v>
      </c>
      <c r="Y7553" t="s">
        <v>3230</v>
      </c>
      <c r="Z7553">
        <f>VLOOKUP(Y7553,subcategory,2,FALSE)</f>
        <v>8</v>
      </c>
      <c r="AA7553" t="s">
        <v>1437</v>
      </c>
      <c r="AB7553">
        <v>833.94</v>
      </c>
      <c r="AC7553">
        <v>6</v>
      </c>
      <c r="AD7553">
        <v>0</v>
      </c>
      <c r="AE7553" s="4">
        <v>216.8244</v>
      </c>
    </row>
    <row r="7554" spans="1:31" x14ac:dyDescent="0.3">
      <c r="A7554" s="2">
        <v>7553</v>
      </c>
      <c r="B7554" t="s">
        <v>6651</v>
      </c>
      <c r="C7554">
        <f>VLOOKUP(B7554,order,2,FALSE)</f>
        <v>3745</v>
      </c>
      <c r="D7554" s="3">
        <v>41963</v>
      </c>
      <c r="E7554" s="3">
        <v>41968</v>
      </c>
      <c r="F7554" t="s">
        <v>25</v>
      </c>
      <c r="G7554" s="10">
        <f>VLOOKUP(F7554,ship,2,FALSE)</f>
        <v>2</v>
      </c>
      <c r="H7554" t="s">
        <v>3797</v>
      </c>
      <c r="I7554">
        <f>VLOOKUP(H7554,customer,2,FALSE)</f>
        <v>543</v>
      </c>
      <c r="J7554" t="s">
        <v>1987</v>
      </c>
      <c r="K7554" t="s">
        <v>18</v>
      </c>
      <c r="L7554">
        <f>VLOOKUP(K7554,segment1,2,FALSE)</f>
        <v>2</v>
      </c>
      <c r="M7554" t="s">
        <v>3255</v>
      </c>
      <c r="N7554" t="s">
        <v>138</v>
      </c>
      <c r="O7554">
        <f>VLOOKUP(N7554,city,2,FALSE)</f>
        <v>21</v>
      </c>
      <c r="P7554" t="s">
        <v>139</v>
      </c>
      <c r="Q7554">
        <f>VLOOKUP(P7554,state,2,FALSE)</f>
        <v>16</v>
      </c>
      <c r="R7554">
        <v>10024</v>
      </c>
      <c r="S7554" t="s">
        <v>79</v>
      </c>
      <c r="T7554" s="10">
        <f>VLOOKUP(S7554,region,2,FALSE)</f>
        <v>4</v>
      </c>
      <c r="U7554" t="s">
        <v>4893</v>
      </c>
      <c r="V7554" t="s">
        <v>22</v>
      </c>
      <c r="W7554">
        <f>VLOOKUP(U7554,product,2,FALSE)</f>
        <v>807</v>
      </c>
      <c r="X7554">
        <f>VLOOKUP(V7554,category,2,FALSE)</f>
        <v>2</v>
      </c>
      <c r="Y7554" t="s">
        <v>3231</v>
      </c>
      <c r="Z7554">
        <f>VLOOKUP(Y7554,subcategory,2,FALSE)</f>
        <v>9</v>
      </c>
      <c r="AA7554" t="s">
        <v>2399</v>
      </c>
      <c r="AB7554">
        <v>12.96</v>
      </c>
      <c r="AC7554">
        <v>3</v>
      </c>
      <c r="AD7554">
        <v>0.2</v>
      </c>
      <c r="AE7554" s="4">
        <v>4.5359999999999996</v>
      </c>
    </row>
    <row r="7555" spans="1:31" x14ac:dyDescent="0.3">
      <c r="A7555" s="2">
        <v>7554</v>
      </c>
      <c r="B7555" t="s">
        <v>6651</v>
      </c>
      <c r="C7555">
        <f>VLOOKUP(B7555,order,2,FALSE)</f>
        <v>3745</v>
      </c>
      <c r="D7555" s="3">
        <v>41963</v>
      </c>
      <c r="E7555" s="3">
        <v>41968</v>
      </c>
      <c r="F7555" t="s">
        <v>25</v>
      </c>
      <c r="G7555" s="10">
        <f>VLOOKUP(F7555,ship,2,FALSE)</f>
        <v>2</v>
      </c>
      <c r="H7555" t="s">
        <v>3797</v>
      </c>
      <c r="I7555">
        <f>VLOOKUP(H7555,customer,2,FALSE)</f>
        <v>543</v>
      </c>
      <c r="J7555" t="s">
        <v>1987</v>
      </c>
      <c r="K7555" t="s">
        <v>18</v>
      </c>
      <c r="L7555">
        <f>VLOOKUP(K7555,segment1,2,FALSE)</f>
        <v>2</v>
      </c>
      <c r="M7555" t="s">
        <v>3255</v>
      </c>
      <c r="N7555" t="s">
        <v>138</v>
      </c>
      <c r="O7555">
        <f>VLOOKUP(N7555,city,2,FALSE)</f>
        <v>21</v>
      </c>
      <c r="P7555" t="s">
        <v>139</v>
      </c>
      <c r="Q7555">
        <f>VLOOKUP(P7555,state,2,FALSE)</f>
        <v>16</v>
      </c>
      <c r="R7555">
        <v>10024</v>
      </c>
      <c r="S7555" t="s">
        <v>79</v>
      </c>
      <c r="T7555" s="10">
        <f>VLOOKUP(S7555,region,2,FALSE)</f>
        <v>4</v>
      </c>
      <c r="U7555" t="s">
        <v>5465</v>
      </c>
      <c r="V7555" t="s">
        <v>22</v>
      </c>
      <c r="W7555">
        <v>3778</v>
      </c>
      <c r="X7555">
        <f>VLOOKUP(V7555,category,2,FALSE)</f>
        <v>2</v>
      </c>
      <c r="Y7555" t="s">
        <v>45</v>
      </c>
      <c r="Z7555">
        <f>VLOOKUP(Y7555,subcategory,2,FALSE)</f>
        <v>11</v>
      </c>
      <c r="AA7555" t="s">
        <v>514</v>
      </c>
      <c r="AB7555">
        <v>25.92</v>
      </c>
      <c r="AC7555">
        <v>4</v>
      </c>
      <c r="AD7555">
        <v>0</v>
      </c>
      <c r="AE7555" s="4">
        <v>12.441600000000001</v>
      </c>
    </row>
    <row r="7556" spans="1:31" x14ac:dyDescent="0.3">
      <c r="A7556" s="2">
        <v>7555</v>
      </c>
      <c r="B7556" t="s">
        <v>6652</v>
      </c>
      <c r="C7556">
        <f>VLOOKUP(B7556,order,2,FALSE)</f>
        <v>3746</v>
      </c>
      <c r="D7556" s="3">
        <v>41769</v>
      </c>
      <c r="E7556" s="3">
        <v>41773</v>
      </c>
      <c r="F7556" t="s">
        <v>7</v>
      </c>
      <c r="G7556" s="10">
        <f>VLOOKUP(F7556,ship,2,FALSE)</f>
        <v>1</v>
      </c>
      <c r="H7556" t="s">
        <v>3569</v>
      </c>
      <c r="I7556">
        <f>VLOOKUP(H7556,customer,2,FALSE)</f>
        <v>315</v>
      </c>
      <c r="J7556" t="s">
        <v>1213</v>
      </c>
      <c r="K7556" t="s">
        <v>9</v>
      </c>
      <c r="L7556">
        <f>VLOOKUP(K7556,segment1,2,FALSE)</f>
        <v>1</v>
      </c>
      <c r="M7556" t="s">
        <v>3255</v>
      </c>
      <c r="N7556" t="s">
        <v>77</v>
      </c>
      <c r="O7556">
        <f>VLOOKUP(N7556,city,2,FALSE)</f>
        <v>11</v>
      </c>
      <c r="P7556" t="s">
        <v>78</v>
      </c>
      <c r="Q7556">
        <f>VLOOKUP(P7556,state,2,FALSE)</f>
        <v>10</v>
      </c>
      <c r="R7556">
        <v>19134</v>
      </c>
      <c r="S7556" t="s">
        <v>79</v>
      </c>
      <c r="T7556" s="10">
        <f>VLOOKUP(S7556,region,2,FALSE)</f>
        <v>4</v>
      </c>
      <c r="U7556" t="s">
        <v>4985</v>
      </c>
      <c r="V7556" t="s">
        <v>13</v>
      </c>
      <c r="W7556">
        <f>VLOOKUP(U7556,product,2,FALSE)</f>
        <v>900</v>
      </c>
      <c r="X7556">
        <f>VLOOKUP(V7556,category,2,FALSE)</f>
        <v>1</v>
      </c>
      <c r="Y7556" t="s">
        <v>14</v>
      </c>
      <c r="Z7556">
        <f>VLOOKUP(Y7556,subcategory,2,FALSE)</f>
        <v>1</v>
      </c>
      <c r="AA7556" t="s">
        <v>1046</v>
      </c>
      <c r="AB7556">
        <v>349.96499999999997</v>
      </c>
      <c r="AC7556">
        <v>7</v>
      </c>
      <c r="AD7556">
        <v>0.5</v>
      </c>
      <c r="AE7556" s="4">
        <v>-216.97830000000002</v>
      </c>
    </row>
    <row r="7557" spans="1:31" x14ac:dyDescent="0.3">
      <c r="A7557" s="2">
        <v>7556</v>
      </c>
      <c r="B7557" t="s">
        <v>6652</v>
      </c>
      <c r="C7557">
        <f>VLOOKUP(B7557,order,2,FALSE)</f>
        <v>3746</v>
      </c>
      <c r="D7557" s="3">
        <v>41769</v>
      </c>
      <c r="E7557" s="3">
        <v>41773</v>
      </c>
      <c r="F7557" t="s">
        <v>7</v>
      </c>
      <c r="G7557" s="10">
        <f>VLOOKUP(F7557,ship,2,FALSE)</f>
        <v>1</v>
      </c>
      <c r="H7557" t="s">
        <v>3569</v>
      </c>
      <c r="I7557">
        <f>VLOOKUP(H7557,customer,2,FALSE)</f>
        <v>315</v>
      </c>
      <c r="J7557" t="s">
        <v>1213</v>
      </c>
      <c r="K7557" t="s">
        <v>9</v>
      </c>
      <c r="L7557">
        <f>VLOOKUP(K7557,segment1,2,FALSE)</f>
        <v>1</v>
      </c>
      <c r="M7557" t="s">
        <v>3255</v>
      </c>
      <c r="N7557" t="s">
        <v>77</v>
      </c>
      <c r="O7557">
        <f>VLOOKUP(N7557,city,2,FALSE)</f>
        <v>11</v>
      </c>
      <c r="P7557" t="s">
        <v>78</v>
      </c>
      <c r="Q7557">
        <f>VLOOKUP(P7557,state,2,FALSE)</f>
        <v>10</v>
      </c>
      <c r="R7557">
        <v>19134</v>
      </c>
      <c r="S7557" t="s">
        <v>79</v>
      </c>
      <c r="T7557" s="10">
        <f>VLOOKUP(S7557,region,2,FALSE)</f>
        <v>4</v>
      </c>
      <c r="U7557" t="s">
        <v>4883</v>
      </c>
      <c r="V7557" t="s">
        <v>22</v>
      </c>
      <c r="W7557">
        <v>3779</v>
      </c>
      <c r="X7557">
        <f>VLOOKUP(V7557,category,2,FALSE)</f>
        <v>2</v>
      </c>
      <c r="Y7557" t="s">
        <v>3229</v>
      </c>
      <c r="Z7557">
        <f>VLOOKUP(Y7557,subcategory,2,FALSE)</f>
        <v>7</v>
      </c>
      <c r="AA7557" t="s">
        <v>2022</v>
      </c>
      <c r="AB7557">
        <v>22.32</v>
      </c>
      <c r="AC7557">
        <v>5</v>
      </c>
      <c r="AD7557">
        <v>0.2</v>
      </c>
      <c r="AE7557" s="4">
        <v>5.3010000000000002</v>
      </c>
    </row>
    <row r="7558" spans="1:31" x14ac:dyDescent="0.3">
      <c r="A7558" s="2">
        <v>7557</v>
      </c>
      <c r="B7558" t="s">
        <v>10521</v>
      </c>
      <c r="C7558">
        <f>VLOOKUP(B7558,order,2,FALSE)</f>
        <v>3747</v>
      </c>
      <c r="D7558" s="3">
        <v>43066</v>
      </c>
      <c r="E7558" s="3">
        <v>43071</v>
      </c>
      <c r="F7558" t="s">
        <v>25</v>
      </c>
      <c r="G7558" s="10">
        <f>VLOOKUP(F7558,ship,2,FALSE)</f>
        <v>2</v>
      </c>
      <c r="H7558" t="s">
        <v>3590</v>
      </c>
      <c r="I7558">
        <f>VLOOKUP(H7558,customer,2,FALSE)</f>
        <v>336</v>
      </c>
      <c r="J7558" t="s">
        <v>1265</v>
      </c>
      <c r="K7558" t="s">
        <v>18</v>
      </c>
      <c r="L7558">
        <f>VLOOKUP(K7558,segment1,2,FALSE)</f>
        <v>2</v>
      </c>
      <c r="M7558" t="s">
        <v>3255</v>
      </c>
      <c r="N7558" t="s">
        <v>248</v>
      </c>
      <c r="O7558">
        <f>VLOOKUP(N7558,city,2,FALSE)</f>
        <v>39</v>
      </c>
      <c r="P7558" t="s">
        <v>132</v>
      </c>
      <c r="Q7558">
        <f>VLOOKUP(P7558,state,2,FALSE)</f>
        <v>15</v>
      </c>
      <c r="R7558">
        <v>47201</v>
      </c>
      <c r="S7558" t="s">
        <v>55</v>
      </c>
      <c r="T7558" s="10">
        <f>VLOOKUP(S7558,region,2,FALSE)</f>
        <v>3</v>
      </c>
      <c r="U7558" t="s">
        <v>5038</v>
      </c>
      <c r="V7558" t="s">
        <v>22</v>
      </c>
      <c r="W7558">
        <f>VLOOKUP(U7558,product,2,FALSE)</f>
        <v>955</v>
      </c>
      <c r="X7558">
        <f>VLOOKUP(V7558,category,2,FALSE)</f>
        <v>2</v>
      </c>
      <c r="Y7558" t="s">
        <v>45</v>
      </c>
      <c r="Z7558">
        <f>VLOOKUP(Y7558,subcategory,2,FALSE)</f>
        <v>11</v>
      </c>
      <c r="AA7558" t="s">
        <v>1943</v>
      </c>
      <c r="AB7558">
        <v>158.28</v>
      </c>
      <c r="AC7558">
        <v>6</v>
      </c>
      <c r="AD7558">
        <v>0</v>
      </c>
      <c r="AE7558" s="4">
        <v>72.808799999999991</v>
      </c>
    </row>
    <row r="7559" spans="1:31" x14ac:dyDescent="0.3">
      <c r="A7559" s="2">
        <v>7558</v>
      </c>
      <c r="B7559" t="s">
        <v>10521</v>
      </c>
      <c r="C7559">
        <f>VLOOKUP(B7559,order,2,FALSE)</f>
        <v>3747</v>
      </c>
      <c r="D7559" s="3">
        <v>43066</v>
      </c>
      <c r="E7559" s="3">
        <v>43071</v>
      </c>
      <c r="F7559" t="s">
        <v>25</v>
      </c>
      <c r="G7559" s="10">
        <f>VLOOKUP(F7559,ship,2,FALSE)</f>
        <v>2</v>
      </c>
      <c r="H7559" t="s">
        <v>3590</v>
      </c>
      <c r="I7559">
        <f>VLOOKUP(H7559,customer,2,FALSE)</f>
        <v>336</v>
      </c>
      <c r="J7559" t="s">
        <v>1265</v>
      </c>
      <c r="K7559" t="s">
        <v>18</v>
      </c>
      <c r="L7559">
        <f>VLOOKUP(K7559,segment1,2,FALSE)</f>
        <v>2</v>
      </c>
      <c r="M7559" t="s">
        <v>3255</v>
      </c>
      <c r="N7559" t="s">
        <v>248</v>
      </c>
      <c r="O7559">
        <f>VLOOKUP(N7559,city,2,FALSE)</f>
        <v>39</v>
      </c>
      <c r="P7559" t="s">
        <v>132</v>
      </c>
      <c r="Q7559">
        <f>VLOOKUP(P7559,state,2,FALSE)</f>
        <v>15</v>
      </c>
      <c r="R7559">
        <v>47201</v>
      </c>
      <c r="S7559" t="s">
        <v>55</v>
      </c>
      <c r="T7559" s="10">
        <f>VLOOKUP(S7559,region,2,FALSE)</f>
        <v>3</v>
      </c>
      <c r="U7559" t="s">
        <v>4982</v>
      </c>
      <c r="V7559" t="s">
        <v>22</v>
      </c>
      <c r="W7559">
        <v>3780</v>
      </c>
      <c r="X7559">
        <f>VLOOKUP(V7559,category,2,FALSE)</f>
        <v>2</v>
      </c>
      <c r="Y7559" t="s">
        <v>3231</v>
      </c>
      <c r="Z7559">
        <f>VLOOKUP(Y7559,subcategory,2,FALSE)</f>
        <v>9</v>
      </c>
      <c r="AA7559" t="s">
        <v>1241</v>
      </c>
      <c r="AB7559">
        <v>497.93999999999994</v>
      </c>
      <c r="AC7559">
        <v>3</v>
      </c>
      <c r="AD7559">
        <v>0</v>
      </c>
      <c r="AE7559" s="4">
        <v>224.07299999999998</v>
      </c>
    </row>
    <row r="7560" spans="1:31" x14ac:dyDescent="0.3">
      <c r="A7560" s="2">
        <v>7559</v>
      </c>
      <c r="B7560" t="s">
        <v>6653</v>
      </c>
      <c r="C7560">
        <f>VLOOKUP(B7560,order,2,FALSE)</f>
        <v>3748</v>
      </c>
      <c r="D7560" s="3">
        <v>41944</v>
      </c>
      <c r="E7560" s="3">
        <v>41948</v>
      </c>
      <c r="F7560" t="s">
        <v>25</v>
      </c>
      <c r="G7560" s="10">
        <f>VLOOKUP(F7560,ship,2,FALSE)</f>
        <v>2</v>
      </c>
      <c r="H7560" t="s">
        <v>3606</v>
      </c>
      <c r="I7560">
        <f>VLOOKUP(H7560,customer,2,FALSE)</f>
        <v>352</v>
      </c>
      <c r="J7560" t="s">
        <v>1315</v>
      </c>
      <c r="K7560" t="s">
        <v>9</v>
      </c>
      <c r="L7560">
        <f>VLOOKUP(K7560,segment1,2,FALSE)</f>
        <v>1</v>
      </c>
      <c r="M7560" t="s">
        <v>3255</v>
      </c>
      <c r="N7560" t="s">
        <v>571</v>
      </c>
      <c r="O7560">
        <f>VLOOKUP(N7560,city,2,FALSE)</f>
        <v>86</v>
      </c>
      <c r="P7560" t="s">
        <v>139</v>
      </c>
      <c r="Q7560">
        <f>VLOOKUP(P7560,state,2,FALSE)</f>
        <v>16</v>
      </c>
      <c r="R7560">
        <v>11561</v>
      </c>
      <c r="S7560" t="s">
        <v>79</v>
      </c>
      <c r="T7560" s="10">
        <f>VLOOKUP(S7560,region,2,FALSE)</f>
        <v>4</v>
      </c>
      <c r="U7560" t="s">
        <v>4267</v>
      </c>
      <c r="V7560" t="s">
        <v>22</v>
      </c>
      <c r="W7560">
        <f>VLOOKUP(U7560,product,2,FALSE)</f>
        <v>160</v>
      </c>
      <c r="X7560">
        <f>VLOOKUP(V7560,category,2,FALSE)</f>
        <v>2</v>
      </c>
      <c r="Y7560" t="s">
        <v>38</v>
      </c>
      <c r="Z7560">
        <f>VLOOKUP(Y7560,subcategory,2,FALSE)</f>
        <v>10</v>
      </c>
      <c r="AA7560" t="s">
        <v>689</v>
      </c>
      <c r="AB7560">
        <v>533.93999999999994</v>
      </c>
      <c r="AC7560">
        <v>3</v>
      </c>
      <c r="AD7560">
        <v>0</v>
      </c>
      <c r="AE7560" s="4">
        <v>154.84259999999995</v>
      </c>
    </row>
    <row r="7561" spans="1:31" x14ac:dyDescent="0.3">
      <c r="A7561" s="2">
        <v>7560</v>
      </c>
      <c r="B7561" t="s">
        <v>6653</v>
      </c>
      <c r="C7561">
        <f>VLOOKUP(B7561,order,2,FALSE)</f>
        <v>3748</v>
      </c>
      <c r="D7561" s="3">
        <v>41944</v>
      </c>
      <c r="E7561" s="3">
        <v>41948</v>
      </c>
      <c r="F7561" t="s">
        <v>25</v>
      </c>
      <c r="G7561" s="10">
        <f>VLOOKUP(F7561,ship,2,FALSE)</f>
        <v>2</v>
      </c>
      <c r="H7561" t="s">
        <v>3606</v>
      </c>
      <c r="I7561">
        <f>VLOOKUP(H7561,customer,2,FALSE)</f>
        <v>352</v>
      </c>
      <c r="J7561" t="s">
        <v>1315</v>
      </c>
      <c r="K7561" t="s">
        <v>9</v>
      </c>
      <c r="L7561">
        <f>VLOOKUP(K7561,segment1,2,FALSE)</f>
        <v>1</v>
      </c>
      <c r="M7561" t="s">
        <v>3255</v>
      </c>
      <c r="N7561" t="s">
        <v>571</v>
      </c>
      <c r="O7561">
        <f>VLOOKUP(N7561,city,2,FALSE)</f>
        <v>86</v>
      </c>
      <c r="P7561" t="s">
        <v>139</v>
      </c>
      <c r="Q7561">
        <f>VLOOKUP(P7561,state,2,FALSE)</f>
        <v>16</v>
      </c>
      <c r="R7561">
        <v>11561</v>
      </c>
      <c r="S7561" t="s">
        <v>79</v>
      </c>
      <c r="T7561" s="10">
        <f>VLOOKUP(S7561,region,2,FALSE)</f>
        <v>4</v>
      </c>
      <c r="U7561" t="s">
        <v>5048</v>
      </c>
      <c r="V7561" t="s">
        <v>22</v>
      </c>
      <c r="W7561">
        <v>3781</v>
      </c>
      <c r="X7561">
        <f>VLOOKUP(V7561,category,2,FALSE)</f>
        <v>2</v>
      </c>
      <c r="Y7561" t="s">
        <v>45</v>
      </c>
      <c r="Z7561">
        <f>VLOOKUP(Y7561,subcategory,2,FALSE)</f>
        <v>11</v>
      </c>
      <c r="AA7561" t="s">
        <v>153</v>
      </c>
      <c r="AB7561">
        <v>167.94</v>
      </c>
      <c r="AC7561">
        <v>3</v>
      </c>
      <c r="AD7561">
        <v>0</v>
      </c>
      <c r="AE7561" s="4">
        <v>82.290599999999998</v>
      </c>
    </row>
    <row r="7562" spans="1:31" x14ac:dyDescent="0.3">
      <c r="A7562" s="2">
        <v>7561</v>
      </c>
      <c r="B7562" t="s">
        <v>6653</v>
      </c>
      <c r="C7562">
        <f>VLOOKUP(B7562,order,2,FALSE)</f>
        <v>3748</v>
      </c>
      <c r="D7562" s="3">
        <v>41944</v>
      </c>
      <c r="E7562" s="3">
        <v>41948</v>
      </c>
      <c r="F7562" t="s">
        <v>25</v>
      </c>
      <c r="G7562" s="10">
        <f>VLOOKUP(F7562,ship,2,FALSE)</f>
        <v>2</v>
      </c>
      <c r="H7562" t="s">
        <v>3606</v>
      </c>
      <c r="I7562">
        <f>VLOOKUP(H7562,customer,2,FALSE)</f>
        <v>352</v>
      </c>
      <c r="J7562" t="s">
        <v>1315</v>
      </c>
      <c r="K7562" t="s">
        <v>9</v>
      </c>
      <c r="L7562">
        <f>VLOOKUP(K7562,segment1,2,FALSE)</f>
        <v>1</v>
      </c>
      <c r="M7562" t="s">
        <v>3255</v>
      </c>
      <c r="N7562" t="s">
        <v>571</v>
      </c>
      <c r="O7562">
        <f>VLOOKUP(N7562,city,2,FALSE)</f>
        <v>86</v>
      </c>
      <c r="P7562" t="s">
        <v>139</v>
      </c>
      <c r="Q7562">
        <f>VLOOKUP(P7562,state,2,FALSE)</f>
        <v>16</v>
      </c>
      <c r="R7562">
        <v>11561</v>
      </c>
      <c r="S7562" t="s">
        <v>79</v>
      </c>
      <c r="T7562" s="10">
        <f>VLOOKUP(S7562,region,2,FALSE)</f>
        <v>4</v>
      </c>
      <c r="U7562" t="s">
        <v>5302</v>
      </c>
      <c r="V7562" t="s">
        <v>13</v>
      </c>
      <c r="W7562">
        <f>VLOOKUP(U7562,product,2,FALSE)</f>
        <v>1227</v>
      </c>
      <c r="X7562">
        <f>VLOOKUP(V7562,category,2,FALSE)</f>
        <v>1</v>
      </c>
      <c r="Y7562" t="s">
        <v>3228</v>
      </c>
      <c r="Z7562">
        <f>VLOOKUP(Y7562,subcategory,2,FALSE)</f>
        <v>6</v>
      </c>
      <c r="AA7562" t="s">
        <v>2631</v>
      </c>
      <c r="AB7562">
        <v>31.68</v>
      </c>
      <c r="AC7562">
        <v>6</v>
      </c>
      <c r="AD7562">
        <v>0</v>
      </c>
      <c r="AE7562" s="4">
        <v>9.8207999999999984</v>
      </c>
    </row>
    <row r="7563" spans="1:31" x14ac:dyDescent="0.3">
      <c r="A7563" s="2">
        <v>7562</v>
      </c>
      <c r="B7563" t="s">
        <v>8909</v>
      </c>
      <c r="C7563">
        <f>VLOOKUP(B7563,order,2,FALSE)</f>
        <v>3749</v>
      </c>
      <c r="D7563" s="3">
        <v>42734</v>
      </c>
      <c r="E7563" s="3">
        <v>42736</v>
      </c>
      <c r="F7563" t="s">
        <v>97</v>
      </c>
      <c r="G7563" s="10">
        <f>VLOOKUP(F7563,ship,2,FALSE)</f>
        <v>3</v>
      </c>
      <c r="H7563" t="s">
        <v>3460</v>
      </c>
      <c r="I7563">
        <f>VLOOKUP(H7563,customer,2,FALSE)</f>
        <v>206</v>
      </c>
      <c r="J7563" t="s">
        <v>848</v>
      </c>
      <c r="K7563" t="s">
        <v>9</v>
      </c>
      <c r="L7563">
        <f>VLOOKUP(K7563,segment1,2,FALSE)</f>
        <v>1</v>
      </c>
      <c r="M7563" t="s">
        <v>3255</v>
      </c>
      <c r="N7563" t="s">
        <v>1152</v>
      </c>
      <c r="O7563">
        <f>VLOOKUP(N7563,city,2,FALSE)</f>
        <v>153</v>
      </c>
      <c r="P7563" t="s">
        <v>78</v>
      </c>
      <c r="Q7563">
        <f>VLOOKUP(P7563,state,2,FALSE)</f>
        <v>10</v>
      </c>
      <c r="R7563">
        <v>17602</v>
      </c>
      <c r="S7563" t="s">
        <v>79</v>
      </c>
      <c r="T7563" s="10">
        <f>VLOOKUP(S7563,region,2,FALSE)</f>
        <v>4</v>
      </c>
      <c r="U7563" t="s">
        <v>4111</v>
      </c>
      <c r="V7563" t="s">
        <v>13</v>
      </c>
      <c r="W7563">
        <v>3782</v>
      </c>
      <c r="X7563">
        <f>VLOOKUP(V7563,category,2,FALSE)</f>
        <v>1</v>
      </c>
      <c r="Y7563" t="s">
        <v>3226</v>
      </c>
      <c r="Z7563">
        <f>VLOOKUP(Y7563,subcategory,2,FALSE)</f>
        <v>2</v>
      </c>
      <c r="AA7563" t="s">
        <v>2779</v>
      </c>
      <c r="AB7563">
        <v>170.78599999999997</v>
      </c>
      <c r="AC7563">
        <v>1</v>
      </c>
      <c r="AD7563">
        <v>0.3</v>
      </c>
      <c r="AE7563" s="4">
        <v>0</v>
      </c>
    </row>
    <row r="7564" spans="1:31" x14ac:dyDescent="0.3">
      <c r="A7564" s="2">
        <v>7563</v>
      </c>
      <c r="B7564" t="s">
        <v>8910</v>
      </c>
      <c r="C7564">
        <f>VLOOKUP(B7564,order,2,FALSE)</f>
        <v>3750</v>
      </c>
      <c r="D7564" s="3">
        <v>42616</v>
      </c>
      <c r="E7564" s="3">
        <v>42620</v>
      </c>
      <c r="F7564" t="s">
        <v>25</v>
      </c>
      <c r="G7564" s="10">
        <f>VLOOKUP(F7564,ship,2,FALSE)</f>
        <v>2</v>
      </c>
      <c r="H7564" t="s">
        <v>3517</v>
      </c>
      <c r="I7564">
        <f>VLOOKUP(H7564,customer,2,FALSE)</f>
        <v>263</v>
      </c>
      <c r="J7564" t="s">
        <v>1029</v>
      </c>
      <c r="K7564" t="s">
        <v>9</v>
      </c>
      <c r="L7564">
        <f>VLOOKUP(K7564,segment1,2,FALSE)</f>
        <v>1</v>
      </c>
      <c r="M7564" t="s">
        <v>3255</v>
      </c>
      <c r="N7564" t="s">
        <v>156</v>
      </c>
      <c r="O7564">
        <f>VLOOKUP(N7564,city,2,FALSE)</f>
        <v>23</v>
      </c>
      <c r="P7564" t="s">
        <v>110</v>
      </c>
      <c r="Q7564">
        <f>VLOOKUP(P7564,state,2,FALSE)</f>
        <v>11</v>
      </c>
      <c r="R7564">
        <v>60610</v>
      </c>
      <c r="S7564" t="s">
        <v>55</v>
      </c>
      <c r="T7564" s="10">
        <f>VLOOKUP(S7564,region,2,FALSE)</f>
        <v>3</v>
      </c>
      <c r="U7564" t="s">
        <v>5698</v>
      </c>
      <c r="V7564" t="s">
        <v>13</v>
      </c>
      <c r="W7564">
        <f>VLOOKUP(U7564,product,2,FALSE)</f>
        <v>1639</v>
      </c>
      <c r="X7564">
        <f>VLOOKUP(V7564,category,2,FALSE)</f>
        <v>1</v>
      </c>
      <c r="Y7564" t="s">
        <v>14</v>
      </c>
      <c r="Z7564">
        <f>VLOOKUP(Y7564,subcategory,2,FALSE)</f>
        <v>1</v>
      </c>
      <c r="AA7564" t="s">
        <v>2822</v>
      </c>
      <c r="AB7564">
        <v>198.744</v>
      </c>
      <c r="AC7564">
        <v>4</v>
      </c>
      <c r="AD7564">
        <v>0.3</v>
      </c>
      <c r="AE7564" s="4">
        <v>0</v>
      </c>
    </row>
    <row r="7565" spans="1:31" x14ac:dyDescent="0.3">
      <c r="A7565" s="2">
        <v>7564</v>
      </c>
      <c r="B7565" t="s">
        <v>10522</v>
      </c>
      <c r="C7565">
        <f>VLOOKUP(B7565,order,2,FALSE)</f>
        <v>3751</v>
      </c>
      <c r="D7565" s="3">
        <v>43013</v>
      </c>
      <c r="E7565" s="3">
        <v>43015</v>
      </c>
      <c r="F7565" t="s">
        <v>97</v>
      </c>
      <c r="G7565" s="10">
        <f>VLOOKUP(F7565,ship,2,FALSE)</f>
        <v>3</v>
      </c>
      <c r="H7565" t="s">
        <v>3431</v>
      </c>
      <c r="I7565">
        <f>VLOOKUP(H7565,customer,2,FALSE)</f>
        <v>177</v>
      </c>
      <c r="J7565" t="s">
        <v>722</v>
      </c>
      <c r="K7565" t="s">
        <v>52</v>
      </c>
      <c r="L7565">
        <f>VLOOKUP(K7565,segment1,2,FALSE)</f>
        <v>3</v>
      </c>
      <c r="M7565" t="s">
        <v>3255</v>
      </c>
      <c r="N7565" t="s">
        <v>398</v>
      </c>
      <c r="O7565">
        <f>VLOOKUP(N7565,city,2,FALSE)</f>
        <v>61</v>
      </c>
      <c r="P7565" t="s">
        <v>228</v>
      </c>
      <c r="Q7565">
        <f>VLOOKUP(P7565,state,2,FALSE)</f>
        <v>23</v>
      </c>
      <c r="R7565">
        <v>80219</v>
      </c>
      <c r="S7565" t="s">
        <v>21</v>
      </c>
      <c r="T7565" s="10">
        <f>VLOOKUP(S7565,region,2,FALSE)</f>
        <v>2</v>
      </c>
      <c r="U7565" t="s">
        <v>4775</v>
      </c>
      <c r="V7565" t="s">
        <v>35</v>
      </c>
      <c r="W7565">
        <v>3783</v>
      </c>
      <c r="X7565">
        <f>VLOOKUP(V7565,category,2,FALSE)</f>
        <v>3</v>
      </c>
      <c r="Y7565" t="s">
        <v>3232</v>
      </c>
      <c r="Z7565">
        <f>VLOOKUP(Y7565,subcategory,2,FALSE)</f>
        <v>12</v>
      </c>
      <c r="AA7565" t="s">
        <v>725</v>
      </c>
      <c r="AB7565">
        <v>63.824000000000005</v>
      </c>
      <c r="AC7565">
        <v>2</v>
      </c>
      <c r="AD7565">
        <v>0.2</v>
      </c>
      <c r="AE7565" s="4">
        <v>13.562599999999998</v>
      </c>
    </row>
    <row r="7566" spans="1:31" x14ac:dyDescent="0.3">
      <c r="A7566" s="2">
        <v>7565</v>
      </c>
      <c r="B7566" t="s">
        <v>8911</v>
      </c>
      <c r="C7566">
        <f>VLOOKUP(B7566,order,2,FALSE)</f>
        <v>3752</v>
      </c>
      <c r="D7566" s="3">
        <v>42399</v>
      </c>
      <c r="E7566" s="3">
        <v>42401</v>
      </c>
      <c r="F7566" t="s">
        <v>7</v>
      </c>
      <c r="G7566" s="10">
        <f>VLOOKUP(F7566,ship,2,FALSE)</f>
        <v>1</v>
      </c>
      <c r="H7566" t="s">
        <v>3876</v>
      </c>
      <c r="I7566">
        <f>VLOOKUP(H7566,customer,2,FALSE)</f>
        <v>622</v>
      </c>
      <c r="J7566" t="s">
        <v>2336</v>
      </c>
      <c r="K7566" t="s">
        <v>9</v>
      </c>
      <c r="L7566">
        <f>VLOOKUP(K7566,segment1,2,FALSE)</f>
        <v>1</v>
      </c>
      <c r="M7566" t="s">
        <v>3255</v>
      </c>
      <c r="N7566" t="s">
        <v>48</v>
      </c>
      <c r="O7566">
        <f>VLOOKUP(N7566,city,2,FALSE)</f>
        <v>5</v>
      </c>
      <c r="P7566" t="s">
        <v>49</v>
      </c>
      <c r="Q7566">
        <f>VLOOKUP(P7566,state,2,FALSE)</f>
        <v>5</v>
      </c>
      <c r="R7566">
        <v>98103</v>
      </c>
      <c r="S7566" t="s">
        <v>21</v>
      </c>
      <c r="T7566" s="10">
        <f>VLOOKUP(S7566,region,2,FALSE)</f>
        <v>2</v>
      </c>
      <c r="U7566" t="s">
        <v>5420</v>
      </c>
      <c r="V7566" t="s">
        <v>13</v>
      </c>
      <c r="W7566">
        <f>VLOOKUP(U7566,product,2,FALSE)</f>
        <v>1350</v>
      </c>
      <c r="X7566">
        <f>VLOOKUP(V7566,category,2,FALSE)</f>
        <v>1</v>
      </c>
      <c r="Y7566" t="s">
        <v>3226</v>
      </c>
      <c r="Z7566">
        <f>VLOOKUP(Y7566,subcategory,2,FALSE)</f>
        <v>2</v>
      </c>
      <c r="AA7566" t="s">
        <v>528</v>
      </c>
      <c r="AB7566">
        <v>435.16800000000006</v>
      </c>
      <c r="AC7566">
        <v>4</v>
      </c>
      <c r="AD7566">
        <v>0.2</v>
      </c>
      <c r="AE7566" s="4">
        <v>-59.835600000000042</v>
      </c>
    </row>
    <row r="7567" spans="1:31" x14ac:dyDescent="0.3">
      <c r="A7567" s="2">
        <v>7566</v>
      </c>
      <c r="B7567" t="s">
        <v>8911</v>
      </c>
      <c r="C7567">
        <f>VLOOKUP(B7567,order,2,FALSE)</f>
        <v>3752</v>
      </c>
      <c r="D7567" s="3">
        <v>42399</v>
      </c>
      <c r="E7567" s="3">
        <v>42401</v>
      </c>
      <c r="F7567" t="s">
        <v>7</v>
      </c>
      <c r="G7567" s="10">
        <f>VLOOKUP(F7567,ship,2,FALSE)</f>
        <v>1</v>
      </c>
      <c r="H7567" t="s">
        <v>3876</v>
      </c>
      <c r="I7567">
        <f>VLOOKUP(H7567,customer,2,FALSE)</f>
        <v>622</v>
      </c>
      <c r="J7567" t="s">
        <v>2336</v>
      </c>
      <c r="K7567" t="s">
        <v>9</v>
      </c>
      <c r="L7567">
        <f>VLOOKUP(K7567,segment1,2,FALSE)</f>
        <v>1</v>
      </c>
      <c r="M7567" t="s">
        <v>3255</v>
      </c>
      <c r="N7567" t="s">
        <v>48</v>
      </c>
      <c r="O7567">
        <f>VLOOKUP(N7567,city,2,FALSE)</f>
        <v>5</v>
      </c>
      <c r="P7567" t="s">
        <v>49</v>
      </c>
      <c r="Q7567">
        <f>VLOOKUP(P7567,state,2,FALSE)</f>
        <v>5</v>
      </c>
      <c r="R7567">
        <v>98103</v>
      </c>
      <c r="S7567" t="s">
        <v>21</v>
      </c>
      <c r="T7567" s="10">
        <f>VLOOKUP(S7567,region,2,FALSE)</f>
        <v>2</v>
      </c>
      <c r="U7567" t="s">
        <v>5272</v>
      </c>
      <c r="V7567" t="s">
        <v>13</v>
      </c>
      <c r="W7567">
        <v>3784</v>
      </c>
      <c r="X7567">
        <f>VLOOKUP(V7567,category,2,FALSE)</f>
        <v>1</v>
      </c>
      <c r="Y7567" t="s">
        <v>14</v>
      </c>
      <c r="Z7567">
        <f>VLOOKUP(Y7567,subcategory,2,FALSE)</f>
        <v>1</v>
      </c>
      <c r="AA7567" t="s">
        <v>2049</v>
      </c>
      <c r="AB7567">
        <v>48.58</v>
      </c>
      <c r="AC7567">
        <v>1</v>
      </c>
      <c r="AD7567">
        <v>0</v>
      </c>
      <c r="AE7567" s="4">
        <v>7.7728000000000037</v>
      </c>
    </row>
    <row r="7568" spans="1:31" x14ac:dyDescent="0.3">
      <c r="A7568" s="2">
        <v>7567</v>
      </c>
      <c r="B7568" t="s">
        <v>10523</v>
      </c>
      <c r="C7568">
        <f>VLOOKUP(B7568,order,2,FALSE)</f>
        <v>3753</v>
      </c>
      <c r="D7568" s="3">
        <v>42846</v>
      </c>
      <c r="E7568" s="3">
        <v>42848</v>
      </c>
      <c r="F7568" t="s">
        <v>97</v>
      </c>
      <c r="G7568" s="10">
        <f>VLOOKUP(F7568,ship,2,FALSE)</f>
        <v>3</v>
      </c>
      <c r="H7568" t="s">
        <v>3726</v>
      </c>
      <c r="I7568">
        <f>VLOOKUP(H7568,customer,2,FALSE)</f>
        <v>472</v>
      </c>
      <c r="J7568" t="s">
        <v>1741</v>
      </c>
      <c r="K7568" t="s">
        <v>18</v>
      </c>
      <c r="L7568">
        <f>VLOOKUP(K7568,segment1,2,FALSE)</f>
        <v>2</v>
      </c>
      <c r="M7568" t="s">
        <v>3255</v>
      </c>
      <c r="N7568" t="s">
        <v>95</v>
      </c>
      <c r="O7568">
        <f>VLOOKUP(N7568,city,2,FALSE)</f>
        <v>13</v>
      </c>
      <c r="P7568" t="s">
        <v>54</v>
      </c>
      <c r="Q7568">
        <f>VLOOKUP(P7568,state,2,FALSE)</f>
        <v>6</v>
      </c>
      <c r="R7568">
        <v>77070</v>
      </c>
      <c r="S7568" t="s">
        <v>55</v>
      </c>
      <c r="T7568" s="10">
        <f>VLOOKUP(S7568,region,2,FALSE)</f>
        <v>3</v>
      </c>
      <c r="U7568" t="s">
        <v>4194</v>
      </c>
      <c r="V7568" t="s">
        <v>35</v>
      </c>
      <c r="W7568">
        <f>VLOOKUP(U7568,product,2,FALSE)</f>
        <v>85</v>
      </c>
      <c r="X7568">
        <f>VLOOKUP(V7568,category,2,FALSE)</f>
        <v>3</v>
      </c>
      <c r="Y7568" t="s">
        <v>3232</v>
      </c>
      <c r="Z7568">
        <f>VLOOKUP(Y7568,subcategory,2,FALSE)</f>
        <v>12</v>
      </c>
      <c r="AA7568" t="s">
        <v>2059</v>
      </c>
      <c r="AB7568">
        <v>47.975999999999999</v>
      </c>
      <c r="AC7568">
        <v>3</v>
      </c>
      <c r="AD7568">
        <v>0.2</v>
      </c>
      <c r="AE7568" s="4">
        <v>8.3957999999999942</v>
      </c>
    </row>
    <row r="7569" spans="1:31" x14ac:dyDescent="0.3">
      <c r="A7569" s="2">
        <v>7568</v>
      </c>
      <c r="B7569" t="s">
        <v>10523</v>
      </c>
      <c r="C7569">
        <f>VLOOKUP(B7569,order,2,FALSE)</f>
        <v>3753</v>
      </c>
      <c r="D7569" s="3">
        <v>42846</v>
      </c>
      <c r="E7569" s="3">
        <v>42848</v>
      </c>
      <c r="F7569" t="s">
        <v>97</v>
      </c>
      <c r="G7569" s="10">
        <f>VLOOKUP(F7569,ship,2,FALSE)</f>
        <v>3</v>
      </c>
      <c r="H7569" t="s">
        <v>3726</v>
      </c>
      <c r="I7569">
        <f>VLOOKUP(H7569,customer,2,FALSE)</f>
        <v>472</v>
      </c>
      <c r="J7569" t="s">
        <v>1741</v>
      </c>
      <c r="K7569" t="s">
        <v>18</v>
      </c>
      <c r="L7569">
        <f>VLOOKUP(K7569,segment1,2,FALSE)</f>
        <v>2</v>
      </c>
      <c r="M7569" t="s">
        <v>3255</v>
      </c>
      <c r="N7569" t="s">
        <v>95</v>
      </c>
      <c r="O7569">
        <f>VLOOKUP(N7569,city,2,FALSE)</f>
        <v>13</v>
      </c>
      <c r="P7569" t="s">
        <v>54</v>
      </c>
      <c r="Q7569">
        <f>VLOOKUP(P7569,state,2,FALSE)</f>
        <v>6</v>
      </c>
      <c r="R7569">
        <v>77070</v>
      </c>
      <c r="S7569" t="s">
        <v>55</v>
      </c>
      <c r="T7569" s="10">
        <f>VLOOKUP(S7569,region,2,FALSE)</f>
        <v>3</v>
      </c>
      <c r="U7569" t="s">
        <v>5551</v>
      </c>
      <c r="V7569" t="s">
        <v>22</v>
      </c>
      <c r="W7569">
        <v>3785</v>
      </c>
      <c r="X7569">
        <f>VLOOKUP(V7569,category,2,FALSE)</f>
        <v>2</v>
      </c>
      <c r="Y7569" t="s">
        <v>45</v>
      </c>
      <c r="Z7569">
        <f>VLOOKUP(Y7569,subcategory,2,FALSE)</f>
        <v>11</v>
      </c>
      <c r="AA7569" t="s">
        <v>3244</v>
      </c>
      <c r="AB7569">
        <v>20.736000000000004</v>
      </c>
      <c r="AC7569">
        <v>4</v>
      </c>
      <c r="AD7569">
        <v>0.2</v>
      </c>
      <c r="AE7569" s="4">
        <v>7.2576000000000001</v>
      </c>
    </row>
    <row r="7570" spans="1:31" x14ac:dyDescent="0.3">
      <c r="A7570" s="2">
        <v>7569</v>
      </c>
      <c r="B7570" t="s">
        <v>6654</v>
      </c>
      <c r="C7570">
        <f>VLOOKUP(B7570,order,2,FALSE)</f>
        <v>3754</v>
      </c>
      <c r="D7570" s="3">
        <v>41978</v>
      </c>
      <c r="E7570" s="3">
        <v>41983</v>
      </c>
      <c r="F7570" t="s">
        <v>25</v>
      </c>
      <c r="G7570" s="10">
        <f>VLOOKUP(F7570,ship,2,FALSE)</f>
        <v>2</v>
      </c>
      <c r="H7570" t="s">
        <v>3465</v>
      </c>
      <c r="I7570">
        <f>VLOOKUP(H7570,customer,2,FALSE)</f>
        <v>211</v>
      </c>
      <c r="J7570" t="s">
        <v>860</v>
      </c>
      <c r="K7570" t="s">
        <v>9</v>
      </c>
      <c r="L7570">
        <f>VLOOKUP(K7570,segment1,2,FALSE)</f>
        <v>1</v>
      </c>
      <c r="M7570" t="s">
        <v>3255</v>
      </c>
      <c r="N7570" t="s">
        <v>19</v>
      </c>
      <c r="O7570">
        <f>VLOOKUP(N7570,city,2,FALSE)</f>
        <v>2</v>
      </c>
      <c r="P7570" t="s">
        <v>20</v>
      </c>
      <c r="Q7570">
        <f>VLOOKUP(P7570,state,2,FALSE)</f>
        <v>2</v>
      </c>
      <c r="R7570">
        <v>90045</v>
      </c>
      <c r="S7570" t="s">
        <v>21</v>
      </c>
      <c r="T7570" s="10">
        <f>VLOOKUP(S7570,region,2,FALSE)</f>
        <v>2</v>
      </c>
      <c r="U7570" t="s">
        <v>4526</v>
      </c>
      <c r="V7570" t="s">
        <v>22</v>
      </c>
      <c r="W7570">
        <f>VLOOKUP(U7570,product,2,FALSE)</f>
        <v>426</v>
      </c>
      <c r="X7570">
        <f>VLOOKUP(V7570,category,2,FALSE)</f>
        <v>2</v>
      </c>
      <c r="Y7570" t="s">
        <v>3229</v>
      </c>
      <c r="Z7570">
        <f>VLOOKUP(Y7570,subcategory,2,FALSE)</f>
        <v>7</v>
      </c>
      <c r="AA7570" t="s">
        <v>2435</v>
      </c>
      <c r="AB7570">
        <v>26.46</v>
      </c>
      <c r="AC7570">
        <v>9</v>
      </c>
      <c r="AD7570">
        <v>0</v>
      </c>
      <c r="AE7570" s="4">
        <v>11.907</v>
      </c>
    </row>
    <row r="7571" spans="1:31" x14ac:dyDescent="0.3">
      <c r="A7571" s="2">
        <v>7570</v>
      </c>
      <c r="B7571" t="s">
        <v>6654</v>
      </c>
      <c r="C7571">
        <f>VLOOKUP(B7571,order,2,FALSE)</f>
        <v>3754</v>
      </c>
      <c r="D7571" s="3">
        <v>41978</v>
      </c>
      <c r="E7571" s="3">
        <v>41983</v>
      </c>
      <c r="F7571" t="s">
        <v>25</v>
      </c>
      <c r="G7571" s="10">
        <f>VLOOKUP(F7571,ship,2,FALSE)</f>
        <v>2</v>
      </c>
      <c r="H7571" t="s">
        <v>3465</v>
      </c>
      <c r="I7571">
        <f>VLOOKUP(H7571,customer,2,FALSE)</f>
        <v>211</v>
      </c>
      <c r="J7571" t="s">
        <v>860</v>
      </c>
      <c r="K7571" t="s">
        <v>9</v>
      </c>
      <c r="L7571">
        <f>VLOOKUP(K7571,segment1,2,FALSE)</f>
        <v>1</v>
      </c>
      <c r="M7571" t="s">
        <v>3255</v>
      </c>
      <c r="N7571" t="s">
        <v>19</v>
      </c>
      <c r="O7571">
        <f>VLOOKUP(N7571,city,2,FALSE)</f>
        <v>2</v>
      </c>
      <c r="P7571" t="s">
        <v>20</v>
      </c>
      <c r="Q7571">
        <f>VLOOKUP(P7571,state,2,FALSE)</f>
        <v>2</v>
      </c>
      <c r="R7571">
        <v>90045</v>
      </c>
      <c r="S7571" t="s">
        <v>21</v>
      </c>
      <c r="T7571" s="10">
        <f>VLOOKUP(S7571,region,2,FALSE)</f>
        <v>2</v>
      </c>
      <c r="U7571" t="s">
        <v>5695</v>
      </c>
      <c r="V7571" t="s">
        <v>22</v>
      </c>
      <c r="W7571">
        <v>3786</v>
      </c>
      <c r="X7571">
        <f>VLOOKUP(V7571,category,2,FALSE)</f>
        <v>2</v>
      </c>
      <c r="Y7571" t="s">
        <v>45</v>
      </c>
      <c r="Z7571">
        <f>VLOOKUP(Y7571,subcategory,2,FALSE)</f>
        <v>11</v>
      </c>
      <c r="AA7571" t="s">
        <v>2483</v>
      </c>
      <c r="AB7571">
        <v>49.12</v>
      </c>
      <c r="AC7571">
        <v>4</v>
      </c>
      <c r="AD7571">
        <v>0</v>
      </c>
      <c r="AE7571" s="4">
        <v>23.086399999999998</v>
      </c>
    </row>
    <row r="7572" spans="1:31" x14ac:dyDescent="0.3">
      <c r="A7572" s="2">
        <v>7571</v>
      </c>
      <c r="B7572" t="s">
        <v>6654</v>
      </c>
      <c r="C7572">
        <f>VLOOKUP(B7572,order,2,FALSE)</f>
        <v>3754</v>
      </c>
      <c r="D7572" s="3">
        <v>41978</v>
      </c>
      <c r="E7572" s="3">
        <v>41983</v>
      </c>
      <c r="F7572" t="s">
        <v>25</v>
      </c>
      <c r="G7572" s="10">
        <f>VLOOKUP(F7572,ship,2,FALSE)</f>
        <v>2</v>
      </c>
      <c r="H7572" t="s">
        <v>3465</v>
      </c>
      <c r="I7572">
        <f>VLOOKUP(H7572,customer,2,FALSE)</f>
        <v>211</v>
      </c>
      <c r="J7572" t="s">
        <v>860</v>
      </c>
      <c r="K7572" t="s">
        <v>9</v>
      </c>
      <c r="L7572">
        <f>VLOOKUP(K7572,segment1,2,FALSE)</f>
        <v>1</v>
      </c>
      <c r="M7572" t="s">
        <v>3255</v>
      </c>
      <c r="N7572" t="s">
        <v>19</v>
      </c>
      <c r="O7572">
        <f>VLOOKUP(N7572,city,2,FALSE)</f>
        <v>2</v>
      </c>
      <c r="P7572" t="s">
        <v>20</v>
      </c>
      <c r="Q7572">
        <f>VLOOKUP(P7572,state,2,FALSE)</f>
        <v>2</v>
      </c>
      <c r="R7572">
        <v>90045</v>
      </c>
      <c r="S7572" t="s">
        <v>21</v>
      </c>
      <c r="T7572" s="10">
        <f>VLOOKUP(S7572,region,2,FALSE)</f>
        <v>2</v>
      </c>
      <c r="U7572" t="s">
        <v>4749</v>
      </c>
      <c r="V7572" t="s">
        <v>22</v>
      </c>
      <c r="W7572">
        <f>VLOOKUP(U7572,product,2,FALSE)</f>
        <v>660</v>
      </c>
      <c r="X7572">
        <f>VLOOKUP(V7572,category,2,FALSE)</f>
        <v>2</v>
      </c>
      <c r="Y7572" t="s">
        <v>3234</v>
      </c>
      <c r="Z7572">
        <f>VLOOKUP(Y7572,subcategory,2,FALSE)</f>
        <v>14</v>
      </c>
      <c r="AA7572" t="s">
        <v>572</v>
      </c>
      <c r="AB7572">
        <v>15</v>
      </c>
      <c r="AC7572">
        <v>3</v>
      </c>
      <c r="AD7572">
        <v>0</v>
      </c>
      <c r="AE7572" s="4">
        <v>7.1999999999999993</v>
      </c>
    </row>
    <row r="7573" spans="1:31" x14ac:dyDescent="0.3">
      <c r="A7573" s="2">
        <v>7572</v>
      </c>
      <c r="B7573" t="s">
        <v>6655</v>
      </c>
      <c r="C7573">
        <f>VLOOKUP(B7573,order,2,FALSE)</f>
        <v>3755</v>
      </c>
      <c r="D7573" s="3">
        <v>41933</v>
      </c>
      <c r="E7573" s="3">
        <v>41938</v>
      </c>
      <c r="F7573" t="s">
        <v>25</v>
      </c>
      <c r="G7573" s="10">
        <f>VLOOKUP(F7573,ship,2,FALSE)</f>
        <v>2</v>
      </c>
      <c r="H7573" t="s">
        <v>3650</v>
      </c>
      <c r="I7573">
        <f>VLOOKUP(H7573,customer,2,FALSE)</f>
        <v>396</v>
      </c>
      <c r="J7573" t="s">
        <v>1471</v>
      </c>
      <c r="K7573" t="s">
        <v>18</v>
      </c>
      <c r="L7573">
        <f>VLOOKUP(K7573,segment1,2,FALSE)</f>
        <v>2</v>
      </c>
      <c r="M7573" t="s">
        <v>3255</v>
      </c>
      <c r="N7573" t="s">
        <v>2324</v>
      </c>
      <c r="O7573">
        <f>VLOOKUP(N7573,city,2,FALSE)</f>
        <v>312</v>
      </c>
      <c r="P7573" t="s">
        <v>165</v>
      </c>
      <c r="Q7573">
        <f>VLOOKUP(P7573,state,2,FALSE)</f>
        <v>18</v>
      </c>
      <c r="R7573">
        <v>23602</v>
      </c>
      <c r="S7573" t="s">
        <v>12</v>
      </c>
      <c r="T7573" s="10">
        <f>VLOOKUP(S7573,region,2,FALSE)</f>
        <v>1</v>
      </c>
      <c r="U7573" t="s">
        <v>4151</v>
      </c>
      <c r="V7573" t="s">
        <v>22</v>
      </c>
      <c r="W7573">
        <v>3787</v>
      </c>
      <c r="X7573">
        <f>VLOOKUP(V7573,category,2,FALSE)</f>
        <v>2</v>
      </c>
      <c r="Y7573" t="s">
        <v>3227</v>
      </c>
      <c r="Z7573">
        <f>VLOOKUP(Y7573,subcategory,2,FALSE)</f>
        <v>5</v>
      </c>
      <c r="AA7573" t="s">
        <v>1815</v>
      </c>
      <c r="AB7573">
        <v>194.7</v>
      </c>
      <c r="AC7573">
        <v>5</v>
      </c>
      <c r="AD7573">
        <v>0</v>
      </c>
      <c r="AE7573" s="4">
        <v>9.7349999999999781</v>
      </c>
    </row>
    <row r="7574" spans="1:31" x14ac:dyDescent="0.3">
      <c r="A7574" s="2">
        <v>7573</v>
      </c>
      <c r="B7574" t="s">
        <v>6655</v>
      </c>
      <c r="C7574">
        <f>VLOOKUP(B7574,order,2,FALSE)</f>
        <v>3755</v>
      </c>
      <c r="D7574" s="3">
        <v>41933</v>
      </c>
      <c r="E7574" s="3">
        <v>41938</v>
      </c>
      <c r="F7574" t="s">
        <v>25</v>
      </c>
      <c r="G7574" s="10">
        <f>VLOOKUP(F7574,ship,2,FALSE)</f>
        <v>2</v>
      </c>
      <c r="H7574" t="s">
        <v>3650</v>
      </c>
      <c r="I7574">
        <f>VLOOKUP(H7574,customer,2,FALSE)</f>
        <v>396</v>
      </c>
      <c r="J7574" t="s">
        <v>1471</v>
      </c>
      <c r="K7574" t="s">
        <v>18</v>
      </c>
      <c r="L7574">
        <f>VLOOKUP(K7574,segment1,2,FALSE)</f>
        <v>2</v>
      </c>
      <c r="M7574" t="s">
        <v>3255</v>
      </c>
      <c r="N7574" t="s">
        <v>2324</v>
      </c>
      <c r="O7574">
        <f>VLOOKUP(N7574,city,2,FALSE)</f>
        <v>312</v>
      </c>
      <c r="P7574" t="s">
        <v>165</v>
      </c>
      <c r="Q7574">
        <f>VLOOKUP(P7574,state,2,FALSE)</f>
        <v>18</v>
      </c>
      <c r="R7574">
        <v>23602</v>
      </c>
      <c r="S7574" t="s">
        <v>12</v>
      </c>
      <c r="T7574" s="10">
        <f>VLOOKUP(S7574,region,2,FALSE)</f>
        <v>1</v>
      </c>
      <c r="U7574" t="s">
        <v>5197</v>
      </c>
      <c r="V7574" t="s">
        <v>13</v>
      </c>
      <c r="W7574">
        <f>VLOOKUP(U7574,product,2,FALSE)</f>
        <v>1117</v>
      </c>
      <c r="X7574">
        <f>VLOOKUP(V7574,category,2,FALSE)</f>
        <v>1</v>
      </c>
      <c r="Y7574" t="s">
        <v>29</v>
      </c>
      <c r="Z7574">
        <f>VLOOKUP(Y7574,subcategory,2,FALSE)</f>
        <v>4</v>
      </c>
      <c r="AA7574" t="s">
        <v>1062</v>
      </c>
      <c r="AB7574">
        <v>591.32000000000005</v>
      </c>
      <c r="AC7574">
        <v>4</v>
      </c>
      <c r="AD7574">
        <v>0</v>
      </c>
      <c r="AE7574" s="4">
        <v>112.35079999999999</v>
      </c>
    </row>
    <row r="7575" spans="1:31" x14ac:dyDescent="0.3">
      <c r="A7575" s="2">
        <v>7574</v>
      </c>
      <c r="B7575" t="s">
        <v>6655</v>
      </c>
      <c r="C7575">
        <f>VLOOKUP(B7575,order,2,FALSE)</f>
        <v>3755</v>
      </c>
      <c r="D7575" s="3">
        <v>41933</v>
      </c>
      <c r="E7575" s="3">
        <v>41938</v>
      </c>
      <c r="F7575" t="s">
        <v>25</v>
      </c>
      <c r="G7575" s="10">
        <f>VLOOKUP(F7575,ship,2,FALSE)</f>
        <v>2</v>
      </c>
      <c r="H7575" t="s">
        <v>3650</v>
      </c>
      <c r="I7575">
        <f>VLOOKUP(H7575,customer,2,FALSE)</f>
        <v>396</v>
      </c>
      <c r="J7575" t="s">
        <v>1471</v>
      </c>
      <c r="K7575" t="s">
        <v>18</v>
      </c>
      <c r="L7575">
        <f>VLOOKUP(K7575,segment1,2,FALSE)</f>
        <v>2</v>
      </c>
      <c r="M7575" t="s">
        <v>3255</v>
      </c>
      <c r="N7575" t="s">
        <v>2324</v>
      </c>
      <c r="O7575">
        <f>VLOOKUP(N7575,city,2,FALSE)</f>
        <v>312</v>
      </c>
      <c r="P7575" t="s">
        <v>165</v>
      </c>
      <c r="Q7575">
        <f>VLOOKUP(P7575,state,2,FALSE)</f>
        <v>18</v>
      </c>
      <c r="R7575">
        <v>23602</v>
      </c>
      <c r="S7575" t="s">
        <v>12</v>
      </c>
      <c r="T7575" s="10">
        <f>VLOOKUP(S7575,region,2,FALSE)</f>
        <v>1</v>
      </c>
      <c r="U7575" t="s">
        <v>4974</v>
      </c>
      <c r="V7575" t="s">
        <v>22</v>
      </c>
      <c r="W7575">
        <v>3788</v>
      </c>
      <c r="X7575">
        <f>VLOOKUP(V7575,category,2,FALSE)</f>
        <v>2</v>
      </c>
      <c r="Y7575" t="s">
        <v>3229</v>
      </c>
      <c r="Z7575">
        <f>VLOOKUP(Y7575,subcategory,2,FALSE)</f>
        <v>7</v>
      </c>
      <c r="AA7575" t="s">
        <v>611</v>
      </c>
      <c r="AB7575">
        <v>2.84</v>
      </c>
      <c r="AC7575">
        <v>1</v>
      </c>
      <c r="AD7575">
        <v>0</v>
      </c>
      <c r="AE7575" s="4">
        <v>0.88039999999999985</v>
      </c>
    </row>
    <row r="7576" spans="1:31" x14ac:dyDescent="0.3">
      <c r="A7576" s="2">
        <v>7575</v>
      </c>
      <c r="B7576" t="s">
        <v>7666</v>
      </c>
      <c r="C7576">
        <f>VLOOKUP(B7576,order,2,FALSE)</f>
        <v>3756</v>
      </c>
      <c r="D7576" s="3">
        <v>42346</v>
      </c>
      <c r="E7576" s="3">
        <v>42350</v>
      </c>
      <c r="F7576" t="s">
        <v>25</v>
      </c>
      <c r="G7576" s="10">
        <f>VLOOKUP(F7576,ship,2,FALSE)</f>
        <v>2</v>
      </c>
      <c r="H7576" t="s">
        <v>3708</v>
      </c>
      <c r="I7576">
        <f>VLOOKUP(H7576,customer,2,FALSE)</f>
        <v>454</v>
      </c>
      <c r="J7576" t="s">
        <v>1683</v>
      </c>
      <c r="K7576" t="s">
        <v>18</v>
      </c>
      <c r="L7576">
        <f>VLOOKUP(K7576,segment1,2,FALSE)</f>
        <v>2</v>
      </c>
      <c r="M7576" t="s">
        <v>3255</v>
      </c>
      <c r="N7576" t="s">
        <v>19</v>
      </c>
      <c r="O7576">
        <f>VLOOKUP(N7576,city,2,FALSE)</f>
        <v>2</v>
      </c>
      <c r="P7576" t="s">
        <v>20</v>
      </c>
      <c r="Q7576">
        <f>VLOOKUP(P7576,state,2,FALSE)</f>
        <v>2</v>
      </c>
      <c r="R7576">
        <v>90036</v>
      </c>
      <c r="S7576" t="s">
        <v>21</v>
      </c>
      <c r="T7576" s="10">
        <f>VLOOKUP(S7576,region,2,FALSE)</f>
        <v>2</v>
      </c>
      <c r="U7576" t="s">
        <v>4126</v>
      </c>
      <c r="V7576" t="s">
        <v>22</v>
      </c>
      <c r="W7576">
        <f>VLOOKUP(U7576,product,2,FALSE)</f>
        <v>17</v>
      </c>
      <c r="X7576">
        <f>VLOOKUP(V7576,category,2,FALSE)</f>
        <v>2</v>
      </c>
      <c r="Y7576" t="s">
        <v>3227</v>
      </c>
      <c r="Z7576">
        <f>VLOOKUP(Y7576,subcategory,2,FALSE)</f>
        <v>5</v>
      </c>
      <c r="AA7576" t="s">
        <v>839</v>
      </c>
      <c r="AB7576">
        <v>221.96</v>
      </c>
      <c r="AC7576">
        <v>2</v>
      </c>
      <c r="AD7576">
        <v>0</v>
      </c>
      <c r="AE7576" s="4">
        <v>4.4391999999999996</v>
      </c>
    </row>
    <row r="7577" spans="1:31" x14ac:dyDescent="0.3">
      <c r="A7577" s="2">
        <v>7576</v>
      </c>
      <c r="B7577" t="s">
        <v>7666</v>
      </c>
      <c r="C7577">
        <f>VLOOKUP(B7577,order,2,FALSE)</f>
        <v>3756</v>
      </c>
      <c r="D7577" s="3">
        <v>42346</v>
      </c>
      <c r="E7577" s="3">
        <v>42350</v>
      </c>
      <c r="F7577" t="s">
        <v>25</v>
      </c>
      <c r="G7577" s="10">
        <f>VLOOKUP(F7577,ship,2,FALSE)</f>
        <v>2</v>
      </c>
      <c r="H7577" t="s">
        <v>3708</v>
      </c>
      <c r="I7577">
        <f>VLOOKUP(H7577,customer,2,FALSE)</f>
        <v>454</v>
      </c>
      <c r="J7577" t="s">
        <v>1683</v>
      </c>
      <c r="K7577" t="s">
        <v>18</v>
      </c>
      <c r="L7577">
        <f>VLOOKUP(K7577,segment1,2,FALSE)</f>
        <v>2</v>
      </c>
      <c r="M7577" t="s">
        <v>3255</v>
      </c>
      <c r="N7577" t="s">
        <v>19</v>
      </c>
      <c r="O7577">
        <f>VLOOKUP(N7577,city,2,FALSE)</f>
        <v>2</v>
      </c>
      <c r="P7577" t="s">
        <v>20</v>
      </c>
      <c r="Q7577">
        <f>VLOOKUP(P7577,state,2,FALSE)</f>
        <v>2</v>
      </c>
      <c r="R7577">
        <v>90036</v>
      </c>
      <c r="S7577" t="s">
        <v>21</v>
      </c>
      <c r="T7577" s="10">
        <f>VLOOKUP(S7577,region,2,FALSE)</f>
        <v>2</v>
      </c>
      <c r="U7577" t="s">
        <v>5097</v>
      </c>
      <c r="V7577" t="s">
        <v>35</v>
      </c>
      <c r="W7577">
        <v>3789</v>
      </c>
      <c r="X7577">
        <f>VLOOKUP(V7577,category,2,FALSE)</f>
        <v>3</v>
      </c>
      <c r="Y7577" t="s">
        <v>3232</v>
      </c>
      <c r="Z7577">
        <f>VLOOKUP(Y7577,subcategory,2,FALSE)</f>
        <v>12</v>
      </c>
      <c r="AA7577" t="s">
        <v>1362</v>
      </c>
      <c r="AB7577">
        <v>236</v>
      </c>
      <c r="AC7577">
        <v>4</v>
      </c>
      <c r="AD7577">
        <v>0</v>
      </c>
      <c r="AE7577" s="4">
        <v>40.119999999999976</v>
      </c>
    </row>
    <row r="7578" spans="1:31" x14ac:dyDescent="0.3">
      <c r="A7578" s="2">
        <v>7577</v>
      </c>
      <c r="B7578" t="s">
        <v>6656</v>
      </c>
      <c r="C7578">
        <f>VLOOKUP(B7578,order,2,FALSE)</f>
        <v>3757</v>
      </c>
      <c r="D7578" s="3">
        <v>41945</v>
      </c>
      <c r="E7578" s="3">
        <v>41950</v>
      </c>
      <c r="F7578" t="s">
        <v>7</v>
      </c>
      <c r="G7578" s="10">
        <f>VLOOKUP(F7578,ship,2,FALSE)</f>
        <v>1</v>
      </c>
      <c r="H7578" t="s">
        <v>3661</v>
      </c>
      <c r="I7578">
        <f>VLOOKUP(H7578,customer,2,FALSE)</f>
        <v>407</v>
      </c>
      <c r="J7578" t="s">
        <v>1525</v>
      </c>
      <c r="K7578" t="s">
        <v>18</v>
      </c>
      <c r="L7578">
        <f>VLOOKUP(K7578,segment1,2,FALSE)</f>
        <v>2</v>
      </c>
      <c r="M7578" t="s">
        <v>3255</v>
      </c>
      <c r="N7578" t="s">
        <v>48</v>
      </c>
      <c r="O7578">
        <f>VLOOKUP(N7578,city,2,FALSE)</f>
        <v>5</v>
      </c>
      <c r="P7578" t="s">
        <v>49</v>
      </c>
      <c r="Q7578">
        <f>VLOOKUP(P7578,state,2,FALSE)</f>
        <v>5</v>
      </c>
      <c r="R7578">
        <v>98115</v>
      </c>
      <c r="S7578" t="s">
        <v>21</v>
      </c>
      <c r="T7578" s="10">
        <f>VLOOKUP(S7578,region,2,FALSE)</f>
        <v>2</v>
      </c>
      <c r="U7578" t="s">
        <v>5003</v>
      </c>
      <c r="V7578" t="s">
        <v>35</v>
      </c>
      <c r="W7578">
        <f>VLOOKUP(U7578,product,2,FALSE)</f>
        <v>918</v>
      </c>
      <c r="X7578">
        <f>VLOOKUP(V7578,category,2,FALSE)</f>
        <v>3</v>
      </c>
      <c r="Y7578" t="s">
        <v>3232</v>
      </c>
      <c r="Z7578">
        <f>VLOOKUP(Y7578,subcategory,2,FALSE)</f>
        <v>12</v>
      </c>
      <c r="AA7578" t="s">
        <v>2401</v>
      </c>
      <c r="AB7578">
        <v>41.94</v>
      </c>
      <c r="AC7578">
        <v>2</v>
      </c>
      <c r="AD7578">
        <v>0</v>
      </c>
      <c r="AE7578" s="4">
        <v>15.098399999999998</v>
      </c>
    </row>
    <row r="7579" spans="1:31" x14ac:dyDescent="0.3">
      <c r="A7579" s="2">
        <v>7578</v>
      </c>
      <c r="B7579" t="s">
        <v>6656</v>
      </c>
      <c r="C7579">
        <f>VLOOKUP(B7579,order,2,FALSE)</f>
        <v>3757</v>
      </c>
      <c r="D7579" s="3">
        <v>41945</v>
      </c>
      <c r="E7579" s="3">
        <v>41950</v>
      </c>
      <c r="F7579" t="s">
        <v>7</v>
      </c>
      <c r="G7579" s="10">
        <f>VLOOKUP(F7579,ship,2,FALSE)</f>
        <v>1</v>
      </c>
      <c r="H7579" t="s">
        <v>3661</v>
      </c>
      <c r="I7579">
        <f>VLOOKUP(H7579,customer,2,FALSE)</f>
        <v>407</v>
      </c>
      <c r="J7579" t="s">
        <v>1525</v>
      </c>
      <c r="K7579" t="s">
        <v>18</v>
      </c>
      <c r="L7579">
        <f>VLOOKUP(K7579,segment1,2,FALSE)</f>
        <v>2</v>
      </c>
      <c r="M7579" t="s">
        <v>3255</v>
      </c>
      <c r="N7579" t="s">
        <v>48</v>
      </c>
      <c r="O7579">
        <f>VLOOKUP(N7579,city,2,FALSE)</f>
        <v>5</v>
      </c>
      <c r="P7579" t="s">
        <v>49</v>
      </c>
      <c r="Q7579">
        <f>VLOOKUP(P7579,state,2,FALSE)</f>
        <v>5</v>
      </c>
      <c r="R7579">
        <v>98115</v>
      </c>
      <c r="S7579" t="s">
        <v>21</v>
      </c>
      <c r="T7579" s="10">
        <f>VLOOKUP(S7579,region,2,FALSE)</f>
        <v>2</v>
      </c>
      <c r="U7579" t="s">
        <v>5068</v>
      </c>
      <c r="V7579" t="s">
        <v>35</v>
      </c>
      <c r="W7579">
        <v>3790</v>
      </c>
      <c r="X7579">
        <f>VLOOKUP(V7579,category,2,FALSE)</f>
        <v>3</v>
      </c>
      <c r="Y7579" t="s">
        <v>3230</v>
      </c>
      <c r="Z7579">
        <f>VLOOKUP(Y7579,subcategory,2,FALSE)</f>
        <v>8</v>
      </c>
      <c r="AA7579" t="s">
        <v>2744</v>
      </c>
      <c r="AB7579">
        <v>52.792000000000002</v>
      </c>
      <c r="AC7579">
        <v>1</v>
      </c>
      <c r="AD7579">
        <v>0.2</v>
      </c>
      <c r="AE7579" s="4">
        <v>4.6193000000000026</v>
      </c>
    </row>
    <row r="7580" spans="1:31" x14ac:dyDescent="0.3">
      <c r="A7580" s="2">
        <v>7579</v>
      </c>
      <c r="B7580" t="s">
        <v>8912</v>
      </c>
      <c r="C7580">
        <f>VLOOKUP(B7580,order,2,FALSE)</f>
        <v>3758</v>
      </c>
      <c r="D7580" s="3">
        <v>42722</v>
      </c>
      <c r="E7580" s="3">
        <v>42725</v>
      </c>
      <c r="F7580" t="s">
        <v>97</v>
      </c>
      <c r="G7580" s="10">
        <f>VLOOKUP(F7580,ship,2,FALSE)</f>
        <v>3</v>
      </c>
      <c r="H7580" t="s">
        <v>3298</v>
      </c>
      <c r="I7580">
        <f>VLOOKUP(H7580,customer,2,FALSE)</f>
        <v>44</v>
      </c>
      <c r="J7580" t="s">
        <v>213</v>
      </c>
      <c r="K7580" t="s">
        <v>52</v>
      </c>
      <c r="L7580">
        <f>VLOOKUP(K7580,segment1,2,FALSE)</f>
        <v>3</v>
      </c>
      <c r="M7580" t="s">
        <v>3255</v>
      </c>
      <c r="N7580" t="s">
        <v>1177</v>
      </c>
      <c r="O7580">
        <f>VLOOKUP(N7580,city,2,FALSE)</f>
        <v>156</v>
      </c>
      <c r="P7580" t="s">
        <v>73</v>
      </c>
      <c r="Q7580">
        <f>VLOOKUP(P7580,state,2,FALSE)</f>
        <v>9</v>
      </c>
      <c r="R7580">
        <v>68104</v>
      </c>
      <c r="S7580" t="s">
        <v>55</v>
      </c>
      <c r="T7580" s="10">
        <f>VLOOKUP(S7580,region,2,FALSE)</f>
        <v>3</v>
      </c>
      <c r="U7580" t="s">
        <v>4598</v>
      </c>
      <c r="V7580" t="s">
        <v>13</v>
      </c>
      <c r="W7580">
        <f>VLOOKUP(U7580,product,2,FALSE)</f>
        <v>500</v>
      </c>
      <c r="X7580">
        <f>VLOOKUP(V7580,category,2,FALSE)</f>
        <v>1</v>
      </c>
      <c r="Y7580" t="s">
        <v>3226</v>
      </c>
      <c r="Z7580">
        <f>VLOOKUP(Y7580,subcategory,2,FALSE)</f>
        <v>2</v>
      </c>
      <c r="AA7580" t="s">
        <v>1146</v>
      </c>
      <c r="AB7580">
        <v>563.93999999999994</v>
      </c>
      <c r="AC7580">
        <v>3</v>
      </c>
      <c r="AD7580">
        <v>0</v>
      </c>
      <c r="AE7580" s="4">
        <v>112.78800000000001</v>
      </c>
    </row>
    <row r="7581" spans="1:31" x14ac:dyDescent="0.3">
      <c r="A7581" s="2">
        <v>7580</v>
      </c>
      <c r="B7581" t="s">
        <v>7667</v>
      </c>
      <c r="C7581">
        <f>VLOOKUP(B7581,order,2,FALSE)</f>
        <v>3759</v>
      </c>
      <c r="D7581" s="3">
        <v>42331</v>
      </c>
      <c r="E7581" s="3">
        <v>42335</v>
      </c>
      <c r="F7581" t="s">
        <v>7</v>
      </c>
      <c r="G7581" s="10">
        <f>VLOOKUP(F7581,ship,2,FALSE)</f>
        <v>1</v>
      </c>
      <c r="H7581" t="s">
        <v>3502</v>
      </c>
      <c r="I7581">
        <f>VLOOKUP(H7581,customer,2,FALSE)</f>
        <v>248</v>
      </c>
      <c r="J7581" t="s">
        <v>975</v>
      </c>
      <c r="K7581" t="s">
        <v>9</v>
      </c>
      <c r="L7581">
        <f>VLOOKUP(K7581,segment1,2,FALSE)</f>
        <v>1</v>
      </c>
      <c r="M7581" t="s">
        <v>3255</v>
      </c>
      <c r="N7581" t="s">
        <v>490</v>
      </c>
      <c r="O7581">
        <f>VLOOKUP(N7581,city,2,FALSE)</f>
        <v>74</v>
      </c>
      <c r="P7581" t="s">
        <v>389</v>
      </c>
      <c r="Q7581">
        <f>VLOOKUP(P7581,state,2,FALSE)</f>
        <v>31</v>
      </c>
      <c r="R7581">
        <v>7960</v>
      </c>
      <c r="S7581" t="s">
        <v>79</v>
      </c>
      <c r="T7581" s="10">
        <f>VLOOKUP(S7581,region,2,FALSE)</f>
        <v>4</v>
      </c>
      <c r="U7581" t="s">
        <v>5798</v>
      </c>
      <c r="V7581" t="s">
        <v>22</v>
      </c>
      <c r="W7581">
        <v>3791</v>
      </c>
      <c r="X7581">
        <f>VLOOKUP(V7581,category,2,FALSE)</f>
        <v>2</v>
      </c>
      <c r="Y7581" t="s">
        <v>38</v>
      </c>
      <c r="Z7581">
        <f>VLOOKUP(Y7581,subcategory,2,FALSE)</f>
        <v>10</v>
      </c>
      <c r="AA7581" t="s">
        <v>1648</v>
      </c>
      <c r="AB7581">
        <v>2625.12</v>
      </c>
      <c r="AC7581">
        <v>8</v>
      </c>
      <c r="AD7581">
        <v>0</v>
      </c>
      <c r="AE7581" s="4">
        <v>735.03359999999998</v>
      </c>
    </row>
    <row r="7582" spans="1:31" x14ac:dyDescent="0.3">
      <c r="A7582" s="2">
        <v>7581</v>
      </c>
      <c r="B7582" t="s">
        <v>7667</v>
      </c>
      <c r="C7582">
        <f>VLOOKUP(B7582,order,2,FALSE)</f>
        <v>3759</v>
      </c>
      <c r="D7582" s="3">
        <v>42331</v>
      </c>
      <c r="E7582" s="3">
        <v>42335</v>
      </c>
      <c r="F7582" t="s">
        <v>7</v>
      </c>
      <c r="G7582" s="10">
        <f>VLOOKUP(F7582,ship,2,FALSE)</f>
        <v>1</v>
      </c>
      <c r="H7582" t="s">
        <v>3502</v>
      </c>
      <c r="I7582">
        <f>VLOOKUP(H7582,customer,2,FALSE)</f>
        <v>248</v>
      </c>
      <c r="J7582" t="s">
        <v>975</v>
      </c>
      <c r="K7582" t="s">
        <v>9</v>
      </c>
      <c r="L7582">
        <f>VLOOKUP(K7582,segment1,2,FALSE)</f>
        <v>1</v>
      </c>
      <c r="M7582" t="s">
        <v>3255</v>
      </c>
      <c r="N7582" t="s">
        <v>490</v>
      </c>
      <c r="O7582">
        <f>VLOOKUP(N7582,city,2,FALSE)</f>
        <v>74</v>
      </c>
      <c r="P7582" t="s">
        <v>389</v>
      </c>
      <c r="Q7582">
        <f>VLOOKUP(P7582,state,2,FALSE)</f>
        <v>31</v>
      </c>
      <c r="R7582">
        <v>7960</v>
      </c>
      <c r="S7582" t="s">
        <v>79</v>
      </c>
      <c r="T7582" s="10">
        <f>VLOOKUP(S7582,region,2,FALSE)</f>
        <v>4</v>
      </c>
      <c r="U7582" t="s">
        <v>4965</v>
      </c>
      <c r="V7582" t="s">
        <v>22</v>
      </c>
      <c r="W7582">
        <f>VLOOKUP(U7582,product,2,FALSE)</f>
        <v>880</v>
      </c>
      <c r="X7582">
        <f>VLOOKUP(V7582,category,2,FALSE)</f>
        <v>2</v>
      </c>
      <c r="Y7582" t="s">
        <v>3229</v>
      </c>
      <c r="Z7582">
        <f>VLOOKUP(Y7582,subcategory,2,FALSE)</f>
        <v>7</v>
      </c>
      <c r="AA7582" t="s">
        <v>834</v>
      </c>
      <c r="AB7582">
        <v>17.940000000000001</v>
      </c>
      <c r="AC7582">
        <v>3</v>
      </c>
      <c r="AD7582">
        <v>0</v>
      </c>
      <c r="AE7582" s="4">
        <v>4.4850000000000003</v>
      </c>
    </row>
    <row r="7583" spans="1:31" x14ac:dyDescent="0.3">
      <c r="A7583" s="2">
        <v>7582</v>
      </c>
      <c r="B7583" t="s">
        <v>7668</v>
      </c>
      <c r="C7583">
        <f>VLOOKUP(B7583,order,2,FALSE)</f>
        <v>3760</v>
      </c>
      <c r="D7583" s="3">
        <v>42229</v>
      </c>
      <c r="E7583" s="3">
        <v>42232</v>
      </c>
      <c r="F7583" t="s">
        <v>97</v>
      </c>
      <c r="G7583" s="10">
        <f>VLOOKUP(F7583,ship,2,FALSE)</f>
        <v>3</v>
      </c>
      <c r="H7583" t="s">
        <v>3974</v>
      </c>
      <c r="I7583">
        <f>VLOOKUP(H7583,customer,2,FALSE)</f>
        <v>720</v>
      </c>
      <c r="J7583" t="s">
        <v>2727</v>
      </c>
      <c r="K7583" t="s">
        <v>9</v>
      </c>
      <c r="L7583">
        <f>VLOOKUP(K7583,segment1,2,FALSE)</f>
        <v>1</v>
      </c>
      <c r="M7583" t="s">
        <v>3255</v>
      </c>
      <c r="N7583" t="s">
        <v>77</v>
      </c>
      <c r="O7583">
        <f>VLOOKUP(N7583,city,2,FALSE)</f>
        <v>11</v>
      </c>
      <c r="P7583" t="s">
        <v>78</v>
      </c>
      <c r="Q7583">
        <f>VLOOKUP(P7583,state,2,FALSE)</f>
        <v>10</v>
      </c>
      <c r="R7583">
        <v>19143</v>
      </c>
      <c r="S7583" t="s">
        <v>79</v>
      </c>
      <c r="T7583" s="10">
        <f>VLOOKUP(S7583,region,2,FALSE)</f>
        <v>4</v>
      </c>
      <c r="U7583" t="s">
        <v>4808</v>
      </c>
      <c r="V7583" t="s">
        <v>22</v>
      </c>
      <c r="W7583">
        <v>3792</v>
      </c>
      <c r="X7583">
        <f>VLOOKUP(V7583,category,2,FALSE)</f>
        <v>2</v>
      </c>
      <c r="Y7583" t="s">
        <v>3227</v>
      </c>
      <c r="Z7583">
        <f>VLOOKUP(Y7583,subcategory,2,FALSE)</f>
        <v>5</v>
      </c>
      <c r="AA7583" t="s">
        <v>2282</v>
      </c>
      <c r="AB7583">
        <v>422.85599999999999</v>
      </c>
      <c r="AC7583">
        <v>3</v>
      </c>
      <c r="AD7583">
        <v>0.2</v>
      </c>
      <c r="AE7583" s="4">
        <v>15.857099999999974</v>
      </c>
    </row>
    <row r="7584" spans="1:31" x14ac:dyDescent="0.3">
      <c r="A7584" s="2">
        <v>7583</v>
      </c>
      <c r="B7584" t="s">
        <v>7669</v>
      </c>
      <c r="C7584">
        <f>VLOOKUP(B7584,order,2,FALSE)</f>
        <v>3761</v>
      </c>
      <c r="D7584" s="3">
        <v>42110</v>
      </c>
      <c r="E7584" s="3">
        <v>42115</v>
      </c>
      <c r="F7584" t="s">
        <v>25</v>
      </c>
      <c r="G7584" s="10">
        <f>VLOOKUP(F7584,ship,2,FALSE)</f>
        <v>2</v>
      </c>
      <c r="H7584" t="s">
        <v>3919</v>
      </c>
      <c r="I7584">
        <f>VLOOKUP(H7584,customer,2,FALSE)</f>
        <v>665</v>
      </c>
      <c r="J7584" t="s">
        <v>2489</v>
      </c>
      <c r="K7584" t="s">
        <v>18</v>
      </c>
      <c r="L7584">
        <f>VLOOKUP(K7584,segment1,2,FALSE)</f>
        <v>2</v>
      </c>
      <c r="M7584" t="s">
        <v>3255</v>
      </c>
      <c r="N7584" t="s">
        <v>138</v>
      </c>
      <c r="O7584">
        <f>VLOOKUP(N7584,city,2,FALSE)</f>
        <v>21</v>
      </c>
      <c r="P7584" t="s">
        <v>139</v>
      </c>
      <c r="Q7584">
        <f>VLOOKUP(P7584,state,2,FALSE)</f>
        <v>16</v>
      </c>
      <c r="R7584">
        <v>10024</v>
      </c>
      <c r="S7584" t="s">
        <v>79</v>
      </c>
      <c r="T7584" s="10">
        <f>VLOOKUP(S7584,region,2,FALSE)</f>
        <v>4</v>
      </c>
      <c r="U7584" t="s">
        <v>4166</v>
      </c>
      <c r="V7584" t="s">
        <v>13</v>
      </c>
      <c r="W7584">
        <f>VLOOKUP(U7584,product,2,FALSE)</f>
        <v>57</v>
      </c>
      <c r="X7584">
        <f>VLOOKUP(V7584,category,2,FALSE)</f>
        <v>1</v>
      </c>
      <c r="Y7584" t="s">
        <v>3226</v>
      </c>
      <c r="Z7584">
        <f>VLOOKUP(Y7584,subcategory,2,FALSE)</f>
        <v>2</v>
      </c>
      <c r="AA7584" t="s">
        <v>1559</v>
      </c>
      <c r="AB7584">
        <v>127.76400000000001</v>
      </c>
      <c r="AC7584">
        <v>2</v>
      </c>
      <c r="AD7584">
        <v>0.1</v>
      </c>
      <c r="AE7584" s="4">
        <v>2.8392000000000017</v>
      </c>
    </row>
    <row r="7585" spans="1:31" x14ac:dyDescent="0.3">
      <c r="A7585" s="2">
        <v>7584</v>
      </c>
      <c r="B7585" t="s">
        <v>6657</v>
      </c>
      <c r="C7585">
        <f>VLOOKUP(B7585,order,2,FALSE)</f>
        <v>3762</v>
      </c>
      <c r="D7585" s="3">
        <v>41719</v>
      </c>
      <c r="E7585" s="3">
        <v>41723</v>
      </c>
      <c r="F7585" t="s">
        <v>25</v>
      </c>
      <c r="G7585" s="10">
        <f>VLOOKUP(F7585,ship,2,FALSE)</f>
        <v>2</v>
      </c>
      <c r="H7585" t="s">
        <v>3375</v>
      </c>
      <c r="I7585">
        <f>VLOOKUP(H7585,customer,2,FALSE)</f>
        <v>121</v>
      </c>
      <c r="J7585" t="s">
        <v>496</v>
      </c>
      <c r="K7585" t="s">
        <v>18</v>
      </c>
      <c r="L7585">
        <f>VLOOKUP(K7585,segment1,2,FALSE)</f>
        <v>2</v>
      </c>
      <c r="M7585" t="s">
        <v>3255</v>
      </c>
      <c r="N7585" t="s">
        <v>164</v>
      </c>
      <c r="O7585">
        <f>VLOOKUP(N7585,city,2,FALSE)</f>
        <v>25</v>
      </c>
      <c r="P7585" t="s">
        <v>165</v>
      </c>
      <c r="Q7585">
        <f>VLOOKUP(P7585,state,2,FALSE)</f>
        <v>18</v>
      </c>
      <c r="R7585">
        <v>22153</v>
      </c>
      <c r="S7585" t="s">
        <v>12</v>
      </c>
      <c r="T7585" s="10">
        <f>VLOOKUP(S7585,region,2,FALSE)</f>
        <v>1</v>
      </c>
      <c r="U7585" t="s">
        <v>5640</v>
      </c>
      <c r="V7585" t="s">
        <v>35</v>
      </c>
      <c r="W7585">
        <v>3793</v>
      </c>
      <c r="X7585">
        <f>VLOOKUP(V7585,category,2,FALSE)</f>
        <v>3</v>
      </c>
      <c r="Y7585" t="s">
        <v>3230</v>
      </c>
      <c r="Z7585">
        <f>VLOOKUP(Y7585,subcategory,2,FALSE)</f>
        <v>8</v>
      </c>
      <c r="AA7585" t="s">
        <v>2824</v>
      </c>
      <c r="AB7585">
        <v>3499.9300000000003</v>
      </c>
      <c r="AC7585">
        <v>7</v>
      </c>
      <c r="AD7585">
        <v>0</v>
      </c>
      <c r="AE7585" s="4">
        <v>909.98180000000025</v>
      </c>
    </row>
    <row r="7586" spans="1:31" x14ac:dyDescent="0.3">
      <c r="A7586" s="2">
        <v>7585</v>
      </c>
      <c r="B7586" t="s">
        <v>6657</v>
      </c>
      <c r="C7586">
        <f>VLOOKUP(B7586,order,2,FALSE)</f>
        <v>3762</v>
      </c>
      <c r="D7586" s="3">
        <v>41719</v>
      </c>
      <c r="E7586" s="3">
        <v>41723</v>
      </c>
      <c r="F7586" t="s">
        <v>25</v>
      </c>
      <c r="G7586" s="10">
        <f>VLOOKUP(F7586,ship,2,FALSE)</f>
        <v>2</v>
      </c>
      <c r="H7586" t="s">
        <v>3375</v>
      </c>
      <c r="I7586">
        <f>VLOOKUP(H7586,customer,2,FALSE)</f>
        <v>121</v>
      </c>
      <c r="J7586" t="s">
        <v>496</v>
      </c>
      <c r="K7586" t="s">
        <v>18</v>
      </c>
      <c r="L7586">
        <f>VLOOKUP(K7586,segment1,2,FALSE)</f>
        <v>2</v>
      </c>
      <c r="M7586" t="s">
        <v>3255</v>
      </c>
      <c r="N7586" t="s">
        <v>164</v>
      </c>
      <c r="O7586">
        <f>VLOOKUP(N7586,city,2,FALSE)</f>
        <v>25</v>
      </c>
      <c r="P7586" t="s">
        <v>165</v>
      </c>
      <c r="Q7586">
        <f>VLOOKUP(P7586,state,2,FALSE)</f>
        <v>18</v>
      </c>
      <c r="R7586">
        <v>22153</v>
      </c>
      <c r="S7586" t="s">
        <v>12</v>
      </c>
      <c r="T7586" s="10">
        <f>VLOOKUP(S7586,region,2,FALSE)</f>
        <v>1</v>
      </c>
      <c r="U7586" t="s">
        <v>5631</v>
      </c>
      <c r="V7586" t="s">
        <v>22</v>
      </c>
      <c r="W7586">
        <f>VLOOKUP(U7586,product,2,FALSE)</f>
        <v>1569</v>
      </c>
      <c r="X7586">
        <f>VLOOKUP(V7586,category,2,FALSE)</f>
        <v>2</v>
      </c>
      <c r="Y7586" t="s">
        <v>23</v>
      </c>
      <c r="Z7586">
        <f>VLOOKUP(Y7586,subcategory,2,FALSE)</f>
        <v>3</v>
      </c>
      <c r="AA7586" t="s">
        <v>3147</v>
      </c>
      <c r="AB7586">
        <v>14.399999999999999</v>
      </c>
      <c r="AC7586">
        <v>5</v>
      </c>
      <c r="AD7586">
        <v>0</v>
      </c>
      <c r="AE7586" s="4">
        <v>6.6239999999999988</v>
      </c>
    </row>
    <row r="7587" spans="1:31" x14ac:dyDescent="0.3">
      <c r="A7587" s="2">
        <v>7586</v>
      </c>
      <c r="B7587" t="s">
        <v>6657</v>
      </c>
      <c r="C7587">
        <f>VLOOKUP(B7587,order,2,FALSE)</f>
        <v>3762</v>
      </c>
      <c r="D7587" s="3">
        <v>41719</v>
      </c>
      <c r="E7587" s="3">
        <v>41723</v>
      </c>
      <c r="F7587" t="s">
        <v>25</v>
      </c>
      <c r="G7587" s="10">
        <f>VLOOKUP(F7587,ship,2,FALSE)</f>
        <v>2</v>
      </c>
      <c r="H7587" t="s">
        <v>3375</v>
      </c>
      <c r="I7587">
        <f>VLOOKUP(H7587,customer,2,FALSE)</f>
        <v>121</v>
      </c>
      <c r="J7587" t="s">
        <v>496</v>
      </c>
      <c r="K7587" t="s">
        <v>18</v>
      </c>
      <c r="L7587">
        <f>VLOOKUP(K7587,segment1,2,FALSE)</f>
        <v>2</v>
      </c>
      <c r="M7587" t="s">
        <v>3255</v>
      </c>
      <c r="N7587" t="s">
        <v>164</v>
      </c>
      <c r="O7587">
        <f>VLOOKUP(N7587,city,2,FALSE)</f>
        <v>25</v>
      </c>
      <c r="P7587" t="s">
        <v>165</v>
      </c>
      <c r="Q7587">
        <f>VLOOKUP(P7587,state,2,FALSE)</f>
        <v>18</v>
      </c>
      <c r="R7587">
        <v>22153</v>
      </c>
      <c r="S7587" t="s">
        <v>12</v>
      </c>
      <c r="T7587" s="10">
        <f>VLOOKUP(S7587,region,2,FALSE)</f>
        <v>1</v>
      </c>
      <c r="U7587" t="s">
        <v>5208</v>
      </c>
      <c r="V7587" t="s">
        <v>22</v>
      </c>
      <c r="W7587">
        <v>3794</v>
      </c>
      <c r="X7587">
        <f>VLOOKUP(V7587,category,2,FALSE)</f>
        <v>2</v>
      </c>
      <c r="Y7587" t="s">
        <v>45</v>
      </c>
      <c r="Z7587">
        <f>VLOOKUP(Y7587,subcategory,2,FALSE)</f>
        <v>11</v>
      </c>
      <c r="AA7587" t="s">
        <v>1876</v>
      </c>
      <c r="AB7587">
        <v>122.97</v>
      </c>
      <c r="AC7587">
        <v>3</v>
      </c>
      <c r="AD7587">
        <v>0</v>
      </c>
      <c r="AE7587" s="4">
        <v>60.255300000000005</v>
      </c>
    </row>
    <row r="7588" spans="1:31" x14ac:dyDescent="0.3">
      <c r="A7588" s="2">
        <v>7587</v>
      </c>
      <c r="B7588" t="s">
        <v>6657</v>
      </c>
      <c r="C7588">
        <f>VLOOKUP(B7588,order,2,FALSE)</f>
        <v>3762</v>
      </c>
      <c r="D7588" s="3">
        <v>41719</v>
      </c>
      <c r="E7588" s="3">
        <v>41723</v>
      </c>
      <c r="F7588" t="s">
        <v>25</v>
      </c>
      <c r="G7588" s="10">
        <f>VLOOKUP(F7588,ship,2,FALSE)</f>
        <v>2</v>
      </c>
      <c r="H7588" t="s">
        <v>3375</v>
      </c>
      <c r="I7588">
        <f>VLOOKUP(H7588,customer,2,FALSE)</f>
        <v>121</v>
      </c>
      <c r="J7588" t="s">
        <v>496</v>
      </c>
      <c r="K7588" t="s">
        <v>18</v>
      </c>
      <c r="L7588">
        <f>VLOOKUP(K7588,segment1,2,FALSE)</f>
        <v>2</v>
      </c>
      <c r="M7588" t="s">
        <v>3255</v>
      </c>
      <c r="N7588" t="s">
        <v>164</v>
      </c>
      <c r="O7588">
        <f>VLOOKUP(N7588,city,2,FALSE)</f>
        <v>25</v>
      </c>
      <c r="P7588" t="s">
        <v>165</v>
      </c>
      <c r="Q7588">
        <f>VLOOKUP(P7588,state,2,FALSE)</f>
        <v>18</v>
      </c>
      <c r="R7588">
        <v>22153</v>
      </c>
      <c r="S7588" t="s">
        <v>12</v>
      </c>
      <c r="T7588" s="10">
        <f>VLOOKUP(S7588,region,2,FALSE)</f>
        <v>1</v>
      </c>
      <c r="U7588" t="s">
        <v>4474</v>
      </c>
      <c r="V7588" t="s">
        <v>22</v>
      </c>
      <c r="W7588">
        <f>VLOOKUP(U7588,product,2,FALSE)</f>
        <v>373</v>
      </c>
      <c r="X7588">
        <f>VLOOKUP(V7588,category,2,FALSE)</f>
        <v>2</v>
      </c>
      <c r="Y7588" t="s">
        <v>3229</v>
      </c>
      <c r="Z7588">
        <f>VLOOKUP(Y7588,subcategory,2,FALSE)</f>
        <v>7</v>
      </c>
      <c r="AA7588" t="s">
        <v>187</v>
      </c>
      <c r="AB7588">
        <v>9.32</v>
      </c>
      <c r="AC7588">
        <v>4</v>
      </c>
      <c r="AD7588">
        <v>0</v>
      </c>
      <c r="AE7588" s="4">
        <v>2.702799999999999</v>
      </c>
    </row>
    <row r="7589" spans="1:31" x14ac:dyDescent="0.3">
      <c r="A7589" s="2">
        <v>7588</v>
      </c>
      <c r="B7589" t="s">
        <v>6657</v>
      </c>
      <c r="C7589">
        <f>VLOOKUP(B7589,order,2,FALSE)</f>
        <v>3762</v>
      </c>
      <c r="D7589" s="3">
        <v>41719</v>
      </c>
      <c r="E7589" s="3">
        <v>41723</v>
      </c>
      <c r="F7589" t="s">
        <v>25</v>
      </c>
      <c r="G7589" s="10">
        <f>VLOOKUP(F7589,ship,2,FALSE)</f>
        <v>2</v>
      </c>
      <c r="H7589" t="s">
        <v>3375</v>
      </c>
      <c r="I7589">
        <f>VLOOKUP(H7589,customer,2,FALSE)</f>
        <v>121</v>
      </c>
      <c r="J7589" t="s">
        <v>496</v>
      </c>
      <c r="K7589" t="s">
        <v>18</v>
      </c>
      <c r="L7589">
        <f>VLOOKUP(K7589,segment1,2,FALSE)</f>
        <v>2</v>
      </c>
      <c r="M7589" t="s">
        <v>3255</v>
      </c>
      <c r="N7589" t="s">
        <v>164</v>
      </c>
      <c r="O7589">
        <f>VLOOKUP(N7589,city,2,FALSE)</f>
        <v>25</v>
      </c>
      <c r="P7589" t="s">
        <v>165</v>
      </c>
      <c r="Q7589">
        <f>VLOOKUP(P7589,state,2,FALSE)</f>
        <v>18</v>
      </c>
      <c r="R7589">
        <v>22153</v>
      </c>
      <c r="S7589" t="s">
        <v>12</v>
      </c>
      <c r="T7589" s="10">
        <f>VLOOKUP(S7589,region,2,FALSE)</f>
        <v>1</v>
      </c>
      <c r="U7589" t="s">
        <v>4887</v>
      </c>
      <c r="V7589" t="s">
        <v>22</v>
      </c>
      <c r="W7589">
        <v>3795</v>
      </c>
      <c r="X7589">
        <f>VLOOKUP(V7589,category,2,FALSE)</f>
        <v>2</v>
      </c>
      <c r="Y7589" t="s">
        <v>3231</v>
      </c>
      <c r="Z7589">
        <f>VLOOKUP(Y7589,subcategory,2,FALSE)</f>
        <v>9</v>
      </c>
      <c r="AA7589" t="s">
        <v>2831</v>
      </c>
      <c r="AB7589">
        <v>122.94</v>
      </c>
      <c r="AC7589">
        <v>3</v>
      </c>
      <c r="AD7589">
        <v>0</v>
      </c>
      <c r="AE7589" s="4">
        <v>59.011199999999988</v>
      </c>
    </row>
    <row r="7590" spans="1:31" x14ac:dyDescent="0.3">
      <c r="A7590" s="2">
        <v>7589</v>
      </c>
      <c r="B7590" t="s">
        <v>10524</v>
      </c>
      <c r="C7590">
        <f>VLOOKUP(B7590,order,2,FALSE)</f>
        <v>3763</v>
      </c>
      <c r="D7590" s="3">
        <v>43055</v>
      </c>
      <c r="E7590" s="3">
        <v>43061</v>
      </c>
      <c r="F7590" t="s">
        <v>25</v>
      </c>
      <c r="G7590" s="10">
        <f>VLOOKUP(F7590,ship,2,FALSE)</f>
        <v>2</v>
      </c>
      <c r="H7590" t="s">
        <v>3724</v>
      </c>
      <c r="I7590">
        <f>VLOOKUP(H7590,customer,2,FALSE)</f>
        <v>470</v>
      </c>
      <c r="J7590" t="s">
        <v>1734</v>
      </c>
      <c r="K7590" t="s">
        <v>9</v>
      </c>
      <c r="L7590">
        <f>VLOOKUP(K7590,segment1,2,FALSE)</f>
        <v>1</v>
      </c>
      <c r="M7590" t="s">
        <v>3255</v>
      </c>
      <c r="N7590" t="s">
        <v>281</v>
      </c>
      <c r="O7590">
        <f>VLOOKUP(N7590,city,2,FALSE)</f>
        <v>44</v>
      </c>
      <c r="P7590" t="s">
        <v>20</v>
      </c>
      <c r="Q7590">
        <f>VLOOKUP(P7590,state,2,FALSE)</f>
        <v>2</v>
      </c>
      <c r="R7590">
        <v>95661</v>
      </c>
      <c r="S7590" t="s">
        <v>21</v>
      </c>
      <c r="T7590" s="10">
        <f>VLOOKUP(S7590,region,2,FALSE)</f>
        <v>2</v>
      </c>
      <c r="U7590" t="s">
        <v>5216</v>
      </c>
      <c r="V7590" t="s">
        <v>13</v>
      </c>
      <c r="W7590">
        <f>VLOOKUP(U7590,product,2,FALSE)</f>
        <v>1138</v>
      </c>
      <c r="X7590">
        <f>VLOOKUP(V7590,category,2,FALSE)</f>
        <v>1</v>
      </c>
      <c r="Y7590" t="s">
        <v>3228</v>
      </c>
      <c r="Z7590">
        <f>VLOOKUP(Y7590,subcategory,2,FALSE)</f>
        <v>6</v>
      </c>
      <c r="AA7590" t="s">
        <v>963</v>
      </c>
      <c r="AB7590">
        <v>17.309999999999999</v>
      </c>
      <c r="AC7590">
        <v>3</v>
      </c>
      <c r="AD7590">
        <v>0</v>
      </c>
      <c r="AE7590" s="4">
        <v>5.1929999999999996</v>
      </c>
    </row>
    <row r="7591" spans="1:31" x14ac:dyDescent="0.3">
      <c r="A7591" s="2">
        <v>7590</v>
      </c>
      <c r="B7591" t="s">
        <v>7670</v>
      </c>
      <c r="C7591">
        <f>VLOOKUP(B7591,order,2,FALSE)</f>
        <v>3764</v>
      </c>
      <c r="D7591" s="3">
        <v>42272</v>
      </c>
      <c r="E7591" s="3">
        <v>42276</v>
      </c>
      <c r="F7591" t="s">
        <v>25</v>
      </c>
      <c r="G7591" s="10">
        <f>VLOOKUP(F7591,ship,2,FALSE)</f>
        <v>2</v>
      </c>
      <c r="H7591" t="s">
        <v>3984</v>
      </c>
      <c r="I7591">
        <f>VLOOKUP(H7591,customer,2,FALSE)</f>
        <v>730</v>
      </c>
      <c r="J7591" t="s">
        <v>2769</v>
      </c>
      <c r="K7591" t="s">
        <v>9</v>
      </c>
      <c r="L7591">
        <f>VLOOKUP(K7591,segment1,2,FALSE)</f>
        <v>1</v>
      </c>
      <c r="M7591" t="s">
        <v>3255</v>
      </c>
      <c r="N7591" t="s">
        <v>1391</v>
      </c>
      <c r="O7591">
        <f>VLOOKUP(N7591,city,2,FALSE)</f>
        <v>180</v>
      </c>
      <c r="P7591" t="s">
        <v>110</v>
      </c>
      <c r="Q7591">
        <f>VLOOKUP(P7591,state,2,FALSE)</f>
        <v>11</v>
      </c>
      <c r="R7591">
        <v>61107</v>
      </c>
      <c r="S7591" t="s">
        <v>55</v>
      </c>
      <c r="T7591" s="10">
        <f>VLOOKUP(S7591,region,2,FALSE)</f>
        <v>3</v>
      </c>
      <c r="U7591" t="s">
        <v>5319</v>
      </c>
      <c r="V7591" t="s">
        <v>22</v>
      </c>
      <c r="W7591">
        <v>3796</v>
      </c>
      <c r="X7591">
        <f>VLOOKUP(V7591,category,2,FALSE)</f>
        <v>2</v>
      </c>
      <c r="Y7591" t="s">
        <v>3229</v>
      </c>
      <c r="Z7591">
        <f>VLOOKUP(Y7591,subcategory,2,FALSE)</f>
        <v>7</v>
      </c>
      <c r="AA7591" t="s">
        <v>1691</v>
      </c>
      <c r="AB7591">
        <v>128.744</v>
      </c>
      <c r="AC7591">
        <v>7</v>
      </c>
      <c r="AD7591">
        <v>0.2</v>
      </c>
      <c r="AE7591" s="4">
        <v>12.874400000000001</v>
      </c>
    </row>
    <row r="7592" spans="1:31" x14ac:dyDescent="0.3">
      <c r="A7592" s="2">
        <v>7591</v>
      </c>
      <c r="B7592" t="s">
        <v>8913</v>
      </c>
      <c r="C7592">
        <f>VLOOKUP(B7592,order,2,FALSE)</f>
        <v>3765</v>
      </c>
      <c r="D7592" s="3">
        <v>42618</v>
      </c>
      <c r="E7592" s="3">
        <v>42622</v>
      </c>
      <c r="F7592" t="s">
        <v>25</v>
      </c>
      <c r="G7592" s="10">
        <f>VLOOKUP(F7592,ship,2,FALSE)</f>
        <v>2</v>
      </c>
      <c r="H7592" t="s">
        <v>3458</v>
      </c>
      <c r="I7592">
        <f>VLOOKUP(H7592,customer,2,FALSE)</f>
        <v>204</v>
      </c>
      <c r="J7592" t="s">
        <v>842</v>
      </c>
      <c r="K7592" t="s">
        <v>9</v>
      </c>
      <c r="L7592">
        <f>VLOOKUP(K7592,segment1,2,FALSE)</f>
        <v>1</v>
      </c>
      <c r="M7592" t="s">
        <v>3255</v>
      </c>
      <c r="N7592" t="s">
        <v>77</v>
      </c>
      <c r="O7592">
        <f>VLOOKUP(N7592,city,2,FALSE)</f>
        <v>11</v>
      </c>
      <c r="P7592" t="s">
        <v>78</v>
      </c>
      <c r="Q7592">
        <f>VLOOKUP(P7592,state,2,FALSE)</f>
        <v>10</v>
      </c>
      <c r="R7592">
        <v>19134</v>
      </c>
      <c r="S7592" t="s">
        <v>79</v>
      </c>
      <c r="T7592" s="10">
        <f>VLOOKUP(S7592,region,2,FALSE)</f>
        <v>4</v>
      </c>
      <c r="U7592" t="s">
        <v>4184</v>
      </c>
      <c r="V7592" t="s">
        <v>13</v>
      </c>
      <c r="W7592">
        <f>VLOOKUP(U7592,product,2,FALSE)</f>
        <v>75</v>
      </c>
      <c r="X7592">
        <f>VLOOKUP(V7592,category,2,FALSE)</f>
        <v>1</v>
      </c>
      <c r="Y7592" t="s">
        <v>3228</v>
      </c>
      <c r="Z7592">
        <f>VLOOKUP(Y7592,subcategory,2,FALSE)</f>
        <v>6</v>
      </c>
      <c r="AA7592" t="s">
        <v>1025</v>
      </c>
      <c r="AB7592">
        <v>58.248000000000005</v>
      </c>
      <c r="AC7592">
        <v>9</v>
      </c>
      <c r="AD7592">
        <v>0.2</v>
      </c>
      <c r="AE7592" s="4">
        <v>11.649599999999996</v>
      </c>
    </row>
    <row r="7593" spans="1:31" x14ac:dyDescent="0.3">
      <c r="A7593" s="2">
        <v>7592</v>
      </c>
      <c r="B7593" t="s">
        <v>8913</v>
      </c>
      <c r="C7593">
        <f>VLOOKUP(B7593,order,2,FALSE)</f>
        <v>3765</v>
      </c>
      <c r="D7593" s="3">
        <v>42618</v>
      </c>
      <c r="E7593" s="3">
        <v>42622</v>
      </c>
      <c r="F7593" t="s">
        <v>25</v>
      </c>
      <c r="G7593" s="10">
        <f>VLOOKUP(F7593,ship,2,FALSE)</f>
        <v>2</v>
      </c>
      <c r="H7593" t="s">
        <v>3458</v>
      </c>
      <c r="I7593">
        <f>VLOOKUP(H7593,customer,2,FALSE)</f>
        <v>204</v>
      </c>
      <c r="J7593" t="s">
        <v>842</v>
      </c>
      <c r="K7593" t="s">
        <v>9</v>
      </c>
      <c r="L7593">
        <f>VLOOKUP(K7593,segment1,2,FALSE)</f>
        <v>1</v>
      </c>
      <c r="M7593" t="s">
        <v>3255</v>
      </c>
      <c r="N7593" t="s">
        <v>77</v>
      </c>
      <c r="O7593">
        <f>VLOOKUP(N7593,city,2,FALSE)</f>
        <v>11</v>
      </c>
      <c r="P7593" t="s">
        <v>78</v>
      </c>
      <c r="Q7593">
        <f>VLOOKUP(P7593,state,2,FALSE)</f>
        <v>10</v>
      </c>
      <c r="R7593">
        <v>19134</v>
      </c>
      <c r="S7593" t="s">
        <v>79</v>
      </c>
      <c r="T7593" s="10">
        <f>VLOOKUP(S7593,region,2,FALSE)</f>
        <v>4</v>
      </c>
      <c r="U7593" t="s">
        <v>4174</v>
      </c>
      <c r="V7593" t="s">
        <v>13</v>
      </c>
      <c r="W7593">
        <v>3797</v>
      </c>
      <c r="X7593">
        <f>VLOOKUP(V7593,category,2,FALSE)</f>
        <v>1</v>
      </c>
      <c r="Y7593" t="s">
        <v>3226</v>
      </c>
      <c r="Z7593">
        <f>VLOOKUP(Y7593,subcategory,2,FALSE)</f>
        <v>2</v>
      </c>
      <c r="AA7593" t="s">
        <v>820</v>
      </c>
      <c r="AB7593">
        <v>71.245999999999995</v>
      </c>
      <c r="AC7593">
        <v>2</v>
      </c>
      <c r="AD7593">
        <v>0.3</v>
      </c>
      <c r="AE7593" s="4">
        <v>-19.338199999999993</v>
      </c>
    </row>
    <row r="7594" spans="1:31" x14ac:dyDescent="0.3">
      <c r="A7594" s="2">
        <v>7593</v>
      </c>
      <c r="B7594" t="s">
        <v>8913</v>
      </c>
      <c r="C7594">
        <f>VLOOKUP(B7594,order,2,FALSE)</f>
        <v>3765</v>
      </c>
      <c r="D7594" s="3">
        <v>42618</v>
      </c>
      <c r="E7594" s="3">
        <v>42622</v>
      </c>
      <c r="F7594" t="s">
        <v>25</v>
      </c>
      <c r="G7594" s="10">
        <f>VLOOKUP(F7594,ship,2,FALSE)</f>
        <v>2</v>
      </c>
      <c r="H7594" t="s">
        <v>3458</v>
      </c>
      <c r="I7594">
        <f>VLOOKUP(H7594,customer,2,FALSE)</f>
        <v>204</v>
      </c>
      <c r="J7594" t="s">
        <v>842</v>
      </c>
      <c r="K7594" t="s">
        <v>9</v>
      </c>
      <c r="L7594">
        <f>VLOOKUP(K7594,segment1,2,FALSE)</f>
        <v>1</v>
      </c>
      <c r="M7594" t="s">
        <v>3255</v>
      </c>
      <c r="N7594" t="s">
        <v>77</v>
      </c>
      <c r="O7594">
        <f>VLOOKUP(N7594,city,2,FALSE)</f>
        <v>11</v>
      </c>
      <c r="P7594" t="s">
        <v>78</v>
      </c>
      <c r="Q7594">
        <f>VLOOKUP(P7594,state,2,FALSE)</f>
        <v>10</v>
      </c>
      <c r="R7594">
        <v>19134</v>
      </c>
      <c r="S7594" t="s">
        <v>79</v>
      </c>
      <c r="T7594" s="10">
        <f>VLOOKUP(S7594,region,2,FALSE)</f>
        <v>4</v>
      </c>
      <c r="U7594" t="s">
        <v>5049</v>
      </c>
      <c r="V7594" t="s">
        <v>22</v>
      </c>
      <c r="W7594">
        <f>VLOOKUP(U7594,product,2,FALSE)</f>
        <v>966</v>
      </c>
      <c r="X7594">
        <f>VLOOKUP(V7594,category,2,FALSE)</f>
        <v>2</v>
      </c>
      <c r="Y7594" t="s">
        <v>3229</v>
      </c>
      <c r="Z7594">
        <f>VLOOKUP(Y7594,subcategory,2,FALSE)</f>
        <v>7</v>
      </c>
      <c r="AA7594" t="s">
        <v>68</v>
      </c>
      <c r="AB7594">
        <v>7.8719999999999999</v>
      </c>
      <c r="AC7594">
        <v>3</v>
      </c>
      <c r="AD7594">
        <v>0.2</v>
      </c>
      <c r="AE7594" s="4">
        <v>0.59039999999999937</v>
      </c>
    </row>
    <row r="7595" spans="1:31" x14ac:dyDescent="0.3">
      <c r="A7595" s="2">
        <v>7594</v>
      </c>
      <c r="B7595" t="s">
        <v>8913</v>
      </c>
      <c r="C7595">
        <f>VLOOKUP(B7595,order,2,FALSE)</f>
        <v>3765</v>
      </c>
      <c r="D7595" s="3">
        <v>42618</v>
      </c>
      <c r="E7595" s="3">
        <v>42622</v>
      </c>
      <c r="F7595" t="s">
        <v>25</v>
      </c>
      <c r="G7595" s="10">
        <f>VLOOKUP(F7595,ship,2,FALSE)</f>
        <v>2</v>
      </c>
      <c r="H7595" t="s">
        <v>3458</v>
      </c>
      <c r="I7595">
        <f>VLOOKUP(H7595,customer,2,FALSE)</f>
        <v>204</v>
      </c>
      <c r="J7595" t="s">
        <v>842</v>
      </c>
      <c r="K7595" t="s">
        <v>9</v>
      </c>
      <c r="L7595">
        <f>VLOOKUP(K7595,segment1,2,FALSE)</f>
        <v>1</v>
      </c>
      <c r="M7595" t="s">
        <v>3255</v>
      </c>
      <c r="N7595" t="s">
        <v>77</v>
      </c>
      <c r="O7595">
        <f>VLOOKUP(N7595,city,2,FALSE)</f>
        <v>11</v>
      </c>
      <c r="P7595" t="s">
        <v>78</v>
      </c>
      <c r="Q7595">
        <f>VLOOKUP(P7595,state,2,FALSE)</f>
        <v>10</v>
      </c>
      <c r="R7595">
        <v>19134</v>
      </c>
      <c r="S7595" t="s">
        <v>79</v>
      </c>
      <c r="T7595" s="10">
        <f>VLOOKUP(S7595,region,2,FALSE)</f>
        <v>4</v>
      </c>
      <c r="U7595" t="s">
        <v>4862</v>
      </c>
      <c r="V7595" t="s">
        <v>13</v>
      </c>
      <c r="W7595">
        <v>3798</v>
      </c>
      <c r="X7595">
        <f>VLOOKUP(V7595,category,2,FALSE)</f>
        <v>1</v>
      </c>
      <c r="Y7595" t="s">
        <v>3226</v>
      </c>
      <c r="Z7595">
        <f>VLOOKUP(Y7595,subcategory,2,FALSE)</f>
        <v>2</v>
      </c>
      <c r="AA7595" t="s">
        <v>2027</v>
      </c>
      <c r="AB7595">
        <v>887.27099999999984</v>
      </c>
      <c r="AC7595">
        <v>3</v>
      </c>
      <c r="AD7595">
        <v>0.3</v>
      </c>
      <c r="AE7595" s="4">
        <v>-63.376499999999965</v>
      </c>
    </row>
    <row r="7596" spans="1:31" x14ac:dyDescent="0.3">
      <c r="A7596" s="2">
        <v>7595</v>
      </c>
      <c r="B7596" t="s">
        <v>10525</v>
      </c>
      <c r="C7596">
        <f>VLOOKUP(B7596,order,2,FALSE)</f>
        <v>3766</v>
      </c>
      <c r="D7596" s="3">
        <v>42845</v>
      </c>
      <c r="E7596" s="3">
        <v>42849</v>
      </c>
      <c r="F7596" t="s">
        <v>25</v>
      </c>
      <c r="G7596" s="10">
        <f>VLOOKUP(F7596,ship,2,FALSE)</f>
        <v>2</v>
      </c>
      <c r="H7596" t="s">
        <v>3865</v>
      </c>
      <c r="I7596">
        <f>VLOOKUP(H7596,customer,2,FALSE)</f>
        <v>611</v>
      </c>
      <c r="J7596" t="s">
        <v>2286</v>
      </c>
      <c r="K7596" t="s">
        <v>9</v>
      </c>
      <c r="L7596">
        <f>VLOOKUP(K7596,segment1,2,FALSE)</f>
        <v>1</v>
      </c>
      <c r="M7596" t="s">
        <v>3255</v>
      </c>
      <c r="N7596" t="s">
        <v>433</v>
      </c>
      <c r="O7596">
        <f>VLOOKUP(N7596,city,2,FALSE)</f>
        <v>67</v>
      </c>
      <c r="P7596" t="s">
        <v>123</v>
      </c>
      <c r="Q7596">
        <f>VLOOKUP(P7596,state,2,FALSE)</f>
        <v>13</v>
      </c>
      <c r="R7596">
        <v>48234</v>
      </c>
      <c r="S7596" t="s">
        <v>55</v>
      </c>
      <c r="T7596" s="10">
        <f>VLOOKUP(S7596,region,2,FALSE)</f>
        <v>3</v>
      </c>
      <c r="U7596" t="s">
        <v>4637</v>
      </c>
      <c r="V7596" t="s">
        <v>22</v>
      </c>
      <c r="W7596">
        <f>VLOOKUP(U7596,product,2,FALSE)</f>
        <v>543</v>
      </c>
      <c r="X7596">
        <f>VLOOKUP(V7596,category,2,FALSE)</f>
        <v>2</v>
      </c>
      <c r="Y7596" t="s">
        <v>3231</v>
      </c>
      <c r="Z7596">
        <f>VLOOKUP(Y7596,subcategory,2,FALSE)</f>
        <v>9</v>
      </c>
      <c r="AA7596" t="s">
        <v>1344</v>
      </c>
      <c r="AB7596">
        <v>146.86000000000001</v>
      </c>
      <c r="AC7596">
        <v>7</v>
      </c>
      <c r="AD7596">
        <v>0</v>
      </c>
      <c r="AE7596" s="4">
        <v>70.492799999999988</v>
      </c>
    </row>
    <row r="7597" spans="1:31" x14ac:dyDescent="0.3">
      <c r="A7597" s="2">
        <v>7596</v>
      </c>
      <c r="B7597" t="s">
        <v>10525</v>
      </c>
      <c r="C7597">
        <f>VLOOKUP(B7597,order,2,FALSE)</f>
        <v>3766</v>
      </c>
      <c r="D7597" s="3">
        <v>42845</v>
      </c>
      <c r="E7597" s="3">
        <v>42849</v>
      </c>
      <c r="F7597" t="s">
        <v>25</v>
      </c>
      <c r="G7597" s="10">
        <f>VLOOKUP(F7597,ship,2,FALSE)</f>
        <v>2</v>
      </c>
      <c r="H7597" t="s">
        <v>3865</v>
      </c>
      <c r="I7597">
        <f>VLOOKUP(H7597,customer,2,FALSE)</f>
        <v>611</v>
      </c>
      <c r="J7597" t="s">
        <v>2286</v>
      </c>
      <c r="K7597" t="s">
        <v>9</v>
      </c>
      <c r="L7597">
        <f>VLOOKUP(K7597,segment1,2,FALSE)</f>
        <v>1</v>
      </c>
      <c r="M7597" t="s">
        <v>3255</v>
      </c>
      <c r="N7597" t="s">
        <v>433</v>
      </c>
      <c r="O7597">
        <f>VLOOKUP(N7597,city,2,FALSE)</f>
        <v>67</v>
      </c>
      <c r="P7597" t="s">
        <v>123</v>
      </c>
      <c r="Q7597">
        <f>VLOOKUP(P7597,state,2,FALSE)</f>
        <v>13</v>
      </c>
      <c r="R7597">
        <v>48234</v>
      </c>
      <c r="S7597" t="s">
        <v>55</v>
      </c>
      <c r="T7597" s="10">
        <f>VLOOKUP(S7597,region,2,FALSE)</f>
        <v>3</v>
      </c>
      <c r="U7597" t="s">
        <v>4717</v>
      </c>
      <c r="V7597" t="s">
        <v>22</v>
      </c>
      <c r="W7597">
        <v>3799</v>
      </c>
      <c r="X7597">
        <f>VLOOKUP(V7597,category,2,FALSE)</f>
        <v>2</v>
      </c>
      <c r="Y7597" t="s">
        <v>3231</v>
      </c>
      <c r="Z7597">
        <f>VLOOKUP(Y7597,subcategory,2,FALSE)</f>
        <v>9</v>
      </c>
      <c r="AA7597" t="s">
        <v>1153</v>
      </c>
      <c r="AB7597">
        <v>36.56</v>
      </c>
      <c r="AC7597">
        <v>4</v>
      </c>
      <c r="AD7597">
        <v>0</v>
      </c>
      <c r="AE7597" s="4">
        <v>18.28</v>
      </c>
    </row>
    <row r="7598" spans="1:31" x14ac:dyDescent="0.3">
      <c r="A7598" s="2">
        <v>7597</v>
      </c>
      <c r="B7598" t="s">
        <v>7671</v>
      </c>
      <c r="C7598">
        <f>VLOOKUP(B7598,order,2,FALSE)</f>
        <v>3767</v>
      </c>
      <c r="D7598" s="3">
        <v>42170</v>
      </c>
      <c r="E7598" s="3">
        <v>42174</v>
      </c>
      <c r="F7598" t="s">
        <v>25</v>
      </c>
      <c r="G7598" s="10">
        <f>VLOOKUP(F7598,ship,2,FALSE)</f>
        <v>2</v>
      </c>
      <c r="H7598" t="s">
        <v>3391</v>
      </c>
      <c r="I7598">
        <f>VLOOKUP(H7598,customer,2,FALSE)</f>
        <v>137</v>
      </c>
      <c r="J7598" t="s">
        <v>573</v>
      </c>
      <c r="K7598" t="s">
        <v>18</v>
      </c>
      <c r="L7598">
        <f>VLOOKUP(K7598,segment1,2,FALSE)</f>
        <v>2</v>
      </c>
      <c r="M7598" t="s">
        <v>3255</v>
      </c>
      <c r="N7598" t="s">
        <v>19</v>
      </c>
      <c r="O7598">
        <f>VLOOKUP(N7598,city,2,FALSE)</f>
        <v>2</v>
      </c>
      <c r="P7598" t="s">
        <v>20</v>
      </c>
      <c r="Q7598">
        <f>VLOOKUP(P7598,state,2,FALSE)</f>
        <v>2</v>
      </c>
      <c r="R7598">
        <v>90004</v>
      </c>
      <c r="S7598" t="s">
        <v>21</v>
      </c>
      <c r="T7598" s="10">
        <f>VLOOKUP(S7598,region,2,FALSE)</f>
        <v>2</v>
      </c>
      <c r="U7598" t="s">
        <v>4634</v>
      </c>
      <c r="V7598" t="s">
        <v>35</v>
      </c>
      <c r="W7598">
        <f>VLOOKUP(U7598,product,2,FALSE)</f>
        <v>540</v>
      </c>
      <c r="X7598">
        <f>VLOOKUP(V7598,category,2,FALSE)</f>
        <v>3</v>
      </c>
      <c r="Y7598" t="s">
        <v>3230</v>
      </c>
      <c r="Z7598">
        <f>VLOOKUP(Y7598,subcategory,2,FALSE)</f>
        <v>8</v>
      </c>
      <c r="AA7598" t="s">
        <v>1767</v>
      </c>
      <c r="AB7598">
        <v>225.57599999999996</v>
      </c>
      <c r="AC7598">
        <v>3</v>
      </c>
      <c r="AD7598">
        <v>0.2</v>
      </c>
      <c r="AE7598" s="4">
        <v>22.557600000000008</v>
      </c>
    </row>
    <row r="7599" spans="1:31" x14ac:dyDescent="0.3">
      <c r="A7599" s="2">
        <v>7598</v>
      </c>
      <c r="B7599" t="s">
        <v>6658</v>
      </c>
      <c r="C7599">
        <f>VLOOKUP(B7599,order,2,FALSE)</f>
        <v>3768</v>
      </c>
      <c r="D7599" s="3">
        <v>41899</v>
      </c>
      <c r="E7599" s="3">
        <v>41904</v>
      </c>
      <c r="F7599" t="s">
        <v>25</v>
      </c>
      <c r="G7599" s="10">
        <f>VLOOKUP(F7599,ship,2,FALSE)</f>
        <v>2</v>
      </c>
      <c r="H7599" t="s">
        <v>3605</v>
      </c>
      <c r="I7599">
        <f>VLOOKUP(H7599,customer,2,FALSE)</f>
        <v>351</v>
      </c>
      <c r="J7599" t="s">
        <v>1313</v>
      </c>
      <c r="K7599" t="s">
        <v>9</v>
      </c>
      <c r="L7599">
        <f>VLOOKUP(K7599,segment1,2,FALSE)</f>
        <v>1</v>
      </c>
      <c r="M7599" t="s">
        <v>3255</v>
      </c>
      <c r="N7599" t="s">
        <v>164</v>
      </c>
      <c r="O7599">
        <f>VLOOKUP(N7599,city,2,FALSE)</f>
        <v>25</v>
      </c>
      <c r="P7599" t="s">
        <v>212</v>
      </c>
      <c r="Q7599">
        <f>VLOOKUP(P7599,state,2,FALSE)</f>
        <v>22</v>
      </c>
      <c r="R7599">
        <v>97477</v>
      </c>
      <c r="S7599" t="s">
        <v>21</v>
      </c>
      <c r="T7599" s="10">
        <f>VLOOKUP(S7599,region,2,FALSE)</f>
        <v>2</v>
      </c>
      <c r="U7599" t="s">
        <v>5425</v>
      </c>
      <c r="V7599" t="s">
        <v>22</v>
      </c>
      <c r="W7599">
        <v>3800</v>
      </c>
      <c r="X7599">
        <f>VLOOKUP(V7599,category,2,FALSE)</f>
        <v>2</v>
      </c>
      <c r="Y7599" t="s">
        <v>3229</v>
      </c>
      <c r="Z7599">
        <f>VLOOKUP(Y7599,subcategory,2,FALSE)</f>
        <v>7</v>
      </c>
      <c r="AA7599" t="s">
        <v>1779</v>
      </c>
      <c r="AB7599">
        <v>5.2480000000000002</v>
      </c>
      <c r="AC7599">
        <v>2</v>
      </c>
      <c r="AD7599">
        <v>0.2</v>
      </c>
      <c r="AE7599" s="4">
        <v>0.45920000000000027</v>
      </c>
    </row>
    <row r="7600" spans="1:31" x14ac:dyDescent="0.3">
      <c r="A7600" s="2">
        <v>7599</v>
      </c>
      <c r="B7600" t="s">
        <v>6658</v>
      </c>
      <c r="C7600">
        <f>VLOOKUP(B7600,order,2,FALSE)</f>
        <v>3768</v>
      </c>
      <c r="D7600" s="3">
        <v>41899</v>
      </c>
      <c r="E7600" s="3">
        <v>41904</v>
      </c>
      <c r="F7600" t="s">
        <v>25</v>
      </c>
      <c r="G7600" s="10">
        <f>VLOOKUP(F7600,ship,2,FALSE)</f>
        <v>2</v>
      </c>
      <c r="H7600" t="s">
        <v>3605</v>
      </c>
      <c r="I7600">
        <f>VLOOKUP(H7600,customer,2,FALSE)</f>
        <v>351</v>
      </c>
      <c r="J7600" t="s">
        <v>1313</v>
      </c>
      <c r="K7600" t="s">
        <v>9</v>
      </c>
      <c r="L7600">
        <f>VLOOKUP(K7600,segment1,2,FALSE)</f>
        <v>1</v>
      </c>
      <c r="M7600" t="s">
        <v>3255</v>
      </c>
      <c r="N7600" t="s">
        <v>164</v>
      </c>
      <c r="O7600">
        <f>VLOOKUP(N7600,city,2,FALSE)</f>
        <v>25</v>
      </c>
      <c r="P7600" t="s">
        <v>212</v>
      </c>
      <c r="Q7600">
        <f>VLOOKUP(P7600,state,2,FALSE)</f>
        <v>22</v>
      </c>
      <c r="R7600">
        <v>97477</v>
      </c>
      <c r="S7600" t="s">
        <v>21</v>
      </c>
      <c r="T7600" s="10">
        <f>VLOOKUP(S7600,region,2,FALSE)</f>
        <v>2</v>
      </c>
      <c r="U7600" t="s">
        <v>5032</v>
      </c>
      <c r="V7600" t="s">
        <v>22</v>
      </c>
      <c r="W7600">
        <f>VLOOKUP(U7600,product,2,FALSE)</f>
        <v>948</v>
      </c>
      <c r="X7600">
        <f>VLOOKUP(V7600,category,2,FALSE)</f>
        <v>2</v>
      </c>
      <c r="Y7600" t="s">
        <v>3229</v>
      </c>
      <c r="Z7600">
        <f>VLOOKUP(Y7600,subcategory,2,FALSE)</f>
        <v>7</v>
      </c>
      <c r="AA7600" t="s">
        <v>1337</v>
      </c>
      <c r="AB7600">
        <v>38.256</v>
      </c>
      <c r="AC7600">
        <v>3</v>
      </c>
      <c r="AD7600">
        <v>0.2</v>
      </c>
      <c r="AE7600" s="4">
        <v>4.7819999999999947</v>
      </c>
    </row>
    <row r="7601" spans="1:31" x14ac:dyDescent="0.3">
      <c r="A7601" s="2">
        <v>7600</v>
      </c>
      <c r="B7601" t="s">
        <v>6658</v>
      </c>
      <c r="C7601">
        <f>VLOOKUP(B7601,order,2,FALSE)</f>
        <v>3768</v>
      </c>
      <c r="D7601" s="3">
        <v>41899</v>
      </c>
      <c r="E7601" s="3">
        <v>41904</v>
      </c>
      <c r="F7601" t="s">
        <v>25</v>
      </c>
      <c r="G7601" s="10">
        <f>VLOOKUP(F7601,ship,2,FALSE)</f>
        <v>2</v>
      </c>
      <c r="H7601" t="s">
        <v>3605</v>
      </c>
      <c r="I7601">
        <f>VLOOKUP(H7601,customer,2,FALSE)</f>
        <v>351</v>
      </c>
      <c r="J7601" t="s">
        <v>1313</v>
      </c>
      <c r="K7601" t="s">
        <v>9</v>
      </c>
      <c r="L7601">
        <f>VLOOKUP(K7601,segment1,2,FALSE)</f>
        <v>1</v>
      </c>
      <c r="M7601" t="s">
        <v>3255</v>
      </c>
      <c r="N7601" t="s">
        <v>164</v>
      </c>
      <c r="O7601">
        <f>VLOOKUP(N7601,city,2,FALSE)</f>
        <v>25</v>
      </c>
      <c r="P7601" t="s">
        <v>212</v>
      </c>
      <c r="Q7601">
        <f>VLOOKUP(P7601,state,2,FALSE)</f>
        <v>22</v>
      </c>
      <c r="R7601">
        <v>97477</v>
      </c>
      <c r="S7601" t="s">
        <v>21</v>
      </c>
      <c r="T7601" s="10">
        <f>VLOOKUP(S7601,region,2,FALSE)</f>
        <v>2</v>
      </c>
      <c r="U7601" t="s">
        <v>5666</v>
      </c>
      <c r="V7601" t="s">
        <v>22</v>
      </c>
      <c r="W7601">
        <v>3801</v>
      </c>
      <c r="X7601">
        <f>VLOOKUP(V7601,category,2,FALSE)</f>
        <v>2</v>
      </c>
      <c r="Y7601" t="s">
        <v>45</v>
      </c>
      <c r="Z7601">
        <f>VLOOKUP(Y7601,subcategory,2,FALSE)</f>
        <v>11</v>
      </c>
      <c r="AA7601" t="s">
        <v>3179</v>
      </c>
      <c r="AB7601">
        <v>40.24</v>
      </c>
      <c r="AC7601">
        <v>5</v>
      </c>
      <c r="AD7601">
        <v>0.2</v>
      </c>
      <c r="AE7601" s="4">
        <v>13.078000000000001</v>
      </c>
    </row>
    <row r="7602" spans="1:31" x14ac:dyDescent="0.3">
      <c r="A7602" s="2">
        <v>7601</v>
      </c>
      <c r="B7602" t="s">
        <v>6658</v>
      </c>
      <c r="C7602">
        <f>VLOOKUP(B7602,order,2,FALSE)</f>
        <v>3768</v>
      </c>
      <c r="D7602" s="3">
        <v>41899</v>
      </c>
      <c r="E7602" s="3">
        <v>41904</v>
      </c>
      <c r="F7602" t="s">
        <v>25</v>
      </c>
      <c r="G7602" s="10">
        <f>VLOOKUP(F7602,ship,2,FALSE)</f>
        <v>2</v>
      </c>
      <c r="H7602" t="s">
        <v>3605</v>
      </c>
      <c r="I7602">
        <f>VLOOKUP(H7602,customer,2,FALSE)</f>
        <v>351</v>
      </c>
      <c r="J7602" t="s">
        <v>1313</v>
      </c>
      <c r="K7602" t="s">
        <v>9</v>
      </c>
      <c r="L7602">
        <f>VLOOKUP(K7602,segment1,2,FALSE)</f>
        <v>1</v>
      </c>
      <c r="M7602" t="s">
        <v>3255</v>
      </c>
      <c r="N7602" t="s">
        <v>164</v>
      </c>
      <c r="O7602">
        <f>VLOOKUP(N7602,city,2,FALSE)</f>
        <v>25</v>
      </c>
      <c r="P7602" t="s">
        <v>212</v>
      </c>
      <c r="Q7602">
        <f>VLOOKUP(P7602,state,2,FALSE)</f>
        <v>22</v>
      </c>
      <c r="R7602">
        <v>97477</v>
      </c>
      <c r="S7602" t="s">
        <v>21</v>
      </c>
      <c r="T7602" s="10">
        <f>VLOOKUP(S7602,region,2,FALSE)</f>
        <v>2</v>
      </c>
      <c r="U7602" t="s">
        <v>5878</v>
      </c>
      <c r="V7602" t="s">
        <v>35</v>
      </c>
      <c r="W7602">
        <f>VLOOKUP(U7602,product,2,FALSE)</f>
        <v>1822</v>
      </c>
      <c r="X7602">
        <f>VLOOKUP(V7602,category,2,FALSE)</f>
        <v>3</v>
      </c>
      <c r="Y7602" t="s">
        <v>3235</v>
      </c>
      <c r="Z7602">
        <f>VLOOKUP(Y7602,subcategory,2,FALSE)</f>
        <v>16</v>
      </c>
      <c r="AA7602" t="s">
        <v>3212</v>
      </c>
      <c r="AB7602">
        <v>29.925000000000001</v>
      </c>
      <c r="AC7602">
        <v>5</v>
      </c>
      <c r="AD7602">
        <v>0.7</v>
      </c>
      <c r="AE7602" s="4">
        <v>-21.944999999999993</v>
      </c>
    </row>
    <row r="7603" spans="1:31" x14ac:dyDescent="0.3">
      <c r="A7603" s="2">
        <v>7602</v>
      </c>
      <c r="B7603" t="s">
        <v>6658</v>
      </c>
      <c r="C7603">
        <f>VLOOKUP(B7603,order,2,FALSE)</f>
        <v>3768</v>
      </c>
      <c r="D7603" s="3">
        <v>41899</v>
      </c>
      <c r="E7603" s="3">
        <v>41904</v>
      </c>
      <c r="F7603" t="s">
        <v>25</v>
      </c>
      <c r="G7603" s="10">
        <f>VLOOKUP(F7603,ship,2,FALSE)</f>
        <v>2</v>
      </c>
      <c r="H7603" t="s">
        <v>3605</v>
      </c>
      <c r="I7603">
        <f>VLOOKUP(H7603,customer,2,FALSE)</f>
        <v>351</v>
      </c>
      <c r="J7603" t="s">
        <v>1313</v>
      </c>
      <c r="K7603" t="s">
        <v>9</v>
      </c>
      <c r="L7603">
        <f>VLOOKUP(K7603,segment1,2,FALSE)</f>
        <v>1</v>
      </c>
      <c r="M7603" t="s">
        <v>3255</v>
      </c>
      <c r="N7603" t="s">
        <v>164</v>
      </c>
      <c r="O7603">
        <f>VLOOKUP(N7603,city,2,FALSE)</f>
        <v>25</v>
      </c>
      <c r="P7603" t="s">
        <v>212</v>
      </c>
      <c r="Q7603">
        <f>VLOOKUP(P7603,state,2,FALSE)</f>
        <v>22</v>
      </c>
      <c r="R7603">
        <v>97477</v>
      </c>
      <c r="S7603" t="s">
        <v>21</v>
      </c>
      <c r="T7603" s="10">
        <f>VLOOKUP(S7603,region,2,FALSE)</f>
        <v>2</v>
      </c>
      <c r="U7603" t="s">
        <v>4438</v>
      </c>
      <c r="V7603" t="s">
        <v>22</v>
      </c>
      <c r="W7603">
        <v>3802</v>
      </c>
      <c r="X7603">
        <f>VLOOKUP(V7603,category,2,FALSE)</f>
        <v>2</v>
      </c>
      <c r="Y7603" t="s">
        <v>45</v>
      </c>
      <c r="Z7603">
        <f>VLOOKUP(Y7603,subcategory,2,FALSE)</f>
        <v>11</v>
      </c>
      <c r="AA7603" t="s">
        <v>1781</v>
      </c>
      <c r="AB7603">
        <v>148.70400000000001</v>
      </c>
      <c r="AC7603">
        <v>6</v>
      </c>
      <c r="AD7603">
        <v>0.2</v>
      </c>
      <c r="AE7603" s="4">
        <v>46.469999999999985</v>
      </c>
    </row>
    <row r="7604" spans="1:31" x14ac:dyDescent="0.3">
      <c r="A7604" s="2">
        <v>7603</v>
      </c>
      <c r="B7604" t="s">
        <v>6658</v>
      </c>
      <c r="C7604">
        <f>VLOOKUP(B7604,order,2,FALSE)</f>
        <v>3768</v>
      </c>
      <c r="D7604" s="3">
        <v>41899</v>
      </c>
      <c r="E7604" s="3">
        <v>41904</v>
      </c>
      <c r="F7604" t="s">
        <v>25</v>
      </c>
      <c r="G7604" s="10">
        <f>VLOOKUP(F7604,ship,2,FALSE)</f>
        <v>2</v>
      </c>
      <c r="H7604" t="s">
        <v>3605</v>
      </c>
      <c r="I7604">
        <f>VLOOKUP(H7604,customer,2,FALSE)</f>
        <v>351</v>
      </c>
      <c r="J7604" t="s">
        <v>1313</v>
      </c>
      <c r="K7604" t="s">
        <v>9</v>
      </c>
      <c r="L7604">
        <f>VLOOKUP(K7604,segment1,2,FALSE)</f>
        <v>1</v>
      </c>
      <c r="M7604" t="s">
        <v>3255</v>
      </c>
      <c r="N7604" t="s">
        <v>164</v>
      </c>
      <c r="O7604">
        <f>VLOOKUP(N7604,city,2,FALSE)</f>
        <v>25</v>
      </c>
      <c r="P7604" t="s">
        <v>212</v>
      </c>
      <c r="Q7604">
        <f>VLOOKUP(P7604,state,2,FALSE)</f>
        <v>22</v>
      </c>
      <c r="R7604">
        <v>97477</v>
      </c>
      <c r="S7604" t="s">
        <v>21</v>
      </c>
      <c r="T7604" s="10">
        <f>VLOOKUP(S7604,region,2,FALSE)</f>
        <v>2</v>
      </c>
      <c r="U7604" t="s">
        <v>4170</v>
      </c>
      <c r="V7604" t="s">
        <v>35</v>
      </c>
      <c r="W7604">
        <f>VLOOKUP(U7604,product,2,FALSE)</f>
        <v>61</v>
      </c>
      <c r="X7604">
        <f>VLOOKUP(V7604,category,2,FALSE)</f>
        <v>3</v>
      </c>
      <c r="Y7604" t="s">
        <v>3232</v>
      </c>
      <c r="Z7604">
        <f>VLOOKUP(Y7604,subcategory,2,FALSE)</f>
        <v>12</v>
      </c>
      <c r="AA7604" t="s">
        <v>3237</v>
      </c>
      <c r="AB7604">
        <v>55.92</v>
      </c>
      <c r="AC7604">
        <v>10</v>
      </c>
      <c r="AD7604">
        <v>0.2</v>
      </c>
      <c r="AE7604" s="4">
        <v>16.776000000000007</v>
      </c>
    </row>
    <row r="7605" spans="1:31" x14ac:dyDescent="0.3">
      <c r="A7605" s="2">
        <v>7604</v>
      </c>
      <c r="B7605" t="s">
        <v>8914</v>
      </c>
      <c r="C7605">
        <f>VLOOKUP(B7605,order,2,FALSE)</f>
        <v>3769</v>
      </c>
      <c r="D7605" s="3">
        <v>42559</v>
      </c>
      <c r="E7605" s="3">
        <v>42563</v>
      </c>
      <c r="F7605" t="s">
        <v>25</v>
      </c>
      <c r="G7605" s="10">
        <f>VLOOKUP(F7605,ship,2,FALSE)</f>
        <v>2</v>
      </c>
      <c r="H7605" t="s">
        <v>4020</v>
      </c>
      <c r="I7605">
        <f>VLOOKUP(H7605,customer,2,FALSE)</f>
        <v>765</v>
      </c>
      <c r="J7605" t="s">
        <v>2987</v>
      </c>
      <c r="K7605" t="s">
        <v>18</v>
      </c>
      <c r="L7605">
        <f>VLOOKUP(K7605,segment1,2,FALSE)</f>
        <v>2</v>
      </c>
      <c r="M7605" t="s">
        <v>3255</v>
      </c>
      <c r="N7605" t="s">
        <v>1593</v>
      </c>
      <c r="O7605">
        <f>VLOOKUP(N7605,city,2,FALSE)</f>
        <v>206</v>
      </c>
      <c r="P7605" t="s">
        <v>677</v>
      </c>
      <c r="Q7605">
        <f>VLOOKUP(P7605,state,2,FALSE)</f>
        <v>35</v>
      </c>
      <c r="R7605">
        <v>2908</v>
      </c>
      <c r="S7605" t="s">
        <v>79</v>
      </c>
      <c r="T7605" s="10">
        <f>VLOOKUP(S7605,region,2,FALSE)</f>
        <v>4</v>
      </c>
      <c r="U7605" t="s">
        <v>4820</v>
      </c>
      <c r="V7605" t="s">
        <v>22</v>
      </c>
      <c r="W7605">
        <v>3803</v>
      </c>
      <c r="X7605">
        <f>VLOOKUP(V7605,category,2,FALSE)</f>
        <v>2</v>
      </c>
      <c r="Y7605" t="s">
        <v>45</v>
      </c>
      <c r="Z7605">
        <f>VLOOKUP(Y7605,subcategory,2,FALSE)</f>
        <v>11</v>
      </c>
      <c r="AA7605" t="s">
        <v>533</v>
      </c>
      <c r="AB7605">
        <v>12.96</v>
      </c>
      <c r="AC7605">
        <v>2</v>
      </c>
      <c r="AD7605">
        <v>0</v>
      </c>
      <c r="AE7605" s="4">
        <v>6.2208000000000006</v>
      </c>
    </row>
    <row r="7606" spans="1:31" x14ac:dyDescent="0.3">
      <c r="A7606" s="2">
        <v>7605</v>
      </c>
      <c r="B7606" t="s">
        <v>8915</v>
      </c>
      <c r="C7606">
        <f>VLOOKUP(B7606,order,2,FALSE)</f>
        <v>3770</v>
      </c>
      <c r="D7606" s="3">
        <v>42517</v>
      </c>
      <c r="E7606" s="3">
        <v>42521</v>
      </c>
      <c r="F7606" t="s">
        <v>25</v>
      </c>
      <c r="G7606" s="10">
        <f>VLOOKUP(F7606,ship,2,FALSE)</f>
        <v>2</v>
      </c>
      <c r="H7606" t="s">
        <v>3829</v>
      </c>
      <c r="I7606">
        <f>VLOOKUP(H7606,customer,2,FALSE)</f>
        <v>575</v>
      </c>
      <c r="J7606" t="s">
        <v>2140</v>
      </c>
      <c r="K7606" t="s">
        <v>9</v>
      </c>
      <c r="L7606">
        <f>VLOOKUP(K7606,segment1,2,FALSE)</f>
        <v>1</v>
      </c>
      <c r="M7606" t="s">
        <v>3255</v>
      </c>
      <c r="N7606" t="s">
        <v>156</v>
      </c>
      <c r="O7606">
        <f>VLOOKUP(N7606,city,2,FALSE)</f>
        <v>23</v>
      </c>
      <c r="P7606" t="s">
        <v>110</v>
      </c>
      <c r="Q7606">
        <f>VLOOKUP(P7606,state,2,FALSE)</f>
        <v>11</v>
      </c>
      <c r="R7606">
        <v>60623</v>
      </c>
      <c r="S7606" t="s">
        <v>55</v>
      </c>
      <c r="T7606" s="10">
        <f>VLOOKUP(S7606,region,2,FALSE)</f>
        <v>3</v>
      </c>
      <c r="U7606" t="s">
        <v>5546</v>
      </c>
      <c r="V7606" t="s">
        <v>13</v>
      </c>
      <c r="W7606">
        <f>VLOOKUP(U7606,product,2,FALSE)</f>
        <v>1479</v>
      </c>
      <c r="X7606">
        <f>VLOOKUP(V7606,category,2,FALSE)</f>
        <v>1</v>
      </c>
      <c r="Y7606" t="s">
        <v>3228</v>
      </c>
      <c r="Z7606">
        <f>VLOOKUP(Y7606,subcategory,2,FALSE)</f>
        <v>6</v>
      </c>
      <c r="AA7606" t="s">
        <v>2921</v>
      </c>
      <c r="AB7606">
        <v>25.176000000000002</v>
      </c>
      <c r="AC7606">
        <v>3</v>
      </c>
      <c r="AD7606">
        <v>0.6</v>
      </c>
      <c r="AE7606" s="4">
        <v>-33.358199999999997</v>
      </c>
    </row>
    <row r="7607" spans="1:31" x14ac:dyDescent="0.3">
      <c r="A7607" s="2">
        <v>7606</v>
      </c>
      <c r="B7607" t="s">
        <v>8915</v>
      </c>
      <c r="C7607">
        <f>VLOOKUP(B7607,order,2,FALSE)</f>
        <v>3770</v>
      </c>
      <c r="D7607" s="3">
        <v>42517</v>
      </c>
      <c r="E7607" s="3">
        <v>42521</v>
      </c>
      <c r="F7607" t="s">
        <v>25</v>
      </c>
      <c r="G7607" s="10">
        <f>VLOOKUP(F7607,ship,2,FALSE)</f>
        <v>2</v>
      </c>
      <c r="H7607" t="s">
        <v>3829</v>
      </c>
      <c r="I7607">
        <f>VLOOKUP(H7607,customer,2,FALSE)</f>
        <v>575</v>
      </c>
      <c r="J7607" t="s">
        <v>2140</v>
      </c>
      <c r="K7607" t="s">
        <v>9</v>
      </c>
      <c r="L7607">
        <f>VLOOKUP(K7607,segment1,2,FALSE)</f>
        <v>1</v>
      </c>
      <c r="M7607" t="s">
        <v>3255</v>
      </c>
      <c r="N7607" t="s">
        <v>156</v>
      </c>
      <c r="O7607">
        <f>VLOOKUP(N7607,city,2,FALSE)</f>
        <v>23</v>
      </c>
      <c r="P7607" t="s">
        <v>110</v>
      </c>
      <c r="Q7607">
        <f>VLOOKUP(P7607,state,2,FALSE)</f>
        <v>11</v>
      </c>
      <c r="R7607">
        <v>60623</v>
      </c>
      <c r="S7607" t="s">
        <v>55</v>
      </c>
      <c r="T7607" s="10">
        <f>VLOOKUP(S7607,region,2,FALSE)</f>
        <v>3</v>
      </c>
      <c r="U7607" t="s">
        <v>4858</v>
      </c>
      <c r="V7607" t="s">
        <v>13</v>
      </c>
      <c r="W7607">
        <v>3804</v>
      </c>
      <c r="X7607">
        <f>VLOOKUP(V7607,category,2,FALSE)</f>
        <v>1</v>
      </c>
      <c r="Y7607" t="s">
        <v>3228</v>
      </c>
      <c r="Z7607">
        <f>VLOOKUP(Y7607,subcategory,2,FALSE)</f>
        <v>6</v>
      </c>
      <c r="AA7607" t="s">
        <v>1856</v>
      </c>
      <c r="AB7607">
        <v>5.5840000000000005</v>
      </c>
      <c r="AC7607">
        <v>2</v>
      </c>
      <c r="AD7607">
        <v>0.6</v>
      </c>
      <c r="AE7607" s="4">
        <v>-1.6751999999999994</v>
      </c>
    </row>
    <row r="7608" spans="1:31" x14ac:dyDescent="0.3">
      <c r="A7608" s="2">
        <v>7607</v>
      </c>
      <c r="B7608" t="s">
        <v>8915</v>
      </c>
      <c r="C7608">
        <f>VLOOKUP(B7608,order,2,FALSE)</f>
        <v>3770</v>
      </c>
      <c r="D7608" s="3">
        <v>42517</v>
      </c>
      <c r="E7608" s="3">
        <v>42521</v>
      </c>
      <c r="F7608" t="s">
        <v>25</v>
      </c>
      <c r="G7608" s="10">
        <f>VLOOKUP(F7608,ship,2,FALSE)</f>
        <v>2</v>
      </c>
      <c r="H7608" t="s">
        <v>3829</v>
      </c>
      <c r="I7608">
        <f>VLOOKUP(H7608,customer,2,FALSE)</f>
        <v>575</v>
      </c>
      <c r="J7608" t="s">
        <v>2140</v>
      </c>
      <c r="K7608" t="s">
        <v>9</v>
      </c>
      <c r="L7608">
        <f>VLOOKUP(K7608,segment1,2,FALSE)</f>
        <v>1</v>
      </c>
      <c r="M7608" t="s">
        <v>3255</v>
      </c>
      <c r="N7608" t="s">
        <v>156</v>
      </c>
      <c r="O7608">
        <f>VLOOKUP(N7608,city,2,FALSE)</f>
        <v>23</v>
      </c>
      <c r="P7608" t="s">
        <v>110</v>
      </c>
      <c r="Q7608">
        <f>VLOOKUP(P7608,state,2,FALSE)</f>
        <v>11</v>
      </c>
      <c r="R7608">
        <v>60623</v>
      </c>
      <c r="S7608" t="s">
        <v>55</v>
      </c>
      <c r="T7608" s="10">
        <f>VLOOKUP(S7608,region,2,FALSE)</f>
        <v>3</v>
      </c>
      <c r="U7608" t="s">
        <v>4823</v>
      </c>
      <c r="V7608" t="s">
        <v>22</v>
      </c>
      <c r="W7608">
        <f>VLOOKUP(U7608,product,2,FALSE)</f>
        <v>735</v>
      </c>
      <c r="X7608">
        <f>VLOOKUP(V7608,category,2,FALSE)</f>
        <v>2</v>
      </c>
      <c r="Y7608" t="s">
        <v>3227</v>
      </c>
      <c r="Z7608">
        <f>VLOOKUP(Y7608,subcategory,2,FALSE)</f>
        <v>5</v>
      </c>
      <c r="AA7608" t="s">
        <v>2296</v>
      </c>
      <c r="AB7608">
        <v>1297.3680000000002</v>
      </c>
      <c r="AC7608">
        <v>9</v>
      </c>
      <c r="AD7608">
        <v>0.2</v>
      </c>
      <c r="AE7608" s="4">
        <v>97.302599999999984</v>
      </c>
    </row>
    <row r="7609" spans="1:31" x14ac:dyDescent="0.3">
      <c r="A7609" s="2">
        <v>7608</v>
      </c>
      <c r="B7609" t="s">
        <v>10526</v>
      </c>
      <c r="C7609">
        <f>VLOOKUP(B7609,order,2,FALSE)</f>
        <v>3771</v>
      </c>
      <c r="D7609" s="3">
        <v>43093</v>
      </c>
      <c r="E7609" s="3">
        <v>43096</v>
      </c>
      <c r="F7609" t="s">
        <v>97</v>
      </c>
      <c r="G7609" s="10">
        <f>VLOOKUP(F7609,ship,2,FALSE)</f>
        <v>3</v>
      </c>
      <c r="H7609" t="s">
        <v>3770</v>
      </c>
      <c r="I7609">
        <f>VLOOKUP(H7609,customer,2,FALSE)</f>
        <v>516</v>
      </c>
      <c r="J7609" t="s">
        <v>1882</v>
      </c>
      <c r="K7609" t="s">
        <v>9</v>
      </c>
      <c r="L7609">
        <f>VLOOKUP(K7609,segment1,2,FALSE)</f>
        <v>1</v>
      </c>
      <c r="M7609" t="s">
        <v>3255</v>
      </c>
      <c r="N7609" t="s">
        <v>402</v>
      </c>
      <c r="O7609">
        <f>VLOOKUP(N7609,city,2,FALSE)</f>
        <v>62</v>
      </c>
      <c r="P7609" t="s">
        <v>54</v>
      </c>
      <c r="Q7609">
        <f>VLOOKUP(P7609,state,2,FALSE)</f>
        <v>6</v>
      </c>
      <c r="R7609">
        <v>75220</v>
      </c>
      <c r="S7609" t="s">
        <v>55</v>
      </c>
      <c r="T7609" s="10">
        <f>VLOOKUP(S7609,region,2,FALSE)</f>
        <v>3</v>
      </c>
      <c r="U7609" t="s">
        <v>4641</v>
      </c>
      <c r="V7609" t="s">
        <v>22</v>
      </c>
      <c r="W7609">
        <v>3805</v>
      </c>
      <c r="X7609">
        <f>VLOOKUP(V7609,category,2,FALSE)</f>
        <v>2</v>
      </c>
      <c r="Y7609" t="s">
        <v>3227</v>
      </c>
      <c r="Z7609">
        <f>VLOOKUP(Y7609,subcategory,2,FALSE)</f>
        <v>5</v>
      </c>
      <c r="AA7609" t="s">
        <v>634</v>
      </c>
      <c r="AB7609">
        <v>264.32</v>
      </c>
      <c r="AC7609">
        <v>2</v>
      </c>
      <c r="AD7609">
        <v>0.2</v>
      </c>
      <c r="AE7609" s="4">
        <v>19.823999999999998</v>
      </c>
    </row>
    <row r="7610" spans="1:31" x14ac:dyDescent="0.3">
      <c r="A7610" s="2">
        <v>7609</v>
      </c>
      <c r="B7610" t="s">
        <v>10527</v>
      </c>
      <c r="C7610">
        <f>VLOOKUP(B7610,order,2,FALSE)</f>
        <v>3772</v>
      </c>
      <c r="D7610" s="3">
        <v>42858</v>
      </c>
      <c r="E7610" s="3">
        <v>42862</v>
      </c>
      <c r="F7610" t="s">
        <v>25</v>
      </c>
      <c r="G7610" s="10">
        <f>VLOOKUP(F7610,ship,2,FALSE)</f>
        <v>2</v>
      </c>
      <c r="H7610" t="s">
        <v>3432</v>
      </c>
      <c r="I7610">
        <f>VLOOKUP(H7610,customer,2,FALSE)</f>
        <v>178</v>
      </c>
      <c r="J7610" t="s">
        <v>728</v>
      </c>
      <c r="K7610" t="s">
        <v>9</v>
      </c>
      <c r="L7610">
        <f>VLOOKUP(K7610,segment1,2,FALSE)</f>
        <v>1</v>
      </c>
      <c r="M7610" t="s">
        <v>3255</v>
      </c>
      <c r="N7610" t="s">
        <v>67</v>
      </c>
      <c r="O7610">
        <f>VLOOKUP(N7610,city,2,FALSE)</f>
        <v>9</v>
      </c>
      <c r="P7610" t="s">
        <v>20</v>
      </c>
      <c r="Q7610">
        <f>VLOOKUP(P7610,state,2,FALSE)</f>
        <v>2</v>
      </c>
      <c r="R7610">
        <v>94122</v>
      </c>
      <c r="S7610" t="s">
        <v>21</v>
      </c>
      <c r="T7610" s="10">
        <f>VLOOKUP(S7610,region,2,FALSE)</f>
        <v>2</v>
      </c>
      <c r="U7610" t="s">
        <v>4866</v>
      </c>
      <c r="V7610" t="s">
        <v>22</v>
      </c>
      <c r="W7610">
        <f>VLOOKUP(U7610,product,2,FALSE)</f>
        <v>779</v>
      </c>
      <c r="X7610">
        <f>VLOOKUP(V7610,category,2,FALSE)</f>
        <v>2</v>
      </c>
      <c r="Y7610" t="s">
        <v>45</v>
      </c>
      <c r="Z7610">
        <f>VLOOKUP(Y7610,subcategory,2,FALSE)</f>
        <v>11</v>
      </c>
      <c r="AA7610" t="s">
        <v>1766</v>
      </c>
      <c r="AB7610">
        <v>25.92</v>
      </c>
      <c r="AC7610">
        <v>4</v>
      </c>
      <c r="AD7610">
        <v>0</v>
      </c>
      <c r="AE7610" s="4">
        <v>12.441600000000001</v>
      </c>
    </row>
    <row r="7611" spans="1:31" x14ac:dyDescent="0.3">
      <c r="A7611" s="2">
        <v>7610</v>
      </c>
      <c r="B7611" t="s">
        <v>10527</v>
      </c>
      <c r="C7611">
        <f>VLOOKUP(B7611,order,2,FALSE)</f>
        <v>3772</v>
      </c>
      <c r="D7611" s="3">
        <v>42858</v>
      </c>
      <c r="E7611" s="3">
        <v>42862</v>
      </c>
      <c r="F7611" t="s">
        <v>25</v>
      </c>
      <c r="G7611" s="10">
        <f>VLOOKUP(F7611,ship,2,FALSE)</f>
        <v>2</v>
      </c>
      <c r="H7611" t="s">
        <v>3432</v>
      </c>
      <c r="I7611">
        <f>VLOOKUP(H7611,customer,2,FALSE)</f>
        <v>178</v>
      </c>
      <c r="J7611" t="s">
        <v>728</v>
      </c>
      <c r="K7611" t="s">
        <v>9</v>
      </c>
      <c r="L7611">
        <f>VLOOKUP(K7611,segment1,2,FALSE)</f>
        <v>1</v>
      </c>
      <c r="M7611" t="s">
        <v>3255</v>
      </c>
      <c r="N7611" t="s">
        <v>67</v>
      </c>
      <c r="O7611">
        <f>VLOOKUP(N7611,city,2,FALSE)</f>
        <v>9</v>
      </c>
      <c r="P7611" t="s">
        <v>20</v>
      </c>
      <c r="Q7611">
        <f>VLOOKUP(P7611,state,2,FALSE)</f>
        <v>2</v>
      </c>
      <c r="R7611">
        <v>94122</v>
      </c>
      <c r="S7611" t="s">
        <v>21</v>
      </c>
      <c r="T7611" s="10">
        <f>VLOOKUP(S7611,region,2,FALSE)</f>
        <v>2</v>
      </c>
      <c r="U7611" t="s">
        <v>4385</v>
      </c>
      <c r="V7611" t="s">
        <v>22</v>
      </c>
      <c r="W7611">
        <v>3806</v>
      </c>
      <c r="X7611">
        <f>VLOOKUP(V7611,category,2,FALSE)</f>
        <v>2</v>
      </c>
      <c r="Y7611" t="s">
        <v>3229</v>
      </c>
      <c r="Z7611">
        <f>VLOOKUP(Y7611,subcategory,2,FALSE)</f>
        <v>7</v>
      </c>
      <c r="AA7611" t="s">
        <v>2145</v>
      </c>
      <c r="AB7611">
        <v>22.959999999999997</v>
      </c>
      <c r="AC7611">
        <v>7</v>
      </c>
      <c r="AD7611">
        <v>0</v>
      </c>
      <c r="AE7611" s="4">
        <v>6.6583999999999968</v>
      </c>
    </row>
    <row r="7612" spans="1:31" x14ac:dyDescent="0.3">
      <c r="A7612" s="2">
        <v>7611</v>
      </c>
      <c r="B7612" t="s">
        <v>6659</v>
      </c>
      <c r="C7612">
        <f>VLOOKUP(B7612,order,2,FALSE)</f>
        <v>3773</v>
      </c>
      <c r="D7612" s="3">
        <v>41692</v>
      </c>
      <c r="E7612" s="3">
        <v>41694</v>
      </c>
      <c r="F7612" t="s">
        <v>97</v>
      </c>
      <c r="G7612" s="10">
        <f>VLOOKUP(F7612,ship,2,FALSE)</f>
        <v>3</v>
      </c>
      <c r="H7612" t="s">
        <v>3448</v>
      </c>
      <c r="I7612">
        <f>VLOOKUP(H7612,customer,2,FALSE)</f>
        <v>194</v>
      </c>
      <c r="J7612" t="s">
        <v>796</v>
      </c>
      <c r="K7612" t="s">
        <v>9</v>
      </c>
      <c r="L7612">
        <f>VLOOKUP(K7612,segment1,2,FALSE)</f>
        <v>1</v>
      </c>
      <c r="M7612" t="s">
        <v>3255</v>
      </c>
      <c r="N7612" t="s">
        <v>2946</v>
      </c>
      <c r="O7612">
        <f>VLOOKUP(N7612,city,2,FALSE)</f>
        <v>430</v>
      </c>
      <c r="P7612" t="s">
        <v>20</v>
      </c>
      <c r="Q7612">
        <f>VLOOKUP(P7612,state,2,FALSE)</f>
        <v>2</v>
      </c>
      <c r="R7612">
        <v>92553</v>
      </c>
      <c r="S7612" t="s">
        <v>21</v>
      </c>
      <c r="T7612" s="10">
        <f>VLOOKUP(S7612,region,2,FALSE)</f>
        <v>2</v>
      </c>
      <c r="U7612" t="s">
        <v>4679</v>
      </c>
      <c r="V7612" t="s">
        <v>22</v>
      </c>
      <c r="W7612">
        <f>VLOOKUP(U7612,product,2,FALSE)</f>
        <v>586</v>
      </c>
      <c r="X7612">
        <f>VLOOKUP(V7612,category,2,FALSE)</f>
        <v>2</v>
      </c>
      <c r="Y7612" t="s">
        <v>45</v>
      </c>
      <c r="Z7612">
        <f>VLOOKUP(Y7612,subcategory,2,FALSE)</f>
        <v>11</v>
      </c>
      <c r="AA7612" t="s">
        <v>1924</v>
      </c>
      <c r="AB7612">
        <v>19.440000000000001</v>
      </c>
      <c r="AC7612">
        <v>3</v>
      </c>
      <c r="AD7612">
        <v>0</v>
      </c>
      <c r="AE7612" s="4">
        <v>9.3312000000000008</v>
      </c>
    </row>
    <row r="7613" spans="1:31" x14ac:dyDescent="0.3">
      <c r="A7613" s="2">
        <v>7612</v>
      </c>
      <c r="B7613" t="s">
        <v>7672</v>
      </c>
      <c r="C7613">
        <f>VLOOKUP(B7613,order,2,FALSE)</f>
        <v>3774</v>
      </c>
      <c r="D7613" s="3">
        <v>42043</v>
      </c>
      <c r="E7613" s="3">
        <v>42046</v>
      </c>
      <c r="F7613" t="s">
        <v>97</v>
      </c>
      <c r="G7613" s="10">
        <f>VLOOKUP(F7613,ship,2,FALSE)</f>
        <v>3</v>
      </c>
      <c r="H7613" t="s">
        <v>3258</v>
      </c>
      <c r="I7613">
        <f>VLOOKUP(H7613,customer,2,FALSE)</f>
        <v>4</v>
      </c>
      <c r="J7613" t="s">
        <v>32</v>
      </c>
      <c r="K7613" t="s">
        <v>9</v>
      </c>
      <c r="L7613">
        <f>VLOOKUP(K7613,segment1,2,FALSE)</f>
        <v>1</v>
      </c>
      <c r="M7613" t="s">
        <v>3255</v>
      </c>
      <c r="N7613" t="s">
        <v>3134</v>
      </c>
      <c r="O7613">
        <f>VLOOKUP(N7613,city,2,FALSE)</f>
        <v>496</v>
      </c>
      <c r="P7613" t="s">
        <v>1956</v>
      </c>
      <c r="Q7613">
        <f>VLOOKUP(P7613,state,2,FALSE)</f>
        <v>42</v>
      </c>
      <c r="R7613">
        <v>67846</v>
      </c>
      <c r="S7613" t="s">
        <v>55</v>
      </c>
      <c r="T7613" s="10">
        <f>VLOOKUP(S7613,region,2,FALSE)</f>
        <v>3</v>
      </c>
      <c r="U7613" t="s">
        <v>5514</v>
      </c>
      <c r="V7613" t="s">
        <v>22</v>
      </c>
      <c r="W7613">
        <v>3807</v>
      </c>
      <c r="X7613">
        <f>VLOOKUP(V7613,category,2,FALSE)</f>
        <v>2</v>
      </c>
      <c r="Y7613" t="s">
        <v>45</v>
      </c>
      <c r="Z7613">
        <f>VLOOKUP(Y7613,subcategory,2,FALSE)</f>
        <v>11</v>
      </c>
      <c r="AA7613" t="s">
        <v>221</v>
      </c>
      <c r="AB7613">
        <v>9.5399999999999991</v>
      </c>
      <c r="AC7613">
        <v>2</v>
      </c>
      <c r="AD7613">
        <v>0</v>
      </c>
      <c r="AE7613" s="4">
        <v>4.2929999999999993</v>
      </c>
    </row>
    <row r="7614" spans="1:31" x14ac:dyDescent="0.3">
      <c r="A7614" s="2">
        <v>7613</v>
      </c>
      <c r="B7614" t="s">
        <v>7672</v>
      </c>
      <c r="C7614">
        <f>VLOOKUP(B7614,order,2,FALSE)</f>
        <v>3774</v>
      </c>
      <c r="D7614" s="3">
        <v>42043</v>
      </c>
      <c r="E7614" s="3">
        <v>42046</v>
      </c>
      <c r="F7614" t="s">
        <v>97</v>
      </c>
      <c r="G7614" s="10">
        <f>VLOOKUP(F7614,ship,2,FALSE)</f>
        <v>3</v>
      </c>
      <c r="H7614" t="s">
        <v>3258</v>
      </c>
      <c r="I7614">
        <f>VLOOKUP(H7614,customer,2,FALSE)</f>
        <v>4</v>
      </c>
      <c r="J7614" t="s">
        <v>32</v>
      </c>
      <c r="K7614" t="s">
        <v>9</v>
      </c>
      <c r="L7614">
        <f>VLOOKUP(K7614,segment1,2,FALSE)</f>
        <v>1</v>
      </c>
      <c r="M7614" t="s">
        <v>3255</v>
      </c>
      <c r="N7614" t="s">
        <v>3134</v>
      </c>
      <c r="O7614">
        <f>VLOOKUP(N7614,city,2,FALSE)</f>
        <v>496</v>
      </c>
      <c r="P7614" t="s">
        <v>1956</v>
      </c>
      <c r="Q7614">
        <f>VLOOKUP(P7614,state,2,FALSE)</f>
        <v>42</v>
      </c>
      <c r="R7614">
        <v>67846</v>
      </c>
      <c r="S7614" t="s">
        <v>55</v>
      </c>
      <c r="T7614" s="10">
        <f>VLOOKUP(S7614,region,2,FALSE)</f>
        <v>3</v>
      </c>
      <c r="U7614" t="s">
        <v>4303</v>
      </c>
      <c r="V7614" t="s">
        <v>22</v>
      </c>
      <c r="W7614">
        <f>VLOOKUP(U7614,product,2,FALSE)</f>
        <v>196</v>
      </c>
      <c r="X7614">
        <f>VLOOKUP(V7614,category,2,FALSE)</f>
        <v>2</v>
      </c>
      <c r="Y7614" t="s">
        <v>3234</v>
      </c>
      <c r="Z7614">
        <f>VLOOKUP(Y7614,subcategory,2,FALSE)</f>
        <v>14</v>
      </c>
      <c r="AA7614" t="s">
        <v>594</v>
      </c>
      <c r="AB7614">
        <v>5.81</v>
      </c>
      <c r="AC7614">
        <v>1</v>
      </c>
      <c r="AD7614">
        <v>0</v>
      </c>
      <c r="AE7614" s="4">
        <v>1.8010999999999999</v>
      </c>
    </row>
    <row r="7615" spans="1:31" x14ac:dyDescent="0.3">
      <c r="A7615" s="2">
        <v>7614</v>
      </c>
      <c r="B7615" t="s">
        <v>7672</v>
      </c>
      <c r="C7615">
        <f>VLOOKUP(B7615,order,2,FALSE)</f>
        <v>3774</v>
      </c>
      <c r="D7615" s="3">
        <v>42043</v>
      </c>
      <c r="E7615" s="3">
        <v>42046</v>
      </c>
      <c r="F7615" t="s">
        <v>97</v>
      </c>
      <c r="G7615" s="10">
        <f>VLOOKUP(F7615,ship,2,FALSE)</f>
        <v>3</v>
      </c>
      <c r="H7615" t="s">
        <v>3258</v>
      </c>
      <c r="I7615">
        <f>VLOOKUP(H7615,customer,2,FALSE)</f>
        <v>4</v>
      </c>
      <c r="J7615" t="s">
        <v>32</v>
      </c>
      <c r="K7615" t="s">
        <v>9</v>
      </c>
      <c r="L7615">
        <f>VLOOKUP(K7615,segment1,2,FALSE)</f>
        <v>1</v>
      </c>
      <c r="M7615" t="s">
        <v>3255</v>
      </c>
      <c r="N7615" t="s">
        <v>3134</v>
      </c>
      <c r="O7615">
        <f>VLOOKUP(N7615,city,2,FALSE)</f>
        <v>496</v>
      </c>
      <c r="P7615" t="s">
        <v>1956</v>
      </c>
      <c r="Q7615">
        <f>VLOOKUP(P7615,state,2,FALSE)</f>
        <v>42</v>
      </c>
      <c r="R7615">
        <v>67846</v>
      </c>
      <c r="S7615" t="s">
        <v>55</v>
      </c>
      <c r="T7615" s="10">
        <f>VLOOKUP(S7615,region,2,FALSE)</f>
        <v>3</v>
      </c>
      <c r="U7615" t="s">
        <v>4240</v>
      </c>
      <c r="V7615" t="s">
        <v>22</v>
      </c>
      <c r="W7615">
        <v>3808</v>
      </c>
      <c r="X7615">
        <f>VLOOKUP(V7615,category,2,FALSE)</f>
        <v>2</v>
      </c>
      <c r="Y7615" t="s">
        <v>3229</v>
      </c>
      <c r="Z7615">
        <f>VLOOKUP(Y7615,subcategory,2,FALSE)</f>
        <v>7</v>
      </c>
      <c r="AA7615" t="s">
        <v>1205</v>
      </c>
      <c r="AB7615">
        <v>5.76</v>
      </c>
      <c r="AC7615">
        <v>2</v>
      </c>
      <c r="AD7615">
        <v>0</v>
      </c>
      <c r="AE7615" s="4">
        <v>1.7279999999999998</v>
      </c>
    </row>
    <row r="7616" spans="1:31" x14ac:dyDescent="0.3">
      <c r="A7616" s="2">
        <v>7615</v>
      </c>
      <c r="B7616" t="s">
        <v>7673</v>
      </c>
      <c r="C7616">
        <f>VLOOKUP(B7616,order,2,FALSE)</f>
        <v>3775</v>
      </c>
      <c r="D7616" s="3">
        <v>42240</v>
      </c>
      <c r="E7616" s="3">
        <v>42244</v>
      </c>
      <c r="F7616" t="s">
        <v>7</v>
      </c>
      <c r="G7616" s="10">
        <f>VLOOKUP(F7616,ship,2,FALSE)</f>
        <v>1</v>
      </c>
      <c r="H7616" t="s">
        <v>3873</v>
      </c>
      <c r="I7616">
        <f>VLOOKUP(H7616,customer,2,FALSE)</f>
        <v>619</v>
      </c>
      <c r="J7616" t="s">
        <v>2322</v>
      </c>
      <c r="K7616" t="s">
        <v>9</v>
      </c>
      <c r="L7616">
        <f>VLOOKUP(K7616,segment1,2,FALSE)</f>
        <v>1</v>
      </c>
      <c r="M7616" t="s">
        <v>3255</v>
      </c>
      <c r="N7616" t="s">
        <v>138</v>
      </c>
      <c r="O7616">
        <f>VLOOKUP(N7616,city,2,FALSE)</f>
        <v>21</v>
      </c>
      <c r="P7616" t="s">
        <v>139</v>
      </c>
      <c r="Q7616">
        <f>VLOOKUP(P7616,state,2,FALSE)</f>
        <v>16</v>
      </c>
      <c r="R7616">
        <v>10035</v>
      </c>
      <c r="S7616" t="s">
        <v>79</v>
      </c>
      <c r="T7616" s="10">
        <f>VLOOKUP(S7616,region,2,FALSE)</f>
        <v>4</v>
      </c>
      <c r="U7616" t="s">
        <v>4624</v>
      </c>
      <c r="V7616" t="s">
        <v>13</v>
      </c>
      <c r="W7616">
        <f>VLOOKUP(U7616,product,2,FALSE)</f>
        <v>528</v>
      </c>
      <c r="X7616">
        <f>VLOOKUP(V7616,category,2,FALSE)</f>
        <v>1</v>
      </c>
      <c r="Y7616" t="s">
        <v>3228</v>
      </c>
      <c r="Z7616">
        <f>VLOOKUP(Y7616,subcategory,2,FALSE)</f>
        <v>6</v>
      </c>
      <c r="AA7616" t="s">
        <v>2839</v>
      </c>
      <c r="AB7616">
        <v>14.91</v>
      </c>
      <c r="AC7616">
        <v>3</v>
      </c>
      <c r="AD7616">
        <v>0</v>
      </c>
      <c r="AE7616" s="4">
        <v>4.6220999999999997</v>
      </c>
    </row>
    <row r="7617" spans="1:31" x14ac:dyDescent="0.3">
      <c r="A7617" s="2">
        <v>7616</v>
      </c>
      <c r="B7617" t="s">
        <v>6660</v>
      </c>
      <c r="C7617">
        <f>VLOOKUP(B7617,order,2,FALSE)</f>
        <v>3776</v>
      </c>
      <c r="D7617" s="3">
        <v>41973</v>
      </c>
      <c r="E7617" s="3">
        <v>41977</v>
      </c>
      <c r="F7617" t="s">
        <v>25</v>
      </c>
      <c r="G7617" s="10">
        <f>VLOOKUP(F7617,ship,2,FALSE)</f>
        <v>2</v>
      </c>
      <c r="H7617" t="s">
        <v>3830</v>
      </c>
      <c r="I7617">
        <f>VLOOKUP(H7617,customer,2,FALSE)</f>
        <v>576</v>
      </c>
      <c r="J7617" t="s">
        <v>2143</v>
      </c>
      <c r="K7617" t="s">
        <v>18</v>
      </c>
      <c r="L7617">
        <f>VLOOKUP(K7617,segment1,2,FALSE)</f>
        <v>2</v>
      </c>
      <c r="M7617" t="s">
        <v>3255</v>
      </c>
      <c r="N7617" t="s">
        <v>2494</v>
      </c>
      <c r="O7617">
        <f>VLOOKUP(N7617,city,2,FALSE)</f>
        <v>334</v>
      </c>
      <c r="P7617" t="s">
        <v>28</v>
      </c>
      <c r="Q7617">
        <f>VLOOKUP(P7617,state,2,FALSE)</f>
        <v>3</v>
      </c>
      <c r="R7617">
        <v>32839</v>
      </c>
      <c r="S7617" t="s">
        <v>12</v>
      </c>
      <c r="T7617" s="10">
        <f>VLOOKUP(S7617,region,2,FALSE)</f>
        <v>1</v>
      </c>
      <c r="U7617" t="s">
        <v>5759</v>
      </c>
      <c r="V7617" t="s">
        <v>22</v>
      </c>
      <c r="W7617">
        <v>3809</v>
      </c>
      <c r="X7617">
        <f>VLOOKUP(V7617,category,2,FALSE)</f>
        <v>2</v>
      </c>
      <c r="Y7617" t="s">
        <v>3231</v>
      </c>
      <c r="Z7617">
        <f>VLOOKUP(Y7617,subcategory,2,FALSE)</f>
        <v>9</v>
      </c>
      <c r="AA7617" t="s">
        <v>1080</v>
      </c>
      <c r="AB7617">
        <v>6.6420000000000012</v>
      </c>
      <c r="AC7617">
        <v>9</v>
      </c>
      <c r="AD7617">
        <v>0.7</v>
      </c>
      <c r="AE7617" s="4">
        <v>-4.427999999999999</v>
      </c>
    </row>
    <row r="7618" spans="1:31" x14ac:dyDescent="0.3">
      <c r="A7618" s="2">
        <v>7617</v>
      </c>
      <c r="B7618" t="s">
        <v>8916</v>
      </c>
      <c r="C7618">
        <f>VLOOKUP(B7618,order,2,FALSE)</f>
        <v>3777</v>
      </c>
      <c r="D7618" s="3">
        <v>42714</v>
      </c>
      <c r="E7618" s="3">
        <v>42720</v>
      </c>
      <c r="F7618" t="s">
        <v>25</v>
      </c>
      <c r="G7618" s="10">
        <f>VLOOKUP(F7618,ship,2,FALSE)</f>
        <v>2</v>
      </c>
      <c r="H7618" t="s">
        <v>3887</v>
      </c>
      <c r="I7618">
        <f>VLOOKUP(H7618,customer,2,FALSE)</f>
        <v>633</v>
      </c>
      <c r="J7618" t="s">
        <v>2382</v>
      </c>
      <c r="K7618" t="s">
        <v>9</v>
      </c>
      <c r="L7618">
        <f>VLOOKUP(K7618,segment1,2,FALSE)</f>
        <v>1</v>
      </c>
      <c r="M7618" t="s">
        <v>3255</v>
      </c>
      <c r="N7618" t="s">
        <v>1798</v>
      </c>
      <c r="O7618">
        <f>VLOOKUP(N7618,city,2,FALSE)</f>
        <v>233</v>
      </c>
      <c r="P7618" t="s">
        <v>139</v>
      </c>
      <c r="Q7618">
        <f>VLOOKUP(P7618,state,2,FALSE)</f>
        <v>16</v>
      </c>
      <c r="R7618">
        <v>13601</v>
      </c>
      <c r="S7618" t="s">
        <v>79</v>
      </c>
      <c r="T7618" s="10">
        <f>VLOOKUP(S7618,region,2,FALSE)</f>
        <v>4</v>
      </c>
      <c r="U7618" t="s">
        <v>5361</v>
      </c>
      <c r="V7618" t="s">
        <v>22</v>
      </c>
      <c r="W7618">
        <f>VLOOKUP(U7618,product,2,FALSE)</f>
        <v>1287</v>
      </c>
      <c r="X7618">
        <f>VLOOKUP(V7618,category,2,FALSE)</f>
        <v>2</v>
      </c>
      <c r="Y7618" t="s">
        <v>45</v>
      </c>
      <c r="Z7618">
        <f>VLOOKUP(Y7618,subcategory,2,FALSE)</f>
        <v>11</v>
      </c>
      <c r="AA7618" t="s">
        <v>2316</v>
      </c>
      <c r="AB7618">
        <v>18.54</v>
      </c>
      <c r="AC7618">
        <v>2</v>
      </c>
      <c r="AD7618">
        <v>0</v>
      </c>
      <c r="AE7618" s="4">
        <v>8.7137999999999991</v>
      </c>
    </row>
    <row r="7619" spans="1:31" x14ac:dyDescent="0.3">
      <c r="A7619" s="2">
        <v>7618</v>
      </c>
      <c r="B7619" t="s">
        <v>8916</v>
      </c>
      <c r="C7619">
        <f>VLOOKUP(B7619,order,2,FALSE)</f>
        <v>3777</v>
      </c>
      <c r="D7619" s="3">
        <v>42714</v>
      </c>
      <c r="E7619" s="3">
        <v>42720</v>
      </c>
      <c r="F7619" t="s">
        <v>25</v>
      </c>
      <c r="G7619" s="10">
        <f>VLOOKUP(F7619,ship,2,FALSE)</f>
        <v>2</v>
      </c>
      <c r="H7619" t="s">
        <v>3887</v>
      </c>
      <c r="I7619">
        <f>VLOOKUP(H7619,customer,2,FALSE)</f>
        <v>633</v>
      </c>
      <c r="J7619" t="s">
        <v>2382</v>
      </c>
      <c r="K7619" t="s">
        <v>9</v>
      </c>
      <c r="L7619">
        <f>VLOOKUP(K7619,segment1,2,FALSE)</f>
        <v>1</v>
      </c>
      <c r="M7619" t="s">
        <v>3255</v>
      </c>
      <c r="N7619" t="s">
        <v>1798</v>
      </c>
      <c r="O7619">
        <f>VLOOKUP(N7619,city,2,FALSE)</f>
        <v>233</v>
      </c>
      <c r="P7619" t="s">
        <v>139</v>
      </c>
      <c r="Q7619">
        <f>VLOOKUP(P7619,state,2,FALSE)</f>
        <v>16</v>
      </c>
      <c r="R7619">
        <v>13601</v>
      </c>
      <c r="S7619" t="s">
        <v>79</v>
      </c>
      <c r="T7619" s="10">
        <f>VLOOKUP(S7619,region,2,FALSE)</f>
        <v>4</v>
      </c>
      <c r="U7619" t="s">
        <v>4123</v>
      </c>
      <c r="V7619" t="s">
        <v>22</v>
      </c>
      <c r="W7619">
        <v>3810</v>
      </c>
      <c r="X7619">
        <f>VLOOKUP(V7619,category,2,FALSE)</f>
        <v>2</v>
      </c>
      <c r="Y7619" t="s">
        <v>3231</v>
      </c>
      <c r="Z7619">
        <f>VLOOKUP(Y7619,subcategory,2,FALSE)</f>
        <v>9</v>
      </c>
      <c r="AA7619" t="s">
        <v>258</v>
      </c>
      <c r="AB7619">
        <v>679.96</v>
      </c>
      <c r="AC7619">
        <v>5</v>
      </c>
      <c r="AD7619">
        <v>0.2</v>
      </c>
      <c r="AE7619" s="4">
        <v>220.98699999999997</v>
      </c>
    </row>
    <row r="7620" spans="1:31" x14ac:dyDescent="0.3">
      <c r="A7620" s="2">
        <v>7619</v>
      </c>
      <c r="B7620" t="s">
        <v>10528</v>
      </c>
      <c r="C7620">
        <f>VLOOKUP(B7620,order,2,FALSE)</f>
        <v>3778</v>
      </c>
      <c r="D7620" s="3">
        <v>43035</v>
      </c>
      <c r="E7620" s="3">
        <v>43037</v>
      </c>
      <c r="F7620" t="s">
        <v>97</v>
      </c>
      <c r="G7620" s="10">
        <f>VLOOKUP(F7620,ship,2,FALSE)</f>
        <v>3</v>
      </c>
      <c r="H7620" t="s">
        <v>3742</v>
      </c>
      <c r="I7620">
        <f>VLOOKUP(H7620,customer,2,FALSE)</f>
        <v>488</v>
      </c>
      <c r="J7620" t="s">
        <v>1791</v>
      </c>
      <c r="K7620" t="s">
        <v>18</v>
      </c>
      <c r="L7620">
        <f>VLOOKUP(K7620,segment1,2,FALSE)</f>
        <v>2</v>
      </c>
      <c r="M7620" t="s">
        <v>3255</v>
      </c>
      <c r="N7620" t="s">
        <v>19</v>
      </c>
      <c r="O7620">
        <f>VLOOKUP(N7620,city,2,FALSE)</f>
        <v>2</v>
      </c>
      <c r="P7620" t="s">
        <v>20</v>
      </c>
      <c r="Q7620">
        <f>VLOOKUP(P7620,state,2,FALSE)</f>
        <v>2</v>
      </c>
      <c r="R7620">
        <v>90032</v>
      </c>
      <c r="S7620" t="s">
        <v>21</v>
      </c>
      <c r="T7620" s="10">
        <f>VLOOKUP(S7620,region,2,FALSE)</f>
        <v>2</v>
      </c>
      <c r="U7620" t="s">
        <v>4120</v>
      </c>
      <c r="V7620" t="s">
        <v>13</v>
      </c>
      <c r="W7620">
        <f>VLOOKUP(U7620,product,2,FALSE)</f>
        <v>11</v>
      </c>
      <c r="X7620">
        <f>VLOOKUP(V7620,category,2,FALSE)</f>
        <v>1</v>
      </c>
      <c r="Y7620" t="s">
        <v>29</v>
      </c>
      <c r="Z7620">
        <f>VLOOKUP(Y7620,subcategory,2,FALSE)</f>
        <v>4</v>
      </c>
      <c r="AA7620" t="s">
        <v>1686</v>
      </c>
      <c r="AB7620">
        <v>189.57600000000002</v>
      </c>
      <c r="AC7620">
        <v>1</v>
      </c>
      <c r="AD7620">
        <v>0.2</v>
      </c>
      <c r="AE7620" s="4">
        <v>9.4787999999999784</v>
      </c>
    </row>
    <row r="7621" spans="1:31" x14ac:dyDescent="0.3">
      <c r="A7621" s="2">
        <v>7620</v>
      </c>
      <c r="B7621" t="s">
        <v>10528</v>
      </c>
      <c r="C7621">
        <f>VLOOKUP(B7621,order,2,FALSE)</f>
        <v>3778</v>
      </c>
      <c r="D7621" s="3">
        <v>43035</v>
      </c>
      <c r="E7621" s="3">
        <v>43037</v>
      </c>
      <c r="F7621" t="s">
        <v>97</v>
      </c>
      <c r="G7621" s="10">
        <f>VLOOKUP(F7621,ship,2,FALSE)</f>
        <v>3</v>
      </c>
      <c r="H7621" t="s">
        <v>3742</v>
      </c>
      <c r="I7621">
        <f>VLOOKUP(H7621,customer,2,FALSE)</f>
        <v>488</v>
      </c>
      <c r="J7621" t="s">
        <v>1791</v>
      </c>
      <c r="K7621" t="s">
        <v>18</v>
      </c>
      <c r="L7621">
        <f>VLOOKUP(K7621,segment1,2,FALSE)</f>
        <v>2</v>
      </c>
      <c r="M7621" t="s">
        <v>3255</v>
      </c>
      <c r="N7621" t="s">
        <v>19</v>
      </c>
      <c r="O7621">
        <f>VLOOKUP(N7621,city,2,FALSE)</f>
        <v>2</v>
      </c>
      <c r="P7621" t="s">
        <v>20</v>
      </c>
      <c r="Q7621">
        <f>VLOOKUP(P7621,state,2,FALSE)</f>
        <v>2</v>
      </c>
      <c r="R7621">
        <v>90032</v>
      </c>
      <c r="S7621" t="s">
        <v>21</v>
      </c>
      <c r="T7621" s="10">
        <f>VLOOKUP(S7621,region,2,FALSE)</f>
        <v>2</v>
      </c>
      <c r="U7621" t="s">
        <v>5821</v>
      </c>
      <c r="V7621" t="s">
        <v>35</v>
      </c>
      <c r="W7621">
        <v>3811</v>
      </c>
      <c r="X7621">
        <f>VLOOKUP(V7621,category,2,FALSE)</f>
        <v>3</v>
      </c>
      <c r="Y7621" t="s">
        <v>3230</v>
      </c>
      <c r="Z7621">
        <f>VLOOKUP(Y7621,subcategory,2,FALSE)</f>
        <v>8</v>
      </c>
      <c r="AA7621" t="s">
        <v>2612</v>
      </c>
      <c r="AB7621">
        <v>71.959999999999994</v>
      </c>
      <c r="AC7621">
        <v>5</v>
      </c>
      <c r="AD7621">
        <v>0.2</v>
      </c>
      <c r="AE7621" s="4">
        <v>7.1960000000000015</v>
      </c>
    </row>
    <row r="7622" spans="1:31" x14ac:dyDescent="0.3">
      <c r="A7622" s="2">
        <v>7621</v>
      </c>
      <c r="B7622" t="s">
        <v>6661</v>
      </c>
      <c r="C7622">
        <f>VLOOKUP(B7622,order,2,FALSE)</f>
        <v>3779</v>
      </c>
      <c r="D7622" s="3">
        <v>41968</v>
      </c>
      <c r="E7622" s="3">
        <v>41972</v>
      </c>
      <c r="F7622" t="s">
        <v>25</v>
      </c>
      <c r="G7622" s="10">
        <f>VLOOKUP(F7622,ship,2,FALSE)</f>
        <v>2</v>
      </c>
      <c r="H7622" t="s">
        <v>3834</v>
      </c>
      <c r="I7622">
        <f>VLOOKUP(H7622,customer,2,FALSE)</f>
        <v>580</v>
      </c>
      <c r="J7622" t="s">
        <v>2159</v>
      </c>
      <c r="K7622" t="s">
        <v>9</v>
      </c>
      <c r="L7622">
        <f>VLOOKUP(K7622,segment1,2,FALSE)</f>
        <v>1</v>
      </c>
      <c r="M7622" t="s">
        <v>3255</v>
      </c>
      <c r="N7622" t="s">
        <v>19</v>
      </c>
      <c r="O7622">
        <f>VLOOKUP(N7622,city,2,FALSE)</f>
        <v>2</v>
      </c>
      <c r="P7622" t="s">
        <v>20</v>
      </c>
      <c r="Q7622">
        <f>VLOOKUP(P7622,state,2,FALSE)</f>
        <v>2</v>
      </c>
      <c r="R7622">
        <v>90004</v>
      </c>
      <c r="S7622" t="s">
        <v>21</v>
      </c>
      <c r="T7622" s="10">
        <f>VLOOKUP(S7622,region,2,FALSE)</f>
        <v>2</v>
      </c>
      <c r="U7622" t="s">
        <v>4341</v>
      </c>
      <c r="V7622" t="s">
        <v>35</v>
      </c>
      <c r="W7622">
        <f>VLOOKUP(U7622,product,2,FALSE)</f>
        <v>234</v>
      </c>
      <c r="X7622">
        <f>VLOOKUP(V7622,category,2,FALSE)</f>
        <v>3</v>
      </c>
      <c r="Y7622" t="s">
        <v>3230</v>
      </c>
      <c r="Z7622">
        <f>VLOOKUP(Y7622,subcategory,2,FALSE)</f>
        <v>8</v>
      </c>
      <c r="AA7622" t="s">
        <v>797</v>
      </c>
      <c r="AB7622">
        <v>539.91999999999996</v>
      </c>
      <c r="AC7622">
        <v>5</v>
      </c>
      <c r="AD7622">
        <v>0.2</v>
      </c>
      <c r="AE7622" s="4">
        <v>47.242999999999967</v>
      </c>
    </row>
    <row r="7623" spans="1:31" x14ac:dyDescent="0.3">
      <c r="A7623" s="2">
        <v>7622</v>
      </c>
      <c r="B7623" t="s">
        <v>6661</v>
      </c>
      <c r="C7623">
        <f>VLOOKUP(B7623,order,2,FALSE)</f>
        <v>3779</v>
      </c>
      <c r="D7623" s="3">
        <v>41968</v>
      </c>
      <c r="E7623" s="3">
        <v>41972</v>
      </c>
      <c r="F7623" t="s">
        <v>25</v>
      </c>
      <c r="G7623" s="10">
        <f>VLOOKUP(F7623,ship,2,FALSE)</f>
        <v>2</v>
      </c>
      <c r="H7623" t="s">
        <v>3834</v>
      </c>
      <c r="I7623">
        <f>VLOOKUP(H7623,customer,2,FALSE)</f>
        <v>580</v>
      </c>
      <c r="J7623" t="s">
        <v>2159</v>
      </c>
      <c r="K7623" t="s">
        <v>9</v>
      </c>
      <c r="L7623">
        <f>VLOOKUP(K7623,segment1,2,FALSE)</f>
        <v>1</v>
      </c>
      <c r="M7623" t="s">
        <v>3255</v>
      </c>
      <c r="N7623" t="s">
        <v>19</v>
      </c>
      <c r="O7623">
        <f>VLOOKUP(N7623,city,2,FALSE)</f>
        <v>2</v>
      </c>
      <c r="P7623" t="s">
        <v>20</v>
      </c>
      <c r="Q7623">
        <f>VLOOKUP(P7623,state,2,FALSE)</f>
        <v>2</v>
      </c>
      <c r="R7623">
        <v>90004</v>
      </c>
      <c r="S7623" t="s">
        <v>21</v>
      </c>
      <c r="T7623" s="10">
        <f>VLOOKUP(S7623,region,2,FALSE)</f>
        <v>2</v>
      </c>
      <c r="U7623" t="s">
        <v>4722</v>
      </c>
      <c r="V7623" t="s">
        <v>13</v>
      </c>
      <c r="W7623">
        <v>3812</v>
      </c>
      <c r="X7623">
        <f>VLOOKUP(V7623,category,2,FALSE)</f>
        <v>1</v>
      </c>
      <c r="Y7623" t="s">
        <v>3226</v>
      </c>
      <c r="Z7623">
        <f>VLOOKUP(Y7623,subcategory,2,FALSE)</f>
        <v>2</v>
      </c>
      <c r="AA7623" t="s">
        <v>1522</v>
      </c>
      <c r="AB7623">
        <v>725.34400000000005</v>
      </c>
      <c r="AC7623">
        <v>4</v>
      </c>
      <c r="AD7623">
        <v>0.2</v>
      </c>
      <c r="AE7623" s="4">
        <v>54.400800000000004</v>
      </c>
    </row>
    <row r="7624" spans="1:31" x14ac:dyDescent="0.3">
      <c r="A7624" s="2">
        <v>7623</v>
      </c>
      <c r="B7624" t="s">
        <v>6661</v>
      </c>
      <c r="C7624">
        <f>VLOOKUP(B7624,order,2,FALSE)</f>
        <v>3779</v>
      </c>
      <c r="D7624" s="3">
        <v>41968</v>
      </c>
      <c r="E7624" s="3">
        <v>41972</v>
      </c>
      <c r="F7624" t="s">
        <v>25</v>
      </c>
      <c r="G7624" s="10">
        <f>VLOOKUP(F7624,ship,2,FALSE)</f>
        <v>2</v>
      </c>
      <c r="H7624" t="s">
        <v>3834</v>
      </c>
      <c r="I7624">
        <f>VLOOKUP(H7624,customer,2,FALSE)</f>
        <v>580</v>
      </c>
      <c r="J7624" t="s">
        <v>2159</v>
      </c>
      <c r="K7624" t="s">
        <v>9</v>
      </c>
      <c r="L7624">
        <f>VLOOKUP(K7624,segment1,2,FALSE)</f>
        <v>1</v>
      </c>
      <c r="M7624" t="s">
        <v>3255</v>
      </c>
      <c r="N7624" t="s">
        <v>19</v>
      </c>
      <c r="O7624">
        <f>VLOOKUP(N7624,city,2,FALSE)</f>
        <v>2</v>
      </c>
      <c r="P7624" t="s">
        <v>20</v>
      </c>
      <c r="Q7624">
        <f>VLOOKUP(P7624,state,2,FALSE)</f>
        <v>2</v>
      </c>
      <c r="R7624">
        <v>90004</v>
      </c>
      <c r="S7624" t="s">
        <v>21</v>
      </c>
      <c r="T7624" s="10">
        <f>VLOOKUP(S7624,region,2,FALSE)</f>
        <v>2</v>
      </c>
      <c r="U7624" t="s">
        <v>5877</v>
      </c>
      <c r="V7624" t="s">
        <v>22</v>
      </c>
      <c r="W7624">
        <f>VLOOKUP(U7624,product,2,FALSE)</f>
        <v>1821</v>
      </c>
      <c r="X7624">
        <f>VLOOKUP(V7624,category,2,FALSE)</f>
        <v>2</v>
      </c>
      <c r="Y7624" t="s">
        <v>3229</v>
      </c>
      <c r="Z7624">
        <f>VLOOKUP(Y7624,subcategory,2,FALSE)</f>
        <v>7</v>
      </c>
      <c r="AA7624" t="s">
        <v>5920</v>
      </c>
      <c r="AB7624">
        <v>7.4399999999999995</v>
      </c>
      <c r="AC7624">
        <v>3</v>
      </c>
      <c r="AD7624">
        <v>0</v>
      </c>
      <c r="AE7624" s="4">
        <v>2.6039999999999996</v>
      </c>
    </row>
    <row r="7625" spans="1:31" x14ac:dyDescent="0.3">
      <c r="A7625" s="2">
        <v>7624</v>
      </c>
      <c r="B7625" t="s">
        <v>6662</v>
      </c>
      <c r="C7625">
        <f>VLOOKUP(B7625,order,2,FALSE)</f>
        <v>3780</v>
      </c>
      <c r="D7625" s="3">
        <v>41834</v>
      </c>
      <c r="E7625" s="3">
        <v>41840</v>
      </c>
      <c r="F7625" t="s">
        <v>25</v>
      </c>
      <c r="G7625" s="10">
        <f>VLOOKUP(F7625,ship,2,FALSE)</f>
        <v>2</v>
      </c>
      <c r="H7625" t="s">
        <v>4032</v>
      </c>
      <c r="I7625">
        <f>VLOOKUP(H7625,customer,2,FALSE)</f>
        <v>777</v>
      </c>
      <c r="J7625" t="s">
        <v>3086</v>
      </c>
      <c r="K7625" t="s">
        <v>52</v>
      </c>
      <c r="L7625">
        <f>VLOOKUP(K7625,segment1,2,FALSE)</f>
        <v>3</v>
      </c>
      <c r="M7625" t="s">
        <v>3255</v>
      </c>
      <c r="N7625" t="s">
        <v>300</v>
      </c>
      <c r="O7625">
        <f>VLOOKUP(N7625,city,2,FALSE)</f>
        <v>47</v>
      </c>
      <c r="P7625" t="s">
        <v>127</v>
      </c>
      <c r="Q7625">
        <f>VLOOKUP(P7625,state,2,FALSE)</f>
        <v>14</v>
      </c>
      <c r="R7625">
        <v>19711</v>
      </c>
      <c r="S7625" t="s">
        <v>79</v>
      </c>
      <c r="T7625" s="10">
        <f>VLOOKUP(S7625,region,2,FALSE)</f>
        <v>4</v>
      </c>
      <c r="U7625" t="s">
        <v>4734</v>
      </c>
      <c r="V7625" t="s">
        <v>22</v>
      </c>
      <c r="W7625">
        <v>3813</v>
      </c>
      <c r="X7625">
        <f>VLOOKUP(V7625,category,2,FALSE)</f>
        <v>2</v>
      </c>
      <c r="Y7625" t="s">
        <v>38</v>
      </c>
      <c r="Z7625">
        <f>VLOOKUP(Y7625,subcategory,2,FALSE)</f>
        <v>10</v>
      </c>
      <c r="AA7625" t="s">
        <v>1425</v>
      </c>
      <c r="AB7625">
        <v>39.479999999999997</v>
      </c>
      <c r="AC7625">
        <v>1</v>
      </c>
      <c r="AD7625">
        <v>0</v>
      </c>
      <c r="AE7625" s="4">
        <v>11.054400000000001</v>
      </c>
    </row>
    <row r="7626" spans="1:31" x14ac:dyDescent="0.3">
      <c r="A7626" s="2">
        <v>7625</v>
      </c>
      <c r="B7626" t="s">
        <v>7674</v>
      </c>
      <c r="C7626">
        <f>VLOOKUP(B7626,order,2,FALSE)</f>
        <v>3781</v>
      </c>
      <c r="D7626" s="3">
        <v>42147</v>
      </c>
      <c r="E7626" s="3">
        <v>42151</v>
      </c>
      <c r="F7626" t="s">
        <v>7</v>
      </c>
      <c r="G7626" s="10">
        <f>VLOOKUP(F7626,ship,2,FALSE)</f>
        <v>1</v>
      </c>
      <c r="H7626" t="s">
        <v>3389</v>
      </c>
      <c r="I7626">
        <f>VLOOKUP(H7626,customer,2,FALSE)</f>
        <v>135</v>
      </c>
      <c r="J7626" t="s">
        <v>565</v>
      </c>
      <c r="K7626" t="s">
        <v>52</v>
      </c>
      <c r="L7626">
        <f>VLOOKUP(K7626,segment1,2,FALSE)</f>
        <v>3</v>
      </c>
      <c r="M7626" t="s">
        <v>3255</v>
      </c>
      <c r="N7626" t="s">
        <v>433</v>
      </c>
      <c r="O7626">
        <f>VLOOKUP(N7626,city,2,FALSE)</f>
        <v>67</v>
      </c>
      <c r="P7626" t="s">
        <v>123</v>
      </c>
      <c r="Q7626">
        <f>VLOOKUP(P7626,state,2,FALSE)</f>
        <v>13</v>
      </c>
      <c r="R7626">
        <v>48234</v>
      </c>
      <c r="S7626" t="s">
        <v>55</v>
      </c>
      <c r="T7626" s="10">
        <f>VLOOKUP(S7626,region,2,FALSE)</f>
        <v>3</v>
      </c>
      <c r="U7626" t="s">
        <v>5220</v>
      </c>
      <c r="V7626" t="s">
        <v>22</v>
      </c>
      <c r="W7626">
        <f>VLOOKUP(U7626,product,2,FALSE)</f>
        <v>1142</v>
      </c>
      <c r="X7626">
        <f>VLOOKUP(V7626,category,2,FALSE)</f>
        <v>2</v>
      </c>
      <c r="Y7626" t="s">
        <v>38</v>
      </c>
      <c r="Z7626">
        <f>VLOOKUP(Y7626,subcategory,2,FALSE)</f>
        <v>10</v>
      </c>
      <c r="AA7626" t="s">
        <v>2383</v>
      </c>
      <c r="AB7626">
        <v>850.5</v>
      </c>
      <c r="AC7626">
        <v>5</v>
      </c>
      <c r="AD7626">
        <v>0.1</v>
      </c>
      <c r="AE7626" s="4">
        <v>245.69999999999993</v>
      </c>
    </row>
    <row r="7627" spans="1:31" x14ac:dyDescent="0.3">
      <c r="A7627" s="2">
        <v>7626</v>
      </c>
      <c r="B7627" t="s">
        <v>7674</v>
      </c>
      <c r="C7627">
        <f>VLOOKUP(B7627,order,2,FALSE)</f>
        <v>3781</v>
      </c>
      <c r="D7627" s="3">
        <v>42147</v>
      </c>
      <c r="E7627" s="3">
        <v>42151</v>
      </c>
      <c r="F7627" t="s">
        <v>7</v>
      </c>
      <c r="G7627" s="10">
        <f>VLOOKUP(F7627,ship,2,FALSE)</f>
        <v>1</v>
      </c>
      <c r="H7627" t="s">
        <v>3389</v>
      </c>
      <c r="I7627">
        <f>VLOOKUP(H7627,customer,2,FALSE)</f>
        <v>135</v>
      </c>
      <c r="J7627" t="s">
        <v>565</v>
      </c>
      <c r="K7627" t="s">
        <v>52</v>
      </c>
      <c r="L7627">
        <f>VLOOKUP(K7627,segment1,2,FALSE)</f>
        <v>3</v>
      </c>
      <c r="M7627" t="s">
        <v>3255</v>
      </c>
      <c r="N7627" t="s">
        <v>433</v>
      </c>
      <c r="O7627">
        <f>VLOOKUP(N7627,city,2,FALSE)</f>
        <v>67</v>
      </c>
      <c r="P7627" t="s">
        <v>123</v>
      </c>
      <c r="Q7627">
        <f>VLOOKUP(P7627,state,2,FALSE)</f>
        <v>13</v>
      </c>
      <c r="R7627">
        <v>48234</v>
      </c>
      <c r="S7627" t="s">
        <v>55</v>
      </c>
      <c r="T7627" s="10">
        <f>VLOOKUP(S7627,region,2,FALSE)</f>
        <v>3</v>
      </c>
      <c r="U7627" t="s">
        <v>4990</v>
      </c>
      <c r="V7627" t="s">
        <v>13</v>
      </c>
      <c r="W7627">
        <v>3814</v>
      </c>
      <c r="X7627">
        <f>VLOOKUP(V7627,category,2,FALSE)</f>
        <v>1</v>
      </c>
      <c r="Y7627" t="s">
        <v>3228</v>
      </c>
      <c r="Z7627">
        <f>VLOOKUP(Y7627,subcategory,2,FALSE)</f>
        <v>6</v>
      </c>
      <c r="AA7627" t="s">
        <v>179</v>
      </c>
      <c r="AB7627">
        <v>75.33</v>
      </c>
      <c r="AC7627">
        <v>9</v>
      </c>
      <c r="AD7627">
        <v>0</v>
      </c>
      <c r="AE7627" s="4">
        <v>19.585799999999999</v>
      </c>
    </row>
    <row r="7628" spans="1:31" x14ac:dyDescent="0.3">
      <c r="A7628" s="2">
        <v>7627</v>
      </c>
      <c r="B7628" t="s">
        <v>7675</v>
      </c>
      <c r="C7628">
        <f>VLOOKUP(B7628,order,2,FALSE)</f>
        <v>3782</v>
      </c>
      <c r="D7628" s="3">
        <v>42329</v>
      </c>
      <c r="E7628" s="3">
        <v>42331</v>
      </c>
      <c r="F7628" t="s">
        <v>7</v>
      </c>
      <c r="G7628" s="10">
        <f>VLOOKUP(F7628,ship,2,FALSE)</f>
        <v>1</v>
      </c>
      <c r="H7628" t="s">
        <v>3568</v>
      </c>
      <c r="I7628">
        <f>VLOOKUP(H7628,customer,2,FALSE)</f>
        <v>314</v>
      </c>
      <c r="J7628" t="s">
        <v>1208</v>
      </c>
      <c r="K7628" t="s">
        <v>18</v>
      </c>
      <c r="L7628">
        <f>VLOOKUP(K7628,segment1,2,FALSE)</f>
        <v>2</v>
      </c>
      <c r="M7628" t="s">
        <v>3255</v>
      </c>
      <c r="N7628" t="s">
        <v>271</v>
      </c>
      <c r="O7628">
        <f>VLOOKUP(N7628,city,2,FALSE)</f>
        <v>43</v>
      </c>
      <c r="P7628" t="s">
        <v>160</v>
      </c>
      <c r="Q7628">
        <f>VLOOKUP(P7628,state,2,FALSE)</f>
        <v>17</v>
      </c>
      <c r="R7628">
        <v>85023</v>
      </c>
      <c r="S7628" t="s">
        <v>21</v>
      </c>
      <c r="T7628" s="10">
        <f>VLOOKUP(S7628,region,2,FALSE)</f>
        <v>2</v>
      </c>
      <c r="U7628" t="s">
        <v>5593</v>
      </c>
      <c r="V7628" t="s">
        <v>22</v>
      </c>
      <c r="W7628">
        <f>VLOOKUP(U7628,product,2,FALSE)</f>
        <v>1528</v>
      </c>
      <c r="X7628">
        <f>VLOOKUP(V7628,category,2,FALSE)</f>
        <v>2</v>
      </c>
      <c r="Y7628" t="s">
        <v>38</v>
      </c>
      <c r="Z7628">
        <f>VLOOKUP(Y7628,subcategory,2,FALSE)</f>
        <v>10</v>
      </c>
      <c r="AA7628" t="s">
        <v>938</v>
      </c>
      <c r="AB7628">
        <v>325.63200000000006</v>
      </c>
      <c r="AC7628">
        <v>6</v>
      </c>
      <c r="AD7628">
        <v>0.2</v>
      </c>
      <c r="AE7628" s="4">
        <v>28.492799999999988</v>
      </c>
    </row>
    <row r="7629" spans="1:31" x14ac:dyDescent="0.3">
      <c r="A7629" s="2">
        <v>7628</v>
      </c>
      <c r="B7629" t="s">
        <v>7675</v>
      </c>
      <c r="C7629">
        <f>VLOOKUP(B7629,order,2,FALSE)</f>
        <v>3782</v>
      </c>
      <c r="D7629" s="3">
        <v>42329</v>
      </c>
      <c r="E7629" s="3">
        <v>42331</v>
      </c>
      <c r="F7629" t="s">
        <v>7</v>
      </c>
      <c r="G7629" s="10">
        <f>VLOOKUP(F7629,ship,2,FALSE)</f>
        <v>1</v>
      </c>
      <c r="H7629" t="s">
        <v>3568</v>
      </c>
      <c r="I7629">
        <f>VLOOKUP(H7629,customer,2,FALSE)</f>
        <v>314</v>
      </c>
      <c r="J7629" t="s">
        <v>1208</v>
      </c>
      <c r="K7629" t="s">
        <v>18</v>
      </c>
      <c r="L7629">
        <f>VLOOKUP(K7629,segment1,2,FALSE)</f>
        <v>2</v>
      </c>
      <c r="M7629" t="s">
        <v>3255</v>
      </c>
      <c r="N7629" t="s">
        <v>271</v>
      </c>
      <c r="O7629">
        <f>VLOOKUP(N7629,city,2,FALSE)</f>
        <v>43</v>
      </c>
      <c r="P7629" t="s">
        <v>160</v>
      </c>
      <c r="Q7629">
        <f>VLOOKUP(P7629,state,2,FALSE)</f>
        <v>17</v>
      </c>
      <c r="R7629">
        <v>85023</v>
      </c>
      <c r="S7629" t="s">
        <v>21</v>
      </c>
      <c r="T7629" s="10">
        <f>VLOOKUP(S7629,region,2,FALSE)</f>
        <v>2</v>
      </c>
      <c r="U7629" t="s">
        <v>5283</v>
      </c>
      <c r="V7629" t="s">
        <v>35</v>
      </c>
      <c r="W7629">
        <v>3815</v>
      </c>
      <c r="X7629">
        <f>VLOOKUP(V7629,category,2,FALSE)</f>
        <v>3</v>
      </c>
      <c r="Y7629" t="s">
        <v>3232</v>
      </c>
      <c r="Z7629">
        <f>VLOOKUP(Y7629,subcategory,2,FALSE)</f>
        <v>12</v>
      </c>
      <c r="AA7629" t="s">
        <v>416</v>
      </c>
      <c r="AB7629">
        <v>23.344000000000001</v>
      </c>
      <c r="AC7629">
        <v>2</v>
      </c>
      <c r="AD7629">
        <v>0.2</v>
      </c>
      <c r="AE7629" s="4">
        <v>-1.4590000000000014</v>
      </c>
    </row>
    <row r="7630" spans="1:31" x14ac:dyDescent="0.3">
      <c r="A7630" s="2">
        <v>7629</v>
      </c>
      <c r="B7630" t="s">
        <v>7675</v>
      </c>
      <c r="C7630">
        <f>VLOOKUP(B7630,order,2,FALSE)</f>
        <v>3782</v>
      </c>
      <c r="D7630" s="3">
        <v>42329</v>
      </c>
      <c r="E7630" s="3">
        <v>42331</v>
      </c>
      <c r="F7630" t="s">
        <v>7</v>
      </c>
      <c r="G7630" s="10">
        <f>VLOOKUP(F7630,ship,2,FALSE)</f>
        <v>1</v>
      </c>
      <c r="H7630" t="s">
        <v>3568</v>
      </c>
      <c r="I7630">
        <f>VLOOKUP(H7630,customer,2,FALSE)</f>
        <v>314</v>
      </c>
      <c r="J7630" t="s">
        <v>1208</v>
      </c>
      <c r="K7630" t="s">
        <v>18</v>
      </c>
      <c r="L7630">
        <f>VLOOKUP(K7630,segment1,2,FALSE)</f>
        <v>2</v>
      </c>
      <c r="M7630" t="s">
        <v>3255</v>
      </c>
      <c r="N7630" t="s">
        <v>271</v>
      </c>
      <c r="O7630">
        <f>VLOOKUP(N7630,city,2,FALSE)</f>
        <v>43</v>
      </c>
      <c r="P7630" t="s">
        <v>160</v>
      </c>
      <c r="Q7630">
        <f>VLOOKUP(P7630,state,2,FALSE)</f>
        <v>17</v>
      </c>
      <c r="R7630">
        <v>85023</v>
      </c>
      <c r="S7630" t="s">
        <v>21</v>
      </c>
      <c r="T7630" s="10">
        <f>VLOOKUP(S7630,region,2,FALSE)</f>
        <v>2</v>
      </c>
      <c r="U7630" t="s">
        <v>5092</v>
      </c>
      <c r="V7630" t="s">
        <v>22</v>
      </c>
      <c r="W7630">
        <f>VLOOKUP(U7630,product,2,FALSE)</f>
        <v>1009</v>
      </c>
      <c r="X7630">
        <f>VLOOKUP(V7630,category,2,FALSE)</f>
        <v>2</v>
      </c>
      <c r="Y7630" t="s">
        <v>23</v>
      </c>
      <c r="Z7630">
        <f>VLOOKUP(Y7630,subcategory,2,FALSE)</f>
        <v>3</v>
      </c>
      <c r="AA7630" t="s">
        <v>619</v>
      </c>
      <c r="AB7630">
        <v>16.520000000000003</v>
      </c>
      <c r="AC7630">
        <v>5</v>
      </c>
      <c r="AD7630">
        <v>0.2</v>
      </c>
      <c r="AE7630" s="4">
        <v>5.368999999999998</v>
      </c>
    </row>
    <row r="7631" spans="1:31" x14ac:dyDescent="0.3">
      <c r="A7631" s="2">
        <v>7630</v>
      </c>
      <c r="B7631" t="s">
        <v>6663</v>
      </c>
      <c r="C7631">
        <f>VLOOKUP(B7631,order,2,FALSE)</f>
        <v>3783</v>
      </c>
      <c r="D7631" s="3">
        <v>41728</v>
      </c>
      <c r="E7631" s="3">
        <v>41730</v>
      </c>
      <c r="F7631" t="s">
        <v>97</v>
      </c>
      <c r="G7631" s="10">
        <f>VLOOKUP(F7631,ship,2,FALSE)</f>
        <v>3</v>
      </c>
      <c r="H7631" t="s">
        <v>3343</v>
      </c>
      <c r="I7631">
        <f>VLOOKUP(H7631,customer,2,FALSE)</f>
        <v>89</v>
      </c>
      <c r="J7631" t="s">
        <v>375</v>
      </c>
      <c r="K7631" t="s">
        <v>52</v>
      </c>
      <c r="L7631">
        <f>VLOOKUP(K7631,segment1,2,FALSE)</f>
        <v>3</v>
      </c>
      <c r="M7631" t="s">
        <v>3255</v>
      </c>
      <c r="N7631" t="s">
        <v>1414</v>
      </c>
      <c r="O7631">
        <f>VLOOKUP(N7631,city,2,FALSE)</f>
        <v>181</v>
      </c>
      <c r="P7631" t="s">
        <v>54</v>
      </c>
      <c r="Q7631">
        <f>VLOOKUP(P7631,state,2,FALSE)</f>
        <v>6</v>
      </c>
      <c r="R7631">
        <v>78521</v>
      </c>
      <c r="S7631" t="s">
        <v>55</v>
      </c>
      <c r="T7631" s="10">
        <f>VLOOKUP(S7631,region,2,FALSE)</f>
        <v>3</v>
      </c>
      <c r="U7631" t="s">
        <v>4650</v>
      </c>
      <c r="V7631" t="s">
        <v>22</v>
      </c>
      <c r="W7631">
        <v>3816</v>
      </c>
      <c r="X7631">
        <f>VLOOKUP(V7631,category,2,FALSE)</f>
        <v>2</v>
      </c>
      <c r="Y7631" t="s">
        <v>103</v>
      </c>
      <c r="Z7631">
        <f>VLOOKUP(Y7631,subcategory,2,FALSE)</f>
        <v>13</v>
      </c>
      <c r="AA7631" t="s">
        <v>2876</v>
      </c>
      <c r="AB7631">
        <v>335.72</v>
      </c>
      <c r="AC7631">
        <v>5</v>
      </c>
      <c r="AD7631">
        <v>0.2</v>
      </c>
      <c r="AE7631" s="4">
        <v>113.30549999999999</v>
      </c>
    </row>
    <row r="7632" spans="1:31" x14ac:dyDescent="0.3">
      <c r="A7632" s="2">
        <v>7631</v>
      </c>
      <c r="B7632" t="s">
        <v>6663</v>
      </c>
      <c r="C7632">
        <f>VLOOKUP(B7632,order,2,FALSE)</f>
        <v>3783</v>
      </c>
      <c r="D7632" s="3">
        <v>41728</v>
      </c>
      <c r="E7632" s="3">
        <v>41730</v>
      </c>
      <c r="F7632" t="s">
        <v>97</v>
      </c>
      <c r="G7632" s="10">
        <f>VLOOKUP(F7632,ship,2,FALSE)</f>
        <v>3</v>
      </c>
      <c r="H7632" t="s">
        <v>3343</v>
      </c>
      <c r="I7632">
        <f>VLOOKUP(H7632,customer,2,FALSE)</f>
        <v>89</v>
      </c>
      <c r="J7632" t="s">
        <v>375</v>
      </c>
      <c r="K7632" t="s">
        <v>52</v>
      </c>
      <c r="L7632">
        <f>VLOOKUP(K7632,segment1,2,FALSE)</f>
        <v>3</v>
      </c>
      <c r="M7632" t="s">
        <v>3255</v>
      </c>
      <c r="N7632" t="s">
        <v>1414</v>
      </c>
      <c r="O7632">
        <f>VLOOKUP(N7632,city,2,FALSE)</f>
        <v>181</v>
      </c>
      <c r="P7632" t="s">
        <v>54</v>
      </c>
      <c r="Q7632">
        <f>VLOOKUP(P7632,state,2,FALSE)</f>
        <v>6</v>
      </c>
      <c r="R7632">
        <v>78521</v>
      </c>
      <c r="S7632" t="s">
        <v>55</v>
      </c>
      <c r="T7632" s="10">
        <f>VLOOKUP(S7632,region,2,FALSE)</f>
        <v>3</v>
      </c>
      <c r="U7632" t="s">
        <v>4904</v>
      </c>
      <c r="V7632" t="s">
        <v>35</v>
      </c>
      <c r="W7632">
        <f>VLOOKUP(U7632,product,2,FALSE)</f>
        <v>818</v>
      </c>
      <c r="X7632">
        <f>VLOOKUP(V7632,category,2,FALSE)</f>
        <v>3</v>
      </c>
      <c r="Y7632" t="s">
        <v>3230</v>
      </c>
      <c r="Z7632">
        <f>VLOOKUP(Y7632,subcategory,2,FALSE)</f>
        <v>8</v>
      </c>
      <c r="AA7632" t="s">
        <v>2942</v>
      </c>
      <c r="AB7632">
        <v>251.94400000000002</v>
      </c>
      <c r="AC7632">
        <v>7</v>
      </c>
      <c r="AD7632">
        <v>0.2</v>
      </c>
      <c r="AE7632" s="4">
        <v>88.180399999999977</v>
      </c>
    </row>
    <row r="7633" spans="1:31" x14ac:dyDescent="0.3">
      <c r="A7633" s="2">
        <v>7632</v>
      </c>
      <c r="B7633" t="s">
        <v>6663</v>
      </c>
      <c r="C7633">
        <f>VLOOKUP(B7633,order,2,FALSE)</f>
        <v>3783</v>
      </c>
      <c r="D7633" s="3">
        <v>41728</v>
      </c>
      <c r="E7633" s="3">
        <v>41730</v>
      </c>
      <c r="F7633" t="s">
        <v>97</v>
      </c>
      <c r="G7633" s="10">
        <f>VLOOKUP(F7633,ship,2,FALSE)</f>
        <v>3</v>
      </c>
      <c r="H7633" t="s">
        <v>3343</v>
      </c>
      <c r="I7633">
        <f>VLOOKUP(H7633,customer,2,FALSE)</f>
        <v>89</v>
      </c>
      <c r="J7633" t="s">
        <v>375</v>
      </c>
      <c r="K7633" t="s">
        <v>52</v>
      </c>
      <c r="L7633">
        <f>VLOOKUP(K7633,segment1,2,FALSE)</f>
        <v>3</v>
      </c>
      <c r="M7633" t="s">
        <v>3255</v>
      </c>
      <c r="N7633" t="s">
        <v>1414</v>
      </c>
      <c r="O7633">
        <f>VLOOKUP(N7633,city,2,FALSE)</f>
        <v>181</v>
      </c>
      <c r="P7633" t="s">
        <v>54</v>
      </c>
      <c r="Q7633">
        <f>VLOOKUP(P7633,state,2,FALSE)</f>
        <v>6</v>
      </c>
      <c r="R7633">
        <v>78521</v>
      </c>
      <c r="S7633" t="s">
        <v>55</v>
      </c>
      <c r="T7633" s="10">
        <f>VLOOKUP(S7633,region,2,FALSE)</f>
        <v>3</v>
      </c>
      <c r="U7633" t="s">
        <v>4879</v>
      </c>
      <c r="V7633" t="s">
        <v>13</v>
      </c>
      <c r="W7633">
        <v>3817</v>
      </c>
      <c r="X7633">
        <f>VLOOKUP(V7633,category,2,FALSE)</f>
        <v>1</v>
      </c>
      <c r="Y7633" t="s">
        <v>3226</v>
      </c>
      <c r="Z7633">
        <f>VLOOKUP(Y7633,subcategory,2,FALSE)</f>
        <v>2</v>
      </c>
      <c r="AA7633" t="s">
        <v>1717</v>
      </c>
      <c r="AB7633">
        <v>127.30199999999999</v>
      </c>
      <c r="AC7633">
        <v>7</v>
      </c>
      <c r="AD7633">
        <v>0.3</v>
      </c>
      <c r="AE7633" s="4">
        <v>-9.0929999999999964</v>
      </c>
    </row>
    <row r="7634" spans="1:31" x14ac:dyDescent="0.3">
      <c r="A7634" s="2">
        <v>7633</v>
      </c>
      <c r="B7634" t="s">
        <v>10529</v>
      </c>
      <c r="C7634">
        <f>VLOOKUP(B7634,order,2,FALSE)</f>
        <v>3784</v>
      </c>
      <c r="D7634" s="3">
        <v>43098</v>
      </c>
      <c r="E7634" s="3">
        <v>43101</v>
      </c>
      <c r="F7634" t="s">
        <v>7</v>
      </c>
      <c r="G7634" s="10">
        <f>VLOOKUP(F7634,ship,2,FALSE)</f>
        <v>1</v>
      </c>
      <c r="H7634" t="s">
        <v>3602</v>
      </c>
      <c r="I7634">
        <f>VLOOKUP(H7634,customer,2,FALSE)</f>
        <v>348</v>
      </c>
      <c r="J7634" t="s">
        <v>1309</v>
      </c>
      <c r="K7634" t="s">
        <v>9</v>
      </c>
      <c r="L7634">
        <f>VLOOKUP(K7634,segment1,2,FALSE)</f>
        <v>1</v>
      </c>
      <c r="M7634" t="s">
        <v>3255</v>
      </c>
      <c r="N7634" t="s">
        <v>707</v>
      </c>
      <c r="O7634">
        <f>VLOOKUP(N7634,city,2,FALSE)</f>
        <v>104</v>
      </c>
      <c r="P7634" t="s">
        <v>11</v>
      </c>
      <c r="Q7634">
        <f>VLOOKUP(P7634,state,2,FALSE)</f>
        <v>1</v>
      </c>
      <c r="R7634">
        <v>40214</v>
      </c>
      <c r="S7634" t="s">
        <v>12</v>
      </c>
      <c r="T7634" s="10">
        <f>VLOOKUP(S7634,region,2,FALSE)</f>
        <v>1</v>
      </c>
      <c r="U7634" t="s">
        <v>4397</v>
      </c>
      <c r="V7634" t="s">
        <v>13</v>
      </c>
      <c r="W7634">
        <f>VLOOKUP(U7634,product,2,FALSE)</f>
        <v>292</v>
      </c>
      <c r="X7634">
        <f>VLOOKUP(V7634,category,2,FALSE)</f>
        <v>1</v>
      </c>
      <c r="Y7634" t="s">
        <v>3226</v>
      </c>
      <c r="Z7634">
        <f>VLOOKUP(Y7634,subcategory,2,FALSE)</f>
        <v>2</v>
      </c>
      <c r="AA7634" t="s">
        <v>1199</v>
      </c>
      <c r="AB7634">
        <v>1207.8399999999999</v>
      </c>
      <c r="AC7634">
        <v>8</v>
      </c>
      <c r="AD7634">
        <v>0</v>
      </c>
      <c r="AE7634" s="4">
        <v>314.03840000000002</v>
      </c>
    </row>
    <row r="7635" spans="1:31" x14ac:dyDescent="0.3">
      <c r="A7635" s="2">
        <v>7634</v>
      </c>
      <c r="B7635" t="s">
        <v>10529</v>
      </c>
      <c r="C7635">
        <f>VLOOKUP(B7635,order,2,FALSE)</f>
        <v>3784</v>
      </c>
      <c r="D7635" s="3">
        <v>43098</v>
      </c>
      <c r="E7635" s="3">
        <v>43101</v>
      </c>
      <c r="F7635" t="s">
        <v>7</v>
      </c>
      <c r="G7635" s="10">
        <f>VLOOKUP(F7635,ship,2,FALSE)</f>
        <v>1</v>
      </c>
      <c r="H7635" t="s">
        <v>3602</v>
      </c>
      <c r="I7635">
        <f>VLOOKUP(H7635,customer,2,FALSE)</f>
        <v>348</v>
      </c>
      <c r="J7635" t="s">
        <v>1309</v>
      </c>
      <c r="K7635" t="s">
        <v>9</v>
      </c>
      <c r="L7635">
        <f>VLOOKUP(K7635,segment1,2,FALSE)</f>
        <v>1</v>
      </c>
      <c r="M7635" t="s">
        <v>3255</v>
      </c>
      <c r="N7635" t="s">
        <v>707</v>
      </c>
      <c r="O7635">
        <f>VLOOKUP(N7635,city,2,FALSE)</f>
        <v>104</v>
      </c>
      <c r="P7635" t="s">
        <v>11</v>
      </c>
      <c r="Q7635">
        <f>VLOOKUP(P7635,state,2,FALSE)</f>
        <v>1</v>
      </c>
      <c r="R7635">
        <v>40214</v>
      </c>
      <c r="S7635" t="s">
        <v>12</v>
      </c>
      <c r="T7635" s="10">
        <f>VLOOKUP(S7635,region,2,FALSE)</f>
        <v>1</v>
      </c>
      <c r="U7635" t="s">
        <v>5176</v>
      </c>
      <c r="V7635" t="s">
        <v>22</v>
      </c>
      <c r="W7635">
        <v>3818</v>
      </c>
      <c r="X7635">
        <f>VLOOKUP(V7635,category,2,FALSE)</f>
        <v>2</v>
      </c>
      <c r="Y7635" t="s">
        <v>3231</v>
      </c>
      <c r="Z7635">
        <f>VLOOKUP(Y7635,subcategory,2,FALSE)</f>
        <v>9</v>
      </c>
      <c r="AA7635" t="s">
        <v>1107</v>
      </c>
      <c r="AB7635">
        <v>12.53</v>
      </c>
      <c r="AC7635">
        <v>1</v>
      </c>
      <c r="AD7635">
        <v>0</v>
      </c>
      <c r="AE7635" s="4">
        <v>5.8890999999999991</v>
      </c>
    </row>
    <row r="7636" spans="1:31" x14ac:dyDescent="0.3">
      <c r="A7636" s="2">
        <v>7635</v>
      </c>
      <c r="B7636" t="s">
        <v>10529</v>
      </c>
      <c r="C7636">
        <f>VLOOKUP(B7636,order,2,FALSE)</f>
        <v>3784</v>
      </c>
      <c r="D7636" s="3">
        <v>43098</v>
      </c>
      <c r="E7636" s="3">
        <v>43101</v>
      </c>
      <c r="F7636" t="s">
        <v>7</v>
      </c>
      <c r="G7636" s="10">
        <f>VLOOKUP(F7636,ship,2,FALSE)</f>
        <v>1</v>
      </c>
      <c r="H7636" t="s">
        <v>3602</v>
      </c>
      <c r="I7636">
        <f>VLOOKUP(H7636,customer,2,FALSE)</f>
        <v>348</v>
      </c>
      <c r="J7636" t="s">
        <v>1309</v>
      </c>
      <c r="K7636" t="s">
        <v>9</v>
      </c>
      <c r="L7636">
        <f>VLOOKUP(K7636,segment1,2,FALSE)</f>
        <v>1</v>
      </c>
      <c r="M7636" t="s">
        <v>3255</v>
      </c>
      <c r="N7636" t="s">
        <v>707</v>
      </c>
      <c r="O7636">
        <f>VLOOKUP(N7636,city,2,FALSE)</f>
        <v>104</v>
      </c>
      <c r="P7636" t="s">
        <v>11</v>
      </c>
      <c r="Q7636">
        <f>VLOOKUP(P7636,state,2,FALSE)</f>
        <v>1</v>
      </c>
      <c r="R7636">
        <v>40214</v>
      </c>
      <c r="S7636" t="s">
        <v>12</v>
      </c>
      <c r="T7636" s="10">
        <f>VLOOKUP(S7636,region,2,FALSE)</f>
        <v>1</v>
      </c>
      <c r="U7636" t="s">
        <v>5337</v>
      </c>
      <c r="V7636" t="s">
        <v>22</v>
      </c>
      <c r="W7636">
        <f>VLOOKUP(U7636,product,2,FALSE)</f>
        <v>1262</v>
      </c>
      <c r="X7636">
        <f>VLOOKUP(V7636,category,2,FALSE)</f>
        <v>2</v>
      </c>
      <c r="Y7636" t="s">
        <v>3229</v>
      </c>
      <c r="Z7636">
        <f>VLOOKUP(Y7636,subcategory,2,FALSE)</f>
        <v>7</v>
      </c>
      <c r="AA7636" t="s">
        <v>2603</v>
      </c>
      <c r="AB7636">
        <v>34.58</v>
      </c>
      <c r="AC7636">
        <v>1</v>
      </c>
      <c r="AD7636">
        <v>0</v>
      </c>
      <c r="AE7636" s="4">
        <v>10.028199999999998</v>
      </c>
    </row>
    <row r="7637" spans="1:31" x14ac:dyDescent="0.3">
      <c r="A7637" s="2">
        <v>7636</v>
      </c>
      <c r="B7637" t="s">
        <v>10529</v>
      </c>
      <c r="C7637">
        <f>VLOOKUP(B7637,order,2,FALSE)</f>
        <v>3784</v>
      </c>
      <c r="D7637" s="3">
        <v>43098</v>
      </c>
      <c r="E7637" s="3">
        <v>43101</v>
      </c>
      <c r="F7637" t="s">
        <v>7</v>
      </c>
      <c r="G7637" s="10">
        <f>VLOOKUP(F7637,ship,2,FALSE)</f>
        <v>1</v>
      </c>
      <c r="H7637" t="s">
        <v>3602</v>
      </c>
      <c r="I7637">
        <f>VLOOKUP(H7637,customer,2,FALSE)</f>
        <v>348</v>
      </c>
      <c r="J7637" t="s">
        <v>1309</v>
      </c>
      <c r="K7637" t="s">
        <v>9</v>
      </c>
      <c r="L7637">
        <f>VLOOKUP(K7637,segment1,2,FALSE)</f>
        <v>1</v>
      </c>
      <c r="M7637" t="s">
        <v>3255</v>
      </c>
      <c r="N7637" t="s">
        <v>707</v>
      </c>
      <c r="O7637">
        <f>VLOOKUP(N7637,city,2,FALSE)</f>
        <v>104</v>
      </c>
      <c r="P7637" t="s">
        <v>11</v>
      </c>
      <c r="Q7637">
        <f>VLOOKUP(P7637,state,2,FALSE)</f>
        <v>1</v>
      </c>
      <c r="R7637">
        <v>40214</v>
      </c>
      <c r="S7637" t="s">
        <v>12</v>
      </c>
      <c r="T7637" s="10">
        <f>VLOOKUP(S7637,region,2,FALSE)</f>
        <v>1</v>
      </c>
      <c r="U7637" t="s">
        <v>5563</v>
      </c>
      <c r="V7637" t="s">
        <v>13</v>
      </c>
      <c r="W7637">
        <v>3819</v>
      </c>
      <c r="X7637">
        <f>VLOOKUP(V7637,category,2,FALSE)</f>
        <v>1</v>
      </c>
      <c r="Y7637" t="s">
        <v>3226</v>
      </c>
      <c r="Z7637">
        <f>VLOOKUP(Y7637,subcategory,2,FALSE)</f>
        <v>2</v>
      </c>
      <c r="AA7637" t="s">
        <v>2248</v>
      </c>
      <c r="AB7637">
        <v>300.98</v>
      </c>
      <c r="AC7637">
        <v>1</v>
      </c>
      <c r="AD7637">
        <v>0</v>
      </c>
      <c r="AE7637" s="4">
        <v>87.28419999999997</v>
      </c>
    </row>
    <row r="7638" spans="1:31" x14ac:dyDescent="0.3">
      <c r="A7638" s="2">
        <v>7637</v>
      </c>
      <c r="B7638" t="s">
        <v>10529</v>
      </c>
      <c r="C7638">
        <f>VLOOKUP(B7638,order,2,FALSE)</f>
        <v>3784</v>
      </c>
      <c r="D7638" s="3">
        <v>43098</v>
      </c>
      <c r="E7638" s="3">
        <v>43101</v>
      </c>
      <c r="F7638" t="s">
        <v>7</v>
      </c>
      <c r="G7638" s="10">
        <f>VLOOKUP(F7638,ship,2,FALSE)</f>
        <v>1</v>
      </c>
      <c r="H7638" t="s">
        <v>3602</v>
      </c>
      <c r="I7638">
        <f>VLOOKUP(H7638,customer,2,FALSE)</f>
        <v>348</v>
      </c>
      <c r="J7638" t="s">
        <v>1309</v>
      </c>
      <c r="K7638" t="s">
        <v>9</v>
      </c>
      <c r="L7638">
        <f>VLOOKUP(K7638,segment1,2,FALSE)</f>
        <v>1</v>
      </c>
      <c r="M7638" t="s">
        <v>3255</v>
      </c>
      <c r="N7638" t="s">
        <v>707</v>
      </c>
      <c r="O7638">
        <f>VLOOKUP(N7638,city,2,FALSE)</f>
        <v>104</v>
      </c>
      <c r="P7638" t="s">
        <v>11</v>
      </c>
      <c r="Q7638">
        <f>VLOOKUP(P7638,state,2,FALSE)</f>
        <v>1</v>
      </c>
      <c r="R7638">
        <v>40214</v>
      </c>
      <c r="S7638" t="s">
        <v>12</v>
      </c>
      <c r="T7638" s="10">
        <f>VLOOKUP(S7638,region,2,FALSE)</f>
        <v>1</v>
      </c>
      <c r="U7638" t="s">
        <v>4952</v>
      </c>
      <c r="V7638" t="s">
        <v>13</v>
      </c>
      <c r="W7638">
        <f>VLOOKUP(U7638,product,2,FALSE)</f>
        <v>867</v>
      </c>
      <c r="X7638">
        <f>VLOOKUP(V7638,category,2,FALSE)</f>
        <v>1</v>
      </c>
      <c r="Y7638" t="s">
        <v>3226</v>
      </c>
      <c r="Z7638">
        <f>VLOOKUP(Y7638,subcategory,2,FALSE)</f>
        <v>2</v>
      </c>
      <c r="AA7638" t="s">
        <v>1506</v>
      </c>
      <c r="AB7638">
        <v>258.75</v>
      </c>
      <c r="AC7638">
        <v>3</v>
      </c>
      <c r="AD7638">
        <v>0</v>
      </c>
      <c r="AE7638" s="4">
        <v>77.624999999999972</v>
      </c>
    </row>
    <row r="7639" spans="1:31" x14ac:dyDescent="0.3">
      <c r="A7639" s="2">
        <v>7638</v>
      </c>
      <c r="B7639" t="s">
        <v>10530</v>
      </c>
      <c r="C7639">
        <f>VLOOKUP(B7639,order,2,FALSE)</f>
        <v>3785</v>
      </c>
      <c r="D7639" s="3">
        <v>42796</v>
      </c>
      <c r="E7639" s="3">
        <v>42802</v>
      </c>
      <c r="F7639" t="s">
        <v>25</v>
      </c>
      <c r="G7639" s="10">
        <f>VLOOKUP(F7639,ship,2,FALSE)</f>
        <v>2</v>
      </c>
      <c r="H7639" t="s">
        <v>3842</v>
      </c>
      <c r="I7639">
        <f>VLOOKUP(H7639,customer,2,FALSE)</f>
        <v>588</v>
      </c>
      <c r="J7639" t="s">
        <v>2191</v>
      </c>
      <c r="K7639" t="s">
        <v>18</v>
      </c>
      <c r="L7639">
        <f>VLOOKUP(K7639,segment1,2,FALSE)</f>
        <v>2</v>
      </c>
      <c r="M7639" t="s">
        <v>3255</v>
      </c>
      <c r="N7639" t="s">
        <v>300</v>
      </c>
      <c r="O7639">
        <f>VLOOKUP(N7639,city,2,FALSE)</f>
        <v>47</v>
      </c>
      <c r="P7639" t="s">
        <v>127</v>
      </c>
      <c r="Q7639">
        <f>VLOOKUP(P7639,state,2,FALSE)</f>
        <v>14</v>
      </c>
      <c r="R7639">
        <v>19711</v>
      </c>
      <c r="S7639" t="s">
        <v>79</v>
      </c>
      <c r="T7639" s="10">
        <f>VLOOKUP(S7639,region,2,FALSE)</f>
        <v>4</v>
      </c>
      <c r="U7639" t="s">
        <v>5567</v>
      </c>
      <c r="V7639" t="s">
        <v>22</v>
      </c>
      <c r="W7639">
        <v>3820</v>
      </c>
      <c r="X7639">
        <f>VLOOKUP(V7639,category,2,FALSE)</f>
        <v>2</v>
      </c>
      <c r="Y7639" t="s">
        <v>3229</v>
      </c>
      <c r="Z7639">
        <f>VLOOKUP(Y7639,subcategory,2,FALSE)</f>
        <v>7</v>
      </c>
      <c r="AA7639" t="s">
        <v>952</v>
      </c>
      <c r="AB7639">
        <v>59.519999999999996</v>
      </c>
      <c r="AC7639">
        <v>3</v>
      </c>
      <c r="AD7639">
        <v>0</v>
      </c>
      <c r="AE7639" s="4">
        <v>15.475200000000001</v>
      </c>
    </row>
    <row r="7640" spans="1:31" x14ac:dyDescent="0.3">
      <c r="A7640" s="2">
        <v>7639</v>
      </c>
      <c r="B7640" t="s">
        <v>10530</v>
      </c>
      <c r="C7640">
        <f>VLOOKUP(B7640,order,2,FALSE)</f>
        <v>3785</v>
      </c>
      <c r="D7640" s="3">
        <v>42796</v>
      </c>
      <c r="E7640" s="3">
        <v>42802</v>
      </c>
      <c r="F7640" t="s">
        <v>25</v>
      </c>
      <c r="G7640" s="10">
        <f>VLOOKUP(F7640,ship,2,FALSE)</f>
        <v>2</v>
      </c>
      <c r="H7640" t="s">
        <v>3842</v>
      </c>
      <c r="I7640">
        <f>VLOOKUP(H7640,customer,2,FALSE)</f>
        <v>588</v>
      </c>
      <c r="J7640" t="s">
        <v>2191</v>
      </c>
      <c r="K7640" t="s">
        <v>18</v>
      </c>
      <c r="L7640">
        <f>VLOOKUP(K7640,segment1,2,FALSE)</f>
        <v>2</v>
      </c>
      <c r="M7640" t="s">
        <v>3255</v>
      </c>
      <c r="N7640" t="s">
        <v>300</v>
      </c>
      <c r="O7640">
        <f>VLOOKUP(N7640,city,2,FALSE)</f>
        <v>47</v>
      </c>
      <c r="P7640" t="s">
        <v>127</v>
      </c>
      <c r="Q7640">
        <f>VLOOKUP(P7640,state,2,FALSE)</f>
        <v>14</v>
      </c>
      <c r="R7640">
        <v>19711</v>
      </c>
      <c r="S7640" t="s">
        <v>79</v>
      </c>
      <c r="T7640" s="10">
        <f>VLOOKUP(S7640,region,2,FALSE)</f>
        <v>4</v>
      </c>
      <c r="U7640" t="s">
        <v>5519</v>
      </c>
      <c r="V7640" t="s">
        <v>22</v>
      </c>
      <c r="W7640">
        <f>VLOOKUP(U7640,product,2,FALSE)</f>
        <v>1452</v>
      </c>
      <c r="X7640">
        <f>VLOOKUP(V7640,category,2,FALSE)</f>
        <v>2</v>
      </c>
      <c r="Y7640" t="s">
        <v>103</v>
      </c>
      <c r="Z7640">
        <f>VLOOKUP(Y7640,subcategory,2,FALSE)</f>
        <v>13</v>
      </c>
      <c r="AA7640" t="s">
        <v>5926</v>
      </c>
      <c r="AB7640">
        <v>57.959999999999994</v>
      </c>
      <c r="AC7640">
        <v>7</v>
      </c>
      <c r="AD7640">
        <v>0</v>
      </c>
      <c r="AE7640" s="4">
        <v>27.241199999999996</v>
      </c>
    </row>
    <row r="7641" spans="1:31" x14ac:dyDescent="0.3">
      <c r="A7641" s="2">
        <v>7640</v>
      </c>
      <c r="B7641" t="s">
        <v>10530</v>
      </c>
      <c r="C7641">
        <f>VLOOKUP(B7641,order,2,FALSE)</f>
        <v>3785</v>
      </c>
      <c r="D7641" s="3">
        <v>42796</v>
      </c>
      <c r="E7641" s="3">
        <v>42802</v>
      </c>
      <c r="F7641" t="s">
        <v>25</v>
      </c>
      <c r="G7641" s="10">
        <f>VLOOKUP(F7641,ship,2,FALSE)</f>
        <v>2</v>
      </c>
      <c r="H7641" t="s">
        <v>3842</v>
      </c>
      <c r="I7641">
        <f>VLOOKUP(H7641,customer,2,FALSE)</f>
        <v>588</v>
      </c>
      <c r="J7641" t="s">
        <v>2191</v>
      </c>
      <c r="K7641" t="s">
        <v>18</v>
      </c>
      <c r="L7641">
        <f>VLOOKUP(K7641,segment1,2,FALSE)</f>
        <v>2</v>
      </c>
      <c r="M7641" t="s">
        <v>3255</v>
      </c>
      <c r="N7641" t="s">
        <v>300</v>
      </c>
      <c r="O7641">
        <f>VLOOKUP(N7641,city,2,FALSE)</f>
        <v>47</v>
      </c>
      <c r="P7641" t="s">
        <v>127</v>
      </c>
      <c r="Q7641">
        <f>VLOOKUP(P7641,state,2,FALSE)</f>
        <v>14</v>
      </c>
      <c r="R7641">
        <v>19711</v>
      </c>
      <c r="S7641" t="s">
        <v>79</v>
      </c>
      <c r="T7641" s="10">
        <f>VLOOKUP(S7641,region,2,FALSE)</f>
        <v>4</v>
      </c>
      <c r="U7641" t="s">
        <v>5554</v>
      </c>
      <c r="V7641" t="s">
        <v>13</v>
      </c>
      <c r="W7641">
        <v>3821</v>
      </c>
      <c r="X7641">
        <f>VLOOKUP(V7641,category,2,FALSE)</f>
        <v>1</v>
      </c>
      <c r="Y7641" t="s">
        <v>14</v>
      </c>
      <c r="Z7641">
        <f>VLOOKUP(Y7641,subcategory,2,FALSE)</f>
        <v>1</v>
      </c>
      <c r="AA7641" t="s">
        <v>2573</v>
      </c>
      <c r="AB7641">
        <v>441.96</v>
      </c>
      <c r="AC7641">
        <v>2</v>
      </c>
      <c r="AD7641">
        <v>0</v>
      </c>
      <c r="AE7641" s="4">
        <v>101.6508</v>
      </c>
    </row>
    <row r="7642" spans="1:31" x14ac:dyDescent="0.3">
      <c r="A7642" s="2">
        <v>7641</v>
      </c>
      <c r="B7642" t="s">
        <v>10530</v>
      </c>
      <c r="C7642">
        <f>VLOOKUP(B7642,order,2,FALSE)</f>
        <v>3785</v>
      </c>
      <c r="D7642" s="3">
        <v>42796</v>
      </c>
      <c r="E7642" s="3">
        <v>42802</v>
      </c>
      <c r="F7642" t="s">
        <v>25</v>
      </c>
      <c r="G7642" s="10">
        <f>VLOOKUP(F7642,ship,2,FALSE)</f>
        <v>2</v>
      </c>
      <c r="H7642" t="s">
        <v>3842</v>
      </c>
      <c r="I7642">
        <f>VLOOKUP(H7642,customer,2,FALSE)</f>
        <v>588</v>
      </c>
      <c r="J7642" t="s">
        <v>2191</v>
      </c>
      <c r="K7642" t="s">
        <v>18</v>
      </c>
      <c r="L7642">
        <f>VLOOKUP(K7642,segment1,2,FALSE)</f>
        <v>2</v>
      </c>
      <c r="M7642" t="s">
        <v>3255</v>
      </c>
      <c r="N7642" t="s">
        <v>300</v>
      </c>
      <c r="O7642">
        <f>VLOOKUP(N7642,city,2,FALSE)</f>
        <v>47</v>
      </c>
      <c r="P7642" t="s">
        <v>127</v>
      </c>
      <c r="Q7642">
        <f>VLOOKUP(P7642,state,2,FALSE)</f>
        <v>14</v>
      </c>
      <c r="R7642">
        <v>19711</v>
      </c>
      <c r="S7642" t="s">
        <v>79</v>
      </c>
      <c r="T7642" s="10">
        <f>VLOOKUP(S7642,region,2,FALSE)</f>
        <v>4</v>
      </c>
      <c r="U7642" t="s">
        <v>5773</v>
      </c>
      <c r="V7642" t="s">
        <v>22</v>
      </c>
      <c r="W7642">
        <f>VLOOKUP(U7642,product,2,FALSE)</f>
        <v>1714</v>
      </c>
      <c r="X7642">
        <f>VLOOKUP(V7642,category,2,FALSE)</f>
        <v>2</v>
      </c>
      <c r="Y7642" t="s">
        <v>45</v>
      </c>
      <c r="Z7642">
        <f>VLOOKUP(Y7642,subcategory,2,FALSE)</f>
        <v>11</v>
      </c>
      <c r="AA7642" t="s">
        <v>5921</v>
      </c>
      <c r="AB7642">
        <v>68.039999999999992</v>
      </c>
      <c r="AC7642">
        <v>6</v>
      </c>
      <c r="AD7642">
        <v>0</v>
      </c>
      <c r="AE7642" s="4">
        <v>33.339599999999997</v>
      </c>
    </row>
    <row r="7643" spans="1:31" x14ac:dyDescent="0.3">
      <c r="A7643" s="2">
        <v>7642</v>
      </c>
      <c r="B7643" t="s">
        <v>8917</v>
      </c>
      <c r="C7643">
        <f>VLOOKUP(B7643,order,2,FALSE)</f>
        <v>3786</v>
      </c>
      <c r="D7643" s="3">
        <v>42649</v>
      </c>
      <c r="E7643" s="3">
        <v>42650</v>
      </c>
      <c r="F7643" t="s">
        <v>97</v>
      </c>
      <c r="G7643" s="10">
        <f>VLOOKUP(F7643,ship,2,FALSE)</f>
        <v>3</v>
      </c>
      <c r="H7643" t="s">
        <v>3952</v>
      </c>
      <c r="I7643">
        <f>VLOOKUP(H7643,customer,2,FALSE)</f>
        <v>698</v>
      </c>
      <c r="J7643" t="s">
        <v>2616</v>
      </c>
      <c r="K7643" t="s">
        <v>52</v>
      </c>
      <c r="L7643">
        <f>VLOOKUP(K7643,segment1,2,FALSE)</f>
        <v>3</v>
      </c>
      <c r="M7643" t="s">
        <v>3255</v>
      </c>
      <c r="N7643" t="s">
        <v>1599</v>
      </c>
      <c r="O7643">
        <f>VLOOKUP(N7643,city,2,FALSE)</f>
        <v>207</v>
      </c>
      <c r="P7643" t="s">
        <v>228</v>
      </c>
      <c r="Q7643">
        <f>VLOOKUP(P7643,state,2,FALSE)</f>
        <v>23</v>
      </c>
      <c r="R7643">
        <v>81001</v>
      </c>
      <c r="S7643" t="s">
        <v>21</v>
      </c>
      <c r="T7643" s="10">
        <f>VLOOKUP(S7643,region,2,FALSE)</f>
        <v>2</v>
      </c>
      <c r="U7643" t="s">
        <v>5879</v>
      </c>
      <c r="V7643" t="s">
        <v>35</v>
      </c>
      <c r="W7643">
        <v>3822</v>
      </c>
      <c r="X7643">
        <f>VLOOKUP(V7643,category,2,FALSE)</f>
        <v>3</v>
      </c>
      <c r="Y7643" t="s">
        <v>3235</v>
      </c>
      <c r="Z7643">
        <f>VLOOKUP(Y7643,subcategory,2,FALSE)</f>
        <v>16</v>
      </c>
      <c r="AA7643" t="s">
        <v>3251</v>
      </c>
      <c r="AB7643">
        <v>703.71</v>
      </c>
      <c r="AC7643">
        <v>6</v>
      </c>
      <c r="AD7643">
        <v>0.7</v>
      </c>
      <c r="AE7643" s="4">
        <v>-938.28</v>
      </c>
    </row>
    <row r="7644" spans="1:31" x14ac:dyDescent="0.3">
      <c r="A7644" s="2">
        <v>7643</v>
      </c>
      <c r="B7644" t="s">
        <v>8917</v>
      </c>
      <c r="C7644">
        <f>VLOOKUP(B7644,order,2,FALSE)</f>
        <v>3786</v>
      </c>
      <c r="D7644" s="3">
        <v>42649</v>
      </c>
      <c r="E7644" s="3">
        <v>42650</v>
      </c>
      <c r="F7644" t="s">
        <v>97</v>
      </c>
      <c r="G7644" s="10">
        <f>VLOOKUP(F7644,ship,2,FALSE)</f>
        <v>3</v>
      </c>
      <c r="H7644" t="s">
        <v>3952</v>
      </c>
      <c r="I7644">
        <f>VLOOKUP(H7644,customer,2,FALSE)</f>
        <v>698</v>
      </c>
      <c r="J7644" t="s">
        <v>2616</v>
      </c>
      <c r="K7644" t="s">
        <v>52</v>
      </c>
      <c r="L7644">
        <f>VLOOKUP(K7644,segment1,2,FALSE)</f>
        <v>3</v>
      </c>
      <c r="M7644" t="s">
        <v>3255</v>
      </c>
      <c r="N7644" t="s">
        <v>1599</v>
      </c>
      <c r="O7644">
        <f>VLOOKUP(N7644,city,2,FALSE)</f>
        <v>207</v>
      </c>
      <c r="P7644" t="s">
        <v>228</v>
      </c>
      <c r="Q7644">
        <f>VLOOKUP(P7644,state,2,FALSE)</f>
        <v>23</v>
      </c>
      <c r="R7644">
        <v>81001</v>
      </c>
      <c r="S7644" t="s">
        <v>21</v>
      </c>
      <c r="T7644" s="10">
        <f>VLOOKUP(S7644,region,2,FALSE)</f>
        <v>2</v>
      </c>
      <c r="U7644" t="s">
        <v>4091</v>
      </c>
      <c r="V7644" t="s">
        <v>22</v>
      </c>
      <c r="W7644">
        <f>VLOOKUP(U7644,product,2,FALSE)</f>
        <v>529</v>
      </c>
      <c r="X7644">
        <f>VLOOKUP(V7644,category,2,FALSE)</f>
        <v>2</v>
      </c>
      <c r="Y7644" t="s">
        <v>3231</v>
      </c>
      <c r="Z7644">
        <f>VLOOKUP(Y7644,subcategory,2,FALSE)</f>
        <v>9</v>
      </c>
      <c r="AA7644" t="s">
        <v>671</v>
      </c>
      <c r="AB7644">
        <v>17.904000000000003</v>
      </c>
      <c r="AC7644">
        <v>4</v>
      </c>
      <c r="AD7644">
        <v>0.7</v>
      </c>
      <c r="AE7644" s="4">
        <v>-14.920000000000002</v>
      </c>
    </row>
    <row r="7645" spans="1:31" x14ac:dyDescent="0.3">
      <c r="A7645" s="2">
        <v>7644</v>
      </c>
      <c r="B7645" t="s">
        <v>8917</v>
      </c>
      <c r="C7645">
        <f>VLOOKUP(B7645,order,2,FALSE)</f>
        <v>3786</v>
      </c>
      <c r="D7645" s="3">
        <v>42649</v>
      </c>
      <c r="E7645" s="3">
        <v>42650</v>
      </c>
      <c r="F7645" t="s">
        <v>97</v>
      </c>
      <c r="G7645" s="10">
        <f>VLOOKUP(F7645,ship,2,FALSE)</f>
        <v>3</v>
      </c>
      <c r="H7645" t="s">
        <v>3952</v>
      </c>
      <c r="I7645">
        <f>VLOOKUP(H7645,customer,2,FALSE)</f>
        <v>698</v>
      </c>
      <c r="J7645" t="s">
        <v>2616</v>
      </c>
      <c r="K7645" t="s">
        <v>52</v>
      </c>
      <c r="L7645">
        <f>VLOOKUP(K7645,segment1,2,FALSE)</f>
        <v>3</v>
      </c>
      <c r="M7645" t="s">
        <v>3255</v>
      </c>
      <c r="N7645" t="s">
        <v>1599</v>
      </c>
      <c r="O7645">
        <f>VLOOKUP(N7645,city,2,FALSE)</f>
        <v>207</v>
      </c>
      <c r="P7645" t="s">
        <v>228</v>
      </c>
      <c r="Q7645">
        <f>VLOOKUP(P7645,state,2,FALSE)</f>
        <v>23</v>
      </c>
      <c r="R7645">
        <v>81001</v>
      </c>
      <c r="S7645" t="s">
        <v>21</v>
      </c>
      <c r="T7645" s="10">
        <f>VLOOKUP(S7645,region,2,FALSE)</f>
        <v>2</v>
      </c>
      <c r="U7645" t="s">
        <v>5306</v>
      </c>
      <c r="V7645" t="s">
        <v>22</v>
      </c>
      <c r="W7645">
        <v>3823</v>
      </c>
      <c r="X7645">
        <f>VLOOKUP(V7645,category,2,FALSE)</f>
        <v>2</v>
      </c>
      <c r="Y7645" t="s">
        <v>3231</v>
      </c>
      <c r="Z7645">
        <f>VLOOKUP(Y7645,subcategory,2,FALSE)</f>
        <v>9</v>
      </c>
      <c r="AA7645" t="s">
        <v>1764</v>
      </c>
      <c r="AB7645">
        <v>11.976000000000003</v>
      </c>
      <c r="AC7645">
        <v>4</v>
      </c>
      <c r="AD7645">
        <v>0.7</v>
      </c>
      <c r="AE7645" s="4">
        <v>-9.1815999999999995</v>
      </c>
    </row>
    <row r="7646" spans="1:31" x14ac:dyDescent="0.3">
      <c r="A7646" s="2">
        <v>7645</v>
      </c>
      <c r="B7646" t="s">
        <v>8917</v>
      </c>
      <c r="C7646">
        <f>VLOOKUP(B7646,order,2,FALSE)</f>
        <v>3786</v>
      </c>
      <c r="D7646" s="3">
        <v>42649</v>
      </c>
      <c r="E7646" s="3">
        <v>42650</v>
      </c>
      <c r="F7646" t="s">
        <v>97</v>
      </c>
      <c r="G7646" s="10">
        <f>VLOOKUP(F7646,ship,2,FALSE)</f>
        <v>3</v>
      </c>
      <c r="H7646" t="s">
        <v>3952</v>
      </c>
      <c r="I7646">
        <f>VLOOKUP(H7646,customer,2,FALSE)</f>
        <v>698</v>
      </c>
      <c r="J7646" t="s">
        <v>2616</v>
      </c>
      <c r="K7646" t="s">
        <v>52</v>
      </c>
      <c r="L7646">
        <f>VLOOKUP(K7646,segment1,2,FALSE)</f>
        <v>3</v>
      </c>
      <c r="M7646" t="s">
        <v>3255</v>
      </c>
      <c r="N7646" t="s">
        <v>1599</v>
      </c>
      <c r="O7646">
        <f>VLOOKUP(N7646,city,2,FALSE)</f>
        <v>207</v>
      </c>
      <c r="P7646" t="s">
        <v>228</v>
      </c>
      <c r="Q7646">
        <f>VLOOKUP(P7646,state,2,FALSE)</f>
        <v>23</v>
      </c>
      <c r="R7646">
        <v>81001</v>
      </c>
      <c r="S7646" t="s">
        <v>21</v>
      </c>
      <c r="T7646" s="10">
        <f>VLOOKUP(S7646,region,2,FALSE)</f>
        <v>2</v>
      </c>
      <c r="U7646" t="s">
        <v>5679</v>
      </c>
      <c r="V7646" t="s">
        <v>35</v>
      </c>
      <c r="W7646">
        <f>VLOOKUP(U7646,product,2,FALSE)</f>
        <v>1618</v>
      </c>
      <c r="X7646">
        <f>VLOOKUP(V7646,category,2,FALSE)</f>
        <v>3</v>
      </c>
      <c r="Y7646" t="s">
        <v>3232</v>
      </c>
      <c r="Z7646">
        <f>VLOOKUP(Y7646,subcategory,2,FALSE)</f>
        <v>12</v>
      </c>
      <c r="AA7646" t="s">
        <v>2991</v>
      </c>
      <c r="AB7646">
        <v>67.959999999999994</v>
      </c>
      <c r="AC7646">
        <v>5</v>
      </c>
      <c r="AD7646">
        <v>0.2</v>
      </c>
      <c r="AE7646" s="4">
        <v>0.84950000000000259</v>
      </c>
    </row>
    <row r="7647" spans="1:31" x14ac:dyDescent="0.3">
      <c r="A7647" s="2">
        <v>7646</v>
      </c>
      <c r="B7647" t="s">
        <v>7676</v>
      </c>
      <c r="C7647">
        <f>VLOOKUP(B7647,order,2,FALSE)</f>
        <v>3787</v>
      </c>
      <c r="D7647" s="3">
        <v>42099</v>
      </c>
      <c r="E7647" s="3">
        <v>42105</v>
      </c>
      <c r="F7647" t="s">
        <v>25</v>
      </c>
      <c r="G7647" s="10">
        <f>VLOOKUP(F7647,ship,2,FALSE)</f>
        <v>2</v>
      </c>
      <c r="H7647" t="s">
        <v>3917</v>
      </c>
      <c r="I7647">
        <f>VLOOKUP(H7647,customer,2,FALSE)</f>
        <v>663</v>
      </c>
      <c r="J7647" t="s">
        <v>2486</v>
      </c>
      <c r="K7647" t="s">
        <v>18</v>
      </c>
      <c r="L7647">
        <f>VLOOKUP(K7647,segment1,2,FALSE)</f>
        <v>2</v>
      </c>
      <c r="M7647" t="s">
        <v>3255</v>
      </c>
      <c r="N7647" t="s">
        <v>19</v>
      </c>
      <c r="O7647">
        <f>VLOOKUP(N7647,city,2,FALSE)</f>
        <v>2</v>
      </c>
      <c r="P7647" t="s">
        <v>20</v>
      </c>
      <c r="Q7647">
        <f>VLOOKUP(P7647,state,2,FALSE)</f>
        <v>2</v>
      </c>
      <c r="R7647">
        <v>90036</v>
      </c>
      <c r="S7647" t="s">
        <v>21</v>
      </c>
      <c r="T7647" s="10">
        <f>VLOOKUP(S7647,region,2,FALSE)</f>
        <v>2</v>
      </c>
      <c r="U7647" t="s">
        <v>4959</v>
      </c>
      <c r="V7647" t="s">
        <v>13</v>
      </c>
      <c r="W7647">
        <v>3824</v>
      </c>
      <c r="X7647">
        <f>VLOOKUP(V7647,category,2,FALSE)</f>
        <v>1</v>
      </c>
      <c r="Y7647" t="s">
        <v>3226</v>
      </c>
      <c r="Z7647">
        <f>VLOOKUP(Y7647,subcategory,2,FALSE)</f>
        <v>2</v>
      </c>
      <c r="AA7647" t="s">
        <v>2522</v>
      </c>
      <c r="AB7647">
        <v>892.22400000000005</v>
      </c>
      <c r="AC7647">
        <v>3</v>
      </c>
      <c r="AD7647">
        <v>0.2</v>
      </c>
      <c r="AE7647" s="4">
        <v>89.222400000000022</v>
      </c>
    </row>
    <row r="7648" spans="1:31" x14ac:dyDescent="0.3">
      <c r="A7648" s="2">
        <v>7647</v>
      </c>
      <c r="B7648" t="s">
        <v>6664</v>
      </c>
      <c r="C7648">
        <f>VLOOKUP(B7648,order,2,FALSE)</f>
        <v>3788</v>
      </c>
      <c r="D7648" s="3">
        <v>41891</v>
      </c>
      <c r="E7648" s="3">
        <v>41895</v>
      </c>
      <c r="F7648" t="s">
        <v>25</v>
      </c>
      <c r="G7648" s="10">
        <f>VLOOKUP(F7648,ship,2,FALSE)</f>
        <v>2</v>
      </c>
      <c r="H7648" t="s">
        <v>3606</v>
      </c>
      <c r="I7648">
        <f>VLOOKUP(H7648,customer,2,FALSE)</f>
        <v>352</v>
      </c>
      <c r="J7648" t="s">
        <v>1315</v>
      </c>
      <c r="K7648" t="s">
        <v>9</v>
      </c>
      <c r="L7648">
        <f>VLOOKUP(K7648,segment1,2,FALSE)</f>
        <v>1</v>
      </c>
      <c r="M7648" t="s">
        <v>3255</v>
      </c>
      <c r="N7648" t="s">
        <v>1569</v>
      </c>
      <c r="O7648">
        <f>VLOOKUP(N7648,city,2,FALSE)</f>
        <v>203</v>
      </c>
      <c r="P7648" t="s">
        <v>44</v>
      </c>
      <c r="Q7648">
        <f>VLOOKUP(P7648,state,2,FALSE)</f>
        <v>4</v>
      </c>
      <c r="R7648">
        <v>27834</v>
      </c>
      <c r="S7648" t="s">
        <v>12</v>
      </c>
      <c r="T7648" s="10">
        <f>VLOOKUP(S7648,region,2,FALSE)</f>
        <v>1</v>
      </c>
      <c r="U7648" t="s">
        <v>5840</v>
      </c>
      <c r="V7648" t="s">
        <v>35</v>
      </c>
      <c r="W7648">
        <f>VLOOKUP(U7648,product,2,FALSE)</f>
        <v>1783</v>
      </c>
      <c r="X7648">
        <f>VLOOKUP(V7648,category,2,FALSE)</f>
        <v>3</v>
      </c>
      <c r="Y7648" t="s">
        <v>3235</v>
      </c>
      <c r="Z7648">
        <f>VLOOKUP(Y7648,subcategory,2,FALSE)</f>
        <v>16</v>
      </c>
      <c r="AA7648" t="s">
        <v>3106</v>
      </c>
      <c r="AB7648">
        <v>1299.99</v>
      </c>
      <c r="AC7648">
        <v>2</v>
      </c>
      <c r="AD7648">
        <v>0.5</v>
      </c>
      <c r="AE7648" s="4">
        <v>-571.99559999999997</v>
      </c>
    </row>
    <row r="7649" spans="1:31" x14ac:dyDescent="0.3">
      <c r="A7649" s="2">
        <v>7648</v>
      </c>
      <c r="B7649" t="s">
        <v>8918</v>
      </c>
      <c r="C7649">
        <f>VLOOKUP(B7649,order,2,FALSE)</f>
        <v>3789</v>
      </c>
      <c r="D7649" s="3">
        <v>42444</v>
      </c>
      <c r="E7649" s="3">
        <v>42445</v>
      </c>
      <c r="F7649" t="s">
        <v>97</v>
      </c>
      <c r="G7649" s="10">
        <f>VLOOKUP(F7649,ship,2,FALSE)</f>
        <v>3</v>
      </c>
      <c r="H7649" t="s">
        <v>3967</v>
      </c>
      <c r="I7649">
        <f>VLOOKUP(H7649,customer,2,FALSE)</f>
        <v>713</v>
      </c>
      <c r="J7649" t="s">
        <v>2684</v>
      </c>
      <c r="K7649" t="s">
        <v>18</v>
      </c>
      <c r="L7649">
        <f>VLOOKUP(K7649,segment1,2,FALSE)</f>
        <v>2</v>
      </c>
      <c r="M7649" t="s">
        <v>3255</v>
      </c>
      <c r="N7649" t="s">
        <v>67</v>
      </c>
      <c r="O7649">
        <f>VLOOKUP(N7649,city,2,FALSE)</f>
        <v>9</v>
      </c>
      <c r="P7649" t="s">
        <v>20</v>
      </c>
      <c r="Q7649">
        <f>VLOOKUP(P7649,state,2,FALSE)</f>
        <v>2</v>
      </c>
      <c r="R7649">
        <v>94110</v>
      </c>
      <c r="S7649" t="s">
        <v>21</v>
      </c>
      <c r="T7649" s="10">
        <f>VLOOKUP(S7649,region,2,FALSE)</f>
        <v>2</v>
      </c>
      <c r="U7649" t="s">
        <v>4885</v>
      </c>
      <c r="V7649" t="s">
        <v>22</v>
      </c>
      <c r="W7649">
        <v>3825</v>
      </c>
      <c r="X7649">
        <f>VLOOKUP(V7649,category,2,FALSE)</f>
        <v>2</v>
      </c>
      <c r="Y7649" t="s">
        <v>3231</v>
      </c>
      <c r="Z7649">
        <f>VLOOKUP(Y7649,subcategory,2,FALSE)</f>
        <v>9</v>
      </c>
      <c r="AA7649" t="s">
        <v>1932</v>
      </c>
      <c r="AB7649">
        <v>4.5439999999999996</v>
      </c>
      <c r="AC7649">
        <v>2</v>
      </c>
      <c r="AD7649">
        <v>0.2</v>
      </c>
      <c r="AE7649" s="4">
        <v>1.6472</v>
      </c>
    </row>
    <row r="7650" spans="1:31" x14ac:dyDescent="0.3">
      <c r="A7650" s="2">
        <v>7649</v>
      </c>
      <c r="B7650" t="s">
        <v>8918</v>
      </c>
      <c r="C7650">
        <f>VLOOKUP(B7650,order,2,FALSE)</f>
        <v>3789</v>
      </c>
      <c r="D7650" s="3">
        <v>42444</v>
      </c>
      <c r="E7650" s="3">
        <v>42445</v>
      </c>
      <c r="F7650" t="s">
        <v>97</v>
      </c>
      <c r="G7650" s="10">
        <f>VLOOKUP(F7650,ship,2,FALSE)</f>
        <v>3</v>
      </c>
      <c r="H7650" t="s">
        <v>3967</v>
      </c>
      <c r="I7650">
        <f>VLOOKUP(H7650,customer,2,FALSE)</f>
        <v>713</v>
      </c>
      <c r="J7650" t="s">
        <v>2684</v>
      </c>
      <c r="K7650" t="s">
        <v>18</v>
      </c>
      <c r="L7650">
        <f>VLOOKUP(K7650,segment1,2,FALSE)</f>
        <v>2</v>
      </c>
      <c r="M7650" t="s">
        <v>3255</v>
      </c>
      <c r="N7650" t="s">
        <v>67</v>
      </c>
      <c r="O7650">
        <f>VLOOKUP(N7650,city,2,FALSE)</f>
        <v>9</v>
      </c>
      <c r="P7650" t="s">
        <v>20</v>
      </c>
      <c r="Q7650">
        <f>VLOOKUP(P7650,state,2,FALSE)</f>
        <v>2</v>
      </c>
      <c r="R7650">
        <v>94110</v>
      </c>
      <c r="S7650" t="s">
        <v>21</v>
      </c>
      <c r="T7650" s="10">
        <f>VLOOKUP(S7650,region,2,FALSE)</f>
        <v>2</v>
      </c>
      <c r="U7650" t="s">
        <v>4862</v>
      </c>
      <c r="V7650" t="s">
        <v>13</v>
      </c>
      <c r="W7650">
        <f>VLOOKUP(U7650,product,2,FALSE)</f>
        <v>775</v>
      </c>
      <c r="X7650">
        <f>VLOOKUP(V7650,category,2,FALSE)</f>
        <v>1</v>
      </c>
      <c r="Y7650" t="s">
        <v>3226</v>
      </c>
      <c r="Z7650">
        <f>VLOOKUP(Y7650,subcategory,2,FALSE)</f>
        <v>2</v>
      </c>
      <c r="AA7650" t="s">
        <v>2027</v>
      </c>
      <c r="AB7650">
        <v>1352.0320000000002</v>
      </c>
      <c r="AC7650">
        <v>4</v>
      </c>
      <c r="AD7650">
        <v>0.2</v>
      </c>
      <c r="AE7650" s="4">
        <v>84.501999999999953</v>
      </c>
    </row>
    <row r="7651" spans="1:31" x14ac:dyDescent="0.3">
      <c r="A7651" s="2">
        <v>7650</v>
      </c>
      <c r="B7651" t="s">
        <v>7677</v>
      </c>
      <c r="C7651">
        <f>VLOOKUP(B7651,order,2,FALSE)</f>
        <v>3790</v>
      </c>
      <c r="D7651" s="3">
        <v>42365</v>
      </c>
      <c r="E7651" s="3">
        <v>42369</v>
      </c>
      <c r="F7651" t="s">
        <v>25</v>
      </c>
      <c r="G7651" s="10">
        <f>VLOOKUP(F7651,ship,2,FALSE)</f>
        <v>2</v>
      </c>
      <c r="H7651" t="s">
        <v>3361</v>
      </c>
      <c r="I7651">
        <f>VLOOKUP(H7651,customer,2,FALSE)</f>
        <v>107</v>
      </c>
      <c r="J7651" t="s">
        <v>447</v>
      </c>
      <c r="K7651" t="s">
        <v>18</v>
      </c>
      <c r="L7651">
        <f>VLOOKUP(K7651,segment1,2,FALSE)</f>
        <v>2</v>
      </c>
      <c r="M7651" t="s">
        <v>3255</v>
      </c>
      <c r="N7651" t="s">
        <v>2196</v>
      </c>
      <c r="O7651">
        <f>VLOOKUP(N7651,city,2,FALSE)</f>
        <v>293</v>
      </c>
      <c r="P7651" t="s">
        <v>249</v>
      </c>
      <c r="Q7651">
        <f>VLOOKUP(P7651,state,2,FALSE)</f>
        <v>25</v>
      </c>
      <c r="R7651">
        <v>43302</v>
      </c>
      <c r="S7651" t="s">
        <v>79</v>
      </c>
      <c r="T7651" s="10">
        <f>VLOOKUP(S7651,region,2,FALSE)</f>
        <v>4</v>
      </c>
      <c r="U7651" t="s">
        <v>4827</v>
      </c>
      <c r="V7651" t="s">
        <v>13</v>
      </c>
      <c r="W7651">
        <v>3826</v>
      </c>
      <c r="X7651">
        <f>VLOOKUP(V7651,category,2,FALSE)</f>
        <v>1</v>
      </c>
      <c r="Y7651" t="s">
        <v>29</v>
      </c>
      <c r="Z7651">
        <f>VLOOKUP(Y7651,subcategory,2,FALSE)</f>
        <v>4</v>
      </c>
      <c r="AA7651" t="s">
        <v>2533</v>
      </c>
      <c r="AB7651">
        <v>1548.9900000000002</v>
      </c>
      <c r="AC7651">
        <v>9</v>
      </c>
      <c r="AD7651">
        <v>0.4</v>
      </c>
      <c r="AE7651" s="4">
        <v>-464.69700000000012</v>
      </c>
    </row>
    <row r="7652" spans="1:31" x14ac:dyDescent="0.3">
      <c r="A7652" s="2">
        <v>7651</v>
      </c>
      <c r="B7652" t="s">
        <v>7677</v>
      </c>
      <c r="C7652">
        <f>VLOOKUP(B7652,order,2,FALSE)</f>
        <v>3790</v>
      </c>
      <c r="D7652" s="3">
        <v>42365</v>
      </c>
      <c r="E7652" s="3">
        <v>42369</v>
      </c>
      <c r="F7652" t="s">
        <v>25</v>
      </c>
      <c r="G7652" s="10">
        <f>VLOOKUP(F7652,ship,2,FALSE)</f>
        <v>2</v>
      </c>
      <c r="H7652" t="s">
        <v>3361</v>
      </c>
      <c r="I7652">
        <f>VLOOKUP(H7652,customer,2,FALSE)</f>
        <v>107</v>
      </c>
      <c r="J7652" t="s">
        <v>447</v>
      </c>
      <c r="K7652" t="s">
        <v>18</v>
      </c>
      <c r="L7652">
        <f>VLOOKUP(K7652,segment1,2,FALSE)</f>
        <v>2</v>
      </c>
      <c r="M7652" t="s">
        <v>3255</v>
      </c>
      <c r="N7652" t="s">
        <v>2196</v>
      </c>
      <c r="O7652">
        <f>VLOOKUP(N7652,city,2,FALSE)</f>
        <v>293</v>
      </c>
      <c r="P7652" t="s">
        <v>249</v>
      </c>
      <c r="Q7652">
        <f>VLOOKUP(P7652,state,2,FALSE)</f>
        <v>25</v>
      </c>
      <c r="R7652">
        <v>43302</v>
      </c>
      <c r="S7652" t="s">
        <v>79</v>
      </c>
      <c r="T7652" s="10">
        <f>VLOOKUP(S7652,region,2,FALSE)</f>
        <v>4</v>
      </c>
      <c r="U7652" t="s">
        <v>5519</v>
      </c>
      <c r="V7652" t="s">
        <v>22</v>
      </c>
      <c r="W7652">
        <f>VLOOKUP(U7652,product,2,FALSE)</f>
        <v>1452</v>
      </c>
      <c r="X7652">
        <f>VLOOKUP(V7652,category,2,FALSE)</f>
        <v>2</v>
      </c>
      <c r="Y7652" t="s">
        <v>103</v>
      </c>
      <c r="Z7652">
        <f>VLOOKUP(Y7652,subcategory,2,FALSE)</f>
        <v>13</v>
      </c>
      <c r="AA7652" t="s">
        <v>5926</v>
      </c>
      <c r="AB7652">
        <v>19.872</v>
      </c>
      <c r="AC7652">
        <v>3</v>
      </c>
      <c r="AD7652">
        <v>0.2</v>
      </c>
      <c r="AE7652" s="4">
        <v>6.7067999999999977</v>
      </c>
    </row>
    <row r="7653" spans="1:31" x14ac:dyDescent="0.3">
      <c r="A7653" s="2">
        <v>7652</v>
      </c>
      <c r="B7653" t="s">
        <v>10531</v>
      </c>
      <c r="C7653">
        <f>VLOOKUP(B7653,order,2,FALSE)</f>
        <v>3791</v>
      </c>
      <c r="D7653" s="3">
        <v>42954</v>
      </c>
      <c r="E7653" s="3">
        <v>42955</v>
      </c>
      <c r="F7653" t="s">
        <v>97</v>
      </c>
      <c r="G7653" s="10">
        <f>VLOOKUP(F7653,ship,2,FALSE)</f>
        <v>3</v>
      </c>
      <c r="H7653" t="s">
        <v>3492</v>
      </c>
      <c r="I7653">
        <f>VLOOKUP(H7653,customer,2,FALSE)</f>
        <v>238</v>
      </c>
      <c r="J7653" t="s">
        <v>943</v>
      </c>
      <c r="K7653" t="s">
        <v>9</v>
      </c>
      <c r="L7653">
        <f>VLOOKUP(K7653,segment1,2,FALSE)</f>
        <v>1</v>
      </c>
      <c r="M7653" t="s">
        <v>3255</v>
      </c>
      <c r="N7653" t="s">
        <v>402</v>
      </c>
      <c r="O7653">
        <f>VLOOKUP(N7653,city,2,FALSE)</f>
        <v>62</v>
      </c>
      <c r="P7653" t="s">
        <v>54</v>
      </c>
      <c r="Q7653">
        <f>VLOOKUP(P7653,state,2,FALSE)</f>
        <v>6</v>
      </c>
      <c r="R7653">
        <v>75081</v>
      </c>
      <c r="S7653" t="s">
        <v>55</v>
      </c>
      <c r="T7653" s="10">
        <f>VLOOKUP(S7653,region,2,FALSE)</f>
        <v>3</v>
      </c>
      <c r="U7653" t="s">
        <v>4210</v>
      </c>
      <c r="V7653" t="s">
        <v>35</v>
      </c>
      <c r="W7653">
        <v>3827</v>
      </c>
      <c r="X7653">
        <f>VLOOKUP(V7653,category,2,FALSE)</f>
        <v>3</v>
      </c>
      <c r="Y7653" t="s">
        <v>3232</v>
      </c>
      <c r="Z7653">
        <f>VLOOKUP(Y7653,subcategory,2,FALSE)</f>
        <v>12</v>
      </c>
      <c r="AA7653" t="s">
        <v>1616</v>
      </c>
      <c r="AB7653">
        <v>119.44800000000001</v>
      </c>
      <c r="AC7653">
        <v>3</v>
      </c>
      <c r="AD7653">
        <v>0.2</v>
      </c>
      <c r="AE7653" s="4">
        <v>-13.437900000000006</v>
      </c>
    </row>
    <row r="7654" spans="1:31" x14ac:dyDescent="0.3">
      <c r="A7654" s="2">
        <v>7653</v>
      </c>
      <c r="B7654" t="s">
        <v>10531</v>
      </c>
      <c r="C7654">
        <f>VLOOKUP(B7654,order,2,FALSE)</f>
        <v>3791</v>
      </c>
      <c r="D7654" s="3">
        <v>42954</v>
      </c>
      <c r="E7654" s="3">
        <v>42955</v>
      </c>
      <c r="F7654" t="s">
        <v>97</v>
      </c>
      <c r="G7654" s="10">
        <f>VLOOKUP(F7654,ship,2,FALSE)</f>
        <v>3</v>
      </c>
      <c r="H7654" t="s">
        <v>3492</v>
      </c>
      <c r="I7654">
        <f>VLOOKUP(H7654,customer,2,FALSE)</f>
        <v>238</v>
      </c>
      <c r="J7654" t="s">
        <v>943</v>
      </c>
      <c r="K7654" t="s">
        <v>9</v>
      </c>
      <c r="L7654">
        <f>VLOOKUP(K7654,segment1,2,FALSE)</f>
        <v>1</v>
      </c>
      <c r="M7654" t="s">
        <v>3255</v>
      </c>
      <c r="N7654" t="s">
        <v>402</v>
      </c>
      <c r="O7654">
        <f>VLOOKUP(N7654,city,2,FALSE)</f>
        <v>62</v>
      </c>
      <c r="P7654" t="s">
        <v>54</v>
      </c>
      <c r="Q7654">
        <f>VLOOKUP(P7654,state,2,FALSE)</f>
        <v>6</v>
      </c>
      <c r="R7654">
        <v>75081</v>
      </c>
      <c r="S7654" t="s">
        <v>55</v>
      </c>
      <c r="T7654" s="10">
        <f>VLOOKUP(S7654,region,2,FALSE)</f>
        <v>3</v>
      </c>
      <c r="U7654" t="s">
        <v>4343</v>
      </c>
      <c r="V7654" t="s">
        <v>22</v>
      </c>
      <c r="W7654">
        <f>VLOOKUP(U7654,product,2,FALSE)</f>
        <v>236</v>
      </c>
      <c r="X7654">
        <f>VLOOKUP(V7654,category,2,FALSE)</f>
        <v>2</v>
      </c>
      <c r="Y7654" t="s">
        <v>3227</v>
      </c>
      <c r="Z7654">
        <f>VLOOKUP(Y7654,subcategory,2,FALSE)</f>
        <v>5</v>
      </c>
      <c r="AA7654" t="s">
        <v>2351</v>
      </c>
      <c r="AB7654">
        <v>118.16</v>
      </c>
      <c r="AC7654">
        <v>2</v>
      </c>
      <c r="AD7654">
        <v>0.2</v>
      </c>
      <c r="AE7654" s="4">
        <v>-25.108999999999988</v>
      </c>
    </row>
    <row r="7655" spans="1:31" x14ac:dyDescent="0.3">
      <c r="A7655" s="2">
        <v>7654</v>
      </c>
      <c r="B7655" t="s">
        <v>7678</v>
      </c>
      <c r="C7655">
        <f>VLOOKUP(B7655,order,2,FALSE)</f>
        <v>3792</v>
      </c>
      <c r="D7655" s="3">
        <v>42085</v>
      </c>
      <c r="E7655" s="3">
        <v>42090</v>
      </c>
      <c r="F7655" t="s">
        <v>25</v>
      </c>
      <c r="G7655" s="10">
        <f>VLOOKUP(F7655,ship,2,FALSE)</f>
        <v>2</v>
      </c>
      <c r="H7655" t="s">
        <v>4038</v>
      </c>
      <c r="I7655">
        <f>VLOOKUP(H7655,customer,2,FALSE)</f>
        <v>784</v>
      </c>
      <c r="J7655" t="s">
        <v>3148</v>
      </c>
      <c r="K7655" t="s">
        <v>18</v>
      </c>
      <c r="L7655">
        <f>VLOOKUP(K7655,segment1,2,FALSE)</f>
        <v>2</v>
      </c>
      <c r="M7655" t="s">
        <v>3255</v>
      </c>
      <c r="N7655" t="s">
        <v>799</v>
      </c>
      <c r="O7655">
        <f>VLOOKUP(N7655,city,2,FALSE)</f>
        <v>115</v>
      </c>
      <c r="P7655" t="s">
        <v>184</v>
      </c>
      <c r="Q7655">
        <f>VLOOKUP(P7655,state,2,FALSE)</f>
        <v>20</v>
      </c>
      <c r="R7655">
        <v>35810</v>
      </c>
      <c r="S7655" t="s">
        <v>12</v>
      </c>
      <c r="T7655" s="10">
        <f>VLOOKUP(S7655,region,2,FALSE)</f>
        <v>1</v>
      </c>
      <c r="U7655" t="s">
        <v>5721</v>
      </c>
      <c r="V7655" t="s">
        <v>22</v>
      </c>
      <c r="W7655">
        <v>3828</v>
      </c>
      <c r="X7655">
        <f>VLOOKUP(V7655,category,2,FALSE)</f>
        <v>2</v>
      </c>
      <c r="Y7655" t="s">
        <v>3229</v>
      </c>
      <c r="Z7655">
        <f>VLOOKUP(Y7655,subcategory,2,FALSE)</f>
        <v>7</v>
      </c>
      <c r="AA7655" t="s">
        <v>2896</v>
      </c>
      <c r="AB7655">
        <v>19.559999999999999</v>
      </c>
      <c r="AC7655">
        <v>4</v>
      </c>
      <c r="AD7655">
        <v>0</v>
      </c>
      <c r="AE7655" s="4">
        <v>5.4768000000000008</v>
      </c>
    </row>
    <row r="7656" spans="1:31" x14ac:dyDescent="0.3">
      <c r="A7656" s="2">
        <v>7655</v>
      </c>
      <c r="B7656" t="s">
        <v>7679</v>
      </c>
      <c r="C7656">
        <f>VLOOKUP(B7656,order,2,FALSE)</f>
        <v>3793</v>
      </c>
      <c r="D7656" s="3">
        <v>42338</v>
      </c>
      <c r="E7656" s="3">
        <v>42340</v>
      </c>
      <c r="F7656" t="s">
        <v>7</v>
      </c>
      <c r="G7656" s="10">
        <f>VLOOKUP(F7656,ship,2,FALSE)</f>
        <v>1</v>
      </c>
      <c r="H7656" t="s">
        <v>3877</v>
      </c>
      <c r="I7656">
        <f>VLOOKUP(H7656,customer,2,FALSE)</f>
        <v>623</v>
      </c>
      <c r="J7656" t="s">
        <v>2340</v>
      </c>
      <c r="K7656" t="s">
        <v>9</v>
      </c>
      <c r="L7656">
        <f>VLOOKUP(K7656,segment1,2,FALSE)</f>
        <v>1</v>
      </c>
      <c r="M7656" t="s">
        <v>3255</v>
      </c>
      <c r="N7656" t="s">
        <v>673</v>
      </c>
      <c r="O7656">
        <f>VLOOKUP(N7656,city,2,FALSE)</f>
        <v>99</v>
      </c>
      <c r="P7656" t="s">
        <v>674</v>
      </c>
      <c r="Q7656">
        <f>VLOOKUP(P7656,state,2,FALSE)</f>
        <v>34</v>
      </c>
      <c r="R7656">
        <v>89115</v>
      </c>
      <c r="S7656" t="s">
        <v>21</v>
      </c>
      <c r="T7656" s="10">
        <f>VLOOKUP(S7656,region,2,FALSE)</f>
        <v>2</v>
      </c>
      <c r="U7656" t="s">
        <v>5762</v>
      </c>
      <c r="V7656" t="s">
        <v>13</v>
      </c>
      <c r="W7656">
        <f>VLOOKUP(U7656,product,2,FALSE)</f>
        <v>1703</v>
      </c>
      <c r="X7656">
        <f>VLOOKUP(V7656,category,2,FALSE)</f>
        <v>1</v>
      </c>
      <c r="Y7656" t="s">
        <v>3228</v>
      </c>
      <c r="Z7656">
        <f>VLOOKUP(Y7656,subcategory,2,FALSE)</f>
        <v>6</v>
      </c>
      <c r="AA7656" t="s">
        <v>2771</v>
      </c>
      <c r="AB7656">
        <v>80.959999999999994</v>
      </c>
      <c r="AC7656">
        <v>4</v>
      </c>
      <c r="AD7656">
        <v>0</v>
      </c>
      <c r="AE7656" s="4">
        <v>29.145599999999995</v>
      </c>
    </row>
    <row r="7657" spans="1:31" x14ac:dyDescent="0.3">
      <c r="A7657" s="2">
        <v>7656</v>
      </c>
      <c r="B7657" t="s">
        <v>7679</v>
      </c>
      <c r="C7657">
        <f>VLOOKUP(B7657,order,2,FALSE)</f>
        <v>3793</v>
      </c>
      <c r="D7657" s="3">
        <v>42338</v>
      </c>
      <c r="E7657" s="3">
        <v>42340</v>
      </c>
      <c r="F7657" t="s">
        <v>7</v>
      </c>
      <c r="G7657" s="10">
        <f>VLOOKUP(F7657,ship,2,FALSE)</f>
        <v>1</v>
      </c>
      <c r="H7657" t="s">
        <v>3877</v>
      </c>
      <c r="I7657">
        <f>VLOOKUP(H7657,customer,2,FALSE)</f>
        <v>623</v>
      </c>
      <c r="J7657" t="s">
        <v>2340</v>
      </c>
      <c r="K7657" t="s">
        <v>9</v>
      </c>
      <c r="L7657">
        <f>VLOOKUP(K7657,segment1,2,FALSE)</f>
        <v>1</v>
      </c>
      <c r="M7657" t="s">
        <v>3255</v>
      </c>
      <c r="N7657" t="s">
        <v>673</v>
      </c>
      <c r="O7657">
        <f>VLOOKUP(N7657,city,2,FALSE)</f>
        <v>99</v>
      </c>
      <c r="P7657" t="s">
        <v>674</v>
      </c>
      <c r="Q7657">
        <f>VLOOKUP(P7657,state,2,FALSE)</f>
        <v>34</v>
      </c>
      <c r="R7657">
        <v>89115</v>
      </c>
      <c r="S7657" t="s">
        <v>21</v>
      </c>
      <c r="T7657" s="10">
        <f>VLOOKUP(S7657,region,2,FALSE)</f>
        <v>2</v>
      </c>
      <c r="U7657" t="s">
        <v>5533</v>
      </c>
      <c r="V7657" t="s">
        <v>22</v>
      </c>
      <c r="W7657">
        <v>3829</v>
      </c>
      <c r="X7657">
        <f>VLOOKUP(V7657,category,2,FALSE)</f>
        <v>2</v>
      </c>
      <c r="Y7657" t="s">
        <v>45</v>
      </c>
      <c r="Z7657">
        <f>VLOOKUP(Y7657,subcategory,2,FALSE)</f>
        <v>11</v>
      </c>
      <c r="AA7657" t="s">
        <v>1072</v>
      </c>
      <c r="AB7657">
        <v>25.92</v>
      </c>
      <c r="AC7657">
        <v>4</v>
      </c>
      <c r="AD7657">
        <v>0</v>
      </c>
      <c r="AE7657" s="4">
        <v>12.441600000000001</v>
      </c>
    </row>
    <row r="7658" spans="1:31" x14ac:dyDescent="0.3">
      <c r="A7658" s="2">
        <v>7657</v>
      </c>
      <c r="B7658" t="s">
        <v>6665</v>
      </c>
      <c r="C7658">
        <f>VLOOKUP(B7658,order,2,FALSE)</f>
        <v>3794</v>
      </c>
      <c r="D7658" s="3">
        <v>41744</v>
      </c>
      <c r="E7658" s="3">
        <v>41744</v>
      </c>
      <c r="F7658" t="s">
        <v>625</v>
      </c>
      <c r="G7658" s="10">
        <f>VLOOKUP(F7658,ship,2,FALSE)</f>
        <v>4</v>
      </c>
      <c r="H7658" t="s">
        <v>3283</v>
      </c>
      <c r="I7658">
        <f>VLOOKUP(H7658,customer,2,FALSE)</f>
        <v>29</v>
      </c>
      <c r="J7658" t="s">
        <v>155</v>
      </c>
      <c r="K7658" t="s">
        <v>52</v>
      </c>
      <c r="L7658">
        <f>VLOOKUP(K7658,segment1,2,FALSE)</f>
        <v>3</v>
      </c>
      <c r="M7658" t="s">
        <v>3255</v>
      </c>
      <c r="N7658" t="s">
        <v>19</v>
      </c>
      <c r="O7658">
        <f>VLOOKUP(N7658,city,2,FALSE)</f>
        <v>2</v>
      </c>
      <c r="P7658" t="s">
        <v>20</v>
      </c>
      <c r="Q7658">
        <f>VLOOKUP(P7658,state,2,FALSE)</f>
        <v>2</v>
      </c>
      <c r="R7658">
        <v>90049</v>
      </c>
      <c r="S7658" t="s">
        <v>21</v>
      </c>
      <c r="T7658" s="10">
        <f>VLOOKUP(S7658,region,2,FALSE)</f>
        <v>2</v>
      </c>
      <c r="U7658" t="s">
        <v>4741</v>
      </c>
      <c r="V7658" t="s">
        <v>22</v>
      </c>
      <c r="W7658">
        <f>VLOOKUP(U7658,product,2,FALSE)</f>
        <v>651</v>
      </c>
      <c r="X7658">
        <f>VLOOKUP(V7658,category,2,FALSE)</f>
        <v>2</v>
      </c>
      <c r="Y7658" t="s">
        <v>38</v>
      </c>
      <c r="Z7658">
        <f>VLOOKUP(Y7658,subcategory,2,FALSE)</f>
        <v>10</v>
      </c>
      <c r="AA7658" t="s">
        <v>1066</v>
      </c>
      <c r="AB7658">
        <v>106.96</v>
      </c>
      <c r="AC7658">
        <v>2</v>
      </c>
      <c r="AD7658">
        <v>0</v>
      </c>
      <c r="AE7658" s="4">
        <v>31.018399999999986</v>
      </c>
    </row>
    <row r="7659" spans="1:31" x14ac:dyDescent="0.3">
      <c r="A7659" s="2">
        <v>7658</v>
      </c>
      <c r="B7659" t="s">
        <v>6665</v>
      </c>
      <c r="C7659">
        <f>VLOOKUP(B7659,order,2,FALSE)</f>
        <v>3794</v>
      </c>
      <c r="D7659" s="3">
        <v>41744</v>
      </c>
      <c r="E7659" s="3">
        <v>41744</v>
      </c>
      <c r="F7659" t="s">
        <v>625</v>
      </c>
      <c r="G7659" s="10">
        <f>VLOOKUP(F7659,ship,2,FALSE)</f>
        <v>4</v>
      </c>
      <c r="H7659" t="s">
        <v>3283</v>
      </c>
      <c r="I7659">
        <f>VLOOKUP(H7659,customer,2,FALSE)</f>
        <v>29</v>
      </c>
      <c r="J7659" t="s">
        <v>155</v>
      </c>
      <c r="K7659" t="s">
        <v>52</v>
      </c>
      <c r="L7659">
        <f>VLOOKUP(K7659,segment1,2,FALSE)</f>
        <v>3</v>
      </c>
      <c r="M7659" t="s">
        <v>3255</v>
      </c>
      <c r="N7659" t="s">
        <v>19</v>
      </c>
      <c r="O7659">
        <f>VLOOKUP(N7659,city,2,FALSE)</f>
        <v>2</v>
      </c>
      <c r="P7659" t="s">
        <v>20</v>
      </c>
      <c r="Q7659">
        <f>VLOOKUP(P7659,state,2,FALSE)</f>
        <v>2</v>
      </c>
      <c r="R7659">
        <v>90049</v>
      </c>
      <c r="S7659" t="s">
        <v>21</v>
      </c>
      <c r="T7659" s="10">
        <f>VLOOKUP(S7659,region,2,FALSE)</f>
        <v>2</v>
      </c>
      <c r="U7659" t="s">
        <v>4375</v>
      </c>
      <c r="V7659" t="s">
        <v>13</v>
      </c>
      <c r="W7659">
        <v>3830</v>
      </c>
      <c r="X7659">
        <f>VLOOKUP(V7659,category,2,FALSE)</f>
        <v>1</v>
      </c>
      <c r="Y7659" t="s">
        <v>3228</v>
      </c>
      <c r="Z7659">
        <f>VLOOKUP(Y7659,subcategory,2,FALSE)</f>
        <v>6</v>
      </c>
      <c r="AA7659" t="s">
        <v>815</v>
      </c>
      <c r="AB7659">
        <v>187.76</v>
      </c>
      <c r="AC7659">
        <v>4</v>
      </c>
      <c r="AD7659">
        <v>0</v>
      </c>
      <c r="AE7659" s="4">
        <v>76.9816</v>
      </c>
    </row>
    <row r="7660" spans="1:31" x14ac:dyDescent="0.3">
      <c r="A7660" s="2">
        <v>7659</v>
      </c>
      <c r="B7660" t="s">
        <v>10532</v>
      </c>
      <c r="C7660">
        <f>VLOOKUP(B7660,order,2,FALSE)</f>
        <v>3795</v>
      </c>
      <c r="D7660" s="3">
        <v>42946</v>
      </c>
      <c r="E7660" s="3">
        <v>42949</v>
      </c>
      <c r="F7660" t="s">
        <v>97</v>
      </c>
      <c r="G7660" s="10">
        <f>VLOOKUP(F7660,ship,2,FALSE)</f>
        <v>3</v>
      </c>
      <c r="H7660" t="s">
        <v>3934</v>
      </c>
      <c r="I7660">
        <f>VLOOKUP(H7660,customer,2,FALSE)</f>
        <v>680</v>
      </c>
      <c r="J7660" t="s">
        <v>2555</v>
      </c>
      <c r="K7660" t="s">
        <v>52</v>
      </c>
      <c r="L7660">
        <f>VLOOKUP(K7660,segment1,2,FALSE)</f>
        <v>3</v>
      </c>
      <c r="M7660" t="s">
        <v>3255</v>
      </c>
      <c r="N7660" t="s">
        <v>544</v>
      </c>
      <c r="O7660">
        <f>VLOOKUP(N7660,city,2,FALSE)</f>
        <v>81</v>
      </c>
      <c r="P7660" t="s">
        <v>249</v>
      </c>
      <c r="Q7660">
        <f>VLOOKUP(P7660,state,2,FALSE)</f>
        <v>25</v>
      </c>
      <c r="R7660">
        <v>44107</v>
      </c>
      <c r="S7660" t="s">
        <v>79</v>
      </c>
      <c r="T7660" s="10">
        <f>VLOOKUP(S7660,region,2,FALSE)</f>
        <v>4</v>
      </c>
      <c r="U7660" t="s">
        <v>4759</v>
      </c>
      <c r="V7660" t="s">
        <v>22</v>
      </c>
      <c r="W7660">
        <f>VLOOKUP(U7660,product,2,FALSE)</f>
        <v>670</v>
      </c>
      <c r="X7660">
        <f>VLOOKUP(V7660,category,2,FALSE)</f>
        <v>2</v>
      </c>
      <c r="Y7660" t="s">
        <v>3231</v>
      </c>
      <c r="Z7660">
        <f>VLOOKUP(Y7660,subcategory,2,FALSE)</f>
        <v>9</v>
      </c>
      <c r="AA7660" t="s">
        <v>519</v>
      </c>
      <c r="AB7660">
        <v>76.77600000000001</v>
      </c>
      <c r="AC7660">
        <v>4</v>
      </c>
      <c r="AD7660">
        <v>0.7</v>
      </c>
      <c r="AE7660" s="4">
        <v>-53.743199999999973</v>
      </c>
    </row>
    <row r="7661" spans="1:31" x14ac:dyDescent="0.3">
      <c r="A7661" s="2">
        <v>7660</v>
      </c>
      <c r="B7661" t="s">
        <v>10533</v>
      </c>
      <c r="C7661">
        <f>VLOOKUP(B7661,order,2,FALSE)</f>
        <v>3796</v>
      </c>
      <c r="D7661" s="3">
        <v>42887</v>
      </c>
      <c r="E7661" s="3">
        <v>42891</v>
      </c>
      <c r="F7661" t="s">
        <v>25</v>
      </c>
      <c r="G7661" s="10">
        <f>VLOOKUP(F7661,ship,2,FALSE)</f>
        <v>2</v>
      </c>
      <c r="H7661" t="s">
        <v>3306</v>
      </c>
      <c r="I7661">
        <f>VLOOKUP(H7661,customer,2,FALSE)</f>
        <v>52</v>
      </c>
      <c r="J7661" t="s">
        <v>240</v>
      </c>
      <c r="K7661" t="s">
        <v>18</v>
      </c>
      <c r="L7661">
        <f>VLOOKUP(K7661,segment1,2,FALSE)</f>
        <v>2</v>
      </c>
      <c r="M7661" t="s">
        <v>3255</v>
      </c>
      <c r="N7661" t="s">
        <v>72</v>
      </c>
      <c r="O7661">
        <f>VLOOKUP(N7661,city,2,FALSE)</f>
        <v>10</v>
      </c>
      <c r="P7661" t="s">
        <v>73</v>
      </c>
      <c r="Q7661">
        <f>VLOOKUP(P7661,state,2,FALSE)</f>
        <v>9</v>
      </c>
      <c r="R7661">
        <v>68025</v>
      </c>
      <c r="S7661" t="s">
        <v>55</v>
      </c>
      <c r="T7661" s="10">
        <f>VLOOKUP(S7661,region,2,FALSE)</f>
        <v>3</v>
      </c>
      <c r="U7661" t="s">
        <v>4915</v>
      </c>
      <c r="V7661" t="s">
        <v>22</v>
      </c>
      <c r="W7661">
        <v>3831</v>
      </c>
      <c r="X7661">
        <f>VLOOKUP(V7661,category,2,FALSE)</f>
        <v>2</v>
      </c>
      <c r="Y7661" t="s">
        <v>3231</v>
      </c>
      <c r="Z7661">
        <f>VLOOKUP(Y7661,subcategory,2,FALSE)</f>
        <v>9</v>
      </c>
      <c r="AA7661" t="s">
        <v>1881</v>
      </c>
      <c r="AB7661">
        <v>53.9</v>
      </c>
      <c r="AC7661">
        <v>5</v>
      </c>
      <c r="AD7661">
        <v>0</v>
      </c>
      <c r="AE7661" s="4">
        <v>25.871999999999996</v>
      </c>
    </row>
    <row r="7662" spans="1:31" x14ac:dyDescent="0.3">
      <c r="A7662" s="2">
        <v>7661</v>
      </c>
      <c r="B7662" t="s">
        <v>6666</v>
      </c>
      <c r="C7662">
        <f>VLOOKUP(B7662,order,2,FALSE)</f>
        <v>3797</v>
      </c>
      <c r="D7662" s="3">
        <v>41646</v>
      </c>
      <c r="E7662" s="3">
        <v>41651</v>
      </c>
      <c r="F7662" t="s">
        <v>25</v>
      </c>
      <c r="G7662" s="10">
        <f>VLOOKUP(F7662,ship,2,FALSE)</f>
        <v>2</v>
      </c>
      <c r="H7662" t="s">
        <v>4000</v>
      </c>
      <c r="I7662">
        <f>VLOOKUP(H7662,customer,2,FALSE)</f>
        <v>746</v>
      </c>
      <c r="J7662" t="s">
        <v>2868</v>
      </c>
      <c r="K7662" t="s">
        <v>9</v>
      </c>
      <c r="L7662">
        <f>VLOOKUP(K7662,segment1,2,FALSE)</f>
        <v>1</v>
      </c>
      <c r="M7662" t="s">
        <v>3255</v>
      </c>
      <c r="N7662" t="s">
        <v>799</v>
      </c>
      <c r="O7662">
        <f>VLOOKUP(N7662,city,2,FALSE)</f>
        <v>115</v>
      </c>
      <c r="P7662" t="s">
        <v>54</v>
      </c>
      <c r="Q7662">
        <f>VLOOKUP(P7662,state,2,FALSE)</f>
        <v>6</v>
      </c>
      <c r="R7662">
        <v>77340</v>
      </c>
      <c r="S7662" t="s">
        <v>55</v>
      </c>
      <c r="T7662" s="10">
        <f>VLOOKUP(S7662,region,2,FALSE)</f>
        <v>3</v>
      </c>
      <c r="U7662" t="s">
        <v>4542</v>
      </c>
      <c r="V7662" t="s">
        <v>13</v>
      </c>
      <c r="W7662">
        <f>VLOOKUP(U7662,product,2,FALSE)</f>
        <v>442</v>
      </c>
      <c r="X7662">
        <f>VLOOKUP(V7662,category,2,FALSE)</f>
        <v>1</v>
      </c>
      <c r="Y7662" t="s">
        <v>3228</v>
      </c>
      <c r="Z7662">
        <f>VLOOKUP(Y7662,subcategory,2,FALSE)</f>
        <v>6</v>
      </c>
      <c r="AA7662" t="s">
        <v>1564</v>
      </c>
      <c r="AB7662">
        <v>76.728000000000009</v>
      </c>
      <c r="AC7662">
        <v>3</v>
      </c>
      <c r="AD7662">
        <v>0.6</v>
      </c>
      <c r="AE7662" s="4">
        <v>-53.709599999999988</v>
      </c>
    </row>
    <row r="7663" spans="1:31" x14ac:dyDescent="0.3">
      <c r="A7663" s="2">
        <v>7662</v>
      </c>
      <c r="B7663" t="s">
        <v>6666</v>
      </c>
      <c r="C7663">
        <f>VLOOKUP(B7663,order,2,FALSE)</f>
        <v>3797</v>
      </c>
      <c r="D7663" s="3">
        <v>41646</v>
      </c>
      <c r="E7663" s="3">
        <v>41651</v>
      </c>
      <c r="F7663" t="s">
        <v>25</v>
      </c>
      <c r="G7663" s="10">
        <f>VLOOKUP(F7663,ship,2,FALSE)</f>
        <v>2</v>
      </c>
      <c r="H7663" t="s">
        <v>4000</v>
      </c>
      <c r="I7663">
        <f>VLOOKUP(H7663,customer,2,FALSE)</f>
        <v>746</v>
      </c>
      <c r="J7663" t="s">
        <v>2868</v>
      </c>
      <c r="K7663" t="s">
        <v>9</v>
      </c>
      <c r="L7663">
        <f>VLOOKUP(K7663,segment1,2,FALSE)</f>
        <v>1</v>
      </c>
      <c r="M7663" t="s">
        <v>3255</v>
      </c>
      <c r="N7663" t="s">
        <v>799</v>
      </c>
      <c r="O7663">
        <f>VLOOKUP(N7663,city,2,FALSE)</f>
        <v>115</v>
      </c>
      <c r="P7663" t="s">
        <v>54</v>
      </c>
      <c r="Q7663">
        <f>VLOOKUP(P7663,state,2,FALSE)</f>
        <v>6</v>
      </c>
      <c r="R7663">
        <v>77340</v>
      </c>
      <c r="S7663" t="s">
        <v>55</v>
      </c>
      <c r="T7663" s="10">
        <f>VLOOKUP(S7663,region,2,FALSE)</f>
        <v>3</v>
      </c>
      <c r="U7663" t="s">
        <v>5069</v>
      </c>
      <c r="V7663" t="s">
        <v>22</v>
      </c>
      <c r="W7663">
        <v>3832</v>
      </c>
      <c r="X7663">
        <f>VLOOKUP(V7663,category,2,FALSE)</f>
        <v>2</v>
      </c>
      <c r="Y7663" t="s">
        <v>3231</v>
      </c>
      <c r="Z7663">
        <f>VLOOKUP(Y7663,subcategory,2,FALSE)</f>
        <v>9</v>
      </c>
      <c r="AA7663" t="s">
        <v>664</v>
      </c>
      <c r="AB7663">
        <v>10.429999999999998</v>
      </c>
      <c r="AC7663">
        <v>7</v>
      </c>
      <c r="AD7663">
        <v>0.8</v>
      </c>
      <c r="AE7663" s="4">
        <v>-18.252500000000005</v>
      </c>
    </row>
    <row r="7664" spans="1:31" x14ac:dyDescent="0.3">
      <c r="A7664" s="2">
        <v>7663</v>
      </c>
      <c r="B7664" t="s">
        <v>10534</v>
      </c>
      <c r="C7664">
        <f>VLOOKUP(B7664,order,2,FALSE)</f>
        <v>3798</v>
      </c>
      <c r="D7664" s="3">
        <v>43007</v>
      </c>
      <c r="E7664" s="3">
        <v>43009</v>
      </c>
      <c r="F7664" t="s">
        <v>97</v>
      </c>
      <c r="G7664" s="10">
        <f>VLOOKUP(F7664,ship,2,FALSE)</f>
        <v>3</v>
      </c>
      <c r="H7664" t="s">
        <v>3878</v>
      </c>
      <c r="I7664">
        <f>VLOOKUP(H7664,customer,2,FALSE)</f>
        <v>624</v>
      </c>
      <c r="J7664" t="s">
        <v>2343</v>
      </c>
      <c r="K7664" t="s">
        <v>9</v>
      </c>
      <c r="L7664">
        <f>VLOOKUP(K7664,segment1,2,FALSE)</f>
        <v>1</v>
      </c>
      <c r="M7664" t="s">
        <v>3255</v>
      </c>
      <c r="N7664" t="s">
        <v>19</v>
      </c>
      <c r="O7664">
        <f>VLOOKUP(N7664,city,2,FALSE)</f>
        <v>2</v>
      </c>
      <c r="P7664" t="s">
        <v>20</v>
      </c>
      <c r="Q7664">
        <f>VLOOKUP(P7664,state,2,FALSE)</f>
        <v>2</v>
      </c>
      <c r="R7664">
        <v>90036</v>
      </c>
      <c r="S7664" t="s">
        <v>21</v>
      </c>
      <c r="T7664" s="10">
        <f>VLOOKUP(S7664,region,2,FALSE)</f>
        <v>2</v>
      </c>
      <c r="U7664" t="s">
        <v>5244</v>
      </c>
      <c r="V7664" t="s">
        <v>22</v>
      </c>
      <c r="W7664">
        <f>VLOOKUP(U7664,product,2,FALSE)</f>
        <v>1168</v>
      </c>
      <c r="X7664">
        <f>VLOOKUP(V7664,category,2,FALSE)</f>
        <v>2</v>
      </c>
      <c r="Y7664" t="s">
        <v>3229</v>
      </c>
      <c r="Z7664">
        <f>VLOOKUP(Y7664,subcategory,2,FALSE)</f>
        <v>7</v>
      </c>
      <c r="AA7664" t="s">
        <v>1448</v>
      </c>
      <c r="AB7664">
        <v>99.2</v>
      </c>
      <c r="AC7664">
        <v>5</v>
      </c>
      <c r="AD7664">
        <v>0</v>
      </c>
      <c r="AE7664" s="4">
        <v>25.792000000000002</v>
      </c>
    </row>
    <row r="7665" spans="1:31" x14ac:dyDescent="0.3">
      <c r="A7665" s="2">
        <v>7664</v>
      </c>
      <c r="B7665" t="s">
        <v>10535</v>
      </c>
      <c r="C7665">
        <f>VLOOKUP(B7665,order,2,FALSE)</f>
        <v>3799</v>
      </c>
      <c r="D7665" s="3">
        <v>42991</v>
      </c>
      <c r="E7665" s="3">
        <v>42997</v>
      </c>
      <c r="F7665" t="s">
        <v>25</v>
      </c>
      <c r="G7665" s="10">
        <f>VLOOKUP(F7665,ship,2,FALSE)</f>
        <v>2</v>
      </c>
      <c r="H7665" t="s">
        <v>3866</v>
      </c>
      <c r="I7665">
        <f>VLOOKUP(H7665,customer,2,FALSE)</f>
        <v>612</v>
      </c>
      <c r="J7665" t="s">
        <v>2292</v>
      </c>
      <c r="K7665" t="s">
        <v>9</v>
      </c>
      <c r="L7665">
        <f>VLOOKUP(K7665,segment1,2,FALSE)</f>
        <v>1</v>
      </c>
      <c r="M7665" t="s">
        <v>3255</v>
      </c>
      <c r="N7665" t="s">
        <v>1160</v>
      </c>
      <c r="O7665">
        <f>VLOOKUP(N7665,city,2,FALSE)</f>
        <v>154</v>
      </c>
      <c r="P7665" t="s">
        <v>44</v>
      </c>
      <c r="Q7665">
        <f>VLOOKUP(P7665,state,2,FALSE)</f>
        <v>4</v>
      </c>
      <c r="R7665">
        <v>28806</v>
      </c>
      <c r="S7665" t="s">
        <v>12</v>
      </c>
      <c r="T7665" s="10">
        <f>VLOOKUP(S7665,region,2,FALSE)</f>
        <v>1</v>
      </c>
      <c r="U7665" t="s">
        <v>4793</v>
      </c>
      <c r="V7665" t="s">
        <v>22</v>
      </c>
      <c r="W7665">
        <v>3833</v>
      </c>
      <c r="X7665">
        <f>VLOOKUP(V7665,category,2,FALSE)</f>
        <v>2</v>
      </c>
      <c r="Y7665" t="s">
        <v>3229</v>
      </c>
      <c r="Z7665">
        <f>VLOOKUP(Y7665,subcategory,2,FALSE)</f>
        <v>7</v>
      </c>
      <c r="AA7665" t="s">
        <v>2381</v>
      </c>
      <c r="AB7665">
        <v>15.920000000000002</v>
      </c>
      <c r="AC7665">
        <v>5</v>
      </c>
      <c r="AD7665">
        <v>0.2</v>
      </c>
      <c r="AE7665" s="4">
        <v>2.7859999999999978</v>
      </c>
    </row>
    <row r="7666" spans="1:31" x14ac:dyDescent="0.3">
      <c r="A7666" s="2">
        <v>7665</v>
      </c>
      <c r="B7666" t="s">
        <v>6667</v>
      </c>
      <c r="C7666">
        <f>VLOOKUP(B7666,order,2,FALSE)</f>
        <v>3800</v>
      </c>
      <c r="D7666" s="3">
        <v>41934</v>
      </c>
      <c r="E7666" s="3">
        <v>41938</v>
      </c>
      <c r="F7666" t="s">
        <v>25</v>
      </c>
      <c r="G7666" s="10">
        <f>VLOOKUP(F7666,ship,2,FALSE)</f>
        <v>2</v>
      </c>
      <c r="H7666" t="s">
        <v>3885</v>
      </c>
      <c r="I7666">
        <f>VLOOKUP(H7666,customer,2,FALSE)</f>
        <v>631</v>
      </c>
      <c r="J7666" t="s">
        <v>2364</v>
      </c>
      <c r="K7666" t="s">
        <v>18</v>
      </c>
      <c r="L7666">
        <f>VLOOKUP(K7666,segment1,2,FALSE)</f>
        <v>2</v>
      </c>
      <c r="M7666" t="s">
        <v>3255</v>
      </c>
      <c r="N7666" t="s">
        <v>1131</v>
      </c>
      <c r="O7666">
        <f>VLOOKUP(N7666,city,2,FALSE)</f>
        <v>152</v>
      </c>
      <c r="P7666" t="s">
        <v>361</v>
      </c>
      <c r="Q7666">
        <f>VLOOKUP(P7666,state,2,FALSE)</f>
        <v>29</v>
      </c>
      <c r="R7666">
        <v>71111</v>
      </c>
      <c r="S7666" t="s">
        <v>12</v>
      </c>
      <c r="T7666" s="10">
        <f>VLOOKUP(S7666,region,2,FALSE)</f>
        <v>1</v>
      </c>
      <c r="U7666" t="s">
        <v>5591</v>
      </c>
      <c r="V7666" t="s">
        <v>13</v>
      </c>
      <c r="W7666">
        <f>VLOOKUP(U7666,product,2,FALSE)</f>
        <v>1526</v>
      </c>
      <c r="X7666">
        <f>VLOOKUP(V7666,category,2,FALSE)</f>
        <v>1</v>
      </c>
      <c r="Y7666" t="s">
        <v>3228</v>
      </c>
      <c r="Z7666">
        <f>VLOOKUP(Y7666,subcategory,2,FALSE)</f>
        <v>6</v>
      </c>
      <c r="AA7666" t="s">
        <v>2176</v>
      </c>
      <c r="AB7666">
        <v>129.91999999999999</v>
      </c>
      <c r="AC7666">
        <v>4</v>
      </c>
      <c r="AD7666">
        <v>0</v>
      </c>
      <c r="AE7666" s="4">
        <v>10.393599999999992</v>
      </c>
    </row>
    <row r="7667" spans="1:31" x14ac:dyDescent="0.3">
      <c r="A7667" s="2">
        <v>7666</v>
      </c>
      <c r="B7667" t="s">
        <v>8919</v>
      </c>
      <c r="C7667">
        <f>VLOOKUP(B7667,order,2,FALSE)</f>
        <v>3801</v>
      </c>
      <c r="D7667" s="3">
        <v>42647</v>
      </c>
      <c r="E7667" s="3">
        <v>42651</v>
      </c>
      <c r="F7667" t="s">
        <v>25</v>
      </c>
      <c r="G7667" s="10">
        <f>VLOOKUP(F7667,ship,2,FALSE)</f>
        <v>2</v>
      </c>
      <c r="H7667" t="s">
        <v>3915</v>
      </c>
      <c r="I7667">
        <f>VLOOKUP(H7667,customer,2,FALSE)</f>
        <v>661</v>
      </c>
      <c r="J7667" t="s">
        <v>2479</v>
      </c>
      <c r="K7667" t="s">
        <v>52</v>
      </c>
      <c r="L7667">
        <f>VLOOKUP(K7667,segment1,2,FALSE)</f>
        <v>3</v>
      </c>
      <c r="M7667" t="s">
        <v>3255</v>
      </c>
      <c r="N7667" t="s">
        <v>1593</v>
      </c>
      <c r="O7667">
        <f>VLOOKUP(N7667,city,2,FALSE)</f>
        <v>206</v>
      </c>
      <c r="P7667" t="s">
        <v>677</v>
      </c>
      <c r="Q7667">
        <f>VLOOKUP(P7667,state,2,FALSE)</f>
        <v>35</v>
      </c>
      <c r="R7667">
        <v>2908</v>
      </c>
      <c r="S7667" t="s">
        <v>79</v>
      </c>
      <c r="T7667" s="10">
        <f>VLOOKUP(S7667,region,2,FALSE)</f>
        <v>4</v>
      </c>
      <c r="U7667" t="s">
        <v>5083</v>
      </c>
      <c r="V7667" t="s">
        <v>22</v>
      </c>
      <c r="W7667">
        <v>3834</v>
      </c>
      <c r="X7667">
        <f>VLOOKUP(V7667,category,2,FALSE)</f>
        <v>2</v>
      </c>
      <c r="Y7667" t="s">
        <v>3231</v>
      </c>
      <c r="Z7667">
        <f>VLOOKUP(Y7667,subcategory,2,FALSE)</f>
        <v>9</v>
      </c>
      <c r="AA7667" t="s">
        <v>209</v>
      </c>
      <c r="AB7667">
        <v>30.4</v>
      </c>
      <c r="AC7667">
        <v>1</v>
      </c>
      <c r="AD7667">
        <v>0</v>
      </c>
      <c r="AE7667" s="4">
        <v>13.983999999999998</v>
      </c>
    </row>
    <row r="7668" spans="1:31" x14ac:dyDescent="0.3">
      <c r="A7668" s="2">
        <v>7667</v>
      </c>
      <c r="B7668" t="s">
        <v>8919</v>
      </c>
      <c r="C7668">
        <f>VLOOKUP(B7668,order,2,FALSE)</f>
        <v>3801</v>
      </c>
      <c r="D7668" s="3">
        <v>42647</v>
      </c>
      <c r="E7668" s="3">
        <v>42651</v>
      </c>
      <c r="F7668" t="s">
        <v>25</v>
      </c>
      <c r="G7668" s="10">
        <f>VLOOKUP(F7668,ship,2,FALSE)</f>
        <v>2</v>
      </c>
      <c r="H7668" t="s">
        <v>3915</v>
      </c>
      <c r="I7668">
        <f>VLOOKUP(H7668,customer,2,FALSE)</f>
        <v>661</v>
      </c>
      <c r="J7668" t="s">
        <v>2479</v>
      </c>
      <c r="K7668" t="s">
        <v>52</v>
      </c>
      <c r="L7668">
        <f>VLOOKUP(K7668,segment1,2,FALSE)</f>
        <v>3</v>
      </c>
      <c r="M7668" t="s">
        <v>3255</v>
      </c>
      <c r="N7668" t="s">
        <v>1593</v>
      </c>
      <c r="O7668">
        <f>VLOOKUP(N7668,city,2,FALSE)</f>
        <v>206</v>
      </c>
      <c r="P7668" t="s">
        <v>677</v>
      </c>
      <c r="Q7668">
        <f>VLOOKUP(P7668,state,2,FALSE)</f>
        <v>35</v>
      </c>
      <c r="R7668">
        <v>2908</v>
      </c>
      <c r="S7668" t="s">
        <v>79</v>
      </c>
      <c r="T7668" s="10">
        <f>VLOOKUP(S7668,region,2,FALSE)</f>
        <v>4</v>
      </c>
      <c r="U7668" t="s">
        <v>4412</v>
      </c>
      <c r="V7668" t="s">
        <v>35</v>
      </c>
      <c r="W7668">
        <f>VLOOKUP(U7668,product,2,FALSE)</f>
        <v>307</v>
      </c>
      <c r="X7668">
        <f>VLOOKUP(V7668,category,2,FALSE)</f>
        <v>3</v>
      </c>
      <c r="Y7668" t="s">
        <v>3236</v>
      </c>
      <c r="Z7668">
        <f>VLOOKUP(Y7668,subcategory,2,FALSE)</f>
        <v>17</v>
      </c>
      <c r="AA7668" t="s">
        <v>2662</v>
      </c>
      <c r="AB7668">
        <v>5399.91</v>
      </c>
      <c r="AC7668">
        <v>9</v>
      </c>
      <c r="AD7668">
        <v>0</v>
      </c>
      <c r="AE7668" s="4">
        <v>2591.9567999999999</v>
      </c>
    </row>
    <row r="7669" spans="1:31" x14ac:dyDescent="0.3">
      <c r="A7669" s="2">
        <v>7668</v>
      </c>
      <c r="B7669" t="s">
        <v>8919</v>
      </c>
      <c r="C7669">
        <f>VLOOKUP(B7669,order,2,FALSE)</f>
        <v>3801</v>
      </c>
      <c r="D7669" s="3">
        <v>42647</v>
      </c>
      <c r="E7669" s="3">
        <v>42651</v>
      </c>
      <c r="F7669" t="s">
        <v>25</v>
      </c>
      <c r="G7669" s="10">
        <f>VLOOKUP(F7669,ship,2,FALSE)</f>
        <v>2</v>
      </c>
      <c r="H7669" t="s">
        <v>3915</v>
      </c>
      <c r="I7669">
        <f>VLOOKUP(H7669,customer,2,FALSE)</f>
        <v>661</v>
      </c>
      <c r="J7669" t="s">
        <v>2479</v>
      </c>
      <c r="K7669" t="s">
        <v>52</v>
      </c>
      <c r="L7669">
        <f>VLOOKUP(K7669,segment1,2,FALSE)</f>
        <v>3</v>
      </c>
      <c r="M7669" t="s">
        <v>3255</v>
      </c>
      <c r="N7669" t="s">
        <v>1593</v>
      </c>
      <c r="O7669">
        <f>VLOOKUP(N7669,city,2,FALSE)</f>
        <v>206</v>
      </c>
      <c r="P7669" t="s">
        <v>677</v>
      </c>
      <c r="Q7669">
        <f>VLOOKUP(P7669,state,2,FALSE)</f>
        <v>35</v>
      </c>
      <c r="R7669">
        <v>2908</v>
      </c>
      <c r="S7669" t="s">
        <v>79</v>
      </c>
      <c r="T7669" s="10">
        <f>VLOOKUP(S7669,region,2,FALSE)</f>
        <v>4</v>
      </c>
      <c r="U7669" t="s">
        <v>5776</v>
      </c>
      <c r="V7669" t="s">
        <v>22</v>
      </c>
      <c r="W7669">
        <v>3835</v>
      </c>
      <c r="X7669">
        <f>VLOOKUP(V7669,category,2,FALSE)</f>
        <v>2</v>
      </c>
      <c r="Y7669" t="s">
        <v>3227</v>
      </c>
      <c r="Z7669">
        <f>VLOOKUP(Y7669,subcategory,2,FALSE)</f>
        <v>5</v>
      </c>
      <c r="AA7669" t="s">
        <v>1348</v>
      </c>
      <c r="AB7669">
        <v>119.10000000000001</v>
      </c>
      <c r="AC7669">
        <v>3</v>
      </c>
      <c r="AD7669">
        <v>0</v>
      </c>
      <c r="AE7669" s="4">
        <v>34.538999999999994</v>
      </c>
    </row>
    <row r="7670" spans="1:31" x14ac:dyDescent="0.3">
      <c r="A7670" s="2">
        <v>7669</v>
      </c>
      <c r="B7670" t="s">
        <v>7680</v>
      </c>
      <c r="C7670">
        <f>VLOOKUP(B7670,order,2,FALSE)</f>
        <v>3802</v>
      </c>
      <c r="D7670" s="3">
        <v>42335</v>
      </c>
      <c r="E7670" s="3">
        <v>42337</v>
      </c>
      <c r="F7670" t="s">
        <v>7</v>
      </c>
      <c r="G7670" s="10">
        <f>VLOOKUP(F7670,ship,2,FALSE)</f>
        <v>1</v>
      </c>
      <c r="H7670" t="s">
        <v>3270</v>
      </c>
      <c r="I7670">
        <f>VLOOKUP(H7670,customer,2,FALSE)</f>
        <v>16</v>
      </c>
      <c r="J7670" t="s">
        <v>94</v>
      </c>
      <c r="K7670" t="s">
        <v>52</v>
      </c>
      <c r="L7670">
        <f>VLOOKUP(K7670,segment1,2,FALSE)</f>
        <v>3</v>
      </c>
      <c r="M7670" t="s">
        <v>3255</v>
      </c>
      <c r="N7670" t="s">
        <v>1795</v>
      </c>
      <c r="O7670">
        <f>VLOOKUP(N7670,city,2,FALSE)</f>
        <v>232</v>
      </c>
      <c r="P7670" t="s">
        <v>601</v>
      </c>
      <c r="Q7670">
        <f>VLOOKUP(P7670,state,2,FALSE)</f>
        <v>32</v>
      </c>
      <c r="R7670">
        <v>2149</v>
      </c>
      <c r="S7670" t="s">
        <v>79</v>
      </c>
      <c r="T7670" s="10">
        <f>VLOOKUP(S7670,region,2,FALSE)</f>
        <v>4</v>
      </c>
      <c r="U7670" t="s">
        <v>4672</v>
      </c>
      <c r="V7670" t="s">
        <v>22</v>
      </c>
      <c r="W7670">
        <f>VLOOKUP(U7670,product,2,FALSE)</f>
        <v>579</v>
      </c>
      <c r="X7670">
        <f>VLOOKUP(V7670,category,2,FALSE)</f>
        <v>2</v>
      </c>
      <c r="Y7670" t="s">
        <v>45</v>
      </c>
      <c r="Z7670">
        <f>VLOOKUP(Y7670,subcategory,2,FALSE)</f>
        <v>11</v>
      </c>
      <c r="AA7670" t="s">
        <v>704</v>
      </c>
      <c r="AB7670">
        <v>40.08</v>
      </c>
      <c r="AC7670">
        <v>6</v>
      </c>
      <c r="AD7670">
        <v>0</v>
      </c>
      <c r="AE7670" s="4">
        <v>19.238399999999999</v>
      </c>
    </row>
    <row r="7671" spans="1:31" x14ac:dyDescent="0.3">
      <c r="A7671" s="2">
        <v>7670</v>
      </c>
      <c r="B7671" t="s">
        <v>7680</v>
      </c>
      <c r="C7671">
        <f>VLOOKUP(B7671,order,2,FALSE)</f>
        <v>3802</v>
      </c>
      <c r="D7671" s="3">
        <v>42335</v>
      </c>
      <c r="E7671" s="3">
        <v>42337</v>
      </c>
      <c r="F7671" t="s">
        <v>7</v>
      </c>
      <c r="G7671" s="10">
        <f>VLOOKUP(F7671,ship,2,FALSE)</f>
        <v>1</v>
      </c>
      <c r="H7671" t="s">
        <v>3270</v>
      </c>
      <c r="I7671">
        <f>VLOOKUP(H7671,customer,2,FALSE)</f>
        <v>16</v>
      </c>
      <c r="J7671" t="s">
        <v>94</v>
      </c>
      <c r="K7671" t="s">
        <v>52</v>
      </c>
      <c r="L7671">
        <f>VLOOKUP(K7671,segment1,2,FALSE)</f>
        <v>3</v>
      </c>
      <c r="M7671" t="s">
        <v>3255</v>
      </c>
      <c r="N7671" t="s">
        <v>1795</v>
      </c>
      <c r="O7671">
        <f>VLOOKUP(N7671,city,2,FALSE)</f>
        <v>232</v>
      </c>
      <c r="P7671" t="s">
        <v>601</v>
      </c>
      <c r="Q7671">
        <f>VLOOKUP(P7671,state,2,FALSE)</f>
        <v>32</v>
      </c>
      <c r="R7671">
        <v>2149</v>
      </c>
      <c r="S7671" t="s">
        <v>79</v>
      </c>
      <c r="T7671" s="10">
        <f>VLOOKUP(S7671,region,2,FALSE)</f>
        <v>4</v>
      </c>
      <c r="U7671" t="s">
        <v>4771</v>
      </c>
      <c r="V7671" t="s">
        <v>22</v>
      </c>
      <c r="W7671">
        <v>3836</v>
      </c>
      <c r="X7671">
        <f>VLOOKUP(V7671,category,2,FALSE)</f>
        <v>2</v>
      </c>
      <c r="Y7671" t="s">
        <v>45</v>
      </c>
      <c r="Z7671">
        <f>VLOOKUP(Y7671,subcategory,2,FALSE)</f>
        <v>11</v>
      </c>
      <c r="AA7671" t="s">
        <v>2960</v>
      </c>
      <c r="AB7671">
        <v>59.94</v>
      </c>
      <c r="AC7671">
        <v>3</v>
      </c>
      <c r="AD7671">
        <v>0</v>
      </c>
      <c r="AE7671" s="4">
        <v>28.171799999999998</v>
      </c>
    </row>
    <row r="7672" spans="1:31" x14ac:dyDescent="0.3">
      <c r="A7672" s="2">
        <v>7671</v>
      </c>
      <c r="B7672" t="s">
        <v>7680</v>
      </c>
      <c r="C7672">
        <f>VLOOKUP(B7672,order,2,FALSE)</f>
        <v>3802</v>
      </c>
      <c r="D7672" s="3">
        <v>42335</v>
      </c>
      <c r="E7672" s="3">
        <v>42337</v>
      </c>
      <c r="F7672" t="s">
        <v>7</v>
      </c>
      <c r="G7672" s="10">
        <f>VLOOKUP(F7672,ship,2,FALSE)</f>
        <v>1</v>
      </c>
      <c r="H7672" t="s">
        <v>3270</v>
      </c>
      <c r="I7672">
        <f>VLOOKUP(H7672,customer,2,FALSE)</f>
        <v>16</v>
      </c>
      <c r="J7672" t="s">
        <v>94</v>
      </c>
      <c r="K7672" t="s">
        <v>52</v>
      </c>
      <c r="L7672">
        <f>VLOOKUP(K7672,segment1,2,FALSE)</f>
        <v>3</v>
      </c>
      <c r="M7672" t="s">
        <v>3255</v>
      </c>
      <c r="N7672" t="s">
        <v>1795</v>
      </c>
      <c r="O7672">
        <f>VLOOKUP(N7672,city,2,FALSE)</f>
        <v>232</v>
      </c>
      <c r="P7672" t="s">
        <v>601</v>
      </c>
      <c r="Q7672">
        <f>VLOOKUP(P7672,state,2,FALSE)</f>
        <v>32</v>
      </c>
      <c r="R7672">
        <v>2149</v>
      </c>
      <c r="S7672" t="s">
        <v>79</v>
      </c>
      <c r="T7672" s="10">
        <f>VLOOKUP(S7672,region,2,FALSE)</f>
        <v>4</v>
      </c>
      <c r="U7672" t="s">
        <v>5375</v>
      </c>
      <c r="V7672" t="s">
        <v>35</v>
      </c>
      <c r="W7672">
        <f>VLOOKUP(U7672,product,2,FALSE)</f>
        <v>1302</v>
      </c>
      <c r="X7672">
        <f>VLOOKUP(V7672,category,2,FALSE)</f>
        <v>3</v>
      </c>
      <c r="Y7672" t="s">
        <v>3232</v>
      </c>
      <c r="Z7672">
        <f>VLOOKUP(Y7672,subcategory,2,FALSE)</f>
        <v>12</v>
      </c>
      <c r="AA7672" t="s">
        <v>2045</v>
      </c>
      <c r="AB7672">
        <v>259.98</v>
      </c>
      <c r="AC7672">
        <v>2</v>
      </c>
      <c r="AD7672">
        <v>0</v>
      </c>
      <c r="AE7672" s="4">
        <v>88.393200000000007</v>
      </c>
    </row>
    <row r="7673" spans="1:31" x14ac:dyDescent="0.3">
      <c r="A7673" s="2">
        <v>7672</v>
      </c>
      <c r="B7673" t="s">
        <v>7680</v>
      </c>
      <c r="C7673">
        <f>VLOOKUP(B7673,order,2,FALSE)</f>
        <v>3802</v>
      </c>
      <c r="D7673" s="3">
        <v>42335</v>
      </c>
      <c r="E7673" s="3">
        <v>42337</v>
      </c>
      <c r="F7673" t="s">
        <v>7</v>
      </c>
      <c r="G7673" s="10">
        <f>VLOOKUP(F7673,ship,2,FALSE)</f>
        <v>1</v>
      </c>
      <c r="H7673" t="s">
        <v>3270</v>
      </c>
      <c r="I7673">
        <f>VLOOKUP(H7673,customer,2,FALSE)</f>
        <v>16</v>
      </c>
      <c r="J7673" t="s">
        <v>94</v>
      </c>
      <c r="K7673" t="s">
        <v>52</v>
      </c>
      <c r="L7673">
        <f>VLOOKUP(K7673,segment1,2,FALSE)</f>
        <v>3</v>
      </c>
      <c r="M7673" t="s">
        <v>3255</v>
      </c>
      <c r="N7673" t="s">
        <v>1795</v>
      </c>
      <c r="O7673">
        <f>VLOOKUP(N7673,city,2,FALSE)</f>
        <v>232</v>
      </c>
      <c r="P7673" t="s">
        <v>601</v>
      </c>
      <c r="Q7673">
        <f>VLOOKUP(P7673,state,2,FALSE)</f>
        <v>32</v>
      </c>
      <c r="R7673">
        <v>2149</v>
      </c>
      <c r="S7673" t="s">
        <v>79</v>
      </c>
      <c r="T7673" s="10">
        <f>VLOOKUP(S7673,region,2,FALSE)</f>
        <v>4</v>
      </c>
      <c r="U7673" t="s">
        <v>5594</v>
      </c>
      <c r="V7673" t="s">
        <v>13</v>
      </c>
      <c r="W7673">
        <v>3837</v>
      </c>
      <c r="X7673">
        <f>VLOOKUP(V7673,category,2,FALSE)</f>
        <v>1</v>
      </c>
      <c r="Y7673" t="s">
        <v>14</v>
      </c>
      <c r="Z7673">
        <f>VLOOKUP(Y7673,subcategory,2,FALSE)</f>
        <v>1</v>
      </c>
      <c r="AA7673" t="s">
        <v>2636</v>
      </c>
      <c r="AB7673">
        <v>170.98</v>
      </c>
      <c r="AC7673">
        <v>1</v>
      </c>
      <c r="AD7673">
        <v>0</v>
      </c>
      <c r="AE7673" s="4">
        <v>32.486199999999997</v>
      </c>
    </row>
    <row r="7674" spans="1:31" x14ac:dyDescent="0.3">
      <c r="A7674" s="2">
        <v>7673</v>
      </c>
      <c r="B7674" t="s">
        <v>7680</v>
      </c>
      <c r="C7674">
        <f>VLOOKUP(B7674,order,2,FALSE)</f>
        <v>3802</v>
      </c>
      <c r="D7674" s="3">
        <v>42335</v>
      </c>
      <c r="E7674" s="3">
        <v>42337</v>
      </c>
      <c r="F7674" t="s">
        <v>7</v>
      </c>
      <c r="G7674" s="10">
        <f>VLOOKUP(F7674,ship,2,FALSE)</f>
        <v>1</v>
      </c>
      <c r="H7674" t="s">
        <v>3270</v>
      </c>
      <c r="I7674">
        <f>VLOOKUP(H7674,customer,2,FALSE)</f>
        <v>16</v>
      </c>
      <c r="J7674" t="s">
        <v>94</v>
      </c>
      <c r="K7674" t="s">
        <v>52</v>
      </c>
      <c r="L7674">
        <f>VLOOKUP(K7674,segment1,2,FALSE)</f>
        <v>3</v>
      </c>
      <c r="M7674" t="s">
        <v>3255</v>
      </c>
      <c r="N7674" t="s">
        <v>1795</v>
      </c>
      <c r="O7674">
        <f>VLOOKUP(N7674,city,2,FALSE)</f>
        <v>232</v>
      </c>
      <c r="P7674" t="s">
        <v>601</v>
      </c>
      <c r="Q7674">
        <f>VLOOKUP(P7674,state,2,FALSE)</f>
        <v>32</v>
      </c>
      <c r="R7674">
        <v>2149</v>
      </c>
      <c r="S7674" t="s">
        <v>79</v>
      </c>
      <c r="T7674" s="10">
        <f>VLOOKUP(S7674,region,2,FALSE)</f>
        <v>4</v>
      </c>
      <c r="U7674" t="s">
        <v>5880</v>
      </c>
      <c r="V7674" t="s">
        <v>13</v>
      </c>
      <c r="W7674">
        <f>VLOOKUP(U7674,product,2,FALSE)</f>
        <v>1824</v>
      </c>
      <c r="X7674">
        <f>VLOOKUP(V7674,category,2,FALSE)</f>
        <v>1</v>
      </c>
      <c r="Y7674" t="s">
        <v>3228</v>
      </c>
      <c r="Z7674">
        <f>VLOOKUP(Y7674,subcategory,2,FALSE)</f>
        <v>6</v>
      </c>
      <c r="AA7674" t="s">
        <v>3105</v>
      </c>
      <c r="AB7674">
        <v>38.97</v>
      </c>
      <c r="AC7674">
        <v>3</v>
      </c>
      <c r="AD7674">
        <v>0</v>
      </c>
      <c r="AE7674" s="4">
        <v>4.6763999999999992</v>
      </c>
    </row>
    <row r="7675" spans="1:31" x14ac:dyDescent="0.3">
      <c r="A7675" s="2">
        <v>7674</v>
      </c>
      <c r="B7675" t="s">
        <v>7680</v>
      </c>
      <c r="C7675">
        <f>VLOOKUP(B7675,order,2,FALSE)</f>
        <v>3802</v>
      </c>
      <c r="D7675" s="3">
        <v>42335</v>
      </c>
      <c r="E7675" s="3">
        <v>42337</v>
      </c>
      <c r="F7675" t="s">
        <v>7</v>
      </c>
      <c r="G7675" s="10">
        <f>VLOOKUP(F7675,ship,2,FALSE)</f>
        <v>1</v>
      </c>
      <c r="H7675" t="s">
        <v>3270</v>
      </c>
      <c r="I7675">
        <f>VLOOKUP(H7675,customer,2,FALSE)</f>
        <v>16</v>
      </c>
      <c r="J7675" t="s">
        <v>94</v>
      </c>
      <c r="K7675" t="s">
        <v>52</v>
      </c>
      <c r="L7675">
        <f>VLOOKUP(K7675,segment1,2,FALSE)</f>
        <v>3</v>
      </c>
      <c r="M7675" t="s">
        <v>3255</v>
      </c>
      <c r="N7675" t="s">
        <v>1795</v>
      </c>
      <c r="O7675">
        <f>VLOOKUP(N7675,city,2,FALSE)</f>
        <v>232</v>
      </c>
      <c r="P7675" t="s">
        <v>601</v>
      </c>
      <c r="Q7675">
        <f>VLOOKUP(P7675,state,2,FALSE)</f>
        <v>32</v>
      </c>
      <c r="R7675">
        <v>2149</v>
      </c>
      <c r="S7675" t="s">
        <v>79</v>
      </c>
      <c r="T7675" s="10">
        <f>VLOOKUP(S7675,region,2,FALSE)</f>
        <v>4</v>
      </c>
      <c r="U7675" t="s">
        <v>5103</v>
      </c>
      <c r="V7675" t="s">
        <v>22</v>
      </c>
      <c r="W7675">
        <v>3838</v>
      </c>
      <c r="X7675">
        <f>VLOOKUP(V7675,category,2,FALSE)</f>
        <v>2</v>
      </c>
      <c r="Y7675" t="s">
        <v>45</v>
      </c>
      <c r="Z7675">
        <f>VLOOKUP(Y7675,subcategory,2,FALSE)</f>
        <v>11</v>
      </c>
      <c r="AA7675" t="s">
        <v>2840</v>
      </c>
      <c r="AB7675">
        <v>154.9</v>
      </c>
      <c r="AC7675">
        <v>5</v>
      </c>
      <c r="AD7675">
        <v>0</v>
      </c>
      <c r="AE7675" s="4">
        <v>69.704999999999998</v>
      </c>
    </row>
    <row r="7676" spans="1:31" x14ac:dyDescent="0.3">
      <c r="A7676" s="2">
        <v>7675</v>
      </c>
      <c r="B7676" t="s">
        <v>7680</v>
      </c>
      <c r="C7676">
        <f>VLOOKUP(B7676,order,2,FALSE)</f>
        <v>3802</v>
      </c>
      <c r="D7676" s="3">
        <v>42335</v>
      </c>
      <c r="E7676" s="3">
        <v>42337</v>
      </c>
      <c r="F7676" t="s">
        <v>7</v>
      </c>
      <c r="G7676" s="10">
        <f>VLOOKUP(F7676,ship,2,FALSE)</f>
        <v>1</v>
      </c>
      <c r="H7676" t="s">
        <v>3270</v>
      </c>
      <c r="I7676">
        <f>VLOOKUP(H7676,customer,2,FALSE)</f>
        <v>16</v>
      </c>
      <c r="J7676" t="s">
        <v>94</v>
      </c>
      <c r="K7676" t="s">
        <v>52</v>
      </c>
      <c r="L7676">
        <f>VLOOKUP(K7676,segment1,2,FALSE)</f>
        <v>3</v>
      </c>
      <c r="M7676" t="s">
        <v>3255</v>
      </c>
      <c r="N7676" t="s">
        <v>1795</v>
      </c>
      <c r="O7676">
        <f>VLOOKUP(N7676,city,2,FALSE)</f>
        <v>232</v>
      </c>
      <c r="P7676" t="s">
        <v>601</v>
      </c>
      <c r="Q7676">
        <f>VLOOKUP(P7676,state,2,FALSE)</f>
        <v>32</v>
      </c>
      <c r="R7676">
        <v>2149</v>
      </c>
      <c r="S7676" t="s">
        <v>79</v>
      </c>
      <c r="T7676" s="10">
        <f>VLOOKUP(S7676,region,2,FALSE)</f>
        <v>4</v>
      </c>
      <c r="U7676" t="s">
        <v>4984</v>
      </c>
      <c r="V7676" t="s">
        <v>13</v>
      </c>
      <c r="W7676">
        <f>VLOOKUP(U7676,product,2,FALSE)</f>
        <v>899</v>
      </c>
      <c r="X7676">
        <f>VLOOKUP(V7676,category,2,FALSE)</f>
        <v>1</v>
      </c>
      <c r="Y7676" t="s">
        <v>29</v>
      </c>
      <c r="Z7676">
        <f>VLOOKUP(Y7676,subcategory,2,FALSE)</f>
        <v>4</v>
      </c>
      <c r="AA7676" t="s">
        <v>1918</v>
      </c>
      <c r="AB7676">
        <v>446.06799999999998</v>
      </c>
      <c r="AC7676">
        <v>4</v>
      </c>
      <c r="AD7676">
        <v>0.3</v>
      </c>
      <c r="AE7676" s="4">
        <v>0</v>
      </c>
    </row>
    <row r="7677" spans="1:31" x14ac:dyDescent="0.3">
      <c r="A7677" s="2">
        <v>7676</v>
      </c>
      <c r="B7677" t="s">
        <v>10536</v>
      </c>
      <c r="C7677">
        <f>VLOOKUP(B7677,order,2,FALSE)</f>
        <v>3803</v>
      </c>
      <c r="D7677" s="3">
        <v>42861</v>
      </c>
      <c r="E7677" s="3">
        <v>42864</v>
      </c>
      <c r="F7677" t="s">
        <v>7</v>
      </c>
      <c r="G7677" s="10">
        <f>VLOOKUP(F7677,ship,2,FALSE)</f>
        <v>1</v>
      </c>
      <c r="H7677" t="s">
        <v>4028</v>
      </c>
      <c r="I7677">
        <f>VLOOKUP(H7677,customer,2,FALSE)</f>
        <v>773</v>
      </c>
      <c r="J7677" t="s">
        <v>3049</v>
      </c>
      <c r="K7677" t="s">
        <v>9</v>
      </c>
      <c r="L7677">
        <f>VLOOKUP(K7677,segment1,2,FALSE)</f>
        <v>1</v>
      </c>
      <c r="M7677" t="s">
        <v>3255</v>
      </c>
      <c r="N7677" t="s">
        <v>2114</v>
      </c>
      <c r="O7677">
        <f>VLOOKUP(N7677,city,2,FALSE)</f>
        <v>278</v>
      </c>
      <c r="P7677" t="s">
        <v>20</v>
      </c>
      <c r="Q7677">
        <f>VLOOKUP(P7677,state,2,FALSE)</f>
        <v>2</v>
      </c>
      <c r="R7677">
        <v>91730</v>
      </c>
      <c r="S7677" t="s">
        <v>21</v>
      </c>
      <c r="T7677" s="10">
        <f>VLOOKUP(S7677,region,2,FALSE)</f>
        <v>2</v>
      </c>
      <c r="U7677" t="s">
        <v>4573</v>
      </c>
      <c r="V7677" t="s">
        <v>22</v>
      </c>
      <c r="W7677">
        <v>3839</v>
      </c>
      <c r="X7677">
        <f>VLOOKUP(V7677,category,2,FALSE)</f>
        <v>2</v>
      </c>
      <c r="Y7677" t="s">
        <v>38</v>
      </c>
      <c r="Z7677">
        <f>VLOOKUP(Y7677,subcategory,2,FALSE)</f>
        <v>10</v>
      </c>
      <c r="AA7677" t="s">
        <v>3012</v>
      </c>
      <c r="AB7677">
        <v>152.94</v>
      </c>
      <c r="AC7677">
        <v>3</v>
      </c>
      <c r="AD7677">
        <v>0</v>
      </c>
      <c r="AE7677" s="4">
        <v>41.293800000000005</v>
      </c>
    </row>
    <row r="7678" spans="1:31" x14ac:dyDescent="0.3">
      <c r="A7678" s="2">
        <v>7677</v>
      </c>
      <c r="B7678" t="s">
        <v>6668</v>
      </c>
      <c r="C7678">
        <f>VLOOKUP(B7678,order,2,FALSE)</f>
        <v>3804</v>
      </c>
      <c r="D7678" s="3">
        <v>41920</v>
      </c>
      <c r="E7678" s="3">
        <v>41920</v>
      </c>
      <c r="F7678" t="s">
        <v>625</v>
      </c>
      <c r="G7678" s="10">
        <f>VLOOKUP(F7678,ship,2,FALSE)</f>
        <v>4</v>
      </c>
      <c r="H7678" t="s">
        <v>3416</v>
      </c>
      <c r="I7678">
        <f>VLOOKUP(H7678,customer,2,FALSE)</f>
        <v>162</v>
      </c>
      <c r="J7678" t="s">
        <v>665</v>
      </c>
      <c r="K7678" t="s">
        <v>9</v>
      </c>
      <c r="L7678">
        <f>VLOOKUP(K7678,segment1,2,FALSE)</f>
        <v>1</v>
      </c>
      <c r="M7678" t="s">
        <v>3255</v>
      </c>
      <c r="N7678" t="s">
        <v>233</v>
      </c>
      <c r="O7678">
        <f>VLOOKUP(N7678,city,2,FALSE)</f>
        <v>36</v>
      </c>
      <c r="P7678" t="s">
        <v>44</v>
      </c>
      <c r="Q7678">
        <f>VLOOKUP(P7678,state,2,FALSE)</f>
        <v>4</v>
      </c>
      <c r="R7678">
        <v>28205</v>
      </c>
      <c r="S7678" t="s">
        <v>12</v>
      </c>
      <c r="T7678" s="10">
        <f>VLOOKUP(S7678,region,2,FALSE)</f>
        <v>1</v>
      </c>
      <c r="U7678" t="s">
        <v>5662</v>
      </c>
      <c r="V7678" t="s">
        <v>35</v>
      </c>
      <c r="W7678">
        <f>VLOOKUP(U7678,product,2,FALSE)</f>
        <v>1600</v>
      </c>
      <c r="X7678">
        <f>VLOOKUP(V7678,category,2,FALSE)</f>
        <v>3</v>
      </c>
      <c r="Y7678" t="s">
        <v>3232</v>
      </c>
      <c r="Z7678">
        <f>VLOOKUP(Y7678,subcategory,2,FALSE)</f>
        <v>12</v>
      </c>
      <c r="AA7678" t="s">
        <v>2666</v>
      </c>
      <c r="AB7678">
        <v>23.472000000000001</v>
      </c>
      <c r="AC7678">
        <v>3</v>
      </c>
      <c r="AD7678">
        <v>0.2</v>
      </c>
      <c r="AE7678" s="4">
        <v>4.9877999999999982</v>
      </c>
    </row>
    <row r="7679" spans="1:31" x14ac:dyDescent="0.3">
      <c r="A7679" s="2">
        <v>7678</v>
      </c>
      <c r="B7679" t="s">
        <v>6669</v>
      </c>
      <c r="C7679">
        <f>VLOOKUP(B7679,order,2,FALSE)</f>
        <v>3805</v>
      </c>
      <c r="D7679" s="3">
        <v>42004</v>
      </c>
      <c r="E7679" s="3">
        <v>42011</v>
      </c>
      <c r="F7679" t="s">
        <v>25</v>
      </c>
      <c r="G7679" s="10">
        <f>VLOOKUP(F7679,ship,2,FALSE)</f>
        <v>2</v>
      </c>
      <c r="H7679" t="s">
        <v>3709</v>
      </c>
      <c r="I7679">
        <f>VLOOKUP(H7679,customer,2,FALSE)</f>
        <v>455</v>
      </c>
      <c r="J7679" t="s">
        <v>1688</v>
      </c>
      <c r="K7679" t="s">
        <v>52</v>
      </c>
      <c r="L7679">
        <f>VLOOKUP(K7679,segment1,2,FALSE)</f>
        <v>3</v>
      </c>
      <c r="M7679" t="s">
        <v>3255</v>
      </c>
      <c r="N7679" t="s">
        <v>1593</v>
      </c>
      <c r="O7679">
        <f>VLOOKUP(N7679,city,2,FALSE)</f>
        <v>206</v>
      </c>
      <c r="P7679" t="s">
        <v>677</v>
      </c>
      <c r="Q7679">
        <f>VLOOKUP(P7679,state,2,FALSE)</f>
        <v>35</v>
      </c>
      <c r="R7679">
        <v>2908</v>
      </c>
      <c r="S7679" t="s">
        <v>79</v>
      </c>
      <c r="T7679" s="10">
        <f>VLOOKUP(S7679,region,2,FALSE)</f>
        <v>4</v>
      </c>
      <c r="U7679" t="s">
        <v>5749</v>
      </c>
      <c r="V7679" t="s">
        <v>22</v>
      </c>
      <c r="W7679">
        <v>3840</v>
      </c>
      <c r="X7679">
        <f>VLOOKUP(V7679,category,2,FALSE)</f>
        <v>2</v>
      </c>
      <c r="Y7679" t="s">
        <v>45</v>
      </c>
      <c r="Z7679">
        <f>VLOOKUP(Y7679,subcategory,2,FALSE)</f>
        <v>11</v>
      </c>
      <c r="AA7679" t="s">
        <v>2823</v>
      </c>
      <c r="AB7679">
        <v>195.64</v>
      </c>
      <c r="AC7679">
        <v>4</v>
      </c>
      <c r="AD7679">
        <v>0</v>
      </c>
      <c r="AE7679" s="4">
        <v>91.950799999999987</v>
      </c>
    </row>
    <row r="7680" spans="1:31" x14ac:dyDescent="0.3">
      <c r="A7680" s="2">
        <v>7679</v>
      </c>
      <c r="B7680" t="s">
        <v>6669</v>
      </c>
      <c r="C7680">
        <f>VLOOKUP(B7680,order,2,FALSE)</f>
        <v>3805</v>
      </c>
      <c r="D7680" s="3">
        <v>42004</v>
      </c>
      <c r="E7680" s="3">
        <v>42011</v>
      </c>
      <c r="F7680" t="s">
        <v>25</v>
      </c>
      <c r="G7680" s="10">
        <f>VLOOKUP(F7680,ship,2,FALSE)</f>
        <v>2</v>
      </c>
      <c r="H7680" t="s">
        <v>3709</v>
      </c>
      <c r="I7680">
        <f>VLOOKUP(H7680,customer,2,FALSE)</f>
        <v>455</v>
      </c>
      <c r="J7680" t="s">
        <v>1688</v>
      </c>
      <c r="K7680" t="s">
        <v>52</v>
      </c>
      <c r="L7680">
        <f>VLOOKUP(K7680,segment1,2,FALSE)</f>
        <v>3</v>
      </c>
      <c r="M7680" t="s">
        <v>3255</v>
      </c>
      <c r="N7680" t="s">
        <v>1593</v>
      </c>
      <c r="O7680">
        <f>VLOOKUP(N7680,city,2,FALSE)</f>
        <v>206</v>
      </c>
      <c r="P7680" t="s">
        <v>677</v>
      </c>
      <c r="Q7680">
        <f>VLOOKUP(P7680,state,2,FALSE)</f>
        <v>35</v>
      </c>
      <c r="R7680">
        <v>2908</v>
      </c>
      <c r="S7680" t="s">
        <v>79</v>
      </c>
      <c r="T7680" s="10">
        <f>VLOOKUP(S7680,region,2,FALSE)</f>
        <v>4</v>
      </c>
      <c r="U7680" t="s">
        <v>5109</v>
      </c>
      <c r="V7680" t="s">
        <v>22</v>
      </c>
      <c r="W7680">
        <f>VLOOKUP(U7680,product,2,FALSE)</f>
        <v>1026</v>
      </c>
      <c r="X7680">
        <f>VLOOKUP(V7680,category,2,FALSE)</f>
        <v>2</v>
      </c>
      <c r="Y7680" t="s">
        <v>45</v>
      </c>
      <c r="Z7680">
        <f>VLOOKUP(Y7680,subcategory,2,FALSE)</f>
        <v>11</v>
      </c>
      <c r="AA7680" t="s">
        <v>2575</v>
      </c>
      <c r="AB7680">
        <v>14.940000000000001</v>
      </c>
      <c r="AC7680">
        <v>3</v>
      </c>
      <c r="AD7680">
        <v>0</v>
      </c>
      <c r="AE7680" s="4">
        <v>7.0218000000000007</v>
      </c>
    </row>
    <row r="7681" spans="1:31" x14ac:dyDescent="0.3">
      <c r="A7681" s="2">
        <v>7680</v>
      </c>
      <c r="B7681" t="s">
        <v>6669</v>
      </c>
      <c r="C7681">
        <f>VLOOKUP(B7681,order,2,FALSE)</f>
        <v>3805</v>
      </c>
      <c r="D7681" s="3">
        <v>42004</v>
      </c>
      <c r="E7681" s="3">
        <v>42011</v>
      </c>
      <c r="F7681" t="s">
        <v>25</v>
      </c>
      <c r="G7681" s="10">
        <f>VLOOKUP(F7681,ship,2,FALSE)</f>
        <v>2</v>
      </c>
      <c r="H7681" t="s">
        <v>3709</v>
      </c>
      <c r="I7681">
        <f>VLOOKUP(H7681,customer,2,FALSE)</f>
        <v>455</v>
      </c>
      <c r="J7681" t="s">
        <v>1688</v>
      </c>
      <c r="K7681" t="s">
        <v>52</v>
      </c>
      <c r="L7681">
        <f>VLOOKUP(K7681,segment1,2,FALSE)</f>
        <v>3</v>
      </c>
      <c r="M7681" t="s">
        <v>3255</v>
      </c>
      <c r="N7681" t="s">
        <v>1593</v>
      </c>
      <c r="O7681">
        <f>VLOOKUP(N7681,city,2,FALSE)</f>
        <v>206</v>
      </c>
      <c r="P7681" t="s">
        <v>677</v>
      </c>
      <c r="Q7681">
        <f>VLOOKUP(P7681,state,2,FALSE)</f>
        <v>35</v>
      </c>
      <c r="R7681">
        <v>2908</v>
      </c>
      <c r="S7681" t="s">
        <v>79</v>
      </c>
      <c r="T7681" s="10">
        <f>VLOOKUP(S7681,region,2,FALSE)</f>
        <v>4</v>
      </c>
      <c r="U7681" t="s">
        <v>4785</v>
      </c>
      <c r="V7681" t="s">
        <v>35</v>
      </c>
      <c r="W7681">
        <v>3841</v>
      </c>
      <c r="X7681">
        <f>VLOOKUP(V7681,category,2,FALSE)</f>
        <v>3</v>
      </c>
      <c r="Y7681" t="s">
        <v>3232</v>
      </c>
      <c r="Z7681">
        <f>VLOOKUP(Y7681,subcategory,2,FALSE)</f>
        <v>12</v>
      </c>
      <c r="AA7681" t="s">
        <v>1666</v>
      </c>
      <c r="AB7681">
        <v>1687.8</v>
      </c>
      <c r="AC7681">
        <v>4</v>
      </c>
      <c r="AD7681">
        <v>0</v>
      </c>
      <c r="AE7681" s="4">
        <v>742.63200000000006</v>
      </c>
    </row>
    <row r="7682" spans="1:31" x14ac:dyDescent="0.3">
      <c r="A7682" s="2">
        <v>7681</v>
      </c>
      <c r="B7682" t="s">
        <v>6669</v>
      </c>
      <c r="C7682">
        <f>VLOOKUP(B7682,order,2,FALSE)</f>
        <v>3805</v>
      </c>
      <c r="D7682" s="3">
        <v>42004</v>
      </c>
      <c r="E7682" s="3">
        <v>42011</v>
      </c>
      <c r="F7682" t="s">
        <v>25</v>
      </c>
      <c r="G7682" s="10">
        <f>VLOOKUP(F7682,ship,2,FALSE)</f>
        <v>2</v>
      </c>
      <c r="H7682" t="s">
        <v>3709</v>
      </c>
      <c r="I7682">
        <f>VLOOKUP(H7682,customer,2,FALSE)</f>
        <v>455</v>
      </c>
      <c r="J7682" t="s">
        <v>1688</v>
      </c>
      <c r="K7682" t="s">
        <v>52</v>
      </c>
      <c r="L7682">
        <f>VLOOKUP(K7682,segment1,2,FALSE)</f>
        <v>3</v>
      </c>
      <c r="M7682" t="s">
        <v>3255</v>
      </c>
      <c r="N7682" t="s">
        <v>1593</v>
      </c>
      <c r="O7682">
        <f>VLOOKUP(N7682,city,2,FALSE)</f>
        <v>206</v>
      </c>
      <c r="P7682" t="s">
        <v>677</v>
      </c>
      <c r="Q7682">
        <f>VLOOKUP(P7682,state,2,FALSE)</f>
        <v>35</v>
      </c>
      <c r="R7682">
        <v>2908</v>
      </c>
      <c r="S7682" t="s">
        <v>79</v>
      </c>
      <c r="T7682" s="10">
        <f>VLOOKUP(S7682,region,2,FALSE)</f>
        <v>4</v>
      </c>
      <c r="U7682" t="s">
        <v>5141</v>
      </c>
      <c r="V7682" t="s">
        <v>13</v>
      </c>
      <c r="W7682">
        <f>VLOOKUP(U7682,product,2,FALSE)</f>
        <v>1058</v>
      </c>
      <c r="X7682">
        <f>VLOOKUP(V7682,category,2,FALSE)</f>
        <v>1</v>
      </c>
      <c r="Y7682" t="s">
        <v>14</v>
      </c>
      <c r="Z7682">
        <f>VLOOKUP(Y7682,subcategory,2,FALSE)</f>
        <v>1</v>
      </c>
      <c r="AA7682" t="s">
        <v>780</v>
      </c>
      <c r="AB7682">
        <v>341.96</v>
      </c>
      <c r="AC7682">
        <v>2</v>
      </c>
      <c r="AD7682">
        <v>0</v>
      </c>
      <c r="AE7682" s="4">
        <v>78.650800000000004</v>
      </c>
    </row>
    <row r="7683" spans="1:31" x14ac:dyDescent="0.3">
      <c r="A7683" s="2">
        <v>7682</v>
      </c>
      <c r="B7683" t="s">
        <v>6669</v>
      </c>
      <c r="C7683">
        <f>VLOOKUP(B7683,order,2,FALSE)</f>
        <v>3805</v>
      </c>
      <c r="D7683" s="3">
        <v>42004</v>
      </c>
      <c r="E7683" s="3">
        <v>42011</v>
      </c>
      <c r="F7683" t="s">
        <v>25</v>
      </c>
      <c r="G7683" s="10">
        <f>VLOOKUP(F7683,ship,2,FALSE)</f>
        <v>2</v>
      </c>
      <c r="H7683" t="s">
        <v>3709</v>
      </c>
      <c r="I7683">
        <f>VLOOKUP(H7683,customer,2,FALSE)</f>
        <v>455</v>
      </c>
      <c r="J7683" t="s">
        <v>1688</v>
      </c>
      <c r="K7683" t="s">
        <v>52</v>
      </c>
      <c r="L7683">
        <f>VLOOKUP(K7683,segment1,2,FALSE)</f>
        <v>3</v>
      </c>
      <c r="M7683" t="s">
        <v>3255</v>
      </c>
      <c r="N7683" t="s">
        <v>1593</v>
      </c>
      <c r="O7683">
        <f>VLOOKUP(N7683,city,2,FALSE)</f>
        <v>206</v>
      </c>
      <c r="P7683" t="s">
        <v>677</v>
      </c>
      <c r="Q7683">
        <f>VLOOKUP(P7683,state,2,FALSE)</f>
        <v>35</v>
      </c>
      <c r="R7683">
        <v>2908</v>
      </c>
      <c r="S7683" t="s">
        <v>79</v>
      </c>
      <c r="T7683" s="10">
        <f>VLOOKUP(S7683,region,2,FALSE)</f>
        <v>4</v>
      </c>
      <c r="U7683" t="s">
        <v>4148</v>
      </c>
      <c r="V7683" t="s">
        <v>13</v>
      </c>
      <c r="W7683">
        <v>3842</v>
      </c>
      <c r="X7683">
        <f>VLOOKUP(V7683,category,2,FALSE)</f>
        <v>1</v>
      </c>
      <c r="Y7683" t="s">
        <v>3226</v>
      </c>
      <c r="Z7683">
        <f>VLOOKUP(Y7683,subcategory,2,FALSE)</f>
        <v>2</v>
      </c>
      <c r="AA7683" t="s">
        <v>758</v>
      </c>
      <c r="AB7683">
        <v>605.88</v>
      </c>
      <c r="AC7683">
        <v>6</v>
      </c>
      <c r="AD7683">
        <v>0</v>
      </c>
      <c r="AE7683" s="4">
        <v>151.47000000000003</v>
      </c>
    </row>
    <row r="7684" spans="1:31" x14ac:dyDescent="0.3">
      <c r="A7684" s="2">
        <v>7683</v>
      </c>
      <c r="B7684" t="s">
        <v>7681</v>
      </c>
      <c r="C7684">
        <f>VLOOKUP(B7684,order,2,FALSE)</f>
        <v>3806</v>
      </c>
      <c r="D7684" s="3">
        <v>42122</v>
      </c>
      <c r="E7684" s="3">
        <v>42125</v>
      </c>
      <c r="F7684" t="s">
        <v>97</v>
      </c>
      <c r="G7684" s="10">
        <f>VLOOKUP(F7684,ship,2,FALSE)</f>
        <v>3</v>
      </c>
      <c r="H7684" t="s">
        <v>3429</v>
      </c>
      <c r="I7684">
        <f>VLOOKUP(H7684,customer,2,FALSE)</f>
        <v>175</v>
      </c>
      <c r="J7684" t="s">
        <v>717</v>
      </c>
      <c r="K7684" t="s">
        <v>52</v>
      </c>
      <c r="L7684">
        <f>VLOOKUP(K7684,segment1,2,FALSE)</f>
        <v>3</v>
      </c>
      <c r="M7684" t="s">
        <v>3255</v>
      </c>
      <c r="N7684" t="s">
        <v>2244</v>
      </c>
      <c r="O7684">
        <f>VLOOKUP(N7684,city,2,FALSE)</f>
        <v>298</v>
      </c>
      <c r="P7684" t="s">
        <v>123</v>
      </c>
      <c r="Q7684">
        <f>VLOOKUP(P7684,state,2,FALSE)</f>
        <v>13</v>
      </c>
      <c r="R7684">
        <v>48640</v>
      </c>
      <c r="S7684" t="s">
        <v>55</v>
      </c>
      <c r="T7684" s="10">
        <f>VLOOKUP(S7684,region,2,FALSE)</f>
        <v>3</v>
      </c>
      <c r="U7684" t="s">
        <v>5538</v>
      </c>
      <c r="V7684" t="s">
        <v>22</v>
      </c>
      <c r="W7684">
        <f>VLOOKUP(U7684,product,2,FALSE)</f>
        <v>1471</v>
      </c>
      <c r="X7684">
        <f>VLOOKUP(V7684,category,2,FALSE)</f>
        <v>2</v>
      </c>
      <c r="Y7684" t="s">
        <v>38</v>
      </c>
      <c r="Z7684">
        <f>VLOOKUP(Y7684,subcategory,2,FALSE)</f>
        <v>10</v>
      </c>
      <c r="AA7684" t="s">
        <v>2266</v>
      </c>
      <c r="AB7684">
        <v>186.732</v>
      </c>
      <c r="AC7684">
        <v>1</v>
      </c>
      <c r="AD7684">
        <v>0.1</v>
      </c>
      <c r="AE7684" s="4">
        <v>41.495999999999967</v>
      </c>
    </row>
    <row r="7685" spans="1:31" x14ac:dyDescent="0.3">
      <c r="A7685" s="2">
        <v>7684</v>
      </c>
      <c r="B7685" t="s">
        <v>7681</v>
      </c>
      <c r="C7685">
        <f>VLOOKUP(B7685,order,2,FALSE)</f>
        <v>3806</v>
      </c>
      <c r="D7685" s="3">
        <v>42122</v>
      </c>
      <c r="E7685" s="3">
        <v>42125</v>
      </c>
      <c r="F7685" t="s">
        <v>97</v>
      </c>
      <c r="G7685" s="10">
        <f>VLOOKUP(F7685,ship,2,FALSE)</f>
        <v>3</v>
      </c>
      <c r="H7685" t="s">
        <v>3429</v>
      </c>
      <c r="I7685">
        <f>VLOOKUP(H7685,customer,2,FALSE)</f>
        <v>175</v>
      </c>
      <c r="J7685" t="s">
        <v>717</v>
      </c>
      <c r="K7685" t="s">
        <v>52</v>
      </c>
      <c r="L7685">
        <f>VLOOKUP(K7685,segment1,2,FALSE)</f>
        <v>3</v>
      </c>
      <c r="M7685" t="s">
        <v>3255</v>
      </c>
      <c r="N7685" t="s">
        <v>2244</v>
      </c>
      <c r="O7685">
        <f>VLOOKUP(N7685,city,2,FALSE)</f>
        <v>298</v>
      </c>
      <c r="P7685" t="s">
        <v>123</v>
      </c>
      <c r="Q7685">
        <f>VLOOKUP(P7685,state,2,FALSE)</f>
        <v>13</v>
      </c>
      <c r="R7685">
        <v>48640</v>
      </c>
      <c r="S7685" t="s">
        <v>55</v>
      </c>
      <c r="T7685" s="10">
        <f>VLOOKUP(S7685,region,2,FALSE)</f>
        <v>3</v>
      </c>
      <c r="U7685" t="s">
        <v>4550</v>
      </c>
      <c r="V7685" t="s">
        <v>22</v>
      </c>
      <c r="W7685">
        <v>3843</v>
      </c>
      <c r="X7685">
        <f>VLOOKUP(V7685,category,2,FALSE)</f>
        <v>2</v>
      </c>
      <c r="Y7685" t="s">
        <v>3231</v>
      </c>
      <c r="Z7685">
        <f>VLOOKUP(Y7685,subcategory,2,FALSE)</f>
        <v>9</v>
      </c>
      <c r="AA7685" t="s">
        <v>1551</v>
      </c>
      <c r="AB7685">
        <v>3812.9700000000003</v>
      </c>
      <c r="AC7685">
        <v>3</v>
      </c>
      <c r="AD7685">
        <v>0</v>
      </c>
      <c r="AE7685" s="4">
        <v>1906.4850000000001</v>
      </c>
    </row>
    <row r="7686" spans="1:31" x14ac:dyDescent="0.3">
      <c r="A7686" s="2">
        <v>7685</v>
      </c>
      <c r="B7686" t="s">
        <v>7682</v>
      </c>
      <c r="C7686">
        <f>VLOOKUP(B7686,order,2,FALSE)</f>
        <v>3807</v>
      </c>
      <c r="D7686" s="3">
        <v>42049</v>
      </c>
      <c r="E7686" s="3">
        <v>42056</v>
      </c>
      <c r="F7686" t="s">
        <v>25</v>
      </c>
      <c r="G7686" s="10">
        <f>VLOOKUP(F7686,ship,2,FALSE)</f>
        <v>2</v>
      </c>
      <c r="H7686" t="s">
        <v>3329</v>
      </c>
      <c r="I7686">
        <f>VLOOKUP(H7686,customer,2,FALSE)</f>
        <v>75</v>
      </c>
      <c r="J7686" t="s">
        <v>324</v>
      </c>
      <c r="K7686" t="s">
        <v>9</v>
      </c>
      <c r="L7686">
        <f>VLOOKUP(K7686,segment1,2,FALSE)</f>
        <v>1</v>
      </c>
      <c r="M7686" t="s">
        <v>3255</v>
      </c>
      <c r="N7686" t="s">
        <v>197</v>
      </c>
      <c r="O7686">
        <f>VLOOKUP(N7686,city,2,FALSE)</f>
        <v>31</v>
      </c>
      <c r="P7686" t="s">
        <v>139</v>
      </c>
      <c r="Q7686">
        <f>VLOOKUP(P7686,state,2,FALSE)</f>
        <v>16</v>
      </c>
      <c r="R7686">
        <v>14609</v>
      </c>
      <c r="S7686" t="s">
        <v>79</v>
      </c>
      <c r="T7686" s="10">
        <f>VLOOKUP(S7686,region,2,FALSE)</f>
        <v>4</v>
      </c>
      <c r="U7686" t="s">
        <v>5869</v>
      </c>
      <c r="V7686" t="s">
        <v>22</v>
      </c>
      <c r="W7686">
        <f>VLOOKUP(U7686,product,2,FALSE)</f>
        <v>1813</v>
      </c>
      <c r="X7686">
        <f>VLOOKUP(V7686,category,2,FALSE)</f>
        <v>2</v>
      </c>
      <c r="Y7686" t="s">
        <v>3231</v>
      </c>
      <c r="Z7686">
        <f>VLOOKUP(Y7686,subcategory,2,FALSE)</f>
        <v>9</v>
      </c>
      <c r="AA7686" t="s">
        <v>2820</v>
      </c>
      <c r="AB7686">
        <v>26.423999999999999</v>
      </c>
      <c r="AC7686">
        <v>9</v>
      </c>
      <c r="AD7686">
        <v>0.2</v>
      </c>
      <c r="AE7686" s="4">
        <v>9.5786999999999995</v>
      </c>
    </row>
    <row r="7687" spans="1:31" x14ac:dyDescent="0.3">
      <c r="A7687" s="2">
        <v>7686</v>
      </c>
      <c r="B7687" t="s">
        <v>7682</v>
      </c>
      <c r="C7687">
        <f>VLOOKUP(B7687,order,2,FALSE)</f>
        <v>3807</v>
      </c>
      <c r="D7687" s="3">
        <v>42049</v>
      </c>
      <c r="E7687" s="3">
        <v>42056</v>
      </c>
      <c r="F7687" t="s">
        <v>25</v>
      </c>
      <c r="G7687" s="10">
        <f>VLOOKUP(F7687,ship,2,FALSE)</f>
        <v>2</v>
      </c>
      <c r="H7687" t="s">
        <v>3329</v>
      </c>
      <c r="I7687">
        <f>VLOOKUP(H7687,customer,2,FALSE)</f>
        <v>75</v>
      </c>
      <c r="J7687" t="s">
        <v>324</v>
      </c>
      <c r="K7687" t="s">
        <v>9</v>
      </c>
      <c r="L7687">
        <f>VLOOKUP(K7687,segment1,2,FALSE)</f>
        <v>1</v>
      </c>
      <c r="M7687" t="s">
        <v>3255</v>
      </c>
      <c r="N7687" t="s">
        <v>197</v>
      </c>
      <c r="O7687">
        <f>VLOOKUP(N7687,city,2,FALSE)</f>
        <v>31</v>
      </c>
      <c r="P7687" t="s">
        <v>139</v>
      </c>
      <c r="Q7687">
        <f>VLOOKUP(P7687,state,2,FALSE)</f>
        <v>16</v>
      </c>
      <c r="R7687">
        <v>14609</v>
      </c>
      <c r="S7687" t="s">
        <v>79</v>
      </c>
      <c r="T7687" s="10">
        <f>VLOOKUP(S7687,region,2,FALSE)</f>
        <v>4</v>
      </c>
      <c r="U7687" t="s">
        <v>5778</v>
      </c>
      <c r="V7687" t="s">
        <v>35</v>
      </c>
      <c r="W7687">
        <v>3844</v>
      </c>
      <c r="X7687">
        <f>VLOOKUP(V7687,category,2,FALSE)</f>
        <v>3</v>
      </c>
      <c r="Y7687" t="s">
        <v>3230</v>
      </c>
      <c r="Z7687">
        <f>VLOOKUP(Y7687,subcategory,2,FALSE)</f>
        <v>8</v>
      </c>
      <c r="AA7687" t="s">
        <v>567</v>
      </c>
      <c r="AB7687">
        <v>625.99</v>
      </c>
      <c r="AC7687">
        <v>1</v>
      </c>
      <c r="AD7687">
        <v>0</v>
      </c>
      <c r="AE7687" s="4">
        <v>187.79699999999997</v>
      </c>
    </row>
    <row r="7688" spans="1:31" x14ac:dyDescent="0.3">
      <c r="A7688" s="2">
        <v>7687</v>
      </c>
      <c r="B7688" t="s">
        <v>8920</v>
      </c>
      <c r="C7688">
        <f>VLOOKUP(B7688,order,2,FALSE)</f>
        <v>3808</v>
      </c>
      <c r="D7688" s="3">
        <v>42699</v>
      </c>
      <c r="E7688" s="3">
        <v>42703</v>
      </c>
      <c r="F7688" t="s">
        <v>25</v>
      </c>
      <c r="G7688" s="10">
        <f>VLOOKUP(F7688,ship,2,FALSE)</f>
        <v>2</v>
      </c>
      <c r="H7688" t="s">
        <v>3434</v>
      </c>
      <c r="I7688">
        <f>VLOOKUP(H7688,customer,2,FALSE)</f>
        <v>180</v>
      </c>
      <c r="J7688" t="s">
        <v>735</v>
      </c>
      <c r="K7688" t="s">
        <v>18</v>
      </c>
      <c r="L7688">
        <f>VLOOKUP(K7688,segment1,2,FALSE)</f>
        <v>2</v>
      </c>
      <c r="M7688" t="s">
        <v>3255</v>
      </c>
      <c r="N7688" t="s">
        <v>169</v>
      </c>
      <c r="O7688">
        <f>VLOOKUP(N7688,city,2,FALSE)</f>
        <v>26</v>
      </c>
      <c r="P7688" t="s">
        <v>123</v>
      </c>
      <c r="Q7688">
        <f>VLOOKUP(P7688,state,2,FALSE)</f>
        <v>13</v>
      </c>
      <c r="R7688">
        <v>49201</v>
      </c>
      <c r="S7688" t="s">
        <v>55</v>
      </c>
      <c r="T7688" s="10">
        <f>VLOOKUP(S7688,region,2,FALSE)</f>
        <v>3</v>
      </c>
      <c r="U7688" t="s">
        <v>4709</v>
      </c>
      <c r="V7688" t="s">
        <v>13</v>
      </c>
      <c r="W7688">
        <f>VLOOKUP(U7688,product,2,FALSE)</f>
        <v>617</v>
      </c>
      <c r="X7688">
        <f>VLOOKUP(V7688,category,2,FALSE)</f>
        <v>1</v>
      </c>
      <c r="Y7688" t="s">
        <v>29</v>
      </c>
      <c r="Z7688">
        <f>VLOOKUP(Y7688,subcategory,2,FALSE)</f>
        <v>4</v>
      </c>
      <c r="AA7688" t="s">
        <v>2106</v>
      </c>
      <c r="AB7688">
        <v>1568.61</v>
      </c>
      <c r="AC7688">
        <v>9</v>
      </c>
      <c r="AD7688">
        <v>0</v>
      </c>
      <c r="AE7688" s="4">
        <v>329.40809999999999</v>
      </c>
    </row>
    <row r="7689" spans="1:31" x14ac:dyDescent="0.3">
      <c r="A7689" s="2">
        <v>7688</v>
      </c>
      <c r="B7689" t="s">
        <v>8920</v>
      </c>
      <c r="C7689">
        <f>VLOOKUP(B7689,order,2,FALSE)</f>
        <v>3808</v>
      </c>
      <c r="D7689" s="3">
        <v>42699</v>
      </c>
      <c r="E7689" s="3">
        <v>42703</v>
      </c>
      <c r="F7689" t="s">
        <v>25</v>
      </c>
      <c r="G7689" s="10">
        <f>VLOOKUP(F7689,ship,2,FALSE)</f>
        <v>2</v>
      </c>
      <c r="H7689" t="s">
        <v>3434</v>
      </c>
      <c r="I7689">
        <f>VLOOKUP(H7689,customer,2,FALSE)</f>
        <v>180</v>
      </c>
      <c r="J7689" t="s">
        <v>735</v>
      </c>
      <c r="K7689" t="s">
        <v>18</v>
      </c>
      <c r="L7689">
        <f>VLOOKUP(K7689,segment1,2,FALSE)</f>
        <v>2</v>
      </c>
      <c r="M7689" t="s">
        <v>3255</v>
      </c>
      <c r="N7689" t="s">
        <v>169</v>
      </c>
      <c r="O7689">
        <f>VLOOKUP(N7689,city,2,FALSE)</f>
        <v>26</v>
      </c>
      <c r="P7689" t="s">
        <v>123</v>
      </c>
      <c r="Q7689">
        <f>VLOOKUP(P7689,state,2,FALSE)</f>
        <v>13</v>
      </c>
      <c r="R7689">
        <v>49201</v>
      </c>
      <c r="S7689" t="s">
        <v>55</v>
      </c>
      <c r="T7689" s="10">
        <f>VLOOKUP(S7689,region,2,FALSE)</f>
        <v>3</v>
      </c>
      <c r="U7689" t="s">
        <v>4262</v>
      </c>
      <c r="V7689" t="s">
        <v>22</v>
      </c>
      <c r="W7689">
        <v>3845</v>
      </c>
      <c r="X7689">
        <f>VLOOKUP(V7689,category,2,FALSE)</f>
        <v>2</v>
      </c>
      <c r="Y7689" t="s">
        <v>3231</v>
      </c>
      <c r="Z7689">
        <f>VLOOKUP(Y7689,subcategory,2,FALSE)</f>
        <v>9</v>
      </c>
      <c r="AA7689" t="s">
        <v>1704</v>
      </c>
      <c r="AB7689">
        <v>17.3</v>
      </c>
      <c r="AC7689">
        <v>1</v>
      </c>
      <c r="AD7689">
        <v>0</v>
      </c>
      <c r="AE7689" s="4">
        <v>8.3040000000000003</v>
      </c>
    </row>
    <row r="7690" spans="1:31" x14ac:dyDescent="0.3">
      <c r="A7690" s="2">
        <v>7689</v>
      </c>
      <c r="B7690" t="s">
        <v>8920</v>
      </c>
      <c r="C7690">
        <f>VLOOKUP(B7690,order,2,FALSE)</f>
        <v>3808</v>
      </c>
      <c r="D7690" s="3">
        <v>42699</v>
      </c>
      <c r="E7690" s="3">
        <v>42703</v>
      </c>
      <c r="F7690" t="s">
        <v>25</v>
      </c>
      <c r="G7690" s="10">
        <f>VLOOKUP(F7690,ship,2,FALSE)</f>
        <v>2</v>
      </c>
      <c r="H7690" t="s">
        <v>3434</v>
      </c>
      <c r="I7690">
        <f>VLOOKUP(H7690,customer,2,FALSE)</f>
        <v>180</v>
      </c>
      <c r="J7690" t="s">
        <v>735</v>
      </c>
      <c r="K7690" t="s">
        <v>18</v>
      </c>
      <c r="L7690">
        <f>VLOOKUP(K7690,segment1,2,FALSE)</f>
        <v>2</v>
      </c>
      <c r="M7690" t="s">
        <v>3255</v>
      </c>
      <c r="N7690" t="s">
        <v>169</v>
      </c>
      <c r="O7690">
        <f>VLOOKUP(N7690,city,2,FALSE)</f>
        <v>26</v>
      </c>
      <c r="P7690" t="s">
        <v>123</v>
      </c>
      <c r="Q7690">
        <f>VLOOKUP(P7690,state,2,FALSE)</f>
        <v>13</v>
      </c>
      <c r="R7690">
        <v>49201</v>
      </c>
      <c r="S7690" t="s">
        <v>55</v>
      </c>
      <c r="T7690" s="10">
        <f>VLOOKUP(S7690,region,2,FALSE)</f>
        <v>3</v>
      </c>
      <c r="U7690" t="s">
        <v>5881</v>
      </c>
      <c r="V7690" t="s">
        <v>35</v>
      </c>
      <c r="W7690">
        <f>VLOOKUP(U7690,product,2,FALSE)</f>
        <v>1825</v>
      </c>
      <c r="X7690">
        <f>VLOOKUP(V7690,category,2,FALSE)</f>
        <v>3</v>
      </c>
      <c r="Y7690" t="s">
        <v>3232</v>
      </c>
      <c r="Z7690">
        <f>VLOOKUP(Y7690,subcategory,2,FALSE)</f>
        <v>12</v>
      </c>
      <c r="AA7690" t="s">
        <v>3156</v>
      </c>
      <c r="AB7690">
        <v>160</v>
      </c>
      <c r="AC7690">
        <v>8</v>
      </c>
      <c r="AD7690">
        <v>0</v>
      </c>
      <c r="AE7690" s="4">
        <v>62.400000000000006</v>
      </c>
    </row>
    <row r="7691" spans="1:31" x14ac:dyDescent="0.3">
      <c r="A7691" s="2">
        <v>7690</v>
      </c>
      <c r="B7691" t="s">
        <v>10537</v>
      </c>
      <c r="C7691">
        <f>VLOOKUP(B7691,order,2,FALSE)</f>
        <v>3809</v>
      </c>
      <c r="D7691" s="3">
        <v>42931</v>
      </c>
      <c r="E7691" s="3">
        <v>42933</v>
      </c>
      <c r="F7691" t="s">
        <v>97</v>
      </c>
      <c r="G7691" s="10">
        <f>VLOOKUP(F7691,ship,2,FALSE)</f>
        <v>3</v>
      </c>
      <c r="H7691" t="s">
        <v>3857</v>
      </c>
      <c r="I7691">
        <f>VLOOKUP(H7691,customer,2,FALSE)</f>
        <v>603</v>
      </c>
      <c r="J7691" t="s">
        <v>2240</v>
      </c>
      <c r="K7691" t="s">
        <v>18</v>
      </c>
      <c r="L7691">
        <f>VLOOKUP(K7691,segment1,2,FALSE)</f>
        <v>2</v>
      </c>
      <c r="M7691" t="s">
        <v>3255</v>
      </c>
      <c r="N7691" t="s">
        <v>1890</v>
      </c>
      <c r="O7691">
        <f>VLOOKUP(N7691,city,2,FALSE)</f>
        <v>245</v>
      </c>
      <c r="P7691" t="s">
        <v>165</v>
      </c>
      <c r="Q7691">
        <f>VLOOKUP(P7691,state,2,FALSE)</f>
        <v>18</v>
      </c>
      <c r="R7691">
        <v>23434</v>
      </c>
      <c r="S7691" t="s">
        <v>12</v>
      </c>
      <c r="T7691" s="10">
        <f>VLOOKUP(S7691,region,2,FALSE)</f>
        <v>1</v>
      </c>
      <c r="U7691" t="s">
        <v>4897</v>
      </c>
      <c r="V7691" t="s">
        <v>22</v>
      </c>
      <c r="W7691">
        <v>3846</v>
      </c>
      <c r="X7691">
        <f>VLOOKUP(V7691,category,2,FALSE)</f>
        <v>2</v>
      </c>
      <c r="Y7691" t="s">
        <v>38</v>
      </c>
      <c r="Z7691">
        <f>VLOOKUP(Y7691,subcategory,2,FALSE)</f>
        <v>10</v>
      </c>
      <c r="AA7691" t="s">
        <v>1181</v>
      </c>
      <c r="AB7691">
        <v>179.94</v>
      </c>
      <c r="AC7691">
        <v>3</v>
      </c>
      <c r="AD7691">
        <v>0</v>
      </c>
      <c r="AE7691" s="4">
        <v>50.383200000000009</v>
      </c>
    </row>
    <row r="7692" spans="1:31" x14ac:dyDescent="0.3">
      <c r="A7692" s="2">
        <v>7691</v>
      </c>
      <c r="B7692" t="s">
        <v>10537</v>
      </c>
      <c r="C7692">
        <f>VLOOKUP(B7692,order,2,FALSE)</f>
        <v>3809</v>
      </c>
      <c r="D7692" s="3">
        <v>42931</v>
      </c>
      <c r="E7692" s="3">
        <v>42933</v>
      </c>
      <c r="F7692" t="s">
        <v>97</v>
      </c>
      <c r="G7692" s="10">
        <f>VLOOKUP(F7692,ship,2,FALSE)</f>
        <v>3</v>
      </c>
      <c r="H7692" t="s">
        <v>3857</v>
      </c>
      <c r="I7692">
        <f>VLOOKUP(H7692,customer,2,FALSE)</f>
        <v>603</v>
      </c>
      <c r="J7692" t="s">
        <v>2240</v>
      </c>
      <c r="K7692" t="s">
        <v>18</v>
      </c>
      <c r="L7692">
        <f>VLOOKUP(K7692,segment1,2,FALSE)</f>
        <v>2</v>
      </c>
      <c r="M7692" t="s">
        <v>3255</v>
      </c>
      <c r="N7692" t="s">
        <v>1890</v>
      </c>
      <c r="O7692">
        <f>VLOOKUP(N7692,city,2,FALSE)</f>
        <v>245</v>
      </c>
      <c r="P7692" t="s">
        <v>165</v>
      </c>
      <c r="Q7692">
        <f>VLOOKUP(P7692,state,2,FALSE)</f>
        <v>18</v>
      </c>
      <c r="R7692">
        <v>23434</v>
      </c>
      <c r="S7692" t="s">
        <v>12</v>
      </c>
      <c r="T7692" s="10">
        <f>VLOOKUP(S7692,region,2,FALSE)</f>
        <v>1</v>
      </c>
      <c r="U7692" t="s">
        <v>4415</v>
      </c>
      <c r="V7692" t="s">
        <v>13</v>
      </c>
      <c r="W7692">
        <f>VLOOKUP(U7692,product,2,FALSE)</f>
        <v>310</v>
      </c>
      <c r="X7692">
        <f>VLOOKUP(V7692,category,2,FALSE)</f>
        <v>1</v>
      </c>
      <c r="Y7692" t="s">
        <v>29</v>
      </c>
      <c r="Z7692">
        <f>VLOOKUP(Y7692,subcategory,2,FALSE)</f>
        <v>4</v>
      </c>
      <c r="AA7692" t="s">
        <v>644</v>
      </c>
      <c r="AB7692">
        <v>872.94</v>
      </c>
      <c r="AC7692">
        <v>3</v>
      </c>
      <c r="AD7692">
        <v>0</v>
      </c>
      <c r="AE7692" s="4">
        <v>157.12919999999997</v>
      </c>
    </row>
    <row r="7693" spans="1:31" x14ac:dyDescent="0.3">
      <c r="A7693" s="2">
        <v>7692</v>
      </c>
      <c r="B7693" t="s">
        <v>10537</v>
      </c>
      <c r="C7693">
        <f>VLOOKUP(B7693,order,2,FALSE)</f>
        <v>3809</v>
      </c>
      <c r="D7693" s="3">
        <v>42931</v>
      </c>
      <c r="E7693" s="3">
        <v>42933</v>
      </c>
      <c r="F7693" t="s">
        <v>97</v>
      </c>
      <c r="G7693" s="10">
        <f>VLOOKUP(F7693,ship,2,FALSE)</f>
        <v>3</v>
      </c>
      <c r="H7693" t="s">
        <v>3857</v>
      </c>
      <c r="I7693">
        <f>VLOOKUP(H7693,customer,2,FALSE)</f>
        <v>603</v>
      </c>
      <c r="J7693" t="s">
        <v>2240</v>
      </c>
      <c r="K7693" t="s">
        <v>18</v>
      </c>
      <c r="L7693">
        <f>VLOOKUP(K7693,segment1,2,FALSE)</f>
        <v>2</v>
      </c>
      <c r="M7693" t="s">
        <v>3255</v>
      </c>
      <c r="N7693" t="s">
        <v>1890</v>
      </c>
      <c r="O7693">
        <f>VLOOKUP(N7693,city,2,FALSE)</f>
        <v>245</v>
      </c>
      <c r="P7693" t="s">
        <v>165</v>
      </c>
      <c r="Q7693">
        <f>VLOOKUP(P7693,state,2,FALSE)</f>
        <v>18</v>
      </c>
      <c r="R7693">
        <v>23434</v>
      </c>
      <c r="S7693" t="s">
        <v>12</v>
      </c>
      <c r="T7693" s="10">
        <f>VLOOKUP(S7693,region,2,FALSE)</f>
        <v>1</v>
      </c>
      <c r="U7693" t="s">
        <v>4199</v>
      </c>
      <c r="V7693" t="s">
        <v>22</v>
      </c>
      <c r="W7693">
        <v>3847</v>
      </c>
      <c r="X7693">
        <f>VLOOKUP(V7693,category,2,FALSE)</f>
        <v>2</v>
      </c>
      <c r="Y7693" t="s">
        <v>45</v>
      </c>
      <c r="Z7693">
        <f>VLOOKUP(Y7693,subcategory,2,FALSE)</f>
        <v>11</v>
      </c>
      <c r="AA7693" t="s">
        <v>2939</v>
      </c>
      <c r="AB7693">
        <v>12.96</v>
      </c>
      <c r="AC7693">
        <v>2</v>
      </c>
      <c r="AD7693">
        <v>0</v>
      </c>
      <c r="AE7693" s="4">
        <v>6.2208000000000006</v>
      </c>
    </row>
    <row r="7694" spans="1:31" x14ac:dyDescent="0.3">
      <c r="A7694" s="2">
        <v>7693</v>
      </c>
      <c r="B7694" t="s">
        <v>6670</v>
      </c>
      <c r="C7694">
        <f>VLOOKUP(B7694,order,2,FALSE)</f>
        <v>3810</v>
      </c>
      <c r="D7694" s="3">
        <v>42002</v>
      </c>
      <c r="E7694" s="3">
        <v>42007</v>
      </c>
      <c r="F7694" t="s">
        <v>25</v>
      </c>
      <c r="G7694" s="10">
        <f>VLOOKUP(F7694,ship,2,FALSE)</f>
        <v>2</v>
      </c>
      <c r="H7694" t="s">
        <v>3737</v>
      </c>
      <c r="I7694">
        <f>VLOOKUP(H7694,customer,2,FALSE)</f>
        <v>483</v>
      </c>
      <c r="J7694" t="s">
        <v>1775</v>
      </c>
      <c r="K7694" t="s">
        <v>9</v>
      </c>
      <c r="L7694">
        <f>VLOOKUP(K7694,segment1,2,FALSE)</f>
        <v>1</v>
      </c>
      <c r="M7694" t="s">
        <v>3255</v>
      </c>
      <c r="N7694" t="s">
        <v>485</v>
      </c>
      <c r="O7694">
        <f>VLOOKUP(N7694,city,2,FALSE)</f>
        <v>72</v>
      </c>
      <c r="P7694" t="s">
        <v>20</v>
      </c>
      <c r="Q7694">
        <f>VLOOKUP(P7694,state,2,FALSE)</f>
        <v>2</v>
      </c>
      <c r="R7694">
        <v>94513</v>
      </c>
      <c r="S7694" t="s">
        <v>21</v>
      </c>
      <c r="T7694" s="10">
        <f>VLOOKUP(S7694,region,2,FALSE)</f>
        <v>2</v>
      </c>
      <c r="U7694" t="s">
        <v>4530</v>
      </c>
      <c r="V7694" t="s">
        <v>22</v>
      </c>
      <c r="W7694">
        <f>VLOOKUP(U7694,product,2,FALSE)</f>
        <v>430</v>
      </c>
      <c r="X7694">
        <f>VLOOKUP(V7694,category,2,FALSE)</f>
        <v>2</v>
      </c>
      <c r="Y7694" t="s">
        <v>23</v>
      </c>
      <c r="Z7694">
        <f>VLOOKUP(Y7694,subcategory,2,FALSE)</f>
        <v>3</v>
      </c>
      <c r="AA7694" t="s">
        <v>1936</v>
      </c>
      <c r="AB7694">
        <v>88.800000000000011</v>
      </c>
      <c r="AC7694">
        <v>6</v>
      </c>
      <c r="AD7694">
        <v>0</v>
      </c>
      <c r="AE7694" s="4">
        <v>44.400000000000006</v>
      </c>
    </row>
    <row r="7695" spans="1:31" x14ac:dyDescent="0.3">
      <c r="A7695" s="2">
        <v>7694</v>
      </c>
      <c r="B7695" t="s">
        <v>6670</v>
      </c>
      <c r="C7695">
        <f>VLOOKUP(B7695,order,2,FALSE)</f>
        <v>3810</v>
      </c>
      <c r="D7695" s="3">
        <v>42002</v>
      </c>
      <c r="E7695" s="3">
        <v>42007</v>
      </c>
      <c r="F7695" t="s">
        <v>25</v>
      </c>
      <c r="G7695" s="10">
        <f>VLOOKUP(F7695,ship,2,FALSE)</f>
        <v>2</v>
      </c>
      <c r="H7695" t="s">
        <v>3737</v>
      </c>
      <c r="I7695">
        <f>VLOOKUP(H7695,customer,2,FALSE)</f>
        <v>483</v>
      </c>
      <c r="J7695" t="s">
        <v>1775</v>
      </c>
      <c r="K7695" t="s">
        <v>9</v>
      </c>
      <c r="L7695">
        <f>VLOOKUP(K7695,segment1,2,FALSE)</f>
        <v>1</v>
      </c>
      <c r="M7695" t="s">
        <v>3255</v>
      </c>
      <c r="N7695" t="s">
        <v>485</v>
      </c>
      <c r="O7695">
        <f>VLOOKUP(N7695,city,2,FALSE)</f>
        <v>72</v>
      </c>
      <c r="P7695" t="s">
        <v>20</v>
      </c>
      <c r="Q7695">
        <f>VLOOKUP(P7695,state,2,FALSE)</f>
        <v>2</v>
      </c>
      <c r="R7695">
        <v>94513</v>
      </c>
      <c r="S7695" t="s">
        <v>21</v>
      </c>
      <c r="T7695" s="10">
        <f>VLOOKUP(S7695,region,2,FALSE)</f>
        <v>2</v>
      </c>
      <c r="U7695" t="s">
        <v>5353</v>
      </c>
      <c r="V7695" t="s">
        <v>35</v>
      </c>
      <c r="W7695">
        <v>3848</v>
      </c>
      <c r="X7695">
        <f>VLOOKUP(V7695,category,2,FALSE)</f>
        <v>3</v>
      </c>
      <c r="Y7695" t="s">
        <v>3230</v>
      </c>
      <c r="Z7695">
        <f>VLOOKUP(Y7695,subcategory,2,FALSE)</f>
        <v>8</v>
      </c>
      <c r="AA7695" t="s">
        <v>659</v>
      </c>
      <c r="AB7695">
        <v>319.96800000000002</v>
      </c>
      <c r="AC7695">
        <v>4</v>
      </c>
      <c r="AD7695">
        <v>0.2</v>
      </c>
      <c r="AE7695" s="4">
        <v>35.996399999999952</v>
      </c>
    </row>
    <row r="7696" spans="1:31" x14ac:dyDescent="0.3">
      <c r="A7696" s="2">
        <v>7695</v>
      </c>
      <c r="B7696" t="s">
        <v>8921</v>
      </c>
      <c r="C7696">
        <f>VLOOKUP(B7696,order,2,FALSE)</f>
        <v>3811</v>
      </c>
      <c r="D7696" s="3">
        <v>42451</v>
      </c>
      <c r="E7696" s="3">
        <v>42451</v>
      </c>
      <c r="F7696" t="s">
        <v>625</v>
      </c>
      <c r="G7696" s="10">
        <f>VLOOKUP(F7696,ship,2,FALSE)</f>
        <v>4</v>
      </c>
      <c r="H7696" t="s">
        <v>3762</v>
      </c>
      <c r="I7696">
        <f>VLOOKUP(H7696,customer,2,FALSE)</f>
        <v>508</v>
      </c>
      <c r="J7696" t="s">
        <v>1861</v>
      </c>
      <c r="K7696" t="s">
        <v>9</v>
      </c>
      <c r="L7696">
        <f>VLOOKUP(K7696,segment1,2,FALSE)</f>
        <v>1</v>
      </c>
      <c r="M7696" t="s">
        <v>3255</v>
      </c>
      <c r="N7696" t="s">
        <v>48</v>
      </c>
      <c r="O7696">
        <f>VLOOKUP(N7696,city,2,FALSE)</f>
        <v>5</v>
      </c>
      <c r="P7696" t="s">
        <v>49</v>
      </c>
      <c r="Q7696">
        <f>VLOOKUP(P7696,state,2,FALSE)</f>
        <v>5</v>
      </c>
      <c r="R7696">
        <v>98103</v>
      </c>
      <c r="S7696" t="s">
        <v>21</v>
      </c>
      <c r="T7696" s="10">
        <f>VLOOKUP(S7696,region,2,FALSE)</f>
        <v>2</v>
      </c>
      <c r="U7696" t="s">
        <v>5223</v>
      </c>
      <c r="V7696" t="s">
        <v>13</v>
      </c>
      <c r="W7696">
        <f>VLOOKUP(U7696,product,2,FALSE)</f>
        <v>1145</v>
      </c>
      <c r="X7696">
        <f>VLOOKUP(V7696,category,2,FALSE)</f>
        <v>1</v>
      </c>
      <c r="Y7696" t="s">
        <v>3226</v>
      </c>
      <c r="Z7696">
        <f>VLOOKUP(Y7696,subcategory,2,FALSE)</f>
        <v>2</v>
      </c>
      <c r="AA7696" t="s">
        <v>1392</v>
      </c>
      <c r="AB7696">
        <v>167.88800000000001</v>
      </c>
      <c r="AC7696">
        <v>7</v>
      </c>
      <c r="AD7696">
        <v>0.2</v>
      </c>
      <c r="AE7696" s="4">
        <v>14.690199999999997</v>
      </c>
    </row>
    <row r="7697" spans="1:31" x14ac:dyDescent="0.3">
      <c r="A7697" s="2">
        <v>7696</v>
      </c>
      <c r="B7697" t="s">
        <v>10538</v>
      </c>
      <c r="C7697">
        <f>VLOOKUP(B7697,order,2,FALSE)</f>
        <v>3812</v>
      </c>
      <c r="D7697" s="3">
        <v>42918</v>
      </c>
      <c r="E7697" s="3">
        <v>42921</v>
      </c>
      <c r="F7697" t="s">
        <v>97</v>
      </c>
      <c r="G7697" s="10">
        <f>VLOOKUP(F7697,ship,2,FALSE)</f>
        <v>3</v>
      </c>
      <c r="H7697" t="s">
        <v>3826</v>
      </c>
      <c r="I7697">
        <f>VLOOKUP(H7697,customer,2,FALSE)</f>
        <v>572</v>
      </c>
      <c r="J7697" t="s">
        <v>2121</v>
      </c>
      <c r="K7697" t="s">
        <v>52</v>
      </c>
      <c r="L7697">
        <f>VLOOKUP(K7697,segment1,2,FALSE)</f>
        <v>3</v>
      </c>
      <c r="M7697" t="s">
        <v>3255</v>
      </c>
      <c r="N7697" t="s">
        <v>95</v>
      </c>
      <c r="O7697">
        <f>VLOOKUP(N7697,city,2,FALSE)</f>
        <v>13</v>
      </c>
      <c r="P7697" t="s">
        <v>54</v>
      </c>
      <c r="Q7697">
        <f>VLOOKUP(P7697,state,2,FALSE)</f>
        <v>6</v>
      </c>
      <c r="R7697">
        <v>77036</v>
      </c>
      <c r="S7697" t="s">
        <v>55</v>
      </c>
      <c r="T7697" s="10">
        <f>VLOOKUP(S7697,region,2,FALSE)</f>
        <v>3</v>
      </c>
      <c r="U7697" t="s">
        <v>4547</v>
      </c>
      <c r="V7697" t="s">
        <v>22</v>
      </c>
      <c r="W7697">
        <v>3849</v>
      </c>
      <c r="X7697">
        <f>VLOOKUP(V7697,category,2,FALSE)</f>
        <v>2</v>
      </c>
      <c r="Y7697" t="s">
        <v>45</v>
      </c>
      <c r="Z7697">
        <f>VLOOKUP(Y7697,subcategory,2,FALSE)</f>
        <v>11</v>
      </c>
      <c r="AA7697" t="s">
        <v>1224</v>
      </c>
      <c r="AB7697">
        <v>163.96</v>
      </c>
      <c r="AC7697">
        <v>5</v>
      </c>
      <c r="AD7697">
        <v>0.2</v>
      </c>
      <c r="AE7697" s="4">
        <v>59.435499999999998</v>
      </c>
    </row>
    <row r="7698" spans="1:31" x14ac:dyDescent="0.3">
      <c r="A7698" s="2">
        <v>7697</v>
      </c>
      <c r="B7698" t="s">
        <v>10538</v>
      </c>
      <c r="C7698">
        <f>VLOOKUP(B7698,order,2,FALSE)</f>
        <v>3812</v>
      </c>
      <c r="D7698" s="3">
        <v>42918</v>
      </c>
      <c r="E7698" s="3">
        <v>42921</v>
      </c>
      <c r="F7698" t="s">
        <v>97</v>
      </c>
      <c r="G7698" s="10">
        <f>VLOOKUP(F7698,ship,2,FALSE)</f>
        <v>3</v>
      </c>
      <c r="H7698" t="s">
        <v>3826</v>
      </c>
      <c r="I7698">
        <f>VLOOKUP(H7698,customer,2,FALSE)</f>
        <v>572</v>
      </c>
      <c r="J7698" t="s">
        <v>2121</v>
      </c>
      <c r="K7698" t="s">
        <v>52</v>
      </c>
      <c r="L7698">
        <f>VLOOKUP(K7698,segment1,2,FALSE)</f>
        <v>3</v>
      </c>
      <c r="M7698" t="s">
        <v>3255</v>
      </c>
      <c r="N7698" t="s">
        <v>95</v>
      </c>
      <c r="O7698">
        <f>VLOOKUP(N7698,city,2,FALSE)</f>
        <v>13</v>
      </c>
      <c r="P7698" t="s">
        <v>54</v>
      </c>
      <c r="Q7698">
        <f>VLOOKUP(P7698,state,2,FALSE)</f>
        <v>6</v>
      </c>
      <c r="R7698">
        <v>77036</v>
      </c>
      <c r="S7698" t="s">
        <v>55</v>
      </c>
      <c r="T7698" s="10">
        <f>VLOOKUP(S7698,region,2,FALSE)</f>
        <v>3</v>
      </c>
      <c r="U7698" t="s">
        <v>5571</v>
      </c>
      <c r="V7698" t="s">
        <v>22</v>
      </c>
      <c r="W7698">
        <f>VLOOKUP(U7698,product,2,FALSE)</f>
        <v>1505</v>
      </c>
      <c r="X7698">
        <f>VLOOKUP(V7698,category,2,FALSE)</f>
        <v>2</v>
      </c>
      <c r="Y7698" t="s">
        <v>3231</v>
      </c>
      <c r="Z7698">
        <f>VLOOKUP(Y7698,subcategory,2,FALSE)</f>
        <v>9</v>
      </c>
      <c r="AA7698" t="s">
        <v>606</v>
      </c>
      <c r="AB7698">
        <v>5.2319999999999984</v>
      </c>
      <c r="AC7698">
        <v>4</v>
      </c>
      <c r="AD7698">
        <v>0.8</v>
      </c>
      <c r="AE7698" s="4">
        <v>-8.1096000000000004</v>
      </c>
    </row>
    <row r="7699" spans="1:31" x14ac:dyDescent="0.3">
      <c r="A7699" s="2">
        <v>7698</v>
      </c>
      <c r="B7699" t="s">
        <v>10539</v>
      </c>
      <c r="C7699">
        <f>VLOOKUP(B7699,order,2,FALSE)</f>
        <v>3813</v>
      </c>
      <c r="D7699" s="3">
        <v>43083</v>
      </c>
      <c r="E7699" s="3">
        <v>43087</v>
      </c>
      <c r="F7699" t="s">
        <v>25</v>
      </c>
      <c r="G7699" s="10">
        <f>VLOOKUP(F7699,ship,2,FALSE)</f>
        <v>2</v>
      </c>
      <c r="H7699" t="s">
        <v>3663</v>
      </c>
      <c r="I7699">
        <f>VLOOKUP(H7699,customer,2,FALSE)</f>
        <v>409</v>
      </c>
      <c r="J7699" t="s">
        <v>1531</v>
      </c>
      <c r="K7699" t="s">
        <v>52</v>
      </c>
      <c r="L7699">
        <f>VLOOKUP(K7699,segment1,2,FALSE)</f>
        <v>3</v>
      </c>
      <c r="M7699" t="s">
        <v>3255</v>
      </c>
      <c r="N7699" t="s">
        <v>710</v>
      </c>
      <c r="O7699">
        <f>VLOOKUP(N7699,city,2,FALSE)</f>
        <v>105</v>
      </c>
      <c r="P7699" t="s">
        <v>601</v>
      </c>
      <c r="Q7699">
        <f>VLOOKUP(P7699,state,2,FALSE)</f>
        <v>32</v>
      </c>
      <c r="R7699">
        <v>1841</v>
      </c>
      <c r="S7699" t="s">
        <v>79</v>
      </c>
      <c r="T7699" s="10">
        <f>VLOOKUP(S7699,region,2,FALSE)</f>
        <v>4</v>
      </c>
      <c r="U7699" t="s">
        <v>4453</v>
      </c>
      <c r="V7699" t="s">
        <v>35</v>
      </c>
      <c r="W7699">
        <v>3850</v>
      </c>
      <c r="X7699">
        <f>VLOOKUP(V7699,category,2,FALSE)</f>
        <v>3</v>
      </c>
      <c r="Y7699" t="s">
        <v>3236</v>
      </c>
      <c r="Z7699">
        <f>VLOOKUP(Y7699,subcategory,2,FALSE)</f>
        <v>17</v>
      </c>
      <c r="AA7699" t="s">
        <v>1178</v>
      </c>
      <c r="AB7699">
        <v>1199.98</v>
      </c>
      <c r="AC7699">
        <v>2</v>
      </c>
      <c r="AD7699">
        <v>0</v>
      </c>
      <c r="AE7699" s="4">
        <v>467.99220000000003</v>
      </c>
    </row>
    <row r="7700" spans="1:31" x14ac:dyDescent="0.3">
      <c r="A7700" s="2">
        <v>7699</v>
      </c>
      <c r="B7700" t="s">
        <v>10539</v>
      </c>
      <c r="C7700">
        <f>VLOOKUP(B7700,order,2,FALSE)</f>
        <v>3813</v>
      </c>
      <c r="D7700" s="3">
        <v>43083</v>
      </c>
      <c r="E7700" s="3">
        <v>43087</v>
      </c>
      <c r="F7700" t="s">
        <v>25</v>
      </c>
      <c r="G7700" s="10">
        <f>VLOOKUP(F7700,ship,2,FALSE)</f>
        <v>2</v>
      </c>
      <c r="H7700" t="s">
        <v>3663</v>
      </c>
      <c r="I7700">
        <f>VLOOKUP(H7700,customer,2,FALSE)</f>
        <v>409</v>
      </c>
      <c r="J7700" t="s">
        <v>1531</v>
      </c>
      <c r="K7700" t="s">
        <v>52</v>
      </c>
      <c r="L7700">
        <f>VLOOKUP(K7700,segment1,2,FALSE)</f>
        <v>3</v>
      </c>
      <c r="M7700" t="s">
        <v>3255</v>
      </c>
      <c r="N7700" t="s">
        <v>710</v>
      </c>
      <c r="O7700">
        <f>VLOOKUP(N7700,city,2,FALSE)</f>
        <v>105</v>
      </c>
      <c r="P7700" t="s">
        <v>601</v>
      </c>
      <c r="Q7700">
        <f>VLOOKUP(P7700,state,2,FALSE)</f>
        <v>32</v>
      </c>
      <c r="R7700">
        <v>1841</v>
      </c>
      <c r="S7700" t="s">
        <v>79</v>
      </c>
      <c r="T7700" s="10">
        <f>VLOOKUP(S7700,region,2,FALSE)</f>
        <v>4</v>
      </c>
      <c r="U7700" t="s">
        <v>4343</v>
      </c>
      <c r="V7700" t="s">
        <v>22</v>
      </c>
      <c r="W7700">
        <f>VLOOKUP(U7700,product,2,FALSE)</f>
        <v>236</v>
      </c>
      <c r="X7700">
        <f>VLOOKUP(V7700,category,2,FALSE)</f>
        <v>2</v>
      </c>
      <c r="Y7700" t="s">
        <v>3227</v>
      </c>
      <c r="Z7700">
        <f>VLOOKUP(Y7700,subcategory,2,FALSE)</f>
        <v>5</v>
      </c>
      <c r="AA7700" t="s">
        <v>2351</v>
      </c>
      <c r="AB7700">
        <v>73.849999999999994</v>
      </c>
      <c r="AC7700">
        <v>1</v>
      </c>
      <c r="AD7700">
        <v>0</v>
      </c>
      <c r="AE7700" s="4">
        <v>2.2155000000000058</v>
      </c>
    </row>
    <row r="7701" spans="1:31" x14ac:dyDescent="0.3">
      <c r="A7701" s="2">
        <v>7700</v>
      </c>
      <c r="B7701" t="s">
        <v>10539</v>
      </c>
      <c r="C7701">
        <f>VLOOKUP(B7701,order,2,FALSE)</f>
        <v>3813</v>
      </c>
      <c r="D7701" s="3">
        <v>43083</v>
      </c>
      <c r="E7701" s="3">
        <v>43087</v>
      </c>
      <c r="F7701" t="s">
        <v>25</v>
      </c>
      <c r="G7701" s="10">
        <f>VLOOKUP(F7701,ship,2,FALSE)</f>
        <v>2</v>
      </c>
      <c r="H7701" t="s">
        <v>3663</v>
      </c>
      <c r="I7701">
        <f>VLOOKUP(H7701,customer,2,FALSE)</f>
        <v>409</v>
      </c>
      <c r="J7701" t="s">
        <v>1531</v>
      </c>
      <c r="K7701" t="s">
        <v>52</v>
      </c>
      <c r="L7701">
        <f>VLOOKUP(K7701,segment1,2,FALSE)</f>
        <v>3</v>
      </c>
      <c r="M7701" t="s">
        <v>3255</v>
      </c>
      <c r="N7701" t="s">
        <v>710</v>
      </c>
      <c r="O7701">
        <f>VLOOKUP(N7701,city,2,FALSE)</f>
        <v>105</v>
      </c>
      <c r="P7701" t="s">
        <v>601</v>
      </c>
      <c r="Q7701">
        <f>VLOOKUP(P7701,state,2,FALSE)</f>
        <v>32</v>
      </c>
      <c r="R7701">
        <v>1841</v>
      </c>
      <c r="S7701" t="s">
        <v>79</v>
      </c>
      <c r="T7701" s="10">
        <f>VLOOKUP(S7701,region,2,FALSE)</f>
        <v>4</v>
      </c>
      <c r="U7701" t="s">
        <v>5333</v>
      </c>
      <c r="V7701" t="s">
        <v>22</v>
      </c>
      <c r="W7701">
        <v>3851</v>
      </c>
      <c r="X7701">
        <f>VLOOKUP(V7701,category,2,FALSE)</f>
        <v>2</v>
      </c>
      <c r="Y7701" t="s">
        <v>3233</v>
      </c>
      <c r="Z7701">
        <f>VLOOKUP(Y7701,subcategory,2,FALSE)</f>
        <v>15</v>
      </c>
      <c r="AA7701" t="s">
        <v>629</v>
      </c>
      <c r="AB7701">
        <v>25.71</v>
      </c>
      <c r="AC7701">
        <v>3</v>
      </c>
      <c r="AD7701">
        <v>0</v>
      </c>
      <c r="AE7701" s="4">
        <v>6.6846000000000005</v>
      </c>
    </row>
    <row r="7702" spans="1:31" x14ac:dyDescent="0.3">
      <c r="A7702" s="2">
        <v>7701</v>
      </c>
      <c r="B7702" t="s">
        <v>10539</v>
      </c>
      <c r="C7702">
        <f>VLOOKUP(B7702,order,2,FALSE)</f>
        <v>3813</v>
      </c>
      <c r="D7702" s="3">
        <v>43083</v>
      </c>
      <c r="E7702" s="3">
        <v>43087</v>
      </c>
      <c r="F7702" t="s">
        <v>25</v>
      </c>
      <c r="G7702" s="10">
        <f>VLOOKUP(F7702,ship,2,FALSE)</f>
        <v>2</v>
      </c>
      <c r="H7702" t="s">
        <v>3663</v>
      </c>
      <c r="I7702">
        <f>VLOOKUP(H7702,customer,2,FALSE)</f>
        <v>409</v>
      </c>
      <c r="J7702" t="s">
        <v>1531</v>
      </c>
      <c r="K7702" t="s">
        <v>52</v>
      </c>
      <c r="L7702">
        <f>VLOOKUP(K7702,segment1,2,FALSE)</f>
        <v>3</v>
      </c>
      <c r="M7702" t="s">
        <v>3255</v>
      </c>
      <c r="N7702" t="s">
        <v>710</v>
      </c>
      <c r="O7702">
        <f>VLOOKUP(N7702,city,2,FALSE)</f>
        <v>105</v>
      </c>
      <c r="P7702" t="s">
        <v>601</v>
      </c>
      <c r="Q7702">
        <f>VLOOKUP(P7702,state,2,FALSE)</f>
        <v>32</v>
      </c>
      <c r="R7702">
        <v>1841</v>
      </c>
      <c r="S7702" t="s">
        <v>79</v>
      </c>
      <c r="T7702" s="10">
        <f>VLOOKUP(S7702,region,2,FALSE)</f>
        <v>4</v>
      </c>
      <c r="U7702" t="s">
        <v>5642</v>
      </c>
      <c r="V7702" t="s">
        <v>22</v>
      </c>
      <c r="W7702">
        <f>VLOOKUP(U7702,product,2,FALSE)</f>
        <v>1580</v>
      </c>
      <c r="X7702">
        <f>VLOOKUP(V7702,category,2,FALSE)</f>
        <v>2</v>
      </c>
      <c r="Y7702" t="s">
        <v>3234</v>
      </c>
      <c r="Z7702">
        <f>VLOOKUP(Y7702,subcategory,2,FALSE)</f>
        <v>14</v>
      </c>
      <c r="AA7702" t="s">
        <v>1829</v>
      </c>
      <c r="AB7702">
        <v>17.28</v>
      </c>
      <c r="AC7702">
        <v>6</v>
      </c>
      <c r="AD7702">
        <v>0</v>
      </c>
      <c r="AE7702" s="4">
        <v>8.121599999999999</v>
      </c>
    </row>
    <row r="7703" spans="1:31" x14ac:dyDescent="0.3">
      <c r="A7703" s="2">
        <v>7702</v>
      </c>
      <c r="B7703" t="s">
        <v>10539</v>
      </c>
      <c r="C7703">
        <f>VLOOKUP(B7703,order,2,FALSE)</f>
        <v>3813</v>
      </c>
      <c r="D7703" s="3">
        <v>43083</v>
      </c>
      <c r="E7703" s="3">
        <v>43087</v>
      </c>
      <c r="F7703" t="s">
        <v>25</v>
      </c>
      <c r="G7703" s="10">
        <f>VLOOKUP(F7703,ship,2,FALSE)</f>
        <v>2</v>
      </c>
      <c r="H7703" t="s">
        <v>3663</v>
      </c>
      <c r="I7703">
        <f>VLOOKUP(H7703,customer,2,FALSE)</f>
        <v>409</v>
      </c>
      <c r="J7703" t="s">
        <v>1531</v>
      </c>
      <c r="K7703" t="s">
        <v>52</v>
      </c>
      <c r="L7703">
        <f>VLOOKUP(K7703,segment1,2,FALSE)</f>
        <v>3</v>
      </c>
      <c r="M7703" t="s">
        <v>3255</v>
      </c>
      <c r="N7703" t="s">
        <v>710</v>
      </c>
      <c r="O7703">
        <f>VLOOKUP(N7703,city,2,FALSE)</f>
        <v>105</v>
      </c>
      <c r="P7703" t="s">
        <v>601</v>
      </c>
      <c r="Q7703">
        <f>VLOOKUP(P7703,state,2,FALSE)</f>
        <v>32</v>
      </c>
      <c r="R7703">
        <v>1841</v>
      </c>
      <c r="S7703" t="s">
        <v>79</v>
      </c>
      <c r="T7703" s="10">
        <f>VLOOKUP(S7703,region,2,FALSE)</f>
        <v>4</v>
      </c>
      <c r="U7703" t="s">
        <v>4323</v>
      </c>
      <c r="V7703" t="s">
        <v>13</v>
      </c>
      <c r="W7703">
        <v>3852</v>
      </c>
      <c r="X7703">
        <f>VLOOKUP(V7703,category,2,FALSE)</f>
        <v>1</v>
      </c>
      <c r="Y7703" t="s">
        <v>29</v>
      </c>
      <c r="Z7703">
        <f>VLOOKUP(Y7703,subcategory,2,FALSE)</f>
        <v>4</v>
      </c>
      <c r="AA7703" t="s">
        <v>3048</v>
      </c>
      <c r="AB7703">
        <v>526.58199999999999</v>
      </c>
      <c r="AC7703">
        <v>2</v>
      </c>
      <c r="AD7703">
        <v>0.3</v>
      </c>
      <c r="AE7703" s="4">
        <v>-52.658199999999965</v>
      </c>
    </row>
    <row r="7704" spans="1:31" x14ac:dyDescent="0.3">
      <c r="A7704" s="2">
        <v>7703</v>
      </c>
      <c r="B7704" t="s">
        <v>8922</v>
      </c>
      <c r="C7704">
        <f>VLOOKUP(B7704,order,2,FALSE)</f>
        <v>3814</v>
      </c>
      <c r="D7704" s="3">
        <v>42608</v>
      </c>
      <c r="E7704" s="3">
        <v>42615</v>
      </c>
      <c r="F7704" t="s">
        <v>25</v>
      </c>
      <c r="G7704" s="10">
        <f>VLOOKUP(F7704,ship,2,FALSE)</f>
        <v>2</v>
      </c>
      <c r="H7704" t="s">
        <v>3259</v>
      </c>
      <c r="I7704">
        <f>VLOOKUP(H7704,customer,2,FALSE)</f>
        <v>5</v>
      </c>
      <c r="J7704" t="s">
        <v>42</v>
      </c>
      <c r="K7704" t="s">
        <v>9</v>
      </c>
      <c r="L7704">
        <f>VLOOKUP(K7704,segment1,2,FALSE)</f>
        <v>1</v>
      </c>
      <c r="M7704" t="s">
        <v>3255</v>
      </c>
      <c r="N7704" t="s">
        <v>433</v>
      </c>
      <c r="O7704">
        <f>VLOOKUP(N7704,city,2,FALSE)</f>
        <v>67</v>
      </c>
      <c r="P7704" t="s">
        <v>123</v>
      </c>
      <c r="Q7704">
        <f>VLOOKUP(P7704,state,2,FALSE)</f>
        <v>13</v>
      </c>
      <c r="R7704">
        <v>48234</v>
      </c>
      <c r="S7704" t="s">
        <v>55</v>
      </c>
      <c r="T7704" s="10">
        <f>VLOOKUP(S7704,region,2,FALSE)</f>
        <v>3</v>
      </c>
      <c r="U7704" t="s">
        <v>4907</v>
      </c>
      <c r="V7704" t="s">
        <v>22</v>
      </c>
      <c r="W7704">
        <f>VLOOKUP(U7704,product,2,FALSE)</f>
        <v>821</v>
      </c>
      <c r="X7704">
        <f>VLOOKUP(V7704,category,2,FALSE)</f>
        <v>2</v>
      </c>
      <c r="Y7704" t="s">
        <v>45</v>
      </c>
      <c r="Z7704">
        <f>VLOOKUP(Y7704,subcategory,2,FALSE)</f>
        <v>11</v>
      </c>
      <c r="AA7704" t="s">
        <v>642</v>
      </c>
      <c r="AB7704">
        <v>11.56</v>
      </c>
      <c r="AC7704">
        <v>2</v>
      </c>
      <c r="AD7704">
        <v>0</v>
      </c>
      <c r="AE7704" s="4">
        <v>5.6644000000000005</v>
      </c>
    </row>
    <row r="7705" spans="1:31" x14ac:dyDescent="0.3">
      <c r="A7705" s="2">
        <v>7704</v>
      </c>
      <c r="B7705" t="s">
        <v>8922</v>
      </c>
      <c r="C7705">
        <f>VLOOKUP(B7705,order,2,FALSE)</f>
        <v>3814</v>
      </c>
      <c r="D7705" s="3">
        <v>42608</v>
      </c>
      <c r="E7705" s="3">
        <v>42615</v>
      </c>
      <c r="F7705" t="s">
        <v>25</v>
      </c>
      <c r="G7705" s="10">
        <f>VLOOKUP(F7705,ship,2,FALSE)</f>
        <v>2</v>
      </c>
      <c r="H7705" t="s">
        <v>3259</v>
      </c>
      <c r="I7705">
        <f>VLOOKUP(H7705,customer,2,FALSE)</f>
        <v>5</v>
      </c>
      <c r="J7705" t="s">
        <v>42</v>
      </c>
      <c r="K7705" t="s">
        <v>9</v>
      </c>
      <c r="L7705">
        <f>VLOOKUP(K7705,segment1,2,FALSE)</f>
        <v>1</v>
      </c>
      <c r="M7705" t="s">
        <v>3255</v>
      </c>
      <c r="N7705" t="s">
        <v>433</v>
      </c>
      <c r="O7705">
        <f>VLOOKUP(N7705,city,2,FALSE)</f>
        <v>67</v>
      </c>
      <c r="P7705" t="s">
        <v>123</v>
      </c>
      <c r="Q7705">
        <f>VLOOKUP(P7705,state,2,FALSE)</f>
        <v>13</v>
      </c>
      <c r="R7705">
        <v>48234</v>
      </c>
      <c r="S7705" t="s">
        <v>55</v>
      </c>
      <c r="T7705" s="10">
        <f>VLOOKUP(S7705,region,2,FALSE)</f>
        <v>3</v>
      </c>
      <c r="U7705" t="s">
        <v>4692</v>
      </c>
      <c r="V7705" t="s">
        <v>35</v>
      </c>
      <c r="W7705">
        <v>3853</v>
      </c>
      <c r="X7705">
        <f>VLOOKUP(V7705,category,2,FALSE)</f>
        <v>3</v>
      </c>
      <c r="Y7705" t="s">
        <v>3230</v>
      </c>
      <c r="Z7705">
        <f>VLOOKUP(Y7705,subcategory,2,FALSE)</f>
        <v>8</v>
      </c>
      <c r="AA7705" t="s">
        <v>36</v>
      </c>
      <c r="AB7705">
        <v>209.96999999999997</v>
      </c>
      <c r="AC7705">
        <v>3</v>
      </c>
      <c r="AD7705">
        <v>0</v>
      </c>
      <c r="AE7705" s="4">
        <v>58.791600000000003</v>
      </c>
    </row>
    <row r="7706" spans="1:31" x14ac:dyDescent="0.3">
      <c r="A7706" s="2">
        <v>7705</v>
      </c>
      <c r="B7706" t="s">
        <v>8922</v>
      </c>
      <c r="C7706">
        <f>VLOOKUP(B7706,order,2,FALSE)</f>
        <v>3814</v>
      </c>
      <c r="D7706" s="3">
        <v>42608</v>
      </c>
      <c r="E7706" s="3">
        <v>42615</v>
      </c>
      <c r="F7706" t="s">
        <v>25</v>
      </c>
      <c r="G7706" s="10">
        <f>VLOOKUP(F7706,ship,2,FALSE)</f>
        <v>2</v>
      </c>
      <c r="H7706" t="s">
        <v>3259</v>
      </c>
      <c r="I7706">
        <f>VLOOKUP(H7706,customer,2,FALSE)</f>
        <v>5</v>
      </c>
      <c r="J7706" t="s">
        <v>42</v>
      </c>
      <c r="K7706" t="s">
        <v>9</v>
      </c>
      <c r="L7706">
        <f>VLOOKUP(K7706,segment1,2,FALSE)</f>
        <v>1</v>
      </c>
      <c r="M7706" t="s">
        <v>3255</v>
      </c>
      <c r="N7706" t="s">
        <v>433</v>
      </c>
      <c r="O7706">
        <f>VLOOKUP(N7706,city,2,FALSE)</f>
        <v>67</v>
      </c>
      <c r="P7706" t="s">
        <v>123</v>
      </c>
      <c r="Q7706">
        <f>VLOOKUP(P7706,state,2,FALSE)</f>
        <v>13</v>
      </c>
      <c r="R7706">
        <v>48234</v>
      </c>
      <c r="S7706" t="s">
        <v>55</v>
      </c>
      <c r="T7706" s="10">
        <f>VLOOKUP(S7706,region,2,FALSE)</f>
        <v>3</v>
      </c>
      <c r="U7706" t="s">
        <v>4910</v>
      </c>
      <c r="V7706" t="s">
        <v>13</v>
      </c>
      <c r="W7706">
        <f>VLOOKUP(U7706,product,2,FALSE)</f>
        <v>824</v>
      </c>
      <c r="X7706">
        <f>VLOOKUP(V7706,category,2,FALSE)</f>
        <v>1</v>
      </c>
      <c r="Y7706" t="s">
        <v>29</v>
      </c>
      <c r="Z7706">
        <f>VLOOKUP(Y7706,subcategory,2,FALSE)</f>
        <v>4</v>
      </c>
      <c r="AA7706" t="s">
        <v>2478</v>
      </c>
      <c r="AB7706">
        <v>447.84</v>
      </c>
      <c r="AC7706">
        <v>4</v>
      </c>
      <c r="AD7706">
        <v>0</v>
      </c>
      <c r="AE7706" s="4">
        <v>98.524799999999971</v>
      </c>
    </row>
    <row r="7707" spans="1:31" x14ac:dyDescent="0.3">
      <c r="A7707" s="2">
        <v>7706</v>
      </c>
      <c r="B7707" t="s">
        <v>8922</v>
      </c>
      <c r="C7707">
        <f>VLOOKUP(B7707,order,2,FALSE)</f>
        <v>3814</v>
      </c>
      <c r="D7707" s="3">
        <v>42608</v>
      </c>
      <c r="E7707" s="3">
        <v>42615</v>
      </c>
      <c r="F7707" t="s">
        <v>25</v>
      </c>
      <c r="G7707" s="10">
        <f>VLOOKUP(F7707,ship,2,FALSE)</f>
        <v>2</v>
      </c>
      <c r="H7707" t="s">
        <v>3259</v>
      </c>
      <c r="I7707">
        <f>VLOOKUP(H7707,customer,2,FALSE)</f>
        <v>5</v>
      </c>
      <c r="J7707" t="s">
        <v>42</v>
      </c>
      <c r="K7707" t="s">
        <v>9</v>
      </c>
      <c r="L7707">
        <f>VLOOKUP(K7707,segment1,2,FALSE)</f>
        <v>1</v>
      </c>
      <c r="M7707" t="s">
        <v>3255</v>
      </c>
      <c r="N7707" t="s">
        <v>433</v>
      </c>
      <c r="O7707">
        <f>VLOOKUP(N7707,city,2,FALSE)</f>
        <v>67</v>
      </c>
      <c r="P7707" t="s">
        <v>123</v>
      </c>
      <c r="Q7707">
        <f>VLOOKUP(P7707,state,2,FALSE)</f>
        <v>13</v>
      </c>
      <c r="R7707">
        <v>48234</v>
      </c>
      <c r="S7707" t="s">
        <v>55</v>
      </c>
      <c r="T7707" s="10">
        <f>VLOOKUP(S7707,region,2,FALSE)</f>
        <v>3</v>
      </c>
      <c r="U7707" t="s">
        <v>4086</v>
      </c>
      <c r="V7707" t="s">
        <v>35</v>
      </c>
      <c r="W7707">
        <v>3854</v>
      </c>
      <c r="X7707">
        <f>VLOOKUP(V7707,category,2,FALSE)</f>
        <v>3</v>
      </c>
      <c r="Y7707" t="s">
        <v>3232</v>
      </c>
      <c r="Z7707">
        <f>VLOOKUP(Y7707,subcategory,2,FALSE)</f>
        <v>12</v>
      </c>
      <c r="AA7707" t="s">
        <v>2794</v>
      </c>
      <c r="AB7707">
        <v>479.97</v>
      </c>
      <c r="AC7707">
        <v>3</v>
      </c>
      <c r="AD7707">
        <v>0</v>
      </c>
      <c r="AE7707" s="4">
        <v>163.18979999999999</v>
      </c>
    </row>
    <row r="7708" spans="1:31" x14ac:dyDescent="0.3">
      <c r="A7708" s="2">
        <v>7707</v>
      </c>
      <c r="B7708" t="s">
        <v>8922</v>
      </c>
      <c r="C7708">
        <f>VLOOKUP(B7708,order,2,FALSE)</f>
        <v>3814</v>
      </c>
      <c r="D7708" s="3">
        <v>42608</v>
      </c>
      <c r="E7708" s="3">
        <v>42615</v>
      </c>
      <c r="F7708" t="s">
        <v>25</v>
      </c>
      <c r="G7708" s="10">
        <f>VLOOKUP(F7708,ship,2,FALSE)</f>
        <v>2</v>
      </c>
      <c r="H7708" t="s">
        <v>3259</v>
      </c>
      <c r="I7708">
        <f>VLOOKUP(H7708,customer,2,FALSE)</f>
        <v>5</v>
      </c>
      <c r="J7708" t="s">
        <v>42</v>
      </c>
      <c r="K7708" t="s">
        <v>9</v>
      </c>
      <c r="L7708">
        <f>VLOOKUP(K7708,segment1,2,FALSE)</f>
        <v>1</v>
      </c>
      <c r="M7708" t="s">
        <v>3255</v>
      </c>
      <c r="N7708" t="s">
        <v>433</v>
      </c>
      <c r="O7708">
        <f>VLOOKUP(N7708,city,2,FALSE)</f>
        <v>67</v>
      </c>
      <c r="P7708" t="s">
        <v>123</v>
      </c>
      <c r="Q7708">
        <f>VLOOKUP(P7708,state,2,FALSE)</f>
        <v>13</v>
      </c>
      <c r="R7708">
        <v>48234</v>
      </c>
      <c r="S7708" t="s">
        <v>55</v>
      </c>
      <c r="T7708" s="10">
        <f>VLOOKUP(S7708,region,2,FALSE)</f>
        <v>3</v>
      </c>
      <c r="U7708" t="s">
        <v>4761</v>
      </c>
      <c r="V7708" t="s">
        <v>22</v>
      </c>
      <c r="W7708">
        <f>VLOOKUP(U7708,product,2,FALSE)</f>
        <v>672</v>
      </c>
      <c r="X7708">
        <f>VLOOKUP(V7708,category,2,FALSE)</f>
        <v>2</v>
      </c>
      <c r="Y7708" t="s">
        <v>3229</v>
      </c>
      <c r="Z7708">
        <f>VLOOKUP(Y7708,subcategory,2,FALSE)</f>
        <v>7</v>
      </c>
      <c r="AA7708" t="s">
        <v>1820</v>
      </c>
      <c r="AB7708">
        <v>8.64</v>
      </c>
      <c r="AC7708">
        <v>3</v>
      </c>
      <c r="AD7708">
        <v>0</v>
      </c>
      <c r="AE7708" s="4">
        <v>2.5055999999999998</v>
      </c>
    </row>
    <row r="7709" spans="1:31" x14ac:dyDescent="0.3">
      <c r="A7709" s="2">
        <v>7708</v>
      </c>
      <c r="B7709" t="s">
        <v>10540</v>
      </c>
      <c r="C7709">
        <f>VLOOKUP(B7709,order,2,FALSE)</f>
        <v>3815</v>
      </c>
      <c r="D7709" s="3">
        <v>43023</v>
      </c>
      <c r="E7709" s="3">
        <v>43027</v>
      </c>
      <c r="F7709" t="s">
        <v>25</v>
      </c>
      <c r="G7709" s="10">
        <f>VLOOKUP(F7709,ship,2,FALSE)</f>
        <v>2</v>
      </c>
      <c r="H7709" t="s">
        <v>3713</v>
      </c>
      <c r="I7709">
        <f>VLOOKUP(H7709,customer,2,FALSE)</f>
        <v>459</v>
      </c>
      <c r="J7709" t="s">
        <v>1696</v>
      </c>
      <c r="K7709" t="s">
        <v>18</v>
      </c>
      <c r="L7709">
        <f>VLOOKUP(K7709,segment1,2,FALSE)</f>
        <v>2</v>
      </c>
      <c r="M7709" t="s">
        <v>3255</v>
      </c>
      <c r="N7709" t="s">
        <v>82</v>
      </c>
      <c r="O7709">
        <f>VLOOKUP(N7709,city,2,FALSE)</f>
        <v>12</v>
      </c>
      <c r="P7709" t="s">
        <v>64</v>
      </c>
      <c r="Q7709">
        <f>VLOOKUP(P7709,state,2,FALSE)</f>
        <v>8</v>
      </c>
      <c r="R7709">
        <v>84057</v>
      </c>
      <c r="S7709" t="s">
        <v>21</v>
      </c>
      <c r="T7709" s="10">
        <f>VLOOKUP(S7709,region,2,FALSE)</f>
        <v>2</v>
      </c>
      <c r="U7709" t="s">
        <v>5723</v>
      </c>
      <c r="V7709" t="s">
        <v>22</v>
      </c>
      <c r="W7709">
        <v>3855</v>
      </c>
      <c r="X7709">
        <f>VLOOKUP(V7709,category,2,FALSE)</f>
        <v>2</v>
      </c>
      <c r="Y7709" t="s">
        <v>3229</v>
      </c>
      <c r="Z7709">
        <f>VLOOKUP(Y7709,subcategory,2,FALSE)</f>
        <v>7</v>
      </c>
      <c r="AA7709" t="s">
        <v>1536</v>
      </c>
      <c r="AB7709">
        <v>11.68</v>
      </c>
      <c r="AC7709">
        <v>2</v>
      </c>
      <c r="AD7709">
        <v>0</v>
      </c>
      <c r="AE7709" s="4">
        <v>4.2047999999999996</v>
      </c>
    </row>
    <row r="7710" spans="1:31" x14ac:dyDescent="0.3">
      <c r="A7710" s="2">
        <v>7709</v>
      </c>
      <c r="B7710" t="s">
        <v>6671</v>
      </c>
      <c r="C7710">
        <f>VLOOKUP(B7710,order,2,FALSE)</f>
        <v>3816</v>
      </c>
      <c r="D7710" s="3">
        <v>41937</v>
      </c>
      <c r="E7710" s="3">
        <v>41941</v>
      </c>
      <c r="F7710" t="s">
        <v>25</v>
      </c>
      <c r="G7710" s="10">
        <f>VLOOKUP(F7710,ship,2,FALSE)</f>
        <v>2</v>
      </c>
      <c r="H7710" t="s">
        <v>3954</v>
      </c>
      <c r="I7710">
        <f>VLOOKUP(H7710,customer,2,FALSE)</f>
        <v>700</v>
      </c>
      <c r="J7710" t="s">
        <v>2618</v>
      </c>
      <c r="K7710" t="s">
        <v>9</v>
      </c>
      <c r="L7710">
        <f>VLOOKUP(K7710,segment1,2,FALSE)</f>
        <v>1</v>
      </c>
      <c r="M7710" t="s">
        <v>3255</v>
      </c>
      <c r="N7710" t="s">
        <v>77</v>
      </c>
      <c r="O7710">
        <f>VLOOKUP(N7710,city,2,FALSE)</f>
        <v>11</v>
      </c>
      <c r="P7710" t="s">
        <v>78</v>
      </c>
      <c r="Q7710">
        <f>VLOOKUP(P7710,state,2,FALSE)</f>
        <v>10</v>
      </c>
      <c r="R7710">
        <v>19120</v>
      </c>
      <c r="S7710" t="s">
        <v>79</v>
      </c>
      <c r="T7710" s="10">
        <f>VLOOKUP(S7710,region,2,FALSE)</f>
        <v>4</v>
      </c>
      <c r="U7710" t="s">
        <v>5679</v>
      </c>
      <c r="V7710" t="s">
        <v>35</v>
      </c>
      <c r="W7710">
        <f>VLOOKUP(U7710,product,2,FALSE)</f>
        <v>1618</v>
      </c>
      <c r="X7710">
        <f>VLOOKUP(V7710,category,2,FALSE)</f>
        <v>3</v>
      </c>
      <c r="Y7710" t="s">
        <v>3232</v>
      </c>
      <c r="Z7710">
        <f>VLOOKUP(Y7710,subcategory,2,FALSE)</f>
        <v>12</v>
      </c>
      <c r="AA7710" t="s">
        <v>2991</v>
      </c>
      <c r="AB7710">
        <v>40.775999999999996</v>
      </c>
      <c r="AC7710">
        <v>3</v>
      </c>
      <c r="AD7710">
        <v>0.2</v>
      </c>
      <c r="AE7710" s="4">
        <v>0.50970000000000049</v>
      </c>
    </row>
    <row r="7711" spans="1:31" x14ac:dyDescent="0.3">
      <c r="A7711" s="2">
        <v>7710</v>
      </c>
      <c r="B7711" t="s">
        <v>6671</v>
      </c>
      <c r="C7711">
        <f>VLOOKUP(B7711,order,2,FALSE)</f>
        <v>3816</v>
      </c>
      <c r="D7711" s="3">
        <v>41937</v>
      </c>
      <c r="E7711" s="3">
        <v>41941</v>
      </c>
      <c r="F7711" t="s">
        <v>25</v>
      </c>
      <c r="G7711" s="10">
        <f>VLOOKUP(F7711,ship,2,FALSE)</f>
        <v>2</v>
      </c>
      <c r="H7711" t="s">
        <v>3954</v>
      </c>
      <c r="I7711">
        <f>VLOOKUP(H7711,customer,2,FALSE)</f>
        <v>700</v>
      </c>
      <c r="J7711" t="s">
        <v>2618</v>
      </c>
      <c r="K7711" t="s">
        <v>9</v>
      </c>
      <c r="L7711">
        <f>VLOOKUP(K7711,segment1,2,FALSE)</f>
        <v>1</v>
      </c>
      <c r="M7711" t="s">
        <v>3255</v>
      </c>
      <c r="N7711" t="s">
        <v>77</v>
      </c>
      <c r="O7711">
        <f>VLOOKUP(N7711,city,2,FALSE)</f>
        <v>11</v>
      </c>
      <c r="P7711" t="s">
        <v>78</v>
      </c>
      <c r="Q7711">
        <f>VLOOKUP(P7711,state,2,FALSE)</f>
        <v>10</v>
      </c>
      <c r="R7711">
        <v>19120</v>
      </c>
      <c r="S7711" t="s">
        <v>79</v>
      </c>
      <c r="T7711" s="10">
        <f>VLOOKUP(S7711,region,2,FALSE)</f>
        <v>4</v>
      </c>
      <c r="U7711" t="s">
        <v>4442</v>
      </c>
      <c r="V7711" t="s">
        <v>22</v>
      </c>
      <c r="W7711">
        <v>3856</v>
      </c>
      <c r="X7711">
        <f>VLOOKUP(V7711,category,2,FALSE)</f>
        <v>2</v>
      </c>
      <c r="Y7711" t="s">
        <v>3231</v>
      </c>
      <c r="Z7711">
        <f>VLOOKUP(Y7711,subcategory,2,FALSE)</f>
        <v>9</v>
      </c>
      <c r="AA7711" t="s">
        <v>907</v>
      </c>
      <c r="AB7711">
        <v>13.698000000000002</v>
      </c>
      <c r="AC7711">
        <v>3</v>
      </c>
      <c r="AD7711">
        <v>0.7</v>
      </c>
      <c r="AE7711" s="4">
        <v>-9.5885999999999996</v>
      </c>
    </row>
    <row r="7712" spans="1:31" x14ac:dyDescent="0.3">
      <c r="A7712" s="2">
        <v>7711</v>
      </c>
      <c r="B7712" t="s">
        <v>7683</v>
      </c>
      <c r="C7712">
        <f>VLOOKUP(B7712,order,2,FALSE)</f>
        <v>3817</v>
      </c>
      <c r="D7712" s="3">
        <v>42096</v>
      </c>
      <c r="E7712" s="3">
        <v>42101</v>
      </c>
      <c r="F7712" t="s">
        <v>25</v>
      </c>
      <c r="G7712" s="10">
        <f>VLOOKUP(F7712,ship,2,FALSE)</f>
        <v>2</v>
      </c>
      <c r="H7712" t="s">
        <v>3394</v>
      </c>
      <c r="I7712">
        <f>VLOOKUP(H7712,customer,2,FALSE)</f>
        <v>140</v>
      </c>
      <c r="J7712" t="s">
        <v>584</v>
      </c>
      <c r="K7712" t="s">
        <v>9</v>
      </c>
      <c r="L7712">
        <f>VLOOKUP(K7712,segment1,2,FALSE)</f>
        <v>1</v>
      </c>
      <c r="M7712" t="s">
        <v>3255</v>
      </c>
      <c r="N7712" t="s">
        <v>865</v>
      </c>
      <c r="O7712">
        <f>VLOOKUP(N7712,city,2,FALSE)</f>
        <v>124</v>
      </c>
      <c r="P7712" t="s">
        <v>160</v>
      </c>
      <c r="Q7712">
        <f>VLOOKUP(P7712,state,2,FALSE)</f>
        <v>17</v>
      </c>
      <c r="R7712">
        <v>85204</v>
      </c>
      <c r="S7712" t="s">
        <v>21</v>
      </c>
      <c r="T7712" s="10">
        <f>VLOOKUP(S7712,region,2,FALSE)</f>
        <v>2</v>
      </c>
      <c r="U7712" t="s">
        <v>5579</v>
      </c>
      <c r="V7712" t="s">
        <v>35</v>
      </c>
      <c r="W7712">
        <f>VLOOKUP(U7712,product,2,FALSE)</f>
        <v>1514</v>
      </c>
      <c r="X7712">
        <f>VLOOKUP(V7712,category,2,FALSE)</f>
        <v>3</v>
      </c>
      <c r="Y7712" t="s">
        <v>3230</v>
      </c>
      <c r="Z7712">
        <f>VLOOKUP(Y7712,subcategory,2,FALSE)</f>
        <v>8</v>
      </c>
      <c r="AA7712" t="s">
        <v>1886</v>
      </c>
      <c r="AB7712">
        <v>87.8</v>
      </c>
      <c r="AC7712">
        <v>5</v>
      </c>
      <c r="AD7712">
        <v>0.2</v>
      </c>
      <c r="AE7712" s="4">
        <v>32.924999999999997</v>
      </c>
    </row>
    <row r="7713" spans="1:31" x14ac:dyDescent="0.3">
      <c r="A7713" s="2">
        <v>7712</v>
      </c>
      <c r="B7713" t="s">
        <v>10541</v>
      </c>
      <c r="C7713">
        <f>VLOOKUP(B7713,order,2,FALSE)</f>
        <v>3818</v>
      </c>
      <c r="D7713" s="3">
        <v>43036</v>
      </c>
      <c r="E7713" s="3">
        <v>43038</v>
      </c>
      <c r="F7713" t="s">
        <v>7</v>
      </c>
      <c r="G7713" s="10">
        <f>VLOOKUP(F7713,ship,2,FALSE)</f>
        <v>1</v>
      </c>
      <c r="H7713" t="s">
        <v>3304</v>
      </c>
      <c r="I7713">
        <f>VLOOKUP(H7713,customer,2,FALSE)</f>
        <v>50</v>
      </c>
      <c r="J7713" t="s">
        <v>232</v>
      </c>
      <c r="K7713" t="s">
        <v>9</v>
      </c>
      <c r="L7713">
        <f>VLOOKUP(K7713,segment1,2,FALSE)</f>
        <v>1</v>
      </c>
      <c r="M7713" t="s">
        <v>3255</v>
      </c>
      <c r="N7713" t="s">
        <v>810</v>
      </c>
      <c r="O7713">
        <f>VLOOKUP(N7713,city,2,FALSE)</f>
        <v>116</v>
      </c>
      <c r="P7713" t="s">
        <v>44</v>
      </c>
      <c r="Q7713">
        <f>VLOOKUP(P7713,state,2,FALSE)</f>
        <v>4</v>
      </c>
      <c r="R7713">
        <v>28314</v>
      </c>
      <c r="S7713" t="s">
        <v>12</v>
      </c>
      <c r="T7713" s="10">
        <f>VLOOKUP(S7713,region,2,FALSE)</f>
        <v>1</v>
      </c>
      <c r="U7713" t="s">
        <v>5485</v>
      </c>
      <c r="V7713" t="s">
        <v>13</v>
      </c>
      <c r="W7713">
        <v>3857</v>
      </c>
      <c r="X7713">
        <f>VLOOKUP(V7713,category,2,FALSE)</f>
        <v>1</v>
      </c>
      <c r="Y7713" t="s">
        <v>3228</v>
      </c>
      <c r="Z7713">
        <f>VLOOKUP(Y7713,subcategory,2,FALSE)</f>
        <v>6</v>
      </c>
      <c r="AA7713" t="s">
        <v>2003</v>
      </c>
      <c r="AB7713">
        <v>77.951999999999998</v>
      </c>
      <c r="AC7713">
        <v>3</v>
      </c>
      <c r="AD7713">
        <v>0.2</v>
      </c>
      <c r="AE7713" s="4">
        <v>15.590399999999995</v>
      </c>
    </row>
    <row r="7714" spans="1:31" x14ac:dyDescent="0.3">
      <c r="A7714" s="2">
        <v>7713</v>
      </c>
      <c r="B7714" t="s">
        <v>10541</v>
      </c>
      <c r="C7714">
        <f>VLOOKUP(B7714,order,2,FALSE)</f>
        <v>3818</v>
      </c>
      <c r="D7714" s="3">
        <v>43036</v>
      </c>
      <c r="E7714" s="3">
        <v>43038</v>
      </c>
      <c r="F7714" t="s">
        <v>7</v>
      </c>
      <c r="G7714" s="10">
        <f>VLOOKUP(F7714,ship,2,FALSE)</f>
        <v>1</v>
      </c>
      <c r="H7714" t="s">
        <v>3304</v>
      </c>
      <c r="I7714">
        <f>VLOOKUP(H7714,customer,2,FALSE)</f>
        <v>50</v>
      </c>
      <c r="J7714" t="s">
        <v>232</v>
      </c>
      <c r="K7714" t="s">
        <v>9</v>
      </c>
      <c r="L7714">
        <f>VLOOKUP(K7714,segment1,2,FALSE)</f>
        <v>1</v>
      </c>
      <c r="M7714" t="s">
        <v>3255</v>
      </c>
      <c r="N7714" t="s">
        <v>810</v>
      </c>
      <c r="O7714">
        <f>VLOOKUP(N7714,city,2,FALSE)</f>
        <v>116</v>
      </c>
      <c r="P7714" t="s">
        <v>44</v>
      </c>
      <c r="Q7714">
        <f>VLOOKUP(P7714,state,2,FALSE)</f>
        <v>4</v>
      </c>
      <c r="R7714">
        <v>28314</v>
      </c>
      <c r="S7714" t="s">
        <v>12</v>
      </c>
      <c r="T7714" s="10">
        <f>VLOOKUP(S7714,region,2,FALSE)</f>
        <v>1</v>
      </c>
      <c r="U7714" t="s">
        <v>4304</v>
      </c>
      <c r="V7714" t="s">
        <v>22</v>
      </c>
      <c r="W7714">
        <f>VLOOKUP(U7714,product,2,FALSE)</f>
        <v>197</v>
      </c>
      <c r="X7714">
        <f>VLOOKUP(V7714,category,2,FALSE)</f>
        <v>2</v>
      </c>
      <c r="Y7714" t="s">
        <v>3227</v>
      </c>
      <c r="Z7714">
        <f>VLOOKUP(Y7714,subcategory,2,FALSE)</f>
        <v>5</v>
      </c>
      <c r="AA7714" t="s">
        <v>739</v>
      </c>
      <c r="AB7714">
        <v>147.184</v>
      </c>
      <c r="AC7714">
        <v>2</v>
      </c>
      <c r="AD7714">
        <v>0.2</v>
      </c>
      <c r="AE7714" s="4">
        <v>-29.436800000000012</v>
      </c>
    </row>
    <row r="7715" spans="1:31" x14ac:dyDescent="0.3">
      <c r="A7715" s="2">
        <v>7714</v>
      </c>
      <c r="B7715" t="s">
        <v>10541</v>
      </c>
      <c r="C7715">
        <f>VLOOKUP(B7715,order,2,FALSE)</f>
        <v>3818</v>
      </c>
      <c r="D7715" s="3">
        <v>43036</v>
      </c>
      <c r="E7715" s="3">
        <v>43038</v>
      </c>
      <c r="F7715" t="s">
        <v>7</v>
      </c>
      <c r="G7715" s="10">
        <f>VLOOKUP(F7715,ship,2,FALSE)</f>
        <v>1</v>
      </c>
      <c r="H7715" t="s">
        <v>3304</v>
      </c>
      <c r="I7715">
        <f>VLOOKUP(H7715,customer,2,FALSE)</f>
        <v>50</v>
      </c>
      <c r="J7715" t="s">
        <v>232</v>
      </c>
      <c r="K7715" t="s">
        <v>9</v>
      </c>
      <c r="L7715">
        <f>VLOOKUP(K7715,segment1,2,FALSE)</f>
        <v>1</v>
      </c>
      <c r="M7715" t="s">
        <v>3255</v>
      </c>
      <c r="N7715" t="s">
        <v>810</v>
      </c>
      <c r="O7715">
        <f>VLOOKUP(N7715,city,2,FALSE)</f>
        <v>116</v>
      </c>
      <c r="P7715" t="s">
        <v>44</v>
      </c>
      <c r="Q7715">
        <f>VLOOKUP(P7715,state,2,FALSE)</f>
        <v>4</v>
      </c>
      <c r="R7715">
        <v>28314</v>
      </c>
      <c r="S7715" t="s">
        <v>12</v>
      </c>
      <c r="T7715" s="10">
        <f>VLOOKUP(S7715,region,2,FALSE)</f>
        <v>1</v>
      </c>
      <c r="U7715" t="s">
        <v>4077</v>
      </c>
      <c r="V7715" t="s">
        <v>22</v>
      </c>
      <c r="W7715">
        <v>3858</v>
      </c>
      <c r="X7715">
        <f>VLOOKUP(V7715,category,2,FALSE)</f>
        <v>2</v>
      </c>
      <c r="Y7715" t="s">
        <v>45</v>
      </c>
      <c r="Z7715">
        <f>VLOOKUP(Y7715,subcategory,2,FALSE)</f>
        <v>11</v>
      </c>
      <c r="AA7715" t="s">
        <v>1465</v>
      </c>
      <c r="AB7715">
        <v>47.952000000000005</v>
      </c>
      <c r="AC7715">
        <v>3</v>
      </c>
      <c r="AD7715">
        <v>0.2</v>
      </c>
      <c r="AE7715" s="4">
        <v>16.183799999999998</v>
      </c>
    </row>
    <row r="7716" spans="1:31" x14ac:dyDescent="0.3">
      <c r="A7716" s="2">
        <v>7715</v>
      </c>
      <c r="B7716" t="s">
        <v>6672</v>
      </c>
      <c r="C7716">
        <f>VLOOKUP(B7716,order,2,FALSE)</f>
        <v>3819</v>
      </c>
      <c r="D7716" s="3">
        <v>41978</v>
      </c>
      <c r="E7716" s="3">
        <v>41980</v>
      </c>
      <c r="F7716" t="s">
        <v>97</v>
      </c>
      <c r="G7716" s="10">
        <f>VLOOKUP(F7716,ship,2,FALSE)</f>
        <v>3</v>
      </c>
      <c r="H7716" t="s">
        <v>3357</v>
      </c>
      <c r="I7716">
        <f>VLOOKUP(H7716,customer,2,FALSE)</f>
        <v>103</v>
      </c>
      <c r="J7716" t="s">
        <v>425</v>
      </c>
      <c r="K7716" t="s">
        <v>9</v>
      </c>
      <c r="L7716">
        <f>VLOOKUP(K7716,segment1,2,FALSE)</f>
        <v>1</v>
      </c>
      <c r="M7716" t="s">
        <v>3255</v>
      </c>
      <c r="N7716" t="s">
        <v>19</v>
      </c>
      <c r="O7716">
        <f>VLOOKUP(N7716,city,2,FALSE)</f>
        <v>2</v>
      </c>
      <c r="P7716" t="s">
        <v>20</v>
      </c>
      <c r="Q7716">
        <f>VLOOKUP(P7716,state,2,FALSE)</f>
        <v>2</v>
      </c>
      <c r="R7716">
        <v>90032</v>
      </c>
      <c r="S7716" t="s">
        <v>21</v>
      </c>
      <c r="T7716" s="10">
        <f>VLOOKUP(S7716,region,2,FALSE)</f>
        <v>2</v>
      </c>
      <c r="U7716" t="s">
        <v>4680</v>
      </c>
      <c r="V7716" t="s">
        <v>22</v>
      </c>
      <c r="W7716">
        <f>VLOOKUP(U7716,product,2,FALSE)</f>
        <v>587</v>
      </c>
      <c r="X7716">
        <f>VLOOKUP(V7716,category,2,FALSE)</f>
        <v>2</v>
      </c>
      <c r="Y7716" t="s">
        <v>38</v>
      </c>
      <c r="Z7716">
        <f>VLOOKUP(Y7716,subcategory,2,FALSE)</f>
        <v>10</v>
      </c>
      <c r="AA7716" t="s">
        <v>219</v>
      </c>
      <c r="AB7716">
        <v>250.26</v>
      </c>
      <c r="AC7716">
        <v>6</v>
      </c>
      <c r="AD7716">
        <v>0</v>
      </c>
      <c r="AE7716" s="4">
        <v>72.575399999999973</v>
      </c>
    </row>
    <row r="7717" spans="1:31" x14ac:dyDescent="0.3">
      <c r="A7717" s="2">
        <v>7716</v>
      </c>
      <c r="B7717" t="s">
        <v>10542</v>
      </c>
      <c r="C7717">
        <f>VLOOKUP(B7717,order,2,FALSE)</f>
        <v>3820</v>
      </c>
      <c r="D7717" s="3">
        <v>43042</v>
      </c>
      <c r="E7717" s="3">
        <v>43047</v>
      </c>
      <c r="F7717" t="s">
        <v>25</v>
      </c>
      <c r="G7717" s="10">
        <f>VLOOKUP(F7717,ship,2,FALSE)</f>
        <v>2</v>
      </c>
      <c r="H7717" t="s">
        <v>3542</v>
      </c>
      <c r="I7717">
        <f>VLOOKUP(H7717,customer,2,FALSE)</f>
        <v>288</v>
      </c>
      <c r="J7717" t="s">
        <v>1111</v>
      </c>
      <c r="K7717" t="s">
        <v>9</v>
      </c>
      <c r="L7717">
        <f>VLOOKUP(K7717,segment1,2,FALSE)</f>
        <v>1</v>
      </c>
      <c r="M7717" t="s">
        <v>3255</v>
      </c>
      <c r="N7717" t="s">
        <v>77</v>
      </c>
      <c r="O7717">
        <f>VLOOKUP(N7717,city,2,FALSE)</f>
        <v>11</v>
      </c>
      <c r="P7717" t="s">
        <v>78</v>
      </c>
      <c r="Q7717">
        <f>VLOOKUP(P7717,state,2,FALSE)</f>
        <v>10</v>
      </c>
      <c r="R7717">
        <v>19140</v>
      </c>
      <c r="S7717" t="s">
        <v>79</v>
      </c>
      <c r="T7717" s="10">
        <f>VLOOKUP(S7717,region,2,FALSE)</f>
        <v>4</v>
      </c>
      <c r="U7717" t="s">
        <v>5679</v>
      </c>
      <c r="V7717" t="s">
        <v>35</v>
      </c>
      <c r="W7717">
        <v>3859</v>
      </c>
      <c r="X7717">
        <f>VLOOKUP(V7717,category,2,FALSE)</f>
        <v>3</v>
      </c>
      <c r="Y7717" t="s">
        <v>3232</v>
      </c>
      <c r="Z7717">
        <f>VLOOKUP(Y7717,subcategory,2,FALSE)</f>
        <v>12</v>
      </c>
      <c r="AA7717" t="s">
        <v>2991</v>
      </c>
      <c r="AB7717">
        <v>40.775999999999996</v>
      </c>
      <c r="AC7717">
        <v>3</v>
      </c>
      <c r="AD7717">
        <v>0.2</v>
      </c>
      <c r="AE7717" s="4">
        <v>0.50970000000000049</v>
      </c>
    </row>
    <row r="7718" spans="1:31" x14ac:dyDescent="0.3">
      <c r="A7718" s="2">
        <v>7717</v>
      </c>
      <c r="B7718" t="s">
        <v>7684</v>
      </c>
      <c r="C7718">
        <f>VLOOKUP(B7718,order,2,FALSE)</f>
        <v>3821</v>
      </c>
      <c r="D7718" s="3">
        <v>42010</v>
      </c>
      <c r="E7718" s="3">
        <v>42016</v>
      </c>
      <c r="F7718" t="s">
        <v>25</v>
      </c>
      <c r="G7718" s="10">
        <f>VLOOKUP(F7718,ship,2,FALSE)</f>
        <v>2</v>
      </c>
      <c r="H7718" t="s">
        <v>3662</v>
      </c>
      <c r="I7718">
        <f>VLOOKUP(H7718,customer,2,FALSE)</f>
        <v>408</v>
      </c>
      <c r="J7718" t="s">
        <v>1527</v>
      </c>
      <c r="K7718" t="s">
        <v>18</v>
      </c>
      <c r="L7718">
        <f>VLOOKUP(K7718,segment1,2,FALSE)</f>
        <v>2</v>
      </c>
      <c r="M7718" t="s">
        <v>3255</v>
      </c>
      <c r="N7718" t="s">
        <v>527</v>
      </c>
      <c r="O7718">
        <f>VLOOKUP(N7718,city,2,FALSE)</f>
        <v>78</v>
      </c>
      <c r="P7718" t="s">
        <v>228</v>
      </c>
      <c r="Q7718">
        <f>VLOOKUP(P7718,state,2,FALSE)</f>
        <v>23</v>
      </c>
      <c r="R7718">
        <v>80906</v>
      </c>
      <c r="S7718" t="s">
        <v>21</v>
      </c>
      <c r="T7718" s="10">
        <f>VLOOKUP(S7718,region,2,FALSE)</f>
        <v>2</v>
      </c>
      <c r="U7718" t="s">
        <v>5040</v>
      </c>
      <c r="V7718" t="s">
        <v>22</v>
      </c>
      <c r="W7718">
        <f>VLOOKUP(U7718,product,2,FALSE)</f>
        <v>957</v>
      </c>
      <c r="X7718">
        <f>VLOOKUP(V7718,category,2,FALSE)</f>
        <v>2</v>
      </c>
      <c r="Y7718" t="s">
        <v>45</v>
      </c>
      <c r="Z7718">
        <f>VLOOKUP(Y7718,subcategory,2,FALSE)</f>
        <v>11</v>
      </c>
      <c r="AA7718" t="s">
        <v>1909</v>
      </c>
      <c r="AB7718">
        <v>29.600000000000005</v>
      </c>
      <c r="AC7718">
        <v>5</v>
      </c>
      <c r="AD7718">
        <v>0.2</v>
      </c>
      <c r="AE7718" s="4">
        <v>9.2499999999999964</v>
      </c>
    </row>
    <row r="7719" spans="1:31" x14ac:dyDescent="0.3">
      <c r="A7719" s="2">
        <v>7718</v>
      </c>
      <c r="B7719" t="s">
        <v>7684</v>
      </c>
      <c r="C7719">
        <f>VLOOKUP(B7719,order,2,FALSE)</f>
        <v>3821</v>
      </c>
      <c r="D7719" s="3">
        <v>42010</v>
      </c>
      <c r="E7719" s="3">
        <v>42016</v>
      </c>
      <c r="F7719" t="s">
        <v>25</v>
      </c>
      <c r="G7719" s="10">
        <f>VLOOKUP(F7719,ship,2,FALSE)</f>
        <v>2</v>
      </c>
      <c r="H7719" t="s">
        <v>3662</v>
      </c>
      <c r="I7719">
        <f>VLOOKUP(H7719,customer,2,FALSE)</f>
        <v>408</v>
      </c>
      <c r="J7719" t="s">
        <v>1527</v>
      </c>
      <c r="K7719" t="s">
        <v>18</v>
      </c>
      <c r="L7719">
        <f>VLOOKUP(K7719,segment1,2,FALSE)</f>
        <v>2</v>
      </c>
      <c r="M7719" t="s">
        <v>3255</v>
      </c>
      <c r="N7719" t="s">
        <v>527</v>
      </c>
      <c r="O7719">
        <f>VLOOKUP(N7719,city,2,FALSE)</f>
        <v>78</v>
      </c>
      <c r="P7719" t="s">
        <v>228</v>
      </c>
      <c r="Q7719">
        <f>VLOOKUP(P7719,state,2,FALSE)</f>
        <v>23</v>
      </c>
      <c r="R7719">
        <v>80906</v>
      </c>
      <c r="S7719" t="s">
        <v>21</v>
      </c>
      <c r="T7719" s="10">
        <f>VLOOKUP(S7719,region,2,FALSE)</f>
        <v>2</v>
      </c>
      <c r="U7719" t="s">
        <v>4606</v>
      </c>
      <c r="V7719" t="s">
        <v>22</v>
      </c>
      <c r="W7719">
        <v>3860</v>
      </c>
      <c r="X7719">
        <f>VLOOKUP(V7719,category,2,FALSE)</f>
        <v>2</v>
      </c>
      <c r="Y7719" t="s">
        <v>3231</v>
      </c>
      <c r="Z7719">
        <f>VLOOKUP(Y7719,subcategory,2,FALSE)</f>
        <v>9</v>
      </c>
      <c r="AA7719" t="s">
        <v>216</v>
      </c>
      <c r="AB7719">
        <v>1.9380000000000002</v>
      </c>
      <c r="AC7719">
        <v>2</v>
      </c>
      <c r="AD7719">
        <v>0.7</v>
      </c>
      <c r="AE7719" s="4">
        <v>-1.3565999999999994</v>
      </c>
    </row>
    <row r="7720" spans="1:31" x14ac:dyDescent="0.3">
      <c r="A7720" s="2">
        <v>7719</v>
      </c>
      <c r="B7720" t="s">
        <v>10543</v>
      </c>
      <c r="C7720">
        <f>VLOOKUP(B7720,order,2,FALSE)</f>
        <v>3822</v>
      </c>
      <c r="D7720" s="3">
        <v>42987</v>
      </c>
      <c r="E7720" s="3">
        <v>42992</v>
      </c>
      <c r="F7720" t="s">
        <v>25</v>
      </c>
      <c r="G7720" s="10">
        <f>VLOOKUP(F7720,ship,2,FALSE)</f>
        <v>2</v>
      </c>
      <c r="H7720" t="s">
        <v>3459</v>
      </c>
      <c r="I7720">
        <f>VLOOKUP(H7720,customer,2,FALSE)</f>
        <v>205</v>
      </c>
      <c r="J7720" t="s">
        <v>845</v>
      </c>
      <c r="K7720" t="s">
        <v>18</v>
      </c>
      <c r="L7720">
        <f>VLOOKUP(K7720,segment1,2,FALSE)</f>
        <v>2</v>
      </c>
      <c r="M7720" t="s">
        <v>3255</v>
      </c>
      <c r="N7720" t="s">
        <v>19</v>
      </c>
      <c r="O7720">
        <f>VLOOKUP(N7720,city,2,FALSE)</f>
        <v>2</v>
      </c>
      <c r="P7720" t="s">
        <v>20</v>
      </c>
      <c r="Q7720">
        <f>VLOOKUP(P7720,state,2,FALSE)</f>
        <v>2</v>
      </c>
      <c r="R7720">
        <v>90032</v>
      </c>
      <c r="S7720" t="s">
        <v>21</v>
      </c>
      <c r="T7720" s="10">
        <f>VLOOKUP(S7720,region,2,FALSE)</f>
        <v>2</v>
      </c>
      <c r="U7720" t="s">
        <v>5303</v>
      </c>
      <c r="V7720" t="s">
        <v>35</v>
      </c>
      <c r="W7720">
        <f>VLOOKUP(U7720,product,2,FALSE)</f>
        <v>1228</v>
      </c>
      <c r="X7720">
        <f>VLOOKUP(V7720,category,2,FALSE)</f>
        <v>3</v>
      </c>
      <c r="Y7720" t="s">
        <v>3232</v>
      </c>
      <c r="Z7720">
        <f>VLOOKUP(Y7720,subcategory,2,FALSE)</f>
        <v>12</v>
      </c>
      <c r="AA7720" t="s">
        <v>1422</v>
      </c>
      <c r="AB7720">
        <v>159.96</v>
      </c>
      <c r="AC7720">
        <v>4</v>
      </c>
      <c r="AD7720">
        <v>0</v>
      </c>
      <c r="AE7720" s="4">
        <v>51.18719999999999</v>
      </c>
    </row>
    <row r="7721" spans="1:31" x14ac:dyDescent="0.3">
      <c r="A7721" s="2">
        <v>7720</v>
      </c>
      <c r="B7721" t="s">
        <v>7685</v>
      </c>
      <c r="C7721">
        <f>VLOOKUP(B7721,order,2,FALSE)</f>
        <v>3823</v>
      </c>
      <c r="D7721" s="3">
        <v>42009</v>
      </c>
      <c r="E7721" s="3">
        <v>42014</v>
      </c>
      <c r="F7721" t="s">
        <v>25</v>
      </c>
      <c r="G7721" s="10">
        <f>VLOOKUP(F7721,ship,2,FALSE)</f>
        <v>2</v>
      </c>
      <c r="H7721" t="s">
        <v>3665</v>
      </c>
      <c r="I7721">
        <f>VLOOKUP(H7721,customer,2,FALSE)</f>
        <v>411</v>
      </c>
      <c r="J7721" t="s">
        <v>1541</v>
      </c>
      <c r="K7721" t="s">
        <v>18</v>
      </c>
      <c r="L7721">
        <f>VLOOKUP(K7721,segment1,2,FALSE)</f>
        <v>2</v>
      </c>
      <c r="M7721" t="s">
        <v>3255</v>
      </c>
      <c r="N7721" t="s">
        <v>138</v>
      </c>
      <c r="O7721">
        <f>VLOOKUP(N7721,city,2,FALSE)</f>
        <v>21</v>
      </c>
      <c r="P7721" t="s">
        <v>139</v>
      </c>
      <c r="Q7721">
        <f>VLOOKUP(P7721,state,2,FALSE)</f>
        <v>16</v>
      </c>
      <c r="R7721">
        <v>10009</v>
      </c>
      <c r="S7721" t="s">
        <v>79</v>
      </c>
      <c r="T7721" s="10">
        <f>VLOOKUP(S7721,region,2,FALSE)</f>
        <v>4</v>
      </c>
      <c r="U7721" t="s">
        <v>5567</v>
      </c>
      <c r="V7721" t="s">
        <v>22</v>
      </c>
      <c r="W7721">
        <v>3861</v>
      </c>
      <c r="X7721">
        <f>VLOOKUP(V7721,category,2,FALSE)</f>
        <v>2</v>
      </c>
      <c r="Y7721" t="s">
        <v>3229</v>
      </c>
      <c r="Z7721">
        <f>VLOOKUP(Y7721,subcategory,2,FALSE)</f>
        <v>7</v>
      </c>
      <c r="AA7721" t="s">
        <v>952</v>
      </c>
      <c r="AB7721">
        <v>59.519999999999996</v>
      </c>
      <c r="AC7721">
        <v>3</v>
      </c>
      <c r="AD7721">
        <v>0</v>
      </c>
      <c r="AE7721" s="4">
        <v>15.475200000000001</v>
      </c>
    </row>
    <row r="7722" spans="1:31" x14ac:dyDescent="0.3">
      <c r="A7722" s="2">
        <v>7721</v>
      </c>
      <c r="B7722" t="s">
        <v>7685</v>
      </c>
      <c r="C7722">
        <f>VLOOKUP(B7722,order,2,FALSE)</f>
        <v>3823</v>
      </c>
      <c r="D7722" s="3">
        <v>42009</v>
      </c>
      <c r="E7722" s="3">
        <v>42014</v>
      </c>
      <c r="F7722" t="s">
        <v>25</v>
      </c>
      <c r="G7722" s="10">
        <f>VLOOKUP(F7722,ship,2,FALSE)</f>
        <v>2</v>
      </c>
      <c r="H7722" t="s">
        <v>3665</v>
      </c>
      <c r="I7722">
        <f>VLOOKUP(H7722,customer,2,FALSE)</f>
        <v>411</v>
      </c>
      <c r="J7722" t="s">
        <v>1541</v>
      </c>
      <c r="K7722" t="s">
        <v>18</v>
      </c>
      <c r="L7722">
        <f>VLOOKUP(K7722,segment1,2,FALSE)</f>
        <v>2</v>
      </c>
      <c r="M7722" t="s">
        <v>3255</v>
      </c>
      <c r="N7722" t="s">
        <v>138</v>
      </c>
      <c r="O7722">
        <f>VLOOKUP(N7722,city,2,FALSE)</f>
        <v>21</v>
      </c>
      <c r="P7722" t="s">
        <v>139</v>
      </c>
      <c r="Q7722">
        <f>VLOOKUP(P7722,state,2,FALSE)</f>
        <v>16</v>
      </c>
      <c r="R7722">
        <v>10009</v>
      </c>
      <c r="S7722" t="s">
        <v>79</v>
      </c>
      <c r="T7722" s="10">
        <f>VLOOKUP(S7722,region,2,FALSE)</f>
        <v>4</v>
      </c>
      <c r="U7722" t="s">
        <v>4843</v>
      </c>
      <c r="V7722" t="s">
        <v>22</v>
      </c>
      <c r="W7722">
        <f>VLOOKUP(U7722,product,2,FALSE)</f>
        <v>756</v>
      </c>
      <c r="X7722">
        <f>VLOOKUP(V7722,category,2,FALSE)</f>
        <v>2</v>
      </c>
      <c r="Y7722" t="s">
        <v>103</v>
      </c>
      <c r="Z7722">
        <f>VLOOKUP(Y7722,subcategory,2,FALSE)</f>
        <v>13</v>
      </c>
      <c r="AA7722" t="s">
        <v>251</v>
      </c>
      <c r="AB7722">
        <v>17.48</v>
      </c>
      <c r="AC7722">
        <v>2</v>
      </c>
      <c r="AD7722">
        <v>0</v>
      </c>
      <c r="AE7722" s="4">
        <v>8.2156000000000002</v>
      </c>
    </row>
    <row r="7723" spans="1:31" x14ac:dyDescent="0.3">
      <c r="A7723" s="2">
        <v>7722</v>
      </c>
      <c r="B7723" t="s">
        <v>7685</v>
      </c>
      <c r="C7723">
        <f>VLOOKUP(B7723,order,2,FALSE)</f>
        <v>3823</v>
      </c>
      <c r="D7723" s="3">
        <v>42009</v>
      </c>
      <c r="E7723" s="3">
        <v>42014</v>
      </c>
      <c r="F7723" t="s">
        <v>25</v>
      </c>
      <c r="G7723" s="10">
        <f>VLOOKUP(F7723,ship,2,FALSE)</f>
        <v>2</v>
      </c>
      <c r="H7723" t="s">
        <v>3665</v>
      </c>
      <c r="I7723">
        <f>VLOOKUP(H7723,customer,2,FALSE)</f>
        <v>411</v>
      </c>
      <c r="J7723" t="s">
        <v>1541</v>
      </c>
      <c r="K7723" t="s">
        <v>18</v>
      </c>
      <c r="L7723">
        <f>VLOOKUP(K7723,segment1,2,FALSE)</f>
        <v>2</v>
      </c>
      <c r="M7723" t="s">
        <v>3255</v>
      </c>
      <c r="N7723" t="s">
        <v>138</v>
      </c>
      <c r="O7723">
        <f>VLOOKUP(N7723,city,2,FALSE)</f>
        <v>21</v>
      </c>
      <c r="P7723" t="s">
        <v>139</v>
      </c>
      <c r="Q7723">
        <f>VLOOKUP(P7723,state,2,FALSE)</f>
        <v>16</v>
      </c>
      <c r="R7723">
        <v>10009</v>
      </c>
      <c r="S7723" t="s">
        <v>79</v>
      </c>
      <c r="T7723" s="10">
        <f>VLOOKUP(S7723,region,2,FALSE)</f>
        <v>4</v>
      </c>
      <c r="U7723" t="s">
        <v>5338</v>
      </c>
      <c r="V7723" t="s">
        <v>22</v>
      </c>
      <c r="W7723">
        <v>3862</v>
      </c>
      <c r="X7723">
        <f>VLOOKUP(V7723,category,2,FALSE)</f>
        <v>2</v>
      </c>
      <c r="Y7723" t="s">
        <v>3231</v>
      </c>
      <c r="Z7723">
        <f>VLOOKUP(Y7723,subcategory,2,FALSE)</f>
        <v>9</v>
      </c>
      <c r="AA7723" t="s">
        <v>70</v>
      </c>
      <c r="AB7723">
        <v>13.168000000000001</v>
      </c>
      <c r="AC7723">
        <v>2</v>
      </c>
      <c r="AD7723">
        <v>0.2</v>
      </c>
      <c r="AE7723" s="4">
        <v>4.6088000000000005</v>
      </c>
    </row>
    <row r="7724" spans="1:31" x14ac:dyDescent="0.3">
      <c r="A7724" s="2">
        <v>7723</v>
      </c>
      <c r="B7724" t="s">
        <v>10544</v>
      </c>
      <c r="C7724">
        <f>VLOOKUP(B7724,order,2,FALSE)</f>
        <v>3824</v>
      </c>
      <c r="D7724" s="3">
        <v>42841</v>
      </c>
      <c r="E7724" s="3">
        <v>42845</v>
      </c>
      <c r="F7724" t="s">
        <v>25</v>
      </c>
      <c r="G7724" s="10">
        <f>VLOOKUP(F7724,ship,2,FALSE)</f>
        <v>2</v>
      </c>
      <c r="H7724" t="s">
        <v>3525</v>
      </c>
      <c r="I7724">
        <f>VLOOKUP(H7724,customer,2,FALSE)</f>
        <v>271</v>
      </c>
      <c r="J7724" t="s">
        <v>1055</v>
      </c>
      <c r="K7724" t="s">
        <v>52</v>
      </c>
      <c r="L7724">
        <f>VLOOKUP(K7724,segment1,2,FALSE)</f>
        <v>3</v>
      </c>
      <c r="M7724" t="s">
        <v>3255</v>
      </c>
      <c r="N7724" t="s">
        <v>67</v>
      </c>
      <c r="O7724">
        <f>VLOOKUP(N7724,city,2,FALSE)</f>
        <v>9</v>
      </c>
      <c r="P7724" t="s">
        <v>20</v>
      </c>
      <c r="Q7724">
        <f>VLOOKUP(P7724,state,2,FALSE)</f>
        <v>2</v>
      </c>
      <c r="R7724">
        <v>94109</v>
      </c>
      <c r="S7724" t="s">
        <v>21</v>
      </c>
      <c r="T7724" s="10">
        <f>VLOOKUP(S7724,region,2,FALSE)</f>
        <v>2</v>
      </c>
      <c r="U7724" t="s">
        <v>5882</v>
      </c>
      <c r="V7724" t="s">
        <v>22</v>
      </c>
      <c r="W7724">
        <f>VLOOKUP(U7724,product,2,FALSE)</f>
        <v>1826</v>
      </c>
      <c r="X7724">
        <f>VLOOKUP(V7724,category,2,FALSE)</f>
        <v>2</v>
      </c>
      <c r="Y7724" t="s">
        <v>38</v>
      </c>
      <c r="Z7724">
        <f>VLOOKUP(Y7724,subcategory,2,FALSE)</f>
        <v>10</v>
      </c>
      <c r="AA7724" t="s">
        <v>2355</v>
      </c>
      <c r="AB7724">
        <v>40.74</v>
      </c>
      <c r="AC7724">
        <v>3</v>
      </c>
      <c r="AD7724">
        <v>0</v>
      </c>
      <c r="AE7724" s="4">
        <v>12.222</v>
      </c>
    </row>
    <row r="7725" spans="1:31" x14ac:dyDescent="0.3">
      <c r="A7725" s="2">
        <v>7724</v>
      </c>
      <c r="B7725" t="s">
        <v>7686</v>
      </c>
      <c r="C7725">
        <f>VLOOKUP(B7725,order,2,FALSE)</f>
        <v>3825</v>
      </c>
      <c r="D7725" s="3">
        <v>42257</v>
      </c>
      <c r="E7725" s="3">
        <v>42261</v>
      </c>
      <c r="F7725" t="s">
        <v>25</v>
      </c>
      <c r="G7725" s="10">
        <f>VLOOKUP(F7725,ship,2,FALSE)</f>
        <v>2</v>
      </c>
      <c r="H7725" t="s">
        <v>4008</v>
      </c>
      <c r="I7725">
        <f>VLOOKUP(H7725,customer,2,FALSE)</f>
        <v>754</v>
      </c>
      <c r="J7725" t="s">
        <v>2930</v>
      </c>
      <c r="K7725" t="s">
        <v>18</v>
      </c>
      <c r="L7725">
        <f>VLOOKUP(K7725,segment1,2,FALSE)</f>
        <v>2</v>
      </c>
      <c r="M7725" t="s">
        <v>3255</v>
      </c>
      <c r="N7725" t="s">
        <v>597</v>
      </c>
      <c r="O7725">
        <f>VLOOKUP(N7725,city,2,FALSE)</f>
        <v>90</v>
      </c>
      <c r="P7725" t="s">
        <v>54</v>
      </c>
      <c r="Q7725">
        <f>VLOOKUP(P7725,state,2,FALSE)</f>
        <v>6</v>
      </c>
      <c r="R7725">
        <v>78745</v>
      </c>
      <c r="S7725" t="s">
        <v>55</v>
      </c>
      <c r="T7725" s="10">
        <f>VLOOKUP(S7725,region,2,FALSE)</f>
        <v>3</v>
      </c>
      <c r="U7725" t="s">
        <v>5266</v>
      </c>
      <c r="V7725" t="s">
        <v>13</v>
      </c>
      <c r="W7725">
        <v>3863</v>
      </c>
      <c r="X7725">
        <f>VLOOKUP(V7725,category,2,FALSE)</f>
        <v>1</v>
      </c>
      <c r="Y7725" t="s">
        <v>3226</v>
      </c>
      <c r="Z7725">
        <f>VLOOKUP(Y7725,subcategory,2,FALSE)</f>
        <v>2</v>
      </c>
      <c r="AA7725" t="s">
        <v>266</v>
      </c>
      <c r="AB7725">
        <v>179.886</v>
      </c>
      <c r="AC7725">
        <v>1</v>
      </c>
      <c r="AD7725">
        <v>0.3</v>
      </c>
      <c r="AE7725" s="4">
        <v>-2.5698000000000292</v>
      </c>
    </row>
    <row r="7726" spans="1:31" x14ac:dyDescent="0.3">
      <c r="A7726" s="2">
        <v>7725</v>
      </c>
      <c r="B7726" t="s">
        <v>8923</v>
      </c>
      <c r="C7726">
        <f>VLOOKUP(B7726,order,2,FALSE)</f>
        <v>3826</v>
      </c>
      <c r="D7726" s="3">
        <v>42638</v>
      </c>
      <c r="E7726" s="3">
        <v>42642</v>
      </c>
      <c r="F7726" t="s">
        <v>25</v>
      </c>
      <c r="G7726" s="10">
        <f>VLOOKUP(F7726,ship,2,FALSE)</f>
        <v>2</v>
      </c>
      <c r="H7726" t="s">
        <v>3955</v>
      </c>
      <c r="I7726">
        <f>VLOOKUP(H7726,customer,2,FALSE)</f>
        <v>701</v>
      </c>
      <c r="J7726" t="s">
        <v>2627</v>
      </c>
      <c r="K7726" t="s">
        <v>9</v>
      </c>
      <c r="L7726">
        <f>VLOOKUP(K7726,segment1,2,FALSE)</f>
        <v>1</v>
      </c>
      <c r="M7726" t="s">
        <v>3255</v>
      </c>
      <c r="N7726" t="s">
        <v>1023</v>
      </c>
      <c r="O7726">
        <f>VLOOKUP(N7726,city,2,FALSE)</f>
        <v>139</v>
      </c>
      <c r="P7726" t="s">
        <v>249</v>
      </c>
      <c r="Q7726">
        <f>VLOOKUP(P7726,state,2,FALSE)</f>
        <v>25</v>
      </c>
      <c r="R7726">
        <v>44105</v>
      </c>
      <c r="S7726" t="s">
        <v>79</v>
      </c>
      <c r="T7726" s="10">
        <f>VLOOKUP(S7726,region,2,FALSE)</f>
        <v>4</v>
      </c>
      <c r="U7726" t="s">
        <v>4934</v>
      </c>
      <c r="V7726" t="s">
        <v>22</v>
      </c>
      <c r="W7726">
        <f>VLOOKUP(U7726,product,2,FALSE)</f>
        <v>848</v>
      </c>
      <c r="X7726">
        <f>VLOOKUP(V7726,category,2,FALSE)</f>
        <v>2</v>
      </c>
      <c r="Y7726" t="s">
        <v>38</v>
      </c>
      <c r="Z7726">
        <f>VLOOKUP(Y7726,subcategory,2,FALSE)</f>
        <v>10</v>
      </c>
      <c r="AA7726" t="s">
        <v>2144</v>
      </c>
      <c r="AB7726">
        <v>286.25600000000003</v>
      </c>
      <c r="AC7726">
        <v>1</v>
      </c>
      <c r="AD7726">
        <v>0.2</v>
      </c>
      <c r="AE7726" s="4">
        <v>17.890999999999977</v>
      </c>
    </row>
    <row r="7727" spans="1:31" x14ac:dyDescent="0.3">
      <c r="A7727" s="2">
        <v>7726</v>
      </c>
      <c r="B7727" t="s">
        <v>8923</v>
      </c>
      <c r="C7727">
        <f>VLOOKUP(B7727,order,2,FALSE)</f>
        <v>3826</v>
      </c>
      <c r="D7727" s="3">
        <v>42638</v>
      </c>
      <c r="E7727" s="3">
        <v>42642</v>
      </c>
      <c r="F7727" t="s">
        <v>25</v>
      </c>
      <c r="G7727" s="10">
        <f>VLOOKUP(F7727,ship,2,FALSE)</f>
        <v>2</v>
      </c>
      <c r="H7727" t="s">
        <v>3955</v>
      </c>
      <c r="I7727">
        <f>VLOOKUP(H7727,customer,2,FALSE)</f>
        <v>701</v>
      </c>
      <c r="J7727" t="s">
        <v>2627</v>
      </c>
      <c r="K7727" t="s">
        <v>9</v>
      </c>
      <c r="L7727">
        <f>VLOOKUP(K7727,segment1,2,FALSE)</f>
        <v>1</v>
      </c>
      <c r="M7727" t="s">
        <v>3255</v>
      </c>
      <c r="N7727" t="s">
        <v>1023</v>
      </c>
      <c r="O7727">
        <f>VLOOKUP(N7727,city,2,FALSE)</f>
        <v>139</v>
      </c>
      <c r="P7727" t="s">
        <v>249</v>
      </c>
      <c r="Q7727">
        <f>VLOOKUP(P7727,state,2,FALSE)</f>
        <v>25</v>
      </c>
      <c r="R7727">
        <v>44105</v>
      </c>
      <c r="S7727" t="s">
        <v>79</v>
      </c>
      <c r="T7727" s="10">
        <f>VLOOKUP(S7727,region,2,FALSE)</f>
        <v>4</v>
      </c>
      <c r="U7727" t="s">
        <v>4564</v>
      </c>
      <c r="V7727" t="s">
        <v>22</v>
      </c>
      <c r="W7727">
        <v>3864</v>
      </c>
      <c r="X7727">
        <f>VLOOKUP(V7727,category,2,FALSE)</f>
        <v>2</v>
      </c>
      <c r="Y7727" t="s">
        <v>3227</v>
      </c>
      <c r="Z7727">
        <f>VLOOKUP(Y7727,subcategory,2,FALSE)</f>
        <v>5</v>
      </c>
      <c r="AA7727" t="s">
        <v>1281</v>
      </c>
      <c r="AB7727">
        <v>24.224000000000004</v>
      </c>
      <c r="AC7727">
        <v>2</v>
      </c>
      <c r="AD7727">
        <v>0.2</v>
      </c>
      <c r="AE7727" s="4">
        <v>-4.8448000000000029</v>
      </c>
    </row>
    <row r="7728" spans="1:31" x14ac:dyDescent="0.3">
      <c r="A7728" s="2">
        <v>7727</v>
      </c>
      <c r="B7728" t="s">
        <v>8923</v>
      </c>
      <c r="C7728">
        <f>VLOOKUP(B7728,order,2,FALSE)</f>
        <v>3826</v>
      </c>
      <c r="D7728" s="3">
        <v>42638</v>
      </c>
      <c r="E7728" s="3">
        <v>42642</v>
      </c>
      <c r="F7728" t="s">
        <v>25</v>
      </c>
      <c r="G7728" s="10">
        <f>VLOOKUP(F7728,ship,2,FALSE)</f>
        <v>2</v>
      </c>
      <c r="H7728" t="s">
        <v>3955</v>
      </c>
      <c r="I7728">
        <f>VLOOKUP(H7728,customer,2,FALSE)</f>
        <v>701</v>
      </c>
      <c r="J7728" t="s">
        <v>2627</v>
      </c>
      <c r="K7728" t="s">
        <v>9</v>
      </c>
      <c r="L7728">
        <f>VLOOKUP(K7728,segment1,2,FALSE)</f>
        <v>1</v>
      </c>
      <c r="M7728" t="s">
        <v>3255</v>
      </c>
      <c r="N7728" t="s">
        <v>1023</v>
      </c>
      <c r="O7728">
        <f>VLOOKUP(N7728,city,2,FALSE)</f>
        <v>139</v>
      </c>
      <c r="P7728" t="s">
        <v>249</v>
      </c>
      <c r="Q7728">
        <f>VLOOKUP(P7728,state,2,FALSE)</f>
        <v>25</v>
      </c>
      <c r="R7728">
        <v>44105</v>
      </c>
      <c r="S7728" t="s">
        <v>79</v>
      </c>
      <c r="T7728" s="10">
        <f>VLOOKUP(S7728,region,2,FALSE)</f>
        <v>4</v>
      </c>
      <c r="U7728" t="s">
        <v>5027</v>
      </c>
      <c r="V7728" t="s">
        <v>22</v>
      </c>
      <c r="W7728">
        <f>VLOOKUP(U7728,product,2,FALSE)</f>
        <v>943</v>
      </c>
      <c r="X7728">
        <f>VLOOKUP(V7728,category,2,FALSE)</f>
        <v>2</v>
      </c>
      <c r="Y7728" t="s">
        <v>3227</v>
      </c>
      <c r="Z7728">
        <f>VLOOKUP(Y7728,subcategory,2,FALSE)</f>
        <v>5</v>
      </c>
      <c r="AA7728" t="s">
        <v>980</v>
      </c>
      <c r="AB7728">
        <v>331.536</v>
      </c>
      <c r="AC7728">
        <v>3</v>
      </c>
      <c r="AD7728">
        <v>0.2</v>
      </c>
      <c r="AE7728" s="4">
        <v>-82.884</v>
      </c>
    </row>
    <row r="7729" spans="1:31" x14ac:dyDescent="0.3">
      <c r="A7729" s="2">
        <v>7728</v>
      </c>
      <c r="B7729" t="s">
        <v>7687</v>
      </c>
      <c r="C7729">
        <f>VLOOKUP(B7729,order,2,FALSE)</f>
        <v>3827</v>
      </c>
      <c r="D7729" s="3">
        <v>42079</v>
      </c>
      <c r="E7729" s="3">
        <v>42083</v>
      </c>
      <c r="F7729" t="s">
        <v>7</v>
      </c>
      <c r="G7729" s="10">
        <f>VLOOKUP(F7729,ship,2,FALSE)</f>
        <v>1</v>
      </c>
      <c r="H7729" t="s">
        <v>3337</v>
      </c>
      <c r="I7729">
        <f>VLOOKUP(H7729,customer,2,FALSE)</f>
        <v>83</v>
      </c>
      <c r="J7729" t="s">
        <v>354</v>
      </c>
      <c r="K7729" t="s">
        <v>52</v>
      </c>
      <c r="L7729">
        <f>VLOOKUP(K7729,segment1,2,FALSE)</f>
        <v>3</v>
      </c>
      <c r="M7729" t="s">
        <v>3255</v>
      </c>
      <c r="N7729" t="s">
        <v>138</v>
      </c>
      <c r="O7729">
        <f>VLOOKUP(N7729,city,2,FALSE)</f>
        <v>21</v>
      </c>
      <c r="P7729" t="s">
        <v>139</v>
      </c>
      <c r="Q7729">
        <f>VLOOKUP(P7729,state,2,FALSE)</f>
        <v>16</v>
      </c>
      <c r="R7729">
        <v>10009</v>
      </c>
      <c r="S7729" t="s">
        <v>79</v>
      </c>
      <c r="T7729" s="10">
        <f>VLOOKUP(S7729,region,2,FALSE)</f>
        <v>4</v>
      </c>
      <c r="U7729" t="s">
        <v>5723</v>
      </c>
      <c r="V7729" t="s">
        <v>22</v>
      </c>
      <c r="W7729">
        <v>3865</v>
      </c>
      <c r="X7729">
        <f>VLOOKUP(V7729,category,2,FALSE)</f>
        <v>2</v>
      </c>
      <c r="Y7729" t="s">
        <v>3229</v>
      </c>
      <c r="Z7729">
        <f>VLOOKUP(Y7729,subcategory,2,FALSE)</f>
        <v>7</v>
      </c>
      <c r="AA7729" t="s">
        <v>1536</v>
      </c>
      <c r="AB7729">
        <v>17.52</v>
      </c>
      <c r="AC7729">
        <v>3</v>
      </c>
      <c r="AD7729">
        <v>0</v>
      </c>
      <c r="AE7729" s="4">
        <v>6.3071999999999999</v>
      </c>
    </row>
    <row r="7730" spans="1:31" x14ac:dyDescent="0.3">
      <c r="A7730" s="2">
        <v>7729</v>
      </c>
      <c r="B7730" t="s">
        <v>8924</v>
      </c>
      <c r="C7730">
        <f>VLOOKUP(B7730,order,2,FALSE)</f>
        <v>3828</v>
      </c>
      <c r="D7730" s="3">
        <v>42700</v>
      </c>
      <c r="E7730" s="3">
        <v>42706</v>
      </c>
      <c r="F7730" t="s">
        <v>25</v>
      </c>
      <c r="G7730" s="10">
        <f>VLOOKUP(F7730,ship,2,FALSE)</f>
        <v>2</v>
      </c>
      <c r="H7730" t="s">
        <v>3909</v>
      </c>
      <c r="I7730">
        <f>VLOOKUP(H7730,customer,2,FALSE)</f>
        <v>655</v>
      </c>
      <c r="J7730" t="s">
        <v>2457</v>
      </c>
      <c r="K7730" t="s">
        <v>9</v>
      </c>
      <c r="L7730">
        <f>VLOOKUP(K7730,segment1,2,FALSE)</f>
        <v>1</v>
      </c>
      <c r="M7730" t="s">
        <v>3255</v>
      </c>
      <c r="N7730" t="s">
        <v>1825</v>
      </c>
      <c r="O7730">
        <f>VLOOKUP(N7730,city,2,FALSE)</f>
        <v>237</v>
      </c>
      <c r="P7730" t="s">
        <v>54</v>
      </c>
      <c r="Q7730">
        <f>VLOOKUP(P7730,state,2,FALSE)</f>
        <v>6</v>
      </c>
      <c r="R7730">
        <v>79907</v>
      </c>
      <c r="S7730" t="s">
        <v>55</v>
      </c>
      <c r="T7730" s="10">
        <f>VLOOKUP(S7730,region,2,FALSE)</f>
        <v>3</v>
      </c>
      <c r="U7730" t="s">
        <v>4883</v>
      </c>
      <c r="V7730" t="s">
        <v>22</v>
      </c>
      <c r="W7730">
        <f>VLOOKUP(U7730,product,2,FALSE)</f>
        <v>797</v>
      </c>
      <c r="X7730">
        <f>VLOOKUP(V7730,category,2,FALSE)</f>
        <v>2</v>
      </c>
      <c r="Y7730" t="s">
        <v>3229</v>
      </c>
      <c r="Z7730">
        <f>VLOOKUP(Y7730,subcategory,2,FALSE)</f>
        <v>7</v>
      </c>
      <c r="AA7730" t="s">
        <v>2022</v>
      </c>
      <c r="AB7730">
        <v>17.856000000000002</v>
      </c>
      <c r="AC7730">
        <v>4</v>
      </c>
      <c r="AD7730">
        <v>0.2</v>
      </c>
      <c r="AE7730" s="4">
        <v>4.2408000000000001</v>
      </c>
    </row>
    <row r="7731" spans="1:31" x14ac:dyDescent="0.3">
      <c r="A7731" s="2">
        <v>7730</v>
      </c>
      <c r="B7731" t="s">
        <v>8925</v>
      </c>
      <c r="C7731">
        <f>VLOOKUP(B7731,order,2,FALSE)</f>
        <v>3829</v>
      </c>
      <c r="D7731" s="3">
        <v>42639</v>
      </c>
      <c r="E7731" s="3">
        <v>42644</v>
      </c>
      <c r="F7731" t="s">
        <v>25</v>
      </c>
      <c r="G7731" s="10">
        <f>VLOOKUP(F7731,ship,2,FALSE)</f>
        <v>2</v>
      </c>
      <c r="H7731" t="s">
        <v>3439</v>
      </c>
      <c r="I7731">
        <f>VLOOKUP(H7731,customer,2,FALSE)</f>
        <v>185</v>
      </c>
      <c r="J7731" t="s">
        <v>764</v>
      </c>
      <c r="K7731" t="s">
        <v>52</v>
      </c>
      <c r="L7731">
        <f>VLOOKUP(K7731,segment1,2,FALSE)</f>
        <v>3</v>
      </c>
      <c r="M7731" t="s">
        <v>3255</v>
      </c>
      <c r="N7731" t="s">
        <v>2370</v>
      </c>
      <c r="O7731">
        <f>VLOOKUP(N7731,city,2,FALSE)</f>
        <v>316</v>
      </c>
      <c r="P7731" t="s">
        <v>28</v>
      </c>
      <c r="Q7731">
        <f>VLOOKUP(P7731,state,2,FALSE)</f>
        <v>3</v>
      </c>
      <c r="R7731">
        <v>32303</v>
      </c>
      <c r="S7731" t="s">
        <v>12</v>
      </c>
      <c r="T7731" s="10">
        <f>VLOOKUP(S7731,region,2,FALSE)</f>
        <v>1</v>
      </c>
      <c r="U7731" t="s">
        <v>5404</v>
      </c>
      <c r="V7731" t="s">
        <v>35</v>
      </c>
      <c r="W7731">
        <v>3866</v>
      </c>
      <c r="X7731">
        <f>VLOOKUP(V7731,category,2,FALSE)</f>
        <v>3</v>
      </c>
      <c r="Y7731" t="s">
        <v>3232</v>
      </c>
      <c r="Z7731">
        <f>VLOOKUP(Y7731,subcategory,2,FALSE)</f>
        <v>12</v>
      </c>
      <c r="AA7731" t="s">
        <v>1053</v>
      </c>
      <c r="AB7731">
        <v>431.97600000000006</v>
      </c>
      <c r="AC7731">
        <v>3</v>
      </c>
      <c r="AD7731">
        <v>0.2</v>
      </c>
      <c r="AE7731" s="4">
        <v>-75.59580000000004</v>
      </c>
    </row>
    <row r="7732" spans="1:31" x14ac:dyDescent="0.3">
      <c r="A7732" s="2">
        <v>7731</v>
      </c>
      <c r="B7732" t="s">
        <v>10545</v>
      </c>
      <c r="C7732">
        <f>VLOOKUP(B7732,order,2,FALSE)</f>
        <v>3830</v>
      </c>
      <c r="D7732" s="3">
        <v>42899</v>
      </c>
      <c r="E7732" s="3">
        <v>42905</v>
      </c>
      <c r="F7732" t="s">
        <v>25</v>
      </c>
      <c r="G7732" s="10">
        <f>VLOOKUP(F7732,ship,2,FALSE)</f>
        <v>2</v>
      </c>
      <c r="H7732" t="s">
        <v>3324</v>
      </c>
      <c r="I7732">
        <f>VLOOKUP(H7732,customer,2,FALSE)</f>
        <v>70</v>
      </c>
      <c r="J7732" t="s">
        <v>307</v>
      </c>
      <c r="K7732" t="s">
        <v>52</v>
      </c>
      <c r="L7732">
        <f>VLOOKUP(K7732,segment1,2,FALSE)</f>
        <v>3</v>
      </c>
      <c r="M7732" t="s">
        <v>3255</v>
      </c>
      <c r="N7732" t="s">
        <v>48</v>
      </c>
      <c r="O7732">
        <f>VLOOKUP(N7732,city,2,FALSE)</f>
        <v>5</v>
      </c>
      <c r="P7732" t="s">
        <v>49</v>
      </c>
      <c r="Q7732">
        <f>VLOOKUP(P7732,state,2,FALSE)</f>
        <v>5</v>
      </c>
      <c r="R7732">
        <v>98103</v>
      </c>
      <c r="S7732" t="s">
        <v>21</v>
      </c>
      <c r="T7732" s="10">
        <f>VLOOKUP(S7732,region,2,FALSE)</f>
        <v>2</v>
      </c>
      <c r="U7732" t="s">
        <v>5285</v>
      </c>
      <c r="V7732" t="s">
        <v>13</v>
      </c>
      <c r="W7732">
        <f>VLOOKUP(U7732,product,2,FALSE)</f>
        <v>1210</v>
      </c>
      <c r="X7732">
        <f>VLOOKUP(V7732,category,2,FALSE)</f>
        <v>1</v>
      </c>
      <c r="Y7732" t="s">
        <v>3226</v>
      </c>
      <c r="Z7732">
        <f>VLOOKUP(Y7732,subcategory,2,FALSE)</f>
        <v>2</v>
      </c>
      <c r="AA7732" t="s">
        <v>1516</v>
      </c>
      <c r="AB7732">
        <v>291.13600000000002</v>
      </c>
      <c r="AC7732">
        <v>4</v>
      </c>
      <c r="AD7732">
        <v>0.2</v>
      </c>
      <c r="AE7732" s="4">
        <v>-25.474400000000017</v>
      </c>
    </row>
    <row r="7733" spans="1:31" x14ac:dyDescent="0.3">
      <c r="A7733" s="2">
        <v>7732</v>
      </c>
      <c r="B7733" t="s">
        <v>10546</v>
      </c>
      <c r="C7733">
        <f>VLOOKUP(B7733,order,2,FALSE)</f>
        <v>3831</v>
      </c>
      <c r="D7733" s="3">
        <v>42996</v>
      </c>
      <c r="E7733" s="3">
        <v>42999</v>
      </c>
      <c r="F7733" t="s">
        <v>97</v>
      </c>
      <c r="G7733" s="10">
        <f>VLOOKUP(F7733,ship,2,FALSE)</f>
        <v>3</v>
      </c>
      <c r="H7733" t="s">
        <v>3305</v>
      </c>
      <c r="I7733">
        <f>VLOOKUP(H7733,customer,2,FALSE)</f>
        <v>51</v>
      </c>
      <c r="J7733" t="s">
        <v>237</v>
      </c>
      <c r="K7733" t="s">
        <v>52</v>
      </c>
      <c r="L7733">
        <f>VLOOKUP(K7733,segment1,2,FALSE)</f>
        <v>3</v>
      </c>
      <c r="M7733" t="s">
        <v>3255</v>
      </c>
      <c r="N7733" t="s">
        <v>402</v>
      </c>
      <c r="O7733">
        <f>VLOOKUP(N7733,city,2,FALSE)</f>
        <v>62</v>
      </c>
      <c r="P7733" t="s">
        <v>54</v>
      </c>
      <c r="Q7733">
        <f>VLOOKUP(P7733,state,2,FALSE)</f>
        <v>6</v>
      </c>
      <c r="R7733">
        <v>75220</v>
      </c>
      <c r="S7733" t="s">
        <v>55</v>
      </c>
      <c r="T7733" s="10">
        <f>VLOOKUP(S7733,region,2,FALSE)</f>
        <v>3</v>
      </c>
      <c r="U7733" t="s">
        <v>4191</v>
      </c>
      <c r="V7733" t="s">
        <v>22</v>
      </c>
      <c r="W7733">
        <v>3867</v>
      </c>
      <c r="X7733">
        <f>VLOOKUP(V7733,category,2,FALSE)</f>
        <v>2</v>
      </c>
      <c r="Y7733" t="s">
        <v>103</v>
      </c>
      <c r="Z7733">
        <f>VLOOKUP(Y7733,subcategory,2,FALSE)</f>
        <v>13</v>
      </c>
      <c r="AA7733" t="s">
        <v>2410</v>
      </c>
      <c r="AB7733">
        <v>114.84800000000001</v>
      </c>
      <c r="AC7733">
        <v>4</v>
      </c>
      <c r="AD7733">
        <v>0.2</v>
      </c>
      <c r="AE7733" s="4">
        <v>35.889999999999986</v>
      </c>
    </row>
    <row r="7734" spans="1:31" x14ac:dyDescent="0.3">
      <c r="A7734" s="2">
        <v>7733</v>
      </c>
      <c r="B7734" t="s">
        <v>10547</v>
      </c>
      <c r="C7734">
        <f>VLOOKUP(B7734,order,2,FALSE)</f>
        <v>3832</v>
      </c>
      <c r="D7734" s="3">
        <v>42888</v>
      </c>
      <c r="E7734" s="3">
        <v>42894</v>
      </c>
      <c r="F7734" t="s">
        <v>25</v>
      </c>
      <c r="G7734" s="10">
        <f>VLOOKUP(F7734,ship,2,FALSE)</f>
        <v>2</v>
      </c>
      <c r="H7734" t="s">
        <v>3734</v>
      </c>
      <c r="I7734">
        <f>VLOOKUP(H7734,customer,2,FALSE)</f>
        <v>480</v>
      </c>
      <c r="J7734" t="s">
        <v>1761</v>
      </c>
      <c r="K7734" t="s">
        <v>9</v>
      </c>
      <c r="L7734">
        <f>VLOOKUP(K7734,segment1,2,FALSE)</f>
        <v>1</v>
      </c>
      <c r="M7734" t="s">
        <v>3255</v>
      </c>
      <c r="N7734" t="s">
        <v>95</v>
      </c>
      <c r="O7734">
        <f>VLOOKUP(N7734,city,2,FALSE)</f>
        <v>13</v>
      </c>
      <c r="P7734" t="s">
        <v>54</v>
      </c>
      <c r="Q7734">
        <f>VLOOKUP(P7734,state,2,FALSE)</f>
        <v>6</v>
      </c>
      <c r="R7734">
        <v>77070</v>
      </c>
      <c r="S7734" t="s">
        <v>55</v>
      </c>
      <c r="T7734" s="10">
        <f>VLOOKUP(S7734,region,2,FALSE)</f>
        <v>3</v>
      </c>
      <c r="U7734" t="s">
        <v>4672</v>
      </c>
      <c r="V7734" t="s">
        <v>22</v>
      </c>
      <c r="W7734">
        <f>VLOOKUP(U7734,product,2,FALSE)</f>
        <v>579</v>
      </c>
      <c r="X7734">
        <f>VLOOKUP(V7734,category,2,FALSE)</f>
        <v>2</v>
      </c>
      <c r="Y7734" t="s">
        <v>45</v>
      </c>
      <c r="Z7734">
        <f>VLOOKUP(Y7734,subcategory,2,FALSE)</f>
        <v>11</v>
      </c>
      <c r="AA7734" t="s">
        <v>704</v>
      </c>
      <c r="AB7734">
        <v>10.688000000000001</v>
      </c>
      <c r="AC7734">
        <v>2</v>
      </c>
      <c r="AD7734">
        <v>0.2</v>
      </c>
      <c r="AE7734" s="4">
        <v>3.7407999999999997</v>
      </c>
    </row>
    <row r="7735" spans="1:31" x14ac:dyDescent="0.3">
      <c r="A7735" s="2">
        <v>7734</v>
      </c>
      <c r="B7735" t="s">
        <v>8926</v>
      </c>
      <c r="C7735">
        <f>VLOOKUP(B7735,order,2,FALSE)</f>
        <v>3833</v>
      </c>
      <c r="D7735" s="3">
        <v>42505</v>
      </c>
      <c r="E7735" s="3">
        <v>42509</v>
      </c>
      <c r="F7735" t="s">
        <v>7</v>
      </c>
      <c r="G7735" s="10">
        <f>VLOOKUP(F7735,ship,2,FALSE)</f>
        <v>1</v>
      </c>
      <c r="H7735" t="s">
        <v>3693</v>
      </c>
      <c r="I7735">
        <f>VLOOKUP(H7735,customer,2,FALSE)</f>
        <v>439</v>
      </c>
      <c r="J7735" t="s">
        <v>1633</v>
      </c>
      <c r="K7735" t="s">
        <v>9</v>
      </c>
      <c r="L7735">
        <f>VLOOKUP(K7735,segment1,2,FALSE)</f>
        <v>1</v>
      </c>
      <c r="M7735" t="s">
        <v>3255</v>
      </c>
      <c r="N7735" t="s">
        <v>164</v>
      </c>
      <c r="O7735">
        <f>VLOOKUP(N7735,city,2,FALSE)</f>
        <v>25</v>
      </c>
      <c r="P7735" t="s">
        <v>249</v>
      </c>
      <c r="Q7735">
        <f>VLOOKUP(P7735,state,2,FALSE)</f>
        <v>25</v>
      </c>
      <c r="R7735">
        <v>45503</v>
      </c>
      <c r="S7735" t="s">
        <v>79</v>
      </c>
      <c r="T7735" s="10">
        <f>VLOOKUP(S7735,region,2,FALSE)</f>
        <v>4</v>
      </c>
      <c r="U7735" t="s">
        <v>5462</v>
      </c>
      <c r="V7735" t="s">
        <v>22</v>
      </c>
      <c r="W7735">
        <v>3868</v>
      </c>
      <c r="X7735">
        <f>VLOOKUP(V7735,category,2,FALSE)</f>
        <v>2</v>
      </c>
      <c r="Y7735" t="s">
        <v>45</v>
      </c>
      <c r="Z7735">
        <f>VLOOKUP(Y7735,subcategory,2,FALSE)</f>
        <v>11</v>
      </c>
      <c r="AA7735" t="s">
        <v>2219</v>
      </c>
      <c r="AB7735">
        <v>15.231999999999999</v>
      </c>
      <c r="AC7735">
        <v>4</v>
      </c>
      <c r="AD7735">
        <v>0.2</v>
      </c>
      <c r="AE7735" s="4">
        <v>5.5215999999999994</v>
      </c>
    </row>
    <row r="7736" spans="1:31" x14ac:dyDescent="0.3">
      <c r="A7736" s="2">
        <v>7735</v>
      </c>
      <c r="B7736" t="s">
        <v>10548</v>
      </c>
      <c r="C7736">
        <f>VLOOKUP(B7736,order,2,FALSE)</f>
        <v>3834</v>
      </c>
      <c r="D7736" s="3">
        <v>42993</v>
      </c>
      <c r="E7736" s="3">
        <v>42998</v>
      </c>
      <c r="F7736" t="s">
        <v>25</v>
      </c>
      <c r="G7736" s="10">
        <f>VLOOKUP(F7736,ship,2,FALSE)</f>
        <v>2</v>
      </c>
      <c r="H7736" t="s">
        <v>3676</v>
      </c>
      <c r="I7736">
        <f>VLOOKUP(H7736,customer,2,FALSE)</f>
        <v>422</v>
      </c>
      <c r="J7736" t="s">
        <v>1592</v>
      </c>
      <c r="K7736" t="s">
        <v>9</v>
      </c>
      <c r="L7736">
        <f>VLOOKUP(K7736,segment1,2,FALSE)</f>
        <v>1</v>
      </c>
      <c r="M7736" t="s">
        <v>3255</v>
      </c>
      <c r="N7736" t="s">
        <v>48</v>
      </c>
      <c r="O7736">
        <f>VLOOKUP(N7736,city,2,FALSE)</f>
        <v>5</v>
      </c>
      <c r="P7736" t="s">
        <v>49</v>
      </c>
      <c r="Q7736">
        <f>VLOOKUP(P7736,state,2,FALSE)</f>
        <v>5</v>
      </c>
      <c r="R7736">
        <v>98103</v>
      </c>
      <c r="S7736" t="s">
        <v>21</v>
      </c>
      <c r="T7736" s="10">
        <f>VLOOKUP(S7736,region,2,FALSE)</f>
        <v>2</v>
      </c>
      <c r="U7736" t="s">
        <v>4263</v>
      </c>
      <c r="V7736" t="s">
        <v>22</v>
      </c>
      <c r="W7736">
        <f>VLOOKUP(U7736,product,2,FALSE)</f>
        <v>155</v>
      </c>
      <c r="X7736">
        <f>VLOOKUP(V7736,category,2,FALSE)</f>
        <v>2</v>
      </c>
      <c r="Y7736" t="s">
        <v>3229</v>
      </c>
      <c r="Z7736">
        <f>VLOOKUP(Y7736,subcategory,2,FALSE)</f>
        <v>7</v>
      </c>
      <c r="AA7736" t="s">
        <v>434</v>
      </c>
      <c r="AB7736">
        <v>12.419999999999998</v>
      </c>
      <c r="AC7736">
        <v>3</v>
      </c>
      <c r="AD7736">
        <v>0</v>
      </c>
      <c r="AE7736" s="4">
        <v>5.2164000000000001</v>
      </c>
    </row>
    <row r="7737" spans="1:31" x14ac:dyDescent="0.3">
      <c r="A7737" s="2">
        <v>7736</v>
      </c>
      <c r="B7737" t="s">
        <v>8927</v>
      </c>
      <c r="C7737">
        <f>VLOOKUP(B7737,order,2,FALSE)</f>
        <v>3835</v>
      </c>
      <c r="D7737" s="3">
        <v>42604</v>
      </c>
      <c r="E7737" s="3">
        <v>42608</v>
      </c>
      <c r="F7737" t="s">
        <v>25</v>
      </c>
      <c r="G7737" s="10">
        <f>VLOOKUP(F7737,ship,2,FALSE)</f>
        <v>2</v>
      </c>
      <c r="H7737" t="s">
        <v>3630</v>
      </c>
      <c r="I7737">
        <f>VLOOKUP(H7737,customer,2,FALSE)</f>
        <v>376</v>
      </c>
      <c r="J7737" t="s">
        <v>1395</v>
      </c>
      <c r="K7737" t="s">
        <v>18</v>
      </c>
      <c r="L7737">
        <f>VLOOKUP(K7737,segment1,2,FALSE)</f>
        <v>2</v>
      </c>
      <c r="M7737" t="s">
        <v>3255</v>
      </c>
      <c r="N7737" t="s">
        <v>48</v>
      </c>
      <c r="O7737">
        <f>VLOOKUP(N7737,city,2,FALSE)</f>
        <v>5</v>
      </c>
      <c r="P7737" t="s">
        <v>49</v>
      </c>
      <c r="Q7737">
        <f>VLOOKUP(P7737,state,2,FALSE)</f>
        <v>5</v>
      </c>
      <c r="R7737">
        <v>98105</v>
      </c>
      <c r="S7737" t="s">
        <v>21</v>
      </c>
      <c r="T7737" s="10">
        <f>VLOOKUP(S7737,region,2,FALSE)</f>
        <v>2</v>
      </c>
      <c r="U7737" t="s">
        <v>4770</v>
      </c>
      <c r="V7737" t="s">
        <v>22</v>
      </c>
      <c r="W7737">
        <v>3869</v>
      </c>
      <c r="X7737">
        <f>VLOOKUP(V7737,category,2,FALSE)</f>
        <v>2</v>
      </c>
      <c r="Y7737" t="s">
        <v>45</v>
      </c>
      <c r="Z7737">
        <f>VLOOKUP(Y7737,subcategory,2,FALSE)</f>
        <v>11</v>
      </c>
      <c r="AA7737" t="s">
        <v>1298</v>
      </c>
      <c r="AB7737">
        <v>19.440000000000001</v>
      </c>
      <c r="AC7737">
        <v>3</v>
      </c>
      <c r="AD7737">
        <v>0</v>
      </c>
      <c r="AE7737" s="4">
        <v>9.3312000000000008</v>
      </c>
    </row>
    <row r="7738" spans="1:31" x14ac:dyDescent="0.3">
      <c r="A7738" s="2">
        <v>7737</v>
      </c>
      <c r="B7738" t="s">
        <v>6673</v>
      </c>
      <c r="C7738">
        <f>VLOOKUP(B7738,order,2,FALSE)</f>
        <v>3836</v>
      </c>
      <c r="D7738" s="3">
        <v>41789</v>
      </c>
      <c r="E7738" s="3">
        <v>41796</v>
      </c>
      <c r="F7738" t="s">
        <v>25</v>
      </c>
      <c r="G7738" s="10">
        <f>VLOOKUP(F7738,ship,2,FALSE)</f>
        <v>2</v>
      </c>
      <c r="H7738" t="s">
        <v>3761</v>
      </c>
      <c r="I7738">
        <f>VLOOKUP(H7738,customer,2,FALSE)</f>
        <v>507</v>
      </c>
      <c r="J7738" t="s">
        <v>1859</v>
      </c>
      <c r="K7738" t="s">
        <v>9</v>
      </c>
      <c r="L7738">
        <f>VLOOKUP(K7738,segment1,2,FALSE)</f>
        <v>1</v>
      </c>
      <c r="M7738" t="s">
        <v>3255</v>
      </c>
      <c r="N7738" t="s">
        <v>138</v>
      </c>
      <c r="O7738">
        <f>VLOOKUP(N7738,city,2,FALSE)</f>
        <v>21</v>
      </c>
      <c r="P7738" t="s">
        <v>139</v>
      </c>
      <c r="Q7738">
        <f>VLOOKUP(P7738,state,2,FALSE)</f>
        <v>16</v>
      </c>
      <c r="R7738">
        <v>10024</v>
      </c>
      <c r="S7738" t="s">
        <v>79</v>
      </c>
      <c r="T7738" s="10">
        <f>VLOOKUP(S7738,region,2,FALSE)</f>
        <v>4</v>
      </c>
      <c r="U7738" t="s">
        <v>4805</v>
      </c>
      <c r="V7738" t="s">
        <v>22</v>
      </c>
      <c r="W7738">
        <f>VLOOKUP(U7738,product,2,FALSE)</f>
        <v>716</v>
      </c>
      <c r="X7738">
        <f>VLOOKUP(V7738,category,2,FALSE)</f>
        <v>2</v>
      </c>
      <c r="Y7738" t="s">
        <v>3231</v>
      </c>
      <c r="Z7738">
        <f>VLOOKUP(Y7738,subcategory,2,FALSE)</f>
        <v>9</v>
      </c>
      <c r="AA7738" t="s">
        <v>2411</v>
      </c>
      <c r="AB7738">
        <v>70.367999999999995</v>
      </c>
      <c r="AC7738">
        <v>4</v>
      </c>
      <c r="AD7738">
        <v>0.2</v>
      </c>
      <c r="AE7738" s="4">
        <v>26.387999999999998</v>
      </c>
    </row>
    <row r="7739" spans="1:31" x14ac:dyDescent="0.3">
      <c r="A7739" s="2">
        <v>7738</v>
      </c>
      <c r="B7739" t="s">
        <v>10549</v>
      </c>
      <c r="C7739">
        <f>VLOOKUP(B7739,order,2,FALSE)</f>
        <v>3837</v>
      </c>
      <c r="D7739" s="3">
        <v>43087</v>
      </c>
      <c r="E7739" s="3">
        <v>43089</v>
      </c>
      <c r="F7739" t="s">
        <v>97</v>
      </c>
      <c r="G7739" s="10">
        <f>VLOOKUP(F7739,ship,2,FALSE)</f>
        <v>3</v>
      </c>
      <c r="H7739" t="s">
        <v>3998</v>
      </c>
      <c r="I7739">
        <f>VLOOKUP(H7739,customer,2,FALSE)</f>
        <v>744</v>
      </c>
      <c r="J7739" t="s">
        <v>2846</v>
      </c>
      <c r="K7739" t="s">
        <v>9</v>
      </c>
      <c r="L7739">
        <f>VLOOKUP(K7739,segment1,2,FALSE)</f>
        <v>1</v>
      </c>
      <c r="M7739" t="s">
        <v>3255</v>
      </c>
      <c r="N7739" t="s">
        <v>233</v>
      </c>
      <c r="O7739">
        <f>VLOOKUP(N7739,city,2,FALSE)</f>
        <v>36</v>
      </c>
      <c r="P7739" t="s">
        <v>44</v>
      </c>
      <c r="Q7739">
        <f>VLOOKUP(P7739,state,2,FALSE)</f>
        <v>4</v>
      </c>
      <c r="R7739">
        <v>28205</v>
      </c>
      <c r="S7739" t="s">
        <v>12</v>
      </c>
      <c r="T7739" s="10">
        <f>VLOOKUP(S7739,region,2,FALSE)</f>
        <v>1</v>
      </c>
      <c r="U7739" t="s">
        <v>5123</v>
      </c>
      <c r="V7739" t="s">
        <v>22</v>
      </c>
      <c r="W7739">
        <v>3870</v>
      </c>
      <c r="X7739">
        <f>VLOOKUP(V7739,category,2,FALSE)</f>
        <v>2</v>
      </c>
      <c r="Y7739" t="s">
        <v>3229</v>
      </c>
      <c r="Z7739">
        <f>VLOOKUP(Y7739,subcategory,2,FALSE)</f>
        <v>7</v>
      </c>
      <c r="AA7739" t="s">
        <v>1922</v>
      </c>
      <c r="AB7739">
        <v>12.672000000000001</v>
      </c>
      <c r="AC7739">
        <v>9</v>
      </c>
      <c r="AD7739">
        <v>0.2</v>
      </c>
      <c r="AE7739" s="4">
        <v>1.4255999999999993</v>
      </c>
    </row>
    <row r="7740" spans="1:31" x14ac:dyDescent="0.3">
      <c r="A7740" s="2">
        <v>7739</v>
      </c>
      <c r="B7740" t="s">
        <v>10550</v>
      </c>
      <c r="C7740">
        <f>VLOOKUP(B7740,order,2,FALSE)</f>
        <v>3838</v>
      </c>
      <c r="D7740" s="3">
        <v>42946</v>
      </c>
      <c r="E7740" s="3">
        <v>42953</v>
      </c>
      <c r="F7740" t="s">
        <v>25</v>
      </c>
      <c r="G7740" s="10">
        <f>VLOOKUP(F7740,ship,2,FALSE)</f>
        <v>2</v>
      </c>
      <c r="H7740" t="s">
        <v>3537</v>
      </c>
      <c r="I7740">
        <f>VLOOKUP(H7740,customer,2,FALSE)</f>
        <v>283</v>
      </c>
      <c r="J7740" t="s">
        <v>1093</v>
      </c>
      <c r="K7740" t="s">
        <v>9</v>
      </c>
      <c r="L7740">
        <f>VLOOKUP(K7740,segment1,2,FALSE)</f>
        <v>1</v>
      </c>
      <c r="M7740" t="s">
        <v>3255</v>
      </c>
      <c r="N7740" t="s">
        <v>1940</v>
      </c>
      <c r="O7740">
        <f>VLOOKUP(N7740,city,2,FALSE)</f>
        <v>249</v>
      </c>
      <c r="P7740" t="s">
        <v>1255</v>
      </c>
      <c r="Q7740">
        <f>VLOOKUP(P7740,state,2,FALSE)</f>
        <v>40</v>
      </c>
      <c r="R7740">
        <v>21215</v>
      </c>
      <c r="S7740" t="s">
        <v>79</v>
      </c>
      <c r="T7740" s="10">
        <f>VLOOKUP(S7740,region,2,FALSE)</f>
        <v>4</v>
      </c>
      <c r="U7740" t="s">
        <v>4918</v>
      </c>
      <c r="V7740" t="s">
        <v>35</v>
      </c>
      <c r="W7740">
        <f>VLOOKUP(U7740,product,2,FALSE)</f>
        <v>832</v>
      </c>
      <c r="X7740">
        <f>VLOOKUP(V7740,category,2,FALSE)</f>
        <v>3</v>
      </c>
      <c r="Y7740" t="s">
        <v>3230</v>
      </c>
      <c r="Z7740">
        <f>VLOOKUP(Y7740,subcategory,2,FALSE)</f>
        <v>8</v>
      </c>
      <c r="AA7740" t="s">
        <v>2927</v>
      </c>
      <c r="AB7740">
        <v>89.949999999999989</v>
      </c>
      <c r="AC7740">
        <v>5</v>
      </c>
      <c r="AD7740">
        <v>0</v>
      </c>
      <c r="AE7740" s="4">
        <v>43.175999999999995</v>
      </c>
    </row>
    <row r="7741" spans="1:31" x14ac:dyDescent="0.3">
      <c r="A7741" s="2">
        <v>7740</v>
      </c>
      <c r="B7741" t="s">
        <v>6674</v>
      </c>
      <c r="C7741">
        <f>VLOOKUP(B7741,order,2,FALSE)</f>
        <v>3839</v>
      </c>
      <c r="D7741" s="3">
        <v>41964</v>
      </c>
      <c r="E7741" s="3">
        <v>41969</v>
      </c>
      <c r="F7741" t="s">
        <v>25</v>
      </c>
      <c r="G7741" s="10">
        <f>VLOOKUP(F7741,ship,2,FALSE)</f>
        <v>2</v>
      </c>
      <c r="H7741" t="s">
        <v>3904</v>
      </c>
      <c r="I7741">
        <f>VLOOKUP(H7741,customer,2,FALSE)</f>
        <v>650</v>
      </c>
      <c r="J7741" t="s">
        <v>2442</v>
      </c>
      <c r="K7741" t="s">
        <v>52</v>
      </c>
      <c r="L7741">
        <f>VLOOKUP(K7741,segment1,2,FALSE)</f>
        <v>3</v>
      </c>
      <c r="M7741" t="s">
        <v>3255</v>
      </c>
      <c r="N7741" t="s">
        <v>67</v>
      </c>
      <c r="O7741">
        <f>VLOOKUP(N7741,city,2,FALSE)</f>
        <v>9</v>
      </c>
      <c r="P7741" t="s">
        <v>20</v>
      </c>
      <c r="Q7741">
        <f>VLOOKUP(P7741,state,2,FALSE)</f>
        <v>2</v>
      </c>
      <c r="R7741">
        <v>94110</v>
      </c>
      <c r="S7741" t="s">
        <v>21</v>
      </c>
      <c r="T7741" s="10">
        <f>VLOOKUP(S7741,region,2,FALSE)</f>
        <v>2</v>
      </c>
      <c r="U7741" t="s">
        <v>5209</v>
      </c>
      <c r="V7741" t="s">
        <v>22</v>
      </c>
      <c r="W7741">
        <v>3871</v>
      </c>
      <c r="X7741">
        <f>VLOOKUP(V7741,category,2,FALSE)</f>
        <v>2</v>
      </c>
      <c r="Y7741" t="s">
        <v>45</v>
      </c>
      <c r="Z7741">
        <f>VLOOKUP(Y7741,subcategory,2,FALSE)</f>
        <v>11</v>
      </c>
      <c r="AA7741" t="s">
        <v>467</v>
      </c>
      <c r="AB7741">
        <v>6.58</v>
      </c>
      <c r="AC7741">
        <v>2</v>
      </c>
      <c r="AD7741">
        <v>0</v>
      </c>
      <c r="AE7741" s="4">
        <v>3.0267999999999997</v>
      </c>
    </row>
    <row r="7742" spans="1:31" x14ac:dyDescent="0.3">
      <c r="A7742" s="2">
        <v>7741</v>
      </c>
      <c r="B7742" t="s">
        <v>6674</v>
      </c>
      <c r="C7742">
        <f>VLOOKUP(B7742,order,2,FALSE)</f>
        <v>3839</v>
      </c>
      <c r="D7742" s="3">
        <v>41964</v>
      </c>
      <c r="E7742" s="3">
        <v>41969</v>
      </c>
      <c r="F7742" t="s">
        <v>25</v>
      </c>
      <c r="G7742" s="10">
        <f>VLOOKUP(F7742,ship,2,FALSE)</f>
        <v>2</v>
      </c>
      <c r="H7742" t="s">
        <v>3904</v>
      </c>
      <c r="I7742">
        <f>VLOOKUP(H7742,customer,2,FALSE)</f>
        <v>650</v>
      </c>
      <c r="J7742" t="s">
        <v>2442</v>
      </c>
      <c r="K7742" t="s">
        <v>52</v>
      </c>
      <c r="L7742">
        <f>VLOOKUP(K7742,segment1,2,FALSE)</f>
        <v>3</v>
      </c>
      <c r="M7742" t="s">
        <v>3255</v>
      </c>
      <c r="N7742" t="s">
        <v>67</v>
      </c>
      <c r="O7742">
        <f>VLOOKUP(N7742,city,2,FALSE)</f>
        <v>9</v>
      </c>
      <c r="P7742" t="s">
        <v>20</v>
      </c>
      <c r="Q7742">
        <f>VLOOKUP(P7742,state,2,FALSE)</f>
        <v>2</v>
      </c>
      <c r="R7742">
        <v>94110</v>
      </c>
      <c r="S7742" t="s">
        <v>21</v>
      </c>
      <c r="T7742" s="10">
        <f>VLOOKUP(S7742,region,2,FALSE)</f>
        <v>2</v>
      </c>
      <c r="U7742" t="s">
        <v>5589</v>
      </c>
      <c r="V7742" t="s">
        <v>35</v>
      </c>
      <c r="W7742">
        <f>VLOOKUP(U7742,product,2,FALSE)</f>
        <v>1524</v>
      </c>
      <c r="X7742">
        <f>VLOOKUP(V7742,category,2,FALSE)</f>
        <v>3</v>
      </c>
      <c r="Y7742" t="s">
        <v>3232</v>
      </c>
      <c r="Z7742">
        <f>VLOOKUP(Y7742,subcategory,2,FALSE)</f>
        <v>12</v>
      </c>
      <c r="AA7742" t="s">
        <v>575</v>
      </c>
      <c r="AB7742">
        <v>94.99</v>
      </c>
      <c r="AC7742">
        <v>1</v>
      </c>
      <c r="AD7742">
        <v>0</v>
      </c>
      <c r="AE7742" s="4">
        <v>28.496999999999986</v>
      </c>
    </row>
    <row r="7743" spans="1:31" x14ac:dyDescent="0.3">
      <c r="A7743" s="2">
        <v>7742</v>
      </c>
      <c r="B7743" t="s">
        <v>7688</v>
      </c>
      <c r="C7743">
        <f>VLOOKUP(B7743,order,2,FALSE)</f>
        <v>3840</v>
      </c>
      <c r="D7743" s="3">
        <v>42271</v>
      </c>
      <c r="E7743" s="3">
        <v>42273</v>
      </c>
      <c r="F7743" t="s">
        <v>7</v>
      </c>
      <c r="G7743" s="10">
        <f>VLOOKUP(F7743,ship,2,FALSE)</f>
        <v>1</v>
      </c>
      <c r="H7743" t="s">
        <v>3874</v>
      </c>
      <c r="I7743">
        <f>VLOOKUP(H7743,customer,2,FALSE)</f>
        <v>620</v>
      </c>
      <c r="J7743" t="s">
        <v>2327</v>
      </c>
      <c r="K7743" t="s">
        <v>9</v>
      </c>
      <c r="L7743">
        <f>VLOOKUP(K7743,segment1,2,FALSE)</f>
        <v>1</v>
      </c>
      <c r="M7743" t="s">
        <v>3255</v>
      </c>
      <c r="N7743" t="s">
        <v>636</v>
      </c>
      <c r="O7743">
        <f>VLOOKUP(N7743,city,2,FALSE)</f>
        <v>94</v>
      </c>
      <c r="P7743" t="s">
        <v>160</v>
      </c>
      <c r="Q7743">
        <f>VLOOKUP(P7743,state,2,FALSE)</f>
        <v>17</v>
      </c>
      <c r="R7743">
        <v>85705</v>
      </c>
      <c r="S7743" t="s">
        <v>21</v>
      </c>
      <c r="T7743" s="10">
        <f>VLOOKUP(S7743,region,2,FALSE)</f>
        <v>2</v>
      </c>
      <c r="U7743" t="s">
        <v>5579</v>
      </c>
      <c r="V7743" t="s">
        <v>35</v>
      </c>
      <c r="W7743">
        <v>3872</v>
      </c>
      <c r="X7743">
        <f>VLOOKUP(V7743,category,2,FALSE)</f>
        <v>3</v>
      </c>
      <c r="Y7743" t="s">
        <v>3230</v>
      </c>
      <c r="Z7743">
        <f>VLOOKUP(Y7743,subcategory,2,FALSE)</f>
        <v>8</v>
      </c>
      <c r="AA7743" t="s">
        <v>1886</v>
      </c>
      <c r="AB7743">
        <v>35.119999999999997</v>
      </c>
      <c r="AC7743">
        <v>2</v>
      </c>
      <c r="AD7743">
        <v>0.2</v>
      </c>
      <c r="AE7743" s="4">
        <v>13.17</v>
      </c>
    </row>
    <row r="7744" spans="1:31" x14ac:dyDescent="0.3">
      <c r="A7744" s="2">
        <v>7743</v>
      </c>
      <c r="B7744" t="s">
        <v>10551</v>
      </c>
      <c r="C7744">
        <f>VLOOKUP(B7744,order,2,FALSE)</f>
        <v>3841</v>
      </c>
      <c r="D7744" s="3">
        <v>42967</v>
      </c>
      <c r="E7744" s="3">
        <v>42974</v>
      </c>
      <c r="F7744" t="s">
        <v>25</v>
      </c>
      <c r="G7744" s="10">
        <f>VLOOKUP(F7744,ship,2,FALSE)</f>
        <v>2</v>
      </c>
      <c r="H7744" t="s">
        <v>3664</v>
      </c>
      <c r="I7744">
        <f>VLOOKUP(H7744,customer,2,FALSE)</f>
        <v>410</v>
      </c>
      <c r="J7744" t="s">
        <v>1537</v>
      </c>
      <c r="K7744" t="s">
        <v>9</v>
      </c>
      <c r="L7744">
        <f>VLOOKUP(K7744,segment1,2,FALSE)</f>
        <v>1</v>
      </c>
      <c r="M7744" t="s">
        <v>3255</v>
      </c>
      <c r="N7744" t="s">
        <v>19</v>
      </c>
      <c r="O7744">
        <f>VLOOKUP(N7744,city,2,FALSE)</f>
        <v>2</v>
      </c>
      <c r="P7744" t="s">
        <v>20</v>
      </c>
      <c r="Q7744">
        <f>VLOOKUP(P7744,state,2,FALSE)</f>
        <v>2</v>
      </c>
      <c r="R7744">
        <v>90036</v>
      </c>
      <c r="S7744" t="s">
        <v>21</v>
      </c>
      <c r="T7744" s="10">
        <f>VLOOKUP(S7744,region,2,FALSE)</f>
        <v>2</v>
      </c>
      <c r="U7744" t="s">
        <v>5072</v>
      </c>
      <c r="V7744" t="s">
        <v>22</v>
      </c>
      <c r="W7744">
        <f>VLOOKUP(U7744,product,2,FALSE)</f>
        <v>989</v>
      </c>
      <c r="X7744">
        <f>VLOOKUP(V7744,category,2,FALSE)</f>
        <v>2</v>
      </c>
      <c r="Y7744" t="s">
        <v>45</v>
      </c>
      <c r="Z7744">
        <f>VLOOKUP(Y7744,subcategory,2,FALSE)</f>
        <v>11</v>
      </c>
      <c r="AA7744" t="s">
        <v>2407</v>
      </c>
      <c r="AB7744">
        <v>25.92</v>
      </c>
      <c r="AC7744">
        <v>4</v>
      </c>
      <c r="AD7744">
        <v>0</v>
      </c>
      <c r="AE7744" s="4">
        <v>12.441600000000001</v>
      </c>
    </row>
    <row r="7745" spans="1:31" x14ac:dyDescent="0.3">
      <c r="A7745" s="2">
        <v>7744</v>
      </c>
      <c r="B7745" t="s">
        <v>8928</v>
      </c>
      <c r="C7745">
        <f>VLOOKUP(B7745,order,2,FALSE)</f>
        <v>3842</v>
      </c>
      <c r="D7745" s="3">
        <v>42538</v>
      </c>
      <c r="E7745" s="3">
        <v>42543</v>
      </c>
      <c r="F7745" t="s">
        <v>25</v>
      </c>
      <c r="G7745" s="10">
        <f>VLOOKUP(F7745,ship,2,FALSE)</f>
        <v>2</v>
      </c>
      <c r="H7745" t="s">
        <v>3546</v>
      </c>
      <c r="I7745">
        <f>VLOOKUP(H7745,customer,2,FALSE)</f>
        <v>292</v>
      </c>
      <c r="J7745" t="s">
        <v>1124</v>
      </c>
      <c r="K7745" t="s">
        <v>18</v>
      </c>
      <c r="L7745">
        <f>VLOOKUP(K7745,segment1,2,FALSE)</f>
        <v>2</v>
      </c>
      <c r="M7745" t="s">
        <v>3255</v>
      </c>
      <c r="N7745" t="s">
        <v>2895</v>
      </c>
      <c r="O7745">
        <f>VLOOKUP(N7745,city,2,FALSE)</f>
        <v>417</v>
      </c>
      <c r="P7745" t="s">
        <v>367</v>
      </c>
      <c r="Q7745">
        <f>VLOOKUP(P7745,state,2,FALSE)</f>
        <v>30</v>
      </c>
      <c r="R7745">
        <v>6708</v>
      </c>
      <c r="S7745" t="s">
        <v>79</v>
      </c>
      <c r="T7745" s="10">
        <f>VLOOKUP(S7745,region,2,FALSE)</f>
        <v>4</v>
      </c>
      <c r="U7745" t="s">
        <v>5475</v>
      </c>
      <c r="V7745" t="s">
        <v>22</v>
      </c>
      <c r="W7745">
        <v>3873</v>
      </c>
      <c r="X7745">
        <f>VLOOKUP(V7745,category,2,FALSE)</f>
        <v>2</v>
      </c>
      <c r="Y7745" t="s">
        <v>3231</v>
      </c>
      <c r="Z7745">
        <f>VLOOKUP(Y7745,subcategory,2,FALSE)</f>
        <v>9</v>
      </c>
      <c r="AA7745" t="s">
        <v>148</v>
      </c>
      <c r="AB7745">
        <v>7.96</v>
      </c>
      <c r="AC7745">
        <v>2</v>
      </c>
      <c r="AD7745">
        <v>0</v>
      </c>
      <c r="AE7745" s="4">
        <v>3.7412000000000001</v>
      </c>
    </row>
    <row r="7746" spans="1:31" x14ac:dyDescent="0.3">
      <c r="A7746" s="2">
        <v>7745</v>
      </c>
      <c r="B7746" t="s">
        <v>8928</v>
      </c>
      <c r="C7746">
        <f>VLOOKUP(B7746,order,2,FALSE)</f>
        <v>3842</v>
      </c>
      <c r="D7746" s="3">
        <v>42538</v>
      </c>
      <c r="E7746" s="3">
        <v>42543</v>
      </c>
      <c r="F7746" t="s">
        <v>25</v>
      </c>
      <c r="G7746" s="10">
        <f>VLOOKUP(F7746,ship,2,FALSE)</f>
        <v>2</v>
      </c>
      <c r="H7746" t="s">
        <v>3546</v>
      </c>
      <c r="I7746">
        <f>VLOOKUP(H7746,customer,2,FALSE)</f>
        <v>292</v>
      </c>
      <c r="J7746" t="s">
        <v>1124</v>
      </c>
      <c r="K7746" t="s">
        <v>18</v>
      </c>
      <c r="L7746">
        <f>VLOOKUP(K7746,segment1,2,FALSE)</f>
        <v>2</v>
      </c>
      <c r="M7746" t="s">
        <v>3255</v>
      </c>
      <c r="N7746" t="s">
        <v>2895</v>
      </c>
      <c r="O7746">
        <f>VLOOKUP(N7746,city,2,FALSE)</f>
        <v>417</v>
      </c>
      <c r="P7746" t="s">
        <v>367</v>
      </c>
      <c r="Q7746">
        <f>VLOOKUP(P7746,state,2,FALSE)</f>
        <v>30</v>
      </c>
      <c r="R7746">
        <v>6708</v>
      </c>
      <c r="S7746" t="s">
        <v>79</v>
      </c>
      <c r="T7746" s="10">
        <f>VLOOKUP(S7746,region,2,FALSE)</f>
        <v>4</v>
      </c>
      <c r="U7746" t="s">
        <v>4953</v>
      </c>
      <c r="V7746" t="s">
        <v>35</v>
      </c>
      <c r="W7746">
        <f>VLOOKUP(U7746,product,2,FALSE)</f>
        <v>868</v>
      </c>
      <c r="X7746">
        <f>VLOOKUP(V7746,category,2,FALSE)</f>
        <v>3</v>
      </c>
      <c r="Y7746" t="s">
        <v>3230</v>
      </c>
      <c r="Z7746">
        <f>VLOOKUP(Y7746,subcategory,2,FALSE)</f>
        <v>8</v>
      </c>
      <c r="AA7746" t="s">
        <v>1550</v>
      </c>
      <c r="AB7746">
        <v>566.97</v>
      </c>
      <c r="AC7746">
        <v>3</v>
      </c>
      <c r="AD7746">
        <v>0</v>
      </c>
      <c r="AE7746" s="4">
        <v>153.08189999999999</v>
      </c>
    </row>
    <row r="7747" spans="1:31" x14ac:dyDescent="0.3">
      <c r="A7747" s="2">
        <v>7746</v>
      </c>
      <c r="B7747" t="s">
        <v>8928</v>
      </c>
      <c r="C7747">
        <f>VLOOKUP(B7747,order,2,FALSE)</f>
        <v>3842</v>
      </c>
      <c r="D7747" s="3">
        <v>42538</v>
      </c>
      <c r="E7747" s="3">
        <v>42543</v>
      </c>
      <c r="F7747" t="s">
        <v>25</v>
      </c>
      <c r="G7747" s="10">
        <f>VLOOKUP(F7747,ship,2,FALSE)</f>
        <v>2</v>
      </c>
      <c r="H7747" t="s">
        <v>3546</v>
      </c>
      <c r="I7747">
        <f>VLOOKUP(H7747,customer,2,FALSE)</f>
        <v>292</v>
      </c>
      <c r="J7747" t="s">
        <v>1124</v>
      </c>
      <c r="K7747" t="s">
        <v>18</v>
      </c>
      <c r="L7747">
        <f>VLOOKUP(K7747,segment1,2,FALSE)</f>
        <v>2</v>
      </c>
      <c r="M7747" t="s">
        <v>3255</v>
      </c>
      <c r="N7747" t="s">
        <v>2895</v>
      </c>
      <c r="O7747">
        <f>VLOOKUP(N7747,city,2,FALSE)</f>
        <v>417</v>
      </c>
      <c r="P7747" t="s">
        <v>367</v>
      </c>
      <c r="Q7747">
        <f>VLOOKUP(P7747,state,2,FALSE)</f>
        <v>30</v>
      </c>
      <c r="R7747">
        <v>6708</v>
      </c>
      <c r="S7747" t="s">
        <v>79</v>
      </c>
      <c r="T7747" s="10">
        <f>VLOOKUP(S7747,region,2,FALSE)</f>
        <v>4</v>
      </c>
      <c r="U7747" t="s">
        <v>4090</v>
      </c>
      <c r="V7747" t="s">
        <v>22</v>
      </c>
      <c r="W7747">
        <v>3874</v>
      </c>
      <c r="X7747">
        <f>VLOOKUP(V7747,category,2,FALSE)</f>
        <v>2</v>
      </c>
      <c r="Y7747" t="s">
        <v>3229</v>
      </c>
      <c r="Z7747">
        <f>VLOOKUP(Y7747,subcategory,2,FALSE)</f>
        <v>7</v>
      </c>
      <c r="AA7747" t="s">
        <v>74</v>
      </c>
      <c r="AB7747">
        <v>9.84</v>
      </c>
      <c r="AC7747">
        <v>3</v>
      </c>
      <c r="AD7747">
        <v>0</v>
      </c>
      <c r="AE7747" s="4">
        <v>2.8535999999999988</v>
      </c>
    </row>
    <row r="7748" spans="1:31" x14ac:dyDescent="0.3">
      <c r="A7748" s="2">
        <v>7747</v>
      </c>
      <c r="B7748" t="s">
        <v>7689</v>
      </c>
      <c r="C7748">
        <f>VLOOKUP(B7748,order,2,FALSE)</f>
        <v>3843</v>
      </c>
      <c r="D7748" s="3">
        <v>42357</v>
      </c>
      <c r="E7748" s="3">
        <v>42361</v>
      </c>
      <c r="F7748" t="s">
        <v>25</v>
      </c>
      <c r="G7748" s="10">
        <f>VLOOKUP(F7748,ship,2,FALSE)</f>
        <v>2</v>
      </c>
      <c r="H7748" t="s">
        <v>3990</v>
      </c>
      <c r="I7748">
        <f>VLOOKUP(H7748,customer,2,FALSE)</f>
        <v>736</v>
      </c>
      <c r="J7748" t="s">
        <v>2807</v>
      </c>
      <c r="K7748" t="s">
        <v>52</v>
      </c>
      <c r="L7748">
        <f>VLOOKUP(K7748,segment1,2,FALSE)</f>
        <v>3</v>
      </c>
      <c r="M7748" t="s">
        <v>3255</v>
      </c>
      <c r="N7748" t="s">
        <v>156</v>
      </c>
      <c r="O7748">
        <f>VLOOKUP(N7748,city,2,FALSE)</f>
        <v>23</v>
      </c>
      <c r="P7748" t="s">
        <v>110</v>
      </c>
      <c r="Q7748">
        <f>VLOOKUP(P7748,state,2,FALSE)</f>
        <v>11</v>
      </c>
      <c r="R7748">
        <v>60610</v>
      </c>
      <c r="S7748" t="s">
        <v>55</v>
      </c>
      <c r="T7748" s="10">
        <f>VLOOKUP(S7748,region,2,FALSE)</f>
        <v>3</v>
      </c>
      <c r="U7748" t="s">
        <v>4875</v>
      </c>
      <c r="V7748" t="s">
        <v>35</v>
      </c>
      <c r="W7748">
        <f>VLOOKUP(U7748,product,2,FALSE)</f>
        <v>789</v>
      </c>
      <c r="X7748">
        <f>VLOOKUP(V7748,category,2,FALSE)</f>
        <v>3</v>
      </c>
      <c r="Y7748" t="s">
        <v>3232</v>
      </c>
      <c r="Z7748">
        <f>VLOOKUP(Y7748,subcategory,2,FALSE)</f>
        <v>12</v>
      </c>
      <c r="AA7748" t="s">
        <v>2374</v>
      </c>
      <c r="AB7748">
        <v>25.488</v>
      </c>
      <c r="AC7748">
        <v>2</v>
      </c>
      <c r="AD7748">
        <v>0.2</v>
      </c>
      <c r="AE7748" s="4">
        <v>4.7789999999999999</v>
      </c>
    </row>
    <row r="7749" spans="1:31" x14ac:dyDescent="0.3">
      <c r="A7749" s="2">
        <v>7748</v>
      </c>
      <c r="B7749" t="s">
        <v>7690</v>
      </c>
      <c r="C7749">
        <f>VLOOKUP(B7749,order,2,FALSE)</f>
        <v>3844</v>
      </c>
      <c r="D7749" s="3">
        <v>42155</v>
      </c>
      <c r="E7749" s="3">
        <v>42157</v>
      </c>
      <c r="F7749" t="s">
        <v>7</v>
      </c>
      <c r="G7749" s="10">
        <f>VLOOKUP(F7749,ship,2,FALSE)</f>
        <v>1</v>
      </c>
      <c r="H7749" t="s">
        <v>3449</v>
      </c>
      <c r="I7749">
        <f>VLOOKUP(H7749,customer,2,FALSE)</f>
        <v>195</v>
      </c>
      <c r="J7749" t="s">
        <v>798</v>
      </c>
      <c r="K7749" t="s">
        <v>52</v>
      </c>
      <c r="L7749">
        <f>VLOOKUP(K7749,segment1,2,FALSE)</f>
        <v>3</v>
      </c>
      <c r="M7749" t="s">
        <v>3255</v>
      </c>
      <c r="N7749" t="s">
        <v>571</v>
      </c>
      <c r="O7749">
        <f>VLOOKUP(N7749,city,2,FALSE)</f>
        <v>86</v>
      </c>
      <c r="P7749" t="s">
        <v>139</v>
      </c>
      <c r="Q7749">
        <f>VLOOKUP(P7749,state,2,FALSE)</f>
        <v>16</v>
      </c>
      <c r="R7749">
        <v>11561</v>
      </c>
      <c r="S7749" t="s">
        <v>79</v>
      </c>
      <c r="T7749" s="10">
        <f>VLOOKUP(S7749,region,2,FALSE)</f>
        <v>4</v>
      </c>
      <c r="U7749" t="s">
        <v>4350</v>
      </c>
      <c r="V7749" t="s">
        <v>22</v>
      </c>
      <c r="W7749">
        <v>3875</v>
      </c>
      <c r="X7749">
        <f>VLOOKUP(V7749,category,2,FALSE)</f>
        <v>2</v>
      </c>
      <c r="Y7749" t="s">
        <v>3234</v>
      </c>
      <c r="Z7749">
        <f>VLOOKUP(Y7749,subcategory,2,FALSE)</f>
        <v>14</v>
      </c>
      <c r="AA7749" t="s">
        <v>1754</v>
      </c>
      <c r="AB7749">
        <v>7.5600000000000005</v>
      </c>
      <c r="AC7749">
        <v>6</v>
      </c>
      <c r="AD7749">
        <v>0</v>
      </c>
      <c r="AE7749" s="4">
        <v>0.3024</v>
      </c>
    </row>
    <row r="7750" spans="1:31" x14ac:dyDescent="0.3">
      <c r="A7750" s="2">
        <v>7749</v>
      </c>
      <c r="B7750" t="s">
        <v>7691</v>
      </c>
      <c r="C7750">
        <f>VLOOKUP(B7750,order,2,FALSE)</f>
        <v>3845</v>
      </c>
      <c r="D7750" s="3">
        <v>42173</v>
      </c>
      <c r="E7750" s="3">
        <v>42179</v>
      </c>
      <c r="F7750" t="s">
        <v>25</v>
      </c>
      <c r="G7750" s="10">
        <f>VLOOKUP(F7750,ship,2,FALSE)</f>
        <v>2</v>
      </c>
      <c r="H7750" t="s">
        <v>3423</v>
      </c>
      <c r="I7750">
        <f>VLOOKUP(H7750,customer,2,FALSE)</f>
        <v>169</v>
      </c>
      <c r="J7750" t="s">
        <v>690</v>
      </c>
      <c r="K7750" t="s">
        <v>9</v>
      </c>
      <c r="L7750">
        <f>VLOOKUP(K7750,segment1,2,FALSE)</f>
        <v>1</v>
      </c>
      <c r="M7750" t="s">
        <v>3255</v>
      </c>
      <c r="N7750" t="s">
        <v>548</v>
      </c>
      <c r="O7750">
        <f>VLOOKUP(N7750,city,2,FALSE)</f>
        <v>82</v>
      </c>
      <c r="P7750" t="s">
        <v>165</v>
      </c>
      <c r="Q7750">
        <f>VLOOKUP(P7750,state,2,FALSE)</f>
        <v>18</v>
      </c>
      <c r="R7750">
        <v>22204</v>
      </c>
      <c r="S7750" t="s">
        <v>12</v>
      </c>
      <c r="T7750" s="10">
        <f>VLOOKUP(S7750,region,2,FALSE)</f>
        <v>1</v>
      </c>
      <c r="U7750" t="s">
        <v>5559</v>
      </c>
      <c r="V7750" t="s">
        <v>13</v>
      </c>
      <c r="W7750">
        <f>VLOOKUP(U7750,product,2,FALSE)</f>
        <v>1493</v>
      </c>
      <c r="X7750">
        <f>VLOOKUP(V7750,category,2,FALSE)</f>
        <v>1</v>
      </c>
      <c r="Y7750" t="s">
        <v>3228</v>
      </c>
      <c r="Z7750">
        <f>VLOOKUP(Y7750,subcategory,2,FALSE)</f>
        <v>6</v>
      </c>
      <c r="AA7750" t="s">
        <v>208</v>
      </c>
      <c r="AB7750">
        <v>60.84</v>
      </c>
      <c r="AC7750">
        <v>3</v>
      </c>
      <c r="AD7750">
        <v>0</v>
      </c>
      <c r="AE7750" s="4">
        <v>19.468799999999998</v>
      </c>
    </row>
    <row r="7751" spans="1:31" x14ac:dyDescent="0.3">
      <c r="A7751" s="2">
        <v>7750</v>
      </c>
      <c r="B7751" t="s">
        <v>7691</v>
      </c>
      <c r="C7751">
        <f>VLOOKUP(B7751,order,2,FALSE)</f>
        <v>3845</v>
      </c>
      <c r="D7751" s="3">
        <v>42173</v>
      </c>
      <c r="E7751" s="3">
        <v>42179</v>
      </c>
      <c r="F7751" t="s">
        <v>25</v>
      </c>
      <c r="G7751" s="10">
        <f>VLOOKUP(F7751,ship,2,FALSE)</f>
        <v>2</v>
      </c>
      <c r="H7751" t="s">
        <v>3423</v>
      </c>
      <c r="I7751">
        <f>VLOOKUP(H7751,customer,2,FALSE)</f>
        <v>169</v>
      </c>
      <c r="J7751" t="s">
        <v>690</v>
      </c>
      <c r="K7751" t="s">
        <v>9</v>
      </c>
      <c r="L7751">
        <f>VLOOKUP(K7751,segment1,2,FALSE)</f>
        <v>1</v>
      </c>
      <c r="M7751" t="s">
        <v>3255</v>
      </c>
      <c r="N7751" t="s">
        <v>548</v>
      </c>
      <c r="O7751">
        <f>VLOOKUP(N7751,city,2,FALSE)</f>
        <v>82</v>
      </c>
      <c r="P7751" t="s">
        <v>165</v>
      </c>
      <c r="Q7751">
        <f>VLOOKUP(P7751,state,2,FALSE)</f>
        <v>18</v>
      </c>
      <c r="R7751">
        <v>22204</v>
      </c>
      <c r="S7751" t="s">
        <v>12</v>
      </c>
      <c r="T7751" s="10">
        <f>VLOOKUP(S7751,region,2,FALSE)</f>
        <v>1</v>
      </c>
      <c r="U7751" t="s">
        <v>4992</v>
      </c>
      <c r="V7751" t="s">
        <v>22</v>
      </c>
      <c r="W7751">
        <v>3876</v>
      </c>
      <c r="X7751">
        <f>VLOOKUP(V7751,category,2,FALSE)</f>
        <v>2</v>
      </c>
      <c r="Y7751" t="s">
        <v>3227</v>
      </c>
      <c r="Z7751">
        <f>VLOOKUP(Y7751,subcategory,2,FALSE)</f>
        <v>5</v>
      </c>
      <c r="AA7751" t="s">
        <v>113</v>
      </c>
      <c r="AB7751">
        <v>450.04</v>
      </c>
      <c r="AC7751">
        <v>2</v>
      </c>
      <c r="AD7751">
        <v>0</v>
      </c>
      <c r="AE7751" s="4">
        <v>58.505200000000002</v>
      </c>
    </row>
    <row r="7752" spans="1:31" x14ac:dyDescent="0.3">
      <c r="A7752" s="2">
        <v>7751</v>
      </c>
      <c r="B7752" t="s">
        <v>7691</v>
      </c>
      <c r="C7752">
        <f>VLOOKUP(B7752,order,2,FALSE)</f>
        <v>3845</v>
      </c>
      <c r="D7752" s="3">
        <v>42173</v>
      </c>
      <c r="E7752" s="3">
        <v>42179</v>
      </c>
      <c r="F7752" t="s">
        <v>25</v>
      </c>
      <c r="G7752" s="10">
        <f>VLOOKUP(F7752,ship,2,FALSE)</f>
        <v>2</v>
      </c>
      <c r="H7752" t="s">
        <v>3423</v>
      </c>
      <c r="I7752">
        <f>VLOOKUP(H7752,customer,2,FALSE)</f>
        <v>169</v>
      </c>
      <c r="J7752" t="s">
        <v>690</v>
      </c>
      <c r="K7752" t="s">
        <v>9</v>
      </c>
      <c r="L7752">
        <f>VLOOKUP(K7752,segment1,2,FALSE)</f>
        <v>1</v>
      </c>
      <c r="M7752" t="s">
        <v>3255</v>
      </c>
      <c r="N7752" t="s">
        <v>548</v>
      </c>
      <c r="O7752">
        <f>VLOOKUP(N7752,city,2,FALSE)</f>
        <v>82</v>
      </c>
      <c r="P7752" t="s">
        <v>165</v>
      </c>
      <c r="Q7752">
        <f>VLOOKUP(P7752,state,2,FALSE)</f>
        <v>18</v>
      </c>
      <c r="R7752">
        <v>22204</v>
      </c>
      <c r="S7752" t="s">
        <v>12</v>
      </c>
      <c r="T7752" s="10">
        <f>VLOOKUP(S7752,region,2,FALSE)</f>
        <v>1</v>
      </c>
      <c r="U7752" t="s">
        <v>4262</v>
      </c>
      <c r="V7752" t="s">
        <v>22</v>
      </c>
      <c r="W7752">
        <f>VLOOKUP(U7752,product,2,FALSE)</f>
        <v>154</v>
      </c>
      <c r="X7752">
        <f>VLOOKUP(V7752,category,2,FALSE)</f>
        <v>2</v>
      </c>
      <c r="Y7752" t="s">
        <v>3231</v>
      </c>
      <c r="Z7752">
        <f>VLOOKUP(Y7752,subcategory,2,FALSE)</f>
        <v>9</v>
      </c>
      <c r="AA7752" t="s">
        <v>1704</v>
      </c>
      <c r="AB7752">
        <v>34.6</v>
      </c>
      <c r="AC7752">
        <v>2</v>
      </c>
      <c r="AD7752">
        <v>0</v>
      </c>
      <c r="AE7752" s="4">
        <v>16.608000000000001</v>
      </c>
    </row>
    <row r="7753" spans="1:31" x14ac:dyDescent="0.3">
      <c r="A7753" s="2">
        <v>7752</v>
      </c>
      <c r="B7753" t="s">
        <v>7691</v>
      </c>
      <c r="C7753">
        <f>VLOOKUP(B7753,order,2,FALSE)</f>
        <v>3845</v>
      </c>
      <c r="D7753" s="3">
        <v>42173</v>
      </c>
      <c r="E7753" s="3">
        <v>42179</v>
      </c>
      <c r="F7753" t="s">
        <v>25</v>
      </c>
      <c r="G7753" s="10">
        <f>VLOOKUP(F7753,ship,2,FALSE)</f>
        <v>2</v>
      </c>
      <c r="H7753" t="s">
        <v>3423</v>
      </c>
      <c r="I7753">
        <f>VLOOKUP(H7753,customer,2,FALSE)</f>
        <v>169</v>
      </c>
      <c r="J7753" t="s">
        <v>690</v>
      </c>
      <c r="K7753" t="s">
        <v>9</v>
      </c>
      <c r="L7753">
        <f>VLOOKUP(K7753,segment1,2,FALSE)</f>
        <v>1</v>
      </c>
      <c r="M7753" t="s">
        <v>3255</v>
      </c>
      <c r="N7753" t="s">
        <v>548</v>
      </c>
      <c r="O7753">
        <f>VLOOKUP(N7753,city,2,FALSE)</f>
        <v>82</v>
      </c>
      <c r="P7753" t="s">
        <v>165</v>
      </c>
      <c r="Q7753">
        <f>VLOOKUP(P7753,state,2,FALSE)</f>
        <v>18</v>
      </c>
      <c r="R7753">
        <v>22204</v>
      </c>
      <c r="S7753" t="s">
        <v>12</v>
      </c>
      <c r="T7753" s="10">
        <f>VLOOKUP(S7753,region,2,FALSE)</f>
        <v>1</v>
      </c>
      <c r="U7753" t="s">
        <v>4594</v>
      </c>
      <c r="V7753" t="s">
        <v>35</v>
      </c>
      <c r="W7753">
        <v>3877</v>
      </c>
      <c r="X7753">
        <f>VLOOKUP(V7753,category,2,FALSE)</f>
        <v>3</v>
      </c>
      <c r="Y7753" t="s">
        <v>3230</v>
      </c>
      <c r="Z7753">
        <f>VLOOKUP(Y7753,subcategory,2,FALSE)</f>
        <v>8</v>
      </c>
      <c r="AA7753" t="s">
        <v>1345</v>
      </c>
      <c r="AB7753">
        <v>467.97</v>
      </c>
      <c r="AC7753">
        <v>3</v>
      </c>
      <c r="AD7753">
        <v>0</v>
      </c>
      <c r="AE7753" s="4">
        <v>140.39099999999999</v>
      </c>
    </row>
    <row r="7754" spans="1:31" x14ac:dyDescent="0.3">
      <c r="A7754" s="2">
        <v>7753</v>
      </c>
      <c r="B7754" t="s">
        <v>7691</v>
      </c>
      <c r="C7754">
        <f>VLOOKUP(B7754,order,2,FALSE)</f>
        <v>3845</v>
      </c>
      <c r="D7754" s="3">
        <v>42173</v>
      </c>
      <c r="E7754" s="3">
        <v>42179</v>
      </c>
      <c r="F7754" t="s">
        <v>25</v>
      </c>
      <c r="G7754" s="10">
        <f>VLOOKUP(F7754,ship,2,FALSE)</f>
        <v>2</v>
      </c>
      <c r="H7754" t="s">
        <v>3423</v>
      </c>
      <c r="I7754">
        <f>VLOOKUP(H7754,customer,2,FALSE)</f>
        <v>169</v>
      </c>
      <c r="J7754" t="s">
        <v>690</v>
      </c>
      <c r="K7754" t="s">
        <v>9</v>
      </c>
      <c r="L7754">
        <f>VLOOKUP(K7754,segment1,2,FALSE)</f>
        <v>1</v>
      </c>
      <c r="M7754" t="s">
        <v>3255</v>
      </c>
      <c r="N7754" t="s">
        <v>548</v>
      </c>
      <c r="O7754">
        <f>VLOOKUP(N7754,city,2,FALSE)</f>
        <v>82</v>
      </c>
      <c r="P7754" t="s">
        <v>165</v>
      </c>
      <c r="Q7754">
        <f>VLOOKUP(P7754,state,2,FALSE)</f>
        <v>18</v>
      </c>
      <c r="R7754">
        <v>22204</v>
      </c>
      <c r="S7754" t="s">
        <v>12</v>
      </c>
      <c r="T7754" s="10">
        <f>VLOOKUP(S7754,region,2,FALSE)</f>
        <v>1</v>
      </c>
      <c r="U7754" t="s">
        <v>4819</v>
      </c>
      <c r="V7754" t="s">
        <v>22</v>
      </c>
      <c r="W7754">
        <f>VLOOKUP(U7754,product,2,FALSE)</f>
        <v>730</v>
      </c>
      <c r="X7754">
        <f>VLOOKUP(V7754,category,2,FALSE)</f>
        <v>2</v>
      </c>
      <c r="Y7754" t="s">
        <v>3231</v>
      </c>
      <c r="Z7754">
        <f>VLOOKUP(Y7754,subcategory,2,FALSE)</f>
        <v>9</v>
      </c>
      <c r="AA7754" t="s">
        <v>3080</v>
      </c>
      <c r="AB7754">
        <v>33.020000000000003</v>
      </c>
      <c r="AC7754">
        <v>2</v>
      </c>
      <c r="AD7754">
        <v>0</v>
      </c>
      <c r="AE7754" s="4">
        <v>15.849600000000002</v>
      </c>
    </row>
    <row r="7755" spans="1:31" x14ac:dyDescent="0.3">
      <c r="A7755" s="2">
        <v>7754</v>
      </c>
      <c r="B7755" t="s">
        <v>7692</v>
      </c>
      <c r="C7755">
        <f>VLOOKUP(B7755,order,2,FALSE)</f>
        <v>3846</v>
      </c>
      <c r="D7755" s="3">
        <v>42338</v>
      </c>
      <c r="E7755" s="3">
        <v>42341</v>
      </c>
      <c r="F7755" t="s">
        <v>97</v>
      </c>
      <c r="G7755" s="10">
        <f>VLOOKUP(F7755,ship,2,FALSE)</f>
        <v>3</v>
      </c>
      <c r="H7755" t="s">
        <v>3703</v>
      </c>
      <c r="I7755">
        <f>VLOOKUP(H7755,customer,2,FALSE)</f>
        <v>449</v>
      </c>
      <c r="J7755" t="s">
        <v>1662</v>
      </c>
      <c r="K7755" t="s">
        <v>18</v>
      </c>
      <c r="L7755">
        <f>VLOOKUP(K7755,segment1,2,FALSE)</f>
        <v>2</v>
      </c>
      <c r="M7755" t="s">
        <v>3255</v>
      </c>
      <c r="N7755" t="s">
        <v>729</v>
      </c>
      <c r="O7755">
        <f>VLOOKUP(N7755,city,2,FALSE)</f>
        <v>109</v>
      </c>
      <c r="P7755" t="s">
        <v>44</v>
      </c>
      <c r="Q7755">
        <f>VLOOKUP(P7755,state,2,FALSE)</f>
        <v>4</v>
      </c>
      <c r="R7755">
        <v>28540</v>
      </c>
      <c r="S7755" t="s">
        <v>12</v>
      </c>
      <c r="T7755" s="10">
        <f>VLOOKUP(S7755,region,2,FALSE)</f>
        <v>1</v>
      </c>
      <c r="U7755" t="s">
        <v>5513</v>
      </c>
      <c r="V7755" t="s">
        <v>13</v>
      </c>
      <c r="W7755">
        <v>3878</v>
      </c>
      <c r="X7755">
        <f>VLOOKUP(V7755,category,2,FALSE)</f>
        <v>1</v>
      </c>
      <c r="Y7755" t="s">
        <v>3228</v>
      </c>
      <c r="Z7755">
        <f>VLOOKUP(Y7755,subcategory,2,FALSE)</f>
        <v>6</v>
      </c>
      <c r="AA7755" t="s">
        <v>101</v>
      </c>
      <c r="AB7755">
        <v>17.088000000000001</v>
      </c>
      <c r="AC7755">
        <v>2</v>
      </c>
      <c r="AD7755">
        <v>0.2</v>
      </c>
      <c r="AE7755" s="4">
        <v>1.0679999999999996</v>
      </c>
    </row>
    <row r="7756" spans="1:31" x14ac:dyDescent="0.3">
      <c r="A7756" s="2">
        <v>7755</v>
      </c>
      <c r="B7756" t="s">
        <v>7693</v>
      </c>
      <c r="C7756">
        <f>VLOOKUP(B7756,order,2,FALSE)</f>
        <v>3847</v>
      </c>
      <c r="D7756" s="3">
        <v>42359</v>
      </c>
      <c r="E7756" s="3">
        <v>42361</v>
      </c>
      <c r="F7756" t="s">
        <v>7</v>
      </c>
      <c r="G7756" s="10">
        <f>VLOOKUP(F7756,ship,2,FALSE)</f>
        <v>1</v>
      </c>
      <c r="H7756" t="s">
        <v>3595</v>
      </c>
      <c r="I7756">
        <f>VLOOKUP(H7756,customer,2,FALSE)</f>
        <v>341</v>
      </c>
      <c r="J7756" t="s">
        <v>1286</v>
      </c>
      <c r="K7756" t="s">
        <v>18</v>
      </c>
      <c r="L7756">
        <f>VLOOKUP(K7756,segment1,2,FALSE)</f>
        <v>2</v>
      </c>
      <c r="M7756" t="s">
        <v>3255</v>
      </c>
      <c r="N7756" t="s">
        <v>248</v>
      </c>
      <c r="O7756">
        <f>VLOOKUP(N7756,city,2,FALSE)</f>
        <v>39</v>
      </c>
      <c r="P7756" t="s">
        <v>249</v>
      </c>
      <c r="Q7756">
        <f>VLOOKUP(P7756,state,2,FALSE)</f>
        <v>25</v>
      </c>
      <c r="R7756">
        <v>43229</v>
      </c>
      <c r="S7756" t="s">
        <v>79</v>
      </c>
      <c r="T7756" s="10">
        <f>VLOOKUP(S7756,region,2,FALSE)</f>
        <v>4</v>
      </c>
      <c r="U7756" t="s">
        <v>4954</v>
      </c>
      <c r="V7756" t="s">
        <v>22</v>
      </c>
      <c r="W7756">
        <f>VLOOKUP(U7756,product,2,FALSE)</f>
        <v>869</v>
      </c>
      <c r="X7756">
        <f>VLOOKUP(V7756,category,2,FALSE)</f>
        <v>2</v>
      </c>
      <c r="Y7756" t="s">
        <v>3229</v>
      </c>
      <c r="Z7756">
        <f>VLOOKUP(Y7756,subcategory,2,FALSE)</f>
        <v>7</v>
      </c>
      <c r="AA7756" t="s">
        <v>3007</v>
      </c>
      <c r="AB7756">
        <v>3.008</v>
      </c>
      <c r="AC7756">
        <v>2</v>
      </c>
      <c r="AD7756">
        <v>0.2</v>
      </c>
      <c r="AE7756" s="4">
        <v>0.33839999999999981</v>
      </c>
    </row>
    <row r="7757" spans="1:31" x14ac:dyDescent="0.3">
      <c r="A7757" s="2">
        <v>7756</v>
      </c>
      <c r="B7757" t="s">
        <v>10552</v>
      </c>
      <c r="C7757">
        <f>VLOOKUP(B7757,order,2,FALSE)</f>
        <v>3848</v>
      </c>
      <c r="D7757" s="3">
        <v>43056</v>
      </c>
      <c r="E7757" s="3">
        <v>43060</v>
      </c>
      <c r="F7757" t="s">
        <v>25</v>
      </c>
      <c r="G7757" s="10">
        <f>VLOOKUP(F7757,ship,2,FALSE)</f>
        <v>2</v>
      </c>
      <c r="H7757" t="s">
        <v>3497</v>
      </c>
      <c r="I7757">
        <f>VLOOKUP(H7757,customer,2,FALSE)</f>
        <v>243</v>
      </c>
      <c r="J7757" t="s">
        <v>959</v>
      </c>
      <c r="K7757" t="s">
        <v>9</v>
      </c>
      <c r="L7757">
        <f>VLOOKUP(K7757,segment1,2,FALSE)</f>
        <v>1</v>
      </c>
      <c r="M7757" t="s">
        <v>3255</v>
      </c>
      <c r="N7757" t="s">
        <v>233</v>
      </c>
      <c r="O7757">
        <f>VLOOKUP(N7757,city,2,FALSE)</f>
        <v>36</v>
      </c>
      <c r="P7757" t="s">
        <v>44</v>
      </c>
      <c r="Q7757">
        <f>VLOOKUP(P7757,state,2,FALSE)</f>
        <v>4</v>
      </c>
      <c r="R7757">
        <v>28205</v>
      </c>
      <c r="S7757" t="s">
        <v>12</v>
      </c>
      <c r="T7757" s="10">
        <f>VLOOKUP(S7757,region,2,FALSE)</f>
        <v>1</v>
      </c>
      <c r="U7757" t="s">
        <v>5883</v>
      </c>
      <c r="V7757" t="s">
        <v>22</v>
      </c>
      <c r="W7757">
        <v>3879</v>
      </c>
      <c r="X7757">
        <f>VLOOKUP(V7757,category,2,FALSE)</f>
        <v>2</v>
      </c>
      <c r="Y7757" t="s">
        <v>45</v>
      </c>
      <c r="Z7757">
        <f>VLOOKUP(Y7757,subcategory,2,FALSE)</f>
        <v>11</v>
      </c>
      <c r="AA7757" t="s">
        <v>1504</v>
      </c>
      <c r="AB7757">
        <v>268.24</v>
      </c>
      <c r="AC7757">
        <v>7</v>
      </c>
      <c r="AD7757">
        <v>0.2</v>
      </c>
      <c r="AE7757" s="4">
        <v>93.883999999999986</v>
      </c>
    </row>
    <row r="7758" spans="1:31" x14ac:dyDescent="0.3">
      <c r="A7758" s="2">
        <v>7757</v>
      </c>
      <c r="B7758" t="s">
        <v>10552</v>
      </c>
      <c r="C7758">
        <f>VLOOKUP(B7758,order,2,FALSE)</f>
        <v>3848</v>
      </c>
      <c r="D7758" s="3">
        <v>43056</v>
      </c>
      <c r="E7758" s="3">
        <v>43060</v>
      </c>
      <c r="F7758" t="s">
        <v>25</v>
      </c>
      <c r="G7758" s="10">
        <f>VLOOKUP(F7758,ship,2,FALSE)</f>
        <v>2</v>
      </c>
      <c r="H7758" t="s">
        <v>3497</v>
      </c>
      <c r="I7758">
        <f>VLOOKUP(H7758,customer,2,FALSE)</f>
        <v>243</v>
      </c>
      <c r="J7758" t="s">
        <v>959</v>
      </c>
      <c r="K7758" t="s">
        <v>9</v>
      </c>
      <c r="L7758">
        <f>VLOOKUP(K7758,segment1,2,FALSE)</f>
        <v>1</v>
      </c>
      <c r="M7758" t="s">
        <v>3255</v>
      </c>
      <c r="N7758" t="s">
        <v>233</v>
      </c>
      <c r="O7758">
        <f>VLOOKUP(N7758,city,2,FALSE)</f>
        <v>36</v>
      </c>
      <c r="P7758" t="s">
        <v>44</v>
      </c>
      <c r="Q7758">
        <f>VLOOKUP(P7758,state,2,FALSE)</f>
        <v>4</v>
      </c>
      <c r="R7758">
        <v>28205</v>
      </c>
      <c r="S7758" t="s">
        <v>12</v>
      </c>
      <c r="T7758" s="10">
        <f>VLOOKUP(S7758,region,2,FALSE)</f>
        <v>1</v>
      </c>
      <c r="U7758" t="s">
        <v>4712</v>
      </c>
      <c r="V7758" t="s">
        <v>35</v>
      </c>
      <c r="W7758">
        <f>VLOOKUP(U7758,product,2,FALSE)</f>
        <v>620</v>
      </c>
      <c r="X7758">
        <f>VLOOKUP(V7758,category,2,FALSE)</f>
        <v>3</v>
      </c>
      <c r="Y7758" t="s">
        <v>3232</v>
      </c>
      <c r="Z7758">
        <f>VLOOKUP(Y7758,subcategory,2,FALSE)</f>
        <v>12</v>
      </c>
      <c r="AA7758" t="s">
        <v>806</v>
      </c>
      <c r="AB7758">
        <v>431.16000000000008</v>
      </c>
      <c r="AC7758">
        <v>5</v>
      </c>
      <c r="AD7758">
        <v>0.2</v>
      </c>
      <c r="AE7758" s="4">
        <v>107.78999999999996</v>
      </c>
    </row>
    <row r="7759" spans="1:31" x14ac:dyDescent="0.3">
      <c r="A7759" s="2">
        <v>7758</v>
      </c>
      <c r="B7759" t="s">
        <v>10553</v>
      </c>
      <c r="C7759">
        <f>VLOOKUP(B7759,order,2,FALSE)</f>
        <v>3849</v>
      </c>
      <c r="D7759" s="3">
        <v>43052</v>
      </c>
      <c r="E7759" s="3">
        <v>43055</v>
      </c>
      <c r="F7759" t="s">
        <v>7</v>
      </c>
      <c r="G7759" s="10">
        <f>VLOOKUP(F7759,ship,2,FALSE)</f>
        <v>1</v>
      </c>
      <c r="H7759" t="s">
        <v>3662</v>
      </c>
      <c r="I7759">
        <f>VLOOKUP(H7759,customer,2,FALSE)</f>
        <v>408</v>
      </c>
      <c r="J7759" t="s">
        <v>1527</v>
      </c>
      <c r="K7759" t="s">
        <v>18</v>
      </c>
      <c r="L7759">
        <f>VLOOKUP(K7759,segment1,2,FALSE)</f>
        <v>2</v>
      </c>
      <c r="M7759" t="s">
        <v>3255</v>
      </c>
      <c r="N7759" t="s">
        <v>1538</v>
      </c>
      <c r="O7759">
        <f>VLOOKUP(N7759,city,2,FALSE)</f>
        <v>199</v>
      </c>
      <c r="P7759" t="s">
        <v>139</v>
      </c>
      <c r="Q7759">
        <f>VLOOKUP(P7759,state,2,FALSE)</f>
        <v>16</v>
      </c>
      <c r="R7759">
        <v>14215</v>
      </c>
      <c r="S7759" t="s">
        <v>79</v>
      </c>
      <c r="T7759" s="10">
        <f>VLOOKUP(S7759,region,2,FALSE)</f>
        <v>4</v>
      </c>
      <c r="U7759" t="s">
        <v>4157</v>
      </c>
      <c r="V7759" t="s">
        <v>35</v>
      </c>
      <c r="W7759">
        <v>3880</v>
      </c>
      <c r="X7759">
        <f>VLOOKUP(V7759,category,2,FALSE)</f>
        <v>3</v>
      </c>
      <c r="Y7759" t="s">
        <v>3230</v>
      </c>
      <c r="Z7759">
        <f>VLOOKUP(Y7759,subcategory,2,FALSE)</f>
        <v>8</v>
      </c>
      <c r="AA7759" t="s">
        <v>1232</v>
      </c>
      <c r="AB7759">
        <v>43.6</v>
      </c>
      <c r="AC7759">
        <v>4</v>
      </c>
      <c r="AD7759">
        <v>0</v>
      </c>
      <c r="AE7759" s="4">
        <v>12.208000000000002</v>
      </c>
    </row>
    <row r="7760" spans="1:31" x14ac:dyDescent="0.3">
      <c r="A7760" s="2">
        <v>7759</v>
      </c>
      <c r="B7760" t="s">
        <v>10553</v>
      </c>
      <c r="C7760">
        <f>VLOOKUP(B7760,order,2,FALSE)</f>
        <v>3849</v>
      </c>
      <c r="D7760" s="3">
        <v>43052</v>
      </c>
      <c r="E7760" s="3">
        <v>43055</v>
      </c>
      <c r="F7760" t="s">
        <v>7</v>
      </c>
      <c r="G7760" s="10">
        <f>VLOOKUP(F7760,ship,2,FALSE)</f>
        <v>1</v>
      </c>
      <c r="H7760" t="s">
        <v>3662</v>
      </c>
      <c r="I7760">
        <f>VLOOKUP(H7760,customer,2,FALSE)</f>
        <v>408</v>
      </c>
      <c r="J7760" t="s">
        <v>1527</v>
      </c>
      <c r="K7760" t="s">
        <v>18</v>
      </c>
      <c r="L7760">
        <f>VLOOKUP(K7760,segment1,2,FALSE)</f>
        <v>2</v>
      </c>
      <c r="M7760" t="s">
        <v>3255</v>
      </c>
      <c r="N7760" t="s">
        <v>1538</v>
      </c>
      <c r="O7760">
        <f>VLOOKUP(N7760,city,2,FALSE)</f>
        <v>199</v>
      </c>
      <c r="P7760" t="s">
        <v>139</v>
      </c>
      <c r="Q7760">
        <f>VLOOKUP(P7760,state,2,FALSE)</f>
        <v>16</v>
      </c>
      <c r="R7760">
        <v>14215</v>
      </c>
      <c r="S7760" t="s">
        <v>79</v>
      </c>
      <c r="T7760" s="10">
        <f>VLOOKUP(S7760,region,2,FALSE)</f>
        <v>4</v>
      </c>
      <c r="U7760" t="s">
        <v>5764</v>
      </c>
      <c r="V7760" t="s">
        <v>13</v>
      </c>
      <c r="W7760">
        <f>VLOOKUP(U7760,product,2,FALSE)</f>
        <v>1705</v>
      </c>
      <c r="X7760">
        <f>VLOOKUP(V7760,category,2,FALSE)</f>
        <v>1</v>
      </c>
      <c r="Y7760" t="s">
        <v>3228</v>
      </c>
      <c r="Z7760">
        <f>VLOOKUP(Y7760,subcategory,2,FALSE)</f>
        <v>6</v>
      </c>
      <c r="AA7760" t="s">
        <v>1306</v>
      </c>
      <c r="AB7760">
        <v>154.94999999999999</v>
      </c>
      <c r="AC7760">
        <v>3</v>
      </c>
      <c r="AD7760">
        <v>0</v>
      </c>
      <c r="AE7760" s="4">
        <v>30.989999999999995</v>
      </c>
    </row>
    <row r="7761" spans="1:31" x14ac:dyDescent="0.3">
      <c r="A7761" s="2">
        <v>7760</v>
      </c>
      <c r="B7761" t="s">
        <v>8929</v>
      </c>
      <c r="C7761">
        <f>VLOOKUP(B7761,order,2,FALSE)</f>
        <v>3850</v>
      </c>
      <c r="D7761" s="3">
        <v>42667</v>
      </c>
      <c r="E7761" s="3">
        <v>42671</v>
      </c>
      <c r="F7761" t="s">
        <v>25</v>
      </c>
      <c r="G7761" s="10">
        <f>VLOOKUP(F7761,ship,2,FALSE)</f>
        <v>2</v>
      </c>
      <c r="H7761" t="s">
        <v>3942</v>
      </c>
      <c r="I7761">
        <f>VLOOKUP(H7761,customer,2,FALSE)</f>
        <v>688</v>
      </c>
      <c r="J7761" t="s">
        <v>2584</v>
      </c>
      <c r="K7761" t="s">
        <v>18</v>
      </c>
      <c r="L7761">
        <f>VLOOKUP(K7761,segment1,2,FALSE)</f>
        <v>2</v>
      </c>
      <c r="M7761" t="s">
        <v>3255</v>
      </c>
      <c r="N7761" t="s">
        <v>95</v>
      </c>
      <c r="O7761">
        <f>VLOOKUP(N7761,city,2,FALSE)</f>
        <v>13</v>
      </c>
      <c r="P7761" t="s">
        <v>54</v>
      </c>
      <c r="Q7761">
        <f>VLOOKUP(P7761,state,2,FALSE)</f>
        <v>6</v>
      </c>
      <c r="R7761">
        <v>77041</v>
      </c>
      <c r="S7761" t="s">
        <v>55</v>
      </c>
      <c r="T7761" s="10">
        <f>VLOOKUP(S7761,region,2,FALSE)</f>
        <v>3</v>
      </c>
      <c r="U7761" t="s">
        <v>5019</v>
      </c>
      <c r="V7761" t="s">
        <v>22</v>
      </c>
      <c r="W7761">
        <v>3881</v>
      </c>
      <c r="X7761">
        <f>VLOOKUP(V7761,category,2,FALSE)</f>
        <v>2</v>
      </c>
      <c r="Y7761" t="s">
        <v>45</v>
      </c>
      <c r="Z7761">
        <f>VLOOKUP(Y7761,subcategory,2,FALSE)</f>
        <v>11</v>
      </c>
      <c r="AA7761" t="s">
        <v>1869</v>
      </c>
      <c r="AB7761">
        <v>15.552000000000003</v>
      </c>
      <c r="AC7761">
        <v>3</v>
      </c>
      <c r="AD7761">
        <v>0.2</v>
      </c>
      <c r="AE7761" s="4">
        <v>5.4432</v>
      </c>
    </row>
    <row r="7762" spans="1:31" x14ac:dyDescent="0.3">
      <c r="A7762" s="2">
        <v>7761</v>
      </c>
      <c r="B7762" t="s">
        <v>6675</v>
      </c>
      <c r="C7762">
        <f>VLOOKUP(B7762,order,2,FALSE)</f>
        <v>3851</v>
      </c>
      <c r="D7762" s="3">
        <v>41979</v>
      </c>
      <c r="E7762" s="3">
        <v>41984</v>
      </c>
      <c r="F7762" t="s">
        <v>25</v>
      </c>
      <c r="G7762" s="10">
        <f>VLOOKUP(F7762,ship,2,FALSE)</f>
        <v>2</v>
      </c>
      <c r="H7762" t="s">
        <v>4023</v>
      </c>
      <c r="I7762">
        <f>VLOOKUP(H7762,customer,2,FALSE)</f>
        <v>768</v>
      </c>
      <c r="J7762" t="s">
        <v>3001</v>
      </c>
      <c r="K7762" t="s">
        <v>9</v>
      </c>
      <c r="L7762">
        <f>VLOOKUP(K7762,segment1,2,FALSE)</f>
        <v>1</v>
      </c>
      <c r="M7762" t="s">
        <v>3255</v>
      </c>
      <c r="N7762" t="s">
        <v>172</v>
      </c>
      <c r="O7762">
        <f>VLOOKUP(N7762,city,2,FALSE)</f>
        <v>27</v>
      </c>
      <c r="P7762" t="s">
        <v>173</v>
      </c>
      <c r="Q7762">
        <f>VLOOKUP(P7762,state,2,FALSE)</f>
        <v>19</v>
      </c>
      <c r="R7762">
        <v>38109</v>
      </c>
      <c r="S7762" t="s">
        <v>12</v>
      </c>
      <c r="T7762" s="10">
        <f>VLOOKUP(S7762,region,2,FALSE)</f>
        <v>1</v>
      </c>
      <c r="U7762" t="s">
        <v>5038</v>
      </c>
      <c r="V7762" t="s">
        <v>22</v>
      </c>
      <c r="W7762">
        <f>VLOOKUP(U7762,product,2,FALSE)</f>
        <v>955</v>
      </c>
      <c r="X7762">
        <f>VLOOKUP(V7762,category,2,FALSE)</f>
        <v>2</v>
      </c>
      <c r="Y7762" t="s">
        <v>45</v>
      </c>
      <c r="Z7762">
        <f>VLOOKUP(Y7762,subcategory,2,FALSE)</f>
        <v>11</v>
      </c>
      <c r="AA7762" t="s">
        <v>1943</v>
      </c>
      <c r="AB7762">
        <v>42.207999999999998</v>
      </c>
      <c r="AC7762">
        <v>2</v>
      </c>
      <c r="AD7762">
        <v>0.2</v>
      </c>
      <c r="AE7762" s="4">
        <v>13.717599999999997</v>
      </c>
    </row>
    <row r="7763" spans="1:31" x14ac:dyDescent="0.3">
      <c r="A7763" s="2">
        <v>7762</v>
      </c>
      <c r="B7763" t="s">
        <v>10554</v>
      </c>
      <c r="C7763">
        <f>VLOOKUP(B7763,order,2,FALSE)</f>
        <v>3852</v>
      </c>
      <c r="D7763" s="3">
        <v>43072</v>
      </c>
      <c r="E7763" s="3">
        <v>43075</v>
      </c>
      <c r="F7763" t="s">
        <v>97</v>
      </c>
      <c r="G7763" s="10">
        <f>VLOOKUP(F7763,ship,2,FALSE)</f>
        <v>3</v>
      </c>
      <c r="H7763" t="s">
        <v>3397</v>
      </c>
      <c r="I7763">
        <f>VLOOKUP(H7763,customer,2,FALSE)</f>
        <v>143</v>
      </c>
      <c r="J7763" t="s">
        <v>598</v>
      </c>
      <c r="K7763" t="s">
        <v>9</v>
      </c>
      <c r="L7763">
        <f>VLOOKUP(K7763,segment1,2,FALSE)</f>
        <v>1</v>
      </c>
      <c r="M7763" t="s">
        <v>3255</v>
      </c>
      <c r="N7763" t="s">
        <v>1888</v>
      </c>
      <c r="O7763">
        <f>VLOOKUP(N7763,city,2,FALSE)</f>
        <v>244</v>
      </c>
      <c r="P7763" t="s">
        <v>54</v>
      </c>
      <c r="Q7763">
        <f>VLOOKUP(P7763,state,2,FALSE)</f>
        <v>6</v>
      </c>
      <c r="R7763">
        <v>75023</v>
      </c>
      <c r="S7763" t="s">
        <v>55</v>
      </c>
      <c r="T7763" s="10">
        <f>VLOOKUP(S7763,region,2,FALSE)</f>
        <v>3</v>
      </c>
      <c r="U7763" t="s">
        <v>4085</v>
      </c>
      <c r="V7763" t="s">
        <v>22</v>
      </c>
      <c r="W7763">
        <v>3882</v>
      </c>
      <c r="X7763">
        <f>VLOOKUP(V7763,category,2,FALSE)</f>
        <v>2</v>
      </c>
      <c r="Y7763" t="s">
        <v>45</v>
      </c>
      <c r="Z7763">
        <f>VLOOKUP(Y7763,subcategory,2,FALSE)</f>
        <v>11</v>
      </c>
      <c r="AA7763" t="s">
        <v>1873</v>
      </c>
      <c r="AB7763">
        <v>10.368000000000002</v>
      </c>
      <c r="AC7763">
        <v>2</v>
      </c>
      <c r="AD7763">
        <v>0.2</v>
      </c>
      <c r="AE7763" s="4">
        <v>3.6288</v>
      </c>
    </row>
    <row r="7764" spans="1:31" x14ac:dyDescent="0.3">
      <c r="A7764" s="2">
        <v>7763</v>
      </c>
      <c r="B7764" t="s">
        <v>10555</v>
      </c>
      <c r="C7764">
        <f>VLOOKUP(B7764,order,2,FALSE)</f>
        <v>3853</v>
      </c>
      <c r="D7764" s="3">
        <v>43004</v>
      </c>
      <c r="E7764" s="3">
        <v>43006</v>
      </c>
      <c r="F7764" t="s">
        <v>97</v>
      </c>
      <c r="G7764" s="10">
        <f>VLOOKUP(F7764,ship,2,FALSE)</f>
        <v>3</v>
      </c>
      <c r="H7764" t="s">
        <v>3614</v>
      </c>
      <c r="I7764">
        <f>VLOOKUP(H7764,customer,2,FALSE)</f>
        <v>360</v>
      </c>
      <c r="J7764" t="s">
        <v>1338</v>
      </c>
      <c r="K7764" t="s">
        <v>52</v>
      </c>
      <c r="L7764">
        <f>VLOOKUP(K7764,segment1,2,FALSE)</f>
        <v>3</v>
      </c>
      <c r="M7764" t="s">
        <v>3255</v>
      </c>
      <c r="N7764" t="s">
        <v>929</v>
      </c>
      <c r="O7764">
        <f>VLOOKUP(N7764,city,2,FALSE)</f>
        <v>128</v>
      </c>
      <c r="P7764" t="s">
        <v>212</v>
      </c>
      <c r="Q7764">
        <f>VLOOKUP(P7764,state,2,FALSE)</f>
        <v>22</v>
      </c>
      <c r="R7764">
        <v>97301</v>
      </c>
      <c r="S7764" t="s">
        <v>21</v>
      </c>
      <c r="T7764" s="10">
        <f>VLOOKUP(S7764,region,2,FALSE)</f>
        <v>2</v>
      </c>
      <c r="U7764" t="s">
        <v>5145</v>
      </c>
      <c r="V7764" t="s">
        <v>22</v>
      </c>
      <c r="W7764">
        <f>VLOOKUP(U7764,product,2,FALSE)</f>
        <v>1062</v>
      </c>
      <c r="X7764">
        <f>VLOOKUP(V7764,category,2,FALSE)</f>
        <v>2</v>
      </c>
      <c r="Y7764" t="s">
        <v>3229</v>
      </c>
      <c r="Z7764">
        <f>VLOOKUP(Y7764,subcategory,2,FALSE)</f>
        <v>7</v>
      </c>
      <c r="AA7764" t="s">
        <v>612</v>
      </c>
      <c r="AB7764">
        <v>2.2239999999999998</v>
      </c>
      <c r="AC7764">
        <v>1</v>
      </c>
      <c r="AD7764">
        <v>0.2</v>
      </c>
      <c r="AE7764" s="4">
        <v>0.55599999999999994</v>
      </c>
    </row>
    <row r="7765" spans="1:31" x14ac:dyDescent="0.3">
      <c r="A7765" s="2">
        <v>7764</v>
      </c>
      <c r="B7765" t="s">
        <v>7694</v>
      </c>
      <c r="C7765">
        <f>VLOOKUP(B7765,order,2,FALSE)</f>
        <v>3854</v>
      </c>
      <c r="D7765" s="3">
        <v>42038</v>
      </c>
      <c r="E7765" s="3">
        <v>42042</v>
      </c>
      <c r="F7765" t="s">
        <v>25</v>
      </c>
      <c r="G7765" s="10">
        <f>VLOOKUP(F7765,ship,2,FALSE)</f>
        <v>2</v>
      </c>
      <c r="H7765" t="s">
        <v>3638</v>
      </c>
      <c r="I7765">
        <f>VLOOKUP(H7765,customer,2,FALSE)</f>
        <v>384</v>
      </c>
      <c r="J7765" t="s">
        <v>1418</v>
      </c>
      <c r="K7765" t="s">
        <v>9</v>
      </c>
      <c r="L7765">
        <f>VLOOKUP(K7765,segment1,2,FALSE)</f>
        <v>1</v>
      </c>
      <c r="M7765" t="s">
        <v>3255</v>
      </c>
      <c r="N7765" t="s">
        <v>248</v>
      </c>
      <c r="O7765">
        <f>VLOOKUP(N7765,city,2,FALSE)</f>
        <v>39</v>
      </c>
      <c r="P7765" t="s">
        <v>615</v>
      </c>
      <c r="Q7765">
        <f>VLOOKUP(P7765,state,2,FALSE)</f>
        <v>33</v>
      </c>
      <c r="R7765">
        <v>31907</v>
      </c>
      <c r="S7765" t="s">
        <v>12</v>
      </c>
      <c r="T7765" s="10">
        <f>VLOOKUP(S7765,region,2,FALSE)</f>
        <v>1</v>
      </c>
      <c r="U7765" t="s">
        <v>5519</v>
      </c>
      <c r="V7765" t="s">
        <v>22</v>
      </c>
      <c r="W7765">
        <v>3883</v>
      </c>
      <c r="X7765">
        <f>VLOOKUP(V7765,category,2,FALSE)</f>
        <v>2</v>
      </c>
      <c r="Y7765" t="s">
        <v>103</v>
      </c>
      <c r="Z7765">
        <f>VLOOKUP(Y7765,subcategory,2,FALSE)</f>
        <v>13</v>
      </c>
      <c r="AA7765" t="s">
        <v>5926</v>
      </c>
      <c r="AB7765">
        <v>74.52</v>
      </c>
      <c r="AC7765">
        <v>9</v>
      </c>
      <c r="AD7765">
        <v>0</v>
      </c>
      <c r="AE7765" s="4">
        <v>35.024399999999993</v>
      </c>
    </row>
    <row r="7766" spans="1:31" x14ac:dyDescent="0.3">
      <c r="A7766" s="2">
        <v>7765</v>
      </c>
      <c r="B7766" t="s">
        <v>10556</v>
      </c>
      <c r="C7766">
        <f>VLOOKUP(B7766,order,2,FALSE)</f>
        <v>3855</v>
      </c>
      <c r="D7766" s="3">
        <v>42959</v>
      </c>
      <c r="E7766" s="3">
        <v>42959</v>
      </c>
      <c r="F7766" t="s">
        <v>625</v>
      </c>
      <c r="G7766" s="10">
        <f>VLOOKUP(F7766,ship,2,FALSE)</f>
        <v>4</v>
      </c>
      <c r="H7766" t="s">
        <v>3434</v>
      </c>
      <c r="I7766">
        <f>VLOOKUP(H7766,customer,2,FALSE)</f>
        <v>180</v>
      </c>
      <c r="J7766" t="s">
        <v>735</v>
      </c>
      <c r="K7766" t="s">
        <v>18</v>
      </c>
      <c r="L7766">
        <f>VLOOKUP(K7766,segment1,2,FALSE)</f>
        <v>2</v>
      </c>
      <c r="M7766" t="s">
        <v>3255</v>
      </c>
      <c r="N7766" t="s">
        <v>194</v>
      </c>
      <c r="O7766">
        <f>VLOOKUP(N7766,city,2,FALSE)</f>
        <v>30</v>
      </c>
      <c r="P7766" t="s">
        <v>1255</v>
      </c>
      <c r="Q7766">
        <f>VLOOKUP(P7766,state,2,FALSE)</f>
        <v>40</v>
      </c>
      <c r="R7766">
        <v>21044</v>
      </c>
      <c r="S7766" t="s">
        <v>79</v>
      </c>
      <c r="T7766" s="10">
        <f>VLOOKUP(S7766,region,2,FALSE)</f>
        <v>4</v>
      </c>
      <c r="U7766" t="s">
        <v>4611</v>
      </c>
      <c r="V7766" t="s">
        <v>22</v>
      </c>
      <c r="W7766">
        <f>VLOOKUP(U7766,product,2,FALSE)</f>
        <v>513</v>
      </c>
      <c r="X7766">
        <f>VLOOKUP(V7766,category,2,FALSE)</f>
        <v>2</v>
      </c>
      <c r="Y7766" t="s">
        <v>3229</v>
      </c>
      <c r="Z7766">
        <f>VLOOKUP(Y7766,subcategory,2,FALSE)</f>
        <v>7</v>
      </c>
      <c r="AA7766" t="s">
        <v>638</v>
      </c>
      <c r="AB7766">
        <v>17.52</v>
      </c>
      <c r="AC7766">
        <v>3</v>
      </c>
      <c r="AD7766">
        <v>0</v>
      </c>
      <c r="AE7766" s="4">
        <v>5.2559999999999993</v>
      </c>
    </row>
    <row r="7767" spans="1:31" x14ac:dyDescent="0.3">
      <c r="A7767" s="2">
        <v>7766</v>
      </c>
      <c r="B7767" t="s">
        <v>10556</v>
      </c>
      <c r="C7767">
        <f>VLOOKUP(B7767,order,2,FALSE)</f>
        <v>3855</v>
      </c>
      <c r="D7767" s="3">
        <v>42959</v>
      </c>
      <c r="E7767" s="3">
        <v>42959</v>
      </c>
      <c r="F7767" t="s">
        <v>625</v>
      </c>
      <c r="G7767" s="10">
        <f>VLOOKUP(F7767,ship,2,FALSE)</f>
        <v>4</v>
      </c>
      <c r="H7767" t="s">
        <v>3434</v>
      </c>
      <c r="I7767">
        <f>VLOOKUP(H7767,customer,2,FALSE)</f>
        <v>180</v>
      </c>
      <c r="J7767" t="s">
        <v>735</v>
      </c>
      <c r="K7767" t="s">
        <v>18</v>
      </c>
      <c r="L7767">
        <f>VLOOKUP(K7767,segment1,2,FALSE)</f>
        <v>2</v>
      </c>
      <c r="M7767" t="s">
        <v>3255</v>
      </c>
      <c r="N7767" t="s">
        <v>194</v>
      </c>
      <c r="O7767">
        <f>VLOOKUP(N7767,city,2,FALSE)</f>
        <v>30</v>
      </c>
      <c r="P7767" t="s">
        <v>1255</v>
      </c>
      <c r="Q7767">
        <f>VLOOKUP(P7767,state,2,FALSE)</f>
        <v>40</v>
      </c>
      <c r="R7767">
        <v>21044</v>
      </c>
      <c r="S7767" t="s">
        <v>79</v>
      </c>
      <c r="T7767" s="10">
        <f>VLOOKUP(S7767,region,2,FALSE)</f>
        <v>4</v>
      </c>
      <c r="U7767" t="s">
        <v>4507</v>
      </c>
      <c r="V7767" t="s">
        <v>13</v>
      </c>
      <c r="W7767">
        <v>3884</v>
      </c>
      <c r="X7767">
        <f>VLOOKUP(V7767,category,2,FALSE)</f>
        <v>1</v>
      </c>
      <c r="Y7767" t="s">
        <v>3226</v>
      </c>
      <c r="Z7767">
        <f>VLOOKUP(Y7767,subcategory,2,FALSE)</f>
        <v>2</v>
      </c>
      <c r="AA7767" t="s">
        <v>759</v>
      </c>
      <c r="AB7767">
        <v>1779.9</v>
      </c>
      <c r="AC7767">
        <v>5</v>
      </c>
      <c r="AD7767">
        <v>0</v>
      </c>
      <c r="AE7767" s="4">
        <v>373.77899999999983</v>
      </c>
    </row>
    <row r="7768" spans="1:31" x14ac:dyDescent="0.3">
      <c r="A7768" s="2">
        <v>7767</v>
      </c>
      <c r="B7768" t="s">
        <v>10556</v>
      </c>
      <c r="C7768">
        <f>VLOOKUP(B7768,order,2,FALSE)</f>
        <v>3855</v>
      </c>
      <c r="D7768" s="3">
        <v>42959</v>
      </c>
      <c r="E7768" s="3">
        <v>42959</v>
      </c>
      <c r="F7768" t="s">
        <v>625</v>
      </c>
      <c r="G7768" s="10">
        <f>VLOOKUP(F7768,ship,2,FALSE)</f>
        <v>4</v>
      </c>
      <c r="H7768" t="s">
        <v>3434</v>
      </c>
      <c r="I7768">
        <f>VLOOKUP(H7768,customer,2,FALSE)</f>
        <v>180</v>
      </c>
      <c r="J7768" t="s">
        <v>735</v>
      </c>
      <c r="K7768" t="s">
        <v>18</v>
      </c>
      <c r="L7768">
        <f>VLOOKUP(K7768,segment1,2,FALSE)</f>
        <v>2</v>
      </c>
      <c r="M7768" t="s">
        <v>3255</v>
      </c>
      <c r="N7768" t="s">
        <v>194</v>
      </c>
      <c r="O7768">
        <f>VLOOKUP(N7768,city,2,FALSE)</f>
        <v>30</v>
      </c>
      <c r="P7768" t="s">
        <v>1255</v>
      </c>
      <c r="Q7768">
        <f>VLOOKUP(P7768,state,2,FALSE)</f>
        <v>40</v>
      </c>
      <c r="R7768">
        <v>21044</v>
      </c>
      <c r="S7768" t="s">
        <v>79</v>
      </c>
      <c r="T7768" s="10">
        <f>VLOOKUP(S7768,region,2,FALSE)</f>
        <v>4</v>
      </c>
      <c r="U7768" t="s">
        <v>4501</v>
      </c>
      <c r="V7768" t="s">
        <v>22</v>
      </c>
      <c r="W7768">
        <f>VLOOKUP(U7768,product,2,FALSE)</f>
        <v>400</v>
      </c>
      <c r="X7768">
        <f>VLOOKUP(V7768,category,2,FALSE)</f>
        <v>2</v>
      </c>
      <c r="Y7768" t="s">
        <v>3229</v>
      </c>
      <c r="Z7768">
        <f>VLOOKUP(Y7768,subcategory,2,FALSE)</f>
        <v>7</v>
      </c>
      <c r="AA7768" t="s">
        <v>2118</v>
      </c>
      <c r="AB7768">
        <v>219.89999999999998</v>
      </c>
      <c r="AC7768">
        <v>5</v>
      </c>
      <c r="AD7768">
        <v>0</v>
      </c>
      <c r="AE7768" s="4">
        <v>59.373000000000005</v>
      </c>
    </row>
    <row r="7769" spans="1:31" x14ac:dyDescent="0.3">
      <c r="A7769" s="2">
        <v>7768</v>
      </c>
      <c r="B7769" t="s">
        <v>7695</v>
      </c>
      <c r="C7769">
        <f>VLOOKUP(B7769,order,2,FALSE)</f>
        <v>3856</v>
      </c>
      <c r="D7769" s="3">
        <v>42240</v>
      </c>
      <c r="E7769" s="3">
        <v>42242</v>
      </c>
      <c r="F7769" t="s">
        <v>97</v>
      </c>
      <c r="G7769" s="10">
        <f>VLOOKUP(F7769,ship,2,FALSE)</f>
        <v>3</v>
      </c>
      <c r="H7769" t="s">
        <v>3412</v>
      </c>
      <c r="I7769">
        <f>VLOOKUP(H7769,customer,2,FALSE)</f>
        <v>158</v>
      </c>
      <c r="J7769" t="s">
        <v>654</v>
      </c>
      <c r="K7769" t="s">
        <v>9</v>
      </c>
      <c r="L7769">
        <f>VLOOKUP(K7769,segment1,2,FALSE)</f>
        <v>1</v>
      </c>
      <c r="M7769" t="s">
        <v>3255</v>
      </c>
      <c r="N7769" t="s">
        <v>211</v>
      </c>
      <c r="O7769">
        <f>VLOOKUP(N7769,city,2,FALSE)</f>
        <v>33</v>
      </c>
      <c r="P7769" t="s">
        <v>212</v>
      </c>
      <c r="Q7769">
        <f>VLOOKUP(P7769,state,2,FALSE)</f>
        <v>22</v>
      </c>
      <c r="R7769">
        <v>97206</v>
      </c>
      <c r="S7769" t="s">
        <v>21</v>
      </c>
      <c r="T7769" s="10">
        <f>VLOOKUP(S7769,region,2,FALSE)</f>
        <v>2</v>
      </c>
      <c r="U7769" t="s">
        <v>4189</v>
      </c>
      <c r="V7769" t="s">
        <v>22</v>
      </c>
      <c r="W7769">
        <v>3885</v>
      </c>
      <c r="X7769">
        <f>VLOOKUP(V7769,category,2,FALSE)</f>
        <v>2</v>
      </c>
      <c r="Y7769" t="s">
        <v>3229</v>
      </c>
      <c r="Z7769">
        <f>VLOOKUP(Y7769,subcategory,2,FALSE)</f>
        <v>7</v>
      </c>
      <c r="AA7769" t="s">
        <v>1142</v>
      </c>
      <c r="AB7769">
        <v>7.1519999999999992</v>
      </c>
      <c r="AC7769">
        <v>3</v>
      </c>
      <c r="AD7769">
        <v>0.2</v>
      </c>
      <c r="AE7769" s="4">
        <v>0.71520000000000028</v>
      </c>
    </row>
    <row r="7770" spans="1:31" x14ac:dyDescent="0.3">
      <c r="A7770" s="2">
        <v>7769</v>
      </c>
      <c r="B7770" t="s">
        <v>10557</v>
      </c>
      <c r="C7770">
        <f>VLOOKUP(B7770,order,2,FALSE)</f>
        <v>3857</v>
      </c>
      <c r="D7770" s="3">
        <v>43051</v>
      </c>
      <c r="E7770" s="3">
        <v>43056</v>
      </c>
      <c r="F7770" t="s">
        <v>25</v>
      </c>
      <c r="G7770" s="10">
        <f>VLOOKUP(F7770,ship,2,FALSE)</f>
        <v>2</v>
      </c>
      <c r="H7770" t="s">
        <v>3700</v>
      </c>
      <c r="I7770">
        <f>VLOOKUP(H7770,customer,2,FALSE)</f>
        <v>446</v>
      </c>
      <c r="J7770" t="s">
        <v>1656</v>
      </c>
      <c r="K7770" t="s">
        <v>9</v>
      </c>
      <c r="L7770">
        <f>VLOOKUP(K7770,segment1,2,FALSE)</f>
        <v>1</v>
      </c>
      <c r="M7770" t="s">
        <v>3255</v>
      </c>
      <c r="N7770" t="s">
        <v>2370</v>
      </c>
      <c r="O7770">
        <f>VLOOKUP(N7770,city,2,FALSE)</f>
        <v>316</v>
      </c>
      <c r="P7770" t="s">
        <v>28</v>
      </c>
      <c r="Q7770">
        <f>VLOOKUP(P7770,state,2,FALSE)</f>
        <v>3</v>
      </c>
      <c r="R7770">
        <v>32303</v>
      </c>
      <c r="S7770" t="s">
        <v>12</v>
      </c>
      <c r="T7770" s="10">
        <f>VLOOKUP(S7770,region,2,FALSE)</f>
        <v>1</v>
      </c>
      <c r="U7770" t="s">
        <v>4743</v>
      </c>
      <c r="V7770" t="s">
        <v>22</v>
      </c>
      <c r="W7770">
        <f>VLOOKUP(U7770,product,2,FALSE)</f>
        <v>653</v>
      </c>
      <c r="X7770">
        <f>VLOOKUP(V7770,category,2,FALSE)</f>
        <v>2</v>
      </c>
      <c r="Y7770" t="s">
        <v>45</v>
      </c>
      <c r="Z7770">
        <f>VLOOKUP(Y7770,subcategory,2,FALSE)</f>
        <v>11</v>
      </c>
      <c r="AA7770" t="s">
        <v>2073</v>
      </c>
      <c r="AB7770">
        <v>26.720000000000002</v>
      </c>
      <c r="AC7770">
        <v>5</v>
      </c>
      <c r="AD7770">
        <v>0.2</v>
      </c>
      <c r="AE7770" s="4">
        <v>9.3520000000000003</v>
      </c>
    </row>
    <row r="7771" spans="1:31" x14ac:dyDescent="0.3">
      <c r="A7771" s="2">
        <v>7770</v>
      </c>
      <c r="B7771" t="s">
        <v>8930</v>
      </c>
      <c r="C7771">
        <f>VLOOKUP(B7771,order,2,FALSE)</f>
        <v>3858</v>
      </c>
      <c r="D7771" s="3">
        <v>42583</v>
      </c>
      <c r="E7771" s="3">
        <v>42583</v>
      </c>
      <c r="F7771" t="s">
        <v>625</v>
      </c>
      <c r="G7771" s="10">
        <f>VLOOKUP(F7771,ship,2,FALSE)</f>
        <v>4</v>
      </c>
      <c r="H7771" t="s">
        <v>3386</v>
      </c>
      <c r="I7771">
        <f>VLOOKUP(H7771,customer,2,FALSE)</f>
        <v>132</v>
      </c>
      <c r="J7771" t="s">
        <v>556</v>
      </c>
      <c r="K7771" t="s">
        <v>18</v>
      </c>
      <c r="L7771">
        <f>VLOOKUP(K7771,segment1,2,FALSE)</f>
        <v>2</v>
      </c>
      <c r="M7771" t="s">
        <v>3255</v>
      </c>
      <c r="N7771" t="s">
        <v>1297</v>
      </c>
      <c r="O7771">
        <f>VLOOKUP(N7771,city,2,FALSE)</f>
        <v>170</v>
      </c>
      <c r="P7771" t="s">
        <v>20</v>
      </c>
      <c r="Q7771">
        <f>VLOOKUP(P7771,state,2,FALSE)</f>
        <v>2</v>
      </c>
      <c r="R7771">
        <v>92503</v>
      </c>
      <c r="S7771" t="s">
        <v>21</v>
      </c>
      <c r="T7771" s="10">
        <f>VLOOKUP(S7771,region,2,FALSE)</f>
        <v>2</v>
      </c>
      <c r="U7771" t="s">
        <v>5226</v>
      </c>
      <c r="V7771" t="s">
        <v>35</v>
      </c>
      <c r="W7771">
        <v>3886</v>
      </c>
      <c r="X7771">
        <f>VLOOKUP(V7771,category,2,FALSE)</f>
        <v>3</v>
      </c>
      <c r="Y7771" t="s">
        <v>3230</v>
      </c>
      <c r="Z7771">
        <f>VLOOKUP(Y7771,subcategory,2,FALSE)</f>
        <v>8</v>
      </c>
      <c r="AA7771" t="s">
        <v>421</v>
      </c>
      <c r="AB7771">
        <v>1039.7280000000001</v>
      </c>
      <c r="AC7771">
        <v>2</v>
      </c>
      <c r="AD7771">
        <v>0.2</v>
      </c>
      <c r="AE7771" s="4">
        <v>90.976200000000063</v>
      </c>
    </row>
    <row r="7772" spans="1:31" x14ac:dyDescent="0.3">
      <c r="A7772" s="2">
        <v>7771</v>
      </c>
      <c r="B7772" t="s">
        <v>8930</v>
      </c>
      <c r="C7772">
        <f>VLOOKUP(B7772,order,2,FALSE)</f>
        <v>3858</v>
      </c>
      <c r="D7772" s="3">
        <v>42583</v>
      </c>
      <c r="E7772" s="3">
        <v>42583</v>
      </c>
      <c r="F7772" t="s">
        <v>625</v>
      </c>
      <c r="G7772" s="10">
        <f>VLOOKUP(F7772,ship,2,FALSE)</f>
        <v>4</v>
      </c>
      <c r="H7772" t="s">
        <v>3386</v>
      </c>
      <c r="I7772">
        <f>VLOOKUP(H7772,customer,2,FALSE)</f>
        <v>132</v>
      </c>
      <c r="J7772" t="s">
        <v>556</v>
      </c>
      <c r="K7772" t="s">
        <v>18</v>
      </c>
      <c r="L7772">
        <f>VLOOKUP(K7772,segment1,2,FALSE)</f>
        <v>2</v>
      </c>
      <c r="M7772" t="s">
        <v>3255</v>
      </c>
      <c r="N7772" t="s">
        <v>1297</v>
      </c>
      <c r="O7772">
        <f>VLOOKUP(N7772,city,2,FALSE)</f>
        <v>170</v>
      </c>
      <c r="P7772" t="s">
        <v>20</v>
      </c>
      <c r="Q7772">
        <f>VLOOKUP(P7772,state,2,FALSE)</f>
        <v>2</v>
      </c>
      <c r="R7772">
        <v>92503</v>
      </c>
      <c r="S7772" t="s">
        <v>21</v>
      </c>
      <c r="T7772" s="10">
        <f>VLOOKUP(S7772,region,2,FALSE)</f>
        <v>2</v>
      </c>
      <c r="U7772" t="s">
        <v>4119</v>
      </c>
      <c r="V7772" t="s">
        <v>22</v>
      </c>
      <c r="W7772">
        <f>VLOOKUP(U7772,product,2,FALSE)</f>
        <v>10</v>
      </c>
      <c r="X7772">
        <f>VLOOKUP(V7772,category,2,FALSE)</f>
        <v>2</v>
      </c>
      <c r="Y7772" t="s">
        <v>38</v>
      </c>
      <c r="Z7772">
        <f>VLOOKUP(Y7772,subcategory,2,FALSE)</f>
        <v>10</v>
      </c>
      <c r="AA7772" t="s">
        <v>976</v>
      </c>
      <c r="AB7772">
        <v>45.96</v>
      </c>
      <c r="AC7772">
        <v>2</v>
      </c>
      <c r="AD7772">
        <v>0</v>
      </c>
      <c r="AE7772" s="4">
        <v>13.787999999999997</v>
      </c>
    </row>
    <row r="7773" spans="1:31" x14ac:dyDescent="0.3">
      <c r="A7773" s="2">
        <v>7772</v>
      </c>
      <c r="B7773" t="s">
        <v>8931</v>
      </c>
      <c r="C7773">
        <f>VLOOKUP(B7773,order,2,FALSE)</f>
        <v>3859</v>
      </c>
      <c r="D7773" s="3">
        <v>42699</v>
      </c>
      <c r="E7773" s="3">
        <v>42706</v>
      </c>
      <c r="F7773" t="s">
        <v>25</v>
      </c>
      <c r="G7773" s="10">
        <f>VLOOKUP(F7773,ship,2,FALSE)</f>
        <v>2</v>
      </c>
      <c r="H7773" t="s">
        <v>3728</v>
      </c>
      <c r="I7773">
        <f>VLOOKUP(H7773,customer,2,FALSE)</f>
        <v>474</v>
      </c>
      <c r="J7773" t="s">
        <v>1746</v>
      </c>
      <c r="K7773" t="s">
        <v>9</v>
      </c>
      <c r="L7773">
        <f>VLOOKUP(K7773,segment1,2,FALSE)</f>
        <v>1</v>
      </c>
      <c r="M7773" t="s">
        <v>3255</v>
      </c>
      <c r="N7773" t="s">
        <v>1152</v>
      </c>
      <c r="O7773">
        <f>VLOOKUP(N7773,city,2,FALSE)</f>
        <v>153</v>
      </c>
      <c r="P7773" t="s">
        <v>249</v>
      </c>
      <c r="Q7773">
        <f>VLOOKUP(P7773,state,2,FALSE)</f>
        <v>25</v>
      </c>
      <c r="R7773">
        <v>43130</v>
      </c>
      <c r="S7773" t="s">
        <v>79</v>
      </c>
      <c r="T7773" s="10">
        <f>VLOOKUP(S7773,region,2,FALSE)</f>
        <v>4</v>
      </c>
      <c r="U7773" t="s">
        <v>4782</v>
      </c>
      <c r="V7773" t="s">
        <v>22</v>
      </c>
      <c r="W7773">
        <v>3887</v>
      </c>
      <c r="X7773">
        <f>VLOOKUP(V7773,category,2,FALSE)</f>
        <v>2</v>
      </c>
      <c r="Y7773" t="s">
        <v>3231</v>
      </c>
      <c r="Z7773">
        <f>VLOOKUP(Y7773,subcategory,2,FALSE)</f>
        <v>9</v>
      </c>
      <c r="AA7773" t="s">
        <v>1700</v>
      </c>
      <c r="AB7773">
        <v>456.58800000000008</v>
      </c>
      <c r="AC7773">
        <v>2</v>
      </c>
      <c r="AD7773">
        <v>0.7</v>
      </c>
      <c r="AE7773" s="4">
        <v>-304.39200000000005</v>
      </c>
    </row>
    <row r="7774" spans="1:31" x14ac:dyDescent="0.3">
      <c r="A7774" s="2">
        <v>7773</v>
      </c>
      <c r="B7774" t="s">
        <v>8931</v>
      </c>
      <c r="C7774">
        <f>VLOOKUP(B7774,order,2,FALSE)</f>
        <v>3859</v>
      </c>
      <c r="D7774" s="3">
        <v>42699</v>
      </c>
      <c r="E7774" s="3">
        <v>42706</v>
      </c>
      <c r="F7774" t="s">
        <v>25</v>
      </c>
      <c r="G7774" s="10">
        <f>VLOOKUP(F7774,ship,2,FALSE)</f>
        <v>2</v>
      </c>
      <c r="H7774" t="s">
        <v>3728</v>
      </c>
      <c r="I7774">
        <f>VLOOKUP(H7774,customer,2,FALSE)</f>
        <v>474</v>
      </c>
      <c r="J7774" t="s">
        <v>1746</v>
      </c>
      <c r="K7774" t="s">
        <v>9</v>
      </c>
      <c r="L7774">
        <f>VLOOKUP(K7774,segment1,2,FALSE)</f>
        <v>1</v>
      </c>
      <c r="M7774" t="s">
        <v>3255</v>
      </c>
      <c r="N7774" t="s">
        <v>1152</v>
      </c>
      <c r="O7774">
        <f>VLOOKUP(N7774,city,2,FALSE)</f>
        <v>153</v>
      </c>
      <c r="P7774" t="s">
        <v>249</v>
      </c>
      <c r="Q7774">
        <f>VLOOKUP(P7774,state,2,FALSE)</f>
        <v>25</v>
      </c>
      <c r="R7774">
        <v>43130</v>
      </c>
      <c r="S7774" t="s">
        <v>79</v>
      </c>
      <c r="T7774" s="10">
        <f>VLOOKUP(S7774,region,2,FALSE)</f>
        <v>4</v>
      </c>
      <c r="U7774" t="s">
        <v>5564</v>
      </c>
      <c r="V7774" t="s">
        <v>35</v>
      </c>
      <c r="W7774">
        <f>VLOOKUP(U7774,product,2,FALSE)</f>
        <v>1498</v>
      </c>
      <c r="X7774">
        <f>VLOOKUP(V7774,category,2,FALSE)</f>
        <v>3</v>
      </c>
      <c r="Y7774" t="s">
        <v>3235</v>
      </c>
      <c r="Z7774">
        <f>VLOOKUP(Y7774,subcategory,2,FALSE)</f>
        <v>16</v>
      </c>
      <c r="AA7774" t="s">
        <v>2561</v>
      </c>
      <c r="AB7774">
        <v>4499.9850000000006</v>
      </c>
      <c r="AC7774">
        <v>5</v>
      </c>
      <c r="AD7774">
        <v>0.7</v>
      </c>
      <c r="AE7774" s="4">
        <v>-6599.978000000001</v>
      </c>
    </row>
    <row r="7775" spans="1:31" x14ac:dyDescent="0.3">
      <c r="A7775" s="2">
        <v>7774</v>
      </c>
      <c r="B7775" t="s">
        <v>8931</v>
      </c>
      <c r="C7775">
        <f>VLOOKUP(B7775,order,2,FALSE)</f>
        <v>3859</v>
      </c>
      <c r="D7775" s="3">
        <v>42699</v>
      </c>
      <c r="E7775" s="3">
        <v>42706</v>
      </c>
      <c r="F7775" t="s">
        <v>25</v>
      </c>
      <c r="G7775" s="10">
        <f>VLOOKUP(F7775,ship,2,FALSE)</f>
        <v>2</v>
      </c>
      <c r="H7775" t="s">
        <v>3728</v>
      </c>
      <c r="I7775">
        <f>VLOOKUP(H7775,customer,2,FALSE)</f>
        <v>474</v>
      </c>
      <c r="J7775" t="s">
        <v>1746</v>
      </c>
      <c r="K7775" t="s">
        <v>9</v>
      </c>
      <c r="L7775">
        <f>VLOOKUP(K7775,segment1,2,FALSE)</f>
        <v>1</v>
      </c>
      <c r="M7775" t="s">
        <v>3255</v>
      </c>
      <c r="N7775" t="s">
        <v>1152</v>
      </c>
      <c r="O7775">
        <f>VLOOKUP(N7775,city,2,FALSE)</f>
        <v>153</v>
      </c>
      <c r="P7775" t="s">
        <v>249</v>
      </c>
      <c r="Q7775">
        <f>VLOOKUP(P7775,state,2,FALSE)</f>
        <v>25</v>
      </c>
      <c r="R7775">
        <v>43130</v>
      </c>
      <c r="S7775" t="s">
        <v>79</v>
      </c>
      <c r="T7775" s="10">
        <f>VLOOKUP(S7775,region,2,FALSE)</f>
        <v>4</v>
      </c>
      <c r="U7775" t="s">
        <v>5884</v>
      </c>
      <c r="V7775" t="s">
        <v>35</v>
      </c>
      <c r="W7775">
        <v>3888</v>
      </c>
      <c r="X7775">
        <f>VLOOKUP(V7775,category,2,FALSE)</f>
        <v>3</v>
      </c>
      <c r="Y7775" t="s">
        <v>3232</v>
      </c>
      <c r="Z7775">
        <f>VLOOKUP(Y7775,subcategory,2,FALSE)</f>
        <v>12</v>
      </c>
      <c r="AA7775" t="s">
        <v>1194</v>
      </c>
      <c r="AB7775">
        <v>59.975999999999999</v>
      </c>
      <c r="AC7775">
        <v>3</v>
      </c>
      <c r="AD7775">
        <v>0.2</v>
      </c>
      <c r="AE7775" s="4">
        <v>11.995199999999997</v>
      </c>
    </row>
    <row r="7776" spans="1:31" x14ac:dyDescent="0.3">
      <c r="A7776" s="2">
        <v>7775</v>
      </c>
      <c r="B7776" t="s">
        <v>8932</v>
      </c>
      <c r="C7776">
        <f>VLOOKUP(B7776,order,2,FALSE)</f>
        <v>3860</v>
      </c>
      <c r="D7776" s="3">
        <v>42473</v>
      </c>
      <c r="E7776" s="3">
        <v>42475</v>
      </c>
      <c r="F7776" t="s">
        <v>97</v>
      </c>
      <c r="G7776" s="10">
        <f>VLOOKUP(F7776,ship,2,FALSE)</f>
        <v>3</v>
      </c>
      <c r="H7776" t="s">
        <v>3982</v>
      </c>
      <c r="I7776">
        <f>VLOOKUP(H7776,customer,2,FALSE)</f>
        <v>728</v>
      </c>
      <c r="J7776" t="s">
        <v>2763</v>
      </c>
      <c r="K7776" t="s">
        <v>9</v>
      </c>
      <c r="L7776">
        <f>VLOOKUP(K7776,segment1,2,FALSE)</f>
        <v>1</v>
      </c>
      <c r="M7776" t="s">
        <v>3255</v>
      </c>
      <c r="N7776" t="s">
        <v>67</v>
      </c>
      <c r="O7776">
        <f>VLOOKUP(N7776,city,2,FALSE)</f>
        <v>9</v>
      </c>
      <c r="P7776" t="s">
        <v>20</v>
      </c>
      <c r="Q7776">
        <f>VLOOKUP(P7776,state,2,FALSE)</f>
        <v>2</v>
      </c>
      <c r="R7776">
        <v>94109</v>
      </c>
      <c r="S7776" t="s">
        <v>21</v>
      </c>
      <c r="T7776" s="10">
        <f>VLOOKUP(S7776,region,2,FALSE)</f>
        <v>2</v>
      </c>
      <c r="U7776" t="s">
        <v>4139</v>
      </c>
      <c r="V7776" t="s">
        <v>22</v>
      </c>
      <c r="W7776">
        <f>VLOOKUP(U7776,product,2,FALSE)</f>
        <v>30</v>
      </c>
      <c r="X7776">
        <f>VLOOKUP(V7776,category,2,FALSE)</f>
        <v>2</v>
      </c>
      <c r="Y7776" t="s">
        <v>103</v>
      </c>
      <c r="Z7776">
        <f>VLOOKUP(Y7776,subcategory,2,FALSE)</f>
        <v>13</v>
      </c>
      <c r="AA7776" t="s">
        <v>191</v>
      </c>
      <c r="AB7776">
        <v>6.12</v>
      </c>
      <c r="AC7776">
        <v>3</v>
      </c>
      <c r="AD7776">
        <v>0</v>
      </c>
      <c r="AE7776" s="4">
        <v>2.8763999999999994</v>
      </c>
    </row>
    <row r="7777" spans="1:31" x14ac:dyDescent="0.3">
      <c r="A7777" s="2">
        <v>7776</v>
      </c>
      <c r="B7777" t="s">
        <v>6676</v>
      </c>
      <c r="C7777">
        <f>VLOOKUP(B7777,order,2,FALSE)</f>
        <v>3861</v>
      </c>
      <c r="D7777" s="3">
        <v>42000</v>
      </c>
      <c r="E7777" s="3">
        <v>42004</v>
      </c>
      <c r="F7777" t="s">
        <v>25</v>
      </c>
      <c r="G7777" s="10">
        <f>VLOOKUP(F7777,ship,2,FALSE)</f>
        <v>2</v>
      </c>
      <c r="H7777" t="s">
        <v>3777</v>
      </c>
      <c r="I7777">
        <f>VLOOKUP(H7777,customer,2,FALSE)</f>
        <v>523</v>
      </c>
      <c r="J7777" t="s">
        <v>1905</v>
      </c>
      <c r="K7777" t="s">
        <v>52</v>
      </c>
      <c r="L7777">
        <f>VLOOKUP(K7777,segment1,2,FALSE)</f>
        <v>3</v>
      </c>
      <c r="M7777" t="s">
        <v>3255</v>
      </c>
      <c r="N7777" t="s">
        <v>2946</v>
      </c>
      <c r="O7777">
        <f>VLOOKUP(N7777,city,2,FALSE)</f>
        <v>430</v>
      </c>
      <c r="P7777" t="s">
        <v>20</v>
      </c>
      <c r="Q7777">
        <f>VLOOKUP(P7777,state,2,FALSE)</f>
        <v>2</v>
      </c>
      <c r="R7777">
        <v>92553</v>
      </c>
      <c r="S7777" t="s">
        <v>21</v>
      </c>
      <c r="T7777" s="10">
        <f>VLOOKUP(S7777,region,2,FALSE)</f>
        <v>2</v>
      </c>
      <c r="U7777" t="s">
        <v>5704</v>
      </c>
      <c r="V7777" t="s">
        <v>22</v>
      </c>
      <c r="W7777">
        <v>3889</v>
      </c>
      <c r="X7777">
        <f>VLOOKUP(V7777,category,2,FALSE)</f>
        <v>2</v>
      </c>
      <c r="Y7777" t="s">
        <v>38</v>
      </c>
      <c r="Z7777">
        <f>VLOOKUP(Y7777,subcategory,2,FALSE)</f>
        <v>10</v>
      </c>
      <c r="AA7777" t="s">
        <v>5924</v>
      </c>
      <c r="AB7777">
        <v>10.98</v>
      </c>
      <c r="AC7777">
        <v>1</v>
      </c>
      <c r="AD7777">
        <v>0</v>
      </c>
      <c r="AE7777" s="4">
        <v>2.9646000000000008</v>
      </c>
    </row>
    <row r="7778" spans="1:31" x14ac:dyDescent="0.3">
      <c r="A7778" s="2">
        <v>7777</v>
      </c>
      <c r="B7778" t="s">
        <v>6676</v>
      </c>
      <c r="C7778">
        <f>VLOOKUP(B7778,order,2,FALSE)</f>
        <v>3861</v>
      </c>
      <c r="D7778" s="3">
        <v>42000</v>
      </c>
      <c r="E7778" s="3">
        <v>42004</v>
      </c>
      <c r="F7778" t="s">
        <v>25</v>
      </c>
      <c r="G7778" s="10">
        <f>VLOOKUP(F7778,ship,2,FALSE)</f>
        <v>2</v>
      </c>
      <c r="H7778" t="s">
        <v>3777</v>
      </c>
      <c r="I7778">
        <f>VLOOKUP(H7778,customer,2,FALSE)</f>
        <v>523</v>
      </c>
      <c r="J7778" t="s">
        <v>1905</v>
      </c>
      <c r="K7778" t="s">
        <v>52</v>
      </c>
      <c r="L7778">
        <f>VLOOKUP(K7778,segment1,2,FALSE)</f>
        <v>3</v>
      </c>
      <c r="M7778" t="s">
        <v>3255</v>
      </c>
      <c r="N7778" t="s">
        <v>2946</v>
      </c>
      <c r="O7778">
        <f>VLOOKUP(N7778,city,2,FALSE)</f>
        <v>430</v>
      </c>
      <c r="P7778" t="s">
        <v>20</v>
      </c>
      <c r="Q7778">
        <f>VLOOKUP(P7778,state,2,FALSE)</f>
        <v>2</v>
      </c>
      <c r="R7778">
        <v>92553</v>
      </c>
      <c r="S7778" t="s">
        <v>21</v>
      </c>
      <c r="T7778" s="10">
        <f>VLOOKUP(S7778,region,2,FALSE)</f>
        <v>2</v>
      </c>
      <c r="U7778" t="s">
        <v>5771</v>
      </c>
      <c r="V7778" t="s">
        <v>22</v>
      </c>
      <c r="W7778">
        <f>VLOOKUP(U7778,product,2,FALSE)</f>
        <v>1712</v>
      </c>
      <c r="X7778">
        <f>VLOOKUP(V7778,category,2,FALSE)</f>
        <v>2</v>
      </c>
      <c r="Y7778" t="s">
        <v>3234</v>
      </c>
      <c r="Z7778">
        <f>VLOOKUP(Y7778,subcategory,2,FALSE)</f>
        <v>14</v>
      </c>
      <c r="AA7778" t="s">
        <v>104</v>
      </c>
      <c r="AB7778">
        <v>7.86</v>
      </c>
      <c r="AC7778">
        <v>3</v>
      </c>
      <c r="AD7778">
        <v>0</v>
      </c>
      <c r="AE7778" s="4">
        <v>3.6156000000000001</v>
      </c>
    </row>
    <row r="7779" spans="1:31" x14ac:dyDescent="0.3">
      <c r="A7779" s="2">
        <v>7778</v>
      </c>
      <c r="B7779" t="s">
        <v>6676</v>
      </c>
      <c r="C7779">
        <f>VLOOKUP(B7779,order,2,FALSE)</f>
        <v>3861</v>
      </c>
      <c r="D7779" s="3">
        <v>42000</v>
      </c>
      <c r="E7779" s="3">
        <v>42004</v>
      </c>
      <c r="F7779" t="s">
        <v>25</v>
      </c>
      <c r="G7779" s="10">
        <f>VLOOKUP(F7779,ship,2,FALSE)</f>
        <v>2</v>
      </c>
      <c r="H7779" t="s">
        <v>3777</v>
      </c>
      <c r="I7779">
        <f>VLOOKUP(H7779,customer,2,FALSE)</f>
        <v>523</v>
      </c>
      <c r="J7779" t="s">
        <v>1905</v>
      </c>
      <c r="K7779" t="s">
        <v>52</v>
      </c>
      <c r="L7779">
        <f>VLOOKUP(K7779,segment1,2,FALSE)</f>
        <v>3</v>
      </c>
      <c r="M7779" t="s">
        <v>3255</v>
      </c>
      <c r="N7779" t="s">
        <v>2946</v>
      </c>
      <c r="O7779">
        <f>VLOOKUP(N7779,city,2,FALSE)</f>
        <v>430</v>
      </c>
      <c r="P7779" t="s">
        <v>20</v>
      </c>
      <c r="Q7779">
        <f>VLOOKUP(P7779,state,2,FALSE)</f>
        <v>2</v>
      </c>
      <c r="R7779">
        <v>92553</v>
      </c>
      <c r="S7779" t="s">
        <v>21</v>
      </c>
      <c r="T7779" s="10">
        <f>VLOOKUP(S7779,region,2,FALSE)</f>
        <v>2</v>
      </c>
      <c r="U7779" t="s">
        <v>4556</v>
      </c>
      <c r="V7779" t="s">
        <v>22</v>
      </c>
      <c r="W7779">
        <v>3890</v>
      </c>
      <c r="X7779">
        <f>VLOOKUP(V7779,category,2,FALSE)</f>
        <v>2</v>
      </c>
      <c r="Y7779" t="s">
        <v>3227</v>
      </c>
      <c r="Z7779">
        <f>VLOOKUP(Y7779,subcategory,2,FALSE)</f>
        <v>5</v>
      </c>
      <c r="AA7779" t="s">
        <v>3135</v>
      </c>
      <c r="AB7779">
        <v>51.449999999999996</v>
      </c>
      <c r="AC7779">
        <v>3</v>
      </c>
      <c r="AD7779">
        <v>0</v>
      </c>
      <c r="AE7779" s="4">
        <v>13.891499999999999</v>
      </c>
    </row>
    <row r="7780" spans="1:31" x14ac:dyDescent="0.3">
      <c r="A7780" s="2">
        <v>7779</v>
      </c>
      <c r="B7780" t="s">
        <v>6676</v>
      </c>
      <c r="C7780">
        <f>VLOOKUP(B7780,order,2,FALSE)</f>
        <v>3861</v>
      </c>
      <c r="D7780" s="3">
        <v>42000</v>
      </c>
      <c r="E7780" s="3">
        <v>42004</v>
      </c>
      <c r="F7780" t="s">
        <v>25</v>
      </c>
      <c r="G7780" s="10">
        <f>VLOOKUP(F7780,ship,2,FALSE)</f>
        <v>2</v>
      </c>
      <c r="H7780" t="s">
        <v>3777</v>
      </c>
      <c r="I7780">
        <f>VLOOKUP(H7780,customer,2,FALSE)</f>
        <v>523</v>
      </c>
      <c r="J7780" t="s">
        <v>1905</v>
      </c>
      <c r="K7780" t="s">
        <v>52</v>
      </c>
      <c r="L7780">
        <f>VLOOKUP(K7780,segment1,2,FALSE)</f>
        <v>3</v>
      </c>
      <c r="M7780" t="s">
        <v>3255</v>
      </c>
      <c r="N7780" t="s">
        <v>2946</v>
      </c>
      <c r="O7780">
        <f>VLOOKUP(N7780,city,2,FALSE)</f>
        <v>430</v>
      </c>
      <c r="P7780" t="s">
        <v>20</v>
      </c>
      <c r="Q7780">
        <f>VLOOKUP(P7780,state,2,FALSE)</f>
        <v>2</v>
      </c>
      <c r="R7780">
        <v>92553</v>
      </c>
      <c r="S7780" t="s">
        <v>21</v>
      </c>
      <c r="T7780" s="10">
        <f>VLOOKUP(S7780,region,2,FALSE)</f>
        <v>2</v>
      </c>
      <c r="U7780" t="s">
        <v>5168</v>
      </c>
      <c r="V7780" t="s">
        <v>22</v>
      </c>
      <c r="W7780">
        <f>VLOOKUP(U7780,product,2,FALSE)</f>
        <v>1088</v>
      </c>
      <c r="X7780">
        <f>VLOOKUP(V7780,category,2,FALSE)</f>
        <v>2</v>
      </c>
      <c r="Y7780" t="s">
        <v>3231</v>
      </c>
      <c r="Z7780">
        <f>VLOOKUP(Y7780,subcategory,2,FALSE)</f>
        <v>9</v>
      </c>
      <c r="AA7780" t="s">
        <v>1857</v>
      </c>
      <c r="AB7780">
        <v>37.055999999999997</v>
      </c>
      <c r="AC7780">
        <v>3</v>
      </c>
      <c r="AD7780">
        <v>0.2</v>
      </c>
      <c r="AE7780" s="4">
        <v>13.896000000000001</v>
      </c>
    </row>
    <row r="7781" spans="1:31" x14ac:dyDescent="0.3">
      <c r="A7781" s="2">
        <v>7780</v>
      </c>
      <c r="B7781" t="s">
        <v>8933</v>
      </c>
      <c r="C7781">
        <f>VLOOKUP(B7781,order,2,FALSE)</f>
        <v>3862</v>
      </c>
      <c r="D7781" s="3">
        <v>42478</v>
      </c>
      <c r="E7781" s="3">
        <v>42482</v>
      </c>
      <c r="F7781" t="s">
        <v>25</v>
      </c>
      <c r="G7781" s="10">
        <f>VLOOKUP(F7781,ship,2,FALSE)</f>
        <v>2</v>
      </c>
      <c r="H7781" t="s">
        <v>3422</v>
      </c>
      <c r="I7781">
        <f>VLOOKUP(H7781,customer,2,FALSE)</f>
        <v>168</v>
      </c>
      <c r="J7781" t="s">
        <v>688</v>
      </c>
      <c r="K7781" t="s">
        <v>9</v>
      </c>
      <c r="L7781">
        <f>VLOOKUP(K7781,segment1,2,FALSE)</f>
        <v>1</v>
      </c>
      <c r="M7781" t="s">
        <v>3255</v>
      </c>
      <c r="N7781" t="s">
        <v>2076</v>
      </c>
      <c r="O7781">
        <f>VLOOKUP(N7781,city,2,FALSE)</f>
        <v>270</v>
      </c>
      <c r="P7781" t="s">
        <v>165</v>
      </c>
      <c r="Q7781">
        <f>VLOOKUP(P7781,state,2,FALSE)</f>
        <v>18</v>
      </c>
      <c r="R7781">
        <v>23320</v>
      </c>
      <c r="S7781" t="s">
        <v>12</v>
      </c>
      <c r="T7781" s="10">
        <f>VLOOKUP(S7781,region,2,FALSE)</f>
        <v>1</v>
      </c>
      <c r="U7781" t="s">
        <v>4573</v>
      </c>
      <c r="V7781" t="s">
        <v>22</v>
      </c>
      <c r="W7781">
        <v>3891</v>
      </c>
      <c r="X7781">
        <f>VLOOKUP(V7781,category,2,FALSE)</f>
        <v>2</v>
      </c>
      <c r="Y7781" t="s">
        <v>38</v>
      </c>
      <c r="Z7781">
        <f>VLOOKUP(Y7781,subcategory,2,FALSE)</f>
        <v>10</v>
      </c>
      <c r="AA7781" t="s">
        <v>3012</v>
      </c>
      <c r="AB7781">
        <v>203.92</v>
      </c>
      <c r="AC7781">
        <v>4</v>
      </c>
      <c r="AD7781">
        <v>0</v>
      </c>
      <c r="AE7781" s="4">
        <v>55.058400000000006</v>
      </c>
    </row>
    <row r="7782" spans="1:31" x14ac:dyDescent="0.3">
      <c r="A7782" s="2">
        <v>7781</v>
      </c>
      <c r="B7782" t="s">
        <v>8933</v>
      </c>
      <c r="C7782">
        <f>VLOOKUP(B7782,order,2,FALSE)</f>
        <v>3862</v>
      </c>
      <c r="D7782" s="3">
        <v>42478</v>
      </c>
      <c r="E7782" s="3">
        <v>42482</v>
      </c>
      <c r="F7782" t="s">
        <v>25</v>
      </c>
      <c r="G7782" s="10">
        <f>VLOOKUP(F7782,ship,2,FALSE)</f>
        <v>2</v>
      </c>
      <c r="H7782" t="s">
        <v>3422</v>
      </c>
      <c r="I7782">
        <f>VLOOKUP(H7782,customer,2,FALSE)</f>
        <v>168</v>
      </c>
      <c r="J7782" t="s">
        <v>688</v>
      </c>
      <c r="K7782" t="s">
        <v>9</v>
      </c>
      <c r="L7782">
        <f>VLOOKUP(K7782,segment1,2,FALSE)</f>
        <v>1</v>
      </c>
      <c r="M7782" t="s">
        <v>3255</v>
      </c>
      <c r="N7782" t="s">
        <v>2076</v>
      </c>
      <c r="O7782">
        <f>VLOOKUP(N7782,city,2,FALSE)</f>
        <v>270</v>
      </c>
      <c r="P7782" t="s">
        <v>165</v>
      </c>
      <c r="Q7782">
        <f>VLOOKUP(P7782,state,2,FALSE)</f>
        <v>18</v>
      </c>
      <c r="R7782">
        <v>23320</v>
      </c>
      <c r="S7782" t="s">
        <v>12</v>
      </c>
      <c r="T7782" s="10">
        <f>VLOOKUP(S7782,region,2,FALSE)</f>
        <v>1</v>
      </c>
      <c r="U7782" t="s">
        <v>5256</v>
      </c>
      <c r="V7782" t="s">
        <v>35</v>
      </c>
      <c r="W7782">
        <f>VLOOKUP(U7782,product,2,FALSE)</f>
        <v>1180</v>
      </c>
      <c r="X7782">
        <f>VLOOKUP(V7782,category,2,FALSE)</f>
        <v>3</v>
      </c>
      <c r="Y7782" t="s">
        <v>3230</v>
      </c>
      <c r="Z7782">
        <f>VLOOKUP(Y7782,subcategory,2,FALSE)</f>
        <v>8</v>
      </c>
      <c r="AA7782" t="s">
        <v>879</v>
      </c>
      <c r="AB7782">
        <v>29.56</v>
      </c>
      <c r="AC7782">
        <v>4</v>
      </c>
      <c r="AD7782">
        <v>0</v>
      </c>
      <c r="AE7782" s="4">
        <v>7.9812000000000012</v>
      </c>
    </row>
    <row r="7783" spans="1:31" x14ac:dyDescent="0.3">
      <c r="A7783" s="2">
        <v>7782</v>
      </c>
      <c r="B7783" t="s">
        <v>7696</v>
      </c>
      <c r="C7783">
        <f>VLOOKUP(B7783,order,2,FALSE)</f>
        <v>3863</v>
      </c>
      <c r="D7783" s="3">
        <v>42071</v>
      </c>
      <c r="E7783" s="3">
        <v>42075</v>
      </c>
      <c r="F7783" t="s">
        <v>25</v>
      </c>
      <c r="G7783" s="10">
        <f>VLOOKUP(F7783,ship,2,FALSE)</f>
        <v>2</v>
      </c>
      <c r="H7783" t="s">
        <v>3638</v>
      </c>
      <c r="I7783">
        <f>VLOOKUP(H7783,customer,2,FALSE)</f>
        <v>384</v>
      </c>
      <c r="J7783" t="s">
        <v>1418</v>
      </c>
      <c r="K7783" t="s">
        <v>9</v>
      </c>
      <c r="L7783">
        <f>VLOOKUP(K7783,segment1,2,FALSE)</f>
        <v>1</v>
      </c>
      <c r="M7783" t="s">
        <v>3255</v>
      </c>
      <c r="N7783" t="s">
        <v>156</v>
      </c>
      <c r="O7783">
        <f>VLOOKUP(N7783,city,2,FALSE)</f>
        <v>23</v>
      </c>
      <c r="P7783" t="s">
        <v>110</v>
      </c>
      <c r="Q7783">
        <f>VLOOKUP(P7783,state,2,FALSE)</f>
        <v>11</v>
      </c>
      <c r="R7783">
        <v>60623</v>
      </c>
      <c r="S7783" t="s">
        <v>55</v>
      </c>
      <c r="T7783" s="10">
        <f>VLOOKUP(S7783,region,2,FALSE)</f>
        <v>3</v>
      </c>
      <c r="U7783" t="s">
        <v>4382</v>
      </c>
      <c r="V7783" t="s">
        <v>22</v>
      </c>
      <c r="W7783">
        <v>3892</v>
      </c>
      <c r="X7783">
        <f>VLOOKUP(V7783,category,2,FALSE)</f>
        <v>2</v>
      </c>
      <c r="Y7783" t="s">
        <v>3231</v>
      </c>
      <c r="Z7783">
        <f>VLOOKUP(Y7783,subcategory,2,FALSE)</f>
        <v>9</v>
      </c>
      <c r="AA7783" t="s">
        <v>1474</v>
      </c>
      <c r="AB7783">
        <v>8.5679999999999978</v>
      </c>
      <c r="AC7783">
        <v>3</v>
      </c>
      <c r="AD7783">
        <v>0.8</v>
      </c>
      <c r="AE7783" s="4">
        <v>-14.5656</v>
      </c>
    </row>
    <row r="7784" spans="1:31" x14ac:dyDescent="0.3">
      <c r="A7784" s="2">
        <v>7783</v>
      </c>
      <c r="B7784" t="s">
        <v>8934</v>
      </c>
      <c r="C7784">
        <f>VLOOKUP(B7784,order,2,FALSE)</f>
        <v>3864</v>
      </c>
      <c r="D7784" s="3">
        <v>42678</v>
      </c>
      <c r="E7784" s="3">
        <v>42680</v>
      </c>
      <c r="F7784" t="s">
        <v>7</v>
      </c>
      <c r="G7784" s="10">
        <f>VLOOKUP(F7784,ship,2,FALSE)</f>
        <v>1</v>
      </c>
      <c r="H7784" t="s">
        <v>3300</v>
      </c>
      <c r="I7784">
        <f>VLOOKUP(H7784,customer,2,FALSE)</f>
        <v>46</v>
      </c>
      <c r="J7784" t="s">
        <v>217</v>
      </c>
      <c r="K7784" t="s">
        <v>18</v>
      </c>
      <c r="L7784">
        <f>VLOOKUP(K7784,segment1,2,FALSE)</f>
        <v>2</v>
      </c>
      <c r="M7784" t="s">
        <v>3255</v>
      </c>
      <c r="N7784" t="s">
        <v>233</v>
      </c>
      <c r="O7784">
        <f>VLOOKUP(N7784,city,2,FALSE)</f>
        <v>36</v>
      </c>
      <c r="P7784" t="s">
        <v>44</v>
      </c>
      <c r="Q7784">
        <f>VLOOKUP(P7784,state,2,FALSE)</f>
        <v>4</v>
      </c>
      <c r="R7784">
        <v>28205</v>
      </c>
      <c r="S7784" t="s">
        <v>12</v>
      </c>
      <c r="T7784" s="10">
        <f>VLOOKUP(S7784,region,2,FALSE)</f>
        <v>1</v>
      </c>
      <c r="U7784" t="s">
        <v>4196</v>
      </c>
      <c r="V7784" t="s">
        <v>22</v>
      </c>
      <c r="W7784">
        <f>VLOOKUP(U7784,product,2,FALSE)</f>
        <v>87</v>
      </c>
      <c r="X7784">
        <f>VLOOKUP(V7784,category,2,FALSE)</f>
        <v>2</v>
      </c>
      <c r="Y7784" t="s">
        <v>3227</v>
      </c>
      <c r="Z7784">
        <f>VLOOKUP(Y7784,subcategory,2,FALSE)</f>
        <v>5</v>
      </c>
      <c r="AA7784" t="s">
        <v>947</v>
      </c>
      <c r="AB7784">
        <v>45.248000000000005</v>
      </c>
      <c r="AC7784">
        <v>2</v>
      </c>
      <c r="AD7784">
        <v>0.2</v>
      </c>
      <c r="AE7784" s="4">
        <v>3.9591999999999992</v>
      </c>
    </row>
    <row r="7785" spans="1:31" x14ac:dyDescent="0.3">
      <c r="A7785" s="2">
        <v>7784</v>
      </c>
      <c r="B7785" t="s">
        <v>8934</v>
      </c>
      <c r="C7785">
        <f>VLOOKUP(B7785,order,2,FALSE)</f>
        <v>3864</v>
      </c>
      <c r="D7785" s="3">
        <v>42678</v>
      </c>
      <c r="E7785" s="3">
        <v>42680</v>
      </c>
      <c r="F7785" t="s">
        <v>7</v>
      </c>
      <c r="G7785" s="10">
        <f>VLOOKUP(F7785,ship,2,FALSE)</f>
        <v>1</v>
      </c>
      <c r="H7785" t="s">
        <v>3300</v>
      </c>
      <c r="I7785">
        <f>VLOOKUP(H7785,customer,2,FALSE)</f>
        <v>46</v>
      </c>
      <c r="J7785" t="s">
        <v>217</v>
      </c>
      <c r="K7785" t="s">
        <v>18</v>
      </c>
      <c r="L7785">
        <f>VLOOKUP(K7785,segment1,2,FALSE)</f>
        <v>2</v>
      </c>
      <c r="M7785" t="s">
        <v>3255</v>
      </c>
      <c r="N7785" t="s">
        <v>233</v>
      </c>
      <c r="O7785">
        <f>VLOOKUP(N7785,city,2,FALSE)</f>
        <v>36</v>
      </c>
      <c r="P7785" t="s">
        <v>44</v>
      </c>
      <c r="Q7785">
        <f>VLOOKUP(P7785,state,2,FALSE)</f>
        <v>4</v>
      </c>
      <c r="R7785">
        <v>28205</v>
      </c>
      <c r="S7785" t="s">
        <v>12</v>
      </c>
      <c r="T7785" s="10">
        <f>VLOOKUP(S7785,region,2,FALSE)</f>
        <v>1</v>
      </c>
      <c r="U7785" t="s">
        <v>4383</v>
      </c>
      <c r="V7785" t="s">
        <v>13</v>
      </c>
      <c r="W7785">
        <v>3893</v>
      </c>
      <c r="X7785">
        <f>VLOOKUP(V7785,category,2,FALSE)</f>
        <v>1</v>
      </c>
      <c r="Y7785" t="s">
        <v>29</v>
      </c>
      <c r="Z7785">
        <f>VLOOKUP(Y7785,subcategory,2,FALSE)</f>
        <v>4</v>
      </c>
      <c r="AA7785" t="s">
        <v>444</v>
      </c>
      <c r="AB7785">
        <v>876.30000000000007</v>
      </c>
      <c r="AC7785">
        <v>10</v>
      </c>
      <c r="AD7785">
        <v>0.4</v>
      </c>
      <c r="AE7785" s="4">
        <v>-292.10000000000014</v>
      </c>
    </row>
    <row r="7786" spans="1:31" x14ac:dyDescent="0.3">
      <c r="A7786" s="2">
        <v>7785</v>
      </c>
      <c r="B7786" t="s">
        <v>8934</v>
      </c>
      <c r="C7786">
        <f>VLOOKUP(B7786,order,2,FALSE)</f>
        <v>3864</v>
      </c>
      <c r="D7786" s="3">
        <v>42678</v>
      </c>
      <c r="E7786" s="3">
        <v>42680</v>
      </c>
      <c r="F7786" t="s">
        <v>7</v>
      </c>
      <c r="G7786" s="10">
        <f>VLOOKUP(F7786,ship,2,FALSE)</f>
        <v>1</v>
      </c>
      <c r="H7786" t="s">
        <v>3300</v>
      </c>
      <c r="I7786">
        <f>VLOOKUP(H7786,customer,2,FALSE)</f>
        <v>46</v>
      </c>
      <c r="J7786" t="s">
        <v>217</v>
      </c>
      <c r="K7786" t="s">
        <v>18</v>
      </c>
      <c r="L7786">
        <f>VLOOKUP(K7786,segment1,2,FALSE)</f>
        <v>2</v>
      </c>
      <c r="M7786" t="s">
        <v>3255</v>
      </c>
      <c r="N7786" t="s">
        <v>233</v>
      </c>
      <c r="O7786">
        <f>VLOOKUP(N7786,city,2,FALSE)</f>
        <v>36</v>
      </c>
      <c r="P7786" t="s">
        <v>44</v>
      </c>
      <c r="Q7786">
        <f>VLOOKUP(P7786,state,2,FALSE)</f>
        <v>4</v>
      </c>
      <c r="R7786">
        <v>28205</v>
      </c>
      <c r="S7786" t="s">
        <v>12</v>
      </c>
      <c r="T7786" s="10">
        <f>VLOOKUP(S7786,region,2,FALSE)</f>
        <v>1</v>
      </c>
      <c r="U7786" t="s">
        <v>4514</v>
      </c>
      <c r="V7786" t="s">
        <v>22</v>
      </c>
      <c r="W7786">
        <f>VLOOKUP(U7786,product,2,FALSE)</f>
        <v>414</v>
      </c>
      <c r="X7786">
        <f>VLOOKUP(V7786,category,2,FALSE)</f>
        <v>2</v>
      </c>
      <c r="Y7786" t="s">
        <v>3233</v>
      </c>
      <c r="Z7786">
        <f>VLOOKUP(Y7786,subcategory,2,FALSE)</f>
        <v>15</v>
      </c>
      <c r="AA7786" t="s">
        <v>140</v>
      </c>
      <c r="AB7786">
        <v>185.376</v>
      </c>
      <c r="AC7786">
        <v>2</v>
      </c>
      <c r="AD7786">
        <v>0.2</v>
      </c>
      <c r="AE7786" s="4">
        <v>-34.758000000000017</v>
      </c>
    </row>
    <row r="7787" spans="1:31" x14ac:dyDescent="0.3">
      <c r="A7787" s="2">
        <v>7786</v>
      </c>
      <c r="B7787" t="s">
        <v>6677</v>
      </c>
      <c r="C7787">
        <f>VLOOKUP(B7787,order,2,FALSE)</f>
        <v>3865</v>
      </c>
      <c r="D7787" s="3">
        <v>41972</v>
      </c>
      <c r="E7787" s="3">
        <v>41979</v>
      </c>
      <c r="F7787" t="s">
        <v>25</v>
      </c>
      <c r="G7787" s="10">
        <f>VLOOKUP(F7787,ship,2,FALSE)</f>
        <v>2</v>
      </c>
      <c r="H7787" t="s">
        <v>3426</v>
      </c>
      <c r="I7787">
        <f>VLOOKUP(H7787,customer,2,FALSE)</f>
        <v>172</v>
      </c>
      <c r="J7787" t="s">
        <v>702</v>
      </c>
      <c r="K7787" t="s">
        <v>9</v>
      </c>
      <c r="L7787">
        <f>VLOOKUP(K7787,segment1,2,FALSE)</f>
        <v>1</v>
      </c>
      <c r="M7787" t="s">
        <v>3255</v>
      </c>
      <c r="N7787" t="s">
        <v>138</v>
      </c>
      <c r="O7787">
        <f>VLOOKUP(N7787,city,2,FALSE)</f>
        <v>21</v>
      </c>
      <c r="P7787" t="s">
        <v>139</v>
      </c>
      <c r="Q7787">
        <f>VLOOKUP(P7787,state,2,FALSE)</f>
        <v>16</v>
      </c>
      <c r="R7787">
        <v>10009</v>
      </c>
      <c r="S7787" t="s">
        <v>79</v>
      </c>
      <c r="T7787" s="10">
        <f>VLOOKUP(S7787,region,2,FALSE)</f>
        <v>4</v>
      </c>
      <c r="U7787" t="s">
        <v>4159</v>
      </c>
      <c r="V7787" t="s">
        <v>22</v>
      </c>
      <c r="W7787">
        <v>3894</v>
      </c>
      <c r="X7787">
        <f>VLOOKUP(V7787,category,2,FALSE)</f>
        <v>2</v>
      </c>
      <c r="Y7787" t="s">
        <v>23</v>
      </c>
      <c r="Z7787">
        <f>VLOOKUP(Y7787,subcategory,2,FALSE)</f>
        <v>3</v>
      </c>
      <c r="AA7787" t="s">
        <v>523</v>
      </c>
      <c r="AB7787">
        <v>25.06</v>
      </c>
      <c r="AC7787">
        <v>2</v>
      </c>
      <c r="AD7787">
        <v>0</v>
      </c>
      <c r="AE7787" s="4">
        <v>11.778199999999998</v>
      </c>
    </row>
    <row r="7788" spans="1:31" x14ac:dyDescent="0.3">
      <c r="A7788" s="2">
        <v>7787</v>
      </c>
      <c r="B7788" t="s">
        <v>8935</v>
      </c>
      <c r="C7788">
        <f>VLOOKUP(B7788,order,2,FALSE)</f>
        <v>3866</v>
      </c>
      <c r="D7788" s="3">
        <v>42507</v>
      </c>
      <c r="E7788" s="3">
        <v>42510</v>
      </c>
      <c r="F7788" t="s">
        <v>97</v>
      </c>
      <c r="G7788" s="10">
        <f>VLOOKUP(F7788,ship,2,FALSE)</f>
        <v>3</v>
      </c>
      <c r="H7788" t="s">
        <v>3815</v>
      </c>
      <c r="I7788">
        <f>VLOOKUP(H7788,customer,2,FALSE)</f>
        <v>561</v>
      </c>
      <c r="J7788" t="s">
        <v>2079</v>
      </c>
      <c r="K7788" t="s">
        <v>9</v>
      </c>
      <c r="L7788">
        <f>VLOOKUP(K7788,segment1,2,FALSE)</f>
        <v>1</v>
      </c>
      <c r="M7788" t="s">
        <v>3255</v>
      </c>
      <c r="N7788" t="s">
        <v>156</v>
      </c>
      <c r="O7788">
        <f>VLOOKUP(N7788,city,2,FALSE)</f>
        <v>23</v>
      </c>
      <c r="P7788" t="s">
        <v>110</v>
      </c>
      <c r="Q7788">
        <f>VLOOKUP(P7788,state,2,FALSE)</f>
        <v>11</v>
      </c>
      <c r="R7788">
        <v>60653</v>
      </c>
      <c r="S7788" t="s">
        <v>55</v>
      </c>
      <c r="T7788" s="10">
        <f>VLOOKUP(S7788,region,2,FALSE)</f>
        <v>3</v>
      </c>
      <c r="U7788" t="s">
        <v>5842</v>
      </c>
      <c r="V7788" t="s">
        <v>22</v>
      </c>
      <c r="W7788">
        <f>VLOOKUP(U7788,product,2,FALSE)</f>
        <v>1785</v>
      </c>
      <c r="X7788">
        <f>VLOOKUP(V7788,category,2,FALSE)</f>
        <v>2</v>
      </c>
      <c r="Y7788" t="s">
        <v>3231</v>
      </c>
      <c r="Z7788">
        <f>VLOOKUP(Y7788,subcategory,2,FALSE)</f>
        <v>9</v>
      </c>
      <c r="AA7788" t="s">
        <v>2065</v>
      </c>
      <c r="AB7788">
        <v>2.8899999999999992</v>
      </c>
      <c r="AC7788">
        <v>1</v>
      </c>
      <c r="AD7788">
        <v>0.8</v>
      </c>
      <c r="AE7788" s="4">
        <v>-4.7685000000000013</v>
      </c>
    </row>
    <row r="7789" spans="1:31" x14ac:dyDescent="0.3">
      <c r="A7789" s="2">
        <v>7788</v>
      </c>
      <c r="B7789" t="s">
        <v>8935</v>
      </c>
      <c r="C7789">
        <f>VLOOKUP(B7789,order,2,FALSE)</f>
        <v>3866</v>
      </c>
      <c r="D7789" s="3">
        <v>42507</v>
      </c>
      <c r="E7789" s="3">
        <v>42510</v>
      </c>
      <c r="F7789" t="s">
        <v>97</v>
      </c>
      <c r="G7789" s="10">
        <f>VLOOKUP(F7789,ship,2,FALSE)</f>
        <v>3</v>
      </c>
      <c r="H7789" t="s">
        <v>3815</v>
      </c>
      <c r="I7789">
        <f>VLOOKUP(H7789,customer,2,FALSE)</f>
        <v>561</v>
      </c>
      <c r="J7789" t="s">
        <v>2079</v>
      </c>
      <c r="K7789" t="s">
        <v>9</v>
      </c>
      <c r="L7789">
        <f>VLOOKUP(K7789,segment1,2,FALSE)</f>
        <v>1</v>
      </c>
      <c r="M7789" t="s">
        <v>3255</v>
      </c>
      <c r="N7789" t="s">
        <v>156</v>
      </c>
      <c r="O7789">
        <f>VLOOKUP(N7789,city,2,FALSE)</f>
        <v>23</v>
      </c>
      <c r="P7789" t="s">
        <v>110</v>
      </c>
      <c r="Q7789">
        <f>VLOOKUP(P7789,state,2,FALSE)</f>
        <v>11</v>
      </c>
      <c r="R7789">
        <v>60653</v>
      </c>
      <c r="S7789" t="s">
        <v>55</v>
      </c>
      <c r="T7789" s="10">
        <f>VLOOKUP(S7789,region,2,FALSE)</f>
        <v>3</v>
      </c>
      <c r="U7789" t="s">
        <v>5393</v>
      </c>
      <c r="V7789" t="s">
        <v>22</v>
      </c>
      <c r="W7789">
        <v>3895</v>
      </c>
      <c r="X7789">
        <f>VLOOKUP(V7789,category,2,FALSE)</f>
        <v>2</v>
      </c>
      <c r="Y7789" t="s">
        <v>3234</v>
      </c>
      <c r="Z7789">
        <f>VLOOKUP(Y7789,subcategory,2,FALSE)</f>
        <v>14</v>
      </c>
      <c r="AA7789" t="s">
        <v>1942</v>
      </c>
      <c r="AB7789">
        <v>7.8960000000000008</v>
      </c>
      <c r="AC7789">
        <v>3</v>
      </c>
      <c r="AD7789">
        <v>0.2</v>
      </c>
      <c r="AE7789" s="4">
        <v>2.4674999999999994</v>
      </c>
    </row>
    <row r="7790" spans="1:31" x14ac:dyDescent="0.3">
      <c r="A7790" s="2">
        <v>7789</v>
      </c>
      <c r="B7790" t="s">
        <v>8935</v>
      </c>
      <c r="C7790">
        <f>VLOOKUP(B7790,order,2,FALSE)</f>
        <v>3866</v>
      </c>
      <c r="D7790" s="3">
        <v>42507</v>
      </c>
      <c r="E7790" s="3">
        <v>42510</v>
      </c>
      <c r="F7790" t="s">
        <v>97</v>
      </c>
      <c r="G7790" s="10">
        <f>VLOOKUP(F7790,ship,2,FALSE)</f>
        <v>3</v>
      </c>
      <c r="H7790" t="s">
        <v>3815</v>
      </c>
      <c r="I7790">
        <f>VLOOKUP(H7790,customer,2,FALSE)</f>
        <v>561</v>
      </c>
      <c r="J7790" t="s">
        <v>2079</v>
      </c>
      <c r="K7790" t="s">
        <v>9</v>
      </c>
      <c r="L7790">
        <f>VLOOKUP(K7790,segment1,2,FALSE)</f>
        <v>1</v>
      </c>
      <c r="M7790" t="s">
        <v>3255</v>
      </c>
      <c r="N7790" t="s">
        <v>156</v>
      </c>
      <c r="O7790">
        <f>VLOOKUP(N7790,city,2,FALSE)</f>
        <v>23</v>
      </c>
      <c r="P7790" t="s">
        <v>110</v>
      </c>
      <c r="Q7790">
        <f>VLOOKUP(P7790,state,2,FALSE)</f>
        <v>11</v>
      </c>
      <c r="R7790">
        <v>60653</v>
      </c>
      <c r="S7790" t="s">
        <v>55</v>
      </c>
      <c r="T7790" s="10">
        <f>VLOOKUP(S7790,region,2,FALSE)</f>
        <v>3</v>
      </c>
      <c r="U7790" t="s">
        <v>5232</v>
      </c>
      <c r="V7790" t="s">
        <v>13</v>
      </c>
      <c r="W7790">
        <f>VLOOKUP(U7790,product,2,FALSE)</f>
        <v>1156</v>
      </c>
      <c r="X7790">
        <f>VLOOKUP(V7790,category,2,FALSE)</f>
        <v>1</v>
      </c>
      <c r="Y7790" t="s">
        <v>3228</v>
      </c>
      <c r="Z7790">
        <f>VLOOKUP(Y7790,subcategory,2,FALSE)</f>
        <v>6</v>
      </c>
      <c r="AA7790" t="s">
        <v>1349</v>
      </c>
      <c r="AB7790">
        <v>22.608000000000001</v>
      </c>
      <c r="AC7790">
        <v>3</v>
      </c>
      <c r="AD7790">
        <v>0.6</v>
      </c>
      <c r="AE7790" s="4">
        <v>-10.173599999999997</v>
      </c>
    </row>
    <row r="7791" spans="1:31" x14ac:dyDescent="0.3">
      <c r="A7791" s="2">
        <v>7790</v>
      </c>
      <c r="B7791" t="s">
        <v>8935</v>
      </c>
      <c r="C7791">
        <f>VLOOKUP(B7791,order,2,FALSE)</f>
        <v>3866</v>
      </c>
      <c r="D7791" s="3">
        <v>42507</v>
      </c>
      <c r="E7791" s="3">
        <v>42510</v>
      </c>
      <c r="F7791" t="s">
        <v>97</v>
      </c>
      <c r="G7791" s="10">
        <f>VLOOKUP(F7791,ship,2,FALSE)</f>
        <v>3</v>
      </c>
      <c r="H7791" t="s">
        <v>3815</v>
      </c>
      <c r="I7791">
        <f>VLOOKUP(H7791,customer,2,FALSE)</f>
        <v>561</v>
      </c>
      <c r="J7791" t="s">
        <v>2079</v>
      </c>
      <c r="K7791" t="s">
        <v>9</v>
      </c>
      <c r="L7791">
        <f>VLOOKUP(K7791,segment1,2,FALSE)</f>
        <v>1</v>
      </c>
      <c r="M7791" t="s">
        <v>3255</v>
      </c>
      <c r="N7791" t="s">
        <v>156</v>
      </c>
      <c r="O7791">
        <f>VLOOKUP(N7791,city,2,FALSE)</f>
        <v>23</v>
      </c>
      <c r="P7791" t="s">
        <v>110</v>
      </c>
      <c r="Q7791">
        <f>VLOOKUP(P7791,state,2,FALSE)</f>
        <v>11</v>
      </c>
      <c r="R7791">
        <v>60653</v>
      </c>
      <c r="S7791" t="s">
        <v>55</v>
      </c>
      <c r="T7791" s="10">
        <f>VLOOKUP(S7791,region,2,FALSE)</f>
        <v>3</v>
      </c>
      <c r="U7791" t="s">
        <v>5514</v>
      </c>
      <c r="V7791" t="s">
        <v>22</v>
      </c>
      <c r="W7791">
        <v>3896</v>
      </c>
      <c r="X7791">
        <f>VLOOKUP(V7791,category,2,FALSE)</f>
        <v>2</v>
      </c>
      <c r="Y7791" t="s">
        <v>45</v>
      </c>
      <c r="Z7791">
        <f>VLOOKUP(Y7791,subcategory,2,FALSE)</f>
        <v>11</v>
      </c>
      <c r="AA7791" t="s">
        <v>221</v>
      </c>
      <c r="AB7791">
        <v>30.527999999999999</v>
      </c>
      <c r="AC7791">
        <v>8</v>
      </c>
      <c r="AD7791">
        <v>0.2</v>
      </c>
      <c r="AE7791" s="4">
        <v>9.5399999999999974</v>
      </c>
    </row>
    <row r="7792" spans="1:31" x14ac:dyDescent="0.3">
      <c r="A7792" s="2">
        <v>7791</v>
      </c>
      <c r="B7792" t="s">
        <v>10558</v>
      </c>
      <c r="C7792">
        <f>VLOOKUP(B7792,order,2,FALSE)</f>
        <v>3867</v>
      </c>
      <c r="D7792" s="3">
        <v>42997</v>
      </c>
      <c r="E7792" s="3">
        <v>42997</v>
      </c>
      <c r="F7792" t="s">
        <v>625</v>
      </c>
      <c r="G7792" s="10">
        <f>VLOOKUP(F7792,ship,2,FALSE)</f>
        <v>4</v>
      </c>
      <c r="H7792" t="s">
        <v>3690</v>
      </c>
      <c r="I7792">
        <f>VLOOKUP(H7792,customer,2,FALSE)</f>
        <v>436</v>
      </c>
      <c r="J7792" t="s">
        <v>1629</v>
      </c>
      <c r="K7792" t="s">
        <v>52</v>
      </c>
      <c r="L7792">
        <f>VLOOKUP(K7792,segment1,2,FALSE)</f>
        <v>3</v>
      </c>
      <c r="M7792" t="s">
        <v>3255</v>
      </c>
      <c r="N7792" t="s">
        <v>77</v>
      </c>
      <c r="O7792">
        <f>VLOOKUP(N7792,city,2,FALSE)</f>
        <v>11</v>
      </c>
      <c r="P7792" t="s">
        <v>78</v>
      </c>
      <c r="Q7792">
        <f>VLOOKUP(P7792,state,2,FALSE)</f>
        <v>10</v>
      </c>
      <c r="R7792">
        <v>19120</v>
      </c>
      <c r="S7792" t="s">
        <v>79</v>
      </c>
      <c r="T7792" s="10">
        <f>VLOOKUP(S7792,region,2,FALSE)</f>
        <v>4</v>
      </c>
      <c r="U7792" t="s">
        <v>4729</v>
      </c>
      <c r="V7792" t="s">
        <v>22</v>
      </c>
      <c r="W7792">
        <f>VLOOKUP(U7792,product,2,FALSE)</f>
        <v>637</v>
      </c>
      <c r="X7792">
        <f>VLOOKUP(V7792,category,2,FALSE)</f>
        <v>2</v>
      </c>
      <c r="Y7792" t="s">
        <v>3231</v>
      </c>
      <c r="Z7792">
        <f>VLOOKUP(Y7792,subcategory,2,FALSE)</f>
        <v>9</v>
      </c>
      <c r="AA7792" t="s">
        <v>392</v>
      </c>
      <c r="AB7792">
        <v>4.8420000000000005</v>
      </c>
      <c r="AC7792">
        <v>3</v>
      </c>
      <c r="AD7792">
        <v>0.7</v>
      </c>
      <c r="AE7792" s="4">
        <v>-3.3893999999999984</v>
      </c>
    </row>
    <row r="7793" spans="1:31" x14ac:dyDescent="0.3">
      <c r="A7793" s="2">
        <v>7792</v>
      </c>
      <c r="B7793" t="s">
        <v>8936</v>
      </c>
      <c r="C7793">
        <f>VLOOKUP(B7793,order,2,FALSE)</f>
        <v>3868</v>
      </c>
      <c r="D7793" s="3">
        <v>42723</v>
      </c>
      <c r="E7793" s="3">
        <v>42728</v>
      </c>
      <c r="F7793" t="s">
        <v>25</v>
      </c>
      <c r="G7793" s="10">
        <f>VLOOKUP(F7793,ship,2,FALSE)</f>
        <v>2</v>
      </c>
      <c r="H7793" t="s">
        <v>4027</v>
      </c>
      <c r="I7793">
        <f>VLOOKUP(H7793,customer,2,FALSE)</f>
        <v>772</v>
      </c>
      <c r="J7793" t="s">
        <v>3036</v>
      </c>
      <c r="K7793" t="s">
        <v>18</v>
      </c>
      <c r="L7793">
        <f>VLOOKUP(K7793,segment1,2,FALSE)</f>
        <v>2</v>
      </c>
      <c r="M7793" t="s">
        <v>3255</v>
      </c>
      <c r="N7793" t="s">
        <v>156</v>
      </c>
      <c r="O7793">
        <f>VLOOKUP(N7793,city,2,FALSE)</f>
        <v>23</v>
      </c>
      <c r="P7793" t="s">
        <v>110</v>
      </c>
      <c r="Q7793">
        <f>VLOOKUP(P7793,state,2,FALSE)</f>
        <v>11</v>
      </c>
      <c r="R7793">
        <v>60623</v>
      </c>
      <c r="S7793" t="s">
        <v>55</v>
      </c>
      <c r="T7793" s="10">
        <f>VLOOKUP(S7793,region,2,FALSE)</f>
        <v>3</v>
      </c>
      <c r="U7793" t="s">
        <v>4840</v>
      </c>
      <c r="V7793" t="s">
        <v>22</v>
      </c>
      <c r="W7793">
        <v>3897</v>
      </c>
      <c r="X7793">
        <f>VLOOKUP(V7793,category,2,FALSE)</f>
        <v>2</v>
      </c>
      <c r="Y7793" t="s">
        <v>3231</v>
      </c>
      <c r="Z7793">
        <f>VLOOKUP(Y7793,subcategory,2,FALSE)</f>
        <v>9</v>
      </c>
      <c r="AA7793" t="s">
        <v>2765</v>
      </c>
      <c r="AB7793">
        <v>1.7999999999999996</v>
      </c>
      <c r="AC7793">
        <v>5</v>
      </c>
      <c r="AD7793">
        <v>0.8</v>
      </c>
      <c r="AE7793" s="4">
        <v>-2.8800000000000008</v>
      </c>
    </row>
    <row r="7794" spans="1:31" x14ac:dyDescent="0.3">
      <c r="A7794" s="2">
        <v>7793</v>
      </c>
      <c r="B7794" t="s">
        <v>10559</v>
      </c>
      <c r="C7794">
        <f>VLOOKUP(B7794,order,2,FALSE)</f>
        <v>3869</v>
      </c>
      <c r="D7794" s="3">
        <v>43020</v>
      </c>
      <c r="E7794" s="3">
        <v>43023</v>
      </c>
      <c r="F7794" t="s">
        <v>97</v>
      </c>
      <c r="G7794" s="10">
        <f>VLOOKUP(F7794,ship,2,FALSE)</f>
        <v>3</v>
      </c>
      <c r="H7794" t="s">
        <v>3388</v>
      </c>
      <c r="I7794">
        <f>VLOOKUP(H7794,customer,2,FALSE)</f>
        <v>134</v>
      </c>
      <c r="J7794" t="s">
        <v>563</v>
      </c>
      <c r="K7794" t="s">
        <v>18</v>
      </c>
      <c r="L7794">
        <f>VLOOKUP(K7794,segment1,2,FALSE)</f>
        <v>2</v>
      </c>
      <c r="M7794" t="s">
        <v>3255</v>
      </c>
      <c r="N7794" t="s">
        <v>402</v>
      </c>
      <c r="O7794">
        <f>VLOOKUP(N7794,city,2,FALSE)</f>
        <v>62</v>
      </c>
      <c r="P7794" t="s">
        <v>54</v>
      </c>
      <c r="Q7794">
        <f>VLOOKUP(P7794,state,2,FALSE)</f>
        <v>6</v>
      </c>
      <c r="R7794">
        <v>75217</v>
      </c>
      <c r="S7794" t="s">
        <v>55</v>
      </c>
      <c r="T7794" s="10">
        <f>VLOOKUP(S7794,region,2,FALSE)</f>
        <v>3</v>
      </c>
      <c r="U7794" t="s">
        <v>4699</v>
      </c>
      <c r="V7794" t="s">
        <v>35</v>
      </c>
      <c r="W7794">
        <f>VLOOKUP(U7794,product,2,FALSE)</f>
        <v>607</v>
      </c>
      <c r="X7794">
        <f>VLOOKUP(V7794,category,2,FALSE)</f>
        <v>3</v>
      </c>
      <c r="Y7794" t="s">
        <v>3232</v>
      </c>
      <c r="Z7794">
        <f>VLOOKUP(Y7794,subcategory,2,FALSE)</f>
        <v>12</v>
      </c>
      <c r="AA7794" t="s">
        <v>2082</v>
      </c>
      <c r="AB7794">
        <v>39.984000000000002</v>
      </c>
      <c r="AC7794">
        <v>2</v>
      </c>
      <c r="AD7794">
        <v>0.2</v>
      </c>
      <c r="AE7794" s="4">
        <v>-1.4994000000000067</v>
      </c>
    </row>
    <row r="7795" spans="1:31" x14ac:dyDescent="0.3">
      <c r="A7795" s="2">
        <v>7794</v>
      </c>
      <c r="B7795" t="s">
        <v>7697</v>
      </c>
      <c r="C7795">
        <f>VLOOKUP(B7795,order,2,FALSE)</f>
        <v>3870</v>
      </c>
      <c r="D7795" s="3">
        <v>42350</v>
      </c>
      <c r="E7795" s="3">
        <v>42353</v>
      </c>
      <c r="F7795" t="s">
        <v>7</v>
      </c>
      <c r="G7795" s="10">
        <f>VLOOKUP(F7795,ship,2,FALSE)</f>
        <v>1</v>
      </c>
      <c r="H7795" t="s">
        <v>3318</v>
      </c>
      <c r="I7795">
        <f>VLOOKUP(H7795,customer,2,FALSE)</f>
        <v>64</v>
      </c>
      <c r="J7795" t="s">
        <v>287</v>
      </c>
      <c r="K7795" t="s">
        <v>18</v>
      </c>
      <c r="L7795">
        <f>VLOOKUP(K7795,segment1,2,FALSE)</f>
        <v>2</v>
      </c>
      <c r="M7795" t="s">
        <v>3255</v>
      </c>
      <c r="N7795" t="s">
        <v>673</v>
      </c>
      <c r="O7795">
        <f>VLOOKUP(N7795,city,2,FALSE)</f>
        <v>99</v>
      </c>
      <c r="P7795" t="s">
        <v>674</v>
      </c>
      <c r="Q7795">
        <f>VLOOKUP(P7795,state,2,FALSE)</f>
        <v>34</v>
      </c>
      <c r="R7795">
        <v>89115</v>
      </c>
      <c r="S7795" t="s">
        <v>21</v>
      </c>
      <c r="T7795" s="10">
        <f>VLOOKUP(S7795,region,2,FALSE)</f>
        <v>2</v>
      </c>
      <c r="U7795" t="s">
        <v>4434</v>
      </c>
      <c r="V7795" t="s">
        <v>22</v>
      </c>
      <c r="W7795">
        <v>3898</v>
      </c>
      <c r="X7795">
        <f>VLOOKUP(V7795,category,2,FALSE)</f>
        <v>2</v>
      </c>
      <c r="Y7795" t="s">
        <v>45</v>
      </c>
      <c r="Z7795">
        <f>VLOOKUP(Y7795,subcategory,2,FALSE)</f>
        <v>11</v>
      </c>
      <c r="AA7795" t="s">
        <v>2482</v>
      </c>
      <c r="AB7795">
        <v>32.400000000000006</v>
      </c>
      <c r="AC7795">
        <v>5</v>
      </c>
      <c r="AD7795">
        <v>0</v>
      </c>
      <c r="AE7795" s="4">
        <v>15.876000000000001</v>
      </c>
    </row>
    <row r="7796" spans="1:31" x14ac:dyDescent="0.3">
      <c r="A7796" s="2">
        <v>7795</v>
      </c>
      <c r="B7796" t="s">
        <v>7697</v>
      </c>
      <c r="C7796">
        <f>VLOOKUP(B7796,order,2,FALSE)</f>
        <v>3870</v>
      </c>
      <c r="D7796" s="3">
        <v>42350</v>
      </c>
      <c r="E7796" s="3">
        <v>42353</v>
      </c>
      <c r="F7796" t="s">
        <v>7</v>
      </c>
      <c r="G7796" s="10">
        <f>VLOOKUP(F7796,ship,2,FALSE)</f>
        <v>1</v>
      </c>
      <c r="H7796" t="s">
        <v>3318</v>
      </c>
      <c r="I7796">
        <f>VLOOKUP(H7796,customer,2,FALSE)</f>
        <v>64</v>
      </c>
      <c r="J7796" t="s">
        <v>287</v>
      </c>
      <c r="K7796" t="s">
        <v>18</v>
      </c>
      <c r="L7796">
        <f>VLOOKUP(K7796,segment1,2,FALSE)</f>
        <v>2</v>
      </c>
      <c r="M7796" t="s">
        <v>3255</v>
      </c>
      <c r="N7796" t="s">
        <v>673</v>
      </c>
      <c r="O7796">
        <f>VLOOKUP(N7796,city,2,FALSE)</f>
        <v>99</v>
      </c>
      <c r="P7796" t="s">
        <v>674</v>
      </c>
      <c r="Q7796">
        <f>VLOOKUP(P7796,state,2,FALSE)</f>
        <v>34</v>
      </c>
      <c r="R7796">
        <v>89115</v>
      </c>
      <c r="S7796" t="s">
        <v>21</v>
      </c>
      <c r="T7796" s="10">
        <f>VLOOKUP(S7796,region,2,FALSE)</f>
        <v>2</v>
      </c>
      <c r="U7796" t="s">
        <v>4236</v>
      </c>
      <c r="V7796" t="s">
        <v>22</v>
      </c>
      <c r="W7796">
        <f>VLOOKUP(U7796,product,2,FALSE)</f>
        <v>127</v>
      </c>
      <c r="X7796">
        <f>VLOOKUP(V7796,category,2,FALSE)</f>
        <v>2</v>
      </c>
      <c r="Y7796" t="s">
        <v>45</v>
      </c>
      <c r="Z7796">
        <f>VLOOKUP(Y7796,subcategory,2,FALSE)</f>
        <v>11</v>
      </c>
      <c r="AA7796" t="s">
        <v>2883</v>
      </c>
      <c r="AB7796">
        <v>97.88</v>
      </c>
      <c r="AC7796">
        <v>2</v>
      </c>
      <c r="AD7796">
        <v>0</v>
      </c>
      <c r="AE7796" s="4">
        <v>48.94</v>
      </c>
    </row>
    <row r="7797" spans="1:31" x14ac:dyDescent="0.3">
      <c r="A7797" s="2">
        <v>7796</v>
      </c>
      <c r="B7797" t="s">
        <v>7698</v>
      </c>
      <c r="C7797">
        <f>VLOOKUP(B7797,order,2,FALSE)</f>
        <v>3871</v>
      </c>
      <c r="D7797" s="3">
        <v>42197</v>
      </c>
      <c r="E7797" s="3">
        <v>42203</v>
      </c>
      <c r="F7797" t="s">
        <v>25</v>
      </c>
      <c r="G7797" s="10">
        <f>VLOOKUP(F7797,ship,2,FALSE)</f>
        <v>2</v>
      </c>
      <c r="H7797" t="s">
        <v>3503</v>
      </c>
      <c r="I7797">
        <f>VLOOKUP(H7797,customer,2,FALSE)</f>
        <v>249</v>
      </c>
      <c r="J7797" t="s">
        <v>979</v>
      </c>
      <c r="K7797" t="s">
        <v>9</v>
      </c>
      <c r="L7797">
        <f>VLOOKUP(K7797,segment1,2,FALSE)</f>
        <v>1</v>
      </c>
      <c r="M7797" t="s">
        <v>3255</v>
      </c>
      <c r="N7797" t="s">
        <v>772</v>
      </c>
      <c r="O7797">
        <f>VLOOKUP(N7797,city,2,FALSE)</f>
        <v>113</v>
      </c>
      <c r="P7797" t="s">
        <v>54</v>
      </c>
      <c r="Q7797">
        <f>VLOOKUP(P7797,state,2,FALSE)</f>
        <v>6</v>
      </c>
      <c r="R7797">
        <v>79109</v>
      </c>
      <c r="S7797" t="s">
        <v>55</v>
      </c>
      <c r="T7797" s="10">
        <f>VLOOKUP(S7797,region,2,FALSE)</f>
        <v>3</v>
      </c>
      <c r="U7797" t="s">
        <v>5552</v>
      </c>
      <c r="V7797" t="s">
        <v>35</v>
      </c>
      <c r="W7797">
        <v>3899</v>
      </c>
      <c r="X7797">
        <f>VLOOKUP(V7797,category,2,FALSE)</f>
        <v>3</v>
      </c>
      <c r="Y7797" t="s">
        <v>3230</v>
      </c>
      <c r="Z7797">
        <f>VLOOKUP(Y7797,subcategory,2,FALSE)</f>
        <v>8</v>
      </c>
      <c r="AA7797" t="s">
        <v>2854</v>
      </c>
      <c r="AB7797">
        <v>307.16800000000001</v>
      </c>
      <c r="AC7797">
        <v>4</v>
      </c>
      <c r="AD7797">
        <v>0.2</v>
      </c>
      <c r="AE7797" s="4">
        <v>30.716800000000006</v>
      </c>
    </row>
    <row r="7798" spans="1:31" x14ac:dyDescent="0.3">
      <c r="A7798" s="2">
        <v>7797</v>
      </c>
      <c r="B7798" t="s">
        <v>7699</v>
      </c>
      <c r="C7798">
        <f>VLOOKUP(B7798,order,2,FALSE)</f>
        <v>3872</v>
      </c>
      <c r="D7798" s="3">
        <v>42279</v>
      </c>
      <c r="E7798" s="3">
        <v>42283</v>
      </c>
      <c r="F7798" t="s">
        <v>25</v>
      </c>
      <c r="G7798" s="10">
        <f>VLOOKUP(F7798,ship,2,FALSE)</f>
        <v>2</v>
      </c>
      <c r="H7798" t="s">
        <v>3427</v>
      </c>
      <c r="I7798">
        <f>VLOOKUP(H7798,customer,2,FALSE)</f>
        <v>173</v>
      </c>
      <c r="J7798" t="s">
        <v>709</v>
      </c>
      <c r="K7798" t="s">
        <v>18</v>
      </c>
      <c r="L7798">
        <f>VLOOKUP(K7798,segment1,2,FALSE)</f>
        <v>2</v>
      </c>
      <c r="M7798" t="s">
        <v>3255</v>
      </c>
      <c r="N7798" t="s">
        <v>1636</v>
      </c>
      <c r="O7798">
        <f>VLOOKUP(N7798,city,2,FALSE)</f>
        <v>210</v>
      </c>
      <c r="P7798" t="s">
        <v>367</v>
      </c>
      <c r="Q7798">
        <f>VLOOKUP(P7798,state,2,FALSE)</f>
        <v>30</v>
      </c>
      <c r="R7798">
        <v>6457</v>
      </c>
      <c r="S7798" t="s">
        <v>79</v>
      </c>
      <c r="T7798" s="10">
        <f>VLOOKUP(S7798,region,2,FALSE)</f>
        <v>4</v>
      </c>
      <c r="U7798" t="s">
        <v>4171</v>
      </c>
      <c r="V7798" t="s">
        <v>22</v>
      </c>
      <c r="W7798">
        <f>VLOOKUP(U7798,product,2,FALSE)</f>
        <v>62</v>
      </c>
      <c r="X7798">
        <f>VLOOKUP(V7798,category,2,FALSE)</f>
        <v>2</v>
      </c>
      <c r="Y7798" t="s">
        <v>3231</v>
      </c>
      <c r="Z7798">
        <f>VLOOKUP(Y7798,subcategory,2,FALSE)</f>
        <v>9</v>
      </c>
      <c r="AA7798" t="s">
        <v>168</v>
      </c>
      <c r="AB7798">
        <v>26.9</v>
      </c>
      <c r="AC7798">
        <v>5</v>
      </c>
      <c r="AD7798">
        <v>0</v>
      </c>
      <c r="AE7798" s="4">
        <v>13.181000000000001</v>
      </c>
    </row>
    <row r="7799" spans="1:31" x14ac:dyDescent="0.3">
      <c r="A7799" s="2">
        <v>7798</v>
      </c>
      <c r="B7799" t="s">
        <v>10560</v>
      </c>
      <c r="C7799">
        <f>VLOOKUP(B7799,order,2,FALSE)</f>
        <v>3873</v>
      </c>
      <c r="D7799" s="3">
        <v>42818</v>
      </c>
      <c r="E7799" s="3">
        <v>42821</v>
      </c>
      <c r="F7799" t="s">
        <v>97</v>
      </c>
      <c r="G7799" s="10">
        <f>VLOOKUP(F7799,ship,2,FALSE)</f>
        <v>3</v>
      </c>
      <c r="H7799" t="s">
        <v>3658</v>
      </c>
      <c r="I7799">
        <f>VLOOKUP(H7799,customer,2,FALSE)</f>
        <v>404</v>
      </c>
      <c r="J7799" t="s">
        <v>1510</v>
      </c>
      <c r="K7799" t="s">
        <v>18</v>
      </c>
      <c r="L7799">
        <f>VLOOKUP(K7799,segment1,2,FALSE)</f>
        <v>2</v>
      </c>
      <c r="M7799" t="s">
        <v>3255</v>
      </c>
      <c r="N7799" t="s">
        <v>138</v>
      </c>
      <c r="O7799">
        <f>VLOOKUP(N7799,city,2,FALSE)</f>
        <v>21</v>
      </c>
      <c r="P7799" t="s">
        <v>139</v>
      </c>
      <c r="Q7799">
        <f>VLOOKUP(P7799,state,2,FALSE)</f>
        <v>16</v>
      </c>
      <c r="R7799">
        <v>10035</v>
      </c>
      <c r="S7799" t="s">
        <v>79</v>
      </c>
      <c r="T7799" s="10">
        <f>VLOOKUP(S7799,region,2,FALSE)</f>
        <v>4</v>
      </c>
      <c r="U7799" t="s">
        <v>5427</v>
      </c>
      <c r="V7799" t="s">
        <v>22</v>
      </c>
      <c r="W7799">
        <v>3900</v>
      </c>
      <c r="X7799">
        <f>VLOOKUP(V7799,category,2,FALSE)</f>
        <v>2</v>
      </c>
      <c r="Y7799" t="s">
        <v>103</v>
      </c>
      <c r="Z7799">
        <f>VLOOKUP(Y7799,subcategory,2,FALSE)</f>
        <v>13</v>
      </c>
      <c r="AA7799" t="s">
        <v>2138</v>
      </c>
      <c r="AB7799">
        <v>47.01</v>
      </c>
      <c r="AC7799">
        <v>3</v>
      </c>
      <c r="AD7799">
        <v>0</v>
      </c>
      <c r="AE7799" s="4">
        <v>22.094699999999996</v>
      </c>
    </row>
    <row r="7800" spans="1:31" x14ac:dyDescent="0.3">
      <c r="A7800" s="2">
        <v>7799</v>
      </c>
      <c r="B7800" t="s">
        <v>10560</v>
      </c>
      <c r="C7800">
        <f>VLOOKUP(B7800,order,2,FALSE)</f>
        <v>3873</v>
      </c>
      <c r="D7800" s="3">
        <v>42818</v>
      </c>
      <c r="E7800" s="3">
        <v>42821</v>
      </c>
      <c r="F7800" t="s">
        <v>97</v>
      </c>
      <c r="G7800" s="10">
        <f>VLOOKUP(F7800,ship,2,FALSE)</f>
        <v>3</v>
      </c>
      <c r="H7800" t="s">
        <v>3658</v>
      </c>
      <c r="I7800">
        <f>VLOOKUP(H7800,customer,2,FALSE)</f>
        <v>404</v>
      </c>
      <c r="J7800" t="s">
        <v>1510</v>
      </c>
      <c r="K7800" t="s">
        <v>18</v>
      </c>
      <c r="L7800">
        <f>VLOOKUP(K7800,segment1,2,FALSE)</f>
        <v>2</v>
      </c>
      <c r="M7800" t="s">
        <v>3255</v>
      </c>
      <c r="N7800" t="s">
        <v>138</v>
      </c>
      <c r="O7800">
        <f>VLOOKUP(N7800,city,2,FALSE)</f>
        <v>21</v>
      </c>
      <c r="P7800" t="s">
        <v>139</v>
      </c>
      <c r="Q7800">
        <f>VLOOKUP(P7800,state,2,FALSE)</f>
        <v>16</v>
      </c>
      <c r="R7800">
        <v>10035</v>
      </c>
      <c r="S7800" t="s">
        <v>79</v>
      </c>
      <c r="T7800" s="10">
        <f>VLOOKUP(S7800,region,2,FALSE)</f>
        <v>4</v>
      </c>
      <c r="U7800" t="s">
        <v>5225</v>
      </c>
      <c r="V7800" t="s">
        <v>35</v>
      </c>
      <c r="W7800">
        <f>VLOOKUP(U7800,product,2,FALSE)</f>
        <v>1148</v>
      </c>
      <c r="X7800">
        <f>VLOOKUP(V7800,category,2,FALSE)</f>
        <v>3</v>
      </c>
      <c r="Y7800" t="s">
        <v>3230</v>
      </c>
      <c r="Z7800">
        <f>VLOOKUP(Y7800,subcategory,2,FALSE)</f>
        <v>8</v>
      </c>
      <c r="AA7800" t="s">
        <v>2578</v>
      </c>
      <c r="AB7800">
        <v>469.99</v>
      </c>
      <c r="AC7800">
        <v>1</v>
      </c>
      <c r="AD7800">
        <v>0</v>
      </c>
      <c r="AE7800" s="4">
        <v>136.29709999999994</v>
      </c>
    </row>
    <row r="7801" spans="1:31" x14ac:dyDescent="0.3">
      <c r="A7801" s="2">
        <v>7800</v>
      </c>
      <c r="B7801" t="s">
        <v>10560</v>
      </c>
      <c r="C7801">
        <f>VLOOKUP(B7801,order,2,FALSE)</f>
        <v>3873</v>
      </c>
      <c r="D7801" s="3">
        <v>42818</v>
      </c>
      <c r="E7801" s="3">
        <v>42821</v>
      </c>
      <c r="F7801" t="s">
        <v>97</v>
      </c>
      <c r="G7801" s="10">
        <f>VLOOKUP(F7801,ship,2,FALSE)</f>
        <v>3</v>
      </c>
      <c r="H7801" t="s">
        <v>3658</v>
      </c>
      <c r="I7801">
        <f>VLOOKUP(H7801,customer,2,FALSE)</f>
        <v>404</v>
      </c>
      <c r="J7801" t="s">
        <v>1510</v>
      </c>
      <c r="K7801" t="s">
        <v>18</v>
      </c>
      <c r="L7801">
        <f>VLOOKUP(K7801,segment1,2,FALSE)</f>
        <v>2</v>
      </c>
      <c r="M7801" t="s">
        <v>3255</v>
      </c>
      <c r="N7801" t="s">
        <v>138</v>
      </c>
      <c r="O7801">
        <f>VLOOKUP(N7801,city,2,FALSE)</f>
        <v>21</v>
      </c>
      <c r="P7801" t="s">
        <v>139</v>
      </c>
      <c r="Q7801">
        <f>VLOOKUP(P7801,state,2,FALSE)</f>
        <v>16</v>
      </c>
      <c r="R7801">
        <v>10035</v>
      </c>
      <c r="S7801" t="s">
        <v>79</v>
      </c>
      <c r="T7801" s="10">
        <f>VLOOKUP(S7801,region,2,FALSE)</f>
        <v>4</v>
      </c>
      <c r="U7801" t="s">
        <v>4491</v>
      </c>
      <c r="V7801" t="s">
        <v>13</v>
      </c>
      <c r="W7801">
        <v>3901</v>
      </c>
      <c r="X7801">
        <f>VLOOKUP(V7801,category,2,FALSE)</f>
        <v>1</v>
      </c>
      <c r="Y7801" t="s">
        <v>3226</v>
      </c>
      <c r="Z7801">
        <f>VLOOKUP(Y7801,subcategory,2,FALSE)</f>
        <v>2</v>
      </c>
      <c r="AA7801" t="s">
        <v>2806</v>
      </c>
      <c r="AB7801">
        <v>207.84600000000003</v>
      </c>
      <c r="AC7801">
        <v>3</v>
      </c>
      <c r="AD7801">
        <v>0.1</v>
      </c>
      <c r="AE7801" s="4">
        <v>2.3093999999999895</v>
      </c>
    </row>
    <row r="7802" spans="1:31" x14ac:dyDescent="0.3">
      <c r="A7802" s="2">
        <v>7801</v>
      </c>
      <c r="B7802" t="s">
        <v>10561</v>
      </c>
      <c r="C7802">
        <f>VLOOKUP(B7802,order,2,FALSE)</f>
        <v>3874</v>
      </c>
      <c r="D7802" s="3">
        <v>42887</v>
      </c>
      <c r="E7802" s="3">
        <v>42892</v>
      </c>
      <c r="F7802" t="s">
        <v>25</v>
      </c>
      <c r="G7802" s="10">
        <f>VLOOKUP(F7802,ship,2,FALSE)</f>
        <v>2</v>
      </c>
      <c r="H7802" t="s">
        <v>4024</v>
      </c>
      <c r="I7802">
        <f>VLOOKUP(H7802,customer,2,FALSE)</f>
        <v>769</v>
      </c>
      <c r="J7802" t="s">
        <v>3020</v>
      </c>
      <c r="K7802" t="s">
        <v>9</v>
      </c>
      <c r="L7802">
        <f>VLOOKUP(K7802,segment1,2,FALSE)</f>
        <v>1</v>
      </c>
      <c r="M7802" t="s">
        <v>3255</v>
      </c>
      <c r="N7802" t="s">
        <v>77</v>
      </c>
      <c r="O7802">
        <f>VLOOKUP(N7802,city,2,FALSE)</f>
        <v>11</v>
      </c>
      <c r="P7802" t="s">
        <v>78</v>
      </c>
      <c r="Q7802">
        <f>VLOOKUP(P7802,state,2,FALSE)</f>
        <v>10</v>
      </c>
      <c r="R7802">
        <v>19120</v>
      </c>
      <c r="S7802" t="s">
        <v>79</v>
      </c>
      <c r="T7802" s="10">
        <f>VLOOKUP(S7802,region,2,FALSE)</f>
        <v>4</v>
      </c>
      <c r="U7802" t="s">
        <v>4380</v>
      </c>
      <c r="V7802" t="s">
        <v>22</v>
      </c>
      <c r="W7802">
        <f>VLOOKUP(U7802,product,2,FALSE)</f>
        <v>274</v>
      </c>
      <c r="X7802">
        <f>VLOOKUP(V7802,category,2,FALSE)</f>
        <v>2</v>
      </c>
      <c r="Y7802" t="s">
        <v>3227</v>
      </c>
      <c r="Z7802">
        <f>VLOOKUP(Y7802,subcategory,2,FALSE)</f>
        <v>5</v>
      </c>
      <c r="AA7802" t="s">
        <v>754</v>
      </c>
      <c r="AB7802">
        <v>324.74400000000003</v>
      </c>
      <c r="AC7802">
        <v>3</v>
      </c>
      <c r="AD7802">
        <v>0.2</v>
      </c>
      <c r="AE7802" s="4">
        <v>-77.126699999999971</v>
      </c>
    </row>
    <row r="7803" spans="1:31" x14ac:dyDescent="0.3">
      <c r="A7803" s="2">
        <v>7802</v>
      </c>
      <c r="B7803" t="s">
        <v>6678</v>
      </c>
      <c r="C7803">
        <f>VLOOKUP(B7803,order,2,FALSE)</f>
        <v>3875</v>
      </c>
      <c r="D7803" s="3">
        <v>41722</v>
      </c>
      <c r="E7803" s="3">
        <v>41727</v>
      </c>
      <c r="F7803" t="s">
        <v>7</v>
      </c>
      <c r="G7803" s="10">
        <f>VLOOKUP(F7803,ship,2,FALSE)</f>
        <v>1</v>
      </c>
      <c r="H7803" t="s">
        <v>3639</v>
      </c>
      <c r="I7803">
        <f>VLOOKUP(H7803,customer,2,FALSE)</f>
        <v>385</v>
      </c>
      <c r="J7803" t="s">
        <v>1420</v>
      </c>
      <c r="K7803" t="s">
        <v>9</v>
      </c>
      <c r="L7803">
        <f>VLOOKUP(K7803,segment1,2,FALSE)</f>
        <v>1</v>
      </c>
      <c r="M7803" t="s">
        <v>3255</v>
      </c>
      <c r="N7803" t="s">
        <v>1556</v>
      </c>
      <c r="O7803">
        <f>VLOOKUP(N7803,city,2,FALSE)</f>
        <v>202</v>
      </c>
      <c r="P7803" t="s">
        <v>20</v>
      </c>
      <c r="Q7803">
        <f>VLOOKUP(P7803,state,2,FALSE)</f>
        <v>2</v>
      </c>
      <c r="R7803">
        <v>93727</v>
      </c>
      <c r="S7803" t="s">
        <v>21</v>
      </c>
      <c r="T7803" s="10">
        <f>VLOOKUP(S7803,region,2,FALSE)</f>
        <v>2</v>
      </c>
      <c r="U7803" t="s">
        <v>5762</v>
      </c>
      <c r="V7803" t="s">
        <v>13</v>
      </c>
      <c r="W7803">
        <v>3902</v>
      </c>
      <c r="X7803">
        <f>VLOOKUP(V7803,category,2,FALSE)</f>
        <v>1</v>
      </c>
      <c r="Y7803" t="s">
        <v>3228</v>
      </c>
      <c r="Z7803">
        <f>VLOOKUP(Y7803,subcategory,2,FALSE)</f>
        <v>6</v>
      </c>
      <c r="AA7803" t="s">
        <v>2771</v>
      </c>
      <c r="AB7803">
        <v>40.479999999999997</v>
      </c>
      <c r="AC7803">
        <v>2</v>
      </c>
      <c r="AD7803">
        <v>0</v>
      </c>
      <c r="AE7803" s="4">
        <v>14.572799999999997</v>
      </c>
    </row>
    <row r="7804" spans="1:31" x14ac:dyDescent="0.3">
      <c r="A7804" s="2">
        <v>7803</v>
      </c>
      <c r="B7804" t="s">
        <v>7700</v>
      </c>
      <c r="C7804">
        <f>VLOOKUP(B7804,order,2,FALSE)</f>
        <v>3876</v>
      </c>
      <c r="D7804" s="3">
        <v>42269</v>
      </c>
      <c r="E7804" s="3">
        <v>42273</v>
      </c>
      <c r="F7804" t="s">
        <v>25</v>
      </c>
      <c r="G7804" s="10">
        <f>VLOOKUP(F7804,ship,2,FALSE)</f>
        <v>2</v>
      </c>
      <c r="H7804" t="s">
        <v>3574</v>
      </c>
      <c r="I7804">
        <f>VLOOKUP(H7804,customer,2,FALSE)</f>
        <v>320</v>
      </c>
      <c r="J7804" t="s">
        <v>1227</v>
      </c>
      <c r="K7804" t="s">
        <v>52</v>
      </c>
      <c r="L7804">
        <f>VLOOKUP(K7804,segment1,2,FALSE)</f>
        <v>3</v>
      </c>
      <c r="M7804" t="s">
        <v>3255</v>
      </c>
      <c r="N7804" t="s">
        <v>303</v>
      </c>
      <c r="O7804">
        <f>VLOOKUP(N7804,city,2,FALSE)</f>
        <v>48</v>
      </c>
      <c r="P7804" t="s">
        <v>173</v>
      </c>
      <c r="Q7804">
        <f>VLOOKUP(P7804,state,2,FALSE)</f>
        <v>19</v>
      </c>
      <c r="R7804">
        <v>37064</v>
      </c>
      <c r="S7804" t="s">
        <v>12</v>
      </c>
      <c r="T7804" s="10">
        <f>VLOOKUP(S7804,region,2,FALSE)</f>
        <v>1</v>
      </c>
      <c r="U7804" t="s">
        <v>5248</v>
      </c>
      <c r="V7804" t="s">
        <v>22</v>
      </c>
      <c r="W7804">
        <f>VLOOKUP(U7804,product,2,FALSE)</f>
        <v>1172</v>
      </c>
      <c r="X7804">
        <f>VLOOKUP(V7804,category,2,FALSE)</f>
        <v>2</v>
      </c>
      <c r="Y7804" t="s">
        <v>23</v>
      </c>
      <c r="Z7804">
        <f>VLOOKUP(Y7804,subcategory,2,FALSE)</f>
        <v>3</v>
      </c>
      <c r="AA7804" t="s">
        <v>2682</v>
      </c>
      <c r="AB7804">
        <v>12</v>
      </c>
      <c r="AC7804">
        <v>4</v>
      </c>
      <c r="AD7804">
        <v>0.2</v>
      </c>
      <c r="AE7804" s="4">
        <v>4.1999999999999993</v>
      </c>
    </row>
    <row r="7805" spans="1:31" x14ac:dyDescent="0.3">
      <c r="A7805" s="2">
        <v>7804</v>
      </c>
      <c r="B7805" t="s">
        <v>7700</v>
      </c>
      <c r="C7805">
        <f>VLOOKUP(B7805,order,2,FALSE)</f>
        <v>3876</v>
      </c>
      <c r="D7805" s="3">
        <v>42269</v>
      </c>
      <c r="E7805" s="3">
        <v>42273</v>
      </c>
      <c r="F7805" t="s">
        <v>25</v>
      </c>
      <c r="G7805" s="10">
        <f>VLOOKUP(F7805,ship,2,FALSE)</f>
        <v>2</v>
      </c>
      <c r="H7805" t="s">
        <v>3574</v>
      </c>
      <c r="I7805">
        <f>VLOOKUP(H7805,customer,2,FALSE)</f>
        <v>320</v>
      </c>
      <c r="J7805" t="s">
        <v>1227</v>
      </c>
      <c r="K7805" t="s">
        <v>52</v>
      </c>
      <c r="L7805">
        <f>VLOOKUP(K7805,segment1,2,FALSE)</f>
        <v>3</v>
      </c>
      <c r="M7805" t="s">
        <v>3255</v>
      </c>
      <c r="N7805" t="s">
        <v>303</v>
      </c>
      <c r="O7805">
        <f>VLOOKUP(N7805,city,2,FALSE)</f>
        <v>48</v>
      </c>
      <c r="P7805" t="s">
        <v>173</v>
      </c>
      <c r="Q7805">
        <f>VLOOKUP(P7805,state,2,FALSE)</f>
        <v>19</v>
      </c>
      <c r="R7805">
        <v>37064</v>
      </c>
      <c r="S7805" t="s">
        <v>12</v>
      </c>
      <c r="T7805" s="10">
        <f>VLOOKUP(S7805,region,2,FALSE)</f>
        <v>1</v>
      </c>
      <c r="U7805" t="s">
        <v>4992</v>
      </c>
      <c r="V7805" t="s">
        <v>22</v>
      </c>
      <c r="W7805">
        <v>3903</v>
      </c>
      <c r="X7805">
        <f>VLOOKUP(V7805,category,2,FALSE)</f>
        <v>2</v>
      </c>
      <c r="Y7805" t="s">
        <v>3227</v>
      </c>
      <c r="Z7805">
        <f>VLOOKUP(Y7805,subcategory,2,FALSE)</f>
        <v>5</v>
      </c>
      <c r="AA7805" t="s">
        <v>113</v>
      </c>
      <c r="AB7805">
        <v>720.06400000000008</v>
      </c>
      <c r="AC7805">
        <v>4</v>
      </c>
      <c r="AD7805">
        <v>0.2</v>
      </c>
      <c r="AE7805" s="4">
        <v>-63.005600000000015</v>
      </c>
    </row>
    <row r="7806" spans="1:31" x14ac:dyDescent="0.3">
      <c r="A7806" s="2">
        <v>7805</v>
      </c>
      <c r="B7806" t="s">
        <v>7700</v>
      </c>
      <c r="C7806">
        <f>VLOOKUP(B7806,order,2,FALSE)</f>
        <v>3876</v>
      </c>
      <c r="D7806" s="3">
        <v>42269</v>
      </c>
      <c r="E7806" s="3">
        <v>42273</v>
      </c>
      <c r="F7806" t="s">
        <v>25</v>
      </c>
      <c r="G7806" s="10">
        <f>VLOOKUP(F7806,ship,2,FALSE)</f>
        <v>2</v>
      </c>
      <c r="H7806" t="s">
        <v>3574</v>
      </c>
      <c r="I7806">
        <f>VLOOKUP(H7806,customer,2,FALSE)</f>
        <v>320</v>
      </c>
      <c r="J7806" t="s">
        <v>1227</v>
      </c>
      <c r="K7806" t="s">
        <v>52</v>
      </c>
      <c r="L7806">
        <f>VLOOKUP(K7806,segment1,2,FALSE)</f>
        <v>3</v>
      </c>
      <c r="M7806" t="s">
        <v>3255</v>
      </c>
      <c r="N7806" t="s">
        <v>303</v>
      </c>
      <c r="O7806">
        <f>VLOOKUP(N7806,city,2,FALSE)</f>
        <v>48</v>
      </c>
      <c r="P7806" t="s">
        <v>173</v>
      </c>
      <c r="Q7806">
        <f>VLOOKUP(P7806,state,2,FALSE)</f>
        <v>19</v>
      </c>
      <c r="R7806">
        <v>37064</v>
      </c>
      <c r="S7806" t="s">
        <v>12</v>
      </c>
      <c r="T7806" s="10">
        <f>VLOOKUP(S7806,region,2,FALSE)</f>
        <v>1</v>
      </c>
      <c r="U7806" t="s">
        <v>5051</v>
      </c>
      <c r="V7806" t="s">
        <v>22</v>
      </c>
      <c r="W7806">
        <f>VLOOKUP(U7806,product,2,FALSE)</f>
        <v>968</v>
      </c>
      <c r="X7806">
        <f>VLOOKUP(V7806,category,2,FALSE)</f>
        <v>2</v>
      </c>
      <c r="Y7806" t="s">
        <v>3227</v>
      </c>
      <c r="Z7806">
        <f>VLOOKUP(Y7806,subcategory,2,FALSE)</f>
        <v>5</v>
      </c>
      <c r="AA7806" t="s">
        <v>497</v>
      </c>
      <c r="AB7806">
        <v>25.424000000000003</v>
      </c>
      <c r="AC7806">
        <v>1</v>
      </c>
      <c r="AD7806">
        <v>0.2</v>
      </c>
      <c r="AE7806" s="4">
        <v>-4.7670000000000021</v>
      </c>
    </row>
    <row r="7807" spans="1:31" x14ac:dyDescent="0.3">
      <c r="A7807" s="2">
        <v>7806</v>
      </c>
      <c r="B7807" t="s">
        <v>7700</v>
      </c>
      <c r="C7807">
        <f>VLOOKUP(B7807,order,2,FALSE)</f>
        <v>3876</v>
      </c>
      <c r="D7807" s="3">
        <v>42269</v>
      </c>
      <c r="E7807" s="3">
        <v>42273</v>
      </c>
      <c r="F7807" t="s">
        <v>25</v>
      </c>
      <c r="G7807" s="10">
        <f>VLOOKUP(F7807,ship,2,FALSE)</f>
        <v>2</v>
      </c>
      <c r="H7807" t="s">
        <v>3574</v>
      </c>
      <c r="I7807">
        <f>VLOOKUP(H7807,customer,2,FALSE)</f>
        <v>320</v>
      </c>
      <c r="J7807" t="s">
        <v>1227</v>
      </c>
      <c r="K7807" t="s">
        <v>52</v>
      </c>
      <c r="L7807">
        <f>VLOOKUP(K7807,segment1,2,FALSE)</f>
        <v>3</v>
      </c>
      <c r="M7807" t="s">
        <v>3255</v>
      </c>
      <c r="N7807" t="s">
        <v>303</v>
      </c>
      <c r="O7807">
        <f>VLOOKUP(N7807,city,2,FALSE)</f>
        <v>48</v>
      </c>
      <c r="P7807" t="s">
        <v>173</v>
      </c>
      <c r="Q7807">
        <f>VLOOKUP(P7807,state,2,FALSE)</f>
        <v>19</v>
      </c>
      <c r="R7807">
        <v>37064</v>
      </c>
      <c r="S7807" t="s">
        <v>12</v>
      </c>
      <c r="T7807" s="10">
        <f>VLOOKUP(S7807,region,2,FALSE)</f>
        <v>1</v>
      </c>
      <c r="U7807" t="s">
        <v>5123</v>
      </c>
      <c r="V7807" t="s">
        <v>22</v>
      </c>
      <c r="W7807">
        <v>3904</v>
      </c>
      <c r="X7807">
        <f>VLOOKUP(V7807,category,2,FALSE)</f>
        <v>2</v>
      </c>
      <c r="Y7807" t="s">
        <v>3229</v>
      </c>
      <c r="Z7807">
        <f>VLOOKUP(Y7807,subcategory,2,FALSE)</f>
        <v>7</v>
      </c>
      <c r="AA7807" t="s">
        <v>1922</v>
      </c>
      <c r="AB7807">
        <v>2.8160000000000003</v>
      </c>
      <c r="AC7807">
        <v>2</v>
      </c>
      <c r="AD7807">
        <v>0.2</v>
      </c>
      <c r="AE7807" s="4">
        <v>0.31679999999999986</v>
      </c>
    </row>
    <row r="7808" spans="1:31" x14ac:dyDescent="0.3">
      <c r="A7808" s="2">
        <v>7807</v>
      </c>
      <c r="B7808" t="s">
        <v>7700</v>
      </c>
      <c r="C7808">
        <f>VLOOKUP(B7808,order,2,FALSE)</f>
        <v>3876</v>
      </c>
      <c r="D7808" s="3">
        <v>42269</v>
      </c>
      <c r="E7808" s="3">
        <v>42273</v>
      </c>
      <c r="F7808" t="s">
        <v>25</v>
      </c>
      <c r="G7808" s="10">
        <f>VLOOKUP(F7808,ship,2,FALSE)</f>
        <v>2</v>
      </c>
      <c r="H7808" t="s">
        <v>3574</v>
      </c>
      <c r="I7808">
        <f>VLOOKUP(H7808,customer,2,FALSE)</f>
        <v>320</v>
      </c>
      <c r="J7808" t="s">
        <v>1227</v>
      </c>
      <c r="K7808" t="s">
        <v>52</v>
      </c>
      <c r="L7808">
        <f>VLOOKUP(K7808,segment1,2,FALSE)</f>
        <v>3</v>
      </c>
      <c r="M7808" t="s">
        <v>3255</v>
      </c>
      <c r="N7808" t="s">
        <v>303</v>
      </c>
      <c r="O7808">
        <f>VLOOKUP(N7808,city,2,FALSE)</f>
        <v>48</v>
      </c>
      <c r="P7808" t="s">
        <v>173</v>
      </c>
      <c r="Q7808">
        <f>VLOOKUP(P7808,state,2,FALSE)</f>
        <v>19</v>
      </c>
      <c r="R7808">
        <v>37064</v>
      </c>
      <c r="S7808" t="s">
        <v>12</v>
      </c>
      <c r="T7808" s="10">
        <f>VLOOKUP(S7808,region,2,FALSE)</f>
        <v>1</v>
      </c>
      <c r="U7808" t="s">
        <v>5045</v>
      </c>
      <c r="V7808" t="s">
        <v>22</v>
      </c>
      <c r="W7808">
        <f>VLOOKUP(U7808,product,2,FALSE)</f>
        <v>962</v>
      </c>
      <c r="X7808">
        <f>VLOOKUP(V7808,category,2,FALSE)</f>
        <v>2</v>
      </c>
      <c r="Y7808" t="s">
        <v>3231</v>
      </c>
      <c r="Z7808">
        <f>VLOOKUP(Y7808,subcategory,2,FALSE)</f>
        <v>9</v>
      </c>
      <c r="AA7808" t="s">
        <v>2434</v>
      </c>
      <c r="AB7808">
        <v>3.2040000000000002</v>
      </c>
      <c r="AC7808">
        <v>2</v>
      </c>
      <c r="AD7808">
        <v>0.7</v>
      </c>
      <c r="AE7808" s="4">
        <v>-2.5631999999999993</v>
      </c>
    </row>
    <row r="7809" spans="1:31" x14ac:dyDescent="0.3">
      <c r="A7809" s="2">
        <v>7808</v>
      </c>
      <c r="B7809" t="s">
        <v>8937</v>
      </c>
      <c r="C7809">
        <f>VLOOKUP(B7809,order,2,FALSE)</f>
        <v>3877</v>
      </c>
      <c r="D7809" s="3">
        <v>42377</v>
      </c>
      <c r="E7809" s="3">
        <v>42382</v>
      </c>
      <c r="F7809" t="s">
        <v>25</v>
      </c>
      <c r="G7809" s="10">
        <f>VLOOKUP(F7809,ship,2,FALSE)</f>
        <v>2</v>
      </c>
      <c r="H7809" t="s">
        <v>4000</v>
      </c>
      <c r="I7809">
        <f>VLOOKUP(H7809,customer,2,FALSE)</f>
        <v>746</v>
      </c>
      <c r="J7809" t="s">
        <v>2868</v>
      </c>
      <c r="K7809" t="s">
        <v>9</v>
      </c>
      <c r="L7809">
        <f>VLOOKUP(K7809,segment1,2,FALSE)</f>
        <v>1</v>
      </c>
      <c r="M7809" t="s">
        <v>3255</v>
      </c>
      <c r="N7809" t="s">
        <v>1975</v>
      </c>
      <c r="O7809">
        <f>VLOOKUP(N7809,city,2,FALSE)</f>
        <v>254</v>
      </c>
      <c r="P7809" t="s">
        <v>44</v>
      </c>
      <c r="Q7809">
        <f>VLOOKUP(P7809,state,2,FALSE)</f>
        <v>4</v>
      </c>
      <c r="R7809">
        <v>27604</v>
      </c>
      <c r="S7809" t="s">
        <v>12</v>
      </c>
      <c r="T7809" s="10">
        <f>VLOOKUP(S7809,region,2,FALSE)</f>
        <v>1</v>
      </c>
      <c r="U7809" t="s">
        <v>4994</v>
      </c>
      <c r="V7809" t="s">
        <v>22</v>
      </c>
      <c r="W7809">
        <v>3905</v>
      </c>
      <c r="X7809">
        <f>VLOOKUP(V7809,category,2,FALSE)</f>
        <v>2</v>
      </c>
      <c r="Y7809" t="s">
        <v>3231</v>
      </c>
      <c r="Z7809">
        <f>VLOOKUP(Y7809,subcategory,2,FALSE)</f>
        <v>9</v>
      </c>
      <c r="AA7809" t="s">
        <v>1380</v>
      </c>
      <c r="AB7809">
        <v>30.828000000000007</v>
      </c>
      <c r="AC7809">
        <v>7</v>
      </c>
      <c r="AD7809">
        <v>0.7</v>
      </c>
      <c r="AE7809" s="4">
        <v>-24.662400000000005</v>
      </c>
    </row>
    <row r="7810" spans="1:31" x14ac:dyDescent="0.3">
      <c r="A7810" s="2">
        <v>7809</v>
      </c>
      <c r="B7810" t="s">
        <v>8937</v>
      </c>
      <c r="C7810">
        <f>VLOOKUP(B7810,order,2,FALSE)</f>
        <v>3877</v>
      </c>
      <c r="D7810" s="3">
        <v>42377</v>
      </c>
      <c r="E7810" s="3">
        <v>42382</v>
      </c>
      <c r="F7810" t="s">
        <v>25</v>
      </c>
      <c r="G7810" s="10">
        <f>VLOOKUP(F7810,ship,2,FALSE)</f>
        <v>2</v>
      </c>
      <c r="H7810" t="s">
        <v>4000</v>
      </c>
      <c r="I7810">
        <f>VLOOKUP(H7810,customer,2,FALSE)</f>
        <v>746</v>
      </c>
      <c r="J7810" t="s">
        <v>2868</v>
      </c>
      <c r="K7810" t="s">
        <v>9</v>
      </c>
      <c r="L7810">
        <f>VLOOKUP(K7810,segment1,2,FALSE)</f>
        <v>1</v>
      </c>
      <c r="M7810" t="s">
        <v>3255</v>
      </c>
      <c r="N7810" t="s">
        <v>1975</v>
      </c>
      <c r="O7810">
        <f>VLOOKUP(N7810,city,2,FALSE)</f>
        <v>254</v>
      </c>
      <c r="P7810" t="s">
        <v>44</v>
      </c>
      <c r="Q7810">
        <f>VLOOKUP(P7810,state,2,FALSE)</f>
        <v>4</v>
      </c>
      <c r="R7810">
        <v>27604</v>
      </c>
      <c r="S7810" t="s">
        <v>12</v>
      </c>
      <c r="T7810" s="10">
        <f>VLOOKUP(S7810,region,2,FALSE)</f>
        <v>1</v>
      </c>
      <c r="U7810" t="s">
        <v>5125</v>
      </c>
      <c r="V7810" t="s">
        <v>22</v>
      </c>
      <c r="W7810">
        <f>VLOOKUP(U7810,product,2,FALSE)</f>
        <v>1042</v>
      </c>
      <c r="X7810">
        <f>VLOOKUP(V7810,category,2,FALSE)</f>
        <v>2</v>
      </c>
      <c r="Y7810" t="s">
        <v>3229</v>
      </c>
      <c r="Z7810">
        <f>VLOOKUP(Y7810,subcategory,2,FALSE)</f>
        <v>7</v>
      </c>
      <c r="AA7810" t="s">
        <v>1028</v>
      </c>
      <c r="AB7810">
        <v>47.616</v>
      </c>
      <c r="AC7810">
        <v>3</v>
      </c>
      <c r="AD7810">
        <v>0.2</v>
      </c>
      <c r="AE7810" s="4">
        <v>5.9519999999999946</v>
      </c>
    </row>
    <row r="7811" spans="1:31" x14ac:dyDescent="0.3">
      <c r="A7811" s="2">
        <v>7810</v>
      </c>
      <c r="B7811" t="s">
        <v>8937</v>
      </c>
      <c r="C7811">
        <f>VLOOKUP(B7811,order,2,FALSE)</f>
        <v>3877</v>
      </c>
      <c r="D7811" s="3">
        <v>42377</v>
      </c>
      <c r="E7811" s="3">
        <v>42382</v>
      </c>
      <c r="F7811" t="s">
        <v>25</v>
      </c>
      <c r="G7811" s="10">
        <f>VLOOKUP(F7811,ship,2,FALSE)</f>
        <v>2</v>
      </c>
      <c r="H7811" t="s">
        <v>4000</v>
      </c>
      <c r="I7811">
        <f>VLOOKUP(H7811,customer,2,FALSE)</f>
        <v>746</v>
      </c>
      <c r="J7811" t="s">
        <v>2868</v>
      </c>
      <c r="K7811" t="s">
        <v>9</v>
      </c>
      <c r="L7811">
        <f>VLOOKUP(K7811,segment1,2,FALSE)</f>
        <v>1</v>
      </c>
      <c r="M7811" t="s">
        <v>3255</v>
      </c>
      <c r="N7811" t="s">
        <v>1975</v>
      </c>
      <c r="O7811">
        <f>VLOOKUP(N7811,city,2,FALSE)</f>
        <v>254</v>
      </c>
      <c r="P7811" t="s">
        <v>44</v>
      </c>
      <c r="Q7811">
        <f>VLOOKUP(P7811,state,2,FALSE)</f>
        <v>4</v>
      </c>
      <c r="R7811">
        <v>27604</v>
      </c>
      <c r="S7811" t="s">
        <v>12</v>
      </c>
      <c r="T7811" s="10">
        <f>VLOOKUP(S7811,region,2,FALSE)</f>
        <v>1</v>
      </c>
      <c r="U7811" t="s">
        <v>5844</v>
      </c>
      <c r="V7811" t="s">
        <v>35</v>
      </c>
      <c r="W7811">
        <v>3906</v>
      </c>
      <c r="X7811">
        <f>VLOOKUP(V7811,category,2,FALSE)</f>
        <v>3</v>
      </c>
      <c r="Y7811" t="s">
        <v>3230</v>
      </c>
      <c r="Z7811">
        <f>VLOOKUP(Y7811,subcategory,2,FALSE)</f>
        <v>8</v>
      </c>
      <c r="AA7811" t="s">
        <v>3063</v>
      </c>
      <c r="AB7811">
        <v>108.78399999999999</v>
      </c>
      <c r="AC7811">
        <v>2</v>
      </c>
      <c r="AD7811">
        <v>0.2</v>
      </c>
      <c r="AE7811" s="4">
        <v>10.878399999999999</v>
      </c>
    </row>
    <row r="7812" spans="1:31" x14ac:dyDescent="0.3">
      <c r="A7812" s="2">
        <v>7811</v>
      </c>
      <c r="B7812" t="s">
        <v>8938</v>
      </c>
      <c r="C7812">
        <f>VLOOKUP(B7812,order,2,FALSE)</f>
        <v>3878</v>
      </c>
      <c r="D7812" s="3">
        <v>42414</v>
      </c>
      <c r="E7812" s="3">
        <v>42415</v>
      </c>
      <c r="F7812" t="s">
        <v>97</v>
      </c>
      <c r="G7812" s="10">
        <f>VLOOKUP(F7812,ship,2,FALSE)</f>
        <v>3</v>
      </c>
      <c r="H7812" t="s">
        <v>3309</v>
      </c>
      <c r="I7812">
        <f>VLOOKUP(H7812,customer,2,FALSE)</f>
        <v>55</v>
      </c>
      <c r="J7812" t="s">
        <v>254</v>
      </c>
      <c r="K7812" t="s">
        <v>9</v>
      </c>
      <c r="L7812">
        <f>VLOOKUP(K7812,segment1,2,FALSE)</f>
        <v>1</v>
      </c>
      <c r="M7812" t="s">
        <v>3255</v>
      </c>
      <c r="N7812" t="s">
        <v>1439</v>
      </c>
      <c r="O7812">
        <f>VLOOKUP(N7812,city,2,FALSE)</f>
        <v>184</v>
      </c>
      <c r="P7812" t="s">
        <v>1255</v>
      </c>
      <c r="Q7812">
        <f>VLOOKUP(P7812,state,2,FALSE)</f>
        <v>40</v>
      </c>
      <c r="R7812">
        <v>20735</v>
      </c>
      <c r="S7812" t="s">
        <v>79</v>
      </c>
      <c r="T7812" s="10">
        <f>VLOOKUP(S7812,region,2,FALSE)</f>
        <v>4</v>
      </c>
      <c r="U7812" t="s">
        <v>5514</v>
      </c>
      <c r="V7812" t="s">
        <v>22</v>
      </c>
      <c r="W7812">
        <f>VLOOKUP(U7812,product,2,FALSE)</f>
        <v>1447</v>
      </c>
      <c r="X7812">
        <f>VLOOKUP(V7812,category,2,FALSE)</f>
        <v>2</v>
      </c>
      <c r="Y7812" t="s">
        <v>45</v>
      </c>
      <c r="Z7812">
        <f>VLOOKUP(Y7812,subcategory,2,FALSE)</f>
        <v>11</v>
      </c>
      <c r="AA7812" t="s">
        <v>221</v>
      </c>
      <c r="AB7812">
        <v>4.7699999999999996</v>
      </c>
      <c r="AC7812">
        <v>1</v>
      </c>
      <c r="AD7812">
        <v>0</v>
      </c>
      <c r="AE7812" s="4">
        <v>2.1464999999999996</v>
      </c>
    </row>
    <row r="7813" spans="1:31" x14ac:dyDescent="0.3">
      <c r="A7813" s="2">
        <v>7812</v>
      </c>
      <c r="B7813" t="s">
        <v>8938</v>
      </c>
      <c r="C7813">
        <f>VLOOKUP(B7813,order,2,FALSE)</f>
        <v>3878</v>
      </c>
      <c r="D7813" s="3">
        <v>42414</v>
      </c>
      <c r="E7813" s="3">
        <v>42415</v>
      </c>
      <c r="F7813" t="s">
        <v>97</v>
      </c>
      <c r="G7813" s="10">
        <f>VLOOKUP(F7813,ship,2,FALSE)</f>
        <v>3</v>
      </c>
      <c r="H7813" t="s">
        <v>3309</v>
      </c>
      <c r="I7813">
        <f>VLOOKUP(H7813,customer,2,FALSE)</f>
        <v>55</v>
      </c>
      <c r="J7813" t="s">
        <v>254</v>
      </c>
      <c r="K7813" t="s">
        <v>9</v>
      </c>
      <c r="L7813">
        <f>VLOOKUP(K7813,segment1,2,FALSE)</f>
        <v>1</v>
      </c>
      <c r="M7813" t="s">
        <v>3255</v>
      </c>
      <c r="N7813" t="s">
        <v>1439</v>
      </c>
      <c r="O7813">
        <f>VLOOKUP(N7813,city,2,FALSE)</f>
        <v>184</v>
      </c>
      <c r="P7813" t="s">
        <v>1255</v>
      </c>
      <c r="Q7813">
        <f>VLOOKUP(P7813,state,2,FALSE)</f>
        <v>40</v>
      </c>
      <c r="R7813">
        <v>20735</v>
      </c>
      <c r="S7813" t="s">
        <v>79</v>
      </c>
      <c r="T7813" s="10">
        <f>VLOOKUP(S7813,region,2,FALSE)</f>
        <v>4</v>
      </c>
      <c r="U7813" t="s">
        <v>5659</v>
      </c>
      <c r="V7813" t="s">
        <v>22</v>
      </c>
      <c r="W7813">
        <v>3907</v>
      </c>
      <c r="X7813">
        <f>VLOOKUP(V7813,category,2,FALSE)</f>
        <v>2</v>
      </c>
      <c r="Y7813" t="s">
        <v>3229</v>
      </c>
      <c r="Z7813">
        <f>VLOOKUP(Y7813,subcategory,2,FALSE)</f>
        <v>7</v>
      </c>
      <c r="AA7813" t="s">
        <v>2859</v>
      </c>
      <c r="AB7813">
        <v>7.98</v>
      </c>
      <c r="AC7813">
        <v>3</v>
      </c>
      <c r="AD7813">
        <v>0</v>
      </c>
      <c r="AE7813" s="4">
        <v>2.0747999999999998</v>
      </c>
    </row>
    <row r="7814" spans="1:31" x14ac:dyDescent="0.3">
      <c r="A7814" s="2">
        <v>7813</v>
      </c>
      <c r="B7814" t="s">
        <v>8938</v>
      </c>
      <c r="C7814">
        <f>VLOOKUP(B7814,order,2,FALSE)</f>
        <v>3878</v>
      </c>
      <c r="D7814" s="3">
        <v>42414</v>
      </c>
      <c r="E7814" s="3">
        <v>42415</v>
      </c>
      <c r="F7814" t="s">
        <v>97</v>
      </c>
      <c r="G7814" s="10">
        <f>VLOOKUP(F7814,ship,2,FALSE)</f>
        <v>3</v>
      </c>
      <c r="H7814" t="s">
        <v>3309</v>
      </c>
      <c r="I7814">
        <f>VLOOKUP(H7814,customer,2,FALSE)</f>
        <v>55</v>
      </c>
      <c r="J7814" t="s">
        <v>254</v>
      </c>
      <c r="K7814" t="s">
        <v>9</v>
      </c>
      <c r="L7814">
        <f>VLOOKUP(K7814,segment1,2,FALSE)</f>
        <v>1</v>
      </c>
      <c r="M7814" t="s">
        <v>3255</v>
      </c>
      <c r="N7814" t="s">
        <v>1439</v>
      </c>
      <c r="O7814">
        <f>VLOOKUP(N7814,city,2,FALSE)</f>
        <v>184</v>
      </c>
      <c r="P7814" t="s">
        <v>1255</v>
      </c>
      <c r="Q7814">
        <f>VLOOKUP(P7814,state,2,FALSE)</f>
        <v>40</v>
      </c>
      <c r="R7814">
        <v>20735</v>
      </c>
      <c r="S7814" t="s">
        <v>79</v>
      </c>
      <c r="T7814" s="10">
        <f>VLOOKUP(S7814,region,2,FALSE)</f>
        <v>4</v>
      </c>
      <c r="U7814" t="s">
        <v>4825</v>
      </c>
      <c r="V7814" t="s">
        <v>13</v>
      </c>
      <c r="W7814">
        <f>VLOOKUP(U7814,product,2,FALSE)</f>
        <v>737</v>
      </c>
      <c r="X7814">
        <f>VLOOKUP(V7814,category,2,FALSE)</f>
        <v>1</v>
      </c>
      <c r="Y7814" t="s">
        <v>29</v>
      </c>
      <c r="Z7814">
        <f>VLOOKUP(Y7814,subcategory,2,FALSE)</f>
        <v>4</v>
      </c>
      <c r="AA7814" t="s">
        <v>2232</v>
      </c>
      <c r="AB7814">
        <v>550.43100000000004</v>
      </c>
      <c r="AC7814">
        <v>3</v>
      </c>
      <c r="AD7814">
        <v>0.3</v>
      </c>
      <c r="AE7814" s="4">
        <v>-47.179800000000029</v>
      </c>
    </row>
    <row r="7815" spans="1:31" x14ac:dyDescent="0.3">
      <c r="A7815" s="2">
        <v>7814</v>
      </c>
      <c r="B7815" t="s">
        <v>8938</v>
      </c>
      <c r="C7815">
        <f>VLOOKUP(B7815,order,2,FALSE)</f>
        <v>3878</v>
      </c>
      <c r="D7815" s="3">
        <v>42414</v>
      </c>
      <c r="E7815" s="3">
        <v>42415</v>
      </c>
      <c r="F7815" t="s">
        <v>97</v>
      </c>
      <c r="G7815" s="10">
        <f>VLOOKUP(F7815,ship,2,FALSE)</f>
        <v>3</v>
      </c>
      <c r="H7815" t="s">
        <v>3309</v>
      </c>
      <c r="I7815">
        <f>VLOOKUP(H7815,customer,2,FALSE)</f>
        <v>55</v>
      </c>
      <c r="J7815" t="s">
        <v>254</v>
      </c>
      <c r="K7815" t="s">
        <v>9</v>
      </c>
      <c r="L7815">
        <f>VLOOKUP(K7815,segment1,2,FALSE)</f>
        <v>1</v>
      </c>
      <c r="M7815" t="s">
        <v>3255</v>
      </c>
      <c r="N7815" t="s">
        <v>1439</v>
      </c>
      <c r="O7815">
        <f>VLOOKUP(N7815,city,2,FALSE)</f>
        <v>184</v>
      </c>
      <c r="P7815" t="s">
        <v>1255</v>
      </c>
      <c r="Q7815">
        <f>VLOOKUP(P7815,state,2,FALSE)</f>
        <v>40</v>
      </c>
      <c r="R7815">
        <v>20735</v>
      </c>
      <c r="S7815" t="s">
        <v>79</v>
      </c>
      <c r="T7815" s="10">
        <f>VLOOKUP(S7815,region,2,FALSE)</f>
        <v>4</v>
      </c>
      <c r="U7815" t="s">
        <v>4355</v>
      </c>
      <c r="V7815" t="s">
        <v>13</v>
      </c>
      <c r="W7815">
        <v>3908</v>
      </c>
      <c r="X7815">
        <f>VLOOKUP(V7815,category,2,FALSE)</f>
        <v>1</v>
      </c>
      <c r="Y7815" t="s">
        <v>3228</v>
      </c>
      <c r="Z7815">
        <f>VLOOKUP(Y7815,subcategory,2,FALSE)</f>
        <v>6</v>
      </c>
      <c r="AA7815" t="s">
        <v>2535</v>
      </c>
      <c r="AB7815">
        <v>10.56</v>
      </c>
      <c r="AC7815">
        <v>6</v>
      </c>
      <c r="AD7815">
        <v>0</v>
      </c>
      <c r="AE7815" s="4">
        <v>4.6464000000000008</v>
      </c>
    </row>
    <row r="7816" spans="1:31" x14ac:dyDescent="0.3">
      <c r="A7816" s="2">
        <v>7815</v>
      </c>
      <c r="B7816" t="s">
        <v>10562</v>
      </c>
      <c r="C7816">
        <f>VLOOKUP(B7816,order,2,FALSE)</f>
        <v>3879</v>
      </c>
      <c r="D7816" s="3">
        <v>42894</v>
      </c>
      <c r="E7816" s="3">
        <v>42896</v>
      </c>
      <c r="F7816" t="s">
        <v>97</v>
      </c>
      <c r="G7816" s="10">
        <f>VLOOKUP(F7816,ship,2,FALSE)</f>
        <v>3</v>
      </c>
      <c r="H7816" t="s">
        <v>3322</v>
      </c>
      <c r="I7816">
        <f>VLOOKUP(H7816,customer,2,FALSE)</f>
        <v>68</v>
      </c>
      <c r="J7816" t="s">
        <v>299</v>
      </c>
      <c r="K7816" t="s">
        <v>52</v>
      </c>
      <c r="L7816">
        <f>VLOOKUP(K7816,segment1,2,FALSE)</f>
        <v>3</v>
      </c>
      <c r="M7816" t="s">
        <v>3255</v>
      </c>
      <c r="N7816" t="s">
        <v>19</v>
      </c>
      <c r="O7816">
        <f>VLOOKUP(N7816,city,2,FALSE)</f>
        <v>2</v>
      </c>
      <c r="P7816" t="s">
        <v>20</v>
      </c>
      <c r="Q7816">
        <f>VLOOKUP(P7816,state,2,FALSE)</f>
        <v>2</v>
      </c>
      <c r="R7816">
        <v>90049</v>
      </c>
      <c r="S7816" t="s">
        <v>21</v>
      </c>
      <c r="T7816" s="10">
        <f>VLOOKUP(S7816,region,2,FALSE)</f>
        <v>2</v>
      </c>
      <c r="U7816" t="s">
        <v>4136</v>
      </c>
      <c r="V7816" t="s">
        <v>13</v>
      </c>
      <c r="W7816">
        <f>VLOOKUP(U7816,product,2,FALSE)</f>
        <v>27</v>
      </c>
      <c r="X7816">
        <f>VLOOKUP(V7816,category,2,FALSE)</f>
        <v>1</v>
      </c>
      <c r="Y7816" t="s">
        <v>14</v>
      </c>
      <c r="Z7816">
        <f>VLOOKUP(Y7816,subcategory,2,FALSE)</f>
        <v>1</v>
      </c>
      <c r="AA7816" t="s">
        <v>87</v>
      </c>
      <c r="AB7816">
        <v>1497.6659999999999</v>
      </c>
      <c r="AC7816">
        <v>2</v>
      </c>
      <c r="AD7816">
        <v>0.15</v>
      </c>
      <c r="AE7816" s="4">
        <v>140.95680000000004</v>
      </c>
    </row>
    <row r="7817" spans="1:31" x14ac:dyDescent="0.3">
      <c r="A7817" s="2">
        <v>7816</v>
      </c>
      <c r="B7817" t="s">
        <v>10562</v>
      </c>
      <c r="C7817">
        <f>VLOOKUP(B7817,order,2,FALSE)</f>
        <v>3879</v>
      </c>
      <c r="D7817" s="3">
        <v>42894</v>
      </c>
      <c r="E7817" s="3">
        <v>42896</v>
      </c>
      <c r="F7817" t="s">
        <v>97</v>
      </c>
      <c r="G7817" s="10">
        <f>VLOOKUP(F7817,ship,2,FALSE)</f>
        <v>3</v>
      </c>
      <c r="H7817" t="s">
        <v>3322</v>
      </c>
      <c r="I7817">
        <f>VLOOKUP(H7817,customer,2,FALSE)</f>
        <v>68</v>
      </c>
      <c r="J7817" t="s">
        <v>299</v>
      </c>
      <c r="K7817" t="s">
        <v>52</v>
      </c>
      <c r="L7817">
        <f>VLOOKUP(K7817,segment1,2,FALSE)</f>
        <v>3</v>
      </c>
      <c r="M7817" t="s">
        <v>3255</v>
      </c>
      <c r="N7817" t="s">
        <v>19</v>
      </c>
      <c r="O7817">
        <f>VLOOKUP(N7817,city,2,FALSE)</f>
        <v>2</v>
      </c>
      <c r="P7817" t="s">
        <v>20</v>
      </c>
      <c r="Q7817">
        <f>VLOOKUP(P7817,state,2,FALSE)</f>
        <v>2</v>
      </c>
      <c r="R7817">
        <v>90049</v>
      </c>
      <c r="S7817" t="s">
        <v>21</v>
      </c>
      <c r="T7817" s="10">
        <f>VLOOKUP(S7817,region,2,FALSE)</f>
        <v>2</v>
      </c>
      <c r="U7817" t="s">
        <v>4937</v>
      </c>
      <c r="V7817" t="s">
        <v>35</v>
      </c>
      <c r="W7817">
        <v>3909</v>
      </c>
      <c r="X7817">
        <f>VLOOKUP(V7817,category,2,FALSE)</f>
        <v>3</v>
      </c>
      <c r="Y7817" t="s">
        <v>3230</v>
      </c>
      <c r="Z7817">
        <f>VLOOKUP(Y7817,subcategory,2,FALSE)</f>
        <v>8</v>
      </c>
      <c r="AA7817" t="s">
        <v>2384</v>
      </c>
      <c r="AB7817">
        <v>17.52</v>
      </c>
      <c r="AC7817">
        <v>2</v>
      </c>
      <c r="AD7817">
        <v>0.2</v>
      </c>
      <c r="AE7817" s="4">
        <v>-3.5040000000000022</v>
      </c>
    </row>
    <row r="7818" spans="1:31" x14ac:dyDescent="0.3">
      <c r="A7818" s="2">
        <v>7817</v>
      </c>
      <c r="B7818" t="s">
        <v>8939</v>
      </c>
      <c r="C7818">
        <f>VLOOKUP(B7818,order,2,FALSE)</f>
        <v>3880</v>
      </c>
      <c r="D7818" s="3">
        <v>42664</v>
      </c>
      <c r="E7818" s="3">
        <v>42669</v>
      </c>
      <c r="F7818" t="s">
        <v>7</v>
      </c>
      <c r="G7818" s="10">
        <f>VLOOKUP(F7818,ship,2,FALSE)</f>
        <v>1</v>
      </c>
      <c r="H7818" t="s">
        <v>3758</v>
      </c>
      <c r="I7818">
        <f>VLOOKUP(H7818,customer,2,FALSE)</f>
        <v>504</v>
      </c>
      <c r="J7818" t="s">
        <v>1836</v>
      </c>
      <c r="K7818" t="s">
        <v>52</v>
      </c>
      <c r="L7818">
        <f>VLOOKUP(K7818,segment1,2,FALSE)</f>
        <v>3</v>
      </c>
      <c r="M7818" t="s">
        <v>3255</v>
      </c>
      <c r="N7818" t="s">
        <v>1776</v>
      </c>
      <c r="O7818">
        <f>VLOOKUP(N7818,city,2,FALSE)</f>
        <v>227</v>
      </c>
      <c r="P7818" t="s">
        <v>674</v>
      </c>
      <c r="Q7818">
        <f>VLOOKUP(P7818,state,2,FALSE)</f>
        <v>34</v>
      </c>
      <c r="R7818">
        <v>89031</v>
      </c>
      <c r="S7818" t="s">
        <v>21</v>
      </c>
      <c r="T7818" s="10">
        <f>VLOOKUP(S7818,region,2,FALSE)</f>
        <v>2</v>
      </c>
      <c r="U7818" t="s">
        <v>5062</v>
      </c>
      <c r="V7818" t="s">
        <v>22</v>
      </c>
      <c r="W7818">
        <f>VLOOKUP(U7818,product,2,FALSE)</f>
        <v>979</v>
      </c>
      <c r="X7818">
        <f>VLOOKUP(V7818,category,2,FALSE)</f>
        <v>2</v>
      </c>
      <c r="Y7818" t="s">
        <v>3229</v>
      </c>
      <c r="Z7818">
        <f>VLOOKUP(Y7818,subcategory,2,FALSE)</f>
        <v>7</v>
      </c>
      <c r="AA7818" t="s">
        <v>379</v>
      </c>
      <c r="AB7818">
        <v>113.22</v>
      </c>
      <c r="AC7818">
        <v>3</v>
      </c>
      <c r="AD7818">
        <v>0</v>
      </c>
      <c r="AE7818" s="4">
        <v>29.437200000000001</v>
      </c>
    </row>
    <row r="7819" spans="1:31" x14ac:dyDescent="0.3">
      <c r="A7819" s="2">
        <v>7818</v>
      </c>
      <c r="B7819" t="s">
        <v>8939</v>
      </c>
      <c r="C7819">
        <f>VLOOKUP(B7819,order,2,FALSE)</f>
        <v>3880</v>
      </c>
      <c r="D7819" s="3">
        <v>42664</v>
      </c>
      <c r="E7819" s="3">
        <v>42669</v>
      </c>
      <c r="F7819" t="s">
        <v>7</v>
      </c>
      <c r="G7819" s="10">
        <f>VLOOKUP(F7819,ship,2,FALSE)</f>
        <v>1</v>
      </c>
      <c r="H7819" t="s">
        <v>3758</v>
      </c>
      <c r="I7819">
        <f>VLOOKUP(H7819,customer,2,FALSE)</f>
        <v>504</v>
      </c>
      <c r="J7819" t="s">
        <v>1836</v>
      </c>
      <c r="K7819" t="s">
        <v>52</v>
      </c>
      <c r="L7819">
        <f>VLOOKUP(K7819,segment1,2,FALSE)</f>
        <v>3</v>
      </c>
      <c r="M7819" t="s">
        <v>3255</v>
      </c>
      <c r="N7819" t="s">
        <v>1776</v>
      </c>
      <c r="O7819">
        <f>VLOOKUP(N7819,city,2,FALSE)</f>
        <v>227</v>
      </c>
      <c r="P7819" t="s">
        <v>674</v>
      </c>
      <c r="Q7819">
        <f>VLOOKUP(P7819,state,2,FALSE)</f>
        <v>34</v>
      </c>
      <c r="R7819">
        <v>89031</v>
      </c>
      <c r="S7819" t="s">
        <v>21</v>
      </c>
      <c r="T7819" s="10">
        <f>VLOOKUP(S7819,region,2,FALSE)</f>
        <v>2</v>
      </c>
      <c r="U7819" t="s">
        <v>5834</v>
      </c>
      <c r="V7819" t="s">
        <v>22</v>
      </c>
      <c r="W7819">
        <v>3910</v>
      </c>
      <c r="X7819">
        <f>VLOOKUP(V7819,category,2,FALSE)</f>
        <v>2</v>
      </c>
      <c r="Y7819" t="s">
        <v>45</v>
      </c>
      <c r="Z7819">
        <f>VLOOKUP(Y7819,subcategory,2,FALSE)</f>
        <v>11</v>
      </c>
      <c r="AA7819" t="s">
        <v>462</v>
      </c>
      <c r="AB7819">
        <v>35.880000000000003</v>
      </c>
      <c r="AC7819">
        <v>6</v>
      </c>
      <c r="AD7819">
        <v>0</v>
      </c>
      <c r="AE7819" s="4">
        <v>17.581200000000003</v>
      </c>
    </row>
    <row r="7820" spans="1:31" x14ac:dyDescent="0.3">
      <c r="A7820" s="2">
        <v>7819</v>
      </c>
      <c r="B7820" t="s">
        <v>8939</v>
      </c>
      <c r="C7820">
        <f>VLOOKUP(B7820,order,2,FALSE)</f>
        <v>3880</v>
      </c>
      <c r="D7820" s="3">
        <v>42664</v>
      </c>
      <c r="E7820" s="3">
        <v>42669</v>
      </c>
      <c r="F7820" t="s">
        <v>7</v>
      </c>
      <c r="G7820" s="10">
        <f>VLOOKUP(F7820,ship,2,FALSE)</f>
        <v>1</v>
      </c>
      <c r="H7820" t="s">
        <v>3758</v>
      </c>
      <c r="I7820">
        <f>VLOOKUP(H7820,customer,2,FALSE)</f>
        <v>504</v>
      </c>
      <c r="J7820" t="s">
        <v>1836</v>
      </c>
      <c r="K7820" t="s">
        <v>52</v>
      </c>
      <c r="L7820">
        <f>VLOOKUP(K7820,segment1,2,FALSE)</f>
        <v>3</v>
      </c>
      <c r="M7820" t="s">
        <v>3255</v>
      </c>
      <c r="N7820" t="s">
        <v>1776</v>
      </c>
      <c r="O7820">
        <f>VLOOKUP(N7820,city,2,FALSE)</f>
        <v>227</v>
      </c>
      <c r="P7820" t="s">
        <v>674</v>
      </c>
      <c r="Q7820">
        <f>VLOOKUP(P7820,state,2,FALSE)</f>
        <v>34</v>
      </c>
      <c r="R7820">
        <v>89031</v>
      </c>
      <c r="S7820" t="s">
        <v>21</v>
      </c>
      <c r="T7820" s="10">
        <f>VLOOKUP(S7820,region,2,FALSE)</f>
        <v>2</v>
      </c>
      <c r="U7820" t="s">
        <v>5686</v>
      </c>
      <c r="V7820" t="s">
        <v>22</v>
      </c>
      <c r="W7820">
        <f>VLOOKUP(U7820,product,2,FALSE)</f>
        <v>1626</v>
      </c>
      <c r="X7820">
        <f>VLOOKUP(V7820,category,2,FALSE)</f>
        <v>2</v>
      </c>
      <c r="Y7820" t="s">
        <v>3231</v>
      </c>
      <c r="Z7820">
        <f>VLOOKUP(Y7820,subcategory,2,FALSE)</f>
        <v>9</v>
      </c>
      <c r="AA7820" t="s">
        <v>1376</v>
      </c>
      <c r="AB7820">
        <v>4535.9760000000006</v>
      </c>
      <c r="AC7820">
        <v>3</v>
      </c>
      <c r="AD7820">
        <v>0.2</v>
      </c>
      <c r="AE7820" s="4">
        <v>1644.2912999999999</v>
      </c>
    </row>
    <row r="7821" spans="1:31" x14ac:dyDescent="0.3">
      <c r="A7821" s="2">
        <v>7820</v>
      </c>
      <c r="B7821" t="s">
        <v>10563</v>
      </c>
      <c r="C7821">
        <f>VLOOKUP(B7821,order,2,FALSE)</f>
        <v>3881</v>
      </c>
      <c r="D7821" s="3">
        <v>42761</v>
      </c>
      <c r="E7821" s="3">
        <v>42765</v>
      </c>
      <c r="F7821" t="s">
        <v>25</v>
      </c>
      <c r="G7821" s="10">
        <f>VLOOKUP(F7821,ship,2,FALSE)</f>
        <v>2</v>
      </c>
      <c r="H7821" t="s">
        <v>3425</v>
      </c>
      <c r="I7821">
        <f>VLOOKUP(H7821,customer,2,FALSE)</f>
        <v>171</v>
      </c>
      <c r="J7821" t="s">
        <v>699</v>
      </c>
      <c r="K7821" t="s">
        <v>9</v>
      </c>
      <c r="L7821">
        <f>VLOOKUP(K7821,segment1,2,FALSE)</f>
        <v>1</v>
      </c>
      <c r="M7821" t="s">
        <v>3255</v>
      </c>
      <c r="N7821" t="s">
        <v>67</v>
      </c>
      <c r="O7821">
        <f>VLOOKUP(N7821,city,2,FALSE)</f>
        <v>9</v>
      </c>
      <c r="P7821" t="s">
        <v>20</v>
      </c>
      <c r="Q7821">
        <f>VLOOKUP(P7821,state,2,FALSE)</f>
        <v>2</v>
      </c>
      <c r="R7821">
        <v>94109</v>
      </c>
      <c r="S7821" t="s">
        <v>21</v>
      </c>
      <c r="T7821" s="10">
        <f>VLOOKUP(S7821,region,2,FALSE)</f>
        <v>2</v>
      </c>
      <c r="U7821" t="s">
        <v>5166</v>
      </c>
      <c r="V7821" t="s">
        <v>22</v>
      </c>
      <c r="W7821">
        <v>3911</v>
      </c>
      <c r="X7821">
        <f>VLOOKUP(V7821,category,2,FALSE)</f>
        <v>2</v>
      </c>
      <c r="Y7821" t="s">
        <v>3234</v>
      </c>
      <c r="Z7821">
        <f>VLOOKUP(Y7821,subcategory,2,FALSE)</f>
        <v>14</v>
      </c>
      <c r="AA7821" t="s">
        <v>427</v>
      </c>
      <c r="AB7821">
        <v>11.84</v>
      </c>
      <c r="AC7821">
        <v>8</v>
      </c>
      <c r="AD7821">
        <v>0</v>
      </c>
      <c r="AE7821" s="4">
        <v>5.6831999999999994</v>
      </c>
    </row>
    <row r="7822" spans="1:31" x14ac:dyDescent="0.3">
      <c r="A7822" s="2">
        <v>7821</v>
      </c>
      <c r="B7822" t="s">
        <v>10564</v>
      </c>
      <c r="C7822">
        <f>VLOOKUP(B7822,order,2,FALSE)</f>
        <v>3882</v>
      </c>
      <c r="D7822" s="3">
        <v>43077</v>
      </c>
      <c r="E7822" s="3">
        <v>43079</v>
      </c>
      <c r="F7822" t="s">
        <v>7</v>
      </c>
      <c r="G7822" s="10">
        <f>VLOOKUP(F7822,ship,2,FALSE)</f>
        <v>1</v>
      </c>
      <c r="H7822" t="s">
        <v>3449</v>
      </c>
      <c r="I7822">
        <f>VLOOKUP(H7822,customer,2,FALSE)</f>
        <v>195</v>
      </c>
      <c r="J7822" t="s">
        <v>798</v>
      </c>
      <c r="K7822" t="s">
        <v>52</v>
      </c>
      <c r="L7822">
        <f>VLOOKUP(K7822,segment1,2,FALSE)</f>
        <v>3</v>
      </c>
      <c r="M7822" t="s">
        <v>3255</v>
      </c>
      <c r="N7822" t="s">
        <v>2817</v>
      </c>
      <c r="O7822">
        <f>VLOOKUP(N7822,city,2,FALSE)</f>
        <v>396</v>
      </c>
      <c r="P7822" t="s">
        <v>677</v>
      </c>
      <c r="Q7822">
        <f>VLOOKUP(P7822,state,2,FALSE)</f>
        <v>35</v>
      </c>
      <c r="R7822">
        <v>2920</v>
      </c>
      <c r="S7822" t="s">
        <v>79</v>
      </c>
      <c r="T7822" s="10">
        <f>VLOOKUP(S7822,region,2,FALSE)</f>
        <v>4</v>
      </c>
      <c r="U7822" t="s">
        <v>4688</v>
      </c>
      <c r="V7822" t="s">
        <v>22</v>
      </c>
      <c r="W7822">
        <f>VLOOKUP(U7822,product,2,FALSE)</f>
        <v>596</v>
      </c>
      <c r="X7822">
        <f>VLOOKUP(V7822,category,2,FALSE)</f>
        <v>2</v>
      </c>
      <c r="Y7822" t="s">
        <v>3227</v>
      </c>
      <c r="Z7822">
        <f>VLOOKUP(Y7822,subcategory,2,FALSE)</f>
        <v>5</v>
      </c>
      <c r="AA7822" t="s">
        <v>1226</v>
      </c>
      <c r="AB7822">
        <v>592.74</v>
      </c>
      <c r="AC7822">
        <v>6</v>
      </c>
      <c r="AD7822">
        <v>0</v>
      </c>
      <c r="AE7822" s="4">
        <v>160.03979999999999</v>
      </c>
    </row>
    <row r="7823" spans="1:31" x14ac:dyDescent="0.3">
      <c r="A7823" s="2">
        <v>7822</v>
      </c>
      <c r="B7823" t="s">
        <v>8940</v>
      </c>
      <c r="C7823">
        <f>VLOOKUP(B7823,order,2,FALSE)</f>
        <v>3883</v>
      </c>
      <c r="D7823" s="3">
        <v>42664</v>
      </c>
      <c r="E7823" s="3">
        <v>42667</v>
      </c>
      <c r="F7823" t="s">
        <v>7</v>
      </c>
      <c r="G7823" s="10">
        <f>VLOOKUP(F7823,ship,2,FALSE)</f>
        <v>1</v>
      </c>
      <c r="H7823" t="s">
        <v>3798</v>
      </c>
      <c r="I7823">
        <f>VLOOKUP(H7823,customer,2,FALSE)</f>
        <v>544</v>
      </c>
      <c r="J7823" t="s">
        <v>1991</v>
      </c>
      <c r="K7823" t="s">
        <v>9</v>
      </c>
      <c r="L7823">
        <f>VLOOKUP(K7823,segment1,2,FALSE)</f>
        <v>1</v>
      </c>
      <c r="M7823" t="s">
        <v>3255</v>
      </c>
      <c r="N7823" t="s">
        <v>169</v>
      </c>
      <c r="O7823">
        <f>VLOOKUP(N7823,city,2,FALSE)</f>
        <v>26</v>
      </c>
      <c r="P7823" t="s">
        <v>173</v>
      </c>
      <c r="Q7823">
        <f>VLOOKUP(P7823,state,2,FALSE)</f>
        <v>19</v>
      </c>
      <c r="R7823">
        <v>38301</v>
      </c>
      <c r="S7823" t="s">
        <v>12</v>
      </c>
      <c r="T7823" s="10">
        <f>VLOOKUP(S7823,region,2,FALSE)</f>
        <v>1</v>
      </c>
      <c r="U7823" t="s">
        <v>5102</v>
      </c>
      <c r="V7823" t="s">
        <v>22</v>
      </c>
      <c r="W7823">
        <v>3912</v>
      </c>
      <c r="X7823">
        <f>VLOOKUP(V7823,category,2,FALSE)</f>
        <v>2</v>
      </c>
      <c r="Y7823" t="s">
        <v>3227</v>
      </c>
      <c r="Z7823">
        <f>VLOOKUP(Y7823,subcategory,2,FALSE)</f>
        <v>5</v>
      </c>
      <c r="AA7823" t="s">
        <v>436</v>
      </c>
      <c r="AB7823">
        <v>111.67200000000001</v>
      </c>
      <c r="AC7823">
        <v>9</v>
      </c>
      <c r="AD7823">
        <v>0.2</v>
      </c>
      <c r="AE7823" s="4">
        <v>6.9794999999999909</v>
      </c>
    </row>
    <row r="7824" spans="1:31" x14ac:dyDescent="0.3">
      <c r="A7824" s="2">
        <v>7823</v>
      </c>
      <c r="B7824" t="s">
        <v>6679</v>
      </c>
      <c r="C7824">
        <f>VLOOKUP(B7824,order,2,FALSE)</f>
        <v>3884</v>
      </c>
      <c r="D7824" s="3">
        <v>41877</v>
      </c>
      <c r="E7824" s="3">
        <v>41883</v>
      </c>
      <c r="F7824" t="s">
        <v>25</v>
      </c>
      <c r="G7824" s="10">
        <f>VLOOKUP(F7824,ship,2,FALSE)</f>
        <v>2</v>
      </c>
      <c r="H7824" t="s">
        <v>3707</v>
      </c>
      <c r="I7824">
        <f>VLOOKUP(H7824,customer,2,FALSE)</f>
        <v>453</v>
      </c>
      <c r="J7824" t="s">
        <v>1676</v>
      </c>
      <c r="K7824" t="s">
        <v>52</v>
      </c>
      <c r="L7824">
        <f>VLOOKUP(K7824,segment1,2,FALSE)</f>
        <v>3</v>
      </c>
      <c r="M7824" t="s">
        <v>3255</v>
      </c>
      <c r="N7824" t="s">
        <v>300</v>
      </c>
      <c r="O7824">
        <f>VLOOKUP(N7824,city,2,FALSE)</f>
        <v>47</v>
      </c>
      <c r="P7824" t="s">
        <v>127</v>
      </c>
      <c r="Q7824">
        <f>VLOOKUP(P7824,state,2,FALSE)</f>
        <v>14</v>
      </c>
      <c r="R7824">
        <v>19711</v>
      </c>
      <c r="S7824" t="s">
        <v>79</v>
      </c>
      <c r="T7824" s="10">
        <f>VLOOKUP(S7824,region,2,FALSE)</f>
        <v>4</v>
      </c>
      <c r="U7824" t="s">
        <v>5091</v>
      </c>
      <c r="V7824" t="s">
        <v>22</v>
      </c>
      <c r="W7824">
        <f>VLOOKUP(U7824,product,2,FALSE)</f>
        <v>1008</v>
      </c>
      <c r="X7824">
        <f>VLOOKUP(V7824,category,2,FALSE)</f>
        <v>2</v>
      </c>
      <c r="Y7824" t="s">
        <v>3229</v>
      </c>
      <c r="Z7824">
        <f>VLOOKUP(Y7824,subcategory,2,FALSE)</f>
        <v>7</v>
      </c>
      <c r="AA7824" t="s">
        <v>236</v>
      </c>
      <c r="AB7824">
        <v>8.64</v>
      </c>
      <c r="AC7824">
        <v>3</v>
      </c>
      <c r="AD7824">
        <v>0</v>
      </c>
      <c r="AE7824" s="4">
        <v>2.5055999999999998</v>
      </c>
    </row>
    <row r="7825" spans="1:31" x14ac:dyDescent="0.3">
      <c r="A7825" s="2">
        <v>7824</v>
      </c>
      <c r="B7825" t="s">
        <v>6679</v>
      </c>
      <c r="C7825">
        <f>VLOOKUP(B7825,order,2,FALSE)</f>
        <v>3884</v>
      </c>
      <c r="D7825" s="3">
        <v>41877</v>
      </c>
      <c r="E7825" s="3">
        <v>41883</v>
      </c>
      <c r="F7825" t="s">
        <v>25</v>
      </c>
      <c r="G7825" s="10">
        <f>VLOOKUP(F7825,ship,2,FALSE)</f>
        <v>2</v>
      </c>
      <c r="H7825" t="s">
        <v>3707</v>
      </c>
      <c r="I7825">
        <f>VLOOKUP(H7825,customer,2,FALSE)</f>
        <v>453</v>
      </c>
      <c r="J7825" t="s">
        <v>1676</v>
      </c>
      <c r="K7825" t="s">
        <v>52</v>
      </c>
      <c r="L7825">
        <f>VLOOKUP(K7825,segment1,2,FALSE)</f>
        <v>3</v>
      </c>
      <c r="M7825" t="s">
        <v>3255</v>
      </c>
      <c r="N7825" t="s">
        <v>300</v>
      </c>
      <c r="O7825">
        <f>VLOOKUP(N7825,city,2,FALSE)</f>
        <v>47</v>
      </c>
      <c r="P7825" t="s">
        <v>127</v>
      </c>
      <c r="Q7825">
        <f>VLOOKUP(P7825,state,2,FALSE)</f>
        <v>14</v>
      </c>
      <c r="R7825">
        <v>19711</v>
      </c>
      <c r="S7825" t="s">
        <v>79</v>
      </c>
      <c r="T7825" s="10">
        <f>VLOOKUP(S7825,region,2,FALSE)</f>
        <v>4</v>
      </c>
      <c r="U7825" t="s">
        <v>5309</v>
      </c>
      <c r="V7825" t="s">
        <v>35</v>
      </c>
      <c r="W7825">
        <v>3913</v>
      </c>
      <c r="X7825">
        <f>VLOOKUP(V7825,category,2,FALSE)</f>
        <v>3</v>
      </c>
      <c r="Y7825" t="s">
        <v>3232</v>
      </c>
      <c r="Z7825">
        <f>VLOOKUP(Y7825,subcategory,2,FALSE)</f>
        <v>12</v>
      </c>
      <c r="AA7825" t="s">
        <v>1394</v>
      </c>
      <c r="AB7825">
        <v>149.97</v>
      </c>
      <c r="AC7825">
        <v>3</v>
      </c>
      <c r="AD7825">
        <v>0</v>
      </c>
      <c r="AE7825" s="4">
        <v>52.489499999999992</v>
      </c>
    </row>
    <row r="7826" spans="1:31" x14ac:dyDescent="0.3">
      <c r="A7826" s="2">
        <v>7825</v>
      </c>
      <c r="B7826" t="s">
        <v>6680</v>
      </c>
      <c r="C7826">
        <f>VLOOKUP(B7826,order,2,FALSE)</f>
        <v>3885</v>
      </c>
      <c r="D7826" s="3">
        <v>41775</v>
      </c>
      <c r="E7826" s="3">
        <v>41782</v>
      </c>
      <c r="F7826" t="s">
        <v>25</v>
      </c>
      <c r="G7826" s="10">
        <f>VLOOKUP(F7826,ship,2,FALSE)</f>
        <v>2</v>
      </c>
      <c r="H7826" t="s">
        <v>3718</v>
      </c>
      <c r="I7826">
        <f>VLOOKUP(H7826,customer,2,FALSE)</f>
        <v>464</v>
      </c>
      <c r="J7826" t="s">
        <v>1715</v>
      </c>
      <c r="K7826" t="s">
        <v>18</v>
      </c>
      <c r="L7826">
        <f>VLOOKUP(K7826,segment1,2,FALSE)</f>
        <v>2</v>
      </c>
      <c r="M7826" t="s">
        <v>3255</v>
      </c>
      <c r="N7826" t="s">
        <v>19</v>
      </c>
      <c r="O7826">
        <f>VLOOKUP(N7826,city,2,FALSE)</f>
        <v>2</v>
      </c>
      <c r="P7826" t="s">
        <v>20</v>
      </c>
      <c r="Q7826">
        <f>VLOOKUP(P7826,state,2,FALSE)</f>
        <v>2</v>
      </c>
      <c r="R7826">
        <v>90036</v>
      </c>
      <c r="S7826" t="s">
        <v>21</v>
      </c>
      <c r="T7826" s="10">
        <f>VLOOKUP(S7826,region,2,FALSE)</f>
        <v>2</v>
      </c>
      <c r="U7826" t="s">
        <v>5412</v>
      </c>
      <c r="V7826" t="s">
        <v>13</v>
      </c>
      <c r="W7826">
        <f>VLOOKUP(U7826,product,2,FALSE)</f>
        <v>1341</v>
      </c>
      <c r="X7826">
        <f>VLOOKUP(V7826,category,2,FALSE)</f>
        <v>1</v>
      </c>
      <c r="Y7826" t="s">
        <v>3226</v>
      </c>
      <c r="Z7826">
        <f>VLOOKUP(Y7826,subcategory,2,FALSE)</f>
        <v>2</v>
      </c>
      <c r="AA7826" t="s">
        <v>1658</v>
      </c>
      <c r="AB7826">
        <v>232.88</v>
      </c>
      <c r="AC7826">
        <v>5</v>
      </c>
      <c r="AD7826">
        <v>0.2</v>
      </c>
      <c r="AE7826" s="4">
        <v>17.466000000000008</v>
      </c>
    </row>
    <row r="7827" spans="1:31" x14ac:dyDescent="0.3">
      <c r="A7827" s="2">
        <v>7826</v>
      </c>
      <c r="B7827" t="s">
        <v>7701</v>
      </c>
      <c r="C7827">
        <f>VLOOKUP(B7827,order,2,FALSE)</f>
        <v>3886</v>
      </c>
      <c r="D7827" s="3">
        <v>42038</v>
      </c>
      <c r="E7827" s="3">
        <v>42042</v>
      </c>
      <c r="F7827" t="s">
        <v>25</v>
      </c>
      <c r="G7827" s="10">
        <f>VLOOKUP(F7827,ship,2,FALSE)</f>
        <v>2</v>
      </c>
      <c r="H7827" t="s">
        <v>3718</v>
      </c>
      <c r="I7827">
        <f>VLOOKUP(H7827,customer,2,FALSE)</f>
        <v>464</v>
      </c>
      <c r="J7827" t="s">
        <v>1715</v>
      </c>
      <c r="K7827" t="s">
        <v>18</v>
      </c>
      <c r="L7827">
        <f>VLOOKUP(K7827,segment1,2,FALSE)</f>
        <v>2</v>
      </c>
      <c r="M7827" t="s">
        <v>3255</v>
      </c>
      <c r="N7827" t="s">
        <v>2871</v>
      </c>
      <c r="O7827">
        <f>VLOOKUP(N7827,city,2,FALSE)</f>
        <v>411</v>
      </c>
      <c r="P7827" t="s">
        <v>139</v>
      </c>
      <c r="Q7827">
        <f>VLOOKUP(P7827,state,2,FALSE)</f>
        <v>16</v>
      </c>
      <c r="R7827">
        <v>13440</v>
      </c>
      <c r="S7827" t="s">
        <v>79</v>
      </c>
      <c r="T7827" s="10">
        <f>VLOOKUP(S7827,region,2,FALSE)</f>
        <v>4</v>
      </c>
      <c r="U7827" t="s">
        <v>4148</v>
      </c>
      <c r="V7827" t="s">
        <v>13</v>
      </c>
      <c r="W7827">
        <v>3914</v>
      </c>
      <c r="X7827">
        <f>VLOOKUP(V7827,category,2,FALSE)</f>
        <v>1</v>
      </c>
      <c r="Y7827" t="s">
        <v>3226</v>
      </c>
      <c r="Z7827">
        <f>VLOOKUP(Y7827,subcategory,2,FALSE)</f>
        <v>2</v>
      </c>
      <c r="AA7827" t="s">
        <v>758</v>
      </c>
      <c r="AB7827">
        <v>90.882000000000005</v>
      </c>
      <c r="AC7827">
        <v>1</v>
      </c>
      <c r="AD7827">
        <v>0.1</v>
      </c>
      <c r="AE7827" s="4">
        <v>15.147000000000004</v>
      </c>
    </row>
    <row r="7828" spans="1:31" x14ac:dyDescent="0.3">
      <c r="A7828" s="2">
        <v>7827</v>
      </c>
      <c r="B7828" t="s">
        <v>10565</v>
      </c>
      <c r="C7828">
        <f>VLOOKUP(B7828,order,2,FALSE)</f>
        <v>3887</v>
      </c>
      <c r="D7828" s="3">
        <v>43039</v>
      </c>
      <c r="E7828" s="3">
        <v>43044</v>
      </c>
      <c r="F7828" t="s">
        <v>25</v>
      </c>
      <c r="G7828" s="10">
        <f>VLOOKUP(F7828,ship,2,FALSE)</f>
        <v>2</v>
      </c>
      <c r="H7828" t="s">
        <v>3643</v>
      </c>
      <c r="I7828">
        <f>VLOOKUP(H7828,customer,2,FALSE)</f>
        <v>389</v>
      </c>
      <c r="J7828" t="s">
        <v>1432</v>
      </c>
      <c r="K7828" t="s">
        <v>18</v>
      </c>
      <c r="L7828">
        <f>VLOOKUP(K7828,segment1,2,FALSE)</f>
        <v>2</v>
      </c>
      <c r="M7828" t="s">
        <v>3255</v>
      </c>
      <c r="N7828" t="s">
        <v>156</v>
      </c>
      <c r="O7828">
        <f>VLOOKUP(N7828,city,2,FALSE)</f>
        <v>23</v>
      </c>
      <c r="P7828" t="s">
        <v>110</v>
      </c>
      <c r="Q7828">
        <f>VLOOKUP(P7828,state,2,FALSE)</f>
        <v>11</v>
      </c>
      <c r="R7828">
        <v>60610</v>
      </c>
      <c r="S7828" t="s">
        <v>55</v>
      </c>
      <c r="T7828" s="10">
        <f>VLOOKUP(S7828,region,2,FALSE)</f>
        <v>3</v>
      </c>
      <c r="U7828" t="s">
        <v>4653</v>
      </c>
      <c r="V7828" t="s">
        <v>35</v>
      </c>
      <c r="W7828">
        <f>VLOOKUP(U7828,product,2,FALSE)</f>
        <v>560</v>
      </c>
      <c r="X7828">
        <f>VLOOKUP(V7828,category,2,FALSE)</f>
        <v>3</v>
      </c>
      <c r="Y7828" t="s">
        <v>3230</v>
      </c>
      <c r="Z7828">
        <f>VLOOKUP(Y7828,subcategory,2,FALSE)</f>
        <v>8</v>
      </c>
      <c r="AA7828" t="s">
        <v>2048</v>
      </c>
      <c r="AB7828">
        <v>508.76800000000003</v>
      </c>
      <c r="AC7828">
        <v>4</v>
      </c>
      <c r="AD7828">
        <v>0.2</v>
      </c>
      <c r="AE7828" s="4">
        <v>38.157600000000002</v>
      </c>
    </row>
    <row r="7829" spans="1:31" x14ac:dyDescent="0.3">
      <c r="A7829" s="2">
        <v>7828</v>
      </c>
      <c r="B7829" t="s">
        <v>10565</v>
      </c>
      <c r="C7829">
        <f>VLOOKUP(B7829,order,2,FALSE)</f>
        <v>3887</v>
      </c>
      <c r="D7829" s="3">
        <v>43039</v>
      </c>
      <c r="E7829" s="3">
        <v>43044</v>
      </c>
      <c r="F7829" t="s">
        <v>25</v>
      </c>
      <c r="G7829" s="10">
        <f>VLOOKUP(F7829,ship,2,FALSE)</f>
        <v>2</v>
      </c>
      <c r="H7829" t="s">
        <v>3643</v>
      </c>
      <c r="I7829">
        <f>VLOOKUP(H7829,customer,2,FALSE)</f>
        <v>389</v>
      </c>
      <c r="J7829" t="s">
        <v>1432</v>
      </c>
      <c r="K7829" t="s">
        <v>18</v>
      </c>
      <c r="L7829">
        <f>VLOOKUP(K7829,segment1,2,FALSE)</f>
        <v>2</v>
      </c>
      <c r="M7829" t="s">
        <v>3255</v>
      </c>
      <c r="N7829" t="s">
        <v>156</v>
      </c>
      <c r="O7829">
        <f>VLOOKUP(N7829,city,2,FALSE)</f>
        <v>23</v>
      </c>
      <c r="P7829" t="s">
        <v>110</v>
      </c>
      <c r="Q7829">
        <f>VLOOKUP(P7829,state,2,FALSE)</f>
        <v>11</v>
      </c>
      <c r="R7829">
        <v>60610</v>
      </c>
      <c r="S7829" t="s">
        <v>55</v>
      </c>
      <c r="T7829" s="10">
        <f>VLOOKUP(S7829,region,2,FALSE)</f>
        <v>3</v>
      </c>
      <c r="U7829" t="s">
        <v>4423</v>
      </c>
      <c r="V7829" t="s">
        <v>22</v>
      </c>
      <c r="W7829">
        <v>3915</v>
      </c>
      <c r="X7829">
        <f>VLOOKUP(V7829,category,2,FALSE)</f>
        <v>2</v>
      </c>
      <c r="Y7829" t="s">
        <v>103</v>
      </c>
      <c r="Z7829">
        <f>VLOOKUP(Y7829,subcategory,2,FALSE)</f>
        <v>13</v>
      </c>
      <c r="AA7829" t="s">
        <v>2821</v>
      </c>
      <c r="AB7829">
        <v>9.9120000000000008</v>
      </c>
      <c r="AC7829">
        <v>3</v>
      </c>
      <c r="AD7829">
        <v>0.2</v>
      </c>
      <c r="AE7829" s="4">
        <v>3.2213999999999996</v>
      </c>
    </row>
    <row r="7830" spans="1:31" x14ac:dyDescent="0.3">
      <c r="A7830" s="2">
        <v>7829</v>
      </c>
      <c r="B7830" t="s">
        <v>7702</v>
      </c>
      <c r="C7830">
        <f>VLOOKUP(B7830,order,2,FALSE)</f>
        <v>3888</v>
      </c>
      <c r="D7830" s="3">
        <v>42120</v>
      </c>
      <c r="E7830" s="3">
        <v>42125</v>
      </c>
      <c r="F7830" t="s">
        <v>25</v>
      </c>
      <c r="G7830" s="10">
        <f>VLOOKUP(F7830,ship,2,FALSE)</f>
        <v>2</v>
      </c>
      <c r="H7830" t="s">
        <v>3563</v>
      </c>
      <c r="I7830">
        <f>VLOOKUP(H7830,customer,2,FALSE)</f>
        <v>309</v>
      </c>
      <c r="J7830" t="s">
        <v>1186</v>
      </c>
      <c r="K7830" t="s">
        <v>18</v>
      </c>
      <c r="L7830">
        <f>VLOOKUP(K7830,segment1,2,FALSE)</f>
        <v>2</v>
      </c>
      <c r="M7830" t="s">
        <v>3255</v>
      </c>
      <c r="N7830" t="s">
        <v>466</v>
      </c>
      <c r="O7830">
        <f>VLOOKUP(N7830,city,2,FALSE)</f>
        <v>71</v>
      </c>
      <c r="P7830" t="s">
        <v>20</v>
      </c>
      <c r="Q7830">
        <f>VLOOKUP(P7830,state,2,FALSE)</f>
        <v>2</v>
      </c>
      <c r="R7830">
        <v>92105</v>
      </c>
      <c r="S7830" t="s">
        <v>21</v>
      </c>
      <c r="T7830" s="10">
        <f>VLOOKUP(S7830,region,2,FALSE)</f>
        <v>2</v>
      </c>
      <c r="U7830" t="s">
        <v>5460</v>
      </c>
      <c r="V7830" t="s">
        <v>13</v>
      </c>
      <c r="W7830">
        <f>VLOOKUP(U7830,product,2,FALSE)</f>
        <v>1392</v>
      </c>
      <c r="X7830">
        <f>VLOOKUP(V7830,category,2,FALSE)</f>
        <v>1</v>
      </c>
      <c r="Y7830" t="s">
        <v>3226</v>
      </c>
      <c r="Z7830">
        <f>VLOOKUP(Y7830,subcategory,2,FALSE)</f>
        <v>2</v>
      </c>
      <c r="AA7830" t="s">
        <v>872</v>
      </c>
      <c r="AB7830">
        <v>63.936000000000007</v>
      </c>
      <c r="AC7830">
        <v>3</v>
      </c>
      <c r="AD7830">
        <v>0.2</v>
      </c>
      <c r="AE7830" s="4">
        <v>6.3935999999999957</v>
      </c>
    </row>
    <row r="7831" spans="1:31" x14ac:dyDescent="0.3">
      <c r="A7831" s="2">
        <v>7830</v>
      </c>
      <c r="B7831" t="s">
        <v>7702</v>
      </c>
      <c r="C7831">
        <f>VLOOKUP(B7831,order,2,FALSE)</f>
        <v>3888</v>
      </c>
      <c r="D7831" s="3">
        <v>42120</v>
      </c>
      <c r="E7831" s="3">
        <v>42125</v>
      </c>
      <c r="F7831" t="s">
        <v>25</v>
      </c>
      <c r="G7831" s="10">
        <f>VLOOKUP(F7831,ship,2,FALSE)</f>
        <v>2</v>
      </c>
      <c r="H7831" t="s">
        <v>3563</v>
      </c>
      <c r="I7831">
        <f>VLOOKUP(H7831,customer,2,FALSE)</f>
        <v>309</v>
      </c>
      <c r="J7831" t="s">
        <v>1186</v>
      </c>
      <c r="K7831" t="s">
        <v>18</v>
      </c>
      <c r="L7831">
        <f>VLOOKUP(K7831,segment1,2,FALSE)</f>
        <v>2</v>
      </c>
      <c r="M7831" t="s">
        <v>3255</v>
      </c>
      <c r="N7831" t="s">
        <v>466</v>
      </c>
      <c r="O7831">
        <f>VLOOKUP(N7831,city,2,FALSE)</f>
        <v>71</v>
      </c>
      <c r="P7831" t="s">
        <v>20</v>
      </c>
      <c r="Q7831">
        <f>VLOOKUP(P7831,state,2,FALSE)</f>
        <v>2</v>
      </c>
      <c r="R7831">
        <v>92105</v>
      </c>
      <c r="S7831" t="s">
        <v>21</v>
      </c>
      <c r="T7831" s="10">
        <f>VLOOKUP(S7831,region,2,FALSE)</f>
        <v>2</v>
      </c>
      <c r="U7831" t="s">
        <v>4499</v>
      </c>
      <c r="V7831" t="s">
        <v>22</v>
      </c>
      <c r="W7831">
        <v>3916</v>
      </c>
      <c r="X7831">
        <f>VLOOKUP(V7831,category,2,FALSE)</f>
        <v>2</v>
      </c>
      <c r="Y7831" t="s">
        <v>3229</v>
      </c>
      <c r="Z7831">
        <f>VLOOKUP(Y7831,subcategory,2,FALSE)</f>
        <v>7</v>
      </c>
      <c r="AA7831" t="s">
        <v>1769</v>
      </c>
      <c r="AB7831">
        <v>59.519999999999996</v>
      </c>
      <c r="AC7831">
        <v>3</v>
      </c>
      <c r="AD7831">
        <v>0</v>
      </c>
      <c r="AE7831" s="4">
        <v>15.475200000000001</v>
      </c>
    </row>
    <row r="7832" spans="1:31" x14ac:dyDescent="0.3">
      <c r="A7832" s="2">
        <v>7831</v>
      </c>
      <c r="B7832" t="s">
        <v>7702</v>
      </c>
      <c r="C7832">
        <f>VLOOKUP(B7832,order,2,FALSE)</f>
        <v>3888</v>
      </c>
      <c r="D7832" s="3">
        <v>42120</v>
      </c>
      <c r="E7832" s="3">
        <v>42125</v>
      </c>
      <c r="F7832" t="s">
        <v>25</v>
      </c>
      <c r="G7832" s="10">
        <f>VLOOKUP(F7832,ship,2,FALSE)</f>
        <v>2</v>
      </c>
      <c r="H7832" t="s">
        <v>3563</v>
      </c>
      <c r="I7832">
        <f>VLOOKUP(H7832,customer,2,FALSE)</f>
        <v>309</v>
      </c>
      <c r="J7832" t="s">
        <v>1186</v>
      </c>
      <c r="K7832" t="s">
        <v>18</v>
      </c>
      <c r="L7832">
        <f>VLOOKUP(K7832,segment1,2,FALSE)</f>
        <v>2</v>
      </c>
      <c r="M7832" t="s">
        <v>3255</v>
      </c>
      <c r="N7832" t="s">
        <v>466</v>
      </c>
      <c r="O7832">
        <f>VLOOKUP(N7832,city,2,FALSE)</f>
        <v>71</v>
      </c>
      <c r="P7832" t="s">
        <v>20</v>
      </c>
      <c r="Q7832">
        <f>VLOOKUP(P7832,state,2,FALSE)</f>
        <v>2</v>
      </c>
      <c r="R7832">
        <v>92105</v>
      </c>
      <c r="S7832" t="s">
        <v>21</v>
      </c>
      <c r="T7832" s="10">
        <f>VLOOKUP(S7832,region,2,FALSE)</f>
        <v>2</v>
      </c>
      <c r="U7832" t="s">
        <v>5823</v>
      </c>
      <c r="V7832" t="s">
        <v>35</v>
      </c>
      <c r="W7832">
        <f>VLOOKUP(U7832,product,2,FALSE)</f>
        <v>1766</v>
      </c>
      <c r="X7832">
        <f>VLOOKUP(V7832,category,2,FALSE)</f>
        <v>3</v>
      </c>
      <c r="Y7832" t="s">
        <v>3230</v>
      </c>
      <c r="Z7832">
        <f>VLOOKUP(Y7832,subcategory,2,FALSE)</f>
        <v>8</v>
      </c>
      <c r="AA7832" t="s">
        <v>2586</v>
      </c>
      <c r="AB7832">
        <v>311.97600000000006</v>
      </c>
      <c r="AC7832">
        <v>3</v>
      </c>
      <c r="AD7832">
        <v>0.2</v>
      </c>
      <c r="AE7832" s="4">
        <v>38.996999999999986</v>
      </c>
    </row>
    <row r="7833" spans="1:31" x14ac:dyDescent="0.3">
      <c r="A7833" s="2">
        <v>7832</v>
      </c>
      <c r="B7833" t="s">
        <v>7702</v>
      </c>
      <c r="C7833">
        <f>VLOOKUP(B7833,order,2,FALSE)</f>
        <v>3888</v>
      </c>
      <c r="D7833" s="3">
        <v>42120</v>
      </c>
      <c r="E7833" s="3">
        <v>42125</v>
      </c>
      <c r="F7833" t="s">
        <v>25</v>
      </c>
      <c r="G7833" s="10">
        <f>VLOOKUP(F7833,ship,2,FALSE)</f>
        <v>2</v>
      </c>
      <c r="H7833" t="s">
        <v>3563</v>
      </c>
      <c r="I7833">
        <f>VLOOKUP(H7833,customer,2,FALSE)</f>
        <v>309</v>
      </c>
      <c r="J7833" t="s">
        <v>1186</v>
      </c>
      <c r="K7833" t="s">
        <v>18</v>
      </c>
      <c r="L7833">
        <f>VLOOKUP(K7833,segment1,2,FALSE)</f>
        <v>2</v>
      </c>
      <c r="M7833" t="s">
        <v>3255</v>
      </c>
      <c r="N7833" t="s">
        <v>466</v>
      </c>
      <c r="O7833">
        <f>VLOOKUP(N7833,city,2,FALSE)</f>
        <v>71</v>
      </c>
      <c r="P7833" t="s">
        <v>20</v>
      </c>
      <c r="Q7833">
        <f>VLOOKUP(P7833,state,2,FALSE)</f>
        <v>2</v>
      </c>
      <c r="R7833">
        <v>92105</v>
      </c>
      <c r="S7833" t="s">
        <v>21</v>
      </c>
      <c r="T7833" s="10">
        <f>VLOOKUP(S7833,region,2,FALSE)</f>
        <v>2</v>
      </c>
      <c r="U7833" t="s">
        <v>4407</v>
      </c>
      <c r="V7833" t="s">
        <v>22</v>
      </c>
      <c r="W7833">
        <v>3917</v>
      </c>
      <c r="X7833">
        <f>VLOOKUP(V7833,category,2,FALSE)</f>
        <v>2</v>
      </c>
      <c r="Y7833" t="s">
        <v>3231</v>
      </c>
      <c r="Z7833">
        <f>VLOOKUP(Y7833,subcategory,2,FALSE)</f>
        <v>9</v>
      </c>
      <c r="AA7833" t="s">
        <v>1189</v>
      </c>
      <c r="AB7833">
        <v>50.352000000000004</v>
      </c>
      <c r="AC7833">
        <v>3</v>
      </c>
      <c r="AD7833">
        <v>0.2</v>
      </c>
      <c r="AE7833" s="4">
        <v>17.623199999999997</v>
      </c>
    </row>
    <row r="7834" spans="1:31" x14ac:dyDescent="0.3">
      <c r="A7834" s="2">
        <v>7833</v>
      </c>
      <c r="B7834" t="s">
        <v>8941</v>
      </c>
      <c r="C7834">
        <f>VLOOKUP(B7834,order,2,FALSE)</f>
        <v>3889</v>
      </c>
      <c r="D7834" s="3">
        <v>42499</v>
      </c>
      <c r="E7834" s="3">
        <v>42503</v>
      </c>
      <c r="F7834" t="s">
        <v>25</v>
      </c>
      <c r="G7834" s="10">
        <f>VLOOKUP(F7834,ship,2,FALSE)</f>
        <v>2</v>
      </c>
      <c r="H7834" t="s">
        <v>3724</v>
      </c>
      <c r="I7834">
        <f>VLOOKUP(H7834,customer,2,FALSE)</f>
        <v>470</v>
      </c>
      <c r="J7834" t="s">
        <v>1734</v>
      </c>
      <c r="K7834" t="s">
        <v>9</v>
      </c>
      <c r="L7834">
        <f>VLOOKUP(K7834,segment1,2,FALSE)</f>
        <v>1</v>
      </c>
      <c r="M7834" t="s">
        <v>3255</v>
      </c>
      <c r="N7834" t="s">
        <v>95</v>
      </c>
      <c r="O7834">
        <f>VLOOKUP(N7834,city,2,FALSE)</f>
        <v>13</v>
      </c>
      <c r="P7834" t="s">
        <v>54</v>
      </c>
      <c r="Q7834">
        <f>VLOOKUP(P7834,state,2,FALSE)</f>
        <v>6</v>
      </c>
      <c r="R7834">
        <v>77036</v>
      </c>
      <c r="S7834" t="s">
        <v>55</v>
      </c>
      <c r="T7834" s="10">
        <f>VLOOKUP(S7834,region,2,FALSE)</f>
        <v>3</v>
      </c>
      <c r="U7834" t="s">
        <v>4287</v>
      </c>
      <c r="V7834" t="s">
        <v>35</v>
      </c>
      <c r="W7834">
        <f>VLOOKUP(U7834,product,2,FALSE)</f>
        <v>180</v>
      </c>
      <c r="X7834">
        <f>VLOOKUP(V7834,category,2,FALSE)</f>
        <v>3</v>
      </c>
      <c r="Y7834" t="s">
        <v>3230</v>
      </c>
      <c r="Z7834">
        <f>VLOOKUP(Y7834,subcategory,2,FALSE)</f>
        <v>8</v>
      </c>
      <c r="AA7834" t="s">
        <v>958</v>
      </c>
      <c r="AB7834">
        <v>19.136000000000003</v>
      </c>
      <c r="AC7834">
        <v>2</v>
      </c>
      <c r="AD7834">
        <v>0.2</v>
      </c>
      <c r="AE7834" s="4">
        <v>1.9136000000000006</v>
      </c>
    </row>
    <row r="7835" spans="1:31" x14ac:dyDescent="0.3">
      <c r="A7835" s="2">
        <v>7834</v>
      </c>
      <c r="B7835" t="s">
        <v>7703</v>
      </c>
      <c r="C7835">
        <f>VLOOKUP(B7835,order,2,FALSE)</f>
        <v>3890</v>
      </c>
      <c r="D7835" s="3">
        <v>42028</v>
      </c>
      <c r="E7835" s="3">
        <v>42032</v>
      </c>
      <c r="F7835" t="s">
        <v>25</v>
      </c>
      <c r="G7835" s="10">
        <f>VLOOKUP(F7835,ship,2,FALSE)</f>
        <v>2</v>
      </c>
      <c r="H7835" t="s">
        <v>3991</v>
      </c>
      <c r="I7835">
        <f>VLOOKUP(H7835,customer,2,FALSE)</f>
        <v>737</v>
      </c>
      <c r="J7835" t="s">
        <v>2808</v>
      </c>
      <c r="K7835" t="s">
        <v>52</v>
      </c>
      <c r="L7835">
        <f>VLOOKUP(K7835,segment1,2,FALSE)</f>
        <v>3</v>
      </c>
      <c r="M7835" t="s">
        <v>3255</v>
      </c>
      <c r="N7835" t="s">
        <v>3112</v>
      </c>
      <c r="O7835">
        <f>VLOOKUP(N7835,city,2,FALSE)</f>
        <v>488</v>
      </c>
      <c r="P7835" t="s">
        <v>28</v>
      </c>
      <c r="Q7835">
        <f>VLOOKUP(P7835,state,2,FALSE)</f>
        <v>3</v>
      </c>
      <c r="R7835">
        <v>33407</v>
      </c>
      <c r="S7835" t="s">
        <v>12</v>
      </c>
      <c r="T7835" s="10">
        <f>VLOOKUP(S7835,region,2,FALSE)</f>
        <v>1</v>
      </c>
      <c r="U7835" t="s">
        <v>4450</v>
      </c>
      <c r="V7835" t="s">
        <v>22</v>
      </c>
      <c r="W7835">
        <v>3918</v>
      </c>
      <c r="X7835">
        <f>VLOOKUP(V7835,category,2,FALSE)</f>
        <v>2</v>
      </c>
      <c r="Y7835" t="s">
        <v>3229</v>
      </c>
      <c r="Z7835">
        <f>VLOOKUP(Y7835,subcategory,2,FALSE)</f>
        <v>7</v>
      </c>
      <c r="AA7835" t="s">
        <v>2162</v>
      </c>
      <c r="AB7835">
        <v>13.120000000000001</v>
      </c>
      <c r="AC7835">
        <v>5</v>
      </c>
      <c r="AD7835">
        <v>0.2</v>
      </c>
      <c r="AE7835" s="4">
        <v>2.1319999999999988</v>
      </c>
    </row>
    <row r="7836" spans="1:31" x14ac:dyDescent="0.3">
      <c r="A7836" s="2">
        <v>7835</v>
      </c>
      <c r="B7836" t="s">
        <v>7704</v>
      </c>
      <c r="C7836">
        <f>VLOOKUP(B7836,order,2,FALSE)</f>
        <v>3891</v>
      </c>
      <c r="D7836" s="3">
        <v>42107</v>
      </c>
      <c r="E7836" s="3">
        <v>42111</v>
      </c>
      <c r="F7836" t="s">
        <v>7</v>
      </c>
      <c r="G7836" s="10">
        <f>VLOOKUP(F7836,ship,2,FALSE)</f>
        <v>1</v>
      </c>
      <c r="H7836" t="s">
        <v>3941</v>
      </c>
      <c r="I7836">
        <f>VLOOKUP(H7836,customer,2,FALSE)</f>
        <v>687</v>
      </c>
      <c r="J7836" t="s">
        <v>2582</v>
      </c>
      <c r="K7836" t="s">
        <v>9</v>
      </c>
      <c r="L7836">
        <f>VLOOKUP(K7836,segment1,2,FALSE)</f>
        <v>1</v>
      </c>
      <c r="M7836" t="s">
        <v>3255</v>
      </c>
      <c r="N7836" t="s">
        <v>19</v>
      </c>
      <c r="O7836">
        <f>VLOOKUP(N7836,city,2,FALSE)</f>
        <v>2</v>
      </c>
      <c r="P7836" t="s">
        <v>20</v>
      </c>
      <c r="Q7836">
        <f>VLOOKUP(P7836,state,2,FALSE)</f>
        <v>2</v>
      </c>
      <c r="R7836">
        <v>90045</v>
      </c>
      <c r="S7836" t="s">
        <v>21</v>
      </c>
      <c r="T7836" s="10">
        <f>VLOOKUP(S7836,region,2,FALSE)</f>
        <v>2</v>
      </c>
      <c r="U7836" t="s">
        <v>5084</v>
      </c>
      <c r="V7836" t="s">
        <v>13</v>
      </c>
      <c r="W7836">
        <f>VLOOKUP(U7836,product,2,FALSE)</f>
        <v>1001</v>
      </c>
      <c r="X7836">
        <f>VLOOKUP(V7836,category,2,FALSE)</f>
        <v>1</v>
      </c>
      <c r="Y7836" t="s">
        <v>29</v>
      </c>
      <c r="Z7836">
        <f>VLOOKUP(Y7836,subcategory,2,FALSE)</f>
        <v>4</v>
      </c>
      <c r="AA7836" t="s">
        <v>1770</v>
      </c>
      <c r="AB7836">
        <v>241.56799999999998</v>
      </c>
      <c r="AC7836">
        <v>2</v>
      </c>
      <c r="AD7836">
        <v>0.2</v>
      </c>
      <c r="AE7836" s="4">
        <v>-15.098000000000013</v>
      </c>
    </row>
    <row r="7837" spans="1:31" x14ac:dyDescent="0.3">
      <c r="A7837" s="2">
        <v>7836</v>
      </c>
      <c r="B7837" t="s">
        <v>7704</v>
      </c>
      <c r="C7837">
        <f>VLOOKUP(B7837,order,2,FALSE)</f>
        <v>3891</v>
      </c>
      <c r="D7837" s="3">
        <v>42107</v>
      </c>
      <c r="E7837" s="3">
        <v>42111</v>
      </c>
      <c r="F7837" t="s">
        <v>7</v>
      </c>
      <c r="G7837" s="10">
        <f>VLOOKUP(F7837,ship,2,FALSE)</f>
        <v>1</v>
      </c>
      <c r="H7837" t="s">
        <v>3941</v>
      </c>
      <c r="I7837">
        <f>VLOOKUP(H7837,customer,2,FALSE)</f>
        <v>687</v>
      </c>
      <c r="J7837" t="s">
        <v>2582</v>
      </c>
      <c r="K7837" t="s">
        <v>9</v>
      </c>
      <c r="L7837">
        <f>VLOOKUP(K7837,segment1,2,FALSE)</f>
        <v>1</v>
      </c>
      <c r="M7837" t="s">
        <v>3255</v>
      </c>
      <c r="N7837" t="s">
        <v>19</v>
      </c>
      <c r="O7837">
        <f>VLOOKUP(N7837,city,2,FALSE)</f>
        <v>2</v>
      </c>
      <c r="P7837" t="s">
        <v>20</v>
      </c>
      <c r="Q7837">
        <f>VLOOKUP(P7837,state,2,FALSE)</f>
        <v>2</v>
      </c>
      <c r="R7837">
        <v>90045</v>
      </c>
      <c r="S7837" t="s">
        <v>21</v>
      </c>
      <c r="T7837" s="10">
        <f>VLOOKUP(S7837,region,2,FALSE)</f>
        <v>2</v>
      </c>
      <c r="U7837" t="s">
        <v>4806</v>
      </c>
      <c r="V7837" t="s">
        <v>35</v>
      </c>
      <c r="W7837">
        <v>3919</v>
      </c>
      <c r="X7837">
        <f>VLOOKUP(V7837,category,2,FALSE)</f>
        <v>3</v>
      </c>
      <c r="Y7837" t="s">
        <v>3230</v>
      </c>
      <c r="Z7837">
        <f>VLOOKUP(Y7837,subcategory,2,FALSE)</f>
        <v>8</v>
      </c>
      <c r="AA7837" t="s">
        <v>2593</v>
      </c>
      <c r="AB7837">
        <v>479.92</v>
      </c>
      <c r="AC7837">
        <v>2</v>
      </c>
      <c r="AD7837">
        <v>0.2</v>
      </c>
      <c r="AE7837" s="4">
        <v>41.993000000000009</v>
      </c>
    </row>
    <row r="7838" spans="1:31" x14ac:dyDescent="0.3">
      <c r="A7838" s="2">
        <v>7837</v>
      </c>
      <c r="B7838" t="s">
        <v>7705</v>
      </c>
      <c r="C7838">
        <f>VLOOKUP(B7838,order,2,FALSE)</f>
        <v>3892</v>
      </c>
      <c r="D7838" s="3">
        <v>42272</v>
      </c>
      <c r="E7838" s="3">
        <v>42277</v>
      </c>
      <c r="F7838" t="s">
        <v>25</v>
      </c>
      <c r="G7838" s="10">
        <f>VLOOKUP(F7838,ship,2,FALSE)</f>
        <v>2</v>
      </c>
      <c r="H7838" t="s">
        <v>3319</v>
      </c>
      <c r="I7838">
        <f>VLOOKUP(H7838,customer,2,FALSE)</f>
        <v>65</v>
      </c>
      <c r="J7838" t="s">
        <v>289</v>
      </c>
      <c r="K7838" t="s">
        <v>18</v>
      </c>
      <c r="L7838">
        <f>VLOOKUP(K7838,segment1,2,FALSE)</f>
        <v>2</v>
      </c>
      <c r="M7838" t="s">
        <v>3255</v>
      </c>
      <c r="N7838" t="s">
        <v>48</v>
      </c>
      <c r="O7838">
        <f>VLOOKUP(N7838,city,2,FALSE)</f>
        <v>5</v>
      </c>
      <c r="P7838" t="s">
        <v>49</v>
      </c>
      <c r="Q7838">
        <f>VLOOKUP(P7838,state,2,FALSE)</f>
        <v>5</v>
      </c>
      <c r="R7838">
        <v>98103</v>
      </c>
      <c r="S7838" t="s">
        <v>21</v>
      </c>
      <c r="T7838" s="10">
        <f>VLOOKUP(S7838,region,2,FALSE)</f>
        <v>2</v>
      </c>
      <c r="U7838" t="s">
        <v>5076</v>
      </c>
      <c r="V7838" t="s">
        <v>13</v>
      </c>
      <c r="W7838">
        <f>VLOOKUP(U7838,product,2,FALSE)</f>
        <v>993</v>
      </c>
      <c r="X7838">
        <f>VLOOKUP(V7838,category,2,FALSE)</f>
        <v>1</v>
      </c>
      <c r="Y7838" t="s">
        <v>3226</v>
      </c>
      <c r="Z7838">
        <f>VLOOKUP(Y7838,subcategory,2,FALSE)</f>
        <v>2</v>
      </c>
      <c r="AA7838" t="s">
        <v>275</v>
      </c>
      <c r="AB7838">
        <v>307.13600000000002</v>
      </c>
      <c r="AC7838">
        <v>4</v>
      </c>
      <c r="AD7838">
        <v>0.2</v>
      </c>
      <c r="AE7838" s="4">
        <v>-11.51760000000003</v>
      </c>
    </row>
    <row r="7839" spans="1:31" x14ac:dyDescent="0.3">
      <c r="A7839" s="2">
        <v>7838</v>
      </c>
      <c r="B7839" t="s">
        <v>7705</v>
      </c>
      <c r="C7839">
        <f>VLOOKUP(B7839,order,2,FALSE)</f>
        <v>3892</v>
      </c>
      <c r="D7839" s="3">
        <v>42272</v>
      </c>
      <c r="E7839" s="3">
        <v>42277</v>
      </c>
      <c r="F7839" t="s">
        <v>25</v>
      </c>
      <c r="G7839" s="10">
        <f>VLOOKUP(F7839,ship,2,FALSE)</f>
        <v>2</v>
      </c>
      <c r="H7839" t="s">
        <v>3319</v>
      </c>
      <c r="I7839">
        <f>VLOOKUP(H7839,customer,2,FALSE)</f>
        <v>65</v>
      </c>
      <c r="J7839" t="s">
        <v>289</v>
      </c>
      <c r="K7839" t="s">
        <v>18</v>
      </c>
      <c r="L7839">
        <f>VLOOKUP(K7839,segment1,2,FALSE)</f>
        <v>2</v>
      </c>
      <c r="M7839" t="s">
        <v>3255</v>
      </c>
      <c r="N7839" t="s">
        <v>48</v>
      </c>
      <c r="O7839">
        <f>VLOOKUP(N7839,city,2,FALSE)</f>
        <v>5</v>
      </c>
      <c r="P7839" t="s">
        <v>49</v>
      </c>
      <c r="Q7839">
        <f>VLOOKUP(P7839,state,2,FALSE)</f>
        <v>5</v>
      </c>
      <c r="R7839">
        <v>98103</v>
      </c>
      <c r="S7839" t="s">
        <v>21</v>
      </c>
      <c r="T7839" s="10">
        <f>VLOOKUP(S7839,region,2,FALSE)</f>
        <v>2</v>
      </c>
      <c r="U7839" t="s">
        <v>5683</v>
      </c>
      <c r="V7839" t="s">
        <v>22</v>
      </c>
      <c r="W7839">
        <v>3920</v>
      </c>
      <c r="X7839">
        <f>VLOOKUP(V7839,category,2,FALSE)</f>
        <v>2</v>
      </c>
      <c r="Y7839" t="s">
        <v>23</v>
      </c>
      <c r="Z7839">
        <f>VLOOKUP(Y7839,subcategory,2,FALSE)</f>
        <v>3</v>
      </c>
      <c r="AA7839" t="s">
        <v>90</v>
      </c>
      <c r="AB7839">
        <v>12.6</v>
      </c>
      <c r="AC7839">
        <v>2</v>
      </c>
      <c r="AD7839">
        <v>0</v>
      </c>
      <c r="AE7839" s="4">
        <v>5.7959999999999994</v>
      </c>
    </row>
    <row r="7840" spans="1:31" x14ac:dyDescent="0.3">
      <c r="A7840" s="2">
        <v>7839</v>
      </c>
      <c r="B7840" t="s">
        <v>7705</v>
      </c>
      <c r="C7840">
        <f>VLOOKUP(B7840,order,2,FALSE)</f>
        <v>3892</v>
      </c>
      <c r="D7840" s="3">
        <v>42272</v>
      </c>
      <c r="E7840" s="3">
        <v>42277</v>
      </c>
      <c r="F7840" t="s">
        <v>25</v>
      </c>
      <c r="G7840" s="10">
        <f>VLOOKUP(F7840,ship,2,FALSE)</f>
        <v>2</v>
      </c>
      <c r="H7840" t="s">
        <v>3319</v>
      </c>
      <c r="I7840">
        <f>VLOOKUP(H7840,customer,2,FALSE)</f>
        <v>65</v>
      </c>
      <c r="J7840" t="s">
        <v>289</v>
      </c>
      <c r="K7840" t="s">
        <v>18</v>
      </c>
      <c r="L7840">
        <f>VLOOKUP(K7840,segment1,2,FALSE)</f>
        <v>2</v>
      </c>
      <c r="M7840" t="s">
        <v>3255</v>
      </c>
      <c r="N7840" t="s">
        <v>48</v>
      </c>
      <c r="O7840">
        <f>VLOOKUP(N7840,city,2,FALSE)</f>
        <v>5</v>
      </c>
      <c r="P7840" t="s">
        <v>49</v>
      </c>
      <c r="Q7840">
        <f>VLOOKUP(P7840,state,2,FALSE)</f>
        <v>5</v>
      </c>
      <c r="R7840">
        <v>98103</v>
      </c>
      <c r="S7840" t="s">
        <v>21</v>
      </c>
      <c r="T7840" s="10">
        <f>VLOOKUP(S7840,region,2,FALSE)</f>
        <v>2</v>
      </c>
      <c r="U7840" t="s">
        <v>4529</v>
      </c>
      <c r="V7840" t="s">
        <v>35</v>
      </c>
      <c r="W7840">
        <f>VLOOKUP(U7840,product,2,FALSE)</f>
        <v>429</v>
      </c>
      <c r="X7840">
        <f>VLOOKUP(V7840,category,2,FALSE)</f>
        <v>3</v>
      </c>
      <c r="Y7840" t="s">
        <v>3232</v>
      </c>
      <c r="Z7840">
        <f>VLOOKUP(Y7840,subcategory,2,FALSE)</f>
        <v>12</v>
      </c>
      <c r="AA7840" t="s">
        <v>762</v>
      </c>
      <c r="AB7840">
        <v>159.97999999999999</v>
      </c>
      <c r="AC7840">
        <v>2</v>
      </c>
      <c r="AD7840">
        <v>0</v>
      </c>
      <c r="AE7840" s="4">
        <v>57.592799999999997</v>
      </c>
    </row>
    <row r="7841" spans="1:31" x14ac:dyDescent="0.3">
      <c r="A7841" s="2">
        <v>7840</v>
      </c>
      <c r="B7841" t="s">
        <v>6681</v>
      </c>
      <c r="C7841">
        <f>VLOOKUP(B7841,order,2,FALSE)</f>
        <v>3893</v>
      </c>
      <c r="D7841" s="3">
        <v>41726</v>
      </c>
      <c r="E7841" s="3">
        <v>41731</v>
      </c>
      <c r="F7841" t="s">
        <v>25</v>
      </c>
      <c r="G7841" s="10">
        <f>VLOOKUP(F7841,ship,2,FALSE)</f>
        <v>2</v>
      </c>
      <c r="H7841" t="s">
        <v>3865</v>
      </c>
      <c r="I7841">
        <f>VLOOKUP(H7841,customer,2,FALSE)</f>
        <v>611</v>
      </c>
      <c r="J7841" t="s">
        <v>2286</v>
      </c>
      <c r="K7841" t="s">
        <v>9</v>
      </c>
      <c r="L7841">
        <f>VLOOKUP(K7841,segment1,2,FALSE)</f>
        <v>1</v>
      </c>
      <c r="M7841" t="s">
        <v>3255</v>
      </c>
      <c r="N7841" t="s">
        <v>666</v>
      </c>
      <c r="O7841">
        <f>VLOOKUP(N7841,city,2,FALSE)</f>
        <v>97</v>
      </c>
      <c r="P7841" t="s">
        <v>244</v>
      </c>
      <c r="Q7841">
        <f>VLOOKUP(P7841,state,2,FALSE)</f>
        <v>24</v>
      </c>
      <c r="R7841">
        <v>50315</v>
      </c>
      <c r="S7841" t="s">
        <v>55</v>
      </c>
      <c r="T7841" s="10">
        <f>VLOOKUP(S7841,region,2,FALSE)</f>
        <v>3</v>
      </c>
      <c r="U7841" t="s">
        <v>4139</v>
      </c>
      <c r="V7841" t="s">
        <v>22</v>
      </c>
      <c r="W7841">
        <v>3921</v>
      </c>
      <c r="X7841">
        <f>VLOOKUP(V7841,category,2,FALSE)</f>
        <v>2</v>
      </c>
      <c r="Y7841" t="s">
        <v>103</v>
      </c>
      <c r="Z7841">
        <f>VLOOKUP(Y7841,subcategory,2,FALSE)</f>
        <v>13</v>
      </c>
      <c r="AA7841" t="s">
        <v>191</v>
      </c>
      <c r="AB7841">
        <v>6.12</v>
      </c>
      <c r="AC7841">
        <v>3</v>
      </c>
      <c r="AD7841">
        <v>0</v>
      </c>
      <c r="AE7841" s="4">
        <v>2.8763999999999994</v>
      </c>
    </row>
    <row r="7842" spans="1:31" x14ac:dyDescent="0.3">
      <c r="A7842" s="2">
        <v>7841</v>
      </c>
      <c r="B7842" t="s">
        <v>6681</v>
      </c>
      <c r="C7842">
        <f>VLOOKUP(B7842,order,2,FALSE)</f>
        <v>3893</v>
      </c>
      <c r="D7842" s="3">
        <v>41726</v>
      </c>
      <c r="E7842" s="3">
        <v>41731</v>
      </c>
      <c r="F7842" t="s">
        <v>25</v>
      </c>
      <c r="G7842" s="10">
        <f>VLOOKUP(F7842,ship,2,FALSE)</f>
        <v>2</v>
      </c>
      <c r="H7842" t="s">
        <v>3865</v>
      </c>
      <c r="I7842">
        <f>VLOOKUP(H7842,customer,2,FALSE)</f>
        <v>611</v>
      </c>
      <c r="J7842" t="s">
        <v>2286</v>
      </c>
      <c r="K7842" t="s">
        <v>9</v>
      </c>
      <c r="L7842">
        <f>VLOOKUP(K7842,segment1,2,FALSE)</f>
        <v>1</v>
      </c>
      <c r="M7842" t="s">
        <v>3255</v>
      </c>
      <c r="N7842" t="s">
        <v>666</v>
      </c>
      <c r="O7842">
        <f>VLOOKUP(N7842,city,2,FALSE)</f>
        <v>97</v>
      </c>
      <c r="P7842" t="s">
        <v>244</v>
      </c>
      <c r="Q7842">
        <f>VLOOKUP(P7842,state,2,FALSE)</f>
        <v>24</v>
      </c>
      <c r="R7842">
        <v>50315</v>
      </c>
      <c r="S7842" t="s">
        <v>55</v>
      </c>
      <c r="T7842" s="10">
        <f>VLOOKUP(S7842,region,2,FALSE)</f>
        <v>3</v>
      </c>
      <c r="U7842" t="s">
        <v>5310</v>
      </c>
      <c r="V7842" t="s">
        <v>13</v>
      </c>
      <c r="W7842">
        <f>VLOOKUP(U7842,product,2,FALSE)</f>
        <v>1235</v>
      </c>
      <c r="X7842">
        <f>VLOOKUP(V7842,category,2,FALSE)</f>
        <v>1</v>
      </c>
      <c r="Y7842" t="s">
        <v>29</v>
      </c>
      <c r="Z7842">
        <f>VLOOKUP(Y7842,subcategory,2,FALSE)</f>
        <v>4</v>
      </c>
      <c r="AA7842" t="s">
        <v>255</v>
      </c>
      <c r="AB7842">
        <v>1184.72</v>
      </c>
      <c r="AC7842">
        <v>4</v>
      </c>
      <c r="AD7842">
        <v>0</v>
      </c>
      <c r="AE7842" s="4">
        <v>106.62480000000005</v>
      </c>
    </row>
    <row r="7843" spans="1:31" x14ac:dyDescent="0.3">
      <c r="A7843" s="2">
        <v>7842</v>
      </c>
      <c r="B7843" t="s">
        <v>8942</v>
      </c>
      <c r="C7843">
        <f>VLOOKUP(B7843,order,2,FALSE)</f>
        <v>3894</v>
      </c>
      <c r="D7843" s="3">
        <v>42568</v>
      </c>
      <c r="E7843" s="3">
        <v>42573</v>
      </c>
      <c r="F7843" t="s">
        <v>25</v>
      </c>
      <c r="G7843" s="10">
        <f>VLOOKUP(F7843,ship,2,FALSE)</f>
        <v>2</v>
      </c>
      <c r="H7843" t="s">
        <v>3502</v>
      </c>
      <c r="I7843">
        <f>VLOOKUP(H7843,customer,2,FALSE)</f>
        <v>248</v>
      </c>
      <c r="J7843" t="s">
        <v>975</v>
      </c>
      <c r="K7843" t="s">
        <v>9</v>
      </c>
      <c r="L7843">
        <f>VLOOKUP(K7843,segment1,2,FALSE)</f>
        <v>1</v>
      </c>
      <c r="M7843" t="s">
        <v>3255</v>
      </c>
      <c r="N7843" t="s">
        <v>138</v>
      </c>
      <c r="O7843">
        <f>VLOOKUP(N7843,city,2,FALSE)</f>
        <v>21</v>
      </c>
      <c r="P7843" t="s">
        <v>139</v>
      </c>
      <c r="Q7843">
        <f>VLOOKUP(P7843,state,2,FALSE)</f>
        <v>16</v>
      </c>
      <c r="R7843">
        <v>10024</v>
      </c>
      <c r="S7843" t="s">
        <v>79</v>
      </c>
      <c r="T7843" s="10">
        <f>VLOOKUP(S7843,region,2,FALSE)</f>
        <v>4</v>
      </c>
      <c r="U7843" t="s">
        <v>4119</v>
      </c>
      <c r="V7843" t="s">
        <v>22</v>
      </c>
      <c r="W7843">
        <v>3922</v>
      </c>
      <c r="X7843">
        <f>VLOOKUP(V7843,category,2,FALSE)</f>
        <v>2</v>
      </c>
      <c r="Y7843" t="s">
        <v>38</v>
      </c>
      <c r="Z7843">
        <f>VLOOKUP(Y7843,subcategory,2,FALSE)</f>
        <v>10</v>
      </c>
      <c r="AA7843" t="s">
        <v>976</v>
      </c>
      <c r="AB7843">
        <v>45.96</v>
      </c>
      <c r="AC7843">
        <v>2</v>
      </c>
      <c r="AD7843">
        <v>0</v>
      </c>
      <c r="AE7843" s="4">
        <v>13.787999999999997</v>
      </c>
    </row>
    <row r="7844" spans="1:31" x14ac:dyDescent="0.3">
      <c r="A7844" s="2">
        <v>7843</v>
      </c>
      <c r="B7844" t="s">
        <v>6682</v>
      </c>
      <c r="C7844">
        <f>VLOOKUP(B7844,order,2,FALSE)</f>
        <v>3895</v>
      </c>
      <c r="D7844" s="3">
        <v>41748</v>
      </c>
      <c r="E7844" s="3">
        <v>41752</v>
      </c>
      <c r="F7844" t="s">
        <v>7</v>
      </c>
      <c r="G7844" s="10">
        <f>VLOOKUP(F7844,ship,2,FALSE)</f>
        <v>1</v>
      </c>
      <c r="H7844" t="s">
        <v>3624</v>
      </c>
      <c r="I7844">
        <f>VLOOKUP(H7844,customer,2,FALSE)</f>
        <v>370</v>
      </c>
      <c r="J7844" t="s">
        <v>1375</v>
      </c>
      <c r="K7844" t="s">
        <v>9</v>
      </c>
      <c r="L7844">
        <f>VLOOKUP(K7844,segment1,2,FALSE)</f>
        <v>1</v>
      </c>
      <c r="M7844" t="s">
        <v>3255</v>
      </c>
      <c r="N7844" t="s">
        <v>548</v>
      </c>
      <c r="O7844">
        <f>VLOOKUP(N7844,city,2,FALSE)</f>
        <v>82</v>
      </c>
      <c r="P7844" t="s">
        <v>165</v>
      </c>
      <c r="Q7844">
        <f>VLOOKUP(P7844,state,2,FALSE)</f>
        <v>18</v>
      </c>
      <c r="R7844">
        <v>22204</v>
      </c>
      <c r="S7844" t="s">
        <v>12</v>
      </c>
      <c r="T7844" s="10">
        <f>VLOOKUP(S7844,region,2,FALSE)</f>
        <v>1</v>
      </c>
      <c r="U7844" t="s">
        <v>4705</v>
      </c>
      <c r="V7844" t="s">
        <v>22</v>
      </c>
      <c r="W7844">
        <f>VLOOKUP(U7844,product,2,FALSE)</f>
        <v>613</v>
      </c>
      <c r="X7844">
        <f>VLOOKUP(V7844,category,2,FALSE)</f>
        <v>2</v>
      </c>
      <c r="Y7844" t="s">
        <v>3231</v>
      </c>
      <c r="Z7844">
        <f>VLOOKUP(Y7844,subcategory,2,FALSE)</f>
        <v>9</v>
      </c>
      <c r="AA7844" t="s">
        <v>2418</v>
      </c>
      <c r="AB7844">
        <v>58.050000000000004</v>
      </c>
      <c r="AC7844">
        <v>3</v>
      </c>
      <c r="AD7844">
        <v>0</v>
      </c>
      <c r="AE7844" s="4">
        <v>26.702999999999999</v>
      </c>
    </row>
    <row r="7845" spans="1:31" x14ac:dyDescent="0.3">
      <c r="A7845" s="2">
        <v>7844</v>
      </c>
      <c r="B7845" t="s">
        <v>6682</v>
      </c>
      <c r="C7845">
        <f>VLOOKUP(B7845,order,2,FALSE)</f>
        <v>3895</v>
      </c>
      <c r="D7845" s="3">
        <v>41748</v>
      </c>
      <c r="E7845" s="3">
        <v>41752</v>
      </c>
      <c r="F7845" t="s">
        <v>7</v>
      </c>
      <c r="G7845" s="10">
        <f>VLOOKUP(F7845,ship,2,FALSE)</f>
        <v>1</v>
      </c>
      <c r="H7845" t="s">
        <v>3624</v>
      </c>
      <c r="I7845">
        <f>VLOOKUP(H7845,customer,2,FALSE)</f>
        <v>370</v>
      </c>
      <c r="J7845" t="s">
        <v>1375</v>
      </c>
      <c r="K7845" t="s">
        <v>9</v>
      </c>
      <c r="L7845">
        <f>VLOOKUP(K7845,segment1,2,FALSE)</f>
        <v>1</v>
      </c>
      <c r="M7845" t="s">
        <v>3255</v>
      </c>
      <c r="N7845" t="s">
        <v>548</v>
      </c>
      <c r="O7845">
        <f>VLOOKUP(N7845,city,2,FALSE)</f>
        <v>82</v>
      </c>
      <c r="P7845" t="s">
        <v>165</v>
      </c>
      <c r="Q7845">
        <f>VLOOKUP(P7845,state,2,FALSE)</f>
        <v>18</v>
      </c>
      <c r="R7845">
        <v>22204</v>
      </c>
      <c r="S7845" t="s">
        <v>12</v>
      </c>
      <c r="T7845" s="10">
        <f>VLOOKUP(S7845,region,2,FALSE)</f>
        <v>1</v>
      </c>
      <c r="U7845" t="s">
        <v>4165</v>
      </c>
      <c r="V7845" t="s">
        <v>22</v>
      </c>
      <c r="W7845">
        <v>3923</v>
      </c>
      <c r="X7845">
        <f>VLOOKUP(V7845,category,2,FALSE)</f>
        <v>2</v>
      </c>
      <c r="Y7845" t="s">
        <v>45</v>
      </c>
      <c r="Z7845">
        <f>VLOOKUP(Y7845,subcategory,2,FALSE)</f>
        <v>11</v>
      </c>
      <c r="AA7845" t="s">
        <v>2294</v>
      </c>
      <c r="AB7845">
        <v>71.28</v>
      </c>
      <c r="AC7845">
        <v>11</v>
      </c>
      <c r="AD7845">
        <v>0</v>
      </c>
      <c r="AE7845" s="4">
        <v>34.214400000000005</v>
      </c>
    </row>
    <row r="7846" spans="1:31" x14ac:dyDescent="0.3">
      <c r="A7846" s="2">
        <v>7845</v>
      </c>
      <c r="B7846" t="s">
        <v>10566</v>
      </c>
      <c r="C7846">
        <f>VLOOKUP(B7846,order,2,FALSE)</f>
        <v>3896</v>
      </c>
      <c r="D7846" s="3">
        <v>42937</v>
      </c>
      <c r="E7846" s="3">
        <v>42941</v>
      </c>
      <c r="F7846" t="s">
        <v>25</v>
      </c>
      <c r="G7846" s="10">
        <f>VLOOKUP(F7846,ship,2,FALSE)</f>
        <v>2</v>
      </c>
      <c r="H7846" t="s">
        <v>3676</v>
      </c>
      <c r="I7846">
        <f>VLOOKUP(H7846,customer,2,FALSE)</f>
        <v>422</v>
      </c>
      <c r="J7846" t="s">
        <v>1592</v>
      </c>
      <c r="K7846" t="s">
        <v>9</v>
      </c>
      <c r="L7846">
        <f>VLOOKUP(K7846,segment1,2,FALSE)</f>
        <v>1</v>
      </c>
      <c r="M7846" t="s">
        <v>3255</v>
      </c>
      <c r="N7846" t="s">
        <v>2544</v>
      </c>
      <c r="O7846">
        <f>VLOOKUP(N7846,city,2,FALSE)</f>
        <v>344</v>
      </c>
      <c r="P7846" t="s">
        <v>54</v>
      </c>
      <c r="Q7846">
        <f>VLOOKUP(P7846,state,2,FALSE)</f>
        <v>6</v>
      </c>
      <c r="R7846">
        <v>78577</v>
      </c>
      <c r="S7846" t="s">
        <v>55</v>
      </c>
      <c r="T7846" s="10">
        <f>VLOOKUP(S7846,region,2,FALSE)</f>
        <v>3</v>
      </c>
      <c r="U7846" t="s">
        <v>5056</v>
      </c>
      <c r="V7846" t="s">
        <v>13</v>
      </c>
      <c r="W7846">
        <f>VLOOKUP(U7846,product,2,FALSE)</f>
        <v>973</v>
      </c>
      <c r="X7846">
        <f>VLOOKUP(V7846,category,2,FALSE)</f>
        <v>1</v>
      </c>
      <c r="Y7846" t="s">
        <v>29</v>
      </c>
      <c r="Z7846">
        <f>VLOOKUP(Y7846,subcategory,2,FALSE)</f>
        <v>4</v>
      </c>
      <c r="AA7846" t="s">
        <v>1016</v>
      </c>
      <c r="AB7846">
        <v>124.404</v>
      </c>
      <c r="AC7846">
        <v>4</v>
      </c>
      <c r="AD7846">
        <v>0.3</v>
      </c>
      <c r="AE7846" s="4">
        <v>-21.3264</v>
      </c>
    </row>
    <row r="7847" spans="1:31" x14ac:dyDescent="0.3">
      <c r="A7847" s="2">
        <v>7846</v>
      </c>
      <c r="B7847" t="s">
        <v>7706</v>
      </c>
      <c r="C7847">
        <f>VLOOKUP(B7847,order,2,FALSE)</f>
        <v>3897</v>
      </c>
      <c r="D7847" s="3">
        <v>42274</v>
      </c>
      <c r="E7847" s="3">
        <v>42279</v>
      </c>
      <c r="F7847" t="s">
        <v>25</v>
      </c>
      <c r="G7847" s="10">
        <f>VLOOKUP(F7847,ship,2,FALSE)</f>
        <v>2</v>
      </c>
      <c r="H7847" t="s">
        <v>3778</v>
      </c>
      <c r="I7847">
        <f>VLOOKUP(H7847,customer,2,FALSE)</f>
        <v>524</v>
      </c>
      <c r="J7847" t="s">
        <v>1906</v>
      </c>
      <c r="K7847" t="s">
        <v>9</v>
      </c>
      <c r="L7847">
        <f>VLOOKUP(K7847,segment1,2,FALSE)</f>
        <v>1</v>
      </c>
      <c r="M7847" t="s">
        <v>3255</v>
      </c>
      <c r="N7847" t="s">
        <v>548</v>
      </c>
      <c r="O7847">
        <f>VLOOKUP(N7847,city,2,FALSE)</f>
        <v>82</v>
      </c>
      <c r="P7847" t="s">
        <v>165</v>
      </c>
      <c r="Q7847">
        <f>VLOOKUP(P7847,state,2,FALSE)</f>
        <v>18</v>
      </c>
      <c r="R7847">
        <v>22204</v>
      </c>
      <c r="S7847" t="s">
        <v>12</v>
      </c>
      <c r="T7847" s="10">
        <f>VLOOKUP(S7847,region,2,FALSE)</f>
        <v>1</v>
      </c>
      <c r="U7847" t="s">
        <v>5114</v>
      </c>
      <c r="V7847" t="s">
        <v>22</v>
      </c>
      <c r="W7847">
        <v>3924</v>
      </c>
      <c r="X7847">
        <f>VLOOKUP(V7847,category,2,FALSE)</f>
        <v>2</v>
      </c>
      <c r="Y7847" t="s">
        <v>45</v>
      </c>
      <c r="Z7847">
        <f>VLOOKUP(Y7847,subcategory,2,FALSE)</f>
        <v>11</v>
      </c>
      <c r="AA7847" t="s">
        <v>1982</v>
      </c>
      <c r="AB7847">
        <v>154.9</v>
      </c>
      <c r="AC7847">
        <v>5</v>
      </c>
      <c r="AD7847">
        <v>0</v>
      </c>
      <c r="AE7847" s="4">
        <v>69.704999999999998</v>
      </c>
    </row>
    <row r="7848" spans="1:31" x14ac:dyDescent="0.3">
      <c r="A7848" s="2">
        <v>7847</v>
      </c>
      <c r="B7848" t="s">
        <v>7706</v>
      </c>
      <c r="C7848">
        <f>VLOOKUP(B7848,order,2,FALSE)</f>
        <v>3897</v>
      </c>
      <c r="D7848" s="3">
        <v>42274</v>
      </c>
      <c r="E7848" s="3">
        <v>42279</v>
      </c>
      <c r="F7848" t="s">
        <v>25</v>
      </c>
      <c r="G7848" s="10">
        <f>VLOOKUP(F7848,ship,2,FALSE)</f>
        <v>2</v>
      </c>
      <c r="H7848" t="s">
        <v>3778</v>
      </c>
      <c r="I7848">
        <f>VLOOKUP(H7848,customer,2,FALSE)</f>
        <v>524</v>
      </c>
      <c r="J7848" t="s">
        <v>1906</v>
      </c>
      <c r="K7848" t="s">
        <v>9</v>
      </c>
      <c r="L7848">
        <f>VLOOKUP(K7848,segment1,2,FALSE)</f>
        <v>1</v>
      </c>
      <c r="M7848" t="s">
        <v>3255</v>
      </c>
      <c r="N7848" t="s">
        <v>548</v>
      </c>
      <c r="O7848">
        <f>VLOOKUP(N7848,city,2,FALSE)</f>
        <v>82</v>
      </c>
      <c r="P7848" t="s">
        <v>165</v>
      </c>
      <c r="Q7848">
        <f>VLOOKUP(P7848,state,2,FALSE)</f>
        <v>18</v>
      </c>
      <c r="R7848">
        <v>22204</v>
      </c>
      <c r="S7848" t="s">
        <v>12</v>
      </c>
      <c r="T7848" s="10">
        <f>VLOOKUP(S7848,region,2,FALSE)</f>
        <v>1</v>
      </c>
      <c r="U7848" t="s">
        <v>4594</v>
      </c>
      <c r="V7848" t="s">
        <v>35</v>
      </c>
      <c r="W7848">
        <f>VLOOKUP(U7848,product,2,FALSE)</f>
        <v>496</v>
      </c>
      <c r="X7848">
        <f>VLOOKUP(V7848,category,2,FALSE)</f>
        <v>3</v>
      </c>
      <c r="Y7848" t="s">
        <v>3230</v>
      </c>
      <c r="Z7848">
        <f>VLOOKUP(Y7848,subcategory,2,FALSE)</f>
        <v>8</v>
      </c>
      <c r="AA7848" t="s">
        <v>1345</v>
      </c>
      <c r="AB7848">
        <v>1871.88</v>
      </c>
      <c r="AC7848">
        <v>12</v>
      </c>
      <c r="AD7848">
        <v>0</v>
      </c>
      <c r="AE7848" s="4">
        <v>561.56399999999996</v>
      </c>
    </row>
    <row r="7849" spans="1:31" x14ac:dyDescent="0.3">
      <c r="A7849" s="2">
        <v>7848</v>
      </c>
      <c r="B7849" t="s">
        <v>8943</v>
      </c>
      <c r="C7849">
        <f>VLOOKUP(B7849,order,2,FALSE)</f>
        <v>3898</v>
      </c>
      <c r="D7849" s="3">
        <v>42427</v>
      </c>
      <c r="E7849" s="3">
        <v>42431</v>
      </c>
      <c r="F7849" t="s">
        <v>25</v>
      </c>
      <c r="G7849" s="10">
        <f>VLOOKUP(F7849,ship,2,FALSE)</f>
        <v>2</v>
      </c>
      <c r="H7849" t="s">
        <v>3641</v>
      </c>
      <c r="I7849">
        <f>VLOOKUP(H7849,customer,2,FALSE)</f>
        <v>387</v>
      </c>
      <c r="J7849" t="s">
        <v>1424</v>
      </c>
      <c r="K7849" t="s">
        <v>9</v>
      </c>
      <c r="L7849">
        <f>VLOOKUP(K7849,segment1,2,FALSE)</f>
        <v>1</v>
      </c>
      <c r="M7849" t="s">
        <v>3255</v>
      </c>
      <c r="N7849" t="s">
        <v>95</v>
      </c>
      <c r="O7849">
        <f>VLOOKUP(N7849,city,2,FALSE)</f>
        <v>13</v>
      </c>
      <c r="P7849" t="s">
        <v>54</v>
      </c>
      <c r="Q7849">
        <f>VLOOKUP(P7849,state,2,FALSE)</f>
        <v>6</v>
      </c>
      <c r="R7849">
        <v>77070</v>
      </c>
      <c r="S7849" t="s">
        <v>55</v>
      </c>
      <c r="T7849" s="10">
        <f>VLOOKUP(S7849,region,2,FALSE)</f>
        <v>3</v>
      </c>
      <c r="U7849" t="s">
        <v>5713</v>
      </c>
      <c r="V7849" t="s">
        <v>13</v>
      </c>
      <c r="W7849">
        <v>3925</v>
      </c>
      <c r="X7849">
        <f>VLOOKUP(V7849,category,2,FALSE)</f>
        <v>1</v>
      </c>
      <c r="Y7849" t="s">
        <v>3228</v>
      </c>
      <c r="Z7849">
        <f>VLOOKUP(Y7849,subcategory,2,FALSE)</f>
        <v>6</v>
      </c>
      <c r="AA7849" t="s">
        <v>2527</v>
      </c>
      <c r="AB7849">
        <v>16.192</v>
      </c>
      <c r="AC7849">
        <v>2</v>
      </c>
      <c r="AD7849">
        <v>0.6</v>
      </c>
      <c r="AE7849" s="4">
        <v>-6.8815999999999953</v>
      </c>
    </row>
    <row r="7850" spans="1:31" x14ac:dyDescent="0.3">
      <c r="A7850" s="2">
        <v>7849</v>
      </c>
      <c r="B7850" t="s">
        <v>8944</v>
      </c>
      <c r="C7850">
        <f>VLOOKUP(B7850,order,2,FALSE)</f>
        <v>3899</v>
      </c>
      <c r="D7850" s="3">
        <v>42492</v>
      </c>
      <c r="E7850" s="3">
        <v>42496</v>
      </c>
      <c r="F7850" t="s">
        <v>25</v>
      </c>
      <c r="G7850" s="10">
        <f>VLOOKUP(F7850,ship,2,FALSE)</f>
        <v>2</v>
      </c>
      <c r="H7850" t="s">
        <v>3803</v>
      </c>
      <c r="I7850">
        <f>VLOOKUP(H7850,customer,2,FALSE)</f>
        <v>549</v>
      </c>
      <c r="J7850" t="s">
        <v>2020</v>
      </c>
      <c r="K7850" t="s">
        <v>9</v>
      </c>
      <c r="L7850">
        <f>VLOOKUP(K7850,segment1,2,FALSE)</f>
        <v>1</v>
      </c>
      <c r="M7850" t="s">
        <v>3255</v>
      </c>
      <c r="N7850" t="s">
        <v>1732</v>
      </c>
      <c r="O7850">
        <f>VLOOKUP(N7850,city,2,FALSE)</f>
        <v>219</v>
      </c>
      <c r="P7850" t="s">
        <v>54</v>
      </c>
      <c r="Q7850">
        <f>VLOOKUP(P7850,state,2,FALSE)</f>
        <v>6</v>
      </c>
      <c r="R7850">
        <v>75061</v>
      </c>
      <c r="S7850" t="s">
        <v>55</v>
      </c>
      <c r="T7850" s="10">
        <f>VLOOKUP(S7850,region,2,FALSE)</f>
        <v>3</v>
      </c>
      <c r="U7850" t="s">
        <v>5619</v>
      </c>
      <c r="V7850" t="s">
        <v>22</v>
      </c>
      <c r="W7850">
        <f>VLOOKUP(U7850,product,2,FALSE)</f>
        <v>1556</v>
      </c>
      <c r="X7850">
        <f>VLOOKUP(V7850,category,2,FALSE)</f>
        <v>2</v>
      </c>
      <c r="Y7850" t="s">
        <v>3227</v>
      </c>
      <c r="Z7850">
        <f>VLOOKUP(Y7850,subcategory,2,FALSE)</f>
        <v>5</v>
      </c>
      <c r="AA7850" t="s">
        <v>1852</v>
      </c>
      <c r="AB7850">
        <v>18.936</v>
      </c>
      <c r="AC7850">
        <v>3</v>
      </c>
      <c r="AD7850">
        <v>0.2</v>
      </c>
      <c r="AE7850" s="4">
        <v>-3.787200000000003</v>
      </c>
    </row>
    <row r="7851" spans="1:31" x14ac:dyDescent="0.3">
      <c r="A7851" s="2">
        <v>7850</v>
      </c>
      <c r="B7851" t="s">
        <v>8944</v>
      </c>
      <c r="C7851">
        <f>VLOOKUP(B7851,order,2,FALSE)</f>
        <v>3899</v>
      </c>
      <c r="D7851" s="3">
        <v>42492</v>
      </c>
      <c r="E7851" s="3">
        <v>42496</v>
      </c>
      <c r="F7851" t="s">
        <v>25</v>
      </c>
      <c r="G7851" s="10">
        <f>VLOOKUP(F7851,ship,2,FALSE)</f>
        <v>2</v>
      </c>
      <c r="H7851" t="s">
        <v>3803</v>
      </c>
      <c r="I7851">
        <f>VLOOKUP(H7851,customer,2,FALSE)</f>
        <v>549</v>
      </c>
      <c r="J7851" t="s">
        <v>2020</v>
      </c>
      <c r="K7851" t="s">
        <v>9</v>
      </c>
      <c r="L7851">
        <f>VLOOKUP(K7851,segment1,2,FALSE)</f>
        <v>1</v>
      </c>
      <c r="M7851" t="s">
        <v>3255</v>
      </c>
      <c r="N7851" t="s">
        <v>1732</v>
      </c>
      <c r="O7851">
        <f>VLOOKUP(N7851,city,2,FALSE)</f>
        <v>219</v>
      </c>
      <c r="P7851" t="s">
        <v>54</v>
      </c>
      <c r="Q7851">
        <f>VLOOKUP(P7851,state,2,FALSE)</f>
        <v>6</v>
      </c>
      <c r="R7851">
        <v>75061</v>
      </c>
      <c r="S7851" t="s">
        <v>55</v>
      </c>
      <c r="T7851" s="10">
        <f>VLOOKUP(S7851,region,2,FALSE)</f>
        <v>3</v>
      </c>
      <c r="U7851" t="s">
        <v>4067</v>
      </c>
      <c r="V7851" t="s">
        <v>22</v>
      </c>
      <c r="W7851">
        <v>3926</v>
      </c>
      <c r="X7851">
        <f>VLOOKUP(V7851,category,2,FALSE)</f>
        <v>2</v>
      </c>
      <c r="Y7851" t="s">
        <v>3227</v>
      </c>
      <c r="Z7851">
        <f>VLOOKUP(Y7851,subcategory,2,FALSE)</f>
        <v>5</v>
      </c>
      <c r="AA7851" t="s">
        <v>2581</v>
      </c>
      <c r="AB7851">
        <v>12.672000000000001</v>
      </c>
      <c r="AC7851">
        <v>3</v>
      </c>
      <c r="AD7851">
        <v>0.2</v>
      </c>
      <c r="AE7851" s="4">
        <v>-3.1680000000000001</v>
      </c>
    </row>
    <row r="7852" spans="1:31" x14ac:dyDescent="0.3">
      <c r="A7852" s="2">
        <v>7851</v>
      </c>
      <c r="B7852" t="s">
        <v>8944</v>
      </c>
      <c r="C7852">
        <f>VLOOKUP(B7852,order,2,FALSE)</f>
        <v>3899</v>
      </c>
      <c r="D7852" s="3">
        <v>42492</v>
      </c>
      <c r="E7852" s="3">
        <v>42496</v>
      </c>
      <c r="F7852" t="s">
        <v>25</v>
      </c>
      <c r="G7852" s="10">
        <f>VLOOKUP(F7852,ship,2,FALSE)</f>
        <v>2</v>
      </c>
      <c r="H7852" t="s">
        <v>3803</v>
      </c>
      <c r="I7852">
        <f>VLOOKUP(H7852,customer,2,FALSE)</f>
        <v>549</v>
      </c>
      <c r="J7852" t="s">
        <v>2020</v>
      </c>
      <c r="K7852" t="s">
        <v>9</v>
      </c>
      <c r="L7852">
        <f>VLOOKUP(K7852,segment1,2,FALSE)</f>
        <v>1</v>
      </c>
      <c r="M7852" t="s">
        <v>3255</v>
      </c>
      <c r="N7852" t="s">
        <v>1732</v>
      </c>
      <c r="O7852">
        <f>VLOOKUP(N7852,city,2,FALSE)</f>
        <v>219</v>
      </c>
      <c r="P7852" t="s">
        <v>54</v>
      </c>
      <c r="Q7852">
        <f>VLOOKUP(P7852,state,2,FALSE)</f>
        <v>6</v>
      </c>
      <c r="R7852">
        <v>75061</v>
      </c>
      <c r="S7852" t="s">
        <v>55</v>
      </c>
      <c r="T7852" s="10">
        <f>VLOOKUP(S7852,region,2,FALSE)</f>
        <v>3</v>
      </c>
      <c r="U7852" t="s">
        <v>4927</v>
      </c>
      <c r="V7852" t="s">
        <v>22</v>
      </c>
      <c r="W7852">
        <f>VLOOKUP(U7852,product,2,FALSE)</f>
        <v>841</v>
      </c>
      <c r="X7852">
        <f>VLOOKUP(V7852,category,2,FALSE)</f>
        <v>2</v>
      </c>
      <c r="Y7852" t="s">
        <v>23</v>
      </c>
      <c r="Z7852">
        <f>VLOOKUP(Y7852,subcategory,2,FALSE)</f>
        <v>3</v>
      </c>
      <c r="AA7852" t="s">
        <v>1100</v>
      </c>
      <c r="AB7852">
        <v>5.04</v>
      </c>
      <c r="AC7852">
        <v>2</v>
      </c>
      <c r="AD7852">
        <v>0.2</v>
      </c>
      <c r="AE7852" s="4">
        <v>1.764</v>
      </c>
    </row>
    <row r="7853" spans="1:31" x14ac:dyDescent="0.3">
      <c r="A7853" s="2">
        <v>7852</v>
      </c>
      <c r="B7853" t="s">
        <v>6683</v>
      </c>
      <c r="C7853">
        <f>VLOOKUP(B7853,order,2,FALSE)</f>
        <v>3900</v>
      </c>
      <c r="D7853" s="3">
        <v>41982</v>
      </c>
      <c r="E7853" s="3">
        <v>41988</v>
      </c>
      <c r="F7853" t="s">
        <v>25</v>
      </c>
      <c r="G7853" s="10">
        <f>VLOOKUP(F7853,ship,2,FALSE)</f>
        <v>2</v>
      </c>
      <c r="H7853" t="s">
        <v>3386</v>
      </c>
      <c r="I7853">
        <f>VLOOKUP(H7853,customer,2,FALSE)</f>
        <v>132</v>
      </c>
      <c r="J7853" t="s">
        <v>556</v>
      </c>
      <c r="K7853" t="s">
        <v>18</v>
      </c>
      <c r="L7853">
        <f>VLOOKUP(K7853,segment1,2,FALSE)</f>
        <v>2</v>
      </c>
      <c r="M7853" t="s">
        <v>3255</v>
      </c>
      <c r="N7853" t="s">
        <v>156</v>
      </c>
      <c r="O7853">
        <f>VLOOKUP(N7853,city,2,FALSE)</f>
        <v>23</v>
      </c>
      <c r="P7853" t="s">
        <v>110</v>
      </c>
      <c r="Q7853">
        <f>VLOOKUP(P7853,state,2,FALSE)</f>
        <v>11</v>
      </c>
      <c r="R7853">
        <v>60653</v>
      </c>
      <c r="S7853" t="s">
        <v>55</v>
      </c>
      <c r="T7853" s="10">
        <f>VLOOKUP(S7853,region,2,FALSE)</f>
        <v>3</v>
      </c>
      <c r="U7853" t="s">
        <v>5774</v>
      </c>
      <c r="V7853" t="s">
        <v>22</v>
      </c>
      <c r="W7853">
        <v>3927</v>
      </c>
      <c r="X7853">
        <f>VLOOKUP(V7853,category,2,FALSE)</f>
        <v>2</v>
      </c>
      <c r="Y7853" t="s">
        <v>45</v>
      </c>
      <c r="Z7853">
        <f>VLOOKUP(Y7853,subcategory,2,FALSE)</f>
        <v>11</v>
      </c>
      <c r="AA7853" t="s">
        <v>1243</v>
      </c>
      <c r="AB7853">
        <v>8.4480000000000004</v>
      </c>
      <c r="AC7853">
        <v>2</v>
      </c>
      <c r="AD7853">
        <v>0.2</v>
      </c>
      <c r="AE7853" s="4">
        <v>2.9568000000000003</v>
      </c>
    </row>
    <row r="7854" spans="1:31" x14ac:dyDescent="0.3">
      <c r="A7854" s="2">
        <v>7853</v>
      </c>
      <c r="B7854" t="s">
        <v>6683</v>
      </c>
      <c r="C7854">
        <f>VLOOKUP(B7854,order,2,FALSE)</f>
        <v>3900</v>
      </c>
      <c r="D7854" s="3">
        <v>41982</v>
      </c>
      <c r="E7854" s="3">
        <v>41988</v>
      </c>
      <c r="F7854" t="s">
        <v>25</v>
      </c>
      <c r="G7854" s="10">
        <f>VLOOKUP(F7854,ship,2,FALSE)</f>
        <v>2</v>
      </c>
      <c r="H7854" t="s">
        <v>3386</v>
      </c>
      <c r="I7854">
        <f>VLOOKUP(H7854,customer,2,FALSE)</f>
        <v>132</v>
      </c>
      <c r="J7854" t="s">
        <v>556</v>
      </c>
      <c r="K7854" t="s">
        <v>18</v>
      </c>
      <c r="L7854">
        <f>VLOOKUP(K7854,segment1,2,FALSE)</f>
        <v>2</v>
      </c>
      <c r="M7854" t="s">
        <v>3255</v>
      </c>
      <c r="N7854" t="s">
        <v>156</v>
      </c>
      <c r="O7854">
        <f>VLOOKUP(N7854,city,2,FALSE)</f>
        <v>23</v>
      </c>
      <c r="P7854" t="s">
        <v>110</v>
      </c>
      <c r="Q7854">
        <f>VLOOKUP(P7854,state,2,FALSE)</f>
        <v>11</v>
      </c>
      <c r="R7854">
        <v>60653</v>
      </c>
      <c r="S7854" t="s">
        <v>55</v>
      </c>
      <c r="T7854" s="10">
        <f>VLOOKUP(S7854,region,2,FALSE)</f>
        <v>3</v>
      </c>
      <c r="U7854" t="s">
        <v>4638</v>
      </c>
      <c r="V7854" t="s">
        <v>22</v>
      </c>
      <c r="W7854">
        <f>VLOOKUP(U7854,product,2,FALSE)</f>
        <v>544</v>
      </c>
      <c r="X7854">
        <f>VLOOKUP(V7854,category,2,FALSE)</f>
        <v>2</v>
      </c>
      <c r="Y7854" t="s">
        <v>38</v>
      </c>
      <c r="Z7854">
        <f>VLOOKUP(Y7854,subcategory,2,FALSE)</f>
        <v>10</v>
      </c>
      <c r="AA7854" t="s">
        <v>1914</v>
      </c>
      <c r="AB7854">
        <v>20.387999999999995</v>
      </c>
      <c r="AC7854">
        <v>2</v>
      </c>
      <c r="AD7854">
        <v>0.8</v>
      </c>
      <c r="AE7854" s="4">
        <v>-53.008800000000008</v>
      </c>
    </row>
    <row r="7855" spans="1:31" x14ac:dyDescent="0.3">
      <c r="A7855" s="2">
        <v>7854</v>
      </c>
      <c r="B7855" t="s">
        <v>7707</v>
      </c>
      <c r="C7855">
        <f>VLOOKUP(B7855,order,2,FALSE)</f>
        <v>3901</v>
      </c>
      <c r="D7855" s="3">
        <v>42363</v>
      </c>
      <c r="E7855" s="3">
        <v>42367</v>
      </c>
      <c r="F7855" t="s">
        <v>25</v>
      </c>
      <c r="G7855" s="10">
        <f>VLOOKUP(F7855,ship,2,FALSE)</f>
        <v>2</v>
      </c>
      <c r="H7855" t="s">
        <v>3853</v>
      </c>
      <c r="I7855">
        <f>VLOOKUP(H7855,customer,2,FALSE)</f>
        <v>599</v>
      </c>
      <c r="J7855" t="s">
        <v>2225</v>
      </c>
      <c r="K7855" t="s">
        <v>52</v>
      </c>
      <c r="L7855">
        <f>VLOOKUP(K7855,segment1,2,FALSE)</f>
        <v>3</v>
      </c>
      <c r="M7855" t="s">
        <v>3255</v>
      </c>
      <c r="N7855" t="s">
        <v>19</v>
      </c>
      <c r="O7855">
        <f>VLOOKUP(N7855,city,2,FALSE)</f>
        <v>2</v>
      </c>
      <c r="P7855" t="s">
        <v>20</v>
      </c>
      <c r="Q7855">
        <f>VLOOKUP(P7855,state,2,FALSE)</f>
        <v>2</v>
      </c>
      <c r="R7855">
        <v>90049</v>
      </c>
      <c r="S7855" t="s">
        <v>21</v>
      </c>
      <c r="T7855" s="10">
        <f>VLOOKUP(S7855,region,2,FALSE)</f>
        <v>2</v>
      </c>
      <c r="U7855" t="s">
        <v>5134</v>
      </c>
      <c r="V7855" t="s">
        <v>22</v>
      </c>
      <c r="W7855">
        <v>3928</v>
      </c>
      <c r="X7855">
        <f>VLOOKUP(V7855,category,2,FALSE)</f>
        <v>2</v>
      </c>
      <c r="Y7855" t="s">
        <v>45</v>
      </c>
      <c r="Z7855">
        <f>VLOOKUP(Y7855,subcategory,2,FALSE)</f>
        <v>11</v>
      </c>
      <c r="AA7855" t="s">
        <v>1782</v>
      </c>
      <c r="AB7855">
        <v>9.9600000000000009</v>
      </c>
      <c r="AC7855">
        <v>2</v>
      </c>
      <c r="AD7855">
        <v>0</v>
      </c>
      <c r="AE7855" s="4">
        <v>4.8804000000000007</v>
      </c>
    </row>
    <row r="7856" spans="1:31" x14ac:dyDescent="0.3">
      <c r="A7856" s="2">
        <v>7855</v>
      </c>
      <c r="B7856" t="s">
        <v>10567</v>
      </c>
      <c r="C7856">
        <f>VLOOKUP(B7856,order,2,FALSE)</f>
        <v>3902</v>
      </c>
      <c r="D7856" s="3">
        <v>43076</v>
      </c>
      <c r="E7856" s="3">
        <v>43081</v>
      </c>
      <c r="F7856" t="s">
        <v>25</v>
      </c>
      <c r="G7856" s="10">
        <f>VLOOKUP(F7856,ship,2,FALSE)</f>
        <v>2</v>
      </c>
      <c r="H7856" t="s">
        <v>3258</v>
      </c>
      <c r="I7856">
        <f>VLOOKUP(H7856,customer,2,FALSE)</f>
        <v>4</v>
      </c>
      <c r="J7856" t="s">
        <v>32</v>
      </c>
      <c r="K7856" t="s">
        <v>9</v>
      </c>
      <c r="L7856">
        <f>VLOOKUP(K7856,segment1,2,FALSE)</f>
        <v>1</v>
      </c>
      <c r="M7856" t="s">
        <v>3255</v>
      </c>
      <c r="N7856" t="s">
        <v>2879</v>
      </c>
      <c r="O7856">
        <f>VLOOKUP(N7856,city,2,FALSE)</f>
        <v>414</v>
      </c>
      <c r="P7856" t="s">
        <v>713</v>
      </c>
      <c r="Q7856">
        <f>VLOOKUP(P7856,state,2,FALSE)</f>
        <v>36</v>
      </c>
      <c r="R7856">
        <v>39401</v>
      </c>
      <c r="S7856" t="s">
        <v>12</v>
      </c>
      <c r="T7856" s="10">
        <f>VLOOKUP(S7856,region,2,FALSE)</f>
        <v>1</v>
      </c>
      <c r="U7856" t="s">
        <v>5389</v>
      </c>
      <c r="V7856" t="s">
        <v>22</v>
      </c>
      <c r="W7856">
        <f>VLOOKUP(U7856,product,2,FALSE)</f>
        <v>1318</v>
      </c>
      <c r="X7856">
        <f>VLOOKUP(V7856,category,2,FALSE)</f>
        <v>2</v>
      </c>
      <c r="Y7856" t="s">
        <v>38</v>
      </c>
      <c r="Z7856">
        <f>VLOOKUP(Y7856,subcategory,2,FALSE)</f>
        <v>10</v>
      </c>
      <c r="AA7856" t="s">
        <v>2628</v>
      </c>
      <c r="AB7856">
        <v>320.64</v>
      </c>
      <c r="AC7856">
        <v>4</v>
      </c>
      <c r="AD7856">
        <v>0</v>
      </c>
      <c r="AE7856" s="4">
        <v>89.779200000000003</v>
      </c>
    </row>
    <row r="7857" spans="1:31" x14ac:dyDescent="0.3">
      <c r="A7857" s="2">
        <v>7856</v>
      </c>
      <c r="B7857" t="s">
        <v>10567</v>
      </c>
      <c r="C7857">
        <f>VLOOKUP(B7857,order,2,FALSE)</f>
        <v>3902</v>
      </c>
      <c r="D7857" s="3">
        <v>43076</v>
      </c>
      <c r="E7857" s="3">
        <v>43081</v>
      </c>
      <c r="F7857" t="s">
        <v>25</v>
      </c>
      <c r="G7857" s="10">
        <f>VLOOKUP(F7857,ship,2,FALSE)</f>
        <v>2</v>
      </c>
      <c r="H7857" t="s">
        <v>3258</v>
      </c>
      <c r="I7857">
        <f>VLOOKUP(H7857,customer,2,FALSE)</f>
        <v>4</v>
      </c>
      <c r="J7857" t="s">
        <v>32</v>
      </c>
      <c r="K7857" t="s">
        <v>9</v>
      </c>
      <c r="L7857">
        <f>VLOOKUP(K7857,segment1,2,FALSE)</f>
        <v>1</v>
      </c>
      <c r="M7857" t="s">
        <v>3255</v>
      </c>
      <c r="N7857" t="s">
        <v>2879</v>
      </c>
      <c r="O7857">
        <f>VLOOKUP(N7857,city,2,FALSE)</f>
        <v>414</v>
      </c>
      <c r="P7857" t="s">
        <v>713</v>
      </c>
      <c r="Q7857">
        <f>VLOOKUP(P7857,state,2,FALSE)</f>
        <v>36</v>
      </c>
      <c r="R7857">
        <v>39401</v>
      </c>
      <c r="S7857" t="s">
        <v>12</v>
      </c>
      <c r="T7857" s="10">
        <f>VLOOKUP(S7857,region,2,FALSE)</f>
        <v>1</v>
      </c>
      <c r="U7857" t="s">
        <v>4305</v>
      </c>
      <c r="V7857" t="s">
        <v>35</v>
      </c>
      <c r="W7857">
        <v>3929</v>
      </c>
      <c r="X7857">
        <f>VLOOKUP(V7857,category,2,FALSE)</f>
        <v>3</v>
      </c>
      <c r="Y7857" t="s">
        <v>3232</v>
      </c>
      <c r="Z7857">
        <f>VLOOKUP(Y7857,subcategory,2,FALSE)</f>
        <v>12</v>
      </c>
      <c r="AA7857" t="s">
        <v>446</v>
      </c>
      <c r="AB7857">
        <v>52</v>
      </c>
      <c r="AC7857">
        <v>4</v>
      </c>
      <c r="AD7857">
        <v>0</v>
      </c>
      <c r="AE7857" s="4">
        <v>23.4</v>
      </c>
    </row>
    <row r="7858" spans="1:31" x14ac:dyDescent="0.3">
      <c r="A7858" s="2">
        <v>7857</v>
      </c>
      <c r="B7858" t="s">
        <v>6684</v>
      </c>
      <c r="C7858">
        <f>VLOOKUP(B7858,order,2,FALSE)</f>
        <v>3903</v>
      </c>
      <c r="D7858" s="3">
        <v>41789</v>
      </c>
      <c r="E7858" s="3">
        <v>41791</v>
      </c>
      <c r="F7858" t="s">
        <v>97</v>
      </c>
      <c r="G7858" s="10">
        <f>VLOOKUP(F7858,ship,2,FALSE)</f>
        <v>3</v>
      </c>
      <c r="H7858" t="s">
        <v>3684</v>
      </c>
      <c r="I7858">
        <f>VLOOKUP(H7858,customer,2,FALSE)</f>
        <v>430</v>
      </c>
      <c r="J7858" t="s">
        <v>1617</v>
      </c>
      <c r="K7858" t="s">
        <v>18</v>
      </c>
      <c r="L7858">
        <f>VLOOKUP(K7858,segment1,2,FALSE)</f>
        <v>2</v>
      </c>
      <c r="M7858" t="s">
        <v>3255</v>
      </c>
      <c r="N7858" t="s">
        <v>138</v>
      </c>
      <c r="O7858">
        <f>VLOOKUP(N7858,city,2,FALSE)</f>
        <v>21</v>
      </c>
      <c r="P7858" t="s">
        <v>139</v>
      </c>
      <c r="Q7858">
        <f>VLOOKUP(P7858,state,2,FALSE)</f>
        <v>16</v>
      </c>
      <c r="R7858">
        <v>10024</v>
      </c>
      <c r="S7858" t="s">
        <v>79</v>
      </c>
      <c r="T7858" s="10">
        <f>VLOOKUP(S7858,region,2,FALSE)</f>
        <v>4</v>
      </c>
      <c r="U7858" t="s">
        <v>5468</v>
      </c>
      <c r="V7858" t="s">
        <v>22</v>
      </c>
      <c r="W7858">
        <f>VLOOKUP(U7858,product,2,FALSE)</f>
        <v>1400</v>
      </c>
      <c r="X7858">
        <f>VLOOKUP(V7858,category,2,FALSE)</f>
        <v>2</v>
      </c>
      <c r="Y7858" t="s">
        <v>3231</v>
      </c>
      <c r="Z7858">
        <f>VLOOKUP(Y7858,subcategory,2,FALSE)</f>
        <v>9</v>
      </c>
      <c r="AA7858" t="s">
        <v>1895</v>
      </c>
      <c r="AB7858">
        <v>25.584000000000003</v>
      </c>
      <c r="AC7858">
        <v>2</v>
      </c>
      <c r="AD7858">
        <v>0.2</v>
      </c>
      <c r="AE7858" s="4">
        <v>8.9543999999999997</v>
      </c>
    </row>
    <row r="7859" spans="1:31" x14ac:dyDescent="0.3">
      <c r="A7859" s="2">
        <v>7858</v>
      </c>
      <c r="B7859" t="s">
        <v>6684</v>
      </c>
      <c r="C7859">
        <f>VLOOKUP(B7859,order,2,FALSE)</f>
        <v>3903</v>
      </c>
      <c r="D7859" s="3">
        <v>41789</v>
      </c>
      <c r="E7859" s="3">
        <v>41791</v>
      </c>
      <c r="F7859" t="s">
        <v>97</v>
      </c>
      <c r="G7859" s="10">
        <f>VLOOKUP(F7859,ship,2,FALSE)</f>
        <v>3</v>
      </c>
      <c r="H7859" t="s">
        <v>3684</v>
      </c>
      <c r="I7859">
        <f>VLOOKUP(H7859,customer,2,FALSE)</f>
        <v>430</v>
      </c>
      <c r="J7859" t="s">
        <v>1617</v>
      </c>
      <c r="K7859" t="s">
        <v>18</v>
      </c>
      <c r="L7859">
        <f>VLOOKUP(K7859,segment1,2,FALSE)</f>
        <v>2</v>
      </c>
      <c r="M7859" t="s">
        <v>3255</v>
      </c>
      <c r="N7859" t="s">
        <v>138</v>
      </c>
      <c r="O7859">
        <f>VLOOKUP(N7859,city,2,FALSE)</f>
        <v>21</v>
      </c>
      <c r="P7859" t="s">
        <v>139</v>
      </c>
      <c r="Q7859">
        <f>VLOOKUP(P7859,state,2,FALSE)</f>
        <v>16</v>
      </c>
      <c r="R7859">
        <v>10024</v>
      </c>
      <c r="S7859" t="s">
        <v>79</v>
      </c>
      <c r="T7859" s="10">
        <f>VLOOKUP(S7859,region,2,FALSE)</f>
        <v>4</v>
      </c>
      <c r="U7859" t="s">
        <v>5004</v>
      </c>
      <c r="V7859" t="s">
        <v>35</v>
      </c>
      <c r="W7859">
        <v>3930</v>
      </c>
      <c r="X7859">
        <f>VLOOKUP(V7859,category,2,FALSE)</f>
        <v>3</v>
      </c>
      <c r="Y7859" t="s">
        <v>3230</v>
      </c>
      <c r="Z7859">
        <f>VLOOKUP(Y7859,subcategory,2,FALSE)</f>
        <v>8</v>
      </c>
      <c r="AA7859" t="s">
        <v>1641</v>
      </c>
      <c r="AB7859">
        <v>464</v>
      </c>
      <c r="AC7859">
        <v>5</v>
      </c>
      <c r="AD7859">
        <v>0</v>
      </c>
      <c r="AE7859" s="4">
        <v>134.55999999999995</v>
      </c>
    </row>
    <row r="7860" spans="1:31" x14ac:dyDescent="0.3">
      <c r="A7860" s="2">
        <v>7859</v>
      </c>
      <c r="B7860" t="s">
        <v>6684</v>
      </c>
      <c r="C7860">
        <f>VLOOKUP(B7860,order,2,FALSE)</f>
        <v>3903</v>
      </c>
      <c r="D7860" s="3">
        <v>41789</v>
      </c>
      <c r="E7860" s="3">
        <v>41791</v>
      </c>
      <c r="F7860" t="s">
        <v>97</v>
      </c>
      <c r="G7860" s="10">
        <f>VLOOKUP(F7860,ship,2,FALSE)</f>
        <v>3</v>
      </c>
      <c r="H7860" t="s">
        <v>3684</v>
      </c>
      <c r="I7860">
        <f>VLOOKUP(H7860,customer,2,FALSE)</f>
        <v>430</v>
      </c>
      <c r="J7860" t="s">
        <v>1617</v>
      </c>
      <c r="K7860" t="s">
        <v>18</v>
      </c>
      <c r="L7860">
        <f>VLOOKUP(K7860,segment1,2,FALSE)</f>
        <v>2</v>
      </c>
      <c r="M7860" t="s">
        <v>3255</v>
      </c>
      <c r="N7860" t="s">
        <v>138</v>
      </c>
      <c r="O7860">
        <f>VLOOKUP(N7860,city,2,FALSE)</f>
        <v>21</v>
      </c>
      <c r="P7860" t="s">
        <v>139</v>
      </c>
      <c r="Q7860">
        <f>VLOOKUP(P7860,state,2,FALSE)</f>
        <v>16</v>
      </c>
      <c r="R7860">
        <v>10024</v>
      </c>
      <c r="S7860" t="s">
        <v>79</v>
      </c>
      <c r="T7860" s="10">
        <f>VLOOKUP(S7860,region,2,FALSE)</f>
        <v>4</v>
      </c>
      <c r="U7860" t="s">
        <v>5229</v>
      </c>
      <c r="V7860" t="s">
        <v>22</v>
      </c>
      <c r="W7860">
        <f>VLOOKUP(U7860,product,2,FALSE)</f>
        <v>1153</v>
      </c>
      <c r="X7860">
        <f>VLOOKUP(V7860,category,2,FALSE)</f>
        <v>2</v>
      </c>
      <c r="Y7860" t="s">
        <v>38</v>
      </c>
      <c r="Z7860">
        <f>VLOOKUP(Y7860,subcategory,2,FALSE)</f>
        <v>10</v>
      </c>
      <c r="AA7860" t="s">
        <v>1557</v>
      </c>
      <c r="AB7860">
        <v>235.95000000000002</v>
      </c>
      <c r="AC7860">
        <v>3</v>
      </c>
      <c r="AD7860">
        <v>0</v>
      </c>
      <c r="AE7860" s="4">
        <v>77.863499999999988</v>
      </c>
    </row>
    <row r="7861" spans="1:31" x14ac:dyDescent="0.3">
      <c r="A7861" s="2">
        <v>7860</v>
      </c>
      <c r="B7861" t="s">
        <v>6684</v>
      </c>
      <c r="C7861">
        <f>VLOOKUP(B7861,order,2,FALSE)</f>
        <v>3903</v>
      </c>
      <c r="D7861" s="3">
        <v>41789</v>
      </c>
      <c r="E7861" s="3">
        <v>41791</v>
      </c>
      <c r="F7861" t="s">
        <v>97</v>
      </c>
      <c r="G7861" s="10">
        <f>VLOOKUP(F7861,ship,2,FALSE)</f>
        <v>3</v>
      </c>
      <c r="H7861" t="s">
        <v>3684</v>
      </c>
      <c r="I7861">
        <f>VLOOKUP(H7861,customer,2,FALSE)</f>
        <v>430</v>
      </c>
      <c r="J7861" t="s">
        <v>1617</v>
      </c>
      <c r="K7861" t="s">
        <v>18</v>
      </c>
      <c r="L7861">
        <f>VLOOKUP(K7861,segment1,2,FALSE)</f>
        <v>2</v>
      </c>
      <c r="M7861" t="s">
        <v>3255</v>
      </c>
      <c r="N7861" t="s">
        <v>138</v>
      </c>
      <c r="O7861">
        <f>VLOOKUP(N7861,city,2,FALSE)</f>
        <v>21</v>
      </c>
      <c r="P7861" t="s">
        <v>139</v>
      </c>
      <c r="Q7861">
        <f>VLOOKUP(P7861,state,2,FALSE)</f>
        <v>16</v>
      </c>
      <c r="R7861">
        <v>10024</v>
      </c>
      <c r="S7861" t="s">
        <v>79</v>
      </c>
      <c r="T7861" s="10">
        <f>VLOOKUP(S7861,region,2,FALSE)</f>
        <v>4</v>
      </c>
      <c r="U7861" t="s">
        <v>5075</v>
      </c>
      <c r="V7861" t="s">
        <v>22</v>
      </c>
      <c r="W7861">
        <v>3931</v>
      </c>
      <c r="X7861">
        <f>VLOOKUP(V7861,category,2,FALSE)</f>
        <v>2</v>
      </c>
      <c r="Y7861" t="s">
        <v>45</v>
      </c>
      <c r="Z7861">
        <f>VLOOKUP(Y7861,subcategory,2,FALSE)</f>
        <v>11</v>
      </c>
      <c r="AA7861" t="s">
        <v>679</v>
      </c>
      <c r="AB7861">
        <v>39.96</v>
      </c>
      <c r="AC7861">
        <v>4</v>
      </c>
      <c r="AD7861">
        <v>0</v>
      </c>
      <c r="AE7861" s="4">
        <v>17.981999999999999</v>
      </c>
    </row>
    <row r="7862" spans="1:31" x14ac:dyDescent="0.3">
      <c r="A7862" s="2">
        <v>7861</v>
      </c>
      <c r="B7862" t="s">
        <v>10568</v>
      </c>
      <c r="C7862">
        <f>VLOOKUP(B7862,order,2,FALSE)</f>
        <v>3904</v>
      </c>
      <c r="D7862" s="3">
        <v>42796</v>
      </c>
      <c r="E7862" s="3">
        <v>42800</v>
      </c>
      <c r="F7862" t="s">
        <v>25</v>
      </c>
      <c r="G7862" s="10">
        <f>VLOOKUP(F7862,ship,2,FALSE)</f>
        <v>2</v>
      </c>
      <c r="H7862" t="s">
        <v>3605</v>
      </c>
      <c r="I7862">
        <f>VLOOKUP(H7862,customer,2,FALSE)</f>
        <v>351</v>
      </c>
      <c r="J7862" t="s">
        <v>1313</v>
      </c>
      <c r="K7862" t="s">
        <v>9</v>
      </c>
      <c r="L7862">
        <f>VLOOKUP(K7862,segment1,2,FALSE)</f>
        <v>1</v>
      </c>
      <c r="M7862" t="s">
        <v>3255</v>
      </c>
      <c r="N7862" t="s">
        <v>1483</v>
      </c>
      <c r="O7862">
        <f>VLOOKUP(N7862,city,2,FALSE)</f>
        <v>192</v>
      </c>
      <c r="P7862" t="s">
        <v>249</v>
      </c>
      <c r="Q7862">
        <f>VLOOKUP(P7862,state,2,FALSE)</f>
        <v>25</v>
      </c>
      <c r="R7862">
        <v>44221</v>
      </c>
      <c r="S7862" t="s">
        <v>79</v>
      </c>
      <c r="T7862" s="10">
        <f>VLOOKUP(S7862,region,2,FALSE)</f>
        <v>4</v>
      </c>
      <c r="U7862" t="s">
        <v>5168</v>
      </c>
      <c r="V7862" t="s">
        <v>22</v>
      </c>
      <c r="W7862">
        <f>VLOOKUP(U7862,product,2,FALSE)</f>
        <v>1088</v>
      </c>
      <c r="X7862">
        <f>VLOOKUP(V7862,category,2,FALSE)</f>
        <v>2</v>
      </c>
      <c r="Y7862" t="s">
        <v>3231</v>
      </c>
      <c r="Z7862">
        <f>VLOOKUP(Y7862,subcategory,2,FALSE)</f>
        <v>9</v>
      </c>
      <c r="AA7862" t="s">
        <v>1857</v>
      </c>
      <c r="AB7862">
        <v>18.528000000000002</v>
      </c>
      <c r="AC7862">
        <v>4</v>
      </c>
      <c r="AD7862">
        <v>0.7</v>
      </c>
      <c r="AE7862" s="4">
        <v>-12.352</v>
      </c>
    </row>
    <row r="7863" spans="1:31" x14ac:dyDescent="0.3">
      <c r="A7863" s="2">
        <v>7862</v>
      </c>
      <c r="B7863" t="s">
        <v>7708</v>
      </c>
      <c r="C7863">
        <f>VLOOKUP(B7863,order,2,FALSE)</f>
        <v>3905</v>
      </c>
      <c r="D7863" s="3">
        <v>42289</v>
      </c>
      <c r="E7863" s="3">
        <v>42294</v>
      </c>
      <c r="F7863" t="s">
        <v>25</v>
      </c>
      <c r="G7863" s="10">
        <f>VLOOKUP(F7863,ship,2,FALSE)</f>
        <v>2</v>
      </c>
      <c r="H7863" t="s">
        <v>3822</v>
      </c>
      <c r="I7863">
        <f>VLOOKUP(H7863,customer,2,FALSE)</f>
        <v>568</v>
      </c>
      <c r="J7863" t="s">
        <v>2108</v>
      </c>
      <c r="K7863" t="s">
        <v>9</v>
      </c>
      <c r="L7863">
        <f>VLOOKUP(K7863,segment1,2,FALSE)</f>
        <v>1</v>
      </c>
      <c r="M7863" t="s">
        <v>3255</v>
      </c>
      <c r="N7863" t="s">
        <v>48</v>
      </c>
      <c r="O7863">
        <f>VLOOKUP(N7863,city,2,FALSE)</f>
        <v>5</v>
      </c>
      <c r="P7863" t="s">
        <v>49</v>
      </c>
      <c r="Q7863">
        <f>VLOOKUP(P7863,state,2,FALSE)</f>
        <v>5</v>
      </c>
      <c r="R7863">
        <v>98103</v>
      </c>
      <c r="S7863" t="s">
        <v>21</v>
      </c>
      <c r="T7863" s="10">
        <f>VLOOKUP(S7863,region,2,FALSE)</f>
        <v>2</v>
      </c>
      <c r="U7863" t="s">
        <v>5128</v>
      </c>
      <c r="V7863" t="s">
        <v>35</v>
      </c>
      <c r="W7863">
        <v>3932</v>
      </c>
      <c r="X7863">
        <f>VLOOKUP(V7863,category,2,FALSE)</f>
        <v>3</v>
      </c>
      <c r="Y7863" t="s">
        <v>3232</v>
      </c>
      <c r="Z7863">
        <f>VLOOKUP(Y7863,subcategory,2,FALSE)</f>
        <v>12</v>
      </c>
      <c r="AA7863" t="s">
        <v>844</v>
      </c>
      <c r="AB7863">
        <v>17.899999999999999</v>
      </c>
      <c r="AC7863">
        <v>2</v>
      </c>
      <c r="AD7863">
        <v>0</v>
      </c>
      <c r="AE7863" s="4">
        <v>3.400999999999998</v>
      </c>
    </row>
    <row r="7864" spans="1:31" x14ac:dyDescent="0.3">
      <c r="A7864" s="2">
        <v>7863</v>
      </c>
      <c r="B7864" t="s">
        <v>7708</v>
      </c>
      <c r="C7864">
        <f>VLOOKUP(B7864,order,2,FALSE)</f>
        <v>3905</v>
      </c>
      <c r="D7864" s="3">
        <v>42289</v>
      </c>
      <c r="E7864" s="3">
        <v>42294</v>
      </c>
      <c r="F7864" t="s">
        <v>25</v>
      </c>
      <c r="G7864" s="10">
        <f>VLOOKUP(F7864,ship,2,FALSE)</f>
        <v>2</v>
      </c>
      <c r="H7864" t="s">
        <v>3822</v>
      </c>
      <c r="I7864">
        <f>VLOOKUP(H7864,customer,2,FALSE)</f>
        <v>568</v>
      </c>
      <c r="J7864" t="s">
        <v>2108</v>
      </c>
      <c r="K7864" t="s">
        <v>9</v>
      </c>
      <c r="L7864">
        <f>VLOOKUP(K7864,segment1,2,FALSE)</f>
        <v>1</v>
      </c>
      <c r="M7864" t="s">
        <v>3255</v>
      </c>
      <c r="N7864" t="s">
        <v>48</v>
      </c>
      <c r="O7864">
        <f>VLOOKUP(N7864,city,2,FALSE)</f>
        <v>5</v>
      </c>
      <c r="P7864" t="s">
        <v>49</v>
      </c>
      <c r="Q7864">
        <f>VLOOKUP(P7864,state,2,FALSE)</f>
        <v>5</v>
      </c>
      <c r="R7864">
        <v>98103</v>
      </c>
      <c r="S7864" t="s">
        <v>21</v>
      </c>
      <c r="T7864" s="10">
        <f>VLOOKUP(S7864,region,2,FALSE)</f>
        <v>2</v>
      </c>
      <c r="U7864" t="s">
        <v>4459</v>
      </c>
      <c r="V7864" t="s">
        <v>22</v>
      </c>
      <c r="W7864">
        <f>VLOOKUP(U7864,product,2,FALSE)</f>
        <v>357</v>
      </c>
      <c r="X7864">
        <f>VLOOKUP(V7864,category,2,FALSE)</f>
        <v>2</v>
      </c>
      <c r="Y7864" t="s">
        <v>3227</v>
      </c>
      <c r="Z7864">
        <f>VLOOKUP(Y7864,subcategory,2,FALSE)</f>
        <v>5</v>
      </c>
      <c r="AA7864" t="s">
        <v>1674</v>
      </c>
      <c r="AB7864">
        <v>81.96</v>
      </c>
      <c r="AC7864">
        <v>2</v>
      </c>
      <c r="AD7864">
        <v>0</v>
      </c>
      <c r="AE7864" s="4">
        <v>0</v>
      </c>
    </row>
    <row r="7865" spans="1:31" x14ac:dyDescent="0.3">
      <c r="A7865" s="2">
        <v>7864</v>
      </c>
      <c r="B7865" t="s">
        <v>7709</v>
      </c>
      <c r="C7865">
        <f>VLOOKUP(B7865,order,2,FALSE)</f>
        <v>3906</v>
      </c>
      <c r="D7865" s="3">
        <v>42199</v>
      </c>
      <c r="E7865" s="3">
        <v>42204</v>
      </c>
      <c r="F7865" t="s">
        <v>7</v>
      </c>
      <c r="G7865" s="10">
        <f>VLOOKUP(F7865,ship,2,FALSE)</f>
        <v>1</v>
      </c>
      <c r="H7865" t="s">
        <v>3847</v>
      </c>
      <c r="I7865">
        <f>VLOOKUP(H7865,customer,2,FALSE)</f>
        <v>593</v>
      </c>
      <c r="J7865" t="s">
        <v>2207</v>
      </c>
      <c r="K7865" t="s">
        <v>9</v>
      </c>
      <c r="L7865">
        <f>VLOOKUP(K7865,segment1,2,FALSE)</f>
        <v>1</v>
      </c>
      <c r="M7865" t="s">
        <v>3255</v>
      </c>
      <c r="N7865" t="s">
        <v>865</v>
      </c>
      <c r="O7865">
        <f>VLOOKUP(N7865,city,2,FALSE)</f>
        <v>124</v>
      </c>
      <c r="P7865" t="s">
        <v>160</v>
      </c>
      <c r="Q7865">
        <f>VLOOKUP(P7865,state,2,FALSE)</f>
        <v>17</v>
      </c>
      <c r="R7865">
        <v>85204</v>
      </c>
      <c r="S7865" t="s">
        <v>21</v>
      </c>
      <c r="T7865" s="10">
        <f>VLOOKUP(S7865,region,2,FALSE)</f>
        <v>2</v>
      </c>
      <c r="U7865" t="s">
        <v>4519</v>
      </c>
      <c r="V7865" t="s">
        <v>22</v>
      </c>
      <c r="W7865">
        <v>3933</v>
      </c>
      <c r="X7865">
        <f>VLOOKUP(V7865,category,2,FALSE)</f>
        <v>2</v>
      </c>
      <c r="Y7865" t="s">
        <v>3227</v>
      </c>
      <c r="Z7865">
        <f>VLOOKUP(Y7865,subcategory,2,FALSE)</f>
        <v>5</v>
      </c>
      <c r="AA7865" t="s">
        <v>61</v>
      </c>
      <c r="AB7865">
        <v>272.73599999999999</v>
      </c>
      <c r="AC7865">
        <v>3</v>
      </c>
      <c r="AD7865">
        <v>0.2</v>
      </c>
      <c r="AE7865" s="4">
        <v>-64.774800000000013</v>
      </c>
    </row>
    <row r="7866" spans="1:31" x14ac:dyDescent="0.3">
      <c r="A7866" s="2">
        <v>7865</v>
      </c>
      <c r="B7866" t="s">
        <v>7709</v>
      </c>
      <c r="C7866">
        <f>VLOOKUP(B7866,order,2,FALSE)</f>
        <v>3906</v>
      </c>
      <c r="D7866" s="3">
        <v>42199</v>
      </c>
      <c r="E7866" s="3">
        <v>42204</v>
      </c>
      <c r="F7866" t="s">
        <v>7</v>
      </c>
      <c r="G7866" s="10">
        <f>VLOOKUP(F7866,ship,2,FALSE)</f>
        <v>1</v>
      </c>
      <c r="H7866" t="s">
        <v>3847</v>
      </c>
      <c r="I7866">
        <f>VLOOKUP(H7866,customer,2,FALSE)</f>
        <v>593</v>
      </c>
      <c r="J7866" t="s">
        <v>2207</v>
      </c>
      <c r="K7866" t="s">
        <v>9</v>
      </c>
      <c r="L7866">
        <f>VLOOKUP(K7866,segment1,2,FALSE)</f>
        <v>1</v>
      </c>
      <c r="M7866" t="s">
        <v>3255</v>
      </c>
      <c r="N7866" t="s">
        <v>865</v>
      </c>
      <c r="O7866">
        <f>VLOOKUP(N7866,city,2,FALSE)</f>
        <v>124</v>
      </c>
      <c r="P7866" t="s">
        <v>160</v>
      </c>
      <c r="Q7866">
        <f>VLOOKUP(P7866,state,2,FALSE)</f>
        <v>17</v>
      </c>
      <c r="R7866">
        <v>85204</v>
      </c>
      <c r="S7866" t="s">
        <v>21</v>
      </c>
      <c r="T7866" s="10">
        <f>VLOOKUP(S7866,region,2,FALSE)</f>
        <v>2</v>
      </c>
      <c r="U7866" t="s">
        <v>5885</v>
      </c>
      <c r="V7866" t="s">
        <v>22</v>
      </c>
      <c r="W7866">
        <f>VLOOKUP(U7866,product,2,FALSE)</f>
        <v>1829</v>
      </c>
      <c r="X7866">
        <f>VLOOKUP(V7866,category,2,FALSE)</f>
        <v>2</v>
      </c>
      <c r="Y7866" t="s">
        <v>45</v>
      </c>
      <c r="Z7866">
        <f>VLOOKUP(Y7866,subcategory,2,FALSE)</f>
        <v>11</v>
      </c>
      <c r="AA7866" t="s">
        <v>1271</v>
      </c>
      <c r="AB7866">
        <v>18.496000000000002</v>
      </c>
      <c r="AC7866">
        <v>4</v>
      </c>
      <c r="AD7866">
        <v>0.2</v>
      </c>
      <c r="AE7866" s="4">
        <v>6.7048000000000005</v>
      </c>
    </row>
    <row r="7867" spans="1:31" x14ac:dyDescent="0.3">
      <c r="A7867" s="2">
        <v>7866</v>
      </c>
      <c r="B7867" t="s">
        <v>7709</v>
      </c>
      <c r="C7867">
        <f>VLOOKUP(B7867,order,2,FALSE)</f>
        <v>3906</v>
      </c>
      <c r="D7867" s="3">
        <v>42199</v>
      </c>
      <c r="E7867" s="3">
        <v>42204</v>
      </c>
      <c r="F7867" t="s">
        <v>7</v>
      </c>
      <c r="G7867" s="10">
        <f>VLOOKUP(F7867,ship,2,FALSE)</f>
        <v>1</v>
      </c>
      <c r="H7867" t="s">
        <v>3847</v>
      </c>
      <c r="I7867">
        <f>VLOOKUP(H7867,customer,2,FALSE)</f>
        <v>593</v>
      </c>
      <c r="J7867" t="s">
        <v>2207</v>
      </c>
      <c r="K7867" t="s">
        <v>9</v>
      </c>
      <c r="L7867">
        <f>VLOOKUP(K7867,segment1,2,FALSE)</f>
        <v>1</v>
      </c>
      <c r="M7867" t="s">
        <v>3255</v>
      </c>
      <c r="N7867" t="s">
        <v>865</v>
      </c>
      <c r="O7867">
        <f>VLOOKUP(N7867,city,2,FALSE)</f>
        <v>124</v>
      </c>
      <c r="P7867" t="s">
        <v>160</v>
      </c>
      <c r="Q7867">
        <f>VLOOKUP(P7867,state,2,FALSE)</f>
        <v>17</v>
      </c>
      <c r="R7867">
        <v>85204</v>
      </c>
      <c r="S7867" t="s">
        <v>21</v>
      </c>
      <c r="T7867" s="10">
        <f>VLOOKUP(S7867,region,2,FALSE)</f>
        <v>2</v>
      </c>
      <c r="U7867" t="s">
        <v>4103</v>
      </c>
      <c r="V7867" t="s">
        <v>13</v>
      </c>
      <c r="W7867">
        <v>3934</v>
      </c>
      <c r="X7867">
        <f>VLOOKUP(V7867,category,2,FALSE)</f>
        <v>1</v>
      </c>
      <c r="Y7867" t="s">
        <v>3226</v>
      </c>
      <c r="Z7867">
        <f>VLOOKUP(Y7867,subcategory,2,FALSE)</f>
        <v>2</v>
      </c>
      <c r="AA7867" t="s">
        <v>339</v>
      </c>
      <c r="AB7867">
        <v>441.92</v>
      </c>
      <c r="AC7867">
        <v>2</v>
      </c>
      <c r="AD7867">
        <v>0.2</v>
      </c>
      <c r="AE7867" s="4">
        <v>49.715999999999966</v>
      </c>
    </row>
    <row r="7868" spans="1:31" x14ac:dyDescent="0.3">
      <c r="A7868" s="2">
        <v>7867</v>
      </c>
      <c r="B7868" t="s">
        <v>7709</v>
      </c>
      <c r="C7868">
        <f>VLOOKUP(B7868,order,2,FALSE)</f>
        <v>3906</v>
      </c>
      <c r="D7868" s="3">
        <v>42199</v>
      </c>
      <c r="E7868" s="3">
        <v>42204</v>
      </c>
      <c r="F7868" t="s">
        <v>7</v>
      </c>
      <c r="G7868" s="10">
        <f>VLOOKUP(F7868,ship,2,FALSE)</f>
        <v>1</v>
      </c>
      <c r="H7868" t="s">
        <v>3847</v>
      </c>
      <c r="I7868">
        <f>VLOOKUP(H7868,customer,2,FALSE)</f>
        <v>593</v>
      </c>
      <c r="J7868" t="s">
        <v>2207</v>
      </c>
      <c r="K7868" t="s">
        <v>9</v>
      </c>
      <c r="L7868">
        <f>VLOOKUP(K7868,segment1,2,FALSE)</f>
        <v>1</v>
      </c>
      <c r="M7868" t="s">
        <v>3255</v>
      </c>
      <c r="N7868" t="s">
        <v>865</v>
      </c>
      <c r="O7868">
        <f>VLOOKUP(N7868,city,2,FALSE)</f>
        <v>124</v>
      </c>
      <c r="P7868" t="s">
        <v>160</v>
      </c>
      <c r="Q7868">
        <f>VLOOKUP(P7868,state,2,FALSE)</f>
        <v>17</v>
      </c>
      <c r="R7868">
        <v>85204</v>
      </c>
      <c r="S7868" t="s">
        <v>21</v>
      </c>
      <c r="T7868" s="10">
        <f>VLOOKUP(S7868,region,2,FALSE)</f>
        <v>2</v>
      </c>
      <c r="U7868" t="s">
        <v>5608</v>
      </c>
      <c r="V7868" t="s">
        <v>13</v>
      </c>
      <c r="W7868">
        <f>VLOOKUP(U7868,product,2,FALSE)</f>
        <v>1545</v>
      </c>
      <c r="X7868">
        <f>VLOOKUP(V7868,category,2,FALSE)</f>
        <v>1</v>
      </c>
      <c r="Y7868" t="s">
        <v>14</v>
      </c>
      <c r="Z7868">
        <f>VLOOKUP(Y7868,subcategory,2,FALSE)</f>
        <v>1</v>
      </c>
      <c r="AA7868" t="s">
        <v>2677</v>
      </c>
      <c r="AB7868">
        <v>127.76400000000002</v>
      </c>
      <c r="AC7868">
        <v>6</v>
      </c>
      <c r="AD7868">
        <v>0.7</v>
      </c>
      <c r="AE7868" s="4">
        <v>-191.64599999999996</v>
      </c>
    </row>
    <row r="7869" spans="1:31" x14ac:dyDescent="0.3">
      <c r="A7869" s="2">
        <v>7868</v>
      </c>
      <c r="B7869" t="s">
        <v>6685</v>
      </c>
      <c r="C7869">
        <f>VLOOKUP(B7869,order,2,FALSE)</f>
        <v>3907</v>
      </c>
      <c r="D7869" s="3">
        <v>41962</v>
      </c>
      <c r="E7869" s="3">
        <v>41967</v>
      </c>
      <c r="F7869" t="s">
        <v>7</v>
      </c>
      <c r="G7869" s="10">
        <f>VLOOKUP(F7869,ship,2,FALSE)</f>
        <v>1</v>
      </c>
      <c r="H7869" t="s">
        <v>4003</v>
      </c>
      <c r="I7869">
        <f>VLOOKUP(H7869,customer,2,FALSE)</f>
        <v>749</v>
      </c>
      <c r="J7869" t="s">
        <v>2890</v>
      </c>
      <c r="K7869" t="s">
        <v>52</v>
      </c>
      <c r="L7869">
        <f>VLOOKUP(K7869,segment1,2,FALSE)</f>
        <v>3</v>
      </c>
      <c r="M7869" t="s">
        <v>3255</v>
      </c>
      <c r="N7869" t="s">
        <v>2173</v>
      </c>
      <c r="O7869">
        <f>VLOOKUP(N7869,city,2,FALSE)</f>
        <v>289</v>
      </c>
      <c r="P7869" t="s">
        <v>64</v>
      </c>
      <c r="Q7869">
        <f>VLOOKUP(P7869,state,2,FALSE)</f>
        <v>8</v>
      </c>
      <c r="R7869">
        <v>84106</v>
      </c>
      <c r="S7869" t="s">
        <v>21</v>
      </c>
      <c r="T7869" s="10">
        <f>VLOOKUP(S7869,region,2,FALSE)</f>
        <v>2</v>
      </c>
      <c r="U7869" t="s">
        <v>4547</v>
      </c>
      <c r="V7869" t="s">
        <v>22</v>
      </c>
      <c r="W7869">
        <v>3935</v>
      </c>
      <c r="X7869">
        <f>VLOOKUP(V7869,category,2,FALSE)</f>
        <v>2</v>
      </c>
      <c r="Y7869" t="s">
        <v>45</v>
      </c>
      <c r="Z7869">
        <f>VLOOKUP(Y7869,subcategory,2,FALSE)</f>
        <v>11</v>
      </c>
      <c r="AA7869" t="s">
        <v>1354</v>
      </c>
      <c r="AB7869">
        <v>166.44</v>
      </c>
      <c r="AC7869">
        <v>3</v>
      </c>
      <c r="AD7869">
        <v>0</v>
      </c>
      <c r="AE7869" s="4">
        <v>79.891199999999998</v>
      </c>
    </row>
    <row r="7870" spans="1:31" x14ac:dyDescent="0.3">
      <c r="A7870" s="2">
        <v>7869</v>
      </c>
      <c r="B7870" t="s">
        <v>8945</v>
      </c>
      <c r="C7870">
        <f>VLOOKUP(B7870,order,2,FALSE)</f>
        <v>3908</v>
      </c>
      <c r="D7870" s="3">
        <v>42517</v>
      </c>
      <c r="E7870" s="3">
        <v>42523</v>
      </c>
      <c r="F7870" t="s">
        <v>25</v>
      </c>
      <c r="G7870" s="10">
        <f>VLOOKUP(F7870,ship,2,FALSE)</f>
        <v>2</v>
      </c>
      <c r="H7870" t="s">
        <v>3456</v>
      </c>
      <c r="I7870">
        <f>VLOOKUP(H7870,customer,2,FALSE)</f>
        <v>202</v>
      </c>
      <c r="J7870" t="s">
        <v>829</v>
      </c>
      <c r="K7870" t="s">
        <v>9</v>
      </c>
      <c r="L7870">
        <f>VLOOKUP(K7870,segment1,2,FALSE)</f>
        <v>1</v>
      </c>
      <c r="M7870" t="s">
        <v>3255</v>
      </c>
      <c r="N7870" t="s">
        <v>19</v>
      </c>
      <c r="O7870">
        <f>VLOOKUP(N7870,city,2,FALSE)</f>
        <v>2</v>
      </c>
      <c r="P7870" t="s">
        <v>20</v>
      </c>
      <c r="Q7870">
        <f>VLOOKUP(P7870,state,2,FALSE)</f>
        <v>2</v>
      </c>
      <c r="R7870">
        <v>90045</v>
      </c>
      <c r="S7870" t="s">
        <v>21</v>
      </c>
      <c r="T7870" s="10">
        <f>VLOOKUP(S7870,region,2,FALSE)</f>
        <v>2</v>
      </c>
      <c r="U7870" t="s">
        <v>5153</v>
      </c>
      <c r="V7870" t="s">
        <v>22</v>
      </c>
      <c r="W7870">
        <f>VLOOKUP(U7870,product,2,FALSE)</f>
        <v>1071</v>
      </c>
      <c r="X7870">
        <f>VLOOKUP(V7870,category,2,FALSE)</f>
        <v>2</v>
      </c>
      <c r="Y7870" t="s">
        <v>45</v>
      </c>
      <c r="Z7870">
        <f>VLOOKUP(Y7870,subcategory,2,FALSE)</f>
        <v>11</v>
      </c>
      <c r="AA7870" t="s">
        <v>1501</v>
      </c>
      <c r="AB7870">
        <v>13.38</v>
      </c>
      <c r="AC7870">
        <v>2</v>
      </c>
      <c r="AD7870">
        <v>0</v>
      </c>
      <c r="AE7870" s="4">
        <v>6.1547999999999998</v>
      </c>
    </row>
    <row r="7871" spans="1:31" x14ac:dyDescent="0.3">
      <c r="A7871" s="2">
        <v>7870</v>
      </c>
      <c r="B7871" t="s">
        <v>10569</v>
      </c>
      <c r="C7871">
        <f>VLOOKUP(B7871,order,2,FALSE)</f>
        <v>3909</v>
      </c>
      <c r="D7871" s="3">
        <v>42919</v>
      </c>
      <c r="E7871" s="3">
        <v>42925</v>
      </c>
      <c r="F7871" t="s">
        <v>25</v>
      </c>
      <c r="G7871" s="10">
        <f>VLOOKUP(F7871,ship,2,FALSE)</f>
        <v>2</v>
      </c>
      <c r="H7871" t="s">
        <v>3912</v>
      </c>
      <c r="I7871">
        <f>VLOOKUP(H7871,customer,2,FALSE)</f>
        <v>658</v>
      </c>
      <c r="J7871" t="s">
        <v>2464</v>
      </c>
      <c r="K7871" t="s">
        <v>9</v>
      </c>
      <c r="L7871">
        <f>VLOOKUP(K7871,segment1,2,FALSE)</f>
        <v>1</v>
      </c>
      <c r="M7871" t="s">
        <v>3255</v>
      </c>
      <c r="N7871" t="s">
        <v>729</v>
      </c>
      <c r="O7871">
        <f>VLOOKUP(N7871,city,2,FALSE)</f>
        <v>109</v>
      </c>
      <c r="P7871" t="s">
        <v>44</v>
      </c>
      <c r="Q7871">
        <f>VLOOKUP(P7871,state,2,FALSE)</f>
        <v>4</v>
      </c>
      <c r="R7871">
        <v>28540</v>
      </c>
      <c r="S7871" t="s">
        <v>12</v>
      </c>
      <c r="T7871" s="10">
        <f>VLOOKUP(S7871,region,2,FALSE)</f>
        <v>1</v>
      </c>
      <c r="U7871" t="s">
        <v>4156</v>
      </c>
      <c r="V7871" t="s">
        <v>35</v>
      </c>
      <c r="W7871">
        <v>3936</v>
      </c>
      <c r="X7871">
        <f>VLOOKUP(V7871,category,2,FALSE)</f>
        <v>3</v>
      </c>
      <c r="Y7871" t="s">
        <v>3232</v>
      </c>
      <c r="Z7871">
        <f>VLOOKUP(Y7871,subcategory,2,FALSE)</f>
        <v>12</v>
      </c>
      <c r="AA7871" t="s">
        <v>222</v>
      </c>
      <c r="AB7871">
        <v>24</v>
      </c>
      <c r="AC7871">
        <v>2</v>
      </c>
      <c r="AD7871">
        <v>0.2</v>
      </c>
      <c r="AE7871" s="4">
        <v>-2.6999999999999993</v>
      </c>
    </row>
    <row r="7872" spans="1:31" x14ac:dyDescent="0.3">
      <c r="A7872" s="2">
        <v>7871</v>
      </c>
      <c r="B7872" t="s">
        <v>10570</v>
      </c>
      <c r="C7872">
        <f>VLOOKUP(B7872,order,2,FALSE)</f>
        <v>3910</v>
      </c>
      <c r="D7872" s="3">
        <v>43003</v>
      </c>
      <c r="E7872" s="3">
        <v>43007</v>
      </c>
      <c r="F7872" t="s">
        <v>25</v>
      </c>
      <c r="G7872" s="10">
        <f>VLOOKUP(F7872,ship,2,FALSE)</f>
        <v>2</v>
      </c>
      <c r="H7872" t="s">
        <v>3917</v>
      </c>
      <c r="I7872">
        <f>VLOOKUP(H7872,customer,2,FALSE)</f>
        <v>663</v>
      </c>
      <c r="J7872" t="s">
        <v>2486</v>
      </c>
      <c r="K7872" t="s">
        <v>18</v>
      </c>
      <c r="L7872">
        <f>VLOOKUP(K7872,segment1,2,FALSE)</f>
        <v>2</v>
      </c>
      <c r="M7872" t="s">
        <v>3255</v>
      </c>
      <c r="N7872" t="s">
        <v>544</v>
      </c>
      <c r="O7872">
        <f>VLOOKUP(N7872,city,2,FALSE)</f>
        <v>81</v>
      </c>
      <c r="P7872" t="s">
        <v>249</v>
      </c>
      <c r="Q7872">
        <f>VLOOKUP(P7872,state,2,FALSE)</f>
        <v>25</v>
      </c>
      <c r="R7872">
        <v>44107</v>
      </c>
      <c r="S7872" t="s">
        <v>79</v>
      </c>
      <c r="T7872" s="10">
        <f>VLOOKUP(S7872,region,2,FALSE)</f>
        <v>4</v>
      </c>
      <c r="U7872" t="s">
        <v>4751</v>
      </c>
      <c r="V7872" t="s">
        <v>22</v>
      </c>
      <c r="W7872">
        <f>VLOOKUP(U7872,product,2,FALSE)</f>
        <v>662</v>
      </c>
      <c r="X7872">
        <f>VLOOKUP(V7872,category,2,FALSE)</f>
        <v>2</v>
      </c>
      <c r="Y7872" t="s">
        <v>103</v>
      </c>
      <c r="Z7872">
        <f>VLOOKUP(Y7872,subcategory,2,FALSE)</f>
        <v>13</v>
      </c>
      <c r="AA7872" t="s">
        <v>2213</v>
      </c>
      <c r="AB7872">
        <v>24.448</v>
      </c>
      <c r="AC7872">
        <v>4</v>
      </c>
      <c r="AD7872">
        <v>0.2</v>
      </c>
      <c r="AE7872" s="4">
        <v>8.8623999999999992</v>
      </c>
    </row>
    <row r="7873" spans="1:31" x14ac:dyDescent="0.3">
      <c r="A7873" s="2">
        <v>7872</v>
      </c>
      <c r="B7873" t="s">
        <v>8946</v>
      </c>
      <c r="C7873">
        <f>VLOOKUP(B7873,order,2,FALSE)</f>
        <v>3911</v>
      </c>
      <c r="D7873" s="3">
        <v>42646</v>
      </c>
      <c r="E7873" s="3">
        <v>42650</v>
      </c>
      <c r="F7873" t="s">
        <v>25</v>
      </c>
      <c r="G7873" s="10">
        <f>VLOOKUP(F7873,ship,2,FALSE)</f>
        <v>2</v>
      </c>
      <c r="H7873" t="s">
        <v>3881</v>
      </c>
      <c r="I7873">
        <f>VLOOKUP(H7873,customer,2,FALSE)</f>
        <v>627</v>
      </c>
      <c r="J7873" t="s">
        <v>2352</v>
      </c>
      <c r="K7873" t="s">
        <v>52</v>
      </c>
      <c r="L7873">
        <f>VLOOKUP(K7873,segment1,2,FALSE)</f>
        <v>3</v>
      </c>
      <c r="M7873" t="s">
        <v>3255</v>
      </c>
      <c r="N7873" t="s">
        <v>3021</v>
      </c>
      <c r="O7873">
        <f>VLOOKUP(N7873,city,2,FALSE)</f>
        <v>454</v>
      </c>
      <c r="P7873" t="s">
        <v>20</v>
      </c>
      <c r="Q7873">
        <f>VLOOKUP(P7873,state,2,FALSE)</f>
        <v>2</v>
      </c>
      <c r="R7873">
        <v>92630</v>
      </c>
      <c r="S7873" t="s">
        <v>21</v>
      </c>
      <c r="T7873" s="10">
        <f>VLOOKUP(S7873,region,2,FALSE)</f>
        <v>2</v>
      </c>
      <c r="U7873" t="s">
        <v>4733</v>
      </c>
      <c r="V7873" t="s">
        <v>22</v>
      </c>
      <c r="W7873">
        <v>3937</v>
      </c>
      <c r="X7873">
        <f>VLOOKUP(V7873,category,2,FALSE)</f>
        <v>2</v>
      </c>
      <c r="Y7873" t="s">
        <v>23</v>
      </c>
      <c r="Z7873">
        <f>VLOOKUP(Y7873,subcategory,2,FALSE)</f>
        <v>3</v>
      </c>
      <c r="AA7873" t="s">
        <v>495</v>
      </c>
      <c r="AB7873">
        <v>6.16</v>
      </c>
      <c r="AC7873">
        <v>2</v>
      </c>
      <c r="AD7873">
        <v>0</v>
      </c>
      <c r="AE7873" s="4">
        <v>2.9567999999999999</v>
      </c>
    </row>
    <row r="7874" spans="1:31" x14ac:dyDescent="0.3">
      <c r="A7874" s="2">
        <v>7873</v>
      </c>
      <c r="B7874" t="s">
        <v>8946</v>
      </c>
      <c r="C7874">
        <f>VLOOKUP(B7874,order,2,FALSE)</f>
        <v>3911</v>
      </c>
      <c r="D7874" s="3">
        <v>42646</v>
      </c>
      <c r="E7874" s="3">
        <v>42650</v>
      </c>
      <c r="F7874" t="s">
        <v>25</v>
      </c>
      <c r="G7874" s="10">
        <f>VLOOKUP(F7874,ship,2,FALSE)</f>
        <v>2</v>
      </c>
      <c r="H7874" t="s">
        <v>3881</v>
      </c>
      <c r="I7874">
        <f>VLOOKUP(H7874,customer,2,FALSE)</f>
        <v>627</v>
      </c>
      <c r="J7874" t="s">
        <v>2352</v>
      </c>
      <c r="K7874" t="s">
        <v>52</v>
      </c>
      <c r="L7874">
        <f>VLOOKUP(K7874,segment1,2,FALSE)</f>
        <v>3</v>
      </c>
      <c r="M7874" t="s">
        <v>3255</v>
      </c>
      <c r="N7874" t="s">
        <v>3021</v>
      </c>
      <c r="O7874">
        <f>VLOOKUP(N7874,city,2,FALSE)</f>
        <v>454</v>
      </c>
      <c r="P7874" t="s">
        <v>20</v>
      </c>
      <c r="Q7874">
        <f>VLOOKUP(P7874,state,2,FALSE)</f>
        <v>2</v>
      </c>
      <c r="R7874">
        <v>92630</v>
      </c>
      <c r="S7874" t="s">
        <v>21</v>
      </c>
      <c r="T7874" s="10">
        <f>VLOOKUP(S7874,region,2,FALSE)</f>
        <v>2</v>
      </c>
      <c r="U7874" t="s">
        <v>4230</v>
      </c>
      <c r="V7874" t="s">
        <v>13</v>
      </c>
      <c r="W7874">
        <f>VLOOKUP(U7874,product,2,FALSE)</f>
        <v>121</v>
      </c>
      <c r="X7874">
        <f>VLOOKUP(V7874,category,2,FALSE)</f>
        <v>1</v>
      </c>
      <c r="Y7874" t="s">
        <v>3226</v>
      </c>
      <c r="Z7874">
        <f>VLOOKUP(Y7874,subcategory,2,FALSE)</f>
        <v>2</v>
      </c>
      <c r="AA7874" t="s">
        <v>2330</v>
      </c>
      <c r="AB7874">
        <v>915.13600000000008</v>
      </c>
      <c r="AC7874">
        <v>4</v>
      </c>
      <c r="AD7874">
        <v>0.2</v>
      </c>
      <c r="AE7874" s="4">
        <v>102.95279999999988</v>
      </c>
    </row>
    <row r="7875" spans="1:31" x14ac:dyDescent="0.3">
      <c r="A7875" s="2">
        <v>7874</v>
      </c>
      <c r="B7875" t="s">
        <v>8946</v>
      </c>
      <c r="C7875">
        <f>VLOOKUP(B7875,order,2,FALSE)</f>
        <v>3911</v>
      </c>
      <c r="D7875" s="3">
        <v>42646</v>
      </c>
      <c r="E7875" s="3">
        <v>42650</v>
      </c>
      <c r="F7875" t="s">
        <v>25</v>
      </c>
      <c r="G7875" s="10">
        <f>VLOOKUP(F7875,ship,2,FALSE)</f>
        <v>2</v>
      </c>
      <c r="H7875" t="s">
        <v>3881</v>
      </c>
      <c r="I7875">
        <f>VLOOKUP(H7875,customer,2,FALSE)</f>
        <v>627</v>
      </c>
      <c r="J7875" t="s">
        <v>2352</v>
      </c>
      <c r="K7875" t="s">
        <v>52</v>
      </c>
      <c r="L7875">
        <f>VLOOKUP(K7875,segment1,2,FALSE)</f>
        <v>3</v>
      </c>
      <c r="M7875" t="s">
        <v>3255</v>
      </c>
      <c r="N7875" t="s">
        <v>3021</v>
      </c>
      <c r="O7875">
        <f>VLOOKUP(N7875,city,2,FALSE)</f>
        <v>454</v>
      </c>
      <c r="P7875" t="s">
        <v>20</v>
      </c>
      <c r="Q7875">
        <f>VLOOKUP(P7875,state,2,FALSE)</f>
        <v>2</v>
      </c>
      <c r="R7875">
        <v>92630</v>
      </c>
      <c r="S7875" t="s">
        <v>21</v>
      </c>
      <c r="T7875" s="10">
        <f>VLOOKUP(S7875,region,2,FALSE)</f>
        <v>2</v>
      </c>
      <c r="U7875" t="s">
        <v>5598</v>
      </c>
      <c r="V7875" t="s">
        <v>22</v>
      </c>
      <c r="W7875">
        <v>3938</v>
      </c>
      <c r="X7875">
        <f>VLOOKUP(V7875,category,2,FALSE)</f>
        <v>2</v>
      </c>
      <c r="Y7875" t="s">
        <v>45</v>
      </c>
      <c r="Z7875">
        <f>VLOOKUP(Y7875,subcategory,2,FALSE)</f>
        <v>11</v>
      </c>
      <c r="AA7875" t="s">
        <v>1517</v>
      </c>
      <c r="AB7875">
        <v>8.56</v>
      </c>
      <c r="AC7875">
        <v>2</v>
      </c>
      <c r="AD7875">
        <v>0</v>
      </c>
      <c r="AE7875" s="4">
        <v>3.8519999999999994</v>
      </c>
    </row>
    <row r="7876" spans="1:31" x14ac:dyDescent="0.3">
      <c r="A7876" s="2">
        <v>7875</v>
      </c>
      <c r="B7876" t="s">
        <v>8946</v>
      </c>
      <c r="C7876">
        <f>VLOOKUP(B7876,order,2,FALSE)</f>
        <v>3911</v>
      </c>
      <c r="D7876" s="3">
        <v>42646</v>
      </c>
      <c r="E7876" s="3">
        <v>42650</v>
      </c>
      <c r="F7876" t="s">
        <v>25</v>
      </c>
      <c r="G7876" s="10">
        <f>VLOOKUP(F7876,ship,2,FALSE)</f>
        <v>2</v>
      </c>
      <c r="H7876" t="s">
        <v>3881</v>
      </c>
      <c r="I7876">
        <f>VLOOKUP(H7876,customer,2,FALSE)</f>
        <v>627</v>
      </c>
      <c r="J7876" t="s">
        <v>2352</v>
      </c>
      <c r="K7876" t="s">
        <v>52</v>
      </c>
      <c r="L7876">
        <f>VLOOKUP(K7876,segment1,2,FALSE)</f>
        <v>3</v>
      </c>
      <c r="M7876" t="s">
        <v>3255</v>
      </c>
      <c r="N7876" t="s">
        <v>3021</v>
      </c>
      <c r="O7876">
        <f>VLOOKUP(N7876,city,2,FALSE)</f>
        <v>454</v>
      </c>
      <c r="P7876" t="s">
        <v>20</v>
      </c>
      <c r="Q7876">
        <f>VLOOKUP(P7876,state,2,FALSE)</f>
        <v>2</v>
      </c>
      <c r="R7876">
        <v>92630</v>
      </c>
      <c r="S7876" t="s">
        <v>21</v>
      </c>
      <c r="T7876" s="10">
        <f>VLOOKUP(S7876,region,2,FALSE)</f>
        <v>2</v>
      </c>
      <c r="U7876" t="s">
        <v>5261</v>
      </c>
      <c r="V7876" t="s">
        <v>22</v>
      </c>
      <c r="W7876">
        <f>VLOOKUP(U7876,product,2,FALSE)</f>
        <v>1185</v>
      </c>
      <c r="X7876">
        <f>VLOOKUP(V7876,category,2,FALSE)</f>
        <v>2</v>
      </c>
      <c r="Y7876" t="s">
        <v>45</v>
      </c>
      <c r="Z7876">
        <f>VLOOKUP(Y7876,subcategory,2,FALSE)</f>
        <v>11</v>
      </c>
      <c r="AA7876" t="s">
        <v>2063</v>
      </c>
      <c r="AB7876">
        <v>97.82</v>
      </c>
      <c r="AC7876">
        <v>2</v>
      </c>
      <c r="AD7876">
        <v>0</v>
      </c>
      <c r="AE7876" s="4">
        <v>45.975399999999993</v>
      </c>
    </row>
    <row r="7877" spans="1:31" x14ac:dyDescent="0.3">
      <c r="A7877" s="2">
        <v>7876</v>
      </c>
      <c r="B7877" t="s">
        <v>10571</v>
      </c>
      <c r="C7877">
        <f>VLOOKUP(B7877,order,2,FALSE)</f>
        <v>3912</v>
      </c>
      <c r="D7877" s="3">
        <v>42987</v>
      </c>
      <c r="E7877" s="3">
        <v>42993</v>
      </c>
      <c r="F7877" t="s">
        <v>25</v>
      </c>
      <c r="G7877" s="10">
        <f>VLOOKUP(F7877,ship,2,FALSE)</f>
        <v>2</v>
      </c>
      <c r="H7877" t="s">
        <v>3715</v>
      </c>
      <c r="I7877">
        <f>VLOOKUP(H7877,customer,2,FALSE)</f>
        <v>461</v>
      </c>
      <c r="J7877" t="s">
        <v>1703</v>
      </c>
      <c r="K7877" t="s">
        <v>18</v>
      </c>
      <c r="L7877">
        <f>VLOOKUP(K7877,segment1,2,FALSE)</f>
        <v>2</v>
      </c>
      <c r="M7877" t="s">
        <v>3255</v>
      </c>
      <c r="N7877" t="s">
        <v>211</v>
      </c>
      <c r="O7877">
        <f>VLOOKUP(N7877,city,2,FALSE)</f>
        <v>33</v>
      </c>
      <c r="P7877" t="s">
        <v>212</v>
      </c>
      <c r="Q7877">
        <f>VLOOKUP(P7877,state,2,FALSE)</f>
        <v>22</v>
      </c>
      <c r="R7877">
        <v>97206</v>
      </c>
      <c r="S7877" t="s">
        <v>21</v>
      </c>
      <c r="T7877" s="10">
        <f>VLOOKUP(S7877,region,2,FALSE)</f>
        <v>2</v>
      </c>
      <c r="U7877" t="s">
        <v>4434</v>
      </c>
      <c r="V7877" t="s">
        <v>22</v>
      </c>
      <c r="W7877">
        <v>3939</v>
      </c>
      <c r="X7877">
        <f>VLOOKUP(V7877,category,2,FALSE)</f>
        <v>2</v>
      </c>
      <c r="Y7877" t="s">
        <v>45</v>
      </c>
      <c r="Z7877">
        <f>VLOOKUP(Y7877,subcategory,2,FALSE)</f>
        <v>11</v>
      </c>
      <c r="AA7877" t="s">
        <v>2482</v>
      </c>
      <c r="AB7877">
        <v>31.104000000000006</v>
      </c>
      <c r="AC7877">
        <v>6</v>
      </c>
      <c r="AD7877">
        <v>0.2</v>
      </c>
      <c r="AE7877" s="4">
        <v>11.2752</v>
      </c>
    </row>
    <row r="7878" spans="1:31" x14ac:dyDescent="0.3">
      <c r="A7878" s="2">
        <v>7877</v>
      </c>
      <c r="B7878" t="s">
        <v>10571</v>
      </c>
      <c r="C7878">
        <f>VLOOKUP(B7878,order,2,FALSE)</f>
        <v>3912</v>
      </c>
      <c r="D7878" s="3">
        <v>42987</v>
      </c>
      <c r="E7878" s="3">
        <v>42993</v>
      </c>
      <c r="F7878" t="s">
        <v>25</v>
      </c>
      <c r="G7878" s="10">
        <f>VLOOKUP(F7878,ship,2,FALSE)</f>
        <v>2</v>
      </c>
      <c r="H7878" t="s">
        <v>3715</v>
      </c>
      <c r="I7878">
        <f>VLOOKUP(H7878,customer,2,FALSE)</f>
        <v>461</v>
      </c>
      <c r="J7878" t="s">
        <v>1703</v>
      </c>
      <c r="K7878" t="s">
        <v>18</v>
      </c>
      <c r="L7878">
        <f>VLOOKUP(K7878,segment1,2,FALSE)</f>
        <v>2</v>
      </c>
      <c r="M7878" t="s">
        <v>3255</v>
      </c>
      <c r="N7878" t="s">
        <v>211</v>
      </c>
      <c r="O7878">
        <f>VLOOKUP(N7878,city,2,FALSE)</f>
        <v>33</v>
      </c>
      <c r="P7878" t="s">
        <v>212</v>
      </c>
      <c r="Q7878">
        <f>VLOOKUP(P7878,state,2,FALSE)</f>
        <v>22</v>
      </c>
      <c r="R7878">
        <v>97206</v>
      </c>
      <c r="S7878" t="s">
        <v>21</v>
      </c>
      <c r="T7878" s="10">
        <f>VLOOKUP(S7878,region,2,FALSE)</f>
        <v>2</v>
      </c>
      <c r="U7878" t="s">
        <v>5860</v>
      </c>
      <c r="V7878" t="s">
        <v>22</v>
      </c>
      <c r="W7878">
        <f>VLOOKUP(U7878,product,2,FALSE)</f>
        <v>1804</v>
      </c>
      <c r="X7878">
        <f>VLOOKUP(V7878,category,2,FALSE)</f>
        <v>2</v>
      </c>
      <c r="Y7878" t="s">
        <v>38</v>
      </c>
      <c r="Z7878">
        <f>VLOOKUP(Y7878,subcategory,2,FALSE)</f>
        <v>10</v>
      </c>
      <c r="AA7878" t="s">
        <v>2936</v>
      </c>
      <c r="AB7878">
        <v>11.176000000000002</v>
      </c>
      <c r="AC7878">
        <v>1</v>
      </c>
      <c r="AD7878">
        <v>0.2</v>
      </c>
      <c r="AE7878" s="4">
        <v>0.8382000000000005</v>
      </c>
    </row>
    <row r="7879" spans="1:31" x14ac:dyDescent="0.3">
      <c r="A7879" s="2">
        <v>7878</v>
      </c>
      <c r="B7879" t="s">
        <v>7710</v>
      </c>
      <c r="C7879">
        <f>VLOOKUP(B7879,order,2,FALSE)</f>
        <v>3913</v>
      </c>
      <c r="D7879" s="3">
        <v>42075</v>
      </c>
      <c r="E7879" s="3">
        <v>42081</v>
      </c>
      <c r="F7879" t="s">
        <v>25</v>
      </c>
      <c r="G7879" s="10">
        <f>VLOOKUP(F7879,ship,2,FALSE)</f>
        <v>2</v>
      </c>
      <c r="H7879" t="s">
        <v>3687</v>
      </c>
      <c r="I7879">
        <f>VLOOKUP(H7879,customer,2,FALSE)</f>
        <v>433</v>
      </c>
      <c r="J7879" t="s">
        <v>1623</v>
      </c>
      <c r="K7879" t="s">
        <v>9</v>
      </c>
      <c r="L7879">
        <f>VLOOKUP(K7879,segment1,2,FALSE)</f>
        <v>1</v>
      </c>
      <c r="M7879" t="s">
        <v>3255</v>
      </c>
      <c r="N7879" t="s">
        <v>233</v>
      </c>
      <c r="O7879">
        <f>VLOOKUP(N7879,city,2,FALSE)</f>
        <v>36</v>
      </c>
      <c r="P7879" t="s">
        <v>44</v>
      </c>
      <c r="Q7879">
        <f>VLOOKUP(P7879,state,2,FALSE)</f>
        <v>4</v>
      </c>
      <c r="R7879">
        <v>28205</v>
      </c>
      <c r="S7879" t="s">
        <v>12</v>
      </c>
      <c r="T7879" s="10">
        <f>VLOOKUP(S7879,region,2,FALSE)</f>
        <v>1</v>
      </c>
      <c r="U7879" t="s">
        <v>5126</v>
      </c>
      <c r="V7879" t="s">
        <v>22</v>
      </c>
      <c r="W7879">
        <v>3940</v>
      </c>
      <c r="X7879">
        <f>VLOOKUP(V7879,category,2,FALSE)</f>
        <v>2</v>
      </c>
      <c r="Y7879" t="s">
        <v>23</v>
      </c>
      <c r="Z7879">
        <f>VLOOKUP(Y7879,subcategory,2,FALSE)</f>
        <v>3</v>
      </c>
      <c r="AA7879" t="s">
        <v>694</v>
      </c>
      <c r="AB7879">
        <v>5.04</v>
      </c>
      <c r="AC7879">
        <v>2</v>
      </c>
      <c r="AD7879">
        <v>0.2</v>
      </c>
      <c r="AE7879" s="4">
        <v>1.764</v>
      </c>
    </row>
    <row r="7880" spans="1:31" x14ac:dyDescent="0.3">
      <c r="A7880" s="2">
        <v>7879</v>
      </c>
      <c r="B7880" t="s">
        <v>8947</v>
      </c>
      <c r="C7880">
        <f>VLOOKUP(B7880,order,2,FALSE)</f>
        <v>3914</v>
      </c>
      <c r="D7880" s="3">
        <v>42703</v>
      </c>
      <c r="E7880" s="3">
        <v>42708</v>
      </c>
      <c r="F7880" t="s">
        <v>7</v>
      </c>
      <c r="G7880" s="10">
        <f>VLOOKUP(F7880,ship,2,FALSE)</f>
        <v>1</v>
      </c>
      <c r="H7880" t="s">
        <v>3915</v>
      </c>
      <c r="I7880">
        <f>VLOOKUP(H7880,customer,2,FALSE)</f>
        <v>661</v>
      </c>
      <c r="J7880" t="s">
        <v>2479</v>
      </c>
      <c r="K7880" t="s">
        <v>52</v>
      </c>
      <c r="L7880">
        <f>VLOOKUP(K7880,segment1,2,FALSE)</f>
        <v>3</v>
      </c>
      <c r="M7880" t="s">
        <v>3255</v>
      </c>
      <c r="N7880" t="s">
        <v>227</v>
      </c>
      <c r="O7880">
        <f>VLOOKUP(N7880,city,2,FALSE)</f>
        <v>35</v>
      </c>
      <c r="P7880" t="s">
        <v>110</v>
      </c>
      <c r="Q7880">
        <f>VLOOKUP(P7880,state,2,FALSE)</f>
        <v>11</v>
      </c>
      <c r="R7880">
        <v>60505</v>
      </c>
      <c r="S7880" t="s">
        <v>55</v>
      </c>
      <c r="T7880" s="10">
        <f>VLOOKUP(S7880,region,2,FALSE)</f>
        <v>3</v>
      </c>
      <c r="U7880" t="s">
        <v>5871</v>
      </c>
      <c r="V7880" t="s">
        <v>13</v>
      </c>
      <c r="W7880">
        <f>VLOOKUP(U7880,product,2,FALSE)</f>
        <v>1815</v>
      </c>
      <c r="X7880">
        <f>VLOOKUP(V7880,category,2,FALSE)</f>
        <v>1</v>
      </c>
      <c r="Y7880" t="s">
        <v>3228</v>
      </c>
      <c r="Z7880">
        <f>VLOOKUP(Y7880,subcategory,2,FALSE)</f>
        <v>6</v>
      </c>
      <c r="AA7880" t="s">
        <v>445</v>
      </c>
      <c r="AB7880">
        <v>242.17600000000004</v>
      </c>
      <c r="AC7880">
        <v>4</v>
      </c>
      <c r="AD7880">
        <v>0.6</v>
      </c>
      <c r="AE7880" s="4">
        <v>-302.72000000000003</v>
      </c>
    </row>
    <row r="7881" spans="1:31" x14ac:dyDescent="0.3">
      <c r="A7881" s="2">
        <v>7880</v>
      </c>
      <c r="B7881" t="s">
        <v>8948</v>
      </c>
      <c r="C7881">
        <f>VLOOKUP(B7881,order,2,FALSE)</f>
        <v>3915</v>
      </c>
      <c r="D7881" s="3">
        <v>42535</v>
      </c>
      <c r="E7881" s="3">
        <v>42542</v>
      </c>
      <c r="F7881" t="s">
        <v>25</v>
      </c>
      <c r="G7881" s="10">
        <f>VLOOKUP(F7881,ship,2,FALSE)</f>
        <v>2</v>
      </c>
      <c r="H7881" t="s">
        <v>3295</v>
      </c>
      <c r="I7881">
        <f>VLOOKUP(H7881,customer,2,FALSE)</f>
        <v>41</v>
      </c>
      <c r="J7881" t="s">
        <v>202</v>
      </c>
      <c r="K7881" t="s">
        <v>18</v>
      </c>
      <c r="L7881">
        <f>VLOOKUP(K7881,segment1,2,FALSE)</f>
        <v>2</v>
      </c>
      <c r="M7881" t="s">
        <v>3255</v>
      </c>
      <c r="N7881" t="s">
        <v>77</v>
      </c>
      <c r="O7881">
        <f>VLOOKUP(N7881,city,2,FALSE)</f>
        <v>11</v>
      </c>
      <c r="P7881" t="s">
        <v>78</v>
      </c>
      <c r="Q7881">
        <f>VLOOKUP(P7881,state,2,FALSE)</f>
        <v>10</v>
      </c>
      <c r="R7881">
        <v>19140</v>
      </c>
      <c r="S7881" t="s">
        <v>79</v>
      </c>
      <c r="T7881" s="10">
        <f>VLOOKUP(S7881,region,2,FALSE)</f>
        <v>4</v>
      </c>
      <c r="U7881" t="s">
        <v>5720</v>
      </c>
      <c r="V7881" t="s">
        <v>13</v>
      </c>
      <c r="W7881">
        <v>3941</v>
      </c>
      <c r="X7881">
        <f>VLOOKUP(V7881,category,2,FALSE)</f>
        <v>1</v>
      </c>
      <c r="Y7881" t="s">
        <v>29</v>
      </c>
      <c r="Z7881">
        <f>VLOOKUP(Y7881,subcategory,2,FALSE)</f>
        <v>4</v>
      </c>
      <c r="AA7881" t="s">
        <v>656</v>
      </c>
      <c r="AB7881">
        <v>337.17599999999999</v>
      </c>
      <c r="AC7881">
        <v>2</v>
      </c>
      <c r="AD7881">
        <v>0.4</v>
      </c>
      <c r="AE7881" s="4">
        <v>-118.01160000000002</v>
      </c>
    </row>
    <row r="7882" spans="1:31" x14ac:dyDescent="0.3">
      <c r="A7882" s="2">
        <v>7881</v>
      </c>
      <c r="B7882" t="s">
        <v>10572</v>
      </c>
      <c r="C7882">
        <f>VLOOKUP(B7882,order,2,FALSE)</f>
        <v>3916</v>
      </c>
      <c r="D7882" s="3">
        <v>43072</v>
      </c>
      <c r="E7882" s="3">
        <v>43075</v>
      </c>
      <c r="F7882" t="s">
        <v>7</v>
      </c>
      <c r="G7882" s="10">
        <f>VLOOKUP(F7882,ship,2,FALSE)</f>
        <v>1</v>
      </c>
      <c r="H7882" t="s">
        <v>3303</v>
      </c>
      <c r="I7882">
        <f>VLOOKUP(H7882,customer,2,FALSE)</f>
        <v>49</v>
      </c>
      <c r="J7882" t="s">
        <v>226</v>
      </c>
      <c r="K7882" t="s">
        <v>9</v>
      </c>
      <c r="L7882">
        <f>VLOOKUP(K7882,segment1,2,FALSE)</f>
        <v>1</v>
      </c>
      <c r="M7882" t="s">
        <v>3255</v>
      </c>
      <c r="N7882" t="s">
        <v>2742</v>
      </c>
      <c r="O7882">
        <f>VLOOKUP(N7882,city,2,FALSE)</f>
        <v>378</v>
      </c>
      <c r="P7882" t="s">
        <v>228</v>
      </c>
      <c r="Q7882">
        <f>VLOOKUP(P7882,state,2,FALSE)</f>
        <v>23</v>
      </c>
      <c r="R7882">
        <v>80229</v>
      </c>
      <c r="S7882" t="s">
        <v>21</v>
      </c>
      <c r="T7882" s="10">
        <f>VLOOKUP(S7882,region,2,FALSE)</f>
        <v>2</v>
      </c>
      <c r="U7882" t="s">
        <v>4549</v>
      </c>
      <c r="V7882" t="s">
        <v>22</v>
      </c>
      <c r="W7882">
        <f>VLOOKUP(U7882,product,2,FALSE)</f>
        <v>450</v>
      </c>
      <c r="X7882">
        <f>VLOOKUP(V7882,category,2,FALSE)</f>
        <v>2</v>
      </c>
      <c r="Y7882" t="s">
        <v>3229</v>
      </c>
      <c r="Z7882">
        <f>VLOOKUP(Y7882,subcategory,2,FALSE)</f>
        <v>7</v>
      </c>
      <c r="AA7882" t="s">
        <v>1842</v>
      </c>
      <c r="AB7882">
        <v>13.343999999999998</v>
      </c>
      <c r="AC7882">
        <v>6</v>
      </c>
      <c r="AD7882">
        <v>0.2</v>
      </c>
      <c r="AE7882" s="4">
        <v>1.0007999999999999</v>
      </c>
    </row>
    <row r="7883" spans="1:31" x14ac:dyDescent="0.3">
      <c r="A7883" s="2">
        <v>7882</v>
      </c>
      <c r="B7883" t="s">
        <v>10572</v>
      </c>
      <c r="C7883">
        <f>VLOOKUP(B7883,order,2,FALSE)</f>
        <v>3916</v>
      </c>
      <c r="D7883" s="3">
        <v>43072</v>
      </c>
      <c r="E7883" s="3">
        <v>43075</v>
      </c>
      <c r="F7883" t="s">
        <v>7</v>
      </c>
      <c r="G7883" s="10">
        <f>VLOOKUP(F7883,ship,2,FALSE)</f>
        <v>1</v>
      </c>
      <c r="H7883" t="s">
        <v>3303</v>
      </c>
      <c r="I7883">
        <f>VLOOKUP(H7883,customer,2,FALSE)</f>
        <v>49</v>
      </c>
      <c r="J7883" t="s">
        <v>226</v>
      </c>
      <c r="K7883" t="s">
        <v>9</v>
      </c>
      <c r="L7883">
        <f>VLOOKUP(K7883,segment1,2,FALSE)</f>
        <v>1</v>
      </c>
      <c r="M7883" t="s">
        <v>3255</v>
      </c>
      <c r="N7883" t="s">
        <v>2742</v>
      </c>
      <c r="O7883">
        <f>VLOOKUP(N7883,city,2,FALSE)</f>
        <v>378</v>
      </c>
      <c r="P7883" t="s">
        <v>228</v>
      </c>
      <c r="Q7883">
        <f>VLOOKUP(P7883,state,2,FALSE)</f>
        <v>23</v>
      </c>
      <c r="R7883">
        <v>80229</v>
      </c>
      <c r="S7883" t="s">
        <v>21</v>
      </c>
      <c r="T7883" s="10">
        <f>VLOOKUP(S7883,region,2,FALSE)</f>
        <v>2</v>
      </c>
      <c r="U7883" t="s">
        <v>5178</v>
      </c>
      <c r="V7883" t="s">
        <v>35</v>
      </c>
      <c r="W7883">
        <v>3942</v>
      </c>
      <c r="X7883">
        <f>VLOOKUP(V7883,category,2,FALSE)</f>
        <v>3</v>
      </c>
      <c r="Y7883" t="s">
        <v>3232</v>
      </c>
      <c r="Z7883">
        <f>VLOOKUP(Y7883,subcategory,2,FALSE)</f>
        <v>12</v>
      </c>
      <c r="AA7883" t="s">
        <v>2104</v>
      </c>
      <c r="AB7883">
        <v>76.75200000000001</v>
      </c>
      <c r="AC7883">
        <v>6</v>
      </c>
      <c r="AD7883">
        <v>0.2</v>
      </c>
      <c r="AE7883" s="4">
        <v>10.553399999999993</v>
      </c>
    </row>
    <row r="7884" spans="1:31" x14ac:dyDescent="0.3">
      <c r="A7884" s="2">
        <v>7883</v>
      </c>
      <c r="B7884" t="s">
        <v>10572</v>
      </c>
      <c r="C7884">
        <f>VLOOKUP(B7884,order,2,FALSE)</f>
        <v>3916</v>
      </c>
      <c r="D7884" s="3">
        <v>43072</v>
      </c>
      <c r="E7884" s="3">
        <v>43075</v>
      </c>
      <c r="F7884" t="s">
        <v>7</v>
      </c>
      <c r="G7884" s="10">
        <f>VLOOKUP(F7884,ship,2,FALSE)</f>
        <v>1</v>
      </c>
      <c r="H7884" t="s">
        <v>3303</v>
      </c>
      <c r="I7884">
        <f>VLOOKUP(H7884,customer,2,FALSE)</f>
        <v>49</v>
      </c>
      <c r="J7884" t="s">
        <v>226</v>
      </c>
      <c r="K7884" t="s">
        <v>9</v>
      </c>
      <c r="L7884">
        <f>VLOOKUP(K7884,segment1,2,FALSE)</f>
        <v>1</v>
      </c>
      <c r="M7884" t="s">
        <v>3255</v>
      </c>
      <c r="N7884" t="s">
        <v>2742</v>
      </c>
      <c r="O7884">
        <f>VLOOKUP(N7884,city,2,FALSE)</f>
        <v>378</v>
      </c>
      <c r="P7884" t="s">
        <v>228</v>
      </c>
      <c r="Q7884">
        <f>VLOOKUP(P7884,state,2,FALSE)</f>
        <v>23</v>
      </c>
      <c r="R7884">
        <v>80229</v>
      </c>
      <c r="S7884" t="s">
        <v>21</v>
      </c>
      <c r="T7884" s="10">
        <f>VLOOKUP(S7884,region,2,FALSE)</f>
        <v>2</v>
      </c>
      <c r="U7884" t="s">
        <v>5178</v>
      </c>
      <c r="V7884" t="s">
        <v>35</v>
      </c>
      <c r="W7884">
        <f>VLOOKUP(U7884,product,2,FALSE)</f>
        <v>1098</v>
      </c>
      <c r="X7884">
        <f>VLOOKUP(V7884,category,2,FALSE)</f>
        <v>3</v>
      </c>
      <c r="Y7884" t="s">
        <v>3232</v>
      </c>
      <c r="Z7884">
        <f>VLOOKUP(Y7884,subcategory,2,FALSE)</f>
        <v>12</v>
      </c>
      <c r="AA7884" t="s">
        <v>2104</v>
      </c>
      <c r="AB7884">
        <v>102.33600000000001</v>
      </c>
      <c r="AC7884">
        <v>8</v>
      </c>
      <c r="AD7884">
        <v>0.2</v>
      </c>
      <c r="AE7884" s="4">
        <v>14.07119999999999</v>
      </c>
    </row>
    <row r="7885" spans="1:31" x14ac:dyDescent="0.3">
      <c r="A7885" s="2">
        <v>7884</v>
      </c>
      <c r="B7885" t="s">
        <v>10572</v>
      </c>
      <c r="C7885">
        <f>VLOOKUP(B7885,order,2,FALSE)</f>
        <v>3916</v>
      </c>
      <c r="D7885" s="3">
        <v>43072</v>
      </c>
      <c r="E7885" s="3">
        <v>43075</v>
      </c>
      <c r="F7885" t="s">
        <v>7</v>
      </c>
      <c r="G7885" s="10">
        <f>VLOOKUP(F7885,ship,2,FALSE)</f>
        <v>1</v>
      </c>
      <c r="H7885" t="s">
        <v>3303</v>
      </c>
      <c r="I7885">
        <f>VLOOKUP(H7885,customer,2,FALSE)</f>
        <v>49</v>
      </c>
      <c r="J7885" t="s">
        <v>226</v>
      </c>
      <c r="K7885" t="s">
        <v>9</v>
      </c>
      <c r="L7885">
        <f>VLOOKUP(K7885,segment1,2,FALSE)</f>
        <v>1</v>
      </c>
      <c r="M7885" t="s">
        <v>3255</v>
      </c>
      <c r="N7885" t="s">
        <v>2742</v>
      </c>
      <c r="O7885">
        <f>VLOOKUP(N7885,city,2,FALSE)</f>
        <v>378</v>
      </c>
      <c r="P7885" t="s">
        <v>228</v>
      </c>
      <c r="Q7885">
        <f>VLOOKUP(P7885,state,2,FALSE)</f>
        <v>23</v>
      </c>
      <c r="R7885">
        <v>80229</v>
      </c>
      <c r="S7885" t="s">
        <v>21</v>
      </c>
      <c r="T7885" s="10">
        <f>VLOOKUP(S7885,region,2,FALSE)</f>
        <v>2</v>
      </c>
      <c r="U7885" t="s">
        <v>5477</v>
      </c>
      <c r="V7885" t="s">
        <v>22</v>
      </c>
      <c r="W7885">
        <v>3943</v>
      </c>
      <c r="X7885">
        <f>VLOOKUP(V7885,category,2,FALSE)</f>
        <v>2</v>
      </c>
      <c r="Y7885" t="s">
        <v>45</v>
      </c>
      <c r="Z7885">
        <f>VLOOKUP(Y7885,subcategory,2,FALSE)</f>
        <v>11</v>
      </c>
      <c r="AA7885" t="s">
        <v>3190</v>
      </c>
      <c r="AB7885">
        <v>10.32</v>
      </c>
      <c r="AC7885">
        <v>2</v>
      </c>
      <c r="AD7885">
        <v>0.2</v>
      </c>
      <c r="AE7885" s="4">
        <v>3.7409999999999997</v>
      </c>
    </row>
    <row r="7886" spans="1:31" x14ac:dyDescent="0.3">
      <c r="A7886" s="2">
        <v>7885</v>
      </c>
      <c r="B7886" t="s">
        <v>10572</v>
      </c>
      <c r="C7886">
        <f>VLOOKUP(B7886,order,2,FALSE)</f>
        <v>3916</v>
      </c>
      <c r="D7886" s="3">
        <v>43072</v>
      </c>
      <c r="E7886" s="3">
        <v>43075</v>
      </c>
      <c r="F7886" t="s">
        <v>7</v>
      </c>
      <c r="G7886" s="10">
        <f>VLOOKUP(F7886,ship,2,FALSE)</f>
        <v>1</v>
      </c>
      <c r="H7886" t="s">
        <v>3303</v>
      </c>
      <c r="I7886">
        <f>VLOOKUP(H7886,customer,2,FALSE)</f>
        <v>49</v>
      </c>
      <c r="J7886" t="s">
        <v>226</v>
      </c>
      <c r="K7886" t="s">
        <v>9</v>
      </c>
      <c r="L7886">
        <f>VLOOKUP(K7886,segment1,2,FALSE)</f>
        <v>1</v>
      </c>
      <c r="M7886" t="s">
        <v>3255</v>
      </c>
      <c r="N7886" t="s">
        <v>2742</v>
      </c>
      <c r="O7886">
        <f>VLOOKUP(N7886,city,2,FALSE)</f>
        <v>378</v>
      </c>
      <c r="P7886" t="s">
        <v>228</v>
      </c>
      <c r="Q7886">
        <f>VLOOKUP(P7886,state,2,FALSE)</f>
        <v>23</v>
      </c>
      <c r="R7886">
        <v>80229</v>
      </c>
      <c r="S7886" t="s">
        <v>21</v>
      </c>
      <c r="T7886" s="10">
        <f>VLOOKUP(S7886,region,2,FALSE)</f>
        <v>2</v>
      </c>
      <c r="U7886" t="s">
        <v>5629</v>
      </c>
      <c r="V7886" t="s">
        <v>22</v>
      </c>
      <c r="W7886">
        <f>VLOOKUP(U7886,product,2,FALSE)</f>
        <v>1567</v>
      </c>
      <c r="X7886">
        <f>VLOOKUP(V7886,category,2,FALSE)</f>
        <v>2</v>
      </c>
      <c r="Y7886" t="s">
        <v>3233</v>
      </c>
      <c r="Z7886">
        <f>VLOOKUP(Y7886,subcategory,2,FALSE)</f>
        <v>15</v>
      </c>
      <c r="AA7886" t="s">
        <v>2708</v>
      </c>
      <c r="AB7886">
        <v>47.32</v>
      </c>
      <c r="AC7886">
        <v>7</v>
      </c>
      <c r="AD7886">
        <v>0.2</v>
      </c>
      <c r="AE7886" s="4">
        <v>5.9149999999999938</v>
      </c>
    </row>
    <row r="7887" spans="1:31" x14ac:dyDescent="0.3">
      <c r="A7887" s="2">
        <v>7886</v>
      </c>
      <c r="B7887" t="s">
        <v>10572</v>
      </c>
      <c r="C7887">
        <f>VLOOKUP(B7887,order,2,FALSE)</f>
        <v>3916</v>
      </c>
      <c r="D7887" s="3">
        <v>43072</v>
      </c>
      <c r="E7887" s="3">
        <v>43075</v>
      </c>
      <c r="F7887" t="s">
        <v>7</v>
      </c>
      <c r="G7887" s="10">
        <f>VLOOKUP(F7887,ship,2,FALSE)</f>
        <v>1</v>
      </c>
      <c r="H7887" t="s">
        <v>3303</v>
      </c>
      <c r="I7887">
        <f>VLOOKUP(H7887,customer,2,FALSE)</f>
        <v>49</v>
      </c>
      <c r="J7887" t="s">
        <v>226</v>
      </c>
      <c r="K7887" t="s">
        <v>9</v>
      </c>
      <c r="L7887">
        <f>VLOOKUP(K7887,segment1,2,FALSE)</f>
        <v>1</v>
      </c>
      <c r="M7887" t="s">
        <v>3255</v>
      </c>
      <c r="N7887" t="s">
        <v>2742</v>
      </c>
      <c r="O7887">
        <f>VLOOKUP(N7887,city,2,FALSE)</f>
        <v>378</v>
      </c>
      <c r="P7887" t="s">
        <v>228</v>
      </c>
      <c r="Q7887">
        <f>VLOOKUP(P7887,state,2,FALSE)</f>
        <v>23</v>
      </c>
      <c r="R7887">
        <v>80229</v>
      </c>
      <c r="S7887" t="s">
        <v>21</v>
      </c>
      <c r="T7887" s="10">
        <f>VLOOKUP(S7887,region,2,FALSE)</f>
        <v>2</v>
      </c>
      <c r="U7887" t="s">
        <v>4329</v>
      </c>
      <c r="V7887" t="s">
        <v>13</v>
      </c>
      <c r="W7887">
        <v>3944</v>
      </c>
      <c r="X7887">
        <f>VLOOKUP(V7887,category,2,FALSE)</f>
        <v>1</v>
      </c>
      <c r="Y7887" t="s">
        <v>3228</v>
      </c>
      <c r="Z7887">
        <f>VLOOKUP(Y7887,subcategory,2,FALSE)</f>
        <v>6</v>
      </c>
      <c r="AA7887" t="s">
        <v>5928</v>
      </c>
      <c r="AB7887">
        <v>23.376000000000001</v>
      </c>
      <c r="AC7887">
        <v>3</v>
      </c>
      <c r="AD7887">
        <v>0.2</v>
      </c>
      <c r="AE7887" s="4">
        <v>7.0128000000000013</v>
      </c>
    </row>
    <row r="7888" spans="1:31" x14ac:dyDescent="0.3">
      <c r="A7888" s="2">
        <v>7887</v>
      </c>
      <c r="B7888" t="s">
        <v>10572</v>
      </c>
      <c r="C7888">
        <f>VLOOKUP(B7888,order,2,FALSE)</f>
        <v>3916</v>
      </c>
      <c r="D7888" s="3">
        <v>43072</v>
      </c>
      <c r="E7888" s="3">
        <v>43075</v>
      </c>
      <c r="F7888" t="s">
        <v>7</v>
      </c>
      <c r="G7888" s="10">
        <f>VLOOKUP(F7888,ship,2,FALSE)</f>
        <v>1</v>
      </c>
      <c r="H7888" t="s">
        <v>3303</v>
      </c>
      <c r="I7888">
        <f>VLOOKUP(H7888,customer,2,FALSE)</f>
        <v>49</v>
      </c>
      <c r="J7888" t="s">
        <v>226</v>
      </c>
      <c r="K7888" t="s">
        <v>9</v>
      </c>
      <c r="L7888">
        <f>VLOOKUP(K7888,segment1,2,FALSE)</f>
        <v>1</v>
      </c>
      <c r="M7888" t="s">
        <v>3255</v>
      </c>
      <c r="N7888" t="s">
        <v>2742</v>
      </c>
      <c r="O7888">
        <f>VLOOKUP(N7888,city,2,FALSE)</f>
        <v>378</v>
      </c>
      <c r="P7888" t="s">
        <v>228</v>
      </c>
      <c r="Q7888">
        <f>VLOOKUP(P7888,state,2,FALSE)</f>
        <v>23</v>
      </c>
      <c r="R7888">
        <v>80229</v>
      </c>
      <c r="S7888" t="s">
        <v>21</v>
      </c>
      <c r="T7888" s="10">
        <f>VLOOKUP(S7888,region,2,FALSE)</f>
        <v>2</v>
      </c>
      <c r="U7888" t="s">
        <v>5090</v>
      </c>
      <c r="V7888" t="s">
        <v>13</v>
      </c>
      <c r="W7888">
        <f>VLOOKUP(U7888,product,2,FALSE)</f>
        <v>1007</v>
      </c>
      <c r="X7888">
        <f>VLOOKUP(V7888,category,2,FALSE)</f>
        <v>1</v>
      </c>
      <c r="Y7888" t="s">
        <v>3228</v>
      </c>
      <c r="Z7888">
        <f>VLOOKUP(Y7888,subcategory,2,FALSE)</f>
        <v>6</v>
      </c>
      <c r="AA7888" t="s">
        <v>2645</v>
      </c>
      <c r="AB7888">
        <v>16.72</v>
      </c>
      <c r="AC7888">
        <v>5</v>
      </c>
      <c r="AD7888">
        <v>0.2</v>
      </c>
      <c r="AE7888" s="4">
        <v>3.3439999999999994</v>
      </c>
    </row>
    <row r="7889" spans="1:31" x14ac:dyDescent="0.3">
      <c r="A7889" s="2">
        <v>7888</v>
      </c>
      <c r="B7889" t="s">
        <v>10572</v>
      </c>
      <c r="C7889">
        <f>VLOOKUP(B7889,order,2,FALSE)</f>
        <v>3916</v>
      </c>
      <c r="D7889" s="3">
        <v>43072</v>
      </c>
      <c r="E7889" s="3">
        <v>43075</v>
      </c>
      <c r="F7889" t="s">
        <v>7</v>
      </c>
      <c r="G7889" s="10">
        <f>VLOOKUP(F7889,ship,2,FALSE)</f>
        <v>1</v>
      </c>
      <c r="H7889" t="s">
        <v>3303</v>
      </c>
      <c r="I7889">
        <f>VLOOKUP(H7889,customer,2,FALSE)</f>
        <v>49</v>
      </c>
      <c r="J7889" t="s">
        <v>226</v>
      </c>
      <c r="K7889" t="s">
        <v>9</v>
      </c>
      <c r="L7889">
        <f>VLOOKUP(K7889,segment1,2,FALSE)</f>
        <v>1</v>
      </c>
      <c r="M7889" t="s">
        <v>3255</v>
      </c>
      <c r="N7889" t="s">
        <v>2742</v>
      </c>
      <c r="O7889">
        <f>VLOOKUP(N7889,city,2,FALSE)</f>
        <v>378</v>
      </c>
      <c r="P7889" t="s">
        <v>228</v>
      </c>
      <c r="Q7889">
        <f>VLOOKUP(P7889,state,2,FALSE)</f>
        <v>23</v>
      </c>
      <c r="R7889">
        <v>80229</v>
      </c>
      <c r="S7889" t="s">
        <v>21</v>
      </c>
      <c r="T7889" s="10">
        <f>VLOOKUP(S7889,region,2,FALSE)</f>
        <v>2</v>
      </c>
      <c r="U7889" t="s">
        <v>5713</v>
      </c>
      <c r="V7889" t="s">
        <v>13</v>
      </c>
      <c r="W7889">
        <v>3945</v>
      </c>
      <c r="X7889">
        <f>VLOOKUP(V7889,category,2,FALSE)</f>
        <v>1</v>
      </c>
      <c r="Y7889" t="s">
        <v>3228</v>
      </c>
      <c r="Z7889">
        <f>VLOOKUP(Y7889,subcategory,2,FALSE)</f>
        <v>6</v>
      </c>
      <c r="AA7889" t="s">
        <v>2527</v>
      </c>
      <c r="AB7889">
        <v>16.192</v>
      </c>
      <c r="AC7889">
        <v>1</v>
      </c>
      <c r="AD7889">
        <v>0.2</v>
      </c>
      <c r="AE7889" s="4">
        <v>4.6552000000000007</v>
      </c>
    </row>
    <row r="7890" spans="1:31" x14ac:dyDescent="0.3">
      <c r="A7890" s="2">
        <v>7889</v>
      </c>
      <c r="B7890" t="s">
        <v>8949</v>
      </c>
      <c r="C7890">
        <f>VLOOKUP(B7890,order,2,FALSE)</f>
        <v>3917</v>
      </c>
      <c r="D7890" s="3">
        <v>42598</v>
      </c>
      <c r="E7890" s="3">
        <v>42604</v>
      </c>
      <c r="F7890" t="s">
        <v>25</v>
      </c>
      <c r="G7890" s="10">
        <f>VLOOKUP(F7890,ship,2,FALSE)</f>
        <v>2</v>
      </c>
      <c r="H7890" t="s">
        <v>3442</v>
      </c>
      <c r="I7890">
        <f>VLOOKUP(H7890,customer,2,FALSE)</f>
        <v>188</v>
      </c>
      <c r="J7890" t="s">
        <v>778</v>
      </c>
      <c r="K7890" t="s">
        <v>9</v>
      </c>
      <c r="L7890">
        <f>VLOOKUP(K7890,segment1,2,FALSE)</f>
        <v>1</v>
      </c>
      <c r="M7890" t="s">
        <v>3255</v>
      </c>
      <c r="N7890" t="s">
        <v>3152</v>
      </c>
      <c r="O7890">
        <f>VLOOKUP(N7890,city,2,FALSE)</f>
        <v>499</v>
      </c>
      <c r="P7890" t="s">
        <v>20</v>
      </c>
      <c r="Q7890">
        <f>VLOOKUP(P7890,state,2,FALSE)</f>
        <v>2</v>
      </c>
      <c r="R7890">
        <v>95616</v>
      </c>
      <c r="S7890" t="s">
        <v>21</v>
      </c>
      <c r="T7890" s="10">
        <f>VLOOKUP(S7890,region,2,FALSE)</f>
        <v>2</v>
      </c>
      <c r="U7890" t="s">
        <v>4802</v>
      </c>
      <c r="V7890" t="s">
        <v>22</v>
      </c>
      <c r="W7890">
        <f>VLOOKUP(U7890,product,2,FALSE)</f>
        <v>713</v>
      </c>
      <c r="X7890">
        <f>VLOOKUP(V7890,category,2,FALSE)</f>
        <v>2</v>
      </c>
      <c r="Y7890" t="s">
        <v>45</v>
      </c>
      <c r="Z7890">
        <f>VLOOKUP(Y7890,subcategory,2,FALSE)</f>
        <v>11</v>
      </c>
      <c r="AA7890" t="s">
        <v>3187</v>
      </c>
      <c r="AB7890">
        <v>32.400000000000006</v>
      </c>
      <c r="AC7890">
        <v>5</v>
      </c>
      <c r="AD7890">
        <v>0</v>
      </c>
      <c r="AE7890" s="4">
        <v>15.552000000000001</v>
      </c>
    </row>
    <row r="7891" spans="1:31" x14ac:dyDescent="0.3">
      <c r="A7891" s="2">
        <v>7890</v>
      </c>
      <c r="B7891" t="s">
        <v>8950</v>
      </c>
      <c r="C7891">
        <f>VLOOKUP(B7891,order,2,FALSE)</f>
        <v>3918</v>
      </c>
      <c r="D7891" s="3">
        <v>42729</v>
      </c>
      <c r="E7891" s="3">
        <v>42733</v>
      </c>
      <c r="F7891" t="s">
        <v>25</v>
      </c>
      <c r="G7891" s="10">
        <f>VLOOKUP(F7891,ship,2,FALSE)</f>
        <v>2</v>
      </c>
      <c r="H7891" t="s">
        <v>4028</v>
      </c>
      <c r="I7891">
        <f>VLOOKUP(H7891,customer,2,FALSE)</f>
        <v>773</v>
      </c>
      <c r="J7891" t="s">
        <v>3049</v>
      </c>
      <c r="K7891" t="s">
        <v>9</v>
      </c>
      <c r="L7891">
        <f>VLOOKUP(K7891,segment1,2,FALSE)</f>
        <v>1</v>
      </c>
      <c r="M7891" t="s">
        <v>3255</v>
      </c>
      <c r="N7891" t="s">
        <v>810</v>
      </c>
      <c r="O7891">
        <f>VLOOKUP(N7891,city,2,FALSE)</f>
        <v>116</v>
      </c>
      <c r="P7891" t="s">
        <v>811</v>
      </c>
      <c r="Q7891">
        <f>VLOOKUP(P7891,state,2,FALSE)</f>
        <v>37</v>
      </c>
      <c r="R7891">
        <v>72701</v>
      </c>
      <c r="S7891" t="s">
        <v>12</v>
      </c>
      <c r="T7891" s="10">
        <f>VLOOKUP(S7891,region,2,FALSE)</f>
        <v>1</v>
      </c>
      <c r="U7891" t="s">
        <v>4553</v>
      </c>
      <c r="V7891" t="s">
        <v>22</v>
      </c>
      <c r="W7891">
        <v>3946</v>
      </c>
      <c r="X7891">
        <f>VLOOKUP(V7891,category,2,FALSE)</f>
        <v>2</v>
      </c>
      <c r="Y7891" t="s">
        <v>3229</v>
      </c>
      <c r="Z7891">
        <f>VLOOKUP(Y7891,subcategory,2,FALSE)</f>
        <v>7</v>
      </c>
      <c r="AA7891" t="s">
        <v>2553</v>
      </c>
      <c r="AB7891">
        <v>19.89</v>
      </c>
      <c r="AC7891">
        <v>9</v>
      </c>
      <c r="AD7891">
        <v>0</v>
      </c>
      <c r="AE7891" s="4">
        <v>5.3703000000000003</v>
      </c>
    </row>
    <row r="7892" spans="1:31" x14ac:dyDescent="0.3">
      <c r="A7892" s="2">
        <v>7891</v>
      </c>
      <c r="B7892" t="s">
        <v>8950</v>
      </c>
      <c r="C7892">
        <f>VLOOKUP(B7892,order,2,FALSE)</f>
        <v>3918</v>
      </c>
      <c r="D7892" s="3">
        <v>42729</v>
      </c>
      <c r="E7892" s="3">
        <v>42733</v>
      </c>
      <c r="F7892" t="s">
        <v>25</v>
      </c>
      <c r="G7892" s="10">
        <f>VLOOKUP(F7892,ship,2,FALSE)</f>
        <v>2</v>
      </c>
      <c r="H7892" t="s">
        <v>4028</v>
      </c>
      <c r="I7892">
        <f>VLOOKUP(H7892,customer,2,FALSE)</f>
        <v>773</v>
      </c>
      <c r="J7892" t="s">
        <v>3049</v>
      </c>
      <c r="K7892" t="s">
        <v>9</v>
      </c>
      <c r="L7892">
        <f>VLOOKUP(K7892,segment1,2,FALSE)</f>
        <v>1</v>
      </c>
      <c r="M7892" t="s">
        <v>3255</v>
      </c>
      <c r="N7892" t="s">
        <v>810</v>
      </c>
      <c r="O7892">
        <f>VLOOKUP(N7892,city,2,FALSE)</f>
        <v>116</v>
      </c>
      <c r="P7892" t="s">
        <v>811</v>
      </c>
      <c r="Q7892">
        <f>VLOOKUP(P7892,state,2,FALSE)</f>
        <v>37</v>
      </c>
      <c r="R7892">
        <v>72701</v>
      </c>
      <c r="S7892" t="s">
        <v>12</v>
      </c>
      <c r="T7892" s="10">
        <f>VLOOKUP(S7892,region,2,FALSE)</f>
        <v>1</v>
      </c>
      <c r="U7892" t="s">
        <v>4742</v>
      </c>
      <c r="V7892" t="s">
        <v>35</v>
      </c>
      <c r="W7892">
        <f>VLOOKUP(U7892,product,2,FALSE)</f>
        <v>652</v>
      </c>
      <c r="X7892">
        <f>VLOOKUP(V7892,category,2,FALSE)</f>
        <v>3</v>
      </c>
      <c r="Y7892" t="s">
        <v>3232</v>
      </c>
      <c r="Z7892">
        <f>VLOOKUP(Y7892,subcategory,2,FALSE)</f>
        <v>12</v>
      </c>
      <c r="AA7892" t="s">
        <v>1860</v>
      </c>
      <c r="AB7892">
        <v>399.98</v>
      </c>
      <c r="AC7892">
        <v>2</v>
      </c>
      <c r="AD7892">
        <v>0</v>
      </c>
      <c r="AE7892" s="4">
        <v>171.99140000000003</v>
      </c>
    </row>
    <row r="7893" spans="1:31" x14ac:dyDescent="0.3">
      <c r="A7893" s="2">
        <v>7892</v>
      </c>
      <c r="B7893" t="s">
        <v>8950</v>
      </c>
      <c r="C7893">
        <f>VLOOKUP(B7893,order,2,FALSE)</f>
        <v>3918</v>
      </c>
      <c r="D7893" s="3">
        <v>42729</v>
      </c>
      <c r="E7893" s="3">
        <v>42733</v>
      </c>
      <c r="F7893" t="s">
        <v>25</v>
      </c>
      <c r="G7893" s="10">
        <f>VLOOKUP(F7893,ship,2,FALSE)</f>
        <v>2</v>
      </c>
      <c r="H7893" t="s">
        <v>4028</v>
      </c>
      <c r="I7893">
        <f>VLOOKUP(H7893,customer,2,FALSE)</f>
        <v>773</v>
      </c>
      <c r="J7893" t="s">
        <v>3049</v>
      </c>
      <c r="K7893" t="s">
        <v>9</v>
      </c>
      <c r="L7893">
        <f>VLOOKUP(K7893,segment1,2,FALSE)</f>
        <v>1</v>
      </c>
      <c r="M7893" t="s">
        <v>3255</v>
      </c>
      <c r="N7893" t="s">
        <v>810</v>
      </c>
      <c r="O7893">
        <f>VLOOKUP(N7893,city,2,FALSE)</f>
        <v>116</v>
      </c>
      <c r="P7893" t="s">
        <v>811</v>
      </c>
      <c r="Q7893">
        <f>VLOOKUP(P7893,state,2,FALSE)</f>
        <v>37</v>
      </c>
      <c r="R7893">
        <v>72701</v>
      </c>
      <c r="S7893" t="s">
        <v>12</v>
      </c>
      <c r="T7893" s="10">
        <f>VLOOKUP(S7893,region,2,FALSE)</f>
        <v>1</v>
      </c>
      <c r="U7893" t="s">
        <v>4662</v>
      </c>
      <c r="V7893" t="s">
        <v>13</v>
      </c>
      <c r="W7893">
        <v>3947</v>
      </c>
      <c r="X7893">
        <f>VLOOKUP(V7893,category,2,FALSE)</f>
        <v>1</v>
      </c>
      <c r="Y7893" t="s">
        <v>3228</v>
      </c>
      <c r="Z7893">
        <f>VLOOKUP(Y7893,subcategory,2,FALSE)</f>
        <v>6</v>
      </c>
      <c r="AA7893" t="s">
        <v>288</v>
      </c>
      <c r="AB7893">
        <v>343.84999999999997</v>
      </c>
      <c r="AC7893">
        <v>5</v>
      </c>
      <c r="AD7893">
        <v>0</v>
      </c>
      <c r="AE7893" s="4">
        <v>137.54000000000002</v>
      </c>
    </row>
    <row r="7894" spans="1:31" x14ac:dyDescent="0.3">
      <c r="A7894" s="2">
        <v>7893</v>
      </c>
      <c r="B7894" t="s">
        <v>8950</v>
      </c>
      <c r="C7894">
        <f>VLOOKUP(B7894,order,2,FALSE)</f>
        <v>3918</v>
      </c>
      <c r="D7894" s="3">
        <v>42729</v>
      </c>
      <c r="E7894" s="3">
        <v>42733</v>
      </c>
      <c r="F7894" t="s">
        <v>25</v>
      </c>
      <c r="G7894" s="10">
        <f>VLOOKUP(F7894,ship,2,FALSE)</f>
        <v>2</v>
      </c>
      <c r="H7894" t="s">
        <v>4028</v>
      </c>
      <c r="I7894">
        <f>VLOOKUP(H7894,customer,2,FALSE)</f>
        <v>773</v>
      </c>
      <c r="J7894" t="s">
        <v>3049</v>
      </c>
      <c r="K7894" t="s">
        <v>9</v>
      </c>
      <c r="L7894">
        <f>VLOOKUP(K7894,segment1,2,FALSE)</f>
        <v>1</v>
      </c>
      <c r="M7894" t="s">
        <v>3255</v>
      </c>
      <c r="N7894" t="s">
        <v>810</v>
      </c>
      <c r="O7894">
        <f>VLOOKUP(N7894,city,2,FALSE)</f>
        <v>116</v>
      </c>
      <c r="P7894" t="s">
        <v>811</v>
      </c>
      <c r="Q7894">
        <f>VLOOKUP(P7894,state,2,FALSE)</f>
        <v>37</v>
      </c>
      <c r="R7894">
        <v>72701</v>
      </c>
      <c r="S7894" t="s">
        <v>12</v>
      </c>
      <c r="T7894" s="10">
        <f>VLOOKUP(S7894,region,2,FALSE)</f>
        <v>1</v>
      </c>
      <c r="U7894" t="s">
        <v>5793</v>
      </c>
      <c r="V7894" t="s">
        <v>22</v>
      </c>
      <c r="W7894">
        <f>VLOOKUP(U7894,product,2,FALSE)</f>
        <v>1734</v>
      </c>
      <c r="X7894">
        <f>VLOOKUP(V7894,category,2,FALSE)</f>
        <v>2</v>
      </c>
      <c r="Y7894" t="s">
        <v>45</v>
      </c>
      <c r="Z7894">
        <f>VLOOKUP(Y7894,subcategory,2,FALSE)</f>
        <v>11</v>
      </c>
      <c r="AA7894" t="s">
        <v>1799</v>
      </c>
      <c r="AB7894">
        <v>106.32</v>
      </c>
      <c r="AC7894">
        <v>3</v>
      </c>
      <c r="AD7894">
        <v>0</v>
      </c>
      <c r="AE7894" s="4">
        <v>49.970399999999991</v>
      </c>
    </row>
    <row r="7895" spans="1:31" x14ac:dyDescent="0.3">
      <c r="A7895" s="2">
        <v>7894</v>
      </c>
      <c r="B7895" t="s">
        <v>10573</v>
      </c>
      <c r="C7895">
        <f>VLOOKUP(B7895,order,2,FALSE)</f>
        <v>3919</v>
      </c>
      <c r="D7895" s="3">
        <v>42939</v>
      </c>
      <c r="E7895" s="3">
        <v>42946</v>
      </c>
      <c r="F7895" t="s">
        <v>25</v>
      </c>
      <c r="G7895" s="10">
        <f>VLOOKUP(F7895,ship,2,FALSE)</f>
        <v>2</v>
      </c>
      <c r="H7895" t="s">
        <v>3389</v>
      </c>
      <c r="I7895">
        <f>VLOOKUP(H7895,customer,2,FALSE)</f>
        <v>135</v>
      </c>
      <c r="J7895" t="s">
        <v>565</v>
      </c>
      <c r="K7895" t="s">
        <v>52</v>
      </c>
      <c r="L7895">
        <f>VLOOKUP(K7895,segment1,2,FALSE)</f>
        <v>3</v>
      </c>
      <c r="M7895" t="s">
        <v>3255</v>
      </c>
      <c r="N7895" t="s">
        <v>138</v>
      </c>
      <c r="O7895">
        <f>VLOOKUP(N7895,city,2,FALSE)</f>
        <v>21</v>
      </c>
      <c r="P7895" t="s">
        <v>139</v>
      </c>
      <c r="Q7895">
        <f>VLOOKUP(P7895,state,2,FALSE)</f>
        <v>16</v>
      </c>
      <c r="R7895">
        <v>10011</v>
      </c>
      <c r="S7895" t="s">
        <v>79</v>
      </c>
      <c r="T7895" s="10">
        <f>VLOOKUP(S7895,region,2,FALSE)</f>
        <v>4</v>
      </c>
      <c r="U7895" t="s">
        <v>4431</v>
      </c>
      <c r="V7895" t="s">
        <v>22</v>
      </c>
      <c r="W7895">
        <v>3948</v>
      </c>
      <c r="X7895">
        <f>VLOOKUP(V7895,category,2,FALSE)</f>
        <v>2</v>
      </c>
      <c r="Y7895" t="s">
        <v>3231</v>
      </c>
      <c r="Z7895">
        <f>VLOOKUP(Y7895,subcategory,2,FALSE)</f>
        <v>9</v>
      </c>
      <c r="AA7895" t="s">
        <v>1327</v>
      </c>
      <c r="AB7895">
        <v>13.919999999999998</v>
      </c>
      <c r="AC7895">
        <v>3</v>
      </c>
      <c r="AD7895">
        <v>0.2</v>
      </c>
      <c r="AE7895" s="4">
        <v>4.3500000000000005</v>
      </c>
    </row>
    <row r="7896" spans="1:31" x14ac:dyDescent="0.3">
      <c r="A7896" s="2">
        <v>7895</v>
      </c>
      <c r="B7896" t="s">
        <v>10574</v>
      </c>
      <c r="C7896">
        <f>VLOOKUP(B7896,order,2,FALSE)</f>
        <v>3920</v>
      </c>
      <c r="D7896" s="3">
        <v>42907</v>
      </c>
      <c r="E7896" s="3">
        <v>42911</v>
      </c>
      <c r="F7896" t="s">
        <v>25</v>
      </c>
      <c r="G7896" s="10">
        <f>VLOOKUP(F7896,ship,2,FALSE)</f>
        <v>2</v>
      </c>
      <c r="H7896" t="s">
        <v>3513</v>
      </c>
      <c r="I7896">
        <f>VLOOKUP(H7896,customer,2,FALSE)</f>
        <v>259</v>
      </c>
      <c r="J7896" t="s">
        <v>1013</v>
      </c>
      <c r="K7896" t="s">
        <v>52</v>
      </c>
      <c r="L7896">
        <f>VLOOKUP(K7896,segment1,2,FALSE)</f>
        <v>3</v>
      </c>
      <c r="M7896" t="s">
        <v>3255</v>
      </c>
      <c r="N7896" t="s">
        <v>2389</v>
      </c>
      <c r="O7896">
        <f>VLOOKUP(N7896,city,2,FALSE)</f>
        <v>321</v>
      </c>
      <c r="P7896" t="s">
        <v>3154</v>
      </c>
      <c r="Q7896">
        <f>VLOOKUP(P7896,state,2,FALSE)</f>
        <v>49</v>
      </c>
      <c r="R7896">
        <v>26003</v>
      </c>
      <c r="S7896" t="s">
        <v>79</v>
      </c>
      <c r="T7896" s="10">
        <f>VLOOKUP(S7896,region,2,FALSE)</f>
        <v>4</v>
      </c>
      <c r="U7896" t="s">
        <v>4201</v>
      </c>
      <c r="V7896" t="s">
        <v>22</v>
      </c>
      <c r="W7896">
        <f>VLOOKUP(U7896,product,2,FALSE)</f>
        <v>92</v>
      </c>
      <c r="X7896">
        <f>VLOOKUP(V7896,category,2,FALSE)</f>
        <v>2</v>
      </c>
      <c r="Y7896" t="s">
        <v>3231</v>
      </c>
      <c r="Z7896">
        <f>VLOOKUP(Y7896,subcategory,2,FALSE)</f>
        <v>9</v>
      </c>
      <c r="AA7896" t="s">
        <v>987</v>
      </c>
      <c r="AB7896">
        <v>82.4</v>
      </c>
      <c r="AC7896">
        <v>5</v>
      </c>
      <c r="AD7896">
        <v>0</v>
      </c>
      <c r="AE7896" s="4">
        <v>40.376000000000005</v>
      </c>
    </row>
    <row r="7897" spans="1:31" x14ac:dyDescent="0.3">
      <c r="A7897" s="2">
        <v>7896</v>
      </c>
      <c r="B7897" t="s">
        <v>10574</v>
      </c>
      <c r="C7897">
        <f>VLOOKUP(B7897,order,2,FALSE)</f>
        <v>3920</v>
      </c>
      <c r="D7897" s="3">
        <v>42907</v>
      </c>
      <c r="E7897" s="3">
        <v>42911</v>
      </c>
      <c r="F7897" t="s">
        <v>25</v>
      </c>
      <c r="G7897" s="10">
        <f>VLOOKUP(F7897,ship,2,FALSE)</f>
        <v>2</v>
      </c>
      <c r="H7897" t="s">
        <v>3513</v>
      </c>
      <c r="I7897">
        <f>VLOOKUP(H7897,customer,2,FALSE)</f>
        <v>259</v>
      </c>
      <c r="J7897" t="s">
        <v>1013</v>
      </c>
      <c r="K7897" t="s">
        <v>52</v>
      </c>
      <c r="L7897">
        <f>VLOOKUP(K7897,segment1,2,FALSE)</f>
        <v>3</v>
      </c>
      <c r="M7897" t="s">
        <v>3255</v>
      </c>
      <c r="N7897" t="s">
        <v>2389</v>
      </c>
      <c r="O7897">
        <f>VLOOKUP(N7897,city,2,FALSE)</f>
        <v>321</v>
      </c>
      <c r="P7897" t="s">
        <v>3154</v>
      </c>
      <c r="Q7897">
        <f>VLOOKUP(P7897,state,2,FALSE)</f>
        <v>49</v>
      </c>
      <c r="R7897">
        <v>26003</v>
      </c>
      <c r="S7897" t="s">
        <v>79</v>
      </c>
      <c r="T7897" s="10">
        <f>VLOOKUP(S7897,region,2,FALSE)</f>
        <v>4</v>
      </c>
      <c r="U7897" t="s">
        <v>4833</v>
      </c>
      <c r="V7897" t="s">
        <v>22</v>
      </c>
      <c r="W7897">
        <v>3949</v>
      </c>
      <c r="X7897">
        <f>VLOOKUP(V7897,category,2,FALSE)</f>
        <v>2</v>
      </c>
      <c r="Y7897" t="s">
        <v>3231</v>
      </c>
      <c r="Z7897">
        <f>VLOOKUP(Y7897,subcategory,2,FALSE)</f>
        <v>9</v>
      </c>
      <c r="AA7897" t="s">
        <v>2558</v>
      </c>
      <c r="AB7897">
        <v>6.24</v>
      </c>
      <c r="AC7897">
        <v>2</v>
      </c>
      <c r="AD7897">
        <v>0</v>
      </c>
      <c r="AE7897" s="4">
        <v>3.0575999999999999</v>
      </c>
    </row>
    <row r="7898" spans="1:31" x14ac:dyDescent="0.3">
      <c r="A7898" s="2">
        <v>7897</v>
      </c>
      <c r="B7898" t="s">
        <v>10574</v>
      </c>
      <c r="C7898">
        <f>VLOOKUP(B7898,order,2,FALSE)</f>
        <v>3920</v>
      </c>
      <c r="D7898" s="3">
        <v>42907</v>
      </c>
      <c r="E7898" s="3">
        <v>42911</v>
      </c>
      <c r="F7898" t="s">
        <v>25</v>
      </c>
      <c r="G7898" s="10">
        <f>VLOOKUP(F7898,ship,2,FALSE)</f>
        <v>2</v>
      </c>
      <c r="H7898" t="s">
        <v>3513</v>
      </c>
      <c r="I7898">
        <f>VLOOKUP(H7898,customer,2,FALSE)</f>
        <v>259</v>
      </c>
      <c r="J7898" t="s">
        <v>1013</v>
      </c>
      <c r="K7898" t="s">
        <v>52</v>
      </c>
      <c r="L7898">
        <f>VLOOKUP(K7898,segment1,2,FALSE)</f>
        <v>3</v>
      </c>
      <c r="M7898" t="s">
        <v>3255</v>
      </c>
      <c r="N7898" t="s">
        <v>2389</v>
      </c>
      <c r="O7898">
        <f>VLOOKUP(N7898,city,2,FALSE)</f>
        <v>321</v>
      </c>
      <c r="P7898" t="s">
        <v>3154</v>
      </c>
      <c r="Q7898">
        <f>VLOOKUP(P7898,state,2,FALSE)</f>
        <v>49</v>
      </c>
      <c r="R7898">
        <v>26003</v>
      </c>
      <c r="S7898" t="s">
        <v>79</v>
      </c>
      <c r="T7898" s="10">
        <f>VLOOKUP(S7898,region,2,FALSE)</f>
        <v>4</v>
      </c>
      <c r="U7898" t="s">
        <v>4092</v>
      </c>
      <c r="V7898" t="s">
        <v>22</v>
      </c>
      <c r="W7898">
        <f>VLOOKUP(U7898,product,2,FALSE)</f>
        <v>315</v>
      </c>
      <c r="X7898">
        <f>VLOOKUP(V7898,category,2,FALSE)</f>
        <v>2</v>
      </c>
      <c r="Y7898" t="s">
        <v>45</v>
      </c>
      <c r="Z7898">
        <f>VLOOKUP(Y7898,subcategory,2,FALSE)</f>
        <v>11</v>
      </c>
      <c r="AA7898" t="s">
        <v>2891</v>
      </c>
      <c r="AB7898">
        <v>447.84</v>
      </c>
      <c r="AC7898">
        <v>8</v>
      </c>
      <c r="AD7898">
        <v>0</v>
      </c>
      <c r="AE7898" s="4">
        <v>219.44159999999999</v>
      </c>
    </row>
    <row r="7899" spans="1:31" x14ac:dyDescent="0.3">
      <c r="A7899" s="2">
        <v>7898</v>
      </c>
      <c r="B7899" t="s">
        <v>10575</v>
      </c>
      <c r="C7899">
        <f>VLOOKUP(B7899,order,2,FALSE)</f>
        <v>3921</v>
      </c>
      <c r="D7899" s="3">
        <v>42960</v>
      </c>
      <c r="E7899" s="3">
        <v>42965</v>
      </c>
      <c r="F7899" t="s">
        <v>25</v>
      </c>
      <c r="G7899" s="10">
        <f>VLOOKUP(F7899,ship,2,FALSE)</f>
        <v>2</v>
      </c>
      <c r="H7899" t="s">
        <v>3674</v>
      </c>
      <c r="I7899">
        <f>VLOOKUP(H7899,customer,2,FALSE)</f>
        <v>420</v>
      </c>
      <c r="J7899" t="s">
        <v>1576</v>
      </c>
      <c r="K7899" t="s">
        <v>9</v>
      </c>
      <c r="L7899">
        <f>VLOOKUP(K7899,segment1,2,FALSE)</f>
        <v>1</v>
      </c>
      <c r="M7899" t="s">
        <v>3255</v>
      </c>
      <c r="N7899" t="s">
        <v>172</v>
      </c>
      <c r="O7899">
        <f>VLOOKUP(N7899,city,2,FALSE)</f>
        <v>27</v>
      </c>
      <c r="P7899" t="s">
        <v>173</v>
      </c>
      <c r="Q7899">
        <f>VLOOKUP(P7899,state,2,FALSE)</f>
        <v>19</v>
      </c>
      <c r="R7899">
        <v>38109</v>
      </c>
      <c r="S7899" t="s">
        <v>12</v>
      </c>
      <c r="T7899" s="10">
        <f>VLOOKUP(S7899,region,2,FALSE)</f>
        <v>1</v>
      </c>
      <c r="U7899" t="s">
        <v>4068</v>
      </c>
      <c r="V7899" t="s">
        <v>22</v>
      </c>
      <c r="W7899">
        <v>3950</v>
      </c>
      <c r="X7899">
        <f>VLOOKUP(V7899,category,2,FALSE)</f>
        <v>2</v>
      </c>
      <c r="Y7899" t="s">
        <v>38</v>
      </c>
      <c r="Z7899">
        <f>VLOOKUP(Y7899,subcategory,2,FALSE)</f>
        <v>10</v>
      </c>
      <c r="AA7899" t="s">
        <v>924</v>
      </c>
      <c r="AB7899">
        <v>272.048</v>
      </c>
      <c r="AC7899">
        <v>7</v>
      </c>
      <c r="AD7899">
        <v>0.2</v>
      </c>
      <c r="AE7899" s="4">
        <v>30.605399999999946</v>
      </c>
    </row>
    <row r="7900" spans="1:31" x14ac:dyDescent="0.3">
      <c r="A7900" s="2">
        <v>7899</v>
      </c>
      <c r="B7900" t="s">
        <v>10575</v>
      </c>
      <c r="C7900">
        <f>VLOOKUP(B7900,order,2,FALSE)</f>
        <v>3921</v>
      </c>
      <c r="D7900" s="3">
        <v>42960</v>
      </c>
      <c r="E7900" s="3">
        <v>42965</v>
      </c>
      <c r="F7900" t="s">
        <v>25</v>
      </c>
      <c r="G7900" s="10">
        <f>VLOOKUP(F7900,ship,2,FALSE)</f>
        <v>2</v>
      </c>
      <c r="H7900" t="s">
        <v>3674</v>
      </c>
      <c r="I7900">
        <f>VLOOKUP(H7900,customer,2,FALSE)</f>
        <v>420</v>
      </c>
      <c r="J7900" t="s">
        <v>1576</v>
      </c>
      <c r="K7900" t="s">
        <v>9</v>
      </c>
      <c r="L7900">
        <f>VLOOKUP(K7900,segment1,2,FALSE)</f>
        <v>1</v>
      </c>
      <c r="M7900" t="s">
        <v>3255</v>
      </c>
      <c r="N7900" t="s">
        <v>172</v>
      </c>
      <c r="O7900">
        <f>VLOOKUP(N7900,city,2,FALSE)</f>
        <v>27</v>
      </c>
      <c r="P7900" t="s">
        <v>173</v>
      </c>
      <c r="Q7900">
        <f>VLOOKUP(P7900,state,2,FALSE)</f>
        <v>19</v>
      </c>
      <c r="R7900">
        <v>38109</v>
      </c>
      <c r="S7900" t="s">
        <v>12</v>
      </c>
      <c r="T7900" s="10">
        <f>VLOOKUP(S7900,region,2,FALSE)</f>
        <v>1</v>
      </c>
      <c r="U7900" t="s">
        <v>5253</v>
      </c>
      <c r="V7900" t="s">
        <v>22</v>
      </c>
      <c r="W7900">
        <f>VLOOKUP(U7900,product,2,FALSE)</f>
        <v>1177</v>
      </c>
      <c r="X7900">
        <f>VLOOKUP(V7900,category,2,FALSE)</f>
        <v>2</v>
      </c>
      <c r="Y7900" t="s">
        <v>3231</v>
      </c>
      <c r="Z7900">
        <f>VLOOKUP(Y7900,subcategory,2,FALSE)</f>
        <v>9</v>
      </c>
      <c r="AA7900" t="s">
        <v>2568</v>
      </c>
      <c r="AB7900">
        <v>1614.5820000000003</v>
      </c>
      <c r="AC7900">
        <v>6</v>
      </c>
      <c r="AD7900">
        <v>0.7</v>
      </c>
      <c r="AE7900" s="4">
        <v>-1237.8461999999995</v>
      </c>
    </row>
    <row r="7901" spans="1:31" x14ac:dyDescent="0.3">
      <c r="A7901" s="2">
        <v>7900</v>
      </c>
      <c r="B7901" t="s">
        <v>10575</v>
      </c>
      <c r="C7901">
        <f>VLOOKUP(B7901,order,2,FALSE)</f>
        <v>3921</v>
      </c>
      <c r="D7901" s="3">
        <v>42960</v>
      </c>
      <c r="E7901" s="3">
        <v>42965</v>
      </c>
      <c r="F7901" t="s">
        <v>25</v>
      </c>
      <c r="G7901" s="10">
        <f>VLOOKUP(F7901,ship,2,FALSE)</f>
        <v>2</v>
      </c>
      <c r="H7901" t="s">
        <v>3674</v>
      </c>
      <c r="I7901">
        <f>VLOOKUP(H7901,customer,2,FALSE)</f>
        <v>420</v>
      </c>
      <c r="J7901" t="s">
        <v>1576</v>
      </c>
      <c r="K7901" t="s">
        <v>9</v>
      </c>
      <c r="L7901">
        <f>VLOOKUP(K7901,segment1,2,FALSE)</f>
        <v>1</v>
      </c>
      <c r="M7901" t="s">
        <v>3255</v>
      </c>
      <c r="N7901" t="s">
        <v>172</v>
      </c>
      <c r="O7901">
        <f>VLOOKUP(N7901,city,2,FALSE)</f>
        <v>27</v>
      </c>
      <c r="P7901" t="s">
        <v>173</v>
      </c>
      <c r="Q7901">
        <f>VLOOKUP(P7901,state,2,FALSE)</f>
        <v>19</v>
      </c>
      <c r="R7901">
        <v>38109</v>
      </c>
      <c r="S7901" t="s">
        <v>12</v>
      </c>
      <c r="T7901" s="10">
        <f>VLOOKUP(S7901,region,2,FALSE)</f>
        <v>1</v>
      </c>
      <c r="U7901" t="s">
        <v>4916</v>
      </c>
      <c r="V7901" t="s">
        <v>22</v>
      </c>
      <c r="W7901">
        <v>3951</v>
      </c>
      <c r="X7901">
        <f>VLOOKUP(V7901,category,2,FALSE)</f>
        <v>2</v>
      </c>
      <c r="Y7901" t="s">
        <v>3234</v>
      </c>
      <c r="Z7901">
        <f>VLOOKUP(Y7901,subcategory,2,FALSE)</f>
        <v>14</v>
      </c>
      <c r="AA7901" t="s">
        <v>104</v>
      </c>
      <c r="AB7901">
        <v>24.320000000000004</v>
      </c>
      <c r="AC7901">
        <v>5</v>
      </c>
      <c r="AD7901">
        <v>0.2</v>
      </c>
      <c r="AE7901" s="4">
        <v>9.1199999999999974</v>
      </c>
    </row>
    <row r="7902" spans="1:31" x14ac:dyDescent="0.3">
      <c r="A7902" s="2">
        <v>7901</v>
      </c>
      <c r="B7902" t="s">
        <v>10575</v>
      </c>
      <c r="C7902">
        <f>VLOOKUP(B7902,order,2,FALSE)</f>
        <v>3921</v>
      </c>
      <c r="D7902" s="3">
        <v>42960</v>
      </c>
      <c r="E7902" s="3">
        <v>42965</v>
      </c>
      <c r="F7902" t="s">
        <v>25</v>
      </c>
      <c r="G7902" s="10">
        <f>VLOOKUP(F7902,ship,2,FALSE)</f>
        <v>2</v>
      </c>
      <c r="H7902" t="s">
        <v>3674</v>
      </c>
      <c r="I7902">
        <f>VLOOKUP(H7902,customer,2,FALSE)</f>
        <v>420</v>
      </c>
      <c r="J7902" t="s">
        <v>1576</v>
      </c>
      <c r="K7902" t="s">
        <v>9</v>
      </c>
      <c r="L7902">
        <f>VLOOKUP(K7902,segment1,2,FALSE)</f>
        <v>1</v>
      </c>
      <c r="M7902" t="s">
        <v>3255</v>
      </c>
      <c r="N7902" t="s">
        <v>172</v>
      </c>
      <c r="O7902">
        <f>VLOOKUP(N7902,city,2,FALSE)</f>
        <v>27</v>
      </c>
      <c r="P7902" t="s">
        <v>173</v>
      </c>
      <c r="Q7902">
        <f>VLOOKUP(P7902,state,2,FALSE)</f>
        <v>19</v>
      </c>
      <c r="R7902">
        <v>38109</v>
      </c>
      <c r="S7902" t="s">
        <v>12</v>
      </c>
      <c r="T7902" s="10">
        <f>VLOOKUP(S7902,region,2,FALSE)</f>
        <v>1</v>
      </c>
      <c r="U7902" t="s">
        <v>5494</v>
      </c>
      <c r="V7902" t="s">
        <v>35</v>
      </c>
      <c r="W7902">
        <f>VLOOKUP(U7902,product,2,FALSE)</f>
        <v>1426</v>
      </c>
      <c r="X7902">
        <f>VLOOKUP(V7902,category,2,FALSE)</f>
        <v>3</v>
      </c>
      <c r="Y7902" t="s">
        <v>3232</v>
      </c>
      <c r="Z7902">
        <f>VLOOKUP(Y7902,subcategory,2,FALSE)</f>
        <v>12</v>
      </c>
      <c r="AA7902" t="s">
        <v>85</v>
      </c>
      <c r="AB7902">
        <v>1.5840000000000001</v>
      </c>
      <c r="AC7902">
        <v>2</v>
      </c>
      <c r="AD7902">
        <v>0.2</v>
      </c>
      <c r="AE7902" s="4">
        <v>0.47520000000000018</v>
      </c>
    </row>
    <row r="7903" spans="1:31" x14ac:dyDescent="0.3">
      <c r="A7903" s="2">
        <v>7902</v>
      </c>
      <c r="B7903" t="s">
        <v>10575</v>
      </c>
      <c r="C7903">
        <f>VLOOKUP(B7903,order,2,FALSE)</f>
        <v>3921</v>
      </c>
      <c r="D7903" s="3">
        <v>42960</v>
      </c>
      <c r="E7903" s="3">
        <v>42965</v>
      </c>
      <c r="F7903" t="s">
        <v>25</v>
      </c>
      <c r="G7903" s="10">
        <f>VLOOKUP(F7903,ship,2,FALSE)</f>
        <v>2</v>
      </c>
      <c r="H7903" t="s">
        <v>3674</v>
      </c>
      <c r="I7903">
        <f>VLOOKUP(H7903,customer,2,FALSE)</f>
        <v>420</v>
      </c>
      <c r="J7903" t="s">
        <v>1576</v>
      </c>
      <c r="K7903" t="s">
        <v>9</v>
      </c>
      <c r="L7903">
        <f>VLOOKUP(K7903,segment1,2,FALSE)</f>
        <v>1</v>
      </c>
      <c r="M7903" t="s">
        <v>3255</v>
      </c>
      <c r="N7903" t="s">
        <v>172</v>
      </c>
      <c r="O7903">
        <f>VLOOKUP(N7903,city,2,FALSE)</f>
        <v>27</v>
      </c>
      <c r="P7903" t="s">
        <v>173</v>
      </c>
      <c r="Q7903">
        <f>VLOOKUP(P7903,state,2,FALSE)</f>
        <v>19</v>
      </c>
      <c r="R7903">
        <v>38109</v>
      </c>
      <c r="S7903" t="s">
        <v>12</v>
      </c>
      <c r="T7903" s="10">
        <f>VLOOKUP(S7903,region,2,FALSE)</f>
        <v>1</v>
      </c>
      <c r="U7903" t="s">
        <v>4978</v>
      </c>
      <c r="V7903" t="s">
        <v>13</v>
      </c>
      <c r="W7903">
        <v>3952</v>
      </c>
      <c r="X7903">
        <f>VLOOKUP(V7903,category,2,FALSE)</f>
        <v>1</v>
      </c>
      <c r="Y7903" t="s">
        <v>3228</v>
      </c>
      <c r="Z7903">
        <f>VLOOKUP(Y7903,subcategory,2,FALSE)</f>
        <v>6</v>
      </c>
      <c r="AA7903" t="s">
        <v>1060</v>
      </c>
      <c r="AB7903">
        <v>31.983999999999998</v>
      </c>
      <c r="AC7903">
        <v>1</v>
      </c>
      <c r="AD7903">
        <v>0.2</v>
      </c>
      <c r="AE7903" s="4">
        <v>0</v>
      </c>
    </row>
    <row r="7904" spans="1:31" x14ac:dyDescent="0.3">
      <c r="A7904" s="2">
        <v>7903</v>
      </c>
      <c r="B7904" t="s">
        <v>10575</v>
      </c>
      <c r="C7904">
        <f>VLOOKUP(B7904,order,2,FALSE)</f>
        <v>3921</v>
      </c>
      <c r="D7904" s="3">
        <v>42960</v>
      </c>
      <c r="E7904" s="3">
        <v>42965</v>
      </c>
      <c r="F7904" t="s">
        <v>25</v>
      </c>
      <c r="G7904" s="10">
        <f>VLOOKUP(F7904,ship,2,FALSE)</f>
        <v>2</v>
      </c>
      <c r="H7904" t="s">
        <v>3674</v>
      </c>
      <c r="I7904">
        <f>VLOOKUP(H7904,customer,2,FALSE)</f>
        <v>420</v>
      </c>
      <c r="J7904" t="s">
        <v>1576</v>
      </c>
      <c r="K7904" t="s">
        <v>9</v>
      </c>
      <c r="L7904">
        <f>VLOOKUP(K7904,segment1,2,FALSE)</f>
        <v>1</v>
      </c>
      <c r="M7904" t="s">
        <v>3255</v>
      </c>
      <c r="N7904" t="s">
        <v>172</v>
      </c>
      <c r="O7904">
        <f>VLOOKUP(N7904,city,2,FALSE)</f>
        <v>27</v>
      </c>
      <c r="P7904" t="s">
        <v>173</v>
      </c>
      <c r="Q7904">
        <f>VLOOKUP(P7904,state,2,FALSE)</f>
        <v>19</v>
      </c>
      <c r="R7904">
        <v>38109</v>
      </c>
      <c r="S7904" t="s">
        <v>12</v>
      </c>
      <c r="T7904" s="10">
        <f>VLOOKUP(S7904,region,2,FALSE)</f>
        <v>1</v>
      </c>
      <c r="U7904" t="s">
        <v>4537</v>
      </c>
      <c r="V7904" t="s">
        <v>22</v>
      </c>
      <c r="W7904">
        <f>VLOOKUP(U7904,product,2,FALSE)</f>
        <v>437</v>
      </c>
      <c r="X7904">
        <f>VLOOKUP(V7904,category,2,FALSE)</f>
        <v>2</v>
      </c>
      <c r="Y7904" t="s">
        <v>103</v>
      </c>
      <c r="Z7904">
        <f>VLOOKUP(Y7904,subcategory,2,FALSE)</f>
        <v>13</v>
      </c>
      <c r="AA7904" t="s">
        <v>2345</v>
      </c>
      <c r="AB7904">
        <v>14.76</v>
      </c>
      <c r="AC7904">
        <v>5</v>
      </c>
      <c r="AD7904">
        <v>0.2</v>
      </c>
      <c r="AE7904" s="4">
        <v>4.7969999999999988</v>
      </c>
    </row>
    <row r="7905" spans="1:31" x14ac:dyDescent="0.3">
      <c r="A7905" s="2">
        <v>7904</v>
      </c>
      <c r="B7905" t="s">
        <v>10575</v>
      </c>
      <c r="C7905">
        <f>VLOOKUP(B7905,order,2,FALSE)</f>
        <v>3921</v>
      </c>
      <c r="D7905" s="3">
        <v>42960</v>
      </c>
      <c r="E7905" s="3">
        <v>42965</v>
      </c>
      <c r="F7905" t="s">
        <v>25</v>
      </c>
      <c r="G7905" s="10">
        <f>VLOOKUP(F7905,ship,2,FALSE)</f>
        <v>2</v>
      </c>
      <c r="H7905" t="s">
        <v>3674</v>
      </c>
      <c r="I7905">
        <f>VLOOKUP(H7905,customer,2,FALSE)</f>
        <v>420</v>
      </c>
      <c r="J7905" t="s">
        <v>1576</v>
      </c>
      <c r="K7905" t="s">
        <v>9</v>
      </c>
      <c r="L7905">
        <f>VLOOKUP(K7905,segment1,2,FALSE)</f>
        <v>1</v>
      </c>
      <c r="M7905" t="s">
        <v>3255</v>
      </c>
      <c r="N7905" t="s">
        <v>172</v>
      </c>
      <c r="O7905">
        <f>VLOOKUP(N7905,city,2,FALSE)</f>
        <v>27</v>
      </c>
      <c r="P7905" t="s">
        <v>173</v>
      </c>
      <c r="Q7905">
        <f>VLOOKUP(P7905,state,2,FALSE)</f>
        <v>19</v>
      </c>
      <c r="R7905">
        <v>38109</v>
      </c>
      <c r="S7905" t="s">
        <v>12</v>
      </c>
      <c r="T7905" s="10">
        <f>VLOOKUP(S7905,region,2,FALSE)</f>
        <v>1</v>
      </c>
      <c r="U7905" t="s">
        <v>5859</v>
      </c>
      <c r="V7905" t="s">
        <v>13</v>
      </c>
      <c r="W7905">
        <v>3953</v>
      </c>
      <c r="X7905">
        <f>VLOOKUP(V7905,category,2,FALSE)</f>
        <v>1</v>
      </c>
      <c r="Y7905" t="s">
        <v>3226</v>
      </c>
      <c r="Z7905">
        <f>VLOOKUP(Y7905,subcategory,2,FALSE)</f>
        <v>2</v>
      </c>
      <c r="AA7905" t="s">
        <v>1989</v>
      </c>
      <c r="AB7905">
        <v>423.64799999999997</v>
      </c>
      <c r="AC7905">
        <v>2</v>
      </c>
      <c r="AD7905">
        <v>0.2</v>
      </c>
      <c r="AE7905" s="4">
        <v>47.660399999999967</v>
      </c>
    </row>
    <row r="7906" spans="1:31" x14ac:dyDescent="0.3">
      <c r="A7906" s="2">
        <v>7905</v>
      </c>
      <c r="B7906" t="s">
        <v>7711</v>
      </c>
      <c r="C7906">
        <f>VLOOKUP(B7906,order,2,FALSE)</f>
        <v>3922</v>
      </c>
      <c r="D7906" s="3">
        <v>42315</v>
      </c>
      <c r="E7906" s="3">
        <v>42321</v>
      </c>
      <c r="F7906" t="s">
        <v>25</v>
      </c>
      <c r="G7906" s="10">
        <f>VLOOKUP(F7906,ship,2,FALSE)</f>
        <v>2</v>
      </c>
      <c r="H7906" t="s">
        <v>4026</v>
      </c>
      <c r="I7906">
        <f>VLOOKUP(H7906,customer,2,FALSE)</f>
        <v>771</v>
      </c>
      <c r="J7906" t="s">
        <v>3029</v>
      </c>
      <c r="K7906" t="s">
        <v>9</v>
      </c>
      <c r="L7906">
        <f>VLOOKUP(K7906,segment1,2,FALSE)</f>
        <v>1</v>
      </c>
      <c r="M7906" t="s">
        <v>3255</v>
      </c>
      <c r="N7906" t="s">
        <v>95</v>
      </c>
      <c r="O7906">
        <f>VLOOKUP(N7906,city,2,FALSE)</f>
        <v>13</v>
      </c>
      <c r="P7906" t="s">
        <v>54</v>
      </c>
      <c r="Q7906">
        <f>VLOOKUP(P7906,state,2,FALSE)</f>
        <v>6</v>
      </c>
      <c r="R7906">
        <v>77036</v>
      </c>
      <c r="S7906" t="s">
        <v>55</v>
      </c>
      <c r="T7906" s="10">
        <f>VLOOKUP(S7906,region,2,FALSE)</f>
        <v>3</v>
      </c>
      <c r="U7906" t="s">
        <v>5136</v>
      </c>
      <c r="V7906" t="s">
        <v>22</v>
      </c>
      <c r="W7906">
        <f>VLOOKUP(U7906,product,2,FALSE)</f>
        <v>1053</v>
      </c>
      <c r="X7906">
        <f>VLOOKUP(V7906,category,2,FALSE)</f>
        <v>2</v>
      </c>
      <c r="Y7906" t="s">
        <v>45</v>
      </c>
      <c r="Z7906">
        <f>VLOOKUP(Y7906,subcategory,2,FALSE)</f>
        <v>11</v>
      </c>
      <c r="AA7906" t="s">
        <v>695</v>
      </c>
      <c r="AB7906">
        <v>76.64</v>
      </c>
      <c r="AC7906">
        <v>2</v>
      </c>
      <c r="AD7906">
        <v>0.2</v>
      </c>
      <c r="AE7906" s="4">
        <v>26.823999999999995</v>
      </c>
    </row>
    <row r="7907" spans="1:31" x14ac:dyDescent="0.3">
      <c r="A7907" s="2">
        <v>7906</v>
      </c>
      <c r="B7907" t="s">
        <v>7712</v>
      </c>
      <c r="C7907">
        <f>VLOOKUP(B7907,order,2,FALSE)</f>
        <v>3923</v>
      </c>
      <c r="D7907" s="3">
        <v>42292</v>
      </c>
      <c r="E7907" s="3">
        <v>42299</v>
      </c>
      <c r="F7907" t="s">
        <v>25</v>
      </c>
      <c r="G7907" s="10">
        <f>VLOOKUP(F7907,ship,2,FALSE)</f>
        <v>2</v>
      </c>
      <c r="H7907" t="s">
        <v>3315</v>
      </c>
      <c r="I7907">
        <f>VLOOKUP(H7907,customer,2,FALSE)</f>
        <v>61</v>
      </c>
      <c r="J7907" t="s">
        <v>274</v>
      </c>
      <c r="K7907" t="s">
        <v>52</v>
      </c>
      <c r="L7907">
        <f>VLOOKUP(K7907,segment1,2,FALSE)</f>
        <v>3</v>
      </c>
      <c r="M7907" t="s">
        <v>3255</v>
      </c>
      <c r="N7907" t="s">
        <v>402</v>
      </c>
      <c r="O7907">
        <f>VLOOKUP(N7907,city,2,FALSE)</f>
        <v>62</v>
      </c>
      <c r="P7907" t="s">
        <v>54</v>
      </c>
      <c r="Q7907">
        <f>VLOOKUP(P7907,state,2,FALSE)</f>
        <v>6</v>
      </c>
      <c r="R7907">
        <v>75217</v>
      </c>
      <c r="S7907" t="s">
        <v>55</v>
      </c>
      <c r="T7907" s="10">
        <f>VLOOKUP(S7907,region,2,FALSE)</f>
        <v>3</v>
      </c>
      <c r="U7907" t="s">
        <v>4508</v>
      </c>
      <c r="V7907" t="s">
        <v>22</v>
      </c>
      <c r="W7907">
        <v>3954</v>
      </c>
      <c r="X7907">
        <f>VLOOKUP(V7907,category,2,FALSE)</f>
        <v>2</v>
      </c>
      <c r="Y7907" t="s">
        <v>103</v>
      </c>
      <c r="Z7907">
        <f>VLOOKUP(Y7907,subcategory,2,FALSE)</f>
        <v>13</v>
      </c>
      <c r="AA7907" t="s">
        <v>5926</v>
      </c>
      <c r="AB7907">
        <v>4.4640000000000004</v>
      </c>
      <c r="AC7907">
        <v>1</v>
      </c>
      <c r="AD7907">
        <v>0.2</v>
      </c>
      <c r="AE7907" s="4">
        <v>1.6739999999999999</v>
      </c>
    </row>
    <row r="7908" spans="1:31" x14ac:dyDescent="0.3">
      <c r="A7908" s="2">
        <v>7907</v>
      </c>
      <c r="B7908" t="s">
        <v>7712</v>
      </c>
      <c r="C7908">
        <f>VLOOKUP(B7908,order,2,FALSE)</f>
        <v>3923</v>
      </c>
      <c r="D7908" s="3">
        <v>42292</v>
      </c>
      <c r="E7908" s="3">
        <v>42299</v>
      </c>
      <c r="F7908" t="s">
        <v>25</v>
      </c>
      <c r="G7908" s="10">
        <f>VLOOKUP(F7908,ship,2,FALSE)</f>
        <v>2</v>
      </c>
      <c r="H7908" t="s">
        <v>3315</v>
      </c>
      <c r="I7908">
        <f>VLOOKUP(H7908,customer,2,FALSE)</f>
        <v>61</v>
      </c>
      <c r="J7908" t="s">
        <v>274</v>
      </c>
      <c r="K7908" t="s">
        <v>52</v>
      </c>
      <c r="L7908">
        <f>VLOOKUP(K7908,segment1,2,FALSE)</f>
        <v>3</v>
      </c>
      <c r="M7908" t="s">
        <v>3255</v>
      </c>
      <c r="N7908" t="s">
        <v>402</v>
      </c>
      <c r="O7908">
        <f>VLOOKUP(N7908,city,2,FALSE)</f>
        <v>62</v>
      </c>
      <c r="P7908" t="s">
        <v>54</v>
      </c>
      <c r="Q7908">
        <f>VLOOKUP(P7908,state,2,FALSE)</f>
        <v>6</v>
      </c>
      <c r="R7908">
        <v>75217</v>
      </c>
      <c r="S7908" t="s">
        <v>55</v>
      </c>
      <c r="T7908" s="10">
        <f>VLOOKUP(S7908,region,2,FALSE)</f>
        <v>3</v>
      </c>
      <c r="U7908" t="s">
        <v>5007</v>
      </c>
      <c r="V7908" t="s">
        <v>22</v>
      </c>
      <c r="W7908">
        <f>VLOOKUP(U7908,product,2,FALSE)</f>
        <v>923</v>
      </c>
      <c r="X7908">
        <f>VLOOKUP(V7908,category,2,FALSE)</f>
        <v>2</v>
      </c>
      <c r="Y7908" t="s">
        <v>3231</v>
      </c>
      <c r="Z7908">
        <f>VLOOKUP(Y7908,subcategory,2,FALSE)</f>
        <v>9</v>
      </c>
      <c r="AA7908" t="s">
        <v>133</v>
      </c>
      <c r="AB7908">
        <v>3.9599999999999991</v>
      </c>
      <c r="AC7908">
        <v>10</v>
      </c>
      <c r="AD7908">
        <v>0.8</v>
      </c>
      <c r="AE7908" s="4">
        <v>-6.93</v>
      </c>
    </row>
    <row r="7909" spans="1:31" x14ac:dyDescent="0.3">
      <c r="A7909" s="2">
        <v>7908</v>
      </c>
      <c r="B7909" t="s">
        <v>8951</v>
      </c>
      <c r="C7909">
        <f>VLOOKUP(B7909,order,2,FALSE)</f>
        <v>3924</v>
      </c>
      <c r="D7909" s="3">
        <v>42581</v>
      </c>
      <c r="E7909" s="3">
        <v>42584</v>
      </c>
      <c r="F7909" t="s">
        <v>97</v>
      </c>
      <c r="G7909" s="10">
        <f>VLOOKUP(F7909,ship,2,FALSE)</f>
        <v>3</v>
      </c>
      <c r="H7909" t="s">
        <v>3593</v>
      </c>
      <c r="I7909">
        <f>VLOOKUP(H7909,customer,2,FALSE)</f>
        <v>339</v>
      </c>
      <c r="J7909" t="s">
        <v>1280</v>
      </c>
      <c r="K7909" t="s">
        <v>18</v>
      </c>
      <c r="L7909">
        <f>VLOOKUP(K7909,segment1,2,FALSE)</f>
        <v>2</v>
      </c>
      <c r="M7909" t="s">
        <v>3255</v>
      </c>
      <c r="N7909" t="s">
        <v>67</v>
      </c>
      <c r="O7909">
        <f>VLOOKUP(N7909,city,2,FALSE)</f>
        <v>9</v>
      </c>
      <c r="P7909" t="s">
        <v>20</v>
      </c>
      <c r="Q7909">
        <f>VLOOKUP(P7909,state,2,FALSE)</f>
        <v>2</v>
      </c>
      <c r="R7909">
        <v>94122</v>
      </c>
      <c r="S7909" t="s">
        <v>21</v>
      </c>
      <c r="T7909" s="10">
        <f>VLOOKUP(S7909,region,2,FALSE)</f>
        <v>2</v>
      </c>
      <c r="U7909" t="s">
        <v>4934</v>
      </c>
      <c r="V7909" t="s">
        <v>22</v>
      </c>
      <c r="W7909">
        <v>3955</v>
      </c>
      <c r="X7909">
        <f>VLOOKUP(V7909,category,2,FALSE)</f>
        <v>2</v>
      </c>
      <c r="Y7909" t="s">
        <v>38</v>
      </c>
      <c r="Z7909">
        <f>VLOOKUP(Y7909,subcategory,2,FALSE)</f>
        <v>10</v>
      </c>
      <c r="AA7909" t="s">
        <v>2144</v>
      </c>
      <c r="AB7909">
        <v>715.64</v>
      </c>
      <c r="AC7909">
        <v>2</v>
      </c>
      <c r="AD7909">
        <v>0</v>
      </c>
      <c r="AE7909" s="4">
        <v>178.90999999999997</v>
      </c>
    </row>
    <row r="7910" spans="1:31" x14ac:dyDescent="0.3">
      <c r="A7910" s="2">
        <v>7909</v>
      </c>
      <c r="B7910" t="s">
        <v>8952</v>
      </c>
      <c r="C7910">
        <f>VLOOKUP(B7910,order,2,FALSE)</f>
        <v>3925</v>
      </c>
      <c r="D7910" s="3">
        <v>42707</v>
      </c>
      <c r="E7910" s="3">
        <v>42711</v>
      </c>
      <c r="F7910" t="s">
        <v>25</v>
      </c>
      <c r="G7910" s="10">
        <f>VLOOKUP(F7910,ship,2,FALSE)</f>
        <v>2</v>
      </c>
      <c r="H7910" t="s">
        <v>3997</v>
      </c>
      <c r="I7910">
        <f>VLOOKUP(H7910,customer,2,FALSE)</f>
        <v>743</v>
      </c>
      <c r="J7910" t="s">
        <v>2842</v>
      </c>
      <c r="K7910" t="s">
        <v>9</v>
      </c>
      <c r="L7910">
        <f>VLOOKUP(K7910,segment1,2,FALSE)</f>
        <v>1</v>
      </c>
      <c r="M7910" t="s">
        <v>3255</v>
      </c>
      <c r="N7910" t="s">
        <v>3155</v>
      </c>
      <c r="O7910">
        <f>VLOOKUP(N7910,city,2,FALSE)</f>
        <v>500</v>
      </c>
      <c r="P7910" t="s">
        <v>20</v>
      </c>
      <c r="Q7910">
        <f>VLOOKUP(P7910,state,2,FALSE)</f>
        <v>2</v>
      </c>
      <c r="R7910">
        <v>95037</v>
      </c>
      <c r="S7910" t="s">
        <v>21</v>
      </c>
      <c r="T7910" s="10">
        <f>VLOOKUP(S7910,region,2,FALSE)</f>
        <v>2</v>
      </c>
      <c r="U7910" t="s">
        <v>4910</v>
      </c>
      <c r="V7910" t="s">
        <v>13</v>
      </c>
      <c r="W7910">
        <f>VLOOKUP(U7910,product,2,FALSE)</f>
        <v>824</v>
      </c>
      <c r="X7910">
        <f>VLOOKUP(V7910,category,2,FALSE)</f>
        <v>1</v>
      </c>
      <c r="Y7910" t="s">
        <v>29</v>
      </c>
      <c r="Z7910">
        <f>VLOOKUP(Y7910,subcategory,2,FALSE)</f>
        <v>4</v>
      </c>
      <c r="AA7910" t="s">
        <v>2478</v>
      </c>
      <c r="AB7910">
        <v>268.70400000000001</v>
      </c>
      <c r="AC7910">
        <v>3</v>
      </c>
      <c r="AD7910">
        <v>0.2</v>
      </c>
      <c r="AE7910" s="4">
        <v>6.717599999999976</v>
      </c>
    </row>
    <row r="7911" spans="1:31" x14ac:dyDescent="0.3">
      <c r="A7911" s="2">
        <v>7910</v>
      </c>
      <c r="B7911" t="s">
        <v>8952</v>
      </c>
      <c r="C7911">
        <f>VLOOKUP(B7911,order,2,FALSE)</f>
        <v>3925</v>
      </c>
      <c r="D7911" s="3">
        <v>42707</v>
      </c>
      <c r="E7911" s="3">
        <v>42711</v>
      </c>
      <c r="F7911" t="s">
        <v>25</v>
      </c>
      <c r="G7911" s="10">
        <f>VLOOKUP(F7911,ship,2,FALSE)</f>
        <v>2</v>
      </c>
      <c r="H7911" t="s">
        <v>3997</v>
      </c>
      <c r="I7911">
        <f>VLOOKUP(H7911,customer,2,FALSE)</f>
        <v>743</v>
      </c>
      <c r="J7911" t="s">
        <v>2842</v>
      </c>
      <c r="K7911" t="s">
        <v>9</v>
      </c>
      <c r="L7911">
        <f>VLOOKUP(K7911,segment1,2,FALSE)</f>
        <v>1</v>
      </c>
      <c r="M7911" t="s">
        <v>3255</v>
      </c>
      <c r="N7911" t="s">
        <v>3155</v>
      </c>
      <c r="O7911">
        <f>VLOOKUP(N7911,city,2,FALSE)</f>
        <v>500</v>
      </c>
      <c r="P7911" t="s">
        <v>20</v>
      </c>
      <c r="Q7911">
        <f>VLOOKUP(P7911,state,2,FALSE)</f>
        <v>2</v>
      </c>
      <c r="R7911">
        <v>95037</v>
      </c>
      <c r="S7911" t="s">
        <v>21</v>
      </c>
      <c r="T7911" s="10">
        <f>VLOOKUP(S7911,region,2,FALSE)</f>
        <v>2</v>
      </c>
      <c r="U7911" t="s">
        <v>4548</v>
      </c>
      <c r="V7911" t="s">
        <v>22</v>
      </c>
      <c r="W7911">
        <v>3956</v>
      </c>
      <c r="X7911">
        <f>VLOOKUP(V7911,category,2,FALSE)</f>
        <v>2</v>
      </c>
      <c r="Y7911" t="s">
        <v>3229</v>
      </c>
      <c r="Z7911">
        <f>VLOOKUP(Y7911,subcategory,2,FALSE)</f>
        <v>7</v>
      </c>
      <c r="AA7911" t="s">
        <v>3171</v>
      </c>
      <c r="AB7911">
        <v>21.92</v>
      </c>
      <c r="AC7911">
        <v>8</v>
      </c>
      <c r="AD7911">
        <v>0</v>
      </c>
      <c r="AE7911" s="4">
        <v>5.9184000000000019</v>
      </c>
    </row>
    <row r="7912" spans="1:31" x14ac:dyDescent="0.3">
      <c r="A7912" s="2">
        <v>7911</v>
      </c>
      <c r="B7912" t="s">
        <v>8952</v>
      </c>
      <c r="C7912">
        <f>VLOOKUP(B7912,order,2,FALSE)</f>
        <v>3925</v>
      </c>
      <c r="D7912" s="3">
        <v>42707</v>
      </c>
      <c r="E7912" s="3">
        <v>42711</v>
      </c>
      <c r="F7912" t="s">
        <v>25</v>
      </c>
      <c r="G7912" s="10">
        <f>VLOOKUP(F7912,ship,2,FALSE)</f>
        <v>2</v>
      </c>
      <c r="H7912" t="s">
        <v>3997</v>
      </c>
      <c r="I7912">
        <f>VLOOKUP(H7912,customer,2,FALSE)</f>
        <v>743</v>
      </c>
      <c r="J7912" t="s">
        <v>2842</v>
      </c>
      <c r="K7912" t="s">
        <v>9</v>
      </c>
      <c r="L7912">
        <f>VLOOKUP(K7912,segment1,2,FALSE)</f>
        <v>1</v>
      </c>
      <c r="M7912" t="s">
        <v>3255</v>
      </c>
      <c r="N7912" t="s">
        <v>3155</v>
      </c>
      <c r="O7912">
        <f>VLOOKUP(N7912,city,2,FALSE)</f>
        <v>500</v>
      </c>
      <c r="P7912" t="s">
        <v>20</v>
      </c>
      <c r="Q7912">
        <f>VLOOKUP(P7912,state,2,FALSE)</f>
        <v>2</v>
      </c>
      <c r="R7912">
        <v>95037</v>
      </c>
      <c r="S7912" t="s">
        <v>21</v>
      </c>
      <c r="T7912" s="10">
        <f>VLOOKUP(S7912,region,2,FALSE)</f>
        <v>2</v>
      </c>
      <c r="U7912" t="s">
        <v>4810</v>
      </c>
      <c r="V7912" t="s">
        <v>22</v>
      </c>
      <c r="W7912">
        <f>VLOOKUP(U7912,product,2,FALSE)</f>
        <v>721</v>
      </c>
      <c r="X7912">
        <f>VLOOKUP(V7912,category,2,FALSE)</f>
        <v>2</v>
      </c>
      <c r="Y7912" t="s">
        <v>3227</v>
      </c>
      <c r="Z7912">
        <f>VLOOKUP(Y7912,subcategory,2,FALSE)</f>
        <v>5</v>
      </c>
      <c r="AA7912" t="s">
        <v>65</v>
      </c>
      <c r="AB7912">
        <v>48.72</v>
      </c>
      <c r="AC7912">
        <v>3</v>
      </c>
      <c r="AD7912">
        <v>0</v>
      </c>
      <c r="AE7912" s="4">
        <v>7.3079999999999998</v>
      </c>
    </row>
    <row r="7913" spans="1:31" x14ac:dyDescent="0.3">
      <c r="A7913" s="2">
        <v>7912</v>
      </c>
      <c r="B7913" t="s">
        <v>8952</v>
      </c>
      <c r="C7913">
        <f>VLOOKUP(B7913,order,2,FALSE)</f>
        <v>3925</v>
      </c>
      <c r="D7913" s="3">
        <v>42707</v>
      </c>
      <c r="E7913" s="3">
        <v>42711</v>
      </c>
      <c r="F7913" t="s">
        <v>25</v>
      </c>
      <c r="G7913" s="10">
        <f>VLOOKUP(F7913,ship,2,FALSE)</f>
        <v>2</v>
      </c>
      <c r="H7913" t="s">
        <v>3997</v>
      </c>
      <c r="I7913">
        <f>VLOOKUP(H7913,customer,2,FALSE)</f>
        <v>743</v>
      </c>
      <c r="J7913" t="s">
        <v>2842</v>
      </c>
      <c r="K7913" t="s">
        <v>9</v>
      </c>
      <c r="L7913">
        <f>VLOOKUP(K7913,segment1,2,FALSE)</f>
        <v>1</v>
      </c>
      <c r="M7913" t="s">
        <v>3255</v>
      </c>
      <c r="N7913" t="s">
        <v>3155</v>
      </c>
      <c r="O7913">
        <f>VLOOKUP(N7913,city,2,FALSE)</f>
        <v>500</v>
      </c>
      <c r="P7913" t="s">
        <v>20</v>
      </c>
      <c r="Q7913">
        <f>VLOOKUP(P7913,state,2,FALSE)</f>
        <v>2</v>
      </c>
      <c r="R7913">
        <v>95037</v>
      </c>
      <c r="S7913" t="s">
        <v>21</v>
      </c>
      <c r="T7913" s="10">
        <f>VLOOKUP(S7913,region,2,FALSE)</f>
        <v>2</v>
      </c>
      <c r="U7913" t="s">
        <v>4531</v>
      </c>
      <c r="V7913" t="s">
        <v>13</v>
      </c>
      <c r="W7913">
        <v>3957</v>
      </c>
      <c r="X7913">
        <f>VLOOKUP(V7913,category,2,FALSE)</f>
        <v>1</v>
      </c>
      <c r="Y7913" t="s">
        <v>14</v>
      </c>
      <c r="Z7913">
        <f>VLOOKUP(Y7913,subcategory,2,FALSE)</f>
        <v>1</v>
      </c>
      <c r="AA7913" t="s">
        <v>795</v>
      </c>
      <c r="AB7913">
        <v>205.666</v>
      </c>
      <c r="AC7913">
        <v>2</v>
      </c>
      <c r="AD7913">
        <v>0.15</v>
      </c>
      <c r="AE7913" s="4">
        <v>-12.097999999999999</v>
      </c>
    </row>
    <row r="7914" spans="1:31" x14ac:dyDescent="0.3">
      <c r="A7914" s="2">
        <v>7913</v>
      </c>
      <c r="B7914" t="s">
        <v>8953</v>
      </c>
      <c r="C7914">
        <f>VLOOKUP(B7914,order,2,FALSE)</f>
        <v>3926</v>
      </c>
      <c r="D7914" s="3">
        <v>42488</v>
      </c>
      <c r="E7914" s="3">
        <v>42490</v>
      </c>
      <c r="F7914" t="s">
        <v>7</v>
      </c>
      <c r="G7914" s="10">
        <f>VLOOKUP(F7914,ship,2,FALSE)</f>
        <v>1</v>
      </c>
      <c r="H7914" t="s">
        <v>3517</v>
      </c>
      <c r="I7914">
        <f>VLOOKUP(H7914,customer,2,FALSE)</f>
        <v>263</v>
      </c>
      <c r="J7914" t="s">
        <v>1029</v>
      </c>
      <c r="K7914" t="s">
        <v>9</v>
      </c>
      <c r="L7914">
        <f>VLOOKUP(K7914,segment1,2,FALSE)</f>
        <v>1</v>
      </c>
      <c r="M7914" t="s">
        <v>3255</v>
      </c>
      <c r="N7914" t="s">
        <v>3122</v>
      </c>
      <c r="O7914">
        <f>VLOOKUP(N7914,city,2,FALSE)</f>
        <v>491</v>
      </c>
      <c r="P7914" t="s">
        <v>110</v>
      </c>
      <c r="Q7914">
        <f>VLOOKUP(P7914,state,2,FALSE)</f>
        <v>11</v>
      </c>
      <c r="R7914">
        <v>60174</v>
      </c>
      <c r="S7914" t="s">
        <v>55</v>
      </c>
      <c r="T7914" s="10">
        <f>VLOOKUP(S7914,region,2,FALSE)</f>
        <v>3</v>
      </c>
      <c r="U7914" t="s">
        <v>4855</v>
      </c>
      <c r="V7914" t="s">
        <v>13</v>
      </c>
      <c r="W7914">
        <f>VLOOKUP(U7914,product,2,FALSE)</f>
        <v>768</v>
      </c>
      <c r="X7914">
        <f>VLOOKUP(V7914,category,2,FALSE)</f>
        <v>1</v>
      </c>
      <c r="Y7914" t="s">
        <v>3228</v>
      </c>
      <c r="Z7914">
        <f>VLOOKUP(Y7914,subcategory,2,FALSE)</f>
        <v>6</v>
      </c>
      <c r="AA7914" t="s">
        <v>2279</v>
      </c>
      <c r="AB7914">
        <v>30.344000000000001</v>
      </c>
      <c r="AC7914">
        <v>2</v>
      </c>
      <c r="AD7914">
        <v>0.6</v>
      </c>
      <c r="AE7914" s="4">
        <v>-31.861200000000004</v>
      </c>
    </row>
    <row r="7915" spans="1:31" x14ac:dyDescent="0.3">
      <c r="A7915" s="2">
        <v>7914</v>
      </c>
      <c r="B7915" t="s">
        <v>10576</v>
      </c>
      <c r="C7915">
        <f>VLOOKUP(B7915,order,2,FALSE)</f>
        <v>3927</v>
      </c>
      <c r="D7915" s="3">
        <v>42972</v>
      </c>
      <c r="E7915" s="3">
        <v>42974</v>
      </c>
      <c r="F7915" t="s">
        <v>97</v>
      </c>
      <c r="G7915" s="10">
        <f>VLOOKUP(F7915,ship,2,FALSE)</f>
        <v>3</v>
      </c>
      <c r="H7915" t="s">
        <v>3810</v>
      </c>
      <c r="I7915">
        <f>VLOOKUP(H7915,customer,2,FALSE)</f>
        <v>556</v>
      </c>
      <c r="J7915" t="s">
        <v>2051</v>
      </c>
      <c r="K7915" t="s">
        <v>9</v>
      </c>
      <c r="L7915">
        <f>VLOOKUP(K7915,segment1,2,FALSE)</f>
        <v>1</v>
      </c>
      <c r="M7915" t="s">
        <v>3255</v>
      </c>
      <c r="N7915" t="s">
        <v>1023</v>
      </c>
      <c r="O7915">
        <f>VLOOKUP(N7915,city,2,FALSE)</f>
        <v>139</v>
      </c>
      <c r="P7915" t="s">
        <v>249</v>
      </c>
      <c r="Q7915">
        <f>VLOOKUP(P7915,state,2,FALSE)</f>
        <v>25</v>
      </c>
      <c r="R7915">
        <v>44105</v>
      </c>
      <c r="S7915" t="s">
        <v>79</v>
      </c>
      <c r="T7915" s="10">
        <f>VLOOKUP(S7915,region,2,FALSE)</f>
        <v>4</v>
      </c>
      <c r="U7915" t="s">
        <v>5305</v>
      </c>
      <c r="V7915" t="s">
        <v>22</v>
      </c>
      <c r="W7915">
        <v>3958</v>
      </c>
      <c r="X7915">
        <f>VLOOKUP(V7915,category,2,FALSE)</f>
        <v>2</v>
      </c>
      <c r="Y7915" t="s">
        <v>3227</v>
      </c>
      <c r="Z7915">
        <f>VLOOKUP(Y7915,subcategory,2,FALSE)</f>
        <v>5</v>
      </c>
      <c r="AA7915" t="s">
        <v>3000</v>
      </c>
      <c r="AB7915">
        <v>25.695999999999998</v>
      </c>
      <c r="AC7915">
        <v>2</v>
      </c>
      <c r="AD7915">
        <v>0.2</v>
      </c>
      <c r="AE7915" s="4">
        <v>1.9271999999999991</v>
      </c>
    </row>
    <row r="7916" spans="1:31" x14ac:dyDescent="0.3">
      <c r="A7916" s="2">
        <v>7915</v>
      </c>
      <c r="B7916" t="s">
        <v>10577</v>
      </c>
      <c r="C7916">
        <f>VLOOKUP(B7916,order,2,FALSE)</f>
        <v>3928</v>
      </c>
      <c r="D7916" s="3">
        <v>42903</v>
      </c>
      <c r="E7916" s="3">
        <v>42907</v>
      </c>
      <c r="F7916" t="s">
        <v>25</v>
      </c>
      <c r="G7916" s="10">
        <f>VLOOKUP(F7916,ship,2,FALSE)</f>
        <v>2</v>
      </c>
      <c r="H7916" t="s">
        <v>3511</v>
      </c>
      <c r="I7916">
        <f>VLOOKUP(H7916,customer,2,FALSE)</f>
        <v>257</v>
      </c>
      <c r="J7916" t="s">
        <v>1007</v>
      </c>
      <c r="K7916" t="s">
        <v>52</v>
      </c>
      <c r="L7916">
        <f>VLOOKUP(K7916,segment1,2,FALSE)</f>
        <v>3</v>
      </c>
      <c r="M7916" t="s">
        <v>3255</v>
      </c>
      <c r="N7916" t="s">
        <v>138</v>
      </c>
      <c r="O7916">
        <f>VLOOKUP(N7916,city,2,FALSE)</f>
        <v>21</v>
      </c>
      <c r="P7916" t="s">
        <v>139</v>
      </c>
      <c r="Q7916">
        <f>VLOOKUP(P7916,state,2,FALSE)</f>
        <v>16</v>
      </c>
      <c r="R7916">
        <v>10024</v>
      </c>
      <c r="S7916" t="s">
        <v>79</v>
      </c>
      <c r="T7916" s="10">
        <f>VLOOKUP(S7916,region,2,FALSE)</f>
        <v>4</v>
      </c>
      <c r="U7916" t="s">
        <v>5886</v>
      </c>
      <c r="V7916" t="s">
        <v>35</v>
      </c>
      <c r="W7916">
        <f>VLOOKUP(U7916,product,2,FALSE)</f>
        <v>1830</v>
      </c>
      <c r="X7916">
        <f>VLOOKUP(V7916,category,2,FALSE)</f>
        <v>3</v>
      </c>
      <c r="Y7916" t="s">
        <v>3235</v>
      </c>
      <c r="Z7916">
        <f>VLOOKUP(Y7916,subcategory,2,FALSE)</f>
        <v>16</v>
      </c>
      <c r="AA7916" t="s">
        <v>3252</v>
      </c>
      <c r="AB7916">
        <v>3404.5</v>
      </c>
      <c r="AC7916">
        <v>5</v>
      </c>
      <c r="AD7916">
        <v>0</v>
      </c>
      <c r="AE7916" s="4">
        <v>1668.2049999999999</v>
      </c>
    </row>
    <row r="7917" spans="1:31" x14ac:dyDescent="0.3">
      <c r="A7917" s="2">
        <v>7916</v>
      </c>
      <c r="B7917" t="s">
        <v>10577</v>
      </c>
      <c r="C7917">
        <f>VLOOKUP(B7917,order,2,FALSE)</f>
        <v>3928</v>
      </c>
      <c r="D7917" s="3">
        <v>42903</v>
      </c>
      <c r="E7917" s="3">
        <v>42907</v>
      </c>
      <c r="F7917" t="s">
        <v>25</v>
      </c>
      <c r="G7917" s="10">
        <f>VLOOKUP(F7917,ship,2,FALSE)</f>
        <v>2</v>
      </c>
      <c r="H7917" t="s">
        <v>3511</v>
      </c>
      <c r="I7917">
        <f>VLOOKUP(H7917,customer,2,FALSE)</f>
        <v>257</v>
      </c>
      <c r="J7917" t="s">
        <v>1007</v>
      </c>
      <c r="K7917" t="s">
        <v>52</v>
      </c>
      <c r="L7917">
        <f>VLOOKUP(K7917,segment1,2,FALSE)</f>
        <v>3</v>
      </c>
      <c r="M7917" t="s">
        <v>3255</v>
      </c>
      <c r="N7917" t="s">
        <v>138</v>
      </c>
      <c r="O7917">
        <f>VLOOKUP(N7917,city,2,FALSE)</f>
        <v>21</v>
      </c>
      <c r="P7917" t="s">
        <v>139</v>
      </c>
      <c r="Q7917">
        <f>VLOOKUP(P7917,state,2,FALSE)</f>
        <v>16</v>
      </c>
      <c r="R7917">
        <v>10024</v>
      </c>
      <c r="S7917" t="s">
        <v>79</v>
      </c>
      <c r="T7917" s="10">
        <f>VLOOKUP(S7917,region,2,FALSE)</f>
        <v>4</v>
      </c>
      <c r="U7917" t="s">
        <v>4058</v>
      </c>
      <c r="V7917" t="s">
        <v>35</v>
      </c>
      <c r="W7917">
        <v>3959</v>
      </c>
      <c r="X7917">
        <f>VLOOKUP(V7917,category,2,FALSE)</f>
        <v>3</v>
      </c>
      <c r="Y7917" t="s">
        <v>3232</v>
      </c>
      <c r="Z7917">
        <f>VLOOKUP(Y7917,subcategory,2,FALSE)</f>
        <v>12</v>
      </c>
      <c r="AA7917" t="s">
        <v>151</v>
      </c>
      <c r="AB7917">
        <v>101.34</v>
      </c>
      <c r="AC7917">
        <v>3</v>
      </c>
      <c r="AD7917">
        <v>0</v>
      </c>
      <c r="AE7917" s="4">
        <v>8.1071999999999917</v>
      </c>
    </row>
    <row r="7918" spans="1:31" x14ac:dyDescent="0.3">
      <c r="A7918" s="2">
        <v>7917</v>
      </c>
      <c r="B7918" t="s">
        <v>7713</v>
      </c>
      <c r="C7918">
        <f>VLOOKUP(B7918,order,2,FALSE)</f>
        <v>3929</v>
      </c>
      <c r="D7918" s="3">
        <v>42328</v>
      </c>
      <c r="E7918" s="3">
        <v>42332</v>
      </c>
      <c r="F7918" t="s">
        <v>25</v>
      </c>
      <c r="G7918" s="10">
        <f>VLOOKUP(F7918,ship,2,FALSE)</f>
        <v>2</v>
      </c>
      <c r="H7918" t="s">
        <v>3540</v>
      </c>
      <c r="I7918">
        <f>VLOOKUP(H7918,customer,2,FALSE)</f>
        <v>286</v>
      </c>
      <c r="J7918" t="s">
        <v>1105</v>
      </c>
      <c r="K7918" t="s">
        <v>52</v>
      </c>
      <c r="L7918">
        <f>VLOOKUP(K7918,segment1,2,FALSE)</f>
        <v>3</v>
      </c>
      <c r="M7918" t="s">
        <v>3255</v>
      </c>
      <c r="N7918" t="s">
        <v>77</v>
      </c>
      <c r="O7918">
        <f>VLOOKUP(N7918,city,2,FALSE)</f>
        <v>11</v>
      </c>
      <c r="P7918" t="s">
        <v>78</v>
      </c>
      <c r="Q7918">
        <f>VLOOKUP(P7918,state,2,FALSE)</f>
        <v>10</v>
      </c>
      <c r="R7918">
        <v>19140</v>
      </c>
      <c r="S7918" t="s">
        <v>79</v>
      </c>
      <c r="T7918" s="10">
        <f>VLOOKUP(S7918,region,2,FALSE)</f>
        <v>4</v>
      </c>
      <c r="U7918" t="s">
        <v>4899</v>
      </c>
      <c r="V7918" t="s">
        <v>13</v>
      </c>
      <c r="W7918">
        <f>VLOOKUP(U7918,product,2,FALSE)</f>
        <v>813</v>
      </c>
      <c r="X7918">
        <f>VLOOKUP(V7918,category,2,FALSE)</f>
        <v>1</v>
      </c>
      <c r="Y7918" t="s">
        <v>3226</v>
      </c>
      <c r="Z7918">
        <f>VLOOKUP(Y7918,subcategory,2,FALSE)</f>
        <v>2</v>
      </c>
      <c r="AA7918" t="s">
        <v>2518</v>
      </c>
      <c r="AB7918">
        <v>344.37199999999996</v>
      </c>
      <c r="AC7918">
        <v>4</v>
      </c>
      <c r="AD7918">
        <v>0.3</v>
      </c>
      <c r="AE7918" s="4">
        <v>-93.472400000000022</v>
      </c>
    </row>
    <row r="7919" spans="1:31" x14ac:dyDescent="0.3">
      <c r="A7919" s="2">
        <v>7918</v>
      </c>
      <c r="B7919" t="s">
        <v>10578</v>
      </c>
      <c r="C7919">
        <f>VLOOKUP(B7919,order,2,FALSE)</f>
        <v>3930</v>
      </c>
      <c r="D7919" s="3">
        <v>42982</v>
      </c>
      <c r="E7919" s="3">
        <v>42986</v>
      </c>
      <c r="F7919" t="s">
        <v>7</v>
      </c>
      <c r="G7919" s="10">
        <f>VLOOKUP(F7919,ship,2,FALSE)</f>
        <v>1</v>
      </c>
      <c r="H7919" t="s">
        <v>3706</v>
      </c>
      <c r="I7919">
        <f>VLOOKUP(H7919,customer,2,FALSE)</f>
        <v>452</v>
      </c>
      <c r="J7919" t="s">
        <v>1675</v>
      </c>
      <c r="K7919" t="s">
        <v>52</v>
      </c>
      <c r="L7919">
        <f>VLOOKUP(K7919,segment1,2,FALSE)</f>
        <v>3</v>
      </c>
      <c r="M7919" t="s">
        <v>3255</v>
      </c>
      <c r="N7919" t="s">
        <v>1267</v>
      </c>
      <c r="O7919">
        <f>VLOOKUP(N7919,city,2,FALSE)</f>
        <v>165</v>
      </c>
      <c r="P7919" t="s">
        <v>54</v>
      </c>
      <c r="Q7919">
        <f>VLOOKUP(P7919,state,2,FALSE)</f>
        <v>6</v>
      </c>
      <c r="R7919">
        <v>75043</v>
      </c>
      <c r="S7919" t="s">
        <v>55</v>
      </c>
      <c r="T7919" s="10">
        <f>VLOOKUP(S7919,region,2,FALSE)</f>
        <v>3</v>
      </c>
      <c r="U7919" t="s">
        <v>4218</v>
      </c>
      <c r="V7919" t="s">
        <v>22</v>
      </c>
      <c r="W7919">
        <v>3960</v>
      </c>
      <c r="X7919">
        <f>VLOOKUP(V7919,category,2,FALSE)</f>
        <v>2</v>
      </c>
      <c r="Y7919" t="s">
        <v>3229</v>
      </c>
      <c r="Z7919">
        <f>VLOOKUP(Y7919,subcategory,2,FALSE)</f>
        <v>7</v>
      </c>
      <c r="AA7919" t="s">
        <v>1383</v>
      </c>
      <c r="AB7919">
        <v>30.384</v>
      </c>
      <c r="AC7919">
        <v>1</v>
      </c>
      <c r="AD7919">
        <v>0.2</v>
      </c>
      <c r="AE7919" s="4">
        <v>3.7979999999999947</v>
      </c>
    </row>
    <row r="7920" spans="1:31" x14ac:dyDescent="0.3">
      <c r="A7920" s="2">
        <v>7919</v>
      </c>
      <c r="B7920" t="s">
        <v>7714</v>
      </c>
      <c r="C7920">
        <f>VLOOKUP(B7920,order,2,FALSE)</f>
        <v>3931</v>
      </c>
      <c r="D7920" s="3">
        <v>42189</v>
      </c>
      <c r="E7920" s="3">
        <v>42193</v>
      </c>
      <c r="F7920" t="s">
        <v>7</v>
      </c>
      <c r="G7920" s="10">
        <f>VLOOKUP(F7920,ship,2,FALSE)</f>
        <v>1</v>
      </c>
      <c r="H7920" t="s">
        <v>3910</v>
      </c>
      <c r="I7920">
        <f>VLOOKUP(H7920,customer,2,FALSE)</f>
        <v>656</v>
      </c>
      <c r="J7920" t="s">
        <v>2459</v>
      </c>
      <c r="K7920" t="s">
        <v>52</v>
      </c>
      <c r="L7920">
        <f>VLOOKUP(K7920,segment1,2,FALSE)</f>
        <v>3</v>
      </c>
      <c r="M7920" t="s">
        <v>3255</v>
      </c>
      <c r="N7920" t="s">
        <v>466</v>
      </c>
      <c r="O7920">
        <f>VLOOKUP(N7920,city,2,FALSE)</f>
        <v>71</v>
      </c>
      <c r="P7920" t="s">
        <v>20</v>
      </c>
      <c r="Q7920">
        <f>VLOOKUP(P7920,state,2,FALSE)</f>
        <v>2</v>
      </c>
      <c r="R7920">
        <v>92024</v>
      </c>
      <c r="S7920" t="s">
        <v>21</v>
      </c>
      <c r="T7920" s="10">
        <f>VLOOKUP(S7920,region,2,FALSE)</f>
        <v>2</v>
      </c>
      <c r="U7920" t="s">
        <v>4382</v>
      </c>
      <c r="V7920" t="s">
        <v>22</v>
      </c>
      <c r="W7920">
        <f>VLOOKUP(U7920,product,2,FALSE)</f>
        <v>277</v>
      </c>
      <c r="X7920">
        <f>VLOOKUP(V7920,category,2,FALSE)</f>
        <v>2</v>
      </c>
      <c r="Y7920" t="s">
        <v>3231</v>
      </c>
      <c r="Z7920">
        <f>VLOOKUP(Y7920,subcategory,2,FALSE)</f>
        <v>9</v>
      </c>
      <c r="AA7920" t="s">
        <v>1474</v>
      </c>
      <c r="AB7920">
        <v>22.847999999999999</v>
      </c>
      <c r="AC7920">
        <v>2</v>
      </c>
      <c r="AD7920">
        <v>0.2</v>
      </c>
      <c r="AE7920" s="4">
        <v>7.4255999999999993</v>
      </c>
    </row>
    <row r="7921" spans="1:31" x14ac:dyDescent="0.3">
      <c r="A7921" s="2">
        <v>7920</v>
      </c>
      <c r="B7921" t="s">
        <v>10579</v>
      </c>
      <c r="C7921">
        <f>VLOOKUP(B7921,order,2,FALSE)</f>
        <v>3932</v>
      </c>
      <c r="D7921" s="3">
        <v>42993</v>
      </c>
      <c r="E7921" s="3">
        <v>42999</v>
      </c>
      <c r="F7921" t="s">
        <v>25</v>
      </c>
      <c r="G7921" s="10">
        <f>VLOOKUP(F7921,ship,2,FALSE)</f>
        <v>2</v>
      </c>
      <c r="H7921" t="s">
        <v>3911</v>
      </c>
      <c r="I7921">
        <f>VLOOKUP(H7921,customer,2,FALSE)</f>
        <v>657</v>
      </c>
      <c r="J7921" t="s">
        <v>2460</v>
      </c>
      <c r="K7921" t="s">
        <v>52</v>
      </c>
      <c r="L7921">
        <f>VLOOKUP(K7921,segment1,2,FALSE)</f>
        <v>3</v>
      </c>
      <c r="M7921" t="s">
        <v>3255</v>
      </c>
      <c r="N7921" t="s">
        <v>2895</v>
      </c>
      <c r="O7921">
        <f>VLOOKUP(N7921,city,2,FALSE)</f>
        <v>417</v>
      </c>
      <c r="P7921" t="s">
        <v>367</v>
      </c>
      <c r="Q7921">
        <f>VLOOKUP(P7921,state,2,FALSE)</f>
        <v>30</v>
      </c>
      <c r="R7921">
        <v>6708</v>
      </c>
      <c r="S7921" t="s">
        <v>79</v>
      </c>
      <c r="T7921" s="10">
        <f>VLOOKUP(S7921,region,2,FALSE)</f>
        <v>4</v>
      </c>
      <c r="U7921" t="s">
        <v>5296</v>
      </c>
      <c r="V7921" t="s">
        <v>22</v>
      </c>
      <c r="W7921">
        <v>3961</v>
      </c>
      <c r="X7921">
        <f>VLOOKUP(V7921,category,2,FALSE)</f>
        <v>2</v>
      </c>
      <c r="Y7921" t="s">
        <v>3227</v>
      </c>
      <c r="Z7921">
        <f>VLOOKUP(Y7921,subcategory,2,FALSE)</f>
        <v>5</v>
      </c>
      <c r="AA7921" t="s">
        <v>1499</v>
      </c>
      <c r="AB7921">
        <v>38.619999999999997</v>
      </c>
      <c r="AC7921">
        <v>2</v>
      </c>
      <c r="AD7921">
        <v>0</v>
      </c>
      <c r="AE7921" s="4">
        <v>10.813600000000001</v>
      </c>
    </row>
    <row r="7922" spans="1:31" x14ac:dyDescent="0.3">
      <c r="A7922" s="2">
        <v>7921</v>
      </c>
      <c r="B7922" t="s">
        <v>10579</v>
      </c>
      <c r="C7922">
        <f>VLOOKUP(B7922,order,2,FALSE)</f>
        <v>3932</v>
      </c>
      <c r="D7922" s="3">
        <v>42993</v>
      </c>
      <c r="E7922" s="3">
        <v>42999</v>
      </c>
      <c r="F7922" t="s">
        <v>25</v>
      </c>
      <c r="G7922" s="10">
        <f>VLOOKUP(F7922,ship,2,FALSE)</f>
        <v>2</v>
      </c>
      <c r="H7922" t="s">
        <v>3911</v>
      </c>
      <c r="I7922">
        <f>VLOOKUP(H7922,customer,2,FALSE)</f>
        <v>657</v>
      </c>
      <c r="J7922" t="s">
        <v>2460</v>
      </c>
      <c r="K7922" t="s">
        <v>52</v>
      </c>
      <c r="L7922">
        <f>VLOOKUP(K7922,segment1,2,FALSE)</f>
        <v>3</v>
      </c>
      <c r="M7922" t="s">
        <v>3255</v>
      </c>
      <c r="N7922" t="s">
        <v>2895</v>
      </c>
      <c r="O7922">
        <f>VLOOKUP(N7922,city,2,FALSE)</f>
        <v>417</v>
      </c>
      <c r="P7922" t="s">
        <v>367</v>
      </c>
      <c r="Q7922">
        <f>VLOOKUP(P7922,state,2,FALSE)</f>
        <v>30</v>
      </c>
      <c r="R7922">
        <v>6708</v>
      </c>
      <c r="S7922" t="s">
        <v>79</v>
      </c>
      <c r="T7922" s="10">
        <f>VLOOKUP(S7922,region,2,FALSE)</f>
        <v>4</v>
      </c>
      <c r="U7922" t="s">
        <v>5663</v>
      </c>
      <c r="V7922" t="s">
        <v>35</v>
      </c>
      <c r="W7922">
        <f>VLOOKUP(U7922,product,2,FALSE)</f>
        <v>1601</v>
      </c>
      <c r="X7922">
        <f>VLOOKUP(V7922,category,2,FALSE)</f>
        <v>3</v>
      </c>
      <c r="Y7922" t="s">
        <v>3232</v>
      </c>
      <c r="Z7922">
        <f>VLOOKUP(Y7922,subcategory,2,FALSE)</f>
        <v>12</v>
      </c>
      <c r="AA7922" t="s">
        <v>3082</v>
      </c>
      <c r="AB7922">
        <v>59.98</v>
      </c>
      <c r="AC7922">
        <v>2</v>
      </c>
      <c r="AD7922">
        <v>0</v>
      </c>
      <c r="AE7922" s="4">
        <v>10.796399999999998</v>
      </c>
    </row>
    <row r="7923" spans="1:31" x14ac:dyDescent="0.3">
      <c r="A7923" s="2">
        <v>7922</v>
      </c>
      <c r="B7923" t="s">
        <v>10580</v>
      </c>
      <c r="C7923">
        <f>VLOOKUP(B7923,order,2,FALSE)</f>
        <v>3933</v>
      </c>
      <c r="D7923" s="3">
        <v>42807</v>
      </c>
      <c r="E7923" s="3">
        <v>42811</v>
      </c>
      <c r="F7923" t="s">
        <v>25</v>
      </c>
      <c r="G7923" s="10">
        <f>VLOOKUP(F7923,ship,2,FALSE)</f>
        <v>2</v>
      </c>
      <c r="H7923" t="s">
        <v>3932</v>
      </c>
      <c r="I7923">
        <f>VLOOKUP(H7923,customer,2,FALSE)</f>
        <v>678</v>
      </c>
      <c r="J7923" t="s">
        <v>2545</v>
      </c>
      <c r="K7923" t="s">
        <v>9</v>
      </c>
      <c r="L7923">
        <f>VLOOKUP(K7923,segment1,2,FALSE)</f>
        <v>1</v>
      </c>
      <c r="M7923" t="s">
        <v>3255</v>
      </c>
      <c r="N7923" t="s">
        <v>194</v>
      </c>
      <c r="O7923">
        <f>VLOOKUP(N7923,city,2,FALSE)</f>
        <v>30</v>
      </c>
      <c r="P7923" t="s">
        <v>1255</v>
      </c>
      <c r="Q7923">
        <f>VLOOKUP(P7923,state,2,FALSE)</f>
        <v>40</v>
      </c>
      <c r="R7923">
        <v>21044</v>
      </c>
      <c r="S7923" t="s">
        <v>79</v>
      </c>
      <c r="T7923" s="10">
        <f>VLOOKUP(S7923,region,2,FALSE)</f>
        <v>4</v>
      </c>
      <c r="U7923" t="s">
        <v>5006</v>
      </c>
      <c r="V7923" t="s">
        <v>22</v>
      </c>
      <c r="W7923">
        <v>3962</v>
      </c>
      <c r="X7923">
        <f>VLOOKUP(V7923,category,2,FALSE)</f>
        <v>2</v>
      </c>
      <c r="Y7923" t="s">
        <v>3231</v>
      </c>
      <c r="Z7923">
        <f>VLOOKUP(Y7923,subcategory,2,FALSE)</f>
        <v>9</v>
      </c>
      <c r="AA7923" t="s">
        <v>1714</v>
      </c>
      <c r="AB7923">
        <v>174.3</v>
      </c>
      <c r="AC7923">
        <v>3</v>
      </c>
      <c r="AD7923">
        <v>0</v>
      </c>
      <c r="AE7923" s="4">
        <v>81.920999999999992</v>
      </c>
    </row>
    <row r="7924" spans="1:31" x14ac:dyDescent="0.3">
      <c r="A7924" s="2">
        <v>7923</v>
      </c>
      <c r="B7924" t="s">
        <v>10581</v>
      </c>
      <c r="C7924">
        <f>VLOOKUP(B7924,order,2,FALSE)</f>
        <v>3934</v>
      </c>
      <c r="D7924" s="3">
        <v>43002</v>
      </c>
      <c r="E7924" s="3">
        <v>43007</v>
      </c>
      <c r="F7924" t="s">
        <v>25</v>
      </c>
      <c r="G7924" s="10">
        <f>VLOOKUP(F7924,ship,2,FALSE)</f>
        <v>2</v>
      </c>
      <c r="H7924" t="s">
        <v>3707</v>
      </c>
      <c r="I7924">
        <f>VLOOKUP(H7924,customer,2,FALSE)</f>
        <v>453</v>
      </c>
      <c r="J7924" t="s">
        <v>1676</v>
      </c>
      <c r="K7924" t="s">
        <v>52</v>
      </c>
      <c r="L7924">
        <f>VLOOKUP(K7924,segment1,2,FALSE)</f>
        <v>3</v>
      </c>
      <c r="M7924" t="s">
        <v>3255</v>
      </c>
      <c r="N7924" t="s">
        <v>2798</v>
      </c>
      <c r="O7924">
        <f>VLOOKUP(N7924,city,2,FALSE)</f>
        <v>390</v>
      </c>
      <c r="P7924" t="s">
        <v>28</v>
      </c>
      <c r="Q7924">
        <f>VLOOKUP(P7924,state,2,FALSE)</f>
        <v>3</v>
      </c>
      <c r="R7924">
        <v>33021</v>
      </c>
      <c r="S7924" t="s">
        <v>12</v>
      </c>
      <c r="T7924" s="10">
        <f>VLOOKUP(S7924,region,2,FALSE)</f>
        <v>1</v>
      </c>
      <c r="U7924" t="s">
        <v>5552</v>
      </c>
      <c r="V7924" t="s">
        <v>35</v>
      </c>
      <c r="W7924">
        <f>VLOOKUP(U7924,product,2,FALSE)</f>
        <v>1486</v>
      </c>
      <c r="X7924">
        <f>VLOOKUP(V7924,category,2,FALSE)</f>
        <v>3</v>
      </c>
      <c r="Y7924" t="s">
        <v>3230</v>
      </c>
      <c r="Z7924">
        <f>VLOOKUP(Y7924,subcategory,2,FALSE)</f>
        <v>8</v>
      </c>
      <c r="AA7924" t="s">
        <v>2854</v>
      </c>
      <c r="AB7924">
        <v>383.96000000000004</v>
      </c>
      <c r="AC7924">
        <v>5</v>
      </c>
      <c r="AD7924">
        <v>0.2</v>
      </c>
      <c r="AE7924" s="4">
        <v>38.396000000000015</v>
      </c>
    </row>
    <row r="7925" spans="1:31" x14ac:dyDescent="0.3">
      <c r="A7925" s="2">
        <v>7924</v>
      </c>
      <c r="B7925" t="s">
        <v>10581</v>
      </c>
      <c r="C7925">
        <f>VLOOKUP(B7925,order,2,FALSE)</f>
        <v>3934</v>
      </c>
      <c r="D7925" s="3">
        <v>43002</v>
      </c>
      <c r="E7925" s="3">
        <v>43007</v>
      </c>
      <c r="F7925" t="s">
        <v>25</v>
      </c>
      <c r="G7925" s="10">
        <f>VLOOKUP(F7925,ship,2,FALSE)</f>
        <v>2</v>
      </c>
      <c r="H7925" t="s">
        <v>3707</v>
      </c>
      <c r="I7925">
        <f>VLOOKUP(H7925,customer,2,FALSE)</f>
        <v>453</v>
      </c>
      <c r="J7925" t="s">
        <v>1676</v>
      </c>
      <c r="K7925" t="s">
        <v>52</v>
      </c>
      <c r="L7925">
        <f>VLOOKUP(K7925,segment1,2,FALSE)</f>
        <v>3</v>
      </c>
      <c r="M7925" t="s">
        <v>3255</v>
      </c>
      <c r="N7925" t="s">
        <v>2798</v>
      </c>
      <c r="O7925">
        <f>VLOOKUP(N7925,city,2,FALSE)</f>
        <v>390</v>
      </c>
      <c r="P7925" t="s">
        <v>28</v>
      </c>
      <c r="Q7925">
        <f>VLOOKUP(P7925,state,2,FALSE)</f>
        <v>3</v>
      </c>
      <c r="R7925">
        <v>33021</v>
      </c>
      <c r="S7925" t="s">
        <v>12</v>
      </c>
      <c r="T7925" s="10">
        <f>VLOOKUP(S7925,region,2,FALSE)</f>
        <v>1</v>
      </c>
      <c r="U7925" t="s">
        <v>4262</v>
      </c>
      <c r="V7925" t="s">
        <v>22</v>
      </c>
      <c r="W7925">
        <v>3963</v>
      </c>
      <c r="X7925">
        <f>VLOOKUP(V7925,category,2,FALSE)</f>
        <v>2</v>
      </c>
      <c r="Y7925" t="s">
        <v>3231</v>
      </c>
      <c r="Z7925">
        <f>VLOOKUP(Y7925,subcategory,2,FALSE)</f>
        <v>9</v>
      </c>
      <c r="AA7925" t="s">
        <v>1704</v>
      </c>
      <c r="AB7925">
        <v>15.570000000000004</v>
      </c>
      <c r="AC7925">
        <v>3</v>
      </c>
      <c r="AD7925">
        <v>0.7</v>
      </c>
      <c r="AE7925" s="4">
        <v>-11.417999999999999</v>
      </c>
    </row>
    <row r="7926" spans="1:31" x14ac:dyDescent="0.3">
      <c r="A7926" s="2">
        <v>7925</v>
      </c>
      <c r="B7926" t="s">
        <v>8954</v>
      </c>
      <c r="C7926">
        <f>VLOOKUP(B7926,order,2,FALSE)</f>
        <v>3935</v>
      </c>
      <c r="D7926" s="3">
        <v>42595</v>
      </c>
      <c r="E7926" s="3">
        <v>42598</v>
      </c>
      <c r="F7926" t="s">
        <v>97</v>
      </c>
      <c r="G7926" s="10">
        <f>VLOOKUP(F7926,ship,2,FALSE)</f>
        <v>3</v>
      </c>
      <c r="H7926" t="s">
        <v>3422</v>
      </c>
      <c r="I7926">
        <f>VLOOKUP(H7926,customer,2,FALSE)</f>
        <v>168</v>
      </c>
      <c r="J7926" t="s">
        <v>688</v>
      </c>
      <c r="K7926" t="s">
        <v>9</v>
      </c>
      <c r="L7926">
        <f>VLOOKUP(K7926,segment1,2,FALSE)</f>
        <v>1</v>
      </c>
      <c r="M7926" t="s">
        <v>3255</v>
      </c>
      <c r="N7926" t="s">
        <v>164</v>
      </c>
      <c r="O7926">
        <f>VLOOKUP(N7926,city,2,FALSE)</f>
        <v>25</v>
      </c>
      <c r="P7926" t="s">
        <v>165</v>
      </c>
      <c r="Q7926">
        <f>VLOOKUP(P7926,state,2,FALSE)</f>
        <v>18</v>
      </c>
      <c r="R7926">
        <v>22153</v>
      </c>
      <c r="S7926" t="s">
        <v>12</v>
      </c>
      <c r="T7926" s="10">
        <f>VLOOKUP(S7926,region,2,FALSE)</f>
        <v>1</v>
      </c>
      <c r="U7926" t="s">
        <v>4188</v>
      </c>
      <c r="V7926" t="s">
        <v>22</v>
      </c>
      <c r="W7926">
        <f>VLOOKUP(U7926,product,2,FALSE)</f>
        <v>79</v>
      </c>
      <c r="X7926">
        <f>VLOOKUP(V7926,category,2,FALSE)</f>
        <v>2</v>
      </c>
      <c r="Y7926" t="s">
        <v>3231</v>
      </c>
      <c r="Z7926">
        <f>VLOOKUP(Y7926,subcategory,2,FALSE)</f>
        <v>9</v>
      </c>
      <c r="AA7926" t="s">
        <v>1421</v>
      </c>
      <c r="AB7926">
        <v>22.32</v>
      </c>
      <c r="AC7926">
        <v>4</v>
      </c>
      <c r="AD7926">
        <v>0</v>
      </c>
      <c r="AE7926" s="4">
        <v>10.7136</v>
      </c>
    </row>
    <row r="7927" spans="1:31" x14ac:dyDescent="0.3">
      <c r="A7927" s="2">
        <v>7926</v>
      </c>
      <c r="B7927" t="s">
        <v>8954</v>
      </c>
      <c r="C7927">
        <f>VLOOKUP(B7927,order,2,FALSE)</f>
        <v>3935</v>
      </c>
      <c r="D7927" s="3">
        <v>42595</v>
      </c>
      <c r="E7927" s="3">
        <v>42598</v>
      </c>
      <c r="F7927" t="s">
        <v>97</v>
      </c>
      <c r="G7927" s="10">
        <f>VLOOKUP(F7927,ship,2,FALSE)</f>
        <v>3</v>
      </c>
      <c r="H7927" t="s">
        <v>3422</v>
      </c>
      <c r="I7927">
        <f>VLOOKUP(H7927,customer,2,FALSE)</f>
        <v>168</v>
      </c>
      <c r="J7927" t="s">
        <v>688</v>
      </c>
      <c r="K7927" t="s">
        <v>9</v>
      </c>
      <c r="L7927">
        <f>VLOOKUP(K7927,segment1,2,FALSE)</f>
        <v>1</v>
      </c>
      <c r="M7927" t="s">
        <v>3255</v>
      </c>
      <c r="N7927" t="s">
        <v>164</v>
      </c>
      <c r="O7927">
        <f>VLOOKUP(N7927,city,2,FALSE)</f>
        <v>25</v>
      </c>
      <c r="P7927" t="s">
        <v>165</v>
      </c>
      <c r="Q7927">
        <f>VLOOKUP(P7927,state,2,FALSE)</f>
        <v>18</v>
      </c>
      <c r="R7927">
        <v>22153</v>
      </c>
      <c r="S7927" t="s">
        <v>12</v>
      </c>
      <c r="T7927" s="10">
        <f>VLOOKUP(S7927,region,2,FALSE)</f>
        <v>1</v>
      </c>
      <c r="U7927" t="s">
        <v>4530</v>
      </c>
      <c r="V7927" t="s">
        <v>22</v>
      </c>
      <c r="W7927">
        <v>3964</v>
      </c>
      <c r="X7927">
        <f>VLOOKUP(V7927,category,2,FALSE)</f>
        <v>2</v>
      </c>
      <c r="Y7927" t="s">
        <v>23</v>
      </c>
      <c r="Z7927">
        <f>VLOOKUP(Y7927,subcategory,2,FALSE)</f>
        <v>3</v>
      </c>
      <c r="AA7927" t="s">
        <v>1936</v>
      </c>
      <c r="AB7927">
        <v>103.60000000000001</v>
      </c>
      <c r="AC7927">
        <v>7</v>
      </c>
      <c r="AD7927">
        <v>0</v>
      </c>
      <c r="AE7927" s="4">
        <v>51.800000000000004</v>
      </c>
    </row>
    <row r="7928" spans="1:31" x14ac:dyDescent="0.3">
      <c r="A7928" s="2">
        <v>7927</v>
      </c>
      <c r="B7928" t="s">
        <v>10582</v>
      </c>
      <c r="C7928">
        <f>VLOOKUP(B7928,order,2,FALSE)</f>
        <v>3936</v>
      </c>
      <c r="D7928" s="3">
        <v>43059</v>
      </c>
      <c r="E7928" s="3">
        <v>43063</v>
      </c>
      <c r="F7928" t="s">
        <v>7</v>
      </c>
      <c r="G7928" s="10">
        <f>VLOOKUP(F7928,ship,2,FALSE)</f>
        <v>1</v>
      </c>
      <c r="H7928" t="s">
        <v>3797</v>
      </c>
      <c r="I7928">
        <f>VLOOKUP(H7928,customer,2,FALSE)</f>
        <v>543</v>
      </c>
      <c r="J7928" t="s">
        <v>1987</v>
      </c>
      <c r="K7928" t="s">
        <v>18</v>
      </c>
      <c r="L7928">
        <f>VLOOKUP(K7928,segment1,2,FALSE)</f>
        <v>2</v>
      </c>
      <c r="M7928" t="s">
        <v>3255</v>
      </c>
      <c r="N7928" t="s">
        <v>138</v>
      </c>
      <c r="O7928">
        <f>VLOOKUP(N7928,city,2,FALSE)</f>
        <v>21</v>
      </c>
      <c r="P7928" t="s">
        <v>139</v>
      </c>
      <c r="Q7928">
        <f>VLOOKUP(P7928,state,2,FALSE)</f>
        <v>16</v>
      </c>
      <c r="R7928">
        <v>10035</v>
      </c>
      <c r="S7928" t="s">
        <v>79</v>
      </c>
      <c r="T7928" s="10">
        <f>VLOOKUP(S7928,region,2,FALSE)</f>
        <v>4</v>
      </c>
      <c r="U7928" t="s">
        <v>5499</v>
      </c>
      <c r="V7928" t="s">
        <v>35</v>
      </c>
      <c r="W7928">
        <f>VLOOKUP(U7928,product,2,FALSE)</f>
        <v>1431</v>
      </c>
      <c r="X7928">
        <f>VLOOKUP(V7928,category,2,FALSE)</f>
        <v>3</v>
      </c>
      <c r="Y7928" t="s">
        <v>3232</v>
      </c>
      <c r="Z7928">
        <f>VLOOKUP(Y7928,subcategory,2,FALSE)</f>
        <v>12</v>
      </c>
      <c r="AA7928" t="s">
        <v>847</v>
      </c>
      <c r="AB7928">
        <v>2.9699999999999998</v>
      </c>
      <c r="AC7928">
        <v>3</v>
      </c>
      <c r="AD7928">
        <v>0</v>
      </c>
      <c r="AE7928" s="4">
        <v>1.3365</v>
      </c>
    </row>
    <row r="7929" spans="1:31" x14ac:dyDescent="0.3">
      <c r="A7929" s="2">
        <v>7928</v>
      </c>
      <c r="B7929" t="s">
        <v>10582</v>
      </c>
      <c r="C7929">
        <f>VLOOKUP(B7929,order,2,FALSE)</f>
        <v>3936</v>
      </c>
      <c r="D7929" s="3">
        <v>43059</v>
      </c>
      <c r="E7929" s="3">
        <v>43063</v>
      </c>
      <c r="F7929" t="s">
        <v>7</v>
      </c>
      <c r="G7929" s="10">
        <f>VLOOKUP(F7929,ship,2,FALSE)</f>
        <v>1</v>
      </c>
      <c r="H7929" t="s">
        <v>3797</v>
      </c>
      <c r="I7929">
        <f>VLOOKUP(H7929,customer,2,FALSE)</f>
        <v>543</v>
      </c>
      <c r="J7929" t="s">
        <v>1987</v>
      </c>
      <c r="K7929" t="s">
        <v>18</v>
      </c>
      <c r="L7929">
        <f>VLOOKUP(K7929,segment1,2,FALSE)</f>
        <v>2</v>
      </c>
      <c r="M7929" t="s">
        <v>3255</v>
      </c>
      <c r="N7929" t="s">
        <v>138</v>
      </c>
      <c r="O7929">
        <f>VLOOKUP(N7929,city,2,FALSE)</f>
        <v>21</v>
      </c>
      <c r="P7929" t="s">
        <v>139</v>
      </c>
      <c r="Q7929">
        <f>VLOOKUP(P7929,state,2,FALSE)</f>
        <v>16</v>
      </c>
      <c r="R7929">
        <v>10035</v>
      </c>
      <c r="S7929" t="s">
        <v>79</v>
      </c>
      <c r="T7929" s="10">
        <f>VLOOKUP(S7929,region,2,FALSE)</f>
        <v>4</v>
      </c>
      <c r="U7929" t="s">
        <v>4533</v>
      </c>
      <c r="V7929" t="s">
        <v>35</v>
      </c>
      <c r="W7929">
        <v>3965</v>
      </c>
      <c r="X7929">
        <f>VLOOKUP(V7929,category,2,FALSE)</f>
        <v>3</v>
      </c>
      <c r="Y7929" t="s">
        <v>3230</v>
      </c>
      <c r="Z7929">
        <f>VLOOKUP(Y7929,subcategory,2,FALSE)</f>
        <v>8</v>
      </c>
      <c r="AA7929" t="s">
        <v>430</v>
      </c>
      <c r="AB7929">
        <v>569.99</v>
      </c>
      <c r="AC7929">
        <v>1</v>
      </c>
      <c r="AD7929">
        <v>0</v>
      </c>
      <c r="AE7929" s="4">
        <v>170.99699999999996</v>
      </c>
    </row>
    <row r="7930" spans="1:31" x14ac:dyDescent="0.3">
      <c r="A7930" s="2">
        <v>7929</v>
      </c>
      <c r="B7930" t="s">
        <v>10582</v>
      </c>
      <c r="C7930">
        <f>VLOOKUP(B7930,order,2,FALSE)</f>
        <v>3936</v>
      </c>
      <c r="D7930" s="3">
        <v>43059</v>
      </c>
      <c r="E7930" s="3">
        <v>43063</v>
      </c>
      <c r="F7930" t="s">
        <v>7</v>
      </c>
      <c r="G7930" s="10">
        <f>VLOOKUP(F7930,ship,2,FALSE)</f>
        <v>1</v>
      </c>
      <c r="H7930" t="s">
        <v>3797</v>
      </c>
      <c r="I7930">
        <f>VLOOKUP(H7930,customer,2,FALSE)</f>
        <v>543</v>
      </c>
      <c r="J7930" t="s">
        <v>1987</v>
      </c>
      <c r="K7930" t="s">
        <v>18</v>
      </c>
      <c r="L7930">
        <f>VLOOKUP(K7930,segment1,2,FALSE)</f>
        <v>2</v>
      </c>
      <c r="M7930" t="s">
        <v>3255</v>
      </c>
      <c r="N7930" t="s">
        <v>138</v>
      </c>
      <c r="O7930">
        <f>VLOOKUP(N7930,city,2,FALSE)</f>
        <v>21</v>
      </c>
      <c r="P7930" t="s">
        <v>139</v>
      </c>
      <c r="Q7930">
        <f>VLOOKUP(P7930,state,2,FALSE)</f>
        <v>16</v>
      </c>
      <c r="R7930">
        <v>10035</v>
      </c>
      <c r="S7930" t="s">
        <v>79</v>
      </c>
      <c r="T7930" s="10">
        <f>VLOOKUP(S7930,region,2,FALSE)</f>
        <v>4</v>
      </c>
      <c r="U7930" t="s">
        <v>5850</v>
      </c>
      <c r="V7930" t="s">
        <v>13</v>
      </c>
      <c r="W7930">
        <f>VLOOKUP(U7930,product,2,FALSE)</f>
        <v>1794</v>
      </c>
      <c r="X7930">
        <f>VLOOKUP(V7930,category,2,FALSE)</f>
        <v>1</v>
      </c>
      <c r="Y7930" t="s">
        <v>3228</v>
      </c>
      <c r="Z7930">
        <f>VLOOKUP(Y7930,subcategory,2,FALSE)</f>
        <v>6</v>
      </c>
      <c r="AA7930" t="s">
        <v>1606</v>
      </c>
      <c r="AB7930">
        <v>50.97</v>
      </c>
      <c r="AC7930">
        <v>3</v>
      </c>
      <c r="AD7930">
        <v>0</v>
      </c>
      <c r="AE7930" s="4">
        <v>9.1745999999999981</v>
      </c>
    </row>
    <row r="7931" spans="1:31" x14ac:dyDescent="0.3">
      <c r="A7931" s="2">
        <v>7930</v>
      </c>
      <c r="B7931" t="s">
        <v>10583</v>
      </c>
      <c r="C7931">
        <f>VLOOKUP(B7931,order,2,FALSE)</f>
        <v>3937</v>
      </c>
      <c r="D7931" s="3">
        <v>42941</v>
      </c>
      <c r="E7931" s="3">
        <v>42943</v>
      </c>
      <c r="F7931" t="s">
        <v>97</v>
      </c>
      <c r="G7931" s="10">
        <f>VLOOKUP(F7931,ship,2,FALSE)</f>
        <v>3</v>
      </c>
      <c r="H7931" t="s">
        <v>4029</v>
      </c>
      <c r="I7931">
        <f>VLOOKUP(H7931,customer,2,FALSE)</f>
        <v>774</v>
      </c>
      <c r="J7931" t="s">
        <v>3056</v>
      </c>
      <c r="K7931" t="s">
        <v>52</v>
      </c>
      <c r="L7931">
        <f>VLOOKUP(K7931,segment1,2,FALSE)</f>
        <v>3</v>
      </c>
      <c r="M7931" t="s">
        <v>3255</v>
      </c>
      <c r="N7931" t="s">
        <v>402</v>
      </c>
      <c r="O7931">
        <f>VLOOKUP(N7931,city,2,FALSE)</f>
        <v>62</v>
      </c>
      <c r="P7931" t="s">
        <v>54</v>
      </c>
      <c r="Q7931">
        <f>VLOOKUP(P7931,state,2,FALSE)</f>
        <v>6</v>
      </c>
      <c r="R7931">
        <v>75217</v>
      </c>
      <c r="S7931" t="s">
        <v>55</v>
      </c>
      <c r="T7931" s="10">
        <f>VLOOKUP(S7931,region,2,FALSE)</f>
        <v>3</v>
      </c>
      <c r="U7931" t="s">
        <v>5246</v>
      </c>
      <c r="V7931" t="s">
        <v>13</v>
      </c>
      <c r="W7931">
        <v>3966</v>
      </c>
      <c r="X7931">
        <f>VLOOKUP(V7931,category,2,FALSE)</f>
        <v>1</v>
      </c>
      <c r="Y7931" t="s">
        <v>29</v>
      </c>
      <c r="Z7931">
        <f>VLOOKUP(Y7931,subcategory,2,FALSE)</f>
        <v>4</v>
      </c>
      <c r="AA7931" t="s">
        <v>808</v>
      </c>
      <c r="AB7931">
        <v>298.11599999999999</v>
      </c>
      <c r="AC7931">
        <v>6</v>
      </c>
      <c r="AD7931">
        <v>0.3</v>
      </c>
      <c r="AE7931" s="4">
        <v>-4.2588000000000363</v>
      </c>
    </row>
    <row r="7932" spans="1:31" x14ac:dyDescent="0.3">
      <c r="A7932" s="2">
        <v>7931</v>
      </c>
      <c r="B7932" t="s">
        <v>8955</v>
      </c>
      <c r="C7932">
        <f>VLOOKUP(B7932,order,2,FALSE)</f>
        <v>3938</v>
      </c>
      <c r="D7932" s="3">
        <v>42454</v>
      </c>
      <c r="E7932" s="3">
        <v>42456</v>
      </c>
      <c r="F7932" t="s">
        <v>7</v>
      </c>
      <c r="G7932" s="10">
        <f>VLOOKUP(F7932,ship,2,FALSE)</f>
        <v>1</v>
      </c>
      <c r="H7932" t="s">
        <v>3715</v>
      </c>
      <c r="I7932">
        <f>VLOOKUP(H7932,customer,2,FALSE)</f>
        <v>461</v>
      </c>
      <c r="J7932" t="s">
        <v>1703</v>
      </c>
      <c r="K7932" t="s">
        <v>18</v>
      </c>
      <c r="L7932">
        <f>VLOOKUP(K7932,segment1,2,FALSE)</f>
        <v>2</v>
      </c>
      <c r="M7932" t="s">
        <v>3255</v>
      </c>
      <c r="N7932" t="s">
        <v>138</v>
      </c>
      <c r="O7932">
        <f>VLOOKUP(N7932,city,2,FALSE)</f>
        <v>21</v>
      </c>
      <c r="P7932" t="s">
        <v>139</v>
      </c>
      <c r="Q7932">
        <f>VLOOKUP(P7932,state,2,FALSE)</f>
        <v>16</v>
      </c>
      <c r="R7932">
        <v>10024</v>
      </c>
      <c r="S7932" t="s">
        <v>79</v>
      </c>
      <c r="T7932" s="10">
        <f>VLOOKUP(S7932,region,2,FALSE)</f>
        <v>4</v>
      </c>
      <c r="U7932" t="s">
        <v>5125</v>
      </c>
      <c r="V7932" t="s">
        <v>22</v>
      </c>
      <c r="W7932">
        <f>VLOOKUP(U7932,product,2,FALSE)</f>
        <v>1042</v>
      </c>
      <c r="X7932">
        <f>VLOOKUP(V7932,category,2,FALSE)</f>
        <v>2</v>
      </c>
      <c r="Y7932" t="s">
        <v>3229</v>
      </c>
      <c r="Z7932">
        <f>VLOOKUP(Y7932,subcategory,2,FALSE)</f>
        <v>7</v>
      </c>
      <c r="AA7932" t="s">
        <v>1028</v>
      </c>
      <c r="AB7932">
        <v>59.519999999999996</v>
      </c>
      <c r="AC7932">
        <v>3</v>
      </c>
      <c r="AD7932">
        <v>0</v>
      </c>
      <c r="AE7932" s="4">
        <v>17.855999999999995</v>
      </c>
    </row>
    <row r="7933" spans="1:31" x14ac:dyDescent="0.3">
      <c r="A7933" s="2">
        <v>7932</v>
      </c>
      <c r="B7933" t="s">
        <v>8956</v>
      </c>
      <c r="C7933">
        <f>VLOOKUP(B7933,order,2,FALSE)</f>
        <v>3939</v>
      </c>
      <c r="D7933" s="3">
        <v>42566</v>
      </c>
      <c r="E7933" s="3">
        <v>42571</v>
      </c>
      <c r="F7933" t="s">
        <v>25</v>
      </c>
      <c r="G7933" s="10">
        <f>VLOOKUP(F7933,ship,2,FALSE)</f>
        <v>2</v>
      </c>
      <c r="H7933" t="s">
        <v>3721</v>
      </c>
      <c r="I7933">
        <f>VLOOKUP(H7933,customer,2,FALSE)</f>
        <v>467</v>
      </c>
      <c r="J7933" t="s">
        <v>1723</v>
      </c>
      <c r="K7933" t="s">
        <v>18</v>
      </c>
      <c r="L7933">
        <f>VLOOKUP(K7933,segment1,2,FALSE)</f>
        <v>2</v>
      </c>
      <c r="M7933" t="s">
        <v>3255</v>
      </c>
      <c r="N7933" t="s">
        <v>211</v>
      </c>
      <c r="O7933">
        <f>VLOOKUP(N7933,city,2,FALSE)</f>
        <v>33</v>
      </c>
      <c r="P7933" t="s">
        <v>212</v>
      </c>
      <c r="Q7933">
        <f>VLOOKUP(P7933,state,2,FALSE)</f>
        <v>22</v>
      </c>
      <c r="R7933">
        <v>97206</v>
      </c>
      <c r="S7933" t="s">
        <v>21</v>
      </c>
      <c r="T7933" s="10">
        <f>VLOOKUP(S7933,region,2,FALSE)</f>
        <v>2</v>
      </c>
      <c r="U7933" t="s">
        <v>4472</v>
      </c>
      <c r="V7933" t="s">
        <v>13</v>
      </c>
      <c r="W7933">
        <v>3967</v>
      </c>
      <c r="X7933">
        <f>VLOOKUP(V7933,category,2,FALSE)</f>
        <v>1</v>
      </c>
      <c r="Y7933" t="s">
        <v>3226</v>
      </c>
      <c r="Z7933">
        <f>VLOOKUP(Y7933,subcategory,2,FALSE)</f>
        <v>2</v>
      </c>
      <c r="AA7933" t="s">
        <v>566</v>
      </c>
      <c r="AB7933">
        <v>230.28000000000003</v>
      </c>
      <c r="AC7933">
        <v>3</v>
      </c>
      <c r="AD7933">
        <v>0.2</v>
      </c>
      <c r="AE7933" s="4">
        <v>23.027999999999992</v>
      </c>
    </row>
    <row r="7934" spans="1:31" x14ac:dyDescent="0.3">
      <c r="A7934" s="2">
        <v>7933</v>
      </c>
      <c r="B7934" t="s">
        <v>8956</v>
      </c>
      <c r="C7934">
        <f>VLOOKUP(B7934,order,2,FALSE)</f>
        <v>3939</v>
      </c>
      <c r="D7934" s="3">
        <v>42566</v>
      </c>
      <c r="E7934" s="3">
        <v>42571</v>
      </c>
      <c r="F7934" t="s">
        <v>25</v>
      </c>
      <c r="G7934" s="10">
        <f>VLOOKUP(F7934,ship,2,FALSE)</f>
        <v>2</v>
      </c>
      <c r="H7934" t="s">
        <v>3721</v>
      </c>
      <c r="I7934">
        <f>VLOOKUP(H7934,customer,2,FALSE)</f>
        <v>467</v>
      </c>
      <c r="J7934" t="s">
        <v>1723</v>
      </c>
      <c r="K7934" t="s">
        <v>18</v>
      </c>
      <c r="L7934">
        <f>VLOOKUP(K7934,segment1,2,FALSE)</f>
        <v>2</v>
      </c>
      <c r="M7934" t="s">
        <v>3255</v>
      </c>
      <c r="N7934" t="s">
        <v>211</v>
      </c>
      <c r="O7934">
        <f>VLOOKUP(N7934,city,2,FALSE)</f>
        <v>33</v>
      </c>
      <c r="P7934" t="s">
        <v>212</v>
      </c>
      <c r="Q7934">
        <f>VLOOKUP(P7934,state,2,FALSE)</f>
        <v>22</v>
      </c>
      <c r="R7934">
        <v>97206</v>
      </c>
      <c r="S7934" t="s">
        <v>21</v>
      </c>
      <c r="T7934" s="10">
        <f>VLOOKUP(S7934,region,2,FALSE)</f>
        <v>2</v>
      </c>
      <c r="U7934" t="s">
        <v>5038</v>
      </c>
      <c r="V7934" t="s">
        <v>22</v>
      </c>
      <c r="W7934">
        <f>VLOOKUP(U7934,product,2,FALSE)</f>
        <v>955</v>
      </c>
      <c r="X7934">
        <f>VLOOKUP(V7934,category,2,FALSE)</f>
        <v>2</v>
      </c>
      <c r="Y7934" t="s">
        <v>45</v>
      </c>
      <c r="Z7934">
        <f>VLOOKUP(Y7934,subcategory,2,FALSE)</f>
        <v>11</v>
      </c>
      <c r="AA7934" t="s">
        <v>1943</v>
      </c>
      <c r="AB7934">
        <v>105.52</v>
      </c>
      <c r="AC7934">
        <v>5</v>
      </c>
      <c r="AD7934">
        <v>0.2</v>
      </c>
      <c r="AE7934" s="4">
        <v>34.293999999999997</v>
      </c>
    </row>
    <row r="7935" spans="1:31" x14ac:dyDescent="0.3">
      <c r="A7935" s="2">
        <v>7934</v>
      </c>
      <c r="B7935" t="s">
        <v>10584</v>
      </c>
      <c r="C7935">
        <f>VLOOKUP(B7935,order,2,FALSE)</f>
        <v>3940</v>
      </c>
      <c r="D7935" s="3">
        <v>42964</v>
      </c>
      <c r="E7935" s="3">
        <v>42971</v>
      </c>
      <c r="F7935" t="s">
        <v>25</v>
      </c>
      <c r="G7935" s="10">
        <f>VLOOKUP(F7935,ship,2,FALSE)</f>
        <v>2</v>
      </c>
      <c r="H7935" t="s">
        <v>3714</v>
      </c>
      <c r="I7935">
        <f>VLOOKUP(H7935,customer,2,FALSE)</f>
        <v>460</v>
      </c>
      <c r="J7935" t="s">
        <v>1698</v>
      </c>
      <c r="K7935" t="s">
        <v>18</v>
      </c>
      <c r="L7935">
        <f>VLOOKUP(K7935,segment1,2,FALSE)</f>
        <v>2</v>
      </c>
      <c r="M7935" t="s">
        <v>3255</v>
      </c>
      <c r="N7935" t="s">
        <v>485</v>
      </c>
      <c r="O7935">
        <f>VLOOKUP(N7935,city,2,FALSE)</f>
        <v>72</v>
      </c>
      <c r="P7935" t="s">
        <v>20</v>
      </c>
      <c r="Q7935">
        <f>VLOOKUP(P7935,state,2,FALSE)</f>
        <v>2</v>
      </c>
      <c r="R7935">
        <v>94513</v>
      </c>
      <c r="S7935" t="s">
        <v>21</v>
      </c>
      <c r="T7935" s="10">
        <f>VLOOKUP(S7935,region,2,FALSE)</f>
        <v>2</v>
      </c>
      <c r="U7935" t="s">
        <v>5124</v>
      </c>
      <c r="V7935" t="s">
        <v>22</v>
      </c>
      <c r="W7935">
        <v>3968</v>
      </c>
      <c r="X7935">
        <f>VLOOKUP(V7935,category,2,FALSE)</f>
        <v>2</v>
      </c>
      <c r="Y7935" t="s">
        <v>103</v>
      </c>
      <c r="Z7935">
        <f>VLOOKUP(Y7935,subcategory,2,FALSE)</f>
        <v>13</v>
      </c>
      <c r="AA7935" t="s">
        <v>5926</v>
      </c>
      <c r="AB7935">
        <v>23.36</v>
      </c>
      <c r="AC7935">
        <v>2</v>
      </c>
      <c r="AD7935">
        <v>0</v>
      </c>
      <c r="AE7935" s="4">
        <v>11.68</v>
      </c>
    </row>
    <row r="7936" spans="1:31" x14ac:dyDescent="0.3">
      <c r="A7936" s="2">
        <v>7935</v>
      </c>
      <c r="B7936" t="s">
        <v>10584</v>
      </c>
      <c r="C7936">
        <f>VLOOKUP(B7936,order,2,FALSE)</f>
        <v>3940</v>
      </c>
      <c r="D7936" s="3">
        <v>42964</v>
      </c>
      <c r="E7936" s="3">
        <v>42971</v>
      </c>
      <c r="F7936" t="s">
        <v>25</v>
      </c>
      <c r="G7936" s="10">
        <f>VLOOKUP(F7936,ship,2,FALSE)</f>
        <v>2</v>
      </c>
      <c r="H7936" t="s">
        <v>3714</v>
      </c>
      <c r="I7936">
        <f>VLOOKUP(H7936,customer,2,FALSE)</f>
        <v>460</v>
      </c>
      <c r="J7936" t="s">
        <v>1698</v>
      </c>
      <c r="K7936" t="s">
        <v>18</v>
      </c>
      <c r="L7936">
        <f>VLOOKUP(K7936,segment1,2,FALSE)</f>
        <v>2</v>
      </c>
      <c r="M7936" t="s">
        <v>3255</v>
      </c>
      <c r="N7936" t="s">
        <v>485</v>
      </c>
      <c r="O7936">
        <f>VLOOKUP(N7936,city,2,FALSE)</f>
        <v>72</v>
      </c>
      <c r="P7936" t="s">
        <v>20</v>
      </c>
      <c r="Q7936">
        <f>VLOOKUP(P7936,state,2,FALSE)</f>
        <v>2</v>
      </c>
      <c r="R7936">
        <v>94513</v>
      </c>
      <c r="S7936" t="s">
        <v>21</v>
      </c>
      <c r="T7936" s="10">
        <f>VLOOKUP(S7936,region,2,FALSE)</f>
        <v>2</v>
      </c>
      <c r="U7936" t="s">
        <v>5077</v>
      </c>
      <c r="V7936" t="s">
        <v>35</v>
      </c>
      <c r="W7936">
        <f>VLOOKUP(U7936,product,2,FALSE)</f>
        <v>994</v>
      </c>
      <c r="X7936">
        <f>VLOOKUP(V7936,category,2,FALSE)</f>
        <v>3</v>
      </c>
      <c r="Y7936" t="s">
        <v>3230</v>
      </c>
      <c r="Z7936">
        <f>VLOOKUP(Y7936,subcategory,2,FALSE)</f>
        <v>8</v>
      </c>
      <c r="AA7936" t="s">
        <v>3030</v>
      </c>
      <c r="AB7936">
        <v>71.975999999999999</v>
      </c>
      <c r="AC7936">
        <v>3</v>
      </c>
      <c r="AD7936">
        <v>0.2</v>
      </c>
      <c r="AE7936" s="4">
        <v>8.9969999999999892</v>
      </c>
    </row>
    <row r="7937" spans="1:31" x14ac:dyDescent="0.3">
      <c r="A7937" s="2">
        <v>7936</v>
      </c>
      <c r="B7937" t="s">
        <v>10584</v>
      </c>
      <c r="C7937">
        <f>VLOOKUP(B7937,order,2,FALSE)</f>
        <v>3940</v>
      </c>
      <c r="D7937" s="3">
        <v>42964</v>
      </c>
      <c r="E7937" s="3">
        <v>42971</v>
      </c>
      <c r="F7937" t="s">
        <v>25</v>
      </c>
      <c r="G7937" s="10">
        <f>VLOOKUP(F7937,ship,2,FALSE)</f>
        <v>2</v>
      </c>
      <c r="H7937" t="s">
        <v>3714</v>
      </c>
      <c r="I7937">
        <f>VLOOKUP(H7937,customer,2,FALSE)</f>
        <v>460</v>
      </c>
      <c r="J7937" t="s">
        <v>1698</v>
      </c>
      <c r="K7937" t="s">
        <v>18</v>
      </c>
      <c r="L7937">
        <f>VLOOKUP(K7937,segment1,2,FALSE)</f>
        <v>2</v>
      </c>
      <c r="M7937" t="s">
        <v>3255</v>
      </c>
      <c r="N7937" t="s">
        <v>485</v>
      </c>
      <c r="O7937">
        <f>VLOOKUP(N7937,city,2,FALSE)</f>
        <v>72</v>
      </c>
      <c r="P7937" t="s">
        <v>20</v>
      </c>
      <c r="Q7937">
        <f>VLOOKUP(P7937,state,2,FALSE)</f>
        <v>2</v>
      </c>
      <c r="R7937">
        <v>94513</v>
      </c>
      <c r="S7937" t="s">
        <v>21</v>
      </c>
      <c r="T7937" s="10">
        <f>VLOOKUP(S7937,region,2,FALSE)</f>
        <v>2</v>
      </c>
      <c r="U7937" t="s">
        <v>5198</v>
      </c>
      <c r="V7937" t="s">
        <v>22</v>
      </c>
      <c r="W7937">
        <v>3969</v>
      </c>
      <c r="X7937">
        <f>VLOOKUP(V7937,category,2,FALSE)</f>
        <v>2</v>
      </c>
      <c r="Y7937" t="s">
        <v>45</v>
      </c>
      <c r="Z7937">
        <f>VLOOKUP(Y7937,subcategory,2,FALSE)</f>
        <v>11</v>
      </c>
      <c r="AA7937" t="s">
        <v>957</v>
      </c>
      <c r="AB7937">
        <v>8.56</v>
      </c>
      <c r="AC7937">
        <v>2</v>
      </c>
      <c r="AD7937">
        <v>0</v>
      </c>
      <c r="AE7937" s="4">
        <v>3.8519999999999994</v>
      </c>
    </row>
    <row r="7938" spans="1:31" x14ac:dyDescent="0.3">
      <c r="A7938" s="2">
        <v>7937</v>
      </c>
      <c r="B7938" t="s">
        <v>10584</v>
      </c>
      <c r="C7938">
        <f>VLOOKUP(B7938,order,2,FALSE)</f>
        <v>3940</v>
      </c>
      <c r="D7938" s="3">
        <v>42964</v>
      </c>
      <c r="E7938" s="3">
        <v>42971</v>
      </c>
      <c r="F7938" t="s">
        <v>25</v>
      </c>
      <c r="G7938" s="10">
        <f>VLOOKUP(F7938,ship,2,FALSE)</f>
        <v>2</v>
      </c>
      <c r="H7938" t="s">
        <v>3714</v>
      </c>
      <c r="I7938">
        <f>VLOOKUP(H7938,customer,2,FALSE)</f>
        <v>460</v>
      </c>
      <c r="J7938" t="s">
        <v>1698</v>
      </c>
      <c r="K7938" t="s">
        <v>18</v>
      </c>
      <c r="L7938">
        <f>VLOOKUP(K7938,segment1,2,FALSE)</f>
        <v>2</v>
      </c>
      <c r="M7938" t="s">
        <v>3255</v>
      </c>
      <c r="N7938" t="s">
        <v>485</v>
      </c>
      <c r="O7938">
        <f>VLOOKUP(N7938,city,2,FALSE)</f>
        <v>72</v>
      </c>
      <c r="P7938" t="s">
        <v>20</v>
      </c>
      <c r="Q7938">
        <f>VLOOKUP(P7938,state,2,FALSE)</f>
        <v>2</v>
      </c>
      <c r="R7938">
        <v>94513</v>
      </c>
      <c r="S7938" t="s">
        <v>21</v>
      </c>
      <c r="T7938" s="10">
        <f>VLOOKUP(S7938,region,2,FALSE)</f>
        <v>2</v>
      </c>
      <c r="U7938" t="s">
        <v>5526</v>
      </c>
      <c r="V7938" t="s">
        <v>22</v>
      </c>
      <c r="W7938">
        <f>VLOOKUP(U7938,product,2,FALSE)</f>
        <v>1459</v>
      </c>
      <c r="X7938">
        <f>VLOOKUP(V7938,category,2,FALSE)</f>
        <v>2</v>
      </c>
      <c r="Y7938" t="s">
        <v>3231</v>
      </c>
      <c r="Z7938">
        <f>VLOOKUP(Y7938,subcategory,2,FALSE)</f>
        <v>9</v>
      </c>
      <c r="AA7938" t="s">
        <v>989</v>
      </c>
      <c r="AB7938">
        <v>13.919999999999998</v>
      </c>
      <c r="AC7938">
        <v>3</v>
      </c>
      <c r="AD7938">
        <v>0.2</v>
      </c>
      <c r="AE7938" s="4">
        <v>4.8720000000000008</v>
      </c>
    </row>
    <row r="7939" spans="1:31" x14ac:dyDescent="0.3">
      <c r="A7939" s="2">
        <v>7938</v>
      </c>
      <c r="B7939" t="s">
        <v>10584</v>
      </c>
      <c r="C7939">
        <f>VLOOKUP(B7939,order,2,FALSE)</f>
        <v>3940</v>
      </c>
      <c r="D7939" s="3">
        <v>42964</v>
      </c>
      <c r="E7939" s="3">
        <v>42971</v>
      </c>
      <c r="F7939" t="s">
        <v>25</v>
      </c>
      <c r="G7939" s="10">
        <f>VLOOKUP(F7939,ship,2,FALSE)</f>
        <v>2</v>
      </c>
      <c r="H7939" t="s">
        <v>3714</v>
      </c>
      <c r="I7939">
        <f>VLOOKUP(H7939,customer,2,FALSE)</f>
        <v>460</v>
      </c>
      <c r="J7939" t="s">
        <v>1698</v>
      </c>
      <c r="K7939" t="s">
        <v>18</v>
      </c>
      <c r="L7939">
        <f>VLOOKUP(K7939,segment1,2,FALSE)</f>
        <v>2</v>
      </c>
      <c r="M7939" t="s">
        <v>3255</v>
      </c>
      <c r="N7939" t="s">
        <v>485</v>
      </c>
      <c r="O7939">
        <f>VLOOKUP(N7939,city,2,FALSE)</f>
        <v>72</v>
      </c>
      <c r="P7939" t="s">
        <v>20</v>
      </c>
      <c r="Q7939">
        <f>VLOOKUP(P7939,state,2,FALSE)</f>
        <v>2</v>
      </c>
      <c r="R7939">
        <v>94513</v>
      </c>
      <c r="S7939" t="s">
        <v>21</v>
      </c>
      <c r="T7939" s="10">
        <f>VLOOKUP(S7939,region,2,FALSE)</f>
        <v>2</v>
      </c>
      <c r="U7939" t="s">
        <v>4247</v>
      </c>
      <c r="V7939" t="s">
        <v>22</v>
      </c>
      <c r="W7939">
        <v>3970</v>
      </c>
      <c r="X7939">
        <f>VLOOKUP(V7939,category,2,FALSE)</f>
        <v>2</v>
      </c>
      <c r="Y7939" t="s">
        <v>38</v>
      </c>
      <c r="Z7939">
        <f>VLOOKUP(Y7939,subcategory,2,FALSE)</f>
        <v>10</v>
      </c>
      <c r="AA7939" t="s">
        <v>1078</v>
      </c>
      <c r="AB7939">
        <v>2518.29</v>
      </c>
      <c r="AC7939">
        <v>9</v>
      </c>
      <c r="AD7939">
        <v>0</v>
      </c>
      <c r="AE7939" s="4">
        <v>654.7553999999999</v>
      </c>
    </row>
    <row r="7940" spans="1:31" x14ac:dyDescent="0.3">
      <c r="A7940" s="2">
        <v>7939</v>
      </c>
      <c r="B7940" t="s">
        <v>10584</v>
      </c>
      <c r="C7940">
        <f>VLOOKUP(B7940,order,2,FALSE)</f>
        <v>3940</v>
      </c>
      <c r="D7940" s="3">
        <v>42964</v>
      </c>
      <c r="E7940" s="3">
        <v>42971</v>
      </c>
      <c r="F7940" t="s">
        <v>25</v>
      </c>
      <c r="G7940" s="10">
        <f>VLOOKUP(F7940,ship,2,FALSE)</f>
        <v>2</v>
      </c>
      <c r="H7940" t="s">
        <v>3714</v>
      </c>
      <c r="I7940">
        <f>VLOOKUP(H7940,customer,2,FALSE)</f>
        <v>460</v>
      </c>
      <c r="J7940" t="s">
        <v>1698</v>
      </c>
      <c r="K7940" t="s">
        <v>18</v>
      </c>
      <c r="L7940">
        <f>VLOOKUP(K7940,segment1,2,FALSE)</f>
        <v>2</v>
      </c>
      <c r="M7940" t="s">
        <v>3255</v>
      </c>
      <c r="N7940" t="s">
        <v>485</v>
      </c>
      <c r="O7940">
        <f>VLOOKUP(N7940,city,2,FALSE)</f>
        <v>72</v>
      </c>
      <c r="P7940" t="s">
        <v>20</v>
      </c>
      <c r="Q7940">
        <f>VLOOKUP(P7940,state,2,FALSE)</f>
        <v>2</v>
      </c>
      <c r="R7940">
        <v>94513</v>
      </c>
      <c r="S7940" t="s">
        <v>21</v>
      </c>
      <c r="T7940" s="10">
        <f>VLOOKUP(S7940,region,2,FALSE)</f>
        <v>2</v>
      </c>
      <c r="U7940" t="s">
        <v>4823</v>
      </c>
      <c r="V7940" t="s">
        <v>22</v>
      </c>
      <c r="W7940">
        <f>VLOOKUP(U7940,product,2,FALSE)</f>
        <v>735</v>
      </c>
      <c r="X7940">
        <f>VLOOKUP(V7940,category,2,FALSE)</f>
        <v>2</v>
      </c>
      <c r="Y7940" t="s">
        <v>3227</v>
      </c>
      <c r="Z7940">
        <f>VLOOKUP(Y7940,subcategory,2,FALSE)</f>
        <v>5</v>
      </c>
      <c r="AA7940" t="s">
        <v>2296</v>
      </c>
      <c r="AB7940">
        <v>540.56999999999994</v>
      </c>
      <c r="AC7940">
        <v>3</v>
      </c>
      <c r="AD7940">
        <v>0</v>
      </c>
      <c r="AE7940" s="4">
        <v>140.54820000000001</v>
      </c>
    </row>
    <row r="7941" spans="1:31" x14ac:dyDescent="0.3">
      <c r="A7941" s="2">
        <v>7940</v>
      </c>
      <c r="B7941" t="s">
        <v>10584</v>
      </c>
      <c r="C7941">
        <f>VLOOKUP(B7941,order,2,FALSE)</f>
        <v>3940</v>
      </c>
      <c r="D7941" s="3">
        <v>42964</v>
      </c>
      <c r="E7941" s="3">
        <v>42971</v>
      </c>
      <c r="F7941" t="s">
        <v>25</v>
      </c>
      <c r="G7941" s="10">
        <f>VLOOKUP(F7941,ship,2,FALSE)</f>
        <v>2</v>
      </c>
      <c r="H7941" t="s">
        <v>3714</v>
      </c>
      <c r="I7941">
        <f>VLOOKUP(H7941,customer,2,FALSE)</f>
        <v>460</v>
      </c>
      <c r="J7941" t="s">
        <v>1698</v>
      </c>
      <c r="K7941" t="s">
        <v>18</v>
      </c>
      <c r="L7941">
        <f>VLOOKUP(K7941,segment1,2,FALSE)</f>
        <v>2</v>
      </c>
      <c r="M7941" t="s">
        <v>3255</v>
      </c>
      <c r="N7941" t="s">
        <v>485</v>
      </c>
      <c r="O7941">
        <f>VLOOKUP(N7941,city,2,FALSE)</f>
        <v>72</v>
      </c>
      <c r="P7941" t="s">
        <v>20</v>
      </c>
      <c r="Q7941">
        <f>VLOOKUP(P7941,state,2,FALSE)</f>
        <v>2</v>
      </c>
      <c r="R7941">
        <v>94513</v>
      </c>
      <c r="S7941" t="s">
        <v>21</v>
      </c>
      <c r="T7941" s="10">
        <f>VLOOKUP(S7941,region,2,FALSE)</f>
        <v>2</v>
      </c>
      <c r="U7941" t="s">
        <v>4057</v>
      </c>
      <c r="V7941" t="s">
        <v>22</v>
      </c>
      <c r="W7941">
        <v>3971</v>
      </c>
      <c r="X7941">
        <f>VLOOKUP(V7941,category,2,FALSE)</f>
        <v>2</v>
      </c>
      <c r="Y7941" t="s">
        <v>3231</v>
      </c>
      <c r="Z7941">
        <f>VLOOKUP(Y7941,subcategory,2,FALSE)</f>
        <v>9</v>
      </c>
      <c r="AA7941" t="s">
        <v>2378</v>
      </c>
      <c r="AB7941">
        <v>221.05600000000001</v>
      </c>
      <c r="AC7941">
        <v>8</v>
      </c>
      <c r="AD7941">
        <v>0.2</v>
      </c>
      <c r="AE7941" s="4">
        <v>77.369599999999991</v>
      </c>
    </row>
    <row r="7942" spans="1:31" x14ac:dyDescent="0.3">
      <c r="A7942" s="2">
        <v>7941</v>
      </c>
      <c r="B7942" t="s">
        <v>8957</v>
      </c>
      <c r="C7942">
        <f>VLOOKUP(B7942,order,2,FALSE)</f>
        <v>3941</v>
      </c>
      <c r="D7942" s="3">
        <v>42718</v>
      </c>
      <c r="E7942" s="3">
        <v>42721</v>
      </c>
      <c r="F7942" t="s">
        <v>97</v>
      </c>
      <c r="G7942" s="10">
        <f>VLOOKUP(F7942,ship,2,FALSE)</f>
        <v>3</v>
      </c>
      <c r="H7942" t="s">
        <v>3358</v>
      </c>
      <c r="I7942">
        <f>VLOOKUP(H7942,customer,2,FALSE)</f>
        <v>104</v>
      </c>
      <c r="J7942" t="s">
        <v>432</v>
      </c>
      <c r="K7942" t="s">
        <v>18</v>
      </c>
      <c r="L7942">
        <f>VLOOKUP(K7942,segment1,2,FALSE)</f>
        <v>2</v>
      </c>
      <c r="M7942" t="s">
        <v>3255</v>
      </c>
      <c r="N7942" t="s">
        <v>466</v>
      </c>
      <c r="O7942">
        <f>VLOOKUP(N7942,city,2,FALSE)</f>
        <v>71</v>
      </c>
      <c r="P7942" t="s">
        <v>20</v>
      </c>
      <c r="Q7942">
        <f>VLOOKUP(P7942,state,2,FALSE)</f>
        <v>2</v>
      </c>
      <c r="R7942">
        <v>92037</v>
      </c>
      <c r="S7942" t="s">
        <v>21</v>
      </c>
      <c r="T7942" s="10">
        <f>VLOOKUP(S7942,region,2,FALSE)</f>
        <v>2</v>
      </c>
      <c r="U7942" t="s">
        <v>4174</v>
      </c>
      <c r="V7942" t="s">
        <v>13</v>
      </c>
      <c r="W7942">
        <f>VLOOKUP(U7942,product,2,FALSE)</f>
        <v>65</v>
      </c>
      <c r="X7942">
        <f>VLOOKUP(V7942,category,2,FALSE)</f>
        <v>1</v>
      </c>
      <c r="Y7942" t="s">
        <v>3226</v>
      </c>
      <c r="Z7942">
        <f>VLOOKUP(Y7942,subcategory,2,FALSE)</f>
        <v>2</v>
      </c>
      <c r="AA7942" t="s">
        <v>820</v>
      </c>
      <c r="AB7942">
        <v>81.424000000000007</v>
      </c>
      <c r="AC7942">
        <v>2</v>
      </c>
      <c r="AD7942">
        <v>0.2</v>
      </c>
      <c r="AE7942" s="4">
        <v>-9.1601999999999961</v>
      </c>
    </row>
    <row r="7943" spans="1:31" x14ac:dyDescent="0.3">
      <c r="A7943" s="2">
        <v>7942</v>
      </c>
      <c r="B7943" t="s">
        <v>8957</v>
      </c>
      <c r="C7943">
        <f>VLOOKUP(B7943,order,2,FALSE)</f>
        <v>3941</v>
      </c>
      <c r="D7943" s="3">
        <v>42718</v>
      </c>
      <c r="E7943" s="3">
        <v>42721</v>
      </c>
      <c r="F7943" t="s">
        <v>97</v>
      </c>
      <c r="G7943" s="10">
        <f>VLOOKUP(F7943,ship,2,FALSE)</f>
        <v>3</v>
      </c>
      <c r="H7943" t="s">
        <v>3358</v>
      </c>
      <c r="I7943">
        <f>VLOOKUP(H7943,customer,2,FALSE)</f>
        <v>104</v>
      </c>
      <c r="J7943" t="s">
        <v>432</v>
      </c>
      <c r="K7943" t="s">
        <v>18</v>
      </c>
      <c r="L7943">
        <f>VLOOKUP(K7943,segment1,2,FALSE)</f>
        <v>2</v>
      </c>
      <c r="M7943" t="s">
        <v>3255</v>
      </c>
      <c r="N7943" t="s">
        <v>466</v>
      </c>
      <c r="O7943">
        <f>VLOOKUP(N7943,city,2,FALSE)</f>
        <v>71</v>
      </c>
      <c r="P7943" t="s">
        <v>20</v>
      </c>
      <c r="Q7943">
        <f>VLOOKUP(P7943,state,2,FALSE)</f>
        <v>2</v>
      </c>
      <c r="R7943">
        <v>92037</v>
      </c>
      <c r="S7943" t="s">
        <v>21</v>
      </c>
      <c r="T7943" s="10">
        <f>VLOOKUP(S7943,region,2,FALSE)</f>
        <v>2</v>
      </c>
      <c r="U7943" t="s">
        <v>4101</v>
      </c>
      <c r="V7943" t="s">
        <v>22</v>
      </c>
      <c r="W7943">
        <v>3972</v>
      </c>
      <c r="X7943">
        <f>VLOOKUP(V7943,category,2,FALSE)</f>
        <v>2</v>
      </c>
      <c r="Y7943" t="s">
        <v>3227</v>
      </c>
      <c r="Z7943">
        <f>VLOOKUP(Y7943,subcategory,2,FALSE)</f>
        <v>5</v>
      </c>
      <c r="AA7943" t="s">
        <v>1793</v>
      </c>
      <c r="AB7943">
        <v>134.80000000000001</v>
      </c>
      <c r="AC7943">
        <v>10</v>
      </c>
      <c r="AD7943">
        <v>0</v>
      </c>
      <c r="AE7943" s="4">
        <v>35.047999999999995</v>
      </c>
    </row>
    <row r="7944" spans="1:31" x14ac:dyDescent="0.3">
      <c r="A7944" s="2">
        <v>7943</v>
      </c>
      <c r="B7944" t="s">
        <v>10585</v>
      </c>
      <c r="C7944">
        <f>VLOOKUP(B7944,order,2,FALSE)</f>
        <v>3942</v>
      </c>
      <c r="D7944" s="3">
        <v>43094</v>
      </c>
      <c r="E7944" s="3">
        <v>43101</v>
      </c>
      <c r="F7944" t="s">
        <v>25</v>
      </c>
      <c r="G7944" s="10">
        <f>VLOOKUP(F7944,ship,2,FALSE)</f>
        <v>2</v>
      </c>
      <c r="H7944" t="s">
        <v>3570</v>
      </c>
      <c r="I7944">
        <f>VLOOKUP(H7944,customer,2,FALSE)</f>
        <v>316</v>
      </c>
      <c r="J7944" t="s">
        <v>1214</v>
      </c>
      <c r="K7944" t="s">
        <v>9</v>
      </c>
      <c r="L7944">
        <f>VLOOKUP(K7944,segment1,2,FALSE)</f>
        <v>1</v>
      </c>
      <c r="M7944" t="s">
        <v>3255</v>
      </c>
      <c r="N7944" t="s">
        <v>402</v>
      </c>
      <c r="O7944">
        <f>VLOOKUP(N7944,city,2,FALSE)</f>
        <v>62</v>
      </c>
      <c r="P7944" t="s">
        <v>54</v>
      </c>
      <c r="Q7944">
        <f>VLOOKUP(P7944,state,2,FALSE)</f>
        <v>6</v>
      </c>
      <c r="R7944">
        <v>75081</v>
      </c>
      <c r="S7944" t="s">
        <v>55</v>
      </c>
      <c r="T7944" s="10">
        <f>VLOOKUP(S7944,region,2,FALSE)</f>
        <v>3</v>
      </c>
      <c r="U7944" t="s">
        <v>4805</v>
      </c>
      <c r="V7944" t="s">
        <v>22</v>
      </c>
      <c r="W7944">
        <f>VLOOKUP(U7944,product,2,FALSE)</f>
        <v>716</v>
      </c>
      <c r="X7944">
        <f>VLOOKUP(V7944,category,2,FALSE)</f>
        <v>2</v>
      </c>
      <c r="Y7944" t="s">
        <v>3231</v>
      </c>
      <c r="Z7944">
        <f>VLOOKUP(Y7944,subcategory,2,FALSE)</f>
        <v>9</v>
      </c>
      <c r="AA7944" t="s">
        <v>2411</v>
      </c>
      <c r="AB7944">
        <v>39.581999999999987</v>
      </c>
      <c r="AC7944">
        <v>9</v>
      </c>
      <c r="AD7944">
        <v>0.8</v>
      </c>
      <c r="AE7944" s="4">
        <v>-59.372999999999976</v>
      </c>
    </row>
    <row r="7945" spans="1:31" x14ac:dyDescent="0.3">
      <c r="A7945" s="2">
        <v>7944</v>
      </c>
      <c r="B7945" t="s">
        <v>10585</v>
      </c>
      <c r="C7945">
        <f>VLOOKUP(B7945,order,2,FALSE)</f>
        <v>3942</v>
      </c>
      <c r="D7945" s="3">
        <v>43094</v>
      </c>
      <c r="E7945" s="3">
        <v>43101</v>
      </c>
      <c r="F7945" t="s">
        <v>25</v>
      </c>
      <c r="G7945" s="10">
        <f>VLOOKUP(F7945,ship,2,FALSE)</f>
        <v>2</v>
      </c>
      <c r="H7945" t="s">
        <v>3570</v>
      </c>
      <c r="I7945">
        <f>VLOOKUP(H7945,customer,2,FALSE)</f>
        <v>316</v>
      </c>
      <c r="J7945" t="s">
        <v>1214</v>
      </c>
      <c r="K7945" t="s">
        <v>9</v>
      </c>
      <c r="L7945">
        <f>VLOOKUP(K7945,segment1,2,FALSE)</f>
        <v>1</v>
      </c>
      <c r="M7945" t="s">
        <v>3255</v>
      </c>
      <c r="N7945" t="s">
        <v>402</v>
      </c>
      <c r="O7945">
        <f>VLOOKUP(N7945,city,2,FALSE)</f>
        <v>62</v>
      </c>
      <c r="P7945" t="s">
        <v>54</v>
      </c>
      <c r="Q7945">
        <f>VLOOKUP(P7945,state,2,FALSE)</f>
        <v>6</v>
      </c>
      <c r="R7945">
        <v>75081</v>
      </c>
      <c r="S7945" t="s">
        <v>55</v>
      </c>
      <c r="T7945" s="10">
        <f>VLOOKUP(S7945,region,2,FALSE)</f>
        <v>3</v>
      </c>
      <c r="U7945" t="s">
        <v>5512</v>
      </c>
      <c r="V7945" t="s">
        <v>22</v>
      </c>
      <c r="W7945">
        <v>3973</v>
      </c>
      <c r="X7945">
        <f>VLOOKUP(V7945,category,2,FALSE)</f>
        <v>2</v>
      </c>
      <c r="Y7945" t="s">
        <v>3233</v>
      </c>
      <c r="Z7945">
        <f>VLOOKUP(Y7945,subcategory,2,FALSE)</f>
        <v>15</v>
      </c>
      <c r="AA7945" t="s">
        <v>5923</v>
      </c>
      <c r="AB7945">
        <v>44.688000000000002</v>
      </c>
      <c r="AC7945">
        <v>7</v>
      </c>
      <c r="AD7945">
        <v>0.2</v>
      </c>
      <c r="AE7945" s="4">
        <v>5.0273999999999965</v>
      </c>
    </row>
    <row r="7946" spans="1:31" x14ac:dyDescent="0.3">
      <c r="A7946" s="2">
        <v>7945</v>
      </c>
      <c r="B7946" t="s">
        <v>10585</v>
      </c>
      <c r="C7946">
        <f>VLOOKUP(B7946,order,2,FALSE)</f>
        <v>3942</v>
      </c>
      <c r="D7946" s="3">
        <v>43094</v>
      </c>
      <c r="E7946" s="3">
        <v>43101</v>
      </c>
      <c r="F7946" t="s">
        <v>25</v>
      </c>
      <c r="G7946" s="10">
        <f>VLOOKUP(F7946,ship,2,FALSE)</f>
        <v>2</v>
      </c>
      <c r="H7946" t="s">
        <v>3570</v>
      </c>
      <c r="I7946">
        <f>VLOOKUP(H7946,customer,2,FALSE)</f>
        <v>316</v>
      </c>
      <c r="J7946" t="s">
        <v>1214</v>
      </c>
      <c r="K7946" t="s">
        <v>9</v>
      </c>
      <c r="L7946">
        <f>VLOOKUP(K7946,segment1,2,FALSE)</f>
        <v>1</v>
      </c>
      <c r="M7946" t="s">
        <v>3255</v>
      </c>
      <c r="N7946" t="s">
        <v>402</v>
      </c>
      <c r="O7946">
        <f>VLOOKUP(N7946,city,2,FALSE)</f>
        <v>62</v>
      </c>
      <c r="P7946" t="s">
        <v>54</v>
      </c>
      <c r="Q7946">
        <f>VLOOKUP(P7946,state,2,FALSE)</f>
        <v>6</v>
      </c>
      <c r="R7946">
        <v>75081</v>
      </c>
      <c r="S7946" t="s">
        <v>55</v>
      </c>
      <c r="T7946" s="10">
        <f>VLOOKUP(S7946,region,2,FALSE)</f>
        <v>3</v>
      </c>
      <c r="U7946" t="s">
        <v>5567</v>
      </c>
      <c r="V7946" t="s">
        <v>22</v>
      </c>
      <c r="W7946">
        <f>VLOOKUP(U7946,product,2,FALSE)</f>
        <v>1501</v>
      </c>
      <c r="X7946">
        <f>VLOOKUP(V7946,category,2,FALSE)</f>
        <v>2</v>
      </c>
      <c r="Y7946" t="s">
        <v>3229</v>
      </c>
      <c r="Z7946">
        <f>VLOOKUP(Y7946,subcategory,2,FALSE)</f>
        <v>7</v>
      </c>
      <c r="AA7946" t="s">
        <v>952</v>
      </c>
      <c r="AB7946">
        <v>31.744</v>
      </c>
      <c r="AC7946">
        <v>2</v>
      </c>
      <c r="AD7946">
        <v>0.2</v>
      </c>
      <c r="AE7946" s="4">
        <v>2.3808000000000007</v>
      </c>
    </row>
    <row r="7947" spans="1:31" x14ac:dyDescent="0.3">
      <c r="A7947" s="2">
        <v>7946</v>
      </c>
      <c r="B7947" t="s">
        <v>10585</v>
      </c>
      <c r="C7947">
        <f>VLOOKUP(B7947,order,2,FALSE)</f>
        <v>3942</v>
      </c>
      <c r="D7947" s="3">
        <v>43094</v>
      </c>
      <c r="E7947" s="3">
        <v>43101</v>
      </c>
      <c r="F7947" t="s">
        <v>25</v>
      </c>
      <c r="G7947" s="10">
        <f>VLOOKUP(F7947,ship,2,FALSE)</f>
        <v>2</v>
      </c>
      <c r="H7947" t="s">
        <v>3570</v>
      </c>
      <c r="I7947">
        <f>VLOOKUP(H7947,customer,2,FALSE)</f>
        <v>316</v>
      </c>
      <c r="J7947" t="s">
        <v>1214</v>
      </c>
      <c r="K7947" t="s">
        <v>9</v>
      </c>
      <c r="L7947">
        <f>VLOOKUP(K7947,segment1,2,FALSE)</f>
        <v>1</v>
      </c>
      <c r="M7947" t="s">
        <v>3255</v>
      </c>
      <c r="N7947" t="s">
        <v>402</v>
      </c>
      <c r="O7947">
        <f>VLOOKUP(N7947,city,2,FALSE)</f>
        <v>62</v>
      </c>
      <c r="P7947" t="s">
        <v>54</v>
      </c>
      <c r="Q7947">
        <f>VLOOKUP(P7947,state,2,FALSE)</f>
        <v>6</v>
      </c>
      <c r="R7947">
        <v>75081</v>
      </c>
      <c r="S7947" t="s">
        <v>55</v>
      </c>
      <c r="T7947" s="10">
        <f>VLOOKUP(S7947,region,2,FALSE)</f>
        <v>3</v>
      </c>
      <c r="U7947" t="s">
        <v>4887</v>
      </c>
      <c r="V7947" t="s">
        <v>22</v>
      </c>
      <c r="W7947">
        <v>3974</v>
      </c>
      <c r="X7947">
        <f>VLOOKUP(V7947,category,2,FALSE)</f>
        <v>2</v>
      </c>
      <c r="Y7947" t="s">
        <v>3231</v>
      </c>
      <c r="Z7947">
        <f>VLOOKUP(Y7947,subcategory,2,FALSE)</f>
        <v>9</v>
      </c>
      <c r="AA7947" t="s">
        <v>2831</v>
      </c>
      <c r="AB7947">
        <v>40.97999999999999</v>
      </c>
      <c r="AC7947">
        <v>5</v>
      </c>
      <c r="AD7947">
        <v>0.8</v>
      </c>
      <c r="AE7947" s="4">
        <v>-65.567999999999998</v>
      </c>
    </row>
    <row r="7948" spans="1:31" x14ac:dyDescent="0.3">
      <c r="A7948" s="2">
        <v>7947</v>
      </c>
      <c r="B7948" t="s">
        <v>10585</v>
      </c>
      <c r="C7948">
        <f>VLOOKUP(B7948,order,2,FALSE)</f>
        <v>3942</v>
      </c>
      <c r="D7948" s="3">
        <v>43094</v>
      </c>
      <c r="E7948" s="3">
        <v>43101</v>
      </c>
      <c r="F7948" t="s">
        <v>25</v>
      </c>
      <c r="G7948" s="10">
        <f>VLOOKUP(F7948,ship,2,FALSE)</f>
        <v>2</v>
      </c>
      <c r="H7948" t="s">
        <v>3570</v>
      </c>
      <c r="I7948">
        <f>VLOOKUP(H7948,customer,2,FALSE)</f>
        <v>316</v>
      </c>
      <c r="J7948" t="s">
        <v>1214</v>
      </c>
      <c r="K7948" t="s">
        <v>9</v>
      </c>
      <c r="L7948">
        <f>VLOOKUP(K7948,segment1,2,FALSE)</f>
        <v>1</v>
      </c>
      <c r="M7948" t="s">
        <v>3255</v>
      </c>
      <c r="N7948" t="s">
        <v>402</v>
      </c>
      <c r="O7948">
        <f>VLOOKUP(N7948,city,2,FALSE)</f>
        <v>62</v>
      </c>
      <c r="P7948" t="s">
        <v>54</v>
      </c>
      <c r="Q7948">
        <f>VLOOKUP(P7948,state,2,FALSE)</f>
        <v>6</v>
      </c>
      <c r="R7948">
        <v>75081</v>
      </c>
      <c r="S7948" t="s">
        <v>55</v>
      </c>
      <c r="T7948" s="10">
        <f>VLOOKUP(S7948,region,2,FALSE)</f>
        <v>3</v>
      </c>
      <c r="U7948" t="s">
        <v>5167</v>
      </c>
      <c r="V7948" t="s">
        <v>22</v>
      </c>
      <c r="W7948">
        <f>VLOOKUP(U7948,product,2,FALSE)</f>
        <v>1086</v>
      </c>
      <c r="X7948">
        <f>VLOOKUP(V7948,category,2,FALSE)</f>
        <v>2</v>
      </c>
      <c r="Y7948" t="s">
        <v>3231</v>
      </c>
      <c r="Z7948">
        <f>VLOOKUP(Y7948,subcategory,2,FALSE)</f>
        <v>9</v>
      </c>
      <c r="AA7948" t="s">
        <v>1266</v>
      </c>
      <c r="AB7948">
        <v>3.1679999999999993</v>
      </c>
      <c r="AC7948">
        <v>3</v>
      </c>
      <c r="AD7948">
        <v>0.8</v>
      </c>
      <c r="AE7948" s="4">
        <v>-5.0687999999999995</v>
      </c>
    </row>
    <row r="7949" spans="1:31" x14ac:dyDescent="0.3">
      <c r="A7949" s="2">
        <v>7948</v>
      </c>
      <c r="B7949" t="s">
        <v>6686</v>
      </c>
      <c r="C7949">
        <f>VLOOKUP(B7949,order,2,FALSE)</f>
        <v>3943</v>
      </c>
      <c r="D7949" s="3">
        <v>41699</v>
      </c>
      <c r="E7949" s="3">
        <v>41703</v>
      </c>
      <c r="F7949" t="s">
        <v>25</v>
      </c>
      <c r="G7949" s="10">
        <f>VLOOKUP(F7949,ship,2,FALSE)</f>
        <v>2</v>
      </c>
      <c r="H7949" t="s">
        <v>3873</v>
      </c>
      <c r="I7949">
        <f>VLOOKUP(H7949,customer,2,FALSE)</f>
        <v>619</v>
      </c>
      <c r="J7949" t="s">
        <v>2322</v>
      </c>
      <c r="K7949" t="s">
        <v>9</v>
      </c>
      <c r="L7949">
        <f>VLOOKUP(K7949,segment1,2,FALSE)</f>
        <v>1</v>
      </c>
      <c r="M7949" t="s">
        <v>3255</v>
      </c>
      <c r="N7949" t="s">
        <v>1825</v>
      </c>
      <c r="O7949">
        <f>VLOOKUP(N7949,city,2,FALSE)</f>
        <v>237</v>
      </c>
      <c r="P7949" t="s">
        <v>54</v>
      </c>
      <c r="Q7949">
        <f>VLOOKUP(P7949,state,2,FALSE)</f>
        <v>6</v>
      </c>
      <c r="R7949">
        <v>79907</v>
      </c>
      <c r="S7949" t="s">
        <v>55</v>
      </c>
      <c r="T7949" s="10">
        <f>VLOOKUP(S7949,region,2,FALSE)</f>
        <v>3</v>
      </c>
      <c r="U7949" t="s">
        <v>5293</v>
      </c>
      <c r="V7949" t="s">
        <v>22</v>
      </c>
      <c r="W7949">
        <v>3975</v>
      </c>
      <c r="X7949">
        <f>VLOOKUP(V7949,category,2,FALSE)</f>
        <v>2</v>
      </c>
      <c r="Y7949" t="s">
        <v>3234</v>
      </c>
      <c r="Z7949">
        <f>VLOOKUP(Y7949,subcategory,2,FALSE)</f>
        <v>14</v>
      </c>
      <c r="AA7949" t="s">
        <v>1475</v>
      </c>
      <c r="AB7949">
        <v>18.84</v>
      </c>
      <c r="AC7949">
        <v>5</v>
      </c>
      <c r="AD7949">
        <v>0.2</v>
      </c>
      <c r="AE7949" s="4">
        <v>-3.5324999999999998</v>
      </c>
    </row>
    <row r="7950" spans="1:31" x14ac:dyDescent="0.3">
      <c r="A7950" s="2">
        <v>7949</v>
      </c>
      <c r="B7950" t="s">
        <v>6686</v>
      </c>
      <c r="C7950">
        <f>VLOOKUP(B7950,order,2,FALSE)</f>
        <v>3943</v>
      </c>
      <c r="D7950" s="3">
        <v>41699</v>
      </c>
      <c r="E7950" s="3">
        <v>41703</v>
      </c>
      <c r="F7950" t="s">
        <v>25</v>
      </c>
      <c r="G7950" s="10">
        <f>VLOOKUP(F7950,ship,2,FALSE)</f>
        <v>2</v>
      </c>
      <c r="H7950" t="s">
        <v>3873</v>
      </c>
      <c r="I7950">
        <f>VLOOKUP(H7950,customer,2,FALSE)</f>
        <v>619</v>
      </c>
      <c r="J7950" t="s">
        <v>2322</v>
      </c>
      <c r="K7950" t="s">
        <v>9</v>
      </c>
      <c r="L7950">
        <f>VLOOKUP(K7950,segment1,2,FALSE)</f>
        <v>1</v>
      </c>
      <c r="M7950" t="s">
        <v>3255</v>
      </c>
      <c r="N7950" t="s">
        <v>1825</v>
      </c>
      <c r="O7950">
        <f>VLOOKUP(N7950,city,2,FALSE)</f>
        <v>237</v>
      </c>
      <c r="P7950" t="s">
        <v>54</v>
      </c>
      <c r="Q7950">
        <f>VLOOKUP(P7950,state,2,FALSE)</f>
        <v>6</v>
      </c>
      <c r="R7950">
        <v>79907</v>
      </c>
      <c r="S7950" t="s">
        <v>55</v>
      </c>
      <c r="T7950" s="10">
        <f>VLOOKUP(S7950,region,2,FALSE)</f>
        <v>3</v>
      </c>
      <c r="U7950" t="s">
        <v>4952</v>
      </c>
      <c r="V7950" t="s">
        <v>13</v>
      </c>
      <c r="W7950">
        <f>VLOOKUP(U7950,product,2,FALSE)</f>
        <v>867</v>
      </c>
      <c r="X7950">
        <f>VLOOKUP(V7950,category,2,FALSE)</f>
        <v>1</v>
      </c>
      <c r="Y7950" t="s">
        <v>3226</v>
      </c>
      <c r="Z7950">
        <f>VLOOKUP(Y7950,subcategory,2,FALSE)</f>
        <v>2</v>
      </c>
      <c r="AA7950" t="s">
        <v>1506</v>
      </c>
      <c r="AB7950">
        <v>362.24999999999994</v>
      </c>
      <c r="AC7950">
        <v>6</v>
      </c>
      <c r="AD7950">
        <v>0.3</v>
      </c>
      <c r="AE7950" s="4">
        <v>0</v>
      </c>
    </row>
    <row r="7951" spans="1:31" x14ac:dyDescent="0.3">
      <c r="A7951" s="2">
        <v>7950</v>
      </c>
      <c r="B7951" t="s">
        <v>6686</v>
      </c>
      <c r="C7951">
        <f>VLOOKUP(B7951,order,2,FALSE)</f>
        <v>3943</v>
      </c>
      <c r="D7951" s="3">
        <v>41699</v>
      </c>
      <c r="E7951" s="3">
        <v>41703</v>
      </c>
      <c r="F7951" t="s">
        <v>25</v>
      </c>
      <c r="G7951" s="10">
        <f>VLOOKUP(F7951,ship,2,FALSE)</f>
        <v>2</v>
      </c>
      <c r="H7951" t="s">
        <v>3873</v>
      </c>
      <c r="I7951">
        <f>VLOOKUP(H7951,customer,2,FALSE)</f>
        <v>619</v>
      </c>
      <c r="J7951" t="s">
        <v>2322</v>
      </c>
      <c r="K7951" t="s">
        <v>9</v>
      </c>
      <c r="L7951">
        <f>VLOOKUP(K7951,segment1,2,FALSE)</f>
        <v>1</v>
      </c>
      <c r="M7951" t="s">
        <v>3255</v>
      </c>
      <c r="N7951" t="s">
        <v>1825</v>
      </c>
      <c r="O7951">
        <f>VLOOKUP(N7951,city,2,FALSE)</f>
        <v>237</v>
      </c>
      <c r="P7951" t="s">
        <v>54</v>
      </c>
      <c r="Q7951">
        <f>VLOOKUP(P7951,state,2,FALSE)</f>
        <v>6</v>
      </c>
      <c r="R7951">
        <v>79907</v>
      </c>
      <c r="S7951" t="s">
        <v>55</v>
      </c>
      <c r="T7951" s="10">
        <f>VLOOKUP(S7951,region,2,FALSE)</f>
        <v>3</v>
      </c>
      <c r="U7951" t="s">
        <v>4839</v>
      </c>
      <c r="V7951" t="s">
        <v>13</v>
      </c>
      <c r="W7951">
        <v>3976</v>
      </c>
      <c r="X7951">
        <f>VLOOKUP(V7951,category,2,FALSE)</f>
        <v>1</v>
      </c>
      <c r="Y7951" t="s">
        <v>3228</v>
      </c>
      <c r="Z7951">
        <f>VLOOKUP(Y7951,subcategory,2,FALSE)</f>
        <v>6</v>
      </c>
      <c r="AA7951" t="s">
        <v>2551</v>
      </c>
      <c r="AB7951">
        <v>63.552000000000007</v>
      </c>
      <c r="AC7951">
        <v>6</v>
      </c>
      <c r="AD7951">
        <v>0.6</v>
      </c>
      <c r="AE7951" s="4">
        <v>-34.953600000000002</v>
      </c>
    </row>
    <row r="7952" spans="1:31" x14ac:dyDescent="0.3">
      <c r="A7952" s="2">
        <v>7951</v>
      </c>
      <c r="B7952" t="s">
        <v>6686</v>
      </c>
      <c r="C7952">
        <f>VLOOKUP(B7952,order,2,FALSE)</f>
        <v>3943</v>
      </c>
      <c r="D7952" s="3">
        <v>41699</v>
      </c>
      <c r="E7952" s="3">
        <v>41703</v>
      </c>
      <c r="F7952" t="s">
        <v>25</v>
      </c>
      <c r="G7952" s="10">
        <f>VLOOKUP(F7952,ship,2,FALSE)</f>
        <v>2</v>
      </c>
      <c r="H7952" t="s">
        <v>3873</v>
      </c>
      <c r="I7952">
        <f>VLOOKUP(H7952,customer,2,FALSE)</f>
        <v>619</v>
      </c>
      <c r="J7952" t="s">
        <v>2322</v>
      </c>
      <c r="K7952" t="s">
        <v>9</v>
      </c>
      <c r="L7952">
        <f>VLOOKUP(K7952,segment1,2,FALSE)</f>
        <v>1</v>
      </c>
      <c r="M7952" t="s">
        <v>3255</v>
      </c>
      <c r="N7952" t="s">
        <v>1825</v>
      </c>
      <c r="O7952">
        <f>VLOOKUP(N7952,city,2,FALSE)</f>
        <v>237</v>
      </c>
      <c r="P7952" t="s">
        <v>54</v>
      </c>
      <c r="Q7952">
        <f>VLOOKUP(P7952,state,2,FALSE)</f>
        <v>6</v>
      </c>
      <c r="R7952">
        <v>79907</v>
      </c>
      <c r="S7952" t="s">
        <v>55</v>
      </c>
      <c r="T7952" s="10">
        <f>VLOOKUP(S7952,region,2,FALSE)</f>
        <v>3</v>
      </c>
      <c r="U7952" t="s">
        <v>4500</v>
      </c>
      <c r="V7952" t="s">
        <v>22</v>
      </c>
      <c r="W7952">
        <f>VLOOKUP(U7952,product,2,FALSE)</f>
        <v>399</v>
      </c>
      <c r="X7952">
        <f>VLOOKUP(V7952,category,2,FALSE)</f>
        <v>2</v>
      </c>
      <c r="Y7952" t="s">
        <v>3227</v>
      </c>
      <c r="Z7952">
        <f>VLOOKUP(Y7952,subcategory,2,FALSE)</f>
        <v>5</v>
      </c>
      <c r="AA7952" t="s">
        <v>1353</v>
      </c>
      <c r="AB7952">
        <v>129.55199999999999</v>
      </c>
      <c r="AC7952">
        <v>3</v>
      </c>
      <c r="AD7952">
        <v>0.2</v>
      </c>
      <c r="AE7952" s="4">
        <v>-22.671600000000005</v>
      </c>
    </row>
    <row r="7953" spans="1:31" x14ac:dyDescent="0.3">
      <c r="A7953" s="2">
        <v>7952</v>
      </c>
      <c r="B7953" t="s">
        <v>7715</v>
      </c>
      <c r="C7953">
        <f>VLOOKUP(B7953,order,2,FALSE)</f>
        <v>3944</v>
      </c>
      <c r="D7953" s="3">
        <v>42327</v>
      </c>
      <c r="E7953" s="3">
        <v>42332</v>
      </c>
      <c r="F7953" t="s">
        <v>25</v>
      </c>
      <c r="G7953" s="10">
        <f>VLOOKUP(F7953,ship,2,FALSE)</f>
        <v>2</v>
      </c>
      <c r="H7953" t="s">
        <v>3299</v>
      </c>
      <c r="I7953">
        <f>VLOOKUP(H7953,customer,2,FALSE)</f>
        <v>45</v>
      </c>
      <c r="J7953" t="s">
        <v>215</v>
      </c>
      <c r="K7953" t="s">
        <v>9</v>
      </c>
      <c r="L7953">
        <f>VLOOKUP(K7953,segment1,2,FALSE)</f>
        <v>1</v>
      </c>
      <c r="M7953" t="s">
        <v>3255</v>
      </c>
      <c r="N7953" t="s">
        <v>138</v>
      </c>
      <c r="O7953">
        <f>VLOOKUP(N7953,city,2,FALSE)</f>
        <v>21</v>
      </c>
      <c r="P7953" t="s">
        <v>139</v>
      </c>
      <c r="Q7953">
        <f>VLOOKUP(P7953,state,2,FALSE)</f>
        <v>16</v>
      </c>
      <c r="R7953">
        <v>10035</v>
      </c>
      <c r="S7953" t="s">
        <v>79</v>
      </c>
      <c r="T7953" s="10">
        <f>VLOOKUP(S7953,region,2,FALSE)</f>
        <v>4</v>
      </c>
      <c r="U7953" t="s">
        <v>5459</v>
      </c>
      <c r="V7953" t="s">
        <v>22</v>
      </c>
      <c r="W7953">
        <v>3977</v>
      </c>
      <c r="X7953">
        <f>VLOOKUP(V7953,category,2,FALSE)</f>
        <v>2</v>
      </c>
      <c r="Y7953" t="s">
        <v>3231</v>
      </c>
      <c r="Z7953">
        <f>VLOOKUP(Y7953,subcategory,2,FALSE)</f>
        <v>9</v>
      </c>
      <c r="AA7953" t="s">
        <v>1011</v>
      </c>
      <c r="AB7953">
        <v>5.9840000000000009</v>
      </c>
      <c r="AC7953">
        <v>2</v>
      </c>
      <c r="AD7953">
        <v>0.2</v>
      </c>
      <c r="AE7953" s="4">
        <v>2.2439999999999998</v>
      </c>
    </row>
    <row r="7954" spans="1:31" x14ac:dyDescent="0.3">
      <c r="A7954" s="2">
        <v>7953</v>
      </c>
      <c r="B7954" t="s">
        <v>7715</v>
      </c>
      <c r="C7954">
        <f>VLOOKUP(B7954,order,2,FALSE)</f>
        <v>3944</v>
      </c>
      <c r="D7954" s="3">
        <v>42327</v>
      </c>
      <c r="E7954" s="3">
        <v>42332</v>
      </c>
      <c r="F7954" t="s">
        <v>25</v>
      </c>
      <c r="G7954" s="10">
        <f>VLOOKUP(F7954,ship,2,FALSE)</f>
        <v>2</v>
      </c>
      <c r="H7954" t="s">
        <v>3299</v>
      </c>
      <c r="I7954">
        <f>VLOOKUP(H7954,customer,2,FALSE)</f>
        <v>45</v>
      </c>
      <c r="J7954" t="s">
        <v>215</v>
      </c>
      <c r="K7954" t="s">
        <v>9</v>
      </c>
      <c r="L7954">
        <f>VLOOKUP(K7954,segment1,2,FALSE)</f>
        <v>1</v>
      </c>
      <c r="M7954" t="s">
        <v>3255</v>
      </c>
      <c r="N7954" t="s">
        <v>138</v>
      </c>
      <c r="O7954">
        <f>VLOOKUP(N7954,city,2,FALSE)</f>
        <v>21</v>
      </c>
      <c r="P7954" t="s">
        <v>139</v>
      </c>
      <c r="Q7954">
        <f>VLOOKUP(P7954,state,2,FALSE)</f>
        <v>16</v>
      </c>
      <c r="R7954">
        <v>10035</v>
      </c>
      <c r="S7954" t="s">
        <v>79</v>
      </c>
      <c r="T7954" s="10">
        <f>VLOOKUP(S7954,region,2,FALSE)</f>
        <v>4</v>
      </c>
      <c r="U7954" t="s">
        <v>4969</v>
      </c>
      <c r="V7954" t="s">
        <v>35</v>
      </c>
      <c r="W7954">
        <f>VLOOKUP(U7954,product,2,FALSE)</f>
        <v>884</v>
      </c>
      <c r="X7954">
        <f>VLOOKUP(V7954,category,2,FALSE)</f>
        <v>3</v>
      </c>
      <c r="Y7954" t="s">
        <v>3230</v>
      </c>
      <c r="Z7954">
        <f>VLOOKUP(Y7954,subcategory,2,FALSE)</f>
        <v>8</v>
      </c>
      <c r="AA7954" t="s">
        <v>2000</v>
      </c>
      <c r="AB7954">
        <v>861.76</v>
      </c>
      <c r="AC7954">
        <v>4</v>
      </c>
      <c r="AD7954">
        <v>0</v>
      </c>
      <c r="AE7954" s="4">
        <v>249.91039999999998</v>
      </c>
    </row>
    <row r="7955" spans="1:31" x14ac:dyDescent="0.3">
      <c r="A7955" s="2">
        <v>7954</v>
      </c>
      <c r="B7955" t="s">
        <v>6687</v>
      </c>
      <c r="C7955">
        <f>VLOOKUP(B7955,order,2,FALSE)</f>
        <v>3945</v>
      </c>
      <c r="D7955" s="3">
        <v>41730</v>
      </c>
      <c r="E7955" s="3">
        <v>41735</v>
      </c>
      <c r="F7955" t="s">
        <v>25</v>
      </c>
      <c r="G7955" s="10">
        <f>VLOOKUP(F7955,ship,2,FALSE)</f>
        <v>2</v>
      </c>
      <c r="H7955" t="s">
        <v>3797</v>
      </c>
      <c r="I7955">
        <f>VLOOKUP(H7955,customer,2,FALSE)</f>
        <v>543</v>
      </c>
      <c r="J7955" t="s">
        <v>1987</v>
      </c>
      <c r="K7955" t="s">
        <v>18</v>
      </c>
      <c r="L7955">
        <f>VLOOKUP(K7955,segment1,2,FALSE)</f>
        <v>2</v>
      </c>
      <c r="M7955" t="s">
        <v>3255</v>
      </c>
      <c r="N7955" t="s">
        <v>2639</v>
      </c>
      <c r="O7955">
        <f>VLOOKUP(N7955,city,2,FALSE)</f>
        <v>360</v>
      </c>
      <c r="P7955" t="s">
        <v>601</v>
      </c>
      <c r="Q7955">
        <f>VLOOKUP(P7955,state,2,FALSE)</f>
        <v>32</v>
      </c>
      <c r="R7955">
        <v>2151</v>
      </c>
      <c r="S7955" t="s">
        <v>79</v>
      </c>
      <c r="T7955" s="10">
        <f>VLOOKUP(S7955,region,2,FALSE)</f>
        <v>4</v>
      </c>
      <c r="U7955" t="s">
        <v>5822</v>
      </c>
      <c r="V7955" t="s">
        <v>22</v>
      </c>
      <c r="W7955">
        <v>3978</v>
      </c>
      <c r="X7955">
        <f>VLOOKUP(V7955,category,2,FALSE)</f>
        <v>2</v>
      </c>
      <c r="Y7955" t="s">
        <v>3227</v>
      </c>
      <c r="Z7955">
        <f>VLOOKUP(Y7955,subcategory,2,FALSE)</f>
        <v>5</v>
      </c>
      <c r="AA7955" t="s">
        <v>1276</v>
      </c>
      <c r="AB7955">
        <v>66.959999999999994</v>
      </c>
      <c r="AC7955">
        <v>4</v>
      </c>
      <c r="AD7955">
        <v>0</v>
      </c>
      <c r="AE7955" s="4">
        <v>2.6783999999999963</v>
      </c>
    </row>
    <row r="7956" spans="1:31" x14ac:dyDescent="0.3">
      <c r="A7956" s="2">
        <v>7955</v>
      </c>
      <c r="B7956" t="s">
        <v>6687</v>
      </c>
      <c r="C7956">
        <f>VLOOKUP(B7956,order,2,FALSE)</f>
        <v>3945</v>
      </c>
      <c r="D7956" s="3">
        <v>41730</v>
      </c>
      <c r="E7956" s="3">
        <v>41735</v>
      </c>
      <c r="F7956" t="s">
        <v>25</v>
      </c>
      <c r="G7956" s="10">
        <f>VLOOKUP(F7956,ship,2,FALSE)</f>
        <v>2</v>
      </c>
      <c r="H7956" t="s">
        <v>3797</v>
      </c>
      <c r="I7956">
        <f>VLOOKUP(H7956,customer,2,FALSE)</f>
        <v>543</v>
      </c>
      <c r="J7956" t="s">
        <v>1987</v>
      </c>
      <c r="K7956" t="s">
        <v>18</v>
      </c>
      <c r="L7956">
        <f>VLOOKUP(K7956,segment1,2,FALSE)</f>
        <v>2</v>
      </c>
      <c r="M7956" t="s">
        <v>3255</v>
      </c>
      <c r="N7956" t="s">
        <v>2639</v>
      </c>
      <c r="O7956">
        <f>VLOOKUP(N7956,city,2,FALSE)</f>
        <v>360</v>
      </c>
      <c r="P7956" t="s">
        <v>601</v>
      </c>
      <c r="Q7956">
        <f>VLOOKUP(P7956,state,2,FALSE)</f>
        <v>32</v>
      </c>
      <c r="R7956">
        <v>2151</v>
      </c>
      <c r="S7956" t="s">
        <v>79</v>
      </c>
      <c r="T7956" s="10">
        <f>VLOOKUP(S7956,region,2,FALSE)</f>
        <v>4</v>
      </c>
      <c r="U7956" t="s">
        <v>4833</v>
      </c>
      <c r="V7956" t="s">
        <v>22</v>
      </c>
      <c r="W7956">
        <f>VLOOKUP(U7956,product,2,FALSE)</f>
        <v>745</v>
      </c>
      <c r="X7956">
        <f>VLOOKUP(V7956,category,2,FALSE)</f>
        <v>2</v>
      </c>
      <c r="Y7956" t="s">
        <v>3231</v>
      </c>
      <c r="Z7956">
        <f>VLOOKUP(Y7956,subcategory,2,FALSE)</f>
        <v>9</v>
      </c>
      <c r="AA7956" t="s">
        <v>2558</v>
      </c>
      <c r="AB7956">
        <v>6.24</v>
      </c>
      <c r="AC7956">
        <v>2</v>
      </c>
      <c r="AD7956">
        <v>0</v>
      </c>
      <c r="AE7956" s="4">
        <v>3.0575999999999999</v>
      </c>
    </row>
    <row r="7957" spans="1:31" x14ac:dyDescent="0.3">
      <c r="A7957" s="2">
        <v>7956</v>
      </c>
      <c r="B7957" t="s">
        <v>10586</v>
      </c>
      <c r="C7957">
        <f>VLOOKUP(B7957,order,2,FALSE)</f>
        <v>3946</v>
      </c>
      <c r="D7957" s="3">
        <v>43013</v>
      </c>
      <c r="E7957" s="3">
        <v>43018</v>
      </c>
      <c r="F7957" t="s">
        <v>25</v>
      </c>
      <c r="G7957" s="10">
        <f>VLOOKUP(F7957,ship,2,FALSE)</f>
        <v>2</v>
      </c>
      <c r="H7957" t="s">
        <v>3310</v>
      </c>
      <c r="I7957">
        <f>VLOOKUP(H7957,customer,2,FALSE)</f>
        <v>56</v>
      </c>
      <c r="J7957" t="s">
        <v>256</v>
      </c>
      <c r="K7957" t="s">
        <v>18</v>
      </c>
      <c r="L7957">
        <f>VLOOKUP(K7957,segment1,2,FALSE)</f>
        <v>2</v>
      </c>
      <c r="M7957" t="s">
        <v>3255</v>
      </c>
      <c r="N7957" t="s">
        <v>3024</v>
      </c>
      <c r="O7957">
        <f>VLOOKUP(N7957,city,2,FALSE)</f>
        <v>456</v>
      </c>
      <c r="P7957" t="s">
        <v>20</v>
      </c>
      <c r="Q7957">
        <f>VLOOKUP(P7957,state,2,FALSE)</f>
        <v>2</v>
      </c>
      <c r="R7957">
        <v>95928</v>
      </c>
      <c r="S7957" t="s">
        <v>21</v>
      </c>
      <c r="T7957" s="10">
        <f>VLOOKUP(S7957,region,2,FALSE)</f>
        <v>2</v>
      </c>
      <c r="U7957" t="s">
        <v>5420</v>
      </c>
      <c r="V7957" t="s">
        <v>13</v>
      </c>
      <c r="W7957">
        <v>3979</v>
      </c>
      <c r="X7957">
        <f>VLOOKUP(V7957,category,2,FALSE)</f>
        <v>1</v>
      </c>
      <c r="Y7957" t="s">
        <v>3226</v>
      </c>
      <c r="Z7957">
        <f>VLOOKUP(Y7957,subcategory,2,FALSE)</f>
        <v>2</v>
      </c>
      <c r="AA7957" t="s">
        <v>528</v>
      </c>
      <c r="AB7957">
        <v>435.16800000000006</v>
      </c>
      <c r="AC7957">
        <v>4</v>
      </c>
      <c r="AD7957">
        <v>0.2</v>
      </c>
      <c r="AE7957" s="4">
        <v>-59.835600000000042</v>
      </c>
    </row>
    <row r="7958" spans="1:31" x14ac:dyDescent="0.3">
      <c r="A7958" s="2">
        <v>7957</v>
      </c>
      <c r="B7958" t="s">
        <v>10586</v>
      </c>
      <c r="C7958">
        <f>VLOOKUP(B7958,order,2,FALSE)</f>
        <v>3946</v>
      </c>
      <c r="D7958" s="3">
        <v>43013</v>
      </c>
      <c r="E7958" s="3">
        <v>43018</v>
      </c>
      <c r="F7958" t="s">
        <v>25</v>
      </c>
      <c r="G7958" s="10">
        <f>VLOOKUP(F7958,ship,2,FALSE)</f>
        <v>2</v>
      </c>
      <c r="H7958" t="s">
        <v>3310</v>
      </c>
      <c r="I7958">
        <f>VLOOKUP(H7958,customer,2,FALSE)</f>
        <v>56</v>
      </c>
      <c r="J7958" t="s">
        <v>256</v>
      </c>
      <c r="K7958" t="s">
        <v>18</v>
      </c>
      <c r="L7958">
        <f>VLOOKUP(K7958,segment1,2,FALSE)</f>
        <v>2</v>
      </c>
      <c r="M7958" t="s">
        <v>3255</v>
      </c>
      <c r="N7958" t="s">
        <v>3024</v>
      </c>
      <c r="O7958">
        <f>VLOOKUP(N7958,city,2,FALSE)</f>
        <v>456</v>
      </c>
      <c r="P7958" t="s">
        <v>20</v>
      </c>
      <c r="Q7958">
        <f>VLOOKUP(P7958,state,2,FALSE)</f>
        <v>2</v>
      </c>
      <c r="R7958">
        <v>95928</v>
      </c>
      <c r="S7958" t="s">
        <v>21</v>
      </c>
      <c r="T7958" s="10">
        <f>VLOOKUP(S7958,region,2,FALSE)</f>
        <v>2</v>
      </c>
      <c r="U7958" t="s">
        <v>4237</v>
      </c>
      <c r="V7958" t="s">
        <v>22</v>
      </c>
      <c r="W7958">
        <f>VLOOKUP(U7958,product,2,FALSE)</f>
        <v>128</v>
      </c>
      <c r="X7958">
        <f>VLOOKUP(V7958,category,2,FALSE)</f>
        <v>2</v>
      </c>
      <c r="Y7958" t="s">
        <v>3234</v>
      </c>
      <c r="Z7958">
        <f>VLOOKUP(Y7958,subcategory,2,FALSE)</f>
        <v>14</v>
      </c>
      <c r="AA7958" t="s">
        <v>104</v>
      </c>
      <c r="AB7958">
        <v>14.9</v>
      </c>
      <c r="AC7958">
        <v>5</v>
      </c>
      <c r="AD7958">
        <v>0</v>
      </c>
      <c r="AE7958" s="4">
        <v>6.8539999999999992</v>
      </c>
    </row>
    <row r="7959" spans="1:31" x14ac:dyDescent="0.3">
      <c r="A7959" s="2">
        <v>7958</v>
      </c>
      <c r="B7959" t="s">
        <v>10586</v>
      </c>
      <c r="C7959">
        <f>VLOOKUP(B7959,order,2,FALSE)</f>
        <v>3946</v>
      </c>
      <c r="D7959" s="3">
        <v>43013</v>
      </c>
      <c r="E7959" s="3">
        <v>43018</v>
      </c>
      <c r="F7959" t="s">
        <v>25</v>
      </c>
      <c r="G7959" s="10">
        <f>VLOOKUP(F7959,ship,2,FALSE)</f>
        <v>2</v>
      </c>
      <c r="H7959" t="s">
        <v>3310</v>
      </c>
      <c r="I7959">
        <f>VLOOKUP(H7959,customer,2,FALSE)</f>
        <v>56</v>
      </c>
      <c r="J7959" t="s">
        <v>256</v>
      </c>
      <c r="K7959" t="s">
        <v>18</v>
      </c>
      <c r="L7959">
        <f>VLOOKUP(K7959,segment1,2,FALSE)</f>
        <v>2</v>
      </c>
      <c r="M7959" t="s">
        <v>3255</v>
      </c>
      <c r="N7959" t="s">
        <v>3024</v>
      </c>
      <c r="O7959">
        <f>VLOOKUP(N7959,city,2,FALSE)</f>
        <v>456</v>
      </c>
      <c r="P7959" t="s">
        <v>20</v>
      </c>
      <c r="Q7959">
        <f>VLOOKUP(P7959,state,2,FALSE)</f>
        <v>2</v>
      </c>
      <c r="R7959">
        <v>95928</v>
      </c>
      <c r="S7959" t="s">
        <v>21</v>
      </c>
      <c r="T7959" s="10">
        <f>VLOOKUP(S7959,region,2,FALSE)</f>
        <v>2</v>
      </c>
      <c r="U7959" t="s">
        <v>5743</v>
      </c>
      <c r="V7959" t="s">
        <v>22</v>
      </c>
      <c r="W7959">
        <v>3980</v>
      </c>
      <c r="X7959">
        <f>VLOOKUP(V7959,category,2,FALSE)</f>
        <v>2</v>
      </c>
      <c r="Y7959" t="s">
        <v>38</v>
      </c>
      <c r="Z7959">
        <f>VLOOKUP(Y7959,subcategory,2,FALSE)</f>
        <v>10</v>
      </c>
      <c r="AA7959" t="s">
        <v>900</v>
      </c>
      <c r="AB7959">
        <v>15.8</v>
      </c>
      <c r="AC7959">
        <v>4</v>
      </c>
      <c r="AD7959">
        <v>0</v>
      </c>
      <c r="AE7959" s="4">
        <v>4.1080000000000005</v>
      </c>
    </row>
    <row r="7960" spans="1:31" x14ac:dyDescent="0.3">
      <c r="A7960" s="2">
        <v>7959</v>
      </c>
      <c r="B7960" t="s">
        <v>10586</v>
      </c>
      <c r="C7960">
        <f>VLOOKUP(B7960,order,2,FALSE)</f>
        <v>3946</v>
      </c>
      <c r="D7960" s="3">
        <v>43013</v>
      </c>
      <c r="E7960" s="3">
        <v>43018</v>
      </c>
      <c r="F7960" t="s">
        <v>25</v>
      </c>
      <c r="G7960" s="10">
        <f>VLOOKUP(F7960,ship,2,FALSE)</f>
        <v>2</v>
      </c>
      <c r="H7960" t="s">
        <v>3310</v>
      </c>
      <c r="I7960">
        <f>VLOOKUP(H7960,customer,2,FALSE)</f>
        <v>56</v>
      </c>
      <c r="J7960" t="s">
        <v>256</v>
      </c>
      <c r="K7960" t="s">
        <v>18</v>
      </c>
      <c r="L7960">
        <f>VLOOKUP(K7960,segment1,2,FALSE)</f>
        <v>2</v>
      </c>
      <c r="M7960" t="s">
        <v>3255</v>
      </c>
      <c r="N7960" t="s">
        <v>3024</v>
      </c>
      <c r="O7960">
        <f>VLOOKUP(N7960,city,2,FALSE)</f>
        <v>456</v>
      </c>
      <c r="P7960" t="s">
        <v>20</v>
      </c>
      <c r="Q7960">
        <f>VLOOKUP(P7960,state,2,FALSE)</f>
        <v>2</v>
      </c>
      <c r="R7960">
        <v>95928</v>
      </c>
      <c r="S7960" t="s">
        <v>21</v>
      </c>
      <c r="T7960" s="10">
        <f>VLOOKUP(S7960,region,2,FALSE)</f>
        <v>2</v>
      </c>
      <c r="U7960" t="s">
        <v>5542</v>
      </c>
      <c r="V7960" t="s">
        <v>13</v>
      </c>
      <c r="W7960">
        <f>VLOOKUP(U7960,product,2,FALSE)</f>
        <v>1475</v>
      </c>
      <c r="X7960">
        <f>VLOOKUP(V7960,category,2,FALSE)</f>
        <v>1</v>
      </c>
      <c r="Y7960" t="s">
        <v>3228</v>
      </c>
      <c r="Z7960">
        <f>VLOOKUP(Y7960,subcategory,2,FALSE)</f>
        <v>6</v>
      </c>
      <c r="AA7960" t="s">
        <v>1962</v>
      </c>
      <c r="AB7960">
        <v>72.900000000000006</v>
      </c>
      <c r="AC7960">
        <v>5</v>
      </c>
      <c r="AD7960">
        <v>0</v>
      </c>
      <c r="AE7960" s="4">
        <v>26.973000000000003</v>
      </c>
    </row>
    <row r="7961" spans="1:31" x14ac:dyDescent="0.3">
      <c r="A7961" s="2">
        <v>7960</v>
      </c>
      <c r="B7961" t="s">
        <v>10586</v>
      </c>
      <c r="C7961">
        <f>VLOOKUP(B7961,order,2,FALSE)</f>
        <v>3946</v>
      </c>
      <c r="D7961" s="3">
        <v>43013</v>
      </c>
      <c r="E7961" s="3">
        <v>43018</v>
      </c>
      <c r="F7961" t="s">
        <v>25</v>
      </c>
      <c r="G7961" s="10">
        <f>VLOOKUP(F7961,ship,2,FALSE)</f>
        <v>2</v>
      </c>
      <c r="H7961" t="s">
        <v>3310</v>
      </c>
      <c r="I7961">
        <f>VLOOKUP(H7961,customer,2,FALSE)</f>
        <v>56</v>
      </c>
      <c r="J7961" t="s">
        <v>256</v>
      </c>
      <c r="K7961" t="s">
        <v>18</v>
      </c>
      <c r="L7961">
        <f>VLOOKUP(K7961,segment1,2,FALSE)</f>
        <v>2</v>
      </c>
      <c r="M7961" t="s">
        <v>3255</v>
      </c>
      <c r="N7961" t="s">
        <v>3024</v>
      </c>
      <c r="O7961">
        <f>VLOOKUP(N7961,city,2,FALSE)</f>
        <v>456</v>
      </c>
      <c r="P7961" t="s">
        <v>20</v>
      </c>
      <c r="Q7961">
        <f>VLOOKUP(P7961,state,2,FALSE)</f>
        <v>2</v>
      </c>
      <c r="R7961">
        <v>95928</v>
      </c>
      <c r="S7961" t="s">
        <v>21</v>
      </c>
      <c r="T7961" s="10">
        <f>VLOOKUP(S7961,region,2,FALSE)</f>
        <v>2</v>
      </c>
      <c r="U7961" t="s">
        <v>4925</v>
      </c>
      <c r="V7961" t="s">
        <v>13</v>
      </c>
      <c r="W7961">
        <v>3981</v>
      </c>
      <c r="X7961">
        <f>VLOOKUP(V7961,category,2,FALSE)</f>
        <v>1</v>
      </c>
      <c r="Y7961" t="s">
        <v>29</v>
      </c>
      <c r="Z7961">
        <f>VLOOKUP(Y7961,subcategory,2,FALSE)</f>
        <v>4</v>
      </c>
      <c r="AA7961" t="s">
        <v>1444</v>
      </c>
      <c r="AB7961">
        <v>206.35200000000003</v>
      </c>
      <c r="AC7961">
        <v>3</v>
      </c>
      <c r="AD7961">
        <v>0.2</v>
      </c>
      <c r="AE7961" s="4">
        <v>5.1587999999999852</v>
      </c>
    </row>
    <row r="7962" spans="1:31" x14ac:dyDescent="0.3">
      <c r="A7962" s="2">
        <v>7961</v>
      </c>
      <c r="B7962" t="s">
        <v>10586</v>
      </c>
      <c r="C7962">
        <f>VLOOKUP(B7962,order,2,FALSE)</f>
        <v>3946</v>
      </c>
      <c r="D7962" s="3">
        <v>43013</v>
      </c>
      <c r="E7962" s="3">
        <v>43018</v>
      </c>
      <c r="F7962" t="s">
        <v>25</v>
      </c>
      <c r="G7962" s="10">
        <f>VLOOKUP(F7962,ship,2,FALSE)</f>
        <v>2</v>
      </c>
      <c r="H7962" t="s">
        <v>3310</v>
      </c>
      <c r="I7962">
        <f>VLOOKUP(H7962,customer,2,FALSE)</f>
        <v>56</v>
      </c>
      <c r="J7962" t="s">
        <v>256</v>
      </c>
      <c r="K7962" t="s">
        <v>18</v>
      </c>
      <c r="L7962">
        <f>VLOOKUP(K7962,segment1,2,FALSE)</f>
        <v>2</v>
      </c>
      <c r="M7962" t="s">
        <v>3255</v>
      </c>
      <c r="N7962" t="s">
        <v>3024</v>
      </c>
      <c r="O7962">
        <f>VLOOKUP(N7962,city,2,FALSE)</f>
        <v>456</v>
      </c>
      <c r="P7962" t="s">
        <v>20</v>
      </c>
      <c r="Q7962">
        <f>VLOOKUP(P7962,state,2,FALSE)</f>
        <v>2</v>
      </c>
      <c r="R7962">
        <v>95928</v>
      </c>
      <c r="S7962" t="s">
        <v>21</v>
      </c>
      <c r="T7962" s="10">
        <f>VLOOKUP(S7962,region,2,FALSE)</f>
        <v>2</v>
      </c>
      <c r="U7962" t="s">
        <v>4418</v>
      </c>
      <c r="V7962" t="s">
        <v>35</v>
      </c>
      <c r="W7962">
        <f>VLOOKUP(U7962,product,2,FALSE)</f>
        <v>313</v>
      </c>
      <c r="X7962">
        <f>VLOOKUP(V7962,category,2,FALSE)</f>
        <v>3</v>
      </c>
      <c r="Y7962" t="s">
        <v>3230</v>
      </c>
      <c r="Z7962">
        <f>VLOOKUP(Y7962,subcategory,2,FALSE)</f>
        <v>8</v>
      </c>
      <c r="AA7962" t="s">
        <v>129</v>
      </c>
      <c r="AB7962">
        <v>7.9920000000000009</v>
      </c>
      <c r="AC7962">
        <v>1</v>
      </c>
      <c r="AD7962">
        <v>0.2</v>
      </c>
      <c r="AE7962" s="4">
        <v>2.6972999999999994</v>
      </c>
    </row>
    <row r="7963" spans="1:31" x14ac:dyDescent="0.3">
      <c r="A7963" s="2">
        <v>7962</v>
      </c>
      <c r="B7963" t="s">
        <v>10587</v>
      </c>
      <c r="C7963">
        <f>VLOOKUP(B7963,order,2,FALSE)</f>
        <v>3947</v>
      </c>
      <c r="D7963" s="3">
        <v>43057</v>
      </c>
      <c r="E7963" s="3">
        <v>43062</v>
      </c>
      <c r="F7963" t="s">
        <v>7</v>
      </c>
      <c r="G7963" s="10">
        <f>VLOOKUP(F7963,ship,2,FALSE)</f>
        <v>1</v>
      </c>
      <c r="H7963" t="s">
        <v>3295</v>
      </c>
      <c r="I7963">
        <f>VLOOKUP(H7963,customer,2,FALSE)</f>
        <v>41</v>
      </c>
      <c r="J7963" t="s">
        <v>202</v>
      </c>
      <c r="K7963" t="s">
        <v>18</v>
      </c>
      <c r="L7963">
        <f>VLOOKUP(K7963,segment1,2,FALSE)</f>
        <v>2</v>
      </c>
      <c r="M7963" t="s">
        <v>3255</v>
      </c>
      <c r="N7963" t="s">
        <v>2789</v>
      </c>
      <c r="O7963">
        <f>VLOOKUP(N7963,city,2,FALSE)</f>
        <v>389</v>
      </c>
      <c r="P7963" t="s">
        <v>28</v>
      </c>
      <c r="Q7963">
        <f>VLOOKUP(P7963,state,2,FALSE)</f>
        <v>3</v>
      </c>
      <c r="R7963">
        <v>33023</v>
      </c>
      <c r="S7963" t="s">
        <v>12</v>
      </c>
      <c r="T7963" s="10">
        <f>VLOOKUP(S7963,region,2,FALSE)</f>
        <v>1</v>
      </c>
      <c r="U7963" t="s">
        <v>5578</v>
      </c>
      <c r="V7963" t="s">
        <v>22</v>
      </c>
      <c r="W7963">
        <v>3982</v>
      </c>
      <c r="X7963">
        <f>VLOOKUP(V7963,category,2,FALSE)</f>
        <v>2</v>
      </c>
      <c r="Y7963" t="s">
        <v>3227</v>
      </c>
      <c r="Z7963">
        <f>VLOOKUP(Y7963,subcategory,2,FALSE)</f>
        <v>5</v>
      </c>
      <c r="AA7963" t="s">
        <v>647</v>
      </c>
      <c r="AB7963">
        <v>81.360000000000014</v>
      </c>
      <c r="AC7963">
        <v>5</v>
      </c>
      <c r="AD7963">
        <v>0.2</v>
      </c>
      <c r="AE7963" s="4">
        <v>-19.323000000000011</v>
      </c>
    </row>
    <row r="7964" spans="1:31" x14ac:dyDescent="0.3">
      <c r="A7964" s="2">
        <v>7963</v>
      </c>
      <c r="B7964" t="s">
        <v>10587</v>
      </c>
      <c r="C7964">
        <f>VLOOKUP(B7964,order,2,FALSE)</f>
        <v>3947</v>
      </c>
      <c r="D7964" s="3">
        <v>43057</v>
      </c>
      <c r="E7964" s="3">
        <v>43062</v>
      </c>
      <c r="F7964" t="s">
        <v>7</v>
      </c>
      <c r="G7964" s="10">
        <f>VLOOKUP(F7964,ship,2,FALSE)</f>
        <v>1</v>
      </c>
      <c r="H7964" t="s">
        <v>3295</v>
      </c>
      <c r="I7964">
        <f>VLOOKUP(H7964,customer,2,FALSE)</f>
        <v>41</v>
      </c>
      <c r="J7964" t="s">
        <v>202</v>
      </c>
      <c r="K7964" t="s">
        <v>18</v>
      </c>
      <c r="L7964">
        <f>VLOOKUP(K7964,segment1,2,FALSE)</f>
        <v>2</v>
      </c>
      <c r="M7964" t="s">
        <v>3255</v>
      </c>
      <c r="N7964" t="s">
        <v>2789</v>
      </c>
      <c r="O7964">
        <f>VLOOKUP(N7964,city,2,FALSE)</f>
        <v>389</v>
      </c>
      <c r="P7964" t="s">
        <v>28</v>
      </c>
      <c r="Q7964">
        <f>VLOOKUP(P7964,state,2,FALSE)</f>
        <v>3</v>
      </c>
      <c r="R7964">
        <v>33023</v>
      </c>
      <c r="S7964" t="s">
        <v>12</v>
      </c>
      <c r="T7964" s="10">
        <f>VLOOKUP(S7964,region,2,FALSE)</f>
        <v>1</v>
      </c>
      <c r="U7964" t="s">
        <v>4764</v>
      </c>
      <c r="V7964" t="s">
        <v>22</v>
      </c>
      <c r="W7964">
        <f>VLOOKUP(U7964,product,2,FALSE)</f>
        <v>675</v>
      </c>
      <c r="X7964">
        <f>VLOOKUP(V7964,category,2,FALSE)</f>
        <v>2</v>
      </c>
      <c r="Y7964" t="s">
        <v>3231</v>
      </c>
      <c r="Z7964">
        <f>VLOOKUP(Y7964,subcategory,2,FALSE)</f>
        <v>9</v>
      </c>
      <c r="AA7964" t="s">
        <v>586</v>
      </c>
      <c r="AB7964">
        <v>20.232000000000003</v>
      </c>
      <c r="AC7964">
        <v>8</v>
      </c>
      <c r="AD7964">
        <v>0.7</v>
      </c>
      <c r="AE7964" s="4">
        <v>-16.185600000000001</v>
      </c>
    </row>
    <row r="7965" spans="1:31" x14ac:dyDescent="0.3">
      <c r="A7965" s="2">
        <v>7964</v>
      </c>
      <c r="B7965" t="s">
        <v>10587</v>
      </c>
      <c r="C7965">
        <f>VLOOKUP(B7965,order,2,FALSE)</f>
        <v>3947</v>
      </c>
      <c r="D7965" s="3">
        <v>43057</v>
      </c>
      <c r="E7965" s="3">
        <v>43062</v>
      </c>
      <c r="F7965" t="s">
        <v>7</v>
      </c>
      <c r="G7965" s="10">
        <f>VLOOKUP(F7965,ship,2,FALSE)</f>
        <v>1</v>
      </c>
      <c r="H7965" t="s">
        <v>3295</v>
      </c>
      <c r="I7965">
        <f>VLOOKUP(H7965,customer,2,FALSE)</f>
        <v>41</v>
      </c>
      <c r="J7965" t="s">
        <v>202</v>
      </c>
      <c r="K7965" t="s">
        <v>18</v>
      </c>
      <c r="L7965">
        <f>VLOOKUP(K7965,segment1,2,FALSE)</f>
        <v>2</v>
      </c>
      <c r="M7965" t="s">
        <v>3255</v>
      </c>
      <c r="N7965" t="s">
        <v>2789</v>
      </c>
      <c r="O7965">
        <f>VLOOKUP(N7965,city,2,FALSE)</f>
        <v>389</v>
      </c>
      <c r="P7965" t="s">
        <v>28</v>
      </c>
      <c r="Q7965">
        <f>VLOOKUP(P7965,state,2,FALSE)</f>
        <v>3</v>
      </c>
      <c r="R7965">
        <v>33023</v>
      </c>
      <c r="S7965" t="s">
        <v>12</v>
      </c>
      <c r="T7965" s="10">
        <f>VLOOKUP(S7965,region,2,FALSE)</f>
        <v>1</v>
      </c>
      <c r="U7965" t="s">
        <v>4274</v>
      </c>
      <c r="V7965" t="s">
        <v>22</v>
      </c>
      <c r="W7965">
        <v>3983</v>
      </c>
      <c r="X7965">
        <f>VLOOKUP(V7965,category,2,FALSE)</f>
        <v>2</v>
      </c>
      <c r="Y7965" t="s">
        <v>38</v>
      </c>
      <c r="Z7965">
        <f>VLOOKUP(Y7965,subcategory,2,FALSE)</f>
        <v>10</v>
      </c>
      <c r="AA7965" t="s">
        <v>2270</v>
      </c>
      <c r="AB7965">
        <v>389.05600000000004</v>
      </c>
      <c r="AC7965">
        <v>4</v>
      </c>
      <c r="AD7965">
        <v>0.2</v>
      </c>
      <c r="AE7965" s="4">
        <v>48.631999999999948</v>
      </c>
    </row>
    <row r="7966" spans="1:31" x14ac:dyDescent="0.3">
      <c r="A7966" s="2">
        <v>7965</v>
      </c>
      <c r="B7966" t="s">
        <v>10587</v>
      </c>
      <c r="C7966">
        <f>VLOOKUP(B7966,order,2,FALSE)</f>
        <v>3947</v>
      </c>
      <c r="D7966" s="3">
        <v>43057</v>
      </c>
      <c r="E7966" s="3">
        <v>43062</v>
      </c>
      <c r="F7966" t="s">
        <v>7</v>
      </c>
      <c r="G7966" s="10">
        <f>VLOOKUP(F7966,ship,2,FALSE)</f>
        <v>1</v>
      </c>
      <c r="H7966" t="s">
        <v>3295</v>
      </c>
      <c r="I7966">
        <f>VLOOKUP(H7966,customer,2,FALSE)</f>
        <v>41</v>
      </c>
      <c r="J7966" t="s">
        <v>202</v>
      </c>
      <c r="K7966" t="s">
        <v>18</v>
      </c>
      <c r="L7966">
        <f>VLOOKUP(K7966,segment1,2,FALSE)</f>
        <v>2</v>
      </c>
      <c r="M7966" t="s">
        <v>3255</v>
      </c>
      <c r="N7966" t="s">
        <v>2789</v>
      </c>
      <c r="O7966">
        <f>VLOOKUP(N7966,city,2,FALSE)</f>
        <v>389</v>
      </c>
      <c r="P7966" t="s">
        <v>28</v>
      </c>
      <c r="Q7966">
        <f>VLOOKUP(P7966,state,2,FALSE)</f>
        <v>3</v>
      </c>
      <c r="R7966">
        <v>33023</v>
      </c>
      <c r="S7966" t="s">
        <v>12</v>
      </c>
      <c r="T7966" s="10">
        <f>VLOOKUP(S7966,region,2,FALSE)</f>
        <v>1</v>
      </c>
      <c r="U7966" t="s">
        <v>5582</v>
      </c>
      <c r="V7966" t="s">
        <v>22</v>
      </c>
      <c r="W7966">
        <f>VLOOKUP(U7966,product,2,FALSE)</f>
        <v>1517</v>
      </c>
      <c r="X7966">
        <f>VLOOKUP(V7966,category,2,FALSE)</f>
        <v>2</v>
      </c>
      <c r="Y7966" t="s">
        <v>45</v>
      </c>
      <c r="Z7966">
        <f>VLOOKUP(Y7966,subcategory,2,FALSE)</f>
        <v>11</v>
      </c>
      <c r="AA7966" t="s">
        <v>145</v>
      </c>
      <c r="AB7966">
        <v>20.736000000000004</v>
      </c>
      <c r="AC7966">
        <v>4</v>
      </c>
      <c r="AD7966">
        <v>0.2</v>
      </c>
      <c r="AE7966" s="4">
        <v>7.2576000000000001</v>
      </c>
    </row>
    <row r="7967" spans="1:31" x14ac:dyDescent="0.3">
      <c r="A7967" s="2">
        <v>7966</v>
      </c>
      <c r="B7967" t="s">
        <v>10587</v>
      </c>
      <c r="C7967">
        <f>VLOOKUP(B7967,order,2,FALSE)</f>
        <v>3947</v>
      </c>
      <c r="D7967" s="3">
        <v>43057</v>
      </c>
      <c r="E7967" s="3">
        <v>43062</v>
      </c>
      <c r="F7967" t="s">
        <v>7</v>
      </c>
      <c r="G7967" s="10">
        <f>VLOOKUP(F7967,ship,2,FALSE)</f>
        <v>1</v>
      </c>
      <c r="H7967" t="s">
        <v>3295</v>
      </c>
      <c r="I7967">
        <f>VLOOKUP(H7967,customer,2,FALSE)</f>
        <v>41</v>
      </c>
      <c r="J7967" t="s">
        <v>202</v>
      </c>
      <c r="K7967" t="s">
        <v>18</v>
      </c>
      <c r="L7967">
        <f>VLOOKUP(K7967,segment1,2,FALSE)</f>
        <v>2</v>
      </c>
      <c r="M7967" t="s">
        <v>3255</v>
      </c>
      <c r="N7967" t="s">
        <v>2789</v>
      </c>
      <c r="O7967">
        <f>VLOOKUP(N7967,city,2,FALSE)</f>
        <v>389</v>
      </c>
      <c r="P7967" t="s">
        <v>28</v>
      </c>
      <c r="Q7967">
        <f>VLOOKUP(P7967,state,2,FALSE)</f>
        <v>3</v>
      </c>
      <c r="R7967">
        <v>33023</v>
      </c>
      <c r="S7967" t="s">
        <v>12</v>
      </c>
      <c r="T7967" s="10">
        <f>VLOOKUP(S7967,region,2,FALSE)</f>
        <v>1</v>
      </c>
      <c r="U7967" t="s">
        <v>5242</v>
      </c>
      <c r="V7967" t="s">
        <v>22</v>
      </c>
      <c r="W7967">
        <v>3984</v>
      </c>
      <c r="X7967">
        <f>VLOOKUP(V7967,category,2,FALSE)</f>
        <v>2</v>
      </c>
      <c r="Y7967" t="s">
        <v>45</v>
      </c>
      <c r="Z7967">
        <f>VLOOKUP(Y7967,subcategory,2,FALSE)</f>
        <v>11</v>
      </c>
      <c r="AA7967" t="s">
        <v>908</v>
      </c>
      <c r="AB7967">
        <v>41.472000000000008</v>
      </c>
      <c r="AC7967">
        <v>8</v>
      </c>
      <c r="AD7967">
        <v>0.2</v>
      </c>
      <c r="AE7967" s="4">
        <v>14.5152</v>
      </c>
    </row>
    <row r="7968" spans="1:31" x14ac:dyDescent="0.3">
      <c r="A7968" s="2">
        <v>7967</v>
      </c>
      <c r="B7968" t="s">
        <v>7716</v>
      </c>
      <c r="C7968">
        <f>VLOOKUP(B7968,order,2,FALSE)</f>
        <v>3948</v>
      </c>
      <c r="D7968" s="3">
        <v>42086</v>
      </c>
      <c r="E7968" s="3">
        <v>42093</v>
      </c>
      <c r="F7968" t="s">
        <v>25</v>
      </c>
      <c r="G7968" s="10">
        <f>VLOOKUP(F7968,ship,2,FALSE)</f>
        <v>2</v>
      </c>
      <c r="H7968" t="s">
        <v>3417</v>
      </c>
      <c r="I7968">
        <f>VLOOKUP(H7968,customer,2,FALSE)</f>
        <v>163</v>
      </c>
      <c r="J7968" t="s">
        <v>669</v>
      </c>
      <c r="K7968" t="s">
        <v>18</v>
      </c>
      <c r="L7968">
        <f>VLOOKUP(K7968,segment1,2,FALSE)</f>
        <v>2</v>
      </c>
      <c r="M7968" t="s">
        <v>3255</v>
      </c>
      <c r="N7968" t="s">
        <v>19</v>
      </c>
      <c r="O7968">
        <f>VLOOKUP(N7968,city,2,FALSE)</f>
        <v>2</v>
      </c>
      <c r="P7968" t="s">
        <v>20</v>
      </c>
      <c r="Q7968">
        <f>VLOOKUP(P7968,state,2,FALSE)</f>
        <v>2</v>
      </c>
      <c r="R7968">
        <v>90049</v>
      </c>
      <c r="S7968" t="s">
        <v>21</v>
      </c>
      <c r="T7968" s="10">
        <f>VLOOKUP(S7968,region,2,FALSE)</f>
        <v>2</v>
      </c>
      <c r="U7968" t="s">
        <v>5378</v>
      </c>
      <c r="V7968" t="s">
        <v>22</v>
      </c>
      <c r="W7968">
        <f>VLOOKUP(U7968,product,2,FALSE)</f>
        <v>1306</v>
      </c>
      <c r="X7968">
        <f>VLOOKUP(V7968,category,2,FALSE)</f>
        <v>2</v>
      </c>
      <c r="Y7968" t="s">
        <v>45</v>
      </c>
      <c r="Z7968">
        <f>VLOOKUP(Y7968,subcategory,2,FALSE)</f>
        <v>11</v>
      </c>
      <c r="AA7968" t="s">
        <v>1725</v>
      </c>
      <c r="AB7968">
        <v>33.36</v>
      </c>
      <c r="AC7968">
        <v>4</v>
      </c>
      <c r="AD7968">
        <v>0</v>
      </c>
      <c r="AE7968" s="4">
        <v>16.68</v>
      </c>
    </row>
    <row r="7969" spans="1:31" x14ac:dyDescent="0.3">
      <c r="A7969" s="2">
        <v>7968</v>
      </c>
      <c r="B7969" t="s">
        <v>8958</v>
      </c>
      <c r="C7969">
        <f>VLOOKUP(B7969,order,2,FALSE)</f>
        <v>3949</v>
      </c>
      <c r="D7969" s="3">
        <v>42653</v>
      </c>
      <c r="E7969" s="3">
        <v>42655</v>
      </c>
      <c r="F7969" t="s">
        <v>97</v>
      </c>
      <c r="G7969" s="10">
        <f>VLOOKUP(F7969,ship,2,FALSE)</f>
        <v>3</v>
      </c>
      <c r="H7969" t="s">
        <v>3821</v>
      </c>
      <c r="I7969">
        <f>VLOOKUP(H7969,customer,2,FALSE)</f>
        <v>567</v>
      </c>
      <c r="J7969" t="s">
        <v>2107</v>
      </c>
      <c r="K7969" t="s">
        <v>18</v>
      </c>
      <c r="L7969">
        <f>VLOOKUP(K7969,segment1,2,FALSE)</f>
        <v>2</v>
      </c>
      <c r="M7969" t="s">
        <v>3255</v>
      </c>
      <c r="N7969" t="s">
        <v>398</v>
      </c>
      <c r="O7969">
        <f>VLOOKUP(N7969,city,2,FALSE)</f>
        <v>61</v>
      </c>
      <c r="P7969" t="s">
        <v>228</v>
      </c>
      <c r="Q7969">
        <f>VLOOKUP(P7969,state,2,FALSE)</f>
        <v>23</v>
      </c>
      <c r="R7969">
        <v>80219</v>
      </c>
      <c r="S7969" t="s">
        <v>21</v>
      </c>
      <c r="T7969" s="10">
        <f>VLOOKUP(S7969,region,2,FALSE)</f>
        <v>2</v>
      </c>
      <c r="U7969" t="s">
        <v>5887</v>
      </c>
      <c r="V7969" t="s">
        <v>13</v>
      </c>
      <c r="W7969">
        <v>3985</v>
      </c>
      <c r="X7969">
        <f>VLOOKUP(V7969,category,2,FALSE)</f>
        <v>1</v>
      </c>
      <c r="Y7969" t="s">
        <v>14</v>
      </c>
      <c r="Z7969">
        <f>VLOOKUP(Y7969,subcategory,2,FALSE)</f>
        <v>1</v>
      </c>
      <c r="AA7969" t="s">
        <v>2245</v>
      </c>
      <c r="AB7969">
        <v>90.882000000000005</v>
      </c>
      <c r="AC7969">
        <v>3</v>
      </c>
      <c r="AD7969">
        <v>0.7</v>
      </c>
      <c r="AE7969" s="4">
        <v>-190.85220000000004</v>
      </c>
    </row>
    <row r="7970" spans="1:31" x14ac:dyDescent="0.3">
      <c r="A7970" s="2">
        <v>7969</v>
      </c>
      <c r="B7970" t="s">
        <v>8958</v>
      </c>
      <c r="C7970">
        <f>VLOOKUP(B7970,order,2,FALSE)</f>
        <v>3949</v>
      </c>
      <c r="D7970" s="3">
        <v>42653</v>
      </c>
      <c r="E7970" s="3">
        <v>42655</v>
      </c>
      <c r="F7970" t="s">
        <v>97</v>
      </c>
      <c r="G7970" s="10">
        <f>VLOOKUP(F7970,ship,2,FALSE)</f>
        <v>3</v>
      </c>
      <c r="H7970" t="s">
        <v>3821</v>
      </c>
      <c r="I7970">
        <f>VLOOKUP(H7970,customer,2,FALSE)</f>
        <v>567</v>
      </c>
      <c r="J7970" t="s">
        <v>2107</v>
      </c>
      <c r="K7970" t="s">
        <v>18</v>
      </c>
      <c r="L7970">
        <f>VLOOKUP(K7970,segment1,2,FALSE)</f>
        <v>2</v>
      </c>
      <c r="M7970" t="s">
        <v>3255</v>
      </c>
      <c r="N7970" t="s">
        <v>398</v>
      </c>
      <c r="O7970">
        <f>VLOOKUP(N7970,city,2,FALSE)</f>
        <v>61</v>
      </c>
      <c r="P7970" t="s">
        <v>228</v>
      </c>
      <c r="Q7970">
        <f>VLOOKUP(P7970,state,2,FALSE)</f>
        <v>23</v>
      </c>
      <c r="R7970">
        <v>80219</v>
      </c>
      <c r="S7970" t="s">
        <v>21</v>
      </c>
      <c r="T7970" s="10">
        <f>VLOOKUP(S7970,region,2,FALSE)</f>
        <v>2</v>
      </c>
      <c r="U7970" t="s">
        <v>5790</v>
      </c>
      <c r="V7970" t="s">
        <v>35</v>
      </c>
      <c r="W7970">
        <f>VLOOKUP(U7970,product,2,FALSE)</f>
        <v>1731</v>
      </c>
      <c r="X7970">
        <f>VLOOKUP(V7970,category,2,FALSE)</f>
        <v>3</v>
      </c>
      <c r="Y7970" t="s">
        <v>3230</v>
      </c>
      <c r="Z7970">
        <f>VLOOKUP(Y7970,subcategory,2,FALSE)</f>
        <v>8</v>
      </c>
      <c r="AA7970" t="s">
        <v>1718</v>
      </c>
      <c r="AB7970">
        <v>15.991999999999999</v>
      </c>
      <c r="AC7970">
        <v>1</v>
      </c>
      <c r="AD7970">
        <v>0.2</v>
      </c>
      <c r="AE7970" s="4">
        <v>-2.9985000000000022</v>
      </c>
    </row>
    <row r="7971" spans="1:31" x14ac:dyDescent="0.3">
      <c r="A7971" s="2">
        <v>7970</v>
      </c>
      <c r="B7971" t="s">
        <v>8958</v>
      </c>
      <c r="C7971">
        <f>VLOOKUP(B7971,order,2,FALSE)</f>
        <v>3949</v>
      </c>
      <c r="D7971" s="3">
        <v>42653</v>
      </c>
      <c r="E7971" s="3">
        <v>42655</v>
      </c>
      <c r="F7971" t="s">
        <v>97</v>
      </c>
      <c r="G7971" s="10">
        <f>VLOOKUP(F7971,ship,2,FALSE)</f>
        <v>3</v>
      </c>
      <c r="H7971" t="s">
        <v>3821</v>
      </c>
      <c r="I7971">
        <f>VLOOKUP(H7971,customer,2,FALSE)</f>
        <v>567</v>
      </c>
      <c r="J7971" t="s">
        <v>2107</v>
      </c>
      <c r="K7971" t="s">
        <v>18</v>
      </c>
      <c r="L7971">
        <f>VLOOKUP(K7971,segment1,2,FALSE)</f>
        <v>2</v>
      </c>
      <c r="M7971" t="s">
        <v>3255</v>
      </c>
      <c r="N7971" t="s">
        <v>398</v>
      </c>
      <c r="O7971">
        <f>VLOOKUP(N7971,city,2,FALSE)</f>
        <v>61</v>
      </c>
      <c r="P7971" t="s">
        <v>228</v>
      </c>
      <c r="Q7971">
        <f>VLOOKUP(P7971,state,2,FALSE)</f>
        <v>23</v>
      </c>
      <c r="R7971">
        <v>80219</v>
      </c>
      <c r="S7971" t="s">
        <v>21</v>
      </c>
      <c r="T7971" s="10">
        <f>VLOOKUP(S7971,region,2,FALSE)</f>
        <v>2</v>
      </c>
      <c r="U7971" t="s">
        <v>4627</v>
      </c>
      <c r="V7971" t="s">
        <v>13</v>
      </c>
      <c r="W7971">
        <v>3986</v>
      </c>
      <c r="X7971">
        <f>VLOOKUP(V7971,category,2,FALSE)</f>
        <v>1</v>
      </c>
      <c r="Y7971" t="s">
        <v>3226</v>
      </c>
      <c r="Z7971">
        <f>VLOOKUP(Y7971,subcategory,2,FALSE)</f>
        <v>2</v>
      </c>
      <c r="AA7971" t="s">
        <v>439</v>
      </c>
      <c r="AB7971">
        <v>120.78399999999999</v>
      </c>
      <c r="AC7971">
        <v>1</v>
      </c>
      <c r="AD7971">
        <v>0.2</v>
      </c>
      <c r="AE7971" s="4">
        <v>13.588199999999986</v>
      </c>
    </row>
    <row r="7972" spans="1:31" x14ac:dyDescent="0.3">
      <c r="A7972" s="2">
        <v>7971</v>
      </c>
      <c r="B7972" t="s">
        <v>7717</v>
      </c>
      <c r="C7972">
        <f>VLOOKUP(B7972,order,2,FALSE)</f>
        <v>3950</v>
      </c>
      <c r="D7972" s="3">
        <v>42232</v>
      </c>
      <c r="E7972" s="3">
        <v>42236</v>
      </c>
      <c r="F7972" t="s">
        <v>25</v>
      </c>
      <c r="G7972" s="10">
        <f>VLOOKUP(F7972,ship,2,FALSE)</f>
        <v>2</v>
      </c>
      <c r="H7972" t="s">
        <v>3388</v>
      </c>
      <c r="I7972">
        <f>VLOOKUP(H7972,customer,2,FALSE)</f>
        <v>134</v>
      </c>
      <c r="J7972" t="s">
        <v>563</v>
      </c>
      <c r="K7972" t="s">
        <v>18</v>
      </c>
      <c r="L7972">
        <f>VLOOKUP(K7972,segment1,2,FALSE)</f>
        <v>2</v>
      </c>
      <c r="M7972" t="s">
        <v>3255</v>
      </c>
      <c r="N7972" t="s">
        <v>77</v>
      </c>
      <c r="O7972">
        <f>VLOOKUP(N7972,city,2,FALSE)</f>
        <v>11</v>
      </c>
      <c r="P7972" t="s">
        <v>78</v>
      </c>
      <c r="Q7972">
        <f>VLOOKUP(P7972,state,2,FALSE)</f>
        <v>10</v>
      </c>
      <c r="R7972">
        <v>19134</v>
      </c>
      <c r="S7972" t="s">
        <v>79</v>
      </c>
      <c r="T7972" s="10">
        <f>VLOOKUP(S7972,region,2,FALSE)</f>
        <v>4</v>
      </c>
      <c r="U7972" t="s">
        <v>5099</v>
      </c>
      <c r="V7972" t="s">
        <v>35</v>
      </c>
      <c r="W7972">
        <f>VLOOKUP(U7972,product,2,FALSE)</f>
        <v>1016</v>
      </c>
      <c r="X7972">
        <f>VLOOKUP(V7972,category,2,FALSE)</f>
        <v>3</v>
      </c>
      <c r="Y7972" t="s">
        <v>3230</v>
      </c>
      <c r="Z7972">
        <f>VLOOKUP(Y7972,subcategory,2,FALSE)</f>
        <v>8</v>
      </c>
      <c r="AA7972" t="s">
        <v>323</v>
      </c>
      <c r="AB7972">
        <v>519.79200000000003</v>
      </c>
      <c r="AC7972">
        <v>4</v>
      </c>
      <c r="AD7972">
        <v>0.4</v>
      </c>
      <c r="AE7972" s="4">
        <v>-112.62159999999994</v>
      </c>
    </row>
    <row r="7973" spans="1:31" x14ac:dyDescent="0.3">
      <c r="A7973" s="2">
        <v>7972</v>
      </c>
      <c r="B7973" t="s">
        <v>7717</v>
      </c>
      <c r="C7973">
        <f>VLOOKUP(B7973,order,2,FALSE)</f>
        <v>3950</v>
      </c>
      <c r="D7973" s="3">
        <v>42232</v>
      </c>
      <c r="E7973" s="3">
        <v>42236</v>
      </c>
      <c r="F7973" t="s">
        <v>25</v>
      </c>
      <c r="G7973" s="10">
        <f>VLOOKUP(F7973,ship,2,FALSE)</f>
        <v>2</v>
      </c>
      <c r="H7973" t="s">
        <v>3388</v>
      </c>
      <c r="I7973">
        <f>VLOOKUP(H7973,customer,2,FALSE)</f>
        <v>134</v>
      </c>
      <c r="J7973" t="s">
        <v>563</v>
      </c>
      <c r="K7973" t="s">
        <v>18</v>
      </c>
      <c r="L7973">
        <f>VLOOKUP(K7973,segment1,2,FALSE)</f>
        <v>2</v>
      </c>
      <c r="M7973" t="s">
        <v>3255</v>
      </c>
      <c r="N7973" t="s">
        <v>77</v>
      </c>
      <c r="O7973">
        <f>VLOOKUP(N7973,city,2,FALSE)</f>
        <v>11</v>
      </c>
      <c r="P7973" t="s">
        <v>78</v>
      </c>
      <c r="Q7973">
        <f>VLOOKUP(P7973,state,2,FALSE)</f>
        <v>10</v>
      </c>
      <c r="R7973">
        <v>19134</v>
      </c>
      <c r="S7973" t="s">
        <v>79</v>
      </c>
      <c r="T7973" s="10">
        <f>VLOOKUP(S7973,region,2,FALSE)</f>
        <v>4</v>
      </c>
      <c r="U7973" t="s">
        <v>5490</v>
      </c>
      <c r="V7973" t="s">
        <v>35</v>
      </c>
      <c r="W7973">
        <v>3987</v>
      </c>
      <c r="X7973">
        <f>VLOOKUP(V7973,category,2,FALSE)</f>
        <v>3</v>
      </c>
      <c r="Y7973" t="s">
        <v>3232</v>
      </c>
      <c r="Z7973">
        <f>VLOOKUP(Y7973,subcategory,2,FALSE)</f>
        <v>12</v>
      </c>
      <c r="AA7973" t="s">
        <v>3073</v>
      </c>
      <c r="AB7973">
        <v>31.176000000000002</v>
      </c>
      <c r="AC7973">
        <v>3</v>
      </c>
      <c r="AD7973">
        <v>0.2</v>
      </c>
      <c r="AE7973" s="4">
        <v>-5.4558000000000035</v>
      </c>
    </row>
    <row r="7974" spans="1:31" x14ac:dyDescent="0.3">
      <c r="A7974" s="2">
        <v>7973</v>
      </c>
      <c r="B7974" t="s">
        <v>7717</v>
      </c>
      <c r="C7974">
        <f>VLOOKUP(B7974,order,2,FALSE)</f>
        <v>3950</v>
      </c>
      <c r="D7974" s="3">
        <v>42232</v>
      </c>
      <c r="E7974" s="3">
        <v>42236</v>
      </c>
      <c r="F7974" t="s">
        <v>25</v>
      </c>
      <c r="G7974" s="10">
        <f>VLOOKUP(F7974,ship,2,FALSE)</f>
        <v>2</v>
      </c>
      <c r="H7974" t="s">
        <v>3388</v>
      </c>
      <c r="I7974">
        <f>VLOOKUP(H7974,customer,2,FALSE)</f>
        <v>134</v>
      </c>
      <c r="J7974" t="s">
        <v>563</v>
      </c>
      <c r="K7974" t="s">
        <v>18</v>
      </c>
      <c r="L7974">
        <f>VLOOKUP(K7974,segment1,2,FALSE)</f>
        <v>2</v>
      </c>
      <c r="M7974" t="s">
        <v>3255</v>
      </c>
      <c r="N7974" t="s">
        <v>77</v>
      </c>
      <c r="O7974">
        <f>VLOOKUP(N7974,city,2,FALSE)</f>
        <v>11</v>
      </c>
      <c r="P7974" t="s">
        <v>78</v>
      </c>
      <c r="Q7974">
        <f>VLOOKUP(P7974,state,2,FALSE)</f>
        <v>10</v>
      </c>
      <c r="R7974">
        <v>19134</v>
      </c>
      <c r="S7974" t="s">
        <v>79</v>
      </c>
      <c r="T7974" s="10">
        <f>VLOOKUP(S7974,region,2,FALSE)</f>
        <v>4</v>
      </c>
      <c r="U7974" t="s">
        <v>5365</v>
      </c>
      <c r="V7974" t="s">
        <v>22</v>
      </c>
      <c r="W7974">
        <f>VLOOKUP(U7974,product,2,FALSE)</f>
        <v>1291</v>
      </c>
      <c r="X7974">
        <f>VLOOKUP(V7974,category,2,FALSE)</f>
        <v>2</v>
      </c>
      <c r="Y7974" t="s">
        <v>45</v>
      </c>
      <c r="Z7974">
        <f>VLOOKUP(Y7974,subcategory,2,FALSE)</f>
        <v>11</v>
      </c>
      <c r="AA7974" t="s">
        <v>882</v>
      </c>
      <c r="AB7974">
        <v>10.368000000000002</v>
      </c>
      <c r="AC7974">
        <v>2</v>
      </c>
      <c r="AD7974">
        <v>0.2</v>
      </c>
      <c r="AE7974" s="4">
        <v>3.6288</v>
      </c>
    </row>
    <row r="7975" spans="1:31" x14ac:dyDescent="0.3">
      <c r="A7975" s="2">
        <v>7974</v>
      </c>
      <c r="B7975" t="s">
        <v>7717</v>
      </c>
      <c r="C7975">
        <f>VLOOKUP(B7975,order,2,FALSE)</f>
        <v>3950</v>
      </c>
      <c r="D7975" s="3">
        <v>42232</v>
      </c>
      <c r="E7975" s="3">
        <v>42236</v>
      </c>
      <c r="F7975" t="s">
        <v>25</v>
      </c>
      <c r="G7975" s="10">
        <f>VLOOKUP(F7975,ship,2,FALSE)</f>
        <v>2</v>
      </c>
      <c r="H7975" t="s">
        <v>3388</v>
      </c>
      <c r="I7975">
        <f>VLOOKUP(H7975,customer,2,FALSE)</f>
        <v>134</v>
      </c>
      <c r="J7975" t="s">
        <v>563</v>
      </c>
      <c r="K7975" t="s">
        <v>18</v>
      </c>
      <c r="L7975">
        <f>VLOOKUP(K7975,segment1,2,FALSE)</f>
        <v>2</v>
      </c>
      <c r="M7975" t="s">
        <v>3255</v>
      </c>
      <c r="N7975" t="s">
        <v>77</v>
      </c>
      <c r="O7975">
        <f>VLOOKUP(N7975,city,2,FALSE)</f>
        <v>11</v>
      </c>
      <c r="P7975" t="s">
        <v>78</v>
      </c>
      <c r="Q7975">
        <f>VLOOKUP(P7975,state,2,FALSE)</f>
        <v>10</v>
      </c>
      <c r="R7975">
        <v>19134</v>
      </c>
      <c r="S7975" t="s">
        <v>79</v>
      </c>
      <c r="T7975" s="10">
        <f>VLOOKUP(S7975,region,2,FALSE)</f>
        <v>4</v>
      </c>
      <c r="U7975" t="s">
        <v>4219</v>
      </c>
      <c r="V7975" t="s">
        <v>22</v>
      </c>
      <c r="W7975">
        <v>3988</v>
      </c>
      <c r="X7975">
        <f>VLOOKUP(V7975,category,2,FALSE)</f>
        <v>2</v>
      </c>
      <c r="Y7975" t="s">
        <v>3231</v>
      </c>
      <c r="Z7975">
        <f>VLOOKUP(Y7975,subcategory,2,FALSE)</f>
        <v>9</v>
      </c>
      <c r="AA7975" t="s">
        <v>2275</v>
      </c>
      <c r="AB7975">
        <v>2.7240000000000006</v>
      </c>
      <c r="AC7975">
        <v>2</v>
      </c>
      <c r="AD7975">
        <v>0.7</v>
      </c>
      <c r="AE7975" s="4">
        <v>-1.9067999999999996</v>
      </c>
    </row>
    <row r="7976" spans="1:31" x14ac:dyDescent="0.3">
      <c r="A7976" s="2">
        <v>7975</v>
      </c>
      <c r="B7976" t="s">
        <v>7717</v>
      </c>
      <c r="C7976">
        <f>VLOOKUP(B7976,order,2,FALSE)</f>
        <v>3950</v>
      </c>
      <c r="D7976" s="3">
        <v>42232</v>
      </c>
      <c r="E7976" s="3">
        <v>42236</v>
      </c>
      <c r="F7976" t="s">
        <v>25</v>
      </c>
      <c r="G7976" s="10">
        <f>VLOOKUP(F7976,ship,2,FALSE)</f>
        <v>2</v>
      </c>
      <c r="H7976" t="s">
        <v>3388</v>
      </c>
      <c r="I7976">
        <f>VLOOKUP(H7976,customer,2,FALSE)</f>
        <v>134</v>
      </c>
      <c r="J7976" t="s">
        <v>563</v>
      </c>
      <c r="K7976" t="s">
        <v>18</v>
      </c>
      <c r="L7976">
        <f>VLOOKUP(K7976,segment1,2,FALSE)</f>
        <v>2</v>
      </c>
      <c r="M7976" t="s">
        <v>3255</v>
      </c>
      <c r="N7976" t="s">
        <v>77</v>
      </c>
      <c r="O7976">
        <f>VLOOKUP(N7976,city,2,FALSE)</f>
        <v>11</v>
      </c>
      <c r="P7976" t="s">
        <v>78</v>
      </c>
      <c r="Q7976">
        <f>VLOOKUP(P7976,state,2,FALSE)</f>
        <v>10</v>
      </c>
      <c r="R7976">
        <v>19134</v>
      </c>
      <c r="S7976" t="s">
        <v>79</v>
      </c>
      <c r="T7976" s="10">
        <f>VLOOKUP(S7976,region,2,FALSE)</f>
        <v>4</v>
      </c>
      <c r="U7976" t="s">
        <v>5144</v>
      </c>
      <c r="V7976" t="s">
        <v>13</v>
      </c>
      <c r="W7976">
        <f>VLOOKUP(U7976,product,2,FALSE)</f>
        <v>1061</v>
      </c>
      <c r="X7976">
        <f>VLOOKUP(V7976,category,2,FALSE)</f>
        <v>1</v>
      </c>
      <c r="Y7976" t="s">
        <v>3228</v>
      </c>
      <c r="Z7976">
        <f>VLOOKUP(Y7976,subcategory,2,FALSE)</f>
        <v>6</v>
      </c>
      <c r="AA7976" t="s">
        <v>3026</v>
      </c>
      <c r="AB7976">
        <v>254.35200000000003</v>
      </c>
      <c r="AC7976">
        <v>3</v>
      </c>
      <c r="AD7976">
        <v>0.2</v>
      </c>
      <c r="AE7976" s="4">
        <v>0</v>
      </c>
    </row>
    <row r="7977" spans="1:31" x14ac:dyDescent="0.3">
      <c r="A7977" s="2">
        <v>7976</v>
      </c>
      <c r="B7977" t="s">
        <v>7717</v>
      </c>
      <c r="C7977">
        <f>VLOOKUP(B7977,order,2,FALSE)</f>
        <v>3950</v>
      </c>
      <c r="D7977" s="3">
        <v>42232</v>
      </c>
      <c r="E7977" s="3">
        <v>42236</v>
      </c>
      <c r="F7977" t="s">
        <v>25</v>
      </c>
      <c r="G7977" s="10">
        <f>VLOOKUP(F7977,ship,2,FALSE)</f>
        <v>2</v>
      </c>
      <c r="H7977" t="s">
        <v>3388</v>
      </c>
      <c r="I7977">
        <f>VLOOKUP(H7977,customer,2,FALSE)</f>
        <v>134</v>
      </c>
      <c r="J7977" t="s">
        <v>563</v>
      </c>
      <c r="K7977" t="s">
        <v>18</v>
      </c>
      <c r="L7977">
        <f>VLOOKUP(K7977,segment1,2,FALSE)</f>
        <v>2</v>
      </c>
      <c r="M7977" t="s">
        <v>3255</v>
      </c>
      <c r="N7977" t="s">
        <v>77</v>
      </c>
      <c r="O7977">
        <f>VLOOKUP(N7977,city,2,FALSE)</f>
        <v>11</v>
      </c>
      <c r="P7977" t="s">
        <v>78</v>
      </c>
      <c r="Q7977">
        <f>VLOOKUP(P7977,state,2,FALSE)</f>
        <v>10</v>
      </c>
      <c r="R7977">
        <v>19134</v>
      </c>
      <c r="S7977" t="s">
        <v>79</v>
      </c>
      <c r="T7977" s="10">
        <f>VLOOKUP(S7977,region,2,FALSE)</f>
        <v>4</v>
      </c>
      <c r="U7977" t="s">
        <v>4894</v>
      </c>
      <c r="V7977" t="s">
        <v>22</v>
      </c>
      <c r="W7977">
        <v>3989</v>
      </c>
      <c r="X7977">
        <f>VLOOKUP(V7977,category,2,FALSE)</f>
        <v>2</v>
      </c>
      <c r="Y7977" t="s">
        <v>3231</v>
      </c>
      <c r="Z7977">
        <f>VLOOKUP(Y7977,subcategory,2,FALSE)</f>
        <v>9</v>
      </c>
      <c r="AA7977" t="s">
        <v>1140</v>
      </c>
      <c r="AB7977">
        <v>3.762</v>
      </c>
      <c r="AC7977">
        <v>3</v>
      </c>
      <c r="AD7977">
        <v>0.7</v>
      </c>
      <c r="AE7977" s="4">
        <v>-2.758799999999999</v>
      </c>
    </row>
    <row r="7978" spans="1:31" x14ac:dyDescent="0.3">
      <c r="A7978" s="2">
        <v>7977</v>
      </c>
      <c r="B7978" t="s">
        <v>7717</v>
      </c>
      <c r="C7978">
        <f>VLOOKUP(B7978,order,2,FALSE)</f>
        <v>3950</v>
      </c>
      <c r="D7978" s="3">
        <v>42232</v>
      </c>
      <c r="E7978" s="3">
        <v>42236</v>
      </c>
      <c r="F7978" t="s">
        <v>25</v>
      </c>
      <c r="G7978" s="10">
        <f>VLOOKUP(F7978,ship,2,FALSE)</f>
        <v>2</v>
      </c>
      <c r="H7978" t="s">
        <v>3388</v>
      </c>
      <c r="I7978">
        <f>VLOOKUP(H7978,customer,2,FALSE)</f>
        <v>134</v>
      </c>
      <c r="J7978" t="s">
        <v>563</v>
      </c>
      <c r="K7978" t="s">
        <v>18</v>
      </c>
      <c r="L7978">
        <f>VLOOKUP(K7978,segment1,2,FALSE)</f>
        <v>2</v>
      </c>
      <c r="M7978" t="s">
        <v>3255</v>
      </c>
      <c r="N7978" t="s">
        <v>77</v>
      </c>
      <c r="O7978">
        <f>VLOOKUP(N7978,city,2,FALSE)</f>
        <v>11</v>
      </c>
      <c r="P7978" t="s">
        <v>78</v>
      </c>
      <c r="Q7978">
        <f>VLOOKUP(P7978,state,2,FALSE)</f>
        <v>10</v>
      </c>
      <c r="R7978">
        <v>19134</v>
      </c>
      <c r="S7978" t="s">
        <v>79</v>
      </c>
      <c r="T7978" s="10">
        <f>VLOOKUP(S7978,region,2,FALSE)</f>
        <v>4</v>
      </c>
      <c r="U7978" t="s">
        <v>5096</v>
      </c>
      <c r="V7978" t="s">
        <v>22</v>
      </c>
      <c r="W7978">
        <f>VLOOKUP(U7978,product,2,FALSE)</f>
        <v>1013</v>
      </c>
      <c r="X7978">
        <f>VLOOKUP(V7978,category,2,FALSE)</f>
        <v>2</v>
      </c>
      <c r="Y7978" t="s">
        <v>45</v>
      </c>
      <c r="Z7978">
        <f>VLOOKUP(Y7978,subcategory,2,FALSE)</f>
        <v>11</v>
      </c>
      <c r="AA7978" t="s">
        <v>1308</v>
      </c>
      <c r="AB7978">
        <v>10.272000000000002</v>
      </c>
      <c r="AC7978">
        <v>3</v>
      </c>
      <c r="AD7978">
        <v>0.2</v>
      </c>
      <c r="AE7978" s="4">
        <v>3.2099999999999982</v>
      </c>
    </row>
    <row r="7979" spans="1:31" x14ac:dyDescent="0.3">
      <c r="A7979" s="2">
        <v>7978</v>
      </c>
      <c r="B7979" t="s">
        <v>6688</v>
      </c>
      <c r="C7979">
        <f>VLOOKUP(B7979,order,2,FALSE)</f>
        <v>3951</v>
      </c>
      <c r="D7979" s="3">
        <v>41790</v>
      </c>
      <c r="E7979" s="3">
        <v>41795</v>
      </c>
      <c r="F7979" t="s">
        <v>25</v>
      </c>
      <c r="G7979" s="10">
        <f>VLOOKUP(F7979,ship,2,FALSE)</f>
        <v>2</v>
      </c>
      <c r="H7979" t="s">
        <v>3855</v>
      </c>
      <c r="I7979">
        <f>VLOOKUP(H7979,customer,2,FALSE)</f>
        <v>601</v>
      </c>
      <c r="J7979" t="s">
        <v>2234</v>
      </c>
      <c r="K7979" t="s">
        <v>9</v>
      </c>
      <c r="L7979">
        <f>VLOOKUP(K7979,segment1,2,FALSE)</f>
        <v>1</v>
      </c>
      <c r="M7979" t="s">
        <v>3255</v>
      </c>
      <c r="N7979" t="s">
        <v>169</v>
      </c>
      <c r="O7979">
        <f>VLOOKUP(N7979,city,2,FALSE)</f>
        <v>26</v>
      </c>
      <c r="P7979" t="s">
        <v>713</v>
      </c>
      <c r="Q7979">
        <f>VLOOKUP(P7979,state,2,FALSE)</f>
        <v>36</v>
      </c>
      <c r="R7979">
        <v>39212</v>
      </c>
      <c r="S7979" t="s">
        <v>12</v>
      </c>
      <c r="T7979" s="10">
        <f>VLOOKUP(S7979,region,2,FALSE)</f>
        <v>1</v>
      </c>
      <c r="U7979" t="s">
        <v>4521</v>
      </c>
      <c r="V7979" t="s">
        <v>35</v>
      </c>
      <c r="W7979">
        <v>3990</v>
      </c>
      <c r="X7979">
        <f>VLOOKUP(V7979,category,2,FALSE)</f>
        <v>3</v>
      </c>
      <c r="Y7979" t="s">
        <v>3230</v>
      </c>
      <c r="Z7979">
        <f>VLOOKUP(Y7979,subcategory,2,FALSE)</f>
        <v>8</v>
      </c>
      <c r="AA7979" t="s">
        <v>2536</v>
      </c>
      <c r="AB7979">
        <v>659.97</v>
      </c>
      <c r="AC7979">
        <v>3</v>
      </c>
      <c r="AD7979">
        <v>0</v>
      </c>
      <c r="AE7979" s="4">
        <v>197.99099999999996</v>
      </c>
    </row>
    <row r="7980" spans="1:31" x14ac:dyDescent="0.3">
      <c r="A7980" s="2">
        <v>7979</v>
      </c>
      <c r="B7980" t="s">
        <v>6688</v>
      </c>
      <c r="C7980">
        <f>VLOOKUP(B7980,order,2,FALSE)</f>
        <v>3951</v>
      </c>
      <c r="D7980" s="3">
        <v>41790</v>
      </c>
      <c r="E7980" s="3">
        <v>41795</v>
      </c>
      <c r="F7980" t="s">
        <v>25</v>
      </c>
      <c r="G7980" s="10">
        <f>VLOOKUP(F7980,ship,2,FALSE)</f>
        <v>2</v>
      </c>
      <c r="H7980" t="s">
        <v>3855</v>
      </c>
      <c r="I7980">
        <f>VLOOKUP(H7980,customer,2,FALSE)</f>
        <v>601</v>
      </c>
      <c r="J7980" t="s">
        <v>2234</v>
      </c>
      <c r="K7980" t="s">
        <v>9</v>
      </c>
      <c r="L7980">
        <f>VLOOKUP(K7980,segment1,2,FALSE)</f>
        <v>1</v>
      </c>
      <c r="M7980" t="s">
        <v>3255</v>
      </c>
      <c r="N7980" t="s">
        <v>169</v>
      </c>
      <c r="O7980">
        <f>VLOOKUP(N7980,city,2,FALSE)</f>
        <v>26</v>
      </c>
      <c r="P7980" t="s">
        <v>713</v>
      </c>
      <c r="Q7980">
        <f>VLOOKUP(P7980,state,2,FALSE)</f>
        <v>36</v>
      </c>
      <c r="R7980">
        <v>39212</v>
      </c>
      <c r="S7980" t="s">
        <v>12</v>
      </c>
      <c r="T7980" s="10">
        <f>VLOOKUP(S7980,region,2,FALSE)</f>
        <v>1</v>
      </c>
      <c r="U7980" t="s">
        <v>4625</v>
      </c>
      <c r="V7980" t="s">
        <v>35</v>
      </c>
      <c r="W7980">
        <f>VLOOKUP(U7980,product,2,FALSE)</f>
        <v>530</v>
      </c>
      <c r="X7980">
        <f>VLOOKUP(V7980,category,2,FALSE)</f>
        <v>3</v>
      </c>
      <c r="Y7980" t="s">
        <v>3230</v>
      </c>
      <c r="Z7980">
        <f>VLOOKUP(Y7980,subcategory,2,FALSE)</f>
        <v>8</v>
      </c>
      <c r="AA7980" t="s">
        <v>966</v>
      </c>
      <c r="AB7980">
        <v>113.72999999999999</v>
      </c>
      <c r="AC7980">
        <v>3</v>
      </c>
      <c r="AD7980">
        <v>0</v>
      </c>
      <c r="AE7980" s="4">
        <v>32.981699999999989</v>
      </c>
    </row>
    <row r="7981" spans="1:31" x14ac:dyDescent="0.3">
      <c r="A7981" s="2">
        <v>7980</v>
      </c>
      <c r="B7981" t="s">
        <v>7718</v>
      </c>
      <c r="C7981">
        <f>VLOOKUP(B7981,order,2,FALSE)</f>
        <v>3952</v>
      </c>
      <c r="D7981" s="3">
        <v>42243</v>
      </c>
      <c r="E7981" s="3">
        <v>42247</v>
      </c>
      <c r="F7981" t="s">
        <v>25</v>
      </c>
      <c r="G7981" s="10">
        <f>VLOOKUP(F7981,ship,2,FALSE)</f>
        <v>2</v>
      </c>
      <c r="H7981" t="s">
        <v>3640</v>
      </c>
      <c r="I7981">
        <f>VLOOKUP(H7981,customer,2,FALSE)</f>
        <v>386</v>
      </c>
      <c r="J7981" t="s">
        <v>1423</v>
      </c>
      <c r="K7981" t="s">
        <v>52</v>
      </c>
      <c r="L7981">
        <f>VLOOKUP(K7981,segment1,2,FALSE)</f>
        <v>3</v>
      </c>
      <c r="M7981" t="s">
        <v>3255</v>
      </c>
      <c r="N7981" t="s">
        <v>19</v>
      </c>
      <c r="O7981">
        <f>VLOOKUP(N7981,city,2,FALSE)</f>
        <v>2</v>
      </c>
      <c r="P7981" t="s">
        <v>20</v>
      </c>
      <c r="Q7981">
        <f>VLOOKUP(P7981,state,2,FALSE)</f>
        <v>2</v>
      </c>
      <c r="R7981">
        <v>90045</v>
      </c>
      <c r="S7981" t="s">
        <v>21</v>
      </c>
      <c r="T7981" s="10">
        <f>VLOOKUP(S7981,region,2,FALSE)</f>
        <v>2</v>
      </c>
      <c r="U7981" t="s">
        <v>4069</v>
      </c>
      <c r="V7981" t="s">
        <v>22</v>
      </c>
      <c r="W7981">
        <v>3991</v>
      </c>
      <c r="X7981">
        <f>VLOOKUP(V7981,category,2,FALSE)</f>
        <v>2</v>
      </c>
      <c r="Y7981" t="s">
        <v>3231</v>
      </c>
      <c r="Z7981">
        <f>VLOOKUP(Y7981,subcategory,2,FALSE)</f>
        <v>9</v>
      </c>
      <c r="AA7981" t="s">
        <v>2462</v>
      </c>
      <c r="AB7981">
        <v>5.1040000000000001</v>
      </c>
      <c r="AC7981">
        <v>1</v>
      </c>
      <c r="AD7981">
        <v>0.2</v>
      </c>
      <c r="AE7981" s="4">
        <v>1.6587999999999996</v>
      </c>
    </row>
    <row r="7982" spans="1:31" x14ac:dyDescent="0.3">
      <c r="A7982" s="2">
        <v>7981</v>
      </c>
      <c r="B7982" t="s">
        <v>6689</v>
      </c>
      <c r="C7982">
        <f>VLOOKUP(B7982,order,2,FALSE)</f>
        <v>3953</v>
      </c>
      <c r="D7982" s="3">
        <v>41642</v>
      </c>
      <c r="E7982" s="3">
        <v>41646</v>
      </c>
      <c r="F7982" t="s">
        <v>25</v>
      </c>
      <c r="G7982" s="10">
        <f>VLOOKUP(F7982,ship,2,FALSE)</f>
        <v>2</v>
      </c>
      <c r="H7982" t="s">
        <v>3279</v>
      </c>
      <c r="I7982">
        <f>VLOOKUP(H7982,customer,2,FALSE)</f>
        <v>25</v>
      </c>
      <c r="J7982" t="s">
        <v>130</v>
      </c>
      <c r="K7982" t="s">
        <v>9</v>
      </c>
      <c r="L7982">
        <f>VLOOKUP(K7982,segment1,2,FALSE)</f>
        <v>1</v>
      </c>
      <c r="M7982" t="s">
        <v>3255</v>
      </c>
      <c r="N7982" t="s">
        <v>95</v>
      </c>
      <c r="O7982">
        <f>VLOOKUP(N7982,city,2,FALSE)</f>
        <v>13</v>
      </c>
      <c r="P7982" t="s">
        <v>54</v>
      </c>
      <c r="Q7982">
        <f>VLOOKUP(P7982,state,2,FALSE)</f>
        <v>6</v>
      </c>
      <c r="R7982">
        <v>77095</v>
      </c>
      <c r="S7982" t="s">
        <v>55</v>
      </c>
      <c r="T7982" s="10">
        <f>VLOOKUP(S7982,region,2,FALSE)</f>
        <v>3</v>
      </c>
      <c r="U7982" t="s">
        <v>4095</v>
      </c>
      <c r="V7982" t="s">
        <v>22</v>
      </c>
      <c r="W7982">
        <f>VLOOKUP(U7982,product,2,FALSE)</f>
        <v>1537</v>
      </c>
      <c r="X7982">
        <f>VLOOKUP(V7982,category,2,FALSE)</f>
        <v>2</v>
      </c>
      <c r="Y7982" t="s">
        <v>45</v>
      </c>
      <c r="Z7982">
        <f>VLOOKUP(Y7982,subcategory,2,FALSE)</f>
        <v>11</v>
      </c>
      <c r="AA7982" t="s">
        <v>3137</v>
      </c>
      <c r="AB7982">
        <v>16.448</v>
      </c>
      <c r="AC7982">
        <v>2</v>
      </c>
      <c r="AD7982">
        <v>0.2</v>
      </c>
      <c r="AE7982" s="4">
        <v>5.5511999999999979</v>
      </c>
    </row>
    <row r="7983" spans="1:31" x14ac:dyDescent="0.3">
      <c r="A7983" s="2">
        <v>7982</v>
      </c>
      <c r="B7983" t="s">
        <v>6690</v>
      </c>
      <c r="C7983">
        <f>VLOOKUP(B7983,order,2,FALSE)</f>
        <v>3954</v>
      </c>
      <c r="D7983" s="3">
        <v>41892</v>
      </c>
      <c r="E7983" s="3">
        <v>41895</v>
      </c>
      <c r="F7983" t="s">
        <v>97</v>
      </c>
      <c r="G7983" s="10">
        <f>VLOOKUP(F7983,ship,2,FALSE)</f>
        <v>3</v>
      </c>
      <c r="H7983" t="s">
        <v>3266</v>
      </c>
      <c r="I7983">
        <f>VLOOKUP(H7983,customer,2,FALSE)</f>
        <v>12</v>
      </c>
      <c r="J7983" t="s">
        <v>76</v>
      </c>
      <c r="K7983" t="s">
        <v>9</v>
      </c>
      <c r="L7983">
        <f>VLOOKUP(K7983,segment1,2,FALSE)</f>
        <v>1</v>
      </c>
      <c r="M7983" t="s">
        <v>3255</v>
      </c>
      <c r="N7983" t="s">
        <v>3157</v>
      </c>
      <c r="O7983">
        <f>VLOOKUP(N7983,city,2,FALSE)</f>
        <v>501</v>
      </c>
      <c r="P7983" t="s">
        <v>389</v>
      </c>
      <c r="Q7983">
        <f>VLOOKUP(P7983,state,2,FALSE)</f>
        <v>31</v>
      </c>
      <c r="R7983">
        <v>7011</v>
      </c>
      <c r="S7983" t="s">
        <v>79</v>
      </c>
      <c r="T7983" s="10">
        <f>VLOOKUP(S7983,region,2,FALSE)</f>
        <v>4</v>
      </c>
      <c r="U7983" t="s">
        <v>4658</v>
      </c>
      <c r="V7983" t="s">
        <v>22</v>
      </c>
      <c r="W7983">
        <v>3992</v>
      </c>
      <c r="X7983">
        <f>VLOOKUP(V7983,category,2,FALSE)</f>
        <v>2</v>
      </c>
      <c r="Y7983" t="s">
        <v>38</v>
      </c>
      <c r="Z7983">
        <f>VLOOKUP(Y7983,subcategory,2,FALSE)</f>
        <v>10</v>
      </c>
      <c r="AA7983" t="s">
        <v>2539</v>
      </c>
      <c r="AB7983">
        <v>81.92</v>
      </c>
      <c r="AC7983">
        <v>4</v>
      </c>
      <c r="AD7983">
        <v>0</v>
      </c>
      <c r="AE7983" s="4">
        <v>22.118400000000001</v>
      </c>
    </row>
    <row r="7984" spans="1:31" x14ac:dyDescent="0.3">
      <c r="A7984" s="2">
        <v>7983</v>
      </c>
      <c r="B7984" t="s">
        <v>6690</v>
      </c>
      <c r="C7984">
        <f>VLOOKUP(B7984,order,2,FALSE)</f>
        <v>3954</v>
      </c>
      <c r="D7984" s="3">
        <v>41892</v>
      </c>
      <c r="E7984" s="3">
        <v>41895</v>
      </c>
      <c r="F7984" t="s">
        <v>97</v>
      </c>
      <c r="G7984" s="10">
        <f>VLOOKUP(F7984,ship,2,FALSE)</f>
        <v>3</v>
      </c>
      <c r="H7984" t="s">
        <v>3266</v>
      </c>
      <c r="I7984">
        <f>VLOOKUP(H7984,customer,2,FALSE)</f>
        <v>12</v>
      </c>
      <c r="J7984" t="s">
        <v>76</v>
      </c>
      <c r="K7984" t="s">
        <v>9</v>
      </c>
      <c r="L7984">
        <f>VLOOKUP(K7984,segment1,2,FALSE)</f>
        <v>1</v>
      </c>
      <c r="M7984" t="s">
        <v>3255</v>
      </c>
      <c r="N7984" t="s">
        <v>3157</v>
      </c>
      <c r="O7984">
        <f>VLOOKUP(N7984,city,2,FALSE)</f>
        <v>501</v>
      </c>
      <c r="P7984" t="s">
        <v>389</v>
      </c>
      <c r="Q7984">
        <f>VLOOKUP(P7984,state,2,FALSE)</f>
        <v>31</v>
      </c>
      <c r="R7984">
        <v>7011</v>
      </c>
      <c r="S7984" t="s">
        <v>79</v>
      </c>
      <c r="T7984" s="10">
        <f>VLOOKUP(S7984,region,2,FALSE)</f>
        <v>4</v>
      </c>
      <c r="U7984" t="s">
        <v>5231</v>
      </c>
      <c r="V7984" t="s">
        <v>13</v>
      </c>
      <c r="W7984">
        <f>VLOOKUP(U7984,product,2,FALSE)</f>
        <v>1155</v>
      </c>
      <c r="X7984">
        <f>VLOOKUP(V7984,category,2,FALSE)</f>
        <v>1</v>
      </c>
      <c r="Y7984" t="s">
        <v>3228</v>
      </c>
      <c r="Z7984">
        <f>VLOOKUP(Y7984,subcategory,2,FALSE)</f>
        <v>6</v>
      </c>
      <c r="AA7984" t="s">
        <v>2141</v>
      </c>
      <c r="AB7984">
        <v>254.89999999999998</v>
      </c>
      <c r="AC7984">
        <v>5</v>
      </c>
      <c r="AD7984">
        <v>0</v>
      </c>
      <c r="AE7984" s="4">
        <v>76.469999999999985</v>
      </c>
    </row>
    <row r="7985" spans="1:31" x14ac:dyDescent="0.3">
      <c r="A7985" s="2">
        <v>7984</v>
      </c>
      <c r="B7985" t="s">
        <v>10588</v>
      </c>
      <c r="C7985">
        <f>VLOOKUP(B7985,order,2,FALSE)</f>
        <v>3955</v>
      </c>
      <c r="D7985" s="3">
        <v>42757</v>
      </c>
      <c r="E7985" s="3">
        <v>42760</v>
      </c>
      <c r="F7985" t="s">
        <v>7</v>
      </c>
      <c r="G7985" s="10">
        <f>VLOOKUP(F7985,ship,2,FALSE)</f>
        <v>1</v>
      </c>
      <c r="H7985" t="s">
        <v>3808</v>
      </c>
      <c r="I7985">
        <f>VLOOKUP(H7985,customer,2,FALSE)</f>
        <v>554</v>
      </c>
      <c r="J7985" t="s">
        <v>2039</v>
      </c>
      <c r="K7985" t="s">
        <v>18</v>
      </c>
      <c r="L7985">
        <f>VLOOKUP(K7985,segment1,2,FALSE)</f>
        <v>2</v>
      </c>
      <c r="M7985" t="s">
        <v>3255</v>
      </c>
      <c r="N7985" t="s">
        <v>156</v>
      </c>
      <c r="O7985">
        <f>VLOOKUP(N7985,city,2,FALSE)</f>
        <v>23</v>
      </c>
      <c r="P7985" t="s">
        <v>110</v>
      </c>
      <c r="Q7985">
        <f>VLOOKUP(P7985,state,2,FALSE)</f>
        <v>11</v>
      </c>
      <c r="R7985">
        <v>60623</v>
      </c>
      <c r="S7985" t="s">
        <v>55</v>
      </c>
      <c r="T7985" s="10">
        <f>VLOOKUP(S7985,region,2,FALSE)</f>
        <v>3</v>
      </c>
      <c r="U7985" t="s">
        <v>5304</v>
      </c>
      <c r="V7985" t="s">
        <v>22</v>
      </c>
      <c r="W7985">
        <v>3993</v>
      </c>
      <c r="X7985">
        <f>VLOOKUP(V7985,category,2,FALSE)</f>
        <v>2</v>
      </c>
      <c r="Y7985" t="s">
        <v>3234</v>
      </c>
      <c r="Z7985">
        <f>VLOOKUP(Y7985,subcategory,2,FALSE)</f>
        <v>14</v>
      </c>
      <c r="AA7985" t="s">
        <v>104</v>
      </c>
      <c r="AB7985">
        <v>15.120000000000001</v>
      </c>
      <c r="AC7985">
        <v>5</v>
      </c>
      <c r="AD7985">
        <v>0.2</v>
      </c>
      <c r="AE7985" s="4">
        <v>4.9139999999999988</v>
      </c>
    </row>
    <row r="7986" spans="1:31" x14ac:dyDescent="0.3">
      <c r="A7986" s="2">
        <v>7985</v>
      </c>
      <c r="B7986" t="s">
        <v>10588</v>
      </c>
      <c r="C7986">
        <f>VLOOKUP(B7986,order,2,FALSE)</f>
        <v>3955</v>
      </c>
      <c r="D7986" s="3">
        <v>42757</v>
      </c>
      <c r="E7986" s="3">
        <v>42760</v>
      </c>
      <c r="F7986" t="s">
        <v>7</v>
      </c>
      <c r="G7986" s="10">
        <f>VLOOKUP(F7986,ship,2,FALSE)</f>
        <v>1</v>
      </c>
      <c r="H7986" t="s">
        <v>3808</v>
      </c>
      <c r="I7986">
        <f>VLOOKUP(H7986,customer,2,FALSE)</f>
        <v>554</v>
      </c>
      <c r="J7986" t="s">
        <v>2039</v>
      </c>
      <c r="K7986" t="s">
        <v>18</v>
      </c>
      <c r="L7986">
        <f>VLOOKUP(K7986,segment1,2,FALSE)</f>
        <v>2</v>
      </c>
      <c r="M7986" t="s">
        <v>3255</v>
      </c>
      <c r="N7986" t="s">
        <v>156</v>
      </c>
      <c r="O7986">
        <f>VLOOKUP(N7986,city,2,FALSE)</f>
        <v>23</v>
      </c>
      <c r="P7986" t="s">
        <v>110</v>
      </c>
      <c r="Q7986">
        <f>VLOOKUP(P7986,state,2,FALSE)</f>
        <v>11</v>
      </c>
      <c r="R7986">
        <v>60623</v>
      </c>
      <c r="S7986" t="s">
        <v>55</v>
      </c>
      <c r="T7986" s="10">
        <f>VLOOKUP(S7986,region,2,FALSE)</f>
        <v>3</v>
      </c>
      <c r="U7986" t="s">
        <v>5671</v>
      </c>
      <c r="V7986" t="s">
        <v>22</v>
      </c>
      <c r="W7986">
        <f>VLOOKUP(U7986,product,2,FALSE)</f>
        <v>1610</v>
      </c>
      <c r="X7986">
        <f>VLOOKUP(V7986,category,2,FALSE)</f>
        <v>2</v>
      </c>
      <c r="Y7986" t="s">
        <v>3229</v>
      </c>
      <c r="Z7986">
        <f>VLOOKUP(Y7986,subcategory,2,FALSE)</f>
        <v>7</v>
      </c>
      <c r="AA7986" t="s">
        <v>489</v>
      </c>
      <c r="AB7986">
        <v>7.8719999999999999</v>
      </c>
      <c r="AC7986">
        <v>3</v>
      </c>
      <c r="AD7986">
        <v>0.2</v>
      </c>
      <c r="AE7986" s="4">
        <v>0.88559999999999883</v>
      </c>
    </row>
    <row r="7987" spans="1:31" x14ac:dyDescent="0.3">
      <c r="A7987" s="2">
        <v>7986</v>
      </c>
      <c r="B7987" t="s">
        <v>8959</v>
      </c>
      <c r="C7987">
        <f>VLOOKUP(B7987,order,2,FALSE)</f>
        <v>3956</v>
      </c>
      <c r="D7987" s="3">
        <v>42481</v>
      </c>
      <c r="E7987" s="3">
        <v>42484</v>
      </c>
      <c r="F7987" t="s">
        <v>97</v>
      </c>
      <c r="G7987" s="10">
        <f>VLOOKUP(F7987,ship,2,FALSE)</f>
        <v>3</v>
      </c>
      <c r="H7987" t="s">
        <v>3290</v>
      </c>
      <c r="I7987">
        <f>VLOOKUP(H7987,customer,2,FALSE)</f>
        <v>36</v>
      </c>
      <c r="J7987" t="s">
        <v>186</v>
      </c>
      <c r="K7987" t="s">
        <v>9</v>
      </c>
      <c r="L7987">
        <f>VLOOKUP(K7987,segment1,2,FALSE)</f>
        <v>1</v>
      </c>
      <c r="M7987" t="s">
        <v>3255</v>
      </c>
      <c r="N7987" t="s">
        <v>48</v>
      </c>
      <c r="O7987">
        <f>VLOOKUP(N7987,city,2,FALSE)</f>
        <v>5</v>
      </c>
      <c r="P7987" t="s">
        <v>49</v>
      </c>
      <c r="Q7987">
        <f>VLOOKUP(P7987,state,2,FALSE)</f>
        <v>5</v>
      </c>
      <c r="R7987">
        <v>98115</v>
      </c>
      <c r="S7987" t="s">
        <v>21</v>
      </c>
      <c r="T7987" s="10">
        <f>VLOOKUP(S7987,region,2,FALSE)</f>
        <v>2</v>
      </c>
      <c r="U7987" t="s">
        <v>4363</v>
      </c>
      <c r="V7987" t="s">
        <v>22</v>
      </c>
      <c r="W7987">
        <v>3994</v>
      </c>
      <c r="X7987">
        <f>VLOOKUP(V7987,category,2,FALSE)</f>
        <v>2</v>
      </c>
      <c r="Y7987" t="s">
        <v>3231</v>
      </c>
      <c r="Z7987">
        <f>VLOOKUP(Y7987,subcategory,2,FALSE)</f>
        <v>9</v>
      </c>
      <c r="AA7987" t="s">
        <v>333</v>
      </c>
      <c r="AB7987">
        <v>8.32</v>
      </c>
      <c r="AC7987">
        <v>5</v>
      </c>
      <c r="AD7987">
        <v>0.2</v>
      </c>
      <c r="AE7987" s="4">
        <v>2.8079999999999998</v>
      </c>
    </row>
    <row r="7988" spans="1:31" x14ac:dyDescent="0.3">
      <c r="A7988" s="2">
        <v>7987</v>
      </c>
      <c r="B7988" t="s">
        <v>8960</v>
      </c>
      <c r="C7988">
        <f>VLOOKUP(B7988,order,2,FALSE)</f>
        <v>3957</v>
      </c>
      <c r="D7988" s="3">
        <v>42571</v>
      </c>
      <c r="E7988" s="3">
        <v>42574</v>
      </c>
      <c r="F7988" t="s">
        <v>7</v>
      </c>
      <c r="G7988" s="10">
        <f>VLOOKUP(F7988,ship,2,FALSE)</f>
        <v>1</v>
      </c>
      <c r="H7988" t="s">
        <v>3562</v>
      </c>
      <c r="I7988">
        <f>VLOOKUP(H7988,customer,2,FALSE)</f>
        <v>308</v>
      </c>
      <c r="J7988" t="s">
        <v>1182</v>
      </c>
      <c r="K7988" t="s">
        <v>9</v>
      </c>
      <c r="L7988">
        <f>VLOOKUP(K7988,segment1,2,FALSE)</f>
        <v>1</v>
      </c>
      <c r="M7988" t="s">
        <v>3255</v>
      </c>
      <c r="N7988" t="s">
        <v>571</v>
      </c>
      <c r="O7988">
        <f>VLOOKUP(N7988,city,2,FALSE)</f>
        <v>86</v>
      </c>
      <c r="P7988" t="s">
        <v>139</v>
      </c>
      <c r="Q7988">
        <f>VLOOKUP(P7988,state,2,FALSE)</f>
        <v>16</v>
      </c>
      <c r="R7988">
        <v>11561</v>
      </c>
      <c r="S7988" t="s">
        <v>79</v>
      </c>
      <c r="T7988" s="10">
        <f>VLOOKUP(S7988,region,2,FALSE)</f>
        <v>4</v>
      </c>
      <c r="U7988" t="s">
        <v>4918</v>
      </c>
      <c r="V7988" t="s">
        <v>35</v>
      </c>
      <c r="W7988">
        <f>VLOOKUP(U7988,product,2,FALSE)</f>
        <v>832</v>
      </c>
      <c r="X7988">
        <f>VLOOKUP(V7988,category,2,FALSE)</f>
        <v>3</v>
      </c>
      <c r="Y7988" t="s">
        <v>3230</v>
      </c>
      <c r="Z7988">
        <f>VLOOKUP(Y7988,subcategory,2,FALSE)</f>
        <v>8</v>
      </c>
      <c r="AA7988" t="s">
        <v>2927</v>
      </c>
      <c r="AB7988">
        <v>89.949999999999989</v>
      </c>
      <c r="AC7988">
        <v>5</v>
      </c>
      <c r="AD7988">
        <v>0</v>
      </c>
      <c r="AE7988" s="4">
        <v>43.175999999999995</v>
      </c>
    </row>
    <row r="7989" spans="1:31" x14ac:dyDescent="0.3">
      <c r="A7989" s="2">
        <v>7988</v>
      </c>
      <c r="B7989" t="s">
        <v>8961</v>
      </c>
      <c r="C7989">
        <f>VLOOKUP(B7989,order,2,FALSE)</f>
        <v>3958</v>
      </c>
      <c r="D7989" s="3">
        <v>42605</v>
      </c>
      <c r="E7989" s="3">
        <v>42611</v>
      </c>
      <c r="F7989" t="s">
        <v>25</v>
      </c>
      <c r="G7989" s="10">
        <f>VLOOKUP(F7989,ship,2,FALSE)</f>
        <v>2</v>
      </c>
      <c r="H7989" t="s">
        <v>3270</v>
      </c>
      <c r="I7989">
        <f>VLOOKUP(H7989,customer,2,FALSE)</f>
        <v>16</v>
      </c>
      <c r="J7989" t="s">
        <v>94</v>
      </c>
      <c r="K7989" t="s">
        <v>52</v>
      </c>
      <c r="L7989">
        <f>VLOOKUP(K7989,segment1,2,FALSE)</f>
        <v>3</v>
      </c>
      <c r="M7989" t="s">
        <v>3255</v>
      </c>
      <c r="N7989" t="s">
        <v>3158</v>
      </c>
      <c r="O7989">
        <f>VLOOKUP(N7989,city,2,FALSE)</f>
        <v>502</v>
      </c>
      <c r="P7989" t="s">
        <v>60</v>
      </c>
      <c r="Q7989">
        <f>VLOOKUP(P7989,state,2,FALSE)</f>
        <v>7</v>
      </c>
      <c r="R7989">
        <v>53081</v>
      </c>
      <c r="S7989" t="s">
        <v>55</v>
      </c>
      <c r="T7989" s="10">
        <f>VLOOKUP(S7989,region,2,FALSE)</f>
        <v>3</v>
      </c>
      <c r="U7989" t="s">
        <v>5683</v>
      </c>
      <c r="V7989" t="s">
        <v>22</v>
      </c>
      <c r="W7989">
        <v>3995</v>
      </c>
      <c r="X7989">
        <f>VLOOKUP(V7989,category,2,FALSE)</f>
        <v>2</v>
      </c>
      <c r="Y7989" t="s">
        <v>23</v>
      </c>
      <c r="Z7989">
        <f>VLOOKUP(Y7989,subcategory,2,FALSE)</f>
        <v>3</v>
      </c>
      <c r="AA7989" t="s">
        <v>90</v>
      </c>
      <c r="AB7989">
        <v>25.2</v>
      </c>
      <c r="AC7989">
        <v>4</v>
      </c>
      <c r="AD7989">
        <v>0</v>
      </c>
      <c r="AE7989" s="4">
        <v>11.591999999999999</v>
      </c>
    </row>
    <row r="7990" spans="1:31" x14ac:dyDescent="0.3">
      <c r="A7990" s="2">
        <v>7989</v>
      </c>
      <c r="B7990" t="s">
        <v>8961</v>
      </c>
      <c r="C7990">
        <f>VLOOKUP(B7990,order,2,FALSE)</f>
        <v>3958</v>
      </c>
      <c r="D7990" s="3">
        <v>42605</v>
      </c>
      <c r="E7990" s="3">
        <v>42611</v>
      </c>
      <c r="F7990" t="s">
        <v>25</v>
      </c>
      <c r="G7990" s="10">
        <f>VLOOKUP(F7990,ship,2,FALSE)</f>
        <v>2</v>
      </c>
      <c r="H7990" t="s">
        <v>3270</v>
      </c>
      <c r="I7990">
        <f>VLOOKUP(H7990,customer,2,FALSE)</f>
        <v>16</v>
      </c>
      <c r="J7990" t="s">
        <v>94</v>
      </c>
      <c r="K7990" t="s">
        <v>52</v>
      </c>
      <c r="L7990">
        <f>VLOOKUP(K7990,segment1,2,FALSE)</f>
        <v>3</v>
      </c>
      <c r="M7990" t="s">
        <v>3255</v>
      </c>
      <c r="N7990" t="s">
        <v>3158</v>
      </c>
      <c r="O7990">
        <f>VLOOKUP(N7990,city,2,FALSE)</f>
        <v>502</v>
      </c>
      <c r="P7990" t="s">
        <v>60</v>
      </c>
      <c r="Q7990">
        <f>VLOOKUP(P7990,state,2,FALSE)</f>
        <v>7</v>
      </c>
      <c r="R7990">
        <v>53081</v>
      </c>
      <c r="S7990" t="s">
        <v>55</v>
      </c>
      <c r="T7990" s="10">
        <f>VLOOKUP(S7990,region,2,FALSE)</f>
        <v>3</v>
      </c>
      <c r="U7990" t="s">
        <v>5649</v>
      </c>
      <c r="V7990" t="s">
        <v>22</v>
      </c>
      <c r="W7990">
        <f>VLOOKUP(U7990,product,2,FALSE)</f>
        <v>1587</v>
      </c>
      <c r="X7990">
        <f>VLOOKUP(V7990,category,2,FALSE)</f>
        <v>2</v>
      </c>
      <c r="Y7990" t="s">
        <v>23</v>
      </c>
      <c r="Z7990">
        <f>VLOOKUP(Y7990,subcategory,2,FALSE)</f>
        <v>3</v>
      </c>
      <c r="AA7990" t="s">
        <v>24</v>
      </c>
      <c r="AB7990">
        <v>37.589999999999996</v>
      </c>
      <c r="AC7990">
        <v>3</v>
      </c>
      <c r="AD7990">
        <v>0</v>
      </c>
      <c r="AE7990" s="4">
        <v>17.667299999999997</v>
      </c>
    </row>
    <row r="7991" spans="1:31" x14ac:dyDescent="0.3">
      <c r="A7991" s="2">
        <v>7990</v>
      </c>
      <c r="B7991" t="s">
        <v>8961</v>
      </c>
      <c r="C7991">
        <f>VLOOKUP(B7991,order,2,FALSE)</f>
        <v>3958</v>
      </c>
      <c r="D7991" s="3">
        <v>42605</v>
      </c>
      <c r="E7991" s="3">
        <v>42611</v>
      </c>
      <c r="F7991" t="s">
        <v>25</v>
      </c>
      <c r="G7991" s="10">
        <f>VLOOKUP(F7991,ship,2,FALSE)</f>
        <v>2</v>
      </c>
      <c r="H7991" t="s">
        <v>3270</v>
      </c>
      <c r="I7991">
        <f>VLOOKUP(H7991,customer,2,FALSE)</f>
        <v>16</v>
      </c>
      <c r="J7991" t="s">
        <v>94</v>
      </c>
      <c r="K7991" t="s">
        <v>52</v>
      </c>
      <c r="L7991">
        <f>VLOOKUP(K7991,segment1,2,FALSE)</f>
        <v>3</v>
      </c>
      <c r="M7991" t="s">
        <v>3255</v>
      </c>
      <c r="N7991" t="s">
        <v>3158</v>
      </c>
      <c r="O7991">
        <f>VLOOKUP(N7991,city,2,FALSE)</f>
        <v>502</v>
      </c>
      <c r="P7991" t="s">
        <v>60</v>
      </c>
      <c r="Q7991">
        <f>VLOOKUP(P7991,state,2,FALSE)</f>
        <v>7</v>
      </c>
      <c r="R7991">
        <v>53081</v>
      </c>
      <c r="S7991" t="s">
        <v>55</v>
      </c>
      <c r="T7991" s="10">
        <f>VLOOKUP(S7991,region,2,FALSE)</f>
        <v>3</v>
      </c>
      <c r="U7991" t="s">
        <v>4433</v>
      </c>
      <c r="V7991" t="s">
        <v>22</v>
      </c>
      <c r="W7991">
        <v>3996</v>
      </c>
      <c r="X7991">
        <f>VLOOKUP(V7991,category,2,FALSE)</f>
        <v>2</v>
      </c>
      <c r="Y7991" t="s">
        <v>3227</v>
      </c>
      <c r="Z7991">
        <f>VLOOKUP(Y7991,subcategory,2,FALSE)</f>
        <v>5</v>
      </c>
      <c r="AA7991" t="s">
        <v>180</v>
      </c>
      <c r="AB7991">
        <v>14.97</v>
      </c>
      <c r="AC7991">
        <v>1</v>
      </c>
      <c r="AD7991">
        <v>0</v>
      </c>
      <c r="AE7991" s="4">
        <v>4.1916000000000011</v>
      </c>
    </row>
    <row r="7992" spans="1:31" x14ac:dyDescent="0.3">
      <c r="A7992" s="2">
        <v>7991</v>
      </c>
      <c r="B7992" t="s">
        <v>8961</v>
      </c>
      <c r="C7992">
        <f>VLOOKUP(B7992,order,2,FALSE)</f>
        <v>3958</v>
      </c>
      <c r="D7992" s="3">
        <v>42605</v>
      </c>
      <c r="E7992" s="3">
        <v>42611</v>
      </c>
      <c r="F7992" t="s">
        <v>25</v>
      </c>
      <c r="G7992" s="10">
        <f>VLOOKUP(F7992,ship,2,FALSE)</f>
        <v>2</v>
      </c>
      <c r="H7992" t="s">
        <v>3270</v>
      </c>
      <c r="I7992">
        <f>VLOOKUP(H7992,customer,2,FALSE)</f>
        <v>16</v>
      </c>
      <c r="J7992" t="s">
        <v>94</v>
      </c>
      <c r="K7992" t="s">
        <v>52</v>
      </c>
      <c r="L7992">
        <f>VLOOKUP(K7992,segment1,2,FALSE)</f>
        <v>3</v>
      </c>
      <c r="M7992" t="s">
        <v>3255</v>
      </c>
      <c r="N7992" t="s">
        <v>3158</v>
      </c>
      <c r="O7992">
        <f>VLOOKUP(N7992,city,2,FALSE)</f>
        <v>502</v>
      </c>
      <c r="P7992" t="s">
        <v>60</v>
      </c>
      <c r="Q7992">
        <f>VLOOKUP(P7992,state,2,FALSE)</f>
        <v>7</v>
      </c>
      <c r="R7992">
        <v>53081</v>
      </c>
      <c r="S7992" t="s">
        <v>55</v>
      </c>
      <c r="T7992" s="10">
        <f>VLOOKUP(S7992,region,2,FALSE)</f>
        <v>3</v>
      </c>
      <c r="U7992" t="s">
        <v>5499</v>
      </c>
      <c r="V7992" t="s">
        <v>35</v>
      </c>
      <c r="W7992">
        <f>VLOOKUP(U7992,product,2,FALSE)</f>
        <v>1431</v>
      </c>
      <c r="X7992">
        <f>VLOOKUP(V7992,category,2,FALSE)</f>
        <v>3</v>
      </c>
      <c r="Y7992" t="s">
        <v>3232</v>
      </c>
      <c r="Z7992">
        <f>VLOOKUP(Y7992,subcategory,2,FALSE)</f>
        <v>12</v>
      </c>
      <c r="AA7992" t="s">
        <v>847</v>
      </c>
      <c r="AB7992">
        <v>1.98</v>
      </c>
      <c r="AC7992">
        <v>2</v>
      </c>
      <c r="AD7992">
        <v>0</v>
      </c>
      <c r="AE7992" s="4">
        <v>0.89100000000000001</v>
      </c>
    </row>
    <row r="7993" spans="1:31" x14ac:dyDescent="0.3">
      <c r="A7993" s="2">
        <v>7992</v>
      </c>
      <c r="B7993" t="s">
        <v>8962</v>
      </c>
      <c r="C7993">
        <f>VLOOKUP(B7993,order,2,FALSE)</f>
        <v>3959</v>
      </c>
      <c r="D7993" s="3">
        <v>42535</v>
      </c>
      <c r="E7993" s="3">
        <v>42538</v>
      </c>
      <c r="F7993" t="s">
        <v>97</v>
      </c>
      <c r="G7993" s="10">
        <f>VLOOKUP(F7993,ship,2,FALSE)</f>
        <v>3</v>
      </c>
      <c r="H7993" t="s">
        <v>3973</v>
      </c>
      <c r="I7993">
        <f>VLOOKUP(H7993,customer,2,FALSE)</f>
        <v>719</v>
      </c>
      <c r="J7993" t="s">
        <v>2711</v>
      </c>
      <c r="K7993" t="s">
        <v>9</v>
      </c>
      <c r="L7993">
        <f>VLOOKUP(K7993,segment1,2,FALSE)</f>
        <v>1</v>
      </c>
      <c r="M7993" t="s">
        <v>3255</v>
      </c>
      <c r="N7993" t="s">
        <v>1319</v>
      </c>
      <c r="O7993">
        <f>VLOOKUP(N7993,city,2,FALSE)</f>
        <v>173</v>
      </c>
      <c r="P7993" t="s">
        <v>28</v>
      </c>
      <c r="Q7993">
        <f>VLOOKUP(P7993,state,2,FALSE)</f>
        <v>3</v>
      </c>
      <c r="R7993">
        <v>33433</v>
      </c>
      <c r="S7993" t="s">
        <v>12</v>
      </c>
      <c r="T7993" s="10">
        <f>VLOOKUP(S7993,region,2,FALSE)</f>
        <v>1</v>
      </c>
      <c r="U7993" t="s">
        <v>5274</v>
      </c>
      <c r="V7993" t="s">
        <v>22</v>
      </c>
      <c r="W7993">
        <v>3997</v>
      </c>
      <c r="X7993">
        <f>VLOOKUP(V7993,category,2,FALSE)</f>
        <v>2</v>
      </c>
      <c r="Y7993" t="s">
        <v>3231</v>
      </c>
      <c r="Z7993">
        <f>VLOOKUP(Y7993,subcategory,2,FALSE)</f>
        <v>9</v>
      </c>
      <c r="AA7993" t="s">
        <v>2976</v>
      </c>
      <c r="AB7993">
        <v>39.936000000000007</v>
      </c>
      <c r="AC7993">
        <v>4</v>
      </c>
      <c r="AD7993">
        <v>0.7</v>
      </c>
      <c r="AE7993" s="4">
        <v>-26.623999999999995</v>
      </c>
    </row>
    <row r="7994" spans="1:31" x14ac:dyDescent="0.3">
      <c r="A7994" s="2">
        <v>7993</v>
      </c>
      <c r="B7994" t="s">
        <v>8962</v>
      </c>
      <c r="C7994">
        <f>VLOOKUP(B7994,order,2,FALSE)</f>
        <v>3959</v>
      </c>
      <c r="D7994" s="3">
        <v>42535</v>
      </c>
      <c r="E7994" s="3">
        <v>42538</v>
      </c>
      <c r="F7994" t="s">
        <v>97</v>
      </c>
      <c r="G7994" s="10">
        <f>VLOOKUP(F7994,ship,2,FALSE)</f>
        <v>3</v>
      </c>
      <c r="H7994" t="s">
        <v>3973</v>
      </c>
      <c r="I7994">
        <f>VLOOKUP(H7994,customer,2,FALSE)</f>
        <v>719</v>
      </c>
      <c r="J7994" t="s">
        <v>2711</v>
      </c>
      <c r="K7994" t="s">
        <v>9</v>
      </c>
      <c r="L7994">
        <f>VLOOKUP(K7994,segment1,2,FALSE)</f>
        <v>1</v>
      </c>
      <c r="M7994" t="s">
        <v>3255</v>
      </c>
      <c r="N7994" t="s">
        <v>1319</v>
      </c>
      <c r="O7994">
        <f>VLOOKUP(N7994,city,2,FALSE)</f>
        <v>173</v>
      </c>
      <c r="P7994" t="s">
        <v>28</v>
      </c>
      <c r="Q7994">
        <f>VLOOKUP(P7994,state,2,FALSE)</f>
        <v>3</v>
      </c>
      <c r="R7994">
        <v>33433</v>
      </c>
      <c r="S7994" t="s">
        <v>12</v>
      </c>
      <c r="T7994" s="10">
        <f>VLOOKUP(S7994,region,2,FALSE)</f>
        <v>1</v>
      </c>
      <c r="U7994" t="s">
        <v>5638</v>
      </c>
      <c r="V7994" t="s">
        <v>35</v>
      </c>
      <c r="W7994">
        <f>VLOOKUP(U7994,product,2,FALSE)</f>
        <v>1576</v>
      </c>
      <c r="X7994">
        <f>VLOOKUP(V7994,category,2,FALSE)</f>
        <v>3</v>
      </c>
      <c r="Y7994" t="s">
        <v>3232</v>
      </c>
      <c r="Z7994">
        <f>VLOOKUP(Y7994,subcategory,2,FALSE)</f>
        <v>12</v>
      </c>
      <c r="AA7994" t="s">
        <v>3218</v>
      </c>
      <c r="AB7994">
        <v>18.463999999999999</v>
      </c>
      <c r="AC7994">
        <v>2</v>
      </c>
      <c r="AD7994">
        <v>0.2</v>
      </c>
      <c r="AE7994" s="4">
        <v>2.3079999999999998</v>
      </c>
    </row>
    <row r="7995" spans="1:31" x14ac:dyDescent="0.3">
      <c r="A7995" s="2">
        <v>7994</v>
      </c>
      <c r="B7995" t="s">
        <v>7719</v>
      </c>
      <c r="C7995">
        <f>VLOOKUP(B7995,order,2,FALSE)</f>
        <v>3960</v>
      </c>
      <c r="D7995" s="3">
        <v>42328</v>
      </c>
      <c r="E7995" s="3">
        <v>42331</v>
      </c>
      <c r="F7995" t="s">
        <v>7</v>
      </c>
      <c r="G7995" s="10">
        <f>VLOOKUP(F7995,ship,2,FALSE)</f>
        <v>1</v>
      </c>
      <c r="H7995" t="s">
        <v>3769</v>
      </c>
      <c r="I7995">
        <f>VLOOKUP(H7995,customer,2,FALSE)</f>
        <v>515</v>
      </c>
      <c r="J7995" t="s">
        <v>1879</v>
      </c>
      <c r="K7995" t="s">
        <v>9</v>
      </c>
      <c r="L7995">
        <f>VLOOKUP(K7995,segment1,2,FALSE)</f>
        <v>1</v>
      </c>
      <c r="M7995" t="s">
        <v>3255</v>
      </c>
      <c r="N7995" t="s">
        <v>227</v>
      </c>
      <c r="O7995">
        <f>VLOOKUP(N7995,city,2,FALSE)</f>
        <v>35</v>
      </c>
      <c r="P7995" t="s">
        <v>228</v>
      </c>
      <c r="Q7995">
        <f>VLOOKUP(P7995,state,2,FALSE)</f>
        <v>23</v>
      </c>
      <c r="R7995">
        <v>80013</v>
      </c>
      <c r="S7995" t="s">
        <v>21</v>
      </c>
      <c r="T7995" s="10">
        <f>VLOOKUP(S7995,region,2,FALSE)</f>
        <v>2</v>
      </c>
      <c r="U7995" t="s">
        <v>4410</v>
      </c>
      <c r="V7995" t="s">
        <v>22</v>
      </c>
      <c r="W7995">
        <v>3998</v>
      </c>
      <c r="X7995">
        <f>VLOOKUP(V7995,category,2,FALSE)</f>
        <v>2</v>
      </c>
      <c r="Y7995" t="s">
        <v>3231</v>
      </c>
      <c r="Z7995">
        <f>VLOOKUP(Y7995,subcategory,2,FALSE)</f>
        <v>9</v>
      </c>
      <c r="AA7995" t="s">
        <v>2194</v>
      </c>
      <c r="AB7995">
        <v>4.8960000000000008</v>
      </c>
      <c r="AC7995">
        <v>3</v>
      </c>
      <c r="AD7995">
        <v>0.7</v>
      </c>
      <c r="AE7995" s="4">
        <v>-3.4271999999999991</v>
      </c>
    </row>
    <row r="7996" spans="1:31" x14ac:dyDescent="0.3">
      <c r="A7996" s="2">
        <v>7995</v>
      </c>
      <c r="B7996" t="s">
        <v>7719</v>
      </c>
      <c r="C7996">
        <f>VLOOKUP(B7996,order,2,FALSE)</f>
        <v>3960</v>
      </c>
      <c r="D7996" s="3">
        <v>42328</v>
      </c>
      <c r="E7996" s="3">
        <v>42331</v>
      </c>
      <c r="F7996" t="s">
        <v>7</v>
      </c>
      <c r="G7996" s="10">
        <f>VLOOKUP(F7996,ship,2,FALSE)</f>
        <v>1</v>
      </c>
      <c r="H7996" t="s">
        <v>3769</v>
      </c>
      <c r="I7996">
        <f>VLOOKUP(H7996,customer,2,FALSE)</f>
        <v>515</v>
      </c>
      <c r="J7996" t="s">
        <v>1879</v>
      </c>
      <c r="K7996" t="s">
        <v>9</v>
      </c>
      <c r="L7996">
        <f>VLOOKUP(K7996,segment1,2,FALSE)</f>
        <v>1</v>
      </c>
      <c r="M7996" t="s">
        <v>3255</v>
      </c>
      <c r="N7996" t="s">
        <v>227</v>
      </c>
      <c r="O7996">
        <f>VLOOKUP(N7996,city,2,FALSE)</f>
        <v>35</v>
      </c>
      <c r="P7996" t="s">
        <v>228</v>
      </c>
      <c r="Q7996">
        <f>VLOOKUP(P7996,state,2,FALSE)</f>
        <v>23</v>
      </c>
      <c r="R7996">
        <v>80013</v>
      </c>
      <c r="S7996" t="s">
        <v>21</v>
      </c>
      <c r="T7996" s="10">
        <f>VLOOKUP(S7996,region,2,FALSE)</f>
        <v>2</v>
      </c>
      <c r="U7996" t="s">
        <v>4422</v>
      </c>
      <c r="V7996" t="s">
        <v>13</v>
      </c>
      <c r="W7996">
        <f>VLOOKUP(U7996,product,2,FALSE)</f>
        <v>318</v>
      </c>
      <c r="X7996">
        <f>VLOOKUP(V7996,category,2,FALSE)</f>
        <v>1</v>
      </c>
      <c r="Y7996" t="s">
        <v>14</v>
      </c>
      <c r="Z7996">
        <f>VLOOKUP(Y7996,subcategory,2,FALSE)</f>
        <v>1</v>
      </c>
      <c r="AA7996" t="s">
        <v>609</v>
      </c>
      <c r="AB7996">
        <v>145.76400000000001</v>
      </c>
      <c r="AC7996">
        <v>6</v>
      </c>
      <c r="AD7996">
        <v>0.7</v>
      </c>
      <c r="AE7996" s="4">
        <v>-247.79879999999997</v>
      </c>
    </row>
    <row r="7997" spans="1:31" x14ac:dyDescent="0.3">
      <c r="A7997" s="2">
        <v>7996</v>
      </c>
      <c r="B7997" t="s">
        <v>7719</v>
      </c>
      <c r="C7997">
        <f>VLOOKUP(B7997,order,2,FALSE)</f>
        <v>3960</v>
      </c>
      <c r="D7997" s="3">
        <v>42328</v>
      </c>
      <c r="E7997" s="3">
        <v>42331</v>
      </c>
      <c r="F7997" t="s">
        <v>7</v>
      </c>
      <c r="G7997" s="10">
        <f>VLOOKUP(F7997,ship,2,FALSE)</f>
        <v>1</v>
      </c>
      <c r="H7997" t="s">
        <v>3769</v>
      </c>
      <c r="I7997">
        <f>VLOOKUP(H7997,customer,2,FALSE)</f>
        <v>515</v>
      </c>
      <c r="J7997" t="s">
        <v>1879</v>
      </c>
      <c r="K7997" t="s">
        <v>9</v>
      </c>
      <c r="L7997">
        <f>VLOOKUP(K7997,segment1,2,FALSE)</f>
        <v>1</v>
      </c>
      <c r="M7997" t="s">
        <v>3255</v>
      </c>
      <c r="N7997" t="s">
        <v>227</v>
      </c>
      <c r="O7997">
        <f>VLOOKUP(N7997,city,2,FALSE)</f>
        <v>35</v>
      </c>
      <c r="P7997" t="s">
        <v>228</v>
      </c>
      <c r="Q7997">
        <f>VLOOKUP(P7997,state,2,FALSE)</f>
        <v>23</v>
      </c>
      <c r="R7997">
        <v>80013</v>
      </c>
      <c r="S7997" t="s">
        <v>21</v>
      </c>
      <c r="T7997" s="10">
        <f>VLOOKUP(S7997,region,2,FALSE)</f>
        <v>2</v>
      </c>
      <c r="U7997" t="s">
        <v>5035</v>
      </c>
      <c r="V7997" t="s">
        <v>22</v>
      </c>
      <c r="W7997">
        <v>3999</v>
      </c>
      <c r="X7997">
        <f>VLOOKUP(V7997,category,2,FALSE)</f>
        <v>2</v>
      </c>
      <c r="Y7997" t="s">
        <v>3231</v>
      </c>
      <c r="Z7997">
        <f>VLOOKUP(Y7997,subcategory,2,FALSE)</f>
        <v>9</v>
      </c>
      <c r="AA7997" t="s">
        <v>2651</v>
      </c>
      <c r="AB7997">
        <v>9.6120000000000001</v>
      </c>
      <c r="AC7997">
        <v>6</v>
      </c>
      <c r="AD7997">
        <v>0.7</v>
      </c>
      <c r="AE7997" s="4">
        <v>-7.3691999999999993</v>
      </c>
    </row>
    <row r="7998" spans="1:31" x14ac:dyDescent="0.3">
      <c r="A7998" s="2">
        <v>7997</v>
      </c>
      <c r="B7998" t="s">
        <v>10589</v>
      </c>
      <c r="C7998">
        <f>VLOOKUP(B7998,order,2,FALSE)</f>
        <v>3961</v>
      </c>
      <c r="D7998" s="3">
        <v>43042</v>
      </c>
      <c r="E7998" s="3">
        <v>43044</v>
      </c>
      <c r="F7998" t="s">
        <v>97</v>
      </c>
      <c r="G7998" s="10">
        <f>VLOOKUP(F7998,ship,2,FALSE)</f>
        <v>3</v>
      </c>
      <c r="H7998" t="s">
        <v>3870</v>
      </c>
      <c r="I7998">
        <f>VLOOKUP(H7998,customer,2,FALSE)</f>
        <v>616</v>
      </c>
      <c r="J7998" t="s">
        <v>2310</v>
      </c>
      <c r="K7998" t="s">
        <v>52</v>
      </c>
      <c r="L7998">
        <f>VLOOKUP(K7998,segment1,2,FALSE)</f>
        <v>3</v>
      </c>
      <c r="M7998" t="s">
        <v>3255</v>
      </c>
      <c r="N7998" t="s">
        <v>466</v>
      </c>
      <c r="O7998">
        <f>VLOOKUP(N7998,city,2,FALSE)</f>
        <v>71</v>
      </c>
      <c r="P7998" t="s">
        <v>20</v>
      </c>
      <c r="Q7998">
        <f>VLOOKUP(P7998,state,2,FALSE)</f>
        <v>2</v>
      </c>
      <c r="R7998">
        <v>92037</v>
      </c>
      <c r="S7998" t="s">
        <v>21</v>
      </c>
      <c r="T7998" s="10">
        <f>VLOOKUP(S7998,region,2,FALSE)</f>
        <v>2</v>
      </c>
      <c r="U7998" t="s">
        <v>4348</v>
      </c>
      <c r="V7998" t="s">
        <v>35</v>
      </c>
      <c r="W7998">
        <f>VLOOKUP(U7998,product,2,FALSE)</f>
        <v>241</v>
      </c>
      <c r="X7998">
        <f>VLOOKUP(V7998,category,2,FALSE)</f>
        <v>3</v>
      </c>
      <c r="Y7998" t="s">
        <v>3232</v>
      </c>
      <c r="Z7998">
        <f>VLOOKUP(Y7998,subcategory,2,FALSE)</f>
        <v>12</v>
      </c>
      <c r="AA7998" t="s">
        <v>801</v>
      </c>
      <c r="AB7998">
        <v>199.75</v>
      </c>
      <c r="AC7998">
        <v>5</v>
      </c>
      <c r="AD7998">
        <v>0</v>
      </c>
      <c r="AE7998" s="4">
        <v>87.890000000000015</v>
      </c>
    </row>
    <row r="7999" spans="1:31" x14ac:dyDescent="0.3">
      <c r="A7999" s="2">
        <v>7998</v>
      </c>
      <c r="B7999" t="s">
        <v>10589</v>
      </c>
      <c r="C7999">
        <f>VLOOKUP(B7999,order,2,FALSE)</f>
        <v>3961</v>
      </c>
      <c r="D7999" s="3">
        <v>43042</v>
      </c>
      <c r="E7999" s="3">
        <v>43044</v>
      </c>
      <c r="F7999" t="s">
        <v>97</v>
      </c>
      <c r="G7999" s="10">
        <f>VLOOKUP(F7999,ship,2,FALSE)</f>
        <v>3</v>
      </c>
      <c r="H7999" t="s">
        <v>3870</v>
      </c>
      <c r="I7999">
        <f>VLOOKUP(H7999,customer,2,FALSE)</f>
        <v>616</v>
      </c>
      <c r="J7999" t="s">
        <v>2310</v>
      </c>
      <c r="K7999" t="s">
        <v>52</v>
      </c>
      <c r="L7999">
        <f>VLOOKUP(K7999,segment1,2,FALSE)</f>
        <v>3</v>
      </c>
      <c r="M7999" t="s">
        <v>3255</v>
      </c>
      <c r="N7999" t="s">
        <v>466</v>
      </c>
      <c r="O7999">
        <f>VLOOKUP(N7999,city,2,FALSE)</f>
        <v>71</v>
      </c>
      <c r="P7999" t="s">
        <v>20</v>
      </c>
      <c r="Q7999">
        <f>VLOOKUP(P7999,state,2,FALSE)</f>
        <v>2</v>
      </c>
      <c r="R7999">
        <v>92037</v>
      </c>
      <c r="S7999" t="s">
        <v>21</v>
      </c>
      <c r="T7999" s="10">
        <f>VLOOKUP(S7999,region,2,FALSE)</f>
        <v>2</v>
      </c>
      <c r="U7999" t="s">
        <v>4709</v>
      </c>
      <c r="V7999" t="s">
        <v>13</v>
      </c>
      <c r="W7999">
        <v>4000</v>
      </c>
      <c r="X7999">
        <f>VLOOKUP(V7999,category,2,FALSE)</f>
        <v>1</v>
      </c>
      <c r="Y7999" t="s">
        <v>29</v>
      </c>
      <c r="Z7999">
        <f>VLOOKUP(Y7999,subcategory,2,FALSE)</f>
        <v>4</v>
      </c>
      <c r="AA7999" t="s">
        <v>2106</v>
      </c>
      <c r="AB7999">
        <v>1673.1839999999997</v>
      </c>
      <c r="AC7999">
        <v>12</v>
      </c>
      <c r="AD7999">
        <v>0.2</v>
      </c>
      <c r="AE7999" s="4">
        <v>20.914800000000014</v>
      </c>
    </row>
    <row r="8000" spans="1:31" x14ac:dyDescent="0.3">
      <c r="A8000" s="2">
        <v>7999</v>
      </c>
      <c r="B8000" t="s">
        <v>6691</v>
      </c>
      <c r="C8000">
        <f>VLOOKUP(B8000,order,2,FALSE)</f>
        <v>3962</v>
      </c>
      <c r="D8000" s="3">
        <v>41763</v>
      </c>
      <c r="E8000" s="3">
        <v>41766</v>
      </c>
      <c r="F8000" t="s">
        <v>97</v>
      </c>
      <c r="G8000" s="10">
        <f>VLOOKUP(F8000,ship,2,FALSE)</f>
        <v>3</v>
      </c>
      <c r="H8000" t="s">
        <v>3995</v>
      </c>
      <c r="I8000">
        <f>VLOOKUP(H8000,customer,2,FALSE)</f>
        <v>741</v>
      </c>
      <c r="J8000" t="s">
        <v>2829</v>
      </c>
      <c r="K8000" t="s">
        <v>18</v>
      </c>
      <c r="L8000">
        <f>VLOOKUP(K8000,segment1,2,FALSE)</f>
        <v>2</v>
      </c>
      <c r="M8000" t="s">
        <v>3255</v>
      </c>
      <c r="N8000" t="s">
        <v>48</v>
      </c>
      <c r="O8000">
        <f>VLOOKUP(N8000,city,2,FALSE)</f>
        <v>5</v>
      </c>
      <c r="P8000" t="s">
        <v>49</v>
      </c>
      <c r="Q8000">
        <f>VLOOKUP(P8000,state,2,FALSE)</f>
        <v>5</v>
      </c>
      <c r="R8000">
        <v>98105</v>
      </c>
      <c r="S8000" t="s">
        <v>21</v>
      </c>
      <c r="T8000" s="10">
        <f>VLOOKUP(S8000,region,2,FALSE)</f>
        <v>2</v>
      </c>
      <c r="U8000" t="s">
        <v>4939</v>
      </c>
      <c r="V8000" t="s">
        <v>13</v>
      </c>
      <c r="W8000">
        <f>VLOOKUP(U8000,product,2,FALSE)</f>
        <v>853</v>
      </c>
      <c r="X8000">
        <f>VLOOKUP(V8000,category,2,FALSE)</f>
        <v>1</v>
      </c>
      <c r="Y8000" t="s">
        <v>3228</v>
      </c>
      <c r="Z8000">
        <f>VLOOKUP(Y8000,subcategory,2,FALSE)</f>
        <v>6</v>
      </c>
      <c r="AA8000" t="s">
        <v>456</v>
      </c>
      <c r="AB8000">
        <v>12.18</v>
      </c>
      <c r="AC8000">
        <v>7</v>
      </c>
      <c r="AD8000">
        <v>0</v>
      </c>
      <c r="AE8000" s="4">
        <v>3.8975999999999997</v>
      </c>
    </row>
    <row r="8001" spans="1:31" x14ac:dyDescent="0.3">
      <c r="A8001" s="2">
        <v>8000</v>
      </c>
      <c r="B8001" t="s">
        <v>6691</v>
      </c>
      <c r="C8001">
        <f>VLOOKUP(B8001,order,2,FALSE)</f>
        <v>3962</v>
      </c>
      <c r="D8001" s="3">
        <v>41763</v>
      </c>
      <c r="E8001" s="3">
        <v>41766</v>
      </c>
      <c r="F8001" t="s">
        <v>97</v>
      </c>
      <c r="G8001" s="10">
        <f>VLOOKUP(F8001,ship,2,FALSE)</f>
        <v>3</v>
      </c>
      <c r="H8001" t="s">
        <v>3995</v>
      </c>
      <c r="I8001">
        <f>VLOOKUP(H8001,customer,2,FALSE)</f>
        <v>741</v>
      </c>
      <c r="J8001" t="s">
        <v>2829</v>
      </c>
      <c r="K8001" t="s">
        <v>18</v>
      </c>
      <c r="L8001">
        <f>VLOOKUP(K8001,segment1,2,FALSE)</f>
        <v>2</v>
      </c>
      <c r="M8001" t="s">
        <v>3255</v>
      </c>
      <c r="N8001" t="s">
        <v>48</v>
      </c>
      <c r="O8001">
        <f>VLOOKUP(N8001,city,2,FALSE)</f>
        <v>5</v>
      </c>
      <c r="P8001" t="s">
        <v>49</v>
      </c>
      <c r="Q8001">
        <f>VLOOKUP(P8001,state,2,FALSE)</f>
        <v>5</v>
      </c>
      <c r="R8001">
        <v>98105</v>
      </c>
      <c r="S8001" t="s">
        <v>21</v>
      </c>
      <c r="T8001" s="10">
        <f>VLOOKUP(S8001,region,2,FALSE)</f>
        <v>2</v>
      </c>
      <c r="U8001" t="s">
        <v>4440</v>
      </c>
      <c r="V8001" t="s">
        <v>22</v>
      </c>
      <c r="W8001">
        <v>4001</v>
      </c>
      <c r="X8001">
        <f>VLOOKUP(V8001,category,2,FALSE)</f>
        <v>2</v>
      </c>
      <c r="Y8001" t="s">
        <v>38</v>
      </c>
      <c r="Z8001">
        <f>VLOOKUP(Y8001,subcategory,2,FALSE)</f>
        <v>10</v>
      </c>
      <c r="AA8001" t="s">
        <v>2792</v>
      </c>
      <c r="AB8001">
        <v>57.68</v>
      </c>
      <c r="AC8001">
        <v>4</v>
      </c>
      <c r="AD8001">
        <v>0</v>
      </c>
      <c r="AE8001" s="4">
        <v>19.034399999999998</v>
      </c>
    </row>
    <row r="8002" spans="1:31" x14ac:dyDescent="0.3">
      <c r="A8002" s="2">
        <v>8001</v>
      </c>
      <c r="B8002" t="s">
        <v>7720</v>
      </c>
      <c r="C8002">
        <f>VLOOKUP(B8002,order,2,FALSE)</f>
        <v>3963</v>
      </c>
      <c r="D8002" s="3">
        <v>42316</v>
      </c>
      <c r="E8002" s="3">
        <v>42320</v>
      </c>
      <c r="F8002" t="s">
        <v>25</v>
      </c>
      <c r="G8002" s="10">
        <f>VLOOKUP(F8002,ship,2,FALSE)</f>
        <v>2</v>
      </c>
      <c r="H8002" t="s">
        <v>3616</v>
      </c>
      <c r="I8002">
        <f>VLOOKUP(H8002,customer,2,FALSE)</f>
        <v>362</v>
      </c>
      <c r="J8002" t="s">
        <v>1346</v>
      </c>
      <c r="K8002" t="s">
        <v>9</v>
      </c>
      <c r="L8002">
        <f>VLOOKUP(K8002,segment1,2,FALSE)</f>
        <v>1</v>
      </c>
      <c r="M8002" t="s">
        <v>3255</v>
      </c>
      <c r="N8002" t="s">
        <v>2652</v>
      </c>
      <c r="O8002">
        <f>VLOOKUP(N8002,city,2,FALSE)</f>
        <v>363</v>
      </c>
      <c r="P8002" t="s">
        <v>244</v>
      </c>
      <c r="Q8002">
        <f>VLOOKUP(P8002,state,2,FALSE)</f>
        <v>24</v>
      </c>
      <c r="R8002">
        <v>52001</v>
      </c>
      <c r="S8002" t="s">
        <v>55</v>
      </c>
      <c r="T8002" s="10">
        <f>VLOOKUP(S8002,region,2,FALSE)</f>
        <v>3</v>
      </c>
      <c r="U8002" t="s">
        <v>4869</v>
      </c>
      <c r="V8002" t="s">
        <v>35</v>
      </c>
      <c r="W8002">
        <f>VLOOKUP(U8002,product,2,FALSE)</f>
        <v>782</v>
      </c>
      <c r="X8002">
        <f>VLOOKUP(V8002,category,2,FALSE)</f>
        <v>3</v>
      </c>
      <c r="Y8002" t="s">
        <v>3230</v>
      </c>
      <c r="Z8002">
        <f>VLOOKUP(Y8002,subcategory,2,FALSE)</f>
        <v>8</v>
      </c>
      <c r="AA8002" t="s">
        <v>107</v>
      </c>
      <c r="AB8002">
        <v>263.95999999999998</v>
      </c>
      <c r="AC8002">
        <v>4</v>
      </c>
      <c r="AD8002">
        <v>0</v>
      </c>
      <c r="AE8002" s="4">
        <v>76.548399999999987</v>
      </c>
    </row>
    <row r="8003" spans="1:31" x14ac:dyDescent="0.3">
      <c r="A8003" s="2">
        <v>8002</v>
      </c>
      <c r="B8003" t="s">
        <v>7721</v>
      </c>
      <c r="C8003">
        <f>VLOOKUP(B8003,order,2,FALSE)</f>
        <v>3964</v>
      </c>
      <c r="D8003" s="3">
        <v>42350</v>
      </c>
      <c r="E8003" s="3">
        <v>42353</v>
      </c>
      <c r="F8003" t="s">
        <v>97</v>
      </c>
      <c r="G8003" s="10">
        <f>VLOOKUP(F8003,ship,2,FALSE)</f>
        <v>3</v>
      </c>
      <c r="H8003" t="s">
        <v>3285</v>
      </c>
      <c r="I8003">
        <f>VLOOKUP(H8003,customer,2,FALSE)</f>
        <v>31</v>
      </c>
      <c r="J8003" t="s">
        <v>163</v>
      </c>
      <c r="K8003" t="s">
        <v>9</v>
      </c>
      <c r="L8003">
        <f>VLOOKUP(K8003,segment1,2,FALSE)</f>
        <v>1</v>
      </c>
      <c r="M8003" t="s">
        <v>3255</v>
      </c>
      <c r="N8003" t="s">
        <v>19</v>
      </c>
      <c r="O8003">
        <f>VLOOKUP(N8003,city,2,FALSE)</f>
        <v>2</v>
      </c>
      <c r="P8003" t="s">
        <v>20</v>
      </c>
      <c r="Q8003">
        <f>VLOOKUP(P8003,state,2,FALSE)</f>
        <v>2</v>
      </c>
      <c r="R8003">
        <v>90032</v>
      </c>
      <c r="S8003" t="s">
        <v>21</v>
      </c>
      <c r="T8003" s="10">
        <f>VLOOKUP(S8003,region,2,FALSE)</f>
        <v>2</v>
      </c>
      <c r="U8003" t="s">
        <v>5215</v>
      </c>
      <c r="V8003" t="s">
        <v>35</v>
      </c>
      <c r="W8003">
        <v>4002</v>
      </c>
      <c r="X8003">
        <f>VLOOKUP(V8003,category,2,FALSE)</f>
        <v>3</v>
      </c>
      <c r="Y8003" t="s">
        <v>3232</v>
      </c>
      <c r="Z8003">
        <f>VLOOKUP(Y8003,subcategory,2,FALSE)</f>
        <v>12</v>
      </c>
      <c r="AA8003" t="s">
        <v>3060</v>
      </c>
      <c r="AB8003">
        <v>299.94</v>
      </c>
      <c r="AC8003">
        <v>6</v>
      </c>
      <c r="AD8003">
        <v>0</v>
      </c>
      <c r="AE8003" s="4">
        <v>128.97420000000002</v>
      </c>
    </row>
    <row r="8004" spans="1:31" x14ac:dyDescent="0.3">
      <c r="A8004" s="2">
        <v>8003</v>
      </c>
      <c r="B8004" t="s">
        <v>7721</v>
      </c>
      <c r="C8004">
        <f>VLOOKUP(B8004,order,2,FALSE)</f>
        <v>3964</v>
      </c>
      <c r="D8004" s="3">
        <v>42350</v>
      </c>
      <c r="E8004" s="3">
        <v>42353</v>
      </c>
      <c r="F8004" t="s">
        <v>97</v>
      </c>
      <c r="G8004" s="10">
        <f>VLOOKUP(F8004,ship,2,FALSE)</f>
        <v>3</v>
      </c>
      <c r="H8004" t="s">
        <v>3285</v>
      </c>
      <c r="I8004">
        <f>VLOOKUP(H8004,customer,2,FALSE)</f>
        <v>31</v>
      </c>
      <c r="J8004" t="s">
        <v>163</v>
      </c>
      <c r="K8004" t="s">
        <v>9</v>
      </c>
      <c r="L8004">
        <f>VLOOKUP(K8004,segment1,2,FALSE)</f>
        <v>1</v>
      </c>
      <c r="M8004" t="s">
        <v>3255</v>
      </c>
      <c r="N8004" t="s">
        <v>19</v>
      </c>
      <c r="O8004">
        <f>VLOOKUP(N8004,city,2,FALSE)</f>
        <v>2</v>
      </c>
      <c r="P8004" t="s">
        <v>20</v>
      </c>
      <c r="Q8004">
        <f>VLOOKUP(P8004,state,2,FALSE)</f>
        <v>2</v>
      </c>
      <c r="R8004">
        <v>90032</v>
      </c>
      <c r="S8004" t="s">
        <v>21</v>
      </c>
      <c r="T8004" s="10">
        <f>VLOOKUP(S8004,region,2,FALSE)</f>
        <v>2</v>
      </c>
      <c r="U8004" t="s">
        <v>4432</v>
      </c>
      <c r="V8004" t="s">
        <v>22</v>
      </c>
      <c r="W8004">
        <f>VLOOKUP(U8004,product,2,FALSE)</f>
        <v>328</v>
      </c>
      <c r="X8004">
        <f>VLOOKUP(V8004,category,2,FALSE)</f>
        <v>2</v>
      </c>
      <c r="Y8004" t="s">
        <v>3233</v>
      </c>
      <c r="Z8004">
        <f>VLOOKUP(Y8004,subcategory,2,FALSE)</f>
        <v>15</v>
      </c>
      <c r="AA8004" t="s">
        <v>5923</v>
      </c>
      <c r="AB8004">
        <v>25.76</v>
      </c>
      <c r="AC8004">
        <v>7</v>
      </c>
      <c r="AD8004">
        <v>0</v>
      </c>
      <c r="AE8004" s="4">
        <v>0.51519999999999921</v>
      </c>
    </row>
    <row r="8005" spans="1:31" x14ac:dyDescent="0.3">
      <c r="A8005" s="2">
        <v>8004</v>
      </c>
      <c r="B8005" t="s">
        <v>6692</v>
      </c>
      <c r="C8005">
        <f>VLOOKUP(B8005,order,2,FALSE)</f>
        <v>3965</v>
      </c>
      <c r="D8005" s="3">
        <v>41974</v>
      </c>
      <c r="E8005" s="3">
        <v>41976</v>
      </c>
      <c r="F8005" t="s">
        <v>97</v>
      </c>
      <c r="G8005" s="10">
        <f>VLOOKUP(F8005,ship,2,FALSE)</f>
        <v>3</v>
      </c>
      <c r="H8005" t="s">
        <v>3986</v>
      </c>
      <c r="I8005">
        <f>VLOOKUP(H8005,customer,2,FALSE)</f>
        <v>732</v>
      </c>
      <c r="J8005" t="s">
        <v>2778</v>
      </c>
      <c r="K8005" t="s">
        <v>9</v>
      </c>
      <c r="L8005">
        <f>VLOOKUP(K8005,segment1,2,FALSE)</f>
        <v>1</v>
      </c>
      <c r="M8005" t="s">
        <v>3255</v>
      </c>
      <c r="N8005" t="s">
        <v>600</v>
      </c>
      <c r="O8005">
        <f>VLOOKUP(N8005,city,2,FALSE)</f>
        <v>91</v>
      </c>
      <c r="P8005" t="s">
        <v>601</v>
      </c>
      <c r="Q8005">
        <f>VLOOKUP(P8005,state,2,FALSE)</f>
        <v>32</v>
      </c>
      <c r="R8005">
        <v>1852</v>
      </c>
      <c r="S8005" t="s">
        <v>79</v>
      </c>
      <c r="T8005" s="10">
        <f>VLOOKUP(S8005,region,2,FALSE)</f>
        <v>4</v>
      </c>
      <c r="U8005" t="s">
        <v>5684</v>
      </c>
      <c r="V8005" t="s">
        <v>35</v>
      </c>
      <c r="W8005">
        <v>4003</v>
      </c>
      <c r="X8005">
        <f>VLOOKUP(V8005,category,2,FALSE)</f>
        <v>3</v>
      </c>
      <c r="Y8005" t="s">
        <v>3230</v>
      </c>
      <c r="Z8005">
        <f>VLOOKUP(Y8005,subcategory,2,FALSE)</f>
        <v>8</v>
      </c>
      <c r="AA8005" t="s">
        <v>1171</v>
      </c>
      <c r="AB8005">
        <v>271.89999999999998</v>
      </c>
      <c r="AC8005">
        <v>2</v>
      </c>
      <c r="AD8005">
        <v>0</v>
      </c>
      <c r="AE8005" s="4">
        <v>78.850999999999971</v>
      </c>
    </row>
    <row r="8006" spans="1:31" x14ac:dyDescent="0.3">
      <c r="A8006" s="2">
        <v>8005</v>
      </c>
      <c r="B8006" t="s">
        <v>6692</v>
      </c>
      <c r="C8006">
        <f>VLOOKUP(B8006,order,2,FALSE)</f>
        <v>3965</v>
      </c>
      <c r="D8006" s="3">
        <v>41974</v>
      </c>
      <c r="E8006" s="3">
        <v>41976</v>
      </c>
      <c r="F8006" t="s">
        <v>97</v>
      </c>
      <c r="G8006" s="10">
        <f>VLOOKUP(F8006,ship,2,FALSE)</f>
        <v>3</v>
      </c>
      <c r="H8006" t="s">
        <v>3986</v>
      </c>
      <c r="I8006">
        <f>VLOOKUP(H8006,customer,2,FALSE)</f>
        <v>732</v>
      </c>
      <c r="J8006" t="s">
        <v>2778</v>
      </c>
      <c r="K8006" t="s">
        <v>9</v>
      </c>
      <c r="L8006">
        <f>VLOOKUP(K8006,segment1,2,FALSE)</f>
        <v>1</v>
      </c>
      <c r="M8006" t="s">
        <v>3255</v>
      </c>
      <c r="N8006" t="s">
        <v>600</v>
      </c>
      <c r="O8006">
        <f>VLOOKUP(N8006,city,2,FALSE)</f>
        <v>91</v>
      </c>
      <c r="P8006" t="s">
        <v>601</v>
      </c>
      <c r="Q8006">
        <f>VLOOKUP(P8006,state,2,FALSE)</f>
        <v>32</v>
      </c>
      <c r="R8006">
        <v>1852</v>
      </c>
      <c r="S8006" t="s">
        <v>79</v>
      </c>
      <c r="T8006" s="10">
        <f>VLOOKUP(S8006,region,2,FALSE)</f>
        <v>4</v>
      </c>
      <c r="U8006" t="s">
        <v>4767</v>
      </c>
      <c r="V8006" t="s">
        <v>13</v>
      </c>
      <c r="W8006">
        <f>VLOOKUP(U8006,product,2,FALSE)</f>
        <v>678</v>
      </c>
      <c r="X8006">
        <f>VLOOKUP(V8006,category,2,FALSE)</f>
        <v>1</v>
      </c>
      <c r="Y8006" t="s">
        <v>3228</v>
      </c>
      <c r="Z8006">
        <f>VLOOKUP(Y8006,subcategory,2,FALSE)</f>
        <v>6</v>
      </c>
      <c r="AA8006" t="s">
        <v>2580</v>
      </c>
      <c r="AB8006">
        <v>45.839999999999996</v>
      </c>
      <c r="AC8006">
        <v>3</v>
      </c>
      <c r="AD8006">
        <v>0</v>
      </c>
      <c r="AE8006" s="4">
        <v>15.585599999999999</v>
      </c>
    </row>
    <row r="8007" spans="1:31" x14ac:dyDescent="0.3">
      <c r="A8007" s="2">
        <v>8006</v>
      </c>
      <c r="B8007" t="s">
        <v>6692</v>
      </c>
      <c r="C8007">
        <f>VLOOKUP(B8007,order,2,FALSE)</f>
        <v>3965</v>
      </c>
      <c r="D8007" s="3">
        <v>41974</v>
      </c>
      <c r="E8007" s="3">
        <v>41976</v>
      </c>
      <c r="F8007" t="s">
        <v>97</v>
      </c>
      <c r="G8007" s="10">
        <f>VLOOKUP(F8007,ship,2,FALSE)</f>
        <v>3</v>
      </c>
      <c r="H8007" t="s">
        <v>3986</v>
      </c>
      <c r="I8007">
        <f>VLOOKUP(H8007,customer,2,FALSE)</f>
        <v>732</v>
      </c>
      <c r="J8007" t="s">
        <v>2778</v>
      </c>
      <c r="K8007" t="s">
        <v>9</v>
      </c>
      <c r="L8007">
        <f>VLOOKUP(K8007,segment1,2,FALSE)</f>
        <v>1</v>
      </c>
      <c r="M8007" t="s">
        <v>3255</v>
      </c>
      <c r="N8007" t="s">
        <v>600</v>
      </c>
      <c r="O8007">
        <f>VLOOKUP(N8007,city,2,FALSE)</f>
        <v>91</v>
      </c>
      <c r="P8007" t="s">
        <v>601</v>
      </c>
      <c r="Q8007">
        <f>VLOOKUP(P8007,state,2,FALSE)</f>
        <v>32</v>
      </c>
      <c r="R8007">
        <v>1852</v>
      </c>
      <c r="S8007" t="s">
        <v>79</v>
      </c>
      <c r="T8007" s="10">
        <f>VLOOKUP(S8007,region,2,FALSE)</f>
        <v>4</v>
      </c>
      <c r="U8007" t="s">
        <v>4961</v>
      </c>
      <c r="V8007" t="s">
        <v>13</v>
      </c>
      <c r="W8007">
        <v>4004</v>
      </c>
      <c r="X8007">
        <f>VLOOKUP(V8007,category,2,FALSE)</f>
        <v>1</v>
      </c>
      <c r="Y8007" t="s">
        <v>3228</v>
      </c>
      <c r="Z8007">
        <f>VLOOKUP(Y8007,subcategory,2,FALSE)</f>
        <v>6</v>
      </c>
      <c r="AA8007" t="s">
        <v>1990</v>
      </c>
      <c r="AB8007">
        <v>9.82</v>
      </c>
      <c r="AC8007">
        <v>2</v>
      </c>
      <c r="AD8007">
        <v>0</v>
      </c>
      <c r="AE8007" s="4">
        <v>3.2405999999999997</v>
      </c>
    </row>
    <row r="8008" spans="1:31" x14ac:dyDescent="0.3">
      <c r="A8008" s="2">
        <v>8007</v>
      </c>
      <c r="B8008" t="s">
        <v>8963</v>
      </c>
      <c r="C8008">
        <f>VLOOKUP(B8008,order,2,FALSE)</f>
        <v>3966</v>
      </c>
      <c r="D8008" s="3">
        <v>42650</v>
      </c>
      <c r="E8008" s="3">
        <v>42654</v>
      </c>
      <c r="F8008" t="s">
        <v>25</v>
      </c>
      <c r="G8008" s="10">
        <f>VLOOKUP(F8008,ship,2,FALSE)</f>
        <v>2</v>
      </c>
      <c r="H8008" t="s">
        <v>3753</v>
      </c>
      <c r="I8008">
        <f>VLOOKUP(H8008,customer,2,FALSE)</f>
        <v>499</v>
      </c>
      <c r="J8008" t="s">
        <v>1824</v>
      </c>
      <c r="K8008" t="s">
        <v>9</v>
      </c>
      <c r="L8008">
        <f>VLOOKUP(K8008,segment1,2,FALSE)</f>
        <v>1</v>
      </c>
      <c r="M8008" t="s">
        <v>3255</v>
      </c>
      <c r="N8008" t="s">
        <v>913</v>
      </c>
      <c r="O8008">
        <f>VLOOKUP(N8008,city,2,FALSE)</f>
        <v>127</v>
      </c>
      <c r="P8008" t="s">
        <v>49</v>
      </c>
      <c r="Q8008">
        <f>VLOOKUP(P8008,state,2,FALSE)</f>
        <v>5</v>
      </c>
      <c r="R8008">
        <v>98270</v>
      </c>
      <c r="S8008" t="s">
        <v>21</v>
      </c>
      <c r="T8008" s="10">
        <f>VLOOKUP(S8008,region,2,FALSE)</f>
        <v>2</v>
      </c>
      <c r="U8008" t="s">
        <v>5572</v>
      </c>
      <c r="V8008" t="s">
        <v>22</v>
      </c>
      <c r="W8008">
        <f>VLOOKUP(U8008,product,2,FALSE)</f>
        <v>1507</v>
      </c>
      <c r="X8008">
        <f>VLOOKUP(V8008,category,2,FALSE)</f>
        <v>2</v>
      </c>
      <c r="Y8008" t="s">
        <v>3234</v>
      </c>
      <c r="Z8008">
        <f>VLOOKUP(Y8008,subcategory,2,FALSE)</f>
        <v>14</v>
      </c>
      <c r="AA8008" t="s">
        <v>2923</v>
      </c>
      <c r="AB8008">
        <v>93.36</v>
      </c>
      <c r="AC8008">
        <v>12</v>
      </c>
      <c r="AD8008">
        <v>0</v>
      </c>
      <c r="AE8008" s="4">
        <v>0.93359999999999843</v>
      </c>
    </row>
    <row r="8009" spans="1:31" x14ac:dyDescent="0.3">
      <c r="A8009" s="2">
        <v>8008</v>
      </c>
      <c r="B8009" t="s">
        <v>7722</v>
      </c>
      <c r="C8009">
        <f>VLOOKUP(B8009,order,2,FALSE)</f>
        <v>3967</v>
      </c>
      <c r="D8009" s="3">
        <v>42325</v>
      </c>
      <c r="E8009" s="3">
        <v>42332</v>
      </c>
      <c r="F8009" t="s">
        <v>25</v>
      </c>
      <c r="G8009" s="10">
        <f>VLOOKUP(F8009,ship,2,FALSE)</f>
        <v>2</v>
      </c>
      <c r="H8009" t="s">
        <v>3986</v>
      </c>
      <c r="I8009">
        <f>VLOOKUP(H8009,customer,2,FALSE)</f>
        <v>732</v>
      </c>
      <c r="J8009" t="s">
        <v>2778</v>
      </c>
      <c r="K8009" t="s">
        <v>9</v>
      </c>
      <c r="L8009">
        <f>VLOOKUP(K8009,segment1,2,FALSE)</f>
        <v>1</v>
      </c>
      <c r="M8009" t="s">
        <v>3255</v>
      </c>
      <c r="N8009" t="s">
        <v>2068</v>
      </c>
      <c r="O8009">
        <f>VLOOKUP(N8009,city,2,FALSE)</f>
        <v>269</v>
      </c>
      <c r="P8009" t="s">
        <v>321</v>
      </c>
      <c r="Q8009">
        <f>VLOOKUP(P8009,state,2,FALSE)</f>
        <v>27</v>
      </c>
      <c r="R8009">
        <v>73120</v>
      </c>
      <c r="S8009" t="s">
        <v>55</v>
      </c>
      <c r="T8009" s="10">
        <f>VLOOKUP(S8009,region,2,FALSE)</f>
        <v>3</v>
      </c>
      <c r="U8009" t="s">
        <v>4380</v>
      </c>
      <c r="V8009" t="s">
        <v>22</v>
      </c>
      <c r="W8009">
        <v>4005</v>
      </c>
      <c r="X8009">
        <f>VLOOKUP(V8009,category,2,FALSE)</f>
        <v>2</v>
      </c>
      <c r="Y8009" t="s">
        <v>3227</v>
      </c>
      <c r="Z8009">
        <f>VLOOKUP(Y8009,subcategory,2,FALSE)</f>
        <v>5</v>
      </c>
      <c r="AA8009" t="s">
        <v>754</v>
      </c>
      <c r="AB8009">
        <v>541.24</v>
      </c>
      <c r="AC8009">
        <v>4</v>
      </c>
      <c r="AD8009">
        <v>0</v>
      </c>
      <c r="AE8009" s="4">
        <v>5.4124000000000478</v>
      </c>
    </row>
    <row r="8010" spans="1:31" x14ac:dyDescent="0.3">
      <c r="A8010" s="2">
        <v>8009</v>
      </c>
      <c r="B8010" t="s">
        <v>7722</v>
      </c>
      <c r="C8010">
        <f>VLOOKUP(B8010,order,2,FALSE)</f>
        <v>3967</v>
      </c>
      <c r="D8010" s="3">
        <v>42325</v>
      </c>
      <c r="E8010" s="3">
        <v>42332</v>
      </c>
      <c r="F8010" t="s">
        <v>25</v>
      </c>
      <c r="G8010" s="10">
        <f>VLOOKUP(F8010,ship,2,FALSE)</f>
        <v>2</v>
      </c>
      <c r="H8010" t="s">
        <v>3986</v>
      </c>
      <c r="I8010">
        <f>VLOOKUP(H8010,customer,2,FALSE)</f>
        <v>732</v>
      </c>
      <c r="J8010" t="s">
        <v>2778</v>
      </c>
      <c r="K8010" t="s">
        <v>9</v>
      </c>
      <c r="L8010">
        <f>VLOOKUP(K8010,segment1,2,FALSE)</f>
        <v>1</v>
      </c>
      <c r="M8010" t="s">
        <v>3255</v>
      </c>
      <c r="N8010" t="s">
        <v>2068</v>
      </c>
      <c r="O8010">
        <f>VLOOKUP(N8010,city,2,FALSE)</f>
        <v>269</v>
      </c>
      <c r="P8010" t="s">
        <v>321</v>
      </c>
      <c r="Q8010">
        <f>VLOOKUP(P8010,state,2,FALSE)</f>
        <v>27</v>
      </c>
      <c r="R8010">
        <v>73120</v>
      </c>
      <c r="S8010" t="s">
        <v>55</v>
      </c>
      <c r="T8010" s="10">
        <f>VLOOKUP(S8010,region,2,FALSE)</f>
        <v>3</v>
      </c>
      <c r="U8010" t="s">
        <v>4366</v>
      </c>
      <c r="V8010" t="s">
        <v>22</v>
      </c>
      <c r="W8010">
        <f>VLOOKUP(U8010,product,2,FALSE)</f>
        <v>259</v>
      </c>
      <c r="X8010">
        <f>VLOOKUP(V8010,category,2,FALSE)</f>
        <v>2</v>
      </c>
      <c r="Y8010" t="s">
        <v>45</v>
      </c>
      <c r="Z8010">
        <f>VLOOKUP(Y8010,subcategory,2,FALSE)</f>
        <v>11</v>
      </c>
      <c r="AA8010" t="s">
        <v>5921</v>
      </c>
      <c r="AB8010">
        <v>106.32</v>
      </c>
      <c r="AC8010">
        <v>3</v>
      </c>
      <c r="AD8010">
        <v>0</v>
      </c>
      <c r="AE8010" s="4">
        <v>49.970399999999991</v>
      </c>
    </row>
    <row r="8011" spans="1:31" x14ac:dyDescent="0.3">
      <c r="A8011" s="2">
        <v>8010</v>
      </c>
      <c r="B8011" t="s">
        <v>7722</v>
      </c>
      <c r="C8011">
        <f>VLOOKUP(B8011,order,2,FALSE)</f>
        <v>3967</v>
      </c>
      <c r="D8011" s="3">
        <v>42325</v>
      </c>
      <c r="E8011" s="3">
        <v>42332</v>
      </c>
      <c r="F8011" t="s">
        <v>25</v>
      </c>
      <c r="G8011" s="10">
        <f>VLOOKUP(F8011,ship,2,FALSE)</f>
        <v>2</v>
      </c>
      <c r="H8011" t="s">
        <v>3986</v>
      </c>
      <c r="I8011">
        <f>VLOOKUP(H8011,customer,2,FALSE)</f>
        <v>732</v>
      </c>
      <c r="J8011" t="s">
        <v>2778</v>
      </c>
      <c r="K8011" t="s">
        <v>9</v>
      </c>
      <c r="L8011">
        <f>VLOOKUP(K8011,segment1,2,FALSE)</f>
        <v>1</v>
      </c>
      <c r="M8011" t="s">
        <v>3255</v>
      </c>
      <c r="N8011" t="s">
        <v>2068</v>
      </c>
      <c r="O8011">
        <f>VLOOKUP(N8011,city,2,FALSE)</f>
        <v>269</v>
      </c>
      <c r="P8011" t="s">
        <v>321</v>
      </c>
      <c r="Q8011">
        <f>VLOOKUP(P8011,state,2,FALSE)</f>
        <v>27</v>
      </c>
      <c r="R8011">
        <v>73120</v>
      </c>
      <c r="S8011" t="s">
        <v>55</v>
      </c>
      <c r="T8011" s="10">
        <f>VLOOKUP(S8011,region,2,FALSE)</f>
        <v>3</v>
      </c>
      <c r="U8011" t="s">
        <v>5859</v>
      </c>
      <c r="V8011" t="s">
        <v>13</v>
      </c>
      <c r="W8011">
        <v>4006</v>
      </c>
      <c r="X8011">
        <f>VLOOKUP(V8011,category,2,FALSE)</f>
        <v>1</v>
      </c>
      <c r="Y8011" t="s">
        <v>3226</v>
      </c>
      <c r="Z8011">
        <f>VLOOKUP(Y8011,subcategory,2,FALSE)</f>
        <v>2</v>
      </c>
      <c r="AA8011" t="s">
        <v>1989</v>
      </c>
      <c r="AB8011">
        <v>1323.8999999999999</v>
      </c>
      <c r="AC8011">
        <v>5</v>
      </c>
      <c r="AD8011">
        <v>0</v>
      </c>
      <c r="AE8011" s="4">
        <v>383.93099999999993</v>
      </c>
    </row>
    <row r="8012" spans="1:31" x14ac:dyDescent="0.3">
      <c r="A8012" s="2">
        <v>8011</v>
      </c>
      <c r="B8012" t="s">
        <v>6693</v>
      </c>
      <c r="C8012">
        <f>VLOOKUP(B8012,order,2,FALSE)</f>
        <v>3968</v>
      </c>
      <c r="D8012" s="3">
        <v>41715</v>
      </c>
      <c r="E8012" s="3">
        <v>41718</v>
      </c>
      <c r="F8012" t="s">
        <v>7</v>
      </c>
      <c r="G8012" s="10">
        <f>VLOOKUP(F8012,ship,2,FALSE)</f>
        <v>1</v>
      </c>
      <c r="H8012" t="s">
        <v>3680</v>
      </c>
      <c r="I8012">
        <f>VLOOKUP(H8012,customer,2,FALSE)</f>
        <v>426</v>
      </c>
      <c r="J8012" t="s">
        <v>1602</v>
      </c>
      <c r="K8012" t="s">
        <v>18</v>
      </c>
      <c r="L8012">
        <f>VLOOKUP(K8012,segment1,2,FALSE)</f>
        <v>2</v>
      </c>
      <c r="M8012" t="s">
        <v>3255</v>
      </c>
      <c r="N8012" t="s">
        <v>77</v>
      </c>
      <c r="O8012">
        <f>VLOOKUP(N8012,city,2,FALSE)</f>
        <v>11</v>
      </c>
      <c r="P8012" t="s">
        <v>78</v>
      </c>
      <c r="Q8012">
        <f>VLOOKUP(P8012,state,2,FALSE)</f>
        <v>10</v>
      </c>
      <c r="R8012">
        <v>19134</v>
      </c>
      <c r="S8012" t="s">
        <v>79</v>
      </c>
      <c r="T8012" s="10">
        <f>VLOOKUP(S8012,region,2,FALSE)</f>
        <v>4</v>
      </c>
      <c r="U8012" t="s">
        <v>5038</v>
      </c>
      <c r="V8012" t="s">
        <v>22</v>
      </c>
      <c r="W8012">
        <f>VLOOKUP(U8012,product,2,FALSE)</f>
        <v>955</v>
      </c>
      <c r="X8012">
        <f>VLOOKUP(V8012,category,2,FALSE)</f>
        <v>2</v>
      </c>
      <c r="Y8012" t="s">
        <v>45</v>
      </c>
      <c r="Z8012">
        <f>VLOOKUP(Y8012,subcategory,2,FALSE)</f>
        <v>11</v>
      </c>
      <c r="AA8012" t="s">
        <v>1943</v>
      </c>
      <c r="AB8012">
        <v>126.624</v>
      </c>
      <c r="AC8012">
        <v>6</v>
      </c>
      <c r="AD8012">
        <v>0.2</v>
      </c>
      <c r="AE8012" s="4">
        <v>41.152799999999992</v>
      </c>
    </row>
    <row r="8013" spans="1:31" x14ac:dyDescent="0.3">
      <c r="A8013" s="2">
        <v>8012</v>
      </c>
      <c r="B8013" t="s">
        <v>7723</v>
      </c>
      <c r="C8013">
        <f>VLOOKUP(B8013,order,2,FALSE)</f>
        <v>3969</v>
      </c>
      <c r="D8013" s="3">
        <v>42175</v>
      </c>
      <c r="E8013" s="3">
        <v>42178</v>
      </c>
      <c r="F8013" t="s">
        <v>97</v>
      </c>
      <c r="G8013" s="10">
        <f>VLOOKUP(F8013,ship,2,FALSE)</f>
        <v>3</v>
      </c>
      <c r="H8013" t="s">
        <v>3849</v>
      </c>
      <c r="I8013">
        <f>VLOOKUP(H8013,customer,2,FALSE)</f>
        <v>595</v>
      </c>
      <c r="J8013" t="s">
        <v>2212</v>
      </c>
      <c r="K8013" t="s">
        <v>9</v>
      </c>
      <c r="L8013">
        <f>VLOOKUP(K8013,segment1,2,FALSE)</f>
        <v>1</v>
      </c>
      <c r="M8013" t="s">
        <v>3255</v>
      </c>
      <c r="N8013" t="s">
        <v>227</v>
      </c>
      <c r="O8013">
        <f>VLOOKUP(N8013,city,2,FALSE)</f>
        <v>35</v>
      </c>
      <c r="P8013" t="s">
        <v>228</v>
      </c>
      <c r="Q8013">
        <f>VLOOKUP(P8013,state,2,FALSE)</f>
        <v>23</v>
      </c>
      <c r="R8013">
        <v>80013</v>
      </c>
      <c r="S8013" t="s">
        <v>21</v>
      </c>
      <c r="T8013" s="10">
        <f>VLOOKUP(S8013,region,2,FALSE)</f>
        <v>2</v>
      </c>
      <c r="U8013" t="s">
        <v>5861</v>
      </c>
      <c r="V8013" t="s">
        <v>35</v>
      </c>
      <c r="W8013">
        <v>4007</v>
      </c>
      <c r="X8013">
        <f>VLOOKUP(V8013,category,2,FALSE)</f>
        <v>3</v>
      </c>
      <c r="Y8013" t="s">
        <v>3230</v>
      </c>
      <c r="Z8013">
        <f>VLOOKUP(Y8013,subcategory,2,FALSE)</f>
        <v>8</v>
      </c>
      <c r="AA8013" t="s">
        <v>1844</v>
      </c>
      <c r="AB8013">
        <v>125.944</v>
      </c>
      <c r="AC8013">
        <v>7</v>
      </c>
      <c r="AD8013">
        <v>0.2</v>
      </c>
      <c r="AE8013" s="4">
        <v>15.742999999999984</v>
      </c>
    </row>
    <row r="8014" spans="1:31" x14ac:dyDescent="0.3">
      <c r="A8014" s="2">
        <v>8013</v>
      </c>
      <c r="B8014" t="s">
        <v>10590</v>
      </c>
      <c r="C8014">
        <f>VLOOKUP(B8014,order,2,FALSE)</f>
        <v>3970</v>
      </c>
      <c r="D8014" s="3">
        <v>42880</v>
      </c>
      <c r="E8014" s="3">
        <v>42880</v>
      </c>
      <c r="F8014" t="s">
        <v>625</v>
      </c>
      <c r="G8014" s="10">
        <f>VLOOKUP(F8014,ship,2,FALSE)</f>
        <v>4</v>
      </c>
      <c r="H8014" t="s">
        <v>3832</v>
      </c>
      <c r="I8014">
        <f>VLOOKUP(H8014,customer,2,FALSE)</f>
        <v>578</v>
      </c>
      <c r="J8014" t="s">
        <v>2150</v>
      </c>
      <c r="K8014" t="s">
        <v>9</v>
      </c>
      <c r="L8014">
        <f>VLOOKUP(K8014,segment1,2,FALSE)</f>
        <v>1</v>
      </c>
      <c r="M8014" t="s">
        <v>3255</v>
      </c>
      <c r="N8014" t="s">
        <v>138</v>
      </c>
      <c r="O8014">
        <f>VLOOKUP(N8014,city,2,FALSE)</f>
        <v>21</v>
      </c>
      <c r="P8014" t="s">
        <v>139</v>
      </c>
      <c r="Q8014">
        <f>VLOOKUP(P8014,state,2,FALSE)</f>
        <v>16</v>
      </c>
      <c r="R8014">
        <v>10009</v>
      </c>
      <c r="S8014" t="s">
        <v>79</v>
      </c>
      <c r="T8014" s="10">
        <f>VLOOKUP(S8014,region,2,FALSE)</f>
        <v>4</v>
      </c>
      <c r="U8014" t="s">
        <v>4982</v>
      </c>
      <c r="V8014" t="s">
        <v>22</v>
      </c>
      <c r="W8014">
        <f>VLOOKUP(U8014,product,2,FALSE)</f>
        <v>897</v>
      </c>
      <c r="X8014">
        <f>VLOOKUP(V8014,category,2,FALSE)</f>
        <v>2</v>
      </c>
      <c r="Y8014" t="s">
        <v>3231</v>
      </c>
      <c r="Z8014">
        <f>VLOOKUP(Y8014,subcategory,2,FALSE)</f>
        <v>9</v>
      </c>
      <c r="AA8014" t="s">
        <v>1241</v>
      </c>
      <c r="AB8014">
        <v>663.92</v>
      </c>
      <c r="AC8014">
        <v>5</v>
      </c>
      <c r="AD8014">
        <v>0.2</v>
      </c>
      <c r="AE8014" s="4">
        <v>207.47499999999994</v>
      </c>
    </row>
    <row r="8015" spans="1:31" x14ac:dyDescent="0.3">
      <c r="A8015" s="2">
        <v>8014</v>
      </c>
      <c r="B8015" t="s">
        <v>10590</v>
      </c>
      <c r="C8015">
        <f>VLOOKUP(B8015,order,2,FALSE)</f>
        <v>3970</v>
      </c>
      <c r="D8015" s="3">
        <v>42880</v>
      </c>
      <c r="E8015" s="3">
        <v>42880</v>
      </c>
      <c r="F8015" t="s">
        <v>625</v>
      </c>
      <c r="G8015" s="10">
        <f>VLOOKUP(F8015,ship,2,FALSE)</f>
        <v>4</v>
      </c>
      <c r="H8015" t="s">
        <v>3832</v>
      </c>
      <c r="I8015">
        <f>VLOOKUP(H8015,customer,2,FALSE)</f>
        <v>578</v>
      </c>
      <c r="J8015" t="s">
        <v>2150</v>
      </c>
      <c r="K8015" t="s">
        <v>9</v>
      </c>
      <c r="L8015">
        <f>VLOOKUP(K8015,segment1,2,FALSE)</f>
        <v>1</v>
      </c>
      <c r="M8015" t="s">
        <v>3255</v>
      </c>
      <c r="N8015" t="s">
        <v>138</v>
      </c>
      <c r="O8015">
        <f>VLOOKUP(N8015,city,2,FALSE)</f>
        <v>21</v>
      </c>
      <c r="P8015" t="s">
        <v>139</v>
      </c>
      <c r="Q8015">
        <f>VLOOKUP(P8015,state,2,FALSE)</f>
        <v>16</v>
      </c>
      <c r="R8015">
        <v>10009</v>
      </c>
      <c r="S8015" t="s">
        <v>79</v>
      </c>
      <c r="T8015" s="10">
        <f>VLOOKUP(S8015,region,2,FALSE)</f>
        <v>4</v>
      </c>
      <c r="U8015" t="s">
        <v>4156</v>
      </c>
      <c r="V8015" t="s">
        <v>35</v>
      </c>
      <c r="W8015">
        <v>4008</v>
      </c>
      <c r="X8015">
        <f>VLOOKUP(V8015,category,2,FALSE)</f>
        <v>3</v>
      </c>
      <c r="Y8015" t="s">
        <v>3232</v>
      </c>
      <c r="Z8015">
        <f>VLOOKUP(Y8015,subcategory,2,FALSE)</f>
        <v>12</v>
      </c>
      <c r="AA8015" t="s">
        <v>222</v>
      </c>
      <c r="AB8015">
        <v>120</v>
      </c>
      <c r="AC8015">
        <v>8</v>
      </c>
      <c r="AD8015">
        <v>0</v>
      </c>
      <c r="AE8015" s="4">
        <v>13.200000000000003</v>
      </c>
    </row>
    <row r="8016" spans="1:31" x14ac:dyDescent="0.3">
      <c r="A8016" s="2">
        <v>8015</v>
      </c>
      <c r="B8016" t="s">
        <v>10590</v>
      </c>
      <c r="C8016">
        <f>VLOOKUP(B8016,order,2,FALSE)</f>
        <v>3970</v>
      </c>
      <c r="D8016" s="3">
        <v>42880</v>
      </c>
      <c r="E8016" s="3">
        <v>42880</v>
      </c>
      <c r="F8016" t="s">
        <v>625</v>
      </c>
      <c r="G8016" s="10">
        <f>VLOOKUP(F8016,ship,2,FALSE)</f>
        <v>4</v>
      </c>
      <c r="H8016" t="s">
        <v>3832</v>
      </c>
      <c r="I8016">
        <f>VLOOKUP(H8016,customer,2,FALSE)</f>
        <v>578</v>
      </c>
      <c r="J8016" t="s">
        <v>2150</v>
      </c>
      <c r="K8016" t="s">
        <v>9</v>
      </c>
      <c r="L8016">
        <f>VLOOKUP(K8016,segment1,2,FALSE)</f>
        <v>1</v>
      </c>
      <c r="M8016" t="s">
        <v>3255</v>
      </c>
      <c r="N8016" t="s">
        <v>138</v>
      </c>
      <c r="O8016">
        <f>VLOOKUP(N8016,city,2,FALSE)</f>
        <v>21</v>
      </c>
      <c r="P8016" t="s">
        <v>139</v>
      </c>
      <c r="Q8016">
        <f>VLOOKUP(P8016,state,2,FALSE)</f>
        <v>16</v>
      </c>
      <c r="R8016">
        <v>10009</v>
      </c>
      <c r="S8016" t="s">
        <v>79</v>
      </c>
      <c r="T8016" s="10">
        <f>VLOOKUP(S8016,region,2,FALSE)</f>
        <v>4</v>
      </c>
      <c r="U8016" t="s">
        <v>5393</v>
      </c>
      <c r="V8016" t="s">
        <v>22</v>
      </c>
      <c r="W8016">
        <f>VLOOKUP(U8016,product,2,FALSE)</f>
        <v>1322</v>
      </c>
      <c r="X8016">
        <f>VLOOKUP(V8016,category,2,FALSE)</f>
        <v>2</v>
      </c>
      <c r="Y8016" t="s">
        <v>3234</v>
      </c>
      <c r="Z8016">
        <f>VLOOKUP(Y8016,subcategory,2,FALSE)</f>
        <v>14</v>
      </c>
      <c r="AA8016" t="s">
        <v>1942</v>
      </c>
      <c r="AB8016">
        <v>3.29</v>
      </c>
      <c r="AC8016">
        <v>1</v>
      </c>
      <c r="AD8016">
        <v>0</v>
      </c>
      <c r="AE8016" s="4">
        <v>1.4804999999999999</v>
      </c>
    </row>
    <row r="8017" spans="1:31" x14ac:dyDescent="0.3">
      <c r="A8017" s="2">
        <v>8016</v>
      </c>
      <c r="B8017" t="s">
        <v>10590</v>
      </c>
      <c r="C8017">
        <f>VLOOKUP(B8017,order,2,FALSE)</f>
        <v>3970</v>
      </c>
      <c r="D8017" s="3">
        <v>42880</v>
      </c>
      <c r="E8017" s="3">
        <v>42880</v>
      </c>
      <c r="F8017" t="s">
        <v>625</v>
      </c>
      <c r="G8017" s="10">
        <f>VLOOKUP(F8017,ship,2,FALSE)</f>
        <v>4</v>
      </c>
      <c r="H8017" t="s">
        <v>3832</v>
      </c>
      <c r="I8017">
        <f>VLOOKUP(H8017,customer,2,FALSE)</f>
        <v>578</v>
      </c>
      <c r="J8017" t="s">
        <v>2150</v>
      </c>
      <c r="K8017" t="s">
        <v>9</v>
      </c>
      <c r="L8017">
        <f>VLOOKUP(K8017,segment1,2,FALSE)</f>
        <v>1</v>
      </c>
      <c r="M8017" t="s">
        <v>3255</v>
      </c>
      <c r="N8017" t="s">
        <v>138</v>
      </c>
      <c r="O8017">
        <f>VLOOKUP(N8017,city,2,FALSE)</f>
        <v>21</v>
      </c>
      <c r="P8017" t="s">
        <v>139</v>
      </c>
      <c r="Q8017">
        <f>VLOOKUP(P8017,state,2,FALSE)</f>
        <v>16</v>
      </c>
      <c r="R8017">
        <v>10009</v>
      </c>
      <c r="S8017" t="s">
        <v>79</v>
      </c>
      <c r="T8017" s="10">
        <f>VLOOKUP(S8017,region,2,FALSE)</f>
        <v>4</v>
      </c>
      <c r="U8017" t="s">
        <v>4640</v>
      </c>
      <c r="V8017" t="s">
        <v>13</v>
      </c>
      <c r="W8017">
        <v>4009</v>
      </c>
      <c r="X8017">
        <f>VLOOKUP(V8017,category,2,FALSE)</f>
        <v>1</v>
      </c>
      <c r="Y8017" t="s">
        <v>3228</v>
      </c>
      <c r="Z8017">
        <f>VLOOKUP(Y8017,subcategory,2,FALSE)</f>
        <v>6</v>
      </c>
      <c r="AA8017" t="s">
        <v>2505</v>
      </c>
      <c r="AB8017">
        <v>18.84</v>
      </c>
      <c r="AC8017">
        <v>3</v>
      </c>
      <c r="AD8017">
        <v>0</v>
      </c>
      <c r="AE8017" s="4">
        <v>6.0287999999999995</v>
      </c>
    </row>
    <row r="8018" spans="1:31" x14ac:dyDescent="0.3">
      <c r="A8018" s="2">
        <v>8017</v>
      </c>
      <c r="B8018" t="s">
        <v>6694</v>
      </c>
      <c r="C8018">
        <f>VLOOKUP(B8018,order,2,FALSE)</f>
        <v>3971</v>
      </c>
      <c r="D8018" s="3">
        <v>41891</v>
      </c>
      <c r="E8018" s="3">
        <v>41893</v>
      </c>
      <c r="F8018" t="s">
        <v>97</v>
      </c>
      <c r="G8018" s="10">
        <f>VLOOKUP(F8018,ship,2,FALSE)</f>
        <v>3</v>
      </c>
      <c r="H8018" t="s">
        <v>3631</v>
      </c>
      <c r="I8018">
        <f>VLOOKUP(H8018,customer,2,FALSE)</f>
        <v>377</v>
      </c>
      <c r="J8018" t="s">
        <v>1399</v>
      </c>
      <c r="K8018" t="s">
        <v>52</v>
      </c>
      <c r="L8018">
        <f>VLOOKUP(K8018,segment1,2,FALSE)</f>
        <v>3</v>
      </c>
      <c r="M8018" t="s">
        <v>3255</v>
      </c>
      <c r="N8018" t="s">
        <v>1152</v>
      </c>
      <c r="O8018">
        <f>VLOOKUP(N8018,city,2,FALSE)</f>
        <v>153</v>
      </c>
      <c r="P8018" t="s">
        <v>249</v>
      </c>
      <c r="Q8018">
        <f>VLOOKUP(P8018,state,2,FALSE)</f>
        <v>25</v>
      </c>
      <c r="R8018">
        <v>43130</v>
      </c>
      <c r="S8018" t="s">
        <v>79</v>
      </c>
      <c r="T8018" s="10">
        <f>VLOOKUP(S8018,region,2,FALSE)</f>
        <v>4</v>
      </c>
      <c r="U8018" t="s">
        <v>5381</v>
      </c>
      <c r="V8018" t="s">
        <v>13</v>
      </c>
      <c r="W8018">
        <f>VLOOKUP(U8018,product,2,FALSE)</f>
        <v>1309</v>
      </c>
      <c r="X8018">
        <f>VLOOKUP(V8018,category,2,FALSE)</f>
        <v>1</v>
      </c>
      <c r="Y8018" t="s">
        <v>3228</v>
      </c>
      <c r="Z8018">
        <f>VLOOKUP(Y8018,subcategory,2,FALSE)</f>
        <v>6</v>
      </c>
      <c r="AA8018" t="s">
        <v>1911</v>
      </c>
      <c r="AB8018">
        <v>60.672000000000011</v>
      </c>
      <c r="AC8018">
        <v>6</v>
      </c>
      <c r="AD8018">
        <v>0.2</v>
      </c>
      <c r="AE8018" s="4">
        <v>12.892799999999998</v>
      </c>
    </row>
    <row r="8019" spans="1:31" x14ac:dyDescent="0.3">
      <c r="A8019" s="2">
        <v>8018</v>
      </c>
      <c r="B8019" t="s">
        <v>6694</v>
      </c>
      <c r="C8019">
        <f>VLOOKUP(B8019,order,2,FALSE)</f>
        <v>3971</v>
      </c>
      <c r="D8019" s="3">
        <v>41891</v>
      </c>
      <c r="E8019" s="3">
        <v>41893</v>
      </c>
      <c r="F8019" t="s">
        <v>97</v>
      </c>
      <c r="G8019" s="10">
        <f>VLOOKUP(F8019,ship,2,FALSE)</f>
        <v>3</v>
      </c>
      <c r="H8019" t="s">
        <v>3631</v>
      </c>
      <c r="I8019">
        <f>VLOOKUP(H8019,customer,2,FALSE)</f>
        <v>377</v>
      </c>
      <c r="J8019" t="s">
        <v>1399</v>
      </c>
      <c r="K8019" t="s">
        <v>52</v>
      </c>
      <c r="L8019">
        <f>VLOOKUP(K8019,segment1,2,FALSE)</f>
        <v>3</v>
      </c>
      <c r="M8019" t="s">
        <v>3255</v>
      </c>
      <c r="N8019" t="s">
        <v>1152</v>
      </c>
      <c r="O8019">
        <f>VLOOKUP(N8019,city,2,FALSE)</f>
        <v>153</v>
      </c>
      <c r="P8019" t="s">
        <v>249</v>
      </c>
      <c r="Q8019">
        <f>VLOOKUP(P8019,state,2,FALSE)</f>
        <v>25</v>
      </c>
      <c r="R8019">
        <v>43130</v>
      </c>
      <c r="S8019" t="s">
        <v>79</v>
      </c>
      <c r="T8019" s="10">
        <f>VLOOKUP(S8019,region,2,FALSE)</f>
        <v>4</v>
      </c>
      <c r="U8019" t="s">
        <v>5089</v>
      </c>
      <c r="V8019" t="s">
        <v>22</v>
      </c>
      <c r="W8019">
        <v>4010</v>
      </c>
      <c r="X8019">
        <f>VLOOKUP(V8019,category,2,FALSE)</f>
        <v>2</v>
      </c>
      <c r="Y8019" t="s">
        <v>3229</v>
      </c>
      <c r="Z8019">
        <f>VLOOKUP(Y8019,subcategory,2,FALSE)</f>
        <v>7</v>
      </c>
      <c r="AA8019" t="s">
        <v>621</v>
      </c>
      <c r="AB8019">
        <v>30.816000000000003</v>
      </c>
      <c r="AC8019">
        <v>9</v>
      </c>
      <c r="AD8019">
        <v>0.2</v>
      </c>
      <c r="AE8019" s="4">
        <v>2.6964000000000006</v>
      </c>
    </row>
    <row r="8020" spans="1:31" x14ac:dyDescent="0.3">
      <c r="A8020" s="2">
        <v>8019</v>
      </c>
      <c r="B8020" t="s">
        <v>10591</v>
      </c>
      <c r="C8020">
        <f>VLOOKUP(B8020,order,2,FALSE)</f>
        <v>3972</v>
      </c>
      <c r="D8020" s="3">
        <v>43025</v>
      </c>
      <c r="E8020" s="3">
        <v>43027</v>
      </c>
      <c r="F8020" t="s">
        <v>7</v>
      </c>
      <c r="G8020" s="10">
        <f>VLOOKUP(F8020,ship,2,FALSE)</f>
        <v>1</v>
      </c>
      <c r="H8020" t="s">
        <v>3547</v>
      </c>
      <c r="I8020">
        <f>VLOOKUP(H8020,customer,2,FALSE)</f>
        <v>293</v>
      </c>
      <c r="J8020" t="s">
        <v>1125</v>
      </c>
      <c r="K8020" t="s">
        <v>18</v>
      </c>
      <c r="L8020">
        <f>VLOOKUP(K8020,segment1,2,FALSE)</f>
        <v>2</v>
      </c>
      <c r="M8020" t="s">
        <v>3255</v>
      </c>
      <c r="N8020" t="s">
        <v>3133</v>
      </c>
      <c r="O8020">
        <f>VLOOKUP(N8020,city,2,FALSE)</f>
        <v>495</v>
      </c>
      <c r="P8020" t="s">
        <v>20</v>
      </c>
      <c r="Q8020">
        <f>VLOOKUP(P8020,state,2,FALSE)</f>
        <v>2</v>
      </c>
      <c r="R8020">
        <v>95351</v>
      </c>
      <c r="S8020" t="s">
        <v>21</v>
      </c>
      <c r="T8020" s="10">
        <f>VLOOKUP(S8020,region,2,FALSE)</f>
        <v>2</v>
      </c>
      <c r="U8020" t="s">
        <v>4302</v>
      </c>
      <c r="V8020" t="s">
        <v>35</v>
      </c>
      <c r="W8020">
        <f>VLOOKUP(U8020,product,2,FALSE)</f>
        <v>195</v>
      </c>
      <c r="X8020">
        <f>VLOOKUP(V8020,category,2,FALSE)</f>
        <v>3</v>
      </c>
      <c r="Y8020" t="s">
        <v>3230</v>
      </c>
      <c r="Z8020">
        <f>VLOOKUP(Y8020,subcategory,2,FALSE)</f>
        <v>8</v>
      </c>
      <c r="AA8020" t="s">
        <v>2438</v>
      </c>
      <c r="AB8020">
        <v>52.792000000000002</v>
      </c>
      <c r="AC8020">
        <v>1</v>
      </c>
      <c r="AD8020">
        <v>0.2</v>
      </c>
      <c r="AE8020" s="4">
        <v>4.6193000000000026</v>
      </c>
    </row>
    <row r="8021" spans="1:31" x14ac:dyDescent="0.3">
      <c r="A8021" s="2">
        <v>8020</v>
      </c>
      <c r="B8021" t="s">
        <v>10592</v>
      </c>
      <c r="C8021">
        <f>VLOOKUP(B8021,order,2,FALSE)</f>
        <v>3973</v>
      </c>
      <c r="D8021" s="3">
        <v>43041</v>
      </c>
      <c r="E8021" s="3">
        <v>43044</v>
      </c>
      <c r="F8021" t="s">
        <v>97</v>
      </c>
      <c r="G8021" s="10">
        <f>VLOOKUP(F8021,ship,2,FALSE)</f>
        <v>3</v>
      </c>
      <c r="H8021" t="s">
        <v>3328</v>
      </c>
      <c r="I8021">
        <f>VLOOKUP(H8021,customer,2,FALSE)</f>
        <v>74</v>
      </c>
      <c r="J8021" t="s">
        <v>319</v>
      </c>
      <c r="K8021" t="s">
        <v>9</v>
      </c>
      <c r="L8021">
        <f>VLOOKUP(K8021,segment1,2,FALSE)</f>
        <v>1</v>
      </c>
      <c r="M8021" t="s">
        <v>3255</v>
      </c>
      <c r="N8021" t="s">
        <v>2160</v>
      </c>
      <c r="O8021">
        <f>VLOOKUP(N8021,city,2,FALSE)</f>
        <v>286</v>
      </c>
      <c r="P8021" t="s">
        <v>295</v>
      </c>
      <c r="Q8021">
        <f>VLOOKUP(P8021,state,2,FALSE)</f>
        <v>26</v>
      </c>
      <c r="R8021">
        <v>63116</v>
      </c>
      <c r="S8021" t="s">
        <v>55</v>
      </c>
      <c r="T8021" s="10">
        <f>VLOOKUP(S8021,region,2,FALSE)</f>
        <v>3</v>
      </c>
      <c r="U8021" t="s">
        <v>5674</v>
      </c>
      <c r="V8021" t="s">
        <v>22</v>
      </c>
      <c r="W8021">
        <v>4011</v>
      </c>
      <c r="X8021">
        <f>VLOOKUP(V8021,category,2,FALSE)</f>
        <v>2</v>
      </c>
      <c r="Y8021" t="s">
        <v>38</v>
      </c>
      <c r="Z8021">
        <f>VLOOKUP(Y8021,subcategory,2,FALSE)</f>
        <v>10</v>
      </c>
      <c r="AA8021" t="s">
        <v>480</v>
      </c>
      <c r="AB8021">
        <v>83.9</v>
      </c>
      <c r="AC8021">
        <v>10</v>
      </c>
      <c r="AD8021">
        <v>0</v>
      </c>
      <c r="AE8021" s="4">
        <v>20.975000000000001</v>
      </c>
    </row>
    <row r="8022" spans="1:31" x14ac:dyDescent="0.3">
      <c r="A8022" s="2">
        <v>8021</v>
      </c>
      <c r="B8022" t="s">
        <v>10592</v>
      </c>
      <c r="C8022">
        <f>VLOOKUP(B8022,order,2,FALSE)</f>
        <v>3973</v>
      </c>
      <c r="D8022" s="3">
        <v>43041</v>
      </c>
      <c r="E8022" s="3">
        <v>43044</v>
      </c>
      <c r="F8022" t="s">
        <v>97</v>
      </c>
      <c r="G8022" s="10">
        <f>VLOOKUP(F8022,ship,2,FALSE)</f>
        <v>3</v>
      </c>
      <c r="H8022" t="s">
        <v>3328</v>
      </c>
      <c r="I8022">
        <f>VLOOKUP(H8022,customer,2,FALSE)</f>
        <v>74</v>
      </c>
      <c r="J8022" t="s">
        <v>319</v>
      </c>
      <c r="K8022" t="s">
        <v>9</v>
      </c>
      <c r="L8022">
        <f>VLOOKUP(K8022,segment1,2,FALSE)</f>
        <v>1</v>
      </c>
      <c r="M8022" t="s">
        <v>3255</v>
      </c>
      <c r="N8022" t="s">
        <v>2160</v>
      </c>
      <c r="O8022">
        <f>VLOOKUP(N8022,city,2,FALSE)</f>
        <v>286</v>
      </c>
      <c r="P8022" t="s">
        <v>295</v>
      </c>
      <c r="Q8022">
        <f>VLOOKUP(P8022,state,2,FALSE)</f>
        <v>26</v>
      </c>
      <c r="R8022">
        <v>63116</v>
      </c>
      <c r="S8022" t="s">
        <v>55</v>
      </c>
      <c r="T8022" s="10">
        <f>VLOOKUP(S8022,region,2,FALSE)</f>
        <v>3</v>
      </c>
      <c r="U8022" t="s">
        <v>5101</v>
      </c>
      <c r="V8022" t="s">
        <v>22</v>
      </c>
      <c r="W8022">
        <f>VLOOKUP(U8022,product,2,FALSE)</f>
        <v>1018</v>
      </c>
      <c r="X8022">
        <f>VLOOKUP(V8022,category,2,FALSE)</f>
        <v>2</v>
      </c>
      <c r="Y8022" t="s">
        <v>45</v>
      </c>
      <c r="Z8022">
        <f>VLOOKUP(Y8022,subcategory,2,FALSE)</f>
        <v>11</v>
      </c>
      <c r="AA8022" t="s">
        <v>2971</v>
      </c>
      <c r="AB8022">
        <v>11.76</v>
      </c>
      <c r="AC8022">
        <v>2</v>
      </c>
      <c r="AD8022">
        <v>0</v>
      </c>
      <c r="AE8022" s="4">
        <v>5.7623999999999995</v>
      </c>
    </row>
    <row r="8023" spans="1:31" x14ac:dyDescent="0.3">
      <c r="A8023" s="2">
        <v>8022</v>
      </c>
      <c r="B8023" t="s">
        <v>6695</v>
      </c>
      <c r="C8023">
        <f>VLOOKUP(B8023,order,2,FALSE)</f>
        <v>3974</v>
      </c>
      <c r="D8023" s="3">
        <v>41841</v>
      </c>
      <c r="E8023" s="3">
        <v>41845</v>
      </c>
      <c r="F8023" t="s">
        <v>25</v>
      </c>
      <c r="G8023" s="10">
        <f>VLOOKUP(F8023,ship,2,FALSE)</f>
        <v>2</v>
      </c>
      <c r="H8023" t="s">
        <v>3702</v>
      </c>
      <c r="I8023">
        <f>VLOOKUP(H8023,customer,2,FALSE)</f>
        <v>448</v>
      </c>
      <c r="J8023" t="s">
        <v>1659</v>
      </c>
      <c r="K8023" t="s">
        <v>18</v>
      </c>
      <c r="L8023">
        <f>VLOOKUP(K8023,segment1,2,FALSE)</f>
        <v>2</v>
      </c>
      <c r="M8023" t="s">
        <v>3255</v>
      </c>
      <c r="N8023" t="s">
        <v>402</v>
      </c>
      <c r="O8023">
        <f>VLOOKUP(N8023,city,2,FALSE)</f>
        <v>62</v>
      </c>
      <c r="P8023" t="s">
        <v>54</v>
      </c>
      <c r="Q8023">
        <f>VLOOKUP(P8023,state,2,FALSE)</f>
        <v>6</v>
      </c>
      <c r="R8023">
        <v>75217</v>
      </c>
      <c r="S8023" t="s">
        <v>55</v>
      </c>
      <c r="T8023" s="10">
        <f>VLOOKUP(S8023,region,2,FALSE)</f>
        <v>3</v>
      </c>
      <c r="U8023" t="s">
        <v>5328</v>
      </c>
      <c r="V8023" t="s">
        <v>22</v>
      </c>
      <c r="W8023">
        <v>4012</v>
      </c>
      <c r="X8023">
        <f>VLOOKUP(V8023,category,2,FALSE)</f>
        <v>2</v>
      </c>
      <c r="Y8023" t="s">
        <v>38</v>
      </c>
      <c r="Z8023">
        <f>VLOOKUP(Y8023,subcategory,2,FALSE)</f>
        <v>10</v>
      </c>
      <c r="AA8023" t="s">
        <v>75</v>
      </c>
      <c r="AB8023">
        <v>4.9919999999999991</v>
      </c>
      <c r="AC8023">
        <v>3</v>
      </c>
      <c r="AD8023">
        <v>0.8</v>
      </c>
      <c r="AE8023" s="4">
        <v>-12.979200000000002</v>
      </c>
    </row>
    <row r="8024" spans="1:31" x14ac:dyDescent="0.3">
      <c r="A8024" s="2">
        <v>8023</v>
      </c>
      <c r="B8024" t="s">
        <v>6695</v>
      </c>
      <c r="C8024">
        <f>VLOOKUP(B8024,order,2,FALSE)</f>
        <v>3974</v>
      </c>
      <c r="D8024" s="3">
        <v>41841</v>
      </c>
      <c r="E8024" s="3">
        <v>41845</v>
      </c>
      <c r="F8024" t="s">
        <v>25</v>
      </c>
      <c r="G8024" s="10">
        <f>VLOOKUP(F8024,ship,2,FALSE)</f>
        <v>2</v>
      </c>
      <c r="H8024" t="s">
        <v>3702</v>
      </c>
      <c r="I8024">
        <f>VLOOKUP(H8024,customer,2,FALSE)</f>
        <v>448</v>
      </c>
      <c r="J8024" t="s">
        <v>1659</v>
      </c>
      <c r="K8024" t="s">
        <v>18</v>
      </c>
      <c r="L8024">
        <f>VLOOKUP(K8024,segment1,2,FALSE)</f>
        <v>2</v>
      </c>
      <c r="M8024" t="s">
        <v>3255</v>
      </c>
      <c r="N8024" t="s">
        <v>402</v>
      </c>
      <c r="O8024">
        <f>VLOOKUP(N8024,city,2,FALSE)</f>
        <v>62</v>
      </c>
      <c r="P8024" t="s">
        <v>54</v>
      </c>
      <c r="Q8024">
        <f>VLOOKUP(P8024,state,2,FALSE)</f>
        <v>6</v>
      </c>
      <c r="R8024">
        <v>75217</v>
      </c>
      <c r="S8024" t="s">
        <v>55</v>
      </c>
      <c r="T8024" s="10">
        <f>VLOOKUP(S8024,region,2,FALSE)</f>
        <v>3</v>
      </c>
      <c r="U8024" t="s">
        <v>5724</v>
      </c>
      <c r="V8024" t="s">
        <v>22</v>
      </c>
      <c r="W8024">
        <f>VLOOKUP(U8024,product,2,FALSE)</f>
        <v>1665</v>
      </c>
      <c r="X8024">
        <f>VLOOKUP(V8024,category,2,FALSE)</f>
        <v>2</v>
      </c>
      <c r="Y8024" t="s">
        <v>103</v>
      </c>
      <c r="Z8024">
        <f>VLOOKUP(Y8024,subcategory,2,FALSE)</f>
        <v>13</v>
      </c>
      <c r="AA8024" t="s">
        <v>263</v>
      </c>
      <c r="AB8024">
        <v>87.92</v>
      </c>
      <c r="AC8024">
        <v>5</v>
      </c>
      <c r="AD8024">
        <v>0.2</v>
      </c>
      <c r="AE8024" s="4">
        <v>29.673000000000005</v>
      </c>
    </row>
    <row r="8025" spans="1:31" x14ac:dyDescent="0.3">
      <c r="A8025" s="2">
        <v>8024</v>
      </c>
      <c r="B8025" t="s">
        <v>6695</v>
      </c>
      <c r="C8025">
        <f>VLOOKUP(B8025,order,2,FALSE)</f>
        <v>3974</v>
      </c>
      <c r="D8025" s="3">
        <v>41841</v>
      </c>
      <c r="E8025" s="3">
        <v>41845</v>
      </c>
      <c r="F8025" t="s">
        <v>25</v>
      </c>
      <c r="G8025" s="10">
        <f>VLOOKUP(F8025,ship,2,FALSE)</f>
        <v>2</v>
      </c>
      <c r="H8025" t="s">
        <v>3702</v>
      </c>
      <c r="I8025">
        <f>VLOOKUP(H8025,customer,2,FALSE)</f>
        <v>448</v>
      </c>
      <c r="J8025" t="s">
        <v>1659</v>
      </c>
      <c r="K8025" t="s">
        <v>18</v>
      </c>
      <c r="L8025">
        <f>VLOOKUP(K8025,segment1,2,FALSE)</f>
        <v>2</v>
      </c>
      <c r="M8025" t="s">
        <v>3255</v>
      </c>
      <c r="N8025" t="s">
        <v>402</v>
      </c>
      <c r="O8025">
        <f>VLOOKUP(N8025,city,2,FALSE)</f>
        <v>62</v>
      </c>
      <c r="P8025" t="s">
        <v>54</v>
      </c>
      <c r="Q8025">
        <f>VLOOKUP(P8025,state,2,FALSE)</f>
        <v>6</v>
      </c>
      <c r="R8025">
        <v>75217</v>
      </c>
      <c r="S8025" t="s">
        <v>55</v>
      </c>
      <c r="T8025" s="10">
        <f>VLOOKUP(S8025,region,2,FALSE)</f>
        <v>3</v>
      </c>
      <c r="U8025" t="s">
        <v>4598</v>
      </c>
      <c r="V8025" t="s">
        <v>13</v>
      </c>
      <c r="W8025">
        <v>4013</v>
      </c>
      <c r="X8025">
        <f>VLOOKUP(V8025,category,2,FALSE)</f>
        <v>1</v>
      </c>
      <c r="Y8025" t="s">
        <v>3226</v>
      </c>
      <c r="Z8025">
        <f>VLOOKUP(Y8025,subcategory,2,FALSE)</f>
        <v>2</v>
      </c>
      <c r="AA8025" t="s">
        <v>1146</v>
      </c>
      <c r="AB8025">
        <v>657.93</v>
      </c>
      <c r="AC8025">
        <v>5</v>
      </c>
      <c r="AD8025">
        <v>0.3</v>
      </c>
      <c r="AE8025" s="4">
        <v>-93.989999999999952</v>
      </c>
    </row>
    <row r="8026" spans="1:31" x14ac:dyDescent="0.3">
      <c r="A8026" s="2">
        <v>8025</v>
      </c>
      <c r="B8026" t="s">
        <v>6695</v>
      </c>
      <c r="C8026">
        <f>VLOOKUP(B8026,order,2,FALSE)</f>
        <v>3974</v>
      </c>
      <c r="D8026" s="3">
        <v>41841</v>
      </c>
      <c r="E8026" s="3">
        <v>41845</v>
      </c>
      <c r="F8026" t="s">
        <v>25</v>
      </c>
      <c r="G8026" s="10">
        <f>VLOOKUP(F8026,ship,2,FALSE)</f>
        <v>2</v>
      </c>
      <c r="H8026" t="s">
        <v>3702</v>
      </c>
      <c r="I8026">
        <f>VLOOKUP(H8026,customer,2,FALSE)</f>
        <v>448</v>
      </c>
      <c r="J8026" t="s">
        <v>1659</v>
      </c>
      <c r="K8026" t="s">
        <v>18</v>
      </c>
      <c r="L8026">
        <f>VLOOKUP(K8026,segment1,2,FALSE)</f>
        <v>2</v>
      </c>
      <c r="M8026" t="s">
        <v>3255</v>
      </c>
      <c r="N8026" t="s">
        <v>402</v>
      </c>
      <c r="O8026">
        <f>VLOOKUP(N8026,city,2,FALSE)</f>
        <v>62</v>
      </c>
      <c r="P8026" t="s">
        <v>54</v>
      </c>
      <c r="Q8026">
        <f>VLOOKUP(P8026,state,2,FALSE)</f>
        <v>6</v>
      </c>
      <c r="R8026">
        <v>75217</v>
      </c>
      <c r="S8026" t="s">
        <v>55</v>
      </c>
      <c r="T8026" s="10">
        <f>VLOOKUP(S8026,region,2,FALSE)</f>
        <v>3</v>
      </c>
      <c r="U8026" t="s">
        <v>5644</v>
      </c>
      <c r="V8026" t="s">
        <v>22</v>
      </c>
      <c r="W8026">
        <f>VLOOKUP(U8026,product,2,FALSE)</f>
        <v>1582</v>
      </c>
      <c r="X8026">
        <f>VLOOKUP(V8026,category,2,FALSE)</f>
        <v>2</v>
      </c>
      <c r="Y8026" t="s">
        <v>3231</v>
      </c>
      <c r="Z8026">
        <f>VLOOKUP(Y8026,subcategory,2,FALSE)</f>
        <v>9</v>
      </c>
      <c r="AA8026" t="s">
        <v>1502</v>
      </c>
      <c r="AB8026">
        <v>1.0439999999999998</v>
      </c>
      <c r="AC8026">
        <v>1</v>
      </c>
      <c r="AD8026">
        <v>0.8</v>
      </c>
      <c r="AE8026" s="4">
        <v>-1.8270000000000004</v>
      </c>
    </row>
    <row r="8027" spans="1:31" x14ac:dyDescent="0.3">
      <c r="A8027" s="2">
        <v>8026</v>
      </c>
      <c r="B8027" t="s">
        <v>7724</v>
      </c>
      <c r="C8027">
        <f>VLOOKUP(B8027,order,2,FALSE)</f>
        <v>3975</v>
      </c>
      <c r="D8027" s="3">
        <v>42258</v>
      </c>
      <c r="E8027" s="3">
        <v>42262</v>
      </c>
      <c r="F8027" t="s">
        <v>7</v>
      </c>
      <c r="G8027" s="10">
        <f>VLOOKUP(F8027,ship,2,FALSE)</f>
        <v>1</v>
      </c>
      <c r="H8027" t="s">
        <v>4016</v>
      </c>
      <c r="I8027">
        <f>VLOOKUP(H8027,customer,2,FALSE)</f>
        <v>761</v>
      </c>
      <c r="J8027" t="s">
        <v>2972</v>
      </c>
      <c r="K8027" t="s">
        <v>18</v>
      </c>
      <c r="L8027">
        <f>VLOOKUP(K8027,segment1,2,FALSE)</f>
        <v>2</v>
      </c>
      <c r="M8027" t="s">
        <v>3255</v>
      </c>
      <c r="N8027" t="s">
        <v>138</v>
      </c>
      <c r="O8027">
        <f>VLOOKUP(N8027,city,2,FALSE)</f>
        <v>21</v>
      </c>
      <c r="P8027" t="s">
        <v>139</v>
      </c>
      <c r="Q8027">
        <f>VLOOKUP(P8027,state,2,FALSE)</f>
        <v>16</v>
      </c>
      <c r="R8027">
        <v>10035</v>
      </c>
      <c r="S8027" t="s">
        <v>79</v>
      </c>
      <c r="T8027" s="10">
        <f>VLOOKUP(S8027,region,2,FALSE)</f>
        <v>4</v>
      </c>
      <c r="U8027" t="s">
        <v>5862</v>
      </c>
      <c r="V8027" t="s">
        <v>13</v>
      </c>
      <c r="W8027">
        <v>4014</v>
      </c>
      <c r="X8027">
        <f>VLOOKUP(V8027,category,2,FALSE)</f>
        <v>1</v>
      </c>
      <c r="Y8027" t="s">
        <v>3228</v>
      </c>
      <c r="Z8027">
        <f>VLOOKUP(Y8027,subcategory,2,FALSE)</f>
        <v>6</v>
      </c>
      <c r="AA8027" t="s">
        <v>880</v>
      </c>
      <c r="AB8027">
        <v>210.68</v>
      </c>
      <c r="AC8027">
        <v>2</v>
      </c>
      <c r="AD8027">
        <v>0</v>
      </c>
      <c r="AE8027" s="4">
        <v>50.563199999999995</v>
      </c>
    </row>
    <row r="8028" spans="1:31" x14ac:dyDescent="0.3">
      <c r="A8028" s="2">
        <v>8027</v>
      </c>
      <c r="B8028" t="s">
        <v>7724</v>
      </c>
      <c r="C8028">
        <f>VLOOKUP(B8028,order,2,FALSE)</f>
        <v>3975</v>
      </c>
      <c r="D8028" s="3">
        <v>42258</v>
      </c>
      <c r="E8028" s="3">
        <v>42262</v>
      </c>
      <c r="F8028" t="s">
        <v>7</v>
      </c>
      <c r="G8028" s="10">
        <f>VLOOKUP(F8028,ship,2,FALSE)</f>
        <v>1</v>
      </c>
      <c r="H8028" t="s">
        <v>4016</v>
      </c>
      <c r="I8028">
        <f>VLOOKUP(H8028,customer,2,FALSE)</f>
        <v>761</v>
      </c>
      <c r="J8028" t="s">
        <v>2972</v>
      </c>
      <c r="K8028" t="s">
        <v>18</v>
      </c>
      <c r="L8028">
        <f>VLOOKUP(K8028,segment1,2,FALSE)</f>
        <v>2</v>
      </c>
      <c r="M8028" t="s">
        <v>3255</v>
      </c>
      <c r="N8028" t="s">
        <v>138</v>
      </c>
      <c r="O8028">
        <f>VLOOKUP(N8028,city,2,FALSE)</f>
        <v>21</v>
      </c>
      <c r="P8028" t="s">
        <v>139</v>
      </c>
      <c r="Q8028">
        <f>VLOOKUP(P8028,state,2,FALSE)</f>
        <v>16</v>
      </c>
      <c r="R8028">
        <v>10035</v>
      </c>
      <c r="S8028" t="s">
        <v>79</v>
      </c>
      <c r="T8028" s="10">
        <f>VLOOKUP(S8028,region,2,FALSE)</f>
        <v>4</v>
      </c>
      <c r="U8028" t="s">
        <v>5876</v>
      </c>
      <c r="V8028" t="s">
        <v>22</v>
      </c>
      <c r="W8028">
        <f>VLOOKUP(U8028,product,2,FALSE)</f>
        <v>1820</v>
      </c>
      <c r="X8028">
        <f>VLOOKUP(V8028,category,2,FALSE)</f>
        <v>2</v>
      </c>
      <c r="Y8028" t="s">
        <v>3227</v>
      </c>
      <c r="Z8028">
        <f>VLOOKUP(Y8028,subcategory,2,FALSE)</f>
        <v>5</v>
      </c>
      <c r="AA8028" t="s">
        <v>1039</v>
      </c>
      <c r="AB8028">
        <v>78.8</v>
      </c>
      <c r="AC8028">
        <v>1</v>
      </c>
      <c r="AD8028">
        <v>0</v>
      </c>
      <c r="AE8028" s="4">
        <v>1.5760000000000076</v>
      </c>
    </row>
    <row r="8029" spans="1:31" x14ac:dyDescent="0.3">
      <c r="A8029" s="2">
        <v>8028</v>
      </c>
      <c r="B8029" t="s">
        <v>7724</v>
      </c>
      <c r="C8029">
        <f>VLOOKUP(B8029,order,2,FALSE)</f>
        <v>3975</v>
      </c>
      <c r="D8029" s="3">
        <v>42258</v>
      </c>
      <c r="E8029" s="3">
        <v>42262</v>
      </c>
      <c r="F8029" t="s">
        <v>7</v>
      </c>
      <c r="G8029" s="10">
        <f>VLOOKUP(F8029,ship,2,FALSE)</f>
        <v>1</v>
      </c>
      <c r="H8029" t="s">
        <v>4016</v>
      </c>
      <c r="I8029">
        <f>VLOOKUP(H8029,customer,2,FALSE)</f>
        <v>761</v>
      </c>
      <c r="J8029" t="s">
        <v>2972</v>
      </c>
      <c r="K8029" t="s">
        <v>18</v>
      </c>
      <c r="L8029">
        <f>VLOOKUP(K8029,segment1,2,FALSE)</f>
        <v>2</v>
      </c>
      <c r="M8029" t="s">
        <v>3255</v>
      </c>
      <c r="N8029" t="s">
        <v>138</v>
      </c>
      <c r="O8029">
        <f>VLOOKUP(N8029,city,2,FALSE)</f>
        <v>21</v>
      </c>
      <c r="P8029" t="s">
        <v>139</v>
      </c>
      <c r="Q8029">
        <f>VLOOKUP(P8029,state,2,FALSE)</f>
        <v>16</v>
      </c>
      <c r="R8029">
        <v>10035</v>
      </c>
      <c r="S8029" t="s">
        <v>79</v>
      </c>
      <c r="T8029" s="10">
        <f>VLOOKUP(S8029,region,2,FALSE)</f>
        <v>4</v>
      </c>
      <c r="U8029" t="s">
        <v>4194</v>
      </c>
      <c r="V8029" t="s">
        <v>35</v>
      </c>
      <c r="W8029">
        <v>4015</v>
      </c>
      <c r="X8029">
        <f>VLOOKUP(V8029,category,2,FALSE)</f>
        <v>3</v>
      </c>
      <c r="Y8029" t="s">
        <v>3232</v>
      </c>
      <c r="Z8029">
        <f>VLOOKUP(Y8029,subcategory,2,FALSE)</f>
        <v>12</v>
      </c>
      <c r="AA8029" t="s">
        <v>2059</v>
      </c>
      <c r="AB8029">
        <v>19.989999999999998</v>
      </c>
      <c r="AC8029">
        <v>1</v>
      </c>
      <c r="AD8029">
        <v>0</v>
      </c>
      <c r="AE8029" s="4">
        <v>6.796599999999998</v>
      </c>
    </row>
    <row r="8030" spans="1:31" x14ac:dyDescent="0.3">
      <c r="A8030" s="2">
        <v>8029</v>
      </c>
      <c r="B8030" t="s">
        <v>7724</v>
      </c>
      <c r="C8030">
        <f>VLOOKUP(B8030,order,2,FALSE)</f>
        <v>3975</v>
      </c>
      <c r="D8030" s="3">
        <v>42258</v>
      </c>
      <c r="E8030" s="3">
        <v>42262</v>
      </c>
      <c r="F8030" t="s">
        <v>7</v>
      </c>
      <c r="G8030" s="10">
        <f>VLOOKUP(F8030,ship,2,FALSE)</f>
        <v>1</v>
      </c>
      <c r="H8030" t="s">
        <v>4016</v>
      </c>
      <c r="I8030">
        <f>VLOOKUP(H8030,customer,2,FALSE)</f>
        <v>761</v>
      </c>
      <c r="J8030" t="s">
        <v>2972</v>
      </c>
      <c r="K8030" t="s">
        <v>18</v>
      </c>
      <c r="L8030">
        <f>VLOOKUP(K8030,segment1,2,FALSE)</f>
        <v>2</v>
      </c>
      <c r="M8030" t="s">
        <v>3255</v>
      </c>
      <c r="N8030" t="s">
        <v>138</v>
      </c>
      <c r="O8030">
        <f>VLOOKUP(N8030,city,2,FALSE)</f>
        <v>21</v>
      </c>
      <c r="P8030" t="s">
        <v>139</v>
      </c>
      <c r="Q8030">
        <f>VLOOKUP(P8030,state,2,FALSE)</f>
        <v>16</v>
      </c>
      <c r="R8030">
        <v>10035</v>
      </c>
      <c r="S8030" t="s">
        <v>79</v>
      </c>
      <c r="T8030" s="10">
        <f>VLOOKUP(S8030,region,2,FALSE)</f>
        <v>4</v>
      </c>
      <c r="U8030" t="s">
        <v>5722</v>
      </c>
      <c r="V8030" t="s">
        <v>22</v>
      </c>
      <c r="W8030">
        <f>VLOOKUP(U8030,product,2,FALSE)</f>
        <v>1663</v>
      </c>
      <c r="X8030">
        <f>VLOOKUP(V8030,category,2,FALSE)</f>
        <v>2</v>
      </c>
      <c r="Y8030" t="s">
        <v>3227</v>
      </c>
      <c r="Z8030">
        <f>VLOOKUP(Y8030,subcategory,2,FALSE)</f>
        <v>5</v>
      </c>
      <c r="AA8030" t="s">
        <v>680</v>
      </c>
      <c r="AB8030">
        <v>772.68</v>
      </c>
      <c r="AC8030">
        <v>4</v>
      </c>
      <c r="AD8030">
        <v>0</v>
      </c>
      <c r="AE8030" s="4">
        <v>108.17520000000002</v>
      </c>
    </row>
    <row r="8031" spans="1:31" x14ac:dyDescent="0.3">
      <c r="A8031" s="2">
        <v>8030</v>
      </c>
      <c r="B8031" t="s">
        <v>8964</v>
      </c>
      <c r="C8031">
        <f>VLOOKUP(B8031,order,2,FALSE)</f>
        <v>3976</v>
      </c>
      <c r="D8031" s="3">
        <v>42664</v>
      </c>
      <c r="E8031" s="3">
        <v>42668</v>
      </c>
      <c r="F8031" t="s">
        <v>25</v>
      </c>
      <c r="G8031" s="10">
        <f>VLOOKUP(F8031,ship,2,FALSE)</f>
        <v>2</v>
      </c>
      <c r="H8031" t="s">
        <v>3790</v>
      </c>
      <c r="I8031">
        <f>VLOOKUP(H8031,customer,2,FALSE)</f>
        <v>536</v>
      </c>
      <c r="J8031" t="s">
        <v>1958</v>
      </c>
      <c r="K8031" t="s">
        <v>9</v>
      </c>
      <c r="L8031">
        <f>VLOOKUP(K8031,segment1,2,FALSE)</f>
        <v>1</v>
      </c>
      <c r="M8031" t="s">
        <v>3255</v>
      </c>
      <c r="N8031" t="s">
        <v>335</v>
      </c>
      <c r="O8031">
        <f>VLOOKUP(N8031,city,2,FALSE)</f>
        <v>53</v>
      </c>
      <c r="P8031" t="s">
        <v>54</v>
      </c>
      <c r="Q8031">
        <f>VLOOKUP(P8031,state,2,FALSE)</f>
        <v>6</v>
      </c>
      <c r="R8031">
        <v>78207</v>
      </c>
      <c r="S8031" t="s">
        <v>55</v>
      </c>
      <c r="T8031" s="10">
        <f>VLOOKUP(S8031,region,2,FALSE)</f>
        <v>3</v>
      </c>
      <c r="U8031" t="s">
        <v>4284</v>
      </c>
      <c r="V8031" t="s">
        <v>35</v>
      </c>
      <c r="W8031">
        <v>4016</v>
      </c>
      <c r="X8031">
        <f>VLOOKUP(V8031,category,2,FALSE)</f>
        <v>3</v>
      </c>
      <c r="Y8031" t="s">
        <v>3232</v>
      </c>
      <c r="Z8031">
        <f>VLOOKUP(Y8031,subcategory,2,FALSE)</f>
        <v>12</v>
      </c>
      <c r="AA8031" t="s">
        <v>1104</v>
      </c>
      <c r="AB8031">
        <v>106.08000000000001</v>
      </c>
      <c r="AC8031">
        <v>6</v>
      </c>
      <c r="AD8031">
        <v>0.2</v>
      </c>
      <c r="AE8031" s="4">
        <v>-9.2819999999999965</v>
      </c>
    </row>
    <row r="8032" spans="1:31" x14ac:dyDescent="0.3">
      <c r="A8032" s="2">
        <v>8031</v>
      </c>
      <c r="B8032" t="s">
        <v>8965</v>
      </c>
      <c r="C8032">
        <f>VLOOKUP(B8032,order,2,FALSE)</f>
        <v>3977</v>
      </c>
      <c r="D8032" s="3">
        <v>42376</v>
      </c>
      <c r="E8032" s="3">
        <v>42380</v>
      </c>
      <c r="F8032" t="s">
        <v>25</v>
      </c>
      <c r="G8032" s="10">
        <f>VLOOKUP(F8032,ship,2,FALSE)</f>
        <v>2</v>
      </c>
      <c r="H8032" t="s">
        <v>3647</v>
      </c>
      <c r="I8032">
        <f>VLOOKUP(H8032,customer,2,FALSE)</f>
        <v>393</v>
      </c>
      <c r="J8032" t="s">
        <v>1449</v>
      </c>
      <c r="K8032" t="s">
        <v>9</v>
      </c>
      <c r="L8032">
        <f>VLOOKUP(K8032,segment1,2,FALSE)</f>
        <v>1</v>
      </c>
      <c r="M8032" t="s">
        <v>3255</v>
      </c>
      <c r="N8032" t="s">
        <v>772</v>
      </c>
      <c r="O8032">
        <f>VLOOKUP(N8032,city,2,FALSE)</f>
        <v>113</v>
      </c>
      <c r="P8032" t="s">
        <v>54</v>
      </c>
      <c r="Q8032">
        <f>VLOOKUP(P8032,state,2,FALSE)</f>
        <v>6</v>
      </c>
      <c r="R8032">
        <v>79109</v>
      </c>
      <c r="S8032" t="s">
        <v>55</v>
      </c>
      <c r="T8032" s="10">
        <f>VLOOKUP(S8032,region,2,FALSE)</f>
        <v>3</v>
      </c>
      <c r="U8032" t="s">
        <v>5090</v>
      </c>
      <c r="V8032" t="s">
        <v>13</v>
      </c>
      <c r="W8032">
        <f>VLOOKUP(U8032,product,2,FALSE)</f>
        <v>1007</v>
      </c>
      <c r="X8032">
        <f>VLOOKUP(V8032,category,2,FALSE)</f>
        <v>1</v>
      </c>
      <c r="Y8032" t="s">
        <v>3228</v>
      </c>
      <c r="Z8032">
        <f>VLOOKUP(Y8032,subcategory,2,FALSE)</f>
        <v>6</v>
      </c>
      <c r="AA8032" t="s">
        <v>1170</v>
      </c>
      <c r="AB8032">
        <v>23.076000000000001</v>
      </c>
      <c r="AC8032">
        <v>3</v>
      </c>
      <c r="AD8032">
        <v>0.6</v>
      </c>
      <c r="AE8032" s="4">
        <v>-10.961100000000002</v>
      </c>
    </row>
    <row r="8033" spans="1:31" x14ac:dyDescent="0.3">
      <c r="A8033" s="2">
        <v>8032</v>
      </c>
      <c r="B8033" t="s">
        <v>8965</v>
      </c>
      <c r="C8033">
        <f>VLOOKUP(B8033,order,2,FALSE)</f>
        <v>3977</v>
      </c>
      <c r="D8033" s="3">
        <v>42376</v>
      </c>
      <c r="E8033" s="3">
        <v>42380</v>
      </c>
      <c r="F8033" t="s">
        <v>25</v>
      </c>
      <c r="G8033" s="10">
        <f>VLOOKUP(F8033,ship,2,FALSE)</f>
        <v>2</v>
      </c>
      <c r="H8033" t="s">
        <v>3647</v>
      </c>
      <c r="I8033">
        <f>VLOOKUP(H8033,customer,2,FALSE)</f>
        <v>393</v>
      </c>
      <c r="J8033" t="s">
        <v>1449</v>
      </c>
      <c r="K8033" t="s">
        <v>9</v>
      </c>
      <c r="L8033">
        <f>VLOOKUP(K8033,segment1,2,FALSE)</f>
        <v>1</v>
      </c>
      <c r="M8033" t="s">
        <v>3255</v>
      </c>
      <c r="N8033" t="s">
        <v>772</v>
      </c>
      <c r="O8033">
        <f>VLOOKUP(N8033,city,2,FALSE)</f>
        <v>113</v>
      </c>
      <c r="P8033" t="s">
        <v>54</v>
      </c>
      <c r="Q8033">
        <f>VLOOKUP(P8033,state,2,FALSE)</f>
        <v>6</v>
      </c>
      <c r="R8033">
        <v>79109</v>
      </c>
      <c r="S8033" t="s">
        <v>55</v>
      </c>
      <c r="T8033" s="10">
        <f>VLOOKUP(S8033,region,2,FALSE)</f>
        <v>3</v>
      </c>
      <c r="U8033" t="s">
        <v>4836</v>
      </c>
      <c r="V8033" t="s">
        <v>22</v>
      </c>
      <c r="W8033">
        <v>4017</v>
      </c>
      <c r="X8033">
        <f>VLOOKUP(V8033,category,2,FALSE)</f>
        <v>2</v>
      </c>
      <c r="Y8033" t="s">
        <v>45</v>
      </c>
      <c r="Z8033">
        <f>VLOOKUP(Y8033,subcategory,2,FALSE)</f>
        <v>11</v>
      </c>
      <c r="AA8033" t="s">
        <v>1864</v>
      </c>
      <c r="AB8033">
        <v>25.920000000000005</v>
      </c>
      <c r="AC8033">
        <v>5</v>
      </c>
      <c r="AD8033">
        <v>0.2</v>
      </c>
      <c r="AE8033" s="4">
        <v>9.0719999999999992</v>
      </c>
    </row>
    <row r="8034" spans="1:31" x14ac:dyDescent="0.3">
      <c r="A8034" s="2">
        <v>8033</v>
      </c>
      <c r="B8034" t="s">
        <v>7725</v>
      </c>
      <c r="C8034">
        <f>VLOOKUP(B8034,order,2,FALSE)</f>
        <v>3978</v>
      </c>
      <c r="D8034" s="3">
        <v>42180</v>
      </c>
      <c r="E8034" s="3">
        <v>42183</v>
      </c>
      <c r="F8034" t="s">
        <v>97</v>
      </c>
      <c r="G8034" s="10">
        <f>VLOOKUP(F8034,ship,2,FALSE)</f>
        <v>3</v>
      </c>
      <c r="H8034" t="s">
        <v>3852</v>
      </c>
      <c r="I8034">
        <f>VLOOKUP(H8034,customer,2,FALSE)</f>
        <v>598</v>
      </c>
      <c r="J8034" t="s">
        <v>2223</v>
      </c>
      <c r="K8034" t="s">
        <v>9</v>
      </c>
      <c r="L8034">
        <f>VLOOKUP(K8034,segment1,2,FALSE)</f>
        <v>1</v>
      </c>
      <c r="M8034" t="s">
        <v>3255</v>
      </c>
      <c r="N8034" t="s">
        <v>95</v>
      </c>
      <c r="O8034">
        <f>VLOOKUP(N8034,city,2,FALSE)</f>
        <v>13</v>
      </c>
      <c r="P8034" t="s">
        <v>54</v>
      </c>
      <c r="Q8034">
        <f>VLOOKUP(P8034,state,2,FALSE)</f>
        <v>6</v>
      </c>
      <c r="R8034">
        <v>77041</v>
      </c>
      <c r="S8034" t="s">
        <v>55</v>
      </c>
      <c r="T8034" s="10">
        <f>VLOOKUP(S8034,region,2,FALSE)</f>
        <v>3</v>
      </c>
      <c r="U8034" t="s">
        <v>4771</v>
      </c>
      <c r="V8034" t="s">
        <v>22</v>
      </c>
      <c r="W8034">
        <f>VLOOKUP(U8034,product,2,FALSE)</f>
        <v>682</v>
      </c>
      <c r="X8034">
        <f>VLOOKUP(V8034,category,2,FALSE)</f>
        <v>2</v>
      </c>
      <c r="Y8034" t="s">
        <v>45</v>
      </c>
      <c r="Z8034">
        <f>VLOOKUP(Y8034,subcategory,2,FALSE)</f>
        <v>11</v>
      </c>
      <c r="AA8034" t="s">
        <v>2960</v>
      </c>
      <c r="AB8034">
        <v>47.952000000000005</v>
      </c>
      <c r="AC8034">
        <v>3</v>
      </c>
      <c r="AD8034">
        <v>0.2</v>
      </c>
      <c r="AE8034" s="4">
        <v>16.183799999999998</v>
      </c>
    </row>
    <row r="8035" spans="1:31" x14ac:dyDescent="0.3">
      <c r="A8035" s="2">
        <v>8034</v>
      </c>
      <c r="B8035" t="s">
        <v>7725</v>
      </c>
      <c r="C8035">
        <f>VLOOKUP(B8035,order,2,FALSE)</f>
        <v>3978</v>
      </c>
      <c r="D8035" s="3">
        <v>42180</v>
      </c>
      <c r="E8035" s="3">
        <v>42183</v>
      </c>
      <c r="F8035" t="s">
        <v>97</v>
      </c>
      <c r="G8035" s="10">
        <f>VLOOKUP(F8035,ship,2,FALSE)</f>
        <v>3</v>
      </c>
      <c r="H8035" t="s">
        <v>3852</v>
      </c>
      <c r="I8035">
        <f>VLOOKUP(H8035,customer,2,FALSE)</f>
        <v>598</v>
      </c>
      <c r="J8035" t="s">
        <v>2223</v>
      </c>
      <c r="K8035" t="s">
        <v>9</v>
      </c>
      <c r="L8035">
        <f>VLOOKUP(K8035,segment1,2,FALSE)</f>
        <v>1</v>
      </c>
      <c r="M8035" t="s">
        <v>3255</v>
      </c>
      <c r="N8035" t="s">
        <v>95</v>
      </c>
      <c r="O8035">
        <f>VLOOKUP(N8035,city,2,FALSE)</f>
        <v>13</v>
      </c>
      <c r="P8035" t="s">
        <v>54</v>
      </c>
      <c r="Q8035">
        <f>VLOOKUP(P8035,state,2,FALSE)</f>
        <v>6</v>
      </c>
      <c r="R8035">
        <v>77041</v>
      </c>
      <c r="S8035" t="s">
        <v>55</v>
      </c>
      <c r="T8035" s="10">
        <f>VLOOKUP(S8035,region,2,FALSE)</f>
        <v>3</v>
      </c>
      <c r="U8035" t="s">
        <v>5759</v>
      </c>
      <c r="V8035" t="s">
        <v>22</v>
      </c>
      <c r="W8035">
        <v>4018</v>
      </c>
      <c r="X8035">
        <f>VLOOKUP(V8035,category,2,FALSE)</f>
        <v>2</v>
      </c>
      <c r="Y8035" t="s">
        <v>3231</v>
      </c>
      <c r="Z8035">
        <f>VLOOKUP(Y8035,subcategory,2,FALSE)</f>
        <v>9</v>
      </c>
      <c r="AA8035" t="s">
        <v>1080</v>
      </c>
      <c r="AB8035">
        <v>0.98399999999999976</v>
      </c>
      <c r="AC8035">
        <v>2</v>
      </c>
      <c r="AD8035">
        <v>0.8</v>
      </c>
      <c r="AE8035" s="4">
        <v>-1.476</v>
      </c>
    </row>
    <row r="8036" spans="1:31" x14ac:dyDescent="0.3">
      <c r="A8036" s="2">
        <v>8035</v>
      </c>
      <c r="B8036" t="s">
        <v>7725</v>
      </c>
      <c r="C8036">
        <f>VLOOKUP(B8036,order,2,FALSE)</f>
        <v>3978</v>
      </c>
      <c r="D8036" s="3">
        <v>42180</v>
      </c>
      <c r="E8036" s="3">
        <v>42183</v>
      </c>
      <c r="F8036" t="s">
        <v>97</v>
      </c>
      <c r="G8036" s="10">
        <f>VLOOKUP(F8036,ship,2,FALSE)</f>
        <v>3</v>
      </c>
      <c r="H8036" t="s">
        <v>3852</v>
      </c>
      <c r="I8036">
        <f>VLOOKUP(H8036,customer,2,FALSE)</f>
        <v>598</v>
      </c>
      <c r="J8036" t="s">
        <v>2223</v>
      </c>
      <c r="K8036" t="s">
        <v>9</v>
      </c>
      <c r="L8036">
        <f>VLOOKUP(K8036,segment1,2,FALSE)</f>
        <v>1</v>
      </c>
      <c r="M8036" t="s">
        <v>3255</v>
      </c>
      <c r="N8036" t="s">
        <v>95</v>
      </c>
      <c r="O8036">
        <f>VLOOKUP(N8036,city,2,FALSE)</f>
        <v>13</v>
      </c>
      <c r="P8036" t="s">
        <v>54</v>
      </c>
      <c r="Q8036">
        <f>VLOOKUP(P8036,state,2,FALSE)</f>
        <v>6</v>
      </c>
      <c r="R8036">
        <v>77041</v>
      </c>
      <c r="S8036" t="s">
        <v>55</v>
      </c>
      <c r="T8036" s="10">
        <f>VLOOKUP(S8036,region,2,FALSE)</f>
        <v>3</v>
      </c>
      <c r="U8036" t="s">
        <v>5446</v>
      </c>
      <c r="V8036" t="s">
        <v>13</v>
      </c>
      <c r="W8036">
        <f>VLOOKUP(U8036,product,2,FALSE)</f>
        <v>1378</v>
      </c>
      <c r="X8036">
        <f>VLOOKUP(V8036,category,2,FALSE)</f>
        <v>1</v>
      </c>
      <c r="Y8036" t="s">
        <v>3228</v>
      </c>
      <c r="Z8036">
        <f>VLOOKUP(Y8036,subcategory,2,FALSE)</f>
        <v>6</v>
      </c>
      <c r="AA8036" t="s">
        <v>2955</v>
      </c>
      <c r="AB8036">
        <v>75.384000000000015</v>
      </c>
      <c r="AC8036">
        <v>9</v>
      </c>
      <c r="AD8036">
        <v>0.6</v>
      </c>
      <c r="AE8036" s="4">
        <v>-20.730599999999995</v>
      </c>
    </row>
    <row r="8037" spans="1:31" x14ac:dyDescent="0.3">
      <c r="A8037" s="2">
        <v>8036</v>
      </c>
      <c r="B8037" t="s">
        <v>7725</v>
      </c>
      <c r="C8037">
        <f>VLOOKUP(B8037,order,2,FALSE)</f>
        <v>3978</v>
      </c>
      <c r="D8037" s="3">
        <v>42180</v>
      </c>
      <c r="E8037" s="3">
        <v>42183</v>
      </c>
      <c r="F8037" t="s">
        <v>97</v>
      </c>
      <c r="G8037" s="10">
        <f>VLOOKUP(F8037,ship,2,FALSE)</f>
        <v>3</v>
      </c>
      <c r="H8037" t="s">
        <v>3852</v>
      </c>
      <c r="I8037">
        <f>VLOOKUP(H8037,customer,2,FALSE)</f>
        <v>598</v>
      </c>
      <c r="J8037" t="s">
        <v>2223</v>
      </c>
      <c r="K8037" t="s">
        <v>9</v>
      </c>
      <c r="L8037">
        <f>VLOOKUP(K8037,segment1,2,FALSE)</f>
        <v>1</v>
      </c>
      <c r="M8037" t="s">
        <v>3255</v>
      </c>
      <c r="N8037" t="s">
        <v>95</v>
      </c>
      <c r="O8037">
        <f>VLOOKUP(N8037,city,2,FALSE)</f>
        <v>13</v>
      </c>
      <c r="P8037" t="s">
        <v>54</v>
      </c>
      <c r="Q8037">
        <f>VLOOKUP(P8037,state,2,FALSE)</f>
        <v>6</v>
      </c>
      <c r="R8037">
        <v>77041</v>
      </c>
      <c r="S8037" t="s">
        <v>55</v>
      </c>
      <c r="T8037" s="10">
        <f>VLOOKUP(S8037,region,2,FALSE)</f>
        <v>3</v>
      </c>
      <c r="U8037" t="s">
        <v>4834</v>
      </c>
      <c r="V8037" t="s">
        <v>22</v>
      </c>
      <c r="W8037">
        <v>4019</v>
      </c>
      <c r="X8037">
        <f>VLOOKUP(V8037,category,2,FALSE)</f>
        <v>2</v>
      </c>
      <c r="Y8037" t="s">
        <v>23</v>
      </c>
      <c r="Z8037">
        <f>VLOOKUP(Y8037,subcategory,2,FALSE)</f>
        <v>3</v>
      </c>
      <c r="AA8037" t="s">
        <v>1540</v>
      </c>
      <c r="AB8037">
        <v>4.6079999999999997</v>
      </c>
      <c r="AC8037">
        <v>2</v>
      </c>
      <c r="AD8037">
        <v>0.2</v>
      </c>
      <c r="AE8037" s="4">
        <v>1.6704000000000001</v>
      </c>
    </row>
    <row r="8038" spans="1:31" x14ac:dyDescent="0.3">
      <c r="A8038" s="2">
        <v>8037</v>
      </c>
      <c r="B8038" t="s">
        <v>7726</v>
      </c>
      <c r="C8038">
        <f>VLOOKUP(B8038,order,2,FALSE)</f>
        <v>3979</v>
      </c>
      <c r="D8038" s="3">
        <v>42267</v>
      </c>
      <c r="E8038" s="3">
        <v>42269</v>
      </c>
      <c r="F8038" t="s">
        <v>97</v>
      </c>
      <c r="G8038" s="10">
        <f>VLOOKUP(F8038,ship,2,FALSE)</f>
        <v>3</v>
      </c>
      <c r="H8038" t="s">
        <v>3263</v>
      </c>
      <c r="I8038">
        <f>VLOOKUP(H8038,customer,2,FALSE)</f>
        <v>9</v>
      </c>
      <c r="J8038" t="s">
        <v>62</v>
      </c>
      <c r="K8038" t="s">
        <v>9</v>
      </c>
      <c r="L8038">
        <f>VLOOKUP(K8038,segment1,2,FALSE)</f>
        <v>1</v>
      </c>
      <c r="M8038" t="s">
        <v>3255</v>
      </c>
      <c r="N8038" t="s">
        <v>710</v>
      </c>
      <c r="O8038">
        <f>VLOOKUP(N8038,city,2,FALSE)</f>
        <v>105</v>
      </c>
      <c r="P8038" t="s">
        <v>601</v>
      </c>
      <c r="Q8038">
        <f>VLOOKUP(P8038,state,2,FALSE)</f>
        <v>32</v>
      </c>
      <c r="R8038">
        <v>1841</v>
      </c>
      <c r="S8038" t="s">
        <v>79</v>
      </c>
      <c r="T8038" s="10">
        <f>VLOOKUP(S8038,region,2,FALSE)</f>
        <v>4</v>
      </c>
      <c r="U8038" t="s">
        <v>5444</v>
      </c>
      <c r="V8038" t="s">
        <v>22</v>
      </c>
      <c r="W8038">
        <f>VLOOKUP(U8038,product,2,FALSE)</f>
        <v>1376</v>
      </c>
      <c r="X8038">
        <f>VLOOKUP(V8038,category,2,FALSE)</f>
        <v>2</v>
      </c>
      <c r="Y8038" t="s">
        <v>3231</v>
      </c>
      <c r="Z8038">
        <f>VLOOKUP(Y8038,subcategory,2,FALSE)</f>
        <v>9</v>
      </c>
      <c r="AA8038" t="s">
        <v>648</v>
      </c>
      <c r="AB8038">
        <v>37.68</v>
      </c>
      <c r="AC8038">
        <v>6</v>
      </c>
      <c r="AD8038">
        <v>0</v>
      </c>
      <c r="AE8038" s="4">
        <v>16.955999999999996</v>
      </c>
    </row>
    <row r="8039" spans="1:31" x14ac:dyDescent="0.3">
      <c r="A8039" s="2">
        <v>8038</v>
      </c>
      <c r="B8039" t="s">
        <v>10593</v>
      </c>
      <c r="C8039">
        <f>VLOOKUP(B8039,order,2,FALSE)</f>
        <v>3980</v>
      </c>
      <c r="D8039" s="3">
        <v>42926</v>
      </c>
      <c r="E8039" s="3">
        <v>42930</v>
      </c>
      <c r="F8039" t="s">
        <v>25</v>
      </c>
      <c r="G8039" s="10">
        <f>VLOOKUP(F8039,ship,2,FALSE)</f>
        <v>2</v>
      </c>
      <c r="H8039" t="s">
        <v>3922</v>
      </c>
      <c r="I8039">
        <f>VLOOKUP(H8039,customer,2,FALSE)</f>
        <v>668</v>
      </c>
      <c r="J8039" t="s">
        <v>2497</v>
      </c>
      <c r="K8039" t="s">
        <v>18</v>
      </c>
      <c r="L8039">
        <f>VLOOKUP(K8039,segment1,2,FALSE)</f>
        <v>2</v>
      </c>
      <c r="M8039" t="s">
        <v>3255</v>
      </c>
      <c r="N8039" t="s">
        <v>248</v>
      </c>
      <c r="O8039">
        <f>VLOOKUP(N8039,city,2,FALSE)</f>
        <v>39</v>
      </c>
      <c r="P8039" t="s">
        <v>615</v>
      </c>
      <c r="Q8039">
        <f>VLOOKUP(P8039,state,2,FALSE)</f>
        <v>33</v>
      </c>
      <c r="R8039">
        <v>31907</v>
      </c>
      <c r="S8039" t="s">
        <v>12</v>
      </c>
      <c r="T8039" s="10">
        <f>VLOOKUP(S8039,region,2,FALSE)</f>
        <v>1</v>
      </c>
      <c r="U8039" t="s">
        <v>5860</v>
      </c>
      <c r="V8039" t="s">
        <v>22</v>
      </c>
      <c r="W8039">
        <v>4020</v>
      </c>
      <c r="X8039">
        <f>VLOOKUP(V8039,category,2,FALSE)</f>
        <v>2</v>
      </c>
      <c r="Y8039" t="s">
        <v>38</v>
      </c>
      <c r="Z8039">
        <f>VLOOKUP(Y8039,subcategory,2,FALSE)</f>
        <v>10</v>
      </c>
      <c r="AA8039" t="s">
        <v>2936</v>
      </c>
      <c r="AB8039">
        <v>41.910000000000004</v>
      </c>
      <c r="AC8039">
        <v>3</v>
      </c>
      <c r="AD8039">
        <v>0</v>
      </c>
      <c r="AE8039" s="4">
        <v>10.896600000000003</v>
      </c>
    </row>
    <row r="8040" spans="1:31" x14ac:dyDescent="0.3">
      <c r="A8040" s="2">
        <v>8039</v>
      </c>
      <c r="B8040" t="s">
        <v>10594</v>
      </c>
      <c r="C8040">
        <f>VLOOKUP(B8040,order,2,FALSE)</f>
        <v>3981</v>
      </c>
      <c r="D8040" s="3">
        <v>42916</v>
      </c>
      <c r="E8040" s="3">
        <v>42918</v>
      </c>
      <c r="F8040" t="s">
        <v>7</v>
      </c>
      <c r="G8040" s="10">
        <f>VLOOKUP(F8040,ship,2,FALSE)</f>
        <v>1</v>
      </c>
      <c r="H8040" t="s">
        <v>3802</v>
      </c>
      <c r="I8040">
        <f>VLOOKUP(H8040,customer,2,FALSE)</f>
        <v>548</v>
      </c>
      <c r="J8040" t="s">
        <v>2013</v>
      </c>
      <c r="K8040" t="s">
        <v>9</v>
      </c>
      <c r="L8040">
        <f>VLOOKUP(K8040,segment1,2,FALSE)</f>
        <v>1</v>
      </c>
      <c r="M8040" t="s">
        <v>3255</v>
      </c>
      <c r="N8040" t="s">
        <v>19</v>
      </c>
      <c r="O8040">
        <f>VLOOKUP(N8040,city,2,FALSE)</f>
        <v>2</v>
      </c>
      <c r="P8040" t="s">
        <v>20</v>
      </c>
      <c r="Q8040">
        <f>VLOOKUP(P8040,state,2,FALSE)</f>
        <v>2</v>
      </c>
      <c r="R8040">
        <v>90032</v>
      </c>
      <c r="S8040" t="s">
        <v>21</v>
      </c>
      <c r="T8040" s="10">
        <f>VLOOKUP(S8040,region,2,FALSE)</f>
        <v>2</v>
      </c>
      <c r="U8040" t="s">
        <v>5187</v>
      </c>
      <c r="V8040" t="s">
        <v>13</v>
      </c>
      <c r="W8040">
        <f>VLOOKUP(U8040,product,2,FALSE)</f>
        <v>1107</v>
      </c>
      <c r="X8040">
        <f>VLOOKUP(V8040,category,2,FALSE)</f>
        <v>1</v>
      </c>
      <c r="Y8040" t="s">
        <v>14</v>
      </c>
      <c r="Z8040">
        <f>VLOOKUP(Y8040,subcategory,2,FALSE)</f>
        <v>1</v>
      </c>
      <c r="AA8040" t="s">
        <v>1913</v>
      </c>
      <c r="AB8040">
        <v>435.99900000000002</v>
      </c>
      <c r="AC8040">
        <v>3</v>
      </c>
      <c r="AD8040">
        <v>0.15</v>
      </c>
      <c r="AE8040" s="4">
        <v>5.1293999999999755</v>
      </c>
    </row>
    <row r="8041" spans="1:31" x14ac:dyDescent="0.3">
      <c r="A8041" s="2">
        <v>8040</v>
      </c>
      <c r="B8041" t="s">
        <v>10595</v>
      </c>
      <c r="C8041">
        <f>VLOOKUP(B8041,order,2,FALSE)</f>
        <v>3982</v>
      </c>
      <c r="D8041" s="3">
        <v>42968</v>
      </c>
      <c r="E8041" s="3">
        <v>42972</v>
      </c>
      <c r="F8041" t="s">
        <v>7</v>
      </c>
      <c r="G8041" s="10">
        <f>VLOOKUP(F8041,ship,2,FALSE)</f>
        <v>1</v>
      </c>
      <c r="H8041" t="s">
        <v>3953</v>
      </c>
      <c r="I8041">
        <f>VLOOKUP(H8041,customer,2,FALSE)</f>
        <v>699</v>
      </c>
      <c r="J8041" t="s">
        <v>2617</v>
      </c>
      <c r="K8041" t="s">
        <v>18</v>
      </c>
      <c r="L8041">
        <f>VLOOKUP(K8041,segment1,2,FALSE)</f>
        <v>2</v>
      </c>
      <c r="M8041" t="s">
        <v>3255</v>
      </c>
      <c r="N8041" t="s">
        <v>48</v>
      </c>
      <c r="O8041">
        <f>VLOOKUP(N8041,city,2,FALSE)</f>
        <v>5</v>
      </c>
      <c r="P8041" t="s">
        <v>49</v>
      </c>
      <c r="Q8041">
        <f>VLOOKUP(P8041,state,2,FALSE)</f>
        <v>5</v>
      </c>
      <c r="R8041">
        <v>98115</v>
      </c>
      <c r="S8041" t="s">
        <v>21</v>
      </c>
      <c r="T8041" s="10">
        <f>VLOOKUP(S8041,region,2,FALSE)</f>
        <v>2</v>
      </c>
      <c r="U8041" t="s">
        <v>4275</v>
      </c>
      <c r="V8041" t="s">
        <v>13</v>
      </c>
      <c r="W8041">
        <v>4021</v>
      </c>
      <c r="X8041">
        <f>VLOOKUP(V8041,category,2,FALSE)</f>
        <v>1</v>
      </c>
      <c r="Y8041" t="s">
        <v>3226</v>
      </c>
      <c r="Z8041">
        <f>VLOOKUP(Y8041,subcategory,2,FALSE)</f>
        <v>2</v>
      </c>
      <c r="AA8041" t="s">
        <v>352</v>
      </c>
      <c r="AB8041">
        <v>388.70400000000006</v>
      </c>
      <c r="AC8041">
        <v>6</v>
      </c>
      <c r="AD8041">
        <v>0.2</v>
      </c>
      <c r="AE8041" s="4">
        <v>38.870400000000018</v>
      </c>
    </row>
    <row r="8042" spans="1:31" x14ac:dyDescent="0.3">
      <c r="A8042" s="2">
        <v>8041</v>
      </c>
      <c r="B8042" t="s">
        <v>10595</v>
      </c>
      <c r="C8042">
        <f>VLOOKUP(B8042,order,2,FALSE)</f>
        <v>3982</v>
      </c>
      <c r="D8042" s="3">
        <v>42968</v>
      </c>
      <c r="E8042" s="3">
        <v>42972</v>
      </c>
      <c r="F8042" t="s">
        <v>7</v>
      </c>
      <c r="G8042" s="10">
        <f>VLOOKUP(F8042,ship,2,FALSE)</f>
        <v>1</v>
      </c>
      <c r="H8042" t="s">
        <v>3953</v>
      </c>
      <c r="I8042">
        <f>VLOOKUP(H8042,customer,2,FALSE)</f>
        <v>699</v>
      </c>
      <c r="J8042" t="s">
        <v>2617</v>
      </c>
      <c r="K8042" t="s">
        <v>18</v>
      </c>
      <c r="L8042">
        <f>VLOOKUP(K8042,segment1,2,FALSE)</f>
        <v>2</v>
      </c>
      <c r="M8042" t="s">
        <v>3255</v>
      </c>
      <c r="N8042" t="s">
        <v>48</v>
      </c>
      <c r="O8042">
        <f>VLOOKUP(N8042,city,2,FALSE)</f>
        <v>5</v>
      </c>
      <c r="P8042" t="s">
        <v>49</v>
      </c>
      <c r="Q8042">
        <f>VLOOKUP(P8042,state,2,FALSE)</f>
        <v>5</v>
      </c>
      <c r="R8042">
        <v>98115</v>
      </c>
      <c r="S8042" t="s">
        <v>21</v>
      </c>
      <c r="T8042" s="10">
        <f>VLOOKUP(S8042,region,2,FALSE)</f>
        <v>2</v>
      </c>
      <c r="U8042" t="s">
        <v>4714</v>
      </c>
      <c r="V8042" t="s">
        <v>22</v>
      </c>
      <c r="W8042">
        <f>VLOOKUP(U8042,product,2,FALSE)</f>
        <v>622</v>
      </c>
      <c r="X8042">
        <f>VLOOKUP(V8042,category,2,FALSE)</f>
        <v>2</v>
      </c>
      <c r="Y8042" t="s">
        <v>3227</v>
      </c>
      <c r="Z8042">
        <f>VLOOKUP(Y8042,subcategory,2,FALSE)</f>
        <v>5</v>
      </c>
      <c r="AA8042" t="s">
        <v>1935</v>
      </c>
      <c r="AB8042">
        <v>572.58000000000004</v>
      </c>
      <c r="AC8042">
        <v>6</v>
      </c>
      <c r="AD8042">
        <v>0</v>
      </c>
      <c r="AE8042" s="4">
        <v>34.354799999999955</v>
      </c>
    </row>
    <row r="8043" spans="1:31" x14ac:dyDescent="0.3">
      <c r="A8043" s="2">
        <v>8042</v>
      </c>
      <c r="B8043" t="s">
        <v>10595</v>
      </c>
      <c r="C8043">
        <f>VLOOKUP(B8043,order,2,FALSE)</f>
        <v>3982</v>
      </c>
      <c r="D8043" s="3">
        <v>42968</v>
      </c>
      <c r="E8043" s="3">
        <v>42972</v>
      </c>
      <c r="F8043" t="s">
        <v>7</v>
      </c>
      <c r="G8043" s="10">
        <f>VLOOKUP(F8043,ship,2,FALSE)</f>
        <v>1</v>
      </c>
      <c r="H8043" t="s">
        <v>3953</v>
      </c>
      <c r="I8043">
        <f>VLOOKUP(H8043,customer,2,FALSE)</f>
        <v>699</v>
      </c>
      <c r="J8043" t="s">
        <v>2617</v>
      </c>
      <c r="K8043" t="s">
        <v>18</v>
      </c>
      <c r="L8043">
        <f>VLOOKUP(K8043,segment1,2,FALSE)</f>
        <v>2</v>
      </c>
      <c r="M8043" t="s">
        <v>3255</v>
      </c>
      <c r="N8043" t="s">
        <v>48</v>
      </c>
      <c r="O8043">
        <f>VLOOKUP(N8043,city,2,FALSE)</f>
        <v>5</v>
      </c>
      <c r="P8043" t="s">
        <v>49</v>
      </c>
      <c r="Q8043">
        <f>VLOOKUP(P8043,state,2,FALSE)</f>
        <v>5</v>
      </c>
      <c r="R8043">
        <v>98115</v>
      </c>
      <c r="S8043" t="s">
        <v>21</v>
      </c>
      <c r="T8043" s="10">
        <f>VLOOKUP(S8043,region,2,FALSE)</f>
        <v>2</v>
      </c>
      <c r="U8043" t="s">
        <v>5421</v>
      </c>
      <c r="V8043" t="s">
        <v>35</v>
      </c>
      <c r="W8043">
        <v>4022</v>
      </c>
      <c r="X8043">
        <f>VLOOKUP(V8043,category,2,FALSE)</f>
        <v>3</v>
      </c>
      <c r="Y8043" t="s">
        <v>3232</v>
      </c>
      <c r="Z8043">
        <f>VLOOKUP(Y8043,subcategory,2,FALSE)</f>
        <v>12</v>
      </c>
      <c r="AA8043" t="s">
        <v>2904</v>
      </c>
      <c r="AB8043">
        <v>33.18</v>
      </c>
      <c r="AC8043">
        <v>2</v>
      </c>
      <c r="AD8043">
        <v>0</v>
      </c>
      <c r="AE8043" s="4">
        <v>11.613</v>
      </c>
    </row>
    <row r="8044" spans="1:31" x14ac:dyDescent="0.3">
      <c r="A8044" s="2">
        <v>8043</v>
      </c>
      <c r="B8044" t="s">
        <v>10596</v>
      </c>
      <c r="C8044">
        <f>VLOOKUP(B8044,order,2,FALSE)</f>
        <v>3983</v>
      </c>
      <c r="D8044" s="3">
        <v>42805</v>
      </c>
      <c r="E8044" s="3">
        <v>42809</v>
      </c>
      <c r="F8044" t="s">
        <v>25</v>
      </c>
      <c r="G8044" s="10">
        <f>VLOOKUP(F8044,ship,2,FALSE)</f>
        <v>2</v>
      </c>
      <c r="H8044" t="s">
        <v>3646</v>
      </c>
      <c r="I8044">
        <f>VLOOKUP(H8044,customer,2,FALSE)</f>
        <v>392</v>
      </c>
      <c r="J8044" t="s">
        <v>1445</v>
      </c>
      <c r="K8044" t="s">
        <v>52</v>
      </c>
      <c r="L8044">
        <f>VLOOKUP(K8044,segment1,2,FALSE)</f>
        <v>3</v>
      </c>
      <c r="M8044" t="s">
        <v>3255</v>
      </c>
      <c r="N8044" t="s">
        <v>3071</v>
      </c>
      <c r="O8044">
        <f>VLOOKUP(N8044,city,2,FALSE)</f>
        <v>472</v>
      </c>
      <c r="P8044" t="s">
        <v>601</v>
      </c>
      <c r="Q8044">
        <f>VLOOKUP(P8044,state,2,FALSE)</f>
        <v>32</v>
      </c>
      <c r="R8044">
        <v>2138</v>
      </c>
      <c r="S8044" t="s">
        <v>79</v>
      </c>
      <c r="T8044" s="10">
        <f>VLOOKUP(S8044,region,2,FALSE)</f>
        <v>4</v>
      </c>
      <c r="U8044" t="s">
        <v>4505</v>
      </c>
      <c r="V8044" t="s">
        <v>35</v>
      </c>
      <c r="W8044">
        <f>VLOOKUP(U8044,product,2,FALSE)</f>
        <v>405</v>
      </c>
      <c r="X8044">
        <f>VLOOKUP(V8044,category,2,FALSE)</f>
        <v>3</v>
      </c>
      <c r="Y8044" t="s">
        <v>3232</v>
      </c>
      <c r="Z8044">
        <f>VLOOKUP(Y8044,subcategory,2,FALSE)</f>
        <v>12</v>
      </c>
      <c r="AA8044" t="s">
        <v>2358</v>
      </c>
      <c r="AB8044">
        <v>63.88</v>
      </c>
      <c r="AC8044">
        <v>4</v>
      </c>
      <c r="AD8044">
        <v>0</v>
      </c>
      <c r="AE8044" s="4">
        <v>24.913200000000003</v>
      </c>
    </row>
    <row r="8045" spans="1:31" x14ac:dyDescent="0.3">
      <c r="A8045" s="2">
        <v>8044</v>
      </c>
      <c r="B8045" t="s">
        <v>10596</v>
      </c>
      <c r="C8045">
        <f>VLOOKUP(B8045,order,2,FALSE)</f>
        <v>3983</v>
      </c>
      <c r="D8045" s="3">
        <v>42805</v>
      </c>
      <c r="E8045" s="3">
        <v>42809</v>
      </c>
      <c r="F8045" t="s">
        <v>25</v>
      </c>
      <c r="G8045" s="10">
        <f>VLOOKUP(F8045,ship,2,FALSE)</f>
        <v>2</v>
      </c>
      <c r="H8045" t="s">
        <v>3646</v>
      </c>
      <c r="I8045">
        <f>VLOOKUP(H8045,customer,2,FALSE)</f>
        <v>392</v>
      </c>
      <c r="J8045" t="s">
        <v>1445</v>
      </c>
      <c r="K8045" t="s">
        <v>52</v>
      </c>
      <c r="L8045">
        <f>VLOOKUP(K8045,segment1,2,FALSE)</f>
        <v>3</v>
      </c>
      <c r="M8045" t="s">
        <v>3255</v>
      </c>
      <c r="N8045" t="s">
        <v>3071</v>
      </c>
      <c r="O8045">
        <f>VLOOKUP(N8045,city,2,FALSE)</f>
        <v>472</v>
      </c>
      <c r="P8045" t="s">
        <v>601</v>
      </c>
      <c r="Q8045">
        <f>VLOOKUP(P8045,state,2,FALSE)</f>
        <v>32</v>
      </c>
      <c r="R8045">
        <v>2138</v>
      </c>
      <c r="S8045" t="s">
        <v>79</v>
      </c>
      <c r="T8045" s="10">
        <f>VLOOKUP(S8045,region,2,FALSE)</f>
        <v>4</v>
      </c>
      <c r="U8045" t="s">
        <v>5888</v>
      </c>
      <c r="V8045" t="s">
        <v>13</v>
      </c>
      <c r="W8045">
        <v>4023</v>
      </c>
      <c r="X8045">
        <f>VLOOKUP(V8045,category,2,FALSE)</f>
        <v>1</v>
      </c>
      <c r="Y8045" t="s">
        <v>3228</v>
      </c>
      <c r="Z8045">
        <f>VLOOKUP(Y8045,subcategory,2,FALSE)</f>
        <v>6</v>
      </c>
      <c r="AA8045" t="s">
        <v>2775</v>
      </c>
      <c r="AB8045">
        <v>26.72</v>
      </c>
      <c r="AC8045">
        <v>1</v>
      </c>
      <c r="AD8045">
        <v>0</v>
      </c>
      <c r="AE8045" s="4">
        <v>11.756800000000002</v>
      </c>
    </row>
    <row r="8046" spans="1:31" x14ac:dyDescent="0.3">
      <c r="A8046" s="2">
        <v>8045</v>
      </c>
      <c r="B8046" t="s">
        <v>10597</v>
      </c>
      <c r="C8046">
        <f>VLOOKUP(B8046,order,2,FALSE)</f>
        <v>3984</v>
      </c>
      <c r="D8046" s="3">
        <v>42993</v>
      </c>
      <c r="E8046" s="3">
        <v>42995</v>
      </c>
      <c r="F8046" t="s">
        <v>7</v>
      </c>
      <c r="G8046" s="10">
        <f>VLOOKUP(F8046,ship,2,FALSE)</f>
        <v>1</v>
      </c>
      <c r="H8046" t="s">
        <v>4026</v>
      </c>
      <c r="I8046">
        <f>VLOOKUP(H8046,customer,2,FALSE)</f>
        <v>771</v>
      </c>
      <c r="J8046" t="s">
        <v>3029</v>
      </c>
      <c r="K8046" t="s">
        <v>9</v>
      </c>
      <c r="L8046">
        <f>VLOOKUP(K8046,segment1,2,FALSE)</f>
        <v>1</v>
      </c>
      <c r="M8046" t="s">
        <v>3255</v>
      </c>
      <c r="N8046" t="s">
        <v>2173</v>
      </c>
      <c r="O8046">
        <f>VLOOKUP(N8046,city,2,FALSE)</f>
        <v>289</v>
      </c>
      <c r="P8046" t="s">
        <v>64</v>
      </c>
      <c r="Q8046">
        <f>VLOOKUP(P8046,state,2,FALSE)</f>
        <v>8</v>
      </c>
      <c r="R8046">
        <v>84106</v>
      </c>
      <c r="S8046" t="s">
        <v>21</v>
      </c>
      <c r="T8046" s="10">
        <f>VLOOKUP(S8046,region,2,FALSE)</f>
        <v>2</v>
      </c>
      <c r="U8046" t="s">
        <v>4212</v>
      </c>
      <c r="V8046" t="s">
        <v>22</v>
      </c>
      <c r="W8046">
        <f>VLOOKUP(U8046,product,2,FALSE)</f>
        <v>103</v>
      </c>
      <c r="X8046">
        <f>VLOOKUP(V8046,category,2,FALSE)</f>
        <v>2</v>
      </c>
      <c r="Y8046" t="s">
        <v>3231</v>
      </c>
      <c r="Z8046">
        <f>VLOOKUP(Y8046,subcategory,2,FALSE)</f>
        <v>9</v>
      </c>
      <c r="AA8046" t="s">
        <v>1340</v>
      </c>
      <c r="AB8046">
        <v>295.05599999999998</v>
      </c>
      <c r="AC8046">
        <v>9</v>
      </c>
      <c r="AD8046">
        <v>0.2</v>
      </c>
      <c r="AE8046" s="4">
        <v>106.95779999999998</v>
      </c>
    </row>
    <row r="8047" spans="1:31" x14ac:dyDescent="0.3">
      <c r="A8047" s="2">
        <v>8046</v>
      </c>
      <c r="B8047" t="s">
        <v>8966</v>
      </c>
      <c r="C8047">
        <f>VLOOKUP(B8047,order,2,FALSE)</f>
        <v>3985</v>
      </c>
      <c r="D8047" s="3">
        <v>42633</v>
      </c>
      <c r="E8047" s="3">
        <v>42637</v>
      </c>
      <c r="F8047" t="s">
        <v>25</v>
      </c>
      <c r="G8047" s="10">
        <f>VLOOKUP(F8047,ship,2,FALSE)</f>
        <v>2</v>
      </c>
      <c r="H8047" t="s">
        <v>3711</v>
      </c>
      <c r="I8047">
        <f>VLOOKUP(H8047,customer,2,FALSE)</f>
        <v>457</v>
      </c>
      <c r="J8047" t="s">
        <v>1693</v>
      </c>
      <c r="K8047" t="s">
        <v>9</v>
      </c>
      <c r="L8047">
        <f>VLOOKUP(K8047,segment1,2,FALSE)</f>
        <v>1</v>
      </c>
      <c r="M8047" t="s">
        <v>3255</v>
      </c>
      <c r="N8047" t="s">
        <v>138</v>
      </c>
      <c r="O8047">
        <f>VLOOKUP(N8047,city,2,FALSE)</f>
        <v>21</v>
      </c>
      <c r="P8047" t="s">
        <v>139</v>
      </c>
      <c r="Q8047">
        <f>VLOOKUP(P8047,state,2,FALSE)</f>
        <v>16</v>
      </c>
      <c r="R8047">
        <v>10035</v>
      </c>
      <c r="S8047" t="s">
        <v>79</v>
      </c>
      <c r="T8047" s="10">
        <f>VLOOKUP(S8047,region,2,FALSE)</f>
        <v>4</v>
      </c>
      <c r="U8047" t="s">
        <v>5229</v>
      </c>
      <c r="V8047" t="s">
        <v>22</v>
      </c>
      <c r="W8047">
        <v>4024</v>
      </c>
      <c r="X8047">
        <f>VLOOKUP(V8047,category,2,FALSE)</f>
        <v>2</v>
      </c>
      <c r="Y8047" t="s">
        <v>38</v>
      </c>
      <c r="Z8047">
        <f>VLOOKUP(Y8047,subcategory,2,FALSE)</f>
        <v>10</v>
      </c>
      <c r="AA8047" t="s">
        <v>1557</v>
      </c>
      <c r="AB8047">
        <v>393.25</v>
      </c>
      <c r="AC8047">
        <v>5</v>
      </c>
      <c r="AD8047">
        <v>0</v>
      </c>
      <c r="AE8047" s="4">
        <v>129.77249999999998</v>
      </c>
    </row>
    <row r="8048" spans="1:31" x14ac:dyDescent="0.3">
      <c r="A8048" s="2">
        <v>8047</v>
      </c>
      <c r="B8048" t="s">
        <v>8967</v>
      </c>
      <c r="C8048">
        <f>VLOOKUP(B8048,order,2,FALSE)</f>
        <v>3986</v>
      </c>
      <c r="D8048" s="3">
        <v>42719</v>
      </c>
      <c r="E8048" s="3">
        <v>42721</v>
      </c>
      <c r="F8048" t="s">
        <v>7</v>
      </c>
      <c r="G8048" s="10">
        <f>VLOOKUP(F8048,ship,2,FALSE)</f>
        <v>1</v>
      </c>
      <c r="H8048" t="s">
        <v>3384</v>
      </c>
      <c r="I8048">
        <f>VLOOKUP(H8048,customer,2,FALSE)</f>
        <v>130</v>
      </c>
      <c r="J8048" t="s">
        <v>547</v>
      </c>
      <c r="K8048" t="s">
        <v>9</v>
      </c>
      <c r="L8048">
        <f>VLOOKUP(K8048,segment1,2,FALSE)</f>
        <v>1</v>
      </c>
      <c r="M8048" t="s">
        <v>3255</v>
      </c>
      <c r="N8048" t="s">
        <v>1483</v>
      </c>
      <c r="O8048">
        <f>VLOOKUP(N8048,city,2,FALSE)</f>
        <v>192</v>
      </c>
      <c r="P8048" t="s">
        <v>249</v>
      </c>
      <c r="Q8048">
        <f>VLOOKUP(P8048,state,2,FALSE)</f>
        <v>25</v>
      </c>
      <c r="R8048">
        <v>44221</v>
      </c>
      <c r="S8048" t="s">
        <v>79</v>
      </c>
      <c r="T8048" s="10">
        <f>VLOOKUP(S8048,region,2,FALSE)</f>
        <v>4</v>
      </c>
      <c r="U8048" t="s">
        <v>5759</v>
      </c>
      <c r="V8048" t="s">
        <v>22</v>
      </c>
      <c r="W8048">
        <f>VLOOKUP(U8048,product,2,FALSE)</f>
        <v>1700</v>
      </c>
      <c r="X8048">
        <f>VLOOKUP(V8048,category,2,FALSE)</f>
        <v>2</v>
      </c>
      <c r="Y8048" t="s">
        <v>3231</v>
      </c>
      <c r="Z8048">
        <f>VLOOKUP(Y8048,subcategory,2,FALSE)</f>
        <v>9</v>
      </c>
      <c r="AA8048" t="s">
        <v>1080</v>
      </c>
      <c r="AB8048">
        <v>2.2140000000000004</v>
      </c>
      <c r="AC8048">
        <v>3</v>
      </c>
      <c r="AD8048">
        <v>0.7</v>
      </c>
      <c r="AE8048" s="4">
        <v>-1.4760000000000004</v>
      </c>
    </row>
    <row r="8049" spans="1:31" x14ac:dyDescent="0.3">
      <c r="A8049" s="2">
        <v>8048</v>
      </c>
      <c r="B8049" t="s">
        <v>10598</v>
      </c>
      <c r="C8049">
        <f>VLOOKUP(B8049,order,2,FALSE)</f>
        <v>3987</v>
      </c>
      <c r="D8049" s="3">
        <v>43042</v>
      </c>
      <c r="E8049" s="3">
        <v>43045</v>
      </c>
      <c r="F8049" t="s">
        <v>7</v>
      </c>
      <c r="G8049" s="10">
        <f>VLOOKUP(F8049,ship,2,FALSE)</f>
        <v>1</v>
      </c>
      <c r="H8049" t="s">
        <v>3849</v>
      </c>
      <c r="I8049">
        <f>VLOOKUP(H8049,customer,2,FALSE)</f>
        <v>595</v>
      </c>
      <c r="J8049" t="s">
        <v>2212</v>
      </c>
      <c r="K8049" t="s">
        <v>9</v>
      </c>
      <c r="L8049">
        <f>VLOOKUP(K8049,segment1,2,FALSE)</f>
        <v>1</v>
      </c>
      <c r="M8049" t="s">
        <v>3255</v>
      </c>
      <c r="N8049" t="s">
        <v>260</v>
      </c>
      <c r="O8049">
        <f>VLOOKUP(N8049,city,2,FALSE)</f>
        <v>41</v>
      </c>
      <c r="P8049" t="s">
        <v>44</v>
      </c>
      <c r="Q8049">
        <f>VLOOKUP(P8049,state,2,FALSE)</f>
        <v>4</v>
      </c>
      <c r="R8049">
        <v>28403</v>
      </c>
      <c r="S8049" t="s">
        <v>12</v>
      </c>
      <c r="T8049" s="10">
        <f>VLOOKUP(S8049,region,2,FALSE)</f>
        <v>1</v>
      </c>
      <c r="U8049" t="s">
        <v>5071</v>
      </c>
      <c r="V8049" t="s">
        <v>22</v>
      </c>
      <c r="W8049">
        <v>4025</v>
      </c>
      <c r="X8049">
        <f>VLOOKUP(V8049,category,2,FALSE)</f>
        <v>2</v>
      </c>
      <c r="Y8049" t="s">
        <v>45</v>
      </c>
      <c r="Z8049">
        <f>VLOOKUP(Y8049,subcategory,2,FALSE)</f>
        <v>11</v>
      </c>
      <c r="AA8049" t="s">
        <v>1314</v>
      </c>
      <c r="AB8049">
        <v>16.272000000000002</v>
      </c>
      <c r="AC8049">
        <v>3</v>
      </c>
      <c r="AD8049">
        <v>0.2</v>
      </c>
      <c r="AE8049" s="4">
        <v>5.2883999999999984</v>
      </c>
    </row>
    <row r="8050" spans="1:31" x14ac:dyDescent="0.3">
      <c r="A8050" s="2">
        <v>8049</v>
      </c>
      <c r="B8050" t="s">
        <v>8968</v>
      </c>
      <c r="C8050">
        <f>VLOOKUP(B8050,order,2,FALSE)</f>
        <v>3988</v>
      </c>
      <c r="D8050" s="3">
        <v>42554</v>
      </c>
      <c r="E8050" s="3">
        <v>42558</v>
      </c>
      <c r="F8050" t="s">
        <v>25</v>
      </c>
      <c r="G8050" s="10">
        <f>VLOOKUP(F8050,ship,2,FALSE)</f>
        <v>2</v>
      </c>
      <c r="H8050" t="s">
        <v>3413</v>
      </c>
      <c r="I8050">
        <f>VLOOKUP(H8050,customer,2,FALSE)</f>
        <v>159</v>
      </c>
      <c r="J8050" t="s">
        <v>658</v>
      </c>
      <c r="K8050" t="s">
        <v>18</v>
      </c>
      <c r="L8050">
        <f>VLOOKUP(K8050,segment1,2,FALSE)</f>
        <v>2</v>
      </c>
      <c r="M8050" t="s">
        <v>3255</v>
      </c>
      <c r="N8050" t="s">
        <v>138</v>
      </c>
      <c r="O8050">
        <f>VLOOKUP(N8050,city,2,FALSE)</f>
        <v>21</v>
      </c>
      <c r="P8050" t="s">
        <v>139</v>
      </c>
      <c r="Q8050">
        <f>VLOOKUP(P8050,state,2,FALSE)</f>
        <v>16</v>
      </c>
      <c r="R8050">
        <v>10035</v>
      </c>
      <c r="S8050" t="s">
        <v>79</v>
      </c>
      <c r="T8050" s="10">
        <f>VLOOKUP(S8050,region,2,FALSE)</f>
        <v>4</v>
      </c>
      <c r="U8050" t="s">
        <v>5785</v>
      </c>
      <c r="V8050" t="s">
        <v>22</v>
      </c>
      <c r="W8050">
        <f>VLOOKUP(U8050,product,2,FALSE)</f>
        <v>1726</v>
      </c>
      <c r="X8050">
        <f>VLOOKUP(V8050,category,2,FALSE)</f>
        <v>2</v>
      </c>
      <c r="Y8050" t="s">
        <v>38</v>
      </c>
      <c r="Z8050">
        <f>VLOOKUP(Y8050,subcategory,2,FALSE)</f>
        <v>10</v>
      </c>
      <c r="AA8050" t="s">
        <v>761</v>
      </c>
      <c r="AB8050">
        <v>706.86</v>
      </c>
      <c r="AC8050">
        <v>7</v>
      </c>
      <c r="AD8050">
        <v>0</v>
      </c>
      <c r="AE8050" s="4">
        <v>197.92079999999999</v>
      </c>
    </row>
    <row r="8051" spans="1:31" x14ac:dyDescent="0.3">
      <c r="A8051" s="2">
        <v>8050</v>
      </c>
      <c r="B8051" t="s">
        <v>6696</v>
      </c>
      <c r="C8051">
        <f>VLOOKUP(B8051,order,2,FALSE)</f>
        <v>3989</v>
      </c>
      <c r="D8051" s="3">
        <v>41908</v>
      </c>
      <c r="E8051" s="3">
        <v>41912</v>
      </c>
      <c r="F8051" t="s">
        <v>25</v>
      </c>
      <c r="G8051" s="10">
        <f>VLOOKUP(F8051,ship,2,FALSE)</f>
        <v>2</v>
      </c>
      <c r="H8051" t="s">
        <v>4013</v>
      </c>
      <c r="I8051">
        <f>VLOOKUP(H8051,customer,2,FALSE)</f>
        <v>783</v>
      </c>
      <c r="J8051" t="s">
        <v>2948</v>
      </c>
      <c r="K8051" t="s">
        <v>18</v>
      </c>
      <c r="L8051">
        <f>VLOOKUP(K8051,segment1,2,FALSE)</f>
        <v>2</v>
      </c>
      <c r="M8051" t="s">
        <v>3255</v>
      </c>
      <c r="N8051" t="s">
        <v>77</v>
      </c>
      <c r="O8051">
        <f>VLOOKUP(N8051,city,2,FALSE)</f>
        <v>11</v>
      </c>
      <c r="P8051" t="s">
        <v>78</v>
      </c>
      <c r="Q8051">
        <f>VLOOKUP(P8051,state,2,FALSE)</f>
        <v>10</v>
      </c>
      <c r="R8051">
        <v>19140</v>
      </c>
      <c r="S8051" t="s">
        <v>79</v>
      </c>
      <c r="T8051" s="10">
        <f>VLOOKUP(S8051,region,2,FALSE)</f>
        <v>4</v>
      </c>
      <c r="U8051" t="s">
        <v>4232</v>
      </c>
      <c r="V8051" t="s">
        <v>22</v>
      </c>
      <c r="W8051">
        <v>4026</v>
      </c>
      <c r="X8051">
        <f>VLOOKUP(V8051,category,2,FALSE)</f>
        <v>2</v>
      </c>
      <c r="Y8051" t="s">
        <v>3231</v>
      </c>
      <c r="Z8051">
        <f>VLOOKUP(Y8051,subcategory,2,FALSE)</f>
        <v>9</v>
      </c>
      <c r="AA8051" t="s">
        <v>231</v>
      </c>
      <c r="AB8051">
        <v>5.9700000000000006</v>
      </c>
      <c r="AC8051">
        <v>5</v>
      </c>
      <c r="AD8051">
        <v>0.7</v>
      </c>
      <c r="AE8051" s="4">
        <v>-4.577</v>
      </c>
    </row>
    <row r="8052" spans="1:31" x14ac:dyDescent="0.3">
      <c r="A8052" s="2">
        <v>8051</v>
      </c>
      <c r="B8052" t="s">
        <v>6696</v>
      </c>
      <c r="C8052">
        <f>VLOOKUP(B8052,order,2,FALSE)</f>
        <v>3989</v>
      </c>
      <c r="D8052" s="3">
        <v>41908</v>
      </c>
      <c r="E8052" s="3">
        <v>41912</v>
      </c>
      <c r="F8052" t="s">
        <v>25</v>
      </c>
      <c r="G8052" s="10">
        <f>VLOOKUP(F8052,ship,2,FALSE)</f>
        <v>2</v>
      </c>
      <c r="H8052" t="s">
        <v>4013</v>
      </c>
      <c r="I8052">
        <f>VLOOKUP(H8052,customer,2,FALSE)</f>
        <v>783</v>
      </c>
      <c r="J8052" t="s">
        <v>2948</v>
      </c>
      <c r="K8052" t="s">
        <v>18</v>
      </c>
      <c r="L8052">
        <f>VLOOKUP(K8052,segment1,2,FALSE)</f>
        <v>2</v>
      </c>
      <c r="M8052" t="s">
        <v>3255</v>
      </c>
      <c r="N8052" t="s">
        <v>77</v>
      </c>
      <c r="O8052">
        <f>VLOOKUP(N8052,city,2,FALSE)</f>
        <v>11</v>
      </c>
      <c r="P8052" t="s">
        <v>78</v>
      </c>
      <c r="Q8052">
        <f>VLOOKUP(P8052,state,2,FALSE)</f>
        <v>10</v>
      </c>
      <c r="R8052">
        <v>19140</v>
      </c>
      <c r="S8052" t="s">
        <v>79</v>
      </c>
      <c r="T8052" s="10">
        <f>VLOOKUP(S8052,region,2,FALSE)</f>
        <v>4</v>
      </c>
      <c r="U8052" t="s">
        <v>4839</v>
      </c>
      <c r="V8052" t="s">
        <v>13</v>
      </c>
      <c r="W8052">
        <f>VLOOKUP(U8052,product,2,FALSE)</f>
        <v>751</v>
      </c>
      <c r="X8052">
        <f>VLOOKUP(V8052,category,2,FALSE)</f>
        <v>1</v>
      </c>
      <c r="Y8052" t="s">
        <v>3228</v>
      </c>
      <c r="Z8052">
        <f>VLOOKUP(Y8052,subcategory,2,FALSE)</f>
        <v>6</v>
      </c>
      <c r="AA8052" t="s">
        <v>2551</v>
      </c>
      <c r="AB8052">
        <v>21.184000000000001</v>
      </c>
      <c r="AC8052">
        <v>1</v>
      </c>
      <c r="AD8052">
        <v>0.2</v>
      </c>
      <c r="AE8052" s="4">
        <v>4.7664</v>
      </c>
    </row>
    <row r="8053" spans="1:31" x14ac:dyDescent="0.3">
      <c r="A8053" s="2">
        <v>8052</v>
      </c>
      <c r="B8053" t="s">
        <v>6696</v>
      </c>
      <c r="C8053">
        <f>VLOOKUP(B8053,order,2,FALSE)</f>
        <v>3989</v>
      </c>
      <c r="D8053" s="3">
        <v>41908</v>
      </c>
      <c r="E8053" s="3">
        <v>41912</v>
      </c>
      <c r="F8053" t="s">
        <v>25</v>
      </c>
      <c r="G8053" s="10">
        <f>VLOOKUP(F8053,ship,2,FALSE)</f>
        <v>2</v>
      </c>
      <c r="H8053" t="s">
        <v>4013</v>
      </c>
      <c r="I8053">
        <f>VLOOKUP(H8053,customer,2,FALSE)</f>
        <v>783</v>
      </c>
      <c r="J8053" t="s">
        <v>2948</v>
      </c>
      <c r="K8053" t="s">
        <v>18</v>
      </c>
      <c r="L8053">
        <f>VLOOKUP(K8053,segment1,2,FALSE)</f>
        <v>2</v>
      </c>
      <c r="M8053" t="s">
        <v>3255</v>
      </c>
      <c r="N8053" t="s">
        <v>77</v>
      </c>
      <c r="O8053">
        <f>VLOOKUP(N8053,city,2,FALSE)</f>
        <v>11</v>
      </c>
      <c r="P8053" t="s">
        <v>78</v>
      </c>
      <c r="Q8053">
        <f>VLOOKUP(P8053,state,2,FALSE)</f>
        <v>10</v>
      </c>
      <c r="R8053">
        <v>19140</v>
      </c>
      <c r="S8053" t="s">
        <v>79</v>
      </c>
      <c r="T8053" s="10">
        <f>VLOOKUP(S8053,region,2,FALSE)</f>
        <v>4</v>
      </c>
      <c r="U8053" t="s">
        <v>4132</v>
      </c>
      <c r="V8053" t="s">
        <v>22</v>
      </c>
      <c r="W8053">
        <v>4027</v>
      </c>
      <c r="X8053">
        <f>VLOOKUP(V8053,category,2,FALSE)</f>
        <v>2</v>
      </c>
      <c r="Y8053" t="s">
        <v>38</v>
      </c>
      <c r="Z8053">
        <f>VLOOKUP(Y8053,subcategory,2,FALSE)</f>
        <v>10</v>
      </c>
      <c r="AA8053" t="s">
        <v>1608</v>
      </c>
      <c r="AB8053">
        <v>41.375999999999998</v>
      </c>
      <c r="AC8053">
        <v>6</v>
      </c>
      <c r="AD8053">
        <v>0.2</v>
      </c>
      <c r="AE8053" s="4">
        <v>3.1032000000000011</v>
      </c>
    </row>
    <row r="8054" spans="1:31" x14ac:dyDescent="0.3">
      <c r="A8054" s="2">
        <v>8053</v>
      </c>
      <c r="B8054" t="s">
        <v>6697</v>
      </c>
      <c r="C8054">
        <f>VLOOKUP(B8054,order,2,FALSE)</f>
        <v>3990</v>
      </c>
      <c r="D8054" s="3">
        <v>41834</v>
      </c>
      <c r="E8054" s="3">
        <v>41837</v>
      </c>
      <c r="F8054" t="s">
        <v>7</v>
      </c>
      <c r="G8054" s="10">
        <f>VLOOKUP(F8054,ship,2,FALSE)</f>
        <v>1</v>
      </c>
      <c r="H8054" t="s">
        <v>3796</v>
      </c>
      <c r="I8054">
        <f>VLOOKUP(H8054,customer,2,FALSE)</f>
        <v>542</v>
      </c>
      <c r="J8054" t="s">
        <v>1985</v>
      </c>
      <c r="K8054" t="s">
        <v>18</v>
      </c>
      <c r="L8054">
        <f>VLOOKUP(K8054,segment1,2,FALSE)</f>
        <v>2</v>
      </c>
      <c r="M8054" t="s">
        <v>3255</v>
      </c>
      <c r="N8054" t="s">
        <v>138</v>
      </c>
      <c r="O8054">
        <f>VLOOKUP(N8054,city,2,FALSE)</f>
        <v>21</v>
      </c>
      <c r="P8054" t="s">
        <v>139</v>
      </c>
      <c r="Q8054">
        <f>VLOOKUP(P8054,state,2,FALSE)</f>
        <v>16</v>
      </c>
      <c r="R8054">
        <v>10009</v>
      </c>
      <c r="S8054" t="s">
        <v>79</v>
      </c>
      <c r="T8054" s="10">
        <f>VLOOKUP(S8054,region,2,FALSE)</f>
        <v>4</v>
      </c>
      <c r="U8054" t="s">
        <v>4965</v>
      </c>
      <c r="V8054" t="s">
        <v>22</v>
      </c>
      <c r="W8054">
        <f>VLOOKUP(U8054,product,2,FALSE)</f>
        <v>880</v>
      </c>
      <c r="X8054">
        <f>VLOOKUP(V8054,category,2,FALSE)</f>
        <v>2</v>
      </c>
      <c r="Y8054" t="s">
        <v>3229</v>
      </c>
      <c r="Z8054">
        <f>VLOOKUP(Y8054,subcategory,2,FALSE)</f>
        <v>7</v>
      </c>
      <c r="AA8054" t="s">
        <v>834</v>
      </c>
      <c r="AB8054">
        <v>17.940000000000001</v>
      </c>
      <c r="AC8054">
        <v>3</v>
      </c>
      <c r="AD8054">
        <v>0</v>
      </c>
      <c r="AE8054" s="4">
        <v>4.4850000000000003</v>
      </c>
    </row>
    <row r="8055" spans="1:31" x14ac:dyDescent="0.3">
      <c r="A8055" s="2">
        <v>8054</v>
      </c>
      <c r="B8055" t="s">
        <v>10599</v>
      </c>
      <c r="C8055">
        <f>VLOOKUP(B8055,order,2,FALSE)</f>
        <v>3991</v>
      </c>
      <c r="D8055" s="3">
        <v>43006</v>
      </c>
      <c r="E8055" s="3">
        <v>43013</v>
      </c>
      <c r="F8055" t="s">
        <v>25</v>
      </c>
      <c r="G8055" s="10">
        <f>VLOOKUP(F8055,ship,2,FALSE)</f>
        <v>2</v>
      </c>
      <c r="H8055" t="s">
        <v>3500</v>
      </c>
      <c r="I8055">
        <f>VLOOKUP(H8055,customer,2,FALSE)</f>
        <v>246</v>
      </c>
      <c r="J8055" t="s">
        <v>969</v>
      </c>
      <c r="K8055" t="s">
        <v>18</v>
      </c>
      <c r="L8055">
        <f>VLOOKUP(K8055,segment1,2,FALSE)</f>
        <v>2</v>
      </c>
      <c r="M8055" t="s">
        <v>3255</v>
      </c>
      <c r="N8055" t="s">
        <v>77</v>
      </c>
      <c r="O8055">
        <f>VLOOKUP(N8055,city,2,FALSE)</f>
        <v>11</v>
      </c>
      <c r="P8055" t="s">
        <v>78</v>
      </c>
      <c r="Q8055">
        <f>VLOOKUP(P8055,state,2,FALSE)</f>
        <v>10</v>
      </c>
      <c r="R8055">
        <v>19134</v>
      </c>
      <c r="S8055" t="s">
        <v>79</v>
      </c>
      <c r="T8055" s="10">
        <f>VLOOKUP(S8055,region,2,FALSE)</f>
        <v>4</v>
      </c>
      <c r="U8055" t="s">
        <v>4701</v>
      </c>
      <c r="V8055" t="s">
        <v>22</v>
      </c>
      <c r="W8055">
        <v>4028</v>
      </c>
      <c r="X8055">
        <f>VLOOKUP(V8055,category,2,FALSE)</f>
        <v>2</v>
      </c>
      <c r="Y8055" t="s">
        <v>3231</v>
      </c>
      <c r="Z8055">
        <f>VLOOKUP(Y8055,subcategory,2,FALSE)</f>
        <v>9</v>
      </c>
      <c r="AA8055" t="s">
        <v>2053</v>
      </c>
      <c r="AB8055">
        <v>2.6550000000000002</v>
      </c>
      <c r="AC8055">
        <v>1</v>
      </c>
      <c r="AD8055">
        <v>0.7</v>
      </c>
      <c r="AE8055" s="4">
        <v>-1.8584999999999994</v>
      </c>
    </row>
    <row r="8056" spans="1:31" x14ac:dyDescent="0.3">
      <c r="A8056" s="2">
        <v>8055</v>
      </c>
      <c r="B8056" t="s">
        <v>7727</v>
      </c>
      <c r="C8056">
        <f>VLOOKUP(B8056,order,2,FALSE)</f>
        <v>3992</v>
      </c>
      <c r="D8056" s="3">
        <v>42244</v>
      </c>
      <c r="E8056" s="3">
        <v>42251</v>
      </c>
      <c r="F8056" t="s">
        <v>25</v>
      </c>
      <c r="G8056" s="10">
        <f>VLOOKUP(F8056,ship,2,FALSE)</f>
        <v>2</v>
      </c>
      <c r="H8056" t="s">
        <v>3345</v>
      </c>
      <c r="I8056">
        <f>VLOOKUP(H8056,customer,2,FALSE)</f>
        <v>91</v>
      </c>
      <c r="J8056" t="s">
        <v>383</v>
      </c>
      <c r="K8056" t="s">
        <v>9</v>
      </c>
      <c r="L8056">
        <f>VLOOKUP(K8056,segment1,2,FALSE)</f>
        <v>1</v>
      </c>
      <c r="M8056" t="s">
        <v>3255</v>
      </c>
      <c r="N8056" t="s">
        <v>19</v>
      </c>
      <c r="O8056">
        <f>VLOOKUP(N8056,city,2,FALSE)</f>
        <v>2</v>
      </c>
      <c r="P8056" t="s">
        <v>20</v>
      </c>
      <c r="Q8056">
        <f>VLOOKUP(P8056,state,2,FALSE)</f>
        <v>2</v>
      </c>
      <c r="R8056">
        <v>90049</v>
      </c>
      <c r="S8056" t="s">
        <v>21</v>
      </c>
      <c r="T8056" s="10">
        <f>VLOOKUP(S8056,region,2,FALSE)</f>
        <v>2</v>
      </c>
      <c r="U8056" t="s">
        <v>4616</v>
      </c>
      <c r="V8056" t="s">
        <v>22</v>
      </c>
      <c r="W8056">
        <f>VLOOKUP(U8056,product,2,FALSE)</f>
        <v>519</v>
      </c>
      <c r="X8056">
        <f>VLOOKUP(V8056,category,2,FALSE)</f>
        <v>2</v>
      </c>
      <c r="Y8056" t="s">
        <v>3227</v>
      </c>
      <c r="Z8056">
        <f>VLOOKUP(Y8056,subcategory,2,FALSE)</f>
        <v>5</v>
      </c>
      <c r="AA8056" t="s">
        <v>373</v>
      </c>
      <c r="AB8056">
        <v>892.35</v>
      </c>
      <c r="AC8056">
        <v>5</v>
      </c>
      <c r="AD8056">
        <v>0</v>
      </c>
      <c r="AE8056" s="4">
        <v>267.70499999999993</v>
      </c>
    </row>
    <row r="8057" spans="1:31" x14ac:dyDescent="0.3">
      <c r="A8057" s="2">
        <v>8056</v>
      </c>
      <c r="B8057" t="s">
        <v>7727</v>
      </c>
      <c r="C8057">
        <f>VLOOKUP(B8057,order,2,FALSE)</f>
        <v>3992</v>
      </c>
      <c r="D8057" s="3">
        <v>42244</v>
      </c>
      <c r="E8057" s="3">
        <v>42251</v>
      </c>
      <c r="F8057" t="s">
        <v>25</v>
      </c>
      <c r="G8057" s="10">
        <f>VLOOKUP(F8057,ship,2,FALSE)</f>
        <v>2</v>
      </c>
      <c r="H8057" t="s">
        <v>3345</v>
      </c>
      <c r="I8057">
        <f>VLOOKUP(H8057,customer,2,FALSE)</f>
        <v>91</v>
      </c>
      <c r="J8057" t="s">
        <v>383</v>
      </c>
      <c r="K8057" t="s">
        <v>9</v>
      </c>
      <c r="L8057">
        <f>VLOOKUP(K8057,segment1,2,FALSE)</f>
        <v>1</v>
      </c>
      <c r="M8057" t="s">
        <v>3255</v>
      </c>
      <c r="N8057" t="s">
        <v>19</v>
      </c>
      <c r="O8057">
        <f>VLOOKUP(N8057,city,2,FALSE)</f>
        <v>2</v>
      </c>
      <c r="P8057" t="s">
        <v>20</v>
      </c>
      <c r="Q8057">
        <f>VLOOKUP(P8057,state,2,FALSE)</f>
        <v>2</v>
      </c>
      <c r="R8057">
        <v>90049</v>
      </c>
      <c r="S8057" t="s">
        <v>21</v>
      </c>
      <c r="T8057" s="10">
        <f>VLOOKUP(S8057,region,2,FALSE)</f>
        <v>2</v>
      </c>
      <c r="U8057" t="s">
        <v>4307</v>
      </c>
      <c r="V8057" t="s">
        <v>13</v>
      </c>
      <c r="W8057">
        <v>4029</v>
      </c>
      <c r="X8057">
        <f>VLOOKUP(V8057,category,2,FALSE)</f>
        <v>1</v>
      </c>
      <c r="Y8057" t="s">
        <v>14</v>
      </c>
      <c r="Z8057">
        <f>VLOOKUP(Y8057,subcategory,2,FALSE)</f>
        <v>1</v>
      </c>
      <c r="AA8057" t="s">
        <v>420</v>
      </c>
      <c r="AB8057">
        <v>307.666</v>
      </c>
      <c r="AC8057">
        <v>2</v>
      </c>
      <c r="AD8057">
        <v>0.15</v>
      </c>
      <c r="AE8057" s="4">
        <v>28.956799999999973</v>
      </c>
    </row>
    <row r="8058" spans="1:31" x14ac:dyDescent="0.3">
      <c r="A8058" s="2">
        <v>8057</v>
      </c>
      <c r="B8058" t="s">
        <v>7727</v>
      </c>
      <c r="C8058">
        <f>VLOOKUP(B8058,order,2,FALSE)</f>
        <v>3992</v>
      </c>
      <c r="D8058" s="3">
        <v>42244</v>
      </c>
      <c r="E8058" s="3">
        <v>42251</v>
      </c>
      <c r="F8058" t="s">
        <v>25</v>
      </c>
      <c r="G8058" s="10">
        <f>VLOOKUP(F8058,ship,2,FALSE)</f>
        <v>2</v>
      </c>
      <c r="H8058" t="s">
        <v>3345</v>
      </c>
      <c r="I8058">
        <f>VLOOKUP(H8058,customer,2,FALSE)</f>
        <v>91</v>
      </c>
      <c r="J8058" t="s">
        <v>383</v>
      </c>
      <c r="K8058" t="s">
        <v>9</v>
      </c>
      <c r="L8058">
        <f>VLOOKUP(K8058,segment1,2,FALSE)</f>
        <v>1</v>
      </c>
      <c r="M8058" t="s">
        <v>3255</v>
      </c>
      <c r="N8058" t="s">
        <v>19</v>
      </c>
      <c r="O8058">
        <f>VLOOKUP(N8058,city,2,FALSE)</f>
        <v>2</v>
      </c>
      <c r="P8058" t="s">
        <v>20</v>
      </c>
      <c r="Q8058">
        <f>VLOOKUP(P8058,state,2,FALSE)</f>
        <v>2</v>
      </c>
      <c r="R8058">
        <v>90049</v>
      </c>
      <c r="S8058" t="s">
        <v>21</v>
      </c>
      <c r="T8058" s="10">
        <f>VLOOKUP(S8058,region,2,FALSE)</f>
        <v>2</v>
      </c>
      <c r="U8058" t="s">
        <v>4559</v>
      </c>
      <c r="V8058" t="s">
        <v>22</v>
      </c>
      <c r="W8058">
        <f>VLOOKUP(U8058,product,2,FALSE)</f>
        <v>460</v>
      </c>
      <c r="X8058">
        <f>VLOOKUP(V8058,category,2,FALSE)</f>
        <v>2</v>
      </c>
      <c r="Y8058" t="s">
        <v>3227</v>
      </c>
      <c r="Z8058">
        <f>VLOOKUP(Y8058,subcategory,2,FALSE)</f>
        <v>5</v>
      </c>
      <c r="AA8058" t="s">
        <v>477</v>
      </c>
      <c r="AB8058">
        <v>728.82</v>
      </c>
      <c r="AC8058">
        <v>9</v>
      </c>
      <c r="AD8058">
        <v>0</v>
      </c>
      <c r="AE8058" s="4">
        <v>29.152799999999971</v>
      </c>
    </row>
    <row r="8059" spans="1:31" x14ac:dyDescent="0.3">
      <c r="A8059" s="2">
        <v>8058</v>
      </c>
      <c r="B8059" t="s">
        <v>7727</v>
      </c>
      <c r="C8059">
        <f>VLOOKUP(B8059,order,2,FALSE)</f>
        <v>3992</v>
      </c>
      <c r="D8059" s="3">
        <v>42244</v>
      </c>
      <c r="E8059" s="3">
        <v>42251</v>
      </c>
      <c r="F8059" t="s">
        <v>25</v>
      </c>
      <c r="G8059" s="10">
        <f>VLOOKUP(F8059,ship,2,FALSE)</f>
        <v>2</v>
      </c>
      <c r="H8059" t="s">
        <v>3345</v>
      </c>
      <c r="I8059">
        <f>VLOOKUP(H8059,customer,2,FALSE)</f>
        <v>91</v>
      </c>
      <c r="J8059" t="s">
        <v>383</v>
      </c>
      <c r="K8059" t="s">
        <v>9</v>
      </c>
      <c r="L8059">
        <f>VLOOKUP(K8059,segment1,2,FALSE)</f>
        <v>1</v>
      </c>
      <c r="M8059" t="s">
        <v>3255</v>
      </c>
      <c r="N8059" t="s">
        <v>19</v>
      </c>
      <c r="O8059">
        <f>VLOOKUP(N8059,city,2,FALSE)</f>
        <v>2</v>
      </c>
      <c r="P8059" t="s">
        <v>20</v>
      </c>
      <c r="Q8059">
        <f>VLOOKUP(P8059,state,2,FALSE)</f>
        <v>2</v>
      </c>
      <c r="R8059">
        <v>90049</v>
      </c>
      <c r="S8059" t="s">
        <v>21</v>
      </c>
      <c r="T8059" s="10">
        <f>VLOOKUP(S8059,region,2,FALSE)</f>
        <v>2</v>
      </c>
      <c r="U8059" t="s">
        <v>5411</v>
      </c>
      <c r="V8059" t="s">
        <v>22</v>
      </c>
      <c r="W8059">
        <v>4030</v>
      </c>
      <c r="X8059">
        <f>VLOOKUP(V8059,category,2,FALSE)</f>
        <v>2</v>
      </c>
      <c r="Y8059" t="s">
        <v>3231</v>
      </c>
      <c r="Z8059">
        <f>VLOOKUP(Y8059,subcategory,2,FALSE)</f>
        <v>9</v>
      </c>
      <c r="AA8059" t="s">
        <v>1210</v>
      </c>
      <c r="AB8059">
        <v>41.36</v>
      </c>
      <c r="AC8059">
        <v>5</v>
      </c>
      <c r="AD8059">
        <v>0.2</v>
      </c>
      <c r="AE8059" s="4">
        <v>13.959</v>
      </c>
    </row>
    <row r="8060" spans="1:31" x14ac:dyDescent="0.3">
      <c r="A8060" s="2">
        <v>8059</v>
      </c>
      <c r="B8060" t="s">
        <v>7727</v>
      </c>
      <c r="C8060">
        <f>VLOOKUP(B8060,order,2,FALSE)</f>
        <v>3992</v>
      </c>
      <c r="D8060" s="3">
        <v>42244</v>
      </c>
      <c r="E8060" s="3">
        <v>42251</v>
      </c>
      <c r="F8060" t="s">
        <v>25</v>
      </c>
      <c r="G8060" s="10">
        <f>VLOOKUP(F8060,ship,2,FALSE)</f>
        <v>2</v>
      </c>
      <c r="H8060" t="s">
        <v>3345</v>
      </c>
      <c r="I8060">
        <f>VLOOKUP(H8060,customer,2,FALSE)</f>
        <v>91</v>
      </c>
      <c r="J8060" t="s">
        <v>383</v>
      </c>
      <c r="K8060" t="s">
        <v>9</v>
      </c>
      <c r="L8060">
        <f>VLOOKUP(K8060,segment1,2,FALSE)</f>
        <v>1</v>
      </c>
      <c r="M8060" t="s">
        <v>3255</v>
      </c>
      <c r="N8060" t="s">
        <v>19</v>
      </c>
      <c r="O8060">
        <f>VLOOKUP(N8060,city,2,FALSE)</f>
        <v>2</v>
      </c>
      <c r="P8060" t="s">
        <v>20</v>
      </c>
      <c r="Q8060">
        <f>VLOOKUP(P8060,state,2,FALSE)</f>
        <v>2</v>
      </c>
      <c r="R8060">
        <v>90049</v>
      </c>
      <c r="S8060" t="s">
        <v>21</v>
      </c>
      <c r="T8060" s="10">
        <f>VLOOKUP(S8060,region,2,FALSE)</f>
        <v>2</v>
      </c>
      <c r="U8060" t="s">
        <v>4918</v>
      </c>
      <c r="V8060" t="s">
        <v>35</v>
      </c>
      <c r="W8060">
        <f>VLOOKUP(U8060,product,2,FALSE)</f>
        <v>832</v>
      </c>
      <c r="X8060">
        <f>VLOOKUP(V8060,category,2,FALSE)</f>
        <v>3</v>
      </c>
      <c r="Y8060" t="s">
        <v>3230</v>
      </c>
      <c r="Z8060">
        <f>VLOOKUP(Y8060,subcategory,2,FALSE)</f>
        <v>8</v>
      </c>
      <c r="AA8060" t="s">
        <v>2927</v>
      </c>
      <c r="AB8060">
        <v>43.176000000000002</v>
      </c>
      <c r="AC8060">
        <v>3</v>
      </c>
      <c r="AD8060">
        <v>0.2</v>
      </c>
      <c r="AE8060" s="4">
        <v>15.111599999999999</v>
      </c>
    </row>
    <row r="8061" spans="1:31" x14ac:dyDescent="0.3">
      <c r="A8061" s="2">
        <v>8060</v>
      </c>
      <c r="B8061" t="s">
        <v>7727</v>
      </c>
      <c r="C8061">
        <f>VLOOKUP(B8061,order,2,FALSE)</f>
        <v>3992</v>
      </c>
      <c r="D8061" s="3">
        <v>42244</v>
      </c>
      <c r="E8061" s="3">
        <v>42251</v>
      </c>
      <c r="F8061" t="s">
        <v>25</v>
      </c>
      <c r="G8061" s="10">
        <f>VLOOKUP(F8061,ship,2,FALSE)</f>
        <v>2</v>
      </c>
      <c r="H8061" t="s">
        <v>3345</v>
      </c>
      <c r="I8061">
        <f>VLOOKUP(H8061,customer,2,FALSE)</f>
        <v>91</v>
      </c>
      <c r="J8061" t="s">
        <v>383</v>
      </c>
      <c r="K8061" t="s">
        <v>9</v>
      </c>
      <c r="L8061">
        <f>VLOOKUP(K8061,segment1,2,FALSE)</f>
        <v>1</v>
      </c>
      <c r="M8061" t="s">
        <v>3255</v>
      </c>
      <c r="N8061" t="s">
        <v>19</v>
      </c>
      <c r="O8061">
        <f>VLOOKUP(N8061,city,2,FALSE)</f>
        <v>2</v>
      </c>
      <c r="P8061" t="s">
        <v>20</v>
      </c>
      <c r="Q8061">
        <f>VLOOKUP(P8061,state,2,FALSE)</f>
        <v>2</v>
      </c>
      <c r="R8061">
        <v>90049</v>
      </c>
      <c r="S8061" t="s">
        <v>21</v>
      </c>
      <c r="T8061" s="10">
        <f>VLOOKUP(S8061,region,2,FALSE)</f>
        <v>2</v>
      </c>
      <c r="U8061" t="s">
        <v>5119</v>
      </c>
      <c r="V8061" t="s">
        <v>13</v>
      </c>
      <c r="W8061">
        <v>4031</v>
      </c>
      <c r="X8061">
        <f>VLOOKUP(V8061,category,2,FALSE)</f>
        <v>1</v>
      </c>
      <c r="Y8061" t="s">
        <v>3228</v>
      </c>
      <c r="Z8061">
        <f>VLOOKUP(Y8061,subcategory,2,FALSE)</f>
        <v>6</v>
      </c>
      <c r="AA8061" t="s">
        <v>2667</v>
      </c>
      <c r="AB8061">
        <v>4.16</v>
      </c>
      <c r="AC8061">
        <v>2</v>
      </c>
      <c r="AD8061">
        <v>0</v>
      </c>
      <c r="AE8061" s="4">
        <v>1.7472000000000003</v>
      </c>
    </row>
    <row r="8062" spans="1:31" x14ac:dyDescent="0.3">
      <c r="A8062" s="2">
        <v>8061</v>
      </c>
      <c r="B8062" t="s">
        <v>7728</v>
      </c>
      <c r="C8062">
        <f>VLOOKUP(B8062,order,2,FALSE)</f>
        <v>3993</v>
      </c>
      <c r="D8062" s="3">
        <v>42267</v>
      </c>
      <c r="E8062" s="3">
        <v>42273</v>
      </c>
      <c r="F8062" t="s">
        <v>25</v>
      </c>
      <c r="G8062" s="10">
        <f>VLOOKUP(F8062,ship,2,FALSE)</f>
        <v>2</v>
      </c>
      <c r="H8062" t="s">
        <v>3823</v>
      </c>
      <c r="I8062">
        <f>VLOOKUP(H8062,customer,2,FALSE)</f>
        <v>569</v>
      </c>
      <c r="J8062" t="s">
        <v>2110</v>
      </c>
      <c r="K8062" t="s">
        <v>18</v>
      </c>
      <c r="L8062">
        <f>VLOOKUP(K8062,segment1,2,FALSE)</f>
        <v>2</v>
      </c>
      <c r="M8062" t="s">
        <v>3255</v>
      </c>
      <c r="N8062" t="s">
        <v>571</v>
      </c>
      <c r="O8062">
        <f>VLOOKUP(N8062,city,2,FALSE)</f>
        <v>86</v>
      </c>
      <c r="P8062" t="s">
        <v>139</v>
      </c>
      <c r="Q8062">
        <f>VLOOKUP(P8062,state,2,FALSE)</f>
        <v>16</v>
      </c>
      <c r="R8062">
        <v>11561</v>
      </c>
      <c r="S8062" t="s">
        <v>79</v>
      </c>
      <c r="T8062" s="10">
        <f>VLOOKUP(S8062,region,2,FALSE)</f>
        <v>4</v>
      </c>
      <c r="U8062" t="s">
        <v>4092</v>
      </c>
      <c r="V8062" t="s">
        <v>22</v>
      </c>
      <c r="W8062">
        <f>VLOOKUP(U8062,product,2,FALSE)</f>
        <v>315</v>
      </c>
      <c r="X8062">
        <f>VLOOKUP(V8062,category,2,FALSE)</f>
        <v>2</v>
      </c>
      <c r="Y8062" t="s">
        <v>45</v>
      </c>
      <c r="Z8062">
        <f>VLOOKUP(Y8062,subcategory,2,FALSE)</f>
        <v>11</v>
      </c>
      <c r="AA8062" t="s">
        <v>2367</v>
      </c>
      <c r="AB8062">
        <v>61.4</v>
      </c>
      <c r="AC8062">
        <v>5</v>
      </c>
      <c r="AD8062">
        <v>0</v>
      </c>
      <c r="AE8062" s="4">
        <v>28.857999999999997</v>
      </c>
    </row>
    <row r="8063" spans="1:31" x14ac:dyDescent="0.3">
      <c r="A8063" s="2">
        <v>8062</v>
      </c>
      <c r="B8063" t="s">
        <v>7728</v>
      </c>
      <c r="C8063">
        <f>VLOOKUP(B8063,order,2,FALSE)</f>
        <v>3993</v>
      </c>
      <c r="D8063" s="3">
        <v>42267</v>
      </c>
      <c r="E8063" s="3">
        <v>42273</v>
      </c>
      <c r="F8063" t="s">
        <v>25</v>
      </c>
      <c r="G8063" s="10">
        <f>VLOOKUP(F8063,ship,2,FALSE)</f>
        <v>2</v>
      </c>
      <c r="H8063" t="s">
        <v>3823</v>
      </c>
      <c r="I8063">
        <f>VLOOKUP(H8063,customer,2,FALSE)</f>
        <v>569</v>
      </c>
      <c r="J8063" t="s">
        <v>2110</v>
      </c>
      <c r="K8063" t="s">
        <v>18</v>
      </c>
      <c r="L8063">
        <f>VLOOKUP(K8063,segment1,2,FALSE)</f>
        <v>2</v>
      </c>
      <c r="M8063" t="s">
        <v>3255</v>
      </c>
      <c r="N8063" t="s">
        <v>571</v>
      </c>
      <c r="O8063">
        <f>VLOOKUP(N8063,city,2,FALSE)</f>
        <v>86</v>
      </c>
      <c r="P8063" t="s">
        <v>139</v>
      </c>
      <c r="Q8063">
        <f>VLOOKUP(P8063,state,2,FALSE)</f>
        <v>16</v>
      </c>
      <c r="R8063">
        <v>11561</v>
      </c>
      <c r="S8063" t="s">
        <v>79</v>
      </c>
      <c r="T8063" s="10">
        <f>VLOOKUP(S8063,region,2,FALSE)</f>
        <v>4</v>
      </c>
      <c r="U8063" t="s">
        <v>5401</v>
      </c>
      <c r="V8063" t="s">
        <v>22</v>
      </c>
      <c r="W8063">
        <v>4032</v>
      </c>
      <c r="X8063">
        <f>VLOOKUP(V8063,category,2,FALSE)</f>
        <v>2</v>
      </c>
      <c r="Y8063" t="s">
        <v>3231</v>
      </c>
      <c r="Z8063">
        <f>VLOOKUP(Y8063,subcategory,2,FALSE)</f>
        <v>9</v>
      </c>
      <c r="AA8063" t="s">
        <v>2025</v>
      </c>
      <c r="AB8063">
        <v>24.448</v>
      </c>
      <c r="AC8063">
        <v>2</v>
      </c>
      <c r="AD8063">
        <v>0.2</v>
      </c>
      <c r="AE8063" s="4">
        <v>8.8623999999999992</v>
      </c>
    </row>
    <row r="8064" spans="1:31" x14ac:dyDescent="0.3">
      <c r="A8064" s="2">
        <v>8063</v>
      </c>
      <c r="B8064" t="s">
        <v>8969</v>
      </c>
      <c r="C8064">
        <f>VLOOKUP(B8064,order,2,FALSE)</f>
        <v>3994</v>
      </c>
      <c r="D8064" s="3">
        <v>42681</v>
      </c>
      <c r="E8064" s="3">
        <v>42683</v>
      </c>
      <c r="F8064" t="s">
        <v>97</v>
      </c>
      <c r="G8064" s="10">
        <f>VLOOKUP(F8064,ship,2,FALSE)</f>
        <v>3</v>
      </c>
      <c r="H8064" t="s">
        <v>3815</v>
      </c>
      <c r="I8064">
        <f>VLOOKUP(H8064,customer,2,FALSE)</f>
        <v>561</v>
      </c>
      <c r="J8064" t="s">
        <v>2079</v>
      </c>
      <c r="K8064" t="s">
        <v>9</v>
      </c>
      <c r="L8064">
        <f>VLOOKUP(K8064,segment1,2,FALSE)</f>
        <v>1</v>
      </c>
      <c r="M8064" t="s">
        <v>3255</v>
      </c>
      <c r="N8064" t="s">
        <v>197</v>
      </c>
      <c r="O8064">
        <f>VLOOKUP(N8064,city,2,FALSE)</f>
        <v>31</v>
      </c>
      <c r="P8064" t="s">
        <v>139</v>
      </c>
      <c r="Q8064">
        <f>VLOOKUP(P8064,state,2,FALSE)</f>
        <v>16</v>
      </c>
      <c r="R8064">
        <v>14609</v>
      </c>
      <c r="S8064" t="s">
        <v>79</v>
      </c>
      <c r="T8064" s="10">
        <f>VLOOKUP(S8064,region,2,FALSE)</f>
        <v>4</v>
      </c>
      <c r="U8064" t="s">
        <v>4605</v>
      </c>
      <c r="V8064" t="s">
        <v>35</v>
      </c>
      <c r="W8064">
        <f>VLOOKUP(U8064,product,2,FALSE)</f>
        <v>507</v>
      </c>
      <c r="X8064">
        <f>VLOOKUP(V8064,category,2,FALSE)</f>
        <v>3</v>
      </c>
      <c r="Y8064" t="s">
        <v>3230</v>
      </c>
      <c r="Z8064">
        <f>VLOOKUP(Y8064,subcategory,2,FALSE)</f>
        <v>8</v>
      </c>
      <c r="AA8064" t="s">
        <v>412</v>
      </c>
      <c r="AB8064">
        <v>263.95999999999998</v>
      </c>
      <c r="AC8064">
        <v>4</v>
      </c>
      <c r="AD8064">
        <v>0</v>
      </c>
      <c r="AE8064" s="4">
        <v>71.269200000000012</v>
      </c>
    </row>
    <row r="8065" spans="1:31" x14ac:dyDescent="0.3">
      <c r="A8065" s="2">
        <v>8064</v>
      </c>
      <c r="B8065" t="s">
        <v>8969</v>
      </c>
      <c r="C8065">
        <f>VLOOKUP(B8065,order,2,FALSE)</f>
        <v>3994</v>
      </c>
      <c r="D8065" s="3">
        <v>42681</v>
      </c>
      <c r="E8065" s="3">
        <v>42683</v>
      </c>
      <c r="F8065" t="s">
        <v>97</v>
      </c>
      <c r="G8065" s="10">
        <f>VLOOKUP(F8065,ship,2,FALSE)</f>
        <v>3</v>
      </c>
      <c r="H8065" t="s">
        <v>3815</v>
      </c>
      <c r="I8065">
        <f>VLOOKUP(H8065,customer,2,FALSE)</f>
        <v>561</v>
      </c>
      <c r="J8065" t="s">
        <v>2079</v>
      </c>
      <c r="K8065" t="s">
        <v>9</v>
      </c>
      <c r="L8065">
        <f>VLOOKUP(K8065,segment1,2,FALSE)</f>
        <v>1</v>
      </c>
      <c r="M8065" t="s">
        <v>3255</v>
      </c>
      <c r="N8065" t="s">
        <v>197</v>
      </c>
      <c r="O8065">
        <f>VLOOKUP(N8065,city,2,FALSE)</f>
        <v>31</v>
      </c>
      <c r="P8065" t="s">
        <v>139</v>
      </c>
      <c r="Q8065">
        <f>VLOOKUP(P8065,state,2,FALSE)</f>
        <v>16</v>
      </c>
      <c r="R8065">
        <v>14609</v>
      </c>
      <c r="S8065" t="s">
        <v>79</v>
      </c>
      <c r="T8065" s="10">
        <f>VLOOKUP(S8065,region,2,FALSE)</f>
        <v>4</v>
      </c>
      <c r="U8065" t="s">
        <v>5287</v>
      </c>
      <c r="V8065" t="s">
        <v>35</v>
      </c>
      <c r="W8065">
        <v>4033</v>
      </c>
      <c r="X8065">
        <f>VLOOKUP(V8065,category,2,FALSE)</f>
        <v>3</v>
      </c>
      <c r="Y8065" t="s">
        <v>3230</v>
      </c>
      <c r="Z8065">
        <f>VLOOKUP(Y8065,subcategory,2,FALSE)</f>
        <v>8</v>
      </c>
      <c r="AA8065" t="s">
        <v>3169</v>
      </c>
      <c r="AB8065">
        <v>359.96999999999997</v>
      </c>
      <c r="AC8065">
        <v>3</v>
      </c>
      <c r="AD8065">
        <v>0</v>
      </c>
      <c r="AE8065" s="4">
        <v>100.7916</v>
      </c>
    </row>
    <row r="8066" spans="1:31" x14ac:dyDescent="0.3">
      <c r="A8066" s="2">
        <v>8065</v>
      </c>
      <c r="B8066" t="s">
        <v>8969</v>
      </c>
      <c r="C8066">
        <f>VLOOKUP(B8066,order,2,FALSE)</f>
        <v>3994</v>
      </c>
      <c r="D8066" s="3">
        <v>42681</v>
      </c>
      <c r="E8066" s="3">
        <v>42683</v>
      </c>
      <c r="F8066" t="s">
        <v>97</v>
      </c>
      <c r="G8066" s="10">
        <f>VLOOKUP(F8066,ship,2,FALSE)</f>
        <v>3</v>
      </c>
      <c r="H8066" t="s">
        <v>3815</v>
      </c>
      <c r="I8066">
        <f>VLOOKUP(H8066,customer,2,FALSE)</f>
        <v>561</v>
      </c>
      <c r="J8066" t="s">
        <v>2079</v>
      </c>
      <c r="K8066" t="s">
        <v>9</v>
      </c>
      <c r="L8066">
        <f>VLOOKUP(K8066,segment1,2,FALSE)</f>
        <v>1</v>
      </c>
      <c r="M8066" t="s">
        <v>3255</v>
      </c>
      <c r="N8066" t="s">
        <v>197</v>
      </c>
      <c r="O8066">
        <f>VLOOKUP(N8066,city,2,FALSE)</f>
        <v>31</v>
      </c>
      <c r="P8066" t="s">
        <v>139</v>
      </c>
      <c r="Q8066">
        <f>VLOOKUP(P8066,state,2,FALSE)</f>
        <v>16</v>
      </c>
      <c r="R8066">
        <v>14609</v>
      </c>
      <c r="S8066" t="s">
        <v>79</v>
      </c>
      <c r="T8066" s="10">
        <f>VLOOKUP(S8066,region,2,FALSE)</f>
        <v>4</v>
      </c>
      <c r="U8066" t="s">
        <v>5418</v>
      </c>
      <c r="V8066" t="s">
        <v>22</v>
      </c>
      <c r="W8066">
        <f>VLOOKUP(U8066,product,2,FALSE)</f>
        <v>1348</v>
      </c>
      <c r="X8066">
        <f>VLOOKUP(V8066,category,2,FALSE)</f>
        <v>2</v>
      </c>
      <c r="Y8066" t="s">
        <v>45</v>
      </c>
      <c r="Z8066">
        <f>VLOOKUP(Y8066,subcategory,2,FALSE)</f>
        <v>11</v>
      </c>
      <c r="AA8066" t="s">
        <v>1222</v>
      </c>
      <c r="AB8066">
        <v>12.96</v>
      </c>
      <c r="AC8066">
        <v>2</v>
      </c>
      <c r="AD8066">
        <v>0</v>
      </c>
      <c r="AE8066" s="4">
        <v>6.2208000000000006</v>
      </c>
    </row>
    <row r="8067" spans="1:31" x14ac:dyDescent="0.3">
      <c r="A8067" s="2">
        <v>8066</v>
      </c>
      <c r="B8067" t="s">
        <v>8969</v>
      </c>
      <c r="C8067">
        <f>VLOOKUP(B8067,order,2,FALSE)</f>
        <v>3994</v>
      </c>
      <c r="D8067" s="3">
        <v>42681</v>
      </c>
      <c r="E8067" s="3">
        <v>42683</v>
      </c>
      <c r="F8067" t="s">
        <v>97</v>
      </c>
      <c r="G8067" s="10">
        <f>VLOOKUP(F8067,ship,2,FALSE)</f>
        <v>3</v>
      </c>
      <c r="H8067" t="s">
        <v>3815</v>
      </c>
      <c r="I8067">
        <f>VLOOKUP(H8067,customer,2,FALSE)</f>
        <v>561</v>
      </c>
      <c r="J8067" t="s">
        <v>2079</v>
      </c>
      <c r="K8067" t="s">
        <v>9</v>
      </c>
      <c r="L8067">
        <f>VLOOKUP(K8067,segment1,2,FALSE)</f>
        <v>1</v>
      </c>
      <c r="M8067" t="s">
        <v>3255</v>
      </c>
      <c r="N8067" t="s">
        <v>197</v>
      </c>
      <c r="O8067">
        <f>VLOOKUP(N8067,city,2,FALSE)</f>
        <v>31</v>
      </c>
      <c r="P8067" t="s">
        <v>139</v>
      </c>
      <c r="Q8067">
        <f>VLOOKUP(P8067,state,2,FALSE)</f>
        <v>16</v>
      </c>
      <c r="R8067">
        <v>14609</v>
      </c>
      <c r="S8067" t="s">
        <v>79</v>
      </c>
      <c r="T8067" s="10">
        <f>VLOOKUP(S8067,region,2,FALSE)</f>
        <v>4</v>
      </c>
      <c r="U8067" t="s">
        <v>4151</v>
      </c>
      <c r="V8067" t="s">
        <v>22</v>
      </c>
      <c r="W8067">
        <v>4034</v>
      </c>
      <c r="X8067">
        <f>VLOOKUP(V8067,category,2,FALSE)</f>
        <v>2</v>
      </c>
      <c r="Y8067" t="s">
        <v>3227</v>
      </c>
      <c r="Z8067">
        <f>VLOOKUP(Y8067,subcategory,2,FALSE)</f>
        <v>5</v>
      </c>
      <c r="AA8067" t="s">
        <v>1815</v>
      </c>
      <c r="AB8067">
        <v>116.82</v>
      </c>
      <c r="AC8067">
        <v>3</v>
      </c>
      <c r="AD8067">
        <v>0</v>
      </c>
      <c r="AE8067" s="4">
        <v>5.8409999999999869</v>
      </c>
    </row>
    <row r="8068" spans="1:31" x14ac:dyDescent="0.3">
      <c r="A8068" s="2">
        <v>8067</v>
      </c>
      <c r="B8068" t="s">
        <v>8969</v>
      </c>
      <c r="C8068">
        <f>VLOOKUP(B8068,order,2,FALSE)</f>
        <v>3994</v>
      </c>
      <c r="D8068" s="3">
        <v>42681</v>
      </c>
      <c r="E8068" s="3">
        <v>42683</v>
      </c>
      <c r="F8068" t="s">
        <v>97</v>
      </c>
      <c r="G8068" s="10">
        <f>VLOOKUP(F8068,ship,2,FALSE)</f>
        <v>3</v>
      </c>
      <c r="H8068" t="s">
        <v>3815</v>
      </c>
      <c r="I8068">
        <f>VLOOKUP(H8068,customer,2,FALSE)</f>
        <v>561</v>
      </c>
      <c r="J8068" t="s">
        <v>2079</v>
      </c>
      <c r="K8068" t="s">
        <v>9</v>
      </c>
      <c r="L8068">
        <f>VLOOKUP(K8068,segment1,2,FALSE)</f>
        <v>1</v>
      </c>
      <c r="M8068" t="s">
        <v>3255</v>
      </c>
      <c r="N8068" t="s">
        <v>197</v>
      </c>
      <c r="O8068">
        <f>VLOOKUP(N8068,city,2,FALSE)</f>
        <v>31</v>
      </c>
      <c r="P8068" t="s">
        <v>139</v>
      </c>
      <c r="Q8068">
        <f>VLOOKUP(P8068,state,2,FALSE)</f>
        <v>16</v>
      </c>
      <c r="R8068">
        <v>14609</v>
      </c>
      <c r="S8068" t="s">
        <v>79</v>
      </c>
      <c r="T8068" s="10">
        <f>VLOOKUP(S8068,region,2,FALSE)</f>
        <v>4</v>
      </c>
      <c r="U8068" t="s">
        <v>5654</v>
      </c>
      <c r="V8068" t="s">
        <v>22</v>
      </c>
      <c r="W8068">
        <f>VLOOKUP(U8068,product,2,FALSE)</f>
        <v>1592</v>
      </c>
      <c r="X8068">
        <f>VLOOKUP(V8068,category,2,FALSE)</f>
        <v>2</v>
      </c>
      <c r="Y8068" t="s">
        <v>3231</v>
      </c>
      <c r="Z8068">
        <f>VLOOKUP(Y8068,subcategory,2,FALSE)</f>
        <v>9</v>
      </c>
      <c r="AA8068" t="s">
        <v>1419</v>
      </c>
      <c r="AB8068">
        <v>276.78400000000005</v>
      </c>
      <c r="AC8068">
        <v>2</v>
      </c>
      <c r="AD8068">
        <v>0.2</v>
      </c>
      <c r="AE8068" s="4">
        <v>89.954799999999992</v>
      </c>
    </row>
    <row r="8069" spans="1:31" x14ac:dyDescent="0.3">
      <c r="A8069" s="2">
        <v>8068</v>
      </c>
      <c r="B8069" t="s">
        <v>7729</v>
      </c>
      <c r="C8069">
        <f>VLOOKUP(B8069,order,2,FALSE)</f>
        <v>3995</v>
      </c>
      <c r="D8069" s="3">
        <v>42297</v>
      </c>
      <c r="E8069" s="3">
        <v>42301</v>
      </c>
      <c r="F8069" t="s">
        <v>25</v>
      </c>
      <c r="G8069" s="10">
        <f>VLOOKUP(F8069,ship,2,FALSE)</f>
        <v>2</v>
      </c>
      <c r="H8069" t="s">
        <v>3629</v>
      </c>
      <c r="I8069">
        <f>VLOOKUP(H8069,customer,2,FALSE)</f>
        <v>375</v>
      </c>
      <c r="J8069" t="s">
        <v>1388</v>
      </c>
      <c r="K8069" t="s">
        <v>18</v>
      </c>
      <c r="L8069">
        <f>VLOOKUP(K8069,segment1,2,FALSE)</f>
        <v>2</v>
      </c>
      <c r="M8069" t="s">
        <v>3255</v>
      </c>
      <c r="N8069" t="s">
        <v>67</v>
      </c>
      <c r="O8069">
        <f>VLOOKUP(N8069,city,2,FALSE)</f>
        <v>9</v>
      </c>
      <c r="P8069" t="s">
        <v>20</v>
      </c>
      <c r="Q8069">
        <f>VLOOKUP(P8069,state,2,FALSE)</f>
        <v>2</v>
      </c>
      <c r="R8069">
        <v>94109</v>
      </c>
      <c r="S8069" t="s">
        <v>21</v>
      </c>
      <c r="T8069" s="10">
        <f>VLOOKUP(S8069,region,2,FALSE)</f>
        <v>2</v>
      </c>
      <c r="U8069" t="s">
        <v>4529</v>
      </c>
      <c r="V8069" t="s">
        <v>35</v>
      </c>
      <c r="W8069">
        <v>4035</v>
      </c>
      <c r="X8069">
        <f>VLOOKUP(V8069,category,2,FALSE)</f>
        <v>3</v>
      </c>
      <c r="Y8069" t="s">
        <v>3232</v>
      </c>
      <c r="Z8069">
        <f>VLOOKUP(Y8069,subcategory,2,FALSE)</f>
        <v>12</v>
      </c>
      <c r="AA8069" t="s">
        <v>762</v>
      </c>
      <c r="AB8069">
        <v>239.96999999999997</v>
      </c>
      <c r="AC8069">
        <v>3</v>
      </c>
      <c r="AD8069">
        <v>0</v>
      </c>
      <c r="AE8069" s="4">
        <v>86.389199999999988</v>
      </c>
    </row>
    <row r="8070" spans="1:31" x14ac:dyDescent="0.3">
      <c r="A8070" s="2">
        <v>8069</v>
      </c>
      <c r="B8070" t="s">
        <v>7729</v>
      </c>
      <c r="C8070">
        <f>VLOOKUP(B8070,order,2,FALSE)</f>
        <v>3995</v>
      </c>
      <c r="D8070" s="3">
        <v>42297</v>
      </c>
      <c r="E8070" s="3">
        <v>42301</v>
      </c>
      <c r="F8070" t="s">
        <v>25</v>
      </c>
      <c r="G8070" s="10">
        <f>VLOOKUP(F8070,ship,2,FALSE)</f>
        <v>2</v>
      </c>
      <c r="H8070" t="s">
        <v>3629</v>
      </c>
      <c r="I8070">
        <f>VLOOKUP(H8070,customer,2,FALSE)</f>
        <v>375</v>
      </c>
      <c r="J8070" t="s">
        <v>1388</v>
      </c>
      <c r="K8070" t="s">
        <v>18</v>
      </c>
      <c r="L8070">
        <f>VLOOKUP(K8070,segment1,2,FALSE)</f>
        <v>2</v>
      </c>
      <c r="M8070" t="s">
        <v>3255</v>
      </c>
      <c r="N8070" t="s">
        <v>67</v>
      </c>
      <c r="O8070">
        <f>VLOOKUP(N8070,city,2,FALSE)</f>
        <v>9</v>
      </c>
      <c r="P8070" t="s">
        <v>20</v>
      </c>
      <c r="Q8070">
        <f>VLOOKUP(P8070,state,2,FALSE)</f>
        <v>2</v>
      </c>
      <c r="R8070">
        <v>94109</v>
      </c>
      <c r="S8070" t="s">
        <v>21</v>
      </c>
      <c r="T8070" s="10">
        <f>VLOOKUP(S8070,region,2,FALSE)</f>
        <v>2</v>
      </c>
      <c r="U8070" t="s">
        <v>5628</v>
      </c>
      <c r="V8070" t="s">
        <v>13</v>
      </c>
      <c r="W8070">
        <f>VLOOKUP(U8070,product,2,FALSE)</f>
        <v>1566</v>
      </c>
      <c r="X8070">
        <f>VLOOKUP(V8070,category,2,FALSE)</f>
        <v>1</v>
      </c>
      <c r="Y8070" t="s">
        <v>3228</v>
      </c>
      <c r="Z8070">
        <f>VLOOKUP(Y8070,subcategory,2,FALSE)</f>
        <v>6</v>
      </c>
      <c r="AA8070" t="s">
        <v>1900</v>
      </c>
      <c r="AB8070">
        <v>16.02</v>
      </c>
      <c r="AC8070">
        <v>6</v>
      </c>
      <c r="AD8070">
        <v>0</v>
      </c>
      <c r="AE8070" s="4">
        <v>6.0876000000000001</v>
      </c>
    </row>
    <row r="8071" spans="1:31" x14ac:dyDescent="0.3">
      <c r="A8071" s="2">
        <v>8070</v>
      </c>
      <c r="B8071" t="s">
        <v>10600</v>
      </c>
      <c r="C8071">
        <f>VLOOKUP(B8071,order,2,FALSE)</f>
        <v>3996</v>
      </c>
      <c r="D8071" s="3">
        <v>42736</v>
      </c>
      <c r="E8071" s="3">
        <v>42740</v>
      </c>
      <c r="F8071" t="s">
        <v>25</v>
      </c>
      <c r="G8071" s="10">
        <f>VLOOKUP(F8071,ship,2,FALSE)</f>
        <v>2</v>
      </c>
      <c r="H8071" t="s">
        <v>3304</v>
      </c>
      <c r="I8071">
        <f>VLOOKUP(H8071,customer,2,FALSE)</f>
        <v>50</v>
      </c>
      <c r="J8071" t="s">
        <v>232</v>
      </c>
      <c r="K8071" t="s">
        <v>9</v>
      </c>
      <c r="L8071">
        <f>VLOOKUP(K8071,segment1,2,FALSE)</f>
        <v>1</v>
      </c>
      <c r="M8071" t="s">
        <v>3255</v>
      </c>
      <c r="N8071" t="s">
        <v>799</v>
      </c>
      <c r="O8071">
        <f>VLOOKUP(N8071,city,2,FALSE)</f>
        <v>115</v>
      </c>
      <c r="P8071" t="s">
        <v>54</v>
      </c>
      <c r="Q8071">
        <f>VLOOKUP(P8071,state,2,FALSE)</f>
        <v>6</v>
      </c>
      <c r="R8071">
        <v>77340</v>
      </c>
      <c r="S8071" t="s">
        <v>55</v>
      </c>
      <c r="T8071" s="10">
        <f>VLOOKUP(S8071,region,2,FALSE)</f>
        <v>3</v>
      </c>
      <c r="U8071" t="s">
        <v>4519</v>
      </c>
      <c r="V8071" t="s">
        <v>22</v>
      </c>
      <c r="W8071">
        <v>4036</v>
      </c>
      <c r="X8071">
        <f>VLOOKUP(V8071,category,2,FALSE)</f>
        <v>2</v>
      </c>
      <c r="Y8071" t="s">
        <v>3227</v>
      </c>
      <c r="Z8071">
        <f>VLOOKUP(Y8071,subcategory,2,FALSE)</f>
        <v>5</v>
      </c>
      <c r="AA8071" t="s">
        <v>61</v>
      </c>
      <c r="AB8071">
        <v>454.56000000000006</v>
      </c>
      <c r="AC8071">
        <v>5</v>
      </c>
      <c r="AD8071">
        <v>0.2</v>
      </c>
      <c r="AE8071" s="4">
        <v>-107.95800000000004</v>
      </c>
    </row>
    <row r="8072" spans="1:31" x14ac:dyDescent="0.3">
      <c r="A8072" s="2">
        <v>8071</v>
      </c>
      <c r="B8072" t="s">
        <v>10600</v>
      </c>
      <c r="C8072">
        <f>VLOOKUP(B8072,order,2,FALSE)</f>
        <v>3996</v>
      </c>
      <c r="D8072" s="3">
        <v>42736</v>
      </c>
      <c r="E8072" s="3">
        <v>42740</v>
      </c>
      <c r="F8072" t="s">
        <v>25</v>
      </c>
      <c r="G8072" s="10">
        <f>VLOOKUP(F8072,ship,2,FALSE)</f>
        <v>2</v>
      </c>
      <c r="H8072" t="s">
        <v>3304</v>
      </c>
      <c r="I8072">
        <f>VLOOKUP(H8072,customer,2,FALSE)</f>
        <v>50</v>
      </c>
      <c r="J8072" t="s">
        <v>232</v>
      </c>
      <c r="K8072" t="s">
        <v>9</v>
      </c>
      <c r="L8072">
        <f>VLOOKUP(K8072,segment1,2,FALSE)</f>
        <v>1</v>
      </c>
      <c r="M8072" t="s">
        <v>3255</v>
      </c>
      <c r="N8072" t="s">
        <v>799</v>
      </c>
      <c r="O8072">
        <f>VLOOKUP(N8072,city,2,FALSE)</f>
        <v>115</v>
      </c>
      <c r="P8072" t="s">
        <v>54</v>
      </c>
      <c r="Q8072">
        <f>VLOOKUP(P8072,state,2,FALSE)</f>
        <v>6</v>
      </c>
      <c r="R8072">
        <v>77340</v>
      </c>
      <c r="S8072" t="s">
        <v>55</v>
      </c>
      <c r="T8072" s="10">
        <f>VLOOKUP(S8072,region,2,FALSE)</f>
        <v>3</v>
      </c>
      <c r="U8072" t="s">
        <v>5522</v>
      </c>
      <c r="V8072" t="s">
        <v>13</v>
      </c>
      <c r="W8072">
        <f>VLOOKUP(U8072,product,2,FALSE)</f>
        <v>1455</v>
      </c>
      <c r="X8072">
        <f>VLOOKUP(V8072,category,2,FALSE)</f>
        <v>1</v>
      </c>
      <c r="Y8072" t="s">
        <v>3228</v>
      </c>
      <c r="Z8072">
        <f>VLOOKUP(Y8072,subcategory,2,FALSE)</f>
        <v>6</v>
      </c>
      <c r="AA8072" t="s">
        <v>2633</v>
      </c>
      <c r="AB8072">
        <v>141.41999999999999</v>
      </c>
      <c r="AC8072">
        <v>5</v>
      </c>
      <c r="AD8072">
        <v>0.6</v>
      </c>
      <c r="AE8072" s="4">
        <v>-187.38150000000002</v>
      </c>
    </row>
    <row r="8073" spans="1:31" x14ac:dyDescent="0.3">
      <c r="A8073" s="2">
        <v>8072</v>
      </c>
      <c r="B8073" t="s">
        <v>10600</v>
      </c>
      <c r="C8073">
        <f>VLOOKUP(B8073,order,2,FALSE)</f>
        <v>3996</v>
      </c>
      <c r="D8073" s="3">
        <v>42736</v>
      </c>
      <c r="E8073" s="3">
        <v>42740</v>
      </c>
      <c r="F8073" t="s">
        <v>25</v>
      </c>
      <c r="G8073" s="10">
        <f>VLOOKUP(F8073,ship,2,FALSE)</f>
        <v>2</v>
      </c>
      <c r="H8073" t="s">
        <v>3304</v>
      </c>
      <c r="I8073">
        <f>VLOOKUP(H8073,customer,2,FALSE)</f>
        <v>50</v>
      </c>
      <c r="J8073" t="s">
        <v>232</v>
      </c>
      <c r="K8073" t="s">
        <v>9</v>
      </c>
      <c r="L8073">
        <f>VLOOKUP(K8073,segment1,2,FALSE)</f>
        <v>1</v>
      </c>
      <c r="M8073" t="s">
        <v>3255</v>
      </c>
      <c r="N8073" t="s">
        <v>799</v>
      </c>
      <c r="O8073">
        <f>VLOOKUP(N8073,city,2,FALSE)</f>
        <v>115</v>
      </c>
      <c r="P8073" t="s">
        <v>54</v>
      </c>
      <c r="Q8073">
        <f>VLOOKUP(P8073,state,2,FALSE)</f>
        <v>6</v>
      </c>
      <c r="R8073">
        <v>77340</v>
      </c>
      <c r="S8073" t="s">
        <v>55</v>
      </c>
      <c r="T8073" s="10">
        <f>VLOOKUP(S8073,region,2,FALSE)</f>
        <v>3</v>
      </c>
      <c r="U8073" t="s">
        <v>4730</v>
      </c>
      <c r="V8073" t="s">
        <v>13</v>
      </c>
      <c r="W8073">
        <v>4037</v>
      </c>
      <c r="X8073">
        <f>VLOOKUP(V8073,category,2,FALSE)</f>
        <v>1</v>
      </c>
      <c r="Y8073" t="s">
        <v>3226</v>
      </c>
      <c r="Z8073">
        <f>VLOOKUP(Y8073,subcategory,2,FALSE)</f>
        <v>2</v>
      </c>
      <c r="AA8073" t="s">
        <v>1158</v>
      </c>
      <c r="AB8073">
        <v>310.74399999999997</v>
      </c>
      <c r="AC8073">
        <v>4</v>
      </c>
      <c r="AD8073">
        <v>0.3</v>
      </c>
      <c r="AE8073" s="4">
        <v>-26.635199999999998</v>
      </c>
    </row>
    <row r="8074" spans="1:31" x14ac:dyDescent="0.3">
      <c r="A8074" s="2">
        <v>8073</v>
      </c>
      <c r="B8074" t="s">
        <v>10600</v>
      </c>
      <c r="C8074">
        <f>VLOOKUP(B8074,order,2,FALSE)</f>
        <v>3996</v>
      </c>
      <c r="D8074" s="3">
        <v>42736</v>
      </c>
      <c r="E8074" s="3">
        <v>42740</v>
      </c>
      <c r="F8074" t="s">
        <v>25</v>
      </c>
      <c r="G8074" s="10">
        <f>VLOOKUP(F8074,ship,2,FALSE)</f>
        <v>2</v>
      </c>
      <c r="H8074" t="s">
        <v>3304</v>
      </c>
      <c r="I8074">
        <f>VLOOKUP(H8074,customer,2,FALSE)</f>
        <v>50</v>
      </c>
      <c r="J8074" t="s">
        <v>232</v>
      </c>
      <c r="K8074" t="s">
        <v>9</v>
      </c>
      <c r="L8074">
        <f>VLOOKUP(K8074,segment1,2,FALSE)</f>
        <v>1</v>
      </c>
      <c r="M8074" t="s">
        <v>3255</v>
      </c>
      <c r="N8074" t="s">
        <v>799</v>
      </c>
      <c r="O8074">
        <f>VLOOKUP(N8074,city,2,FALSE)</f>
        <v>115</v>
      </c>
      <c r="P8074" t="s">
        <v>54</v>
      </c>
      <c r="Q8074">
        <f>VLOOKUP(P8074,state,2,FALSE)</f>
        <v>6</v>
      </c>
      <c r="R8074">
        <v>77340</v>
      </c>
      <c r="S8074" t="s">
        <v>55</v>
      </c>
      <c r="T8074" s="10">
        <f>VLOOKUP(S8074,region,2,FALSE)</f>
        <v>3</v>
      </c>
      <c r="U8074" t="s">
        <v>4793</v>
      </c>
      <c r="V8074" t="s">
        <v>22</v>
      </c>
      <c r="W8074">
        <f>VLOOKUP(U8074,product,2,FALSE)</f>
        <v>704</v>
      </c>
      <c r="X8074">
        <f>VLOOKUP(V8074,category,2,FALSE)</f>
        <v>2</v>
      </c>
      <c r="Y8074" t="s">
        <v>3229</v>
      </c>
      <c r="Z8074">
        <f>VLOOKUP(Y8074,subcategory,2,FALSE)</f>
        <v>7</v>
      </c>
      <c r="AA8074" t="s">
        <v>2381</v>
      </c>
      <c r="AB8074">
        <v>12.736000000000001</v>
      </c>
      <c r="AC8074">
        <v>4</v>
      </c>
      <c r="AD8074">
        <v>0.2</v>
      </c>
      <c r="AE8074" s="4">
        <v>2.2287999999999988</v>
      </c>
    </row>
    <row r="8075" spans="1:31" x14ac:dyDescent="0.3">
      <c r="A8075" s="2">
        <v>8074</v>
      </c>
      <c r="B8075" t="s">
        <v>10600</v>
      </c>
      <c r="C8075">
        <f>VLOOKUP(B8075,order,2,FALSE)</f>
        <v>3996</v>
      </c>
      <c r="D8075" s="3">
        <v>42736</v>
      </c>
      <c r="E8075" s="3">
        <v>42740</v>
      </c>
      <c r="F8075" t="s">
        <v>25</v>
      </c>
      <c r="G8075" s="10">
        <f>VLOOKUP(F8075,ship,2,FALSE)</f>
        <v>2</v>
      </c>
      <c r="H8075" t="s">
        <v>3304</v>
      </c>
      <c r="I8075">
        <f>VLOOKUP(H8075,customer,2,FALSE)</f>
        <v>50</v>
      </c>
      <c r="J8075" t="s">
        <v>232</v>
      </c>
      <c r="K8075" t="s">
        <v>9</v>
      </c>
      <c r="L8075">
        <f>VLOOKUP(K8075,segment1,2,FALSE)</f>
        <v>1</v>
      </c>
      <c r="M8075" t="s">
        <v>3255</v>
      </c>
      <c r="N8075" t="s">
        <v>799</v>
      </c>
      <c r="O8075">
        <f>VLOOKUP(N8075,city,2,FALSE)</f>
        <v>115</v>
      </c>
      <c r="P8075" t="s">
        <v>54</v>
      </c>
      <c r="Q8075">
        <f>VLOOKUP(P8075,state,2,FALSE)</f>
        <v>6</v>
      </c>
      <c r="R8075">
        <v>77340</v>
      </c>
      <c r="S8075" t="s">
        <v>55</v>
      </c>
      <c r="T8075" s="10">
        <f>VLOOKUP(S8075,region,2,FALSE)</f>
        <v>3</v>
      </c>
      <c r="U8075" t="s">
        <v>4718</v>
      </c>
      <c r="V8075" t="s">
        <v>22</v>
      </c>
      <c r="W8075">
        <v>4038</v>
      </c>
      <c r="X8075">
        <f>VLOOKUP(V8075,category,2,FALSE)</f>
        <v>2</v>
      </c>
      <c r="Y8075" t="s">
        <v>3231</v>
      </c>
      <c r="Z8075">
        <f>VLOOKUP(Y8075,subcategory,2,FALSE)</f>
        <v>9</v>
      </c>
      <c r="AA8075" t="s">
        <v>1369</v>
      </c>
      <c r="AB8075">
        <v>6.469999999999998</v>
      </c>
      <c r="AC8075">
        <v>5</v>
      </c>
      <c r="AD8075">
        <v>0.8</v>
      </c>
      <c r="AE8075" s="4">
        <v>-9.7050000000000018</v>
      </c>
    </row>
    <row r="8076" spans="1:31" x14ac:dyDescent="0.3">
      <c r="A8076" s="2">
        <v>8075</v>
      </c>
      <c r="B8076" t="s">
        <v>10600</v>
      </c>
      <c r="C8076">
        <f>VLOOKUP(B8076,order,2,FALSE)</f>
        <v>3996</v>
      </c>
      <c r="D8076" s="3">
        <v>42736</v>
      </c>
      <c r="E8076" s="3">
        <v>42740</v>
      </c>
      <c r="F8076" t="s">
        <v>25</v>
      </c>
      <c r="G8076" s="10">
        <f>VLOOKUP(F8076,ship,2,FALSE)</f>
        <v>2</v>
      </c>
      <c r="H8076" t="s">
        <v>3304</v>
      </c>
      <c r="I8076">
        <f>VLOOKUP(H8076,customer,2,FALSE)</f>
        <v>50</v>
      </c>
      <c r="J8076" t="s">
        <v>232</v>
      </c>
      <c r="K8076" t="s">
        <v>9</v>
      </c>
      <c r="L8076">
        <f>VLOOKUP(K8076,segment1,2,FALSE)</f>
        <v>1</v>
      </c>
      <c r="M8076" t="s">
        <v>3255</v>
      </c>
      <c r="N8076" t="s">
        <v>799</v>
      </c>
      <c r="O8076">
        <f>VLOOKUP(N8076,city,2,FALSE)</f>
        <v>115</v>
      </c>
      <c r="P8076" t="s">
        <v>54</v>
      </c>
      <c r="Q8076">
        <f>VLOOKUP(P8076,state,2,FALSE)</f>
        <v>6</v>
      </c>
      <c r="R8076">
        <v>77340</v>
      </c>
      <c r="S8076" t="s">
        <v>55</v>
      </c>
      <c r="T8076" s="10">
        <f>VLOOKUP(S8076,region,2,FALSE)</f>
        <v>3</v>
      </c>
      <c r="U8076" t="s">
        <v>4293</v>
      </c>
      <c r="V8076" t="s">
        <v>22</v>
      </c>
      <c r="W8076">
        <f>VLOOKUP(U8076,product,2,FALSE)</f>
        <v>186</v>
      </c>
      <c r="X8076">
        <f>VLOOKUP(V8076,category,2,FALSE)</f>
        <v>2</v>
      </c>
      <c r="Y8076" t="s">
        <v>3231</v>
      </c>
      <c r="Z8076">
        <f>VLOOKUP(Y8076,subcategory,2,FALSE)</f>
        <v>9</v>
      </c>
      <c r="AA8076" t="s">
        <v>88</v>
      </c>
      <c r="AB8076">
        <v>13.747999999999998</v>
      </c>
      <c r="AC8076">
        <v>14</v>
      </c>
      <c r="AD8076">
        <v>0.8</v>
      </c>
      <c r="AE8076" s="4">
        <v>-22.684200000000004</v>
      </c>
    </row>
    <row r="8077" spans="1:31" x14ac:dyDescent="0.3">
      <c r="A8077" s="2">
        <v>8076</v>
      </c>
      <c r="B8077" t="s">
        <v>10600</v>
      </c>
      <c r="C8077">
        <f>VLOOKUP(B8077,order,2,FALSE)</f>
        <v>3996</v>
      </c>
      <c r="D8077" s="3">
        <v>42736</v>
      </c>
      <c r="E8077" s="3">
        <v>42740</v>
      </c>
      <c r="F8077" t="s">
        <v>25</v>
      </c>
      <c r="G8077" s="10">
        <f>VLOOKUP(F8077,ship,2,FALSE)</f>
        <v>2</v>
      </c>
      <c r="H8077" t="s">
        <v>3304</v>
      </c>
      <c r="I8077">
        <f>VLOOKUP(H8077,customer,2,FALSE)</f>
        <v>50</v>
      </c>
      <c r="J8077" t="s">
        <v>232</v>
      </c>
      <c r="K8077" t="s">
        <v>9</v>
      </c>
      <c r="L8077">
        <f>VLOOKUP(K8077,segment1,2,FALSE)</f>
        <v>1</v>
      </c>
      <c r="M8077" t="s">
        <v>3255</v>
      </c>
      <c r="N8077" t="s">
        <v>799</v>
      </c>
      <c r="O8077">
        <f>VLOOKUP(N8077,city,2,FALSE)</f>
        <v>115</v>
      </c>
      <c r="P8077" t="s">
        <v>54</v>
      </c>
      <c r="Q8077">
        <f>VLOOKUP(P8077,state,2,FALSE)</f>
        <v>6</v>
      </c>
      <c r="R8077">
        <v>77340</v>
      </c>
      <c r="S8077" t="s">
        <v>55</v>
      </c>
      <c r="T8077" s="10">
        <f>VLOOKUP(S8077,region,2,FALSE)</f>
        <v>3</v>
      </c>
      <c r="U8077" t="s">
        <v>4612</v>
      </c>
      <c r="V8077" t="s">
        <v>22</v>
      </c>
      <c r="W8077">
        <v>4039</v>
      </c>
      <c r="X8077">
        <f>VLOOKUP(V8077,category,2,FALSE)</f>
        <v>2</v>
      </c>
      <c r="Y8077" t="s">
        <v>38</v>
      </c>
      <c r="Z8077">
        <f>VLOOKUP(Y8077,subcategory,2,FALSE)</f>
        <v>10</v>
      </c>
      <c r="AA8077" t="s">
        <v>341</v>
      </c>
      <c r="AB8077">
        <v>15.223999999999997</v>
      </c>
      <c r="AC8077">
        <v>2</v>
      </c>
      <c r="AD8077">
        <v>0.8</v>
      </c>
      <c r="AE8077" s="4">
        <v>-38.821200000000012</v>
      </c>
    </row>
    <row r="8078" spans="1:31" x14ac:dyDescent="0.3">
      <c r="A8078" s="2">
        <v>8077</v>
      </c>
      <c r="B8078" t="s">
        <v>7730</v>
      </c>
      <c r="C8078">
        <f>VLOOKUP(B8078,order,2,FALSE)</f>
        <v>3997</v>
      </c>
      <c r="D8078" s="3">
        <v>42178</v>
      </c>
      <c r="E8078" s="3">
        <v>42184</v>
      </c>
      <c r="F8078" t="s">
        <v>25</v>
      </c>
      <c r="G8078" s="10">
        <f>VLOOKUP(F8078,ship,2,FALSE)</f>
        <v>2</v>
      </c>
      <c r="H8078" t="s">
        <v>3830</v>
      </c>
      <c r="I8078">
        <f>VLOOKUP(H8078,customer,2,FALSE)</f>
        <v>576</v>
      </c>
      <c r="J8078" t="s">
        <v>2143</v>
      </c>
      <c r="K8078" t="s">
        <v>18</v>
      </c>
      <c r="L8078">
        <f>VLOOKUP(K8078,segment1,2,FALSE)</f>
        <v>2</v>
      </c>
      <c r="M8078" t="s">
        <v>3255</v>
      </c>
      <c r="N8078" t="s">
        <v>3160</v>
      </c>
      <c r="O8078">
        <f>VLOOKUP(N8078,city,2,FALSE)</f>
        <v>503</v>
      </c>
      <c r="P8078" t="s">
        <v>615</v>
      </c>
      <c r="Q8078">
        <f>VLOOKUP(P8078,state,2,FALSE)</f>
        <v>33</v>
      </c>
      <c r="R8078">
        <v>30344</v>
      </c>
      <c r="S8078" t="s">
        <v>12</v>
      </c>
      <c r="T8078" s="10">
        <f>VLOOKUP(S8078,region,2,FALSE)</f>
        <v>1</v>
      </c>
      <c r="U8078" t="s">
        <v>4736</v>
      </c>
      <c r="V8078" t="s">
        <v>13</v>
      </c>
      <c r="W8078">
        <f>VLOOKUP(U8078,product,2,FALSE)</f>
        <v>646</v>
      </c>
      <c r="X8078">
        <f>VLOOKUP(V8078,category,2,FALSE)</f>
        <v>1</v>
      </c>
      <c r="Y8078" t="s">
        <v>3228</v>
      </c>
      <c r="Z8078">
        <f>VLOOKUP(Y8078,subcategory,2,FALSE)</f>
        <v>6</v>
      </c>
      <c r="AA8078" t="s">
        <v>1249</v>
      </c>
      <c r="AB8078">
        <v>27.42</v>
      </c>
      <c r="AC8078">
        <v>3</v>
      </c>
      <c r="AD8078">
        <v>0</v>
      </c>
      <c r="AE8078" s="4">
        <v>9.3227999999999991</v>
      </c>
    </row>
    <row r="8079" spans="1:31" x14ac:dyDescent="0.3">
      <c r="A8079" s="2">
        <v>8078</v>
      </c>
      <c r="B8079" t="s">
        <v>7730</v>
      </c>
      <c r="C8079">
        <f>VLOOKUP(B8079,order,2,FALSE)</f>
        <v>3997</v>
      </c>
      <c r="D8079" s="3">
        <v>42178</v>
      </c>
      <c r="E8079" s="3">
        <v>42184</v>
      </c>
      <c r="F8079" t="s">
        <v>25</v>
      </c>
      <c r="G8079" s="10">
        <f>VLOOKUP(F8079,ship,2,FALSE)</f>
        <v>2</v>
      </c>
      <c r="H8079" t="s">
        <v>3830</v>
      </c>
      <c r="I8079">
        <f>VLOOKUP(H8079,customer,2,FALSE)</f>
        <v>576</v>
      </c>
      <c r="J8079" t="s">
        <v>2143</v>
      </c>
      <c r="K8079" t="s">
        <v>18</v>
      </c>
      <c r="L8079">
        <f>VLOOKUP(K8079,segment1,2,FALSE)</f>
        <v>2</v>
      </c>
      <c r="M8079" t="s">
        <v>3255</v>
      </c>
      <c r="N8079" t="s">
        <v>3160</v>
      </c>
      <c r="O8079">
        <f>VLOOKUP(N8079,city,2,FALSE)</f>
        <v>503</v>
      </c>
      <c r="P8079" t="s">
        <v>615</v>
      </c>
      <c r="Q8079">
        <f>VLOOKUP(P8079,state,2,FALSE)</f>
        <v>33</v>
      </c>
      <c r="R8079">
        <v>30344</v>
      </c>
      <c r="S8079" t="s">
        <v>12</v>
      </c>
      <c r="T8079" s="10">
        <f>VLOOKUP(S8079,region,2,FALSE)</f>
        <v>1</v>
      </c>
      <c r="U8079" t="s">
        <v>4982</v>
      </c>
      <c r="V8079" t="s">
        <v>22</v>
      </c>
      <c r="W8079">
        <v>4040</v>
      </c>
      <c r="X8079">
        <f>VLOOKUP(V8079,category,2,FALSE)</f>
        <v>2</v>
      </c>
      <c r="Y8079" t="s">
        <v>3231</v>
      </c>
      <c r="Z8079">
        <f>VLOOKUP(Y8079,subcategory,2,FALSE)</f>
        <v>9</v>
      </c>
      <c r="AA8079" t="s">
        <v>1241</v>
      </c>
      <c r="AB8079">
        <v>165.98</v>
      </c>
      <c r="AC8079">
        <v>1</v>
      </c>
      <c r="AD8079">
        <v>0</v>
      </c>
      <c r="AE8079" s="4">
        <v>74.690999999999988</v>
      </c>
    </row>
    <row r="8080" spans="1:31" x14ac:dyDescent="0.3">
      <c r="A8080" s="2">
        <v>8079</v>
      </c>
      <c r="B8080" t="s">
        <v>7730</v>
      </c>
      <c r="C8080">
        <f>VLOOKUP(B8080,order,2,FALSE)</f>
        <v>3997</v>
      </c>
      <c r="D8080" s="3">
        <v>42178</v>
      </c>
      <c r="E8080" s="3">
        <v>42184</v>
      </c>
      <c r="F8080" t="s">
        <v>25</v>
      </c>
      <c r="G8080" s="10">
        <f>VLOOKUP(F8080,ship,2,FALSE)</f>
        <v>2</v>
      </c>
      <c r="H8080" t="s">
        <v>3830</v>
      </c>
      <c r="I8080">
        <f>VLOOKUP(H8080,customer,2,FALSE)</f>
        <v>576</v>
      </c>
      <c r="J8080" t="s">
        <v>2143</v>
      </c>
      <c r="K8080" t="s">
        <v>18</v>
      </c>
      <c r="L8080">
        <f>VLOOKUP(K8080,segment1,2,FALSE)</f>
        <v>2</v>
      </c>
      <c r="M8080" t="s">
        <v>3255</v>
      </c>
      <c r="N8080" t="s">
        <v>3160</v>
      </c>
      <c r="O8080">
        <f>VLOOKUP(N8080,city,2,FALSE)</f>
        <v>503</v>
      </c>
      <c r="P8080" t="s">
        <v>615</v>
      </c>
      <c r="Q8080">
        <f>VLOOKUP(P8080,state,2,FALSE)</f>
        <v>33</v>
      </c>
      <c r="R8080">
        <v>30344</v>
      </c>
      <c r="S8080" t="s">
        <v>12</v>
      </c>
      <c r="T8080" s="10">
        <f>VLOOKUP(S8080,region,2,FALSE)</f>
        <v>1</v>
      </c>
      <c r="U8080" t="s">
        <v>5440</v>
      </c>
      <c r="V8080" t="s">
        <v>35</v>
      </c>
      <c r="W8080">
        <f>VLOOKUP(U8080,product,2,FALSE)</f>
        <v>1372</v>
      </c>
      <c r="X8080">
        <f>VLOOKUP(V8080,category,2,FALSE)</f>
        <v>3</v>
      </c>
      <c r="Y8080" t="s">
        <v>3232</v>
      </c>
      <c r="Z8080">
        <f>VLOOKUP(Y8080,subcategory,2,FALSE)</f>
        <v>12</v>
      </c>
      <c r="AA8080" t="s">
        <v>2280</v>
      </c>
      <c r="AB8080">
        <v>75</v>
      </c>
      <c r="AC8080">
        <v>3</v>
      </c>
      <c r="AD8080">
        <v>0</v>
      </c>
      <c r="AE8080" s="4">
        <v>18</v>
      </c>
    </row>
    <row r="8081" spans="1:31" x14ac:dyDescent="0.3">
      <c r="A8081" s="2">
        <v>8080</v>
      </c>
      <c r="B8081" t="s">
        <v>8970</v>
      </c>
      <c r="C8081">
        <f>VLOOKUP(B8081,order,2,FALSE)</f>
        <v>3998</v>
      </c>
      <c r="D8081" s="3">
        <v>42696</v>
      </c>
      <c r="E8081" s="3">
        <v>42701</v>
      </c>
      <c r="F8081" t="s">
        <v>25</v>
      </c>
      <c r="G8081" s="10">
        <f>VLOOKUP(F8081,ship,2,FALSE)</f>
        <v>2</v>
      </c>
      <c r="H8081" t="s">
        <v>3657</v>
      </c>
      <c r="I8081">
        <f>VLOOKUP(H8081,customer,2,FALSE)</f>
        <v>403</v>
      </c>
      <c r="J8081" t="s">
        <v>1507</v>
      </c>
      <c r="K8081" t="s">
        <v>52</v>
      </c>
      <c r="L8081">
        <f>VLOOKUP(K8081,segment1,2,FALSE)</f>
        <v>3</v>
      </c>
      <c r="M8081" t="s">
        <v>3255</v>
      </c>
      <c r="N8081" t="s">
        <v>138</v>
      </c>
      <c r="O8081">
        <f>VLOOKUP(N8081,city,2,FALSE)</f>
        <v>21</v>
      </c>
      <c r="P8081" t="s">
        <v>139</v>
      </c>
      <c r="Q8081">
        <f>VLOOKUP(P8081,state,2,FALSE)</f>
        <v>16</v>
      </c>
      <c r="R8081">
        <v>10009</v>
      </c>
      <c r="S8081" t="s">
        <v>79</v>
      </c>
      <c r="T8081" s="10">
        <f>VLOOKUP(S8081,region,2,FALSE)</f>
        <v>4</v>
      </c>
      <c r="U8081" t="s">
        <v>4407</v>
      </c>
      <c r="V8081" t="s">
        <v>22</v>
      </c>
      <c r="W8081">
        <v>4041</v>
      </c>
      <c r="X8081">
        <f>VLOOKUP(V8081,category,2,FALSE)</f>
        <v>2</v>
      </c>
      <c r="Y8081" t="s">
        <v>3231</v>
      </c>
      <c r="Z8081">
        <f>VLOOKUP(Y8081,subcategory,2,FALSE)</f>
        <v>9</v>
      </c>
      <c r="AA8081" t="s">
        <v>1189</v>
      </c>
      <c r="AB8081">
        <v>134.27200000000002</v>
      </c>
      <c r="AC8081">
        <v>8</v>
      </c>
      <c r="AD8081">
        <v>0.2</v>
      </c>
      <c r="AE8081" s="4">
        <v>46.99519999999999</v>
      </c>
    </row>
    <row r="8082" spans="1:31" x14ac:dyDescent="0.3">
      <c r="A8082" s="2">
        <v>8081</v>
      </c>
      <c r="B8082" t="s">
        <v>7731</v>
      </c>
      <c r="C8082">
        <f>VLOOKUP(B8082,order,2,FALSE)</f>
        <v>3999</v>
      </c>
      <c r="D8082" s="3">
        <v>42303</v>
      </c>
      <c r="E8082" s="3">
        <v>42309</v>
      </c>
      <c r="F8082" t="s">
        <v>25</v>
      </c>
      <c r="G8082" s="10">
        <f>VLOOKUP(F8082,ship,2,FALSE)</f>
        <v>2</v>
      </c>
      <c r="H8082" t="s">
        <v>3375</v>
      </c>
      <c r="I8082">
        <f>VLOOKUP(H8082,customer,2,FALSE)</f>
        <v>121</v>
      </c>
      <c r="J8082" t="s">
        <v>496</v>
      </c>
      <c r="K8082" t="s">
        <v>18</v>
      </c>
      <c r="L8082">
        <f>VLOOKUP(K8082,segment1,2,FALSE)</f>
        <v>2</v>
      </c>
      <c r="M8082" t="s">
        <v>3255</v>
      </c>
      <c r="N8082" t="s">
        <v>164</v>
      </c>
      <c r="O8082">
        <f>VLOOKUP(N8082,city,2,FALSE)</f>
        <v>25</v>
      </c>
      <c r="P8082" t="s">
        <v>212</v>
      </c>
      <c r="Q8082">
        <f>VLOOKUP(P8082,state,2,FALSE)</f>
        <v>22</v>
      </c>
      <c r="R8082">
        <v>97477</v>
      </c>
      <c r="S8082" t="s">
        <v>21</v>
      </c>
      <c r="T8082" s="10">
        <f>VLOOKUP(S8082,region,2,FALSE)</f>
        <v>2</v>
      </c>
      <c r="U8082" t="s">
        <v>5018</v>
      </c>
      <c r="V8082" t="s">
        <v>22</v>
      </c>
      <c r="W8082">
        <f>VLOOKUP(U8082,product,2,FALSE)</f>
        <v>934</v>
      </c>
      <c r="X8082">
        <f>VLOOKUP(V8082,category,2,FALSE)</f>
        <v>2</v>
      </c>
      <c r="Y8082" t="s">
        <v>23</v>
      </c>
      <c r="Z8082">
        <f>VLOOKUP(Y8082,subcategory,2,FALSE)</f>
        <v>3</v>
      </c>
      <c r="AA8082" t="s">
        <v>955</v>
      </c>
      <c r="AB8082">
        <v>146.54400000000001</v>
      </c>
      <c r="AC8082">
        <v>6</v>
      </c>
      <c r="AD8082">
        <v>0.2</v>
      </c>
      <c r="AE8082" s="4">
        <v>47.626799999999996</v>
      </c>
    </row>
    <row r="8083" spans="1:31" x14ac:dyDescent="0.3">
      <c r="A8083" s="2">
        <v>8082</v>
      </c>
      <c r="B8083" t="s">
        <v>7731</v>
      </c>
      <c r="C8083">
        <f>VLOOKUP(B8083,order,2,FALSE)</f>
        <v>3999</v>
      </c>
      <c r="D8083" s="3">
        <v>42303</v>
      </c>
      <c r="E8083" s="3">
        <v>42309</v>
      </c>
      <c r="F8083" t="s">
        <v>25</v>
      </c>
      <c r="G8083" s="10">
        <f>VLOOKUP(F8083,ship,2,FALSE)</f>
        <v>2</v>
      </c>
      <c r="H8083" t="s">
        <v>3375</v>
      </c>
      <c r="I8083">
        <f>VLOOKUP(H8083,customer,2,FALSE)</f>
        <v>121</v>
      </c>
      <c r="J8083" t="s">
        <v>496</v>
      </c>
      <c r="K8083" t="s">
        <v>18</v>
      </c>
      <c r="L8083">
        <f>VLOOKUP(K8083,segment1,2,FALSE)</f>
        <v>2</v>
      </c>
      <c r="M8083" t="s">
        <v>3255</v>
      </c>
      <c r="N8083" t="s">
        <v>164</v>
      </c>
      <c r="O8083">
        <f>VLOOKUP(N8083,city,2,FALSE)</f>
        <v>25</v>
      </c>
      <c r="P8083" t="s">
        <v>212</v>
      </c>
      <c r="Q8083">
        <f>VLOOKUP(P8083,state,2,FALSE)</f>
        <v>22</v>
      </c>
      <c r="R8083">
        <v>97477</v>
      </c>
      <c r="S8083" t="s">
        <v>21</v>
      </c>
      <c r="T8083" s="10">
        <f>VLOOKUP(S8083,region,2,FALSE)</f>
        <v>2</v>
      </c>
      <c r="U8083" t="s">
        <v>5824</v>
      </c>
      <c r="V8083" t="s">
        <v>22</v>
      </c>
      <c r="W8083">
        <v>4042</v>
      </c>
      <c r="X8083">
        <f>VLOOKUP(V8083,category,2,FALSE)</f>
        <v>2</v>
      </c>
      <c r="Y8083" t="s">
        <v>45</v>
      </c>
      <c r="Z8083">
        <f>VLOOKUP(Y8083,subcategory,2,FALSE)</f>
        <v>11</v>
      </c>
      <c r="AA8083" t="s">
        <v>1372</v>
      </c>
      <c r="AB8083">
        <v>131.904</v>
      </c>
      <c r="AC8083">
        <v>3</v>
      </c>
      <c r="AD8083">
        <v>0.2</v>
      </c>
      <c r="AE8083" s="4">
        <v>47.815200000000004</v>
      </c>
    </row>
    <row r="8084" spans="1:31" x14ac:dyDescent="0.3">
      <c r="A8084" s="2">
        <v>8083</v>
      </c>
      <c r="B8084" t="s">
        <v>7731</v>
      </c>
      <c r="C8084">
        <f>VLOOKUP(B8084,order,2,FALSE)</f>
        <v>3999</v>
      </c>
      <c r="D8084" s="3">
        <v>42303</v>
      </c>
      <c r="E8084" s="3">
        <v>42309</v>
      </c>
      <c r="F8084" t="s">
        <v>25</v>
      </c>
      <c r="G8084" s="10">
        <f>VLOOKUP(F8084,ship,2,FALSE)</f>
        <v>2</v>
      </c>
      <c r="H8084" t="s">
        <v>3375</v>
      </c>
      <c r="I8084">
        <f>VLOOKUP(H8084,customer,2,FALSE)</f>
        <v>121</v>
      </c>
      <c r="J8084" t="s">
        <v>496</v>
      </c>
      <c r="K8084" t="s">
        <v>18</v>
      </c>
      <c r="L8084">
        <f>VLOOKUP(K8084,segment1,2,FALSE)</f>
        <v>2</v>
      </c>
      <c r="M8084" t="s">
        <v>3255</v>
      </c>
      <c r="N8084" t="s">
        <v>164</v>
      </c>
      <c r="O8084">
        <f>VLOOKUP(N8084,city,2,FALSE)</f>
        <v>25</v>
      </c>
      <c r="P8084" t="s">
        <v>212</v>
      </c>
      <c r="Q8084">
        <f>VLOOKUP(P8084,state,2,FALSE)</f>
        <v>22</v>
      </c>
      <c r="R8084">
        <v>97477</v>
      </c>
      <c r="S8084" t="s">
        <v>21</v>
      </c>
      <c r="T8084" s="10">
        <f>VLOOKUP(S8084,region,2,FALSE)</f>
        <v>2</v>
      </c>
      <c r="U8084" t="s">
        <v>4638</v>
      </c>
      <c r="V8084" t="s">
        <v>22</v>
      </c>
      <c r="W8084">
        <f>VLOOKUP(U8084,product,2,FALSE)</f>
        <v>544</v>
      </c>
      <c r="X8084">
        <f>VLOOKUP(V8084,category,2,FALSE)</f>
        <v>2</v>
      </c>
      <c r="Y8084" t="s">
        <v>38</v>
      </c>
      <c r="Z8084">
        <f>VLOOKUP(Y8084,subcategory,2,FALSE)</f>
        <v>10</v>
      </c>
      <c r="AA8084" t="s">
        <v>1914</v>
      </c>
      <c r="AB8084">
        <v>203.88000000000002</v>
      </c>
      <c r="AC8084">
        <v>5</v>
      </c>
      <c r="AD8084">
        <v>0.2</v>
      </c>
      <c r="AE8084" s="4">
        <v>20.387999999999998</v>
      </c>
    </row>
    <row r="8085" spans="1:31" x14ac:dyDescent="0.3">
      <c r="A8085" s="2">
        <v>8084</v>
      </c>
      <c r="B8085" t="s">
        <v>7731</v>
      </c>
      <c r="C8085">
        <f>VLOOKUP(B8085,order,2,FALSE)</f>
        <v>3999</v>
      </c>
      <c r="D8085" s="3">
        <v>42303</v>
      </c>
      <c r="E8085" s="3">
        <v>42309</v>
      </c>
      <c r="F8085" t="s">
        <v>25</v>
      </c>
      <c r="G8085" s="10">
        <f>VLOOKUP(F8085,ship,2,FALSE)</f>
        <v>2</v>
      </c>
      <c r="H8085" t="s">
        <v>3375</v>
      </c>
      <c r="I8085">
        <f>VLOOKUP(H8085,customer,2,FALSE)</f>
        <v>121</v>
      </c>
      <c r="J8085" t="s">
        <v>496</v>
      </c>
      <c r="K8085" t="s">
        <v>18</v>
      </c>
      <c r="L8085">
        <f>VLOOKUP(K8085,segment1,2,FALSE)</f>
        <v>2</v>
      </c>
      <c r="M8085" t="s">
        <v>3255</v>
      </c>
      <c r="N8085" t="s">
        <v>164</v>
      </c>
      <c r="O8085">
        <f>VLOOKUP(N8085,city,2,FALSE)</f>
        <v>25</v>
      </c>
      <c r="P8085" t="s">
        <v>212</v>
      </c>
      <c r="Q8085">
        <f>VLOOKUP(P8085,state,2,FALSE)</f>
        <v>22</v>
      </c>
      <c r="R8085">
        <v>97477</v>
      </c>
      <c r="S8085" t="s">
        <v>21</v>
      </c>
      <c r="T8085" s="10">
        <f>VLOOKUP(S8085,region,2,FALSE)</f>
        <v>2</v>
      </c>
      <c r="U8085" t="s">
        <v>5357</v>
      </c>
      <c r="V8085" t="s">
        <v>22</v>
      </c>
      <c r="W8085">
        <v>4043</v>
      </c>
      <c r="X8085">
        <f>VLOOKUP(V8085,category,2,FALSE)</f>
        <v>2</v>
      </c>
      <c r="Y8085" t="s">
        <v>3231</v>
      </c>
      <c r="Z8085">
        <f>VLOOKUP(Y8085,subcategory,2,FALSE)</f>
        <v>9</v>
      </c>
      <c r="AA8085" t="s">
        <v>1939</v>
      </c>
      <c r="AB8085">
        <v>14.301000000000002</v>
      </c>
      <c r="AC8085">
        <v>7</v>
      </c>
      <c r="AD8085">
        <v>0.7</v>
      </c>
      <c r="AE8085" s="4">
        <v>-10.487400000000001</v>
      </c>
    </row>
    <row r="8086" spans="1:31" x14ac:dyDescent="0.3">
      <c r="A8086" s="2">
        <v>8085</v>
      </c>
      <c r="B8086" t="s">
        <v>7731</v>
      </c>
      <c r="C8086">
        <f>VLOOKUP(B8086,order,2,FALSE)</f>
        <v>3999</v>
      </c>
      <c r="D8086" s="3">
        <v>42303</v>
      </c>
      <c r="E8086" s="3">
        <v>42309</v>
      </c>
      <c r="F8086" t="s">
        <v>25</v>
      </c>
      <c r="G8086" s="10">
        <f>VLOOKUP(F8086,ship,2,FALSE)</f>
        <v>2</v>
      </c>
      <c r="H8086" t="s">
        <v>3375</v>
      </c>
      <c r="I8086">
        <f>VLOOKUP(H8086,customer,2,FALSE)</f>
        <v>121</v>
      </c>
      <c r="J8086" t="s">
        <v>496</v>
      </c>
      <c r="K8086" t="s">
        <v>18</v>
      </c>
      <c r="L8086">
        <f>VLOOKUP(K8086,segment1,2,FALSE)</f>
        <v>2</v>
      </c>
      <c r="M8086" t="s">
        <v>3255</v>
      </c>
      <c r="N8086" t="s">
        <v>164</v>
      </c>
      <c r="O8086">
        <f>VLOOKUP(N8086,city,2,FALSE)</f>
        <v>25</v>
      </c>
      <c r="P8086" t="s">
        <v>212</v>
      </c>
      <c r="Q8086">
        <f>VLOOKUP(P8086,state,2,FALSE)</f>
        <v>22</v>
      </c>
      <c r="R8086">
        <v>97477</v>
      </c>
      <c r="S8086" t="s">
        <v>21</v>
      </c>
      <c r="T8086" s="10">
        <f>VLOOKUP(S8086,region,2,FALSE)</f>
        <v>2</v>
      </c>
      <c r="U8086" t="s">
        <v>4536</v>
      </c>
      <c r="V8086" t="s">
        <v>22</v>
      </c>
      <c r="W8086">
        <f>VLOOKUP(U8086,product,2,FALSE)</f>
        <v>436</v>
      </c>
      <c r="X8086">
        <f>VLOOKUP(V8086,category,2,FALSE)</f>
        <v>2</v>
      </c>
      <c r="Y8086" t="s">
        <v>3227</v>
      </c>
      <c r="Z8086">
        <f>VLOOKUP(Y8086,subcategory,2,FALSE)</f>
        <v>5</v>
      </c>
      <c r="AA8086" t="s">
        <v>338</v>
      </c>
      <c r="AB8086">
        <v>718.6400000000001</v>
      </c>
      <c r="AC8086">
        <v>10</v>
      </c>
      <c r="AD8086">
        <v>0.2</v>
      </c>
      <c r="AE8086" s="4">
        <v>-161.69400000000005</v>
      </c>
    </row>
    <row r="8087" spans="1:31" x14ac:dyDescent="0.3">
      <c r="A8087" s="2">
        <v>8086</v>
      </c>
      <c r="B8087" t="s">
        <v>8971</v>
      </c>
      <c r="C8087">
        <f>VLOOKUP(B8087,order,2,FALSE)</f>
        <v>4000</v>
      </c>
      <c r="D8087" s="3">
        <v>42663</v>
      </c>
      <c r="E8087" s="3">
        <v>42669</v>
      </c>
      <c r="F8087" t="s">
        <v>25</v>
      </c>
      <c r="G8087" s="10">
        <f>VLOOKUP(F8087,ship,2,FALSE)</f>
        <v>2</v>
      </c>
      <c r="H8087" t="s">
        <v>4039</v>
      </c>
      <c r="I8087">
        <f>VLOOKUP(H8087,customer,2,FALSE)</f>
        <v>785</v>
      </c>
      <c r="J8087" t="s">
        <v>3161</v>
      </c>
      <c r="K8087" t="s">
        <v>52</v>
      </c>
      <c r="L8087">
        <f>VLOOKUP(K8087,segment1,2,FALSE)</f>
        <v>3</v>
      </c>
      <c r="M8087" t="s">
        <v>3255</v>
      </c>
      <c r="N8087" t="s">
        <v>548</v>
      </c>
      <c r="O8087">
        <f>VLOOKUP(N8087,city,2,FALSE)</f>
        <v>82</v>
      </c>
      <c r="P8087" t="s">
        <v>165</v>
      </c>
      <c r="Q8087">
        <f>VLOOKUP(P8087,state,2,FALSE)</f>
        <v>18</v>
      </c>
      <c r="R8087">
        <v>22204</v>
      </c>
      <c r="S8087" t="s">
        <v>12</v>
      </c>
      <c r="T8087" s="10">
        <f>VLOOKUP(S8087,region,2,FALSE)</f>
        <v>1</v>
      </c>
      <c r="U8087" t="s">
        <v>4492</v>
      </c>
      <c r="V8087" t="s">
        <v>13</v>
      </c>
      <c r="W8087">
        <v>4044</v>
      </c>
      <c r="X8087">
        <f>VLOOKUP(V8087,category,2,FALSE)</f>
        <v>1</v>
      </c>
      <c r="Y8087" t="s">
        <v>3228</v>
      </c>
      <c r="Z8087">
        <f>VLOOKUP(Y8087,subcategory,2,FALSE)</f>
        <v>6</v>
      </c>
      <c r="AA8087" t="s">
        <v>552</v>
      </c>
      <c r="AB8087">
        <v>61.1</v>
      </c>
      <c r="AC8087">
        <v>5</v>
      </c>
      <c r="AD8087">
        <v>0</v>
      </c>
      <c r="AE8087" s="4">
        <v>18.329999999999991</v>
      </c>
    </row>
    <row r="8088" spans="1:31" x14ac:dyDescent="0.3">
      <c r="A8088" s="2">
        <v>8087</v>
      </c>
      <c r="B8088" t="s">
        <v>10601</v>
      </c>
      <c r="C8088">
        <f>VLOOKUP(B8088,order,2,FALSE)</f>
        <v>4001</v>
      </c>
      <c r="D8088" s="3">
        <v>42853</v>
      </c>
      <c r="E8088" s="3">
        <v>42857</v>
      </c>
      <c r="F8088" t="s">
        <v>25</v>
      </c>
      <c r="G8088" s="10">
        <f>VLOOKUP(F8088,ship,2,FALSE)</f>
        <v>2</v>
      </c>
      <c r="H8088" t="s">
        <v>3946</v>
      </c>
      <c r="I8088">
        <f>VLOOKUP(H8088,customer,2,FALSE)</f>
        <v>692</v>
      </c>
      <c r="J8088" t="s">
        <v>2599</v>
      </c>
      <c r="K8088" t="s">
        <v>9</v>
      </c>
      <c r="L8088">
        <f>VLOOKUP(K8088,segment1,2,FALSE)</f>
        <v>1</v>
      </c>
      <c r="M8088" t="s">
        <v>3255</v>
      </c>
      <c r="N8088" t="s">
        <v>260</v>
      </c>
      <c r="O8088">
        <f>VLOOKUP(N8088,city,2,FALSE)</f>
        <v>41</v>
      </c>
      <c r="P8088" t="s">
        <v>44</v>
      </c>
      <c r="Q8088">
        <f>VLOOKUP(P8088,state,2,FALSE)</f>
        <v>4</v>
      </c>
      <c r="R8088">
        <v>28403</v>
      </c>
      <c r="S8088" t="s">
        <v>12</v>
      </c>
      <c r="T8088" s="10">
        <f>VLOOKUP(S8088,region,2,FALSE)</f>
        <v>1</v>
      </c>
      <c r="U8088" t="s">
        <v>5342</v>
      </c>
      <c r="V8088" t="s">
        <v>22</v>
      </c>
      <c r="W8088">
        <f>VLOOKUP(U8088,product,2,FALSE)</f>
        <v>1268</v>
      </c>
      <c r="X8088">
        <f>VLOOKUP(V8088,category,2,FALSE)</f>
        <v>2</v>
      </c>
      <c r="Y8088" t="s">
        <v>38</v>
      </c>
      <c r="Z8088">
        <f>VLOOKUP(Y8088,subcategory,2,FALSE)</f>
        <v>10</v>
      </c>
      <c r="AA8088" t="s">
        <v>1920</v>
      </c>
      <c r="AB8088">
        <v>28.08</v>
      </c>
      <c r="AC8088">
        <v>3</v>
      </c>
      <c r="AD8088">
        <v>0.2</v>
      </c>
      <c r="AE8088" s="4">
        <v>5.2650000000000006</v>
      </c>
    </row>
    <row r="8089" spans="1:31" x14ac:dyDescent="0.3">
      <c r="A8089" s="2">
        <v>8088</v>
      </c>
      <c r="B8089" t="s">
        <v>8972</v>
      </c>
      <c r="C8089">
        <f>VLOOKUP(B8089,order,2,FALSE)</f>
        <v>4002</v>
      </c>
      <c r="D8089" s="3">
        <v>42642</v>
      </c>
      <c r="E8089" s="3">
        <v>42644</v>
      </c>
      <c r="F8089" t="s">
        <v>7</v>
      </c>
      <c r="G8089" s="10">
        <f>VLOOKUP(F8089,ship,2,FALSE)</f>
        <v>1</v>
      </c>
      <c r="H8089" t="s">
        <v>3933</v>
      </c>
      <c r="I8089">
        <f>VLOOKUP(H8089,customer,2,FALSE)</f>
        <v>679</v>
      </c>
      <c r="J8089" t="s">
        <v>2549</v>
      </c>
      <c r="K8089" t="s">
        <v>18</v>
      </c>
      <c r="L8089">
        <f>VLOOKUP(K8089,segment1,2,FALSE)</f>
        <v>2</v>
      </c>
      <c r="M8089" t="s">
        <v>3255</v>
      </c>
      <c r="N8089" t="s">
        <v>2917</v>
      </c>
      <c r="O8089">
        <f>VLOOKUP(N8089,city,2,FALSE)</f>
        <v>421</v>
      </c>
      <c r="P8089" t="s">
        <v>160</v>
      </c>
      <c r="Q8089">
        <f>VLOOKUP(P8089,state,2,FALSE)</f>
        <v>17</v>
      </c>
      <c r="R8089">
        <v>85364</v>
      </c>
      <c r="S8089" t="s">
        <v>21</v>
      </c>
      <c r="T8089" s="10">
        <f>VLOOKUP(S8089,region,2,FALSE)</f>
        <v>2</v>
      </c>
      <c r="U8089" t="s">
        <v>4923</v>
      </c>
      <c r="V8089" t="s">
        <v>22</v>
      </c>
      <c r="W8089">
        <v>4045</v>
      </c>
      <c r="X8089">
        <f>VLOOKUP(V8089,category,2,FALSE)</f>
        <v>2</v>
      </c>
      <c r="Y8089" t="s">
        <v>3229</v>
      </c>
      <c r="Z8089">
        <f>VLOOKUP(Y8089,subcategory,2,FALSE)</f>
        <v>7</v>
      </c>
      <c r="AA8089" t="s">
        <v>355</v>
      </c>
      <c r="AB8089">
        <v>10.496</v>
      </c>
      <c r="AC8089">
        <v>4</v>
      </c>
      <c r="AD8089">
        <v>0.2</v>
      </c>
      <c r="AE8089" s="4">
        <v>1.1807999999999983</v>
      </c>
    </row>
    <row r="8090" spans="1:31" x14ac:dyDescent="0.3">
      <c r="A8090" s="2">
        <v>8089</v>
      </c>
      <c r="B8090" t="s">
        <v>7732</v>
      </c>
      <c r="C8090">
        <f>VLOOKUP(B8090,order,2,FALSE)</f>
        <v>4003</v>
      </c>
      <c r="D8090" s="3">
        <v>42195</v>
      </c>
      <c r="E8090" s="3">
        <v>42199</v>
      </c>
      <c r="F8090" t="s">
        <v>25</v>
      </c>
      <c r="G8090" s="10">
        <f>VLOOKUP(F8090,ship,2,FALSE)</f>
        <v>2</v>
      </c>
      <c r="H8090" t="s">
        <v>3415</v>
      </c>
      <c r="I8090">
        <f>VLOOKUP(H8090,customer,2,FALSE)</f>
        <v>161</v>
      </c>
      <c r="J8090" t="s">
        <v>663</v>
      </c>
      <c r="K8090" t="s">
        <v>9</v>
      </c>
      <c r="L8090">
        <f>VLOOKUP(K8090,segment1,2,FALSE)</f>
        <v>1</v>
      </c>
      <c r="M8090" t="s">
        <v>3255</v>
      </c>
      <c r="N8090" t="s">
        <v>2088</v>
      </c>
      <c r="O8090">
        <f>VLOOKUP(N8090,city,2,FALSE)</f>
        <v>273</v>
      </c>
      <c r="P8090" t="s">
        <v>20</v>
      </c>
      <c r="Q8090">
        <f>VLOOKUP(P8090,state,2,FALSE)</f>
        <v>2</v>
      </c>
      <c r="R8090">
        <v>92404</v>
      </c>
      <c r="S8090" t="s">
        <v>21</v>
      </c>
      <c r="T8090" s="10">
        <f>VLOOKUP(S8090,region,2,FALSE)</f>
        <v>2</v>
      </c>
      <c r="U8090" t="s">
        <v>4781</v>
      </c>
      <c r="V8090" t="s">
        <v>22</v>
      </c>
      <c r="W8090">
        <f>VLOOKUP(U8090,product,2,FALSE)</f>
        <v>692</v>
      </c>
      <c r="X8090">
        <f>VLOOKUP(V8090,category,2,FALSE)</f>
        <v>2</v>
      </c>
      <c r="Y8090" t="s">
        <v>3231</v>
      </c>
      <c r="Z8090">
        <f>VLOOKUP(Y8090,subcategory,2,FALSE)</f>
        <v>9</v>
      </c>
      <c r="AA8090" t="s">
        <v>925</v>
      </c>
      <c r="AB8090">
        <v>39.92</v>
      </c>
      <c r="AC8090">
        <v>2</v>
      </c>
      <c r="AD8090">
        <v>0.2</v>
      </c>
      <c r="AE8090" s="4">
        <v>12.973999999999997</v>
      </c>
    </row>
    <row r="8091" spans="1:31" x14ac:dyDescent="0.3">
      <c r="A8091" s="2">
        <v>8090</v>
      </c>
      <c r="B8091" t="s">
        <v>7733</v>
      </c>
      <c r="C8091">
        <f>VLOOKUP(B8091,order,2,FALSE)</f>
        <v>4004</v>
      </c>
      <c r="D8091" s="3">
        <v>42223</v>
      </c>
      <c r="E8091" s="3">
        <v>42225</v>
      </c>
      <c r="F8091" t="s">
        <v>97</v>
      </c>
      <c r="G8091" s="10">
        <f>VLOOKUP(F8091,ship,2,FALSE)</f>
        <v>3</v>
      </c>
      <c r="H8091" t="s">
        <v>3629</v>
      </c>
      <c r="I8091">
        <f>VLOOKUP(H8091,customer,2,FALSE)</f>
        <v>375</v>
      </c>
      <c r="J8091" t="s">
        <v>1388</v>
      </c>
      <c r="K8091" t="s">
        <v>18</v>
      </c>
      <c r="L8091">
        <f>VLOOKUP(K8091,segment1,2,FALSE)</f>
        <v>2</v>
      </c>
      <c r="M8091" t="s">
        <v>3255</v>
      </c>
      <c r="N8091" t="s">
        <v>1940</v>
      </c>
      <c r="O8091">
        <f>VLOOKUP(N8091,city,2,FALSE)</f>
        <v>249</v>
      </c>
      <c r="P8091" t="s">
        <v>1255</v>
      </c>
      <c r="Q8091">
        <f>VLOOKUP(P8091,state,2,FALSE)</f>
        <v>40</v>
      </c>
      <c r="R8091">
        <v>21215</v>
      </c>
      <c r="S8091" t="s">
        <v>79</v>
      </c>
      <c r="T8091" s="10">
        <f>VLOOKUP(S8091,region,2,FALSE)</f>
        <v>4</v>
      </c>
      <c r="U8091" t="s">
        <v>4132</v>
      </c>
      <c r="V8091" t="s">
        <v>22</v>
      </c>
      <c r="W8091">
        <v>4046</v>
      </c>
      <c r="X8091">
        <f>VLOOKUP(V8091,category,2,FALSE)</f>
        <v>2</v>
      </c>
      <c r="Y8091" t="s">
        <v>38</v>
      </c>
      <c r="Z8091">
        <f>VLOOKUP(Y8091,subcategory,2,FALSE)</f>
        <v>10</v>
      </c>
      <c r="AA8091" t="s">
        <v>1608</v>
      </c>
      <c r="AB8091">
        <v>77.58</v>
      </c>
      <c r="AC8091">
        <v>9</v>
      </c>
      <c r="AD8091">
        <v>0</v>
      </c>
      <c r="AE8091" s="4">
        <v>20.1708</v>
      </c>
    </row>
    <row r="8092" spans="1:31" x14ac:dyDescent="0.3">
      <c r="A8092" s="2">
        <v>8091</v>
      </c>
      <c r="B8092" t="s">
        <v>6698</v>
      </c>
      <c r="C8092">
        <f>VLOOKUP(B8092,order,2,FALSE)</f>
        <v>4005</v>
      </c>
      <c r="D8092" s="3">
        <v>41980</v>
      </c>
      <c r="E8092" s="3">
        <v>41986</v>
      </c>
      <c r="F8092" t="s">
        <v>25</v>
      </c>
      <c r="G8092" s="10">
        <f>VLOOKUP(F8092,ship,2,FALSE)</f>
        <v>2</v>
      </c>
      <c r="H8092" t="s">
        <v>3612</v>
      </c>
      <c r="I8092">
        <f>VLOOKUP(H8092,customer,2,FALSE)</f>
        <v>358</v>
      </c>
      <c r="J8092" t="s">
        <v>1333</v>
      </c>
      <c r="K8092" t="s">
        <v>52</v>
      </c>
      <c r="L8092">
        <f>VLOOKUP(K8092,segment1,2,FALSE)</f>
        <v>3</v>
      </c>
      <c r="M8092" t="s">
        <v>3255</v>
      </c>
      <c r="N8092" t="s">
        <v>48</v>
      </c>
      <c r="O8092">
        <f>VLOOKUP(N8092,city,2,FALSE)</f>
        <v>5</v>
      </c>
      <c r="P8092" t="s">
        <v>49</v>
      </c>
      <c r="Q8092">
        <f>VLOOKUP(P8092,state,2,FALSE)</f>
        <v>5</v>
      </c>
      <c r="R8092">
        <v>98103</v>
      </c>
      <c r="S8092" t="s">
        <v>21</v>
      </c>
      <c r="T8092" s="10">
        <f>VLOOKUP(S8092,region,2,FALSE)</f>
        <v>2</v>
      </c>
      <c r="U8092" t="s">
        <v>5493</v>
      </c>
      <c r="V8092" t="s">
        <v>22</v>
      </c>
      <c r="W8092">
        <f>VLOOKUP(U8092,product,2,FALSE)</f>
        <v>1425</v>
      </c>
      <c r="X8092">
        <f>VLOOKUP(V8092,category,2,FALSE)</f>
        <v>2</v>
      </c>
      <c r="Y8092" t="s">
        <v>3227</v>
      </c>
      <c r="Z8092">
        <f>VLOOKUP(Y8092,subcategory,2,FALSE)</f>
        <v>5</v>
      </c>
      <c r="AA8092" t="s">
        <v>31</v>
      </c>
      <c r="AB8092">
        <v>269.35999999999996</v>
      </c>
      <c r="AC8092">
        <v>7</v>
      </c>
      <c r="AD8092">
        <v>0</v>
      </c>
      <c r="AE8092" s="4">
        <v>70.033599999999993</v>
      </c>
    </row>
    <row r="8093" spans="1:31" x14ac:dyDescent="0.3">
      <c r="A8093" s="2">
        <v>8092</v>
      </c>
      <c r="B8093" t="s">
        <v>7734</v>
      </c>
      <c r="C8093">
        <f>VLOOKUP(B8093,order,2,FALSE)</f>
        <v>4006</v>
      </c>
      <c r="D8093" s="3">
        <v>42348</v>
      </c>
      <c r="E8093" s="3">
        <v>42352</v>
      </c>
      <c r="F8093" t="s">
        <v>25</v>
      </c>
      <c r="G8093" s="10">
        <f>VLOOKUP(F8093,ship,2,FALSE)</f>
        <v>2</v>
      </c>
      <c r="H8093" t="s">
        <v>3618</v>
      </c>
      <c r="I8093">
        <f>VLOOKUP(H8093,customer,2,FALSE)</f>
        <v>364</v>
      </c>
      <c r="J8093" t="s">
        <v>1355</v>
      </c>
      <c r="K8093" t="s">
        <v>9</v>
      </c>
      <c r="L8093">
        <f>VLOOKUP(K8093,segment1,2,FALSE)</f>
        <v>1</v>
      </c>
      <c r="M8093" t="s">
        <v>3255</v>
      </c>
      <c r="N8093" t="s">
        <v>67</v>
      </c>
      <c r="O8093">
        <f>VLOOKUP(N8093,city,2,FALSE)</f>
        <v>9</v>
      </c>
      <c r="P8093" t="s">
        <v>20</v>
      </c>
      <c r="Q8093">
        <f>VLOOKUP(P8093,state,2,FALSE)</f>
        <v>2</v>
      </c>
      <c r="R8093">
        <v>94110</v>
      </c>
      <c r="S8093" t="s">
        <v>21</v>
      </c>
      <c r="T8093" s="10">
        <f>VLOOKUP(S8093,region,2,FALSE)</f>
        <v>2</v>
      </c>
      <c r="U8093" t="s">
        <v>4834</v>
      </c>
      <c r="V8093" t="s">
        <v>22</v>
      </c>
      <c r="W8093">
        <v>4047</v>
      </c>
      <c r="X8093">
        <f>VLOOKUP(V8093,category,2,FALSE)</f>
        <v>2</v>
      </c>
      <c r="Y8093" t="s">
        <v>23</v>
      </c>
      <c r="Z8093">
        <f>VLOOKUP(Y8093,subcategory,2,FALSE)</f>
        <v>3</v>
      </c>
      <c r="AA8093" t="s">
        <v>1540</v>
      </c>
      <c r="AB8093">
        <v>5.76</v>
      </c>
      <c r="AC8093">
        <v>2</v>
      </c>
      <c r="AD8093">
        <v>0</v>
      </c>
      <c r="AE8093" s="4">
        <v>2.8224</v>
      </c>
    </row>
    <row r="8094" spans="1:31" x14ac:dyDescent="0.3">
      <c r="A8094" s="2">
        <v>8093</v>
      </c>
      <c r="B8094" t="s">
        <v>10602</v>
      </c>
      <c r="C8094">
        <f>VLOOKUP(B8094,order,2,FALSE)</f>
        <v>4007</v>
      </c>
      <c r="D8094" s="3">
        <v>43047</v>
      </c>
      <c r="E8094" s="3">
        <v>43052</v>
      </c>
      <c r="F8094" t="s">
        <v>7</v>
      </c>
      <c r="G8094" s="10">
        <f>VLOOKUP(F8094,ship,2,FALSE)</f>
        <v>1</v>
      </c>
      <c r="H8094" t="s">
        <v>3931</v>
      </c>
      <c r="I8094">
        <f>VLOOKUP(H8094,customer,2,FALSE)</f>
        <v>677</v>
      </c>
      <c r="J8094" t="s">
        <v>2541</v>
      </c>
      <c r="K8094" t="s">
        <v>52</v>
      </c>
      <c r="L8094">
        <f>VLOOKUP(K8094,segment1,2,FALSE)</f>
        <v>3</v>
      </c>
      <c r="M8094" t="s">
        <v>3255</v>
      </c>
      <c r="N8094" t="s">
        <v>138</v>
      </c>
      <c r="O8094">
        <f>VLOOKUP(N8094,city,2,FALSE)</f>
        <v>21</v>
      </c>
      <c r="P8094" t="s">
        <v>139</v>
      </c>
      <c r="Q8094">
        <f>VLOOKUP(P8094,state,2,FALSE)</f>
        <v>16</v>
      </c>
      <c r="R8094">
        <v>10035</v>
      </c>
      <c r="S8094" t="s">
        <v>79</v>
      </c>
      <c r="T8094" s="10">
        <f>VLOOKUP(S8094,region,2,FALSE)</f>
        <v>4</v>
      </c>
      <c r="U8094" t="s">
        <v>5025</v>
      </c>
      <c r="V8094" t="s">
        <v>22</v>
      </c>
      <c r="W8094">
        <f>VLOOKUP(U8094,product,2,FALSE)</f>
        <v>941</v>
      </c>
      <c r="X8094">
        <f>VLOOKUP(V8094,category,2,FALSE)</f>
        <v>2</v>
      </c>
      <c r="Y8094" t="s">
        <v>3229</v>
      </c>
      <c r="Z8094">
        <f>VLOOKUP(Y8094,subcategory,2,FALSE)</f>
        <v>7</v>
      </c>
      <c r="AA8094" t="s">
        <v>3141</v>
      </c>
      <c r="AB8094">
        <v>109.9</v>
      </c>
      <c r="AC8094">
        <v>5</v>
      </c>
      <c r="AD8094">
        <v>0</v>
      </c>
      <c r="AE8094" s="4">
        <v>32.97</v>
      </c>
    </row>
    <row r="8095" spans="1:31" x14ac:dyDescent="0.3">
      <c r="A8095" s="2">
        <v>8094</v>
      </c>
      <c r="B8095" t="s">
        <v>10603</v>
      </c>
      <c r="C8095">
        <f>VLOOKUP(B8095,order,2,FALSE)</f>
        <v>4008</v>
      </c>
      <c r="D8095" s="3">
        <v>42943</v>
      </c>
      <c r="E8095" s="3">
        <v>42948</v>
      </c>
      <c r="F8095" t="s">
        <v>7</v>
      </c>
      <c r="G8095" s="10">
        <f>VLOOKUP(F8095,ship,2,FALSE)</f>
        <v>1</v>
      </c>
      <c r="H8095" t="s">
        <v>3844</v>
      </c>
      <c r="I8095">
        <f>VLOOKUP(H8095,customer,2,FALSE)</f>
        <v>590</v>
      </c>
      <c r="J8095" t="s">
        <v>2195</v>
      </c>
      <c r="K8095" t="s">
        <v>9</v>
      </c>
      <c r="L8095">
        <f>VLOOKUP(K8095,segment1,2,FALSE)</f>
        <v>1</v>
      </c>
      <c r="M8095" t="s">
        <v>3255</v>
      </c>
      <c r="N8095" t="s">
        <v>48</v>
      </c>
      <c r="O8095">
        <f>VLOOKUP(N8095,city,2,FALSE)</f>
        <v>5</v>
      </c>
      <c r="P8095" t="s">
        <v>49</v>
      </c>
      <c r="Q8095">
        <f>VLOOKUP(P8095,state,2,FALSE)</f>
        <v>5</v>
      </c>
      <c r="R8095">
        <v>98115</v>
      </c>
      <c r="S8095" t="s">
        <v>21</v>
      </c>
      <c r="T8095" s="10">
        <f>VLOOKUP(S8095,region,2,FALSE)</f>
        <v>2</v>
      </c>
      <c r="U8095" t="s">
        <v>4829</v>
      </c>
      <c r="V8095" t="s">
        <v>13</v>
      </c>
      <c r="W8095">
        <v>4048</v>
      </c>
      <c r="X8095">
        <f>VLOOKUP(V8095,category,2,FALSE)</f>
        <v>1</v>
      </c>
      <c r="Y8095" t="s">
        <v>3228</v>
      </c>
      <c r="Z8095">
        <f>VLOOKUP(Y8095,subcategory,2,FALSE)</f>
        <v>6</v>
      </c>
      <c r="AA8095" t="s">
        <v>5928</v>
      </c>
      <c r="AB8095">
        <v>23.88</v>
      </c>
      <c r="AC8095">
        <v>3</v>
      </c>
      <c r="AD8095">
        <v>0</v>
      </c>
      <c r="AE8095" s="4">
        <v>10.507200000000001</v>
      </c>
    </row>
    <row r="8096" spans="1:31" x14ac:dyDescent="0.3">
      <c r="A8096" s="2">
        <v>8095</v>
      </c>
      <c r="B8096" t="s">
        <v>10603</v>
      </c>
      <c r="C8096">
        <f>VLOOKUP(B8096,order,2,FALSE)</f>
        <v>4008</v>
      </c>
      <c r="D8096" s="3">
        <v>42943</v>
      </c>
      <c r="E8096" s="3">
        <v>42948</v>
      </c>
      <c r="F8096" t="s">
        <v>7</v>
      </c>
      <c r="G8096" s="10">
        <f>VLOOKUP(F8096,ship,2,FALSE)</f>
        <v>1</v>
      </c>
      <c r="H8096" t="s">
        <v>3844</v>
      </c>
      <c r="I8096">
        <f>VLOOKUP(H8096,customer,2,FALSE)</f>
        <v>590</v>
      </c>
      <c r="J8096" t="s">
        <v>2195</v>
      </c>
      <c r="K8096" t="s">
        <v>9</v>
      </c>
      <c r="L8096">
        <f>VLOOKUP(K8096,segment1,2,FALSE)</f>
        <v>1</v>
      </c>
      <c r="M8096" t="s">
        <v>3255</v>
      </c>
      <c r="N8096" t="s">
        <v>48</v>
      </c>
      <c r="O8096">
        <f>VLOOKUP(N8096,city,2,FALSE)</f>
        <v>5</v>
      </c>
      <c r="P8096" t="s">
        <v>49</v>
      </c>
      <c r="Q8096">
        <f>VLOOKUP(P8096,state,2,FALSE)</f>
        <v>5</v>
      </c>
      <c r="R8096">
        <v>98115</v>
      </c>
      <c r="S8096" t="s">
        <v>21</v>
      </c>
      <c r="T8096" s="10">
        <f>VLOOKUP(S8096,region,2,FALSE)</f>
        <v>2</v>
      </c>
      <c r="U8096" t="s">
        <v>5330</v>
      </c>
      <c r="V8096" t="s">
        <v>22</v>
      </c>
      <c r="W8096">
        <f>VLOOKUP(U8096,product,2,FALSE)</f>
        <v>1255</v>
      </c>
      <c r="X8096">
        <f>VLOOKUP(V8096,category,2,FALSE)</f>
        <v>2</v>
      </c>
      <c r="Y8096" t="s">
        <v>45</v>
      </c>
      <c r="Z8096">
        <f>VLOOKUP(Y8096,subcategory,2,FALSE)</f>
        <v>11</v>
      </c>
      <c r="AA8096" t="s">
        <v>1008</v>
      </c>
      <c r="AB8096">
        <v>26.2</v>
      </c>
      <c r="AC8096">
        <v>4</v>
      </c>
      <c r="AD8096">
        <v>0</v>
      </c>
      <c r="AE8096" s="4">
        <v>12.052</v>
      </c>
    </row>
    <row r="8097" spans="1:31" x14ac:dyDescent="0.3">
      <c r="A8097" s="2">
        <v>8096</v>
      </c>
      <c r="B8097" t="s">
        <v>10603</v>
      </c>
      <c r="C8097">
        <f>VLOOKUP(B8097,order,2,FALSE)</f>
        <v>4008</v>
      </c>
      <c r="D8097" s="3">
        <v>42943</v>
      </c>
      <c r="E8097" s="3">
        <v>42948</v>
      </c>
      <c r="F8097" t="s">
        <v>7</v>
      </c>
      <c r="G8097" s="10">
        <f>VLOOKUP(F8097,ship,2,FALSE)</f>
        <v>1</v>
      </c>
      <c r="H8097" t="s">
        <v>3844</v>
      </c>
      <c r="I8097">
        <f>VLOOKUP(H8097,customer,2,FALSE)</f>
        <v>590</v>
      </c>
      <c r="J8097" t="s">
        <v>2195</v>
      </c>
      <c r="K8097" t="s">
        <v>9</v>
      </c>
      <c r="L8097">
        <f>VLOOKUP(K8097,segment1,2,FALSE)</f>
        <v>1</v>
      </c>
      <c r="M8097" t="s">
        <v>3255</v>
      </c>
      <c r="N8097" t="s">
        <v>48</v>
      </c>
      <c r="O8097">
        <f>VLOOKUP(N8097,city,2,FALSE)</f>
        <v>5</v>
      </c>
      <c r="P8097" t="s">
        <v>49</v>
      </c>
      <c r="Q8097">
        <f>VLOOKUP(P8097,state,2,FALSE)</f>
        <v>5</v>
      </c>
      <c r="R8097">
        <v>98115</v>
      </c>
      <c r="S8097" t="s">
        <v>21</v>
      </c>
      <c r="T8097" s="10">
        <f>VLOOKUP(S8097,region,2,FALSE)</f>
        <v>2</v>
      </c>
      <c r="U8097" t="s">
        <v>5365</v>
      </c>
      <c r="V8097" t="s">
        <v>22</v>
      </c>
      <c r="W8097">
        <v>4049</v>
      </c>
      <c r="X8097">
        <f>VLOOKUP(V8097,category,2,FALSE)</f>
        <v>2</v>
      </c>
      <c r="Y8097" t="s">
        <v>45</v>
      </c>
      <c r="Z8097">
        <f>VLOOKUP(Y8097,subcategory,2,FALSE)</f>
        <v>11</v>
      </c>
      <c r="AA8097" t="s">
        <v>882</v>
      </c>
      <c r="AB8097">
        <v>12.96</v>
      </c>
      <c r="AC8097">
        <v>2</v>
      </c>
      <c r="AD8097">
        <v>0</v>
      </c>
      <c r="AE8097" s="4">
        <v>6.2208000000000006</v>
      </c>
    </row>
    <row r="8098" spans="1:31" x14ac:dyDescent="0.3">
      <c r="A8098" s="2">
        <v>8097</v>
      </c>
      <c r="B8098" t="s">
        <v>10603</v>
      </c>
      <c r="C8098">
        <f>VLOOKUP(B8098,order,2,FALSE)</f>
        <v>4008</v>
      </c>
      <c r="D8098" s="3">
        <v>42943</v>
      </c>
      <c r="E8098" s="3">
        <v>42948</v>
      </c>
      <c r="F8098" t="s">
        <v>7</v>
      </c>
      <c r="G8098" s="10">
        <f>VLOOKUP(F8098,ship,2,FALSE)</f>
        <v>1</v>
      </c>
      <c r="H8098" t="s">
        <v>3844</v>
      </c>
      <c r="I8098">
        <f>VLOOKUP(H8098,customer,2,FALSE)</f>
        <v>590</v>
      </c>
      <c r="J8098" t="s">
        <v>2195</v>
      </c>
      <c r="K8098" t="s">
        <v>9</v>
      </c>
      <c r="L8098">
        <f>VLOOKUP(K8098,segment1,2,FALSE)</f>
        <v>1</v>
      </c>
      <c r="M8098" t="s">
        <v>3255</v>
      </c>
      <c r="N8098" t="s">
        <v>48</v>
      </c>
      <c r="O8098">
        <f>VLOOKUP(N8098,city,2,FALSE)</f>
        <v>5</v>
      </c>
      <c r="P8098" t="s">
        <v>49</v>
      </c>
      <c r="Q8098">
        <f>VLOOKUP(P8098,state,2,FALSE)</f>
        <v>5</v>
      </c>
      <c r="R8098">
        <v>98115</v>
      </c>
      <c r="S8098" t="s">
        <v>21</v>
      </c>
      <c r="T8098" s="10">
        <f>VLOOKUP(S8098,region,2,FALSE)</f>
        <v>2</v>
      </c>
      <c r="U8098" t="s">
        <v>4538</v>
      </c>
      <c r="V8098" t="s">
        <v>35</v>
      </c>
      <c r="W8098">
        <f>VLOOKUP(U8098,product,2,FALSE)</f>
        <v>438</v>
      </c>
      <c r="X8098">
        <f>VLOOKUP(V8098,category,2,FALSE)</f>
        <v>3</v>
      </c>
      <c r="Y8098" t="s">
        <v>3232</v>
      </c>
      <c r="Z8098">
        <f>VLOOKUP(Y8098,subcategory,2,FALSE)</f>
        <v>12</v>
      </c>
      <c r="AA8098" t="s">
        <v>2753</v>
      </c>
      <c r="AB8098">
        <v>234.95000000000002</v>
      </c>
      <c r="AC8098">
        <v>5</v>
      </c>
      <c r="AD8098">
        <v>0</v>
      </c>
      <c r="AE8098" s="4">
        <v>32.893000000000008</v>
      </c>
    </row>
    <row r="8099" spans="1:31" x14ac:dyDescent="0.3">
      <c r="A8099" s="2">
        <v>8098</v>
      </c>
      <c r="B8099" t="s">
        <v>10604</v>
      </c>
      <c r="C8099">
        <f>VLOOKUP(B8099,order,2,FALSE)</f>
        <v>4009</v>
      </c>
      <c r="D8099" s="3">
        <v>43097</v>
      </c>
      <c r="E8099" s="3">
        <v>43101</v>
      </c>
      <c r="F8099" t="s">
        <v>25</v>
      </c>
      <c r="G8099" s="10">
        <f>VLOOKUP(F8099,ship,2,FALSE)</f>
        <v>2</v>
      </c>
      <c r="H8099" t="s">
        <v>3858</v>
      </c>
      <c r="I8099">
        <f>VLOOKUP(H8099,customer,2,FALSE)</f>
        <v>604</v>
      </c>
      <c r="J8099" t="s">
        <v>2246</v>
      </c>
      <c r="K8099" t="s">
        <v>9</v>
      </c>
      <c r="L8099">
        <f>VLOOKUP(K8099,segment1,2,FALSE)</f>
        <v>1</v>
      </c>
      <c r="M8099" t="s">
        <v>3255</v>
      </c>
      <c r="N8099" t="s">
        <v>2305</v>
      </c>
      <c r="O8099">
        <f>VLOOKUP(N8099,city,2,FALSE)</f>
        <v>306</v>
      </c>
      <c r="P8099" t="s">
        <v>330</v>
      </c>
      <c r="Q8099">
        <f>VLOOKUP(P8099,state,2,FALSE)</f>
        <v>28</v>
      </c>
      <c r="R8099">
        <v>87105</v>
      </c>
      <c r="S8099" t="s">
        <v>21</v>
      </c>
      <c r="T8099" s="10">
        <f>VLOOKUP(S8099,region,2,FALSE)</f>
        <v>2</v>
      </c>
      <c r="U8099" t="s">
        <v>4494</v>
      </c>
      <c r="V8099" t="s">
        <v>22</v>
      </c>
      <c r="W8099">
        <v>4050</v>
      </c>
      <c r="X8099">
        <f>VLOOKUP(V8099,category,2,FALSE)</f>
        <v>2</v>
      </c>
      <c r="Y8099" t="s">
        <v>3227</v>
      </c>
      <c r="Z8099">
        <f>VLOOKUP(Y8099,subcategory,2,FALSE)</f>
        <v>5</v>
      </c>
      <c r="AA8099" t="s">
        <v>1014</v>
      </c>
      <c r="AB8099">
        <v>118.25</v>
      </c>
      <c r="AC8099">
        <v>5</v>
      </c>
      <c r="AD8099">
        <v>0</v>
      </c>
      <c r="AE8099" s="4">
        <v>34.292499999999997</v>
      </c>
    </row>
    <row r="8100" spans="1:31" x14ac:dyDescent="0.3">
      <c r="A8100" s="2">
        <v>8099</v>
      </c>
      <c r="B8100" t="s">
        <v>10604</v>
      </c>
      <c r="C8100">
        <f>VLOOKUP(B8100,order,2,FALSE)</f>
        <v>4009</v>
      </c>
      <c r="D8100" s="3">
        <v>43097</v>
      </c>
      <c r="E8100" s="3">
        <v>43101</v>
      </c>
      <c r="F8100" t="s">
        <v>25</v>
      </c>
      <c r="G8100" s="10">
        <f>VLOOKUP(F8100,ship,2,FALSE)</f>
        <v>2</v>
      </c>
      <c r="H8100" t="s">
        <v>3858</v>
      </c>
      <c r="I8100">
        <f>VLOOKUP(H8100,customer,2,FALSE)</f>
        <v>604</v>
      </c>
      <c r="J8100" t="s">
        <v>2246</v>
      </c>
      <c r="K8100" t="s">
        <v>9</v>
      </c>
      <c r="L8100">
        <f>VLOOKUP(K8100,segment1,2,FALSE)</f>
        <v>1</v>
      </c>
      <c r="M8100" t="s">
        <v>3255</v>
      </c>
      <c r="N8100" t="s">
        <v>2305</v>
      </c>
      <c r="O8100">
        <f>VLOOKUP(N8100,city,2,FALSE)</f>
        <v>306</v>
      </c>
      <c r="P8100" t="s">
        <v>330</v>
      </c>
      <c r="Q8100">
        <f>VLOOKUP(P8100,state,2,FALSE)</f>
        <v>28</v>
      </c>
      <c r="R8100">
        <v>87105</v>
      </c>
      <c r="S8100" t="s">
        <v>21</v>
      </c>
      <c r="T8100" s="10">
        <f>VLOOKUP(S8100,region,2,FALSE)</f>
        <v>2</v>
      </c>
      <c r="U8100" t="s">
        <v>5502</v>
      </c>
      <c r="V8100" t="s">
        <v>22</v>
      </c>
      <c r="W8100">
        <f>VLOOKUP(U8100,product,2,FALSE)</f>
        <v>1434</v>
      </c>
      <c r="X8100">
        <f>VLOOKUP(V8100,category,2,FALSE)</f>
        <v>2</v>
      </c>
      <c r="Y8100" t="s">
        <v>45</v>
      </c>
      <c r="Z8100">
        <f>VLOOKUP(Y8100,subcategory,2,FALSE)</f>
        <v>11</v>
      </c>
      <c r="AA8100" t="s">
        <v>2978</v>
      </c>
      <c r="AB8100">
        <v>4.28</v>
      </c>
      <c r="AC8100">
        <v>1</v>
      </c>
      <c r="AD8100">
        <v>0</v>
      </c>
      <c r="AE8100" s="4">
        <v>1.9259999999999997</v>
      </c>
    </row>
    <row r="8101" spans="1:31" x14ac:dyDescent="0.3">
      <c r="A8101" s="2">
        <v>8100</v>
      </c>
      <c r="B8101" t="s">
        <v>8973</v>
      </c>
      <c r="C8101">
        <f>VLOOKUP(B8101,order,2,FALSE)</f>
        <v>4010</v>
      </c>
      <c r="D8101" s="3">
        <v>42439</v>
      </c>
      <c r="E8101" s="3">
        <v>42442</v>
      </c>
      <c r="F8101" t="s">
        <v>97</v>
      </c>
      <c r="G8101" s="10">
        <f>VLOOKUP(F8101,ship,2,FALSE)</f>
        <v>3</v>
      </c>
      <c r="H8101" t="s">
        <v>3818</v>
      </c>
      <c r="I8101">
        <f>VLOOKUP(H8101,customer,2,FALSE)</f>
        <v>564</v>
      </c>
      <c r="J8101" t="s">
        <v>2089</v>
      </c>
      <c r="K8101" t="s">
        <v>52</v>
      </c>
      <c r="L8101">
        <f>VLOOKUP(K8101,segment1,2,FALSE)</f>
        <v>3</v>
      </c>
      <c r="M8101" t="s">
        <v>3255</v>
      </c>
      <c r="N8101" t="s">
        <v>19</v>
      </c>
      <c r="O8101">
        <f>VLOOKUP(N8101,city,2,FALSE)</f>
        <v>2</v>
      </c>
      <c r="P8101" t="s">
        <v>20</v>
      </c>
      <c r="Q8101">
        <f>VLOOKUP(P8101,state,2,FALSE)</f>
        <v>2</v>
      </c>
      <c r="R8101">
        <v>90045</v>
      </c>
      <c r="S8101" t="s">
        <v>21</v>
      </c>
      <c r="T8101" s="10">
        <f>VLOOKUP(S8101,region,2,FALSE)</f>
        <v>2</v>
      </c>
      <c r="U8101" t="s">
        <v>5128</v>
      </c>
      <c r="V8101" t="s">
        <v>35</v>
      </c>
      <c r="W8101">
        <v>4051</v>
      </c>
      <c r="X8101">
        <f>VLOOKUP(V8101,category,2,FALSE)</f>
        <v>3</v>
      </c>
      <c r="Y8101" t="s">
        <v>3232</v>
      </c>
      <c r="Z8101">
        <f>VLOOKUP(Y8101,subcategory,2,FALSE)</f>
        <v>12</v>
      </c>
      <c r="AA8101" t="s">
        <v>844</v>
      </c>
      <c r="AB8101">
        <v>26.849999999999998</v>
      </c>
      <c r="AC8101">
        <v>3</v>
      </c>
      <c r="AD8101">
        <v>0</v>
      </c>
      <c r="AE8101" s="4">
        <v>5.101499999999997</v>
      </c>
    </row>
    <row r="8102" spans="1:31" x14ac:dyDescent="0.3">
      <c r="A8102" s="2">
        <v>8101</v>
      </c>
      <c r="B8102" t="s">
        <v>8973</v>
      </c>
      <c r="C8102">
        <f>VLOOKUP(B8102,order,2,FALSE)</f>
        <v>4010</v>
      </c>
      <c r="D8102" s="3">
        <v>42439</v>
      </c>
      <c r="E8102" s="3">
        <v>42442</v>
      </c>
      <c r="F8102" t="s">
        <v>97</v>
      </c>
      <c r="G8102" s="10">
        <f>VLOOKUP(F8102,ship,2,FALSE)</f>
        <v>3</v>
      </c>
      <c r="H8102" t="s">
        <v>3818</v>
      </c>
      <c r="I8102">
        <f>VLOOKUP(H8102,customer,2,FALSE)</f>
        <v>564</v>
      </c>
      <c r="J8102" t="s">
        <v>2089</v>
      </c>
      <c r="K8102" t="s">
        <v>52</v>
      </c>
      <c r="L8102">
        <f>VLOOKUP(K8102,segment1,2,FALSE)</f>
        <v>3</v>
      </c>
      <c r="M8102" t="s">
        <v>3255</v>
      </c>
      <c r="N8102" t="s">
        <v>19</v>
      </c>
      <c r="O8102">
        <f>VLOOKUP(N8102,city,2,FALSE)</f>
        <v>2</v>
      </c>
      <c r="P8102" t="s">
        <v>20</v>
      </c>
      <c r="Q8102">
        <f>VLOOKUP(P8102,state,2,FALSE)</f>
        <v>2</v>
      </c>
      <c r="R8102">
        <v>90045</v>
      </c>
      <c r="S8102" t="s">
        <v>21</v>
      </c>
      <c r="T8102" s="10">
        <f>VLOOKUP(S8102,region,2,FALSE)</f>
        <v>2</v>
      </c>
      <c r="U8102" t="s">
        <v>5889</v>
      </c>
      <c r="V8102" t="s">
        <v>35</v>
      </c>
      <c r="W8102">
        <f>VLOOKUP(U8102,product,2,FALSE)</f>
        <v>1833</v>
      </c>
      <c r="X8102">
        <f>VLOOKUP(V8102,category,2,FALSE)</f>
        <v>3</v>
      </c>
      <c r="Y8102" t="s">
        <v>3235</v>
      </c>
      <c r="Z8102">
        <f>VLOOKUP(Y8102,subcategory,2,FALSE)</f>
        <v>16</v>
      </c>
      <c r="AA8102" t="s">
        <v>3015</v>
      </c>
      <c r="AB8102">
        <v>3357.6000000000004</v>
      </c>
      <c r="AC8102">
        <v>3</v>
      </c>
      <c r="AD8102">
        <v>0.2</v>
      </c>
      <c r="AE8102" s="4">
        <v>377.72999999999956</v>
      </c>
    </row>
    <row r="8103" spans="1:31" x14ac:dyDescent="0.3">
      <c r="A8103" s="2">
        <v>8102</v>
      </c>
      <c r="B8103" t="s">
        <v>7735</v>
      </c>
      <c r="C8103">
        <f>VLOOKUP(B8103,order,2,FALSE)</f>
        <v>4011</v>
      </c>
      <c r="D8103" s="3">
        <v>42146</v>
      </c>
      <c r="E8103" s="3">
        <v>42150</v>
      </c>
      <c r="F8103" t="s">
        <v>25</v>
      </c>
      <c r="G8103" s="10">
        <f>VLOOKUP(F8103,ship,2,FALSE)</f>
        <v>2</v>
      </c>
      <c r="H8103" t="s">
        <v>4022</v>
      </c>
      <c r="I8103">
        <f>VLOOKUP(H8103,customer,2,FALSE)</f>
        <v>767</v>
      </c>
      <c r="J8103" t="s">
        <v>2998</v>
      </c>
      <c r="K8103" t="s">
        <v>9</v>
      </c>
      <c r="L8103">
        <f>VLOOKUP(K8103,segment1,2,FALSE)</f>
        <v>1</v>
      </c>
      <c r="M8103" t="s">
        <v>3255</v>
      </c>
      <c r="N8103" t="s">
        <v>19</v>
      </c>
      <c r="O8103">
        <f>VLOOKUP(N8103,city,2,FALSE)</f>
        <v>2</v>
      </c>
      <c r="P8103" t="s">
        <v>20</v>
      </c>
      <c r="Q8103">
        <f>VLOOKUP(P8103,state,2,FALSE)</f>
        <v>2</v>
      </c>
      <c r="R8103">
        <v>90045</v>
      </c>
      <c r="S8103" t="s">
        <v>21</v>
      </c>
      <c r="T8103" s="10">
        <f>VLOOKUP(S8103,region,2,FALSE)</f>
        <v>2</v>
      </c>
      <c r="U8103" t="s">
        <v>4710</v>
      </c>
      <c r="V8103" t="s">
        <v>22</v>
      </c>
      <c r="W8103">
        <v>4052</v>
      </c>
      <c r="X8103">
        <f>VLOOKUP(V8103,category,2,FALSE)</f>
        <v>2</v>
      </c>
      <c r="Y8103" t="s">
        <v>23</v>
      </c>
      <c r="Z8103">
        <f>VLOOKUP(Y8103,subcategory,2,FALSE)</f>
        <v>3</v>
      </c>
      <c r="AA8103" t="s">
        <v>2701</v>
      </c>
      <c r="AB8103">
        <v>8.26</v>
      </c>
      <c r="AC8103">
        <v>2</v>
      </c>
      <c r="AD8103">
        <v>0</v>
      </c>
      <c r="AE8103" s="4">
        <v>3.7995999999999999</v>
      </c>
    </row>
    <row r="8104" spans="1:31" x14ac:dyDescent="0.3">
      <c r="A8104" s="2">
        <v>8103</v>
      </c>
      <c r="B8104" t="s">
        <v>7735</v>
      </c>
      <c r="C8104">
        <f>VLOOKUP(B8104,order,2,FALSE)</f>
        <v>4011</v>
      </c>
      <c r="D8104" s="3">
        <v>42146</v>
      </c>
      <c r="E8104" s="3">
        <v>42150</v>
      </c>
      <c r="F8104" t="s">
        <v>25</v>
      </c>
      <c r="G8104" s="10">
        <f>VLOOKUP(F8104,ship,2,FALSE)</f>
        <v>2</v>
      </c>
      <c r="H8104" t="s">
        <v>4022</v>
      </c>
      <c r="I8104">
        <f>VLOOKUP(H8104,customer,2,FALSE)</f>
        <v>767</v>
      </c>
      <c r="J8104" t="s">
        <v>2998</v>
      </c>
      <c r="K8104" t="s">
        <v>9</v>
      </c>
      <c r="L8104">
        <f>VLOOKUP(K8104,segment1,2,FALSE)</f>
        <v>1</v>
      </c>
      <c r="M8104" t="s">
        <v>3255</v>
      </c>
      <c r="N8104" t="s">
        <v>19</v>
      </c>
      <c r="O8104">
        <f>VLOOKUP(N8104,city,2,FALSE)</f>
        <v>2</v>
      </c>
      <c r="P8104" t="s">
        <v>20</v>
      </c>
      <c r="Q8104">
        <f>VLOOKUP(P8104,state,2,FALSE)</f>
        <v>2</v>
      </c>
      <c r="R8104">
        <v>90045</v>
      </c>
      <c r="S8104" t="s">
        <v>21</v>
      </c>
      <c r="T8104" s="10">
        <f>VLOOKUP(S8104,region,2,FALSE)</f>
        <v>2</v>
      </c>
      <c r="U8104" t="s">
        <v>4758</v>
      </c>
      <c r="V8104" t="s">
        <v>35</v>
      </c>
      <c r="W8104">
        <f>VLOOKUP(U8104,product,2,FALSE)</f>
        <v>669</v>
      </c>
      <c r="X8104">
        <f>VLOOKUP(V8104,category,2,FALSE)</f>
        <v>3</v>
      </c>
      <c r="Y8104" t="s">
        <v>3235</v>
      </c>
      <c r="Z8104">
        <f>VLOOKUP(Y8104,subcategory,2,FALSE)</f>
        <v>16</v>
      </c>
      <c r="AA8104" t="s">
        <v>3195</v>
      </c>
      <c r="AB8104">
        <v>2973.32</v>
      </c>
      <c r="AC8104">
        <v>7</v>
      </c>
      <c r="AD8104">
        <v>0.2</v>
      </c>
      <c r="AE8104" s="4">
        <v>334.49849999999958</v>
      </c>
    </row>
    <row r="8105" spans="1:31" x14ac:dyDescent="0.3">
      <c r="A8105" s="2">
        <v>8104</v>
      </c>
      <c r="B8105" t="s">
        <v>7735</v>
      </c>
      <c r="C8105">
        <f>VLOOKUP(B8105,order,2,FALSE)</f>
        <v>4011</v>
      </c>
      <c r="D8105" s="3">
        <v>42146</v>
      </c>
      <c r="E8105" s="3">
        <v>42150</v>
      </c>
      <c r="F8105" t="s">
        <v>25</v>
      </c>
      <c r="G8105" s="10">
        <f>VLOOKUP(F8105,ship,2,FALSE)</f>
        <v>2</v>
      </c>
      <c r="H8105" t="s">
        <v>4022</v>
      </c>
      <c r="I8105">
        <f>VLOOKUP(H8105,customer,2,FALSE)</f>
        <v>767</v>
      </c>
      <c r="J8105" t="s">
        <v>2998</v>
      </c>
      <c r="K8105" t="s">
        <v>9</v>
      </c>
      <c r="L8105">
        <f>VLOOKUP(K8105,segment1,2,FALSE)</f>
        <v>1</v>
      </c>
      <c r="M8105" t="s">
        <v>3255</v>
      </c>
      <c r="N8105" t="s">
        <v>19</v>
      </c>
      <c r="O8105">
        <f>VLOOKUP(N8105,city,2,FALSE)</f>
        <v>2</v>
      </c>
      <c r="P8105" t="s">
        <v>20</v>
      </c>
      <c r="Q8105">
        <f>VLOOKUP(P8105,state,2,FALSE)</f>
        <v>2</v>
      </c>
      <c r="R8105">
        <v>90045</v>
      </c>
      <c r="S8105" t="s">
        <v>21</v>
      </c>
      <c r="T8105" s="10">
        <f>VLOOKUP(S8105,region,2,FALSE)</f>
        <v>2</v>
      </c>
      <c r="U8105" t="s">
        <v>4433</v>
      </c>
      <c r="V8105" t="s">
        <v>22</v>
      </c>
      <c r="W8105">
        <v>4053</v>
      </c>
      <c r="X8105">
        <f>VLOOKUP(V8105,category,2,FALSE)</f>
        <v>2</v>
      </c>
      <c r="Y8105" t="s">
        <v>3227</v>
      </c>
      <c r="Z8105">
        <f>VLOOKUP(Y8105,subcategory,2,FALSE)</f>
        <v>5</v>
      </c>
      <c r="AA8105" t="s">
        <v>180</v>
      </c>
      <c r="AB8105">
        <v>104.79</v>
      </c>
      <c r="AC8105">
        <v>7</v>
      </c>
      <c r="AD8105">
        <v>0</v>
      </c>
      <c r="AE8105" s="4">
        <v>29.341200000000008</v>
      </c>
    </row>
    <row r="8106" spans="1:31" x14ac:dyDescent="0.3">
      <c r="A8106" s="2">
        <v>8105</v>
      </c>
      <c r="B8106" t="s">
        <v>7735</v>
      </c>
      <c r="C8106">
        <f>VLOOKUP(B8106,order,2,FALSE)</f>
        <v>4011</v>
      </c>
      <c r="D8106" s="3">
        <v>42146</v>
      </c>
      <c r="E8106" s="3">
        <v>42150</v>
      </c>
      <c r="F8106" t="s">
        <v>25</v>
      </c>
      <c r="G8106" s="10">
        <f>VLOOKUP(F8106,ship,2,FALSE)</f>
        <v>2</v>
      </c>
      <c r="H8106" t="s">
        <v>4022</v>
      </c>
      <c r="I8106">
        <f>VLOOKUP(H8106,customer,2,FALSE)</f>
        <v>767</v>
      </c>
      <c r="J8106" t="s">
        <v>2998</v>
      </c>
      <c r="K8106" t="s">
        <v>9</v>
      </c>
      <c r="L8106">
        <f>VLOOKUP(K8106,segment1,2,FALSE)</f>
        <v>1</v>
      </c>
      <c r="M8106" t="s">
        <v>3255</v>
      </c>
      <c r="N8106" t="s">
        <v>19</v>
      </c>
      <c r="O8106">
        <f>VLOOKUP(N8106,city,2,FALSE)</f>
        <v>2</v>
      </c>
      <c r="P8106" t="s">
        <v>20</v>
      </c>
      <c r="Q8106">
        <f>VLOOKUP(P8106,state,2,FALSE)</f>
        <v>2</v>
      </c>
      <c r="R8106">
        <v>90045</v>
      </c>
      <c r="S8106" t="s">
        <v>21</v>
      </c>
      <c r="T8106" s="10">
        <f>VLOOKUP(S8106,region,2,FALSE)</f>
        <v>2</v>
      </c>
      <c r="U8106" t="s">
        <v>4403</v>
      </c>
      <c r="V8106" t="s">
        <v>35</v>
      </c>
      <c r="W8106">
        <f>VLOOKUP(U8106,product,2,FALSE)</f>
        <v>298</v>
      </c>
      <c r="X8106">
        <f>VLOOKUP(V8106,category,2,FALSE)</f>
        <v>3</v>
      </c>
      <c r="Y8106" t="s">
        <v>3230</v>
      </c>
      <c r="Z8106">
        <f>VLOOKUP(Y8106,subcategory,2,FALSE)</f>
        <v>8</v>
      </c>
      <c r="AA8106" t="s">
        <v>2583</v>
      </c>
      <c r="AB8106">
        <v>775.72800000000007</v>
      </c>
      <c r="AC8106">
        <v>6</v>
      </c>
      <c r="AD8106">
        <v>0.2</v>
      </c>
      <c r="AE8106" s="4">
        <v>58.179600000000022</v>
      </c>
    </row>
    <row r="8107" spans="1:31" x14ac:dyDescent="0.3">
      <c r="A8107" s="2">
        <v>8106</v>
      </c>
      <c r="B8107" t="s">
        <v>10605</v>
      </c>
      <c r="C8107">
        <f>VLOOKUP(B8107,order,2,FALSE)</f>
        <v>4012</v>
      </c>
      <c r="D8107" s="3">
        <v>42783</v>
      </c>
      <c r="E8107" s="3">
        <v>42785</v>
      </c>
      <c r="F8107" t="s">
        <v>97</v>
      </c>
      <c r="G8107" s="10">
        <f>VLOOKUP(F8107,ship,2,FALSE)</f>
        <v>3</v>
      </c>
      <c r="H8107" t="s">
        <v>3991</v>
      </c>
      <c r="I8107">
        <f>VLOOKUP(H8107,customer,2,FALSE)</f>
        <v>737</v>
      </c>
      <c r="J8107" t="s">
        <v>2808</v>
      </c>
      <c r="K8107" t="s">
        <v>52</v>
      </c>
      <c r="L8107">
        <f>VLOOKUP(K8107,segment1,2,FALSE)</f>
        <v>3</v>
      </c>
      <c r="M8107" t="s">
        <v>3255</v>
      </c>
      <c r="N8107" t="s">
        <v>95</v>
      </c>
      <c r="O8107">
        <f>VLOOKUP(N8107,city,2,FALSE)</f>
        <v>13</v>
      </c>
      <c r="P8107" t="s">
        <v>54</v>
      </c>
      <c r="Q8107">
        <f>VLOOKUP(P8107,state,2,FALSE)</f>
        <v>6</v>
      </c>
      <c r="R8107">
        <v>77041</v>
      </c>
      <c r="S8107" t="s">
        <v>55</v>
      </c>
      <c r="T8107" s="10">
        <f>VLOOKUP(S8107,region,2,FALSE)</f>
        <v>3</v>
      </c>
      <c r="U8107" t="s">
        <v>4520</v>
      </c>
      <c r="V8107" t="s">
        <v>13</v>
      </c>
      <c r="W8107">
        <v>4054</v>
      </c>
      <c r="X8107">
        <f>VLOOKUP(V8107,category,2,FALSE)</f>
        <v>1</v>
      </c>
      <c r="Y8107" t="s">
        <v>14</v>
      </c>
      <c r="Z8107">
        <f>VLOOKUP(Y8107,subcategory,2,FALSE)</f>
        <v>1</v>
      </c>
      <c r="AA8107" t="s">
        <v>3162</v>
      </c>
      <c r="AB8107">
        <v>89.066399999999987</v>
      </c>
      <c r="AC8107">
        <v>1</v>
      </c>
      <c r="AD8107">
        <v>0.32</v>
      </c>
      <c r="AE8107" s="4">
        <v>-17.027400000000007</v>
      </c>
    </row>
    <row r="8108" spans="1:31" x14ac:dyDescent="0.3">
      <c r="A8108" s="2">
        <v>8107</v>
      </c>
      <c r="B8108" t="s">
        <v>10605</v>
      </c>
      <c r="C8108">
        <f>VLOOKUP(B8108,order,2,FALSE)</f>
        <v>4012</v>
      </c>
      <c r="D8108" s="3">
        <v>42783</v>
      </c>
      <c r="E8108" s="3">
        <v>42785</v>
      </c>
      <c r="F8108" t="s">
        <v>97</v>
      </c>
      <c r="G8108" s="10">
        <f>VLOOKUP(F8108,ship,2,FALSE)</f>
        <v>3</v>
      </c>
      <c r="H8108" t="s">
        <v>3991</v>
      </c>
      <c r="I8108">
        <f>VLOOKUP(H8108,customer,2,FALSE)</f>
        <v>737</v>
      </c>
      <c r="J8108" t="s">
        <v>2808</v>
      </c>
      <c r="K8108" t="s">
        <v>52</v>
      </c>
      <c r="L8108">
        <f>VLOOKUP(K8108,segment1,2,FALSE)</f>
        <v>3</v>
      </c>
      <c r="M8108" t="s">
        <v>3255</v>
      </c>
      <c r="N8108" t="s">
        <v>95</v>
      </c>
      <c r="O8108">
        <f>VLOOKUP(N8108,city,2,FALSE)</f>
        <v>13</v>
      </c>
      <c r="P8108" t="s">
        <v>54</v>
      </c>
      <c r="Q8108">
        <f>VLOOKUP(P8108,state,2,FALSE)</f>
        <v>6</v>
      </c>
      <c r="R8108">
        <v>77041</v>
      </c>
      <c r="S8108" t="s">
        <v>55</v>
      </c>
      <c r="T8108" s="10">
        <f>VLOOKUP(S8108,region,2,FALSE)</f>
        <v>3</v>
      </c>
      <c r="U8108" t="s">
        <v>5890</v>
      </c>
      <c r="V8108" t="s">
        <v>22</v>
      </c>
      <c r="W8108">
        <f>VLOOKUP(U8108,product,2,FALSE)</f>
        <v>1834</v>
      </c>
      <c r="X8108">
        <f>VLOOKUP(V8108,category,2,FALSE)</f>
        <v>2</v>
      </c>
      <c r="Y8108" t="s">
        <v>3229</v>
      </c>
      <c r="Z8108">
        <f>VLOOKUP(Y8108,subcategory,2,FALSE)</f>
        <v>7</v>
      </c>
      <c r="AA8108" t="s">
        <v>2931</v>
      </c>
      <c r="AB8108">
        <v>175.44</v>
      </c>
      <c r="AC8108">
        <v>6</v>
      </c>
      <c r="AD8108">
        <v>0.2</v>
      </c>
      <c r="AE8108" s="4">
        <v>52.632000000000005</v>
      </c>
    </row>
    <row r="8109" spans="1:31" x14ac:dyDescent="0.3">
      <c r="A8109" s="2">
        <v>8108</v>
      </c>
      <c r="B8109" t="s">
        <v>10605</v>
      </c>
      <c r="C8109">
        <f>VLOOKUP(B8109,order,2,FALSE)</f>
        <v>4012</v>
      </c>
      <c r="D8109" s="3">
        <v>42783</v>
      </c>
      <c r="E8109" s="3">
        <v>42785</v>
      </c>
      <c r="F8109" t="s">
        <v>97</v>
      </c>
      <c r="G8109" s="10">
        <f>VLOOKUP(F8109,ship,2,FALSE)</f>
        <v>3</v>
      </c>
      <c r="H8109" t="s">
        <v>3991</v>
      </c>
      <c r="I8109">
        <f>VLOOKUP(H8109,customer,2,FALSE)</f>
        <v>737</v>
      </c>
      <c r="J8109" t="s">
        <v>2808</v>
      </c>
      <c r="K8109" t="s">
        <v>52</v>
      </c>
      <c r="L8109">
        <f>VLOOKUP(K8109,segment1,2,FALSE)</f>
        <v>3</v>
      </c>
      <c r="M8109" t="s">
        <v>3255</v>
      </c>
      <c r="N8109" t="s">
        <v>95</v>
      </c>
      <c r="O8109">
        <f>VLOOKUP(N8109,city,2,FALSE)</f>
        <v>13</v>
      </c>
      <c r="P8109" t="s">
        <v>54</v>
      </c>
      <c r="Q8109">
        <f>VLOOKUP(P8109,state,2,FALSE)</f>
        <v>6</v>
      </c>
      <c r="R8109">
        <v>77041</v>
      </c>
      <c r="S8109" t="s">
        <v>55</v>
      </c>
      <c r="T8109" s="10">
        <f>VLOOKUP(S8109,region,2,FALSE)</f>
        <v>3</v>
      </c>
      <c r="U8109" t="s">
        <v>4075</v>
      </c>
      <c r="V8109" t="s">
        <v>35</v>
      </c>
      <c r="W8109">
        <v>4055</v>
      </c>
      <c r="X8109">
        <f>VLOOKUP(V8109,category,2,FALSE)</f>
        <v>3</v>
      </c>
      <c r="Y8109" t="s">
        <v>3230</v>
      </c>
      <c r="Z8109">
        <f>VLOOKUP(Y8109,subcategory,2,FALSE)</f>
        <v>8</v>
      </c>
      <c r="AA8109" t="s">
        <v>1720</v>
      </c>
      <c r="AB8109">
        <v>438.33600000000001</v>
      </c>
      <c r="AC8109">
        <v>4</v>
      </c>
      <c r="AD8109">
        <v>0.2</v>
      </c>
      <c r="AE8109" s="4">
        <v>-87.667200000000037</v>
      </c>
    </row>
    <row r="8110" spans="1:31" x14ac:dyDescent="0.3">
      <c r="A8110" s="2">
        <v>8109</v>
      </c>
      <c r="B8110" t="s">
        <v>10606</v>
      </c>
      <c r="C8110">
        <f>VLOOKUP(B8110,order,2,FALSE)</f>
        <v>4013</v>
      </c>
      <c r="D8110" s="3">
        <v>43077</v>
      </c>
      <c r="E8110" s="3">
        <v>43084</v>
      </c>
      <c r="F8110" t="s">
        <v>25</v>
      </c>
      <c r="G8110" s="10">
        <f>VLOOKUP(F8110,ship,2,FALSE)</f>
        <v>2</v>
      </c>
      <c r="H8110" t="s">
        <v>3538</v>
      </c>
      <c r="I8110">
        <f>VLOOKUP(H8110,customer,2,FALSE)</f>
        <v>284</v>
      </c>
      <c r="J8110" t="s">
        <v>1096</v>
      </c>
      <c r="K8110" t="s">
        <v>9</v>
      </c>
      <c r="L8110">
        <f>VLOOKUP(K8110,segment1,2,FALSE)</f>
        <v>1</v>
      </c>
      <c r="M8110" t="s">
        <v>3255</v>
      </c>
      <c r="N8110" t="s">
        <v>77</v>
      </c>
      <c r="O8110">
        <f>VLOOKUP(N8110,city,2,FALSE)</f>
        <v>11</v>
      </c>
      <c r="P8110" t="s">
        <v>78</v>
      </c>
      <c r="Q8110">
        <f>VLOOKUP(P8110,state,2,FALSE)</f>
        <v>10</v>
      </c>
      <c r="R8110">
        <v>19140</v>
      </c>
      <c r="S8110" t="s">
        <v>79</v>
      </c>
      <c r="T8110" s="10">
        <f>VLOOKUP(S8110,region,2,FALSE)</f>
        <v>4</v>
      </c>
      <c r="U8110" t="s">
        <v>4491</v>
      </c>
      <c r="V8110" t="s">
        <v>13</v>
      </c>
      <c r="W8110">
        <f>VLOOKUP(U8110,product,2,FALSE)</f>
        <v>390</v>
      </c>
      <c r="X8110">
        <f>VLOOKUP(V8110,category,2,FALSE)</f>
        <v>1</v>
      </c>
      <c r="Y8110" t="s">
        <v>3226</v>
      </c>
      <c r="Z8110">
        <f>VLOOKUP(Y8110,subcategory,2,FALSE)</f>
        <v>2</v>
      </c>
      <c r="AA8110" t="s">
        <v>2806</v>
      </c>
      <c r="AB8110">
        <v>215.54400000000001</v>
      </c>
      <c r="AC8110">
        <v>4</v>
      </c>
      <c r="AD8110">
        <v>0.3</v>
      </c>
      <c r="AE8110" s="4">
        <v>-58.504800000000017</v>
      </c>
    </row>
    <row r="8111" spans="1:31" x14ac:dyDescent="0.3">
      <c r="A8111" s="2">
        <v>8110</v>
      </c>
      <c r="B8111" t="s">
        <v>10607</v>
      </c>
      <c r="C8111">
        <f>VLOOKUP(B8111,order,2,FALSE)</f>
        <v>4014</v>
      </c>
      <c r="D8111" s="3">
        <v>43057</v>
      </c>
      <c r="E8111" s="3">
        <v>43062</v>
      </c>
      <c r="F8111" t="s">
        <v>25</v>
      </c>
      <c r="G8111" s="10">
        <f>VLOOKUP(F8111,ship,2,FALSE)</f>
        <v>2</v>
      </c>
      <c r="H8111" t="s">
        <v>3964</v>
      </c>
      <c r="I8111">
        <f>VLOOKUP(H8111,customer,2,FALSE)</f>
        <v>710</v>
      </c>
      <c r="J8111" t="s">
        <v>2675</v>
      </c>
      <c r="K8111" t="s">
        <v>9</v>
      </c>
      <c r="L8111">
        <f>VLOOKUP(K8111,segment1,2,FALSE)</f>
        <v>1</v>
      </c>
      <c r="M8111" t="s">
        <v>3255</v>
      </c>
      <c r="N8111" t="s">
        <v>156</v>
      </c>
      <c r="O8111">
        <f>VLOOKUP(N8111,city,2,FALSE)</f>
        <v>23</v>
      </c>
      <c r="P8111" t="s">
        <v>110</v>
      </c>
      <c r="Q8111">
        <f>VLOOKUP(P8111,state,2,FALSE)</f>
        <v>11</v>
      </c>
      <c r="R8111">
        <v>60623</v>
      </c>
      <c r="S8111" t="s">
        <v>55</v>
      </c>
      <c r="T8111" s="10">
        <f>VLOOKUP(S8111,region,2,FALSE)</f>
        <v>3</v>
      </c>
      <c r="U8111" t="s">
        <v>5816</v>
      </c>
      <c r="V8111" t="s">
        <v>22</v>
      </c>
      <c r="W8111">
        <v>4056</v>
      </c>
      <c r="X8111">
        <f>VLOOKUP(V8111,category,2,FALSE)</f>
        <v>2</v>
      </c>
      <c r="Y8111" t="s">
        <v>103</v>
      </c>
      <c r="Z8111">
        <f>VLOOKUP(Y8111,subcategory,2,FALSE)</f>
        <v>13</v>
      </c>
      <c r="AA8111" t="s">
        <v>1554</v>
      </c>
      <c r="AB8111">
        <v>55.584000000000003</v>
      </c>
      <c r="AC8111">
        <v>6</v>
      </c>
      <c r="AD8111">
        <v>0.2</v>
      </c>
      <c r="AE8111" s="4">
        <v>20.844000000000001</v>
      </c>
    </row>
    <row r="8112" spans="1:31" x14ac:dyDescent="0.3">
      <c r="A8112" s="2">
        <v>8111</v>
      </c>
      <c r="B8112" t="s">
        <v>10607</v>
      </c>
      <c r="C8112">
        <f>VLOOKUP(B8112,order,2,FALSE)</f>
        <v>4014</v>
      </c>
      <c r="D8112" s="3">
        <v>43057</v>
      </c>
      <c r="E8112" s="3">
        <v>43062</v>
      </c>
      <c r="F8112" t="s">
        <v>25</v>
      </c>
      <c r="G8112" s="10">
        <f>VLOOKUP(F8112,ship,2,FALSE)</f>
        <v>2</v>
      </c>
      <c r="H8112" t="s">
        <v>3964</v>
      </c>
      <c r="I8112">
        <f>VLOOKUP(H8112,customer,2,FALSE)</f>
        <v>710</v>
      </c>
      <c r="J8112" t="s">
        <v>2675</v>
      </c>
      <c r="K8112" t="s">
        <v>9</v>
      </c>
      <c r="L8112">
        <f>VLOOKUP(K8112,segment1,2,FALSE)</f>
        <v>1</v>
      </c>
      <c r="M8112" t="s">
        <v>3255</v>
      </c>
      <c r="N8112" t="s">
        <v>156</v>
      </c>
      <c r="O8112">
        <f>VLOOKUP(N8112,city,2,FALSE)</f>
        <v>23</v>
      </c>
      <c r="P8112" t="s">
        <v>110</v>
      </c>
      <c r="Q8112">
        <f>VLOOKUP(P8112,state,2,FALSE)</f>
        <v>11</v>
      </c>
      <c r="R8112">
        <v>60623</v>
      </c>
      <c r="S8112" t="s">
        <v>55</v>
      </c>
      <c r="T8112" s="10">
        <f>VLOOKUP(S8112,region,2,FALSE)</f>
        <v>3</v>
      </c>
      <c r="U8112" t="s">
        <v>5523</v>
      </c>
      <c r="V8112" t="s">
        <v>13</v>
      </c>
      <c r="W8112">
        <f>VLOOKUP(U8112,product,2,FALSE)</f>
        <v>1456</v>
      </c>
      <c r="X8112">
        <f>VLOOKUP(V8112,category,2,FALSE)</f>
        <v>1</v>
      </c>
      <c r="Y8112" t="s">
        <v>3226</v>
      </c>
      <c r="Z8112">
        <f>VLOOKUP(Y8112,subcategory,2,FALSE)</f>
        <v>2</v>
      </c>
      <c r="AA8112" t="s">
        <v>2427</v>
      </c>
      <c r="AB8112">
        <v>127.38599999999998</v>
      </c>
      <c r="AC8112">
        <v>2</v>
      </c>
      <c r="AD8112">
        <v>0.3</v>
      </c>
      <c r="AE8112" s="4">
        <v>-25.477199999999982</v>
      </c>
    </row>
    <row r="8113" spans="1:31" x14ac:dyDescent="0.3">
      <c r="A8113" s="2">
        <v>8112</v>
      </c>
      <c r="B8113" t="s">
        <v>8974</v>
      </c>
      <c r="C8113">
        <f>VLOOKUP(B8113,order,2,FALSE)</f>
        <v>4015</v>
      </c>
      <c r="D8113" s="3">
        <v>42705</v>
      </c>
      <c r="E8113" s="3">
        <v>42707</v>
      </c>
      <c r="F8113" t="s">
        <v>7</v>
      </c>
      <c r="G8113" s="10">
        <f>VLOOKUP(F8113,ship,2,FALSE)</f>
        <v>1</v>
      </c>
      <c r="H8113" t="s">
        <v>3877</v>
      </c>
      <c r="I8113">
        <f>VLOOKUP(H8113,customer,2,FALSE)</f>
        <v>623</v>
      </c>
      <c r="J8113" t="s">
        <v>2340</v>
      </c>
      <c r="K8113" t="s">
        <v>9</v>
      </c>
      <c r="L8113">
        <f>VLOOKUP(K8113,segment1,2,FALSE)</f>
        <v>1</v>
      </c>
      <c r="M8113" t="s">
        <v>3255</v>
      </c>
      <c r="N8113" t="s">
        <v>2170</v>
      </c>
      <c r="O8113">
        <f>VLOOKUP(N8113,city,2,FALSE)</f>
        <v>288</v>
      </c>
      <c r="P8113" t="s">
        <v>54</v>
      </c>
      <c r="Q8113">
        <f>VLOOKUP(P8113,state,2,FALSE)</f>
        <v>6</v>
      </c>
      <c r="R8113">
        <v>76903</v>
      </c>
      <c r="S8113" t="s">
        <v>55</v>
      </c>
      <c r="T8113" s="10">
        <f>VLOOKUP(S8113,region,2,FALSE)</f>
        <v>3</v>
      </c>
      <c r="U8113" t="s">
        <v>4574</v>
      </c>
      <c r="V8113" t="s">
        <v>13</v>
      </c>
      <c r="W8113">
        <v>4057</v>
      </c>
      <c r="X8113">
        <f>VLOOKUP(V8113,category,2,FALSE)</f>
        <v>1</v>
      </c>
      <c r="Y8113" t="s">
        <v>3226</v>
      </c>
      <c r="Z8113">
        <f>VLOOKUP(Y8113,subcategory,2,FALSE)</f>
        <v>2</v>
      </c>
      <c r="AA8113" t="s">
        <v>2419</v>
      </c>
      <c r="AB8113">
        <v>248.43</v>
      </c>
      <c r="AC8113">
        <v>5</v>
      </c>
      <c r="AD8113">
        <v>0.3</v>
      </c>
      <c r="AE8113" s="4">
        <v>-17.744999999999976</v>
      </c>
    </row>
    <row r="8114" spans="1:31" x14ac:dyDescent="0.3">
      <c r="A8114" s="2">
        <v>8113</v>
      </c>
      <c r="B8114" t="s">
        <v>8974</v>
      </c>
      <c r="C8114">
        <f>VLOOKUP(B8114,order,2,FALSE)</f>
        <v>4015</v>
      </c>
      <c r="D8114" s="3">
        <v>42705</v>
      </c>
      <c r="E8114" s="3">
        <v>42707</v>
      </c>
      <c r="F8114" t="s">
        <v>7</v>
      </c>
      <c r="G8114" s="10">
        <f>VLOOKUP(F8114,ship,2,FALSE)</f>
        <v>1</v>
      </c>
      <c r="H8114" t="s">
        <v>3877</v>
      </c>
      <c r="I8114">
        <f>VLOOKUP(H8114,customer,2,FALSE)</f>
        <v>623</v>
      </c>
      <c r="J8114" t="s">
        <v>2340</v>
      </c>
      <c r="K8114" t="s">
        <v>9</v>
      </c>
      <c r="L8114">
        <f>VLOOKUP(K8114,segment1,2,FALSE)</f>
        <v>1</v>
      </c>
      <c r="M8114" t="s">
        <v>3255</v>
      </c>
      <c r="N8114" t="s">
        <v>2170</v>
      </c>
      <c r="O8114">
        <f>VLOOKUP(N8114,city,2,FALSE)</f>
        <v>288</v>
      </c>
      <c r="P8114" t="s">
        <v>54</v>
      </c>
      <c r="Q8114">
        <f>VLOOKUP(P8114,state,2,FALSE)</f>
        <v>6</v>
      </c>
      <c r="R8114">
        <v>76903</v>
      </c>
      <c r="S8114" t="s">
        <v>55</v>
      </c>
      <c r="T8114" s="10">
        <f>VLOOKUP(S8114,region,2,FALSE)</f>
        <v>3</v>
      </c>
      <c r="U8114" t="s">
        <v>5022</v>
      </c>
      <c r="V8114" t="s">
        <v>22</v>
      </c>
      <c r="W8114">
        <f>VLOOKUP(U8114,product,2,FALSE)</f>
        <v>938</v>
      </c>
      <c r="X8114">
        <f>VLOOKUP(V8114,category,2,FALSE)</f>
        <v>2</v>
      </c>
      <c r="Y8114" t="s">
        <v>38</v>
      </c>
      <c r="Z8114">
        <f>VLOOKUP(Y8114,subcategory,2,FALSE)</f>
        <v>10</v>
      </c>
      <c r="AA8114" t="s">
        <v>3168</v>
      </c>
      <c r="AB8114">
        <v>11.647999999999998</v>
      </c>
      <c r="AC8114">
        <v>4</v>
      </c>
      <c r="AD8114">
        <v>0.8</v>
      </c>
      <c r="AE8114" s="4">
        <v>-30.867200000000004</v>
      </c>
    </row>
    <row r="8115" spans="1:31" x14ac:dyDescent="0.3">
      <c r="A8115" s="2">
        <v>8114</v>
      </c>
      <c r="B8115" t="s">
        <v>8974</v>
      </c>
      <c r="C8115">
        <f>VLOOKUP(B8115,order,2,FALSE)</f>
        <v>4015</v>
      </c>
      <c r="D8115" s="3">
        <v>42705</v>
      </c>
      <c r="E8115" s="3">
        <v>42707</v>
      </c>
      <c r="F8115" t="s">
        <v>7</v>
      </c>
      <c r="G8115" s="10">
        <f>VLOOKUP(F8115,ship,2,FALSE)</f>
        <v>1</v>
      </c>
      <c r="H8115" t="s">
        <v>3877</v>
      </c>
      <c r="I8115">
        <f>VLOOKUP(H8115,customer,2,FALSE)</f>
        <v>623</v>
      </c>
      <c r="J8115" t="s">
        <v>2340</v>
      </c>
      <c r="K8115" t="s">
        <v>9</v>
      </c>
      <c r="L8115">
        <f>VLOOKUP(K8115,segment1,2,FALSE)</f>
        <v>1</v>
      </c>
      <c r="M8115" t="s">
        <v>3255</v>
      </c>
      <c r="N8115" t="s">
        <v>2170</v>
      </c>
      <c r="O8115">
        <f>VLOOKUP(N8115,city,2,FALSE)</f>
        <v>288</v>
      </c>
      <c r="P8115" t="s">
        <v>54</v>
      </c>
      <c r="Q8115">
        <f>VLOOKUP(P8115,state,2,FALSE)</f>
        <v>6</v>
      </c>
      <c r="R8115">
        <v>76903</v>
      </c>
      <c r="S8115" t="s">
        <v>55</v>
      </c>
      <c r="T8115" s="10">
        <f>VLOOKUP(S8115,region,2,FALSE)</f>
        <v>3</v>
      </c>
      <c r="U8115" t="s">
        <v>4320</v>
      </c>
      <c r="V8115" t="s">
        <v>13</v>
      </c>
      <c r="W8115">
        <v>4058</v>
      </c>
      <c r="X8115">
        <f>VLOOKUP(V8115,category,2,FALSE)</f>
        <v>1</v>
      </c>
      <c r="Y8115" t="s">
        <v>3226</v>
      </c>
      <c r="Z8115">
        <f>VLOOKUP(Y8115,subcategory,2,FALSE)</f>
        <v>2</v>
      </c>
      <c r="AA8115" t="s">
        <v>1971</v>
      </c>
      <c r="AB8115">
        <v>85.245999999999995</v>
      </c>
      <c r="AC8115">
        <v>2</v>
      </c>
      <c r="AD8115">
        <v>0.3</v>
      </c>
      <c r="AE8115" s="4">
        <v>-1.217800000000004</v>
      </c>
    </row>
    <row r="8116" spans="1:31" x14ac:dyDescent="0.3">
      <c r="A8116" s="2">
        <v>8115</v>
      </c>
      <c r="B8116" t="s">
        <v>10608</v>
      </c>
      <c r="C8116">
        <f>VLOOKUP(B8116,order,2,FALSE)</f>
        <v>4016</v>
      </c>
      <c r="D8116" s="3">
        <v>43011</v>
      </c>
      <c r="E8116" s="3">
        <v>43015</v>
      </c>
      <c r="F8116" t="s">
        <v>7</v>
      </c>
      <c r="G8116" s="10">
        <f>VLOOKUP(F8116,ship,2,FALSE)</f>
        <v>1</v>
      </c>
      <c r="H8116" t="s">
        <v>3684</v>
      </c>
      <c r="I8116">
        <f>VLOOKUP(H8116,customer,2,FALSE)</f>
        <v>430</v>
      </c>
      <c r="J8116" t="s">
        <v>1617</v>
      </c>
      <c r="K8116" t="s">
        <v>18</v>
      </c>
      <c r="L8116">
        <f>VLOOKUP(K8116,segment1,2,FALSE)</f>
        <v>2</v>
      </c>
      <c r="M8116" t="s">
        <v>3255</v>
      </c>
      <c r="N8116" t="s">
        <v>298</v>
      </c>
      <c r="O8116">
        <f>VLOOKUP(N8116,city,2,FALSE)</f>
        <v>46</v>
      </c>
      <c r="P8116" t="s">
        <v>54</v>
      </c>
      <c r="Q8116">
        <f>VLOOKUP(P8116,state,2,FALSE)</f>
        <v>6</v>
      </c>
      <c r="R8116">
        <v>77506</v>
      </c>
      <c r="S8116" t="s">
        <v>55</v>
      </c>
      <c r="T8116" s="10">
        <f>VLOOKUP(S8116,region,2,FALSE)</f>
        <v>3</v>
      </c>
      <c r="U8116" t="s">
        <v>5008</v>
      </c>
      <c r="V8116" t="s">
        <v>22</v>
      </c>
      <c r="W8116">
        <f>VLOOKUP(U8116,product,2,FALSE)</f>
        <v>924</v>
      </c>
      <c r="X8116">
        <f>VLOOKUP(V8116,category,2,FALSE)</f>
        <v>2</v>
      </c>
      <c r="Y8116" t="s">
        <v>3229</v>
      </c>
      <c r="Z8116">
        <f>VLOOKUP(Y8116,subcategory,2,FALSE)</f>
        <v>7</v>
      </c>
      <c r="AA8116" t="s">
        <v>2400</v>
      </c>
      <c r="AB8116">
        <v>20.64</v>
      </c>
      <c r="AC8116">
        <v>5</v>
      </c>
      <c r="AD8116">
        <v>0.2</v>
      </c>
      <c r="AE8116" s="4">
        <v>2.3219999999999974</v>
      </c>
    </row>
    <row r="8117" spans="1:31" x14ac:dyDescent="0.3">
      <c r="A8117" s="2">
        <v>8116</v>
      </c>
      <c r="B8117" t="s">
        <v>10609</v>
      </c>
      <c r="C8117">
        <f>VLOOKUP(B8117,order,2,FALSE)</f>
        <v>4017</v>
      </c>
      <c r="D8117" s="3">
        <v>42976</v>
      </c>
      <c r="E8117" s="3">
        <v>42982</v>
      </c>
      <c r="F8117" t="s">
        <v>25</v>
      </c>
      <c r="G8117" s="10">
        <f>VLOOKUP(F8117,ship,2,FALSE)</f>
        <v>2</v>
      </c>
      <c r="H8117" t="s">
        <v>3714</v>
      </c>
      <c r="I8117">
        <f>VLOOKUP(H8117,customer,2,FALSE)</f>
        <v>460</v>
      </c>
      <c r="J8117" t="s">
        <v>1698</v>
      </c>
      <c r="K8117" t="s">
        <v>18</v>
      </c>
      <c r="L8117">
        <f>VLOOKUP(K8117,segment1,2,FALSE)</f>
        <v>2</v>
      </c>
      <c r="M8117" t="s">
        <v>3255</v>
      </c>
      <c r="N8117" t="s">
        <v>19</v>
      </c>
      <c r="O8117">
        <f>VLOOKUP(N8117,city,2,FALSE)</f>
        <v>2</v>
      </c>
      <c r="P8117" t="s">
        <v>20</v>
      </c>
      <c r="Q8117">
        <f>VLOOKUP(P8117,state,2,FALSE)</f>
        <v>2</v>
      </c>
      <c r="R8117">
        <v>90049</v>
      </c>
      <c r="S8117" t="s">
        <v>21</v>
      </c>
      <c r="T8117" s="10">
        <f>VLOOKUP(S8117,region,2,FALSE)</f>
        <v>2</v>
      </c>
      <c r="U8117" t="s">
        <v>5874</v>
      </c>
      <c r="V8117" t="s">
        <v>13</v>
      </c>
      <c r="W8117">
        <v>4059</v>
      </c>
      <c r="X8117">
        <f>VLOOKUP(V8117,category,2,FALSE)</f>
        <v>1</v>
      </c>
      <c r="Y8117" t="s">
        <v>3228</v>
      </c>
      <c r="Z8117">
        <f>VLOOKUP(Y8117,subcategory,2,FALSE)</f>
        <v>6</v>
      </c>
      <c r="AA8117" t="s">
        <v>1969</v>
      </c>
      <c r="AB8117">
        <v>148.02000000000001</v>
      </c>
      <c r="AC8117">
        <v>3</v>
      </c>
      <c r="AD8117">
        <v>0</v>
      </c>
      <c r="AE8117" s="4">
        <v>41.445600000000013</v>
      </c>
    </row>
    <row r="8118" spans="1:31" x14ac:dyDescent="0.3">
      <c r="A8118" s="2">
        <v>8117</v>
      </c>
      <c r="B8118" t="s">
        <v>10610</v>
      </c>
      <c r="C8118">
        <f>VLOOKUP(B8118,order,2,FALSE)</f>
        <v>4018</v>
      </c>
      <c r="D8118" s="3">
        <v>43063</v>
      </c>
      <c r="E8118" s="3">
        <v>43063</v>
      </c>
      <c r="F8118" t="s">
        <v>625</v>
      </c>
      <c r="G8118" s="10">
        <f>VLOOKUP(F8118,ship,2,FALSE)</f>
        <v>4</v>
      </c>
      <c r="H8118" t="s">
        <v>3665</v>
      </c>
      <c r="I8118">
        <f>VLOOKUP(H8118,customer,2,FALSE)</f>
        <v>411</v>
      </c>
      <c r="J8118" t="s">
        <v>1541</v>
      </c>
      <c r="K8118" t="s">
        <v>18</v>
      </c>
      <c r="L8118">
        <f>VLOOKUP(K8118,segment1,2,FALSE)</f>
        <v>2</v>
      </c>
      <c r="M8118" t="s">
        <v>3255</v>
      </c>
      <c r="N8118" t="s">
        <v>3134</v>
      </c>
      <c r="O8118">
        <f>VLOOKUP(N8118,city,2,FALSE)</f>
        <v>496</v>
      </c>
      <c r="P8118" t="s">
        <v>1956</v>
      </c>
      <c r="Q8118">
        <f>VLOOKUP(P8118,state,2,FALSE)</f>
        <v>42</v>
      </c>
      <c r="R8118">
        <v>67846</v>
      </c>
      <c r="S8118" t="s">
        <v>55</v>
      </c>
      <c r="T8118" s="10">
        <f>VLOOKUP(S8118,region,2,FALSE)</f>
        <v>3</v>
      </c>
      <c r="U8118" t="s">
        <v>5366</v>
      </c>
      <c r="V8118" t="s">
        <v>22</v>
      </c>
      <c r="W8118">
        <f>VLOOKUP(U8118,product,2,FALSE)</f>
        <v>1292</v>
      </c>
      <c r="X8118">
        <f>VLOOKUP(V8118,category,2,FALSE)</f>
        <v>2</v>
      </c>
      <c r="Y8118" t="s">
        <v>3227</v>
      </c>
      <c r="Z8118">
        <f>VLOOKUP(Y8118,subcategory,2,FALSE)</f>
        <v>5</v>
      </c>
      <c r="AA8118" t="s">
        <v>3103</v>
      </c>
      <c r="AB8118">
        <v>33.29</v>
      </c>
      <c r="AC8118">
        <v>1</v>
      </c>
      <c r="AD8118">
        <v>0</v>
      </c>
      <c r="AE8118" s="4">
        <v>7.9895999999999994</v>
      </c>
    </row>
    <row r="8119" spans="1:31" x14ac:dyDescent="0.3">
      <c r="A8119" s="2">
        <v>8118</v>
      </c>
      <c r="B8119" t="s">
        <v>10611</v>
      </c>
      <c r="C8119">
        <f>VLOOKUP(B8119,order,2,FALSE)</f>
        <v>4019</v>
      </c>
      <c r="D8119" s="3">
        <v>42916</v>
      </c>
      <c r="E8119" s="3">
        <v>42921</v>
      </c>
      <c r="F8119" t="s">
        <v>25</v>
      </c>
      <c r="G8119" s="10">
        <f>VLOOKUP(F8119,ship,2,FALSE)</f>
        <v>2</v>
      </c>
      <c r="H8119" t="s">
        <v>3882</v>
      </c>
      <c r="I8119">
        <f>VLOOKUP(H8119,customer,2,FALSE)</f>
        <v>628</v>
      </c>
      <c r="J8119" t="s">
        <v>2357</v>
      </c>
      <c r="K8119" t="s">
        <v>9</v>
      </c>
      <c r="L8119">
        <f>VLOOKUP(K8119,segment1,2,FALSE)</f>
        <v>1</v>
      </c>
      <c r="M8119" t="s">
        <v>3255</v>
      </c>
      <c r="N8119" t="s">
        <v>19</v>
      </c>
      <c r="O8119">
        <f>VLOOKUP(N8119,city,2,FALSE)</f>
        <v>2</v>
      </c>
      <c r="P8119" t="s">
        <v>20</v>
      </c>
      <c r="Q8119">
        <f>VLOOKUP(P8119,state,2,FALSE)</f>
        <v>2</v>
      </c>
      <c r="R8119">
        <v>90045</v>
      </c>
      <c r="S8119" t="s">
        <v>21</v>
      </c>
      <c r="T8119" s="10">
        <f>VLOOKUP(S8119,region,2,FALSE)</f>
        <v>2</v>
      </c>
      <c r="U8119" t="s">
        <v>5208</v>
      </c>
      <c r="V8119" t="s">
        <v>22</v>
      </c>
      <c r="W8119">
        <v>4060</v>
      </c>
      <c r="X8119">
        <f>VLOOKUP(V8119,category,2,FALSE)</f>
        <v>2</v>
      </c>
      <c r="Y8119" t="s">
        <v>45</v>
      </c>
      <c r="Z8119">
        <f>VLOOKUP(Y8119,subcategory,2,FALSE)</f>
        <v>11</v>
      </c>
      <c r="AA8119" t="s">
        <v>1876</v>
      </c>
      <c r="AB8119">
        <v>204.95000000000002</v>
      </c>
      <c r="AC8119">
        <v>5</v>
      </c>
      <c r="AD8119">
        <v>0</v>
      </c>
      <c r="AE8119" s="4">
        <v>100.4255</v>
      </c>
    </row>
    <row r="8120" spans="1:31" x14ac:dyDescent="0.3">
      <c r="A8120" s="2">
        <v>8119</v>
      </c>
      <c r="B8120" t="s">
        <v>10612</v>
      </c>
      <c r="C8120">
        <f>VLOOKUP(B8120,order,2,FALSE)</f>
        <v>4020</v>
      </c>
      <c r="D8120" s="3">
        <v>42938</v>
      </c>
      <c r="E8120" s="3">
        <v>42943</v>
      </c>
      <c r="F8120" t="s">
        <v>25</v>
      </c>
      <c r="G8120" s="10">
        <f>VLOOKUP(F8120,ship,2,FALSE)</f>
        <v>2</v>
      </c>
      <c r="H8120" t="s">
        <v>3773</v>
      </c>
      <c r="I8120">
        <f>VLOOKUP(H8120,customer,2,FALSE)</f>
        <v>519</v>
      </c>
      <c r="J8120" t="s">
        <v>1891</v>
      </c>
      <c r="K8120" t="s">
        <v>9</v>
      </c>
      <c r="L8120">
        <f>VLOOKUP(K8120,segment1,2,FALSE)</f>
        <v>1</v>
      </c>
      <c r="M8120" t="s">
        <v>3255</v>
      </c>
      <c r="N8120" t="s">
        <v>156</v>
      </c>
      <c r="O8120">
        <f>VLOOKUP(N8120,city,2,FALSE)</f>
        <v>23</v>
      </c>
      <c r="P8120" t="s">
        <v>110</v>
      </c>
      <c r="Q8120">
        <f>VLOOKUP(P8120,state,2,FALSE)</f>
        <v>11</v>
      </c>
      <c r="R8120">
        <v>60653</v>
      </c>
      <c r="S8120" t="s">
        <v>55</v>
      </c>
      <c r="T8120" s="10">
        <f>VLOOKUP(S8120,region,2,FALSE)</f>
        <v>3</v>
      </c>
      <c r="U8120" t="s">
        <v>4598</v>
      </c>
      <c r="V8120" t="s">
        <v>13</v>
      </c>
      <c r="W8120">
        <f>VLOOKUP(U8120,product,2,FALSE)</f>
        <v>500</v>
      </c>
      <c r="X8120">
        <f>VLOOKUP(V8120,category,2,FALSE)</f>
        <v>1</v>
      </c>
      <c r="Y8120" t="s">
        <v>3226</v>
      </c>
      <c r="Z8120">
        <f>VLOOKUP(Y8120,subcategory,2,FALSE)</f>
        <v>2</v>
      </c>
      <c r="AA8120" t="s">
        <v>1146</v>
      </c>
      <c r="AB8120">
        <v>526.34399999999994</v>
      </c>
      <c r="AC8120">
        <v>4</v>
      </c>
      <c r="AD8120">
        <v>0.3</v>
      </c>
      <c r="AE8120" s="4">
        <v>-75.191999999999979</v>
      </c>
    </row>
    <row r="8121" spans="1:31" x14ac:dyDescent="0.3">
      <c r="A8121" s="2">
        <v>8120</v>
      </c>
      <c r="B8121" t="s">
        <v>8975</v>
      </c>
      <c r="C8121">
        <f>VLOOKUP(B8121,order,2,FALSE)</f>
        <v>4021</v>
      </c>
      <c r="D8121" s="3">
        <v>42685</v>
      </c>
      <c r="E8121" s="3">
        <v>42690</v>
      </c>
      <c r="F8121" t="s">
        <v>25</v>
      </c>
      <c r="G8121" s="10">
        <f>VLOOKUP(F8121,ship,2,FALSE)</f>
        <v>2</v>
      </c>
      <c r="H8121" t="s">
        <v>3476</v>
      </c>
      <c r="I8121">
        <f>VLOOKUP(H8121,customer,2,FALSE)</f>
        <v>222</v>
      </c>
      <c r="J8121" t="s">
        <v>897</v>
      </c>
      <c r="K8121" t="s">
        <v>9</v>
      </c>
      <c r="L8121">
        <f>VLOOKUP(K8121,segment1,2,FALSE)</f>
        <v>1</v>
      </c>
      <c r="M8121" t="s">
        <v>3255</v>
      </c>
      <c r="N8121" t="s">
        <v>67</v>
      </c>
      <c r="O8121">
        <f>VLOOKUP(N8121,city,2,FALSE)</f>
        <v>9</v>
      </c>
      <c r="P8121" t="s">
        <v>20</v>
      </c>
      <c r="Q8121">
        <f>VLOOKUP(P8121,state,2,FALSE)</f>
        <v>2</v>
      </c>
      <c r="R8121">
        <v>94110</v>
      </c>
      <c r="S8121" t="s">
        <v>21</v>
      </c>
      <c r="T8121" s="10">
        <f>VLOOKUP(S8121,region,2,FALSE)</f>
        <v>2</v>
      </c>
      <c r="U8121" t="s">
        <v>4217</v>
      </c>
      <c r="V8121" t="s">
        <v>13</v>
      </c>
      <c r="W8121">
        <v>4061</v>
      </c>
      <c r="X8121">
        <f>VLOOKUP(V8121,category,2,FALSE)</f>
        <v>1</v>
      </c>
      <c r="Y8121" t="s">
        <v>3228</v>
      </c>
      <c r="Z8121">
        <f>VLOOKUP(Y8121,subcategory,2,FALSE)</f>
        <v>6</v>
      </c>
      <c r="AA8121" t="s">
        <v>1563</v>
      </c>
      <c r="AB8121">
        <v>41.96</v>
      </c>
      <c r="AC8121">
        <v>2</v>
      </c>
      <c r="AD8121">
        <v>0</v>
      </c>
      <c r="AE8121" s="4">
        <v>10.909600000000001</v>
      </c>
    </row>
    <row r="8122" spans="1:31" x14ac:dyDescent="0.3">
      <c r="A8122" s="2">
        <v>8121</v>
      </c>
      <c r="B8122" t="s">
        <v>8975</v>
      </c>
      <c r="C8122">
        <f>VLOOKUP(B8122,order,2,FALSE)</f>
        <v>4021</v>
      </c>
      <c r="D8122" s="3">
        <v>42685</v>
      </c>
      <c r="E8122" s="3">
        <v>42690</v>
      </c>
      <c r="F8122" t="s">
        <v>25</v>
      </c>
      <c r="G8122" s="10">
        <f>VLOOKUP(F8122,ship,2,FALSE)</f>
        <v>2</v>
      </c>
      <c r="H8122" t="s">
        <v>3476</v>
      </c>
      <c r="I8122">
        <f>VLOOKUP(H8122,customer,2,FALSE)</f>
        <v>222</v>
      </c>
      <c r="J8122" t="s">
        <v>897</v>
      </c>
      <c r="K8122" t="s">
        <v>9</v>
      </c>
      <c r="L8122">
        <f>VLOOKUP(K8122,segment1,2,FALSE)</f>
        <v>1</v>
      </c>
      <c r="M8122" t="s">
        <v>3255</v>
      </c>
      <c r="N8122" t="s">
        <v>67</v>
      </c>
      <c r="O8122">
        <f>VLOOKUP(N8122,city,2,FALSE)</f>
        <v>9</v>
      </c>
      <c r="P8122" t="s">
        <v>20</v>
      </c>
      <c r="Q8122">
        <f>VLOOKUP(P8122,state,2,FALSE)</f>
        <v>2</v>
      </c>
      <c r="R8122">
        <v>94110</v>
      </c>
      <c r="S8122" t="s">
        <v>21</v>
      </c>
      <c r="T8122" s="10">
        <f>VLOOKUP(S8122,region,2,FALSE)</f>
        <v>2</v>
      </c>
      <c r="U8122" t="s">
        <v>4598</v>
      </c>
      <c r="V8122" t="s">
        <v>13</v>
      </c>
      <c r="W8122">
        <f>VLOOKUP(U8122,product,2,FALSE)</f>
        <v>500</v>
      </c>
      <c r="X8122">
        <f>VLOOKUP(V8122,category,2,FALSE)</f>
        <v>1</v>
      </c>
      <c r="Y8122" t="s">
        <v>3226</v>
      </c>
      <c r="Z8122">
        <f>VLOOKUP(Y8122,subcategory,2,FALSE)</f>
        <v>2</v>
      </c>
      <c r="AA8122" t="s">
        <v>1146</v>
      </c>
      <c r="AB8122">
        <v>451.15199999999993</v>
      </c>
      <c r="AC8122">
        <v>3</v>
      </c>
      <c r="AD8122">
        <v>0.2</v>
      </c>
      <c r="AE8122" s="4">
        <v>0</v>
      </c>
    </row>
    <row r="8123" spans="1:31" x14ac:dyDescent="0.3">
      <c r="A8123" s="2">
        <v>8122</v>
      </c>
      <c r="B8123" t="s">
        <v>8975</v>
      </c>
      <c r="C8123">
        <f>VLOOKUP(B8123,order,2,FALSE)</f>
        <v>4021</v>
      </c>
      <c r="D8123" s="3">
        <v>42685</v>
      </c>
      <c r="E8123" s="3">
        <v>42690</v>
      </c>
      <c r="F8123" t="s">
        <v>25</v>
      </c>
      <c r="G8123" s="10">
        <f>VLOOKUP(F8123,ship,2,FALSE)</f>
        <v>2</v>
      </c>
      <c r="H8123" t="s">
        <v>3476</v>
      </c>
      <c r="I8123">
        <f>VLOOKUP(H8123,customer,2,FALSE)</f>
        <v>222</v>
      </c>
      <c r="J8123" t="s">
        <v>897</v>
      </c>
      <c r="K8123" t="s">
        <v>9</v>
      </c>
      <c r="L8123">
        <f>VLOOKUP(K8123,segment1,2,FALSE)</f>
        <v>1</v>
      </c>
      <c r="M8123" t="s">
        <v>3255</v>
      </c>
      <c r="N8123" t="s">
        <v>67</v>
      </c>
      <c r="O8123">
        <f>VLOOKUP(N8123,city,2,FALSE)</f>
        <v>9</v>
      </c>
      <c r="P8123" t="s">
        <v>20</v>
      </c>
      <c r="Q8123">
        <f>VLOOKUP(P8123,state,2,FALSE)</f>
        <v>2</v>
      </c>
      <c r="R8123">
        <v>94110</v>
      </c>
      <c r="S8123" t="s">
        <v>21</v>
      </c>
      <c r="T8123" s="10">
        <f>VLOOKUP(S8123,region,2,FALSE)</f>
        <v>2</v>
      </c>
      <c r="U8123" t="s">
        <v>4283</v>
      </c>
      <c r="V8123" t="s">
        <v>22</v>
      </c>
      <c r="W8123">
        <v>4062</v>
      </c>
      <c r="X8123">
        <f>VLOOKUP(V8123,category,2,FALSE)</f>
        <v>2</v>
      </c>
      <c r="Y8123" t="s">
        <v>3231</v>
      </c>
      <c r="Z8123">
        <f>VLOOKUP(Y8123,subcategory,2,FALSE)</f>
        <v>9</v>
      </c>
      <c r="AA8123" t="s">
        <v>1644</v>
      </c>
      <c r="AB8123">
        <v>31.504000000000005</v>
      </c>
      <c r="AC8123">
        <v>11</v>
      </c>
      <c r="AD8123">
        <v>0.2</v>
      </c>
      <c r="AE8123" s="4">
        <v>11.026399999999999</v>
      </c>
    </row>
    <row r="8124" spans="1:31" x14ac:dyDescent="0.3">
      <c r="A8124" s="2">
        <v>8123</v>
      </c>
      <c r="B8124" t="s">
        <v>6699</v>
      </c>
      <c r="C8124">
        <f>VLOOKUP(B8124,order,2,FALSE)</f>
        <v>4022</v>
      </c>
      <c r="D8124" s="3">
        <v>41982</v>
      </c>
      <c r="E8124" s="3">
        <v>41988</v>
      </c>
      <c r="F8124" t="s">
        <v>25</v>
      </c>
      <c r="G8124" s="10">
        <f>VLOOKUP(F8124,ship,2,FALSE)</f>
        <v>2</v>
      </c>
      <c r="H8124" t="s">
        <v>3479</v>
      </c>
      <c r="I8124">
        <f>VLOOKUP(H8124,customer,2,FALSE)</f>
        <v>225</v>
      </c>
      <c r="J8124" t="s">
        <v>903</v>
      </c>
      <c r="K8124" t="s">
        <v>9</v>
      </c>
      <c r="L8124">
        <f>VLOOKUP(K8124,segment1,2,FALSE)</f>
        <v>1</v>
      </c>
      <c r="M8124" t="s">
        <v>3255</v>
      </c>
      <c r="N8124" t="s">
        <v>77</v>
      </c>
      <c r="O8124">
        <f>VLOOKUP(N8124,city,2,FALSE)</f>
        <v>11</v>
      </c>
      <c r="P8124" t="s">
        <v>78</v>
      </c>
      <c r="Q8124">
        <f>VLOOKUP(P8124,state,2,FALSE)</f>
        <v>10</v>
      </c>
      <c r="R8124">
        <v>19134</v>
      </c>
      <c r="S8124" t="s">
        <v>79</v>
      </c>
      <c r="T8124" s="10">
        <f>VLOOKUP(S8124,region,2,FALSE)</f>
        <v>4</v>
      </c>
      <c r="U8124" t="s">
        <v>4228</v>
      </c>
      <c r="V8124" t="s">
        <v>22</v>
      </c>
      <c r="W8124">
        <f>VLOOKUP(U8124,product,2,FALSE)</f>
        <v>119</v>
      </c>
      <c r="X8124">
        <f>VLOOKUP(V8124,category,2,FALSE)</f>
        <v>2</v>
      </c>
      <c r="Y8124" t="s">
        <v>103</v>
      </c>
      <c r="Z8124">
        <f>VLOOKUP(Y8124,subcategory,2,FALSE)</f>
        <v>13</v>
      </c>
      <c r="AA8124" t="s">
        <v>471</v>
      </c>
      <c r="AB8124">
        <v>30.672000000000001</v>
      </c>
      <c r="AC8124">
        <v>3</v>
      </c>
      <c r="AD8124">
        <v>0.2</v>
      </c>
      <c r="AE8124" s="4">
        <v>9.5850000000000009</v>
      </c>
    </row>
    <row r="8125" spans="1:31" x14ac:dyDescent="0.3">
      <c r="A8125" s="2">
        <v>8124</v>
      </c>
      <c r="B8125" t="s">
        <v>6699</v>
      </c>
      <c r="C8125">
        <f>VLOOKUP(B8125,order,2,FALSE)</f>
        <v>4022</v>
      </c>
      <c r="D8125" s="3">
        <v>41982</v>
      </c>
      <c r="E8125" s="3">
        <v>41988</v>
      </c>
      <c r="F8125" t="s">
        <v>25</v>
      </c>
      <c r="G8125" s="10">
        <f>VLOOKUP(F8125,ship,2,FALSE)</f>
        <v>2</v>
      </c>
      <c r="H8125" t="s">
        <v>3479</v>
      </c>
      <c r="I8125">
        <f>VLOOKUP(H8125,customer,2,FALSE)</f>
        <v>225</v>
      </c>
      <c r="J8125" t="s">
        <v>903</v>
      </c>
      <c r="K8125" t="s">
        <v>9</v>
      </c>
      <c r="L8125">
        <f>VLOOKUP(K8125,segment1,2,FALSE)</f>
        <v>1</v>
      </c>
      <c r="M8125" t="s">
        <v>3255</v>
      </c>
      <c r="N8125" t="s">
        <v>77</v>
      </c>
      <c r="O8125">
        <f>VLOOKUP(N8125,city,2,FALSE)</f>
        <v>11</v>
      </c>
      <c r="P8125" t="s">
        <v>78</v>
      </c>
      <c r="Q8125">
        <f>VLOOKUP(P8125,state,2,FALSE)</f>
        <v>10</v>
      </c>
      <c r="R8125">
        <v>19134</v>
      </c>
      <c r="S8125" t="s">
        <v>79</v>
      </c>
      <c r="T8125" s="10">
        <f>VLOOKUP(S8125,region,2,FALSE)</f>
        <v>4</v>
      </c>
      <c r="U8125" t="s">
        <v>5159</v>
      </c>
      <c r="V8125" t="s">
        <v>35</v>
      </c>
      <c r="W8125">
        <v>4063</v>
      </c>
      <c r="X8125">
        <f>VLOOKUP(V8125,category,2,FALSE)</f>
        <v>3</v>
      </c>
      <c r="Y8125" t="s">
        <v>3236</v>
      </c>
      <c r="Z8125">
        <f>VLOOKUP(Y8125,subcategory,2,FALSE)</f>
        <v>17</v>
      </c>
      <c r="AA8125" t="s">
        <v>1756</v>
      </c>
      <c r="AB8125">
        <v>1079.9759999999999</v>
      </c>
      <c r="AC8125">
        <v>4</v>
      </c>
      <c r="AD8125">
        <v>0.4</v>
      </c>
      <c r="AE8125" s="4">
        <v>125.99719999999991</v>
      </c>
    </row>
    <row r="8126" spans="1:31" x14ac:dyDescent="0.3">
      <c r="A8126" s="2">
        <v>8125</v>
      </c>
      <c r="B8126" t="s">
        <v>10613</v>
      </c>
      <c r="C8126">
        <f>VLOOKUP(B8126,order,2,FALSE)</f>
        <v>4023</v>
      </c>
      <c r="D8126" s="3">
        <v>42985</v>
      </c>
      <c r="E8126" s="3">
        <v>42990</v>
      </c>
      <c r="F8126" t="s">
        <v>25</v>
      </c>
      <c r="G8126" s="10">
        <f>VLOOKUP(F8126,ship,2,FALSE)</f>
        <v>2</v>
      </c>
      <c r="H8126" t="s">
        <v>3605</v>
      </c>
      <c r="I8126">
        <f>VLOOKUP(H8126,customer,2,FALSE)</f>
        <v>351</v>
      </c>
      <c r="J8126" t="s">
        <v>1313</v>
      </c>
      <c r="K8126" t="s">
        <v>9</v>
      </c>
      <c r="L8126">
        <f>VLOOKUP(K8126,segment1,2,FALSE)</f>
        <v>1</v>
      </c>
      <c r="M8126" t="s">
        <v>3255</v>
      </c>
      <c r="N8126" t="s">
        <v>3133</v>
      </c>
      <c r="O8126">
        <f>VLOOKUP(N8126,city,2,FALSE)</f>
        <v>495</v>
      </c>
      <c r="P8126" t="s">
        <v>20</v>
      </c>
      <c r="Q8126">
        <f>VLOOKUP(P8126,state,2,FALSE)</f>
        <v>2</v>
      </c>
      <c r="R8126">
        <v>95351</v>
      </c>
      <c r="S8126" t="s">
        <v>21</v>
      </c>
      <c r="T8126" s="10">
        <f>VLOOKUP(S8126,region,2,FALSE)</f>
        <v>2</v>
      </c>
      <c r="U8126" t="s">
        <v>4319</v>
      </c>
      <c r="V8126" t="s">
        <v>13</v>
      </c>
      <c r="W8126">
        <f>VLOOKUP(U8126,product,2,FALSE)</f>
        <v>212</v>
      </c>
      <c r="X8126">
        <f>VLOOKUP(V8126,category,2,FALSE)</f>
        <v>1</v>
      </c>
      <c r="Y8126" t="s">
        <v>3226</v>
      </c>
      <c r="Z8126">
        <f>VLOOKUP(Y8126,subcategory,2,FALSE)</f>
        <v>2</v>
      </c>
      <c r="AA8126" t="s">
        <v>438</v>
      </c>
      <c r="AB8126">
        <v>161.56800000000001</v>
      </c>
      <c r="AC8126">
        <v>2</v>
      </c>
      <c r="AD8126">
        <v>0.2</v>
      </c>
      <c r="AE8126" s="4">
        <v>-28.274400000000021</v>
      </c>
    </row>
    <row r="8127" spans="1:31" x14ac:dyDescent="0.3">
      <c r="A8127" s="2">
        <v>8126</v>
      </c>
      <c r="B8127" t="s">
        <v>7736</v>
      </c>
      <c r="C8127">
        <f>VLOOKUP(B8127,order,2,FALSE)</f>
        <v>4024</v>
      </c>
      <c r="D8127" s="3">
        <v>42041</v>
      </c>
      <c r="E8127" s="3">
        <v>42048</v>
      </c>
      <c r="F8127" t="s">
        <v>25</v>
      </c>
      <c r="G8127" s="10">
        <f>VLOOKUP(F8127,ship,2,FALSE)</f>
        <v>2</v>
      </c>
      <c r="H8127" t="s">
        <v>4028</v>
      </c>
      <c r="I8127">
        <f>VLOOKUP(H8127,customer,2,FALSE)</f>
        <v>773</v>
      </c>
      <c r="J8127" t="s">
        <v>3049</v>
      </c>
      <c r="K8127" t="s">
        <v>9</v>
      </c>
      <c r="L8127">
        <f>VLOOKUP(K8127,segment1,2,FALSE)</f>
        <v>1</v>
      </c>
      <c r="M8127" t="s">
        <v>3255</v>
      </c>
      <c r="N8127" t="s">
        <v>95</v>
      </c>
      <c r="O8127">
        <f>VLOOKUP(N8127,city,2,FALSE)</f>
        <v>13</v>
      </c>
      <c r="P8127" t="s">
        <v>54</v>
      </c>
      <c r="Q8127">
        <f>VLOOKUP(P8127,state,2,FALSE)</f>
        <v>6</v>
      </c>
      <c r="R8127">
        <v>77070</v>
      </c>
      <c r="S8127" t="s">
        <v>55</v>
      </c>
      <c r="T8127" s="10">
        <f>VLOOKUP(S8127,region,2,FALSE)</f>
        <v>3</v>
      </c>
      <c r="U8127" t="s">
        <v>4854</v>
      </c>
      <c r="V8127" t="s">
        <v>22</v>
      </c>
      <c r="W8127">
        <v>4064</v>
      </c>
      <c r="X8127">
        <f>VLOOKUP(V8127,category,2,FALSE)</f>
        <v>2</v>
      </c>
      <c r="Y8127" t="s">
        <v>3231</v>
      </c>
      <c r="Z8127">
        <f>VLOOKUP(Y8127,subcategory,2,FALSE)</f>
        <v>9</v>
      </c>
      <c r="AA8127" t="s">
        <v>2884</v>
      </c>
      <c r="AB8127">
        <v>2.9339999999999993</v>
      </c>
      <c r="AC8127">
        <v>3</v>
      </c>
      <c r="AD8127">
        <v>0.8</v>
      </c>
      <c r="AE8127" s="4">
        <v>-4.9878000000000018</v>
      </c>
    </row>
    <row r="8128" spans="1:31" x14ac:dyDescent="0.3">
      <c r="A8128" s="2">
        <v>8127</v>
      </c>
      <c r="B8128" t="s">
        <v>7736</v>
      </c>
      <c r="C8128">
        <f>VLOOKUP(B8128,order,2,FALSE)</f>
        <v>4024</v>
      </c>
      <c r="D8128" s="3">
        <v>42041</v>
      </c>
      <c r="E8128" s="3">
        <v>42048</v>
      </c>
      <c r="F8128" t="s">
        <v>25</v>
      </c>
      <c r="G8128" s="10">
        <f>VLOOKUP(F8128,ship,2,FALSE)</f>
        <v>2</v>
      </c>
      <c r="H8128" t="s">
        <v>4028</v>
      </c>
      <c r="I8128">
        <f>VLOOKUP(H8128,customer,2,FALSE)</f>
        <v>773</v>
      </c>
      <c r="J8128" t="s">
        <v>3049</v>
      </c>
      <c r="K8128" t="s">
        <v>9</v>
      </c>
      <c r="L8128">
        <f>VLOOKUP(K8128,segment1,2,FALSE)</f>
        <v>1</v>
      </c>
      <c r="M8128" t="s">
        <v>3255</v>
      </c>
      <c r="N8128" t="s">
        <v>95</v>
      </c>
      <c r="O8128">
        <f>VLOOKUP(N8128,city,2,FALSE)</f>
        <v>13</v>
      </c>
      <c r="P8128" t="s">
        <v>54</v>
      </c>
      <c r="Q8128">
        <f>VLOOKUP(P8128,state,2,FALSE)</f>
        <v>6</v>
      </c>
      <c r="R8128">
        <v>77070</v>
      </c>
      <c r="S8128" t="s">
        <v>55</v>
      </c>
      <c r="T8128" s="10">
        <f>VLOOKUP(S8128,region,2,FALSE)</f>
        <v>3</v>
      </c>
      <c r="U8128" t="s">
        <v>4213</v>
      </c>
      <c r="V8128" t="s">
        <v>35</v>
      </c>
      <c r="W8128">
        <f>VLOOKUP(U8128,product,2,FALSE)</f>
        <v>104</v>
      </c>
      <c r="X8128">
        <f>VLOOKUP(V8128,category,2,FALSE)</f>
        <v>3</v>
      </c>
      <c r="Y8128" t="s">
        <v>3232</v>
      </c>
      <c r="Z8128">
        <f>VLOOKUP(Y8128,subcategory,2,FALSE)</f>
        <v>12</v>
      </c>
      <c r="AA8128" t="s">
        <v>2621</v>
      </c>
      <c r="AB8128">
        <v>18.528000000000002</v>
      </c>
      <c r="AC8128">
        <v>2</v>
      </c>
      <c r="AD8128">
        <v>0.2</v>
      </c>
      <c r="AE8128" s="4">
        <v>4.4004000000000003</v>
      </c>
    </row>
    <row r="8129" spans="1:31" x14ac:dyDescent="0.3">
      <c r="A8129" s="2">
        <v>8128</v>
      </c>
      <c r="B8129" t="s">
        <v>7736</v>
      </c>
      <c r="C8129">
        <f>VLOOKUP(B8129,order,2,FALSE)</f>
        <v>4024</v>
      </c>
      <c r="D8129" s="3">
        <v>42041</v>
      </c>
      <c r="E8129" s="3">
        <v>42048</v>
      </c>
      <c r="F8129" t="s">
        <v>25</v>
      </c>
      <c r="G8129" s="10">
        <f>VLOOKUP(F8129,ship,2,FALSE)</f>
        <v>2</v>
      </c>
      <c r="H8129" t="s">
        <v>4028</v>
      </c>
      <c r="I8129">
        <f>VLOOKUP(H8129,customer,2,FALSE)</f>
        <v>773</v>
      </c>
      <c r="J8129" t="s">
        <v>3049</v>
      </c>
      <c r="K8129" t="s">
        <v>9</v>
      </c>
      <c r="L8129">
        <f>VLOOKUP(K8129,segment1,2,FALSE)</f>
        <v>1</v>
      </c>
      <c r="M8129" t="s">
        <v>3255</v>
      </c>
      <c r="N8129" t="s">
        <v>95</v>
      </c>
      <c r="O8129">
        <f>VLOOKUP(N8129,city,2,FALSE)</f>
        <v>13</v>
      </c>
      <c r="P8129" t="s">
        <v>54</v>
      </c>
      <c r="Q8129">
        <f>VLOOKUP(P8129,state,2,FALSE)</f>
        <v>6</v>
      </c>
      <c r="R8129">
        <v>77070</v>
      </c>
      <c r="S8129" t="s">
        <v>55</v>
      </c>
      <c r="T8129" s="10">
        <f>VLOOKUP(S8129,region,2,FALSE)</f>
        <v>3</v>
      </c>
      <c r="U8129" t="s">
        <v>5431</v>
      </c>
      <c r="V8129" t="s">
        <v>22</v>
      </c>
      <c r="W8129">
        <v>4065</v>
      </c>
      <c r="X8129">
        <f>VLOOKUP(V8129,category,2,FALSE)</f>
        <v>2</v>
      </c>
      <c r="Y8129" t="s">
        <v>3227</v>
      </c>
      <c r="Z8129">
        <f>VLOOKUP(Y8129,subcategory,2,FALSE)</f>
        <v>5</v>
      </c>
      <c r="AA8129" t="s">
        <v>782</v>
      </c>
      <c r="AB8129">
        <v>670.75200000000007</v>
      </c>
      <c r="AC8129">
        <v>3</v>
      </c>
      <c r="AD8129">
        <v>0.2</v>
      </c>
      <c r="AE8129" s="4">
        <v>-125.76600000000005</v>
      </c>
    </row>
    <row r="8130" spans="1:31" x14ac:dyDescent="0.3">
      <c r="A8130" s="2">
        <v>8129</v>
      </c>
      <c r="B8130" t="s">
        <v>10614</v>
      </c>
      <c r="C8130">
        <f>VLOOKUP(B8130,order,2,FALSE)</f>
        <v>4025</v>
      </c>
      <c r="D8130" s="3">
        <v>42973</v>
      </c>
      <c r="E8130" s="3">
        <v>42979</v>
      </c>
      <c r="F8130" t="s">
        <v>25</v>
      </c>
      <c r="G8130" s="10">
        <f>VLOOKUP(F8130,ship,2,FALSE)</f>
        <v>2</v>
      </c>
      <c r="H8130" t="s">
        <v>3279</v>
      </c>
      <c r="I8130">
        <f>VLOOKUP(H8130,customer,2,FALSE)</f>
        <v>25</v>
      </c>
      <c r="J8130" t="s">
        <v>130</v>
      </c>
      <c r="K8130" t="s">
        <v>9</v>
      </c>
      <c r="L8130">
        <f>VLOOKUP(K8130,segment1,2,FALSE)</f>
        <v>1</v>
      </c>
      <c r="M8130" t="s">
        <v>3255</v>
      </c>
      <c r="N8130" t="s">
        <v>156</v>
      </c>
      <c r="O8130">
        <f>VLOOKUP(N8130,city,2,FALSE)</f>
        <v>23</v>
      </c>
      <c r="P8130" t="s">
        <v>110</v>
      </c>
      <c r="Q8130">
        <f>VLOOKUP(P8130,state,2,FALSE)</f>
        <v>11</v>
      </c>
      <c r="R8130">
        <v>60610</v>
      </c>
      <c r="S8130" t="s">
        <v>55</v>
      </c>
      <c r="T8130" s="10">
        <f>VLOOKUP(S8130,region,2,FALSE)</f>
        <v>3</v>
      </c>
      <c r="U8130" t="s">
        <v>4689</v>
      </c>
      <c r="V8130" t="s">
        <v>13</v>
      </c>
      <c r="W8130">
        <f>VLOOKUP(U8130,product,2,FALSE)</f>
        <v>597</v>
      </c>
      <c r="X8130">
        <f>VLOOKUP(V8130,category,2,FALSE)</f>
        <v>1</v>
      </c>
      <c r="Y8130" t="s">
        <v>3228</v>
      </c>
      <c r="Z8130">
        <f>VLOOKUP(Y8130,subcategory,2,FALSE)</f>
        <v>6</v>
      </c>
      <c r="AA8130" t="s">
        <v>2349</v>
      </c>
      <c r="AB8130">
        <v>64.959999999999994</v>
      </c>
      <c r="AC8130">
        <v>5</v>
      </c>
      <c r="AD8130">
        <v>0.6</v>
      </c>
      <c r="AE8130" s="4">
        <v>-43.847999999999985</v>
      </c>
    </row>
    <row r="8131" spans="1:31" x14ac:dyDescent="0.3">
      <c r="A8131" s="2">
        <v>8130</v>
      </c>
      <c r="B8131" t="s">
        <v>6700</v>
      </c>
      <c r="C8131">
        <f>VLOOKUP(B8131,order,2,FALSE)</f>
        <v>4026</v>
      </c>
      <c r="D8131" s="3">
        <v>41840</v>
      </c>
      <c r="E8131" s="3">
        <v>41843</v>
      </c>
      <c r="F8131" t="s">
        <v>97</v>
      </c>
      <c r="G8131" s="10">
        <f>VLOOKUP(F8131,ship,2,FALSE)</f>
        <v>3</v>
      </c>
      <c r="H8131" t="s">
        <v>3318</v>
      </c>
      <c r="I8131">
        <f>VLOOKUP(H8131,customer,2,FALSE)</f>
        <v>64</v>
      </c>
      <c r="J8131" t="s">
        <v>287</v>
      </c>
      <c r="K8131" t="s">
        <v>18</v>
      </c>
      <c r="L8131">
        <f>VLOOKUP(K8131,segment1,2,FALSE)</f>
        <v>2</v>
      </c>
      <c r="M8131" t="s">
        <v>3255</v>
      </c>
      <c r="N8131" t="s">
        <v>1297</v>
      </c>
      <c r="O8131">
        <f>VLOOKUP(N8131,city,2,FALSE)</f>
        <v>170</v>
      </c>
      <c r="P8131" t="s">
        <v>20</v>
      </c>
      <c r="Q8131">
        <f>VLOOKUP(P8131,state,2,FALSE)</f>
        <v>2</v>
      </c>
      <c r="R8131">
        <v>92503</v>
      </c>
      <c r="S8131" t="s">
        <v>21</v>
      </c>
      <c r="T8131" s="10">
        <f>VLOOKUP(S8131,region,2,FALSE)</f>
        <v>2</v>
      </c>
      <c r="U8131" t="s">
        <v>5003</v>
      </c>
      <c r="V8131" t="s">
        <v>35</v>
      </c>
      <c r="W8131">
        <v>4066</v>
      </c>
      <c r="X8131">
        <f>VLOOKUP(V8131,category,2,FALSE)</f>
        <v>3</v>
      </c>
      <c r="Y8131" t="s">
        <v>3232</v>
      </c>
      <c r="Z8131">
        <f>VLOOKUP(Y8131,subcategory,2,FALSE)</f>
        <v>12</v>
      </c>
      <c r="AA8131" t="s">
        <v>2401</v>
      </c>
      <c r="AB8131">
        <v>41.94</v>
      </c>
      <c r="AC8131">
        <v>2</v>
      </c>
      <c r="AD8131">
        <v>0</v>
      </c>
      <c r="AE8131" s="4">
        <v>15.098399999999998</v>
      </c>
    </row>
    <row r="8132" spans="1:31" x14ac:dyDescent="0.3">
      <c r="A8132" s="2">
        <v>8131</v>
      </c>
      <c r="B8132" t="s">
        <v>6700</v>
      </c>
      <c r="C8132">
        <f>VLOOKUP(B8132,order,2,FALSE)</f>
        <v>4026</v>
      </c>
      <c r="D8132" s="3">
        <v>41840</v>
      </c>
      <c r="E8132" s="3">
        <v>41843</v>
      </c>
      <c r="F8132" t="s">
        <v>97</v>
      </c>
      <c r="G8132" s="10">
        <f>VLOOKUP(F8132,ship,2,FALSE)</f>
        <v>3</v>
      </c>
      <c r="H8132" t="s">
        <v>3318</v>
      </c>
      <c r="I8132">
        <f>VLOOKUP(H8132,customer,2,FALSE)</f>
        <v>64</v>
      </c>
      <c r="J8132" t="s">
        <v>287</v>
      </c>
      <c r="K8132" t="s">
        <v>18</v>
      </c>
      <c r="L8132">
        <f>VLOOKUP(K8132,segment1,2,FALSE)</f>
        <v>2</v>
      </c>
      <c r="M8132" t="s">
        <v>3255</v>
      </c>
      <c r="N8132" t="s">
        <v>1297</v>
      </c>
      <c r="O8132">
        <f>VLOOKUP(N8132,city,2,FALSE)</f>
        <v>170</v>
      </c>
      <c r="P8132" t="s">
        <v>20</v>
      </c>
      <c r="Q8132">
        <f>VLOOKUP(P8132,state,2,FALSE)</f>
        <v>2</v>
      </c>
      <c r="R8132">
        <v>92503</v>
      </c>
      <c r="S8132" t="s">
        <v>21</v>
      </c>
      <c r="T8132" s="10">
        <f>VLOOKUP(S8132,region,2,FALSE)</f>
        <v>2</v>
      </c>
      <c r="U8132" t="s">
        <v>4106</v>
      </c>
      <c r="V8132" t="s">
        <v>22</v>
      </c>
      <c r="W8132">
        <f>VLOOKUP(U8132,product,2,FALSE)</f>
        <v>1297</v>
      </c>
      <c r="X8132">
        <f>VLOOKUP(V8132,category,2,FALSE)</f>
        <v>2</v>
      </c>
      <c r="Y8132" t="s">
        <v>45</v>
      </c>
      <c r="Z8132">
        <f>VLOOKUP(Y8132,subcategory,2,FALSE)</f>
        <v>11</v>
      </c>
      <c r="AA8132" t="s">
        <v>2826</v>
      </c>
      <c r="AB8132">
        <v>11.96</v>
      </c>
      <c r="AC8132">
        <v>2</v>
      </c>
      <c r="AD8132">
        <v>0</v>
      </c>
      <c r="AE8132" s="4">
        <v>5.8604000000000003</v>
      </c>
    </row>
    <row r="8133" spans="1:31" x14ac:dyDescent="0.3">
      <c r="A8133" s="2">
        <v>8132</v>
      </c>
      <c r="B8133" t="s">
        <v>6700</v>
      </c>
      <c r="C8133">
        <f>VLOOKUP(B8133,order,2,FALSE)</f>
        <v>4026</v>
      </c>
      <c r="D8133" s="3">
        <v>41840</v>
      </c>
      <c r="E8133" s="3">
        <v>41843</v>
      </c>
      <c r="F8133" t="s">
        <v>97</v>
      </c>
      <c r="G8133" s="10">
        <f>VLOOKUP(F8133,ship,2,FALSE)</f>
        <v>3</v>
      </c>
      <c r="H8133" t="s">
        <v>3318</v>
      </c>
      <c r="I8133">
        <f>VLOOKUP(H8133,customer,2,FALSE)</f>
        <v>64</v>
      </c>
      <c r="J8133" t="s">
        <v>287</v>
      </c>
      <c r="K8133" t="s">
        <v>18</v>
      </c>
      <c r="L8133">
        <f>VLOOKUP(K8133,segment1,2,FALSE)</f>
        <v>2</v>
      </c>
      <c r="M8133" t="s">
        <v>3255</v>
      </c>
      <c r="N8133" t="s">
        <v>1297</v>
      </c>
      <c r="O8133">
        <f>VLOOKUP(N8133,city,2,FALSE)</f>
        <v>170</v>
      </c>
      <c r="P8133" t="s">
        <v>20</v>
      </c>
      <c r="Q8133">
        <f>VLOOKUP(P8133,state,2,FALSE)</f>
        <v>2</v>
      </c>
      <c r="R8133">
        <v>92503</v>
      </c>
      <c r="S8133" t="s">
        <v>21</v>
      </c>
      <c r="T8133" s="10">
        <f>VLOOKUP(S8133,region,2,FALSE)</f>
        <v>2</v>
      </c>
      <c r="U8133" t="s">
        <v>5671</v>
      </c>
      <c r="V8133" t="s">
        <v>22</v>
      </c>
      <c r="W8133">
        <v>4067</v>
      </c>
      <c r="X8133">
        <f>VLOOKUP(V8133,category,2,FALSE)</f>
        <v>2</v>
      </c>
      <c r="Y8133" t="s">
        <v>3229</v>
      </c>
      <c r="Z8133">
        <f>VLOOKUP(Y8133,subcategory,2,FALSE)</f>
        <v>7</v>
      </c>
      <c r="AA8133" t="s">
        <v>489</v>
      </c>
      <c r="AB8133">
        <v>13.12</v>
      </c>
      <c r="AC8133">
        <v>4</v>
      </c>
      <c r="AD8133">
        <v>0</v>
      </c>
      <c r="AE8133" s="4">
        <v>3.8047999999999984</v>
      </c>
    </row>
    <row r="8134" spans="1:31" x14ac:dyDescent="0.3">
      <c r="A8134" s="2">
        <v>8133</v>
      </c>
      <c r="B8134" t="s">
        <v>6700</v>
      </c>
      <c r="C8134">
        <f>VLOOKUP(B8134,order,2,FALSE)</f>
        <v>4026</v>
      </c>
      <c r="D8134" s="3">
        <v>41840</v>
      </c>
      <c r="E8134" s="3">
        <v>41843</v>
      </c>
      <c r="F8134" t="s">
        <v>97</v>
      </c>
      <c r="G8134" s="10">
        <f>VLOOKUP(F8134,ship,2,FALSE)</f>
        <v>3</v>
      </c>
      <c r="H8134" t="s">
        <v>3318</v>
      </c>
      <c r="I8134">
        <f>VLOOKUP(H8134,customer,2,FALSE)</f>
        <v>64</v>
      </c>
      <c r="J8134" t="s">
        <v>287</v>
      </c>
      <c r="K8134" t="s">
        <v>18</v>
      </c>
      <c r="L8134">
        <f>VLOOKUP(K8134,segment1,2,FALSE)</f>
        <v>2</v>
      </c>
      <c r="M8134" t="s">
        <v>3255</v>
      </c>
      <c r="N8134" t="s">
        <v>1297</v>
      </c>
      <c r="O8134">
        <f>VLOOKUP(N8134,city,2,FALSE)</f>
        <v>170</v>
      </c>
      <c r="P8134" t="s">
        <v>20</v>
      </c>
      <c r="Q8134">
        <f>VLOOKUP(P8134,state,2,FALSE)</f>
        <v>2</v>
      </c>
      <c r="R8134">
        <v>92503</v>
      </c>
      <c r="S8134" t="s">
        <v>21</v>
      </c>
      <c r="T8134" s="10">
        <f>VLOOKUP(S8134,region,2,FALSE)</f>
        <v>2</v>
      </c>
      <c r="U8134" t="s">
        <v>4616</v>
      </c>
      <c r="V8134" t="s">
        <v>22</v>
      </c>
      <c r="W8134">
        <f>VLOOKUP(U8134,product,2,FALSE)</f>
        <v>519</v>
      </c>
      <c r="X8134">
        <f>VLOOKUP(V8134,category,2,FALSE)</f>
        <v>2</v>
      </c>
      <c r="Y8134" t="s">
        <v>3227</v>
      </c>
      <c r="Z8134">
        <f>VLOOKUP(Y8134,subcategory,2,FALSE)</f>
        <v>5</v>
      </c>
      <c r="AA8134" t="s">
        <v>373</v>
      </c>
      <c r="AB8134">
        <v>535.41</v>
      </c>
      <c r="AC8134">
        <v>3</v>
      </c>
      <c r="AD8134">
        <v>0</v>
      </c>
      <c r="AE8134" s="4">
        <v>160.62299999999993</v>
      </c>
    </row>
    <row r="8135" spans="1:31" x14ac:dyDescent="0.3">
      <c r="A8135" s="2">
        <v>8134</v>
      </c>
      <c r="B8135" t="s">
        <v>7737</v>
      </c>
      <c r="C8135">
        <f>VLOOKUP(B8135,order,2,FALSE)</f>
        <v>4027</v>
      </c>
      <c r="D8135" s="3">
        <v>42285</v>
      </c>
      <c r="E8135" s="3">
        <v>42290</v>
      </c>
      <c r="F8135" t="s">
        <v>25</v>
      </c>
      <c r="G8135" s="10">
        <f>VLOOKUP(F8135,ship,2,FALSE)</f>
        <v>2</v>
      </c>
      <c r="H8135" t="s">
        <v>3271</v>
      </c>
      <c r="I8135">
        <f>VLOOKUP(H8135,customer,2,FALSE)</f>
        <v>17</v>
      </c>
      <c r="J8135" t="s">
        <v>98</v>
      </c>
      <c r="K8135" t="s">
        <v>18</v>
      </c>
      <c r="L8135">
        <f>VLOOKUP(K8135,segment1,2,FALSE)</f>
        <v>2</v>
      </c>
      <c r="M8135" t="s">
        <v>3255</v>
      </c>
      <c r="N8135" t="s">
        <v>402</v>
      </c>
      <c r="O8135">
        <f>VLOOKUP(N8135,city,2,FALSE)</f>
        <v>62</v>
      </c>
      <c r="P8135" t="s">
        <v>54</v>
      </c>
      <c r="Q8135">
        <f>VLOOKUP(P8135,state,2,FALSE)</f>
        <v>6</v>
      </c>
      <c r="R8135">
        <v>75081</v>
      </c>
      <c r="S8135" t="s">
        <v>55</v>
      </c>
      <c r="T8135" s="10">
        <f>VLOOKUP(S8135,region,2,FALSE)</f>
        <v>3</v>
      </c>
      <c r="U8135" t="s">
        <v>4181</v>
      </c>
      <c r="V8135" t="s">
        <v>13</v>
      </c>
      <c r="W8135">
        <v>4068</v>
      </c>
      <c r="X8135">
        <f>VLOOKUP(V8135,category,2,FALSE)</f>
        <v>1</v>
      </c>
      <c r="Y8135" t="s">
        <v>3228</v>
      </c>
      <c r="Z8135">
        <f>VLOOKUP(Y8135,subcategory,2,FALSE)</f>
        <v>6</v>
      </c>
      <c r="AA8135" t="s">
        <v>540</v>
      </c>
      <c r="AB8135">
        <v>72.78</v>
      </c>
      <c r="AC8135">
        <v>3</v>
      </c>
      <c r="AD8135">
        <v>0.6</v>
      </c>
      <c r="AE8135" s="4">
        <v>-70.960499999999996</v>
      </c>
    </row>
    <row r="8136" spans="1:31" x14ac:dyDescent="0.3">
      <c r="A8136" s="2">
        <v>8135</v>
      </c>
      <c r="B8136" t="s">
        <v>7738</v>
      </c>
      <c r="C8136">
        <f>VLOOKUP(B8136,order,2,FALSE)</f>
        <v>4028</v>
      </c>
      <c r="D8136" s="3">
        <v>42051</v>
      </c>
      <c r="E8136" s="3">
        <v>42056</v>
      </c>
      <c r="F8136" t="s">
        <v>25</v>
      </c>
      <c r="G8136" s="10">
        <f>VLOOKUP(F8136,ship,2,FALSE)</f>
        <v>2</v>
      </c>
      <c r="H8136" t="s">
        <v>3616</v>
      </c>
      <c r="I8136">
        <f>VLOOKUP(H8136,customer,2,FALSE)</f>
        <v>362</v>
      </c>
      <c r="J8136" t="s">
        <v>1346</v>
      </c>
      <c r="K8136" t="s">
        <v>9</v>
      </c>
      <c r="L8136">
        <f>VLOOKUP(K8136,segment1,2,FALSE)</f>
        <v>1</v>
      </c>
      <c r="M8136" t="s">
        <v>3255</v>
      </c>
      <c r="N8136" t="s">
        <v>19</v>
      </c>
      <c r="O8136">
        <f>VLOOKUP(N8136,city,2,FALSE)</f>
        <v>2</v>
      </c>
      <c r="P8136" t="s">
        <v>20</v>
      </c>
      <c r="Q8136">
        <f>VLOOKUP(P8136,state,2,FALSE)</f>
        <v>2</v>
      </c>
      <c r="R8136">
        <v>90008</v>
      </c>
      <c r="S8136" t="s">
        <v>21</v>
      </c>
      <c r="T8136" s="10">
        <f>VLOOKUP(S8136,region,2,FALSE)</f>
        <v>2</v>
      </c>
      <c r="U8136" t="s">
        <v>4092</v>
      </c>
      <c r="V8136" t="s">
        <v>22</v>
      </c>
      <c r="W8136">
        <f>VLOOKUP(U8136,product,2,FALSE)</f>
        <v>315</v>
      </c>
      <c r="X8136">
        <f>VLOOKUP(V8136,category,2,FALSE)</f>
        <v>2</v>
      </c>
      <c r="Y8136" t="s">
        <v>45</v>
      </c>
      <c r="Z8136">
        <f>VLOOKUP(Y8136,subcategory,2,FALSE)</f>
        <v>11</v>
      </c>
      <c r="AA8136" t="s">
        <v>2367</v>
      </c>
      <c r="AB8136">
        <v>36.839999999999996</v>
      </c>
      <c r="AC8136">
        <v>3</v>
      </c>
      <c r="AD8136">
        <v>0</v>
      </c>
      <c r="AE8136" s="4">
        <v>17.314799999999998</v>
      </c>
    </row>
    <row r="8137" spans="1:31" x14ac:dyDescent="0.3">
      <c r="A8137" s="2">
        <v>8136</v>
      </c>
      <c r="B8137" t="s">
        <v>7738</v>
      </c>
      <c r="C8137">
        <f>VLOOKUP(B8137,order,2,FALSE)</f>
        <v>4028</v>
      </c>
      <c r="D8137" s="3">
        <v>42051</v>
      </c>
      <c r="E8137" s="3">
        <v>42056</v>
      </c>
      <c r="F8137" t="s">
        <v>25</v>
      </c>
      <c r="G8137" s="10">
        <f>VLOOKUP(F8137,ship,2,FALSE)</f>
        <v>2</v>
      </c>
      <c r="H8137" t="s">
        <v>3616</v>
      </c>
      <c r="I8137">
        <f>VLOOKUP(H8137,customer,2,FALSE)</f>
        <v>362</v>
      </c>
      <c r="J8137" t="s">
        <v>1346</v>
      </c>
      <c r="K8137" t="s">
        <v>9</v>
      </c>
      <c r="L8137">
        <f>VLOOKUP(K8137,segment1,2,FALSE)</f>
        <v>1</v>
      </c>
      <c r="M8137" t="s">
        <v>3255</v>
      </c>
      <c r="N8137" t="s">
        <v>19</v>
      </c>
      <c r="O8137">
        <f>VLOOKUP(N8137,city,2,FALSE)</f>
        <v>2</v>
      </c>
      <c r="P8137" t="s">
        <v>20</v>
      </c>
      <c r="Q8137">
        <f>VLOOKUP(P8137,state,2,FALSE)</f>
        <v>2</v>
      </c>
      <c r="R8137">
        <v>90008</v>
      </c>
      <c r="S8137" t="s">
        <v>21</v>
      </c>
      <c r="T8137" s="10">
        <f>VLOOKUP(S8137,region,2,FALSE)</f>
        <v>2</v>
      </c>
      <c r="U8137" t="s">
        <v>4159</v>
      </c>
      <c r="V8137" t="s">
        <v>22</v>
      </c>
      <c r="W8137">
        <v>4069</v>
      </c>
      <c r="X8137">
        <f>VLOOKUP(V8137,category,2,FALSE)</f>
        <v>2</v>
      </c>
      <c r="Y8137" t="s">
        <v>23</v>
      </c>
      <c r="Z8137">
        <f>VLOOKUP(Y8137,subcategory,2,FALSE)</f>
        <v>3</v>
      </c>
      <c r="AA8137" t="s">
        <v>523</v>
      </c>
      <c r="AB8137">
        <v>87.71</v>
      </c>
      <c r="AC8137">
        <v>7</v>
      </c>
      <c r="AD8137">
        <v>0</v>
      </c>
      <c r="AE8137" s="4">
        <v>41.223699999999994</v>
      </c>
    </row>
    <row r="8138" spans="1:31" x14ac:dyDescent="0.3">
      <c r="A8138" s="2">
        <v>8137</v>
      </c>
      <c r="B8138" t="s">
        <v>8976</v>
      </c>
      <c r="C8138">
        <f>VLOOKUP(B8138,order,2,FALSE)</f>
        <v>4029</v>
      </c>
      <c r="D8138" s="3">
        <v>42594</v>
      </c>
      <c r="E8138" s="3">
        <v>42598</v>
      </c>
      <c r="F8138" t="s">
        <v>25</v>
      </c>
      <c r="G8138" s="10">
        <f>VLOOKUP(F8138,ship,2,FALSE)</f>
        <v>2</v>
      </c>
      <c r="H8138" t="s">
        <v>3958</v>
      </c>
      <c r="I8138">
        <f>VLOOKUP(H8138,customer,2,FALSE)</f>
        <v>704</v>
      </c>
      <c r="J8138" t="s">
        <v>2642</v>
      </c>
      <c r="K8138" t="s">
        <v>18</v>
      </c>
      <c r="L8138">
        <f>VLOOKUP(K8138,segment1,2,FALSE)</f>
        <v>2</v>
      </c>
      <c r="M8138" t="s">
        <v>3255</v>
      </c>
      <c r="N8138" t="s">
        <v>851</v>
      </c>
      <c r="O8138">
        <f>VLOOKUP(N8138,city,2,FALSE)</f>
        <v>122</v>
      </c>
      <c r="P8138" t="s">
        <v>28</v>
      </c>
      <c r="Q8138">
        <f>VLOOKUP(P8138,state,2,FALSE)</f>
        <v>3</v>
      </c>
      <c r="R8138">
        <v>33801</v>
      </c>
      <c r="S8138" t="s">
        <v>12</v>
      </c>
      <c r="T8138" s="10">
        <f>VLOOKUP(S8138,region,2,FALSE)</f>
        <v>1</v>
      </c>
      <c r="U8138" t="s">
        <v>4383</v>
      </c>
      <c r="V8138" t="s">
        <v>13</v>
      </c>
      <c r="W8138">
        <f>VLOOKUP(U8138,product,2,FALSE)</f>
        <v>278</v>
      </c>
      <c r="X8138">
        <f>VLOOKUP(V8138,category,2,FALSE)</f>
        <v>1</v>
      </c>
      <c r="Y8138" t="s">
        <v>29</v>
      </c>
      <c r="Z8138">
        <f>VLOOKUP(Y8138,subcategory,2,FALSE)</f>
        <v>4</v>
      </c>
      <c r="AA8138" t="s">
        <v>444</v>
      </c>
      <c r="AB8138">
        <v>562.29250000000013</v>
      </c>
      <c r="AC8138">
        <v>7</v>
      </c>
      <c r="AD8138">
        <v>0.45</v>
      </c>
      <c r="AE8138" s="4">
        <v>-255.58750000000009</v>
      </c>
    </row>
    <row r="8139" spans="1:31" x14ac:dyDescent="0.3">
      <c r="A8139" s="2">
        <v>8138</v>
      </c>
      <c r="B8139" t="s">
        <v>6701</v>
      </c>
      <c r="C8139">
        <f>VLOOKUP(B8139,order,2,FALSE)</f>
        <v>4030</v>
      </c>
      <c r="D8139" s="3">
        <v>41952</v>
      </c>
      <c r="E8139" s="3">
        <v>41956</v>
      </c>
      <c r="F8139" t="s">
        <v>25</v>
      </c>
      <c r="G8139" s="10">
        <f>VLOOKUP(F8139,ship,2,FALSE)</f>
        <v>2</v>
      </c>
      <c r="H8139" t="s">
        <v>3937</v>
      </c>
      <c r="I8139">
        <f>VLOOKUP(H8139,customer,2,FALSE)</f>
        <v>683</v>
      </c>
      <c r="J8139" t="s">
        <v>2563</v>
      </c>
      <c r="K8139" t="s">
        <v>52</v>
      </c>
      <c r="L8139">
        <f>VLOOKUP(K8139,segment1,2,FALSE)</f>
        <v>3</v>
      </c>
      <c r="M8139" t="s">
        <v>3255</v>
      </c>
      <c r="N8139" t="s">
        <v>138</v>
      </c>
      <c r="O8139">
        <f>VLOOKUP(N8139,city,2,FALSE)</f>
        <v>21</v>
      </c>
      <c r="P8139" t="s">
        <v>139</v>
      </c>
      <c r="Q8139">
        <f>VLOOKUP(P8139,state,2,FALSE)</f>
        <v>16</v>
      </c>
      <c r="R8139">
        <v>10035</v>
      </c>
      <c r="S8139" t="s">
        <v>79</v>
      </c>
      <c r="T8139" s="10">
        <f>VLOOKUP(S8139,region,2,FALSE)</f>
        <v>4</v>
      </c>
      <c r="U8139" t="s">
        <v>4375</v>
      </c>
      <c r="V8139" t="s">
        <v>13</v>
      </c>
      <c r="W8139">
        <v>4070</v>
      </c>
      <c r="X8139">
        <f>VLOOKUP(V8139,category,2,FALSE)</f>
        <v>1</v>
      </c>
      <c r="Y8139" t="s">
        <v>3228</v>
      </c>
      <c r="Z8139">
        <f>VLOOKUP(Y8139,subcategory,2,FALSE)</f>
        <v>6</v>
      </c>
      <c r="AA8139" t="s">
        <v>2741</v>
      </c>
      <c r="AB8139">
        <v>56.52</v>
      </c>
      <c r="AC8139">
        <v>9</v>
      </c>
      <c r="AD8139">
        <v>0</v>
      </c>
      <c r="AE8139" s="4">
        <v>21.477600000000002</v>
      </c>
    </row>
    <row r="8140" spans="1:31" x14ac:dyDescent="0.3">
      <c r="A8140" s="2">
        <v>8139</v>
      </c>
      <c r="B8140" t="s">
        <v>8977</v>
      </c>
      <c r="C8140">
        <f>VLOOKUP(B8140,order,2,FALSE)</f>
        <v>4031</v>
      </c>
      <c r="D8140" s="3">
        <v>42569</v>
      </c>
      <c r="E8140" s="3">
        <v>42573</v>
      </c>
      <c r="F8140" t="s">
        <v>25</v>
      </c>
      <c r="G8140" s="10">
        <f>VLOOKUP(F8140,ship,2,FALSE)</f>
        <v>2</v>
      </c>
      <c r="H8140" t="s">
        <v>3326</v>
      </c>
      <c r="I8140">
        <f>VLOOKUP(H8140,customer,2,FALSE)</f>
        <v>72</v>
      </c>
      <c r="J8140" t="s">
        <v>316</v>
      </c>
      <c r="K8140" t="s">
        <v>52</v>
      </c>
      <c r="L8140">
        <f>VLOOKUP(K8140,segment1,2,FALSE)</f>
        <v>3</v>
      </c>
      <c r="M8140" t="s">
        <v>3255</v>
      </c>
      <c r="N8140" t="s">
        <v>77</v>
      </c>
      <c r="O8140">
        <f>VLOOKUP(N8140,city,2,FALSE)</f>
        <v>11</v>
      </c>
      <c r="P8140" t="s">
        <v>78</v>
      </c>
      <c r="Q8140">
        <f>VLOOKUP(P8140,state,2,FALSE)</f>
        <v>10</v>
      </c>
      <c r="R8140">
        <v>19140</v>
      </c>
      <c r="S8140" t="s">
        <v>79</v>
      </c>
      <c r="T8140" s="10">
        <f>VLOOKUP(S8140,region,2,FALSE)</f>
        <v>4</v>
      </c>
      <c r="U8140" t="s">
        <v>4911</v>
      </c>
      <c r="V8140" t="s">
        <v>22</v>
      </c>
      <c r="W8140">
        <f>VLOOKUP(U8140,product,2,FALSE)</f>
        <v>825</v>
      </c>
      <c r="X8140">
        <f>VLOOKUP(V8140,category,2,FALSE)</f>
        <v>2</v>
      </c>
      <c r="Y8140" t="s">
        <v>3229</v>
      </c>
      <c r="Z8140">
        <f>VLOOKUP(Y8140,subcategory,2,FALSE)</f>
        <v>7</v>
      </c>
      <c r="AA8140" t="s">
        <v>2802</v>
      </c>
      <c r="AB8140">
        <v>11.264000000000001</v>
      </c>
      <c r="AC8140">
        <v>8</v>
      </c>
      <c r="AD8140">
        <v>0.2</v>
      </c>
      <c r="AE8140" s="4">
        <v>1.2671999999999994</v>
      </c>
    </row>
    <row r="8141" spans="1:31" x14ac:dyDescent="0.3">
      <c r="A8141" s="2">
        <v>8140</v>
      </c>
      <c r="B8141" t="s">
        <v>8977</v>
      </c>
      <c r="C8141">
        <f>VLOOKUP(B8141,order,2,FALSE)</f>
        <v>4031</v>
      </c>
      <c r="D8141" s="3">
        <v>42569</v>
      </c>
      <c r="E8141" s="3">
        <v>42573</v>
      </c>
      <c r="F8141" t="s">
        <v>25</v>
      </c>
      <c r="G8141" s="10">
        <f>VLOOKUP(F8141,ship,2,FALSE)</f>
        <v>2</v>
      </c>
      <c r="H8141" t="s">
        <v>3326</v>
      </c>
      <c r="I8141">
        <f>VLOOKUP(H8141,customer,2,FALSE)</f>
        <v>72</v>
      </c>
      <c r="J8141" t="s">
        <v>316</v>
      </c>
      <c r="K8141" t="s">
        <v>52</v>
      </c>
      <c r="L8141">
        <f>VLOOKUP(K8141,segment1,2,FALSE)</f>
        <v>3</v>
      </c>
      <c r="M8141" t="s">
        <v>3255</v>
      </c>
      <c r="N8141" t="s">
        <v>77</v>
      </c>
      <c r="O8141">
        <f>VLOOKUP(N8141,city,2,FALSE)</f>
        <v>11</v>
      </c>
      <c r="P8141" t="s">
        <v>78</v>
      </c>
      <c r="Q8141">
        <f>VLOOKUP(P8141,state,2,FALSE)</f>
        <v>10</v>
      </c>
      <c r="R8141">
        <v>19140</v>
      </c>
      <c r="S8141" t="s">
        <v>79</v>
      </c>
      <c r="T8141" s="10">
        <f>VLOOKUP(S8141,region,2,FALSE)</f>
        <v>4</v>
      </c>
      <c r="U8141" t="s">
        <v>4928</v>
      </c>
      <c r="V8141" t="s">
        <v>22</v>
      </c>
      <c r="W8141">
        <v>4071</v>
      </c>
      <c r="X8141">
        <f>VLOOKUP(V8141,category,2,FALSE)</f>
        <v>2</v>
      </c>
      <c r="Y8141" t="s">
        <v>3227</v>
      </c>
      <c r="Z8141">
        <f>VLOOKUP(Y8141,subcategory,2,FALSE)</f>
        <v>5</v>
      </c>
      <c r="AA8141" t="s">
        <v>124</v>
      </c>
      <c r="AB8141">
        <v>284.08000000000004</v>
      </c>
      <c r="AC8141">
        <v>10</v>
      </c>
      <c r="AD8141">
        <v>0.2</v>
      </c>
      <c r="AE8141" s="4">
        <v>24.856999999999999</v>
      </c>
    </row>
    <row r="8142" spans="1:31" x14ac:dyDescent="0.3">
      <c r="A8142" s="2">
        <v>8141</v>
      </c>
      <c r="B8142" t="s">
        <v>8977</v>
      </c>
      <c r="C8142">
        <f>VLOOKUP(B8142,order,2,FALSE)</f>
        <v>4031</v>
      </c>
      <c r="D8142" s="3">
        <v>42569</v>
      </c>
      <c r="E8142" s="3">
        <v>42573</v>
      </c>
      <c r="F8142" t="s">
        <v>25</v>
      </c>
      <c r="G8142" s="10">
        <f>VLOOKUP(F8142,ship,2,FALSE)</f>
        <v>2</v>
      </c>
      <c r="H8142" t="s">
        <v>3326</v>
      </c>
      <c r="I8142">
        <f>VLOOKUP(H8142,customer,2,FALSE)</f>
        <v>72</v>
      </c>
      <c r="J8142" t="s">
        <v>316</v>
      </c>
      <c r="K8142" t="s">
        <v>52</v>
      </c>
      <c r="L8142">
        <f>VLOOKUP(K8142,segment1,2,FALSE)</f>
        <v>3</v>
      </c>
      <c r="M8142" t="s">
        <v>3255</v>
      </c>
      <c r="N8142" t="s">
        <v>77</v>
      </c>
      <c r="O8142">
        <f>VLOOKUP(N8142,city,2,FALSE)</f>
        <v>11</v>
      </c>
      <c r="P8142" t="s">
        <v>78</v>
      </c>
      <c r="Q8142">
        <f>VLOOKUP(P8142,state,2,FALSE)</f>
        <v>10</v>
      </c>
      <c r="R8142">
        <v>19140</v>
      </c>
      <c r="S8142" t="s">
        <v>79</v>
      </c>
      <c r="T8142" s="10">
        <f>VLOOKUP(S8142,region,2,FALSE)</f>
        <v>4</v>
      </c>
      <c r="U8142" t="s">
        <v>4702</v>
      </c>
      <c r="V8142" t="s">
        <v>22</v>
      </c>
      <c r="W8142">
        <f>VLOOKUP(U8142,product,2,FALSE)</f>
        <v>610</v>
      </c>
      <c r="X8142">
        <f>VLOOKUP(V8142,category,2,FALSE)</f>
        <v>2</v>
      </c>
      <c r="Y8142" t="s">
        <v>45</v>
      </c>
      <c r="Z8142">
        <f>VLOOKUP(Y8142,subcategory,2,FALSE)</f>
        <v>11</v>
      </c>
      <c r="AA8142" t="s">
        <v>3041</v>
      </c>
      <c r="AB8142">
        <v>18.496000000000002</v>
      </c>
      <c r="AC8142">
        <v>4</v>
      </c>
      <c r="AD8142">
        <v>0.2</v>
      </c>
      <c r="AE8142" s="4">
        <v>6.7048000000000005</v>
      </c>
    </row>
    <row r="8143" spans="1:31" x14ac:dyDescent="0.3">
      <c r="A8143" s="2">
        <v>8142</v>
      </c>
      <c r="B8143" t="s">
        <v>8978</v>
      </c>
      <c r="C8143">
        <f>VLOOKUP(B8143,order,2,FALSE)</f>
        <v>4032</v>
      </c>
      <c r="D8143" s="3">
        <v>42405</v>
      </c>
      <c r="E8143" s="3">
        <v>42410</v>
      </c>
      <c r="F8143" t="s">
        <v>25</v>
      </c>
      <c r="G8143" s="10">
        <f>VLOOKUP(F8143,ship,2,FALSE)</f>
        <v>2</v>
      </c>
      <c r="H8143" t="s">
        <v>3871</v>
      </c>
      <c r="I8143">
        <f>VLOOKUP(H8143,customer,2,FALSE)</f>
        <v>617</v>
      </c>
      <c r="J8143" t="s">
        <v>2312</v>
      </c>
      <c r="K8143" t="s">
        <v>9</v>
      </c>
      <c r="L8143">
        <f>VLOOKUP(K8143,segment1,2,FALSE)</f>
        <v>1</v>
      </c>
      <c r="M8143" t="s">
        <v>3255</v>
      </c>
      <c r="N8143" t="s">
        <v>466</v>
      </c>
      <c r="O8143">
        <f>VLOOKUP(N8143,city,2,FALSE)</f>
        <v>71</v>
      </c>
      <c r="P8143" t="s">
        <v>20</v>
      </c>
      <c r="Q8143">
        <f>VLOOKUP(P8143,state,2,FALSE)</f>
        <v>2</v>
      </c>
      <c r="R8143">
        <v>92037</v>
      </c>
      <c r="S8143" t="s">
        <v>21</v>
      </c>
      <c r="T8143" s="10">
        <f>VLOOKUP(S8143,region,2,FALSE)</f>
        <v>2</v>
      </c>
      <c r="U8143" t="s">
        <v>4700</v>
      </c>
      <c r="V8143" t="s">
        <v>22</v>
      </c>
      <c r="W8143">
        <v>4072</v>
      </c>
      <c r="X8143">
        <f>VLOOKUP(V8143,category,2,FALSE)</f>
        <v>2</v>
      </c>
      <c r="Y8143" t="s">
        <v>23</v>
      </c>
      <c r="Z8143">
        <f>VLOOKUP(Y8143,subcategory,2,FALSE)</f>
        <v>3</v>
      </c>
      <c r="AA8143" t="s">
        <v>1321</v>
      </c>
      <c r="AB8143">
        <v>14.73</v>
      </c>
      <c r="AC8143">
        <v>3</v>
      </c>
      <c r="AD8143">
        <v>0</v>
      </c>
      <c r="AE8143" s="4">
        <v>7.2176999999999998</v>
      </c>
    </row>
    <row r="8144" spans="1:31" x14ac:dyDescent="0.3">
      <c r="A8144" s="2">
        <v>8143</v>
      </c>
      <c r="B8144" t="s">
        <v>8978</v>
      </c>
      <c r="C8144">
        <f>VLOOKUP(B8144,order,2,FALSE)</f>
        <v>4032</v>
      </c>
      <c r="D8144" s="3">
        <v>42405</v>
      </c>
      <c r="E8144" s="3">
        <v>42410</v>
      </c>
      <c r="F8144" t="s">
        <v>25</v>
      </c>
      <c r="G8144" s="10">
        <f>VLOOKUP(F8144,ship,2,FALSE)</f>
        <v>2</v>
      </c>
      <c r="H8144" t="s">
        <v>3871</v>
      </c>
      <c r="I8144">
        <f>VLOOKUP(H8144,customer,2,FALSE)</f>
        <v>617</v>
      </c>
      <c r="J8144" t="s">
        <v>2312</v>
      </c>
      <c r="K8144" t="s">
        <v>9</v>
      </c>
      <c r="L8144">
        <f>VLOOKUP(K8144,segment1,2,FALSE)</f>
        <v>1</v>
      </c>
      <c r="M8144" t="s">
        <v>3255</v>
      </c>
      <c r="N8144" t="s">
        <v>466</v>
      </c>
      <c r="O8144">
        <f>VLOOKUP(N8144,city,2,FALSE)</f>
        <v>71</v>
      </c>
      <c r="P8144" t="s">
        <v>20</v>
      </c>
      <c r="Q8144">
        <f>VLOOKUP(P8144,state,2,FALSE)</f>
        <v>2</v>
      </c>
      <c r="R8144">
        <v>92037</v>
      </c>
      <c r="S8144" t="s">
        <v>21</v>
      </c>
      <c r="T8144" s="10">
        <f>VLOOKUP(S8144,region,2,FALSE)</f>
        <v>2</v>
      </c>
      <c r="U8144" t="s">
        <v>4908</v>
      </c>
      <c r="V8144" t="s">
        <v>22</v>
      </c>
      <c r="W8144">
        <f>VLOOKUP(U8144,product,2,FALSE)</f>
        <v>822</v>
      </c>
      <c r="X8144">
        <f>VLOOKUP(V8144,category,2,FALSE)</f>
        <v>2</v>
      </c>
      <c r="Y8144" t="s">
        <v>3227</v>
      </c>
      <c r="Z8144">
        <f>VLOOKUP(Y8144,subcategory,2,FALSE)</f>
        <v>5</v>
      </c>
      <c r="AA8144" t="s">
        <v>2941</v>
      </c>
      <c r="AB8144">
        <v>186.54</v>
      </c>
      <c r="AC8144">
        <v>3</v>
      </c>
      <c r="AD8144">
        <v>0</v>
      </c>
      <c r="AE8144" s="4">
        <v>50.365800000000007</v>
      </c>
    </row>
    <row r="8145" spans="1:31" x14ac:dyDescent="0.3">
      <c r="A8145" s="2">
        <v>8144</v>
      </c>
      <c r="B8145" t="s">
        <v>8978</v>
      </c>
      <c r="C8145">
        <f>VLOOKUP(B8145,order,2,FALSE)</f>
        <v>4032</v>
      </c>
      <c r="D8145" s="3">
        <v>42405</v>
      </c>
      <c r="E8145" s="3">
        <v>42410</v>
      </c>
      <c r="F8145" t="s">
        <v>25</v>
      </c>
      <c r="G8145" s="10">
        <f>VLOOKUP(F8145,ship,2,FALSE)</f>
        <v>2</v>
      </c>
      <c r="H8145" t="s">
        <v>3871</v>
      </c>
      <c r="I8145">
        <f>VLOOKUP(H8145,customer,2,FALSE)</f>
        <v>617</v>
      </c>
      <c r="J8145" t="s">
        <v>2312</v>
      </c>
      <c r="K8145" t="s">
        <v>9</v>
      </c>
      <c r="L8145">
        <f>VLOOKUP(K8145,segment1,2,FALSE)</f>
        <v>1</v>
      </c>
      <c r="M8145" t="s">
        <v>3255</v>
      </c>
      <c r="N8145" t="s">
        <v>466</v>
      </c>
      <c r="O8145">
        <f>VLOOKUP(N8145,city,2,FALSE)</f>
        <v>71</v>
      </c>
      <c r="P8145" t="s">
        <v>20</v>
      </c>
      <c r="Q8145">
        <f>VLOOKUP(P8145,state,2,FALSE)</f>
        <v>2</v>
      </c>
      <c r="R8145">
        <v>92037</v>
      </c>
      <c r="S8145" t="s">
        <v>21</v>
      </c>
      <c r="T8145" s="10">
        <f>VLOOKUP(S8145,region,2,FALSE)</f>
        <v>2</v>
      </c>
      <c r="U8145" t="s">
        <v>4709</v>
      </c>
      <c r="V8145" t="s">
        <v>13</v>
      </c>
      <c r="W8145">
        <v>4073</v>
      </c>
      <c r="X8145">
        <f>VLOOKUP(V8145,category,2,FALSE)</f>
        <v>1</v>
      </c>
      <c r="Y8145" t="s">
        <v>29</v>
      </c>
      <c r="Z8145">
        <f>VLOOKUP(Y8145,subcategory,2,FALSE)</f>
        <v>4</v>
      </c>
      <c r="AA8145" t="s">
        <v>2106</v>
      </c>
      <c r="AB8145">
        <v>557.72799999999995</v>
      </c>
      <c r="AC8145">
        <v>4</v>
      </c>
      <c r="AD8145">
        <v>0.2</v>
      </c>
      <c r="AE8145" s="4">
        <v>6.9715999999999951</v>
      </c>
    </row>
    <row r="8146" spans="1:31" x14ac:dyDescent="0.3">
      <c r="A8146" s="2">
        <v>8145</v>
      </c>
      <c r="B8146" t="s">
        <v>8978</v>
      </c>
      <c r="C8146">
        <f>VLOOKUP(B8146,order,2,FALSE)</f>
        <v>4032</v>
      </c>
      <c r="D8146" s="3">
        <v>42405</v>
      </c>
      <c r="E8146" s="3">
        <v>42410</v>
      </c>
      <c r="F8146" t="s">
        <v>25</v>
      </c>
      <c r="G8146" s="10">
        <f>VLOOKUP(F8146,ship,2,FALSE)</f>
        <v>2</v>
      </c>
      <c r="H8146" t="s">
        <v>3871</v>
      </c>
      <c r="I8146">
        <f>VLOOKUP(H8146,customer,2,FALSE)</f>
        <v>617</v>
      </c>
      <c r="J8146" t="s">
        <v>2312</v>
      </c>
      <c r="K8146" t="s">
        <v>9</v>
      </c>
      <c r="L8146">
        <f>VLOOKUP(K8146,segment1,2,FALSE)</f>
        <v>1</v>
      </c>
      <c r="M8146" t="s">
        <v>3255</v>
      </c>
      <c r="N8146" t="s">
        <v>466</v>
      </c>
      <c r="O8146">
        <f>VLOOKUP(N8146,city,2,FALSE)</f>
        <v>71</v>
      </c>
      <c r="P8146" t="s">
        <v>20</v>
      </c>
      <c r="Q8146">
        <f>VLOOKUP(P8146,state,2,FALSE)</f>
        <v>2</v>
      </c>
      <c r="R8146">
        <v>92037</v>
      </c>
      <c r="S8146" t="s">
        <v>21</v>
      </c>
      <c r="T8146" s="10">
        <f>VLOOKUP(S8146,region,2,FALSE)</f>
        <v>2</v>
      </c>
      <c r="U8146" t="s">
        <v>4250</v>
      </c>
      <c r="V8146" t="s">
        <v>35</v>
      </c>
      <c r="W8146">
        <f>VLOOKUP(U8146,product,2,FALSE)</f>
        <v>141</v>
      </c>
      <c r="X8146">
        <f>VLOOKUP(V8146,category,2,FALSE)</f>
        <v>3</v>
      </c>
      <c r="Y8146" t="s">
        <v>3230</v>
      </c>
      <c r="Z8146">
        <f>VLOOKUP(Y8146,subcategory,2,FALSE)</f>
        <v>8</v>
      </c>
      <c r="AA8146" t="s">
        <v>876</v>
      </c>
      <c r="AB8146">
        <v>159.96800000000002</v>
      </c>
      <c r="AC8146">
        <v>4</v>
      </c>
      <c r="AD8146">
        <v>0.2</v>
      </c>
      <c r="AE8146" s="4">
        <v>-31.993600000000029</v>
      </c>
    </row>
    <row r="8147" spans="1:31" x14ac:dyDescent="0.3">
      <c r="A8147" s="2">
        <v>8146</v>
      </c>
      <c r="B8147" t="s">
        <v>6702</v>
      </c>
      <c r="C8147">
        <f>VLOOKUP(B8147,order,2,FALSE)</f>
        <v>4033</v>
      </c>
      <c r="D8147" s="3">
        <v>41810</v>
      </c>
      <c r="E8147" s="3">
        <v>41817</v>
      </c>
      <c r="F8147" t="s">
        <v>25</v>
      </c>
      <c r="G8147" s="10">
        <f>VLOOKUP(F8147,ship,2,FALSE)</f>
        <v>2</v>
      </c>
      <c r="H8147" t="s">
        <v>3731</v>
      </c>
      <c r="I8147">
        <f>VLOOKUP(H8147,customer,2,FALSE)</f>
        <v>477</v>
      </c>
      <c r="J8147" t="s">
        <v>1758</v>
      </c>
      <c r="K8147" t="s">
        <v>9</v>
      </c>
      <c r="L8147">
        <f>VLOOKUP(K8147,segment1,2,FALSE)</f>
        <v>1</v>
      </c>
      <c r="M8147" t="s">
        <v>3255</v>
      </c>
      <c r="N8147" t="s">
        <v>2865</v>
      </c>
      <c r="O8147">
        <f>VLOOKUP(N8147,city,2,FALSE)</f>
        <v>409</v>
      </c>
      <c r="P8147" t="s">
        <v>321</v>
      </c>
      <c r="Q8147">
        <f>VLOOKUP(P8147,state,2,FALSE)</f>
        <v>27</v>
      </c>
      <c r="R8147">
        <v>73505</v>
      </c>
      <c r="S8147" t="s">
        <v>55</v>
      </c>
      <c r="T8147" s="10">
        <f>VLOOKUP(S8147,region,2,FALSE)</f>
        <v>3</v>
      </c>
      <c r="U8147" t="s">
        <v>5229</v>
      </c>
      <c r="V8147" t="s">
        <v>22</v>
      </c>
      <c r="W8147">
        <v>4074</v>
      </c>
      <c r="X8147">
        <f>VLOOKUP(V8147,category,2,FALSE)</f>
        <v>2</v>
      </c>
      <c r="Y8147" t="s">
        <v>38</v>
      </c>
      <c r="Z8147">
        <f>VLOOKUP(Y8147,subcategory,2,FALSE)</f>
        <v>10</v>
      </c>
      <c r="AA8147" t="s">
        <v>1557</v>
      </c>
      <c r="AB8147">
        <v>471.90000000000003</v>
      </c>
      <c r="AC8147">
        <v>6</v>
      </c>
      <c r="AD8147">
        <v>0</v>
      </c>
      <c r="AE8147" s="4">
        <v>155.72699999999998</v>
      </c>
    </row>
    <row r="8148" spans="1:31" x14ac:dyDescent="0.3">
      <c r="A8148" s="2">
        <v>8147</v>
      </c>
      <c r="B8148" t="s">
        <v>6702</v>
      </c>
      <c r="C8148">
        <f>VLOOKUP(B8148,order,2,FALSE)</f>
        <v>4033</v>
      </c>
      <c r="D8148" s="3">
        <v>41810</v>
      </c>
      <c r="E8148" s="3">
        <v>41817</v>
      </c>
      <c r="F8148" t="s">
        <v>25</v>
      </c>
      <c r="G8148" s="10">
        <f>VLOOKUP(F8148,ship,2,FALSE)</f>
        <v>2</v>
      </c>
      <c r="H8148" t="s">
        <v>3731</v>
      </c>
      <c r="I8148">
        <f>VLOOKUP(H8148,customer,2,FALSE)</f>
        <v>477</v>
      </c>
      <c r="J8148" t="s">
        <v>1758</v>
      </c>
      <c r="K8148" t="s">
        <v>9</v>
      </c>
      <c r="L8148">
        <f>VLOOKUP(K8148,segment1,2,FALSE)</f>
        <v>1</v>
      </c>
      <c r="M8148" t="s">
        <v>3255</v>
      </c>
      <c r="N8148" t="s">
        <v>2865</v>
      </c>
      <c r="O8148">
        <f>VLOOKUP(N8148,city,2,FALSE)</f>
        <v>409</v>
      </c>
      <c r="P8148" t="s">
        <v>321</v>
      </c>
      <c r="Q8148">
        <f>VLOOKUP(P8148,state,2,FALSE)</f>
        <v>27</v>
      </c>
      <c r="R8148">
        <v>73505</v>
      </c>
      <c r="S8148" t="s">
        <v>55</v>
      </c>
      <c r="T8148" s="10">
        <f>VLOOKUP(S8148,region,2,FALSE)</f>
        <v>3</v>
      </c>
      <c r="U8148" t="s">
        <v>5348</v>
      </c>
      <c r="V8148" t="s">
        <v>22</v>
      </c>
      <c r="W8148">
        <f>VLOOKUP(U8148,product,2,FALSE)</f>
        <v>1274</v>
      </c>
      <c r="X8148">
        <f>VLOOKUP(V8148,category,2,FALSE)</f>
        <v>2</v>
      </c>
      <c r="Y8148" t="s">
        <v>3229</v>
      </c>
      <c r="Z8148">
        <f>VLOOKUP(Y8148,subcategory,2,FALSE)</f>
        <v>7</v>
      </c>
      <c r="AA8148" t="s">
        <v>203</v>
      </c>
      <c r="AB8148">
        <v>3.52</v>
      </c>
      <c r="AC8148">
        <v>2</v>
      </c>
      <c r="AD8148">
        <v>0</v>
      </c>
      <c r="AE8148" s="4">
        <v>1.6896</v>
      </c>
    </row>
    <row r="8149" spans="1:31" x14ac:dyDescent="0.3">
      <c r="A8149" s="2">
        <v>8148</v>
      </c>
      <c r="B8149" t="s">
        <v>10615</v>
      </c>
      <c r="C8149">
        <f>VLOOKUP(B8149,order,2,FALSE)</f>
        <v>4034</v>
      </c>
      <c r="D8149" s="3">
        <v>42895</v>
      </c>
      <c r="E8149" s="3">
        <v>42900</v>
      </c>
      <c r="F8149" t="s">
        <v>25</v>
      </c>
      <c r="G8149" s="10">
        <f>VLOOKUP(F8149,ship,2,FALSE)</f>
        <v>2</v>
      </c>
      <c r="H8149" t="s">
        <v>3420</v>
      </c>
      <c r="I8149">
        <f>VLOOKUP(H8149,customer,2,FALSE)</f>
        <v>166</v>
      </c>
      <c r="J8149" t="s">
        <v>681</v>
      </c>
      <c r="K8149" t="s">
        <v>9</v>
      </c>
      <c r="L8149">
        <f>VLOOKUP(K8149,segment1,2,FALSE)</f>
        <v>1</v>
      </c>
      <c r="M8149" t="s">
        <v>3255</v>
      </c>
      <c r="N8149" t="s">
        <v>929</v>
      </c>
      <c r="O8149">
        <f>VLOOKUP(N8149,city,2,FALSE)</f>
        <v>128</v>
      </c>
      <c r="P8149" t="s">
        <v>165</v>
      </c>
      <c r="Q8149">
        <f>VLOOKUP(P8149,state,2,FALSE)</f>
        <v>18</v>
      </c>
      <c r="R8149">
        <v>24153</v>
      </c>
      <c r="S8149" t="s">
        <v>12</v>
      </c>
      <c r="T8149" s="10">
        <f>VLOOKUP(S8149,region,2,FALSE)</f>
        <v>1</v>
      </c>
      <c r="U8149" t="s">
        <v>4143</v>
      </c>
      <c r="V8149" t="s">
        <v>22</v>
      </c>
      <c r="W8149">
        <v>4075</v>
      </c>
      <c r="X8149">
        <f>VLOOKUP(V8149,category,2,FALSE)</f>
        <v>2</v>
      </c>
      <c r="Y8149" t="s">
        <v>45</v>
      </c>
      <c r="Z8149">
        <f>VLOOKUP(Y8149,subcategory,2,FALSE)</f>
        <v>11</v>
      </c>
      <c r="AA8149" t="s">
        <v>5921</v>
      </c>
      <c r="AB8149">
        <v>49.12</v>
      </c>
      <c r="AC8149">
        <v>4</v>
      </c>
      <c r="AD8149">
        <v>0</v>
      </c>
      <c r="AE8149" s="4">
        <v>23.086399999999998</v>
      </c>
    </row>
    <row r="8150" spans="1:31" x14ac:dyDescent="0.3">
      <c r="A8150" s="2">
        <v>8149</v>
      </c>
      <c r="B8150" t="s">
        <v>8979</v>
      </c>
      <c r="C8150">
        <f>VLOOKUP(B8150,order,2,FALSE)</f>
        <v>4035</v>
      </c>
      <c r="D8150" s="3">
        <v>42731</v>
      </c>
      <c r="E8150" s="3">
        <v>42735</v>
      </c>
      <c r="F8150" t="s">
        <v>25</v>
      </c>
      <c r="G8150" s="10">
        <f>VLOOKUP(F8150,ship,2,FALSE)</f>
        <v>2</v>
      </c>
      <c r="H8150" t="s">
        <v>3925</v>
      </c>
      <c r="I8150">
        <f>VLOOKUP(H8150,customer,2,FALSE)</f>
        <v>671</v>
      </c>
      <c r="J8150" t="s">
        <v>2521</v>
      </c>
      <c r="K8150" t="s">
        <v>52</v>
      </c>
      <c r="L8150">
        <f>VLOOKUP(K8150,segment1,2,FALSE)</f>
        <v>3</v>
      </c>
      <c r="M8150" t="s">
        <v>3255</v>
      </c>
      <c r="N8150" t="s">
        <v>1183</v>
      </c>
      <c r="O8150">
        <f>VLOOKUP(N8150,city,2,FALSE)</f>
        <v>158</v>
      </c>
      <c r="P8150" t="s">
        <v>20</v>
      </c>
      <c r="Q8150">
        <f>VLOOKUP(P8150,state,2,FALSE)</f>
        <v>2</v>
      </c>
      <c r="R8150">
        <v>92704</v>
      </c>
      <c r="S8150" t="s">
        <v>21</v>
      </c>
      <c r="T8150" s="10">
        <f>VLOOKUP(S8150,region,2,FALSE)</f>
        <v>2</v>
      </c>
      <c r="U8150" t="s">
        <v>4834</v>
      </c>
      <c r="V8150" t="s">
        <v>22</v>
      </c>
      <c r="W8150">
        <f>VLOOKUP(U8150,product,2,FALSE)</f>
        <v>746</v>
      </c>
      <c r="X8150">
        <f>VLOOKUP(V8150,category,2,FALSE)</f>
        <v>2</v>
      </c>
      <c r="Y8150" t="s">
        <v>23</v>
      </c>
      <c r="Z8150">
        <f>VLOOKUP(Y8150,subcategory,2,FALSE)</f>
        <v>3</v>
      </c>
      <c r="AA8150" t="s">
        <v>1540</v>
      </c>
      <c r="AB8150">
        <v>20.16</v>
      </c>
      <c r="AC8150">
        <v>7</v>
      </c>
      <c r="AD8150">
        <v>0</v>
      </c>
      <c r="AE8150" s="4">
        <v>9.8783999999999992</v>
      </c>
    </row>
    <row r="8151" spans="1:31" x14ac:dyDescent="0.3">
      <c r="A8151" s="2">
        <v>8150</v>
      </c>
      <c r="B8151" t="s">
        <v>6703</v>
      </c>
      <c r="C8151">
        <f>VLOOKUP(B8151,order,2,FALSE)</f>
        <v>4036</v>
      </c>
      <c r="D8151" s="3">
        <v>41665</v>
      </c>
      <c r="E8151" s="3">
        <v>41668</v>
      </c>
      <c r="F8151" t="s">
        <v>97</v>
      </c>
      <c r="G8151" s="10">
        <f>VLOOKUP(F8151,ship,2,FALSE)</f>
        <v>3</v>
      </c>
      <c r="H8151" t="s">
        <v>3917</v>
      </c>
      <c r="I8151">
        <f>VLOOKUP(H8151,customer,2,FALSE)</f>
        <v>663</v>
      </c>
      <c r="J8151" t="s">
        <v>2486</v>
      </c>
      <c r="K8151" t="s">
        <v>18</v>
      </c>
      <c r="L8151">
        <f>VLOOKUP(K8151,segment1,2,FALSE)</f>
        <v>2</v>
      </c>
      <c r="M8151" t="s">
        <v>3255</v>
      </c>
      <c r="N8151" t="s">
        <v>3163</v>
      </c>
      <c r="O8151">
        <f>VLOOKUP(N8151,city,2,FALSE)</f>
        <v>504</v>
      </c>
      <c r="P8151" t="s">
        <v>2252</v>
      </c>
      <c r="Q8151">
        <f>VLOOKUP(P8151,state,2,FALSE)</f>
        <v>45</v>
      </c>
      <c r="R8151">
        <v>57701</v>
      </c>
      <c r="S8151" t="s">
        <v>55</v>
      </c>
      <c r="T8151" s="10">
        <f>VLOOKUP(S8151,region,2,FALSE)</f>
        <v>3</v>
      </c>
      <c r="U8151" t="s">
        <v>5035</v>
      </c>
      <c r="V8151" t="s">
        <v>22</v>
      </c>
      <c r="W8151">
        <v>4076</v>
      </c>
      <c r="X8151">
        <f>VLOOKUP(V8151,category,2,FALSE)</f>
        <v>2</v>
      </c>
      <c r="Y8151" t="s">
        <v>3231</v>
      </c>
      <c r="Z8151">
        <f>VLOOKUP(Y8151,subcategory,2,FALSE)</f>
        <v>9</v>
      </c>
      <c r="AA8151" t="s">
        <v>2651</v>
      </c>
      <c r="AB8151">
        <v>10.68</v>
      </c>
      <c r="AC8151">
        <v>2</v>
      </c>
      <c r="AD8151">
        <v>0</v>
      </c>
      <c r="AE8151" s="4">
        <v>5.0195999999999996</v>
      </c>
    </row>
    <row r="8152" spans="1:31" x14ac:dyDescent="0.3">
      <c r="A8152" s="2">
        <v>8151</v>
      </c>
      <c r="B8152" t="s">
        <v>6703</v>
      </c>
      <c r="C8152">
        <f>VLOOKUP(B8152,order,2,FALSE)</f>
        <v>4036</v>
      </c>
      <c r="D8152" s="3">
        <v>41665</v>
      </c>
      <c r="E8152" s="3">
        <v>41668</v>
      </c>
      <c r="F8152" t="s">
        <v>97</v>
      </c>
      <c r="G8152" s="10">
        <f>VLOOKUP(F8152,ship,2,FALSE)</f>
        <v>3</v>
      </c>
      <c r="H8152" t="s">
        <v>3917</v>
      </c>
      <c r="I8152">
        <f>VLOOKUP(H8152,customer,2,FALSE)</f>
        <v>663</v>
      </c>
      <c r="J8152" t="s">
        <v>2486</v>
      </c>
      <c r="K8152" t="s">
        <v>18</v>
      </c>
      <c r="L8152">
        <f>VLOOKUP(K8152,segment1,2,FALSE)</f>
        <v>2</v>
      </c>
      <c r="M8152" t="s">
        <v>3255</v>
      </c>
      <c r="N8152" t="s">
        <v>3163</v>
      </c>
      <c r="O8152">
        <f>VLOOKUP(N8152,city,2,FALSE)</f>
        <v>504</v>
      </c>
      <c r="P8152" t="s">
        <v>2252</v>
      </c>
      <c r="Q8152">
        <f>VLOOKUP(P8152,state,2,FALSE)</f>
        <v>45</v>
      </c>
      <c r="R8152">
        <v>57701</v>
      </c>
      <c r="S8152" t="s">
        <v>55</v>
      </c>
      <c r="T8152" s="10">
        <f>VLOOKUP(S8152,region,2,FALSE)</f>
        <v>3</v>
      </c>
      <c r="U8152" t="s">
        <v>4724</v>
      </c>
      <c r="V8152" t="s">
        <v>13</v>
      </c>
      <c r="W8152">
        <f>VLOOKUP(U8152,product,2,FALSE)</f>
        <v>632</v>
      </c>
      <c r="X8152">
        <f>VLOOKUP(V8152,category,2,FALSE)</f>
        <v>1</v>
      </c>
      <c r="Y8152" t="s">
        <v>14</v>
      </c>
      <c r="Z8152">
        <f>VLOOKUP(Y8152,subcategory,2,FALSE)</f>
        <v>1</v>
      </c>
      <c r="AA8152" t="s">
        <v>1150</v>
      </c>
      <c r="AB8152">
        <v>141.96</v>
      </c>
      <c r="AC8152">
        <v>2</v>
      </c>
      <c r="AD8152">
        <v>0</v>
      </c>
      <c r="AE8152" s="4">
        <v>39.748800000000003</v>
      </c>
    </row>
    <row r="8153" spans="1:31" x14ac:dyDescent="0.3">
      <c r="A8153" s="2">
        <v>8152</v>
      </c>
      <c r="B8153" t="s">
        <v>10616</v>
      </c>
      <c r="C8153">
        <f>VLOOKUP(B8153,order,2,FALSE)</f>
        <v>4037</v>
      </c>
      <c r="D8153" s="3">
        <v>42817</v>
      </c>
      <c r="E8153" s="3">
        <v>42819</v>
      </c>
      <c r="F8153" t="s">
        <v>97</v>
      </c>
      <c r="G8153" s="10">
        <f>VLOOKUP(F8153,ship,2,FALSE)</f>
        <v>3</v>
      </c>
      <c r="H8153" t="s">
        <v>3436</v>
      </c>
      <c r="I8153">
        <f>VLOOKUP(H8153,customer,2,FALSE)</f>
        <v>182</v>
      </c>
      <c r="J8153" t="s">
        <v>745</v>
      </c>
      <c r="K8153" t="s">
        <v>9</v>
      </c>
      <c r="L8153">
        <f>VLOOKUP(K8153,segment1,2,FALSE)</f>
        <v>1</v>
      </c>
      <c r="M8153" t="s">
        <v>3255</v>
      </c>
      <c r="N8153" t="s">
        <v>48</v>
      </c>
      <c r="O8153">
        <f>VLOOKUP(N8153,city,2,FALSE)</f>
        <v>5</v>
      </c>
      <c r="P8153" t="s">
        <v>49</v>
      </c>
      <c r="Q8153">
        <f>VLOOKUP(P8153,state,2,FALSE)</f>
        <v>5</v>
      </c>
      <c r="R8153">
        <v>98115</v>
      </c>
      <c r="S8153" t="s">
        <v>21</v>
      </c>
      <c r="T8153" s="10">
        <f>VLOOKUP(S8153,region,2,FALSE)</f>
        <v>2</v>
      </c>
      <c r="U8153" t="s">
        <v>4810</v>
      </c>
      <c r="V8153" t="s">
        <v>22</v>
      </c>
      <c r="W8153">
        <v>4077</v>
      </c>
      <c r="X8153">
        <f>VLOOKUP(V8153,category,2,FALSE)</f>
        <v>2</v>
      </c>
      <c r="Y8153" t="s">
        <v>3227</v>
      </c>
      <c r="Z8153">
        <f>VLOOKUP(Y8153,subcategory,2,FALSE)</f>
        <v>5</v>
      </c>
      <c r="AA8153" t="s">
        <v>65</v>
      </c>
      <c r="AB8153">
        <v>32.479999999999997</v>
      </c>
      <c r="AC8153">
        <v>2</v>
      </c>
      <c r="AD8153">
        <v>0</v>
      </c>
      <c r="AE8153" s="4">
        <v>4.8719999999999999</v>
      </c>
    </row>
    <row r="8154" spans="1:31" x14ac:dyDescent="0.3">
      <c r="A8154" s="2">
        <v>8153</v>
      </c>
      <c r="B8154" t="s">
        <v>10616</v>
      </c>
      <c r="C8154">
        <f>VLOOKUP(B8154,order,2,FALSE)</f>
        <v>4037</v>
      </c>
      <c r="D8154" s="3">
        <v>42817</v>
      </c>
      <c r="E8154" s="3">
        <v>42819</v>
      </c>
      <c r="F8154" t="s">
        <v>97</v>
      </c>
      <c r="G8154" s="10">
        <f>VLOOKUP(F8154,ship,2,FALSE)</f>
        <v>3</v>
      </c>
      <c r="H8154" t="s">
        <v>3436</v>
      </c>
      <c r="I8154">
        <f>VLOOKUP(H8154,customer,2,FALSE)</f>
        <v>182</v>
      </c>
      <c r="J8154" t="s">
        <v>745</v>
      </c>
      <c r="K8154" t="s">
        <v>9</v>
      </c>
      <c r="L8154">
        <f>VLOOKUP(K8154,segment1,2,FALSE)</f>
        <v>1</v>
      </c>
      <c r="M8154" t="s">
        <v>3255</v>
      </c>
      <c r="N8154" t="s">
        <v>48</v>
      </c>
      <c r="O8154">
        <f>VLOOKUP(N8154,city,2,FALSE)</f>
        <v>5</v>
      </c>
      <c r="P8154" t="s">
        <v>49</v>
      </c>
      <c r="Q8154">
        <f>VLOOKUP(P8154,state,2,FALSE)</f>
        <v>5</v>
      </c>
      <c r="R8154">
        <v>98115</v>
      </c>
      <c r="S8154" t="s">
        <v>21</v>
      </c>
      <c r="T8154" s="10">
        <f>VLOOKUP(S8154,region,2,FALSE)</f>
        <v>2</v>
      </c>
      <c r="U8154" t="s">
        <v>4580</v>
      </c>
      <c r="V8154" t="s">
        <v>22</v>
      </c>
      <c r="W8154">
        <f>VLOOKUP(U8154,product,2,FALSE)</f>
        <v>482</v>
      </c>
      <c r="X8154">
        <f>VLOOKUP(V8154,category,2,FALSE)</f>
        <v>2</v>
      </c>
      <c r="Y8154" t="s">
        <v>45</v>
      </c>
      <c r="Z8154">
        <f>VLOOKUP(Y8154,subcategory,2,FALSE)</f>
        <v>11</v>
      </c>
      <c r="AA8154" t="s">
        <v>3077</v>
      </c>
      <c r="AB8154">
        <v>20.04</v>
      </c>
      <c r="AC8154">
        <v>3</v>
      </c>
      <c r="AD8154">
        <v>0</v>
      </c>
      <c r="AE8154" s="4">
        <v>9.6191999999999993</v>
      </c>
    </row>
    <row r="8155" spans="1:31" x14ac:dyDescent="0.3">
      <c r="A8155" s="2">
        <v>8154</v>
      </c>
      <c r="B8155" t="s">
        <v>10616</v>
      </c>
      <c r="C8155">
        <f>VLOOKUP(B8155,order,2,FALSE)</f>
        <v>4037</v>
      </c>
      <c r="D8155" s="3">
        <v>42817</v>
      </c>
      <c r="E8155" s="3">
        <v>42819</v>
      </c>
      <c r="F8155" t="s">
        <v>97</v>
      </c>
      <c r="G8155" s="10">
        <f>VLOOKUP(F8155,ship,2,FALSE)</f>
        <v>3</v>
      </c>
      <c r="H8155" t="s">
        <v>3436</v>
      </c>
      <c r="I8155">
        <f>VLOOKUP(H8155,customer,2,FALSE)</f>
        <v>182</v>
      </c>
      <c r="J8155" t="s">
        <v>745</v>
      </c>
      <c r="K8155" t="s">
        <v>9</v>
      </c>
      <c r="L8155">
        <f>VLOOKUP(K8155,segment1,2,FALSE)</f>
        <v>1</v>
      </c>
      <c r="M8155" t="s">
        <v>3255</v>
      </c>
      <c r="N8155" t="s">
        <v>48</v>
      </c>
      <c r="O8155">
        <f>VLOOKUP(N8155,city,2,FALSE)</f>
        <v>5</v>
      </c>
      <c r="P8155" t="s">
        <v>49</v>
      </c>
      <c r="Q8155">
        <f>VLOOKUP(P8155,state,2,FALSE)</f>
        <v>5</v>
      </c>
      <c r="R8155">
        <v>98115</v>
      </c>
      <c r="S8155" t="s">
        <v>21</v>
      </c>
      <c r="T8155" s="10">
        <f>VLOOKUP(S8155,region,2,FALSE)</f>
        <v>2</v>
      </c>
      <c r="U8155" t="s">
        <v>5457</v>
      </c>
      <c r="V8155" t="s">
        <v>35</v>
      </c>
      <c r="W8155">
        <v>4078</v>
      </c>
      <c r="X8155">
        <f>VLOOKUP(V8155,category,2,FALSE)</f>
        <v>3</v>
      </c>
      <c r="Y8155" t="s">
        <v>3236</v>
      </c>
      <c r="Z8155">
        <f>VLOOKUP(Y8155,subcategory,2,FALSE)</f>
        <v>17</v>
      </c>
      <c r="AA8155" t="s">
        <v>1710</v>
      </c>
      <c r="AB8155">
        <v>13999.96</v>
      </c>
      <c r="AC8155">
        <v>4</v>
      </c>
      <c r="AD8155">
        <v>0</v>
      </c>
      <c r="AE8155" s="4">
        <v>6719.9807999999994</v>
      </c>
    </row>
    <row r="8156" spans="1:31" x14ac:dyDescent="0.3">
      <c r="A8156" s="2">
        <v>8155</v>
      </c>
      <c r="B8156" t="s">
        <v>10617</v>
      </c>
      <c r="C8156">
        <f>VLOOKUP(B8156,order,2,FALSE)</f>
        <v>4038</v>
      </c>
      <c r="D8156" s="3">
        <v>42814</v>
      </c>
      <c r="E8156" s="3">
        <v>42818</v>
      </c>
      <c r="F8156" t="s">
        <v>25</v>
      </c>
      <c r="G8156" s="10">
        <f>VLOOKUP(F8156,ship,2,FALSE)</f>
        <v>2</v>
      </c>
      <c r="H8156" t="s">
        <v>3997</v>
      </c>
      <c r="I8156">
        <f>VLOOKUP(H8156,customer,2,FALSE)</f>
        <v>743</v>
      </c>
      <c r="J8156" t="s">
        <v>2842</v>
      </c>
      <c r="K8156" t="s">
        <v>9</v>
      </c>
      <c r="L8156">
        <f>VLOOKUP(K8156,segment1,2,FALSE)</f>
        <v>1</v>
      </c>
      <c r="M8156" t="s">
        <v>3255</v>
      </c>
      <c r="N8156" t="s">
        <v>1636</v>
      </c>
      <c r="O8156">
        <f>VLOOKUP(N8156,city,2,FALSE)</f>
        <v>210</v>
      </c>
      <c r="P8156" t="s">
        <v>367</v>
      </c>
      <c r="Q8156">
        <f>VLOOKUP(P8156,state,2,FALSE)</f>
        <v>30</v>
      </c>
      <c r="R8156">
        <v>6457</v>
      </c>
      <c r="S8156" t="s">
        <v>79</v>
      </c>
      <c r="T8156" s="10">
        <f>VLOOKUP(S8156,region,2,FALSE)</f>
        <v>4</v>
      </c>
      <c r="U8156" t="s">
        <v>5277</v>
      </c>
      <c r="V8156" t="s">
        <v>35</v>
      </c>
      <c r="W8156">
        <f>VLOOKUP(U8156,product,2,FALSE)</f>
        <v>1201</v>
      </c>
      <c r="X8156">
        <f>VLOOKUP(V8156,category,2,FALSE)</f>
        <v>3</v>
      </c>
      <c r="Y8156" t="s">
        <v>3232</v>
      </c>
      <c r="Z8156">
        <f>VLOOKUP(Y8156,subcategory,2,FALSE)</f>
        <v>12</v>
      </c>
      <c r="AA8156" t="s">
        <v>637</v>
      </c>
      <c r="AB8156">
        <v>238</v>
      </c>
      <c r="AC8156">
        <v>2</v>
      </c>
      <c r="AD8156">
        <v>0</v>
      </c>
      <c r="AE8156" s="4">
        <v>38.080000000000013</v>
      </c>
    </row>
    <row r="8157" spans="1:31" x14ac:dyDescent="0.3">
      <c r="A8157" s="2">
        <v>8156</v>
      </c>
      <c r="B8157" t="s">
        <v>10617</v>
      </c>
      <c r="C8157">
        <f>VLOOKUP(B8157,order,2,FALSE)</f>
        <v>4038</v>
      </c>
      <c r="D8157" s="3">
        <v>42814</v>
      </c>
      <c r="E8157" s="3">
        <v>42818</v>
      </c>
      <c r="F8157" t="s">
        <v>25</v>
      </c>
      <c r="G8157" s="10">
        <f>VLOOKUP(F8157,ship,2,FALSE)</f>
        <v>2</v>
      </c>
      <c r="H8157" t="s">
        <v>3997</v>
      </c>
      <c r="I8157">
        <f>VLOOKUP(H8157,customer,2,FALSE)</f>
        <v>743</v>
      </c>
      <c r="J8157" t="s">
        <v>2842</v>
      </c>
      <c r="K8157" t="s">
        <v>9</v>
      </c>
      <c r="L8157">
        <f>VLOOKUP(K8157,segment1,2,FALSE)</f>
        <v>1</v>
      </c>
      <c r="M8157" t="s">
        <v>3255</v>
      </c>
      <c r="N8157" t="s">
        <v>1636</v>
      </c>
      <c r="O8157">
        <f>VLOOKUP(N8157,city,2,FALSE)</f>
        <v>210</v>
      </c>
      <c r="P8157" t="s">
        <v>367</v>
      </c>
      <c r="Q8157">
        <f>VLOOKUP(P8157,state,2,FALSE)</f>
        <v>30</v>
      </c>
      <c r="R8157">
        <v>6457</v>
      </c>
      <c r="S8157" t="s">
        <v>79</v>
      </c>
      <c r="T8157" s="10">
        <f>VLOOKUP(S8157,region,2,FALSE)</f>
        <v>4</v>
      </c>
      <c r="U8157" t="s">
        <v>5114</v>
      </c>
      <c r="V8157" t="s">
        <v>22</v>
      </c>
      <c r="W8157">
        <v>4079</v>
      </c>
      <c r="X8157">
        <f>VLOOKUP(V8157,category,2,FALSE)</f>
        <v>2</v>
      </c>
      <c r="Y8157" t="s">
        <v>45</v>
      </c>
      <c r="Z8157">
        <f>VLOOKUP(Y8157,subcategory,2,FALSE)</f>
        <v>11</v>
      </c>
      <c r="AA8157" t="s">
        <v>1982</v>
      </c>
      <c r="AB8157">
        <v>61.96</v>
      </c>
      <c r="AC8157">
        <v>2</v>
      </c>
      <c r="AD8157">
        <v>0</v>
      </c>
      <c r="AE8157" s="4">
        <v>27.881999999999998</v>
      </c>
    </row>
    <row r="8158" spans="1:31" x14ac:dyDescent="0.3">
      <c r="A8158" s="2">
        <v>8157</v>
      </c>
      <c r="B8158" t="s">
        <v>8980</v>
      </c>
      <c r="C8158">
        <f>VLOOKUP(B8158,order,2,FALSE)</f>
        <v>4039</v>
      </c>
      <c r="D8158" s="3">
        <v>42647</v>
      </c>
      <c r="E8158" s="3">
        <v>42652</v>
      </c>
      <c r="F8158" t="s">
        <v>25</v>
      </c>
      <c r="G8158" s="10">
        <f>VLOOKUP(F8158,ship,2,FALSE)</f>
        <v>2</v>
      </c>
      <c r="H8158" t="s">
        <v>3489</v>
      </c>
      <c r="I8158">
        <f>VLOOKUP(H8158,customer,2,FALSE)</f>
        <v>235</v>
      </c>
      <c r="J8158" t="s">
        <v>933</v>
      </c>
      <c r="K8158" t="s">
        <v>9</v>
      </c>
      <c r="L8158">
        <f>VLOOKUP(K8158,segment1,2,FALSE)</f>
        <v>1</v>
      </c>
      <c r="M8158" t="s">
        <v>3255</v>
      </c>
      <c r="N8158" t="s">
        <v>1940</v>
      </c>
      <c r="O8158">
        <f>VLOOKUP(N8158,city,2,FALSE)</f>
        <v>249</v>
      </c>
      <c r="P8158" t="s">
        <v>1255</v>
      </c>
      <c r="Q8158">
        <f>VLOOKUP(P8158,state,2,FALSE)</f>
        <v>40</v>
      </c>
      <c r="R8158">
        <v>21215</v>
      </c>
      <c r="S8158" t="s">
        <v>79</v>
      </c>
      <c r="T8158" s="10">
        <f>VLOOKUP(S8158,region,2,FALSE)</f>
        <v>4</v>
      </c>
      <c r="U8158" t="s">
        <v>5059</v>
      </c>
      <c r="V8158" t="s">
        <v>13</v>
      </c>
      <c r="W8158">
        <f>VLOOKUP(U8158,product,2,FALSE)</f>
        <v>976</v>
      </c>
      <c r="X8158">
        <f>VLOOKUP(V8158,category,2,FALSE)</f>
        <v>1</v>
      </c>
      <c r="Y8158" t="s">
        <v>29</v>
      </c>
      <c r="Z8158">
        <f>VLOOKUP(Y8158,subcategory,2,FALSE)</f>
        <v>4</v>
      </c>
      <c r="AA8158" t="s">
        <v>1087</v>
      </c>
      <c r="AB8158">
        <v>239.37199999999996</v>
      </c>
      <c r="AC8158">
        <v>2</v>
      </c>
      <c r="AD8158">
        <v>0.3</v>
      </c>
      <c r="AE8158" s="4">
        <v>-23.93719999999999</v>
      </c>
    </row>
    <row r="8159" spans="1:31" x14ac:dyDescent="0.3">
      <c r="A8159" s="2">
        <v>8158</v>
      </c>
      <c r="B8159" t="s">
        <v>8981</v>
      </c>
      <c r="C8159">
        <f>VLOOKUP(B8159,order,2,FALSE)</f>
        <v>4040</v>
      </c>
      <c r="D8159" s="3">
        <v>42692</v>
      </c>
      <c r="E8159" s="3">
        <v>42696</v>
      </c>
      <c r="F8159" t="s">
        <v>25</v>
      </c>
      <c r="G8159" s="10">
        <f>VLOOKUP(F8159,ship,2,FALSE)</f>
        <v>2</v>
      </c>
      <c r="H8159" t="s">
        <v>3565</v>
      </c>
      <c r="I8159">
        <f>VLOOKUP(H8159,customer,2,FALSE)</f>
        <v>311</v>
      </c>
      <c r="J8159" t="s">
        <v>1193</v>
      </c>
      <c r="K8159" t="s">
        <v>9</v>
      </c>
      <c r="L8159">
        <f>VLOOKUP(K8159,segment1,2,FALSE)</f>
        <v>1</v>
      </c>
      <c r="M8159" t="s">
        <v>3255</v>
      </c>
      <c r="N8159" t="s">
        <v>466</v>
      </c>
      <c r="O8159">
        <f>VLOOKUP(N8159,city,2,FALSE)</f>
        <v>71</v>
      </c>
      <c r="P8159" t="s">
        <v>20</v>
      </c>
      <c r="Q8159">
        <f>VLOOKUP(P8159,state,2,FALSE)</f>
        <v>2</v>
      </c>
      <c r="R8159">
        <v>92105</v>
      </c>
      <c r="S8159" t="s">
        <v>21</v>
      </c>
      <c r="T8159" s="10">
        <f>VLOOKUP(S8159,region,2,FALSE)</f>
        <v>2</v>
      </c>
      <c r="U8159" t="s">
        <v>5277</v>
      </c>
      <c r="V8159" t="s">
        <v>35</v>
      </c>
      <c r="W8159">
        <v>4080</v>
      </c>
      <c r="X8159">
        <f>VLOOKUP(V8159,category,2,FALSE)</f>
        <v>3</v>
      </c>
      <c r="Y8159" t="s">
        <v>3232</v>
      </c>
      <c r="Z8159">
        <f>VLOOKUP(Y8159,subcategory,2,FALSE)</f>
        <v>12</v>
      </c>
      <c r="AA8159" t="s">
        <v>637</v>
      </c>
      <c r="AB8159">
        <v>595</v>
      </c>
      <c r="AC8159">
        <v>5</v>
      </c>
      <c r="AD8159">
        <v>0</v>
      </c>
      <c r="AE8159" s="4">
        <v>95.200000000000031</v>
      </c>
    </row>
    <row r="8160" spans="1:31" x14ac:dyDescent="0.3">
      <c r="A8160" s="2">
        <v>8159</v>
      </c>
      <c r="B8160" t="s">
        <v>10618</v>
      </c>
      <c r="C8160">
        <f>VLOOKUP(B8160,order,2,FALSE)</f>
        <v>4041</v>
      </c>
      <c r="D8160" s="3">
        <v>43095</v>
      </c>
      <c r="E8160" s="3">
        <v>43101</v>
      </c>
      <c r="F8160" t="s">
        <v>25</v>
      </c>
      <c r="G8160" s="10">
        <f>VLOOKUP(F8160,ship,2,FALSE)</f>
        <v>2</v>
      </c>
      <c r="H8160" t="s">
        <v>3463</v>
      </c>
      <c r="I8160">
        <f>VLOOKUP(H8160,customer,2,FALSE)</f>
        <v>209</v>
      </c>
      <c r="J8160" t="s">
        <v>856</v>
      </c>
      <c r="K8160" t="s">
        <v>18</v>
      </c>
      <c r="L8160">
        <f>VLOOKUP(K8160,segment1,2,FALSE)</f>
        <v>2</v>
      </c>
      <c r="M8160" t="s">
        <v>3255</v>
      </c>
      <c r="N8160" t="s">
        <v>2714</v>
      </c>
      <c r="O8160">
        <f>VLOOKUP(N8160,city,2,FALSE)</f>
        <v>373</v>
      </c>
      <c r="P8160" t="s">
        <v>54</v>
      </c>
      <c r="Q8160">
        <f>VLOOKUP(P8160,state,2,FALSE)</f>
        <v>6</v>
      </c>
      <c r="R8160">
        <v>79762</v>
      </c>
      <c r="S8160" t="s">
        <v>55</v>
      </c>
      <c r="T8160" s="10">
        <f>VLOOKUP(S8160,region,2,FALSE)</f>
        <v>3</v>
      </c>
      <c r="U8160" t="s">
        <v>5358</v>
      </c>
      <c r="V8160" t="s">
        <v>22</v>
      </c>
      <c r="W8160">
        <f>VLOOKUP(U8160,product,2,FALSE)</f>
        <v>1284</v>
      </c>
      <c r="X8160">
        <f>VLOOKUP(V8160,category,2,FALSE)</f>
        <v>2</v>
      </c>
      <c r="Y8160" t="s">
        <v>45</v>
      </c>
      <c r="Z8160">
        <f>VLOOKUP(Y8160,subcategory,2,FALSE)</f>
        <v>11</v>
      </c>
      <c r="AA8160" t="s">
        <v>2504</v>
      </c>
      <c r="AB8160">
        <v>16.032</v>
      </c>
      <c r="AC8160">
        <v>3</v>
      </c>
      <c r="AD8160">
        <v>0.2</v>
      </c>
      <c r="AE8160" s="4">
        <v>5.6111999999999993</v>
      </c>
    </row>
    <row r="8161" spans="1:31" x14ac:dyDescent="0.3">
      <c r="A8161" s="2">
        <v>8160</v>
      </c>
      <c r="B8161" t="s">
        <v>8982</v>
      </c>
      <c r="C8161">
        <f>VLOOKUP(B8161,order,2,FALSE)</f>
        <v>4042</v>
      </c>
      <c r="D8161" s="3">
        <v>42438</v>
      </c>
      <c r="E8161" s="3">
        <v>42442</v>
      </c>
      <c r="F8161" t="s">
        <v>25</v>
      </c>
      <c r="G8161" s="10">
        <f>VLOOKUP(F8161,ship,2,FALSE)</f>
        <v>2</v>
      </c>
      <c r="H8161" t="s">
        <v>3301</v>
      </c>
      <c r="I8161">
        <f>VLOOKUP(H8161,customer,2,FALSE)</f>
        <v>47</v>
      </c>
      <c r="J8161" t="s">
        <v>220</v>
      </c>
      <c r="K8161" t="s">
        <v>52</v>
      </c>
      <c r="L8161">
        <f>VLOOKUP(K8161,segment1,2,FALSE)</f>
        <v>3</v>
      </c>
      <c r="M8161" t="s">
        <v>3255</v>
      </c>
      <c r="N8161" t="s">
        <v>3017</v>
      </c>
      <c r="O8161">
        <f>VLOOKUP(N8161,city,2,FALSE)</f>
        <v>452</v>
      </c>
      <c r="P8161" t="s">
        <v>367</v>
      </c>
      <c r="Q8161">
        <f>VLOOKUP(P8161,state,2,FALSE)</f>
        <v>30</v>
      </c>
      <c r="R8161">
        <v>6460</v>
      </c>
      <c r="S8161" t="s">
        <v>79</v>
      </c>
      <c r="T8161" s="10">
        <f>VLOOKUP(S8161,region,2,FALSE)</f>
        <v>4</v>
      </c>
      <c r="U8161" t="s">
        <v>4348</v>
      </c>
      <c r="V8161" t="s">
        <v>35</v>
      </c>
      <c r="W8161">
        <v>4081</v>
      </c>
      <c r="X8161">
        <f>VLOOKUP(V8161,category,2,FALSE)</f>
        <v>3</v>
      </c>
      <c r="Y8161" t="s">
        <v>3232</v>
      </c>
      <c r="Z8161">
        <f>VLOOKUP(Y8161,subcategory,2,FALSE)</f>
        <v>12</v>
      </c>
      <c r="AA8161" t="s">
        <v>801</v>
      </c>
      <c r="AB8161">
        <v>199.75</v>
      </c>
      <c r="AC8161">
        <v>5</v>
      </c>
      <c r="AD8161">
        <v>0</v>
      </c>
      <c r="AE8161" s="4">
        <v>87.890000000000015</v>
      </c>
    </row>
    <row r="8162" spans="1:31" x14ac:dyDescent="0.3">
      <c r="A8162" s="2">
        <v>8161</v>
      </c>
      <c r="B8162" t="s">
        <v>8983</v>
      </c>
      <c r="C8162">
        <f>VLOOKUP(B8162,order,2,FALSE)</f>
        <v>4043</v>
      </c>
      <c r="D8162" s="3">
        <v>42416</v>
      </c>
      <c r="E8162" s="3">
        <v>42420</v>
      </c>
      <c r="F8162" t="s">
        <v>25</v>
      </c>
      <c r="G8162" s="10">
        <f>VLOOKUP(F8162,ship,2,FALSE)</f>
        <v>2</v>
      </c>
      <c r="H8162" t="s">
        <v>3734</v>
      </c>
      <c r="I8162">
        <f>VLOOKUP(H8162,customer,2,FALSE)</f>
        <v>480</v>
      </c>
      <c r="J8162" t="s">
        <v>1761</v>
      </c>
      <c r="K8162" t="s">
        <v>9</v>
      </c>
      <c r="L8162">
        <f>VLOOKUP(K8162,segment1,2,FALSE)</f>
        <v>1</v>
      </c>
      <c r="M8162" t="s">
        <v>3255</v>
      </c>
      <c r="N8162" t="s">
        <v>532</v>
      </c>
      <c r="O8162">
        <f>VLOOKUP(N8162,city,2,FALSE)</f>
        <v>79</v>
      </c>
      <c r="P8162" t="s">
        <v>389</v>
      </c>
      <c r="Q8162">
        <f>VLOOKUP(P8162,state,2,FALSE)</f>
        <v>31</v>
      </c>
      <c r="R8162">
        <v>7109</v>
      </c>
      <c r="S8162" t="s">
        <v>79</v>
      </c>
      <c r="T8162" s="10">
        <f>VLOOKUP(S8162,region,2,FALSE)</f>
        <v>4</v>
      </c>
      <c r="U8162" t="s">
        <v>5814</v>
      </c>
      <c r="V8162" t="s">
        <v>13</v>
      </c>
      <c r="W8162">
        <f>VLOOKUP(U8162,product,2,FALSE)</f>
        <v>1757</v>
      </c>
      <c r="X8162">
        <f>VLOOKUP(V8162,category,2,FALSE)</f>
        <v>1</v>
      </c>
      <c r="Y8162" t="s">
        <v>3226</v>
      </c>
      <c r="Z8162">
        <f>VLOOKUP(Y8162,subcategory,2,FALSE)</f>
        <v>2</v>
      </c>
      <c r="AA8162" t="s">
        <v>3003</v>
      </c>
      <c r="AB8162">
        <v>227.96</v>
      </c>
      <c r="AC8162">
        <v>2</v>
      </c>
      <c r="AD8162">
        <v>0</v>
      </c>
      <c r="AE8162" s="4">
        <v>36.473600000000005</v>
      </c>
    </row>
    <row r="8163" spans="1:31" x14ac:dyDescent="0.3">
      <c r="A8163" s="2">
        <v>8162</v>
      </c>
      <c r="B8163" t="s">
        <v>7739</v>
      </c>
      <c r="C8163">
        <f>VLOOKUP(B8163,order,2,FALSE)</f>
        <v>4044</v>
      </c>
      <c r="D8163" s="3">
        <v>42275</v>
      </c>
      <c r="E8163" s="3">
        <v>42280</v>
      </c>
      <c r="F8163" t="s">
        <v>7</v>
      </c>
      <c r="G8163" s="10">
        <f>VLOOKUP(F8163,ship,2,FALSE)</f>
        <v>1</v>
      </c>
      <c r="H8163" t="s">
        <v>3625</v>
      </c>
      <c r="I8163">
        <f>VLOOKUP(H8163,customer,2,FALSE)</f>
        <v>371</v>
      </c>
      <c r="J8163" t="s">
        <v>1379</v>
      </c>
      <c r="K8163" t="s">
        <v>9</v>
      </c>
      <c r="L8163">
        <f>VLOOKUP(K8163,segment1,2,FALSE)</f>
        <v>1</v>
      </c>
      <c r="M8163" t="s">
        <v>3255</v>
      </c>
      <c r="N8163" t="s">
        <v>138</v>
      </c>
      <c r="O8163">
        <f>VLOOKUP(N8163,city,2,FALSE)</f>
        <v>21</v>
      </c>
      <c r="P8163" t="s">
        <v>139</v>
      </c>
      <c r="Q8163">
        <f>VLOOKUP(P8163,state,2,FALSE)</f>
        <v>16</v>
      </c>
      <c r="R8163">
        <v>10035</v>
      </c>
      <c r="S8163" t="s">
        <v>79</v>
      </c>
      <c r="T8163" s="10">
        <f>VLOOKUP(S8163,region,2,FALSE)</f>
        <v>4</v>
      </c>
      <c r="U8163" t="s">
        <v>4515</v>
      </c>
      <c r="V8163" t="s">
        <v>22</v>
      </c>
      <c r="W8163">
        <v>4082</v>
      </c>
      <c r="X8163">
        <f>VLOOKUP(V8163,category,2,FALSE)</f>
        <v>2</v>
      </c>
      <c r="Y8163" t="s">
        <v>38</v>
      </c>
      <c r="Z8163">
        <f>VLOOKUP(Y8163,subcategory,2,FALSE)</f>
        <v>10</v>
      </c>
      <c r="AA8163" t="s">
        <v>1514</v>
      </c>
      <c r="AB8163">
        <v>293.52</v>
      </c>
      <c r="AC8163">
        <v>6</v>
      </c>
      <c r="AD8163">
        <v>0</v>
      </c>
      <c r="AE8163" s="4">
        <v>76.315200000000004</v>
      </c>
    </row>
    <row r="8164" spans="1:31" x14ac:dyDescent="0.3">
      <c r="A8164" s="2">
        <v>8163</v>
      </c>
      <c r="B8164" t="s">
        <v>7739</v>
      </c>
      <c r="C8164">
        <f>VLOOKUP(B8164,order,2,FALSE)</f>
        <v>4044</v>
      </c>
      <c r="D8164" s="3">
        <v>42275</v>
      </c>
      <c r="E8164" s="3">
        <v>42280</v>
      </c>
      <c r="F8164" t="s">
        <v>7</v>
      </c>
      <c r="G8164" s="10">
        <f>VLOOKUP(F8164,ship,2,FALSE)</f>
        <v>1</v>
      </c>
      <c r="H8164" t="s">
        <v>3625</v>
      </c>
      <c r="I8164">
        <f>VLOOKUP(H8164,customer,2,FALSE)</f>
        <v>371</v>
      </c>
      <c r="J8164" t="s">
        <v>1379</v>
      </c>
      <c r="K8164" t="s">
        <v>9</v>
      </c>
      <c r="L8164">
        <f>VLOOKUP(K8164,segment1,2,FALSE)</f>
        <v>1</v>
      </c>
      <c r="M8164" t="s">
        <v>3255</v>
      </c>
      <c r="N8164" t="s">
        <v>138</v>
      </c>
      <c r="O8164">
        <f>VLOOKUP(N8164,city,2,FALSE)</f>
        <v>21</v>
      </c>
      <c r="P8164" t="s">
        <v>139</v>
      </c>
      <c r="Q8164">
        <f>VLOOKUP(P8164,state,2,FALSE)</f>
        <v>16</v>
      </c>
      <c r="R8164">
        <v>10035</v>
      </c>
      <c r="S8164" t="s">
        <v>79</v>
      </c>
      <c r="T8164" s="10">
        <f>VLOOKUP(S8164,region,2,FALSE)</f>
        <v>4</v>
      </c>
      <c r="U8164" t="s">
        <v>4452</v>
      </c>
      <c r="V8164" t="s">
        <v>35</v>
      </c>
      <c r="W8164">
        <f>VLOOKUP(U8164,product,2,FALSE)</f>
        <v>349</v>
      </c>
      <c r="X8164">
        <f>VLOOKUP(V8164,category,2,FALSE)</f>
        <v>3</v>
      </c>
      <c r="Y8164" t="s">
        <v>3230</v>
      </c>
      <c r="Z8164">
        <f>VLOOKUP(Y8164,subcategory,2,FALSE)</f>
        <v>8</v>
      </c>
      <c r="AA8164" t="s">
        <v>1270</v>
      </c>
      <c r="AB8164">
        <v>307.98</v>
      </c>
      <c r="AC8164">
        <v>2</v>
      </c>
      <c r="AD8164">
        <v>0</v>
      </c>
      <c r="AE8164" s="4">
        <v>89.314199999999971</v>
      </c>
    </row>
    <row r="8165" spans="1:31" x14ac:dyDescent="0.3">
      <c r="A8165" s="2">
        <v>8164</v>
      </c>
      <c r="B8165" t="s">
        <v>7740</v>
      </c>
      <c r="C8165">
        <f>VLOOKUP(B8165,order,2,FALSE)</f>
        <v>4045</v>
      </c>
      <c r="D8165" s="3">
        <v>42310</v>
      </c>
      <c r="E8165" s="3">
        <v>42314</v>
      </c>
      <c r="F8165" t="s">
        <v>25</v>
      </c>
      <c r="G8165" s="10">
        <f>VLOOKUP(F8165,ship,2,FALSE)</f>
        <v>2</v>
      </c>
      <c r="H8165" t="s">
        <v>3554</v>
      </c>
      <c r="I8165">
        <f>VLOOKUP(H8165,customer,2,FALSE)</f>
        <v>300</v>
      </c>
      <c r="J8165" t="s">
        <v>1154</v>
      </c>
      <c r="K8165" t="s">
        <v>9</v>
      </c>
      <c r="L8165">
        <f>VLOOKUP(K8165,segment1,2,FALSE)</f>
        <v>1</v>
      </c>
      <c r="M8165" t="s">
        <v>3255</v>
      </c>
      <c r="N8165" t="s">
        <v>466</v>
      </c>
      <c r="O8165">
        <f>VLOOKUP(N8165,city,2,FALSE)</f>
        <v>71</v>
      </c>
      <c r="P8165" t="s">
        <v>20</v>
      </c>
      <c r="Q8165">
        <f>VLOOKUP(P8165,state,2,FALSE)</f>
        <v>2</v>
      </c>
      <c r="R8165">
        <v>92105</v>
      </c>
      <c r="S8165" t="s">
        <v>21</v>
      </c>
      <c r="T8165" s="10">
        <f>VLOOKUP(S8165,region,2,FALSE)</f>
        <v>2</v>
      </c>
      <c r="U8165" t="s">
        <v>5441</v>
      </c>
      <c r="V8165" t="s">
        <v>13</v>
      </c>
      <c r="W8165">
        <v>4083</v>
      </c>
      <c r="X8165">
        <f>VLOOKUP(V8165,category,2,FALSE)</f>
        <v>1</v>
      </c>
      <c r="Y8165" t="s">
        <v>3228</v>
      </c>
      <c r="Z8165">
        <f>VLOOKUP(Y8165,subcategory,2,FALSE)</f>
        <v>6</v>
      </c>
      <c r="AA8165" t="s">
        <v>1251</v>
      </c>
      <c r="AB8165">
        <v>96.960000000000008</v>
      </c>
      <c r="AC8165">
        <v>6</v>
      </c>
      <c r="AD8165">
        <v>0</v>
      </c>
      <c r="AE8165" s="4">
        <v>33.935999999999993</v>
      </c>
    </row>
    <row r="8166" spans="1:31" x14ac:dyDescent="0.3">
      <c r="A8166" s="2">
        <v>8165</v>
      </c>
      <c r="B8166" t="s">
        <v>7740</v>
      </c>
      <c r="C8166">
        <f>VLOOKUP(B8166,order,2,FALSE)</f>
        <v>4045</v>
      </c>
      <c r="D8166" s="3">
        <v>42310</v>
      </c>
      <c r="E8166" s="3">
        <v>42314</v>
      </c>
      <c r="F8166" t="s">
        <v>25</v>
      </c>
      <c r="G8166" s="10">
        <f>VLOOKUP(F8166,ship,2,FALSE)</f>
        <v>2</v>
      </c>
      <c r="H8166" t="s">
        <v>3554</v>
      </c>
      <c r="I8166">
        <f>VLOOKUP(H8166,customer,2,FALSE)</f>
        <v>300</v>
      </c>
      <c r="J8166" t="s">
        <v>1154</v>
      </c>
      <c r="K8166" t="s">
        <v>9</v>
      </c>
      <c r="L8166">
        <f>VLOOKUP(K8166,segment1,2,FALSE)</f>
        <v>1</v>
      </c>
      <c r="M8166" t="s">
        <v>3255</v>
      </c>
      <c r="N8166" t="s">
        <v>466</v>
      </c>
      <c r="O8166">
        <f>VLOOKUP(N8166,city,2,FALSE)</f>
        <v>71</v>
      </c>
      <c r="P8166" t="s">
        <v>20</v>
      </c>
      <c r="Q8166">
        <f>VLOOKUP(P8166,state,2,FALSE)</f>
        <v>2</v>
      </c>
      <c r="R8166">
        <v>92105</v>
      </c>
      <c r="S8166" t="s">
        <v>21</v>
      </c>
      <c r="T8166" s="10">
        <f>VLOOKUP(S8166,region,2,FALSE)</f>
        <v>2</v>
      </c>
      <c r="U8166" t="s">
        <v>4407</v>
      </c>
      <c r="V8166" t="s">
        <v>22</v>
      </c>
      <c r="W8166">
        <f>VLOOKUP(U8166,product,2,FALSE)</f>
        <v>302</v>
      </c>
      <c r="X8166">
        <f>VLOOKUP(V8166,category,2,FALSE)</f>
        <v>2</v>
      </c>
      <c r="Y8166" t="s">
        <v>3231</v>
      </c>
      <c r="Z8166">
        <f>VLOOKUP(Y8166,subcategory,2,FALSE)</f>
        <v>9</v>
      </c>
      <c r="AA8166" t="s">
        <v>1189</v>
      </c>
      <c r="AB8166">
        <v>117.48800000000001</v>
      </c>
      <c r="AC8166">
        <v>7</v>
      </c>
      <c r="AD8166">
        <v>0.2</v>
      </c>
      <c r="AE8166" s="4">
        <v>41.120799999999988</v>
      </c>
    </row>
    <row r="8167" spans="1:31" x14ac:dyDescent="0.3">
      <c r="A8167" s="2">
        <v>8166</v>
      </c>
      <c r="B8167" t="s">
        <v>7740</v>
      </c>
      <c r="C8167">
        <f>VLOOKUP(B8167,order,2,FALSE)</f>
        <v>4045</v>
      </c>
      <c r="D8167" s="3">
        <v>42310</v>
      </c>
      <c r="E8167" s="3">
        <v>42314</v>
      </c>
      <c r="F8167" t="s">
        <v>25</v>
      </c>
      <c r="G8167" s="10">
        <f>VLOOKUP(F8167,ship,2,FALSE)</f>
        <v>2</v>
      </c>
      <c r="H8167" t="s">
        <v>3554</v>
      </c>
      <c r="I8167">
        <f>VLOOKUP(H8167,customer,2,FALSE)</f>
        <v>300</v>
      </c>
      <c r="J8167" t="s">
        <v>1154</v>
      </c>
      <c r="K8167" t="s">
        <v>9</v>
      </c>
      <c r="L8167">
        <f>VLOOKUP(K8167,segment1,2,FALSE)</f>
        <v>1</v>
      </c>
      <c r="M8167" t="s">
        <v>3255</v>
      </c>
      <c r="N8167" t="s">
        <v>466</v>
      </c>
      <c r="O8167">
        <f>VLOOKUP(N8167,city,2,FALSE)</f>
        <v>71</v>
      </c>
      <c r="P8167" t="s">
        <v>20</v>
      </c>
      <c r="Q8167">
        <f>VLOOKUP(P8167,state,2,FALSE)</f>
        <v>2</v>
      </c>
      <c r="R8167">
        <v>92105</v>
      </c>
      <c r="S8167" t="s">
        <v>21</v>
      </c>
      <c r="T8167" s="10">
        <f>VLOOKUP(S8167,region,2,FALSE)</f>
        <v>2</v>
      </c>
      <c r="U8167" t="s">
        <v>4684</v>
      </c>
      <c r="V8167" t="s">
        <v>22</v>
      </c>
      <c r="W8167">
        <v>4084</v>
      </c>
      <c r="X8167">
        <f>VLOOKUP(V8167,category,2,FALSE)</f>
        <v>2</v>
      </c>
      <c r="Y8167" t="s">
        <v>3231</v>
      </c>
      <c r="Z8167">
        <f>VLOOKUP(Y8167,subcategory,2,FALSE)</f>
        <v>9</v>
      </c>
      <c r="AA8167" t="s">
        <v>869</v>
      </c>
      <c r="AB8167">
        <v>11.952000000000002</v>
      </c>
      <c r="AC8167">
        <v>3</v>
      </c>
      <c r="AD8167">
        <v>0.2</v>
      </c>
      <c r="AE8167" s="4">
        <v>4.1832000000000003</v>
      </c>
    </row>
    <row r="8168" spans="1:31" x14ac:dyDescent="0.3">
      <c r="A8168" s="2">
        <v>8167</v>
      </c>
      <c r="B8168" t="s">
        <v>7740</v>
      </c>
      <c r="C8168">
        <f>VLOOKUP(B8168,order,2,FALSE)</f>
        <v>4045</v>
      </c>
      <c r="D8168" s="3">
        <v>42310</v>
      </c>
      <c r="E8168" s="3">
        <v>42314</v>
      </c>
      <c r="F8168" t="s">
        <v>25</v>
      </c>
      <c r="G8168" s="10">
        <f>VLOOKUP(F8168,ship,2,FALSE)</f>
        <v>2</v>
      </c>
      <c r="H8168" t="s">
        <v>3554</v>
      </c>
      <c r="I8168">
        <f>VLOOKUP(H8168,customer,2,FALSE)</f>
        <v>300</v>
      </c>
      <c r="J8168" t="s">
        <v>1154</v>
      </c>
      <c r="K8168" t="s">
        <v>9</v>
      </c>
      <c r="L8168">
        <f>VLOOKUP(K8168,segment1,2,FALSE)</f>
        <v>1</v>
      </c>
      <c r="M8168" t="s">
        <v>3255</v>
      </c>
      <c r="N8168" t="s">
        <v>466</v>
      </c>
      <c r="O8168">
        <f>VLOOKUP(N8168,city,2,FALSE)</f>
        <v>71</v>
      </c>
      <c r="P8168" t="s">
        <v>20</v>
      </c>
      <c r="Q8168">
        <f>VLOOKUP(P8168,state,2,FALSE)</f>
        <v>2</v>
      </c>
      <c r="R8168">
        <v>92105</v>
      </c>
      <c r="S8168" t="s">
        <v>21</v>
      </c>
      <c r="T8168" s="10">
        <f>VLOOKUP(S8168,region,2,FALSE)</f>
        <v>2</v>
      </c>
      <c r="U8168" t="s">
        <v>5442</v>
      </c>
      <c r="V8168" t="s">
        <v>13</v>
      </c>
      <c r="W8168">
        <f>VLOOKUP(U8168,product,2,FALSE)</f>
        <v>1374</v>
      </c>
      <c r="X8168">
        <f>VLOOKUP(V8168,category,2,FALSE)</f>
        <v>1</v>
      </c>
      <c r="Y8168" t="s">
        <v>14</v>
      </c>
      <c r="Z8168">
        <f>VLOOKUP(Y8168,subcategory,2,FALSE)</f>
        <v>1</v>
      </c>
      <c r="AA8168" t="s">
        <v>2012</v>
      </c>
      <c r="AB8168">
        <v>512.49900000000002</v>
      </c>
      <c r="AC8168">
        <v>3</v>
      </c>
      <c r="AD8168">
        <v>0.15</v>
      </c>
      <c r="AE8168" s="4">
        <v>-30.147000000000048</v>
      </c>
    </row>
    <row r="8169" spans="1:31" x14ac:dyDescent="0.3">
      <c r="A8169" s="2">
        <v>8168</v>
      </c>
      <c r="B8169" t="s">
        <v>8984</v>
      </c>
      <c r="C8169">
        <f>VLOOKUP(B8169,order,2,FALSE)</f>
        <v>4046</v>
      </c>
      <c r="D8169" s="3">
        <v>42582</v>
      </c>
      <c r="E8169" s="3">
        <v>42587</v>
      </c>
      <c r="F8169" t="s">
        <v>25</v>
      </c>
      <c r="G8169" s="10">
        <f>VLOOKUP(F8169,ship,2,FALSE)</f>
        <v>2</v>
      </c>
      <c r="H8169" t="s">
        <v>3961</v>
      </c>
      <c r="I8169">
        <f>VLOOKUP(H8169,customer,2,FALSE)</f>
        <v>707</v>
      </c>
      <c r="J8169" t="s">
        <v>2658</v>
      </c>
      <c r="K8169" t="s">
        <v>18</v>
      </c>
      <c r="L8169">
        <f>VLOOKUP(K8169,segment1,2,FALSE)</f>
        <v>2</v>
      </c>
      <c r="M8169" t="s">
        <v>3255</v>
      </c>
      <c r="N8169" t="s">
        <v>67</v>
      </c>
      <c r="O8169">
        <f>VLOOKUP(N8169,city,2,FALSE)</f>
        <v>9</v>
      </c>
      <c r="P8169" t="s">
        <v>20</v>
      </c>
      <c r="Q8169">
        <f>VLOOKUP(P8169,state,2,FALSE)</f>
        <v>2</v>
      </c>
      <c r="R8169">
        <v>94122</v>
      </c>
      <c r="S8169" t="s">
        <v>21</v>
      </c>
      <c r="T8169" s="10">
        <f>VLOOKUP(S8169,region,2,FALSE)</f>
        <v>2</v>
      </c>
      <c r="U8169" t="s">
        <v>4678</v>
      </c>
      <c r="V8169" t="s">
        <v>13</v>
      </c>
      <c r="W8169">
        <v>4085</v>
      </c>
      <c r="X8169">
        <f>VLOOKUP(V8169,category,2,FALSE)</f>
        <v>1</v>
      </c>
      <c r="Y8169" t="s">
        <v>29</v>
      </c>
      <c r="Z8169">
        <f>VLOOKUP(Y8169,subcategory,2,FALSE)</f>
        <v>4</v>
      </c>
      <c r="AA8169" t="s">
        <v>2543</v>
      </c>
      <c r="AB8169">
        <v>863.12800000000004</v>
      </c>
      <c r="AC8169">
        <v>7</v>
      </c>
      <c r="AD8169">
        <v>0.2</v>
      </c>
      <c r="AE8169" s="4">
        <v>-32.367300000000085</v>
      </c>
    </row>
    <row r="8170" spans="1:31" x14ac:dyDescent="0.3">
      <c r="A8170" s="2">
        <v>8169</v>
      </c>
      <c r="B8170" t="s">
        <v>10619</v>
      </c>
      <c r="C8170">
        <f>VLOOKUP(B8170,order,2,FALSE)</f>
        <v>4047</v>
      </c>
      <c r="D8170" s="3">
        <v>43045</v>
      </c>
      <c r="E8170" s="3">
        <v>43052</v>
      </c>
      <c r="F8170" t="s">
        <v>25</v>
      </c>
      <c r="G8170" s="10">
        <f>VLOOKUP(F8170,ship,2,FALSE)</f>
        <v>2</v>
      </c>
      <c r="H8170" t="s">
        <v>3399</v>
      </c>
      <c r="I8170">
        <f>VLOOKUP(H8170,customer,2,FALSE)</f>
        <v>145</v>
      </c>
      <c r="J8170" t="s">
        <v>604</v>
      </c>
      <c r="K8170" t="s">
        <v>52</v>
      </c>
      <c r="L8170">
        <f>VLOOKUP(K8170,segment1,2,FALSE)</f>
        <v>3</v>
      </c>
      <c r="M8170" t="s">
        <v>3255</v>
      </c>
      <c r="N8170" t="s">
        <v>48</v>
      </c>
      <c r="O8170">
        <f>VLOOKUP(N8170,city,2,FALSE)</f>
        <v>5</v>
      </c>
      <c r="P8170" t="s">
        <v>49</v>
      </c>
      <c r="Q8170">
        <f>VLOOKUP(P8170,state,2,FALSE)</f>
        <v>5</v>
      </c>
      <c r="R8170">
        <v>98105</v>
      </c>
      <c r="S8170" t="s">
        <v>21</v>
      </c>
      <c r="T8170" s="10">
        <f>VLOOKUP(S8170,region,2,FALSE)</f>
        <v>2</v>
      </c>
      <c r="U8170" t="s">
        <v>4415</v>
      </c>
      <c r="V8170" t="s">
        <v>13</v>
      </c>
      <c r="W8170">
        <f>VLOOKUP(U8170,product,2,FALSE)</f>
        <v>310</v>
      </c>
      <c r="X8170">
        <f>VLOOKUP(V8170,category,2,FALSE)</f>
        <v>1</v>
      </c>
      <c r="Y8170" t="s">
        <v>29</v>
      </c>
      <c r="Z8170">
        <f>VLOOKUP(Y8170,subcategory,2,FALSE)</f>
        <v>4</v>
      </c>
      <c r="AA8170" t="s">
        <v>644</v>
      </c>
      <c r="AB8170">
        <v>2036.8600000000001</v>
      </c>
      <c r="AC8170">
        <v>7</v>
      </c>
      <c r="AD8170">
        <v>0</v>
      </c>
      <c r="AE8170" s="4">
        <v>366.63479999999993</v>
      </c>
    </row>
    <row r="8171" spans="1:31" x14ac:dyDescent="0.3">
      <c r="A8171" s="2">
        <v>8170</v>
      </c>
      <c r="B8171" t="s">
        <v>10619</v>
      </c>
      <c r="C8171">
        <f>VLOOKUP(B8171,order,2,FALSE)</f>
        <v>4047</v>
      </c>
      <c r="D8171" s="3">
        <v>43045</v>
      </c>
      <c r="E8171" s="3">
        <v>43052</v>
      </c>
      <c r="F8171" t="s">
        <v>25</v>
      </c>
      <c r="G8171" s="10">
        <f>VLOOKUP(F8171,ship,2,FALSE)</f>
        <v>2</v>
      </c>
      <c r="H8171" t="s">
        <v>3399</v>
      </c>
      <c r="I8171">
        <f>VLOOKUP(H8171,customer,2,FALSE)</f>
        <v>145</v>
      </c>
      <c r="J8171" t="s">
        <v>604</v>
      </c>
      <c r="K8171" t="s">
        <v>52</v>
      </c>
      <c r="L8171">
        <f>VLOOKUP(K8171,segment1,2,FALSE)</f>
        <v>3</v>
      </c>
      <c r="M8171" t="s">
        <v>3255</v>
      </c>
      <c r="N8171" t="s">
        <v>48</v>
      </c>
      <c r="O8171">
        <f>VLOOKUP(N8171,city,2,FALSE)</f>
        <v>5</v>
      </c>
      <c r="P8171" t="s">
        <v>49</v>
      </c>
      <c r="Q8171">
        <f>VLOOKUP(P8171,state,2,FALSE)</f>
        <v>5</v>
      </c>
      <c r="R8171">
        <v>98105</v>
      </c>
      <c r="S8171" t="s">
        <v>21</v>
      </c>
      <c r="T8171" s="10">
        <f>VLOOKUP(S8171,region,2,FALSE)</f>
        <v>2</v>
      </c>
      <c r="U8171" t="s">
        <v>4405</v>
      </c>
      <c r="V8171" t="s">
        <v>13</v>
      </c>
      <c r="W8171">
        <v>4086</v>
      </c>
      <c r="X8171">
        <f>VLOOKUP(V8171,category,2,FALSE)</f>
        <v>1</v>
      </c>
      <c r="Y8171" t="s">
        <v>3226</v>
      </c>
      <c r="Z8171">
        <f>VLOOKUP(Y8171,subcategory,2,FALSE)</f>
        <v>2</v>
      </c>
      <c r="AA8171" t="s">
        <v>553</v>
      </c>
      <c r="AB8171">
        <v>449.56800000000004</v>
      </c>
      <c r="AC8171">
        <v>2</v>
      </c>
      <c r="AD8171">
        <v>0.2</v>
      </c>
      <c r="AE8171" s="4">
        <v>-73.054800000000071</v>
      </c>
    </row>
    <row r="8172" spans="1:31" x14ac:dyDescent="0.3">
      <c r="A8172" s="2">
        <v>8171</v>
      </c>
      <c r="B8172" t="s">
        <v>10619</v>
      </c>
      <c r="C8172">
        <f>VLOOKUP(B8172,order,2,FALSE)</f>
        <v>4047</v>
      </c>
      <c r="D8172" s="3">
        <v>43045</v>
      </c>
      <c r="E8172" s="3">
        <v>43052</v>
      </c>
      <c r="F8172" t="s">
        <v>25</v>
      </c>
      <c r="G8172" s="10">
        <f>VLOOKUP(F8172,ship,2,FALSE)</f>
        <v>2</v>
      </c>
      <c r="H8172" t="s">
        <v>3399</v>
      </c>
      <c r="I8172">
        <f>VLOOKUP(H8172,customer,2,FALSE)</f>
        <v>145</v>
      </c>
      <c r="J8172" t="s">
        <v>604</v>
      </c>
      <c r="K8172" t="s">
        <v>52</v>
      </c>
      <c r="L8172">
        <f>VLOOKUP(K8172,segment1,2,FALSE)</f>
        <v>3</v>
      </c>
      <c r="M8172" t="s">
        <v>3255</v>
      </c>
      <c r="N8172" t="s">
        <v>48</v>
      </c>
      <c r="O8172">
        <f>VLOOKUP(N8172,city,2,FALSE)</f>
        <v>5</v>
      </c>
      <c r="P8172" t="s">
        <v>49</v>
      </c>
      <c r="Q8172">
        <f>VLOOKUP(P8172,state,2,FALSE)</f>
        <v>5</v>
      </c>
      <c r="R8172">
        <v>98105</v>
      </c>
      <c r="S8172" t="s">
        <v>21</v>
      </c>
      <c r="T8172" s="10">
        <f>VLOOKUP(S8172,region,2,FALSE)</f>
        <v>2</v>
      </c>
      <c r="U8172" t="s">
        <v>4577</v>
      </c>
      <c r="V8172" t="s">
        <v>35</v>
      </c>
      <c r="W8172">
        <f>VLOOKUP(U8172,product,2,FALSE)</f>
        <v>478</v>
      </c>
      <c r="X8172">
        <f>VLOOKUP(V8172,category,2,FALSE)</f>
        <v>3</v>
      </c>
      <c r="Y8172" t="s">
        <v>3232</v>
      </c>
      <c r="Z8172">
        <f>VLOOKUP(Y8172,subcategory,2,FALSE)</f>
        <v>12</v>
      </c>
      <c r="AA8172" t="s">
        <v>476</v>
      </c>
      <c r="AB8172">
        <v>108.96000000000001</v>
      </c>
      <c r="AC8172">
        <v>3</v>
      </c>
      <c r="AD8172">
        <v>0</v>
      </c>
      <c r="AE8172" s="4">
        <v>32.687999999999988</v>
      </c>
    </row>
    <row r="8173" spans="1:31" x14ac:dyDescent="0.3">
      <c r="A8173" s="2">
        <v>8172</v>
      </c>
      <c r="B8173" t="s">
        <v>8985</v>
      </c>
      <c r="C8173">
        <f>VLOOKUP(B8173,order,2,FALSE)</f>
        <v>4048</v>
      </c>
      <c r="D8173" s="3">
        <v>42414</v>
      </c>
      <c r="E8173" s="3">
        <v>42419</v>
      </c>
      <c r="F8173" t="s">
        <v>25</v>
      </c>
      <c r="G8173" s="10">
        <f>VLOOKUP(F8173,ship,2,FALSE)</f>
        <v>2</v>
      </c>
      <c r="H8173" t="s">
        <v>3503</v>
      </c>
      <c r="I8173">
        <f>VLOOKUP(H8173,customer,2,FALSE)</f>
        <v>249</v>
      </c>
      <c r="J8173" t="s">
        <v>979</v>
      </c>
      <c r="K8173" t="s">
        <v>9</v>
      </c>
      <c r="L8173">
        <f>VLOOKUP(K8173,segment1,2,FALSE)</f>
        <v>1</v>
      </c>
      <c r="M8173" t="s">
        <v>3255</v>
      </c>
      <c r="N8173" t="s">
        <v>169</v>
      </c>
      <c r="O8173">
        <f>VLOOKUP(N8173,city,2,FALSE)</f>
        <v>26</v>
      </c>
      <c r="P8173" t="s">
        <v>713</v>
      </c>
      <c r="Q8173">
        <f>VLOOKUP(P8173,state,2,FALSE)</f>
        <v>36</v>
      </c>
      <c r="R8173">
        <v>39212</v>
      </c>
      <c r="S8173" t="s">
        <v>12</v>
      </c>
      <c r="T8173" s="10">
        <f>VLOOKUP(S8173,region,2,FALSE)</f>
        <v>1</v>
      </c>
      <c r="U8173" t="s">
        <v>5062</v>
      </c>
      <c r="V8173" t="s">
        <v>22</v>
      </c>
      <c r="W8173">
        <v>4087</v>
      </c>
      <c r="X8173">
        <f>VLOOKUP(V8173,category,2,FALSE)</f>
        <v>2</v>
      </c>
      <c r="Y8173" t="s">
        <v>3229</v>
      </c>
      <c r="Z8173">
        <f>VLOOKUP(Y8173,subcategory,2,FALSE)</f>
        <v>7</v>
      </c>
      <c r="AA8173" t="s">
        <v>379</v>
      </c>
      <c r="AB8173">
        <v>264.18</v>
      </c>
      <c r="AC8173">
        <v>7</v>
      </c>
      <c r="AD8173">
        <v>0</v>
      </c>
      <c r="AE8173" s="4">
        <v>68.686800000000005</v>
      </c>
    </row>
    <row r="8174" spans="1:31" x14ac:dyDescent="0.3">
      <c r="A8174" s="2">
        <v>8173</v>
      </c>
      <c r="B8174" t="s">
        <v>6704</v>
      </c>
      <c r="C8174">
        <f>VLOOKUP(B8174,order,2,FALSE)</f>
        <v>4049</v>
      </c>
      <c r="D8174" s="3">
        <v>41829</v>
      </c>
      <c r="E8174" s="3">
        <v>41833</v>
      </c>
      <c r="F8174" t="s">
        <v>25</v>
      </c>
      <c r="G8174" s="10">
        <f>VLOOKUP(F8174,ship,2,FALSE)</f>
        <v>2</v>
      </c>
      <c r="H8174" t="s">
        <v>3944</v>
      </c>
      <c r="I8174">
        <f>VLOOKUP(H8174,customer,2,FALSE)</f>
        <v>690</v>
      </c>
      <c r="J8174" t="s">
        <v>2590</v>
      </c>
      <c r="K8174" t="s">
        <v>52</v>
      </c>
      <c r="L8174">
        <f>VLOOKUP(K8174,segment1,2,FALSE)</f>
        <v>3</v>
      </c>
      <c r="M8174" t="s">
        <v>3255</v>
      </c>
      <c r="N8174" t="s">
        <v>19</v>
      </c>
      <c r="O8174">
        <f>VLOOKUP(N8174,city,2,FALSE)</f>
        <v>2</v>
      </c>
      <c r="P8174" t="s">
        <v>20</v>
      </c>
      <c r="Q8174">
        <f>VLOOKUP(P8174,state,2,FALSE)</f>
        <v>2</v>
      </c>
      <c r="R8174">
        <v>90049</v>
      </c>
      <c r="S8174" t="s">
        <v>21</v>
      </c>
      <c r="T8174" s="10">
        <f>VLOOKUP(S8174,region,2,FALSE)</f>
        <v>2</v>
      </c>
      <c r="U8174" t="s">
        <v>5432</v>
      </c>
      <c r="V8174" t="s">
        <v>22</v>
      </c>
      <c r="W8174">
        <f>VLOOKUP(U8174,product,2,FALSE)</f>
        <v>1364</v>
      </c>
      <c r="X8174">
        <f>VLOOKUP(V8174,category,2,FALSE)</f>
        <v>2</v>
      </c>
      <c r="Y8174" t="s">
        <v>23</v>
      </c>
      <c r="Z8174">
        <f>VLOOKUP(Y8174,subcategory,2,FALSE)</f>
        <v>3</v>
      </c>
      <c r="AA8174" t="s">
        <v>2077</v>
      </c>
      <c r="AB8174">
        <v>2.88</v>
      </c>
      <c r="AC8174">
        <v>1</v>
      </c>
      <c r="AD8174">
        <v>0</v>
      </c>
      <c r="AE8174" s="4">
        <v>1.4112</v>
      </c>
    </row>
    <row r="8175" spans="1:31" x14ac:dyDescent="0.3">
      <c r="A8175" s="2">
        <v>8174</v>
      </c>
      <c r="B8175" t="s">
        <v>6704</v>
      </c>
      <c r="C8175">
        <f>VLOOKUP(B8175,order,2,FALSE)</f>
        <v>4049</v>
      </c>
      <c r="D8175" s="3">
        <v>41829</v>
      </c>
      <c r="E8175" s="3">
        <v>41833</v>
      </c>
      <c r="F8175" t="s">
        <v>25</v>
      </c>
      <c r="G8175" s="10">
        <f>VLOOKUP(F8175,ship,2,FALSE)</f>
        <v>2</v>
      </c>
      <c r="H8175" t="s">
        <v>3944</v>
      </c>
      <c r="I8175">
        <f>VLOOKUP(H8175,customer,2,FALSE)</f>
        <v>690</v>
      </c>
      <c r="J8175" t="s">
        <v>2590</v>
      </c>
      <c r="K8175" t="s">
        <v>52</v>
      </c>
      <c r="L8175">
        <f>VLOOKUP(K8175,segment1,2,FALSE)</f>
        <v>3</v>
      </c>
      <c r="M8175" t="s">
        <v>3255</v>
      </c>
      <c r="N8175" t="s">
        <v>19</v>
      </c>
      <c r="O8175">
        <f>VLOOKUP(N8175,city,2,FALSE)</f>
        <v>2</v>
      </c>
      <c r="P8175" t="s">
        <v>20</v>
      </c>
      <c r="Q8175">
        <f>VLOOKUP(P8175,state,2,FALSE)</f>
        <v>2</v>
      </c>
      <c r="R8175">
        <v>90049</v>
      </c>
      <c r="S8175" t="s">
        <v>21</v>
      </c>
      <c r="T8175" s="10">
        <f>VLOOKUP(S8175,region,2,FALSE)</f>
        <v>2</v>
      </c>
      <c r="U8175" t="s">
        <v>4154</v>
      </c>
      <c r="V8175" t="s">
        <v>22</v>
      </c>
      <c r="W8175">
        <v>4088</v>
      </c>
      <c r="X8175">
        <f>VLOOKUP(V8175,category,2,FALSE)</f>
        <v>2</v>
      </c>
      <c r="Y8175" t="s">
        <v>3231</v>
      </c>
      <c r="Z8175">
        <f>VLOOKUP(Y8175,subcategory,2,FALSE)</f>
        <v>9</v>
      </c>
      <c r="AA8175" t="s">
        <v>1103</v>
      </c>
      <c r="AB8175">
        <v>41.904000000000003</v>
      </c>
      <c r="AC8175">
        <v>6</v>
      </c>
      <c r="AD8175">
        <v>0.2</v>
      </c>
      <c r="AE8175" s="4">
        <v>14.142599999999996</v>
      </c>
    </row>
    <row r="8176" spans="1:31" x14ac:dyDescent="0.3">
      <c r="A8176" s="2">
        <v>8175</v>
      </c>
      <c r="B8176" t="s">
        <v>6704</v>
      </c>
      <c r="C8176">
        <f>VLOOKUP(B8176,order,2,FALSE)</f>
        <v>4049</v>
      </c>
      <c r="D8176" s="3">
        <v>41829</v>
      </c>
      <c r="E8176" s="3">
        <v>41833</v>
      </c>
      <c r="F8176" t="s">
        <v>25</v>
      </c>
      <c r="G8176" s="10">
        <f>VLOOKUP(F8176,ship,2,FALSE)</f>
        <v>2</v>
      </c>
      <c r="H8176" t="s">
        <v>3944</v>
      </c>
      <c r="I8176">
        <f>VLOOKUP(H8176,customer,2,FALSE)</f>
        <v>690</v>
      </c>
      <c r="J8176" t="s">
        <v>2590</v>
      </c>
      <c r="K8176" t="s">
        <v>52</v>
      </c>
      <c r="L8176">
        <f>VLOOKUP(K8176,segment1,2,FALSE)</f>
        <v>3</v>
      </c>
      <c r="M8176" t="s">
        <v>3255</v>
      </c>
      <c r="N8176" t="s">
        <v>19</v>
      </c>
      <c r="O8176">
        <f>VLOOKUP(N8176,city,2,FALSE)</f>
        <v>2</v>
      </c>
      <c r="P8176" t="s">
        <v>20</v>
      </c>
      <c r="Q8176">
        <f>VLOOKUP(P8176,state,2,FALSE)</f>
        <v>2</v>
      </c>
      <c r="R8176">
        <v>90049</v>
      </c>
      <c r="S8176" t="s">
        <v>21</v>
      </c>
      <c r="T8176" s="10">
        <f>VLOOKUP(S8176,region,2,FALSE)</f>
        <v>2</v>
      </c>
      <c r="U8176" t="s">
        <v>5275</v>
      </c>
      <c r="V8176" t="s">
        <v>22</v>
      </c>
      <c r="W8176">
        <f>VLOOKUP(U8176,product,2,FALSE)</f>
        <v>1199</v>
      </c>
      <c r="X8176">
        <f>VLOOKUP(V8176,category,2,FALSE)</f>
        <v>2</v>
      </c>
      <c r="Y8176" t="s">
        <v>3227</v>
      </c>
      <c r="Z8176">
        <f>VLOOKUP(Y8176,subcategory,2,FALSE)</f>
        <v>5</v>
      </c>
      <c r="AA8176" t="s">
        <v>2698</v>
      </c>
      <c r="AB8176">
        <v>23.92</v>
      </c>
      <c r="AC8176">
        <v>4</v>
      </c>
      <c r="AD8176">
        <v>0</v>
      </c>
      <c r="AE8176" s="4">
        <v>4.066399999999998</v>
      </c>
    </row>
    <row r="8177" spans="1:31" x14ac:dyDescent="0.3">
      <c r="A8177" s="2">
        <v>8176</v>
      </c>
      <c r="B8177" t="s">
        <v>8986</v>
      </c>
      <c r="C8177">
        <f>VLOOKUP(B8177,order,2,FALSE)</f>
        <v>4050</v>
      </c>
      <c r="D8177" s="3">
        <v>42399</v>
      </c>
      <c r="E8177" s="3">
        <v>42404</v>
      </c>
      <c r="F8177" t="s">
        <v>25</v>
      </c>
      <c r="G8177" s="10">
        <f>VLOOKUP(F8177,ship,2,FALSE)</f>
        <v>2</v>
      </c>
      <c r="H8177" t="s">
        <v>4040</v>
      </c>
      <c r="I8177">
        <f>VLOOKUP(H8177,customer,2,FALSE)</f>
        <v>786</v>
      </c>
      <c r="J8177" t="s">
        <v>3165</v>
      </c>
      <c r="K8177" t="s">
        <v>18</v>
      </c>
      <c r="L8177">
        <f>VLOOKUP(K8177,segment1,2,FALSE)</f>
        <v>2</v>
      </c>
      <c r="M8177" t="s">
        <v>3255</v>
      </c>
      <c r="N8177" t="s">
        <v>156</v>
      </c>
      <c r="O8177">
        <f>VLOOKUP(N8177,city,2,FALSE)</f>
        <v>23</v>
      </c>
      <c r="P8177" t="s">
        <v>110</v>
      </c>
      <c r="Q8177">
        <f>VLOOKUP(P8177,state,2,FALSE)</f>
        <v>11</v>
      </c>
      <c r="R8177">
        <v>60623</v>
      </c>
      <c r="S8177" t="s">
        <v>55</v>
      </c>
      <c r="T8177" s="10">
        <f>VLOOKUP(S8177,region,2,FALSE)</f>
        <v>3</v>
      </c>
      <c r="U8177" t="s">
        <v>4172</v>
      </c>
      <c r="V8177" t="s">
        <v>22</v>
      </c>
      <c r="W8177">
        <v>4089</v>
      </c>
      <c r="X8177">
        <f>VLOOKUP(V8177,category,2,FALSE)</f>
        <v>2</v>
      </c>
      <c r="Y8177" t="s">
        <v>45</v>
      </c>
      <c r="Z8177">
        <f>VLOOKUP(Y8177,subcategory,2,FALSE)</f>
        <v>11</v>
      </c>
      <c r="AA8177" t="s">
        <v>1237</v>
      </c>
      <c r="AB8177">
        <v>156.512</v>
      </c>
      <c r="AC8177">
        <v>4</v>
      </c>
      <c r="AD8177">
        <v>0.2</v>
      </c>
      <c r="AE8177" s="4">
        <v>52.822799999999987</v>
      </c>
    </row>
    <row r="8178" spans="1:31" x14ac:dyDescent="0.3">
      <c r="A8178" s="2">
        <v>8177</v>
      </c>
      <c r="B8178" t="s">
        <v>8987</v>
      </c>
      <c r="C8178">
        <f>VLOOKUP(B8178,order,2,FALSE)</f>
        <v>4051</v>
      </c>
      <c r="D8178" s="3">
        <v>42635</v>
      </c>
      <c r="E8178" s="3">
        <v>42638</v>
      </c>
      <c r="F8178" t="s">
        <v>97</v>
      </c>
      <c r="G8178" s="10">
        <f>VLOOKUP(F8178,ship,2,FALSE)</f>
        <v>3</v>
      </c>
      <c r="H8178" t="s">
        <v>3704</v>
      </c>
      <c r="I8178">
        <f>VLOOKUP(H8178,customer,2,FALSE)</f>
        <v>450</v>
      </c>
      <c r="J8178" t="s">
        <v>1663</v>
      </c>
      <c r="K8178" t="s">
        <v>52</v>
      </c>
      <c r="L8178">
        <f>VLOOKUP(K8178,segment1,2,FALSE)</f>
        <v>3</v>
      </c>
      <c r="M8178" t="s">
        <v>3255</v>
      </c>
      <c r="N8178" t="s">
        <v>138</v>
      </c>
      <c r="O8178">
        <f>VLOOKUP(N8178,city,2,FALSE)</f>
        <v>21</v>
      </c>
      <c r="P8178" t="s">
        <v>139</v>
      </c>
      <c r="Q8178">
        <f>VLOOKUP(P8178,state,2,FALSE)</f>
        <v>16</v>
      </c>
      <c r="R8178">
        <v>10035</v>
      </c>
      <c r="S8178" t="s">
        <v>79</v>
      </c>
      <c r="T8178" s="10">
        <f>VLOOKUP(S8178,region,2,FALSE)</f>
        <v>4</v>
      </c>
      <c r="U8178" t="s">
        <v>4190</v>
      </c>
      <c r="V8178" t="s">
        <v>22</v>
      </c>
      <c r="W8178">
        <f>VLOOKUP(U8178,product,2,FALSE)</f>
        <v>81</v>
      </c>
      <c r="X8178">
        <f>VLOOKUP(V8178,category,2,FALSE)</f>
        <v>2</v>
      </c>
      <c r="Y8178" t="s">
        <v>3227</v>
      </c>
      <c r="Z8178">
        <f>VLOOKUP(Y8178,subcategory,2,FALSE)</f>
        <v>5</v>
      </c>
      <c r="AA8178" t="s">
        <v>273</v>
      </c>
      <c r="AB8178">
        <v>128.34</v>
      </c>
      <c r="AC8178">
        <v>6</v>
      </c>
      <c r="AD8178">
        <v>0</v>
      </c>
      <c r="AE8178" s="4">
        <v>37.218599999999995</v>
      </c>
    </row>
    <row r="8179" spans="1:31" x14ac:dyDescent="0.3">
      <c r="A8179" s="2">
        <v>8178</v>
      </c>
      <c r="B8179" t="s">
        <v>10620</v>
      </c>
      <c r="C8179">
        <f>VLOOKUP(B8179,order,2,FALSE)</f>
        <v>4052</v>
      </c>
      <c r="D8179" s="3">
        <v>43091</v>
      </c>
      <c r="E8179" s="3">
        <v>43093</v>
      </c>
      <c r="F8179" t="s">
        <v>97</v>
      </c>
      <c r="G8179" s="10">
        <f>VLOOKUP(F8179,ship,2,FALSE)</f>
        <v>3</v>
      </c>
      <c r="H8179" t="s">
        <v>3696</v>
      </c>
      <c r="I8179">
        <f>VLOOKUP(H8179,customer,2,FALSE)</f>
        <v>442</v>
      </c>
      <c r="J8179" t="s">
        <v>1639</v>
      </c>
      <c r="K8179" t="s">
        <v>9</v>
      </c>
      <c r="L8179">
        <f>VLOOKUP(K8179,segment1,2,FALSE)</f>
        <v>1</v>
      </c>
      <c r="M8179" t="s">
        <v>3255</v>
      </c>
      <c r="N8179" t="s">
        <v>19</v>
      </c>
      <c r="O8179">
        <f>VLOOKUP(N8179,city,2,FALSE)</f>
        <v>2</v>
      </c>
      <c r="P8179" t="s">
        <v>20</v>
      </c>
      <c r="Q8179">
        <f>VLOOKUP(P8179,state,2,FALSE)</f>
        <v>2</v>
      </c>
      <c r="R8179">
        <v>90008</v>
      </c>
      <c r="S8179" t="s">
        <v>21</v>
      </c>
      <c r="T8179" s="10">
        <f>VLOOKUP(S8179,region,2,FALSE)</f>
        <v>2</v>
      </c>
      <c r="U8179" t="s">
        <v>5589</v>
      </c>
      <c r="V8179" t="s">
        <v>35</v>
      </c>
      <c r="W8179">
        <v>4090</v>
      </c>
      <c r="X8179">
        <f>VLOOKUP(V8179,category,2,FALSE)</f>
        <v>3</v>
      </c>
      <c r="Y8179" t="s">
        <v>3232</v>
      </c>
      <c r="Z8179">
        <f>VLOOKUP(Y8179,subcategory,2,FALSE)</f>
        <v>12</v>
      </c>
      <c r="AA8179" t="s">
        <v>575</v>
      </c>
      <c r="AB8179">
        <v>474.95</v>
      </c>
      <c r="AC8179">
        <v>5</v>
      </c>
      <c r="AD8179">
        <v>0</v>
      </c>
      <c r="AE8179" s="4">
        <v>142.48499999999993</v>
      </c>
    </row>
    <row r="8180" spans="1:31" x14ac:dyDescent="0.3">
      <c r="A8180" s="2">
        <v>8179</v>
      </c>
      <c r="B8180" t="s">
        <v>8988</v>
      </c>
      <c r="C8180">
        <f>VLOOKUP(B8180,order,2,FALSE)</f>
        <v>4053</v>
      </c>
      <c r="D8180" s="3">
        <v>42615</v>
      </c>
      <c r="E8180" s="3">
        <v>42621</v>
      </c>
      <c r="F8180" t="s">
        <v>25</v>
      </c>
      <c r="G8180" s="10">
        <f>VLOOKUP(F8180,ship,2,FALSE)</f>
        <v>2</v>
      </c>
      <c r="H8180" t="s">
        <v>3847</v>
      </c>
      <c r="I8180">
        <f>VLOOKUP(H8180,customer,2,FALSE)</f>
        <v>593</v>
      </c>
      <c r="J8180" t="s">
        <v>2207</v>
      </c>
      <c r="K8180" t="s">
        <v>9</v>
      </c>
      <c r="L8180">
        <f>VLOOKUP(K8180,segment1,2,FALSE)</f>
        <v>1</v>
      </c>
      <c r="M8180" t="s">
        <v>3255</v>
      </c>
      <c r="N8180" t="s">
        <v>666</v>
      </c>
      <c r="O8180">
        <f>VLOOKUP(N8180,city,2,FALSE)</f>
        <v>97</v>
      </c>
      <c r="P8180" t="s">
        <v>49</v>
      </c>
      <c r="Q8180">
        <f>VLOOKUP(P8180,state,2,FALSE)</f>
        <v>5</v>
      </c>
      <c r="R8180">
        <v>98198</v>
      </c>
      <c r="S8180" t="s">
        <v>21</v>
      </c>
      <c r="T8180" s="10">
        <f>VLOOKUP(S8180,region,2,FALSE)</f>
        <v>2</v>
      </c>
      <c r="U8180" t="s">
        <v>4708</v>
      </c>
      <c r="V8180" t="s">
        <v>35</v>
      </c>
      <c r="W8180">
        <f>VLOOKUP(U8180,product,2,FALSE)</f>
        <v>616</v>
      </c>
      <c r="X8180">
        <f>VLOOKUP(V8180,category,2,FALSE)</f>
        <v>3</v>
      </c>
      <c r="Y8180" t="s">
        <v>3236</v>
      </c>
      <c r="Z8180">
        <f>VLOOKUP(Y8180,subcategory,2,FALSE)</f>
        <v>17</v>
      </c>
      <c r="AA8180" t="s">
        <v>1912</v>
      </c>
      <c r="AB8180">
        <v>999.98</v>
      </c>
      <c r="AC8180">
        <v>2</v>
      </c>
      <c r="AD8180">
        <v>0</v>
      </c>
      <c r="AE8180" s="4">
        <v>449.99099999999999</v>
      </c>
    </row>
    <row r="8181" spans="1:31" x14ac:dyDescent="0.3">
      <c r="A8181" s="2">
        <v>8180</v>
      </c>
      <c r="B8181" t="s">
        <v>7741</v>
      </c>
      <c r="C8181">
        <f>VLOOKUP(B8181,order,2,FALSE)</f>
        <v>4054</v>
      </c>
      <c r="D8181" s="3">
        <v>42218</v>
      </c>
      <c r="E8181" s="3">
        <v>42222</v>
      </c>
      <c r="F8181" t="s">
        <v>25</v>
      </c>
      <c r="G8181" s="10">
        <f>VLOOKUP(F8181,ship,2,FALSE)</f>
        <v>2</v>
      </c>
      <c r="H8181" t="s">
        <v>3468</v>
      </c>
      <c r="I8181">
        <f>VLOOKUP(H8181,customer,2,FALSE)</f>
        <v>214</v>
      </c>
      <c r="J8181" t="s">
        <v>870</v>
      </c>
      <c r="K8181" t="s">
        <v>9</v>
      </c>
      <c r="L8181">
        <f>VLOOKUP(K8181,segment1,2,FALSE)</f>
        <v>1</v>
      </c>
      <c r="M8181" t="s">
        <v>3255</v>
      </c>
      <c r="N8181" t="s">
        <v>164</v>
      </c>
      <c r="O8181">
        <f>VLOOKUP(N8181,city,2,FALSE)</f>
        <v>25</v>
      </c>
      <c r="P8181" t="s">
        <v>212</v>
      </c>
      <c r="Q8181">
        <f>VLOOKUP(P8181,state,2,FALSE)</f>
        <v>22</v>
      </c>
      <c r="R8181">
        <v>97477</v>
      </c>
      <c r="S8181" t="s">
        <v>21</v>
      </c>
      <c r="T8181" s="10">
        <f>VLOOKUP(S8181,region,2,FALSE)</f>
        <v>2</v>
      </c>
      <c r="U8181" t="s">
        <v>5645</v>
      </c>
      <c r="V8181" t="s">
        <v>13</v>
      </c>
      <c r="W8181">
        <v>4091</v>
      </c>
      <c r="X8181">
        <f>VLOOKUP(V8181,category,2,FALSE)</f>
        <v>1</v>
      </c>
      <c r="Y8181" t="s">
        <v>29</v>
      </c>
      <c r="Z8181">
        <f>VLOOKUP(Y8181,subcategory,2,FALSE)</f>
        <v>4</v>
      </c>
      <c r="AA8181" t="s">
        <v>1685</v>
      </c>
      <c r="AB8181">
        <v>277.5</v>
      </c>
      <c r="AC8181">
        <v>4</v>
      </c>
      <c r="AD8181">
        <v>0.5</v>
      </c>
      <c r="AE8181" s="4">
        <v>-188.7</v>
      </c>
    </row>
    <row r="8182" spans="1:31" x14ac:dyDescent="0.3">
      <c r="A8182" s="2">
        <v>8181</v>
      </c>
      <c r="B8182" t="s">
        <v>7742</v>
      </c>
      <c r="C8182">
        <f>VLOOKUP(B8182,order,2,FALSE)</f>
        <v>4055</v>
      </c>
      <c r="D8182" s="3">
        <v>42329</v>
      </c>
      <c r="E8182" s="3">
        <v>42333</v>
      </c>
      <c r="F8182" t="s">
        <v>25</v>
      </c>
      <c r="G8182" s="10">
        <f>VLOOKUP(F8182,ship,2,FALSE)</f>
        <v>2</v>
      </c>
      <c r="H8182" t="s">
        <v>4012</v>
      </c>
      <c r="I8182">
        <f>VLOOKUP(H8182,customer,2,FALSE)</f>
        <v>758</v>
      </c>
      <c r="J8182" t="s">
        <v>2943</v>
      </c>
      <c r="K8182" t="s">
        <v>9</v>
      </c>
      <c r="L8182">
        <f>VLOOKUP(K8182,segment1,2,FALSE)</f>
        <v>1</v>
      </c>
      <c r="M8182" t="s">
        <v>3255</v>
      </c>
      <c r="N8182" t="s">
        <v>77</v>
      </c>
      <c r="O8182">
        <f>VLOOKUP(N8182,city,2,FALSE)</f>
        <v>11</v>
      </c>
      <c r="P8182" t="s">
        <v>78</v>
      </c>
      <c r="Q8182">
        <f>VLOOKUP(P8182,state,2,FALSE)</f>
        <v>10</v>
      </c>
      <c r="R8182">
        <v>19120</v>
      </c>
      <c r="S8182" t="s">
        <v>79</v>
      </c>
      <c r="T8182" s="10">
        <f>VLOOKUP(S8182,region,2,FALSE)</f>
        <v>4</v>
      </c>
      <c r="U8182" t="s">
        <v>5055</v>
      </c>
      <c r="V8182" t="s">
        <v>13</v>
      </c>
      <c r="W8182">
        <f>VLOOKUP(U8182,product,2,FALSE)</f>
        <v>972</v>
      </c>
      <c r="X8182">
        <f>VLOOKUP(V8182,category,2,FALSE)</f>
        <v>1</v>
      </c>
      <c r="Y8182" t="s">
        <v>29</v>
      </c>
      <c r="Z8182">
        <f>VLOOKUP(Y8182,subcategory,2,FALSE)</f>
        <v>4</v>
      </c>
      <c r="AA8182" t="s">
        <v>2072</v>
      </c>
      <c r="AB8182">
        <v>1252.704</v>
      </c>
      <c r="AC8182">
        <v>8</v>
      </c>
      <c r="AD8182">
        <v>0.4</v>
      </c>
      <c r="AE8182" s="4">
        <v>-480.20320000000027</v>
      </c>
    </row>
    <row r="8183" spans="1:31" x14ac:dyDescent="0.3">
      <c r="A8183" s="2">
        <v>8182</v>
      </c>
      <c r="B8183" t="s">
        <v>7742</v>
      </c>
      <c r="C8183">
        <f>VLOOKUP(B8183,order,2,FALSE)</f>
        <v>4055</v>
      </c>
      <c r="D8183" s="3">
        <v>42329</v>
      </c>
      <c r="E8183" s="3">
        <v>42333</v>
      </c>
      <c r="F8183" t="s">
        <v>25</v>
      </c>
      <c r="G8183" s="10">
        <f>VLOOKUP(F8183,ship,2,FALSE)</f>
        <v>2</v>
      </c>
      <c r="H8183" t="s">
        <v>4012</v>
      </c>
      <c r="I8183">
        <f>VLOOKUP(H8183,customer,2,FALSE)</f>
        <v>758</v>
      </c>
      <c r="J8183" t="s">
        <v>2943</v>
      </c>
      <c r="K8183" t="s">
        <v>9</v>
      </c>
      <c r="L8183">
        <f>VLOOKUP(K8183,segment1,2,FALSE)</f>
        <v>1</v>
      </c>
      <c r="M8183" t="s">
        <v>3255</v>
      </c>
      <c r="N8183" t="s">
        <v>77</v>
      </c>
      <c r="O8183">
        <f>VLOOKUP(N8183,city,2,FALSE)</f>
        <v>11</v>
      </c>
      <c r="P8183" t="s">
        <v>78</v>
      </c>
      <c r="Q8183">
        <f>VLOOKUP(P8183,state,2,FALSE)</f>
        <v>10</v>
      </c>
      <c r="R8183">
        <v>19120</v>
      </c>
      <c r="S8183" t="s">
        <v>79</v>
      </c>
      <c r="T8183" s="10">
        <f>VLOOKUP(S8183,region,2,FALSE)</f>
        <v>4</v>
      </c>
      <c r="U8183" t="s">
        <v>4777</v>
      </c>
      <c r="V8183" t="s">
        <v>35</v>
      </c>
      <c r="W8183">
        <v>4092</v>
      </c>
      <c r="X8183">
        <f>VLOOKUP(V8183,category,2,FALSE)</f>
        <v>3</v>
      </c>
      <c r="Y8183" t="s">
        <v>3230</v>
      </c>
      <c r="Z8183">
        <f>VLOOKUP(Y8183,subcategory,2,FALSE)</f>
        <v>8</v>
      </c>
      <c r="AA8183" t="s">
        <v>363</v>
      </c>
      <c r="AB8183">
        <v>110.97</v>
      </c>
      <c r="AC8183">
        <v>5</v>
      </c>
      <c r="AD8183">
        <v>0.4</v>
      </c>
      <c r="AE8183" s="4">
        <v>-24.043499999999995</v>
      </c>
    </row>
    <row r="8184" spans="1:31" x14ac:dyDescent="0.3">
      <c r="A8184" s="2">
        <v>8183</v>
      </c>
      <c r="B8184" t="s">
        <v>10621</v>
      </c>
      <c r="C8184">
        <f>VLOOKUP(B8184,order,2,FALSE)</f>
        <v>4056</v>
      </c>
      <c r="D8184" s="3">
        <v>42873</v>
      </c>
      <c r="E8184" s="3">
        <v>42877</v>
      </c>
      <c r="F8184" t="s">
        <v>25</v>
      </c>
      <c r="G8184" s="10">
        <f>VLOOKUP(F8184,ship,2,FALSE)</f>
        <v>2</v>
      </c>
      <c r="H8184" t="s">
        <v>3861</v>
      </c>
      <c r="I8184">
        <f>VLOOKUP(H8184,customer,2,FALSE)</f>
        <v>607</v>
      </c>
      <c r="J8184" t="s">
        <v>2257</v>
      </c>
      <c r="K8184" t="s">
        <v>18</v>
      </c>
      <c r="L8184">
        <f>VLOOKUP(K8184,segment1,2,FALSE)</f>
        <v>2</v>
      </c>
      <c r="M8184" t="s">
        <v>3255</v>
      </c>
      <c r="N8184" t="s">
        <v>156</v>
      </c>
      <c r="O8184">
        <f>VLOOKUP(N8184,city,2,FALSE)</f>
        <v>23</v>
      </c>
      <c r="P8184" t="s">
        <v>110</v>
      </c>
      <c r="Q8184">
        <f>VLOOKUP(P8184,state,2,FALSE)</f>
        <v>11</v>
      </c>
      <c r="R8184">
        <v>60653</v>
      </c>
      <c r="S8184" t="s">
        <v>55</v>
      </c>
      <c r="T8184" s="10">
        <f>VLOOKUP(S8184,region,2,FALSE)</f>
        <v>3</v>
      </c>
      <c r="U8184" t="s">
        <v>5232</v>
      </c>
      <c r="V8184" t="s">
        <v>13</v>
      </c>
      <c r="W8184">
        <f>VLOOKUP(U8184,product,2,FALSE)</f>
        <v>1156</v>
      </c>
      <c r="X8184">
        <f>VLOOKUP(V8184,category,2,FALSE)</f>
        <v>1</v>
      </c>
      <c r="Y8184" t="s">
        <v>3228</v>
      </c>
      <c r="Z8184">
        <f>VLOOKUP(Y8184,subcategory,2,FALSE)</f>
        <v>6</v>
      </c>
      <c r="AA8184" t="s">
        <v>1349</v>
      </c>
      <c r="AB8184">
        <v>22.608000000000001</v>
      </c>
      <c r="AC8184">
        <v>3</v>
      </c>
      <c r="AD8184">
        <v>0.6</v>
      </c>
      <c r="AE8184" s="4">
        <v>-10.173599999999997</v>
      </c>
    </row>
    <row r="8185" spans="1:31" x14ac:dyDescent="0.3">
      <c r="A8185" s="2">
        <v>8184</v>
      </c>
      <c r="B8185" t="s">
        <v>10621</v>
      </c>
      <c r="C8185">
        <f>VLOOKUP(B8185,order,2,FALSE)</f>
        <v>4056</v>
      </c>
      <c r="D8185" s="3">
        <v>42873</v>
      </c>
      <c r="E8185" s="3">
        <v>42877</v>
      </c>
      <c r="F8185" t="s">
        <v>25</v>
      </c>
      <c r="G8185" s="10">
        <f>VLOOKUP(F8185,ship,2,FALSE)</f>
        <v>2</v>
      </c>
      <c r="H8185" t="s">
        <v>3861</v>
      </c>
      <c r="I8185">
        <f>VLOOKUP(H8185,customer,2,FALSE)</f>
        <v>607</v>
      </c>
      <c r="J8185" t="s">
        <v>2257</v>
      </c>
      <c r="K8185" t="s">
        <v>18</v>
      </c>
      <c r="L8185">
        <f>VLOOKUP(K8185,segment1,2,FALSE)</f>
        <v>2</v>
      </c>
      <c r="M8185" t="s">
        <v>3255</v>
      </c>
      <c r="N8185" t="s">
        <v>156</v>
      </c>
      <c r="O8185">
        <f>VLOOKUP(N8185,city,2,FALSE)</f>
        <v>23</v>
      </c>
      <c r="P8185" t="s">
        <v>110</v>
      </c>
      <c r="Q8185">
        <f>VLOOKUP(P8185,state,2,FALSE)</f>
        <v>11</v>
      </c>
      <c r="R8185">
        <v>60653</v>
      </c>
      <c r="S8185" t="s">
        <v>55</v>
      </c>
      <c r="T8185" s="10">
        <f>VLOOKUP(S8185,region,2,FALSE)</f>
        <v>3</v>
      </c>
      <c r="U8185" t="s">
        <v>4389</v>
      </c>
      <c r="V8185" t="s">
        <v>13</v>
      </c>
      <c r="W8185">
        <v>4093</v>
      </c>
      <c r="X8185">
        <f>VLOOKUP(V8185,category,2,FALSE)</f>
        <v>1</v>
      </c>
      <c r="Y8185" t="s">
        <v>3228</v>
      </c>
      <c r="Z8185">
        <f>VLOOKUP(Y8185,subcategory,2,FALSE)</f>
        <v>6</v>
      </c>
      <c r="AA8185" t="s">
        <v>1757</v>
      </c>
      <c r="AB8185">
        <v>1.8920000000000003</v>
      </c>
      <c r="AC8185">
        <v>1</v>
      </c>
      <c r="AD8185">
        <v>0.6</v>
      </c>
      <c r="AE8185" s="4">
        <v>-0.99329999999999963</v>
      </c>
    </row>
    <row r="8186" spans="1:31" x14ac:dyDescent="0.3">
      <c r="A8186" s="2">
        <v>8185</v>
      </c>
      <c r="B8186" t="s">
        <v>10622</v>
      </c>
      <c r="C8186">
        <f>VLOOKUP(B8186,order,2,FALSE)</f>
        <v>4057</v>
      </c>
      <c r="D8186" s="3">
        <v>42939</v>
      </c>
      <c r="E8186" s="3">
        <v>42943</v>
      </c>
      <c r="F8186" t="s">
        <v>25</v>
      </c>
      <c r="G8186" s="10">
        <f>VLOOKUP(F8186,ship,2,FALSE)</f>
        <v>2</v>
      </c>
      <c r="H8186" t="s">
        <v>3454</v>
      </c>
      <c r="I8186">
        <f>VLOOKUP(H8186,customer,2,FALSE)</f>
        <v>200</v>
      </c>
      <c r="J8186" t="s">
        <v>816</v>
      </c>
      <c r="K8186" t="s">
        <v>18</v>
      </c>
      <c r="L8186">
        <f>VLOOKUP(K8186,segment1,2,FALSE)</f>
        <v>2</v>
      </c>
      <c r="M8186" t="s">
        <v>3255</v>
      </c>
      <c r="N8186" t="s">
        <v>156</v>
      </c>
      <c r="O8186">
        <f>VLOOKUP(N8186,city,2,FALSE)</f>
        <v>23</v>
      </c>
      <c r="P8186" t="s">
        <v>110</v>
      </c>
      <c r="Q8186">
        <f>VLOOKUP(P8186,state,2,FALSE)</f>
        <v>11</v>
      </c>
      <c r="R8186">
        <v>60623</v>
      </c>
      <c r="S8186" t="s">
        <v>55</v>
      </c>
      <c r="T8186" s="10">
        <f>VLOOKUP(S8186,region,2,FALSE)</f>
        <v>3</v>
      </c>
      <c r="U8186" t="s">
        <v>5038</v>
      </c>
      <c r="V8186" t="s">
        <v>22</v>
      </c>
      <c r="W8186">
        <f>VLOOKUP(U8186,product,2,FALSE)</f>
        <v>955</v>
      </c>
      <c r="X8186">
        <f>VLOOKUP(V8186,category,2,FALSE)</f>
        <v>2</v>
      </c>
      <c r="Y8186" t="s">
        <v>45</v>
      </c>
      <c r="Z8186">
        <f>VLOOKUP(Y8186,subcategory,2,FALSE)</f>
        <v>11</v>
      </c>
      <c r="AA8186" t="s">
        <v>1943</v>
      </c>
      <c r="AB8186">
        <v>63.311999999999998</v>
      </c>
      <c r="AC8186">
        <v>3</v>
      </c>
      <c r="AD8186">
        <v>0.2</v>
      </c>
      <c r="AE8186" s="4">
        <v>20.576399999999996</v>
      </c>
    </row>
    <row r="8187" spans="1:31" x14ac:dyDescent="0.3">
      <c r="A8187" s="2">
        <v>8186</v>
      </c>
      <c r="B8187" t="s">
        <v>7743</v>
      </c>
      <c r="C8187">
        <f>VLOOKUP(B8187,order,2,FALSE)</f>
        <v>4058</v>
      </c>
      <c r="D8187" s="3">
        <v>42260</v>
      </c>
      <c r="E8187" s="3">
        <v>42264</v>
      </c>
      <c r="F8187" t="s">
        <v>7</v>
      </c>
      <c r="G8187" s="10">
        <f>VLOOKUP(F8187,ship,2,FALSE)</f>
        <v>1</v>
      </c>
      <c r="H8187" t="s">
        <v>3406</v>
      </c>
      <c r="I8187">
        <f>VLOOKUP(H8187,customer,2,FALSE)</f>
        <v>152</v>
      </c>
      <c r="J8187" t="s">
        <v>635</v>
      </c>
      <c r="K8187" t="s">
        <v>9</v>
      </c>
      <c r="L8187">
        <f>VLOOKUP(K8187,segment1,2,FALSE)</f>
        <v>1</v>
      </c>
      <c r="M8187" t="s">
        <v>3255</v>
      </c>
      <c r="N8187" t="s">
        <v>156</v>
      </c>
      <c r="O8187">
        <f>VLOOKUP(N8187,city,2,FALSE)</f>
        <v>23</v>
      </c>
      <c r="P8187" t="s">
        <v>110</v>
      </c>
      <c r="Q8187">
        <f>VLOOKUP(P8187,state,2,FALSE)</f>
        <v>11</v>
      </c>
      <c r="R8187">
        <v>60623</v>
      </c>
      <c r="S8187" t="s">
        <v>55</v>
      </c>
      <c r="T8187" s="10">
        <f>VLOOKUP(S8187,region,2,FALSE)</f>
        <v>3</v>
      </c>
      <c r="U8187" t="s">
        <v>5247</v>
      </c>
      <c r="V8187" t="s">
        <v>22</v>
      </c>
      <c r="W8187">
        <v>4094</v>
      </c>
      <c r="X8187">
        <f>VLOOKUP(V8187,category,2,FALSE)</f>
        <v>2</v>
      </c>
      <c r="Y8187" t="s">
        <v>103</v>
      </c>
      <c r="Z8187">
        <f>VLOOKUP(Y8187,subcategory,2,FALSE)</f>
        <v>13</v>
      </c>
      <c r="AA8187" t="s">
        <v>5926</v>
      </c>
      <c r="AB8187">
        <v>7.8239999999999998</v>
      </c>
      <c r="AC8187">
        <v>1</v>
      </c>
      <c r="AD8187">
        <v>0.2</v>
      </c>
      <c r="AE8187" s="4">
        <v>2.9339999999999997</v>
      </c>
    </row>
    <row r="8188" spans="1:31" x14ac:dyDescent="0.3">
      <c r="A8188" s="2">
        <v>8187</v>
      </c>
      <c r="B8188" t="s">
        <v>7743</v>
      </c>
      <c r="C8188">
        <f>VLOOKUP(B8188,order,2,FALSE)</f>
        <v>4058</v>
      </c>
      <c r="D8188" s="3">
        <v>42260</v>
      </c>
      <c r="E8188" s="3">
        <v>42264</v>
      </c>
      <c r="F8188" t="s">
        <v>7</v>
      </c>
      <c r="G8188" s="10">
        <f>VLOOKUP(F8188,ship,2,FALSE)</f>
        <v>1</v>
      </c>
      <c r="H8188" t="s">
        <v>3406</v>
      </c>
      <c r="I8188">
        <f>VLOOKUP(H8188,customer,2,FALSE)</f>
        <v>152</v>
      </c>
      <c r="J8188" t="s">
        <v>635</v>
      </c>
      <c r="K8188" t="s">
        <v>9</v>
      </c>
      <c r="L8188">
        <f>VLOOKUP(K8188,segment1,2,FALSE)</f>
        <v>1</v>
      </c>
      <c r="M8188" t="s">
        <v>3255</v>
      </c>
      <c r="N8188" t="s">
        <v>156</v>
      </c>
      <c r="O8188">
        <f>VLOOKUP(N8188,city,2,FALSE)</f>
        <v>23</v>
      </c>
      <c r="P8188" t="s">
        <v>110</v>
      </c>
      <c r="Q8188">
        <f>VLOOKUP(P8188,state,2,FALSE)</f>
        <v>11</v>
      </c>
      <c r="R8188">
        <v>60623</v>
      </c>
      <c r="S8188" t="s">
        <v>55</v>
      </c>
      <c r="T8188" s="10">
        <f>VLOOKUP(S8188,region,2,FALSE)</f>
        <v>3</v>
      </c>
      <c r="U8188" t="s">
        <v>4271</v>
      </c>
      <c r="V8188" t="s">
        <v>13</v>
      </c>
      <c r="W8188">
        <f>VLOOKUP(U8188,product,2,FALSE)</f>
        <v>164</v>
      </c>
      <c r="X8188">
        <f>VLOOKUP(V8188,category,2,FALSE)</f>
        <v>1</v>
      </c>
      <c r="Y8188" t="s">
        <v>3226</v>
      </c>
      <c r="Z8188">
        <f>VLOOKUP(Y8188,subcategory,2,FALSE)</f>
        <v>2</v>
      </c>
      <c r="AA8188" t="s">
        <v>2067</v>
      </c>
      <c r="AB8188">
        <v>170.072</v>
      </c>
      <c r="AC8188">
        <v>4</v>
      </c>
      <c r="AD8188">
        <v>0.3</v>
      </c>
      <c r="AE8188" s="4">
        <v>-12.147999999999996</v>
      </c>
    </row>
    <row r="8189" spans="1:31" x14ac:dyDescent="0.3">
      <c r="A8189" s="2">
        <v>8188</v>
      </c>
      <c r="B8189" t="s">
        <v>8989</v>
      </c>
      <c r="C8189">
        <f>VLOOKUP(B8189,order,2,FALSE)</f>
        <v>4059</v>
      </c>
      <c r="D8189" s="3">
        <v>42714</v>
      </c>
      <c r="E8189" s="3">
        <v>42720</v>
      </c>
      <c r="F8189" t="s">
        <v>25</v>
      </c>
      <c r="G8189" s="10">
        <f>VLOOKUP(F8189,ship,2,FALSE)</f>
        <v>2</v>
      </c>
      <c r="H8189" t="s">
        <v>3563</v>
      </c>
      <c r="I8189">
        <f>VLOOKUP(H8189,customer,2,FALSE)</f>
        <v>309</v>
      </c>
      <c r="J8189" t="s">
        <v>1186</v>
      </c>
      <c r="K8189" t="s">
        <v>18</v>
      </c>
      <c r="L8189">
        <f>VLOOKUP(K8189,segment1,2,FALSE)</f>
        <v>2</v>
      </c>
      <c r="M8189" t="s">
        <v>3255</v>
      </c>
      <c r="N8189" t="s">
        <v>138</v>
      </c>
      <c r="O8189">
        <f>VLOOKUP(N8189,city,2,FALSE)</f>
        <v>21</v>
      </c>
      <c r="P8189" t="s">
        <v>139</v>
      </c>
      <c r="Q8189">
        <f>VLOOKUP(P8189,state,2,FALSE)</f>
        <v>16</v>
      </c>
      <c r="R8189">
        <v>10024</v>
      </c>
      <c r="S8189" t="s">
        <v>79</v>
      </c>
      <c r="T8189" s="10">
        <f>VLOOKUP(S8189,region,2,FALSE)</f>
        <v>4</v>
      </c>
      <c r="U8189" t="s">
        <v>4269</v>
      </c>
      <c r="V8189" t="s">
        <v>22</v>
      </c>
      <c r="W8189">
        <v>4095</v>
      </c>
      <c r="X8189">
        <f>VLOOKUP(V8189,category,2,FALSE)</f>
        <v>2</v>
      </c>
      <c r="Y8189" t="s">
        <v>45</v>
      </c>
      <c r="Z8189">
        <f>VLOOKUP(Y8189,subcategory,2,FALSE)</f>
        <v>11</v>
      </c>
      <c r="AA8189" t="s">
        <v>2996</v>
      </c>
      <c r="AB8189">
        <v>62.820000000000007</v>
      </c>
      <c r="AC8189">
        <v>9</v>
      </c>
      <c r="AD8189">
        <v>0</v>
      </c>
      <c r="AE8189" s="4">
        <v>29.525400000000001</v>
      </c>
    </row>
    <row r="8190" spans="1:31" x14ac:dyDescent="0.3">
      <c r="A8190" s="2">
        <v>8189</v>
      </c>
      <c r="B8190" t="s">
        <v>7744</v>
      </c>
      <c r="C8190">
        <f>VLOOKUP(B8190,order,2,FALSE)</f>
        <v>4060</v>
      </c>
      <c r="D8190" s="3">
        <v>42279</v>
      </c>
      <c r="E8190" s="3">
        <v>42282</v>
      </c>
      <c r="F8190" t="s">
        <v>7</v>
      </c>
      <c r="G8190" s="10">
        <f>VLOOKUP(F8190,ship,2,FALSE)</f>
        <v>1</v>
      </c>
      <c r="H8190" t="s">
        <v>3750</v>
      </c>
      <c r="I8190">
        <f>VLOOKUP(H8190,customer,2,FALSE)</f>
        <v>496</v>
      </c>
      <c r="J8190" t="s">
        <v>1813</v>
      </c>
      <c r="K8190" t="s">
        <v>9</v>
      </c>
      <c r="L8190">
        <f>VLOOKUP(K8190,segment1,2,FALSE)</f>
        <v>1</v>
      </c>
      <c r="M8190" t="s">
        <v>3255</v>
      </c>
      <c r="N8190" t="s">
        <v>1505</v>
      </c>
      <c r="O8190">
        <f>VLOOKUP(N8190,city,2,FALSE)</f>
        <v>197</v>
      </c>
      <c r="P8190" t="s">
        <v>1255</v>
      </c>
      <c r="Q8190">
        <f>VLOOKUP(P8190,state,2,FALSE)</f>
        <v>40</v>
      </c>
      <c r="R8190">
        <v>20852</v>
      </c>
      <c r="S8190" t="s">
        <v>79</v>
      </c>
      <c r="T8190" s="10">
        <f>VLOOKUP(S8190,region,2,FALSE)</f>
        <v>4</v>
      </c>
      <c r="U8190" t="s">
        <v>4770</v>
      </c>
      <c r="V8190" t="s">
        <v>22</v>
      </c>
      <c r="W8190">
        <f>VLOOKUP(U8190,product,2,FALSE)</f>
        <v>681</v>
      </c>
      <c r="X8190">
        <f>VLOOKUP(V8190,category,2,FALSE)</f>
        <v>2</v>
      </c>
      <c r="Y8190" t="s">
        <v>45</v>
      </c>
      <c r="Z8190">
        <f>VLOOKUP(Y8190,subcategory,2,FALSE)</f>
        <v>11</v>
      </c>
      <c r="AA8190" t="s">
        <v>1298</v>
      </c>
      <c r="AB8190">
        <v>19.440000000000001</v>
      </c>
      <c r="AC8190">
        <v>3</v>
      </c>
      <c r="AD8190">
        <v>0</v>
      </c>
      <c r="AE8190" s="4">
        <v>9.3312000000000008</v>
      </c>
    </row>
    <row r="8191" spans="1:31" x14ac:dyDescent="0.3">
      <c r="A8191" s="2">
        <v>8190</v>
      </c>
      <c r="B8191" t="s">
        <v>7744</v>
      </c>
      <c r="C8191">
        <f>VLOOKUP(B8191,order,2,FALSE)</f>
        <v>4060</v>
      </c>
      <c r="D8191" s="3">
        <v>42279</v>
      </c>
      <c r="E8191" s="3">
        <v>42282</v>
      </c>
      <c r="F8191" t="s">
        <v>7</v>
      </c>
      <c r="G8191" s="10">
        <f>VLOOKUP(F8191,ship,2,FALSE)</f>
        <v>1</v>
      </c>
      <c r="H8191" t="s">
        <v>3750</v>
      </c>
      <c r="I8191">
        <f>VLOOKUP(H8191,customer,2,FALSE)</f>
        <v>496</v>
      </c>
      <c r="J8191" t="s">
        <v>1813</v>
      </c>
      <c r="K8191" t="s">
        <v>9</v>
      </c>
      <c r="L8191">
        <f>VLOOKUP(K8191,segment1,2,FALSE)</f>
        <v>1</v>
      </c>
      <c r="M8191" t="s">
        <v>3255</v>
      </c>
      <c r="N8191" t="s">
        <v>1505</v>
      </c>
      <c r="O8191">
        <f>VLOOKUP(N8191,city,2,FALSE)</f>
        <v>197</v>
      </c>
      <c r="P8191" t="s">
        <v>1255</v>
      </c>
      <c r="Q8191">
        <f>VLOOKUP(P8191,state,2,FALSE)</f>
        <v>40</v>
      </c>
      <c r="R8191">
        <v>20852</v>
      </c>
      <c r="S8191" t="s">
        <v>79</v>
      </c>
      <c r="T8191" s="10">
        <f>VLOOKUP(S8191,region,2,FALSE)</f>
        <v>4</v>
      </c>
      <c r="U8191" t="s">
        <v>4865</v>
      </c>
      <c r="V8191" t="s">
        <v>22</v>
      </c>
      <c r="W8191">
        <v>4096</v>
      </c>
      <c r="X8191">
        <f>VLOOKUP(V8191,category,2,FALSE)</f>
        <v>2</v>
      </c>
      <c r="Y8191" t="s">
        <v>3231</v>
      </c>
      <c r="Z8191">
        <f>VLOOKUP(Y8191,subcategory,2,FALSE)</f>
        <v>9</v>
      </c>
      <c r="AA8191" t="s">
        <v>583</v>
      </c>
      <c r="AB8191">
        <v>7.38</v>
      </c>
      <c r="AC8191">
        <v>1</v>
      </c>
      <c r="AD8191">
        <v>0</v>
      </c>
      <c r="AE8191" s="4">
        <v>3.6162000000000001</v>
      </c>
    </row>
    <row r="8192" spans="1:31" x14ac:dyDescent="0.3">
      <c r="A8192" s="2">
        <v>8191</v>
      </c>
      <c r="B8192" t="s">
        <v>10623</v>
      </c>
      <c r="C8192">
        <f>VLOOKUP(B8192,order,2,FALSE)</f>
        <v>4061</v>
      </c>
      <c r="D8192" s="3">
        <v>43056</v>
      </c>
      <c r="E8192" s="3">
        <v>43060</v>
      </c>
      <c r="F8192" t="s">
        <v>25</v>
      </c>
      <c r="G8192" s="10">
        <f>VLOOKUP(F8192,ship,2,FALSE)</f>
        <v>2</v>
      </c>
      <c r="H8192" t="s">
        <v>3921</v>
      </c>
      <c r="I8192">
        <f>VLOOKUP(H8192,customer,2,FALSE)</f>
        <v>667</v>
      </c>
      <c r="J8192" t="s">
        <v>2491</v>
      </c>
      <c r="K8192" t="s">
        <v>9</v>
      </c>
      <c r="L8192">
        <f>VLOOKUP(K8192,segment1,2,FALSE)</f>
        <v>1</v>
      </c>
      <c r="M8192" t="s">
        <v>3255</v>
      </c>
      <c r="N8192" t="s">
        <v>138</v>
      </c>
      <c r="O8192">
        <f>VLOOKUP(N8192,city,2,FALSE)</f>
        <v>21</v>
      </c>
      <c r="P8192" t="s">
        <v>139</v>
      </c>
      <c r="Q8192">
        <f>VLOOKUP(P8192,state,2,FALSE)</f>
        <v>16</v>
      </c>
      <c r="R8192">
        <v>10011</v>
      </c>
      <c r="S8192" t="s">
        <v>79</v>
      </c>
      <c r="T8192" s="10">
        <f>VLOOKUP(S8192,region,2,FALSE)</f>
        <v>4</v>
      </c>
      <c r="U8192" t="s">
        <v>4919</v>
      </c>
      <c r="V8192" t="s">
        <v>22</v>
      </c>
      <c r="W8192">
        <f>VLOOKUP(U8192,product,2,FALSE)</f>
        <v>833</v>
      </c>
      <c r="X8192">
        <f>VLOOKUP(V8192,category,2,FALSE)</f>
        <v>2</v>
      </c>
      <c r="Y8192" t="s">
        <v>45</v>
      </c>
      <c r="Z8192">
        <f>VLOOKUP(Y8192,subcategory,2,FALSE)</f>
        <v>11</v>
      </c>
      <c r="AA8192" t="s">
        <v>2359</v>
      </c>
      <c r="AB8192">
        <v>38.880000000000003</v>
      </c>
      <c r="AC8192">
        <v>6</v>
      </c>
      <c r="AD8192">
        <v>0</v>
      </c>
      <c r="AE8192" s="4">
        <v>18.662400000000002</v>
      </c>
    </row>
    <row r="8193" spans="1:31" x14ac:dyDescent="0.3">
      <c r="A8193" s="2">
        <v>8192</v>
      </c>
      <c r="B8193" t="s">
        <v>10623</v>
      </c>
      <c r="C8193">
        <f>VLOOKUP(B8193,order,2,FALSE)</f>
        <v>4061</v>
      </c>
      <c r="D8193" s="3">
        <v>43056</v>
      </c>
      <c r="E8193" s="3">
        <v>43060</v>
      </c>
      <c r="F8193" t="s">
        <v>25</v>
      </c>
      <c r="G8193" s="10">
        <f>VLOOKUP(F8193,ship,2,FALSE)</f>
        <v>2</v>
      </c>
      <c r="H8193" t="s">
        <v>3921</v>
      </c>
      <c r="I8193">
        <f>VLOOKUP(H8193,customer,2,FALSE)</f>
        <v>667</v>
      </c>
      <c r="J8193" t="s">
        <v>2491</v>
      </c>
      <c r="K8193" t="s">
        <v>9</v>
      </c>
      <c r="L8193">
        <f>VLOOKUP(K8193,segment1,2,FALSE)</f>
        <v>1</v>
      </c>
      <c r="M8193" t="s">
        <v>3255</v>
      </c>
      <c r="N8193" t="s">
        <v>138</v>
      </c>
      <c r="O8193">
        <f>VLOOKUP(N8193,city,2,FALSE)</f>
        <v>21</v>
      </c>
      <c r="P8193" t="s">
        <v>139</v>
      </c>
      <c r="Q8193">
        <f>VLOOKUP(P8193,state,2,FALSE)</f>
        <v>16</v>
      </c>
      <c r="R8193">
        <v>10011</v>
      </c>
      <c r="S8193" t="s">
        <v>79</v>
      </c>
      <c r="T8193" s="10">
        <f>VLOOKUP(S8193,region,2,FALSE)</f>
        <v>4</v>
      </c>
      <c r="U8193" t="s">
        <v>4375</v>
      </c>
      <c r="V8193" t="s">
        <v>13</v>
      </c>
      <c r="W8193">
        <v>4097</v>
      </c>
      <c r="X8193">
        <f>VLOOKUP(V8193,category,2,FALSE)</f>
        <v>1</v>
      </c>
      <c r="Y8193" t="s">
        <v>3228</v>
      </c>
      <c r="Z8193">
        <f>VLOOKUP(Y8193,subcategory,2,FALSE)</f>
        <v>6</v>
      </c>
      <c r="AA8193" t="s">
        <v>815</v>
      </c>
      <c r="AB8193">
        <v>187.76</v>
      </c>
      <c r="AC8193">
        <v>4</v>
      </c>
      <c r="AD8193">
        <v>0</v>
      </c>
      <c r="AE8193" s="4">
        <v>76.9816</v>
      </c>
    </row>
    <row r="8194" spans="1:31" x14ac:dyDescent="0.3">
      <c r="A8194" s="2">
        <v>8193</v>
      </c>
      <c r="B8194" t="s">
        <v>7745</v>
      </c>
      <c r="C8194">
        <f>VLOOKUP(B8194,order,2,FALSE)</f>
        <v>4062</v>
      </c>
      <c r="D8194" s="3">
        <v>42338</v>
      </c>
      <c r="E8194" s="3">
        <v>42341</v>
      </c>
      <c r="F8194" t="s">
        <v>97</v>
      </c>
      <c r="G8194" s="10">
        <f>VLOOKUP(F8194,ship,2,FALSE)</f>
        <v>3</v>
      </c>
      <c r="H8194" t="s">
        <v>3490</v>
      </c>
      <c r="I8194">
        <f>VLOOKUP(H8194,customer,2,FALSE)</f>
        <v>236</v>
      </c>
      <c r="J8194" t="s">
        <v>937</v>
      </c>
      <c r="K8194" t="s">
        <v>9</v>
      </c>
      <c r="L8194">
        <f>VLOOKUP(K8194,segment1,2,FALSE)</f>
        <v>1</v>
      </c>
      <c r="M8194" t="s">
        <v>3255</v>
      </c>
      <c r="N8194" t="s">
        <v>190</v>
      </c>
      <c r="O8194">
        <f>VLOOKUP(N8194,city,2,FALSE)</f>
        <v>29</v>
      </c>
      <c r="P8194" t="s">
        <v>44</v>
      </c>
      <c r="Q8194">
        <f>VLOOKUP(P8194,state,2,FALSE)</f>
        <v>4</v>
      </c>
      <c r="R8194">
        <v>27707</v>
      </c>
      <c r="S8194" t="s">
        <v>12</v>
      </c>
      <c r="T8194" s="10">
        <f>VLOOKUP(S8194,region,2,FALSE)</f>
        <v>1</v>
      </c>
      <c r="U8194" t="s">
        <v>4707</v>
      </c>
      <c r="V8194" t="s">
        <v>22</v>
      </c>
      <c r="W8194">
        <f>VLOOKUP(U8194,product,2,FALSE)</f>
        <v>615</v>
      </c>
      <c r="X8194">
        <f>VLOOKUP(V8194,category,2,FALSE)</f>
        <v>2</v>
      </c>
      <c r="Y8194" t="s">
        <v>3231</v>
      </c>
      <c r="Z8194">
        <f>VLOOKUP(Y8194,subcategory,2,FALSE)</f>
        <v>9</v>
      </c>
      <c r="AA8194" t="s">
        <v>1269</v>
      </c>
      <c r="AB8194">
        <v>6.0480000000000009</v>
      </c>
      <c r="AC8194">
        <v>7</v>
      </c>
      <c r="AD8194">
        <v>0.7</v>
      </c>
      <c r="AE8194" s="4">
        <v>-4.2336000000000009</v>
      </c>
    </row>
    <row r="8195" spans="1:31" x14ac:dyDescent="0.3">
      <c r="A8195" s="2">
        <v>8194</v>
      </c>
      <c r="B8195" t="s">
        <v>7745</v>
      </c>
      <c r="C8195">
        <f>VLOOKUP(B8195,order,2,FALSE)</f>
        <v>4062</v>
      </c>
      <c r="D8195" s="3">
        <v>42338</v>
      </c>
      <c r="E8195" s="3">
        <v>42341</v>
      </c>
      <c r="F8195" t="s">
        <v>97</v>
      </c>
      <c r="G8195" s="10">
        <f>VLOOKUP(F8195,ship,2,FALSE)</f>
        <v>3</v>
      </c>
      <c r="H8195" t="s">
        <v>3490</v>
      </c>
      <c r="I8195">
        <f>VLOOKUP(H8195,customer,2,FALSE)</f>
        <v>236</v>
      </c>
      <c r="J8195" t="s">
        <v>937</v>
      </c>
      <c r="K8195" t="s">
        <v>9</v>
      </c>
      <c r="L8195">
        <f>VLOOKUP(K8195,segment1,2,FALSE)</f>
        <v>1</v>
      </c>
      <c r="M8195" t="s">
        <v>3255</v>
      </c>
      <c r="N8195" t="s">
        <v>190</v>
      </c>
      <c r="O8195">
        <f>VLOOKUP(N8195,city,2,FALSE)</f>
        <v>29</v>
      </c>
      <c r="P8195" t="s">
        <v>44</v>
      </c>
      <c r="Q8195">
        <f>VLOOKUP(P8195,state,2,FALSE)</f>
        <v>4</v>
      </c>
      <c r="R8195">
        <v>27707</v>
      </c>
      <c r="S8195" t="s">
        <v>12</v>
      </c>
      <c r="T8195" s="10">
        <f>VLOOKUP(S8195,region,2,FALSE)</f>
        <v>1</v>
      </c>
      <c r="U8195" t="s">
        <v>5429</v>
      </c>
      <c r="V8195" t="s">
        <v>22</v>
      </c>
      <c r="W8195">
        <v>4098</v>
      </c>
      <c r="X8195">
        <f>VLOOKUP(V8195,category,2,FALSE)</f>
        <v>2</v>
      </c>
      <c r="Y8195" t="s">
        <v>38</v>
      </c>
      <c r="Z8195">
        <f>VLOOKUP(Y8195,subcategory,2,FALSE)</f>
        <v>10</v>
      </c>
      <c r="AA8195" t="s">
        <v>39</v>
      </c>
      <c r="AB8195">
        <v>98.352000000000004</v>
      </c>
      <c r="AC8195">
        <v>3</v>
      </c>
      <c r="AD8195">
        <v>0.2</v>
      </c>
      <c r="AE8195" s="4">
        <v>9.8351999999999933</v>
      </c>
    </row>
    <row r="8196" spans="1:31" x14ac:dyDescent="0.3">
      <c r="A8196" s="2">
        <v>8195</v>
      </c>
      <c r="B8196" t="s">
        <v>7745</v>
      </c>
      <c r="C8196">
        <f>VLOOKUP(B8196,order,2,FALSE)</f>
        <v>4062</v>
      </c>
      <c r="D8196" s="3">
        <v>42338</v>
      </c>
      <c r="E8196" s="3">
        <v>42341</v>
      </c>
      <c r="F8196" t="s">
        <v>97</v>
      </c>
      <c r="G8196" s="10">
        <f>VLOOKUP(F8196,ship,2,FALSE)</f>
        <v>3</v>
      </c>
      <c r="H8196" t="s">
        <v>3490</v>
      </c>
      <c r="I8196">
        <f>VLOOKUP(H8196,customer,2,FALSE)</f>
        <v>236</v>
      </c>
      <c r="J8196" t="s">
        <v>937</v>
      </c>
      <c r="K8196" t="s">
        <v>9</v>
      </c>
      <c r="L8196">
        <f>VLOOKUP(K8196,segment1,2,FALSE)</f>
        <v>1</v>
      </c>
      <c r="M8196" t="s">
        <v>3255</v>
      </c>
      <c r="N8196" t="s">
        <v>190</v>
      </c>
      <c r="O8196">
        <f>VLOOKUP(N8196,city,2,FALSE)</f>
        <v>29</v>
      </c>
      <c r="P8196" t="s">
        <v>44</v>
      </c>
      <c r="Q8196">
        <f>VLOOKUP(P8196,state,2,FALSE)</f>
        <v>4</v>
      </c>
      <c r="R8196">
        <v>27707</v>
      </c>
      <c r="S8196" t="s">
        <v>12</v>
      </c>
      <c r="T8196" s="10">
        <f>VLOOKUP(S8196,region,2,FALSE)</f>
        <v>1</v>
      </c>
      <c r="U8196" t="s">
        <v>4328</v>
      </c>
      <c r="V8196" t="s">
        <v>13</v>
      </c>
      <c r="W8196">
        <f>VLOOKUP(U8196,product,2,FALSE)</f>
        <v>221</v>
      </c>
      <c r="X8196">
        <f>VLOOKUP(V8196,category,2,FALSE)</f>
        <v>1</v>
      </c>
      <c r="Y8196" t="s">
        <v>3228</v>
      </c>
      <c r="Z8196">
        <f>VLOOKUP(Y8196,subcategory,2,FALSE)</f>
        <v>6</v>
      </c>
      <c r="AA8196" t="s">
        <v>241</v>
      </c>
      <c r="AB8196">
        <v>335.74400000000003</v>
      </c>
      <c r="AC8196">
        <v>2</v>
      </c>
      <c r="AD8196">
        <v>0.2</v>
      </c>
      <c r="AE8196" s="4">
        <v>25.180800000000005</v>
      </c>
    </row>
    <row r="8197" spans="1:31" x14ac:dyDescent="0.3">
      <c r="A8197" s="2">
        <v>8196</v>
      </c>
      <c r="B8197" t="s">
        <v>7746</v>
      </c>
      <c r="C8197">
        <f>VLOOKUP(B8197,order,2,FALSE)</f>
        <v>4063</v>
      </c>
      <c r="D8197" s="3">
        <v>42344</v>
      </c>
      <c r="E8197" s="3">
        <v>42349</v>
      </c>
      <c r="F8197" t="s">
        <v>7</v>
      </c>
      <c r="G8197" s="10">
        <f>VLOOKUP(F8197,ship,2,FALSE)</f>
        <v>1</v>
      </c>
      <c r="H8197" t="s">
        <v>3361</v>
      </c>
      <c r="I8197">
        <f>VLOOKUP(H8197,customer,2,FALSE)</f>
        <v>107</v>
      </c>
      <c r="J8197" t="s">
        <v>447</v>
      </c>
      <c r="K8197" t="s">
        <v>18</v>
      </c>
      <c r="L8197">
        <f>VLOOKUP(K8197,segment1,2,FALSE)</f>
        <v>2</v>
      </c>
      <c r="M8197" t="s">
        <v>3255</v>
      </c>
      <c r="N8197" t="s">
        <v>2988</v>
      </c>
      <c r="O8197">
        <f>VLOOKUP(N8197,city,2,FALSE)</f>
        <v>444</v>
      </c>
      <c r="P8197" t="s">
        <v>20</v>
      </c>
      <c r="Q8197">
        <f>VLOOKUP(P8197,state,2,FALSE)</f>
        <v>2</v>
      </c>
      <c r="R8197">
        <v>93101</v>
      </c>
      <c r="S8197" t="s">
        <v>21</v>
      </c>
      <c r="T8197" s="10">
        <f>VLOOKUP(S8197,region,2,FALSE)</f>
        <v>2</v>
      </c>
      <c r="U8197" t="s">
        <v>5140</v>
      </c>
      <c r="V8197" t="s">
        <v>22</v>
      </c>
      <c r="W8197">
        <v>4099</v>
      </c>
      <c r="X8197">
        <f>VLOOKUP(V8197,category,2,FALSE)</f>
        <v>2</v>
      </c>
      <c r="Y8197" t="s">
        <v>45</v>
      </c>
      <c r="Z8197">
        <f>VLOOKUP(Y8197,subcategory,2,FALSE)</f>
        <v>11</v>
      </c>
      <c r="AA8197" t="s">
        <v>1944</v>
      </c>
      <c r="AB8197">
        <v>8.9600000000000009</v>
      </c>
      <c r="AC8197">
        <v>2</v>
      </c>
      <c r="AD8197">
        <v>0</v>
      </c>
      <c r="AE8197" s="4">
        <v>4.3904000000000005</v>
      </c>
    </row>
    <row r="8198" spans="1:31" x14ac:dyDescent="0.3">
      <c r="A8198" s="2">
        <v>8197</v>
      </c>
      <c r="B8198" t="s">
        <v>10624</v>
      </c>
      <c r="C8198">
        <f>VLOOKUP(B8198,order,2,FALSE)</f>
        <v>4064</v>
      </c>
      <c r="D8198" s="3">
        <v>42983</v>
      </c>
      <c r="E8198" s="3">
        <v>42987</v>
      </c>
      <c r="F8198" t="s">
        <v>25</v>
      </c>
      <c r="G8198" s="10">
        <f>VLOOKUP(F8198,ship,2,FALSE)</f>
        <v>2</v>
      </c>
      <c r="H8198" t="s">
        <v>3686</v>
      </c>
      <c r="I8198">
        <f>VLOOKUP(H8198,customer,2,FALSE)</f>
        <v>432</v>
      </c>
      <c r="J8198" t="s">
        <v>1620</v>
      </c>
      <c r="K8198" t="s">
        <v>9</v>
      </c>
      <c r="L8198">
        <f>VLOOKUP(K8198,segment1,2,FALSE)</f>
        <v>1</v>
      </c>
      <c r="M8198" t="s">
        <v>3255</v>
      </c>
      <c r="N8198" t="s">
        <v>2180</v>
      </c>
      <c r="O8198">
        <f>VLOOKUP(N8198,city,2,FALSE)</f>
        <v>290</v>
      </c>
      <c r="P8198" t="s">
        <v>173</v>
      </c>
      <c r="Q8198">
        <f>VLOOKUP(P8198,state,2,FALSE)</f>
        <v>19</v>
      </c>
      <c r="R8198">
        <v>37918</v>
      </c>
      <c r="S8198" t="s">
        <v>12</v>
      </c>
      <c r="T8198" s="10">
        <f>VLOOKUP(S8198,region,2,FALSE)</f>
        <v>1</v>
      </c>
      <c r="U8198" t="s">
        <v>5211</v>
      </c>
      <c r="V8198" t="s">
        <v>35</v>
      </c>
      <c r="W8198">
        <f>VLOOKUP(U8198,product,2,FALSE)</f>
        <v>1131</v>
      </c>
      <c r="X8198">
        <f>VLOOKUP(V8198,category,2,FALSE)</f>
        <v>3</v>
      </c>
      <c r="Y8198" t="s">
        <v>3232</v>
      </c>
      <c r="Z8198">
        <f>VLOOKUP(Y8198,subcategory,2,FALSE)</f>
        <v>12</v>
      </c>
      <c r="AA8198" t="s">
        <v>128</v>
      </c>
      <c r="AB8198">
        <v>89.567999999999998</v>
      </c>
      <c r="AC8198">
        <v>4</v>
      </c>
      <c r="AD8198">
        <v>0.2</v>
      </c>
      <c r="AE8198" s="4">
        <v>-1.119600000000009</v>
      </c>
    </row>
    <row r="8199" spans="1:31" x14ac:dyDescent="0.3">
      <c r="A8199" s="2">
        <v>8198</v>
      </c>
      <c r="B8199" t="s">
        <v>10624</v>
      </c>
      <c r="C8199">
        <f>VLOOKUP(B8199,order,2,FALSE)</f>
        <v>4064</v>
      </c>
      <c r="D8199" s="3">
        <v>42983</v>
      </c>
      <c r="E8199" s="3">
        <v>42987</v>
      </c>
      <c r="F8199" t="s">
        <v>25</v>
      </c>
      <c r="G8199" s="10">
        <f>VLOOKUP(F8199,ship,2,FALSE)</f>
        <v>2</v>
      </c>
      <c r="H8199" t="s">
        <v>3686</v>
      </c>
      <c r="I8199">
        <f>VLOOKUP(H8199,customer,2,FALSE)</f>
        <v>432</v>
      </c>
      <c r="J8199" t="s">
        <v>1620</v>
      </c>
      <c r="K8199" t="s">
        <v>9</v>
      </c>
      <c r="L8199">
        <f>VLOOKUP(K8199,segment1,2,FALSE)</f>
        <v>1</v>
      </c>
      <c r="M8199" t="s">
        <v>3255</v>
      </c>
      <c r="N8199" t="s">
        <v>2180</v>
      </c>
      <c r="O8199">
        <f>VLOOKUP(N8199,city,2,FALSE)</f>
        <v>290</v>
      </c>
      <c r="P8199" t="s">
        <v>173</v>
      </c>
      <c r="Q8199">
        <f>VLOOKUP(P8199,state,2,FALSE)</f>
        <v>19</v>
      </c>
      <c r="R8199">
        <v>37918</v>
      </c>
      <c r="S8199" t="s">
        <v>12</v>
      </c>
      <c r="T8199" s="10">
        <f>VLOOKUP(S8199,region,2,FALSE)</f>
        <v>1</v>
      </c>
      <c r="U8199" t="s">
        <v>4737</v>
      </c>
      <c r="V8199" t="s">
        <v>22</v>
      </c>
      <c r="W8199">
        <v>4100</v>
      </c>
      <c r="X8199">
        <f>VLOOKUP(V8199,category,2,FALSE)</f>
        <v>2</v>
      </c>
      <c r="Y8199" t="s">
        <v>3229</v>
      </c>
      <c r="Z8199">
        <f>VLOOKUP(Y8199,subcategory,2,FALSE)</f>
        <v>7</v>
      </c>
      <c r="AA8199" t="s">
        <v>3199</v>
      </c>
      <c r="AB8199">
        <v>71.959999999999994</v>
      </c>
      <c r="AC8199">
        <v>5</v>
      </c>
      <c r="AD8199">
        <v>0.2</v>
      </c>
      <c r="AE8199" s="4">
        <v>7.1960000000000015</v>
      </c>
    </row>
    <row r="8200" spans="1:31" x14ac:dyDescent="0.3">
      <c r="A8200" s="2">
        <v>8199</v>
      </c>
      <c r="B8200" t="s">
        <v>10624</v>
      </c>
      <c r="C8200">
        <f>VLOOKUP(B8200,order,2,FALSE)</f>
        <v>4064</v>
      </c>
      <c r="D8200" s="3">
        <v>42983</v>
      </c>
      <c r="E8200" s="3">
        <v>42987</v>
      </c>
      <c r="F8200" t="s">
        <v>25</v>
      </c>
      <c r="G8200" s="10">
        <f>VLOOKUP(F8200,ship,2,FALSE)</f>
        <v>2</v>
      </c>
      <c r="H8200" t="s">
        <v>3686</v>
      </c>
      <c r="I8200">
        <f>VLOOKUP(H8200,customer,2,FALSE)</f>
        <v>432</v>
      </c>
      <c r="J8200" t="s">
        <v>1620</v>
      </c>
      <c r="K8200" t="s">
        <v>9</v>
      </c>
      <c r="L8200">
        <f>VLOOKUP(K8200,segment1,2,FALSE)</f>
        <v>1</v>
      </c>
      <c r="M8200" t="s">
        <v>3255</v>
      </c>
      <c r="N8200" t="s">
        <v>2180</v>
      </c>
      <c r="O8200">
        <f>VLOOKUP(N8200,city,2,FALSE)</f>
        <v>290</v>
      </c>
      <c r="P8200" t="s">
        <v>173</v>
      </c>
      <c r="Q8200">
        <f>VLOOKUP(P8200,state,2,FALSE)</f>
        <v>19</v>
      </c>
      <c r="R8200">
        <v>37918</v>
      </c>
      <c r="S8200" t="s">
        <v>12</v>
      </c>
      <c r="T8200" s="10">
        <f>VLOOKUP(S8200,region,2,FALSE)</f>
        <v>1</v>
      </c>
      <c r="U8200" t="s">
        <v>4679</v>
      </c>
      <c r="V8200" t="s">
        <v>22</v>
      </c>
      <c r="W8200">
        <f>VLOOKUP(U8200,product,2,FALSE)</f>
        <v>586</v>
      </c>
      <c r="X8200">
        <f>VLOOKUP(V8200,category,2,FALSE)</f>
        <v>2</v>
      </c>
      <c r="Y8200" t="s">
        <v>45</v>
      </c>
      <c r="Z8200">
        <f>VLOOKUP(Y8200,subcategory,2,FALSE)</f>
        <v>11</v>
      </c>
      <c r="AA8200" t="s">
        <v>1924</v>
      </c>
      <c r="AB8200">
        <v>15.552000000000003</v>
      </c>
      <c r="AC8200">
        <v>3</v>
      </c>
      <c r="AD8200">
        <v>0.2</v>
      </c>
      <c r="AE8200" s="4">
        <v>5.4432</v>
      </c>
    </row>
    <row r="8201" spans="1:31" x14ac:dyDescent="0.3">
      <c r="A8201" s="2">
        <v>8200</v>
      </c>
      <c r="B8201" t="s">
        <v>10625</v>
      </c>
      <c r="C8201">
        <f>VLOOKUP(B8201,order,2,FALSE)</f>
        <v>4065</v>
      </c>
      <c r="D8201" s="3">
        <v>42849</v>
      </c>
      <c r="E8201" s="3">
        <v>42855</v>
      </c>
      <c r="F8201" t="s">
        <v>25</v>
      </c>
      <c r="G8201" s="10">
        <f>VLOOKUP(F8201,ship,2,FALSE)</f>
        <v>2</v>
      </c>
      <c r="H8201" t="s">
        <v>3833</v>
      </c>
      <c r="I8201">
        <f>VLOOKUP(H8201,customer,2,FALSE)</f>
        <v>579</v>
      </c>
      <c r="J8201" t="s">
        <v>2156</v>
      </c>
      <c r="K8201" t="s">
        <v>9</v>
      </c>
      <c r="L8201">
        <f>VLOOKUP(K8201,segment1,2,FALSE)</f>
        <v>1</v>
      </c>
      <c r="M8201" t="s">
        <v>3255</v>
      </c>
      <c r="N8201" t="s">
        <v>156</v>
      </c>
      <c r="O8201">
        <f>VLOOKUP(N8201,city,2,FALSE)</f>
        <v>23</v>
      </c>
      <c r="P8201" t="s">
        <v>110</v>
      </c>
      <c r="Q8201">
        <f>VLOOKUP(P8201,state,2,FALSE)</f>
        <v>11</v>
      </c>
      <c r="R8201">
        <v>60610</v>
      </c>
      <c r="S8201" t="s">
        <v>55</v>
      </c>
      <c r="T8201" s="10">
        <f>VLOOKUP(S8201,region,2,FALSE)</f>
        <v>3</v>
      </c>
      <c r="U8201" t="s">
        <v>5205</v>
      </c>
      <c r="V8201" t="s">
        <v>22</v>
      </c>
      <c r="W8201">
        <v>4101</v>
      </c>
      <c r="X8201">
        <f>VLOOKUP(V8201,category,2,FALSE)</f>
        <v>2</v>
      </c>
      <c r="Y8201" t="s">
        <v>3231</v>
      </c>
      <c r="Z8201">
        <f>VLOOKUP(Y8201,subcategory,2,FALSE)</f>
        <v>9</v>
      </c>
      <c r="AA8201" t="s">
        <v>368</v>
      </c>
      <c r="AB8201">
        <v>10.429999999999996</v>
      </c>
      <c r="AC8201">
        <v>5</v>
      </c>
      <c r="AD8201">
        <v>0.8</v>
      </c>
      <c r="AE8201" s="4">
        <v>-18.252500000000001</v>
      </c>
    </row>
    <row r="8202" spans="1:31" x14ac:dyDescent="0.3">
      <c r="A8202" s="2">
        <v>8201</v>
      </c>
      <c r="B8202" t="s">
        <v>10625</v>
      </c>
      <c r="C8202">
        <f>VLOOKUP(B8202,order,2,FALSE)</f>
        <v>4065</v>
      </c>
      <c r="D8202" s="3">
        <v>42849</v>
      </c>
      <c r="E8202" s="3">
        <v>42855</v>
      </c>
      <c r="F8202" t="s">
        <v>25</v>
      </c>
      <c r="G8202" s="10">
        <f>VLOOKUP(F8202,ship,2,FALSE)</f>
        <v>2</v>
      </c>
      <c r="H8202" t="s">
        <v>3833</v>
      </c>
      <c r="I8202">
        <f>VLOOKUP(H8202,customer,2,FALSE)</f>
        <v>579</v>
      </c>
      <c r="J8202" t="s">
        <v>2156</v>
      </c>
      <c r="K8202" t="s">
        <v>9</v>
      </c>
      <c r="L8202">
        <f>VLOOKUP(K8202,segment1,2,FALSE)</f>
        <v>1</v>
      </c>
      <c r="M8202" t="s">
        <v>3255</v>
      </c>
      <c r="N8202" t="s">
        <v>156</v>
      </c>
      <c r="O8202">
        <f>VLOOKUP(N8202,city,2,FALSE)</f>
        <v>23</v>
      </c>
      <c r="P8202" t="s">
        <v>110</v>
      </c>
      <c r="Q8202">
        <f>VLOOKUP(P8202,state,2,FALSE)</f>
        <v>11</v>
      </c>
      <c r="R8202">
        <v>60610</v>
      </c>
      <c r="S8202" t="s">
        <v>55</v>
      </c>
      <c r="T8202" s="10">
        <f>VLOOKUP(S8202,region,2,FALSE)</f>
        <v>3</v>
      </c>
      <c r="U8202" t="s">
        <v>4182</v>
      </c>
      <c r="V8202" t="s">
        <v>22</v>
      </c>
      <c r="W8202">
        <f>VLOOKUP(U8202,product,2,FALSE)</f>
        <v>73</v>
      </c>
      <c r="X8202">
        <f>VLOOKUP(V8202,category,2,FALSE)</f>
        <v>2</v>
      </c>
      <c r="Y8202" t="s">
        <v>3227</v>
      </c>
      <c r="Z8202">
        <f>VLOOKUP(Y8202,subcategory,2,FALSE)</f>
        <v>5</v>
      </c>
      <c r="AA8202" t="s">
        <v>2925</v>
      </c>
      <c r="AB8202">
        <v>72.784000000000006</v>
      </c>
      <c r="AC8202">
        <v>1</v>
      </c>
      <c r="AD8202">
        <v>0.2</v>
      </c>
      <c r="AE8202" s="4">
        <v>-18.196000000000002</v>
      </c>
    </row>
    <row r="8203" spans="1:31" x14ac:dyDescent="0.3">
      <c r="A8203" s="2">
        <v>8202</v>
      </c>
      <c r="B8203" t="s">
        <v>7747</v>
      </c>
      <c r="C8203">
        <f>VLOOKUP(B8203,order,2,FALSE)</f>
        <v>4066</v>
      </c>
      <c r="D8203" s="3">
        <v>42316</v>
      </c>
      <c r="E8203" s="3">
        <v>42316</v>
      </c>
      <c r="F8203" t="s">
        <v>625</v>
      </c>
      <c r="G8203" s="10">
        <f>VLOOKUP(F8203,ship,2,FALSE)</f>
        <v>4</v>
      </c>
      <c r="H8203" t="s">
        <v>3725</v>
      </c>
      <c r="I8203">
        <f>VLOOKUP(H8203,customer,2,FALSE)</f>
        <v>471</v>
      </c>
      <c r="J8203" t="s">
        <v>1736</v>
      </c>
      <c r="K8203" t="s">
        <v>18</v>
      </c>
      <c r="L8203">
        <f>VLOOKUP(K8203,segment1,2,FALSE)</f>
        <v>2</v>
      </c>
      <c r="M8203" t="s">
        <v>3255</v>
      </c>
      <c r="N8203" t="s">
        <v>138</v>
      </c>
      <c r="O8203">
        <f>VLOOKUP(N8203,city,2,FALSE)</f>
        <v>21</v>
      </c>
      <c r="P8203" t="s">
        <v>139</v>
      </c>
      <c r="Q8203">
        <f>VLOOKUP(P8203,state,2,FALSE)</f>
        <v>16</v>
      </c>
      <c r="R8203">
        <v>10024</v>
      </c>
      <c r="S8203" t="s">
        <v>79</v>
      </c>
      <c r="T8203" s="10">
        <f>VLOOKUP(S8203,region,2,FALSE)</f>
        <v>4</v>
      </c>
      <c r="U8203" t="s">
        <v>5738</v>
      </c>
      <c r="V8203" t="s">
        <v>22</v>
      </c>
      <c r="W8203">
        <v>4102</v>
      </c>
      <c r="X8203">
        <f>VLOOKUP(V8203,category,2,FALSE)</f>
        <v>2</v>
      </c>
      <c r="Y8203" t="s">
        <v>3227</v>
      </c>
      <c r="Z8203">
        <f>VLOOKUP(Y8203,subcategory,2,FALSE)</f>
        <v>5</v>
      </c>
      <c r="AA8203" t="s">
        <v>727</v>
      </c>
      <c r="AB8203">
        <v>67.150000000000006</v>
      </c>
      <c r="AC8203">
        <v>5</v>
      </c>
      <c r="AD8203">
        <v>0</v>
      </c>
      <c r="AE8203" s="4">
        <v>16.787500000000001</v>
      </c>
    </row>
    <row r="8204" spans="1:31" x14ac:dyDescent="0.3">
      <c r="A8204" s="2">
        <v>8203</v>
      </c>
      <c r="B8204" t="s">
        <v>7747</v>
      </c>
      <c r="C8204">
        <f>VLOOKUP(B8204,order,2,FALSE)</f>
        <v>4066</v>
      </c>
      <c r="D8204" s="3">
        <v>42316</v>
      </c>
      <c r="E8204" s="3">
        <v>42316</v>
      </c>
      <c r="F8204" t="s">
        <v>625</v>
      </c>
      <c r="G8204" s="10">
        <f>VLOOKUP(F8204,ship,2,FALSE)</f>
        <v>4</v>
      </c>
      <c r="H8204" t="s">
        <v>3725</v>
      </c>
      <c r="I8204">
        <f>VLOOKUP(H8204,customer,2,FALSE)</f>
        <v>471</v>
      </c>
      <c r="J8204" t="s">
        <v>1736</v>
      </c>
      <c r="K8204" t="s">
        <v>18</v>
      </c>
      <c r="L8204">
        <f>VLOOKUP(K8204,segment1,2,FALSE)</f>
        <v>2</v>
      </c>
      <c r="M8204" t="s">
        <v>3255</v>
      </c>
      <c r="N8204" t="s">
        <v>138</v>
      </c>
      <c r="O8204">
        <f>VLOOKUP(N8204,city,2,FALSE)</f>
        <v>21</v>
      </c>
      <c r="P8204" t="s">
        <v>139</v>
      </c>
      <c r="Q8204">
        <f>VLOOKUP(P8204,state,2,FALSE)</f>
        <v>16</v>
      </c>
      <c r="R8204">
        <v>10024</v>
      </c>
      <c r="S8204" t="s">
        <v>79</v>
      </c>
      <c r="T8204" s="10">
        <f>VLOOKUP(S8204,region,2,FALSE)</f>
        <v>4</v>
      </c>
      <c r="U8204" t="s">
        <v>4989</v>
      </c>
      <c r="V8204" t="s">
        <v>35</v>
      </c>
      <c r="W8204">
        <f>VLOOKUP(U8204,product,2,FALSE)</f>
        <v>904</v>
      </c>
      <c r="X8204">
        <f>VLOOKUP(V8204,category,2,FALSE)</f>
        <v>3</v>
      </c>
      <c r="Y8204" t="s">
        <v>3230</v>
      </c>
      <c r="Z8204">
        <f>VLOOKUP(Y8204,subcategory,2,FALSE)</f>
        <v>8</v>
      </c>
      <c r="AA8204" t="s">
        <v>2209</v>
      </c>
      <c r="AB8204">
        <v>549.98</v>
      </c>
      <c r="AC8204">
        <v>2</v>
      </c>
      <c r="AD8204">
        <v>0</v>
      </c>
      <c r="AE8204" s="4">
        <v>142.9948</v>
      </c>
    </row>
    <row r="8205" spans="1:31" x14ac:dyDescent="0.3">
      <c r="A8205" s="2">
        <v>8204</v>
      </c>
      <c r="B8205" t="s">
        <v>7747</v>
      </c>
      <c r="C8205">
        <f>VLOOKUP(B8205,order,2,FALSE)</f>
        <v>4066</v>
      </c>
      <c r="D8205" s="3">
        <v>42316</v>
      </c>
      <c r="E8205" s="3">
        <v>42316</v>
      </c>
      <c r="F8205" t="s">
        <v>625</v>
      </c>
      <c r="G8205" s="10">
        <f>VLOOKUP(F8205,ship,2,FALSE)</f>
        <v>4</v>
      </c>
      <c r="H8205" t="s">
        <v>3725</v>
      </c>
      <c r="I8205">
        <f>VLOOKUP(H8205,customer,2,FALSE)</f>
        <v>471</v>
      </c>
      <c r="J8205" t="s">
        <v>1736</v>
      </c>
      <c r="K8205" t="s">
        <v>18</v>
      </c>
      <c r="L8205">
        <f>VLOOKUP(K8205,segment1,2,FALSE)</f>
        <v>2</v>
      </c>
      <c r="M8205" t="s">
        <v>3255</v>
      </c>
      <c r="N8205" t="s">
        <v>138</v>
      </c>
      <c r="O8205">
        <f>VLOOKUP(N8205,city,2,FALSE)</f>
        <v>21</v>
      </c>
      <c r="P8205" t="s">
        <v>139</v>
      </c>
      <c r="Q8205">
        <f>VLOOKUP(P8205,state,2,FALSE)</f>
        <v>16</v>
      </c>
      <c r="R8205">
        <v>10024</v>
      </c>
      <c r="S8205" t="s">
        <v>79</v>
      </c>
      <c r="T8205" s="10">
        <f>VLOOKUP(S8205,region,2,FALSE)</f>
        <v>4</v>
      </c>
      <c r="U8205" t="s">
        <v>5857</v>
      </c>
      <c r="V8205" t="s">
        <v>13</v>
      </c>
      <c r="W8205">
        <v>4103</v>
      </c>
      <c r="X8205">
        <f>VLOOKUP(V8205,category,2,FALSE)</f>
        <v>1</v>
      </c>
      <c r="Y8205" t="s">
        <v>3228</v>
      </c>
      <c r="Z8205">
        <f>VLOOKUP(Y8205,subcategory,2,FALSE)</f>
        <v>6</v>
      </c>
      <c r="AA8205" t="s">
        <v>1117</v>
      </c>
      <c r="AB8205">
        <v>11.82</v>
      </c>
      <c r="AC8205">
        <v>3</v>
      </c>
      <c r="AD8205">
        <v>0</v>
      </c>
      <c r="AE8205" s="4">
        <v>4.7279999999999998</v>
      </c>
    </row>
    <row r="8206" spans="1:31" x14ac:dyDescent="0.3">
      <c r="A8206" s="2">
        <v>8205</v>
      </c>
      <c r="B8206" t="s">
        <v>7747</v>
      </c>
      <c r="C8206">
        <f>VLOOKUP(B8206,order,2,FALSE)</f>
        <v>4066</v>
      </c>
      <c r="D8206" s="3">
        <v>42316</v>
      </c>
      <c r="E8206" s="3">
        <v>42316</v>
      </c>
      <c r="F8206" t="s">
        <v>625</v>
      </c>
      <c r="G8206" s="10">
        <f>VLOOKUP(F8206,ship,2,FALSE)</f>
        <v>4</v>
      </c>
      <c r="H8206" t="s">
        <v>3725</v>
      </c>
      <c r="I8206">
        <f>VLOOKUP(H8206,customer,2,FALSE)</f>
        <v>471</v>
      </c>
      <c r="J8206" t="s">
        <v>1736</v>
      </c>
      <c r="K8206" t="s">
        <v>18</v>
      </c>
      <c r="L8206">
        <f>VLOOKUP(K8206,segment1,2,FALSE)</f>
        <v>2</v>
      </c>
      <c r="M8206" t="s">
        <v>3255</v>
      </c>
      <c r="N8206" t="s">
        <v>138</v>
      </c>
      <c r="O8206">
        <f>VLOOKUP(N8206,city,2,FALSE)</f>
        <v>21</v>
      </c>
      <c r="P8206" t="s">
        <v>139</v>
      </c>
      <c r="Q8206">
        <f>VLOOKUP(P8206,state,2,FALSE)</f>
        <v>16</v>
      </c>
      <c r="R8206">
        <v>10024</v>
      </c>
      <c r="S8206" t="s">
        <v>79</v>
      </c>
      <c r="T8206" s="10">
        <f>VLOOKUP(S8206,region,2,FALSE)</f>
        <v>4</v>
      </c>
      <c r="U8206" t="s">
        <v>5775</v>
      </c>
      <c r="V8206" t="s">
        <v>35</v>
      </c>
      <c r="W8206">
        <f>VLOOKUP(U8206,product,2,FALSE)</f>
        <v>1716</v>
      </c>
      <c r="X8206">
        <f>VLOOKUP(V8206,category,2,FALSE)</f>
        <v>3</v>
      </c>
      <c r="Y8206" t="s">
        <v>3235</v>
      </c>
      <c r="Z8206">
        <f>VLOOKUP(Y8206,subcategory,2,FALSE)</f>
        <v>16</v>
      </c>
      <c r="AA8206" t="s">
        <v>3120</v>
      </c>
      <c r="AB8206">
        <v>4643.8</v>
      </c>
      <c r="AC8206">
        <v>4</v>
      </c>
      <c r="AD8206">
        <v>0</v>
      </c>
      <c r="AE8206" s="4">
        <v>2229.0239999999999</v>
      </c>
    </row>
    <row r="8207" spans="1:31" x14ac:dyDescent="0.3">
      <c r="A8207" s="2">
        <v>8206</v>
      </c>
      <c r="B8207" t="s">
        <v>7747</v>
      </c>
      <c r="C8207">
        <f>VLOOKUP(B8207,order,2,FALSE)</f>
        <v>4066</v>
      </c>
      <c r="D8207" s="3">
        <v>42316</v>
      </c>
      <c r="E8207" s="3">
        <v>42316</v>
      </c>
      <c r="F8207" t="s">
        <v>625</v>
      </c>
      <c r="G8207" s="10">
        <f>VLOOKUP(F8207,ship,2,FALSE)</f>
        <v>4</v>
      </c>
      <c r="H8207" t="s">
        <v>3725</v>
      </c>
      <c r="I8207">
        <f>VLOOKUP(H8207,customer,2,FALSE)</f>
        <v>471</v>
      </c>
      <c r="J8207" t="s">
        <v>1736</v>
      </c>
      <c r="K8207" t="s">
        <v>18</v>
      </c>
      <c r="L8207">
        <f>VLOOKUP(K8207,segment1,2,FALSE)</f>
        <v>2</v>
      </c>
      <c r="M8207" t="s">
        <v>3255</v>
      </c>
      <c r="N8207" t="s">
        <v>138</v>
      </c>
      <c r="O8207">
        <f>VLOOKUP(N8207,city,2,FALSE)</f>
        <v>21</v>
      </c>
      <c r="P8207" t="s">
        <v>139</v>
      </c>
      <c r="Q8207">
        <f>VLOOKUP(P8207,state,2,FALSE)</f>
        <v>16</v>
      </c>
      <c r="R8207">
        <v>10024</v>
      </c>
      <c r="S8207" t="s">
        <v>79</v>
      </c>
      <c r="T8207" s="10">
        <f>VLOOKUP(S8207,region,2,FALSE)</f>
        <v>4</v>
      </c>
      <c r="U8207" t="s">
        <v>4716</v>
      </c>
      <c r="V8207" t="s">
        <v>13</v>
      </c>
      <c r="W8207">
        <v>4104</v>
      </c>
      <c r="X8207">
        <f>VLOOKUP(V8207,category,2,FALSE)</f>
        <v>1</v>
      </c>
      <c r="Y8207" t="s">
        <v>3226</v>
      </c>
      <c r="Z8207">
        <f>VLOOKUP(Y8207,subcategory,2,FALSE)</f>
        <v>2</v>
      </c>
      <c r="AA8207" t="s">
        <v>1138</v>
      </c>
      <c r="AB8207">
        <v>577.76400000000001</v>
      </c>
      <c r="AC8207">
        <v>2</v>
      </c>
      <c r="AD8207">
        <v>0.1</v>
      </c>
      <c r="AE8207" s="4">
        <v>115.5528</v>
      </c>
    </row>
    <row r="8208" spans="1:31" x14ac:dyDescent="0.3">
      <c r="A8208" s="2">
        <v>8207</v>
      </c>
      <c r="B8208" t="s">
        <v>7748</v>
      </c>
      <c r="C8208">
        <f>VLOOKUP(B8208,order,2,FALSE)</f>
        <v>4067</v>
      </c>
      <c r="D8208" s="3">
        <v>42120</v>
      </c>
      <c r="E8208" s="3">
        <v>42124</v>
      </c>
      <c r="F8208" t="s">
        <v>25</v>
      </c>
      <c r="G8208" s="10">
        <f>VLOOKUP(F8208,ship,2,FALSE)</f>
        <v>2</v>
      </c>
      <c r="H8208" t="s">
        <v>3448</v>
      </c>
      <c r="I8208">
        <f>VLOOKUP(H8208,customer,2,FALSE)</f>
        <v>194</v>
      </c>
      <c r="J8208" t="s">
        <v>796</v>
      </c>
      <c r="K8208" t="s">
        <v>9</v>
      </c>
      <c r="L8208">
        <f>VLOOKUP(K8208,segment1,2,FALSE)</f>
        <v>1</v>
      </c>
      <c r="M8208" t="s">
        <v>3255</v>
      </c>
      <c r="N8208" t="s">
        <v>2843</v>
      </c>
      <c r="O8208">
        <f>VLOOKUP(N8208,city,2,FALSE)</f>
        <v>400</v>
      </c>
      <c r="P8208" t="s">
        <v>28</v>
      </c>
      <c r="Q8208">
        <f>VLOOKUP(P8208,state,2,FALSE)</f>
        <v>3</v>
      </c>
      <c r="R8208">
        <v>32114</v>
      </c>
      <c r="S8208" t="s">
        <v>12</v>
      </c>
      <c r="T8208" s="10">
        <f>VLOOKUP(S8208,region,2,FALSE)</f>
        <v>1</v>
      </c>
      <c r="U8208" t="s">
        <v>4113</v>
      </c>
      <c r="V8208" t="s">
        <v>13</v>
      </c>
      <c r="W8208">
        <f>VLOOKUP(U8208,product,2,FALSE)</f>
        <v>4</v>
      </c>
      <c r="X8208">
        <f>VLOOKUP(V8208,category,2,FALSE)</f>
        <v>1</v>
      </c>
      <c r="Y8208" t="s">
        <v>29</v>
      </c>
      <c r="Z8208">
        <f>VLOOKUP(Y8208,subcategory,2,FALSE)</f>
        <v>4</v>
      </c>
      <c r="AA8208" t="s">
        <v>443</v>
      </c>
      <c r="AB8208">
        <v>191.5155</v>
      </c>
      <c r="AC8208">
        <v>1</v>
      </c>
      <c r="AD8208">
        <v>0.45</v>
      </c>
      <c r="AE8208" s="4">
        <v>-76.606200000000001</v>
      </c>
    </row>
    <row r="8209" spans="1:31" x14ac:dyDescent="0.3">
      <c r="A8209" s="2">
        <v>8208</v>
      </c>
      <c r="B8209" t="s">
        <v>7748</v>
      </c>
      <c r="C8209">
        <f>VLOOKUP(B8209,order,2,FALSE)</f>
        <v>4067</v>
      </c>
      <c r="D8209" s="3">
        <v>42120</v>
      </c>
      <c r="E8209" s="3">
        <v>42124</v>
      </c>
      <c r="F8209" t="s">
        <v>25</v>
      </c>
      <c r="G8209" s="10">
        <f>VLOOKUP(F8209,ship,2,FALSE)</f>
        <v>2</v>
      </c>
      <c r="H8209" t="s">
        <v>3448</v>
      </c>
      <c r="I8209">
        <f>VLOOKUP(H8209,customer,2,FALSE)</f>
        <v>194</v>
      </c>
      <c r="J8209" t="s">
        <v>796</v>
      </c>
      <c r="K8209" t="s">
        <v>9</v>
      </c>
      <c r="L8209">
        <f>VLOOKUP(K8209,segment1,2,FALSE)</f>
        <v>1</v>
      </c>
      <c r="M8209" t="s">
        <v>3255</v>
      </c>
      <c r="N8209" t="s">
        <v>2843</v>
      </c>
      <c r="O8209">
        <f>VLOOKUP(N8209,city,2,FALSE)</f>
        <v>400</v>
      </c>
      <c r="P8209" t="s">
        <v>28</v>
      </c>
      <c r="Q8209">
        <f>VLOOKUP(P8209,state,2,FALSE)</f>
        <v>3</v>
      </c>
      <c r="R8209">
        <v>32114</v>
      </c>
      <c r="S8209" t="s">
        <v>12</v>
      </c>
      <c r="T8209" s="10">
        <f>VLOOKUP(S8209,region,2,FALSE)</f>
        <v>1</v>
      </c>
      <c r="U8209" t="s">
        <v>4450</v>
      </c>
      <c r="V8209" t="s">
        <v>22</v>
      </c>
      <c r="W8209">
        <v>4105</v>
      </c>
      <c r="X8209">
        <f>VLOOKUP(V8209,category,2,FALSE)</f>
        <v>2</v>
      </c>
      <c r="Y8209" t="s">
        <v>3229</v>
      </c>
      <c r="Z8209">
        <f>VLOOKUP(Y8209,subcategory,2,FALSE)</f>
        <v>7</v>
      </c>
      <c r="AA8209" t="s">
        <v>2162</v>
      </c>
      <c r="AB8209">
        <v>2.6240000000000001</v>
      </c>
      <c r="AC8209">
        <v>1</v>
      </c>
      <c r="AD8209">
        <v>0.2</v>
      </c>
      <c r="AE8209" s="4">
        <v>0.42639999999999978</v>
      </c>
    </row>
    <row r="8210" spans="1:31" x14ac:dyDescent="0.3">
      <c r="A8210" s="2">
        <v>8209</v>
      </c>
      <c r="B8210" t="s">
        <v>7749</v>
      </c>
      <c r="C8210">
        <f>VLOOKUP(B8210,order,2,FALSE)</f>
        <v>4068</v>
      </c>
      <c r="D8210" s="3">
        <v>42267</v>
      </c>
      <c r="E8210" s="3">
        <v>42271</v>
      </c>
      <c r="F8210" t="s">
        <v>25</v>
      </c>
      <c r="G8210" s="10">
        <f>VLOOKUP(F8210,ship,2,FALSE)</f>
        <v>2</v>
      </c>
      <c r="H8210" t="s">
        <v>4023</v>
      </c>
      <c r="I8210">
        <f>VLOOKUP(H8210,customer,2,FALSE)</f>
        <v>768</v>
      </c>
      <c r="J8210" t="s">
        <v>3001</v>
      </c>
      <c r="K8210" t="s">
        <v>9</v>
      </c>
      <c r="L8210">
        <f>VLOOKUP(K8210,segment1,2,FALSE)</f>
        <v>1</v>
      </c>
      <c r="M8210" t="s">
        <v>3255</v>
      </c>
      <c r="N8210" t="s">
        <v>2373</v>
      </c>
      <c r="O8210">
        <f>VLOOKUP(N8210,city,2,FALSE)</f>
        <v>317</v>
      </c>
      <c r="P8210" t="s">
        <v>173</v>
      </c>
      <c r="Q8210">
        <f>VLOOKUP(P8210,state,2,FALSE)</f>
        <v>19</v>
      </c>
      <c r="R8210">
        <v>37211</v>
      </c>
      <c r="S8210" t="s">
        <v>12</v>
      </c>
      <c r="T8210" s="10">
        <f>VLOOKUP(S8210,region,2,FALSE)</f>
        <v>1</v>
      </c>
      <c r="U8210" t="s">
        <v>4782</v>
      </c>
      <c r="V8210" t="s">
        <v>22</v>
      </c>
      <c r="W8210">
        <f>VLOOKUP(U8210,product,2,FALSE)</f>
        <v>693</v>
      </c>
      <c r="X8210">
        <f>VLOOKUP(V8210,category,2,FALSE)</f>
        <v>2</v>
      </c>
      <c r="Y8210" t="s">
        <v>3231</v>
      </c>
      <c r="Z8210">
        <f>VLOOKUP(Y8210,subcategory,2,FALSE)</f>
        <v>9</v>
      </c>
      <c r="AA8210" t="s">
        <v>1700</v>
      </c>
      <c r="AB8210">
        <v>1369.7640000000001</v>
      </c>
      <c r="AC8210">
        <v>6</v>
      </c>
      <c r="AD8210">
        <v>0.7</v>
      </c>
      <c r="AE8210" s="4">
        <v>-913.17599999999993</v>
      </c>
    </row>
    <row r="8211" spans="1:31" x14ac:dyDescent="0.3">
      <c r="A8211" s="2">
        <v>8210</v>
      </c>
      <c r="B8211" t="s">
        <v>7749</v>
      </c>
      <c r="C8211">
        <f>VLOOKUP(B8211,order,2,FALSE)</f>
        <v>4068</v>
      </c>
      <c r="D8211" s="3">
        <v>42267</v>
      </c>
      <c r="E8211" s="3">
        <v>42271</v>
      </c>
      <c r="F8211" t="s">
        <v>25</v>
      </c>
      <c r="G8211" s="10">
        <f>VLOOKUP(F8211,ship,2,FALSE)</f>
        <v>2</v>
      </c>
      <c r="H8211" t="s">
        <v>4023</v>
      </c>
      <c r="I8211">
        <f>VLOOKUP(H8211,customer,2,FALSE)</f>
        <v>768</v>
      </c>
      <c r="J8211" t="s">
        <v>3001</v>
      </c>
      <c r="K8211" t="s">
        <v>9</v>
      </c>
      <c r="L8211">
        <f>VLOOKUP(K8211,segment1,2,FALSE)</f>
        <v>1</v>
      </c>
      <c r="M8211" t="s">
        <v>3255</v>
      </c>
      <c r="N8211" t="s">
        <v>2373</v>
      </c>
      <c r="O8211">
        <f>VLOOKUP(N8211,city,2,FALSE)</f>
        <v>317</v>
      </c>
      <c r="P8211" t="s">
        <v>173</v>
      </c>
      <c r="Q8211">
        <f>VLOOKUP(P8211,state,2,FALSE)</f>
        <v>19</v>
      </c>
      <c r="R8211">
        <v>37211</v>
      </c>
      <c r="S8211" t="s">
        <v>12</v>
      </c>
      <c r="T8211" s="10">
        <f>VLOOKUP(S8211,region,2,FALSE)</f>
        <v>1</v>
      </c>
      <c r="U8211" t="s">
        <v>4304</v>
      </c>
      <c r="V8211" t="s">
        <v>22</v>
      </c>
      <c r="W8211">
        <v>4106</v>
      </c>
      <c r="X8211">
        <f>VLOOKUP(V8211,category,2,FALSE)</f>
        <v>2</v>
      </c>
      <c r="Y8211" t="s">
        <v>3227</v>
      </c>
      <c r="Z8211">
        <f>VLOOKUP(Y8211,subcategory,2,FALSE)</f>
        <v>5</v>
      </c>
      <c r="AA8211" t="s">
        <v>739</v>
      </c>
      <c r="AB8211">
        <v>294.36799999999999</v>
      </c>
      <c r="AC8211">
        <v>4</v>
      </c>
      <c r="AD8211">
        <v>0.2</v>
      </c>
      <c r="AE8211" s="4">
        <v>-58.873600000000025</v>
      </c>
    </row>
    <row r="8212" spans="1:31" x14ac:dyDescent="0.3">
      <c r="A8212" s="2">
        <v>8211</v>
      </c>
      <c r="B8212" t="s">
        <v>10626</v>
      </c>
      <c r="C8212">
        <f>VLOOKUP(B8212,order,2,FALSE)</f>
        <v>4069</v>
      </c>
      <c r="D8212" s="3">
        <v>42985</v>
      </c>
      <c r="E8212" s="3">
        <v>42990</v>
      </c>
      <c r="F8212" t="s">
        <v>25</v>
      </c>
      <c r="G8212" s="10">
        <f>VLOOKUP(F8212,ship,2,FALSE)</f>
        <v>2</v>
      </c>
      <c r="H8212" t="s">
        <v>3933</v>
      </c>
      <c r="I8212">
        <f>VLOOKUP(H8212,customer,2,FALSE)</f>
        <v>679</v>
      </c>
      <c r="J8212" t="s">
        <v>2549</v>
      </c>
      <c r="K8212" t="s">
        <v>18</v>
      </c>
      <c r="L8212">
        <f>VLOOKUP(K8212,segment1,2,FALSE)</f>
        <v>2</v>
      </c>
      <c r="M8212" t="s">
        <v>3255</v>
      </c>
      <c r="N8212" t="s">
        <v>2373</v>
      </c>
      <c r="O8212">
        <f>VLOOKUP(N8212,city,2,FALSE)</f>
        <v>317</v>
      </c>
      <c r="P8212" t="s">
        <v>173</v>
      </c>
      <c r="Q8212">
        <f>VLOOKUP(P8212,state,2,FALSE)</f>
        <v>19</v>
      </c>
      <c r="R8212">
        <v>37211</v>
      </c>
      <c r="S8212" t="s">
        <v>12</v>
      </c>
      <c r="T8212" s="10">
        <f>VLOOKUP(S8212,region,2,FALSE)</f>
        <v>1</v>
      </c>
      <c r="U8212" t="s">
        <v>4573</v>
      </c>
      <c r="V8212" t="s">
        <v>22</v>
      </c>
      <c r="W8212">
        <f>VLOOKUP(U8212,product,2,FALSE)</f>
        <v>474</v>
      </c>
      <c r="X8212">
        <f>VLOOKUP(V8212,category,2,FALSE)</f>
        <v>2</v>
      </c>
      <c r="Y8212" t="s">
        <v>38</v>
      </c>
      <c r="Z8212">
        <f>VLOOKUP(Y8212,subcategory,2,FALSE)</f>
        <v>10</v>
      </c>
      <c r="AA8212" t="s">
        <v>3012</v>
      </c>
      <c r="AB8212">
        <v>81.567999999999998</v>
      </c>
      <c r="AC8212">
        <v>2</v>
      </c>
      <c r="AD8212">
        <v>0.2</v>
      </c>
      <c r="AE8212" s="4">
        <v>7.1372000000000035</v>
      </c>
    </row>
    <row r="8213" spans="1:31" x14ac:dyDescent="0.3">
      <c r="A8213" s="2">
        <v>8212</v>
      </c>
      <c r="B8213" t="s">
        <v>8990</v>
      </c>
      <c r="C8213">
        <f>VLOOKUP(B8213,order,2,FALSE)</f>
        <v>4070</v>
      </c>
      <c r="D8213" s="3">
        <v>42681</v>
      </c>
      <c r="E8213" s="3">
        <v>42686</v>
      </c>
      <c r="F8213" t="s">
        <v>25</v>
      </c>
      <c r="G8213" s="10">
        <f>VLOOKUP(F8213,ship,2,FALSE)</f>
        <v>2</v>
      </c>
      <c r="H8213" t="s">
        <v>3521</v>
      </c>
      <c r="I8213">
        <f>VLOOKUP(H8213,customer,2,FALSE)</f>
        <v>267</v>
      </c>
      <c r="J8213" t="s">
        <v>1043</v>
      </c>
      <c r="K8213" t="s">
        <v>9</v>
      </c>
      <c r="L8213">
        <f>VLOOKUP(K8213,segment1,2,FALSE)</f>
        <v>1</v>
      </c>
      <c r="M8213" t="s">
        <v>3255</v>
      </c>
      <c r="N8213" t="s">
        <v>402</v>
      </c>
      <c r="O8213">
        <f>VLOOKUP(N8213,city,2,FALSE)</f>
        <v>62</v>
      </c>
      <c r="P8213" t="s">
        <v>54</v>
      </c>
      <c r="Q8213">
        <f>VLOOKUP(P8213,state,2,FALSE)</f>
        <v>6</v>
      </c>
      <c r="R8213">
        <v>75220</v>
      </c>
      <c r="S8213" t="s">
        <v>55</v>
      </c>
      <c r="T8213" s="10">
        <f>VLOOKUP(S8213,region,2,FALSE)</f>
        <v>3</v>
      </c>
      <c r="U8213" t="s">
        <v>5891</v>
      </c>
      <c r="V8213" t="s">
        <v>13</v>
      </c>
      <c r="W8213">
        <v>4107</v>
      </c>
      <c r="X8213">
        <f>VLOOKUP(V8213,category,2,FALSE)</f>
        <v>1</v>
      </c>
      <c r="Y8213" t="s">
        <v>3228</v>
      </c>
      <c r="Z8213">
        <f>VLOOKUP(Y8213,subcategory,2,FALSE)</f>
        <v>6</v>
      </c>
      <c r="AA8213" t="s">
        <v>3159</v>
      </c>
      <c r="AB8213">
        <v>44.460000000000008</v>
      </c>
      <c r="AC8213">
        <v>5</v>
      </c>
      <c r="AD8213">
        <v>0.6</v>
      </c>
      <c r="AE8213" s="4">
        <v>-17.783999999999992</v>
      </c>
    </row>
    <row r="8214" spans="1:31" x14ac:dyDescent="0.3">
      <c r="A8214" s="2">
        <v>8213</v>
      </c>
      <c r="B8214" t="s">
        <v>8990</v>
      </c>
      <c r="C8214">
        <f>VLOOKUP(B8214,order,2,FALSE)</f>
        <v>4070</v>
      </c>
      <c r="D8214" s="3">
        <v>42681</v>
      </c>
      <c r="E8214" s="3">
        <v>42686</v>
      </c>
      <c r="F8214" t="s">
        <v>25</v>
      </c>
      <c r="G8214" s="10">
        <f>VLOOKUP(F8214,ship,2,FALSE)</f>
        <v>2</v>
      </c>
      <c r="H8214" t="s">
        <v>3521</v>
      </c>
      <c r="I8214">
        <f>VLOOKUP(H8214,customer,2,FALSE)</f>
        <v>267</v>
      </c>
      <c r="J8214" t="s">
        <v>1043</v>
      </c>
      <c r="K8214" t="s">
        <v>9</v>
      </c>
      <c r="L8214">
        <f>VLOOKUP(K8214,segment1,2,FALSE)</f>
        <v>1</v>
      </c>
      <c r="M8214" t="s">
        <v>3255</v>
      </c>
      <c r="N8214" t="s">
        <v>402</v>
      </c>
      <c r="O8214">
        <f>VLOOKUP(N8214,city,2,FALSE)</f>
        <v>62</v>
      </c>
      <c r="P8214" t="s">
        <v>54</v>
      </c>
      <c r="Q8214">
        <f>VLOOKUP(P8214,state,2,FALSE)</f>
        <v>6</v>
      </c>
      <c r="R8214">
        <v>75220</v>
      </c>
      <c r="S8214" t="s">
        <v>55</v>
      </c>
      <c r="T8214" s="10">
        <f>VLOOKUP(S8214,region,2,FALSE)</f>
        <v>3</v>
      </c>
      <c r="U8214" t="s">
        <v>4629</v>
      </c>
      <c r="V8214" t="s">
        <v>22</v>
      </c>
      <c r="W8214">
        <f>VLOOKUP(U8214,product,2,FALSE)</f>
        <v>534</v>
      </c>
      <c r="X8214">
        <f>VLOOKUP(V8214,category,2,FALSE)</f>
        <v>2</v>
      </c>
      <c r="Y8214" t="s">
        <v>3227</v>
      </c>
      <c r="Z8214">
        <f>VLOOKUP(Y8214,subcategory,2,FALSE)</f>
        <v>5</v>
      </c>
      <c r="AA8214" t="s">
        <v>1360</v>
      </c>
      <c r="AB8214">
        <v>314.08800000000002</v>
      </c>
      <c r="AC8214">
        <v>3</v>
      </c>
      <c r="AD8214">
        <v>0.2</v>
      </c>
      <c r="AE8214" s="4">
        <v>19.630499999999998</v>
      </c>
    </row>
    <row r="8215" spans="1:31" x14ac:dyDescent="0.3">
      <c r="A8215" s="2">
        <v>8214</v>
      </c>
      <c r="B8215" t="s">
        <v>7750</v>
      </c>
      <c r="C8215">
        <f>VLOOKUP(B8215,order,2,FALSE)</f>
        <v>4071</v>
      </c>
      <c r="D8215" s="3">
        <v>42272</v>
      </c>
      <c r="E8215" s="3">
        <v>42279</v>
      </c>
      <c r="F8215" t="s">
        <v>25</v>
      </c>
      <c r="G8215" s="10">
        <f>VLOOKUP(F8215,ship,2,FALSE)</f>
        <v>2</v>
      </c>
      <c r="H8215" t="s">
        <v>3759</v>
      </c>
      <c r="I8215">
        <f>VLOOKUP(H8215,customer,2,FALSE)</f>
        <v>505</v>
      </c>
      <c r="J8215" t="s">
        <v>1848</v>
      </c>
      <c r="K8215" t="s">
        <v>18</v>
      </c>
      <c r="L8215">
        <f>VLOOKUP(K8215,segment1,2,FALSE)</f>
        <v>2</v>
      </c>
      <c r="M8215" t="s">
        <v>3255</v>
      </c>
      <c r="N8215" t="s">
        <v>577</v>
      </c>
      <c r="O8215">
        <f>VLOOKUP(N8215,city,2,FALSE)</f>
        <v>88</v>
      </c>
      <c r="P8215" t="s">
        <v>173</v>
      </c>
      <c r="Q8215">
        <f>VLOOKUP(P8215,state,2,FALSE)</f>
        <v>19</v>
      </c>
      <c r="R8215">
        <v>37130</v>
      </c>
      <c r="S8215" t="s">
        <v>12</v>
      </c>
      <c r="T8215" s="10">
        <f>VLOOKUP(S8215,region,2,FALSE)</f>
        <v>1</v>
      </c>
      <c r="U8215" t="s">
        <v>5167</v>
      </c>
      <c r="V8215" t="s">
        <v>22</v>
      </c>
      <c r="W8215">
        <v>4108</v>
      </c>
      <c r="X8215">
        <f>VLOOKUP(V8215,category,2,FALSE)</f>
        <v>2</v>
      </c>
      <c r="Y8215" t="s">
        <v>3231</v>
      </c>
      <c r="Z8215">
        <f>VLOOKUP(Y8215,subcategory,2,FALSE)</f>
        <v>9</v>
      </c>
      <c r="AA8215" t="s">
        <v>1266</v>
      </c>
      <c r="AB8215">
        <v>6.3360000000000012</v>
      </c>
      <c r="AC8215">
        <v>4</v>
      </c>
      <c r="AD8215">
        <v>0.7</v>
      </c>
      <c r="AE8215" s="4">
        <v>-4.6463999999999981</v>
      </c>
    </row>
    <row r="8216" spans="1:31" x14ac:dyDescent="0.3">
      <c r="A8216" s="2">
        <v>8215</v>
      </c>
      <c r="B8216" t="s">
        <v>7750</v>
      </c>
      <c r="C8216">
        <f>VLOOKUP(B8216,order,2,FALSE)</f>
        <v>4071</v>
      </c>
      <c r="D8216" s="3">
        <v>42272</v>
      </c>
      <c r="E8216" s="3">
        <v>42279</v>
      </c>
      <c r="F8216" t="s">
        <v>25</v>
      </c>
      <c r="G8216" s="10">
        <f>VLOOKUP(F8216,ship,2,FALSE)</f>
        <v>2</v>
      </c>
      <c r="H8216" t="s">
        <v>3759</v>
      </c>
      <c r="I8216">
        <f>VLOOKUP(H8216,customer,2,FALSE)</f>
        <v>505</v>
      </c>
      <c r="J8216" t="s">
        <v>1848</v>
      </c>
      <c r="K8216" t="s">
        <v>18</v>
      </c>
      <c r="L8216">
        <f>VLOOKUP(K8216,segment1,2,FALSE)</f>
        <v>2</v>
      </c>
      <c r="M8216" t="s">
        <v>3255</v>
      </c>
      <c r="N8216" t="s">
        <v>577</v>
      </c>
      <c r="O8216">
        <f>VLOOKUP(N8216,city,2,FALSE)</f>
        <v>88</v>
      </c>
      <c r="P8216" t="s">
        <v>173</v>
      </c>
      <c r="Q8216">
        <f>VLOOKUP(P8216,state,2,FALSE)</f>
        <v>19</v>
      </c>
      <c r="R8216">
        <v>37130</v>
      </c>
      <c r="S8216" t="s">
        <v>12</v>
      </c>
      <c r="T8216" s="10">
        <f>VLOOKUP(S8216,region,2,FALSE)</f>
        <v>1</v>
      </c>
      <c r="U8216" t="s">
        <v>5471</v>
      </c>
      <c r="V8216" t="s">
        <v>22</v>
      </c>
      <c r="W8216">
        <f>VLOOKUP(U8216,product,2,FALSE)</f>
        <v>1403</v>
      </c>
      <c r="X8216">
        <f>VLOOKUP(V8216,category,2,FALSE)</f>
        <v>2</v>
      </c>
      <c r="Y8216" t="s">
        <v>45</v>
      </c>
      <c r="Z8216">
        <f>VLOOKUP(Y8216,subcategory,2,FALSE)</f>
        <v>11</v>
      </c>
      <c r="AA8216" t="s">
        <v>396</v>
      </c>
      <c r="AB8216">
        <v>10.48</v>
      </c>
      <c r="AC8216">
        <v>1</v>
      </c>
      <c r="AD8216">
        <v>0.2</v>
      </c>
      <c r="AE8216" s="4">
        <v>3.7989999999999995</v>
      </c>
    </row>
    <row r="8217" spans="1:31" x14ac:dyDescent="0.3">
      <c r="A8217" s="2">
        <v>8216</v>
      </c>
      <c r="B8217" t="s">
        <v>7750</v>
      </c>
      <c r="C8217">
        <f>VLOOKUP(B8217,order,2,FALSE)</f>
        <v>4071</v>
      </c>
      <c r="D8217" s="3">
        <v>42272</v>
      </c>
      <c r="E8217" s="3">
        <v>42279</v>
      </c>
      <c r="F8217" t="s">
        <v>25</v>
      </c>
      <c r="G8217" s="10">
        <f>VLOOKUP(F8217,ship,2,FALSE)</f>
        <v>2</v>
      </c>
      <c r="H8217" t="s">
        <v>3759</v>
      </c>
      <c r="I8217">
        <f>VLOOKUP(H8217,customer,2,FALSE)</f>
        <v>505</v>
      </c>
      <c r="J8217" t="s">
        <v>1848</v>
      </c>
      <c r="K8217" t="s">
        <v>18</v>
      </c>
      <c r="L8217">
        <f>VLOOKUP(K8217,segment1,2,FALSE)</f>
        <v>2</v>
      </c>
      <c r="M8217" t="s">
        <v>3255</v>
      </c>
      <c r="N8217" t="s">
        <v>577</v>
      </c>
      <c r="O8217">
        <f>VLOOKUP(N8217,city,2,FALSE)</f>
        <v>88</v>
      </c>
      <c r="P8217" t="s">
        <v>173</v>
      </c>
      <c r="Q8217">
        <f>VLOOKUP(P8217,state,2,FALSE)</f>
        <v>19</v>
      </c>
      <c r="R8217">
        <v>37130</v>
      </c>
      <c r="S8217" t="s">
        <v>12</v>
      </c>
      <c r="T8217" s="10">
        <f>VLOOKUP(S8217,region,2,FALSE)</f>
        <v>1</v>
      </c>
      <c r="U8217" t="s">
        <v>5338</v>
      </c>
      <c r="V8217" t="s">
        <v>22</v>
      </c>
      <c r="W8217">
        <v>4109</v>
      </c>
      <c r="X8217">
        <f>VLOOKUP(V8217,category,2,FALSE)</f>
        <v>2</v>
      </c>
      <c r="Y8217" t="s">
        <v>3231</v>
      </c>
      <c r="Z8217">
        <f>VLOOKUP(Y8217,subcategory,2,FALSE)</f>
        <v>9</v>
      </c>
      <c r="AA8217" t="s">
        <v>70</v>
      </c>
      <c r="AB8217">
        <v>2.4690000000000003</v>
      </c>
      <c r="AC8217">
        <v>1</v>
      </c>
      <c r="AD8217">
        <v>0.7</v>
      </c>
      <c r="AE8217" s="4">
        <v>-1.8106</v>
      </c>
    </row>
    <row r="8218" spans="1:31" x14ac:dyDescent="0.3">
      <c r="A8218" s="2">
        <v>8217</v>
      </c>
      <c r="B8218" t="s">
        <v>7750</v>
      </c>
      <c r="C8218">
        <f>VLOOKUP(B8218,order,2,FALSE)</f>
        <v>4071</v>
      </c>
      <c r="D8218" s="3">
        <v>42272</v>
      </c>
      <c r="E8218" s="3">
        <v>42279</v>
      </c>
      <c r="F8218" t="s">
        <v>25</v>
      </c>
      <c r="G8218" s="10">
        <f>VLOOKUP(F8218,ship,2,FALSE)</f>
        <v>2</v>
      </c>
      <c r="H8218" t="s">
        <v>3759</v>
      </c>
      <c r="I8218">
        <f>VLOOKUP(H8218,customer,2,FALSE)</f>
        <v>505</v>
      </c>
      <c r="J8218" t="s">
        <v>1848</v>
      </c>
      <c r="K8218" t="s">
        <v>18</v>
      </c>
      <c r="L8218">
        <f>VLOOKUP(K8218,segment1,2,FALSE)</f>
        <v>2</v>
      </c>
      <c r="M8218" t="s">
        <v>3255</v>
      </c>
      <c r="N8218" t="s">
        <v>577</v>
      </c>
      <c r="O8218">
        <f>VLOOKUP(N8218,city,2,FALSE)</f>
        <v>88</v>
      </c>
      <c r="P8218" t="s">
        <v>173</v>
      </c>
      <c r="Q8218">
        <f>VLOOKUP(P8218,state,2,FALSE)</f>
        <v>19</v>
      </c>
      <c r="R8218">
        <v>37130</v>
      </c>
      <c r="S8218" t="s">
        <v>12</v>
      </c>
      <c r="T8218" s="10">
        <f>VLOOKUP(S8218,region,2,FALSE)</f>
        <v>1</v>
      </c>
      <c r="U8218" t="s">
        <v>4410</v>
      </c>
      <c r="V8218" t="s">
        <v>22</v>
      </c>
      <c r="W8218">
        <f>VLOOKUP(U8218,product,2,FALSE)</f>
        <v>305</v>
      </c>
      <c r="X8218">
        <f>VLOOKUP(V8218,category,2,FALSE)</f>
        <v>2</v>
      </c>
      <c r="Y8218" t="s">
        <v>3231</v>
      </c>
      <c r="Z8218">
        <f>VLOOKUP(Y8218,subcategory,2,FALSE)</f>
        <v>9</v>
      </c>
      <c r="AA8218" t="s">
        <v>2194</v>
      </c>
      <c r="AB8218">
        <v>3.2640000000000007</v>
      </c>
      <c r="AC8218">
        <v>2</v>
      </c>
      <c r="AD8218">
        <v>0.7</v>
      </c>
      <c r="AE8218" s="4">
        <v>-2.2847999999999997</v>
      </c>
    </row>
    <row r="8219" spans="1:31" x14ac:dyDescent="0.3">
      <c r="A8219" s="2">
        <v>8218</v>
      </c>
      <c r="B8219" t="s">
        <v>6705</v>
      </c>
      <c r="C8219">
        <f>VLOOKUP(B8219,order,2,FALSE)</f>
        <v>4072</v>
      </c>
      <c r="D8219" s="3">
        <v>41915</v>
      </c>
      <c r="E8219" s="3">
        <v>41919</v>
      </c>
      <c r="F8219" t="s">
        <v>25</v>
      </c>
      <c r="G8219" s="10">
        <f>VLOOKUP(F8219,ship,2,FALSE)</f>
        <v>2</v>
      </c>
      <c r="H8219" t="s">
        <v>3964</v>
      </c>
      <c r="I8219">
        <f>VLOOKUP(H8219,customer,2,FALSE)</f>
        <v>710</v>
      </c>
      <c r="J8219" t="s">
        <v>2675</v>
      </c>
      <c r="K8219" t="s">
        <v>9</v>
      </c>
      <c r="L8219">
        <f>VLOOKUP(K8219,segment1,2,FALSE)</f>
        <v>1</v>
      </c>
      <c r="M8219" t="s">
        <v>3255</v>
      </c>
      <c r="N8219" t="s">
        <v>402</v>
      </c>
      <c r="O8219">
        <f>VLOOKUP(N8219,city,2,FALSE)</f>
        <v>62</v>
      </c>
      <c r="P8219" t="s">
        <v>54</v>
      </c>
      <c r="Q8219">
        <f>VLOOKUP(P8219,state,2,FALSE)</f>
        <v>6</v>
      </c>
      <c r="R8219">
        <v>75217</v>
      </c>
      <c r="S8219" t="s">
        <v>55</v>
      </c>
      <c r="T8219" s="10">
        <f>VLOOKUP(S8219,region,2,FALSE)</f>
        <v>3</v>
      </c>
      <c r="U8219" t="s">
        <v>5169</v>
      </c>
      <c r="V8219" t="s">
        <v>22</v>
      </c>
      <c r="W8219">
        <v>4110</v>
      </c>
      <c r="X8219">
        <f>VLOOKUP(V8219,category,2,FALSE)</f>
        <v>2</v>
      </c>
      <c r="Y8219" t="s">
        <v>3234</v>
      </c>
      <c r="Z8219">
        <f>VLOOKUP(Y8219,subcategory,2,FALSE)</f>
        <v>14</v>
      </c>
      <c r="AA8219" t="s">
        <v>2290</v>
      </c>
      <c r="AB8219">
        <v>4.3440000000000003</v>
      </c>
      <c r="AC8219">
        <v>3</v>
      </c>
      <c r="AD8219">
        <v>0.2</v>
      </c>
      <c r="AE8219" s="4">
        <v>0.86879999999999979</v>
      </c>
    </row>
    <row r="8220" spans="1:31" x14ac:dyDescent="0.3">
      <c r="A8220" s="2">
        <v>8219</v>
      </c>
      <c r="B8220" t="s">
        <v>6705</v>
      </c>
      <c r="C8220">
        <f>VLOOKUP(B8220,order,2,FALSE)</f>
        <v>4072</v>
      </c>
      <c r="D8220" s="3">
        <v>41915</v>
      </c>
      <c r="E8220" s="3">
        <v>41919</v>
      </c>
      <c r="F8220" t="s">
        <v>25</v>
      </c>
      <c r="G8220" s="10">
        <f>VLOOKUP(F8220,ship,2,FALSE)</f>
        <v>2</v>
      </c>
      <c r="H8220" t="s">
        <v>3964</v>
      </c>
      <c r="I8220">
        <f>VLOOKUP(H8220,customer,2,FALSE)</f>
        <v>710</v>
      </c>
      <c r="J8220" t="s">
        <v>2675</v>
      </c>
      <c r="K8220" t="s">
        <v>9</v>
      </c>
      <c r="L8220">
        <f>VLOOKUP(K8220,segment1,2,FALSE)</f>
        <v>1</v>
      </c>
      <c r="M8220" t="s">
        <v>3255</v>
      </c>
      <c r="N8220" t="s">
        <v>402</v>
      </c>
      <c r="O8220">
        <f>VLOOKUP(N8220,city,2,FALSE)</f>
        <v>62</v>
      </c>
      <c r="P8220" t="s">
        <v>54</v>
      </c>
      <c r="Q8220">
        <f>VLOOKUP(P8220,state,2,FALSE)</f>
        <v>6</v>
      </c>
      <c r="R8220">
        <v>75217</v>
      </c>
      <c r="S8220" t="s">
        <v>55</v>
      </c>
      <c r="T8220" s="10">
        <f>VLOOKUP(S8220,region,2,FALSE)</f>
        <v>3</v>
      </c>
      <c r="U8220" t="s">
        <v>5173</v>
      </c>
      <c r="V8220" t="s">
        <v>13</v>
      </c>
      <c r="W8220">
        <f>VLOOKUP(U8220,product,2,FALSE)</f>
        <v>1093</v>
      </c>
      <c r="X8220">
        <f>VLOOKUP(V8220,category,2,FALSE)</f>
        <v>1</v>
      </c>
      <c r="Y8220" t="s">
        <v>3228</v>
      </c>
      <c r="Z8220">
        <f>VLOOKUP(Y8220,subcategory,2,FALSE)</f>
        <v>6</v>
      </c>
      <c r="AA8220" t="s">
        <v>2526</v>
      </c>
      <c r="AB8220">
        <v>31.776000000000003</v>
      </c>
      <c r="AC8220">
        <v>3</v>
      </c>
      <c r="AD8220">
        <v>0.6</v>
      </c>
      <c r="AE8220" s="4">
        <v>-19.065600000000007</v>
      </c>
    </row>
    <row r="8221" spans="1:31" x14ac:dyDescent="0.3">
      <c r="A8221" s="2">
        <v>8220</v>
      </c>
      <c r="B8221" t="s">
        <v>6705</v>
      </c>
      <c r="C8221">
        <f>VLOOKUP(B8221,order,2,FALSE)</f>
        <v>4072</v>
      </c>
      <c r="D8221" s="3">
        <v>41915</v>
      </c>
      <c r="E8221" s="3">
        <v>41919</v>
      </c>
      <c r="F8221" t="s">
        <v>25</v>
      </c>
      <c r="G8221" s="10">
        <f>VLOOKUP(F8221,ship,2,FALSE)</f>
        <v>2</v>
      </c>
      <c r="H8221" t="s">
        <v>3964</v>
      </c>
      <c r="I8221">
        <f>VLOOKUP(H8221,customer,2,FALSE)</f>
        <v>710</v>
      </c>
      <c r="J8221" t="s">
        <v>2675</v>
      </c>
      <c r="K8221" t="s">
        <v>9</v>
      </c>
      <c r="L8221">
        <f>VLOOKUP(K8221,segment1,2,FALSE)</f>
        <v>1</v>
      </c>
      <c r="M8221" t="s">
        <v>3255</v>
      </c>
      <c r="N8221" t="s">
        <v>402</v>
      </c>
      <c r="O8221">
        <f>VLOOKUP(N8221,city,2,FALSE)</f>
        <v>62</v>
      </c>
      <c r="P8221" t="s">
        <v>54</v>
      </c>
      <c r="Q8221">
        <f>VLOOKUP(P8221,state,2,FALSE)</f>
        <v>6</v>
      </c>
      <c r="R8221">
        <v>75217</v>
      </c>
      <c r="S8221" t="s">
        <v>55</v>
      </c>
      <c r="T8221" s="10">
        <f>VLOOKUP(S8221,region,2,FALSE)</f>
        <v>3</v>
      </c>
      <c r="U8221" t="s">
        <v>4733</v>
      </c>
      <c r="V8221" t="s">
        <v>22</v>
      </c>
      <c r="W8221">
        <v>4111</v>
      </c>
      <c r="X8221">
        <f>VLOOKUP(V8221,category,2,FALSE)</f>
        <v>2</v>
      </c>
      <c r="Y8221" t="s">
        <v>23</v>
      </c>
      <c r="Z8221">
        <f>VLOOKUP(Y8221,subcategory,2,FALSE)</f>
        <v>3</v>
      </c>
      <c r="AA8221" t="s">
        <v>495</v>
      </c>
      <c r="AB8221">
        <v>4.9280000000000008</v>
      </c>
      <c r="AC8221">
        <v>2</v>
      </c>
      <c r="AD8221">
        <v>0.2</v>
      </c>
      <c r="AE8221" s="4">
        <v>1.7247999999999997</v>
      </c>
    </row>
    <row r="8222" spans="1:31" x14ac:dyDescent="0.3">
      <c r="A8222" s="2">
        <v>8221</v>
      </c>
      <c r="B8222" t="s">
        <v>6705</v>
      </c>
      <c r="C8222">
        <f>VLOOKUP(B8222,order,2,FALSE)</f>
        <v>4072</v>
      </c>
      <c r="D8222" s="3">
        <v>41915</v>
      </c>
      <c r="E8222" s="3">
        <v>41919</v>
      </c>
      <c r="F8222" t="s">
        <v>25</v>
      </c>
      <c r="G8222" s="10">
        <f>VLOOKUP(F8222,ship,2,FALSE)</f>
        <v>2</v>
      </c>
      <c r="H8222" t="s">
        <v>3964</v>
      </c>
      <c r="I8222">
        <f>VLOOKUP(H8222,customer,2,FALSE)</f>
        <v>710</v>
      </c>
      <c r="J8222" t="s">
        <v>2675</v>
      </c>
      <c r="K8222" t="s">
        <v>9</v>
      </c>
      <c r="L8222">
        <f>VLOOKUP(K8222,segment1,2,FALSE)</f>
        <v>1</v>
      </c>
      <c r="M8222" t="s">
        <v>3255</v>
      </c>
      <c r="N8222" t="s">
        <v>402</v>
      </c>
      <c r="O8222">
        <f>VLOOKUP(N8222,city,2,FALSE)</f>
        <v>62</v>
      </c>
      <c r="P8222" t="s">
        <v>54</v>
      </c>
      <c r="Q8222">
        <f>VLOOKUP(P8222,state,2,FALSE)</f>
        <v>6</v>
      </c>
      <c r="R8222">
        <v>75217</v>
      </c>
      <c r="S8222" t="s">
        <v>55</v>
      </c>
      <c r="T8222" s="10">
        <f>VLOOKUP(S8222,region,2,FALSE)</f>
        <v>3</v>
      </c>
      <c r="U8222" t="s">
        <v>4208</v>
      </c>
      <c r="V8222" t="s">
        <v>22</v>
      </c>
      <c r="W8222">
        <f>VLOOKUP(U8222,product,2,FALSE)</f>
        <v>99</v>
      </c>
      <c r="X8222">
        <f>VLOOKUP(V8222,category,2,FALSE)</f>
        <v>2</v>
      </c>
      <c r="Y8222" t="s">
        <v>3231</v>
      </c>
      <c r="Z8222">
        <f>VLOOKUP(Y8222,subcategory,2,FALSE)</f>
        <v>9</v>
      </c>
      <c r="AA8222" t="s">
        <v>1626</v>
      </c>
      <c r="AB8222">
        <v>1.7879999999999996</v>
      </c>
      <c r="AC8222">
        <v>3</v>
      </c>
      <c r="AD8222">
        <v>0.8</v>
      </c>
      <c r="AE8222" s="4">
        <v>-3.0396000000000001</v>
      </c>
    </row>
    <row r="8223" spans="1:31" x14ac:dyDescent="0.3">
      <c r="A8223" s="2">
        <v>8222</v>
      </c>
      <c r="B8223" t="s">
        <v>6705</v>
      </c>
      <c r="C8223">
        <f>VLOOKUP(B8223,order,2,FALSE)</f>
        <v>4072</v>
      </c>
      <c r="D8223" s="3">
        <v>41915</v>
      </c>
      <c r="E8223" s="3">
        <v>41919</v>
      </c>
      <c r="F8223" t="s">
        <v>25</v>
      </c>
      <c r="G8223" s="10">
        <f>VLOOKUP(F8223,ship,2,FALSE)</f>
        <v>2</v>
      </c>
      <c r="H8223" t="s">
        <v>3964</v>
      </c>
      <c r="I8223">
        <f>VLOOKUP(H8223,customer,2,FALSE)</f>
        <v>710</v>
      </c>
      <c r="J8223" t="s">
        <v>2675</v>
      </c>
      <c r="K8223" t="s">
        <v>9</v>
      </c>
      <c r="L8223">
        <f>VLOOKUP(K8223,segment1,2,FALSE)</f>
        <v>1</v>
      </c>
      <c r="M8223" t="s">
        <v>3255</v>
      </c>
      <c r="N8223" t="s">
        <v>402</v>
      </c>
      <c r="O8223">
        <f>VLOOKUP(N8223,city,2,FALSE)</f>
        <v>62</v>
      </c>
      <c r="P8223" t="s">
        <v>54</v>
      </c>
      <c r="Q8223">
        <f>VLOOKUP(P8223,state,2,FALSE)</f>
        <v>6</v>
      </c>
      <c r="R8223">
        <v>75217</v>
      </c>
      <c r="S8223" t="s">
        <v>55</v>
      </c>
      <c r="T8223" s="10">
        <f>VLOOKUP(S8223,region,2,FALSE)</f>
        <v>3</v>
      </c>
      <c r="U8223" t="s">
        <v>5892</v>
      </c>
      <c r="V8223" t="s">
        <v>22</v>
      </c>
      <c r="W8223">
        <v>4112</v>
      </c>
      <c r="X8223">
        <f>VLOOKUP(V8223,category,2,FALSE)</f>
        <v>2</v>
      </c>
      <c r="Y8223" t="s">
        <v>3234</v>
      </c>
      <c r="Z8223">
        <f>VLOOKUP(Y8223,subcategory,2,FALSE)</f>
        <v>14</v>
      </c>
      <c r="AA8223" t="s">
        <v>1195</v>
      </c>
      <c r="AB8223">
        <v>15.072000000000001</v>
      </c>
      <c r="AC8223">
        <v>4</v>
      </c>
      <c r="AD8223">
        <v>0.2</v>
      </c>
      <c r="AE8223" s="4">
        <v>-3.7680000000000002</v>
      </c>
    </row>
    <row r="8224" spans="1:31" x14ac:dyDescent="0.3">
      <c r="A8224" s="2">
        <v>8223</v>
      </c>
      <c r="B8224" t="s">
        <v>6706</v>
      </c>
      <c r="C8224">
        <f>VLOOKUP(B8224,order,2,FALSE)</f>
        <v>4073</v>
      </c>
      <c r="D8224" s="3">
        <v>41688</v>
      </c>
      <c r="E8224" s="3">
        <v>41694</v>
      </c>
      <c r="F8224" t="s">
        <v>25</v>
      </c>
      <c r="G8224" s="10">
        <f>VLOOKUP(F8224,ship,2,FALSE)</f>
        <v>2</v>
      </c>
      <c r="H8224" t="s">
        <v>4010</v>
      </c>
      <c r="I8224">
        <f>VLOOKUP(H8224,customer,2,FALSE)</f>
        <v>756</v>
      </c>
      <c r="J8224" t="s">
        <v>2937</v>
      </c>
      <c r="K8224" t="s">
        <v>9</v>
      </c>
      <c r="L8224">
        <f>VLOOKUP(K8224,segment1,2,FALSE)</f>
        <v>1</v>
      </c>
      <c r="M8224" t="s">
        <v>3255</v>
      </c>
      <c r="N8224" t="s">
        <v>548</v>
      </c>
      <c r="O8224">
        <f>VLOOKUP(N8224,city,2,FALSE)</f>
        <v>82</v>
      </c>
      <c r="P8224" t="s">
        <v>54</v>
      </c>
      <c r="Q8224">
        <f>VLOOKUP(P8224,state,2,FALSE)</f>
        <v>6</v>
      </c>
      <c r="R8224">
        <v>76017</v>
      </c>
      <c r="S8224" t="s">
        <v>55</v>
      </c>
      <c r="T8224" s="10">
        <f>VLOOKUP(S8224,region,2,FALSE)</f>
        <v>3</v>
      </c>
      <c r="U8224" t="s">
        <v>5619</v>
      </c>
      <c r="V8224" t="s">
        <v>22</v>
      </c>
      <c r="W8224">
        <f>VLOOKUP(U8224,product,2,FALSE)</f>
        <v>1556</v>
      </c>
      <c r="X8224">
        <f>VLOOKUP(V8224,category,2,FALSE)</f>
        <v>2</v>
      </c>
      <c r="Y8224" t="s">
        <v>3227</v>
      </c>
      <c r="Z8224">
        <f>VLOOKUP(Y8224,subcategory,2,FALSE)</f>
        <v>5</v>
      </c>
      <c r="AA8224" t="s">
        <v>1852</v>
      </c>
      <c r="AB8224">
        <v>12.624000000000001</v>
      </c>
      <c r="AC8224">
        <v>2</v>
      </c>
      <c r="AD8224">
        <v>0.2</v>
      </c>
      <c r="AE8224" s="4">
        <v>-2.5248000000000022</v>
      </c>
    </row>
    <row r="8225" spans="1:31" x14ac:dyDescent="0.3">
      <c r="A8225" s="2">
        <v>8224</v>
      </c>
      <c r="B8225" t="s">
        <v>8991</v>
      </c>
      <c r="C8225">
        <f>VLOOKUP(B8225,order,2,FALSE)</f>
        <v>4074</v>
      </c>
      <c r="D8225" s="3">
        <v>42533</v>
      </c>
      <c r="E8225" s="3">
        <v>42537</v>
      </c>
      <c r="F8225" t="s">
        <v>25</v>
      </c>
      <c r="G8225" s="10">
        <f>VLOOKUP(F8225,ship,2,FALSE)</f>
        <v>2</v>
      </c>
      <c r="H8225" t="s">
        <v>3360</v>
      </c>
      <c r="I8225">
        <f>VLOOKUP(H8225,customer,2,FALSE)</f>
        <v>106</v>
      </c>
      <c r="J8225" t="s">
        <v>440</v>
      </c>
      <c r="K8225" t="s">
        <v>18</v>
      </c>
      <c r="L8225">
        <f>VLOOKUP(K8225,segment1,2,FALSE)</f>
        <v>2</v>
      </c>
      <c r="M8225" t="s">
        <v>3255</v>
      </c>
      <c r="N8225" t="s">
        <v>298</v>
      </c>
      <c r="O8225">
        <f>VLOOKUP(N8225,city,2,FALSE)</f>
        <v>46</v>
      </c>
      <c r="P8225" t="s">
        <v>20</v>
      </c>
      <c r="Q8225">
        <f>VLOOKUP(P8225,state,2,FALSE)</f>
        <v>2</v>
      </c>
      <c r="R8225">
        <v>91104</v>
      </c>
      <c r="S8225" t="s">
        <v>21</v>
      </c>
      <c r="T8225" s="10">
        <f>VLOOKUP(S8225,region,2,FALSE)</f>
        <v>2</v>
      </c>
      <c r="U8225" t="s">
        <v>5251</v>
      </c>
      <c r="V8225" t="s">
        <v>22</v>
      </c>
      <c r="W8225">
        <v>4113</v>
      </c>
      <c r="X8225">
        <f>VLOOKUP(V8225,category,2,FALSE)</f>
        <v>2</v>
      </c>
      <c r="Y8225" t="s">
        <v>45</v>
      </c>
      <c r="Z8225">
        <f>VLOOKUP(Y8225,subcategory,2,FALSE)</f>
        <v>11</v>
      </c>
      <c r="AA8225" t="s">
        <v>2326</v>
      </c>
      <c r="AB8225">
        <v>185.88</v>
      </c>
      <c r="AC8225">
        <v>6</v>
      </c>
      <c r="AD8225">
        <v>0</v>
      </c>
      <c r="AE8225" s="4">
        <v>83.645999999999987</v>
      </c>
    </row>
    <row r="8226" spans="1:31" x14ac:dyDescent="0.3">
      <c r="A8226" s="2">
        <v>8225</v>
      </c>
      <c r="B8226" t="s">
        <v>8991</v>
      </c>
      <c r="C8226">
        <f>VLOOKUP(B8226,order,2,FALSE)</f>
        <v>4074</v>
      </c>
      <c r="D8226" s="3">
        <v>42533</v>
      </c>
      <c r="E8226" s="3">
        <v>42537</v>
      </c>
      <c r="F8226" t="s">
        <v>25</v>
      </c>
      <c r="G8226" s="10">
        <f>VLOOKUP(F8226,ship,2,FALSE)</f>
        <v>2</v>
      </c>
      <c r="H8226" t="s">
        <v>3360</v>
      </c>
      <c r="I8226">
        <f>VLOOKUP(H8226,customer,2,FALSE)</f>
        <v>106</v>
      </c>
      <c r="J8226" t="s">
        <v>440</v>
      </c>
      <c r="K8226" t="s">
        <v>18</v>
      </c>
      <c r="L8226">
        <f>VLOOKUP(K8226,segment1,2,FALSE)</f>
        <v>2</v>
      </c>
      <c r="M8226" t="s">
        <v>3255</v>
      </c>
      <c r="N8226" t="s">
        <v>298</v>
      </c>
      <c r="O8226">
        <f>VLOOKUP(N8226,city,2,FALSE)</f>
        <v>46</v>
      </c>
      <c r="P8226" t="s">
        <v>20</v>
      </c>
      <c r="Q8226">
        <f>VLOOKUP(P8226,state,2,FALSE)</f>
        <v>2</v>
      </c>
      <c r="R8226">
        <v>91104</v>
      </c>
      <c r="S8226" t="s">
        <v>21</v>
      </c>
      <c r="T8226" s="10">
        <f>VLOOKUP(S8226,region,2,FALSE)</f>
        <v>2</v>
      </c>
      <c r="U8226" t="s">
        <v>5503</v>
      </c>
      <c r="V8226" t="s">
        <v>22</v>
      </c>
      <c r="W8226">
        <f>VLOOKUP(U8226,product,2,FALSE)</f>
        <v>1435</v>
      </c>
      <c r="X8226">
        <f>VLOOKUP(V8226,category,2,FALSE)</f>
        <v>2</v>
      </c>
      <c r="Y8226" t="s">
        <v>45</v>
      </c>
      <c r="Z8226">
        <f>VLOOKUP(Y8226,subcategory,2,FALSE)</f>
        <v>11</v>
      </c>
      <c r="AA8226" t="s">
        <v>3177</v>
      </c>
      <c r="AB8226">
        <v>12.96</v>
      </c>
      <c r="AC8226">
        <v>2</v>
      </c>
      <c r="AD8226">
        <v>0</v>
      </c>
      <c r="AE8226" s="4">
        <v>6.2208000000000006</v>
      </c>
    </row>
    <row r="8227" spans="1:31" x14ac:dyDescent="0.3">
      <c r="A8227" s="2">
        <v>8226</v>
      </c>
      <c r="B8227" t="s">
        <v>10627</v>
      </c>
      <c r="C8227">
        <f>VLOOKUP(B8227,order,2,FALSE)</f>
        <v>4075</v>
      </c>
      <c r="D8227" s="3">
        <v>43040</v>
      </c>
      <c r="E8227" s="3">
        <v>43043</v>
      </c>
      <c r="F8227" t="s">
        <v>7</v>
      </c>
      <c r="G8227" s="10">
        <f>VLOOKUP(F8227,ship,2,FALSE)</f>
        <v>1</v>
      </c>
      <c r="H8227" t="s">
        <v>3266</v>
      </c>
      <c r="I8227">
        <f>VLOOKUP(H8227,customer,2,FALSE)</f>
        <v>12</v>
      </c>
      <c r="J8227" t="s">
        <v>76</v>
      </c>
      <c r="K8227" t="s">
        <v>9</v>
      </c>
      <c r="L8227">
        <f>VLOOKUP(K8227,segment1,2,FALSE)</f>
        <v>1</v>
      </c>
      <c r="M8227" t="s">
        <v>3255</v>
      </c>
      <c r="N8227" t="s">
        <v>1795</v>
      </c>
      <c r="O8227">
        <f>VLOOKUP(N8227,city,2,FALSE)</f>
        <v>232</v>
      </c>
      <c r="P8227" t="s">
        <v>601</v>
      </c>
      <c r="Q8227">
        <f>VLOOKUP(P8227,state,2,FALSE)</f>
        <v>32</v>
      </c>
      <c r="R8227">
        <v>2149</v>
      </c>
      <c r="S8227" t="s">
        <v>79</v>
      </c>
      <c r="T8227" s="10">
        <f>VLOOKUP(S8227,region,2,FALSE)</f>
        <v>4</v>
      </c>
      <c r="U8227" t="s">
        <v>4381</v>
      </c>
      <c r="V8227" t="s">
        <v>22</v>
      </c>
      <c r="W8227">
        <v>4114</v>
      </c>
      <c r="X8227">
        <f>VLOOKUP(V8227,category,2,FALSE)</f>
        <v>2</v>
      </c>
      <c r="Y8227" t="s">
        <v>45</v>
      </c>
      <c r="Z8227">
        <f>VLOOKUP(Y8227,subcategory,2,FALSE)</f>
        <v>11</v>
      </c>
      <c r="AA8227" t="s">
        <v>2874</v>
      </c>
      <c r="AB8227">
        <v>189.7</v>
      </c>
      <c r="AC8227">
        <v>10</v>
      </c>
      <c r="AD8227">
        <v>0</v>
      </c>
      <c r="AE8227" s="4">
        <v>91.055999999999983</v>
      </c>
    </row>
    <row r="8228" spans="1:31" x14ac:dyDescent="0.3">
      <c r="A8228" s="2">
        <v>8227</v>
      </c>
      <c r="B8228" t="s">
        <v>10627</v>
      </c>
      <c r="C8228">
        <f>VLOOKUP(B8228,order,2,FALSE)</f>
        <v>4075</v>
      </c>
      <c r="D8228" s="3">
        <v>43040</v>
      </c>
      <c r="E8228" s="3">
        <v>43043</v>
      </c>
      <c r="F8228" t="s">
        <v>7</v>
      </c>
      <c r="G8228" s="10">
        <f>VLOOKUP(F8228,ship,2,FALSE)</f>
        <v>1</v>
      </c>
      <c r="H8228" t="s">
        <v>3266</v>
      </c>
      <c r="I8228">
        <f>VLOOKUP(H8228,customer,2,FALSE)</f>
        <v>12</v>
      </c>
      <c r="J8228" t="s">
        <v>76</v>
      </c>
      <c r="K8228" t="s">
        <v>9</v>
      </c>
      <c r="L8228">
        <f>VLOOKUP(K8228,segment1,2,FALSE)</f>
        <v>1</v>
      </c>
      <c r="M8228" t="s">
        <v>3255</v>
      </c>
      <c r="N8228" t="s">
        <v>1795</v>
      </c>
      <c r="O8228">
        <f>VLOOKUP(N8228,city,2,FALSE)</f>
        <v>232</v>
      </c>
      <c r="P8228" t="s">
        <v>601</v>
      </c>
      <c r="Q8228">
        <f>VLOOKUP(P8228,state,2,FALSE)</f>
        <v>32</v>
      </c>
      <c r="R8228">
        <v>2149</v>
      </c>
      <c r="S8228" t="s">
        <v>79</v>
      </c>
      <c r="T8228" s="10">
        <f>VLOOKUP(S8228,region,2,FALSE)</f>
        <v>4</v>
      </c>
      <c r="U8228" t="s">
        <v>5588</v>
      </c>
      <c r="V8228" t="s">
        <v>22</v>
      </c>
      <c r="W8228">
        <f>VLOOKUP(U8228,product,2,FALSE)</f>
        <v>1523</v>
      </c>
      <c r="X8228">
        <f>VLOOKUP(V8228,category,2,FALSE)</f>
        <v>2</v>
      </c>
      <c r="Y8228" t="s">
        <v>45</v>
      </c>
      <c r="Z8228">
        <f>VLOOKUP(Y8228,subcategory,2,FALSE)</f>
        <v>11</v>
      </c>
      <c r="AA8228" t="s">
        <v>1590</v>
      </c>
      <c r="AB8228">
        <v>40.99</v>
      </c>
      <c r="AC8228">
        <v>1</v>
      </c>
      <c r="AD8228">
        <v>0</v>
      </c>
      <c r="AE8228" s="4">
        <v>20.085100000000001</v>
      </c>
    </row>
    <row r="8229" spans="1:31" x14ac:dyDescent="0.3">
      <c r="A8229" s="2">
        <v>8228</v>
      </c>
      <c r="B8229" t="s">
        <v>8992</v>
      </c>
      <c r="C8229">
        <f>VLOOKUP(B8229,order,2,FALSE)</f>
        <v>4076</v>
      </c>
      <c r="D8229" s="3">
        <v>42464</v>
      </c>
      <c r="E8229" s="3">
        <v>42468</v>
      </c>
      <c r="F8229" t="s">
        <v>7</v>
      </c>
      <c r="G8229" s="10">
        <f>VLOOKUP(F8229,ship,2,FALSE)</f>
        <v>1</v>
      </c>
      <c r="H8229" t="s">
        <v>3859</v>
      </c>
      <c r="I8229">
        <f>VLOOKUP(H8229,customer,2,FALSE)</f>
        <v>605</v>
      </c>
      <c r="J8229" t="s">
        <v>2247</v>
      </c>
      <c r="K8229" t="s">
        <v>52</v>
      </c>
      <c r="L8229">
        <f>VLOOKUP(K8229,segment1,2,FALSE)</f>
        <v>3</v>
      </c>
      <c r="M8229" t="s">
        <v>3255</v>
      </c>
      <c r="N8229" t="s">
        <v>143</v>
      </c>
      <c r="O8229">
        <f>VLOOKUP(N8229,city,2,FALSE)</f>
        <v>22</v>
      </c>
      <c r="P8229" t="s">
        <v>139</v>
      </c>
      <c r="Q8229">
        <f>VLOOKUP(P8229,state,2,FALSE)</f>
        <v>16</v>
      </c>
      <c r="R8229">
        <v>12180</v>
      </c>
      <c r="S8229" t="s">
        <v>79</v>
      </c>
      <c r="T8229" s="10">
        <f>VLOOKUP(S8229,region,2,FALSE)</f>
        <v>4</v>
      </c>
      <c r="U8229" t="s">
        <v>4104</v>
      </c>
      <c r="V8229" t="s">
        <v>13</v>
      </c>
      <c r="W8229">
        <v>4115</v>
      </c>
      <c r="X8229">
        <f>VLOOKUP(V8229,category,2,FALSE)</f>
        <v>1</v>
      </c>
      <c r="Y8229" t="s">
        <v>3228</v>
      </c>
      <c r="Z8229">
        <f>VLOOKUP(Y8229,subcategory,2,FALSE)</f>
        <v>6</v>
      </c>
      <c r="AA8229" t="s">
        <v>2746</v>
      </c>
      <c r="AB8229">
        <v>82.64</v>
      </c>
      <c r="AC8229">
        <v>2</v>
      </c>
      <c r="AD8229">
        <v>0</v>
      </c>
      <c r="AE8229" s="4">
        <v>7.4376000000000033</v>
      </c>
    </row>
    <row r="8230" spans="1:31" x14ac:dyDescent="0.3">
      <c r="A8230" s="2">
        <v>8229</v>
      </c>
      <c r="B8230" t="s">
        <v>8992</v>
      </c>
      <c r="C8230">
        <f>VLOOKUP(B8230,order,2,FALSE)</f>
        <v>4076</v>
      </c>
      <c r="D8230" s="3">
        <v>42464</v>
      </c>
      <c r="E8230" s="3">
        <v>42468</v>
      </c>
      <c r="F8230" t="s">
        <v>7</v>
      </c>
      <c r="G8230" s="10">
        <f>VLOOKUP(F8230,ship,2,FALSE)</f>
        <v>1</v>
      </c>
      <c r="H8230" t="s">
        <v>3859</v>
      </c>
      <c r="I8230">
        <f>VLOOKUP(H8230,customer,2,FALSE)</f>
        <v>605</v>
      </c>
      <c r="J8230" t="s">
        <v>2247</v>
      </c>
      <c r="K8230" t="s">
        <v>52</v>
      </c>
      <c r="L8230">
        <f>VLOOKUP(K8230,segment1,2,FALSE)</f>
        <v>3</v>
      </c>
      <c r="M8230" t="s">
        <v>3255</v>
      </c>
      <c r="N8230" t="s">
        <v>143</v>
      </c>
      <c r="O8230">
        <f>VLOOKUP(N8230,city,2,FALSE)</f>
        <v>22</v>
      </c>
      <c r="P8230" t="s">
        <v>139</v>
      </c>
      <c r="Q8230">
        <f>VLOOKUP(P8230,state,2,FALSE)</f>
        <v>16</v>
      </c>
      <c r="R8230">
        <v>12180</v>
      </c>
      <c r="S8230" t="s">
        <v>79</v>
      </c>
      <c r="T8230" s="10">
        <f>VLOOKUP(S8230,region,2,FALSE)</f>
        <v>4</v>
      </c>
      <c r="U8230" t="s">
        <v>4278</v>
      </c>
      <c r="V8230" t="s">
        <v>22</v>
      </c>
      <c r="W8230">
        <f>VLOOKUP(U8230,product,2,FALSE)</f>
        <v>171</v>
      </c>
      <c r="X8230">
        <f>VLOOKUP(V8230,category,2,FALSE)</f>
        <v>2</v>
      </c>
      <c r="Y8230" t="s">
        <v>3227</v>
      </c>
      <c r="Z8230">
        <f>VLOOKUP(Y8230,subcategory,2,FALSE)</f>
        <v>5</v>
      </c>
      <c r="AA8230" t="s">
        <v>2997</v>
      </c>
      <c r="AB8230">
        <v>31.02</v>
      </c>
      <c r="AC8230">
        <v>2</v>
      </c>
      <c r="AD8230">
        <v>0</v>
      </c>
      <c r="AE8230" s="4">
        <v>8.0652000000000008</v>
      </c>
    </row>
    <row r="8231" spans="1:31" x14ac:dyDescent="0.3">
      <c r="A8231" s="2">
        <v>8230</v>
      </c>
      <c r="B8231" t="s">
        <v>8992</v>
      </c>
      <c r="C8231">
        <f>VLOOKUP(B8231,order,2,FALSE)</f>
        <v>4076</v>
      </c>
      <c r="D8231" s="3">
        <v>42464</v>
      </c>
      <c r="E8231" s="3">
        <v>42468</v>
      </c>
      <c r="F8231" t="s">
        <v>7</v>
      </c>
      <c r="G8231" s="10">
        <f>VLOOKUP(F8231,ship,2,FALSE)</f>
        <v>1</v>
      </c>
      <c r="H8231" t="s">
        <v>3859</v>
      </c>
      <c r="I8231">
        <f>VLOOKUP(H8231,customer,2,FALSE)</f>
        <v>605</v>
      </c>
      <c r="J8231" t="s">
        <v>2247</v>
      </c>
      <c r="K8231" t="s">
        <v>52</v>
      </c>
      <c r="L8231">
        <f>VLOOKUP(K8231,segment1,2,FALSE)</f>
        <v>3</v>
      </c>
      <c r="M8231" t="s">
        <v>3255</v>
      </c>
      <c r="N8231" t="s">
        <v>143</v>
      </c>
      <c r="O8231">
        <f>VLOOKUP(N8231,city,2,FALSE)</f>
        <v>22</v>
      </c>
      <c r="P8231" t="s">
        <v>139</v>
      </c>
      <c r="Q8231">
        <f>VLOOKUP(P8231,state,2,FALSE)</f>
        <v>16</v>
      </c>
      <c r="R8231">
        <v>12180</v>
      </c>
      <c r="S8231" t="s">
        <v>79</v>
      </c>
      <c r="T8231" s="10">
        <f>VLOOKUP(S8231,region,2,FALSE)</f>
        <v>4</v>
      </c>
      <c r="U8231" t="s">
        <v>5100</v>
      </c>
      <c r="V8231" t="s">
        <v>35</v>
      </c>
      <c r="W8231">
        <v>4116</v>
      </c>
      <c r="X8231">
        <f>VLOOKUP(V8231,category,2,FALSE)</f>
        <v>3</v>
      </c>
      <c r="Y8231" t="s">
        <v>3232</v>
      </c>
      <c r="Z8231">
        <f>VLOOKUP(Y8231,subcategory,2,FALSE)</f>
        <v>12</v>
      </c>
      <c r="AA8231" t="s">
        <v>1580</v>
      </c>
      <c r="AB8231">
        <v>89.97</v>
      </c>
      <c r="AC8231">
        <v>3</v>
      </c>
      <c r="AD8231">
        <v>0</v>
      </c>
      <c r="AE8231" s="4">
        <v>37.787400000000005</v>
      </c>
    </row>
    <row r="8232" spans="1:31" x14ac:dyDescent="0.3">
      <c r="A8232" s="2">
        <v>8231</v>
      </c>
      <c r="B8232" t="s">
        <v>8993</v>
      </c>
      <c r="C8232">
        <f>VLOOKUP(B8232,order,2,FALSE)</f>
        <v>4077</v>
      </c>
      <c r="D8232" s="3">
        <v>42551</v>
      </c>
      <c r="E8232" s="3">
        <v>42553</v>
      </c>
      <c r="F8232" t="s">
        <v>7</v>
      </c>
      <c r="G8232" s="10">
        <f>VLOOKUP(F8232,ship,2,FALSE)</f>
        <v>1</v>
      </c>
      <c r="H8232" t="s">
        <v>3313</v>
      </c>
      <c r="I8232">
        <f>VLOOKUP(H8232,customer,2,FALSE)</f>
        <v>59</v>
      </c>
      <c r="J8232" t="s">
        <v>267</v>
      </c>
      <c r="K8232" t="s">
        <v>9</v>
      </c>
      <c r="L8232">
        <f>VLOOKUP(K8232,segment1,2,FALSE)</f>
        <v>1</v>
      </c>
      <c r="M8232" t="s">
        <v>3255</v>
      </c>
      <c r="N8232" t="s">
        <v>2856</v>
      </c>
      <c r="O8232">
        <f>VLOOKUP(N8232,city,2,FALSE)</f>
        <v>407</v>
      </c>
      <c r="P8232" t="s">
        <v>615</v>
      </c>
      <c r="Q8232">
        <f>VLOOKUP(P8232,state,2,FALSE)</f>
        <v>33</v>
      </c>
      <c r="R8232">
        <v>30328</v>
      </c>
      <c r="S8232" t="s">
        <v>12</v>
      </c>
      <c r="T8232" s="10">
        <f>VLOOKUP(S8232,region,2,FALSE)</f>
        <v>1</v>
      </c>
      <c r="U8232" t="s">
        <v>4471</v>
      </c>
      <c r="V8232" t="s">
        <v>22</v>
      </c>
      <c r="W8232">
        <f>VLOOKUP(U8232,product,2,FALSE)</f>
        <v>370</v>
      </c>
      <c r="X8232">
        <f>VLOOKUP(V8232,category,2,FALSE)</f>
        <v>2</v>
      </c>
      <c r="Y8232" t="s">
        <v>3229</v>
      </c>
      <c r="Z8232">
        <f>VLOOKUP(Y8232,subcategory,2,FALSE)</f>
        <v>7</v>
      </c>
      <c r="AA8232" t="s">
        <v>1549</v>
      </c>
      <c r="AB8232">
        <v>35.97</v>
      </c>
      <c r="AC8232">
        <v>3</v>
      </c>
      <c r="AD8232">
        <v>0</v>
      </c>
      <c r="AE8232" s="4">
        <v>9.7118999999999982</v>
      </c>
    </row>
    <row r="8233" spans="1:31" x14ac:dyDescent="0.3">
      <c r="A8233" s="2">
        <v>8232</v>
      </c>
      <c r="B8233" t="s">
        <v>8993</v>
      </c>
      <c r="C8233">
        <f>VLOOKUP(B8233,order,2,FALSE)</f>
        <v>4077</v>
      </c>
      <c r="D8233" s="3">
        <v>42551</v>
      </c>
      <c r="E8233" s="3">
        <v>42553</v>
      </c>
      <c r="F8233" t="s">
        <v>7</v>
      </c>
      <c r="G8233" s="10">
        <f>VLOOKUP(F8233,ship,2,FALSE)</f>
        <v>1</v>
      </c>
      <c r="H8233" t="s">
        <v>3313</v>
      </c>
      <c r="I8233">
        <f>VLOOKUP(H8233,customer,2,FALSE)</f>
        <v>59</v>
      </c>
      <c r="J8233" t="s">
        <v>267</v>
      </c>
      <c r="K8233" t="s">
        <v>9</v>
      </c>
      <c r="L8233">
        <f>VLOOKUP(K8233,segment1,2,FALSE)</f>
        <v>1</v>
      </c>
      <c r="M8233" t="s">
        <v>3255</v>
      </c>
      <c r="N8233" t="s">
        <v>2856</v>
      </c>
      <c r="O8233">
        <f>VLOOKUP(N8233,city,2,FALSE)</f>
        <v>407</v>
      </c>
      <c r="P8233" t="s">
        <v>615</v>
      </c>
      <c r="Q8233">
        <f>VLOOKUP(P8233,state,2,FALSE)</f>
        <v>33</v>
      </c>
      <c r="R8233">
        <v>30328</v>
      </c>
      <c r="S8233" t="s">
        <v>12</v>
      </c>
      <c r="T8233" s="10">
        <f>VLOOKUP(S8233,region,2,FALSE)</f>
        <v>1</v>
      </c>
      <c r="U8233" t="s">
        <v>4307</v>
      </c>
      <c r="V8233" t="s">
        <v>13</v>
      </c>
      <c r="W8233">
        <v>4117</v>
      </c>
      <c r="X8233">
        <f>VLOOKUP(V8233,category,2,FALSE)</f>
        <v>1</v>
      </c>
      <c r="Y8233" t="s">
        <v>14</v>
      </c>
      <c r="Z8233">
        <f>VLOOKUP(Y8233,subcategory,2,FALSE)</f>
        <v>1</v>
      </c>
      <c r="AA8233" t="s">
        <v>420</v>
      </c>
      <c r="AB8233">
        <v>1266.8599999999999</v>
      </c>
      <c r="AC8233">
        <v>7</v>
      </c>
      <c r="AD8233">
        <v>0</v>
      </c>
      <c r="AE8233" s="4">
        <v>291.37779999999987</v>
      </c>
    </row>
    <row r="8234" spans="1:31" x14ac:dyDescent="0.3">
      <c r="A8234" s="2">
        <v>8233</v>
      </c>
      <c r="B8234" t="s">
        <v>6707</v>
      </c>
      <c r="C8234">
        <f>VLOOKUP(B8234,order,2,FALSE)</f>
        <v>4078</v>
      </c>
      <c r="D8234" s="3">
        <v>41904</v>
      </c>
      <c r="E8234" s="3">
        <v>41910</v>
      </c>
      <c r="F8234" t="s">
        <v>25</v>
      </c>
      <c r="G8234" s="10">
        <f>VLOOKUP(F8234,ship,2,FALSE)</f>
        <v>2</v>
      </c>
      <c r="H8234" t="s">
        <v>3594</v>
      </c>
      <c r="I8234">
        <f>VLOOKUP(H8234,customer,2,FALSE)</f>
        <v>340</v>
      </c>
      <c r="J8234" t="s">
        <v>1283</v>
      </c>
      <c r="K8234" t="s">
        <v>9</v>
      </c>
      <c r="L8234">
        <f>VLOOKUP(K8234,segment1,2,FALSE)</f>
        <v>1</v>
      </c>
      <c r="M8234" t="s">
        <v>3255</v>
      </c>
      <c r="N8234" t="s">
        <v>312</v>
      </c>
      <c r="O8234">
        <f>VLOOKUP(N8234,city,2,FALSE)</f>
        <v>50</v>
      </c>
      <c r="P8234" t="s">
        <v>20</v>
      </c>
      <c r="Q8234">
        <f>VLOOKUP(P8234,state,2,FALSE)</f>
        <v>2</v>
      </c>
      <c r="R8234">
        <v>95123</v>
      </c>
      <c r="S8234" t="s">
        <v>21</v>
      </c>
      <c r="T8234" s="10">
        <f>VLOOKUP(S8234,region,2,FALSE)</f>
        <v>2</v>
      </c>
      <c r="U8234" t="s">
        <v>4404</v>
      </c>
      <c r="V8234" t="s">
        <v>22</v>
      </c>
      <c r="W8234">
        <f>VLOOKUP(U8234,product,2,FALSE)</f>
        <v>299</v>
      </c>
      <c r="X8234">
        <f>VLOOKUP(V8234,category,2,FALSE)</f>
        <v>2</v>
      </c>
      <c r="Y8234" t="s">
        <v>3227</v>
      </c>
      <c r="Z8234">
        <f>VLOOKUP(Y8234,subcategory,2,FALSE)</f>
        <v>5</v>
      </c>
      <c r="AA8234" t="s">
        <v>1994</v>
      </c>
      <c r="AB8234">
        <v>169.45</v>
      </c>
      <c r="AC8234">
        <v>5</v>
      </c>
      <c r="AD8234">
        <v>0</v>
      </c>
      <c r="AE8234" s="4">
        <v>42.362499999999997</v>
      </c>
    </row>
    <row r="8235" spans="1:31" x14ac:dyDescent="0.3">
      <c r="A8235" s="2">
        <v>8234</v>
      </c>
      <c r="B8235" t="s">
        <v>6707</v>
      </c>
      <c r="C8235">
        <f>VLOOKUP(B8235,order,2,FALSE)</f>
        <v>4078</v>
      </c>
      <c r="D8235" s="3">
        <v>41904</v>
      </c>
      <c r="E8235" s="3">
        <v>41910</v>
      </c>
      <c r="F8235" t="s">
        <v>25</v>
      </c>
      <c r="G8235" s="10">
        <f>VLOOKUP(F8235,ship,2,FALSE)</f>
        <v>2</v>
      </c>
      <c r="H8235" t="s">
        <v>3594</v>
      </c>
      <c r="I8235">
        <f>VLOOKUP(H8235,customer,2,FALSE)</f>
        <v>340</v>
      </c>
      <c r="J8235" t="s">
        <v>1283</v>
      </c>
      <c r="K8235" t="s">
        <v>9</v>
      </c>
      <c r="L8235">
        <f>VLOOKUP(K8235,segment1,2,FALSE)</f>
        <v>1</v>
      </c>
      <c r="M8235" t="s">
        <v>3255</v>
      </c>
      <c r="N8235" t="s">
        <v>312</v>
      </c>
      <c r="O8235">
        <f>VLOOKUP(N8235,city,2,FALSE)</f>
        <v>50</v>
      </c>
      <c r="P8235" t="s">
        <v>20</v>
      </c>
      <c r="Q8235">
        <f>VLOOKUP(P8235,state,2,FALSE)</f>
        <v>2</v>
      </c>
      <c r="R8235">
        <v>95123</v>
      </c>
      <c r="S8235" t="s">
        <v>21</v>
      </c>
      <c r="T8235" s="10">
        <f>VLOOKUP(S8235,region,2,FALSE)</f>
        <v>2</v>
      </c>
      <c r="U8235" t="s">
        <v>5578</v>
      </c>
      <c r="V8235" t="s">
        <v>22</v>
      </c>
      <c r="W8235">
        <v>4118</v>
      </c>
      <c r="X8235">
        <f>VLOOKUP(V8235,category,2,FALSE)</f>
        <v>2</v>
      </c>
      <c r="Y8235" t="s">
        <v>3227</v>
      </c>
      <c r="Z8235">
        <f>VLOOKUP(Y8235,subcategory,2,FALSE)</f>
        <v>5</v>
      </c>
      <c r="AA8235" t="s">
        <v>647</v>
      </c>
      <c r="AB8235">
        <v>40.68</v>
      </c>
      <c r="AC8235">
        <v>2</v>
      </c>
      <c r="AD8235">
        <v>0</v>
      </c>
      <c r="AE8235" s="4">
        <v>0.40679999999999694</v>
      </c>
    </row>
    <row r="8236" spans="1:31" x14ac:dyDescent="0.3">
      <c r="A8236" s="2">
        <v>8235</v>
      </c>
      <c r="B8236" t="s">
        <v>10628</v>
      </c>
      <c r="C8236">
        <f>VLOOKUP(B8236,order,2,FALSE)</f>
        <v>4079</v>
      </c>
      <c r="D8236" s="3">
        <v>42856</v>
      </c>
      <c r="E8236" s="3">
        <v>42861</v>
      </c>
      <c r="F8236" t="s">
        <v>25</v>
      </c>
      <c r="G8236" s="10">
        <f>VLOOKUP(F8236,ship,2,FALSE)</f>
        <v>2</v>
      </c>
      <c r="H8236" t="s">
        <v>3425</v>
      </c>
      <c r="I8236">
        <f>VLOOKUP(H8236,customer,2,FALSE)</f>
        <v>171</v>
      </c>
      <c r="J8236" t="s">
        <v>699</v>
      </c>
      <c r="K8236" t="s">
        <v>9</v>
      </c>
      <c r="L8236">
        <f>VLOOKUP(K8236,segment1,2,FALSE)</f>
        <v>1</v>
      </c>
      <c r="M8236" t="s">
        <v>3255</v>
      </c>
      <c r="N8236" t="s">
        <v>729</v>
      </c>
      <c r="O8236">
        <f>VLOOKUP(N8236,city,2,FALSE)</f>
        <v>109</v>
      </c>
      <c r="P8236" t="s">
        <v>28</v>
      </c>
      <c r="Q8236">
        <f>VLOOKUP(P8236,state,2,FALSE)</f>
        <v>3</v>
      </c>
      <c r="R8236">
        <v>32216</v>
      </c>
      <c r="S8236" t="s">
        <v>12</v>
      </c>
      <c r="T8236" s="10">
        <f>VLOOKUP(S8236,region,2,FALSE)</f>
        <v>1</v>
      </c>
      <c r="U8236" t="s">
        <v>5758</v>
      </c>
      <c r="V8236" t="s">
        <v>22</v>
      </c>
      <c r="W8236">
        <f>VLOOKUP(U8236,product,2,FALSE)</f>
        <v>1699</v>
      </c>
      <c r="X8236">
        <f>VLOOKUP(V8236,category,2,FALSE)</f>
        <v>2</v>
      </c>
      <c r="Y8236" t="s">
        <v>3233</v>
      </c>
      <c r="Z8236">
        <f>VLOOKUP(Y8236,subcategory,2,FALSE)</f>
        <v>15</v>
      </c>
      <c r="AA8236" t="s">
        <v>1615</v>
      </c>
      <c r="AB8236">
        <v>3.3280000000000003</v>
      </c>
      <c r="AC8236">
        <v>2</v>
      </c>
      <c r="AD8236">
        <v>0.2</v>
      </c>
      <c r="AE8236" s="4">
        <v>0.4159999999999997</v>
      </c>
    </row>
    <row r="8237" spans="1:31" x14ac:dyDescent="0.3">
      <c r="A8237" s="2">
        <v>8236</v>
      </c>
      <c r="B8237" t="s">
        <v>10628</v>
      </c>
      <c r="C8237">
        <f>VLOOKUP(B8237,order,2,FALSE)</f>
        <v>4079</v>
      </c>
      <c r="D8237" s="3">
        <v>42856</v>
      </c>
      <c r="E8237" s="3">
        <v>42861</v>
      </c>
      <c r="F8237" t="s">
        <v>25</v>
      </c>
      <c r="G8237" s="10">
        <f>VLOOKUP(F8237,ship,2,FALSE)</f>
        <v>2</v>
      </c>
      <c r="H8237" t="s">
        <v>3425</v>
      </c>
      <c r="I8237">
        <f>VLOOKUP(H8237,customer,2,FALSE)</f>
        <v>171</v>
      </c>
      <c r="J8237" t="s">
        <v>699</v>
      </c>
      <c r="K8237" t="s">
        <v>9</v>
      </c>
      <c r="L8237">
        <f>VLOOKUP(K8237,segment1,2,FALSE)</f>
        <v>1</v>
      </c>
      <c r="M8237" t="s">
        <v>3255</v>
      </c>
      <c r="N8237" t="s">
        <v>729</v>
      </c>
      <c r="O8237">
        <f>VLOOKUP(N8237,city,2,FALSE)</f>
        <v>109</v>
      </c>
      <c r="P8237" t="s">
        <v>28</v>
      </c>
      <c r="Q8237">
        <f>VLOOKUP(P8237,state,2,FALSE)</f>
        <v>3</v>
      </c>
      <c r="R8237">
        <v>32216</v>
      </c>
      <c r="S8237" t="s">
        <v>12</v>
      </c>
      <c r="T8237" s="10">
        <f>VLOOKUP(S8237,region,2,FALSE)</f>
        <v>1</v>
      </c>
      <c r="U8237" t="s">
        <v>4512</v>
      </c>
      <c r="V8237" t="s">
        <v>13</v>
      </c>
      <c r="W8237">
        <v>4119</v>
      </c>
      <c r="X8237">
        <f>VLOOKUP(V8237,category,2,FALSE)</f>
        <v>1</v>
      </c>
      <c r="Y8237" t="s">
        <v>29</v>
      </c>
      <c r="Z8237">
        <f>VLOOKUP(Y8237,subcategory,2,FALSE)</f>
        <v>4</v>
      </c>
      <c r="AA8237" t="s">
        <v>2674</v>
      </c>
      <c r="AB8237">
        <v>933.26200000000006</v>
      </c>
      <c r="AC8237">
        <v>4</v>
      </c>
      <c r="AD8237">
        <v>0.45</v>
      </c>
      <c r="AE8237" s="4">
        <v>-458.14679999999998</v>
      </c>
    </row>
    <row r="8238" spans="1:31" x14ac:dyDescent="0.3">
      <c r="A8238" s="2">
        <v>8237</v>
      </c>
      <c r="B8238" t="s">
        <v>10628</v>
      </c>
      <c r="C8238">
        <f>VLOOKUP(B8238,order,2,FALSE)</f>
        <v>4079</v>
      </c>
      <c r="D8238" s="3">
        <v>42856</v>
      </c>
      <c r="E8238" s="3">
        <v>42861</v>
      </c>
      <c r="F8238" t="s">
        <v>25</v>
      </c>
      <c r="G8238" s="10">
        <f>VLOOKUP(F8238,ship,2,FALSE)</f>
        <v>2</v>
      </c>
      <c r="H8238" t="s">
        <v>3425</v>
      </c>
      <c r="I8238">
        <f>VLOOKUP(H8238,customer,2,FALSE)</f>
        <v>171</v>
      </c>
      <c r="J8238" t="s">
        <v>699</v>
      </c>
      <c r="K8238" t="s">
        <v>9</v>
      </c>
      <c r="L8238">
        <f>VLOOKUP(K8238,segment1,2,FALSE)</f>
        <v>1</v>
      </c>
      <c r="M8238" t="s">
        <v>3255</v>
      </c>
      <c r="N8238" t="s">
        <v>729</v>
      </c>
      <c r="O8238">
        <f>VLOOKUP(N8238,city,2,FALSE)</f>
        <v>109</v>
      </c>
      <c r="P8238" t="s">
        <v>28</v>
      </c>
      <c r="Q8238">
        <f>VLOOKUP(P8238,state,2,FALSE)</f>
        <v>3</v>
      </c>
      <c r="R8238">
        <v>32216</v>
      </c>
      <c r="S8238" t="s">
        <v>12</v>
      </c>
      <c r="T8238" s="10">
        <f>VLOOKUP(S8238,region,2,FALSE)</f>
        <v>1</v>
      </c>
      <c r="U8238" t="s">
        <v>4582</v>
      </c>
      <c r="V8238" t="s">
        <v>13</v>
      </c>
      <c r="W8238">
        <f>VLOOKUP(U8238,product,2,FALSE)</f>
        <v>484</v>
      </c>
      <c r="X8238">
        <f>VLOOKUP(V8238,category,2,FALSE)</f>
        <v>1</v>
      </c>
      <c r="Y8238" t="s">
        <v>3226</v>
      </c>
      <c r="Z8238">
        <f>VLOOKUP(Y8238,subcategory,2,FALSE)</f>
        <v>2</v>
      </c>
      <c r="AA8238" t="s">
        <v>885</v>
      </c>
      <c r="AB8238">
        <v>2803.92</v>
      </c>
      <c r="AC8238">
        <v>5</v>
      </c>
      <c r="AD8238">
        <v>0.2</v>
      </c>
      <c r="AE8238" s="4">
        <v>0</v>
      </c>
    </row>
    <row r="8239" spans="1:31" x14ac:dyDescent="0.3">
      <c r="A8239" s="2">
        <v>8238</v>
      </c>
      <c r="B8239" t="s">
        <v>10629</v>
      </c>
      <c r="C8239">
        <f>VLOOKUP(B8239,order,2,FALSE)</f>
        <v>4080</v>
      </c>
      <c r="D8239" s="3">
        <v>43028</v>
      </c>
      <c r="E8239" s="3">
        <v>43028</v>
      </c>
      <c r="F8239" t="s">
        <v>625</v>
      </c>
      <c r="G8239" s="10">
        <f>VLOOKUP(F8239,ship,2,FALSE)</f>
        <v>4</v>
      </c>
      <c r="H8239" t="s">
        <v>3945</v>
      </c>
      <c r="I8239">
        <f>VLOOKUP(H8239,customer,2,FALSE)</f>
        <v>691</v>
      </c>
      <c r="J8239" t="s">
        <v>2592</v>
      </c>
      <c r="K8239" t="s">
        <v>9</v>
      </c>
      <c r="L8239">
        <f>VLOOKUP(K8239,segment1,2,FALSE)</f>
        <v>1</v>
      </c>
      <c r="M8239" t="s">
        <v>3255</v>
      </c>
      <c r="N8239" t="s">
        <v>729</v>
      </c>
      <c r="O8239">
        <f>VLOOKUP(N8239,city,2,FALSE)</f>
        <v>109</v>
      </c>
      <c r="P8239" t="s">
        <v>28</v>
      </c>
      <c r="Q8239">
        <f>VLOOKUP(P8239,state,2,FALSE)</f>
        <v>3</v>
      </c>
      <c r="R8239">
        <v>32216</v>
      </c>
      <c r="S8239" t="s">
        <v>12</v>
      </c>
      <c r="T8239" s="10">
        <f>VLOOKUP(S8239,region,2,FALSE)</f>
        <v>1</v>
      </c>
      <c r="U8239" t="s">
        <v>4485</v>
      </c>
      <c r="V8239" t="s">
        <v>22</v>
      </c>
      <c r="W8239">
        <v>4120</v>
      </c>
      <c r="X8239">
        <f>VLOOKUP(V8239,category,2,FALSE)</f>
        <v>2</v>
      </c>
      <c r="Y8239" t="s">
        <v>3227</v>
      </c>
      <c r="Z8239">
        <f>VLOOKUP(Y8239,subcategory,2,FALSE)</f>
        <v>5</v>
      </c>
      <c r="AA8239" t="s">
        <v>1211</v>
      </c>
      <c r="AB8239">
        <v>4.7679999999999998</v>
      </c>
      <c r="AC8239">
        <v>2</v>
      </c>
      <c r="AD8239">
        <v>0.2</v>
      </c>
      <c r="AE8239" s="4">
        <v>-0.7748000000000006</v>
      </c>
    </row>
    <row r="8240" spans="1:31" x14ac:dyDescent="0.3">
      <c r="A8240" s="2">
        <v>8239</v>
      </c>
      <c r="B8240" t="s">
        <v>10629</v>
      </c>
      <c r="C8240">
        <f>VLOOKUP(B8240,order,2,FALSE)</f>
        <v>4080</v>
      </c>
      <c r="D8240" s="3">
        <v>43028</v>
      </c>
      <c r="E8240" s="3">
        <v>43028</v>
      </c>
      <c r="F8240" t="s">
        <v>625</v>
      </c>
      <c r="G8240" s="10">
        <f>VLOOKUP(F8240,ship,2,FALSE)</f>
        <v>4</v>
      </c>
      <c r="H8240" t="s">
        <v>3945</v>
      </c>
      <c r="I8240">
        <f>VLOOKUP(H8240,customer,2,FALSE)</f>
        <v>691</v>
      </c>
      <c r="J8240" t="s">
        <v>2592</v>
      </c>
      <c r="K8240" t="s">
        <v>9</v>
      </c>
      <c r="L8240">
        <f>VLOOKUP(K8240,segment1,2,FALSE)</f>
        <v>1</v>
      </c>
      <c r="M8240" t="s">
        <v>3255</v>
      </c>
      <c r="N8240" t="s">
        <v>729</v>
      </c>
      <c r="O8240">
        <f>VLOOKUP(N8240,city,2,FALSE)</f>
        <v>109</v>
      </c>
      <c r="P8240" t="s">
        <v>28</v>
      </c>
      <c r="Q8240">
        <f>VLOOKUP(P8240,state,2,FALSE)</f>
        <v>3</v>
      </c>
      <c r="R8240">
        <v>32216</v>
      </c>
      <c r="S8240" t="s">
        <v>12</v>
      </c>
      <c r="T8240" s="10">
        <f>VLOOKUP(S8240,region,2,FALSE)</f>
        <v>1</v>
      </c>
      <c r="U8240" t="s">
        <v>5378</v>
      </c>
      <c r="V8240" t="s">
        <v>22</v>
      </c>
      <c r="W8240">
        <f>VLOOKUP(U8240,product,2,FALSE)</f>
        <v>1306</v>
      </c>
      <c r="X8240">
        <f>VLOOKUP(V8240,category,2,FALSE)</f>
        <v>2</v>
      </c>
      <c r="Y8240" t="s">
        <v>45</v>
      </c>
      <c r="Z8240">
        <f>VLOOKUP(Y8240,subcategory,2,FALSE)</f>
        <v>11</v>
      </c>
      <c r="AA8240" t="s">
        <v>1725</v>
      </c>
      <c r="AB8240">
        <v>6.6720000000000006</v>
      </c>
      <c r="AC8240">
        <v>1</v>
      </c>
      <c r="AD8240">
        <v>0.2</v>
      </c>
      <c r="AE8240" s="4">
        <v>2.5019999999999998</v>
      </c>
    </row>
    <row r="8241" spans="1:31" x14ac:dyDescent="0.3">
      <c r="A8241" s="2">
        <v>8240</v>
      </c>
      <c r="B8241" t="s">
        <v>10629</v>
      </c>
      <c r="C8241">
        <f>VLOOKUP(B8241,order,2,FALSE)</f>
        <v>4080</v>
      </c>
      <c r="D8241" s="3">
        <v>43028</v>
      </c>
      <c r="E8241" s="3">
        <v>43028</v>
      </c>
      <c r="F8241" t="s">
        <v>625</v>
      </c>
      <c r="G8241" s="10">
        <f>VLOOKUP(F8241,ship,2,FALSE)</f>
        <v>4</v>
      </c>
      <c r="H8241" t="s">
        <v>3945</v>
      </c>
      <c r="I8241">
        <f>VLOOKUP(H8241,customer,2,FALSE)</f>
        <v>691</v>
      </c>
      <c r="J8241" t="s">
        <v>2592</v>
      </c>
      <c r="K8241" t="s">
        <v>9</v>
      </c>
      <c r="L8241">
        <f>VLOOKUP(K8241,segment1,2,FALSE)</f>
        <v>1</v>
      </c>
      <c r="M8241" t="s">
        <v>3255</v>
      </c>
      <c r="N8241" t="s">
        <v>729</v>
      </c>
      <c r="O8241">
        <f>VLOOKUP(N8241,city,2,FALSE)</f>
        <v>109</v>
      </c>
      <c r="P8241" t="s">
        <v>28</v>
      </c>
      <c r="Q8241">
        <f>VLOOKUP(P8241,state,2,FALSE)</f>
        <v>3</v>
      </c>
      <c r="R8241">
        <v>32216</v>
      </c>
      <c r="S8241" t="s">
        <v>12</v>
      </c>
      <c r="T8241" s="10">
        <f>VLOOKUP(S8241,region,2,FALSE)</f>
        <v>1</v>
      </c>
      <c r="U8241" t="s">
        <v>5145</v>
      </c>
      <c r="V8241" t="s">
        <v>22</v>
      </c>
      <c r="W8241">
        <v>4121</v>
      </c>
      <c r="X8241">
        <f>VLOOKUP(V8241,category,2,FALSE)</f>
        <v>2</v>
      </c>
      <c r="Y8241" t="s">
        <v>3229</v>
      </c>
      <c r="Z8241">
        <f>VLOOKUP(Y8241,subcategory,2,FALSE)</f>
        <v>7</v>
      </c>
      <c r="AA8241" t="s">
        <v>612</v>
      </c>
      <c r="AB8241">
        <v>4.4479999999999995</v>
      </c>
      <c r="AC8241">
        <v>2</v>
      </c>
      <c r="AD8241">
        <v>0.2</v>
      </c>
      <c r="AE8241" s="4">
        <v>1.1119999999999999</v>
      </c>
    </row>
    <row r="8242" spans="1:31" x14ac:dyDescent="0.3">
      <c r="A8242" s="2">
        <v>8241</v>
      </c>
      <c r="B8242" t="s">
        <v>10629</v>
      </c>
      <c r="C8242">
        <f>VLOOKUP(B8242,order,2,FALSE)</f>
        <v>4080</v>
      </c>
      <c r="D8242" s="3">
        <v>43028</v>
      </c>
      <c r="E8242" s="3">
        <v>43028</v>
      </c>
      <c r="F8242" t="s">
        <v>625</v>
      </c>
      <c r="G8242" s="10">
        <f>VLOOKUP(F8242,ship,2,FALSE)</f>
        <v>4</v>
      </c>
      <c r="H8242" t="s">
        <v>3945</v>
      </c>
      <c r="I8242">
        <f>VLOOKUP(H8242,customer,2,FALSE)</f>
        <v>691</v>
      </c>
      <c r="J8242" t="s">
        <v>2592</v>
      </c>
      <c r="K8242" t="s">
        <v>9</v>
      </c>
      <c r="L8242">
        <f>VLOOKUP(K8242,segment1,2,FALSE)</f>
        <v>1</v>
      </c>
      <c r="M8242" t="s">
        <v>3255</v>
      </c>
      <c r="N8242" t="s">
        <v>729</v>
      </c>
      <c r="O8242">
        <f>VLOOKUP(N8242,city,2,FALSE)</f>
        <v>109</v>
      </c>
      <c r="P8242" t="s">
        <v>28</v>
      </c>
      <c r="Q8242">
        <f>VLOOKUP(P8242,state,2,FALSE)</f>
        <v>3</v>
      </c>
      <c r="R8242">
        <v>32216</v>
      </c>
      <c r="S8242" t="s">
        <v>12</v>
      </c>
      <c r="T8242" s="10">
        <f>VLOOKUP(S8242,region,2,FALSE)</f>
        <v>1</v>
      </c>
      <c r="U8242" t="s">
        <v>5709</v>
      </c>
      <c r="V8242" t="s">
        <v>13</v>
      </c>
      <c r="W8242">
        <f>VLOOKUP(U8242,product,2,FALSE)</f>
        <v>1650</v>
      </c>
      <c r="X8242">
        <f>VLOOKUP(V8242,category,2,FALSE)</f>
        <v>1</v>
      </c>
      <c r="Y8242" t="s">
        <v>3228</v>
      </c>
      <c r="Z8242">
        <f>VLOOKUP(Y8242,subcategory,2,FALSE)</f>
        <v>6</v>
      </c>
      <c r="AA8242" t="s">
        <v>1992</v>
      </c>
      <c r="AB8242">
        <v>43.936000000000007</v>
      </c>
      <c r="AC8242">
        <v>4</v>
      </c>
      <c r="AD8242">
        <v>0.2</v>
      </c>
      <c r="AE8242" s="4">
        <v>6.0411999999999964</v>
      </c>
    </row>
    <row r="8243" spans="1:31" x14ac:dyDescent="0.3">
      <c r="A8243" s="2">
        <v>8242</v>
      </c>
      <c r="B8243" t="s">
        <v>6708</v>
      </c>
      <c r="C8243">
        <f>VLOOKUP(B8243,order,2,FALSE)</f>
        <v>4081</v>
      </c>
      <c r="D8243" s="3">
        <v>41883</v>
      </c>
      <c r="E8243" s="3">
        <v>41887</v>
      </c>
      <c r="F8243" t="s">
        <v>25</v>
      </c>
      <c r="G8243" s="10">
        <f>VLOOKUP(F8243,ship,2,FALSE)</f>
        <v>2</v>
      </c>
      <c r="H8243" t="s">
        <v>3278</v>
      </c>
      <c r="I8243">
        <f>VLOOKUP(H8243,customer,2,FALSE)</f>
        <v>24</v>
      </c>
      <c r="J8243" t="s">
        <v>125</v>
      </c>
      <c r="K8243" t="s">
        <v>9</v>
      </c>
      <c r="L8243">
        <f>VLOOKUP(K8243,segment1,2,FALSE)</f>
        <v>1</v>
      </c>
      <c r="M8243" t="s">
        <v>3255</v>
      </c>
      <c r="N8243" t="s">
        <v>138</v>
      </c>
      <c r="O8243">
        <f>VLOOKUP(N8243,city,2,FALSE)</f>
        <v>21</v>
      </c>
      <c r="P8243" t="s">
        <v>139</v>
      </c>
      <c r="Q8243">
        <f>VLOOKUP(P8243,state,2,FALSE)</f>
        <v>16</v>
      </c>
      <c r="R8243">
        <v>10009</v>
      </c>
      <c r="S8243" t="s">
        <v>79</v>
      </c>
      <c r="T8243" s="10">
        <f>VLOOKUP(S8243,region,2,FALSE)</f>
        <v>4</v>
      </c>
      <c r="U8243" t="s">
        <v>4798</v>
      </c>
      <c r="V8243" t="s">
        <v>22</v>
      </c>
      <c r="W8243">
        <v>4122</v>
      </c>
      <c r="X8243">
        <f>VLOOKUP(V8243,category,2,FALSE)</f>
        <v>2</v>
      </c>
      <c r="Y8243" t="s">
        <v>3231</v>
      </c>
      <c r="Z8243">
        <f>VLOOKUP(Y8243,subcategory,2,FALSE)</f>
        <v>9</v>
      </c>
      <c r="AA8243" t="s">
        <v>1733</v>
      </c>
      <c r="AB8243">
        <v>23.744</v>
      </c>
      <c r="AC8243">
        <v>2</v>
      </c>
      <c r="AD8243">
        <v>0.2</v>
      </c>
      <c r="AE8243" s="4">
        <v>8.3103999999999996</v>
      </c>
    </row>
    <row r="8244" spans="1:31" x14ac:dyDescent="0.3">
      <c r="A8244" s="2">
        <v>8243</v>
      </c>
      <c r="B8244" t="s">
        <v>6708</v>
      </c>
      <c r="C8244">
        <f>VLOOKUP(B8244,order,2,FALSE)</f>
        <v>4081</v>
      </c>
      <c r="D8244" s="3">
        <v>41883</v>
      </c>
      <c r="E8244" s="3">
        <v>41887</v>
      </c>
      <c r="F8244" t="s">
        <v>25</v>
      </c>
      <c r="G8244" s="10">
        <f>VLOOKUP(F8244,ship,2,FALSE)</f>
        <v>2</v>
      </c>
      <c r="H8244" t="s">
        <v>3278</v>
      </c>
      <c r="I8244">
        <f>VLOOKUP(H8244,customer,2,FALSE)</f>
        <v>24</v>
      </c>
      <c r="J8244" t="s">
        <v>125</v>
      </c>
      <c r="K8244" t="s">
        <v>9</v>
      </c>
      <c r="L8244">
        <f>VLOOKUP(K8244,segment1,2,FALSE)</f>
        <v>1</v>
      </c>
      <c r="M8244" t="s">
        <v>3255</v>
      </c>
      <c r="N8244" t="s">
        <v>138</v>
      </c>
      <c r="O8244">
        <f>VLOOKUP(N8244,city,2,FALSE)</f>
        <v>21</v>
      </c>
      <c r="P8244" t="s">
        <v>139</v>
      </c>
      <c r="Q8244">
        <f>VLOOKUP(P8244,state,2,FALSE)</f>
        <v>16</v>
      </c>
      <c r="R8244">
        <v>10009</v>
      </c>
      <c r="S8244" t="s">
        <v>79</v>
      </c>
      <c r="T8244" s="10">
        <f>VLOOKUP(S8244,region,2,FALSE)</f>
        <v>4</v>
      </c>
      <c r="U8244" t="s">
        <v>5277</v>
      </c>
      <c r="V8244" t="s">
        <v>35</v>
      </c>
      <c r="W8244">
        <f>VLOOKUP(U8244,product,2,FALSE)</f>
        <v>1201</v>
      </c>
      <c r="X8244">
        <f>VLOOKUP(V8244,category,2,FALSE)</f>
        <v>3</v>
      </c>
      <c r="Y8244" t="s">
        <v>3232</v>
      </c>
      <c r="Z8244">
        <f>VLOOKUP(Y8244,subcategory,2,FALSE)</f>
        <v>12</v>
      </c>
      <c r="AA8244" t="s">
        <v>637</v>
      </c>
      <c r="AB8244">
        <v>357</v>
      </c>
      <c r="AC8244">
        <v>3</v>
      </c>
      <c r="AD8244">
        <v>0</v>
      </c>
      <c r="AE8244" s="4">
        <v>57.120000000000019</v>
      </c>
    </row>
    <row r="8245" spans="1:31" x14ac:dyDescent="0.3">
      <c r="A8245" s="2">
        <v>8244</v>
      </c>
      <c r="B8245" t="s">
        <v>6709</v>
      </c>
      <c r="C8245">
        <f>VLOOKUP(B8245,order,2,FALSE)</f>
        <v>4082</v>
      </c>
      <c r="D8245" s="3">
        <v>41863</v>
      </c>
      <c r="E8245" s="3">
        <v>41867</v>
      </c>
      <c r="F8245" t="s">
        <v>25</v>
      </c>
      <c r="G8245" s="10">
        <f>VLOOKUP(F8245,ship,2,FALSE)</f>
        <v>2</v>
      </c>
      <c r="H8245" t="s">
        <v>3827</v>
      </c>
      <c r="I8245">
        <f>VLOOKUP(H8245,customer,2,FALSE)</f>
        <v>573</v>
      </c>
      <c r="J8245" t="s">
        <v>2124</v>
      </c>
      <c r="K8245" t="s">
        <v>9</v>
      </c>
      <c r="L8245">
        <f>VLOOKUP(K8245,segment1,2,FALSE)</f>
        <v>1</v>
      </c>
      <c r="M8245" t="s">
        <v>3255</v>
      </c>
      <c r="N8245" t="s">
        <v>67</v>
      </c>
      <c r="O8245">
        <f>VLOOKUP(N8245,city,2,FALSE)</f>
        <v>9</v>
      </c>
      <c r="P8245" t="s">
        <v>20</v>
      </c>
      <c r="Q8245">
        <f>VLOOKUP(P8245,state,2,FALSE)</f>
        <v>2</v>
      </c>
      <c r="R8245">
        <v>94122</v>
      </c>
      <c r="S8245" t="s">
        <v>21</v>
      </c>
      <c r="T8245" s="10">
        <f>VLOOKUP(S8245,region,2,FALSE)</f>
        <v>2</v>
      </c>
      <c r="U8245" t="s">
        <v>5488</v>
      </c>
      <c r="V8245" t="s">
        <v>35</v>
      </c>
      <c r="W8245">
        <v>4123</v>
      </c>
      <c r="X8245">
        <f>VLOOKUP(V8245,category,2,FALSE)</f>
        <v>3</v>
      </c>
      <c r="Y8245" t="s">
        <v>3230</v>
      </c>
      <c r="Z8245">
        <f>VLOOKUP(Y8245,subcategory,2,FALSE)</f>
        <v>8</v>
      </c>
      <c r="AA8245" t="s">
        <v>568</v>
      </c>
      <c r="AB8245">
        <v>806.33600000000001</v>
      </c>
      <c r="AC8245">
        <v>8</v>
      </c>
      <c r="AD8245">
        <v>0.2</v>
      </c>
      <c r="AE8245" s="4">
        <v>50.396000000000015</v>
      </c>
    </row>
    <row r="8246" spans="1:31" x14ac:dyDescent="0.3">
      <c r="A8246" s="2">
        <v>8245</v>
      </c>
      <c r="B8246" t="s">
        <v>6709</v>
      </c>
      <c r="C8246">
        <f>VLOOKUP(B8246,order,2,FALSE)</f>
        <v>4082</v>
      </c>
      <c r="D8246" s="3">
        <v>41863</v>
      </c>
      <c r="E8246" s="3">
        <v>41867</v>
      </c>
      <c r="F8246" t="s">
        <v>25</v>
      </c>
      <c r="G8246" s="10">
        <f>VLOOKUP(F8246,ship,2,FALSE)</f>
        <v>2</v>
      </c>
      <c r="H8246" t="s">
        <v>3827</v>
      </c>
      <c r="I8246">
        <f>VLOOKUP(H8246,customer,2,FALSE)</f>
        <v>573</v>
      </c>
      <c r="J8246" t="s">
        <v>2124</v>
      </c>
      <c r="K8246" t="s">
        <v>9</v>
      </c>
      <c r="L8246">
        <f>VLOOKUP(K8246,segment1,2,FALSE)</f>
        <v>1</v>
      </c>
      <c r="M8246" t="s">
        <v>3255</v>
      </c>
      <c r="N8246" t="s">
        <v>67</v>
      </c>
      <c r="O8246">
        <f>VLOOKUP(N8246,city,2,FALSE)</f>
        <v>9</v>
      </c>
      <c r="P8246" t="s">
        <v>20</v>
      </c>
      <c r="Q8246">
        <f>VLOOKUP(P8246,state,2,FALSE)</f>
        <v>2</v>
      </c>
      <c r="R8246">
        <v>94122</v>
      </c>
      <c r="S8246" t="s">
        <v>21</v>
      </c>
      <c r="T8246" s="10">
        <f>VLOOKUP(S8246,region,2,FALSE)</f>
        <v>2</v>
      </c>
      <c r="U8246" t="s">
        <v>5224</v>
      </c>
      <c r="V8246" t="s">
        <v>13</v>
      </c>
      <c r="W8246">
        <f>VLOOKUP(U8246,product,2,FALSE)</f>
        <v>1147</v>
      </c>
      <c r="X8246">
        <f>VLOOKUP(V8246,category,2,FALSE)</f>
        <v>1</v>
      </c>
      <c r="Y8246" t="s">
        <v>3228</v>
      </c>
      <c r="Z8246">
        <f>VLOOKUP(Y8246,subcategory,2,FALSE)</f>
        <v>6</v>
      </c>
      <c r="AA8246" t="s">
        <v>1089</v>
      </c>
      <c r="AB8246">
        <v>85.44</v>
      </c>
      <c r="AC8246">
        <v>3</v>
      </c>
      <c r="AD8246">
        <v>0</v>
      </c>
      <c r="AE8246" s="4">
        <v>31.612800000000004</v>
      </c>
    </row>
    <row r="8247" spans="1:31" x14ac:dyDescent="0.3">
      <c r="A8247" s="2">
        <v>8246</v>
      </c>
      <c r="B8247" t="s">
        <v>6710</v>
      </c>
      <c r="C8247">
        <f>VLOOKUP(B8247,order,2,FALSE)</f>
        <v>4083</v>
      </c>
      <c r="D8247" s="3">
        <v>41870</v>
      </c>
      <c r="E8247" s="3">
        <v>41874</v>
      </c>
      <c r="F8247" t="s">
        <v>25</v>
      </c>
      <c r="G8247" s="10">
        <f>VLOOKUP(F8247,ship,2,FALSE)</f>
        <v>2</v>
      </c>
      <c r="H8247" t="s">
        <v>3995</v>
      </c>
      <c r="I8247">
        <f>VLOOKUP(H8247,customer,2,FALSE)</f>
        <v>741</v>
      </c>
      <c r="J8247" t="s">
        <v>2829</v>
      </c>
      <c r="K8247" t="s">
        <v>18</v>
      </c>
      <c r="L8247">
        <f>VLOOKUP(K8247,segment1,2,FALSE)</f>
        <v>2</v>
      </c>
      <c r="M8247" t="s">
        <v>3255</v>
      </c>
      <c r="N8247" t="s">
        <v>248</v>
      </c>
      <c r="O8247">
        <f>VLOOKUP(N8247,city,2,FALSE)</f>
        <v>39</v>
      </c>
      <c r="P8247" t="s">
        <v>615</v>
      </c>
      <c r="Q8247">
        <f>VLOOKUP(P8247,state,2,FALSE)</f>
        <v>33</v>
      </c>
      <c r="R8247">
        <v>31907</v>
      </c>
      <c r="S8247" t="s">
        <v>12</v>
      </c>
      <c r="T8247" s="10">
        <f>VLOOKUP(S8247,region,2,FALSE)</f>
        <v>1</v>
      </c>
      <c r="U8247" t="s">
        <v>4265</v>
      </c>
      <c r="V8247" t="s">
        <v>22</v>
      </c>
      <c r="W8247">
        <v>4124</v>
      </c>
      <c r="X8247">
        <f>VLOOKUP(V8247,category,2,FALSE)</f>
        <v>2</v>
      </c>
      <c r="Y8247" t="s">
        <v>3227</v>
      </c>
      <c r="Z8247">
        <f>VLOOKUP(Y8247,subcategory,2,FALSE)</f>
        <v>5</v>
      </c>
      <c r="AA8247" t="s">
        <v>116</v>
      </c>
      <c r="AB8247">
        <v>344.90999999999997</v>
      </c>
      <c r="AC8247">
        <v>3</v>
      </c>
      <c r="AD8247">
        <v>0</v>
      </c>
      <c r="AE8247" s="4">
        <v>10.347300000000004</v>
      </c>
    </row>
    <row r="8248" spans="1:31" x14ac:dyDescent="0.3">
      <c r="A8248" s="2">
        <v>8247</v>
      </c>
      <c r="B8248" t="s">
        <v>7751</v>
      </c>
      <c r="C8248">
        <f>VLOOKUP(B8248,order,2,FALSE)</f>
        <v>4084</v>
      </c>
      <c r="D8248" s="3">
        <v>42134</v>
      </c>
      <c r="E8248" s="3">
        <v>42134</v>
      </c>
      <c r="F8248" t="s">
        <v>625</v>
      </c>
      <c r="G8248" s="10">
        <f>VLOOKUP(F8248,ship,2,FALSE)</f>
        <v>4</v>
      </c>
      <c r="H8248" t="s">
        <v>3758</v>
      </c>
      <c r="I8248">
        <f>VLOOKUP(H8248,customer,2,FALSE)</f>
        <v>504</v>
      </c>
      <c r="J8248" t="s">
        <v>1836</v>
      </c>
      <c r="K8248" t="s">
        <v>52</v>
      </c>
      <c r="L8248">
        <f>VLOOKUP(K8248,segment1,2,FALSE)</f>
        <v>3</v>
      </c>
      <c r="M8248" t="s">
        <v>3255</v>
      </c>
      <c r="N8248" t="s">
        <v>227</v>
      </c>
      <c r="O8248">
        <f>VLOOKUP(N8248,city,2,FALSE)</f>
        <v>35</v>
      </c>
      <c r="P8248" t="s">
        <v>110</v>
      </c>
      <c r="Q8248">
        <f>VLOOKUP(P8248,state,2,FALSE)</f>
        <v>11</v>
      </c>
      <c r="R8248">
        <v>60505</v>
      </c>
      <c r="S8248" t="s">
        <v>55</v>
      </c>
      <c r="T8248" s="10">
        <f>VLOOKUP(S8248,region,2,FALSE)</f>
        <v>3</v>
      </c>
      <c r="U8248" t="s">
        <v>4649</v>
      </c>
      <c r="V8248" t="s">
        <v>22</v>
      </c>
      <c r="W8248">
        <f>VLOOKUP(U8248,product,2,FALSE)</f>
        <v>555</v>
      </c>
      <c r="X8248">
        <f>VLOOKUP(V8248,category,2,FALSE)</f>
        <v>2</v>
      </c>
      <c r="Y8248" t="s">
        <v>38</v>
      </c>
      <c r="Z8248">
        <f>VLOOKUP(Y8248,subcategory,2,FALSE)</f>
        <v>10</v>
      </c>
      <c r="AA8248" t="s">
        <v>2777</v>
      </c>
      <c r="AB8248">
        <v>70.969999999999985</v>
      </c>
      <c r="AC8248">
        <v>5</v>
      </c>
      <c r="AD8248">
        <v>0.8</v>
      </c>
      <c r="AE8248" s="4">
        <v>-191.619</v>
      </c>
    </row>
    <row r="8249" spans="1:31" x14ac:dyDescent="0.3">
      <c r="A8249" s="2">
        <v>8248</v>
      </c>
      <c r="B8249" t="s">
        <v>7751</v>
      </c>
      <c r="C8249">
        <f>VLOOKUP(B8249,order,2,FALSE)</f>
        <v>4084</v>
      </c>
      <c r="D8249" s="3">
        <v>42134</v>
      </c>
      <c r="E8249" s="3">
        <v>42134</v>
      </c>
      <c r="F8249" t="s">
        <v>625</v>
      </c>
      <c r="G8249" s="10">
        <f>VLOOKUP(F8249,ship,2,FALSE)</f>
        <v>4</v>
      </c>
      <c r="H8249" t="s">
        <v>3758</v>
      </c>
      <c r="I8249">
        <f>VLOOKUP(H8249,customer,2,FALSE)</f>
        <v>504</v>
      </c>
      <c r="J8249" t="s">
        <v>1836</v>
      </c>
      <c r="K8249" t="s">
        <v>52</v>
      </c>
      <c r="L8249">
        <f>VLOOKUP(K8249,segment1,2,FALSE)</f>
        <v>3</v>
      </c>
      <c r="M8249" t="s">
        <v>3255</v>
      </c>
      <c r="N8249" t="s">
        <v>227</v>
      </c>
      <c r="O8249">
        <f>VLOOKUP(N8249,city,2,FALSE)</f>
        <v>35</v>
      </c>
      <c r="P8249" t="s">
        <v>110</v>
      </c>
      <c r="Q8249">
        <f>VLOOKUP(P8249,state,2,FALSE)</f>
        <v>11</v>
      </c>
      <c r="R8249">
        <v>60505</v>
      </c>
      <c r="S8249" t="s">
        <v>55</v>
      </c>
      <c r="T8249" s="10">
        <f>VLOOKUP(S8249,region,2,FALSE)</f>
        <v>3</v>
      </c>
      <c r="U8249" t="s">
        <v>5319</v>
      </c>
      <c r="V8249" t="s">
        <v>22</v>
      </c>
      <c r="W8249">
        <v>4125</v>
      </c>
      <c r="X8249">
        <f>VLOOKUP(V8249,category,2,FALSE)</f>
        <v>2</v>
      </c>
      <c r="Y8249" t="s">
        <v>3229</v>
      </c>
      <c r="Z8249">
        <f>VLOOKUP(Y8249,subcategory,2,FALSE)</f>
        <v>7</v>
      </c>
      <c r="AA8249" t="s">
        <v>1691</v>
      </c>
      <c r="AB8249">
        <v>36.783999999999999</v>
      </c>
      <c r="AC8249">
        <v>2</v>
      </c>
      <c r="AD8249">
        <v>0.2</v>
      </c>
      <c r="AE8249" s="4">
        <v>3.6784000000000017</v>
      </c>
    </row>
    <row r="8250" spans="1:31" x14ac:dyDescent="0.3">
      <c r="A8250" s="2">
        <v>8249</v>
      </c>
      <c r="B8250" t="s">
        <v>8994</v>
      </c>
      <c r="C8250">
        <f>VLOOKUP(B8250,order,2,FALSE)</f>
        <v>4085</v>
      </c>
      <c r="D8250" s="3">
        <v>42500</v>
      </c>
      <c r="E8250" s="3">
        <v>42503</v>
      </c>
      <c r="F8250" t="s">
        <v>7</v>
      </c>
      <c r="G8250" s="10">
        <f>VLOOKUP(F8250,ship,2,FALSE)</f>
        <v>1</v>
      </c>
      <c r="H8250" t="s">
        <v>3292</v>
      </c>
      <c r="I8250">
        <f>VLOOKUP(H8250,customer,2,FALSE)</f>
        <v>38</v>
      </c>
      <c r="J8250" t="s">
        <v>192</v>
      </c>
      <c r="K8250" t="s">
        <v>52</v>
      </c>
      <c r="L8250">
        <f>VLOOKUP(K8250,segment1,2,FALSE)</f>
        <v>3</v>
      </c>
      <c r="M8250" t="s">
        <v>3255</v>
      </c>
      <c r="N8250" t="s">
        <v>77</v>
      </c>
      <c r="O8250">
        <f>VLOOKUP(N8250,city,2,FALSE)</f>
        <v>11</v>
      </c>
      <c r="P8250" t="s">
        <v>78</v>
      </c>
      <c r="Q8250">
        <f>VLOOKUP(P8250,state,2,FALSE)</f>
        <v>10</v>
      </c>
      <c r="R8250">
        <v>19134</v>
      </c>
      <c r="S8250" t="s">
        <v>79</v>
      </c>
      <c r="T8250" s="10">
        <f>VLOOKUP(S8250,region,2,FALSE)</f>
        <v>4</v>
      </c>
      <c r="U8250" t="s">
        <v>4738</v>
      </c>
      <c r="V8250" t="s">
        <v>35</v>
      </c>
      <c r="W8250">
        <f>VLOOKUP(U8250,product,2,FALSE)</f>
        <v>648</v>
      </c>
      <c r="X8250">
        <f>VLOOKUP(V8250,category,2,FALSE)</f>
        <v>3</v>
      </c>
      <c r="Y8250" t="s">
        <v>3230</v>
      </c>
      <c r="Z8250">
        <f>VLOOKUP(Y8250,subcategory,2,FALSE)</f>
        <v>8</v>
      </c>
      <c r="AA8250" t="s">
        <v>1332</v>
      </c>
      <c r="AB8250">
        <v>743.98799999999994</v>
      </c>
      <c r="AC8250">
        <v>2</v>
      </c>
      <c r="AD8250">
        <v>0.4</v>
      </c>
      <c r="AE8250" s="4">
        <v>-123.9980000000001</v>
      </c>
    </row>
    <row r="8251" spans="1:31" x14ac:dyDescent="0.3">
      <c r="A8251" s="2">
        <v>8250</v>
      </c>
      <c r="B8251" t="s">
        <v>7752</v>
      </c>
      <c r="C8251">
        <f>VLOOKUP(B8251,order,2,FALSE)</f>
        <v>4086</v>
      </c>
      <c r="D8251" s="3">
        <v>42068</v>
      </c>
      <c r="E8251" s="3">
        <v>42072</v>
      </c>
      <c r="F8251" t="s">
        <v>7</v>
      </c>
      <c r="G8251" s="10">
        <f>VLOOKUP(F8251,ship,2,FALSE)</f>
        <v>1</v>
      </c>
      <c r="H8251" t="s">
        <v>3588</v>
      </c>
      <c r="I8251">
        <f>VLOOKUP(H8251,customer,2,FALSE)</f>
        <v>334</v>
      </c>
      <c r="J8251" t="s">
        <v>1262</v>
      </c>
      <c r="K8251" t="s">
        <v>9</v>
      </c>
      <c r="L8251">
        <f>VLOOKUP(K8251,segment1,2,FALSE)</f>
        <v>1</v>
      </c>
      <c r="M8251" t="s">
        <v>3255</v>
      </c>
      <c r="N8251" t="s">
        <v>156</v>
      </c>
      <c r="O8251">
        <f>VLOOKUP(N8251,city,2,FALSE)</f>
        <v>23</v>
      </c>
      <c r="P8251" t="s">
        <v>110</v>
      </c>
      <c r="Q8251">
        <f>VLOOKUP(P8251,state,2,FALSE)</f>
        <v>11</v>
      </c>
      <c r="R8251">
        <v>60653</v>
      </c>
      <c r="S8251" t="s">
        <v>55</v>
      </c>
      <c r="T8251" s="10">
        <f>VLOOKUP(S8251,region,2,FALSE)</f>
        <v>3</v>
      </c>
      <c r="U8251" t="s">
        <v>4998</v>
      </c>
      <c r="V8251" t="s">
        <v>22</v>
      </c>
      <c r="W8251">
        <v>4126</v>
      </c>
      <c r="X8251">
        <f>VLOOKUP(V8251,category,2,FALSE)</f>
        <v>2</v>
      </c>
      <c r="Y8251" t="s">
        <v>3231</v>
      </c>
      <c r="Z8251">
        <f>VLOOKUP(Y8251,subcategory,2,FALSE)</f>
        <v>9</v>
      </c>
      <c r="AA8251" t="s">
        <v>510</v>
      </c>
      <c r="AB8251">
        <v>11.211999999999998</v>
      </c>
      <c r="AC8251">
        <v>2</v>
      </c>
      <c r="AD8251">
        <v>0.8</v>
      </c>
      <c r="AE8251" s="4">
        <v>-16.818000000000005</v>
      </c>
    </row>
    <row r="8252" spans="1:31" x14ac:dyDescent="0.3">
      <c r="A8252" s="2">
        <v>8251</v>
      </c>
      <c r="B8252" t="s">
        <v>7752</v>
      </c>
      <c r="C8252">
        <f>VLOOKUP(B8252,order,2,FALSE)</f>
        <v>4086</v>
      </c>
      <c r="D8252" s="3">
        <v>42068</v>
      </c>
      <c r="E8252" s="3">
        <v>42072</v>
      </c>
      <c r="F8252" t="s">
        <v>7</v>
      </c>
      <c r="G8252" s="10">
        <f>VLOOKUP(F8252,ship,2,FALSE)</f>
        <v>1</v>
      </c>
      <c r="H8252" t="s">
        <v>3588</v>
      </c>
      <c r="I8252">
        <f>VLOOKUP(H8252,customer,2,FALSE)</f>
        <v>334</v>
      </c>
      <c r="J8252" t="s">
        <v>1262</v>
      </c>
      <c r="K8252" t="s">
        <v>9</v>
      </c>
      <c r="L8252">
        <f>VLOOKUP(K8252,segment1,2,FALSE)</f>
        <v>1</v>
      </c>
      <c r="M8252" t="s">
        <v>3255</v>
      </c>
      <c r="N8252" t="s">
        <v>156</v>
      </c>
      <c r="O8252">
        <f>VLOOKUP(N8252,city,2,FALSE)</f>
        <v>23</v>
      </c>
      <c r="P8252" t="s">
        <v>110</v>
      </c>
      <c r="Q8252">
        <f>VLOOKUP(P8252,state,2,FALSE)</f>
        <v>11</v>
      </c>
      <c r="R8252">
        <v>60653</v>
      </c>
      <c r="S8252" t="s">
        <v>55</v>
      </c>
      <c r="T8252" s="10">
        <f>VLOOKUP(S8252,region,2,FALSE)</f>
        <v>3</v>
      </c>
      <c r="U8252" t="s">
        <v>4430</v>
      </c>
      <c r="V8252" t="s">
        <v>13</v>
      </c>
      <c r="W8252">
        <f>VLOOKUP(U8252,product,2,FALSE)</f>
        <v>326</v>
      </c>
      <c r="X8252">
        <f>VLOOKUP(V8252,category,2,FALSE)</f>
        <v>1</v>
      </c>
      <c r="Y8252" t="s">
        <v>3228</v>
      </c>
      <c r="Z8252">
        <f>VLOOKUP(Y8252,subcategory,2,FALSE)</f>
        <v>6</v>
      </c>
      <c r="AA8252" t="s">
        <v>2667</v>
      </c>
      <c r="AB8252">
        <v>4.7119999999999997</v>
      </c>
      <c r="AC8252">
        <v>2</v>
      </c>
      <c r="AD8252">
        <v>0.6</v>
      </c>
      <c r="AE8252" s="4">
        <v>-1.8847999999999994</v>
      </c>
    </row>
    <row r="8253" spans="1:31" x14ac:dyDescent="0.3">
      <c r="A8253" s="2">
        <v>8252</v>
      </c>
      <c r="B8253" t="s">
        <v>7752</v>
      </c>
      <c r="C8253">
        <f>VLOOKUP(B8253,order,2,FALSE)</f>
        <v>4086</v>
      </c>
      <c r="D8253" s="3">
        <v>42068</v>
      </c>
      <c r="E8253" s="3">
        <v>42072</v>
      </c>
      <c r="F8253" t="s">
        <v>7</v>
      </c>
      <c r="G8253" s="10">
        <f>VLOOKUP(F8253,ship,2,FALSE)</f>
        <v>1</v>
      </c>
      <c r="H8253" t="s">
        <v>3588</v>
      </c>
      <c r="I8253">
        <f>VLOOKUP(H8253,customer,2,FALSE)</f>
        <v>334</v>
      </c>
      <c r="J8253" t="s">
        <v>1262</v>
      </c>
      <c r="K8253" t="s">
        <v>9</v>
      </c>
      <c r="L8253">
        <f>VLOOKUP(K8253,segment1,2,FALSE)</f>
        <v>1</v>
      </c>
      <c r="M8253" t="s">
        <v>3255</v>
      </c>
      <c r="N8253" t="s">
        <v>156</v>
      </c>
      <c r="O8253">
        <f>VLOOKUP(N8253,city,2,FALSE)</f>
        <v>23</v>
      </c>
      <c r="P8253" t="s">
        <v>110</v>
      </c>
      <c r="Q8253">
        <f>VLOOKUP(P8253,state,2,FALSE)</f>
        <v>11</v>
      </c>
      <c r="R8253">
        <v>60653</v>
      </c>
      <c r="S8253" t="s">
        <v>55</v>
      </c>
      <c r="T8253" s="10">
        <f>VLOOKUP(S8253,region,2,FALSE)</f>
        <v>3</v>
      </c>
      <c r="U8253" t="s">
        <v>5188</v>
      </c>
      <c r="V8253" t="s">
        <v>22</v>
      </c>
      <c r="W8253">
        <v>4127</v>
      </c>
      <c r="X8253">
        <f>VLOOKUP(V8253,category,2,FALSE)</f>
        <v>2</v>
      </c>
      <c r="Y8253" t="s">
        <v>38</v>
      </c>
      <c r="Z8253">
        <f>VLOOKUP(Y8253,subcategory,2,FALSE)</f>
        <v>10</v>
      </c>
      <c r="AA8253" t="s">
        <v>1701</v>
      </c>
      <c r="AB8253">
        <v>180.97999999999996</v>
      </c>
      <c r="AC8253">
        <v>5</v>
      </c>
      <c r="AD8253">
        <v>0.8</v>
      </c>
      <c r="AE8253" s="4">
        <v>-470.548</v>
      </c>
    </row>
    <row r="8254" spans="1:31" x14ac:dyDescent="0.3">
      <c r="A8254" s="2">
        <v>8253</v>
      </c>
      <c r="B8254" t="s">
        <v>7752</v>
      </c>
      <c r="C8254">
        <f>VLOOKUP(B8254,order,2,FALSE)</f>
        <v>4086</v>
      </c>
      <c r="D8254" s="3">
        <v>42068</v>
      </c>
      <c r="E8254" s="3">
        <v>42072</v>
      </c>
      <c r="F8254" t="s">
        <v>7</v>
      </c>
      <c r="G8254" s="10">
        <f>VLOOKUP(F8254,ship,2,FALSE)</f>
        <v>1</v>
      </c>
      <c r="H8254" t="s">
        <v>3588</v>
      </c>
      <c r="I8254">
        <f>VLOOKUP(H8254,customer,2,FALSE)</f>
        <v>334</v>
      </c>
      <c r="J8254" t="s">
        <v>1262</v>
      </c>
      <c r="K8254" t="s">
        <v>9</v>
      </c>
      <c r="L8254">
        <f>VLOOKUP(K8254,segment1,2,FALSE)</f>
        <v>1</v>
      </c>
      <c r="M8254" t="s">
        <v>3255</v>
      </c>
      <c r="N8254" t="s">
        <v>156</v>
      </c>
      <c r="O8254">
        <f>VLOOKUP(N8254,city,2,FALSE)</f>
        <v>23</v>
      </c>
      <c r="P8254" t="s">
        <v>110</v>
      </c>
      <c r="Q8254">
        <f>VLOOKUP(P8254,state,2,FALSE)</f>
        <v>11</v>
      </c>
      <c r="R8254">
        <v>60653</v>
      </c>
      <c r="S8254" t="s">
        <v>55</v>
      </c>
      <c r="T8254" s="10">
        <f>VLOOKUP(S8254,region,2,FALSE)</f>
        <v>3</v>
      </c>
      <c r="U8254" t="s">
        <v>4227</v>
      </c>
      <c r="V8254" t="s">
        <v>22</v>
      </c>
      <c r="W8254">
        <f>VLOOKUP(U8254,product,2,FALSE)</f>
        <v>118</v>
      </c>
      <c r="X8254">
        <f>VLOOKUP(V8254,category,2,FALSE)</f>
        <v>2</v>
      </c>
      <c r="Y8254" t="s">
        <v>3227</v>
      </c>
      <c r="Z8254">
        <f>VLOOKUP(Y8254,subcategory,2,FALSE)</f>
        <v>5</v>
      </c>
      <c r="AA8254" t="s">
        <v>201</v>
      </c>
      <c r="AB8254">
        <v>60.415999999999997</v>
      </c>
      <c r="AC8254">
        <v>2</v>
      </c>
      <c r="AD8254">
        <v>0.2</v>
      </c>
      <c r="AE8254" s="4">
        <v>6.0416000000000025</v>
      </c>
    </row>
    <row r="8255" spans="1:31" x14ac:dyDescent="0.3">
      <c r="A8255" s="2">
        <v>8254</v>
      </c>
      <c r="B8255" t="s">
        <v>10630</v>
      </c>
      <c r="C8255">
        <f>VLOOKUP(B8255,order,2,FALSE)</f>
        <v>4087</v>
      </c>
      <c r="D8255" s="3">
        <v>42959</v>
      </c>
      <c r="E8255" s="3">
        <v>42966</v>
      </c>
      <c r="F8255" t="s">
        <v>25</v>
      </c>
      <c r="G8255" s="10">
        <f>VLOOKUP(F8255,ship,2,FALSE)</f>
        <v>2</v>
      </c>
      <c r="H8255" t="s">
        <v>3984</v>
      </c>
      <c r="I8255">
        <f>VLOOKUP(H8255,customer,2,FALSE)</f>
        <v>730</v>
      </c>
      <c r="J8255" t="s">
        <v>2769</v>
      </c>
      <c r="K8255" t="s">
        <v>9</v>
      </c>
      <c r="L8255">
        <f>VLOOKUP(K8255,segment1,2,FALSE)</f>
        <v>1</v>
      </c>
      <c r="M8255" t="s">
        <v>3255</v>
      </c>
      <c r="N8255" t="s">
        <v>48</v>
      </c>
      <c r="O8255">
        <f>VLOOKUP(N8255,city,2,FALSE)</f>
        <v>5</v>
      </c>
      <c r="P8255" t="s">
        <v>49</v>
      </c>
      <c r="Q8255">
        <f>VLOOKUP(P8255,state,2,FALSE)</f>
        <v>5</v>
      </c>
      <c r="R8255">
        <v>98103</v>
      </c>
      <c r="S8255" t="s">
        <v>21</v>
      </c>
      <c r="T8255" s="10">
        <f>VLOOKUP(S8255,region,2,FALSE)</f>
        <v>2</v>
      </c>
      <c r="U8255" t="s">
        <v>5399</v>
      </c>
      <c r="V8255" t="s">
        <v>35</v>
      </c>
      <c r="W8255">
        <v>4128</v>
      </c>
      <c r="X8255">
        <f>VLOOKUP(V8255,category,2,FALSE)</f>
        <v>3</v>
      </c>
      <c r="Y8255" t="s">
        <v>3236</v>
      </c>
      <c r="Z8255">
        <f>VLOOKUP(Y8255,subcategory,2,FALSE)</f>
        <v>17</v>
      </c>
      <c r="AA8255" t="s">
        <v>793</v>
      </c>
      <c r="AB8255">
        <v>299.99</v>
      </c>
      <c r="AC8255">
        <v>1</v>
      </c>
      <c r="AD8255">
        <v>0</v>
      </c>
      <c r="AE8255" s="4">
        <v>89.996999999999986</v>
      </c>
    </row>
    <row r="8256" spans="1:31" x14ac:dyDescent="0.3">
      <c r="A8256" s="2">
        <v>8255</v>
      </c>
      <c r="B8256" t="s">
        <v>10630</v>
      </c>
      <c r="C8256">
        <f>VLOOKUP(B8256,order,2,FALSE)</f>
        <v>4087</v>
      </c>
      <c r="D8256" s="3">
        <v>42959</v>
      </c>
      <c r="E8256" s="3">
        <v>42966</v>
      </c>
      <c r="F8256" t="s">
        <v>25</v>
      </c>
      <c r="G8256" s="10">
        <f>VLOOKUP(F8256,ship,2,FALSE)</f>
        <v>2</v>
      </c>
      <c r="H8256" t="s">
        <v>3984</v>
      </c>
      <c r="I8256">
        <f>VLOOKUP(H8256,customer,2,FALSE)</f>
        <v>730</v>
      </c>
      <c r="J8256" t="s">
        <v>2769</v>
      </c>
      <c r="K8256" t="s">
        <v>9</v>
      </c>
      <c r="L8256">
        <f>VLOOKUP(K8256,segment1,2,FALSE)</f>
        <v>1</v>
      </c>
      <c r="M8256" t="s">
        <v>3255</v>
      </c>
      <c r="N8256" t="s">
        <v>48</v>
      </c>
      <c r="O8256">
        <f>VLOOKUP(N8256,city,2,FALSE)</f>
        <v>5</v>
      </c>
      <c r="P8256" t="s">
        <v>49</v>
      </c>
      <c r="Q8256">
        <f>VLOOKUP(P8256,state,2,FALSE)</f>
        <v>5</v>
      </c>
      <c r="R8256">
        <v>98103</v>
      </c>
      <c r="S8256" t="s">
        <v>21</v>
      </c>
      <c r="T8256" s="10">
        <f>VLOOKUP(S8256,region,2,FALSE)</f>
        <v>2</v>
      </c>
      <c r="U8256" t="s">
        <v>5744</v>
      </c>
      <c r="V8256" t="s">
        <v>22</v>
      </c>
      <c r="W8256">
        <f>VLOOKUP(U8256,product,2,FALSE)</f>
        <v>1685</v>
      </c>
      <c r="X8256">
        <f>VLOOKUP(V8256,category,2,FALSE)</f>
        <v>2</v>
      </c>
      <c r="Y8256" t="s">
        <v>45</v>
      </c>
      <c r="Z8256">
        <f>VLOOKUP(Y8256,subcategory,2,FALSE)</f>
        <v>11</v>
      </c>
      <c r="AA8256" t="s">
        <v>3090</v>
      </c>
      <c r="AB8256">
        <v>192.16</v>
      </c>
      <c r="AC8256">
        <v>4</v>
      </c>
      <c r="AD8256">
        <v>0</v>
      </c>
      <c r="AE8256" s="4">
        <v>92.236799999999988</v>
      </c>
    </row>
    <row r="8257" spans="1:31" x14ac:dyDescent="0.3">
      <c r="A8257" s="2">
        <v>8256</v>
      </c>
      <c r="B8257" t="s">
        <v>10630</v>
      </c>
      <c r="C8257">
        <f>VLOOKUP(B8257,order,2,FALSE)</f>
        <v>4087</v>
      </c>
      <c r="D8257" s="3">
        <v>42959</v>
      </c>
      <c r="E8257" s="3">
        <v>42966</v>
      </c>
      <c r="F8257" t="s">
        <v>25</v>
      </c>
      <c r="G8257" s="10">
        <f>VLOOKUP(F8257,ship,2,FALSE)</f>
        <v>2</v>
      </c>
      <c r="H8257" t="s">
        <v>3984</v>
      </c>
      <c r="I8257">
        <f>VLOOKUP(H8257,customer,2,FALSE)</f>
        <v>730</v>
      </c>
      <c r="J8257" t="s">
        <v>2769</v>
      </c>
      <c r="K8257" t="s">
        <v>9</v>
      </c>
      <c r="L8257">
        <f>VLOOKUP(K8257,segment1,2,FALSE)</f>
        <v>1</v>
      </c>
      <c r="M8257" t="s">
        <v>3255</v>
      </c>
      <c r="N8257" t="s">
        <v>48</v>
      </c>
      <c r="O8257">
        <f>VLOOKUP(N8257,city,2,FALSE)</f>
        <v>5</v>
      </c>
      <c r="P8257" t="s">
        <v>49</v>
      </c>
      <c r="Q8257">
        <f>VLOOKUP(P8257,state,2,FALSE)</f>
        <v>5</v>
      </c>
      <c r="R8257">
        <v>98103</v>
      </c>
      <c r="S8257" t="s">
        <v>21</v>
      </c>
      <c r="T8257" s="10">
        <f>VLOOKUP(S8257,region,2,FALSE)</f>
        <v>2</v>
      </c>
      <c r="U8257" t="s">
        <v>4625</v>
      </c>
      <c r="V8257" t="s">
        <v>35</v>
      </c>
      <c r="W8257">
        <v>4129</v>
      </c>
      <c r="X8257">
        <f>VLOOKUP(V8257,category,2,FALSE)</f>
        <v>3</v>
      </c>
      <c r="Y8257" t="s">
        <v>3230</v>
      </c>
      <c r="Z8257">
        <f>VLOOKUP(Y8257,subcategory,2,FALSE)</f>
        <v>8</v>
      </c>
      <c r="AA8257" t="s">
        <v>966</v>
      </c>
      <c r="AB8257">
        <v>242.624</v>
      </c>
      <c r="AC8257">
        <v>8</v>
      </c>
      <c r="AD8257">
        <v>0.2</v>
      </c>
      <c r="AE8257" s="4">
        <v>27.295199999999973</v>
      </c>
    </row>
    <row r="8258" spans="1:31" x14ac:dyDescent="0.3">
      <c r="A8258" s="2">
        <v>8257</v>
      </c>
      <c r="B8258" t="s">
        <v>10630</v>
      </c>
      <c r="C8258">
        <f>VLOOKUP(B8258,order,2,FALSE)</f>
        <v>4087</v>
      </c>
      <c r="D8258" s="3">
        <v>42959</v>
      </c>
      <c r="E8258" s="3">
        <v>42966</v>
      </c>
      <c r="F8258" t="s">
        <v>25</v>
      </c>
      <c r="G8258" s="10">
        <f>VLOOKUP(F8258,ship,2,FALSE)</f>
        <v>2</v>
      </c>
      <c r="H8258" t="s">
        <v>3984</v>
      </c>
      <c r="I8258">
        <f>VLOOKUP(H8258,customer,2,FALSE)</f>
        <v>730</v>
      </c>
      <c r="J8258" t="s">
        <v>2769</v>
      </c>
      <c r="K8258" t="s">
        <v>9</v>
      </c>
      <c r="L8258">
        <f>VLOOKUP(K8258,segment1,2,FALSE)</f>
        <v>1</v>
      </c>
      <c r="M8258" t="s">
        <v>3255</v>
      </c>
      <c r="N8258" t="s">
        <v>48</v>
      </c>
      <c r="O8258">
        <f>VLOOKUP(N8258,city,2,FALSE)</f>
        <v>5</v>
      </c>
      <c r="P8258" t="s">
        <v>49</v>
      </c>
      <c r="Q8258">
        <f>VLOOKUP(P8258,state,2,FALSE)</f>
        <v>5</v>
      </c>
      <c r="R8258">
        <v>98103</v>
      </c>
      <c r="S8258" t="s">
        <v>21</v>
      </c>
      <c r="T8258" s="10">
        <f>VLOOKUP(S8258,region,2,FALSE)</f>
        <v>2</v>
      </c>
      <c r="U8258" t="s">
        <v>4338</v>
      </c>
      <c r="V8258" t="s">
        <v>22</v>
      </c>
      <c r="W8258">
        <f>VLOOKUP(U8258,product,2,FALSE)</f>
        <v>231</v>
      </c>
      <c r="X8258">
        <f>VLOOKUP(V8258,category,2,FALSE)</f>
        <v>2</v>
      </c>
      <c r="Y8258" t="s">
        <v>3227</v>
      </c>
      <c r="Z8258">
        <f>VLOOKUP(Y8258,subcategory,2,FALSE)</f>
        <v>5</v>
      </c>
      <c r="AA8258" t="s">
        <v>1941</v>
      </c>
      <c r="AB8258">
        <v>46.74</v>
      </c>
      <c r="AC8258">
        <v>3</v>
      </c>
      <c r="AD8258">
        <v>0</v>
      </c>
      <c r="AE8258" s="4">
        <v>11.684999999999999</v>
      </c>
    </row>
    <row r="8259" spans="1:31" x14ac:dyDescent="0.3">
      <c r="A8259" s="2">
        <v>8258</v>
      </c>
      <c r="B8259" t="s">
        <v>10630</v>
      </c>
      <c r="C8259">
        <f>VLOOKUP(B8259,order,2,FALSE)</f>
        <v>4087</v>
      </c>
      <c r="D8259" s="3">
        <v>42959</v>
      </c>
      <c r="E8259" s="3">
        <v>42966</v>
      </c>
      <c r="F8259" t="s">
        <v>25</v>
      </c>
      <c r="G8259" s="10">
        <f>VLOOKUP(F8259,ship,2,FALSE)</f>
        <v>2</v>
      </c>
      <c r="H8259" t="s">
        <v>3984</v>
      </c>
      <c r="I8259">
        <f>VLOOKUP(H8259,customer,2,FALSE)</f>
        <v>730</v>
      </c>
      <c r="J8259" t="s">
        <v>2769</v>
      </c>
      <c r="K8259" t="s">
        <v>9</v>
      </c>
      <c r="L8259">
        <f>VLOOKUP(K8259,segment1,2,FALSE)</f>
        <v>1</v>
      </c>
      <c r="M8259" t="s">
        <v>3255</v>
      </c>
      <c r="N8259" t="s">
        <v>48</v>
      </c>
      <c r="O8259">
        <f>VLOOKUP(N8259,city,2,FALSE)</f>
        <v>5</v>
      </c>
      <c r="P8259" t="s">
        <v>49</v>
      </c>
      <c r="Q8259">
        <f>VLOOKUP(P8259,state,2,FALSE)</f>
        <v>5</v>
      </c>
      <c r="R8259">
        <v>98103</v>
      </c>
      <c r="S8259" t="s">
        <v>21</v>
      </c>
      <c r="T8259" s="10">
        <f>VLOOKUP(S8259,region,2,FALSE)</f>
        <v>2</v>
      </c>
      <c r="U8259" t="s">
        <v>5549</v>
      </c>
      <c r="V8259" t="s">
        <v>35</v>
      </c>
      <c r="W8259">
        <v>4130</v>
      </c>
      <c r="X8259">
        <f>VLOOKUP(V8259,category,2,FALSE)</f>
        <v>3</v>
      </c>
      <c r="Y8259" t="s">
        <v>3232</v>
      </c>
      <c r="Z8259">
        <f>VLOOKUP(Y8259,subcategory,2,FALSE)</f>
        <v>12</v>
      </c>
      <c r="AA8259" t="s">
        <v>411</v>
      </c>
      <c r="AB8259">
        <v>174.95000000000002</v>
      </c>
      <c r="AC8259">
        <v>5</v>
      </c>
      <c r="AD8259">
        <v>0</v>
      </c>
      <c r="AE8259" s="4">
        <v>12.246500000000005</v>
      </c>
    </row>
    <row r="8260" spans="1:31" x14ac:dyDescent="0.3">
      <c r="A8260" s="2">
        <v>8259</v>
      </c>
      <c r="B8260" t="s">
        <v>10630</v>
      </c>
      <c r="C8260">
        <f>VLOOKUP(B8260,order,2,FALSE)</f>
        <v>4087</v>
      </c>
      <c r="D8260" s="3">
        <v>42959</v>
      </c>
      <c r="E8260" s="3">
        <v>42966</v>
      </c>
      <c r="F8260" t="s">
        <v>25</v>
      </c>
      <c r="G8260" s="10">
        <f>VLOOKUP(F8260,ship,2,FALSE)</f>
        <v>2</v>
      </c>
      <c r="H8260" t="s">
        <v>3984</v>
      </c>
      <c r="I8260">
        <f>VLOOKUP(H8260,customer,2,FALSE)</f>
        <v>730</v>
      </c>
      <c r="J8260" t="s">
        <v>2769</v>
      </c>
      <c r="K8260" t="s">
        <v>9</v>
      </c>
      <c r="L8260">
        <f>VLOOKUP(K8260,segment1,2,FALSE)</f>
        <v>1</v>
      </c>
      <c r="M8260" t="s">
        <v>3255</v>
      </c>
      <c r="N8260" t="s">
        <v>48</v>
      </c>
      <c r="O8260">
        <f>VLOOKUP(N8260,city,2,FALSE)</f>
        <v>5</v>
      </c>
      <c r="P8260" t="s">
        <v>49</v>
      </c>
      <c r="Q8260">
        <f>VLOOKUP(P8260,state,2,FALSE)</f>
        <v>5</v>
      </c>
      <c r="R8260">
        <v>98103</v>
      </c>
      <c r="S8260" t="s">
        <v>21</v>
      </c>
      <c r="T8260" s="10">
        <f>VLOOKUP(S8260,region,2,FALSE)</f>
        <v>2</v>
      </c>
      <c r="U8260" t="s">
        <v>5843</v>
      </c>
      <c r="V8260" t="s">
        <v>22</v>
      </c>
      <c r="W8260">
        <f>VLOOKUP(U8260,product,2,FALSE)</f>
        <v>1787</v>
      </c>
      <c r="X8260">
        <f>VLOOKUP(V8260,category,2,FALSE)</f>
        <v>2</v>
      </c>
      <c r="Y8260" t="s">
        <v>3231</v>
      </c>
      <c r="Z8260">
        <f>VLOOKUP(Y8260,subcategory,2,FALSE)</f>
        <v>9</v>
      </c>
      <c r="AA8260" t="s">
        <v>2081</v>
      </c>
      <c r="AB8260">
        <v>100.70400000000001</v>
      </c>
      <c r="AC8260">
        <v>6</v>
      </c>
      <c r="AD8260">
        <v>0.2</v>
      </c>
      <c r="AE8260" s="4">
        <v>37.763999999999996</v>
      </c>
    </row>
    <row r="8261" spans="1:31" x14ac:dyDescent="0.3">
      <c r="A8261" s="2">
        <v>8260</v>
      </c>
      <c r="B8261" t="s">
        <v>8995</v>
      </c>
      <c r="C8261">
        <f>VLOOKUP(B8261,order,2,FALSE)</f>
        <v>4088</v>
      </c>
      <c r="D8261" s="3">
        <v>42547</v>
      </c>
      <c r="E8261" s="3">
        <v>42547</v>
      </c>
      <c r="F8261" t="s">
        <v>625</v>
      </c>
      <c r="G8261" s="10">
        <f>VLOOKUP(F8261,ship,2,FALSE)</f>
        <v>4</v>
      </c>
      <c r="H8261" t="s">
        <v>3636</v>
      </c>
      <c r="I8261">
        <f>VLOOKUP(H8261,customer,2,FALSE)</f>
        <v>382</v>
      </c>
      <c r="J8261" t="s">
        <v>1415</v>
      </c>
      <c r="K8261" t="s">
        <v>52</v>
      </c>
      <c r="L8261">
        <f>VLOOKUP(K8261,segment1,2,FALSE)</f>
        <v>3</v>
      </c>
      <c r="M8261" t="s">
        <v>3255</v>
      </c>
      <c r="N8261" t="s">
        <v>281</v>
      </c>
      <c r="O8261">
        <f>VLOOKUP(N8261,city,2,FALSE)</f>
        <v>44</v>
      </c>
      <c r="P8261" t="s">
        <v>123</v>
      </c>
      <c r="Q8261">
        <f>VLOOKUP(P8261,state,2,FALSE)</f>
        <v>13</v>
      </c>
      <c r="R8261">
        <v>48066</v>
      </c>
      <c r="S8261" t="s">
        <v>55</v>
      </c>
      <c r="T8261" s="10">
        <f>VLOOKUP(S8261,region,2,FALSE)</f>
        <v>3</v>
      </c>
      <c r="U8261" t="s">
        <v>4547</v>
      </c>
      <c r="V8261" t="s">
        <v>22</v>
      </c>
      <c r="W8261">
        <v>4131</v>
      </c>
      <c r="X8261">
        <f>VLOOKUP(V8261,category,2,FALSE)</f>
        <v>2</v>
      </c>
      <c r="Y8261" t="s">
        <v>45</v>
      </c>
      <c r="Z8261">
        <f>VLOOKUP(Y8261,subcategory,2,FALSE)</f>
        <v>11</v>
      </c>
      <c r="AA8261" t="s">
        <v>1224</v>
      </c>
      <c r="AB8261">
        <v>368.91</v>
      </c>
      <c r="AC8261">
        <v>9</v>
      </c>
      <c r="AD8261">
        <v>0</v>
      </c>
      <c r="AE8261" s="4">
        <v>180.76590000000002</v>
      </c>
    </row>
    <row r="8262" spans="1:31" x14ac:dyDescent="0.3">
      <c r="A8262" s="2">
        <v>8261</v>
      </c>
      <c r="B8262" t="s">
        <v>8995</v>
      </c>
      <c r="C8262">
        <f>VLOOKUP(B8262,order,2,FALSE)</f>
        <v>4088</v>
      </c>
      <c r="D8262" s="3">
        <v>42547</v>
      </c>
      <c r="E8262" s="3">
        <v>42547</v>
      </c>
      <c r="F8262" t="s">
        <v>625</v>
      </c>
      <c r="G8262" s="10">
        <f>VLOOKUP(F8262,ship,2,FALSE)</f>
        <v>4</v>
      </c>
      <c r="H8262" t="s">
        <v>3636</v>
      </c>
      <c r="I8262">
        <f>VLOOKUP(H8262,customer,2,FALSE)</f>
        <v>382</v>
      </c>
      <c r="J8262" t="s">
        <v>1415</v>
      </c>
      <c r="K8262" t="s">
        <v>52</v>
      </c>
      <c r="L8262">
        <f>VLOOKUP(K8262,segment1,2,FALSE)</f>
        <v>3</v>
      </c>
      <c r="M8262" t="s">
        <v>3255</v>
      </c>
      <c r="N8262" t="s">
        <v>281</v>
      </c>
      <c r="O8262">
        <f>VLOOKUP(N8262,city,2,FALSE)</f>
        <v>44</v>
      </c>
      <c r="P8262" t="s">
        <v>123</v>
      </c>
      <c r="Q8262">
        <f>VLOOKUP(P8262,state,2,FALSE)</f>
        <v>13</v>
      </c>
      <c r="R8262">
        <v>48066</v>
      </c>
      <c r="S8262" t="s">
        <v>55</v>
      </c>
      <c r="T8262" s="10">
        <f>VLOOKUP(S8262,region,2,FALSE)</f>
        <v>3</v>
      </c>
      <c r="U8262" t="s">
        <v>4487</v>
      </c>
      <c r="V8262" t="s">
        <v>22</v>
      </c>
      <c r="W8262">
        <f>VLOOKUP(U8262,product,2,FALSE)</f>
        <v>386</v>
      </c>
      <c r="X8262">
        <f>VLOOKUP(V8262,category,2,FALSE)</f>
        <v>2</v>
      </c>
      <c r="Y8262" t="s">
        <v>3231</v>
      </c>
      <c r="Z8262">
        <f>VLOOKUP(Y8262,subcategory,2,FALSE)</f>
        <v>9</v>
      </c>
      <c r="AA8262" t="s">
        <v>1526</v>
      </c>
      <c r="AB8262">
        <v>8.02</v>
      </c>
      <c r="AC8262">
        <v>1</v>
      </c>
      <c r="AD8262">
        <v>0</v>
      </c>
      <c r="AE8262" s="4">
        <v>3.7693999999999992</v>
      </c>
    </row>
    <row r="8263" spans="1:31" x14ac:dyDescent="0.3">
      <c r="A8263" s="2">
        <v>8262</v>
      </c>
      <c r="B8263" t="s">
        <v>8995</v>
      </c>
      <c r="C8263">
        <f>VLOOKUP(B8263,order,2,FALSE)</f>
        <v>4088</v>
      </c>
      <c r="D8263" s="3">
        <v>42547</v>
      </c>
      <c r="E8263" s="3">
        <v>42547</v>
      </c>
      <c r="F8263" t="s">
        <v>625</v>
      </c>
      <c r="G8263" s="10">
        <f>VLOOKUP(F8263,ship,2,FALSE)</f>
        <v>4</v>
      </c>
      <c r="H8263" t="s">
        <v>3636</v>
      </c>
      <c r="I8263">
        <f>VLOOKUP(H8263,customer,2,FALSE)</f>
        <v>382</v>
      </c>
      <c r="J8263" t="s">
        <v>1415</v>
      </c>
      <c r="K8263" t="s">
        <v>52</v>
      </c>
      <c r="L8263">
        <f>VLOOKUP(K8263,segment1,2,FALSE)</f>
        <v>3</v>
      </c>
      <c r="M8263" t="s">
        <v>3255</v>
      </c>
      <c r="N8263" t="s">
        <v>281</v>
      </c>
      <c r="O8263">
        <f>VLOOKUP(N8263,city,2,FALSE)</f>
        <v>44</v>
      </c>
      <c r="P8263" t="s">
        <v>123</v>
      </c>
      <c r="Q8263">
        <f>VLOOKUP(P8263,state,2,FALSE)</f>
        <v>13</v>
      </c>
      <c r="R8263">
        <v>48066</v>
      </c>
      <c r="S8263" t="s">
        <v>55</v>
      </c>
      <c r="T8263" s="10">
        <f>VLOOKUP(S8263,region,2,FALSE)</f>
        <v>3</v>
      </c>
      <c r="U8263" t="s">
        <v>5424</v>
      </c>
      <c r="V8263" t="s">
        <v>22</v>
      </c>
      <c r="W8263">
        <v>4132</v>
      </c>
      <c r="X8263">
        <f>VLOOKUP(V8263,category,2,FALSE)</f>
        <v>2</v>
      </c>
      <c r="Y8263" t="s">
        <v>3227</v>
      </c>
      <c r="Z8263">
        <f>VLOOKUP(Y8263,subcategory,2,FALSE)</f>
        <v>5</v>
      </c>
      <c r="AA8263" t="s">
        <v>2747</v>
      </c>
      <c r="AB8263">
        <v>171.04</v>
      </c>
      <c r="AC8263">
        <v>4</v>
      </c>
      <c r="AD8263">
        <v>0</v>
      </c>
      <c r="AE8263" s="4">
        <v>44.470399999999998</v>
      </c>
    </row>
    <row r="8264" spans="1:31" x14ac:dyDescent="0.3">
      <c r="A8264" s="2">
        <v>8263</v>
      </c>
      <c r="B8264" t="s">
        <v>8996</v>
      </c>
      <c r="C8264">
        <f>VLOOKUP(B8264,order,2,FALSE)</f>
        <v>4089</v>
      </c>
      <c r="D8264" s="3">
        <v>42719</v>
      </c>
      <c r="E8264" s="3">
        <v>42723</v>
      </c>
      <c r="F8264" t="s">
        <v>25</v>
      </c>
      <c r="G8264" s="10">
        <f>VLOOKUP(F8264,ship,2,FALSE)</f>
        <v>2</v>
      </c>
      <c r="H8264" t="s">
        <v>3934</v>
      </c>
      <c r="I8264">
        <f>VLOOKUP(H8264,customer,2,FALSE)</f>
        <v>680</v>
      </c>
      <c r="J8264" t="s">
        <v>2555</v>
      </c>
      <c r="K8264" t="s">
        <v>52</v>
      </c>
      <c r="L8264">
        <f>VLOOKUP(K8264,segment1,2,FALSE)</f>
        <v>3</v>
      </c>
      <c r="M8264" t="s">
        <v>3255</v>
      </c>
      <c r="N8264" t="s">
        <v>810</v>
      </c>
      <c r="O8264">
        <f>VLOOKUP(N8264,city,2,FALSE)</f>
        <v>116</v>
      </c>
      <c r="P8264" t="s">
        <v>811</v>
      </c>
      <c r="Q8264">
        <f>VLOOKUP(P8264,state,2,FALSE)</f>
        <v>37</v>
      </c>
      <c r="R8264">
        <v>72701</v>
      </c>
      <c r="S8264" t="s">
        <v>12</v>
      </c>
      <c r="T8264" s="10">
        <f>VLOOKUP(S8264,region,2,FALSE)</f>
        <v>1</v>
      </c>
      <c r="U8264" t="s">
        <v>4457</v>
      </c>
      <c r="V8264" t="s">
        <v>22</v>
      </c>
      <c r="W8264">
        <f>VLOOKUP(U8264,product,2,FALSE)</f>
        <v>354</v>
      </c>
      <c r="X8264">
        <f>VLOOKUP(V8264,category,2,FALSE)</f>
        <v>2</v>
      </c>
      <c r="Y8264" t="s">
        <v>45</v>
      </c>
      <c r="Z8264">
        <f>VLOOKUP(Y8264,subcategory,2,FALSE)</f>
        <v>11</v>
      </c>
      <c r="AA8264" t="s">
        <v>1188</v>
      </c>
      <c r="AB8264">
        <v>19.440000000000001</v>
      </c>
      <c r="AC8264">
        <v>3</v>
      </c>
      <c r="AD8264">
        <v>0</v>
      </c>
      <c r="AE8264" s="4">
        <v>9.3312000000000008</v>
      </c>
    </row>
    <row r="8265" spans="1:31" x14ac:dyDescent="0.3">
      <c r="A8265" s="2">
        <v>8264</v>
      </c>
      <c r="B8265" t="s">
        <v>7753</v>
      </c>
      <c r="C8265">
        <f>VLOOKUP(B8265,order,2,FALSE)</f>
        <v>4090</v>
      </c>
      <c r="D8265" s="3">
        <v>42260</v>
      </c>
      <c r="E8265" s="3">
        <v>42264</v>
      </c>
      <c r="F8265" t="s">
        <v>25</v>
      </c>
      <c r="G8265" s="10">
        <f>VLOOKUP(F8265,ship,2,FALSE)</f>
        <v>2</v>
      </c>
      <c r="H8265" t="s">
        <v>3817</v>
      </c>
      <c r="I8265">
        <f>VLOOKUP(H8265,customer,2,FALSE)</f>
        <v>563</v>
      </c>
      <c r="J8265" t="s">
        <v>2086</v>
      </c>
      <c r="K8265" t="s">
        <v>9</v>
      </c>
      <c r="L8265">
        <f>VLOOKUP(K8265,segment1,2,FALSE)</f>
        <v>1</v>
      </c>
      <c r="M8265" t="s">
        <v>3255</v>
      </c>
      <c r="N8265" t="s">
        <v>729</v>
      </c>
      <c r="O8265">
        <f>VLOOKUP(N8265,city,2,FALSE)</f>
        <v>109</v>
      </c>
      <c r="P8265" t="s">
        <v>44</v>
      </c>
      <c r="Q8265">
        <f>VLOOKUP(P8265,state,2,FALSE)</f>
        <v>4</v>
      </c>
      <c r="R8265">
        <v>28540</v>
      </c>
      <c r="S8265" t="s">
        <v>12</v>
      </c>
      <c r="T8265" s="10">
        <f>VLOOKUP(S8265,region,2,FALSE)</f>
        <v>1</v>
      </c>
      <c r="U8265" t="s">
        <v>4727</v>
      </c>
      <c r="V8265" t="s">
        <v>22</v>
      </c>
      <c r="W8265">
        <v>4133</v>
      </c>
      <c r="X8265">
        <f>VLOOKUP(V8265,category,2,FALSE)</f>
        <v>2</v>
      </c>
      <c r="Y8265" t="s">
        <v>3231</v>
      </c>
      <c r="Z8265">
        <f>VLOOKUP(Y8265,subcategory,2,FALSE)</f>
        <v>9</v>
      </c>
      <c r="AA8265" t="s">
        <v>1545</v>
      </c>
      <c r="AB8265">
        <v>13.092000000000002</v>
      </c>
      <c r="AC8265">
        <v>4</v>
      </c>
      <c r="AD8265">
        <v>0.7</v>
      </c>
      <c r="AE8265" s="4">
        <v>-10.037199999999999</v>
      </c>
    </row>
    <row r="8266" spans="1:31" x14ac:dyDescent="0.3">
      <c r="A8266" s="2">
        <v>8265</v>
      </c>
      <c r="B8266" t="s">
        <v>6711</v>
      </c>
      <c r="C8266">
        <f>VLOOKUP(B8266,order,2,FALSE)</f>
        <v>4091</v>
      </c>
      <c r="D8266" s="3">
        <v>42003</v>
      </c>
      <c r="E8266" s="3">
        <v>42008</v>
      </c>
      <c r="F8266" t="s">
        <v>25</v>
      </c>
      <c r="G8266" s="10">
        <f>VLOOKUP(F8266,ship,2,FALSE)</f>
        <v>2</v>
      </c>
      <c r="H8266" t="s">
        <v>3450</v>
      </c>
      <c r="I8266">
        <f>VLOOKUP(H8266,customer,2,FALSE)</f>
        <v>196</v>
      </c>
      <c r="J8266" t="s">
        <v>802</v>
      </c>
      <c r="K8266" t="s">
        <v>9</v>
      </c>
      <c r="L8266">
        <f>VLOOKUP(K8266,segment1,2,FALSE)</f>
        <v>1</v>
      </c>
      <c r="M8266" t="s">
        <v>3255</v>
      </c>
      <c r="N8266" t="s">
        <v>138</v>
      </c>
      <c r="O8266">
        <f>VLOOKUP(N8266,city,2,FALSE)</f>
        <v>21</v>
      </c>
      <c r="P8266" t="s">
        <v>139</v>
      </c>
      <c r="Q8266">
        <f>VLOOKUP(P8266,state,2,FALSE)</f>
        <v>16</v>
      </c>
      <c r="R8266">
        <v>10035</v>
      </c>
      <c r="S8266" t="s">
        <v>79</v>
      </c>
      <c r="T8266" s="10">
        <f>VLOOKUP(S8266,region,2,FALSE)</f>
        <v>4</v>
      </c>
      <c r="U8266" t="s">
        <v>5893</v>
      </c>
      <c r="V8266" t="s">
        <v>22</v>
      </c>
      <c r="W8266">
        <f>VLOOKUP(U8266,product,2,FALSE)</f>
        <v>1837</v>
      </c>
      <c r="X8266">
        <f>VLOOKUP(V8266,category,2,FALSE)</f>
        <v>2</v>
      </c>
      <c r="Y8266" t="s">
        <v>38</v>
      </c>
      <c r="Z8266">
        <f>VLOOKUP(Y8266,subcategory,2,FALSE)</f>
        <v>10</v>
      </c>
      <c r="AA8266" t="s">
        <v>2236</v>
      </c>
      <c r="AB8266">
        <v>122.94</v>
      </c>
      <c r="AC8266">
        <v>3</v>
      </c>
      <c r="AD8266">
        <v>0</v>
      </c>
      <c r="AE8266" s="4">
        <v>30.734999999999992</v>
      </c>
    </row>
    <row r="8267" spans="1:31" x14ac:dyDescent="0.3">
      <c r="A8267" s="2">
        <v>8266</v>
      </c>
      <c r="B8267" t="s">
        <v>6711</v>
      </c>
      <c r="C8267">
        <f>VLOOKUP(B8267,order,2,FALSE)</f>
        <v>4091</v>
      </c>
      <c r="D8267" s="3">
        <v>42003</v>
      </c>
      <c r="E8267" s="3">
        <v>42008</v>
      </c>
      <c r="F8267" t="s">
        <v>25</v>
      </c>
      <c r="G8267" s="10">
        <f>VLOOKUP(F8267,ship,2,FALSE)</f>
        <v>2</v>
      </c>
      <c r="H8267" t="s">
        <v>3450</v>
      </c>
      <c r="I8267">
        <f>VLOOKUP(H8267,customer,2,FALSE)</f>
        <v>196</v>
      </c>
      <c r="J8267" t="s">
        <v>802</v>
      </c>
      <c r="K8267" t="s">
        <v>9</v>
      </c>
      <c r="L8267">
        <f>VLOOKUP(K8267,segment1,2,FALSE)</f>
        <v>1</v>
      </c>
      <c r="M8267" t="s">
        <v>3255</v>
      </c>
      <c r="N8267" t="s">
        <v>138</v>
      </c>
      <c r="O8267">
        <f>VLOOKUP(N8267,city,2,FALSE)</f>
        <v>21</v>
      </c>
      <c r="P8267" t="s">
        <v>139</v>
      </c>
      <c r="Q8267">
        <f>VLOOKUP(P8267,state,2,FALSE)</f>
        <v>16</v>
      </c>
      <c r="R8267">
        <v>10035</v>
      </c>
      <c r="S8267" t="s">
        <v>79</v>
      </c>
      <c r="T8267" s="10">
        <f>VLOOKUP(S8267,region,2,FALSE)</f>
        <v>4</v>
      </c>
      <c r="U8267" t="s">
        <v>4945</v>
      </c>
      <c r="V8267" t="s">
        <v>22</v>
      </c>
      <c r="W8267">
        <v>4134</v>
      </c>
      <c r="X8267">
        <f>VLOOKUP(V8267,category,2,FALSE)</f>
        <v>2</v>
      </c>
      <c r="Y8267" t="s">
        <v>3231</v>
      </c>
      <c r="Z8267">
        <f>VLOOKUP(Y8267,subcategory,2,FALSE)</f>
        <v>9</v>
      </c>
      <c r="AA8267" t="s">
        <v>774</v>
      </c>
      <c r="AB8267">
        <v>35.448</v>
      </c>
      <c r="AC8267">
        <v>7</v>
      </c>
      <c r="AD8267">
        <v>0.2</v>
      </c>
      <c r="AE8267" s="4">
        <v>12.8499</v>
      </c>
    </row>
    <row r="8268" spans="1:31" x14ac:dyDescent="0.3">
      <c r="A8268" s="2">
        <v>8267</v>
      </c>
      <c r="B8268" t="s">
        <v>6712</v>
      </c>
      <c r="C8268">
        <f>VLOOKUP(B8268,order,2,FALSE)</f>
        <v>4092</v>
      </c>
      <c r="D8268" s="3">
        <v>41758</v>
      </c>
      <c r="E8268" s="3">
        <v>41763</v>
      </c>
      <c r="F8268" t="s">
        <v>25</v>
      </c>
      <c r="G8268" s="10">
        <f>VLOOKUP(F8268,ship,2,FALSE)</f>
        <v>2</v>
      </c>
      <c r="H8268" t="s">
        <v>3602</v>
      </c>
      <c r="I8268">
        <f>VLOOKUP(H8268,customer,2,FALSE)</f>
        <v>348</v>
      </c>
      <c r="J8268" t="s">
        <v>1309</v>
      </c>
      <c r="K8268" t="s">
        <v>9</v>
      </c>
      <c r="L8268">
        <f>VLOOKUP(K8268,segment1,2,FALSE)</f>
        <v>1</v>
      </c>
      <c r="M8268" t="s">
        <v>3255</v>
      </c>
      <c r="N8268" t="s">
        <v>126</v>
      </c>
      <c r="O8268">
        <f>VLOOKUP(N8268,city,2,FALSE)</f>
        <v>19</v>
      </c>
      <c r="P8268" t="s">
        <v>127</v>
      </c>
      <c r="Q8268">
        <f>VLOOKUP(P8268,state,2,FALSE)</f>
        <v>14</v>
      </c>
      <c r="R8268">
        <v>19901</v>
      </c>
      <c r="S8268" t="s">
        <v>79</v>
      </c>
      <c r="T8268" s="10">
        <f>VLOOKUP(S8268,region,2,FALSE)</f>
        <v>4</v>
      </c>
      <c r="U8268" t="s">
        <v>4534</v>
      </c>
      <c r="V8268" t="s">
        <v>35</v>
      </c>
      <c r="W8268">
        <f>VLOOKUP(U8268,product,2,FALSE)</f>
        <v>434</v>
      </c>
      <c r="X8268">
        <f>VLOOKUP(V8268,category,2,FALSE)</f>
        <v>3</v>
      </c>
      <c r="Y8268" t="s">
        <v>3230</v>
      </c>
      <c r="Z8268">
        <f>VLOOKUP(Y8268,subcategory,2,FALSE)</f>
        <v>8</v>
      </c>
      <c r="AA8268" t="s">
        <v>2337</v>
      </c>
      <c r="AB8268">
        <v>19.98</v>
      </c>
      <c r="AC8268">
        <v>2</v>
      </c>
      <c r="AD8268">
        <v>0</v>
      </c>
      <c r="AE8268" s="4">
        <v>5.1948000000000008</v>
      </c>
    </row>
    <row r="8269" spans="1:31" x14ac:dyDescent="0.3">
      <c r="A8269" s="2">
        <v>8268</v>
      </c>
      <c r="B8269" t="s">
        <v>10631</v>
      </c>
      <c r="C8269">
        <f>VLOOKUP(B8269,order,2,FALSE)</f>
        <v>4093</v>
      </c>
      <c r="D8269" s="3">
        <v>42765</v>
      </c>
      <c r="E8269" s="3">
        <v>42772</v>
      </c>
      <c r="F8269" t="s">
        <v>25</v>
      </c>
      <c r="G8269" s="10">
        <f>VLOOKUP(F8269,ship,2,FALSE)</f>
        <v>2</v>
      </c>
      <c r="H8269" t="s">
        <v>3686</v>
      </c>
      <c r="I8269">
        <f>VLOOKUP(H8269,customer,2,FALSE)</f>
        <v>432</v>
      </c>
      <c r="J8269" t="s">
        <v>1620</v>
      </c>
      <c r="K8269" t="s">
        <v>9</v>
      </c>
      <c r="L8269">
        <f>VLOOKUP(K8269,segment1,2,FALSE)</f>
        <v>1</v>
      </c>
      <c r="M8269" t="s">
        <v>3255</v>
      </c>
      <c r="N8269" t="s">
        <v>227</v>
      </c>
      <c r="O8269">
        <f>VLOOKUP(N8269,city,2,FALSE)</f>
        <v>35</v>
      </c>
      <c r="P8269" t="s">
        <v>110</v>
      </c>
      <c r="Q8269">
        <f>VLOOKUP(P8269,state,2,FALSE)</f>
        <v>11</v>
      </c>
      <c r="R8269">
        <v>60505</v>
      </c>
      <c r="S8269" t="s">
        <v>55</v>
      </c>
      <c r="T8269" s="10">
        <f>VLOOKUP(S8269,region,2,FALSE)</f>
        <v>3</v>
      </c>
      <c r="U8269" t="s">
        <v>5645</v>
      </c>
      <c r="V8269" t="s">
        <v>13</v>
      </c>
      <c r="W8269">
        <v>4135</v>
      </c>
      <c r="X8269">
        <f>VLOOKUP(V8269,category,2,FALSE)</f>
        <v>1</v>
      </c>
      <c r="Y8269" t="s">
        <v>29</v>
      </c>
      <c r="Z8269">
        <f>VLOOKUP(Y8269,subcategory,2,FALSE)</f>
        <v>4</v>
      </c>
      <c r="AA8269" t="s">
        <v>1685</v>
      </c>
      <c r="AB8269">
        <v>69.375</v>
      </c>
      <c r="AC8269">
        <v>1</v>
      </c>
      <c r="AD8269">
        <v>0.5</v>
      </c>
      <c r="AE8269" s="4">
        <v>-47.174999999999997</v>
      </c>
    </row>
    <row r="8270" spans="1:31" x14ac:dyDescent="0.3">
      <c r="A8270" s="2">
        <v>8269</v>
      </c>
      <c r="B8270" t="s">
        <v>10631</v>
      </c>
      <c r="C8270">
        <f>VLOOKUP(B8270,order,2,FALSE)</f>
        <v>4093</v>
      </c>
      <c r="D8270" s="3">
        <v>42765</v>
      </c>
      <c r="E8270" s="3">
        <v>42772</v>
      </c>
      <c r="F8270" t="s">
        <v>25</v>
      </c>
      <c r="G8270" s="10">
        <f>VLOOKUP(F8270,ship,2,FALSE)</f>
        <v>2</v>
      </c>
      <c r="H8270" t="s">
        <v>3686</v>
      </c>
      <c r="I8270">
        <f>VLOOKUP(H8270,customer,2,FALSE)</f>
        <v>432</v>
      </c>
      <c r="J8270" t="s">
        <v>1620</v>
      </c>
      <c r="K8270" t="s">
        <v>9</v>
      </c>
      <c r="L8270">
        <f>VLOOKUP(K8270,segment1,2,FALSE)</f>
        <v>1</v>
      </c>
      <c r="M8270" t="s">
        <v>3255</v>
      </c>
      <c r="N8270" t="s">
        <v>227</v>
      </c>
      <c r="O8270">
        <f>VLOOKUP(N8270,city,2,FALSE)</f>
        <v>35</v>
      </c>
      <c r="P8270" t="s">
        <v>110</v>
      </c>
      <c r="Q8270">
        <f>VLOOKUP(P8270,state,2,FALSE)</f>
        <v>11</v>
      </c>
      <c r="R8270">
        <v>60505</v>
      </c>
      <c r="S8270" t="s">
        <v>55</v>
      </c>
      <c r="T8270" s="10">
        <f>VLOOKUP(S8270,region,2,FALSE)</f>
        <v>3</v>
      </c>
      <c r="U8270" t="s">
        <v>4652</v>
      </c>
      <c r="V8270" t="s">
        <v>22</v>
      </c>
      <c r="W8270">
        <f>VLOOKUP(U8270,product,2,FALSE)</f>
        <v>559</v>
      </c>
      <c r="X8270">
        <f>VLOOKUP(V8270,category,2,FALSE)</f>
        <v>2</v>
      </c>
      <c r="Y8270" t="s">
        <v>3233</v>
      </c>
      <c r="Z8270">
        <f>VLOOKUP(Y8270,subcategory,2,FALSE)</f>
        <v>15</v>
      </c>
      <c r="AA8270" t="s">
        <v>2449</v>
      </c>
      <c r="AB8270">
        <v>31.680000000000003</v>
      </c>
      <c r="AC8270">
        <v>4</v>
      </c>
      <c r="AD8270">
        <v>0.2</v>
      </c>
      <c r="AE8270" s="4">
        <v>2.7719999999999994</v>
      </c>
    </row>
    <row r="8271" spans="1:31" x14ac:dyDescent="0.3">
      <c r="A8271" s="2">
        <v>8270</v>
      </c>
      <c r="B8271" t="s">
        <v>10631</v>
      </c>
      <c r="C8271">
        <f>VLOOKUP(B8271,order,2,FALSE)</f>
        <v>4093</v>
      </c>
      <c r="D8271" s="3">
        <v>42765</v>
      </c>
      <c r="E8271" s="3">
        <v>42772</v>
      </c>
      <c r="F8271" t="s">
        <v>25</v>
      </c>
      <c r="G8271" s="10">
        <f>VLOOKUP(F8271,ship,2,FALSE)</f>
        <v>2</v>
      </c>
      <c r="H8271" t="s">
        <v>3686</v>
      </c>
      <c r="I8271">
        <f>VLOOKUP(H8271,customer,2,FALSE)</f>
        <v>432</v>
      </c>
      <c r="J8271" t="s">
        <v>1620</v>
      </c>
      <c r="K8271" t="s">
        <v>9</v>
      </c>
      <c r="L8271">
        <f>VLOOKUP(K8271,segment1,2,FALSE)</f>
        <v>1</v>
      </c>
      <c r="M8271" t="s">
        <v>3255</v>
      </c>
      <c r="N8271" t="s">
        <v>227</v>
      </c>
      <c r="O8271">
        <f>VLOOKUP(N8271,city,2,FALSE)</f>
        <v>35</v>
      </c>
      <c r="P8271" t="s">
        <v>110</v>
      </c>
      <c r="Q8271">
        <f>VLOOKUP(P8271,state,2,FALSE)</f>
        <v>11</v>
      </c>
      <c r="R8271">
        <v>60505</v>
      </c>
      <c r="S8271" t="s">
        <v>55</v>
      </c>
      <c r="T8271" s="10">
        <f>VLOOKUP(S8271,region,2,FALSE)</f>
        <v>3</v>
      </c>
      <c r="U8271" t="s">
        <v>5778</v>
      </c>
      <c r="V8271" t="s">
        <v>35</v>
      </c>
      <c r="W8271">
        <v>4136</v>
      </c>
      <c r="X8271">
        <f>VLOOKUP(V8271,category,2,FALSE)</f>
        <v>3</v>
      </c>
      <c r="Y8271" t="s">
        <v>3230</v>
      </c>
      <c r="Z8271">
        <f>VLOOKUP(Y8271,subcategory,2,FALSE)</f>
        <v>8</v>
      </c>
      <c r="AA8271" t="s">
        <v>567</v>
      </c>
      <c r="AB8271">
        <v>2003.1680000000001</v>
      </c>
      <c r="AC8271">
        <v>4</v>
      </c>
      <c r="AD8271">
        <v>0.2</v>
      </c>
      <c r="AE8271" s="4">
        <v>250.39599999999984</v>
      </c>
    </row>
    <row r="8272" spans="1:31" x14ac:dyDescent="0.3">
      <c r="A8272" s="2">
        <v>8271</v>
      </c>
      <c r="B8272" t="s">
        <v>10631</v>
      </c>
      <c r="C8272">
        <f>VLOOKUP(B8272,order,2,FALSE)</f>
        <v>4093</v>
      </c>
      <c r="D8272" s="3">
        <v>42765</v>
      </c>
      <c r="E8272" s="3">
        <v>42772</v>
      </c>
      <c r="F8272" t="s">
        <v>25</v>
      </c>
      <c r="G8272" s="10">
        <f>VLOOKUP(F8272,ship,2,FALSE)</f>
        <v>2</v>
      </c>
      <c r="H8272" t="s">
        <v>3686</v>
      </c>
      <c r="I8272">
        <f>VLOOKUP(H8272,customer,2,FALSE)</f>
        <v>432</v>
      </c>
      <c r="J8272" t="s">
        <v>1620</v>
      </c>
      <c r="K8272" t="s">
        <v>9</v>
      </c>
      <c r="L8272">
        <f>VLOOKUP(K8272,segment1,2,FALSE)</f>
        <v>1</v>
      </c>
      <c r="M8272" t="s">
        <v>3255</v>
      </c>
      <c r="N8272" t="s">
        <v>227</v>
      </c>
      <c r="O8272">
        <f>VLOOKUP(N8272,city,2,FALSE)</f>
        <v>35</v>
      </c>
      <c r="P8272" t="s">
        <v>110</v>
      </c>
      <c r="Q8272">
        <f>VLOOKUP(P8272,state,2,FALSE)</f>
        <v>11</v>
      </c>
      <c r="R8272">
        <v>60505</v>
      </c>
      <c r="S8272" t="s">
        <v>55</v>
      </c>
      <c r="T8272" s="10">
        <f>VLOOKUP(S8272,region,2,FALSE)</f>
        <v>3</v>
      </c>
      <c r="U8272" t="s">
        <v>4349</v>
      </c>
      <c r="V8272" t="s">
        <v>22</v>
      </c>
      <c r="W8272">
        <f>VLOOKUP(U8272,product,2,FALSE)</f>
        <v>242</v>
      </c>
      <c r="X8272">
        <f>VLOOKUP(V8272,category,2,FALSE)</f>
        <v>2</v>
      </c>
      <c r="Y8272" t="s">
        <v>3229</v>
      </c>
      <c r="Z8272">
        <f>VLOOKUP(Y8272,subcategory,2,FALSE)</f>
        <v>7</v>
      </c>
      <c r="AA8272" t="s">
        <v>460</v>
      </c>
      <c r="AB8272">
        <v>9.3439999999999994</v>
      </c>
      <c r="AC8272">
        <v>2</v>
      </c>
      <c r="AD8272">
        <v>0.2</v>
      </c>
      <c r="AE8272" s="4">
        <v>3.1535999999999995</v>
      </c>
    </row>
    <row r="8273" spans="1:31" x14ac:dyDescent="0.3">
      <c r="A8273" s="2">
        <v>8272</v>
      </c>
      <c r="B8273" t="s">
        <v>8997</v>
      </c>
      <c r="C8273">
        <f>VLOOKUP(B8273,order,2,FALSE)</f>
        <v>4094</v>
      </c>
      <c r="D8273" s="3">
        <v>42729</v>
      </c>
      <c r="E8273" s="3">
        <v>42735</v>
      </c>
      <c r="F8273" t="s">
        <v>25</v>
      </c>
      <c r="G8273" s="10">
        <f>VLOOKUP(F8273,ship,2,FALSE)</f>
        <v>2</v>
      </c>
      <c r="H8273" t="s">
        <v>3810</v>
      </c>
      <c r="I8273">
        <f>VLOOKUP(H8273,customer,2,FALSE)</f>
        <v>556</v>
      </c>
      <c r="J8273" t="s">
        <v>2051</v>
      </c>
      <c r="K8273" t="s">
        <v>9</v>
      </c>
      <c r="L8273">
        <f>VLOOKUP(K8273,segment1,2,FALSE)</f>
        <v>1</v>
      </c>
      <c r="M8273" t="s">
        <v>3255</v>
      </c>
      <c r="N8273" t="s">
        <v>138</v>
      </c>
      <c r="O8273">
        <f>VLOOKUP(N8273,city,2,FALSE)</f>
        <v>21</v>
      </c>
      <c r="P8273" t="s">
        <v>139</v>
      </c>
      <c r="Q8273">
        <f>VLOOKUP(P8273,state,2,FALSE)</f>
        <v>16</v>
      </c>
      <c r="R8273">
        <v>10009</v>
      </c>
      <c r="S8273" t="s">
        <v>79</v>
      </c>
      <c r="T8273" s="10">
        <f>VLOOKUP(S8273,region,2,FALSE)</f>
        <v>4</v>
      </c>
      <c r="U8273" t="s">
        <v>4507</v>
      </c>
      <c r="V8273" t="s">
        <v>13</v>
      </c>
      <c r="W8273">
        <v>4137</v>
      </c>
      <c r="X8273">
        <f>VLOOKUP(V8273,category,2,FALSE)</f>
        <v>1</v>
      </c>
      <c r="Y8273" t="s">
        <v>3226</v>
      </c>
      <c r="Z8273">
        <f>VLOOKUP(Y8273,subcategory,2,FALSE)</f>
        <v>2</v>
      </c>
      <c r="AA8273" t="s">
        <v>759</v>
      </c>
      <c r="AB8273">
        <v>2563.056</v>
      </c>
      <c r="AC8273">
        <v>8</v>
      </c>
      <c r="AD8273">
        <v>0.1</v>
      </c>
      <c r="AE8273" s="4">
        <v>313.26239999999967</v>
      </c>
    </row>
    <row r="8274" spans="1:31" x14ac:dyDescent="0.3">
      <c r="A8274" s="2">
        <v>8273</v>
      </c>
      <c r="B8274" t="s">
        <v>8998</v>
      </c>
      <c r="C8274">
        <f>VLOOKUP(B8274,order,2,FALSE)</f>
        <v>4095</v>
      </c>
      <c r="D8274" s="3">
        <v>42663</v>
      </c>
      <c r="E8274" s="3">
        <v>42668</v>
      </c>
      <c r="F8274" t="s">
        <v>25</v>
      </c>
      <c r="G8274" s="10">
        <f>VLOOKUP(F8274,ship,2,FALSE)</f>
        <v>2</v>
      </c>
      <c r="H8274" t="s">
        <v>3756</v>
      </c>
      <c r="I8274">
        <f>VLOOKUP(H8274,customer,2,FALSE)</f>
        <v>502</v>
      </c>
      <c r="J8274" t="s">
        <v>1831</v>
      </c>
      <c r="K8274" t="s">
        <v>18</v>
      </c>
      <c r="L8274">
        <f>VLOOKUP(K8274,segment1,2,FALSE)</f>
        <v>2</v>
      </c>
      <c r="M8274" t="s">
        <v>3255</v>
      </c>
      <c r="N8274" t="s">
        <v>3108</v>
      </c>
      <c r="O8274">
        <f>VLOOKUP(N8274,city,2,FALSE)</f>
        <v>486</v>
      </c>
      <c r="P8274" t="s">
        <v>20</v>
      </c>
      <c r="Q8274">
        <f>VLOOKUP(P8274,state,2,FALSE)</f>
        <v>2</v>
      </c>
      <c r="R8274">
        <v>92020</v>
      </c>
      <c r="S8274" t="s">
        <v>21</v>
      </c>
      <c r="T8274" s="10">
        <f>VLOOKUP(S8274,region,2,FALSE)</f>
        <v>2</v>
      </c>
      <c r="U8274" t="s">
        <v>5768</v>
      </c>
      <c r="V8274" t="s">
        <v>13</v>
      </c>
      <c r="W8274">
        <f>VLOOKUP(U8274,product,2,FALSE)</f>
        <v>1709</v>
      </c>
      <c r="X8274">
        <f>VLOOKUP(V8274,category,2,FALSE)</f>
        <v>1</v>
      </c>
      <c r="Y8274" t="s">
        <v>3226</v>
      </c>
      <c r="Z8274">
        <f>VLOOKUP(Y8274,subcategory,2,FALSE)</f>
        <v>2</v>
      </c>
      <c r="AA8274" t="s">
        <v>909</v>
      </c>
      <c r="AB8274">
        <v>387.13600000000002</v>
      </c>
      <c r="AC8274">
        <v>4</v>
      </c>
      <c r="AD8274">
        <v>0.2</v>
      </c>
      <c r="AE8274" s="4">
        <v>4.8391999999999911</v>
      </c>
    </row>
    <row r="8275" spans="1:31" x14ac:dyDescent="0.3">
      <c r="A8275" s="2">
        <v>8274</v>
      </c>
      <c r="B8275" t="s">
        <v>7754</v>
      </c>
      <c r="C8275">
        <f>VLOOKUP(B8275,order,2,FALSE)</f>
        <v>4096</v>
      </c>
      <c r="D8275" s="3">
        <v>42168</v>
      </c>
      <c r="E8275" s="3">
        <v>42170</v>
      </c>
      <c r="F8275" t="s">
        <v>7</v>
      </c>
      <c r="G8275" s="10">
        <f>VLOOKUP(F8275,ship,2,FALSE)</f>
        <v>1</v>
      </c>
      <c r="H8275" t="s">
        <v>4019</v>
      </c>
      <c r="I8275">
        <f>VLOOKUP(H8275,customer,2,FALSE)</f>
        <v>764</v>
      </c>
      <c r="J8275" t="s">
        <v>2981</v>
      </c>
      <c r="K8275" t="s">
        <v>52</v>
      </c>
      <c r="L8275">
        <f>VLOOKUP(K8275,segment1,2,FALSE)</f>
        <v>3</v>
      </c>
      <c r="M8275" t="s">
        <v>3255</v>
      </c>
      <c r="N8275" t="s">
        <v>164</v>
      </c>
      <c r="O8275">
        <f>VLOOKUP(N8275,city,2,FALSE)</f>
        <v>25</v>
      </c>
      <c r="P8275" t="s">
        <v>249</v>
      </c>
      <c r="Q8275">
        <f>VLOOKUP(P8275,state,2,FALSE)</f>
        <v>25</v>
      </c>
      <c r="R8275">
        <v>45503</v>
      </c>
      <c r="S8275" t="s">
        <v>79</v>
      </c>
      <c r="T8275" s="10">
        <f>VLOOKUP(S8275,region,2,FALSE)</f>
        <v>4</v>
      </c>
      <c r="U8275" t="s">
        <v>5089</v>
      </c>
      <c r="V8275" t="s">
        <v>22</v>
      </c>
      <c r="W8275">
        <v>4138</v>
      </c>
      <c r="X8275">
        <f>VLOOKUP(V8275,category,2,FALSE)</f>
        <v>2</v>
      </c>
      <c r="Y8275" t="s">
        <v>3229</v>
      </c>
      <c r="Z8275">
        <f>VLOOKUP(Y8275,subcategory,2,FALSE)</f>
        <v>7</v>
      </c>
      <c r="AA8275" t="s">
        <v>621</v>
      </c>
      <c r="AB8275">
        <v>3.4240000000000004</v>
      </c>
      <c r="AC8275">
        <v>1</v>
      </c>
      <c r="AD8275">
        <v>0.2</v>
      </c>
      <c r="AE8275" s="4">
        <v>0.29960000000000009</v>
      </c>
    </row>
    <row r="8276" spans="1:31" x14ac:dyDescent="0.3">
      <c r="A8276" s="2">
        <v>8275</v>
      </c>
      <c r="B8276" t="s">
        <v>10632</v>
      </c>
      <c r="C8276">
        <f>VLOOKUP(B8276,order,2,FALSE)</f>
        <v>4097</v>
      </c>
      <c r="D8276" s="3">
        <v>42916</v>
      </c>
      <c r="E8276" s="3">
        <v>42920</v>
      </c>
      <c r="F8276" t="s">
        <v>25</v>
      </c>
      <c r="G8276" s="10">
        <f>VLOOKUP(F8276,ship,2,FALSE)</f>
        <v>2</v>
      </c>
      <c r="H8276" t="s">
        <v>3795</v>
      </c>
      <c r="I8276">
        <f>VLOOKUP(H8276,customer,2,FALSE)</f>
        <v>541</v>
      </c>
      <c r="J8276" t="s">
        <v>1976</v>
      </c>
      <c r="K8276" t="s">
        <v>18</v>
      </c>
      <c r="L8276">
        <f>VLOOKUP(K8276,segment1,2,FALSE)</f>
        <v>2</v>
      </c>
      <c r="M8276" t="s">
        <v>3255</v>
      </c>
      <c r="N8276" t="s">
        <v>1077</v>
      </c>
      <c r="O8276">
        <f>VLOOKUP(N8276,city,2,FALSE)</f>
        <v>146</v>
      </c>
      <c r="P8276" t="s">
        <v>139</v>
      </c>
      <c r="Q8276">
        <f>VLOOKUP(P8276,state,2,FALSE)</f>
        <v>16</v>
      </c>
      <c r="R8276">
        <v>10550</v>
      </c>
      <c r="S8276" t="s">
        <v>79</v>
      </c>
      <c r="T8276" s="10">
        <f>VLOOKUP(S8276,region,2,FALSE)</f>
        <v>4</v>
      </c>
      <c r="U8276" t="s">
        <v>5517</v>
      </c>
      <c r="V8276" t="s">
        <v>22</v>
      </c>
      <c r="W8276">
        <f>VLOOKUP(U8276,product,2,FALSE)</f>
        <v>1450</v>
      </c>
      <c r="X8276">
        <f>VLOOKUP(V8276,category,2,FALSE)</f>
        <v>2</v>
      </c>
      <c r="Y8276" t="s">
        <v>3227</v>
      </c>
      <c r="Z8276">
        <f>VLOOKUP(Y8276,subcategory,2,FALSE)</f>
        <v>5</v>
      </c>
      <c r="AA8276" t="s">
        <v>470</v>
      </c>
      <c r="AB8276">
        <v>1085.42</v>
      </c>
      <c r="AC8276">
        <v>7</v>
      </c>
      <c r="AD8276">
        <v>0</v>
      </c>
      <c r="AE8276" s="4">
        <v>282.20920000000001</v>
      </c>
    </row>
    <row r="8277" spans="1:31" x14ac:dyDescent="0.3">
      <c r="A8277" s="2">
        <v>8276</v>
      </c>
      <c r="B8277" t="s">
        <v>7755</v>
      </c>
      <c r="C8277">
        <f>VLOOKUP(B8277,order,2,FALSE)</f>
        <v>4098</v>
      </c>
      <c r="D8277" s="3">
        <v>42181</v>
      </c>
      <c r="E8277" s="3">
        <v>42185</v>
      </c>
      <c r="F8277" t="s">
        <v>25</v>
      </c>
      <c r="G8277" s="10">
        <f>VLOOKUP(F8277,ship,2,FALSE)</f>
        <v>2</v>
      </c>
      <c r="H8277" t="s">
        <v>4003</v>
      </c>
      <c r="I8277">
        <f>VLOOKUP(H8277,customer,2,FALSE)</f>
        <v>749</v>
      </c>
      <c r="J8277" t="s">
        <v>2890</v>
      </c>
      <c r="K8277" t="s">
        <v>52</v>
      </c>
      <c r="L8277">
        <f>VLOOKUP(K8277,segment1,2,FALSE)</f>
        <v>3</v>
      </c>
      <c r="M8277" t="s">
        <v>3255</v>
      </c>
      <c r="N8277" t="s">
        <v>544</v>
      </c>
      <c r="O8277">
        <f>VLOOKUP(N8277,city,2,FALSE)</f>
        <v>81</v>
      </c>
      <c r="P8277" t="s">
        <v>249</v>
      </c>
      <c r="Q8277">
        <f>VLOOKUP(P8277,state,2,FALSE)</f>
        <v>25</v>
      </c>
      <c r="R8277">
        <v>44107</v>
      </c>
      <c r="S8277" t="s">
        <v>79</v>
      </c>
      <c r="T8277" s="10">
        <f>VLOOKUP(S8277,region,2,FALSE)</f>
        <v>4</v>
      </c>
      <c r="U8277" t="s">
        <v>4209</v>
      </c>
      <c r="V8277" t="s">
        <v>22</v>
      </c>
      <c r="W8277">
        <v>4139</v>
      </c>
      <c r="X8277">
        <f>VLOOKUP(V8277,category,2,FALSE)</f>
        <v>2</v>
      </c>
      <c r="Y8277" t="s">
        <v>45</v>
      </c>
      <c r="Z8277">
        <f>VLOOKUP(Y8277,subcategory,2,FALSE)</f>
        <v>11</v>
      </c>
      <c r="AA8277" t="s">
        <v>2862</v>
      </c>
      <c r="AB8277">
        <v>43.056000000000004</v>
      </c>
      <c r="AC8277">
        <v>9</v>
      </c>
      <c r="AD8277">
        <v>0.2</v>
      </c>
      <c r="AE8277" s="4">
        <v>15.607799999999999</v>
      </c>
    </row>
    <row r="8278" spans="1:31" x14ac:dyDescent="0.3">
      <c r="A8278" s="2">
        <v>8277</v>
      </c>
      <c r="B8278" t="s">
        <v>8999</v>
      </c>
      <c r="C8278">
        <f>VLOOKUP(B8278,order,2,FALSE)</f>
        <v>4099</v>
      </c>
      <c r="D8278" s="3">
        <v>42421</v>
      </c>
      <c r="E8278" s="3">
        <v>42425</v>
      </c>
      <c r="F8278" t="s">
        <v>25</v>
      </c>
      <c r="G8278" s="10">
        <f>VLOOKUP(F8278,ship,2,FALSE)</f>
        <v>2</v>
      </c>
      <c r="H8278" t="s">
        <v>4039</v>
      </c>
      <c r="I8278">
        <f>VLOOKUP(H8278,customer,2,FALSE)</f>
        <v>785</v>
      </c>
      <c r="J8278" t="s">
        <v>3161</v>
      </c>
      <c r="K8278" t="s">
        <v>52</v>
      </c>
      <c r="L8278">
        <f>VLOOKUP(K8278,segment1,2,FALSE)</f>
        <v>3</v>
      </c>
      <c r="M8278" t="s">
        <v>3255</v>
      </c>
      <c r="N8278" t="s">
        <v>442</v>
      </c>
      <c r="O8278">
        <f>VLOOKUP(N8278,city,2,FALSE)</f>
        <v>68</v>
      </c>
      <c r="P8278" t="s">
        <v>28</v>
      </c>
      <c r="Q8278">
        <f>VLOOKUP(P8278,state,2,FALSE)</f>
        <v>3</v>
      </c>
      <c r="R8278">
        <v>33614</v>
      </c>
      <c r="S8278" t="s">
        <v>12</v>
      </c>
      <c r="T8278" s="10">
        <f>VLOOKUP(S8278,region,2,FALSE)</f>
        <v>1</v>
      </c>
      <c r="U8278" t="s">
        <v>4894</v>
      </c>
      <c r="V8278" t="s">
        <v>22</v>
      </c>
      <c r="W8278">
        <f>VLOOKUP(U8278,product,2,FALSE)</f>
        <v>808</v>
      </c>
      <c r="X8278">
        <f>VLOOKUP(V8278,category,2,FALSE)</f>
        <v>2</v>
      </c>
      <c r="Y8278" t="s">
        <v>3231</v>
      </c>
      <c r="Z8278">
        <f>VLOOKUP(Y8278,subcategory,2,FALSE)</f>
        <v>9</v>
      </c>
      <c r="AA8278" t="s">
        <v>1140</v>
      </c>
      <c r="AB8278">
        <v>3.762</v>
      </c>
      <c r="AC8278">
        <v>3</v>
      </c>
      <c r="AD8278">
        <v>0.7</v>
      </c>
      <c r="AE8278" s="4">
        <v>-2.758799999999999</v>
      </c>
    </row>
    <row r="8279" spans="1:31" x14ac:dyDescent="0.3">
      <c r="A8279" s="2">
        <v>8278</v>
      </c>
      <c r="B8279" t="s">
        <v>8999</v>
      </c>
      <c r="C8279">
        <f>VLOOKUP(B8279,order,2,FALSE)</f>
        <v>4099</v>
      </c>
      <c r="D8279" s="3">
        <v>42421</v>
      </c>
      <c r="E8279" s="3">
        <v>42425</v>
      </c>
      <c r="F8279" t="s">
        <v>25</v>
      </c>
      <c r="G8279" s="10">
        <f>VLOOKUP(F8279,ship,2,FALSE)</f>
        <v>2</v>
      </c>
      <c r="H8279" t="s">
        <v>4039</v>
      </c>
      <c r="I8279">
        <f>VLOOKUP(H8279,customer,2,FALSE)</f>
        <v>785</v>
      </c>
      <c r="J8279" t="s">
        <v>3161</v>
      </c>
      <c r="K8279" t="s">
        <v>52</v>
      </c>
      <c r="L8279">
        <f>VLOOKUP(K8279,segment1,2,FALSE)</f>
        <v>3</v>
      </c>
      <c r="M8279" t="s">
        <v>3255</v>
      </c>
      <c r="N8279" t="s">
        <v>442</v>
      </c>
      <c r="O8279">
        <f>VLOOKUP(N8279,city,2,FALSE)</f>
        <v>68</v>
      </c>
      <c r="P8279" t="s">
        <v>28</v>
      </c>
      <c r="Q8279">
        <f>VLOOKUP(P8279,state,2,FALSE)</f>
        <v>3</v>
      </c>
      <c r="R8279">
        <v>33614</v>
      </c>
      <c r="S8279" t="s">
        <v>12</v>
      </c>
      <c r="T8279" s="10">
        <f>VLOOKUP(S8279,region,2,FALSE)</f>
        <v>1</v>
      </c>
      <c r="U8279" t="s">
        <v>5006</v>
      </c>
      <c r="V8279" t="s">
        <v>22</v>
      </c>
      <c r="W8279">
        <v>4140</v>
      </c>
      <c r="X8279">
        <f>VLOOKUP(V8279,category,2,FALSE)</f>
        <v>2</v>
      </c>
      <c r="Y8279" t="s">
        <v>3231</v>
      </c>
      <c r="Z8279">
        <f>VLOOKUP(Y8279,subcategory,2,FALSE)</f>
        <v>9</v>
      </c>
      <c r="AA8279" t="s">
        <v>1714</v>
      </c>
      <c r="AB8279">
        <v>34.860000000000007</v>
      </c>
      <c r="AC8279">
        <v>2</v>
      </c>
      <c r="AD8279">
        <v>0.7</v>
      </c>
      <c r="AE8279" s="4">
        <v>-26.726000000000006</v>
      </c>
    </row>
    <row r="8280" spans="1:31" x14ac:dyDescent="0.3">
      <c r="A8280" s="2">
        <v>8279</v>
      </c>
      <c r="B8280" t="s">
        <v>8999</v>
      </c>
      <c r="C8280">
        <f>VLOOKUP(B8280,order,2,FALSE)</f>
        <v>4099</v>
      </c>
      <c r="D8280" s="3">
        <v>42421</v>
      </c>
      <c r="E8280" s="3">
        <v>42425</v>
      </c>
      <c r="F8280" t="s">
        <v>25</v>
      </c>
      <c r="G8280" s="10">
        <f>VLOOKUP(F8280,ship,2,FALSE)</f>
        <v>2</v>
      </c>
      <c r="H8280" t="s">
        <v>4039</v>
      </c>
      <c r="I8280">
        <f>VLOOKUP(H8280,customer,2,FALSE)</f>
        <v>785</v>
      </c>
      <c r="J8280" t="s">
        <v>3161</v>
      </c>
      <c r="K8280" t="s">
        <v>52</v>
      </c>
      <c r="L8280">
        <f>VLOOKUP(K8280,segment1,2,FALSE)</f>
        <v>3</v>
      </c>
      <c r="M8280" t="s">
        <v>3255</v>
      </c>
      <c r="N8280" t="s">
        <v>442</v>
      </c>
      <c r="O8280">
        <f>VLOOKUP(N8280,city,2,FALSE)</f>
        <v>68</v>
      </c>
      <c r="P8280" t="s">
        <v>28</v>
      </c>
      <c r="Q8280">
        <f>VLOOKUP(P8280,state,2,FALSE)</f>
        <v>3</v>
      </c>
      <c r="R8280">
        <v>33614</v>
      </c>
      <c r="S8280" t="s">
        <v>12</v>
      </c>
      <c r="T8280" s="10">
        <f>VLOOKUP(S8280,region,2,FALSE)</f>
        <v>1</v>
      </c>
      <c r="U8280" t="s">
        <v>4823</v>
      </c>
      <c r="V8280" t="s">
        <v>22</v>
      </c>
      <c r="W8280">
        <f>VLOOKUP(U8280,product,2,FALSE)</f>
        <v>735</v>
      </c>
      <c r="X8280">
        <f>VLOOKUP(V8280,category,2,FALSE)</f>
        <v>2</v>
      </c>
      <c r="Y8280" t="s">
        <v>3227</v>
      </c>
      <c r="Z8280">
        <f>VLOOKUP(Y8280,subcategory,2,FALSE)</f>
        <v>5</v>
      </c>
      <c r="AA8280" t="s">
        <v>2296</v>
      </c>
      <c r="AB8280">
        <v>432.45600000000002</v>
      </c>
      <c r="AC8280">
        <v>3</v>
      </c>
      <c r="AD8280">
        <v>0.2</v>
      </c>
      <c r="AE8280" s="4">
        <v>32.434200000000004</v>
      </c>
    </row>
    <row r="8281" spans="1:31" x14ac:dyDescent="0.3">
      <c r="A8281" s="2">
        <v>8280</v>
      </c>
      <c r="B8281" t="s">
        <v>10633</v>
      </c>
      <c r="C8281">
        <f>VLOOKUP(B8281,order,2,FALSE)</f>
        <v>4100</v>
      </c>
      <c r="D8281" s="3">
        <v>42847</v>
      </c>
      <c r="E8281" s="3">
        <v>42851</v>
      </c>
      <c r="F8281" t="s">
        <v>25</v>
      </c>
      <c r="G8281" s="10">
        <f>VLOOKUP(F8281,ship,2,FALSE)</f>
        <v>2</v>
      </c>
      <c r="H8281" t="s">
        <v>3487</v>
      </c>
      <c r="I8281">
        <f>VLOOKUP(H8281,customer,2,FALSE)</f>
        <v>233</v>
      </c>
      <c r="J8281" t="s">
        <v>926</v>
      </c>
      <c r="K8281" t="s">
        <v>9</v>
      </c>
      <c r="L8281">
        <f>VLOOKUP(K8281,segment1,2,FALSE)</f>
        <v>1</v>
      </c>
      <c r="M8281" t="s">
        <v>3255</v>
      </c>
      <c r="N8281" t="s">
        <v>248</v>
      </c>
      <c r="O8281">
        <f>VLOOKUP(N8281,city,2,FALSE)</f>
        <v>39</v>
      </c>
      <c r="P8281" t="s">
        <v>615</v>
      </c>
      <c r="Q8281">
        <f>VLOOKUP(P8281,state,2,FALSE)</f>
        <v>33</v>
      </c>
      <c r="R8281">
        <v>31907</v>
      </c>
      <c r="S8281" t="s">
        <v>12</v>
      </c>
      <c r="T8281" s="10">
        <f>VLOOKUP(S8281,region,2,FALSE)</f>
        <v>1</v>
      </c>
      <c r="U8281" t="s">
        <v>4992</v>
      </c>
      <c r="V8281" t="s">
        <v>22</v>
      </c>
      <c r="W8281">
        <v>4141</v>
      </c>
      <c r="X8281">
        <f>VLOOKUP(V8281,category,2,FALSE)</f>
        <v>2</v>
      </c>
      <c r="Y8281" t="s">
        <v>3227</v>
      </c>
      <c r="Z8281">
        <f>VLOOKUP(Y8281,subcategory,2,FALSE)</f>
        <v>5</v>
      </c>
      <c r="AA8281" t="s">
        <v>113</v>
      </c>
      <c r="AB8281">
        <v>675.06000000000006</v>
      </c>
      <c r="AC8281">
        <v>3</v>
      </c>
      <c r="AD8281">
        <v>0</v>
      </c>
      <c r="AE8281" s="4">
        <v>87.757800000000003</v>
      </c>
    </row>
    <row r="8282" spans="1:31" x14ac:dyDescent="0.3">
      <c r="A8282" s="2">
        <v>8281</v>
      </c>
      <c r="B8282" t="s">
        <v>10634</v>
      </c>
      <c r="C8282">
        <f>VLOOKUP(B8282,order,2,FALSE)</f>
        <v>4101</v>
      </c>
      <c r="D8282" s="3">
        <v>42864</v>
      </c>
      <c r="E8282" s="3">
        <v>42865</v>
      </c>
      <c r="F8282" t="s">
        <v>97</v>
      </c>
      <c r="G8282" s="10">
        <f>VLOOKUP(F8282,ship,2,FALSE)</f>
        <v>3</v>
      </c>
      <c r="H8282" t="s">
        <v>3459</v>
      </c>
      <c r="I8282">
        <f>VLOOKUP(H8282,customer,2,FALSE)</f>
        <v>205</v>
      </c>
      <c r="J8282" t="s">
        <v>845</v>
      </c>
      <c r="K8282" t="s">
        <v>18</v>
      </c>
      <c r="L8282">
        <f>VLOOKUP(K8282,segment1,2,FALSE)</f>
        <v>2</v>
      </c>
      <c r="M8282" t="s">
        <v>3255</v>
      </c>
      <c r="N8282" t="s">
        <v>729</v>
      </c>
      <c r="O8282">
        <f>VLOOKUP(N8282,city,2,FALSE)</f>
        <v>109</v>
      </c>
      <c r="P8282" t="s">
        <v>44</v>
      </c>
      <c r="Q8282">
        <f>VLOOKUP(P8282,state,2,FALSE)</f>
        <v>4</v>
      </c>
      <c r="R8282">
        <v>28540</v>
      </c>
      <c r="S8282" t="s">
        <v>12</v>
      </c>
      <c r="T8282" s="10">
        <f>VLOOKUP(S8282,region,2,FALSE)</f>
        <v>1</v>
      </c>
      <c r="U8282" t="s">
        <v>4223</v>
      </c>
      <c r="V8282" t="s">
        <v>22</v>
      </c>
      <c r="W8282">
        <f>VLOOKUP(U8282,product,2,FALSE)</f>
        <v>114</v>
      </c>
      <c r="X8282">
        <f>VLOOKUP(V8282,category,2,FALSE)</f>
        <v>2</v>
      </c>
      <c r="Y8282" t="s">
        <v>103</v>
      </c>
      <c r="Z8282">
        <f>VLOOKUP(Y8282,subcategory,2,FALSE)</f>
        <v>13</v>
      </c>
      <c r="AA8282" t="s">
        <v>2261</v>
      </c>
      <c r="AB8282">
        <v>65.231999999999999</v>
      </c>
      <c r="AC8282">
        <v>3</v>
      </c>
      <c r="AD8282">
        <v>0.2</v>
      </c>
      <c r="AE8282" s="4">
        <v>22.015799999999999</v>
      </c>
    </row>
    <row r="8283" spans="1:31" x14ac:dyDescent="0.3">
      <c r="A8283" s="2">
        <v>8282</v>
      </c>
      <c r="B8283" t="s">
        <v>10634</v>
      </c>
      <c r="C8283">
        <f>VLOOKUP(B8283,order,2,FALSE)</f>
        <v>4101</v>
      </c>
      <c r="D8283" s="3">
        <v>42864</v>
      </c>
      <c r="E8283" s="3">
        <v>42865</v>
      </c>
      <c r="F8283" t="s">
        <v>97</v>
      </c>
      <c r="G8283" s="10">
        <f>VLOOKUP(F8283,ship,2,FALSE)</f>
        <v>3</v>
      </c>
      <c r="H8283" t="s">
        <v>3459</v>
      </c>
      <c r="I8283">
        <f>VLOOKUP(H8283,customer,2,FALSE)</f>
        <v>205</v>
      </c>
      <c r="J8283" t="s">
        <v>845</v>
      </c>
      <c r="K8283" t="s">
        <v>18</v>
      </c>
      <c r="L8283">
        <f>VLOOKUP(K8283,segment1,2,FALSE)</f>
        <v>2</v>
      </c>
      <c r="M8283" t="s">
        <v>3255</v>
      </c>
      <c r="N8283" t="s">
        <v>729</v>
      </c>
      <c r="O8283">
        <f>VLOOKUP(N8283,city,2,FALSE)</f>
        <v>109</v>
      </c>
      <c r="P8283" t="s">
        <v>44</v>
      </c>
      <c r="Q8283">
        <f>VLOOKUP(P8283,state,2,FALSE)</f>
        <v>4</v>
      </c>
      <c r="R8283">
        <v>28540</v>
      </c>
      <c r="S8283" t="s">
        <v>12</v>
      </c>
      <c r="T8283" s="10">
        <f>VLOOKUP(S8283,region,2,FALSE)</f>
        <v>1</v>
      </c>
      <c r="U8283" t="s">
        <v>4952</v>
      </c>
      <c r="V8283" t="s">
        <v>13</v>
      </c>
      <c r="W8283">
        <v>4142</v>
      </c>
      <c r="X8283">
        <f>VLOOKUP(V8283,category,2,FALSE)</f>
        <v>1</v>
      </c>
      <c r="Y8283" t="s">
        <v>3226</v>
      </c>
      <c r="Z8283">
        <f>VLOOKUP(Y8283,subcategory,2,FALSE)</f>
        <v>2</v>
      </c>
      <c r="AA8283" t="s">
        <v>1506</v>
      </c>
      <c r="AB8283">
        <v>207</v>
      </c>
      <c r="AC8283">
        <v>3</v>
      </c>
      <c r="AD8283">
        <v>0.2</v>
      </c>
      <c r="AE8283" s="4">
        <v>25.874999999999972</v>
      </c>
    </row>
    <row r="8284" spans="1:31" x14ac:dyDescent="0.3">
      <c r="A8284" s="2">
        <v>8283</v>
      </c>
      <c r="B8284" t="s">
        <v>7756</v>
      </c>
      <c r="C8284">
        <f>VLOOKUP(B8284,order,2,FALSE)</f>
        <v>4102</v>
      </c>
      <c r="D8284" s="3">
        <v>42359</v>
      </c>
      <c r="E8284" s="3">
        <v>42364</v>
      </c>
      <c r="F8284" t="s">
        <v>7</v>
      </c>
      <c r="G8284" s="10">
        <f>VLOOKUP(F8284,ship,2,FALSE)</f>
        <v>1</v>
      </c>
      <c r="H8284" t="s">
        <v>3704</v>
      </c>
      <c r="I8284">
        <f>VLOOKUP(H8284,customer,2,FALSE)</f>
        <v>450</v>
      </c>
      <c r="J8284" t="s">
        <v>1663</v>
      </c>
      <c r="K8284" t="s">
        <v>52</v>
      </c>
      <c r="L8284">
        <f>VLOOKUP(K8284,segment1,2,FALSE)</f>
        <v>3</v>
      </c>
      <c r="M8284" t="s">
        <v>3255</v>
      </c>
      <c r="N8284" t="s">
        <v>3122</v>
      </c>
      <c r="O8284">
        <f>VLOOKUP(N8284,city,2,FALSE)</f>
        <v>491</v>
      </c>
      <c r="P8284" t="s">
        <v>110</v>
      </c>
      <c r="Q8284">
        <f>VLOOKUP(P8284,state,2,FALSE)</f>
        <v>11</v>
      </c>
      <c r="R8284">
        <v>60174</v>
      </c>
      <c r="S8284" t="s">
        <v>55</v>
      </c>
      <c r="T8284" s="10">
        <f>VLOOKUP(S8284,region,2,FALSE)</f>
        <v>3</v>
      </c>
      <c r="U8284" t="s">
        <v>4933</v>
      </c>
      <c r="V8284" t="s">
        <v>35</v>
      </c>
      <c r="W8284">
        <f>VLOOKUP(U8284,product,2,FALSE)</f>
        <v>847</v>
      </c>
      <c r="X8284">
        <f>VLOOKUP(V8284,category,2,FALSE)</f>
        <v>3</v>
      </c>
      <c r="Y8284" t="s">
        <v>3235</v>
      </c>
      <c r="Z8284">
        <f>VLOOKUP(Y8284,subcategory,2,FALSE)</f>
        <v>16</v>
      </c>
      <c r="AA8284" t="s">
        <v>3224</v>
      </c>
      <c r="AB8284">
        <v>600.53</v>
      </c>
      <c r="AC8284">
        <v>2</v>
      </c>
      <c r="AD8284">
        <v>0.3</v>
      </c>
      <c r="AE8284" s="4">
        <v>137.26399999999995</v>
      </c>
    </row>
    <row r="8285" spans="1:31" x14ac:dyDescent="0.3">
      <c r="A8285" s="2">
        <v>8284</v>
      </c>
      <c r="B8285" t="s">
        <v>7756</v>
      </c>
      <c r="C8285">
        <f>VLOOKUP(B8285,order,2,FALSE)</f>
        <v>4102</v>
      </c>
      <c r="D8285" s="3">
        <v>42359</v>
      </c>
      <c r="E8285" s="3">
        <v>42364</v>
      </c>
      <c r="F8285" t="s">
        <v>7</v>
      </c>
      <c r="G8285" s="10">
        <f>VLOOKUP(F8285,ship,2,FALSE)</f>
        <v>1</v>
      </c>
      <c r="H8285" t="s">
        <v>3704</v>
      </c>
      <c r="I8285">
        <f>VLOOKUP(H8285,customer,2,FALSE)</f>
        <v>450</v>
      </c>
      <c r="J8285" t="s">
        <v>1663</v>
      </c>
      <c r="K8285" t="s">
        <v>52</v>
      </c>
      <c r="L8285">
        <f>VLOOKUP(K8285,segment1,2,FALSE)</f>
        <v>3</v>
      </c>
      <c r="M8285" t="s">
        <v>3255</v>
      </c>
      <c r="N8285" t="s">
        <v>3122</v>
      </c>
      <c r="O8285">
        <f>VLOOKUP(N8285,city,2,FALSE)</f>
        <v>491</v>
      </c>
      <c r="P8285" t="s">
        <v>110</v>
      </c>
      <c r="Q8285">
        <f>VLOOKUP(P8285,state,2,FALSE)</f>
        <v>11</v>
      </c>
      <c r="R8285">
        <v>60174</v>
      </c>
      <c r="S8285" t="s">
        <v>55</v>
      </c>
      <c r="T8285" s="10">
        <f>VLOOKUP(S8285,region,2,FALSE)</f>
        <v>3</v>
      </c>
      <c r="U8285" t="s">
        <v>4816</v>
      </c>
      <c r="V8285" t="s">
        <v>22</v>
      </c>
      <c r="W8285">
        <v>4143</v>
      </c>
      <c r="X8285">
        <f>VLOOKUP(V8285,category,2,FALSE)</f>
        <v>2</v>
      </c>
      <c r="Y8285" t="s">
        <v>3229</v>
      </c>
      <c r="Z8285">
        <f>VLOOKUP(Y8285,subcategory,2,FALSE)</f>
        <v>7</v>
      </c>
      <c r="AA8285" t="s">
        <v>2795</v>
      </c>
      <c r="AB8285">
        <v>59.903999999999996</v>
      </c>
      <c r="AC8285">
        <v>2</v>
      </c>
      <c r="AD8285">
        <v>0.2</v>
      </c>
      <c r="AE8285" s="4">
        <v>14.227200000000003</v>
      </c>
    </row>
    <row r="8286" spans="1:31" x14ac:dyDescent="0.3">
      <c r="A8286" s="2">
        <v>8285</v>
      </c>
      <c r="B8286" t="s">
        <v>7756</v>
      </c>
      <c r="C8286">
        <f>VLOOKUP(B8286,order,2,FALSE)</f>
        <v>4102</v>
      </c>
      <c r="D8286" s="3">
        <v>42359</v>
      </c>
      <c r="E8286" s="3">
        <v>42364</v>
      </c>
      <c r="F8286" t="s">
        <v>7</v>
      </c>
      <c r="G8286" s="10">
        <f>VLOOKUP(F8286,ship,2,FALSE)</f>
        <v>1</v>
      </c>
      <c r="H8286" t="s">
        <v>3704</v>
      </c>
      <c r="I8286">
        <f>VLOOKUP(H8286,customer,2,FALSE)</f>
        <v>450</v>
      </c>
      <c r="J8286" t="s">
        <v>1663</v>
      </c>
      <c r="K8286" t="s">
        <v>52</v>
      </c>
      <c r="L8286">
        <f>VLOOKUP(K8286,segment1,2,FALSE)</f>
        <v>3</v>
      </c>
      <c r="M8286" t="s">
        <v>3255</v>
      </c>
      <c r="N8286" t="s">
        <v>3122</v>
      </c>
      <c r="O8286">
        <f>VLOOKUP(N8286,city,2,FALSE)</f>
        <v>491</v>
      </c>
      <c r="P8286" t="s">
        <v>110</v>
      </c>
      <c r="Q8286">
        <f>VLOOKUP(P8286,state,2,FALSE)</f>
        <v>11</v>
      </c>
      <c r="R8286">
        <v>60174</v>
      </c>
      <c r="S8286" t="s">
        <v>55</v>
      </c>
      <c r="T8286" s="10">
        <f>VLOOKUP(S8286,region,2,FALSE)</f>
        <v>3</v>
      </c>
      <c r="U8286" t="s">
        <v>4857</v>
      </c>
      <c r="V8286" t="s">
        <v>35</v>
      </c>
      <c r="W8286">
        <f>VLOOKUP(U8286,product,2,FALSE)</f>
        <v>770</v>
      </c>
      <c r="X8286">
        <f>VLOOKUP(V8286,category,2,FALSE)</f>
        <v>3</v>
      </c>
      <c r="Y8286" t="s">
        <v>3232</v>
      </c>
      <c r="Z8286">
        <f>VLOOKUP(Y8286,subcategory,2,FALSE)</f>
        <v>12</v>
      </c>
      <c r="AA8286" t="s">
        <v>2774</v>
      </c>
      <c r="AB8286">
        <v>637.44000000000005</v>
      </c>
      <c r="AC8286">
        <v>8</v>
      </c>
      <c r="AD8286">
        <v>0.2</v>
      </c>
      <c r="AE8286" s="4">
        <v>135.45599999999996</v>
      </c>
    </row>
    <row r="8287" spans="1:31" x14ac:dyDescent="0.3">
      <c r="A8287" s="2">
        <v>8286</v>
      </c>
      <c r="B8287" t="s">
        <v>7756</v>
      </c>
      <c r="C8287">
        <f>VLOOKUP(B8287,order,2,FALSE)</f>
        <v>4102</v>
      </c>
      <c r="D8287" s="3">
        <v>42359</v>
      </c>
      <c r="E8287" s="3">
        <v>42364</v>
      </c>
      <c r="F8287" t="s">
        <v>7</v>
      </c>
      <c r="G8287" s="10">
        <f>VLOOKUP(F8287,ship,2,FALSE)</f>
        <v>1</v>
      </c>
      <c r="H8287" t="s">
        <v>3704</v>
      </c>
      <c r="I8287">
        <f>VLOOKUP(H8287,customer,2,FALSE)</f>
        <v>450</v>
      </c>
      <c r="J8287" t="s">
        <v>1663</v>
      </c>
      <c r="K8287" t="s">
        <v>52</v>
      </c>
      <c r="L8287">
        <f>VLOOKUP(K8287,segment1,2,FALSE)</f>
        <v>3</v>
      </c>
      <c r="M8287" t="s">
        <v>3255</v>
      </c>
      <c r="N8287" t="s">
        <v>3122</v>
      </c>
      <c r="O8287">
        <f>VLOOKUP(N8287,city,2,FALSE)</f>
        <v>491</v>
      </c>
      <c r="P8287" t="s">
        <v>110</v>
      </c>
      <c r="Q8287">
        <f>VLOOKUP(P8287,state,2,FALSE)</f>
        <v>11</v>
      </c>
      <c r="R8287">
        <v>60174</v>
      </c>
      <c r="S8287" t="s">
        <v>55</v>
      </c>
      <c r="T8287" s="10">
        <f>VLOOKUP(S8287,region,2,FALSE)</f>
        <v>3</v>
      </c>
      <c r="U8287" t="s">
        <v>4583</v>
      </c>
      <c r="V8287" t="s">
        <v>13</v>
      </c>
      <c r="W8287">
        <v>4144</v>
      </c>
      <c r="X8287">
        <f>VLOOKUP(V8287,category,2,FALSE)</f>
        <v>1</v>
      </c>
      <c r="Y8287" t="s">
        <v>3228</v>
      </c>
      <c r="Z8287">
        <f>VLOOKUP(Y8287,subcategory,2,FALSE)</f>
        <v>6</v>
      </c>
      <c r="AA8287" t="s">
        <v>2825</v>
      </c>
      <c r="AB8287">
        <v>51.756000000000007</v>
      </c>
      <c r="AC8287">
        <v>3</v>
      </c>
      <c r="AD8287">
        <v>0.6</v>
      </c>
      <c r="AE8287" s="4">
        <v>-33.641399999999997</v>
      </c>
    </row>
    <row r="8288" spans="1:31" x14ac:dyDescent="0.3">
      <c r="A8288" s="2">
        <v>8287</v>
      </c>
      <c r="B8288" t="s">
        <v>6713</v>
      </c>
      <c r="C8288">
        <f>VLOOKUP(B8288,order,2,FALSE)</f>
        <v>4103</v>
      </c>
      <c r="D8288" s="3">
        <v>41863</v>
      </c>
      <c r="E8288" s="3">
        <v>41867</v>
      </c>
      <c r="F8288" t="s">
        <v>25</v>
      </c>
      <c r="G8288" s="10">
        <f>VLOOKUP(F8288,ship,2,FALSE)</f>
        <v>2</v>
      </c>
      <c r="H8288" t="s">
        <v>3978</v>
      </c>
      <c r="I8288">
        <f>VLOOKUP(H8288,customer,2,FALSE)</f>
        <v>724</v>
      </c>
      <c r="J8288" t="s">
        <v>2740</v>
      </c>
      <c r="K8288" t="s">
        <v>52</v>
      </c>
      <c r="L8288">
        <f>VLOOKUP(K8288,segment1,2,FALSE)</f>
        <v>3</v>
      </c>
      <c r="M8288" t="s">
        <v>3255</v>
      </c>
      <c r="N8288" t="s">
        <v>685</v>
      </c>
      <c r="O8288">
        <f>VLOOKUP(N8288,city,2,FALSE)</f>
        <v>101</v>
      </c>
      <c r="P8288" t="s">
        <v>28</v>
      </c>
      <c r="Q8288">
        <f>VLOOKUP(P8288,state,2,FALSE)</f>
        <v>3</v>
      </c>
      <c r="R8288">
        <v>33180</v>
      </c>
      <c r="S8288" t="s">
        <v>12</v>
      </c>
      <c r="T8288" s="10">
        <f>VLOOKUP(S8288,region,2,FALSE)</f>
        <v>1</v>
      </c>
      <c r="U8288" t="s">
        <v>5855</v>
      </c>
      <c r="V8288" t="s">
        <v>22</v>
      </c>
      <c r="W8288">
        <f>VLOOKUP(U8288,product,2,FALSE)</f>
        <v>1799</v>
      </c>
      <c r="X8288">
        <f>VLOOKUP(V8288,category,2,FALSE)</f>
        <v>2</v>
      </c>
      <c r="Y8288" t="s">
        <v>45</v>
      </c>
      <c r="Z8288">
        <f>VLOOKUP(Y8288,subcategory,2,FALSE)</f>
        <v>11</v>
      </c>
      <c r="AA8288" t="s">
        <v>1838</v>
      </c>
      <c r="AB8288">
        <v>31.104000000000006</v>
      </c>
      <c r="AC8288">
        <v>6</v>
      </c>
      <c r="AD8288">
        <v>0.2</v>
      </c>
      <c r="AE8288" s="4">
        <v>10.8864</v>
      </c>
    </row>
    <row r="8289" spans="1:31" x14ac:dyDescent="0.3">
      <c r="A8289" s="2">
        <v>8288</v>
      </c>
      <c r="B8289" t="s">
        <v>6713</v>
      </c>
      <c r="C8289">
        <f>VLOOKUP(B8289,order,2,FALSE)</f>
        <v>4103</v>
      </c>
      <c r="D8289" s="3">
        <v>41863</v>
      </c>
      <c r="E8289" s="3">
        <v>41867</v>
      </c>
      <c r="F8289" t="s">
        <v>25</v>
      </c>
      <c r="G8289" s="10">
        <f>VLOOKUP(F8289,ship,2,FALSE)</f>
        <v>2</v>
      </c>
      <c r="H8289" t="s">
        <v>3978</v>
      </c>
      <c r="I8289">
        <f>VLOOKUP(H8289,customer,2,FALSE)</f>
        <v>724</v>
      </c>
      <c r="J8289" t="s">
        <v>2740</v>
      </c>
      <c r="K8289" t="s">
        <v>52</v>
      </c>
      <c r="L8289">
        <f>VLOOKUP(K8289,segment1,2,FALSE)</f>
        <v>3</v>
      </c>
      <c r="M8289" t="s">
        <v>3255</v>
      </c>
      <c r="N8289" t="s">
        <v>685</v>
      </c>
      <c r="O8289">
        <f>VLOOKUP(N8289,city,2,FALSE)</f>
        <v>101</v>
      </c>
      <c r="P8289" t="s">
        <v>28</v>
      </c>
      <c r="Q8289">
        <f>VLOOKUP(P8289,state,2,FALSE)</f>
        <v>3</v>
      </c>
      <c r="R8289">
        <v>33180</v>
      </c>
      <c r="S8289" t="s">
        <v>12</v>
      </c>
      <c r="T8289" s="10">
        <f>VLOOKUP(S8289,region,2,FALSE)</f>
        <v>1</v>
      </c>
      <c r="U8289" t="s">
        <v>4471</v>
      </c>
      <c r="V8289" t="s">
        <v>22</v>
      </c>
      <c r="W8289">
        <v>4145</v>
      </c>
      <c r="X8289">
        <f>VLOOKUP(V8289,category,2,FALSE)</f>
        <v>2</v>
      </c>
      <c r="Y8289" t="s">
        <v>3229</v>
      </c>
      <c r="Z8289">
        <f>VLOOKUP(Y8289,subcategory,2,FALSE)</f>
        <v>7</v>
      </c>
      <c r="AA8289" t="s">
        <v>1549</v>
      </c>
      <c r="AB8289">
        <v>47.96</v>
      </c>
      <c r="AC8289">
        <v>5</v>
      </c>
      <c r="AD8289">
        <v>0.2</v>
      </c>
      <c r="AE8289" s="4">
        <v>4.196499999999995</v>
      </c>
    </row>
    <row r="8290" spans="1:31" x14ac:dyDescent="0.3">
      <c r="A8290" s="2">
        <v>8289</v>
      </c>
      <c r="B8290" t="s">
        <v>6713</v>
      </c>
      <c r="C8290">
        <f>VLOOKUP(B8290,order,2,FALSE)</f>
        <v>4103</v>
      </c>
      <c r="D8290" s="3">
        <v>41863</v>
      </c>
      <c r="E8290" s="3">
        <v>41867</v>
      </c>
      <c r="F8290" t="s">
        <v>25</v>
      </c>
      <c r="G8290" s="10">
        <f>VLOOKUP(F8290,ship,2,FALSE)</f>
        <v>2</v>
      </c>
      <c r="H8290" t="s">
        <v>3978</v>
      </c>
      <c r="I8290">
        <f>VLOOKUP(H8290,customer,2,FALSE)</f>
        <v>724</v>
      </c>
      <c r="J8290" t="s">
        <v>2740</v>
      </c>
      <c r="K8290" t="s">
        <v>52</v>
      </c>
      <c r="L8290">
        <f>VLOOKUP(K8290,segment1,2,FALSE)</f>
        <v>3</v>
      </c>
      <c r="M8290" t="s">
        <v>3255</v>
      </c>
      <c r="N8290" t="s">
        <v>685</v>
      </c>
      <c r="O8290">
        <f>VLOOKUP(N8290,city,2,FALSE)</f>
        <v>101</v>
      </c>
      <c r="P8290" t="s">
        <v>28</v>
      </c>
      <c r="Q8290">
        <f>VLOOKUP(P8290,state,2,FALSE)</f>
        <v>3</v>
      </c>
      <c r="R8290">
        <v>33180</v>
      </c>
      <c r="S8290" t="s">
        <v>12</v>
      </c>
      <c r="T8290" s="10">
        <f>VLOOKUP(S8290,region,2,FALSE)</f>
        <v>1</v>
      </c>
      <c r="U8290" t="s">
        <v>4811</v>
      </c>
      <c r="V8290" t="s">
        <v>35</v>
      </c>
      <c r="W8290">
        <f>VLOOKUP(U8290,product,2,FALSE)</f>
        <v>722</v>
      </c>
      <c r="X8290">
        <f>VLOOKUP(V8290,category,2,FALSE)</f>
        <v>3</v>
      </c>
      <c r="Y8290" t="s">
        <v>3232</v>
      </c>
      <c r="Z8290">
        <f>VLOOKUP(Y8290,subcategory,2,FALSE)</f>
        <v>12</v>
      </c>
      <c r="AA8290" t="s">
        <v>3010</v>
      </c>
      <c r="AB8290">
        <v>158.928</v>
      </c>
      <c r="AC8290">
        <v>7</v>
      </c>
      <c r="AD8290">
        <v>0.2</v>
      </c>
      <c r="AE8290" s="4">
        <v>41.718599999999995</v>
      </c>
    </row>
    <row r="8291" spans="1:31" x14ac:dyDescent="0.3">
      <c r="A8291" s="2">
        <v>8290</v>
      </c>
      <c r="B8291" t="s">
        <v>6713</v>
      </c>
      <c r="C8291">
        <f>VLOOKUP(B8291,order,2,FALSE)</f>
        <v>4103</v>
      </c>
      <c r="D8291" s="3">
        <v>41863</v>
      </c>
      <c r="E8291" s="3">
        <v>41867</v>
      </c>
      <c r="F8291" t="s">
        <v>25</v>
      </c>
      <c r="G8291" s="10">
        <f>VLOOKUP(F8291,ship,2,FALSE)</f>
        <v>2</v>
      </c>
      <c r="H8291" t="s">
        <v>3978</v>
      </c>
      <c r="I8291">
        <f>VLOOKUP(H8291,customer,2,FALSE)</f>
        <v>724</v>
      </c>
      <c r="J8291" t="s">
        <v>2740</v>
      </c>
      <c r="K8291" t="s">
        <v>52</v>
      </c>
      <c r="L8291">
        <f>VLOOKUP(K8291,segment1,2,FALSE)</f>
        <v>3</v>
      </c>
      <c r="M8291" t="s">
        <v>3255</v>
      </c>
      <c r="N8291" t="s">
        <v>685</v>
      </c>
      <c r="O8291">
        <f>VLOOKUP(N8291,city,2,FALSE)</f>
        <v>101</v>
      </c>
      <c r="P8291" t="s">
        <v>28</v>
      </c>
      <c r="Q8291">
        <f>VLOOKUP(P8291,state,2,FALSE)</f>
        <v>3</v>
      </c>
      <c r="R8291">
        <v>33180</v>
      </c>
      <c r="S8291" t="s">
        <v>12</v>
      </c>
      <c r="T8291" s="10">
        <f>VLOOKUP(S8291,region,2,FALSE)</f>
        <v>1</v>
      </c>
      <c r="U8291" t="s">
        <v>5396</v>
      </c>
      <c r="V8291" t="s">
        <v>22</v>
      </c>
      <c r="W8291">
        <v>4146</v>
      </c>
      <c r="X8291">
        <f>VLOOKUP(V8291,category,2,FALSE)</f>
        <v>2</v>
      </c>
      <c r="Y8291" t="s">
        <v>38</v>
      </c>
      <c r="Z8291">
        <f>VLOOKUP(Y8291,subcategory,2,FALSE)</f>
        <v>10</v>
      </c>
      <c r="AA8291" t="s">
        <v>2487</v>
      </c>
      <c r="AB8291">
        <v>211.24799999999999</v>
      </c>
      <c r="AC8291">
        <v>6</v>
      </c>
      <c r="AD8291">
        <v>0.2</v>
      </c>
      <c r="AE8291" s="4">
        <v>15.843599999999995</v>
      </c>
    </row>
    <row r="8292" spans="1:31" x14ac:dyDescent="0.3">
      <c r="A8292" s="2">
        <v>8291</v>
      </c>
      <c r="B8292" t="s">
        <v>6713</v>
      </c>
      <c r="C8292">
        <f>VLOOKUP(B8292,order,2,FALSE)</f>
        <v>4103</v>
      </c>
      <c r="D8292" s="3">
        <v>41863</v>
      </c>
      <c r="E8292" s="3">
        <v>41867</v>
      </c>
      <c r="F8292" t="s">
        <v>25</v>
      </c>
      <c r="G8292" s="10">
        <f>VLOOKUP(F8292,ship,2,FALSE)</f>
        <v>2</v>
      </c>
      <c r="H8292" t="s">
        <v>3978</v>
      </c>
      <c r="I8292">
        <f>VLOOKUP(H8292,customer,2,FALSE)</f>
        <v>724</v>
      </c>
      <c r="J8292" t="s">
        <v>2740</v>
      </c>
      <c r="K8292" t="s">
        <v>52</v>
      </c>
      <c r="L8292">
        <f>VLOOKUP(K8292,segment1,2,FALSE)</f>
        <v>3</v>
      </c>
      <c r="M8292" t="s">
        <v>3255</v>
      </c>
      <c r="N8292" t="s">
        <v>685</v>
      </c>
      <c r="O8292">
        <f>VLOOKUP(N8292,city,2,FALSE)</f>
        <v>101</v>
      </c>
      <c r="P8292" t="s">
        <v>28</v>
      </c>
      <c r="Q8292">
        <f>VLOOKUP(P8292,state,2,FALSE)</f>
        <v>3</v>
      </c>
      <c r="R8292">
        <v>33180</v>
      </c>
      <c r="S8292" t="s">
        <v>12</v>
      </c>
      <c r="T8292" s="10">
        <f>VLOOKUP(S8292,region,2,FALSE)</f>
        <v>1</v>
      </c>
      <c r="U8292" t="s">
        <v>5630</v>
      </c>
      <c r="V8292" t="s">
        <v>22</v>
      </c>
      <c r="W8292">
        <f>VLOOKUP(U8292,product,2,FALSE)</f>
        <v>1568</v>
      </c>
      <c r="X8292">
        <f>VLOOKUP(V8292,category,2,FALSE)</f>
        <v>2</v>
      </c>
      <c r="Y8292" t="s">
        <v>3233</v>
      </c>
      <c r="Z8292">
        <f>VLOOKUP(Y8292,subcategory,2,FALSE)</f>
        <v>15</v>
      </c>
      <c r="AA8292" t="s">
        <v>2600</v>
      </c>
      <c r="AB8292">
        <v>5.5520000000000005</v>
      </c>
      <c r="AC8292">
        <v>2</v>
      </c>
      <c r="AD8292">
        <v>0.2</v>
      </c>
      <c r="AE8292" s="4">
        <v>-1.0410000000000006</v>
      </c>
    </row>
    <row r="8293" spans="1:31" x14ac:dyDescent="0.3">
      <c r="A8293" s="2">
        <v>8292</v>
      </c>
      <c r="B8293" t="s">
        <v>6713</v>
      </c>
      <c r="C8293">
        <f>VLOOKUP(B8293,order,2,FALSE)</f>
        <v>4103</v>
      </c>
      <c r="D8293" s="3">
        <v>41863</v>
      </c>
      <c r="E8293" s="3">
        <v>41867</v>
      </c>
      <c r="F8293" t="s">
        <v>25</v>
      </c>
      <c r="G8293" s="10">
        <f>VLOOKUP(F8293,ship,2,FALSE)</f>
        <v>2</v>
      </c>
      <c r="H8293" t="s">
        <v>3978</v>
      </c>
      <c r="I8293">
        <f>VLOOKUP(H8293,customer,2,FALSE)</f>
        <v>724</v>
      </c>
      <c r="J8293" t="s">
        <v>2740</v>
      </c>
      <c r="K8293" t="s">
        <v>52</v>
      </c>
      <c r="L8293">
        <f>VLOOKUP(K8293,segment1,2,FALSE)</f>
        <v>3</v>
      </c>
      <c r="M8293" t="s">
        <v>3255</v>
      </c>
      <c r="N8293" t="s">
        <v>685</v>
      </c>
      <c r="O8293">
        <f>VLOOKUP(N8293,city,2,FALSE)</f>
        <v>101</v>
      </c>
      <c r="P8293" t="s">
        <v>28</v>
      </c>
      <c r="Q8293">
        <f>VLOOKUP(P8293,state,2,FALSE)</f>
        <v>3</v>
      </c>
      <c r="R8293">
        <v>33180</v>
      </c>
      <c r="S8293" t="s">
        <v>12</v>
      </c>
      <c r="T8293" s="10">
        <f>VLOOKUP(S8293,region,2,FALSE)</f>
        <v>1</v>
      </c>
      <c r="U8293" t="s">
        <v>5218</v>
      </c>
      <c r="V8293" t="s">
        <v>22</v>
      </c>
      <c r="W8293">
        <v>4147</v>
      </c>
      <c r="X8293">
        <f>VLOOKUP(V8293,category,2,FALSE)</f>
        <v>2</v>
      </c>
      <c r="Y8293" t="s">
        <v>23</v>
      </c>
      <c r="Z8293">
        <f>VLOOKUP(Y8293,subcategory,2,FALSE)</f>
        <v>3</v>
      </c>
      <c r="AA8293" t="s">
        <v>322</v>
      </c>
      <c r="AB8293">
        <v>2.952</v>
      </c>
      <c r="AC8293">
        <v>1</v>
      </c>
      <c r="AD8293">
        <v>0.2</v>
      </c>
      <c r="AE8293" s="4">
        <v>0.99629999999999996</v>
      </c>
    </row>
    <row r="8294" spans="1:31" x14ac:dyDescent="0.3">
      <c r="A8294" s="2">
        <v>8293</v>
      </c>
      <c r="B8294" t="s">
        <v>7757</v>
      </c>
      <c r="C8294">
        <f>VLOOKUP(B8294,order,2,FALSE)</f>
        <v>4104</v>
      </c>
      <c r="D8294" s="3">
        <v>42349</v>
      </c>
      <c r="E8294" s="3">
        <v>42353</v>
      </c>
      <c r="F8294" t="s">
        <v>25</v>
      </c>
      <c r="G8294" s="10">
        <f>VLOOKUP(F8294,ship,2,FALSE)</f>
        <v>2</v>
      </c>
      <c r="H8294" t="s">
        <v>3317</v>
      </c>
      <c r="I8294">
        <f>VLOOKUP(H8294,customer,2,FALSE)</f>
        <v>63</v>
      </c>
      <c r="J8294" t="s">
        <v>280</v>
      </c>
      <c r="K8294" t="s">
        <v>9</v>
      </c>
      <c r="L8294">
        <f>VLOOKUP(K8294,segment1,2,FALSE)</f>
        <v>1</v>
      </c>
      <c r="M8294" t="s">
        <v>3255</v>
      </c>
      <c r="N8294" t="s">
        <v>143</v>
      </c>
      <c r="O8294">
        <f>VLOOKUP(N8294,city,2,FALSE)</f>
        <v>22</v>
      </c>
      <c r="P8294" t="s">
        <v>249</v>
      </c>
      <c r="Q8294">
        <f>VLOOKUP(P8294,state,2,FALSE)</f>
        <v>25</v>
      </c>
      <c r="R8294">
        <v>45373</v>
      </c>
      <c r="S8294" t="s">
        <v>79</v>
      </c>
      <c r="T8294" s="10">
        <f>VLOOKUP(S8294,region,2,FALSE)</f>
        <v>4</v>
      </c>
      <c r="U8294" t="s">
        <v>5495</v>
      </c>
      <c r="V8294" t="s">
        <v>22</v>
      </c>
      <c r="W8294">
        <f>VLOOKUP(U8294,product,2,FALSE)</f>
        <v>1427</v>
      </c>
      <c r="X8294">
        <f>VLOOKUP(V8294,category,2,FALSE)</f>
        <v>2</v>
      </c>
      <c r="Y8294" t="s">
        <v>3231</v>
      </c>
      <c r="Z8294">
        <f>VLOOKUP(Y8294,subcategory,2,FALSE)</f>
        <v>9</v>
      </c>
      <c r="AA8294" t="s">
        <v>898</v>
      </c>
      <c r="AB8294">
        <v>10.332000000000003</v>
      </c>
      <c r="AC8294">
        <v>3</v>
      </c>
      <c r="AD8294">
        <v>0.7</v>
      </c>
      <c r="AE8294" s="4">
        <v>-7.5767999999999986</v>
      </c>
    </row>
    <row r="8295" spans="1:31" x14ac:dyDescent="0.3">
      <c r="A8295" s="2">
        <v>8294</v>
      </c>
      <c r="B8295" t="s">
        <v>10635</v>
      </c>
      <c r="C8295">
        <f>VLOOKUP(B8295,order,2,FALSE)</f>
        <v>4105</v>
      </c>
      <c r="D8295" s="3">
        <v>43042</v>
      </c>
      <c r="E8295" s="3">
        <v>43046</v>
      </c>
      <c r="F8295" t="s">
        <v>25</v>
      </c>
      <c r="G8295" s="10">
        <f>VLOOKUP(F8295,ship,2,FALSE)</f>
        <v>2</v>
      </c>
      <c r="H8295" t="s">
        <v>3960</v>
      </c>
      <c r="I8295">
        <f>VLOOKUP(H8295,customer,2,FALSE)</f>
        <v>706</v>
      </c>
      <c r="J8295" t="s">
        <v>2657</v>
      </c>
      <c r="K8295" t="s">
        <v>18</v>
      </c>
      <c r="L8295">
        <f>VLOOKUP(K8295,segment1,2,FALSE)</f>
        <v>2</v>
      </c>
      <c r="M8295" t="s">
        <v>3255</v>
      </c>
      <c r="N8295" t="s">
        <v>48</v>
      </c>
      <c r="O8295">
        <f>VLOOKUP(N8295,city,2,FALSE)</f>
        <v>5</v>
      </c>
      <c r="P8295" t="s">
        <v>49</v>
      </c>
      <c r="Q8295">
        <f>VLOOKUP(P8295,state,2,FALSE)</f>
        <v>5</v>
      </c>
      <c r="R8295">
        <v>98103</v>
      </c>
      <c r="S8295" t="s">
        <v>21</v>
      </c>
      <c r="T8295" s="10">
        <f>VLOOKUP(S8295,region,2,FALSE)</f>
        <v>2</v>
      </c>
      <c r="U8295" t="s">
        <v>5288</v>
      </c>
      <c r="V8295" t="s">
        <v>22</v>
      </c>
      <c r="W8295">
        <v>4148</v>
      </c>
      <c r="X8295">
        <f>VLOOKUP(V8295,category,2,FALSE)</f>
        <v>2</v>
      </c>
      <c r="Y8295" t="s">
        <v>3231</v>
      </c>
      <c r="Z8295">
        <f>VLOOKUP(Y8295,subcategory,2,FALSE)</f>
        <v>9</v>
      </c>
      <c r="AA8295" t="s">
        <v>1454</v>
      </c>
      <c r="AB8295">
        <v>18.368000000000002</v>
      </c>
      <c r="AC8295">
        <v>4</v>
      </c>
      <c r="AD8295">
        <v>0.2</v>
      </c>
      <c r="AE8295" s="4">
        <v>5.9695999999999998</v>
      </c>
    </row>
    <row r="8296" spans="1:31" x14ac:dyDescent="0.3">
      <c r="A8296" s="2">
        <v>8295</v>
      </c>
      <c r="B8296" t="s">
        <v>10636</v>
      </c>
      <c r="C8296">
        <f>VLOOKUP(B8296,order,2,FALSE)</f>
        <v>4106</v>
      </c>
      <c r="D8296" s="3">
        <v>42807</v>
      </c>
      <c r="E8296" s="3">
        <v>42811</v>
      </c>
      <c r="F8296" t="s">
        <v>25</v>
      </c>
      <c r="G8296" s="10">
        <f>VLOOKUP(F8296,ship,2,FALSE)</f>
        <v>2</v>
      </c>
      <c r="H8296" t="s">
        <v>3618</v>
      </c>
      <c r="I8296">
        <f>VLOOKUP(H8296,customer,2,FALSE)</f>
        <v>364</v>
      </c>
      <c r="J8296" t="s">
        <v>1355</v>
      </c>
      <c r="K8296" t="s">
        <v>9</v>
      </c>
      <c r="L8296">
        <f>VLOOKUP(K8296,segment1,2,FALSE)</f>
        <v>1</v>
      </c>
      <c r="M8296" t="s">
        <v>3255</v>
      </c>
      <c r="N8296" t="s">
        <v>138</v>
      </c>
      <c r="O8296">
        <f>VLOOKUP(N8296,city,2,FALSE)</f>
        <v>21</v>
      </c>
      <c r="P8296" t="s">
        <v>139</v>
      </c>
      <c r="Q8296">
        <f>VLOOKUP(P8296,state,2,FALSE)</f>
        <v>16</v>
      </c>
      <c r="R8296">
        <v>10011</v>
      </c>
      <c r="S8296" t="s">
        <v>79</v>
      </c>
      <c r="T8296" s="10">
        <f>VLOOKUP(S8296,region,2,FALSE)</f>
        <v>4</v>
      </c>
      <c r="U8296" t="s">
        <v>5264</v>
      </c>
      <c r="V8296" t="s">
        <v>35</v>
      </c>
      <c r="W8296">
        <f>VLOOKUP(U8296,product,2,FALSE)</f>
        <v>1188</v>
      </c>
      <c r="X8296">
        <f>VLOOKUP(V8296,category,2,FALSE)</f>
        <v>3</v>
      </c>
      <c r="Y8296" t="s">
        <v>3230</v>
      </c>
      <c r="Z8296">
        <f>VLOOKUP(Y8296,subcategory,2,FALSE)</f>
        <v>8</v>
      </c>
      <c r="AA8296" t="s">
        <v>424</v>
      </c>
      <c r="AB8296">
        <v>299.89999999999998</v>
      </c>
      <c r="AC8296">
        <v>2</v>
      </c>
      <c r="AD8296">
        <v>0</v>
      </c>
      <c r="AE8296" s="4">
        <v>74.974999999999994</v>
      </c>
    </row>
    <row r="8297" spans="1:31" x14ac:dyDescent="0.3">
      <c r="A8297" s="2">
        <v>8296</v>
      </c>
      <c r="B8297" t="s">
        <v>9000</v>
      </c>
      <c r="C8297">
        <f>VLOOKUP(B8297,order,2,FALSE)</f>
        <v>4107</v>
      </c>
      <c r="D8297" s="3">
        <v>42520</v>
      </c>
      <c r="E8297" s="3">
        <v>42524</v>
      </c>
      <c r="F8297" t="s">
        <v>25</v>
      </c>
      <c r="G8297" s="10">
        <f>VLOOKUP(F8297,ship,2,FALSE)</f>
        <v>2</v>
      </c>
      <c r="H8297" t="s">
        <v>3749</v>
      </c>
      <c r="I8297">
        <f>VLOOKUP(H8297,customer,2,FALSE)</f>
        <v>495</v>
      </c>
      <c r="J8297" t="s">
        <v>1812</v>
      </c>
      <c r="K8297" t="s">
        <v>18</v>
      </c>
      <c r="L8297">
        <f>VLOOKUP(K8297,segment1,2,FALSE)</f>
        <v>2</v>
      </c>
      <c r="M8297" t="s">
        <v>3255</v>
      </c>
      <c r="N8297" t="s">
        <v>548</v>
      </c>
      <c r="O8297">
        <f>VLOOKUP(N8297,city,2,FALSE)</f>
        <v>82</v>
      </c>
      <c r="P8297" t="s">
        <v>165</v>
      </c>
      <c r="Q8297">
        <f>VLOOKUP(P8297,state,2,FALSE)</f>
        <v>18</v>
      </c>
      <c r="R8297">
        <v>22204</v>
      </c>
      <c r="S8297" t="s">
        <v>12</v>
      </c>
      <c r="T8297" s="10">
        <f>VLOOKUP(S8297,region,2,FALSE)</f>
        <v>1</v>
      </c>
      <c r="U8297" t="s">
        <v>4221</v>
      </c>
      <c r="V8297" t="s">
        <v>22</v>
      </c>
      <c r="W8297">
        <v>4149</v>
      </c>
      <c r="X8297">
        <f>VLOOKUP(V8297,category,2,FALSE)</f>
        <v>2</v>
      </c>
      <c r="Y8297" t="s">
        <v>103</v>
      </c>
      <c r="Z8297">
        <f>VLOOKUP(Y8297,subcategory,2,FALSE)</f>
        <v>13</v>
      </c>
      <c r="AA8297" t="s">
        <v>1589</v>
      </c>
      <c r="AB8297">
        <v>26.55</v>
      </c>
      <c r="AC8297">
        <v>9</v>
      </c>
      <c r="AD8297">
        <v>0</v>
      </c>
      <c r="AE8297" s="4">
        <v>12.744</v>
      </c>
    </row>
    <row r="8298" spans="1:31" x14ac:dyDescent="0.3">
      <c r="A8298" s="2">
        <v>8297</v>
      </c>
      <c r="B8298" t="s">
        <v>9000</v>
      </c>
      <c r="C8298">
        <f>VLOOKUP(B8298,order,2,FALSE)</f>
        <v>4107</v>
      </c>
      <c r="D8298" s="3">
        <v>42520</v>
      </c>
      <c r="E8298" s="3">
        <v>42524</v>
      </c>
      <c r="F8298" t="s">
        <v>25</v>
      </c>
      <c r="G8298" s="10">
        <f>VLOOKUP(F8298,ship,2,FALSE)</f>
        <v>2</v>
      </c>
      <c r="H8298" t="s">
        <v>3749</v>
      </c>
      <c r="I8298">
        <f>VLOOKUP(H8298,customer,2,FALSE)</f>
        <v>495</v>
      </c>
      <c r="J8298" t="s">
        <v>1812</v>
      </c>
      <c r="K8298" t="s">
        <v>18</v>
      </c>
      <c r="L8298">
        <f>VLOOKUP(K8298,segment1,2,FALSE)</f>
        <v>2</v>
      </c>
      <c r="M8298" t="s">
        <v>3255</v>
      </c>
      <c r="N8298" t="s">
        <v>548</v>
      </c>
      <c r="O8298">
        <f>VLOOKUP(N8298,city,2,FALSE)</f>
        <v>82</v>
      </c>
      <c r="P8298" t="s">
        <v>165</v>
      </c>
      <c r="Q8298">
        <f>VLOOKUP(P8298,state,2,FALSE)</f>
        <v>18</v>
      </c>
      <c r="R8298">
        <v>22204</v>
      </c>
      <c r="S8298" t="s">
        <v>12</v>
      </c>
      <c r="T8298" s="10">
        <f>VLOOKUP(S8298,region,2,FALSE)</f>
        <v>1</v>
      </c>
      <c r="U8298" t="s">
        <v>4309</v>
      </c>
      <c r="V8298" t="s">
        <v>35</v>
      </c>
      <c r="W8298">
        <f>VLOOKUP(U8298,product,2,FALSE)</f>
        <v>202</v>
      </c>
      <c r="X8298">
        <f>VLOOKUP(V8298,category,2,FALSE)</f>
        <v>3</v>
      </c>
      <c r="Y8298" t="s">
        <v>3232</v>
      </c>
      <c r="Z8298">
        <f>VLOOKUP(Y8298,subcategory,2,FALSE)</f>
        <v>12</v>
      </c>
      <c r="AA8298" t="s">
        <v>2738</v>
      </c>
      <c r="AB8298">
        <v>111.98</v>
      </c>
      <c r="AC8298">
        <v>2</v>
      </c>
      <c r="AD8298">
        <v>0</v>
      </c>
      <c r="AE8298" s="4">
        <v>26.875200000000007</v>
      </c>
    </row>
    <row r="8299" spans="1:31" x14ac:dyDescent="0.3">
      <c r="A8299" s="2">
        <v>8298</v>
      </c>
      <c r="B8299" t="s">
        <v>7758</v>
      </c>
      <c r="C8299">
        <f>VLOOKUP(B8299,order,2,FALSE)</f>
        <v>4108</v>
      </c>
      <c r="D8299" s="3">
        <v>42190</v>
      </c>
      <c r="E8299" s="3">
        <v>42196</v>
      </c>
      <c r="F8299" t="s">
        <v>25</v>
      </c>
      <c r="G8299" s="10">
        <f>VLOOKUP(F8299,ship,2,FALSE)</f>
        <v>2</v>
      </c>
      <c r="H8299" t="s">
        <v>3531</v>
      </c>
      <c r="I8299">
        <f>VLOOKUP(H8299,customer,2,FALSE)</f>
        <v>277</v>
      </c>
      <c r="J8299" t="s">
        <v>1076</v>
      </c>
      <c r="K8299" t="s">
        <v>18</v>
      </c>
      <c r="L8299">
        <f>VLOOKUP(K8299,segment1,2,FALSE)</f>
        <v>2</v>
      </c>
      <c r="M8299" t="s">
        <v>3255</v>
      </c>
      <c r="N8299" t="s">
        <v>233</v>
      </c>
      <c r="O8299">
        <f>VLOOKUP(N8299,city,2,FALSE)</f>
        <v>36</v>
      </c>
      <c r="P8299" t="s">
        <v>44</v>
      </c>
      <c r="Q8299">
        <f>VLOOKUP(P8299,state,2,FALSE)</f>
        <v>4</v>
      </c>
      <c r="R8299">
        <v>28205</v>
      </c>
      <c r="S8299" t="s">
        <v>12</v>
      </c>
      <c r="T8299" s="10">
        <f>VLOOKUP(S8299,region,2,FALSE)</f>
        <v>1</v>
      </c>
      <c r="U8299" t="s">
        <v>5461</v>
      </c>
      <c r="V8299" t="s">
        <v>13</v>
      </c>
      <c r="W8299">
        <v>4150</v>
      </c>
      <c r="X8299">
        <f>VLOOKUP(V8299,category,2,FALSE)</f>
        <v>1</v>
      </c>
      <c r="Y8299" t="s">
        <v>3228</v>
      </c>
      <c r="Z8299">
        <f>VLOOKUP(Y8299,subcategory,2,FALSE)</f>
        <v>6</v>
      </c>
      <c r="AA8299" t="s">
        <v>2966</v>
      </c>
      <c r="AB8299">
        <v>4.9280000000000008</v>
      </c>
      <c r="AC8299">
        <v>2</v>
      </c>
      <c r="AD8299">
        <v>0.2</v>
      </c>
      <c r="AE8299" s="4">
        <v>0.73919999999999941</v>
      </c>
    </row>
    <row r="8300" spans="1:31" x14ac:dyDescent="0.3">
      <c r="A8300" s="2">
        <v>8299</v>
      </c>
      <c r="B8300" t="s">
        <v>7758</v>
      </c>
      <c r="C8300">
        <f>VLOOKUP(B8300,order,2,FALSE)</f>
        <v>4108</v>
      </c>
      <c r="D8300" s="3">
        <v>42190</v>
      </c>
      <c r="E8300" s="3">
        <v>42196</v>
      </c>
      <c r="F8300" t="s">
        <v>25</v>
      </c>
      <c r="G8300" s="10">
        <f>VLOOKUP(F8300,ship,2,FALSE)</f>
        <v>2</v>
      </c>
      <c r="H8300" t="s">
        <v>3531</v>
      </c>
      <c r="I8300">
        <f>VLOOKUP(H8300,customer,2,FALSE)</f>
        <v>277</v>
      </c>
      <c r="J8300" t="s">
        <v>1076</v>
      </c>
      <c r="K8300" t="s">
        <v>18</v>
      </c>
      <c r="L8300">
        <f>VLOOKUP(K8300,segment1,2,FALSE)</f>
        <v>2</v>
      </c>
      <c r="M8300" t="s">
        <v>3255</v>
      </c>
      <c r="N8300" t="s">
        <v>233</v>
      </c>
      <c r="O8300">
        <f>VLOOKUP(N8300,city,2,FALSE)</f>
        <v>36</v>
      </c>
      <c r="P8300" t="s">
        <v>44</v>
      </c>
      <c r="Q8300">
        <f>VLOOKUP(P8300,state,2,FALSE)</f>
        <v>4</v>
      </c>
      <c r="R8300">
        <v>28205</v>
      </c>
      <c r="S8300" t="s">
        <v>12</v>
      </c>
      <c r="T8300" s="10">
        <f>VLOOKUP(S8300,region,2,FALSE)</f>
        <v>1</v>
      </c>
      <c r="U8300" t="s">
        <v>4700</v>
      </c>
      <c r="V8300" t="s">
        <v>22</v>
      </c>
      <c r="W8300">
        <f>VLOOKUP(U8300,product,2,FALSE)</f>
        <v>608</v>
      </c>
      <c r="X8300">
        <f>VLOOKUP(V8300,category,2,FALSE)</f>
        <v>2</v>
      </c>
      <c r="Y8300" t="s">
        <v>23</v>
      </c>
      <c r="Z8300">
        <f>VLOOKUP(Y8300,subcategory,2,FALSE)</f>
        <v>3</v>
      </c>
      <c r="AA8300" t="s">
        <v>1321</v>
      </c>
      <c r="AB8300">
        <v>11.784000000000001</v>
      </c>
      <c r="AC8300">
        <v>3</v>
      </c>
      <c r="AD8300">
        <v>0.2</v>
      </c>
      <c r="AE8300" s="4">
        <v>4.2716999999999992</v>
      </c>
    </row>
    <row r="8301" spans="1:31" x14ac:dyDescent="0.3">
      <c r="A8301" s="2">
        <v>8300</v>
      </c>
      <c r="B8301" t="s">
        <v>6714</v>
      </c>
      <c r="C8301">
        <f>VLOOKUP(B8301,order,2,FALSE)</f>
        <v>4109</v>
      </c>
      <c r="D8301" s="3">
        <v>41709</v>
      </c>
      <c r="E8301" s="3">
        <v>41713</v>
      </c>
      <c r="F8301" t="s">
        <v>25</v>
      </c>
      <c r="G8301" s="10">
        <f>VLOOKUP(F8301,ship,2,FALSE)</f>
        <v>2</v>
      </c>
      <c r="H8301" t="s">
        <v>3834</v>
      </c>
      <c r="I8301">
        <f>VLOOKUP(H8301,customer,2,FALSE)</f>
        <v>580</v>
      </c>
      <c r="J8301" t="s">
        <v>2159</v>
      </c>
      <c r="K8301" t="s">
        <v>9</v>
      </c>
      <c r="L8301">
        <f>VLOOKUP(K8301,segment1,2,FALSE)</f>
        <v>1</v>
      </c>
      <c r="M8301" t="s">
        <v>3255</v>
      </c>
      <c r="N8301" t="s">
        <v>281</v>
      </c>
      <c r="O8301">
        <f>VLOOKUP(N8301,city,2,FALSE)</f>
        <v>44</v>
      </c>
      <c r="P8301" t="s">
        <v>20</v>
      </c>
      <c r="Q8301">
        <f>VLOOKUP(P8301,state,2,FALSE)</f>
        <v>2</v>
      </c>
      <c r="R8301">
        <v>95661</v>
      </c>
      <c r="S8301" t="s">
        <v>21</v>
      </c>
      <c r="T8301" s="10">
        <f>VLOOKUP(S8301,region,2,FALSE)</f>
        <v>2</v>
      </c>
      <c r="U8301" t="s">
        <v>5659</v>
      </c>
      <c r="V8301" t="s">
        <v>22</v>
      </c>
      <c r="W8301">
        <v>4151</v>
      </c>
      <c r="X8301">
        <f>VLOOKUP(V8301,category,2,FALSE)</f>
        <v>2</v>
      </c>
      <c r="Y8301" t="s">
        <v>3229</v>
      </c>
      <c r="Z8301">
        <f>VLOOKUP(Y8301,subcategory,2,FALSE)</f>
        <v>7</v>
      </c>
      <c r="AA8301" t="s">
        <v>2859</v>
      </c>
      <c r="AB8301">
        <v>7.98</v>
      </c>
      <c r="AC8301">
        <v>3</v>
      </c>
      <c r="AD8301">
        <v>0</v>
      </c>
      <c r="AE8301" s="4">
        <v>2.0747999999999998</v>
      </c>
    </row>
    <row r="8302" spans="1:31" x14ac:dyDescent="0.3">
      <c r="A8302" s="2">
        <v>8301</v>
      </c>
      <c r="B8302" t="s">
        <v>7759</v>
      </c>
      <c r="C8302">
        <f>VLOOKUP(B8302,order,2,FALSE)</f>
        <v>4110</v>
      </c>
      <c r="D8302" s="3">
        <v>42114</v>
      </c>
      <c r="E8302" s="3">
        <v>42118</v>
      </c>
      <c r="F8302" t="s">
        <v>25</v>
      </c>
      <c r="G8302" s="10">
        <f>VLOOKUP(F8302,ship,2,FALSE)</f>
        <v>2</v>
      </c>
      <c r="H8302" t="s">
        <v>3475</v>
      </c>
      <c r="I8302">
        <f>VLOOKUP(H8302,customer,2,FALSE)</f>
        <v>221</v>
      </c>
      <c r="J8302" t="s">
        <v>893</v>
      </c>
      <c r="K8302" t="s">
        <v>9</v>
      </c>
      <c r="L8302">
        <f>VLOOKUP(K8302,segment1,2,FALSE)</f>
        <v>1</v>
      </c>
      <c r="M8302" t="s">
        <v>3255</v>
      </c>
      <c r="N8302" t="s">
        <v>433</v>
      </c>
      <c r="O8302">
        <f>VLOOKUP(N8302,city,2,FALSE)</f>
        <v>67</v>
      </c>
      <c r="P8302" t="s">
        <v>123</v>
      </c>
      <c r="Q8302">
        <f>VLOOKUP(P8302,state,2,FALSE)</f>
        <v>13</v>
      </c>
      <c r="R8302">
        <v>48234</v>
      </c>
      <c r="S8302" t="s">
        <v>55</v>
      </c>
      <c r="T8302" s="10">
        <f>VLOOKUP(S8302,region,2,FALSE)</f>
        <v>3</v>
      </c>
      <c r="U8302" t="s">
        <v>4339</v>
      </c>
      <c r="V8302" t="s">
        <v>22</v>
      </c>
      <c r="W8302">
        <f>VLOOKUP(U8302,product,2,FALSE)</f>
        <v>232</v>
      </c>
      <c r="X8302">
        <f>VLOOKUP(V8302,category,2,FALSE)</f>
        <v>2</v>
      </c>
      <c r="Y8302" t="s">
        <v>103</v>
      </c>
      <c r="Z8302">
        <f>VLOOKUP(Y8302,subcategory,2,FALSE)</f>
        <v>13</v>
      </c>
      <c r="AA8302" t="s">
        <v>610</v>
      </c>
      <c r="AB8302">
        <v>180.96</v>
      </c>
      <c r="AC8302">
        <v>2</v>
      </c>
      <c r="AD8302">
        <v>0</v>
      </c>
      <c r="AE8302" s="4">
        <v>81.432000000000002</v>
      </c>
    </row>
    <row r="8303" spans="1:31" x14ac:dyDescent="0.3">
      <c r="A8303" s="2">
        <v>8302</v>
      </c>
      <c r="B8303" t="s">
        <v>10637</v>
      </c>
      <c r="C8303">
        <f>VLOOKUP(B8303,order,2,FALSE)</f>
        <v>4111</v>
      </c>
      <c r="D8303" s="3">
        <v>42942</v>
      </c>
      <c r="E8303" s="3">
        <v>42948</v>
      </c>
      <c r="F8303" t="s">
        <v>25</v>
      </c>
      <c r="G8303" s="10">
        <f>VLOOKUP(F8303,ship,2,FALSE)</f>
        <v>2</v>
      </c>
      <c r="H8303" t="s">
        <v>3688</v>
      </c>
      <c r="I8303">
        <f>VLOOKUP(H8303,customer,2,FALSE)</f>
        <v>434</v>
      </c>
      <c r="J8303" t="s">
        <v>1625</v>
      </c>
      <c r="K8303" t="s">
        <v>18</v>
      </c>
      <c r="L8303">
        <f>VLOOKUP(K8303,segment1,2,FALSE)</f>
        <v>2</v>
      </c>
      <c r="M8303" t="s">
        <v>3255</v>
      </c>
      <c r="N8303" t="s">
        <v>19</v>
      </c>
      <c r="O8303">
        <f>VLOOKUP(N8303,city,2,FALSE)</f>
        <v>2</v>
      </c>
      <c r="P8303" t="s">
        <v>20</v>
      </c>
      <c r="Q8303">
        <f>VLOOKUP(P8303,state,2,FALSE)</f>
        <v>2</v>
      </c>
      <c r="R8303">
        <v>90036</v>
      </c>
      <c r="S8303" t="s">
        <v>21</v>
      </c>
      <c r="T8303" s="10">
        <f>VLOOKUP(S8303,region,2,FALSE)</f>
        <v>2</v>
      </c>
      <c r="U8303" t="s">
        <v>5797</v>
      </c>
      <c r="V8303" t="s">
        <v>35</v>
      </c>
      <c r="W8303">
        <v>4152</v>
      </c>
      <c r="X8303">
        <f>VLOOKUP(V8303,category,2,FALSE)</f>
        <v>3</v>
      </c>
      <c r="Y8303" t="s">
        <v>3232</v>
      </c>
      <c r="Z8303">
        <f>VLOOKUP(Y8303,subcategory,2,FALSE)</f>
        <v>12</v>
      </c>
      <c r="AA8303" t="s">
        <v>2254</v>
      </c>
      <c r="AB8303">
        <v>1649.95</v>
      </c>
      <c r="AC8303">
        <v>5</v>
      </c>
      <c r="AD8303">
        <v>0</v>
      </c>
      <c r="AE8303" s="4">
        <v>659.98</v>
      </c>
    </row>
    <row r="8304" spans="1:31" x14ac:dyDescent="0.3">
      <c r="A8304" s="2">
        <v>8303</v>
      </c>
      <c r="B8304" t="s">
        <v>10637</v>
      </c>
      <c r="C8304">
        <f>VLOOKUP(B8304,order,2,FALSE)</f>
        <v>4111</v>
      </c>
      <c r="D8304" s="3">
        <v>42942</v>
      </c>
      <c r="E8304" s="3">
        <v>42948</v>
      </c>
      <c r="F8304" t="s">
        <v>25</v>
      </c>
      <c r="G8304" s="10">
        <f>VLOOKUP(F8304,ship,2,FALSE)</f>
        <v>2</v>
      </c>
      <c r="H8304" t="s">
        <v>3688</v>
      </c>
      <c r="I8304">
        <f>VLOOKUP(H8304,customer,2,FALSE)</f>
        <v>434</v>
      </c>
      <c r="J8304" t="s">
        <v>1625</v>
      </c>
      <c r="K8304" t="s">
        <v>18</v>
      </c>
      <c r="L8304">
        <f>VLOOKUP(K8304,segment1,2,FALSE)</f>
        <v>2</v>
      </c>
      <c r="M8304" t="s">
        <v>3255</v>
      </c>
      <c r="N8304" t="s">
        <v>19</v>
      </c>
      <c r="O8304">
        <f>VLOOKUP(N8304,city,2,FALSE)</f>
        <v>2</v>
      </c>
      <c r="P8304" t="s">
        <v>20</v>
      </c>
      <c r="Q8304">
        <f>VLOOKUP(P8304,state,2,FALSE)</f>
        <v>2</v>
      </c>
      <c r="R8304">
        <v>90036</v>
      </c>
      <c r="S8304" t="s">
        <v>21</v>
      </c>
      <c r="T8304" s="10">
        <f>VLOOKUP(S8304,region,2,FALSE)</f>
        <v>2</v>
      </c>
      <c r="U8304" t="s">
        <v>4752</v>
      </c>
      <c r="V8304" t="s">
        <v>13</v>
      </c>
      <c r="W8304">
        <f>VLOOKUP(U8304,product,2,FALSE)</f>
        <v>663</v>
      </c>
      <c r="X8304">
        <f>VLOOKUP(V8304,category,2,FALSE)</f>
        <v>1</v>
      </c>
      <c r="Y8304" t="s">
        <v>3226</v>
      </c>
      <c r="Z8304">
        <f>VLOOKUP(Y8304,subcategory,2,FALSE)</f>
        <v>2</v>
      </c>
      <c r="AA8304" t="s">
        <v>2646</v>
      </c>
      <c r="AB8304">
        <v>362.35199999999998</v>
      </c>
      <c r="AC8304">
        <v>3</v>
      </c>
      <c r="AD8304">
        <v>0.2</v>
      </c>
      <c r="AE8304" s="4">
        <v>45.293999999999954</v>
      </c>
    </row>
    <row r="8305" spans="1:31" x14ac:dyDescent="0.3">
      <c r="A8305" s="2">
        <v>8304</v>
      </c>
      <c r="B8305" t="s">
        <v>6715</v>
      </c>
      <c r="C8305">
        <f>VLOOKUP(B8305,order,2,FALSE)</f>
        <v>4112</v>
      </c>
      <c r="D8305" s="3">
        <v>41943</v>
      </c>
      <c r="E8305" s="3">
        <v>41945</v>
      </c>
      <c r="F8305" t="s">
        <v>7</v>
      </c>
      <c r="G8305" s="10">
        <f>VLOOKUP(F8305,ship,2,FALSE)</f>
        <v>1</v>
      </c>
      <c r="H8305" t="s">
        <v>3899</v>
      </c>
      <c r="I8305">
        <f>VLOOKUP(H8305,customer,2,FALSE)</f>
        <v>645</v>
      </c>
      <c r="J8305" t="s">
        <v>2425</v>
      </c>
      <c r="K8305" t="s">
        <v>52</v>
      </c>
      <c r="L8305">
        <f>VLOOKUP(K8305,segment1,2,FALSE)</f>
        <v>3</v>
      </c>
      <c r="M8305" t="s">
        <v>3255</v>
      </c>
      <c r="N8305" t="s">
        <v>67</v>
      </c>
      <c r="O8305">
        <f>VLOOKUP(N8305,city,2,FALSE)</f>
        <v>9</v>
      </c>
      <c r="P8305" t="s">
        <v>20</v>
      </c>
      <c r="Q8305">
        <f>VLOOKUP(P8305,state,2,FALSE)</f>
        <v>2</v>
      </c>
      <c r="R8305">
        <v>94110</v>
      </c>
      <c r="S8305" t="s">
        <v>21</v>
      </c>
      <c r="T8305" s="10">
        <f>VLOOKUP(S8305,region,2,FALSE)</f>
        <v>2</v>
      </c>
      <c r="U8305" t="s">
        <v>4618</v>
      </c>
      <c r="V8305" t="s">
        <v>35</v>
      </c>
      <c r="W8305">
        <v>4153</v>
      </c>
      <c r="X8305">
        <f>VLOOKUP(V8305,category,2,FALSE)</f>
        <v>3</v>
      </c>
      <c r="Y8305" t="s">
        <v>3230</v>
      </c>
      <c r="Z8305">
        <f>VLOOKUP(Y8305,subcategory,2,FALSE)</f>
        <v>8</v>
      </c>
      <c r="AA8305" t="s">
        <v>945</v>
      </c>
      <c r="AB8305">
        <v>73.584000000000003</v>
      </c>
      <c r="AC8305">
        <v>2</v>
      </c>
      <c r="AD8305">
        <v>0.2</v>
      </c>
      <c r="AE8305" s="4">
        <v>8.2781999999999982</v>
      </c>
    </row>
    <row r="8306" spans="1:31" x14ac:dyDescent="0.3">
      <c r="A8306" s="2">
        <v>8305</v>
      </c>
      <c r="B8306" t="s">
        <v>10638</v>
      </c>
      <c r="C8306">
        <f>VLOOKUP(B8306,order,2,FALSE)</f>
        <v>4113</v>
      </c>
      <c r="D8306" s="3">
        <v>43042</v>
      </c>
      <c r="E8306" s="3">
        <v>43048</v>
      </c>
      <c r="F8306" t="s">
        <v>25</v>
      </c>
      <c r="G8306" s="10">
        <f>VLOOKUP(F8306,ship,2,FALSE)</f>
        <v>2</v>
      </c>
      <c r="H8306" t="s">
        <v>3951</v>
      </c>
      <c r="I8306">
        <f>VLOOKUP(H8306,customer,2,FALSE)</f>
        <v>697</v>
      </c>
      <c r="J8306" t="s">
        <v>2614</v>
      </c>
      <c r="K8306" t="s">
        <v>9</v>
      </c>
      <c r="L8306">
        <f>VLOOKUP(K8306,segment1,2,FALSE)</f>
        <v>1</v>
      </c>
      <c r="M8306" t="s">
        <v>3255</v>
      </c>
      <c r="N8306" t="s">
        <v>2466</v>
      </c>
      <c r="O8306">
        <f>VLOOKUP(N8306,city,2,FALSE)</f>
        <v>330</v>
      </c>
      <c r="P8306" t="s">
        <v>20</v>
      </c>
      <c r="Q8306">
        <f>VLOOKUP(P8306,state,2,FALSE)</f>
        <v>2</v>
      </c>
      <c r="R8306">
        <v>93309</v>
      </c>
      <c r="S8306" t="s">
        <v>21</v>
      </c>
      <c r="T8306" s="10">
        <f>VLOOKUP(S8306,region,2,FALSE)</f>
        <v>2</v>
      </c>
      <c r="U8306" t="s">
        <v>5804</v>
      </c>
      <c r="V8306" t="s">
        <v>13</v>
      </c>
      <c r="W8306">
        <f>VLOOKUP(U8306,product,2,FALSE)</f>
        <v>1747</v>
      </c>
      <c r="X8306">
        <f>VLOOKUP(V8306,category,2,FALSE)</f>
        <v>1</v>
      </c>
      <c r="Y8306" t="s">
        <v>29</v>
      </c>
      <c r="Z8306">
        <f>VLOOKUP(Y8306,subcategory,2,FALSE)</f>
        <v>4</v>
      </c>
      <c r="AA8306" t="s">
        <v>2241</v>
      </c>
      <c r="AB8306">
        <v>486.36800000000005</v>
      </c>
      <c r="AC8306">
        <v>4</v>
      </c>
      <c r="AD8306">
        <v>0.2</v>
      </c>
      <c r="AE8306" s="4">
        <v>36.477600000000024</v>
      </c>
    </row>
    <row r="8307" spans="1:31" x14ac:dyDescent="0.3">
      <c r="A8307" s="2">
        <v>8306</v>
      </c>
      <c r="B8307" t="s">
        <v>9001</v>
      </c>
      <c r="C8307">
        <f>VLOOKUP(B8307,order,2,FALSE)</f>
        <v>4114</v>
      </c>
      <c r="D8307" s="3">
        <v>42593</v>
      </c>
      <c r="E8307" s="3">
        <v>42598</v>
      </c>
      <c r="F8307" t="s">
        <v>25</v>
      </c>
      <c r="G8307" s="10">
        <f>VLOOKUP(F8307,ship,2,FALSE)</f>
        <v>2</v>
      </c>
      <c r="H8307" t="s">
        <v>3447</v>
      </c>
      <c r="I8307">
        <f>VLOOKUP(H8307,customer,2,FALSE)</f>
        <v>193</v>
      </c>
      <c r="J8307" t="s">
        <v>794</v>
      </c>
      <c r="K8307" t="s">
        <v>52</v>
      </c>
      <c r="L8307">
        <f>VLOOKUP(K8307,segment1,2,FALSE)</f>
        <v>3</v>
      </c>
      <c r="M8307" t="s">
        <v>3255</v>
      </c>
      <c r="N8307" t="s">
        <v>1961</v>
      </c>
      <c r="O8307">
        <f>VLOOKUP(N8307,city,2,FALSE)</f>
        <v>252</v>
      </c>
      <c r="P8307" t="s">
        <v>321</v>
      </c>
      <c r="Q8307">
        <f>VLOOKUP(P8307,state,2,FALSE)</f>
        <v>27</v>
      </c>
      <c r="R8307">
        <v>74133</v>
      </c>
      <c r="S8307" t="s">
        <v>55</v>
      </c>
      <c r="T8307" s="10">
        <f>VLOOKUP(S8307,region,2,FALSE)</f>
        <v>3</v>
      </c>
      <c r="U8307" t="s">
        <v>4770</v>
      </c>
      <c r="V8307" t="s">
        <v>22</v>
      </c>
      <c r="W8307">
        <v>4154</v>
      </c>
      <c r="X8307">
        <f>VLOOKUP(V8307,category,2,FALSE)</f>
        <v>2</v>
      </c>
      <c r="Y8307" t="s">
        <v>45</v>
      </c>
      <c r="Z8307">
        <f>VLOOKUP(Y8307,subcategory,2,FALSE)</f>
        <v>11</v>
      </c>
      <c r="AA8307" t="s">
        <v>1298</v>
      </c>
      <c r="AB8307">
        <v>32.400000000000006</v>
      </c>
      <c r="AC8307">
        <v>5</v>
      </c>
      <c r="AD8307">
        <v>0</v>
      </c>
      <c r="AE8307" s="4">
        <v>15.552000000000001</v>
      </c>
    </row>
    <row r="8308" spans="1:31" x14ac:dyDescent="0.3">
      <c r="A8308" s="2">
        <v>8307</v>
      </c>
      <c r="B8308" t="s">
        <v>9001</v>
      </c>
      <c r="C8308">
        <f>VLOOKUP(B8308,order,2,FALSE)</f>
        <v>4114</v>
      </c>
      <c r="D8308" s="3">
        <v>42593</v>
      </c>
      <c r="E8308" s="3">
        <v>42598</v>
      </c>
      <c r="F8308" t="s">
        <v>25</v>
      </c>
      <c r="G8308" s="10">
        <f>VLOOKUP(F8308,ship,2,FALSE)</f>
        <v>2</v>
      </c>
      <c r="H8308" t="s">
        <v>3447</v>
      </c>
      <c r="I8308">
        <f>VLOOKUP(H8308,customer,2,FALSE)</f>
        <v>193</v>
      </c>
      <c r="J8308" t="s">
        <v>794</v>
      </c>
      <c r="K8308" t="s">
        <v>52</v>
      </c>
      <c r="L8308">
        <f>VLOOKUP(K8308,segment1,2,FALSE)</f>
        <v>3</v>
      </c>
      <c r="M8308" t="s">
        <v>3255</v>
      </c>
      <c r="N8308" t="s">
        <v>1961</v>
      </c>
      <c r="O8308">
        <f>VLOOKUP(N8308,city,2,FALSE)</f>
        <v>252</v>
      </c>
      <c r="P8308" t="s">
        <v>321</v>
      </c>
      <c r="Q8308">
        <f>VLOOKUP(P8308,state,2,FALSE)</f>
        <v>27</v>
      </c>
      <c r="R8308">
        <v>74133</v>
      </c>
      <c r="S8308" t="s">
        <v>55</v>
      </c>
      <c r="T8308" s="10">
        <f>VLOOKUP(S8308,region,2,FALSE)</f>
        <v>3</v>
      </c>
      <c r="U8308" t="s">
        <v>4664</v>
      </c>
      <c r="V8308" t="s">
        <v>22</v>
      </c>
      <c r="W8308">
        <f>VLOOKUP(U8308,product,2,FALSE)</f>
        <v>571</v>
      </c>
      <c r="X8308">
        <f>VLOOKUP(V8308,category,2,FALSE)</f>
        <v>2</v>
      </c>
      <c r="Y8308" t="s">
        <v>3231</v>
      </c>
      <c r="Z8308">
        <f>VLOOKUP(Y8308,subcategory,2,FALSE)</f>
        <v>9</v>
      </c>
      <c r="AA8308" t="s">
        <v>178</v>
      </c>
      <c r="AB8308">
        <v>41.86</v>
      </c>
      <c r="AC8308">
        <v>7</v>
      </c>
      <c r="AD8308">
        <v>0</v>
      </c>
      <c r="AE8308" s="4">
        <v>19.255600000000001</v>
      </c>
    </row>
    <row r="8309" spans="1:31" x14ac:dyDescent="0.3">
      <c r="A8309" s="2">
        <v>8308</v>
      </c>
      <c r="B8309" t="s">
        <v>9001</v>
      </c>
      <c r="C8309">
        <f>VLOOKUP(B8309,order,2,FALSE)</f>
        <v>4114</v>
      </c>
      <c r="D8309" s="3">
        <v>42593</v>
      </c>
      <c r="E8309" s="3">
        <v>42598</v>
      </c>
      <c r="F8309" t="s">
        <v>25</v>
      </c>
      <c r="G8309" s="10">
        <f>VLOOKUP(F8309,ship,2,FALSE)</f>
        <v>2</v>
      </c>
      <c r="H8309" t="s">
        <v>3447</v>
      </c>
      <c r="I8309">
        <f>VLOOKUP(H8309,customer,2,FALSE)</f>
        <v>193</v>
      </c>
      <c r="J8309" t="s">
        <v>794</v>
      </c>
      <c r="K8309" t="s">
        <v>52</v>
      </c>
      <c r="L8309">
        <f>VLOOKUP(K8309,segment1,2,FALSE)</f>
        <v>3</v>
      </c>
      <c r="M8309" t="s">
        <v>3255</v>
      </c>
      <c r="N8309" t="s">
        <v>1961</v>
      </c>
      <c r="O8309">
        <f>VLOOKUP(N8309,city,2,FALSE)</f>
        <v>252</v>
      </c>
      <c r="P8309" t="s">
        <v>321</v>
      </c>
      <c r="Q8309">
        <f>VLOOKUP(P8309,state,2,FALSE)</f>
        <v>27</v>
      </c>
      <c r="R8309">
        <v>74133</v>
      </c>
      <c r="S8309" t="s">
        <v>55</v>
      </c>
      <c r="T8309" s="10">
        <f>VLOOKUP(S8309,region,2,FALSE)</f>
        <v>3</v>
      </c>
      <c r="U8309" t="s">
        <v>5625</v>
      </c>
      <c r="V8309" t="s">
        <v>22</v>
      </c>
      <c r="W8309">
        <v>4155</v>
      </c>
      <c r="X8309">
        <f>VLOOKUP(V8309,category,2,FALSE)</f>
        <v>2</v>
      </c>
      <c r="Y8309" t="s">
        <v>3231</v>
      </c>
      <c r="Z8309">
        <f>VLOOKUP(Y8309,subcategory,2,FALSE)</f>
        <v>9</v>
      </c>
      <c r="AA8309" t="s">
        <v>828</v>
      </c>
      <c r="AB8309">
        <v>77.56</v>
      </c>
      <c r="AC8309">
        <v>2</v>
      </c>
      <c r="AD8309">
        <v>0</v>
      </c>
      <c r="AE8309" s="4">
        <v>35.677599999999998</v>
      </c>
    </row>
    <row r="8310" spans="1:31" x14ac:dyDescent="0.3">
      <c r="A8310" s="2">
        <v>8309</v>
      </c>
      <c r="B8310" t="s">
        <v>9002</v>
      </c>
      <c r="C8310">
        <f>VLOOKUP(B8310,order,2,FALSE)</f>
        <v>4115</v>
      </c>
      <c r="D8310" s="3">
        <v>42576</v>
      </c>
      <c r="E8310" s="3">
        <v>42576</v>
      </c>
      <c r="F8310" t="s">
        <v>625</v>
      </c>
      <c r="G8310" s="10">
        <f>VLOOKUP(F8310,ship,2,FALSE)</f>
        <v>4</v>
      </c>
      <c r="H8310" t="s">
        <v>3859</v>
      </c>
      <c r="I8310">
        <f>VLOOKUP(H8310,customer,2,FALSE)</f>
        <v>605</v>
      </c>
      <c r="J8310" t="s">
        <v>2247</v>
      </c>
      <c r="K8310" t="s">
        <v>52</v>
      </c>
      <c r="L8310">
        <f>VLOOKUP(K8310,segment1,2,FALSE)</f>
        <v>3</v>
      </c>
      <c r="M8310" t="s">
        <v>3255</v>
      </c>
      <c r="N8310" t="s">
        <v>67</v>
      </c>
      <c r="O8310">
        <f>VLOOKUP(N8310,city,2,FALSE)</f>
        <v>9</v>
      </c>
      <c r="P8310" t="s">
        <v>20</v>
      </c>
      <c r="Q8310">
        <f>VLOOKUP(P8310,state,2,FALSE)</f>
        <v>2</v>
      </c>
      <c r="R8310">
        <v>94122</v>
      </c>
      <c r="S8310" t="s">
        <v>21</v>
      </c>
      <c r="T8310" s="10">
        <f>VLOOKUP(S8310,region,2,FALSE)</f>
        <v>2</v>
      </c>
      <c r="U8310" t="s">
        <v>5108</v>
      </c>
      <c r="V8310" t="s">
        <v>22</v>
      </c>
      <c r="W8310">
        <f>VLOOKUP(U8310,product,2,FALSE)</f>
        <v>1025</v>
      </c>
      <c r="X8310">
        <f>VLOOKUP(V8310,category,2,FALSE)</f>
        <v>2</v>
      </c>
      <c r="Y8310" t="s">
        <v>3229</v>
      </c>
      <c r="Z8310">
        <f>VLOOKUP(Y8310,subcategory,2,FALSE)</f>
        <v>7</v>
      </c>
      <c r="AA8310" t="s">
        <v>1231</v>
      </c>
      <c r="AB8310">
        <v>37.17</v>
      </c>
      <c r="AC8310">
        <v>9</v>
      </c>
      <c r="AD8310">
        <v>0</v>
      </c>
      <c r="AE8310" s="4">
        <v>11.151</v>
      </c>
    </row>
    <row r="8311" spans="1:31" x14ac:dyDescent="0.3">
      <c r="A8311" s="2">
        <v>8310</v>
      </c>
      <c r="B8311" t="s">
        <v>6716</v>
      </c>
      <c r="C8311">
        <f>VLOOKUP(B8311,order,2,FALSE)</f>
        <v>4116</v>
      </c>
      <c r="D8311" s="3">
        <v>41699</v>
      </c>
      <c r="E8311" s="3">
        <v>41705</v>
      </c>
      <c r="F8311" t="s">
        <v>25</v>
      </c>
      <c r="G8311" s="10">
        <f>VLOOKUP(F8311,ship,2,FALSE)</f>
        <v>2</v>
      </c>
      <c r="H8311" t="s">
        <v>3798</v>
      </c>
      <c r="I8311">
        <f>VLOOKUP(H8311,customer,2,FALSE)</f>
        <v>544</v>
      </c>
      <c r="J8311" t="s">
        <v>1991</v>
      </c>
      <c r="K8311" t="s">
        <v>9</v>
      </c>
      <c r="L8311">
        <f>VLOOKUP(K8311,segment1,2,FALSE)</f>
        <v>1</v>
      </c>
      <c r="M8311" t="s">
        <v>3255</v>
      </c>
      <c r="N8311" t="s">
        <v>95</v>
      </c>
      <c r="O8311">
        <f>VLOOKUP(N8311,city,2,FALSE)</f>
        <v>13</v>
      </c>
      <c r="P8311" t="s">
        <v>54</v>
      </c>
      <c r="Q8311">
        <f>VLOOKUP(P8311,state,2,FALSE)</f>
        <v>6</v>
      </c>
      <c r="R8311">
        <v>77036</v>
      </c>
      <c r="S8311" t="s">
        <v>55</v>
      </c>
      <c r="T8311" s="10">
        <f>VLOOKUP(S8311,region,2,FALSE)</f>
        <v>3</v>
      </c>
      <c r="U8311" t="s">
        <v>5352</v>
      </c>
      <c r="V8311" t="s">
        <v>22</v>
      </c>
      <c r="W8311">
        <v>4156</v>
      </c>
      <c r="X8311">
        <f>VLOOKUP(V8311,category,2,FALSE)</f>
        <v>2</v>
      </c>
      <c r="Y8311" t="s">
        <v>3227</v>
      </c>
      <c r="Z8311">
        <f>VLOOKUP(Y8311,subcategory,2,FALSE)</f>
        <v>5</v>
      </c>
      <c r="AA8311" t="s">
        <v>866</v>
      </c>
      <c r="AB8311">
        <v>137.352</v>
      </c>
      <c r="AC8311">
        <v>3</v>
      </c>
      <c r="AD8311">
        <v>0.2</v>
      </c>
      <c r="AE8311" s="4">
        <v>8.5844999999999914</v>
      </c>
    </row>
    <row r="8312" spans="1:31" x14ac:dyDescent="0.3">
      <c r="A8312" s="2">
        <v>8311</v>
      </c>
      <c r="B8312" t="s">
        <v>6716</v>
      </c>
      <c r="C8312">
        <f>VLOOKUP(B8312,order,2,FALSE)</f>
        <v>4116</v>
      </c>
      <c r="D8312" s="3">
        <v>41699</v>
      </c>
      <c r="E8312" s="3">
        <v>41705</v>
      </c>
      <c r="F8312" t="s">
        <v>25</v>
      </c>
      <c r="G8312" s="10">
        <f>VLOOKUP(F8312,ship,2,FALSE)</f>
        <v>2</v>
      </c>
      <c r="H8312" t="s">
        <v>3798</v>
      </c>
      <c r="I8312">
        <f>VLOOKUP(H8312,customer,2,FALSE)</f>
        <v>544</v>
      </c>
      <c r="J8312" t="s">
        <v>1991</v>
      </c>
      <c r="K8312" t="s">
        <v>9</v>
      </c>
      <c r="L8312">
        <f>VLOOKUP(K8312,segment1,2,FALSE)</f>
        <v>1</v>
      </c>
      <c r="M8312" t="s">
        <v>3255</v>
      </c>
      <c r="N8312" t="s">
        <v>95</v>
      </c>
      <c r="O8312">
        <f>VLOOKUP(N8312,city,2,FALSE)</f>
        <v>13</v>
      </c>
      <c r="P8312" t="s">
        <v>54</v>
      </c>
      <c r="Q8312">
        <f>VLOOKUP(P8312,state,2,FALSE)</f>
        <v>6</v>
      </c>
      <c r="R8312">
        <v>77036</v>
      </c>
      <c r="S8312" t="s">
        <v>55</v>
      </c>
      <c r="T8312" s="10">
        <f>VLOOKUP(S8312,region,2,FALSE)</f>
        <v>3</v>
      </c>
      <c r="U8312" t="s">
        <v>5369</v>
      </c>
      <c r="V8312" t="s">
        <v>13</v>
      </c>
      <c r="W8312">
        <f>VLOOKUP(U8312,product,2,FALSE)</f>
        <v>1295</v>
      </c>
      <c r="X8312">
        <f>VLOOKUP(V8312,category,2,FALSE)</f>
        <v>1</v>
      </c>
      <c r="Y8312" t="s">
        <v>29</v>
      </c>
      <c r="Z8312">
        <f>VLOOKUP(Y8312,subcategory,2,FALSE)</f>
        <v>4</v>
      </c>
      <c r="AA8312" t="s">
        <v>399</v>
      </c>
      <c r="AB8312">
        <v>376.50899999999996</v>
      </c>
      <c r="AC8312">
        <v>3</v>
      </c>
      <c r="AD8312">
        <v>0.3</v>
      </c>
      <c r="AE8312" s="4">
        <v>-43.029600000000045</v>
      </c>
    </row>
    <row r="8313" spans="1:31" x14ac:dyDescent="0.3">
      <c r="A8313" s="2">
        <v>8312</v>
      </c>
      <c r="B8313" t="s">
        <v>10639</v>
      </c>
      <c r="C8313">
        <f>VLOOKUP(B8313,order,2,FALSE)</f>
        <v>4117</v>
      </c>
      <c r="D8313" s="3">
        <v>42761</v>
      </c>
      <c r="E8313" s="3">
        <v>42766</v>
      </c>
      <c r="F8313" t="s">
        <v>25</v>
      </c>
      <c r="G8313" s="10">
        <f>VLOOKUP(F8313,ship,2,FALSE)</f>
        <v>2</v>
      </c>
      <c r="H8313" t="s">
        <v>3469</v>
      </c>
      <c r="I8313">
        <f>VLOOKUP(H8313,customer,2,FALSE)</f>
        <v>215</v>
      </c>
      <c r="J8313" t="s">
        <v>873</v>
      </c>
      <c r="K8313" t="s">
        <v>9</v>
      </c>
      <c r="L8313">
        <f>VLOOKUP(K8313,segment1,2,FALSE)</f>
        <v>1</v>
      </c>
      <c r="M8313" t="s">
        <v>3255</v>
      </c>
      <c r="N8313" t="s">
        <v>248</v>
      </c>
      <c r="O8313">
        <f>VLOOKUP(N8313,city,2,FALSE)</f>
        <v>39</v>
      </c>
      <c r="P8313" t="s">
        <v>615</v>
      </c>
      <c r="Q8313">
        <f>VLOOKUP(P8313,state,2,FALSE)</f>
        <v>33</v>
      </c>
      <c r="R8313">
        <v>31907</v>
      </c>
      <c r="S8313" t="s">
        <v>12</v>
      </c>
      <c r="T8313" s="10">
        <f>VLOOKUP(S8313,region,2,FALSE)</f>
        <v>1</v>
      </c>
      <c r="U8313" t="s">
        <v>4226</v>
      </c>
      <c r="V8313" t="s">
        <v>13</v>
      </c>
      <c r="W8313">
        <v>4157</v>
      </c>
      <c r="X8313">
        <f>VLOOKUP(V8313,category,2,FALSE)</f>
        <v>1</v>
      </c>
      <c r="Y8313" t="s">
        <v>3228</v>
      </c>
      <c r="Z8313">
        <f>VLOOKUP(Y8313,subcategory,2,FALSE)</f>
        <v>6</v>
      </c>
      <c r="AA8313" t="s">
        <v>1143</v>
      </c>
      <c r="AB8313">
        <v>62.72</v>
      </c>
      <c r="AC8313">
        <v>4</v>
      </c>
      <c r="AD8313">
        <v>0</v>
      </c>
      <c r="AE8313" s="4">
        <v>24.460799999999999</v>
      </c>
    </row>
    <row r="8314" spans="1:31" x14ac:dyDescent="0.3">
      <c r="A8314" s="2">
        <v>8313</v>
      </c>
      <c r="B8314" t="s">
        <v>10639</v>
      </c>
      <c r="C8314">
        <f>VLOOKUP(B8314,order,2,FALSE)</f>
        <v>4117</v>
      </c>
      <c r="D8314" s="3">
        <v>42761</v>
      </c>
      <c r="E8314" s="3">
        <v>42766</v>
      </c>
      <c r="F8314" t="s">
        <v>25</v>
      </c>
      <c r="G8314" s="10">
        <f>VLOOKUP(F8314,ship,2,FALSE)</f>
        <v>2</v>
      </c>
      <c r="H8314" t="s">
        <v>3469</v>
      </c>
      <c r="I8314">
        <f>VLOOKUP(H8314,customer,2,FALSE)</f>
        <v>215</v>
      </c>
      <c r="J8314" t="s">
        <v>873</v>
      </c>
      <c r="K8314" t="s">
        <v>9</v>
      </c>
      <c r="L8314">
        <f>VLOOKUP(K8314,segment1,2,FALSE)</f>
        <v>1</v>
      </c>
      <c r="M8314" t="s">
        <v>3255</v>
      </c>
      <c r="N8314" t="s">
        <v>248</v>
      </c>
      <c r="O8314">
        <f>VLOOKUP(N8314,city,2,FALSE)</f>
        <v>39</v>
      </c>
      <c r="P8314" t="s">
        <v>615</v>
      </c>
      <c r="Q8314">
        <f>VLOOKUP(P8314,state,2,FALSE)</f>
        <v>33</v>
      </c>
      <c r="R8314">
        <v>31907</v>
      </c>
      <c r="S8314" t="s">
        <v>12</v>
      </c>
      <c r="T8314" s="10">
        <f>VLOOKUP(S8314,region,2,FALSE)</f>
        <v>1</v>
      </c>
      <c r="U8314" t="s">
        <v>5529</v>
      </c>
      <c r="V8314" t="s">
        <v>35</v>
      </c>
      <c r="W8314">
        <f>VLOOKUP(U8314,product,2,FALSE)</f>
        <v>1462</v>
      </c>
      <c r="X8314">
        <f>VLOOKUP(V8314,category,2,FALSE)</f>
        <v>3</v>
      </c>
      <c r="Y8314" t="s">
        <v>3230</v>
      </c>
      <c r="Z8314">
        <f>VLOOKUP(Y8314,subcategory,2,FALSE)</f>
        <v>8</v>
      </c>
      <c r="AA8314" t="s">
        <v>2274</v>
      </c>
      <c r="AB8314">
        <v>2939.9300000000003</v>
      </c>
      <c r="AC8314">
        <v>7</v>
      </c>
      <c r="AD8314">
        <v>0</v>
      </c>
      <c r="AE8314" s="4">
        <v>764.38180000000011</v>
      </c>
    </row>
    <row r="8315" spans="1:31" x14ac:dyDescent="0.3">
      <c r="A8315" s="2">
        <v>8314</v>
      </c>
      <c r="B8315" t="s">
        <v>6717</v>
      </c>
      <c r="C8315">
        <f>VLOOKUP(B8315,order,2,FALSE)</f>
        <v>4118</v>
      </c>
      <c r="D8315" s="3">
        <v>41832</v>
      </c>
      <c r="E8315" s="3">
        <v>41836</v>
      </c>
      <c r="F8315" t="s">
        <v>25</v>
      </c>
      <c r="G8315" s="10">
        <f>VLOOKUP(F8315,ship,2,FALSE)</f>
        <v>2</v>
      </c>
      <c r="H8315" t="s">
        <v>3646</v>
      </c>
      <c r="I8315">
        <f>VLOOKUP(H8315,customer,2,FALSE)</f>
        <v>392</v>
      </c>
      <c r="J8315" t="s">
        <v>1445</v>
      </c>
      <c r="K8315" t="s">
        <v>52</v>
      </c>
      <c r="L8315">
        <f>VLOOKUP(K8315,segment1,2,FALSE)</f>
        <v>3</v>
      </c>
      <c r="M8315" t="s">
        <v>3255</v>
      </c>
      <c r="N8315" t="s">
        <v>2928</v>
      </c>
      <c r="O8315">
        <f>VLOOKUP(N8315,city,2,FALSE)</f>
        <v>426</v>
      </c>
      <c r="P8315" t="s">
        <v>54</v>
      </c>
      <c r="Q8315">
        <f>VLOOKUP(P8315,state,2,FALSE)</f>
        <v>6</v>
      </c>
      <c r="R8315">
        <v>77573</v>
      </c>
      <c r="S8315" t="s">
        <v>55</v>
      </c>
      <c r="T8315" s="10">
        <f>VLOOKUP(S8315,region,2,FALSE)</f>
        <v>3</v>
      </c>
      <c r="U8315" t="s">
        <v>4943</v>
      </c>
      <c r="V8315" t="s">
        <v>13</v>
      </c>
      <c r="W8315">
        <v>4158</v>
      </c>
      <c r="X8315">
        <f>VLOOKUP(V8315,category,2,FALSE)</f>
        <v>1</v>
      </c>
      <c r="Y8315" t="s">
        <v>3226</v>
      </c>
      <c r="Z8315">
        <f>VLOOKUP(Y8315,subcategory,2,FALSE)</f>
        <v>2</v>
      </c>
      <c r="AA8315" t="s">
        <v>16</v>
      </c>
      <c r="AB8315">
        <v>512.35799999999995</v>
      </c>
      <c r="AC8315">
        <v>3</v>
      </c>
      <c r="AD8315">
        <v>0.3</v>
      </c>
      <c r="AE8315" s="4">
        <v>-14.638799999999947</v>
      </c>
    </row>
    <row r="8316" spans="1:31" x14ac:dyDescent="0.3">
      <c r="A8316" s="2">
        <v>8315</v>
      </c>
      <c r="B8316" t="s">
        <v>6717</v>
      </c>
      <c r="C8316">
        <f>VLOOKUP(B8316,order,2,FALSE)</f>
        <v>4118</v>
      </c>
      <c r="D8316" s="3">
        <v>41832</v>
      </c>
      <c r="E8316" s="3">
        <v>41836</v>
      </c>
      <c r="F8316" t="s">
        <v>25</v>
      </c>
      <c r="G8316" s="10">
        <f>VLOOKUP(F8316,ship,2,FALSE)</f>
        <v>2</v>
      </c>
      <c r="H8316" t="s">
        <v>3646</v>
      </c>
      <c r="I8316">
        <f>VLOOKUP(H8316,customer,2,FALSE)</f>
        <v>392</v>
      </c>
      <c r="J8316" t="s">
        <v>1445</v>
      </c>
      <c r="K8316" t="s">
        <v>52</v>
      </c>
      <c r="L8316">
        <f>VLOOKUP(K8316,segment1,2,FALSE)</f>
        <v>3</v>
      </c>
      <c r="M8316" t="s">
        <v>3255</v>
      </c>
      <c r="N8316" t="s">
        <v>2928</v>
      </c>
      <c r="O8316">
        <f>VLOOKUP(N8316,city,2,FALSE)</f>
        <v>426</v>
      </c>
      <c r="P8316" t="s">
        <v>54</v>
      </c>
      <c r="Q8316">
        <f>VLOOKUP(P8316,state,2,FALSE)</f>
        <v>6</v>
      </c>
      <c r="R8316">
        <v>77573</v>
      </c>
      <c r="S8316" t="s">
        <v>55</v>
      </c>
      <c r="T8316" s="10">
        <f>VLOOKUP(S8316,region,2,FALSE)</f>
        <v>3</v>
      </c>
      <c r="U8316" t="s">
        <v>4932</v>
      </c>
      <c r="V8316" t="s">
        <v>22</v>
      </c>
      <c r="W8316">
        <f>VLOOKUP(U8316,product,2,FALSE)</f>
        <v>846</v>
      </c>
      <c r="X8316">
        <f>VLOOKUP(V8316,category,2,FALSE)</f>
        <v>2</v>
      </c>
      <c r="Y8316" t="s">
        <v>3234</v>
      </c>
      <c r="Z8316">
        <f>VLOOKUP(Y8316,subcategory,2,FALSE)</f>
        <v>14</v>
      </c>
      <c r="AA8316" t="s">
        <v>531</v>
      </c>
      <c r="AB8316">
        <v>3.4880000000000004</v>
      </c>
      <c r="AC8316">
        <v>2</v>
      </c>
      <c r="AD8316">
        <v>0.2</v>
      </c>
      <c r="AE8316" s="4">
        <v>0.56679999999999997</v>
      </c>
    </row>
    <row r="8317" spans="1:31" x14ac:dyDescent="0.3">
      <c r="A8317" s="2">
        <v>8316</v>
      </c>
      <c r="B8317" t="s">
        <v>6717</v>
      </c>
      <c r="C8317">
        <f>VLOOKUP(B8317,order,2,FALSE)</f>
        <v>4118</v>
      </c>
      <c r="D8317" s="3">
        <v>41832</v>
      </c>
      <c r="E8317" s="3">
        <v>41836</v>
      </c>
      <c r="F8317" t="s">
        <v>25</v>
      </c>
      <c r="G8317" s="10">
        <f>VLOOKUP(F8317,ship,2,FALSE)</f>
        <v>2</v>
      </c>
      <c r="H8317" t="s">
        <v>3646</v>
      </c>
      <c r="I8317">
        <f>VLOOKUP(H8317,customer,2,FALSE)</f>
        <v>392</v>
      </c>
      <c r="J8317" t="s">
        <v>1445</v>
      </c>
      <c r="K8317" t="s">
        <v>52</v>
      </c>
      <c r="L8317">
        <f>VLOOKUP(K8317,segment1,2,FALSE)</f>
        <v>3</v>
      </c>
      <c r="M8317" t="s">
        <v>3255</v>
      </c>
      <c r="N8317" t="s">
        <v>2928</v>
      </c>
      <c r="O8317">
        <f>VLOOKUP(N8317,city,2,FALSE)</f>
        <v>426</v>
      </c>
      <c r="P8317" t="s">
        <v>54</v>
      </c>
      <c r="Q8317">
        <f>VLOOKUP(P8317,state,2,FALSE)</f>
        <v>6</v>
      </c>
      <c r="R8317">
        <v>77573</v>
      </c>
      <c r="S8317" t="s">
        <v>55</v>
      </c>
      <c r="T8317" s="10">
        <f>VLOOKUP(S8317,region,2,FALSE)</f>
        <v>3</v>
      </c>
      <c r="U8317" t="s">
        <v>4793</v>
      </c>
      <c r="V8317" t="s">
        <v>22</v>
      </c>
      <c r="W8317">
        <v>4159</v>
      </c>
      <c r="X8317">
        <f>VLOOKUP(V8317,category,2,FALSE)</f>
        <v>2</v>
      </c>
      <c r="Y8317" t="s">
        <v>3229</v>
      </c>
      <c r="Z8317">
        <f>VLOOKUP(Y8317,subcategory,2,FALSE)</f>
        <v>7</v>
      </c>
      <c r="AA8317" t="s">
        <v>2381</v>
      </c>
      <c r="AB8317">
        <v>22.288</v>
      </c>
      <c r="AC8317">
        <v>7</v>
      </c>
      <c r="AD8317">
        <v>0.2</v>
      </c>
      <c r="AE8317" s="4">
        <v>3.9003999999999985</v>
      </c>
    </row>
    <row r="8318" spans="1:31" x14ac:dyDescent="0.3">
      <c r="A8318" s="2">
        <v>8317</v>
      </c>
      <c r="B8318" t="s">
        <v>6717</v>
      </c>
      <c r="C8318">
        <f>VLOOKUP(B8318,order,2,FALSE)</f>
        <v>4118</v>
      </c>
      <c r="D8318" s="3">
        <v>41832</v>
      </c>
      <c r="E8318" s="3">
        <v>41836</v>
      </c>
      <c r="F8318" t="s">
        <v>25</v>
      </c>
      <c r="G8318" s="10">
        <f>VLOOKUP(F8318,ship,2,FALSE)</f>
        <v>2</v>
      </c>
      <c r="H8318" t="s">
        <v>3646</v>
      </c>
      <c r="I8318">
        <f>VLOOKUP(H8318,customer,2,FALSE)</f>
        <v>392</v>
      </c>
      <c r="J8318" t="s">
        <v>1445</v>
      </c>
      <c r="K8318" t="s">
        <v>52</v>
      </c>
      <c r="L8318">
        <f>VLOOKUP(K8318,segment1,2,FALSE)</f>
        <v>3</v>
      </c>
      <c r="M8318" t="s">
        <v>3255</v>
      </c>
      <c r="N8318" t="s">
        <v>2928</v>
      </c>
      <c r="O8318">
        <f>VLOOKUP(N8318,city,2,FALSE)</f>
        <v>426</v>
      </c>
      <c r="P8318" t="s">
        <v>54</v>
      </c>
      <c r="Q8318">
        <f>VLOOKUP(P8318,state,2,FALSE)</f>
        <v>6</v>
      </c>
      <c r="R8318">
        <v>77573</v>
      </c>
      <c r="S8318" t="s">
        <v>55</v>
      </c>
      <c r="T8318" s="10">
        <f>VLOOKUP(S8318,region,2,FALSE)</f>
        <v>3</v>
      </c>
      <c r="U8318" t="s">
        <v>4238</v>
      </c>
      <c r="V8318" t="s">
        <v>22</v>
      </c>
      <c r="W8318">
        <f>VLOOKUP(U8318,product,2,FALSE)</f>
        <v>129</v>
      </c>
      <c r="X8318">
        <f>VLOOKUP(V8318,category,2,FALSE)</f>
        <v>2</v>
      </c>
      <c r="Y8318" t="s">
        <v>45</v>
      </c>
      <c r="Z8318">
        <f>VLOOKUP(Y8318,subcategory,2,FALSE)</f>
        <v>11</v>
      </c>
      <c r="AA8318" t="s">
        <v>378</v>
      </c>
      <c r="AB8318">
        <v>16.032</v>
      </c>
      <c r="AC8318">
        <v>3</v>
      </c>
      <c r="AD8318">
        <v>0.2</v>
      </c>
      <c r="AE8318" s="4">
        <v>5.6111999999999993</v>
      </c>
    </row>
    <row r="8319" spans="1:31" x14ac:dyDescent="0.3">
      <c r="A8319" s="2">
        <v>8318</v>
      </c>
      <c r="B8319" t="s">
        <v>10640</v>
      </c>
      <c r="C8319">
        <f>VLOOKUP(B8319,order,2,FALSE)</f>
        <v>4119</v>
      </c>
      <c r="D8319" s="3">
        <v>42836</v>
      </c>
      <c r="E8319" s="3">
        <v>42841</v>
      </c>
      <c r="F8319" t="s">
        <v>25</v>
      </c>
      <c r="G8319" s="10">
        <f>VLOOKUP(F8319,ship,2,FALSE)</f>
        <v>2</v>
      </c>
      <c r="H8319" t="s">
        <v>3286</v>
      </c>
      <c r="I8319">
        <f>VLOOKUP(H8319,customer,2,FALSE)</f>
        <v>32</v>
      </c>
      <c r="J8319" t="s">
        <v>167</v>
      </c>
      <c r="K8319" t="s">
        <v>9</v>
      </c>
      <c r="L8319">
        <f>VLOOKUP(K8319,segment1,2,FALSE)</f>
        <v>1</v>
      </c>
      <c r="M8319" t="s">
        <v>3255</v>
      </c>
      <c r="N8319" t="s">
        <v>1041</v>
      </c>
      <c r="O8319">
        <f>VLOOKUP(N8319,city,2,FALSE)</f>
        <v>141</v>
      </c>
      <c r="P8319" t="s">
        <v>44</v>
      </c>
      <c r="Q8319">
        <f>VLOOKUP(P8319,state,2,FALSE)</f>
        <v>4</v>
      </c>
      <c r="R8319">
        <v>27217</v>
      </c>
      <c r="S8319" t="s">
        <v>12</v>
      </c>
      <c r="T8319" s="10">
        <f>VLOOKUP(S8319,region,2,FALSE)</f>
        <v>1</v>
      </c>
      <c r="U8319" t="s">
        <v>4995</v>
      </c>
      <c r="V8319" t="s">
        <v>22</v>
      </c>
      <c r="W8319">
        <v>4160</v>
      </c>
      <c r="X8319">
        <f>VLOOKUP(V8319,category,2,FALSE)</f>
        <v>2</v>
      </c>
      <c r="Y8319" t="s">
        <v>3229</v>
      </c>
      <c r="Z8319">
        <f>VLOOKUP(Y8319,subcategory,2,FALSE)</f>
        <v>7</v>
      </c>
      <c r="AA8319" t="s">
        <v>2687</v>
      </c>
      <c r="AB8319">
        <v>1.752</v>
      </c>
      <c r="AC8319">
        <v>1</v>
      </c>
      <c r="AD8319">
        <v>0.2</v>
      </c>
      <c r="AE8319" s="4">
        <v>0.15329999999999994</v>
      </c>
    </row>
    <row r="8320" spans="1:31" x14ac:dyDescent="0.3">
      <c r="A8320" s="2">
        <v>8319</v>
      </c>
      <c r="B8320" t="s">
        <v>10640</v>
      </c>
      <c r="C8320">
        <f>VLOOKUP(B8320,order,2,FALSE)</f>
        <v>4119</v>
      </c>
      <c r="D8320" s="3">
        <v>42836</v>
      </c>
      <c r="E8320" s="3">
        <v>42841</v>
      </c>
      <c r="F8320" t="s">
        <v>25</v>
      </c>
      <c r="G8320" s="10">
        <f>VLOOKUP(F8320,ship,2,FALSE)</f>
        <v>2</v>
      </c>
      <c r="H8320" t="s">
        <v>3286</v>
      </c>
      <c r="I8320">
        <f>VLOOKUP(H8320,customer,2,FALSE)</f>
        <v>32</v>
      </c>
      <c r="J8320" t="s">
        <v>167</v>
      </c>
      <c r="K8320" t="s">
        <v>9</v>
      </c>
      <c r="L8320">
        <f>VLOOKUP(K8320,segment1,2,FALSE)</f>
        <v>1</v>
      </c>
      <c r="M8320" t="s">
        <v>3255</v>
      </c>
      <c r="N8320" t="s">
        <v>1041</v>
      </c>
      <c r="O8320">
        <f>VLOOKUP(N8320,city,2,FALSE)</f>
        <v>141</v>
      </c>
      <c r="P8320" t="s">
        <v>44</v>
      </c>
      <c r="Q8320">
        <f>VLOOKUP(P8320,state,2,FALSE)</f>
        <v>4</v>
      </c>
      <c r="R8320">
        <v>27217</v>
      </c>
      <c r="S8320" t="s">
        <v>12</v>
      </c>
      <c r="T8320" s="10">
        <f>VLOOKUP(S8320,region,2,FALSE)</f>
        <v>1</v>
      </c>
      <c r="U8320" t="s">
        <v>5286</v>
      </c>
      <c r="V8320" t="s">
        <v>22</v>
      </c>
      <c r="W8320">
        <f>VLOOKUP(U8320,product,2,FALSE)</f>
        <v>1211</v>
      </c>
      <c r="X8320">
        <f>VLOOKUP(V8320,category,2,FALSE)</f>
        <v>2</v>
      </c>
      <c r="Y8320" t="s">
        <v>3229</v>
      </c>
      <c r="Z8320">
        <f>VLOOKUP(Y8320,subcategory,2,FALSE)</f>
        <v>7</v>
      </c>
      <c r="AA8320" t="s">
        <v>1416</v>
      </c>
      <c r="AB8320">
        <v>20.992000000000001</v>
      </c>
      <c r="AC8320">
        <v>8</v>
      </c>
      <c r="AD8320">
        <v>0.2</v>
      </c>
      <c r="AE8320" s="4">
        <v>2.3615999999999966</v>
      </c>
    </row>
    <row r="8321" spans="1:31" x14ac:dyDescent="0.3">
      <c r="A8321" s="2">
        <v>8320</v>
      </c>
      <c r="B8321" t="s">
        <v>10641</v>
      </c>
      <c r="C8321">
        <f>VLOOKUP(B8321,order,2,FALSE)</f>
        <v>4120</v>
      </c>
      <c r="D8321" s="3">
        <v>43052</v>
      </c>
      <c r="E8321" s="3">
        <v>43057</v>
      </c>
      <c r="F8321" t="s">
        <v>25</v>
      </c>
      <c r="G8321" s="10">
        <f>VLOOKUP(F8321,ship,2,FALSE)</f>
        <v>2</v>
      </c>
      <c r="H8321" t="s">
        <v>3446</v>
      </c>
      <c r="I8321">
        <f>VLOOKUP(H8321,customer,2,FALSE)</f>
        <v>192</v>
      </c>
      <c r="J8321" t="s">
        <v>792</v>
      </c>
      <c r="K8321" t="s">
        <v>9</v>
      </c>
      <c r="L8321">
        <f>VLOOKUP(K8321,segment1,2,FALSE)</f>
        <v>1</v>
      </c>
      <c r="M8321" t="s">
        <v>3255</v>
      </c>
      <c r="N8321" t="s">
        <v>138</v>
      </c>
      <c r="O8321">
        <f>VLOOKUP(N8321,city,2,FALSE)</f>
        <v>21</v>
      </c>
      <c r="P8321" t="s">
        <v>139</v>
      </c>
      <c r="Q8321">
        <f>VLOOKUP(P8321,state,2,FALSE)</f>
        <v>16</v>
      </c>
      <c r="R8321">
        <v>10009</v>
      </c>
      <c r="S8321" t="s">
        <v>79</v>
      </c>
      <c r="T8321" s="10">
        <f>VLOOKUP(S8321,region,2,FALSE)</f>
        <v>4</v>
      </c>
      <c r="U8321" t="s">
        <v>4695</v>
      </c>
      <c r="V8321" t="s">
        <v>22</v>
      </c>
      <c r="W8321">
        <v>4161</v>
      </c>
      <c r="X8321">
        <f>VLOOKUP(V8321,category,2,FALSE)</f>
        <v>2</v>
      </c>
      <c r="Y8321" t="s">
        <v>3227</v>
      </c>
      <c r="Z8321">
        <f>VLOOKUP(Y8321,subcategory,2,FALSE)</f>
        <v>5</v>
      </c>
      <c r="AA8321" t="s">
        <v>459</v>
      </c>
      <c r="AB8321">
        <v>11.21</v>
      </c>
      <c r="AC8321">
        <v>1</v>
      </c>
      <c r="AD8321">
        <v>0</v>
      </c>
      <c r="AE8321" s="4">
        <v>3.3629999999999995</v>
      </c>
    </row>
    <row r="8322" spans="1:31" x14ac:dyDescent="0.3">
      <c r="A8322" s="2">
        <v>8321</v>
      </c>
      <c r="B8322" t="s">
        <v>7760</v>
      </c>
      <c r="C8322">
        <f>VLOOKUP(B8322,order,2,FALSE)</f>
        <v>4121</v>
      </c>
      <c r="D8322" s="3">
        <v>42343</v>
      </c>
      <c r="E8322" s="3">
        <v>42344</v>
      </c>
      <c r="F8322" t="s">
        <v>97</v>
      </c>
      <c r="G8322" s="10">
        <f>VLOOKUP(F8322,ship,2,FALSE)</f>
        <v>3</v>
      </c>
      <c r="H8322" t="s">
        <v>3266</v>
      </c>
      <c r="I8322">
        <f>VLOOKUP(H8322,customer,2,FALSE)</f>
        <v>12</v>
      </c>
      <c r="J8322" t="s">
        <v>76</v>
      </c>
      <c r="K8322" t="s">
        <v>9</v>
      </c>
      <c r="L8322">
        <f>VLOOKUP(K8322,segment1,2,FALSE)</f>
        <v>1</v>
      </c>
      <c r="M8322" t="s">
        <v>3255</v>
      </c>
      <c r="N8322" t="s">
        <v>402</v>
      </c>
      <c r="O8322">
        <f>VLOOKUP(N8322,city,2,FALSE)</f>
        <v>62</v>
      </c>
      <c r="P8322" t="s">
        <v>54</v>
      </c>
      <c r="Q8322">
        <f>VLOOKUP(P8322,state,2,FALSE)</f>
        <v>6</v>
      </c>
      <c r="R8322">
        <v>75220</v>
      </c>
      <c r="S8322" t="s">
        <v>55</v>
      </c>
      <c r="T8322" s="10">
        <f>VLOOKUP(S8322,region,2,FALSE)</f>
        <v>3</v>
      </c>
      <c r="U8322" t="s">
        <v>5541</v>
      </c>
      <c r="V8322" t="s">
        <v>22</v>
      </c>
      <c r="W8322">
        <f>VLOOKUP(U8322,product,2,FALSE)</f>
        <v>1474</v>
      </c>
      <c r="X8322">
        <f>VLOOKUP(V8322,category,2,FALSE)</f>
        <v>2</v>
      </c>
      <c r="Y8322" t="s">
        <v>3229</v>
      </c>
      <c r="Z8322">
        <f>VLOOKUP(Y8322,subcategory,2,FALSE)</f>
        <v>7</v>
      </c>
      <c r="AA8322" t="s">
        <v>245</v>
      </c>
      <c r="AB8322">
        <v>45.04</v>
      </c>
      <c r="AC8322">
        <v>2</v>
      </c>
      <c r="AD8322">
        <v>0.2</v>
      </c>
      <c r="AE8322" s="4">
        <v>4.5040000000000031</v>
      </c>
    </row>
    <row r="8323" spans="1:31" x14ac:dyDescent="0.3">
      <c r="A8323" s="2">
        <v>8322</v>
      </c>
      <c r="B8323" t="s">
        <v>9003</v>
      </c>
      <c r="C8323">
        <f>VLOOKUP(B8323,order,2,FALSE)</f>
        <v>4122</v>
      </c>
      <c r="D8323" s="3">
        <v>42639</v>
      </c>
      <c r="E8323" s="3">
        <v>42644</v>
      </c>
      <c r="F8323" t="s">
        <v>25</v>
      </c>
      <c r="G8323" s="10">
        <f>VLOOKUP(F8323,ship,2,FALSE)</f>
        <v>2</v>
      </c>
      <c r="H8323" t="s">
        <v>3873</v>
      </c>
      <c r="I8323">
        <f>VLOOKUP(H8323,customer,2,FALSE)</f>
        <v>619</v>
      </c>
      <c r="J8323" t="s">
        <v>2322</v>
      </c>
      <c r="K8323" t="s">
        <v>9</v>
      </c>
      <c r="L8323">
        <f>VLOOKUP(K8323,segment1,2,FALSE)</f>
        <v>1</v>
      </c>
      <c r="M8323" t="s">
        <v>3255</v>
      </c>
      <c r="N8323" t="s">
        <v>95</v>
      </c>
      <c r="O8323">
        <f>VLOOKUP(N8323,city,2,FALSE)</f>
        <v>13</v>
      </c>
      <c r="P8323" t="s">
        <v>54</v>
      </c>
      <c r="Q8323">
        <f>VLOOKUP(P8323,state,2,FALSE)</f>
        <v>6</v>
      </c>
      <c r="R8323">
        <v>77095</v>
      </c>
      <c r="S8323" t="s">
        <v>55</v>
      </c>
      <c r="T8323" s="10">
        <f>VLOOKUP(S8323,region,2,FALSE)</f>
        <v>3</v>
      </c>
      <c r="U8323" t="s">
        <v>5006</v>
      </c>
      <c r="V8323" t="s">
        <v>22</v>
      </c>
      <c r="W8323">
        <v>4162</v>
      </c>
      <c r="X8323">
        <f>VLOOKUP(V8323,category,2,FALSE)</f>
        <v>2</v>
      </c>
      <c r="Y8323" t="s">
        <v>3231</v>
      </c>
      <c r="Z8323">
        <f>VLOOKUP(Y8323,subcategory,2,FALSE)</f>
        <v>9</v>
      </c>
      <c r="AA8323" t="s">
        <v>2090</v>
      </c>
      <c r="AB8323">
        <v>15.623999999999997</v>
      </c>
      <c r="AC8323">
        <v>2</v>
      </c>
      <c r="AD8323">
        <v>0.8</v>
      </c>
      <c r="AE8323" s="4">
        <v>-24.998400000000011</v>
      </c>
    </row>
    <row r="8324" spans="1:31" x14ac:dyDescent="0.3">
      <c r="A8324" s="2">
        <v>8323</v>
      </c>
      <c r="B8324" t="s">
        <v>9004</v>
      </c>
      <c r="C8324">
        <f>VLOOKUP(B8324,order,2,FALSE)</f>
        <v>4123</v>
      </c>
      <c r="D8324" s="3">
        <v>42693</v>
      </c>
      <c r="E8324" s="3">
        <v>42699</v>
      </c>
      <c r="F8324" t="s">
        <v>25</v>
      </c>
      <c r="G8324" s="10">
        <f>VLOOKUP(F8324,ship,2,FALSE)</f>
        <v>2</v>
      </c>
      <c r="H8324" t="s">
        <v>3699</v>
      </c>
      <c r="I8324">
        <f>VLOOKUP(H8324,customer,2,FALSE)</f>
        <v>445</v>
      </c>
      <c r="J8324" t="s">
        <v>1655</v>
      </c>
      <c r="K8324" t="s">
        <v>9</v>
      </c>
      <c r="L8324">
        <f>VLOOKUP(K8324,segment1,2,FALSE)</f>
        <v>1</v>
      </c>
      <c r="M8324" t="s">
        <v>3255</v>
      </c>
      <c r="N8324" t="s">
        <v>571</v>
      </c>
      <c r="O8324">
        <f>VLOOKUP(N8324,city,2,FALSE)</f>
        <v>86</v>
      </c>
      <c r="P8324" t="s">
        <v>139</v>
      </c>
      <c r="Q8324">
        <f>VLOOKUP(P8324,state,2,FALSE)</f>
        <v>16</v>
      </c>
      <c r="R8324">
        <v>11561</v>
      </c>
      <c r="S8324" t="s">
        <v>79</v>
      </c>
      <c r="T8324" s="10">
        <f>VLOOKUP(S8324,region,2,FALSE)</f>
        <v>4</v>
      </c>
      <c r="U8324" t="s">
        <v>5584</v>
      </c>
      <c r="V8324" t="s">
        <v>22</v>
      </c>
      <c r="W8324">
        <f>VLOOKUP(U8324,product,2,FALSE)</f>
        <v>1519</v>
      </c>
      <c r="X8324">
        <f>VLOOKUP(V8324,category,2,FALSE)</f>
        <v>2</v>
      </c>
      <c r="Y8324" t="s">
        <v>38</v>
      </c>
      <c r="Z8324">
        <f>VLOOKUP(Y8324,subcategory,2,FALSE)</f>
        <v>10</v>
      </c>
      <c r="AA8324" t="s">
        <v>871</v>
      </c>
      <c r="AB8324">
        <v>8.74</v>
      </c>
      <c r="AC8324">
        <v>2</v>
      </c>
      <c r="AD8324">
        <v>0</v>
      </c>
      <c r="AE8324" s="4">
        <v>2.2724000000000002</v>
      </c>
    </row>
    <row r="8325" spans="1:31" x14ac:dyDescent="0.3">
      <c r="A8325" s="2">
        <v>8324</v>
      </c>
      <c r="B8325" t="s">
        <v>9004</v>
      </c>
      <c r="C8325">
        <f>VLOOKUP(B8325,order,2,FALSE)</f>
        <v>4123</v>
      </c>
      <c r="D8325" s="3">
        <v>42693</v>
      </c>
      <c r="E8325" s="3">
        <v>42699</v>
      </c>
      <c r="F8325" t="s">
        <v>25</v>
      </c>
      <c r="G8325" s="10">
        <f>VLOOKUP(F8325,ship,2,FALSE)</f>
        <v>2</v>
      </c>
      <c r="H8325" t="s">
        <v>3699</v>
      </c>
      <c r="I8325">
        <f>VLOOKUP(H8325,customer,2,FALSE)</f>
        <v>445</v>
      </c>
      <c r="J8325" t="s">
        <v>1655</v>
      </c>
      <c r="K8325" t="s">
        <v>9</v>
      </c>
      <c r="L8325">
        <f>VLOOKUP(K8325,segment1,2,FALSE)</f>
        <v>1</v>
      </c>
      <c r="M8325" t="s">
        <v>3255</v>
      </c>
      <c r="N8325" t="s">
        <v>571</v>
      </c>
      <c r="O8325">
        <f>VLOOKUP(N8325,city,2,FALSE)</f>
        <v>86</v>
      </c>
      <c r="P8325" t="s">
        <v>139</v>
      </c>
      <c r="Q8325">
        <f>VLOOKUP(P8325,state,2,FALSE)</f>
        <v>16</v>
      </c>
      <c r="R8325">
        <v>11561</v>
      </c>
      <c r="S8325" t="s">
        <v>79</v>
      </c>
      <c r="T8325" s="10">
        <f>VLOOKUP(S8325,region,2,FALSE)</f>
        <v>4</v>
      </c>
      <c r="U8325" t="s">
        <v>4523</v>
      </c>
      <c r="V8325" t="s">
        <v>22</v>
      </c>
      <c r="W8325">
        <v>4163</v>
      </c>
      <c r="X8325">
        <f>VLOOKUP(V8325,category,2,FALSE)</f>
        <v>2</v>
      </c>
      <c r="Y8325" t="s">
        <v>45</v>
      </c>
      <c r="Z8325">
        <f>VLOOKUP(Y8325,subcategory,2,FALSE)</f>
        <v>11</v>
      </c>
      <c r="AA8325" t="s">
        <v>1533</v>
      </c>
      <c r="AB8325">
        <v>44.75</v>
      </c>
      <c r="AC8325">
        <v>5</v>
      </c>
      <c r="AD8325">
        <v>0</v>
      </c>
      <c r="AE8325" s="4">
        <v>20.584999999999994</v>
      </c>
    </row>
    <row r="8326" spans="1:31" x14ac:dyDescent="0.3">
      <c r="A8326" s="2">
        <v>8325</v>
      </c>
      <c r="B8326" t="s">
        <v>10642</v>
      </c>
      <c r="C8326">
        <f>VLOOKUP(B8326,order,2,FALSE)</f>
        <v>4124</v>
      </c>
      <c r="D8326" s="3">
        <v>42986</v>
      </c>
      <c r="E8326" s="3">
        <v>42987</v>
      </c>
      <c r="F8326" t="s">
        <v>97</v>
      </c>
      <c r="G8326" s="10">
        <f>VLOOKUP(F8326,ship,2,FALSE)</f>
        <v>3</v>
      </c>
      <c r="H8326" t="s">
        <v>4019</v>
      </c>
      <c r="I8326">
        <f>VLOOKUP(H8326,customer,2,FALSE)</f>
        <v>764</v>
      </c>
      <c r="J8326" t="s">
        <v>2981</v>
      </c>
      <c r="K8326" t="s">
        <v>52</v>
      </c>
      <c r="L8326">
        <f>VLOOKUP(K8326,segment1,2,FALSE)</f>
        <v>3</v>
      </c>
      <c r="M8326" t="s">
        <v>3255</v>
      </c>
      <c r="N8326" t="s">
        <v>1091</v>
      </c>
      <c r="O8326">
        <f>VLOOKUP(N8326,city,2,FALSE)</f>
        <v>147</v>
      </c>
      <c r="P8326" t="s">
        <v>28</v>
      </c>
      <c r="Q8326">
        <f>VLOOKUP(P8326,state,2,FALSE)</f>
        <v>3</v>
      </c>
      <c r="R8326">
        <v>33012</v>
      </c>
      <c r="S8326" t="s">
        <v>12</v>
      </c>
      <c r="T8326" s="10">
        <f>VLOOKUP(S8326,region,2,FALSE)</f>
        <v>1</v>
      </c>
      <c r="U8326" t="s">
        <v>4522</v>
      </c>
      <c r="V8326" t="s">
        <v>22</v>
      </c>
      <c r="W8326">
        <f>VLOOKUP(U8326,product,2,FALSE)</f>
        <v>422</v>
      </c>
      <c r="X8326">
        <f>VLOOKUP(V8326,category,2,FALSE)</f>
        <v>2</v>
      </c>
      <c r="Y8326" t="s">
        <v>3227</v>
      </c>
      <c r="Z8326">
        <f>VLOOKUP(Y8326,subcategory,2,FALSE)</f>
        <v>5</v>
      </c>
      <c r="AA8326" t="s">
        <v>2877</v>
      </c>
      <c r="AB8326">
        <v>61.68</v>
      </c>
      <c r="AC8326">
        <v>5</v>
      </c>
      <c r="AD8326">
        <v>0.2</v>
      </c>
      <c r="AE8326" s="4">
        <v>5.3970000000000073</v>
      </c>
    </row>
    <row r="8327" spans="1:31" x14ac:dyDescent="0.3">
      <c r="A8327" s="2">
        <v>8326</v>
      </c>
      <c r="B8327" t="s">
        <v>10642</v>
      </c>
      <c r="C8327">
        <f>VLOOKUP(B8327,order,2,FALSE)</f>
        <v>4124</v>
      </c>
      <c r="D8327" s="3">
        <v>42986</v>
      </c>
      <c r="E8327" s="3">
        <v>42987</v>
      </c>
      <c r="F8327" t="s">
        <v>97</v>
      </c>
      <c r="G8327" s="10">
        <f>VLOOKUP(F8327,ship,2,FALSE)</f>
        <v>3</v>
      </c>
      <c r="H8327" t="s">
        <v>4019</v>
      </c>
      <c r="I8327">
        <f>VLOOKUP(H8327,customer,2,FALSE)</f>
        <v>764</v>
      </c>
      <c r="J8327" t="s">
        <v>2981</v>
      </c>
      <c r="K8327" t="s">
        <v>52</v>
      </c>
      <c r="L8327">
        <f>VLOOKUP(K8327,segment1,2,FALSE)</f>
        <v>3</v>
      </c>
      <c r="M8327" t="s">
        <v>3255</v>
      </c>
      <c r="N8327" t="s">
        <v>1091</v>
      </c>
      <c r="O8327">
        <f>VLOOKUP(N8327,city,2,FALSE)</f>
        <v>147</v>
      </c>
      <c r="P8327" t="s">
        <v>28</v>
      </c>
      <c r="Q8327">
        <f>VLOOKUP(P8327,state,2,FALSE)</f>
        <v>3</v>
      </c>
      <c r="R8327">
        <v>33012</v>
      </c>
      <c r="S8327" t="s">
        <v>12</v>
      </c>
      <c r="T8327" s="10">
        <f>VLOOKUP(S8327,region,2,FALSE)</f>
        <v>1</v>
      </c>
      <c r="U8327" t="s">
        <v>5068</v>
      </c>
      <c r="V8327" t="s">
        <v>35</v>
      </c>
      <c r="W8327">
        <v>4164</v>
      </c>
      <c r="X8327">
        <f>VLOOKUP(V8327,category,2,FALSE)</f>
        <v>3</v>
      </c>
      <c r="Y8327" t="s">
        <v>3230</v>
      </c>
      <c r="Z8327">
        <f>VLOOKUP(Y8327,subcategory,2,FALSE)</f>
        <v>8</v>
      </c>
      <c r="AA8327" t="s">
        <v>2744</v>
      </c>
      <c r="AB8327">
        <v>158.376</v>
      </c>
      <c r="AC8327">
        <v>3</v>
      </c>
      <c r="AD8327">
        <v>0.2</v>
      </c>
      <c r="AE8327" s="4">
        <v>13.857900000000008</v>
      </c>
    </row>
    <row r="8328" spans="1:31" x14ac:dyDescent="0.3">
      <c r="A8328" s="2">
        <v>8327</v>
      </c>
      <c r="B8328" t="s">
        <v>10643</v>
      </c>
      <c r="C8328">
        <f>VLOOKUP(B8328,order,2,FALSE)</f>
        <v>4125</v>
      </c>
      <c r="D8328" s="3">
        <v>42937</v>
      </c>
      <c r="E8328" s="3">
        <v>42940</v>
      </c>
      <c r="F8328" t="s">
        <v>7</v>
      </c>
      <c r="G8328" s="10">
        <f>VLOOKUP(F8328,ship,2,FALSE)</f>
        <v>1</v>
      </c>
      <c r="H8328" t="s">
        <v>3381</v>
      </c>
      <c r="I8328">
        <f>VLOOKUP(H8328,customer,2,FALSE)</f>
        <v>127</v>
      </c>
      <c r="J8328" t="s">
        <v>526</v>
      </c>
      <c r="K8328" t="s">
        <v>18</v>
      </c>
      <c r="L8328">
        <f>VLOOKUP(K8328,segment1,2,FALSE)</f>
        <v>2</v>
      </c>
      <c r="M8328" t="s">
        <v>3255</v>
      </c>
      <c r="N8328" t="s">
        <v>227</v>
      </c>
      <c r="O8328">
        <f>VLOOKUP(N8328,city,2,FALSE)</f>
        <v>35</v>
      </c>
      <c r="P8328" t="s">
        <v>110</v>
      </c>
      <c r="Q8328">
        <f>VLOOKUP(P8328,state,2,FALSE)</f>
        <v>11</v>
      </c>
      <c r="R8328">
        <v>60505</v>
      </c>
      <c r="S8328" t="s">
        <v>55</v>
      </c>
      <c r="T8328" s="10">
        <f>VLOOKUP(S8328,region,2,FALSE)</f>
        <v>3</v>
      </c>
      <c r="U8328" t="s">
        <v>4283</v>
      </c>
      <c r="V8328" t="s">
        <v>22</v>
      </c>
      <c r="W8328">
        <f>VLOOKUP(U8328,product,2,FALSE)</f>
        <v>176</v>
      </c>
      <c r="X8328">
        <f>VLOOKUP(V8328,category,2,FALSE)</f>
        <v>2</v>
      </c>
      <c r="Y8328" t="s">
        <v>3231</v>
      </c>
      <c r="Z8328">
        <f>VLOOKUP(Y8328,subcategory,2,FALSE)</f>
        <v>9</v>
      </c>
      <c r="AA8328" t="s">
        <v>1644</v>
      </c>
      <c r="AB8328">
        <v>2.8639999999999994</v>
      </c>
      <c r="AC8328">
        <v>4</v>
      </c>
      <c r="AD8328">
        <v>0.8</v>
      </c>
      <c r="AE8328" s="4">
        <v>-4.5824000000000016</v>
      </c>
    </row>
    <row r="8329" spans="1:31" x14ac:dyDescent="0.3">
      <c r="A8329" s="2">
        <v>8328</v>
      </c>
      <c r="B8329" t="s">
        <v>10643</v>
      </c>
      <c r="C8329">
        <f>VLOOKUP(B8329,order,2,FALSE)</f>
        <v>4125</v>
      </c>
      <c r="D8329" s="3">
        <v>42937</v>
      </c>
      <c r="E8329" s="3">
        <v>42940</v>
      </c>
      <c r="F8329" t="s">
        <v>7</v>
      </c>
      <c r="G8329" s="10">
        <f>VLOOKUP(F8329,ship,2,FALSE)</f>
        <v>1</v>
      </c>
      <c r="H8329" t="s">
        <v>3381</v>
      </c>
      <c r="I8329">
        <f>VLOOKUP(H8329,customer,2,FALSE)</f>
        <v>127</v>
      </c>
      <c r="J8329" t="s">
        <v>526</v>
      </c>
      <c r="K8329" t="s">
        <v>18</v>
      </c>
      <c r="L8329">
        <f>VLOOKUP(K8329,segment1,2,FALSE)</f>
        <v>2</v>
      </c>
      <c r="M8329" t="s">
        <v>3255</v>
      </c>
      <c r="N8329" t="s">
        <v>227</v>
      </c>
      <c r="O8329">
        <f>VLOOKUP(N8329,city,2,FALSE)</f>
        <v>35</v>
      </c>
      <c r="P8329" t="s">
        <v>110</v>
      </c>
      <c r="Q8329">
        <f>VLOOKUP(P8329,state,2,FALSE)</f>
        <v>11</v>
      </c>
      <c r="R8329">
        <v>60505</v>
      </c>
      <c r="S8329" t="s">
        <v>55</v>
      </c>
      <c r="T8329" s="10">
        <f>VLOOKUP(S8329,region,2,FALSE)</f>
        <v>3</v>
      </c>
      <c r="U8329" t="s">
        <v>5162</v>
      </c>
      <c r="V8329" t="s">
        <v>22</v>
      </c>
      <c r="W8329">
        <v>4165</v>
      </c>
      <c r="X8329">
        <f>VLOOKUP(V8329,category,2,FALSE)</f>
        <v>2</v>
      </c>
      <c r="Y8329" t="s">
        <v>3231</v>
      </c>
      <c r="Z8329">
        <f>VLOOKUP(Y8329,subcategory,2,FALSE)</f>
        <v>9</v>
      </c>
      <c r="AA8329" t="s">
        <v>2542</v>
      </c>
      <c r="AB8329">
        <v>94.191999999999979</v>
      </c>
      <c r="AC8329">
        <v>7</v>
      </c>
      <c r="AD8329">
        <v>0.8</v>
      </c>
      <c r="AE8329" s="4">
        <v>-164.83600000000007</v>
      </c>
    </row>
    <row r="8330" spans="1:31" x14ac:dyDescent="0.3">
      <c r="A8330" s="2">
        <v>8329</v>
      </c>
      <c r="B8330" t="s">
        <v>10644</v>
      </c>
      <c r="C8330">
        <f>VLOOKUP(B8330,order,2,FALSE)</f>
        <v>4126</v>
      </c>
      <c r="D8330" s="3">
        <v>43014</v>
      </c>
      <c r="E8330" s="3">
        <v>43019</v>
      </c>
      <c r="F8330" t="s">
        <v>25</v>
      </c>
      <c r="G8330" s="10">
        <f>VLOOKUP(F8330,ship,2,FALSE)</f>
        <v>2</v>
      </c>
      <c r="H8330" t="s">
        <v>3445</v>
      </c>
      <c r="I8330">
        <f>VLOOKUP(H8330,customer,2,FALSE)</f>
        <v>191</v>
      </c>
      <c r="J8330" t="s">
        <v>790</v>
      </c>
      <c r="K8330" t="s">
        <v>9</v>
      </c>
      <c r="L8330">
        <f>VLOOKUP(K8330,segment1,2,FALSE)</f>
        <v>1</v>
      </c>
      <c r="M8330" t="s">
        <v>3255</v>
      </c>
      <c r="N8330" t="s">
        <v>532</v>
      </c>
      <c r="O8330">
        <f>VLOOKUP(N8330,city,2,FALSE)</f>
        <v>79</v>
      </c>
      <c r="P8330" t="s">
        <v>389</v>
      </c>
      <c r="Q8330">
        <f>VLOOKUP(P8330,state,2,FALSE)</f>
        <v>31</v>
      </c>
      <c r="R8330">
        <v>7109</v>
      </c>
      <c r="S8330" t="s">
        <v>79</v>
      </c>
      <c r="T8330" s="10">
        <f>VLOOKUP(S8330,region,2,FALSE)</f>
        <v>4</v>
      </c>
      <c r="U8330" t="s">
        <v>5136</v>
      </c>
      <c r="V8330" t="s">
        <v>22</v>
      </c>
      <c r="W8330">
        <f>VLOOKUP(U8330,product,2,FALSE)</f>
        <v>1053</v>
      </c>
      <c r="X8330">
        <f>VLOOKUP(V8330,category,2,FALSE)</f>
        <v>2</v>
      </c>
      <c r="Y8330" t="s">
        <v>45</v>
      </c>
      <c r="Z8330">
        <f>VLOOKUP(Y8330,subcategory,2,FALSE)</f>
        <v>11</v>
      </c>
      <c r="AA8330" t="s">
        <v>695</v>
      </c>
      <c r="AB8330">
        <v>143.69999999999999</v>
      </c>
      <c r="AC8330">
        <v>3</v>
      </c>
      <c r="AD8330">
        <v>0</v>
      </c>
      <c r="AE8330" s="4">
        <v>68.975999999999999</v>
      </c>
    </row>
    <row r="8331" spans="1:31" x14ac:dyDescent="0.3">
      <c r="A8331" s="2">
        <v>8330</v>
      </c>
      <c r="B8331" t="s">
        <v>10644</v>
      </c>
      <c r="C8331">
        <f>VLOOKUP(B8331,order,2,FALSE)</f>
        <v>4126</v>
      </c>
      <c r="D8331" s="3">
        <v>43014</v>
      </c>
      <c r="E8331" s="3">
        <v>43019</v>
      </c>
      <c r="F8331" t="s">
        <v>25</v>
      </c>
      <c r="G8331" s="10">
        <f>VLOOKUP(F8331,ship,2,FALSE)</f>
        <v>2</v>
      </c>
      <c r="H8331" t="s">
        <v>3445</v>
      </c>
      <c r="I8331">
        <f>VLOOKUP(H8331,customer,2,FALSE)</f>
        <v>191</v>
      </c>
      <c r="J8331" t="s">
        <v>790</v>
      </c>
      <c r="K8331" t="s">
        <v>9</v>
      </c>
      <c r="L8331">
        <f>VLOOKUP(K8331,segment1,2,FALSE)</f>
        <v>1</v>
      </c>
      <c r="M8331" t="s">
        <v>3255</v>
      </c>
      <c r="N8331" t="s">
        <v>532</v>
      </c>
      <c r="O8331">
        <f>VLOOKUP(N8331,city,2,FALSE)</f>
        <v>79</v>
      </c>
      <c r="P8331" t="s">
        <v>389</v>
      </c>
      <c r="Q8331">
        <f>VLOOKUP(P8331,state,2,FALSE)</f>
        <v>31</v>
      </c>
      <c r="R8331">
        <v>7109</v>
      </c>
      <c r="S8331" t="s">
        <v>79</v>
      </c>
      <c r="T8331" s="10">
        <f>VLOOKUP(S8331,region,2,FALSE)</f>
        <v>4</v>
      </c>
      <c r="U8331" t="s">
        <v>5058</v>
      </c>
      <c r="V8331" t="s">
        <v>22</v>
      </c>
      <c r="W8331">
        <v>4166</v>
      </c>
      <c r="X8331">
        <f>VLOOKUP(V8331,category,2,FALSE)</f>
        <v>2</v>
      </c>
      <c r="Y8331" t="s">
        <v>45</v>
      </c>
      <c r="Z8331">
        <f>VLOOKUP(Y8331,subcategory,2,FALSE)</f>
        <v>11</v>
      </c>
      <c r="AA8331" t="s">
        <v>2476</v>
      </c>
      <c r="AB8331">
        <v>6.48</v>
      </c>
      <c r="AC8331">
        <v>1</v>
      </c>
      <c r="AD8331">
        <v>0</v>
      </c>
      <c r="AE8331" s="4">
        <v>3.1104000000000003</v>
      </c>
    </row>
    <row r="8332" spans="1:31" x14ac:dyDescent="0.3">
      <c r="A8332" s="2">
        <v>8331</v>
      </c>
      <c r="B8332" t="s">
        <v>10645</v>
      </c>
      <c r="C8332">
        <f>VLOOKUP(B8332,order,2,FALSE)</f>
        <v>4127</v>
      </c>
      <c r="D8332" s="3">
        <v>43046</v>
      </c>
      <c r="E8332" s="3">
        <v>43050</v>
      </c>
      <c r="F8332" t="s">
        <v>25</v>
      </c>
      <c r="G8332" s="10">
        <f>VLOOKUP(F8332,ship,2,FALSE)</f>
        <v>2</v>
      </c>
      <c r="H8332" t="s">
        <v>3479</v>
      </c>
      <c r="I8332">
        <f>VLOOKUP(H8332,customer,2,FALSE)</f>
        <v>225</v>
      </c>
      <c r="J8332" t="s">
        <v>903</v>
      </c>
      <c r="K8332" t="s">
        <v>9</v>
      </c>
      <c r="L8332">
        <f>VLOOKUP(K8332,segment1,2,FALSE)</f>
        <v>1</v>
      </c>
      <c r="M8332" t="s">
        <v>3255</v>
      </c>
      <c r="N8332" t="s">
        <v>138</v>
      </c>
      <c r="O8332">
        <f>VLOOKUP(N8332,city,2,FALSE)</f>
        <v>21</v>
      </c>
      <c r="P8332" t="s">
        <v>139</v>
      </c>
      <c r="Q8332">
        <f>VLOOKUP(P8332,state,2,FALSE)</f>
        <v>16</v>
      </c>
      <c r="R8332">
        <v>10024</v>
      </c>
      <c r="S8332" t="s">
        <v>79</v>
      </c>
      <c r="T8332" s="10">
        <f>VLOOKUP(S8332,region,2,FALSE)</f>
        <v>4</v>
      </c>
      <c r="U8332" t="s">
        <v>5894</v>
      </c>
      <c r="V8332" t="s">
        <v>35</v>
      </c>
      <c r="W8332">
        <f>VLOOKUP(U8332,product,2,FALSE)</f>
        <v>1838</v>
      </c>
      <c r="X8332">
        <f>VLOOKUP(V8332,category,2,FALSE)</f>
        <v>3</v>
      </c>
      <c r="Y8332" t="s">
        <v>3232</v>
      </c>
      <c r="Z8332">
        <f>VLOOKUP(Y8332,subcategory,2,FALSE)</f>
        <v>12</v>
      </c>
      <c r="AA8332" t="s">
        <v>708</v>
      </c>
      <c r="AB8332">
        <v>7.88</v>
      </c>
      <c r="AC8332">
        <v>4</v>
      </c>
      <c r="AD8332">
        <v>0</v>
      </c>
      <c r="AE8332" s="4">
        <v>2.5215999999999994</v>
      </c>
    </row>
    <row r="8333" spans="1:31" x14ac:dyDescent="0.3">
      <c r="A8333" s="2">
        <v>8332</v>
      </c>
      <c r="B8333" t="s">
        <v>9005</v>
      </c>
      <c r="C8333">
        <f>VLOOKUP(B8333,order,2,FALSE)</f>
        <v>4128</v>
      </c>
      <c r="D8333" s="3">
        <v>42438</v>
      </c>
      <c r="E8333" s="3">
        <v>42441</v>
      </c>
      <c r="F8333" t="s">
        <v>97</v>
      </c>
      <c r="G8333" s="10">
        <f>VLOOKUP(F8333,ship,2,FALSE)</f>
        <v>3</v>
      </c>
      <c r="H8333" t="s">
        <v>3774</v>
      </c>
      <c r="I8333">
        <f>VLOOKUP(H8333,customer,2,FALSE)</f>
        <v>520</v>
      </c>
      <c r="J8333" t="s">
        <v>1893</v>
      </c>
      <c r="K8333" t="s">
        <v>9</v>
      </c>
      <c r="L8333">
        <f>VLOOKUP(K8333,segment1,2,FALSE)</f>
        <v>1</v>
      </c>
      <c r="M8333" t="s">
        <v>3255</v>
      </c>
      <c r="N8333" t="s">
        <v>3170</v>
      </c>
      <c r="O8333">
        <f>VLOOKUP(N8333,city,2,FALSE)</f>
        <v>505</v>
      </c>
      <c r="P8333" t="s">
        <v>601</v>
      </c>
      <c r="Q8333">
        <f>VLOOKUP(P8333,state,2,FALSE)</f>
        <v>32</v>
      </c>
      <c r="R8333">
        <v>1810</v>
      </c>
      <c r="S8333" t="s">
        <v>79</v>
      </c>
      <c r="T8333" s="10">
        <f>VLOOKUP(S8333,region,2,FALSE)</f>
        <v>4</v>
      </c>
      <c r="U8333" t="s">
        <v>4695</v>
      </c>
      <c r="V8333" t="s">
        <v>22</v>
      </c>
      <c r="W8333">
        <v>4167</v>
      </c>
      <c r="X8333">
        <f>VLOOKUP(V8333,category,2,FALSE)</f>
        <v>2</v>
      </c>
      <c r="Y8333" t="s">
        <v>3227</v>
      </c>
      <c r="Z8333">
        <f>VLOOKUP(Y8333,subcategory,2,FALSE)</f>
        <v>5</v>
      </c>
      <c r="AA8333" t="s">
        <v>459</v>
      </c>
      <c r="AB8333">
        <v>11.21</v>
      </c>
      <c r="AC8333">
        <v>1</v>
      </c>
      <c r="AD8333">
        <v>0</v>
      </c>
      <c r="AE8333" s="4">
        <v>3.3629999999999995</v>
      </c>
    </row>
    <row r="8334" spans="1:31" x14ac:dyDescent="0.3">
      <c r="A8334" s="2">
        <v>8333</v>
      </c>
      <c r="B8334" t="s">
        <v>9005</v>
      </c>
      <c r="C8334">
        <f>VLOOKUP(B8334,order,2,FALSE)</f>
        <v>4128</v>
      </c>
      <c r="D8334" s="3">
        <v>42438</v>
      </c>
      <c r="E8334" s="3">
        <v>42441</v>
      </c>
      <c r="F8334" t="s">
        <v>97</v>
      </c>
      <c r="G8334" s="10">
        <f>VLOOKUP(F8334,ship,2,FALSE)</f>
        <v>3</v>
      </c>
      <c r="H8334" t="s">
        <v>3774</v>
      </c>
      <c r="I8334">
        <f>VLOOKUP(H8334,customer,2,FALSE)</f>
        <v>520</v>
      </c>
      <c r="J8334" t="s">
        <v>1893</v>
      </c>
      <c r="K8334" t="s">
        <v>9</v>
      </c>
      <c r="L8334">
        <f>VLOOKUP(K8334,segment1,2,FALSE)</f>
        <v>1</v>
      </c>
      <c r="M8334" t="s">
        <v>3255</v>
      </c>
      <c r="N8334" t="s">
        <v>3170</v>
      </c>
      <c r="O8334">
        <f>VLOOKUP(N8334,city,2,FALSE)</f>
        <v>505</v>
      </c>
      <c r="P8334" t="s">
        <v>601</v>
      </c>
      <c r="Q8334">
        <f>VLOOKUP(P8334,state,2,FALSE)</f>
        <v>32</v>
      </c>
      <c r="R8334">
        <v>1810</v>
      </c>
      <c r="S8334" t="s">
        <v>79</v>
      </c>
      <c r="T8334" s="10">
        <f>VLOOKUP(S8334,region,2,FALSE)</f>
        <v>4</v>
      </c>
      <c r="U8334" t="s">
        <v>4574</v>
      </c>
      <c r="V8334" t="s">
        <v>13</v>
      </c>
      <c r="W8334">
        <f>VLOOKUP(U8334,product,2,FALSE)</f>
        <v>475</v>
      </c>
      <c r="X8334">
        <f>VLOOKUP(V8334,category,2,FALSE)</f>
        <v>1</v>
      </c>
      <c r="Y8334" t="s">
        <v>3226</v>
      </c>
      <c r="Z8334">
        <f>VLOOKUP(Y8334,subcategory,2,FALSE)</f>
        <v>2</v>
      </c>
      <c r="AA8334" t="s">
        <v>2419</v>
      </c>
      <c r="AB8334">
        <v>354.90000000000003</v>
      </c>
      <c r="AC8334">
        <v>5</v>
      </c>
      <c r="AD8334">
        <v>0</v>
      </c>
      <c r="AE8334" s="4">
        <v>88.725000000000023</v>
      </c>
    </row>
    <row r="8335" spans="1:31" x14ac:dyDescent="0.3">
      <c r="A8335" s="2">
        <v>8334</v>
      </c>
      <c r="B8335" t="s">
        <v>9005</v>
      </c>
      <c r="C8335">
        <f>VLOOKUP(B8335,order,2,FALSE)</f>
        <v>4128</v>
      </c>
      <c r="D8335" s="3">
        <v>42438</v>
      </c>
      <c r="E8335" s="3">
        <v>42441</v>
      </c>
      <c r="F8335" t="s">
        <v>97</v>
      </c>
      <c r="G8335" s="10">
        <f>VLOOKUP(F8335,ship,2,FALSE)</f>
        <v>3</v>
      </c>
      <c r="H8335" t="s">
        <v>3774</v>
      </c>
      <c r="I8335">
        <f>VLOOKUP(H8335,customer,2,FALSE)</f>
        <v>520</v>
      </c>
      <c r="J8335" t="s">
        <v>1893</v>
      </c>
      <c r="K8335" t="s">
        <v>9</v>
      </c>
      <c r="L8335">
        <f>VLOOKUP(K8335,segment1,2,FALSE)</f>
        <v>1</v>
      </c>
      <c r="M8335" t="s">
        <v>3255</v>
      </c>
      <c r="N8335" t="s">
        <v>3170</v>
      </c>
      <c r="O8335">
        <f>VLOOKUP(N8335,city,2,FALSE)</f>
        <v>505</v>
      </c>
      <c r="P8335" t="s">
        <v>601</v>
      </c>
      <c r="Q8335">
        <f>VLOOKUP(P8335,state,2,FALSE)</f>
        <v>32</v>
      </c>
      <c r="R8335">
        <v>1810</v>
      </c>
      <c r="S8335" t="s">
        <v>79</v>
      </c>
      <c r="T8335" s="10">
        <f>VLOOKUP(S8335,region,2,FALSE)</f>
        <v>4</v>
      </c>
      <c r="U8335" t="s">
        <v>5834</v>
      </c>
      <c r="V8335" t="s">
        <v>22</v>
      </c>
      <c r="W8335">
        <v>4168</v>
      </c>
      <c r="X8335">
        <f>VLOOKUP(V8335,category,2,FALSE)</f>
        <v>2</v>
      </c>
      <c r="Y8335" t="s">
        <v>45</v>
      </c>
      <c r="Z8335">
        <f>VLOOKUP(Y8335,subcategory,2,FALSE)</f>
        <v>11</v>
      </c>
      <c r="AA8335" t="s">
        <v>462</v>
      </c>
      <c r="AB8335">
        <v>17.940000000000001</v>
      </c>
      <c r="AC8335">
        <v>3</v>
      </c>
      <c r="AD8335">
        <v>0</v>
      </c>
      <c r="AE8335" s="4">
        <v>8.7906000000000013</v>
      </c>
    </row>
    <row r="8336" spans="1:31" x14ac:dyDescent="0.3">
      <c r="A8336" s="2">
        <v>8335</v>
      </c>
      <c r="B8336" t="s">
        <v>9005</v>
      </c>
      <c r="C8336">
        <f>VLOOKUP(B8336,order,2,FALSE)</f>
        <v>4128</v>
      </c>
      <c r="D8336" s="3">
        <v>42438</v>
      </c>
      <c r="E8336" s="3">
        <v>42441</v>
      </c>
      <c r="F8336" t="s">
        <v>97</v>
      </c>
      <c r="G8336" s="10">
        <f>VLOOKUP(F8336,ship,2,FALSE)</f>
        <v>3</v>
      </c>
      <c r="H8336" t="s">
        <v>3774</v>
      </c>
      <c r="I8336">
        <f>VLOOKUP(H8336,customer,2,FALSE)</f>
        <v>520</v>
      </c>
      <c r="J8336" t="s">
        <v>1893</v>
      </c>
      <c r="K8336" t="s">
        <v>9</v>
      </c>
      <c r="L8336">
        <f>VLOOKUP(K8336,segment1,2,FALSE)</f>
        <v>1</v>
      </c>
      <c r="M8336" t="s">
        <v>3255</v>
      </c>
      <c r="N8336" t="s">
        <v>3170</v>
      </c>
      <c r="O8336">
        <f>VLOOKUP(N8336,city,2,FALSE)</f>
        <v>505</v>
      </c>
      <c r="P8336" t="s">
        <v>601</v>
      </c>
      <c r="Q8336">
        <f>VLOOKUP(P8336,state,2,FALSE)</f>
        <v>32</v>
      </c>
      <c r="R8336">
        <v>1810</v>
      </c>
      <c r="S8336" t="s">
        <v>79</v>
      </c>
      <c r="T8336" s="10">
        <f>VLOOKUP(S8336,region,2,FALSE)</f>
        <v>4</v>
      </c>
      <c r="U8336" t="s">
        <v>4663</v>
      </c>
      <c r="V8336" t="s">
        <v>22</v>
      </c>
      <c r="W8336">
        <f>VLOOKUP(U8336,product,2,FALSE)</f>
        <v>570</v>
      </c>
      <c r="X8336">
        <f>VLOOKUP(V8336,category,2,FALSE)</f>
        <v>2</v>
      </c>
      <c r="Y8336" t="s">
        <v>3231</v>
      </c>
      <c r="Z8336">
        <f>VLOOKUP(Y8336,subcategory,2,FALSE)</f>
        <v>9</v>
      </c>
      <c r="AA8336" t="s">
        <v>441</v>
      </c>
      <c r="AB8336">
        <v>51.8</v>
      </c>
      <c r="AC8336">
        <v>4</v>
      </c>
      <c r="AD8336">
        <v>0</v>
      </c>
      <c r="AE8336" s="4">
        <v>23.309999999999995</v>
      </c>
    </row>
    <row r="8337" spans="1:31" x14ac:dyDescent="0.3">
      <c r="A8337" s="2">
        <v>8336</v>
      </c>
      <c r="B8337" t="s">
        <v>10646</v>
      </c>
      <c r="C8337">
        <f>VLOOKUP(B8337,order,2,FALSE)</f>
        <v>4129</v>
      </c>
      <c r="D8337" s="3">
        <v>42868</v>
      </c>
      <c r="E8337" s="3">
        <v>42873</v>
      </c>
      <c r="F8337" t="s">
        <v>7</v>
      </c>
      <c r="G8337" s="10">
        <f>VLOOKUP(F8337,ship,2,FALSE)</f>
        <v>1</v>
      </c>
      <c r="H8337" t="s">
        <v>3449</v>
      </c>
      <c r="I8337">
        <f>VLOOKUP(H8337,customer,2,FALSE)</f>
        <v>195</v>
      </c>
      <c r="J8337" t="s">
        <v>798</v>
      </c>
      <c r="K8337" t="s">
        <v>52</v>
      </c>
      <c r="L8337">
        <f>VLOOKUP(K8337,segment1,2,FALSE)</f>
        <v>3</v>
      </c>
      <c r="M8337" t="s">
        <v>3255</v>
      </c>
      <c r="N8337" t="s">
        <v>300</v>
      </c>
      <c r="O8337">
        <f>VLOOKUP(N8337,city,2,FALSE)</f>
        <v>47</v>
      </c>
      <c r="P8337" t="s">
        <v>127</v>
      </c>
      <c r="Q8337">
        <f>VLOOKUP(P8337,state,2,FALSE)</f>
        <v>14</v>
      </c>
      <c r="R8337">
        <v>19711</v>
      </c>
      <c r="S8337" t="s">
        <v>79</v>
      </c>
      <c r="T8337" s="10">
        <f>VLOOKUP(S8337,region,2,FALSE)</f>
        <v>4</v>
      </c>
      <c r="U8337" t="s">
        <v>5274</v>
      </c>
      <c r="V8337" t="s">
        <v>22</v>
      </c>
      <c r="W8337">
        <v>4169</v>
      </c>
      <c r="X8337">
        <f>VLOOKUP(V8337,category,2,FALSE)</f>
        <v>2</v>
      </c>
      <c r="Y8337" t="s">
        <v>3231</v>
      </c>
      <c r="Z8337">
        <f>VLOOKUP(Y8337,subcategory,2,FALSE)</f>
        <v>9</v>
      </c>
      <c r="AA8337" t="s">
        <v>2976</v>
      </c>
      <c r="AB8337">
        <v>299.52</v>
      </c>
      <c r="AC8337">
        <v>9</v>
      </c>
      <c r="AD8337">
        <v>0</v>
      </c>
      <c r="AE8337" s="4">
        <v>149.76</v>
      </c>
    </row>
    <row r="8338" spans="1:31" x14ac:dyDescent="0.3">
      <c r="A8338" s="2">
        <v>8337</v>
      </c>
      <c r="B8338" t="s">
        <v>9006</v>
      </c>
      <c r="C8338">
        <f>VLOOKUP(B8338,order,2,FALSE)</f>
        <v>4130</v>
      </c>
      <c r="D8338" s="3">
        <v>42553</v>
      </c>
      <c r="E8338" s="3">
        <v>42559</v>
      </c>
      <c r="F8338" t="s">
        <v>25</v>
      </c>
      <c r="G8338" s="10">
        <f>VLOOKUP(F8338,ship,2,FALSE)</f>
        <v>2</v>
      </c>
      <c r="H8338" t="s">
        <v>3602</v>
      </c>
      <c r="I8338">
        <f>VLOOKUP(H8338,customer,2,FALSE)</f>
        <v>348</v>
      </c>
      <c r="J8338" t="s">
        <v>1309</v>
      </c>
      <c r="K8338" t="s">
        <v>9</v>
      </c>
      <c r="L8338">
        <f>VLOOKUP(K8338,segment1,2,FALSE)</f>
        <v>1</v>
      </c>
      <c r="M8338" t="s">
        <v>3255</v>
      </c>
      <c r="N8338" t="s">
        <v>548</v>
      </c>
      <c r="O8338">
        <f>VLOOKUP(N8338,city,2,FALSE)</f>
        <v>82</v>
      </c>
      <c r="P8338" t="s">
        <v>165</v>
      </c>
      <c r="Q8338">
        <f>VLOOKUP(P8338,state,2,FALSE)</f>
        <v>18</v>
      </c>
      <c r="R8338">
        <v>22204</v>
      </c>
      <c r="S8338" t="s">
        <v>12</v>
      </c>
      <c r="T8338" s="10">
        <f>VLOOKUP(S8338,region,2,FALSE)</f>
        <v>1</v>
      </c>
      <c r="U8338" t="s">
        <v>5895</v>
      </c>
      <c r="V8338" t="s">
        <v>22</v>
      </c>
      <c r="W8338">
        <f>VLOOKUP(U8338,product,2,FALSE)</f>
        <v>1839</v>
      </c>
      <c r="X8338">
        <f>VLOOKUP(V8338,category,2,FALSE)</f>
        <v>2</v>
      </c>
      <c r="Y8338" t="s">
        <v>3229</v>
      </c>
      <c r="Z8338">
        <f>VLOOKUP(Y8338,subcategory,2,FALSE)</f>
        <v>7</v>
      </c>
      <c r="AA8338" t="s">
        <v>3002</v>
      </c>
      <c r="AB8338">
        <v>7.7</v>
      </c>
      <c r="AC8338">
        <v>2</v>
      </c>
      <c r="AD8338">
        <v>0</v>
      </c>
      <c r="AE8338" s="4">
        <v>3.157</v>
      </c>
    </row>
    <row r="8339" spans="1:31" x14ac:dyDescent="0.3">
      <c r="A8339" s="2">
        <v>8338</v>
      </c>
      <c r="B8339" t="s">
        <v>6718</v>
      </c>
      <c r="C8339">
        <f>VLOOKUP(B8339,order,2,FALSE)</f>
        <v>4131</v>
      </c>
      <c r="D8339" s="3">
        <v>42000</v>
      </c>
      <c r="E8339" s="3">
        <v>42007</v>
      </c>
      <c r="F8339" t="s">
        <v>25</v>
      </c>
      <c r="G8339" s="10">
        <f>VLOOKUP(F8339,ship,2,FALSE)</f>
        <v>2</v>
      </c>
      <c r="H8339" t="s">
        <v>3823</v>
      </c>
      <c r="I8339">
        <f>VLOOKUP(H8339,customer,2,FALSE)</f>
        <v>569</v>
      </c>
      <c r="J8339" t="s">
        <v>2110</v>
      </c>
      <c r="K8339" t="s">
        <v>18</v>
      </c>
      <c r="L8339">
        <f>VLOOKUP(K8339,segment1,2,FALSE)</f>
        <v>2</v>
      </c>
      <c r="M8339" t="s">
        <v>3255</v>
      </c>
      <c r="N8339" t="s">
        <v>183</v>
      </c>
      <c r="O8339">
        <f>VLOOKUP(N8339,city,2,FALSE)</f>
        <v>28</v>
      </c>
      <c r="P8339" t="s">
        <v>184</v>
      </c>
      <c r="Q8339">
        <f>VLOOKUP(P8339,state,2,FALSE)</f>
        <v>20</v>
      </c>
      <c r="R8339">
        <v>35601</v>
      </c>
      <c r="S8339" t="s">
        <v>12</v>
      </c>
      <c r="T8339" s="10">
        <f>VLOOKUP(S8339,region,2,FALSE)</f>
        <v>1</v>
      </c>
      <c r="U8339" t="s">
        <v>5870</v>
      </c>
      <c r="V8339" t="s">
        <v>22</v>
      </c>
      <c r="W8339">
        <v>4170</v>
      </c>
      <c r="X8339">
        <f>VLOOKUP(V8339,category,2,FALSE)</f>
        <v>2</v>
      </c>
      <c r="Y8339" t="s">
        <v>45</v>
      </c>
      <c r="Z8339">
        <f>VLOOKUP(Y8339,subcategory,2,FALSE)</f>
        <v>11</v>
      </c>
      <c r="AA8339" t="s">
        <v>999</v>
      </c>
      <c r="AB8339">
        <v>23.92</v>
      </c>
      <c r="AC8339">
        <v>4</v>
      </c>
      <c r="AD8339">
        <v>0</v>
      </c>
      <c r="AE8339" s="4">
        <v>11.720800000000001</v>
      </c>
    </row>
    <row r="8340" spans="1:31" x14ac:dyDescent="0.3">
      <c r="A8340" s="2">
        <v>8339</v>
      </c>
      <c r="B8340" t="s">
        <v>6718</v>
      </c>
      <c r="C8340">
        <f>VLOOKUP(B8340,order,2,FALSE)</f>
        <v>4131</v>
      </c>
      <c r="D8340" s="3">
        <v>42000</v>
      </c>
      <c r="E8340" s="3">
        <v>42007</v>
      </c>
      <c r="F8340" t="s">
        <v>25</v>
      </c>
      <c r="G8340" s="10">
        <f>VLOOKUP(F8340,ship,2,FALSE)</f>
        <v>2</v>
      </c>
      <c r="H8340" t="s">
        <v>3823</v>
      </c>
      <c r="I8340">
        <f>VLOOKUP(H8340,customer,2,FALSE)</f>
        <v>569</v>
      </c>
      <c r="J8340" t="s">
        <v>2110</v>
      </c>
      <c r="K8340" t="s">
        <v>18</v>
      </c>
      <c r="L8340">
        <f>VLOOKUP(K8340,segment1,2,FALSE)</f>
        <v>2</v>
      </c>
      <c r="M8340" t="s">
        <v>3255</v>
      </c>
      <c r="N8340" t="s">
        <v>183</v>
      </c>
      <c r="O8340">
        <f>VLOOKUP(N8340,city,2,FALSE)</f>
        <v>28</v>
      </c>
      <c r="P8340" t="s">
        <v>184</v>
      </c>
      <c r="Q8340">
        <f>VLOOKUP(P8340,state,2,FALSE)</f>
        <v>20</v>
      </c>
      <c r="R8340">
        <v>35601</v>
      </c>
      <c r="S8340" t="s">
        <v>12</v>
      </c>
      <c r="T8340" s="10">
        <f>VLOOKUP(S8340,region,2,FALSE)</f>
        <v>1</v>
      </c>
      <c r="U8340" t="s">
        <v>4857</v>
      </c>
      <c r="V8340" t="s">
        <v>35</v>
      </c>
      <c r="W8340">
        <f>VLOOKUP(U8340,product,2,FALSE)</f>
        <v>770</v>
      </c>
      <c r="X8340">
        <f>VLOOKUP(V8340,category,2,FALSE)</f>
        <v>3</v>
      </c>
      <c r="Y8340" t="s">
        <v>3232</v>
      </c>
      <c r="Z8340">
        <f>VLOOKUP(Y8340,subcategory,2,FALSE)</f>
        <v>12</v>
      </c>
      <c r="AA8340" t="s">
        <v>2774</v>
      </c>
      <c r="AB8340">
        <v>498</v>
      </c>
      <c r="AC8340">
        <v>5</v>
      </c>
      <c r="AD8340">
        <v>0</v>
      </c>
      <c r="AE8340" s="4">
        <v>184.26</v>
      </c>
    </row>
    <row r="8341" spans="1:31" x14ac:dyDescent="0.3">
      <c r="A8341" s="2">
        <v>8340</v>
      </c>
      <c r="B8341" t="s">
        <v>10647</v>
      </c>
      <c r="C8341">
        <f>VLOOKUP(B8341,order,2,FALSE)</f>
        <v>4132</v>
      </c>
      <c r="D8341" s="3">
        <v>42838</v>
      </c>
      <c r="E8341" s="3">
        <v>42842</v>
      </c>
      <c r="F8341" t="s">
        <v>25</v>
      </c>
      <c r="G8341" s="10">
        <f>VLOOKUP(F8341,ship,2,FALSE)</f>
        <v>2</v>
      </c>
      <c r="H8341" t="s">
        <v>3708</v>
      </c>
      <c r="I8341">
        <f>VLOOKUP(H8341,customer,2,FALSE)</f>
        <v>454</v>
      </c>
      <c r="J8341" t="s">
        <v>1683</v>
      </c>
      <c r="K8341" t="s">
        <v>18</v>
      </c>
      <c r="L8341">
        <f>VLOOKUP(K8341,segment1,2,FALSE)</f>
        <v>2</v>
      </c>
      <c r="M8341" t="s">
        <v>3255</v>
      </c>
      <c r="N8341" t="s">
        <v>574</v>
      </c>
      <c r="O8341">
        <f>VLOOKUP(N8341,city,2,FALSE)</f>
        <v>87</v>
      </c>
      <c r="P8341" t="s">
        <v>20</v>
      </c>
      <c r="Q8341">
        <f>VLOOKUP(P8341,state,2,FALSE)</f>
        <v>2</v>
      </c>
      <c r="R8341">
        <v>92345</v>
      </c>
      <c r="S8341" t="s">
        <v>21</v>
      </c>
      <c r="T8341" s="10">
        <f>VLOOKUP(S8341,region,2,FALSE)</f>
        <v>2</v>
      </c>
      <c r="U8341" t="s">
        <v>5285</v>
      </c>
      <c r="V8341" t="s">
        <v>13</v>
      </c>
      <c r="W8341">
        <v>4171</v>
      </c>
      <c r="X8341">
        <f>VLOOKUP(V8341,category,2,FALSE)</f>
        <v>1</v>
      </c>
      <c r="Y8341" t="s">
        <v>3226</v>
      </c>
      <c r="Z8341">
        <f>VLOOKUP(Y8341,subcategory,2,FALSE)</f>
        <v>2</v>
      </c>
      <c r="AA8341" t="s">
        <v>1516</v>
      </c>
      <c r="AB8341">
        <v>436.70400000000006</v>
      </c>
      <c r="AC8341">
        <v>6</v>
      </c>
      <c r="AD8341">
        <v>0.2</v>
      </c>
      <c r="AE8341" s="4">
        <v>-38.211600000000033</v>
      </c>
    </row>
    <row r="8342" spans="1:31" x14ac:dyDescent="0.3">
      <c r="A8342" s="2">
        <v>8341</v>
      </c>
      <c r="B8342" t="s">
        <v>6719</v>
      </c>
      <c r="C8342">
        <f>VLOOKUP(B8342,order,2,FALSE)</f>
        <v>4133</v>
      </c>
      <c r="D8342" s="3">
        <v>41957</v>
      </c>
      <c r="E8342" s="3">
        <v>41963</v>
      </c>
      <c r="F8342" t="s">
        <v>25</v>
      </c>
      <c r="G8342" s="10">
        <f>VLOOKUP(F8342,ship,2,FALSE)</f>
        <v>2</v>
      </c>
      <c r="H8342" t="s">
        <v>3672</v>
      </c>
      <c r="I8342">
        <f>VLOOKUP(H8342,customer,2,FALSE)</f>
        <v>418</v>
      </c>
      <c r="J8342" t="s">
        <v>1571</v>
      </c>
      <c r="K8342" t="s">
        <v>9</v>
      </c>
      <c r="L8342">
        <f>VLOOKUP(K8342,segment1,2,FALSE)</f>
        <v>1</v>
      </c>
      <c r="M8342" t="s">
        <v>3255</v>
      </c>
      <c r="N8342" t="s">
        <v>2076</v>
      </c>
      <c r="O8342">
        <f>VLOOKUP(N8342,city,2,FALSE)</f>
        <v>270</v>
      </c>
      <c r="P8342" t="s">
        <v>165</v>
      </c>
      <c r="Q8342">
        <f>VLOOKUP(P8342,state,2,FALSE)</f>
        <v>18</v>
      </c>
      <c r="R8342">
        <v>23320</v>
      </c>
      <c r="S8342" t="s">
        <v>12</v>
      </c>
      <c r="T8342" s="10">
        <f>VLOOKUP(S8342,region,2,FALSE)</f>
        <v>1</v>
      </c>
      <c r="U8342" t="s">
        <v>5093</v>
      </c>
      <c r="V8342" t="s">
        <v>22</v>
      </c>
      <c r="W8342">
        <f>VLOOKUP(U8342,product,2,FALSE)</f>
        <v>1010</v>
      </c>
      <c r="X8342">
        <f>VLOOKUP(V8342,category,2,FALSE)</f>
        <v>2</v>
      </c>
      <c r="Y8342" t="s">
        <v>45</v>
      </c>
      <c r="Z8342">
        <f>VLOOKUP(Y8342,subcategory,2,FALSE)</f>
        <v>11</v>
      </c>
      <c r="AA8342" t="s">
        <v>1708</v>
      </c>
      <c r="AB8342">
        <v>32.400000000000006</v>
      </c>
      <c r="AC8342">
        <v>5</v>
      </c>
      <c r="AD8342">
        <v>0</v>
      </c>
      <c r="AE8342" s="4">
        <v>15.552000000000001</v>
      </c>
    </row>
    <row r="8343" spans="1:31" x14ac:dyDescent="0.3">
      <c r="A8343" s="2">
        <v>8342</v>
      </c>
      <c r="B8343" t="s">
        <v>10648</v>
      </c>
      <c r="C8343">
        <f>VLOOKUP(B8343,order,2,FALSE)</f>
        <v>4134</v>
      </c>
      <c r="D8343" s="3">
        <v>42897</v>
      </c>
      <c r="E8343" s="3">
        <v>42900</v>
      </c>
      <c r="F8343" t="s">
        <v>97</v>
      </c>
      <c r="G8343" s="10">
        <f>VLOOKUP(F8343,ship,2,FALSE)</f>
        <v>3</v>
      </c>
      <c r="H8343" t="s">
        <v>3264</v>
      </c>
      <c r="I8343">
        <f>VLOOKUP(H8343,customer,2,FALSE)</f>
        <v>10</v>
      </c>
      <c r="J8343" t="s">
        <v>66</v>
      </c>
      <c r="K8343" t="s">
        <v>9</v>
      </c>
      <c r="L8343">
        <f>VLOOKUP(K8343,segment1,2,FALSE)</f>
        <v>1</v>
      </c>
      <c r="M8343" t="s">
        <v>3255</v>
      </c>
      <c r="N8343" t="s">
        <v>19</v>
      </c>
      <c r="O8343">
        <f>VLOOKUP(N8343,city,2,FALSE)</f>
        <v>2</v>
      </c>
      <c r="P8343" t="s">
        <v>20</v>
      </c>
      <c r="Q8343">
        <f>VLOOKUP(P8343,state,2,FALSE)</f>
        <v>2</v>
      </c>
      <c r="R8343">
        <v>90036</v>
      </c>
      <c r="S8343" t="s">
        <v>21</v>
      </c>
      <c r="T8343" s="10">
        <f>VLOOKUP(S8343,region,2,FALSE)</f>
        <v>2</v>
      </c>
      <c r="U8343" t="s">
        <v>4658</v>
      </c>
      <c r="V8343" t="s">
        <v>22</v>
      </c>
      <c r="W8343">
        <v>4172</v>
      </c>
      <c r="X8343">
        <f>VLOOKUP(V8343,category,2,FALSE)</f>
        <v>2</v>
      </c>
      <c r="Y8343" t="s">
        <v>38</v>
      </c>
      <c r="Z8343">
        <f>VLOOKUP(Y8343,subcategory,2,FALSE)</f>
        <v>10</v>
      </c>
      <c r="AA8343" t="s">
        <v>2539</v>
      </c>
      <c r="AB8343">
        <v>61.44</v>
      </c>
      <c r="AC8343">
        <v>3</v>
      </c>
      <c r="AD8343">
        <v>0</v>
      </c>
      <c r="AE8343" s="4">
        <v>16.588799999999999</v>
      </c>
    </row>
    <row r="8344" spans="1:31" x14ac:dyDescent="0.3">
      <c r="A8344" s="2">
        <v>8343</v>
      </c>
      <c r="B8344" t="s">
        <v>9007</v>
      </c>
      <c r="C8344">
        <f>VLOOKUP(B8344,order,2,FALSE)</f>
        <v>4135</v>
      </c>
      <c r="D8344" s="3">
        <v>42699</v>
      </c>
      <c r="E8344" s="3">
        <v>42704</v>
      </c>
      <c r="F8344" t="s">
        <v>25</v>
      </c>
      <c r="G8344" s="10">
        <f>VLOOKUP(F8344,ship,2,FALSE)</f>
        <v>2</v>
      </c>
      <c r="H8344" t="s">
        <v>3526</v>
      </c>
      <c r="I8344">
        <f>VLOOKUP(H8344,customer,2,FALSE)</f>
        <v>272</v>
      </c>
      <c r="J8344" t="s">
        <v>1061</v>
      </c>
      <c r="K8344" t="s">
        <v>9</v>
      </c>
      <c r="L8344">
        <f>VLOOKUP(K8344,segment1,2,FALSE)</f>
        <v>1</v>
      </c>
      <c r="M8344" t="s">
        <v>3255</v>
      </c>
      <c r="N8344" t="s">
        <v>799</v>
      </c>
      <c r="O8344">
        <f>VLOOKUP(N8344,city,2,FALSE)</f>
        <v>115</v>
      </c>
      <c r="P8344" t="s">
        <v>184</v>
      </c>
      <c r="Q8344">
        <f>VLOOKUP(P8344,state,2,FALSE)</f>
        <v>20</v>
      </c>
      <c r="R8344">
        <v>35810</v>
      </c>
      <c r="S8344" t="s">
        <v>12</v>
      </c>
      <c r="T8344" s="10">
        <f>VLOOKUP(S8344,region,2,FALSE)</f>
        <v>1</v>
      </c>
      <c r="U8344" t="s">
        <v>4570</v>
      </c>
      <c r="V8344" t="s">
        <v>22</v>
      </c>
      <c r="W8344">
        <f>VLOOKUP(U8344,product,2,FALSE)</f>
        <v>471</v>
      </c>
      <c r="X8344">
        <f>VLOOKUP(V8344,category,2,FALSE)</f>
        <v>2</v>
      </c>
      <c r="Y8344" t="s">
        <v>3227</v>
      </c>
      <c r="Z8344">
        <f>VLOOKUP(Y8344,subcategory,2,FALSE)</f>
        <v>5</v>
      </c>
      <c r="AA8344" t="s">
        <v>624</v>
      </c>
      <c r="AB8344">
        <v>73.36</v>
      </c>
      <c r="AC8344">
        <v>7</v>
      </c>
      <c r="AD8344">
        <v>0</v>
      </c>
      <c r="AE8344" s="4">
        <v>19.807200000000002</v>
      </c>
    </row>
    <row r="8345" spans="1:31" x14ac:dyDescent="0.3">
      <c r="A8345" s="2">
        <v>8344</v>
      </c>
      <c r="B8345" t="s">
        <v>6720</v>
      </c>
      <c r="C8345">
        <f>VLOOKUP(B8345,order,2,FALSE)</f>
        <v>4136</v>
      </c>
      <c r="D8345" s="3">
        <v>41719</v>
      </c>
      <c r="E8345" s="3">
        <v>41723</v>
      </c>
      <c r="F8345" t="s">
        <v>25</v>
      </c>
      <c r="G8345" s="10">
        <f>VLOOKUP(F8345,ship,2,FALSE)</f>
        <v>2</v>
      </c>
      <c r="H8345" t="s">
        <v>3561</v>
      </c>
      <c r="I8345">
        <f>VLOOKUP(H8345,customer,2,FALSE)</f>
        <v>307</v>
      </c>
      <c r="J8345" t="s">
        <v>1175</v>
      </c>
      <c r="K8345" t="s">
        <v>9</v>
      </c>
      <c r="L8345">
        <f>VLOOKUP(K8345,segment1,2,FALSE)</f>
        <v>1</v>
      </c>
      <c r="M8345" t="s">
        <v>3255</v>
      </c>
      <c r="N8345" t="s">
        <v>2180</v>
      </c>
      <c r="O8345">
        <f>VLOOKUP(N8345,city,2,FALSE)</f>
        <v>290</v>
      </c>
      <c r="P8345" t="s">
        <v>173</v>
      </c>
      <c r="Q8345">
        <f>VLOOKUP(P8345,state,2,FALSE)</f>
        <v>19</v>
      </c>
      <c r="R8345">
        <v>37918</v>
      </c>
      <c r="S8345" t="s">
        <v>12</v>
      </c>
      <c r="T8345" s="10">
        <f>VLOOKUP(S8345,region,2,FALSE)</f>
        <v>1</v>
      </c>
      <c r="U8345" t="s">
        <v>4306</v>
      </c>
      <c r="V8345" t="s">
        <v>22</v>
      </c>
      <c r="W8345">
        <v>4173</v>
      </c>
      <c r="X8345">
        <f>VLOOKUP(V8345,category,2,FALSE)</f>
        <v>2</v>
      </c>
      <c r="Y8345" t="s">
        <v>23</v>
      </c>
      <c r="Z8345">
        <f>VLOOKUP(Y8345,subcategory,2,FALSE)</f>
        <v>3</v>
      </c>
      <c r="AA8345" t="s">
        <v>617</v>
      </c>
      <c r="AB8345">
        <v>59.20000000000001</v>
      </c>
      <c r="AC8345">
        <v>5</v>
      </c>
      <c r="AD8345">
        <v>0.2</v>
      </c>
      <c r="AE8345" s="4">
        <v>22.199999999999996</v>
      </c>
    </row>
    <row r="8346" spans="1:31" x14ac:dyDescent="0.3">
      <c r="A8346" s="2">
        <v>8345</v>
      </c>
      <c r="B8346" t="s">
        <v>6720</v>
      </c>
      <c r="C8346">
        <f>VLOOKUP(B8346,order,2,FALSE)</f>
        <v>4136</v>
      </c>
      <c r="D8346" s="3">
        <v>41719</v>
      </c>
      <c r="E8346" s="3">
        <v>41723</v>
      </c>
      <c r="F8346" t="s">
        <v>25</v>
      </c>
      <c r="G8346" s="10">
        <f>VLOOKUP(F8346,ship,2,FALSE)</f>
        <v>2</v>
      </c>
      <c r="H8346" t="s">
        <v>3561</v>
      </c>
      <c r="I8346">
        <f>VLOOKUP(H8346,customer,2,FALSE)</f>
        <v>307</v>
      </c>
      <c r="J8346" t="s">
        <v>1175</v>
      </c>
      <c r="K8346" t="s">
        <v>9</v>
      </c>
      <c r="L8346">
        <f>VLOOKUP(K8346,segment1,2,FALSE)</f>
        <v>1</v>
      </c>
      <c r="M8346" t="s">
        <v>3255</v>
      </c>
      <c r="N8346" t="s">
        <v>2180</v>
      </c>
      <c r="O8346">
        <f>VLOOKUP(N8346,city,2,FALSE)</f>
        <v>290</v>
      </c>
      <c r="P8346" t="s">
        <v>173</v>
      </c>
      <c r="Q8346">
        <f>VLOOKUP(P8346,state,2,FALSE)</f>
        <v>19</v>
      </c>
      <c r="R8346">
        <v>37918</v>
      </c>
      <c r="S8346" t="s">
        <v>12</v>
      </c>
      <c r="T8346" s="10">
        <f>VLOOKUP(S8346,region,2,FALSE)</f>
        <v>1</v>
      </c>
      <c r="U8346" t="s">
        <v>5085</v>
      </c>
      <c r="V8346" t="s">
        <v>13</v>
      </c>
      <c r="W8346">
        <f>VLOOKUP(U8346,product,2,FALSE)</f>
        <v>1002</v>
      </c>
      <c r="X8346">
        <f>VLOOKUP(V8346,category,2,FALSE)</f>
        <v>1</v>
      </c>
      <c r="Y8346" t="s">
        <v>3228</v>
      </c>
      <c r="Z8346">
        <f>VLOOKUP(Y8346,subcategory,2,FALSE)</f>
        <v>6</v>
      </c>
      <c r="AA8346" t="s">
        <v>2161</v>
      </c>
      <c r="AB8346">
        <v>32.952000000000005</v>
      </c>
      <c r="AC8346">
        <v>3</v>
      </c>
      <c r="AD8346">
        <v>0.2</v>
      </c>
      <c r="AE8346" s="4">
        <v>6.5903999999999989</v>
      </c>
    </row>
    <row r="8347" spans="1:31" x14ac:dyDescent="0.3">
      <c r="A8347" s="2">
        <v>8346</v>
      </c>
      <c r="B8347" t="s">
        <v>6720</v>
      </c>
      <c r="C8347">
        <f>VLOOKUP(B8347,order,2,FALSE)</f>
        <v>4136</v>
      </c>
      <c r="D8347" s="3">
        <v>41719</v>
      </c>
      <c r="E8347" s="3">
        <v>41723</v>
      </c>
      <c r="F8347" t="s">
        <v>25</v>
      </c>
      <c r="G8347" s="10">
        <f>VLOOKUP(F8347,ship,2,FALSE)</f>
        <v>2</v>
      </c>
      <c r="H8347" t="s">
        <v>3561</v>
      </c>
      <c r="I8347">
        <f>VLOOKUP(H8347,customer,2,FALSE)</f>
        <v>307</v>
      </c>
      <c r="J8347" t="s">
        <v>1175</v>
      </c>
      <c r="K8347" t="s">
        <v>9</v>
      </c>
      <c r="L8347">
        <f>VLOOKUP(K8347,segment1,2,FALSE)</f>
        <v>1</v>
      </c>
      <c r="M8347" t="s">
        <v>3255</v>
      </c>
      <c r="N8347" t="s">
        <v>2180</v>
      </c>
      <c r="O8347">
        <f>VLOOKUP(N8347,city,2,FALSE)</f>
        <v>290</v>
      </c>
      <c r="P8347" t="s">
        <v>173</v>
      </c>
      <c r="Q8347">
        <f>VLOOKUP(P8347,state,2,FALSE)</f>
        <v>19</v>
      </c>
      <c r="R8347">
        <v>37918</v>
      </c>
      <c r="S8347" t="s">
        <v>12</v>
      </c>
      <c r="T8347" s="10">
        <f>VLOOKUP(S8347,region,2,FALSE)</f>
        <v>1</v>
      </c>
      <c r="U8347" t="s">
        <v>5523</v>
      </c>
      <c r="V8347" t="s">
        <v>13</v>
      </c>
      <c r="W8347">
        <v>4174</v>
      </c>
      <c r="X8347">
        <f>VLOOKUP(V8347,category,2,FALSE)</f>
        <v>1</v>
      </c>
      <c r="Y8347" t="s">
        <v>3226</v>
      </c>
      <c r="Z8347">
        <f>VLOOKUP(Y8347,subcategory,2,FALSE)</f>
        <v>2</v>
      </c>
      <c r="AA8347" t="s">
        <v>2427</v>
      </c>
      <c r="AB8347">
        <v>218.376</v>
      </c>
      <c r="AC8347">
        <v>3</v>
      </c>
      <c r="AD8347">
        <v>0.2</v>
      </c>
      <c r="AE8347" s="4">
        <v>-10.918799999999983</v>
      </c>
    </row>
    <row r="8348" spans="1:31" x14ac:dyDescent="0.3">
      <c r="A8348" s="2">
        <v>8347</v>
      </c>
      <c r="B8348" t="s">
        <v>7761</v>
      </c>
      <c r="C8348">
        <f>VLOOKUP(B8348,order,2,FALSE)</f>
        <v>4137</v>
      </c>
      <c r="D8348" s="3">
        <v>42124</v>
      </c>
      <c r="E8348" s="3">
        <v>42128</v>
      </c>
      <c r="F8348" t="s">
        <v>25</v>
      </c>
      <c r="G8348" s="10">
        <f>VLOOKUP(F8348,ship,2,FALSE)</f>
        <v>2</v>
      </c>
      <c r="H8348" t="s">
        <v>3733</v>
      </c>
      <c r="I8348">
        <f>VLOOKUP(H8348,customer,2,FALSE)</f>
        <v>479</v>
      </c>
      <c r="J8348" t="s">
        <v>1760</v>
      </c>
      <c r="K8348" t="s">
        <v>18</v>
      </c>
      <c r="L8348">
        <f>VLOOKUP(K8348,segment1,2,FALSE)</f>
        <v>2</v>
      </c>
      <c r="M8348" t="s">
        <v>3255</v>
      </c>
      <c r="N8348" t="s">
        <v>710</v>
      </c>
      <c r="O8348">
        <f>VLOOKUP(N8348,city,2,FALSE)</f>
        <v>105</v>
      </c>
      <c r="P8348" t="s">
        <v>601</v>
      </c>
      <c r="Q8348">
        <f>VLOOKUP(P8348,state,2,FALSE)</f>
        <v>32</v>
      </c>
      <c r="R8348">
        <v>1841</v>
      </c>
      <c r="S8348" t="s">
        <v>79</v>
      </c>
      <c r="T8348" s="10">
        <f>VLOOKUP(S8348,region,2,FALSE)</f>
        <v>4</v>
      </c>
      <c r="U8348" t="s">
        <v>4299</v>
      </c>
      <c r="V8348" t="s">
        <v>13</v>
      </c>
      <c r="W8348">
        <f>VLOOKUP(U8348,product,2,FALSE)</f>
        <v>192</v>
      </c>
      <c r="X8348">
        <f>VLOOKUP(V8348,category,2,FALSE)</f>
        <v>1</v>
      </c>
      <c r="Y8348" t="s">
        <v>3228</v>
      </c>
      <c r="Z8348">
        <f>VLOOKUP(Y8348,subcategory,2,FALSE)</f>
        <v>6</v>
      </c>
      <c r="AA8348" t="s">
        <v>2520</v>
      </c>
      <c r="AB8348">
        <v>31.400000000000002</v>
      </c>
      <c r="AC8348">
        <v>5</v>
      </c>
      <c r="AD8348">
        <v>0</v>
      </c>
      <c r="AE8348" s="4">
        <v>13.188000000000002</v>
      </c>
    </row>
    <row r="8349" spans="1:31" x14ac:dyDescent="0.3">
      <c r="A8349" s="2">
        <v>8348</v>
      </c>
      <c r="B8349" t="s">
        <v>7761</v>
      </c>
      <c r="C8349">
        <f>VLOOKUP(B8349,order,2,FALSE)</f>
        <v>4137</v>
      </c>
      <c r="D8349" s="3">
        <v>42124</v>
      </c>
      <c r="E8349" s="3">
        <v>42128</v>
      </c>
      <c r="F8349" t="s">
        <v>25</v>
      </c>
      <c r="G8349" s="10">
        <f>VLOOKUP(F8349,ship,2,FALSE)</f>
        <v>2</v>
      </c>
      <c r="H8349" t="s">
        <v>3733</v>
      </c>
      <c r="I8349">
        <f>VLOOKUP(H8349,customer,2,FALSE)</f>
        <v>479</v>
      </c>
      <c r="J8349" t="s">
        <v>1760</v>
      </c>
      <c r="K8349" t="s">
        <v>18</v>
      </c>
      <c r="L8349">
        <f>VLOOKUP(K8349,segment1,2,FALSE)</f>
        <v>2</v>
      </c>
      <c r="M8349" t="s">
        <v>3255</v>
      </c>
      <c r="N8349" t="s">
        <v>710</v>
      </c>
      <c r="O8349">
        <f>VLOOKUP(N8349,city,2,FALSE)</f>
        <v>105</v>
      </c>
      <c r="P8349" t="s">
        <v>601</v>
      </c>
      <c r="Q8349">
        <f>VLOOKUP(P8349,state,2,FALSE)</f>
        <v>32</v>
      </c>
      <c r="R8349">
        <v>1841</v>
      </c>
      <c r="S8349" t="s">
        <v>79</v>
      </c>
      <c r="T8349" s="10">
        <f>VLOOKUP(S8349,region,2,FALSE)</f>
        <v>4</v>
      </c>
      <c r="U8349" t="s">
        <v>5530</v>
      </c>
      <c r="V8349" t="s">
        <v>13</v>
      </c>
      <c r="W8349">
        <v>4175</v>
      </c>
      <c r="X8349">
        <f>VLOOKUP(V8349,category,2,FALSE)</f>
        <v>1</v>
      </c>
      <c r="Y8349" t="s">
        <v>3228</v>
      </c>
      <c r="Z8349">
        <f>VLOOKUP(Y8349,subcategory,2,FALSE)</f>
        <v>6</v>
      </c>
      <c r="AA8349" t="s">
        <v>1082</v>
      </c>
      <c r="AB8349">
        <v>9.48</v>
      </c>
      <c r="AC8349">
        <v>1</v>
      </c>
      <c r="AD8349">
        <v>0</v>
      </c>
      <c r="AE8349" s="4">
        <v>3.7920000000000007</v>
      </c>
    </row>
    <row r="8350" spans="1:31" x14ac:dyDescent="0.3">
      <c r="A8350" s="2">
        <v>8349</v>
      </c>
      <c r="B8350" t="s">
        <v>7761</v>
      </c>
      <c r="C8350">
        <f>VLOOKUP(B8350,order,2,FALSE)</f>
        <v>4137</v>
      </c>
      <c r="D8350" s="3">
        <v>42124</v>
      </c>
      <c r="E8350" s="3">
        <v>42128</v>
      </c>
      <c r="F8350" t="s">
        <v>25</v>
      </c>
      <c r="G8350" s="10">
        <f>VLOOKUP(F8350,ship,2,FALSE)</f>
        <v>2</v>
      </c>
      <c r="H8350" t="s">
        <v>3733</v>
      </c>
      <c r="I8350">
        <f>VLOOKUP(H8350,customer,2,FALSE)</f>
        <v>479</v>
      </c>
      <c r="J8350" t="s">
        <v>1760</v>
      </c>
      <c r="K8350" t="s">
        <v>18</v>
      </c>
      <c r="L8350">
        <f>VLOOKUP(K8350,segment1,2,FALSE)</f>
        <v>2</v>
      </c>
      <c r="M8350" t="s">
        <v>3255</v>
      </c>
      <c r="N8350" t="s">
        <v>710</v>
      </c>
      <c r="O8350">
        <f>VLOOKUP(N8350,city,2,FALSE)</f>
        <v>105</v>
      </c>
      <c r="P8350" t="s">
        <v>601</v>
      </c>
      <c r="Q8350">
        <f>VLOOKUP(P8350,state,2,FALSE)</f>
        <v>32</v>
      </c>
      <c r="R8350">
        <v>1841</v>
      </c>
      <c r="S8350" t="s">
        <v>79</v>
      </c>
      <c r="T8350" s="10">
        <f>VLOOKUP(S8350,region,2,FALSE)</f>
        <v>4</v>
      </c>
      <c r="U8350" t="s">
        <v>5104</v>
      </c>
      <c r="V8350" t="s">
        <v>35</v>
      </c>
      <c r="W8350">
        <f>VLOOKUP(U8350,product,2,FALSE)</f>
        <v>1021</v>
      </c>
      <c r="X8350">
        <f>VLOOKUP(V8350,category,2,FALSE)</f>
        <v>3</v>
      </c>
      <c r="Y8350" t="s">
        <v>3230</v>
      </c>
      <c r="Z8350">
        <f>VLOOKUP(Y8350,subcategory,2,FALSE)</f>
        <v>8</v>
      </c>
      <c r="AA8350" t="s">
        <v>785</v>
      </c>
      <c r="AB8350">
        <v>209.5</v>
      </c>
      <c r="AC8350">
        <v>10</v>
      </c>
      <c r="AD8350">
        <v>0</v>
      </c>
      <c r="AE8350" s="4">
        <v>58.66</v>
      </c>
    </row>
    <row r="8351" spans="1:31" x14ac:dyDescent="0.3">
      <c r="A8351" s="2">
        <v>8350</v>
      </c>
      <c r="B8351" t="s">
        <v>7761</v>
      </c>
      <c r="C8351">
        <f>VLOOKUP(B8351,order,2,FALSE)</f>
        <v>4137</v>
      </c>
      <c r="D8351" s="3">
        <v>42124</v>
      </c>
      <c r="E8351" s="3">
        <v>42128</v>
      </c>
      <c r="F8351" t="s">
        <v>25</v>
      </c>
      <c r="G8351" s="10">
        <f>VLOOKUP(F8351,ship,2,FALSE)</f>
        <v>2</v>
      </c>
      <c r="H8351" t="s">
        <v>3733</v>
      </c>
      <c r="I8351">
        <f>VLOOKUP(H8351,customer,2,FALSE)</f>
        <v>479</v>
      </c>
      <c r="J8351" t="s">
        <v>1760</v>
      </c>
      <c r="K8351" t="s">
        <v>18</v>
      </c>
      <c r="L8351">
        <f>VLOOKUP(K8351,segment1,2,FALSE)</f>
        <v>2</v>
      </c>
      <c r="M8351" t="s">
        <v>3255</v>
      </c>
      <c r="N8351" t="s">
        <v>710</v>
      </c>
      <c r="O8351">
        <f>VLOOKUP(N8351,city,2,FALSE)</f>
        <v>105</v>
      </c>
      <c r="P8351" t="s">
        <v>601</v>
      </c>
      <c r="Q8351">
        <f>VLOOKUP(P8351,state,2,FALSE)</f>
        <v>32</v>
      </c>
      <c r="R8351">
        <v>1841</v>
      </c>
      <c r="S8351" t="s">
        <v>79</v>
      </c>
      <c r="T8351" s="10">
        <f>VLOOKUP(S8351,region,2,FALSE)</f>
        <v>4</v>
      </c>
      <c r="U8351" t="s">
        <v>5781</v>
      </c>
      <c r="V8351" t="s">
        <v>13</v>
      </c>
      <c r="W8351">
        <v>4176</v>
      </c>
      <c r="X8351">
        <f>VLOOKUP(V8351,category,2,FALSE)</f>
        <v>1</v>
      </c>
      <c r="Y8351" t="s">
        <v>3228</v>
      </c>
      <c r="Z8351">
        <f>VLOOKUP(Y8351,subcategory,2,FALSE)</f>
        <v>6</v>
      </c>
      <c r="AA8351" t="s">
        <v>1184</v>
      </c>
      <c r="AB8351">
        <v>24.3</v>
      </c>
      <c r="AC8351">
        <v>5</v>
      </c>
      <c r="AD8351">
        <v>0</v>
      </c>
      <c r="AE8351" s="4">
        <v>10.449000000000002</v>
      </c>
    </row>
    <row r="8352" spans="1:31" x14ac:dyDescent="0.3">
      <c r="A8352" s="2">
        <v>8351</v>
      </c>
      <c r="B8352" t="s">
        <v>7761</v>
      </c>
      <c r="C8352">
        <f>VLOOKUP(B8352,order,2,FALSE)</f>
        <v>4137</v>
      </c>
      <c r="D8352" s="3">
        <v>42124</v>
      </c>
      <c r="E8352" s="3">
        <v>42128</v>
      </c>
      <c r="F8352" t="s">
        <v>25</v>
      </c>
      <c r="G8352" s="10">
        <f>VLOOKUP(F8352,ship,2,FALSE)</f>
        <v>2</v>
      </c>
      <c r="H8352" t="s">
        <v>3733</v>
      </c>
      <c r="I8352">
        <f>VLOOKUP(H8352,customer,2,FALSE)</f>
        <v>479</v>
      </c>
      <c r="J8352" t="s">
        <v>1760</v>
      </c>
      <c r="K8352" t="s">
        <v>18</v>
      </c>
      <c r="L8352">
        <f>VLOOKUP(K8352,segment1,2,FALSE)</f>
        <v>2</v>
      </c>
      <c r="M8352" t="s">
        <v>3255</v>
      </c>
      <c r="N8352" t="s">
        <v>710</v>
      </c>
      <c r="O8352">
        <f>VLOOKUP(N8352,city,2,FALSE)</f>
        <v>105</v>
      </c>
      <c r="P8352" t="s">
        <v>601</v>
      </c>
      <c r="Q8352">
        <f>VLOOKUP(P8352,state,2,FALSE)</f>
        <v>32</v>
      </c>
      <c r="R8352">
        <v>1841</v>
      </c>
      <c r="S8352" t="s">
        <v>79</v>
      </c>
      <c r="T8352" s="10">
        <f>VLOOKUP(S8352,region,2,FALSE)</f>
        <v>4</v>
      </c>
      <c r="U8352" t="s">
        <v>5158</v>
      </c>
      <c r="V8352" t="s">
        <v>22</v>
      </c>
      <c r="W8352">
        <f>VLOOKUP(U8352,product,2,FALSE)</f>
        <v>1077</v>
      </c>
      <c r="X8352">
        <f>VLOOKUP(V8352,category,2,FALSE)</f>
        <v>2</v>
      </c>
      <c r="Y8352" t="s">
        <v>45</v>
      </c>
      <c r="Z8352">
        <f>VLOOKUP(Y8352,subcategory,2,FALSE)</f>
        <v>11</v>
      </c>
      <c r="AA8352" t="s">
        <v>1109</v>
      </c>
      <c r="AB8352">
        <v>6.48</v>
      </c>
      <c r="AC8352">
        <v>1</v>
      </c>
      <c r="AD8352">
        <v>0</v>
      </c>
      <c r="AE8352" s="4">
        <v>3.1104000000000003</v>
      </c>
    </row>
    <row r="8353" spans="1:31" x14ac:dyDescent="0.3">
      <c r="A8353" s="2">
        <v>8352</v>
      </c>
      <c r="B8353" t="s">
        <v>10649</v>
      </c>
      <c r="C8353">
        <f>VLOOKUP(B8353,order,2,FALSE)</f>
        <v>4138</v>
      </c>
      <c r="D8353" s="3">
        <v>42858</v>
      </c>
      <c r="E8353" s="3">
        <v>42863</v>
      </c>
      <c r="F8353" t="s">
        <v>25</v>
      </c>
      <c r="G8353" s="10">
        <f>VLOOKUP(F8353,ship,2,FALSE)</f>
        <v>2</v>
      </c>
      <c r="H8353" t="s">
        <v>3890</v>
      </c>
      <c r="I8353">
        <f>VLOOKUP(H8353,customer,2,FALSE)</f>
        <v>636</v>
      </c>
      <c r="J8353" t="s">
        <v>2403</v>
      </c>
      <c r="K8353" t="s">
        <v>18</v>
      </c>
      <c r="L8353">
        <f>VLOOKUP(K8353,segment1,2,FALSE)</f>
        <v>2</v>
      </c>
      <c r="M8353" t="s">
        <v>3255</v>
      </c>
      <c r="N8353" t="s">
        <v>77</v>
      </c>
      <c r="O8353">
        <f>VLOOKUP(N8353,city,2,FALSE)</f>
        <v>11</v>
      </c>
      <c r="P8353" t="s">
        <v>78</v>
      </c>
      <c r="Q8353">
        <f>VLOOKUP(P8353,state,2,FALSE)</f>
        <v>10</v>
      </c>
      <c r="R8353">
        <v>19134</v>
      </c>
      <c r="S8353" t="s">
        <v>79</v>
      </c>
      <c r="T8353" s="10">
        <f>VLOOKUP(S8353,region,2,FALSE)</f>
        <v>4</v>
      </c>
      <c r="U8353" t="s">
        <v>5815</v>
      </c>
      <c r="V8353" t="s">
        <v>13</v>
      </c>
      <c r="W8353">
        <v>4177</v>
      </c>
      <c r="X8353">
        <f>VLOOKUP(V8353,category,2,FALSE)</f>
        <v>1</v>
      </c>
      <c r="Y8353" t="s">
        <v>3228</v>
      </c>
      <c r="Z8353">
        <f>VLOOKUP(Y8353,subcategory,2,FALSE)</f>
        <v>6</v>
      </c>
      <c r="AA8353" t="s">
        <v>918</v>
      </c>
      <c r="AB8353">
        <v>32.448</v>
      </c>
      <c r="AC8353">
        <v>2</v>
      </c>
      <c r="AD8353">
        <v>0.2</v>
      </c>
      <c r="AE8353" s="4">
        <v>7.3008000000000006</v>
      </c>
    </row>
    <row r="8354" spans="1:31" x14ac:dyDescent="0.3">
      <c r="A8354" s="2">
        <v>8353</v>
      </c>
      <c r="B8354" t="s">
        <v>10649</v>
      </c>
      <c r="C8354">
        <f>VLOOKUP(B8354,order,2,FALSE)</f>
        <v>4138</v>
      </c>
      <c r="D8354" s="3">
        <v>42858</v>
      </c>
      <c r="E8354" s="3">
        <v>42863</v>
      </c>
      <c r="F8354" t="s">
        <v>25</v>
      </c>
      <c r="G8354" s="10">
        <f>VLOOKUP(F8354,ship,2,FALSE)</f>
        <v>2</v>
      </c>
      <c r="H8354" t="s">
        <v>3890</v>
      </c>
      <c r="I8354">
        <f>VLOOKUP(H8354,customer,2,FALSE)</f>
        <v>636</v>
      </c>
      <c r="J8354" t="s">
        <v>2403</v>
      </c>
      <c r="K8354" t="s">
        <v>18</v>
      </c>
      <c r="L8354">
        <f>VLOOKUP(K8354,segment1,2,FALSE)</f>
        <v>2</v>
      </c>
      <c r="M8354" t="s">
        <v>3255</v>
      </c>
      <c r="N8354" t="s">
        <v>77</v>
      </c>
      <c r="O8354">
        <f>VLOOKUP(N8354,city,2,FALSE)</f>
        <v>11</v>
      </c>
      <c r="P8354" t="s">
        <v>78</v>
      </c>
      <c r="Q8354">
        <f>VLOOKUP(P8354,state,2,FALSE)</f>
        <v>10</v>
      </c>
      <c r="R8354">
        <v>19134</v>
      </c>
      <c r="S8354" t="s">
        <v>79</v>
      </c>
      <c r="T8354" s="10">
        <f>VLOOKUP(S8354,region,2,FALSE)</f>
        <v>4</v>
      </c>
      <c r="U8354" t="s">
        <v>4805</v>
      </c>
      <c r="V8354" t="s">
        <v>22</v>
      </c>
      <c r="W8354">
        <f>VLOOKUP(U8354,product,2,FALSE)</f>
        <v>716</v>
      </c>
      <c r="X8354">
        <f>VLOOKUP(V8354,category,2,FALSE)</f>
        <v>2</v>
      </c>
      <c r="Y8354" t="s">
        <v>3231</v>
      </c>
      <c r="Z8354">
        <f>VLOOKUP(Y8354,subcategory,2,FALSE)</f>
        <v>9</v>
      </c>
      <c r="AA8354" t="s">
        <v>2411</v>
      </c>
      <c r="AB8354">
        <v>26.388000000000002</v>
      </c>
      <c r="AC8354">
        <v>4</v>
      </c>
      <c r="AD8354">
        <v>0.7</v>
      </c>
      <c r="AE8354" s="4">
        <v>-17.591999999999992</v>
      </c>
    </row>
    <row r="8355" spans="1:31" x14ac:dyDescent="0.3">
      <c r="A8355" s="2">
        <v>8354</v>
      </c>
      <c r="B8355" t="s">
        <v>10649</v>
      </c>
      <c r="C8355">
        <f>VLOOKUP(B8355,order,2,FALSE)</f>
        <v>4138</v>
      </c>
      <c r="D8355" s="3">
        <v>42858</v>
      </c>
      <c r="E8355" s="3">
        <v>42863</v>
      </c>
      <c r="F8355" t="s">
        <v>25</v>
      </c>
      <c r="G8355" s="10">
        <f>VLOOKUP(F8355,ship,2,FALSE)</f>
        <v>2</v>
      </c>
      <c r="H8355" t="s">
        <v>3890</v>
      </c>
      <c r="I8355">
        <f>VLOOKUP(H8355,customer,2,FALSE)</f>
        <v>636</v>
      </c>
      <c r="J8355" t="s">
        <v>2403</v>
      </c>
      <c r="K8355" t="s">
        <v>18</v>
      </c>
      <c r="L8355">
        <f>VLOOKUP(K8355,segment1,2,FALSE)</f>
        <v>2</v>
      </c>
      <c r="M8355" t="s">
        <v>3255</v>
      </c>
      <c r="N8355" t="s">
        <v>77</v>
      </c>
      <c r="O8355">
        <f>VLOOKUP(N8355,city,2,FALSE)</f>
        <v>11</v>
      </c>
      <c r="P8355" t="s">
        <v>78</v>
      </c>
      <c r="Q8355">
        <f>VLOOKUP(P8355,state,2,FALSE)</f>
        <v>10</v>
      </c>
      <c r="R8355">
        <v>19134</v>
      </c>
      <c r="S8355" t="s">
        <v>79</v>
      </c>
      <c r="T8355" s="10">
        <f>VLOOKUP(S8355,region,2,FALSE)</f>
        <v>4</v>
      </c>
      <c r="U8355" t="s">
        <v>4317</v>
      </c>
      <c r="V8355" t="s">
        <v>13</v>
      </c>
      <c r="W8355">
        <v>4178</v>
      </c>
      <c r="X8355">
        <f>VLOOKUP(V8355,category,2,FALSE)</f>
        <v>1</v>
      </c>
      <c r="Y8355" t="s">
        <v>29</v>
      </c>
      <c r="Z8355">
        <f>VLOOKUP(Y8355,subcategory,2,FALSE)</f>
        <v>4</v>
      </c>
      <c r="AA8355" t="s">
        <v>2315</v>
      </c>
      <c r="AB8355">
        <v>373.46999999999991</v>
      </c>
      <c r="AC8355">
        <v>5</v>
      </c>
      <c r="AD8355">
        <v>0.4</v>
      </c>
      <c r="AE8355" s="4">
        <v>-112.041</v>
      </c>
    </row>
    <row r="8356" spans="1:31" x14ac:dyDescent="0.3">
      <c r="A8356" s="2">
        <v>8355</v>
      </c>
      <c r="B8356" t="s">
        <v>10649</v>
      </c>
      <c r="C8356">
        <f>VLOOKUP(B8356,order,2,FALSE)</f>
        <v>4138</v>
      </c>
      <c r="D8356" s="3">
        <v>42858</v>
      </c>
      <c r="E8356" s="3">
        <v>42863</v>
      </c>
      <c r="F8356" t="s">
        <v>25</v>
      </c>
      <c r="G8356" s="10">
        <f>VLOOKUP(F8356,ship,2,FALSE)</f>
        <v>2</v>
      </c>
      <c r="H8356" t="s">
        <v>3890</v>
      </c>
      <c r="I8356">
        <f>VLOOKUP(H8356,customer,2,FALSE)</f>
        <v>636</v>
      </c>
      <c r="J8356" t="s">
        <v>2403</v>
      </c>
      <c r="K8356" t="s">
        <v>18</v>
      </c>
      <c r="L8356">
        <f>VLOOKUP(K8356,segment1,2,FALSE)</f>
        <v>2</v>
      </c>
      <c r="M8356" t="s">
        <v>3255</v>
      </c>
      <c r="N8356" t="s">
        <v>77</v>
      </c>
      <c r="O8356">
        <f>VLOOKUP(N8356,city,2,FALSE)</f>
        <v>11</v>
      </c>
      <c r="P8356" t="s">
        <v>78</v>
      </c>
      <c r="Q8356">
        <f>VLOOKUP(P8356,state,2,FALSE)</f>
        <v>10</v>
      </c>
      <c r="R8356">
        <v>19134</v>
      </c>
      <c r="S8356" t="s">
        <v>79</v>
      </c>
      <c r="T8356" s="10">
        <f>VLOOKUP(S8356,region,2,FALSE)</f>
        <v>4</v>
      </c>
      <c r="U8356" t="s">
        <v>5237</v>
      </c>
      <c r="V8356" t="s">
        <v>22</v>
      </c>
      <c r="W8356">
        <f>VLOOKUP(U8356,product,2,FALSE)</f>
        <v>1161</v>
      </c>
      <c r="X8356">
        <f>VLOOKUP(V8356,category,2,FALSE)</f>
        <v>2</v>
      </c>
      <c r="Y8356" t="s">
        <v>3231</v>
      </c>
      <c r="Z8356">
        <f>VLOOKUP(Y8356,subcategory,2,FALSE)</f>
        <v>9</v>
      </c>
      <c r="AA8356" t="s">
        <v>1529</v>
      </c>
      <c r="AB8356">
        <v>64.2</v>
      </c>
      <c r="AC8356">
        <v>5</v>
      </c>
      <c r="AD8356">
        <v>0.7</v>
      </c>
      <c r="AE8356" s="4">
        <v>-44.94</v>
      </c>
    </row>
    <row r="8357" spans="1:31" x14ac:dyDescent="0.3">
      <c r="A8357" s="2">
        <v>8356</v>
      </c>
      <c r="B8357" t="s">
        <v>10649</v>
      </c>
      <c r="C8357">
        <f>VLOOKUP(B8357,order,2,FALSE)</f>
        <v>4138</v>
      </c>
      <c r="D8357" s="3">
        <v>42858</v>
      </c>
      <c r="E8357" s="3">
        <v>42863</v>
      </c>
      <c r="F8357" t="s">
        <v>25</v>
      </c>
      <c r="G8357" s="10">
        <f>VLOOKUP(F8357,ship,2,FALSE)</f>
        <v>2</v>
      </c>
      <c r="H8357" t="s">
        <v>3890</v>
      </c>
      <c r="I8357">
        <f>VLOOKUP(H8357,customer,2,FALSE)</f>
        <v>636</v>
      </c>
      <c r="J8357" t="s">
        <v>2403</v>
      </c>
      <c r="K8357" t="s">
        <v>18</v>
      </c>
      <c r="L8357">
        <f>VLOOKUP(K8357,segment1,2,FALSE)</f>
        <v>2</v>
      </c>
      <c r="M8357" t="s">
        <v>3255</v>
      </c>
      <c r="N8357" t="s">
        <v>77</v>
      </c>
      <c r="O8357">
        <f>VLOOKUP(N8357,city,2,FALSE)</f>
        <v>11</v>
      </c>
      <c r="P8357" t="s">
        <v>78</v>
      </c>
      <c r="Q8357">
        <f>VLOOKUP(P8357,state,2,FALSE)</f>
        <v>10</v>
      </c>
      <c r="R8357">
        <v>19134</v>
      </c>
      <c r="S8357" t="s">
        <v>79</v>
      </c>
      <c r="T8357" s="10">
        <f>VLOOKUP(S8357,region,2,FALSE)</f>
        <v>4</v>
      </c>
      <c r="U8357" t="s">
        <v>4749</v>
      </c>
      <c r="V8357" t="s">
        <v>22</v>
      </c>
      <c r="W8357">
        <v>4179</v>
      </c>
      <c r="X8357">
        <f>VLOOKUP(V8357,category,2,FALSE)</f>
        <v>2</v>
      </c>
      <c r="Y8357" t="s">
        <v>3234</v>
      </c>
      <c r="Z8357">
        <f>VLOOKUP(Y8357,subcategory,2,FALSE)</f>
        <v>14</v>
      </c>
      <c r="AA8357" t="s">
        <v>572</v>
      </c>
      <c r="AB8357">
        <v>8</v>
      </c>
      <c r="AC8357">
        <v>2</v>
      </c>
      <c r="AD8357">
        <v>0.2</v>
      </c>
      <c r="AE8357" s="4">
        <v>2.8</v>
      </c>
    </row>
    <row r="8358" spans="1:31" x14ac:dyDescent="0.3">
      <c r="A8358" s="2">
        <v>8357</v>
      </c>
      <c r="B8358" t="s">
        <v>9008</v>
      </c>
      <c r="C8358">
        <f>VLOOKUP(B8358,order,2,FALSE)</f>
        <v>4139</v>
      </c>
      <c r="D8358" s="3">
        <v>42608</v>
      </c>
      <c r="E8358" s="3">
        <v>42612</v>
      </c>
      <c r="F8358" t="s">
        <v>25</v>
      </c>
      <c r="G8358" s="10">
        <f>VLOOKUP(F8358,ship,2,FALSE)</f>
        <v>2</v>
      </c>
      <c r="H8358" t="s">
        <v>3445</v>
      </c>
      <c r="I8358">
        <f>VLOOKUP(H8358,customer,2,FALSE)</f>
        <v>191</v>
      </c>
      <c r="J8358" t="s">
        <v>790</v>
      </c>
      <c r="K8358" t="s">
        <v>9</v>
      </c>
      <c r="L8358">
        <f>VLOOKUP(K8358,segment1,2,FALSE)</f>
        <v>1</v>
      </c>
      <c r="M8358" t="s">
        <v>3255</v>
      </c>
      <c r="N8358" t="s">
        <v>2900</v>
      </c>
      <c r="O8358">
        <f>VLOOKUP(N8358,city,2,FALSE)</f>
        <v>418</v>
      </c>
      <c r="P8358" t="s">
        <v>615</v>
      </c>
      <c r="Q8358">
        <f>VLOOKUP(P8358,state,2,FALSE)</f>
        <v>33</v>
      </c>
      <c r="R8358">
        <v>30605</v>
      </c>
      <c r="S8358" t="s">
        <v>12</v>
      </c>
      <c r="T8358" s="10">
        <f>VLOOKUP(S8358,region,2,FALSE)</f>
        <v>1</v>
      </c>
      <c r="U8358" t="s">
        <v>5367</v>
      </c>
      <c r="V8358" t="s">
        <v>13</v>
      </c>
      <c r="W8358">
        <f>VLOOKUP(U8358,product,2,FALSE)</f>
        <v>1293</v>
      </c>
      <c r="X8358">
        <f>VLOOKUP(V8358,category,2,FALSE)</f>
        <v>1</v>
      </c>
      <c r="Y8358" t="s">
        <v>3228</v>
      </c>
      <c r="Z8358">
        <f>VLOOKUP(Y8358,subcategory,2,FALSE)</f>
        <v>6</v>
      </c>
      <c r="AA8358" t="s">
        <v>1378</v>
      </c>
      <c r="AB8358">
        <v>186.54</v>
      </c>
      <c r="AC8358">
        <v>3</v>
      </c>
      <c r="AD8358">
        <v>0</v>
      </c>
      <c r="AE8358" s="4">
        <v>41.038800000000002</v>
      </c>
    </row>
    <row r="8359" spans="1:31" x14ac:dyDescent="0.3">
      <c r="A8359" s="2">
        <v>8358</v>
      </c>
      <c r="B8359" t="s">
        <v>6721</v>
      </c>
      <c r="C8359">
        <f>VLOOKUP(B8359,order,2,FALSE)</f>
        <v>4140</v>
      </c>
      <c r="D8359" s="3">
        <v>41740</v>
      </c>
      <c r="E8359" s="3">
        <v>41747</v>
      </c>
      <c r="F8359" t="s">
        <v>25</v>
      </c>
      <c r="G8359" s="10">
        <f>VLOOKUP(F8359,ship,2,FALSE)</f>
        <v>2</v>
      </c>
      <c r="H8359" t="s">
        <v>3769</v>
      </c>
      <c r="I8359">
        <f>VLOOKUP(H8359,customer,2,FALSE)</f>
        <v>515</v>
      </c>
      <c r="J8359" t="s">
        <v>1879</v>
      </c>
      <c r="K8359" t="s">
        <v>9</v>
      </c>
      <c r="L8359">
        <f>VLOOKUP(K8359,segment1,2,FALSE)</f>
        <v>1</v>
      </c>
      <c r="M8359" t="s">
        <v>3255</v>
      </c>
      <c r="N8359" t="s">
        <v>836</v>
      </c>
      <c r="O8359">
        <f>VLOOKUP(N8359,city,2,FALSE)</f>
        <v>121</v>
      </c>
      <c r="P8359" t="s">
        <v>837</v>
      </c>
      <c r="Q8359">
        <f>VLOOKUP(P8359,state,2,FALSE)</f>
        <v>38</v>
      </c>
      <c r="R8359">
        <v>59405</v>
      </c>
      <c r="S8359" t="s">
        <v>21</v>
      </c>
      <c r="T8359" s="10">
        <f>VLOOKUP(S8359,region,2,FALSE)</f>
        <v>2</v>
      </c>
      <c r="U8359" t="s">
        <v>4361</v>
      </c>
      <c r="V8359" t="s">
        <v>22</v>
      </c>
      <c r="W8359">
        <v>4180</v>
      </c>
      <c r="X8359">
        <f>VLOOKUP(V8359,category,2,FALSE)</f>
        <v>2</v>
      </c>
      <c r="Y8359" t="s">
        <v>3227</v>
      </c>
      <c r="Z8359">
        <f>VLOOKUP(Y8359,subcategory,2,FALSE)</f>
        <v>5</v>
      </c>
      <c r="AA8359" t="s">
        <v>1575</v>
      </c>
      <c r="AB8359">
        <v>87.08</v>
      </c>
      <c r="AC8359">
        <v>7</v>
      </c>
      <c r="AD8359">
        <v>0</v>
      </c>
      <c r="AE8359" s="4">
        <v>24.382400000000001</v>
      </c>
    </row>
    <row r="8360" spans="1:31" x14ac:dyDescent="0.3">
      <c r="A8360" s="2">
        <v>8359</v>
      </c>
      <c r="B8360" t="s">
        <v>6721</v>
      </c>
      <c r="C8360">
        <f>VLOOKUP(B8360,order,2,FALSE)</f>
        <v>4140</v>
      </c>
      <c r="D8360" s="3">
        <v>41740</v>
      </c>
      <c r="E8360" s="3">
        <v>41747</v>
      </c>
      <c r="F8360" t="s">
        <v>25</v>
      </c>
      <c r="G8360" s="10">
        <f>VLOOKUP(F8360,ship,2,FALSE)</f>
        <v>2</v>
      </c>
      <c r="H8360" t="s">
        <v>3769</v>
      </c>
      <c r="I8360">
        <f>VLOOKUP(H8360,customer,2,FALSE)</f>
        <v>515</v>
      </c>
      <c r="J8360" t="s">
        <v>1879</v>
      </c>
      <c r="K8360" t="s">
        <v>9</v>
      </c>
      <c r="L8360">
        <f>VLOOKUP(K8360,segment1,2,FALSE)</f>
        <v>1</v>
      </c>
      <c r="M8360" t="s">
        <v>3255</v>
      </c>
      <c r="N8360" t="s">
        <v>836</v>
      </c>
      <c r="O8360">
        <f>VLOOKUP(N8360,city,2,FALSE)</f>
        <v>121</v>
      </c>
      <c r="P8360" t="s">
        <v>837</v>
      </c>
      <c r="Q8360">
        <f>VLOOKUP(P8360,state,2,FALSE)</f>
        <v>38</v>
      </c>
      <c r="R8360">
        <v>59405</v>
      </c>
      <c r="S8360" t="s">
        <v>21</v>
      </c>
      <c r="T8360" s="10">
        <f>VLOOKUP(S8360,region,2,FALSE)</f>
        <v>2</v>
      </c>
      <c r="U8360" t="s">
        <v>4605</v>
      </c>
      <c r="V8360" t="s">
        <v>35</v>
      </c>
      <c r="W8360">
        <f>VLOOKUP(U8360,product,2,FALSE)</f>
        <v>507</v>
      </c>
      <c r="X8360">
        <f>VLOOKUP(V8360,category,2,FALSE)</f>
        <v>3</v>
      </c>
      <c r="Y8360" t="s">
        <v>3230</v>
      </c>
      <c r="Z8360">
        <f>VLOOKUP(Y8360,subcategory,2,FALSE)</f>
        <v>8</v>
      </c>
      <c r="AA8360" t="s">
        <v>412</v>
      </c>
      <c r="AB8360">
        <v>105.584</v>
      </c>
      <c r="AC8360">
        <v>2</v>
      </c>
      <c r="AD8360">
        <v>0.2</v>
      </c>
      <c r="AE8360" s="4">
        <v>9.2386000000000053</v>
      </c>
    </row>
    <row r="8361" spans="1:31" x14ac:dyDescent="0.3">
      <c r="A8361" s="2">
        <v>8360</v>
      </c>
      <c r="B8361" t="s">
        <v>6721</v>
      </c>
      <c r="C8361">
        <f>VLOOKUP(B8361,order,2,FALSE)</f>
        <v>4140</v>
      </c>
      <c r="D8361" s="3">
        <v>41740</v>
      </c>
      <c r="E8361" s="3">
        <v>41747</v>
      </c>
      <c r="F8361" t="s">
        <v>25</v>
      </c>
      <c r="G8361" s="10">
        <f>VLOOKUP(F8361,ship,2,FALSE)</f>
        <v>2</v>
      </c>
      <c r="H8361" t="s">
        <v>3769</v>
      </c>
      <c r="I8361">
        <f>VLOOKUP(H8361,customer,2,FALSE)</f>
        <v>515</v>
      </c>
      <c r="J8361" t="s">
        <v>1879</v>
      </c>
      <c r="K8361" t="s">
        <v>9</v>
      </c>
      <c r="L8361">
        <f>VLOOKUP(K8361,segment1,2,FALSE)</f>
        <v>1</v>
      </c>
      <c r="M8361" t="s">
        <v>3255</v>
      </c>
      <c r="N8361" t="s">
        <v>836</v>
      </c>
      <c r="O8361">
        <f>VLOOKUP(N8361,city,2,FALSE)</f>
        <v>121</v>
      </c>
      <c r="P8361" t="s">
        <v>837</v>
      </c>
      <c r="Q8361">
        <f>VLOOKUP(P8361,state,2,FALSE)</f>
        <v>38</v>
      </c>
      <c r="R8361">
        <v>59405</v>
      </c>
      <c r="S8361" t="s">
        <v>21</v>
      </c>
      <c r="T8361" s="10">
        <f>VLOOKUP(S8361,region,2,FALSE)</f>
        <v>2</v>
      </c>
      <c r="U8361" t="s">
        <v>5585</v>
      </c>
      <c r="V8361" t="s">
        <v>35</v>
      </c>
      <c r="W8361">
        <v>4181</v>
      </c>
      <c r="X8361">
        <f>VLOOKUP(V8361,category,2,FALSE)</f>
        <v>3</v>
      </c>
      <c r="Y8361" t="s">
        <v>3232</v>
      </c>
      <c r="Z8361">
        <f>VLOOKUP(Y8361,subcategory,2,FALSE)</f>
        <v>12</v>
      </c>
      <c r="AA8361" t="s">
        <v>1387</v>
      </c>
      <c r="AB8361">
        <v>217.44</v>
      </c>
      <c r="AC8361">
        <v>6</v>
      </c>
      <c r="AD8361">
        <v>0</v>
      </c>
      <c r="AE8361" s="4">
        <v>91.32480000000001</v>
      </c>
    </row>
    <row r="8362" spans="1:31" x14ac:dyDescent="0.3">
      <c r="A8362" s="2">
        <v>8361</v>
      </c>
      <c r="B8362" t="s">
        <v>10650</v>
      </c>
      <c r="C8362">
        <f>VLOOKUP(B8362,order,2,FALSE)</f>
        <v>4141</v>
      </c>
      <c r="D8362" s="3">
        <v>42737</v>
      </c>
      <c r="E8362" s="3">
        <v>42739</v>
      </c>
      <c r="F8362" t="s">
        <v>7</v>
      </c>
      <c r="G8362" s="10">
        <f>VLOOKUP(F8362,ship,2,FALSE)</f>
        <v>1</v>
      </c>
      <c r="H8362" t="s">
        <v>4028</v>
      </c>
      <c r="I8362">
        <f>VLOOKUP(H8362,customer,2,FALSE)</f>
        <v>773</v>
      </c>
      <c r="J8362" t="s">
        <v>3049</v>
      </c>
      <c r="K8362" t="s">
        <v>9</v>
      </c>
      <c r="L8362">
        <f>VLOOKUP(K8362,segment1,2,FALSE)</f>
        <v>1</v>
      </c>
      <c r="M8362" t="s">
        <v>3255</v>
      </c>
      <c r="N8362" t="s">
        <v>1825</v>
      </c>
      <c r="O8362">
        <f>VLOOKUP(N8362,city,2,FALSE)</f>
        <v>237</v>
      </c>
      <c r="P8362" t="s">
        <v>54</v>
      </c>
      <c r="Q8362">
        <f>VLOOKUP(P8362,state,2,FALSE)</f>
        <v>6</v>
      </c>
      <c r="R8362">
        <v>79907</v>
      </c>
      <c r="S8362" t="s">
        <v>55</v>
      </c>
      <c r="T8362" s="10">
        <f>VLOOKUP(S8362,region,2,FALSE)</f>
        <v>3</v>
      </c>
      <c r="U8362" t="s">
        <v>5125</v>
      </c>
      <c r="V8362" t="s">
        <v>22</v>
      </c>
      <c r="W8362">
        <f>VLOOKUP(U8362,product,2,FALSE)</f>
        <v>1042</v>
      </c>
      <c r="X8362">
        <f>VLOOKUP(V8362,category,2,FALSE)</f>
        <v>2</v>
      </c>
      <c r="Y8362" t="s">
        <v>3229</v>
      </c>
      <c r="Z8362">
        <f>VLOOKUP(Y8362,subcategory,2,FALSE)</f>
        <v>7</v>
      </c>
      <c r="AA8362" t="s">
        <v>1028</v>
      </c>
      <c r="AB8362">
        <v>31.744</v>
      </c>
      <c r="AC8362">
        <v>2</v>
      </c>
      <c r="AD8362">
        <v>0.2</v>
      </c>
      <c r="AE8362" s="4">
        <v>3.9679999999999964</v>
      </c>
    </row>
    <row r="8363" spans="1:31" x14ac:dyDescent="0.3">
      <c r="A8363" s="2">
        <v>8362</v>
      </c>
      <c r="B8363" t="s">
        <v>10650</v>
      </c>
      <c r="C8363">
        <f>VLOOKUP(B8363,order,2,FALSE)</f>
        <v>4141</v>
      </c>
      <c r="D8363" s="3">
        <v>42737</v>
      </c>
      <c r="E8363" s="3">
        <v>42739</v>
      </c>
      <c r="F8363" t="s">
        <v>7</v>
      </c>
      <c r="G8363" s="10">
        <f>VLOOKUP(F8363,ship,2,FALSE)</f>
        <v>1</v>
      </c>
      <c r="H8363" t="s">
        <v>4028</v>
      </c>
      <c r="I8363">
        <f>VLOOKUP(H8363,customer,2,FALSE)</f>
        <v>773</v>
      </c>
      <c r="J8363" t="s">
        <v>3049</v>
      </c>
      <c r="K8363" t="s">
        <v>9</v>
      </c>
      <c r="L8363">
        <f>VLOOKUP(K8363,segment1,2,FALSE)</f>
        <v>1</v>
      </c>
      <c r="M8363" t="s">
        <v>3255</v>
      </c>
      <c r="N8363" t="s">
        <v>1825</v>
      </c>
      <c r="O8363">
        <f>VLOOKUP(N8363,city,2,FALSE)</f>
        <v>237</v>
      </c>
      <c r="P8363" t="s">
        <v>54</v>
      </c>
      <c r="Q8363">
        <f>VLOOKUP(P8363,state,2,FALSE)</f>
        <v>6</v>
      </c>
      <c r="R8363">
        <v>79907</v>
      </c>
      <c r="S8363" t="s">
        <v>55</v>
      </c>
      <c r="T8363" s="10">
        <f>VLOOKUP(S8363,region,2,FALSE)</f>
        <v>3</v>
      </c>
      <c r="U8363" t="s">
        <v>5882</v>
      </c>
      <c r="V8363" t="s">
        <v>22</v>
      </c>
      <c r="W8363">
        <v>4182</v>
      </c>
      <c r="X8363">
        <f>VLOOKUP(V8363,category,2,FALSE)</f>
        <v>2</v>
      </c>
      <c r="Y8363" t="s">
        <v>38</v>
      </c>
      <c r="Z8363">
        <f>VLOOKUP(Y8363,subcategory,2,FALSE)</f>
        <v>10</v>
      </c>
      <c r="AA8363" t="s">
        <v>2355</v>
      </c>
      <c r="AB8363">
        <v>5.4319999999999986</v>
      </c>
      <c r="AC8363">
        <v>2</v>
      </c>
      <c r="AD8363">
        <v>0.8</v>
      </c>
      <c r="AE8363" s="4">
        <v>-13.580000000000002</v>
      </c>
    </row>
    <row r="8364" spans="1:31" x14ac:dyDescent="0.3">
      <c r="A8364" s="2">
        <v>8363</v>
      </c>
      <c r="B8364" t="s">
        <v>10650</v>
      </c>
      <c r="C8364">
        <f>VLOOKUP(B8364,order,2,FALSE)</f>
        <v>4141</v>
      </c>
      <c r="D8364" s="3">
        <v>42737</v>
      </c>
      <c r="E8364" s="3">
        <v>42739</v>
      </c>
      <c r="F8364" t="s">
        <v>7</v>
      </c>
      <c r="G8364" s="10">
        <f>VLOOKUP(F8364,ship,2,FALSE)</f>
        <v>1</v>
      </c>
      <c r="H8364" t="s">
        <v>4028</v>
      </c>
      <c r="I8364">
        <f>VLOOKUP(H8364,customer,2,FALSE)</f>
        <v>773</v>
      </c>
      <c r="J8364" t="s">
        <v>3049</v>
      </c>
      <c r="K8364" t="s">
        <v>9</v>
      </c>
      <c r="L8364">
        <f>VLOOKUP(K8364,segment1,2,FALSE)</f>
        <v>1</v>
      </c>
      <c r="M8364" t="s">
        <v>3255</v>
      </c>
      <c r="N8364" t="s">
        <v>1825</v>
      </c>
      <c r="O8364">
        <f>VLOOKUP(N8364,city,2,FALSE)</f>
        <v>237</v>
      </c>
      <c r="P8364" t="s">
        <v>54</v>
      </c>
      <c r="Q8364">
        <f>VLOOKUP(P8364,state,2,FALSE)</f>
        <v>6</v>
      </c>
      <c r="R8364">
        <v>79907</v>
      </c>
      <c r="S8364" t="s">
        <v>55</v>
      </c>
      <c r="T8364" s="10">
        <f>VLOOKUP(S8364,region,2,FALSE)</f>
        <v>3</v>
      </c>
      <c r="U8364" t="s">
        <v>5055</v>
      </c>
      <c r="V8364" t="s">
        <v>13</v>
      </c>
      <c r="W8364">
        <f>VLOOKUP(U8364,product,2,FALSE)</f>
        <v>972</v>
      </c>
      <c r="X8364">
        <f>VLOOKUP(V8364,category,2,FALSE)</f>
        <v>1</v>
      </c>
      <c r="Y8364" t="s">
        <v>29</v>
      </c>
      <c r="Z8364">
        <f>VLOOKUP(Y8364,subcategory,2,FALSE)</f>
        <v>4</v>
      </c>
      <c r="AA8364" t="s">
        <v>2072</v>
      </c>
      <c r="AB8364">
        <v>913.43000000000006</v>
      </c>
      <c r="AC8364">
        <v>5</v>
      </c>
      <c r="AD8364">
        <v>0.3</v>
      </c>
      <c r="AE8364" s="4">
        <v>-169.63700000000009</v>
      </c>
    </row>
    <row r="8365" spans="1:31" x14ac:dyDescent="0.3">
      <c r="A8365" s="2">
        <v>8364</v>
      </c>
      <c r="B8365" t="s">
        <v>10650</v>
      </c>
      <c r="C8365">
        <f>VLOOKUP(B8365,order,2,FALSE)</f>
        <v>4141</v>
      </c>
      <c r="D8365" s="3">
        <v>42737</v>
      </c>
      <c r="E8365" s="3">
        <v>42739</v>
      </c>
      <c r="F8365" t="s">
        <v>7</v>
      </c>
      <c r="G8365" s="10">
        <f>VLOOKUP(F8365,ship,2,FALSE)</f>
        <v>1</v>
      </c>
      <c r="H8365" t="s">
        <v>4028</v>
      </c>
      <c r="I8365">
        <f>VLOOKUP(H8365,customer,2,FALSE)</f>
        <v>773</v>
      </c>
      <c r="J8365" t="s">
        <v>3049</v>
      </c>
      <c r="K8365" t="s">
        <v>9</v>
      </c>
      <c r="L8365">
        <f>VLOOKUP(K8365,segment1,2,FALSE)</f>
        <v>1</v>
      </c>
      <c r="M8365" t="s">
        <v>3255</v>
      </c>
      <c r="N8365" t="s">
        <v>1825</v>
      </c>
      <c r="O8365">
        <f>VLOOKUP(N8365,city,2,FALSE)</f>
        <v>237</v>
      </c>
      <c r="P8365" t="s">
        <v>54</v>
      </c>
      <c r="Q8365">
        <f>VLOOKUP(P8365,state,2,FALSE)</f>
        <v>6</v>
      </c>
      <c r="R8365">
        <v>79907</v>
      </c>
      <c r="S8365" t="s">
        <v>55</v>
      </c>
      <c r="T8365" s="10">
        <f>VLOOKUP(S8365,region,2,FALSE)</f>
        <v>3</v>
      </c>
      <c r="U8365" t="s">
        <v>5517</v>
      </c>
      <c r="V8365" t="s">
        <v>22</v>
      </c>
      <c r="W8365">
        <v>4183</v>
      </c>
      <c r="X8365">
        <f>VLOOKUP(V8365,category,2,FALSE)</f>
        <v>2</v>
      </c>
      <c r="Y8365" t="s">
        <v>3227</v>
      </c>
      <c r="Z8365">
        <f>VLOOKUP(Y8365,subcategory,2,FALSE)</f>
        <v>5</v>
      </c>
      <c r="AA8365" t="s">
        <v>470</v>
      </c>
      <c r="AB8365">
        <v>372.14400000000001</v>
      </c>
      <c r="AC8365">
        <v>3</v>
      </c>
      <c r="AD8365">
        <v>0.2</v>
      </c>
      <c r="AE8365" s="4">
        <v>27.910800000000009</v>
      </c>
    </row>
    <row r="8366" spans="1:31" x14ac:dyDescent="0.3">
      <c r="A8366" s="2">
        <v>8365</v>
      </c>
      <c r="B8366" t="s">
        <v>10651</v>
      </c>
      <c r="C8366">
        <f>VLOOKUP(B8366,order,2,FALSE)</f>
        <v>4142</v>
      </c>
      <c r="D8366" s="3">
        <v>42853</v>
      </c>
      <c r="E8366" s="3">
        <v>42857</v>
      </c>
      <c r="F8366" t="s">
        <v>25</v>
      </c>
      <c r="G8366" s="10">
        <f>VLOOKUP(F8366,ship,2,FALSE)</f>
        <v>2</v>
      </c>
      <c r="H8366" t="s">
        <v>3793</v>
      </c>
      <c r="I8366">
        <f>VLOOKUP(H8366,customer,2,FALSE)</f>
        <v>539</v>
      </c>
      <c r="J8366" t="s">
        <v>1967</v>
      </c>
      <c r="K8366" t="s">
        <v>9</v>
      </c>
      <c r="L8366">
        <f>VLOOKUP(K8366,segment1,2,FALSE)</f>
        <v>1</v>
      </c>
      <c r="M8366" t="s">
        <v>3255</v>
      </c>
      <c r="N8366" t="s">
        <v>3172</v>
      </c>
      <c r="O8366">
        <f>VLOOKUP(N8366,city,2,FALSE)</f>
        <v>506</v>
      </c>
      <c r="P8366" t="s">
        <v>28</v>
      </c>
      <c r="Q8366">
        <f>VLOOKUP(P8366,state,2,FALSE)</f>
        <v>3</v>
      </c>
      <c r="R8366">
        <v>34741</v>
      </c>
      <c r="S8366" t="s">
        <v>12</v>
      </c>
      <c r="T8366" s="10">
        <f>VLOOKUP(S8366,region,2,FALSE)</f>
        <v>1</v>
      </c>
      <c r="U8366" t="s">
        <v>5225</v>
      </c>
      <c r="V8366" t="s">
        <v>35</v>
      </c>
      <c r="W8366">
        <f>VLOOKUP(U8366,product,2,FALSE)</f>
        <v>1148</v>
      </c>
      <c r="X8366">
        <f>VLOOKUP(V8366,category,2,FALSE)</f>
        <v>3</v>
      </c>
      <c r="Y8366" t="s">
        <v>3230</v>
      </c>
      <c r="Z8366">
        <f>VLOOKUP(Y8366,subcategory,2,FALSE)</f>
        <v>8</v>
      </c>
      <c r="AA8366" t="s">
        <v>2578</v>
      </c>
      <c r="AB8366">
        <v>751.98400000000004</v>
      </c>
      <c r="AC8366">
        <v>2</v>
      </c>
      <c r="AD8366">
        <v>0.2</v>
      </c>
      <c r="AE8366" s="4">
        <v>84.598199999999878</v>
      </c>
    </row>
    <row r="8367" spans="1:31" x14ac:dyDescent="0.3">
      <c r="A8367" s="2">
        <v>8366</v>
      </c>
      <c r="B8367" t="s">
        <v>10652</v>
      </c>
      <c r="C8367">
        <f>VLOOKUP(B8367,order,2,FALSE)</f>
        <v>4143</v>
      </c>
      <c r="D8367" s="3">
        <v>42765</v>
      </c>
      <c r="E8367" s="3">
        <v>42768</v>
      </c>
      <c r="F8367" t="s">
        <v>97</v>
      </c>
      <c r="G8367" s="10">
        <f>VLOOKUP(F8367,ship,2,FALSE)</f>
        <v>3</v>
      </c>
      <c r="H8367" t="s">
        <v>3704</v>
      </c>
      <c r="I8367">
        <f>VLOOKUP(H8367,customer,2,FALSE)</f>
        <v>450</v>
      </c>
      <c r="J8367" t="s">
        <v>1663</v>
      </c>
      <c r="K8367" t="s">
        <v>52</v>
      </c>
      <c r="L8367">
        <f>VLOOKUP(K8367,segment1,2,FALSE)</f>
        <v>3</v>
      </c>
      <c r="M8367" t="s">
        <v>3255</v>
      </c>
      <c r="N8367" t="s">
        <v>48</v>
      </c>
      <c r="O8367">
        <f>VLOOKUP(N8367,city,2,FALSE)</f>
        <v>5</v>
      </c>
      <c r="P8367" t="s">
        <v>49</v>
      </c>
      <c r="Q8367">
        <f>VLOOKUP(P8367,state,2,FALSE)</f>
        <v>5</v>
      </c>
      <c r="R8367">
        <v>98105</v>
      </c>
      <c r="S8367" t="s">
        <v>21</v>
      </c>
      <c r="T8367" s="10">
        <f>VLOOKUP(S8367,region,2,FALSE)</f>
        <v>2</v>
      </c>
      <c r="U8367" t="s">
        <v>4117</v>
      </c>
      <c r="V8367" t="s">
        <v>35</v>
      </c>
      <c r="W8367">
        <v>4184</v>
      </c>
      <c r="X8367">
        <f>VLOOKUP(V8367,category,2,FALSE)</f>
        <v>3</v>
      </c>
      <c r="Y8367" t="s">
        <v>3230</v>
      </c>
      <c r="Z8367">
        <f>VLOOKUP(Y8367,subcategory,2,FALSE)</f>
        <v>8</v>
      </c>
      <c r="AA8367" t="s">
        <v>1161</v>
      </c>
      <c r="AB8367">
        <v>604.76800000000003</v>
      </c>
      <c r="AC8367">
        <v>4</v>
      </c>
      <c r="AD8367">
        <v>0.2</v>
      </c>
      <c r="AE8367" s="4">
        <v>60.476800000000026</v>
      </c>
    </row>
    <row r="8368" spans="1:31" x14ac:dyDescent="0.3">
      <c r="A8368" s="2">
        <v>8367</v>
      </c>
      <c r="B8368" t="s">
        <v>6722</v>
      </c>
      <c r="C8368">
        <f>VLOOKUP(B8368,order,2,FALSE)</f>
        <v>4144</v>
      </c>
      <c r="D8368" s="3">
        <v>41889</v>
      </c>
      <c r="E8368" s="3">
        <v>41894</v>
      </c>
      <c r="F8368" t="s">
        <v>7</v>
      </c>
      <c r="G8368" s="10">
        <f>VLOOKUP(F8368,ship,2,FALSE)</f>
        <v>1</v>
      </c>
      <c r="H8368" t="s">
        <v>4011</v>
      </c>
      <c r="I8368">
        <f>VLOOKUP(H8368,customer,2,FALSE)</f>
        <v>757</v>
      </c>
      <c r="J8368" t="s">
        <v>2940</v>
      </c>
      <c r="K8368" t="s">
        <v>18</v>
      </c>
      <c r="L8368">
        <f>VLOOKUP(K8368,segment1,2,FALSE)</f>
        <v>2</v>
      </c>
      <c r="M8368" t="s">
        <v>3255</v>
      </c>
      <c r="N8368" t="s">
        <v>448</v>
      </c>
      <c r="O8368">
        <f>VLOOKUP(N8368,city,2,FALSE)</f>
        <v>69</v>
      </c>
      <c r="P8368" t="s">
        <v>20</v>
      </c>
      <c r="Q8368">
        <f>VLOOKUP(P8368,state,2,FALSE)</f>
        <v>2</v>
      </c>
      <c r="R8368">
        <v>95051</v>
      </c>
      <c r="S8368" t="s">
        <v>21</v>
      </c>
      <c r="T8368" s="10">
        <f>VLOOKUP(S8368,region,2,FALSE)</f>
        <v>2</v>
      </c>
      <c r="U8368" t="s">
        <v>5896</v>
      </c>
      <c r="V8368" t="s">
        <v>22</v>
      </c>
      <c r="W8368">
        <f>VLOOKUP(U8368,product,2,FALSE)</f>
        <v>1840</v>
      </c>
      <c r="X8368">
        <f>VLOOKUP(V8368,category,2,FALSE)</f>
        <v>2</v>
      </c>
      <c r="Y8368" t="s">
        <v>3233</v>
      </c>
      <c r="Z8368">
        <f>VLOOKUP(Y8368,subcategory,2,FALSE)</f>
        <v>15</v>
      </c>
      <c r="AA8368" t="s">
        <v>1092</v>
      </c>
      <c r="AB8368">
        <v>27.36</v>
      </c>
      <c r="AC8368">
        <v>4</v>
      </c>
      <c r="AD8368">
        <v>0</v>
      </c>
      <c r="AE8368" s="4">
        <v>7.3872</v>
      </c>
    </row>
    <row r="8369" spans="1:31" x14ac:dyDescent="0.3">
      <c r="A8369" s="2">
        <v>8368</v>
      </c>
      <c r="B8369" t="s">
        <v>6722</v>
      </c>
      <c r="C8369">
        <f>VLOOKUP(B8369,order,2,FALSE)</f>
        <v>4144</v>
      </c>
      <c r="D8369" s="3">
        <v>41889</v>
      </c>
      <c r="E8369" s="3">
        <v>41894</v>
      </c>
      <c r="F8369" t="s">
        <v>7</v>
      </c>
      <c r="G8369" s="10">
        <f>VLOOKUP(F8369,ship,2,FALSE)</f>
        <v>1</v>
      </c>
      <c r="H8369" t="s">
        <v>4011</v>
      </c>
      <c r="I8369">
        <f>VLOOKUP(H8369,customer,2,FALSE)</f>
        <v>757</v>
      </c>
      <c r="J8369" t="s">
        <v>2940</v>
      </c>
      <c r="K8369" t="s">
        <v>18</v>
      </c>
      <c r="L8369">
        <f>VLOOKUP(K8369,segment1,2,FALSE)</f>
        <v>2</v>
      </c>
      <c r="M8369" t="s">
        <v>3255</v>
      </c>
      <c r="N8369" t="s">
        <v>448</v>
      </c>
      <c r="O8369">
        <f>VLOOKUP(N8369,city,2,FALSE)</f>
        <v>69</v>
      </c>
      <c r="P8369" t="s">
        <v>20</v>
      </c>
      <c r="Q8369">
        <f>VLOOKUP(P8369,state,2,FALSE)</f>
        <v>2</v>
      </c>
      <c r="R8369">
        <v>95051</v>
      </c>
      <c r="S8369" t="s">
        <v>21</v>
      </c>
      <c r="T8369" s="10">
        <f>VLOOKUP(S8369,region,2,FALSE)</f>
        <v>2</v>
      </c>
      <c r="U8369" t="s">
        <v>4095</v>
      </c>
      <c r="V8369" t="s">
        <v>22</v>
      </c>
      <c r="W8369">
        <v>4185</v>
      </c>
      <c r="X8369">
        <f>VLOOKUP(V8369,category,2,FALSE)</f>
        <v>2</v>
      </c>
      <c r="Y8369" t="s">
        <v>45</v>
      </c>
      <c r="Z8369">
        <f>VLOOKUP(Y8369,subcategory,2,FALSE)</f>
        <v>11</v>
      </c>
      <c r="AA8369" t="s">
        <v>3137</v>
      </c>
      <c r="AB8369">
        <v>20.56</v>
      </c>
      <c r="AC8369">
        <v>2</v>
      </c>
      <c r="AD8369">
        <v>0</v>
      </c>
      <c r="AE8369" s="4">
        <v>9.663199999999998</v>
      </c>
    </row>
    <row r="8370" spans="1:31" x14ac:dyDescent="0.3">
      <c r="A8370" s="2">
        <v>8369</v>
      </c>
      <c r="B8370" t="s">
        <v>6722</v>
      </c>
      <c r="C8370">
        <f>VLOOKUP(B8370,order,2,FALSE)</f>
        <v>4144</v>
      </c>
      <c r="D8370" s="3">
        <v>41889</v>
      </c>
      <c r="E8370" s="3">
        <v>41894</v>
      </c>
      <c r="F8370" t="s">
        <v>7</v>
      </c>
      <c r="G8370" s="10">
        <f>VLOOKUP(F8370,ship,2,FALSE)</f>
        <v>1</v>
      </c>
      <c r="H8370" t="s">
        <v>4011</v>
      </c>
      <c r="I8370">
        <f>VLOOKUP(H8370,customer,2,FALSE)</f>
        <v>757</v>
      </c>
      <c r="J8370" t="s">
        <v>2940</v>
      </c>
      <c r="K8370" t="s">
        <v>18</v>
      </c>
      <c r="L8370">
        <f>VLOOKUP(K8370,segment1,2,FALSE)</f>
        <v>2</v>
      </c>
      <c r="M8370" t="s">
        <v>3255</v>
      </c>
      <c r="N8370" t="s">
        <v>448</v>
      </c>
      <c r="O8370">
        <f>VLOOKUP(N8370,city,2,FALSE)</f>
        <v>69</v>
      </c>
      <c r="P8370" t="s">
        <v>20</v>
      </c>
      <c r="Q8370">
        <f>VLOOKUP(P8370,state,2,FALSE)</f>
        <v>2</v>
      </c>
      <c r="R8370">
        <v>95051</v>
      </c>
      <c r="S8370" t="s">
        <v>21</v>
      </c>
      <c r="T8370" s="10">
        <f>VLOOKUP(S8370,region,2,FALSE)</f>
        <v>2</v>
      </c>
      <c r="U8370" t="s">
        <v>5843</v>
      </c>
      <c r="V8370" t="s">
        <v>22</v>
      </c>
      <c r="W8370">
        <f>VLOOKUP(U8370,product,2,FALSE)</f>
        <v>1787</v>
      </c>
      <c r="X8370">
        <f>VLOOKUP(V8370,category,2,FALSE)</f>
        <v>2</v>
      </c>
      <c r="Y8370" t="s">
        <v>3231</v>
      </c>
      <c r="Z8370">
        <f>VLOOKUP(Y8370,subcategory,2,FALSE)</f>
        <v>9</v>
      </c>
      <c r="AA8370" t="s">
        <v>2081</v>
      </c>
      <c r="AB8370">
        <v>83.920000000000016</v>
      </c>
      <c r="AC8370">
        <v>5</v>
      </c>
      <c r="AD8370">
        <v>0.2</v>
      </c>
      <c r="AE8370" s="4">
        <v>31.47</v>
      </c>
    </row>
    <row r="8371" spans="1:31" x14ac:dyDescent="0.3">
      <c r="A8371" s="2">
        <v>8370</v>
      </c>
      <c r="B8371" t="s">
        <v>9009</v>
      </c>
      <c r="C8371">
        <f>VLOOKUP(B8371,order,2,FALSE)</f>
        <v>4145</v>
      </c>
      <c r="D8371" s="3">
        <v>42532</v>
      </c>
      <c r="E8371" s="3">
        <v>42537</v>
      </c>
      <c r="F8371" t="s">
        <v>25</v>
      </c>
      <c r="G8371" s="10">
        <f>VLOOKUP(F8371,ship,2,FALSE)</f>
        <v>2</v>
      </c>
      <c r="H8371" t="s">
        <v>3532</v>
      </c>
      <c r="I8371">
        <f>VLOOKUP(H8371,customer,2,FALSE)</f>
        <v>278</v>
      </c>
      <c r="J8371" t="s">
        <v>1081</v>
      </c>
      <c r="K8371" t="s">
        <v>9</v>
      </c>
      <c r="L8371">
        <f>VLOOKUP(K8371,segment1,2,FALSE)</f>
        <v>1</v>
      </c>
      <c r="M8371" t="s">
        <v>3255</v>
      </c>
      <c r="N8371" t="s">
        <v>19</v>
      </c>
      <c r="O8371">
        <f>VLOOKUP(N8371,city,2,FALSE)</f>
        <v>2</v>
      </c>
      <c r="P8371" t="s">
        <v>20</v>
      </c>
      <c r="Q8371">
        <f>VLOOKUP(P8371,state,2,FALSE)</f>
        <v>2</v>
      </c>
      <c r="R8371">
        <v>90049</v>
      </c>
      <c r="S8371" t="s">
        <v>21</v>
      </c>
      <c r="T8371" s="10">
        <f>VLOOKUP(S8371,region,2,FALSE)</f>
        <v>2</v>
      </c>
      <c r="U8371" t="s">
        <v>4323</v>
      </c>
      <c r="V8371" t="s">
        <v>13</v>
      </c>
      <c r="W8371">
        <v>4186</v>
      </c>
      <c r="X8371">
        <f>VLOOKUP(V8371,category,2,FALSE)</f>
        <v>1</v>
      </c>
      <c r="Y8371" t="s">
        <v>29</v>
      </c>
      <c r="Z8371">
        <f>VLOOKUP(Y8371,subcategory,2,FALSE)</f>
        <v>4</v>
      </c>
      <c r="AA8371" t="s">
        <v>3048</v>
      </c>
      <c r="AB8371">
        <v>902.71199999999999</v>
      </c>
      <c r="AC8371">
        <v>3</v>
      </c>
      <c r="AD8371">
        <v>0.2</v>
      </c>
      <c r="AE8371" s="4">
        <v>33.851700000000051</v>
      </c>
    </row>
    <row r="8372" spans="1:31" x14ac:dyDescent="0.3">
      <c r="A8372" s="2">
        <v>8371</v>
      </c>
      <c r="B8372" t="s">
        <v>9010</v>
      </c>
      <c r="C8372">
        <f>VLOOKUP(B8372,order,2,FALSE)</f>
        <v>4146</v>
      </c>
      <c r="D8372" s="3">
        <v>42660</v>
      </c>
      <c r="E8372" s="3">
        <v>42664</v>
      </c>
      <c r="F8372" t="s">
        <v>25</v>
      </c>
      <c r="G8372" s="10">
        <f>VLOOKUP(F8372,ship,2,FALSE)</f>
        <v>2</v>
      </c>
      <c r="H8372" t="s">
        <v>3705</v>
      </c>
      <c r="I8372">
        <f>VLOOKUP(H8372,customer,2,FALSE)</f>
        <v>451</v>
      </c>
      <c r="J8372" t="s">
        <v>1665</v>
      </c>
      <c r="K8372" t="s">
        <v>52</v>
      </c>
      <c r="L8372">
        <f>VLOOKUP(K8372,segment1,2,FALSE)</f>
        <v>3</v>
      </c>
      <c r="M8372" t="s">
        <v>3255</v>
      </c>
      <c r="N8372" t="s">
        <v>1556</v>
      </c>
      <c r="O8372">
        <f>VLOOKUP(N8372,city,2,FALSE)</f>
        <v>202</v>
      </c>
      <c r="P8372" t="s">
        <v>20</v>
      </c>
      <c r="Q8372">
        <f>VLOOKUP(P8372,state,2,FALSE)</f>
        <v>2</v>
      </c>
      <c r="R8372">
        <v>93727</v>
      </c>
      <c r="S8372" t="s">
        <v>21</v>
      </c>
      <c r="T8372" s="10">
        <f>VLOOKUP(S8372,region,2,FALSE)</f>
        <v>2</v>
      </c>
      <c r="U8372" t="s">
        <v>5698</v>
      </c>
      <c r="V8372" t="s">
        <v>13</v>
      </c>
      <c r="W8372">
        <f>VLOOKUP(U8372,product,2,FALSE)</f>
        <v>1639</v>
      </c>
      <c r="X8372">
        <f>VLOOKUP(V8372,category,2,FALSE)</f>
        <v>1</v>
      </c>
      <c r="Y8372" t="s">
        <v>14</v>
      </c>
      <c r="Z8372">
        <f>VLOOKUP(Y8372,subcategory,2,FALSE)</f>
        <v>1</v>
      </c>
      <c r="AA8372" t="s">
        <v>2822</v>
      </c>
      <c r="AB8372">
        <v>120.666</v>
      </c>
      <c r="AC8372">
        <v>2</v>
      </c>
      <c r="AD8372">
        <v>0.15</v>
      </c>
      <c r="AE8372" s="4">
        <v>21.293999999999993</v>
      </c>
    </row>
    <row r="8373" spans="1:31" x14ac:dyDescent="0.3">
      <c r="A8373" s="2">
        <v>8372</v>
      </c>
      <c r="B8373" t="s">
        <v>6723</v>
      </c>
      <c r="C8373">
        <f>VLOOKUP(B8373,order,2,FALSE)</f>
        <v>4147</v>
      </c>
      <c r="D8373" s="3">
        <v>42000</v>
      </c>
      <c r="E8373" s="3">
        <v>42003</v>
      </c>
      <c r="F8373" t="s">
        <v>97</v>
      </c>
      <c r="G8373" s="10">
        <f>VLOOKUP(F8373,ship,2,FALSE)</f>
        <v>3</v>
      </c>
      <c r="H8373" t="s">
        <v>3975</v>
      </c>
      <c r="I8373">
        <f>VLOOKUP(H8373,customer,2,FALSE)</f>
        <v>721</v>
      </c>
      <c r="J8373" t="s">
        <v>2730</v>
      </c>
      <c r="K8373" t="s">
        <v>9</v>
      </c>
      <c r="L8373">
        <f>VLOOKUP(K8373,segment1,2,FALSE)</f>
        <v>1</v>
      </c>
      <c r="M8373" t="s">
        <v>3255</v>
      </c>
      <c r="N8373" t="s">
        <v>53</v>
      </c>
      <c r="O8373">
        <f>VLOOKUP(N8373,city,2,FALSE)</f>
        <v>6</v>
      </c>
      <c r="P8373" t="s">
        <v>54</v>
      </c>
      <c r="Q8373">
        <f>VLOOKUP(P8373,state,2,FALSE)</f>
        <v>6</v>
      </c>
      <c r="R8373">
        <v>76106</v>
      </c>
      <c r="S8373" t="s">
        <v>55</v>
      </c>
      <c r="T8373" s="10">
        <f>VLOOKUP(S8373,region,2,FALSE)</f>
        <v>3</v>
      </c>
      <c r="U8373" t="s">
        <v>4544</v>
      </c>
      <c r="V8373" t="s">
        <v>22</v>
      </c>
      <c r="W8373">
        <v>4187</v>
      </c>
      <c r="X8373">
        <f>VLOOKUP(V8373,category,2,FALSE)</f>
        <v>2</v>
      </c>
      <c r="Y8373" t="s">
        <v>3231</v>
      </c>
      <c r="Z8373">
        <f>VLOOKUP(Y8373,subcategory,2,FALSE)</f>
        <v>9</v>
      </c>
      <c r="AA8373" t="s">
        <v>1411</v>
      </c>
      <c r="AB8373">
        <v>4.9839999999999991</v>
      </c>
      <c r="AC8373">
        <v>1</v>
      </c>
      <c r="AD8373">
        <v>0.8</v>
      </c>
      <c r="AE8373" s="4">
        <v>-8.472800000000003</v>
      </c>
    </row>
    <row r="8374" spans="1:31" x14ac:dyDescent="0.3">
      <c r="A8374" s="2">
        <v>8373</v>
      </c>
      <c r="B8374" t="s">
        <v>9011</v>
      </c>
      <c r="C8374">
        <f>VLOOKUP(B8374,order,2,FALSE)</f>
        <v>4148</v>
      </c>
      <c r="D8374" s="3">
        <v>42698</v>
      </c>
      <c r="E8374" s="3">
        <v>42705</v>
      </c>
      <c r="F8374" t="s">
        <v>25</v>
      </c>
      <c r="G8374" s="10">
        <f>VLOOKUP(F8374,ship,2,FALSE)</f>
        <v>2</v>
      </c>
      <c r="H8374" t="s">
        <v>3904</v>
      </c>
      <c r="I8374">
        <f>VLOOKUP(H8374,customer,2,FALSE)</f>
        <v>650</v>
      </c>
      <c r="J8374" t="s">
        <v>2442</v>
      </c>
      <c r="K8374" t="s">
        <v>52</v>
      </c>
      <c r="L8374">
        <f>VLOOKUP(K8374,segment1,2,FALSE)</f>
        <v>3</v>
      </c>
      <c r="M8374" t="s">
        <v>3255</v>
      </c>
      <c r="N8374" t="s">
        <v>48</v>
      </c>
      <c r="O8374">
        <f>VLOOKUP(N8374,city,2,FALSE)</f>
        <v>5</v>
      </c>
      <c r="P8374" t="s">
        <v>49</v>
      </c>
      <c r="Q8374">
        <f>VLOOKUP(P8374,state,2,FALSE)</f>
        <v>5</v>
      </c>
      <c r="R8374">
        <v>98105</v>
      </c>
      <c r="S8374" t="s">
        <v>21</v>
      </c>
      <c r="T8374" s="10">
        <f>VLOOKUP(S8374,region,2,FALSE)</f>
        <v>2</v>
      </c>
      <c r="U8374" t="s">
        <v>4991</v>
      </c>
      <c r="V8374" t="s">
        <v>13</v>
      </c>
      <c r="W8374">
        <f>VLOOKUP(U8374,product,2,FALSE)</f>
        <v>906</v>
      </c>
      <c r="X8374">
        <f>VLOOKUP(V8374,category,2,FALSE)</f>
        <v>1</v>
      </c>
      <c r="Y8374" t="s">
        <v>3228</v>
      </c>
      <c r="Z8374">
        <f>VLOOKUP(Y8374,subcategory,2,FALSE)</f>
        <v>6</v>
      </c>
      <c r="AA8374" t="s">
        <v>1216</v>
      </c>
      <c r="AB8374">
        <v>82.26</v>
      </c>
      <c r="AC8374">
        <v>3</v>
      </c>
      <c r="AD8374">
        <v>0</v>
      </c>
      <c r="AE8374" s="4">
        <v>33.726600000000005</v>
      </c>
    </row>
    <row r="8375" spans="1:31" x14ac:dyDescent="0.3">
      <c r="A8375" s="2">
        <v>8374</v>
      </c>
      <c r="B8375" t="s">
        <v>9012</v>
      </c>
      <c r="C8375">
        <f>VLOOKUP(B8375,order,2,FALSE)</f>
        <v>4149</v>
      </c>
      <c r="D8375" s="3">
        <v>42684</v>
      </c>
      <c r="E8375" s="3">
        <v>42687</v>
      </c>
      <c r="F8375" t="s">
        <v>97</v>
      </c>
      <c r="G8375" s="10">
        <f>VLOOKUP(F8375,ship,2,FALSE)</f>
        <v>3</v>
      </c>
      <c r="H8375" t="s">
        <v>3452</v>
      </c>
      <c r="I8375">
        <f>VLOOKUP(H8375,customer,2,FALSE)</f>
        <v>198</v>
      </c>
      <c r="J8375" t="s">
        <v>807</v>
      </c>
      <c r="K8375" t="s">
        <v>9</v>
      </c>
      <c r="L8375">
        <f>VLOOKUP(K8375,segment1,2,FALSE)</f>
        <v>1</v>
      </c>
      <c r="M8375" t="s">
        <v>3255</v>
      </c>
      <c r="N8375" t="s">
        <v>67</v>
      </c>
      <c r="O8375">
        <f>VLOOKUP(N8375,city,2,FALSE)</f>
        <v>9</v>
      </c>
      <c r="P8375" t="s">
        <v>20</v>
      </c>
      <c r="Q8375">
        <f>VLOOKUP(P8375,state,2,FALSE)</f>
        <v>2</v>
      </c>
      <c r="R8375">
        <v>94110</v>
      </c>
      <c r="S8375" t="s">
        <v>21</v>
      </c>
      <c r="T8375" s="10">
        <f>VLOOKUP(S8375,region,2,FALSE)</f>
        <v>2</v>
      </c>
      <c r="U8375" t="s">
        <v>5152</v>
      </c>
      <c r="V8375" t="s">
        <v>22</v>
      </c>
      <c r="W8375">
        <v>4188</v>
      </c>
      <c r="X8375">
        <f>VLOOKUP(V8375,category,2,FALSE)</f>
        <v>2</v>
      </c>
      <c r="Y8375" t="s">
        <v>3227</v>
      </c>
      <c r="Z8375">
        <f>VLOOKUP(Y8375,subcategory,2,FALSE)</f>
        <v>5</v>
      </c>
      <c r="AA8375" t="s">
        <v>1135</v>
      </c>
      <c r="AB8375">
        <v>29.74</v>
      </c>
      <c r="AC8375">
        <v>1</v>
      </c>
      <c r="AD8375">
        <v>0</v>
      </c>
      <c r="AE8375" s="4">
        <v>4.4610000000000021</v>
      </c>
    </row>
    <row r="8376" spans="1:31" x14ac:dyDescent="0.3">
      <c r="A8376" s="2">
        <v>8375</v>
      </c>
      <c r="B8376" t="s">
        <v>7762</v>
      </c>
      <c r="C8376">
        <f>VLOOKUP(B8376,order,2,FALSE)</f>
        <v>4150</v>
      </c>
      <c r="D8376" s="3">
        <v>42009</v>
      </c>
      <c r="E8376" s="3">
        <v>42014</v>
      </c>
      <c r="F8376" t="s">
        <v>25</v>
      </c>
      <c r="G8376" s="10">
        <f>VLOOKUP(F8376,ship,2,FALSE)</f>
        <v>2</v>
      </c>
      <c r="H8376" t="s">
        <v>3566</v>
      </c>
      <c r="I8376">
        <f>VLOOKUP(H8376,customer,2,FALSE)</f>
        <v>312</v>
      </c>
      <c r="J8376" t="s">
        <v>1204</v>
      </c>
      <c r="K8376" t="s">
        <v>52</v>
      </c>
      <c r="L8376">
        <f>VLOOKUP(K8376,segment1,2,FALSE)</f>
        <v>3</v>
      </c>
      <c r="M8376" t="s">
        <v>3255</v>
      </c>
      <c r="N8376" t="s">
        <v>67</v>
      </c>
      <c r="O8376">
        <f>VLOOKUP(N8376,city,2,FALSE)</f>
        <v>9</v>
      </c>
      <c r="P8376" t="s">
        <v>20</v>
      </c>
      <c r="Q8376">
        <f>VLOOKUP(P8376,state,2,FALSE)</f>
        <v>2</v>
      </c>
      <c r="R8376">
        <v>94110</v>
      </c>
      <c r="S8376" t="s">
        <v>21</v>
      </c>
      <c r="T8376" s="10">
        <f>VLOOKUP(S8376,region,2,FALSE)</f>
        <v>2</v>
      </c>
      <c r="U8376" t="s">
        <v>5022</v>
      </c>
      <c r="V8376" t="s">
        <v>22</v>
      </c>
      <c r="W8376">
        <f>VLOOKUP(U8376,product,2,FALSE)</f>
        <v>938</v>
      </c>
      <c r="X8376">
        <f>VLOOKUP(V8376,category,2,FALSE)</f>
        <v>2</v>
      </c>
      <c r="Y8376" t="s">
        <v>38</v>
      </c>
      <c r="Z8376">
        <f>VLOOKUP(Y8376,subcategory,2,FALSE)</f>
        <v>10</v>
      </c>
      <c r="AA8376" t="s">
        <v>3168</v>
      </c>
      <c r="AB8376">
        <v>87.36</v>
      </c>
      <c r="AC8376">
        <v>6</v>
      </c>
      <c r="AD8376">
        <v>0</v>
      </c>
      <c r="AE8376" s="4">
        <v>23.587200000000003</v>
      </c>
    </row>
    <row r="8377" spans="1:31" x14ac:dyDescent="0.3">
      <c r="A8377" s="2">
        <v>8376</v>
      </c>
      <c r="B8377" t="s">
        <v>7762</v>
      </c>
      <c r="C8377">
        <f>VLOOKUP(B8377,order,2,FALSE)</f>
        <v>4150</v>
      </c>
      <c r="D8377" s="3">
        <v>42009</v>
      </c>
      <c r="E8377" s="3">
        <v>42014</v>
      </c>
      <c r="F8377" t="s">
        <v>25</v>
      </c>
      <c r="G8377" s="10">
        <f>VLOOKUP(F8377,ship,2,FALSE)</f>
        <v>2</v>
      </c>
      <c r="H8377" t="s">
        <v>3566</v>
      </c>
      <c r="I8377">
        <f>VLOOKUP(H8377,customer,2,FALSE)</f>
        <v>312</v>
      </c>
      <c r="J8377" t="s">
        <v>1204</v>
      </c>
      <c r="K8377" t="s">
        <v>52</v>
      </c>
      <c r="L8377">
        <f>VLOOKUP(K8377,segment1,2,FALSE)</f>
        <v>3</v>
      </c>
      <c r="M8377" t="s">
        <v>3255</v>
      </c>
      <c r="N8377" t="s">
        <v>67</v>
      </c>
      <c r="O8377">
        <f>VLOOKUP(N8377,city,2,FALSE)</f>
        <v>9</v>
      </c>
      <c r="P8377" t="s">
        <v>20</v>
      </c>
      <c r="Q8377">
        <f>VLOOKUP(P8377,state,2,FALSE)</f>
        <v>2</v>
      </c>
      <c r="R8377">
        <v>94110</v>
      </c>
      <c r="S8377" t="s">
        <v>21</v>
      </c>
      <c r="T8377" s="10">
        <f>VLOOKUP(S8377,region,2,FALSE)</f>
        <v>2</v>
      </c>
      <c r="U8377" t="s">
        <v>4763</v>
      </c>
      <c r="V8377" t="s">
        <v>22</v>
      </c>
      <c r="W8377">
        <v>4189</v>
      </c>
      <c r="X8377">
        <f>VLOOKUP(V8377,category,2,FALSE)</f>
        <v>2</v>
      </c>
      <c r="Y8377" t="s">
        <v>3231</v>
      </c>
      <c r="Z8377">
        <f>VLOOKUP(Y8377,subcategory,2,FALSE)</f>
        <v>9</v>
      </c>
      <c r="AA8377" t="s">
        <v>1239</v>
      </c>
      <c r="AB8377">
        <v>56.16</v>
      </c>
      <c r="AC8377">
        <v>6</v>
      </c>
      <c r="AD8377">
        <v>0.2</v>
      </c>
      <c r="AE8377" s="4">
        <v>17.549999999999994</v>
      </c>
    </row>
    <row r="8378" spans="1:31" x14ac:dyDescent="0.3">
      <c r="A8378" s="2">
        <v>8377</v>
      </c>
      <c r="B8378" t="s">
        <v>10653</v>
      </c>
      <c r="C8378">
        <f>VLOOKUP(B8378,order,2,FALSE)</f>
        <v>4151</v>
      </c>
      <c r="D8378" s="3">
        <v>42815</v>
      </c>
      <c r="E8378" s="3">
        <v>42821</v>
      </c>
      <c r="F8378" t="s">
        <v>25</v>
      </c>
      <c r="G8378" s="10">
        <f>VLOOKUP(F8378,ship,2,FALSE)</f>
        <v>2</v>
      </c>
      <c r="H8378" t="s">
        <v>3718</v>
      </c>
      <c r="I8378">
        <f>VLOOKUP(H8378,customer,2,FALSE)</f>
        <v>464</v>
      </c>
      <c r="J8378" t="s">
        <v>1715</v>
      </c>
      <c r="K8378" t="s">
        <v>18</v>
      </c>
      <c r="L8378">
        <f>VLOOKUP(K8378,segment1,2,FALSE)</f>
        <v>2</v>
      </c>
      <c r="M8378" t="s">
        <v>3255</v>
      </c>
      <c r="N8378" t="s">
        <v>2467</v>
      </c>
      <c r="O8378">
        <f>VLOOKUP(N8378,city,2,FALSE)</f>
        <v>331</v>
      </c>
      <c r="P8378" t="s">
        <v>28</v>
      </c>
      <c r="Q8378">
        <f>VLOOKUP(P8378,state,2,FALSE)</f>
        <v>3</v>
      </c>
      <c r="R8378">
        <v>33068</v>
      </c>
      <c r="S8378" t="s">
        <v>12</v>
      </c>
      <c r="T8378" s="10">
        <f>VLOOKUP(S8378,region,2,FALSE)</f>
        <v>1</v>
      </c>
      <c r="U8378" t="s">
        <v>5498</v>
      </c>
      <c r="V8378" t="s">
        <v>22</v>
      </c>
      <c r="W8378">
        <f>VLOOKUP(U8378,product,2,FALSE)</f>
        <v>1430</v>
      </c>
      <c r="X8378">
        <f>VLOOKUP(V8378,category,2,FALSE)</f>
        <v>2</v>
      </c>
      <c r="Y8378" t="s">
        <v>38</v>
      </c>
      <c r="Z8378">
        <f>VLOOKUP(Y8378,subcategory,2,FALSE)</f>
        <v>10</v>
      </c>
      <c r="AA8378" t="s">
        <v>309</v>
      </c>
      <c r="AB8378">
        <v>64.384</v>
      </c>
      <c r="AC8378">
        <v>1</v>
      </c>
      <c r="AD8378">
        <v>0.2</v>
      </c>
      <c r="AE8378" s="4">
        <v>8.0479999999999983</v>
      </c>
    </row>
    <row r="8379" spans="1:31" x14ac:dyDescent="0.3">
      <c r="A8379" s="2">
        <v>8378</v>
      </c>
      <c r="B8379" t="s">
        <v>7763</v>
      </c>
      <c r="C8379">
        <f>VLOOKUP(B8379,order,2,FALSE)</f>
        <v>4152</v>
      </c>
      <c r="D8379" s="3">
        <v>42320</v>
      </c>
      <c r="E8379" s="3">
        <v>42326</v>
      </c>
      <c r="F8379" t="s">
        <v>25</v>
      </c>
      <c r="G8379" s="10">
        <f>VLOOKUP(F8379,ship,2,FALSE)</f>
        <v>2</v>
      </c>
      <c r="H8379" t="s">
        <v>4006</v>
      </c>
      <c r="I8379">
        <f>VLOOKUP(H8379,customer,2,FALSE)</f>
        <v>752</v>
      </c>
      <c r="J8379" t="s">
        <v>2911</v>
      </c>
      <c r="K8379" t="s">
        <v>18</v>
      </c>
      <c r="L8379">
        <f>VLOOKUP(K8379,segment1,2,FALSE)</f>
        <v>2</v>
      </c>
      <c r="M8379" t="s">
        <v>3255</v>
      </c>
      <c r="N8379" t="s">
        <v>95</v>
      </c>
      <c r="O8379">
        <f>VLOOKUP(N8379,city,2,FALSE)</f>
        <v>13</v>
      </c>
      <c r="P8379" t="s">
        <v>54</v>
      </c>
      <c r="Q8379">
        <f>VLOOKUP(P8379,state,2,FALSE)</f>
        <v>6</v>
      </c>
      <c r="R8379">
        <v>77095</v>
      </c>
      <c r="S8379" t="s">
        <v>55</v>
      </c>
      <c r="T8379" s="10">
        <f>VLOOKUP(S8379,region,2,FALSE)</f>
        <v>3</v>
      </c>
      <c r="U8379" t="s">
        <v>4957</v>
      </c>
      <c r="V8379" t="s">
        <v>22</v>
      </c>
      <c r="W8379">
        <v>4190</v>
      </c>
      <c r="X8379">
        <f>VLOOKUP(V8379,category,2,FALSE)</f>
        <v>2</v>
      </c>
      <c r="Y8379" t="s">
        <v>3227</v>
      </c>
      <c r="Z8379">
        <f>VLOOKUP(Y8379,subcategory,2,FALSE)</f>
        <v>5</v>
      </c>
      <c r="AA8379" t="s">
        <v>1637</v>
      </c>
      <c r="AB8379">
        <v>64.784000000000006</v>
      </c>
      <c r="AC8379">
        <v>1</v>
      </c>
      <c r="AD8379">
        <v>0.2</v>
      </c>
      <c r="AE8379" s="4">
        <v>-14.576399999999996</v>
      </c>
    </row>
    <row r="8380" spans="1:31" x14ac:dyDescent="0.3">
      <c r="A8380" s="2">
        <v>8379</v>
      </c>
      <c r="B8380" t="s">
        <v>7763</v>
      </c>
      <c r="C8380">
        <f>VLOOKUP(B8380,order,2,FALSE)</f>
        <v>4152</v>
      </c>
      <c r="D8380" s="3">
        <v>42320</v>
      </c>
      <c r="E8380" s="3">
        <v>42326</v>
      </c>
      <c r="F8380" t="s">
        <v>25</v>
      </c>
      <c r="G8380" s="10">
        <f>VLOOKUP(F8380,ship,2,FALSE)</f>
        <v>2</v>
      </c>
      <c r="H8380" t="s">
        <v>4006</v>
      </c>
      <c r="I8380">
        <f>VLOOKUP(H8380,customer,2,FALSE)</f>
        <v>752</v>
      </c>
      <c r="J8380" t="s">
        <v>2911</v>
      </c>
      <c r="K8380" t="s">
        <v>18</v>
      </c>
      <c r="L8380">
        <f>VLOOKUP(K8380,segment1,2,FALSE)</f>
        <v>2</v>
      </c>
      <c r="M8380" t="s">
        <v>3255</v>
      </c>
      <c r="N8380" t="s">
        <v>95</v>
      </c>
      <c r="O8380">
        <f>VLOOKUP(N8380,city,2,FALSE)</f>
        <v>13</v>
      </c>
      <c r="P8380" t="s">
        <v>54</v>
      </c>
      <c r="Q8380">
        <f>VLOOKUP(P8380,state,2,FALSE)</f>
        <v>6</v>
      </c>
      <c r="R8380">
        <v>77095</v>
      </c>
      <c r="S8380" t="s">
        <v>55</v>
      </c>
      <c r="T8380" s="10">
        <f>VLOOKUP(S8380,region,2,FALSE)</f>
        <v>3</v>
      </c>
      <c r="U8380" t="s">
        <v>4327</v>
      </c>
      <c r="V8380" t="s">
        <v>22</v>
      </c>
      <c r="W8380">
        <f>VLOOKUP(U8380,product,2,FALSE)</f>
        <v>220</v>
      </c>
      <c r="X8380">
        <f>VLOOKUP(V8380,category,2,FALSE)</f>
        <v>2</v>
      </c>
      <c r="Y8380" t="s">
        <v>45</v>
      </c>
      <c r="Z8380">
        <f>VLOOKUP(Y8380,subcategory,2,FALSE)</f>
        <v>11</v>
      </c>
      <c r="AA8380" t="s">
        <v>46</v>
      </c>
      <c r="AB8380">
        <v>15.552000000000003</v>
      </c>
      <c r="AC8380">
        <v>3</v>
      </c>
      <c r="AD8380">
        <v>0.2</v>
      </c>
      <c r="AE8380" s="4">
        <v>5.6375999999999999</v>
      </c>
    </row>
    <row r="8381" spans="1:31" x14ac:dyDescent="0.3">
      <c r="A8381" s="2">
        <v>8380</v>
      </c>
      <c r="B8381" t="s">
        <v>7763</v>
      </c>
      <c r="C8381">
        <f>VLOOKUP(B8381,order,2,FALSE)</f>
        <v>4152</v>
      </c>
      <c r="D8381" s="3">
        <v>42320</v>
      </c>
      <c r="E8381" s="3">
        <v>42326</v>
      </c>
      <c r="F8381" t="s">
        <v>25</v>
      </c>
      <c r="G8381" s="10">
        <f>VLOOKUP(F8381,ship,2,FALSE)</f>
        <v>2</v>
      </c>
      <c r="H8381" t="s">
        <v>4006</v>
      </c>
      <c r="I8381">
        <f>VLOOKUP(H8381,customer,2,FALSE)</f>
        <v>752</v>
      </c>
      <c r="J8381" t="s">
        <v>2911</v>
      </c>
      <c r="K8381" t="s">
        <v>18</v>
      </c>
      <c r="L8381">
        <f>VLOOKUP(K8381,segment1,2,FALSE)</f>
        <v>2</v>
      </c>
      <c r="M8381" t="s">
        <v>3255</v>
      </c>
      <c r="N8381" t="s">
        <v>95</v>
      </c>
      <c r="O8381">
        <f>VLOOKUP(N8381,city,2,FALSE)</f>
        <v>13</v>
      </c>
      <c r="P8381" t="s">
        <v>54</v>
      </c>
      <c r="Q8381">
        <f>VLOOKUP(P8381,state,2,FALSE)</f>
        <v>6</v>
      </c>
      <c r="R8381">
        <v>77095</v>
      </c>
      <c r="S8381" t="s">
        <v>55</v>
      </c>
      <c r="T8381" s="10">
        <f>VLOOKUP(S8381,region,2,FALSE)</f>
        <v>3</v>
      </c>
      <c r="U8381" t="s">
        <v>4975</v>
      </c>
      <c r="V8381" t="s">
        <v>22</v>
      </c>
      <c r="W8381">
        <v>4191</v>
      </c>
      <c r="X8381">
        <f>VLOOKUP(V8381,category,2,FALSE)</f>
        <v>2</v>
      </c>
      <c r="Y8381" t="s">
        <v>103</v>
      </c>
      <c r="Z8381">
        <f>VLOOKUP(Y8381,subcategory,2,FALSE)</f>
        <v>13</v>
      </c>
      <c r="AA8381" t="s">
        <v>1464</v>
      </c>
      <c r="AB8381">
        <v>223.88799999999998</v>
      </c>
      <c r="AC8381">
        <v>7</v>
      </c>
      <c r="AD8381">
        <v>0.2</v>
      </c>
      <c r="AE8381" s="4">
        <v>69.964999999999975</v>
      </c>
    </row>
    <row r="8382" spans="1:31" x14ac:dyDescent="0.3">
      <c r="A8382" s="2">
        <v>8381</v>
      </c>
      <c r="B8382" t="s">
        <v>6724</v>
      </c>
      <c r="C8382">
        <f>VLOOKUP(B8382,order,2,FALSE)</f>
        <v>4153</v>
      </c>
      <c r="D8382" s="3">
        <v>41891</v>
      </c>
      <c r="E8382" s="3">
        <v>41896</v>
      </c>
      <c r="F8382" t="s">
        <v>7</v>
      </c>
      <c r="G8382" s="10">
        <f>VLOOKUP(F8382,ship,2,FALSE)</f>
        <v>1</v>
      </c>
      <c r="H8382" t="s">
        <v>3672</v>
      </c>
      <c r="I8382">
        <f>VLOOKUP(H8382,customer,2,FALSE)</f>
        <v>418</v>
      </c>
      <c r="J8382" t="s">
        <v>1571</v>
      </c>
      <c r="K8382" t="s">
        <v>9</v>
      </c>
      <c r="L8382">
        <f>VLOOKUP(K8382,segment1,2,FALSE)</f>
        <v>1</v>
      </c>
      <c r="M8382" t="s">
        <v>3255</v>
      </c>
      <c r="N8382" t="s">
        <v>156</v>
      </c>
      <c r="O8382">
        <f>VLOOKUP(N8382,city,2,FALSE)</f>
        <v>23</v>
      </c>
      <c r="P8382" t="s">
        <v>110</v>
      </c>
      <c r="Q8382">
        <f>VLOOKUP(P8382,state,2,FALSE)</f>
        <v>11</v>
      </c>
      <c r="R8382">
        <v>60653</v>
      </c>
      <c r="S8382" t="s">
        <v>55</v>
      </c>
      <c r="T8382" s="10">
        <f>VLOOKUP(S8382,region,2,FALSE)</f>
        <v>3</v>
      </c>
      <c r="U8382" t="s">
        <v>4792</v>
      </c>
      <c r="V8382" t="s">
        <v>22</v>
      </c>
      <c r="W8382">
        <f>VLOOKUP(U8382,product,2,FALSE)</f>
        <v>703</v>
      </c>
      <c r="X8382">
        <f>VLOOKUP(V8382,category,2,FALSE)</f>
        <v>2</v>
      </c>
      <c r="Y8382" t="s">
        <v>45</v>
      </c>
      <c r="Z8382">
        <f>VLOOKUP(Y8382,subcategory,2,FALSE)</f>
        <v>11</v>
      </c>
      <c r="AA8382" t="s">
        <v>2653</v>
      </c>
      <c r="AB8382">
        <v>10.896000000000001</v>
      </c>
      <c r="AC8382">
        <v>3</v>
      </c>
      <c r="AD8382">
        <v>0.2</v>
      </c>
      <c r="AE8382" s="4">
        <v>3.4049999999999994</v>
      </c>
    </row>
    <row r="8383" spans="1:31" x14ac:dyDescent="0.3">
      <c r="A8383" s="2">
        <v>8382</v>
      </c>
      <c r="B8383" t="s">
        <v>9013</v>
      </c>
      <c r="C8383">
        <f>VLOOKUP(B8383,order,2,FALSE)</f>
        <v>4154</v>
      </c>
      <c r="D8383" s="3">
        <v>42446</v>
      </c>
      <c r="E8383" s="3">
        <v>42448</v>
      </c>
      <c r="F8383" t="s">
        <v>7</v>
      </c>
      <c r="G8383" s="10">
        <f>VLOOKUP(F8383,ship,2,FALSE)</f>
        <v>1</v>
      </c>
      <c r="H8383" t="s">
        <v>3918</v>
      </c>
      <c r="I8383">
        <f>VLOOKUP(H8383,customer,2,FALSE)</f>
        <v>664</v>
      </c>
      <c r="J8383" t="s">
        <v>2488</v>
      </c>
      <c r="K8383" t="s">
        <v>9</v>
      </c>
      <c r="L8383">
        <f>VLOOKUP(K8383,segment1,2,FALSE)</f>
        <v>1</v>
      </c>
      <c r="M8383" t="s">
        <v>3255</v>
      </c>
      <c r="N8383" t="s">
        <v>67</v>
      </c>
      <c r="O8383">
        <f>VLOOKUP(N8383,city,2,FALSE)</f>
        <v>9</v>
      </c>
      <c r="P8383" t="s">
        <v>20</v>
      </c>
      <c r="Q8383">
        <f>VLOOKUP(P8383,state,2,FALSE)</f>
        <v>2</v>
      </c>
      <c r="R8383">
        <v>94109</v>
      </c>
      <c r="S8383" t="s">
        <v>21</v>
      </c>
      <c r="T8383" s="10">
        <f>VLOOKUP(S8383,region,2,FALSE)</f>
        <v>2</v>
      </c>
      <c r="U8383" t="s">
        <v>4608</v>
      </c>
      <c r="V8383" t="s">
        <v>35</v>
      </c>
      <c r="W8383">
        <v>4192</v>
      </c>
      <c r="X8383">
        <f>VLOOKUP(V8383,category,2,FALSE)</f>
        <v>3</v>
      </c>
      <c r="Y8383" t="s">
        <v>3230</v>
      </c>
      <c r="Z8383">
        <f>VLOOKUP(Y8383,subcategory,2,FALSE)</f>
        <v>8</v>
      </c>
      <c r="AA8383" t="s">
        <v>1273</v>
      </c>
      <c r="AB8383">
        <v>84.784000000000006</v>
      </c>
      <c r="AC8383">
        <v>2</v>
      </c>
      <c r="AD8383">
        <v>0.2</v>
      </c>
      <c r="AE8383" s="4">
        <v>-20.136200000000006</v>
      </c>
    </row>
    <row r="8384" spans="1:31" x14ac:dyDescent="0.3">
      <c r="A8384" s="2">
        <v>8383</v>
      </c>
      <c r="B8384" t="s">
        <v>9014</v>
      </c>
      <c r="C8384">
        <f>VLOOKUP(B8384,order,2,FALSE)</f>
        <v>4155</v>
      </c>
      <c r="D8384" s="3">
        <v>42408</v>
      </c>
      <c r="E8384" s="3">
        <v>42415</v>
      </c>
      <c r="F8384" t="s">
        <v>25</v>
      </c>
      <c r="G8384" s="10">
        <f>VLOOKUP(F8384,ship,2,FALSE)</f>
        <v>2</v>
      </c>
      <c r="H8384" t="s">
        <v>4031</v>
      </c>
      <c r="I8384">
        <f>VLOOKUP(H8384,customer,2,FALSE)</f>
        <v>776</v>
      </c>
      <c r="J8384" t="s">
        <v>3061</v>
      </c>
      <c r="K8384" t="s">
        <v>18</v>
      </c>
      <c r="L8384">
        <f>VLOOKUP(K8384,segment1,2,FALSE)</f>
        <v>2</v>
      </c>
      <c r="M8384" t="s">
        <v>3255</v>
      </c>
      <c r="N8384" t="s">
        <v>95</v>
      </c>
      <c r="O8384">
        <f>VLOOKUP(N8384,city,2,FALSE)</f>
        <v>13</v>
      </c>
      <c r="P8384" t="s">
        <v>54</v>
      </c>
      <c r="Q8384">
        <f>VLOOKUP(P8384,state,2,FALSE)</f>
        <v>6</v>
      </c>
      <c r="R8384">
        <v>77036</v>
      </c>
      <c r="S8384" t="s">
        <v>55</v>
      </c>
      <c r="T8384" s="10">
        <f>VLOOKUP(S8384,region,2,FALSE)</f>
        <v>3</v>
      </c>
      <c r="U8384" t="s">
        <v>4952</v>
      </c>
      <c r="V8384" t="s">
        <v>13</v>
      </c>
      <c r="W8384">
        <f>VLOOKUP(U8384,product,2,FALSE)</f>
        <v>867</v>
      </c>
      <c r="X8384">
        <f>VLOOKUP(V8384,category,2,FALSE)</f>
        <v>1</v>
      </c>
      <c r="Y8384" t="s">
        <v>3226</v>
      </c>
      <c r="Z8384">
        <f>VLOOKUP(Y8384,subcategory,2,FALSE)</f>
        <v>2</v>
      </c>
      <c r="AA8384" t="s">
        <v>1506</v>
      </c>
      <c r="AB8384">
        <v>241.49999999999997</v>
      </c>
      <c r="AC8384">
        <v>4</v>
      </c>
      <c r="AD8384">
        <v>0.3</v>
      </c>
      <c r="AE8384" s="4">
        <v>0</v>
      </c>
    </row>
    <row r="8385" spans="1:31" x14ac:dyDescent="0.3">
      <c r="A8385" s="2">
        <v>8384</v>
      </c>
      <c r="B8385" t="s">
        <v>9015</v>
      </c>
      <c r="C8385">
        <f>VLOOKUP(B8385,order,2,FALSE)</f>
        <v>4156</v>
      </c>
      <c r="D8385" s="3">
        <v>42700</v>
      </c>
      <c r="E8385" s="3">
        <v>42702</v>
      </c>
      <c r="F8385" t="s">
        <v>97</v>
      </c>
      <c r="G8385" s="10">
        <f>VLOOKUP(F8385,ship,2,FALSE)</f>
        <v>3</v>
      </c>
      <c r="H8385" t="s">
        <v>3777</v>
      </c>
      <c r="I8385">
        <f>VLOOKUP(H8385,customer,2,FALSE)</f>
        <v>523</v>
      </c>
      <c r="J8385" t="s">
        <v>1905</v>
      </c>
      <c r="K8385" t="s">
        <v>52</v>
      </c>
      <c r="L8385">
        <f>VLOOKUP(K8385,segment1,2,FALSE)</f>
        <v>3</v>
      </c>
      <c r="M8385" t="s">
        <v>3255</v>
      </c>
      <c r="N8385" t="s">
        <v>3174</v>
      </c>
      <c r="O8385">
        <f>VLOOKUP(N8385,city,2,FALSE)</f>
        <v>507</v>
      </c>
      <c r="P8385" t="s">
        <v>367</v>
      </c>
      <c r="Q8385">
        <f>VLOOKUP(P8385,state,2,FALSE)</f>
        <v>30</v>
      </c>
      <c r="R8385">
        <v>6484</v>
      </c>
      <c r="S8385" t="s">
        <v>79</v>
      </c>
      <c r="T8385" s="10">
        <f>VLOOKUP(S8385,region,2,FALSE)</f>
        <v>4</v>
      </c>
      <c r="U8385" t="s">
        <v>4895</v>
      </c>
      <c r="V8385" t="s">
        <v>35</v>
      </c>
      <c r="W8385">
        <v>4193</v>
      </c>
      <c r="X8385">
        <f>VLOOKUP(V8385,category,2,FALSE)</f>
        <v>3</v>
      </c>
      <c r="Y8385" t="s">
        <v>3232</v>
      </c>
      <c r="Z8385">
        <f>VLOOKUP(Y8385,subcategory,2,FALSE)</f>
        <v>12</v>
      </c>
      <c r="AA8385" t="s">
        <v>1584</v>
      </c>
      <c r="AB8385">
        <v>59.97</v>
      </c>
      <c r="AC8385">
        <v>3</v>
      </c>
      <c r="AD8385">
        <v>0</v>
      </c>
      <c r="AE8385" s="4">
        <v>14.992499999999996</v>
      </c>
    </row>
    <row r="8386" spans="1:31" x14ac:dyDescent="0.3">
      <c r="A8386" s="2">
        <v>8385</v>
      </c>
      <c r="B8386" t="s">
        <v>9015</v>
      </c>
      <c r="C8386">
        <f>VLOOKUP(B8386,order,2,FALSE)</f>
        <v>4156</v>
      </c>
      <c r="D8386" s="3">
        <v>42700</v>
      </c>
      <c r="E8386" s="3">
        <v>42702</v>
      </c>
      <c r="F8386" t="s">
        <v>97</v>
      </c>
      <c r="G8386" s="10">
        <f>VLOOKUP(F8386,ship,2,FALSE)</f>
        <v>3</v>
      </c>
      <c r="H8386" t="s">
        <v>3777</v>
      </c>
      <c r="I8386">
        <f>VLOOKUP(H8386,customer,2,FALSE)</f>
        <v>523</v>
      </c>
      <c r="J8386" t="s">
        <v>1905</v>
      </c>
      <c r="K8386" t="s">
        <v>52</v>
      </c>
      <c r="L8386">
        <f>VLOOKUP(K8386,segment1,2,FALSE)</f>
        <v>3</v>
      </c>
      <c r="M8386" t="s">
        <v>3255</v>
      </c>
      <c r="N8386" t="s">
        <v>3174</v>
      </c>
      <c r="O8386">
        <f>VLOOKUP(N8386,city,2,FALSE)</f>
        <v>507</v>
      </c>
      <c r="P8386" t="s">
        <v>367</v>
      </c>
      <c r="Q8386">
        <f>VLOOKUP(P8386,state,2,FALSE)</f>
        <v>30</v>
      </c>
      <c r="R8386">
        <v>6484</v>
      </c>
      <c r="S8386" t="s">
        <v>79</v>
      </c>
      <c r="T8386" s="10">
        <f>VLOOKUP(S8386,region,2,FALSE)</f>
        <v>4</v>
      </c>
      <c r="U8386" t="s">
        <v>5358</v>
      </c>
      <c r="V8386" t="s">
        <v>22</v>
      </c>
      <c r="W8386">
        <f>VLOOKUP(U8386,product,2,FALSE)</f>
        <v>1284</v>
      </c>
      <c r="X8386">
        <f>VLOOKUP(V8386,category,2,FALSE)</f>
        <v>2</v>
      </c>
      <c r="Y8386" t="s">
        <v>45</v>
      </c>
      <c r="Z8386">
        <f>VLOOKUP(Y8386,subcategory,2,FALSE)</f>
        <v>11</v>
      </c>
      <c r="AA8386" t="s">
        <v>2504</v>
      </c>
      <c r="AB8386">
        <v>13.36</v>
      </c>
      <c r="AC8386">
        <v>2</v>
      </c>
      <c r="AD8386">
        <v>0</v>
      </c>
      <c r="AE8386" s="4">
        <v>6.4127999999999998</v>
      </c>
    </row>
    <row r="8387" spans="1:31" x14ac:dyDescent="0.3">
      <c r="A8387" s="2">
        <v>8386</v>
      </c>
      <c r="B8387" t="s">
        <v>10654</v>
      </c>
      <c r="C8387">
        <f>VLOOKUP(B8387,order,2,FALSE)</f>
        <v>4157</v>
      </c>
      <c r="D8387" s="3">
        <v>42982</v>
      </c>
      <c r="E8387" s="3">
        <v>42986</v>
      </c>
      <c r="F8387" t="s">
        <v>25</v>
      </c>
      <c r="G8387" s="10">
        <f>VLOOKUP(F8387,ship,2,FALSE)</f>
        <v>2</v>
      </c>
      <c r="H8387" t="s">
        <v>3306</v>
      </c>
      <c r="I8387">
        <f>VLOOKUP(H8387,customer,2,FALSE)</f>
        <v>52</v>
      </c>
      <c r="J8387" t="s">
        <v>240</v>
      </c>
      <c r="K8387" t="s">
        <v>18</v>
      </c>
      <c r="L8387">
        <f>VLOOKUP(K8387,segment1,2,FALSE)</f>
        <v>2</v>
      </c>
      <c r="M8387" t="s">
        <v>3255</v>
      </c>
      <c r="N8387" t="s">
        <v>1433</v>
      </c>
      <c r="O8387">
        <f>VLOOKUP(N8387,city,2,FALSE)</f>
        <v>183</v>
      </c>
      <c r="P8387" t="s">
        <v>20</v>
      </c>
      <c r="Q8387">
        <f>VLOOKUP(P8387,state,2,FALSE)</f>
        <v>2</v>
      </c>
      <c r="R8387">
        <v>94601</v>
      </c>
      <c r="S8387" t="s">
        <v>21</v>
      </c>
      <c r="T8387" s="10">
        <f>VLOOKUP(S8387,region,2,FALSE)</f>
        <v>2</v>
      </c>
      <c r="U8387" t="s">
        <v>5258</v>
      </c>
      <c r="V8387" t="s">
        <v>22</v>
      </c>
      <c r="W8387">
        <v>4194</v>
      </c>
      <c r="X8387">
        <f>VLOOKUP(V8387,category,2,FALSE)</f>
        <v>2</v>
      </c>
      <c r="Y8387" t="s">
        <v>3231</v>
      </c>
      <c r="Z8387">
        <f>VLOOKUP(Y8387,subcategory,2,FALSE)</f>
        <v>9</v>
      </c>
      <c r="AA8387" t="s">
        <v>1726</v>
      </c>
      <c r="AB8387">
        <v>11.808</v>
      </c>
      <c r="AC8387">
        <v>3</v>
      </c>
      <c r="AD8387">
        <v>0.2</v>
      </c>
      <c r="AE8387" s="4">
        <v>4.1327999999999996</v>
      </c>
    </row>
    <row r="8388" spans="1:31" x14ac:dyDescent="0.3">
      <c r="A8388" s="2">
        <v>8387</v>
      </c>
      <c r="B8388" t="s">
        <v>7764</v>
      </c>
      <c r="C8388">
        <f>VLOOKUP(B8388,order,2,FALSE)</f>
        <v>4158</v>
      </c>
      <c r="D8388" s="3">
        <v>42152</v>
      </c>
      <c r="E8388" s="3">
        <v>42158</v>
      </c>
      <c r="F8388" t="s">
        <v>25</v>
      </c>
      <c r="G8388" s="10">
        <f>VLOOKUP(F8388,ship,2,FALSE)</f>
        <v>2</v>
      </c>
      <c r="H8388" t="s">
        <v>3832</v>
      </c>
      <c r="I8388">
        <f>VLOOKUP(H8388,customer,2,FALSE)</f>
        <v>578</v>
      </c>
      <c r="J8388" t="s">
        <v>2150</v>
      </c>
      <c r="K8388" t="s">
        <v>9</v>
      </c>
      <c r="L8388">
        <f>VLOOKUP(K8388,segment1,2,FALSE)</f>
        <v>1</v>
      </c>
      <c r="M8388" t="s">
        <v>3255</v>
      </c>
      <c r="N8388" t="s">
        <v>627</v>
      </c>
      <c r="O8388">
        <f>VLOOKUP(N8388,city,2,FALSE)</f>
        <v>92</v>
      </c>
      <c r="P8388" t="s">
        <v>367</v>
      </c>
      <c r="Q8388">
        <f>VLOOKUP(P8388,state,2,FALSE)</f>
        <v>30</v>
      </c>
      <c r="R8388">
        <v>6040</v>
      </c>
      <c r="S8388" t="s">
        <v>79</v>
      </c>
      <c r="T8388" s="10">
        <f>VLOOKUP(S8388,region,2,FALSE)</f>
        <v>4</v>
      </c>
      <c r="U8388" t="s">
        <v>4810</v>
      </c>
      <c r="V8388" t="s">
        <v>22</v>
      </c>
      <c r="W8388">
        <f>VLOOKUP(U8388,product,2,FALSE)</f>
        <v>721</v>
      </c>
      <c r="X8388">
        <f>VLOOKUP(V8388,category,2,FALSE)</f>
        <v>2</v>
      </c>
      <c r="Y8388" t="s">
        <v>3227</v>
      </c>
      <c r="Z8388">
        <f>VLOOKUP(Y8388,subcategory,2,FALSE)</f>
        <v>5</v>
      </c>
      <c r="AA8388" t="s">
        <v>65</v>
      </c>
      <c r="AB8388">
        <v>16.239999999999998</v>
      </c>
      <c r="AC8388">
        <v>1</v>
      </c>
      <c r="AD8388">
        <v>0</v>
      </c>
      <c r="AE8388" s="4">
        <v>2.4359999999999999</v>
      </c>
    </row>
    <row r="8389" spans="1:31" x14ac:dyDescent="0.3">
      <c r="A8389" s="2">
        <v>8388</v>
      </c>
      <c r="B8389" t="s">
        <v>7764</v>
      </c>
      <c r="C8389">
        <f>VLOOKUP(B8389,order,2,FALSE)</f>
        <v>4158</v>
      </c>
      <c r="D8389" s="3">
        <v>42152</v>
      </c>
      <c r="E8389" s="3">
        <v>42158</v>
      </c>
      <c r="F8389" t="s">
        <v>25</v>
      </c>
      <c r="G8389" s="10">
        <f>VLOOKUP(F8389,ship,2,FALSE)</f>
        <v>2</v>
      </c>
      <c r="H8389" t="s">
        <v>3832</v>
      </c>
      <c r="I8389">
        <f>VLOOKUP(H8389,customer,2,FALSE)</f>
        <v>578</v>
      </c>
      <c r="J8389" t="s">
        <v>2150</v>
      </c>
      <c r="K8389" t="s">
        <v>9</v>
      </c>
      <c r="L8389">
        <f>VLOOKUP(K8389,segment1,2,FALSE)</f>
        <v>1</v>
      </c>
      <c r="M8389" t="s">
        <v>3255</v>
      </c>
      <c r="N8389" t="s">
        <v>627</v>
      </c>
      <c r="O8389">
        <f>VLOOKUP(N8389,city,2,FALSE)</f>
        <v>92</v>
      </c>
      <c r="P8389" t="s">
        <v>367</v>
      </c>
      <c r="Q8389">
        <f>VLOOKUP(P8389,state,2,FALSE)</f>
        <v>30</v>
      </c>
      <c r="R8389">
        <v>6040</v>
      </c>
      <c r="S8389" t="s">
        <v>79</v>
      </c>
      <c r="T8389" s="10">
        <f>VLOOKUP(S8389,region,2,FALSE)</f>
        <v>4</v>
      </c>
      <c r="U8389" t="s">
        <v>4285</v>
      </c>
      <c r="V8389" t="s">
        <v>22</v>
      </c>
      <c r="W8389">
        <v>4195</v>
      </c>
      <c r="X8389">
        <f>VLOOKUP(V8389,category,2,FALSE)</f>
        <v>2</v>
      </c>
      <c r="Y8389" t="s">
        <v>3227</v>
      </c>
      <c r="Z8389">
        <f>VLOOKUP(Y8389,subcategory,2,FALSE)</f>
        <v>5</v>
      </c>
      <c r="AA8389" t="s">
        <v>1774</v>
      </c>
      <c r="AB8389">
        <v>77.55</v>
      </c>
      <c r="AC8389">
        <v>5</v>
      </c>
      <c r="AD8389">
        <v>0</v>
      </c>
      <c r="AE8389" s="4">
        <v>21.714000000000002</v>
      </c>
    </row>
    <row r="8390" spans="1:31" x14ac:dyDescent="0.3">
      <c r="A8390" s="2">
        <v>8389</v>
      </c>
      <c r="B8390" t="s">
        <v>6725</v>
      </c>
      <c r="C8390">
        <f>VLOOKUP(B8390,order,2,FALSE)</f>
        <v>4159</v>
      </c>
      <c r="D8390" s="3">
        <v>41944</v>
      </c>
      <c r="E8390" s="3">
        <v>41948</v>
      </c>
      <c r="F8390" t="s">
        <v>25</v>
      </c>
      <c r="G8390" s="10">
        <f>VLOOKUP(F8390,ship,2,FALSE)</f>
        <v>2</v>
      </c>
      <c r="H8390" t="s">
        <v>3630</v>
      </c>
      <c r="I8390">
        <f>VLOOKUP(H8390,customer,2,FALSE)</f>
        <v>376</v>
      </c>
      <c r="J8390" t="s">
        <v>1395</v>
      </c>
      <c r="K8390" t="s">
        <v>18</v>
      </c>
      <c r="L8390">
        <f>VLOOKUP(K8390,segment1,2,FALSE)</f>
        <v>2</v>
      </c>
      <c r="M8390" t="s">
        <v>3255</v>
      </c>
      <c r="N8390" t="s">
        <v>2499</v>
      </c>
      <c r="O8390">
        <f>VLOOKUP(N8390,city,2,FALSE)</f>
        <v>335</v>
      </c>
      <c r="P8390" t="s">
        <v>389</v>
      </c>
      <c r="Q8390">
        <f>VLOOKUP(P8390,state,2,FALSE)</f>
        <v>31</v>
      </c>
      <c r="R8390">
        <v>7050</v>
      </c>
      <c r="S8390" t="s">
        <v>79</v>
      </c>
      <c r="T8390" s="10">
        <f>VLOOKUP(S8390,region,2,FALSE)</f>
        <v>4</v>
      </c>
      <c r="U8390" t="s">
        <v>4612</v>
      </c>
      <c r="V8390" t="s">
        <v>22</v>
      </c>
      <c r="W8390">
        <f>VLOOKUP(U8390,product,2,FALSE)</f>
        <v>514</v>
      </c>
      <c r="X8390">
        <f>VLOOKUP(V8390,category,2,FALSE)</f>
        <v>2</v>
      </c>
      <c r="Y8390" t="s">
        <v>38</v>
      </c>
      <c r="Z8390">
        <f>VLOOKUP(Y8390,subcategory,2,FALSE)</f>
        <v>10</v>
      </c>
      <c r="AA8390" t="s">
        <v>341</v>
      </c>
      <c r="AB8390">
        <v>76.12</v>
      </c>
      <c r="AC8390">
        <v>2</v>
      </c>
      <c r="AD8390">
        <v>0</v>
      </c>
      <c r="AE8390" s="4">
        <v>22.074799999999996</v>
      </c>
    </row>
    <row r="8391" spans="1:31" x14ac:dyDescent="0.3">
      <c r="A8391" s="2">
        <v>8390</v>
      </c>
      <c r="B8391" t="s">
        <v>9016</v>
      </c>
      <c r="C8391">
        <f>VLOOKUP(B8391,order,2,FALSE)</f>
        <v>4160</v>
      </c>
      <c r="D8391" s="3">
        <v>42731</v>
      </c>
      <c r="E8391" s="3">
        <v>42734</v>
      </c>
      <c r="F8391" t="s">
        <v>97</v>
      </c>
      <c r="G8391" s="10">
        <f>VLOOKUP(F8391,ship,2,FALSE)</f>
        <v>3</v>
      </c>
      <c r="H8391" t="s">
        <v>3534</v>
      </c>
      <c r="I8391">
        <f>VLOOKUP(H8391,customer,2,FALSE)</f>
        <v>280</v>
      </c>
      <c r="J8391" t="s">
        <v>1085</v>
      </c>
      <c r="K8391" t="s">
        <v>52</v>
      </c>
      <c r="L8391">
        <f>VLOOKUP(K8391,segment1,2,FALSE)</f>
        <v>3</v>
      </c>
      <c r="M8391" t="s">
        <v>3255</v>
      </c>
      <c r="N8391" t="s">
        <v>395</v>
      </c>
      <c r="O8391">
        <f>VLOOKUP(N8391,city,2,FALSE)</f>
        <v>60</v>
      </c>
      <c r="P8391" t="s">
        <v>249</v>
      </c>
      <c r="Q8391">
        <f>VLOOKUP(P8391,state,2,FALSE)</f>
        <v>25</v>
      </c>
      <c r="R8391">
        <v>44312</v>
      </c>
      <c r="S8391" t="s">
        <v>79</v>
      </c>
      <c r="T8391" s="10">
        <f>VLOOKUP(S8391,region,2,FALSE)</f>
        <v>4</v>
      </c>
      <c r="U8391" t="s">
        <v>4220</v>
      </c>
      <c r="V8391" t="s">
        <v>22</v>
      </c>
      <c r="W8391">
        <v>4196</v>
      </c>
      <c r="X8391">
        <f>VLOOKUP(V8391,category,2,FALSE)</f>
        <v>2</v>
      </c>
      <c r="Y8391" t="s">
        <v>3234</v>
      </c>
      <c r="Z8391">
        <f>VLOOKUP(Y8391,subcategory,2,FALSE)</f>
        <v>14</v>
      </c>
      <c r="AA8391" t="s">
        <v>1145</v>
      </c>
      <c r="AB8391">
        <v>17.184000000000001</v>
      </c>
      <c r="AC8391">
        <v>6</v>
      </c>
      <c r="AD8391">
        <v>0.2</v>
      </c>
      <c r="AE8391" s="4">
        <v>6.2291999999999996</v>
      </c>
    </row>
    <row r="8392" spans="1:31" x14ac:dyDescent="0.3">
      <c r="A8392" s="2">
        <v>8391</v>
      </c>
      <c r="B8392" t="s">
        <v>10655</v>
      </c>
      <c r="C8392">
        <f>VLOOKUP(B8392,order,2,FALSE)</f>
        <v>4161</v>
      </c>
      <c r="D8392" s="3">
        <v>43073</v>
      </c>
      <c r="E8392" s="3">
        <v>43075</v>
      </c>
      <c r="F8392" t="s">
        <v>97</v>
      </c>
      <c r="G8392" s="10">
        <f>VLOOKUP(F8392,ship,2,FALSE)</f>
        <v>3</v>
      </c>
      <c r="H8392" t="s">
        <v>3549</v>
      </c>
      <c r="I8392">
        <f>VLOOKUP(H8392,customer,2,FALSE)</f>
        <v>295</v>
      </c>
      <c r="J8392" t="s">
        <v>1130</v>
      </c>
      <c r="K8392" t="s">
        <v>18</v>
      </c>
      <c r="L8392">
        <f>VLOOKUP(K8392,segment1,2,FALSE)</f>
        <v>2</v>
      </c>
      <c r="M8392" t="s">
        <v>3255</v>
      </c>
      <c r="N8392" t="s">
        <v>19</v>
      </c>
      <c r="O8392">
        <f>VLOOKUP(N8392,city,2,FALSE)</f>
        <v>2</v>
      </c>
      <c r="P8392" t="s">
        <v>20</v>
      </c>
      <c r="Q8392">
        <f>VLOOKUP(P8392,state,2,FALSE)</f>
        <v>2</v>
      </c>
      <c r="R8392">
        <v>90032</v>
      </c>
      <c r="S8392" t="s">
        <v>21</v>
      </c>
      <c r="T8392" s="10">
        <f>VLOOKUP(S8392,region,2,FALSE)</f>
        <v>2</v>
      </c>
      <c r="U8392" t="s">
        <v>5101</v>
      </c>
      <c r="V8392" t="s">
        <v>22</v>
      </c>
      <c r="W8392">
        <f>VLOOKUP(U8392,product,2,FALSE)</f>
        <v>1018</v>
      </c>
      <c r="X8392">
        <f>VLOOKUP(V8392,category,2,FALSE)</f>
        <v>2</v>
      </c>
      <c r="Y8392" t="s">
        <v>45</v>
      </c>
      <c r="Z8392">
        <f>VLOOKUP(Y8392,subcategory,2,FALSE)</f>
        <v>11</v>
      </c>
      <c r="AA8392" t="s">
        <v>2971</v>
      </c>
      <c r="AB8392">
        <v>11.76</v>
      </c>
      <c r="AC8392">
        <v>2</v>
      </c>
      <c r="AD8392">
        <v>0</v>
      </c>
      <c r="AE8392" s="4">
        <v>5.7623999999999995</v>
      </c>
    </row>
    <row r="8393" spans="1:31" x14ac:dyDescent="0.3">
      <c r="A8393" s="2">
        <v>8392</v>
      </c>
      <c r="B8393" t="s">
        <v>10656</v>
      </c>
      <c r="C8393">
        <f>VLOOKUP(B8393,order,2,FALSE)</f>
        <v>4162</v>
      </c>
      <c r="D8393" s="3">
        <v>43092</v>
      </c>
      <c r="E8393" s="3">
        <v>43099</v>
      </c>
      <c r="F8393" t="s">
        <v>25</v>
      </c>
      <c r="G8393" s="10">
        <f>VLOOKUP(F8393,ship,2,FALSE)</f>
        <v>2</v>
      </c>
      <c r="H8393" t="s">
        <v>3929</v>
      </c>
      <c r="I8393">
        <f>VLOOKUP(H8393,customer,2,FALSE)</f>
        <v>675</v>
      </c>
      <c r="J8393" t="s">
        <v>2532</v>
      </c>
      <c r="K8393" t="s">
        <v>52</v>
      </c>
      <c r="L8393">
        <f>VLOOKUP(K8393,segment1,2,FALSE)</f>
        <v>3</v>
      </c>
      <c r="M8393" t="s">
        <v>3255</v>
      </c>
      <c r="N8393" t="s">
        <v>3176</v>
      </c>
      <c r="O8393">
        <f>VLOOKUP(N8393,city,2,FALSE)</f>
        <v>508</v>
      </c>
      <c r="P8393" t="s">
        <v>367</v>
      </c>
      <c r="Q8393">
        <f>VLOOKUP(P8393,state,2,FALSE)</f>
        <v>30</v>
      </c>
      <c r="R8393">
        <v>6810</v>
      </c>
      <c r="S8393" t="s">
        <v>79</v>
      </c>
      <c r="T8393" s="10">
        <f>VLOOKUP(S8393,region,2,FALSE)</f>
        <v>4</v>
      </c>
      <c r="U8393" t="s">
        <v>5085</v>
      </c>
      <c r="V8393" t="s">
        <v>13</v>
      </c>
      <c r="W8393">
        <v>4197</v>
      </c>
      <c r="X8393">
        <f>VLOOKUP(V8393,category,2,FALSE)</f>
        <v>1</v>
      </c>
      <c r="Y8393" t="s">
        <v>3228</v>
      </c>
      <c r="Z8393">
        <f>VLOOKUP(Y8393,subcategory,2,FALSE)</f>
        <v>6</v>
      </c>
      <c r="AA8393" t="s">
        <v>2161</v>
      </c>
      <c r="AB8393">
        <v>27.46</v>
      </c>
      <c r="AC8393">
        <v>2</v>
      </c>
      <c r="AD8393">
        <v>0</v>
      </c>
      <c r="AE8393" s="4">
        <v>9.8856000000000002</v>
      </c>
    </row>
    <row r="8394" spans="1:31" x14ac:dyDescent="0.3">
      <c r="A8394" s="2">
        <v>8393</v>
      </c>
      <c r="B8394" t="s">
        <v>9017</v>
      </c>
      <c r="C8394">
        <f>VLOOKUP(B8394,order,2,FALSE)</f>
        <v>4163</v>
      </c>
      <c r="D8394" s="3">
        <v>42705</v>
      </c>
      <c r="E8394" s="3">
        <v>42710</v>
      </c>
      <c r="F8394" t="s">
        <v>7</v>
      </c>
      <c r="G8394" s="10">
        <f>VLOOKUP(F8394,ship,2,FALSE)</f>
        <v>1</v>
      </c>
      <c r="H8394" t="s">
        <v>3667</v>
      </c>
      <c r="I8394">
        <f>VLOOKUP(H8394,customer,2,FALSE)</f>
        <v>413</v>
      </c>
      <c r="J8394" t="s">
        <v>1552</v>
      </c>
      <c r="K8394" t="s">
        <v>9</v>
      </c>
      <c r="L8394">
        <f>VLOOKUP(K8394,segment1,2,FALSE)</f>
        <v>1</v>
      </c>
      <c r="M8394" t="s">
        <v>3255</v>
      </c>
      <c r="N8394" t="s">
        <v>303</v>
      </c>
      <c r="O8394">
        <f>VLOOKUP(N8394,city,2,FALSE)</f>
        <v>48</v>
      </c>
      <c r="P8394" t="s">
        <v>601</v>
      </c>
      <c r="Q8394">
        <f>VLOOKUP(P8394,state,2,FALSE)</f>
        <v>32</v>
      </c>
      <c r="R8394">
        <v>2038</v>
      </c>
      <c r="S8394" t="s">
        <v>79</v>
      </c>
      <c r="T8394" s="10">
        <f>VLOOKUP(S8394,region,2,FALSE)</f>
        <v>4</v>
      </c>
      <c r="U8394" t="s">
        <v>5736</v>
      </c>
      <c r="V8394" t="s">
        <v>35</v>
      </c>
      <c r="W8394">
        <f>VLOOKUP(U8394,product,2,FALSE)</f>
        <v>1677</v>
      </c>
      <c r="X8394">
        <f>VLOOKUP(V8394,category,2,FALSE)</f>
        <v>3</v>
      </c>
      <c r="Y8394" t="s">
        <v>3230</v>
      </c>
      <c r="Z8394">
        <f>VLOOKUP(Y8394,subcategory,2,FALSE)</f>
        <v>8</v>
      </c>
      <c r="AA8394" t="s">
        <v>2624</v>
      </c>
      <c r="AB8394">
        <v>137.94</v>
      </c>
      <c r="AC8394">
        <v>3</v>
      </c>
      <c r="AD8394">
        <v>0</v>
      </c>
      <c r="AE8394" s="4">
        <v>35.864399999999996</v>
      </c>
    </row>
    <row r="8395" spans="1:31" x14ac:dyDescent="0.3">
      <c r="A8395" s="2">
        <v>8394</v>
      </c>
      <c r="B8395" t="s">
        <v>9017</v>
      </c>
      <c r="C8395">
        <f>VLOOKUP(B8395,order,2,FALSE)</f>
        <v>4163</v>
      </c>
      <c r="D8395" s="3">
        <v>42705</v>
      </c>
      <c r="E8395" s="3">
        <v>42710</v>
      </c>
      <c r="F8395" t="s">
        <v>7</v>
      </c>
      <c r="G8395" s="10">
        <f>VLOOKUP(F8395,ship,2,FALSE)</f>
        <v>1</v>
      </c>
      <c r="H8395" t="s">
        <v>3667</v>
      </c>
      <c r="I8395">
        <f>VLOOKUP(H8395,customer,2,FALSE)</f>
        <v>413</v>
      </c>
      <c r="J8395" t="s">
        <v>1552</v>
      </c>
      <c r="K8395" t="s">
        <v>9</v>
      </c>
      <c r="L8395">
        <f>VLOOKUP(K8395,segment1,2,FALSE)</f>
        <v>1</v>
      </c>
      <c r="M8395" t="s">
        <v>3255</v>
      </c>
      <c r="N8395" t="s">
        <v>303</v>
      </c>
      <c r="O8395">
        <f>VLOOKUP(N8395,city,2,FALSE)</f>
        <v>48</v>
      </c>
      <c r="P8395" t="s">
        <v>601</v>
      </c>
      <c r="Q8395">
        <f>VLOOKUP(P8395,state,2,FALSE)</f>
        <v>32</v>
      </c>
      <c r="R8395">
        <v>2038</v>
      </c>
      <c r="S8395" t="s">
        <v>79</v>
      </c>
      <c r="T8395" s="10">
        <f>VLOOKUP(S8395,region,2,FALSE)</f>
        <v>4</v>
      </c>
      <c r="U8395" t="s">
        <v>5449</v>
      </c>
      <c r="V8395" t="s">
        <v>13</v>
      </c>
      <c r="W8395">
        <v>4198</v>
      </c>
      <c r="X8395">
        <f>VLOOKUP(V8395,category,2,FALSE)</f>
        <v>1</v>
      </c>
      <c r="Y8395" t="s">
        <v>3228</v>
      </c>
      <c r="Z8395">
        <f>VLOOKUP(Y8395,subcategory,2,FALSE)</f>
        <v>6</v>
      </c>
      <c r="AA8395" t="s">
        <v>3166</v>
      </c>
      <c r="AB8395">
        <v>111.15</v>
      </c>
      <c r="AC8395">
        <v>5</v>
      </c>
      <c r="AD8395">
        <v>0</v>
      </c>
      <c r="AE8395" s="4">
        <v>48.906000000000006</v>
      </c>
    </row>
    <row r="8396" spans="1:31" x14ac:dyDescent="0.3">
      <c r="A8396" s="2">
        <v>8395</v>
      </c>
      <c r="B8396" t="s">
        <v>9017</v>
      </c>
      <c r="C8396">
        <f>VLOOKUP(B8396,order,2,FALSE)</f>
        <v>4163</v>
      </c>
      <c r="D8396" s="3">
        <v>42705</v>
      </c>
      <c r="E8396" s="3">
        <v>42710</v>
      </c>
      <c r="F8396" t="s">
        <v>7</v>
      </c>
      <c r="G8396" s="10">
        <f>VLOOKUP(F8396,ship,2,FALSE)</f>
        <v>1</v>
      </c>
      <c r="H8396" t="s">
        <v>3667</v>
      </c>
      <c r="I8396">
        <f>VLOOKUP(H8396,customer,2,FALSE)</f>
        <v>413</v>
      </c>
      <c r="J8396" t="s">
        <v>1552</v>
      </c>
      <c r="K8396" t="s">
        <v>9</v>
      </c>
      <c r="L8396">
        <f>VLOOKUP(K8396,segment1,2,FALSE)</f>
        <v>1</v>
      </c>
      <c r="M8396" t="s">
        <v>3255</v>
      </c>
      <c r="N8396" t="s">
        <v>303</v>
      </c>
      <c r="O8396">
        <f>VLOOKUP(N8396,city,2,FALSE)</f>
        <v>48</v>
      </c>
      <c r="P8396" t="s">
        <v>601</v>
      </c>
      <c r="Q8396">
        <f>VLOOKUP(P8396,state,2,FALSE)</f>
        <v>32</v>
      </c>
      <c r="R8396">
        <v>2038</v>
      </c>
      <c r="S8396" t="s">
        <v>79</v>
      </c>
      <c r="T8396" s="10">
        <f>VLOOKUP(S8396,region,2,FALSE)</f>
        <v>4</v>
      </c>
      <c r="U8396" t="s">
        <v>4335</v>
      </c>
      <c r="V8396" t="s">
        <v>22</v>
      </c>
      <c r="W8396">
        <f>VLOOKUP(U8396,product,2,FALSE)</f>
        <v>228</v>
      </c>
      <c r="X8396">
        <f>VLOOKUP(V8396,category,2,FALSE)</f>
        <v>2</v>
      </c>
      <c r="Y8396" t="s">
        <v>38</v>
      </c>
      <c r="Z8396">
        <f>VLOOKUP(Y8396,subcategory,2,FALSE)</f>
        <v>10</v>
      </c>
      <c r="AA8396" t="s">
        <v>2637</v>
      </c>
      <c r="AB8396">
        <v>901.94999999999993</v>
      </c>
      <c r="AC8396">
        <v>3</v>
      </c>
      <c r="AD8396">
        <v>0</v>
      </c>
      <c r="AE8396" s="4">
        <v>297.64349999999996</v>
      </c>
    </row>
    <row r="8397" spans="1:31" x14ac:dyDescent="0.3">
      <c r="A8397" s="2">
        <v>8396</v>
      </c>
      <c r="B8397" t="s">
        <v>9017</v>
      </c>
      <c r="C8397">
        <f>VLOOKUP(B8397,order,2,FALSE)</f>
        <v>4163</v>
      </c>
      <c r="D8397" s="3">
        <v>42705</v>
      </c>
      <c r="E8397" s="3">
        <v>42710</v>
      </c>
      <c r="F8397" t="s">
        <v>7</v>
      </c>
      <c r="G8397" s="10">
        <f>VLOOKUP(F8397,ship,2,FALSE)</f>
        <v>1</v>
      </c>
      <c r="H8397" t="s">
        <v>3667</v>
      </c>
      <c r="I8397">
        <f>VLOOKUP(H8397,customer,2,FALSE)</f>
        <v>413</v>
      </c>
      <c r="J8397" t="s">
        <v>1552</v>
      </c>
      <c r="K8397" t="s">
        <v>9</v>
      </c>
      <c r="L8397">
        <f>VLOOKUP(K8397,segment1,2,FALSE)</f>
        <v>1</v>
      </c>
      <c r="M8397" t="s">
        <v>3255</v>
      </c>
      <c r="N8397" t="s">
        <v>303</v>
      </c>
      <c r="O8397">
        <f>VLOOKUP(N8397,city,2,FALSE)</f>
        <v>48</v>
      </c>
      <c r="P8397" t="s">
        <v>601</v>
      </c>
      <c r="Q8397">
        <f>VLOOKUP(P8397,state,2,FALSE)</f>
        <v>32</v>
      </c>
      <c r="R8397">
        <v>2038</v>
      </c>
      <c r="S8397" t="s">
        <v>79</v>
      </c>
      <c r="T8397" s="10">
        <f>VLOOKUP(S8397,region,2,FALSE)</f>
        <v>4</v>
      </c>
      <c r="U8397" t="s">
        <v>4709</v>
      </c>
      <c r="V8397" t="s">
        <v>13</v>
      </c>
      <c r="W8397">
        <v>4199</v>
      </c>
      <c r="X8397">
        <f>VLOOKUP(V8397,category,2,FALSE)</f>
        <v>1</v>
      </c>
      <c r="Y8397" t="s">
        <v>29</v>
      </c>
      <c r="Z8397">
        <f>VLOOKUP(Y8397,subcategory,2,FALSE)</f>
        <v>4</v>
      </c>
      <c r="AA8397" t="s">
        <v>2106</v>
      </c>
      <c r="AB8397">
        <v>366.00899999999996</v>
      </c>
      <c r="AC8397">
        <v>3</v>
      </c>
      <c r="AD8397">
        <v>0.3</v>
      </c>
      <c r="AE8397" s="4">
        <v>-47.058300000000003</v>
      </c>
    </row>
    <row r="8398" spans="1:31" x14ac:dyDescent="0.3">
      <c r="A8398" s="2">
        <v>8397</v>
      </c>
      <c r="B8398" t="s">
        <v>6726</v>
      </c>
      <c r="C8398">
        <f>VLOOKUP(B8398,order,2,FALSE)</f>
        <v>4164</v>
      </c>
      <c r="D8398" s="3">
        <v>41820</v>
      </c>
      <c r="E8398" s="3">
        <v>41820</v>
      </c>
      <c r="F8398" t="s">
        <v>625</v>
      </c>
      <c r="G8398" s="10">
        <f>VLOOKUP(F8398,ship,2,FALSE)</f>
        <v>4</v>
      </c>
      <c r="H8398" t="s">
        <v>3634</v>
      </c>
      <c r="I8398">
        <f>VLOOKUP(H8398,customer,2,FALSE)</f>
        <v>380</v>
      </c>
      <c r="J8398" t="s">
        <v>1412</v>
      </c>
      <c r="K8398" t="s">
        <v>9</v>
      </c>
      <c r="L8398">
        <f>VLOOKUP(K8398,segment1,2,FALSE)</f>
        <v>1</v>
      </c>
      <c r="M8398" t="s">
        <v>3255</v>
      </c>
      <c r="N8398" t="s">
        <v>260</v>
      </c>
      <c r="O8398">
        <f>VLOOKUP(N8398,city,2,FALSE)</f>
        <v>41</v>
      </c>
      <c r="P8398" t="s">
        <v>44</v>
      </c>
      <c r="Q8398">
        <f>VLOOKUP(P8398,state,2,FALSE)</f>
        <v>4</v>
      </c>
      <c r="R8398">
        <v>28403</v>
      </c>
      <c r="S8398" t="s">
        <v>12</v>
      </c>
      <c r="T8398" s="10">
        <f>VLOOKUP(S8398,region,2,FALSE)</f>
        <v>1</v>
      </c>
      <c r="U8398" t="s">
        <v>4270</v>
      </c>
      <c r="V8398" t="s">
        <v>22</v>
      </c>
      <c r="W8398">
        <f>VLOOKUP(U8398,product,2,FALSE)</f>
        <v>163</v>
      </c>
      <c r="X8398">
        <f>VLOOKUP(V8398,category,2,FALSE)</f>
        <v>2</v>
      </c>
      <c r="Y8398" t="s">
        <v>45</v>
      </c>
      <c r="Z8398">
        <f>VLOOKUP(Y8398,subcategory,2,FALSE)</f>
        <v>11</v>
      </c>
      <c r="AA8398" t="s">
        <v>1672</v>
      </c>
      <c r="AB8398">
        <v>310.68799999999999</v>
      </c>
      <c r="AC8398">
        <v>7</v>
      </c>
      <c r="AD8398">
        <v>0.2</v>
      </c>
      <c r="AE8398" s="4">
        <v>108.74079999999998</v>
      </c>
    </row>
    <row r="8399" spans="1:31" x14ac:dyDescent="0.3">
      <c r="A8399" s="2">
        <v>8398</v>
      </c>
      <c r="B8399" t="s">
        <v>6727</v>
      </c>
      <c r="C8399">
        <f>VLOOKUP(B8399,order,2,FALSE)</f>
        <v>4165</v>
      </c>
      <c r="D8399" s="3">
        <v>41885</v>
      </c>
      <c r="E8399" s="3">
        <v>41886</v>
      </c>
      <c r="F8399" t="s">
        <v>97</v>
      </c>
      <c r="G8399" s="10">
        <f>VLOOKUP(F8399,ship,2,FALSE)</f>
        <v>3</v>
      </c>
      <c r="H8399" t="s">
        <v>3535</v>
      </c>
      <c r="I8399">
        <f>VLOOKUP(H8399,customer,2,FALSE)</f>
        <v>281</v>
      </c>
      <c r="J8399" t="s">
        <v>1088</v>
      </c>
      <c r="K8399" t="s">
        <v>52</v>
      </c>
      <c r="L8399">
        <f>VLOOKUP(K8399,segment1,2,FALSE)</f>
        <v>3</v>
      </c>
      <c r="M8399" t="s">
        <v>3255</v>
      </c>
      <c r="N8399" t="s">
        <v>95</v>
      </c>
      <c r="O8399">
        <f>VLOOKUP(N8399,city,2,FALSE)</f>
        <v>13</v>
      </c>
      <c r="P8399" t="s">
        <v>54</v>
      </c>
      <c r="Q8399">
        <f>VLOOKUP(P8399,state,2,FALSE)</f>
        <v>6</v>
      </c>
      <c r="R8399">
        <v>77095</v>
      </c>
      <c r="S8399" t="s">
        <v>55</v>
      </c>
      <c r="T8399" s="10">
        <f>VLOOKUP(S8399,region,2,FALSE)</f>
        <v>3</v>
      </c>
      <c r="U8399" t="s">
        <v>5795</v>
      </c>
      <c r="V8399" t="s">
        <v>22</v>
      </c>
      <c r="W8399">
        <v>4200</v>
      </c>
      <c r="X8399">
        <f>VLOOKUP(V8399,category,2,FALSE)</f>
        <v>2</v>
      </c>
      <c r="Y8399" t="s">
        <v>3231</v>
      </c>
      <c r="Z8399">
        <f>VLOOKUP(Y8399,subcategory,2,FALSE)</f>
        <v>9</v>
      </c>
      <c r="AA8399" t="s">
        <v>285</v>
      </c>
      <c r="AB8399">
        <v>7.6799999999999979</v>
      </c>
      <c r="AC8399">
        <v>5</v>
      </c>
      <c r="AD8399">
        <v>0.8</v>
      </c>
      <c r="AE8399" s="4">
        <v>-11.52</v>
      </c>
    </row>
    <row r="8400" spans="1:31" x14ac:dyDescent="0.3">
      <c r="A8400" s="2">
        <v>8399</v>
      </c>
      <c r="B8400" t="s">
        <v>10657</v>
      </c>
      <c r="C8400">
        <f>VLOOKUP(B8400,order,2,FALSE)</f>
        <v>4166</v>
      </c>
      <c r="D8400" s="3">
        <v>43041</v>
      </c>
      <c r="E8400" s="3">
        <v>43046</v>
      </c>
      <c r="F8400" t="s">
        <v>7</v>
      </c>
      <c r="G8400" s="10">
        <f>VLOOKUP(F8400,ship,2,FALSE)</f>
        <v>1</v>
      </c>
      <c r="H8400" t="s">
        <v>3931</v>
      </c>
      <c r="I8400">
        <f>VLOOKUP(H8400,customer,2,FALSE)</f>
        <v>677</v>
      </c>
      <c r="J8400" t="s">
        <v>2541</v>
      </c>
      <c r="K8400" t="s">
        <v>52</v>
      </c>
      <c r="L8400">
        <f>VLOOKUP(K8400,segment1,2,FALSE)</f>
        <v>3</v>
      </c>
      <c r="M8400" t="s">
        <v>3255</v>
      </c>
      <c r="N8400" t="s">
        <v>164</v>
      </c>
      <c r="O8400">
        <f>VLOOKUP(N8400,city,2,FALSE)</f>
        <v>25</v>
      </c>
      <c r="P8400" t="s">
        <v>249</v>
      </c>
      <c r="Q8400">
        <f>VLOOKUP(P8400,state,2,FALSE)</f>
        <v>25</v>
      </c>
      <c r="R8400">
        <v>45503</v>
      </c>
      <c r="S8400" t="s">
        <v>79</v>
      </c>
      <c r="T8400" s="10">
        <f>VLOOKUP(S8400,region,2,FALSE)</f>
        <v>4</v>
      </c>
      <c r="U8400" t="s">
        <v>4999</v>
      </c>
      <c r="V8400" t="s">
        <v>13</v>
      </c>
      <c r="W8400">
        <f>VLOOKUP(U8400,product,2,FALSE)</f>
        <v>914</v>
      </c>
      <c r="X8400">
        <f>VLOOKUP(V8400,category,2,FALSE)</f>
        <v>1</v>
      </c>
      <c r="Y8400" t="s">
        <v>3226</v>
      </c>
      <c r="Z8400">
        <f>VLOOKUP(Y8400,subcategory,2,FALSE)</f>
        <v>2</v>
      </c>
      <c r="AA8400" t="s">
        <v>1579</v>
      </c>
      <c r="AB8400">
        <v>155.37199999999999</v>
      </c>
      <c r="AC8400">
        <v>2</v>
      </c>
      <c r="AD8400">
        <v>0.3</v>
      </c>
      <c r="AE8400" s="4">
        <v>-35.513599999999997</v>
      </c>
    </row>
    <row r="8401" spans="1:31" x14ac:dyDescent="0.3">
      <c r="A8401" s="2">
        <v>8400</v>
      </c>
      <c r="B8401" t="s">
        <v>7765</v>
      </c>
      <c r="C8401">
        <f>VLOOKUP(B8401,order,2,FALSE)</f>
        <v>4167</v>
      </c>
      <c r="D8401" s="3">
        <v>42107</v>
      </c>
      <c r="E8401" s="3">
        <v>42112</v>
      </c>
      <c r="F8401" t="s">
        <v>25</v>
      </c>
      <c r="G8401" s="10">
        <f>VLOOKUP(F8401,ship,2,FALSE)</f>
        <v>2</v>
      </c>
      <c r="H8401" t="s">
        <v>3768</v>
      </c>
      <c r="I8401">
        <f>VLOOKUP(H8401,customer,2,FALSE)</f>
        <v>514</v>
      </c>
      <c r="J8401" t="s">
        <v>1878</v>
      </c>
      <c r="K8401" t="s">
        <v>9</v>
      </c>
      <c r="L8401">
        <f>VLOOKUP(K8401,segment1,2,FALSE)</f>
        <v>1</v>
      </c>
      <c r="M8401" t="s">
        <v>3255</v>
      </c>
      <c r="N8401" t="s">
        <v>1737</v>
      </c>
      <c r="O8401">
        <f>VLOOKUP(N8401,city,2,FALSE)</f>
        <v>221</v>
      </c>
      <c r="P8401" t="s">
        <v>160</v>
      </c>
      <c r="Q8401">
        <f>VLOOKUP(P8401,state,2,FALSE)</f>
        <v>17</v>
      </c>
      <c r="R8401">
        <v>85301</v>
      </c>
      <c r="S8401" t="s">
        <v>21</v>
      </c>
      <c r="T8401" s="10">
        <f>VLOOKUP(S8401,region,2,FALSE)</f>
        <v>2</v>
      </c>
      <c r="U8401" t="s">
        <v>5115</v>
      </c>
      <c r="V8401" t="s">
        <v>22</v>
      </c>
      <c r="W8401">
        <v>4201</v>
      </c>
      <c r="X8401">
        <f>VLOOKUP(V8401,category,2,FALSE)</f>
        <v>2</v>
      </c>
      <c r="Y8401" t="s">
        <v>3227</v>
      </c>
      <c r="Z8401">
        <f>VLOOKUP(Y8401,subcategory,2,FALSE)</f>
        <v>5</v>
      </c>
      <c r="AA8401" t="s">
        <v>2903</v>
      </c>
      <c r="AB8401">
        <v>10.744</v>
      </c>
      <c r="AC8401">
        <v>1</v>
      </c>
      <c r="AD8401">
        <v>0.2</v>
      </c>
      <c r="AE8401" s="4">
        <v>0.80579999999999963</v>
      </c>
    </row>
    <row r="8402" spans="1:31" x14ac:dyDescent="0.3">
      <c r="A8402" s="2">
        <v>8401</v>
      </c>
      <c r="B8402" t="s">
        <v>7766</v>
      </c>
      <c r="C8402">
        <f>VLOOKUP(B8402,order,2,FALSE)</f>
        <v>4168</v>
      </c>
      <c r="D8402" s="3">
        <v>42343</v>
      </c>
      <c r="E8402" s="3">
        <v>42347</v>
      </c>
      <c r="F8402" t="s">
        <v>7</v>
      </c>
      <c r="G8402" s="10">
        <f>VLOOKUP(F8402,ship,2,FALSE)</f>
        <v>1</v>
      </c>
      <c r="H8402" t="s">
        <v>3886</v>
      </c>
      <c r="I8402">
        <f>VLOOKUP(H8402,customer,2,FALSE)</f>
        <v>632</v>
      </c>
      <c r="J8402" t="s">
        <v>2375</v>
      </c>
      <c r="K8402" t="s">
        <v>9</v>
      </c>
      <c r="L8402">
        <f>VLOOKUP(K8402,segment1,2,FALSE)</f>
        <v>1</v>
      </c>
      <c r="M8402" t="s">
        <v>3255</v>
      </c>
      <c r="N8402" t="s">
        <v>138</v>
      </c>
      <c r="O8402">
        <f>VLOOKUP(N8402,city,2,FALSE)</f>
        <v>21</v>
      </c>
      <c r="P8402" t="s">
        <v>139</v>
      </c>
      <c r="Q8402">
        <f>VLOOKUP(P8402,state,2,FALSE)</f>
        <v>16</v>
      </c>
      <c r="R8402">
        <v>10009</v>
      </c>
      <c r="S8402" t="s">
        <v>79</v>
      </c>
      <c r="T8402" s="10">
        <f>VLOOKUP(S8402,region,2,FALSE)</f>
        <v>4</v>
      </c>
      <c r="U8402" t="s">
        <v>5006</v>
      </c>
      <c r="V8402" t="s">
        <v>22</v>
      </c>
      <c r="W8402">
        <f>VLOOKUP(U8402,product,2,FALSE)</f>
        <v>921</v>
      </c>
      <c r="X8402">
        <f>VLOOKUP(V8402,category,2,FALSE)</f>
        <v>2</v>
      </c>
      <c r="Y8402" t="s">
        <v>3231</v>
      </c>
      <c r="Z8402">
        <f>VLOOKUP(Y8402,subcategory,2,FALSE)</f>
        <v>9</v>
      </c>
      <c r="AA8402" t="s">
        <v>1714</v>
      </c>
      <c r="AB8402">
        <v>232.40000000000003</v>
      </c>
      <c r="AC8402">
        <v>5</v>
      </c>
      <c r="AD8402">
        <v>0.2</v>
      </c>
      <c r="AE8402" s="4">
        <v>78.434999999999988</v>
      </c>
    </row>
    <row r="8403" spans="1:31" x14ac:dyDescent="0.3">
      <c r="A8403" s="2">
        <v>8402</v>
      </c>
      <c r="B8403" t="s">
        <v>7766</v>
      </c>
      <c r="C8403">
        <f>VLOOKUP(B8403,order,2,FALSE)</f>
        <v>4168</v>
      </c>
      <c r="D8403" s="3">
        <v>42343</v>
      </c>
      <c r="E8403" s="3">
        <v>42347</v>
      </c>
      <c r="F8403" t="s">
        <v>7</v>
      </c>
      <c r="G8403" s="10">
        <f>VLOOKUP(F8403,ship,2,FALSE)</f>
        <v>1</v>
      </c>
      <c r="H8403" t="s">
        <v>3886</v>
      </c>
      <c r="I8403">
        <f>VLOOKUP(H8403,customer,2,FALSE)</f>
        <v>632</v>
      </c>
      <c r="J8403" t="s">
        <v>2375</v>
      </c>
      <c r="K8403" t="s">
        <v>9</v>
      </c>
      <c r="L8403">
        <f>VLOOKUP(K8403,segment1,2,FALSE)</f>
        <v>1</v>
      </c>
      <c r="M8403" t="s">
        <v>3255</v>
      </c>
      <c r="N8403" t="s">
        <v>138</v>
      </c>
      <c r="O8403">
        <f>VLOOKUP(N8403,city,2,FALSE)</f>
        <v>21</v>
      </c>
      <c r="P8403" t="s">
        <v>139</v>
      </c>
      <c r="Q8403">
        <f>VLOOKUP(P8403,state,2,FALSE)</f>
        <v>16</v>
      </c>
      <c r="R8403">
        <v>10009</v>
      </c>
      <c r="S8403" t="s">
        <v>79</v>
      </c>
      <c r="T8403" s="10">
        <f>VLOOKUP(S8403,region,2,FALSE)</f>
        <v>4</v>
      </c>
      <c r="U8403" t="s">
        <v>5600</v>
      </c>
      <c r="V8403" t="s">
        <v>13</v>
      </c>
      <c r="W8403">
        <v>4202</v>
      </c>
      <c r="X8403">
        <f>VLOOKUP(V8403,category,2,FALSE)</f>
        <v>1</v>
      </c>
      <c r="Y8403" t="s">
        <v>3226</v>
      </c>
      <c r="Z8403">
        <f>VLOOKUP(Y8403,subcategory,2,FALSE)</f>
        <v>2</v>
      </c>
      <c r="AA8403" t="s">
        <v>1521</v>
      </c>
      <c r="AB8403">
        <v>164.64599999999999</v>
      </c>
      <c r="AC8403">
        <v>3</v>
      </c>
      <c r="AD8403">
        <v>0.1</v>
      </c>
      <c r="AE8403" s="4">
        <v>12.805799999999994</v>
      </c>
    </row>
    <row r="8404" spans="1:31" x14ac:dyDescent="0.3">
      <c r="A8404" s="2">
        <v>8403</v>
      </c>
      <c r="B8404" t="s">
        <v>7766</v>
      </c>
      <c r="C8404">
        <f>VLOOKUP(B8404,order,2,FALSE)</f>
        <v>4168</v>
      </c>
      <c r="D8404" s="3">
        <v>42343</v>
      </c>
      <c r="E8404" s="3">
        <v>42347</v>
      </c>
      <c r="F8404" t="s">
        <v>7</v>
      </c>
      <c r="G8404" s="10">
        <f>VLOOKUP(F8404,ship,2,FALSE)</f>
        <v>1</v>
      </c>
      <c r="H8404" t="s">
        <v>3886</v>
      </c>
      <c r="I8404">
        <f>VLOOKUP(H8404,customer,2,FALSE)</f>
        <v>632</v>
      </c>
      <c r="J8404" t="s">
        <v>2375</v>
      </c>
      <c r="K8404" t="s">
        <v>9</v>
      </c>
      <c r="L8404">
        <f>VLOOKUP(K8404,segment1,2,FALSE)</f>
        <v>1</v>
      </c>
      <c r="M8404" t="s">
        <v>3255</v>
      </c>
      <c r="N8404" t="s">
        <v>138</v>
      </c>
      <c r="O8404">
        <f>VLOOKUP(N8404,city,2,FALSE)</f>
        <v>21</v>
      </c>
      <c r="P8404" t="s">
        <v>139</v>
      </c>
      <c r="Q8404">
        <f>VLOOKUP(P8404,state,2,FALSE)</f>
        <v>16</v>
      </c>
      <c r="R8404">
        <v>10009</v>
      </c>
      <c r="S8404" t="s">
        <v>79</v>
      </c>
      <c r="T8404" s="10">
        <f>VLOOKUP(S8404,region,2,FALSE)</f>
        <v>4</v>
      </c>
      <c r="U8404" t="s">
        <v>4109</v>
      </c>
      <c r="V8404" t="s">
        <v>22</v>
      </c>
      <c r="W8404">
        <f>VLOOKUP(U8404,product,2,FALSE)</f>
        <v>753</v>
      </c>
      <c r="X8404">
        <f>VLOOKUP(V8404,category,2,FALSE)</f>
        <v>2</v>
      </c>
      <c r="Y8404" t="s">
        <v>45</v>
      </c>
      <c r="Z8404">
        <f>VLOOKUP(Y8404,subcategory,2,FALSE)</f>
        <v>11</v>
      </c>
      <c r="AA8404" t="s">
        <v>1828</v>
      </c>
      <c r="AB8404">
        <v>22.68</v>
      </c>
      <c r="AC8404">
        <v>2</v>
      </c>
      <c r="AD8404">
        <v>0</v>
      </c>
      <c r="AE8404" s="4">
        <v>11.113199999999999</v>
      </c>
    </row>
    <row r="8405" spans="1:31" x14ac:dyDescent="0.3">
      <c r="A8405" s="2">
        <v>8404</v>
      </c>
      <c r="B8405" t="s">
        <v>9018</v>
      </c>
      <c r="C8405">
        <f>VLOOKUP(B8405,order,2,FALSE)</f>
        <v>4169</v>
      </c>
      <c r="D8405" s="3">
        <v>42401</v>
      </c>
      <c r="E8405" s="3">
        <v>42407</v>
      </c>
      <c r="F8405" t="s">
        <v>25</v>
      </c>
      <c r="G8405" s="10">
        <f>VLOOKUP(F8405,ship,2,FALSE)</f>
        <v>2</v>
      </c>
      <c r="H8405" t="s">
        <v>3671</v>
      </c>
      <c r="I8405">
        <f>VLOOKUP(H8405,customer,2,FALSE)</f>
        <v>417</v>
      </c>
      <c r="J8405" t="s">
        <v>1568</v>
      </c>
      <c r="K8405" t="s">
        <v>18</v>
      </c>
      <c r="L8405">
        <f>VLOOKUP(K8405,segment1,2,FALSE)</f>
        <v>2</v>
      </c>
      <c r="M8405" t="s">
        <v>3255</v>
      </c>
      <c r="N8405" t="s">
        <v>19</v>
      </c>
      <c r="O8405">
        <f>VLOOKUP(N8405,city,2,FALSE)</f>
        <v>2</v>
      </c>
      <c r="P8405" t="s">
        <v>20</v>
      </c>
      <c r="Q8405">
        <f>VLOOKUP(P8405,state,2,FALSE)</f>
        <v>2</v>
      </c>
      <c r="R8405">
        <v>90036</v>
      </c>
      <c r="S8405" t="s">
        <v>21</v>
      </c>
      <c r="T8405" s="10">
        <f>VLOOKUP(S8405,region,2,FALSE)</f>
        <v>2</v>
      </c>
      <c r="U8405" t="s">
        <v>4255</v>
      </c>
      <c r="V8405" t="s">
        <v>22</v>
      </c>
      <c r="W8405">
        <v>4203</v>
      </c>
      <c r="X8405">
        <f>VLOOKUP(V8405,category,2,FALSE)</f>
        <v>2</v>
      </c>
      <c r="Y8405" t="s">
        <v>45</v>
      </c>
      <c r="Z8405">
        <f>VLOOKUP(Y8405,subcategory,2,FALSE)</f>
        <v>11</v>
      </c>
      <c r="AA8405" t="s">
        <v>2629</v>
      </c>
      <c r="AB8405">
        <v>105.52</v>
      </c>
      <c r="AC8405">
        <v>4</v>
      </c>
      <c r="AD8405">
        <v>0</v>
      </c>
      <c r="AE8405" s="4">
        <v>48.539199999999994</v>
      </c>
    </row>
    <row r="8406" spans="1:31" x14ac:dyDescent="0.3">
      <c r="A8406" s="2">
        <v>8405</v>
      </c>
      <c r="B8406" t="s">
        <v>10658</v>
      </c>
      <c r="C8406">
        <f>VLOOKUP(B8406,order,2,FALSE)</f>
        <v>4170</v>
      </c>
      <c r="D8406" s="3">
        <v>42924</v>
      </c>
      <c r="E8406" s="3">
        <v>42928</v>
      </c>
      <c r="F8406" t="s">
        <v>25</v>
      </c>
      <c r="G8406" s="10">
        <f>VLOOKUP(F8406,ship,2,FALSE)</f>
        <v>2</v>
      </c>
      <c r="H8406" t="s">
        <v>4040</v>
      </c>
      <c r="I8406">
        <f>VLOOKUP(H8406,customer,2,FALSE)</f>
        <v>786</v>
      </c>
      <c r="J8406" t="s">
        <v>3165</v>
      </c>
      <c r="K8406" t="s">
        <v>18</v>
      </c>
      <c r="L8406">
        <f>VLOOKUP(K8406,segment1,2,FALSE)</f>
        <v>2</v>
      </c>
      <c r="M8406" t="s">
        <v>3255</v>
      </c>
      <c r="N8406" t="s">
        <v>300</v>
      </c>
      <c r="O8406">
        <f>VLOOKUP(N8406,city,2,FALSE)</f>
        <v>47</v>
      </c>
      <c r="P8406" t="s">
        <v>127</v>
      </c>
      <c r="Q8406">
        <f>VLOOKUP(P8406,state,2,FALSE)</f>
        <v>14</v>
      </c>
      <c r="R8406">
        <v>19711</v>
      </c>
      <c r="S8406" t="s">
        <v>79</v>
      </c>
      <c r="T8406" s="10">
        <f>VLOOKUP(S8406,region,2,FALSE)</f>
        <v>4</v>
      </c>
      <c r="U8406" t="s">
        <v>5546</v>
      </c>
      <c r="V8406" t="s">
        <v>13</v>
      </c>
      <c r="W8406">
        <f>VLOOKUP(U8406,product,2,FALSE)</f>
        <v>1479</v>
      </c>
      <c r="X8406">
        <f>VLOOKUP(V8406,category,2,FALSE)</f>
        <v>1</v>
      </c>
      <c r="Y8406" t="s">
        <v>3228</v>
      </c>
      <c r="Z8406">
        <f>VLOOKUP(Y8406,subcategory,2,FALSE)</f>
        <v>6</v>
      </c>
      <c r="AA8406" t="s">
        <v>2921</v>
      </c>
      <c r="AB8406">
        <v>83.92</v>
      </c>
      <c r="AC8406">
        <v>4</v>
      </c>
      <c r="AD8406">
        <v>0</v>
      </c>
      <c r="AE8406" s="4">
        <v>5.8743999999999943</v>
      </c>
    </row>
    <row r="8407" spans="1:31" x14ac:dyDescent="0.3">
      <c r="A8407" s="2">
        <v>8406</v>
      </c>
      <c r="B8407" t="s">
        <v>10658</v>
      </c>
      <c r="C8407">
        <f>VLOOKUP(B8407,order,2,FALSE)</f>
        <v>4170</v>
      </c>
      <c r="D8407" s="3">
        <v>42924</v>
      </c>
      <c r="E8407" s="3">
        <v>42928</v>
      </c>
      <c r="F8407" t="s">
        <v>25</v>
      </c>
      <c r="G8407" s="10">
        <f>VLOOKUP(F8407,ship,2,FALSE)</f>
        <v>2</v>
      </c>
      <c r="H8407" t="s">
        <v>4040</v>
      </c>
      <c r="I8407">
        <f>VLOOKUP(H8407,customer,2,FALSE)</f>
        <v>786</v>
      </c>
      <c r="J8407" t="s">
        <v>3165</v>
      </c>
      <c r="K8407" t="s">
        <v>18</v>
      </c>
      <c r="L8407">
        <f>VLOOKUP(K8407,segment1,2,FALSE)</f>
        <v>2</v>
      </c>
      <c r="M8407" t="s">
        <v>3255</v>
      </c>
      <c r="N8407" t="s">
        <v>300</v>
      </c>
      <c r="O8407">
        <f>VLOOKUP(N8407,city,2,FALSE)</f>
        <v>47</v>
      </c>
      <c r="P8407" t="s">
        <v>127</v>
      </c>
      <c r="Q8407">
        <f>VLOOKUP(P8407,state,2,FALSE)</f>
        <v>14</v>
      </c>
      <c r="R8407">
        <v>19711</v>
      </c>
      <c r="S8407" t="s">
        <v>79</v>
      </c>
      <c r="T8407" s="10">
        <f>VLOOKUP(S8407,region,2,FALSE)</f>
        <v>4</v>
      </c>
      <c r="U8407" t="s">
        <v>4811</v>
      </c>
      <c r="V8407" t="s">
        <v>35</v>
      </c>
      <c r="W8407">
        <v>4204</v>
      </c>
      <c r="X8407">
        <f>VLOOKUP(V8407,category,2,FALSE)</f>
        <v>3</v>
      </c>
      <c r="Y8407" t="s">
        <v>3232</v>
      </c>
      <c r="Z8407">
        <f>VLOOKUP(Y8407,subcategory,2,FALSE)</f>
        <v>12</v>
      </c>
      <c r="AA8407" t="s">
        <v>3010</v>
      </c>
      <c r="AB8407">
        <v>141.9</v>
      </c>
      <c r="AC8407">
        <v>5</v>
      </c>
      <c r="AD8407">
        <v>0</v>
      </c>
      <c r="AE8407" s="4">
        <v>58.179000000000002</v>
      </c>
    </row>
    <row r="8408" spans="1:31" x14ac:dyDescent="0.3">
      <c r="A8408" s="2">
        <v>8407</v>
      </c>
      <c r="B8408" t="s">
        <v>10658</v>
      </c>
      <c r="C8408">
        <f>VLOOKUP(B8408,order,2,FALSE)</f>
        <v>4170</v>
      </c>
      <c r="D8408" s="3">
        <v>42924</v>
      </c>
      <c r="E8408" s="3">
        <v>42928</v>
      </c>
      <c r="F8408" t="s">
        <v>25</v>
      </c>
      <c r="G8408" s="10">
        <f>VLOOKUP(F8408,ship,2,FALSE)</f>
        <v>2</v>
      </c>
      <c r="H8408" t="s">
        <v>4040</v>
      </c>
      <c r="I8408">
        <f>VLOOKUP(H8408,customer,2,FALSE)</f>
        <v>786</v>
      </c>
      <c r="J8408" t="s">
        <v>3165</v>
      </c>
      <c r="K8408" t="s">
        <v>18</v>
      </c>
      <c r="L8408">
        <f>VLOOKUP(K8408,segment1,2,FALSE)</f>
        <v>2</v>
      </c>
      <c r="M8408" t="s">
        <v>3255</v>
      </c>
      <c r="N8408" t="s">
        <v>300</v>
      </c>
      <c r="O8408">
        <f>VLOOKUP(N8408,city,2,FALSE)</f>
        <v>47</v>
      </c>
      <c r="P8408" t="s">
        <v>127</v>
      </c>
      <c r="Q8408">
        <f>VLOOKUP(P8408,state,2,FALSE)</f>
        <v>14</v>
      </c>
      <c r="R8408">
        <v>19711</v>
      </c>
      <c r="S8408" t="s">
        <v>79</v>
      </c>
      <c r="T8408" s="10">
        <f>VLOOKUP(S8408,region,2,FALSE)</f>
        <v>4</v>
      </c>
      <c r="U8408" t="s">
        <v>5858</v>
      </c>
      <c r="V8408" t="s">
        <v>13</v>
      </c>
      <c r="W8408">
        <f>VLOOKUP(U8408,product,2,FALSE)</f>
        <v>1802</v>
      </c>
      <c r="X8408">
        <f>VLOOKUP(V8408,category,2,FALSE)</f>
        <v>1</v>
      </c>
      <c r="Y8408" t="s">
        <v>3228</v>
      </c>
      <c r="Z8408">
        <f>VLOOKUP(Y8408,subcategory,2,FALSE)</f>
        <v>6</v>
      </c>
      <c r="AA8408" t="s">
        <v>974</v>
      </c>
      <c r="AB8408">
        <v>39.979999999999997</v>
      </c>
      <c r="AC8408">
        <v>2</v>
      </c>
      <c r="AD8408">
        <v>0</v>
      </c>
      <c r="AE8408" s="4">
        <v>9.1953999999999994</v>
      </c>
    </row>
    <row r="8409" spans="1:31" x14ac:dyDescent="0.3">
      <c r="A8409" s="2">
        <v>8408</v>
      </c>
      <c r="B8409" t="s">
        <v>10658</v>
      </c>
      <c r="C8409">
        <f>VLOOKUP(B8409,order,2,FALSE)</f>
        <v>4170</v>
      </c>
      <c r="D8409" s="3">
        <v>42924</v>
      </c>
      <c r="E8409" s="3">
        <v>42928</v>
      </c>
      <c r="F8409" t="s">
        <v>25</v>
      </c>
      <c r="G8409" s="10">
        <f>VLOOKUP(F8409,ship,2,FALSE)</f>
        <v>2</v>
      </c>
      <c r="H8409" t="s">
        <v>4040</v>
      </c>
      <c r="I8409">
        <f>VLOOKUP(H8409,customer,2,FALSE)</f>
        <v>786</v>
      </c>
      <c r="J8409" t="s">
        <v>3165</v>
      </c>
      <c r="K8409" t="s">
        <v>18</v>
      </c>
      <c r="L8409">
        <f>VLOOKUP(K8409,segment1,2,FALSE)</f>
        <v>2</v>
      </c>
      <c r="M8409" t="s">
        <v>3255</v>
      </c>
      <c r="N8409" t="s">
        <v>300</v>
      </c>
      <c r="O8409">
        <f>VLOOKUP(N8409,city,2,FALSE)</f>
        <v>47</v>
      </c>
      <c r="P8409" t="s">
        <v>127</v>
      </c>
      <c r="Q8409">
        <f>VLOOKUP(P8409,state,2,FALSE)</f>
        <v>14</v>
      </c>
      <c r="R8409">
        <v>19711</v>
      </c>
      <c r="S8409" t="s">
        <v>79</v>
      </c>
      <c r="T8409" s="10">
        <f>VLOOKUP(S8409,region,2,FALSE)</f>
        <v>4</v>
      </c>
      <c r="U8409" t="s">
        <v>5108</v>
      </c>
      <c r="V8409" t="s">
        <v>22</v>
      </c>
      <c r="W8409">
        <v>4205</v>
      </c>
      <c r="X8409">
        <f>VLOOKUP(V8409,category,2,FALSE)</f>
        <v>2</v>
      </c>
      <c r="Y8409" t="s">
        <v>3229</v>
      </c>
      <c r="Z8409">
        <f>VLOOKUP(Y8409,subcategory,2,FALSE)</f>
        <v>7</v>
      </c>
      <c r="AA8409" t="s">
        <v>1231</v>
      </c>
      <c r="AB8409">
        <v>28.91</v>
      </c>
      <c r="AC8409">
        <v>7</v>
      </c>
      <c r="AD8409">
        <v>0</v>
      </c>
      <c r="AE8409" s="4">
        <v>8.6729999999999983</v>
      </c>
    </row>
    <row r="8410" spans="1:31" x14ac:dyDescent="0.3">
      <c r="A8410" s="2">
        <v>8409</v>
      </c>
      <c r="B8410" t="s">
        <v>10658</v>
      </c>
      <c r="C8410">
        <f>VLOOKUP(B8410,order,2,FALSE)</f>
        <v>4170</v>
      </c>
      <c r="D8410" s="3">
        <v>42924</v>
      </c>
      <c r="E8410" s="3">
        <v>42928</v>
      </c>
      <c r="F8410" t="s">
        <v>25</v>
      </c>
      <c r="G8410" s="10">
        <f>VLOOKUP(F8410,ship,2,FALSE)</f>
        <v>2</v>
      </c>
      <c r="H8410" t="s">
        <v>4040</v>
      </c>
      <c r="I8410">
        <f>VLOOKUP(H8410,customer,2,FALSE)</f>
        <v>786</v>
      </c>
      <c r="J8410" t="s">
        <v>3165</v>
      </c>
      <c r="K8410" t="s">
        <v>18</v>
      </c>
      <c r="L8410">
        <f>VLOOKUP(K8410,segment1,2,FALSE)</f>
        <v>2</v>
      </c>
      <c r="M8410" t="s">
        <v>3255</v>
      </c>
      <c r="N8410" t="s">
        <v>300</v>
      </c>
      <c r="O8410">
        <f>VLOOKUP(N8410,city,2,FALSE)</f>
        <v>47</v>
      </c>
      <c r="P8410" t="s">
        <v>127</v>
      </c>
      <c r="Q8410">
        <f>VLOOKUP(P8410,state,2,FALSE)</f>
        <v>14</v>
      </c>
      <c r="R8410">
        <v>19711</v>
      </c>
      <c r="S8410" t="s">
        <v>79</v>
      </c>
      <c r="T8410" s="10">
        <f>VLOOKUP(S8410,region,2,FALSE)</f>
        <v>4</v>
      </c>
      <c r="U8410" t="s">
        <v>5811</v>
      </c>
      <c r="V8410" t="s">
        <v>22</v>
      </c>
      <c r="W8410">
        <f>VLOOKUP(U8410,product,2,FALSE)</f>
        <v>1754</v>
      </c>
      <c r="X8410">
        <f>VLOOKUP(V8410,category,2,FALSE)</f>
        <v>2</v>
      </c>
      <c r="Y8410" t="s">
        <v>3229</v>
      </c>
      <c r="Z8410">
        <f>VLOOKUP(Y8410,subcategory,2,FALSE)</f>
        <v>7</v>
      </c>
      <c r="AA8410" t="s">
        <v>1436</v>
      </c>
      <c r="AB8410">
        <v>174.95000000000002</v>
      </c>
      <c r="AC8410">
        <v>5</v>
      </c>
      <c r="AD8410">
        <v>0</v>
      </c>
      <c r="AE8410" s="4">
        <v>45.487000000000002</v>
      </c>
    </row>
    <row r="8411" spans="1:31" x14ac:dyDescent="0.3">
      <c r="A8411" s="2">
        <v>8410</v>
      </c>
      <c r="B8411" t="s">
        <v>7767</v>
      </c>
      <c r="C8411">
        <f>VLOOKUP(B8411,order,2,FALSE)</f>
        <v>4171</v>
      </c>
      <c r="D8411" s="3">
        <v>42349</v>
      </c>
      <c r="E8411" s="3">
        <v>42355</v>
      </c>
      <c r="F8411" t="s">
        <v>25</v>
      </c>
      <c r="G8411" s="10">
        <f>VLOOKUP(F8411,ship,2,FALSE)</f>
        <v>2</v>
      </c>
      <c r="H8411" t="s">
        <v>3337</v>
      </c>
      <c r="I8411">
        <f>VLOOKUP(H8411,customer,2,FALSE)</f>
        <v>83</v>
      </c>
      <c r="J8411" t="s">
        <v>354</v>
      </c>
      <c r="K8411" t="s">
        <v>52</v>
      </c>
      <c r="L8411">
        <f>VLOOKUP(K8411,segment1,2,FALSE)</f>
        <v>3</v>
      </c>
      <c r="M8411" t="s">
        <v>3255</v>
      </c>
      <c r="N8411" t="s">
        <v>2088</v>
      </c>
      <c r="O8411">
        <f>VLOOKUP(N8411,city,2,FALSE)</f>
        <v>273</v>
      </c>
      <c r="P8411" t="s">
        <v>20</v>
      </c>
      <c r="Q8411">
        <f>VLOOKUP(P8411,state,2,FALSE)</f>
        <v>2</v>
      </c>
      <c r="R8411">
        <v>92404</v>
      </c>
      <c r="S8411" t="s">
        <v>21</v>
      </c>
      <c r="T8411" s="10">
        <f>VLOOKUP(S8411,region,2,FALSE)</f>
        <v>2</v>
      </c>
      <c r="U8411" t="s">
        <v>4057</v>
      </c>
      <c r="V8411" t="s">
        <v>22</v>
      </c>
      <c r="W8411">
        <v>4206</v>
      </c>
      <c r="X8411">
        <f>VLOOKUP(V8411,category,2,FALSE)</f>
        <v>2</v>
      </c>
      <c r="Y8411" t="s">
        <v>3231</v>
      </c>
      <c r="Z8411">
        <f>VLOOKUP(Y8411,subcategory,2,FALSE)</f>
        <v>9</v>
      </c>
      <c r="AA8411" t="s">
        <v>2378</v>
      </c>
      <c r="AB8411">
        <v>110.52800000000001</v>
      </c>
      <c r="AC8411">
        <v>4</v>
      </c>
      <c r="AD8411">
        <v>0.2</v>
      </c>
      <c r="AE8411" s="4">
        <v>38.684799999999996</v>
      </c>
    </row>
    <row r="8412" spans="1:31" x14ac:dyDescent="0.3">
      <c r="A8412" s="2">
        <v>8411</v>
      </c>
      <c r="B8412" t="s">
        <v>9019</v>
      </c>
      <c r="C8412">
        <f>VLOOKUP(B8412,order,2,FALSE)</f>
        <v>4172</v>
      </c>
      <c r="D8412" s="3">
        <v>42689</v>
      </c>
      <c r="E8412" s="3">
        <v>42689</v>
      </c>
      <c r="F8412" t="s">
        <v>625</v>
      </c>
      <c r="G8412" s="10">
        <f>VLOOKUP(F8412,ship,2,FALSE)</f>
        <v>4</v>
      </c>
      <c r="H8412" t="s">
        <v>3276</v>
      </c>
      <c r="I8412">
        <f>VLOOKUP(H8412,customer,2,FALSE)</f>
        <v>22</v>
      </c>
      <c r="J8412" t="s">
        <v>117</v>
      </c>
      <c r="K8412" t="s">
        <v>18</v>
      </c>
      <c r="L8412">
        <f>VLOOKUP(K8412,segment1,2,FALSE)</f>
        <v>2</v>
      </c>
      <c r="M8412" t="s">
        <v>3255</v>
      </c>
      <c r="N8412" t="s">
        <v>1041</v>
      </c>
      <c r="O8412">
        <f>VLOOKUP(N8412,city,2,FALSE)</f>
        <v>141</v>
      </c>
      <c r="P8412" t="s">
        <v>44</v>
      </c>
      <c r="Q8412">
        <f>VLOOKUP(P8412,state,2,FALSE)</f>
        <v>4</v>
      </c>
      <c r="R8412">
        <v>27217</v>
      </c>
      <c r="S8412" t="s">
        <v>12</v>
      </c>
      <c r="T8412" s="10">
        <f>VLOOKUP(S8412,region,2,FALSE)</f>
        <v>1</v>
      </c>
      <c r="U8412" t="s">
        <v>4224</v>
      </c>
      <c r="V8412" t="s">
        <v>13</v>
      </c>
      <c r="W8412">
        <f>VLOOKUP(U8412,product,2,FALSE)</f>
        <v>115</v>
      </c>
      <c r="X8412">
        <f>VLOOKUP(V8412,category,2,FALSE)</f>
        <v>1</v>
      </c>
      <c r="Y8412" t="s">
        <v>29</v>
      </c>
      <c r="Z8412">
        <f>VLOOKUP(Y8412,subcategory,2,FALSE)</f>
        <v>4</v>
      </c>
      <c r="AA8412" t="s">
        <v>455</v>
      </c>
      <c r="AB8412">
        <v>630.024</v>
      </c>
      <c r="AC8412">
        <v>4</v>
      </c>
      <c r="AD8412">
        <v>0.4</v>
      </c>
      <c r="AE8412" s="4">
        <v>-199.50760000000008</v>
      </c>
    </row>
    <row r="8413" spans="1:31" x14ac:dyDescent="0.3">
      <c r="A8413" s="2">
        <v>8412</v>
      </c>
      <c r="B8413" t="s">
        <v>9020</v>
      </c>
      <c r="C8413">
        <f>VLOOKUP(B8413,order,2,FALSE)</f>
        <v>4173</v>
      </c>
      <c r="D8413" s="3">
        <v>42499</v>
      </c>
      <c r="E8413" s="3">
        <v>42502</v>
      </c>
      <c r="F8413" t="s">
        <v>7</v>
      </c>
      <c r="G8413" s="10">
        <f>VLOOKUP(F8413,ship,2,FALSE)</f>
        <v>1</v>
      </c>
      <c r="H8413" t="s">
        <v>3768</v>
      </c>
      <c r="I8413">
        <f>VLOOKUP(H8413,customer,2,FALSE)</f>
        <v>514</v>
      </c>
      <c r="J8413" t="s">
        <v>1878</v>
      </c>
      <c r="K8413" t="s">
        <v>9</v>
      </c>
      <c r="L8413">
        <f>VLOOKUP(K8413,segment1,2,FALSE)</f>
        <v>1</v>
      </c>
      <c r="M8413" t="s">
        <v>3255</v>
      </c>
      <c r="N8413" t="s">
        <v>929</v>
      </c>
      <c r="O8413">
        <f>VLOOKUP(N8413,city,2,FALSE)</f>
        <v>128</v>
      </c>
      <c r="P8413" t="s">
        <v>165</v>
      </c>
      <c r="Q8413">
        <f>VLOOKUP(P8413,state,2,FALSE)</f>
        <v>18</v>
      </c>
      <c r="R8413">
        <v>24153</v>
      </c>
      <c r="S8413" t="s">
        <v>12</v>
      </c>
      <c r="T8413" s="10">
        <f>VLOOKUP(S8413,region,2,FALSE)</f>
        <v>1</v>
      </c>
      <c r="U8413" t="s">
        <v>4289</v>
      </c>
      <c r="V8413" t="s">
        <v>22</v>
      </c>
      <c r="W8413">
        <v>4207</v>
      </c>
      <c r="X8413">
        <f>VLOOKUP(V8413,category,2,FALSE)</f>
        <v>2</v>
      </c>
      <c r="Y8413" t="s">
        <v>3229</v>
      </c>
      <c r="Z8413">
        <f>VLOOKUP(Y8413,subcategory,2,FALSE)</f>
        <v>7</v>
      </c>
      <c r="AA8413" t="s">
        <v>336</v>
      </c>
      <c r="AB8413">
        <v>27.86</v>
      </c>
      <c r="AC8413">
        <v>7</v>
      </c>
      <c r="AD8413">
        <v>0</v>
      </c>
      <c r="AE8413" s="4">
        <v>9.1937999999999978</v>
      </c>
    </row>
    <row r="8414" spans="1:31" x14ac:dyDescent="0.3">
      <c r="A8414" s="2">
        <v>8413</v>
      </c>
      <c r="B8414" t="s">
        <v>10659</v>
      </c>
      <c r="C8414">
        <f>VLOOKUP(B8414,order,2,FALSE)</f>
        <v>4174</v>
      </c>
      <c r="D8414" s="3">
        <v>42804</v>
      </c>
      <c r="E8414" s="3">
        <v>42808</v>
      </c>
      <c r="F8414" t="s">
        <v>25</v>
      </c>
      <c r="G8414" s="10">
        <f>VLOOKUP(F8414,ship,2,FALSE)</f>
        <v>2</v>
      </c>
      <c r="H8414" t="s">
        <v>3453</v>
      </c>
      <c r="I8414">
        <f>VLOOKUP(H8414,customer,2,FALSE)</f>
        <v>199</v>
      </c>
      <c r="J8414" t="s">
        <v>809</v>
      </c>
      <c r="K8414" t="s">
        <v>9</v>
      </c>
      <c r="L8414">
        <f>VLOOKUP(K8414,segment1,2,FALSE)</f>
        <v>1</v>
      </c>
      <c r="M8414" t="s">
        <v>3255</v>
      </c>
      <c r="N8414" t="s">
        <v>402</v>
      </c>
      <c r="O8414">
        <f>VLOOKUP(N8414,city,2,FALSE)</f>
        <v>62</v>
      </c>
      <c r="P8414" t="s">
        <v>54</v>
      </c>
      <c r="Q8414">
        <f>VLOOKUP(P8414,state,2,FALSE)</f>
        <v>6</v>
      </c>
      <c r="R8414">
        <v>75217</v>
      </c>
      <c r="S8414" t="s">
        <v>55</v>
      </c>
      <c r="T8414" s="10">
        <f>VLOOKUP(S8414,region,2,FALSE)</f>
        <v>3</v>
      </c>
      <c r="U8414" t="s">
        <v>4694</v>
      </c>
      <c r="V8414" t="s">
        <v>13</v>
      </c>
      <c r="W8414">
        <f>VLOOKUP(U8414,product,2,FALSE)</f>
        <v>602</v>
      </c>
      <c r="X8414">
        <f>VLOOKUP(V8414,category,2,FALSE)</f>
        <v>1</v>
      </c>
      <c r="Y8414" t="s">
        <v>29</v>
      </c>
      <c r="Z8414">
        <f>VLOOKUP(Y8414,subcategory,2,FALSE)</f>
        <v>4</v>
      </c>
      <c r="AA8414" t="s">
        <v>30</v>
      </c>
      <c r="AB8414">
        <v>933.40800000000002</v>
      </c>
      <c r="AC8414">
        <v>4</v>
      </c>
      <c r="AD8414">
        <v>0.3</v>
      </c>
      <c r="AE8414" s="4">
        <v>-173.34719999999999</v>
      </c>
    </row>
    <row r="8415" spans="1:31" x14ac:dyDescent="0.3">
      <c r="A8415" s="2">
        <v>8414</v>
      </c>
      <c r="B8415" t="s">
        <v>9021</v>
      </c>
      <c r="C8415">
        <f>VLOOKUP(B8415,order,2,FALSE)</f>
        <v>4175</v>
      </c>
      <c r="D8415" s="3">
        <v>42721</v>
      </c>
      <c r="E8415" s="3">
        <v>42725</v>
      </c>
      <c r="F8415" t="s">
        <v>25</v>
      </c>
      <c r="G8415" s="10">
        <f>VLOOKUP(F8415,ship,2,FALSE)</f>
        <v>2</v>
      </c>
      <c r="H8415" t="s">
        <v>3595</v>
      </c>
      <c r="I8415">
        <f>VLOOKUP(H8415,customer,2,FALSE)</f>
        <v>341</v>
      </c>
      <c r="J8415" t="s">
        <v>1286</v>
      </c>
      <c r="K8415" t="s">
        <v>18</v>
      </c>
      <c r="L8415">
        <f>VLOOKUP(K8415,segment1,2,FALSE)</f>
        <v>2</v>
      </c>
      <c r="M8415" t="s">
        <v>3255</v>
      </c>
      <c r="N8415" t="s">
        <v>548</v>
      </c>
      <c r="O8415">
        <f>VLOOKUP(N8415,city,2,FALSE)</f>
        <v>82</v>
      </c>
      <c r="P8415" t="s">
        <v>54</v>
      </c>
      <c r="Q8415">
        <f>VLOOKUP(P8415,state,2,FALSE)</f>
        <v>6</v>
      </c>
      <c r="R8415">
        <v>76017</v>
      </c>
      <c r="S8415" t="s">
        <v>55</v>
      </c>
      <c r="T8415" s="10">
        <f>VLOOKUP(S8415,region,2,FALSE)</f>
        <v>3</v>
      </c>
      <c r="U8415" t="s">
        <v>5270</v>
      </c>
      <c r="V8415" t="s">
        <v>22</v>
      </c>
      <c r="W8415">
        <v>4208</v>
      </c>
      <c r="X8415">
        <f>VLOOKUP(V8415,category,2,FALSE)</f>
        <v>2</v>
      </c>
      <c r="Y8415" t="s">
        <v>45</v>
      </c>
      <c r="Z8415">
        <f>VLOOKUP(Y8415,subcategory,2,FALSE)</f>
        <v>11</v>
      </c>
      <c r="AA8415" t="s">
        <v>2369</v>
      </c>
      <c r="AB8415">
        <v>51.840000000000011</v>
      </c>
      <c r="AC8415">
        <v>10</v>
      </c>
      <c r="AD8415">
        <v>0.2</v>
      </c>
      <c r="AE8415" s="4">
        <v>18.143999999999998</v>
      </c>
    </row>
    <row r="8416" spans="1:31" x14ac:dyDescent="0.3">
      <c r="A8416" s="2">
        <v>8415</v>
      </c>
      <c r="B8416" t="s">
        <v>9021</v>
      </c>
      <c r="C8416">
        <f>VLOOKUP(B8416,order,2,FALSE)</f>
        <v>4175</v>
      </c>
      <c r="D8416" s="3">
        <v>42721</v>
      </c>
      <c r="E8416" s="3">
        <v>42725</v>
      </c>
      <c r="F8416" t="s">
        <v>25</v>
      </c>
      <c r="G8416" s="10">
        <f>VLOOKUP(F8416,ship,2,FALSE)</f>
        <v>2</v>
      </c>
      <c r="H8416" t="s">
        <v>3595</v>
      </c>
      <c r="I8416">
        <f>VLOOKUP(H8416,customer,2,FALSE)</f>
        <v>341</v>
      </c>
      <c r="J8416" t="s">
        <v>1286</v>
      </c>
      <c r="K8416" t="s">
        <v>18</v>
      </c>
      <c r="L8416">
        <f>VLOOKUP(K8416,segment1,2,FALSE)</f>
        <v>2</v>
      </c>
      <c r="M8416" t="s">
        <v>3255</v>
      </c>
      <c r="N8416" t="s">
        <v>548</v>
      </c>
      <c r="O8416">
        <f>VLOOKUP(N8416,city,2,FALSE)</f>
        <v>82</v>
      </c>
      <c r="P8416" t="s">
        <v>54</v>
      </c>
      <c r="Q8416">
        <f>VLOOKUP(P8416,state,2,FALSE)</f>
        <v>6</v>
      </c>
      <c r="R8416">
        <v>76017</v>
      </c>
      <c r="S8416" t="s">
        <v>55</v>
      </c>
      <c r="T8416" s="10">
        <f>VLOOKUP(S8416,region,2,FALSE)</f>
        <v>3</v>
      </c>
      <c r="U8416" t="s">
        <v>5677</v>
      </c>
      <c r="V8416" t="s">
        <v>35</v>
      </c>
      <c r="W8416">
        <f>VLOOKUP(U8416,product,2,FALSE)</f>
        <v>1616</v>
      </c>
      <c r="X8416">
        <f>VLOOKUP(V8416,category,2,FALSE)</f>
        <v>3</v>
      </c>
      <c r="Y8416" t="s">
        <v>3232</v>
      </c>
      <c r="Z8416">
        <f>VLOOKUP(Y8416,subcategory,2,FALSE)</f>
        <v>12</v>
      </c>
      <c r="AA8416" t="s">
        <v>569</v>
      </c>
      <c r="AB8416">
        <v>165.60000000000002</v>
      </c>
      <c r="AC8416">
        <v>3</v>
      </c>
      <c r="AD8416">
        <v>0.2</v>
      </c>
      <c r="AE8416" s="4">
        <v>-6.2100000000000151</v>
      </c>
    </row>
    <row r="8417" spans="1:31" x14ac:dyDescent="0.3">
      <c r="A8417" s="2">
        <v>8416</v>
      </c>
      <c r="B8417" t="s">
        <v>10660</v>
      </c>
      <c r="C8417">
        <f>VLOOKUP(B8417,order,2,FALSE)</f>
        <v>4176</v>
      </c>
      <c r="D8417" s="3">
        <v>42831</v>
      </c>
      <c r="E8417" s="3">
        <v>42837</v>
      </c>
      <c r="F8417" t="s">
        <v>25</v>
      </c>
      <c r="G8417" s="10">
        <f>VLOOKUP(F8417,ship,2,FALSE)</f>
        <v>2</v>
      </c>
      <c r="H8417" t="s">
        <v>3784</v>
      </c>
      <c r="I8417">
        <f>VLOOKUP(H8417,customer,2,FALSE)</f>
        <v>530</v>
      </c>
      <c r="J8417" t="s">
        <v>1934</v>
      </c>
      <c r="K8417" t="s">
        <v>52</v>
      </c>
      <c r="L8417">
        <f>VLOOKUP(K8417,segment1,2,FALSE)</f>
        <v>3</v>
      </c>
      <c r="M8417" t="s">
        <v>3255</v>
      </c>
      <c r="N8417" t="s">
        <v>2196</v>
      </c>
      <c r="O8417">
        <f>VLOOKUP(N8417,city,2,FALSE)</f>
        <v>293</v>
      </c>
      <c r="P8417" t="s">
        <v>244</v>
      </c>
      <c r="Q8417">
        <f>VLOOKUP(P8417,state,2,FALSE)</f>
        <v>24</v>
      </c>
      <c r="R8417">
        <v>52302</v>
      </c>
      <c r="S8417" t="s">
        <v>55</v>
      </c>
      <c r="T8417" s="10">
        <f>VLOOKUP(S8417,region,2,FALSE)</f>
        <v>3</v>
      </c>
      <c r="U8417" t="s">
        <v>4366</v>
      </c>
      <c r="V8417" t="s">
        <v>22</v>
      </c>
      <c r="W8417">
        <v>4209</v>
      </c>
      <c r="X8417">
        <f>VLOOKUP(V8417,category,2,FALSE)</f>
        <v>2</v>
      </c>
      <c r="Y8417" t="s">
        <v>45</v>
      </c>
      <c r="Z8417">
        <f>VLOOKUP(Y8417,subcategory,2,FALSE)</f>
        <v>11</v>
      </c>
      <c r="AA8417" t="s">
        <v>5921</v>
      </c>
      <c r="AB8417">
        <v>106.32</v>
      </c>
      <c r="AC8417">
        <v>3</v>
      </c>
      <c r="AD8417">
        <v>0</v>
      </c>
      <c r="AE8417" s="4">
        <v>49.970399999999991</v>
      </c>
    </row>
    <row r="8418" spans="1:31" x14ac:dyDescent="0.3">
      <c r="A8418" s="2">
        <v>8417</v>
      </c>
      <c r="B8418" t="s">
        <v>10661</v>
      </c>
      <c r="C8418">
        <f>VLOOKUP(B8418,order,2,FALSE)</f>
        <v>4177</v>
      </c>
      <c r="D8418" s="3">
        <v>42864</v>
      </c>
      <c r="E8418" s="3">
        <v>42866</v>
      </c>
      <c r="F8418" t="s">
        <v>97</v>
      </c>
      <c r="G8418" s="10">
        <f>VLOOKUP(F8418,ship,2,FALSE)</f>
        <v>3</v>
      </c>
      <c r="H8418" t="s">
        <v>3952</v>
      </c>
      <c r="I8418">
        <f>VLOOKUP(H8418,customer,2,FALSE)</f>
        <v>698</v>
      </c>
      <c r="J8418" t="s">
        <v>2616</v>
      </c>
      <c r="K8418" t="s">
        <v>52</v>
      </c>
      <c r="L8418">
        <f>VLOOKUP(K8418,segment1,2,FALSE)</f>
        <v>3</v>
      </c>
      <c r="M8418" t="s">
        <v>3255</v>
      </c>
      <c r="N8418" t="s">
        <v>48</v>
      </c>
      <c r="O8418">
        <f>VLOOKUP(N8418,city,2,FALSE)</f>
        <v>5</v>
      </c>
      <c r="P8418" t="s">
        <v>49</v>
      </c>
      <c r="Q8418">
        <f>VLOOKUP(P8418,state,2,FALSE)</f>
        <v>5</v>
      </c>
      <c r="R8418">
        <v>98105</v>
      </c>
      <c r="S8418" t="s">
        <v>21</v>
      </c>
      <c r="T8418" s="10">
        <f>VLOOKUP(S8418,region,2,FALSE)</f>
        <v>2</v>
      </c>
      <c r="U8418" t="s">
        <v>4892</v>
      </c>
      <c r="V8418" t="s">
        <v>22</v>
      </c>
      <c r="W8418">
        <f>VLOOKUP(U8418,product,2,FALSE)</f>
        <v>806</v>
      </c>
      <c r="X8418">
        <f>VLOOKUP(V8418,category,2,FALSE)</f>
        <v>2</v>
      </c>
      <c r="Y8418" t="s">
        <v>3231</v>
      </c>
      <c r="Z8418">
        <f>VLOOKUP(Y8418,subcategory,2,FALSE)</f>
        <v>9</v>
      </c>
      <c r="AA8418" t="s">
        <v>2656</v>
      </c>
      <c r="AB8418">
        <v>147.91999999999999</v>
      </c>
      <c r="AC8418">
        <v>5</v>
      </c>
      <c r="AD8418">
        <v>0.2</v>
      </c>
      <c r="AE8418" s="4">
        <v>46.224999999999987</v>
      </c>
    </row>
    <row r="8419" spans="1:31" x14ac:dyDescent="0.3">
      <c r="A8419" s="2">
        <v>8418</v>
      </c>
      <c r="B8419" t="s">
        <v>10661</v>
      </c>
      <c r="C8419">
        <f>VLOOKUP(B8419,order,2,FALSE)</f>
        <v>4177</v>
      </c>
      <c r="D8419" s="3">
        <v>42864</v>
      </c>
      <c r="E8419" s="3">
        <v>42866</v>
      </c>
      <c r="F8419" t="s">
        <v>97</v>
      </c>
      <c r="G8419" s="10">
        <f>VLOOKUP(F8419,ship,2,FALSE)</f>
        <v>3</v>
      </c>
      <c r="H8419" t="s">
        <v>3952</v>
      </c>
      <c r="I8419">
        <f>VLOOKUP(H8419,customer,2,FALSE)</f>
        <v>698</v>
      </c>
      <c r="J8419" t="s">
        <v>2616</v>
      </c>
      <c r="K8419" t="s">
        <v>52</v>
      </c>
      <c r="L8419">
        <f>VLOOKUP(K8419,segment1,2,FALSE)</f>
        <v>3</v>
      </c>
      <c r="M8419" t="s">
        <v>3255</v>
      </c>
      <c r="N8419" t="s">
        <v>48</v>
      </c>
      <c r="O8419">
        <f>VLOOKUP(N8419,city,2,FALSE)</f>
        <v>5</v>
      </c>
      <c r="P8419" t="s">
        <v>49</v>
      </c>
      <c r="Q8419">
        <f>VLOOKUP(P8419,state,2,FALSE)</f>
        <v>5</v>
      </c>
      <c r="R8419">
        <v>98105</v>
      </c>
      <c r="S8419" t="s">
        <v>21</v>
      </c>
      <c r="T8419" s="10">
        <f>VLOOKUP(S8419,region,2,FALSE)</f>
        <v>2</v>
      </c>
      <c r="U8419" t="s">
        <v>4164</v>
      </c>
      <c r="V8419" t="s">
        <v>22</v>
      </c>
      <c r="W8419">
        <v>4210</v>
      </c>
      <c r="X8419">
        <f>VLOOKUP(V8419,category,2,FALSE)</f>
        <v>2</v>
      </c>
      <c r="Y8419" t="s">
        <v>3227</v>
      </c>
      <c r="Z8419">
        <f>VLOOKUP(Y8419,subcategory,2,FALSE)</f>
        <v>5</v>
      </c>
      <c r="AA8419" t="s">
        <v>827</v>
      </c>
      <c r="AB8419">
        <v>104.28</v>
      </c>
      <c r="AC8419">
        <v>3</v>
      </c>
      <c r="AD8419">
        <v>0</v>
      </c>
      <c r="AE8419" s="4">
        <v>26.069999999999993</v>
      </c>
    </row>
    <row r="8420" spans="1:31" x14ac:dyDescent="0.3">
      <c r="A8420" s="2">
        <v>8419</v>
      </c>
      <c r="B8420" t="s">
        <v>10661</v>
      </c>
      <c r="C8420">
        <f>VLOOKUP(B8420,order,2,FALSE)</f>
        <v>4177</v>
      </c>
      <c r="D8420" s="3">
        <v>42864</v>
      </c>
      <c r="E8420" s="3">
        <v>42866</v>
      </c>
      <c r="F8420" t="s">
        <v>97</v>
      </c>
      <c r="G8420" s="10">
        <f>VLOOKUP(F8420,ship,2,FALSE)</f>
        <v>3</v>
      </c>
      <c r="H8420" t="s">
        <v>3952</v>
      </c>
      <c r="I8420">
        <f>VLOOKUP(H8420,customer,2,FALSE)</f>
        <v>698</v>
      </c>
      <c r="J8420" t="s">
        <v>2616</v>
      </c>
      <c r="K8420" t="s">
        <v>52</v>
      </c>
      <c r="L8420">
        <f>VLOOKUP(K8420,segment1,2,FALSE)</f>
        <v>3</v>
      </c>
      <c r="M8420" t="s">
        <v>3255</v>
      </c>
      <c r="N8420" t="s">
        <v>48</v>
      </c>
      <c r="O8420">
        <f>VLOOKUP(N8420,city,2,FALSE)</f>
        <v>5</v>
      </c>
      <c r="P8420" t="s">
        <v>49</v>
      </c>
      <c r="Q8420">
        <f>VLOOKUP(P8420,state,2,FALSE)</f>
        <v>5</v>
      </c>
      <c r="R8420">
        <v>98105</v>
      </c>
      <c r="S8420" t="s">
        <v>21</v>
      </c>
      <c r="T8420" s="10">
        <f>VLOOKUP(S8420,region,2,FALSE)</f>
        <v>2</v>
      </c>
      <c r="U8420" t="s">
        <v>4827</v>
      </c>
      <c r="V8420" t="s">
        <v>13</v>
      </c>
      <c r="W8420">
        <f>VLOOKUP(U8420,product,2,FALSE)</f>
        <v>739</v>
      </c>
      <c r="X8420">
        <f>VLOOKUP(V8420,category,2,FALSE)</f>
        <v>1</v>
      </c>
      <c r="Y8420" t="s">
        <v>29</v>
      </c>
      <c r="Z8420">
        <f>VLOOKUP(Y8420,subcategory,2,FALSE)</f>
        <v>4</v>
      </c>
      <c r="AA8420" t="s">
        <v>2533</v>
      </c>
      <c r="AB8420">
        <v>286.85000000000002</v>
      </c>
      <c r="AC8420">
        <v>1</v>
      </c>
      <c r="AD8420">
        <v>0</v>
      </c>
      <c r="AE8420" s="4">
        <v>63.106999999999999</v>
      </c>
    </row>
    <row r="8421" spans="1:31" x14ac:dyDescent="0.3">
      <c r="A8421" s="2">
        <v>8420</v>
      </c>
      <c r="B8421" t="s">
        <v>10661</v>
      </c>
      <c r="C8421">
        <f>VLOOKUP(B8421,order,2,FALSE)</f>
        <v>4177</v>
      </c>
      <c r="D8421" s="3">
        <v>42864</v>
      </c>
      <c r="E8421" s="3">
        <v>42866</v>
      </c>
      <c r="F8421" t="s">
        <v>97</v>
      </c>
      <c r="G8421" s="10">
        <f>VLOOKUP(F8421,ship,2,FALSE)</f>
        <v>3</v>
      </c>
      <c r="H8421" t="s">
        <v>3952</v>
      </c>
      <c r="I8421">
        <f>VLOOKUP(H8421,customer,2,FALSE)</f>
        <v>698</v>
      </c>
      <c r="J8421" t="s">
        <v>2616</v>
      </c>
      <c r="K8421" t="s">
        <v>52</v>
      </c>
      <c r="L8421">
        <f>VLOOKUP(K8421,segment1,2,FALSE)</f>
        <v>3</v>
      </c>
      <c r="M8421" t="s">
        <v>3255</v>
      </c>
      <c r="N8421" t="s">
        <v>48</v>
      </c>
      <c r="O8421">
        <f>VLOOKUP(N8421,city,2,FALSE)</f>
        <v>5</v>
      </c>
      <c r="P8421" t="s">
        <v>49</v>
      </c>
      <c r="Q8421">
        <f>VLOOKUP(P8421,state,2,FALSE)</f>
        <v>5</v>
      </c>
      <c r="R8421">
        <v>98105</v>
      </c>
      <c r="S8421" t="s">
        <v>21</v>
      </c>
      <c r="T8421" s="10">
        <f>VLOOKUP(S8421,region,2,FALSE)</f>
        <v>2</v>
      </c>
      <c r="U8421" t="s">
        <v>5822</v>
      </c>
      <c r="V8421" t="s">
        <v>22</v>
      </c>
      <c r="W8421">
        <v>4211</v>
      </c>
      <c r="X8421">
        <f>VLOOKUP(V8421,category,2,FALSE)</f>
        <v>2</v>
      </c>
      <c r="Y8421" t="s">
        <v>3227</v>
      </c>
      <c r="Z8421">
        <f>VLOOKUP(Y8421,subcategory,2,FALSE)</f>
        <v>5</v>
      </c>
      <c r="AA8421" t="s">
        <v>1276</v>
      </c>
      <c r="AB8421">
        <v>66.959999999999994</v>
      </c>
      <c r="AC8421">
        <v>4</v>
      </c>
      <c r="AD8421">
        <v>0</v>
      </c>
      <c r="AE8421" s="4">
        <v>2.6783999999999963</v>
      </c>
    </row>
    <row r="8422" spans="1:31" x14ac:dyDescent="0.3">
      <c r="A8422" s="2">
        <v>8421</v>
      </c>
      <c r="B8422" t="s">
        <v>10661</v>
      </c>
      <c r="C8422">
        <f>VLOOKUP(B8422,order,2,FALSE)</f>
        <v>4177</v>
      </c>
      <c r="D8422" s="3">
        <v>42864</v>
      </c>
      <c r="E8422" s="3">
        <v>42866</v>
      </c>
      <c r="F8422" t="s">
        <v>97</v>
      </c>
      <c r="G8422" s="10">
        <f>VLOOKUP(F8422,ship,2,FALSE)</f>
        <v>3</v>
      </c>
      <c r="H8422" t="s">
        <v>3952</v>
      </c>
      <c r="I8422">
        <f>VLOOKUP(H8422,customer,2,FALSE)</f>
        <v>698</v>
      </c>
      <c r="J8422" t="s">
        <v>2616</v>
      </c>
      <c r="K8422" t="s">
        <v>52</v>
      </c>
      <c r="L8422">
        <f>VLOOKUP(K8422,segment1,2,FALSE)</f>
        <v>3</v>
      </c>
      <c r="M8422" t="s">
        <v>3255</v>
      </c>
      <c r="N8422" t="s">
        <v>48</v>
      </c>
      <c r="O8422">
        <f>VLOOKUP(N8422,city,2,FALSE)</f>
        <v>5</v>
      </c>
      <c r="P8422" t="s">
        <v>49</v>
      </c>
      <c r="Q8422">
        <f>VLOOKUP(P8422,state,2,FALSE)</f>
        <v>5</v>
      </c>
      <c r="R8422">
        <v>98105</v>
      </c>
      <c r="S8422" t="s">
        <v>21</v>
      </c>
      <c r="T8422" s="10">
        <f>VLOOKUP(S8422,region,2,FALSE)</f>
        <v>2</v>
      </c>
      <c r="U8422" t="s">
        <v>5408</v>
      </c>
      <c r="V8422" t="s">
        <v>35</v>
      </c>
      <c r="W8422">
        <f>VLOOKUP(U8422,product,2,FALSE)</f>
        <v>1337</v>
      </c>
      <c r="X8422">
        <f>VLOOKUP(V8422,category,2,FALSE)</f>
        <v>3</v>
      </c>
      <c r="Y8422" t="s">
        <v>3232</v>
      </c>
      <c r="Z8422">
        <f>VLOOKUP(Y8422,subcategory,2,FALSE)</f>
        <v>12</v>
      </c>
      <c r="AA8422" t="s">
        <v>2564</v>
      </c>
      <c r="AB8422">
        <v>199.98</v>
      </c>
      <c r="AC8422">
        <v>2</v>
      </c>
      <c r="AD8422">
        <v>0</v>
      </c>
      <c r="AE8422" s="4">
        <v>87.991200000000006</v>
      </c>
    </row>
    <row r="8423" spans="1:31" x14ac:dyDescent="0.3">
      <c r="A8423" s="2">
        <v>8422</v>
      </c>
      <c r="B8423" t="s">
        <v>10662</v>
      </c>
      <c r="C8423">
        <f>VLOOKUP(B8423,order,2,FALSE)</f>
        <v>4178</v>
      </c>
      <c r="D8423" s="3">
        <v>43020</v>
      </c>
      <c r="E8423" s="3">
        <v>43024</v>
      </c>
      <c r="F8423" t="s">
        <v>25</v>
      </c>
      <c r="G8423" s="10">
        <f>VLOOKUP(F8423,ship,2,FALSE)</f>
        <v>2</v>
      </c>
      <c r="H8423" t="s">
        <v>3328</v>
      </c>
      <c r="I8423">
        <f>VLOOKUP(H8423,customer,2,FALSE)</f>
        <v>74</v>
      </c>
      <c r="J8423" t="s">
        <v>319</v>
      </c>
      <c r="K8423" t="s">
        <v>9</v>
      </c>
      <c r="L8423">
        <f>VLOOKUP(K8423,segment1,2,FALSE)</f>
        <v>1</v>
      </c>
      <c r="M8423" t="s">
        <v>3255</v>
      </c>
      <c r="N8423" t="s">
        <v>544</v>
      </c>
      <c r="O8423">
        <f>VLOOKUP(N8423,city,2,FALSE)</f>
        <v>81</v>
      </c>
      <c r="P8423" t="s">
        <v>389</v>
      </c>
      <c r="Q8423">
        <f>VLOOKUP(P8423,state,2,FALSE)</f>
        <v>31</v>
      </c>
      <c r="R8423">
        <v>8701</v>
      </c>
      <c r="S8423" t="s">
        <v>79</v>
      </c>
      <c r="T8423" s="10">
        <f>VLOOKUP(S8423,region,2,FALSE)</f>
        <v>4</v>
      </c>
      <c r="U8423" t="s">
        <v>4156</v>
      </c>
      <c r="V8423" t="s">
        <v>35</v>
      </c>
      <c r="W8423">
        <v>4212</v>
      </c>
      <c r="X8423">
        <f>VLOOKUP(V8423,category,2,FALSE)</f>
        <v>3</v>
      </c>
      <c r="Y8423" t="s">
        <v>3232</v>
      </c>
      <c r="Z8423">
        <f>VLOOKUP(Y8423,subcategory,2,FALSE)</f>
        <v>12</v>
      </c>
      <c r="AA8423" t="s">
        <v>222</v>
      </c>
      <c r="AB8423">
        <v>45</v>
      </c>
      <c r="AC8423">
        <v>3</v>
      </c>
      <c r="AD8423">
        <v>0</v>
      </c>
      <c r="AE8423" s="4">
        <v>4.9500000000000011</v>
      </c>
    </row>
    <row r="8424" spans="1:31" x14ac:dyDescent="0.3">
      <c r="A8424" s="2">
        <v>8423</v>
      </c>
      <c r="B8424" t="s">
        <v>10662</v>
      </c>
      <c r="C8424">
        <f>VLOOKUP(B8424,order,2,FALSE)</f>
        <v>4178</v>
      </c>
      <c r="D8424" s="3">
        <v>43020</v>
      </c>
      <c r="E8424" s="3">
        <v>43024</v>
      </c>
      <c r="F8424" t="s">
        <v>25</v>
      </c>
      <c r="G8424" s="10">
        <f>VLOOKUP(F8424,ship,2,FALSE)</f>
        <v>2</v>
      </c>
      <c r="H8424" t="s">
        <v>3328</v>
      </c>
      <c r="I8424">
        <f>VLOOKUP(H8424,customer,2,FALSE)</f>
        <v>74</v>
      </c>
      <c r="J8424" t="s">
        <v>319</v>
      </c>
      <c r="K8424" t="s">
        <v>9</v>
      </c>
      <c r="L8424">
        <f>VLOOKUP(K8424,segment1,2,FALSE)</f>
        <v>1</v>
      </c>
      <c r="M8424" t="s">
        <v>3255</v>
      </c>
      <c r="N8424" t="s">
        <v>544</v>
      </c>
      <c r="O8424">
        <f>VLOOKUP(N8424,city,2,FALSE)</f>
        <v>81</v>
      </c>
      <c r="P8424" t="s">
        <v>389</v>
      </c>
      <c r="Q8424">
        <f>VLOOKUP(P8424,state,2,FALSE)</f>
        <v>31</v>
      </c>
      <c r="R8424">
        <v>8701</v>
      </c>
      <c r="S8424" t="s">
        <v>79</v>
      </c>
      <c r="T8424" s="10">
        <f>VLOOKUP(S8424,region,2,FALSE)</f>
        <v>4</v>
      </c>
      <c r="U8424" t="s">
        <v>4220</v>
      </c>
      <c r="V8424" t="s">
        <v>22</v>
      </c>
      <c r="W8424">
        <f>VLOOKUP(U8424,product,2,FALSE)</f>
        <v>111</v>
      </c>
      <c r="X8424">
        <f>VLOOKUP(V8424,category,2,FALSE)</f>
        <v>2</v>
      </c>
      <c r="Y8424" t="s">
        <v>3234</v>
      </c>
      <c r="Z8424">
        <f>VLOOKUP(Y8424,subcategory,2,FALSE)</f>
        <v>14</v>
      </c>
      <c r="AA8424" t="s">
        <v>1145</v>
      </c>
      <c r="AB8424">
        <v>17.899999999999999</v>
      </c>
      <c r="AC8424">
        <v>5</v>
      </c>
      <c r="AD8424">
        <v>0</v>
      </c>
      <c r="AE8424" s="4">
        <v>8.7710000000000008</v>
      </c>
    </row>
    <row r="8425" spans="1:31" x14ac:dyDescent="0.3">
      <c r="A8425" s="2">
        <v>8424</v>
      </c>
      <c r="B8425" t="s">
        <v>10662</v>
      </c>
      <c r="C8425">
        <f>VLOOKUP(B8425,order,2,FALSE)</f>
        <v>4178</v>
      </c>
      <c r="D8425" s="3">
        <v>43020</v>
      </c>
      <c r="E8425" s="3">
        <v>43024</v>
      </c>
      <c r="F8425" t="s">
        <v>25</v>
      </c>
      <c r="G8425" s="10">
        <f>VLOOKUP(F8425,ship,2,FALSE)</f>
        <v>2</v>
      </c>
      <c r="H8425" t="s">
        <v>3328</v>
      </c>
      <c r="I8425">
        <f>VLOOKUP(H8425,customer,2,FALSE)</f>
        <v>74</v>
      </c>
      <c r="J8425" t="s">
        <v>319</v>
      </c>
      <c r="K8425" t="s">
        <v>9</v>
      </c>
      <c r="L8425">
        <f>VLOOKUP(K8425,segment1,2,FALSE)</f>
        <v>1</v>
      </c>
      <c r="M8425" t="s">
        <v>3255</v>
      </c>
      <c r="N8425" t="s">
        <v>544</v>
      </c>
      <c r="O8425">
        <f>VLOOKUP(N8425,city,2,FALSE)</f>
        <v>81</v>
      </c>
      <c r="P8425" t="s">
        <v>389</v>
      </c>
      <c r="Q8425">
        <f>VLOOKUP(P8425,state,2,FALSE)</f>
        <v>31</v>
      </c>
      <c r="R8425">
        <v>8701</v>
      </c>
      <c r="S8425" t="s">
        <v>79</v>
      </c>
      <c r="T8425" s="10">
        <f>VLOOKUP(S8425,region,2,FALSE)</f>
        <v>4</v>
      </c>
      <c r="U8425" t="s">
        <v>5713</v>
      </c>
      <c r="V8425" t="s">
        <v>13</v>
      </c>
      <c r="W8425">
        <v>4213</v>
      </c>
      <c r="X8425">
        <f>VLOOKUP(V8425,category,2,FALSE)</f>
        <v>1</v>
      </c>
      <c r="Y8425" t="s">
        <v>3228</v>
      </c>
      <c r="Z8425">
        <f>VLOOKUP(Y8425,subcategory,2,FALSE)</f>
        <v>6</v>
      </c>
      <c r="AA8425" t="s">
        <v>2527</v>
      </c>
      <c r="AB8425">
        <v>40.479999999999997</v>
      </c>
      <c r="AC8425">
        <v>2</v>
      </c>
      <c r="AD8425">
        <v>0</v>
      </c>
      <c r="AE8425" s="4">
        <v>17.406400000000001</v>
      </c>
    </row>
    <row r="8426" spans="1:31" x14ac:dyDescent="0.3">
      <c r="A8426" s="2">
        <v>8425</v>
      </c>
      <c r="B8426" t="s">
        <v>10662</v>
      </c>
      <c r="C8426">
        <f>VLOOKUP(B8426,order,2,FALSE)</f>
        <v>4178</v>
      </c>
      <c r="D8426" s="3">
        <v>43020</v>
      </c>
      <c r="E8426" s="3">
        <v>43024</v>
      </c>
      <c r="F8426" t="s">
        <v>25</v>
      </c>
      <c r="G8426" s="10">
        <f>VLOOKUP(F8426,ship,2,FALSE)</f>
        <v>2</v>
      </c>
      <c r="H8426" t="s">
        <v>3328</v>
      </c>
      <c r="I8426">
        <f>VLOOKUP(H8426,customer,2,FALSE)</f>
        <v>74</v>
      </c>
      <c r="J8426" t="s">
        <v>319</v>
      </c>
      <c r="K8426" t="s">
        <v>9</v>
      </c>
      <c r="L8426">
        <f>VLOOKUP(K8426,segment1,2,FALSE)</f>
        <v>1</v>
      </c>
      <c r="M8426" t="s">
        <v>3255</v>
      </c>
      <c r="N8426" t="s">
        <v>544</v>
      </c>
      <c r="O8426">
        <f>VLOOKUP(N8426,city,2,FALSE)</f>
        <v>81</v>
      </c>
      <c r="P8426" t="s">
        <v>389</v>
      </c>
      <c r="Q8426">
        <f>VLOOKUP(P8426,state,2,FALSE)</f>
        <v>31</v>
      </c>
      <c r="R8426">
        <v>8701</v>
      </c>
      <c r="S8426" t="s">
        <v>79</v>
      </c>
      <c r="T8426" s="10">
        <f>VLOOKUP(S8426,region,2,FALSE)</f>
        <v>4</v>
      </c>
      <c r="U8426" t="s">
        <v>5467</v>
      </c>
      <c r="V8426" t="s">
        <v>13</v>
      </c>
      <c r="W8426">
        <f>VLOOKUP(U8426,product,2,FALSE)</f>
        <v>1399</v>
      </c>
      <c r="X8426">
        <f>VLOOKUP(V8426,category,2,FALSE)</f>
        <v>1</v>
      </c>
      <c r="Y8426" t="s">
        <v>14</v>
      </c>
      <c r="Z8426">
        <f>VLOOKUP(Y8426,subcategory,2,FALSE)</f>
        <v>1</v>
      </c>
      <c r="AA8426" t="s">
        <v>2493</v>
      </c>
      <c r="AB8426">
        <v>2154.9</v>
      </c>
      <c r="AC8426">
        <v>5</v>
      </c>
      <c r="AD8426">
        <v>0</v>
      </c>
      <c r="AE8426" s="4">
        <v>129.29399999999987</v>
      </c>
    </row>
    <row r="8427" spans="1:31" x14ac:dyDescent="0.3">
      <c r="A8427" s="2">
        <v>8426</v>
      </c>
      <c r="B8427" t="s">
        <v>9022</v>
      </c>
      <c r="C8427">
        <f>VLOOKUP(B8427,order,2,FALSE)</f>
        <v>4179</v>
      </c>
      <c r="D8427" s="3">
        <v>42610</v>
      </c>
      <c r="E8427" s="3">
        <v>42612</v>
      </c>
      <c r="F8427" t="s">
        <v>97</v>
      </c>
      <c r="G8427" s="10">
        <f>VLOOKUP(F8427,ship,2,FALSE)</f>
        <v>3</v>
      </c>
      <c r="H8427" t="s">
        <v>3749</v>
      </c>
      <c r="I8427">
        <f>VLOOKUP(H8427,customer,2,FALSE)</f>
        <v>495</v>
      </c>
      <c r="J8427" t="s">
        <v>1812</v>
      </c>
      <c r="K8427" t="s">
        <v>18</v>
      </c>
      <c r="L8427">
        <f>VLOOKUP(K8427,segment1,2,FALSE)</f>
        <v>2</v>
      </c>
      <c r="M8427" t="s">
        <v>3255</v>
      </c>
      <c r="N8427" t="s">
        <v>493</v>
      </c>
      <c r="O8427">
        <f>VLOOKUP(N8427,city,2,FALSE)</f>
        <v>75</v>
      </c>
      <c r="P8427" t="s">
        <v>249</v>
      </c>
      <c r="Q8427">
        <f>VLOOKUP(P8427,state,2,FALSE)</f>
        <v>25</v>
      </c>
      <c r="R8427">
        <v>45231</v>
      </c>
      <c r="S8427" t="s">
        <v>79</v>
      </c>
      <c r="T8427" s="10">
        <f>VLOOKUP(S8427,region,2,FALSE)</f>
        <v>4</v>
      </c>
      <c r="U8427" t="s">
        <v>5795</v>
      </c>
      <c r="V8427" t="s">
        <v>22</v>
      </c>
      <c r="W8427">
        <v>4214</v>
      </c>
      <c r="X8427">
        <f>VLOOKUP(V8427,category,2,FALSE)</f>
        <v>2</v>
      </c>
      <c r="Y8427" t="s">
        <v>3231</v>
      </c>
      <c r="Z8427">
        <f>VLOOKUP(Y8427,subcategory,2,FALSE)</f>
        <v>9</v>
      </c>
      <c r="AA8427" t="s">
        <v>285</v>
      </c>
      <c r="AB8427">
        <v>18.432000000000002</v>
      </c>
      <c r="AC8427">
        <v>8</v>
      </c>
      <c r="AD8427">
        <v>0.7</v>
      </c>
      <c r="AE8427" s="4">
        <v>-12.287999999999997</v>
      </c>
    </row>
    <row r="8428" spans="1:31" x14ac:dyDescent="0.3">
      <c r="A8428" s="2">
        <v>8427</v>
      </c>
      <c r="B8428" t="s">
        <v>7768</v>
      </c>
      <c r="C8428">
        <f>VLOOKUP(B8428,order,2,FALSE)</f>
        <v>4180</v>
      </c>
      <c r="D8428" s="3">
        <v>42279</v>
      </c>
      <c r="E8428" s="3">
        <v>42284</v>
      </c>
      <c r="F8428" t="s">
        <v>25</v>
      </c>
      <c r="G8428" s="10">
        <f>VLOOKUP(F8428,ship,2,FALSE)</f>
        <v>2</v>
      </c>
      <c r="H8428" t="s">
        <v>3516</v>
      </c>
      <c r="I8428">
        <f>VLOOKUP(H8428,customer,2,FALSE)</f>
        <v>262</v>
      </c>
      <c r="J8428" t="s">
        <v>1022</v>
      </c>
      <c r="K8428" t="s">
        <v>9</v>
      </c>
      <c r="L8428">
        <f>VLOOKUP(K8428,segment1,2,FALSE)</f>
        <v>1</v>
      </c>
      <c r="M8428" t="s">
        <v>3255</v>
      </c>
      <c r="N8428" t="s">
        <v>2742</v>
      </c>
      <c r="O8428">
        <f>VLOOKUP(N8428,city,2,FALSE)</f>
        <v>378</v>
      </c>
      <c r="P8428" t="s">
        <v>228</v>
      </c>
      <c r="Q8428">
        <f>VLOOKUP(P8428,state,2,FALSE)</f>
        <v>23</v>
      </c>
      <c r="R8428">
        <v>80229</v>
      </c>
      <c r="S8428" t="s">
        <v>21</v>
      </c>
      <c r="T8428" s="10">
        <f>VLOOKUP(S8428,region,2,FALSE)</f>
        <v>2</v>
      </c>
      <c r="U8428" t="s">
        <v>5896</v>
      </c>
      <c r="V8428" t="s">
        <v>22</v>
      </c>
      <c r="W8428">
        <f>VLOOKUP(U8428,product,2,FALSE)</f>
        <v>1840</v>
      </c>
      <c r="X8428">
        <f>VLOOKUP(V8428,category,2,FALSE)</f>
        <v>2</v>
      </c>
      <c r="Y8428" t="s">
        <v>3233</v>
      </c>
      <c r="Z8428">
        <f>VLOOKUP(Y8428,subcategory,2,FALSE)</f>
        <v>15</v>
      </c>
      <c r="AA8428" t="s">
        <v>1092</v>
      </c>
      <c r="AB8428">
        <v>10.944000000000001</v>
      </c>
      <c r="AC8428">
        <v>2</v>
      </c>
      <c r="AD8428">
        <v>0.2</v>
      </c>
      <c r="AE8428" s="4">
        <v>0.95759999999999978</v>
      </c>
    </row>
    <row r="8429" spans="1:31" x14ac:dyDescent="0.3">
      <c r="A8429" s="2">
        <v>8428</v>
      </c>
      <c r="B8429" t="s">
        <v>10663</v>
      </c>
      <c r="C8429">
        <f>VLOOKUP(B8429,order,2,FALSE)</f>
        <v>4181</v>
      </c>
      <c r="D8429" s="3">
        <v>43062</v>
      </c>
      <c r="E8429" s="3">
        <v>43064</v>
      </c>
      <c r="F8429" t="s">
        <v>97</v>
      </c>
      <c r="G8429" s="10">
        <f>VLOOKUP(F8429,ship,2,FALSE)</f>
        <v>3</v>
      </c>
      <c r="H8429" t="s">
        <v>3674</v>
      </c>
      <c r="I8429">
        <f>VLOOKUP(H8429,customer,2,FALSE)</f>
        <v>420</v>
      </c>
      <c r="J8429" t="s">
        <v>1576</v>
      </c>
      <c r="K8429" t="s">
        <v>9</v>
      </c>
      <c r="L8429">
        <f>VLOOKUP(K8429,segment1,2,FALSE)</f>
        <v>1</v>
      </c>
      <c r="M8429" t="s">
        <v>3255</v>
      </c>
      <c r="N8429" t="s">
        <v>281</v>
      </c>
      <c r="O8429">
        <f>VLOOKUP(N8429,city,2,FALSE)</f>
        <v>44</v>
      </c>
      <c r="P8429" t="s">
        <v>123</v>
      </c>
      <c r="Q8429">
        <f>VLOOKUP(P8429,state,2,FALSE)</f>
        <v>13</v>
      </c>
      <c r="R8429">
        <v>48066</v>
      </c>
      <c r="S8429" t="s">
        <v>55</v>
      </c>
      <c r="T8429" s="10">
        <f>VLOOKUP(S8429,region,2,FALSE)</f>
        <v>3</v>
      </c>
      <c r="U8429" t="s">
        <v>4581</v>
      </c>
      <c r="V8429" t="s">
        <v>22</v>
      </c>
      <c r="W8429">
        <v>4215</v>
      </c>
      <c r="X8429">
        <f>VLOOKUP(V8429,category,2,FALSE)</f>
        <v>2</v>
      </c>
      <c r="Y8429" t="s">
        <v>3233</v>
      </c>
      <c r="Z8429">
        <f>VLOOKUP(Y8429,subcategory,2,FALSE)</f>
        <v>15</v>
      </c>
      <c r="AA8429" t="s">
        <v>5923</v>
      </c>
      <c r="AB8429">
        <v>4.3600000000000003</v>
      </c>
      <c r="AC8429">
        <v>2</v>
      </c>
      <c r="AD8429">
        <v>0</v>
      </c>
      <c r="AE8429" s="4">
        <v>0.17439999999999944</v>
      </c>
    </row>
    <row r="8430" spans="1:31" x14ac:dyDescent="0.3">
      <c r="A8430" s="2">
        <v>8429</v>
      </c>
      <c r="B8430" t="s">
        <v>10664</v>
      </c>
      <c r="C8430">
        <f>VLOOKUP(B8430,order,2,FALSE)</f>
        <v>4182</v>
      </c>
      <c r="D8430" s="3">
        <v>43051</v>
      </c>
      <c r="E8430" s="3">
        <v>43055</v>
      </c>
      <c r="F8430" t="s">
        <v>25</v>
      </c>
      <c r="G8430" s="10">
        <f>VLOOKUP(F8430,ship,2,FALSE)</f>
        <v>2</v>
      </c>
      <c r="H8430" t="s">
        <v>3392</v>
      </c>
      <c r="I8430">
        <f>VLOOKUP(H8430,customer,2,FALSE)</f>
        <v>138</v>
      </c>
      <c r="J8430" t="s">
        <v>576</v>
      </c>
      <c r="K8430" t="s">
        <v>18</v>
      </c>
      <c r="L8430">
        <f>VLOOKUP(K8430,segment1,2,FALSE)</f>
        <v>2</v>
      </c>
      <c r="M8430" t="s">
        <v>3255</v>
      </c>
      <c r="N8430" t="s">
        <v>1787</v>
      </c>
      <c r="O8430">
        <f>VLOOKUP(N8430,city,2,FALSE)</f>
        <v>229</v>
      </c>
      <c r="P8430" t="s">
        <v>160</v>
      </c>
      <c r="Q8430">
        <f>VLOOKUP(P8430,state,2,FALSE)</f>
        <v>17</v>
      </c>
      <c r="R8430">
        <v>85281</v>
      </c>
      <c r="S8430" t="s">
        <v>21</v>
      </c>
      <c r="T8430" s="10">
        <f>VLOOKUP(S8430,region,2,FALSE)</f>
        <v>2</v>
      </c>
      <c r="U8430" t="s">
        <v>5490</v>
      </c>
      <c r="V8430" t="s">
        <v>35</v>
      </c>
      <c r="W8430">
        <f>VLOOKUP(U8430,product,2,FALSE)</f>
        <v>1422</v>
      </c>
      <c r="X8430">
        <f>VLOOKUP(V8430,category,2,FALSE)</f>
        <v>3</v>
      </c>
      <c r="Y8430" t="s">
        <v>3232</v>
      </c>
      <c r="Z8430">
        <f>VLOOKUP(Y8430,subcategory,2,FALSE)</f>
        <v>12</v>
      </c>
      <c r="AA8430" t="s">
        <v>3073</v>
      </c>
      <c r="AB8430">
        <v>62.352000000000004</v>
      </c>
      <c r="AC8430">
        <v>6</v>
      </c>
      <c r="AD8430">
        <v>0.2</v>
      </c>
      <c r="AE8430" s="4">
        <v>-10.911600000000007</v>
      </c>
    </row>
    <row r="8431" spans="1:31" x14ac:dyDescent="0.3">
      <c r="A8431" s="2">
        <v>8430</v>
      </c>
      <c r="B8431" t="s">
        <v>9023</v>
      </c>
      <c r="C8431">
        <f>VLOOKUP(B8431,order,2,FALSE)</f>
        <v>4183</v>
      </c>
      <c r="D8431" s="3">
        <v>42723</v>
      </c>
      <c r="E8431" s="3">
        <v>42725</v>
      </c>
      <c r="F8431" t="s">
        <v>7</v>
      </c>
      <c r="G8431" s="10">
        <f>VLOOKUP(F8431,ship,2,FALSE)</f>
        <v>1</v>
      </c>
      <c r="H8431" t="s">
        <v>3307</v>
      </c>
      <c r="I8431">
        <f>VLOOKUP(H8431,customer,2,FALSE)</f>
        <v>53</v>
      </c>
      <c r="J8431" t="s">
        <v>242</v>
      </c>
      <c r="K8431" t="s">
        <v>9</v>
      </c>
      <c r="L8431">
        <f>VLOOKUP(K8431,segment1,2,FALSE)</f>
        <v>1</v>
      </c>
      <c r="M8431" t="s">
        <v>3255</v>
      </c>
      <c r="N8431" t="s">
        <v>2042</v>
      </c>
      <c r="O8431">
        <f>VLOOKUP(N8431,city,2,FALSE)</f>
        <v>266</v>
      </c>
      <c r="P8431" t="s">
        <v>78</v>
      </c>
      <c r="Q8431">
        <f>VLOOKUP(P8431,state,2,FALSE)</f>
        <v>10</v>
      </c>
      <c r="R8431">
        <v>19601</v>
      </c>
      <c r="S8431" t="s">
        <v>79</v>
      </c>
      <c r="T8431" s="10">
        <f>VLOOKUP(S8431,region,2,FALSE)</f>
        <v>4</v>
      </c>
      <c r="U8431" t="s">
        <v>5660</v>
      </c>
      <c r="V8431" t="s">
        <v>13</v>
      </c>
      <c r="W8431">
        <v>4216</v>
      </c>
      <c r="X8431">
        <f>VLOOKUP(V8431,category,2,FALSE)</f>
        <v>1</v>
      </c>
      <c r="Y8431" t="s">
        <v>3228</v>
      </c>
      <c r="Z8431">
        <f>VLOOKUP(Y8431,subcategory,2,FALSE)</f>
        <v>6</v>
      </c>
      <c r="AA8431" t="s">
        <v>1396</v>
      </c>
      <c r="AB8431">
        <v>303.92</v>
      </c>
      <c r="AC8431">
        <v>5</v>
      </c>
      <c r="AD8431">
        <v>0.2</v>
      </c>
      <c r="AE8431" s="4">
        <v>-30.392000000000024</v>
      </c>
    </row>
    <row r="8432" spans="1:31" x14ac:dyDescent="0.3">
      <c r="A8432" s="2">
        <v>8431</v>
      </c>
      <c r="B8432" t="s">
        <v>6728</v>
      </c>
      <c r="C8432">
        <f>VLOOKUP(B8432,order,2,FALSE)</f>
        <v>4184</v>
      </c>
      <c r="D8432" s="3">
        <v>41728</v>
      </c>
      <c r="E8432" s="3">
        <v>41734</v>
      </c>
      <c r="F8432" t="s">
        <v>25</v>
      </c>
      <c r="G8432" s="10">
        <f>VLOOKUP(F8432,ship,2,FALSE)</f>
        <v>2</v>
      </c>
      <c r="H8432" t="s">
        <v>3651</v>
      </c>
      <c r="I8432">
        <f>VLOOKUP(H8432,customer,2,FALSE)</f>
        <v>397</v>
      </c>
      <c r="J8432" t="s">
        <v>1477</v>
      </c>
      <c r="K8432" t="s">
        <v>9</v>
      </c>
      <c r="L8432">
        <f>VLOOKUP(K8432,segment1,2,FALSE)</f>
        <v>1</v>
      </c>
      <c r="M8432" t="s">
        <v>3255</v>
      </c>
      <c r="N8432" t="s">
        <v>2516</v>
      </c>
      <c r="O8432">
        <f>VLOOKUP(N8432,city,2,FALSE)</f>
        <v>340</v>
      </c>
      <c r="P8432" t="s">
        <v>119</v>
      </c>
      <c r="Q8432">
        <f>VLOOKUP(P8432,state,2,FALSE)</f>
        <v>12</v>
      </c>
      <c r="R8432">
        <v>55124</v>
      </c>
      <c r="S8432" t="s">
        <v>55</v>
      </c>
      <c r="T8432" s="10">
        <f>VLOOKUP(S8432,region,2,FALSE)</f>
        <v>3</v>
      </c>
      <c r="U8432" t="s">
        <v>4651</v>
      </c>
      <c r="V8432" t="s">
        <v>22</v>
      </c>
      <c r="W8432">
        <f>VLOOKUP(U8432,product,2,FALSE)</f>
        <v>558</v>
      </c>
      <c r="X8432">
        <f>VLOOKUP(V8432,category,2,FALSE)</f>
        <v>2</v>
      </c>
      <c r="Y8432" t="s">
        <v>3227</v>
      </c>
      <c r="Z8432">
        <f>VLOOKUP(Y8432,subcategory,2,FALSE)</f>
        <v>5</v>
      </c>
      <c r="AA8432" t="s">
        <v>2702</v>
      </c>
      <c r="AB8432">
        <v>129.30000000000001</v>
      </c>
      <c r="AC8432">
        <v>2</v>
      </c>
      <c r="AD8432">
        <v>0</v>
      </c>
      <c r="AE8432" s="4">
        <v>6.4649999999999892</v>
      </c>
    </row>
    <row r="8433" spans="1:31" x14ac:dyDescent="0.3">
      <c r="A8433" s="2">
        <v>8432</v>
      </c>
      <c r="B8433" t="s">
        <v>10665</v>
      </c>
      <c r="C8433">
        <f>VLOOKUP(B8433,order,2,FALSE)</f>
        <v>4185</v>
      </c>
      <c r="D8433" s="3">
        <v>43047</v>
      </c>
      <c r="E8433" s="3">
        <v>43052</v>
      </c>
      <c r="F8433" t="s">
        <v>25</v>
      </c>
      <c r="G8433" s="10">
        <f>VLOOKUP(F8433,ship,2,FALSE)</f>
        <v>2</v>
      </c>
      <c r="H8433" t="s">
        <v>3889</v>
      </c>
      <c r="I8433">
        <f>VLOOKUP(H8433,customer,2,FALSE)</f>
        <v>635</v>
      </c>
      <c r="J8433" t="s">
        <v>2398</v>
      </c>
      <c r="K8433" t="s">
        <v>18</v>
      </c>
      <c r="L8433">
        <f>VLOOKUP(K8433,segment1,2,FALSE)</f>
        <v>2</v>
      </c>
      <c r="M8433" t="s">
        <v>3255</v>
      </c>
      <c r="N8433" t="s">
        <v>1940</v>
      </c>
      <c r="O8433">
        <f>VLOOKUP(N8433,city,2,FALSE)</f>
        <v>249</v>
      </c>
      <c r="P8433" t="s">
        <v>1255</v>
      </c>
      <c r="Q8433">
        <f>VLOOKUP(P8433,state,2,FALSE)</f>
        <v>40</v>
      </c>
      <c r="R8433">
        <v>21215</v>
      </c>
      <c r="S8433" t="s">
        <v>79</v>
      </c>
      <c r="T8433" s="10">
        <f>VLOOKUP(S8433,region,2,FALSE)</f>
        <v>4</v>
      </c>
      <c r="U8433" t="s">
        <v>4991</v>
      </c>
      <c r="V8433" t="s">
        <v>13</v>
      </c>
      <c r="W8433">
        <v>4217</v>
      </c>
      <c r="X8433">
        <f>VLOOKUP(V8433,category,2,FALSE)</f>
        <v>1</v>
      </c>
      <c r="Y8433" t="s">
        <v>3228</v>
      </c>
      <c r="Z8433">
        <f>VLOOKUP(Y8433,subcategory,2,FALSE)</f>
        <v>6</v>
      </c>
      <c r="AA8433" t="s">
        <v>1216</v>
      </c>
      <c r="AB8433">
        <v>274.20000000000005</v>
      </c>
      <c r="AC8433">
        <v>10</v>
      </c>
      <c r="AD8433">
        <v>0</v>
      </c>
      <c r="AE8433" s="4">
        <v>112.422</v>
      </c>
    </row>
    <row r="8434" spans="1:31" x14ac:dyDescent="0.3">
      <c r="A8434" s="2">
        <v>8433</v>
      </c>
      <c r="B8434" t="s">
        <v>6729</v>
      </c>
      <c r="C8434">
        <f>VLOOKUP(B8434,order,2,FALSE)</f>
        <v>4186</v>
      </c>
      <c r="D8434" s="3">
        <v>41896</v>
      </c>
      <c r="E8434" s="3">
        <v>41900</v>
      </c>
      <c r="F8434" t="s">
        <v>7</v>
      </c>
      <c r="G8434" s="10">
        <f>VLOOKUP(F8434,ship,2,FALSE)</f>
        <v>1</v>
      </c>
      <c r="H8434" t="s">
        <v>3864</v>
      </c>
      <c r="I8434">
        <f>VLOOKUP(H8434,customer,2,FALSE)</f>
        <v>610</v>
      </c>
      <c r="J8434" t="s">
        <v>2273</v>
      </c>
      <c r="K8434" t="s">
        <v>18</v>
      </c>
      <c r="L8434">
        <f>VLOOKUP(K8434,segment1,2,FALSE)</f>
        <v>2</v>
      </c>
      <c r="M8434" t="s">
        <v>3255</v>
      </c>
      <c r="N8434" t="s">
        <v>2469</v>
      </c>
      <c r="O8434">
        <f>VLOOKUP(N8434,city,2,FALSE)</f>
        <v>332</v>
      </c>
      <c r="P8434" t="s">
        <v>54</v>
      </c>
      <c r="Q8434">
        <f>VLOOKUP(P8434,state,2,FALSE)</f>
        <v>6</v>
      </c>
      <c r="R8434">
        <v>78415</v>
      </c>
      <c r="S8434" t="s">
        <v>55</v>
      </c>
      <c r="T8434" s="10">
        <f>VLOOKUP(S8434,region,2,FALSE)</f>
        <v>3</v>
      </c>
      <c r="U8434" t="s">
        <v>5053</v>
      </c>
      <c r="V8434" t="s">
        <v>22</v>
      </c>
      <c r="W8434">
        <f>VLOOKUP(U8434,product,2,FALSE)</f>
        <v>970</v>
      </c>
      <c r="X8434">
        <f>VLOOKUP(V8434,category,2,FALSE)</f>
        <v>2</v>
      </c>
      <c r="Y8434" t="s">
        <v>3234</v>
      </c>
      <c r="Z8434">
        <f>VLOOKUP(Y8434,subcategory,2,FALSE)</f>
        <v>14</v>
      </c>
      <c r="AA8434" t="s">
        <v>2959</v>
      </c>
      <c r="AB8434">
        <v>6.048</v>
      </c>
      <c r="AC8434">
        <v>4</v>
      </c>
      <c r="AD8434">
        <v>0.2</v>
      </c>
      <c r="AE8434" s="4">
        <v>-1.3607999999999998</v>
      </c>
    </row>
    <row r="8435" spans="1:31" x14ac:dyDescent="0.3">
      <c r="A8435" s="2">
        <v>8434</v>
      </c>
      <c r="B8435" t="s">
        <v>6729</v>
      </c>
      <c r="C8435">
        <f>VLOOKUP(B8435,order,2,FALSE)</f>
        <v>4186</v>
      </c>
      <c r="D8435" s="3">
        <v>41896</v>
      </c>
      <c r="E8435" s="3">
        <v>41900</v>
      </c>
      <c r="F8435" t="s">
        <v>7</v>
      </c>
      <c r="G8435" s="10">
        <f>VLOOKUP(F8435,ship,2,FALSE)</f>
        <v>1</v>
      </c>
      <c r="H8435" t="s">
        <v>3864</v>
      </c>
      <c r="I8435">
        <f>VLOOKUP(H8435,customer,2,FALSE)</f>
        <v>610</v>
      </c>
      <c r="J8435" t="s">
        <v>2273</v>
      </c>
      <c r="K8435" t="s">
        <v>18</v>
      </c>
      <c r="L8435">
        <f>VLOOKUP(K8435,segment1,2,FALSE)</f>
        <v>2</v>
      </c>
      <c r="M8435" t="s">
        <v>3255</v>
      </c>
      <c r="N8435" t="s">
        <v>2469</v>
      </c>
      <c r="O8435">
        <f>VLOOKUP(N8435,city,2,FALSE)</f>
        <v>332</v>
      </c>
      <c r="P8435" t="s">
        <v>54</v>
      </c>
      <c r="Q8435">
        <f>VLOOKUP(P8435,state,2,FALSE)</f>
        <v>6</v>
      </c>
      <c r="R8435">
        <v>78415</v>
      </c>
      <c r="S8435" t="s">
        <v>55</v>
      </c>
      <c r="T8435" s="10">
        <f>VLOOKUP(S8435,region,2,FALSE)</f>
        <v>3</v>
      </c>
      <c r="U8435" t="s">
        <v>5598</v>
      </c>
      <c r="V8435" t="s">
        <v>22</v>
      </c>
      <c r="W8435">
        <v>4218</v>
      </c>
      <c r="X8435">
        <f>VLOOKUP(V8435,category,2,FALSE)</f>
        <v>2</v>
      </c>
      <c r="Y8435" t="s">
        <v>45</v>
      </c>
      <c r="Z8435">
        <f>VLOOKUP(Y8435,subcategory,2,FALSE)</f>
        <v>11</v>
      </c>
      <c r="AA8435" t="s">
        <v>1517</v>
      </c>
      <c r="AB8435">
        <v>6.8480000000000008</v>
      </c>
      <c r="AC8435">
        <v>2</v>
      </c>
      <c r="AD8435">
        <v>0.2</v>
      </c>
      <c r="AE8435" s="4">
        <v>2.1399999999999992</v>
      </c>
    </row>
    <row r="8436" spans="1:31" x14ac:dyDescent="0.3">
      <c r="A8436" s="2">
        <v>8435</v>
      </c>
      <c r="B8436" t="s">
        <v>6729</v>
      </c>
      <c r="C8436">
        <f>VLOOKUP(B8436,order,2,FALSE)</f>
        <v>4186</v>
      </c>
      <c r="D8436" s="3">
        <v>41896</v>
      </c>
      <c r="E8436" s="3">
        <v>41900</v>
      </c>
      <c r="F8436" t="s">
        <v>7</v>
      </c>
      <c r="G8436" s="10">
        <f>VLOOKUP(F8436,ship,2,FALSE)</f>
        <v>1</v>
      </c>
      <c r="H8436" t="s">
        <v>3864</v>
      </c>
      <c r="I8436">
        <f>VLOOKUP(H8436,customer,2,FALSE)</f>
        <v>610</v>
      </c>
      <c r="J8436" t="s">
        <v>2273</v>
      </c>
      <c r="K8436" t="s">
        <v>18</v>
      </c>
      <c r="L8436">
        <f>VLOOKUP(K8436,segment1,2,FALSE)</f>
        <v>2</v>
      </c>
      <c r="M8436" t="s">
        <v>3255</v>
      </c>
      <c r="N8436" t="s">
        <v>2469</v>
      </c>
      <c r="O8436">
        <f>VLOOKUP(N8436,city,2,FALSE)</f>
        <v>332</v>
      </c>
      <c r="P8436" t="s">
        <v>54</v>
      </c>
      <c r="Q8436">
        <f>VLOOKUP(P8436,state,2,FALSE)</f>
        <v>6</v>
      </c>
      <c r="R8436">
        <v>78415</v>
      </c>
      <c r="S8436" t="s">
        <v>55</v>
      </c>
      <c r="T8436" s="10">
        <f>VLOOKUP(S8436,region,2,FALSE)</f>
        <v>3</v>
      </c>
      <c r="U8436" t="s">
        <v>5535</v>
      </c>
      <c r="V8436" t="s">
        <v>13</v>
      </c>
      <c r="W8436">
        <f>VLOOKUP(U8436,product,2,FALSE)</f>
        <v>1468</v>
      </c>
      <c r="X8436">
        <f>VLOOKUP(V8436,category,2,FALSE)</f>
        <v>1</v>
      </c>
      <c r="Y8436" t="s">
        <v>3228</v>
      </c>
      <c r="Z8436">
        <f>VLOOKUP(Y8436,subcategory,2,FALSE)</f>
        <v>6</v>
      </c>
      <c r="AA8436" t="s">
        <v>230</v>
      </c>
      <c r="AB8436">
        <v>9.9600000000000009</v>
      </c>
      <c r="AC8436">
        <v>5</v>
      </c>
      <c r="AD8436">
        <v>0.6</v>
      </c>
      <c r="AE8436" s="4">
        <v>-6.7230000000000008</v>
      </c>
    </row>
    <row r="8437" spans="1:31" x14ac:dyDescent="0.3">
      <c r="A8437" s="2">
        <v>8436</v>
      </c>
      <c r="B8437" t="s">
        <v>6729</v>
      </c>
      <c r="C8437">
        <f>VLOOKUP(B8437,order,2,FALSE)</f>
        <v>4186</v>
      </c>
      <c r="D8437" s="3">
        <v>41896</v>
      </c>
      <c r="E8437" s="3">
        <v>41900</v>
      </c>
      <c r="F8437" t="s">
        <v>7</v>
      </c>
      <c r="G8437" s="10">
        <f>VLOOKUP(F8437,ship,2,FALSE)</f>
        <v>1</v>
      </c>
      <c r="H8437" t="s">
        <v>3864</v>
      </c>
      <c r="I8437">
        <f>VLOOKUP(H8437,customer,2,FALSE)</f>
        <v>610</v>
      </c>
      <c r="J8437" t="s">
        <v>2273</v>
      </c>
      <c r="K8437" t="s">
        <v>18</v>
      </c>
      <c r="L8437">
        <f>VLOOKUP(K8437,segment1,2,FALSE)</f>
        <v>2</v>
      </c>
      <c r="M8437" t="s">
        <v>3255</v>
      </c>
      <c r="N8437" t="s">
        <v>2469</v>
      </c>
      <c r="O8437">
        <f>VLOOKUP(N8437,city,2,FALSE)</f>
        <v>332</v>
      </c>
      <c r="P8437" t="s">
        <v>54</v>
      </c>
      <c r="Q8437">
        <f>VLOOKUP(P8437,state,2,FALSE)</f>
        <v>6</v>
      </c>
      <c r="R8437">
        <v>78415</v>
      </c>
      <c r="S8437" t="s">
        <v>55</v>
      </c>
      <c r="T8437" s="10">
        <f>VLOOKUP(S8437,region,2,FALSE)</f>
        <v>3</v>
      </c>
      <c r="U8437" t="s">
        <v>4204</v>
      </c>
      <c r="V8437" t="s">
        <v>22</v>
      </c>
      <c r="W8437">
        <v>4219</v>
      </c>
      <c r="X8437">
        <f>VLOOKUP(V8437,category,2,FALSE)</f>
        <v>2</v>
      </c>
      <c r="Y8437" t="s">
        <v>3231</v>
      </c>
      <c r="Z8437">
        <f>VLOOKUP(Y8437,subcategory,2,FALSE)</f>
        <v>9</v>
      </c>
      <c r="AA8437" t="s">
        <v>818</v>
      </c>
      <c r="AB8437">
        <v>8.5519999999999978</v>
      </c>
      <c r="AC8437">
        <v>2</v>
      </c>
      <c r="AD8437">
        <v>0.8</v>
      </c>
      <c r="AE8437" s="4">
        <v>-13.683199999999999</v>
      </c>
    </row>
    <row r="8438" spans="1:31" x14ac:dyDescent="0.3">
      <c r="A8438" s="2">
        <v>8437</v>
      </c>
      <c r="B8438" t="s">
        <v>7769</v>
      </c>
      <c r="C8438">
        <f>VLOOKUP(B8438,order,2,FALSE)</f>
        <v>4187</v>
      </c>
      <c r="D8438" s="3">
        <v>42267</v>
      </c>
      <c r="E8438" s="3">
        <v>42273</v>
      </c>
      <c r="F8438" t="s">
        <v>25</v>
      </c>
      <c r="G8438" s="10">
        <f>VLOOKUP(F8438,ship,2,FALSE)</f>
        <v>2</v>
      </c>
      <c r="H8438" t="s">
        <v>3817</v>
      </c>
      <c r="I8438">
        <f>VLOOKUP(H8438,customer,2,FALSE)</f>
        <v>563</v>
      </c>
      <c r="J8438" t="s">
        <v>2086</v>
      </c>
      <c r="K8438" t="s">
        <v>9</v>
      </c>
      <c r="L8438">
        <f>VLOOKUP(K8438,segment1,2,FALSE)</f>
        <v>1</v>
      </c>
      <c r="M8438" t="s">
        <v>3255</v>
      </c>
      <c r="N8438" t="s">
        <v>673</v>
      </c>
      <c r="O8438">
        <f>VLOOKUP(N8438,city,2,FALSE)</f>
        <v>99</v>
      </c>
      <c r="P8438" t="s">
        <v>674</v>
      </c>
      <c r="Q8438">
        <f>VLOOKUP(P8438,state,2,FALSE)</f>
        <v>34</v>
      </c>
      <c r="R8438">
        <v>89115</v>
      </c>
      <c r="S8438" t="s">
        <v>21</v>
      </c>
      <c r="T8438" s="10">
        <f>VLOOKUP(S8438,region,2,FALSE)</f>
        <v>2</v>
      </c>
      <c r="U8438" t="s">
        <v>5566</v>
      </c>
      <c r="V8438" t="s">
        <v>22</v>
      </c>
      <c r="W8438">
        <f>VLOOKUP(U8438,product,2,FALSE)</f>
        <v>1500</v>
      </c>
      <c r="X8438">
        <f>VLOOKUP(V8438,category,2,FALSE)</f>
        <v>2</v>
      </c>
      <c r="Y8438" t="s">
        <v>3231</v>
      </c>
      <c r="Z8438">
        <f>VLOOKUP(Y8438,subcategory,2,FALSE)</f>
        <v>9</v>
      </c>
      <c r="AA8438" t="s">
        <v>763</v>
      </c>
      <c r="AB8438">
        <v>45.584000000000003</v>
      </c>
      <c r="AC8438">
        <v>11</v>
      </c>
      <c r="AD8438">
        <v>0.2</v>
      </c>
      <c r="AE8438" s="4">
        <v>16.524199999999997</v>
      </c>
    </row>
    <row r="8439" spans="1:31" x14ac:dyDescent="0.3">
      <c r="A8439" s="2">
        <v>8438</v>
      </c>
      <c r="B8439" t="s">
        <v>7770</v>
      </c>
      <c r="C8439">
        <f>VLOOKUP(B8439,order,2,FALSE)</f>
        <v>4188</v>
      </c>
      <c r="D8439" s="3">
        <v>42348</v>
      </c>
      <c r="E8439" s="3">
        <v>42354</v>
      </c>
      <c r="F8439" t="s">
        <v>25</v>
      </c>
      <c r="G8439" s="10">
        <f>VLOOKUP(F8439,ship,2,FALSE)</f>
        <v>2</v>
      </c>
      <c r="H8439" t="s">
        <v>3617</v>
      </c>
      <c r="I8439">
        <f>VLOOKUP(H8439,customer,2,FALSE)</f>
        <v>363</v>
      </c>
      <c r="J8439" t="s">
        <v>1351</v>
      </c>
      <c r="K8439" t="s">
        <v>9</v>
      </c>
      <c r="L8439">
        <f>VLOOKUP(K8439,segment1,2,FALSE)</f>
        <v>1</v>
      </c>
      <c r="M8439" t="s">
        <v>3255</v>
      </c>
      <c r="N8439" t="s">
        <v>1023</v>
      </c>
      <c r="O8439">
        <f>VLOOKUP(N8439,city,2,FALSE)</f>
        <v>139</v>
      </c>
      <c r="P8439" t="s">
        <v>249</v>
      </c>
      <c r="Q8439">
        <f>VLOOKUP(P8439,state,2,FALSE)</f>
        <v>25</v>
      </c>
      <c r="R8439">
        <v>44105</v>
      </c>
      <c r="S8439" t="s">
        <v>79</v>
      </c>
      <c r="T8439" s="10">
        <f>VLOOKUP(S8439,region,2,FALSE)</f>
        <v>4</v>
      </c>
      <c r="U8439" t="s">
        <v>5434</v>
      </c>
      <c r="V8439" t="s">
        <v>35</v>
      </c>
      <c r="W8439">
        <v>4220</v>
      </c>
      <c r="X8439">
        <f>VLOOKUP(V8439,category,2,FALSE)</f>
        <v>3</v>
      </c>
      <c r="Y8439" t="s">
        <v>3232</v>
      </c>
      <c r="Z8439">
        <f>VLOOKUP(Y8439,subcategory,2,FALSE)</f>
        <v>12</v>
      </c>
      <c r="AA8439" t="s">
        <v>997</v>
      </c>
      <c r="AB8439">
        <v>25.488</v>
      </c>
      <c r="AC8439">
        <v>2</v>
      </c>
      <c r="AD8439">
        <v>0.2</v>
      </c>
      <c r="AE8439" s="4">
        <v>4.4603999999999999</v>
      </c>
    </row>
    <row r="8440" spans="1:31" x14ac:dyDescent="0.3">
      <c r="A8440" s="2">
        <v>8439</v>
      </c>
      <c r="B8440" t="s">
        <v>6730</v>
      </c>
      <c r="C8440">
        <f>VLOOKUP(B8440,order,2,FALSE)</f>
        <v>4189</v>
      </c>
      <c r="D8440" s="3">
        <v>41787</v>
      </c>
      <c r="E8440" s="3">
        <v>41791</v>
      </c>
      <c r="F8440" t="s">
        <v>25</v>
      </c>
      <c r="G8440" s="10">
        <f>VLOOKUP(F8440,ship,2,FALSE)</f>
        <v>2</v>
      </c>
      <c r="H8440" t="s">
        <v>3825</v>
      </c>
      <c r="I8440">
        <f>VLOOKUP(H8440,customer,2,FALSE)</f>
        <v>571</v>
      </c>
      <c r="J8440" t="s">
        <v>2115</v>
      </c>
      <c r="K8440" t="s">
        <v>9</v>
      </c>
      <c r="L8440">
        <f>VLOOKUP(K8440,segment1,2,FALSE)</f>
        <v>1</v>
      </c>
      <c r="M8440" t="s">
        <v>3255</v>
      </c>
      <c r="N8440" t="s">
        <v>48</v>
      </c>
      <c r="O8440">
        <f>VLOOKUP(N8440,city,2,FALSE)</f>
        <v>5</v>
      </c>
      <c r="P8440" t="s">
        <v>49</v>
      </c>
      <c r="Q8440">
        <f>VLOOKUP(P8440,state,2,FALSE)</f>
        <v>5</v>
      </c>
      <c r="R8440">
        <v>98105</v>
      </c>
      <c r="S8440" t="s">
        <v>21</v>
      </c>
      <c r="T8440" s="10">
        <f>VLOOKUP(S8440,region,2,FALSE)</f>
        <v>2</v>
      </c>
      <c r="U8440" t="s">
        <v>5696</v>
      </c>
      <c r="V8440" t="s">
        <v>22</v>
      </c>
      <c r="W8440">
        <f>VLOOKUP(U8440,product,2,FALSE)</f>
        <v>1637</v>
      </c>
      <c r="X8440">
        <f>VLOOKUP(V8440,category,2,FALSE)</f>
        <v>2</v>
      </c>
      <c r="Y8440" t="s">
        <v>3231</v>
      </c>
      <c r="Z8440">
        <f>VLOOKUP(Y8440,subcategory,2,FALSE)</f>
        <v>9</v>
      </c>
      <c r="AA8440" t="s">
        <v>500</v>
      </c>
      <c r="AB8440">
        <v>136.96</v>
      </c>
      <c r="AC8440">
        <v>4</v>
      </c>
      <c r="AD8440">
        <v>0.2</v>
      </c>
      <c r="AE8440" s="4">
        <v>51.359999999999992</v>
      </c>
    </row>
    <row r="8441" spans="1:31" x14ac:dyDescent="0.3">
      <c r="A8441" s="2">
        <v>8440</v>
      </c>
      <c r="B8441" t="s">
        <v>10666</v>
      </c>
      <c r="C8441">
        <f>VLOOKUP(B8441,order,2,FALSE)</f>
        <v>4190</v>
      </c>
      <c r="D8441" s="3">
        <v>42808</v>
      </c>
      <c r="E8441" s="3">
        <v>42811</v>
      </c>
      <c r="F8441" t="s">
        <v>7</v>
      </c>
      <c r="G8441" s="10">
        <f>VLOOKUP(F8441,ship,2,FALSE)</f>
        <v>1</v>
      </c>
      <c r="H8441" t="s">
        <v>3527</v>
      </c>
      <c r="I8441">
        <f>VLOOKUP(H8441,customer,2,FALSE)</f>
        <v>273</v>
      </c>
      <c r="J8441" t="s">
        <v>1063</v>
      </c>
      <c r="K8441" t="s">
        <v>18</v>
      </c>
      <c r="L8441">
        <f>VLOOKUP(K8441,segment1,2,FALSE)</f>
        <v>2</v>
      </c>
      <c r="M8441" t="s">
        <v>3255</v>
      </c>
      <c r="N8441" t="s">
        <v>156</v>
      </c>
      <c r="O8441">
        <f>VLOOKUP(N8441,city,2,FALSE)</f>
        <v>23</v>
      </c>
      <c r="P8441" t="s">
        <v>110</v>
      </c>
      <c r="Q8441">
        <f>VLOOKUP(P8441,state,2,FALSE)</f>
        <v>11</v>
      </c>
      <c r="R8441">
        <v>60623</v>
      </c>
      <c r="S8441" t="s">
        <v>55</v>
      </c>
      <c r="T8441" s="10">
        <f>VLOOKUP(S8441,region,2,FALSE)</f>
        <v>3</v>
      </c>
      <c r="U8441" t="s">
        <v>5730</v>
      </c>
      <c r="V8441" t="s">
        <v>35</v>
      </c>
      <c r="W8441">
        <v>4221</v>
      </c>
      <c r="X8441">
        <f>VLOOKUP(V8441,category,2,FALSE)</f>
        <v>3</v>
      </c>
      <c r="Y8441" t="s">
        <v>3230</v>
      </c>
      <c r="Z8441">
        <f>VLOOKUP(Y8441,subcategory,2,FALSE)</f>
        <v>8</v>
      </c>
      <c r="AA8441" t="s">
        <v>69</v>
      </c>
      <c r="AB8441">
        <v>49.616000000000007</v>
      </c>
      <c r="AC8441">
        <v>2</v>
      </c>
      <c r="AD8441">
        <v>0.2</v>
      </c>
      <c r="AE8441" s="4">
        <v>4.9615999999999989</v>
      </c>
    </row>
    <row r="8442" spans="1:31" x14ac:dyDescent="0.3">
      <c r="A8442" s="2">
        <v>8441</v>
      </c>
      <c r="B8442" t="s">
        <v>9024</v>
      </c>
      <c r="C8442">
        <f>VLOOKUP(B8442,order,2,FALSE)</f>
        <v>4191</v>
      </c>
      <c r="D8442" s="3">
        <v>42712</v>
      </c>
      <c r="E8442" s="3">
        <v>42716</v>
      </c>
      <c r="F8442" t="s">
        <v>7</v>
      </c>
      <c r="G8442" s="10">
        <f>VLOOKUP(F8442,ship,2,FALSE)</f>
        <v>1</v>
      </c>
      <c r="H8442" t="s">
        <v>3929</v>
      </c>
      <c r="I8442">
        <f>VLOOKUP(H8442,customer,2,FALSE)</f>
        <v>675</v>
      </c>
      <c r="J8442" t="s">
        <v>2532</v>
      </c>
      <c r="K8442" t="s">
        <v>52</v>
      </c>
      <c r="L8442">
        <f>VLOOKUP(K8442,segment1,2,FALSE)</f>
        <v>3</v>
      </c>
      <c r="M8442" t="s">
        <v>3255</v>
      </c>
      <c r="N8442" t="s">
        <v>248</v>
      </c>
      <c r="O8442">
        <f>VLOOKUP(N8442,city,2,FALSE)</f>
        <v>39</v>
      </c>
      <c r="P8442" t="s">
        <v>249</v>
      </c>
      <c r="Q8442">
        <f>VLOOKUP(P8442,state,2,FALSE)</f>
        <v>25</v>
      </c>
      <c r="R8442">
        <v>43229</v>
      </c>
      <c r="S8442" t="s">
        <v>79</v>
      </c>
      <c r="T8442" s="10">
        <f>VLOOKUP(S8442,region,2,FALSE)</f>
        <v>4</v>
      </c>
      <c r="U8442" t="s">
        <v>4357</v>
      </c>
      <c r="V8442" t="s">
        <v>22</v>
      </c>
      <c r="W8442">
        <f>VLOOKUP(U8442,product,2,FALSE)</f>
        <v>250</v>
      </c>
      <c r="X8442">
        <f>VLOOKUP(V8442,category,2,FALSE)</f>
        <v>2</v>
      </c>
      <c r="Y8442" t="s">
        <v>45</v>
      </c>
      <c r="Z8442">
        <f>VLOOKUP(Y8442,subcategory,2,FALSE)</f>
        <v>11</v>
      </c>
      <c r="AA8442" t="s">
        <v>1301</v>
      </c>
      <c r="AB8442">
        <v>10.584000000000001</v>
      </c>
      <c r="AC8442">
        <v>3</v>
      </c>
      <c r="AD8442">
        <v>0.2</v>
      </c>
      <c r="AE8442" s="4">
        <v>3.4397999999999995</v>
      </c>
    </row>
    <row r="8443" spans="1:31" x14ac:dyDescent="0.3">
      <c r="A8443" s="2">
        <v>8442</v>
      </c>
      <c r="B8443" t="s">
        <v>10667</v>
      </c>
      <c r="C8443">
        <f>VLOOKUP(B8443,order,2,FALSE)</f>
        <v>4192</v>
      </c>
      <c r="D8443" s="3">
        <v>42861</v>
      </c>
      <c r="E8443" s="3">
        <v>42865</v>
      </c>
      <c r="F8443" t="s">
        <v>25</v>
      </c>
      <c r="G8443" s="10">
        <f>VLOOKUP(F8443,ship,2,FALSE)</f>
        <v>2</v>
      </c>
      <c r="H8443" t="s">
        <v>3395</v>
      </c>
      <c r="I8443">
        <f>VLOOKUP(H8443,customer,2,FALSE)</f>
        <v>141</v>
      </c>
      <c r="J8443" t="s">
        <v>588</v>
      </c>
      <c r="K8443" t="s">
        <v>9</v>
      </c>
      <c r="L8443">
        <f>VLOOKUP(K8443,segment1,2,FALSE)</f>
        <v>1</v>
      </c>
      <c r="M8443" t="s">
        <v>3255</v>
      </c>
      <c r="N8443" t="s">
        <v>636</v>
      </c>
      <c r="O8443">
        <f>VLOOKUP(N8443,city,2,FALSE)</f>
        <v>94</v>
      </c>
      <c r="P8443" t="s">
        <v>160</v>
      </c>
      <c r="Q8443">
        <f>VLOOKUP(P8443,state,2,FALSE)</f>
        <v>17</v>
      </c>
      <c r="R8443">
        <v>85705</v>
      </c>
      <c r="S8443" t="s">
        <v>21</v>
      </c>
      <c r="T8443" s="10">
        <f>VLOOKUP(S8443,region,2,FALSE)</f>
        <v>2</v>
      </c>
      <c r="U8443" t="s">
        <v>4255</v>
      </c>
      <c r="V8443" t="s">
        <v>22</v>
      </c>
      <c r="W8443">
        <v>4222</v>
      </c>
      <c r="X8443">
        <f>VLOOKUP(V8443,category,2,FALSE)</f>
        <v>2</v>
      </c>
      <c r="Y8443" t="s">
        <v>45</v>
      </c>
      <c r="Z8443">
        <f>VLOOKUP(Y8443,subcategory,2,FALSE)</f>
        <v>11</v>
      </c>
      <c r="AA8443" t="s">
        <v>2629</v>
      </c>
      <c r="AB8443">
        <v>84.415999999999997</v>
      </c>
      <c r="AC8443">
        <v>4</v>
      </c>
      <c r="AD8443">
        <v>0.2</v>
      </c>
      <c r="AE8443" s="4">
        <v>27.435199999999995</v>
      </c>
    </row>
    <row r="8444" spans="1:31" x14ac:dyDescent="0.3">
      <c r="A8444" s="2">
        <v>8443</v>
      </c>
      <c r="B8444" t="s">
        <v>9025</v>
      </c>
      <c r="C8444">
        <f>VLOOKUP(B8444,order,2,FALSE)</f>
        <v>4193</v>
      </c>
      <c r="D8444" s="3">
        <v>42435</v>
      </c>
      <c r="E8444" s="3">
        <v>42439</v>
      </c>
      <c r="F8444" t="s">
        <v>25</v>
      </c>
      <c r="G8444" s="10">
        <f>VLOOKUP(F8444,ship,2,FALSE)</f>
        <v>2</v>
      </c>
      <c r="H8444" t="s">
        <v>3929</v>
      </c>
      <c r="I8444">
        <f>VLOOKUP(H8444,customer,2,FALSE)</f>
        <v>675</v>
      </c>
      <c r="J8444" t="s">
        <v>2532</v>
      </c>
      <c r="K8444" t="s">
        <v>52</v>
      </c>
      <c r="L8444">
        <f>VLOOKUP(K8444,segment1,2,FALSE)</f>
        <v>3</v>
      </c>
      <c r="M8444" t="s">
        <v>3255</v>
      </c>
      <c r="N8444" t="s">
        <v>77</v>
      </c>
      <c r="O8444">
        <f>VLOOKUP(N8444,city,2,FALSE)</f>
        <v>11</v>
      </c>
      <c r="P8444" t="s">
        <v>78</v>
      </c>
      <c r="Q8444">
        <f>VLOOKUP(P8444,state,2,FALSE)</f>
        <v>10</v>
      </c>
      <c r="R8444">
        <v>19120</v>
      </c>
      <c r="S8444" t="s">
        <v>79</v>
      </c>
      <c r="T8444" s="10">
        <f>VLOOKUP(S8444,region,2,FALSE)</f>
        <v>4</v>
      </c>
      <c r="U8444" t="s">
        <v>4993</v>
      </c>
      <c r="V8444" t="s">
        <v>35</v>
      </c>
      <c r="W8444">
        <f>VLOOKUP(U8444,product,2,FALSE)</f>
        <v>908</v>
      </c>
      <c r="X8444">
        <f>VLOOKUP(V8444,category,2,FALSE)</f>
        <v>3</v>
      </c>
      <c r="Y8444" t="s">
        <v>3230</v>
      </c>
      <c r="Z8444">
        <f>VLOOKUP(Y8444,subcategory,2,FALSE)</f>
        <v>8</v>
      </c>
      <c r="AA8444" t="s">
        <v>2243</v>
      </c>
      <c r="AB8444">
        <v>431.94</v>
      </c>
      <c r="AC8444">
        <v>2</v>
      </c>
      <c r="AD8444">
        <v>0.4</v>
      </c>
      <c r="AE8444" s="4">
        <v>-71.990000000000009</v>
      </c>
    </row>
    <row r="8445" spans="1:31" x14ac:dyDescent="0.3">
      <c r="A8445" s="2">
        <v>8444</v>
      </c>
      <c r="B8445" t="s">
        <v>9025</v>
      </c>
      <c r="C8445">
        <f>VLOOKUP(B8445,order,2,FALSE)</f>
        <v>4193</v>
      </c>
      <c r="D8445" s="3">
        <v>42435</v>
      </c>
      <c r="E8445" s="3">
        <v>42439</v>
      </c>
      <c r="F8445" t="s">
        <v>25</v>
      </c>
      <c r="G8445" s="10">
        <f>VLOOKUP(F8445,ship,2,FALSE)</f>
        <v>2</v>
      </c>
      <c r="H8445" t="s">
        <v>3929</v>
      </c>
      <c r="I8445">
        <f>VLOOKUP(H8445,customer,2,FALSE)</f>
        <v>675</v>
      </c>
      <c r="J8445" t="s">
        <v>2532</v>
      </c>
      <c r="K8445" t="s">
        <v>52</v>
      </c>
      <c r="L8445">
        <f>VLOOKUP(K8445,segment1,2,FALSE)</f>
        <v>3</v>
      </c>
      <c r="M8445" t="s">
        <v>3255</v>
      </c>
      <c r="N8445" t="s">
        <v>77</v>
      </c>
      <c r="O8445">
        <f>VLOOKUP(N8445,city,2,FALSE)</f>
        <v>11</v>
      </c>
      <c r="P8445" t="s">
        <v>78</v>
      </c>
      <c r="Q8445">
        <f>VLOOKUP(P8445,state,2,FALSE)</f>
        <v>10</v>
      </c>
      <c r="R8445">
        <v>19120</v>
      </c>
      <c r="S8445" t="s">
        <v>79</v>
      </c>
      <c r="T8445" s="10">
        <f>VLOOKUP(S8445,region,2,FALSE)</f>
        <v>4</v>
      </c>
      <c r="U8445" t="s">
        <v>5357</v>
      </c>
      <c r="V8445" t="s">
        <v>22</v>
      </c>
      <c r="W8445">
        <v>4223</v>
      </c>
      <c r="X8445">
        <f>VLOOKUP(V8445,category,2,FALSE)</f>
        <v>2</v>
      </c>
      <c r="Y8445" t="s">
        <v>3231</v>
      </c>
      <c r="Z8445">
        <f>VLOOKUP(Y8445,subcategory,2,FALSE)</f>
        <v>9</v>
      </c>
      <c r="AA8445" t="s">
        <v>1939</v>
      </c>
      <c r="AB8445">
        <v>2.0430000000000001</v>
      </c>
      <c r="AC8445">
        <v>1</v>
      </c>
      <c r="AD8445">
        <v>0.7</v>
      </c>
      <c r="AE8445" s="4">
        <v>-1.4981999999999998</v>
      </c>
    </row>
    <row r="8446" spans="1:31" x14ac:dyDescent="0.3">
      <c r="A8446" s="2">
        <v>8445</v>
      </c>
      <c r="B8446" t="s">
        <v>9025</v>
      </c>
      <c r="C8446">
        <f>VLOOKUP(B8446,order,2,FALSE)</f>
        <v>4193</v>
      </c>
      <c r="D8446" s="3">
        <v>42435</v>
      </c>
      <c r="E8446" s="3">
        <v>42439</v>
      </c>
      <c r="F8446" t="s">
        <v>25</v>
      </c>
      <c r="G8446" s="10">
        <f>VLOOKUP(F8446,ship,2,FALSE)</f>
        <v>2</v>
      </c>
      <c r="H8446" t="s">
        <v>3929</v>
      </c>
      <c r="I8446">
        <f>VLOOKUP(H8446,customer,2,FALSE)</f>
        <v>675</v>
      </c>
      <c r="J8446" t="s">
        <v>2532</v>
      </c>
      <c r="K8446" t="s">
        <v>52</v>
      </c>
      <c r="L8446">
        <f>VLOOKUP(K8446,segment1,2,FALSE)</f>
        <v>3</v>
      </c>
      <c r="M8446" t="s">
        <v>3255</v>
      </c>
      <c r="N8446" t="s">
        <v>77</v>
      </c>
      <c r="O8446">
        <f>VLOOKUP(N8446,city,2,FALSE)</f>
        <v>11</v>
      </c>
      <c r="P8446" t="s">
        <v>78</v>
      </c>
      <c r="Q8446">
        <f>VLOOKUP(P8446,state,2,FALSE)</f>
        <v>10</v>
      </c>
      <c r="R8446">
        <v>19120</v>
      </c>
      <c r="S8446" t="s">
        <v>79</v>
      </c>
      <c r="T8446" s="10">
        <f>VLOOKUP(S8446,region,2,FALSE)</f>
        <v>4</v>
      </c>
      <c r="U8446" t="s">
        <v>4625</v>
      </c>
      <c r="V8446" t="s">
        <v>35</v>
      </c>
      <c r="W8446">
        <f>VLOOKUP(U8446,product,2,FALSE)</f>
        <v>530</v>
      </c>
      <c r="X8446">
        <f>VLOOKUP(V8446,category,2,FALSE)</f>
        <v>3</v>
      </c>
      <c r="Y8446" t="s">
        <v>3230</v>
      </c>
      <c r="Z8446">
        <f>VLOOKUP(Y8446,subcategory,2,FALSE)</f>
        <v>8</v>
      </c>
      <c r="AA8446" t="s">
        <v>966</v>
      </c>
      <c r="AB8446">
        <v>68.238</v>
      </c>
      <c r="AC8446">
        <v>3</v>
      </c>
      <c r="AD8446">
        <v>0.4</v>
      </c>
      <c r="AE8446" s="4">
        <v>-12.510300000000008</v>
      </c>
    </row>
    <row r="8447" spans="1:31" x14ac:dyDescent="0.3">
      <c r="A8447" s="2">
        <v>8446</v>
      </c>
      <c r="B8447" t="s">
        <v>10668</v>
      </c>
      <c r="C8447">
        <f>VLOOKUP(B8447,order,2,FALSE)</f>
        <v>4194</v>
      </c>
      <c r="D8447" s="3">
        <v>43031</v>
      </c>
      <c r="E8447" s="3">
        <v>43032</v>
      </c>
      <c r="F8447" t="s">
        <v>97</v>
      </c>
      <c r="G8447" s="10">
        <f>VLOOKUP(F8447,ship,2,FALSE)</f>
        <v>3</v>
      </c>
      <c r="H8447" t="s">
        <v>3595</v>
      </c>
      <c r="I8447">
        <f>VLOOKUP(H8447,customer,2,FALSE)</f>
        <v>341</v>
      </c>
      <c r="J8447" t="s">
        <v>1286</v>
      </c>
      <c r="K8447" t="s">
        <v>18</v>
      </c>
      <c r="L8447">
        <f>VLOOKUP(K8447,segment1,2,FALSE)</f>
        <v>2</v>
      </c>
      <c r="M8447" t="s">
        <v>3255</v>
      </c>
      <c r="N8447" t="s">
        <v>2817</v>
      </c>
      <c r="O8447">
        <f>VLOOKUP(N8447,city,2,FALSE)</f>
        <v>396</v>
      </c>
      <c r="P8447" t="s">
        <v>677</v>
      </c>
      <c r="Q8447">
        <f>VLOOKUP(P8447,state,2,FALSE)</f>
        <v>35</v>
      </c>
      <c r="R8447">
        <v>2920</v>
      </c>
      <c r="S8447" t="s">
        <v>79</v>
      </c>
      <c r="T8447" s="10">
        <f>VLOOKUP(S8447,region,2,FALSE)</f>
        <v>4</v>
      </c>
      <c r="U8447" t="s">
        <v>5061</v>
      </c>
      <c r="V8447" t="s">
        <v>13</v>
      </c>
      <c r="W8447">
        <v>4224</v>
      </c>
      <c r="X8447">
        <f>VLOOKUP(V8447,category,2,FALSE)</f>
        <v>1</v>
      </c>
      <c r="Y8447" t="s">
        <v>29</v>
      </c>
      <c r="Z8447">
        <f>VLOOKUP(Y8447,subcategory,2,FALSE)</f>
        <v>4</v>
      </c>
      <c r="AA8447" t="s">
        <v>1444</v>
      </c>
      <c r="AB8447">
        <v>240.744</v>
      </c>
      <c r="AC8447">
        <v>4</v>
      </c>
      <c r="AD8447">
        <v>0.3</v>
      </c>
      <c r="AE8447" s="4">
        <v>-13.756799999999984</v>
      </c>
    </row>
    <row r="8448" spans="1:31" x14ac:dyDescent="0.3">
      <c r="A8448" s="2">
        <v>8447</v>
      </c>
      <c r="B8448" t="s">
        <v>10668</v>
      </c>
      <c r="C8448">
        <f>VLOOKUP(B8448,order,2,FALSE)</f>
        <v>4194</v>
      </c>
      <c r="D8448" s="3">
        <v>43031</v>
      </c>
      <c r="E8448" s="3">
        <v>43032</v>
      </c>
      <c r="F8448" t="s">
        <v>97</v>
      </c>
      <c r="G8448" s="10">
        <f>VLOOKUP(F8448,ship,2,FALSE)</f>
        <v>3</v>
      </c>
      <c r="H8448" t="s">
        <v>3595</v>
      </c>
      <c r="I8448">
        <f>VLOOKUP(H8448,customer,2,FALSE)</f>
        <v>341</v>
      </c>
      <c r="J8448" t="s">
        <v>1286</v>
      </c>
      <c r="K8448" t="s">
        <v>18</v>
      </c>
      <c r="L8448">
        <f>VLOOKUP(K8448,segment1,2,FALSE)</f>
        <v>2</v>
      </c>
      <c r="M8448" t="s">
        <v>3255</v>
      </c>
      <c r="N8448" t="s">
        <v>2817</v>
      </c>
      <c r="O8448">
        <f>VLOOKUP(N8448,city,2,FALSE)</f>
        <v>396</v>
      </c>
      <c r="P8448" t="s">
        <v>677</v>
      </c>
      <c r="Q8448">
        <f>VLOOKUP(P8448,state,2,FALSE)</f>
        <v>35</v>
      </c>
      <c r="R8448">
        <v>2920</v>
      </c>
      <c r="S8448" t="s">
        <v>79</v>
      </c>
      <c r="T8448" s="10">
        <f>VLOOKUP(S8448,region,2,FALSE)</f>
        <v>4</v>
      </c>
      <c r="U8448" t="s">
        <v>5525</v>
      </c>
      <c r="V8448" t="s">
        <v>13</v>
      </c>
      <c r="W8448">
        <f>VLOOKUP(U8448,product,2,FALSE)</f>
        <v>1458</v>
      </c>
      <c r="X8448">
        <f>VLOOKUP(V8448,category,2,FALSE)</f>
        <v>1</v>
      </c>
      <c r="Y8448" t="s">
        <v>3228</v>
      </c>
      <c r="Z8448">
        <f>VLOOKUP(Y8448,subcategory,2,FALSE)</f>
        <v>6</v>
      </c>
      <c r="AA8448" t="s">
        <v>2625</v>
      </c>
      <c r="AB8448">
        <v>35</v>
      </c>
      <c r="AC8448">
        <v>4</v>
      </c>
      <c r="AD8448">
        <v>0</v>
      </c>
      <c r="AE8448" s="4">
        <v>14.700000000000003</v>
      </c>
    </row>
    <row r="8449" spans="1:31" x14ac:dyDescent="0.3">
      <c r="A8449" s="2">
        <v>8448</v>
      </c>
      <c r="B8449" t="s">
        <v>10668</v>
      </c>
      <c r="C8449">
        <f>VLOOKUP(B8449,order,2,FALSE)</f>
        <v>4194</v>
      </c>
      <c r="D8449" s="3">
        <v>43031</v>
      </c>
      <c r="E8449" s="3">
        <v>43032</v>
      </c>
      <c r="F8449" t="s">
        <v>97</v>
      </c>
      <c r="G8449" s="10">
        <f>VLOOKUP(F8449,ship,2,FALSE)</f>
        <v>3</v>
      </c>
      <c r="H8449" t="s">
        <v>3595</v>
      </c>
      <c r="I8449">
        <f>VLOOKUP(H8449,customer,2,FALSE)</f>
        <v>341</v>
      </c>
      <c r="J8449" t="s">
        <v>1286</v>
      </c>
      <c r="K8449" t="s">
        <v>18</v>
      </c>
      <c r="L8449">
        <f>VLOOKUP(K8449,segment1,2,FALSE)</f>
        <v>2</v>
      </c>
      <c r="M8449" t="s">
        <v>3255</v>
      </c>
      <c r="N8449" t="s">
        <v>2817</v>
      </c>
      <c r="O8449">
        <f>VLOOKUP(N8449,city,2,FALSE)</f>
        <v>396</v>
      </c>
      <c r="P8449" t="s">
        <v>677</v>
      </c>
      <c r="Q8449">
        <f>VLOOKUP(P8449,state,2,FALSE)</f>
        <v>35</v>
      </c>
      <c r="R8449">
        <v>2920</v>
      </c>
      <c r="S8449" t="s">
        <v>79</v>
      </c>
      <c r="T8449" s="10">
        <f>VLOOKUP(S8449,region,2,FALSE)</f>
        <v>4</v>
      </c>
      <c r="U8449" t="s">
        <v>5862</v>
      </c>
      <c r="V8449" t="s">
        <v>13</v>
      </c>
      <c r="W8449">
        <v>4225</v>
      </c>
      <c r="X8449">
        <f>VLOOKUP(V8449,category,2,FALSE)</f>
        <v>1</v>
      </c>
      <c r="Y8449" t="s">
        <v>3228</v>
      </c>
      <c r="Z8449">
        <f>VLOOKUP(Y8449,subcategory,2,FALSE)</f>
        <v>6</v>
      </c>
      <c r="AA8449" t="s">
        <v>880</v>
      </c>
      <c r="AB8449">
        <v>210.68</v>
      </c>
      <c r="AC8449">
        <v>2</v>
      </c>
      <c r="AD8449">
        <v>0</v>
      </c>
      <c r="AE8449" s="4">
        <v>50.563199999999995</v>
      </c>
    </row>
    <row r="8450" spans="1:31" x14ac:dyDescent="0.3">
      <c r="A8450" s="2">
        <v>8449</v>
      </c>
      <c r="B8450" t="s">
        <v>10668</v>
      </c>
      <c r="C8450">
        <f>VLOOKUP(B8450,order,2,FALSE)</f>
        <v>4194</v>
      </c>
      <c r="D8450" s="3">
        <v>43031</v>
      </c>
      <c r="E8450" s="3">
        <v>43032</v>
      </c>
      <c r="F8450" t="s">
        <v>97</v>
      </c>
      <c r="G8450" s="10">
        <f>VLOOKUP(F8450,ship,2,FALSE)</f>
        <v>3</v>
      </c>
      <c r="H8450" t="s">
        <v>3595</v>
      </c>
      <c r="I8450">
        <f>VLOOKUP(H8450,customer,2,FALSE)</f>
        <v>341</v>
      </c>
      <c r="J8450" t="s">
        <v>1286</v>
      </c>
      <c r="K8450" t="s">
        <v>18</v>
      </c>
      <c r="L8450">
        <f>VLOOKUP(K8450,segment1,2,FALSE)</f>
        <v>2</v>
      </c>
      <c r="M8450" t="s">
        <v>3255</v>
      </c>
      <c r="N8450" t="s">
        <v>2817</v>
      </c>
      <c r="O8450">
        <f>VLOOKUP(N8450,city,2,FALSE)</f>
        <v>396</v>
      </c>
      <c r="P8450" t="s">
        <v>677</v>
      </c>
      <c r="Q8450">
        <f>VLOOKUP(P8450,state,2,FALSE)</f>
        <v>35</v>
      </c>
      <c r="R8450">
        <v>2920</v>
      </c>
      <c r="S8450" t="s">
        <v>79</v>
      </c>
      <c r="T8450" s="10">
        <f>VLOOKUP(S8450,region,2,FALSE)</f>
        <v>4</v>
      </c>
      <c r="U8450" t="s">
        <v>4439</v>
      </c>
      <c r="V8450" t="s">
        <v>13</v>
      </c>
      <c r="W8450">
        <f>VLOOKUP(U8450,product,2,FALSE)</f>
        <v>336</v>
      </c>
      <c r="X8450">
        <f>VLOOKUP(V8450,category,2,FALSE)</f>
        <v>1</v>
      </c>
      <c r="Y8450" t="s">
        <v>29</v>
      </c>
      <c r="Z8450">
        <f>VLOOKUP(Y8450,subcategory,2,FALSE)</f>
        <v>4</v>
      </c>
      <c r="AA8450" t="s">
        <v>2649</v>
      </c>
      <c r="AB8450">
        <v>637.89599999999996</v>
      </c>
      <c r="AC8450">
        <v>3</v>
      </c>
      <c r="AD8450">
        <v>0.3</v>
      </c>
      <c r="AE8450" s="4">
        <v>-127.57919999999996</v>
      </c>
    </row>
    <row r="8451" spans="1:31" x14ac:dyDescent="0.3">
      <c r="A8451" s="2">
        <v>8450</v>
      </c>
      <c r="B8451" t="s">
        <v>10668</v>
      </c>
      <c r="C8451">
        <f>VLOOKUP(B8451,order,2,FALSE)</f>
        <v>4194</v>
      </c>
      <c r="D8451" s="3">
        <v>43031</v>
      </c>
      <c r="E8451" s="3">
        <v>43032</v>
      </c>
      <c r="F8451" t="s">
        <v>97</v>
      </c>
      <c r="G8451" s="10">
        <f>VLOOKUP(F8451,ship,2,FALSE)</f>
        <v>3</v>
      </c>
      <c r="H8451" t="s">
        <v>3595</v>
      </c>
      <c r="I8451">
        <f>VLOOKUP(H8451,customer,2,FALSE)</f>
        <v>341</v>
      </c>
      <c r="J8451" t="s">
        <v>1286</v>
      </c>
      <c r="K8451" t="s">
        <v>18</v>
      </c>
      <c r="L8451">
        <f>VLOOKUP(K8451,segment1,2,FALSE)</f>
        <v>2</v>
      </c>
      <c r="M8451" t="s">
        <v>3255</v>
      </c>
      <c r="N8451" t="s">
        <v>2817</v>
      </c>
      <c r="O8451">
        <f>VLOOKUP(N8451,city,2,FALSE)</f>
        <v>396</v>
      </c>
      <c r="P8451" t="s">
        <v>677</v>
      </c>
      <c r="Q8451">
        <f>VLOOKUP(P8451,state,2,FALSE)</f>
        <v>35</v>
      </c>
      <c r="R8451">
        <v>2920</v>
      </c>
      <c r="S8451" t="s">
        <v>79</v>
      </c>
      <c r="T8451" s="10">
        <f>VLOOKUP(S8451,region,2,FALSE)</f>
        <v>4</v>
      </c>
      <c r="U8451" t="s">
        <v>4465</v>
      </c>
      <c r="V8451" t="s">
        <v>22</v>
      </c>
      <c r="W8451">
        <v>4226</v>
      </c>
      <c r="X8451">
        <f>VLOOKUP(V8451,category,2,FALSE)</f>
        <v>2</v>
      </c>
      <c r="Y8451" t="s">
        <v>45</v>
      </c>
      <c r="Z8451">
        <f>VLOOKUP(Y8451,subcategory,2,FALSE)</f>
        <v>11</v>
      </c>
      <c r="AA8451" t="s">
        <v>2428</v>
      </c>
      <c r="AB8451">
        <v>43.44</v>
      </c>
      <c r="AC8451">
        <v>8</v>
      </c>
      <c r="AD8451">
        <v>0</v>
      </c>
      <c r="AE8451" s="4">
        <v>21.285599999999999</v>
      </c>
    </row>
    <row r="8452" spans="1:31" x14ac:dyDescent="0.3">
      <c r="A8452" s="2">
        <v>8451</v>
      </c>
      <c r="B8452" t="s">
        <v>10668</v>
      </c>
      <c r="C8452">
        <f>VLOOKUP(B8452,order,2,FALSE)</f>
        <v>4194</v>
      </c>
      <c r="D8452" s="3">
        <v>43031</v>
      </c>
      <c r="E8452" s="3">
        <v>43032</v>
      </c>
      <c r="F8452" t="s">
        <v>97</v>
      </c>
      <c r="G8452" s="10">
        <f>VLOOKUP(F8452,ship,2,FALSE)</f>
        <v>3</v>
      </c>
      <c r="H8452" t="s">
        <v>3595</v>
      </c>
      <c r="I8452">
        <f>VLOOKUP(H8452,customer,2,FALSE)</f>
        <v>341</v>
      </c>
      <c r="J8452" t="s">
        <v>1286</v>
      </c>
      <c r="K8452" t="s">
        <v>18</v>
      </c>
      <c r="L8452">
        <f>VLOOKUP(K8452,segment1,2,FALSE)</f>
        <v>2</v>
      </c>
      <c r="M8452" t="s">
        <v>3255</v>
      </c>
      <c r="N8452" t="s">
        <v>2817</v>
      </c>
      <c r="O8452">
        <f>VLOOKUP(N8452,city,2,FALSE)</f>
        <v>396</v>
      </c>
      <c r="P8452" t="s">
        <v>677</v>
      </c>
      <c r="Q8452">
        <f>VLOOKUP(P8452,state,2,FALSE)</f>
        <v>35</v>
      </c>
      <c r="R8452">
        <v>2920</v>
      </c>
      <c r="S8452" t="s">
        <v>79</v>
      </c>
      <c r="T8452" s="10">
        <f>VLOOKUP(S8452,region,2,FALSE)</f>
        <v>4</v>
      </c>
      <c r="U8452" t="s">
        <v>5189</v>
      </c>
      <c r="V8452" t="s">
        <v>22</v>
      </c>
      <c r="W8452">
        <f>VLOOKUP(U8452,product,2,FALSE)</f>
        <v>1109</v>
      </c>
      <c r="X8452">
        <f>VLOOKUP(V8452,category,2,FALSE)</f>
        <v>2</v>
      </c>
      <c r="Y8452" t="s">
        <v>38</v>
      </c>
      <c r="Z8452">
        <f>VLOOKUP(Y8452,subcategory,2,FALSE)</f>
        <v>10</v>
      </c>
      <c r="AA8452" t="s">
        <v>3240</v>
      </c>
      <c r="AB8452">
        <v>2.2200000000000002</v>
      </c>
      <c r="AC8452">
        <v>1</v>
      </c>
      <c r="AD8452">
        <v>0</v>
      </c>
      <c r="AE8452" s="4">
        <v>0.66599999999999993</v>
      </c>
    </row>
    <row r="8453" spans="1:31" x14ac:dyDescent="0.3">
      <c r="A8453" s="2">
        <v>8452</v>
      </c>
      <c r="B8453" t="s">
        <v>6731</v>
      </c>
      <c r="C8453">
        <f>VLOOKUP(B8453,order,2,FALSE)</f>
        <v>4195</v>
      </c>
      <c r="D8453" s="3">
        <v>41757</v>
      </c>
      <c r="E8453" s="3">
        <v>41759</v>
      </c>
      <c r="F8453" t="s">
        <v>97</v>
      </c>
      <c r="G8453" s="10">
        <f>VLOOKUP(F8453,ship,2,FALSE)</f>
        <v>3</v>
      </c>
      <c r="H8453" t="s">
        <v>3737</v>
      </c>
      <c r="I8453">
        <f>VLOOKUP(H8453,customer,2,FALSE)</f>
        <v>483</v>
      </c>
      <c r="J8453" t="s">
        <v>1775</v>
      </c>
      <c r="K8453" t="s">
        <v>9</v>
      </c>
      <c r="L8453">
        <f>VLOOKUP(K8453,segment1,2,FALSE)</f>
        <v>1</v>
      </c>
      <c r="M8453" t="s">
        <v>3255</v>
      </c>
      <c r="N8453" t="s">
        <v>67</v>
      </c>
      <c r="O8453">
        <f>VLOOKUP(N8453,city,2,FALSE)</f>
        <v>9</v>
      </c>
      <c r="P8453" t="s">
        <v>20</v>
      </c>
      <c r="Q8453">
        <f>VLOOKUP(P8453,state,2,FALSE)</f>
        <v>2</v>
      </c>
      <c r="R8453">
        <v>94122</v>
      </c>
      <c r="S8453" t="s">
        <v>21</v>
      </c>
      <c r="T8453" s="10">
        <f>VLOOKUP(S8453,region,2,FALSE)</f>
        <v>2</v>
      </c>
      <c r="U8453" t="s">
        <v>5529</v>
      </c>
      <c r="V8453" t="s">
        <v>35</v>
      </c>
      <c r="W8453">
        <v>4227</v>
      </c>
      <c r="X8453">
        <f>VLOOKUP(V8453,category,2,FALSE)</f>
        <v>3</v>
      </c>
      <c r="Y8453" t="s">
        <v>3230</v>
      </c>
      <c r="Z8453">
        <f>VLOOKUP(Y8453,subcategory,2,FALSE)</f>
        <v>8</v>
      </c>
      <c r="AA8453" t="s">
        <v>2274</v>
      </c>
      <c r="AB8453">
        <v>1679.96</v>
      </c>
      <c r="AC8453">
        <v>5</v>
      </c>
      <c r="AD8453">
        <v>0.2</v>
      </c>
      <c r="AE8453" s="4">
        <v>125.99700000000007</v>
      </c>
    </row>
    <row r="8454" spans="1:31" x14ac:dyDescent="0.3">
      <c r="A8454" s="2">
        <v>8453</v>
      </c>
      <c r="B8454" t="s">
        <v>9026</v>
      </c>
      <c r="C8454">
        <f>VLOOKUP(B8454,order,2,FALSE)</f>
        <v>4196</v>
      </c>
      <c r="D8454" s="3">
        <v>42478</v>
      </c>
      <c r="E8454" s="3">
        <v>42483</v>
      </c>
      <c r="F8454" t="s">
        <v>25</v>
      </c>
      <c r="G8454" s="10">
        <f>VLOOKUP(F8454,ship,2,FALSE)</f>
        <v>2</v>
      </c>
      <c r="H8454" t="s">
        <v>4020</v>
      </c>
      <c r="I8454">
        <f>VLOOKUP(H8454,customer,2,FALSE)</f>
        <v>765</v>
      </c>
      <c r="J8454" t="s">
        <v>2987</v>
      </c>
      <c r="K8454" t="s">
        <v>18</v>
      </c>
      <c r="L8454">
        <f>VLOOKUP(K8454,segment1,2,FALSE)</f>
        <v>2</v>
      </c>
      <c r="M8454" t="s">
        <v>3255</v>
      </c>
      <c r="N8454" t="s">
        <v>95</v>
      </c>
      <c r="O8454">
        <f>VLOOKUP(N8454,city,2,FALSE)</f>
        <v>13</v>
      </c>
      <c r="P8454" t="s">
        <v>54</v>
      </c>
      <c r="Q8454">
        <f>VLOOKUP(P8454,state,2,FALSE)</f>
        <v>6</v>
      </c>
      <c r="R8454">
        <v>77070</v>
      </c>
      <c r="S8454" t="s">
        <v>55</v>
      </c>
      <c r="T8454" s="10">
        <f>VLOOKUP(S8454,region,2,FALSE)</f>
        <v>3</v>
      </c>
      <c r="U8454" t="s">
        <v>4899</v>
      </c>
      <c r="V8454" t="s">
        <v>13</v>
      </c>
      <c r="W8454">
        <f>VLOOKUP(U8454,product,2,FALSE)</f>
        <v>813</v>
      </c>
      <c r="X8454">
        <f>VLOOKUP(V8454,category,2,FALSE)</f>
        <v>1</v>
      </c>
      <c r="Y8454" t="s">
        <v>3226</v>
      </c>
      <c r="Z8454">
        <f>VLOOKUP(Y8454,subcategory,2,FALSE)</f>
        <v>2</v>
      </c>
      <c r="AA8454" t="s">
        <v>2518</v>
      </c>
      <c r="AB8454">
        <v>344.37199999999996</v>
      </c>
      <c r="AC8454">
        <v>4</v>
      </c>
      <c r="AD8454">
        <v>0.3</v>
      </c>
      <c r="AE8454" s="4">
        <v>-93.472400000000022</v>
      </c>
    </row>
    <row r="8455" spans="1:31" x14ac:dyDescent="0.3">
      <c r="A8455" s="2">
        <v>8454</v>
      </c>
      <c r="B8455" t="s">
        <v>9026</v>
      </c>
      <c r="C8455">
        <f>VLOOKUP(B8455,order,2,FALSE)</f>
        <v>4196</v>
      </c>
      <c r="D8455" s="3">
        <v>42478</v>
      </c>
      <c r="E8455" s="3">
        <v>42483</v>
      </c>
      <c r="F8455" t="s">
        <v>25</v>
      </c>
      <c r="G8455" s="10">
        <f>VLOOKUP(F8455,ship,2,FALSE)</f>
        <v>2</v>
      </c>
      <c r="H8455" t="s">
        <v>4020</v>
      </c>
      <c r="I8455">
        <f>VLOOKUP(H8455,customer,2,FALSE)</f>
        <v>765</v>
      </c>
      <c r="J8455" t="s">
        <v>2987</v>
      </c>
      <c r="K8455" t="s">
        <v>18</v>
      </c>
      <c r="L8455">
        <f>VLOOKUP(K8455,segment1,2,FALSE)</f>
        <v>2</v>
      </c>
      <c r="M8455" t="s">
        <v>3255</v>
      </c>
      <c r="N8455" t="s">
        <v>95</v>
      </c>
      <c r="O8455">
        <f>VLOOKUP(N8455,city,2,FALSE)</f>
        <v>13</v>
      </c>
      <c r="P8455" t="s">
        <v>54</v>
      </c>
      <c r="Q8455">
        <f>VLOOKUP(P8455,state,2,FALSE)</f>
        <v>6</v>
      </c>
      <c r="R8455">
        <v>77070</v>
      </c>
      <c r="S8455" t="s">
        <v>55</v>
      </c>
      <c r="T8455" s="10">
        <f>VLOOKUP(S8455,region,2,FALSE)</f>
        <v>3</v>
      </c>
      <c r="U8455" t="s">
        <v>4585</v>
      </c>
      <c r="V8455" t="s">
        <v>22</v>
      </c>
      <c r="W8455">
        <v>4228</v>
      </c>
      <c r="X8455">
        <f>VLOOKUP(V8455,category,2,FALSE)</f>
        <v>2</v>
      </c>
      <c r="Y8455" t="s">
        <v>3227</v>
      </c>
      <c r="Z8455">
        <f>VLOOKUP(Y8455,subcategory,2,FALSE)</f>
        <v>5</v>
      </c>
      <c r="AA8455" t="s">
        <v>682</v>
      </c>
      <c r="AB8455">
        <v>1554.9360000000001</v>
      </c>
      <c r="AC8455">
        <v>3</v>
      </c>
      <c r="AD8455">
        <v>0.2</v>
      </c>
      <c r="AE8455" s="4">
        <v>77.746800000000007</v>
      </c>
    </row>
    <row r="8456" spans="1:31" x14ac:dyDescent="0.3">
      <c r="A8456" s="2">
        <v>8455</v>
      </c>
      <c r="B8456" t="s">
        <v>9026</v>
      </c>
      <c r="C8456">
        <f>VLOOKUP(B8456,order,2,FALSE)</f>
        <v>4196</v>
      </c>
      <c r="D8456" s="3">
        <v>42478</v>
      </c>
      <c r="E8456" s="3">
        <v>42483</v>
      </c>
      <c r="F8456" t="s">
        <v>25</v>
      </c>
      <c r="G8456" s="10">
        <f>VLOOKUP(F8456,ship,2,FALSE)</f>
        <v>2</v>
      </c>
      <c r="H8456" t="s">
        <v>4020</v>
      </c>
      <c r="I8456">
        <f>VLOOKUP(H8456,customer,2,FALSE)</f>
        <v>765</v>
      </c>
      <c r="J8456" t="s">
        <v>2987</v>
      </c>
      <c r="K8456" t="s">
        <v>18</v>
      </c>
      <c r="L8456">
        <f>VLOOKUP(K8456,segment1,2,FALSE)</f>
        <v>2</v>
      </c>
      <c r="M8456" t="s">
        <v>3255</v>
      </c>
      <c r="N8456" t="s">
        <v>95</v>
      </c>
      <c r="O8456">
        <f>VLOOKUP(N8456,city,2,FALSE)</f>
        <v>13</v>
      </c>
      <c r="P8456" t="s">
        <v>54</v>
      </c>
      <c r="Q8456">
        <f>VLOOKUP(P8456,state,2,FALSE)</f>
        <v>6</v>
      </c>
      <c r="R8456">
        <v>77070</v>
      </c>
      <c r="S8456" t="s">
        <v>55</v>
      </c>
      <c r="T8456" s="10">
        <f>VLOOKUP(S8456,region,2,FALSE)</f>
        <v>3</v>
      </c>
      <c r="U8456" t="s">
        <v>5343</v>
      </c>
      <c r="V8456" t="s">
        <v>13</v>
      </c>
      <c r="W8456">
        <f>VLOOKUP(U8456,product,2,FALSE)</f>
        <v>1269</v>
      </c>
      <c r="X8456">
        <f>VLOOKUP(V8456,category,2,FALSE)</f>
        <v>1</v>
      </c>
      <c r="Y8456" t="s">
        <v>3228</v>
      </c>
      <c r="Z8456">
        <f>VLOOKUP(Y8456,subcategory,2,FALSE)</f>
        <v>6</v>
      </c>
      <c r="AA8456" t="s">
        <v>2397</v>
      </c>
      <c r="AB8456">
        <v>127.88</v>
      </c>
      <c r="AC8456">
        <v>5</v>
      </c>
      <c r="AD8456">
        <v>0.6</v>
      </c>
      <c r="AE8456" s="4">
        <v>-67.137</v>
      </c>
    </row>
    <row r="8457" spans="1:31" x14ac:dyDescent="0.3">
      <c r="A8457" s="2">
        <v>8456</v>
      </c>
      <c r="B8457" t="s">
        <v>9027</v>
      </c>
      <c r="C8457">
        <f>VLOOKUP(B8457,order,2,FALSE)</f>
        <v>4197</v>
      </c>
      <c r="D8457" s="3">
        <v>42512</v>
      </c>
      <c r="E8457" s="3">
        <v>42519</v>
      </c>
      <c r="F8457" t="s">
        <v>25</v>
      </c>
      <c r="G8457" s="10">
        <f>VLOOKUP(F8457,ship,2,FALSE)</f>
        <v>2</v>
      </c>
      <c r="H8457" t="s">
        <v>3786</v>
      </c>
      <c r="I8457">
        <f>VLOOKUP(H8457,customer,2,FALSE)</f>
        <v>532</v>
      </c>
      <c r="J8457" t="s">
        <v>1945</v>
      </c>
      <c r="K8457" t="s">
        <v>18</v>
      </c>
      <c r="L8457">
        <f>VLOOKUP(K8457,segment1,2,FALSE)</f>
        <v>2</v>
      </c>
      <c r="M8457" t="s">
        <v>3255</v>
      </c>
      <c r="N8457" t="s">
        <v>19</v>
      </c>
      <c r="O8457">
        <f>VLOOKUP(N8457,city,2,FALSE)</f>
        <v>2</v>
      </c>
      <c r="P8457" t="s">
        <v>20</v>
      </c>
      <c r="Q8457">
        <f>VLOOKUP(P8457,state,2,FALSE)</f>
        <v>2</v>
      </c>
      <c r="R8457">
        <v>90049</v>
      </c>
      <c r="S8457" t="s">
        <v>21</v>
      </c>
      <c r="T8457" s="10">
        <f>VLOOKUP(S8457,region,2,FALSE)</f>
        <v>2</v>
      </c>
      <c r="U8457" t="s">
        <v>4300</v>
      </c>
      <c r="V8457" t="s">
        <v>35</v>
      </c>
      <c r="W8457">
        <v>4229</v>
      </c>
      <c r="X8457">
        <f>VLOOKUP(V8457,category,2,FALSE)</f>
        <v>3</v>
      </c>
      <c r="Y8457" t="s">
        <v>3230</v>
      </c>
      <c r="Z8457">
        <f>VLOOKUP(Y8457,subcategory,2,FALSE)</f>
        <v>8</v>
      </c>
      <c r="AA8457" t="s">
        <v>408</v>
      </c>
      <c r="AB8457">
        <v>222.38400000000001</v>
      </c>
      <c r="AC8457">
        <v>2</v>
      </c>
      <c r="AD8457">
        <v>0.2</v>
      </c>
      <c r="AE8457" s="4">
        <v>22.238400000000013</v>
      </c>
    </row>
    <row r="8458" spans="1:31" x14ac:dyDescent="0.3">
      <c r="A8458" s="2">
        <v>8457</v>
      </c>
      <c r="B8458" t="s">
        <v>10669</v>
      </c>
      <c r="C8458">
        <f>VLOOKUP(B8458,order,2,FALSE)</f>
        <v>4198</v>
      </c>
      <c r="D8458" s="3">
        <v>42883</v>
      </c>
      <c r="E8458" s="3">
        <v>42888</v>
      </c>
      <c r="F8458" t="s">
        <v>7</v>
      </c>
      <c r="G8458" s="10">
        <f>VLOOKUP(F8458,ship,2,FALSE)</f>
        <v>1</v>
      </c>
      <c r="H8458" t="s">
        <v>3515</v>
      </c>
      <c r="I8458">
        <f>VLOOKUP(H8458,customer,2,FALSE)</f>
        <v>261</v>
      </c>
      <c r="J8458" t="s">
        <v>1019</v>
      </c>
      <c r="K8458" t="s">
        <v>18</v>
      </c>
      <c r="L8458">
        <f>VLOOKUP(K8458,segment1,2,FALSE)</f>
        <v>2</v>
      </c>
      <c r="M8458" t="s">
        <v>3255</v>
      </c>
      <c r="N8458" t="s">
        <v>156</v>
      </c>
      <c r="O8458">
        <f>VLOOKUP(N8458,city,2,FALSE)</f>
        <v>23</v>
      </c>
      <c r="P8458" t="s">
        <v>110</v>
      </c>
      <c r="Q8458">
        <f>VLOOKUP(P8458,state,2,FALSE)</f>
        <v>11</v>
      </c>
      <c r="R8458">
        <v>60653</v>
      </c>
      <c r="S8458" t="s">
        <v>55</v>
      </c>
      <c r="T8458" s="10">
        <f>VLOOKUP(S8458,region,2,FALSE)</f>
        <v>3</v>
      </c>
      <c r="U8458" t="s">
        <v>4174</v>
      </c>
      <c r="V8458" t="s">
        <v>13</v>
      </c>
      <c r="W8458">
        <f>VLOOKUP(U8458,product,2,FALSE)</f>
        <v>65</v>
      </c>
      <c r="X8458">
        <f>VLOOKUP(V8458,category,2,FALSE)</f>
        <v>1</v>
      </c>
      <c r="Y8458" t="s">
        <v>3226</v>
      </c>
      <c r="Z8458">
        <f>VLOOKUP(Y8458,subcategory,2,FALSE)</f>
        <v>2</v>
      </c>
      <c r="AA8458" t="s">
        <v>820</v>
      </c>
      <c r="AB8458">
        <v>106.869</v>
      </c>
      <c r="AC8458">
        <v>3</v>
      </c>
      <c r="AD8458">
        <v>0.3</v>
      </c>
      <c r="AE8458" s="4">
        <v>-29.007299999999994</v>
      </c>
    </row>
    <row r="8459" spans="1:31" x14ac:dyDescent="0.3">
      <c r="A8459" s="2">
        <v>8458</v>
      </c>
      <c r="B8459" t="s">
        <v>10669</v>
      </c>
      <c r="C8459">
        <f>VLOOKUP(B8459,order,2,FALSE)</f>
        <v>4198</v>
      </c>
      <c r="D8459" s="3">
        <v>42883</v>
      </c>
      <c r="E8459" s="3">
        <v>42888</v>
      </c>
      <c r="F8459" t="s">
        <v>7</v>
      </c>
      <c r="G8459" s="10">
        <f>VLOOKUP(F8459,ship,2,FALSE)</f>
        <v>1</v>
      </c>
      <c r="H8459" t="s">
        <v>3515</v>
      </c>
      <c r="I8459">
        <f>VLOOKUP(H8459,customer,2,FALSE)</f>
        <v>261</v>
      </c>
      <c r="J8459" t="s">
        <v>1019</v>
      </c>
      <c r="K8459" t="s">
        <v>18</v>
      </c>
      <c r="L8459">
        <f>VLOOKUP(K8459,segment1,2,FALSE)</f>
        <v>2</v>
      </c>
      <c r="M8459" t="s">
        <v>3255</v>
      </c>
      <c r="N8459" t="s">
        <v>156</v>
      </c>
      <c r="O8459">
        <f>VLOOKUP(N8459,city,2,FALSE)</f>
        <v>23</v>
      </c>
      <c r="P8459" t="s">
        <v>110</v>
      </c>
      <c r="Q8459">
        <f>VLOOKUP(P8459,state,2,FALSE)</f>
        <v>11</v>
      </c>
      <c r="R8459">
        <v>60653</v>
      </c>
      <c r="S8459" t="s">
        <v>55</v>
      </c>
      <c r="T8459" s="10">
        <f>VLOOKUP(S8459,region,2,FALSE)</f>
        <v>3</v>
      </c>
      <c r="U8459" t="s">
        <v>5074</v>
      </c>
      <c r="V8459" t="s">
        <v>22</v>
      </c>
      <c r="W8459">
        <v>4230</v>
      </c>
      <c r="X8459">
        <f>VLOOKUP(V8459,category,2,FALSE)</f>
        <v>2</v>
      </c>
      <c r="Y8459" t="s">
        <v>3231</v>
      </c>
      <c r="Z8459">
        <f>VLOOKUP(Y8459,subcategory,2,FALSE)</f>
        <v>9</v>
      </c>
      <c r="AA8459" t="s">
        <v>84</v>
      </c>
      <c r="AB8459">
        <v>3.5639999999999992</v>
      </c>
      <c r="AC8459">
        <v>3</v>
      </c>
      <c r="AD8459">
        <v>0.8</v>
      </c>
      <c r="AE8459" s="4">
        <v>-6.2370000000000019</v>
      </c>
    </row>
    <row r="8460" spans="1:31" x14ac:dyDescent="0.3">
      <c r="A8460" s="2">
        <v>8459</v>
      </c>
      <c r="B8460" t="s">
        <v>6732</v>
      </c>
      <c r="C8460">
        <f>VLOOKUP(B8460,order,2,FALSE)</f>
        <v>4199</v>
      </c>
      <c r="D8460" s="3">
        <v>41876</v>
      </c>
      <c r="E8460" s="3">
        <v>41880</v>
      </c>
      <c r="F8460" t="s">
        <v>25</v>
      </c>
      <c r="G8460" s="10">
        <f>VLOOKUP(F8460,ship,2,FALSE)</f>
        <v>2</v>
      </c>
      <c r="H8460" t="s">
        <v>3810</v>
      </c>
      <c r="I8460">
        <f>VLOOKUP(H8460,customer,2,FALSE)</f>
        <v>556</v>
      </c>
      <c r="J8460" t="s">
        <v>2051</v>
      </c>
      <c r="K8460" t="s">
        <v>9</v>
      </c>
      <c r="L8460">
        <f>VLOOKUP(K8460,segment1,2,FALSE)</f>
        <v>1</v>
      </c>
      <c r="M8460" t="s">
        <v>3255</v>
      </c>
      <c r="N8460" t="s">
        <v>95</v>
      </c>
      <c r="O8460">
        <f>VLOOKUP(N8460,city,2,FALSE)</f>
        <v>13</v>
      </c>
      <c r="P8460" t="s">
        <v>54</v>
      </c>
      <c r="Q8460">
        <f>VLOOKUP(P8460,state,2,FALSE)</f>
        <v>6</v>
      </c>
      <c r="R8460">
        <v>77070</v>
      </c>
      <c r="S8460" t="s">
        <v>55</v>
      </c>
      <c r="T8460" s="10">
        <f>VLOOKUP(S8460,region,2,FALSE)</f>
        <v>3</v>
      </c>
      <c r="U8460" t="s">
        <v>5237</v>
      </c>
      <c r="V8460" t="s">
        <v>22</v>
      </c>
      <c r="W8460">
        <f>VLOOKUP(U8460,product,2,FALSE)</f>
        <v>1161</v>
      </c>
      <c r="X8460">
        <f>VLOOKUP(V8460,category,2,FALSE)</f>
        <v>2</v>
      </c>
      <c r="Y8460" t="s">
        <v>3231</v>
      </c>
      <c r="Z8460">
        <f>VLOOKUP(Y8460,subcategory,2,FALSE)</f>
        <v>9</v>
      </c>
      <c r="AA8460" t="s">
        <v>1529</v>
      </c>
      <c r="AB8460">
        <v>25.679999999999993</v>
      </c>
      <c r="AC8460">
        <v>3</v>
      </c>
      <c r="AD8460">
        <v>0.8</v>
      </c>
      <c r="AE8460" s="4">
        <v>-39.804000000000002</v>
      </c>
    </row>
    <row r="8461" spans="1:31" x14ac:dyDescent="0.3">
      <c r="A8461" s="2">
        <v>8460</v>
      </c>
      <c r="B8461" t="s">
        <v>6732</v>
      </c>
      <c r="C8461">
        <f>VLOOKUP(B8461,order,2,FALSE)</f>
        <v>4199</v>
      </c>
      <c r="D8461" s="3">
        <v>41876</v>
      </c>
      <c r="E8461" s="3">
        <v>41880</v>
      </c>
      <c r="F8461" t="s">
        <v>25</v>
      </c>
      <c r="G8461" s="10">
        <f>VLOOKUP(F8461,ship,2,FALSE)</f>
        <v>2</v>
      </c>
      <c r="H8461" t="s">
        <v>3810</v>
      </c>
      <c r="I8461">
        <f>VLOOKUP(H8461,customer,2,FALSE)</f>
        <v>556</v>
      </c>
      <c r="J8461" t="s">
        <v>2051</v>
      </c>
      <c r="K8461" t="s">
        <v>9</v>
      </c>
      <c r="L8461">
        <f>VLOOKUP(K8461,segment1,2,FALSE)</f>
        <v>1</v>
      </c>
      <c r="M8461" t="s">
        <v>3255</v>
      </c>
      <c r="N8461" t="s">
        <v>95</v>
      </c>
      <c r="O8461">
        <f>VLOOKUP(N8461,city,2,FALSE)</f>
        <v>13</v>
      </c>
      <c r="P8461" t="s">
        <v>54</v>
      </c>
      <c r="Q8461">
        <f>VLOOKUP(P8461,state,2,FALSE)</f>
        <v>6</v>
      </c>
      <c r="R8461">
        <v>77070</v>
      </c>
      <c r="S8461" t="s">
        <v>55</v>
      </c>
      <c r="T8461" s="10">
        <f>VLOOKUP(S8461,region,2,FALSE)</f>
        <v>3</v>
      </c>
      <c r="U8461" t="s">
        <v>4444</v>
      </c>
      <c r="V8461" t="s">
        <v>22</v>
      </c>
      <c r="W8461">
        <v>4231</v>
      </c>
      <c r="X8461">
        <f>VLOOKUP(V8461,category,2,FALSE)</f>
        <v>2</v>
      </c>
      <c r="Y8461" t="s">
        <v>3231</v>
      </c>
      <c r="Z8461">
        <f>VLOOKUP(Y8461,subcategory,2,FALSE)</f>
        <v>9</v>
      </c>
      <c r="AA8461" t="s">
        <v>2534</v>
      </c>
      <c r="AB8461">
        <v>12.383999999999997</v>
      </c>
      <c r="AC8461">
        <v>3</v>
      </c>
      <c r="AD8461">
        <v>0.8</v>
      </c>
      <c r="AE8461" s="4">
        <v>-19.814400000000003</v>
      </c>
    </row>
    <row r="8462" spans="1:31" x14ac:dyDescent="0.3">
      <c r="A8462" s="2">
        <v>8461</v>
      </c>
      <c r="B8462" t="s">
        <v>6733</v>
      </c>
      <c r="C8462">
        <f>VLOOKUP(B8462,order,2,FALSE)</f>
        <v>4200</v>
      </c>
      <c r="D8462" s="3">
        <v>41881</v>
      </c>
      <c r="E8462" s="3">
        <v>41886</v>
      </c>
      <c r="F8462" t="s">
        <v>25</v>
      </c>
      <c r="G8462" s="10">
        <f>VLOOKUP(F8462,ship,2,FALSE)</f>
        <v>2</v>
      </c>
      <c r="H8462" t="s">
        <v>3502</v>
      </c>
      <c r="I8462">
        <f>VLOOKUP(H8462,customer,2,FALSE)</f>
        <v>248</v>
      </c>
      <c r="J8462" t="s">
        <v>975</v>
      </c>
      <c r="K8462" t="s">
        <v>9</v>
      </c>
      <c r="L8462">
        <f>VLOOKUP(K8462,segment1,2,FALSE)</f>
        <v>1</v>
      </c>
      <c r="M8462" t="s">
        <v>3255</v>
      </c>
      <c r="N8462" t="s">
        <v>257</v>
      </c>
      <c r="O8462">
        <f>VLOOKUP(N8462,city,2,FALSE)</f>
        <v>40</v>
      </c>
      <c r="P8462" t="s">
        <v>367</v>
      </c>
      <c r="Q8462">
        <f>VLOOKUP(P8462,state,2,FALSE)</f>
        <v>30</v>
      </c>
      <c r="R8462">
        <v>6010</v>
      </c>
      <c r="S8462" t="s">
        <v>79</v>
      </c>
      <c r="T8462" s="10">
        <f>VLOOKUP(S8462,region,2,FALSE)</f>
        <v>4</v>
      </c>
      <c r="U8462" t="s">
        <v>4967</v>
      </c>
      <c r="V8462" t="s">
        <v>22</v>
      </c>
      <c r="W8462">
        <f>VLOOKUP(U8462,product,2,FALSE)</f>
        <v>882</v>
      </c>
      <c r="X8462">
        <f>VLOOKUP(V8462,category,2,FALSE)</f>
        <v>2</v>
      </c>
      <c r="Y8462" t="s">
        <v>3231</v>
      </c>
      <c r="Z8462">
        <f>VLOOKUP(Y8462,subcategory,2,FALSE)</f>
        <v>9</v>
      </c>
      <c r="AA8462" t="s">
        <v>977</v>
      </c>
      <c r="AB8462">
        <v>25.299999999999997</v>
      </c>
      <c r="AC8462">
        <v>5</v>
      </c>
      <c r="AD8462">
        <v>0</v>
      </c>
      <c r="AE8462" s="4">
        <v>11.890999999999998</v>
      </c>
    </row>
    <row r="8463" spans="1:31" x14ac:dyDescent="0.3">
      <c r="A8463" s="2">
        <v>8462</v>
      </c>
      <c r="B8463" t="s">
        <v>6733</v>
      </c>
      <c r="C8463">
        <f>VLOOKUP(B8463,order,2,FALSE)</f>
        <v>4200</v>
      </c>
      <c r="D8463" s="3">
        <v>41881</v>
      </c>
      <c r="E8463" s="3">
        <v>41886</v>
      </c>
      <c r="F8463" t="s">
        <v>25</v>
      </c>
      <c r="G8463" s="10">
        <f>VLOOKUP(F8463,ship,2,FALSE)</f>
        <v>2</v>
      </c>
      <c r="H8463" t="s">
        <v>3502</v>
      </c>
      <c r="I8463">
        <f>VLOOKUP(H8463,customer,2,FALSE)</f>
        <v>248</v>
      </c>
      <c r="J8463" t="s">
        <v>975</v>
      </c>
      <c r="K8463" t="s">
        <v>9</v>
      </c>
      <c r="L8463">
        <f>VLOOKUP(K8463,segment1,2,FALSE)</f>
        <v>1</v>
      </c>
      <c r="M8463" t="s">
        <v>3255</v>
      </c>
      <c r="N8463" t="s">
        <v>257</v>
      </c>
      <c r="O8463">
        <f>VLOOKUP(N8463,city,2,FALSE)</f>
        <v>40</v>
      </c>
      <c r="P8463" t="s">
        <v>367</v>
      </c>
      <c r="Q8463">
        <f>VLOOKUP(P8463,state,2,FALSE)</f>
        <v>30</v>
      </c>
      <c r="R8463">
        <v>6010</v>
      </c>
      <c r="S8463" t="s">
        <v>79</v>
      </c>
      <c r="T8463" s="10">
        <f>VLOOKUP(S8463,region,2,FALSE)</f>
        <v>4</v>
      </c>
      <c r="U8463" t="s">
        <v>4997</v>
      </c>
      <c r="V8463" t="s">
        <v>22</v>
      </c>
      <c r="W8463">
        <v>4232</v>
      </c>
      <c r="X8463">
        <f>VLOOKUP(V8463,category,2,FALSE)</f>
        <v>2</v>
      </c>
      <c r="Y8463" t="s">
        <v>3227</v>
      </c>
      <c r="Z8463">
        <f>VLOOKUP(Y8463,subcategory,2,FALSE)</f>
        <v>5</v>
      </c>
      <c r="AA8463" t="s">
        <v>726</v>
      </c>
      <c r="AB8463">
        <v>95.94</v>
      </c>
      <c r="AC8463">
        <v>3</v>
      </c>
      <c r="AD8463">
        <v>0</v>
      </c>
      <c r="AE8463" s="4">
        <v>9.5940000000000012</v>
      </c>
    </row>
    <row r="8464" spans="1:31" x14ac:dyDescent="0.3">
      <c r="A8464" s="2">
        <v>8463</v>
      </c>
      <c r="B8464" t="s">
        <v>7771</v>
      </c>
      <c r="C8464">
        <f>VLOOKUP(B8464,order,2,FALSE)</f>
        <v>4201</v>
      </c>
      <c r="D8464" s="3">
        <v>42250</v>
      </c>
      <c r="E8464" s="3">
        <v>42254</v>
      </c>
      <c r="F8464" t="s">
        <v>7</v>
      </c>
      <c r="G8464" s="10">
        <f>VLOOKUP(F8464,ship,2,FALSE)</f>
        <v>1</v>
      </c>
      <c r="H8464" t="s">
        <v>3836</v>
      </c>
      <c r="I8464">
        <f>VLOOKUP(H8464,customer,2,FALSE)</f>
        <v>582</v>
      </c>
      <c r="J8464" t="s">
        <v>2169</v>
      </c>
      <c r="K8464" t="s">
        <v>9</v>
      </c>
      <c r="L8464">
        <f>VLOOKUP(K8464,segment1,2,FALSE)</f>
        <v>1</v>
      </c>
      <c r="M8464" t="s">
        <v>3255</v>
      </c>
      <c r="N8464" t="s">
        <v>3011</v>
      </c>
      <c r="O8464">
        <f>VLOOKUP(N8464,city,2,FALSE)</f>
        <v>451</v>
      </c>
      <c r="P8464" t="s">
        <v>123</v>
      </c>
      <c r="Q8464">
        <f>VLOOKUP(P8464,state,2,FALSE)</f>
        <v>13</v>
      </c>
      <c r="R8464">
        <v>49423</v>
      </c>
      <c r="S8464" t="s">
        <v>55</v>
      </c>
      <c r="T8464" s="10">
        <f>VLOOKUP(S8464,region,2,FALSE)</f>
        <v>3</v>
      </c>
      <c r="U8464" t="s">
        <v>5614</v>
      </c>
      <c r="V8464" t="s">
        <v>22</v>
      </c>
      <c r="W8464">
        <f>VLOOKUP(U8464,product,2,FALSE)</f>
        <v>1551</v>
      </c>
      <c r="X8464">
        <f>VLOOKUP(V8464,category,2,FALSE)</f>
        <v>2</v>
      </c>
      <c r="Y8464" t="s">
        <v>23</v>
      </c>
      <c r="Z8464">
        <f>VLOOKUP(Y8464,subcategory,2,FALSE)</f>
        <v>3</v>
      </c>
      <c r="AA8464" t="s">
        <v>3070</v>
      </c>
      <c r="AB8464">
        <v>7.5</v>
      </c>
      <c r="AC8464">
        <v>2</v>
      </c>
      <c r="AD8464">
        <v>0</v>
      </c>
      <c r="AE8464" s="4">
        <v>3.5999999999999996</v>
      </c>
    </row>
    <row r="8465" spans="1:31" x14ac:dyDescent="0.3">
      <c r="A8465" s="2">
        <v>8464</v>
      </c>
      <c r="B8465" t="s">
        <v>6734</v>
      </c>
      <c r="C8465">
        <f>VLOOKUP(B8465,order,2,FALSE)</f>
        <v>4202</v>
      </c>
      <c r="D8465" s="3">
        <v>41726</v>
      </c>
      <c r="E8465" s="3">
        <v>41730</v>
      </c>
      <c r="F8465" t="s">
        <v>25</v>
      </c>
      <c r="G8465" s="10">
        <f>VLOOKUP(F8465,ship,2,FALSE)</f>
        <v>2</v>
      </c>
      <c r="H8465" t="s">
        <v>3915</v>
      </c>
      <c r="I8465">
        <f>VLOOKUP(H8465,customer,2,FALSE)</f>
        <v>661</v>
      </c>
      <c r="J8465" t="s">
        <v>2479</v>
      </c>
      <c r="K8465" t="s">
        <v>52</v>
      </c>
      <c r="L8465">
        <f>VLOOKUP(K8465,segment1,2,FALSE)</f>
        <v>3</v>
      </c>
      <c r="M8465" t="s">
        <v>3255</v>
      </c>
      <c r="N8465" t="s">
        <v>2305</v>
      </c>
      <c r="O8465">
        <f>VLOOKUP(N8465,city,2,FALSE)</f>
        <v>306</v>
      </c>
      <c r="P8465" t="s">
        <v>330</v>
      </c>
      <c r="Q8465">
        <f>VLOOKUP(P8465,state,2,FALSE)</f>
        <v>28</v>
      </c>
      <c r="R8465">
        <v>87105</v>
      </c>
      <c r="S8465" t="s">
        <v>21</v>
      </c>
      <c r="T8465" s="10">
        <f>VLOOKUP(S8465,region,2,FALSE)</f>
        <v>2</v>
      </c>
      <c r="U8465" t="s">
        <v>4280</v>
      </c>
      <c r="V8465" t="s">
        <v>35</v>
      </c>
      <c r="W8465">
        <v>4233</v>
      </c>
      <c r="X8465">
        <f>VLOOKUP(V8465,category,2,FALSE)</f>
        <v>3</v>
      </c>
      <c r="Y8465" t="s">
        <v>3230</v>
      </c>
      <c r="Z8465">
        <f>VLOOKUP(Y8465,subcategory,2,FALSE)</f>
        <v>8</v>
      </c>
      <c r="AA8465" t="s">
        <v>2392</v>
      </c>
      <c r="AB8465">
        <v>302.37599999999998</v>
      </c>
      <c r="AC8465">
        <v>3</v>
      </c>
      <c r="AD8465">
        <v>0.2</v>
      </c>
      <c r="AE8465" s="4">
        <v>22.678200000000018</v>
      </c>
    </row>
    <row r="8466" spans="1:31" x14ac:dyDescent="0.3">
      <c r="A8466" s="2">
        <v>8465</v>
      </c>
      <c r="B8466" t="s">
        <v>7772</v>
      </c>
      <c r="C8466">
        <f>VLOOKUP(B8466,order,2,FALSE)</f>
        <v>4203</v>
      </c>
      <c r="D8466" s="3">
        <v>42134</v>
      </c>
      <c r="E8466" s="3">
        <v>42139</v>
      </c>
      <c r="F8466" t="s">
        <v>25</v>
      </c>
      <c r="G8466" s="10">
        <f>VLOOKUP(F8466,ship,2,FALSE)</f>
        <v>2</v>
      </c>
      <c r="H8466" t="s">
        <v>3524</v>
      </c>
      <c r="I8466">
        <f>VLOOKUP(H8466,customer,2,FALSE)</f>
        <v>270</v>
      </c>
      <c r="J8466" t="s">
        <v>1052</v>
      </c>
      <c r="K8466" t="s">
        <v>9</v>
      </c>
      <c r="L8466">
        <f>VLOOKUP(K8466,segment1,2,FALSE)</f>
        <v>1</v>
      </c>
      <c r="M8466" t="s">
        <v>3255</v>
      </c>
      <c r="N8466" t="s">
        <v>707</v>
      </c>
      <c r="O8466">
        <f>VLOOKUP(N8466,city,2,FALSE)</f>
        <v>104</v>
      </c>
      <c r="P8466" t="s">
        <v>228</v>
      </c>
      <c r="Q8466">
        <f>VLOOKUP(P8466,state,2,FALSE)</f>
        <v>23</v>
      </c>
      <c r="R8466">
        <v>80027</v>
      </c>
      <c r="S8466" t="s">
        <v>21</v>
      </c>
      <c r="T8466" s="10">
        <f>VLOOKUP(S8466,region,2,FALSE)</f>
        <v>2</v>
      </c>
      <c r="U8466" t="s">
        <v>5283</v>
      </c>
      <c r="V8466" t="s">
        <v>35</v>
      </c>
      <c r="W8466">
        <f>VLOOKUP(U8466,product,2,FALSE)</f>
        <v>1208</v>
      </c>
      <c r="X8466">
        <f>VLOOKUP(V8466,category,2,FALSE)</f>
        <v>3</v>
      </c>
      <c r="Y8466" t="s">
        <v>3232</v>
      </c>
      <c r="Z8466">
        <f>VLOOKUP(Y8466,subcategory,2,FALSE)</f>
        <v>12</v>
      </c>
      <c r="AA8466" t="s">
        <v>416</v>
      </c>
      <c r="AB8466">
        <v>46.688000000000002</v>
      </c>
      <c r="AC8466">
        <v>4</v>
      </c>
      <c r="AD8466">
        <v>0.2</v>
      </c>
      <c r="AE8466" s="4">
        <v>-2.9180000000000028</v>
      </c>
    </row>
    <row r="8467" spans="1:31" x14ac:dyDescent="0.3">
      <c r="A8467" s="2">
        <v>8466</v>
      </c>
      <c r="B8467" t="s">
        <v>7773</v>
      </c>
      <c r="C8467">
        <f>VLOOKUP(B8467,order,2,FALSE)</f>
        <v>4204</v>
      </c>
      <c r="D8467" s="3">
        <v>42103</v>
      </c>
      <c r="E8467" s="3">
        <v>42108</v>
      </c>
      <c r="F8467" t="s">
        <v>25</v>
      </c>
      <c r="G8467" s="10">
        <f>VLOOKUP(F8467,ship,2,FALSE)</f>
        <v>2</v>
      </c>
      <c r="H8467" t="s">
        <v>3753</v>
      </c>
      <c r="I8467">
        <f>VLOOKUP(H8467,customer,2,FALSE)</f>
        <v>499</v>
      </c>
      <c r="J8467" t="s">
        <v>1824</v>
      </c>
      <c r="K8467" t="s">
        <v>9</v>
      </c>
      <c r="L8467">
        <f>VLOOKUP(K8467,segment1,2,FALSE)</f>
        <v>1</v>
      </c>
      <c r="M8467" t="s">
        <v>3255</v>
      </c>
      <c r="N8467" t="s">
        <v>138</v>
      </c>
      <c r="O8467">
        <f>VLOOKUP(N8467,city,2,FALSE)</f>
        <v>21</v>
      </c>
      <c r="P8467" t="s">
        <v>139</v>
      </c>
      <c r="Q8467">
        <f>VLOOKUP(P8467,state,2,FALSE)</f>
        <v>16</v>
      </c>
      <c r="R8467">
        <v>10024</v>
      </c>
      <c r="S8467" t="s">
        <v>79</v>
      </c>
      <c r="T8467" s="10">
        <f>VLOOKUP(S8467,region,2,FALSE)</f>
        <v>4</v>
      </c>
      <c r="U8467" t="s">
        <v>5275</v>
      </c>
      <c r="V8467" t="s">
        <v>22</v>
      </c>
      <c r="W8467">
        <v>4234</v>
      </c>
      <c r="X8467">
        <f>VLOOKUP(V8467,category,2,FALSE)</f>
        <v>2</v>
      </c>
      <c r="Y8467" t="s">
        <v>3227</v>
      </c>
      <c r="Z8467">
        <f>VLOOKUP(Y8467,subcategory,2,FALSE)</f>
        <v>5</v>
      </c>
      <c r="AA8467" t="s">
        <v>2698</v>
      </c>
      <c r="AB8467">
        <v>17.940000000000001</v>
      </c>
      <c r="AC8467">
        <v>3</v>
      </c>
      <c r="AD8467">
        <v>0</v>
      </c>
      <c r="AE8467" s="4">
        <v>3.0497999999999985</v>
      </c>
    </row>
    <row r="8468" spans="1:31" x14ac:dyDescent="0.3">
      <c r="A8468" s="2">
        <v>8467</v>
      </c>
      <c r="B8468" t="s">
        <v>7774</v>
      </c>
      <c r="C8468">
        <f>VLOOKUP(B8468,order,2,FALSE)</f>
        <v>4205</v>
      </c>
      <c r="D8468" s="3">
        <v>42103</v>
      </c>
      <c r="E8468" s="3">
        <v>42108</v>
      </c>
      <c r="F8468" t="s">
        <v>25</v>
      </c>
      <c r="G8468" s="10">
        <f>VLOOKUP(F8468,ship,2,FALSE)</f>
        <v>2</v>
      </c>
      <c r="H8468" t="s">
        <v>3745</v>
      </c>
      <c r="I8468">
        <f>VLOOKUP(H8468,customer,2,FALSE)</f>
        <v>491</v>
      </c>
      <c r="J8468" t="s">
        <v>1803</v>
      </c>
      <c r="K8468" t="s">
        <v>9</v>
      </c>
      <c r="L8468">
        <f>VLOOKUP(K8468,segment1,2,FALSE)</f>
        <v>1</v>
      </c>
      <c r="M8468" t="s">
        <v>3255</v>
      </c>
      <c r="N8468" t="s">
        <v>1278</v>
      </c>
      <c r="O8468">
        <f>VLOOKUP(N8468,city,2,FALSE)</f>
        <v>166</v>
      </c>
      <c r="P8468" t="s">
        <v>367</v>
      </c>
      <c r="Q8468">
        <f>VLOOKUP(P8468,state,2,FALSE)</f>
        <v>30</v>
      </c>
      <c r="R8468">
        <v>6360</v>
      </c>
      <c r="S8468" t="s">
        <v>79</v>
      </c>
      <c r="T8468" s="10">
        <f>VLOOKUP(S8468,region,2,FALSE)</f>
        <v>4</v>
      </c>
      <c r="U8468" t="s">
        <v>4628</v>
      </c>
      <c r="V8468" t="s">
        <v>22</v>
      </c>
      <c r="W8468">
        <f>VLOOKUP(U8468,product,2,FALSE)</f>
        <v>533</v>
      </c>
      <c r="X8468">
        <f>VLOOKUP(V8468,category,2,FALSE)</f>
        <v>2</v>
      </c>
      <c r="Y8468" t="s">
        <v>38</v>
      </c>
      <c r="Z8468">
        <f>VLOOKUP(Y8468,subcategory,2,FALSE)</f>
        <v>10</v>
      </c>
      <c r="AA8468" t="s">
        <v>2008</v>
      </c>
      <c r="AB8468">
        <v>370.14</v>
      </c>
      <c r="AC8468">
        <v>3</v>
      </c>
      <c r="AD8468">
        <v>0</v>
      </c>
      <c r="AE8468" s="4">
        <v>144.3546</v>
      </c>
    </row>
    <row r="8469" spans="1:31" x14ac:dyDescent="0.3">
      <c r="A8469" s="2">
        <v>8468</v>
      </c>
      <c r="B8469" t="s">
        <v>9028</v>
      </c>
      <c r="C8469">
        <f>VLOOKUP(B8469,order,2,FALSE)</f>
        <v>4206</v>
      </c>
      <c r="D8469" s="3">
        <v>42632</v>
      </c>
      <c r="E8469" s="3">
        <v>42636</v>
      </c>
      <c r="F8469" t="s">
        <v>25</v>
      </c>
      <c r="G8469" s="10">
        <f>VLOOKUP(F8469,ship,2,FALSE)</f>
        <v>2</v>
      </c>
      <c r="H8469" t="s">
        <v>3650</v>
      </c>
      <c r="I8469">
        <f>VLOOKUP(H8469,customer,2,FALSE)</f>
        <v>396</v>
      </c>
      <c r="J8469" t="s">
        <v>1471</v>
      </c>
      <c r="K8469" t="s">
        <v>18</v>
      </c>
      <c r="L8469">
        <f>VLOOKUP(K8469,segment1,2,FALSE)</f>
        <v>2</v>
      </c>
      <c r="M8469" t="s">
        <v>3255</v>
      </c>
      <c r="N8469" t="s">
        <v>67</v>
      </c>
      <c r="O8469">
        <f>VLOOKUP(N8469,city,2,FALSE)</f>
        <v>9</v>
      </c>
      <c r="P8469" t="s">
        <v>20</v>
      </c>
      <c r="Q8469">
        <f>VLOOKUP(P8469,state,2,FALSE)</f>
        <v>2</v>
      </c>
      <c r="R8469">
        <v>94122</v>
      </c>
      <c r="S8469" t="s">
        <v>21</v>
      </c>
      <c r="T8469" s="10">
        <f>VLOOKUP(S8469,region,2,FALSE)</f>
        <v>2</v>
      </c>
      <c r="U8469" t="s">
        <v>4188</v>
      </c>
      <c r="V8469" t="s">
        <v>22</v>
      </c>
      <c r="W8469">
        <v>4235</v>
      </c>
      <c r="X8469">
        <f>VLOOKUP(V8469,category,2,FALSE)</f>
        <v>2</v>
      </c>
      <c r="Y8469" t="s">
        <v>3231</v>
      </c>
      <c r="Z8469">
        <f>VLOOKUP(Y8469,subcategory,2,FALSE)</f>
        <v>9</v>
      </c>
      <c r="AA8469" t="s">
        <v>1421</v>
      </c>
      <c r="AB8469">
        <v>8.9280000000000008</v>
      </c>
      <c r="AC8469">
        <v>2</v>
      </c>
      <c r="AD8469">
        <v>0.2</v>
      </c>
      <c r="AE8469" s="4">
        <v>3.1247999999999996</v>
      </c>
    </row>
    <row r="8470" spans="1:31" x14ac:dyDescent="0.3">
      <c r="A8470" s="2">
        <v>8469</v>
      </c>
      <c r="B8470" t="s">
        <v>9029</v>
      </c>
      <c r="C8470">
        <f>VLOOKUP(B8470,order,2,FALSE)</f>
        <v>4207</v>
      </c>
      <c r="D8470" s="3">
        <v>42685</v>
      </c>
      <c r="E8470" s="3">
        <v>42691</v>
      </c>
      <c r="F8470" t="s">
        <v>25</v>
      </c>
      <c r="G8470" s="10">
        <f>VLOOKUP(F8470,ship,2,FALSE)</f>
        <v>2</v>
      </c>
      <c r="H8470" t="s">
        <v>3410</v>
      </c>
      <c r="I8470">
        <f>VLOOKUP(H8470,customer,2,FALSE)</f>
        <v>156</v>
      </c>
      <c r="J8470" t="s">
        <v>649</v>
      </c>
      <c r="K8470" t="s">
        <v>18</v>
      </c>
      <c r="L8470">
        <f>VLOOKUP(K8470,segment1,2,FALSE)</f>
        <v>2</v>
      </c>
      <c r="M8470" t="s">
        <v>3255</v>
      </c>
      <c r="N8470" t="s">
        <v>2511</v>
      </c>
      <c r="O8470">
        <f>VLOOKUP(N8470,city,2,FALSE)</f>
        <v>339</v>
      </c>
      <c r="P8470" t="s">
        <v>132</v>
      </c>
      <c r="Q8470">
        <f>VLOOKUP(P8470,state,2,FALSE)</f>
        <v>15</v>
      </c>
      <c r="R8470">
        <v>46060</v>
      </c>
      <c r="S8470" t="s">
        <v>55</v>
      </c>
      <c r="T8470" s="10">
        <f>VLOOKUP(S8470,region,2,FALSE)</f>
        <v>3</v>
      </c>
      <c r="U8470" t="s">
        <v>5373</v>
      </c>
      <c r="V8470" t="s">
        <v>13</v>
      </c>
      <c r="W8470">
        <f>VLOOKUP(U8470,product,2,FALSE)</f>
        <v>1300</v>
      </c>
      <c r="X8470">
        <f>VLOOKUP(V8470,category,2,FALSE)</f>
        <v>1</v>
      </c>
      <c r="Y8470" t="s">
        <v>29</v>
      </c>
      <c r="Z8470">
        <f>VLOOKUP(Y8470,subcategory,2,FALSE)</f>
        <v>4</v>
      </c>
      <c r="AA8470" t="s">
        <v>1305</v>
      </c>
      <c r="AB8470">
        <v>2678.94</v>
      </c>
      <c r="AC8470">
        <v>6</v>
      </c>
      <c r="AD8470">
        <v>0</v>
      </c>
      <c r="AE8470" s="4">
        <v>241.1046</v>
      </c>
    </row>
    <row r="8471" spans="1:31" x14ac:dyDescent="0.3">
      <c r="A8471" s="2">
        <v>8470</v>
      </c>
      <c r="B8471" t="s">
        <v>10670</v>
      </c>
      <c r="C8471">
        <f>VLOOKUP(B8471,order,2,FALSE)</f>
        <v>4208</v>
      </c>
      <c r="D8471" s="3">
        <v>42848</v>
      </c>
      <c r="E8471" s="3">
        <v>42852</v>
      </c>
      <c r="F8471" t="s">
        <v>25</v>
      </c>
      <c r="G8471" s="10">
        <f>VLOOKUP(F8471,ship,2,FALSE)</f>
        <v>2</v>
      </c>
      <c r="H8471" t="s">
        <v>3298</v>
      </c>
      <c r="I8471">
        <f>VLOOKUP(H8471,customer,2,FALSE)</f>
        <v>44</v>
      </c>
      <c r="J8471" t="s">
        <v>213</v>
      </c>
      <c r="K8471" t="s">
        <v>52</v>
      </c>
      <c r="L8471">
        <f>VLOOKUP(K8471,segment1,2,FALSE)</f>
        <v>3</v>
      </c>
      <c r="M8471" t="s">
        <v>3255</v>
      </c>
      <c r="N8471" t="s">
        <v>2265</v>
      </c>
      <c r="O8471">
        <f>VLOOKUP(N8471,city,2,FALSE)</f>
        <v>301</v>
      </c>
      <c r="P8471" t="s">
        <v>173</v>
      </c>
      <c r="Q8471">
        <f>VLOOKUP(P8471,state,2,FALSE)</f>
        <v>19</v>
      </c>
      <c r="R8471">
        <v>37042</v>
      </c>
      <c r="S8471" t="s">
        <v>12</v>
      </c>
      <c r="T8471" s="10">
        <f>VLOOKUP(S8471,region,2,FALSE)</f>
        <v>1</v>
      </c>
      <c r="U8471" t="s">
        <v>4468</v>
      </c>
      <c r="V8471" t="s">
        <v>13</v>
      </c>
      <c r="W8471">
        <v>4236</v>
      </c>
      <c r="X8471">
        <f>VLOOKUP(V8471,category,2,FALSE)</f>
        <v>1</v>
      </c>
      <c r="Y8471" t="s">
        <v>14</v>
      </c>
      <c r="Z8471">
        <f>VLOOKUP(Y8471,subcategory,2,FALSE)</f>
        <v>1</v>
      </c>
      <c r="AA8471" t="s">
        <v>2136</v>
      </c>
      <c r="AB8471">
        <v>387.13600000000002</v>
      </c>
      <c r="AC8471">
        <v>4</v>
      </c>
      <c r="AD8471">
        <v>0.2</v>
      </c>
      <c r="AE8471" s="4">
        <v>-14.51760000000003</v>
      </c>
    </row>
    <row r="8472" spans="1:31" x14ac:dyDescent="0.3">
      <c r="A8472" s="2">
        <v>8471</v>
      </c>
      <c r="B8472" t="s">
        <v>10670</v>
      </c>
      <c r="C8472">
        <f>VLOOKUP(B8472,order,2,FALSE)</f>
        <v>4208</v>
      </c>
      <c r="D8472" s="3">
        <v>42848</v>
      </c>
      <c r="E8472" s="3">
        <v>42852</v>
      </c>
      <c r="F8472" t="s">
        <v>25</v>
      </c>
      <c r="G8472" s="10">
        <f>VLOOKUP(F8472,ship,2,FALSE)</f>
        <v>2</v>
      </c>
      <c r="H8472" t="s">
        <v>3298</v>
      </c>
      <c r="I8472">
        <f>VLOOKUP(H8472,customer,2,FALSE)</f>
        <v>44</v>
      </c>
      <c r="J8472" t="s">
        <v>213</v>
      </c>
      <c r="K8472" t="s">
        <v>52</v>
      </c>
      <c r="L8472">
        <f>VLOOKUP(K8472,segment1,2,FALSE)</f>
        <v>3</v>
      </c>
      <c r="M8472" t="s">
        <v>3255</v>
      </c>
      <c r="N8472" t="s">
        <v>2265</v>
      </c>
      <c r="O8472">
        <f>VLOOKUP(N8472,city,2,FALSE)</f>
        <v>301</v>
      </c>
      <c r="P8472" t="s">
        <v>173</v>
      </c>
      <c r="Q8472">
        <f>VLOOKUP(P8472,state,2,FALSE)</f>
        <v>19</v>
      </c>
      <c r="R8472">
        <v>37042</v>
      </c>
      <c r="S8472" t="s">
        <v>12</v>
      </c>
      <c r="T8472" s="10">
        <f>VLOOKUP(S8472,region,2,FALSE)</f>
        <v>1</v>
      </c>
      <c r="U8472" t="s">
        <v>4811</v>
      </c>
      <c r="V8472" t="s">
        <v>35</v>
      </c>
      <c r="W8472">
        <f>VLOOKUP(U8472,product,2,FALSE)</f>
        <v>722</v>
      </c>
      <c r="X8472">
        <f>VLOOKUP(V8472,category,2,FALSE)</f>
        <v>3</v>
      </c>
      <c r="Y8472" t="s">
        <v>3232</v>
      </c>
      <c r="Z8472">
        <f>VLOOKUP(Y8472,subcategory,2,FALSE)</f>
        <v>12</v>
      </c>
      <c r="AA8472" t="s">
        <v>3010</v>
      </c>
      <c r="AB8472">
        <v>45.408000000000001</v>
      </c>
      <c r="AC8472">
        <v>2</v>
      </c>
      <c r="AD8472">
        <v>0.2</v>
      </c>
      <c r="AE8472" s="4">
        <v>11.919599999999999</v>
      </c>
    </row>
    <row r="8473" spans="1:31" x14ac:dyDescent="0.3">
      <c r="A8473" s="2">
        <v>8472</v>
      </c>
      <c r="B8473" t="s">
        <v>10670</v>
      </c>
      <c r="C8473">
        <f>VLOOKUP(B8473,order,2,FALSE)</f>
        <v>4208</v>
      </c>
      <c r="D8473" s="3">
        <v>42848</v>
      </c>
      <c r="E8473" s="3">
        <v>42852</v>
      </c>
      <c r="F8473" t="s">
        <v>25</v>
      </c>
      <c r="G8473" s="10">
        <f>VLOOKUP(F8473,ship,2,FALSE)</f>
        <v>2</v>
      </c>
      <c r="H8473" t="s">
        <v>3298</v>
      </c>
      <c r="I8473">
        <f>VLOOKUP(H8473,customer,2,FALSE)</f>
        <v>44</v>
      </c>
      <c r="J8473" t="s">
        <v>213</v>
      </c>
      <c r="K8473" t="s">
        <v>52</v>
      </c>
      <c r="L8473">
        <f>VLOOKUP(K8473,segment1,2,FALSE)</f>
        <v>3</v>
      </c>
      <c r="M8473" t="s">
        <v>3255</v>
      </c>
      <c r="N8473" t="s">
        <v>2265</v>
      </c>
      <c r="O8473">
        <f>VLOOKUP(N8473,city,2,FALSE)</f>
        <v>301</v>
      </c>
      <c r="P8473" t="s">
        <v>173</v>
      </c>
      <c r="Q8473">
        <f>VLOOKUP(P8473,state,2,FALSE)</f>
        <v>19</v>
      </c>
      <c r="R8473">
        <v>37042</v>
      </c>
      <c r="S8473" t="s">
        <v>12</v>
      </c>
      <c r="T8473" s="10">
        <f>VLOOKUP(S8473,region,2,FALSE)</f>
        <v>1</v>
      </c>
      <c r="U8473" t="s">
        <v>5591</v>
      </c>
      <c r="V8473" t="s">
        <v>13</v>
      </c>
      <c r="W8473">
        <v>4237</v>
      </c>
      <c r="X8473">
        <f>VLOOKUP(V8473,category,2,FALSE)</f>
        <v>1</v>
      </c>
      <c r="Y8473" t="s">
        <v>3228</v>
      </c>
      <c r="Z8473">
        <f>VLOOKUP(Y8473,subcategory,2,FALSE)</f>
        <v>6</v>
      </c>
      <c r="AA8473" t="s">
        <v>2176</v>
      </c>
      <c r="AB8473">
        <v>77.951999999999998</v>
      </c>
      <c r="AC8473">
        <v>3</v>
      </c>
      <c r="AD8473">
        <v>0.2</v>
      </c>
      <c r="AE8473" s="4">
        <v>-11.692800000000005</v>
      </c>
    </row>
    <row r="8474" spans="1:31" x14ac:dyDescent="0.3">
      <c r="A8474" s="2">
        <v>8473</v>
      </c>
      <c r="B8474" t="s">
        <v>10670</v>
      </c>
      <c r="C8474">
        <f>VLOOKUP(B8474,order,2,FALSE)</f>
        <v>4208</v>
      </c>
      <c r="D8474" s="3">
        <v>42848</v>
      </c>
      <c r="E8474" s="3">
        <v>42852</v>
      </c>
      <c r="F8474" t="s">
        <v>25</v>
      </c>
      <c r="G8474" s="10">
        <f>VLOOKUP(F8474,ship,2,FALSE)</f>
        <v>2</v>
      </c>
      <c r="H8474" t="s">
        <v>3298</v>
      </c>
      <c r="I8474">
        <f>VLOOKUP(H8474,customer,2,FALSE)</f>
        <v>44</v>
      </c>
      <c r="J8474" t="s">
        <v>213</v>
      </c>
      <c r="K8474" t="s">
        <v>52</v>
      </c>
      <c r="L8474">
        <f>VLOOKUP(K8474,segment1,2,FALSE)</f>
        <v>3</v>
      </c>
      <c r="M8474" t="s">
        <v>3255</v>
      </c>
      <c r="N8474" t="s">
        <v>2265</v>
      </c>
      <c r="O8474">
        <f>VLOOKUP(N8474,city,2,FALSE)</f>
        <v>301</v>
      </c>
      <c r="P8474" t="s">
        <v>173</v>
      </c>
      <c r="Q8474">
        <f>VLOOKUP(P8474,state,2,FALSE)</f>
        <v>19</v>
      </c>
      <c r="R8474">
        <v>37042</v>
      </c>
      <c r="S8474" t="s">
        <v>12</v>
      </c>
      <c r="T8474" s="10">
        <f>VLOOKUP(S8474,region,2,FALSE)</f>
        <v>1</v>
      </c>
      <c r="U8474" t="s">
        <v>5416</v>
      </c>
      <c r="V8474" t="s">
        <v>22</v>
      </c>
      <c r="W8474">
        <f>VLOOKUP(U8474,product,2,FALSE)</f>
        <v>1346</v>
      </c>
      <c r="X8474">
        <f>VLOOKUP(V8474,category,2,FALSE)</f>
        <v>2</v>
      </c>
      <c r="Y8474" t="s">
        <v>23</v>
      </c>
      <c r="Z8474">
        <f>VLOOKUP(Y8474,subcategory,2,FALSE)</f>
        <v>3</v>
      </c>
      <c r="AA8474" t="s">
        <v>555</v>
      </c>
      <c r="AB8474">
        <v>3</v>
      </c>
      <c r="AC8474">
        <v>1</v>
      </c>
      <c r="AD8474">
        <v>0.2</v>
      </c>
      <c r="AE8474" s="4">
        <v>1.0499999999999998</v>
      </c>
    </row>
    <row r="8475" spans="1:31" x14ac:dyDescent="0.3">
      <c r="A8475" s="2">
        <v>8474</v>
      </c>
      <c r="B8475" t="s">
        <v>7775</v>
      </c>
      <c r="C8475">
        <f>VLOOKUP(B8475,order,2,FALSE)</f>
        <v>4209</v>
      </c>
      <c r="D8475" s="3">
        <v>42299</v>
      </c>
      <c r="E8475" s="3">
        <v>42303</v>
      </c>
      <c r="F8475" t="s">
        <v>7</v>
      </c>
      <c r="G8475" s="10">
        <f>VLOOKUP(F8475,ship,2,FALSE)</f>
        <v>1</v>
      </c>
      <c r="H8475" t="s">
        <v>3676</v>
      </c>
      <c r="I8475">
        <f>VLOOKUP(H8475,customer,2,FALSE)</f>
        <v>422</v>
      </c>
      <c r="J8475" t="s">
        <v>1592</v>
      </c>
      <c r="K8475" t="s">
        <v>9</v>
      </c>
      <c r="L8475">
        <f>VLOOKUP(K8475,segment1,2,FALSE)</f>
        <v>1</v>
      </c>
      <c r="M8475" t="s">
        <v>3255</v>
      </c>
      <c r="N8475" t="s">
        <v>2798</v>
      </c>
      <c r="O8475">
        <f>VLOOKUP(N8475,city,2,FALSE)</f>
        <v>390</v>
      </c>
      <c r="P8475" t="s">
        <v>28</v>
      </c>
      <c r="Q8475">
        <f>VLOOKUP(P8475,state,2,FALSE)</f>
        <v>3</v>
      </c>
      <c r="R8475">
        <v>33021</v>
      </c>
      <c r="S8475" t="s">
        <v>12</v>
      </c>
      <c r="T8475" s="10">
        <f>VLOOKUP(S8475,region,2,FALSE)</f>
        <v>1</v>
      </c>
      <c r="U8475" t="s">
        <v>4361</v>
      </c>
      <c r="V8475" t="s">
        <v>22</v>
      </c>
      <c r="W8475">
        <v>4238</v>
      </c>
      <c r="X8475">
        <f>VLOOKUP(V8475,category,2,FALSE)</f>
        <v>2</v>
      </c>
      <c r="Y8475" t="s">
        <v>3227</v>
      </c>
      <c r="Z8475">
        <f>VLOOKUP(Y8475,subcategory,2,FALSE)</f>
        <v>5</v>
      </c>
      <c r="AA8475" t="s">
        <v>1575</v>
      </c>
      <c r="AB8475">
        <v>9.952</v>
      </c>
      <c r="AC8475">
        <v>1</v>
      </c>
      <c r="AD8475">
        <v>0.2</v>
      </c>
      <c r="AE8475" s="4">
        <v>0.99520000000000008</v>
      </c>
    </row>
    <row r="8476" spans="1:31" x14ac:dyDescent="0.3">
      <c r="A8476" s="2">
        <v>8475</v>
      </c>
      <c r="B8476" t="s">
        <v>10671</v>
      </c>
      <c r="C8476">
        <f>VLOOKUP(B8476,order,2,FALSE)</f>
        <v>4210</v>
      </c>
      <c r="D8476" s="3">
        <v>42834</v>
      </c>
      <c r="E8476" s="3">
        <v>42839</v>
      </c>
      <c r="F8476" t="s">
        <v>25</v>
      </c>
      <c r="G8476" s="10">
        <f>VLOOKUP(F8476,ship,2,FALSE)</f>
        <v>2</v>
      </c>
      <c r="H8476" t="s">
        <v>3799</v>
      </c>
      <c r="I8476">
        <f>VLOOKUP(H8476,customer,2,FALSE)</f>
        <v>545</v>
      </c>
      <c r="J8476" t="s">
        <v>2002</v>
      </c>
      <c r="K8476" t="s">
        <v>18</v>
      </c>
      <c r="L8476">
        <f>VLOOKUP(K8476,segment1,2,FALSE)</f>
        <v>2</v>
      </c>
      <c r="M8476" t="s">
        <v>3255</v>
      </c>
      <c r="N8476" t="s">
        <v>2154</v>
      </c>
      <c r="O8476">
        <f>VLOOKUP(N8476,city,2,FALSE)</f>
        <v>284</v>
      </c>
      <c r="P8476" t="s">
        <v>78</v>
      </c>
      <c r="Q8476">
        <f>VLOOKUP(P8476,state,2,FALSE)</f>
        <v>10</v>
      </c>
      <c r="R8476">
        <v>17403</v>
      </c>
      <c r="S8476" t="s">
        <v>79</v>
      </c>
      <c r="T8476" s="10">
        <f>VLOOKUP(S8476,region,2,FALSE)</f>
        <v>4</v>
      </c>
      <c r="U8476" t="s">
        <v>4455</v>
      </c>
      <c r="V8476" t="s">
        <v>22</v>
      </c>
      <c r="W8476">
        <f>VLOOKUP(U8476,product,2,FALSE)</f>
        <v>352</v>
      </c>
      <c r="X8476">
        <f>VLOOKUP(V8476,category,2,FALSE)</f>
        <v>2</v>
      </c>
      <c r="Y8476" t="s">
        <v>3231</v>
      </c>
      <c r="Z8476">
        <f>VLOOKUP(Y8476,subcategory,2,FALSE)</f>
        <v>9</v>
      </c>
      <c r="AA8476" t="s">
        <v>1651</v>
      </c>
      <c r="AB8476">
        <v>37.896000000000001</v>
      </c>
      <c r="AC8476">
        <v>4</v>
      </c>
      <c r="AD8476">
        <v>0.7</v>
      </c>
      <c r="AE8476" s="4">
        <v>-29.053600000000003</v>
      </c>
    </row>
    <row r="8477" spans="1:31" x14ac:dyDescent="0.3">
      <c r="A8477" s="2">
        <v>8476</v>
      </c>
      <c r="B8477" t="s">
        <v>10671</v>
      </c>
      <c r="C8477">
        <f>VLOOKUP(B8477,order,2,FALSE)</f>
        <v>4210</v>
      </c>
      <c r="D8477" s="3">
        <v>42834</v>
      </c>
      <c r="E8477" s="3">
        <v>42839</v>
      </c>
      <c r="F8477" t="s">
        <v>25</v>
      </c>
      <c r="G8477" s="10">
        <f>VLOOKUP(F8477,ship,2,FALSE)</f>
        <v>2</v>
      </c>
      <c r="H8477" t="s">
        <v>3799</v>
      </c>
      <c r="I8477">
        <f>VLOOKUP(H8477,customer,2,FALSE)</f>
        <v>545</v>
      </c>
      <c r="J8477" t="s">
        <v>2002</v>
      </c>
      <c r="K8477" t="s">
        <v>18</v>
      </c>
      <c r="L8477">
        <f>VLOOKUP(K8477,segment1,2,FALSE)</f>
        <v>2</v>
      </c>
      <c r="M8477" t="s">
        <v>3255</v>
      </c>
      <c r="N8477" t="s">
        <v>2154</v>
      </c>
      <c r="O8477">
        <f>VLOOKUP(N8477,city,2,FALSE)</f>
        <v>284</v>
      </c>
      <c r="P8477" t="s">
        <v>78</v>
      </c>
      <c r="Q8477">
        <f>VLOOKUP(P8477,state,2,FALSE)</f>
        <v>10</v>
      </c>
      <c r="R8477">
        <v>17403</v>
      </c>
      <c r="S8477" t="s">
        <v>79</v>
      </c>
      <c r="T8477" s="10">
        <f>VLOOKUP(S8477,region,2,FALSE)</f>
        <v>4</v>
      </c>
      <c r="U8477" t="s">
        <v>5588</v>
      </c>
      <c r="V8477" t="s">
        <v>22</v>
      </c>
      <c r="W8477">
        <v>4239</v>
      </c>
      <c r="X8477">
        <f>VLOOKUP(V8477,category,2,FALSE)</f>
        <v>2</v>
      </c>
      <c r="Y8477" t="s">
        <v>45</v>
      </c>
      <c r="Z8477">
        <f>VLOOKUP(Y8477,subcategory,2,FALSE)</f>
        <v>11</v>
      </c>
      <c r="AA8477" t="s">
        <v>1590</v>
      </c>
      <c r="AB8477">
        <v>65.584000000000003</v>
      </c>
      <c r="AC8477">
        <v>2</v>
      </c>
      <c r="AD8477">
        <v>0.2</v>
      </c>
      <c r="AE8477" s="4">
        <v>23.7742</v>
      </c>
    </row>
    <row r="8478" spans="1:31" x14ac:dyDescent="0.3">
      <c r="A8478" s="2">
        <v>8477</v>
      </c>
      <c r="B8478" t="s">
        <v>10672</v>
      </c>
      <c r="C8478">
        <f>VLOOKUP(B8478,order,2,FALSE)</f>
        <v>4211</v>
      </c>
      <c r="D8478" s="3">
        <v>43035</v>
      </c>
      <c r="E8478" s="3">
        <v>43040</v>
      </c>
      <c r="F8478" t="s">
        <v>25</v>
      </c>
      <c r="G8478" s="10">
        <f>VLOOKUP(F8478,ship,2,FALSE)</f>
        <v>2</v>
      </c>
      <c r="H8478" t="s">
        <v>3324</v>
      </c>
      <c r="I8478">
        <f>VLOOKUP(H8478,customer,2,FALSE)</f>
        <v>70</v>
      </c>
      <c r="J8478" t="s">
        <v>307</v>
      </c>
      <c r="K8478" t="s">
        <v>52</v>
      </c>
      <c r="L8478">
        <f>VLOOKUP(K8478,segment1,2,FALSE)</f>
        <v>3</v>
      </c>
      <c r="M8478" t="s">
        <v>3255</v>
      </c>
      <c r="N8478" t="s">
        <v>865</v>
      </c>
      <c r="O8478">
        <f>VLOOKUP(N8478,city,2,FALSE)</f>
        <v>124</v>
      </c>
      <c r="P8478" t="s">
        <v>160</v>
      </c>
      <c r="Q8478">
        <f>VLOOKUP(P8478,state,2,FALSE)</f>
        <v>17</v>
      </c>
      <c r="R8478">
        <v>85204</v>
      </c>
      <c r="S8478" t="s">
        <v>21</v>
      </c>
      <c r="T8478" s="10">
        <f>VLOOKUP(S8478,region,2,FALSE)</f>
        <v>2</v>
      </c>
      <c r="U8478" t="s">
        <v>5622</v>
      </c>
      <c r="V8478" t="s">
        <v>22</v>
      </c>
      <c r="W8478">
        <f>VLOOKUP(U8478,product,2,FALSE)</f>
        <v>1559</v>
      </c>
      <c r="X8478">
        <f>VLOOKUP(V8478,category,2,FALSE)</f>
        <v>2</v>
      </c>
      <c r="Y8478" t="s">
        <v>45</v>
      </c>
      <c r="Z8478">
        <f>VLOOKUP(Y8478,subcategory,2,FALSE)</f>
        <v>11</v>
      </c>
      <c r="AA8478" t="s">
        <v>2033</v>
      </c>
      <c r="AB8478">
        <v>44.783999999999999</v>
      </c>
      <c r="AC8478">
        <v>1</v>
      </c>
      <c r="AD8478">
        <v>0.2</v>
      </c>
      <c r="AE8478" s="4">
        <v>16.234200000000001</v>
      </c>
    </row>
    <row r="8479" spans="1:31" x14ac:dyDescent="0.3">
      <c r="A8479" s="2">
        <v>8478</v>
      </c>
      <c r="B8479" t="s">
        <v>7776</v>
      </c>
      <c r="C8479">
        <f>VLOOKUP(B8479,order,2,FALSE)</f>
        <v>4212</v>
      </c>
      <c r="D8479" s="3">
        <v>42307</v>
      </c>
      <c r="E8479" s="3">
        <v>42307</v>
      </c>
      <c r="F8479" t="s">
        <v>625</v>
      </c>
      <c r="G8479" s="10">
        <f>VLOOKUP(F8479,ship,2,FALSE)</f>
        <v>4</v>
      </c>
      <c r="H8479" t="s">
        <v>3547</v>
      </c>
      <c r="I8479">
        <f>VLOOKUP(H8479,customer,2,FALSE)</f>
        <v>293</v>
      </c>
      <c r="J8479" t="s">
        <v>1125</v>
      </c>
      <c r="K8479" t="s">
        <v>18</v>
      </c>
      <c r="L8479">
        <f>VLOOKUP(K8479,segment1,2,FALSE)</f>
        <v>2</v>
      </c>
      <c r="M8479" t="s">
        <v>3255</v>
      </c>
      <c r="N8479" t="s">
        <v>138</v>
      </c>
      <c r="O8479">
        <f>VLOOKUP(N8479,city,2,FALSE)</f>
        <v>21</v>
      </c>
      <c r="P8479" t="s">
        <v>139</v>
      </c>
      <c r="Q8479">
        <f>VLOOKUP(P8479,state,2,FALSE)</f>
        <v>16</v>
      </c>
      <c r="R8479">
        <v>10024</v>
      </c>
      <c r="S8479" t="s">
        <v>79</v>
      </c>
      <c r="T8479" s="10">
        <f>VLOOKUP(S8479,region,2,FALSE)</f>
        <v>4</v>
      </c>
      <c r="U8479" t="s">
        <v>5897</v>
      </c>
      <c r="V8479" t="s">
        <v>35</v>
      </c>
      <c r="W8479">
        <v>4240</v>
      </c>
      <c r="X8479">
        <f>VLOOKUP(V8479,category,2,FALSE)</f>
        <v>3</v>
      </c>
      <c r="Y8479" t="s">
        <v>3235</v>
      </c>
      <c r="Z8479">
        <f>VLOOKUP(Y8479,subcategory,2,FALSE)</f>
        <v>16</v>
      </c>
      <c r="AA8479" t="s">
        <v>3139</v>
      </c>
      <c r="AB8479">
        <v>1035.8</v>
      </c>
      <c r="AC8479">
        <v>4</v>
      </c>
      <c r="AD8479">
        <v>0</v>
      </c>
      <c r="AE8479" s="4">
        <v>269.30799999999999</v>
      </c>
    </row>
    <row r="8480" spans="1:31" x14ac:dyDescent="0.3">
      <c r="A8480" s="2">
        <v>8479</v>
      </c>
      <c r="B8480" t="s">
        <v>10673</v>
      </c>
      <c r="C8480">
        <f>VLOOKUP(B8480,order,2,FALSE)</f>
        <v>4213</v>
      </c>
      <c r="D8480" s="3">
        <v>43087</v>
      </c>
      <c r="E8480" s="3">
        <v>43093</v>
      </c>
      <c r="F8480" t="s">
        <v>25</v>
      </c>
      <c r="G8480" s="10">
        <f>VLOOKUP(F8480,ship,2,FALSE)</f>
        <v>2</v>
      </c>
      <c r="H8480" t="s">
        <v>3754</v>
      </c>
      <c r="I8480">
        <f>VLOOKUP(H8480,customer,2,FALSE)</f>
        <v>500</v>
      </c>
      <c r="J8480" t="s">
        <v>1827</v>
      </c>
      <c r="K8480" t="s">
        <v>52</v>
      </c>
      <c r="L8480">
        <f>VLOOKUP(K8480,segment1,2,FALSE)</f>
        <v>3</v>
      </c>
      <c r="M8480" t="s">
        <v>3255</v>
      </c>
      <c r="N8480" t="s">
        <v>67</v>
      </c>
      <c r="O8480">
        <f>VLOOKUP(N8480,city,2,FALSE)</f>
        <v>9</v>
      </c>
      <c r="P8480" t="s">
        <v>20</v>
      </c>
      <c r="Q8480">
        <f>VLOOKUP(P8480,state,2,FALSE)</f>
        <v>2</v>
      </c>
      <c r="R8480">
        <v>94110</v>
      </c>
      <c r="S8480" t="s">
        <v>21</v>
      </c>
      <c r="T8480" s="10">
        <f>VLOOKUP(S8480,region,2,FALSE)</f>
        <v>2</v>
      </c>
      <c r="U8480" t="s">
        <v>4761</v>
      </c>
      <c r="V8480" t="s">
        <v>22</v>
      </c>
      <c r="W8480">
        <f>VLOOKUP(U8480,product,2,FALSE)</f>
        <v>672</v>
      </c>
      <c r="X8480">
        <f>VLOOKUP(V8480,category,2,FALSE)</f>
        <v>2</v>
      </c>
      <c r="Y8480" t="s">
        <v>3229</v>
      </c>
      <c r="Z8480">
        <f>VLOOKUP(Y8480,subcategory,2,FALSE)</f>
        <v>7</v>
      </c>
      <c r="AA8480" t="s">
        <v>1820</v>
      </c>
      <c r="AB8480">
        <v>5.76</v>
      </c>
      <c r="AC8480">
        <v>2</v>
      </c>
      <c r="AD8480">
        <v>0</v>
      </c>
      <c r="AE8480" s="4">
        <v>1.6703999999999999</v>
      </c>
    </row>
    <row r="8481" spans="1:31" x14ac:dyDescent="0.3">
      <c r="A8481" s="2">
        <v>8480</v>
      </c>
      <c r="B8481" t="s">
        <v>9030</v>
      </c>
      <c r="C8481">
        <f>VLOOKUP(B8481,order,2,FALSE)</f>
        <v>4214</v>
      </c>
      <c r="D8481" s="3">
        <v>42441</v>
      </c>
      <c r="E8481" s="3">
        <v>42445</v>
      </c>
      <c r="F8481" t="s">
        <v>25</v>
      </c>
      <c r="G8481" s="10">
        <f>VLOOKUP(F8481,ship,2,FALSE)</f>
        <v>2</v>
      </c>
      <c r="H8481" t="s">
        <v>3828</v>
      </c>
      <c r="I8481">
        <f>VLOOKUP(H8481,customer,2,FALSE)</f>
        <v>574</v>
      </c>
      <c r="J8481" t="s">
        <v>2129</v>
      </c>
      <c r="K8481" t="s">
        <v>9</v>
      </c>
      <c r="L8481">
        <f>VLOOKUP(K8481,segment1,2,FALSE)</f>
        <v>1</v>
      </c>
      <c r="M8481" t="s">
        <v>3255</v>
      </c>
      <c r="N8481" t="s">
        <v>19</v>
      </c>
      <c r="O8481">
        <f>VLOOKUP(N8481,city,2,FALSE)</f>
        <v>2</v>
      </c>
      <c r="P8481" t="s">
        <v>20</v>
      </c>
      <c r="Q8481">
        <f>VLOOKUP(P8481,state,2,FALSE)</f>
        <v>2</v>
      </c>
      <c r="R8481">
        <v>90036</v>
      </c>
      <c r="S8481" t="s">
        <v>21</v>
      </c>
      <c r="T8481" s="10">
        <f>VLOOKUP(S8481,region,2,FALSE)</f>
        <v>2</v>
      </c>
      <c r="U8481" t="s">
        <v>4061</v>
      </c>
      <c r="V8481" t="s">
        <v>22</v>
      </c>
      <c r="W8481">
        <v>4241</v>
      </c>
      <c r="X8481">
        <f>VLOOKUP(V8481,category,2,FALSE)</f>
        <v>2</v>
      </c>
      <c r="Y8481" t="s">
        <v>45</v>
      </c>
      <c r="Z8481">
        <f>VLOOKUP(Y8481,subcategory,2,FALSE)</f>
        <v>11</v>
      </c>
      <c r="AA8481" t="s">
        <v>2897</v>
      </c>
      <c r="AB8481">
        <v>19.98</v>
      </c>
      <c r="AC8481">
        <v>2</v>
      </c>
      <c r="AD8481">
        <v>0</v>
      </c>
      <c r="AE8481" s="4">
        <v>8.9909999999999997</v>
      </c>
    </row>
    <row r="8482" spans="1:31" x14ac:dyDescent="0.3">
      <c r="A8482" s="2">
        <v>8481</v>
      </c>
      <c r="B8482" t="s">
        <v>6735</v>
      </c>
      <c r="C8482">
        <f>VLOOKUP(B8482,order,2,FALSE)</f>
        <v>4215</v>
      </c>
      <c r="D8482" s="3">
        <v>41841</v>
      </c>
      <c r="E8482" s="3">
        <v>41847</v>
      </c>
      <c r="F8482" t="s">
        <v>25</v>
      </c>
      <c r="G8482" s="10">
        <f>VLOOKUP(F8482,ship,2,FALSE)</f>
        <v>2</v>
      </c>
      <c r="H8482" t="s">
        <v>3565</v>
      </c>
      <c r="I8482">
        <f>VLOOKUP(H8482,customer,2,FALSE)</f>
        <v>311</v>
      </c>
      <c r="J8482" t="s">
        <v>1193</v>
      </c>
      <c r="K8482" t="s">
        <v>9</v>
      </c>
      <c r="L8482">
        <f>VLOOKUP(K8482,segment1,2,FALSE)</f>
        <v>1</v>
      </c>
      <c r="M8482" t="s">
        <v>3255</v>
      </c>
      <c r="N8482" t="s">
        <v>1177</v>
      </c>
      <c r="O8482">
        <f>VLOOKUP(N8482,city,2,FALSE)</f>
        <v>156</v>
      </c>
      <c r="P8482" t="s">
        <v>73</v>
      </c>
      <c r="Q8482">
        <f>VLOOKUP(P8482,state,2,FALSE)</f>
        <v>9</v>
      </c>
      <c r="R8482">
        <v>68104</v>
      </c>
      <c r="S8482" t="s">
        <v>55</v>
      </c>
      <c r="T8482" s="10">
        <f>VLOOKUP(S8482,region,2,FALSE)</f>
        <v>3</v>
      </c>
      <c r="U8482" t="s">
        <v>5821</v>
      </c>
      <c r="V8482" t="s">
        <v>35</v>
      </c>
      <c r="W8482">
        <f>VLOOKUP(U8482,product,2,FALSE)</f>
        <v>1764</v>
      </c>
      <c r="X8482">
        <f>VLOOKUP(V8482,category,2,FALSE)</f>
        <v>3</v>
      </c>
      <c r="Y8482" t="s">
        <v>3230</v>
      </c>
      <c r="Z8482">
        <f>VLOOKUP(Y8482,subcategory,2,FALSE)</f>
        <v>8</v>
      </c>
      <c r="AA8482" t="s">
        <v>2612</v>
      </c>
      <c r="AB8482">
        <v>35.979999999999997</v>
      </c>
      <c r="AC8482">
        <v>2</v>
      </c>
      <c r="AD8482">
        <v>0</v>
      </c>
      <c r="AE8482" s="4">
        <v>10.074400000000001</v>
      </c>
    </row>
    <row r="8483" spans="1:31" x14ac:dyDescent="0.3">
      <c r="A8483" s="2">
        <v>8482</v>
      </c>
      <c r="B8483" t="s">
        <v>9031</v>
      </c>
      <c r="C8483">
        <f>VLOOKUP(B8483,order,2,FALSE)</f>
        <v>4216</v>
      </c>
      <c r="D8483" s="3">
        <v>42514</v>
      </c>
      <c r="E8483" s="3">
        <v>42518</v>
      </c>
      <c r="F8483" t="s">
        <v>25</v>
      </c>
      <c r="G8483" s="10">
        <f>VLOOKUP(F8483,ship,2,FALSE)</f>
        <v>2</v>
      </c>
      <c r="H8483" t="s">
        <v>3758</v>
      </c>
      <c r="I8483">
        <f>VLOOKUP(H8483,customer,2,FALSE)</f>
        <v>504</v>
      </c>
      <c r="J8483" t="s">
        <v>1836</v>
      </c>
      <c r="K8483" t="s">
        <v>52</v>
      </c>
      <c r="L8483">
        <f>VLOOKUP(K8483,segment1,2,FALSE)</f>
        <v>3</v>
      </c>
      <c r="M8483" t="s">
        <v>3255</v>
      </c>
      <c r="N8483" t="s">
        <v>77</v>
      </c>
      <c r="O8483">
        <f>VLOOKUP(N8483,city,2,FALSE)</f>
        <v>11</v>
      </c>
      <c r="P8483" t="s">
        <v>78</v>
      </c>
      <c r="Q8483">
        <f>VLOOKUP(P8483,state,2,FALSE)</f>
        <v>10</v>
      </c>
      <c r="R8483">
        <v>19120</v>
      </c>
      <c r="S8483" t="s">
        <v>79</v>
      </c>
      <c r="T8483" s="10">
        <f>VLOOKUP(S8483,region,2,FALSE)</f>
        <v>4</v>
      </c>
      <c r="U8483" t="s">
        <v>5009</v>
      </c>
      <c r="V8483" t="s">
        <v>22</v>
      </c>
      <c r="W8483">
        <v>4242</v>
      </c>
      <c r="X8483">
        <f>VLOOKUP(V8483,category,2,FALSE)</f>
        <v>2</v>
      </c>
      <c r="Y8483" t="s">
        <v>3229</v>
      </c>
      <c r="Z8483">
        <f>VLOOKUP(Y8483,subcategory,2,FALSE)</f>
        <v>7</v>
      </c>
      <c r="AA8483" t="s">
        <v>1558</v>
      </c>
      <c r="AB8483">
        <v>16.656000000000002</v>
      </c>
      <c r="AC8483">
        <v>3</v>
      </c>
      <c r="AD8483">
        <v>0.2</v>
      </c>
      <c r="AE8483" s="4">
        <v>3.3311999999999999</v>
      </c>
    </row>
    <row r="8484" spans="1:31" x14ac:dyDescent="0.3">
      <c r="A8484" s="2">
        <v>8483</v>
      </c>
      <c r="B8484" t="s">
        <v>10674</v>
      </c>
      <c r="C8484">
        <f>VLOOKUP(B8484,order,2,FALSE)</f>
        <v>4217</v>
      </c>
      <c r="D8484" s="3">
        <v>42777</v>
      </c>
      <c r="E8484" s="3">
        <v>42781</v>
      </c>
      <c r="F8484" t="s">
        <v>25</v>
      </c>
      <c r="G8484" s="10">
        <f>VLOOKUP(F8484,ship,2,FALSE)</f>
        <v>2</v>
      </c>
      <c r="H8484" t="s">
        <v>3392</v>
      </c>
      <c r="I8484">
        <f>VLOOKUP(H8484,customer,2,FALSE)</f>
        <v>138</v>
      </c>
      <c r="J8484" t="s">
        <v>576</v>
      </c>
      <c r="K8484" t="s">
        <v>18</v>
      </c>
      <c r="L8484">
        <f>VLOOKUP(K8484,segment1,2,FALSE)</f>
        <v>2</v>
      </c>
      <c r="M8484" t="s">
        <v>3255</v>
      </c>
      <c r="N8484" t="s">
        <v>138</v>
      </c>
      <c r="O8484">
        <f>VLOOKUP(N8484,city,2,FALSE)</f>
        <v>21</v>
      </c>
      <c r="P8484" t="s">
        <v>139</v>
      </c>
      <c r="Q8484">
        <f>VLOOKUP(P8484,state,2,FALSE)</f>
        <v>16</v>
      </c>
      <c r="R8484">
        <v>10024</v>
      </c>
      <c r="S8484" t="s">
        <v>79</v>
      </c>
      <c r="T8484" s="10">
        <f>VLOOKUP(S8484,region,2,FALSE)</f>
        <v>4</v>
      </c>
      <c r="U8484" t="s">
        <v>4587</v>
      </c>
      <c r="V8484" t="s">
        <v>22</v>
      </c>
      <c r="W8484">
        <f>VLOOKUP(U8484,product,2,FALSE)</f>
        <v>489</v>
      </c>
      <c r="X8484">
        <f>VLOOKUP(V8484,category,2,FALSE)</f>
        <v>2</v>
      </c>
      <c r="Y8484" t="s">
        <v>23</v>
      </c>
      <c r="Z8484">
        <f>VLOOKUP(Y8484,subcategory,2,FALSE)</f>
        <v>3</v>
      </c>
      <c r="AA8484" t="s">
        <v>509</v>
      </c>
      <c r="AB8484">
        <v>20.7</v>
      </c>
      <c r="AC8484">
        <v>2</v>
      </c>
      <c r="AD8484">
        <v>0</v>
      </c>
      <c r="AE8484" s="4">
        <v>9.9359999999999999</v>
      </c>
    </row>
    <row r="8485" spans="1:31" x14ac:dyDescent="0.3">
      <c r="A8485" s="2">
        <v>8484</v>
      </c>
      <c r="B8485" t="s">
        <v>9032</v>
      </c>
      <c r="C8485">
        <f>VLOOKUP(B8485,order,2,FALSE)</f>
        <v>4218</v>
      </c>
      <c r="D8485" s="3">
        <v>42633</v>
      </c>
      <c r="E8485" s="3">
        <v>42637</v>
      </c>
      <c r="F8485" t="s">
        <v>25</v>
      </c>
      <c r="G8485" s="10">
        <f>VLOOKUP(F8485,ship,2,FALSE)</f>
        <v>2</v>
      </c>
      <c r="H8485" t="s">
        <v>3888</v>
      </c>
      <c r="I8485">
        <f>VLOOKUP(H8485,customer,2,FALSE)</f>
        <v>634</v>
      </c>
      <c r="J8485" t="s">
        <v>2395</v>
      </c>
      <c r="K8485" t="s">
        <v>9</v>
      </c>
      <c r="L8485">
        <f>VLOOKUP(K8485,segment1,2,FALSE)</f>
        <v>1</v>
      </c>
      <c r="M8485" t="s">
        <v>3255</v>
      </c>
      <c r="N8485" t="s">
        <v>2613</v>
      </c>
      <c r="O8485">
        <f>VLOOKUP(N8485,city,2,FALSE)</f>
        <v>355</v>
      </c>
      <c r="P8485" t="s">
        <v>123</v>
      </c>
      <c r="Q8485">
        <f>VLOOKUP(P8485,state,2,FALSE)</f>
        <v>13</v>
      </c>
      <c r="R8485">
        <v>49505</v>
      </c>
      <c r="S8485" t="s">
        <v>55</v>
      </c>
      <c r="T8485" s="10">
        <f>VLOOKUP(S8485,region,2,FALSE)</f>
        <v>3</v>
      </c>
      <c r="U8485" t="s">
        <v>5658</v>
      </c>
      <c r="V8485" t="s">
        <v>22</v>
      </c>
      <c r="W8485">
        <v>4243</v>
      </c>
      <c r="X8485">
        <f>VLOOKUP(V8485,category,2,FALSE)</f>
        <v>2</v>
      </c>
      <c r="Y8485" t="s">
        <v>3231</v>
      </c>
      <c r="Z8485">
        <f>VLOOKUP(Y8485,subcategory,2,FALSE)</f>
        <v>9</v>
      </c>
      <c r="AA8485" t="s">
        <v>306</v>
      </c>
      <c r="AB8485">
        <v>83.699999999999989</v>
      </c>
      <c r="AC8485">
        <v>5</v>
      </c>
      <c r="AD8485">
        <v>0</v>
      </c>
      <c r="AE8485" s="4">
        <v>41.012999999999991</v>
      </c>
    </row>
    <row r="8486" spans="1:31" x14ac:dyDescent="0.3">
      <c r="A8486" s="2">
        <v>8485</v>
      </c>
      <c r="B8486" t="s">
        <v>10675</v>
      </c>
      <c r="C8486">
        <f>VLOOKUP(B8486,order,2,FALSE)</f>
        <v>4219</v>
      </c>
      <c r="D8486" s="3">
        <v>43002</v>
      </c>
      <c r="E8486" s="3">
        <v>43002</v>
      </c>
      <c r="F8486" t="s">
        <v>625</v>
      </c>
      <c r="G8486" s="10">
        <f>VLOOKUP(F8486,ship,2,FALSE)</f>
        <v>4</v>
      </c>
      <c r="H8486" t="s">
        <v>3426</v>
      </c>
      <c r="I8486">
        <f>VLOOKUP(H8486,customer,2,FALSE)</f>
        <v>172</v>
      </c>
      <c r="J8486" t="s">
        <v>702</v>
      </c>
      <c r="K8486" t="s">
        <v>9</v>
      </c>
      <c r="L8486">
        <f>VLOOKUP(K8486,segment1,2,FALSE)</f>
        <v>1</v>
      </c>
      <c r="M8486" t="s">
        <v>3255</v>
      </c>
      <c r="N8486" t="s">
        <v>48</v>
      </c>
      <c r="O8486">
        <f>VLOOKUP(N8486,city,2,FALSE)</f>
        <v>5</v>
      </c>
      <c r="P8486" t="s">
        <v>49</v>
      </c>
      <c r="Q8486">
        <f>VLOOKUP(P8486,state,2,FALSE)</f>
        <v>5</v>
      </c>
      <c r="R8486">
        <v>98115</v>
      </c>
      <c r="S8486" t="s">
        <v>21</v>
      </c>
      <c r="T8486" s="10">
        <f>VLOOKUP(S8486,region,2,FALSE)</f>
        <v>2</v>
      </c>
      <c r="U8486" t="s">
        <v>4655</v>
      </c>
      <c r="V8486" t="s">
        <v>13</v>
      </c>
      <c r="W8486">
        <f>VLOOKUP(U8486,product,2,FALSE)</f>
        <v>562</v>
      </c>
      <c r="X8486">
        <f>VLOOKUP(V8486,category,2,FALSE)</f>
        <v>1</v>
      </c>
      <c r="Y8486" t="s">
        <v>3228</v>
      </c>
      <c r="Z8486">
        <f>VLOOKUP(Y8486,subcategory,2,FALSE)</f>
        <v>6</v>
      </c>
      <c r="AA8486" t="s">
        <v>3006</v>
      </c>
      <c r="AB8486">
        <v>199.8</v>
      </c>
      <c r="AC8486">
        <v>10</v>
      </c>
      <c r="AD8486">
        <v>0</v>
      </c>
      <c r="AE8486" s="4">
        <v>71.927999999999997</v>
      </c>
    </row>
    <row r="8487" spans="1:31" x14ac:dyDescent="0.3">
      <c r="A8487" s="2">
        <v>8486</v>
      </c>
      <c r="B8487" t="s">
        <v>10676</v>
      </c>
      <c r="C8487">
        <f>VLOOKUP(B8487,order,2,FALSE)</f>
        <v>4220</v>
      </c>
      <c r="D8487" s="3">
        <v>42821</v>
      </c>
      <c r="E8487" s="3">
        <v>42825</v>
      </c>
      <c r="F8487" t="s">
        <v>25</v>
      </c>
      <c r="G8487" s="10">
        <f>VLOOKUP(F8487,ship,2,FALSE)</f>
        <v>2</v>
      </c>
      <c r="H8487" t="s">
        <v>4041</v>
      </c>
      <c r="I8487">
        <f>VLOOKUP(H8487,customer,2,FALSE)</f>
        <v>787</v>
      </c>
      <c r="J8487" t="s">
        <v>3178</v>
      </c>
      <c r="K8487" t="s">
        <v>52</v>
      </c>
      <c r="L8487">
        <f>VLOOKUP(K8487,segment1,2,FALSE)</f>
        <v>3</v>
      </c>
      <c r="M8487" t="s">
        <v>3255</v>
      </c>
      <c r="N8487" t="s">
        <v>1556</v>
      </c>
      <c r="O8487">
        <f>VLOOKUP(N8487,city,2,FALSE)</f>
        <v>202</v>
      </c>
      <c r="P8487" t="s">
        <v>20</v>
      </c>
      <c r="Q8487">
        <f>VLOOKUP(P8487,state,2,FALSE)</f>
        <v>2</v>
      </c>
      <c r="R8487">
        <v>93727</v>
      </c>
      <c r="S8487" t="s">
        <v>21</v>
      </c>
      <c r="T8487" s="10">
        <f>VLOOKUP(S8487,region,2,FALSE)</f>
        <v>2</v>
      </c>
      <c r="U8487" t="s">
        <v>5339</v>
      </c>
      <c r="V8487" t="s">
        <v>22</v>
      </c>
      <c r="W8487">
        <v>4244</v>
      </c>
      <c r="X8487">
        <f>VLOOKUP(V8487,category,2,FALSE)</f>
        <v>2</v>
      </c>
      <c r="Y8487" t="s">
        <v>45</v>
      </c>
      <c r="Z8487">
        <f>VLOOKUP(Y8487,subcategory,2,FALSE)</f>
        <v>11</v>
      </c>
      <c r="AA8487" t="s">
        <v>3014</v>
      </c>
      <c r="AB8487">
        <v>45.68</v>
      </c>
      <c r="AC8487">
        <v>2</v>
      </c>
      <c r="AD8487">
        <v>0</v>
      </c>
      <c r="AE8487" s="4">
        <v>21.012799999999999</v>
      </c>
    </row>
    <row r="8488" spans="1:31" x14ac:dyDescent="0.3">
      <c r="A8488" s="2">
        <v>8487</v>
      </c>
      <c r="B8488" t="s">
        <v>10676</v>
      </c>
      <c r="C8488">
        <f>VLOOKUP(B8488,order,2,FALSE)</f>
        <v>4220</v>
      </c>
      <c r="D8488" s="3">
        <v>42821</v>
      </c>
      <c r="E8488" s="3">
        <v>42825</v>
      </c>
      <c r="F8488" t="s">
        <v>25</v>
      </c>
      <c r="G8488" s="10">
        <f>VLOOKUP(F8488,ship,2,FALSE)</f>
        <v>2</v>
      </c>
      <c r="H8488" t="s">
        <v>4041</v>
      </c>
      <c r="I8488">
        <f>VLOOKUP(H8488,customer,2,FALSE)</f>
        <v>787</v>
      </c>
      <c r="J8488" t="s">
        <v>3178</v>
      </c>
      <c r="K8488" t="s">
        <v>52</v>
      </c>
      <c r="L8488">
        <f>VLOOKUP(K8488,segment1,2,FALSE)</f>
        <v>3</v>
      </c>
      <c r="M8488" t="s">
        <v>3255</v>
      </c>
      <c r="N8488" t="s">
        <v>1556</v>
      </c>
      <c r="O8488">
        <f>VLOOKUP(N8488,city,2,FALSE)</f>
        <v>202</v>
      </c>
      <c r="P8488" t="s">
        <v>20</v>
      </c>
      <c r="Q8488">
        <f>VLOOKUP(P8488,state,2,FALSE)</f>
        <v>2</v>
      </c>
      <c r="R8488">
        <v>93727</v>
      </c>
      <c r="S8488" t="s">
        <v>21</v>
      </c>
      <c r="T8488" s="10">
        <f>VLOOKUP(S8488,region,2,FALSE)</f>
        <v>2</v>
      </c>
      <c r="U8488" t="s">
        <v>4270</v>
      </c>
      <c r="V8488" t="s">
        <v>22</v>
      </c>
      <c r="W8488">
        <f>VLOOKUP(U8488,product,2,FALSE)</f>
        <v>163</v>
      </c>
      <c r="X8488">
        <f>VLOOKUP(V8488,category,2,FALSE)</f>
        <v>2</v>
      </c>
      <c r="Y8488" t="s">
        <v>45</v>
      </c>
      <c r="Z8488">
        <f>VLOOKUP(Y8488,subcategory,2,FALSE)</f>
        <v>11</v>
      </c>
      <c r="AA8488" t="s">
        <v>1672</v>
      </c>
      <c r="AB8488">
        <v>110.96</v>
      </c>
      <c r="AC8488">
        <v>2</v>
      </c>
      <c r="AD8488">
        <v>0</v>
      </c>
      <c r="AE8488" s="4">
        <v>53.260799999999996</v>
      </c>
    </row>
    <row r="8489" spans="1:31" x14ac:dyDescent="0.3">
      <c r="A8489" s="2">
        <v>8488</v>
      </c>
      <c r="B8489" t="s">
        <v>10676</v>
      </c>
      <c r="C8489">
        <f>VLOOKUP(B8489,order,2,FALSE)</f>
        <v>4220</v>
      </c>
      <c r="D8489" s="3">
        <v>42821</v>
      </c>
      <c r="E8489" s="3">
        <v>42825</v>
      </c>
      <c r="F8489" t="s">
        <v>25</v>
      </c>
      <c r="G8489" s="10">
        <f>VLOOKUP(F8489,ship,2,FALSE)</f>
        <v>2</v>
      </c>
      <c r="H8489" t="s">
        <v>4041</v>
      </c>
      <c r="I8489">
        <f>VLOOKUP(H8489,customer,2,FALSE)</f>
        <v>787</v>
      </c>
      <c r="J8489" t="s">
        <v>3178</v>
      </c>
      <c r="K8489" t="s">
        <v>52</v>
      </c>
      <c r="L8489">
        <f>VLOOKUP(K8489,segment1,2,FALSE)</f>
        <v>3</v>
      </c>
      <c r="M8489" t="s">
        <v>3255</v>
      </c>
      <c r="N8489" t="s">
        <v>1556</v>
      </c>
      <c r="O8489">
        <f>VLOOKUP(N8489,city,2,FALSE)</f>
        <v>202</v>
      </c>
      <c r="P8489" t="s">
        <v>20</v>
      </c>
      <c r="Q8489">
        <f>VLOOKUP(P8489,state,2,FALSE)</f>
        <v>2</v>
      </c>
      <c r="R8489">
        <v>93727</v>
      </c>
      <c r="S8489" t="s">
        <v>21</v>
      </c>
      <c r="T8489" s="10">
        <f>VLOOKUP(S8489,region,2,FALSE)</f>
        <v>2</v>
      </c>
      <c r="U8489" t="s">
        <v>4074</v>
      </c>
      <c r="V8489" t="s">
        <v>22</v>
      </c>
      <c r="W8489">
        <v>4245</v>
      </c>
      <c r="X8489">
        <f>VLOOKUP(V8489,category,2,FALSE)</f>
        <v>2</v>
      </c>
      <c r="Y8489" t="s">
        <v>45</v>
      </c>
      <c r="Z8489">
        <f>VLOOKUP(Y8489,subcategory,2,FALSE)</f>
        <v>11</v>
      </c>
      <c r="AA8489" t="s">
        <v>2461</v>
      </c>
      <c r="AB8489">
        <v>11.94</v>
      </c>
      <c r="AC8489">
        <v>3</v>
      </c>
      <c r="AD8489">
        <v>0</v>
      </c>
      <c r="AE8489" s="4">
        <v>5.97</v>
      </c>
    </row>
    <row r="8490" spans="1:31" x14ac:dyDescent="0.3">
      <c r="A8490" s="2">
        <v>8489</v>
      </c>
      <c r="B8490" t="s">
        <v>9033</v>
      </c>
      <c r="C8490">
        <f>VLOOKUP(B8490,order,2,FALSE)</f>
        <v>4221</v>
      </c>
      <c r="D8490" s="3">
        <v>42402</v>
      </c>
      <c r="E8490" s="3">
        <v>42404</v>
      </c>
      <c r="F8490" t="s">
        <v>7</v>
      </c>
      <c r="G8490" s="10">
        <f>VLOOKUP(F8490,ship,2,FALSE)</f>
        <v>1</v>
      </c>
      <c r="H8490" t="s">
        <v>3594</v>
      </c>
      <c r="I8490">
        <f>VLOOKUP(H8490,customer,2,FALSE)</f>
        <v>340</v>
      </c>
      <c r="J8490" t="s">
        <v>1283</v>
      </c>
      <c r="K8490" t="s">
        <v>9</v>
      </c>
      <c r="L8490">
        <f>VLOOKUP(K8490,segment1,2,FALSE)</f>
        <v>1</v>
      </c>
      <c r="M8490" t="s">
        <v>3255</v>
      </c>
      <c r="N8490" t="s">
        <v>548</v>
      </c>
      <c r="O8490">
        <f>VLOOKUP(N8490,city,2,FALSE)</f>
        <v>82</v>
      </c>
      <c r="P8490" t="s">
        <v>165</v>
      </c>
      <c r="Q8490">
        <f>VLOOKUP(P8490,state,2,FALSE)</f>
        <v>18</v>
      </c>
      <c r="R8490">
        <v>22204</v>
      </c>
      <c r="S8490" t="s">
        <v>12</v>
      </c>
      <c r="T8490" s="10">
        <f>VLOOKUP(S8490,region,2,FALSE)</f>
        <v>1</v>
      </c>
      <c r="U8490" t="s">
        <v>5690</v>
      </c>
      <c r="V8490" t="s">
        <v>35</v>
      </c>
      <c r="W8490">
        <f>VLOOKUP(U8490,product,2,FALSE)</f>
        <v>1630</v>
      </c>
      <c r="X8490">
        <f>VLOOKUP(V8490,category,2,FALSE)</f>
        <v>3</v>
      </c>
      <c r="Y8490" t="s">
        <v>3235</v>
      </c>
      <c r="Z8490">
        <f>VLOOKUP(Y8490,subcategory,2,FALSE)</f>
        <v>16</v>
      </c>
      <c r="AA8490" t="s">
        <v>2166</v>
      </c>
      <c r="AB8490">
        <v>8749.9500000000007</v>
      </c>
      <c r="AC8490">
        <v>5</v>
      </c>
      <c r="AD8490">
        <v>0</v>
      </c>
      <c r="AE8490" s="4">
        <v>2799.9839999999995</v>
      </c>
    </row>
    <row r="8491" spans="1:31" x14ac:dyDescent="0.3">
      <c r="A8491" s="2">
        <v>8490</v>
      </c>
      <c r="B8491" t="s">
        <v>9033</v>
      </c>
      <c r="C8491">
        <f>VLOOKUP(B8491,order,2,FALSE)</f>
        <v>4221</v>
      </c>
      <c r="D8491" s="3">
        <v>42402</v>
      </c>
      <c r="E8491" s="3">
        <v>42404</v>
      </c>
      <c r="F8491" t="s">
        <v>7</v>
      </c>
      <c r="G8491" s="10">
        <f>VLOOKUP(F8491,ship,2,FALSE)</f>
        <v>1</v>
      </c>
      <c r="H8491" t="s">
        <v>3594</v>
      </c>
      <c r="I8491">
        <f>VLOOKUP(H8491,customer,2,FALSE)</f>
        <v>340</v>
      </c>
      <c r="J8491" t="s">
        <v>1283</v>
      </c>
      <c r="K8491" t="s">
        <v>9</v>
      </c>
      <c r="L8491">
        <f>VLOOKUP(K8491,segment1,2,FALSE)</f>
        <v>1</v>
      </c>
      <c r="M8491" t="s">
        <v>3255</v>
      </c>
      <c r="N8491" t="s">
        <v>548</v>
      </c>
      <c r="O8491">
        <f>VLOOKUP(N8491,city,2,FALSE)</f>
        <v>82</v>
      </c>
      <c r="P8491" t="s">
        <v>165</v>
      </c>
      <c r="Q8491">
        <f>VLOOKUP(P8491,state,2,FALSE)</f>
        <v>18</v>
      </c>
      <c r="R8491">
        <v>22204</v>
      </c>
      <c r="S8491" t="s">
        <v>12</v>
      </c>
      <c r="T8491" s="10">
        <f>VLOOKUP(S8491,region,2,FALSE)</f>
        <v>1</v>
      </c>
      <c r="U8491" t="s">
        <v>4356</v>
      </c>
      <c r="V8491" t="s">
        <v>22</v>
      </c>
      <c r="W8491">
        <v>4246</v>
      </c>
      <c r="X8491">
        <f>VLOOKUP(V8491,category,2,FALSE)</f>
        <v>2</v>
      </c>
      <c r="Y8491" t="s">
        <v>3231</v>
      </c>
      <c r="Z8491">
        <f>VLOOKUP(Y8491,subcategory,2,FALSE)</f>
        <v>9</v>
      </c>
      <c r="AA8491" t="s">
        <v>1711</v>
      </c>
      <c r="AB8491">
        <v>36.4</v>
      </c>
      <c r="AC8491">
        <v>8</v>
      </c>
      <c r="AD8491">
        <v>0</v>
      </c>
      <c r="AE8491" s="4">
        <v>18.2</v>
      </c>
    </row>
    <row r="8492" spans="1:31" x14ac:dyDescent="0.3">
      <c r="A8492" s="2">
        <v>8491</v>
      </c>
      <c r="B8492" t="s">
        <v>9033</v>
      </c>
      <c r="C8492">
        <f>VLOOKUP(B8492,order,2,FALSE)</f>
        <v>4221</v>
      </c>
      <c r="D8492" s="3">
        <v>42402</v>
      </c>
      <c r="E8492" s="3">
        <v>42404</v>
      </c>
      <c r="F8492" t="s">
        <v>7</v>
      </c>
      <c r="G8492" s="10">
        <f>VLOOKUP(F8492,ship,2,FALSE)</f>
        <v>1</v>
      </c>
      <c r="H8492" t="s">
        <v>3594</v>
      </c>
      <c r="I8492">
        <f>VLOOKUP(H8492,customer,2,FALSE)</f>
        <v>340</v>
      </c>
      <c r="J8492" t="s">
        <v>1283</v>
      </c>
      <c r="K8492" t="s">
        <v>9</v>
      </c>
      <c r="L8492">
        <f>VLOOKUP(K8492,segment1,2,FALSE)</f>
        <v>1</v>
      </c>
      <c r="M8492" t="s">
        <v>3255</v>
      </c>
      <c r="N8492" t="s">
        <v>548</v>
      </c>
      <c r="O8492">
        <f>VLOOKUP(N8492,city,2,FALSE)</f>
        <v>82</v>
      </c>
      <c r="P8492" t="s">
        <v>165</v>
      </c>
      <c r="Q8492">
        <f>VLOOKUP(P8492,state,2,FALSE)</f>
        <v>18</v>
      </c>
      <c r="R8492">
        <v>22204</v>
      </c>
      <c r="S8492" t="s">
        <v>12</v>
      </c>
      <c r="T8492" s="10">
        <f>VLOOKUP(S8492,region,2,FALSE)</f>
        <v>1</v>
      </c>
      <c r="U8492" t="s">
        <v>5628</v>
      </c>
      <c r="V8492" t="s">
        <v>13</v>
      </c>
      <c r="W8492">
        <f>VLOOKUP(U8492,product,2,FALSE)</f>
        <v>1566</v>
      </c>
      <c r="X8492">
        <f>VLOOKUP(V8492,category,2,FALSE)</f>
        <v>1</v>
      </c>
      <c r="Y8492" t="s">
        <v>3228</v>
      </c>
      <c r="Z8492">
        <f>VLOOKUP(Y8492,subcategory,2,FALSE)</f>
        <v>6</v>
      </c>
      <c r="AA8492" t="s">
        <v>1900</v>
      </c>
      <c r="AB8492">
        <v>18.689999999999998</v>
      </c>
      <c r="AC8492">
        <v>7</v>
      </c>
      <c r="AD8492">
        <v>0</v>
      </c>
      <c r="AE8492" s="4">
        <v>7.1021999999999998</v>
      </c>
    </row>
    <row r="8493" spans="1:31" x14ac:dyDescent="0.3">
      <c r="A8493" s="2">
        <v>8492</v>
      </c>
      <c r="B8493" t="s">
        <v>10677</v>
      </c>
      <c r="C8493">
        <f>VLOOKUP(B8493,order,2,FALSE)</f>
        <v>4222</v>
      </c>
      <c r="D8493" s="3">
        <v>42923</v>
      </c>
      <c r="E8493" s="3">
        <v>42927</v>
      </c>
      <c r="F8493" t="s">
        <v>25</v>
      </c>
      <c r="G8493" s="10">
        <f>VLOOKUP(F8493,ship,2,FALSE)</f>
        <v>2</v>
      </c>
      <c r="H8493" t="s">
        <v>3502</v>
      </c>
      <c r="I8493">
        <f>VLOOKUP(H8493,customer,2,FALSE)</f>
        <v>248</v>
      </c>
      <c r="J8493" t="s">
        <v>975</v>
      </c>
      <c r="K8493" t="s">
        <v>9</v>
      </c>
      <c r="L8493">
        <f>VLOOKUP(K8493,segment1,2,FALSE)</f>
        <v>1</v>
      </c>
      <c r="M8493" t="s">
        <v>3255</v>
      </c>
      <c r="N8493" t="s">
        <v>19</v>
      </c>
      <c r="O8493">
        <f>VLOOKUP(N8493,city,2,FALSE)</f>
        <v>2</v>
      </c>
      <c r="P8493" t="s">
        <v>20</v>
      </c>
      <c r="Q8493">
        <f>VLOOKUP(P8493,state,2,FALSE)</f>
        <v>2</v>
      </c>
      <c r="R8493">
        <v>90049</v>
      </c>
      <c r="S8493" t="s">
        <v>21</v>
      </c>
      <c r="T8493" s="10">
        <f>VLOOKUP(S8493,region,2,FALSE)</f>
        <v>2</v>
      </c>
      <c r="U8493" t="s">
        <v>5161</v>
      </c>
      <c r="V8493" t="s">
        <v>22</v>
      </c>
      <c r="W8493">
        <v>4247</v>
      </c>
      <c r="X8493">
        <f>VLOOKUP(V8493,category,2,FALSE)</f>
        <v>2</v>
      </c>
      <c r="Y8493" t="s">
        <v>3234</v>
      </c>
      <c r="Z8493">
        <f>VLOOKUP(Y8493,subcategory,2,FALSE)</f>
        <v>14</v>
      </c>
      <c r="AA8493" t="s">
        <v>2787</v>
      </c>
      <c r="AB8493">
        <v>5.9399999999999995</v>
      </c>
      <c r="AC8493">
        <v>3</v>
      </c>
      <c r="AD8493">
        <v>0</v>
      </c>
      <c r="AE8493" s="4">
        <v>0.11880000000000024</v>
      </c>
    </row>
    <row r="8494" spans="1:31" x14ac:dyDescent="0.3">
      <c r="A8494" s="2">
        <v>8493</v>
      </c>
      <c r="B8494" t="s">
        <v>7777</v>
      </c>
      <c r="C8494">
        <f>VLOOKUP(B8494,order,2,FALSE)</f>
        <v>4223</v>
      </c>
      <c r="D8494" s="3">
        <v>42300</v>
      </c>
      <c r="E8494" s="3">
        <v>42305</v>
      </c>
      <c r="F8494" t="s">
        <v>25</v>
      </c>
      <c r="G8494" s="10">
        <f>VLOOKUP(F8494,ship,2,FALSE)</f>
        <v>2</v>
      </c>
      <c r="H8494" t="s">
        <v>3785</v>
      </c>
      <c r="I8494">
        <f>VLOOKUP(H8494,customer,2,FALSE)</f>
        <v>531</v>
      </c>
      <c r="J8494" t="s">
        <v>1937</v>
      </c>
      <c r="K8494" t="s">
        <v>9</v>
      </c>
      <c r="L8494">
        <f>VLOOKUP(K8494,segment1,2,FALSE)</f>
        <v>1</v>
      </c>
      <c r="M8494" t="s">
        <v>3255</v>
      </c>
      <c r="N8494" t="s">
        <v>2080</v>
      </c>
      <c r="O8494">
        <f>VLOOKUP(N8494,city,2,FALSE)</f>
        <v>271</v>
      </c>
      <c r="P8494" t="s">
        <v>54</v>
      </c>
      <c r="Q8494">
        <f>VLOOKUP(P8494,state,2,FALSE)</f>
        <v>6</v>
      </c>
      <c r="R8494">
        <v>79424</v>
      </c>
      <c r="S8494" t="s">
        <v>55</v>
      </c>
      <c r="T8494" s="10">
        <f>VLOOKUP(S8494,region,2,FALSE)</f>
        <v>3</v>
      </c>
      <c r="U8494" t="s">
        <v>5650</v>
      </c>
      <c r="V8494" t="s">
        <v>22</v>
      </c>
      <c r="W8494">
        <f>VLOOKUP(U8494,product,2,FALSE)</f>
        <v>1588</v>
      </c>
      <c r="X8494">
        <f>VLOOKUP(V8494,category,2,FALSE)</f>
        <v>2</v>
      </c>
      <c r="Y8494" t="s">
        <v>45</v>
      </c>
      <c r="Z8494">
        <f>VLOOKUP(Y8494,subcategory,2,FALSE)</f>
        <v>11</v>
      </c>
      <c r="AA8494" t="s">
        <v>393</v>
      </c>
      <c r="AB8494">
        <v>60.736000000000004</v>
      </c>
      <c r="AC8494">
        <v>8</v>
      </c>
      <c r="AD8494">
        <v>0.2</v>
      </c>
      <c r="AE8494" s="4">
        <v>20.4984</v>
      </c>
    </row>
    <row r="8495" spans="1:31" x14ac:dyDescent="0.3">
      <c r="A8495" s="2">
        <v>8494</v>
      </c>
      <c r="B8495" t="s">
        <v>7777</v>
      </c>
      <c r="C8495">
        <f>VLOOKUP(B8495,order,2,FALSE)</f>
        <v>4223</v>
      </c>
      <c r="D8495" s="3">
        <v>42300</v>
      </c>
      <c r="E8495" s="3">
        <v>42305</v>
      </c>
      <c r="F8495" t="s">
        <v>25</v>
      </c>
      <c r="G8495" s="10">
        <f>VLOOKUP(F8495,ship,2,FALSE)</f>
        <v>2</v>
      </c>
      <c r="H8495" t="s">
        <v>3785</v>
      </c>
      <c r="I8495">
        <f>VLOOKUP(H8495,customer,2,FALSE)</f>
        <v>531</v>
      </c>
      <c r="J8495" t="s">
        <v>1937</v>
      </c>
      <c r="K8495" t="s">
        <v>9</v>
      </c>
      <c r="L8495">
        <f>VLOOKUP(K8495,segment1,2,FALSE)</f>
        <v>1</v>
      </c>
      <c r="M8495" t="s">
        <v>3255</v>
      </c>
      <c r="N8495" t="s">
        <v>2080</v>
      </c>
      <c r="O8495">
        <f>VLOOKUP(N8495,city,2,FALSE)</f>
        <v>271</v>
      </c>
      <c r="P8495" t="s">
        <v>54</v>
      </c>
      <c r="Q8495">
        <f>VLOOKUP(P8495,state,2,FALSE)</f>
        <v>6</v>
      </c>
      <c r="R8495">
        <v>79424</v>
      </c>
      <c r="S8495" t="s">
        <v>55</v>
      </c>
      <c r="T8495" s="10">
        <f>VLOOKUP(S8495,region,2,FALSE)</f>
        <v>3</v>
      </c>
      <c r="U8495" t="s">
        <v>5747</v>
      </c>
      <c r="V8495" t="s">
        <v>35</v>
      </c>
      <c r="W8495">
        <v>4248</v>
      </c>
      <c r="X8495">
        <f>VLOOKUP(V8495,category,2,FALSE)</f>
        <v>3</v>
      </c>
      <c r="Y8495" t="s">
        <v>3236</v>
      </c>
      <c r="Z8495">
        <f>VLOOKUP(Y8495,subcategory,2,FALSE)</f>
        <v>17</v>
      </c>
      <c r="AA8495" t="s">
        <v>498</v>
      </c>
      <c r="AB8495">
        <v>479.97600000000006</v>
      </c>
      <c r="AC8495">
        <v>3</v>
      </c>
      <c r="AD8495">
        <v>0.2</v>
      </c>
      <c r="AE8495" s="4">
        <v>161.99189999999999</v>
      </c>
    </row>
    <row r="8496" spans="1:31" x14ac:dyDescent="0.3">
      <c r="A8496" s="2">
        <v>8495</v>
      </c>
      <c r="B8496" t="s">
        <v>7777</v>
      </c>
      <c r="C8496">
        <f>VLOOKUP(B8496,order,2,FALSE)</f>
        <v>4223</v>
      </c>
      <c r="D8496" s="3">
        <v>42300</v>
      </c>
      <c r="E8496" s="3">
        <v>42305</v>
      </c>
      <c r="F8496" t="s">
        <v>25</v>
      </c>
      <c r="G8496" s="10">
        <f>VLOOKUP(F8496,ship,2,FALSE)</f>
        <v>2</v>
      </c>
      <c r="H8496" t="s">
        <v>3785</v>
      </c>
      <c r="I8496">
        <f>VLOOKUP(H8496,customer,2,FALSE)</f>
        <v>531</v>
      </c>
      <c r="J8496" t="s">
        <v>1937</v>
      </c>
      <c r="K8496" t="s">
        <v>9</v>
      </c>
      <c r="L8496">
        <f>VLOOKUP(K8496,segment1,2,FALSE)</f>
        <v>1</v>
      </c>
      <c r="M8496" t="s">
        <v>3255</v>
      </c>
      <c r="N8496" t="s">
        <v>2080</v>
      </c>
      <c r="O8496">
        <f>VLOOKUP(N8496,city,2,FALSE)</f>
        <v>271</v>
      </c>
      <c r="P8496" t="s">
        <v>54</v>
      </c>
      <c r="Q8496">
        <f>VLOOKUP(P8496,state,2,FALSE)</f>
        <v>6</v>
      </c>
      <c r="R8496">
        <v>79424</v>
      </c>
      <c r="S8496" t="s">
        <v>55</v>
      </c>
      <c r="T8496" s="10">
        <f>VLOOKUP(S8496,region,2,FALSE)</f>
        <v>3</v>
      </c>
      <c r="U8496" t="s">
        <v>5083</v>
      </c>
      <c r="V8496" t="s">
        <v>22</v>
      </c>
      <c r="W8496">
        <f>VLOOKUP(U8496,product,2,FALSE)</f>
        <v>1000</v>
      </c>
      <c r="X8496">
        <f>VLOOKUP(V8496,category,2,FALSE)</f>
        <v>2</v>
      </c>
      <c r="Y8496" t="s">
        <v>3231</v>
      </c>
      <c r="Z8496">
        <f>VLOOKUP(Y8496,subcategory,2,FALSE)</f>
        <v>9</v>
      </c>
      <c r="AA8496" t="s">
        <v>209</v>
      </c>
      <c r="AB8496">
        <v>6.0799999999999983</v>
      </c>
      <c r="AC8496">
        <v>1</v>
      </c>
      <c r="AD8496">
        <v>0.8</v>
      </c>
      <c r="AE8496" s="4">
        <v>-10.336000000000002</v>
      </c>
    </row>
    <row r="8497" spans="1:31" x14ac:dyDescent="0.3">
      <c r="A8497" s="2">
        <v>8496</v>
      </c>
      <c r="B8497" t="s">
        <v>9034</v>
      </c>
      <c r="C8497">
        <f>VLOOKUP(B8497,order,2,FALSE)</f>
        <v>4224</v>
      </c>
      <c r="D8497" s="3">
        <v>42706</v>
      </c>
      <c r="E8497" s="3">
        <v>42712</v>
      </c>
      <c r="F8497" t="s">
        <v>25</v>
      </c>
      <c r="G8497" s="10">
        <f>VLOOKUP(F8497,ship,2,FALSE)</f>
        <v>2</v>
      </c>
      <c r="H8497" t="s">
        <v>3382</v>
      </c>
      <c r="I8497">
        <f>VLOOKUP(H8497,customer,2,FALSE)</f>
        <v>128</v>
      </c>
      <c r="J8497" t="s">
        <v>539</v>
      </c>
      <c r="K8497" t="s">
        <v>18</v>
      </c>
      <c r="L8497">
        <f>VLOOKUP(K8497,segment1,2,FALSE)</f>
        <v>2</v>
      </c>
      <c r="M8497" t="s">
        <v>3255</v>
      </c>
      <c r="N8497" t="s">
        <v>3146</v>
      </c>
      <c r="O8497">
        <f>VLOOKUP(N8497,city,2,FALSE)</f>
        <v>498</v>
      </c>
      <c r="P8497" t="s">
        <v>228</v>
      </c>
      <c r="Q8497">
        <f>VLOOKUP(P8497,state,2,FALSE)</f>
        <v>23</v>
      </c>
      <c r="R8497">
        <v>80501</v>
      </c>
      <c r="S8497" t="s">
        <v>21</v>
      </c>
      <c r="T8497" s="10">
        <f>VLOOKUP(S8497,region,2,FALSE)</f>
        <v>2</v>
      </c>
      <c r="U8497" t="s">
        <v>5677</v>
      </c>
      <c r="V8497" t="s">
        <v>35</v>
      </c>
      <c r="W8497">
        <v>4249</v>
      </c>
      <c r="X8497">
        <f>VLOOKUP(V8497,category,2,FALSE)</f>
        <v>3</v>
      </c>
      <c r="Y8497" t="s">
        <v>3232</v>
      </c>
      <c r="Z8497">
        <f>VLOOKUP(Y8497,subcategory,2,FALSE)</f>
        <v>12</v>
      </c>
      <c r="AA8497" t="s">
        <v>569</v>
      </c>
      <c r="AB8497">
        <v>165.60000000000002</v>
      </c>
      <c r="AC8497">
        <v>3</v>
      </c>
      <c r="AD8497">
        <v>0.2</v>
      </c>
      <c r="AE8497" s="4">
        <v>-6.2100000000000151</v>
      </c>
    </row>
    <row r="8498" spans="1:31" x14ac:dyDescent="0.3">
      <c r="A8498" s="2">
        <v>8497</v>
      </c>
      <c r="B8498" t="s">
        <v>6736</v>
      </c>
      <c r="C8498">
        <f>VLOOKUP(B8498,order,2,FALSE)</f>
        <v>4225</v>
      </c>
      <c r="D8498" s="3">
        <v>41703</v>
      </c>
      <c r="E8498" s="3">
        <v>41706</v>
      </c>
      <c r="F8498" t="s">
        <v>7</v>
      </c>
      <c r="G8498" s="10">
        <f>VLOOKUP(F8498,ship,2,FALSE)</f>
        <v>1</v>
      </c>
      <c r="H8498" t="s">
        <v>3747</v>
      </c>
      <c r="I8498">
        <f>VLOOKUP(H8498,customer,2,FALSE)</f>
        <v>493</v>
      </c>
      <c r="J8498" t="s">
        <v>1809</v>
      </c>
      <c r="K8498" t="s">
        <v>9</v>
      </c>
      <c r="L8498">
        <f>VLOOKUP(K8498,segment1,2,FALSE)</f>
        <v>1</v>
      </c>
      <c r="M8498" t="s">
        <v>3255</v>
      </c>
      <c r="N8498" t="s">
        <v>1429</v>
      </c>
      <c r="O8498">
        <f>VLOOKUP(N8498,city,2,FALSE)</f>
        <v>182</v>
      </c>
      <c r="P8498" t="s">
        <v>139</v>
      </c>
      <c r="Q8498">
        <f>VLOOKUP(P8498,state,2,FALSE)</f>
        <v>16</v>
      </c>
      <c r="R8498">
        <v>10701</v>
      </c>
      <c r="S8498" t="s">
        <v>79</v>
      </c>
      <c r="T8498" s="10">
        <f>VLOOKUP(S8498,region,2,FALSE)</f>
        <v>4</v>
      </c>
      <c r="U8498" t="s">
        <v>4499</v>
      </c>
      <c r="V8498" t="s">
        <v>22</v>
      </c>
      <c r="W8498">
        <f>VLOOKUP(U8498,product,2,FALSE)</f>
        <v>398</v>
      </c>
      <c r="X8498">
        <f>VLOOKUP(V8498,category,2,FALSE)</f>
        <v>2</v>
      </c>
      <c r="Y8498" t="s">
        <v>3229</v>
      </c>
      <c r="Z8498">
        <f>VLOOKUP(Y8498,subcategory,2,FALSE)</f>
        <v>7</v>
      </c>
      <c r="AA8498" t="s">
        <v>1769</v>
      </c>
      <c r="AB8498">
        <v>59.519999999999996</v>
      </c>
      <c r="AC8498">
        <v>3</v>
      </c>
      <c r="AD8498">
        <v>0</v>
      </c>
      <c r="AE8498" s="4">
        <v>15.475200000000001</v>
      </c>
    </row>
    <row r="8499" spans="1:31" x14ac:dyDescent="0.3">
      <c r="A8499" s="2">
        <v>8498</v>
      </c>
      <c r="B8499" t="s">
        <v>6736</v>
      </c>
      <c r="C8499">
        <f>VLOOKUP(B8499,order,2,FALSE)</f>
        <v>4225</v>
      </c>
      <c r="D8499" s="3">
        <v>41703</v>
      </c>
      <c r="E8499" s="3">
        <v>41706</v>
      </c>
      <c r="F8499" t="s">
        <v>7</v>
      </c>
      <c r="G8499" s="10">
        <f>VLOOKUP(F8499,ship,2,FALSE)</f>
        <v>1</v>
      </c>
      <c r="H8499" t="s">
        <v>3747</v>
      </c>
      <c r="I8499">
        <f>VLOOKUP(H8499,customer,2,FALSE)</f>
        <v>493</v>
      </c>
      <c r="J8499" t="s">
        <v>1809</v>
      </c>
      <c r="K8499" t="s">
        <v>9</v>
      </c>
      <c r="L8499">
        <f>VLOOKUP(K8499,segment1,2,FALSE)</f>
        <v>1</v>
      </c>
      <c r="M8499" t="s">
        <v>3255</v>
      </c>
      <c r="N8499" t="s">
        <v>1429</v>
      </c>
      <c r="O8499">
        <f>VLOOKUP(N8499,city,2,FALSE)</f>
        <v>182</v>
      </c>
      <c r="P8499" t="s">
        <v>139</v>
      </c>
      <c r="Q8499">
        <f>VLOOKUP(P8499,state,2,FALSE)</f>
        <v>16</v>
      </c>
      <c r="R8499">
        <v>10701</v>
      </c>
      <c r="S8499" t="s">
        <v>79</v>
      </c>
      <c r="T8499" s="10">
        <f>VLOOKUP(S8499,region,2,FALSE)</f>
        <v>4</v>
      </c>
      <c r="U8499" t="s">
        <v>4373</v>
      </c>
      <c r="V8499" t="s">
        <v>35</v>
      </c>
      <c r="W8499">
        <v>4250</v>
      </c>
      <c r="X8499">
        <f>VLOOKUP(V8499,category,2,FALSE)</f>
        <v>3</v>
      </c>
      <c r="Y8499" t="s">
        <v>3232</v>
      </c>
      <c r="Z8499">
        <f>VLOOKUP(Y8499,subcategory,2,FALSE)</f>
        <v>12</v>
      </c>
      <c r="AA8499" t="s">
        <v>3111</v>
      </c>
      <c r="AB8499">
        <v>479.97</v>
      </c>
      <c r="AC8499">
        <v>3</v>
      </c>
      <c r="AD8499">
        <v>0</v>
      </c>
      <c r="AE8499" s="4">
        <v>177.58890000000002</v>
      </c>
    </row>
    <row r="8500" spans="1:31" x14ac:dyDescent="0.3">
      <c r="A8500" s="2">
        <v>8499</v>
      </c>
      <c r="B8500" t="s">
        <v>6736</v>
      </c>
      <c r="C8500">
        <f>VLOOKUP(B8500,order,2,FALSE)</f>
        <v>4225</v>
      </c>
      <c r="D8500" s="3">
        <v>41703</v>
      </c>
      <c r="E8500" s="3">
        <v>41706</v>
      </c>
      <c r="F8500" t="s">
        <v>7</v>
      </c>
      <c r="G8500" s="10">
        <f>VLOOKUP(F8500,ship,2,FALSE)</f>
        <v>1</v>
      </c>
      <c r="H8500" t="s">
        <v>3747</v>
      </c>
      <c r="I8500">
        <f>VLOOKUP(H8500,customer,2,FALSE)</f>
        <v>493</v>
      </c>
      <c r="J8500" t="s">
        <v>1809</v>
      </c>
      <c r="K8500" t="s">
        <v>9</v>
      </c>
      <c r="L8500">
        <f>VLOOKUP(K8500,segment1,2,FALSE)</f>
        <v>1</v>
      </c>
      <c r="M8500" t="s">
        <v>3255</v>
      </c>
      <c r="N8500" t="s">
        <v>1429</v>
      </c>
      <c r="O8500">
        <f>VLOOKUP(N8500,city,2,FALSE)</f>
        <v>182</v>
      </c>
      <c r="P8500" t="s">
        <v>139</v>
      </c>
      <c r="Q8500">
        <f>VLOOKUP(P8500,state,2,FALSE)</f>
        <v>16</v>
      </c>
      <c r="R8500">
        <v>10701</v>
      </c>
      <c r="S8500" t="s">
        <v>79</v>
      </c>
      <c r="T8500" s="10">
        <f>VLOOKUP(S8500,region,2,FALSE)</f>
        <v>4</v>
      </c>
      <c r="U8500" t="s">
        <v>4750</v>
      </c>
      <c r="V8500" t="s">
        <v>22</v>
      </c>
      <c r="W8500">
        <f>VLOOKUP(U8500,product,2,FALSE)</f>
        <v>661</v>
      </c>
      <c r="X8500">
        <f>VLOOKUP(V8500,category,2,FALSE)</f>
        <v>2</v>
      </c>
      <c r="Y8500" t="s">
        <v>3233</v>
      </c>
      <c r="Z8500">
        <f>VLOOKUP(Y8500,subcategory,2,FALSE)</f>
        <v>15</v>
      </c>
      <c r="AA8500" t="s">
        <v>2495</v>
      </c>
      <c r="AB8500">
        <v>18.62</v>
      </c>
      <c r="AC8500">
        <v>2</v>
      </c>
      <c r="AD8500">
        <v>0</v>
      </c>
      <c r="AE8500" s="4">
        <v>5.399799999999999</v>
      </c>
    </row>
    <row r="8501" spans="1:31" x14ac:dyDescent="0.3">
      <c r="A8501" s="2">
        <v>8500</v>
      </c>
      <c r="B8501" t="s">
        <v>6736</v>
      </c>
      <c r="C8501">
        <f>VLOOKUP(B8501,order,2,FALSE)</f>
        <v>4225</v>
      </c>
      <c r="D8501" s="3">
        <v>41703</v>
      </c>
      <c r="E8501" s="3">
        <v>41706</v>
      </c>
      <c r="F8501" t="s">
        <v>7</v>
      </c>
      <c r="G8501" s="10">
        <f>VLOOKUP(F8501,ship,2,FALSE)</f>
        <v>1</v>
      </c>
      <c r="H8501" t="s">
        <v>3747</v>
      </c>
      <c r="I8501">
        <f>VLOOKUP(H8501,customer,2,FALSE)</f>
        <v>493</v>
      </c>
      <c r="J8501" t="s">
        <v>1809</v>
      </c>
      <c r="K8501" t="s">
        <v>9</v>
      </c>
      <c r="L8501">
        <f>VLOOKUP(K8501,segment1,2,FALSE)</f>
        <v>1</v>
      </c>
      <c r="M8501" t="s">
        <v>3255</v>
      </c>
      <c r="N8501" t="s">
        <v>1429</v>
      </c>
      <c r="O8501">
        <f>VLOOKUP(N8501,city,2,FALSE)</f>
        <v>182</v>
      </c>
      <c r="P8501" t="s">
        <v>139</v>
      </c>
      <c r="Q8501">
        <f>VLOOKUP(P8501,state,2,FALSE)</f>
        <v>16</v>
      </c>
      <c r="R8501">
        <v>10701</v>
      </c>
      <c r="S8501" t="s">
        <v>79</v>
      </c>
      <c r="T8501" s="10">
        <f>VLOOKUP(S8501,region,2,FALSE)</f>
        <v>4</v>
      </c>
      <c r="U8501" t="s">
        <v>5411</v>
      </c>
      <c r="V8501" t="s">
        <v>22</v>
      </c>
      <c r="W8501">
        <v>4251</v>
      </c>
      <c r="X8501">
        <f>VLOOKUP(V8501,category,2,FALSE)</f>
        <v>2</v>
      </c>
      <c r="Y8501" t="s">
        <v>3231</v>
      </c>
      <c r="Z8501">
        <f>VLOOKUP(Y8501,subcategory,2,FALSE)</f>
        <v>9</v>
      </c>
      <c r="AA8501" t="s">
        <v>1210</v>
      </c>
      <c r="AB8501">
        <v>49.632000000000005</v>
      </c>
      <c r="AC8501">
        <v>6</v>
      </c>
      <c r="AD8501">
        <v>0.2</v>
      </c>
      <c r="AE8501" s="4">
        <v>16.750799999999998</v>
      </c>
    </row>
    <row r="8502" spans="1:31" x14ac:dyDescent="0.3">
      <c r="A8502" s="2">
        <v>8501</v>
      </c>
      <c r="B8502" t="s">
        <v>6736</v>
      </c>
      <c r="C8502">
        <f>VLOOKUP(B8502,order,2,FALSE)</f>
        <v>4225</v>
      </c>
      <c r="D8502" s="3">
        <v>41703</v>
      </c>
      <c r="E8502" s="3">
        <v>41706</v>
      </c>
      <c r="F8502" t="s">
        <v>7</v>
      </c>
      <c r="G8502" s="10">
        <f>VLOOKUP(F8502,ship,2,FALSE)</f>
        <v>1</v>
      </c>
      <c r="H8502" t="s">
        <v>3747</v>
      </c>
      <c r="I8502">
        <f>VLOOKUP(H8502,customer,2,FALSE)</f>
        <v>493</v>
      </c>
      <c r="J8502" t="s">
        <v>1809</v>
      </c>
      <c r="K8502" t="s">
        <v>9</v>
      </c>
      <c r="L8502">
        <f>VLOOKUP(K8502,segment1,2,FALSE)</f>
        <v>1</v>
      </c>
      <c r="M8502" t="s">
        <v>3255</v>
      </c>
      <c r="N8502" t="s">
        <v>1429</v>
      </c>
      <c r="O8502">
        <f>VLOOKUP(N8502,city,2,FALSE)</f>
        <v>182</v>
      </c>
      <c r="P8502" t="s">
        <v>139</v>
      </c>
      <c r="Q8502">
        <f>VLOOKUP(P8502,state,2,FALSE)</f>
        <v>16</v>
      </c>
      <c r="R8502">
        <v>10701</v>
      </c>
      <c r="S8502" t="s">
        <v>79</v>
      </c>
      <c r="T8502" s="10">
        <f>VLOOKUP(S8502,region,2,FALSE)</f>
        <v>4</v>
      </c>
      <c r="U8502" t="s">
        <v>5261</v>
      </c>
      <c r="V8502" t="s">
        <v>22</v>
      </c>
      <c r="W8502">
        <f>VLOOKUP(U8502,product,2,FALSE)</f>
        <v>1185</v>
      </c>
      <c r="X8502">
        <f>VLOOKUP(V8502,category,2,FALSE)</f>
        <v>2</v>
      </c>
      <c r="Y8502" t="s">
        <v>45</v>
      </c>
      <c r="Z8502">
        <f>VLOOKUP(Y8502,subcategory,2,FALSE)</f>
        <v>11</v>
      </c>
      <c r="AA8502" t="s">
        <v>2063</v>
      </c>
      <c r="AB8502">
        <v>97.82</v>
      </c>
      <c r="AC8502">
        <v>2</v>
      </c>
      <c r="AD8502">
        <v>0</v>
      </c>
      <c r="AE8502" s="4">
        <v>45.975399999999993</v>
      </c>
    </row>
    <row r="8503" spans="1:31" x14ac:dyDescent="0.3">
      <c r="A8503" s="2">
        <v>8502</v>
      </c>
      <c r="B8503" t="s">
        <v>7778</v>
      </c>
      <c r="C8503">
        <f>VLOOKUP(B8503,order,2,FALSE)</f>
        <v>4226</v>
      </c>
      <c r="D8503" s="3">
        <v>42064</v>
      </c>
      <c r="E8503" s="3">
        <v>42066</v>
      </c>
      <c r="F8503" t="s">
        <v>7</v>
      </c>
      <c r="G8503" s="10">
        <f>VLOOKUP(F8503,ship,2,FALSE)</f>
        <v>1</v>
      </c>
      <c r="H8503" t="s">
        <v>3959</v>
      </c>
      <c r="I8503">
        <f>VLOOKUP(H8503,customer,2,FALSE)</f>
        <v>705</v>
      </c>
      <c r="J8503" t="s">
        <v>2647</v>
      </c>
      <c r="K8503" t="s">
        <v>18</v>
      </c>
      <c r="L8503">
        <f>VLOOKUP(K8503,segment1,2,FALSE)</f>
        <v>2</v>
      </c>
      <c r="M8503" t="s">
        <v>3255</v>
      </c>
      <c r="N8503" t="s">
        <v>19</v>
      </c>
      <c r="O8503">
        <f>VLOOKUP(N8503,city,2,FALSE)</f>
        <v>2</v>
      </c>
      <c r="P8503" t="s">
        <v>20</v>
      </c>
      <c r="Q8503">
        <f>VLOOKUP(P8503,state,2,FALSE)</f>
        <v>2</v>
      </c>
      <c r="R8503">
        <v>90045</v>
      </c>
      <c r="S8503" t="s">
        <v>21</v>
      </c>
      <c r="T8503" s="10">
        <f>VLOOKUP(S8503,region,2,FALSE)</f>
        <v>2</v>
      </c>
      <c r="U8503" t="s">
        <v>4534</v>
      </c>
      <c r="V8503" t="s">
        <v>35</v>
      </c>
      <c r="W8503">
        <v>4252</v>
      </c>
      <c r="X8503">
        <f>VLOOKUP(V8503,category,2,FALSE)</f>
        <v>3</v>
      </c>
      <c r="Y8503" t="s">
        <v>3230</v>
      </c>
      <c r="Z8503">
        <f>VLOOKUP(Y8503,subcategory,2,FALSE)</f>
        <v>8</v>
      </c>
      <c r="AA8503" t="s">
        <v>2337</v>
      </c>
      <c r="AB8503">
        <v>15.984000000000002</v>
      </c>
      <c r="AC8503">
        <v>2</v>
      </c>
      <c r="AD8503">
        <v>0.2</v>
      </c>
      <c r="AE8503" s="4">
        <v>1.1988000000000003</v>
      </c>
    </row>
    <row r="8504" spans="1:31" x14ac:dyDescent="0.3">
      <c r="A8504" s="2">
        <v>8503</v>
      </c>
      <c r="B8504" t="s">
        <v>7778</v>
      </c>
      <c r="C8504">
        <f>VLOOKUP(B8504,order,2,FALSE)</f>
        <v>4226</v>
      </c>
      <c r="D8504" s="3">
        <v>42064</v>
      </c>
      <c r="E8504" s="3">
        <v>42066</v>
      </c>
      <c r="F8504" t="s">
        <v>7</v>
      </c>
      <c r="G8504" s="10">
        <f>VLOOKUP(F8504,ship,2,FALSE)</f>
        <v>1</v>
      </c>
      <c r="H8504" t="s">
        <v>3959</v>
      </c>
      <c r="I8504">
        <f>VLOOKUP(H8504,customer,2,FALSE)</f>
        <v>705</v>
      </c>
      <c r="J8504" t="s">
        <v>2647</v>
      </c>
      <c r="K8504" t="s">
        <v>18</v>
      </c>
      <c r="L8504">
        <f>VLOOKUP(K8504,segment1,2,FALSE)</f>
        <v>2</v>
      </c>
      <c r="M8504" t="s">
        <v>3255</v>
      </c>
      <c r="N8504" t="s">
        <v>19</v>
      </c>
      <c r="O8504">
        <f>VLOOKUP(N8504,city,2,FALSE)</f>
        <v>2</v>
      </c>
      <c r="P8504" t="s">
        <v>20</v>
      </c>
      <c r="Q8504">
        <f>VLOOKUP(P8504,state,2,FALSE)</f>
        <v>2</v>
      </c>
      <c r="R8504">
        <v>90045</v>
      </c>
      <c r="S8504" t="s">
        <v>21</v>
      </c>
      <c r="T8504" s="10">
        <f>VLOOKUP(S8504,region,2,FALSE)</f>
        <v>2</v>
      </c>
      <c r="U8504" t="s">
        <v>4491</v>
      </c>
      <c r="V8504" t="s">
        <v>13</v>
      </c>
      <c r="W8504">
        <f>VLOOKUP(U8504,product,2,FALSE)</f>
        <v>390</v>
      </c>
      <c r="X8504">
        <f>VLOOKUP(V8504,category,2,FALSE)</f>
        <v>1</v>
      </c>
      <c r="Y8504" t="s">
        <v>3226</v>
      </c>
      <c r="Z8504">
        <f>VLOOKUP(Y8504,subcategory,2,FALSE)</f>
        <v>2</v>
      </c>
      <c r="AA8504" t="s">
        <v>2806</v>
      </c>
      <c r="AB8504">
        <v>184.75200000000001</v>
      </c>
      <c r="AC8504">
        <v>3</v>
      </c>
      <c r="AD8504">
        <v>0.2</v>
      </c>
      <c r="AE8504" s="4">
        <v>-20.784600000000012</v>
      </c>
    </row>
    <row r="8505" spans="1:31" x14ac:dyDescent="0.3">
      <c r="A8505" s="2">
        <v>8504</v>
      </c>
      <c r="B8505" t="s">
        <v>6737</v>
      </c>
      <c r="C8505">
        <f>VLOOKUP(B8505,order,2,FALSE)</f>
        <v>4227</v>
      </c>
      <c r="D8505" s="3">
        <v>41690</v>
      </c>
      <c r="E8505" s="3">
        <v>41694</v>
      </c>
      <c r="F8505" t="s">
        <v>25</v>
      </c>
      <c r="G8505" s="10">
        <f>VLOOKUP(F8505,ship,2,FALSE)</f>
        <v>2</v>
      </c>
      <c r="H8505" t="s">
        <v>3511</v>
      </c>
      <c r="I8505">
        <f>VLOOKUP(H8505,customer,2,FALSE)</f>
        <v>257</v>
      </c>
      <c r="J8505" t="s">
        <v>1007</v>
      </c>
      <c r="K8505" t="s">
        <v>52</v>
      </c>
      <c r="L8505">
        <f>VLOOKUP(K8505,segment1,2,FALSE)</f>
        <v>3</v>
      </c>
      <c r="M8505" t="s">
        <v>3255</v>
      </c>
      <c r="N8505" t="s">
        <v>19</v>
      </c>
      <c r="O8505">
        <f>VLOOKUP(N8505,city,2,FALSE)</f>
        <v>2</v>
      </c>
      <c r="P8505" t="s">
        <v>20</v>
      </c>
      <c r="Q8505">
        <f>VLOOKUP(P8505,state,2,FALSE)</f>
        <v>2</v>
      </c>
      <c r="R8505">
        <v>90049</v>
      </c>
      <c r="S8505" t="s">
        <v>21</v>
      </c>
      <c r="T8505" s="10">
        <f>VLOOKUP(S8505,region,2,FALSE)</f>
        <v>2</v>
      </c>
      <c r="U8505" t="s">
        <v>5605</v>
      </c>
      <c r="V8505" t="s">
        <v>22</v>
      </c>
      <c r="W8505">
        <v>4253</v>
      </c>
      <c r="X8505">
        <f>VLOOKUP(V8505,category,2,FALSE)</f>
        <v>2</v>
      </c>
      <c r="Y8505" t="s">
        <v>45</v>
      </c>
      <c r="Z8505">
        <f>VLOOKUP(Y8505,subcategory,2,FALSE)</f>
        <v>11</v>
      </c>
      <c r="AA8505" t="s">
        <v>2047</v>
      </c>
      <c r="AB8505">
        <v>12.96</v>
      </c>
      <c r="AC8505">
        <v>2</v>
      </c>
      <c r="AD8505">
        <v>0</v>
      </c>
      <c r="AE8505" s="4">
        <v>6.2208000000000006</v>
      </c>
    </row>
    <row r="8506" spans="1:31" x14ac:dyDescent="0.3">
      <c r="A8506" s="2">
        <v>8505</v>
      </c>
      <c r="B8506" t="s">
        <v>9035</v>
      </c>
      <c r="C8506">
        <f>VLOOKUP(B8506,order,2,FALSE)</f>
        <v>4228</v>
      </c>
      <c r="D8506" s="3">
        <v>42492</v>
      </c>
      <c r="E8506" s="3">
        <v>42496</v>
      </c>
      <c r="F8506" t="s">
        <v>25</v>
      </c>
      <c r="G8506" s="10">
        <f>VLOOKUP(F8506,ship,2,FALSE)</f>
        <v>2</v>
      </c>
      <c r="H8506" t="s">
        <v>4004</v>
      </c>
      <c r="I8506">
        <f>VLOOKUP(H8506,customer,2,FALSE)</f>
        <v>750</v>
      </c>
      <c r="J8506" t="s">
        <v>2898</v>
      </c>
      <c r="K8506" t="s">
        <v>9</v>
      </c>
      <c r="L8506">
        <f>VLOOKUP(K8506,segment1,2,FALSE)</f>
        <v>1</v>
      </c>
      <c r="M8506" t="s">
        <v>3255</v>
      </c>
      <c r="N8506" t="s">
        <v>772</v>
      </c>
      <c r="O8506">
        <f>VLOOKUP(N8506,city,2,FALSE)</f>
        <v>113</v>
      </c>
      <c r="P8506" t="s">
        <v>54</v>
      </c>
      <c r="Q8506">
        <f>VLOOKUP(P8506,state,2,FALSE)</f>
        <v>6</v>
      </c>
      <c r="R8506">
        <v>79109</v>
      </c>
      <c r="S8506" t="s">
        <v>55</v>
      </c>
      <c r="T8506" s="10">
        <f>VLOOKUP(S8506,region,2,FALSE)</f>
        <v>3</v>
      </c>
      <c r="U8506" t="s">
        <v>5648</v>
      </c>
      <c r="V8506" t="s">
        <v>13</v>
      </c>
      <c r="W8506">
        <f>VLOOKUP(U8506,product,2,FALSE)</f>
        <v>1586</v>
      </c>
      <c r="X8506">
        <f>VLOOKUP(V8506,category,2,FALSE)</f>
        <v>1</v>
      </c>
      <c r="Y8506" t="s">
        <v>3226</v>
      </c>
      <c r="Z8506">
        <f>VLOOKUP(Y8506,subcategory,2,FALSE)</f>
        <v>2</v>
      </c>
      <c r="AA8506" t="s">
        <v>2888</v>
      </c>
      <c r="AB8506">
        <v>366.74399999999997</v>
      </c>
      <c r="AC8506">
        <v>4</v>
      </c>
      <c r="AD8506">
        <v>0.3</v>
      </c>
      <c r="AE8506" s="4">
        <v>-110.02320000000003</v>
      </c>
    </row>
    <row r="8507" spans="1:31" x14ac:dyDescent="0.3">
      <c r="A8507" s="2">
        <v>8506</v>
      </c>
      <c r="B8507" t="s">
        <v>9036</v>
      </c>
      <c r="C8507">
        <f>VLOOKUP(B8507,order,2,FALSE)</f>
        <v>4229</v>
      </c>
      <c r="D8507" s="3">
        <v>42437</v>
      </c>
      <c r="E8507" s="3">
        <v>42441</v>
      </c>
      <c r="F8507" t="s">
        <v>25</v>
      </c>
      <c r="G8507" s="10">
        <f>VLOOKUP(F8507,ship,2,FALSE)</f>
        <v>2</v>
      </c>
      <c r="H8507" t="s">
        <v>3574</v>
      </c>
      <c r="I8507">
        <f>VLOOKUP(H8507,customer,2,FALSE)</f>
        <v>320</v>
      </c>
      <c r="J8507" t="s">
        <v>1227</v>
      </c>
      <c r="K8507" t="s">
        <v>52</v>
      </c>
      <c r="L8507">
        <f>VLOOKUP(K8507,segment1,2,FALSE)</f>
        <v>3</v>
      </c>
      <c r="M8507" t="s">
        <v>3255</v>
      </c>
      <c r="N8507" t="s">
        <v>402</v>
      </c>
      <c r="O8507">
        <f>VLOOKUP(N8507,city,2,FALSE)</f>
        <v>62</v>
      </c>
      <c r="P8507" t="s">
        <v>54</v>
      </c>
      <c r="Q8507">
        <f>VLOOKUP(P8507,state,2,FALSE)</f>
        <v>6</v>
      </c>
      <c r="R8507">
        <v>75217</v>
      </c>
      <c r="S8507" t="s">
        <v>55</v>
      </c>
      <c r="T8507" s="10">
        <f>VLOOKUP(S8507,region,2,FALSE)</f>
        <v>3</v>
      </c>
      <c r="U8507" t="s">
        <v>5258</v>
      </c>
      <c r="V8507" t="s">
        <v>22</v>
      </c>
      <c r="W8507">
        <v>4254</v>
      </c>
      <c r="X8507">
        <f>VLOOKUP(V8507,category,2,FALSE)</f>
        <v>2</v>
      </c>
      <c r="Y8507" t="s">
        <v>3231</v>
      </c>
      <c r="Z8507">
        <f>VLOOKUP(Y8507,subcategory,2,FALSE)</f>
        <v>9</v>
      </c>
      <c r="AA8507" t="s">
        <v>1726</v>
      </c>
      <c r="AB8507">
        <v>8.8559999999999981</v>
      </c>
      <c r="AC8507">
        <v>9</v>
      </c>
      <c r="AD8507">
        <v>0.8</v>
      </c>
      <c r="AE8507" s="4">
        <v>-14.169600000000003</v>
      </c>
    </row>
    <row r="8508" spans="1:31" x14ac:dyDescent="0.3">
      <c r="A8508" s="2">
        <v>8507</v>
      </c>
      <c r="B8508" t="s">
        <v>9036</v>
      </c>
      <c r="C8508">
        <f>VLOOKUP(B8508,order,2,FALSE)</f>
        <v>4229</v>
      </c>
      <c r="D8508" s="3">
        <v>42437</v>
      </c>
      <c r="E8508" s="3">
        <v>42441</v>
      </c>
      <c r="F8508" t="s">
        <v>25</v>
      </c>
      <c r="G8508" s="10">
        <f>VLOOKUP(F8508,ship,2,FALSE)</f>
        <v>2</v>
      </c>
      <c r="H8508" t="s">
        <v>3574</v>
      </c>
      <c r="I8508">
        <f>VLOOKUP(H8508,customer,2,FALSE)</f>
        <v>320</v>
      </c>
      <c r="J8508" t="s">
        <v>1227</v>
      </c>
      <c r="K8508" t="s">
        <v>52</v>
      </c>
      <c r="L8508">
        <f>VLOOKUP(K8508,segment1,2,FALSE)</f>
        <v>3</v>
      </c>
      <c r="M8508" t="s">
        <v>3255</v>
      </c>
      <c r="N8508" t="s">
        <v>402</v>
      </c>
      <c r="O8508">
        <f>VLOOKUP(N8508,city,2,FALSE)</f>
        <v>62</v>
      </c>
      <c r="P8508" t="s">
        <v>54</v>
      </c>
      <c r="Q8508">
        <f>VLOOKUP(P8508,state,2,FALSE)</f>
        <v>6</v>
      </c>
      <c r="R8508">
        <v>75217</v>
      </c>
      <c r="S8508" t="s">
        <v>55</v>
      </c>
      <c r="T8508" s="10">
        <f>VLOOKUP(S8508,region,2,FALSE)</f>
        <v>3</v>
      </c>
      <c r="U8508" t="s">
        <v>4170</v>
      </c>
      <c r="V8508" t="s">
        <v>35</v>
      </c>
      <c r="W8508">
        <f>VLOOKUP(U8508,product,2,FALSE)</f>
        <v>61</v>
      </c>
      <c r="X8508">
        <f>VLOOKUP(V8508,category,2,FALSE)</f>
        <v>3</v>
      </c>
      <c r="Y8508" t="s">
        <v>3232</v>
      </c>
      <c r="Z8508">
        <f>VLOOKUP(Y8508,subcategory,2,FALSE)</f>
        <v>12</v>
      </c>
      <c r="AA8508" t="s">
        <v>3237</v>
      </c>
      <c r="AB8508">
        <v>27.96</v>
      </c>
      <c r="AC8508">
        <v>5</v>
      </c>
      <c r="AD8508">
        <v>0.2</v>
      </c>
      <c r="AE8508" s="4">
        <v>8.3880000000000035</v>
      </c>
    </row>
    <row r="8509" spans="1:31" x14ac:dyDescent="0.3">
      <c r="A8509" s="2">
        <v>8508</v>
      </c>
      <c r="B8509" t="s">
        <v>9036</v>
      </c>
      <c r="C8509">
        <f>VLOOKUP(B8509,order,2,FALSE)</f>
        <v>4229</v>
      </c>
      <c r="D8509" s="3">
        <v>42437</v>
      </c>
      <c r="E8509" s="3">
        <v>42441</v>
      </c>
      <c r="F8509" t="s">
        <v>25</v>
      </c>
      <c r="G8509" s="10">
        <f>VLOOKUP(F8509,ship,2,FALSE)</f>
        <v>2</v>
      </c>
      <c r="H8509" t="s">
        <v>3574</v>
      </c>
      <c r="I8509">
        <f>VLOOKUP(H8509,customer,2,FALSE)</f>
        <v>320</v>
      </c>
      <c r="J8509" t="s">
        <v>1227</v>
      </c>
      <c r="K8509" t="s">
        <v>52</v>
      </c>
      <c r="L8509">
        <f>VLOOKUP(K8509,segment1,2,FALSE)</f>
        <v>3</v>
      </c>
      <c r="M8509" t="s">
        <v>3255</v>
      </c>
      <c r="N8509" t="s">
        <v>402</v>
      </c>
      <c r="O8509">
        <f>VLOOKUP(N8509,city,2,FALSE)</f>
        <v>62</v>
      </c>
      <c r="P8509" t="s">
        <v>54</v>
      </c>
      <c r="Q8509">
        <f>VLOOKUP(P8509,state,2,FALSE)</f>
        <v>6</v>
      </c>
      <c r="R8509">
        <v>75217</v>
      </c>
      <c r="S8509" t="s">
        <v>55</v>
      </c>
      <c r="T8509" s="10">
        <f>VLOOKUP(S8509,region,2,FALSE)</f>
        <v>3</v>
      </c>
      <c r="U8509" t="s">
        <v>5757</v>
      </c>
      <c r="V8509" t="s">
        <v>22</v>
      </c>
      <c r="W8509">
        <v>4255</v>
      </c>
      <c r="X8509">
        <f>VLOOKUP(V8509,category,2,FALSE)</f>
        <v>2</v>
      </c>
      <c r="Y8509" t="s">
        <v>103</v>
      </c>
      <c r="Z8509">
        <f>VLOOKUP(Y8509,subcategory,2,FALSE)</f>
        <v>13</v>
      </c>
      <c r="AA8509" t="s">
        <v>760</v>
      </c>
      <c r="AB8509">
        <v>146.352</v>
      </c>
      <c r="AC8509">
        <v>3</v>
      </c>
      <c r="AD8509">
        <v>0.2</v>
      </c>
      <c r="AE8509" s="4">
        <v>49.393799999999992</v>
      </c>
    </row>
    <row r="8510" spans="1:31" x14ac:dyDescent="0.3">
      <c r="A8510" s="2">
        <v>8509</v>
      </c>
      <c r="B8510" t="s">
        <v>7779</v>
      </c>
      <c r="C8510">
        <f>VLOOKUP(B8510,order,2,FALSE)</f>
        <v>4230</v>
      </c>
      <c r="D8510" s="3">
        <v>42349</v>
      </c>
      <c r="E8510" s="3">
        <v>42352</v>
      </c>
      <c r="F8510" t="s">
        <v>97</v>
      </c>
      <c r="G8510" s="10">
        <f>VLOOKUP(F8510,ship,2,FALSE)</f>
        <v>3</v>
      </c>
      <c r="H8510" t="s">
        <v>3477</v>
      </c>
      <c r="I8510">
        <f>VLOOKUP(H8510,customer,2,FALSE)</f>
        <v>223</v>
      </c>
      <c r="J8510" t="s">
        <v>899</v>
      </c>
      <c r="K8510" t="s">
        <v>9</v>
      </c>
      <c r="L8510">
        <f>VLOOKUP(K8510,segment1,2,FALSE)</f>
        <v>1</v>
      </c>
      <c r="M8510" t="s">
        <v>3255</v>
      </c>
      <c r="N8510" t="s">
        <v>433</v>
      </c>
      <c r="O8510">
        <f>VLOOKUP(N8510,city,2,FALSE)</f>
        <v>67</v>
      </c>
      <c r="P8510" t="s">
        <v>123</v>
      </c>
      <c r="Q8510">
        <f>VLOOKUP(P8510,state,2,FALSE)</f>
        <v>13</v>
      </c>
      <c r="R8510">
        <v>48205</v>
      </c>
      <c r="S8510" t="s">
        <v>55</v>
      </c>
      <c r="T8510" s="10">
        <f>VLOOKUP(S8510,region,2,FALSE)</f>
        <v>3</v>
      </c>
      <c r="U8510" t="s">
        <v>4875</v>
      </c>
      <c r="V8510" t="s">
        <v>35</v>
      </c>
      <c r="W8510">
        <f>VLOOKUP(U8510,product,2,FALSE)</f>
        <v>789</v>
      </c>
      <c r="X8510">
        <f>VLOOKUP(V8510,category,2,FALSE)</f>
        <v>3</v>
      </c>
      <c r="Y8510" t="s">
        <v>3232</v>
      </c>
      <c r="Z8510">
        <f>VLOOKUP(Y8510,subcategory,2,FALSE)</f>
        <v>12</v>
      </c>
      <c r="AA8510" t="s">
        <v>2374</v>
      </c>
      <c r="AB8510">
        <v>175.23</v>
      </c>
      <c r="AC8510">
        <v>11</v>
      </c>
      <c r="AD8510">
        <v>0</v>
      </c>
      <c r="AE8510" s="4">
        <v>61.330500000000001</v>
      </c>
    </row>
    <row r="8511" spans="1:31" x14ac:dyDescent="0.3">
      <c r="A8511" s="2">
        <v>8510</v>
      </c>
      <c r="B8511" t="s">
        <v>7779</v>
      </c>
      <c r="C8511">
        <f>VLOOKUP(B8511,order,2,FALSE)</f>
        <v>4230</v>
      </c>
      <c r="D8511" s="3">
        <v>42349</v>
      </c>
      <c r="E8511" s="3">
        <v>42352</v>
      </c>
      <c r="F8511" t="s">
        <v>97</v>
      </c>
      <c r="G8511" s="10">
        <f>VLOOKUP(F8511,ship,2,FALSE)</f>
        <v>3</v>
      </c>
      <c r="H8511" t="s">
        <v>3477</v>
      </c>
      <c r="I8511">
        <f>VLOOKUP(H8511,customer,2,FALSE)</f>
        <v>223</v>
      </c>
      <c r="J8511" t="s">
        <v>899</v>
      </c>
      <c r="K8511" t="s">
        <v>9</v>
      </c>
      <c r="L8511">
        <f>VLOOKUP(K8511,segment1,2,FALSE)</f>
        <v>1</v>
      </c>
      <c r="M8511" t="s">
        <v>3255</v>
      </c>
      <c r="N8511" t="s">
        <v>433</v>
      </c>
      <c r="O8511">
        <f>VLOOKUP(N8511,city,2,FALSE)</f>
        <v>67</v>
      </c>
      <c r="P8511" t="s">
        <v>123</v>
      </c>
      <c r="Q8511">
        <f>VLOOKUP(P8511,state,2,FALSE)</f>
        <v>13</v>
      </c>
      <c r="R8511">
        <v>48205</v>
      </c>
      <c r="S8511" t="s">
        <v>55</v>
      </c>
      <c r="T8511" s="10">
        <f>VLOOKUP(S8511,region,2,FALSE)</f>
        <v>3</v>
      </c>
      <c r="U8511" t="s">
        <v>5488</v>
      </c>
      <c r="V8511" t="s">
        <v>35</v>
      </c>
      <c r="W8511">
        <v>4256</v>
      </c>
      <c r="X8511">
        <f>VLOOKUP(V8511,category,2,FALSE)</f>
        <v>3</v>
      </c>
      <c r="Y8511" t="s">
        <v>3230</v>
      </c>
      <c r="Z8511">
        <f>VLOOKUP(Y8511,subcategory,2,FALSE)</f>
        <v>8</v>
      </c>
      <c r="AA8511" t="s">
        <v>568</v>
      </c>
      <c r="AB8511">
        <v>125.99</v>
      </c>
      <c r="AC8511">
        <v>1</v>
      </c>
      <c r="AD8511">
        <v>0</v>
      </c>
      <c r="AE8511" s="4">
        <v>31.497500000000002</v>
      </c>
    </row>
    <row r="8512" spans="1:31" x14ac:dyDescent="0.3">
      <c r="A8512" s="2">
        <v>8511</v>
      </c>
      <c r="B8512" t="s">
        <v>7779</v>
      </c>
      <c r="C8512">
        <f>VLOOKUP(B8512,order,2,FALSE)</f>
        <v>4230</v>
      </c>
      <c r="D8512" s="3">
        <v>42349</v>
      </c>
      <c r="E8512" s="3">
        <v>42352</v>
      </c>
      <c r="F8512" t="s">
        <v>97</v>
      </c>
      <c r="G8512" s="10">
        <f>VLOOKUP(F8512,ship,2,FALSE)</f>
        <v>3</v>
      </c>
      <c r="H8512" t="s">
        <v>3477</v>
      </c>
      <c r="I8512">
        <f>VLOOKUP(H8512,customer,2,FALSE)</f>
        <v>223</v>
      </c>
      <c r="J8512" t="s">
        <v>899</v>
      </c>
      <c r="K8512" t="s">
        <v>9</v>
      </c>
      <c r="L8512">
        <f>VLOOKUP(K8512,segment1,2,FALSE)</f>
        <v>1</v>
      </c>
      <c r="M8512" t="s">
        <v>3255</v>
      </c>
      <c r="N8512" t="s">
        <v>433</v>
      </c>
      <c r="O8512">
        <f>VLOOKUP(N8512,city,2,FALSE)</f>
        <v>67</v>
      </c>
      <c r="P8512" t="s">
        <v>123</v>
      </c>
      <c r="Q8512">
        <f>VLOOKUP(P8512,state,2,FALSE)</f>
        <v>13</v>
      </c>
      <c r="R8512">
        <v>48205</v>
      </c>
      <c r="S8512" t="s">
        <v>55</v>
      </c>
      <c r="T8512" s="10">
        <f>VLOOKUP(S8512,region,2,FALSE)</f>
        <v>3</v>
      </c>
      <c r="U8512" t="s">
        <v>5107</v>
      </c>
      <c r="V8512" t="s">
        <v>22</v>
      </c>
      <c r="W8512">
        <f>VLOOKUP(U8512,product,2,FALSE)</f>
        <v>1024</v>
      </c>
      <c r="X8512">
        <f>VLOOKUP(V8512,category,2,FALSE)</f>
        <v>2</v>
      </c>
      <c r="Y8512" t="s">
        <v>3231</v>
      </c>
      <c r="Z8512">
        <f>VLOOKUP(Y8512,subcategory,2,FALSE)</f>
        <v>9</v>
      </c>
      <c r="AA8512" t="s">
        <v>2256</v>
      </c>
      <c r="AB8512">
        <v>23</v>
      </c>
      <c r="AC8512">
        <v>2</v>
      </c>
      <c r="AD8512">
        <v>0</v>
      </c>
      <c r="AE8512" s="4">
        <v>10.35</v>
      </c>
    </row>
    <row r="8513" spans="1:31" x14ac:dyDescent="0.3">
      <c r="A8513" s="2">
        <v>8512</v>
      </c>
      <c r="B8513" t="s">
        <v>9037</v>
      </c>
      <c r="C8513">
        <f>VLOOKUP(B8513,order,2,FALSE)</f>
        <v>4231</v>
      </c>
      <c r="D8513" s="3">
        <v>42726</v>
      </c>
      <c r="E8513" s="3">
        <v>42730</v>
      </c>
      <c r="F8513" t="s">
        <v>25</v>
      </c>
      <c r="G8513" s="10">
        <f>VLOOKUP(F8513,ship,2,FALSE)</f>
        <v>2</v>
      </c>
      <c r="H8513" t="s">
        <v>3317</v>
      </c>
      <c r="I8513">
        <f>VLOOKUP(H8513,customer,2,FALSE)</f>
        <v>63</v>
      </c>
      <c r="J8513" t="s">
        <v>280</v>
      </c>
      <c r="K8513" t="s">
        <v>9</v>
      </c>
      <c r="L8513">
        <f>VLOOKUP(K8513,segment1,2,FALSE)</f>
        <v>1</v>
      </c>
      <c r="M8513" t="s">
        <v>3255</v>
      </c>
      <c r="N8513" t="s">
        <v>138</v>
      </c>
      <c r="O8513">
        <f>VLOOKUP(N8513,city,2,FALSE)</f>
        <v>21</v>
      </c>
      <c r="P8513" t="s">
        <v>139</v>
      </c>
      <c r="Q8513">
        <f>VLOOKUP(P8513,state,2,FALSE)</f>
        <v>16</v>
      </c>
      <c r="R8513">
        <v>10035</v>
      </c>
      <c r="S8513" t="s">
        <v>79</v>
      </c>
      <c r="T8513" s="10">
        <f>VLOOKUP(S8513,region,2,FALSE)</f>
        <v>4</v>
      </c>
      <c r="U8513" t="s">
        <v>5468</v>
      </c>
      <c r="V8513" t="s">
        <v>22</v>
      </c>
      <c r="W8513">
        <v>4257</v>
      </c>
      <c r="X8513">
        <f>VLOOKUP(V8513,category,2,FALSE)</f>
        <v>2</v>
      </c>
      <c r="Y8513" t="s">
        <v>3231</v>
      </c>
      <c r="Z8513">
        <f>VLOOKUP(Y8513,subcategory,2,FALSE)</f>
        <v>9</v>
      </c>
      <c r="AA8513" t="s">
        <v>1895</v>
      </c>
      <c r="AB8513">
        <v>25.584000000000003</v>
      </c>
      <c r="AC8513">
        <v>2</v>
      </c>
      <c r="AD8513">
        <v>0.2</v>
      </c>
      <c r="AE8513" s="4">
        <v>8.9543999999999997</v>
      </c>
    </row>
    <row r="8514" spans="1:31" x14ac:dyDescent="0.3">
      <c r="A8514" s="2">
        <v>8513</v>
      </c>
      <c r="B8514" t="s">
        <v>9038</v>
      </c>
      <c r="C8514">
        <f>VLOOKUP(B8514,order,2,FALSE)</f>
        <v>4232</v>
      </c>
      <c r="D8514" s="3">
        <v>42402</v>
      </c>
      <c r="E8514" s="3">
        <v>42408</v>
      </c>
      <c r="F8514" t="s">
        <v>25</v>
      </c>
      <c r="G8514" s="10">
        <f>VLOOKUP(F8514,ship,2,FALSE)</f>
        <v>2</v>
      </c>
      <c r="H8514" t="s">
        <v>3629</v>
      </c>
      <c r="I8514">
        <f>VLOOKUP(H8514,customer,2,FALSE)</f>
        <v>375</v>
      </c>
      <c r="J8514" t="s">
        <v>1388</v>
      </c>
      <c r="K8514" t="s">
        <v>18</v>
      </c>
      <c r="L8514">
        <f>VLOOKUP(K8514,segment1,2,FALSE)</f>
        <v>2</v>
      </c>
      <c r="M8514" t="s">
        <v>3255</v>
      </c>
      <c r="N8514" t="s">
        <v>95</v>
      </c>
      <c r="O8514">
        <f>VLOOKUP(N8514,city,2,FALSE)</f>
        <v>13</v>
      </c>
      <c r="P8514" t="s">
        <v>54</v>
      </c>
      <c r="Q8514">
        <f>VLOOKUP(P8514,state,2,FALSE)</f>
        <v>6</v>
      </c>
      <c r="R8514">
        <v>77041</v>
      </c>
      <c r="S8514" t="s">
        <v>55</v>
      </c>
      <c r="T8514" s="10">
        <f>VLOOKUP(S8514,region,2,FALSE)</f>
        <v>3</v>
      </c>
      <c r="U8514" t="s">
        <v>4826</v>
      </c>
      <c r="V8514" t="s">
        <v>13</v>
      </c>
      <c r="W8514">
        <f>VLOOKUP(U8514,product,2,FALSE)</f>
        <v>738</v>
      </c>
      <c r="X8514">
        <f>VLOOKUP(V8514,category,2,FALSE)</f>
        <v>1</v>
      </c>
      <c r="Y8514" t="s">
        <v>3228</v>
      </c>
      <c r="Z8514">
        <f>VLOOKUP(Y8514,subcategory,2,FALSE)</f>
        <v>6</v>
      </c>
      <c r="AA8514" t="s">
        <v>1401</v>
      </c>
      <c r="AB8514">
        <v>73.784000000000006</v>
      </c>
      <c r="AC8514">
        <v>2</v>
      </c>
      <c r="AD8514">
        <v>0.6</v>
      </c>
      <c r="AE8514" s="4">
        <v>-77.473200000000006</v>
      </c>
    </row>
    <row r="8515" spans="1:31" x14ac:dyDescent="0.3">
      <c r="A8515" s="2">
        <v>8514</v>
      </c>
      <c r="B8515" t="s">
        <v>10678</v>
      </c>
      <c r="C8515">
        <f>VLOOKUP(B8515,order,2,FALSE)</f>
        <v>4233</v>
      </c>
      <c r="D8515" s="3">
        <v>42891</v>
      </c>
      <c r="E8515" s="3">
        <v>42895</v>
      </c>
      <c r="F8515" t="s">
        <v>25</v>
      </c>
      <c r="G8515" s="10">
        <f>VLOOKUP(F8515,ship,2,FALSE)</f>
        <v>2</v>
      </c>
      <c r="H8515" t="s">
        <v>3629</v>
      </c>
      <c r="I8515">
        <f>VLOOKUP(H8515,customer,2,FALSE)</f>
        <v>375</v>
      </c>
      <c r="J8515" t="s">
        <v>1388</v>
      </c>
      <c r="K8515" t="s">
        <v>18</v>
      </c>
      <c r="L8515">
        <f>VLOOKUP(K8515,segment1,2,FALSE)</f>
        <v>2</v>
      </c>
      <c r="M8515" t="s">
        <v>3255</v>
      </c>
      <c r="N8515" t="s">
        <v>2494</v>
      </c>
      <c r="O8515">
        <f>VLOOKUP(N8515,city,2,FALSE)</f>
        <v>334</v>
      </c>
      <c r="P8515" t="s">
        <v>28</v>
      </c>
      <c r="Q8515">
        <f>VLOOKUP(P8515,state,2,FALSE)</f>
        <v>3</v>
      </c>
      <c r="R8515">
        <v>32839</v>
      </c>
      <c r="S8515" t="s">
        <v>12</v>
      </c>
      <c r="T8515" s="10">
        <f>VLOOKUP(S8515,region,2,FALSE)</f>
        <v>1</v>
      </c>
      <c r="U8515" t="s">
        <v>5365</v>
      </c>
      <c r="V8515" t="s">
        <v>22</v>
      </c>
      <c r="W8515">
        <v>4258</v>
      </c>
      <c r="X8515">
        <f>VLOOKUP(V8515,category,2,FALSE)</f>
        <v>2</v>
      </c>
      <c r="Y8515" t="s">
        <v>45</v>
      </c>
      <c r="Z8515">
        <f>VLOOKUP(Y8515,subcategory,2,FALSE)</f>
        <v>11</v>
      </c>
      <c r="AA8515" t="s">
        <v>882</v>
      </c>
      <c r="AB8515">
        <v>20.736000000000004</v>
      </c>
      <c r="AC8515">
        <v>4</v>
      </c>
      <c r="AD8515">
        <v>0.2</v>
      </c>
      <c r="AE8515" s="4">
        <v>7.2576000000000001</v>
      </c>
    </row>
    <row r="8516" spans="1:31" x14ac:dyDescent="0.3">
      <c r="A8516" s="2">
        <v>8515</v>
      </c>
      <c r="B8516" t="s">
        <v>7780</v>
      </c>
      <c r="C8516">
        <f>VLOOKUP(B8516,order,2,FALSE)</f>
        <v>4234</v>
      </c>
      <c r="D8516" s="3">
        <v>42237</v>
      </c>
      <c r="E8516" s="3">
        <v>42242</v>
      </c>
      <c r="F8516" t="s">
        <v>25</v>
      </c>
      <c r="G8516" s="10">
        <f>VLOOKUP(F8516,ship,2,FALSE)</f>
        <v>2</v>
      </c>
      <c r="H8516" t="s">
        <v>3683</v>
      </c>
      <c r="I8516">
        <f>VLOOKUP(H8516,customer,2,FALSE)</f>
        <v>429</v>
      </c>
      <c r="J8516" t="s">
        <v>1612</v>
      </c>
      <c r="K8516" t="s">
        <v>18</v>
      </c>
      <c r="L8516">
        <f>VLOOKUP(K8516,segment1,2,FALSE)</f>
        <v>2</v>
      </c>
      <c r="M8516" t="s">
        <v>3255</v>
      </c>
      <c r="N8516" t="s">
        <v>1198</v>
      </c>
      <c r="O8516">
        <f>VLOOKUP(N8516,city,2,FALSE)</f>
        <v>160</v>
      </c>
      <c r="P8516" t="s">
        <v>11</v>
      </c>
      <c r="Q8516">
        <f>VLOOKUP(P8516,state,2,FALSE)</f>
        <v>1</v>
      </c>
      <c r="R8516">
        <v>41042</v>
      </c>
      <c r="S8516" t="s">
        <v>12</v>
      </c>
      <c r="T8516" s="10">
        <f>VLOOKUP(S8516,region,2,FALSE)</f>
        <v>1</v>
      </c>
      <c r="U8516" t="s">
        <v>4349</v>
      </c>
      <c r="V8516" t="s">
        <v>22</v>
      </c>
      <c r="W8516">
        <f>VLOOKUP(U8516,product,2,FALSE)</f>
        <v>242</v>
      </c>
      <c r="X8516">
        <f>VLOOKUP(V8516,category,2,FALSE)</f>
        <v>2</v>
      </c>
      <c r="Y8516" t="s">
        <v>3229</v>
      </c>
      <c r="Z8516">
        <f>VLOOKUP(Y8516,subcategory,2,FALSE)</f>
        <v>7</v>
      </c>
      <c r="AA8516" t="s">
        <v>460</v>
      </c>
      <c r="AB8516">
        <v>17.52</v>
      </c>
      <c r="AC8516">
        <v>3</v>
      </c>
      <c r="AD8516">
        <v>0</v>
      </c>
      <c r="AE8516" s="4">
        <v>8.2343999999999991</v>
      </c>
    </row>
    <row r="8517" spans="1:31" x14ac:dyDescent="0.3">
      <c r="A8517" s="2">
        <v>8516</v>
      </c>
      <c r="B8517" t="s">
        <v>7780</v>
      </c>
      <c r="C8517">
        <f>VLOOKUP(B8517,order,2,FALSE)</f>
        <v>4234</v>
      </c>
      <c r="D8517" s="3">
        <v>42237</v>
      </c>
      <c r="E8517" s="3">
        <v>42242</v>
      </c>
      <c r="F8517" t="s">
        <v>25</v>
      </c>
      <c r="G8517" s="10">
        <f>VLOOKUP(F8517,ship,2,FALSE)</f>
        <v>2</v>
      </c>
      <c r="H8517" t="s">
        <v>3683</v>
      </c>
      <c r="I8517">
        <f>VLOOKUP(H8517,customer,2,FALSE)</f>
        <v>429</v>
      </c>
      <c r="J8517" t="s">
        <v>1612</v>
      </c>
      <c r="K8517" t="s">
        <v>18</v>
      </c>
      <c r="L8517">
        <f>VLOOKUP(K8517,segment1,2,FALSE)</f>
        <v>2</v>
      </c>
      <c r="M8517" t="s">
        <v>3255</v>
      </c>
      <c r="N8517" t="s">
        <v>1198</v>
      </c>
      <c r="O8517">
        <f>VLOOKUP(N8517,city,2,FALSE)</f>
        <v>160</v>
      </c>
      <c r="P8517" t="s">
        <v>11</v>
      </c>
      <c r="Q8517">
        <f>VLOOKUP(P8517,state,2,FALSE)</f>
        <v>1</v>
      </c>
      <c r="R8517">
        <v>41042</v>
      </c>
      <c r="S8517" t="s">
        <v>12</v>
      </c>
      <c r="T8517" s="10">
        <f>VLOOKUP(S8517,region,2,FALSE)</f>
        <v>1</v>
      </c>
      <c r="U8517" t="s">
        <v>4189</v>
      </c>
      <c r="V8517" t="s">
        <v>22</v>
      </c>
      <c r="W8517">
        <v>4259</v>
      </c>
      <c r="X8517">
        <f>VLOOKUP(V8517,category,2,FALSE)</f>
        <v>2</v>
      </c>
      <c r="Y8517" t="s">
        <v>3229</v>
      </c>
      <c r="Z8517">
        <f>VLOOKUP(Y8517,subcategory,2,FALSE)</f>
        <v>7</v>
      </c>
      <c r="AA8517" t="s">
        <v>1142</v>
      </c>
      <c r="AB8517">
        <v>35.76</v>
      </c>
      <c r="AC8517">
        <v>12</v>
      </c>
      <c r="AD8517">
        <v>0</v>
      </c>
      <c r="AE8517" s="4">
        <v>10.0128</v>
      </c>
    </row>
    <row r="8518" spans="1:31" x14ac:dyDescent="0.3">
      <c r="A8518" s="2">
        <v>8517</v>
      </c>
      <c r="B8518" t="s">
        <v>9039</v>
      </c>
      <c r="C8518">
        <f>VLOOKUP(B8518,order,2,FALSE)</f>
        <v>4235</v>
      </c>
      <c r="D8518" s="3">
        <v>42467</v>
      </c>
      <c r="E8518" s="3">
        <v>42471</v>
      </c>
      <c r="F8518" t="s">
        <v>25</v>
      </c>
      <c r="G8518" s="10">
        <f>VLOOKUP(F8518,ship,2,FALSE)</f>
        <v>2</v>
      </c>
      <c r="H8518" t="s">
        <v>3482</v>
      </c>
      <c r="I8518">
        <f>VLOOKUP(H8518,customer,2,FALSE)</f>
        <v>228</v>
      </c>
      <c r="J8518" t="s">
        <v>912</v>
      </c>
      <c r="K8518" t="s">
        <v>9</v>
      </c>
      <c r="L8518">
        <f>VLOOKUP(K8518,segment1,2,FALSE)</f>
        <v>1</v>
      </c>
      <c r="M8518" t="s">
        <v>3255</v>
      </c>
      <c r="N8518" t="s">
        <v>138</v>
      </c>
      <c r="O8518">
        <f>VLOOKUP(N8518,city,2,FALSE)</f>
        <v>21</v>
      </c>
      <c r="P8518" t="s">
        <v>139</v>
      </c>
      <c r="Q8518">
        <f>VLOOKUP(P8518,state,2,FALSE)</f>
        <v>16</v>
      </c>
      <c r="R8518">
        <v>10009</v>
      </c>
      <c r="S8518" t="s">
        <v>79</v>
      </c>
      <c r="T8518" s="10">
        <f>VLOOKUP(S8518,region,2,FALSE)</f>
        <v>4</v>
      </c>
      <c r="U8518" t="s">
        <v>4116</v>
      </c>
      <c r="V8518" t="s">
        <v>22</v>
      </c>
      <c r="W8518">
        <f>VLOOKUP(U8518,product,2,FALSE)</f>
        <v>7</v>
      </c>
      <c r="X8518">
        <f>VLOOKUP(V8518,category,2,FALSE)</f>
        <v>2</v>
      </c>
      <c r="Y8518" t="s">
        <v>3229</v>
      </c>
      <c r="Z8518">
        <f>VLOOKUP(Y8518,subcategory,2,FALSE)</f>
        <v>7</v>
      </c>
      <c r="AA8518" t="s">
        <v>2168</v>
      </c>
      <c r="AB8518">
        <v>3.64</v>
      </c>
      <c r="AC8518">
        <v>2</v>
      </c>
      <c r="AD8518">
        <v>0</v>
      </c>
      <c r="AE8518" s="4">
        <v>0.98280000000000012</v>
      </c>
    </row>
    <row r="8519" spans="1:31" x14ac:dyDescent="0.3">
      <c r="A8519" s="2">
        <v>8518</v>
      </c>
      <c r="B8519" t="s">
        <v>10679</v>
      </c>
      <c r="C8519">
        <f>VLOOKUP(B8519,order,2,FALSE)</f>
        <v>4236</v>
      </c>
      <c r="D8519" s="3">
        <v>42890</v>
      </c>
      <c r="E8519" s="3">
        <v>42893</v>
      </c>
      <c r="F8519" t="s">
        <v>7</v>
      </c>
      <c r="G8519" s="10">
        <f>VLOOKUP(F8519,ship,2,FALSE)</f>
        <v>1</v>
      </c>
      <c r="H8519" t="s">
        <v>3446</v>
      </c>
      <c r="I8519">
        <f>VLOOKUP(H8519,customer,2,FALSE)</f>
        <v>192</v>
      </c>
      <c r="J8519" t="s">
        <v>792</v>
      </c>
      <c r="K8519" t="s">
        <v>9</v>
      </c>
      <c r="L8519">
        <f>VLOOKUP(K8519,segment1,2,FALSE)</f>
        <v>1</v>
      </c>
      <c r="M8519" t="s">
        <v>3255</v>
      </c>
      <c r="N8519" t="s">
        <v>2452</v>
      </c>
      <c r="O8519">
        <f>VLOOKUP(N8519,city,2,FALSE)</f>
        <v>327</v>
      </c>
      <c r="P8519" t="s">
        <v>54</v>
      </c>
      <c r="Q8519">
        <f>VLOOKUP(P8519,state,2,FALSE)</f>
        <v>6</v>
      </c>
      <c r="R8519">
        <v>75034</v>
      </c>
      <c r="S8519" t="s">
        <v>55</v>
      </c>
      <c r="T8519" s="10">
        <f>VLOOKUP(S8519,region,2,FALSE)</f>
        <v>3</v>
      </c>
      <c r="U8519" t="s">
        <v>5381</v>
      </c>
      <c r="V8519" t="s">
        <v>13</v>
      </c>
      <c r="W8519">
        <v>4260</v>
      </c>
      <c r="X8519">
        <f>VLOOKUP(V8519,category,2,FALSE)</f>
        <v>1</v>
      </c>
      <c r="Y8519" t="s">
        <v>3228</v>
      </c>
      <c r="Z8519">
        <f>VLOOKUP(Y8519,subcategory,2,FALSE)</f>
        <v>6</v>
      </c>
      <c r="AA8519" t="s">
        <v>1911</v>
      </c>
      <c r="AB8519">
        <v>30.336000000000006</v>
      </c>
      <c r="AC8519">
        <v>6</v>
      </c>
      <c r="AD8519">
        <v>0.6</v>
      </c>
      <c r="AE8519" s="4">
        <v>-17.443199999999997</v>
      </c>
    </row>
    <row r="8520" spans="1:31" x14ac:dyDescent="0.3">
      <c r="A8520" s="2">
        <v>8519</v>
      </c>
      <c r="B8520" t="s">
        <v>10680</v>
      </c>
      <c r="C8520">
        <f>VLOOKUP(B8520,order,2,FALSE)</f>
        <v>4237</v>
      </c>
      <c r="D8520" s="3">
        <v>43073</v>
      </c>
      <c r="E8520" s="3">
        <v>43079</v>
      </c>
      <c r="F8520" t="s">
        <v>25</v>
      </c>
      <c r="G8520" s="10">
        <f>VLOOKUP(F8520,ship,2,FALSE)</f>
        <v>2</v>
      </c>
      <c r="H8520" t="s">
        <v>4026</v>
      </c>
      <c r="I8520">
        <f>VLOOKUP(H8520,customer,2,FALSE)</f>
        <v>771</v>
      </c>
      <c r="J8520" t="s">
        <v>3029</v>
      </c>
      <c r="K8520" t="s">
        <v>9</v>
      </c>
      <c r="L8520">
        <f>VLOOKUP(K8520,segment1,2,FALSE)</f>
        <v>1</v>
      </c>
      <c r="M8520" t="s">
        <v>3255</v>
      </c>
      <c r="N8520" t="s">
        <v>2061</v>
      </c>
      <c r="O8520">
        <f>VLOOKUP(N8520,city,2,FALSE)</f>
        <v>268</v>
      </c>
      <c r="P8520" t="s">
        <v>389</v>
      </c>
      <c r="Q8520">
        <f>VLOOKUP(P8520,state,2,FALSE)</f>
        <v>31</v>
      </c>
      <c r="R8520">
        <v>7501</v>
      </c>
      <c r="S8520" t="s">
        <v>79</v>
      </c>
      <c r="T8520" s="10">
        <f>VLOOKUP(S8520,region,2,FALSE)</f>
        <v>4</v>
      </c>
      <c r="U8520" t="s">
        <v>5880</v>
      </c>
      <c r="V8520" t="s">
        <v>13</v>
      </c>
      <c r="W8520">
        <f>VLOOKUP(U8520,product,2,FALSE)</f>
        <v>1824</v>
      </c>
      <c r="X8520">
        <f>VLOOKUP(V8520,category,2,FALSE)</f>
        <v>1</v>
      </c>
      <c r="Y8520" t="s">
        <v>3228</v>
      </c>
      <c r="Z8520">
        <f>VLOOKUP(Y8520,subcategory,2,FALSE)</f>
        <v>6</v>
      </c>
      <c r="AA8520" t="s">
        <v>3105</v>
      </c>
      <c r="AB8520">
        <v>12.99</v>
      </c>
      <c r="AC8520">
        <v>1</v>
      </c>
      <c r="AD8520">
        <v>0</v>
      </c>
      <c r="AE8520" s="4">
        <v>1.5587999999999997</v>
      </c>
    </row>
    <row r="8521" spans="1:31" x14ac:dyDescent="0.3">
      <c r="A8521" s="2">
        <v>8520</v>
      </c>
      <c r="B8521" t="s">
        <v>10680</v>
      </c>
      <c r="C8521">
        <f>VLOOKUP(B8521,order,2,FALSE)</f>
        <v>4237</v>
      </c>
      <c r="D8521" s="3">
        <v>43073</v>
      </c>
      <c r="E8521" s="3">
        <v>43079</v>
      </c>
      <c r="F8521" t="s">
        <v>25</v>
      </c>
      <c r="G8521" s="10">
        <f>VLOOKUP(F8521,ship,2,FALSE)</f>
        <v>2</v>
      </c>
      <c r="H8521" t="s">
        <v>4026</v>
      </c>
      <c r="I8521">
        <f>VLOOKUP(H8521,customer,2,FALSE)</f>
        <v>771</v>
      </c>
      <c r="J8521" t="s">
        <v>3029</v>
      </c>
      <c r="K8521" t="s">
        <v>9</v>
      </c>
      <c r="L8521">
        <f>VLOOKUP(K8521,segment1,2,FALSE)</f>
        <v>1</v>
      </c>
      <c r="M8521" t="s">
        <v>3255</v>
      </c>
      <c r="N8521" t="s">
        <v>2061</v>
      </c>
      <c r="O8521">
        <f>VLOOKUP(N8521,city,2,FALSE)</f>
        <v>268</v>
      </c>
      <c r="P8521" t="s">
        <v>389</v>
      </c>
      <c r="Q8521">
        <f>VLOOKUP(P8521,state,2,FALSE)</f>
        <v>31</v>
      </c>
      <c r="R8521">
        <v>7501</v>
      </c>
      <c r="S8521" t="s">
        <v>79</v>
      </c>
      <c r="T8521" s="10">
        <f>VLOOKUP(S8521,region,2,FALSE)</f>
        <v>4</v>
      </c>
      <c r="U8521" t="s">
        <v>4271</v>
      </c>
      <c r="V8521" t="s">
        <v>13</v>
      </c>
      <c r="W8521">
        <v>4261</v>
      </c>
      <c r="X8521">
        <f>VLOOKUP(V8521,category,2,FALSE)</f>
        <v>1</v>
      </c>
      <c r="Y8521" t="s">
        <v>3226</v>
      </c>
      <c r="Z8521">
        <f>VLOOKUP(Y8521,subcategory,2,FALSE)</f>
        <v>2</v>
      </c>
      <c r="AA8521" t="s">
        <v>2067</v>
      </c>
      <c r="AB8521">
        <v>182.22</v>
      </c>
      <c r="AC8521">
        <v>3</v>
      </c>
      <c r="AD8521">
        <v>0</v>
      </c>
      <c r="AE8521" s="4">
        <v>45.555000000000007</v>
      </c>
    </row>
    <row r="8522" spans="1:31" x14ac:dyDescent="0.3">
      <c r="A8522" s="2">
        <v>8521</v>
      </c>
      <c r="B8522" t="s">
        <v>10680</v>
      </c>
      <c r="C8522">
        <f>VLOOKUP(B8522,order,2,FALSE)</f>
        <v>4237</v>
      </c>
      <c r="D8522" s="3">
        <v>43073</v>
      </c>
      <c r="E8522" s="3">
        <v>43079</v>
      </c>
      <c r="F8522" t="s">
        <v>25</v>
      </c>
      <c r="G8522" s="10">
        <f>VLOOKUP(F8522,ship,2,FALSE)</f>
        <v>2</v>
      </c>
      <c r="H8522" t="s">
        <v>4026</v>
      </c>
      <c r="I8522">
        <f>VLOOKUP(H8522,customer,2,FALSE)</f>
        <v>771</v>
      </c>
      <c r="J8522" t="s">
        <v>3029</v>
      </c>
      <c r="K8522" t="s">
        <v>9</v>
      </c>
      <c r="L8522">
        <f>VLOOKUP(K8522,segment1,2,FALSE)</f>
        <v>1</v>
      </c>
      <c r="M8522" t="s">
        <v>3255</v>
      </c>
      <c r="N8522" t="s">
        <v>2061</v>
      </c>
      <c r="O8522">
        <f>VLOOKUP(N8522,city,2,FALSE)</f>
        <v>268</v>
      </c>
      <c r="P8522" t="s">
        <v>389</v>
      </c>
      <c r="Q8522">
        <f>VLOOKUP(P8522,state,2,FALSE)</f>
        <v>31</v>
      </c>
      <c r="R8522">
        <v>7501</v>
      </c>
      <c r="S8522" t="s">
        <v>79</v>
      </c>
      <c r="T8522" s="10">
        <f>VLOOKUP(S8522,region,2,FALSE)</f>
        <v>4</v>
      </c>
      <c r="U8522" t="s">
        <v>4319</v>
      </c>
      <c r="V8522" t="s">
        <v>13</v>
      </c>
      <c r="W8522">
        <f>VLOOKUP(U8522,product,2,FALSE)</f>
        <v>212</v>
      </c>
      <c r="X8522">
        <f>VLOOKUP(V8522,category,2,FALSE)</f>
        <v>1</v>
      </c>
      <c r="Y8522" t="s">
        <v>3226</v>
      </c>
      <c r="Z8522">
        <f>VLOOKUP(Y8522,subcategory,2,FALSE)</f>
        <v>2</v>
      </c>
      <c r="AA8522" t="s">
        <v>438</v>
      </c>
      <c r="AB8522">
        <v>302.94</v>
      </c>
      <c r="AC8522">
        <v>3</v>
      </c>
      <c r="AD8522">
        <v>0</v>
      </c>
      <c r="AE8522" s="4">
        <v>18.176399999999973</v>
      </c>
    </row>
    <row r="8523" spans="1:31" x14ac:dyDescent="0.3">
      <c r="A8523" s="2">
        <v>8522</v>
      </c>
      <c r="B8523" t="s">
        <v>9040</v>
      </c>
      <c r="C8523">
        <f>VLOOKUP(B8523,order,2,FALSE)</f>
        <v>4238</v>
      </c>
      <c r="D8523" s="3">
        <v>42380</v>
      </c>
      <c r="E8523" s="3">
        <v>42384</v>
      </c>
      <c r="F8523" t="s">
        <v>25</v>
      </c>
      <c r="G8523" s="10">
        <f>VLOOKUP(F8523,ship,2,FALSE)</f>
        <v>2</v>
      </c>
      <c r="H8523" t="s">
        <v>3343</v>
      </c>
      <c r="I8523">
        <f>VLOOKUP(H8523,customer,2,FALSE)</f>
        <v>89</v>
      </c>
      <c r="J8523" t="s">
        <v>375</v>
      </c>
      <c r="K8523" t="s">
        <v>52</v>
      </c>
      <c r="L8523">
        <f>VLOOKUP(K8523,segment1,2,FALSE)</f>
        <v>3</v>
      </c>
      <c r="M8523" t="s">
        <v>3255</v>
      </c>
      <c r="N8523" t="s">
        <v>248</v>
      </c>
      <c r="O8523">
        <f>VLOOKUP(N8523,city,2,FALSE)</f>
        <v>39</v>
      </c>
      <c r="P8523" t="s">
        <v>249</v>
      </c>
      <c r="Q8523">
        <f>VLOOKUP(P8523,state,2,FALSE)</f>
        <v>25</v>
      </c>
      <c r="R8523">
        <v>43229</v>
      </c>
      <c r="S8523" t="s">
        <v>79</v>
      </c>
      <c r="T8523" s="10">
        <f>VLOOKUP(S8523,region,2,FALSE)</f>
        <v>4</v>
      </c>
      <c r="U8523" t="s">
        <v>4961</v>
      </c>
      <c r="V8523" t="s">
        <v>13</v>
      </c>
      <c r="W8523">
        <v>4262</v>
      </c>
      <c r="X8523">
        <f>VLOOKUP(V8523,category,2,FALSE)</f>
        <v>1</v>
      </c>
      <c r="Y8523" t="s">
        <v>3228</v>
      </c>
      <c r="Z8523">
        <f>VLOOKUP(Y8523,subcategory,2,FALSE)</f>
        <v>6</v>
      </c>
      <c r="AA8523" t="s">
        <v>1990</v>
      </c>
      <c r="AB8523">
        <v>54.992000000000004</v>
      </c>
      <c r="AC8523">
        <v>14</v>
      </c>
      <c r="AD8523">
        <v>0.2</v>
      </c>
      <c r="AE8523" s="4">
        <v>8.9361999999999959</v>
      </c>
    </row>
    <row r="8524" spans="1:31" x14ac:dyDescent="0.3">
      <c r="A8524" s="2">
        <v>8523</v>
      </c>
      <c r="B8524" t="s">
        <v>9041</v>
      </c>
      <c r="C8524">
        <f>VLOOKUP(B8524,order,2,FALSE)</f>
        <v>4239</v>
      </c>
      <c r="D8524" s="3">
        <v>42461</v>
      </c>
      <c r="E8524" s="3">
        <v>42467</v>
      </c>
      <c r="F8524" t="s">
        <v>25</v>
      </c>
      <c r="G8524" s="10">
        <f>VLOOKUP(F8524,ship,2,FALSE)</f>
        <v>2</v>
      </c>
      <c r="H8524" t="s">
        <v>3756</v>
      </c>
      <c r="I8524">
        <f>VLOOKUP(H8524,customer,2,FALSE)</f>
        <v>502</v>
      </c>
      <c r="J8524" t="s">
        <v>1831</v>
      </c>
      <c r="K8524" t="s">
        <v>18</v>
      </c>
      <c r="L8524">
        <f>VLOOKUP(K8524,segment1,2,FALSE)</f>
        <v>2</v>
      </c>
      <c r="M8524" t="s">
        <v>3255</v>
      </c>
      <c r="N8524" t="s">
        <v>1187</v>
      </c>
      <c r="O8524">
        <f>VLOOKUP(N8524,city,2,FALSE)</f>
        <v>159</v>
      </c>
      <c r="P8524" t="s">
        <v>60</v>
      </c>
      <c r="Q8524">
        <f>VLOOKUP(P8524,state,2,FALSE)</f>
        <v>7</v>
      </c>
      <c r="R8524">
        <v>53209</v>
      </c>
      <c r="S8524" t="s">
        <v>55</v>
      </c>
      <c r="T8524" s="10">
        <f>VLOOKUP(S8524,region,2,FALSE)</f>
        <v>3</v>
      </c>
      <c r="U8524" t="s">
        <v>4868</v>
      </c>
      <c r="V8524" t="s">
        <v>35</v>
      </c>
      <c r="W8524">
        <f>VLOOKUP(U8524,product,2,FALSE)</f>
        <v>781</v>
      </c>
      <c r="X8524">
        <f>VLOOKUP(V8524,category,2,FALSE)</f>
        <v>3</v>
      </c>
      <c r="Y8524" t="s">
        <v>3230</v>
      </c>
      <c r="Z8524">
        <f>VLOOKUP(Y8524,subcategory,2,FALSE)</f>
        <v>8</v>
      </c>
      <c r="AA8524" t="s">
        <v>377</v>
      </c>
      <c r="AB8524">
        <v>12.99</v>
      </c>
      <c r="AC8524">
        <v>1</v>
      </c>
      <c r="AD8524">
        <v>0</v>
      </c>
      <c r="AE8524" s="4">
        <v>0.25980000000000025</v>
      </c>
    </row>
    <row r="8525" spans="1:31" x14ac:dyDescent="0.3">
      <c r="A8525" s="2">
        <v>8524</v>
      </c>
      <c r="B8525" t="s">
        <v>10681</v>
      </c>
      <c r="C8525">
        <f>VLOOKUP(B8525,order,2,FALSE)</f>
        <v>4240</v>
      </c>
      <c r="D8525" s="3">
        <v>42999</v>
      </c>
      <c r="E8525" s="3">
        <v>43003</v>
      </c>
      <c r="F8525" t="s">
        <v>25</v>
      </c>
      <c r="G8525" s="10">
        <f>VLOOKUP(F8525,ship,2,FALSE)</f>
        <v>2</v>
      </c>
      <c r="H8525" t="s">
        <v>3395</v>
      </c>
      <c r="I8525">
        <f>VLOOKUP(H8525,customer,2,FALSE)</f>
        <v>141</v>
      </c>
      <c r="J8525" t="s">
        <v>588</v>
      </c>
      <c r="K8525" t="s">
        <v>9</v>
      </c>
      <c r="L8525">
        <f>VLOOKUP(K8525,segment1,2,FALSE)</f>
        <v>1</v>
      </c>
      <c r="M8525" t="s">
        <v>3255</v>
      </c>
      <c r="N8525" t="s">
        <v>67</v>
      </c>
      <c r="O8525">
        <f>VLOOKUP(N8525,city,2,FALSE)</f>
        <v>9</v>
      </c>
      <c r="P8525" t="s">
        <v>20</v>
      </c>
      <c r="Q8525">
        <f>VLOOKUP(P8525,state,2,FALSE)</f>
        <v>2</v>
      </c>
      <c r="R8525">
        <v>94109</v>
      </c>
      <c r="S8525" t="s">
        <v>21</v>
      </c>
      <c r="T8525" s="10">
        <f>VLOOKUP(S8525,region,2,FALSE)</f>
        <v>2</v>
      </c>
      <c r="U8525" t="s">
        <v>4334</v>
      </c>
      <c r="V8525" t="s">
        <v>22</v>
      </c>
      <c r="W8525">
        <v>4263</v>
      </c>
      <c r="X8525">
        <f>VLOOKUP(V8525,category,2,FALSE)</f>
        <v>2</v>
      </c>
      <c r="Y8525" t="s">
        <v>45</v>
      </c>
      <c r="Z8525">
        <f>VLOOKUP(Y8525,subcategory,2,FALSE)</f>
        <v>11</v>
      </c>
      <c r="AA8525" t="s">
        <v>2938</v>
      </c>
      <c r="AB8525">
        <v>55.86</v>
      </c>
      <c r="AC8525">
        <v>7</v>
      </c>
      <c r="AD8525">
        <v>0</v>
      </c>
      <c r="AE8525" s="4">
        <v>27.93</v>
      </c>
    </row>
    <row r="8526" spans="1:31" x14ac:dyDescent="0.3">
      <c r="A8526" s="2">
        <v>8525</v>
      </c>
      <c r="B8526" t="s">
        <v>10682</v>
      </c>
      <c r="C8526">
        <f>VLOOKUP(B8526,order,2,FALSE)</f>
        <v>4241</v>
      </c>
      <c r="D8526" s="3">
        <v>42810</v>
      </c>
      <c r="E8526" s="3">
        <v>42810</v>
      </c>
      <c r="F8526" t="s">
        <v>625</v>
      </c>
      <c r="G8526" s="10">
        <f>VLOOKUP(F8526,ship,2,FALSE)</f>
        <v>4</v>
      </c>
      <c r="H8526" t="s">
        <v>3982</v>
      </c>
      <c r="I8526">
        <f>VLOOKUP(H8526,customer,2,FALSE)</f>
        <v>728</v>
      </c>
      <c r="J8526" t="s">
        <v>2763</v>
      </c>
      <c r="K8526" t="s">
        <v>9</v>
      </c>
      <c r="L8526">
        <f>VLOOKUP(K8526,segment1,2,FALSE)</f>
        <v>1</v>
      </c>
      <c r="M8526" t="s">
        <v>3255</v>
      </c>
      <c r="N8526" t="s">
        <v>248</v>
      </c>
      <c r="O8526">
        <f>VLOOKUP(N8526,city,2,FALSE)</f>
        <v>39</v>
      </c>
      <c r="P8526" t="s">
        <v>249</v>
      </c>
      <c r="Q8526">
        <f>VLOOKUP(P8526,state,2,FALSE)</f>
        <v>25</v>
      </c>
      <c r="R8526">
        <v>43229</v>
      </c>
      <c r="S8526" t="s">
        <v>79</v>
      </c>
      <c r="T8526" s="10">
        <f>VLOOKUP(S8526,region,2,FALSE)</f>
        <v>4</v>
      </c>
      <c r="U8526" t="s">
        <v>5079</v>
      </c>
      <c r="V8526" t="s">
        <v>35</v>
      </c>
      <c r="W8526">
        <f>VLOOKUP(U8526,product,2,FALSE)</f>
        <v>996</v>
      </c>
      <c r="X8526">
        <f>VLOOKUP(V8526,category,2,FALSE)</f>
        <v>3</v>
      </c>
      <c r="Y8526" t="s">
        <v>3230</v>
      </c>
      <c r="Z8526">
        <f>VLOOKUP(Y8526,subcategory,2,FALSE)</f>
        <v>8</v>
      </c>
      <c r="AA8526" t="s">
        <v>235</v>
      </c>
      <c r="AB8526">
        <v>44.375999999999998</v>
      </c>
      <c r="AC8526">
        <v>2</v>
      </c>
      <c r="AD8526">
        <v>0.4</v>
      </c>
      <c r="AE8526" s="4">
        <v>-7.3960000000000043</v>
      </c>
    </row>
    <row r="8527" spans="1:31" x14ac:dyDescent="0.3">
      <c r="A8527" s="2">
        <v>8526</v>
      </c>
      <c r="B8527" t="s">
        <v>10682</v>
      </c>
      <c r="C8527">
        <f>VLOOKUP(B8527,order,2,FALSE)</f>
        <v>4241</v>
      </c>
      <c r="D8527" s="3">
        <v>42810</v>
      </c>
      <c r="E8527" s="3">
        <v>42810</v>
      </c>
      <c r="F8527" t="s">
        <v>625</v>
      </c>
      <c r="G8527" s="10">
        <f>VLOOKUP(F8527,ship,2,FALSE)</f>
        <v>4</v>
      </c>
      <c r="H8527" t="s">
        <v>3982</v>
      </c>
      <c r="I8527">
        <f>VLOOKUP(H8527,customer,2,FALSE)</f>
        <v>728</v>
      </c>
      <c r="J8527" t="s">
        <v>2763</v>
      </c>
      <c r="K8527" t="s">
        <v>9</v>
      </c>
      <c r="L8527">
        <f>VLOOKUP(K8527,segment1,2,FALSE)</f>
        <v>1</v>
      </c>
      <c r="M8527" t="s">
        <v>3255</v>
      </c>
      <c r="N8527" t="s">
        <v>248</v>
      </c>
      <c r="O8527">
        <f>VLOOKUP(N8527,city,2,FALSE)</f>
        <v>39</v>
      </c>
      <c r="P8527" t="s">
        <v>249</v>
      </c>
      <c r="Q8527">
        <f>VLOOKUP(P8527,state,2,FALSE)</f>
        <v>25</v>
      </c>
      <c r="R8527">
        <v>43229</v>
      </c>
      <c r="S8527" t="s">
        <v>79</v>
      </c>
      <c r="T8527" s="10">
        <f>VLOOKUP(S8527,region,2,FALSE)</f>
        <v>4</v>
      </c>
      <c r="U8527" t="s">
        <v>5740</v>
      </c>
      <c r="V8527" t="s">
        <v>13</v>
      </c>
      <c r="W8527">
        <v>4264</v>
      </c>
      <c r="X8527">
        <f>VLOOKUP(V8527,category,2,FALSE)</f>
        <v>1</v>
      </c>
      <c r="Y8527" t="s">
        <v>3228</v>
      </c>
      <c r="Z8527">
        <f>VLOOKUP(Y8527,subcategory,2,FALSE)</f>
        <v>6</v>
      </c>
      <c r="AA8527" t="s">
        <v>1840</v>
      </c>
      <c r="AB8527">
        <v>51.264000000000003</v>
      </c>
      <c r="AC8527">
        <v>6</v>
      </c>
      <c r="AD8527">
        <v>0.2</v>
      </c>
      <c r="AE8527" s="4">
        <v>7.6895999999999933</v>
      </c>
    </row>
    <row r="8528" spans="1:31" x14ac:dyDescent="0.3">
      <c r="A8528" s="2">
        <v>8527</v>
      </c>
      <c r="B8528" t="s">
        <v>10682</v>
      </c>
      <c r="C8528">
        <f>VLOOKUP(B8528,order,2,FALSE)</f>
        <v>4241</v>
      </c>
      <c r="D8528" s="3">
        <v>42810</v>
      </c>
      <c r="E8528" s="3">
        <v>42810</v>
      </c>
      <c r="F8528" t="s">
        <v>625</v>
      </c>
      <c r="G8528" s="10">
        <f>VLOOKUP(F8528,ship,2,FALSE)</f>
        <v>4</v>
      </c>
      <c r="H8528" t="s">
        <v>3982</v>
      </c>
      <c r="I8528">
        <f>VLOOKUP(H8528,customer,2,FALSE)</f>
        <v>728</v>
      </c>
      <c r="J8528" t="s">
        <v>2763</v>
      </c>
      <c r="K8528" t="s">
        <v>9</v>
      </c>
      <c r="L8528">
        <f>VLOOKUP(K8528,segment1,2,FALSE)</f>
        <v>1</v>
      </c>
      <c r="M8528" t="s">
        <v>3255</v>
      </c>
      <c r="N8528" t="s">
        <v>248</v>
      </c>
      <c r="O8528">
        <f>VLOOKUP(N8528,city,2,FALSE)</f>
        <v>39</v>
      </c>
      <c r="P8528" t="s">
        <v>249</v>
      </c>
      <c r="Q8528">
        <f>VLOOKUP(P8528,state,2,FALSE)</f>
        <v>25</v>
      </c>
      <c r="R8528">
        <v>43229</v>
      </c>
      <c r="S8528" t="s">
        <v>79</v>
      </c>
      <c r="T8528" s="10">
        <f>VLOOKUP(S8528,region,2,FALSE)</f>
        <v>4</v>
      </c>
      <c r="U8528" t="s">
        <v>4178</v>
      </c>
      <c r="V8528" t="s">
        <v>22</v>
      </c>
      <c r="W8528">
        <f>VLOOKUP(U8528,product,2,FALSE)</f>
        <v>69</v>
      </c>
      <c r="X8528">
        <f>VLOOKUP(V8528,category,2,FALSE)</f>
        <v>2</v>
      </c>
      <c r="Y8528" t="s">
        <v>3231</v>
      </c>
      <c r="Z8528">
        <f>VLOOKUP(Y8528,subcategory,2,FALSE)</f>
        <v>9</v>
      </c>
      <c r="AA8528" t="s">
        <v>1259</v>
      </c>
      <c r="AB8528">
        <v>5.1930000000000005</v>
      </c>
      <c r="AC8528">
        <v>3</v>
      </c>
      <c r="AD8528">
        <v>0.7</v>
      </c>
      <c r="AE8528" s="4">
        <v>-3.4619999999999997</v>
      </c>
    </row>
    <row r="8529" spans="1:31" x14ac:dyDescent="0.3">
      <c r="A8529" s="2">
        <v>8528</v>
      </c>
      <c r="B8529" t="s">
        <v>10682</v>
      </c>
      <c r="C8529">
        <f>VLOOKUP(B8529,order,2,FALSE)</f>
        <v>4241</v>
      </c>
      <c r="D8529" s="3">
        <v>42810</v>
      </c>
      <c r="E8529" s="3">
        <v>42810</v>
      </c>
      <c r="F8529" t="s">
        <v>625</v>
      </c>
      <c r="G8529" s="10">
        <f>VLOOKUP(F8529,ship,2,FALSE)</f>
        <v>4</v>
      </c>
      <c r="H8529" t="s">
        <v>3982</v>
      </c>
      <c r="I8529">
        <f>VLOOKUP(H8529,customer,2,FALSE)</f>
        <v>728</v>
      </c>
      <c r="J8529" t="s">
        <v>2763</v>
      </c>
      <c r="K8529" t="s">
        <v>9</v>
      </c>
      <c r="L8529">
        <f>VLOOKUP(K8529,segment1,2,FALSE)</f>
        <v>1</v>
      </c>
      <c r="M8529" t="s">
        <v>3255</v>
      </c>
      <c r="N8529" t="s">
        <v>248</v>
      </c>
      <c r="O8529">
        <f>VLOOKUP(N8529,city,2,FALSE)</f>
        <v>39</v>
      </c>
      <c r="P8529" t="s">
        <v>249</v>
      </c>
      <c r="Q8529">
        <f>VLOOKUP(P8529,state,2,FALSE)</f>
        <v>25</v>
      </c>
      <c r="R8529">
        <v>43229</v>
      </c>
      <c r="S8529" t="s">
        <v>79</v>
      </c>
      <c r="T8529" s="10">
        <f>VLOOKUP(S8529,region,2,FALSE)</f>
        <v>4</v>
      </c>
      <c r="U8529" t="s">
        <v>4510</v>
      </c>
      <c r="V8529" t="s">
        <v>35</v>
      </c>
      <c r="W8529">
        <v>4265</v>
      </c>
      <c r="X8529">
        <f>VLOOKUP(V8529,category,2,FALSE)</f>
        <v>3</v>
      </c>
      <c r="Y8529" t="s">
        <v>3232</v>
      </c>
      <c r="Z8529">
        <f>VLOOKUP(Y8529,subcategory,2,FALSE)</f>
        <v>12</v>
      </c>
      <c r="AA8529" t="s">
        <v>639</v>
      </c>
      <c r="AB8529">
        <v>159.98400000000001</v>
      </c>
      <c r="AC8529">
        <v>2</v>
      </c>
      <c r="AD8529">
        <v>0.2</v>
      </c>
      <c r="AE8529" s="4">
        <v>43.995600000000003</v>
      </c>
    </row>
    <row r="8530" spans="1:31" x14ac:dyDescent="0.3">
      <c r="A8530" s="2">
        <v>8529</v>
      </c>
      <c r="B8530" t="s">
        <v>10682</v>
      </c>
      <c r="C8530">
        <f>VLOOKUP(B8530,order,2,FALSE)</f>
        <v>4241</v>
      </c>
      <c r="D8530" s="3">
        <v>42810</v>
      </c>
      <c r="E8530" s="3">
        <v>42810</v>
      </c>
      <c r="F8530" t="s">
        <v>625</v>
      </c>
      <c r="G8530" s="10">
        <f>VLOOKUP(F8530,ship,2,FALSE)</f>
        <v>4</v>
      </c>
      <c r="H8530" t="s">
        <v>3982</v>
      </c>
      <c r="I8530">
        <f>VLOOKUP(H8530,customer,2,FALSE)</f>
        <v>728</v>
      </c>
      <c r="J8530" t="s">
        <v>2763</v>
      </c>
      <c r="K8530" t="s">
        <v>9</v>
      </c>
      <c r="L8530">
        <f>VLOOKUP(K8530,segment1,2,FALSE)</f>
        <v>1</v>
      </c>
      <c r="M8530" t="s">
        <v>3255</v>
      </c>
      <c r="N8530" t="s">
        <v>248</v>
      </c>
      <c r="O8530">
        <f>VLOOKUP(N8530,city,2,FALSE)</f>
        <v>39</v>
      </c>
      <c r="P8530" t="s">
        <v>249</v>
      </c>
      <c r="Q8530">
        <f>VLOOKUP(P8530,state,2,FALSE)</f>
        <v>25</v>
      </c>
      <c r="R8530">
        <v>43229</v>
      </c>
      <c r="S8530" t="s">
        <v>79</v>
      </c>
      <c r="T8530" s="10">
        <f>VLOOKUP(S8530,region,2,FALSE)</f>
        <v>4</v>
      </c>
      <c r="U8530" t="s">
        <v>4404</v>
      </c>
      <c r="V8530" t="s">
        <v>22</v>
      </c>
      <c r="W8530">
        <f>VLOOKUP(U8530,product,2,FALSE)</f>
        <v>299</v>
      </c>
      <c r="X8530">
        <f>VLOOKUP(V8530,category,2,FALSE)</f>
        <v>2</v>
      </c>
      <c r="Y8530" t="s">
        <v>3227</v>
      </c>
      <c r="Z8530">
        <f>VLOOKUP(Y8530,subcategory,2,FALSE)</f>
        <v>5</v>
      </c>
      <c r="AA8530" t="s">
        <v>1994</v>
      </c>
      <c r="AB8530">
        <v>54.224000000000004</v>
      </c>
      <c r="AC8530">
        <v>2</v>
      </c>
      <c r="AD8530">
        <v>0.2</v>
      </c>
      <c r="AE8530" s="4">
        <v>3.3889999999999993</v>
      </c>
    </row>
    <row r="8531" spans="1:31" x14ac:dyDescent="0.3">
      <c r="A8531" s="2">
        <v>8530</v>
      </c>
      <c r="B8531" t="s">
        <v>10683</v>
      </c>
      <c r="C8531">
        <f>VLOOKUP(B8531,order,2,FALSE)</f>
        <v>4242</v>
      </c>
      <c r="D8531" s="3">
        <v>43049</v>
      </c>
      <c r="E8531" s="3">
        <v>43056</v>
      </c>
      <c r="F8531" t="s">
        <v>25</v>
      </c>
      <c r="G8531" s="10">
        <f>VLOOKUP(F8531,ship,2,FALSE)</f>
        <v>2</v>
      </c>
      <c r="H8531" t="s">
        <v>3722</v>
      </c>
      <c r="I8531">
        <f>VLOOKUP(H8531,customer,2,FALSE)</f>
        <v>468</v>
      </c>
      <c r="J8531" t="s">
        <v>1727</v>
      </c>
      <c r="K8531" t="s">
        <v>52</v>
      </c>
      <c r="L8531">
        <f>VLOOKUP(K8531,segment1,2,FALSE)</f>
        <v>3</v>
      </c>
      <c r="M8531" t="s">
        <v>3255</v>
      </c>
      <c r="N8531" t="s">
        <v>19</v>
      </c>
      <c r="O8531">
        <f>VLOOKUP(N8531,city,2,FALSE)</f>
        <v>2</v>
      </c>
      <c r="P8531" t="s">
        <v>20</v>
      </c>
      <c r="Q8531">
        <f>VLOOKUP(P8531,state,2,FALSE)</f>
        <v>2</v>
      </c>
      <c r="R8531">
        <v>90008</v>
      </c>
      <c r="S8531" t="s">
        <v>21</v>
      </c>
      <c r="T8531" s="10">
        <f>VLOOKUP(S8531,region,2,FALSE)</f>
        <v>2</v>
      </c>
      <c r="U8531" t="s">
        <v>5390</v>
      </c>
      <c r="V8531" t="s">
        <v>13</v>
      </c>
      <c r="W8531">
        <v>4266</v>
      </c>
      <c r="X8531">
        <f>VLOOKUP(V8531,category,2,FALSE)</f>
        <v>1</v>
      </c>
      <c r="Y8531" t="s">
        <v>3226</v>
      </c>
      <c r="Z8531">
        <f>VLOOKUP(Y8531,subcategory,2,FALSE)</f>
        <v>2</v>
      </c>
      <c r="AA8531" t="s">
        <v>2588</v>
      </c>
      <c r="AB8531">
        <v>241.42399999999998</v>
      </c>
      <c r="AC8531">
        <v>2</v>
      </c>
      <c r="AD8531">
        <v>0.2</v>
      </c>
      <c r="AE8531" s="4">
        <v>-36.213599999999985</v>
      </c>
    </row>
    <row r="8532" spans="1:31" x14ac:dyDescent="0.3">
      <c r="A8532" s="2">
        <v>8531</v>
      </c>
      <c r="B8532" t="s">
        <v>9042</v>
      </c>
      <c r="C8532">
        <f>VLOOKUP(B8532,order,2,FALSE)</f>
        <v>4243</v>
      </c>
      <c r="D8532" s="3">
        <v>42704</v>
      </c>
      <c r="E8532" s="3">
        <v>42710</v>
      </c>
      <c r="F8532" t="s">
        <v>25</v>
      </c>
      <c r="G8532" s="10">
        <f>VLOOKUP(F8532,ship,2,FALSE)</f>
        <v>2</v>
      </c>
      <c r="H8532" t="s">
        <v>3349</v>
      </c>
      <c r="I8532">
        <f>VLOOKUP(H8532,customer,2,FALSE)</f>
        <v>95</v>
      </c>
      <c r="J8532" t="s">
        <v>397</v>
      </c>
      <c r="K8532" t="s">
        <v>9</v>
      </c>
      <c r="L8532">
        <f>VLOOKUP(K8532,segment1,2,FALSE)</f>
        <v>1</v>
      </c>
      <c r="M8532" t="s">
        <v>3255</v>
      </c>
      <c r="N8532" t="s">
        <v>433</v>
      </c>
      <c r="O8532">
        <f>VLOOKUP(N8532,city,2,FALSE)</f>
        <v>67</v>
      </c>
      <c r="P8532" t="s">
        <v>123</v>
      </c>
      <c r="Q8532">
        <f>VLOOKUP(P8532,state,2,FALSE)</f>
        <v>13</v>
      </c>
      <c r="R8532">
        <v>48227</v>
      </c>
      <c r="S8532" t="s">
        <v>55</v>
      </c>
      <c r="T8532" s="10">
        <f>VLOOKUP(S8532,region,2,FALSE)</f>
        <v>3</v>
      </c>
      <c r="U8532" t="s">
        <v>5378</v>
      </c>
      <c r="V8532" t="s">
        <v>22</v>
      </c>
      <c r="W8532">
        <f>VLOOKUP(U8532,product,2,FALSE)</f>
        <v>1306</v>
      </c>
      <c r="X8532">
        <f>VLOOKUP(V8532,category,2,FALSE)</f>
        <v>2</v>
      </c>
      <c r="Y8532" t="s">
        <v>45</v>
      </c>
      <c r="Z8532">
        <f>VLOOKUP(Y8532,subcategory,2,FALSE)</f>
        <v>11</v>
      </c>
      <c r="AA8532" t="s">
        <v>1725</v>
      </c>
      <c r="AB8532">
        <v>33.36</v>
      </c>
      <c r="AC8532">
        <v>4</v>
      </c>
      <c r="AD8532">
        <v>0</v>
      </c>
      <c r="AE8532" s="4">
        <v>16.68</v>
      </c>
    </row>
    <row r="8533" spans="1:31" x14ac:dyDescent="0.3">
      <c r="A8533" s="2">
        <v>8532</v>
      </c>
      <c r="B8533" t="s">
        <v>9042</v>
      </c>
      <c r="C8533">
        <f>VLOOKUP(B8533,order,2,FALSE)</f>
        <v>4243</v>
      </c>
      <c r="D8533" s="3">
        <v>42704</v>
      </c>
      <c r="E8533" s="3">
        <v>42710</v>
      </c>
      <c r="F8533" t="s">
        <v>25</v>
      </c>
      <c r="G8533" s="10">
        <f>VLOOKUP(F8533,ship,2,FALSE)</f>
        <v>2</v>
      </c>
      <c r="H8533" t="s">
        <v>3349</v>
      </c>
      <c r="I8533">
        <f>VLOOKUP(H8533,customer,2,FALSE)</f>
        <v>95</v>
      </c>
      <c r="J8533" t="s">
        <v>397</v>
      </c>
      <c r="K8533" t="s">
        <v>9</v>
      </c>
      <c r="L8533">
        <f>VLOOKUP(K8533,segment1,2,FALSE)</f>
        <v>1</v>
      </c>
      <c r="M8533" t="s">
        <v>3255</v>
      </c>
      <c r="N8533" t="s">
        <v>433</v>
      </c>
      <c r="O8533">
        <f>VLOOKUP(N8533,city,2,FALSE)</f>
        <v>67</v>
      </c>
      <c r="P8533" t="s">
        <v>123</v>
      </c>
      <c r="Q8533">
        <f>VLOOKUP(P8533,state,2,FALSE)</f>
        <v>13</v>
      </c>
      <c r="R8533">
        <v>48227</v>
      </c>
      <c r="S8533" t="s">
        <v>55</v>
      </c>
      <c r="T8533" s="10">
        <f>VLOOKUP(S8533,region,2,FALSE)</f>
        <v>3</v>
      </c>
      <c r="U8533" t="s">
        <v>4425</v>
      </c>
      <c r="V8533" t="s">
        <v>22</v>
      </c>
      <c r="W8533">
        <v>4267</v>
      </c>
      <c r="X8533">
        <f>VLOOKUP(V8533,category,2,FALSE)</f>
        <v>2</v>
      </c>
      <c r="Y8533" t="s">
        <v>45</v>
      </c>
      <c r="Z8533">
        <f>VLOOKUP(Y8533,subcategory,2,FALSE)</f>
        <v>11</v>
      </c>
      <c r="AA8533" t="s">
        <v>1624</v>
      </c>
      <c r="AB8533">
        <v>13.76</v>
      </c>
      <c r="AC8533">
        <v>2</v>
      </c>
      <c r="AD8533">
        <v>0</v>
      </c>
      <c r="AE8533" s="4">
        <v>6.3295999999999992</v>
      </c>
    </row>
    <row r="8534" spans="1:31" x14ac:dyDescent="0.3">
      <c r="A8534" s="2">
        <v>8533</v>
      </c>
      <c r="B8534" t="s">
        <v>9042</v>
      </c>
      <c r="C8534">
        <f>VLOOKUP(B8534,order,2,FALSE)</f>
        <v>4243</v>
      </c>
      <c r="D8534" s="3">
        <v>42704</v>
      </c>
      <c r="E8534" s="3">
        <v>42710</v>
      </c>
      <c r="F8534" t="s">
        <v>25</v>
      </c>
      <c r="G8534" s="10">
        <f>VLOOKUP(F8534,ship,2,FALSE)</f>
        <v>2</v>
      </c>
      <c r="H8534" t="s">
        <v>3349</v>
      </c>
      <c r="I8534">
        <f>VLOOKUP(H8534,customer,2,FALSE)</f>
        <v>95</v>
      </c>
      <c r="J8534" t="s">
        <v>397</v>
      </c>
      <c r="K8534" t="s">
        <v>9</v>
      </c>
      <c r="L8534">
        <f>VLOOKUP(K8534,segment1,2,FALSE)</f>
        <v>1</v>
      </c>
      <c r="M8534" t="s">
        <v>3255</v>
      </c>
      <c r="N8534" t="s">
        <v>433</v>
      </c>
      <c r="O8534">
        <f>VLOOKUP(N8534,city,2,FALSE)</f>
        <v>67</v>
      </c>
      <c r="P8534" t="s">
        <v>123</v>
      </c>
      <c r="Q8534">
        <f>VLOOKUP(P8534,state,2,FALSE)</f>
        <v>13</v>
      </c>
      <c r="R8534">
        <v>48227</v>
      </c>
      <c r="S8534" t="s">
        <v>55</v>
      </c>
      <c r="T8534" s="10">
        <f>VLOOKUP(S8534,region,2,FALSE)</f>
        <v>3</v>
      </c>
      <c r="U8534" t="s">
        <v>5127</v>
      </c>
      <c r="V8534" t="s">
        <v>22</v>
      </c>
      <c r="W8534">
        <f>VLOOKUP(U8534,product,2,FALSE)</f>
        <v>1044</v>
      </c>
      <c r="X8534">
        <f>VLOOKUP(V8534,category,2,FALSE)</f>
        <v>2</v>
      </c>
      <c r="Y8534" t="s">
        <v>3227</v>
      </c>
      <c r="Z8534">
        <f>VLOOKUP(Y8534,subcategory,2,FALSE)</f>
        <v>5</v>
      </c>
      <c r="AA8534" t="s">
        <v>2672</v>
      </c>
      <c r="AB8534">
        <v>496.86</v>
      </c>
      <c r="AC8534">
        <v>7</v>
      </c>
      <c r="AD8534">
        <v>0</v>
      </c>
      <c r="AE8534" s="4">
        <v>24.842999999999947</v>
      </c>
    </row>
    <row r="8535" spans="1:31" x14ac:dyDescent="0.3">
      <c r="A8535" s="2">
        <v>8534</v>
      </c>
      <c r="B8535" t="s">
        <v>9042</v>
      </c>
      <c r="C8535">
        <f>VLOOKUP(B8535,order,2,FALSE)</f>
        <v>4243</v>
      </c>
      <c r="D8535" s="3">
        <v>42704</v>
      </c>
      <c r="E8535" s="3">
        <v>42710</v>
      </c>
      <c r="F8535" t="s">
        <v>25</v>
      </c>
      <c r="G8535" s="10">
        <f>VLOOKUP(F8535,ship,2,FALSE)</f>
        <v>2</v>
      </c>
      <c r="H8535" t="s">
        <v>3349</v>
      </c>
      <c r="I8535">
        <f>VLOOKUP(H8535,customer,2,FALSE)</f>
        <v>95</v>
      </c>
      <c r="J8535" t="s">
        <v>397</v>
      </c>
      <c r="K8535" t="s">
        <v>9</v>
      </c>
      <c r="L8535">
        <f>VLOOKUP(K8535,segment1,2,FALSE)</f>
        <v>1</v>
      </c>
      <c r="M8535" t="s">
        <v>3255</v>
      </c>
      <c r="N8535" t="s">
        <v>433</v>
      </c>
      <c r="O8535">
        <f>VLOOKUP(N8535,city,2,FALSE)</f>
        <v>67</v>
      </c>
      <c r="P8535" t="s">
        <v>123</v>
      </c>
      <c r="Q8535">
        <f>VLOOKUP(P8535,state,2,FALSE)</f>
        <v>13</v>
      </c>
      <c r="R8535">
        <v>48227</v>
      </c>
      <c r="S8535" t="s">
        <v>55</v>
      </c>
      <c r="T8535" s="10">
        <f>VLOOKUP(S8535,region,2,FALSE)</f>
        <v>3</v>
      </c>
      <c r="U8535" t="s">
        <v>4180</v>
      </c>
      <c r="V8535" t="s">
        <v>13</v>
      </c>
      <c r="W8535">
        <v>4268</v>
      </c>
      <c r="X8535">
        <f>VLOOKUP(V8535,category,2,FALSE)</f>
        <v>1</v>
      </c>
      <c r="Y8535" t="s">
        <v>3226</v>
      </c>
      <c r="Z8535">
        <f>VLOOKUP(Y8535,subcategory,2,FALSE)</f>
        <v>2</v>
      </c>
      <c r="AA8535" t="s">
        <v>174</v>
      </c>
      <c r="AB8535">
        <v>389.97</v>
      </c>
      <c r="AC8535">
        <v>3</v>
      </c>
      <c r="AD8535">
        <v>0</v>
      </c>
      <c r="AE8535" s="4">
        <v>35.097300000000004</v>
      </c>
    </row>
    <row r="8536" spans="1:31" x14ac:dyDescent="0.3">
      <c r="A8536" s="2">
        <v>8535</v>
      </c>
      <c r="B8536" t="s">
        <v>7781</v>
      </c>
      <c r="C8536">
        <f>VLOOKUP(B8536,order,2,FALSE)</f>
        <v>4244</v>
      </c>
      <c r="D8536" s="3">
        <v>42017</v>
      </c>
      <c r="E8536" s="3">
        <v>42019</v>
      </c>
      <c r="F8536" t="s">
        <v>7</v>
      </c>
      <c r="G8536" s="10">
        <f>VLOOKUP(F8536,ship,2,FALSE)</f>
        <v>1</v>
      </c>
      <c r="H8536" t="s">
        <v>4009</v>
      </c>
      <c r="I8536">
        <f>VLOOKUP(H8536,customer,2,FALSE)</f>
        <v>755</v>
      </c>
      <c r="J8536" t="s">
        <v>2932</v>
      </c>
      <c r="K8536" t="s">
        <v>18</v>
      </c>
      <c r="L8536">
        <f>VLOOKUP(K8536,segment1,2,FALSE)</f>
        <v>2</v>
      </c>
      <c r="M8536" t="s">
        <v>3255</v>
      </c>
      <c r="N8536" t="s">
        <v>248</v>
      </c>
      <c r="O8536">
        <f>VLOOKUP(N8536,city,2,FALSE)</f>
        <v>39</v>
      </c>
      <c r="P8536" t="s">
        <v>615</v>
      </c>
      <c r="Q8536">
        <f>VLOOKUP(P8536,state,2,FALSE)</f>
        <v>33</v>
      </c>
      <c r="R8536">
        <v>31907</v>
      </c>
      <c r="S8536" t="s">
        <v>12</v>
      </c>
      <c r="T8536" s="10">
        <f>VLOOKUP(S8536,region,2,FALSE)</f>
        <v>1</v>
      </c>
      <c r="U8536" t="s">
        <v>4700</v>
      </c>
      <c r="V8536" t="s">
        <v>22</v>
      </c>
      <c r="W8536">
        <f>VLOOKUP(U8536,product,2,FALSE)</f>
        <v>608</v>
      </c>
      <c r="X8536">
        <f>VLOOKUP(V8536,category,2,FALSE)</f>
        <v>2</v>
      </c>
      <c r="Y8536" t="s">
        <v>23</v>
      </c>
      <c r="Z8536">
        <f>VLOOKUP(Y8536,subcategory,2,FALSE)</f>
        <v>3</v>
      </c>
      <c r="AA8536" t="s">
        <v>1321</v>
      </c>
      <c r="AB8536">
        <v>9.82</v>
      </c>
      <c r="AC8536">
        <v>2</v>
      </c>
      <c r="AD8536">
        <v>0</v>
      </c>
      <c r="AE8536" s="4">
        <v>4.8117999999999999</v>
      </c>
    </row>
    <row r="8537" spans="1:31" x14ac:dyDescent="0.3">
      <c r="A8537" s="2">
        <v>8536</v>
      </c>
      <c r="B8537" t="s">
        <v>6738</v>
      </c>
      <c r="C8537">
        <f>VLOOKUP(B8537,order,2,FALSE)</f>
        <v>4245</v>
      </c>
      <c r="D8537" s="3">
        <v>41775</v>
      </c>
      <c r="E8537" s="3">
        <v>41779</v>
      </c>
      <c r="F8537" t="s">
        <v>25</v>
      </c>
      <c r="G8537" s="10">
        <f>VLOOKUP(F8537,ship,2,FALSE)</f>
        <v>2</v>
      </c>
      <c r="H8537" t="s">
        <v>3948</v>
      </c>
      <c r="I8537">
        <f>VLOOKUP(H8537,customer,2,FALSE)</f>
        <v>694</v>
      </c>
      <c r="J8537" t="s">
        <v>2608</v>
      </c>
      <c r="K8537" t="s">
        <v>9</v>
      </c>
      <c r="L8537">
        <f>VLOOKUP(K8537,segment1,2,FALSE)</f>
        <v>1</v>
      </c>
      <c r="M8537" t="s">
        <v>3255</v>
      </c>
      <c r="N8537" t="s">
        <v>67</v>
      </c>
      <c r="O8537">
        <f>VLOOKUP(N8537,city,2,FALSE)</f>
        <v>9</v>
      </c>
      <c r="P8537" t="s">
        <v>20</v>
      </c>
      <c r="Q8537">
        <f>VLOOKUP(P8537,state,2,FALSE)</f>
        <v>2</v>
      </c>
      <c r="R8537">
        <v>94122</v>
      </c>
      <c r="S8537" t="s">
        <v>21</v>
      </c>
      <c r="T8537" s="10">
        <f>VLOOKUP(S8537,region,2,FALSE)</f>
        <v>2</v>
      </c>
      <c r="U8537" t="s">
        <v>5279</v>
      </c>
      <c r="V8537" t="s">
        <v>35</v>
      </c>
      <c r="W8537">
        <v>4269</v>
      </c>
      <c r="X8537">
        <f>VLOOKUP(V8537,category,2,FALSE)</f>
        <v>3</v>
      </c>
      <c r="Y8537" t="s">
        <v>3232</v>
      </c>
      <c r="Z8537">
        <f>VLOOKUP(Y8537,subcategory,2,FALSE)</f>
        <v>12</v>
      </c>
      <c r="AA8537" t="s">
        <v>2453</v>
      </c>
      <c r="AB8537">
        <v>56.400000000000006</v>
      </c>
      <c r="AC8537">
        <v>3</v>
      </c>
      <c r="AD8537">
        <v>0</v>
      </c>
      <c r="AE8537" s="4">
        <v>3.3840000000000003</v>
      </c>
    </row>
    <row r="8538" spans="1:31" x14ac:dyDescent="0.3">
      <c r="A8538" s="2">
        <v>8537</v>
      </c>
      <c r="B8538" t="s">
        <v>7782</v>
      </c>
      <c r="C8538">
        <f>VLOOKUP(B8538,order,2,FALSE)</f>
        <v>4246</v>
      </c>
      <c r="D8538" s="3">
        <v>42162</v>
      </c>
      <c r="E8538" s="3">
        <v>42166</v>
      </c>
      <c r="F8538" t="s">
        <v>25</v>
      </c>
      <c r="G8538" s="10">
        <f>VLOOKUP(F8538,ship,2,FALSE)</f>
        <v>2</v>
      </c>
      <c r="H8538" t="s">
        <v>4042</v>
      </c>
      <c r="I8538">
        <f>VLOOKUP(H8538,customer,2,FALSE)</f>
        <v>788</v>
      </c>
      <c r="J8538" t="s">
        <v>3180</v>
      </c>
      <c r="K8538" t="s">
        <v>52</v>
      </c>
      <c r="L8538">
        <f>VLOOKUP(K8538,segment1,2,FALSE)</f>
        <v>3</v>
      </c>
      <c r="M8538" t="s">
        <v>3255</v>
      </c>
      <c r="N8538" t="s">
        <v>77</v>
      </c>
      <c r="O8538">
        <f>VLOOKUP(N8538,city,2,FALSE)</f>
        <v>11</v>
      </c>
      <c r="P8538" t="s">
        <v>78</v>
      </c>
      <c r="Q8538">
        <f>VLOOKUP(P8538,state,2,FALSE)</f>
        <v>10</v>
      </c>
      <c r="R8538">
        <v>19143</v>
      </c>
      <c r="S8538" t="s">
        <v>79</v>
      </c>
      <c r="T8538" s="10">
        <f>VLOOKUP(S8538,region,2,FALSE)</f>
        <v>4</v>
      </c>
      <c r="U8538" t="s">
        <v>4873</v>
      </c>
      <c r="V8538" t="s">
        <v>22</v>
      </c>
      <c r="W8538">
        <f>VLOOKUP(U8538,product,2,FALSE)</f>
        <v>786</v>
      </c>
      <c r="X8538">
        <f>VLOOKUP(V8538,category,2,FALSE)</f>
        <v>2</v>
      </c>
      <c r="Y8538" t="s">
        <v>3231</v>
      </c>
      <c r="Z8538">
        <f>VLOOKUP(Y8538,subcategory,2,FALSE)</f>
        <v>9</v>
      </c>
      <c r="AA8538" t="s">
        <v>537</v>
      </c>
      <c r="AB8538">
        <v>18.312000000000001</v>
      </c>
      <c r="AC8538">
        <v>4</v>
      </c>
      <c r="AD8538">
        <v>0.7</v>
      </c>
      <c r="AE8538" s="4">
        <v>-12.207999999999995</v>
      </c>
    </row>
    <row r="8539" spans="1:31" x14ac:dyDescent="0.3">
      <c r="A8539" s="2">
        <v>8538</v>
      </c>
      <c r="B8539" t="s">
        <v>7782</v>
      </c>
      <c r="C8539">
        <f>VLOOKUP(B8539,order,2,FALSE)</f>
        <v>4246</v>
      </c>
      <c r="D8539" s="3">
        <v>42162</v>
      </c>
      <c r="E8539" s="3">
        <v>42166</v>
      </c>
      <c r="F8539" t="s">
        <v>25</v>
      </c>
      <c r="G8539" s="10">
        <f>VLOOKUP(F8539,ship,2,FALSE)</f>
        <v>2</v>
      </c>
      <c r="H8539" t="s">
        <v>4042</v>
      </c>
      <c r="I8539">
        <f>VLOOKUP(H8539,customer,2,FALSE)</f>
        <v>788</v>
      </c>
      <c r="J8539" t="s">
        <v>3180</v>
      </c>
      <c r="K8539" t="s">
        <v>52</v>
      </c>
      <c r="L8539">
        <f>VLOOKUP(K8539,segment1,2,FALSE)</f>
        <v>3</v>
      </c>
      <c r="M8539" t="s">
        <v>3255</v>
      </c>
      <c r="N8539" t="s">
        <v>77</v>
      </c>
      <c r="O8539">
        <f>VLOOKUP(N8539,city,2,FALSE)</f>
        <v>11</v>
      </c>
      <c r="P8539" t="s">
        <v>78</v>
      </c>
      <c r="Q8539">
        <f>VLOOKUP(P8539,state,2,FALSE)</f>
        <v>10</v>
      </c>
      <c r="R8539">
        <v>19143</v>
      </c>
      <c r="S8539" t="s">
        <v>79</v>
      </c>
      <c r="T8539" s="10">
        <f>VLOOKUP(S8539,region,2,FALSE)</f>
        <v>4</v>
      </c>
      <c r="U8539" t="s">
        <v>5617</v>
      </c>
      <c r="V8539" t="s">
        <v>22</v>
      </c>
      <c r="W8539">
        <v>4270</v>
      </c>
      <c r="X8539">
        <f>VLOOKUP(V8539,category,2,FALSE)</f>
        <v>2</v>
      </c>
      <c r="Y8539" t="s">
        <v>45</v>
      </c>
      <c r="Z8539">
        <f>VLOOKUP(Y8539,subcategory,2,FALSE)</f>
        <v>11</v>
      </c>
      <c r="AA8539" t="s">
        <v>2005</v>
      </c>
      <c r="AB8539">
        <v>25.920000000000005</v>
      </c>
      <c r="AC8539">
        <v>5</v>
      </c>
      <c r="AD8539">
        <v>0.2</v>
      </c>
      <c r="AE8539" s="4">
        <v>9.0719999999999992</v>
      </c>
    </row>
    <row r="8540" spans="1:31" x14ac:dyDescent="0.3">
      <c r="A8540" s="2">
        <v>8539</v>
      </c>
      <c r="B8540" t="s">
        <v>7782</v>
      </c>
      <c r="C8540">
        <f>VLOOKUP(B8540,order,2,FALSE)</f>
        <v>4246</v>
      </c>
      <c r="D8540" s="3">
        <v>42162</v>
      </c>
      <c r="E8540" s="3">
        <v>42166</v>
      </c>
      <c r="F8540" t="s">
        <v>25</v>
      </c>
      <c r="G8540" s="10">
        <f>VLOOKUP(F8540,ship,2,FALSE)</f>
        <v>2</v>
      </c>
      <c r="H8540" t="s">
        <v>4042</v>
      </c>
      <c r="I8540">
        <f>VLOOKUP(H8540,customer,2,FALSE)</f>
        <v>788</v>
      </c>
      <c r="J8540" t="s">
        <v>3180</v>
      </c>
      <c r="K8540" t="s">
        <v>52</v>
      </c>
      <c r="L8540">
        <f>VLOOKUP(K8540,segment1,2,FALSE)</f>
        <v>3</v>
      </c>
      <c r="M8540" t="s">
        <v>3255</v>
      </c>
      <c r="N8540" t="s">
        <v>77</v>
      </c>
      <c r="O8540">
        <f>VLOOKUP(N8540,city,2,FALSE)</f>
        <v>11</v>
      </c>
      <c r="P8540" t="s">
        <v>78</v>
      </c>
      <c r="Q8540">
        <f>VLOOKUP(P8540,state,2,FALSE)</f>
        <v>10</v>
      </c>
      <c r="R8540">
        <v>19143</v>
      </c>
      <c r="S8540" t="s">
        <v>79</v>
      </c>
      <c r="T8540" s="10">
        <f>VLOOKUP(S8540,region,2,FALSE)</f>
        <v>4</v>
      </c>
      <c r="U8540" t="s">
        <v>5481</v>
      </c>
      <c r="V8540" t="s">
        <v>22</v>
      </c>
      <c r="W8540">
        <f>VLOOKUP(U8540,product,2,FALSE)</f>
        <v>1413</v>
      </c>
      <c r="X8540">
        <f>VLOOKUP(V8540,category,2,FALSE)</f>
        <v>2</v>
      </c>
      <c r="Y8540" t="s">
        <v>3229</v>
      </c>
      <c r="Z8540">
        <f>VLOOKUP(Y8540,subcategory,2,FALSE)</f>
        <v>7</v>
      </c>
      <c r="AA8540" t="s">
        <v>386</v>
      </c>
      <c r="AB8540">
        <v>8.016</v>
      </c>
      <c r="AC8540">
        <v>3</v>
      </c>
      <c r="AD8540">
        <v>0.2</v>
      </c>
      <c r="AE8540" s="4">
        <v>1.0019999999999993</v>
      </c>
    </row>
    <row r="8541" spans="1:31" x14ac:dyDescent="0.3">
      <c r="A8541" s="2">
        <v>8540</v>
      </c>
      <c r="B8541" t="s">
        <v>10684</v>
      </c>
      <c r="C8541">
        <f>VLOOKUP(B8541,order,2,FALSE)</f>
        <v>4247</v>
      </c>
      <c r="D8541" s="3">
        <v>42803</v>
      </c>
      <c r="E8541" s="3">
        <v>42807</v>
      </c>
      <c r="F8541" t="s">
        <v>25</v>
      </c>
      <c r="G8541" s="10">
        <f>VLOOKUP(F8541,ship,2,FALSE)</f>
        <v>2</v>
      </c>
      <c r="H8541" t="s">
        <v>3296</v>
      </c>
      <c r="I8541">
        <f>VLOOKUP(H8541,customer,2,FALSE)</f>
        <v>42</v>
      </c>
      <c r="J8541" t="s">
        <v>205</v>
      </c>
      <c r="K8541" t="s">
        <v>9</v>
      </c>
      <c r="L8541">
        <f>VLOOKUP(K8541,segment1,2,FALSE)</f>
        <v>1</v>
      </c>
      <c r="M8541" t="s">
        <v>3255</v>
      </c>
      <c r="N8541" t="s">
        <v>19</v>
      </c>
      <c r="O8541">
        <f>VLOOKUP(N8541,city,2,FALSE)</f>
        <v>2</v>
      </c>
      <c r="P8541" t="s">
        <v>20</v>
      </c>
      <c r="Q8541">
        <f>VLOOKUP(P8541,state,2,FALSE)</f>
        <v>2</v>
      </c>
      <c r="R8541">
        <v>90008</v>
      </c>
      <c r="S8541" t="s">
        <v>21</v>
      </c>
      <c r="T8541" s="10">
        <f>VLOOKUP(S8541,region,2,FALSE)</f>
        <v>2</v>
      </c>
      <c r="U8541" t="s">
        <v>5399</v>
      </c>
      <c r="V8541" t="s">
        <v>35</v>
      </c>
      <c r="W8541">
        <v>4271</v>
      </c>
      <c r="X8541">
        <f>VLOOKUP(V8541,category,2,FALSE)</f>
        <v>3</v>
      </c>
      <c r="Y8541" t="s">
        <v>3236</v>
      </c>
      <c r="Z8541">
        <f>VLOOKUP(Y8541,subcategory,2,FALSE)</f>
        <v>17</v>
      </c>
      <c r="AA8541" t="s">
        <v>793</v>
      </c>
      <c r="AB8541">
        <v>479.98400000000004</v>
      </c>
      <c r="AC8541">
        <v>2</v>
      </c>
      <c r="AD8541">
        <v>0.2</v>
      </c>
      <c r="AE8541" s="4">
        <v>59.997999999999962</v>
      </c>
    </row>
    <row r="8542" spans="1:31" x14ac:dyDescent="0.3">
      <c r="A8542" s="2">
        <v>8541</v>
      </c>
      <c r="B8542" t="s">
        <v>10684</v>
      </c>
      <c r="C8542">
        <f>VLOOKUP(B8542,order,2,FALSE)</f>
        <v>4247</v>
      </c>
      <c r="D8542" s="3">
        <v>42803</v>
      </c>
      <c r="E8542" s="3">
        <v>42807</v>
      </c>
      <c r="F8542" t="s">
        <v>25</v>
      </c>
      <c r="G8542" s="10">
        <f>VLOOKUP(F8542,ship,2,FALSE)</f>
        <v>2</v>
      </c>
      <c r="H8542" t="s">
        <v>3296</v>
      </c>
      <c r="I8542">
        <f>VLOOKUP(H8542,customer,2,FALSE)</f>
        <v>42</v>
      </c>
      <c r="J8542" t="s">
        <v>205</v>
      </c>
      <c r="K8542" t="s">
        <v>9</v>
      </c>
      <c r="L8542">
        <f>VLOOKUP(K8542,segment1,2,FALSE)</f>
        <v>1</v>
      </c>
      <c r="M8542" t="s">
        <v>3255</v>
      </c>
      <c r="N8542" t="s">
        <v>19</v>
      </c>
      <c r="O8542">
        <f>VLOOKUP(N8542,city,2,FALSE)</f>
        <v>2</v>
      </c>
      <c r="P8542" t="s">
        <v>20</v>
      </c>
      <c r="Q8542">
        <f>VLOOKUP(P8542,state,2,FALSE)</f>
        <v>2</v>
      </c>
      <c r="R8542">
        <v>90008</v>
      </c>
      <c r="S8542" t="s">
        <v>21</v>
      </c>
      <c r="T8542" s="10">
        <f>VLOOKUP(S8542,region,2,FALSE)</f>
        <v>2</v>
      </c>
      <c r="U8542" t="s">
        <v>4118</v>
      </c>
      <c r="V8542" t="s">
        <v>22</v>
      </c>
      <c r="W8542">
        <f>VLOOKUP(U8542,product,2,FALSE)</f>
        <v>9</v>
      </c>
      <c r="X8542">
        <f>VLOOKUP(V8542,category,2,FALSE)</f>
        <v>2</v>
      </c>
      <c r="Y8542" t="s">
        <v>3231</v>
      </c>
      <c r="Z8542">
        <f>VLOOKUP(Y8542,subcategory,2,FALSE)</f>
        <v>9</v>
      </c>
      <c r="AA8542" t="s">
        <v>57</v>
      </c>
      <c r="AB8542">
        <v>30.84</v>
      </c>
      <c r="AC8542">
        <v>5</v>
      </c>
      <c r="AD8542">
        <v>0.2</v>
      </c>
      <c r="AE8542" s="4">
        <v>9.6374999999999993</v>
      </c>
    </row>
    <row r="8543" spans="1:31" x14ac:dyDescent="0.3">
      <c r="A8543" s="2">
        <v>8542</v>
      </c>
      <c r="B8543" t="s">
        <v>7783</v>
      </c>
      <c r="C8543">
        <f>VLOOKUP(B8543,order,2,FALSE)</f>
        <v>4248</v>
      </c>
      <c r="D8543" s="3">
        <v>42360</v>
      </c>
      <c r="E8543" s="3">
        <v>42361</v>
      </c>
      <c r="F8543" t="s">
        <v>97</v>
      </c>
      <c r="G8543" s="10">
        <f>VLOOKUP(F8543,ship,2,FALSE)</f>
        <v>3</v>
      </c>
      <c r="H8543" t="s">
        <v>3658</v>
      </c>
      <c r="I8543">
        <f>VLOOKUP(H8543,customer,2,FALSE)</f>
        <v>404</v>
      </c>
      <c r="J8543" t="s">
        <v>1510</v>
      </c>
      <c r="K8543" t="s">
        <v>18</v>
      </c>
      <c r="L8543">
        <f>VLOOKUP(K8543,segment1,2,FALSE)</f>
        <v>2</v>
      </c>
      <c r="M8543" t="s">
        <v>3255</v>
      </c>
      <c r="N8543" t="s">
        <v>77</v>
      </c>
      <c r="O8543">
        <f>VLOOKUP(N8543,city,2,FALSE)</f>
        <v>11</v>
      </c>
      <c r="P8543" t="s">
        <v>78</v>
      </c>
      <c r="Q8543">
        <f>VLOOKUP(P8543,state,2,FALSE)</f>
        <v>10</v>
      </c>
      <c r="R8543">
        <v>19140</v>
      </c>
      <c r="S8543" t="s">
        <v>79</v>
      </c>
      <c r="T8543" s="10">
        <f>VLOOKUP(S8543,region,2,FALSE)</f>
        <v>4</v>
      </c>
      <c r="U8543" t="s">
        <v>5298</v>
      </c>
      <c r="V8543" t="s">
        <v>22</v>
      </c>
      <c r="W8543">
        <v>4272</v>
      </c>
      <c r="X8543">
        <f>VLOOKUP(V8543,category,2,FALSE)</f>
        <v>2</v>
      </c>
      <c r="Y8543" t="s">
        <v>3227</v>
      </c>
      <c r="Z8543">
        <f>VLOOKUP(Y8543,subcategory,2,FALSE)</f>
        <v>5</v>
      </c>
      <c r="AA8543" t="s">
        <v>803</v>
      </c>
      <c r="AB8543">
        <v>33.568000000000005</v>
      </c>
      <c r="AC8543">
        <v>2</v>
      </c>
      <c r="AD8543">
        <v>0.2</v>
      </c>
      <c r="AE8543" s="4">
        <v>1.6783999999999981</v>
      </c>
    </row>
    <row r="8544" spans="1:31" x14ac:dyDescent="0.3">
      <c r="A8544" s="2">
        <v>8543</v>
      </c>
      <c r="B8544" t="s">
        <v>7783</v>
      </c>
      <c r="C8544">
        <f>VLOOKUP(B8544,order,2,FALSE)</f>
        <v>4248</v>
      </c>
      <c r="D8544" s="3">
        <v>42360</v>
      </c>
      <c r="E8544" s="3">
        <v>42361</v>
      </c>
      <c r="F8544" t="s">
        <v>97</v>
      </c>
      <c r="G8544" s="10">
        <f>VLOOKUP(F8544,ship,2,FALSE)</f>
        <v>3</v>
      </c>
      <c r="H8544" t="s">
        <v>3658</v>
      </c>
      <c r="I8544">
        <f>VLOOKUP(H8544,customer,2,FALSE)</f>
        <v>404</v>
      </c>
      <c r="J8544" t="s">
        <v>1510</v>
      </c>
      <c r="K8544" t="s">
        <v>18</v>
      </c>
      <c r="L8544">
        <f>VLOOKUP(K8544,segment1,2,FALSE)</f>
        <v>2</v>
      </c>
      <c r="M8544" t="s">
        <v>3255</v>
      </c>
      <c r="N8544" t="s">
        <v>77</v>
      </c>
      <c r="O8544">
        <f>VLOOKUP(N8544,city,2,FALSE)</f>
        <v>11</v>
      </c>
      <c r="P8544" t="s">
        <v>78</v>
      </c>
      <c r="Q8544">
        <f>VLOOKUP(P8544,state,2,FALSE)</f>
        <v>10</v>
      </c>
      <c r="R8544">
        <v>19140</v>
      </c>
      <c r="S8544" t="s">
        <v>79</v>
      </c>
      <c r="T8544" s="10">
        <f>VLOOKUP(S8544,region,2,FALSE)</f>
        <v>4</v>
      </c>
      <c r="U8544" t="s">
        <v>4952</v>
      </c>
      <c r="V8544" t="s">
        <v>13</v>
      </c>
      <c r="W8544">
        <f>VLOOKUP(U8544,product,2,FALSE)</f>
        <v>867</v>
      </c>
      <c r="X8544">
        <f>VLOOKUP(V8544,category,2,FALSE)</f>
        <v>1</v>
      </c>
      <c r="Y8544" t="s">
        <v>3226</v>
      </c>
      <c r="Z8544">
        <f>VLOOKUP(Y8544,subcategory,2,FALSE)</f>
        <v>2</v>
      </c>
      <c r="AA8544" t="s">
        <v>1506</v>
      </c>
      <c r="AB8544">
        <v>422.62499999999994</v>
      </c>
      <c r="AC8544">
        <v>7</v>
      </c>
      <c r="AD8544">
        <v>0.3</v>
      </c>
      <c r="AE8544" s="4">
        <v>0</v>
      </c>
    </row>
    <row r="8545" spans="1:31" x14ac:dyDescent="0.3">
      <c r="A8545" s="2">
        <v>8544</v>
      </c>
      <c r="B8545" t="s">
        <v>6739</v>
      </c>
      <c r="C8545">
        <f>VLOOKUP(B8545,order,2,FALSE)</f>
        <v>4249</v>
      </c>
      <c r="D8545" s="3">
        <v>41857</v>
      </c>
      <c r="E8545" s="3">
        <v>41862</v>
      </c>
      <c r="F8545" t="s">
        <v>25</v>
      </c>
      <c r="G8545" s="10">
        <f>VLOOKUP(F8545,ship,2,FALSE)</f>
        <v>2</v>
      </c>
      <c r="H8545" t="s">
        <v>3832</v>
      </c>
      <c r="I8545">
        <f>VLOOKUP(H8545,customer,2,FALSE)</f>
        <v>578</v>
      </c>
      <c r="J8545" t="s">
        <v>2150</v>
      </c>
      <c r="K8545" t="s">
        <v>9</v>
      </c>
      <c r="L8545">
        <f>VLOOKUP(K8545,segment1,2,FALSE)</f>
        <v>1</v>
      </c>
      <c r="M8545" t="s">
        <v>3255</v>
      </c>
      <c r="N8545" t="s">
        <v>138</v>
      </c>
      <c r="O8545">
        <f>VLOOKUP(N8545,city,2,FALSE)</f>
        <v>21</v>
      </c>
      <c r="P8545" t="s">
        <v>139</v>
      </c>
      <c r="Q8545">
        <f>VLOOKUP(P8545,state,2,FALSE)</f>
        <v>16</v>
      </c>
      <c r="R8545">
        <v>10035</v>
      </c>
      <c r="S8545" t="s">
        <v>79</v>
      </c>
      <c r="T8545" s="10">
        <f>VLOOKUP(S8545,region,2,FALSE)</f>
        <v>4</v>
      </c>
      <c r="U8545" t="s">
        <v>4510</v>
      </c>
      <c r="V8545" t="s">
        <v>35</v>
      </c>
      <c r="W8545">
        <v>4273</v>
      </c>
      <c r="X8545">
        <f>VLOOKUP(V8545,category,2,FALSE)</f>
        <v>3</v>
      </c>
      <c r="Y8545" t="s">
        <v>3232</v>
      </c>
      <c r="Z8545">
        <f>VLOOKUP(Y8545,subcategory,2,FALSE)</f>
        <v>12</v>
      </c>
      <c r="AA8545" t="s">
        <v>639</v>
      </c>
      <c r="AB8545">
        <v>199.98</v>
      </c>
      <c r="AC8545">
        <v>2</v>
      </c>
      <c r="AD8545">
        <v>0</v>
      </c>
      <c r="AE8545" s="4">
        <v>83.991600000000005</v>
      </c>
    </row>
    <row r="8546" spans="1:31" x14ac:dyDescent="0.3">
      <c r="A8546" s="2">
        <v>8545</v>
      </c>
      <c r="B8546" t="s">
        <v>9043</v>
      </c>
      <c r="C8546">
        <f>VLOOKUP(B8546,order,2,FALSE)</f>
        <v>4250</v>
      </c>
      <c r="D8546" s="3">
        <v>42456</v>
      </c>
      <c r="E8546" s="3">
        <v>42460</v>
      </c>
      <c r="F8546" t="s">
        <v>25</v>
      </c>
      <c r="G8546" s="10">
        <f>VLOOKUP(F8546,ship,2,FALSE)</f>
        <v>2</v>
      </c>
      <c r="H8546" t="s">
        <v>3358</v>
      </c>
      <c r="I8546">
        <f>VLOOKUP(H8546,customer,2,FALSE)</f>
        <v>104</v>
      </c>
      <c r="J8546" t="s">
        <v>432</v>
      </c>
      <c r="K8546" t="s">
        <v>18</v>
      </c>
      <c r="L8546">
        <f>VLOOKUP(K8546,segment1,2,FALSE)</f>
        <v>2</v>
      </c>
      <c r="M8546" t="s">
        <v>3255</v>
      </c>
      <c r="N8546" t="s">
        <v>248</v>
      </c>
      <c r="O8546">
        <f>VLOOKUP(N8546,city,2,FALSE)</f>
        <v>39</v>
      </c>
      <c r="P8546" t="s">
        <v>615</v>
      </c>
      <c r="Q8546">
        <f>VLOOKUP(P8546,state,2,FALSE)</f>
        <v>33</v>
      </c>
      <c r="R8546">
        <v>31907</v>
      </c>
      <c r="S8546" t="s">
        <v>12</v>
      </c>
      <c r="T8546" s="10">
        <f>VLOOKUP(S8546,region,2,FALSE)</f>
        <v>1</v>
      </c>
      <c r="U8546" t="s">
        <v>5713</v>
      </c>
      <c r="V8546" t="s">
        <v>13</v>
      </c>
      <c r="W8546">
        <f>VLOOKUP(U8546,product,2,FALSE)</f>
        <v>1654</v>
      </c>
      <c r="X8546">
        <f>VLOOKUP(V8546,category,2,FALSE)</f>
        <v>1</v>
      </c>
      <c r="Y8546" t="s">
        <v>3228</v>
      </c>
      <c r="Z8546">
        <f>VLOOKUP(Y8546,subcategory,2,FALSE)</f>
        <v>6</v>
      </c>
      <c r="AA8546" t="s">
        <v>2527</v>
      </c>
      <c r="AB8546">
        <v>20.239999999999998</v>
      </c>
      <c r="AC8546">
        <v>1</v>
      </c>
      <c r="AD8546">
        <v>0</v>
      </c>
      <c r="AE8546" s="4">
        <v>8.7032000000000007</v>
      </c>
    </row>
    <row r="8547" spans="1:31" x14ac:dyDescent="0.3">
      <c r="A8547" s="2">
        <v>8546</v>
      </c>
      <c r="B8547" t="s">
        <v>9043</v>
      </c>
      <c r="C8547">
        <f>VLOOKUP(B8547,order,2,FALSE)</f>
        <v>4250</v>
      </c>
      <c r="D8547" s="3">
        <v>42456</v>
      </c>
      <c r="E8547" s="3">
        <v>42460</v>
      </c>
      <c r="F8547" t="s">
        <v>25</v>
      </c>
      <c r="G8547" s="10">
        <f>VLOOKUP(F8547,ship,2,FALSE)</f>
        <v>2</v>
      </c>
      <c r="H8547" t="s">
        <v>3358</v>
      </c>
      <c r="I8547">
        <f>VLOOKUP(H8547,customer,2,FALSE)</f>
        <v>104</v>
      </c>
      <c r="J8547" t="s">
        <v>432</v>
      </c>
      <c r="K8547" t="s">
        <v>18</v>
      </c>
      <c r="L8547">
        <f>VLOOKUP(K8547,segment1,2,FALSE)</f>
        <v>2</v>
      </c>
      <c r="M8547" t="s">
        <v>3255</v>
      </c>
      <c r="N8547" t="s">
        <v>248</v>
      </c>
      <c r="O8547">
        <f>VLOOKUP(N8547,city,2,FALSE)</f>
        <v>39</v>
      </c>
      <c r="P8547" t="s">
        <v>615</v>
      </c>
      <c r="Q8547">
        <f>VLOOKUP(P8547,state,2,FALSE)</f>
        <v>33</v>
      </c>
      <c r="R8547">
        <v>31907</v>
      </c>
      <c r="S8547" t="s">
        <v>12</v>
      </c>
      <c r="T8547" s="10">
        <f>VLOOKUP(S8547,region,2,FALSE)</f>
        <v>1</v>
      </c>
      <c r="U8547" t="s">
        <v>5673</v>
      </c>
      <c r="V8547" t="s">
        <v>13</v>
      </c>
      <c r="W8547">
        <v>4274</v>
      </c>
      <c r="X8547">
        <f>VLOOKUP(V8547,category,2,FALSE)</f>
        <v>1</v>
      </c>
      <c r="Y8547" t="s">
        <v>3228</v>
      </c>
      <c r="Z8547">
        <f>VLOOKUP(Y8547,subcategory,2,FALSE)</f>
        <v>6</v>
      </c>
      <c r="AA8547" t="s">
        <v>3181</v>
      </c>
      <c r="AB8547">
        <v>39.92</v>
      </c>
      <c r="AC8547">
        <v>4</v>
      </c>
      <c r="AD8547">
        <v>0</v>
      </c>
      <c r="AE8547" s="4">
        <v>11.177600000000002</v>
      </c>
    </row>
    <row r="8548" spans="1:31" x14ac:dyDescent="0.3">
      <c r="A8548" s="2">
        <v>8547</v>
      </c>
      <c r="B8548" t="s">
        <v>9043</v>
      </c>
      <c r="C8548">
        <f>VLOOKUP(B8548,order,2,FALSE)</f>
        <v>4250</v>
      </c>
      <c r="D8548" s="3">
        <v>42456</v>
      </c>
      <c r="E8548" s="3">
        <v>42460</v>
      </c>
      <c r="F8548" t="s">
        <v>25</v>
      </c>
      <c r="G8548" s="10">
        <f>VLOOKUP(F8548,ship,2,FALSE)</f>
        <v>2</v>
      </c>
      <c r="H8548" t="s">
        <v>3358</v>
      </c>
      <c r="I8548">
        <f>VLOOKUP(H8548,customer,2,FALSE)</f>
        <v>104</v>
      </c>
      <c r="J8548" t="s">
        <v>432</v>
      </c>
      <c r="K8548" t="s">
        <v>18</v>
      </c>
      <c r="L8548">
        <f>VLOOKUP(K8548,segment1,2,FALSE)</f>
        <v>2</v>
      </c>
      <c r="M8548" t="s">
        <v>3255</v>
      </c>
      <c r="N8548" t="s">
        <v>248</v>
      </c>
      <c r="O8548">
        <f>VLOOKUP(N8548,city,2,FALSE)</f>
        <v>39</v>
      </c>
      <c r="P8548" t="s">
        <v>615</v>
      </c>
      <c r="Q8548">
        <f>VLOOKUP(P8548,state,2,FALSE)</f>
        <v>33</v>
      </c>
      <c r="R8548">
        <v>31907</v>
      </c>
      <c r="S8548" t="s">
        <v>12</v>
      </c>
      <c r="T8548" s="10">
        <f>VLOOKUP(S8548,region,2,FALSE)</f>
        <v>1</v>
      </c>
      <c r="U8548" t="s">
        <v>5592</v>
      </c>
      <c r="V8548" t="s">
        <v>22</v>
      </c>
      <c r="W8548">
        <f>VLOOKUP(U8548,product,2,FALSE)</f>
        <v>1527</v>
      </c>
      <c r="X8548">
        <f>VLOOKUP(V8548,category,2,FALSE)</f>
        <v>2</v>
      </c>
      <c r="Y8548" t="s">
        <v>3231</v>
      </c>
      <c r="Z8548">
        <f>VLOOKUP(Y8548,subcategory,2,FALSE)</f>
        <v>9</v>
      </c>
      <c r="AA8548" t="s">
        <v>1246</v>
      </c>
      <c r="AB8548">
        <v>32.54</v>
      </c>
      <c r="AC8548">
        <v>2</v>
      </c>
      <c r="AD8548">
        <v>0</v>
      </c>
      <c r="AE8548" s="4">
        <v>15.944599999999998</v>
      </c>
    </row>
    <row r="8549" spans="1:31" x14ac:dyDescent="0.3">
      <c r="A8549" s="2">
        <v>8548</v>
      </c>
      <c r="B8549" t="s">
        <v>7784</v>
      </c>
      <c r="C8549">
        <f>VLOOKUP(B8549,order,2,FALSE)</f>
        <v>4251</v>
      </c>
      <c r="D8549" s="3">
        <v>42343</v>
      </c>
      <c r="E8549" s="3">
        <v>42348</v>
      </c>
      <c r="F8549" t="s">
        <v>25</v>
      </c>
      <c r="G8549" s="10">
        <f>VLOOKUP(F8549,ship,2,FALSE)</f>
        <v>2</v>
      </c>
      <c r="H8549" t="s">
        <v>3589</v>
      </c>
      <c r="I8549">
        <f>VLOOKUP(H8549,customer,2,FALSE)</f>
        <v>335</v>
      </c>
      <c r="J8549" t="s">
        <v>1263</v>
      </c>
      <c r="K8549" t="s">
        <v>18</v>
      </c>
      <c r="L8549">
        <f>VLOOKUP(K8549,segment1,2,FALSE)</f>
        <v>2</v>
      </c>
      <c r="M8549" t="s">
        <v>3255</v>
      </c>
      <c r="N8549" t="s">
        <v>19</v>
      </c>
      <c r="O8549">
        <f>VLOOKUP(N8549,city,2,FALSE)</f>
        <v>2</v>
      </c>
      <c r="P8549" t="s">
        <v>20</v>
      </c>
      <c r="Q8549">
        <f>VLOOKUP(P8549,state,2,FALSE)</f>
        <v>2</v>
      </c>
      <c r="R8549">
        <v>90049</v>
      </c>
      <c r="S8549" t="s">
        <v>21</v>
      </c>
      <c r="T8549" s="10">
        <f>VLOOKUP(S8549,region,2,FALSE)</f>
        <v>2</v>
      </c>
      <c r="U8549" t="s">
        <v>4305</v>
      </c>
      <c r="V8549" t="s">
        <v>35</v>
      </c>
      <c r="W8549">
        <v>4275</v>
      </c>
      <c r="X8549">
        <f>VLOOKUP(V8549,category,2,FALSE)</f>
        <v>3</v>
      </c>
      <c r="Y8549" t="s">
        <v>3232</v>
      </c>
      <c r="Z8549">
        <f>VLOOKUP(Y8549,subcategory,2,FALSE)</f>
        <v>12</v>
      </c>
      <c r="AA8549" t="s">
        <v>446</v>
      </c>
      <c r="AB8549">
        <v>39</v>
      </c>
      <c r="AC8549">
        <v>3</v>
      </c>
      <c r="AD8549">
        <v>0</v>
      </c>
      <c r="AE8549" s="4">
        <v>17.549999999999997</v>
      </c>
    </row>
    <row r="8550" spans="1:31" x14ac:dyDescent="0.3">
      <c r="A8550" s="2">
        <v>8549</v>
      </c>
      <c r="B8550" t="s">
        <v>7784</v>
      </c>
      <c r="C8550">
        <f>VLOOKUP(B8550,order,2,FALSE)</f>
        <v>4251</v>
      </c>
      <c r="D8550" s="3">
        <v>42343</v>
      </c>
      <c r="E8550" s="3">
        <v>42348</v>
      </c>
      <c r="F8550" t="s">
        <v>25</v>
      </c>
      <c r="G8550" s="10">
        <f>VLOOKUP(F8550,ship,2,FALSE)</f>
        <v>2</v>
      </c>
      <c r="H8550" t="s">
        <v>3589</v>
      </c>
      <c r="I8550">
        <f>VLOOKUP(H8550,customer,2,FALSE)</f>
        <v>335</v>
      </c>
      <c r="J8550" t="s">
        <v>1263</v>
      </c>
      <c r="K8550" t="s">
        <v>18</v>
      </c>
      <c r="L8550">
        <f>VLOOKUP(K8550,segment1,2,FALSE)</f>
        <v>2</v>
      </c>
      <c r="M8550" t="s">
        <v>3255</v>
      </c>
      <c r="N8550" t="s">
        <v>19</v>
      </c>
      <c r="O8550">
        <f>VLOOKUP(N8550,city,2,FALSE)</f>
        <v>2</v>
      </c>
      <c r="P8550" t="s">
        <v>20</v>
      </c>
      <c r="Q8550">
        <f>VLOOKUP(P8550,state,2,FALSE)</f>
        <v>2</v>
      </c>
      <c r="R8550">
        <v>90049</v>
      </c>
      <c r="S8550" t="s">
        <v>21</v>
      </c>
      <c r="T8550" s="10">
        <f>VLOOKUP(S8550,region,2,FALSE)</f>
        <v>2</v>
      </c>
      <c r="U8550" t="s">
        <v>4903</v>
      </c>
      <c r="V8550" t="s">
        <v>22</v>
      </c>
      <c r="W8550">
        <f>VLOOKUP(U8550,product,2,FALSE)</f>
        <v>817</v>
      </c>
      <c r="X8550">
        <f>VLOOKUP(V8550,category,2,FALSE)</f>
        <v>2</v>
      </c>
      <c r="Y8550" t="s">
        <v>23</v>
      </c>
      <c r="Z8550">
        <f>VLOOKUP(Y8550,subcategory,2,FALSE)</f>
        <v>3</v>
      </c>
      <c r="AA8550" t="s">
        <v>2734</v>
      </c>
      <c r="AB8550">
        <v>12.6</v>
      </c>
      <c r="AC8550">
        <v>4</v>
      </c>
      <c r="AD8550">
        <v>0</v>
      </c>
      <c r="AE8550" s="4">
        <v>6.048</v>
      </c>
    </row>
    <row r="8551" spans="1:31" x14ac:dyDescent="0.3">
      <c r="A8551" s="2">
        <v>8550</v>
      </c>
      <c r="B8551" t="s">
        <v>7785</v>
      </c>
      <c r="C8551">
        <f>VLOOKUP(B8551,order,2,FALSE)</f>
        <v>4252</v>
      </c>
      <c r="D8551" s="3">
        <v>42258</v>
      </c>
      <c r="E8551" s="3">
        <v>42259</v>
      </c>
      <c r="F8551" t="s">
        <v>97</v>
      </c>
      <c r="G8551" s="10">
        <f>VLOOKUP(F8551,ship,2,FALSE)</f>
        <v>3</v>
      </c>
      <c r="H8551" t="s">
        <v>3589</v>
      </c>
      <c r="I8551">
        <f>VLOOKUP(H8551,customer,2,FALSE)</f>
        <v>335</v>
      </c>
      <c r="J8551" t="s">
        <v>1263</v>
      </c>
      <c r="K8551" t="s">
        <v>18</v>
      </c>
      <c r="L8551">
        <f>VLOOKUP(K8551,segment1,2,FALSE)</f>
        <v>2</v>
      </c>
      <c r="M8551" t="s">
        <v>3255</v>
      </c>
      <c r="N8551" t="s">
        <v>227</v>
      </c>
      <c r="O8551">
        <f>VLOOKUP(N8551,city,2,FALSE)</f>
        <v>35</v>
      </c>
      <c r="P8551" t="s">
        <v>228</v>
      </c>
      <c r="Q8551">
        <f>VLOOKUP(P8551,state,2,FALSE)</f>
        <v>23</v>
      </c>
      <c r="R8551">
        <v>80013</v>
      </c>
      <c r="S8551" t="s">
        <v>21</v>
      </c>
      <c r="T8551" s="10">
        <f>VLOOKUP(S8551,region,2,FALSE)</f>
        <v>2</v>
      </c>
      <c r="U8551" t="s">
        <v>4543</v>
      </c>
      <c r="V8551" t="s">
        <v>13</v>
      </c>
      <c r="W8551">
        <v>4276</v>
      </c>
      <c r="X8551">
        <f>VLOOKUP(V8551,category,2,FALSE)</f>
        <v>1</v>
      </c>
      <c r="Y8551" t="s">
        <v>3228</v>
      </c>
      <c r="Z8551">
        <f>VLOOKUP(Y8551,subcategory,2,FALSE)</f>
        <v>6</v>
      </c>
      <c r="AA8551" t="s">
        <v>2328</v>
      </c>
      <c r="AB8551">
        <v>24.64</v>
      </c>
      <c r="AC8551">
        <v>4</v>
      </c>
      <c r="AD8551">
        <v>0.2</v>
      </c>
      <c r="AE8551" s="4">
        <v>4.0039999999999978</v>
      </c>
    </row>
    <row r="8552" spans="1:31" x14ac:dyDescent="0.3">
      <c r="A8552" s="2">
        <v>8551</v>
      </c>
      <c r="B8552" t="s">
        <v>7786</v>
      </c>
      <c r="C8552">
        <f>VLOOKUP(B8552,order,2,FALSE)</f>
        <v>4253</v>
      </c>
      <c r="D8552" s="3">
        <v>42202</v>
      </c>
      <c r="E8552" s="3">
        <v>42209</v>
      </c>
      <c r="F8552" t="s">
        <v>25</v>
      </c>
      <c r="G8552" s="10">
        <f>VLOOKUP(F8552,ship,2,FALSE)</f>
        <v>2</v>
      </c>
      <c r="H8552" t="s">
        <v>3401</v>
      </c>
      <c r="I8552">
        <f>VLOOKUP(H8552,customer,2,FALSE)</f>
        <v>147</v>
      </c>
      <c r="J8552" t="s">
        <v>614</v>
      </c>
      <c r="K8552" t="s">
        <v>18</v>
      </c>
      <c r="L8552">
        <f>VLOOKUP(K8552,segment1,2,FALSE)</f>
        <v>2</v>
      </c>
      <c r="M8552" t="s">
        <v>3255</v>
      </c>
      <c r="N8552" t="s">
        <v>95</v>
      </c>
      <c r="O8552">
        <f>VLOOKUP(N8552,city,2,FALSE)</f>
        <v>13</v>
      </c>
      <c r="P8552" t="s">
        <v>54</v>
      </c>
      <c r="Q8552">
        <f>VLOOKUP(P8552,state,2,FALSE)</f>
        <v>6</v>
      </c>
      <c r="R8552">
        <v>77041</v>
      </c>
      <c r="S8552" t="s">
        <v>55</v>
      </c>
      <c r="T8552" s="10">
        <f>VLOOKUP(S8552,region,2,FALSE)</f>
        <v>3</v>
      </c>
      <c r="U8552" t="s">
        <v>5853</v>
      </c>
      <c r="V8552" t="s">
        <v>22</v>
      </c>
      <c r="W8552">
        <f>VLOOKUP(U8552,product,2,FALSE)</f>
        <v>1797</v>
      </c>
      <c r="X8552">
        <f>VLOOKUP(V8552,category,2,FALSE)</f>
        <v>2</v>
      </c>
      <c r="Y8552" t="s">
        <v>23</v>
      </c>
      <c r="Z8552">
        <f>VLOOKUP(Y8552,subcategory,2,FALSE)</f>
        <v>3</v>
      </c>
      <c r="AA8552" t="s">
        <v>2985</v>
      </c>
      <c r="AB8552">
        <v>6.2640000000000002</v>
      </c>
      <c r="AC8552">
        <v>3</v>
      </c>
      <c r="AD8552">
        <v>0.2</v>
      </c>
      <c r="AE8552" s="4">
        <v>2.0358000000000001</v>
      </c>
    </row>
    <row r="8553" spans="1:31" x14ac:dyDescent="0.3">
      <c r="A8553" s="2">
        <v>8552</v>
      </c>
      <c r="B8553" t="s">
        <v>7786</v>
      </c>
      <c r="C8553">
        <f>VLOOKUP(B8553,order,2,FALSE)</f>
        <v>4253</v>
      </c>
      <c r="D8553" s="3">
        <v>42202</v>
      </c>
      <c r="E8553" s="3">
        <v>42209</v>
      </c>
      <c r="F8553" t="s">
        <v>25</v>
      </c>
      <c r="G8553" s="10">
        <f>VLOOKUP(F8553,ship,2,FALSE)</f>
        <v>2</v>
      </c>
      <c r="H8553" t="s">
        <v>3401</v>
      </c>
      <c r="I8553">
        <f>VLOOKUP(H8553,customer,2,FALSE)</f>
        <v>147</v>
      </c>
      <c r="J8553" t="s">
        <v>614</v>
      </c>
      <c r="K8553" t="s">
        <v>18</v>
      </c>
      <c r="L8553">
        <f>VLOOKUP(K8553,segment1,2,FALSE)</f>
        <v>2</v>
      </c>
      <c r="M8553" t="s">
        <v>3255</v>
      </c>
      <c r="N8553" t="s">
        <v>95</v>
      </c>
      <c r="O8553">
        <f>VLOOKUP(N8553,city,2,FALSE)</f>
        <v>13</v>
      </c>
      <c r="P8553" t="s">
        <v>54</v>
      </c>
      <c r="Q8553">
        <f>VLOOKUP(P8553,state,2,FALSE)</f>
        <v>6</v>
      </c>
      <c r="R8553">
        <v>77041</v>
      </c>
      <c r="S8553" t="s">
        <v>55</v>
      </c>
      <c r="T8553" s="10">
        <f>VLOOKUP(S8553,region,2,FALSE)</f>
        <v>3</v>
      </c>
      <c r="U8553" t="s">
        <v>4584</v>
      </c>
      <c r="V8553" t="s">
        <v>22</v>
      </c>
      <c r="W8553">
        <v>4277</v>
      </c>
      <c r="X8553">
        <f>VLOOKUP(V8553,category,2,FALSE)</f>
        <v>2</v>
      </c>
      <c r="Y8553" t="s">
        <v>3234</v>
      </c>
      <c r="Z8553">
        <f>VLOOKUP(Y8553,subcategory,2,FALSE)</f>
        <v>14</v>
      </c>
      <c r="AA8553" t="s">
        <v>279</v>
      </c>
      <c r="AB8553">
        <v>14.432</v>
      </c>
      <c r="AC8553">
        <v>4</v>
      </c>
      <c r="AD8553">
        <v>0.2</v>
      </c>
      <c r="AE8553" s="4">
        <v>3.4276000000000004</v>
      </c>
    </row>
    <row r="8554" spans="1:31" x14ac:dyDescent="0.3">
      <c r="A8554" s="2">
        <v>8553</v>
      </c>
      <c r="B8554" t="s">
        <v>6740</v>
      </c>
      <c r="C8554">
        <f>VLOOKUP(B8554,order,2,FALSE)</f>
        <v>4254</v>
      </c>
      <c r="D8554" s="3">
        <v>41789</v>
      </c>
      <c r="E8554" s="3">
        <v>41793</v>
      </c>
      <c r="F8554" t="s">
        <v>25</v>
      </c>
      <c r="G8554" s="10">
        <f>VLOOKUP(F8554,ship,2,FALSE)</f>
        <v>2</v>
      </c>
      <c r="H8554" t="s">
        <v>3721</v>
      </c>
      <c r="I8554">
        <f>VLOOKUP(H8554,customer,2,FALSE)</f>
        <v>467</v>
      </c>
      <c r="J8554" t="s">
        <v>1723</v>
      </c>
      <c r="K8554" t="s">
        <v>18</v>
      </c>
      <c r="L8554">
        <f>VLOOKUP(K8554,segment1,2,FALSE)</f>
        <v>2</v>
      </c>
      <c r="M8554" t="s">
        <v>3255</v>
      </c>
      <c r="N8554" t="s">
        <v>156</v>
      </c>
      <c r="O8554">
        <f>VLOOKUP(N8554,city,2,FALSE)</f>
        <v>23</v>
      </c>
      <c r="P8554" t="s">
        <v>110</v>
      </c>
      <c r="Q8554">
        <f>VLOOKUP(P8554,state,2,FALSE)</f>
        <v>11</v>
      </c>
      <c r="R8554">
        <v>60623</v>
      </c>
      <c r="S8554" t="s">
        <v>55</v>
      </c>
      <c r="T8554" s="10">
        <f>VLOOKUP(S8554,region,2,FALSE)</f>
        <v>3</v>
      </c>
      <c r="U8554" t="s">
        <v>4938</v>
      </c>
      <c r="V8554" t="s">
        <v>35</v>
      </c>
      <c r="W8554">
        <f>VLOOKUP(U8554,product,2,FALSE)</f>
        <v>852</v>
      </c>
      <c r="X8554">
        <f>VLOOKUP(V8554,category,2,FALSE)</f>
        <v>3</v>
      </c>
      <c r="Y8554" t="s">
        <v>3236</v>
      </c>
      <c r="Z8554">
        <f>VLOOKUP(Y8554,subcategory,2,FALSE)</f>
        <v>17</v>
      </c>
      <c r="AA8554" t="s">
        <v>1350</v>
      </c>
      <c r="AB8554">
        <v>719.97600000000011</v>
      </c>
      <c r="AC8554">
        <v>3</v>
      </c>
      <c r="AD8554">
        <v>0.2</v>
      </c>
      <c r="AE8554" s="4">
        <v>134.99549999999999</v>
      </c>
    </row>
    <row r="8555" spans="1:31" x14ac:dyDescent="0.3">
      <c r="A8555" s="2">
        <v>8554</v>
      </c>
      <c r="B8555" t="s">
        <v>10685</v>
      </c>
      <c r="C8555">
        <f>VLOOKUP(B8555,order,2,FALSE)</f>
        <v>4255</v>
      </c>
      <c r="D8555" s="3">
        <v>43052</v>
      </c>
      <c r="E8555" s="3">
        <v>43059</v>
      </c>
      <c r="F8555" t="s">
        <v>25</v>
      </c>
      <c r="G8555" s="10">
        <f>VLOOKUP(F8555,ship,2,FALSE)</f>
        <v>2</v>
      </c>
      <c r="H8555" t="s">
        <v>3345</v>
      </c>
      <c r="I8555">
        <f>VLOOKUP(H8555,customer,2,FALSE)</f>
        <v>91</v>
      </c>
      <c r="J8555" t="s">
        <v>383</v>
      </c>
      <c r="K8555" t="s">
        <v>9</v>
      </c>
      <c r="L8555">
        <f>VLOOKUP(K8555,segment1,2,FALSE)</f>
        <v>1</v>
      </c>
      <c r="M8555" t="s">
        <v>3255</v>
      </c>
      <c r="N8555" t="s">
        <v>183</v>
      </c>
      <c r="O8555">
        <f>VLOOKUP(N8555,city,2,FALSE)</f>
        <v>28</v>
      </c>
      <c r="P8555" t="s">
        <v>184</v>
      </c>
      <c r="Q8555">
        <f>VLOOKUP(P8555,state,2,FALSE)</f>
        <v>20</v>
      </c>
      <c r="R8555">
        <v>35601</v>
      </c>
      <c r="S8555" t="s">
        <v>12</v>
      </c>
      <c r="T8555" s="10">
        <f>VLOOKUP(S8555,region,2,FALSE)</f>
        <v>1</v>
      </c>
      <c r="U8555" t="s">
        <v>4791</v>
      </c>
      <c r="V8555" t="s">
        <v>35</v>
      </c>
      <c r="W8555">
        <v>4278</v>
      </c>
      <c r="X8555">
        <f>VLOOKUP(V8555,category,2,FALSE)</f>
        <v>3</v>
      </c>
      <c r="Y8555" t="s">
        <v>3232</v>
      </c>
      <c r="Z8555">
        <f>VLOOKUP(Y8555,subcategory,2,FALSE)</f>
        <v>12</v>
      </c>
      <c r="AA8555" t="s">
        <v>756</v>
      </c>
      <c r="AB8555">
        <v>239.92</v>
      </c>
      <c r="AC8555">
        <v>8</v>
      </c>
      <c r="AD8555">
        <v>0</v>
      </c>
      <c r="AE8555" s="4">
        <v>23.99199999999999</v>
      </c>
    </row>
    <row r="8556" spans="1:31" x14ac:dyDescent="0.3">
      <c r="A8556" s="2">
        <v>8555</v>
      </c>
      <c r="B8556" t="s">
        <v>9044</v>
      </c>
      <c r="C8556">
        <f>VLOOKUP(B8556,order,2,FALSE)</f>
        <v>4256</v>
      </c>
      <c r="D8556" s="3">
        <v>42713</v>
      </c>
      <c r="E8556" s="3">
        <v>42715</v>
      </c>
      <c r="F8556" t="s">
        <v>97</v>
      </c>
      <c r="G8556" s="10">
        <f>VLOOKUP(F8556,ship,2,FALSE)</f>
        <v>3</v>
      </c>
      <c r="H8556" t="s">
        <v>3655</v>
      </c>
      <c r="I8556">
        <f>VLOOKUP(H8556,customer,2,FALSE)</f>
        <v>401</v>
      </c>
      <c r="J8556" t="s">
        <v>1495</v>
      </c>
      <c r="K8556" t="s">
        <v>9</v>
      </c>
      <c r="L8556">
        <f>VLOOKUP(K8556,segment1,2,FALSE)</f>
        <v>1</v>
      </c>
      <c r="M8556" t="s">
        <v>3255</v>
      </c>
      <c r="N8556" t="s">
        <v>164</v>
      </c>
      <c r="O8556">
        <f>VLOOKUP(N8556,city,2,FALSE)</f>
        <v>25</v>
      </c>
      <c r="P8556" t="s">
        <v>165</v>
      </c>
      <c r="Q8556">
        <f>VLOOKUP(P8556,state,2,FALSE)</f>
        <v>18</v>
      </c>
      <c r="R8556">
        <v>22153</v>
      </c>
      <c r="S8556" t="s">
        <v>12</v>
      </c>
      <c r="T8556" s="10">
        <f>VLOOKUP(S8556,region,2,FALSE)</f>
        <v>1</v>
      </c>
      <c r="U8556" t="s">
        <v>5084</v>
      </c>
      <c r="V8556" t="s">
        <v>13</v>
      </c>
      <c r="W8556">
        <f>VLOOKUP(U8556,product,2,FALSE)</f>
        <v>1001</v>
      </c>
      <c r="X8556">
        <f>VLOOKUP(V8556,category,2,FALSE)</f>
        <v>1</v>
      </c>
      <c r="Y8556" t="s">
        <v>29</v>
      </c>
      <c r="Z8556">
        <f>VLOOKUP(Y8556,subcategory,2,FALSE)</f>
        <v>4</v>
      </c>
      <c r="AA8556" t="s">
        <v>1770</v>
      </c>
      <c r="AB8556">
        <v>1056.8599999999999</v>
      </c>
      <c r="AC8556">
        <v>7</v>
      </c>
      <c r="AD8556">
        <v>0</v>
      </c>
      <c r="AE8556" s="4">
        <v>158.52899999999994</v>
      </c>
    </row>
    <row r="8557" spans="1:31" x14ac:dyDescent="0.3">
      <c r="A8557" s="2">
        <v>8556</v>
      </c>
      <c r="B8557" t="s">
        <v>7787</v>
      </c>
      <c r="C8557">
        <f>VLOOKUP(B8557,order,2,FALSE)</f>
        <v>4257</v>
      </c>
      <c r="D8557" s="3">
        <v>42085</v>
      </c>
      <c r="E8557" s="3">
        <v>42085</v>
      </c>
      <c r="F8557" t="s">
        <v>625</v>
      </c>
      <c r="G8557" s="10">
        <f>VLOOKUP(F8557,ship,2,FALSE)</f>
        <v>4</v>
      </c>
      <c r="H8557" t="s">
        <v>3545</v>
      </c>
      <c r="I8557">
        <f>VLOOKUP(H8557,customer,2,FALSE)</f>
        <v>291</v>
      </c>
      <c r="J8557" t="s">
        <v>1121</v>
      </c>
      <c r="K8557" t="s">
        <v>9</v>
      </c>
      <c r="L8557">
        <f>VLOOKUP(K8557,segment1,2,FALSE)</f>
        <v>1</v>
      </c>
      <c r="M8557" t="s">
        <v>3255</v>
      </c>
      <c r="N8557" t="s">
        <v>2699</v>
      </c>
      <c r="O8557">
        <f>VLOOKUP(N8557,city,2,FALSE)</f>
        <v>370</v>
      </c>
      <c r="P8557" t="s">
        <v>28</v>
      </c>
      <c r="Q8557">
        <f>VLOOKUP(P8557,state,2,FALSE)</f>
        <v>3</v>
      </c>
      <c r="R8557">
        <v>33317</v>
      </c>
      <c r="S8557" t="s">
        <v>12</v>
      </c>
      <c r="T8557" s="10">
        <f>VLOOKUP(S8557,region,2,FALSE)</f>
        <v>1</v>
      </c>
      <c r="U8557" t="s">
        <v>4529</v>
      </c>
      <c r="V8557" t="s">
        <v>35</v>
      </c>
      <c r="W8557">
        <v>4279</v>
      </c>
      <c r="X8557">
        <f>VLOOKUP(V8557,category,2,FALSE)</f>
        <v>3</v>
      </c>
      <c r="Y8557" t="s">
        <v>3232</v>
      </c>
      <c r="Z8557">
        <f>VLOOKUP(Y8557,subcategory,2,FALSE)</f>
        <v>12</v>
      </c>
      <c r="AA8557" t="s">
        <v>762</v>
      </c>
      <c r="AB8557">
        <v>447.94399999999996</v>
      </c>
      <c r="AC8557">
        <v>7</v>
      </c>
      <c r="AD8557">
        <v>0.2</v>
      </c>
      <c r="AE8557" s="4">
        <v>89.588799999999992</v>
      </c>
    </row>
    <row r="8558" spans="1:31" x14ac:dyDescent="0.3">
      <c r="A8558" s="2">
        <v>8557</v>
      </c>
      <c r="B8558" t="s">
        <v>7787</v>
      </c>
      <c r="C8558">
        <f>VLOOKUP(B8558,order,2,FALSE)</f>
        <v>4257</v>
      </c>
      <c r="D8558" s="3">
        <v>42085</v>
      </c>
      <c r="E8558" s="3">
        <v>42085</v>
      </c>
      <c r="F8558" t="s">
        <v>625</v>
      </c>
      <c r="G8558" s="10">
        <f>VLOOKUP(F8558,ship,2,FALSE)</f>
        <v>4</v>
      </c>
      <c r="H8558" t="s">
        <v>3545</v>
      </c>
      <c r="I8558">
        <f>VLOOKUP(H8558,customer,2,FALSE)</f>
        <v>291</v>
      </c>
      <c r="J8558" t="s">
        <v>1121</v>
      </c>
      <c r="K8558" t="s">
        <v>9</v>
      </c>
      <c r="L8558">
        <f>VLOOKUP(K8558,segment1,2,FALSE)</f>
        <v>1</v>
      </c>
      <c r="M8558" t="s">
        <v>3255</v>
      </c>
      <c r="N8558" t="s">
        <v>2699</v>
      </c>
      <c r="O8558">
        <f>VLOOKUP(N8558,city,2,FALSE)</f>
        <v>370</v>
      </c>
      <c r="P8558" t="s">
        <v>28</v>
      </c>
      <c r="Q8558">
        <f>VLOOKUP(P8558,state,2,FALSE)</f>
        <v>3</v>
      </c>
      <c r="R8558">
        <v>33317</v>
      </c>
      <c r="S8558" t="s">
        <v>12</v>
      </c>
      <c r="T8558" s="10">
        <f>VLOOKUP(S8558,region,2,FALSE)</f>
        <v>1</v>
      </c>
      <c r="U8558" t="s">
        <v>5809</v>
      </c>
      <c r="V8558" t="s">
        <v>22</v>
      </c>
      <c r="W8558">
        <f>VLOOKUP(U8558,product,2,FALSE)</f>
        <v>1752</v>
      </c>
      <c r="X8558">
        <f>VLOOKUP(V8558,category,2,FALSE)</f>
        <v>2</v>
      </c>
      <c r="Y8558" t="s">
        <v>3227</v>
      </c>
      <c r="Z8558">
        <f>VLOOKUP(Y8558,subcategory,2,FALSE)</f>
        <v>5</v>
      </c>
      <c r="AA8558" t="s">
        <v>1578</v>
      </c>
      <c r="AB8558">
        <v>150.40799999999999</v>
      </c>
      <c r="AC8558">
        <v>9</v>
      </c>
      <c r="AD8558">
        <v>0.2</v>
      </c>
      <c r="AE8558" s="4">
        <v>-33.841799999999999</v>
      </c>
    </row>
    <row r="8559" spans="1:31" x14ac:dyDescent="0.3">
      <c r="A8559" s="2">
        <v>8558</v>
      </c>
      <c r="B8559" t="s">
        <v>9045</v>
      </c>
      <c r="C8559">
        <f>VLOOKUP(B8559,order,2,FALSE)</f>
        <v>4258</v>
      </c>
      <c r="D8559" s="3">
        <v>42727</v>
      </c>
      <c r="E8559" s="3">
        <v>42730</v>
      </c>
      <c r="F8559" t="s">
        <v>7</v>
      </c>
      <c r="G8559" s="10">
        <f>VLOOKUP(F8559,ship,2,FALSE)</f>
        <v>1</v>
      </c>
      <c r="H8559" t="s">
        <v>3411</v>
      </c>
      <c r="I8559">
        <f>VLOOKUP(H8559,customer,2,FALSE)</f>
        <v>157</v>
      </c>
      <c r="J8559" t="s">
        <v>652</v>
      </c>
      <c r="K8559" t="s">
        <v>18</v>
      </c>
      <c r="L8559">
        <f>VLOOKUP(K8559,segment1,2,FALSE)</f>
        <v>2</v>
      </c>
      <c r="M8559" t="s">
        <v>3255</v>
      </c>
      <c r="N8559" t="s">
        <v>95</v>
      </c>
      <c r="O8559">
        <f>VLOOKUP(N8559,city,2,FALSE)</f>
        <v>13</v>
      </c>
      <c r="P8559" t="s">
        <v>54</v>
      </c>
      <c r="Q8559">
        <f>VLOOKUP(P8559,state,2,FALSE)</f>
        <v>6</v>
      </c>
      <c r="R8559">
        <v>77041</v>
      </c>
      <c r="S8559" t="s">
        <v>55</v>
      </c>
      <c r="T8559" s="10">
        <f>VLOOKUP(S8559,region,2,FALSE)</f>
        <v>3</v>
      </c>
      <c r="U8559" t="s">
        <v>4953</v>
      </c>
      <c r="V8559" t="s">
        <v>35</v>
      </c>
      <c r="W8559">
        <v>4280</v>
      </c>
      <c r="X8559">
        <f>VLOOKUP(V8559,category,2,FALSE)</f>
        <v>3</v>
      </c>
      <c r="Y8559" t="s">
        <v>3230</v>
      </c>
      <c r="Z8559">
        <f>VLOOKUP(Y8559,subcategory,2,FALSE)</f>
        <v>8</v>
      </c>
      <c r="AA8559" t="s">
        <v>1550</v>
      </c>
      <c r="AB8559">
        <v>453.57600000000002</v>
      </c>
      <c r="AC8559">
        <v>3</v>
      </c>
      <c r="AD8559">
        <v>0.2</v>
      </c>
      <c r="AE8559" s="4">
        <v>39.687899999999985</v>
      </c>
    </row>
    <row r="8560" spans="1:31" x14ac:dyDescent="0.3">
      <c r="A8560" s="2">
        <v>8559</v>
      </c>
      <c r="B8560" t="s">
        <v>9045</v>
      </c>
      <c r="C8560">
        <f>VLOOKUP(B8560,order,2,FALSE)</f>
        <v>4258</v>
      </c>
      <c r="D8560" s="3">
        <v>42727</v>
      </c>
      <c r="E8560" s="3">
        <v>42730</v>
      </c>
      <c r="F8560" t="s">
        <v>7</v>
      </c>
      <c r="G8560" s="10">
        <f>VLOOKUP(F8560,ship,2,FALSE)</f>
        <v>1</v>
      </c>
      <c r="H8560" t="s">
        <v>3411</v>
      </c>
      <c r="I8560">
        <f>VLOOKUP(H8560,customer,2,FALSE)</f>
        <v>157</v>
      </c>
      <c r="J8560" t="s">
        <v>652</v>
      </c>
      <c r="K8560" t="s">
        <v>18</v>
      </c>
      <c r="L8560">
        <f>VLOOKUP(K8560,segment1,2,FALSE)</f>
        <v>2</v>
      </c>
      <c r="M8560" t="s">
        <v>3255</v>
      </c>
      <c r="N8560" t="s">
        <v>95</v>
      </c>
      <c r="O8560">
        <f>VLOOKUP(N8560,city,2,FALSE)</f>
        <v>13</v>
      </c>
      <c r="P8560" t="s">
        <v>54</v>
      </c>
      <c r="Q8560">
        <f>VLOOKUP(P8560,state,2,FALSE)</f>
        <v>6</v>
      </c>
      <c r="R8560">
        <v>77041</v>
      </c>
      <c r="S8560" t="s">
        <v>55</v>
      </c>
      <c r="T8560" s="10">
        <f>VLOOKUP(S8560,region,2,FALSE)</f>
        <v>3</v>
      </c>
      <c r="U8560" t="s">
        <v>5683</v>
      </c>
      <c r="V8560" t="s">
        <v>22</v>
      </c>
      <c r="W8560">
        <f>VLOOKUP(U8560,product,2,FALSE)</f>
        <v>1622</v>
      </c>
      <c r="X8560">
        <f>VLOOKUP(V8560,category,2,FALSE)</f>
        <v>2</v>
      </c>
      <c r="Y8560" t="s">
        <v>23</v>
      </c>
      <c r="Z8560">
        <f>VLOOKUP(Y8560,subcategory,2,FALSE)</f>
        <v>3</v>
      </c>
      <c r="AA8560" t="s">
        <v>90</v>
      </c>
      <c r="AB8560">
        <v>45.36</v>
      </c>
      <c r="AC8560">
        <v>9</v>
      </c>
      <c r="AD8560">
        <v>0.2</v>
      </c>
      <c r="AE8560" s="4">
        <v>14.741999999999997</v>
      </c>
    </row>
    <row r="8561" spans="1:31" x14ac:dyDescent="0.3">
      <c r="A8561" s="2">
        <v>8560</v>
      </c>
      <c r="B8561" t="s">
        <v>9045</v>
      </c>
      <c r="C8561">
        <f>VLOOKUP(B8561,order,2,FALSE)</f>
        <v>4258</v>
      </c>
      <c r="D8561" s="3">
        <v>42727</v>
      </c>
      <c r="E8561" s="3">
        <v>42730</v>
      </c>
      <c r="F8561" t="s">
        <v>7</v>
      </c>
      <c r="G8561" s="10">
        <f>VLOOKUP(F8561,ship,2,FALSE)</f>
        <v>1</v>
      </c>
      <c r="H8561" t="s">
        <v>3411</v>
      </c>
      <c r="I8561">
        <f>VLOOKUP(H8561,customer,2,FALSE)</f>
        <v>157</v>
      </c>
      <c r="J8561" t="s">
        <v>652</v>
      </c>
      <c r="K8561" t="s">
        <v>18</v>
      </c>
      <c r="L8561">
        <f>VLOOKUP(K8561,segment1,2,FALSE)</f>
        <v>2</v>
      </c>
      <c r="M8561" t="s">
        <v>3255</v>
      </c>
      <c r="N8561" t="s">
        <v>95</v>
      </c>
      <c r="O8561">
        <f>VLOOKUP(N8561,city,2,FALSE)</f>
        <v>13</v>
      </c>
      <c r="P8561" t="s">
        <v>54</v>
      </c>
      <c r="Q8561">
        <f>VLOOKUP(P8561,state,2,FALSE)</f>
        <v>6</v>
      </c>
      <c r="R8561">
        <v>77041</v>
      </c>
      <c r="S8561" t="s">
        <v>55</v>
      </c>
      <c r="T8561" s="10">
        <f>VLOOKUP(S8561,region,2,FALSE)</f>
        <v>3</v>
      </c>
      <c r="U8561" t="s">
        <v>5268</v>
      </c>
      <c r="V8561" t="s">
        <v>35</v>
      </c>
      <c r="W8561">
        <v>4281</v>
      </c>
      <c r="X8561">
        <f>VLOOKUP(V8561,category,2,FALSE)</f>
        <v>3</v>
      </c>
      <c r="Y8561" t="s">
        <v>3230</v>
      </c>
      <c r="Z8561">
        <f>VLOOKUP(Y8561,subcategory,2,FALSE)</f>
        <v>8</v>
      </c>
      <c r="AA8561" t="s">
        <v>1050</v>
      </c>
      <c r="AB8561">
        <v>287.88</v>
      </c>
      <c r="AC8561">
        <v>3</v>
      </c>
      <c r="AD8561">
        <v>0.2</v>
      </c>
      <c r="AE8561" s="4">
        <v>35.984999999999999</v>
      </c>
    </row>
    <row r="8562" spans="1:31" x14ac:dyDescent="0.3">
      <c r="A8562" s="2">
        <v>8561</v>
      </c>
      <c r="B8562" t="s">
        <v>9045</v>
      </c>
      <c r="C8562">
        <f>VLOOKUP(B8562,order,2,FALSE)</f>
        <v>4258</v>
      </c>
      <c r="D8562" s="3">
        <v>42727</v>
      </c>
      <c r="E8562" s="3">
        <v>42730</v>
      </c>
      <c r="F8562" t="s">
        <v>7</v>
      </c>
      <c r="G8562" s="10">
        <f>VLOOKUP(F8562,ship,2,FALSE)</f>
        <v>1</v>
      </c>
      <c r="H8562" t="s">
        <v>3411</v>
      </c>
      <c r="I8562">
        <f>VLOOKUP(H8562,customer,2,FALSE)</f>
        <v>157</v>
      </c>
      <c r="J8562" t="s">
        <v>652</v>
      </c>
      <c r="K8562" t="s">
        <v>18</v>
      </c>
      <c r="L8562">
        <f>VLOOKUP(K8562,segment1,2,FALSE)</f>
        <v>2</v>
      </c>
      <c r="M8562" t="s">
        <v>3255</v>
      </c>
      <c r="N8562" t="s">
        <v>95</v>
      </c>
      <c r="O8562">
        <f>VLOOKUP(N8562,city,2,FALSE)</f>
        <v>13</v>
      </c>
      <c r="P8562" t="s">
        <v>54</v>
      </c>
      <c r="Q8562">
        <f>VLOOKUP(P8562,state,2,FALSE)</f>
        <v>6</v>
      </c>
      <c r="R8562">
        <v>77041</v>
      </c>
      <c r="S8562" t="s">
        <v>55</v>
      </c>
      <c r="T8562" s="10">
        <f>VLOOKUP(S8562,region,2,FALSE)</f>
        <v>3</v>
      </c>
      <c r="U8562" t="s">
        <v>5580</v>
      </c>
      <c r="V8562" t="s">
        <v>35</v>
      </c>
      <c r="W8562">
        <f>VLOOKUP(U8562,product,2,FALSE)</f>
        <v>1515</v>
      </c>
      <c r="X8562">
        <f>VLOOKUP(V8562,category,2,FALSE)</f>
        <v>3</v>
      </c>
      <c r="Y8562" t="s">
        <v>3230</v>
      </c>
      <c r="Z8562">
        <f>VLOOKUP(Y8562,subcategory,2,FALSE)</f>
        <v>8</v>
      </c>
      <c r="AA8562" t="s">
        <v>264</v>
      </c>
      <c r="AB8562">
        <v>131.88000000000002</v>
      </c>
      <c r="AC8562">
        <v>3</v>
      </c>
      <c r="AD8562">
        <v>0.2</v>
      </c>
      <c r="AE8562" s="4">
        <v>14.836499999999987</v>
      </c>
    </row>
    <row r="8563" spans="1:31" x14ac:dyDescent="0.3">
      <c r="A8563" s="2">
        <v>8562</v>
      </c>
      <c r="B8563" t="s">
        <v>9045</v>
      </c>
      <c r="C8563">
        <f>VLOOKUP(B8563,order,2,FALSE)</f>
        <v>4258</v>
      </c>
      <c r="D8563" s="3">
        <v>42727</v>
      </c>
      <c r="E8563" s="3">
        <v>42730</v>
      </c>
      <c r="F8563" t="s">
        <v>7</v>
      </c>
      <c r="G8563" s="10">
        <f>VLOOKUP(F8563,ship,2,FALSE)</f>
        <v>1</v>
      </c>
      <c r="H8563" t="s">
        <v>3411</v>
      </c>
      <c r="I8563">
        <f>VLOOKUP(H8563,customer,2,FALSE)</f>
        <v>157</v>
      </c>
      <c r="J8563" t="s">
        <v>652</v>
      </c>
      <c r="K8563" t="s">
        <v>18</v>
      </c>
      <c r="L8563">
        <f>VLOOKUP(K8563,segment1,2,FALSE)</f>
        <v>2</v>
      </c>
      <c r="M8563" t="s">
        <v>3255</v>
      </c>
      <c r="N8563" t="s">
        <v>95</v>
      </c>
      <c r="O8563">
        <f>VLOOKUP(N8563,city,2,FALSE)</f>
        <v>13</v>
      </c>
      <c r="P8563" t="s">
        <v>54</v>
      </c>
      <c r="Q8563">
        <f>VLOOKUP(P8563,state,2,FALSE)</f>
        <v>6</v>
      </c>
      <c r="R8563">
        <v>77041</v>
      </c>
      <c r="S8563" t="s">
        <v>55</v>
      </c>
      <c r="T8563" s="10">
        <f>VLOOKUP(S8563,region,2,FALSE)</f>
        <v>3</v>
      </c>
      <c r="U8563" t="s">
        <v>4498</v>
      </c>
      <c r="V8563" t="s">
        <v>13</v>
      </c>
      <c r="W8563">
        <v>4282</v>
      </c>
      <c r="X8563">
        <f>VLOOKUP(V8563,category,2,FALSE)</f>
        <v>1</v>
      </c>
      <c r="Y8563" t="s">
        <v>3228</v>
      </c>
      <c r="Z8563">
        <f>VLOOKUP(Y8563,subcategory,2,FALSE)</f>
        <v>6</v>
      </c>
      <c r="AA8563" t="s">
        <v>660</v>
      </c>
      <c r="AB8563">
        <v>2.3280000000000003</v>
      </c>
      <c r="AC8563">
        <v>2</v>
      </c>
      <c r="AD8563">
        <v>0.6</v>
      </c>
      <c r="AE8563" s="4">
        <v>-0.75660000000000016</v>
      </c>
    </row>
    <row r="8564" spans="1:31" x14ac:dyDescent="0.3">
      <c r="A8564" s="2">
        <v>8563</v>
      </c>
      <c r="B8564" t="s">
        <v>9046</v>
      </c>
      <c r="C8564">
        <f>VLOOKUP(B8564,order,2,FALSE)</f>
        <v>4259</v>
      </c>
      <c r="D8564" s="3">
        <v>42462</v>
      </c>
      <c r="E8564" s="3">
        <v>42466</v>
      </c>
      <c r="F8564" t="s">
        <v>7</v>
      </c>
      <c r="G8564" s="10">
        <f>VLOOKUP(F8564,ship,2,FALSE)</f>
        <v>1</v>
      </c>
      <c r="H8564" t="s">
        <v>3504</v>
      </c>
      <c r="I8564">
        <f>VLOOKUP(H8564,customer,2,FALSE)</f>
        <v>250</v>
      </c>
      <c r="J8564" t="s">
        <v>983</v>
      </c>
      <c r="K8564" t="s">
        <v>18</v>
      </c>
      <c r="L8564">
        <f>VLOOKUP(K8564,segment1,2,FALSE)</f>
        <v>2</v>
      </c>
      <c r="M8564" t="s">
        <v>3255</v>
      </c>
      <c r="N8564" t="s">
        <v>1187</v>
      </c>
      <c r="O8564">
        <f>VLOOKUP(N8564,city,2,FALSE)</f>
        <v>159</v>
      </c>
      <c r="P8564" t="s">
        <v>60</v>
      </c>
      <c r="Q8564">
        <f>VLOOKUP(P8564,state,2,FALSE)</f>
        <v>7</v>
      </c>
      <c r="R8564">
        <v>53209</v>
      </c>
      <c r="S8564" t="s">
        <v>55</v>
      </c>
      <c r="T8564" s="10">
        <f>VLOOKUP(S8564,region,2,FALSE)</f>
        <v>3</v>
      </c>
      <c r="U8564" t="s">
        <v>5087</v>
      </c>
      <c r="V8564" t="s">
        <v>13</v>
      </c>
      <c r="W8564">
        <f>VLOOKUP(U8564,product,2,FALSE)</f>
        <v>1004</v>
      </c>
      <c r="X8564">
        <f>VLOOKUP(V8564,category,2,FALSE)</f>
        <v>1</v>
      </c>
      <c r="Y8564" t="s">
        <v>3226</v>
      </c>
      <c r="Z8564">
        <f>VLOOKUP(Y8564,subcategory,2,FALSE)</f>
        <v>2</v>
      </c>
      <c r="AA8564" t="s">
        <v>106</v>
      </c>
      <c r="AB8564">
        <v>1454.9</v>
      </c>
      <c r="AC8564">
        <v>5</v>
      </c>
      <c r="AD8564">
        <v>0</v>
      </c>
      <c r="AE8564" s="4">
        <v>378.274</v>
      </c>
    </row>
    <row r="8565" spans="1:31" x14ac:dyDescent="0.3">
      <c r="A8565" s="2">
        <v>8564</v>
      </c>
      <c r="B8565" t="s">
        <v>10686</v>
      </c>
      <c r="C8565">
        <f>VLOOKUP(B8565,order,2,FALSE)</f>
        <v>4260</v>
      </c>
      <c r="D8565" s="3">
        <v>42855</v>
      </c>
      <c r="E8565" s="3">
        <v>42859</v>
      </c>
      <c r="F8565" t="s">
        <v>25</v>
      </c>
      <c r="G8565" s="10">
        <f>VLOOKUP(F8565,ship,2,FALSE)</f>
        <v>2</v>
      </c>
      <c r="H8565" t="s">
        <v>3669</v>
      </c>
      <c r="I8565">
        <f>VLOOKUP(H8565,customer,2,FALSE)</f>
        <v>415</v>
      </c>
      <c r="J8565" t="s">
        <v>1562</v>
      </c>
      <c r="K8565" t="s">
        <v>52</v>
      </c>
      <c r="L8565">
        <f>VLOOKUP(K8565,segment1,2,FALSE)</f>
        <v>3</v>
      </c>
      <c r="M8565" t="s">
        <v>3255</v>
      </c>
      <c r="N8565" t="s">
        <v>3182</v>
      </c>
      <c r="O8565">
        <f>VLOOKUP(N8565,city,2,FALSE)</f>
        <v>509</v>
      </c>
      <c r="P8565" t="s">
        <v>28</v>
      </c>
      <c r="Q8565">
        <f>VLOOKUP(P8565,state,2,FALSE)</f>
        <v>3</v>
      </c>
      <c r="R8565">
        <v>32771</v>
      </c>
      <c r="S8565" t="s">
        <v>12</v>
      </c>
      <c r="T8565" s="10">
        <f>VLOOKUP(S8565,region,2,FALSE)</f>
        <v>1</v>
      </c>
      <c r="U8565" t="s">
        <v>5057</v>
      </c>
      <c r="V8565" t="s">
        <v>22</v>
      </c>
      <c r="W8565">
        <v>4283</v>
      </c>
      <c r="X8565">
        <f>VLOOKUP(V8565,category,2,FALSE)</f>
        <v>2</v>
      </c>
      <c r="Y8565" t="s">
        <v>3231</v>
      </c>
      <c r="Z8565">
        <f>VLOOKUP(Y8565,subcategory,2,FALSE)</f>
        <v>9</v>
      </c>
      <c r="AA8565" t="s">
        <v>223</v>
      </c>
      <c r="AB8565">
        <v>4.8420000000000005</v>
      </c>
      <c r="AC8565">
        <v>3</v>
      </c>
      <c r="AD8565">
        <v>0.7</v>
      </c>
      <c r="AE8565" s="4">
        <v>-3.5507999999999988</v>
      </c>
    </row>
    <row r="8566" spans="1:31" x14ac:dyDescent="0.3">
      <c r="A8566" s="2">
        <v>8565</v>
      </c>
      <c r="B8566" t="s">
        <v>10686</v>
      </c>
      <c r="C8566">
        <f>VLOOKUP(B8566,order,2,FALSE)</f>
        <v>4260</v>
      </c>
      <c r="D8566" s="3">
        <v>42855</v>
      </c>
      <c r="E8566" s="3">
        <v>42859</v>
      </c>
      <c r="F8566" t="s">
        <v>25</v>
      </c>
      <c r="G8566" s="10">
        <f>VLOOKUP(F8566,ship,2,FALSE)</f>
        <v>2</v>
      </c>
      <c r="H8566" t="s">
        <v>3669</v>
      </c>
      <c r="I8566">
        <f>VLOOKUP(H8566,customer,2,FALSE)</f>
        <v>415</v>
      </c>
      <c r="J8566" t="s">
        <v>1562</v>
      </c>
      <c r="K8566" t="s">
        <v>52</v>
      </c>
      <c r="L8566">
        <f>VLOOKUP(K8566,segment1,2,FALSE)</f>
        <v>3</v>
      </c>
      <c r="M8566" t="s">
        <v>3255</v>
      </c>
      <c r="N8566" t="s">
        <v>3182</v>
      </c>
      <c r="O8566">
        <f>VLOOKUP(N8566,city,2,FALSE)</f>
        <v>509</v>
      </c>
      <c r="P8566" t="s">
        <v>28</v>
      </c>
      <c r="Q8566">
        <f>VLOOKUP(P8566,state,2,FALSE)</f>
        <v>3</v>
      </c>
      <c r="R8566">
        <v>32771</v>
      </c>
      <c r="S8566" t="s">
        <v>12</v>
      </c>
      <c r="T8566" s="10">
        <f>VLOOKUP(S8566,region,2,FALSE)</f>
        <v>1</v>
      </c>
      <c r="U8566" t="s">
        <v>5820</v>
      </c>
      <c r="V8566" t="s">
        <v>13</v>
      </c>
      <c r="W8566">
        <f>VLOOKUP(U8566,product,2,FALSE)</f>
        <v>1763</v>
      </c>
      <c r="X8566">
        <f>VLOOKUP(V8566,category,2,FALSE)</f>
        <v>1</v>
      </c>
      <c r="Y8566" t="s">
        <v>3228</v>
      </c>
      <c r="Z8566">
        <f>VLOOKUP(Y8566,subcategory,2,FALSE)</f>
        <v>6</v>
      </c>
      <c r="AA8566" t="s">
        <v>859</v>
      </c>
      <c r="AB8566">
        <v>220.70400000000001</v>
      </c>
      <c r="AC8566">
        <v>6</v>
      </c>
      <c r="AD8566">
        <v>0.2</v>
      </c>
      <c r="AE8566" s="4">
        <v>-8.2764000000000379</v>
      </c>
    </row>
    <row r="8567" spans="1:31" x14ac:dyDescent="0.3">
      <c r="A8567" s="2">
        <v>8566</v>
      </c>
      <c r="B8567" t="s">
        <v>9047</v>
      </c>
      <c r="C8567">
        <f>VLOOKUP(B8567,order,2,FALSE)</f>
        <v>4261</v>
      </c>
      <c r="D8567" s="3">
        <v>42691</v>
      </c>
      <c r="E8567" s="3">
        <v>42692</v>
      </c>
      <c r="F8567" t="s">
        <v>97</v>
      </c>
      <c r="G8567" s="10">
        <f>VLOOKUP(F8567,ship,2,FALSE)</f>
        <v>3</v>
      </c>
      <c r="H8567" t="s">
        <v>4023</v>
      </c>
      <c r="I8567">
        <f>VLOOKUP(H8567,customer,2,FALSE)</f>
        <v>768</v>
      </c>
      <c r="J8567" t="s">
        <v>3001</v>
      </c>
      <c r="K8567" t="s">
        <v>9</v>
      </c>
      <c r="L8567">
        <f>VLOOKUP(K8567,segment1,2,FALSE)</f>
        <v>1</v>
      </c>
      <c r="M8567" t="s">
        <v>3255</v>
      </c>
      <c r="N8567" t="s">
        <v>2838</v>
      </c>
      <c r="O8567">
        <f>VLOOKUP(N8567,city,2,FALSE)</f>
        <v>399</v>
      </c>
      <c r="P8567" t="s">
        <v>54</v>
      </c>
      <c r="Q8567">
        <f>VLOOKUP(P8567,state,2,FALSE)</f>
        <v>6</v>
      </c>
      <c r="R8567">
        <v>75056</v>
      </c>
      <c r="S8567" t="s">
        <v>55</v>
      </c>
      <c r="T8567" s="10">
        <f>VLOOKUP(S8567,region,2,FALSE)</f>
        <v>3</v>
      </c>
      <c r="U8567" t="s">
        <v>5548</v>
      </c>
      <c r="V8567" t="s">
        <v>35</v>
      </c>
      <c r="W8567">
        <v>4284</v>
      </c>
      <c r="X8567">
        <f>VLOOKUP(V8567,category,2,FALSE)</f>
        <v>3</v>
      </c>
      <c r="Y8567" t="s">
        <v>3230</v>
      </c>
      <c r="Z8567">
        <f>VLOOKUP(Y8567,subcategory,2,FALSE)</f>
        <v>8</v>
      </c>
      <c r="AA8567" t="s">
        <v>305</v>
      </c>
      <c r="AB8567">
        <v>67.176000000000002</v>
      </c>
      <c r="AC8567">
        <v>3</v>
      </c>
      <c r="AD8567">
        <v>0.2</v>
      </c>
      <c r="AE8567" s="4">
        <v>6.7175999999999974</v>
      </c>
    </row>
    <row r="8568" spans="1:31" x14ac:dyDescent="0.3">
      <c r="A8568" s="2">
        <v>8567</v>
      </c>
      <c r="B8568" t="s">
        <v>9047</v>
      </c>
      <c r="C8568">
        <f>VLOOKUP(B8568,order,2,FALSE)</f>
        <v>4261</v>
      </c>
      <c r="D8568" s="3">
        <v>42691</v>
      </c>
      <c r="E8568" s="3">
        <v>42692</v>
      </c>
      <c r="F8568" t="s">
        <v>97</v>
      </c>
      <c r="G8568" s="10">
        <f>VLOOKUP(F8568,ship,2,FALSE)</f>
        <v>3</v>
      </c>
      <c r="H8568" t="s">
        <v>4023</v>
      </c>
      <c r="I8568">
        <f>VLOOKUP(H8568,customer,2,FALSE)</f>
        <v>768</v>
      </c>
      <c r="J8568" t="s">
        <v>3001</v>
      </c>
      <c r="K8568" t="s">
        <v>9</v>
      </c>
      <c r="L8568">
        <f>VLOOKUP(K8568,segment1,2,FALSE)</f>
        <v>1</v>
      </c>
      <c r="M8568" t="s">
        <v>3255</v>
      </c>
      <c r="N8568" t="s">
        <v>2838</v>
      </c>
      <c r="O8568">
        <f>VLOOKUP(N8568,city,2,FALSE)</f>
        <v>399</v>
      </c>
      <c r="P8568" t="s">
        <v>54</v>
      </c>
      <c r="Q8568">
        <f>VLOOKUP(P8568,state,2,FALSE)</f>
        <v>6</v>
      </c>
      <c r="R8568">
        <v>75056</v>
      </c>
      <c r="S8568" t="s">
        <v>55</v>
      </c>
      <c r="T8568" s="10">
        <f>VLOOKUP(S8568,region,2,FALSE)</f>
        <v>3</v>
      </c>
      <c r="U8568" t="s">
        <v>5462</v>
      </c>
      <c r="V8568" t="s">
        <v>22</v>
      </c>
      <c r="W8568">
        <f>VLOOKUP(U8568,product,2,FALSE)</f>
        <v>1394</v>
      </c>
      <c r="X8568">
        <f>VLOOKUP(V8568,category,2,FALSE)</f>
        <v>2</v>
      </c>
      <c r="Y8568" t="s">
        <v>45</v>
      </c>
      <c r="Z8568">
        <f>VLOOKUP(Y8568,subcategory,2,FALSE)</f>
        <v>11</v>
      </c>
      <c r="AA8568" t="s">
        <v>2219</v>
      </c>
      <c r="AB8568">
        <v>15.231999999999999</v>
      </c>
      <c r="AC8568">
        <v>4</v>
      </c>
      <c r="AD8568">
        <v>0.2</v>
      </c>
      <c r="AE8568" s="4">
        <v>5.5215999999999994</v>
      </c>
    </row>
    <row r="8569" spans="1:31" x14ac:dyDescent="0.3">
      <c r="A8569" s="2">
        <v>8568</v>
      </c>
      <c r="B8569" t="s">
        <v>9048</v>
      </c>
      <c r="C8569">
        <f>VLOOKUP(B8569,order,2,FALSE)</f>
        <v>4262</v>
      </c>
      <c r="D8569" s="3">
        <v>42684</v>
      </c>
      <c r="E8569" s="3">
        <v>42686</v>
      </c>
      <c r="F8569" t="s">
        <v>97</v>
      </c>
      <c r="G8569" s="10">
        <f>VLOOKUP(F8569,ship,2,FALSE)</f>
        <v>3</v>
      </c>
      <c r="H8569" t="s">
        <v>3532</v>
      </c>
      <c r="I8569">
        <f>VLOOKUP(H8569,customer,2,FALSE)</f>
        <v>278</v>
      </c>
      <c r="J8569" t="s">
        <v>1081</v>
      </c>
      <c r="K8569" t="s">
        <v>9</v>
      </c>
      <c r="L8569">
        <f>VLOOKUP(K8569,segment1,2,FALSE)</f>
        <v>1</v>
      </c>
      <c r="M8569" t="s">
        <v>3255</v>
      </c>
      <c r="N8569" t="s">
        <v>143</v>
      </c>
      <c r="O8569">
        <f>VLOOKUP(N8569,city,2,FALSE)</f>
        <v>22</v>
      </c>
      <c r="P8569" t="s">
        <v>249</v>
      </c>
      <c r="Q8569">
        <f>VLOOKUP(P8569,state,2,FALSE)</f>
        <v>25</v>
      </c>
      <c r="R8569">
        <v>45373</v>
      </c>
      <c r="S8569" t="s">
        <v>79</v>
      </c>
      <c r="T8569" s="10">
        <f>VLOOKUP(S8569,region,2,FALSE)</f>
        <v>4</v>
      </c>
      <c r="U8569" t="s">
        <v>5365</v>
      </c>
      <c r="V8569" t="s">
        <v>22</v>
      </c>
      <c r="W8569">
        <v>4285</v>
      </c>
      <c r="X8569">
        <f>VLOOKUP(V8569,category,2,FALSE)</f>
        <v>2</v>
      </c>
      <c r="Y8569" t="s">
        <v>45</v>
      </c>
      <c r="Z8569">
        <f>VLOOKUP(Y8569,subcategory,2,FALSE)</f>
        <v>11</v>
      </c>
      <c r="AA8569" t="s">
        <v>882</v>
      </c>
      <c r="AB8569">
        <v>31.104000000000006</v>
      </c>
      <c r="AC8569">
        <v>6</v>
      </c>
      <c r="AD8569">
        <v>0.2</v>
      </c>
      <c r="AE8569" s="4">
        <v>10.8864</v>
      </c>
    </row>
    <row r="8570" spans="1:31" x14ac:dyDescent="0.3">
      <c r="A8570" s="2">
        <v>8569</v>
      </c>
      <c r="B8570" t="s">
        <v>9049</v>
      </c>
      <c r="C8570">
        <f>VLOOKUP(B8570,order,2,FALSE)</f>
        <v>4263</v>
      </c>
      <c r="D8570" s="3">
        <v>42710</v>
      </c>
      <c r="E8570" s="3">
        <v>42716</v>
      </c>
      <c r="F8570" t="s">
        <v>25</v>
      </c>
      <c r="G8570" s="10">
        <f>VLOOKUP(F8570,ship,2,FALSE)</f>
        <v>2</v>
      </c>
      <c r="H8570" t="s">
        <v>3572</v>
      </c>
      <c r="I8570">
        <f>VLOOKUP(H8570,customer,2,FALSE)</f>
        <v>318</v>
      </c>
      <c r="J8570" t="s">
        <v>1220</v>
      </c>
      <c r="K8570" t="s">
        <v>18</v>
      </c>
      <c r="L8570">
        <f>VLOOKUP(K8570,segment1,2,FALSE)</f>
        <v>2</v>
      </c>
      <c r="M8570" t="s">
        <v>3255</v>
      </c>
      <c r="N8570" t="s">
        <v>2509</v>
      </c>
      <c r="O8570">
        <f>VLOOKUP(N8570,city,2,FALSE)</f>
        <v>338</v>
      </c>
      <c r="P8570" t="s">
        <v>139</v>
      </c>
      <c r="Q8570">
        <f>VLOOKUP(P8570,state,2,FALSE)</f>
        <v>16</v>
      </c>
      <c r="R8570">
        <v>11550</v>
      </c>
      <c r="S8570" t="s">
        <v>79</v>
      </c>
      <c r="T8570" s="10">
        <f>VLOOKUP(S8570,region,2,FALSE)</f>
        <v>4</v>
      </c>
      <c r="U8570" t="s">
        <v>5654</v>
      </c>
      <c r="V8570" t="s">
        <v>22</v>
      </c>
      <c r="W8570">
        <f>VLOOKUP(U8570,product,2,FALSE)</f>
        <v>1592</v>
      </c>
      <c r="X8570">
        <f>VLOOKUP(V8570,category,2,FALSE)</f>
        <v>2</v>
      </c>
      <c r="Y8570" t="s">
        <v>3231</v>
      </c>
      <c r="Z8570">
        <f>VLOOKUP(Y8570,subcategory,2,FALSE)</f>
        <v>9</v>
      </c>
      <c r="AA8570" t="s">
        <v>1419</v>
      </c>
      <c r="AB8570">
        <v>968.74400000000014</v>
      </c>
      <c r="AC8570">
        <v>7</v>
      </c>
      <c r="AD8570">
        <v>0.2</v>
      </c>
      <c r="AE8570" s="4">
        <v>314.84180000000003</v>
      </c>
    </row>
    <row r="8571" spans="1:31" x14ac:dyDescent="0.3">
      <c r="A8571" s="2">
        <v>8570</v>
      </c>
      <c r="B8571" t="s">
        <v>9049</v>
      </c>
      <c r="C8571">
        <f>VLOOKUP(B8571,order,2,FALSE)</f>
        <v>4263</v>
      </c>
      <c r="D8571" s="3">
        <v>42710</v>
      </c>
      <c r="E8571" s="3">
        <v>42716</v>
      </c>
      <c r="F8571" t="s">
        <v>25</v>
      </c>
      <c r="G8571" s="10">
        <f>VLOOKUP(F8571,ship,2,FALSE)</f>
        <v>2</v>
      </c>
      <c r="H8571" t="s">
        <v>3572</v>
      </c>
      <c r="I8571">
        <f>VLOOKUP(H8571,customer,2,FALSE)</f>
        <v>318</v>
      </c>
      <c r="J8571" t="s">
        <v>1220</v>
      </c>
      <c r="K8571" t="s">
        <v>18</v>
      </c>
      <c r="L8571">
        <f>VLOOKUP(K8571,segment1,2,FALSE)</f>
        <v>2</v>
      </c>
      <c r="M8571" t="s">
        <v>3255</v>
      </c>
      <c r="N8571" t="s">
        <v>2509</v>
      </c>
      <c r="O8571">
        <f>VLOOKUP(N8571,city,2,FALSE)</f>
        <v>338</v>
      </c>
      <c r="P8571" t="s">
        <v>139</v>
      </c>
      <c r="Q8571">
        <f>VLOOKUP(P8571,state,2,FALSE)</f>
        <v>16</v>
      </c>
      <c r="R8571">
        <v>11550</v>
      </c>
      <c r="S8571" t="s">
        <v>79</v>
      </c>
      <c r="T8571" s="10">
        <f>VLOOKUP(S8571,region,2,FALSE)</f>
        <v>4</v>
      </c>
      <c r="U8571" t="s">
        <v>4204</v>
      </c>
      <c r="V8571" t="s">
        <v>22</v>
      </c>
      <c r="W8571">
        <v>4286</v>
      </c>
      <c r="X8571">
        <f>VLOOKUP(V8571,category,2,FALSE)</f>
        <v>2</v>
      </c>
      <c r="Y8571" t="s">
        <v>3231</v>
      </c>
      <c r="Z8571">
        <f>VLOOKUP(Y8571,subcategory,2,FALSE)</f>
        <v>9</v>
      </c>
      <c r="AA8571" t="s">
        <v>818</v>
      </c>
      <c r="AB8571">
        <v>222.35199999999998</v>
      </c>
      <c r="AC8571">
        <v>13</v>
      </c>
      <c r="AD8571">
        <v>0.2</v>
      </c>
      <c r="AE8571" s="4">
        <v>77.823200000000014</v>
      </c>
    </row>
    <row r="8572" spans="1:31" x14ac:dyDescent="0.3">
      <c r="A8572" s="2">
        <v>8571</v>
      </c>
      <c r="B8572" t="s">
        <v>9049</v>
      </c>
      <c r="C8572">
        <f>VLOOKUP(B8572,order,2,FALSE)</f>
        <v>4263</v>
      </c>
      <c r="D8572" s="3">
        <v>42710</v>
      </c>
      <c r="E8572" s="3">
        <v>42716</v>
      </c>
      <c r="F8572" t="s">
        <v>25</v>
      </c>
      <c r="G8572" s="10">
        <f>VLOOKUP(F8572,ship,2,FALSE)</f>
        <v>2</v>
      </c>
      <c r="H8572" t="s">
        <v>3572</v>
      </c>
      <c r="I8572">
        <f>VLOOKUP(H8572,customer,2,FALSE)</f>
        <v>318</v>
      </c>
      <c r="J8572" t="s">
        <v>1220</v>
      </c>
      <c r="K8572" t="s">
        <v>18</v>
      </c>
      <c r="L8572">
        <f>VLOOKUP(K8572,segment1,2,FALSE)</f>
        <v>2</v>
      </c>
      <c r="M8572" t="s">
        <v>3255</v>
      </c>
      <c r="N8572" t="s">
        <v>2509</v>
      </c>
      <c r="O8572">
        <f>VLOOKUP(N8572,city,2,FALSE)</f>
        <v>338</v>
      </c>
      <c r="P8572" t="s">
        <v>139</v>
      </c>
      <c r="Q8572">
        <f>VLOOKUP(P8572,state,2,FALSE)</f>
        <v>16</v>
      </c>
      <c r="R8572">
        <v>11550</v>
      </c>
      <c r="S8572" t="s">
        <v>79</v>
      </c>
      <c r="T8572" s="10">
        <f>VLOOKUP(S8572,region,2,FALSE)</f>
        <v>4</v>
      </c>
      <c r="U8572" t="s">
        <v>4938</v>
      </c>
      <c r="V8572" t="s">
        <v>35</v>
      </c>
      <c r="W8572">
        <f>VLOOKUP(U8572,product,2,FALSE)</f>
        <v>852</v>
      </c>
      <c r="X8572">
        <f>VLOOKUP(V8572,category,2,FALSE)</f>
        <v>3</v>
      </c>
      <c r="Y8572" t="s">
        <v>3236</v>
      </c>
      <c r="Z8572">
        <f>VLOOKUP(Y8572,subcategory,2,FALSE)</f>
        <v>17</v>
      </c>
      <c r="AA8572" t="s">
        <v>1350</v>
      </c>
      <c r="AB8572">
        <v>479.98400000000004</v>
      </c>
      <c r="AC8572">
        <v>2</v>
      </c>
      <c r="AD8572">
        <v>0.2</v>
      </c>
      <c r="AE8572" s="4">
        <v>89.996999999999986</v>
      </c>
    </row>
    <row r="8573" spans="1:31" x14ac:dyDescent="0.3">
      <c r="A8573" s="2">
        <v>8572</v>
      </c>
      <c r="B8573" t="s">
        <v>9050</v>
      </c>
      <c r="C8573">
        <f>VLOOKUP(B8573,order,2,FALSE)</f>
        <v>4264</v>
      </c>
      <c r="D8573" s="3">
        <v>42463</v>
      </c>
      <c r="E8573" s="3">
        <v>42463</v>
      </c>
      <c r="F8573" t="s">
        <v>625</v>
      </c>
      <c r="G8573" s="10">
        <f>VLOOKUP(F8573,ship,2,FALSE)</f>
        <v>4</v>
      </c>
      <c r="H8573" t="s">
        <v>3511</v>
      </c>
      <c r="I8573">
        <f>VLOOKUP(H8573,customer,2,FALSE)</f>
        <v>257</v>
      </c>
      <c r="J8573" t="s">
        <v>1007</v>
      </c>
      <c r="K8573" t="s">
        <v>52</v>
      </c>
      <c r="L8573">
        <f>VLOOKUP(K8573,segment1,2,FALSE)</f>
        <v>3</v>
      </c>
      <c r="M8573" t="s">
        <v>3255</v>
      </c>
      <c r="N8573" t="s">
        <v>402</v>
      </c>
      <c r="O8573">
        <f>VLOOKUP(N8573,city,2,FALSE)</f>
        <v>62</v>
      </c>
      <c r="P8573" t="s">
        <v>54</v>
      </c>
      <c r="Q8573">
        <f>VLOOKUP(P8573,state,2,FALSE)</f>
        <v>6</v>
      </c>
      <c r="R8573">
        <v>75081</v>
      </c>
      <c r="S8573" t="s">
        <v>55</v>
      </c>
      <c r="T8573" s="10">
        <f>VLOOKUP(S8573,region,2,FALSE)</f>
        <v>3</v>
      </c>
      <c r="U8573" t="s">
        <v>5198</v>
      </c>
      <c r="V8573" t="s">
        <v>22</v>
      </c>
      <c r="W8573">
        <v>4287</v>
      </c>
      <c r="X8573">
        <f>VLOOKUP(V8573,category,2,FALSE)</f>
        <v>2</v>
      </c>
      <c r="Y8573" t="s">
        <v>45</v>
      </c>
      <c r="Z8573">
        <f>VLOOKUP(Y8573,subcategory,2,FALSE)</f>
        <v>11</v>
      </c>
      <c r="AA8573" t="s">
        <v>957</v>
      </c>
      <c r="AB8573">
        <v>10.272000000000002</v>
      </c>
      <c r="AC8573">
        <v>3</v>
      </c>
      <c r="AD8573">
        <v>0.2</v>
      </c>
      <c r="AE8573" s="4">
        <v>3.2099999999999982</v>
      </c>
    </row>
    <row r="8574" spans="1:31" x14ac:dyDescent="0.3">
      <c r="A8574" s="2">
        <v>8573</v>
      </c>
      <c r="B8574" t="s">
        <v>6741</v>
      </c>
      <c r="C8574">
        <f>VLOOKUP(B8574,order,2,FALSE)</f>
        <v>4265</v>
      </c>
      <c r="D8574" s="3">
        <v>41971</v>
      </c>
      <c r="E8574" s="3">
        <v>41975</v>
      </c>
      <c r="F8574" t="s">
        <v>25</v>
      </c>
      <c r="G8574" s="10">
        <f>VLOOKUP(F8574,ship,2,FALSE)</f>
        <v>2</v>
      </c>
      <c r="H8574" t="s">
        <v>3792</v>
      </c>
      <c r="I8574">
        <f>VLOOKUP(H8574,customer,2,FALSE)</f>
        <v>538</v>
      </c>
      <c r="J8574" t="s">
        <v>1963</v>
      </c>
      <c r="K8574" t="s">
        <v>9</v>
      </c>
      <c r="L8574">
        <f>VLOOKUP(K8574,segment1,2,FALSE)</f>
        <v>1</v>
      </c>
      <c r="M8574" t="s">
        <v>3255</v>
      </c>
      <c r="N8574" t="s">
        <v>95</v>
      </c>
      <c r="O8574">
        <f>VLOOKUP(N8574,city,2,FALSE)</f>
        <v>13</v>
      </c>
      <c r="P8574" t="s">
        <v>54</v>
      </c>
      <c r="Q8574">
        <f>VLOOKUP(P8574,state,2,FALSE)</f>
        <v>6</v>
      </c>
      <c r="R8574">
        <v>77041</v>
      </c>
      <c r="S8574" t="s">
        <v>55</v>
      </c>
      <c r="T8574" s="10">
        <f>VLOOKUP(S8574,region,2,FALSE)</f>
        <v>3</v>
      </c>
      <c r="U8574" t="s">
        <v>5174</v>
      </c>
      <c r="V8574" t="s">
        <v>35</v>
      </c>
      <c r="W8574">
        <f>VLOOKUP(U8574,product,2,FALSE)</f>
        <v>1094</v>
      </c>
      <c r="X8574">
        <f>VLOOKUP(V8574,category,2,FALSE)</f>
        <v>3</v>
      </c>
      <c r="Y8574" t="s">
        <v>3235</v>
      </c>
      <c r="Z8574">
        <f>VLOOKUP(Y8574,subcategory,2,FALSE)</f>
        <v>16</v>
      </c>
      <c r="AA8574" t="s">
        <v>3164</v>
      </c>
      <c r="AB8574">
        <v>998.84999999999991</v>
      </c>
      <c r="AC8574">
        <v>5</v>
      </c>
      <c r="AD8574">
        <v>0.4</v>
      </c>
      <c r="AE8574" s="4">
        <v>-199.7700000000001</v>
      </c>
    </row>
    <row r="8575" spans="1:31" x14ac:dyDescent="0.3">
      <c r="A8575" s="2">
        <v>8574</v>
      </c>
      <c r="B8575" t="s">
        <v>7788</v>
      </c>
      <c r="C8575">
        <f>VLOOKUP(B8575,order,2,FALSE)</f>
        <v>4266</v>
      </c>
      <c r="D8575" s="3">
        <v>42297</v>
      </c>
      <c r="E8575" s="3">
        <v>42299</v>
      </c>
      <c r="F8575" t="s">
        <v>97</v>
      </c>
      <c r="G8575" s="10">
        <f>VLOOKUP(F8575,ship,2,FALSE)</f>
        <v>3</v>
      </c>
      <c r="H8575" t="s">
        <v>3729</v>
      </c>
      <c r="I8575">
        <f>VLOOKUP(H8575,customer,2,FALSE)</f>
        <v>475</v>
      </c>
      <c r="J8575" t="s">
        <v>1753</v>
      </c>
      <c r="K8575" t="s">
        <v>9</v>
      </c>
      <c r="L8575">
        <f>VLOOKUP(K8575,segment1,2,FALSE)</f>
        <v>1</v>
      </c>
      <c r="M8575" t="s">
        <v>3255</v>
      </c>
      <c r="N8575" t="s">
        <v>138</v>
      </c>
      <c r="O8575">
        <f>VLOOKUP(N8575,city,2,FALSE)</f>
        <v>21</v>
      </c>
      <c r="P8575" t="s">
        <v>139</v>
      </c>
      <c r="Q8575">
        <f>VLOOKUP(P8575,state,2,FALSE)</f>
        <v>16</v>
      </c>
      <c r="R8575">
        <v>10035</v>
      </c>
      <c r="S8575" t="s">
        <v>79</v>
      </c>
      <c r="T8575" s="10">
        <f>VLOOKUP(S8575,region,2,FALSE)</f>
        <v>4</v>
      </c>
      <c r="U8575" t="s">
        <v>4143</v>
      </c>
      <c r="V8575" t="s">
        <v>22</v>
      </c>
      <c r="W8575">
        <v>4288</v>
      </c>
      <c r="X8575">
        <f>VLOOKUP(V8575,category,2,FALSE)</f>
        <v>2</v>
      </c>
      <c r="Y8575" t="s">
        <v>45</v>
      </c>
      <c r="Z8575">
        <f>VLOOKUP(Y8575,subcategory,2,FALSE)</f>
        <v>11</v>
      </c>
      <c r="AA8575" t="s">
        <v>5921</v>
      </c>
      <c r="AB8575">
        <v>24.56</v>
      </c>
      <c r="AC8575">
        <v>2</v>
      </c>
      <c r="AD8575">
        <v>0</v>
      </c>
      <c r="AE8575" s="4">
        <v>11.543199999999999</v>
      </c>
    </row>
    <row r="8576" spans="1:31" x14ac:dyDescent="0.3">
      <c r="A8576" s="2">
        <v>8575</v>
      </c>
      <c r="B8576" t="s">
        <v>6742</v>
      </c>
      <c r="C8576">
        <f>VLOOKUP(B8576,order,2,FALSE)</f>
        <v>4267</v>
      </c>
      <c r="D8576" s="3">
        <v>41901</v>
      </c>
      <c r="E8576" s="3">
        <v>41901</v>
      </c>
      <c r="F8576" t="s">
        <v>625</v>
      </c>
      <c r="G8576" s="10">
        <f>VLOOKUP(F8576,ship,2,FALSE)</f>
        <v>4</v>
      </c>
      <c r="H8576" t="s">
        <v>3337</v>
      </c>
      <c r="I8576">
        <f>VLOOKUP(H8576,customer,2,FALSE)</f>
        <v>83</v>
      </c>
      <c r="J8576" t="s">
        <v>354</v>
      </c>
      <c r="K8576" t="s">
        <v>52</v>
      </c>
      <c r="L8576">
        <f>VLOOKUP(K8576,segment1,2,FALSE)</f>
        <v>3</v>
      </c>
      <c r="M8576" t="s">
        <v>3255</v>
      </c>
      <c r="N8576" t="s">
        <v>67</v>
      </c>
      <c r="O8576">
        <f>VLOOKUP(N8576,city,2,FALSE)</f>
        <v>9</v>
      </c>
      <c r="P8576" t="s">
        <v>20</v>
      </c>
      <c r="Q8576">
        <f>VLOOKUP(P8576,state,2,FALSE)</f>
        <v>2</v>
      </c>
      <c r="R8576">
        <v>94110</v>
      </c>
      <c r="S8576" t="s">
        <v>21</v>
      </c>
      <c r="T8576" s="10">
        <f>VLOOKUP(S8576,region,2,FALSE)</f>
        <v>2</v>
      </c>
      <c r="U8576" t="s">
        <v>5053</v>
      </c>
      <c r="V8576" t="s">
        <v>22</v>
      </c>
      <c r="W8576">
        <f>VLOOKUP(U8576,product,2,FALSE)</f>
        <v>970</v>
      </c>
      <c r="X8576">
        <f>VLOOKUP(V8576,category,2,FALSE)</f>
        <v>2</v>
      </c>
      <c r="Y8576" t="s">
        <v>3234</v>
      </c>
      <c r="Z8576">
        <f>VLOOKUP(Y8576,subcategory,2,FALSE)</f>
        <v>14</v>
      </c>
      <c r="AA8576" t="s">
        <v>2959</v>
      </c>
      <c r="AB8576">
        <v>5.67</v>
      </c>
      <c r="AC8576">
        <v>3</v>
      </c>
      <c r="AD8576">
        <v>0</v>
      </c>
      <c r="AE8576" s="4">
        <v>0.11340000000000017</v>
      </c>
    </row>
    <row r="8577" spans="1:31" x14ac:dyDescent="0.3">
      <c r="A8577" s="2">
        <v>8576</v>
      </c>
      <c r="B8577" t="s">
        <v>10687</v>
      </c>
      <c r="C8577">
        <f>VLOOKUP(B8577,order,2,FALSE)</f>
        <v>4268</v>
      </c>
      <c r="D8577" s="3">
        <v>42974</v>
      </c>
      <c r="E8577" s="3">
        <v>42977</v>
      </c>
      <c r="F8577" t="s">
        <v>7</v>
      </c>
      <c r="G8577" s="10">
        <f>VLOOKUP(F8577,ship,2,FALSE)</f>
        <v>1</v>
      </c>
      <c r="H8577" t="s">
        <v>3716</v>
      </c>
      <c r="I8577">
        <f>VLOOKUP(H8577,customer,2,FALSE)</f>
        <v>462</v>
      </c>
      <c r="J8577" t="s">
        <v>1706</v>
      </c>
      <c r="K8577" t="s">
        <v>9</v>
      </c>
      <c r="L8577">
        <f>VLOOKUP(K8577,segment1,2,FALSE)</f>
        <v>1</v>
      </c>
      <c r="M8577" t="s">
        <v>3255</v>
      </c>
      <c r="N8577" t="s">
        <v>2703</v>
      </c>
      <c r="O8577">
        <f>VLOOKUP(N8577,city,2,FALSE)</f>
        <v>371</v>
      </c>
      <c r="P8577" t="s">
        <v>28</v>
      </c>
      <c r="Q8577">
        <f>VLOOKUP(P8577,state,2,FALSE)</f>
        <v>3</v>
      </c>
      <c r="R8577">
        <v>34952</v>
      </c>
      <c r="S8577" t="s">
        <v>12</v>
      </c>
      <c r="T8577" s="10">
        <f>VLOOKUP(S8577,region,2,FALSE)</f>
        <v>1</v>
      </c>
      <c r="U8577" t="s">
        <v>4660</v>
      </c>
      <c r="V8577" t="s">
        <v>22</v>
      </c>
      <c r="W8577">
        <v>4289</v>
      </c>
      <c r="X8577">
        <f>VLOOKUP(V8577,category,2,FALSE)</f>
        <v>2</v>
      </c>
      <c r="Y8577" t="s">
        <v>38</v>
      </c>
      <c r="Z8577">
        <f>VLOOKUP(Y8577,subcategory,2,FALSE)</f>
        <v>10</v>
      </c>
      <c r="AA8577" t="s">
        <v>1671</v>
      </c>
      <c r="AB8577">
        <v>14.336000000000002</v>
      </c>
      <c r="AC8577">
        <v>4</v>
      </c>
      <c r="AD8577">
        <v>0.2</v>
      </c>
      <c r="AE8577" s="4">
        <v>0.89599999999999991</v>
      </c>
    </row>
    <row r="8578" spans="1:31" x14ac:dyDescent="0.3">
      <c r="A8578" s="2">
        <v>8577</v>
      </c>
      <c r="B8578" t="s">
        <v>10688</v>
      </c>
      <c r="C8578">
        <f>VLOOKUP(B8578,order,2,FALSE)</f>
        <v>4269</v>
      </c>
      <c r="D8578" s="3">
        <v>42919</v>
      </c>
      <c r="E8578" s="3">
        <v>42920</v>
      </c>
      <c r="F8578" t="s">
        <v>97</v>
      </c>
      <c r="G8578" s="10">
        <f>VLOOKUP(F8578,ship,2,FALSE)</f>
        <v>3</v>
      </c>
      <c r="H8578" t="s">
        <v>3955</v>
      </c>
      <c r="I8578">
        <f>VLOOKUP(H8578,customer,2,FALSE)</f>
        <v>701</v>
      </c>
      <c r="J8578" t="s">
        <v>2627</v>
      </c>
      <c r="K8578" t="s">
        <v>9</v>
      </c>
      <c r="L8578">
        <f>VLOOKUP(K8578,segment1,2,FALSE)</f>
        <v>1</v>
      </c>
      <c r="M8578" t="s">
        <v>3255</v>
      </c>
      <c r="N8578" t="s">
        <v>43</v>
      </c>
      <c r="O8578">
        <f>VLOOKUP(N8578,city,2,FALSE)</f>
        <v>4</v>
      </c>
      <c r="P8578" t="s">
        <v>1242</v>
      </c>
      <c r="Q8578">
        <f>VLOOKUP(P8578,state,2,FALSE)</f>
        <v>39</v>
      </c>
      <c r="R8578">
        <v>3301</v>
      </c>
      <c r="S8578" t="s">
        <v>79</v>
      </c>
      <c r="T8578" s="10">
        <f>VLOOKUP(S8578,region,2,FALSE)</f>
        <v>4</v>
      </c>
      <c r="U8578" t="s">
        <v>4832</v>
      </c>
      <c r="V8578" t="s">
        <v>13</v>
      </c>
      <c r="W8578">
        <f>VLOOKUP(U8578,product,2,FALSE)</f>
        <v>744</v>
      </c>
      <c r="X8578">
        <f>VLOOKUP(V8578,category,2,FALSE)</f>
        <v>1</v>
      </c>
      <c r="Y8578" t="s">
        <v>3228</v>
      </c>
      <c r="Z8578">
        <f>VLOOKUP(Y8578,subcategory,2,FALSE)</f>
        <v>6</v>
      </c>
      <c r="AA8578" t="s">
        <v>1049</v>
      </c>
      <c r="AB8578">
        <v>102.3</v>
      </c>
      <c r="AC8578">
        <v>1</v>
      </c>
      <c r="AD8578">
        <v>0</v>
      </c>
      <c r="AE8578" s="4">
        <v>26.597999999999999</v>
      </c>
    </row>
    <row r="8579" spans="1:31" x14ac:dyDescent="0.3">
      <c r="A8579" s="2">
        <v>8578</v>
      </c>
      <c r="B8579" t="s">
        <v>10689</v>
      </c>
      <c r="C8579">
        <f>VLOOKUP(B8579,order,2,FALSE)</f>
        <v>4270</v>
      </c>
      <c r="D8579" s="3">
        <v>43091</v>
      </c>
      <c r="E8579" s="3">
        <v>43095</v>
      </c>
      <c r="F8579" t="s">
        <v>25</v>
      </c>
      <c r="G8579" s="10">
        <f>VLOOKUP(F8579,ship,2,FALSE)</f>
        <v>2</v>
      </c>
      <c r="H8579" t="s">
        <v>3751</v>
      </c>
      <c r="I8579">
        <f>VLOOKUP(H8579,customer,2,FALSE)</f>
        <v>497</v>
      </c>
      <c r="J8579" t="s">
        <v>1814</v>
      </c>
      <c r="K8579" t="s">
        <v>9</v>
      </c>
      <c r="L8579">
        <f>VLOOKUP(K8579,segment1,2,FALSE)</f>
        <v>1</v>
      </c>
      <c r="M8579" t="s">
        <v>3255</v>
      </c>
      <c r="N8579" t="s">
        <v>197</v>
      </c>
      <c r="O8579">
        <f>VLOOKUP(N8579,city,2,FALSE)</f>
        <v>31</v>
      </c>
      <c r="P8579" t="s">
        <v>119</v>
      </c>
      <c r="Q8579">
        <f>VLOOKUP(P8579,state,2,FALSE)</f>
        <v>12</v>
      </c>
      <c r="R8579">
        <v>55901</v>
      </c>
      <c r="S8579" t="s">
        <v>55</v>
      </c>
      <c r="T8579" s="10">
        <f>VLOOKUP(S8579,region,2,FALSE)</f>
        <v>3</v>
      </c>
      <c r="U8579" t="s">
        <v>4439</v>
      </c>
      <c r="V8579" t="s">
        <v>13</v>
      </c>
      <c r="W8579">
        <v>4290</v>
      </c>
      <c r="X8579">
        <f>VLOOKUP(V8579,category,2,FALSE)</f>
        <v>1</v>
      </c>
      <c r="Y8579" t="s">
        <v>29</v>
      </c>
      <c r="Z8579">
        <f>VLOOKUP(Y8579,subcategory,2,FALSE)</f>
        <v>4</v>
      </c>
      <c r="AA8579" t="s">
        <v>2649</v>
      </c>
      <c r="AB8579">
        <v>607.52</v>
      </c>
      <c r="AC8579">
        <v>2</v>
      </c>
      <c r="AD8579">
        <v>0</v>
      </c>
      <c r="AE8579" s="4">
        <v>97.203200000000038</v>
      </c>
    </row>
    <row r="8580" spans="1:31" x14ac:dyDescent="0.3">
      <c r="A8580" s="2">
        <v>8579</v>
      </c>
      <c r="B8580" t="s">
        <v>10689</v>
      </c>
      <c r="C8580">
        <f>VLOOKUP(B8580,order,2,FALSE)</f>
        <v>4270</v>
      </c>
      <c r="D8580" s="3">
        <v>43091</v>
      </c>
      <c r="E8580" s="3">
        <v>43095</v>
      </c>
      <c r="F8580" t="s">
        <v>25</v>
      </c>
      <c r="G8580" s="10">
        <f>VLOOKUP(F8580,ship,2,FALSE)</f>
        <v>2</v>
      </c>
      <c r="H8580" t="s">
        <v>3751</v>
      </c>
      <c r="I8580">
        <f>VLOOKUP(H8580,customer,2,FALSE)</f>
        <v>497</v>
      </c>
      <c r="J8580" t="s">
        <v>1814</v>
      </c>
      <c r="K8580" t="s">
        <v>9</v>
      </c>
      <c r="L8580">
        <f>VLOOKUP(K8580,segment1,2,FALSE)</f>
        <v>1</v>
      </c>
      <c r="M8580" t="s">
        <v>3255</v>
      </c>
      <c r="N8580" t="s">
        <v>197</v>
      </c>
      <c r="O8580">
        <f>VLOOKUP(N8580,city,2,FALSE)</f>
        <v>31</v>
      </c>
      <c r="P8580" t="s">
        <v>119</v>
      </c>
      <c r="Q8580">
        <f>VLOOKUP(P8580,state,2,FALSE)</f>
        <v>12</v>
      </c>
      <c r="R8580">
        <v>55901</v>
      </c>
      <c r="S8580" t="s">
        <v>55</v>
      </c>
      <c r="T8580" s="10">
        <f>VLOOKUP(S8580,region,2,FALSE)</f>
        <v>3</v>
      </c>
      <c r="U8580" t="s">
        <v>4338</v>
      </c>
      <c r="V8580" t="s">
        <v>22</v>
      </c>
      <c r="W8580">
        <f>VLOOKUP(U8580,product,2,FALSE)</f>
        <v>231</v>
      </c>
      <c r="X8580">
        <f>VLOOKUP(V8580,category,2,FALSE)</f>
        <v>2</v>
      </c>
      <c r="Y8580" t="s">
        <v>3227</v>
      </c>
      <c r="Z8580">
        <f>VLOOKUP(Y8580,subcategory,2,FALSE)</f>
        <v>5</v>
      </c>
      <c r="AA8580" t="s">
        <v>1941</v>
      </c>
      <c r="AB8580">
        <v>31.16</v>
      </c>
      <c r="AC8580">
        <v>2</v>
      </c>
      <c r="AD8580">
        <v>0</v>
      </c>
      <c r="AE8580" s="4">
        <v>7.7899999999999991</v>
      </c>
    </row>
    <row r="8581" spans="1:31" x14ac:dyDescent="0.3">
      <c r="A8581" s="2">
        <v>8580</v>
      </c>
      <c r="B8581" t="s">
        <v>9051</v>
      </c>
      <c r="C8581">
        <f>VLOOKUP(B8581,order,2,FALSE)</f>
        <v>4271</v>
      </c>
      <c r="D8581" s="3">
        <v>42731</v>
      </c>
      <c r="E8581" s="3">
        <v>42737</v>
      </c>
      <c r="F8581" t="s">
        <v>25</v>
      </c>
      <c r="G8581" s="10">
        <f>VLOOKUP(F8581,ship,2,FALSE)</f>
        <v>2</v>
      </c>
      <c r="H8581" t="s">
        <v>3782</v>
      </c>
      <c r="I8581">
        <f>VLOOKUP(H8581,customer,2,FALSE)</f>
        <v>528</v>
      </c>
      <c r="J8581" t="s">
        <v>1927</v>
      </c>
      <c r="K8581" t="s">
        <v>9</v>
      </c>
      <c r="L8581">
        <f>VLOOKUP(K8581,segment1,2,FALSE)</f>
        <v>1</v>
      </c>
      <c r="M8581" t="s">
        <v>3255</v>
      </c>
      <c r="N8581" t="s">
        <v>707</v>
      </c>
      <c r="O8581">
        <f>VLOOKUP(N8581,city,2,FALSE)</f>
        <v>104</v>
      </c>
      <c r="P8581" t="s">
        <v>11</v>
      </c>
      <c r="Q8581">
        <f>VLOOKUP(P8581,state,2,FALSE)</f>
        <v>1</v>
      </c>
      <c r="R8581">
        <v>40214</v>
      </c>
      <c r="S8581" t="s">
        <v>12</v>
      </c>
      <c r="T8581" s="10">
        <f>VLOOKUP(S8581,region,2,FALSE)</f>
        <v>1</v>
      </c>
      <c r="U8581" t="s">
        <v>5853</v>
      </c>
      <c r="V8581" t="s">
        <v>22</v>
      </c>
      <c r="W8581">
        <v>4291</v>
      </c>
      <c r="X8581">
        <f>VLOOKUP(V8581,category,2,FALSE)</f>
        <v>2</v>
      </c>
      <c r="Y8581" t="s">
        <v>23</v>
      </c>
      <c r="Z8581">
        <f>VLOOKUP(Y8581,subcategory,2,FALSE)</f>
        <v>3</v>
      </c>
      <c r="AA8581" t="s">
        <v>2985</v>
      </c>
      <c r="AB8581">
        <v>2.61</v>
      </c>
      <c r="AC8581">
        <v>1</v>
      </c>
      <c r="AD8581">
        <v>0</v>
      </c>
      <c r="AE8581" s="4">
        <v>1.2005999999999999</v>
      </c>
    </row>
    <row r="8582" spans="1:31" x14ac:dyDescent="0.3">
      <c r="A8582" s="2">
        <v>8581</v>
      </c>
      <c r="B8582" t="s">
        <v>6743</v>
      </c>
      <c r="C8582">
        <f>VLOOKUP(B8582,order,2,FALSE)</f>
        <v>4272</v>
      </c>
      <c r="D8582" s="3">
        <v>41779</v>
      </c>
      <c r="E8582" s="3">
        <v>41781</v>
      </c>
      <c r="F8582" t="s">
        <v>7</v>
      </c>
      <c r="G8582" s="10">
        <f>VLOOKUP(F8582,ship,2,FALSE)</f>
        <v>1</v>
      </c>
      <c r="H8582" t="s">
        <v>3820</v>
      </c>
      <c r="I8582">
        <f>VLOOKUP(H8582,customer,2,FALSE)</f>
        <v>566</v>
      </c>
      <c r="J8582" t="s">
        <v>2097</v>
      </c>
      <c r="K8582" t="s">
        <v>18</v>
      </c>
      <c r="L8582">
        <f>VLOOKUP(K8582,segment1,2,FALSE)</f>
        <v>2</v>
      </c>
      <c r="M8582" t="s">
        <v>3255</v>
      </c>
      <c r="N8582" t="s">
        <v>3183</v>
      </c>
      <c r="O8582">
        <f>VLOOKUP(N8582,city,2,FALSE)</f>
        <v>510</v>
      </c>
      <c r="P8582" t="s">
        <v>54</v>
      </c>
      <c r="Q8582">
        <f>VLOOKUP(P8582,state,2,FALSE)</f>
        <v>6</v>
      </c>
      <c r="R8582">
        <v>78666</v>
      </c>
      <c r="S8582" t="s">
        <v>55</v>
      </c>
      <c r="T8582" s="10">
        <f>VLOOKUP(S8582,region,2,FALSE)</f>
        <v>3</v>
      </c>
      <c r="U8582" t="s">
        <v>5839</v>
      </c>
      <c r="V8582" t="s">
        <v>13</v>
      </c>
      <c r="W8582">
        <f>VLOOKUP(U8582,product,2,FALSE)</f>
        <v>1782</v>
      </c>
      <c r="X8582">
        <f>VLOOKUP(V8582,category,2,FALSE)</f>
        <v>1</v>
      </c>
      <c r="Y8582" t="s">
        <v>3228</v>
      </c>
      <c r="Z8582">
        <f>VLOOKUP(Y8582,subcategory,2,FALSE)</f>
        <v>6</v>
      </c>
      <c r="AA8582" t="s">
        <v>2032</v>
      </c>
      <c r="AB8582">
        <v>10.332000000000001</v>
      </c>
      <c r="AC8582">
        <v>3</v>
      </c>
      <c r="AD8582">
        <v>0.6</v>
      </c>
      <c r="AE8582" s="4">
        <v>-5.9408999999999992</v>
      </c>
    </row>
    <row r="8583" spans="1:31" x14ac:dyDescent="0.3">
      <c r="A8583" s="2">
        <v>8582</v>
      </c>
      <c r="B8583" t="s">
        <v>6743</v>
      </c>
      <c r="C8583">
        <f>VLOOKUP(B8583,order,2,FALSE)</f>
        <v>4272</v>
      </c>
      <c r="D8583" s="3">
        <v>41779</v>
      </c>
      <c r="E8583" s="3">
        <v>41781</v>
      </c>
      <c r="F8583" t="s">
        <v>7</v>
      </c>
      <c r="G8583" s="10">
        <f>VLOOKUP(F8583,ship,2,FALSE)</f>
        <v>1</v>
      </c>
      <c r="H8583" t="s">
        <v>3820</v>
      </c>
      <c r="I8583">
        <f>VLOOKUP(H8583,customer,2,FALSE)</f>
        <v>566</v>
      </c>
      <c r="J8583" t="s">
        <v>2097</v>
      </c>
      <c r="K8583" t="s">
        <v>18</v>
      </c>
      <c r="L8583">
        <f>VLOOKUP(K8583,segment1,2,FALSE)</f>
        <v>2</v>
      </c>
      <c r="M8583" t="s">
        <v>3255</v>
      </c>
      <c r="N8583" t="s">
        <v>3183</v>
      </c>
      <c r="O8583">
        <f>VLOOKUP(N8583,city,2,FALSE)</f>
        <v>510</v>
      </c>
      <c r="P8583" t="s">
        <v>54</v>
      </c>
      <c r="Q8583">
        <f>VLOOKUP(P8583,state,2,FALSE)</f>
        <v>6</v>
      </c>
      <c r="R8583">
        <v>78666</v>
      </c>
      <c r="S8583" t="s">
        <v>55</v>
      </c>
      <c r="T8583" s="10">
        <f>VLOOKUP(S8583,region,2,FALSE)</f>
        <v>3</v>
      </c>
      <c r="U8583" t="s">
        <v>4820</v>
      </c>
      <c r="V8583" t="s">
        <v>22</v>
      </c>
      <c r="W8583">
        <v>4292</v>
      </c>
      <c r="X8583">
        <f>VLOOKUP(V8583,category,2,FALSE)</f>
        <v>2</v>
      </c>
      <c r="Y8583" t="s">
        <v>45</v>
      </c>
      <c r="Z8583">
        <f>VLOOKUP(Y8583,subcategory,2,FALSE)</f>
        <v>11</v>
      </c>
      <c r="AA8583" t="s">
        <v>533</v>
      </c>
      <c r="AB8583">
        <v>10.368000000000002</v>
      </c>
      <c r="AC8583">
        <v>2</v>
      </c>
      <c r="AD8583">
        <v>0.2</v>
      </c>
      <c r="AE8583" s="4">
        <v>3.6288</v>
      </c>
    </row>
    <row r="8584" spans="1:31" x14ac:dyDescent="0.3">
      <c r="A8584" s="2">
        <v>8583</v>
      </c>
      <c r="B8584" t="s">
        <v>6743</v>
      </c>
      <c r="C8584">
        <f>VLOOKUP(B8584,order,2,FALSE)</f>
        <v>4272</v>
      </c>
      <c r="D8584" s="3">
        <v>41779</v>
      </c>
      <c r="E8584" s="3">
        <v>41781</v>
      </c>
      <c r="F8584" t="s">
        <v>7</v>
      </c>
      <c r="G8584" s="10">
        <f>VLOOKUP(F8584,ship,2,FALSE)</f>
        <v>1</v>
      </c>
      <c r="H8584" t="s">
        <v>3820</v>
      </c>
      <c r="I8584">
        <f>VLOOKUP(H8584,customer,2,FALSE)</f>
        <v>566</v>
      </c>
      <c r="J8584" t="s">
        <v>2097</v>
      </c>
      <c r="K8584" t="s">
        <v>18</v>
      </c>
      <c r="L8584">
        <f>VLOOKUP(K8584,segment1,2,FALSE)</f>
        <v>2</v>
      </c>
      <c r="M8584" t="s">
        <v>3255</v>
      </c>
      <c r="N8584" t="s">
        <v>3183</v>
      </c>
      <c r="O8584">
        <f>VLOOKUP(N8584,city,2,FALSE)</f>
        <v>510</v>
      </c>
      <c r="P8584" t="s">
        <v>54</v>
      </c>
      <c r="Q8584">
        <f>VLOOKUP(P8584,state,2,FALSE)</f>
        <v>6</v>
      </c>
      <c r="R8584">
        <v>78666</v>
      </c>
      <c r="S8584" t="s">
        <v>55</v>
      </c>
      <c r="T8584" s="10">
        <f>VLOOKUP(S8584,region,2,FALSE)</f>
        <v>3</v>
      </c>
      <c r="U8584" t="s">
        <v>5490</v>
      </c>
      <c r="V8584" t="s">
        <v>35</v>
      </c>
      <c r="W8584">
        <f>VLOOKUP(U8584,product,2,FALSE)</f>
        <v>1422</v>
      </c>
      <c r="X8584">
        <f>VLOOKUP(V8584,category,2,FALSE)</f>
        <v>3</v>
      </c>
      <c r="Y8584" t="s">
        <v>3232</v>
      </c>
      <c r="Z8584">
        <f>VLOOKUP(Y8584,subcategory,2,FALSE)</f>
        <v>12</v>
      </c>
      <c r="AA8584" t="s">
        <v>3073</v>
      </c>
      <c r="AB8584">
        <v>20.784000000000002</v>
      </c>
      <c r="AC8584">
        <v>2</v>
      </c>
      <c r="AD8584">
        <v>0.2</v>
      </c>
      <c r="AE8584" s="4">
        <v>-3.6372000000000027</v>
      </c>
    </row>
    <row r="8585" spans="1:31" x14ac:dyDescent="0.3">
      <c r="A8585" s="2">
        <v>8584</v>
      </c>
      <c r="B8585" t="s">
        <v>6743</v>
      </c>
      <c r="C8585">
        <f>VLOOKUP(B8585,order,2,FALSE)</f>
        <v>4272</v>
      </c>
      <c r="D8585" s="3">
        <v>41779</v>
      </c>
      <c r="E8585" s="3">
        <v>41781</v>
      </c>
      <c r="F8585" t="s">
        <v>7</v>
      </c>
      <c r="G8585" s="10">
        <f>VLOOKUP(F8585,ship,2,FALSE)</f>
        <v>1</v>
      </c>
      <c r="H8585" t="s">
        <v>3820</v>
      </c>
      <c r="I8585">
        <f>VLOOKUP(H8585,customer,2,FALSE)</f>
        <v>566</v>
      </c>
      <c r="J8585" t="s">
        <v>2097</v>
      </c>
      <c r="K8585" t="s">
        <v>18</v>
      </c>
      <c r="L8585">
        <f>VLOOKUP(K8585,segment1,2,FALSE)</f>
        <v>2</v>
      </c>
      <c r="M8585" t="s">
        <v>3255</v>
      </c>
      <c r="N8585" t="s">
        <v>3183</v>
      </c>
      <c r="O8585">
        <f>VLOOKUP(N8585,city,2,FALSE)</f>
        <v>510</v>
      </c>
      <c r="P8585" t="s">
        <v>54</v>
      </c>
      <c r="Q8585">
        <f>VLOOKUP(P8585,state,2,FALSE)</f>
        <v>6</v>
      </c>
      <c r="R8585">
        <v>78666</v>
      </c>
      <c r="S8585" t="s">
        <v>55</v>
      </c>
      <c r="T8585" s="10">
        <f>VLOOKUP(S8585,region,2,FALSE)</f>
        <v>3</v>
      </c>
      <c r="U8585" t="s">
        <v>5822</v>
      </c>
      <c r="V8585" t="s">
        <v>22</v>
      </c>
      <c r="W8585">
        <v>4293</v>
      </c>
      <c r="X8585">
        <f>VLOOKUP(V8585,category,2,FALSE)</f>
        <v>2</v>
      </c>
      <c r="Y8585" t="s">
        <v>3227</v>
      </c>
      <c r="Z8585">
        <f>VLOOKUP(Y8585,subcategory,2,FALSE)</f>
        <v>5</v>
      </c>
      <c r="AA8585" t="s">
        <v>1276</v>
      </c>
      <c r="AB8585">
        <v>66.959999999999994</v>
      </c>
      <c r="AC8585">
        <v>5</v>
      </c>
      <c r="AD8585">
        <v>0.2</v>
      </c>
      <c r="AE8585" s="4">
        <v>-13.392000000000003</v>
      </c>
    </row>
    <row r="8586" spans="1:31" x14ac:dyDescent="0.3">
      <c r="A8586" s="2">
        <v>8585</v>
      </c>
      <c r="B8586" t="s">
        <v>6744</v>
      </c>
      <c r="C8586">
        <f>VLOOKUP(B8586,order,2,FALSE)</f>
        <v>4273</v>
      </c>
      <c r="D8586" s="3">
        <v>41674</v>
      </c>
      <c r="E8586" s="3">
        <v>41678</v>
      </c>
      <c r="F8586" t="s">
        <v>7</v>
      </c>
      <c r="G8586" s="10">
        <f>VLOOKUP(F8586,ship,2,FALSE)</f>
        <v>1</v>
      </c>
      <c r="H8586" t="s">
        <v>4031</v>
      </c>
      <c r="I8586">
        <f>VLOOKUP(H8586,customer,2,FALSE)</f>
        <v>776</v>
      </c>
      <c r="J8586" t="s">
        <v>3061</v>
      </c>
      <c r="K8586" t="s">
        <v>18</v>
      </c>
      <c r="L8586">
        <f>VLOOKUP(K8586,segment1,2,FALSE)</f>
        <v>2</v>
      </c>
      <c r="M8586" t="s">
        <v>3255</v>
      </c>
      <c r="N8586" t="s">
        <v>1491</v>
      </c>
      <c r="O8586">
        <f>VLOOKUP(N8586,city,2,FALSE)</f>
        <v>195</v>
      </c>
      <c r="P8586" t="s">
        <v>20</v>
      </c>
      <c r="Q8586">
        <f>VLOOKUP(P8586,state,2,FALSE)</f>
        <v>2</v>
      </c>
      <c r="R8586">
        <v>92025</v>
      </c>
      <c r="S8586" t="s">
        <v>21</v>
      </c>
      <c r="T8586" s="10">
        <f>VLOOKUP(S8586,region,2,FALSE)</f>
        <v>2</v>
      </c>
      <c r="U8586" t="s">
        <v>4915</v>
      </c>
      <c r="V8586" t="s">
        <v>22</v>
      </c>
      <c r="W8586">
        <f>VLOOKUP(U8586,product,2,FALSE)</f>
        <v>829</v>
      </c>
      <c r="X8586">
        <f>VLOOKUP(V8586,category,2,FALSE)</f>
        <v>2</v>
      </c>
      <c r="Y8586" t="s">
        <v>3231</v>
      </c>
      <c r="Z8586">
        <f>VLOOKUP(Y8586,subcategory,2,FALSE)</f>
        <v>9</v>
      </c>
      <c r="AA8586" t="s">
        <v>1881</v>
      </c>
      <c r="AB8586">
        <v>17.248000000000001</v>
      </c>
      <c r="AC8586">
        <v>2</v>
      </c>
      <c r="AD8586">
        <v>0.2</v>
      </c>
      <c r="AE8586" s="4">
        <v>6.0367999999999986</v>
      </c>
    </row>
    <row r="8587" spans="1:31" x14ac:dyDescent="0.3">
      <c r="A8587" s="2">
        <v>8586</v>
      </c>
      <c r="B8587" t="s">
        <v>10690</v>
      </c>
      <c r="C8587">
        <f>VLOOKUP(B8587,order,2,FALSE)</f>
        <v>4274</v>
      </c>
      <c r="D8587" s="3">
        <v>43078</v>
      </c>
      <c r="E8587" s="3">
        <v>43084</v>
      </c>
      <c r="F8587" t="s">
        <v>25</v>
      </c>
      <c r="G8587" s="10">
        <f>VLOOKUP(F8587,ship,2,FALSE)</f>
        <v>2</v>
      </c>
      <c r="H8587" t="s">
        <v>3997</v>
      </c>
      <c r="I8587">
        <f>VLOOKUP(H8587,customer,2,FALSE)</f>
        <v>743</v>
      </c>
      <c r="J8587" t="s">
        <v>2842</v>
      </c>
      <c r="K8587" t="s">
        <v>9</v>
      </c>
      <c r="L8587">
        <f>VLOOKUP(K8587,segment1,2,FALSE)</f>
        <v>1</v>
      </c>
      <c r="M8587" t="s">
        <v>3255</v>
      </c>
      <c r="N8587" t="s">
        <v>77</v>
      </c>
      <c r="O8587">
        <f>VLOOKUP(N8587,city,2,FALSE)</f>
        <v>11</v>
      </c>
      <c r="P8587" t="s">
        <v>78</v>
      </c>
      <c r="Q8587">
        <f>VLOOKUP(P8587,state,2,FALSE)</f>
        <v>10</v>
      </c>
      <c r="R8587">
        <v>19134</v>
      </c>
      <c r="S8587" t="s">
        <v>79</v>
      </c>
      <c r="T8587" s="10">
        <f>VLOOKUP(S8587,region,2,FALSE)</f>
        <v>4</v>
      </c>
      <c r="U8587" t="s">
        <v>5167</v>
      </c>
      <c r="V8587" t="s">
        <v>22</v>
      </c>
      <c r="W8587">
        <v>4294</v>
      </c>
      <c r="X8587">
        <f>VLOOKUP(V8587,category,2,FALSE)</f>
        <v>2</v>
      </c>
      <c r="Y8587" t="s">
        <v>3231</v>
      </c>
      <c r="Z8587">
        <f>VLOOKUP(Y8587,subcategory,2,FALSE)</f>
        <v>9</v>
      </c>
      <c r="AA8587" t="s">
        <v>1266</v>
      </c>
      <c r="AB8587">
        <v>11.088000000000003</v>
      </c>
      <c r="AC8587">
        <v>7</v>
      </c>
      <c r="AD8587">
        <v>0.7</v>
      </c>
      <c r="AE8587" s="4">
        <v>-8.1311999999999998</v>
      </c>
    </row>
    <row r="8588" spans="1:31" x14ac:dyDescent="0.3">
      <c r="A8588" s="2">
        <v>8587</v>
      </c>
      <c r="B8588" t="s">
        <v>10691</v>
      </c>
      <c r="C8588">
        <f>VLOOKUP(B8588,order,2,FALSE)</f>
        <v>4275</v>
      </c>
      <c r="D8588" s="3">
        <v>42927</v>
      </c>
      <c r="E8588" s="3">
        <v>42934</v>
      </c>
      <c r="F8588" t="s">
        <v>25</v>
      </c>
      <c r="G8588" s="10">
        <f>VLOOKUP(F8588,ship,2,FALSE)</f>
        <v>2</v>
      </c>
      <c r="H8588" t="s">
        <v>3463</v>
      </c>
      <c r="I8588">
        <f>VLOOKUP(H8588,customer,2,FALSE)</f>
        <v>209</v>
      </c>
      <c r="J8588" t="s">
        <v>856</v>
      </c>
      <c r="K8588" t="s">
        <v>18</v>
      </c>
      <c r="L8588">
        <f>VLOOKUP(K8588,segment1,2,FALSE)</f>
        <v>2</v>
      </c>
      <c r="M8588" t="s">
        <v>3255</v>
      </c>
      <c r="N8588" t="s">
        <v>19</v>
      </c>
      <c r="O8588">
        <f>VLOOKUP(N8588,city,2,FALSE)</f>
        <v>2</v>
      </c>
      <c r="P8588" t="s">
        <v>20</v>
      </c>
      <c r="Q8588">
        <f>VLOOKUP(P8588,state,2,FALSE)</f>
        <v>2</v>
      </c>
      <c r="R8588">
        <v>90049</v>
      </c>
      <c r="S8588" t="s">
        <v>21</v>
      </c>
      <c r="T8588" s="10">
        <f>VLOOKUP(S8588,region,2,FALSE)</f>
        <v>2</v>
      </c>
      <c r="U8588" t="s">
        <v>4325</v>
      </c>
      <c r="V8588" t="s">
        <v>35</v>
      </c>
      <c r="W8588">
        <f>VLOOKUP(U8588,product,2,FALSE)</f>
        <v>218</v>
      </c>
      <c r="X8588">
        <f>VLOOKUP(V8588,category,2,FALSE)</f>
        <v>3</v>
      </c>
      <c r="Y8588" t="s">
        <v>3232</v>
      </c>
      <c r="Z8588">
        <f>VLOOKUP(Y8588,subcategory,2,FALSE)</f>
        <v>12</v>
      </c>
      <c r="AA8588" t="s">
        <v>2222</v>
      </c>
      <c r="AB8588">
        <v>1287.45</v>
      </c>
      <c r="AC8588">
        <v>5</v>
      </c>
      <c r="AD8588">
        <v>0</v>
      </c>
      <c r="AE8588" s="4">
        <v>244.61549999999988</v>
      </c>
    </row>
    <row r="8589" spans="1:31" x14ac:dyDescent="0.3">
      <c r="A8589" s="2">
        <v>8588</v>
      </c>
      <c r="B8589" t="s">
        <v>10691</v>
      </c>
      <c r="C8589">
        <f>VLOOKUP(B8589,order,2,FALSE)</f>
        <v>4275</v>
      </c>
      <c r="D8589" s="3">
        <v>42927</v>
      </c>
      <c r="E8589" s="3">
        <v>42934</v>
      </c>
      <c r="F8589" t="s">
        <v>25</v>
      </c>
      <c r="G8589" s="10">
        <f>VLOOKUP(F8589,ship,2,FALSE)</f>
        <v>2</v>
      </c>
      <c r="H8589" t="s">
        <v>3463</v>
      </c>
      <c r="I8589">
        <f>VLOOKUP(H8589,customer,2,FALSE)</f>
        <v>209</v>
      </c>
      <c r="J8589" t="s">
        <v>856</v>
      </c>
      <c r="K8589" t="s">
        <v>18</v>
      </c>
      <c r="L8589">
        <f>VLOOKUP(K8589,segment1,2,FALSE)</f>
        <v>2</v>
      </c>
      <c r="M8589" t="s">
        <v>3255</v>
      </c>
      <c r="N8589" t="s">
        <v>19</v>
      </c>
      <c r="O8589">
        <f>VLOOKUP(N8589,city,2,FALSE)</f>
        <v>2</v>
      </c>
      <c r="P8589" t="s">
        <v>20</v>
      </c>
      <c r="Q8589">
        <f>VLOOKUP(P8589,state,2,FALSE)</f>
        <v>2</v>
      </c>
      <c r="R8589">
        <v>90049</v>
      </c>
      <c r="S8589" t="s">
        <v>21</v>
      </c>
      <c r="T8589" s="10">
        <f>VLOOKUP(S8589,region,2,FALSE)</f>
        <v>2</v>
      </c>
      <c r="U8589" t="s">
        <v>4080</v>
      </c>
      <c r="V8589" t="s">
        <v>22</v>
      </c>
      <c r="W8589">
        <v>4295</v>
      </c>
      <c r="X8589">
        <f>VLOOKUP(V8589,category,2,FALSE)</f>
        <v>2</v>
      </c>
      <c r="Y8589" t="s">
        <v>38</v>
      </c>
      <c r="Z8589">
        <f>VLOOKUP(Y8589,subcategory,2,FALSE)</f>
        <v>10</v>
      </c>
      <c r="AA8589" t="s">
        <v>2634</v>
      </c>
      <c r="AB8589">
        <v>168.1</v>
      </c>
      <c r="AC8589">
        <v>5</v>
      </c>
      <c r="AD8589">
        <v>0</v>
      </c>
      <c r="AE8589" s="4">
        <v>43.705999999999996</v>
      </c>
    </row>
    <row r="8590" spans="1:31" x14ac:dyDescent="0.3">
      <c r="A8590" s="2">
        <v>8589</v>
      </c>
      <c r="B8590" t="s">
        <v>7789</v>
      </c>
      <c r="C8590">
        <f>VLOOKUP(B8590,order,2,FALSE)</f>
        <v>4276</v>
      </c>
      <c r="D8590" s="3">
        <v>42139</v>
      </c>
      <c r="E8590" s="3">
        <v>42146</v>
      </c>
      <c r="F8590" t="s">
        <v>25</v>
      </c>
      <c r="G8590" s="10">
        <f>VLOOKUP(F8590,ship,2,FALSE)</f>
        <v>2</v>
      </c>
      <c r="H8590" t="s">
        <v>3967</v>
      </c>
      <c r="I8590">
        <f>VLOOKUP(H8590,customer,2,FALSE)</f>
        <v>713</v>
      </c>
      <c r="J8590" t="s">
        <v>2684</v>
      </c>
      <c r="K8590" t="s">
        <v>18</v>
      </c>
      <c r="L8590">
        <f>VLOOKUP(K8590,segment1,2,FALSE)</f>
        <v>2</v>
      </c>
      <c r="M8590" t="s">
        <v>3255</v>
      </c>
      <c r="N8590" t="s">
        <v>77</v>
      </c>
      <c r="O8590">
        <f>VLOOKUP(N8590,city,2,FALSE)</f>
        <v>11</v>
      </c>
      <c r="P8590" t="s">
        <v>78</v>
      </c>
      <c r="Q8590">
        <f>VLOOKUP(P8590,state,2,FALSE)</f>
        <v>10</v>
      </c>
      <c r="R8590">
        <v>19140</v>
      </c>
      <c r="S8590" t="s">
        <v>79</v>
      </c>
      <c r="T8590" s="10">
        <f>VLOOKUP(S8590,region,2,FALSE)</f>
        <v>4</v>
      </c>
      <c r="U8590" t="s">
        <v>4665</v>
      </c>
      <c r="V8590" t="s">
        <v>22</v>
      </c>
      <c r="W8590">
        <f>VLOOKUP(U8590,product,2,FALSE)</f>
        <v>572</v>
      </c>
      <c r="X8590">
        <f>VLOOKUP(V8590,category,2,FALSE)</f>
        <v>2</v>
      </c>
      <c r="Y8590" t="s">
        <v>3227</v>
      </c>
      <c r="Z8590">
        <f>VLOOKUP(Y8590,subcategory,2,FALSE)</f>
        <v>5</v>
      </c>
      <c r="AA8590" t="s">
        <v>1015</v>
      </c>
      <c r="AB8590">
        <v>51.967999999999996</v>
      </c>
      <c r="AC8590">
        <v>2</v>
      </c>
      <c r="AD8590">
        <v>0.2</v>
      </c>
      <c r="AE8590" s="4">
        <v>-10.393600000000001</v>
      </c>
    </row>
    <row r="8591" spans="1:31" x14ac:dyDescent="0.3">
      <c r="A8591" s="2">
        <v>8590</v>
      </c>
      <c r="B8591" t="s">
        <v>10692</v>
      </c>
      <c r="C8591">
        <f>VLOOKUP(B8591,order,2,FALSE)</f>
        <v>4277</v>
      </c>
      <c r="D8591" s="3">
        <v>42764</v>
      </c>
      <c r="E8591" s="3">
        <v>42767</v>
      </c>
      <c r="F8591" t="s">
        <v>97</v>
      </c>
      <c r="G8591" s="10">
        <f>VLOOKUP(F8591,ship,2,FALSE)</f>
        <v>3</v>
      </c>
      <c r="H8591" t="s">
        <v>3675</v>
      </c>
      <c r="I8591">
        <f>VLOOKUP(H8591,customer,2,FALSE)</f>
        <v>421</v>
      </c>
      <c r="J8591" t="s">
        <v>1581</v>
      </c>
      <c r="K8591" t="s">
        <v>9</v>
      </c>
      <c r="L8591">
        <f>VLOOKUP(K8591,segment1,2,FALSE)</f>
        <v>1</v>
      </c>
      <c r="M8591" t="s">
        <v>3255</v>
      </c>
      <c r="N8591" t="s">
        <v>77</v>
      </c>
      <c r="O8591">
        <f>VLOOKUP(N8591,city,2,FALSE)</f>
        <v>11</v>
      </c>
      <c r="P8591" t="s">
        <v>78</v>
      </c>
      <c r="Q8591">
        <f>VLOOKUP(P8591,state,2,FALSE)</f>
        <v>10</v>
      </c>
      <c r="R8591">
        <v>19120</v>
      </c>
      <c r="S8591" t="s">
        <v>79</v>
      </c>
      <c r="T8591" s="10">
        <f>VLOOKUP(S8591,region,2,FALSE)</f>
        <v>4</v>
      </c>
      <c r="U8591" t="s">
        <v>4189</v>
      </c>
      <c r="V8591" t="s">
        <v>22</v>
      </c>
      <c r="W8591">
        <v>4296</v>
      </c>
      <c r="X8591">
        <f>VLOOKUP(V8591,category,2,FALSE)</f>
        <v>2</v>
      </c>
      <c r="Y8591" t="s">
        <v>3229</v>
      </c>
      <c r="Z8591">
        <f>VLOOKUP(Y8591,subcategory,2,FALSE)</f>
        <v>7</v>
      </c>
      <c r="AA8591" t="s">
        <v>1142</v>
      </c>
      <c r="AB8591">
        <v>4.7679999999999998</v>
      </c>
      <c r="AC8591">
        <v>2</v>
      </c>
      <c r="AD8591">
        <v>0.2</v>
      </c>
      <c r="AE8591" s="4">
        <v>0.47680000000000011</v>
      </c>
    </row>
    <row r="8592" spans="1:31" x14ac:dyDescent="0.3">
      <c r="A8592" s="2">
        <v>8591</v>
      </c>
      <c r="B8592" t="s">
        <v>10693</v>
      </c>
      <c r="C8592">
        <f>VLOOKUP(B8592,order,2,FALSE)</f>
        <v>4278</v>
      </c>
      <c r="D8592" s="3">
        <v>43007</v>
      </c>
      <c r="E8592" s="3">
        <v>43009</v>
      </c>
      <c r="F8592" t="s">
        <v>97</v>
      </c>
      <c r="G8592" s="10">
        <f>VLOOKUP(F8592,ship,2,FALSE)</f>
        <v>3</v>
      </c>
      <c r="H8592" t="s">
        <v>3347</v>
      </c>
      <c r="I8592">
        <f>VLOOKUP(H8592,customer,2,FALSE)</f>
        <v>93</v>
      </c>
      <c r="J8592" t="s">
        <v>391</v>
      </c>
      <c r="K8592" t="s">
        <v>18</v>
      </c>
      <c r="L8592">
        <f>VLOOKUP(K8592,segment1,2,FALSE)</f>
        <v>2</v>
      </c>
      <c r="M8592" t="s">
        <v>3255</v>
      </c>
      <c r="N8592" t="s">
        <v>2509</v>
      </c>
      <c r="O8592">
        <f>VLOOKUP(N8592,city,2,FALSE)</f>
        <v>338</v>
      </c>
      <c r="P8592" t="s">
        <v>139</v>
      </c>
      <c r="Q8592">
        <f>VLOOKUP(P8592,state,2,FALSE)</f>
        <v>16</v>
      </c>
      <c r="R8592">
        <v>11550</v>
      </c>
      <c r="S8592" t="s">
        <v>79</v>
      </c>
      <c r="T8592" s="10">
        <f>VLOOKUP(S8592,region,2,FALSE)</f>
        <v>4</v>
      </c>
      <c r="U8592" t="s">
        <v>5576</v>
      </c>
      <c r="V8592" t="s">
        <v>22</v>
      </c>
      <c r="W8592">
        <f>VLOOKUP(U8592,product,2,FALSE)</f>
        <v>1511</v>
      </c>
      <c r="X8592">
        <f>VLOOKUP(V8592,category,2,FALSE)</f>
        <v>2</v>
      </c>
      <c r="Y8592" t="s">
        <v>103</v>
      </c>
      <c r="Z8592">
        <f>VLOOKUP(Y8592,subcategory,2,FALSE)</f>
        <v>13</v>
      </c>
      <c r="AA8592" t="s">
        <v>1132</v>
      </c>
      <c r="AB8592">
        <v>7.98</v>
      </c>
      <c r="AC8592">
        <v>3</v>
      </c>
      <c r="AD8592">
        <v>0</v>
      </c>
      <c r="AE8592" s="4">
        <v>3.9102000000000006</v>
      </c>
    </row>
    <row r="8593" spans="1:31" x14ac:dyDescent="0.3">
      <c r="A8593" s="2">
        <v>8592</v>
      </c>
      <c r="B8593" t="s">
        <v>10694</v>
      </c>
      <c r="C8593">
        <f>VLOOKUP(B8593,order,2,FALSE)</f>
        <v>4279</v>
      </c>
      <c r="D8593" s="3">
        <v>42848</v>
      </c>
      <c r="E8593" s="3">
        <v>42851</v>
      </c>
      <c r="F8593" t="s">
        <v>97</v>
      </c>
      <c r="G8593" s="10">
        <f>VLOOKUP(F8593,ship,2,FALSE)</f>
        <v>3</v>
      </c>
      <c r="H8593" t="s">
        <v>3257</v>
      </c>
      <c r="I8593">
        <f>VLOOKUP(H8593,customer,2,FALSE)</f>
        <v>3</v>
      </c>
      <c r="J8593" t="s">
        <v>26</v>
      </c>
      <c r="K8593" t="s">
        <v>9</v>
      </c>
      <c r="L8593">
        <f>VLOOKUP(K8593,segment1,2,FALSE)</f>
        <v>1</v>
      </c>
      <c r="M8593" t="s">
        <v>3255</v>
      </c>
      <c r="N8593" t="s">
        <v>3184</v>
      </c>
      <c r="O8593">
        <f>VLOOKUP(N8593,city,2,FALSE)</f>
        <v>511</v>
      </c>
      <c r="P8593" t="s">
        <v>228</v>
      </c>
      <c r="Q8593">
        <f>VLOOKUP(P8593,state,2,FALSE)</f>
        <v>23</v>
      </c>
      <c r="R8593">
        <v>80634</v>
      </c>
      <c r="S8593" t="s">
        <v>21</v>
      </c>
      <c r="T8593" s="10">
        <f>VLOOKUP(S8593,region,2,FALSE)</f>
        <v>2</v>
      </c>
      <c r="U8593" t="s">
        <v>5124</v>
      </c>
      <c r="V8593" t="s">
        <v>22</v>
      </c>
      <c r="W8593">
        <v>4297</v>
      </c>
      <c r="X8593">
        <f>VLOOKUP(V8593,category,2,FALSE)</f>
        <v>2</v>
      </c>
      <c r="Y8593" t="s">
        <v>103</v>
      </c>
      <c r="Z8593">
        <f>VLOOKUP(Y8593,subcategory,2,FALSE)</f>
        <v>13</v>
      </c>
      <c r="AA8593" t="s">
        <v>5926</v>
      </c>
      <c r="AB8593">
        <v>18.687999999999999</v>
      </c>
      <c r="AC8593">
        <v>2</v>
      </c>
      <c r="AD8593">
        <v>0.2</v>
      </c>
      <c r="AE8593" s="4">
        <v>7.008</v>
      </c>
    </row>
    <row r="8594" spans="1:31" x14ac:dyDescent="0.3">
      <c r="A8594" s="2">
        <v>8593</v>
      </c>
      <c r="B8594" t="s">
        <v>10694</v>
      </c>
      <c r="C8594">
        <f>VLOOKUP(B8594,order,2,FALSE)</f>
        <v>4279</v>
      </c>
      <c r="D8594" s="3">
        <v>42848</v>
      </c>
      <c r="E8594" s="3">
        <v>42851</v>
      </c>
      <c r="F8594" t="s">
        <v>97</v>
      </c>
      <c r="G8594" s="10">
        <f>VLOOKUP(F8594,ship,2,FALSE)</f>
        <v>3</v>
      </c>
      <c r="H8594" t="s">
        <v>3257</v>
      </c>
      <c r="I8594">
        <f>VLOOKUP(H8594,customer,2,FALSE)</f>
        <v>3</v>
      </c>
      <c r="J8594" t="s">
        <v>26</v>
      </c>
      <c r="K8594" t="s">
        <v>9</v>
      </c>
      <c r="L8594">
        <f>VLOOKUP(K8594,segment1,2,FALSE)</f>
        <v>1</v>
      </c>
      <c r="M8594" t="s">
        <v>3255</v>
      </c>
      <c r="N8594" t="s">
        <v>3184</v>
      </c>
      <c r="O8594">
        <f>VLOOKUP(N8594,city,2,FALSE)</f>
        <v>511</v>
      </c>
      <c r="P8594" t="s">
        <v>228</v>
      </c>
      <c r="Q8594">
        <f>VLOOKUP(P8594,state,2,FALSE)</f>
        <v>23</v>
      </c>
      <c r="R8594">
        <v>80634</v>
      </c>
      <c r="S8594" t="s">
        <v>21</v>
      </c>
      <c r="T8594" s="10">
        <f>VLOOKUP(S8594,region,2,FALSE)</f>
        <v>2</v>
      </c>
      <c r="U8594" t="s">
        <v>5781</v>
      </c>
      <c r="V8594" t="s">
        <v>13</v>
      </c>
      <c r="W8594">
        <f>VLOOKUP(U8594,product,2,FALSE)</f>
        <v>1722</v>
      </c>
      <c r="X8594">
        <f>VLOOKUP(V8594,category,2,FALSE)</f>
        <v>1</v>
      </c>
      <c r="Y8594" t="s">
        <v>3228</v>
      </c>
      <c r="Z8594">
        <f>VLOOKUP(Y8594,subcategory,2,FALSE)</f>
        <v>6</v>
      </c>
      <c r="AA8594" t="s">
        <v>1184</v>
      </c>
      <c r="AB8594">
        <v>11.664000000000001</v>
      </c>
      <c r="AC8594">
        <v>3</v>
      </c>
      <c r="AD8594">
        <v>0.2</v>
      </c>
      <c r="AE8594" s="4">
        <v>3.3534000000000006</v>
      </c>
    </row>
    <row r="8595" spans="1:31" x14ac:dyDescent="0.3">
      <c r="A8595" s="2">
        <v>8594</v>
      </c>
      <c r="B8595" t="s">
        <v>10695</v>
      </c>
      <c r="C8595">
        <f>VLOOKUP(B8595,order,2,FALSE)</f>
        <v>4280</v>
      </c>
      <c r="D8595" s="3">
        <v>43048</v>
      </c>
      <c r="E8595" s="3">
        <v>43052</v>
      </c>
      <c r="F8595" t="s">
        <v>25</v>
      </c>
      <c r="G8595" s="10">
        <f>VLOOKUP(F8595,ship,2,FALSE)</f>
        <v>2</v>
      </c>
      <c r="H8595" t="s">
        <v>3582</v>
      </c>
      <c r="I8595">
        <f>VLOOKUP(H8595,customer,2,FALSE)</f>
        <v>328</v>
      </c>
      <c r="J8595" t="s">
        <v>1248</v>
      </c>
      <c r="K8595" t="s">
        <v>52</v>
      </c>
      <c r="L8595">
        <f>VLOOKUP(K8595,segment1,2,FALSE)</f>
        <v>3</v>
      </c>
      <c r="M8595" t="s">
        <v>3255</v>
      </c>
      <c r="N8595" t="s">
        <v>729</v>
      </c>
      <c r="O8595">
        <f>VLOOKUP(N8595,city,2,FALSE)</f>
        <v>109</v>
      </c>
      <c r="P8595" t="s">
        <v>28</v>
      </c>
      <c r="Q8595">
        <f>VLOOKUP(P8595,state,2,FALSE)</f>
        <v>3</v>
      </c>
      <c r="R8595">
        <v>32216</v>
      </c>
      <c r="S8595" t="s">
        <v>12</v>
      </c>
      <c r="T8595" s="10">
        <f>VLOOKUP(S8595,region,2,FALSE)</f>
        <v>1</v>
      </c>
      <c r="U8595" t="s">
        <v>4529</v>
      </c>
      <c r="V8595" t="s">
        <v>35</v>
      </c>
      <c r="W8595">
        <v>4298</v>
      </c>
      <c r="X8595">
        <f>VLOOKUP(V8595,category,2,FALSE)</f>
        <v>3</v>
      </c>
      <c r="Y8595" t="s">
        <v>3232</v>
      </c>
      <c r="Z8595">
        <f>VLOOKUP(Y8595,subcategory,2,FALSE)</f>
        <v>12</v>
      </c>
      <c r="AA8595" t="s">
        <v>762</v>
      </c>
      <c r="AB8595">
        <v>191.976</v>
      </c>
      <c r="AC8595">
        <v>3</v>
      </c>
      <c r="AD8595">
        <v>0.2</v>
      </c>
      <c r="AE8595" s="4">
        <v>38.395199999999988</v>
      </c>
    </row>
    <row r="8596" spans="1:31" x14ac:dyDescent="0.3">
      <c r="A8596" s="2">
        <v>8595</v>
      </c>
      <c r="B8596" t="s">
        <v>10695</v>
      </c>
      <c r="C8596">
        <f>VLOOKUP(B8596,order,2,FALSE)</f>
        <v>4280</v>
      </c>
      <c r="D8596" s="3">
        <v>43048</v>
      </c>
      <c r="E8596" s="3">
        <v>43052</v>
      </c>
      <c r="F8596" t="s">
        <v>25</v>
      </c>
      <c r="G8596" s="10">
        <f>VLOOKUP(F8596,ship,2,FALSE)</f>
        <v>2</v>
      </c>
      <c r="H8596" t="s">
        <v>3582</v>
      </c>
      <c r="I8596">
        <f>VLOOKUP(H8596,customer,2,FALSE)</f>
        <v>328</v>
      </c>
      <c r="J8596" t="s">
        <v>1248</v>
      </c>
      <c r="K8596" t="s">
        <v>52</v>
      </c>
      <c r="L8596">
        <f>VLOOKUP(K8596,segment1,2,FALSE)</f>
        <v>3</v>
      </c>
      <c r="M8596" t="s">
        <v>3255</v>
      </c>
      <c r="N8596" t="s">
        <v>729</v>
      </c>
      <c r="O8596">
        <f>VLOOKUP(N8596,city,2,FALSE)</f>
        <v>109</v>
      </c>
      <c r="P8596" t="s">
        <v>28</v>
      </c>
      <c r="Q8596">
        <f>VLOOKUP(P8596,state,2,FALSE)</f>
        <v>3</v>
      </c>
      <c r="R8596">
        <v>32216</v>
      </c>
      <c r="S8596" t="s">
        <v>12</v>
      </c>
      <c r="T8596" s="10">
        <f>VLOOKUP(S8596,region,2,FALSE)</f>
        <v>1</v>
      </c>
      <c r="U8596" t="s">
        <v>5864</v>
      </c>
      <c r="V8596" t="s">
        <v>35</v>
      </c>
      <c r="W8596">
        <f>VLOOKUP(U8596,product,2,FALSE)</f>
        <v>1808</v>
      </c>
      <c r="X8596">
        <f>VLOOKUP(V8596,category,2,FALSE)</f>
        <v>3</v>
      </c>
      <c r="Y8596" t="s">
        <v>3230</v>
      </c>
      <c r="Z8596">
        <f>VLOOKUP(Y8596,subcategory,2,FALSE)</f>
        <v>8</v>
      </c>
      <c r="AA8596" t="s">
        <v>141</v>
      </c>
      <c r="AB8596">
        <v>499.16800000000006</v>
      </c>
      <c r="AC8596">
        <v>4</v>
      </c>
      <c r="AD8596">
        <v>0.2</v>
      </c>
      <c r="AE8596" s="4">
        <v>31.197999999999993</v>
      </c>
    </row>
    <row r="8597" spans="1:31" x14ac:dyDescent="0.3">
      <c r="A8597" s="2">
        <v>8596</v>
      </c>
      <c r="B8597" t="s">
        <v>6745</v>
      </c>
      <c r="C8597">
        <f>VLOOKUP(B8597,order,2,FALSE)</f>
        <v>4281</v>
      </c>
      <c r="D8597" s="3">
        <v>41764</v>
      </c>
      <c r="E8597" s="3">
        <v>41766</v>
      </c>
      <c r="F8597" t="s">
        <v>97</v>
      </c>
      <c r="G8597" s="10">
        <f>VLOOKUP(F8597,ship,2,FALSE)</f>
        <v>3</v>
      </c>
      <c r="H8597" t="s">
        <v>3496</v>
      </c>
      <c r="I8597">
        <f>VLOOKUP(H8597,customer,2,FALSE)</f>
        <v>242</v>
      </c>
      <c r="J8597" t="s">
        <v>956</v>
      </c>
      <c r="K8597" t="s">
        <v>18</v>
      </c>
      <c r="L8597">
        <f>VLOOKUP(K8597,segment1,2,FALSE)</f>
        <v>2</v>
      </c>
      <c r="M8597" t="s">
        <v>3255</v>
      </c>
      <c r="N8597" t="s">
        <v>548</v>
      </c>
      <c r="O8597">
        <f>VLOOKUP(N8597,city,2,FALSE)</f>
        <v>82</v>
      </c>
      <c r="P8597" t="s">
        <v>165</v>
      </c>
      <c r="Q8597">
        <f>VLOOKUP(P8597,state,2,FALSE)</f>
        <v>18</v>
      </c>
      <c r="R8597">
        <v>22204</v>
      </c>
      <c r="S8597" t="s">
        <v>12</v>
      </c>
      <c r="T8597" s="10">
        <f>VLOOKUP(S8597,region,2,FALSE)</f>
        <v>1</v>
      </c>
      <c r="U8597" t="s">
        <v>5074</v>
      </c>
      <c r="V8597" t="s">
        <v>22</v>
      </c>
      <c r="W8597">
        <v>4299</v>
      </c>
      <c r="X8597">
        <f>VLOOKUP(V8597,category,2,FALSE)</f>
        <v>2</v>
      </c>
      <c r="Y8597" t="s">
        <v>3231</v>
      </c>
      <c r="Z8597">
        <f>VLOOKUP(Y8597,subcategory,2,FALSE)</f>
        <v>9</v>
      </c>
      <c r="AA8597" t="s">
        <v>84</v>
      </c>
      <c r="AB8597">
        <v>11.88</v>
      </c>
      <c r="AC8597">
        <v>2</v>
      </c>
      <c r="AD8597">
        <v>0</v>
      </c>
      <c r="AE8597" s="4">
        <v>5.3460000000000001</v>
      </c>
    </row>
    <row r="8598" spans="1:31" x14ac:dyDescent="0.3">
      <c r="A8598" s="2">
        <v>8597</v>
      </c>
      <c r="B8598" t="s">
        <v>6745</v>
      </c>
      <c r="C8598">
        <f>VLOOKUP(B8598,order,2,FALSE)</f>
        <v>4281</v>
      </c>
      <c r="D8598" s="3">
        <v>41764</v>
      </c>
      <c r="E8598" s="3">
        <v>41766</v>
      </c>
      <c r="F8598" t="s">
        <v>97</v>
      </c>
      <c r="G8598" s="10">
        <f>VLOOKUP(F8598,ship,2,FALSE)</f>
        <v>3</v>
      </c>
      <c r="H8598" t="s">
        <v>3496</v>
      </c>
      <c r="I8598">
        <f>VLOOKUP(H8598,customer,2,FALSE)</f>
        <v>242</v>
      </c>
      <c r="J8598" t="s">
        <v>956</v>
      </c>
      <c r="K8598" t="s">
        <v>18</v>
      </c>
      <c r="L8598">
        <f>VLOOKUP(K8598,segment1,2,FALSE)</f>
        <v>2</v>
      </c>
      <c r="M8598" t="s">
        <v>3255</v>
      </c>
      <c r="N8598" t="s">
        <v>548</v>
      </c>
      <c r="O8598">
        <f>VLOOKUP(N8598,city,2,FALSE)</f>
        <v>82</v>
      </c>
      <c r="P8598" t="s">
        <v>165</v>
      </c>
      <c r="Q8598">
        <f>VLOOKUP(P8598,state,2,FALSE)</f>
        <v>18</v>
      </c>
      <c r="R8598">
        <v>22204</v>
      </c>
      <c r="S8598" t="s">
        <v>12</v>
      </c>
      <c r="T8598" s="10">
        <f>VLOOKUP(S8598,region,2,FALSE)</f>
        <v>1</v>
      </c>
      <c r="U8598" t="s">
        <v>4366</v>
      </c>
      <c r="V8598" t="s">
        <v>22</v>
      </c>
      <c r="W8598">
        <f>VLOOKUP(U8598,product,2,FALSE)</f>
        <v>259</v>
      </c>
      <c r="X8598">
        <f>VLOOKUP(V8598,category,2,FALSE)</f>
        <v>2</v>
      </c>
      <c r="Y8598" t="s">
        <v>45</v>
      </c>
      <c r="Z8598">
        <f>VLOOKUP(Y8598,subcategory,2,FALSE)</f>
        <v>11</v>
      </c>
      <c r="AA8598" t="s">
        <v>5921</v>
      </c>
      <c r="AB8598">
        <v>35.44</v>
      </c>
      <c r="AC8598">
        <v>1</v>
      </c>
      <c r="AD8598">
        <v>0</v>
      </c>
      <c r="AE8598" s="4">
        <v>16.656799999999997</v>
      </c>
    </row>
    <row r="8599" spans="1:31" x14ac:dyDescent="0.3">
      <c r="A8599" s="2">
        <v>8598</v>
      </c>
      <c r="B8599" t="s">
        <v>9052</v>
      </c>
      <c r="C8599">
        <f>VLOOKUP(B8599,order,2,FALSE)</f>
        <v>4282</v>
      </c>
      <c r="D8599" s="3">
        <v>42670</v>
      </c>
      <c r="E8599" s="3">
        <v>42674</v>
      </c>
      <c r="F8599" t="s">
        <v>25</v>
      </c>
      <c r="G8599" s="10">
        <f>VLOOKUP(F8599,ship,2,FALSE)</f>
        <v>2</v>
      </c>
      <c r="H8599" t="s">
        <v>3305</v>
      </c>
      <c r="I8599">
        <f>VLOOKUP(H8599,customer,2,FALSE)</f>
        <v>51</v>
      </c>
      <c r="J8599" t="s">
        <v>237</v>
      </c>
      <c r="K8599" t="s">
        <v>52</v>
      </c>
      <c r="L8599">
        <f>VLOOKUP(K8599,segment1,2,FALSE)</f>
        <v>3</v>
      </c>
      <c r="M8599" t="s">
        <v>3255</v>
      </c>
      <c r="N8599" t="s">
        <v>67</v>
      </c>
      <c r="O8599">
        <f>VLOOKUP(N8599,city,2,FALSE)</f>
        <v>9</v>
      </c>
      <c r="P8599" t="s">
        <v>20</v>
      </c>
      <c r="Q8599">
        <f>VLOOKUP(P8599,state,2,FALSE)</f>
        <v>2</v>
      </c>
      <c r="R8599">
        <v>94122</v>
      </c>
      <c r="S8599" t="s">
        <v>21</v>
      </c>
      <c r="T8599" s="10">
        <f>VLOOKUP(S8599,region,2,FALSE)</f>
        <v>2</v>
      </c>
      <c r="U8599" t="s">
        <v>5843</v>
      </c>
      <c r="V8599" t="s">
        <v>22</v>
      </c>
      <c r="W8599">
        <v>4300</v>
      </c>
      <c r="X8599">
        <f>VLOOKUP(V8599,category,2,FALSE)</f>
        <v>2</v>
      </c>
      <c r="Y8599" t="s">
        <v>3231</v>
      </c>
      <c r="Z8599">
        <f>VLOOKUP(Y8599,subcategory,2,FALSE)</f>
        <v>9</v>
      </c>
      <c r="AA8599" t="s">
        <v>2081</v>
      </c>
      <c r="AB8599">
        <v>67.13600000000001</v>
      </c>
      <c r="AC8599">
        <v>4</v>
      </c>
      <c r="AD8599">
        <v>0.2</v>
      </c>
      <c r="AE8599" s="4">
        <v>25.175999999999998</v>
      </c>
    </row>
    <row r="8600" spans="1:31" x14ac:dyDescent="0.3">
      <c r="A8600" s="2">
        <v>8599</v>
      </c>
      <c r="B8600" t="s">
        <v>6746</v>
      </c>
      <c r="C8600">
        <f>VLOOKUP(B8600,order,2,FALSE)</f>
        <v>4283</v>
      </c>
      <c r="D8600" s="3">
        <v>41969</v>
      </c>
      <c r="E8600" s="3">
        <v>41974</v>
      </c>
      <c r="F8600" t="s">
        <v>25</v>
      </c>
      <c r="G8600" s="10">
        <f>VLOOKUP(F8600,ship,2,FALSE)</f>
        <v>2</v>
      </c>
      <c r="H8600" t="s">
        <v>3879</v>
      </c>
      <c r="I8600">
        <f>VLOOKUP(H8600,customer,2,FALSE)</f>
        <v>625</v>
      </c>
      <c r="J8600" t="s">
        <v>2346</v>
      </c>
      <c r="K8600" t="s">
        <v>18</v>
      </c>
      <c r="L8600">
        <f>VLOOKUP(K8600,segment1,2,FALSE)</f>
        <v>2</v>
      </c>
      <c r="M8600" t="s">
        <v>3255</v>
      </c>
      <c r="N8600" t="s">
        <v>1556</v>
      </c>
      <c r="O8600">
        <f>VLOOKUP(N8600,city,2,FALSE)</f>
        <v>202</v>
      </c>
      <c r="P8600" t="s">
        <v>20</v>
      </c>
      <c r="Q8600">
        <f>VLOOKUP(P8600,state,2,FALSE)</f>
        <v>2</v>
      </c>
      <c r="R8600">
        <v>93727</v>
      </c>
      <c r="S8600" t="s">
        <v>21</v>
      </c>
      <c r="T8600" s="10">
        <f>VLOOKUP(S8600,region,2,FALSE)</f>
        <v>2</v>
      </c>
      <c r="U8600" t="s">
        <v>4840</v>
      </c>
      <c r="V8600" t="s">
        <v>22</v>
      </c>
      <c r="W8600">
        <f>VLOOKUP(U8600,product,2,FALSE)</f>
        <v>752</v>
      </c>
      <c r="X8600">
        <f>VLOOKUP(V8600,category,2,FALSE)</f>
        <v>2</v>
      </c>
      <c r="Y8600" t="s">
        <v>3231</v>
      </c>
      <c r="Z8600">
        <f>VLOOKUP(Y8600,subcategory,2,FALSE)</f>
        <v>9</v>
      </c>
      <c r="AA8600" t="s">
        <v>2765</v>
      </c>
      <c r="AB8600">
        <v>4.32</v>
      </c>
      <c r="AC8600">
        <v>3</v>
      </c>
      <c r="AD8600">
        <v>0.2</v>
      </c>
      <c r="AE8600" s="4">
        <v>1.512</v>
      </c>
    </row>
    <row r="8601" spans="1:31" x14ac:dyDescent="0.3">
      <c r="A8601" s="2">
        <v>8600</v>
      </c>
      <c r="B8601" t="s">
        <v>6746</v>
      </c>
      <c r="C8601">
        <f>VLOOKUP(B8601,order,2,FALSE)</f>
        <v>4283</v>
      </c>
      <c r="D8601" s="3">
        <v>41969</v>
      </c>
      <c r="E8601" s="3">
        <v>41974</v>
      </c>
      <c r="F8601" t="s">
        <v>25</v>
      </c>
      <c r="G8601" s="10">
        <f>VLOOKUP(F8601,ship,2,FALSE)</f>
        <v>2</v>
      </c>
      <c r="H8601" t="s">
        <v>3879</v>
      </c>
      <c r="I8601">
        <f>VLOOKUP(H8601,customer,2,FALSE)</f>
        <v>625</v>
      </c>
      <c r="J8601" t="s">
        <v>2346</v>
      </c>
      <c r="K8601" t="s">
        <v>18</v>
      </c>
      <c r="L8601">
        <f>VLOOKUP(K8601,segment1,2,FALSE)</f>
        <v>2</v>
      </c>
      <c r="M8601" t="s">
        <v>3255</v>
      </c>
      <c r="N8601" t="s">
        <v>1556</v>
      </c>
      <c r="O8601">
        <f>VLOOKUP(N8601,city,2,FALSE)</f>
        <v>202</v>
      </c>
      <c r="P8601" t="s">
        <v>20</v>
      </c>
      <c r="Q8601">
        <f>VLOOKUP(P8601,state,2,FALSE)</f>
        <v>2</v>
      </c>
      <c r="R8601">
        <v>93727</v>
      </c>
      <c r="S8601" t="s">
        <v>21</v>
      </c>
      <c r="T8601" s="10">
        <f>VLOOKUP(S8601,region,2,FALSE)</f>
        <v>2</v>
      </c>
      <c r="U8601" t="s">
        <v>5109</v>
      </c>
      <c r="V8601" t="s">
        <v>22</v>
      </c>
      <c r="W8601">
        <v>4301</v>
      </c>
      <c r="X8601">
        <f>VLOOKUP(V8601,category,2,FALSE)</f>
        <v>2</v>
      </c>
      <c r="Y8601" t="s">
        <v>45</v>
      </c>
      <c r="Z8601">
        <f>VLOOKUP(Y8601,subcategory,2,FALSE)</f>
        <v>11</v>
      </c>
      <c r="AA8601" t="s">
        <v>2575</v>
      </c>
      <c r="AB8601">
        <v>14.940000000000001</v>
      </c>
      <c r="AC8601">
        <v>3</v>
      </c>
      <c r="AD8601">
        <v>0</v>
      </c>
      <c r="AE8601" s="4">
        <v>7.0218000000000007</v>
      </c>
    </row>
    <row r="8602" spans="1:31" x14ac:dyDescent="0.3">
      <c r="A8602" s="2">
        <v>8601</v>
      </c>
      <c r="B8602" t="s">
        <v>6746</v>
      </c>
      <c r="C8602">
        <f>VLOOKUP(B8602,order,2,FALSE)</f>
        <v>4283</v>
      </c>
      <c r="D8602" s="3">
        <v>41969</v>
      </c>
      <c r="E8602" s="3">
        <v>41974</v>
      </c>
      <c r="F8602" t="s">
        <v>25</v>
      </c>
      <c r="G8602" s="10">
        <f>VLOOKUP(F8602,ship,2,FALSE)</f>
        <v>2</v>
      </c>
      <c r="H8602" t="s">
        <v>3879</v>
      </c>
      <c r="I8602">
        <f>VLOOKUP(H8602,customer,2,FALSE)</f>
        <v>625</v>
      </c>
      <c r="J8602" t="s">
        <v>2346</v>
      </c>
      <c r="K8602" t="s">
        <v>18</v>
      </c>
      <c r="L8602">
        <f>VLOOKUP(K8602,segment1,2,FALSE)</f>
        <v>2</v>
      </c>
      <c r="M8602" t="s">
        <v>3255</v>
      </c>
      <c r="N8602" t="s">
        <v>1556</v>
      </c>
      <c r="O8602">
        <f>VLOOKUP(N8602,city,2,FALSE)</f>
        <v>202</v>
      </c>
      <c r="P8602" t="s">
        <v>20</v>
      </c>
      <c r="Q8602">
        <f>VLOOKUP(P8602,state,2,FALSE)</f>
        <v>2</v>
      </c>
      <c r="R8602">
        <v>93727</v>
      </c>
      <c r="S8602" t="s">
        <v>21</v>
      </c>
      <c r="T8602" s="10">
        <f>VLOOKUP(S8602,region,2,FALSE)</f>
        <v>2</v>
      </c>
      <c r="U8602" t="s">
        <v>5341</v>
      </c>
      <c r="V8602" t="s">
        <v>22</v>
      </c>
      <c r="W8602">
        <f>VLOOKUP(U8602,product,2,FALSE)</f>
        <v>1267</v>
      </c>
      <c r="X8602">
        <f>VLOOKUP(V8602,category,2,FALSE)</f>
        <v>2</v>
      </c>
      <c r="Y8602" t="s">
        <v>38</v>
      </c>
      <c r="Z8602">
        <f>VLOOKUP(Y8602,subcategory,2,FALSE)</f>
        <v>10</v>
      </c>
      <c r="AA8602" t="s">
        <v>1030</v>
      </c>
      <c r="AB8602">
        <v>40.54</v>
      </c>
      <c r="AC8602">
        <v>2</v>
      </c>
      <c r="AD8602">
        <v>0</v>
      </c>
      <c r="AE8602" s="4">
        <v>11.351200000000002</v>
      </c>
    </row>
    <row r="8603" spans="1:31" x14ac:dyDescent="0.3">
      <c r="A8603" s="2">
        <v>8602</v>
      </c>
      <c r="B8603" t="s">
        <v>6746</v>
      </c>
      <c r="C8603">
        <f>VLOOKUP(B8603,order,2,FALSE)</f>
        <v>4283</v>
      </c>
      <c r="D8603" s="3">
        <v>41969</v>
      </c>
      <c r="E8603" s="3">
        <v>41974</v>
      </c>
      <c r="F8603" t="s">
        <v>25</v>
      </c>
      <c r="G8603" s="10">
        <f>VLOOKUP(F8603,ship,2,FALSE)</f>
        <v>2</v>
      </c>
      <c r="H8603" t="s">
        <v>3879</v>
      </c>
      <c r="I8603">
        <f>VLOOKUP(H8603,customer,2,FALSE)</f>
        <v>625</v>
      </c>
      <c r="J8603" t="s">
        <v>2346</v>
      </c>
      <c r="K8603" t="s">
        <v>18</v>
      </c>
      <c r="L8603">
        <f>VLOOKUP(K8603,segment1,2,FALSE)</f>
        <v>2</v>
      </c>
      <c r="M8603" t="s">
        <v>3255</v>
      </c>
      <c r="N8603" t="s">
        <v>1556</v>
      </c>
      <c r="O8603">
        <f>VLOOKUP(N8603,city,2,FALSE)</f>
        <v>202</v>
      </c>
      <c r="P8603" t="s">
        <v>20</v>
      </c>
      <c r="Q8603">
        <f>VLOOKUP(P8603,state,2,FALSE)</f>
        <v>2</v>
      </c>
      <c r="R8603">
        <v>93727</v>
      </c>
      <c r="S8603" t="s">
        <v>21</v>
      </c>
      <c r="T8603" s="10">
        <f>VLOOKUP(S8603,region,2,FALSE)</f>
        <v>2</v>
      </c>
      <c r="U8603" t="s">
        <v>5388</v>
      </c>
      <c r="V8603" t="s">
        <v>22</v>
      </c>
      <c r="W8603">
        <v>4302</v>
      </c>
      <c r="X8603">
        <f>VLOOKUP(V8603,category,2,FALSE)</f>
        <v>2</v>
      </c>
      <c r="Y8603" t="s">
        <v>3231</v>
      </c>
      <c r="Z8603">
        <f>VLOOKUP(Y8603,subcategory,2,FALSE)</f>
        <v>9</v>
      </c>
      <c r="AA8603" t="s">
        <v>2916</v>
      </c>
      <c r="AB8603">
        <v>7.3120000000000012</v>
      </c>
      <c r="AC8603">
        <v>1</v>
      </c>
      <c r="AD8603">
        <v>0.2</v>
      </c>
      <c r="AE8603" s="4">
        <v>2.5591999999999997</v>
      </c>
    </row>
    <row r="8604" spans="1:31" x14ac:dyDescent="0.3">
      <c r="A8604" s="2">
        <v>8603</v>
      </c>
      <c r="B8604" t="s">
        <v>6747</v>
      </c>
      <c r="C8604">
        <f>VLOOKUP(B8604,order,2,FALSE)</f>
        <v>4284</v>
      </c>
      <c r="D8604" s="3">
        <v>42004</v>
      </c>
      <c r="E8604" s="3">
        <v>42004</v>
      </c>
      <c r="F8604" t="s">
        <v>625</v>
      </c>
      <c r="G8604" s="10">
        <f>VLOOKUP(F8604,ship,2,FALSE)</f>
        <v>4</v>
      </c>
      <c r="H8604" t="s">
        <v>3566</v>
      </c>
      <c r="I8604">
        <f>VLOOKUP(H8604,customer,2,FALSE)</f>
        <v>312</v>
      </c>
      <c r="J8604" t="s">
        <v>1204</v>
      </c>
      <c r="K8604" t="s">
        <v>52</v>
      </c>
      <c r="L8604">
        <f>VLOOKUP(K8604,segment1,2,FALSE)</f>
        <v>3</v>
      </c>
      <c r="M8604" t="s">
        <v>3255</v>
      </c>
      <c r="N8604" t="s">
        <v>1485</v>
      </c>
      <c r="O8604">
        <f>VLOOKUP(N8604,city,2,FALSE)</f>
        <v>193</v>
      </c>
      <c r="P8604" t="s">
        <v>674</v>
      </c>
      <c r="Q8604">
        <f>VLOOKUP(P8604,state,2,FALSE)</f>
        <v>34</v>
      </c>
      <c r="R8604">
        <v>89502</v>
      </c>
      <c r="S8604" t="s">
        <v>21</v>
      </c>
      <c r="T8604" s="10">
        <f>VLOOKUP(S8604,region,2,FALSE)</f>
        <v>2</v>
      </c>
      <c r="U8604" t="s">
        <v>5562</v>
      </c>
      <c r="V8604" t="s">
        <v>35</v>
      </c>
      <c r="W8604">
        <f>VLOOKUP(U8604,product,2,FALSE)</f>
        <v>1496</v>
      </c>
      <c r="X8604">
        <f>VLOOKUP(V8604,category,2,FALSE)</f>
        <v>3</v>
      </c>
      <c r="Y8604" t="s">
        <v>3230</v>
      </c>
      <c r="Z8604">
        <f>VLOOKUP(Y8604,subcategory,2,FALSE)</f>
        <v>8</v>
      </c>
      <c r="AA8604" t="s">
        <v>2078</v>
      </c>
      <c r="AB8604">
        <v>475.94400000000002</v>
      </c>
      <c r="AC8604">
        <v>7</v>
      </c>
      <c r="AD8604">
        <v>0.2</v>
      </c>
      <c r="AE8604" s="4">
        <v>59.492999999999952</v>
      </c>
    </row>
    <row r="8605" spans="1:31" x14ac:dyDescent="0.3">
      <c r="A8605" s="2">
        <v>8604</v>
      </c>
      <c r="B8605" t="s">
        <v>9053</v>
      </c>
      <c r="C8605">
        <f>VLOOKUP(B8605,order,2,FALSE)</f>
        <v>4285</v>
      </c>
      <c r="D8605" s="3">
        <v>42372</v>
      </c>
      <c r="E8605" s="3">
        <v>42377</v>
      </c>
      <c r="F8605" t="s">
        <v>25</v>
      </c>
      <c r="G8605" s="10">
        <f>VLOOKUP(F8605,ship,2,FALSE)</f>
        <v>2</v>
      </c>
      <c r="H8605" t="s">
        <v>3374</v>
      </c>
      <c r="I8605">
        <f>VLOOKUP(H8605,customer,2,FALSE)</f>
        <v>120</v>
      </c>
      <c r="J8605" t="s">
        <v>492</v>
      </c>
      <c r="K8605" t="s">
        <v>18</v>
      </c>
      <c r="L8605">
        <f>VLOOKUP(K8605,segment1,2,FALSE)</f>
        <v>2</v>
      </c>
      <c r="M8605" t="s">
        <v>3255</v>
      </c>
      <c r="N8605" t="s">
        <v>335</v>
      </c>
      <c r="O8605">
        <f>VLOOKUP(N8605,city,2,FALSE)</f>
        <v>53</v>
      </c>
      <c r="P8605" t="s">
        <v>54</v>
      </c>
      <c r="Q8605">
        <f>VLOOKUP(P8605,state,2,FALSE)</f>
        <v>6</v>
      </c>
      <c r="R8605">
        <v>78207</v>
      </c>
      <c r="S8605" t="s">
        <v>55</v>
      </c>
      <c r="T8605" s="10">
        <f>VLOOKUP(S8605,region,2,FALSE)</f>
        <v>3</v>
      </c>
      <c r="U8605" t="s">
        <v>5279</v>
      </c>
      <c r="V8605" t="s">
        <v>35</v>
      </c>
      <c r="W8605">
        <v>4303</v>
      </c>
      <c r="X8605">
        <f>VLOOKUP(V8605,category,2,FALSE)</f>
        <v>3</v>
      </c>
      <c r="Y8605" t="s">
        <v>3232</v>
      </c>
      <c r="Z8605">
        <f>VLOOKUP(Y8605,subcategory,2,FALSE)</f>
        <v>12</v>
      </c>
      <c r="AA8605" t="s">
        <v>2453</v>
      </c>
      <c r="AB8605">
        <v>30.080000000000002</v>
      </c>
      <c r="AC8605">
        <v>2</v>
      </c>
      <c r="AD8605">
        <v>0.2</v>
      </c>
      <c r="AE8605" s="4">
        <v>-5.2640000000000002</v>
      </c>
    </row>
    <row r="8606" spans="1:31" x14ac:dyDescent="0.3">
      <c r="A8606" s="2">
        <v>8605</v>
      </c>
      <c r="B8606" t="s">
        <v>9053</v>
      </c>
      <c r="C8606">
        <f>VLOOKUP(B8606,order,2,FALSE)</f>
        <v>4285</v>
      </c>
      <c r="D8606" s="3">
        <v>42372</v>
      </c>
      <c r="E8606" s="3">
        <v>42377</v>
      </c>
      <c r="F8606" t="s">
        <v>25</v>
      </c>
      <c r="G8606" s="10">
        <f>VLOOKUP(F8606,ship,2,FALSE)</f>
        <v>2</v>
      </c>
      <c r="H8606" t="s">
        <v>3374</v>
      </c>
      <c r="I8606">
        <f>VLOOKUP(H8606,customer,2,FALSE)</f>
        <v>120</v>
      </c>
      <c r="J8606" t="s">
        <v>492</v>
      </c>
      <c r="K8606" t="s">
        <v>18</v>
      </c>
      <c r="L8606">
        <f>VLOOKUP(K8606,segment1,2,FALSE)</f>
        <v>2</v>
      </c>
      <c r="M8606" t="s">
        <v>3255</v>
      </c>
      <c r="N8606" t="s">
        <v>335</v>
      </c>
      <c r="O8606">
        <f>VLOOKUP(N8606,city,2,FALSE)</f>
        <v>53</v>
      </c>
      <c r="P8606" t="s">
        <v>54</v>
      </c>
      <c r="Q8606">
        <f>VLOOKUP(P8606,state,2,FALSE)</f>
        <v>6</v>
      </c>
      <c r="R8606">
        <v>78207</v>
      </c>
      <c r="S8606" t="s">
        <v>55</v>
      </c>
      <c r="T8606" s="10">
        <f>VLOOKUP(S8606,region,2,FALSE)</f>
        <v>3</v>
      </c>
      <c r="U8606" t="s">
        <v>5677</v>
      </c>
      <c r="V8606" t="s">
        <v>35</v>
      </c>
      <c r="W8606">
        <f>VLOOKUP(U8606,product,2,FALSE)</f>
        <v>1616</v>
      </c>
      <c r="X8606">
        <f>VLOOKUP(V8606,category,2,FALSE)</f>
        <v>3</v>
      </c>
      <c r="Y8606" t="s">
        <v>3232</v>
      </c>
      <c r="Z8606">
        <f>VLOOKUP(Y8606,subcategory,2,FALSE)</f>
        <v>12</v>
      </c>
      <c r="AA8606" t="s">
        <v>569</v>
      </c>
      <c r="AB8606">
        <v>165.60000000000002</v>
      </c>
      <c r="AC8606">
        <v>3</v>
      </c>
      <c r="AD8606">
        <v>0.2</v>
      </c>
      <c r="AE8606" s="4">
        <v>-6.2100000000000151</v>
      </c>
    </row>
    <row r="8607" spans="1:31" x14ac:dyDescent="0.3">
      <c r="A8607" s="2">
        <v>8606</v>
      </c>
      <c r="B8607" t="s">
        <v>9053</v>
      </c>
      <c r="C8607">
        <f>VLOOKUP(B8607,order,2,FALSE)</f>
        <v>4285</v>
      </c>
      <c r="D8607" s="3">
        <v>42372</v>
      </c>
      <c r="E8607" s="3">
        <v>42377</v>
      </c>
      <c r="F8607" t="s">
        <v>25</v>
      </c>
      <c r="G8607" s="10">
        <f>VLOOKUP(F8607,ship,2,FALSE)</f>
        <v>2</v>
      </c>
      <c r="H8607" t="s">
        <v>3374</v>
      </c>
      <c r="I8607">
        <f>VLOOKUP(H8607,customer,2,FALSE)</f>
        <v>120</v>
      </c>
      <c r="J8607" t="s">
        <v>492</v>
      </c>
      <c r="K8607" t="s">
        <v>18</v>
      </c>
      <c r="L8607">
        <f>VLOOKUP(K8607,segment1,2,FALSE)</f>
        <v>2</v>
      </c>
      <c r="M8607" t="s">
        <v>3255</v>
      </c>
      <c r="N8607" t="s">
        <v>335</v>
      </c>
      <c r="O8607">
        <f>VLOOKUP(N8607,city,2,FALSE)</f>
        <v>53</v>
      </c>
      <c r="P8607" t="s">
        <v>54</v>
      </c>
      <c r="Q8607">
        <f>VLOOKUP(P8607,state,2,FALSE)</f>
        <v>6</v>
      </c>
      <c r="R8607">
        <v>78207</v>
      </c>
      <c r="S8607" t="s">
        <v>55</v>
      </c>
      <c r="T8607" s="10">
        <f>VLOOKUP(S8607,region,2,FALSE)</f>
        <v>3</v>
      </c>
      <c r="U8607" t="s">
        <v>5478</v>
      </c>
      <c r="V8607" t="s">
        <v>35</v>
      </c>
      <c r="W8607">
        <v>4304</v>
      </c>
      <c r="X8607">
        <f>VLOOKUP(V8607,category,2,FALSE)</f>
        <v>3</v>
      </c>
      <c r="Y8607" t="s">
        <v>3230</v>
      </c>
      <c r="Z8607">
        <f>VLOOKUP(Y8607,subcategory,2,FALSE)</f>
        <v>8</v>
      </c>
      <c r="AA8607" t="s">
        <v>800</v>
      </c>
      <c r="AB8607">
        <v>180.96</v>
      </c>
      <c r="AC8607">
        <v>5</v>
      </c>
      <c r="AD8607">
        <v>0.2</v>
      </c>
      <c r="AE8607" s="4">
        <v>13.571999999999996</v>
      </c>
    </row>
    <row r="8608" spans="1:31" x14ac:dyDescent="0.3">
      <c r="A8608" s="2">
        <v>8607</v>
      </c>
      <c r="B8608" t="s">
        <v>10696</v>
      </c>
      <c r="C8608">
        <f>VLOOKUP(B8608,order,2,FALSE)</f>
        <v>4286</v>
      </c>
      <c r="D8608" s="3">
        <v>42965</v>
      </c>
      <c r="E8608" s="3">
        <v>42969</v>
      </c>
      <c r="F8608" t="s">
        <v>25</v>
      </c>
      <c r="G8608" s="10">
        <f>VLOOKUP(F8608,ship,2,FALSE)</f>
        <v>2</v>
      </c>
      <c r="H8608" t="s">
        <v>3635</v>
      </c>
      <c r="I8608">
        <f>VLOOKUP(H8608,customer,2,FALSE)</f>
        <v>381</v>
      </c>
      <c r="J8608" t="s">
        <v>1413</v>
      </c>
      <c r="K8608" t="s">
        <v>9</v>
      </c>
      <c r="L8608">
        <f>VLOOKUP(K8608,segment1,2,FALSE)</f>
        <v>1</v>
      </c>
      <c r="M8608" t="s">
        <v>3255</v>
      </c>
      <c r="N8608" t="s">
        <v>1729</v>
      </c>
      <c r="O8608">
        <f>VLOOKUP(N8608,city,2,FALSE)</f>
        <v>218</v>
      </c>
      <c r="P8608" t="s">
        <v>601</v>
      </c>
      <c r="Q8608">
        <f>VLOOKUP(P8608,state,2,FALSE)</f>
        <v>32</v>
      </c>
      <c r="R8608">
        <v>2740</v>
      </c>
      <c r="S8608" t="s">
        <v>79</v>
      </c>
      <c r="T8608" s="10">
        <f>VLOOKUP(S8608,region,2,FALSE)</f>
        <v>4</v>
      </c>
      <c r="U8608" t="s">
        <v>4661</v>
      </c>
      <c r="V8608" t="s">
        <v>35</v>
      </c>
      <c r="W8608">
        <f>VLOOKUP(U8608,product,2,FALSE)</f>
        <v>568</v>
      </c>
      <c r="X8608">
        <f>VLOOKUP(V8608,category,2,FALSE)</f>
        <v>3</v>
      </c>
      <c r="Y8608" t="s">
        <v>3232</v>
      </c>
      <c r="Z8608">
        <f>VLOOKUP(Y8608,subcategory,2,FALSE)</f>
        <v>12</v>
      </c>
      <c r="AA8608" t="s">
        <v>473</v>
      </c>
      <c r="AB8608">
        <v>23.18</v>
      </c>
      <c r="AC8608">
        <v>2</v>
      </c>
      <c r="AD8608">
        <v>0</v>
      </c>
      <c r="AE8608" s="4">
        <v>7.6493999999999982</v>
      </c>
    </row>
    <row r="8609" spans="1:31" x14ac:dyDescent="0.3">
      <c r="A8609" s="2">
        <v>8608</v>
      </c>
      <c r="B8609" t="s">
        <v>6748</v>
      </c>
      <c r="C8609">
        <f>VLOOKUP(B8609,order,2,FALSE)</f>
        <v>4287</v>
      </c>
      <c r="D8609" s="3">
        <v>41794</v>
      </c>
      <c r="E8609" s="3">
        <v>41799</v>
      </c>
      <c r="F8609" t="s">
        <v>25</v>
      </c>
      <c r="G8609" s="10">
        <f>VLOOKUP(F8609,ship,2,FALSE)</f>
        <v>2</v>
      </c>
      <c r="H8609" t="s">
        <v>3845</v>
      </c>
      <c r="I8609">
        <f>VLOOKUP(H8609,customer,2,FALSE)</f>
        <v>591</v>
      </c>
      <c r="J8609" t="s">
        <v>2198</v>
      </c>
      <c r="K8609" t="s">
        <v>9</v>
      </c>
      <c r="L8609">
        <f>VLOOKUP(K8609,segment1,2,FALSE)</f>
        <v>1</v>
      </c>
      <c r="M8609" t="s">
        <v>3255</v>
      </c>
      <c r="N8609" t="s">
        <v>138</v>
      </c>
      <c r="O8609">
        <f>VLOOKUP(N8609,city,2,FALSE)</f>
        <v>21</v>
      </c>
      <c r="P8609" t="s">
        <v>139</v>
      </c>
      <c r="Q8609">
        <f>VLOOKUP(P8609,state,2,FALSE)</f>
        <v>16</v>
      </c>
      <c r="R8609">
        <v>10035</v>
      </c>
      <c r="S8609" t="s">
        <v>79</v>
      </c>
      <c r="T8609" s="10">
        <f>VLOOKUP(S8609,region,2,FALSE)</f>
        <v>4</v>
      </c>
      <c r="U8609" t="s">
        <v>5224</v>
      </c>
      <c r="V8609" t="s">
        <v>13</v>
      </c>
      <c r="W8609">
        <v>4305</v>
      </c>
      <c r="X8609">
        <f>VLOOKUP(V8609,category,2,FALSE)</f>
        <v>1</v>
      </c>
      <c r="Y8609" t="s">
        <v>3228</v>
      </c>
      <c r="Z8609">
        <f>VLOOKUP(Y8609,subcategory,2,FALSE)</f>
        <v>6</v>
      </c>
      <c r="AA8609" t="s">
        <v>1089</v>
      </c>
      <c r="AB8609">
        <v>56.96</v>
      </c>
      <c r="AC8609">
        <v>2</v>
      </c>
      <c r="AD8609">
        <v>0</v>
      </c>
      <c r="AE8609" s="4">
        <v>21.075200000000002</v>
      </c>
    </row>
    <row r="8610" spans="1:31" x14ac:dyDescent="0.3">
      <c r="A8610" s="2">
        <v>8609</v>
      </c>
      <c r="B8610" t="s">
        <v>6748</v>
      </c>
      <c r="C8610">
        <f>VLOOKUP(B8610,order,2,FALSE)</f>
        <v>4287</v>
      </c>
      <c r="D8610" s="3">
        <v>41794</v>
      </c>
      <c r="E8610" s="3">
        <v>41799</v>
      </c>
      <c r="F8610" t="s">
        <v>25</v>
      </c>
      <c r="G8610" s="10">
        <f>VLOOKUP(F8610,ship,2,FALSE)</f>
        <v>2</v>
      </c>
      <c r="H8610" t="s">
        <v>3845</v>
      </c>
      <c r="I8610">
        <f>VLOOKUP(H8610,customer,2,FALSE)</f>
        <v>591</v>
      </c>
      <c r="J8610" t="s">
        <v>2198</v>
      </c>
      <c r="K8610" t="s">
        <v>9</v>
      </c>
      <c r="L8610">
        <f>VLOOKUP(K8610,segment1,2,FALSE)</f>
        <v>1</v>
      </c>
      <c r="M8610" t="s">
        <v>3255</v>
      </c>
      <c r="N8610" t="s">
        <v>138</v>
      </c>
      <c r="O8610">
        <f>VLOOKUP(N8610,city,2,FALSE)</f>
        <v>21</v>
      </c>
      <c r="P8610" t="s">
        <v>139</v>
      </c>
      <c r="Q8610">
        <f>VLOOKUP(P8610,state,2,FALSE)</f>
        <v>16</v>
      </c>
      <c r="R8610">
        <v>10035</v>
      </c>
      <c r="S8610" t="s">
        <v>79</v>
      </c>
      <c r="T8610" s="10">
        <f>VLOOKUP(S8610,region,2,FALSE)</f>
        <v>4</v>
      </c>
      <c r="U8610" t="s">
        <v>5118</v>
      </c>
      <c r="V8610" t="s">
        <v>22</v>
      </c>
      <c r="W8610">
        <f>VLOOKUP(U8610,product,2,FALSE)</f>
        <v>1035</v>
      </c>
      <c r="X8610">
        <f>VLOOKUP(V8610,category,2,FALSE)</f>
        <v>2</v>
      </c>
      <c r="Y8610" t="s">
        <v>38</v>
      </c>
      <c r="Z8610">
        <f>VLOOKUP(Y8610,subcategory,2,FALSE)</f>
        <v>10</v>
      </c>
      <c r="AA8610" t="s">
        <v>403</v>
      </c>
      <c r="AB8610">
        <v>15.56</v>
      </c>
      <c r="AC8610">
        <v>4</v>
      </c>
      <c r="AD8610">
        <v>0</v>
      </c>
      <c r="AE8610" s="4">
        <v>4.0456000000000003</v>
      </c>
    </row>
    <row r="8611" spans="1:31" x14ac:dyDescent="0.3">
      <c r="A8611" s="2">
        <v>8610</v>
      </c>
      <c r="B8611" t="s">
        <v>6748</v>
      </c>
      <c r="C8611">
        <f>VLOOKUP(B8611,order,2,FALSE)</f>
        <v>4287</v>
      </c>
      <c r="D8611" s="3">
        <v>41794</v>
      </c>
      <c r="E8611" s="3">
        <v>41799</v>
      </c>
      <c r="F8611" t="s">
        <v>25</v>
      </c>
      <c r="G8611" s="10">
        <f>VLOOKUP(F8611,ship,2,FALSE)</f>
        <v>2</v>
      </c>
      <c r="H8611" t="s">
        <v>3845</v>
      </c>
      <c r="I8611">
        <f>VLOOKUP(H8611,customer,2,FALSE)</f>
        <v>591</v>
      </c>
      <c r="J8611" t="s">
        <v>2198</v>
      </c>
      <c r="K8611" t="s">
        <v>9</v>
      </c>
      <c r="L8611">
        <f>VLOOKUP(K8611,segment1,2,FALSE)</f>
        <v>1</v>
      </c>
      <c r="M8611" t="s">
        <v>3255</v>
      </c>
      <c r="N8611" t="s">
        <v>138</v>
      </c>
      <c r="O8611">
        <f>VLOOKUP(N8611,city,2,FALSE)</f>
        <v>21</v>
      </c>
      <c r="P8611" t="s">
        <v>139</v>
      </c>
      <c r="Q8611">
        <f>VLOOKUP(P8611,state,2,FALSE)</f>
        <v>16</v>
      </c>
      <c r="R8611">
        <v>10035</v>
      </c>
      <c r="S8611" t="s">
        <v>79</v>
      </c>
      <c r="T8611" s="10">
        <f>VLOOKUP(S8611,region,2,FALSE)</f>
        <v>4</v>
      </c>
      <c r="U8611" t="s">
        <v>4087</v>
      </c>
      <c r="V8611" t="s">
        <v>13</v>
      </c>
      <c r="W8611">
        <v>4306</v>
      </c>
      <c r="X8611">
        <f>VLOOKUP(V8611,category,2,FALSE)</f>
        <v>1</v>
      </c>
      <c r="Y8611" t="s">
        <v>14</v>
      </c>
      <c r="Z8611">
        <f>VLOOKUP(Y8611,subcategory,2,FALSE)</f>
        <v>1</v>
      </c>
      <c r="AA8611" t="s">
        <v>1070</v>
      </c>
      <c r="AB8611">
        <v>353.56799999999998</v>
      </c>
      <c r="AC8611">
        <v>2</v>
      </c>
      <c r="AD8611">
        <v>0.2</v>
      </c>
      <c r="AE8611" s="4">
        <v>-44.196000000000026</v>
      </c>
    </row>
    <row r="8612" spans="1:31" x14ac:dyDescent="0.3">
      <c r="A8612" s="2">
        <v>8611</v>
      </c>
      <c r="B8612" t="s">
        <v>6748</v>
      </c>
      <c r="C8612">
        <f>VLOOKUP(B8612,order,2,FALSE)</f>
        <v>4287</v>
      </c>
      <c r="D8612" s="3">
        <v>41794</v>
      </c>
      <c r="E8612" s="3">
        <v>41799</v>
      </c>
      <c r="F8612" t="s">
        <v>25</v>
      </c>
      <c r="G8612" s="10">
        <f>VLOOKUP(F8612,ship,2,FALSE)</f>
        <v>2</v>
      </c>
      <c r="H8612" t="s">
        <v>3845</v>
      </c>
      <c r="I8612">
        <f>VLOOKUP(H8612,customer,2,FALSE)</f>
        <v>591</v>
      </c>
      <c r="J8612" t="s">
        <v>2198</v>
      </c>
      <c r="K8612" t="s">
        <v>9</v>
      </c>
      <c r="L8612">
        <f>VLOOKUP(K8612,segment1,2,FALSE)</f>
        <v>1</v>
      </c>
      <c r="M8612" t="s">
        <v>3255</v>
      </c>
      <c r="N8612" t="s">
        <v>138</v>
      </c>
      <c r="O8612">
        <f>VLOOKUP(N8612,city,2,FALSE)</f>
        <v>21</v>
      </c>
      <c r="P8612" t="s">
        <v>139</v>
      </c>
      <c r="Q8612">
        <f>VLOOKUP(P8612,state,2,FALSE)</f>
        <v>16</v>
      </c>
      <c r="R8612">
        <v>10035</v>
      </c>
      <c r="S8612" t="s">
        <v>79</v>
      </c>
      <c r="T8612" s="10">
        <f>VLOOKUP(S8612,region,2,FALSE)</f>
        <v>4</v>
      </c>
      <c r="U8612" t="s">
        <v>4858</v>
      </c>
      <c r="V8612" t="s">
        <v>13</v>
      </c>
      <c r="W8612">
        <f>VLOOKUP(U8612,product,2,FALSE)</f>
        <v>771</v>
      </c>
      <c r="X8612">
        <f>VLOOKUP(V8612,category,2,FALSE)</f>
        <v>1</v>
      </c>
      <c r="Y8612" t="s">
        <v>3228</v>
      </c>
      <c r="Z8612">
        <f>VLOOKUP(Y8612,subcategory,2,FALSE)</f>
        <v>6</v>
      </c>
      <c r="AA8612" t="s">
        <v>1856</v>
      </c>
      <c r="AB8612">
        <v>13.96</v>
      </c>
      <c r="AC8612">
        <v>2</v>
      </c>
      <c r="AD8612">
        <v>0</v>
      </c>
      <c r="AE8612" s="4">
        <v>6.7008000000000001</v>
      </c>
    </row>
    <row r="8613" spans="1:31" x14ac:dyDescent="0.3">
      <c r="A8613" s="2">
        <v>8612</v>
      </c>
      <c r="B8613" t="s">
        <v>10697</v>
      </c>
      <c r="C8613">
        <f>VLOOKUP(B8613,order,2,FALSE)</f>
        <v>4288</v>
      </c>
      <c r="D8613" s="3">
        <v>43052</v>
      </c>
      <c r="E8613" s="3">
        <v>43056</v>
      </c>
      <c r="F8613" t="s">
        <v>7</v>
      </c>
      <c r="G8613" s="10">
        <f>VLOOKUP(F8613,ship,2,FALSE)</f>
        <v>1</v>
      </c>
      <c r="H8613" t="s">
        <v>3594</v>
      </c>
      <c r="I8613">
        <f>VLOOKUP(H8613,customer,2,FALSE)</f>
        <v>340</v>
      </c>
      <c r="J8613" t="s">
        <v>1283</v>
      </c>
      <c r="K8613" t="s">
        <v>9</v>
      </c>
      <c r="L8613">
        <f>VLOOKUP(K8613,segment1,2,FALSE)</f>
        <v>1</v>
      </c>
      <c r="M8613" t="s">
        <v>3255</v>
      </c>
      <c r="N8613" t="s">
        <v>3079</v>
      </c>
      <c r="O8613">
        <f>VLOOKUP(N8613,city,2,FALSE)</f>
        <v>476</v>
      </c>
      <c r="P8613" t="s">
        <v>20</v>
      </c>
      <c r="Q8613">
        <f>VLOOKUP(P8613,state,2,FALSE)</f>
        <v>2</v>
      </c>
      <c r="R8613">
        <v>93030</v>
      </c>
      <c r="S8613" t="s">
        <v>21</v>
      </c>
      <c r="T8613" s="10">
        <f>VLOOKUP(S8613,region,2,FALSE)</f>
        <v>2</v>
      </c>
      <c r="U8613" t="s">
        <v>5421</v>
      </c>
      <c r="V8613" t="s">
        <v>35</v>
      </c>
      <c r="W8613">
        <v>4307</v>
      </c>
      <c r="X8613">
        <f>VLOOKUP(V8613,category,2,FALSE)</f>
        <v>3</v>
      </c>
      <c r="Y8613" t="s">
        <v>3232</v>
      </c>
      <c r="Z8613">
        <f>VLOOKUP(Y8613,subcategory,2,FALSE)</f>
        <v>12</v>
      </c>
      <c r="AA8613" t="s">
        <v>2904</v>
      </c>
      <c r="AB8613">
        <v>82.95</v>
      </c>
      <c r="AC8613">
        <v>5</v>
      </c>
      <c r="AD8613">
        <v>0</v>
      </c>
      <c r="AE8613" s="4">
        <v>29.032499999999999</v>
      </c>
    </row>
    <row r="8614" spans="1:31" x14ac:dyDescent="0.3">
      <c r="A8614" s="2">
        <v>8613</v>
      </c>
      <c r="B8614" t="s">
        <v>9054</v>
      </c>
      <c r="C8614">
        <f>VLOOKUP(B8614,order,2,FALSE)</f>
        <v>4289</v>
      </c>
      <c r="D8614" s="3">
        <v>42397</v>
      </c>
      <c r="E8614" s="3">
        <v>42401</v>
      </c>
      <c r="F8614" t="s">
        <v>7</v>
      </c>
      <c r="G8614" s="10">
        <f>VLOOKUP(F8614,ship,2,FALSE)</f>
        <v>1</v>
      </c>
      <c r="H8614" t="s">
        <v>3683</v>
      </c>
      <c r="I8614">
        <f>VLOOKUP(H8614,customer,2,FALSE)</f>
        <v>429</v>
      </c>
      <c r="J8614" t="s">
        <v>1612</v>
      </c>
      <c r="K8614" t="s">
        <v>18</v>
      </c>
      <c r="L8614">
        <f>VLOOKUP(K8614,segment1,2,FALSE)</f>
        <v>2</v>
      </c>
      <c r="M8614" t="s">
        <v>3255</v>
      </c>
      <c r="N8614" t="s">
        <v>19</v>
      </c>
      <c r="O8614">
        <f>VLOOKUP(N8614,city,2,FALSE)</f>
        <v>2</v>
      </c>
      <c r="P8614" t="s">
        <v>20</v>
      </c>
      <c r="Q8614">
        <f>VLOOKUP(P8614,state,2,FALSE)</f>
        <v>2</v>
      </c>
      <c r="R8614">
        <v>90036</v>
      </c>
      <c r="S8614" t="s">
        <v>21</v>
      </c>
      <c r="T8614" s="10">
        <f>VLOOKUP(S8614,region,2,FALSE)</f>
        <v>2</v>
      </c>
      <c r="U8614" t="s">
        <v>4499</v>
      </c>
      <c r="V8614" t="s">
        <v>22</v>
      </c>
      <c r="W8614">
        <f>VLOOKUP(U8614,product,2,FALSE)</f>
        <v>398</v>
      </c>
      <c r="X8614">
        <f>VLOOKUP(V8614,category,2,FALSE)</f>
        <v>2</v>
      </c>
      <c r="Y8614" t="s">
        <v>3229</v>
      </c>
      <c r="Z8614">
        <f>VLOOKUP(Y8614,subcategory,2,FALSE)</f>
        <v>7</v>
      </c>
      <c r="AA8614" t="s">
        <v>1769</v>
      </c>
      <c r="AB8614">
        <v>39.68</v>
      </c>
      <c r="AC8614">
        <v>2</v>
      </c>
      <c r="AD8614">
        <v>0</v>
      </c>
      <c r="AE8614" s="4">
        <v>10.316800000000001</v>
      </c>
    </row>
    <row r="8615" spans="1:31" x14ac:dyDescent="0.3">
      <c r="A8615" s="2">
        <v>8614</v>
      </c>
      <c r="B8615" t="s">
        <v>9055</v>
      </c>
      <c r="C8615">
        <f>VLOOKUP(B8615,order,2,FALSE)</f>
        <v>4290</v>
      </c>
      <c r="D8615" s="3">
        <v>42683</v>
      </c>
      <c r="E8615" s="3">
        <v>42688</v>
      </c>
      <c r="F8615" t="s">
        <v>25</v>
      </c>
      <c r="G8615" s="10">
        <f>VLOOKUP(F8615,ship,2,FALSE)</f>
        <v>2</v>
      </c>
      <c r="H8615" t="s">
        <v>3313</v>
      </c>
      <c r="I8615">
        <f>VLOOKUP(H8615,customer,2,FALSE)</f>
        <v>59</v>
      </c>
      <c r="J8615" t="s">
        <v>267</v>
      </c>
      <c r="K8615" t="s">
        <v>9</v>
      </c>
      <c r="L8615">
        <f>VLOOKUP(K8615,segment1,2,FALSE)</f>
        <v>1</v>
      </c>
      <c r="M8615" t="s">
        <v>3255</v>
      </c>
      <c r="N8615" t="s">
        <v>1433</v>
      </c>
      <c r="O8615">
        <f>VLOOKUP(N8615,city,2,FALSE)</f>
        <v>183</v>
      </c>
      <c r="P8615" t="s">
        <v>20</v>
      </c>
      <c r="Q8615">
        <f>VLOOKUP(P8615,state,2,FALSE)</f>
        <v>2</v>
      </c>
      <c r="R8615">
        <v>94601</v>
      </c>
      <c r="S8615" t="s">
        <v>21</v>
      </c>
      <c r="T8615" s="10">
        <f>VLOOKUP(S8615,region,2,FALSE)</f>
        <v>2</v>
      </c>
      <c r="U8615" t="s">
        <v>4373</v>
      </c>
      <c r="V8615" t="s">
        <v>35</v>
      </c>
      <c r="W8615">
        <v>4308</v>
      </c>
      <c r="X8615">
        <f>VLOOKUP(V8615,category,2,FALSE)</f>
        <v>3</v>
      </c>
      <c r="Y8615" t="s">
        <v>3232</v>
      </c>
      <c r="Z8615">
        <f>VLOOKUP(Y8615,subcategory,2,FALSE)</f>
        <v>12</v>
      </c>
      <c r="AA8615" t="s">
        <v>3111</v>
      </c>
      <c r="AB8615">
        <v>479.97</v>
      </c>
      <c r="AC8615">
        <v>3</v>
      </c>
      <c r="AD8615">
        <v>0</v>
      </c>
      <c r="AE8615" s="4">
        <v>177.58890000000002</v>
      </c>
    </row>
    <row r="8616" spans="1:31" x14ac:dyDescent="0.3">
      <c r="A8616" s="2">
        <v>8615</v>
      </c>
      <c r="B8616" t="s">
        <v>9056</v>
      </c>
      <c r="C8616">
        <f>VLOOKUP(B8616,order,2,FALSE)</f>
        <v>4291</v>
      </c>
      <c r="D8616" s="3">
        <v>42623</v>
      </c>
      <c r="E8616" s="3">
        <v>42627</v>
      </c>
      <c r="F8616" t="s">
        <v>25</v>
      </c>
      <c r="G8616" s="10">
        <f>VLOOKUP(F8616,ship,2,FALSE)</f>
        <v>2</v>
      </c>
      <c r="H8616" t="s">
        <v>3675</v>
      </c>
      <c r="I8616">
        <f>VLOOKUP(H8616,customer,2,FALSE)</f>
        <v>421</v>
      </c>
      <c r="J8616" t="s">
        <v>1581</v>
      </c>
      <c r="K8616" t="s">
        <v>9</v>
      </c>
      <c r="L8616">
        <f>VLOOKUP(K8616,segment1,2,FALSE)</f>
        <v>1</v>
      </c>
      <c r="M8616" t="s">
        <v>3255</v>
      </c>
      <c r="N8616" t="s">
        <v>1179</v>
      </c>
      <c r="O8616">
        <f>VLOOKUP(N8616,city,2,FALSE)</f>
        <v>157</v>
      </c>
      <c r="P8616" t="s">
        <v>49</v>
      </c>
      <c r="Q8616">
        <f>VLOOKUP(P8616,state,2,FALSE)</f>
        <v>5</v>
      </c>
      <c r="R8616">
        <v>98026</v>
      </c>
      <c r="S8616" t="s">
        <v>21</v>
      </c>
      <c r="T8616" s="10">
        <f>VLOOKUP(S8616,region,2,FALSE)</f>
        <v>2</v>
      </c>
      <c r="U8616" t="s">
        <v>5707</v>
      </c>
      <c r="V8616" t="s">
        <v>22</v>
      </c>
      <c r="W8616">
        <f>VLOOKUP(U8616,product,2,FALSE)</f>
        <v>1648</v>
      </c>
      <c r="X8616">
        <f>VLOOKUP(V8616,category,2,FALSE)</f>
        <v>2</v>
      </c>
      <c r="Y8616" t="s">
        <v>23</v>
      </c>
      <c r="Z8616">
        <f>VLOOKUP(Y8616,subcategory,2,FALSE)</f>
        <v>3</v>
      </c>
      <c r="AA8616" t="s">
        <v>1374</v>
      </c>
      <c r="AB8616">
        <v>7.38</v>
      </c>
      <c r="AC8616">
        <v>2</v>
      </c>
      <c r="AD8616">
        <v>0</v>
      </c>
      <c r="AE8616" s="4">
        <v>3.4685999999999999</v>
      </c>
    </row>
    <row r="8617" spans="1:31" x14ac:dyDescent="0.3">
      <c r="A8617" s="2">
        <v>8616</v>
      </c>
      <c r="B8617" t="s">
        <v>9056</v>
      </c>
      <c r="C8617">
        <f>VLOOKUP(B8617,order,2,FALSE)</f>
        <v>4291</v>
      </c>
      <c r="D8617" s="3">
        <v>42623</v>
      </c>
      <c r="E8617" s="3">
        <v>42627</v>
      </c>
      <c r="F8617" t="s">
        <v>25</v>
      </c>
      <c r="G8617" s="10">
        <f>VLOOKUP(F8617,ship,2,FALSE)</f>
        <v>2</v>
      </c>
      <c r="H8617" t="s">
        <v>3675</v>
      </c>
      <c r="I8617">
        <f>VLOOKUP(H8617,customer,2,FALSE)</f>
        <v>421</v>
      </c>
      <c r="J8617" t="s">
        <v>1581</v>
      </c>
      <c r="K8617" t="s">
        <v>9</v>
      </c>
      <c r="L8617">
        <f>VLOOKUP(K8617,segment1,2,FALSE)</f>
        <v>1</v>
      </c>
      <c r="M8617" t="s">
        <v>3255</v>
      </c>
      <c r="N8617" t="s">
        <v>1179</v>
      </c>
      <c r="O8617">
        <f>VLOOKUP(N8617,city,2,FALSE)</f>
        <v>157</v>
      </c>
      <c r="P8617" t="s">
        <v>49</v>
      </c>
      <c r="Q8617">
        <f>VLOOKUP(P8617,state,2,FALSE)</f>
        <v>5</v>
      </c>
      <c r="R8617">
        <v>98026</v>
      </c>
      <c r="S8617" t="s">
        <v>21</v>
      </c>
      <c r="T8617" s="10">
        <f>VLOOKUP(S8617,region,2,FALSE)</f>
        <v>2</v>
      </c>
      <c r="U8617" t="s">
        <v>5074</v>
      </c>
      <c r="V8617" t="s">
        <v>22</v>
      </c>
      <c r="W8617">
        <v>4309</v>
      </c>
      <c r="X8617">
        <f>VLOOKUP(V8617,category,2,FALSE)</f>
        <v>2</v>
      </c>
      <c r="Y8617" t="s">
        <v>3231</v>
      </c>
      <c r="Z8617">
        <f>VLOOKUP(Y8617,subcategory,2,FALSE)</f>
        <v>9</v>
      </c>
      <c r="AA8617" t="s">
        <v>84</v>
      </c>
      <c r="AB8617">
        <v>14.256000000000002</v>
      </c>
      <c r="AC8617">
        <v>3</v>
      </c>
      <c r="AD8617">
        <v>0.2</v>
      </c>
      <c r="AE8617" s="4">
        <v>4.4550000000000001</v>
      </c>
    </row>
    <row r="8618" spans="1:31" x14ac:dyDescent="0.3">
      <c r="A8618" s="2">
        <v>8617</v>
      </c>
      <c r="B8618" t="s">
        <v>9056</v>
      </c>
      <c r="C8618">
        <f>VLOOKUP(B8618,order,2,FALSE)</f>
        <v>4291</v>
      </c>
      <c r="D8618" s="3">
        <v>42623</v>
      </c>
      <c r="E8618" s="3">
        <v>42627</v>
      </c>
      <c r="F8618" t="s">
        <v>25</v>
      </c>
      <c r="G8618" s="10">
        <f>VLOOKUP(F8618,ship,2,FALSE)</f>
        <v>2</v>
      </c>
      <c r="H8618" t="s">
        <v>3675</v>
      </c>
      <c r="I8618">
        <f>VLOOKUP(H8618,customer,2,FALSE)</f>
        <v>421</v>
      </c>
      <c r="J8618" t="s">
        <v>1581</v>
      </c>
      <c r="K8618" t="s">
        <v>9</v>
      </c>
      <c r="L8618">
        <f>VLOOKUP(K8618,segment1,2,FALSE)</f>
        <v>1</v>
      </c>
      <c r="M8618" t="s">
        <v>3255</v>
      </c>
      <c r="N8618" t="s">
        <v>1179</v>
      </c>
      <c r="O8618">
        <f>VLOOKUP(N8618,city,2,FALSE)</f>
        <v>157</v>
      </c>
      <c r="P8618" t="s">
        <v>49</v>
      </c>
      <c r="Q8618">
        <f>VLOOKUP(P8618,state,2,FALSE)</f>
        <v>5</v>
      </c>
      <c r="R8618">
        <v>98026</v>
      </c>
      <c r="S8618" t="s">
        <v>21</v>
      </c>
      <c r="T8618" s="10">
        <f>VLOOKUP(S8618,region,2,FALSE)</f>
        <v>2</v>
      </c>
      <c r="U8618" t="s">
        <v>4926</v>
      </c>
      <c r="V8618" t="s">
        <v>22</v>
      </c>
      <c r="W8618">
        <f>VLOOKUP(U8618,product,2,FALSE)</f>
        <v>840</v>
      </c>
      <c r="X8618">
        <f>VLOOKUP(V8618,category,2,FALSE)</f>
        <v>2</v>
      </c>
      <c r="Y8618" t="s">
        <v>45</v>
      </c>
      <c r="Z8618">
        <f>VLOOKUP(Y8618,subcategory,2,FALSE)</f>
        <v>11</v>
      </c>
      <c r="AA8618" t="s">
        <v>134</v>
      </c>
      <c r="AB8618">
        <v>81.98</v>
      </c>
      <c r="AC8618">
        <v>2</v>
      </c>
      <c r="AD8618">
        <v>0</v>
      </c>
      <c r="AE8618" s="4">
        <v>40.170200000000001</v>
      </c>
    </row>
    <row r="8619" spans="1:31" x14ac:dyDescent="0.3">
      <c r="A8619" s="2">
        <v>8618</v>
      </c>
      <c r="B8619" t="s">
        <v>9056</v>
      </c>
      <c r="C8619">
        <f>VLOOKUP(B8619,order,2,FALSE)</f>
        <v>4291</v>
      </c>
      <c r="D8619" s="3">
        <v>42623</v>
      </c>
      <c r="E8619" s="3">
        <v>42627</v>
      </c>
      <c r="F8619" t="s">
        <v>25</v>
      </c>
      <c r="G8619" s="10">
        <f>VLOOKUP(F8619,ship,2,FALSE)</f>
        <v>2</v>
      </c>
      <c r="H8619" t="s">
        <v>3675</v>
      </c>
      <c r="I8619">
        <f>VLOOKUP(H8619,customer,2,FALSE)</f>
        <v>421</v>
      </c>
      <c r="J8619" t="s">
        <v>1581</v>
      </c>
      <c r="K8619" t="s">
        <v>9</v>
      </c>
      <c r="L8619">
        <f>VLOOKUP(K8619,segment1,2,FALSE)</f>
        <v>1</v>
      </c>
      <c r="M8619" t="s">
        <v>3255</v>
      </c>
      <c r="N8619" t="s">
        <v>1179</v>
      </c>
      <c r="O8619">
        <f>VLOOKUP(N8619,city,2,FALSE)</f>
        <v>157</v>
      </c>
      <c r="P8619" t="s">
        <v>49</v>
      </c>
      <c r="Q8619">
        <f>VLOOKUP(P8619,state,2,FALSE)</f>
        <v>5</v>
      </c>
      <c r="R8619">
        <v>98026</v>
      </c>
      <c r="S8619" t="s">
        <v>21</v>
      </c>
      <c r="T8619" s="10">
        <f>VLOOKUP(S8619,region,2,FALSE)</f>
        <v>2</v>
      </c>
      <c r="U8619" t="s">
        <v>4819</v>
      </c>
      <c r="V8619" t="s">
        <v>22</v>
      </c>
      <c r="W8619">
        <v>4310</v>
      </c>
      <c r="X8619">
        <f>VLOOKUP(V8619,category,2,FALSE)</f>
        <v>2</v>
      </c>
      <c r="Y8619" t="s">
        <v>3231</v>
      </c>
      <c r="Z8619">
        <f>VLOOKUP(Y8619,subcategory,2,FALSE)</f>
        <v>9</v>
      </c>
      <c r="AA8619" t="s">
        <v>3080</v>
      </c>
      <c r="AB8619">
        <v>39.624000000000009</v>
      </c>
      <c r="AC8619">
        <v>3</v>
      </c>
      <c r="AD8619">
        <v>0.2</v>
      </c>
      <c r="AE8619" s="4">
        <v>13.868400000000001</v>
      </c>
    </row>
    <row r="8620" spans="1:31" x14ac:dyDescent="0.3">
      <c r="A8620" s="2">
        <v>8619</v>
      </c>
      <c r="B8620" t="s">
        <v>10698</v>
      </c>
      <c r="C8620">
        <f>VLOOKUP(B8620,order,2,FALSE)</f>
        <v>4292</v>
      </c>
      <c r="D8620" s="3">
        <v>42797</v>
      </c>
      <c r="E8620" s="3">
        <v>42802</v>
      </c>
      <c r="F8620" t="s">
        <v>25</v>
      </c>
      <c r="G8620" s="10">
        <f>VLOOKUP(F8620,ship,2,FALSE)</f>
        <v>2</v>
      </c>
      <c r="H8620" t="s">
        <v>3642</v>
      </c>
      <c r="I8620">
        <f>VLOOKUP(H8620,customer,2,FALSE)</f>
        <v>388</v>
      </c>
      <c r="J8620" t="s">
        <v>1426</v>
      </c>
      <c r="K8620" t="s">
        <v>18</v>
      </c>
      <c r="L8620">
        <f>VLOOKUP(K8620,segment1,2,FALSE)</f>
        <v>2</v>
      </c>
      <c r="M8620" t="s">
        <v>3255</v>
      </c>
      <c r="N8620" t="s">
        <v>19</v>
      </c>
      <c r="O8620">
        <f>VLOOKUP(N8620,city,2,FALSE)</f>
        <v>2</v>
      </c>
      <c r="P8620" t="s">
        <v>20</v>
      </c>
      <c r="Q8620">
        <f>VLOOKUP(P8620,state,2,FALSE)</f>
        <v>2</v>
      </c>
      <c r="R8620">
        <v>90004</v>
      </c>
      <c r="S8620" t="s">
        <v>21</v>
      </c>
      <c r="T8620" s="10">
        <f>VLOOKUP(S8620,region,2,FALSE)</f>
        <v>2</v>
      </c>
      <c r="U8620" t="s">
        <v>4809</v>
      </c>
      <c r="V8620" t="s">
        <v>13</v>
      </c>
      <c r="W8620">
        <f>VLOOKUP(U8620,product,2,FALSE)</f>
        <v>720</v>
      </c>
      <c r="X8620">
        <f>VLOOKUP(V8620,category,2,FALSE)</f>
        <v>1</v>
      </c>
      <c r="Y8620" t="s">
        <v>29</v>
      </c>
      <c r="Z8620">
        <f>VLOOKUP(Y8620,subcategory,2,FALSE)</f>
        <v>4</v>
      </c>
      <c r="AA8620" t="s">
        <v>2864</v>
      </c>
      <c r="AB8620">
        <v>399.67200000000003</v>
      </c>
      <c r="AC8620">
        <v>7</v>
      </c>
      <c r="AD8620">
        <v>0.2</v>
      </c>
      <c r="AE8620" s="4">
        <v>-14.987700000000061</v>
      </c>
    </row>
    <row r="8621" spans="1:31" x14ac:dyDescent="0.3">
      <c r="A8621" s="2">
        <v>8620</v>
      </c>
      <c r="B8621" t="s">
        <v>10699</v>
      </c>
      <c r="C8621">
        <f>VLOOKUP(B8621,order,2,FALSE)</f>
        <v>4293</v>
      </c>
      <c r="D8621" s="3">
        <v>42986</v>
      </c>
      <c r="E8621" s="3">
        <v>42991</v>
      </c>
      <c r="F8621" t="s">
        <v>7</v>
      </c>
      <c r="G8621" s="10">
        <f>VLOOKUP(F8621,ship,2,FALSE)</f>
        <v>1</v>
      </c>
      <c r="H8621" t="s">
        <v>3568</v>
      </c>
      <c r="I8621">
        <f>VLOOKUP(H8621,customer,2,FALSE)</f>
        <v>314</v>
      </c>
      <c r="J8621" t="s">
        <v>1208</v>
      </c>
      <c r="K8621" t="s">
        <v>18</v>
      </c>
      <c r="L8621">
        <f>VLOOKUP(K8621,segment1,2,FALSE)</f>
        <v>2</v>
      </c>
      <c r="M8621" t="s">
        <v>3255</v>
      </c>
      <c r="N8621" t="s">
        <v>138</v>
      </c>
      <c r="O8621">
        <f>VLOOKUP(N8621,city,2,FALSE)</f>
        <v>21</v>
      </c>
      <c r="P8621" t="s">
        <v>139</v>
      </c>
      <c r="Q8621">
        <f>VLOOKUP(P8621,state,2,FALSE)</f>
        <v>16</v>
      </c>
      <c r="R8621">
        <v>10024</v>
      </c>
      <c r="S8621" t="s">
        <v>79</v>
      </c>
      <c r="T8621" s="10">
        <f>VLOOKUP(S8621,region,2,FALSE)</f>
        <v>4</v>
      </c>
      <c r="U8621" t="s">
        <v>5632</v>
      </c>
      <c r="V8621" t="s">
        <v>22</v>
      </c>
      <c r="W8621">
        <v>4311</v>
      </c>
      <c r="X8621">
        <f>VLOOKUP(V8621,category,2,FALSE)</f>
        <v>2</v>
      </c>
      <c r="Y8621" t="s">
        <v>3227</v>
      </c>
      <c r="Z8621">
        <f>VLOOKUP(Y8621,subcategory,2,FALSE)</f>
        <v>5</v>
      </c>
      <c r="AA8621" t="s">
        <v>2724</v>
      </c>
      <c r="AB8621">
        <v>65.12</v>
      </c>
      <c r="AC8621">
        <v>4</v>
      </c>
      <c r="AD8621">
        <v>0</v>
      </c>
      <c r="AE8621" s="4">
        <v>16.931200000000004</v>
      </c>
    </row>
    <row r="8622" spans="1:31" x14ac:dyDescent="0.3">
      <c r="A8622" s="2">
        <v>8621</v>
      </c>
      <c r="B8622" t="s">
        <v>10700</v>
      </c>
      <c r="C8622">
        <f>VLOOKUP(B8622,order,2,FALSE)</f>
        <v>4294</v>
      </c>
      <c r="D8622" s="3">
        <v>43045</v>
      </c>
      <c r="E8622" s="3">
        <v>43048</v>
      </c>
      <c r="F8622" t="s">
        <v>7</v>
      </c>
      <c r="G8622" s="10">
        <f>VLOOKUP(F8622,ship,2,FALSE)</f>
        <v>1</v>
      </c>
      <c r="H8622" t="s">
        <v>3957</v>
      </c>
      <c r="I8622">
        <f>VLOOKUP(H8622,customer,2,FALSE)</f>
        <v>703</v>
      </c>
      <c r="J8622" t="s">
        <v>2640</v>
      </c>
      <c r="K8622" t="s">
        <v>9</v>
      </c>
      <c r="L8622">
        <f>VLOOKUP(K8622,segment1,2,FALSE)</f>
        <v>1</v>
      </c>
      <c r="M8622" t="s">
        <v>3255</v>
      </c>
      <c r="N8622" t="s">
        <v>402</v>
      </c>
      <c r="O8622">
        <f>VLOOKUP(N8622,city,2,FALSE)</f>
        <v>62</v>
      </c>
      <c r="P8622" t="s">
        <v>54</v>
      </c>
      <c r="Q8622">
        <f>VLOOKUP(P8622,state,2,FALSE)</f>
        <v>6</v>
      </c>
      <c r="R8622">
        <v>75217</v>
      </c>
      <c r="S8622" t="s">
        <v>55</v>
      </c>
      <c r="T8622" s="10">
        <f>VLOOKUP(S8622,region,2,FALSE)</f>
        <v>3</v>
      </c>
      <c r="U8622" t="s">
        <v>4767</v>
      </c>
      <c r="V8622" t="s">
        <v>13</v>
      </c>
      <c r="W8622">
        <f>VLOOKUP(U8622,product,2,FALSE)</f>
        <v>678</v>
      </c>
      <c r="X8622">
        <f>VLOOKUP(V8622,category,2,FALSE)</f>
        <v>1</v>
      </c>
      <c r="Y8622" t="s">
        <v>3228</v>
      </c>
      <c r="Z8622">
        <f>VLOOKUP(Y8622,subcategory,2,FALSE)</f>
        <v>6</v>
      </c>
      <c r="AA8622" t="s">
        <v>2580</v>
      </c>
      <c r="AB8622">
        <v>30.560000000000002</v>
      </c>
      <c r="AC8622">
        <v>5</v>
      </c>
      <c r="AD8622">
        <v>0.6</v>
      </c>
      <c r="AE8622" s="4">
        <v>-19.863999999999997</v>
      </c>
    </row>
    <row r="8623" spans="1:31" x14ac:dyDescent="0.3">
      <c r="A8623" s="2">
        <v>8622</v>
      </c>
      <c r="B8623" t="s">
        <v>10701</v>
      </c>
      <c r="C8623">
        <f>VLOOKUP(B8623,order,2,FALSE)</f>
        <v>4295</v>
      </c>
      <c r="D8623" s="3">
        <v>42868</v>
      </c>
      <c r="E8623" s="3">
        <v>42873</v>
      </c>
      <c r="F8623" t="s">
        <v>25</v>
      </c>
      <c r="G8623" s="10">
        <f>VLOOKUP(F8623,ship,2,FALSE)</f>
        <v>2</v>
      </c>
      <c r="H8623" t="s">
        <v>3650</v>
      </c>
      <c r="I8623">
        <f>VLOOKUP(H8623,customer,2,FALSE)</f>
        <v>396</v>
      </c>
      <c r="J8623" t="s">
        <v>1471</v>
      </c>
      <c r="K8623" t="s">
        <v>18</v>
      </c>
      <c r="L8623">
        <f>VLOOKUP(K8623,segment1,2,FALSE)</f>
        <v>2</v>
      </c>
      <c r="M8623" t="s">
        <v>3255</v>
      </c>
      <c r="N8623" t="s">
        <v>303</v>
      </c>
      <c r="O8623">
        <f>VLOOKUP(N8623,city,2,FALSE)</f>
        <v>48</v>
      </c>
      <c r="P8623" t="s">
        <v>173</v>
      </c>
      <c r="Q8623">
        <f>VLOOKUP(P8623,state,2,FALSE)</f>
        <v>19</v>
      </c>
      <c r="R8623">
        <v>37064</v>
      </c>
      <c r="S8623" t="s">
        <v>12</v>
      </c>
      <c r="T8623" s="10">
        <f>VLOOKUP(S8623,region,2,FALSE)</f>
        <v>1</v>
      </c>
      <c r="U8623" t="s">
        <v>4205</v>
      </c>
      <c r="V8623" t="s">
        <v>22</v>
      </c>
      <c r="W8623">
        <v>4312</v>
      </c>
      <c r="X8623">
        <f>VLOOKUP(V8623,category,2,FALSE)</f>
        <v>2</v>
      </c>
      <c r="Y8623" t="s">
        <v>38</v>
      </c>
      <c r="Z8623">
        <f>VLOOKUP(Y8623,subcategory,2,FALSE)</f>
        <v>10</v>
      </c>
      <c r="AA8623" t="s">
        <v>1200</v>
      </c>
      <c r="AB8623">
        <v>20.768000000000001</v>
      </c>
      <c r="AC8623">
        <v>2</v>
      </c>
      <c r="AD8623">
        <v>0.2</v>
      </c>
      <c r="AE8623" s="4">
        <v>2.3363999999999976</v>
      </c>
    </row>
    <row r="8624" spans="1:31" x14ac:dyDescent="0.3">
      <c r="A8624" s="2">
        <v>8623</v>
      </c>
      <c r="B8624" t="s">
        <v>9057</v>
      </c>
      <c r="C8624">
        <f>VLOOKUP(B8624,order,2,FALSE)</f>
        <v>4296</v>
      </c>
      <c r="D8624" s="3">
        <v>42701</v>
      </c>
      <c r="E8624" s="3">
        <v>42705</v>
      </c>
      <c r="F8624" t="s">
        <v>25</v>
      </c>
      <c r="G8624" s="10">
        <f>VLOOKUP(F8624,ship,2,FALSE)</f>
        <v>2</v>
      </c>
      <c r="H8624" t="s">
        <v>3887</v>
      </c>
      <c r="I8624">
        <f>VLOOKUP(H8624,customer,2,FALSE)</f>
        <v>633</v>
      </c>
      <c r="J8624" t="s">
        <v>2382</v>
      </c>
      <c r="K8624" t="s">
        <v>9</v>
      </c>
      <c r="L8624">
        <f>VLOOKUP(K8624,segment1,2,FALSE)</f>
        <v>1</v>
      </c>
      <c r="M8624" t="s">
        <v>3255</v>
      </c>
      <c r="N8624" t="s">
        <v>271</v>
      </c>
      <c r="O8624">
        <f>VLOOKUP(N8624,city,2,FALSE)</f>
        <v>43</v>
      </c>
      <c r="P8624" t="s">
        <v>160</v>
      </c>
      <c r="Q8624">
        <f>VLOOKUP(P8624,state,2,FALSE)</f>
        <v>17</v>
      </c>
      <c r="R8624">
        <v>85023</v>
      </c>
      <c r="S8624" t="s">
        <v>21</v>
      </c>
      <c r="T8624" s="10">
        <f>VLOOKUP(S8624,region,2,FALSE)</f>
        <v>2</v>
      </c>
      <c r="U8624" t="s">
        <v>4361</v>
      </c>
      <c r="V8624" t="s">
        <v>22</v>
      </c>
      <c r="W8624">
        <f>VLOOKUP(U8624,product,2,FALSE)</f>
        <v>254</v>
      </c>
      <c r="X8624">
        <f>VLOOKUP(V8624,category,2,FALSE)</f>
        <v>2</v>
      </c>
      <c r="Y8624" t="s">
        <v>3227</v>
      </c>
      <c r="Z8624">
        <f>VLOOKUP(Y8624,subcategory,2,FALSE)</f>
        <v>5</v>
      </c>
      <c r="AA8624" t="s">
        <v>1575</v>
      </c>
      <c r="AB8624">
        <v>39.808</v>
      </c>
      <c r="AC8624">
        <v>4</v>
      </c>
      <c r="AD8624">
        <v>0.2</v>
      </c>
      <c r="AE8624" s="4">
        <v>3.9808000000000003</v>
      </c>
    </row>
    <row r="8625" spans="1:31" x14ac:dyDescent="0.3">
      <c r="A8625" s="2">
        <v>8624</v>
      </c>
      <c r="B8625" t="s">
        <v>7790</v>
      </c>
      <c r="C8625">
        <f>VLOOKUP(B8625,order,2,FALSE)</f>
        <v>4297</v>
      </c>
      <c r="D8625" s="3">
        <v>42321</v>
      </c>
      <c r="E8625" s="3">
        <v>42326</v>
      </c>
      <c r="F8625" t="s">
        <v>25</v>
      </c>
      <c r="G8625" s="10">
        <f>VLOOKUP(F8625,ship,2,FALSE)</f>
        <v>2</v>
      </c>
      <c r="H8625" t="s">
        <v>3503</v>
      </c>
      <c r="I8625">
        <f>VLOOKUP(H8625,customer,2,FALSE)</f>
        <v>249</v>
      </c>
      <c r="J8625" t="s">
        <v>979</v>
      </c>
      <c r="K8625" t="s">
        <v>9</v>
      </c>
      <c r="L8625">
        <f>VLOOKUP(K8625,segment1,2,FALSE)</f>
        <v>1</v>
      </c>
      <c r="M8625" t="s">
        <v>3255</v>
      </c>
      <c r="N8625" t="s">
        <v>685</v>
      </c>
      <c r="O8625">
        <f>VLOOKUP(N8625,city,2,FALSE)</f>
        <v>101</v>
      </c>
      <c r="P8625" t="s">
        <v>28</v>
      </c>
      <c r="Q8625">
        <f>VLOOKUP(P8625,state,2,FALSE)</f>
        <v>3</v>
      </c>
      <c r="R8625">
        <v>33178</v>
      </c>
      <c r="S8625" t="s">
        <v>12</v>
      </c>
      <c r="T8625" s="10">
        <f>VLOOKUP(S8625,region,2,FALSE)</f>
        <v>1</v>
      </c>
      <c r="U8625" t="s">
        <v>5162</v>
      </c>
      <c r="V8625" t="s">
        <v>22</v>
      </c>
      <c r="W8625">
        <v>4313</v>
      </c>
      <c r="X8625">
        <f>VLOOKUP(V8625,category,2,FALSE)</f>
        <v>2</v>
      </c>
      <c r="Y8625" t="s">
        <v>3231</v>
      </c>
      <c r="Z8625">
        <f>VLOOKUP(Y8625,subcategory,2,FALSE)</f>
        <v>9</v>
      </c>
      <c r="AA8625" t="s">
        <v>2542</v>
      </c>
      <c r="AB8625">
        <v>121.10400000000003</v>
      </c>
      <c r="AC8625">
        <v>6</v>
      </c>
      <c r="AD8625">
        <v>0.7</v>
      </c>
      <c r="AE8625" s="4">
        <v>-100.91999999999999</v>
      </c>
    </row>
    <row r="8626" spans="1:31" x14ac:dyDescent="0.3">
      <c r="A8626" s="2">
        <v>8625</v>
      </c>
      <c r="B8626" t="s">
        <v>7790</v>
      </c>
      <c r="C8626">
        <f>VLOOKUP(B8626,order,2,FALSE)</f>
        <v>4297</v>
      </c>
      <c r="D8626" s="3">
        <v>42321</v>
      </c>
      <c r="E8626" s="3">
        <v>42326</v>
      </c>
      <c r="F8626" t="s">
        <v>25</v>
      </c>
      <c r="G8626" s="10">
        <f>VLOOKUP(F8626,ship,2,FALSE)</f>
        <v>2</v>
      </c>
      <c r="H8626" t="s">
        <v>3503</v>
      </c>
      <c r="I8626">
        <f>VLOOKUP(H8626,customer,2,FALSE)</f>
        <v>249</v>
      </c>
      <c r="J8626" t="s">
        <v>979</v>
      </c>
      <c r="K8626" t="s">
        <v>9</v>
      </c>
      <c r="L8626">
        <f>VLOOKUP(K8626,segment1,2,FALSE)</f>
        <v>1</v>
      </c>
      <c r="M8626" t="s">
        <v>3255</v>
      </c>
      <c r="N8626" t="s">
        <v>685</v>
      </c>
      <c r="O8626">
        <f>VLOOKUP(N8626,city,2,FALSE)</f>
        <v>101</v>
      </c>
      <c r="P8626" t="s">
        <v>28</v>
      </c>
      <c r="Q8626">
        <f>VLOOKUP(P8626,state,2,FALSE)</f>
        <v>3</v>
      </c>
      <c r="R8626">
        <v>33178</v>
      </c>
      <c r="S8626" t="s">
        <v>12</v>
      </c>
      <c r="T8626" s="10">
        <f>VLOOKUP(S8626,region,2,FALSE)</f>
        <v>1</v>
      </c>
      <c r="U8626" t="s">
        <v>5211</v>
      </c>
      <c r="V8626" t="s">
        <v>35</v>
      </c>
      <c r="W8626">
        <f>VLOOKUP(U8626,product,2,FALSE)</f>
        <v>1131</v>
      </c>
      <c r="X8626">
        <f>VLOOKUP(V8626,category,2,FALSE)</f>
        <v>3</v>
      </c>
      <c r="Y8626" t="s">
        <v>3232</v>
      </c>
      <c r="Z8626">
        <f>VLOOKUP(Y8626,subcategory,2,FALSE)</f>
        <v>12</v>
      </c>
      <c r="AA8626" t="s">
        <v>128</v>
      </c>
      <c r="AB8626">
        <v>111.96</v>
      </c>
      <c r="AC8626">
        <v>5</v>
      </c>
      <c r="AD8626">
        <v>0.2</v>
      </c>
      <c r="AE8626" s="4">
        <v>-1.3995000000000104</v>
      </c>
    </row>
    <row r="8627" spans="1:31" x14ac:dyDescent="0.3">
      <c r="A8627" s="2">
        <v>8626</v>
      </c>
      <c r="B8627" t="s">
        <v>7791</v>
      </c>
      <c r="C8627">
        <f>VLOOKUP(B8627,order,2,FALSE)</f>
        <v>4298</v>
      </c>
      <c r="D8627" s="3">
        <v>42346</v>
      </c>
      <c r="E8627" s="3">
        <v>42350</v>
      </c>
      <c r="F8627" t="s">
        <v>25</v>
      </c>
      <c r="G8627" s="10">
        <f>VLOOKUP(F8627,ship,2,FALSE)</f>
        <v>2</v>
      </c>
      <c r="H8627" t="s">
        <v>3683</v>
      </c>
      <c r="I8627">
        <f>VLOOKUP(H8627,customer,2,FALSE)</f>
        <v>429</v>
      </c>
      <c r="J8627" t="s">
        <v>1612</v>
      </c>
      <c r="K8627" t="s">
        <v>18</v>
      </c>
      <c r="L8627">
        <f>VLOOKUP(K8627,segment1,2,FALSE)</f>
        <v>2</v>
      </c>
      <c r="M8627" t="s">
        <v>3255</v>
      </c>
      <c r="N8627" t="s">
        <v>527</v>
      </c>
      <c r="O8627">
        <f>VLOOKUP(N8627,city,2,FALSE)</f>
        <v>78</v>
      </c>
      <c r="P8627" t="s">
        <v>228</v>
      </c>
      <c r="Q8627">
        <f>VLOOKUP(P8627,state,2,FALSE)</f>
        <v>23</v>
      </c>
      <c r="R8627">
        <v>80906</v>
      </c>
      <c r="S8627" t="s">
        <v>21</v>
      </c>
      <c r="T8627" s="10">
        <f>VLOOKUP(S8627,region,2,FALSE)</f>
        <v>2</v>
      </c>
      <c r="U8627" t="s">
        <v>5297</v>
      </c>
      <c r="V8627" t="s">
        <v>22</v>
      </c>
      <c r="W8627">
        <v>4314</v>
      </c>
      <c r="X8627">
        <f>VLOOKUP(V8627,category,2,FALSE)</f>
        <v>2</v>
      </c>
      <c r="Y8627" t="s">
        <v>45</v>
      </c>
      <c r="Z8627">
        <f>VLOOKUP(Y8627,subcategory,2,FALSE)</f>
        <v>11</v>
      </c>
      <c r="AA8627" t="s">
        <v>1427</v>
      </c>
      <c r="AB8627">
        <v>15.696000000000002</v>
      </c>
      <c r="AC8627">
        <v>3</v>
      </c>
      <c r="AD8627">
        <v>0.2</v>
      </c>
      <c r="AE8627" s="4">
        <v>5.1011999999999995</v>
      </c>
    </row>
    <row r="8628" spans="1:31" x14ac:dyDescent="0.3">
      <c r="A8628" s="2">
        <v>8627</v>
      </c>
      <c r="B8628" t="s">
        <v>7792</v>
      </c>
      <c r="C8628">
        <f>VLOOKUP(B8628,order,2,FALSE)</f>
        <v>4299</v>
      </c>
      <c r="D8628" s="3">
        <v>42254</v>
      </c>
      <c r="E8628" s="3">
        <v>42259</v>
      </c>
      <c r="F8628" t="s">
        <v>25</v>
      </c>
      <c r="G8628" s="10">
        <f>VLOOKUP(F8628,ship,2,FALSE)</f>
        <v>2</v>
      </c>
      <c r="H8628" t="s">
        <v>3387</v>
      </c>
      <c r="I8628">
        <f>VLOOKUP(H8628,customer,2,FALSE)</f>
        <v>133</v>
      </c>
      <c r="J8628" t="s">
        <v>559</v>
      </c>
      <c r="K8628" t="s">
        <v>18</v>
      </c>
      <c r="L8628">
        <f>VLOOKUP(K8628,segment1,2,FALSE)</f>
        <v>2</v>
      </c>
      <c r="M8628" t="s">
        <v>3255</v>
      </c>
      <c r="N8628" t="s">
        <v>138</v>
      </c>
      <c r="O8628">
        <f>VLOOKUP(N8628,city,2,FALSE)</f>
        <v>21</v>
      </c>
      <c r="P8628" t="s">
        <v>139</v>
      </c>
      <c r="Q8628">
        <f>VLOOKUP(P8628,state,2,FALSE)</f>
        <v>16</v>
      </c>
      <c r="R8628">
        <v>10011</v>
      </c>
      <c r="S8628" t="s">
        <v>79</v>
      </c>
      <c r="T8628" s="10">
        <f>VLOOKUP(S8628,region,2,FALSE)</f>
        <v>4</v>
      </c>
      <c r="U8628" t="s">
        <v>5323</v>
      </c>
      <c r="V8628" t="s">
        <v>22</v>
      </c>
      <c r="W8628">
        <f>VLOOKUP(U8628,product,2,FALSE)</f>
        <v>1248</v>
      </c>
      <c r="X8628">
        <f>VLOOKUP(V8628,category,2,FALSE)</f>
        <v>2</v>
      </c>
      <c r="Y8628" t="s">
        <v>3227</v>
      </c>
      <c r="Z8628">
        <f>VLOOKUP(Y8628,subcategory,2,FALSE)</f>
        <v>5</v>
      </c>
      <c r="AA8628" t="s">
        <v>1051</v>
      </c>
      <c r="AB8628">
        <v>70.260000000000005</v>
      </c>
      <c r="AC8628">
        <v>3</v>
      </c>
      <c r="AD8628">
        <v>0</v>
      </c>
      <c r="AE8628" s="4">
        <v>18.970199999999998</v>
      </c>
    </row>
    <row r="8629" spans="1:31" x14ac:dyDescent="0.3">
      <c r="A8629" s="2">
        <v>8628</v>
      </c>
      <c r="B8629" t="s">
        <v>7792</v>
      </c>
      <c r="C8629">
        <f>VLOOKUP(B8629,order,2,FALSE)</f>
        <v>4299</v>
      </c>
      <c r="D8629" s="3">
        <v>42254</v>
      </c>
      <c r="E8629" s="3">
        <v>42259</v>
      </c>
      <c r="F8629" t="s">
        <v>25</v>
      </c>
      <c r="G8629" s="10">
        <f>VLOOKUP(F8629,ship,2,FALSE)</f>
        <v>2</v>
      </c>
      <c r="H8629" t="s">
        <v>3387</v>
      </c>
      <c r="I8629">
        <f>VLOOKUP(H8629,customer,2,FALSE)</f>
        <v>133</v>
      </c>
      <c r="J8629" t="s">
        <v>559</v>
      </c>
      <c r="K8629" t="s">
        <v>18</v>
      </c>
      <c r="L8629">
        <f>VLOOKUP(K8629,segment1,2,FALSE)</f>
        <v>2</v>
      </c>
      <c r="M8629" t="s">
        <v>3255</v>
      </c>
      <c r="N8629" t="s">
        <v>138</v>
      </c>
      <c r="O8629">
        <f>VLOOKUP(N8629,city,2,FALSE)</f>
        <v>21</v>
      </c>
      <c r="P8629" t="s">
        <v>139</v>
      </c>
      <c r="Q8629">
        <f>VLOOKUP(P8629,state,2,FALSE)</f>
        <v>16</v>
      </c>
      <c r="R8629">
        <v>10011</v>
      </c>
      <c r="S8629" t="s">
        <v>79</v>
      </c>
      <c r="T8629" s="10">
        <f>VLOOKUP(S8629,region,2,FALSE)</f>
        <v>4</v>
      </c>
      <c r="U8629" t="s">
        <v>5606</v>
      </c>
      <c r="V8629" t="s">
        <v>35</v>
      </c>
      <c r="W8629">
        <v>4315</v>
      </c>
      <c r="X8629">
        <f>VLOOKUP(V8629,category,2,FALSE)</f>
        <v>3</v>
      </c>
      <c r="Y8629" t="s">
        <v>3232</v>
      </c>
      <c r="Z8629">
        <f>VLOOKUP(Y8629,subcategory,2,FALSE)</f>
        <v>12</v>
      </c>
      <c r="AA8629" t="s">
        <v>683</v>
      </c>
      <c r="AB8629">
        <v>90</v>
      </c>
      <c r="AC8629">
        <v>5</v>
      </c>
      <c r="AD8629">
        <v>0</v>
      </c>
      <c r="AE8629" s="4">
        <v>16.199999999999992</v>
      </c>
    </row>
    <row r="8630" spans="1:31" x14ac:dyDescent="0.3">
      <c r="A8630" s="2">
        <v>8629</v>
      </c>
      <c r="B8630" t="s">
        <v>7792</v>
      </c>
      <c r="C8630">
        <f>VLOOKUP(B8630,order,2,FALSE)</f>
        <v>4299</v>
      </c>
      <c r="D8630" s="3">
        <v>42254</v>
      </c>
      <c r="E8630" s="3">
        <v>42259</v>
      </c>
      <c r="F8630" t="s">
        <v>25</v>
      </c>
      <c r="G8630" s="10">
        <f>VLOOKUP(F8630,ship,2,FALSE)</f>
        <v>2</v>
      </c>
      <c r="H8630" t="s">
        <v>3387</v>
      </c>
      <c r="I8630">
        <f>VLOOKUP(H8630,customer,2,FALSE)</f>
        <v>133</v>
      </c>
      <c r="J8630" t="s">
        <v>559</v>
      </c>
      <c r="K8630" t="s">
        <v>18</v>
      </c>
      <c r="L8630">
        <f>VLOOKUP(K8630,segment1,2,FALSE)</f>
        <v>2</v>
      </c>
      <c r="M8630" t="s">
        <v>3255</v>
      </c>
      <c r="N8630" t="s">
        <v>138</v>
      </c>
      <c r="O8630">
        <f>VLOOKUP(N8630,city,2,FALSE)</f>
        <v>21</v>
      </c>
      <c r="P8630" t="s">
        <v>139</v>
      </c>
      <c r="Q8630">
        <f>VLOOKUP(P8630,state,2,FALSE)</f>
        <v>16</v>
      </c>
      <c r="R8630">
        <v>10011</v>
      </c>
      <c r="S8630" t="s">
        <v>79</v>
      </c>
      <c r="T8630" s="10">
        <f>VLOOKUP(S8630,region,2,FALSE)</f>
        <v>4</v>
      </c>
      <c r="U8630" t="s">
        <v>4631</v>
      </c>
      <c r="V8630" t="s">
        <v>22</v>
      </c>
      <c r="W8630">
        <f>VLOOKUP(U8630,product,2,FALSE)</f>
        <v>537</v>
      </c>
      <c r="X8630">
        <f>VLOOKUP(V8630,category,2,FALSE)</f>
        <v>2</v>
      </c>
      <c r="Y8630" t="s">
        <v>3231</v>
      </c>
      <c r="Z8630">
        <f>VLOOKUP(Y8630,subcategory,2,FALSE)</f>
        <v>9</v>
      </c>
      <c r="AA8630" t="s">
        <v>1157</v>
      </c>
      <c r="AB8630">
        <v>6.0960000000000001</v>
      </c>
      <c r="AC8630">
        <v>2</v>
      </c>
      <c r="AD8630">
        <v>0.2</v>
      </c>
      <c r="AE8630" s="4">
        <v>2.0573999999999995</v>
      </c>
    </row>
    <row r="8631" spans="1:31" x14ac:dyDescent="0.3">
      <c r="A8631" s="2">
        <v>8630</v>
      </c>
      <c r="B8631" t="s">
        <v>7792</v>
      </c>
      <c r="C8631">
        <f>VLOOKUP(B8631,order,2,FALSE)</f>
        <v>4299</v>
      </c>
      <c r="D8631" s="3">
        <v>42254</v>
      </c>
      <c r="E8631" s="3">
        <v>42259</v>
      </c>
      <c r="F8631" t="s">
        <v>25</v>
      </c>
      <c r="G8631" s="10">
        <f>VLOOKUP(F8631,ship,2,FALSE)</f>
        <v>2</v>
      </c>
      <c r="H8631" t="s">
        <v>3387</v>
      </c>
      <c r="I8631">
        <f>VLOOKUP(H8631,customer,2,FALSE)</f>
        <v>133</v>
      </c>
      <c r="J8631" t="s">
        <v>559</v>
      </c>
      <c r="K8631" t="s">
        <v>18</v>
      </c>
      <c r="L8631">
        <f>VLOOKUP(K8631,segment1,2,FALSE)</f>
        <v>2</v>
      </c>
      <c r="M8631" t="s">
        <v>3255</v>
      </c>
      <c r="N8631" t="s">
        <v>138</v>
      </c>
      <c r="O8631">
        <f>VLOOKUP(N8631,city,2,FALSE)</f>
        <v>21</v>
      </c>
      <c r="P8631" t="s">
        <v>139</v>
      </c>
      <c r="Q8631">
        <f>VLOOKUP(P8631,state,2,FALSE)</f>
        <v>16</v>
      </c>
      <c r="R8631">
        <v>10011</v>
      </c>
      <c r="S8631" t="s">
        <v>79</v>
      </c>
      <c r="T8631" s="10">
        <f>VLOOKUP(S8631,region,2,FALSE)</f>
        <v>4</v>
      </c>
      <c r="U8631" t="s">
        <v>5451</v>
      </c>
      <c r="V8631" t="s">
        <v>13</v>
      </c>
      <c r="W8631">
        <v>4316</v>
      </c>
      <c r="X8631">
        <f>VLOOKUP(V8631,category,2,FALSE)</f>
        <v>1</v>
      </c>
      <c r="Y8631" t="s">
        <v>29</v>
      </c>
      <c r="Z8631">
        <f>VLOOKUP(Y8631,subcategory,2,FALSE)</f>
        <v>4</v>
      </c>
      <c r="AA8631" t="s">
        <v>1689</v>
      </c>
      <c r="AB8631">
        <v>481.17599999999999</v>
      </c>
      <c r="AC8631">
        <v>2</v>
      </c>
      <c r="AD8631">
        <v>0.4</v>
      </c>
      <c r="AE8631" s="4">
        <v>-120.29400000000004</v>
      </c>
    </row>
    <row r="8632" spans="1:31" x14ac:dyDescent="0.3">
      <c r="A8632" s="2">
        <v>8631</v>
      </c>
      <c r="B8632" t="s">
        <v>7792</v>
      </c>
      <c r="C8632">
        <f>VLOOKUP(B8632,order,2,FALSE)</f>
        <v>4299</v>
      </c>
      <c r="D8632" s="3">
        <v>42254</v>
      </c>
      <c r="E8632" s="3">
        <v>42259</v>
      </c>
      <c r="F8632" t="s">
        <v>25</v>
      </c>
      <c r="G8632" s="10">
        <f>VLOOKUP(F8632,ship,2,FALSE)</f>
        <v>2</v>
      </c>
      <c r="H8632" t="s">
        <v>3387</v>
      </c>
      <c r="I8632">
        <f>VLOOKUP(H8632,customer,2,FALSE)</f>
        <v>133</v>
      </c>
      <c r="J8632" t="s">
        <v>559</v>
      </c>
      <c r="K8632" t="s">
        <v>18</v>
      </c>
      <c r="L8632">
        <f>VLOOKUP(K8632,segment1,2,FALSE)</f>
        <v>2</v>
      </c>
      <c r="M8632" t="s">
        <v>3255</v>
      </c>
      <c r="N8632" t="s">
        <v>138</v>
      </c>
      <c r="O8632">
        <f>VLOOKUP(N8632,city,2,FALSE)</f>
        <v>21</v>
      </c>
      <c r="P8632" t="s">
        <v>139</v>
      </c>
      <c r="Q8632">
        <f>VLOOKUP(P8632,state,2,FALSE)</f>
        <v>16</v>
      </c>
      <c r="R8632">
        <v>10011</v>
      </c>
      <c r="S8632" t="s">
        <v>79</v>
      </c>
      <c r="T8632" s="10">
        <f>VLOOKUP(S8632,region,2,FALSE)</f>
        <v>4</v>
      </c>
      <c r="U8632" t="s">
        <v>4891</v>
      </c>
      <c r="V8632" t="s">
        <v>22</v>
      </c>
      <c r="W8632">
        <f>VLOOKUP(U8632,product,2,FALSE)</f>
        <v>805</v>
      </c>
      <c r="X8632">
        <f>VLOOKUP(V8632,category,2,FALSE)</f>
        <v>2</v>
      </c>
      <c r="Y8632" t="s">
        <v>3234</v>
      </c>
      <c r="Z8632">
        <f>VLOOKUP(Y8632,subcategory,2,FALSE)</f>
        <v>14</v>
      </c>
      <c r="AA8632" t="s">
        <v>2963</v>
      </c>
      <c r="AB8632">
        <v>7.24</v>
      </c>
      <c r="AC8632">
        <v>4</v>
      </c>
      <c r="AD8632">
        <v>0</v>
      </c>
      <c r="AE8632" s="4">
        <v>2.3891999999999998</v>
      </c>
    </row>
    <row r="8633" spans="1:31" x14ac:dyDescent="0.3">
      <c r="A8633" s="2">
        <v>8632</v>
      </c>
      <c r="B8633" t="s">
        <v>9058</v>
      </c>
      <c r="C8633">
        <f>VLOOKUP(B8633,order,2,FALSE)</f>
        <v>4300</v>
      </c>
      <c r="D8633" s="3">
        <v>42579</v>
      </c>
      <c r="E8633" s="3">
        <v>42580</v>
      </c>
      <c r="F8633" t="s">
        <v>97</v>
      </c>
      <c r="G8633" s="10">
        <f>VLOOKUP(F8633,ship,2,FALSE)</f>
        <v>3</v>
      </c>
      <c r="H8633" t="s">
        <v>3475</v>
      </c>
      <c r="I8633">
        <f>VLOOKUP(H8633,customer,2,FALSE)</f>
        <v>221</v>
      </c>
      <c r="J8633" t="s">
        <v>893</v>
      </c>
      <c r="K8633" t="s">
        <v>9</v>
      </c>
      <c r="L8633">
        <f>VLOOKUP(K8633,segment1,2,FALSE)</f>
        <v>1</v>
      </c>
      <c r="M8633" t="s">
        <v>3255</v>
      </c>
      <c r="N8633" t="s">
        <v>2965</v>
      </c>
      <c r="O8633">
        <f>VLOOKUP(N8633,city,2,FALSE)</f>
        <v>438</v>
      </c>
      <c r="P8633" t="s">
        <v>78</v>
      </c>
      <c r="Q8633">
        <f>VLOOKUP(P8633,state,2,FALSE)</f>
        <v>10</v>
      </c>
      <c r="R8633">
        <v>18018</v>
      </c>
      <c r="S8633" t="s">
        <v>79</v>
      </c>
      <c r="T8633" s="10">
        <f>VLOOKUP(S8633,region,2,FALSE)</f>
        <v>4</v>
      </c>
      <c r="U8633" t="s">
        <v>4724</v>
      </c>
      <c r="V8633" t="s">
        <v>13</v>
      </c>
      <c r="W8633">
        <v>4317</v>
      </c>
      <c r="X8633">
        <f>VLOOKUP(V8633,category,2,FALSE)</f>
        <v>1</v>
      </c>
      <c r="Y8633" t="s">
        <v>14</v>
      </c>
      <c r="Z8633">
        <f>VLOOKUP(Y8633,subcategory,2,FALSE)</f>
        <v>1</v>
      </c>
      <c r="AA8633" t="s">
        <v>1150</v>
      </c>
      <c r="AB8633">
        <v>177.45000000000002</v>
      </c>
      <c r="AC8633">
        <v>5</v>
      </c>
      <c r="AD8633">
        <v>0.5</v>
      </c>
      <c r="AE8633" s="4">
        <v>-78.078000000000003</v>
      </c>
    </row>
    <row r="8634" spans="1:31" x14ac:dyDescent="0.3">
      <c r="A8634" s="2">
        <v>8633</v>
      </c>
      <c r="B8634" t="s">
        <v>9058</v>
      </c>
      <c r="C8634">
        <f>VLOOKUP(B8634,order,2,FALSE)</f>
        <v>4300</v>
      </c>
      <c r="D8634" s="3">
        <v>42579</v>
      </c>
      <c r="E8634" s="3">
        <v>42580</v>
      </c>
      <c r="F8634" t="s">
        <v>97</v>
      </c>
      <c r="G8634" s="10">
        <f>VLOOKUP(F8634,ship,2,FALSE)</f>
        <v>3</v>
      </c>
      <c r="H8634" t="s">
        <v>3475</v>
      </c>
      <c r="I8634">
        <f>VLOOKUP(H8634,customer,2,FALSE)</f>
        <v>221</v>
      </c>
      <c r="J8634" t="s">
        <v>893</v>
      </c>
      <c r="K8634" t="s">
        <v>9</v>
      </c>
      <c r="L8634">
        <f>VLOOKUP(K8634,segment1,2,FALSE)</f>
        <v>1</v>
      </c>
      <c r="M8634" t="s">
        <v>3255</v>
      </c>
      <c r="N8634" t="s">
        <v>2965</v>
      </c>
      <c r="O8634">
        <f>VLOOKUP(N8634,city,2,FALSE)</f>
        <v>438</v>
      </c>
      <c r="P8634" t="s">
        <v>78</v>
      </c>
      <c r="Q8634">
        <f>VLOOKUP(P8634,state,2,FALSE)</f>
        <v>10</v>
      </c>
      <c r="R8634">
        <v>18018</v>
      </c>
      <c r="S8634" t="s">
        <v>79</v>
      </c>
      <c r="T8634" s="10">
        <f>VLOOKUP(S8634,region,2,FALSE)</f>
        <v>4</v>
      </c>
      <c r="U8634" t="s">
        <v>4782</v>
      </c>
      <c r="V8634" t="s">
        <v>22</v>
      </c>
      <c r="W8634">
        <f>VLOOKUP(U8634,product,2,FALSE)</f>
        <v>693</v>
      </c>
      <c r="X8634">
        <f>VLOOKUP(V8634,category,2,FALSE)</f>
        <v>2</v>
      </c>
      <c r="Y8634" t="s">
        <v>3231</v>
      </c>
      <c r="Z8634">
        <f>VLOOKUP(Y8634,subcategory,2,FALSE)</f>
        <v>9</v>
      </c>
      <c r="AA8634" t="s">
        <v>1700</v>
      </c>
      <c r="AB8634">
        <v>1369.7640000000001</v>
      </c>
      <c r="AC8634">
        <v>6</v>
      </c>
      <c r="AD8634">
        <v>0.7</v>
      </c>
      <c r="AE8634" s="4">
        <v>-913.17599999999993</v>
      </c>
    </row>
    <row r="8635" spans="1:31" x14ac:dyDescent="0.3">
      <c r="A8635" s="2">
        <v>8634</v>
      </c>
      <c r="B8635" t="s">
        <v>9058</v>
      </c>
      <c r="C8635">
        <f>VLOOKUP(B8635,order,2,FALSE)</f>
        <v>4300</v>
      </c>
      <c r="D8635" s="3">
        <v>42579</v>
      </c>
      <c r="E8635" s="3">
        <v>42580</v>
      </c>
      <c r="F8635" t="s">
        <v>97</v>
      </c>
      <c r="G8635" s="10">
        <f>VLOOKUP(F8635,ship,2,FALSE)</f>
        <v>3</v>
      </c>
      <c r="H8635" t="s">
        <v>3475</v>
      </c>
      <c r="I8635">
        <f>VLOOKUP(H8635,customer,2,FALSE)</f>
        <v>221</v>
      </c>
      <c r="J8635" t="s">
        <v>893</v>
      </c>
      <c r="K8635" t="s">
        <v>9</v>
      </c>
      <c r="L8635">
        <f>VLOOKUP(K8635,segment1,2,FALSE)</f>
        <v>1</v>
      </c>
      <c r="M8635" t="s">
        <v>3255</v>
      </c>
      <c r="N8635" t="s">
        <v>2965</v>
      </c>
      <c r="O8635">
        <f>VLOOKUP(N8635,city,2,FALSE)</f>
        <v>438</v>
      </c>
      <c r="P8635" t="s">
        <v>78</v>
      </c>
      <c r="Q8635">
        <f>VLOOKUP(P8635,state,2,FALSE)</f>
        <v>10</v>
      </c>
      <c r="R8635">
        <v>18018</v>
      </c>
      <c r="S8635" t="s">
        <v>79</v>
      </c>
      <c r="T8635" s="10">
        <f>VLOOKUP(S8635,region,2,FALSE)</f>
        <v>4</v>
      </c>
      <c r="U8635" t="s">
        <v>5743</v>
      </c>
      <c r="V8635" t="s">
        <v>22</v>
      </c>
      <c r="W8635">
        <v>4318</v>
      </c>
      <c r="X8635">
        <f>VLOOKUP(V8635,category,2,FALSE)</f>
        <v>2</v>
      </c>
      <c r="Y8635" t="s">
        <v>38</v>
      </c>
      <c r="Z8635">
        <f>VLOOKUP(Y8635,subcategory,2,FALSE)</f>
        <v>10</v>
      </c>
      <c r="AA8635" t="s">
        <v>900</v>
      </c>
      <c r="AB8635">
        <v>9.48</v>
      </c>
      <c r="AC8635">
        <v>3</v>
      </c>
      <c r="AD8635">
        <v>0.2</v>
      </c>
      <c r="AE8635" s="4">
        <v>0.7110000000000003</v>
      </c>
    </row>
    <row r="8636" spans="1:31" x14ac:dyDescent="0.3">
      <c r="A8636" s="2">
        <v>8635</v>
      </c>
      <c r="B8636" t="s">
        <v>10702</v>
      </c>
      <c r="C8636">
        <f>VLOOKUP(B8636,order,2,FALSE)</f>
        <v>4301</v>
      </c>
      <c r="D8636" s="3">
        <v>42972</v>
      </c>
      <c r="E8636" s="3">
        <v>42976</v>
      </c>
      <c r="F8636" t="s">
        <v>25</v>
      </c>
      <c r="G8636" s="10">
        <f>VLOOKUP(F8636,ship,2,FALSE)</f>
        <v>2</v>
      </c>
      <c r="H8636" t="s">
        <v>3532</v>
      </c>
      <c r="I8636">
        <f>VLOOKUP(H8636,customer,2,FALSE)</f>
        <v>278</v>
      </c>
      <c r="J8636" t="s">
        <v>1081</v>
      </c>
      <c r="K8636" t="s">
        <v>9</v>
      </c>
      <c r="L8636">
        <f>VLOOKUP(K8636,segment1,2,FALSE)</f>
        <v>1</v>
      </c>
      <c r="M8636" t="s">
        <v>3255</v>
      </c>
      <c r="N8636" t="s">
        <v>77</v>
      </c>
      <c r="O8636">
        <f>VLOOKUP(N8636,city,2,FALSE)</f>
        <v>11</v>
      </c>
      <c r="P8636" t="s">
        <v>78</v>
      </c>
      <c r="Q8636">
        <f>VLOOKUP(P8636,state,2,FALSE)</f>
        <v>10</v>
      </c>
      <c r="R8636">
        <v>19140</v>
      </c>
      <c r="S8636" t="s">
        <v>79</v>
      </c>
      <c r="T8636" s="10">
        <f>VLOOKUP(S8636,region,2,FALSE)</f>
        <v>4</v>
      </c>
      <c r="U8636" t="s">
        <v>4110</v>
      </c>
      <c r="V8636" t="s">
        <v>13</v>
      </c>
      <c r="W8636">
        <f>VLOOKUP(U8636,product,2,FALSE)</f>
        <v>1</v>
      </c>
      <c r="X8636">
        <f>VLOOKUP(V8636,category,2,FALSE)</f>
        <v>1</v>
      </c>
      <c r="Y8636" t="s">
        <v>14</v>
      </c>
      <c r="Z8636">
        <f>VLOOKUP(Y8636,subcategory,2,FALSE)</f>
        <v>1</v>
      </c>
      <c r="AA8636" t="s">
        <v>15</v>
      </c>
      <c r="AB8636">
        <v>130.97999999999999</v>
      </c>
      <c r="AC8636">
        <v>2</v>
      </c>
      <c r="AD8636">
        <v>0.5</v>
      </c>
      <c r="AE8636" s="4">
        <v>-89.066399999999987</v>
      </c>
    </row>
    <row r="8637" spans="1:31" x14ac:dyDescent="0.3">
      <c r="A8637" s="2">
        <v>8636</v>
      </c>
      <c r="B8637" t="s">
        <v>6749</v>
      </c>
      <c r="C8637">
        <f>VLOOKUP(B8637,order,2,FALSE)</f>
        <v>4302</v>
      </c>
      <c r="D8637" s="3">
        <v>41759</v>
      </c>
      <c r="E8637" s="3">
        <v>41761</v>
      </c>
      <c r="F8637" t="s">
        <v>97</v>
      </c>
      <c r="G8637" s="10">
        <f>VLOOKUP(F8637,ship,2,FALSE)</f>
        <v>3</v>
      </c>
      <c r="H8637" t="s">
        <v>3849</v>
      </c>
      <c r="I8637">
        <f>VLOOKUP(H8637,customer,2,FALSE)</f>
        <v>595</v>
      </c>
      <c r="J8637" t="s">
        <v>2212</v>
      </c>
      <c r="K8637" t="s">
        <v>9</v>
      </c>
      <c r="L8637">
        <f>VLOOKUP(K8637,segment1,2,FALSE)</f>
        <v>1</v>
      </c>
      <c r="M8637" t="s">
        <v>3255</v>
      </c>
      <c r="N8637" t="s">
        <v>707</v>
      </c>
      <c r="O8637">
        <f>VLOOKUP(N8637,city,2,FALSE)</f>
        <v>104</v>
      </c>
      <c r="P8637" t="s">
        <v>11</v>
      </c>
      <c r="Q8637">
        <f>VLOOKUP(P8637,state,2,FALSE)</f>
        <v>1</v>
      </c>
      <c r="R8637">
        <v>40214</v>
      </c>
      <c r="S8637" t="s">
        <v>12</v>
      </c>
      <c r="T8637" s="10">
        <f>VLOOKUP(S8637,region,2,FALSE)</f>
        <v>1</v>
      </c>
      <c r="U8637" t="s">
        <v>5811</v>
      </c>
      <c r="V8637" t="s">
        <v>22</v>
      </c>
      <c r="W8637">
        <v>4319</v>
      </c>
      <c r="X8637">
        <f>VLOOKUP(V8637,category,2,FALSE)</f>
        <v>2</v>
      </c>
      <c r="Y8637" t="s">
        <v>3229</v>
      </c>
      <c r="Z8637">
        <f>VLOOKUP(Y8637,subcategory,2,FALSE)</f>
        <v>7</v>
      </c>
      <c r="AA8637" t="s">
        <v>1436</v>
      </c>
      <c r="AB8637">
        <v>174.95000000000002</v>
      </c>
      <c r="AC8637">
        <v>5</v>
      </c>
      <c r="AD8637">
        <v>0</v>
      </c>
      <c r="AE8637" s="4">
        <v>45.487000000000002</v>
      </c>
    </row>
    <row r="8638" spans="1:31" x14ac:dyDescent="0.3">
      <c r="A8638" s="2">
        <v>8637</v>
      </c>
      <c r="B8638" t="s">
        <v>6749</v>
      </c>
      <c r="C8638">
        <f>VLOOKUP(B8638,order,2,FALSE)</f>
        <v>4302</v>
      </c>
      <c r="D8638" s="3">
        <v>41759</v>
      </c>
      <c r="E8638" s="3">
        <v>41761</v>
      </c>
      <c r="F8638" t="s">
        <v>97</v>
      </c>
      <c r="G8638" s="10">
        <f>VLOOKUP(F8638,ship,2,FALSE)</f>
        <v>3</v>
      </c>
      <c r="H8638" t="s">
        <v>3849</v>
      </c>
      <c r="I8638">
        <f>VLOOKUP(H8638,customer,2,FALSE)</f>
        <v>595</v>
      </c>
      <c r="J8638" t="s">
        <v>2212</v>
      </c>
      <c r="K8638" t="s">
        <v>9</v>
      </c>
      <c r="L8638">
        <f>VLOOKUP(K8638,segment1,2,FALSE)</f>
        <v>1</v>
      </c>
      <c r="M8638" t="s">
        <v>3255</v>
      </c>
      <c r="N8638" t="s">
        <v>707</v>
      </c>
      <c r="O8638">
        <f>VLOOKUP(N8638,city,2,FALSE)</f>
        <v>104</v>
      </c>
      <c r="P8638" t="s">
        <v>11</v>
      </c>
      <c r="Q8638">
        <f>VLOOKUP(P8638,state,2,FALSE)</f>
        <v>1</v>
      </c>
      <c r="R8638">
        <v>40214</v>
      </c>
      <c r="S8638" t="s">
        <v>12</v>
      </c>
      <c r="T8638" s="10">
        <f>VLOOKUP(S8638,region,2,FALSE)</f>
        <v>1</v>
      </c>
      <c r="U8638" t="s">
        <v>4641</v>
      </c>
      <c r="V8638" t="s">
        <v>22</v>
      </c>
      <c r="W8638">
        <f>VLOOKUP(U8638,product,2,FALSE)</f>
        <v>547</v>
      </c>
      <c r="X8638">
        <f>VLOOKUP(V8638,category,2,FALSE)</f>
        <v>2</v>
      </c>
      <c r="Y8638" t="s">
        <v>3227</v>
      </c>
      <c r="Z8638">
        <f>VLOOKUP(Y8638,subcategory,2,FALSE)</f>
        <v>5</v>
      </c>
      <c r="AA8638" t="s">
        <v>634</v>
      </c>
      <c r="AB8638">
        <v>826</v>
      </c>
      <c r="AC8638">
        <v>5</v>
      </c>
      <c r="AD8638">
        <v>0</v>
      </c>
      <c r="AE8638" s="4">
        <v>214.76</v>
      </c>
    </row>
    <row r="8639" spans="1:31" x14ac:dyDescent="0.3">
      <c r="A8639" s="2">
        <v>8638</v>
      </c>
      <c r="B8639" t="s">
        <v>10703</v>
      </c>
      <c r="C8639">
        <f>VLOOKUP(B8639,order,2,FALSE)</f>
        <v>4303</v>
      </c>
      <c r="D8639" s="3">
        <v>42852</v>
      </c>
      <c r="E8639" s="3">
        <v>42857</v>
      </c>
      <c r="F8639" t="s">
        <v>25</v>
      </c>
      <c r="G8639" s="10">
        <f>VLOOKUP(F8639,ship,2,FALSE)</f>
        <v>2</v>
      </c>
      <c r="H8639" t="s">
        <v>3286</v>
      </c>
      <c r="I8639">
        <f>VLOOKUP(H8639,customer,2,FALSE)</f>
        <v>32</v>
      </c>
      <c r="J8639" t="s">
        <v>167</v>
      </c>
      <c r="K8639" t="s">
        <v>9</v>
      </c>
      <c r="L8639">
        <f>VLOOKUP(K8639,segment1,2,FALSE)</f>
        <v>1</v>
      </c>
      <c r="M8639" t="s">
        <v>3255</v>
      </c>
      <c r="N8639" t="s">
        <v>48</v>
      </c>
      <c r="O8639">
        <f>VLOOKUP(N8639,city,2,FALSE)</f>
        <v>5</v>
      </c>
      <c r="P8639" t="s">
        <v>49</v>
      </c>
      <c r="Q8639">
        <f>VLOOKUP(P8639,state,2,FALSE)</f>
        <v>5</v>
      </c>
      <c r="R8639">
        <v>98105</v>
      </c>
      <c r="S8639" t="s">
        <v>21</v>
      </c>
      <c r="T8639" s="10">
        <f>VLOOKUP(S8639,region,2,FALSE)</f>
        <v>2</v>
      </c>
      <c r="U8639" t="s">
        <v>4173</v>
      </c>
      <c r="V8639" t="s">
        <v>13</v>
      </c>
      <c r="W8639">
        <v>4320</v>
      </c>
      <c r="X8639">
        <f>VLOOKUP(V8639,category,2,FALSE)</f>
        <v>1</v>
      </c>
      <c r="Y8639" t="s">
        <v>3228</v>
      </c>
      <c r="Z8639">
        <f>VLOOKUP(Y8639,subcategory,2,FALSE)</f>
        <v>6</v>
      </c>
      <c r="AA8639" t="s">
        <v>452</v>
      </c>
      <c r="AB8639">
        <v>139.58000000000001</v>
      </c>
      <c r="AC8639">
        <v>7</v>
      </c>
      <c r="AD8639">
        <v>0</v>
      </c>
      <c r="AE8639" s="4">
        <v>39.082400000000007</v>
      </c>
    </row>
    <row r="8640" spans="1:31" x14ac:dyDescent="0.3">
      <c r="A8640" s="2">
        <v>8639</v>
      </c>
      <c r="B8640" t="s">
        <v>10704</v>
      </c>
      <c r="C8640">
        <f>VLOOKUP(B8640,order,2,FALSE)</f>
        <v>4304</v>
      </c>
      <c r="D8640" s="3">
        <v>42939</v>
      </c>
      <c r="E8640" s="3">
        <v>42940</v>
      </c>
      <c r="F8640" t="s">
        <v>97</v>
      </c>
      <c r="G8640" s="10">
        <f>VLOOKUP(F8640,ship,2,FALSE)</f>
        <v>3</v>
      </c>
      <c r="H8640" t="s">
        <v>3433</v>
      </c>
      <c r="I8640">
        <f>VLOOKUP(H8640,customer,2,FALSE)</f>
        <v>179</v>
      </c>
      <c r="J8640" t="s">
        <v>732</v>
      </c>
      <c r="K8640" t="s">
        <v>52</v>
      </c>
      <c r="L8640">
        <f>VLOOKUP(K8640,segment1,2,FALSE)</f>
        <v>3</v>
      </c>
      <c r="M8640" t="s">
        <v>3255</v>
      </c>
      <c r="N8640" t="s">
        <v>1948</v>
      </c>
      <c r="O8640">
        <f>VLOOKUP(N8640,city,2,FALSE)</f>
        <v>250</v>
      </c>
      <c r="P8640" t="s">
        <v>60</v>
      </c>
      <c r="Q8640">
        <f>VLOOKUP(P8640,state,2,FALSE)</f>
        <v>7</v>
      </c>
      <c r="R8640">
        <v>53142</v>
      </c>
      <c r="S8640" t="s">
        <v>55</v>
      </c>
      <c r="T8640" s="10">
        <f>VLOOKUP(S8640,region,2,FALSE)</f>
        <v>3</v>
      </c>
      <c r="U8640" t="s">
        <v>5186</v>
      </c>
      <c r="V8640" t="s">
        <v>35</v>
      </c>
      <c r="W8640">
        <f>VLOOKUP(U8640,product,2,FALSE)</f>
        <v>1106</v>
      </c>
      <c r="X8640">
        <f>VLOOKUP(V8640,category,2,FALSE)</f>
        <v>3</v>
      </c>
      <c r="Y8640" t="s">
        <v>3232</v>
      </c>
      <c r="Z8640">
        <f>VLOOKUP(Y8640,subcategory,2,FALSE)</f>
        <v>12</v>
      </c>
      <c r="AA8640" t="s">
        <v>515</v>
      </c>
      <c r="AB8640">
        <v>399.95</v>
      </c>
      <c r="AC8640">
        <v>5</v>
      </c>
      <c r="AD8640">
        <v>0</v>
      </c>
      <c r="AE8640" s="4">
        <v>143.982</v>
      </c>
    </row>
    <row r="8641" spans="1:31" x14ac:dyDescent="0.3">
      <c r="A8641" s="2">
        <v>8640</v>
      </c>
      <c r="B8641" t="s">
        <v>6750</v>
      </c>
      <c r="C8641">
        <f>VLOOKUP(B8641,order,2,FALSE)</f>
        <v>4305</v>
      </c>
      <c r="D8641" s="3">
        <v>41986</v>
      </c>
      <c r="E8641" s="3">
        <v>41988</v>
      </c>
      <c r="F8641" t="s">
        <v>7</v>
      </c>
      <c r="G8641" s="10">
        <f>VLOOKUP(F8641,ship,2,FALSE)</f>
        <v>1</v>
      </c>
      <c r="H8641" t="s">
        <v>3424</v>
      </c>
      <c r="I8641">
        <f>VLOOKUP(H8641,customer,2,FALSE)</f>
        <v>170</v>
      </c>
      <c r="J8641" t="s">
        <v>698</v>
      </c>
      <c r="K8641" t="s">
        <v>18</v>
      </c>
      <c r="L8641">
        <f>VLOOKUP(K8641,segment1,2,FALSE)</f>
        <v>2</v>
      </c>
      <c r="M8641" t="s">
        <v>3255</v>
      </c>
      <c r="N8641" t="s">
        <v>10</v>
      </c>
      <c r="O8641">
        <f>VLOOKUP(N8641,city,2,FALSE)</f>
        <v>1</v>
      </c>
      <c r="P8641" t="s">
        <v>11</v>
      </c>
      <c r="Q8641">
        <f>VLOOKUP(P8641,state,2,FALSE)</f>
        <v>1</v>
      </c>
      <c r="R8641">
        <v>42420</v>
      </c>
      <c r="S8641" t="s">
        <v>12</v>
      </c>
      <c r="T8641" s="10">
        <f>VLOOKUP(S8641,region,2,FALSE)</f>
        <v>1</v>
      </c>
      <c r="U8641" t="s">
        <v>5010</v>
      </c>
      <c r="V8641" t="s">
        <v>22</v>
      </c>
      <c r="W8641">
        <v>4321</v>
      </c>
      <c r="X8641">
        <f>VLOOKUP(V8641,category,2,FALSE)</f>
        <v>2</v>
      </c>
      <c r="Y8641" t="s">
        <v>3231</v>
      </c>
      <c r="Z8641">
        <f>VLOOKUP(Y8641,subcategory,2,FALSE)</f>
        <v>9</v>
      </c>
      <c r="AA8641" t="s">
        <v>2101</v>
      </c>
      <c r="AB8641">
        <v>12.39</v>
      </c>
      <c r="AC8641">
        <v>3</v>
      </c>
      <c r="AD8641">
        <v>0</v>
      </c>
      <c r="AE8641" s="4">
        <v>5.8232999999999997</v>
      </c>
    </row>
    <row r="8642" spans="1:31" x14ac:dyDescent="0.3">
      <c r="A8642" s="2">
        <v>8641</v>
      </c>
      <c r="B8642" t="s">
        <v>10705</v>
      </c>
      <c r="C8642">
        <f>VLOOKUP(B8642,order,2,FALSE)</f>
        <v>4306</v>
      </c>
      <c r="D8642" s="3">
        <v>42747</v>
      </c>
      <c r="E8642" s="3">
        <v>42751</v>
      </c>
      <c r="F8642" t="s">
        <v>25</v>
      </c>
      <c r="G8642" s="10">
        <f>VLOOKUP(F8642,ship,2,FALSE)</f>
        <v>2</v>
      </c>
      <c r="H8642" t="s">
        <v>3361</v>
      </c>
      <c r="I8642">
        <f>VLOOKUP(H8642,customer,2,FALSE)</f>
        <v>107</v>
      </c>
      <c r="J8642" t="s">
        <v>447</v>
      </c>
      <c r="K8642" t="s">
        <v>18</v>
      </c>
      <c r="L8642">
        <f>VLOOKUP(K8642,segment1,2,FALSE)</f>
        <v>2</v>
      </c>
      <c r="M8642" t="s">
        <v>3255</v>
      </c>
      <c r="N8642" t="s">
        <v>402</v>
      </c>
      <c r="O8642">
        <f>VLOOKUP(N8642,city,2,FALSE)</f>
        <v>62</v>
      </c>
      <c r="P8642" t="s">
        <v>54</v>
      </c>
      <c r="Q8642">
        <f>VLOOKUP(P8642,state,2,FALSE)</f>
        <v>6</v>
      </c>
      <c r="R8642">
        <v>75217</v>
      </c>
      <c r="S8642" t="s">
        <v>55</v>
      </c>
      <c r="T8642" s="10">
        <f>VLOOKUP(S8642,region,2,FALSE)</f>
        <v>3</v>
      </c>
      <c r="U8642" t="s">
        <v>4782</v>
      </c>
      <c r="V8642" t="s">
        <v>22</v>
      </c>
      <c r="W8642">
        <f>VLOOKUP(U8642,product,2,FALSE)</f>
        <v>693</v>
      </c>
      <c r="X8642">
        <f>VLOOKUP(V8642,category,2,FALSE)</f>
        <v>2</v>
      </c>
      <c r="Y8642" t="s">
        <v>3231</v>
      </c>
      <c r="Z8642">
        <f>VLOOKUP(Y8642,subcategory,2,FALSE)</f>
        <v>9</v>
      </c>
      <c r="AA8642" t="s">
        <v>1700</v>
      </c>
      <c r="AB8642">
        <v>760.97999999999979</v>
      </c>
      <c r="AC8642">
        <v>5</v>
      </c>
      <c r="AD8642">
        <v>0.8</v>
      </c>
      <c r="AE8642" s="4">
        <v>-1141.47</v>
      </c>
    </row>
    <row r="8643" spans="1:31" x14ac:dyDescent="0.3">
      <c r="A8643" s="2">
        <v>8642</v>
      </c>
      <c r="B8643" t="s">
        <v>10706</v>
      </c>
      <c r="C8643">
        <f>VLOOKUP(B8643,order,2,FALSE)</f>
        <v>4307</v>
      </c>
      <c r="D8643" s="3">
        <v>43071</v>
      </c>
      <c r="E8643" s="3">
        <v>43071</v>
      </c>
      <c r="F8643" t="s">
        <v>625</v>
      </c>
      <c r="G8643" s="10">
        <f>VLOOKUP(F8643,ship,2,FALSE)</f>
        <v>4</v>
      </c>
      <c r="H8643" t="s">
        <v>3858</v>
      </c>
      <c r="I8643">
        <f>VLOOKUP(H8643,customer,2,FALSE)</f>
        <v>604</v>
      </c>
      <c r="J8643" t="s">
        <v>2246</v>
      </c>
      <c r="K8643" t="s">
        <v>9</v>
      </c>
      <c r="L8643">
        <f>VLOOKUP(K8643,segment1,2,FALSE)</f>
        <v>1</v>
      </c>
      <c r="M8643" t="s">
        <v>3255</v>
      </c>
      <c r="N8643" t="s">
        <v>670</v>
      </c>
      <c r="O8643">
        <f>VLOOKUP(N8643,city,2,FALSE)</f>
        <v>98</v>
      </c>
      <c r="P8643" t="s">
        <v>160</v>
      </c>
      <c r="Q8643">
        <f>VLOOKUP(P8643,state,2,FALSE)</f>
        <v>17</v>
      </c>
      <c r="R8643">
        <v>85345</v>
      </c>
      <c r="S8643" t="s">
        <v>21</v>
      </c>
      <c r="T8643" s="10">
        <f>VLOOKUP(S8643,region,2,FALSE)</f>
        <v>2</v>
      </c>
      <c r="U8643" t="s">
        <v>4099</v>
      </c>
      <c r="V8643" t="s">
        <v>22</v>
      </c>
      <c r="W8643">
        <v>4322</v>
      </c>
      <c r="X8643">
        <f>VLOOKUP(V8643,category,2,FALSE)</f>
        <v>2</v>
      </c>
      <c r="Y8643" t="s">
        <v>3231</v>
      </c>
      <c r="Z8643">
        <f>VLOOKUP(Y8643,subcategory,2,FALSE)</f>
        <v>9</v>
      </c>
      <c r="AA8643" t="s">
        <v>1998</v>
      </c>
      <c r="AB8643">
        <v>67.860000000000014</v>
      </c>
      <c r="AC8643">
        <v>6</v>
      </c>
      <c r="AD8643">
        <v>0.7</v>
      </c>
      <c r="AE8643" s="4">
        <v>-45.239999999999995</v>
      </c>
    </row>
    <row r="8644" spans="1:31" x14ac:dyDescent="0.3">
      <c r="A8644" s="2">
        <v>8643</v>
      </c>
      <c r="B8644" t="s">
        <v>7793</v>
      </c>
      <c r="C8644">
        <f>VLOOKUP(B8644,order,2,FALSE)</f>
        <v>4308</v>
      </c>
      <c r="D8644" s="3">
        <v>42316</v>
      </c>
      <c r="E8644" s="3">
        <v>42323</v>
      </c>
      <c r="F8644" t="s">
        <v>25</v>
      </c>
      <c r="G8644" s="10">
        <f>VLOOKUP(F8644,ship,2,FALSE)</f>
        <v>2</v>
      </c>
      <c r="H8644" t="s">
        <v>3629</v>
      </c>
      <c r="I8644">
        <f>VLOOKUP(H8644,customer,2,FALSE)</f>
        <v>375</v>
      </c>
      <c r="J8644" t="s">
        <v>1388</v>
      </c>
      <c r="K8644" t="s">
        <v>18</v>
      </c>
      <c r="L8644">
        <f>VLOOKUP(K8644,segment1,2,FALSE)</f>
        <v>2</v>
      </c>
      <c r="M8644" t="s">
        <v>3255</v>
      </c>
      <c r="N8644" t="s">
        <v>729</v>
      </c>
      <c r="O8644">
        <f>VLOOKUP(N8644,city,2,FALSE)</f>
        <v>109</v>
      </c>
      <c r="P8644" t="s">
        <v>44</v>
      </c>
      <c r="Q8644">
        <f>VLOOKUP(P8644,state,2,FALSE)</f>
        <v>4</v>
      </c>
      <c r="R8644">
        <v>28540</v>
      </c>
      <c r="S8644" t="s">
        <v>12</v>
      </c>
      <c r="T8644" s="10">
        <f>VLOOKUP(S8644,region,2,FALSE)</f>
        <v>1</v>
      </c>
      <c r="U8644" t="s">
        <v>4400</v>
      </c>
      <c r="V8644" t="s">
        <v>22</v>
      </c>
      <c r="W8644">
        <f>VLOOKUP(U8644,product,2,FALSE)</f>
        <v>295</v>
      </c>
      <c r="X8644">
        <f>VLOOKUP(V8644,category,2,FALSE)</f>
        <v>2</v>
      </c>
      <c r="Y8644" t="s">
        <v>3234</v>
      </c>
      <c r="Z8644">
        <f>VLOOKUP(Y8644,subcategory,2,FALSE)</f>
        <v>14</v>
      </c>
      <c r="AA8644" t="s">
        <v>721</v>
      </c>
      <c r="AB8644">
        <v>31.504000000000005</v>
      </c>
      <c r="AC8644">
        <v>11</v>
      </c>
      <c r="AD8644">
        <v>0.2</v>
      </c>
      <c r="AE8644" s="4">
        <v>11.814</v>
      </c>
    </row>
    <row r="8645" spans="1:31" x14ac:dyDescent="0.3">
      <c r="A8645" s="2">
        <v>8644</v>
      </c>
      <c r="B8645" t="s">
        <v>7793</v>
      </c>
      <c r="C8645">
        <f>VLOOKUP(B8645,order,2,FALSE)</f>
        <v>4308</v>
      </c>
      <c r="D8645" s="3">
        <v>42316</v>
      </c>
      <c r="E8645" s="3">
        <v>42323</v>
      </c>
      <c r="F8645" t="s">
        <v>25</v>
      </c>
      <c r="G8645" s="10">
        <f>VLOOKUP(F8645,ship,2,FALSE)</f>
        <v>2</v>
      </c>
      <c r="H8645" t="s">
        <v>3629</v>
      </c>
      <c r="I8645">
        <f>VLOOKUP(H8645,customer,2,FALSE)</f>
        <v>375</v>
      </c>
      <c r="J8645" t="s">
        <v>1388</v>
      </c>
      <c r="K8645" t="s">
        <v>18</v>
      </c>
      <c r="L8645">
        <f>VLOOKUP(K8645,segment1,2,FALSE)</f>
        <v>2</v>
      </c>
      <c r="M8645" t="s">
        <v>3255</v>
      </c>
      <c r="N8645" t="s">
        <v>729</v>
      </c>
      <c r="O8645">
        <f>VLOOKUP(N8645,city,2,FALSE)</f>
        <v>109</v>
      </c>
      <c r="P8645" t="s">
        <v>44</v>
      </c>
      <c r="Q8645">
        <f>VLOOKUP(P8645,state,2,FALSE)</f>
        <v>4</v>
      </c>
      <c r="R8645">
        <v>28540</v>
      </c>
      <c r="S8645" t="s">
        <v>12</v>
      </c>
      <c r="T8645" s="10">
        <f>VLOOKUP(S8645,region,2,FALSE)</f>
        <v>1</v>
      </c>
      <c r="U8645" t="s">
        <v>5683</v>
      </c>
      <c r="V8645" t="s">
        <v>22</v>
      </c>
      <c r="W8645">
        <v>4323</v>
      </c>
      <c r="X8645">
        <f>VLOOKUP(V8645,category,2,FALSE)</f>
        <v>2</v>
      </c>
      <c r="Y8645" t="s">
        <v>23</v>
      </c>
      <c r="Z8645">
        <f>VLOOKUP(Y8645,subcategory,2,FALSE)</f>
        <v>3</v>
      </c>
      <c r="AA8645" t="s">
        <v>90</v>
      </c>
      <c r="AB8645">
        <v>5.04</v>
      </c>
      <c r="AC8645">
        <v>1</v>
      </c>
      <c r="AD8645">
        <v>0.2</v>
      </c>
      <c r="AE8645" s="4">
        <v>1.6379999999999997</v>
      </c>
    </row>
    <row r="8646" spans="1:31" x14ac:dyDescent="0.3">
      <c r="A8646" s="2">
        <v>8645</v>
      </c>
      <c r="B8646" t="s">
        <v>7793</v>
      </c>
      <c r="C8646">
        <f>VLOOKUP(B8646,order,2,FALSE)</f>
        <v>4308</v>
      </c>
      <c r="D8646" s="3">
        <v>42316</v>
      </c>
      <c r="E8646" s="3">
        <v>42323</v>
      </c>
      <c r="F8646" t="s">
        <v>25</v>
      </c>
      <c r="G8646" s="10">
        <f>VLOOKUP(F8646,ship,2,FALSE)</f>
        <v>2</v>
      </c>
      <c r="H8646" t="s">
        <v>3629</v>
      </c>
      <c r="I8646">
        <f>VLOOKUP(H8646,customer,2,FALSE)</f>
        <v>375</v>
      </c>
      <c r="J8646" t="s">
        <v>1388</v>
      </c>
      <c r="K8646" t="s">
        <v>18</v>
      </c>
      <c r="L8646">
        <f>VLOOKUP(K8646,segment1,2,FALSE)</f>
        <v>2</v>
      </c>
      <c r="M8646" t="s">
        <v>3255</v>
      </c>
      <c r="N8646" t="s">
        <v>729</v>
      </c>
      <c r="O8646">
        <f>VLOOKUP(N8646,city,2,FALSE)</f>
        <v>109</v>
      </c>
      <c r="P8646" t="s">
        <v>44</v>
      </c>
      <c r="Q8646">
        <f>VLOOKUP(P8646,state,2,FALSE)</f>
        <v>4</v>
      </c>
      <c r="R8646">
        <v>28540</v>
      </c>
      <c r="S8646" t="s">
        <v>12</v>
      </c>
      <c r="T8646" s="10">
        <f>VLOOKUP(S8646,region,2,FALSE)</f>
        <v>1</v>
      </c>
      <c r="U8646" t="s">
        <v>4513</v>
      </c>
      <c r="V8646" t="s">
        <v>22</v>
      </c>
      <c r="W8646">
        <f>VLOOKUP(U8646,product,2,FALSE)</f>
        <v>413</v>
      </c>
      <c r="X8646">
        <f>VLOOKUP(V8646,category,2,FALSE)</f>
        <v>2</v>
      </c>
      <c r="Y8646" t="s">
        <v>3231</v>
      </c>
      <c r="Z8646">
        <f>VLOOKUP(Y8646,subcategory,2,FALSE)</f>
        <v>9</v>
      </c>
      <c r="AA8646" t="s">
        <v>50</v>
      </c>
      <c r="AB8646">
        <v>39.878999999999998</v>
      </c>
      <c r="AC8646">
        <v>7</v>
      </c>
      <c r="AD8646">
        <v>0.7</v>
      </c>
      <c r="AE8646" s="4">
        <v>-29.244599999999991</v>
      </c>
    </row>
    <row r="8647" spans="1:31" x14ac:dyDescent="0.3">
      <c r="A8647" s="2">
        <v>8646</v>
      </c>
      <c r="B8647" t="s">
        <v>7793</v>
      </c>
      <c r="C8647">
        <f>VLOOKUP(B8647,order,2,FALSE)</f>
        <v>4308</v>
      </c>
      <c r="D8647" s="3">
        <v>42316</v>
      </c>
      <c r="E8647" s="3">
        <v>42323</v>
      </c>
      <c r="F8647" t="s">
        <v>25</v>
      </c>
      <c r="G8647" s="10">
        <f>VLOOKUP(F8647,ship,2,FALSE)</f>
        <v>2</v>
      </c>
      <c r="H8647" t="s">
        <v>3629</v>
      </c>
      <c r="I8647">
        <f>VLOOKUP(H8647,customer,2,FALSE)</f>
        <v>375</v>
      </c>
      <c r="J8647" t="s">
        <v>1388</v>
      </c>
      <c r="K8647" t="s">
        <v>18</v>
      </c>
      <c r="L8647">
        <f>VLOOKUP(K8647,segment1,2,FALSE)</f>
        <v>2</v>
      </c>
      <c r="M8647" t="s">
        <v>3255</v>
      </c>
      <c r="N8647" t="s">
        <v>729</v>
      </c>
      <c r="O8647">
        <f>VLOOKUP(N8647,city,2,FALSE)</f>
        <v>109</v>
      </c>
      <c r="P8647" t="s">
        <v>44</v>
      </c>
      <c r="Q8647">
        <f>VLOOKUP(P8647,state,2,FALSE)</f>
        <v>4</v>
      </c>
      <c r="R8647">
        <v>28540</v>
      </c>
      <c r="S8647" t="s">
        <v>12</v>
      </c>
      <c r="T8647" s="10">
        <f>VLOOKUP(S8647,region,2,FALSE)</f>
        <v>1</v>
      </c>
      <c r="U8647" t="s">
        <v>4430</v>
      </c>
      <c r="V8647" t="s">
        <v>13</v>
      </c>
      <c r="W8647">
        <v>4324</v>
      </c>
      <c r="X8647">
        <f>VLOOKUP(V8647,category,2,FALSE)</f>
        <v>1</v>
      </c>
      <c r="Y8647" t="s">
        <v>3228</v>
      </c>
      <c r="Z8647">
        <f>VLOOKUP(Y8647,subcategory,2,FALSE)</f>
        <v>6</v>
      </c>
      <c r="AA8647" t="s">
        <v>2667</v>
      </c>
      <c r="AB8647">
        <v>4.7119999999999997</v>
      </c>
      <c r="AC8647">
        <v>1</v>
      </c>
      <c r="AD8647">
        <v>0.2</v>
      </c>
      <c r="AE8647" s="4">
        <v>1.4136000000000002</v>
      </c>
    </row>
    <row r="8648" spans="1:31" x14ac:dyDescent="0.3">
      <c r="A8648" s="2">
        <v>8647</v>
      </c>
      <c r="B8648" t="s">
        <v>9059</v>
      </c>
      <c r="C8648">
        <f>VLOOKUP(B8648,order,2,FALSE)</f>
        <v>4309</v>
      </c>
      <c r="D8648" s="3">
        <v>42699</v>
      </c>
      <c r="E8648" s="3">
        <v>42703</v>
      </c>
      <c r="F8648" t="s">
        <v>25</v>
      </c>
      <c r="G8648" s="10">
        <f>VLOOKUP(F8648,ship,2,FALSE)</f>
        <v>2</v>
      </c>
      <c r="H8648" t="s">
        <v>3963</v>
      </c>
      <c r="I8648">
        <f>VLOOKUP(H8648,customer,2,FALSE)</f>
        <v>709</v>
      </c>
      <c r="J8648" t="s">
        <v>2663</v>
      </c>
      <c r="K8648" t="s">
        <v>9</v>
      </c>
      <c r="L8648">
        <f>VLOOKUP(K8648,segment1,2,FALSE)</f>
        <v>1</v>
      </c>
      <c r="M8648" t="s">
        <v>3255</v>
      </c>
      <c r="N8648" t="s">
        <v>19</v>
      </c>
      <c r="O8648">
        <f>VLOOKUP(N8648,city,2,FALSE)</f>
        <v>2</v>
      </c>
      <c r="P8648" t="s">
        <v>20</v>
      </c>
      <c r="Q8648">
        <f>VLOOKUP(P8648,state,2,FALSE)</f>
        <v>2</v>
      </c>
      <c r="R8648">
        <v>90032</v>
      </c>
      <c r="S8648" t="s">
        <v>21</v>
      </c>
      <c r="T8648" s="10">
        <f>VLOOKUP(S8648,region,2,FALSE)</f>
        <v>2</v>
      </c>
      <c r="U8648" t="s">
        <v>4275</v>
      </c>
      <c r="V8648" t="s">
        <v>13</v>
      </c>
      <c r="W8648">
        <f>VLOOKUP(U8648,product,2,FALSE)</f>
        <v>168</v>
      </c>
      <c r="X8648">
        <f>VLOOKUP(V8648,category,2,FALSE)</f>
        <v>1</v>
      </c>
      <c r="Y8648" t="s">
        <v>3226</v>
      </c>
      <c r="Z8648">
        <f>VLOOKUP(Y8648,subcategory,2,FALSE)</f>
        <v>2</v>
      </c>
      <c r="AA8648" t="s">
        <v>352</v>
      </c>
      <c r="AB8648">
        <v>194.35200000000003</v>
      </c>
      <c r="AC8648">
        <v>3</v>
      </c>
      <c r="AD8648">
        <v>0.2</v>
      </c>
      <c r="AE8648" s="4">
        <v>19.435200000000009</v>
      </c>
    </row>
    <row r="8649" spans="1:31" x14ac:dyDescent="0.3">
      <c r="A8649" s="2">
        <v>8648</v>
      </c>
      <c r="B8649" t="s">
        <v>7794</v>
      </c>
      <c r="C8649">
        <f>VLOOKUP(B8649,order,2,FALSE)</f>
        <v>4310</v>
      </c>
      <c r="D8649" s="3">
        <v>42343</v>
      </c>
      <c r="E8649" s="3">
        <v>42346</v>
      </c>
      <c r="F8649" t="s">
        <v>97</v>
      </c>
      <c r="G8649" s="10">
        <f>VLOOKUP(F8649,ship,2,FALSE)</f>
        <v>3</v>
      </c>
      <c r="H8649" t="s">
        <v>3900</v>
      </c>
      <c r="I8649">
        <f>VLOOKUP(H8649,customer,2,FALSE)</f>
        <v>646</v>
      </c>
      <c r="J8649" t="s">
        <v>2426</v>
      </c>
      <c r="K8649" t="s">
        <v>18</v>
      </c>
      <c r="L8649">
        <f>VLOOKUP(K8649,segment1,2,FALSE)</f>
        <v>2</v>
      </c>
      <c r="M8649" t="s">
        <v>3255</v>
      </c>
      <c r="N8649" t="s">
        <v>2373</v>
      </c>
      <c r="O8649">
        <f>VLOOKUP(N8649,city,2,FALSE)</f>
        <v>317</v>
      </c>
      <c r="P8649" t="s">
        <v>173</v>
      </c>
      <c r="Q8649">
        <f>VLOOKUP(P8649,state,2,FALSE)</f>
        <v>19</v>
      </c>
      <c r="R8649">
        <v>37211</v>
      </c>
      <c r="S8649" t="s">
        <v>12</v>
      </c>
      <c r="T8649" s="10">
        <f>VLOOKUP(S8649,region,2,FALSE)</f>
        <v>1</v>
      </c>
      <c r="U8649" t="s">
        <v>4320</v>
      </c>
      <c r="V8649" t="s">
        <v>13</v>
      </c>
      <c r="W8649">
        <v>4325</v>
      </c>
      <c r="X8649">
        <f>VLOOKUP(V8649,category,2,FALSE)</f>
        <v>1</v>
      </c>
      <c r="Y8649" t="s">
        <v>3226</v>
      </c>
      <c r="Z8649">
        <f>VLOOKUP(Y8649,subcategory,2,FALSE)</f>
        <v>2</v>
      </c>
      <c r="AA8649" t="s">
        <v>1971</v>
      </c>
      <c r="AB8649">
        <v>97.424000000000007</v>
      </c>
      <c r="AC8649">
        <v>2</v>
      </c>
      <c r="AD8649">
        <v>0.2</v>
      </c>
      <c r="AE8649" s="4">
        <v>10.960199999999993</v>
      </c>
    </row>
    <row r="8650" spans="1:31" x14ac:dyDescent="0.3">
      <c r="A8650" s="2">
        <v>8649</v>
      </c>
      <c r="B8650" t="s">
        <v>9060</v>
      </c>
      <c r="C8650">
        <f>VLOOKUP(B8650,order,2,FALSE)</f>
        <v>4311</v>
      </c>
      <c r="D8650" s="3">
        <v>42580</v>
      </c>
      <c r="E8650" s="3">
        <v>42585</v>
      </c>
      <c r="F8650" t="s">
        <v>25</v>
      </c>
      <c r="G8650" s="10">
        <f>VLOOKUP(F8650,ship,2,FALSE)</f>
        <v>2</v>
      </c>
      <c r="H8650" t="s">
        <v>3908</v>
      </c>
      <c r="I8650">
        <f>VLOOKUP(H8650,customer,2,FALSE)</f>
        <v>654</v>
      </c>
      <c r="J8650" t="s">
        <v>2454</v>
      </c>
      <c r="K8650" t="s">
        <v>9</v>
      </c>
      <c r="L8650">
        <f>VLOOKUP(K8650,segment1,2,FALSE)</f>
        <v>1</v>
      </c>
      <c r="M8650" t="s">
        <v>3255</v>
      </c>
      <c r="N8650" t="s">
        <v>233</v>
      </c>
      <c r="O8650">
        <f>VLOOKUP(N8650,city,2,FALSE)</f>
        <v>36</v>
      </c>
      <c r="P8650" t="s">
        <v>44</v>
      </c>
      <c r="Q8650">
        <f>VLOOKUP(P8650,state,2,FALSE)</f>
        <v>4</v>
      </c>
      <c r="R8650">
        <v>28205</v>
      </c>
      <c r="S8650" t="s">
        <v>12</v>
      </c>
      <c r="T8650" s="10">
        <f>VLOOKUP(S8650,region,2,FALSE)</f>
        <v>1</v>
      </c>
      <c r="U8650" t="s">
        <v>4808</v>
      </c>
      <c r="V8650" t="s">
        <v>22</v>
      </c>
      <c r="W8650">
        <f>VLOOKUP(U8650,product,2,FALSE)</f>
        <v>719</v>
      </c>
      <c r="X8650">
        <f>VLOOKUP(V8650,category,2,FALSE)</f>
        <v>2</v>
      </c>
      <c r="Y8650" t="s">
        <v>3227</v>
      </c>
      <c r="Z8650">
        <f>VLOOKUP(Y8650,subcategory,2,FALSE)</f>
        <v>5</v>
      </c>
      <c r="AA8650" t="s">
        <v>2282</v>
      </c>
      <c r="AB8650">
        <v>704.76</v>
      </c>
      <c r="AC8650">
        <v>5</v>
      </c>
      <c r="AD8650">
        <v>0.2</v>
      </c>
      <c r="AE8650" s="4">
        <v>26.428499999999957</v>
      </c>
    </row>
    <row r="8651" spans="1:31" x14ac:dyDescent="0.3">
      <c r="A8651" s="2">
        <v>8650</v>
      </c>
      <c r="B8651" t="s">
        <v>9060</v>
      </c>
      <c r="C8651">
        <f>VLOOKUP(B8651,order,2,FALSE)</f>
        <v>4311</v>
      </c>
      <c r="D8651" s="3">
        <v>42580</v>
      </c>
      <c r="E8651" s="3">
        <v>42585</v>
      </c>
      <c r="F8651" t="s">
        <v>25</v>
      </c>
      <c r="G8651" s="10">
        <f>VLOOKUP(F8651,ship,2,FALSE)</f>
        <v>2</v>
      </c>
      <c r="H8651" t="s">
        <v>3908</v>
      </c>
      <c r="I8651">
        <f>VLOOKUP(H8651,customer,2,FALSE)</f>
        <v>654</v>
      </c>
      <c r="J8651" t="s">
        <v>2454</v>
      </c>
      <c r="K8651" t="s">
        <v>9</v>
      </c>
      <c r="L8651">
        <f>VLOOKUP(K8651,segment1,2,FALSE)</f>
        <v>1</v>
      </c>
      <c r="M8651" t="s">
        <v>3255</v>
      </c>
      <c r="N8651" t="s">
        <v>233</v>
      </c>
      <c r="O8651">
        <f>VLOOKUP(N8651,city,2,FALSE)</f>
        <v>36</v>
      </c>
      <c r="P8651" t="s">
        <v>44</v>
      </c>
      <c r="Q8651">
        <f>VLOOKUP(P8651,state,2,FALSE)</f>
        <v>4</v>
      </c>
      <c r="R8651">
        <v>28205</v>
      </c>
      <c r="S8651" t="s">
        <v>12</v>
      </c>
      <c r="T8651" s="10">
        <f>VLOOKUP(S8651,region,2,FALSE)</f>
        <v>1</v>
      </c>
      <c r="U8651" t="s">
        <v>4571</v>
      </c>
      <c r="V8651" t="s">
        <v>22</v>
      </c>
      <c r="W8651">
        <v>4326</v>
      </c>
      <c r="X8651">
        <f>VLOOKUP(V8651,category,2,FALSE)</f>
        <v>2</v>
      </c>
      <c r="Y8651" t="s">
        <v>3231</v>
      </c>
      <c r="Z8651">
        <f>VLOOKUP(Y8651,subcategory,2,FALSE)</f>
        <v>9</v>
      </c>
      <c r="AA8651" t="s">
        <v>1134</v>
      </c>
      <c r="AB8651">
        <v>27.396000000000004</v>
      </c>
      <c r="AC8651">
        <v>3</v>
      </c>
      <c r="AD8651">
        <v>0.7</v>
      </c>
      <c r="AE8651" s="4">
        <v>-20.090399999999995</v>
      </c>
    </row>
    <row r="8652" spans="1:31" x14ac:dyDescent="0.3">
      <c r="A8652" s="2">
        <v>8651</v>
      </c>
      <c r="B8652" t="s">
        <v>6751</v>
      </c>
      <c r="C8652">
        <f>VLOOKUP(B8652,order,2,FALSE)</f>
        <v>4312</v>
      </c>
      <c r="D8652" s="3">
        <v>41895</v>
      </c>
      <c r="E8652" s="3">
        <v>41895</v>
      </c>
      <c r="F8652" t="s">
        <v>625</v>
      </c>
      <c r="G8652" s="10">
        <f>VLOOKUP(F8652,ship,2,FALSE)</f>
        <v>4</v>
      </c>
      <c r="H8652" t="s">
        <v>3516</v>
      </c>
      <c r="I8652">
        <f>VLOOKUP(H8652,customer,2,FALSE)</f>
        <v>262</v>
      </c>
      <c r="J8652" t="s">
        <v>1022</v>
      </c>
      <c r="K8652" t="s">
        <v>9</v>
      </c>
      <c r="L8652">
        <f>VLOOKUP(K8652,segment1,2,FALSE)</f>
        <v>1</v>
      </c>
      <c r="M8652" t="s">
        <v>3255</v>
      </c>
      <c r="N8652" t="s">
        <v>48</v>
      </c>
      <c r="O8652">
        <f>VLOOKUP(N8652,city,2,FALSE)</f>
        <v>5</v>
      </c>
      <c r="P8652" t="s">
        <v>49</v>
      </c>
      <c r="Q8652">
        <f>VLOOKUP(P8652,state,2,FALSE)</f>
        <v>5</v>
      </c>
      <c r="R8652">
        <v>98103</v>
      </c>
      <c r="S8652" t="s">
        <v>21</v>
      </c>
      <c r="T8652" s="10">
        <f>VLOOKUP(S8652,region,2,FALSE)</f>
        <v>2</v>
      </c>
      <c r="U8652" t="s">
        <v>5765</v>
      </c>
      <c r="V8652" t="s">
        <v>22</v>
      </c>
      <c r="W8652">
        <f>VLOOKUP(U8652,product,2,FALSE)</f>
        <v>1706</v>
      </c>
      <c r="X8652">
        <f>VLOOKUP(V8652,category,2,FALSE)</f>
        <v>2</v>
      </c>
      <c r="Y8652" t="s">
        <v>3234</v>
      </c>
      <c r="Z8652">
        <f>VLOOKUP(Y8652,subcategory,2,FALSE)</f>
        <v>14</v>
      </c>
      <c r="AA8652" t="s">
        <v>849</v>
      </c>
      <c r="AB8652">
        <v>5.6999999999999993</v>
      </c>
      <c r="AC8652">
        <v>5</v>
      </c>
      <c r="AD8652">
        <v>0</v>
      </c>
      <c r="AE8652" s="4">
        <v>2.6789999999999998</v>
      </c>
    </row>
    <row r="8653" spans="1:31" x14ac:dyDescent="0.3">
      <c r="A8653" s="2">
        <v>8652</v>
      </c>
      <c r="B8653" t="s">
        <v>6751</v>
      </c>
      <c r="C8653">
        <f>VLOOKUP(B8653,order,2,FALSE)</f>
        <v>4312</v>
      </c>
      <c r="D8653" s="3">
        <v>41895</v>
      </c>
      <c r="E8653" s="3">
        <v>41895</v>
      </c>
      <c r="F8653" t="s">
        <v>625</v>
      </c>
      <c r="G8653" s="10">
        <f>VLOOKUP(F8653,ship,2,FALSE)</f>
        <v>4</v>
      </c>
      <c r="H8653" t="s">
        <v>3516</v>
      </c>
      <c r="I8653">
        <f>VLOOKUP(H8653,customer,2,FALSE)</f>
        <v>262</v>
      </c>
      <c r="J8653" t="s">
        <v>1022</v>
      </c>
      <c r="K8653" t="s">
        <v>9</v>
      </c>
      <c r="L8653">
        <f>VLOOKUP(K8653,segment1,2,FALSE)</f>
        <v>1</v>
      </c>
      <c r="M8653" t="s">
        <v>3255</v>
      </c>
      <c r="N8653" t="s">
        <v>48</v>
      </c>
      <c r="O8653">
        <f>VLOOKUP(N8653,city,2,FALSE)</f>
        <v>5</v>
      </c>
      <c r="P8653" t="s">
        <v>49</v>
      </c>
      <c r="Q8653">
        <f>VLOOKUP(P8653,state,2,FALSE)</f>
        <v>5</v>
      </c>
      <c r="R8653">
        <v>98103</v>
      </c>
      <c r="S8653" t="s">
        <v>21</v>
      </c>
      <c r="T8653" s="10">
        <f>VLOOKUP(S8653,region,2,FALSE)</f>
        <v>2</v>
      </c>
      <c r="U8653" t="s">
        <v>4389</v>
      </c>
      <c r="V8653" t="s">
        <v>13</v>
      </c>
      <c r="W8653">
        <v>4327</v>
      </c>
      <c r="X8653">
        <f>VLOOKUP(V8653,category,2,FALSE)</f>
        <v>1</v>
      </c>
      <c r="Y8653" t="s">
        <v>3228</v>
      </c>
      <c r="Z8653">
        <f>VLOOKUP(Y8653,subcategory,2,FALSE)</f>
        <v>6</v>
      </c>
      <c r="AA8653" t="s">
        <v>1757</v>
      </c>
      <c r="AB8653">
        <v>14.190000000000001</v>
      </c>
      <c r="AC8653">
        <v>3</v>
      </c>
      <c r="AD8653">
        <v>0</v>
      </c>
      <c r="AE8653" s="4">
        <v>5.5341000000000014</v>
      </c>
    </row>
    <row r="8654" spans="1:31" x14ac:dyDescent="0.3">
      <c r="A8654" s="2">
        <v>8653</v>
      </c>
      <c r="B8654" t="s">
        <v>6751</v>
      </c>
      <c r="C8654">
        <f>VLOOKUP(B8654,order,2,FALSE)</f>
        <v>4312</v>
      </c>
      <c r="D8654" s="3">
        <v>41895</v>
      </c>
      <c r="E8654" s="3">
        <v>41895</v>
      </c>
      <c r="F8654" t="s">
        <v>625</v>
      </c>
      <c r="G8654" s="10">
        <f>VLOOKUP(F8654,ship,2,FALSE)</f>
        <v>4</v>
      </c>
      <c r="H8654" t="s">
        <v>3516</v>
      </c>
      <c r="I8654">
        <f>VLOOKUP(H8654,customer,2,FALSE)</f>
        <v>262</v>
      </c>
      <c r="J8654" t="s">
        <v>1022</v>
      </c>
      <c r="K8654" t="s">
        <v>9</v>
      </c>
      <c r="L8654">
        <f>VLOOKUP(K8654,segment1,2,FALSE)</f>
        <v>1</v>
      </c>
      <c r="M8654" t="s">
        <v>3255</v>
      </c>
      <c r="N8654" t="s">
        <v>48</v>
      </c>
      <c r="O8654">
        <f>VLOOKUP(N8654,city,2,FALSE)</f>
        <v>5</v>
      </c>
      <c r="P8654" t="s">
        <v>49</v>
      </c>
      <c r="Q8654">
        <f>VLOOKUP(P8654,state,2,FALSE)</f>
        <v>5</v>
      </c>
      <c r="R8654">
        <v>98103</v>
      </c>
      <c r="S8654" t="s">
        <v>21</v>
      </c>
      <c r="T8654" s="10">
        <f>VLOOKUP(S8654,region,2,FALSE)</f>
        <v>2</v>
      </c>
      <c r="U8654" t="s">
        <v>4602</v>
      </c>
      <c r="V8654" t="s">
        <v>22</v>
      </c>
      <c r="W8654">
        <f>VLOOKUP(U8654,product,2,FALSE)</f>
        <v>504</v>
      </c>
      <c r="X8654">
        <f>VLOOKUP(V8654,category,2,FALSE)</f>
        <v>2</v>
      </c>
      <c r="Y8654" t="s">
        <v>3233</v>
      </c>
      <c r="Z8654">
        <f>VLOOKUP(Y8654,subcategory,2,FALSE)</f>
        <v>15</v>
      </c>
      <c r="AA8654" t="s">
        <v>2348</v>
      </c>
      <c r="AB8654">
        <v>7.3</v>
      </c>
      <c r="AC8654">
        <v>2</v>
      </c>
      <c r="AD8654">
        <v>0</v>
      </c>
      <c r="AE8654" s="4">
        <v>2.1899999999999995</v>
      </c>
    </row>
    <row r="8655" spans="1:31" x14ac:dyDescent="0.3">
      <c r="A8655" s="2">
        <v>8654</v>
      </c>
      <c r="B8655" t="s">
        <v>6751</v>
      </c>
      <c r="C8655">
        <f>VLOOKUP(B8655,order,2,FALSE)</f>
        <v>4312</v>
      </c>
      <c r="D8655" s="3">
        <v>41895</v>
      </c>
      <c r="E8655" s="3">
        <v>41895</v>
      </c>
      <c r="F8655" t="s">
        <v>625</v>
      </c>
      <c r="G8655" s="10">
        <f>VLOOKUP(F8655,ship,2,FALSE)</f>
        <v>4</v>
      </c>
      <c r="H8655" t="s">
        <v>3516</v>
      </c>
      <c r="I8655">
        <f>VLOOKUP(H8655,customer,2,FALSE)</f>
        <v>262</v>
      </c>
      <c r="J8655" t="s">
        <v>1022</v>
      </c>
      <c r="K8655" t="s">
        <v>9</v>
      </c>
      <c r="L8655">
        <f>VLOOKUP(K8655,segment1,2,FALSE)</f>
        <v>1</v>
      </c>
      <c r="M8655" t="s">
        <v>3255</v>
      </c>
      <c r="N8655" t="s">
        <v>48</v>
      </c>
      <c r="O8655">
        <f>VLOOKUP(N8655,city,2,FALSE)</f>
        <v>5</v>
      </c>
      <c r="P8655" t="s">
        <v>49</v>
      </c>
      <c r="Q8655">
        <f>VLOOKUP(P8655,state,2,FALSE)</f>
        <v>5</v>
      </c>
      <c r="R8655">
        <v>98103</v>
      </c>
      <c r="S8655" t="s">
        <v>21</v>
      </c>
      <c r="T8655" s="10">
        <f>VLOOKUP(S8655,region,2,FALSE)</f>
        <v>2</v>
      </c>
      <c r="U8655" t="s">
        <v>4683</v>
      </c>
      <c r="V8655" t="s">
        <v>35</v>
      </c>
      <c r="W8655">
        <v>4328</v>
      </c>
      <c r="X8655">
        <f>VLOOKUP(V8655,category,2,FALSE)</f>
        <v>3</v>
      </c>
      <c r="Y8655" t="s">
        <v>3232</v>
      </c>
      <c r="Z8655">
        <f>VLOOKUP(Y8655,subcategory,2,FALSE)</f>
        <v>12</v>
      </c>
      <c r="AA8655" t="s">
        <v>3052</v>
      </c>
      <c r="AB8655">
        <v>199.98</v>
      </c>
      <c r="AC8655">
        <v>2</v>
      </c>
      <c r="AD8655">
        <v>0</v>
      </c>
      <c r="AE8655" s="4">
        <v>75.992400000000004</v>
      </c>
    </row>
    <row r="8656" spans="1:31" x14ac:dyDescent="0.3">
      <c r="A8656" s="2">
        <v>8655</v>
      </c>
      <c r="B8656" t="s">
        <v>6751</v>
      </c>
      <c r="C8656">
        <f>VLOOKUP(B8656,order,2,FALSE)</f>
        <v>4312</v>
      </c>
      <c r="D8656" s="3">
        <v>41895</v>
      </c>
      <c r="E8656" s="3">
        <v>41895</v>
      </c>
      <c r="F8656" t="s">
        <v>625</v>
      </c>
      <c r="G8656" s="10">
        <f>VLOOKUP(F8656,ship,2,FALSE)</f>
        <v>4</v>
      </c>
      <c r="H8656" t="s">
        <v>3516</v>
      </c>
      <c r="I8656">
        <f>VLOOKUP(H8656,customer,2,FALSE)</f>
        <v>262</v>
      </c>
      <c r="J8656" t="s">
        <v>1022</v>
      </c>
      <c r="K8656" t="s">
        <v>9</v>
      </c>
      <c r="L8656">
        <f>VLOOKUP(K8656,segment1,2,FALSE)</f>
        <v>1</v>
      </c>
      <c r="M8656" t="s">
        <v>3255</v>
      </c>
      <c r="N8656" t="s">
        <v>48</v>
      </c>
      <c r="O8656">
        <f>VLOOKUP(N8656,city,2,FALSE)</f>
        <v>5</v>
      </c>
      <c r="P8656" t="s">
        <v>49</v>
      </c>
      <c r="Q8656">
        <f>VLOOKUP(P8656,state,2,FALSE)</f>
        <v>5</v>
      </c>
      <c r="R8656">
        <v>98103</v>
      </c>
      <c r="S8656" t="s">
        <v>21</v>
      </c>
      <c r="T8656" s="10">
        <f>VLOOKUP(S8656,region,2,FALSE)</f>
        <v>2</v>
      </c>
      <c r="U8656" t="s">
        <v>5585</v>
      </c>
      <c r="V8656" t="s">
        <v>35</v>
      </c>
      <c r="W8656">
        <f>VLOOKUP(U8656,product,2,FALSE)</f>
        <v>1520</v>
      </c>
      <c r="X8656">
        <f>VLOOKUP(V8656,category,2,FALSE)</f>
        <v>3</v>
      </c>
      <c r="Y8656" t="s">
        <v>3232</v>
      </c>
      <c r="Z8656">
        <f>VLOOKUP(Y8656,subcategory,2,FALSE)</f>
        <v>12</v>
      </c>
      <c r="AA8656" t="s">
        <v>1387</v>
      </c>
      <c r="AB8656">
        <v>144.96</v>
      </c>
      <c r="AC8656">
        <v>4</v>
      </c>
      <c r="AD8656">
        <v>0</v>
      </c>
      <c r="AE8656" s="4">
        <v>60.883200000000002</v>
      </c>
    </row>
    <row r="8657" spans="1:31" x14ac:dyDescent="0.3">
      <c r="A8657" s="2">
        <v>8656</v>
      </c>
      <c r="B8657" t="s">
        <v>6751</v>
      </c>
      <c r="C8657">
        <f>VLOOKUP(B8657,order,2,FALSE)</f>
        <v>4312</v>
      </c>
      <c r="D8657" s="3">
        <v>41895</v>
      </c>
      <c r="E8657" s="3">
        <v>41895</v>
      </c>
      <c r="F8657" t="s">
        <v>625</v>
      </c>
      <c r="G8657" s="10">
        <f>VLOOKUP(F8657,ship,2,FALSE)</f>
        <v>4</v>
      </c>
      <c r="H8657" t="s">
        <v>3516</v>
      </c>
      <c r="I8657">
        <f>VLOOKUP(H8657,customer,2,FALSE)</f>
        <v>262</v>
      </c>
      <c r="J8657" t="s">
        <v>1022</v>
      </c>
      <c r="K8657" t="s">
        <v>9</v>
      </c>
      <c r="L8657">
        <f>VLOOKUP(K8657,segment1,2,FALSE)</f>
        <v>1</v>
      </c>
      <c r="M8657" t="s">
        <v>3255</v>
      </c>
      <c r="N8657" t="s">
        <v>48</v>
      </c>
      <c r="O8657">
        <f>VLOOKUP(N8657,city,2,FALSE)</f>
        <v>5</v>
      </c>
      <c r="P8657" t="s">
        <v>49</v>
      </c>
      <c r="Q8657">
        <f>VLOOKUP(P8657,state,2,FALSE)</f>
        <v>5</v>
      </c>
      <c r="R8657">
        <v>98103</v>
      </c>
      <c r="S8657" t="s">
        <v>21</v>
      </c>
      <c r="T8657" s="10">
        <f>VLOOKUP(S8657,region,2,FALSE)</f>
        <v>2</v>
      </c>
      <c r="U8657" t="s">
        <v>5097</v>
      </c>
      <c r="V8657" t="s">
        <v>35</v>
      </c>
      <c r="W8657">
        <v>4329</v>
      </c>
      <c r="X8657">
        <f>VLOOKUP(V8657,category,2,FALSE)</f>
        <v>3</v>
      </c>
      <c r="Y8657" t="s">
        <v>3232</v>
      </c>
      <c r="Z8657">
        <f>VLOOKUP(Y8657,subcategory,2,FALSE)</f>
        <v>12</v>
      </c>
      <c r="AA8657" t="s">
        <v>1362</v>
      </c>
      <c r="AB8657">
        <v>118</v>
      </c>
      <c r="AC8657">
        <v>2</v>
      </c>
      <c r="AD8657">
        <v>0</v>
      </c>
      <c r="AE8657" s="4">
        <v>20.059999999999988</v>
      </c>
    </row>
    <row r="8658" spans="1:31" x14ac:dyDescent="0.3">
      <c r="A8658" s="2">
        <v>8657</v>
      </c>
      <c r="B8658" t="s">
        <v>6751</v>
      </c>
      <c r="C8658">
        <f>VLOOKUP(B8658,order,2,FALSE)</f>
        <v>4312</v>
      </c>
      <c r="D8658" s="3">
        <v>41895</v>
      </c>
      <c r="E8658" s="3">
        <v>41895</v>
      </c>
      <c r="F8658" t="s">
        <v>625</v>
      </c>
      <c r="G8658" s="10">
        <f>VLOOKUP(F8658,ship,2,FALSE)</f>
        <v>4</v>
      </c>
      <c r="H8658" t="s">
        <v>3516</v>
      </c>
      <c r="I8658">
        <f>VLOOKUP(H8658,customer,2,FALSE)</f>
        <v>262</v>
      </c>
      <c r="J8658" t="s">
        <v>1022</v>
      </c>
      <c r="K8658" t="s">
        <v>9</v>
      </c>
      <c r="L8658">
        <f>VLOOKUP(K8658,segment1,2,FALSE)</f>
        <v>1</v>
      </c>
      <c r="M8658" t="s">
        <v>3255</v>
      </c>
      <c r="N8658" t="s">
        <v>48</v>
      </c>
      <c r="O8658">
        <f>VLOOKUP(N8658,city,2,FALSE)</f>
        <v>5</v>
      </c>
      <c r="P8658" t="s">
        <v>49</v>
      </c>
      <c r="Q8658">
        <f>VLOOKUP(P8658,state,2,FALSE)</f>
        <v>5</v>
      </c>
      <c r="R8658">
        <v>98103</v>
      </c>
      <c r="S8658" t="s">
        <v>21</v>
      </c>
      <c r="T8658" s="10">
        <f>VLOOKUP(S8658,region,2,FALSE)</f>
        <v>2</v>
      </c>
      <c r="U8658" t="s">
        <v>5507</v>
      </c>
      <c r="V8658" t="s">
        <v>22</v>
      </c>
      <c r="W8658">
        <f>VLOOKUP(U8658,product,2,FALSE)</f>
        <v>1439</v>
      </c>
      <c r="X8658">
        <f>VLOOKUP(V8658,category,2,FALSE)</f>
        <v>2</v>
      </c>
      <c r="Y8658" t="s">
        <v>45</v>
      </c>
      <c r="Z8658">
        <f>VLOOKUP(Y8658,subcategory,2,FALSE)</f>
        <v>11</v>
      </c>
      <c r="AA8658" t="s">
        <v>1234</v>
      </c>
      <c r="AB8658">
        <v>48.94</v>
      </c>
      <c r="AC8658">
        <v>1</v>
      </c>
      <c r="AD8658">
        <v>0</v>
      </c>
      <c r="AE8658" s="4">
        <v>24.47</v>
      </c>
    </row>
    <row r="8659" spans="1:31" x14ac:dyDescent="0.3">
      <c r="A8659" s="2">
        <v>8658</v>
      </c>
      <c r="B8659" t="s">
        <v>6751</v>
      </c>
      <c r="C8659">
        <f>VLOOKUP(B8659,order,2,FALSE)</f>
        <v>4312</v>
      </c>
      <c r="D8659" s="3">
        <v>41895</v>
      </c>
      <c r="E8659" s="3">
        <v>41895</v>
      </c>
      <c r="F8659" t="s">
        <v>625</v>
      </c>
      <c r="G8659" s="10">
        <f>VLOOKUP(F8659,ship,2,FALSE)</f>
        <v>4</v>
      </c>
      <c r="H8659" t="s">
        <v>3516</v>
      </c>
      <c r="I8659">
        <f>VLOOKUP(H8659,customer,2,FALSE)</f>
        <v>262</v>
      </c>
      <c r="J8659" t="s">
        <v>1022</v>
      </c>
      <c r="K8659" t="s">
        <v>9</v>
      </c>
      <c r="L8659">
        <f>VLOOKUP(K8659,segment1,2,FALSE)</f>
        <v>1</v>
      </c>
      <c r="M8659" t="s">
        <v>3255</v>
      </c>
      <c r="N8659" t="s">
        <v>48</v>
      </c>
      <c r="O8659">
        <f>VLOOKUP(N8659,city,2,FALSE)</f>
        <v>5</v>
      </c>
      <c r="P8659" t="s">
        <v>49</v>
      </c>
      <c r="Q8659">
        <f>VLOOKUP(P8659,state,2,FALSE)</f>
        <v>5</v>
      </c>
      <c r="R8659">
        <v>98103</v>
      </c>
      <c r="S8659" t="s">
        <v>21</v>
      </c>
      <c r="T8659" s="10">
        <f>VLOOKUP(S8659,region,2,FALSE)</f>
        <v>2</v>
      </c>
      <c r="U8659" t="s">
        <v>5278</v>
      </c>
      <c r="V8659" t="s">
        <v>22</v>
      </c>
      <c r="W8659">
        <v>4330</v>
      </c>
      <c r="X8659">
        <f>VLOOKUP(V8659,category,2,FALSE)</f>
        <v>2</v>
      </c>
      <c r="Y8659" t="s">
        <v>38</v>
      </c>
      <c r="Z8659">
        <f>VLOOKUP(Y8659,subcategory,2,FALSE)</f>
        <v>10</v>
      </c>
      <c r="AA8659" t="s">
        <v>461</v>
      </c>
      <c r="AB8659">
        <v>22.66</v>
      </c>
      <c r="AC8659">
        <v>2</v>
      </c>
      <c r="AD8659">
        <v>0</v>
      </c>
      <c r="AE8659" s="4">
        <v>9.743800000000002</v>
      </c>
    </row>
    <row r="8660" spans="1:31" x14ac:dyDescent="0.3">
      <c r="A8660" s="2">
        <v>8659</v>
      </c>
      <c r="B8660" t="s">
        <v>9061</v>
      </c>
      <c r="C8660">
        <f>VLOOKUP(B8660,order,2,FALSE)</f>
        <v>4313</v>
      </c>
      <c r="D8660" s="3">
        <v>42542</v>
      </c>
      <c r="E8660" s="3">
        <v>42546</v>
      </c>
      <c r="F8660" t="s">
        <v>25</v>
      </c>
      <c r="G8660" s="10">
        <f>VLOOKUP(F8660,ship,2,FALSE)</f>
        <v>2</v>
      </c>
      <c r="H8660" t="s">
        <v>3288</v>
      </c>
      <c r="I8660">
        <f>VLOOKUP(H8660,customer,2,FALSE)</f>
        <v>34</v>
      </c>
      <c r="J8660" t="s">
        <v>177</v>
      </c>
      <c r="K8660" t="s">
        <v>18</v>
      </c>
      <c r="L8660">
        <f>VLOOKUP(K8660,segment1,2,FALSE)</f>
        <v>2</v>
      </c>
      <c r="M8660" t="s">
        <v>3255</v>
      </c>
      <c r="N8660" t="s">
        <v>156</v>
      </c>
      <c r="O8660">
        <f>VLOOKUP(N8660,city,2,FALSE)</f>
        <v>23</v>
      </c>
      <c r="P8660" t="s">
        <v>110</v>
      </c>
      <c r="Q8660">
        <f>VLOOKUP(P8660,state,2,FALSE)</f>
        <v>11</v>
      </c>
      <c r="R8660">
        <v>60623</v>
      </c>
      <c r="S8660" t="s">
        <v>55</v>
      </c>
      <c r="T8660" s="10">
        <f>VLOOKUP(S8660,region,2,FALSE)</f>
        <v>3</v>
      </c>
      <c r="U8660" t="s">
        <v>4894</v>
      </c>
      <c r="V8660" t="s">
        <v>22</v>
      </c>
      <c r="W8660">
        <f>VLOOKUP(U8660,product,2,FALSE)</f>
        <v>808</v>
      </c>
      <c r="X8660">
        <f>VLOOKUP(V8660,category,2,FALSE)</f>
        <v>2</v>
      </c>
      <c r="Y8660" t="s">
        <v>3231</v>
      </c>
      <c r="Z8660">
        <f>VLOOKUP(Y8660,subcategory,2,FALSE)</f>
        <v>9</v>
      </c>
      <c r="AA8660" t="s">
        <v>1140</v>
      </c>
      <c r="AB8660">
        <v>0.83599999999999974</v>
      </c>
      <c r="AC8660">
        <v>1</v>
      </c>
      <c r="AD8660">
        <v>0.8</v>
      </c>
      <c r="AE8660" s="4">
        <v>-1.3376000000000001</v>
      </c>
    </row>
    <row r="8661" spans="1:31" x14ac:dyDescent="0.3">
      <c r="A8661" s="2">
        <v>8660</v>
      </c>
      <c r="B8661" t="s">
        <v>9062</v>
      </c>
      <c r="C8661">
        <f>VLOOKUP(B8661,order,2,FALSE)</f>
        <v>4314</v>
      </c>
      <c r="D8661" s="3">
        <v>42616</v>
      </c>
      <c r="E8661" s="3">
        <v>42621</v>
      </c>
      <c r="F8661" t="s">
        <v>25</v>
      </c>
      <c r="G8661" s="10">
        <f>VLOOKUP(F8661,ship,2,FALSE)</f>
        <v>2</v>
      </c>
      <c r="H8661" t="s">
        <v>3843</v>
      </c>
      <c r="I8661">
        <f>VLOOKUP(H8661,customer,2,FALSE)</f>
        <v>589</v>
      </c>
      <c r="J8661" t="s">
        <v>2193</v>
      </c>
      <c r="K8661" t="s">
        <v>18</v>
      </c>
      <c r="L8661">
        <f>VLOOKUP(K8661,segment1,2,FALSE)</f>
        <v>2</v>
      </c>
      <c r="M8661" t="s">
        <v>3255</v>
      </c>
      <c r="N8661" t="s">
        <v>493</v>
      </c>
      <c r="O8661">
        <f>VLOOKUP(N8661,city,2,FALSE)</f>
        <v>75</v>
      </c>
      <c r="P8661" t="s">
        <v>249</v>
      </c>
      <c r="Q8661">
        <f>VLOOKUP(P8661,state,2,FALSE)</f>
        <v>25</v>
      </c>
      <c r="R8661">
        <v>45231</v>
      </c>
      <c r="S8661" t="s">
        <v>79</v>
      </c>
      <c r="T8661" s="10">
        <f>VLOOKUP(S8661,region,2,FALSE)</f>
        <v>4</v>
      </c>
      <c r="U8661" t="s">
        <v>5477</v>
      </c>
      <c r="V8661" t="s">
        <v>22</v>
      </c>
      <c r="W8661">
        <v>4331</v>
      </c>
      <c r="X8661">
        <f>VLOOKUP(V8661,category,2,FALSE)</f>
        <v>2</v>
      </c>
      <c r="Y8661" t="s">
        <v>45</v>
      </c>
      <c r="Z8661">
        <f>VLOOKUP(Y8661,subcategory,2,FALSE)</f>
        <v>11</v>
      </c>
      <c r="AA8661" t="s">
        <v>3190</v>
      </c>
      <c r="AB8661">
        <v>30.96</v>
      </c>
      <c r="AC8661">
        <v>6</v>
      </c>
      <c r="AD8661">
        <v>0.2</v>
      </c>
      <c r="AE8661" s="4">
        <v>11.223000000000001</v>
      </c>
    </row>
    <row r="8662" spans="1:31" x14ac:dyDescent="0.3">
      <c r="A8662" s="2">
        <v>8661</v>
      </c>
      <c r="B8662" t="s">
        <v>10707</v>
      </c>
      <c r="C8662">
        <f>VLOOKUP(B8662,order,2,FALSE)</f>
        <v>4315</v>
      </c>
      <c r="D8662" s="3">
        <v>43064</v>
      </c>
      <c r="E8662" s="3">
        <v>43069</v>
      </c>
      <c r="F8662" t="s">
        <v>25</v>
      </c>
      <c r="G8662" s="10">
        <f>VLOOKUP(F8662,ship,2,FALSE)</f>
        <v>2</v>
      </c>
      <c r="H8662" t="s">
        <v>3776</v>
      </c>
      <c r="I8662">
        <f>VLOOKUP(H8662,customer,2,FALSE)</f>
        <v>522</v>
      </c>
      <c r="J8662" t="s">
        <v>1899</v>
      </c>
      <c r="K8662" t="s">
        <v>9</v>
      </c>
      <c r="L8662">
        <f>VLOOKUP(K8662,segment1,2,FALSE)</f>
        <v>1</v>
      </c>
      <c r="M8662" t="s">
        <v>3255</v>
      </c>
      <c r="N8662" t="s">
        <v>27</v>
      </c>
      <c r="O8662">
        <f>VLOOKUP(N8662,city,2,FALSE)</f>
        <v>3</v>
      </c>
      <c r="P8662" t="s">
        <v>28</v>
      </c>
      <c r="Q8662">
        <f>VLOOKUP(P8662,state,2,FALSE)</f>
        <v>3</v>
      </c>
      <c r="R8662">
        <v>33311</v>
      </c>
      <c r="S8662" t="s">
        <v>12</v>
      </c>
      <c r="T8662" s="10">
        <f>VLOOKUP(S8662,region,2,FALSE)</f>
        <v>1</v>
      </c>
      <c r="U8662" t="s">
        <v>5184</v>
      </c>
      <c r="V8662" t="s">
        <v>13</v>
      </c>
      <c r="W8662">
        <f>VLOOKUP(U8662,product,2,FALSE)</f>
        <v>1104</v>
      </c>
      <c r="X8662">
        <f>VLOOKUP(V8662,category,2,FALSE)</f>
        <v>1</v>
      </c>
      <c r="Y8662" t="s">
        <v>14</v>
      </c>
      <c r="Z8662">
        <f>VLOOKUP(Y8662,subcategory,2,FALSE)</f>
        <v>1</v>
      </c>
      <c r="AA8662" t="s">
        <v>1910</v>
      </c>
      <c r="AB8662">
        <v>723.92</v>
      </c>
      <c r="AC8662">
        <v>5</v>
      </c>
      <c r="AD8662">
        <v>0.2</v>
      </c>
      <c r="AE8662" s="4">
        <v>-81.440999999999946</v>
      </c>
    </row>
    <row r="8663" spans="1:31" x14ac:dyDescent="0.3">
      <c r="A8663" s="2">
        <v>8662</v>
      </c>
      <c r="B8663" t="s">
        <v>7795</v>
      </c>
      <c r="C8663">
        <f>VLOOKUP(B8663,order,2,FALSE)</f>
        <v>4316</v>
      </c>
      <c r="D8663" s="3">
        <v>42136</v>
      </c>
      <c r="E8663" s="3">
        <v>42141</v>
      </c>
      <c r="F8663" t="s">
        <v>25</v>
      </c>
      <c r="G8663" s="10">
        <f>VLOOKUP(F8663,ship,2,FALSE)</f>
        <v>2</v>
      </c>
      <c r="H8663" t="s">
        <v>3761</v>
      </c>
      <c r="I8663">
        <f>VLOOKUP(H8663,customer,2,FALSE)</f>
        <v>507</v>
      </c>
      <c r="J8663" t="s">
        <v>1859</v>
      </c>
      <c r="K8663" t="s">
        <v>9</v>
      </c>
      <c r="L8663">
        <f>VLOOKUP(K8663,segment1,2,FALSE)</f>
        <v>1</v>
      </c>
      <c r="M8663" t="s">
        <v>3255</v>
      </c>
      <c r="N8663" t="s">
        <v>95</v>
      </c>
      <c r="O8663">
        <f>VLOOKUP(N8663,city,2,FALSE)</f>
        <v>13</v>
      </c>
      <c r="P8663" t="s">
        <v>54</v>
      </c>
      <c r="Q8663">
        <f>VLOOKUP(P8663,state,2,FALSE)</f>
        <v>6</v>
      </c>
      <c r="R8663">
        <v>77041</v>
      </c>
      <c r="S8663" t="s">
        <v>55</v>
      </c>
      <c r="T8663" s="10">
        <f>VLOOKUP(S8663,region,2,FALSE)</f>
        <v>3</v>
      </c>
      <c r="U8663" t="s">
        <v>5709</v>
      </c>
      <c r="V8663" t="s">
        <v>13</v>
      </c>
      <c r="W8663">
        <v>4332</v>
      </c>
      <c r="X8663">
        <f>VLOOKUP(V8663,category,2,FALSE)</f>
        <v>1</v>
      </c>
      <c r="Y8663" t="s">
        <v>3228</v>
      </c>
      <c r="Z8663">
        <f>VLOOKUP(Y8663,subcategory,2,FALSE)</f>
        <v>6</v>
      </c>
      <c r="AA8663" t="s">
        <v>1992</v>
      </c>
      <c r="AB8663">
        <v>21.968000000000004</v>
      </c>
      <c r="AC8663">
        <v>4</v>
      </c>
      <c r="AD8663">
        <v>0.6</v>
      </c>
      <c r="AE8663" s="4">
        <v>-15.9268</v>
      </c>
    </row>
    <row r="8664" spans="1:31" x14ac:dyDescent="0.3">
      <c r="A8664" s="2">
        <v>8663</v>
      </c>
      <c r="B8664" t="s">
        <v>7795</v>
      </c>
      <c r="C8664">
        <f>VLOOKUP(B8664,order,2,FALSE)</f>
        <v>4316</v>
      </c>
      <c r="D8664" s="3">
        <v>42136</v>
      </c>
      <c r="E8664" s="3">
        <v>42141</v>
      </c>
      <c r="F8664" t="s">
        <v>25</v>
      </c>
      <c r="G8664" s="10">
        <f>VLOOKUP(F8664,ship,2,FALSE)</f>
        <v>2</v>
      </c>
      <c r="H8664" t="s">
        <v>3761</v>
      </c>
      <c r="I8664">
        <f>VLOOKUP(H8664,customer,2,FALSE)</f>
        <v>507</v>
      </c>
      <c r="J8664" t="s">
        <v>1859</v>
      </c>
      <c r="K8664" t="s">
        <v>9</v>
      </c>
      <c r="L8664">
        <f>VLOOKUP(K8664,segment1,2,FALSE)</f>
        <v>1</v>
      </c>
      <c r="M8664" t="s">
        <v>3255</v>
      </c>
      <c r="N8664" t="s">
        <v>95</v>
      </c>
      <c r="O8664">
        <f>VLOOKUP(N8664,city,2,FALSE)</f>
        <v>13</v>
      </c>
      <c r="P8664" t="s">
        <v>54</v>
      </c>
      <c r="Q8664">
        <f>VLOOKUP(P8664,state,2,FALSE)</f>
        <v>6</v>
      </c>
      <c r="R8664">
        <v>77041</v>
      </c>
      <c r="S8664" t="s">
        <v>55</v>
      </c>
      <c r="T8664" s="10">
        <f>VLOOKUP(S8664,region,2,FALSE)</f>
        <v>3</v>
      </c>
      <c r="U8664" t="s">
        <v>5041</v>
      </c>
      <c r="V8664" t="s">
        <v>35</v>
      </c>
      <c r="W8664">
        <f>VLOOKUP(U8664,product,2,FALSE)</f>
        <v>958</v>
      </c>
      <c r="X8664">
        <f>VLOOKUP(V8664,category,2,FALSE)</f>
        <v>3</v>
      </c>
      <c r="Y8664" t="s">
        <v>3230</v>
      </c>
      <c r="Z8664">
        <f>VLOOKUP(Y8664,subcategory,2,FALSE)</f>
        <v>8</v>
      </c>
      <c r="AA8664" t="s">
        <v>1661</v>
      </c>
      <c r="AB8664">
        <v>619.15200000000004</v>
      </c>
      <c r="AC8664">
        <v>6</v>
      </c>
      <c r="AD8664">
        <v>0.2</v>
      </c>
      <c r="AE8664" s="4">
        <v>69.654599999999988</v>
      </c>
    </row>
    <row r="8665" spans="1:31" x14ac:dyDescent="0.3">
      <c r="A8665" s="2">
        <v>8664</v>
      </c>
      <c r="B8665" t="s">
        <v>7795</v>
      </c>
      <c r="C8665">
        <f>VLOOKUP(B8665,order,2,FALSE)</f>
        <v>4316</v>
      </c>
      <c r="D8665" s="3">
        <v>42136</v>
      </c>
      <c r="E8665" s="3">
        <v>42141</v>
      </c>
      <c r="F8665" t="s">
        <v>25</v>
      </c>
      <c r="G8665" s="10">
        <f>VLOOKUP(F8665,ship,2,FALSE)</f>
        <v>2</v>
      </c>
      <c r="H8665" t="s">
        <v>3761</v>
      </c>
      <c r="I8665">
        <f>VLOOKUP(H8665,customer,2,FALSE)</f>
        <v>507</v>
      </c>
      <c r="J8665" t="s">
        <v>1859</v>
      </c>
      <c r="K8665" t="s">
        <v>9</v>
      </c>
      <c r="L8665">
        <f>VLOOKUP(K8665,segment1,2,FALSE)</f>
        <v>1</v>
      </c>
      <c r="M8665" t="s">
        <v>3255</v>
      </c>
      <c r="N8665" t="s">
        <v>95</v>
      </c>
      <c r="O8665">
        <f>VLOOKUP(N8665,city,2,FALSE)</f>
        <v>13</v>
      </c>
      <c r="P8665" t="s">
        <v>54</v>
      </c>
      <c r="Q8665">
        <f>VLOOKUP(P8665,state,2,FALSE)</f>
        <v>6</v>
      </c>
      <c r="R8665">
        <v>77041</v>
      </c>
      <c r="S8665" t="s">
        <v>55</v>
      </c>
      <c r="T8665" s="10">
        <f>VLOOKUP(S8665,region,2,FALSE)</f>
        <v>3</v>
      </c>
      <c r="U8665" t="s">
        <v>4693</v>
      </c>
      <c r="V8665" t="s">
        <v>22</v>
      </c>
      <c r="W8665">
        <v>4333</v>
      </c>
      <c r="X8665">
        <f>VLOOKUP(V8665,category,2,FALSE)</f>
        <v>2</v>
      </c>
      <c r="Y8665" t="s">
        <v>45</v>
      </c>
      <c r="Z8665">
        <f>VLOOKUP(Y8665,subcategory,2,FALSE)</f>
        <v>11</v>
      </c>
      <c r="AA8665" t="s">
        <v>686</v>
      </c>
      <c r="AB8665">
        <v>127.90400000000001</v>
      </c>
      <c r="AC8665">
        <v>7</v>
      </c>
      <c r="AD8665">
        <v>0.2</v>
      </c>
      <c r="AE8665" s="4">
        <v>41.568799999999996</v>
      </c>
    </row>
    <row r="8666" spans="1:31" x14ac:dyDescent="0.3">
      <c r="A8666" s="2">
        <v>8665</v>
      </c>
      <c r="B8666" t="s">
        <v>10708</v>
      </c>
      <c r="C8666">
        <f>VLOOKUP(B8666,order,2,FALSE)</f>
        <v>4317</v>
      </c>
      <c r="D8666" s="3">
        <v>42824</v>
      </c>
      <c r="E8666" s="3">
        <v>42826</v>
      </c>
      <c r="F8666" t="s">
        <v>7</v>
      </c>
      <c r="G8666" s="10">
        <f>VLOOKUP(F8666,ship,2,FALSE)</f>
        <v>1</v>
      </c>
      <c r="H8666" t="s">
        <v>3524</v>
      </c>
      <c r="I8666">
        <f>VLOOKUP(H8666,customer,2,FALSE)</f>
        <v>270</v>
      </c>
      <c r="J8666" t="s">
        <v>1052</v>
      </c>
      <c r="K8666" t="s">
        <v>9</v>
      </c>
      <c r="L8666">
        <f>VLOOKUP(K8666,segment1,2,FALSE)</f>
        <v>1</v>
      </c>
      <c r="M8666" t="s">
        <v>3255</v>
      </c>
      <c r="N8666" t="s">
        <v>544</v>
      </c>
      <c r="O8666">
        <f>VLOOKUP(N8666,city,2,FALSE)</f>
        <v>81</v>
      </c>
      <c r="P8666" t="s">
        <v>20</v>
      </c>
      <c r="Q8666">
        <f>VLOOKUP(P8666,state,2,FALSE)</f>
        <v>2</v>
      </c>
      <c r="R8666">
        <v>90712</v>
      </c>
      <c r="S8666" t="s">
        <v>21</v>
      </c>
      <c r="T8666" s="10">
        <f>VLOOKUP(S8666,region,2,FALSE)</f>
        <v>2</v>
      </c>
      <c r="U8666" t="s">
        <v>5232</v>
      </c>
      <c r="V8666" t="s">
        <v>13</v>
      </c>
      <c r="W8666">
        <f>VLOOKUP(U8666,product,2,FALSE)</f>
        <v>1156</v>
      </c>
      <c r="X8666">
        <f>VLOOKUP(V8666,category,2,FALSE)</f>
        <v>1</v>
      </c>
      <c r="Y8666" t="s">
        <v>3228</v>
      </c>
      <c r="Z8666">
        <f>VLOOKUP(Y8666,subcategory,2,FALSE)</f>
        <v>6</v>
      </c>
      <c r="AA8666" t="s">
        <v>1349</v>
      </c>
      <c r="AB8666">
        <v>94.2</v>
      </c>
      <c r="AC8666">
        <v>5</v>
      </c>
      <c r="AD8666">
        <v>0</v>
      </c>
      <c r="AE8666" s="4">
        <v>39.564000000000007</v>
      </c>
    </row>
    <row r="8667" spans="1:31" x14ac:dyDescent="0.3">
      <c r="A8667" s="2">
        <v>8666</v>
      </c>
      <c r="B8667" t="s">
        <v>9063</v>
      </c>
      <c r="C8667">
        <f>VLOOKUP(B8667,order,2,FALSE)</f>
        <v>4318</v>
      </c>
      <c r="D8667" s="3">
        <v>42691</v>
      </c>
      <c r="E8667" s="3">
        <v>42692</v>
      </c>
      <c r="F8667" t="s">
        <v>97</v>
      </c>
      <c r="G8667" s="10">
        <f>VLOOKUP(F8667,ship,2,FALSE)</f>
        <v>3</v>
      </c>
      <c r="H8667" t="s">
        <v>3962</v>
      </c>
      <c r="I8667">
        <f>VLOOKUP(H8667,customer,2,FALSE)</f>
        <v>708</v>
      </c>
      <c r="J8667" t="s">
        <v>2661</v>
      </c>
      <c r="K8667" t="s">
        <v>52</v>
      </c>
      <c r="L8667">
        <f>VLOOKUP(K8667,segment1,2,FALSE)</f>
        <v>3</v>
      </c>
      <c r="M8667" t="s">
        <v>3255</v>
      </c>
      <c r="N8667" t="s">
        <v>67</v>
      </c>
      <c r="O8667">
        <f>VLOOKUP(N8667,city,2,FALSE)</f>
        <v>9</v>
      </c>
      <c r="P8667" t="s">
        <v>20</v>
      </c>
      <c r="Q8667">
        <f>VLOOKUP(P8667,state,2,FALSE)</f>
        <v>2</v>
      </c>
      <c r="R8667">
        <v>94122</v>
      </c>
      <c r="S8667" t="s">
        <v>21</v>
      </c>
      <c r="T8667" s="10">
        <f>VLOOKUP(S8667,region,2,FALSE)</f>
        <v>2</v>
      </c>
      <c r="U8667" t="s">
        <v>4652</v>
      </c>
      <c r="V8667" t="s">
        <v>22</v>
      </c>
      <c r="W8667">
        <v>4334</v>
      </c>
      <c r="X8667">
        <f>VLOOKUP(V8667,category,2,FALSE)</f>
        <v>2</v>
      </c>
      <c r="Y8667" t="s">
        <v>3233</v>
      </c>
      <c r="Z8667">
        <f>VLOOKUP(Y8667,subcategory,2,FALSE)</f>
        <v>15</v>
      </c>
      <c r="AA8667" t="s">
        <v>2449</v>
      </c>
      <c r="AB8667">
        <v>49.5</v>
      </c>
      <c r="AC8667">
        <v>5</v>
      </c>
      <c r="AD8667">
        <v>0</v>
      </c>
      <c r="AE8667" s="4">
        <v>13.365</v>
      </c>
    </row>
    <row r="8668" spans="1:31" x14ac:dyDescent="0.3">
      <c r="A8668" s="2">
        <v>8667</v>
      </c>
      <c r="B8668" t="s">
        <v>9064</v>
      </c>
      <c r="C8668">
        <f>VLOOKUP(B8668,order,2,FALSE)</f>
        <v>4319</v>
      </c>
      <c r="D8668" s="3">
        <v>42734</v>
      </c>
      <c r="E8668" s="3">
        <v>42737</v>
      </c>
      <c r="F8668" t="s">
        <v>97</v>
      </c>
      <c r="G8668" s="10">
        <f>VLOOKUP(F8668,ship,2,FALSE)</f>
        <v>3</v>
      </c>
      <c r="H8668" t="s">
        <v>4043</v>
      </c>
      <c r="I8668">
        <f>VLOOKUP(H8668,customer,2,FALSE)</f>
        <v>789</v>
      </c>
      <c r="J8668" t="s">
        <v>3185</v>
      </c>
      <c r="K8668" t="s">
        <v>18</v>
      </c>
      <c r="L8668">
        <f>VLOOKUP(K8668,segment1,2,FALSE)</f>
        <v>2</v>
      </c>
      <c r="M8668" t="s">
        <v>3255</v>
      </c>
      <c r="N8668" t="s">
        <v>77</v>
      </c>
      <c r="O8668">
        <f>VLOOKUP(N8668,city,2,FALSE)</f>
        <v>11</v>
      </c>
      <c r="P8668" t="s">
        <v>78</v>
      </c>
      <c r="Q8668">
        <f>VLOOKUP(P8668,state,2,FALSE)</f>
        <v>10</v>
      </c>
      <c r="R8668">
        <v>19140</v>
      </c>
      <c r="S8668" t="s">
        <v>79</v>
      </c>
      <c r="T8668" s="10">
        <f>VLOOKUP(S8668,region,2,FALSE)</f>
        <v>4</v>
      </c>
      <c r="U8668" t="s">
        <v>5624</v>
      </c>
      <c r="V8668" t="s">
        <v>22</v>
      </c>
      <c r="W8668">
        <f>VLOOKUP(U8668,product,2,FALSE)</f>
        <v>1561</v>
      </c>
      <c r="X8668">
        <f>VLOOKUP(V8668,category,2,FALSE)</f>
        <v>2</v>
      </c>
      <c r="Y8668" t="s">
        <v>3229</v>
      </c>
      <c r="Z8668">
        <f>VLOOKUP(Y8668,subcategory,2,FALSE)</f>
        <v>7</v>
      </c>
      <c r="AA8668" t="s">
        <v>595</v>
      </c>
      <c r="AB8668">
        <v>16.520000000000003</v>
      </c>
      <c r="AC8668">
        <v>5</v>
      </c>
      <c r="AD8668">
        <v>0.2</v>
      </c>
      <c r="AE8668" s="4">
        <v>1.6519999999999992</v>
      </c>
    </row>
    <row r="8669" spans="1:31" x14ac:dyDescent="0.3">
      <c r="A8669" s="2">
        <v>8668</v>
      </c>
      <c r="B8669" t="s">
        <v>9065</v>
      </c>
      <c r="C8669">
        <f>VLOOKUP(B8669,order,2,FALSE)</f>
        <v>4320</v>
      </c>
      <c r="D8669" s="3">
        <v>42726</v>
      </c>
      <c r="E8669" s="3">
        <v>42728</v>
      </c>
      <c r="F8669" t="s">
        <v>7</v>
      </c>
      <c r="G8669" s="10">
        <f>VLOOKUP(F8669,ship,2,FALSE)</f>
        <v>1</v>
      </c>
      <c r="H8669" t="s">
        <v>3780</v>
      </c>
      <c r="I8669">
        <f>VLOOKUP(H8669,customer,2,FALSE)</f>
        <v>526</v>
      </c>
      <c r="J8669" t="s">
        <v>1923</v>
      </c>
      <c r="K8669" t="s">
        <v>52</v>
      </c>
      <c r="L8669">
        <f>VLOOKUP(K8669,segment1,2,FALSE)</f>
        <v>3</v>
      </c>
      <c r="M8669" t="s">
        <v>3255</v>
      </c>
      <c r="N8669" t="s">
        <v>48</v>
      </c>
      <c r="O8669">
        <f>VLOOKUP(N8669,city,2,FALSE)</f>
        <v>5</v>
      </c>
      <c r="P8669" t="s">
        <v>49</v>
      </c>
      <c r="Q8669">
        <f>VLOOKUP(P8669,state,2,FALSE)</f>
        <v>5</v>
      </c>
      <c r="R8669">
        <v>98115</v>
      </c>
      <c r="S8669" t="s">
        <v>21</v>
      </c>
      <c r="T8669" s="10">
        <f>VLOOKUP(S8669,region,2,FALSE)</f>
        <v>2</v>
      </c>
      <c r="U8669" t="s">
        <v>4262</v>
      </c>
      <c r="V8669" t="s">
        <v>22</v>
      </c>
      <c r="W8669">
        <v>4335</v>
      </c>
      <c r="X8669">
        <f>VLOOKUP(V8669,category,2,FALSE)</f>
        <v>2</v>
      </c>
      <c r="Y8669" t="s">
        <v>3231</v>
      </c>
      <c r="Z8669">
        <f>VLOOKUP(Y8669,subcategory,2,FALSE)</f>
        <v>9</v>
      </c>
      <c r="AA8669" t="s">
        <v>1704</v>
      </c>
      <c r="AB8669">
        <v>55.360000000000007</v>
      </c>
      <c r="AC8669">
        <v>4</v>
      </c>
      <c r="AD8669">
        <v>0.2</v>
      </c>
      <c r="AE8669" s="4">
        <v>19.375999999999998</v>
      </c>
    </row>
    <row r="8670" spans="1:31" x14ac:dyDescent="0.3">
      <c r="A8670" s="2">
        <v>8669</v>
      </c>
      <c r="B8670" t="s">
        <v>9065</v>
      </c>
      <c r="C8670">
        <f>VLOOKUP(B8670,order,2,FALSE)</f>
        <v>4320</v>
      </c>
      <c r="D8670" s="3">
        <v>42726</v>
      </c>
      <c r="E8670" s="3">
        <v>42728</v>
      </c>
      <c r="F8670" t="s">
        <v>7</v>
      </c>
      <c r="G8670" s="10">
        <f>VLOOKUP(F8670,ship,2,FALSE)</f>
        <v>1</v>
      </c>
      <c r="H8670" t="s">
        <v>3780</v>
      </c>
      <c r="I8670">
        <f>VLOOKUP(H8670,customer,2,FALSE)</f>
        <v>526</v>
      </c>
      <c r="J8670" t="s">
        <v>1923</v>
      </c>
      <c r="K8670" t="s">
        <v>52</v>
      </c>
      <c r="L8670">
        <f>VLOOKUP(K8670,segment1,2,FALSE)</f>
        <v>3</v>
      </c>
      <c r="M8670" t="s">
        <v>3255</v>
      </c>
      <c r="N8670" t="s">
        <v>48</v>
      </c>
      <c r="O8670">
        <f>VLOOKUP(N8670,city,2,FALSE)</f>
        <v>5</v>
      </c>
      <c r="P8670" t="s">
        <v>49</v>
      </c>
      <c r="Q8670">
        <f>VLOOKUP(P8670,state,2,FALSE)</f>
        <v>5</v>
      </c>
      <c r="R8670">
        <v>98115</v>
      </c>
      <c r="S8670" t="s">
        <v>21</v>
      </c>
      <c r="T8670" s="10">
        <f>VLOOKUP(S8670,region,2,FALSE)</f>
        <v>2</v>
      </c>
      <c r="U8670" t="s">
        <v>5763</v>
      </c>
      <c r="V8670" t="s">
        <v>35</v>
      </c>
      <c r="W8670">
        <f>VLOOKUP(U8670,product,2,FALSE)</f>
        <v>1704</v>
      </c>
      <c r="X8670">
        <f>VLOOKUP(V8670,category,2,FALSE)</f>
        <v>3</v>
      </c>
      <c r="Y8670" t="s">
        <v>3235</v>
      </c>
      <c r="Z8670">
        <f>VLOOKUP(Y8670,subcategory,2,FALSE)</f>
        <v>16</v>
      </c>
      <c r="AA8670" t="s">
        <v>2796</v>
      </c>
      <c r="AB8670">
        <v>11.56</v>
      </c>
      <c r="AC8670">
        <v>1</v>
      </c>
      <c r="AD8670">
        <v>0.2</v>
      </c>
      <c r="AE8670" s="4">
        <v>3.7569999999999992</v>
      </c>
    </row>
    <row r="8671" spans="1:31" x14ac:dyDescent="0.3">
      <c r="A8671" s="2">
        <v>8670</v>
      </c>
      <c r="B8671" t="s">
        <v>7796</v>
      </c>
      <c r="C8671">
        <f>VLOOKUP(B8671,order,2,FALSE)</f>
        <v>4321</v>
      </c>
      <c r="D8671" s="3">
        <v>42358</v>
      </c>
      <c r="E8671" s="3">
        <v>42363</v>
      </c>
      <c r="F8671" t="s">
        <v>7</v>
      </c>
      <c r="G8671" s="10">
        <f>VLOOKUP(F8671,ship,2,FALSE)</f>
        <v>1</v>
      </c>
      <c r="H8671" t="s">
        <v>3737</v>
      </c>
      <c r="I8671">
        <f>VLOOKUP(H8671,customer,2,FALSE)</f>
        <v>483</v>
      </c>
      <c r="J8671" t="s">
        <v>1775</v>
      </c>
      <c r="K8671" t="s">
        <v>9</v>
      </c>
      <c r="L8671">
        <f>VLOOKUP(K8671,segment1,2,FALSE)</f>
        <v>1</v>
      </c>
      <c r="M8671" t="s">
        <v>3255</v>
      </c>
      <c r="N8671" t="s">
        <v>19</v>
      </c>
      <c r="O8671">
        <f>VLOOKUP(N8671,city,2,FALSE)</f>
        <v>2</v>
      </c>
      <c r="P8671" t="s">
        <v>20</v>
      </c>
      <c r="Q8671">
        <f>VLOOKUP(P8671,state,2,FALSE)</f>
        <v>2</v>
      </c>
      <c r="R8671">
        <v>90036</v>
      </c>
      <c r="S8671" t="s">
        <v>21</v>
      </c>
      <c r="T8671" s="10">
        <f>VLOOKUP(S8671,region,2,FALSE)</f>
        <v>2</v>
      </c>
      <c r="U8671" t="s">
        <v>5196</v>
      </c>
      <c r="V8671" t="s">
        <v>22</v>
      </c>
      <c r="W8671">
        <v>4336</v>
      </c>
      <c r="X8671">
        <f>VLOOKUP(V8671,category,2,FALSE)</f>
        <v>2</v>
      </c>
      <c r="Y8671" t="s">
        <v>45</v>
      </c>
      <c r="Z8671">
        <f>VLOOKUP(Y8671,subcategory,2,FALSE)</f>
        <v>11</v>
      </c>
      <c r="AA8671" t="s">
        <v>5921</v>
      </c>
      <c r="AB8671">
        <v>17.12</v>
      </c>
      <c r="AC8671">
        <v>4</v>
      </c>
      <c r="AD8671">
        <v>0</v>
      </c>
      <c r="AE8671" s="4">
        <v>7.7039999999999988</v>
      </c>
    </row>
    <row r="8672" spans="1:31" x14ac:dyDescent="0.3">
      <c r="A8672" s="2">
        <v>8671</v>
      </c>
      <c r="B8672" t="s">
        <v>6752</v>
      </c>
      <c r="C8672">
        <f>VLOOKUP(B8672,order,2,FALSE)</f>
        <v>4322</v>
      </c>
      <c r="D8672" s="3">
        <v>42000</v>
      </c>
      <c r="E8672" s="3">
        <v>42005</v>
      </c>
      <c r="F8672" t="s">
        <v>7</v>
      </c>
      <c r="G8672" s="10">
        <f>VLOOKUP(F8672,ship,2,FALSE)</f>
        <v>1</v>
      </c>
      <c r="H8672" t="s">
        <v>3296</v>
      </c>
      <c r="I8672">
        <f>VLOOKUP(H8672,customer,2,FALSE)</f>
        <v>42</v>
      </c>
      <c r="J8672" t="s">
        <v>205</v>
      </c>
      <c r="K8672" t="s">
        <v>9</v>
      </c>
      <c r="L8672">
        <f>VLOOKUP(K8672,segment1,2,FALSE)</f>
        <v>1</v>
      </c>
      <c r="M8672" t="s">
        <v>3255</v>
      </c>
      <c r="N8672" t="s">
        <v>1023</v>
      </c>
      <c r="O8672">
        <f>VLOOKUP(N8672,city,2,FALSE)</f>
        <v>139</v>
      </c>
      <c r="P8672" t="s">
        <v>249</v>
      </c>
      <c r="Q8672">
        <f>VLOOKUP(P8672,state,2,FALSE)</f>
        <v>25</v>
      </c>
      <c r="R8672">
        <v>44105</v>
      </c>
      <c r="S8672" t="s">
        <v>79</v>
      </c>
      <c r="T8672" s="10">
        <f>VLOOKUP(S8672,region,2,FALSE)</f>
        <v>4</v>
      </c>
      <c r="U8672" t="s">
        <v>5660</v>
      </c>
      <c r="V8672" t="s">
        <v>13</v>
      </c>
      <c r="W8672">
        <f>VLOOKUP(U8672,product,2,FALSE)</f>
        <v>1598</v>
      </c>
      <c r="X8672">
        <f>VLOOKUP(V8672,category,2,FALSE)</f>
        <v>1</v>
      </c>
      <c r="Y8672" t="s">
        <v>3228</v>
      </c>
      <c r="Z8672">
        <f>VLOOKUP(Y8672,subcategory,2,FALSE)</f>
        <v>6</v>
      </c>
      <c r="AA8672" t="s">
        <v>1396</v>
      </c>
      <c r="AB8672">
        <v>182.35200000000003</v>
      </c>
      <c r="AC8672">
        <v>3</v>
      </c>
      <c r="AD8672">
        <v>0.2</v>
      </c>
      <c r="AE8672" s="4">
        <v>-18.23520000000002</v>
      </c>
    </row>
    <row r="8673" spans="1:31" x14ac:dyDescent="0.3">
      <c r="A8673" s="2">
        <v>8672</v>
      </c>
      <c r="B8673" t="s">
        <v>6752</v>
      </c>
      <c r="C8673">
        <f>VLOOKUP(B8673,order,2,FALSE)</f>
        <v>4322</v>
      </c>
      <c r="D8673" s="3">
        <v>42000</v>
      </c>
      <c r="E8673" s="3">
        <v>42005</v>
      </c>
      <c r="F8673" t="s">
        <v>7</v>
      </c>
      <c r="G8673" s="10">
        <f>VLOOKUP(F8673,ship,2,FALSE)</f>
        <v>1</v>
      </c>
      <c r="H8673" t="s">
        <v>3296</v>
      </c>
      <c r="I8673">
        <f>VLOOKUP(H8673,customer,2,FALSE)</f>
        <v>42</v>
      </c>
      <c r="J8673" t="s">
        <v>205</v>
      </c>
      <c r="K8673" t="s">
        <v>9</v>
      </c>
      <c r="L8673">
        <f>VLOOKUP(K8673,segment1,2,FALSE)</f>
        <v>1</v>
      </c>
      <c r="M8673" t="s">
        <v>3255</v>
      </c>
      <c r="N8673" t="s">
        <v>1023</v>
      </c>
      <c r="O8673">
        <f>VLOOKUP(N8673,city,2,FALSE)</f>
        <v>139</v>
      </c>
      <c r="P8673" t="s">
        <v>249</v>
      </c>
      <c r="Q8673">
        <f>VLOOKUP(P8673,state,2,FALSE)</f>
        <v>25</v>
      </c>
      <c r="R8673">
        <v>44105</v>
      </c>
      <c r="S8673" t="s">
        <v>79</v>
      </c>
      <c r="T8673" s="10">
        <f>VLOOKUP(S8673,region,2,FALSE)</f>
        <v>4</v>
      </c>
      <c r="U8673" t="s">
        <v>4343</v>
      </c>
      <c r="V8673" t="s">
        <v>22</v>
      </c>
      <c r="W8673">
        <v>4337</v>
      </c>
      <c r="X8673">
        <f>VLOOKUP(V8673,category,2,FALSE)</f>
        <v>2</v>
      </c>
      <c r="Y8673" t="s">
        <v>3227</v>
      </c>
      <c r="Z8673">
        <f>VLOOKUP(Y8673,subcategory,2,FALSE)</f>
        <v>5</v>
      </c>
      <c r="AA8673" t="s">
        <v>2351</v>
      </c>
      <c r="AB8673">
        <v>118.16</v>
      </c>
      <c r="AC8673">
        <v>2</v>
      </c>
      <c r="AD8673">
        <v>0.2</v>
      </c>
      <c r="AE8673" s="4">
        <v>-25.108999999999988</v>
      </c>
    </row>
    <row r="8674" spans="1:31" x14ac:dyDescent="0.3">
      <c r="A8674" s="2">
        <v>8673</v>
      </c>
      <c r="B8674" t="s">
        <v>10709</v>
      </c>
      <c r="C8674">
        <f>VLOOKUP(B8674,order,2,FALSE)</f>
        <v>4323</v>
      </c>
      <c r="D8674" s="3">
        <v>42782</v>
      </c>
      <c r="E8674" s="3">
        <v>42787</v>
      </c>
      <c r="F8674" t="s">
        <v>25</v>
      </c>
      <c r="G8674" s="10">
        <f>VLOOKUP(F8674,ship,2,FALSE)</f>
        <v>2</v>
      </c>
      <c r="H8674" t="s">
        <v>3814</v>
      </c>
      <c r="I8674">
        <f>VLOOKUP(H8674,customer,2,FALSE)</f>
        <v>560</v>
      </c>
      <c r="J8674" t="s">
        <v>2075</v>
      </c>
      <c r="K8674" t="s">
        <v>9</v>
      </c>
      <c r="L8674">
        <f>VLOOKUP(K8674,segment1,2,FALSE)</f>
        <v>1</v>
      </c>
      <c r="M8674" t="s">
        <v>3255</v>
      </c>
      <c r="N8674" t="s">
        <v>183</v>
      </c>
      <c r="O8674">
        <f>VLOOKUP(N8674,city,2,FALSE)</f>
        <v>28</v>
      </c>
      <c r="P8674" t="s">
        <v>110</v>
      </c>
      <c r="Q8674">
        <f>VLOOKUP(P8674,state,2,FALSE)</f>
        <v>11</v>
      </c>
      <c r="R8674">
        <v>62521</v>
      </c>
      <c r="S8674" t="s">
        <v>55</v>
      </c>
      <c r="T8674" s="10">
        <f>VLOOKUP(S8674,region,2,FALSE)</f>
        <v>3</v>
      </c>
      <c r="U8674" t="s">
        <v>4379</v>
      </c>
      <c r="V8674" t="s">
        <v>22</v>
      </c>
      <c r="W8674">
        <f>VLOOKUP(U8674,product,2,FALSE)</f>
        <v>272</v>
      </c>
      <c r="X8674">
        <f>VLOOKUP(V8674,category,2,FALSE)</f>
        <v>2</v>
      </c>
      <c r="Y8674" t="s">
        <v>3234</v>
      </c>
      <c r="Z8674">
        <f>VLOOKUP(Y8674,subcategory,2,FALSE)</f>
        <v>14</v>
      </c>
      <c r="AA8674" t="s">
        <v>2037</v>
      </c>
      <c r="AB8674">
        <v>18.368000000000002</v>
      </c>
      <c r="AC8674">
        <v>2</v>
      </c>
      <c r="AD8674">
        <v>0.2</v>
      </c>
      <c r="AE8674" s="4">
        <v>6.1991999999999994</v>
      </c>
    </row>
    <row r="8675" spans="1:31" x14ac:dyDescent="0.3">
      <c r="A8675" s="2">
        <v>8674</v>
      </c>
      <c r="B8675" t="s">
        <v>10709</v>
      </c>
      <c r="C8675">
        <f>VLOOKUP(B8675,order,2,FALSE)</f>
        <v>4323</v>
      </c>
      <c r="D8675" s="3">
        <v>42782</v>
      </c>
      <c r="E8675" s="3">
        <v>42787</v>
      </c>
      <c r="F8675" t="s">
        <v>25</v>
      </c>
      <c r="G8675" s="10">
        <f>VLOOKUP(F8675,ship,2,FALSE)</f>
        <v>2</v>
      </c>
      <c r="H8675" t="s">
        <v>3814</v>
      </c>
      <c r="I8675">
        <f>VLOOKUP(H8675,customer,2,FALSE)</f>
        <v>560</v>
      </c>
      <c r="J8675" t="s">
        <v>2075</v>
      </c>
      <c r="K8675" t="s">
        <v>9</v>
      </c>
      <c r="L8675">
        <f>VLOOKUP(K8675,segment1,2,FALSE)</f>
        <v>1</v>
      </c>
      <c r="M8675" t="s">
        <v>3255</v>
      </c>
      <c r="N8675" t="s">
        <v>183</v>
      </c>
      <c r="O8675">
        <f>VLOOKUP(N8675,city,2,FALSE)</f>
        <v>28</v>
      </c>
      <c r="P8675" t="s">
        <v>110</v>
      </c>
      <c r="Q8675">
        <f>VLOOKUP(P8675,state,2,FALSE)</f>
        <v>11</v>
      </c>
      <c r="R8675">
        <v>62521</v>
      </c>
      <c r="S8675" t="s">
        <v>55</v>
      </c>
      <c r="T8675" s="10">
        <f>VLOOKUP(S8675,region,2,FALSE)</f>
        <v>3</v>
      </c>
      <c r="U8675" t="s">
        <v>4230</v>
      </c>
      <c r="V8675" t="s">
        <v>13</v>
      </c>
      <c r="W8675">
        <v>4338</v>
      </c>
      <c r="X8675">
        <f>VLOOKUP(V8675,category,2,FALSE)</f>
        <v>1</v>
      </c>
      <c r="Y8675" t="s">
        <v>3226</v>
      </c>
      <c r="Z8675">
        <f>VLOOKUP(Y8675,subcategory,2,FALSE)</f>
        <v>2</v>
      </c>
      <c r="AA8675" t="s">
        <v>2330</v>
      </c>
      <c r="AB8675">
        <v>600.55799999999999</v>
      </c>
      <c r="AC8675">
        <v>3</v>
      </c>
      <c r="AD8675">
        <v>0.3</v>
      </c>
      <c r="AE8675" s="4">
        <v>-8.5794000000000779</v>
      </c>
    </row>
    <row r="8676" spans="1:31" x14ac:dyDescent="0.3">
      <c r="A8676" s="2">
        <v>8675</v>
      </c>
      <c r="B8676" t="s">
        <v>10709</v>
      </c>
      <c r="C8676">
        <f>VLOOKUP(B8676,order,2,FALSE)</f>
        <v>4323</v>
      </c>
      <c r="D8676" s="3">
        <v>42782</v>
      </c>
      <c r="E8676" s="3">
        <v>42787</v>
      </c>
      <c r="F8676" t="s">
        <v>25</v>
      </c>
      <c r="G8676" s="10">
        <f>VLOOKUP(F8676,ship,2,FALSE)</f>
        <v>2</v>
      </c>
      <c r="H8676" t="s">
        <v>3814</v>
      </c>
      <c r="I8676">
        <f>VLOOKUP(H8676,customer,2,FALSE)</f>
        <v>560</v>
      </c>
      <c r="J8676" t="s">
        <v>2075</v>
      </c>
      <c r="K8676" t="s">
        <v>9</v>
      </c>
      <c r="L8676">
        <f>VLOOKUP(K8676,segment1,2,FALSE)</f>
        <v>1</v>
      </c>
      <c r="M8676" t="s">
        <v>3255</v>
      </c>
      <c r="N8676" t="s">
        <v>183</v>
      </c>
      <c r="O8676">
        <f>VLOOKUP(N8676,city,2,FALSE)</f>
        <v>28</v>
      </c>
      <c r="P8676" t="s">
        <v>110</v>
      </c>
      <c r="Q8676">
        <f>VLOOKUP(P8676,state,2,FALSE)</f>
        <v>11</v>
      </c>
      <c r="R8676">
        <v>62521</v>
      </c>
      <c r="S8676" t="s">
        <v>55</v>
      </c>
      <c r="T8676" s="10">
        <f>VLOOKUP(S8676,region,2,FALSE)</f>
        <v>3</v>
      </c>
      <c r="U8676" t="s">
        <v>4301</v>
      </c>
      <c r="V8676" t="s">
        <v>22</v>
      </c>
      <c r="W8676">
        <f>VLOOKUP(U8676,product,2,FALSE)</f>
        <v>194</v>
      </c>
      <c r="X8676">
        <f>VLOOKUP(V8676,category,2,FALSE)</f>
        <v>2</v>
      </c>
      <c r="Y8676" t="s">
        <v>3227</v>
      </c>
      <c r="Z8676">
        <f>VLOOKUP(Y8676,subcategory,2,FALSE)</f>
        <v>5</v>
      </c>
      <c r="AA8676" t="s">
        <v>1038</v>
      </c>
      <c r="AB8676">
        <v>50.352000000000004</v>
      </c>
      <c r="AC8676">
        <v>3</v>
      </c>
      <c r="AD8676">
        <v>0.2</v>
      </c>
      <c r="AE8676" s="4">
        <v>-8.1822000000000052</v>
      </c>
    </row>
    <row r="8677" spans="1:31" x14ac:dyDescent="0.3">
      <c r="A8677" s="2">
        <v>8676</v>
      </c>
      <c r="B8677" t="s">
        <v>10709</v>
      </c>
      <c r="C8677">
        <f>VLOOKUP(B8677,order,2,FALSE)</f>
        <v>4323</v>
      </c>
      <c r="D8677" s="3">
        <v>42782</v>
      </c>
      <c r="E8677" s="3">
        <v>42787</v>
      </c>
      <c r="F8677" t="s">
        <v>25</v>
      </c>
      <c r="G8677" s="10">
        <f>VLOOKUP(F8677,ship,2,FALSE)</f>
        <v>2</v>
      </c>
      <c r="H8677" t="s">
        <v>3814</v>
      </c>
      <c r="I8677">
        <f>VLOOKUP(H8677,customer,2,FALSE)</f>
        <v>560</v>
      </c>
      <c r="J8677" t="s">
        <v>2075</v>
      </c>
      <c r="K8677" t="s">
        <v>9</v>
      </c>
      <c r="L8677">
        <f>VLOOKUP(K8677,segment1,2,FALSE)</f>
        <v>1</v>
      </c>
      <c r="M8677" t="s">
        <v>3255</v>
      </c>
      <c r="N8677" t="s">
        <v>183</v>
      </c>
      <c r="O8677">
        <f>VLOOKUP(N8677,city,2,FALSE)</f>
        <v>28</v>
      </c>
      <c r="P8677" t="s">
        <v>110</v>
      </c>
      <c r="Q8677">
        <f>VLOOKUP(P8677,state,2,FALSE)</f>
        <v>11</v>
      </c>
      <c r="R8677">
        <v>62521</v>
      </c>
      <c r="S8677" t="s">
        <v>55</v>
      </c>
      <c r="T8677" s="10">
        <f>VLOOKUP(S8677,region,2,FALSE)</f>
        <v>3</v>
      </c>
      <c r="U8677" t="s">
        <v>4611</v>
      </c>
      <c r="V8677" t="s">
        <v>22</v>
      </c>
      <c r="W8677">
        <v>4339</v>
      </c>
      <c r="X8677">
        <f>VLOOKUP(V8677,category,2,FALSE)</f>
        <v>2</v>
      </c>
      <c r="Y8677" t="s">
        <v>3229</v>
      </c>
      <c r="Z8677">
        <f>VLOOKUP(Y8677,subcategory,2,FALSE)</f>
        <v>7</v>
      </c>
      <c r="AA8677" t="s">
        <v>638</v>
      </c>
      <c r="AB8677">
        <v>28.031999999999996</v>
      </c>
      <c r="AC8677">
        <v>6</v>
      </c>
      <c r="AD8677">
        <v>0.2</v>
      </c>
      <c r="AE8677" s="4">
        <v>3.5039999999999996</v>
      </c>
    </row>
    <row r="8678" spans="1:31" x14ac:dyDescent="0.3">
      <c r="A8678" s="2">
        <v>8677</v>
      </c>
      <c r="B8678" t="s">
        <v>10709</v>
      </c>
      <c r="C8678">
        <f>VLOOKUP(B8678,order,2,FALSE)</f>
        <v>4323</v>
      </c>
      <c r="D8678" s="3">
        <v>42782</v>
      </c>
      <c r="E8678" s="3">
        <v>42787</v>
      </c>
      <c r="F8678" t="s">
        <v>25</v>
      </c>
      <c r="G8678" s="10">
        <f>VLOOKUP(F8678,ship,2,FALSE)</f>
        <v>2</v>
      </c>
      <c r="H8678" t="s">
        <v>3814</v>
      </c>
      <c r="I8678">
        <f>VLOOKUP(H8678,customer,2,FALSE)</f>
        <v>560</v>
      </c>
      <c r="J8678" t="s">
        <v>2075</v>
      </c>
      <c r="K8678" t="s">
        <v>9</v>
      </c>
      <c r="L8678">
        <f>VLOOKUP(K8678,segment1,2,FALSE)</f>
        <v>1</v>
      </c>
      <c r="M8678" t="s">
        <v>3255</v>
      </c>
      <c r="N8678" t="s">
        <v>183</v>
      </c>
      <c r="O8678">
        <f>VLOOKUP(N8678,city,2,FALSE)</f>
        <v>28</v>
      </c>
      <c r="P8678" t="s">
        <v>110</v>
      </c>
      <c r="Q8678">
        <f>VLOOKUP(P8678,state,2,FALSE)</f>
        <v>11</v>
      </c>
      <c r="R8678">
        <v>62521</v>
      </c>
      <c r="S8678" t="s">
        <v>55</v>
      </c>
      <c r="T8678" s="10">
        <f>VLOOKUP(S8678,region,2,FALSE)</f>
        <v>3</v>
      </c>
      <c r="U8678" t="s">
        <v>5090</v>
      </c>
      <c r="V8678" t="s">
        <v>13</v>
      </c>
      <c r="W8678">
        <f>VLOOKUP(U8678,product,2,FALSE)</f>
        <v>1007</v>
      </c>
      <c r="X8678">
        <f>VLOOKUP(V8678,category,2,FALSE)</f>
        <v>1</v>
      </c>
      <c r="Y8678" t="s">
        <v>3228</v>
      </c>
      <c r="Z8678">
        <f>VLOOKUP(Y8678,subcategory,2,FALSE)</f>
        <v>6</v>
      </c>
      <c r="AA8678" t="s">
        <v>1170</v>
      </c>
      <c r="AB8678">
        <v>7.6920000000000002</v>
      </c>
      <c r="AC8678">
        <v>1</v>
      </c>
      <c r="AD8678">
        <v>0.6</v>
      </c>
      <c r="AE8678" s="4">
        <v>-3.6536999999999988</v>
      </c>
    </row>
    <row r="8679" spans="1:31" x14ac:dyDescent="0.3">
      <c r="A8679" s="2">
        <v>8678</v>
      </c>
      <c r="B8679" t="s">
        <v>10710</v>
      </c>
      <c r="C8679">
        <f>VLOOKUP(B8679,order,2,FALSE)</f>
        <v>4324</v>
      </c>
      <c r="D8679" s="3">
        <v>43032</v>
      </c>
      <c r="E8679" s="3">
        <v>43034</v>
      </c>
      <c r="F8679" t="s">
        <v>97</v>
      </c>
      <c r="G8679" s="10">
        <f>VLOOKUP(F8679,ship,2,FALSE)</f>
        <v>3</v>
      </c>
      <c r="H8679" t="s">
        <v>3393</v>
      </c>
      <c r="I8679">
        <f>VLOOKUP(H8679,customer,2,FALSE)</f>
        <v>139</v>
      </c>
      <c r="J8679" t="s">
        <v>579</v>
      </c>
      <c r="K8679" t="s">
        <v>9</v>
      </c>
      <c r="L8679">
        <f>VLOOKUP(K8679,segment1,2,FALSE)</f>
        <v>1</v>
      </c>
      <c r="M8679" t="s">
        <v>3255</v>
      </c>
      <c r="N8679" t="s">
        <v>3186</v>
      </c>
      <c r="O8679">
        <f>VLOOKUP(N8679,city,2,FALSE)</f>
        <v>512</v>
      </c>
      <c r="P8679" t="s">
        <v>54</v>
      </c>
      <c r="Q8679">
        <f>VLOOKUP(P8679,state,2,FALSE)</f>
        <v>6</v>
      </c>
      <c r="R8679">
        <v>76063</v>
      </c>
      <c r="S8679" t="s">
        <v>55</v>
      </c>
      <c r="T8679" s="10">
        <f>VLOOKUP(S8679,region,2,FALSE)</f>
        <v>3</v>
      </c>
      <c r="U8679" t="s">
        <v>5197</v>
      </c>
      <c r="V8679" t="s">
        <v>13</v>
      </c>
      <c r="W8679">
        <v>4340</v>
      </c>
      <c r="X8679">
        <f>VLOOKUP(V8679,category,2,FALSE)</f>
        <v>1</v>
      </c>
      <c r="Y8679" t="s">
        <v>29</v>
      </c>
      <c r="Z8679">
        <f>VLOOKUP(Y8679,subcategory,2,FALSE)</f>
        <v>4</v>
      </c>
      <c r="AA8679" t="s">
        <v>1062</v>
      </c>
      <c r="AB8679">
        <v>517.40500000000009</v>
      </c>
      <c r="AC8679">
        <v>5</v>
      </c>
      <c r="AD8679">
        <v>0.3</v>
      </c>
      <c r="AE8679" s="4">
        <v>-81.306500000000028</v>
      </c>
    </row>
    <row r="8680" spans="1:31" x14ac:dyDescent="0.3">
      <c r="A8680" s="2">
        <v>8679</v>
      </c>
      <c r="B8680" t="s">
        <v>9066</v>
      </c>
      <c r="C8680">
        <f>VLOOKUP(B8680,order,2,FALSE)</f>
        <v>4325</v>
      </c>
      <c r="D8680" s="3">
        <v>42615</v>
      </c>
      <c r="E8680" s="3">
        <v>42620</v>
      </c>
      <c r="F8680" t="s">
        <v>7</v>
      </c>
      <c r="G8680" s="10">
        <f>VLOOKUP(F8680,ship,2,FALSE)</f>
        <v>1</v>
      </c>
      <c r="H8680" t="s">
        <v>3534</v>
      </c>
      <c r="I8680">
        <f>VLOOKUP(H8680,customer,2,FALSE)</f>
        <v>280</v>
      </c>
      <c r="J8680" t="s">
        <v>1085</v>
      </c>
      <c r="K8680" t="s">
        <v>52</v>
      </c>
      <c r="L8680">
        <f>VLOOKUP(K8680,segment1,2,FALSE)</f>
        <v>3</v>
      </c>
      <c r="M8680" t="s">
        <v>3255</v>
      </c>
      <c r="N8680" t="s">
        <v>95</v>
      </c>
      <c r="O8680">
        <f>VLOOKUP(N8680,city,2,FALSE)</f>
        <v>13</v>
      </c>
      <c r="P8680" t="s">
        <v>54</v>
      </c>
      <c r="Q8680">
        <f>VLOOKUP(P8680,state,2,FALSE)</f>
        <v>6</v>
      </c>
      <c r="R8680">
        <v>77070</v>
      </c>
      <c r="S8680" t="s">
        <v>55</v>
      </c>
      <c r="T8680" s="10">
        <f>VLOOKUP(S8680,region,2,FALSE)</f>
        <v>3</v>
      </c>
      <c r="U8680" t="s">
        <v>4729</v>
      </c>
      <c r="V8680" t="s">
        <v>22</v>
      </c>
      <c r="W8680">
        <f>VLOOKUP(U8680,product,2,FALSE)</f>
        <v>637</v>
      </c>
      <c r="X8680">
        <f>VLOOKUP(V8680,category,2,FALSE)</f>
        <v>2</v>
      </c>
      <c r="Y8680" t="s">
        <v>3231</v>
      </c>
      <c r="Z8680">
        <f>VLOOKUP(Y8680,subcategory,2,FALSE)</f>
        <v>9</v>
      </c>
      <c r="AA8680" t="s">
        <v>392</v>
      </c>
      <c r="AB8680">
        <v>8.6079999999999988</v>
      </c>
      <c r="AC8680">
        <v>8</v>
      </c>
      <c r="AD8680">
        <v>0.8</v>
      </c>
      <c r="AE8680" s="4">
        <v>-13.342400000000001</v>
      </c>
    </row>
    <row r="8681" spans="1:31" x14ac:dyDescent="0.3">
      <c r="A8681" s="2">
        <v>8680</v>
      </c>
      <c r="B8681" t="s">
        <v>9066</v>
      </c>
      <c r="C8681">
        <f>VLOOKUP(B8681,order,2,FALSE)</f>
        <v>4325</v>
      </c>
      <c r="D8681" s="3">
        <v>42615</v>
      </c>
      <c r="E8681" s="3">
        <v>42620</v>
      </c>
      <c r="F8681" t="s">
        <v>7</v>
      </c>
      <c r="G8681" s="10">
        <f>VLOOKUP(F8681,ship,2,FALSE)</f>
        <v>1</v>
      </c>
      <c r="H8681" t="s">
        <v>3534</v>
      </c>
      <c r="I8681">
        <f>VLOOKUP(H8681,customer,2,FALSE)</f>
        <v>280</v>
      </c>
      <c r="J8681" t="s">
        <v>1085</v>
      </c>
      <c r="K8681" t="s">
        <v>52</v>
      </c>
      <c r="L8681">
        <f>VLOOKUP(K8681,segment1,2,FALSE)</f>
        <v>3</v>
      </c>
      <c r="M8681" t="s">
        <v>3255</v>
      </c>
      <c r="N8681" t="s">
        <v>95</v>
      </c>
      <c r="O8681">
        <f>VLOOKUP(N8681,city,2,FALSE)</f>
        <v>13</v>
      </c>
      <c r="P8681" t="s">
        <v>54</v>
      </c>
      <c r="Q8681">
        <f>VLOOKUP(P8681,state,2,FALSE)</f>
        <v>6</v>
      </c>
      <c r="R8681">
        <v>77070</v>
      </c>
      <c r="S8681" t="s">
        <v>55</v>
      </c>
      <c r="T8681" s="10">
        <f>VLOOKUP(S8681,region,2,FALSE)</f>
        <v>3</v>
      </c>
      <c r="U8681" t="s">
        <v>4775</v>
      </c>
      <c r="V8681" t="s">
        <v>35</v>
      </c>
      <c r="W8681">
        <v>4341</v>
      </c>
      <c r="X8681">
        <f>VLOOKUP(V8681,category,2,FALSE)</f>
        <v>3</v>
      </c>
      <c r="Y8681" t="s">
        <v>3232</v>
      </c>
      <c r="Z8681">
        <f>VLOOKUP(Y8681,subcategory,2,FALSE)</f>
        <v>12</v>
      </c>
      <c r="AA8681" t="s">
        <v>725</v>
      </c>
      <c r="AB8681">
        <v>159.56</v>
      </c>
      <c r="AC8681">
        <v>5</v>
      </c>
      <c r="AD8681">
        <v>0.2</v>
      </c>
      <c r="AE8681" s="4">
        <v>33.906499999999994</v>
      </c>
    </row>
    <row r="8682" spans="1:31" x14ac:dyDescent="0.3">
      <c r="A8682" s="2">
        <v>8681</v>
      </c>
      <c r="B8682" t="s">
        <v>9067</v>
      </c>
      <c r="C8682">
        <f>VLOOKUP(B8682,order,2,FALSE)</f>
        <v>4326</v>
      </c>
      <c r="D8682" s="3">
        <v>42705</v>
      </c>
      <c r="E8682" s="3">
        <v>42707</v>
      </c>
      <c r="F8682" t="s">
        <v>7</v>
      </c>
      <c r="G8682" s="10">
        <f>VLOOKUP(F8682,ship,2,FALSE)</f>
        <v>1</v>
      </c>
      <c r="H8682" t="s">
        <v>3318</v>
      </c>
      <c r="I8682">
        <f>VLOOKUP(H8682,customer,2,FALSE)</f>
        <v>64</v>
      </c>
      <c r="J8682" t="s">
        <v>287</v>
      </c>
      <c r="K8682" t="s">
        <v>18</v>
      </c>
      <c r="L8682">
        <f>VLOOKUP(K8682,segment1,2,FALSE)</f>
        <v>2</v>
      </c>
      <c r="M8682" t="s">
        <v>3255</v>
      </c>
      <c r="N8682" t="s">
        <v>703</v>
      </c>
      <c r="O8682">
        <f>VLOOKUP(N8682,city,2,FALSE)</f>
        <v>103</v>
      </c>
      <c r="P8682" t="s">
        <v>165</v>
      </c>
      <c r="Q8682">
        <f>VLOOKUP(P8682,state,2,FALSE)</f>
        <v>18</v>
      </c>
      <c r="R8682">
        <v>23223</v>
      </c>
      <c r="S8682" t="s">
        <v>12</v>
      </c>
      <c r="T8682" s="10">
        <f>VLOOKUP(S8682,region,2,FALSE)</f>
        <v>1</v>
      </c>
      <c r="U8682" t="s">
        <v>4335</v>
      </c>
      <c r="V8682" t="s">
        <v>22</v>
      </c>
      <c r="W8682">
        <f>VLOOKUP(U8682,product,2,FALSE)</f>
        <v>228</v>
      </c>
      <c r="X8682">
        <f>VLOOKUP(V8682,category,2,FALSE)</f>
        <v>2</v>
      </c>
      <c r="Y8682" t="s">
        <v>38</v>
      </c>
      <c r="Z8682">
        <f>VLOOKUP(Y8682,subcategory,2,FALSE)</f>
        <v>10</v>
      </c>
      <c r="AA8682" t="s">
        <v>2637</v>
      </c>
      <c r="AB8682">
        <v>2104.5499999999997</v>
      </c>
      <c r="AC8682">
        <v>7</v>
      </c>
      <c r="AD8682">
        <v>0</v>
      </c>
      <c r="AE8682" s="4">
        <v>694.50149999999985</v>
      </c>
    </row>
    <row r="8683" spans="1:31" x14ac:dyDescent="0.3">
      <c r="A8683" s="2">
        <v>8682</v>
      </c>
      <c r="B8683" t="s">
        <v>9067</v>
      </c>
      <c r="C8683">
        <f>VLOOKUP(B8683,order,2,FALSE)</f>
        <v>4326</v>
      </c>
      <c r="D8683" s="3">
        <v>42705</v>
      </c>
      <c r="E8683" s="3">
        <v>42707</v>
      </c>
      <c r="F8683" t="s">
        <v>7</v>
      </c>
      <c r="G8683" s="10">
        <f>VLOOKUP(F8683,ship,2,FALSE)</f>
        <v>1</v>
      </c>
      <c r="H8683" t="s">
        <v>3318</v>
      </c>
      <c r="I8683">
        <f>VLOOKUP(H8683,customer,2,FALSE)</f>
        <v>64</v>
      </c>
      <c r="J8683" t="s">
        <v>287</v>
      </c>
      <c r="K8683" t="s">
        <v>18</v>
      </c>
      <c r="L8683">
        <f>VLOOKUP(K8683,segment1,2,FALSE)</f>
        <v>2</v>
      </c>
      <c r="M8683" t="s">
        <v>3255</v>
      </c>
      <c r="N8683" t="s">
        <v>703</v>
      </c>
      <c r="O8683">
        <f>VLOOKUP(N8683,city,2,FALSE)</f>
        <v>103</v>
      </c>
      <c r="P8683" t="s">
        <v>165</v>
      </c>
      <c r="Q8683">
        <f>VLOOKUP(P8683,state,2,FALSE)</f>
        <v>18</v>
      </c>
      <c r="R8683">
        <v>23223</v>
      </c>
      <c r="S8683" t="s">
        <v>12</v>
      </c>
      <c r="T8683" s="10">
        <f>VLOOKUP(S8683,region,2,FALSE)</f>
        <v>1</v>
      </c>
      <c r="U8683" t="s">
        <v>4690</v>
      </c>
      <c r="V8683" t="s">
        <v>22</v>
      </c>
      <c r="W8683">
        <v>4342</v>
      </c>
      <c r="X8683">
        <f>VLOOKUP(V8683,category,2,FALSE)</f>
        <v>2</v>
      </c>
      <c r="Y8683" t="s">
        <v>3233</v>
      </c>
      <c r="Z8683">
        <f>VLOOKUP(Y8683,subcategory,2,FALSE)</f>
        <v>15</v>
      </c>
      <c r="AA8683" t="s">
        <v>353</v>
      </c>
      <c r="AB8683">
        <v>40.700000000000003</v>
      </c>
      <c r="AC8683">
        <v>5</v>
      </c>
      <c r="AD8683">
        <v>0</v>
      </c>
      <c r="AE8683" s="4">
        <v>11.802999999999999</v>
      </c>
    </row>
    <row r="8684" spans="1:31" x14ac:dyDescent="0.3">
      <c r="A8684" s="2">
        <v>8683</v>
      </c>
      <c r="B8684" t="s">
        <v>6753</v>
      </c>
      <c r="C8684">
        <f>VLOOKUP(B8684,order,2,FALSE)</f>
        <v>4327</v>
      </c>
      <c r="D8684" s="3">
        <v>41948</v>
      </c>
      <c r="E8684" s="3">
        <v>41953</v>
      </c>
      <c r="F8684" t="s">
        <v>25</v>
      </c>
      <c r="G8684" s="10">
        <f>VLOOKUP(F8684,ship,2,FALSE)</f>
        <v>2</v>
      </c>
      <c r="H8684" t="s">
        <v>3511</v>
      </c>
      <c r="I8684">
        <f>VLOOKUP(H8684,customer,2,FALSE)</f>
        <v>257</v>
      </c>
      <c r="J8684" t="s">
        <v>1007</v>
      </c>
      <c r="K8684" t="s">
        <v>52</v>
      </c>
      <c r="L8684">
        <f>VLOOKUP(K8684,segment1,2,FALSE)</f>
        <v>3</v>
      </c>
      <c r="M8684" t="s">
        <v>3255</v>
      </c>
      <c r="N8684" t="s">
        <v>548</v>
      </c>
      <c r="O8684">
        <f>VLOOKUP(N8684,city,2,FALSE)</f>
        <v>82</v>
      </c>
      <c r="P8684" t="s">
        <v>165</v>
      </c>
      <c r="Q8684">
        <f>VLOOKUP(P8684,state,2,FALSE)</f>
        <v>18</v>
      </c>
      <c r="R8684">
        <v>22204</v>
      </c>
      <c r="S8684" t="s">
        <v>12</v>
      </c>
      <c r="T8684" s="10">
        <f>VLOOKUP(S8684,region,2,FALSE)</f>
        <v>1</v>
      </c>
      <c r="U8684" t="s">
        <v>5434</v>
      </c>
      <c r="V8684" t="s">
        <v>35</v>
      </c>
      <c r="W8684">
        <f>VLOOKUP(U8684,product,2,FALSE)</f>
        <v>1366</v>
      </c>
      <c r="X8684">
        <f>VLOOKUP(V8684,category,2,FALSE)</f>
        <v>3</v>
      </c>
      <c r="Y8684" t="s">
        <v>3232</v>
      </c>
      <c r="Z8684">
        <f>VLOOKUP(Y8684,subcategory,2,FALSE)</f>
        <v>12</v>
      </c>
      <c r="AA8684" t="s">
        <v>997</v>
      </c>
      <c r="AB8684">
        <v>47.79</v>
      </c>
      <c r="AC8684">
        <v>3</v>
      </c>
      <c r="AD8684">
        <v>0</v>
      </c>
      <c r="AE8684" s="4">
        <v>16.2486</v>
      </c>
    </row>
    <row r="8685" spans="1:31" x14ac:dyDescent="0.3">
      <c r="A8685" s="2">
        <v>8684</v>
      </c>
      <c r="B8685" t="s">
        <v>10711</v>
      </c>
      <c r="C8685">
        <f>VLOOKUP(B8685,order,2,FALSE)</f>
        <v>4328</v>
      </c>
      <c r="D8685" s="3">
        <v>43064</v>
      </c>
      <c r="E8685" s="3">
        <v>43070</v>
      </c>
      <c r="F8685" t="s">
        <v>25</v>
      </c>
      <c r="G8685" s="10">
        <f>VLOOKUP(F8685,ship,2,FALSE)</f>
        <v>2</v>
      </c>
      <c r="H8685" t="s">
        <v>3611</v>
      </c>
      <c r="I8685">
        <f>VLOOKUP(H8685,customer,2,FALSE)</f>
        <v>357</v>
      </c>
      <c r="J8685" t="s">
        <v>1331</v>
      </c>
      <c r="K8685" t="s">
        <v>9</v>
      </c>
      <c r="L8685">
        <f>VLOOKUP(K8685,segment1,2,FALSE)</f>
        <v>1</v>
      </c>
      <c r="M8685" t="s">
        <v>3255</v>
      </c>
      <c r="N8685" t="s">
        <v>67</v>
      </c>
      <c r="O8685">
        <f>VLOOKUP(N8685,city,2,FALSE)</f>
        <v>9</v>
      </c>
      <c r="P8685" t="s">
        <v>20</v>
      </c>
      <c r="Q8685">
        <f>VLOOKUP(P8685,state,2,FALSE)</f>
        <v>2</v>
      </c>
      <c r="R8685">
        <v>94122</v>
      </c>
      <c r="S8685" t="s">
        <v>21</v>
      </c>
      <c r="T8685" s="10">
        <f>VLOOKUP(S8685,region,2,FALSE)</f>
        <v>2</v>
      </c>
      <c r="U8685" t="s">
        <v>4769</v>
      </c>
      <c r="V8685" t="s">
        <v>22</v>
      </c>
      <c r="W8685">
        <v>4343</v>
      </c>
      <c r="X8685">
        <f>VLOOKUP(V8685,category,2,FALSE)</f>
        <v>2</v>
      </c>
      <c r="Y8685" t="s">
        <v>3229</v>
      </c>
      <c r="Z8685">
        <f>VLOOKUP(Y8685,subcategory,2,FALSE)</f>
        <v>7</v>
      </c>
      <c r="AA8685" t="s">
        <v>2594</v>
      </c>
      <c r="AB8685">
        <v>5.16</v>
      </c>
      <c r="AC8685">
        <v>2</v>
      </c>
      <c r="AD8685">
        <v>0</v>
      </c>
      <c r="AE8685" s="4">
        <v>1.3416000000000001</v>
      </c>
    </row>
    <row r="8686" spans="1:31" x14ac:dyDescent="0.3">
      <c r="A8686" s="2">
        <v>8685</v>
      </c>
      <c r="B8686" t="s">
        <v>9068</v>
      </c>
      <c r="C8686">
        <f>VLOOKUP(B8686,order,2,FALSE)</f>
        <v>4329</v>
      </c>
      <c r="D8686" s="3">
        <v>42720</v>
      </c>
      <c r="E8686" s="3">
        <v>42727</v>
      </c>
      <c r="F8686" t="s">
        <v>25</v>
      </c>
      <c r="G8686" s="10">
        <f>VLOOKUP(F8686,ship,2,FALSE)</f>
        <v>2</v>
      </c>
      <c r="H8686" t="s">
        <v>3439</v>
      </c>
      <c r="I8686">
        <f>VLOOKUP(H8686,customer,2,FALSE)</f>
        <v>185</v>
      </c>
      <c r="J8686" t="s">
        <v>764</v>
      </c>
      <c r="K8686" t="s">
        <v>52</v>
      </c>
      <c r="L8686">
        <f>VLOOKUP(K8686,segment1,2,FALSE)</f>
        <v>3</v>
      </c>
      <c r="M8686" t="s">
        <v>3255</v>
      </c>
      <c r="N8686" t="s">
        <v>466</v>
      </c>
      <c r="O8686">
        <f>VLOOKUP(N8686,city,2,FALSE)</f>
        <v>71</v>
      </c>
      <c r="P8686" t="s">
        <v>20</v>
      </c>
      <c r="Q8686">
        <f>VLOOKUP(P8686,state,2,FALSE)</f>
        <v>2</v>
      </c>
      <c r="R8686">
        <v>92024</v>
      </c>
      <c r="S8686" t="s">
        <v>21</v>
      </c>
      <c r="T8686" s="10">
        <f>VLOOKUP(S8686,region,2,FALSE)</f>
        <v>2</v>
      </c>
      <c r="U8686" t="s">
        <v>4528</v>
      </c>
      <c r="V8686" t="s">
        <v>35</v>
      </c>
      <c r="W8686">
        <f>VLOOKUP(U8686,product,2,FALSE)</f>
        <v>428</v>
      </c>
      <c r="X8686">
        <f>VLOOKUP(V8686,category,2,FALSE)</f>
        <v>3</v>
      </c>
      <c r="Y8686" t="s">
        <v>3232</v>
      </c>
      <c r="Z8686">
        <f>VLOOKUP(Y8686,subcategory,2,FALSE)</f>
        <v>12</v>
      </c>
      <c r="AA8686" t="s">
        <v>3149</v>
      </c>
      <c r="AB8686">
        <v>21.209999999999997</v>
      </c>
      <c r="AC8686">
        <v>7</v>
      </c>
      <c r="AD8686">
        <v>0</v>
      </c>
      <c r="AE8686" s="4">
        <v>4.4540999999999986</v>
      </c>
    </row>
    <row r="8687" spans="1:31" x14ac:dyDescent="0.3">
      <c r="A8687" s="2">
        <v>8686</v>
      </c>
      <c r="B8687" t="s">
        <v>10712</v>
      </c>
      <c r="C8687">
        <f>VLOOKUP(B8687,order,2,FALSE)</f>
        <v>4330</v>
      </c>
      <c r="D8687" s="3">
        <v>43053</v>
      </c>
      <c r="E8687" s="3">
        <v>43057</v>
      </c>
      <c r="F8687" t="s">
        <v>7</v>
      </c>
      <c r="G8687" s="10">
        <f>VLOOKUP(F8687,ship,2,FALSE)</f>
        <v>1</v>
      </c>
      <c r="H8687" t="s">
        <v>3718</v>
      </c>
      <c r="I8687">
        <f>VLOOKUP(H8687,customer,2,FALSE)</f>
        <v>464</v>
      </c>
      <c r="J8687" t="s">
        <v>1715</v>
      </c>
      <c r="K8687" t="s">
        <v>18</v>
      </c>
      <c r="L8687">
        <f>VLOOKUP(K8687,segment1,2,FALSE)</f>
        <v>2</v>
      </c>
      <c r="M8687" t="s">
        <v>3255</v>
      </c>
      <c r="N8687" t="s">
        <v>1798</v>
      </c>
      <c r="O8687">
        <f>VLOOKUP(N8687,city,2,FALSE)</f>
        <v>233</v>
      </c>
      <c r="P8687" t="s">
        <v>139</v>
      </c>
      <c r="Q8687">
        <f>VLOOKUP(P8687,state,2,FALSE)</f>
        <v>16</v>
      </c>
      <c r="R8687">
        <v>13601</v>
      </c>
      <c r="S8687" t="s">
        <v>79</v>
      </c>
      <c r="T8687" s="10">
        <f>VLOOKUP(S8687,region,2,FALSE)</f>
        <v>4</v>
      </c>
      <c r="U8687" t="s">
        <v>5305</v>
      </c>
      <c r="V8687" t="s">
        <v>22</v>
      </c>
      <c r="W8687">
        <v>4344</v>
      </c>
      <c r="X8687">
        <f>VLOOKUP(V8687,category,2,FALSE)</f>
        <v>2</v>
      </c>
      <c r="Y8687" t="s">
        <v>3227</v>
      </c>
      <c r="Z8687">
        <f>VLOOKUP(Y8687,subcategory,2,FALSE)</f>
        <v>5</v>
      </c>
      <c r="AA8687" t="s">
        <v>3000</v>
      </c>
      <c r="AB8687">
        <v>96.359999999999985</v>
      </c>
      <c r="AC8687">
        <v>6</v>
      </c>
      <c r="AD8687">
        <v>0</v>
      </c>
      <c r="AE8687" s="4">
        <v>25.053599999999996</v>
      </c>
    </row>
    <row r="8688" spans="1:31" x14ac:dyDescent="0.3">
      <c r="A8688" s="2">
        <v>8687</v>
      </c>
      <c r="B8688" t="s">
        <v>9069</v>
      </c>
      <c r="C8688">
        <f>VLOOKUP(B8688,order,2,FALSE)</f>
        <v>4331</v>
      </c>
      <c r="D8688" s="3">
        <v>42547</v>
      </c>
      <c r="E8688" s="3">
        <v>42547</v>
      </c>
      <c r="F8688" t="s">
        <v>625</v>
      </c>
      <c r="G8688" s="10">
        <f>VLOOKUP(F8688,ship,2,FALSE)</f>
        <v>4</v>
      </c>
      <c r="H8688" t="s">
        <v>3595</v>
      </c>
      <c r="I8688">
        <f>VLOOKUP(H8688,customer,2,FALSE)</f>
        <v>341</v>
      </c>
      <c r="J8688" t="s">
        <v>1286</v>
      </c>
      <c r="K8688" t="s">
        <v>18</v>
      </c>
      <c r="L8688">
        <f>VLOOKUP(K8688,segment1,2,FALSE)</f>
        <v>2</v>
      </c>
      <c r="M8688" t="s">
        <v>3255</v>
      </c>
      <c r="N8688" t="s">
        <v>19</v>
      </c>
      <c r="O8688">
        <f>VLOOKUP(N8688,city,2,FALSE)</f>
        <v>2</v>
      </c>
      <c r="P8688" t="s">
        <v>20</v>
      </c>
      <c r="Q8688">
        <f>VLOOKUP(P8688,state,2,FALSE)</f>
        <v>2</v>
      </c>
      <c r="R8688">
        <v>90036</v>
      </c>
      <c r="S8688" t="s">
        <v>21</v>
      </c>
      <c r="T8688" s="10">
        <f>VLOOKUP(S8688,region,2,FALSE)</f>
        <v>2</v>
      </c>
      <c r="U8688" t="s">
        <v>4514</v>
      </c>
      <c r="V8688" t="s">
        <v>22</v>
      </c>
      <c r="W8688">
        <f>VLOOKUP(U8688,product,2,FALSE)</f>
        <v>414</v>
      </c>
      <c r="X8688">
        <f>VLOOKUP(V8688,category,2,FALSE)</f>
        <v>2</v>
      </c>
      <c r="Y8688" t="s">
        <v>3233</v>
      </c>
      <c r="Z8688">
        <f>VLOOKUP(Y8688,subcategory,2,FALSE)</f>
        <v>15</v>
      </c>
      <c r="AA8688" t="s">
        <v>140</v>
      </c>
      <c r="AB8688">
        <v>231.72</v>
      </c>
      <c r="AC8688">
        <v>2</v>
      </c>
      <c r="AD8688">
        <v>0</v>
      </c>
      <c r="AE8688" s="4">
        <v>11.585999999999984</v>
      </c>
    </row>
    <row r="8689" spans="1:31" x14ac:dyDescent="0.3">
      <c r="A8689" s="2">
        <v>8688</v>
      </c>
      <c r="B8689" t="s">
        <v>9069</v>
      </c>
      <c r="C8689">
        <f>VLOOKUP(B8689,order,2,FALSE)</f>
        <v>4331</v>
      </c>
      <c r="D8689" s="3">
        <v>42547</v>
      </c>
      <c r="E8689" s="3">
        <v>42547</v>
      </c>
      <c r="F8689" t="s">
        <v>625</v>
      </c>
      <c r="G8689" s="10">
        <f>VLOOKUP(F8689,ship,2,FALSE)</f>
        <v>4</v>
      </c>
      <c r="H8689" t="s">
        <v>3595</v>
      </c>
      <c r="I8689">
        <f>VLOOKUP(H8689,customer,2,FALSE)</f>
        <v>341</v>
      </c>
      <c r="J8689" t="s">
        <v>1286</v>
      </c>
      <c r="K8689" t="s">
        <v>18</v>
      </c>
      <c r="L8689">
        <f>VLOOKUP(K8689,segment1,2,FALSE)</f>
        <v>2</v>
      </c>
      <c r="M8689" t="s">
        <v>3255</v>
      </c>
      <c r="N8689" t="s">
        <v>19</v>
      </c>
      <c r="O8689">
        <f>VLOOKUP(N8689,city,2,FALSE)</f>
        <v>2</v>
      </c>
      <c r="P8689" t="s">
        <v>20</v>
      </c>
      <c r="Q8689">
        <f>VLOOKUP(P8689,state,2,FALSE)</f>
        <v>2</v>
      </c>
      <c r="R8689">
        <v>90036</v>
      </c>
      <c r="S8689" t="s">
        <v>21</v>
      </c>
      <c r="T8689" s="10">
        <f>VLOOKUP(S8689,region,2,FALSE)</f>
        <v>2</v>
      </c>
      <c r="U8689" t="s">
        <v>4400</v>
      </c>
      <c r="V8689" t="s">
        <v>22</v>
      </c>
      <c r="W8689">
        <v>4345</v>
      </c>
      <c r="X8689">
        <f>VLOOKUP(V8689,category,2,FALSE)</f>
        <v>2</v>
      </c>
      <c r="Y8689" t="s">
        <v>3234</v>
      </c>
      <c r="Z8689">
        <f>VLOOKUP(Y8689,subcategory,2,FALSE)</f>
        <v>14</v>
      </c>
      <c r="AA8689" t="s">
        <v>721</v>
      </c>
      <c r="AB8689">
        <v>17.899999999999999</v>
      </c>
      <c r="AC8689">
        <v>5</v>
      </c>
      <c r="AD8689">
        <v>0</v>
      </c>
      <c r="AE8689" s="4">
        <v>8.9499999999999993</v>
      </c>
    </row>
    <row r="8690" spans="1:31" x14ac:dyDescent="0.3">
      <c r="A8690" s="2">
        <v>8689</v>
      </c>
      <c r="B8690" t="s">
        <v>9069</v>
      </c>
      <c r="C8690">
        <f>VLOOKUP(B8690,order,2,FALSE)</f>
        <v>4331</v>
      </c>
      <c r="D8690" s="3">
        <v>42547</v>
      </c>
      <c r="E8690" s="3">
        <v>42547</v>
      </c>
      <c r="F8690" t="s">
        <v>625</v>
      </c>
      <c r="G8690" s="10">
        <f>VLOOKUP(F8690,ship,2,FALSE)</f>
        <v>4</v>
      </c>
      <c r="H8690" t="s">
        <v>3595</v>
      </c>
      <c r="I8690">
        <f>VLOOKUP(H8690,customer,2,FALSE)</f>
        <v>341</v>
      </c>
      <c r="J8690" t="s">
        <v>1286</v>
      </c>
      <c r="K8690" t="s">
        <v>18</v>
      </c>
      <c r="L8690">
        <f>VLOOKUP(K8690,segment1,2,FALSE)</f>
        <v>2</v>
      </c>
      <c r="M8690" t="s">
        <v>3255</v>
      </c>
      <c r="N8690" t="s">
        <v>19</v>
      </c>
      <c r="O8690">
        <f>VLOOKUP(N8690,city,2,FALSE)</f>
        <v>2</v>
      </c>
      <c r="P8690" t="s">
        <v>20</v>
      </c>
      <c r="Q8690">
        <f>VLOOKUP(P8690,state,2,FALSE)</f>
        <v>2</v>
      </c>
      <c r="R8690">
        <v>90036</v>
      </c>
      <c r="S8690" t="s">
        <v>21</v>
      </c>
      <c r="T8690" s="10">
        <f>VLOOKUP(S8690,region,2,FALSE)</f>
        <v>2</v>
      </c>
      <c r="U8690" t="s">
        <v>4996</v>
      </c>
      <c r="V8690" t="s">
        <v>22</v>
      </c>
      <c r="W8690">
        <f>VLOOKUP(U8690,product,2,FALSE)</f>
        <v>911</v>
      </c>
      <c r="X8690">
        <f>VLOOKUP(V8690,category,2,FALSE)</f>
        <v>2</v>
      </c>
      <c r="Y8690" t="s">
        <v>45</v>
      </c>
      <c r="Z8690">
        <f>VLOOKUP(Y8690,subcategory,2,FALSE)</f>
        <v>11</v>
      </c>
      <c r="AA8690" t="s">
        <v>1649</v>
      </c>
      <c r="AB8690">
        <v>12.48</v>
      </c>
      <c r="AC8690">
        <v>2</v>
      </c>
      <c r="AD8690">
        <v>0</v>
      </c>
      <c r="AE8690" s="4">
        <v>5.6159999999999997</v>
      </c>
    </row>
    <row r="8691" spans="1:31" x14ac:dyDescent="0.3">
      <c r="A8691" s="2">
        <v>8690</v>
      </c>
      <c r="B8691" t="s">
        <v>6754</v>
      </c>
      <c r="C8691">
        <f>VLOOKUP(B8691,order,2,FALSE)</f>
        <v>4332</v>
      </c>
      <c r="D8691" s="3">
        <v>41999</v>
      </c>
      <c r="E8691" s="3">
        <v>42003</v>
      </c>
      <c r="F8691" t="s">
        <v>25</v>
      </c>
      <c r="G8691" s="10">
        <f>VLOOKUP(F8691,ship,2,FALSE)</f>
        <v>2</v>
      </c>
      <c r="H8691" t="s">
        <v>3927</v>
      </c>
      <c r="I8691">
        <f>VLOOKUP(H8691,customer,2,FALSE)</f>
        <v>673</v>
      </c>
      <c r="J8691" t="s">
        <v>2525</v>
      </c>
      <c r="K8691" t="s">
        <v>18</v>
      </c>
      <c r="L8691">
        <f>VLOOKUP(K8691,segment1,2,FALSE)</f>
        <v>2</v>
      </c>
      <c r="M8691" t="s">
        <v>3255</v>
      </c>
      <c r="N8691" t="s">
        <v>77</v>
      </c>
      <c r="O8691">
        <f>VLOOKUP(N8691,city,2,FALSE)</f>
        <v>11</v>
      </c>
      <c r="P8691" t="s">
        <v>78</v>
      </c>
      <c r="Q8691">
        <f>VLOOKUP(P8691,state,2,FALSE)</f>
        <v>10</v>
      </c>
      <c r="R8691">
        <v>19140</v>
      </c>
      <c r="S8691" t="s">
        <v>79</v>
      </c>
      <c r="T8691" s="10">
        <f>VLOOKUP(S8691,region,2,FALSE)</f>
        <v>4</v>
      </c>
      <c r="U8691" t="s">
        <v>5292</v>
      </c>
      <c r="V8691" t="s">
        <v>22</v>
      </c>
      <c r="W8691">
        <v>4346</v>
      </c>
      <c r="X8691">
        <f>VLOOKUP(V8691,category,2,FALSE)</f>
        <v>2</v>
      </c>
      <c r="Y8691" t="s">
        <v>3229</v>
      </c>
      <c r="Z8691">
        <f>VLOOKUP(Y8691,subcategory,2,FALSE)</f>
        <v>7</v>
      </c>
      <c r="AA8691" t="s">
        <v>317</v>
      </c>
      <c r="AB8691">
        <v>8.016</v>
      </c>
      <c r="AC8691">
        <v>3</v>
      </c>
      <c r="AD8691">
        <v>0.2</v>
      </c>
      <c r="AE8691" s="4">
        <v>1.102199999999999</v>
      </c>
    </row>
    <row r="8692" spans="1:31" x14ac:dyDescent="0.3">
      <c r="A8692" s="2">
        <v>8691</v>
      </c>
      <c r="B8692" t="s">
        <v>9070</v>
      </c>
      <c r="C8692">
        <f>VLOOKUP(B8692,order,2,FALSE)</f>
        <v>4333</v>
      </c>
      <c r="D8692" s="3">
        <v>42596</v>
      </c>
      <c r="E8692" s="3">
        <v>42600</v>
      </c>
      <c r="F8692" t="s">
        <v>25</v>
      </c>
      <c r="G8692" s="10">
        <f>VLOOKUP(F8692,ship,2,FALSE)</f>
        <v>2</v>
      </c>
      <c r="H8692" t="s">
        <v>3325</v>
      </c>
      <c r="I8692">
        <f>VLOOKUP(H8692,customer,2,FALSE)</f>
        <v>71</v>
      </c>
      <c r="J8692" t="s">
        <v>311</v>
      </c>
      <c r="K8692" t="s">
        <v>18</v>
      </c>
      <c r="L8692">
        <f>VLOOKUP(K8692,segment1,2,FALSE)</f>
        <v>2</v>
      </c>
      <c r="M8692" t="s">
        <v>3255</v>
      </c>
      <c r="N8692" t="s">
        <v>395</v>
      </c>
      <c r="O8692">
        <f>VLOOKUP(N8692,city,2,FALSE)</f>
        <v>60</v>
      </c>
      <c r="P8692" t="s">
        <v>249</v>
      </c>
      <c r="Q8692">
        <f>VLOOKUP(P8692,state,2,FALSE)</f>
        <v>25</v>
      </c>
      <c r="R8692">
        <v>44312</v>
      </c>
      <c r="S8692" t="s">
        <v>79</v>
      </c>
      <c r="T8692" s="10">
        <f>VLOOKUP(S8692,region,2,FALSE)</f>
        <v>4</v>
      </c>
      <c r="U8692" t="s">
        <v>5099</v>
      </c>
      <c r="V8692" t="s">
        <v>35</v>
      </c>
      <c r="W8692">
        <f>VLOOKUP(U8692,product,2,FALSE)</f>
        <v>1016</v>
      </c>
      <c r="X8692">
        <f>VLOOKUP(V8692,category,2,FALSE)</f>
        <v>3</v>
      </c>
      <c r="Y8692" t="s">
        <v>3230</v>
      </c>
      <c r="Z8692">
        <f>VLOOKUP(Y8692,subcategory,2,FALSE)</f>
        <v>8</v>
      </c>
      <c r="AA8692" t="s">
        <v>323</v>
      </c>
      <c r="AB8692">
        <v>259.89600000000002</v>
      </c>
      <c r="AC8692">
        <v>2</v>
      </c>
      <c r="AD8692">
        <v>0.4</v>
      </c>
      <c r="AE8692" s="4">
        <v>-56.310799999999972</v>
      </c>
    </row>
    <row r="8693" spans="1:31" x14ac:dyDescent="0.3">
      <c r="A8693" s="2">
        <v>8692</v>
      </c>
      <c r="B8693" t="s">
        <v>9070</v>
      </c>
      <c r="C8693">
        <f>VLOOKUP(B8693,order,2,FALSE)</f>
        <v>4333</v>
      </c>
      <c r="D8693" s="3">
        <v>42596</v>
      </c>
      <c r="E8693" s="3">
        <v>42600</v>
      </c>
      <c r="F8693" t="s">
        <v>25</v>
      </c>
      <c r="G8693" s="10">
        <f>VLOOKUP(F8693,ship,2,FALSE)</f>
        <v>2</v>
      </c>
      <c r="H8693" t="s">
        <v>3325</v>
      </c>
      <c r="I8693">
        <f>VLOOKUP(H8693,customer,2,FALSE)</f>
        <v>71</v>
      </c>
      <c r="J8693" t="s">
        <v>311</v>
      </c>
      <c r="K8693" t="s">
        <v>18</v>
      </c>
      <c r="L8693">
        <f>VLOOKUP(K8693,segment1,2,FALSE)</f>
        <v>2</v>
      </c>
      <c r="M8693" t="s">
        <v>3255</v>
      </c>
      <c r="N8693" t="s">
        <v>395</v>
      </c>
      <c r="O8693">
        <f>VLOOKUP(N8693,city,2,FALSE)</f>
        <v>60</v>
      </c>
      <c r="P8693" t="s">
        <v>249</v>
      </c>
      <c r="Q8693">
        <f>VLOOKUP(P8693,state,2,FALSE)</f>
        <v>25</v>
      </c>
      <c r="R8693">
        <v>44312</v>
      </c>
      <c r="S8693" t="s">
        <v>79</v>
      </c>
      <c r="T8693" s="10">
        <f>VLOOKUP(S8693,region,2,FALSE)</f>
        <v>4</v>
      </c>
      <c r="U8693" t="s">
        <v>4731</v>
      </c>
      <c r="V8693" t="s">
        <v>35</v>
      </c>
      <c r="W8693">
        <v>4347</v>
      </c>
      <c r="X8693">
        <f>VLOOKUP(V8693,category,2,FALSE)</f>
        <v>3</v>
      </c>
      <c r="Y8693" t="s">
        <v>3230</v>
      </c>
      <c r="Z8693">
        <f>VLOOKUP(Y8693,subcategory,2,FALSE)</f>
        <v>8</v>
      </c>
      <c r="AA8693" t="s">
        <v>2447</v>
      </c>
      <c r="AB8693">
        <v>247.18799999999999</v>
      </c>
      <c r="AC8693">
        <v>2</v>
      </c>
      <c r="AD8693">
        <v>0.4</v>
      </c>
      <c r="AE8693" s="4">
        <v>-49.437600000000032</v>
      </c>
    </row>
    <row r="8694" spans="1:31" x14ac:dyDescent="0.3">
      <c r="A8694" s="2">
        <v>8693</v>
      </c>
      <c r="B8694" t="s">
        <v>9070</v>
      </c>
      <c r="C8694">
        <f>VLOOKUP(B8694,order,2,FALSE)</f>
        <v>4333</v>
      </c>
      <c r="D8694" s="3">
        <v>42596</v>
      </c>
      <c r="E8694" s="3">
        <v>42600</v>
      </c>
      <c r="F8694" t="s">
        <v>25</v>
      </c>
      <c r="G8694" s="10">
        <f>VLOOKUP(F8694,ship,2,FALSE)</f>
        <v>2</v>
      </c>
      <c r="H8694" t="s">
        <v>3325</v>
      </c>
      <c r="I8694">
        <f>VLOOKUP(H8694,customer,2,FALSE)</f>
        <v>71</v>
      </c>
      <c r="J8694" t="s">
        <v>311</v>
      </c>
      <c r="K8694" t="s">
        <v>18</v>
      </c>
      <c r="L8694">
        <f>VLOOKUP(K8694,segment1,2,FALSE)</f>
        <v>2</v>
      </c>
      <c r="M8694" t="s">
        <v>3255</v>
      </c>
      <c r="N8694" t="s">
        <v>395</v>
      </c>
      <c r="O8694">
        <f>VLOOKUP(N8694,city,2,FALSE)</f>
        <v>60</v>
      </c>
      <c r="P8694" t="s">
        <v>249</v>
      </c>
      <c r="Q8694">
        <f>VLOOKUP(P8694,state,2,FALSE)</f>
        <v>25</v>
      </c>
      <c r="R8694">
        <v>44312</v>
      </c>
      <c r="S8694" t="s">
        <v>79</v>
      </c>
      <c r="T8694" s="10">
        <f>VLOOKUP(S8694,region,2,FALSE)</f>
        <v>4</v>
      </c>
      <c r="U8694" t="s">
        <v>5575</v>
      </c>
      <c r="V8694" t="s">
        <v>35</v>
      </c>
      <c r="W8694">
        <f>VLOOKUP(U8694,product,2,FALSE)</f>
        <v>1510</v>
      </c>
      <c r="X8694">
        <f>VLOOKUP(V8694,category,2,FALSE)</f>
        <v>3</v>
      </c>
      <c r="Y8694" t="s">
        <v>3232</v>
      </c>
      <c r="Z8694">
        <f>VLOOKUP(Y8694,subcategory,2,FALSE)</f>
        <v>12</v>
      </c>
      <c r="AA8694" t="s">
        <v>2224</v>
      </c>
      <c r="AB8694">
        <v>279.95999999999998</v>
      </c>
      <c r="AC8694">
        <v>5</v>
      </c>
      <c r="AD8694">
        <v>0.2</v>
      </c>
      <c r="AE8694" s="4">
        <v>48.992999999999995</v>
      </c>
    </row>
    <row r="8695" spans="1:31" x14ac:dyDescent="0.3">
      <c r="A8695" s="2">
        <v>8694</v>
      </c>
      <c r="B8695" t="s">
        <v>9071</v>
      </c>
      <c r="C8695">
        <f>VLOOKUP(B8695,order,2,FALSE)</f>
        <v>4334</v>
      </c>
      <c r="D8695" s="3">
        <v>42667</v>
      </c>
      <c r="E8695" s="3">
        <v>42671</v>
      </c>
      <c r="F8695" t="s">
        <v>25</v>
      </c>
      <c r="G8695" s="10">
        <f>VLOOKUP(F8695,ship,2,FALSE)</f>
        <v>2</v>
      </c>
      <c r="H8695" t="s">
        <v>3780</v>
      </c>
      <c r="I8695">
        <f>VLOOKUP(H8695,customer,2,FALSE)</f>
        <v>526</v>
      </c>
      <c r="J8695" t="s">
        <v>1923</v>
      </c>
      <c r="K8695" t="s">
        <v>52</v>
      </c>
      <c r="L8695">
        <f>VLOOKUP(K8695,segment1,2,FALSE)</f>
        <v>3</v>
      </c>
      <c r="M8695" t="s">
        <v>3255</v>
      </c>
      <c r="N8695" t="s">
        <v>67</v>
      </c>
      <c r="O8695">
        <f>VLOOKUP(N8695,city,2,FALSE)</f>
        <v>9</v>
      </c>
      <c r="P8695" t="s">
        <v>20</v>
      </c>
      <c r="Q8695">
        <f>VLOOKUP(P8695,state,2,FALSE)</f>
        <v>2</v>
      </c>
      <c r="R8695">
        <v>94110</v>
      </c>
      <c r="S8695" t="s">
        <v>21</v>
      </c>
      <c r="T8695" s="10">
        <f>VLOOKUP(S8695,region,2,FALSE)</f>
        <v>2</v>
      </c>
      <c r="U8695" t="s">
        <v>4399</v>
      </c>
      <c r="V8695" t="s">
        <v>35</v>
      </c>
      <c r="W8695">
        <v>4348</v>
      </c>
      <c r="X8695">
        <f>VLOOKUP(V8695,category,2,FALSE)</f>
        <v>3</v>
      </c>
      <c r="Y8695" t="s">
        <v>3232</v>
      </c>
      <c r="Z8695">
        <f>VLOOKUP(Y8695,subcategory,2,FALSE)</f>
        <v>12</v>
      </c>
      <c r="AA8695" t="s">
        <v>2695</v>
      </c>
      <c r="AB8695">
        <v>450</v>
      </c>
      <c r="AC8695">
        <v>5</v>
      </c>
      <c r="AD8695">
        <v>0</v>
      </c>
      <c r="AE8695" s="4">
        <v>162</v>
      </c>
    </row>
    <row r="8696" spans="1:31" x14ac:dyDescent="0.3">
      <c r="A8696" s="2">
        <v>8695</v>
      </c>
      <c r="B8696" t="s">
        <v>6755</v>
      </c>
      <c r="C8696">
        <f>VLOOKUP(B8696,order,2,FALSE)</f>
        <v>4335</v>
      </c>
      <c r="D8696" s="3">
        <v>41874</v>
      </c>
      <c r="E8696" s="3">
        <v>41879</v>
      </c>
      <c r="F8696" t="s">
        <v>7</v>
      </c>
      <c r="G8696" s="10">
        <f>VLOOKUP(F8696,ship,2,FALSE)</f>
        <v>1</v>
      </c>
      <c r="H8696" t="s">
        <v>3383</v>
      </c>
      <c r="I8696">
        <f>VLOOKUP(H8696,customer,2,FALSE)</f>
        <v>129</v>
      </c>
      <c r="J8696" t="s">
        <v>543</v>
      </c>
      <c r="K8696" t="s">
        <v>52</v>
      </c>
      <c r="L8696">
        <f>VLOOKUP(K8696,segment1,2,FALSE)</f>
        <v>3</v>
      </c>
      <c r="M8696" t="s">
        <v>3255</v>
      </c>
      <c r="N8696" t="s">
        <v>2613</v>
      </c>
      <c r="O8696">
        <f>VLOOKUP(N8696,city,2,FALSE)</f>
        <v>355</v>
      </c>
      <c r="P8696" t="s">
        <v>123</v>
      </c>
      <c r="Q8696">
        <f>VLOOKUP(P8696,state,2,FALSE)</f>
        <v>13</v>
      </c>
      <c r="R8696">
        <v>49505</v>
      </c>
      <c r="S8696" t="s">
        <v>55</v>
      </c>
      <c r="T8696" s="10">
        <f>VLOOKUP(S8696,region,2,FALSE)</f>
        <v>3</v>
      </c>
      <c r="U8696" t="s">
        <v>4643</v>
      </c>
      <c r="V8696" t="s">
        <v>22</v>
      </c>
      <c r="W8696">
        <f>VLOOKUP(U8696,product,2,FALSE)</f>
        <v>549</v>
      </c>
      <c r="X8696">
        <f>VLOOKUP(V8696,category,2,FALSE)</f>
        <v>2</v>
      </c>
      <c r="Y8696" t="s">
        <v>45</v>
      </c>
      <c r="Z8696">
        <f>VLOOKUP(Y8696,subcategory,2,FALSE)</f>
        <v>11</v>
      </c>
      <c r="AA8696" t="s">
        <v>2131</v>
      </c>
      <c r="AB8696">
        <v>19.440000000000001</v>
      </c>
      <c r="AC8696">
        <v>3</v>
      </c>
      <c r="AD8696">
        <v>0</v>
      </c>
      <c r="AE8696" s="4">
        <v>9.5256000000000007</v>
      </c>
    </row>
    <row r="8697" spans="1:31" x14ac:dyDescent="0.3">
      <c r="A8697" s="2">
        <v>8696</v>
      </c>
      <c r="B8697" t="s">
        <v>10713</v>
      </c>
      <c r="C8697">
        <f>VLOOKUP(B8697,order,2,FALSE)</f>
        <v>4336</v>
      </c>
      <c r="D8697" s="3">
        <v>42993</v>
      </c>
      <c r="E8697" s="3">
        <v>42995</v>
      </c>
      <c r="F8697" t="s">
        <v>7</v>
      </c>
      <c r="G8697" s="10">
        <f>VLOOKUP(F8697,ship,2,FALSE)</f>
        <v>1</v>
      </c>
      <c r="H8697" t="s">
        <v>3292</v>
      </c>
      <c r="I8697">
        <f>VLOOKUP(H8697,customer,2,FALSE)</f>
        <v>38</v>
      </c>
      <c r="J8697" t="s">
        <v>192</v>
      </c>
      <c r="K8697" t="s">
        <v>52</v>
      </c>
      <c r="L8697">
        <f>VLOOKUP(K8697,segment1,2,FALSE)</f>
        <v>3</v>
      </c>
      <c r="M8697" t="s">
        <v>3255</v>
      </c>
      <c r="N8697" t="s">
        <v>67</v>
      </c>
      <c r="O8697">
        <f>VLOOKUP(N8697,city,2,FALSE)</f>
        <v>9</v>
      </c>
      <c r="P8697" t="s">
        <v>20</v>
      </c>
      <c r="Q8697">
        <f>VLOOKUP(P8697,state,2,FALSE)</f>
        <v>2</v>
      </c>
      <c r="R8697">
        <v>94109</v>
      </c>
      <c r="S8697" t="s">
        <v>21</v>
      </c>
      <c r="T8697" s="10">
        <f>VLOOKUP(S8697,region,2,FALSE)</f>
        <v>2</v>
      </c>
      <c r="U8697" t="s">
        <v>4323</v>
      </c>
      <c r="V8697" t="s">
        <v>13</v>
      </c>
      <c r="W8697">
        <v>4349</v>
      </c>
      <c r="X8697">
        <f>VLOOKUP(V8697,category,2,FALSE)</f>
        <v>1</v>
      </c>
      <c r="Y8697" t="s">
        <v>29</v>
      </c>
      <c r="Z8697">
        <f>VLOOKUP(Y8697,subcategory,2,FALSE)</f>
        <v>4</v>
      </c>
      <c r="AA8697" t="s">
        <v>3048</v>
      </c>
      <c r="AB8697">
        <v>300.904</v>
      </c>
      <c r="AC8697">
        <v>1</v>
      </c>
      <c r="AD8697">
        <v>0.2</v>
      </c>
      <c r="AE8697" s="4">
        <v>11.283900000000017</v>
      </c>
    </row>
    <row r="8698" spans="1:31" x14ac:dyDescent="0.3">
      <c r="A8698" s="2">
        <v>8697</v>
      </c>
      <c r="B8698" t="s">
        <v>10714</v>
      </c>
      <c r="C8698">
        <f>VLOOKUP(B8698,order,2,FALSE)</f>
        <v>4337</v>
      </c>
      <c r="D8698" s="3">
        <v>42901</v>
      </c>
      <c r="E8698" s="3">
        <v>42906</v>
      </c>
      <c r="F8698" t="s">
        <v>25</v>
      </c>
      <c r="G8698" s="10">
        <f>VLOOKUP(F8698,ship,2,FALSE)</f>
        <v>2</v>
      </c>
      <c r="H8698" t="s">
        <v>3386</v>
      </c>
      <c r="I8698">
        <f>VLOOKUP(H8698,customer,2,FALSE)</f>
        <v>132</v>
      </c>
      <c r="J8698" t="s">
        <v>556</v>
      </c>
      <c r="K8698" t="s">
        <v>18</v>
      </c>
      <c r="L8698">
        <f>VLOOKUP(K8698,segment1,2,FALSE)</f>
        <v>2</v>
      </c>
      <c r="M8698" t="s">
        <v>3255</v>
      </c>
      <c r="N8698" t="s">
        <v>2373</v>
      </c>
      <c r="O8698">
        <f>VLOOKUP(N8698,city,2,FALSE)</f>
        <v>317</v>
      </c>
      <c r="P8698" t="s">
        <v>173</v>
      </c>
      <c r="Q8698">
        <f>VLOOKUP(P8698,state,2,FALSE)</f>
        <v>19</v>
      </c>
      <c r="R8698">
        <v>37211</v>
      </c>
      <c r="S8698" t="s">
        <v>12</v>
      </c>
      <c r="T8698" s="10">
        <f>VLOOKUP(S8698,region,2,FALSE)</f>
        <v>1</v>
      </c>
      <c r="U8698" t="s">
        <v>5353</v>
      </c>
      <c r="V8698" t="s">
        <v>35</v>
      </c>
      <c r="W8698">
        <f>VLOOKUP(U8698,product,2,FALSE)</f>
        <v>1279</v>
      </c>
      <c r="X8698">
        <f>VLOOKUP(V8698,category,2,FALSE)</f>
        <v>3</v>
      </c>
      <c r="Y8698" t="s">
        <v>3230</v>
      </c>
      <c r="Z8698">
        <f>VLOOKUP(Y8698,subcategory,2,FALSE)</f>
        <v>8</v>
      </c>
      <c r="AA8698" t="s">
        <v>659</v>
      </c>
      <c r="AB8698">
        <v>239.976</v>
      </c>
      <c r="AC8698">
        <v>3</v>
      </c>
      <c r="AD8698">
        <v>0.2</v>
      </c>
      <c r="AE8698" s="4">
        <v>26.997299999999967</v>
      </c>
    </row>
    <row r="8699" spans="1:31" x14ac:dyDescent="0.3">
      <c r="A8699" s="2">
        <v>8698</v>
      </c>
      <c r="B8699" t="s">
        <v>10714</v>
      </c>
      <c r="C8699">
        <f>VLOOKUP(B8699,order,2,FALSE)</f>
        <v>4337</v>
      </c>
      <c r="D8699" s="3">
        <v>42901</v>
      </c>
      <c r="E8699" s="3">
        <v>42906</v>
      </c>
      <c r="F8699" t="s">
        <v>25</v>
      </c>
      <c r="G8699" s="10">
        <f>VLOOKUP(F8699,ship,2,FALSE)</f>
        <v>2</v>
      </c>
      <c r="H8699" t="s">
        <v>3386</v>
      </c>
      <c r="I8699">
        <f>VLOOKUP(H8699,customer,2,FALSE)</f>
        <v>132</v>
      </c>
      <c r="J8699" t="s">
        <v>556</v>
      </c>
      <c r="K8699" t="s">
        <v>18</v>
      </c>
      <c r="L8699">
        <f>VLOOKUP(K8699,segment1,2,FALSE)</f>
        <v>2</v>
      </c>
      <c r="M8699" t="s">
        <v>3255</v>
      </c>
      <c r="N8699" t="s">
        <v>2373</v>
      </c>
      <c r="O8699">
        <f>VLOOKUP(N8699,city,2,FALSE)</f>
        <v>317</v>
      </c>
      <c r="P8699" t="s">
        <v>173</v>
      </c>
      <c r="Q8699">
        <f>VLOOKUP(P8699,state,2,FALSE)</f>
        <v>19</v>
      </c>
      <c r="R8699">
        <v>37211</v>
      </c>
      <c r="S8699" t="s">
        <v>12</v>
      </c>
      <c r="T8699" s="10">
        <f>VLOOKUP(S8699,region,2,FALSE)</f>
        <v>1</v>
      </c>
      <c r="U8699" t="s">
        <v>4329</v>
      </c>
      <c r="V8699" t="s">
        <v>13</v>
      </c>
      <c r="W8699">
        <v>4350</v>
      </c>
      <c r="X8699">
        <f>VLOOKUP(V8699,category,2,FALSE)</f>
        <v>1</v>
      </c>
      <c r="Y8699" t="s">
        <v>3228</v>
      </c>
      <c r="Z8699">
        <f>VLOOKUP(Y8699,subcategory,2,FALSE)</f>
        <v>6</v>
      </c>
      <c r="AA8699" t="s">
        <v>5928</v>
      </c>
      <c r="AB8699">
        <v>31.168000000000003</v>
      </c>
      <c r="AC8699">
        <v>4</v>
      </c>
      <c r="AD8699">
        <v>0.2</v>
      </c>
      <c r="AE8699" s="4">
        <v>9.3504000000000005</v>
      </c>
    </row>
    <row r="8700" spans="1:31" x14ac:dyDescent="0.3">
      <c r="A8700" s="2">
        <v>8699</v>
      </c>
      <c r="B8700" t="s">
        <v>10714</v>
      </c>
      <c r="C8700">
        <f>VLOOKUP(B8700,order,2,FALSE)</f>
        <v>4337</v>
      </c>
      <c r="D8700" s="3">
        <v>42901</v>
      </c>
      <c r="E8700" s="3">
        <v>42906</v>
      </c>
      <c r="F8700" t="s">
        <v>25</v>
      </c>
      <c r="G8700" s="10">
        <f>VLOOKUP(F8700,ship,2,FALSE)</f>
        <v>2</v>
      </c>
      <c r="H8700" t="s">
        <v>3386</v>
      </c>
      <c r="I8700">
        <f>VLOOKUP(H8700,customer,2,FALSE)</f>
        <v>132</v>
      </c>
      <c r="J8700" t="s">
        <v>556</v>
      </c>
      <c r="K8700" t="s">
        <v>18</v>
      </c>
      <c r="L8700">
        <f>VLOOKUP(K8700,segment1,2,FALSE)</f>
        <v>2</v>
      </c>
      <c r="M8700" t="s">
        <v>3255</v>
      </c>
      <c r="N8700" t="s">
        <v>2373</v>
      </c>
      <c r="O8700">
        <f>VLOOKUP(N8700,city,2,FALSE)</f>
        <v>317</v>
      </c>
      <c r="P8700" t="s">
        <v>173</v>
      </c>
      <c r="Q8700">
        <f>VLOOKUP(P8700,state,2,FALSE)</f>
        <v>19</v>
      </c>
      <c r="R8700">
        <v>37211</v>
      </c>
      <c r="S8700" t="s">
        <v>12</v>
      </c>
      <c r="T8700" s="10">
        <f>VLOOKUP(S8700,region,2,FALSE)</f>
        <v>1</v>
      </c>
      <c r="U8700" t="s">
        <v>5595</v>
      </c>
      <c r="V8700" t="s">
        <v>13</v>
      </c>
      <c r="W8700">
        <f>VLOOKUP(U8700,product,2,FALSE)</f>
        <v>1530</v>
      </c>
      <c r="X8700">
        <f>VLOOKUP(V8700,category,2,FALSE)</f>
        <v>1</v>
      </c>
      <c r="Y8700" t="s">
        <v>29</v>
      </c>
      <c r="Z8700">
        <f>VLOOKUP(Y8700,subcategory,2,FALSE)</f>
        <v>4</v>
      </c>
      <c r="AA8700" t="s">
        <v>1690</v>
      </c>
      <c r="AB8700">
        <v>120.96</v>
      </c>
      <c r="AC8700">
        <v>2</v>
      </c>
      <c r="AD8700">
        <v>0.4</v>
      </c>
      <c r="AE8700" s="4">
        <v>-28.224000000000004</v>
      </c>
    </row>
    <row r="8701" spans="1:31" x14ac:dyDescent="0.3">
      <c r="A8701" s="2">
        <v>8700</v>
      </c>
      <c r="B8701" t="s">
        <v>10714</v>
      </c>
      <c r="C8701">
        <f>VLOOKUP(B8701,order,2,FALSE)</f>
        <v>4337</v>
      </c>
      <c r="D8701" s="3">
        <v>42901</v>
      </c>
      <c r="E8701" s="3">
        <v>42906</v>
      </c>
      <c r="F8701" t="s">
        <v>25</v>
      </c>
      <c r="G8701" s="10">
        <f>VLOOKUP(F8701,ship,2,FALSE)</f>
        <v>2</v>
      </c>
      <c r="H8701" t="s">
        <v>3386</v>
      </c>
      <c r="I8701">
        <f>VLOOKUP(H8701,customer,2,FALSE)</f>
        <v>132</v>
      </c>
      <c r="J8701" t="s">
        <v>556</v>
      </c>
      <c r="K8701" t="s">
        <v>18</v>
      </c>
      <c r="L8701">
        <f>VLOOKUP(K8701,segment1,2,FALSE)</f>
        <v>2</v>
      </c>
      <c r="M8701" t="s">
        <v>3255</v>
      </c>
      <c r="N8701" t="s">
        <v>2373</v>
      </c>
      <c r="O8701">
        <f>VLOOKUP(N8701,city,2,FALSE)</f>
        <v>317</v>
      </c>
      <c r="P8701" t="s">
        <v>173</v>
      </c>
      <c r="Q8701">
        <f>VLOOKUP(P8701,state,2,FALSE)</f>
        <v>19</v>
      </c>
      <c r="R8701">
        <v>37211</v>
      </c>
      <c r="S8701" t="s">
        <v>12</v>
      </c>
      <c r="T8701" s="10">
        <f>VLOOKUP(S8701,region,2,FALSE)</f>
        <v>1</v>
      </c>
      <c r="U8701" t="s">
        <v>4842</v>
      </c>
      <c r="V8701" t="s">
        <v>35</v>
      </c>
      <c r="W8701">
        <v>4351</v>
      </c>
      <c r="X8701">
        <f>VLOOKUP(V8701,category,2,FALSE)</f>
        <v>3</v>
      </c>
      <c r="Y8701" t="s">
        <v>3230</v>
      </c>
      <c r="Z8701">
        <f>VLOOKUP(Y8701,subcategory,2,FALSE)</f>
        <v>8</v>
      </c>
      <c r="AA8701" t="s">
        <v>337</v>
      </c>
      <c r="AB8701">
        <v>2239.9360000000001</v>
      </c>
      <c r="AC8701">
        <v>8</v>
      </c>
      <c r="AD8701">
        <v>0.2</v>
      </c>
      <c r="AE8701" s="4">
        <v>223.99360000000013</v>
      </c>
    </row>
    <row r="8702" spans="1:31" x14ac:dyDescent="0.3">
      <c r="A8702" s="2">
        <v>8701</v>
      </c>
      <c r="B8702" t="s">
        <v>10714</v>
      </c>
      <c r="C8702">
        <f>VLOOKUP(B8702,order,2,FALSE)</f>
        <v>4337</v>
      </c>
      <c r="D8702" s="3">
        <v>42901</v>
      </c>
      <c r="E8702" s="3">
        <v>42906</v>
      </c>
      <c r="F8702" t="s">
        <v>25</v>
      </c>
      <c r="G8702" s="10">
        <f>VLOOKUP(F8702,ship,2,FALSE)</f>
        <v>2</v>
      </c>
      <c r="H8702" t="s">
        <v>3386</v>
      </c>
      <c r="I8702">
        <f>VLOOKUP(H8702,customer,2,FALSE)</f>
        <v>132</v>
      </c>
      <c r="J8702" t="s">
        <v>556</v>
      </c>
      <c r="K8702" t="s">
        <v>18</v>
      </c>
      <c r="L8702">
        <f>VLOOKUP(K8702,segment1,2,FALSE)</f>
        <v>2</v>
      </c>
      <c r="M8702" t="s">
        <v>3255</v>
      </c>
      <c r="N8702" t="s">
        <v>2373</v>
      </c>
      <c r="O8702">
        <f>VLOOKUP(N8702,city,2,FALSE)</f>
        <v>317</v>
      </c>
      <c r="P8702" t="s">
        <v>173</v>
      </c>
      <c r="Q8702">
        <f>VLOOKUP(P8702,state,2,FALSE)</f>
        <v>19</v>
      </c>
      <c r="R8702">
        <v>37211</v>
      </c>
      <c r="S8702" t="s">
        <v>12</v>
      </c>
      <c r="T8702" s="10">
        <f>VLOOKUP(S8702,region,2,FALSE)</f>
        <v>1</v>
      </c>
      <c r="U8702" t="s">
        <v>4463</v>
      </c>
      <c r="V8702" t="s">
        <v>22</v>
      </c>
      <c r="W8702">
        <f>VLOOKUP(U8702,product,2,FALSE)</f>
        <v>361</v>
      </c>
      <c r="X8702">
        <f>VLOOKUP(V8702,category,2,FALSE)</f>
        <v>2</v>
      </c>
      <c r="Y8702" t="s">
        <v>38</v>
      </c>
      <c r="Z8702">
        <f>VLOOKUP(Y8702,subcategory,2,FALSE)</f>
        <v>10</v>
      </c>
      <c r="AA8702" t="s">
        <v>5924</v>
      </c>
      <c r="AB8702">
        <v>76.608000000000004</v>
      </c>
      <c r="AC8702">
        <v>8</v>
      </c>
      <c r="AD8702">
        <v>0.2</v>
      </c>
      <c r="AE8702" s="4">
        <v>6.7031999999999954</v>
      </c>
    </row>
    <row r="8703" spans="1:31" x14ac:dyDescent="0.3">
      <c r="A8703" s="2">
        <v>8702</v>
      </c>
      <c r="B8703" t="s">
        <v>10714</v>
      </c>
      <c r="C8703">
        <f>VLOOKUP(B8703,order,2,FALSE)</f>
        <v>4337</v>
      </c>
      <c r="D8703" s="3">
        <v>42901</v>
      </c>
      <c r="E8703" s="3">
        <v>42906</v>
      </c>
      <c r="F8703" t="s">
        <v>25</v>
      </c>
      <c r="G8703" s="10">
        <f>VLOOKUP(F8703,ship,2,FALSE)</f>
        <v>2</v>
      </c>
      <c r="H8703" t="s">
        <v>3386</v>
      </c>
      <c r="I8703">
        <f>VLOOKUP(H8703,customer,2,FALSE)</f>
        <v>132</v>
      </c>
      <c r="J8703" t="s">
        <v>556</v>
      </c>
      <c r="K8703" t="s">
        <v>18</v>
      </c>
      <c r="L8703">
        <f>VLOOKUP(K8703,segment1,2,FALSE)</f>
        <v>2</v>
      </c>
      <c r="M8703" t="s">
        <v>3255</v>
      </c>
      <c r="N8703" t="s">
        <v>2373</v>
      </c>
      <c r="O8703">
        <f>VLOOKUP(N8703,city,2,FALSE)</f>
        <v>317</v>
      </c>
      <c r="P8703" t="s">
        <v>173</v>
      </c>
      <c r="Q8703">
        <f>VLOOKUP(P8703,state,2,FALSE)</f>
        <v>19</v>
      </c>
      <c r="R8703">
        <v>37211</v>
      </c>
      <c r="S8703" t="s">
        <v>12</v>
      </c>
      <c r="T8703" s="10">
        <f>VLOOKUP(S8703,region,2,FALSE)</f>
        <v>1</v>
      </c>
      <c r="U8703" t="s">
        <v>4616</v>
      </c>
      <c r="V8703" t="s">
        <v>22</v>
      </c>
      <c r="W8703">
        <v>4352</v>
      </c>
      <c r="X8703">
        <f>VLOOKUP(V8703,category,2,FALSE)</f>
        <v>2</v>
      </c>
      <c r="Y8703" t="s">
        <v>3227</v>
      </c>
      <c r="Z8703">
        <f>VLOOKUP(Y8703,subcategory,2,FALSE)</f>
        <v>5</v>
      </c>
      <c r="AA8703" t="s">
        <v>373</v>
      </c>
      <c r="AB8703">
        <v>142.77600000000001</v>
      </c>
      <c r="AC8703">
        <v>1</v>
      </c>
      <c r="AD8703">
        <v>0.2</v>
      </c>
      <c r="AE8703" s="4">
        <v>17.84699999999998</v>
      </c>
    </row>
    <row r="8704" spans="1:31" x14ac:dyDescent="0.3">
      <c r="A8704" s="2">
        <v>8703</v>
      </c>
      <c r="B8704" t="s">
        <v>10714</v>
      </c>
      <c r="C8704">
        <f>VLOOKUP(B8704,order,2,FALSE)</f>
        <v>4337</v>
      </c>
      <c r="D8704" s="3">
        <v>42901</v>
      </c>
      <c r="E8704" s="3">
        <v>42906</v>
      </c>
      <c r="F8704" t="s">
        <v>25</v>
      </c>
      <c r="G8704" s="10">
        <f>VLOOKUP(F8704,ship,2,FALSE)</f>
        <v>2</v>
      </c>
      <c r="H8704" t="s">
        <v>3386</v>
      </c>
      <c r="I8704">
        <f>VLOOKUP(H8704,customer,2,FALSE)</f>
        <v>132</v>
      </c>
      <c r="J8704" t="s">
        <v>556</v>
      </c>
      <c r="K8704" t="s">
        <v>18</v>
      </c>
      <c r="L8704">
        <f>VLOOKUP(K8704,segment1,2,FALSE)</f>
        <v>2</v>
      </c>
      <c r="M8704" t="s">
        <v>3255</v>
      </c>
      <c r="N8704" t="s">
        <v>2373</v>
      </c>
      <c r="O8704">
        <f>VLOOKUP(N8704,city,2,FALSE)</f>
        <v>317</v>
      </c>
      <c r="P8704" t="s">
        <v>173</v>
      </c>
      <c r="Q8704">
        <f>VLOOKUP(P8704,state,2,FALSE)</f>
        <v>19</v>
      </c>
      <c r="R8704">
        <v>37211</v>
      </c>
      <c r="S8704" t="s">
        <v>12</v>
      </c>
      <c r="T8704" s="10">
        <f>VLOOKUP(S8704,region,2,FALSE)</f>
        <v>1</v>
      </c>
      <c r="U8704" t="s">
        <v>5898</v>
      </c>
      <c r="V8704" t="s">
        <v>22</v>
      </c>
      <c r="W8704">
        <f>VLOOKUP(U8704,product,2,FALSE)</f>
        <v>1842</v>
      </c>
      <c r="X8704">
        <f>VLOOKUP(V8704,category,2,FALSE)</f>
        <v>2</v>
      </c>
      <c r="Y8704" t="s">
        <v>45</v>
      </c>
      <c r="Z8704">
        <f>VLOOKUP(Y8704,subcategory,2,FALSE)</f>
        <v>11</v>
      </c>
      <c r="AA8704" t="s">
        <v>2238</v>
      </c>
      <c r="AB8704">
        <v>91.360000000000014</v>
      </c>
      <c r="AC8704">
        <v>5</v>
      </c>
      <c r="AD8704">
        <v>0.2</v>
      </c>
      <c r="AE8704" s="4">
        <v>29.691999999999993</v>
      </c>
    </row>
    <row r="8705" spans="1:31" x14ac:dyDescent="0.3">
      <c r="A8705" s="2">
        <v>8704</v>
      </c>
      <c r="B8705" t="s">
        <v>7797</v>
      </c>
      <c r="C8705">
        <f>VLOOKUP(B8705,order,2,FALSE)</f>
        <v>4338</v>
      </c>
      <c r="D8705" s="3">
        <v>42064</v>
      </c>
      <c r="E8705" s="3">
        <v>42068</v>
      </c>
      <c r="F8705" t="s">
        <v>25</v>
      </c>
      <c r="G8705" s="10">
        <f>VLOOKUP(F8705,ship,2,FALSE)</f>
        <v>2</v>
      </c>
      <c r="H8705" t="s">
        <v>3516</v>
      </c>
      <c r="I8705">
        <f>VLOOKUP(H8705,customer,2,FALSE)</f>
        <v>262</v>
      </c>
      <c r="J8705" t="s">
        <v>1022</v>
      </c>
      <c r="K8705" t="s">
        <v>9</v>
      </c>
      <c r="L8705">
        <f>VLOOKUP(K8705,segment1,2,FALSE)</f>
        <v>1</v>
      </c>
      <c r="M8705" t="s">
        <v>3255</v>
      </c>
      <c r="N8705" t="s">
        <v>77</v>
      </c>
      <c r="O8705">
        <f>VLOOKUP(N8705,city,2,FALSE)</f>
        <v>11</v>
      </c>
      <c r="P8705" t="s">
        <v>78</v>
      </c>
      <c r="Q8705">
        <f>VLOOKUP(P8705,state,2,FALSE)</f>
        <v>10</v>
      </c>
      <c r="R8705">
        <v>19120</v>
      </c>
      <c r="S8705" t="s">
        <v>79</v>
      </c>
      <c r="T8705" s="10">
        <f>VLOOKUP(S8705,region,2,FALSE)</f>
        <v>4</v>
      </c>
      <c r="U8705" t="s">
        <v>5189</v>
      </c>
      <c r="V8705" t="s">
        <v>22</v>
      </c>
      <c r="W8705">
        <v>4353</v>
      </c>
      <c r="X8705">
        <f>VLOOKUP(V8705,category,2,FALSE)</f>
        <v>2</v>
      </c>
      <c r="Y8705" t="s">
        <v>38</v>
      </c>
      <c r="Z8705">
        <f>VLOOKUP(Y8705,subcategory,2,FALSE)</f>
        <v>10</v>
      </c>
      <c r="AA8705" t="s">
        <v>3240</v>
      </c>
      <c r="AB8705">
        <v>3.5520000000000005</v>
      </c>
      <c r="AC8705">
        <v>2</v>
      </c>
      <c r="AD8705">
        <v>0.2</v>
      </c>
      <c r="AE8705" s="4">
        <v>0.44399999999999973</v>
      </c>
    </row>
    <row r="8706" spans="1:31" x14ac:dyDescent="0.3">
      <c r="A8706" s="2">
        <v>8705</v>
      </c>
      <c r="B8706" t="s">
        <v>9072</v>
      </c>
      <c r="C8706">
        <f>VLOOKUP(B8706,order,2,FALSE)</f>
        <v>4339</v>
      </c>
      <c r="D8706" s="3">
        <v>42574</v>
      </c>
      <c r="E8706" s="3">
        <v>42577</v>
      </c>
      <c r="F8706" t="s">
        <v>97</v>
      </c>
      <c r="G8706" s="10">
        <f>VLOOKUP(F8706,ship,2,FALSE)</f>
        <v>3</v>
      </c>
      <c r="H8706" t="s">
        <v>3837</v>
      </c>
      <c r="I8706">
        <f>VLOOKUP(H8706,customer,2,FALSE)</f>
        <v>583</v>
      </c>
      <c r="J8706" t="s">
        <v>2171</v>
      </c>
      <c r="K8706" t="s">
        <v>9</v>
      </c>
      <c r="L8706">
        <f>VLOOKUP(K8706,segment1,2,FALSE)</f>
        <v>1</v>
      </c>
      <c r="M8706" t="s">
        <v>3255</v>
      </c>
      <c r="N8706" t="s">
        <v>95</v>
      </c>
      <c r="O8706">
        <f>VLOOKUP(N8706,city,2,FALSE)</f>
        <v>13</v>
      </c>
      <c r="P8706" t="s">
        <v>54</v>
      </c>
      <c r="Q8706">
        <f>VLOOKUP(P8706,state,2,FALSE)</f>
        <v>6</v>
      </c>
      <c r="R8706">
        <v>77041</v>
      </c>
      <c r="S8706" t="s">
        <v>55</v>
      </c>
      <c r="T8706" s="10">
        <f>VLOOKUP(S8706,region,2,FALSE)</f>
        <v>3</v>
      </c>
      <c r="U8706" t="s">
        <v>5821</v>
      </c>
      <c r="V8706" t="s">
        <v>35</v>
      </c>
      <c r="W8706">
        <f>VLOOKUP(U8706,product,2,FALSE)</f>
        <v>1764</v>
      </c>
      <c r="X8706">
        <f>VLOOKUP(V8706,category,2,FALSE)</f>
        <v>3</v>
      </c>
      <c r="Y8706" t="s">
        <v>3230</v>
      </c>
      <c r="Z8706">
        <f>VLOOKUP(Y8706,subcategory,2,FALSE)</f>
        <v>8</v>
      </c>
      <c r="AA8706" t="s">
        <v>2612</v>
      </c>
      <c r="AB8706">
        <v>115.136</v>
      </c>
      <c r="AC8706">
        <v>8</v>
      </c>
      <c r="AD8706">
        <v>0.2</v>
      </c>
      <c r="AE8706" s="4">
        <v>11.513600000000004</v>
      </c>
    </row>
    <row r="8707" spans="1:31" x14ac:dyDescent="0.3">
      <c r="A8707" s="2">
        <v>8706</v>
      </c>
      <c r="B8707" t="s">
        <v>6756</v>
      </c>
      <c r="C8707">
        <f>VLOOKUP(B8707,order,2,FALSE)</f>
        <v>4340</v>
      </c>
      <c r="D8707" s="3">
        <v>41913</v>
      </c>
      <c r="E8707" s="3">
        <v>41917</v>
      </c>
      <c r="F8707" t="s">
        <v>25</v>
      </c>
      <c r="G8707" s="10">
        <f>VLOOKUP(F8707,ship,2,FALSE)</f>
        <v>2</v>
      </c>
      <c r="H8707" t="s">
        <v>3994</v>
      </c>
      <c r="I8707">
        <f>VLOOKUP(H8707,customer,2,FALSE)</f>
        <v>740</v>
      </c>
      <c r="J8707" t="s">
        <v>2827</v>
      </c>
      <c r="K8707" t="s">
        <v>52</v>
      </c>
      <c r="L8707">
        <f>VLOOKUP(K8707,segment1,2,FALSE)</f>
        <v>3</v>
      </c>
      <c r="M8707" t="s">
        <v>3255</v>
      </c>
      <c r="N8707" t="s">
        <v>1485</v>
      </c>
      <c r="O8707">
        <f>VLOOKUP(N8707,city,2,FALSE)</f>
        <v>193</v>
      </c>
      <c r="P8707" t="s">
        <v>674</v>
      </c>
      <c r="Q8707">
        <f>VLOOKUP(P8707,state,2,FALSE)</f>
        <v>34</v>
      </c>
      <c r="R8707">
        <v>89502</v>
      </c>
      <c r="S8707" t="s">
        <v>21</v>
      </c>
      <c r="T8707" s="10">
        <f>VLOOKUP(S8707,region,2,FALSE)</f>
        <v>2</v>
      </c>
      <c r="U8707" t="s">
        <v>5892</v>
      </c>
      <c r="V8707" t="s">
        <v>22</v>
      </c>
      <c r="W8707">
        <v>4354</v>
      </c>
      <c r="X8707">
        <f>VLOOKUP(V8707,category,2,FALSE)</f>
        <v>2</v>
      </c>
      <c r="Y8707" t="s">
        <v>3234</v>
      </c>
      <c r="Z8707">
        <f>VLOOKUP(Y8707,subcategory,2,FALSE)</f>
        <v>14</v>
      </c>
      <c r="AA8707" t="s">
        <v>1195</v>
      </c>
      <c r="AB8707">
        <v>4.71</v>
      </c>
      <c r="AC8707">
        <v>1</v>
      </c>
      <c r="AD8707">
        <v>0</v>
      </c>
      <c r="AE8707" s="4">
        <v>0</v>
      </c>
    </row>
    <row r="8708" spans="1:31" x14ac:dyDescent="0.3">
      <c r="A8708" s="2">
        <v>8707</v>
      </c>
      <c r="B8708" t="s">
        <v>6757</v>
      </c>
      <c r="C8708">
        <f>VLOOKUP(B8708,order,2,FALSE)</f>
        <v>4341</v>
      </c>
      <c r="D8708" s="3">
        <v>41890</v>
      </c>
      <c r="E8708" s="3">
        <v>41895</v>
      </c>
      <c r="F8708" t="s">
        <v>25</v>
      </c>
      <c r="G8708" s="10">
        <f>VLOOKUP(F8708,ship,2,FALSE)</f>
        <v>2</v>
      </c>
      <c r="H8708" t="s">
        <v>3707</v>
      </c>
      <c r="I8708">
        <f>VLOOKUP(H8708,customer,2,FALSE)</f>
        <v>453</v>
      </c>
      <c r="J8708" t="s">
        <v>1676</v>
      </c>
      <c r="K8708" t="s">
        <v>52</v>
      </c>
      <c r="L8708">
        <f>VLOOKUP(K8708,segment1,2,FALSE)</f>
        <v>3</v>
      </c>
      <c r="M8708" t="s">
        <v>3255</v>
      </c>
      <c r="N8708" t="s">
        <v>138</v>
      </c>
      <c r="O8708">
        <f>VLOOKUP(N8708,city,2,FALSE)</f>
        <v>21</v>
      </c>
      <c r="P8708" t="s">
        <v>139</v>
      </c>
      <c r="Q8708">
        <f>VLOOKUP(P8708,state,2,FALSE)</f>
        <v>16</v>
      </c>
      <c r="R8708">
        <v>10009</v>
      </c>
      <c r="S8708" t="s">
        <v>79</v>
      </c>
      <c r="T8708" s="10">
        <f>VLOOKUP(S8708,region,2,FALSE)</f>
        <v>4</v>
      </c>
      <c r="U8708" t="s">
        <v>5076</v>
      </c>
      <c r="V8708" t="s">
        <v>13</v>
      </c>
      <c r="W8708">
        <f>VLOOKUP(U8708,product,2,FALSE)</f>
        <v>993</v>
      </c>
      <c r="X8708">
        <f>VLOOKUP(V8708,category,2,FALSE)</f>
        <v>1</v>
      </c>
      <c r="Y8708" t="s">
        <v>3226</v>
      </c>
      <c r="Z8708">
        <f>VLOOKUP(Y8708,subcategory,2,FALSE)</f>
        <v>2</v>
      </c>
      <c r="AA8708" t="s">
        <v>275</v>
      </c>
      <c r="AB8708">
        <v>172.76400000000001</v>
      </c>
      <c r="AC8708">
        <v>2</v>
      </c>
      <c r="AD8708">
        <v>0.1</v>
      </c>
      <c r="AE8708" s="4">
        <v>13.437199999999986</v>
      </c>
    </row>
    <row r="8709" spans="1:31" x14ac:dyDescent="0.3">
      <c r="A8709" s="2">
        <v>8708</v>
      </c>
      <c r="B8709" t="s">
        <v>6757</v>
      </c>
      <c r="C8709">
        <f>VLOOKUP(B8709,order,2,FALSE)</f>
        <v>4341</v>
      </c>
      <c r="D8709" s="3">
        <v>41890</v>
      </c>
      <c r="E8709" s="3">
        <v>41895</v>
      </c>
      <c r="F8709" t="s">
        <v>25</v>
      </c>
      <c r="G8709" s="10">
        <f>VLOOKUP(F8709,ship,2,FALSE)</f>
        <v>2</v>
      </c>
      <c r="H8709" t="s">
        <v>3707</v>
      </c>
      <c r="I8709">
        <f>VLOOKUP(H8709,customer,2,FALSE)</f>
        <v>453</v>
      </c>
      <c r="J8709" t="s">
        <v>1676</v>
      </c>
      <c r="K8709" t="s">
        <v>52</v>
      </c>
      <c r="L8709">
        <f>VLOOKUP(K8709,segment1,2,FALSE)</f>
        <v>3</v>
      </c>
      <c r="M8709" t="s">
        <v>3255</v>
      </c>
      <c r="N8709" t="s">
        <v>138</v>
      </c>
      <c r="O8709">
        <f>VLOOKUP(N8709,city,2,FALSE)</f>
        <v>21</v>
      </c>
      <c r="P8709" t="s">
        <v>139</v>
      </c>
      <c r="Q8709">
        <f>VLOOKUP(P8709,state,2,FALSE)</f>
        <v>16</v>
      </c>
      <c r="R8709">
        <v>10009</v>
      </c>
      <c r="S8709" t="s">
        <v>79</v>
      </c>
      <c r="T8709" s="10">
        <f>VLOOKUP(S8709,region,2,FALSE)</f>
        <v>4</v>
      </c>
      <c r="U8709" t="s">
        <v>5348</v>
      </c>
      <c r="V8709" t="s">
        <v>22</v>
      </c>
      <c r="W8709">
        <v>4355</v>
      </c>
      <c r="X8709">
        <f>VLOOKUP(V8709,category,2,FALSE)</f>
        <v>2</v>
      </c>
      <c r="Y8709" t="s">
        <v>3229</v>
      </c>
      <c r="Z8709">
        <f>VLOOKUP(Y8709,subcategory,2,FALSE)</f>
        <v>7</v>
      </c>
      <c r="AA8709" t="s">
        <v>203</v>
      </c>
      <c r="AB8709">
        <v>3.52</v>
      </c>
      <c r="AC8709">
        <v>2</v>
      </c>
      <c r="AD8709">
        <v>0</v>
      </c>
      <c r="AE8709" s="4">
        <v>1.6896</v>
      </c>
    </row>
    <row r="8710" spans="1:31" x14ac:dyDescent="0.3">
      <c r="A8710" s="2">
        <v>8709</v>
      </c>
      <c r="B8710" t="s">
        <v>6758</v>
      </c>
      <c r="C8710">
        <f>VLOOKUP(B8710,order,2,FALSE)</f>
        <v>4342</v>
      </c>
      <c r="D8710" s="3">
        <v>41959</v>
      </c>
      <c r="E8710" s="3">
        <v>41961</v>
      </c>
      <c r="F8710" t="s">
        <v>97</v>
      </c>
      <c r="G8710" s="10">
        <f>VLOOKUP(F8710,ship,2,FALSE)</f>
        <v>3</v>
      </c>
      <c r="H8710" t="s">
        <v>3506</v>
      </c>
      <c r="I8710">
        <f>VLOOKUP(H8710,customer,2,FALSE)</f>
        <v>252</v>
      </c>
      <c r="J8710" t="s">
        <v>990</v>
      </c>
      <c r="K8710" t="s">
        <v>18</v>
      </c>
      <c r="L8710">
        <f>VLOOKUP(K8710,segment1,2,FALSE)</f>
        <v>2</v>
      </c>
      <c r="M8710" t="s">
        <v>3255</v>
      </c>
      <c r="N8710" t="s">
        <v>19</v>
      </c>
      <c r="O8710">
        <f>VLOOKUP(N8710,city,2,FALSE)</f>
        <v>2</v>
      </c>
      <c r="P8710" t="s">
        <v>20</v>
      </c>
      <c r="Q8710">
        <f>VLOOKUP(P8710,state,2,FALSE)</f>
        <v>2</v>
      </c>
      <c r="R8710">
        <v>90008</v>
      </c>
      <c r="S8710" t="s">
        <v>21</v>
      </c>
      <c r="T8710" s="10">
        <f>VLOOKUP(S8710,region,2,FALSE)</f>
        <v>2</v>
      </c>
      <c r="U8710" t="s">
        <v>4859</v>
      </c>
      <c r="V8710" t="s">
        <v>35</v>
      </c>
      <c r="W8710">
        <f>VLOOKUP(U8710,product,2,FALSE)</f>
        <v>772</v>
      </c>
      <c r="X8710">
        <f>VLOOKUP(V8710,category,2,FALSE)</f>
        <v>3</v>
      </c>
      <c r="Y8710" t="s">
        <v>3230</v>
      </c>
      <c r="Z8710">
        <f>VLOOKUP(Y8710,subcategory,2,FALSE)</f>
        <v>8</v>
      </c>
      <c r="AA8710" t="s">
        <v>930</v>
      </c>
      <c r="AB8710">
        <v>79.968000000000004</v>
      </c>
      <c r="AC8710">
        <v>4</v>
      </c>
      <c r="AD8710">
        <v>0.2</v>
      </c>
      <c r="AE8710" s="4">
        <v>-17.992799999999999</v>
      </c>
    </row>
    <row r="8711" spans="1:31" x14ac:dyDescent="0.3">
      <c r="A8711" s="2">
        <v>8710</v>
      </c>
      <c r="B8711" t="s">
        <v>6758</v>
      </c>
      <c r="C8711">
        <f>VLOOKUP(B8711,order,2,FALSE)</f>
        <v>4342</v>
      </c>
      <c r="D8711" s="3">
        <v>41959</v>
      </c>
      <c r="E8711" s="3">
        <v>41961</v>
      </c>
      <c r="F8711" t="s">
        <v>97</v>
      </c>
      <c r="G8711" s="10">
        <f>VLOOKUP(F8711,ship,2,FALSE)</f>
        <v>3</v>
      </c>
      <c r="H8711" t="s">
        <v>3506</v>
      </c>
      <c r="I8711">
        <f>VLOOKUP(H8711,customer,2,FALSE)</f>
        <v>252</v>
      </c>
      <c r="J8711" t="s">
        <v>990</v>
      </c>
      <c r="K8711" t="s">
        <v>18</v>
      </c>
      <c r="L8711">
        <f>VLOOKUP(K8711,segment1,2,FALSE)</f>
        <v>2</v>
      </c>
      <c r="M8711" t="s">
        <v>3255</v>
      </c>
      <c r="N8711" t="s">
        <v>19</v>
      </c>
      <c r="O8711">
        <f>VLOOKUP(N8711,city,2,FALSE)</f>
        <v>2</v>
      </c>
      <c r="P8711" t="s">
        <v>20</v>
      </c>
      <c r="Q8711">
        <f>VLOOKUP(P8711,state,2,FALSE)</f>
        <v>2</v>
      </c>
      <c r="R8711">
        <v>90008</v>
      </c>
      <c r="S8711" t="s">
        <v>21</v>
      </c>
      <c r="T8711" s="10">
        <f>VLOOKUP(S8711,region,2,FALSE)</f>
        <v>2</v>
      </c>
      <c r="U8711" t="s">
        <v>4668</v>
      </c>
      <c r="V8711" t="s">
        <v>13</v>
      </c>
      <c r="W8711">
        <v>4356</v>
      </c>
      <c r="X8711">
        <f>VLOOKUP(V8711,category,2,FALSE)</f>
        <v>1</v>
      </c>
      <c r="Y8711" t="s">
        <v>14</v>
      </c>
      <c r="Z8711">
        <f>VLOOKUP(Y8711,subcategory,2,FALSE)</f>
        <v>1</v>
      </c>
      <c r="AA8711" t="s">
        <v>1681</v>
      </c>
      <c r="AB8711">
        <v>305.97449999999998</v>
      </c>
      <c r="AC8711">
        <v>3</v>
      </c>
      <c r="AD8711">
        <v>0.15</v>
      </c>
      <c r="AE8711" s="4">
        <v>25.197899999999969</v>
      </c>
    </row>
    <row r="8712" spans="1:31" x14ac:dyDescent="0.3">
      <c r="A8712" s="2">
        <v>8711</v>
      </c>
      <c r="B8712" t="s">
        <v>6758</v>
      </c>
      <c r="C8712">
        <f>VLOOKUP(B8712,order,2,FALSE)</f>
        <v>4342</v>
      </c>
      <c r="D8712" s="3">
        <v>41959</v>
      </c>
      <c r="E8712" s="3">
        <v>41961</v>
      </c>
      <c r="F8712" t="s">
        <v>97</v>
      </c>
      <c r="G8712" s="10">
        <f>VLOOKUP(F8712,ship,2,FALSE)</f>
        <v>3</v>
      </c>
      <c r="H8712" t="s">
        <v>3506</v>
      </c>
      <c r="I8712">
        <f>VLOOKUP(H8712,customer,2,FALSE)</f>
        <v>252</v>
      </c>
      <c r="J8712" t="s">
        <v>990</v>
      </c>
      <c r="K8712" t="s">
        <v>18</v>
      </c>
      <c r="L8712">
        <f>VLOOKUP(K8712,segment1,2,FALSE)</f>
        <v>2</v>
      </c>
      <c r="M8712" t="s">
        <v>3255</v>
      </c>
      <c r="N8712" t="s">
        <v>19</v>
      </c>
      <c r="O8712">
        <f>VLOOKUP(N8712,city,2,FALSE)</f>
        <v>2</v>
      </c>
      <c r="P8712" t="s">
        <v>20</v>
      </c>
      <c r="Q8712">
        <f>VLOOKUP(P8712,state,2,FALSE)</f>
        <v>2</v>
      </c>
      <c r="R8712">
        <v>90008</v>
      </c>
      <c r="S8712" t="s">
        <v>21</v>
      </c>
      <c r="T8712" s="10">
        <f>VLOOKUP(S8712,region,2,FALSE)</f>
        <v>2</v>
      </c>
      <c r="U8712" t="s">
        <v>4265</v>
      </c>
      <c r="V8712" t="s">
        <v>22</v>
      </c>
      <c r="W8712">
        <f>VLOOKUP(U8712,product,2,FALSE)</f>
        <v>157</v>
      </c>
      <c r="X8712">
        <f>VLOOKUP(V8712,category,2,FALSE)</f>
        <v>2</v>
      </c>
      <c r="Y8712" t="s">
        <v>3227</v>
      </c>
      <c r="Z8712">
        <f>VLOOKUP(Y8712,subcategory,2,FALSE)</f>
        <v>5</v>
      </c>
      <c r="AA8712" t="s">
        <v>116</v>
      </c>
      <c r="AB8712">
        <v>344.90999999999997</v>
      </c>
      <c r="AC8712">
        <v>3</v>
      </c>
      <c r="AD8712">
        <v>0</v>
      </c>
      <c r="AE8712" s="4">
        <v>10.347300000000004</v>
      </c>
    </row>
    <row r="8713" spans="1:31" x14ac:dyDescent="0.3">
      <c r="A8713" s="2">
        <v>8712</v>
      </c>
      <c r="B8713" t="s">
        <v>6759</v>
      </c>
      <c r="C8713">
        <f>VLOOKUP(B8713,order,2,FALSE)</f>
        <v>4343</v>
      </c>
      <c r="D8713" s="3">
        <v>41701</v>
      </c>
      <c r="E8713" s="3">
        <v>41705</v>
      </c>
      <c r="F8713" t="s">
        <v>25</v>
      </c>
      <c r="G8713" s="10">
        <f>VLOOKUP(F8713,ship,2,FALSE)</f>
        <v>2</v>
      </c>
      <c r="H8713" t="s">
        <v>3667</v>
      </c>
      <c r="I8713">
        <f>VLOOKUP(H8713,customer,2,FALSE)</f>
        <v>413</v>
      </c>
      <c r="J8713" t="s">
        <v>1552</v>
      </c>
      <c r="K8713" t="s">
        <v>9</v>
      </c>
      <c r="L8713">
        <f>VLOOKUP(K8713,segment1,2,FALSE)</f>
        <v>1</v>
      </c>
      <c r="M8713" t="s">
        <v>3255</v>
      </c>
      <c r="N8713" t="s">
        <v>466</v>
      </c>
      <c r="O8713">
        <f>VLOOKUP(N8713,city,2,FALSE)</f>
        <v>71</v>
      </c>
      <c r="P8713" t="s">
        <v>20</v>
      </c>
      <c r="Q8713">
        <f>VLOOKUP(P8713,state,2,FALSE)</f>
        <v>2</v>
      </c>
      <c r="R8713">
        <v>92037</v>
      </c>
      <c r="S8713" t="s">
        <v>21</v>
      </c>
      <c r="T8713" s="10">
        <f>VLOOKUP(S8713,region,2,FALSE)</f>
        <v>2</v>
      </c>
      <c r="U8713" t="s">
        <v>5055</v>
      </c>
      <c r="V8713" t="s">
        <v>13</v>
      </c>
      <c r="W8713">
        <v>4357</v>
      </c>
      <c r="X8713">
        <f>VLOOKUP(V8713,category,2,FALSE)</f>
        <v>1</v>
      </c>
      <c r="Y8713" t="s">
        <v>29</v>
      </c>
      <c r="Z8713">
        <f>VLOOKUP(Y8713,subcategory,2,FALSE)</f>
        <v>4</v>
      </c>
      <c r="AA8713" t="s">
        <v>2072</v>
      </c>
      <c r="AB8713">
        <v>626.35200000000009</v>
      </c>
      <c r="AC8713">
        <v>3</v>
      </c>
      <c r="AD8713">
        <v>0.2</v>
      </c>
      <c r="AE8713" s="4">
        <v>-23.488200000000091</v>
      </c>
    </row>
    <row r="8714" spans="1:31" x14ac:dyDescent="0.3">
      <c r="A8714" s="2">
        <v>8713</v>
      </c>
      <c r="B8714" t="s">
        <v>7798</v>
      </c>
      <c r="C8714">
        <f>VLOOKUP(B8714,order,2,FALSE)</f>
        <v>4344</v>
      </c>
      <c r="D8714" s="3">
        <v>42341</v>
      </c>
      <c r="E8714" s="3">
        <v>42345</v>
      </c>
      <c r="F8714" t="s">
        <v>25</v>
      </c>
      <c r="G8714" s="10">
        <f>VLOOKUP(F8714,ship,2,FALSE)</f>
        <v>2</v>
      </c>
      <c r="H8714" t="s">
        <v>3872</v>
      </c>
      <c r="I8714">
        <f>VLOOKUP(H8714,customer,2,FALSE)</f>
        <v>618</v>
      </c>
      <c r="J8714" t="s">
        <v>2314</v>
      </c>
      <c r="K8714" t="s">
        <v>9</v>
      </c>
      <c r="L8714">
        <f>VLOOKUP(K8714,segment1,2,FALSE)</f>
        <v>1</v>
      </c>
      <c r="M8714" t="s">
        <v>3255</v>
      </c>
      <c r="N8714" t="s">
        <v>67</v>
      </c>
      <c r="O8714">
        <f>VLOOKUP(N8714,city,2,FALSE)</f>
        <v>9</v>
      </c>
      <c r="P8714" t="s">
        <v>20</v>
      </c>
      <c r="Q8714">
        <f>VLOOKUP(P8714,state,2,FALSE)</f>
        <v>2</v>
      </c>
      <c r="R8714">
        <v>94110</v>
      </c>
      <c r="S8714" t="s">
        <v>21</v>
      </c>
      <c r="T8714" s="10">
        <f>VLOOKUP(S8714,region,2,FALSE)</f>
        <v>2</v>
      </c>
      <c r="U8714" t="s">
        <v>5324</v>
      </c>
      <c r="V8714" t="s">
        <v>13</v>
      </c>
      <c r="W8714">
        <f>VLOOKUP(U8714,product,2,FALSE)</f>
        <v>1249</v>
      </c>
      <c r="X8714">
        <f>VLOOKUP(V8714,category,2,FALSE)</f>
        <v>1</v>
      </c>
      <c r="Y8714" t="s">
        <v>14</v>
      </c>
      <c r="Z8714">
        <f>VLOOKUP(Y8714,subcategory,2,FALSE)</f>
        <v>1</v>
      </c>
      <c r="AA8714" t="s">
        <v>2329</v>
      </c>
      <c r="AB8714">
        <v>359.49899999999997</v>
      </c>
      <c r="AC8714">
        <v>3</v>
      </c>
      <c r="AD8714">
        <v>0.15</v>
      </c>
      <c r="AE8714" s="4">
        <v>-29.605799999999981</v>
      </c>
    </row>
    <row r="8715" spans="1:31" x14ac:dyDescent="0.3">
      <c r="A8715" s="2">
        <v>8714</v>
      </c>
      <c r="B8715" t="s">
        <v>10715</v>
      </c>
      <c r="C8715">
        <f>VLOOKUP(B8715,order,2,FALSE)</f>
        <v>4345</v>
      </c>
      <c r="D8715" s="3">
        <v>42927</v>
      </c>
      <c r="E8715" s="3">
        <v>42932</v>
      </c>
      <c r="F8715" t="s">
        <v>25</v>
      </c>
      <c r="G8715" s="10">
        <f>VLOOKUP(F8715,ship,2,FALSE)</f>
        <v>2</v>
      </c>
      <c r="H8715" t="s">
        <v>4002</v>
      </c>
      <c r="I8715">
        <f>VLOOKUP(H8715,customer,2,FALSE)</f>
        <v>748</v>
      </c>
      <c r="J8715" t="s">
        <v>2880</v>
      </c>
      <c r="K8715" t="s">
        <v>18</v>
      </c>
      <c r="L8715">
        <f>VLOOKUP(K8715,segment1,2,FALSE)</f>
        <v>2</v>
      </c>
      <c r="M8715" t="s">
        <v>3255</v>
      </c>
      <c r="N8715" t="s">
        <v>466</v>
      </c>
      <c r="O8715">
        <f>VLOOKUP(N8715,city,2,FALSE)</f>
        <v>71</v>
      </c>
      <c r="P8715" t="s">
        <v>20</v>
      </c>
      <c r="Q8715">
        <f>VLOOKUP(P8715,state,2,FALSE)</f>
        <v>2</v>
      </c>
      <c r="R8715">
        <v>92105</v>
      </c>
      <c r="S8715" t="s">
        <v>21</v>
      </c>
      <c r="T8715" s="10">
        <f>VLOOKUP(S8715,region,2,FALSE)</f>
        <v>2</v>
      </c>
      <c r="U8715" t="s">
        <v>4704</v>
      </c>
      <c r="V8715" t="s">
        <v>35</v>
      </c>
      <c r="W8715">
        <v>4358</v>
      </c>
      <c r="X8715">
        <f>VLOOKUP(V8715,category,2,FALSE)</f>
        <v>3</v>
      </c>
      <c r="Y8715" t="s">
        <v>3230</v>
      </c>
      <c r="Z8715">
        <f>VLOOKUP(Y8715,subcategory,2,FALSE)</f>
        <v>8</v>
      </c>
      <c r="AA8715" t="s">
        <v>2967</v>
      </c>
      <c r="AB8715">
        <v>71.951999999999998</v>
      </c>
      <c r="AC8715">
        <v>6</v>
      </c>
      <c r="AD8715">
        <v>0.2</v>
      </c>
      <c r="AE8715" s="4">
        <v>5.3963999999999963</v>
      </c>
    </row>
    <row r="8716" spans="1:31" x14ac:dyDescent="0.3">
      <c r="A8716" s="2">
        <v>8715</v>
      </c>
      <c r="B8716" t="s">
        <v>10715</v>
      </c>
      <c r="C8716">
        <f>VLOOKUP(B8716,order,2,FALSE)</f>
        <v>4345</v>
      </c>
      <c r="D8716" s="3">
        <v>42927</v>
      </c>
      <c r="E8716" s="3">
        <v>42932</v>
      </c>
      <c r="F8716" t="s">
        <v>25</v>
      </c>
      <c r="G8716" s="10">
        <f>VLOOKUP(F8716,ship,2,FALSE)</f>
        <v>2</v>
      </c>
      <c r="H8716" t="s">
        <v>4002</v>
      </c>
      <c r="I8716">
        <f>VLOOKUP(H8716,customer,2,FALSE)</f>
        <v>748</v>
      </c>
      <c r="J8716" t="s">
        <v>2880</v>
      </c>
      <c r="K8716" t="s">
        <v>18</v>
      </c>
      <c r="L8716">
        <f>VLOOKUP(K8716,segment1,2,FALSE)</f>
        <v>2</v>
      </c>
      <c r="M8716" t="s">
        <v>3255</v>
      </c>
      <c r="N8716" t="s">
        <v>466</v>
      </c>
      <c r="O8716">
        <f>VLOOKUP(N8716,city,2,FALSE)</f>
        <v>71</v>
      </c>
      <c r="P8716" t="s">
        <v>20</v>
      </c>
      <c r="Q8716">
        <f>VLOOKUP(P8716,state,2,FALSE)</f>
        <v>2</v>
      </c>
      <c r="R8716">
        <v>92105</v>
      </c>
      <c r="S8716" t="s">
        <v>21</v>
      </c>
      <c r="T8716" s="10">
        <f>VLOOKUP(S8716,region,2,FALSE)</f>
        <v>2</v>
      </c>
      <c r="U8716" t="s">
        <v>5069</v>
      </c>
      <c r="V8716" t="s">
        <v>22</v>
      </c>
      <c r="W8716">
        <f>VLOOKUP(U8716,product,2,FALSE)</f>
        <v>986</v>
      </c>
      <c r="X8716">
        <f>VLOOKUP(V8716,category,2,FALSE)</f>
        <v>2</v>
      </c>
      <c r="Y8716" t="s">
        <v>3231</v>
      </c>
      <c r="Z8716">
        <f>VLOOKUP(Y8716,subcategory,2,FALSE)</f>
        <v>9</v>
      </c>
      <c r="AA8716" t="s">
        <v>664</v>
      </c>
      <c r="AB8716">
        <v>29.800000000000004</v>
      </c>
      <c r="AC8716">
        <v>5</v>
      </c>
      <c r="AD8716">
        <v>0.2</v>
      </c>
      <c r="AE8716" s="4">
        <v>9.3124999999999982</v>
      </c>
    </row>
    <row r="8717" spans="1:31" x14ac:dyDescent="0.3">
      <c r="A8717" s="2">
        <v>8716</v>
      </c>
      <c r="B8717" t="s">
        <v>10716</v>
      </c>
      <c r="C8717">
        <f>VLOOKUP(B8717,order,2,FALSE)</f>
        <v>4346</v>
      </c>
      <c r="D8717" s="3">
        <v>43055</v>
      </c>
      <c r="E8717" s="3">
        <v>43059</v>
      </c>
      <c r="F8717" t="s">
        <v>7</v>
      </c>
      <c r="G8717" s="10">
        <f>VLOOKUP(F8717,ship,2,FALSE)</f>
        <v>1</v>
      </c>
      <c r="H8717" t="s">
        <v>3567</v>
      </c>
      <c r="I8717">
        <f>VLOOKUP(H8717,customer,2,FALSE)</f>
        <v>313</v>
      </c>
      <c r="J8717" t="s">
        <v>1206</v>
      </c>
      <c r="K8717" t="s">
        <v>18</v>
      </c>
      <c r="L8717">
        <f>VLOOKUP(K8717,segment1,2,FALSE)</f>
        <v>2</v>
      </c>
      <c r="M8717" t="s">
        <v>3255</v>
      </c>
      <c r="N8717" t="s">
        <v>3188</v>
      </c>
      <c r="O8717">
        <f>VLOOKUP(N8717,city,2,FALSE)</f>
        <v>513</v>
      </c>
      <c r="P8717" t="s">
        <v>249</v>
      </c>
      <c r="Q8717">
        <f>VLOOKUP(P8717,state,2,FALSE)</f>
        <v>25</v>
      </c>
      <c r="R8717">
        <v>44035</v>
      </c>
      <c r="S8717" t="s">
        <v>79</v>
      </c>
      <c r="T8717" s="10">
        <f>VLOOKUP(S8717,region,2,FALSE)</f>
        <v>4</v>
      </c>
      <c r="U8717" t="s">
        <v>4622</v>
      </c>
      <c r="V8717" t="s">
        <v>22</v>
      </c>
      <c r="W8717">
        <v>4359</v>
      </c>
      <c r="X8717">
        <f>VLOOKUP(V8717,category,2,FALSE)</f>
        <v>2</v>
      </c>
      <c r="Y8717" t="s">
        <v>3231</v>
      </c>
      <c r="Z8717">
        <f>VLOOKUP(Y8717,subcategory,2,FALSE)</f>
        <v>9</v>
      </c>
      <c r="AA8717" t="s">
        <v>591</v>
      </c>
      <c r="AB8717">
        <v>1.8240000000000003</v>
      </c>
      <c r="AC8717">
        <v>1</v>
      </c>
      <c r="AD8717">
        <v>0.7</v>
      </c>
      <c r="AE8717" s="4">
        <v>-1.3983999999999996</v>
      </c>
    </row>
    <row r="8718" spans="1:31" x14ac:dyDescent="0.3">
      <c r="A8718" s="2">
        <v>8717</v>
      </c>
      <c r="B8718" t="s">
        <v>9073</v>
      </c>
      <c r="C8718">
        <f>VLOOKUP(B8718,order,2,FALSE)</f>
        <v>4347</v>
      </c>
      <c r="D8718" s="3">
        <v>42533</v>
      </c>
      <c r="E8718" s="3">
        <v>42537</v>
      </c>
      <c r="F8718" t="s">
        <v>7</v>
      </c>
      <c r="G8718" s="10">
        <f>VLOOKUP(F8718,ship,2,FALSE)</f>
        <v>1</v>
      </c>
      <c r="H8718" t="s">
        <v>3840</v>
      </c>
      <c r="I8718">
        <f>VLOOKUP(H8718,customer,2,FALSE)</f>
        <v>586</v>
      </c>
      <c r="J8718" t="s">
        <v>2185</v>
      </c>
      <c r="K8718" t="s">
        <v>52</v>
      </c>
      <c r="L8718">
        <f>VLOOKUP(K8718,segment1,2,FALSE)</f>
        <v>3</v>
      </c>
      <c r="M8718" t="s">
        <v>3255</v>
      </c>
      <c r="N8718" t="s">
        <v>95</v>
      </c>
      <c r="O8718">
        <f>VLOOKUP(N8718,city,2,FALSE)</f>
        <v>13</v>
      </c>
      <c r="P8718" t="s">
        <v>54</v>
      </c>
      <c r="Q8718">
        <f>VLOOKUP(P8718,state,2,FALSE)</f>
        <v>6</v>
      </c>
      <c r="R8718">
        <v>77070</v>
      </c>
      <c r="S8718" t="s">
        <v>55</v>
      </c>
      <c r="T8718" s="10">
        <f>VLOOKUP(S8718,region,2,FALSE)</f>
        <v>3</v>
      </c>
      <c r="U8718" t="s">
        <v>5498</v>
      </c>
      <c r="V8718" t="s">
        <v>22</v>
      </c>
      <c r="W8718">
        <f>VLOOKUP(U8718,product,2,FALSE)</f>
        <v>1430</v>
      </c>
      <c r="X8718">
        <f>VLOOKUP(V8718,category,2,FALSE)</f>
        <v>2</v>
      </c>
      <c r="Y8718" t="s">
        <v>38</v>
      </c>
      <c r="Z8718">
        <f>VLOOKUP(Y8718,subcategory,2,FALSE)</f>
        <v>10</v>
      </c>
      <c r="AA8718" t="s">
        <v>309</v>
      </c>
      <c r="AB8718">
        <v>64.383999999999986</v>
      </c>
      <c r="AC8718">
        <v>4</v>
      </c>
      <c r="AD8718">
        <v>0.8</v>
      </c>
      <c r="AE8718" s="4">
        <v>-160.96</v>
      </c>
    </row>
    <row r="8719" spans="1:31" x14ac:dyDescent="0.3">
      <c r="A8719" s="2">
        <v>8718</v>
      </c>
      <c r="B8719" t="s">
        <v>9073</v>
      </c>
      <c r="C8719">
        <f>VLOOKUP(B8719,order,2,FALSE)</f>
        <v>4347</v>
      </c>
      <c r="D8719" s="3">
        <v>42533</v>
      </c>
      <c r="E8719" s="3">
        <v>42537</v>
      </c>
      <c r="F8719" t="s">
        <v>7</v>
      </c>
      <c r="G8719" s="10">
        <f>VLOOKUP(F8719,ship,2,FALSE)</f>
        <v>1</v>
      </c>
      <c r="H8719" t="s">
        <v>3840</v>
      </c>
      <c r="I8719">
        <f>VLOOKUP(H8719,customer,2,FALSE)</f>
        <v>586</v>
      </c>
      <c r="J8719" t="s">
        <v>2185</v>
      </c>
      <c r="K8719" t="s">
        <v>52</v>
      </c>
      <c r="L8719">
        <f>VLOOKUP(K8719,segment1,2,FALSE)</f>
        <v>3</v>
      </c>
      <c r="M8719" t="s">
        <v>3255</v>
      </c>
      <c r="N8719" t="s">
        <v>95</v>
      </c>
      <c r="O8719">
        <f>VLOOKUP(N8719,city,2,FALSE)</f>
        <v>13</v>
      </c>
      <c r="P8719" t="s">
        <v>54</v>
      </c>
      <c r="Q8719">
        <f>VLOOKUP(P8719,state,2,FALSE)</f>
        <v>6</v>
      </c>
      <c r="R8719">
        <v>77070</v>
      </c>
      <c r="S8719" t="s">
        <v>55</v>
      </c>
      <c r="T8719" s="10">
        <f>VLOOKUP(S8719,region,2,FALSE)</f>
        <v>3</v>
      </c>
      <c r="U8719" t="s">
        <v>4788</v>
      </c>
      <c r="V8719" t="s">
        <v>13</v>
      </c>
      <c r="W8719">
        <v>4360</v>
      </c>
      <c r="X8719">
        <f>VLOOKUP(V8719,category,2,FALSE)</f>
        <v>1</v>
      </c>
      <c r="Y8719" t="s">
        <v>3228</v>
      </c>
      <c r="Z8719">
        <f>VLOOKUP(Y8719,subcategory,2,FALSE)</f>
        <v>6</v>
      </c>
      <c r="AA8719" t="s">
        <v>2913</v>
      </c>
      <c r="AB8719">
        <v>6.9840000000000009</v>
      </c>
      <c r="AC8719">
        <v>2</v>
      </c>
      <c r="AD8719">
        <v>0.6</v>
      </c>
      <c r="AE8719" s="4">
        <v>-4.5396000000000019</v>
      </c>
    </row>
    <row r="8720" spans="1:31" x14ac:dyDescent="0.3">
      <c r="A8720" s="2">
        <v>8719</v>
      </c>
      <c r="B8720" t="s">
        <v>9073</v>
      </c>
      <c r="C8720">
        <f>VLOOKUP(B8720,order,2,FALSE)</f>
        <v>4347</v>
      </c>
      <c r="D8720" s="3">
        <v>42533</v>
      </c>
      <c r="E8720" s="3">
        <v>42537</v>
      </c>
      <c r="F8720" t="s">
        <v>7</v>
      </c>
      <c r="G8720" s="10">
        <f>VLOOKUP(F8720,ship,2,FALSE)</f>
        <v>1</v>
      </c>
      <c r="H8720" t="s">
        <v>3840</v>
      </c>
      <c r="I8720">
        <f>VLOOKUP(H8720,customer,2,FALSE)</f>
        <v>586</v>
      </c>
      <c r="J8720" t="s">
        <v>2185</v>
      </c>
      <c r="K8720" t="s">
        <v>52</v>
      </c>
      <c r="L8720">
        <f>VLOOKUP(K8720,segment1,2,FALSE)</f>
        <v>3</v>
      </c>
      <c r="M8720" t="s">
        <v>3255</v>
      </c>
      <c r="N8720" t="s">
        <v>95</v>
      </c>
      <c r="O8720">
        <f>VLOOKUP(N8720,city,2,FALSE)</f>
        <v>13</v>
      </c>
      <c r="P8720" t="s">
        <v>54</v>
      </c>
      <c r="Q8720">
        <f>VLOOKUP(P8720,state,2,FALSE)</f>
        <v>6</v>
      </c>
      <c r="R8720">
        <v>77070</v>
      </c>
      <c r="S8720" t="s">
        <v>55</v>
      </c>
      <c r="T8720" s="10">
        <f>VLOOKUP(S8720,region,2,FALSE)</f>
        <v>3</v>
      </c>
      <c r="U8720" t="s">
        <v>5348</v>
      </c>
      <c r="V8720" t="s">
        <v>22</v>
      </c>
      <c r="W8720">
        <f>VLOOKUP(U8720,product,2,FALSE)</f>
        <v>1274</v>
      </c>
      <c r="X8720">
        <f>VLOOKUP(V8720,category,2,FALSE)</f>
        <v>2</v>
      </c>
      <c r="Y8720" t="s">
        <v>3229</v>
      </c>
      <c r="Z8720">
        <f>VLOOKUP(Y8720,subcategory,2,FALSE)</f>
        <v>7</v>
      </c>
      <c r="AA8720" t="s">
        <v>203</v>
      </c>
      <c r="AB8720">
        <v>11.264000000000001</v>
      </c>
      <c r="AC8720">
        <v>8</v>
      </c>
      <c r="AD8720">
        <v>0.2</v>
      </c>
      <c r="AE8720" s="4">
        <v>3.9423999999999997</v>
      </c>
    </row>
    <row r="8721" spans="1:31" x14ac:dyDescent="0.3">
      <c r="A8721" s="2">
        <v>8720</v>
      </c>
      <c r="B8721" t="s">
        <v>9073</v>
      </c>
      <c r="C8721">
        <f>VLOOKUP(B8721,order,2,FALSE)</f>
        <v>4347</v>
      </c>
      <c r="D8721" s="3">
        <v>42533</v>
      </c>
      <c r="E8721" s="3">
        <v>42537</v>
      </c>
      <c r="F8721" t="s">
        <v>7</v>
      </c>
      <c r="G8721" s="10">
        <f>VLOOKUP(F8721,ship,2,FALSE)</f>
        <v>1</v>
      </c>
      <c r="H8721" t="s">
        <v>3840</v>
      </c>
      <c r="I8721">
        <f>VLOOKUP(H8721,customer,2,FALSE)</f>
        <v>586</v>
      </c>
      <c r="J8721" t="s">
        <v>2185</v>
      </c>
      <c r="K8721" t="s">
        <v>52</v>
      </c>
      <c r="L8721">
        <f>VLOOKUP(K8721,segment1,2,FALSE)</f>
        <v>3</v>
      </c>
      <c r="M8721" t="s">
        <v>3255</v>
      </c>
      <c r="N8721" t="s">
        <v>95</v>
      </c>
      <c r="O8721">
        <f>VLOOKUP(N8721,city,2,FALSE)</f>
        <v>13</v>
      </c>
      <c r="P8721" t="s">
        <v>54</v>
      </c>
      <c r="Q8721">
        <f>VLOOKUP(P8721,state,2,FALSE)</f>
        <v>6</v>
      </c>
      <c r="R8721">
        <v>77070</v>
      </c>
      <c r="S8721" t="s">
        <v>55</v>
      </c>
      <c r="T8721" s="10">
        <f>VLOOKUP(S8721,region,2,FALSE)</f>
        <v>3</v>
      </c>
      <c r="U8721" t="s">
        <v>5701</v>
      </c>
      <c r="V8721" t="s">
        <v>22</v>
      </c>
      <c r="W8721">
        <v>4361</v>
      </c>
      <c r="X8721">
        <f>VLOOKUP(V8721,category,2,FALSE)</f>
        <v>2</v>
      </c>
      <c r="Y8721" t="s">
        <v>45</v>
      </c>
      <c r="Z8721">
        <f>VLOOKUP(Y8721,subcategory,2,FALSE)</f>
        <v>11</v>
      </c>
      <c r="AA8721" t="s">
        <v>3247</v>
      </c>
      <c r="AB8721">
        <v>15.552000000000003</v>
      </c>
      <c r="AC8721">
        <v>3</v>
      </c>
      <c r="AD8721">
        <v>0.2</v>
      </c>
      <c r="AE8721" s="4">
        <v>5.6375999999999999</v>
      </c>
    </row>
    <row r="8722" spans="1:31" x14ac:dyDescent="0.3">
      <c r="A8722" s="2">
        <v>8721</v>
      </c>
      <c r="B8722" t="s">
        <v>9073</v>
      </c>
      <c r="C8722">
        <f>VLOOKUP(B8722,order,2,FALSE)</f>
        <v>4347</v>
      </c>
      <c r="D8722" s="3">
        <v>42533</v>
      </c>
      <c r="E8722" s="3">
        <v>42537</v>
      </c>
      <c r="F8722" t="s">
        <v>7</v>
      </c>
      <c r="G8722" s="10">
        <f>VLOOKUP(F8722,ship,2,FALSE)</f>
        <v>1</v>
      </c>
      <c r="H8722" t="s">
        <v>3840</v>
      </c>
      <c r="I8722">
        <f>VLOOKUP(H8722,customer,2,FALSE)</f>
        <v>586</v>
      </c>
      <c r="J8722" t="s">
        <v>2185</v>
      </c>
      <c r="K8722" t="s">
        <v>52</v>
      </c>
      <c r="L8722">
        <f>VLOOKUP(K8722,segment1,2,FALSE)</f>
        <v>3</v>
      </c>
      <c r="M8722" t="s">
        <v>3255</v>
      </c>
      <c r="N8722" t="s">
        <v>95</v>
      </c>
      <c r="O8722">
        <f>VLOOKUP(N8722,city,2,FALSE)</f>
        <v>13</v>
      </c>
      <c r="P8722" t="s">
        <v>54</v>
      </c>
      <c r="Q8722">
        <f>VLOOKUP(P8722,state,2,FALSE)</f>
        <v>6</v>
      </c>
      <c r="R8722">
        <v>77070</v>
      </c>
      <c r="S8722" t="s">
        <v>55</v>
      </c>
      <c r="T8722" s="10">
        <f>VLOOKUP(S8722,region,2,FALSE)</f>
        <v>3</v>
      </c>
      <c r="U8722" t="s">
        <v>5692</v>
      </c>
      <c r="V8722" t="s">
        <v>13</v>
      </c>
      <c r="W8722">
        <f>VLOOKUP(U8722,product,2,FALSE)</f>
        <v>1632</v>
      </c>
      <c r="X8722">
        <f>VLOOKUP(V8722,category,2,FALSE)</f>
        <v>1</v>
      </c>
      <c r="Y8722" t="s">
        <v>3226</v>
      </c>
      <c r="Z8722">
        <f>VLOOKUP(Y8722,subcategory,2,FALSE)</f>
        <v>2</v>
      </c>
      <c r="AA8722" t="s">
        <v>3200</v>
      </c>
      <c r="AB8722">
        <v>379.37200000000001</v>
      </c>
      <c r="AC8722">
        <v>2</v>
      </c>
      <c r="AD8722">
        <v>0.3</v>
      </c>
      <c r="AE8722" s="4">
        <v>-119.23120000000003</v>
      </c>
    </row>
    <row r="8723" spans="1:31" x14ac:dyDescent="0.3">
      <c r="A8723" s="2">
        <v>8722</v>
      </c>
      <c r="B8723" t="s">
        <v>9073</v>
      </c>
      <c r="C8723">
        <f>VLOOKUP(B8723,order,2,FALSE)</f>
        <v>4347</v>
      </c>
      <c r="D8723" s="3">
        <v>42533</v>
      </c>
      <c r="E8723" s="3">
        <v>42537</v>
      </c>
      <c r="F8723" t="s">
        <v>7</v>
      </c>
      <c r="G8723" s="10">
        <f>VLOOKUP(F8723,ship,2,FALSE)</f>
        <v>1</v>
      </c>
      <c r="H8723" t="s">
        <v>3840</v>
      </c>
      <c r="I8723">
        <f>VLOOKUP(H8723,customer,2,FALSE)</f>
        <v>586</v>
      </c>
      <c r="J8723" t="s">
        <v>2185</v>
      </c>
      <c r="K8723" t="s">
        <v>52</v>
      </c>
      <c r="L8723">
        <f>VLOOKUP(K8723,segment1,2,FALSE)</f>
        <v>3</v>
      </c>
      <c r="M8723" t="s">
        <v>3255</v>
      </c>
      <c r="N8723" t="s">
        <v>95</v>
      </c>
      <c r="O8723">
        <f>VLOOKUP(N8723,city,2,FALSE)</f>
        <v>13</v>
      </c>
      <c r="P8723" t="s">
        <v>54</v>
      </c>
      <c r="Q8723">
        <f>VLOOKUP(P8723,state,2,FALSE)</f>
        <v>6</v>
      </c>
      <c r="R8723">
        <v>77070</v>
      </c>
      <c r="S8723" t="s">
        <v>55</v>
      </c>
      <c r="T8723" s="10">
        <f>VLOOKUP(S8723,region,2,FALSE)</f>
        <v>3</v>
      </c>
      <c r="U8723" t="s">
        <v>5267</v>
      </c>
      <c r="V8723" t="s">
        <v>22</v>
      </c>
      <c r="W8723">
        <v>4362</v>
      </c>
      <c r="X8723">
        <f>VLOOKUP(V8723,category,2,FALSE)</f>
        <v>2</v>
      </c>
      <c r="Y8723" t="s">
        <v>3227</v>
      </c>
      <c r="Z8723">
        <f>VLOOKUP(Y8723,subcategory,2,FALSE)</f>
        <v>5</v>
      </c>
      <c r="AA8723" t="s">
        <v>5922</v>
      </c>
      <c r="AB8723">
        <v>67.536000000000016</v>
      </c>
      <c r="AC8723">
        <v>9</v>
      </c>
      <c r="AD8723">
        <v>0.2</v>
      </c>
      <c r="AE8723" s="4">
        <v>6.7535999999999987</v>
      </c>
    </row>
    <row r="8724" spans="1:31" x14ac:dyDescent="0.3">
      <c r="A8724" s="2">
        <v>8723</v>
      </c>
      <c r="B8724" t="s">
        <v>9073</v>
      </c>
      <c r="C8724">
        <f>VLOOKUP(B8724,order,2,FALSE)</f>
        <v>4347</v>
      </c>
      <c r="D8724" s="3">
        <v>42533</v>
      </c>
      <c r="E8724" s="3">
        <v>42537</v>
      </c>
      <c r="F8724" t="s">
        <v>7</v>
      </c>
      <c r="G8724" s="10">
        <f>VLOOKUP(F8724,ship,2,FALSE)</f>
        <v>1</v>
      </c>
      <c r="H8724" t="s">
        <v>3840</v>
      </c>
      <c r="I8724">
        <f>VLOOKUP(H8724,customer,2,FALSE)</f>
        <v>586</v>
      </c>
      <c r="J8724" t="s">
        <v>2185</v>
      </c>
      <c r="K8724" t="s">
        <v>52</v>
      </c>
      <c r="L8724">
        <f>VLOOKUP(K8724,segment1,2,FALSE)</f>
        <v>3</v>
      </c>
      <c r="M8724" t="s">
        <v>3255</v>
      </c>
      <c r="N8724" t="s">
        <v>95</v>
      </c>
      <c r="O8724">
        <f>VLOOKUP(N8724,city,2,FALSE)</f>
        <v>13</v>
      </c>
      <c r="P8724" t="s">
        <v>54</v>
      </c>
      <c r="Q8724">
        <f>VLOOKUP(P8724,state,2,FALSE)</f>
        <v>6</v>
      </c>
      <c r="R8724">
        <v>77070</v>
      </c>
      <c r="S8724" t="s">
        <v>55</v>
      </c>
      <c r="T8724" s="10">
        <f>VLOOKUP(S8724,region,2,FALSE)</f>
        <v>3</v>
      </c>
      <c r="U8724" t="s">
        <v>4141</v>
      </c>
      <c r="V8724" t="s">
        <v>22</v>
      </c>
      <c r="W8724">
        <f>VLOOKUP(U8724,product,2,FALSE)</f>
        <v>32</v>
      </c>
      <c r="X8724">
        <f>VLOOKUP(V8724,category,2,FALSE)</f>
        <v>2</v>
      </c>
      <c r="Y8724" t="s">
        <v>3231</v>
      </c>
      <c r="Z8724">
        <f>VLOOKUP(Y8724,subcategory,2,FALSE)</f>
        <v>9</v>
      </c>
      <c r="AA8724" t="s">
        <v>1687</v>
      </c>
      <c r="AB8724">
        <v>1.5239999999999996</v>
      </c>
      <c r="AC8724">
        <v>2</v>
      </c>
      <c r="AD8724">
        <v>0.8</v>
      </c>
      <c r="AE8724" s="4">
        <v>-2.6670000000000007</v>
      </c>
    </row>
    <row r="8725" spans="1:31" x14ac:dyDescent="0.3">
      <c r="A8725" s="2">
        <v>8724</v>
      </c>
      <c r="B8725" t="s">
        <v>9074</v>
      </c>
      <c r="C8725">
        <f>VLOOKUP(B8725,order,2,FALSE)</f>
        <v>4348</v>
      </c>
      <c r="D8725" s="3">
        <v>42733</v>
      </c>
      <c r="E8725" s="3">
        <v>42735</v>
      </c>
      <c r="F8725" t="s">
        <v>7</v>
      </c>
      <c r="G8725" s="10">
        <f>VLOOKUP(F8725,ship,2,FALSE)</f>
        <v>1</v>
      </c>
      <c r="H8725" t="s">
        <v>4018</v>
      </c>
      <c r="I8725">
        <f>VLOOKUP(H8725,customer,2,FALSE)</f>
        <v>763</v>
      </c>
      <c r="J8725" t="s">
        <v>2980</v>
      </c>
      <c r="K8725" t="s">
        <v>52</v>
      </c>
      <c r="L8725">
        <f>VLOOKUP(K8725,segment1,2,FALSE)</f>
        <v>3</v>
      </c>
      <c r="M8725" t="s">
        <v>3255</v>
      </c>
      <c r="N8725" t="s">
        <v>685</v>
      </c>
      <c r="O8725">
        <f>VLOOKUP(N8725,city,2,FALSE)</f>
        <v>101</v>
      </c>
      <c r="P8725" t="s">
        <v>28</v>
      </c>
      <c r="Q8725">
        <f>VLOOKUP(P8725,state,2,FALSE)</f>
        <v>3</v>
      </c>
      <c r="R8725">
        <v>33178</v>
      </c>
      <c r="S8725" t="s">
        <v>12</v>
      </c>
      <c r="T8725" s="10">
        <f>VLOOKUP(S8725,region,2,FALSE)</f>
        <v>1</v>
      </c>
      <c r="U8725" t="s">
        <v>4580</v>
      </c>
      <c r="V8725" t="s">
        <v>22</v>
      </c>
      <c r="W8725">
        <v>4363</v>
      </c>
      <c r="X8725">
        <f>VLOOKUP(V8725,category,2,FALSE)</f>
        <v>2</v>
      </c>
      <c r="Y8725" t="s">
        <v>45</v>
      </c>
      <c r="Z8725">
        <f>VLOOKUP(Y8725,subcategory,2,FALSE)</f>
        <v>11</v>
      </c>
      <c r="AA8725" t="s">
        <v>3077</v>
      </c>
      <c r="AB8725">
        <v>37.408000000000001</v>
      </c>
      <c r="AC8725">
        <v>7</v>
      </c>
      <c r="AD8725">
        <v>0.2</v>
      </c>
      <c r="AE8725" s="4">
        <v>13.0928</v>
      </c>
    </row>
    <row r="8726" spans="1:31" x14ac:dyDescent="0.3">
      <c r="A8726" s="2">
        <v>8725</v>
      </c>
      <c r="B8726" t="s">
        <v>9074</v>
      </c>
      <c r="C8726">
        <f>VLOOKUP(B8726,order,2,FALSE)</f>
        <v>4348</v>
      </c>
      <c r="D8726" s="3">
        <v>42733</v>
      </c>
      <c r="E8726" s="3">
        <v>42735</v>
      </c>
      <c r="F8726" t="s">
        <v>7</v>
      </c>
      <c r="G8726" s="10">
        <f>VLOOKUP(F8726,ship,2,FALSE)</f>
        <v>1</v>
      </c>
      <c r="H8726" t="s">
        <v>4018</v>
      </c>
      <c r="I8726">
        <f>VLOOKUP(H8726,customer,2,FALSE)</f>
        <v>763</v>
      </c>
      <c r="J8726" t="s">
        <v>2980</v>
      </c>
      <c r="K8726" t="s">
        <v>52</v>
      </c>
      <c r="L8726">
        <f>VLOOKUP(K8726,segment1,2,FALSE)</f>
        <v>3</v>
      </c>
      <c r="M8726" t="s">
        <v>3255</v>
      </c>
      <c r="N8726" t="s">
        <v>685</v>
      </c>
      <c r="O8726">
        <f>VLOOKUP(N8726,city,2,FALSE)</f>
        <v>101</v>
      </c>
      <c r="P8726" t="s">
        <v>28</v>
      </c>
      <c r="Q8726">
        <f>VLOOKUP(P8726,state,2,FALSE)</f>
        <v>3</v>
      </c>
      <c r="R8726">
        <v>33178</v>
      </c>
      <c r="S8726" t="s">
        <v>12</v>
      </c>
      <c r="T8726" s="10">
        <f>VLOOKUP(S8726,region,2,FALSE)</f>
        <v>1</v>
      </c>
      <c r="U8726" t="s">
        <v>5774</v>
      </c>
      <c r="V8726" t="s">
        <v>22</v>
      </c>
      <c r="W8726">
        <f>VLOOKUP(U8726,product,2,FALSE)</f>
        <v>1715</v>
      </c>
      <c r="X8726">
        <f>VLOOKUP(V8726,category,2,FALSE)</f>
        <v>2</v>
      </c>
      <c r="Y8726" t="s">
        <v>45</v>
      </c>
      <c r="Z8726">
        <f>VLOOKUP(Y8726,subcategory,2,FALSE)</f>
        <v>11</v>
      </c>
      <c r="AA8726" t="s">
        <v>1243</v>
      </c>
      <c r="AB8726">
        <v>25.344000000000001</v>
      </c>
      <c r="AC8726">
        <v>6</v>
      </c>
      <c r="AD8726">
        <v>0.2</v>
      </c>
      <c r="AE8726" s="4">
        <v>8.8704000000000018</v>
      </c>
    </row>
    <row r="8727" spans="1:31" x14ac:dyDescent="0.3">
      <c r="A8727" s="2">
        <v>8726</v>
      </c>
      <c r="B8727" t="s">
        <v>10717</v>
      </c>
      <c r="C8727">
        <f>VLOOKUP(B8727,order,2,FALSE)</f>
        <v>4349</v>
      </c>
      <c r="D8727" s="3">
        <v>42812</v>
      </c>
      <c r="E8727" s="3">
        <v>42817</v>
      </c>
      <c r="F8727" t="s">
        <v>25</v>
      </c>
      <c r="G8727" s="10">
        <f>VLOOKUP(F8727,ship,2,FALSE)</f>
        <v>2</v>
      </c>
      <c r="H8727" t="s">
        <v>3604</v>
      </c>
      <c r="I8727">
        <f>VLOOKUP(H8727,customer,2,FALSE)</f>
        <v>350</v>
      </c>
      <c r="J8727" t="s">
        <v>1312</v>
      </c>
      <c r="K8727" t="s">
        <v>9</v>
      </c>
      <c r="L8727">
        <f>VLOOKUP(K8727,segment1,2,FALSE)</f>
        <v>1</v>
      </c>
      <c r="M8727" t="s">
        <v>3255</v>
      </c>
      <c r="N8727" t="s">
        <v>48</v>
      </c>
      <c r="O8727">
        <f>VLOOKUP(N8727,city,2,FALSE)</f>
        <v>5</v>
      </c>
      <c r="P8727" t="s">
        <v>49</v>
      </c>
      <c r="Q8727">
        <f>VLOOKUP(P8727,state,2,FALSE)</f>
        <v>5</v>
      </c>
      <c r="R8727">
        <v>98115</v>
      </c>
      <c r="S8727" t="s">
        <v>21</v>
      </c>
      <c r="T8727" s="10">
        <f>VLOOKUP(S8727,region,2,FALSE)</f>
        <v>2</v>
      </c>
      <c r="U8727" t="s">
        <v>4774</v>
      </c>
      <c r="V8727" t="s">
        <v>22</v>
      </c>
      <c r="W8727">
        <v>4364</v>
      </c>
      <c r="X8727">
        <f>VLOOKUP(V8727,category,2,FALSE)</f>
        <v>2</v>
      </c>
      <c r="Y8727" t="s">
        <v>3229</v>
      </c>
      <c r="Z8727">
        <f>VLOOKUP(Y8727,subcategory,2,FALSE)</f>
        <v>7</v>
      </c>
      <c r="AA8727" t="s">
        <v>1650</v>
      </c>
      <c r="AB8727">
        <v>46.2</v>
      </c>
      <c r="AC8727">
        <v>4</v>
      </c>
      <c r="AD8727">
        <v>0</v>
      </c>
      <c r="AE8727" s="4">
        <v>21.251999999999999</v>
      </c>
    </row>
    <row r="8728" spans="1:31" x14ac:dyDescent="0.3">
      <c r="A8728" s="2">
        <v>8727</v>
      </c>
      <c r="B8728" t="s">
        <v>7799</v>
      </c>
      <c r="C8728">
        <f>VLOOKUP(B8728,order,2,FALSE)</f>
        <v>4350</v>
      </c>
      <c r="D8728" s="3">
        <v>42365</v>
      </c>
      <c r="E8728" s="3">
        <v>42369</v>
      </c>
      <c r="F8728" t="s">
        <v>25</v>
      </c>
      <c r="G8728" s="10">
        <f>VLOOKUP(F8728,ship,2,FALSE)</f>
        <v>2</v>
      </c>
      <c r="H8728" t="s">
        <v>3388</v>
      </c>
      <c r="I8728">
        <f>VLOOKUP(H8728,customer,2,FALSE)</f>
        <v>134</v>
      </c>
      <c r="J8728" t="s">
        <v>563</v>
      </c>
      <c r="K8728" t="s">
        <v>18</v>
      </c>
      <c r="L8728">
        <f>VLOOKUP(K8728,segment1,2,FALSE)</f>
        <v>2</v>
      </c>
      <c r="M8728" t="s">
        <v>3255</v>
      </c>
      <c r="N8728" t="s">
        <v>577</v>
      </c>
      <c r="O8728">
        <f>VLOOKUP(N8728,city,2,FALSE)</f>
        <v>88</v>
      </c>
      <c r="P8728" t="s">
        <v>173</v>
      </c>
      <c r="Q8728">
        <f>VLOOKUP(P8728,state,2,FALSE)</f>
        <v>19</v>
      </c>
      <c r="R8728">
        <v>37130</v>
      </c>
      <c r="S8728" t="s">
        <v>12</v>
      </c>
      <c r="T8728" s="10">
        <f>VLOOKUP(S8728,region,2,FALSE)</f>
        <v>1</v>
      </c>
      <c r="U8728" t="s">
        <v>5894</v>
      </c>
      <c r="V8728" t="s">
        <v>35</v>
      </c>
      <c r="W8728">
        <f>VLOOKUP(U8728,product,2,FALSE)</f>
        <v>1838</v>
      </c>
      <c r="X8728">
        <f>VLOOKUP(V8728,category,2,FALSE)</f>
        <v>3</v>
      </c>
      <c r="Y8728" t="s">
        <v>3232</v>
      </c>
      <c r="Z8728">
        <f>VLOOKUP(Y8728,subcategory,2,FALSE)</f>
        <v>12</v>
      </c>
      <c r="AA8728" t="s">
        <v>708</v>
      </c>
      <c r="AB8728">
        <v>4.7279999999999998</v>
      </c>
      <c r="AC8728">
        <v>3</v>
      </c>
      <c r="AD8728">
        <v>0.2</v>
      </c>
      <c r="AE8728" s="4">
        <v>0.70919999999999961</v>
      </c>
    </row>
    <row r="8729" spans="1:31" x14ac:dyDescent="0.3">
      <c r="A8729" s="2">
        <v>8728</v>
      </c>
      <c r="B8729" t="s">
        <v>7799</v>
      </c>
      <c r="C8729">
        <f>VLOOKUP(B8729,order,2,FALSE)</f>
        <v>4350</v>
      </c>
      <c r="D8729" s="3">
        <v>42365</v>
      </c>
      <c r="E8729" s="3">
        <v>42369</v>
      </c>
      <c r="F8729" t="s">
        <v>25</v>
      </c>
      <c r="G8729" s="10">
        <f>VLOOKUP(F8729,ship,2,FALSE)</f>
        <v>2</v>
      </c>
      <c r="H8729" t="s">
        <v>3388</v>
      </c>
      <c r="I8729">
        <f>VLOOKUP(H8729,customer,2,FALSE)</f>
        <v>134</v>
      </c>
      <c r="J8729" t="s">
        <v>563</v>
      </c>
      <c r="K8729" t="s">
        <v>18</v>
      </c>
      <c r="L8729">
        <f>VLOOKUP(K8729,segment1,2,FALSE)</f>
        <v>2</v>
      </c>
      <c r="M8729" t="s">
        <v>3255</v>
      </c>
      <c r="N8729" t="s">
        <v>577</v>
      </c>
      <c r="O8729">
        <f>VLOOKUP(N8729,city,2,FALSE)</f>
        <v>88</v>
      </c>
      <c r="P8729" t="s">
        <v>173</v>
      </c>
      <c r="Q8729">
        <f>VLOOKUP(P8729,state,2,FALSE)</f>
        <v>19</v>
      </c>
      <c r="R8729">
        <v>37130</v>
      </c>
      <c r="S8729" t="s">
        <v>12</v>
      </c>
      <c r="T8729" s="10">
        <f>VLOOKUP(S8729,region,2,FALSE)</f>
        <v>1</v>
      </c>
      <c r="U8729" t="s">
        <v>5891</v>
      </c>
      <c r="V8729" t="s">
        <v>13</v>
      </c>
      <c r="W8729">
        <v>4365</v>
      </c>
      <c r="X8729">
        <f>VLOOKUP(V8729,category,2,FALSE)</f>
        <v>1</v>
      </c>
      <c r="Y8729" t="s">
        <v>3228</v>
      </c>
      <c r="Z8729">
        <f>VLOOKUP(Y8729,subcategory,2,FALSE)</f>
        <v>6</v>
      </c>
      <c r="AA8729" t="s">
        <v>3159</v>
      </c>
      <c r="AB8729">
        <v>53.352000000000004</v>
      </c>
      <c r="AC8729">
        <v>3</v>
      </c>
      <c r="AD8729">
        <v>0.2</v>
      </c>
      <c r="AE8729" s="4">
        <v>16.005600000000005</v>
      </c>
    </row>
    <row r="8730" spans="1:31" x14ac:dyDescent="0.3">
      <c r="A8730" s="2">
        <v>8729</v>
      </c>
      <c r="B8730" t="s">
        <v>7799</v>
      </c>
      <c r="C8730">
        <f>VLOOKUP(B8730,order,2,FALSE)</f>
        <v>4350</v>
      </c>
      <c r="D8730" s="3">
        <v>42365</v>
      </c>
      <c r="E8730" s="3">
        <v>42369</v>
      </c>
      <c r="F8730" t="s">
        <v>25</v>
      </c>
      <c r="G8730" s="10">
        <f>VLOOKUP(F8730,ship,2,FALSE)</f>
        <v>2</v>
      </c>
      <c r="H8730" t="s">
        <v>3388</v>
      </c>
      <c r="I8730">
        <f>VLOOKUP(H8730,customer,2,FALSE)</f>
        <v>134</v>
      </c>
      <c r="J8730" t="s">
        <v>563</v>
      </c>
      <c r="K8730" t="s">
        <v>18</v>
      </c>
      <c r="L8730">
        <f>VLOOKUP(K8730,segment1,2,FALSE)</f>
        <v>2</v>
      </c>
      <c r="M8730" t="s">
        <v>3255</v>
      </c>
      <c r="N8730" t="s">
        <v>577</v>
      </c>
      <c r="O8730">
        <f>VLOOKUP(N8730,city,2,FALSE)</f>
        <v>88</v>
      </c>
      <c r="P8730" t="s">
        <v>173</v>
      </c>
      <c r="Q8730">
        <f>VLOOKUP(P8730,state,2,FALSE)</f>
        <v>19</v>
      </c>
      <c r="R8730">
        <v>37130</v>
      </c>
      <c r="S8730" t="s">
        <v>12</v>
      </c>
      <c r="T8730" s="10">
        <f>VLOOKUP(S8730,region,2,FALSE)</f>
        <v>1</v>
      </c>
      <c r="U8730" t="s">
        <v>5693</v>
      </c>
      <c r="V8730" t="s">
        <v>13</v>
      </c>
      <c r="W8730">
        <f>VLOOKUP(U8730,product,2,FALSE)</f>
        <v>1633</v>
      </c>
      <c r="X8730">
        <f>VLOOKUP(V8730,category,2,FALSE)</f>
        <v>1</v>
      </c>
      <c r="Y8730" t="s">
        <v>14</v>
      </c>
      <c r="Z8730">
        <f>VLOOKUP(Y8730,subcategory,2,FALSE)</f>
        <v>1</v>
      </c>
      <c r="AA8730" t="s">
        <v>2809</v>
      </c>
      <c r="AB8730">
        <v>131.10400000000001</v>
      </c>
      <c r="AC8730">
        <v>2</v>
      </c>
      <c r="AD8730">
        <v>0.2</v>
      </c>
      <c r="AE8730" s="4">
        <v>8.1939999999999955</v>
      </c>
    </row>
    <row r="8731" spans="1:31" x14ac:dyDescent="0.3">
      <c r="A8731" s="2">
        <v>8730</v>
      </c>
      <c r="B8731" t="s">
        <v>7799</v>
      </c>
      <c r="C8731">
        <f>VLOOKUP(B8731,order,2,FALSE)</f>
        <v>4350</v>
      </c>
      <c r="D8731" s="3">
        <v>42365</v>
      </c>
      <c r="E8731" s="3">
        <v>42369</v>
      </c>
      <c r="F8731" t="s">
        <v>25</v>
      </c>
      <c r="G8731" s="10">
        <f>VLOOKUP(F8731,ship,2,FALSE)</f>
        <v>2</v>
      </c>
      <c r="H8731" t="s">
        <v>3388</v>
      </c>
      <c r="I8731">
        <f>VLOOKUP(H8731,customer,2,FALSE)</f>
        <v>134</v>
      </c>
      <c r="J8731" t="s">
        <v>563</v>
      </c>
      <c r="K8731" t="s">
        <v>18</v>
      </c>
      <c r="L8731">
        <f>VLOOKUP(K8731,segment1,2,FALSE)</f>
        <v>2</v>
      </c>
      <c r="M8731" t="s">
        <v>3255</v>
      </c>
      <c r="N8731" t="s">
        <v>577</v>
      </c>
      <c r="O8731">
        <f>VLOOKUP(N8731,city,2,FALSE)</f>
        <v>88</v>
      </c>
      <c r="P8731" t="s">
        <v>173</v>
      </c>
      <c r="Q8731">
        <f>VLOOKUP(P8731,state,2,FALSE)</f>
        <v>19</v>
      </c>
      <c r="R8731">
        <v>37130</v>
      </c>
      <c r="S8731" t="s">
        <v>12</v>
      </c>
      <c r="T8731" s="10">
        <f>VLOOKUP(S8731,region,2,FALSE)</f>
        <v>1</v>
      </c>
      <c r="U8731" t="s">
        <v>5267</v>
      </c>
      <c r="V8731" t="s">
        <v>22</v>
      </c>
      <c r="W8731">
        <v>4366</v>
      </c>
      <c r="X8731">
        <f>VLOOKUP(V8731,category,2,FALSE)</f>
        <v>2</v>
      </c>
      <c r="Y8731" t="s">
        <v>3227</v>
      </c>
      <c r="Z8731">
        <f>VLOOKUP(Y8731,subcategory,2,FALSE)</f>
        <v>5</v>
      </c>
      <c r="AA8731" t="s">
        <v>5922</v>
      </c>
      <c r="AB8731">
        <v>22.512000000000004</v>
      </c>
      <c r="AC8731">
        <v>3</v>
      </c>
      <c r="AD8731">
        <v>0.2</v>
      </c>
      <c r="AE8731" s="4">
        <v>2.2511999999999999</v>
      </c>
    </row>
    <row r="8732" spans="1:31" x14ac:dyDescent="0.3">
      <c r="A8732" s="2">
        <v>8731</v>
      </c>
      <c r="B8732" t="s">
        <v>7799</v>
      </c>
      <c r="C8732">
        <f>VLOOKUP(B8732,order,2,FALSE)</f>
        <v>4350</v>
      </c>
      <c r="D8732" s="3">
        <v>42365</v>
      </c>
      <c r="E8732" s="3">
        <v>42369</v>
      </c>
      <c r="F8732" t="s">
        <v>25</v>
      </c>
      <c r="G8732" s="10">
        <f>VLOOKUP(F8732,ship,2,FALSE)</f>
        <v>2</v>
      </c>
      <c r="H8732" t="s">
        <v>3388</v>
      </c>
      <c r="I8732">
        <f>VLOOKUP(H8732,customer,2,FALSE)</f>
        <v>134</v>
      </c>
      <c r="J8732" t="s">
        <v>563</v>
      </c>
      <c r="K8732" t="s">
        <v>18</v>
      </c>
      <c r="L8732">
        <f>VLOOKUP(K8732,segment1,2,FALSE)</f>
        <v>2</v>
      </c>
      <c r="M8732" t="s">
        <v>3255</v>
      </c>
      <c r="N8732" t="s">
        <v>577</v>
      </c>
      <c r="O8732">
        <f>VLOOKUP(N8732,city,2,FALSE)</f>
        <v>88</v>
      </c>
      <c r="P8732" t="s">
        <v>173</v>
      </c>
      <c r="Q8732">
        <f>VLOOKUP(P8732,state,2,FALSE)</f>
        <v>19</v>
      </c>
      <c r="R8732">
        <v>37130</v>
      </c>
      <c r="S8732" t="s">
        <v>12</v>
      </c>
      <c r="T8732" s="10">
        <f>VLOOKUP(S8732,region,2,FALSE)</f>
        <v>1</v>
      </c>
      <c r="U8732" t="s">
        <v>5490</v>
      </c>
      <c r="V8732" t="s">
        <v>35</v>
      </c>
      <c r="W8732">
        <f>VLOOKUP(U8732,product,2,FALSE)</f>
        <v>1422</v>
      </c>
      <c r="X8732">
        <f>VLOOKUP(V8732,category,2,FALSE)</f>
        <v>3</v>
      </c>
      <c r="Y8732" t="s">
        <v>3232</v>
      </c>
      <c r="Z8732">
        <f>VLOOKUP(Y8732,subcategory,2,FALSE)</f>
        <v>12</v>
      </c>
      <c r="AA8732" t="s">
        <v>3073</v>
      </c>
      <c r="AB8732">
        <v>72.744000000000014</v>
      </c>
      <c r="AC8732">
        <v>7</v>
      </c>
      <c r="AD8732">
        <v>0.2</v>
      </c>
      <c r="AE8732" s="4">
        <v>-12.730200000000011</v>
      </c>
    </row>
    <row r="8733" spans="1:31" x14ac:dyDescent="0.3">
      <c r="A8733" s="2">
        <v>8732</v>
      </c>
      <c r="B8733" t="s">
        <v>7800</v>
      </c>
      <c r="C8733">
        <f>VLOOKUP(B8733,order,2,FALSE)</f>
        <v>4351</v>
      </c>
      <c r="D8733" s="3">
        <v>42216</v>
      </c>
      <c r="E8733" s="3">
        <v>42222</v>
      </c>
      <c r="F8733" t="s">
        <v>25</v>
      </c>
      <c r="G8733" s="10">
        <f>VLOOKUP(F8733,ship,2,FALSE)</f>
        <v>2</v>
      </c>
      <c r="H8733" t="s">
        <v>3536</v>
      </c>
      <c r="I8733">
        <f>VLOOKUP(H8733,customer,2,FALSE)</f>
        <v>282</v>
      </c>
      <c r="J8733" t="s">
        <v>1090</v>
      </c>
      <c r="K8733" t="s">
        <v>18</v>
      </c>
      <c r="L8733">
        <f>VLOOKUP(K8733,segment1,2,FALSE)</f>
        <v>2</v>
      </c>
      <c r="M8733" t="s">
        <v>3255</v>
      </c>
      <c r="N8733" t="s">
        <v>2160</v>
      </c>
      <c r="O8733">
        <f>VLOOKUP(N8733,city,2,FALSE)</f>
        <v>286</v>
      </c>
      <c r="P8733" t="s">
        <v>295</v>
      </c>
      <c r="Q8733">
        <f>VLOOKUP(P8733,state,2,FALSE)</f>
        <v>26</v>
      </c>
      <c r="R8733">
        <v>63116</v>
      </c>
      <c r="S8733" t="s">
        <v>55</v>
      </c>
      <c r="T8733" s="10">
        <f>VLOOKUP(S8733,region,2,FALSE)</f>
        <v>3</v>
      </c>
      <c r="U8733" t="s">
        <v>4458</v>
      </c>
      <c r="V8733" t="s">
        <v>22</v>
      </c>
      <c r="W8733">
        <v>4367</v>
      </c>
      <c r="X8733">
        <f>VLOOKUP(V8733,category,2,FALSE)</f>
        <v>2</v>
      </c>
      <c r="Y8733" t="s">
        <v>3233</v>
      </c>
      <c r="Z8733">
        <f>VLOOKUP(Y8733,subcategory,2,FALSE)</f>
        <v>15</v>
      </c>
      <c r="AA8733" t="s">
        <v>2205</v>
      </c>
      <c r="AB8733">
        <v>52.59</v>
      </c>
      <c r="AC8733">
        <v>3</v>
      </c>
      <c r="AD8733">
        <v>0</v>
      </c>
      <c r="AE8733" s="4">
        <v>15.776999999999996</v>
      </c>
    </row>
    <row r="8734" spans="1:31" x14ac:dyDescent="0.3">
      <c r="A8734" s="2">
        <v>8733</v>
      </c>
      <c r="B8734" t="s">
        <v>10718</v>
      </c>
      <c r="C8734">
        <f>VLOOKUP(B8734,order,2,FALSE)</f>
        <v>4352</v>
      </c>
      <c r="D8734" s="3">
        <v>42913</v>
      </c>
      <c r="E8734" s="3">
        <v>42915</v>
      </c>
      <c r="F8734" t="s">
        <v>7</v>
      </c>
      <c r="G8734" s="10">
        <f>VLOOKUP(F8734,ship,2,FALSE)</f>
        <v>1</v>
      </c>
      <c r="H8734" t="s">
        <v>3718</v>
      </c>
      <c r="I8734">
        <f>VLOOKUP(H8734,customer,2,FALSE)</f>
        <v>464</v>
      </c>
      <c r="J8734" t="s">
        <v>1715</v>
      </c>
      <c r="K8734" t="s">
        <v>18</v>
      </c>
      <c r="L8734">
        <f>VLOOKUP(K8734,segment1,2,FALSE)</f>
        <v>2</v>
      </c>
      <c r="M8734" t="s">
        <v>3255</v>
      </c>
      <c r="N8734" t="s">
        <v>48</v>
      </c>
      <c r="O8734">
        <f>VLOOKUP(N8734,city,2,FALSE)</f>
        <v>5</v>
      </c>
      <c r="P8734" t="s">
        <v>49</v>
      </c>
      <c r="Q8734">
        <f>VLOOKUP(P8734,state,2,FALSE)</f>
        <v>5</v>
      </c>
      <c r="R8734">
        <v>98105</v>
      </c>
      <c r="S8734" t="s">
        <v>21</v>
      </c>
      <c r="T8734" s="10">
        <f>VLOOKUP(S8734,region,2,FALSE)</f>
        <v>2</v>
      </c>
      <c r="U8734" t="s">
        <v>5533</v>
      </c>
      <c r="V8734" t="s">
        <v>22</v>
      </c>
      <c r="W8734">
        <f>VLOOKUP(U8734,product,2,FALSE)</f>
        <v>1466</v>
      </c>
      <c r="X8734">
        <f>VLOOKUP(V8734,category,2,FALSE)</f>
        <v>2</v>
      </c>
      <c r="Y8734" t="s">
        <v>45</v>
      </c>
      <c r="Z8734">
        <f>VLOOKUP(Y8734,subcategory,2,FALSE)</f>
        <v>11</v>
      </c>
      <c r="AA8734" t="s">
        <v>1072</v>
      </c>
      <c r="AB8734">
        <v>19.440000000000001</v>
      </c>
      <c r="AC8734">
        <v>3</v>
      </c>
      <c r="AD8734">
        <v>0</v>
      </c>
      <c r="AE8734" s="4">
        <v>9.3312000000000008</v>
      </c>
    </row>
    <row r="8735" spans="1:31" x14ac:dyDescent="0.3">
      <c r="A8735" s="2">
        <v>8734</v>
      </c>
      <c r="B8735" t="s">
        <v>10718</v>
      </c>
      <c r="C8735">
        <f>VLOOKUP(B8735,order,2,FALSE)</f>
        <v>4352</v>
      </c>
      <c r="D8735" s="3">
        <v>42913</v>
      </c>
      <c r="E8735" s="3">
        <v>42915</v>
      </c>
      <c r="F8735" t="s">
        <v>7</v>
      </c>
      <c r="G8735" s="10">
        <f>VLOOKUP(F8735,ship,2,FALSE)</f>
        <v>1</v>
      </c>
      <c r="H8735" t="s">
        <v>3718</v>
      </c>
      <c r="I8735">
        <f>VLOOKUP(H8735,customer,2,FALSE)</f>
        <v>464</v>
      </c>
      <c r="J8735" t="s">
        <v>1715</v>
      </c>
      <c r="K8735" t="s">
        <v>18</v>
      </c>
      <c r="L8735">
        <f>VLOOKUP(K8735,segment1,2,FALSE)</f>
        <v>2</v>
      </c>
      <c r="M8735" t="s">
        <v>3255</v>
      </c>
      <c r="N8735" t="s">
        <v>48</v>
      </c>
      <c r="O8735">
        <f>VLOOKUP(N8735,city,2,FALSE)</f>
        <v>5</v>
      </c>
      <c r="P8735" t="s">
        <v>49</v>
      </c>
      <c r="Q8735">
        <f>VLOOKUP(P8735,state,2,FALSE)</f>
        <v>5</v>
      </c>
      <c r="R8735">
        <v>98105</v>
      </c>
      <c r="S8735" t="s">
        <v>21</v>
      </c>
      <c r="T8735" s="10">
        <f>VLOOKUP(S8735,region,2,FALSE)</f>
        <v>2</v>
      </c>
      <c r="U8735" t="s">
        <v>4551</v>
      </c>
      <c r="V8735" t="s">
        <v>13</v>
      </c>
      <c r="W8735">
        <v>4368</v>
      </c>
      <c r="X8735">
        <f>VLOOKUP(V8735,category,2,FALSE)</f>
        <v>1</v>
      </c>
      <c r="Y8735" t="s">
        <v>3228</v>
      </c>
      <c r="Z8735">
        <f>VLOOKUP(Y8735,subcategory,2,FALSE)</f>
        <v>6</v>
      </c>
      <c r="AA8735" t="s">
        <v>886</v>
      </c>
      <c r="AB8735">
        <v>126.30000000000001</v>
      </c>
      <c r="AC8735">
        <v>3</v>
      </c>
      <c r="AD8735">
        <v>0</v>
      </c>
      <c r="AE8735" s="4">
        <v>40.415999999999997</v>
      </c>
    </row>
    <row r="8736" spans="1:31" x14ac:dyDescent="0.3">
      <c r="A8736" s="2">
        <v>8735</v>
      </c>
      <c r="B8736" t="s">
        <v>10718</v>
      </c>
      <c r="C8736">
        <f>VLOOKUP(B8736,order,2,FALSE)</f>
        <v>4352</v>
      </c>
      <c r="D8736" s="3">
        <v>42913</v>
      </c>
      <c r="E8736" s="3">
        <v>42915</v>
      </c>
      <c r="F8736" t="s">
        <v>7</v>
      </c>
      <c r="G8736" s="10">
        <f>VLOOKUP(F8736,ship,2,FALSE)</f>
        <v>1</v>
      </c>
      <c r="H8736" t="s">
        <v>3718</v>
      </c>
      <c r="I8736">
        <f>VLOOKUP(H8736,customer,2,FALSE)</f>
        <v>464</v>
      </c>
      <c r="J8736" t="s">
        <v>1715</v>
      </c>
      <c r="K8736" t="s">
        <v>18</v>
      </c>
      <c r="L8736">
        <f>VLOOKUP(K8736,segment1,2,FALSE)</f>
        <v>2</v>
      </c>
      <c r="M8736" t="s">
        <v>3255</v>
      </c>
      <c r="N8736" t="s">
        <v>48</v>
      </c>
      <c r="O8736">
        <f>VLOOKUP(N8736,city,2,FALSE)</f>
        <v>5</v>
      </c>
      <c r="P8736" t="s">
        <v>49</v>
      </c>
      <c r="Q8736">
        <f>VLOOKUP(P8736,state,2,FALSE)</f>
        <v>5</v>
      </c>
      <c r="R8736">
        <v>98105</v>
      </c>
      <c r="S8736" t="s">
        <v>21</v>
      </c>
      <c r="T8736" s="10">
        <f>VLOOKUP(S8736,region,2,FALSE)</f>
        <v>2</v>
      </c>
      <c r="U8736" t="s">
        <v>4325</v>
      </c>
      <c r="V8736" t="s">
        <v>35</v>
      </c>
      <c r="W8736">
        <f>VLOOKUP(U8736,product,2,FALSE)</f>
        <v>218</v>
      </c>
      <c r="X8736">
        <f>VLOOKUP(V8736,category,2,FALSE)</f>
        <v>3</v>
      </c>
      <c r="Y8736" t="s">
        <v>3232</v>
      </c>
      <c r="Z8736">
        <f>VLOOKUP(Y8736,subcategory,2,FALSE)</f>
        <v>12</v>
      </c>
      <c r="AA8736" t="s">
        <v>2222</v>
      </c>
      <c r="AB8736">
        <v>1287.45</v>
      </c>
      <c r="AC8736">
        <v>5</v>
      </c>
      <c r="AD8736">
        <v>0</v>
      </c>
      <c r="AE8736" s="4">
        <v>244.61549999999988</v>
      </c>
    </row>
    <row r="8737" spans="1:31" x14ac:dyDescent="0.3">
      <c r="A8737" s="2">
        <v>8736</v>
      </c>
      <c r="B8737" t="s">
        <v>6760</v>
      </c>
      <c r="C8737">
        <f>VLOOKUP(B8737,order,2,FALSE)</f>
        <v>4353</v>
      </c>
      <c r="D8737" s="3">
        <v>41677</v>
      </c>
      <c r="E8737" s="3">
        <v>41680</v>
      </c>
      <c r="F8737" t="s">
        <v>7</v>
      </c>
      <c r="G8737" s="10">
        <f>VLOOKUP(F8737,ship,2,FALSE)</f>
        <v>1</v>
      </c>
      <c r="H8737" t="s">
        <v>3549</v>
      </c>
      <c r="I8737">
        <f>VLOOKUP(H8737,customer,2,FALSE)</f>
        <v>295</v>
      </c>
      <c r="J8737" t="s">
        <v>1130</v>
      </c>
      <c r="K8737" t="s">
        <v>18</v>
      </c>
      <c r="L8737">
        <f>VLOOKUP(K8737,segment1,2,FALSE)</f>
        <v>2</v>
      </c>
      <c r="M8737" t="s">
        <v>3255</v>
      </c>
      <c r="N8737" t="s">
        <v>138</v>
      </c>
      <c r="O8737">
        <f>VLOOKUP(N8737,city,2,FALSE)</f>
        <v>21</v>
      </c>
      <c r="P8737" t="s">
        <v>139</v>
      </c>
      <c r="Q8737">
        <f>VLOOKUP(P8737,state,2,FALSE)</f>
        <v>16</v>
      </c>
      <c r="R8737">
        <v>10024</v>
      </c>
      <c r="S8737" t="s">
        <v>79</v>
      </c>
      <c r="T8737" s="10">
        <f>VLOOKUP(S8737,region,2,FALSE)</f>
        <v>4</v>
      </c>
      <c r="U8737" t="s">
        <v>4810</v>
      </c>
      <c r="V8737" t="s">
        <v>22</v>
      </c>
      <c r="W8737">
        <v>4369</v>
      </c>
      <c r="X8737">
        <f>VLOOKUP(V8737,category,2,FALSE)</f>
        <v>2</v>
      </c>
      <c r="Y8737" t="s">
        <v>3227</v>
      </c>
      <c r="Z8737">
        <f>VLOOKUP(Y8737,subcategory,2,FALSE)</f>
        <v>5</v>
      </c>
      <c r="AA8737" t="s">
        <v>65</v>
      </c>
      <c r="AB8737">
        <v>64.959999999999994</v>
      </c>
      <c r="AC8737">
        <v>4</v>
      </c>
      <c r="AD8737">
        <v>0</v>
      </c>
      <c r="AE8737" s="4">
        <v>9.7439999999999998</v>
      </c>
    </row>
    <row r="8738" spans="1:31" x14ac:dyDescent="0.3">
      <c r="A8738" s="2">
        <v>8737</v>
      </c>
      <c r="B8738" t="s">
        <v>9075</v>
      </c>
      <c r="C8738">
        <f>VLOOKUP(B8738,order,2,FALSE)</f>
        <v>4354</v>
      </c>
      <c r="D8738" s="3">
        <v>42617</v>
      </c>
      <c r="E8738" s="3">
        <v>42622</v>
      </c>
      <c r="F8738" t="s">
        <v>25</v>
      </c>
      <c r="G8738" s="10">
        <f>VLOOKUP(F8738,ship,2,FALSE)</f>
        <v>2</v>
      </c>
      <c r="H8738" t="s">
        <v>3787</v>
      </c>
      <c r="I8738">
        <f>VLOOKUP(H8738,customer,2,FALSE)</f>
        <v>533</v>
      </c>
      <c r="J8738" t="s">
        <v>1947</v>
      </c>
      <c r="K8738" t="s">
        <v>18</v>
      </c>
      <c r="L8738">
        <f>VLOOKUP(K8738,segment1,2,FALSE)</f>
        <v>2</v>
      </c>
      <c r="M8738" t="s">
        <v>3255</v>
      </c>
      <c r="N8738" t="s">
        <v>2970</v>
      </c>
      <c r="O8738">
        <f>VLOOKUP(N8738,city,2,FALSE)</f>
        <v>440</v>
      </c>
      <c r="P8738" t="s">
        <v>119</v>
      </c>
      <c r="Q8738">
        <f>VLOOKUP(P8738,state,2,FALSE)</f>
        <v>12</v>
      </c>
      <c r="R8738">
        <v>55125</v>
      </c>
      <c r="S8738" t="s">
        <v>55</v>
      </c>
      <c r="T8738" s="10">
        <f>VLOOKUP(S8738,region,2,FALSE)</f>
        <v>3</v>
      </c>
      <c r="U8738" t="s">
        <v>4616</v>
      </c>
      <c r="V8738" t="s">
        <v>22</v>
      </c>
      <c r="W8738">
        <f>VLOOKUP(U8738,product,2,FALSE)</f>
        <v>519</v>
      </c>
      <c r="X8738">
        <f>VLOOKUP(V8738,category,2,FALSE)</f>
        <v>2</v>
      </c>
      <c r="Y8738" t="s">
        <v>3227</v>
      </c>
      <c r="Z8738">
        <f>VLOOKUP(Y8738,subcategory,2,FALSE)</f>
        <v>5</v>
      </c>
      <c r="AA8738" t="s">
        <v>373</v>
      </c>
      <c r="AB8738">
        <v>535.41</v>
      </c>
      <c r="AC8738">
        <v>3</v>
      </c>
      <c r="AD8738">
        <v>0</v>
      </c>
      <c r="AE8738" s="4">
        <v>160.62299999999993</v>
      </c>
    </row>
    <row r="8739" spans="1:31" x14ac:dyDescent="0.3">
      <c r="A8739" s="2">
        <v>8738</v>
      </c>
      <c r="B8739" t="s">
        <v>10719</v>
      </c>
      <c r="C8739">
        <f>VLOOKUP(B8739,order,2,FALSE)</f>
        <v>4355</v>
      </c>
      <c r="D8739" s="3">
        <v>42831</v>
      </c>
      <c r="E8739" s="3">
        <v>42835</v>
      </c>
      <c r="F8739" t="s">
        <v>25</v>
      </c>
      <c r="G8739" s="10">
        <f>VLOOKUP(F8739,ship,2,FALSE)</f>
        <v>2</v>
      </c>
      <c r="H8739" t="s">
        <v>3983</v>
      </c>
      <c r="I8739">
        <f>VLOOKUP(H8739,customer,2,FALSE)</f>
        <v>729</v>
      </c>
      <c r="J8739" t="s">
        <v>2766</v>
      </c>
      <c r="K8739" t="s">
        <v>18</v>
      </c>
      <c r="L8739">
        <f>VLOOKUP(K8739,segment1,2,FALSE)</f>
        <v>2</v>
      </c>
      <c r="M8739" t="s">
        <v>3255</v>
      </c>
      <c r="N8739" t="s">
        <v>2552</v>
      </c>
      <c r="O8739">
        <f>VLOOKUP(N8739,city,2,FALSE)</f>
        <v>347</v>
      </c>
      <c r="P8739" t="s">
        <v>173</v>
      </c>
      <c r="Q8739">
        <f>VLOOKUP(P8739,state,2,FALSE)</f>
        <v>19</v>
      </c>
      <c r="R8739">
        <v>37421</v>
      </c>
      <c r="S8739" t="s">
        <v>12</v>
      </c>
      <c r="T8739" s="10">
        <f>VLOOKUP(S8739,region,2,FALSE)</f>
        <v>1</v>
      </c>
      <c r="U8739" t="s">
        <v>4893</v>
      </c>
      <c r="V8739" t="s">
        <v>22</v>
      </c>
      <c r="W8739">
        <v>4370</v>
      </c>
      <c r="X8739">
        <f>VLOOKUP(V8739,category,2,FALSE)</f>
        <v>2</v>
      </c>
      <c r="Y8739" t="s">
        <v>3231</v>
      </c>
      <c r="Z8739">
        <f>VLOOKUP(Y8739,subcategory,2,FALSE)</f>
        <v>9</v>
      </c>
      <c r="AA8739" t="s">
        <v>2399</v>
      </c>
      <c r="AB8739">
        <v>8.1000000000000014</v>
      </c>
      <c r="AC8739">
        <v>5</v>
      </c>
      <c r="AD8739">
        <v>0.7</v>
      </c>
      <c r="AE8739" s="4">
        <v>-5.9399999999999977</v>
      </c>
    </row>
    <row r="8740" spans="1:31" x14ac:dyDescent="0.3">
      <c r="A8740" s="2">
        <v>8739</v>
      </c>
      <c r="B8740" t="s">
        <v>10720</v>
      </c>
      <c r="C8740">
        <f>VLOOKUP(B8740,order,2,FALSE)</f>
        <v>4356</v>
      </c>
      <c r="D8740" s="3">
        <v>43077</v>
      </c>
      <c r="E8740" s="3">
        <v>43080</v>
      </c>
      <c r="F8740" t="s">
        <v>97</v>
      </c>
      <c r="G8740" s="10">
        <f>VLOOKUP(F8740,ship,2,FALSE)</f>
        <v>3</v>
      </c>
      <c r="H8740" t="s">
        <v>3332</v>
      </c>
      <c r="I8740">
        <f>VLOOKUP(H8740,customer,2,FALSE)</f>
        <v>78</v>
      </c>
      <c r="J8740" t="s">
        <v>332</v>
      </c>
      <c r="K8740" t="s">
        <v>9</v>
      </c>
      <c r="L8740">
        <f>VLOOKUP(K8740,segment1,2,FALSE)</f>
        <v>1</v>
      </c>
      <c r="M8740" t="s">
        <v>3255</v>
      </c>
      <c r="N8740" t="s">
        <v>77</v>
      </c>
      <c r="O8740">
        <f>VLOOKUP(N8740,city,2,FALSE)</f>
        <v>11</v>
      </c>
      <c r="P8740" t="s">
        <v>78</v>
      </c>
      <c r="Q8740">
        <f>VLOOKUP(P8740,state,2,FALSE)</f>
        <v>10</v>
      </c>
      <c r="R8740">
        <v>19140</v>
      </c>
      <c r="S8740" t="s">
        <v>79</v>
      </c>
      <c r="T8740" s="10">
        <f>VLOOKUP(S8740,region,2,FALSE)</f>
        <v>4</v>
      </c>
      <c r="U8740" t="s">
        <v>4263</v>
      </c>
      <c r="V8740" t="s">
        <v>22</v>
      </c>
      <c r="W8740">
        <f>VLOOKUP(U8740,product,2,FALSE)</f>
        <v>155</v>
      </c>
      <c r="X8740">
        <f>VLOOKUP(V8740,category,2,FALSE)</f>
        <v>2</v>
      </c>
      <c r="Y8740" t="s">
        <v>3229</v>
      </c>
      <c r="Z8740">
        <f>VLOOKUP(Y8740,subcategory,2,FALSE)</f>
        <v>7</v>
      </c>
      <c r="AA8740" t="s">
        <v>434</v>
      </c>
      <c r="AB8740">
        <v>13.247999999999999</v>
      </c>
      <c r="AC8740">
        <v>4</v>
      </c>
      <c r="AD8740">
        <v>0.2</v>
      </c>
      <c r="AE8740" s="4">
        <v>3.6431999999999998</v>
      </c>
    </row>
    <row r="8741" spans="1:31" x14ac:dyDescent="0.3">
      <c r="A8741" s="2">
        <v>8740</v>
      </c>
      <c r="B8741" t="s">
        <v>10720</v>
      </c>
      <c r="C8741">
        <f>VLOOKUP(B8741,order,2,FALSE)</f>
        <v>4356</v>
      </c>
      <c r="D8741" s="3">
        <v>43077</v>
      </c>
      <c r="E8741" s="3">
        <v>43080</v>
      </c>
      <c r="F8741" t="s">
        <v>97</v>
      </c>
      <c r="G8741" s="10">
        <f>VLOOKUP(F8741,ship,2,FALSE)</f>
        <v>3</v>
      </c>
      <c r="H8741" t="s">
        <v>3332</v>
      </c>
      <c r="I8741">
        <f>VLOOKUP(H8741,customer,2,FALSE)</f>
        <v>78</v>
      </c>
      <c r="J8741" t="s">
        <v>332</v>
      </c>
      <c r="K8741" t="s">
        <v>9</v>
      </c>
      <c r="L8741">
        <f>VLOOKUP(K8741,segment1,2,FALSE)</f>
        <v>1</v>
      </c>
      <c r="M8741" t="s">
        <v>3255</v>
      </c>
      <c r="N8741" t="s">
        <v>77</v>
      </c>
      <c r="O8741">
        <f>VLOOKUP(N8741,city,2,FALSE)</f>
        <v>11</v>
      </c>
      <c r="P8741" t="s">
        <v>78</v>
      </c>
      <c r="Q8741">
        <f>VLOOKUP(P8741,state,2,FALSE)</f>
        <v>10</v>
      </c>
      <c r="R8741">
        <v>19140</v>
      </c>
      <c r="S8741" t="s">
        <v>79</v>
      </c>
      <c r="T8741" s="10">
        <f>VLOOKUP(S8741,region,2,FALSE)</f>
        <v>4</v>
      </c>
      <c r="U8741" t="s">
        <v>4532</v>
      </c>
      <c r="V8741" t="s">
        <v>35</v>
      </c>
      <c r="W8741">
        <v>4371</v>
      </c>
      <c r="X8741">
        <f>VLOOKUP(V8741,category,2,FALSE)</f>
        <v>3</v>
      </c>
      <c r="Y8741" t="s">
        <v>3230</v>
      </c>
      <c r="Z8741">
        <f>VLOOKUP(Y8741,subcategory,2,FALSE)</f>
        <v>8</v>
      </c>
      <c r="AA8741" t="s">
        <v>1493</v>
      </c>
      <c r="AB8741">
        <v>83.987999999999985</v>
      </c>
      <c r="AC8741">
        <v>2</v>
      </c>
      <c r="AD8741">
        <v>0.4</v>
      </c>
      <c r="AE8741" s="4">
        <v>-20.996999999999993</v>
      </c>
    </row>
    <row r="8742" spans="1:31" x14ac:dyDescent="0.3">
      <c r="A8742" s="2">
        <v>8741</v>
      </c>
      <c r="B8742" t="s">
        <v>9076</v>
      </c>
      <c r="C8742">
        <f>VLOOKUP(B8742,order,2,FALSE)</f>
        <v>4357</v>
      </c>
      <c r="D8742" s="3">
        <v>42575</v>
      </c>
      <c r="E8742" s="3">
        <v>42576</v>
      </c>
      <c r="F8742" t="s">
        <v>97</v>
      </c>
      <c r="G8742" s="10">
        <f>VLOOKUP(F8742,ship,2,FALSE)</f>
        <v>3</v>
      </c>
      <c r="H8742" t="s">
        <v>3761</v>
      </c>
      <c r="I8742">
        <f>VLOOKUP(H8742,customer,2,FALSE)</f>
        <v>507</v>
      </c>
      <c r="J8742" t="s">
        <v>1859</v>
      </c>
      <c r="K8742" t="s">
        <v>9</v>
      </c>
      <c r="L8742">
        <f>VLOOKUP(K8742,segment1,2,FALSE)</f>
        <v>1</v>
      </c>
      <c r="M8742" t="s">
        <v>3255</v>
      </c>
      <c r="N8742" t="s">
        <v>1862</v>
      </c>
      <c r="O8742">
        <f>VLOOKUP(N8742,city,2,FALSE)</f>
        <v>241</v>
      </c>
      <c r="P8742" t="s">
        <v>361</v>
      </c>
      <c r="Q8742">
        <f>VLOOKUP(P8742,state,2,FALSE)</f>
        <v>29</v>
      </c>
      <c r="R8742">
        <v>70506</v>
      </c>
      <c r="S8742" t="s">
        <v>12</v>
      </c>
      <c r="T8742" s="10">
        <f>VLOOKUP(S8742,region,2,FALSE)</f>
        <v>1</v>
      </c>
      <c r="U8742" t="s">
        <v>5148</v>
      </c>
      <c r="V8742" t="s">
        <v>22</v>
      </c>
      <c r="W8742">
        <f>VLOOKUP(U8742,product,2,FALSE)</f>
        <v>1065</v>
      </c>
      <c r="X8742">
        <f>VLOOKUP(V8742,category,2,FALSE)</f>
        <v>2</v>
      </c>
      <c r="Y8742" t="s">
        <v>3229</v>
      </c>
      <c r="Z8742">
        <f>VLOOKUP(Y8742,subcategory,2,FALSE)</f>
        <v>7</v>
      </c>
      <c r="AA8742" t="s">
        <v>1684</v>
      </c>
      <c r="AB8742">
        <v>73.2</v>
      </c>
      <c r="AC8742">
        <v>5</v>
      </c>
      <c r="AD8742">
        <v>0</v>
      </c>
      <c r="AE8742" s="4">
        <v>21.227999999999998</v>
      </c>
    </row>
    <row r="8743" spans="1:31" x14ac:dyDescent="0.3">
      <c r="A8743" s="2">
        <v>8742</v>
      </c>
      <c r="B8743" t="s">
        <v>7801</v>
      </c>
      <c r="C8743">
        <f>VLOOKUP(B8743,order,2,FALSE)</f>
        <v>4358</v>
      </c>
      <c r="D8743" s="3">
        <v>42317</v>
      </c>
      <c r="E8743" s="3">
        <v>42317</v>
      </c>
      <c r="F8743" t="s">
        <v>625</v>
      </c>
      <c r="G8743" s="10">
        <f>VLOOKUP(F8743,ship,2,FALSE)</f>
        <v>4</v>
      </c>
      <c r="H8743" t="s">
        <v>3581</v>
      </c>
      <c r="I8743">
        <f>VLOOKUP(H8743,customer,2,FALSE)</f>
        <v>327</v>
      </c>
      <c r="J8743" t="s">
        <v>1245</v>
      </c>
      <c r="K8743" t="s">
        <v>52</v>
      </c>
      <c r="L8743">
        <f>VLOOKUP(K8743,segment1,2,FALSE)</f>
        <v>3</v>
      </c>
      <c r="M8743" t="s">
        <v>3255</v>
      </c>
      <c r="N8743" t="s">
        <v>710</v>
      </c>
      <c r="O8743">
        <f>VLOOKUP(N8743,city,2,FALSE)</f>
        <v>105</v>
      </c>
      <c r="P8743" t="s">
        <v>132</v>
      </c>
      <c r="Q8743">
        <f>VLOOKUP(P8743,state,2,FALSE)</f>
        <v>15</v>
      </c>
      <c r="R8743">
        <v>46226</v>
      </c>
      <c r="S8743" t="s">
        <v>55</v>
      </c>
      <c r="T8743" s="10">
        <f>VLOOKUP(S8743,region,2,FALSE)</f>
        <v>3</v>
      </c>
      <c r="U8743" t="s">
        <v>4283</v>
      </c>
      <c r="V8743" t="s">
        <v>22</v>
      </c>
      <c r="W8743">
        <v>4372</v>
      </c>
      <c r="X8743">
        <f>VLOOKUP(V8743,category,2,FALSE)</f>
        <v>2</v>
      </c>
      <c r="Y8743" t="s">
        <v>3231</v>
      </c>
      <c r="Z8743">
        <f>VLOOKUP(Y8743,subcategory,2,FALSE)</f>
        <v>9</v>
      </c>
      <c r="AA8743" t="s">
        <v>1644</v>
      </c>
      <c r="AB8743">
        <v>10.74</v>
      </c>
      <c r="AC8743">
        <v>3</v>
      </c>
      <c r="AD8743">
        <v>0</v>
      </c>
      <c r="AE8743" s="4">
        <v>5.1551999999999998</v>
      </c>
    </row>
    <row r="8744" spans="1:31" x14ac:dyDescent="0.3">
      <c r="A8744" s="2">
        <v>8743</v>
      </c>
      <c r="B8744" t="s">
        <v>7802</v>
      </c>
      <c r="C8744">
        <f>VLOOKUP(B8744,order,2,FALSE)</f>
        <v>4359</v>
      </c>
      <c r="D8744" s="3">
        <v>42279</v>
      </c>
      <c r="E8744" s="3">
        <v>42281</v>
      </c>
      <c r="F8744" t="s">
        <v>97</v>
      </c>
      <c r="G8744" s="10">
        <f>VLOOKUP(F8744,ship,2,FALSE)</f>
        <v>3</v>
      </c>
      <c r="H8744" t="s">
        <v>3492</v>
      </c>
      <c r="I8744">
        <f>VLOOKUP(H8744,customer,2,FALSE)</f>
        <v>238</v>
      </c>
      <c r="J8744" t="s">
        <v>943</v>
      </c>
      <c r="K8744" t="s">
        <v>9</v>
      </c>
      <c r="L8744">
        <f>VLOOKUP(K8744,segment1,2,FALSE)</f>
        <v>1</v>
      </c>
      <c r="M8744" t="s">
        <v>3255</v>
      </c>
      <c r="N8744" t="s">
        <v>3129</v>
      </c>
      <c r="O8744">
        <f>VLOOKUP(N8744,city,2,FALSE)</f>
        <v>493</v>
      </c>
      <c r="P8744" t="s">
        <v>212</v>
      </c>
      <c r="Q8744">
        <f>VLOOKUP(P8744,state,2,FALSE)</f>
        <v>22</v>
      </c>
      <c r="R8744">
        <v>97123</v>
      </c>
      <c r="S8744" t="s">
        <v>21</v>
      </c>
      <c r="T8744" s="10">
        <f>VLOOKUP(S8744,region,2,FALSE)</f>
        <v>2</v>
      </c>
      <c r="U8744" t="s">
        <v>4203</v>
      </c>
      <c r="V8744" t="s">
        <v>13</v>
      </c>
      <c r="W8744">
        <f>VLOOKUP(U8744,product,2,FALSE)</f>
        <v>94</v>
      </c>
      <c r="X8744">
        <f>VLOOKUP(V8744,category,2,FALSE)</f>
        <v>1</v>
      </c>
      <c r="Y8744" t="s">
        <v>3228</v>
      </c>
      <c r="Z8744">
        <f>VLOOKUP(Y8744,subcategory,2,FALSE)</f>
        <v>6</v>
      </c>
      <c r="AA8744" t="s">
        <v>1544</v>
      </c>
      <c r="AB8744">
        <v>11.032</v>
      </c>
      <c r="AC8744">
        <v>1</v>
      </c>
      <c r="AD8744">
        <v>0.2</v>
      </c>
      <c r="AE8744" s="4">
        <v>3.0338000000000003</v>
      </c>
    </row>
    <row r="8745" spans="1:31" x14ac:dyDescent="0.3">
      <c r="A8745" s="2">
        <v>8744</v>
      </c>
      <c r="B8745" t="s">
        <v>7802</v>
      </c>
      <c r="C8745">
        <f>VLOOKUP(B8745,order,2,FALSE)</f>
        <v>4359</v>
      </c>
      <c r="D8745" s="3">
        <v>42279</v>
      </c>
      <c r="E8745" s="3">
        <v>42281</v>
      </c>
      <c r="F8745" t="s">
        <v>97</v>
      </c>
      <c r="G8745" s="10">
        <f>VLOOKUP(F8745,ship,2,FALSE)</f>
        <v>3</v>
      </c>
      <c r="H8745" t="s">
        <v>3492</v>
      </c>
      <c r="I8745">
        <f>VLOOKUP(H8745,customer,2,FALSE)</f>
        <v>238</v>
      </c>
      <c r="J8745" t="s">
        <v>943</v>
      </c>
      <c r="K8745" t="s">
        <v>9</v>
      </c>
      <c r="L8745">
        <f>VLOOKUP(K8745,segment1,2,FALSE)</f>
        <v>1</v>
      </c>
      <c r="M8745" t="s">
        <v>3255</v>
      </c>
      <c r="N8745" t="s">
        <v>3129</v>
      </c>
      <c r="O8745">
        <f>VLOOKUP(N8745,city,2,FALSE)</f>
        <v>493</v>
      </c>
      <c r="P8745" t="s">
        <v>212</v>
      </c>
      <c r="Q8745">
        <f>VLOOKUP(P8745,state,2,FALSE)</f>
        <v>22</v>
      </c>
      <c r="R8745">
        <v>97123</v>
      </c>
      <c r="S8745" t="s">
        <v>21</v>
      </c>
      <c r="T8745" s="10">
        <f>VLOOKUP(S8745,region,2,FALSE)</f>
        <v>2</v>
      </c>
      <c r="U8745" t="s">
        <v>4284</v>
      </c>
      <c r="V8745" t="s">
        <v>35</v>
      </c>
      <c r="W8745">
        <v>4373</v>
      </c>
      <c r="X8745">
        <f>VLOOKUP(V8745,category,2,FALSE)</f>
        <v>3</v>
      </c>
      <c r="Y8745" t="s">
        <v>3232</v>
      </c>
      <c r="Z8745">
        <f>VLOOKUP(Y8745,subcategory,2,FALSE)</f>
        <v>12</v>
      </c>
      <c r="AA8745" t="s">
        <v>1104</v>
      </c>
      <c r="AB8745">
        <v>53.040000000000006</v>
      </c>
      <c r="AC8745">
        <v>3</v>
      </c>
      <c r="AD8745">
        <v>0.2</v>
      </c>
      <c r="AE8745" s="4">
        <v>-4.6409999999999982</v>
      </c>
    </row>
    <row r="8746" spans="1:31" x14ac:dyDescent="0.3">
      <c r="A8746" s="2">
        <v>8745</v>
      </c>
      <c r="B8746" t="s">
        <v>7803</v>
      </c>
      <c r="C8746">
        <f>VLOOKUP(B8746,order,2,FALSE)</f>
        <v>4360</v>
      </c>
      <c r="D8746" s="3">
        <v>42330</v>
      </c>
      <c r="E8746" s="3">
        <v>42333</v>
      </c>
      <c r="F8746" t="s">
        <v>7</v>
      </c>
      <c r="G8746" s="10">
        <f>VLOOKUP(F8746,ship,2,FALSE)</f>
        <v>1</v>
      </c>
      <c r="H8746" t="s">
        <v>4042</v>
      </c>
      <c r="I8746">
        <f>VLOOKUP(H8746,customer,2,FALSE)</f>
        <v>788</v>
      </c>
      <c r="J8746" t="s">
        <v>3180</v>
      </c>
      <c r="K8746" t="s">
        <v>52</v>
      </c>
      <c r="L8746">
        <f>VLOOKUP(K8746,segment1,2,FALSE)</f>
        <v>3</v>
      </c>
      <c r="M8746" t="s">
        <v>3255</v>
      </c>
      <c r="N8746" t="s">
        <v>3071</v>
      </c>
      <c r="O8746">
        <f>VLOOKUP(N8746,city,2,FALSE)</f>
        <v>472</v>
      </c>
      <c r="P8746" t="s">
        <v>601</v>
      </c>
      <c r="Q8746">
        <f>VLOOKUP(P8746,state,2,FALSE)</f>
        <v>32</v>
      </c>
      <c r="R8746">
        <v>2138</v>
      </c>
      <c r="S8746" t="s">
        <v>79</v>
      </c>
      <c r="T8746" s="10">
        <f>VLOOKUP(S8746,region,2,FALSE)</f>
        <v>4</v>
      </c>
      <c r="U8746" t="s">
        <v>4128</v>
      </c>
      <c r="V8746" t="s">
        <v>22</v>
      </c>
      <c r="W8746">
        <f>VLOOKUP(U8746,product,2,FALSE)</f>
        <v>19</v>
      </c>
      <c r="X8746">
        <f>VLOOKUP(V8746,category,2,FALSE)</f>
        <v>2</v>
      </c>
      <c r="Y8746" t="s">
        <v>3229</v>
      </c>
      <c r="Z8746">
        <f>VLOOKUP(Y8746,subcategory,2,FALSE)</f>
        <v>7</v>
      </c>
      <c r="AA8746" t="s">
        <v>2192</v>
      </c>
      <c r="AB8746">
        <v>17.12</v>
      </c>
      <c r="AC8746">
        <v>4</v>
      </c>
      <c r="AD8746">
        <v>0</v>
      </c>
      <c r="AE8746" s="4">
        <v>4.9647999999999985</v>
      </c>
    </row>
    <row r="8747" spans="1:31" x14ac:dyDescent="0.3">
      <c r="A8747" s="2">
        <v>8746</v>
      </c>
      <c r="B8747" t="s">
        <v>7803</v>
      </c>
      <c r="C8747">
        <f>VLOOKUP(B8747,order,2,FALSE)</f>
        <v>4360</v>
      </c>
      <c r="D8747" s="3">
        <v>42330</v>
      </c>
      <c r="E8747" s="3">
        <v>42333</v>
      </c>
      <c r="F8747" t="s">
        <v>7</v>
      </c>
      <c r="G8747" s="10">
        <f>VLOOKUP(F8747,ship,2,FALSE)</f>
        <v>1</v>
      </c>
      <c r="H8747" t="s">
        <v>4042</v>
      </c>
      <c r="I8747">
        <f>VLOOKUP(H8747,customer,2,FALSE)</f>
        <v>788</v>
      </c>
      <c r="J8747" t="s">
        <v>3180</v>
      </c>
      <c r="K8747" t="s">
        <v>52</v>
      </c>
      <c r="L8747">
        <f>VLOOKUP(K8747,segment1,2,FALSE)</f>
        <v>3</v>
      </c>
      <c r="M8747" t="s">
        <v>3255</v>
      </c>
      <c r="N8747" t="s">
        <v>3071</v>
      </c>
      <c r="O8747">
        <f>VLOOKUP(N8747,city,2,FALSE)</f>
        <v>472</v>
      </c>
      <c r="P8747" t="s">
        <v>601</v>
      </c>
      <c r="Q8747">
        <f>VLOOKUP(P8747,state,2,FALSE)</f>
        <v>32</v>
      </c>
      <c r="R8747">
        <v>2138</v>
      </c>
      <c r="S8747" t="s">
        <v>79</v>
      </c>
      <c r="T8747" s="10">
        <f>VLOOKUP(S8747,region,2,FALSE)</f>
        <v>4</v>
      </c>
      <c r="U8747" t="s">
        <v>4077</v>
      </c>
      <c r="V8747" t="s">
        <v>22</v>
      </c>
      <c r="W8747">
        <v>4374</v>
      </c>
      <c r="X8747">
        <f>VLOOKUP(V8747,category,2,FALSE)</f>
        <v>2</v>
      </c>
      <c r="Y8747" t="s">
        <v>45</v>
      </c>
      <c r="Z8747">
        <f>VLOOKUP(Y8747,subcategory,2,FALSE)</f>
        <v>11</v>
      </c>
      <c r="AA8747" t="s">
        <v>1465</v>
      </c>
      <c r="AB8747">
        <v>59.94</v>
      </c>
      <c r="AC8747">
        <v>3</v>
      </c>
      <c r="AD8747">
        <v>0</v>
      </c>
      <c r="AE8747" s="4">
        <v>28.171799999999998</v>
      </c>
    </row>
    <row r="8748" spans="1:31" x14ac:dyDescent="0.3">
      <c r="A8748" s="2">
        <v>8747</v>
      </c>
      <c r="B8748" t="s">
        <v>10721</v>
      </c>
      <c r="C8748">
        <f>VLOOKUP(B8748,order,2,FALSE)</f>
        <v>4361</v>
      </c>
      <c r="D8748" s="3">
        <v>42768</v>
      </c>
      <c r="E8748" s="3">
        <v>42773</v>
      </c>
      <c r="F8748" t="s">
        <v>25</v>
      </c>
      <c r="G8748" s="10">
        <f>VLOOKUP(F8748,ship,2,FALSE)</f>
        <v>2</v>
      </c>
      <c r="H8748" t="s">
        <v>3890</v>
      </c>
      <c r="I8748">
        <f>VLOOKUP(H8748,customer,2,FALSE)</f>
        <v>636</v>
      </c>
      <c r="J8748" t="s">
        <v>2403</v>
      </c>
      <c r="K8748" t="s">
        <v>18</v>
      </c>
      <c r="L8748">
        <f>VLOOKUP(K8748,segment1,2,FALSE)</f>
        <v>2</v>
      </c>
      <c r="M8748" t="s">
        <v>3255</v>
      </c>
      <c r="N8748" t="s">
        <v>466</v>
      </c>
      <c r="O8748">
        <f>VLOOKUP(N8748,city,2,FALSE)</f>
        <v>71</v>
      </c>
      <c r="P8748" t="s">
        <v>20</v>
      </c>
      <c r="Q8748">
        <f>VLOOKUP(P8748,state,2,FALSE)</f>
        <v>2</v>
      </c>
      <c r="R8748">
        <v>92105</v>
      </c>
      <c r="S8748" t="s">
        <v>21</v>
      </c>
      <c r="T8748" s="10">
        <f>VLOOKUP(S8748,region,2,FALSE)</f>
        <v>2</v>
      </c>
      <c r="U8748" t="s">
        <v>4880</v>
      </c>
      <c r="V8748" t="s">
        <v>13</v>
      </c>
      <c r="W8748">
        <f>VLOOKUP(U8748,product,2,FALSE)</f>
        <v>794</v>
      </c>
      <c r="X8748">
        <f>VLOOKUP(V8748,category,2,FALSE)</f>
        <v>1</v>
      </c>
      <c r="Y8748" t="s">
        <v>3228</v>
      </c>
      <c r="Z8748">
        <f>VLOOKUP(Y8748,subcategory,2,FALSE)</f>
        <v>6</v>
      </c>
      <c r="AA8748" t="s">
        <v>529</v>
      </c>
      <c r="AB8748">
        <v>210.58</v>
      </c>
      <c r="AC8748">
        <v>2</v>
      </c>
      <c r="AD8748">
        <v>0</v>
      </c>
      <c r="AE8748" s="4">
        <v>12.634799999999984</v>
      </c>
    </row>
    <row r="8749" spans="1:31" x14ac:dyDescent="0.3">
      <c r="A8749" s="2">
        <v>8748</v>
      </c>
      <c r="B8749" t="s">
        <v>10721</v>
      </c>
      <c r="C8749">
        <f>VLOOKUP(B8749,order,2,FALSE)</f>
        <v>4361</v>
      </c>
      <c r="D8749" s="3">
        <v>42768</v>
      </c>
      <c r="E8749" s="3">
        <v>42773</v>
      </c>
      <c r="F8749" t="s">
        <v>25</v>
      </c>
      <c r="G8749" s="10">
        <f>VLOOKUP(F8749,ship,2,FALSE)</f>
        <v>2</v>
      </c>
      <c r="H8749" t="s">
        <v>3890</v>
      </c>
      <c r="I8749">
        <f>VLOOKUP(H8749,customer,2,FALSE)</f>
        <v>636</v>
      </c>
      <c r="J8749" t="s">
        <v>2403</v>
      </c>
      <c r="K8749" t="s">
        <v>18</v>
      </c>
      <c r="L8749">
        <f>VLOOKUP(K8749,segment1,2,FALSE)</f>
        <v>2</v>
      </c>
      <c r="M8749" t="s">
        <v>3255</v>
      </c>
      <c r="N8749" t="s">
        <v>466</v>
      </c>
      <c r="O8749">
        <f>VLOOKUP(N8749,city,2,FALSE)</f>
        <v>71</v>
      </c>
      <c r="P8749" t="s">
        <v>20</v>
      </c>
      <c r="Q8749">
        <f>VLOOKUP(P8749,state,2,FALSE)</f>
        <v>2</v>
      </c>
      <c r="R8749">
        <v>92105</v>
      </c>
      <c r="S8749" t="s">
        <v>21</v>
      </c>
      <c r="T8749" s="10">
        <f>VLOOKUP(S8749,region,2,FALSE)</f>
        <v>2</v>
      </c>
      <c r="U8749" t="s">
        <v>4705</v>
      </c>
      <c r="V8749" t="s">
        <v>22</v>
      </c>
      <c r="W8749">
        <v>4375</v>
      </c>
      <c r="X8749">
        <f>VLOOKUP(V8749,category,2,FALSE)</f>
        <v>2</v>
      </c>
      <c r="Y8749" t="s">
        <v>3231</v>
      </c>
      <c r="Z8749">
        <f>VLOOKUP(Y8749,subcategory,2,FALSE)</f>
        <v>9</v>
      </c>
      <c r="AA8749" t="s">
        <v>2418</v>
      </c>
      <c r="AB8749">
        <v>30.960000000000004</v>
      </c>
      <c r="AC8749">
        <v>2</v>
      </c>
      <c r="AD8749">
        <v>0.2</v>
      </c>
      <c r="AE8749" s="4">
        <v>10.061999999999998</v>
      </c>
    </row>
    <row r="8750" spans="1:31" x14ac:dyDescent="0.3">
      <c r="A8750" s="2">
        <v>8749</v>
      </c>
      <c r="B8750" t="s">
        <v>10721</v>
      </c>
      <c r="C8750">
        <f>VLOOKUP(B8750,order,2,FALSE)</f>
        <v>4361</v>
      </c>
      <c r="D8750" s="3">
        <v>42768</v>
      </c>
      <c r="E8750" s="3">
        <v>42773</v>
      </c>
      <c r="F8750" t="s">
        <v>25</v>
      </c>
      <c r="G8750" s="10">
        <f>VLOOKUP(F8750,ship,2,FALSE)</f>
        <v>2</v>
      </c>
      <c r="H8750" t="s">
        <v>3890</v>
      </c>
      <c r="I8750">
        <f>VLOOKUP(H8750,customer,2,FALSE)</f>
        <v>636</v>
      </c>
      <c r="J8750" t="s">
        <v>2403</v>
      </c>
      <c r="K8750" t="s">
        <v>18</v>
      </c>
      <c r="L8750">
        <f>VLOOKUP(K8750,segment1,2,FALSE)</f>
        <v>2</v>
      </c>
      <c r="M8750" t="s">
        <v>3255</v>
      </c>
      <c r="N8750" t="s">
        <v>466</v>
      </c>
      <c r="O8750">
        <f>VLOOKUP(N8750,city,2,FALSE)</f>
        <v>71</v>
      </c>
      <c r="P8750" t="s">
        <v>20</v>
      </c>
      <c r="Q8750">
        <f>VLOOKUP(P8750,state,2,FALSE)</f>
        <v>2</v>
      </c>
      <c r="R8750">
        <v>92105</v>
      </c>
      <c r="S8750" t="s">
        <v>21</v>
      </c>
      <c r="T8750" s="10">
        <f>VLOOKUP(S8750,region,2,FALSE)</f>
        <v>2</v>
      </c>
      <c r="U8750" t="s">
        <v>5806</v>
      </c>
      <c r="V8750" t="s">
        <v>35</v>
      </c>
      <c r="W8750">
        <f>VLOOKUP(U8750,product,2,FALSE)</f>
        <v>1749</v>
      </c>
      <c r="X8750">
        <f>VLOOKUP(V8750,category,2,FALSE)</f>
        <v>3</v>
      </c>
      <c r="Y8750" t="s">
        <v>3235</v>
      </c>
      <c r="Z8750">
        <f>VLOOKUP(Y8750,subcategory,2,FALSE)</f>
        <v>16</v>
      </c>
      <c r="AA8750" t="s">
        <v>2309</v>
      </c>
      <c r="AB8750">
        <v>239.98400000000004</v>
      </c>
      <c r="AC8750">
        <v>2</v>
      </c>
      <c r="AD8750">
        <v>0.2</v>
      </c>
      <c r="AE8750" s="4">
        <v>38.997399999999971</v>
      </c>
    </row>
    <row r="8751" spans="1:31" x14ac:dyDescent="0.3">
      <c r="A8751" s="2">
        <v>8750</v>
      </c>
      <c r="B8751" t="s">
        <v>7804</v>
      </c>
      <c r="C8751">
        <f>VLOOKUP(B8751,order,2,FALSE)</f>
        <v>4362</v>
      </c>
      <c r="D8751" s="3">
        <v>42171</v>
      </c>
      <c r="E8751" s="3">
        <v>42174</v>
      </c>
      <c r="F8751" t="s">
        <v>97</v>
      </c>
      <c r="G8751" s="10">
        <f>VLOOKUP(F8751,ship,2,FALSE)</f>
        <v>3</v>
      </c>
      <c r="H8751" t="s">
        <v>3317</v>
      </c>
      <c r="I8751">
        <f>VLOOKUP(H8751,customer,2,FALSE)</f>
        <v>63</v>
      </c>
      <c r="J8751" t="s">
        <v>280</v>
      </c>
      <c r="K8751" t="s">
        <v>9</v>
      </c>
      <c r="L8751">
        <f>VLOOKUP(K8751,segment1,2,FALSE)</f>
        <v>1</v>
      </c>
      <c r="M8751" t="s">
        <v>3255</v>
      </c>
      <c r="N8751" t="s">
        <v>138</v>
      </c>
      <c r="O8751">
        <f>VLOOKUP(N8751,city,2,FALSE)</f>
        <v>21</v>
      </c>
      <c r="P8751" t="s">
        <v>139</v>
      </c>
      <c r="Q8751">
        <f>VLOOKUP(P8751,state,2,FALSE)</f>
        <v>16</v>
      </c>
      <c r="R8751">
        <v>10009</v>
      </c>
      <c r="S8751" t="s">
        <v>79</v>
      </c>
      <c r="T8751" s="10">
        <f>VLOOKUP(S8751,region,2,FALSE)</f>
        <v>4</v>
      </c>
      <c r="U8751" t="s">
        <v>4550</v>
      </c>
      <c r="V8751" t="s">
        <v>22</v>
      </c>
      <c r="W8751">
        <v>4376</v>
      </c>
      <c r="X8751">
        <f>VLOOKUP(V8751,category,2,FALSE)</f>
        <v>2</v>
      </c>
      <c r="Y8751" t="s">
        <v>3231</v>
      </c>
      <c r="Z8751">
        <f>VLOOKUP(Y8751,subcategory,2,FALSE)</f>
        <v>9</v>
      </c>
      <c r="AA8751" t="s">
        <v>1551</v>
      </c>
      <c r="AB8751">
        <v>3050.3760000000002</v>
      </c>
      <c r="AC8751">
        <v>3</v>
      </c>
      <c r="AD8751">
        <v>0.2</v>
      </c>
      <c r="AE8751" s="4">
        <v>1143.8910000000001</v>
      </c>
    </row>
    <row r="8752" spans="1:31" x14ac:dyDescent="0.3">
      <c r="A8752" s="2">
        <v>8751</v>
      </c>
      <c r="B8752" t="s">
        <v>7804</v>
      </c>
      <c r="C8752">
        <f>VLOOKUP(B8752,order,2,FALSE)</f>
        <v>4362</v>
      </c>
      <c r="D8752" s="3">
        <v>42171</v>
      </c>
      <c r="E8752" s="3">
        <v>42174</v>
      </c>
      <c r="F8752" t="s">
        <v>97</v>
      </c>
      <c r="G8752" s="10">
        <f>VLOOKUP(F8752,ship,2,FALSE)</f>
        <v>3</v>
      </c>
      <c r="H8752" t="s">
        <v>3317</v>
      </c>
      <c r="I8752">
        <f>VLOOKUP(H8752,customer,2,FALSE)</f>
        <v>63</v>
      </c>
      <c r="J8752" t="s">
        <v>280</v>
      </c>
      <c r="K8752" t="s">
        <v>9</v>
      </c>
      <c r="L8752">
        <f>VLOOKUP(K8752,segment1,2,FALSE)</f>
        <v>1</v>
      </c>
      <c r="M8752" t="s">
        <v>3255</v>
      </c>
      <c r="N8752" t="s">
        <v>138</v>
      </c>
      <c r="O8752">
        <f>VLOOKUP(N8752,city,2,FALSE)</f>
        <v>21</v>
      </c>
      <c r="P8752" t="s">
        <v>139</v>
      </c>
      <c r="Q8752">
        <f>VLOOKUP(P8752,state,2,FALSE)</f>
        <v>16</v>
      </c>
      <c r="R8752">
        <v>10009</v>
      </c>
      <c r="S8752" t="s">
        <v>79</v>
      </c>
      <c r="T8752" s="10">
        <f>VLOOKUP(S8752,region,2,FALSE)</f>
        <v>4</v>
      </c>
      <c r="U8752" t="s">
        <v>4065</v>
      </c>
      <c r="V8752" t="s">
        <v>35</v>
      </c>
      <c r="W8752">
        <f>VLOOKUP(U8752,product,2,FALSE)</f>
        <v>1087</v>
      </c>
      <c r="X8752">
        <f>VLOOKUP(V8752,category,2,FALSE)</f>
        <v>3</v>
      </c>
      <c r="Y8752" t="s">
        <v>3230</v>
      </c>
      <c r="Z8752">
        <f>VLOOKUP(Y8752,subcategory,2,FALSE)</f>
        <v>8</v>
      </c>
      <c r="AA8752" t="s">
        <v>2371</v>
      </c>
      <c r="AB8752">
        <v>133.97999999999999</v>
      </c>
      <c r="AC8752">
        <v>2</v>
      </c>
      <c r="AD8752">
        <v>0</v>
      </c>
      <c r="AE8752" s="4">
        <v>33.495000000000005</v>
      </c>
    </row>
    <row r="8753" spans="1:31" x14ac:dyDescent="0.3">
      <c r="A8753" s="2">
        <v>8752</v>
      </c>
      <c r="B8753" t="s">
        <v>9077</v>
      </c>
      <c r="C8753">
        <f>VLOOKUP(B8753,order,2,FALSE)</f>
        <v>4363</v>
      </c>
      <c r="D8753" s="3">
        <v>42495</v>
      </c>
      <c r="E8753" s="3">
        <v>42499</v>
      </c>
      <c r="F8753" t="s">
        <v>25</v>
      </c>
      <c r="G8753" s="10">
        <f>VLOOKUP(F8753,ship,2,FALSE)</f>
        <v>2</v>
      </c>
      <c r="H8753" t="s">
        <v>3301</v>
      </c>
      <c r="I8753">
        <f>VLOOKUP(H8753,customer,2,FALSE)</f>
        <v>47</v>
      </c>
      <c r="J8753" t="s">
        <v>220</v>
      </c>
      <c r="K8753" t="s">
        <v>52</v>
      </c>
      <c r="L8753">
        <f>VLOOKUP(K8753,segment1,2,FALSE)</f>
        <v>3</v>
      </c>
      <c r="M8753" t="s">
        <v>3255</v>
      </c>
      <c r="N8753" t="s">
        <v>2370</v>
      </c>
      <c r="O8753">
        <f>VLOOKUP(N8753,city,2,FALSE)</f>
        <v>316</v>
      </c>
      <c r="P8753" t="s">
        <v>28</v>
      </c>
      <c r="Q8753">
        <f>VLOOKUP(P8753,state,2,FALSE)</f>
        <v>3</v>
      </c>
      <c r="R8753">
        <v>32303</v>
      </c>
      <c r="S8753" t="s">
        <v>12</v>
      </c>
      <c r="T8753" s="10">
        <f>VLOOKUP(S8753,region,2,FALSE)</f>
        <v>1</v>
      </c>
      <c r="U8753" t="s">
        <v>5899</v>
      </c>
      <c r="V8753" t="s">
        <v>22</v>
      </c>
      <c r="W8753">
        <v>4377</v>
      </c>
      <c r="X8753">
        <f>VLOOKUP(V8753,category,2,FALSE)</f>
        <v>2</v>
      </c>
      <c r="Y8753" t="s">
        <v>45</v>
      </c>
      <c r="Z8753">
        <f>VLOOKUP(Y8753,subcategory,2,FALSE)</f>
        <v>11</v>
      </c>
      <c r="AA8753" t="s">
        <v>2271</v>
      </c>
      <c r="AB8753">
        <v>93.248000000000005</v>
      </c>
      <c r="AC8753">
        <v>4</v>
      </c>
      <c r="AD8753">
        <v>0.2</v>
      </c>
      <c r="AE8753" s="4">
        <v>31.4712</v>
      </c>
    </row>
    <row r="8754" spans="1:31" x14ac:dyDescent="0.3">
      <c r="A8754" s="2">
        <v>8753</v>
      </c>
      <c r="B8754" t="s">
        <v>9077</v>
      </c>
      <c r="C8754">
        <f>VLOOKUP(B8754,order,2,FALSE)</f>
        <v>4363</v>
      </c>
      <c r="D8754" s="3">
        <v>42495</v>
      </c>
      <c r="E8754" s="3">
        <v>42499</v>
      </c>
      <c r="F8754" t="s">
        <v>25</v>
      </c>
      <c r="G8754" s="10">
        <f>VLOOKUP(F8754,ship,2,FALSE)</f>
        <v>2</v>
      </c>
      <c r="H8754" t="s">
        <v>3301</v>
      </c>
      <c r="I8754">
        <f>VLOOKUP(H8754,customer,2,FALSE)</f>
        <v>47</v>
      </c>
      <c r="J8754" t="s">
        <v>220</v>
      </c>
      <c r="K8754" t="s">
        <v>52</v>
      </c>
      <c r="L8754">
        <f>VLOOKUP(K8754,segment1,2,FALSE)</f>
        <v>3</v>
      </c>
      <c r="M8754" t="s">
        <v>3255</v>
      </c>
      <c r="N8754" t="s">
        <v>2370</v>
      </c>
      <c r="O8754">
        <f>VLOOKUP(N8754,city,2,FALSE)</f>
        <v>316</v>
      </c>
      <c r="P8754" t="s">
        <v>28</v>
      </c>
      <c r="Q8754">
        <f>VLOOKUP(P8754,state,2,FALSE)</f>
        <v>3</v>
      </c>
      <c r="R8754">
        <v>32303</v>
      </c>
      <c r="S8754" t="s">
        <v>12</v>
      </c>
      <c r="T8754" s="10">
        <f>VLOOKUP(S8754,region,2,FALSE)</f>
        <v>1</v>
      </c>
      <c r="U8754" t="s">
        <v>5269</v>
      </c>
      <c r="V8754" t="s">
        <v>35</v>
      </c>
      <c r="W8754">
        <f>VLOOKUP(U8754,product,2,FALSE)</f>
        <v>1193</v>
      </c>
      <c r="X8754">
        <f>VLOOKUP(V8754,category,2,FALSE)</f>
        <v>3</v>
      </c>
      <c r="Y8754" t="s">
        <v>3230</v>
      </c>
      <c r="Z8754">
        <f>VLOOKUP(Y8754,subcategory,2,FALSE)</f>
        <v>8</v>
      </c>
      <c r="AA8754" t="s">
        <v>1275</v>
      </c>
      <c r="AB8754">
        <v>177.48000000000002</v>
      </c>
      <c r="AC8754">
        <v>3</v>
      </c>
      <c r="AD8754">
        <v>0.2</v>
      </c>
      <c r="AE8754" s="4">
        <v>19.966499999999982</v>
      </c>
    </row>
    <row r="8755" spans="1:31" x14ac:dyDescent="0.3">
      <c r="A8755" s="2">
        <v>8754</v>
      </c>
      <c r="B8755" t="s">
        <v>10722</v>
      </c>
      <c r="C8755">
        <f>VLOOKUP(B8755,order,2,FALSE)</f>
        <v>4364</v>
      </c>
      <c r="D8755" s="3">
        <v>42987</v>
      </c>
      <c r="E8755" s="3">
        <v>42988</v>
      </c>
      <c r="F8755" t="s">
        <v>97</v>
      </c>
      <c r="G8755" s="10">
        <f>VLOOKUP(F8755,ship,2,FALSE)</f>
        <v>3</v>
      </c>
      <c r="H8755" t="s">
        <v>3812</v>
      </c>
      <c r="I8755">
        <f>VLOOKUP(H8755,customer,2,FALSE)</f>
        <v>558</v>
      </c>
      <c r="J8755" t="s">
        <v>2064</v>
      </c>
      <c r="K8755" t="s">
        <v>9</v>
      </c>
      <c r="L8755">
        <f>VLOOKUP(K8755,segment1,2,FALSE)</f>
        <v>1</v>
      </c>
      <c r="M8755" t="s">
        <v>3255</v>
      </c>
      <c r="N8755" t="s">
        <v>1291</v>
      </c>
      <c r="O8755">
        <f>VLOOKUP(N8755,city,2,FALSE)</f>
        <v>168</v>
      </c>
      <c r="P8755" t="s">
        <v>249</v>
      </c>
      <c r="Q8755">
        <f>VLOOKUP(P8755,state,2,FALSE)</f>
        <v>25</v>
      </c>
      <c r="R8755">
        <v>43615</v>
      </c>
      <c r="S8755" t="s">
        <v>79</v>
      </c>
      <c r="T8755" s="10">
        <f>VLOOKUP(S8755,region,2,FALSE)</f>
        <v>4</v>
      </c>
      <c r="U8755" t="s">
        <v>5218</v>
      </c>
      <c r="V8755" t="s">
        <v>22</v>
      </c>
      <c r="W8755">
        <v>4378</v>
      </c>
      <c r="X8755">
        <f>VLOOKUP(V8755,category,2,FALSE)</f>
        <v>2</v>
      </c>
      <c r="Y8755" t="s">
        <v>23</v>
      </c>
      <c r="Z8755">
        <f>VLOOKUP(Y8755,subcategory,2,FALSE)</f>
        <v>3</v>
      </c>
      <c r="AA8755" t="s">
        <v>322</v>
      </c>
      <c r="AB8755">
        <v>17.712</v>
      </c>
      <c r="AC8755">
        <v>6</v>
      </c>
      <c r="AD8755">
        <v>0.2</v>
      </c>
      <c r="AE8755" s="4">
        <v>5.9777999999999993</v>
      </c>
    </row>
    <row r="8756" spans="1:31" x14ac:dyDescent="0.3">
      <c r="A8756" s="2">
        <v>8755</v>
      </c>
      <c r="B8756" t="s">
        <v>10722</v>
      </c>
      <c r="C8756">
        <f>VLOOKUP(B8756,order,2,FALSE)</f>
        <v>4364</v>
      </c>
      <c r="D8756" s="3">
        <v>42987</v>
      </c>
      <c r="E8756" s="3">
        <v>42988</v>
      </c>
      <c r="F8756" t="s">
        <v>97</v>
      </c>
      <c r="G8756" s="10">
        <f>VLOOKUP(F8756,ship,2,FALSE)</f>
        <v>3</v>
      </c>
      <c r="H8756" t="s">
        <v>3812</v>
      </c>
      <c r="I8756">
        <f>VLOOKUP(H8756,customer,2,FALSE)</f>
        <v>558</v>
      </c>
      <c r="J8756" t="s">
        <v>2064</v>
      </c>
      <c r="K8756" t="s">
        <v>9</v>
      </c>
      <c r="L8756">
        <f>VLOOKUP(K8756,segment1,2,FALSE)</f>
        <v>1</v>
      </c>
      <c r="M8756" t="s">
        <v>3255</v>
      </c>
      <c r="N8756" t="s">
        <v>1291</v>
      </c>
      <c r="O8756">
        <f>VLOOKUP(N8756,city,2,FALSE)</f>
        <v>168</v>
      </c>
      <c r="P8756" t="s">
        <v>249</v>
      </c>
      <c r="Q8756">
        <f>VLOOKUP(P8756,state,2,FALSE)</f>
        <v>25</v>
      </c>
      <c r="R8756">
        <v>43615</v>
      </c>
      <c r="S8756" t="s">
        <v>79</v>
      </c>
      <c r="T8756" s="10">
        <f>VLOOKUP(S8756,region,2,FALSE)</f>
        <v>4</v>
      </c>
      <c r="U8756" t="s">
        <v>4893</v>
      </c>
      <c r="V8756" t="s">
        <v>22</v>
      </c>
      <c r="W8756">
        <f>VLOOKUP(U8756,product,2,FALSE)</f>
        <v>807</v>
      </c>
      <c r="X8756">
        <f>VLOOKUP(V8756,category,2,FALSE)</f>
        <v>2</v>
      </c>
      <c r="Y8756" t="s">
        <v>3231</v>
      </c>
      <c r="Z8756">
        <f>VLOOKUP(Y8756,subcategory,2,FALSE)</f>
        <v>9</v>
      </c>
      <c r="AA8756" t="s">
        <v>2399</v>
      </c>
      <c r="AB8756">
        <v>4.8600000000000012</v>
      </c>
      <c r="AC8756">
        <v>3</v>
      </c>
      <c r="AD8756">
        <v>0.7</v>
      </c>
      <c r="AE8756" s="4">
        <v>-3.5640000000000001</v>
      </c>
    </row>
    <row r="8757" spans="1:31" x14ac:dyDescent="0.3">
      <c r="A8757" s="2">
        <v>8756</v>
      </c>
      <c r="B8757" t="s">
        <v>10722</v>
      </c>
      <c r="C8757">
        <f>VLOOKUP(B8757,order,2,FALSE)</f>
        <v>4364</v>
      </c>
      <c r="D8757" s="3">
        <v>42987</v>
      </c>
      <c r="E8757" s="3">
        <v>42988</v>
      </c>
      <c r="F8757" t="s">
        <v>97</v>
      </c>
      <c r="G8757" s="10">
        <f>VLOOKUP(F8757,ship,2,FALSE)</f>
        <v>3</v>
      </c>
      <c r="H8757" t="s">
        <v>3812</v>
      </c>
      <c r="I8757">
        <f>VLOOKUP(H8757,customer,2,FALSE)</f>
        <v>558</v>
      </c>
      <c r="J8757" t="s">
        <v>2064</v>
      </c>
      <c r="K8757" t="s">
        <v>9</v>
      </c>
      <c r="L8757">
        <f>VLOOKUP(K8757,segment1,2,FALSE)</f>
        <v>1</v>
      </c>
      <c r="M8757" t="s">
        <v>3255</v>
      </c>
      <c r="N8757" t="s">
        <v>1291</v>
      </c>
      <c r="O8757">
        <f>VLOOKUP(N8757,city,2,FALSE)</f>
        <v>168</v>
      </c>
      <c r="P8757" t="s">
        <v>249</v>
      </c>
      <c r="Q8757">
        <f>VLOOKUP(P8757,state,2,FALSE)</f>
        <v>25</v>
      </c>
      <c r="R8757">
        <v>43615</v>
      </c>
      <c r="S8757" t="s">
        <v>79</v>
      </c>
      <c r="T8757" s="10">
        <f>VLOOKUP(S8757,region,2,FALSE)</f>
        <v>4</v>
      </c>
      <c r="U8757" t="s">
        <v>5205</v>
      </c>
      <c r="V8757" t="s">
        <v>22</v>
      </c>
      <c r="W8757">
        <v>4379</v>
      </c>
      <c r="X8757">
        <f>VLOOKUP(V8757,category,2,FALSE)</f>
        <v>2</v>
      </c>
      <c r="Y8757" t="s">
        <v>3231</v>
      </c>
      <c r="Z8757">
        <f>VLOOKUP(Y8757,subcategory,2,FALSE)</f>
        <v>9</v>
      </c>
      <c r="AA8757" t="s">
        <v>368</v>
      </c>
      <c r="AB8757">
        <v>6.2580000000000009</v>
      </c>
      <c r="AC8757">
        <v>2</v>
      </c>
      <c r="AD8757">
        <v>0.7</v>
      </c>
      <c r="AE8757" s="4">
        <v>-5.2149999999999999</v>
      </c>
    </row>
    <row r="8758" spans="1:31" x14ac:dyDescent="0.3">
      <c r="A8758" s="2">
        <v>8757</v>
      </c>
      <c r="B8758" t="s">
        <v>9078</v>
      </c>
      <c r="C8758">
        <f>VLOOKUP(B8758,order,2,FALSE)</f>
        <v>4365</v>
      </c>
      <c r="D8758" s="3">
        <v>42573</v>
      </c>
      <c r="E8758" s="3">
        <v>42577</v>
      </c>
      <c r="F8758" t="s">
        <v>25</v>
      </c>
      <c r="G8758" s="10">
        <f>VLOOKUP(F8758,ship,2,FALSE)</f>
        <v>2</v>
      </c>
      <c r="H8758" t="s">
        <v>3971</v>
      </c>
      <c r="I8758">
        <f>VLOOKUP(H8758,customer,2,FALSE)</f>
        <v>717</v>
      </c>
      <c r="J8758" t="s">
        <v>2706</v>
      </c>
      <c r="K8758" t="s">
        <v>18</v>
      </c>
      <c r="L8758">
        <f>VLOOKUP(K8758,segment1,2,FALSE)</f>
        <v>2</v>
      </c>
      <c r="M8758" t="s">
        <v>3255</v>
      </c>
      <c r="N8758" t="s">
        <v>194</v>
      </c>
      <c r="O8758">
        <f>VLOOKUP(N8758,city,2,FALSE)</f>
        <v>30</v>
      </c>
      <c r="P8758" t="s">
        <v>1255</v>
      </c>
      <c r="Q8758">
        <f>VLOOKUP(P8758,state,2,FALSE)</f>
        <v>40</v>
      </c>
      <c r="R8758">
        <v>21044</v>
      </c>
      <c r="S8758" t="s">
        <v>79</v>
      </c>
      <c r="T8758" s="10">
        <f>VLOOKUP(S8758,region,2,FALSE)</f>
        <v>4</v>
      </c>
      <c r="U8758" t="s">
        <v>4646</v>
      </c>
      <c r="V8758" t="s">
        <v>22</v>
      </c>
      <c r="W8758">
        <f>VLOOKUP(U8758,product,2,FALSE)</f>
        <v>552</v>
      </c>
      <c r="X8758">
        <f>VLOOKUP(V8758,category,2,FALSE)</f>
        <v>2</v>
      </c>
      <c r="Y8758" t="s">
        <v>38</v>
      </c>
      <c r="Z8758">
        <f>VLOOKUP(Y8758,subcategory,2,FALSE)</f>
        <v>10</v>
      </c>
      <c r="AA8758" t="s">
        <v>1299</v>
      </c>
      <c r="AB8758">
        <v>37.68</v>
      </c>
      <c r="AC8758">
        <v>2</v>
      </c>
      <c r="AD8758">
        <v>0</v>
      </c>
      <c r="AE8758" s="4">
        <v>10.5504</v>
      </c>
    </row>
    <row r="8759" spans="1:31" x14ac:dyDescent="0.3">
      <c r="A8759" s="2">
        <v>8758</v>
      </c>
      <c r="B8759" t="s">
        <v>9078</v>
      </c>
      <c r="C8759">
        <f>VLOOKUP(B8759,order,2,FALSE)</f>
        <v>4365</v>
      </c>
      <c r="D8759" s="3">
        <v>42573</v>
      </c>
      <c r="E8759" s="3">
        <v>42577</v>
      </c>
      <c r="F8759" t="s">
        <v>25</v>
      </c>
      <c r="G8759" s="10">
        <f>VLOOKUP(F8759,ship,2,FALSE)</f>
        <v>2</v>
      </c>
      <c r="H8759" t="s">
        <v>3971</v>
      </c>
      <c r="I8759">
        <f>VLOOKUP(H8759,customer,2,FALSE)</f>
        <v>717</v>
      </c>
      <c r="J8759" t="s">
        <v>2706</v>
      </c>
      <c r="K8759" t="s">
        <v>18</v>
      </c>
      <c r="L8759">
        <f>VLOOKUP(K8759,segment1,2,FALSE)</f>
        <v>2</v>
      </c>
      <c r="M8759" t="s">
        <v>3255</v>
      </c>
      <c r="N8759" t="s">
        <v>194</v>
      </c>
      <c r="O8759">
        <f>VLOOKUP(N8759,city,2,FALSE)</f>
        <v>30</v>
      </c>
      <c r="P8759" t="s">
        <v>1255</v>
      </c>
      <c r="Q8759">
        <f>VLOOKUP(P8759,state,2,FALSE)</f>
        <v>40</v>
      </c>
      <c r="R8759">
        <v>21044</v>
      </c>
      <c r="S8759" t="s">
        <v>79</v>
      </c>
      <c r="T8759" s="10">
        <f>VLOOKUP(S8759,region,2,FALSE)</f>
        <v>4</v>
      </c>
      <c r="U8759" t="s">
        <v>4368</v>
      </c>
      <c r="V8759" t="s">
        <v>22</v>
      </c>
      <c r="W8759">
        <v>4380</v>
      </c>
      <c r="X8759">
        <f>VLOOKUP(V8759,category,2,FALSE)</f>
        <v>2</v>
      </c>
      <c r="Y8759" t="s">
        <v>45</v>
      </c>
      <c r="Z8759">
        <f>VLOOKUP(Y8759,subcategory,2,FALSE)</f>
        <v>11</v>
      </c>
      <c r="AA8759" t="s">
        <v>896</v>
      </c>
      <c r="AB8759">
        <v>51.84</v>
      </c>
      <c r="AC8759">
        <v>8</v>
      </c>
      <c r="AD8759">
        <v>0</v>
      </c>
      <c r="AE8759" s="4">
        <v>24.883200000000002</v>
      </c>
    </row>
    <row r="8760" spans="1:31" x14ac:dyDescent="0.3">
      <c r="A8760" s="2">
        <v>8759</v>
      </c>
      <c r="B8760" t="s">
        <v>9078</v>
      </c>
      <c r="C8760">
        <f>VLOOKUP(B8760,order,2,FALSE)</f>
        <v>4365</v>
      </c>
      <c r="D8760" s="3">
        <v>42573</v>
      </c>
      <c r="E8760" s="3">
        <v>42577</v>
      </c>
      <c r="F8760" t="s">
        <v>25</v>
      </c>
      <c r="G8760" s="10">
        <f>VLOOKUP(F8760,ship,2,FALSE)</f>
        <v>2</v>
      </c>
      <c r="H8760" t="s">
        <v>3971</v>
      </c>
      <c r="I8760">
        <f>VLOOKUP(H8760,customer,2,FALSE)</f>
        <v>717</v>
      </c>
      <c r="J8760" t="s">
        <v>2706</v>
      </c>
      <c r="K8760" t="s">
        <v>18</v>
      </c>
      <c r="L8760">
        <f>VLOOKUP(K8760,segment1,2,FALSE)</f>
        <v>2</v>
      </c>
      <c r="M8760" t="s">
        <v>3255</v>
      </c>
      <c r="N8760" t="s">
        <v>194</v>
      </c>
      <c r="O8760">
        <f>VLOOKUP(N8760,city,2,FALSE)</f>
        <v>30</v>
      </c>
      <c r="P8760" t="s">
        <v>1255</v>
      </c>
      <c r="Q8760">
        <f>VLOOKUP(P8760,state,2,FALSE)</f>
        <v>40</v>
      </c>
      <c r="R8760">
        <v>21044</v>
      </c>
      <c r="S8760" t="s">
        <v>79</v>
      </c>
      <c r="T8760" s="10">
        <f>VLOOKUP(S8760,region,2,FALSE)</f>
        <v>4</v>
      </c>
      <c r="U8760" t="s">
        <v>4736</v>
      </c>
      <c r="V8760" t="s">
        <v>13</v>
      </c>
      <c r="W8760">
        <f>VLOOKUP(U8760,product,2,FALSE)</f>
        <v>646</v>
      </c>
      <c r="X8760">
        <f>VLOOKUP(V8760,category,2,FALSE)</f>
        <v>1</v>
      </c>
      <c r="Y8760" t="s">
        <v>3228</v>
      </c>
      <c r="Z8760">
        <f>VLOOKUP(Y8760,subcategory,2,FALSE)</f>
        <v>6</v>
      </c>
      <c r="AA8760" t="s">
        <v>1249</v>
      </c>
      <c r="AB8760">
        <v>27.42</v>
      </c>
      <c r="AC8760">
        <v>3</v>
      </c>
      <c r="AD8760">
        <v>0</v>
      </c>
      <c r="AE8760" s="4">
        <v>9.3227999999999991</v>
      </c>
    </row>
    <row r="8761" spans="1:31" x14ac:dyDescent="0.3">
      <c r="A8761" s="2">
        <v>8760</v>
      </c>
      <c r="B8761" t="s">
        <v>9078</v>
      </c>
      <c r="C8761">
        <f>VLOOKUP(B8761,order,2,FALSE)</f>
        <v>4365</v>
      </c>
      <c r="D8761" s="3">
        <v>42573</v>
      </c>
      <c r="E8761" s="3">
        <v>42577</v>
      </c>
      <c r="F8761" t="s">
        <v>25</v>
      </c>
      <c r="G8761" s="10">
        <f>VLOOKUP(F8761,ship,2,FALSE)</f>
        <v>2</v>
      </c>
      <c r="H8761" t="s">
        <v>3971</v>
      </c>
      <c r="I8761">
        <f>VLOOKUP(H8761,customer,2,FALSE)</f>
        <v>717</v>
      </c>
      <c r="J8761" t="s">
        <v>2706</v>
      </c>
      <c r="K8761" t="s">
        <v>18</v>
      </c>
      <c r="L8761">
        <f>VLOOKUP(K8761,segment1,2,FALSE)</f>
        <v>2</v>
      </c>
      <c r="M8761" t="s">
        <v>3255</v>
      </c>
      <c r="N8761" t="s">
        <v>194</v>
      </c>
      <c r="O8761">
        <f>VLOOKUP(N8761,city,2,FALSE)</f>
        <v>30</v>
      </c>
      <c r="P8761" t="s">
        <v>1255</v>
      </c>
      <c r="Q8761">
        <f>VLOOKUP(P8761,state,2,FALSE)</f>
        <v>40</v>
      </c>
      <c r="R8761">
        <v>21044</v>
      </c>
      <c r="S8761" t="s">
        <v>79</v>
      </c>
      <c r="T8761" s="10">
        <f>VLOOKUP(S8761,region,2,FALSE)</f>
        <v>4</v>
      </c>
      <c r="U8761" t="s">
        <v>4840</v>
      </c>
      <c r="V8761" t="s">
        <v>22</v>
      </c>
      <c r="W8761">
        <v>4381</v>
      </c>
      <c r="X8761">
        <f>VLOOKUP(V8761,category,2,FALSE)</f>
        <v>2</v>
      </c>
      <c r="Y8761" t="s">
        <v>3231</v>
      </c>
      <c r="Z8761">
        <f>VLOOKUP(Y8761,subcategory,2,FALSE)</f>
        <v>9</v>
      </c>
      <c r="AA8761" t="s">
        <v>2765</v>
      </c>
      <c r="AB8761">
        <v>5.4</v>
      </c>
      <c r="AC8761">
        <v>3</v>
      </c>
      <c r="AD8761">
        <v>0</v>
      </c>
      <c r="AE8761" s="4">
        <v>2.5920000000000001</v>
      </c>
    </row>
    <row r="8762" spans="1:31" x14ac:dyDescent="0.3">
      <c r="A8762" s="2">
        <v>8761</v>
      </c>
      <c r="B8762" t="s">
        <v>9079</v>
      </c>
      <c r="C8762">
        <f>VLOOKUP(B8762,order,2,FALSE)</f>
        <v>4366</v>
      </c>
      <c r="D8762" s="3">
        <v>42400</v>
      </c>
      <c r="E8762" s="3">
        <v>42406</v>
      </c>
      <c r="F8762" t="s">
        <v>25</v>
      </c>
      <c r="G8762" s="10">
        <f>VLOOKUP(F8762,ship,2,FALSE)</f>
        <v>2</v>
      </c>
      <c r="H8762" t="s">
        <v>3663</v>
      </c>
      <c r="I8762">
        <f>VLOOKUP(H8762,customer,2,FALSE)</f>
        <v>409</v>
      </c>
      <c r="J8762" t="s">
        <v>1531</v>
      </c>
      <c r="K8762" t="s">
        <v>52</v>
      </c>
      <c r="L8762">
        <f>VLOOKUP(K8762,segment1,2,FALSE)</f>
        <v>3</v>
      </c>
      <c r="M8762" t="s">
        <v>3255</v>
      </c>
      <c r="N8762" t="s">
        <v>824</v>
      </c>
      <c r="O8762">
        <f>VLOOKUP(N8762,city,2,FALSE)</f>
        <v>119</v>
      </c>
      <c r="P8762" t="s">
        <v>615</v>
      </c>
      <c r="Q8762">
        <f>VLOOKUP(P8762,state,2,FALSE)</f>
        <v>33</v>
      </c>
      <c r="R8762">
        <v>30318</v>
      </c>
      <c r="S8762" t="s">
        <v>12</v>
      </c>
      <c r="T8762" s="10">
        <f>VLOOKUP(S8762,region,2,FALSE)</f>
        <v>1</v>
      </c>
      <c r="U8762" t="s">
        <v>4550</v>
      </c>
      <c r="V8762" t="s">
        <v>22</v>
      </c>
      <c r="W8762">
        <f>VLOOKUP(U8762,product,2,FALSE)</f>
        <v>451</v>
      </c>
      <c r="X8762">
        <f>VLOOKUP(V8762,category,2,FALSE)</f>
        <v>2</v>
      </c>
      <c r="Y8762" t="s">
        <v>3231</v>
      </c>
      <c r="Z8762">
        <f>VLOOKUP(Y8762,subcategory,2,FALSE)</f>
        <v>9</v>
      </c>
      <c r="AA8762" t="s">
        <v>1551</v>
      </c>
      <c r="AB8762">
        <v>1270.99</v>
      </c>
      <c r="AC8762">
        <v>1</v>
      </c>
      <c r="AD8762">
        <v>0</v>
      </c>
      <c r="AE8762" s="4">
        <v>635.495</v>
      </c>
    </row>
    <row r="8763" spans="1:31" x14ac:dyDescent="0.3">
      <c r="A8763" s="2">
        <v>8762</v>
      </c>
      <c r="B8763" t="s">
        <v>9079</v>
      </c>
      <c r="C8763">
        <f>VLOOKUP(B8763,order,2,FALSE)</f>
        <v>4366</v>
      </c>
      <c r="D8763" s="3">
        <v>42400</v>
      </c>
      <c r="E8763" s="3">
        <v>42406</v>
      </c>
      <c r="F8763" t="s">
        <v>25</v>
      </c>
      <c r="G8763" s="10">
        <f>VLOOKUP(F8763,ship,2,FALSE)</f>
        <v>2</v>
      </c>
      <c r="H8763" t="s">
        <v>3663</v>
      </c>
      <c r="I8763">
        <f>VLOOKUP(H8763,customer,2,FALSE)</f>
        <v>409</v>
      </c>
      <c r="J8763" t="s">
        <v>1531</v>
      </c>
      <c r="K8763" t="s">
        <v>52</v>
      </c>
      <c r="L8763">
        <f>VLOOKUP(K8763,segment1,2,FALSE)</f>
        <v>3</v>
      </c>
      <c r="M8763" t="s">
        <v>3255</v>
      </c>
      <c r="N8763" t="s">
        <v>824</v>
      </c>
      <c r="O8763">
        <f>VLOOKUP(N8763,city,2,FALSE)</f>
        <v>119</v>
      </c>
      <c r="P8763" t="s">
        <v>615</v>
      </c>
      <c r="Q8763">
        <f>VLOOKUP(P8763,state,2,FALSE)</f>
        <v>33</v>
      </c>
      <c r="R8763">
        <v>30318</v>
      </c>
      <c r="S8763" t="s">
        <v>12</v>
      </c>
      <c r="T8763" s="10">
        <f>VLOOKUP(S8763,region,2,FALSE)</f>
        <v>1</v>
      </c>
      <c r="U8763" t="s">
        <v>5427</v>
      </c>
      <c r="V8763" t="s">
        <v>22</v>
      </c>
      <c r="W8763">
        <v>4382</v>
      </c>
      <c r="X8763">
        <f>VLOOKUP(V8763,category,2,FALSE)</f>
        <v>2</v>
      </c>
      <c r="Y8763" t="s">
        <v>103</v>
      </c>
      <c r="Z8763">
        <f>VLOOKUP(Y8763,subcategory,2,FALSE)</f>
        <v>13</v>
      </c>
      <c r="AA8763" t="s">
        <v>2138</v>
      </c>
      <c r="AB8763">
        <v>125.36</v>
      </c>
      <c r="AC8763">
        <v>8</v>
      </c>
      <c r="AD8763">
        <v>0</v>
      </c>
      <c r="AE8763" s="4">
        <v>58.919199999999989</v>
      </c>
    </row>
    <row r="8764" spans="1:31" x14ac:dyDescent="0.3">
      <c r="A8764" s="2">
        <v>8763</v>
      </c>
      <c r="B8764" t="s">
        <v>9080</v>
      </c>
      <c r="C8764">
        <f>VLOOKUP(B8764,order,2,FALSE)</f>
        <v>4367</v>
      </c>
      <c r="D8764" s="3">
        <v>42733</v>
      </c>
      <c r="E8764" s="3">
        <v>42737</v>
      </c>
      <c r="F8764" t="s">
        <v>25</v>
      </c>
      <c r="G8764" s="10">
        <f>VLOOKUP(F8764,ship,2,FALSE)</f>
        <v>2</v>
      </c>
      <c r="H8764" t="s">
        <v>3638</v>
      </c>
      <c r="I8764">
        <f>VLOOKUP(H8764,customer,2,FALSE)</f>
        <v>384</v>
      </c>
      <c r="J8764" t="s">
        <v>1418</v>
      </c>
      <c r="K8764" t="s">
        <v>9</v>
      </c>
      <c r="L8764">
        <f>VLOOKUP(K8764,segment1,2,FALSE)</f>
        <v>1</v>
      </c>
      <c r="M8764" t="s">
        <v>3255</v>
      </c>
      <c r="N8764" t="s">
        <v>2277</v>
      </c>
      <c r="O8764">
        <f>VLOOKUP(N8764,city,2,FALSE)</f>
        <v>302</v>
      </c>
      <c r="P8764" t="s">
        <v>20</v>
      </c>
      <c r="Q8764">
        <f>VLOOKUP(P8764,state,2,FALSE)</f>
        <v>2</v>
      </c>
      <c r="R8764">
        <v>95823</v>
      </c>
      <c r="S8764" t="s">
        <v>21</v>
      </c>
      <c r="T8764" s="10">
        <f>VLOOKUP(S8764,region,2,FALSE)</f>
        <v>2</v>
      </c>
      <c r="U8764" t="s">
        <v>4856</v>
      </c>
      <c r="V8764" t="s">
        <v>22</v>
      </c>
      <c r="W8764">
        <f>VLOOKUP(U8764,product,2,FALSE)</f>
        <v>769</v>
      </c>
      <c r="X8764">
        <f>VLOOKUP(V8764,category,2,FALSE)</f>
        <v>2</v>
      </c>
      <c r="Y8764" t="s">
        <v>3227</v>
      </c>
      <c r="Z8764">
        <f>VLOOKUP(Y8764,subcategory,2,FALSE)</f>
        <v>5</v>
      </c>
      <c r="AA8764" t="s">
        <v>2528</v>
      </c>
      <c r="AB8764">
        <v>14.03</v>
      </c>
      <c r="AC8764">
        <v>1</v>
      </c>
      <c r="AD8764">
        <v>0</v>
      </c>
      <c r="AE8764" s="4">
        <v>4.068699999999998</v>
      </c>
    </row>
    <row r="8765" spans="1:31" x14ac:dyDescent="0.3">
      <c r="A8765" s="2">
        <v>8764</v>
      </c>
      <c r="B8765" t="s">
        <v>9080</v>
      </c>
      <c r="C8765">
        <f>VLOOKUP(B8765,order,2,FALSE)</f>
        <v>4367</v>
      </c>
      <c r="D8765" s="3">
        <v>42733</v>
      </c>
      <c r="E8765" s="3">
        <v>42737</v>
      </c>
      <c r="F8765" t="s">
        <v>25</v>
      </c>
      <c r="G8765" s="10">
        <f>VLOOKUP(F8765,ship,2,FALSE)</f>
        <v>2</v>
      </c>
      <c r="H8765" t="s">
        <v>3638</v>
      </c>
      <c r="I8765">
        <f>VLOOKUP(H8765,customer,2,FALSE)</f>
        <v>384</v>
      </c>
      <c r="J8765" t="s">
        <v>1418</v>
      </c>
      <c r="K8765" t="s">
        <v>9</v>
      </c>
      <c r="L8765">
        <f>VLOOKUP(K8765,segment1,2,FALSE)</f>
        <v>1</v>
      </c>
      <c r="M8765" t="s">
        <v>3255</v>
      </c>
      <c r="N8765" t="s">
        <v>2277</v>
      </c>
      <c r="O8765">
        <f>VLOOKUP(N8765,city,2,FALSE)</f>
        <v>302</v>
      </c>
      <c r="P8765" t="s">
        <v>20</v>
      </c>
      <c r="Q8765">
        <f>VLOOKUP(P8765,state,2,FALSE)</f>
        <v>2</v>
      </c>
      <c r="R8765">
        <v>95823</v>
      </c>
      <c r="S8765" t="s">
        <v>21</v>
      </c>
      <c r="T8765" s="10">
        <f>VLOOKUP(S8765,region,2,FALSE)</f>
        <v>2</v>
      </c>
      <c r="U8765" t="s">
        <v>5423</v>
      </c>
      <c r="V8765" t="s">
        <v>22</v>
      </c>
      <c r="W8765">
        <v>4383</v>
      </c>
      <c r="X8765">
        <f>VLOOKUP(V8765,category,2,FALSE)</f>
        <v>2</v>
      </c>
      <c r="Y8765" t="s">
        <v>3233</v>
      </c>
      <c r="Z8765">
        <f>VLOOKUP(Y8765,subcategory,2,FALSE)</f>
        <v>15</v>
      </c>
      <c r="AA8765" t="s">
        <v>768</v>
      </c>
      <c r="AB8765">
        <v>27.96</v>
      </c>
      <c r="AC8765">
        <v>2</v>
      </c>
      <c r="AD8765">
        <v>0</v>
      </c>
      <c r="AE8765" s="4">
        <v>7.2696000000000005</v>
      </c>
    </row>
    <row r="8766" spans="1:31" x14ac:dyDescent="0.3">
      <c r="A8766" s="2">
        <v>8765</v>
      </c>
      <c r="B8766" t="s">
        <v>7805</v>
      </c>
      <c r="C8766">
        <f>VLOOKUP(B8766,order,2,FALSE)</f>
        <v>4368</v>
      </c>
      <c r="D8766" s="3">
        <v>42329</v>
      </c>
      <c r="E8766" s="3">
        <v>42335</v>
      </c>
      <c r="F8766" t="s">
        <v>25</v>
      </c>
      <c r="G8766" s="10">
        <f>VLOOKUP(F8766,ship,2,FALSE)</f>
        <v>2</v>
      </c>
      <c r="H8766" t="s">
        <v>3434</v>
      </c>
      <c r="I8766">
        <f>VLOOKUP(H8766,customer,2,FALSE)</f>
        <v>180</v>
      </c>
      <c r="J8766" t="s">
        <v>735</v>
      </c>
      <c r="K8766" t="s">
        <v>18</v>
      </c>
      <c r="L8766">
        <f>VLOOKUP(K8766,segment1,2,FALSE)</f>
        <v>2</v>
      </c>
      <c r="M8766" t="s">
        <v>3255</v>
      </c>
      <c r="N8766" t="s">
        <v>53</v>
      </c>
      <c r="O8766">
        <f>VLOOKUP(N8766,city,2,FALSE)</f>
        <v>6</v>
      </c>
      <c r="P8766" t="s">
        <v>54</v>
      </c>
      <c r="Q8766">
        <f>VLOOKUP(P8766,state,2,FALSE)</f>
        <v>6</v>
      </c>
      <c r="R8766">
        <v>76106</v>
      </c>
      <c r="S8766" t="s">
        <v>55</v>
      </c>
      <c r="T8766" s="10">
        <f>VLOOKUP(S8766,region,2,FALSE)</f>
        <v>3</v>
      </c>
      <c r="U8766" t="s">
        <v>5292</v>
      </c>
      <c r="V8766" t="s">
        <v>22</v>
      </c>
      <c r="W8766">
        <f>VLOOKUP(U8766,product,2,FALSE)</f>
        <v>1217</v>
      </c>
      <c r="X8766">
        <f>VLOOKUP(V8766,category,2,FALSE)</f>
        <v>2</v>
      </c>
      <c r="Y8766" t="s">
        <v>3229</v>
      </c>
      <c r="Z8766">
        <f>VLOOKUP(Y8766,subcategory,2,FALSE)</f>
        <v>7</v>
      </c>
      <c r="AA8766" t="s">
        <v>317</v>
      </c>
      <c r="AB8766">
        <v>5.3440000000000003</v>
      </c>
      <c r="AC8766">
        <v>2</v>
      </c>
      <c r="AD8766">
        <v>0.2</v>
      </c>
      <c r="AE8766" s="4">
        <v>0.73479999999999923</v>
      </c>
    </row>
    <row r="8767" spans="1:31" x14ac:dyDescent="0.3">
      <c r="A8767" s="2">
        <v>8766</v>
      </c>
      <c r="B8767" t="s">
        <v>7805</v>
      </c>
      <c r="C8767">
        <f>VLOOKUP(B8767,order,2,FALSE)</f>
        <v>4368</v>
      </c>
      <c r="D8767" s="3">
        <v>42329</v>
      </c>
      <c r="E8767" s="3">
        <v>42335</v>
      </c>
      <c r="F8767" t="s">
        <v>25</v>
      </c>
      <c r="G8767" s="10">
        <f>VLOOKUP(F8767,ship,2,FALSE)</f>
        <v>2</v>
      </c>
      <c r="H8767" t="s">
        <v>3434</v>
      </c>
      <c r="I8767">
        <f>VLOOKUP(H8767,customer,2,FALSE)</f>
        <v>180</v>
      </c>
      <c r="J8767" t="s">
        <v>735</v>
      </c>
      <c r="K8767" t="s">
        <v>18</v>
      </c>
      <c r="L8767">
        <f>VLOOKUP(K8767,segment1,2,FALSE)</f>
        <v>2</v>
      </c>
      <c r="M8767" t="s">
        <v>3255</v>
      </c>
      <c r="N8767" t="s">
        <v>53</v>
      </c>
      <c r="O8767">
        <f>VLOOKUP(N8767,city,2,FALSE)</f>
        <v>6</v>
      </c>
      <c r="P8767" t="s">
        <v>54</v>
      </c>
      <c r="Q8767">
        <f>VLOOKUP(P8767,state,2,FALSE)</f>
        <v>6</v>
      </c>
      <c r="R8767">
        <v>76106</v>
      </c>
      <c r="S8767" t="s">
        <v>55</v>
      </c>
      <c r="T8767" s="10">
        <f>VLOOKUP(S8767,region,2,FALSE)</f>
        <v>3</v>
      </c>
      <c r="U8767" t="s">
        <v>4125</v>
      </c>
      <c r="V8767" t="s">
        <v>22</v>
      </c>
      <c r="W8767">
        <v>4384</v>
      </c>
      <c r="X8767">
        <f>VLOOKUP(V8767,category,2,FALSE)</f>
        <v>2</v>
      </c>
      <c r="Y8767" t="s">
        <v>3231</v>
      </c>
      <c r="Z8767">
        <f>VLOOKUP(Y8767,subcategory,2,FALSE)</f>
        <v>9</v>
      </c>
      <c r="AA8767" t="s">
        <v>2055</v>
      </c>
      <c r="AB8767">
        <v>1.6959999999999997</v>
      </c>
      <c r="AC8767">
        <v>2</v>
      </c>
      <c r="AD8767">
        <v>0.8</v>
      </c>
      <c r="AE8767" s="4">
        <v>-2.5440000000000005</v>
      </c>
    </row>
    <row r="8768" spans="1:31" x14ac:dyDescent="0.3">
      <c r="A8768" s="2">
        <v>8767</v>
      </c>
      <c r="B8768" t="s">
        <v>7805</v>
      </c>
      <c r="C8768">
        <f>VLOOKUP(B8768,order,2,FALSE)</f>
        <v>4368</v>
      </c>
      <c r="D8768" s="3">
        <v>42329</v>
      </c>
      <c r="E8768" s="3">
        <v>42335</v>
      </c>
      <c r="F8768" t="s">
        <v>25</v>
      </c>
      <c r="G8768" s="10">
        <f>VLOOKUP(F8768,ship,2,FALSE)</f>
        <v>2</v>
      </c>
      <c r="H8768" t="s">
        <v>3434</v>
      </c>
      <c r="I8768">
        <f>VLOOKUP(H8768,customer,2,FALSE)</f>
        <v>180</v>
      </c>
      <c r="J8768" t="s">
        <v>735</v>
      </c>
      <c r="K8768" t="s">
        <v>18</v>
      </c>
      <c r="L8768">
        <f>VLOOKUP(K8768,segment1,2,FALSE)</f>
        <v>2</v>
      </c>
      <c r="M8768" t="s">
        <v>3255</v>
      </c>
      <c r="N8768" t="s">
        <v>53</v>
      </c>
      <c r="O8768">
        <f>VLOOKUP(N8768,city,2,FALSE)</f>
        <v>6</v>
      </c>
      <c r="P8768" t="s">
        <v>54</v>
      </c>
      <c r="Q8768">
        <f>VLOOKUP(P8768,state,2,FALSE)</f>
        <v>6</v>
      </c>
      <c r="R8768">
        <v>76106</v>
      </c>
      <c r="S8768" t="s">
        <v>55</v>
      </c>
      <c r="T8768" s="10">
        <f>VLOOKUP(S8768,region,2,FALSE)</f>
        <v>3</v>
      </c>
      <c r="U8768" t="s">
        <v>5893</v>
      </c>
      <c r="V8768" t="s">
        <v>22</v>
      </c>
      <c r="W8768">
        <f>VLOOKUP(U8768,product,2,FALSE)</f>
        <v>1837</v>
      </c>
      <c r="X8768">
        <f>VLOOKUP(V8768,category,2,FALSE)</f>
        <v>2</v>
      </c>
      <c r="Y8768" t="s">
        <v>38</v>
      </c>
      <c r="Z8768">
        <f>VLOOKUP(Y8768,subcategory,2,FALSE)</f>
        <v>10</v>
      </c>
      <c r="AA8768" t="s">
        <v>2236</v>
      </c>
      <c r="AB8768">
        <v>24.587999999999994</v>
      </c>
      <c r="AC8768">
        <v>3</v>
      </c>
      <c r="AD8768">
        <v>0.8</v>
      </c>
      <c r="AE8768" s="4">
        <v>-67.617000000000019</v>
      </c>
    </row>
    <row r="8769" spans="1:31" x14ac:dyDescent="0.3">
      <c r="A8769" s="2">
        <v>8768</v>
      </c>
      <c r="B8769" t="s">
        <v>7805</v>
      </c>
      <c r="C8769">
        <f>VLOOKUP(B8769,order,2,FALSE)</f>
        <v>4368</v>
      </c>
      <c r="D8769" s="3">
        <v>42329</v>
      </c>
      <c r="E8769" s="3">
        <v>42335</v>
      </c>
      <c r="F8769" t="s">
        <v>25</v>
      </c>
      <c r="G8769" s="10">
        <f>VLOOKUP(F8769,ship,2,FALSE)</f>
        <v>2</v>
      </c>
      <c r="H8769" t="s">
        <v>3434</v>
      </c>
      <c r="I8769">
        <f>VLOOKUP(H8769,customer,2,FALSE)</f>
        <v>180</v>
      </c>
      <c r="J8769" t="s">
        <v>735</v>
      </c>
      <c r="K8769" t="s">
        <v>18</v>
      </c>
      <c r="L8769">
        <f>VLOOKUP(K8769,segment1,2,FALSE)</f>
        <v>2</v>
      </c>
      <c r="M8769" t="s">
        <v>3255</v>
      </c>
      <c r="N8769" t="s">
        <v>53</v>
      </c>
      <c r="O8769">
        <f>VLOOKUP(N8769,city,2,FALSE)</f>
        <v>6</v>
      </c>
      <c r="P8769" t="s">
        <v>54</v>
      </c>
      <c r="Q8769">
        <f>VLOOKUP(P8769,state,2,FALSE)</f>
        <v>6</v>
      </c>
      <c r="R8769">
        <v>76106</v>
      </c>
      <c r="S8769" t="s">
        <v>55</v>
      </c>
      <c r="T8769" s="10">
        <f>VLOOKUP(S8769,region,2,FALSE)</f>
        <v>3</v>
      </c>
      <c r="U8769" t="s">
        <v>4517</v>
      </c>
      <c r="V8769" t="s">
        <v>22</v>
      </c>
      <c r="W8769">
        <v>4385</v>
      </c>
      <c r="X8769">
        <f>VLOOKUP(V8769,category,2,FALSE)</f>
        <v>2</v>
      </c>
      <c r="Y8769" t="s">
        <v>3231</v>
      </c>
      <c r="Z8769">
        <f>VLOOKUP(Y8769,subcategory,2,FALSE)</f>
        <v>9</v>
      </c>
      <c r="AA8769" t="s">
        <v>1511</v>
      </c>
      <c r="AB8769">
        <v>7.9799999999999986</v>
      </c>
      <c r="AC8769">
        <v>5</v>
      </c>
      <c r="AD8769">
        <v>0.8</v>
      </c>
      <c r="AE8769" s="4">
        <v>-13.167000000000002</v>
      </c>
    </row>
    <row r="8770" spans="1:31" x14ac:dyDescent="0.3">
      <c r="A8770" s="2">
        <v>8769</v>
      </c>
      <c r="B8770" t="s">
        <v>7806</v>
      </c>
      <c r="C8770">
        <f>VLOOKUP(B8770,order,2,FALSE)</f>
        <v>4369</v>
      </c>
      <c r="D8770" s="3">
        <v>42282</v>
      </c>
      <c r="E8770" s="3">
        <v>42286</v>
      </c>
      <c r="F8770" t="s">
        <v>25</v>
      </c>
      <c r="G8770" s="10">
        <f>VLOOKUP(F8770,ship,2,FALSE)</f>
        <v>2</v>
      </c>
      <c r="H8770" t="s">
        <v>3837</v>
      </c>
      <c r="I8770">
        <f>VLOOKUP(H8770,customer,2,FALSE)</f>
        <v>583</v>
      </c>
      <c r="J8770" t="s">
        <v>2171</v>
      </c>
      <c r="K8770" t="s">
        <v>9</v>
      </c>
      <c r="L8770">
        <f>VLOOKUP(K8770,segment1,2,FALSE)</f>
        <v>1</v>
      </c>
      <c r="M8770" t="s">
        <v>3255</v>
      </c>
      <c r="N8770" t="s">
        <v>248</v>
      </c>
      <c r="O8770">
        <f>VLOOKUP(N8770,city,2,FALSE)</f>
        <v>39</v>
      </c>
      <c r="P8770" t="s">
        <v>249</v>
      </c>
      <c r="Q8770">
        <f>VLOOKUP(P8770,state,2,FALSE)</f>
        <v>25</v>
      </c>
      <c r="R8770">
        <v>43229</v>
      </c>
      <c r="S8770" t="s">
        <v>79</v>
      </c>
      <c r="T8770" s="10">
        <f>VLOOKUP(S8770,region,2,FALSE)</f>
        <v>4</v>
      </c>
      <c r="U8770" t="s">
        <v>4399</v>
      </c>
      <c r="V8770" t="s">
        <v>35</v>
      </c>
      <c r="W8770">
        <f>VLOOKUP(U8770,product,2,FALSE)</f>
        <v>294</v>
      </c>
      <c r="X8770">
        <f>VLOOKUP(V8770,category,2,FALSE)</f>
        <v>3</v>
      </c>
      <c r="Y8770" t="s">
        <v>3232</v>
      </c>
      <c r="Z8770">
        <f>VLOOKUP(Y8770,subcategory,2,FALSE)</f>
        <v>12</v>
      </c>
      <c r="AA8770" t="s">
        <v>2695</v>
      </c>
      <c r="AB8770">
        <v>288</v>
      </c>
      <c r="AC8770">
        <v>4</v>
      </c>
      <c r="AD8770">
        <v>0.2</v>
      </c>
      <c r="AE8770" s="4">
        <v>57.599999999999994</v>
      </c>
    </row>
    <row r="8771" spans="1:31" x14ac:dyDescent="0.3">
      <c r="A8771" s="2">
        <v>8770</v>
      </c>
      <c r="B8771" t="s">
        <v>9081</v>
      </c>
      <c r="C8771">
        <f>VLOOKUP(B8771,order,2,FALSE)</f>
        <v>4370</v>
      </c>
      <c r="D8771" s="3">
        <v>42625</v>
      </c>
      <c r="E8771" s="3">
        <v>42626</v>
      </c>
      <c r="F8771" t="s">
        <v>625</v>
      </c>
      <c r="G8771" s="10">
        <f>VLOOKUP(F8771,ship,2,FALSE)</f>
        <v>4</v>
      </c>
      <c r="H8771" t="s">
        <v>3433</v>
      </c>
      <c r="I8771">
        <f>VLOOKUP(H8771,customer,2,FALSE)</f>
        <v>179</v>
      </c>
      <c r="J8771" t="s">
        <v>732</v>
      </c>
      <c r="K8771" t="s">
        <v>52</v>
      </c>
      <c r="L8771">
        <f>VLOOKUP(K8771,segment1,2,FALSE)</f>
        <v>3</v>
      </c>
      <c r="M8771" t="s">
        <v>3255</v>
      </c>
      <c r="N8771" t="s">
        <v>707</v>
      </c>
      <c r="O8771">
        <f>VLOOKUP(N8771,city,2,FALSE)</f>
        <v>104</v>
      </c>
      <c r="P8771" t="s">
        <v>228</v>
      </c>
      <c r="Q8771">
        <f>VLOOKUP(P8771,state,2,FALSE)</f>
        <v>23</v>
      </c>
      <c r="R8771">
        <v>80027</v>
      </c>
      <c r="S8771" t="s">
        <v>21</v>
      </c>
      <c r="T8771" s="10">
        <f>VLOOKUP(S8771,region,2,FALSE)</f>
        <v>2</v>
      </c>
      <c r="U8771" t="s">
        <v>5808</v>
      </c>
      <c r="V8771" t="s">
        <v>35</v>
      </c>
      <c r="W8771">
        <v>4386</v>
      </c>
      <c r="X8771">
        <f>VLOOKUP(V8771,category,2,FALSE)</f>
        <v>3</v>
      </c>
      <c r="Y8771" t="s">
        <v>3230</v>
      </c>
      <c r="Z8771">
        <f>VLOOKUP(Y8771,subcategory,2,FALSE)</f>
        <v>8</v>
      </c>
      <c r="AA8771" t="s">
        <v>2619</v>
      </c>
      <c r="AB8771">
        <v>146.952</v>
      </c>
      <c r="AC8771">
        <v>3</v>
      </c>
      <c r="AD8771">
        <v>0.2</v>
      </c>
      <c r="AE8771" s="4">
        <v>9.1844999999999928</v>
      </c>
    </row>
    <row r="8772" spans="1:31" x14ac:dyDescent="0.3">
      <c r="A8772" s="2">
        <v>8771</v>
      </c>
      <c r="B8772" t="s">
        <v>9081</v>
      </c>
      <c r="C8772">
        <f>VLOOKUP(B8772,order,2,FALSE)</f>
        <v>4370</v>
      </c>
      <c r="D8772" s="3">
        <v>42625</v>
      </c>
      <c r="E8772" s="3">
        <v>42626</v>
      </c>
      <c r="F8772" t="s">
        <v>625</v>
      </c>
      <c r="G8772" s="10">
        <f>VLOOKUP(F8772,ship,2,FALSE)</f>
        <v>4</v>
      </c>
      <c r="H8772" t="s">
        <v>3433</v>
      </c>
      <c r="I8772">
        <f>VLOOKUP(H8772,customer,2,FALSE)</f>
        <v>179</v>
      </c>
      <c r="J8772" t="s">
        <v>732</v>
      </c>
      <c r="K8772" t="s">
        <v>52</v>
      </c>
      <c r="L8772">
        <f>VLOOKUP(K8772,segment1,2,FALSE)</f>
        <v>3</v>
      </c>
      <c r="M8772" t="s">
        <v>3255</v>
      </c>
      <c r="N8772" t="s">
        <v>707</v>
      </c>
      <c r="O8772">
        <f>VLOOKUP(N8772,city,2,FALSE)</f>
        <v>104</v>
      </c>
      <c r="P8772" t="s">
        <v>228</v>
      </c>
      <c r="Q8772">
        <f>VLOOKUP(P8772,state,2,FALSE)</f>
        <v>23</v>
      </c>
      <c r="R8772">
        <v>80027</v>
      </c>
      <c r="S8772" t="s">
        <v>21</v>
      </c>
      <c r="T8772" s="10">
        <f>VLOOKUP(S8772,region,2,FALSE)</f>
        <v>2</v>
      </c>
      <c r="U8772" t="s">
        <v>4879</v>
      </c>
      <c r="V8772" t="s">
        <v>13</v>
      </c>
      <c r="W8772">
        <f>VLOOKUP(U8772,product,2,FALSE)</f>
        <v>793</v>
      </c>
      <c r="X8772">
        <f>VLOOKUP(V8772,category,2,FALSE)</f>
        <v>1</v>
      </c>
      <c r="Y8772" t="s">
        <v>3226</v>
      </c>
      <c r="Z8772">
        <f>VLOOKUP(Y8772,subcategory,2,FALSE)</f>
        <v>2</v>
      </c>
      <c r="AA8772" t="s">
        <v>1717</v>
      </c>
      <c r="AB8772">
        <v>83.13600000000001</v>
      </c>
      <c r="AC8772">
        <v>4</v>
      </c>
      <c r="AD8772">
        <v>0.2</v>
      </c>
      <c r="AE8772" s="4">
        <v>5.1960000000000015</v>
      </c>
    </row>
    <row r="8773" spans="1:31" x14ac:dyDescent="0.3">
      <c r="A8773" s="2">
        <v>8772</v>
      </c>
      <c r="B8773" t="s">
        <v>10723</v>
      </c>
      <c r="C8773">
        <f>VLOOKUP(B8773,order,2,FALSE)</f>
        <v>4371</v>
      </c>
      <c r="D8773" s="3">
        <v>42992</v>
      </c>
      <c r="E8773" s="3">
        <v>42995</v>
      </c>
      <c r="F8773" t="s">
        <v>97</v>
      </c>
      <c r="G8773" s="10">
        <f>VLOOKUP(F8773,ship,2,FALSE)</f>
        <v>3</v>
      </c>
      <c r="H8773" t="s">
        <v>3842</v>
      </c>
      <c r="I8773">
        <f>VLOOKUP(H8773,customer,2,FALSE)</f>
        <v>588</v>
      </c>
      <c r="J8773" t="s">
        <v>2191</v>
      </c>
      <c r="K8773" t="s">
        <v>18</v>
      </c>
      <c r="L8773">
        <f>VLOOKUP(K8773,segment1,2,FALSE)</f>
        <v>2</v>
      </c>
      <c r="M8773" t="s">
        <v>3255</v>
      </c>
      <c r="N8773" t="s">
        <v>1975</v>
      </c>
      <c r="O8773">
        <f>VLOOKUP(N8773,city,2,FALSE)</f>
        <v>254</v>
      </c>
      <c r="P8773" t="s">
        <v>44</v>
      </c>
      <c r="Q8773">
        <f>VLOOKUP(P8773,state,2,FALSE)</f>
        <v>4</v>
      </c>
      <c r="R8773">
        <v>27604</v>
      </c>
      <c r="S8773" t="s">
        <v>12</v>
      </c>
      <c r="T8773" s="10">
        <f>VLOOKUP(S8773,region,2,FALSE)</f>
        <v>1</v>
      </c>
      <c r="U8773" t="s">
        <v>5294</v>
      </c>
      <c r="V8773" t="s">
        <v>22</v>
      </c>
      <c r="W8773">
        <v>4387</v>
      </c>
      <c r="X8773">
        <f>VLOOKUP(V8773,category,2,FALSE)</f>
        <v>2</v>
      </c>
      <c r="Y8773" t="s">
        <v>38</v>
      </c>
      <c r="Z8773">
        <f>VLOOKUP(Y8773,subcategory,2,FALSE)</f>
        <v>10</v>
      </c>
      <c r="AA8773" t="s">
        <v>2982</v>
      </c>
      <c r="AB8773">
        <v>942.78400000000011</v>
      </c>
      <c r="AC8773">
        <v>4</v>
      </c>
      <c r="AD8773">
        <v>0.2</v>
      </c>
      <c r="AE8773" s="4">
        <v>94.278400000000033</v>
      </c>
    </row>
    <row r="8774" spans="1:31" x14ac:dyDescent="0.3">
      <c r="A8774" s="2">
        <v>8773</v>
      </c>
      <c r="B8774" t="s">
        <v>10723</v>
      </c>
      <c r="C8774">
        <f>VLOOKUP(B8774,order,2,FALSE)</f>
        <v>4371</v>
      </c>
      <c r="D8774" s="3">
        <v>42992</v>
      </c>
      <c r="E8774" s="3">
        <v>42995</v>
      </c>
      <c r="F8774" t="s">
        <v>97</v>
      </c>
      <c r="G8774" s="10">
        <f>VLOOKUP(F8774,ship,2,FALSE)</f>
        <v>3</v>
      </c>
      <c r="H8774" t="s">
        <v>3842</v>
      </c>
      <c r="I8774">
        <f>VLOOKUP(H8774,customer,2,FALSE)</f>
        <v>588</v>
      </c>
      <c r="J8774" t="s">
        <v>2191</v>
      </c>
      <c r="K8774" t="s">
        <v>18</v>
      </c>
      <c r="L8774">
        <f>VLOOKUP(K8774,segment1,2,FALSE)</f>
        <v>2</v>
      </c>
      <c r="M8774" t="s">
        <v>3255</v>
      </c>
      <c r="N8774" t="s">
        <v>1975</v>
      </c>
      <c r="O8774">
        <f>VLOOKUP(N8774,city,2,FALSE)</f>
        <v>254</v>
      </c>
      <c r="P8774" t="s">
        <v>44</v>
      </c>
      <c r="Q8774">
        <f>VLOOKUP(P8774,state,2,FALSE)</f>
        <v>4</v>
      </c>
      <c r="R8774">
        <v>27604</v>
      </c>
      <c r="S8774" t="s">
        <v>12</v>
      </c>
      <c r="T8774" s="10">
        <f>VLOOKUP(S8774,region,2,FALSE)</f>
        <v>1</v>
      </c>
      <c r="U8774" t="s">
        <v>5114</v>
      </c>
      <c r="V8774" t="s">
        <v>22</v>
      </c>
      <c r="W8774">
        <f>VLOOKUP(U8774,product,2,FALSE)</f>
        <v>1031</v>
      </c>
      <c r="X8774">
        <f>VLOOKUP(V8774,category,2,FALSE)</f>
        <v>2</v>
      </c>
      <c r="Y8774" t="s">
        <v>45</v>
      </c>
      <c r="Z8774">
        <f>VLOOKUP(Y8774,subcategory,2,FALSE)</f>
        <v>11</v>
      </c>
      <c r="AA8774" t="s">
        <v>1982</v>
      </c>
      <c r="AB8774">
        <v>74.352000000000004</v>
      </c>
      <c r="AC8774">
        <v>3</v>
      </c>
      <c r="AD8774">
        <v>0.2</v>
      </c>
      <c r="AE8774" s="4">
        <v>23.234999999999992</v>
      </c>
    </row>
    <row r="8775" spans="1:31" x14ac:dyDescent="0.3">
      <c r="A8775" s="2">
        <v>8774</v>
      </c>
      <c r="B8775" t="s">
        <v>7807</v>
      </c>
      <c r="C8775">
        <f>VLOOKUP(B8775,order,2,FALSE)</f>
        <v>4372</v>
      </c>
      <c r="D8775" s="3">
        <v>42058</v>
      </c>
      <c r="E8775" s="3">
        <v>42063</v>
      </c>
      <c r="F8775" t="s">
        <v>25</v>
      </c>
      <c r="G8775" s="10">
        <f>VLOOKUP(F8775,ship,2,FALSE)</f>
        <v>2</v>
      </c>
      <c r="H8775" t="s">
        <v>4039</v>
      </c>
      <c r="I8775">
        <f>VLOOKUP(H8775,customer,2,FALSE)</f>
        <v>785</v>
      </c>
      <c r="J8775" t="s">
        <v>3161</v>
      </c>
      <c r="K8775" t="s">
        <v>52</v>
      </c>
      <c r="L8775">
        <f>VLOOKUP(K8775,segment1,2,FALSE)</f>
        <v>3</v>
      </c>
      <c r="M8775" t="s">
        <v>3255</v>
      </c>
      <c r="N8775" t="s">
        <v>138</v>
      </c>
      <c r="O8775">
        <f>VLOOKUP(N8775,city,2,FALSE)</f>
        <v>21</v>
      </c>
      <c r="P8775" t="s">
        <v>139</v>
      </c>
      <c r="Q8775">
        <f>VLOOKUP(P8775,state,2,FALSE)</f>
        <v>16</v>
      </c>
      <c r="R8775">
        <v>10024</v>
      </c>
      <c r="S8775" t="s">
        <v>79</v>
      </c>
      <c r="T8775" s="10">
        <f>VLOOKUP(S8775,region,2,FALSE)</f>
        <v>4</v>
      </c>
      <c r="U8775" t="s">
        <v>4660</v>
      </c>
      <c r="V8775" t="s">
        <v>22</v>
      </c>
      <c r="W8775">
        <v>4388</v>
      </c>
      <c r="X8775">
        <f>VLOOKUP(V8775,category,2,FALSE)</f>
        <v>2</v>
      </c>
      <c r="Y8775" t="s">
        <v>38</v>
      </c>
      <c r="Z8775">
        <f>VLOOKUP(Y8775,subcategory,2,FALSE)</f>
        <v>10</v>
      </c>
      <c r="AA8775" t="s">
        <v>1671</v>
      </c>
      <c r="AB8775">
        <v>26.880000000000003</v>
      </c>
      <c r="AC8775">
        <v>6</v>
      </c>
      <c r="AD8775">
        <v>0</v>
      </c>
      <c r="AE8775" s="4">
        <v>6.7200000000000006</v>
      </c>
    </row>
    <row r="8776" spans="1:31" x14ac:dyDescent="0.3">
      <c r="A8776" s="2">
        <v>8775</v>
      </c>
      <c r="B8776" t="s">
        <v>7807</v>
      </c>
      <c r="C8776">
        <f>VLOOKUP(B8776,order,2,FALSE)</f>
        <v>4372</v>
      </c>
      <c r="D8776" s="3">
        <v>42058</v>
      </c>
      <c r="E8776" s="3">
        <v>42063</v>
      </c>
      <c r="F8776" t="s">
        <v>25</v>
      </c>
      <c r="G8776" s="10">
        <f>VLOOKUP(F8776,ship,2,FALSE)</f>
        <v>2</v>
      </c>
      <c r="H8776" t="s">
        <v>4039</v>
      </c>
      <c r="I8776">
        <f>VLOOKUP(H8776,customer,2,FALSE)</f>
        <v>785</v>
      </c>
      <c r="J8776" t="s">
        <v>3161</v>
      </c>
      <c r="K8776" t="s">
        <v>52</v>
      </c>
      <c r="L8776">
        <f>VLOOKUP(K8776,segment1,2,FALSE)</f>
        <v>3</v>
      </c>
      <c r="M8776" t="s">
        <v>3255</v>
      </c>
      <c r="N8776" t="s">
        <v>138</v>
      </c>
      <c r="O8776">
        <f>VLOOKUP(N8776,city,2,FALSE)</f>
        <v>21</v>
      </c>
      <c r="P8776" t="s">
        <v>139</v>
      </c>
      <c r="Q8776">
        <f>VLOOKUP(P8776,state,2,FALSE)</f>
        <v>16</v>
      </c>
      <c r="R8776">
        <v>10024</v>
      </c>
      <c r="S8776" t="s">
        <v>79</v>
      </c>
      <c r="T8776" s="10">
        <f>VLOOKUP(S8776,region,2,FALSE)</f>
        <v>4</v>
      </c>
      <c r="U8776" t="s">
        <v>5357</v>
      </c>
      <c r="V8776" t="s">
        <v>22</v>
      </c>
      <c r="W8776">
        <f>VLOOKUP(U8776,product,2,FALSE)</f>
        <v>1283</v>
      </c>
      <c r="X8776">
        <f>VLOOKUP(V8776,category,2,FALSE)</f>
        <v>2</v>
      </c>
      <c r="Y8776" t="s">
        <v>3231</v>
      </c>
      <c r="Z8776">
        <f>VLOOKUP(Y8776,subcategory,2,FALSE)</f>
        <v>9</v>
      </c>
      <c r="AA8776" t="s">
        <v>1939</v>
      </c>
      <c r="AB8776">
        <v>10.896000000000001</v>
      </c>
      <c r="AC8776">
        <v>2</v>
      </c>
      <c r="AD8776">
        <v>0.2</v>
      </c>
      <c r="AE8776" s="4">
        <v>3.8135999999999992</v>
      </c>
    </row>
    <row r="8777" spans="1:31" x14ac:dyDescent="0.3">
      <c r="A8777" s="2">
        <v>8776</v>
      </c>
      <c r="B8777" t="s">
        <v>9082</v>
      </c>
      <c r="C8777">
        <f>VLOOKUP(B8777,order,2,FALSE)</f>
        <v>4373</v>
      </c>
      <c r="D8777" s="3">
        <v>42709</v>
      </c>
      <c r="E8777" s="3">
        <v>42713</v>
      </c>
      <c r="F8777" t="s">
        <v>7</v>
      </c>
      <c r="G8777" s="10">
        <f>VLOOKUP(F8777,ship,2,FALSE)</f>
        <v>1</v>
      </c>
      <c r="H8777" t="s">
        <v>3741</v>
      </c>
      <c r="I8777">
        <f>VLOOKUP(H8777,customer,2,FALSE)</f>
        <v>487</v>
      </c>
      <c r="J8777" t="s">
        <v>1789</v>
      </c>
      <c r="K8777" t="s">
        <v>52</v>
      </c>
      <c r="L8777">
        <f>VLOOKUP(K8777,segment1,2,FALSE)</f>
        <v>3</v>
      </c>
      <c r="M8777" t="s">
        <v>3255</v>
      </c>
      <c r="N8777" t="s">
        <v>156</v>
      </c>
      <c r="O8777">
        <f>VLOOKUP(N8777,city,2,FALSE)</f>
        <v>23</v>
      </c>
      <c r="P8777" t="s">
        <v>110</v>
      </c>
      <c r="Q8777">
        <f>VLOOKUP(P8777,state,2,FALSE)</f>
        <v>11</v>
      </c>
      <c r="R8777">
        <v>60623</v>
      </c>
      <c r="S8777" t="s">
        <v>55</v>
      </c>
      <c r="T8777" s="10">
        <f>VLOOKUP(S8777,region,2,FALSE)</f>
        <v>3</v>
      </c>
      <c r="U8777" t="s">
        <v>4256</v>
      </c>
      <c r="V8777" t="s">
        <v>22</v>
      </c>
      <c r="W8777">
        <v>4389</v>
      </c>
      <c r="X8777">
        <f>VLOOKUP(V8777,category,2,FALSE)</f>
        <v>2</v>
      </c>
      <c r="Y8777" t="s">
        <v>3229</v>
      </c>
      <c r="Z8777">
        <f>VLOOKUP(Y8777,subcategory,2,FALSE)</f>
        <v>7</v>
      </c>
      <c r="AA8777" t="s">
        <v>2828</v>
      </c>
      <c r="AB8777">
        <v>3.536</v>
      </c>
      <c r="AC8777">
        <v>2</v>
      </c>
      <c r="AD8777">
        <v>0.2</v>
      </c>
      <c r="AE8777" s="4">
        <v>0.30940000000000001</v>
      </c>
    </row>
    <row r="8778" spans="1:31" x14ac:dyDescent="0.3">
      <c r="A8778" s="2">
        <v>8777</v>
      </c>
      <c r="B8778" t="s">
        <v>9083</v>
      </c>
      <c r="C8778">
        <f>VLOOKUP(B8778,order,2,FALSE)</f>
        <v>4374</v>
      </c>
      <c r="D8778" s="3">
        <v>42553</v>
      </c>
      <c r="E8778" s="3">
        <v>42554</v>
      </c>
      <c r="F8778" t="s">
        <v>97</v>
      </c>
      <c r="G8778" s="10">
        <f>VLOOKUP(F8778,ship,2,FALSE)</f>
        <v>3</v>
      </c>
      <c r="H8778" t="s">
        <v>3360</v>
      </c>
      <c r="I8778">
        <f>VLOOKUP(H8778,customer,2,FALSE)</f>
        <v>106</v>
      </c>
      <c r="J8778" t="s">
        <v>440</v>
      </c>
      <c r="K8778" t="s">
        <v>18</v>
      </c>
      <c r="L8778">
        <f>VLOOKUP(K8778,segment1,2,FALSE)</f>
        <v>2</v>
      </c>
      <c r="M8778" t="s">
        <v>3255</v>
      </c>
      <c r="N8778" t="s">
        <v>799</v>
      </c>
      <c r="O8778">
        <f>VLOOKUP(N8778,city,2,FALSE)</f>
        <v>115</v>
      </c>
      <c r="P8778" t="s">
        <v>54</v>
      </c>
      <c r="Q8778">
        <f>VLOOKUP(P8778,state,2,FALSE)</f>
        <v>6</v>
      </c>
      <c r="R8778">
        <v>77340</v>
      </c>
      <c r="S8778" t="s">
        <v>55</v>
      </c>
      <c r="T8778" s="10">
        <f>VLOOKUP(S8778,region,2,FALSE)</f>
        <v>3</v>
      </c>
      <c r="U8778" t="s">
        <v>4752</v>
      </c>
      <c r="V8778" t="s">
        <v>13</v>
      </c>
      <c r="W8778">
        <f>VLOOKUP(U8778,product,2,FALSE)</f>
        <v>663</v>
      </c>
      <c r="X8778">
        <f>VLOOKUP(V8778,category,2,FALSE)</f>
        <v>1</v>
      </c>
      <c r="Y8778" t="s">
        <v>3226</v>
      </c>
      <c r="Z8778">
        <f>VLOOKUP(Y8778,subcategory,2,FALSE)</f>
        <v>2</v>
      </c>
      <c r="AA8778" t="s">
        <v>2646</v>
      </c>
      <c r="AB8778">
        <v>528.42999999999995</v>
      </c>
      <c r="AC8778">
        <v>5</v>
      </c>
      <c r="AD8778">
        <v>0.3</v>
      </c>
      <c r="AE8778" s="4">
        <v>0</v>
      </c>
    </row>
    <row r="8779" spans="1:31" x14ac:dyDescent="0.3">
      <c r="A8779" s="2">
        <v>8778</v>
      </c>
      <c r="B8779" t="s">
        <v>9083</v>
      </c>
      <c r="C8779">
        <f>VLOOKUP(B8779,order,2,FALSE)</f>
        <v>4374</v>
      </c>
      <c r="D8779" s="3">
        <v>42553</v>
      </c>
      <c r="E8779" s="3">
        <v>42554</v>
      </c>
      <c r="F8779" t="s">
        <v>97</v>
      </c>
      <c r="G8779" s="10">
        <f>VLOOKUP(F8779,ship,2,FALSE)</f>
        <v>3</v>
      </c>
      <c r="H8779" t="s">
        <v>3360</v>
      </c>
      <c r="I8779">
        <f>VLOOKUP(H8779,customer,2,FALSE)</f>
        <v>106</v>
      </c>
      <c r="J8779" t="s">
        <v>440</v>
      </c>
      <c r="K8779" t="s">
        <v>18</v>
      </c>
      <c r="L8779">
        <f>VLOOKUP(K8779,segment1,2,FALSE)</f>
        <v>2</v>
      </c>
      <c r="M8779" t="s">
        <v>3255</v>
      </c>
      <c r="N8779" t="s">
        <v>799</v>
      </c>
      <c r="O8779">
        <f>VLOOKUP(N8779,city,2,FALSE)</f>
        <v>115</v>
      </c>
      <c r="P8779" t="s">
        <v>54</v>
      </c>
      <c r="Q8779">
        <f>VLOOKUP(P8779,state,2,FALSE)</f>
        <v>6</v>
      </c>
      <c r="R8779">
        <v>77340</v>
      </c>
      <c r="S8779" t="s">
        <v>55</v>
      </c>
      <c r="T8779" s="10">
        <f>VLOOKUP(S8779,region,2,FALSE)</f>
        <v>3</v>
      </c>
      <c r="U8779" t="s">
        <v>5509</v>
      </c>
      <c r="V8779" t="s">
        <v>22</v>
      </c>
      <c r="W8779">
        <v>4390</v>
      </c>
      <c r="X8779">
        <f>VLOOKUP(V8779,category,2,FALSE)</f>
        <v>2</v>
      </c>
      <c r="Y8779" t="s">
        <v>45</v>
      </c>
      <c r="Z8779">
        <f>VLOOKUP(Y8779,subcategory,2,FALSE)</f>
        <v>11</v>
      </c>
      <c r="AA8779" t="s">
        <v>2977</v>
      </c>
      <c r="AB8779">
        <v>41.472000000000008</v>
      </c>
      <c r="AC8779">
        <v>8</v>
      </c>
      <c r="AD8779">
        <v>0.2</v>
      </c>
      <c r="AE8779" s="4">
        <v>14.5152</v>
      </c>
    </row>
    <row r="8780" spans="1:31" x14ac:dyDescent="0.3">
      <c r="A8780" s="2">
        <v>8779</v>
      </c>
      <c r="B8780" t="s">
        <v>10724</v>
      </c>
      <c r="C8780">
        <f>VLOOKUP(B8780,order,2,FALSE)</f>
        <v>4375</v>
      </c>
      <c r="D8780" s="3">
        <v>43082</v>
      </c>
      <c r="E8780" s="3">
        <v>43087</v>
      </c>
      <c r="F8780" t="s">
        <v>25</v>
      </c>
      <c r="G8780" s="10">
        <f>VLOOKUP(F8780,ship,2,FALSE)</f>
        <v>2</v>
      </c>
      <c r="H8780" t="s">
        <v>3417</v>
      </c>
      <c r="I8780">
        <f>VLOOKUP(H8780,customer,2,FALSE)</f>
        <v>163</v>
      </c>
      <c r="J8780" t="s">
        <v>669</v>
      </c>
      <c r="K8780" t="s">
        <v>18</v>
      </c>
      <c r="L8780">
        <f>VLOOKUP(K8780,segment1,2,FALSE)</f>
        <v>2</v>
      </c>
      <c r="M8780" t="s">
        <v>3255</v>
      </c>
      <c r="N8780" t="s">
        <v>138</v>
      </c>
      <c r="O8780">
        <f>VLOOKUP(N8780,city,2,FALSE)</f>
        <v>21</v>
      </c>
      <c r="P8780" t="s">
        <v>139</v>
      </c>
      <c r="Q8780">
        <f>VLOOKUP(P8780,state,2,FALSE)</f>
        <v>16</v>
      </c>
      <c r="R8780">
        <v>10024</v>
      </c>
      <c r="S8780" t="s">
        <v>79</v>
      </c>
      <c r="T8780" s="10">
        <f>VLOOKUP(S8780,region,2,FALSE)</f>
        <v>4</v>
      </c>
      <c r="U8780" t="s">
        <v>4668</v>
      </c>
      <c r="V8780" t="s">
        <v>13</v>
      </c>
      <c r="W8780">
        <f>VLOOKUP(U8780,product,2,FALSE)</f>
        <v>575</v>
      </c>
      <c r="X8780">
        <f>VLOOKUP(V8780,category,2,FALSE)</f>
        <v>1</v>
      </c>
      <c r="Y8780" t="s">
        <v>14</v>
      </c>
      <c r="Z8780">
        <f>VLOOKUP(Y8780,subcategory,2,FALSE)</f>
        <v>1</v>
      </c>
      <c r="AA8780" t="s">
        <v>1681</v>
      </c>
      <c r="AB8780">
        <v>287.976</v>
      </c>
      <c r="AC8780">
        <v>3</v>
      </c>
      <c r="AD8780">
        <v>0.2</v>
      </c>
      <c r="AE8780" s="4">
        <v>7.1993999999999687</v>
      </c>
    </row>
    <row r="8781" spans="1:31" x14ac:dyDescent="0.3">
      <c r="A8781" s="2">
        <v>8780</v>
      </c>
      <c r="B8781" t="s">
        <v>7808</v>
      </c>
      <c r="C8781">
        <f>VLOOKUP(B8781,order,2,FALSE)</f>
        <v>4376</v>
      </c>
      <c r="D8781" s="3">
        <v>42083</v>
      </c>
      <c r="E8781" s="3">
        <v>42085</v>
      </c>
      <c r="F8781" t="s">
        <v>7</v>
      </c>
      <c r="G8781" s="10">
        <f>VLOOKUP(F8781,ship,2,FALSE)</f>
        <v>1</v>
      </c>
      <c r="H8781" t="s">
        <v>3553</v>
      </c>
      <c r="I8781">
        <f>VLOOKUP(H8781,customer,2,FALSE)</f>
        <v>299</v>
      </c>
      <c r="J8781" t="s">
        <v>1148</v>
      </c>
      <c r="K8781" t="s">
        <v>9</v>
      </c>
      <c r="L8781">
        <f>VLOOKUP(K8781,segment1,2,FALSE)</f>
        <v>1</v>
      </c>
      <c r="M8781" t="s">
        <v>3255</v>
      </c>
      <c r="N8781" t="s">
        <v>929</v>
      </c>
      <c r="O8781">
        <f>VLOOKUP(N8781,city,2,FALSE)</f>
        <v>128</v>
      </c>
      <c r="P8781" t="s">
        <v>212</v>
      </c>
      <c r="Q8781">
        <f>VLOOKUP(P8781,state,2,FALSE)</f>
        <v>22</v>
      </c>
      <c r="R8781">
        <v>97301</v>
      </c>
      <c r="S8781" t="s">
        <v>21</v>
      </c>
      <c r="T8781" s="10">
        <f>VLOOKUP(S8781,region,2,FALSE)</f>
        <v>2</v>
      </c>
      <c r="U8781" t="s">
        <v>4850</v>
      </c>
      <c r="V8781" t="s">
        <v>22</v>
      </c>
      <c r="W8781">
        <v>4391</v>
      </c>
      <c r="X8781">
        <f>VLOOKUP(V8781,category,2,FALSE)</f>
        <v>2</v>
      </c>
      <c r="Y8781" t="s">
        <v>3227</v>
      </c>
      <c r="Z8781">
        <f>VLOOKUP(Y8781,subcategory,2,FALSE)</f>
        <v>5</v>
      </c>
      <c r="AA8781" t="s">
        <v>2249</v>
      </c>
      <c r="AB8781">
        <v>29.304000000000002</v>
      </c>
      <c r="AC8781">
        <v>3</v>
      </c>
      <c r="AD8781">
        <v>0.2</v>
      </c>
      <c r="AE8781" s="4">
        <v>2.5641000000000034</v>
      </c>
    </row>
    <row r="8782" spans="1:31" x14ac:dyDescent="0.3">
      <c r="A8782" s="2">
        <v>8781</v>
      </c>
      <c r="B8782" t="s">
        <v>7809</v>
      </c>
      <c r="C8782">
        <f>VLOOKUP(B8782,order,2,FALSE)</f>
        <v>4377</v>
      </c>
      <c r="D8782" s="3">
        <v>42064</v>
      </c>
      <c r="E8782" s="3">
        <v>42067</v>
      </c>
      <c r="F8782" t="s">
        <v>97</v>
      </c>
      <c r="G8782" s="10">
        <f>VLOOKUP(F8782,ship,2,FALSE)</f>
        <v>3</v>
      </c>
      <c r="H8782" t="s">
        <v>4013</v>
      </c>
      <c r="I8782">
        <f>VLOOKUP(H8782,customer,2,FALSE)</f>
        <v>783</v>
      </c>
      <c r="J8782" t="s">
        <v>2948</v>
      </c>
      <c r="K8782" t="s">
        <v>18</v>
      </c>
      <c r="L8782">
        <f>VLOOKUP(K8782,segment1,2,FALSE)</f>
        <v>2</v>
      </c>
      <c r="M8782" t="s">
        <v>3255</v>
      </c>
      <c r="N8782" t="s">
        <v>95</v>
      </c>
      <c r="O8782">
        <f>VLOOKUP(N8782,city,2,FALSE)</f>
        <v>13</v>
      </c>
      <c r="P8782" t="s">
        <v>54</v>
      </c>
      <c r="Q8782">
        <f>VLOOKUP(P8782,state,2,FALSE)</f>
        <v>6</v>
      </c>
      <c r="R8782">
        <v>77070</v>
      </c>
      <c r="S8782" t="s">
        <v>55</v>
      </c>
      <c r="T8782" s="10">
        <f>VLOOKUP(S8782,region,2,FALSE)</f>
        <v>3</v>
      </c>
      <c r="U8782" t="s">
        <v>5337</v>
      </c>
      <c r="V8782" t="s">
        <v>22</v>
      </c>
      <c r="W8782">
        <f>VLOOKUP(U8782,product,2,FALSE)</f>
        <v>1262</v>
      </c>
      <c r="X8782">
        <f>VLOOKUP(V8782,category,2,FALSE)</f>
        <v>2</v>
      </c>
      <c r="Y8782" t="s">
        <v>3229</v>
      </c>
      <c r="Z8782">
        <f>VLOOKUP(Y8782,subcategory,2,FALSE)</f>
        <v>7</v>
      </c>
      <c r="AA8782" t="s">
        <v>2603</v>
      </c>
      <c r="AB8782">
        <v>55.328000000000003</v>
      </c>
      <c r="AC8782">
        <v>2</v>
      </c>
      <c r="AD8782">
        <v>0.2</v>
      </c>
      <c r="AE8782" s="4">
        <v>6.2243999999999957</v>
      </c>
    </row>
    <row r="8783" spans="1:31" x14ac:dyDescent="0.3">
      <c r="A8783" s="2">
        <v>8782</v>
      </c>
      <c r="B8783" t="s">
        <v>7809</v>
      </c>
      <c r="C8783">
        <f>VLOOKUP(B8783,order,2,FALSE)</f>
        <v>4377</v>
      </c>
      <c r="D8783" s="3">
        <v>42064</v>
      </c>
      <c r="E8783" s="3">
        <v>42067</v>
      </c>
      <c r="F8783" t="s">
        <v>97</v>
      </c>
      <c r="G8783" s="10">
        <f>VLOOKUP(F8783,ship,2,FALSE)</f>
        <v>3</v>
      </c>
      <c r="H8783" t="s">
        <v>4013</v>
      </c>
      <c r="I8783">
        <f>VLOOKUP(H8783,customer,2,FALSE)</f>
        <v>783</v>
      </c>
      <c r="J8783" t="s">
        <v>2948</v>
      </c>
      <c r="K8783" t="s">
        <v>18</v>
      </c>
      <c r="L8783">
        <f>VLOOKUP(K8783,segment1,2,FALSE)</f>
        <v>2</v>
      </c>
      <c r="M8783" t="s">
        <v>3255</v>
      </c>
      <c r="N8783" t="s">
        <v>95</v>
      </c>
      <c r="O8783">
        <f>VLOOKUP(N8783,city,2,FALSE)</f>
        <v>13</v>
      </c>
      <c r="P8783" t="s">
        <v>54</v>
      </c>
      <c r="Q8783">
        <f>VLOOKUP(P8783,state,2,FALSE)</f>
        <v>6</v>
      </c>
      <c r="R8783">
        <v>77070</v>
      </c>
      <c r="S8783" t="s">
        <v>55</v>
      </c>
      <c r="T8783" s="10">
        <f>VLOOKUP(S8783,region,2,FALSE)</f>
        <v>3</v>
      </c>
      <c r="U8783" t="s">
        <v>4876</v>
      </c>
      <c r="V8783" t="s">
        <v>13</v>
      </c>
      <c r="W8783">
        <v>4392</v>
      </c>
      <c r="X8783">
        <f>VLOOKUP(V8783,category,2,FALSE)</f>
        <v>1</v>
      </c>
      <c r="Y8783" t="s">
        <v>14</v>
      </c>
      <c r="Z8783">
        <f>VLOOKUP(Y8783,subcategory,2,FALSE)</f>
        <v>1</v>
      </c>
      <c r="AA8783" t="s">
        <v>2595</v>
      </c>
      <c r="AB8783">
        <v>1227.9983999999999</v>
      </c>
      <c r="AC8783">
        <v>6</v>
      </c>
      <c r="AD8783">
        <v>0.32</v>
      </c>
      <c r="AE8783" s="4">
        <v>-36.117600000000152</v>
      </c>
    </row>
    <row r="8784" spans="1:31" x14ac:dyDescent="0.3">
      <c r="A8784" s="2">
        <v>8783</v>
      </c>
      <c r="B8784" t="s">
        <v>9084</v>
      </c>
      <c r="C8784">
        <f>VLOOKUP(B8784,order,2,FALSE)</f>
        <v>4378</v>
      </c>
      <c r="D8784" s="3">
        <v>42628</v>
      </c>
      <c r="E8784" s="3">
        <v>42633</v>
      </c>
      <c r="F8784" t="s">
        <v>25</v>
      </c>
      <c r="G8784" s="10">
        <f>VLOOKUP(F8784,ship,2,FALSE)</f>
        <v>2</v>
      </c>
      <c r="H8784" t="s">
        <v>3506</v>
      </c>
      <c r="I8784">
        <f>VLOOKUP(H8784,customer,2,FALSE)</f>
        <v>252</v>
      </c>
      <c r="J8784" t="s">
        <v>990</v>
      </c>
      <c r="K8784" t="s">
        <v>18</v>
      </c>
      <c r="L8784">
        <f>VLOOKUP(K8784,segment1,2,FALSE)</f>
        <v>2</v>
      </c>
      <c r="M8784" t="s">
        <v>3255</v>
      </c>
      <c r="N8784" t="s">
        <v>3189</v>
      </c>
      <c r="O8784">
        <f>VLOOKUP(N8784,city,2,FALSE)</f>
        <v>514</v>
      </c>
      <c r="P8784" t="s">
        <v>2557</v>
      </c>
      <c r="Q8784">
        <f>VLOOKUP(P8784,state,2,FALSE)</f>
        <v>46</v>
      </c>
      <c r="R8784">
        <v>83301</v>
      </c>
      <c r="S8784" t="s">
        <v>21</v>
      </c>
      <c r="T8784" s="10">
        <f>VLOOKUP(S8784,region,2,FALSE)</f>
        <v>2</v>
      </c>
      <c r="U8784" t="s">
        <v>4069</v>
      </c>
      <c r="V8784" t="s">
        <v>22</v>
      </c>
      <c r="W8784">
        <f>VLOOKUP(U8784,product,2,FALSE)</f>
        <v>1207</v>
      </c>
      <c r="X8784">
        <f>VLOOKUP(V8784,category,2,FALSE)</f>
        <v>2</v>
      </c>
      <c r="Y8784" t="s">
        <v>3231</v>
      </c>
      <c r="Z8784">
        <f>VLOOKUP(Y8784,subcategory,2,FALSE)</f>
        <v>9</v>
      </c>
      <c r="AA8784" t="s">
        <v>2462</v>
      </c>
      <c r="AB8784">
        <v>20.416</v>
      </c>
      <c r="AC8784">
        <v>4</v>
      </c>
      <c r="AD8784">
        <v>0.2</v>
      </c>
      <c r="AE8784" s="4">
        <v>6.6351999999999984</v>
      </c>
    </row>
    <row r="8785" spans="1:31" x14ac:dyDescent="0.3">
      <c r="A8785" s="2">
        <v>8784</v>
      </c>
      <c r="B8785" t="s">
        <v>9084</v>
      </c>
      <c r="C8785">
        <f>VLOOKUP(B8785,order,2,FALSE)</f>
        <v>4378</v>
      </c>
      <c r="D8785" s="3">
        <v>42628</v>
      </c>
      <c r="E8785" s="3">
        <v>42633</v>
      </c>
      <c r="F8785" t="s">
        <v>25</v>
      </c>
      <c r="G8785" s="10">
        <f>VLOOKUP(F8785,ship,2,FALSE)</f>
        <v>2</v>
      </c>
      <c r="H8785" t="s">
        <v>3506</v>
      </c>
      <c r="I8785">
        <f>VLOOKUP(H8785,customer,2,FALSE)</f>
        <v>252</v>
      </c>
      <c r="J8785" t="s">
        <v>990</v>
      </c>
      <c r="K8785" t="s">
        <v>18</v>
      </c>
      <c r="L8785">
        <f>VLOOKUP(K8785,segment1,2,FALSE)</f>
        <v>2</v>
      </c>
      <c r="M8785" t="s">
        <v>3255</v>
      </c>
      <c r="N8785" t="s">
        <v>3189</v>
      </c>
      <c r="O8785">
        <f>VLOOKUP(N8785,city,2,FALSE)</f>
        <v>514</v>
      </c>
      <c r="P8785" t="s">
        <v>2557</v>
      </c>
      <c r="Q8785">
        <f>VLOOKUP(P8785,state,2,FALSE)</f>
        <v>46</v>
      </c>
      <c r="R8785">
        <v>83301</v>
      </c>
      <c r="S8785" t="s">
        <v>21</v>
      </c>
      <c r="T8785" s="10">
        <f>VLOOKUP(S8785,region,2,FALSE)</f>
        <v>2</v>
      </c>
      <c r="U8785" t="s">
        <v>4323</v>
      </c>
      <c r="V8785" t="s">
        <v>13</v>
      </c>
      <c r="W8785">
        <v>4393</v>
      </c>
      <c r="X8785">
        <f>VLOOKUP(V8785,category,2,FALSE)</f>
        <v>1</v>
      </c>
      <c r="Y8785" t="s">
        <v>29</v>
      </c>
      <c r="Z8785">
        <f>VLOOKUP(Y8785,subcategory,2,FALSE)</f>
        <v>4</v>
      </c>
      <c r="AA8785" t="s">
        <v>3048</v>
      </c>
      <c r="AB8785">
        <v>1128.3899999999999</v>
      </c>
      <c r="AC8785">
        <v>3</v>
      </c>
      <c r="AD8785">
        <v>0</v>
      </c>
      <c r="AE8785" s="4">
        <v>259.52970000000005</v>
      </c>
    </row>
    <row r="8786" spans="1:31" x14ac:dyDescent="0.3">
      <c r="A8786" s="2">
        <v>8785</v>
      </c>
      <c r="B8786" t="s">
        <v>10725</v>
      </c>
      <c r="C8786">
        <f>VLOOKUP(B8786,order,2,FALSE)</f>
        <v>4379</v>
      </c>
      <c r="D8786" s="3">
        <v>42811</v>
      </c>
      <c r="E8786" s="3">
        <v>42817</v>
      </c>
      <c r="F8786" t="s">
        <v>25</v>
      </c>
      <c r="G8786" s="10">
        <f>VLOOKUP(F8786,ship,2,FALSE)</f>
        <v>2</v>
      </c>
      <c r="H8786" t="s">
        <v>3612</v>
      </c>
      <c r="I8786">
        <f>VLOOKUP(H8786,customer,2,FALSE)</f>
        <v>358</v>
      </c>
      <c r="J8786" t="s">
        <v>1333</v>
      </c>
      <c r="K8786" t="s">
        <v>52</v>
      </c>
      <c r="L8786">
        <f>VLOOKUP(K8786,segment1,2,FALSE)</f>
        <v>3</v>
      </c>
      <c r="M8786" t="s">
        <v>3255</v>
      </c>
      <c r="N8786" t="s">
        <v>2180</v>
      </c>
      <c r="O8786">
        <f>VLOOKUP(N8786,city,2,FALSE)</f>
        <v>290</v>
      </c>
      <c r="P8786" t="s">
        <v>173</v>
      </c>
      <c r="Q8786">
        <f>VLOOKUP(P8786,state,2,FALSE)</f>
        <v>19</v>
      </c>
      <c r="R8786">
        <v>37918</v>
      </c>
      <c r="S8786" t="s">
        <v>12</v>
      </c>
      <c r="T8786" s="10">
        <f>VLOOKUP(S8786,region,2,FALSE)</f>
        <v>1</v>
      </c>
      <c r="U8786" t="s">
        <v>5263</v>
      </c>
      <c r="V8786" t="s">
        <v>22</v>
      </c>
      <c r="W8786">
        <f>VLOOKUP(U8786,product,2,FALSE)</f>
        <v>1187</v>
      </c>
      <c r="X8786">
        <f>VLOOKUP(V8786,category,2,FALSE)</f>
        <v>2</v>
      </c>
      <c r="Y8786" t="s">
        <v>23</v>
      </c>
      <c r="Z8786">
        <f>VLOOKUP(Y8786,subcategory,2,FALSE)</f>
        <v>3</v>
      </c>
      <c r="AA8786" t="s">
        <v>1057</v>
      </c>
      <c r="AB8786">
        <v>4.6079999999999997</v>
      </c>
      <c r="AC8786">
        <v>2</v>
      </c>
      <c r="AD8786">
        <v>0.2</v>
      </c>
      <c r="AE8786" s="4">
        <v>1.6704000000000001</v>
      </c>
    </row>
    <row r="8787" spans="1:31" x14ac:dyDescent="0.3">
      <c r="A8787" s="2">
        <v>8786</v>
      </c>
      <c r="B8787" t="s">
        <v>10726</v>
      </c>
      <c r="C8787">
        <f>VLOOKUP(B8787,order,2,FALSE)</f>
        <v>4380</v>
      </c>
      <c r="D8787" s="3">
        <v>42883</v>
      </c>
      <c r="E8787" s="3">
        <v>42888</v>
      </c>
      <c r="F8787" t="s">
        <v>25</v>
      </c>
      <c r="G8787" s="10">
        <f>VLOOKUP(F8787,ship,2,FALSE)</f>
        <v>2</v>
      </c>
      <c r="H8787" t="s">
        <v>3953</v>
      </c>
      <c r="I8787">
        <f>VLOOKUP(H8787,customer,2,FALSE)</f>
        <v>699</v>
      </c>
      <c r="J8787" t="s">
        <v>2617</v>
      </c>
      <c r="K8787" t="s">
        <v>18</v>
      </c>
      <c r="L8787">
        <f>VLOOKUP(K8787,segment1,2,FALSE)</f>
        <v>2</v>
      </c>
      <c r="M8787" t="s">
        <v>3255</v>
      </c>
      <c r="N8787" t="s">
        <v>271</v>
      </c>
      <c r="O8787">
        <f>VLOOKUP(N8787,city,2,FALSE)</f>
        <v>43</v>
      </c>
      <c r="P8787" t="s">
        <v>160</v>
      </c>
      <c r="Q8787">
        <f>VLOOKUP(P8787,state,2,FALSE)</f>
        <v>17</v>
      </c>
      <c r="R8787">
        <v>85023</v>
      </c>
      <c r="S8787" t="s">
        <v>21</v>
      </c>
      <c r="T8787" s="10">
        <f>VLOOKUP(S8787,region,2,FALSE)</f>
        <v>2</v>
      </c>
      <c r="U8787" t="s">
        <v>5752</v>
      </c>
      <c r="V8787" t="s">
        <v>35</v>
      </c>
      <c r="W8787">
        <v>4394</v>
      </c>
      <c r="X8787">
        <f>VLOOKUP(V8787,category,2,FALSE)</f>
        <v>3</v>
      </c>
      <c r="Y8787" t="s">
        <v>3230</v>
      </c>
      <c r="Z8787">
        <f>VLOOKUP(Y8787,subcategory,2,FALSE)</f>
        <v>8</v>
      </c>
      <c r="AA8787" t="s">
        <v>1257</v>
      </c>
      <c r="AB8787">
        <v>195.96000000000004</v>
      </c>
      <c r="AC8787">
        <v>5</v>
      </c>
      <c r="AD8787">
        <v>0.2</v>
      </c>
      <c r="AE8787" s="4">
        <v>19.596000000000018</v>
      </c>
    </row>
    <row r="8788" spans="1:31" x14ac:dyDescent="0.3">
      <c r="A8788" s="2">
        <v>8787</v>
      </c>
      <c r="B8788" t="s">
        <v>10726</v>
      </c>
      <c r="C8788">
        <f>VLOOKUP(B8788,order,2,FALSE)</f>
        <v>4380</v>
      </c>
      <c r="D8788" s="3">
        <v>42883</v>
      </c>
      <c r="E8788" s="3">
        <v>42888</v>
      </c>
      <c r="F8788" t="s">
        <v>25</v>
      </c>
      <c r="G8788" s="10">
        <f>VLOOKUP(F8788,ship,2,FALSE)</f>
        <v>2</v>
      </c>
      <c r="H8788" t="s">
        <v>3953</v>
      </c>
      <c r="I8788">
        <f>VLOOKUP(H8788,customer,2,FALSE)</f>
        <v>699</v>
      </c>
      <c r="J8788" t="s">
        <v>2617</v>
      </c>
      <c r="K8788" t="s">
        <v>18</v>
      </c>
      <c r="L8788">
        <f>VLOOKUP(K8788,segment1,2,FALSE)</f>
        <v>2</v>
      </c>
      <c r="M8788" t="s">
        <v>3255</v>
      </c>
      <c r="N8788" t="s">
        <v>271</v>
      </c>
      <c r="O8788">
        <f>VLOOKUP(N8788,city,2,FALSE)</f>
        <v>43</v>
      </c>
      <c r="P8788" t="s">
        <v>160</v>
      </c>
      <c r="Q8788">
        <f>VLOOKUP(P8788,state,2,FALSE)</f>
        <v>17</v>
      </c>
      <c r="R8788">
        <v>85023</v>
      </c>
      <c r="S8788" t="s">
        <v>21</v>
      </c>
      <c r="T8788" s="10">
        <f>VLOOKUP(S8788,region,2,FALSE)</f>
        <v>2</v>
      </c>
      <c r="U8788" t="s">
        <v>5551</v>
      </c>
      <c r="V8788" t="s">
        <v>22</v>
      </c>
      <c r="W8788">
        <f>VLOOKUP(U8788,product,2,FALSE)</f>
        <v>1484</v>
      </c>
      <c r="X8788">
        <f>VLOOKUP(V8788,category,2,FALSE)</f>
        <v>2</v>
      </c>
      <c r="Y8788" t="s">
        <v>45</v>
      </c>
      <c r="Z8788">
        <f>VLOOKUP(Y8788,subcategory,2,FALSE)</f>
        <v>11</v>
      </c>
      <c r="AA8788" t="s">
        <v>3244</v>
      </c>
      <c r="AB8788">
        <v>15.552000000000003</v>
      </c>
      <c r="AC8788">
        <v>3</v>
      </c>
      <c r="AD8788">
        <v>0.2</v>
      </c>
      <c r="AE8788" s="4">
        <v>5.4432</v>
      </c>
    </row>
    <row r="8789" spans="1:31" x14ac:dyDescent="0.3">
      <c r="A8789" s="2">
        <v>8788</v>
      </c>
      <c r="B8789" t="s">
        <v>10726</v>
      </c>
      <c r="C8789">
        <f>VLOOKUP(B8789,order,2,FALSE)</f>
        <v>4380</v>
      </c>
      <c r="D8789" s="3">
        <v>42883</v>
      </c>
      <c r="E8789" s="3">
        <v>42888</v>
      </c>
      <c r="F8789" t="s">
        <v>25</v>
      </c>
      <c r="G8789" s="10">
        <f>VLOOKUP(F8789,ship,2,FALSE)</f>
        <v>2</v>
      </c>
      <c r="H8789" t="s">
        <v>3953</v>
      </c>
      <c r="I8789">
        <f>VLOOKUP(H8789,customer,2,FALSE)</f>
        <v>699</v>
      </c>
      <c r="J8789" t="s">
        <v>2617</v>
      </c>
      <c r="K8789" t="s">
        <v>18</v>
      </c>
      <c r="L8789">
        <f>VLOOKUP(K8789,segment1,2,FALSE)</f>
        <v>2</v>
      </c>
      <c r="M8789" t="s">
        <v>3255</v>
      </c>
      <c r="N8789" t="s">
        <v>271</v>
      </c>
      <c r="O8789">
        <f>VLOOKUP(N8789,city,2,FALSE)</f>
        <v>43</v>
      </c>
      <c r="P8789" t="s">
        <v>160</v>
      </c>
      <c r="Q8789">
        <f>VLOOKUP(P8789,state,2,FALSE)</f>
        <v>17</v>
      </c>
      <c r="R8789">
        <v>85023</v>
      </c>
      <c r="S8789" t="s">
        <v>21</v>
      </c>
      <c r="T8789" s="10">
        <f>VLOOKUP(S8789,region,2,FALSE)</f>
        <v>2</v>
      </c>
      <c r="U8789" t="s">
        <v>4216</v>
      </c>
      <c r="V8789" t="s">
        <v>35</v>
      </c>
      <c r="W8789">
        <v>4395</v>
      </c>
      <c r="X8789">
        <f>VLOOKUP(V8789,category,2,FALSE)</f>
        <v>3</v>
      </c>
      <c r="Y8789" t="s">
        <v>3232</v>
      </c>
      <c r="Z8789">
        <f>VLOOKUP(Y8789,subcategory,2,FALSE)</f>
        <v>12</v>
      </c>
      <c r="AA8789" t="s">
        <v>358</v>
      </c>
      <c r="AB8789">
        <v>271.96800000000002</v>
      </c>
      <c r="AC8789">
        <v>4</v>
      </c>
      <c r="AD8789">
        <v>0.2</v>
      </c>
      <c r="AE8789" s="4">
        <v>54.393599999999978</v>
      </c>
    </row>
    <row r="8790" spans="1:31" x14ac:dyDescent="0.3">
      <c r="A8790" s="2">
        <v>8789</v>
      </c>
      <c r="B8790" t="s">
        <v>10727</v>
      </c>
      <c r="C8790">
        <f>VLOOKUP(B8790,order,2,FALSE)</f>
        <v>4381</v>
      </c>
      <c r="D8790" s="3">
        <v>42901</v>
      </c>
      <c r="E8790" s="3">
        <v>42905</v>
      </c>
      <c r="F8790" t="s">
        <v>25</v>
      </c>
      <c r="G8790" s="10">
        <f>VLOOKUP(F8790,ship,2,FALSE)</f>
        <v>2</v>
      </c>
      <c r="H8790" t="s">
        <v>3810</v>
      </c>
      <c r="I8790">
        <f>VLOOKUP(H8790,customer,2,FALSE)</f>
        <v>556</v>
      </c>
      <c r="J8790" t="s">
        <v>2051</v>
      </c>
      <c r="K8790" t="s">
        <v>9</v>
      </c>
      <c r="L8790">
        <f>VLOOKUP(K8790,segment1,2,FALSE)</f>
        <v>1</v>
      </c>
      <c r="M8790" t="s">
        <v>3255</v>
      </c>
      <c r="N8790" t="s">
        <v>360</v>
      </c>
      <c r="O8790">
        <f>VLOOKUP(N8790,city,2,FALSE)</f>
        <v>54</v>
      </c>
      <c r="P8790" t="s">
        <v>44</v>
      </c>
      <c r="Q8790">
        <f>VLOOKUP(P8790,state,2,FALSE)</f>
        <v>4</v>
      </c>
      <c r="R8790">
        <v>28110</v>
      </c>
      <c r="S8790" t="s">
        <v>12</v>
      </c>
      <c r="T8790" s="10">
        <f>VLOOKUP(S8790,region,2,FALSE)</f>
        <v>1</v>
      </c>
      <c r="U8790" t="s">
        <v>5087</v>
      </c>
      <c r="V8790" t="s">
        <v>13</v>
      </c>
      <c r="W8790">
        <f>VLOOKUP(U8790,product,2,FALSE)</f>
        <v>1004</v>
      </c>
      <c r="X8790">
        <f>VLOOKUP(V8790,category,2,FALSE)</f>
        <v>1</v>
      </c>
      <c r="Y8790" t="s">
        <v>3226</v>
      </c>
      <c r="Z8790">
        <f>VLOOKUP(Y8790,subcategory,2,FALSE)</f>
        <v>2</v>
      </c>
      <c r="AA8790" t="s">
        <v>106</v>
      </c>
      <c r="AB8790">
        <v>698.35200000000009</v>
      </c>
      <c r="AC8790">
        <v>3</v>
      </c>
      <c r="AD8790">
        <v>0.2</v>
      </c>
      <c r="AE8790" s="4">
        <v>52.376399999999961</v>
      </c>
    </row>
    <row r="8791" spans="1:31" x14ac:dyDescent="0.3">
      <c r="A8791" s="2">
        <v>8790</v>
      </c>
      <c r="B8791" t="s">
        <v>10727</v>
      </c>
      <c r="C8791">
        <f>VLOOKUP(B8791,order,2,FALSE)</f>
        <v>4381</v>
      </c>
      <c r="D8791" s="3">
        <v>42901</v>
      </c>
      <c r="E8791" s="3">
        <v>42905</v>
      </c>
      <c r="F8791" t="s">
        <v>25</v>
      </c>
      <c r="G8791" s="10">
        <f>VLOOKUP(F8791,ship,2,FALSE)</f>
        <v>2</v>
      </c>
      <c r="H8791" t="s">
        <v>3810</v>
      </c>
      <c r="I8791">
        <f>VLOOKUP(H8791,customer,2,FALSE)</f>
        <v>556</v>
      </c>
      <c r="J8791" t="s">
        <v>2051</v>
      </c>
      <c r="K8791" t="s">
        <v>9</v>
      </c>
      <c r="L8791">
        <f>VLOOKUP(K8791,segment1,2,FALSE)</f>
        <v>1</v>
      </c>
      <c r="M8791" t="s">
        <v>3255</v>
      </c>
      <c r="N8791" t="s">
        <v>360</v>
      </c>
      <c r="O8791">
        <f>VLOOKUP(N8791,city,2,FALSE)</f>
        <v>54</v>
      </c>
      <c r="P8791" t="s">
        <v>44</v>
      </c>
      <c r="Q8791">
        <f>VLOOKUP(P8791,state,2,FALSE)</f>
        <v>4</v>
      </c>
      <c r="R8791">
        <v>28110</v>
      </c>
      <c r="S8791" t="s">
        <v>12</v>
      </c>
      <c r="T8791" s="10">
        <f>VLOOKUP(S8791,region,2,FALSE)</f>
        <v>1</v>
      </c>
      <c r="U8791" t="s">
        <v>5272</v>
      </c>
      <c r="V8791" t="s">
        <v>13</v>
      </c>
      <c r="W8791">
        <v>4396</v>
      </c>
      <c r="X8791">
        <f>VLOOKUP(V8791,category,2,FALSE)</f>
        <v>1</v>
      </c>
      <c r="Y8791" t="s">
        <v>14</v>
      </c>
      <c r="Z8791">
        <f>VLOOKUP(Y8791,subcategory,2,FALSE)</f>
        <v>1</v>
      </c>
      <c r="AA8791" t="s">
        <v>2049</v>
      </c>
      <c r="AB8791">
        <v>77.728000000000009</v>
      </c>
      <c r="AC8791">
        <v>2</v>
      </c>
      <c r="AD8791">
        <v>0.2</v>
      </c>
      <c r="AE8791" s="4">
        <v>-3.8863999999999947</v>
      </c>
    </row>
    <row r="8792" spans="1:31" x14ac:dyDescent="0.3">
      <c r="A8792" s="2">
        <v>8791</v>
      </c>
      <c r="B8792" t="s">
        <v>7810</v>
      </c>
      <c r="C8792">
        <f>VLOOKUP(B8792,order,2,FALSE)</f>
        <v>4382</v>
      </c>
      <c r="D8792" s="3">
        <v>42253</v>
      </c>
      <c r="E8792" s="3">
        <v>42259</v>
      </c>
      <c r="F8792" t="s">
        <v>25</v>
      </c>
      <c r="G8792" s="10">
        <f>VLOOKUP(F8792,ship,2,FALSE)</f>
        <v>2</v>
      </c>
      <c r="H8792" t="s">
        <v>3387</v>
      </c>
      <c r="I8792">
        <f>VLOOKUP(H8792,customer,2,FALSE)</f>
        <v>133</v>
      </c>
      <c r="J8792" t="s">
        <v>559</v>
      </c>
      <c r="K8792" t="s">
        <v>18</v>
      </c>
      <c r="L8792">
        <f>VLOOKUP(K8792,segment1,2,FALSE)</f>
        <v>2</v>
      </c>
      <c r="M8792" t="s">
        <v>3255</v>
      </c>
      <c r="N8792" t="s">
        <v>703</v>
      </c>
      <c r="O8792">
        <f>VLOOKUP(N8792,city,2,FALSE)</f>
        <v>103</v>
      </c>
      <c r="P8792" t="s">
        <v>165</v>
      </c>
      <c r="Q8792">
        <f>VLOOKUP(P8792,state,2,FALSE)</f>
        <v>18</v>
      </c>
      <c r="R8792">
        <v>23223</v>
      </c>
      <c r="S8792" t="s">
        <v>12</v>
      </c>
      <c r="T8792" s="10">
        <f>VLOOKUP(S8792,region,2,FALSE)</f>
        <v>1</v>
      </c>
      <c r="U8792" t="s">
        <v>5540</v>
      </c>
      <c r="V8792" t="s">
        <v>22</v>
      </c>
      <c r="W8792">
        <f>VLOOKUP(U8792,product,2,FALSE)</f>
        <v>1473</v>
      </c>
      <c r="X8792">
        <f>VLOOKUP(V8792,category,2,FALSE)</f>
        <v>2</v>
      </c>
      <c r="Y8792" t="s">
        <v>3231</v>
      </c>
      <c r="Z8792">
        <f>VLOOKUP(Y8792,subcategory,2,FALSE)</f>
        <v>9</v>
      </c>
      <c r="AA8792" t="s">
        <v>1356</v>
      </c>
      <c r="AB8792">
        <v>46.62</v>
      </c>
      <c r="AC8792">
        <v>9</v>
      </c>
      <c r="AD8792">
        <v>0</v>
      </c>
      <c r="AE8792" s="4">
        <v>21.445199999999996</v>
      </c>
    </row>
    <row r="8793" spans="1:31" x14ac:dyDescent="0.3">
      <c r="A8793" s="2">
        <v>8792</v>
      </c>
      <c r="B8793" t="s">
        <v>10728</v>
      </c>
      <c r="C8793">
        <f>VLOOKUP(B8793,order,2,FALSE)</f>
        <v>4383</v>
      </c>
      <c r="D8793" s="3">
        <v>42812</v>
      </c>
      <c r="E8793" s="3">
        <v>42818</v>
      </c>
      <c r="F8793" t="s">
        <v>25</v>
      </c>
      <c r="G8793" s="10">
        <f>VLOOKUP(F8793,ship,2,FALSE)</f>
        <v>2</v>
      </c>
      <c r="H8793" t="s">
        <v>3882</v>
      </c>
      <c r="I8793">
        <f>VLOOKUP(H8793,customer,2,FALSE)</f>
        <v>628</v>
      </c>
      <c r="J8793" t="s">
        <v>2357</v>
      </c>
      <c r="K8793" t="s">
        <v>9</v>
      </c>
      <c r="L8793">
        <f>VLOOKUP(K8793,segment1,2,FALSE)</f>
        <v>1</v>
      </c>
      <c r="M8793" t="s">
        <v>3255</v>
      </c>
      <c r="N8793" t="s">
        <v>95</v>
      </c>
      <c r="O8793">
        <f>VLOOKUP(N8793,city,2,FALSE)</f>
        <v>13</v>
      </c>
      <c r="P8793" t="s">
        <v>54</v>
      </c>
      <c r="Q8793">
        <f>VLOOKUP(P8793,state,2,FALSE)</f>
        <v>6</v>
      </c>
      <c r="R8793">
        <v>77041</v>
      </c>
      <c r="S8793" t="s">
        <v>55</v>
      </c>
      <c r="T8793" s="10">
        <f>VLOOKUP(S8793,region,2,FALSE)</f>
        <v>3</v>
      </c>
      <c r="U8793" t="s">
        <v>4754</v>
      </c>
      <c r="V8793" t="s">
        <v>35</v>
      </c>
      <c r="W8793">
        <v>4397</v>
      </c>
      <c r="X8793">
        <f>VLOOKUP(V8793,category,2,FALSE)</f>
        <v>3</v>
      </c>
      <c r="Y8793" t="s">
        <v>3230</v>
      </c>
      <c r="Z8793">
        <f>VLOOKUP(Y8793,subcategory,2,FALSE)</f>
        <v>8</v>
      </c>
      <c r="AA8793" t="s">
        <v>922</v>
      </c>
      <c r="AB8793">
        <v>537.54399999999998</v>
      </c>
      <c r="AC8793">
        <v>7</v>
      </c>
      <c r="AD8793">
        <v>0.2</v>
      </c>
      <c r="AE8793" s="4">
        <v>47.035099999999971</v>
      </c>
    </row>
    <row r="8794" spans="1:31" x14ac:dyDescent="0.3">
      <c r="A8794" s="2">
        <v>8793</v>
      </c>
      <c r="B8794" t="s">
        <v>6761</v>
      </c>
      <c r="C8794">
        <f>VLOOKUP(B8794,order,2,FALSE)</f>
        <v>4384</v>
      </c>
      <c r="D8794" s="3">
        <v>41992</v>
      </c>
      <c r="E8794" s="3">
        <v>41994</v>
      </c>
      <c r="F8794" t="s">
        <v>97</v>
      </c>
      <c r="G8794" s="10">
        <f>VLOOKUP(F8794,ship,2,FALSE)</f>
        <v>3</v>
      </c>
      <c r="H8794" t="s">
        <v>3417</v>
      </c>
      <c r="I8794">
        <f>VLOOKUP(H8794,customer,2,FALSE)</f>
        <v>163</v>
      </c>
      <c r="J8794" t="s">
        <v>669</v>
      </c>
      <c r="K8794" t="s">
        <v>18</v>
      </c>
      <c r="L8794">
        <f>VLOOKUP(K8794,segment1,2,FALSE)</f>
        <v>2</v>
      </c>
      <c r="M8794" t="s">
        <v>3255</v>
      </c>
      <c r="N8794" t="s">
        <v>19</v>
      </c>
      <c r="O8794">
        <f>VLOOKUP(N8794,city,2,FALSE)</f>
        <v>2</v>
      </c>
      <c r="P8794" t="s">
        <v>20</v>
      </c>
      <c r="Q8794">
        <f>VLOOKUP(P8794,state,2,FALSE)</f>
        <v>2</v>
      </c>
      <c r="R8794">
        <v>90008</v>
      </c>
      <c r="S8794" t="s">
        <v>21</v>
      </c>
      <c r="T8794" s="10">
        <f>VLOOKUP(S8794,region,2,FALSE)</f>
        <v>2</v>
      </c>
      <c r="U8794" t="s">
        <v>4667</v>
      </c>
      <c r="V8794" t="s">
        <v>22</v>
      </c>
      <c r="W8794">
        <f>VLOOKUP(U8794,product,2,FALSE)</f>
        <v>574</v>
      </c>
      <c r="X8794">
        <f>VLOOKUP(V8794,category,2,FALSE)</f>
        <v>2</v>
      </c>
      <c r="Y8794" t="s">
        <v>23</v>
      </c>
      <c r="Z8794">
        <f>VLOOKUP(Y8794,subcategory,2,FALSE)</f>
        <v>3</v>
      </c>
      <c r="AA8794" t="s">
        <v>2835</v>
      </c>
      <c r="AB8794">
        <v>14.62</v>
      </c>
      <c r="AC8794">
        <v>2</v>
      </c>
      <c r="AD8794">
        <v>0</v>
      </c>
      <c r="AE8794" s="4">
        <v>6.8713999999999995</v>
      </c>
    </row>
    <row r="8795" spans="1:31" x14ac:dyDescent="0.3">
      <c r="A8795" s="2">
        <v>8794</v>
      </c>
      <c r="B8795" t="s">
        <v>6761</v>
      </c>
      <c r="C8795">
        <f>VLOOKUP(B8795,order,2,FALSE)</f>
        <v>4384</v>
      </c>
      <c r="D8795" s="3">
        <v>41992</v>
      </c>
      <c r="E8795" s="3">
        <v>41994</v>
      </c>
      <c r="F8795" t="s">
        <v>97</v>
      </c>
      <c r="G8795" s="10">
        <f>VLOOKUP(F8795,ship,2,FALSE)</f>
        <v>3</v>
      </c>
      <c r="H8795" t="s">
        <v>3417</v>
      </c>
      <c r="I8795">
        <f>VLOOKUP(H8795,customer,2,FALSE)</f>
        <v>163</v>
      </c>
      <c r="J8795" t="s">
        <v>669</v>
      </c>
      <c r="K8795" t="s">
        <v>18</v>
      </c>
      <c r="L8795">
        <f>VLOOKUP(K8795,segment1,2,FALSE)</f>
        <v>2</v>
      </c>
      <c r="M8795" t="s">
        <v>3255</v>
      </c>
      <c r="N8795" t="s">
        <v>19</v>
      </c>
      <c r="O8795">
        <f>VLOOKUP(N8795,city,2,FALSE)</f>
        <v>2</v>
      </c>
      <c r="P8795" t="s">
        <v>20</v>
      </c>
      <c r="Q8795">
        <f>VLOOKUP(P8795,state,2,FALSE)</f>
        <v>2</v>
      </c>
      <c r="R8795">
        <v>90008</v>
      </c>
      <c r="S8795" t="s">
        <v>21</v>
      </c>
      <c r="T8795" s="10">
        <f>VLOOKUP(S8795,region,2,FALSE)</f>
        <v>2</v>
      </c>
      <c r="U8795" t="s">
        <v>4584</v>
      </c>
      <c r="V8795" t="s">
        <v>22</v>
      </c>
      <c r="W8795">
        <v>4398</v>
      </c>
      <c r="X8795">
        <f>VLOOKUP(V8795,category,2,FALSE)</f>
        <v>2</v>
      </c>
      <c r="Y8795" t="s">
        <v>3234</v>
      </c>
      <c r="Z8795">
        <f>VLOOKUP(Y8795,subcategory,2,FALSE)</f>
        <v>14</v>
      </c>
      <c r="AA8795" t="s">
        <v>279</v>
      </c>
      <c r="AB8795">
        <v>22.549999999999997</v>
      </c>
      <c r="AC8795">
        <v>5</v>
      </c>
      <c r="AD8795">
        <v>0</v>
      </c>
      <c r="AE8795" s="4">
        <v>8.7945000000000011</v>
      </c>
    </row>
    <row r="8796" spans="1:31" x14ac:dyDescent="0.3">
      <c r="A8796" s="2">
        <v>8795</v>
      </c>
      <c r="B8796" t="s">
        <v>6761</v>
      </c>
      <c r="C8796">
        <f>VLOOKUP(B8796,order,2,FALSE)</f>
        <v>4384</v>
      </c>
      <c r="D8796" s="3">
        <v>41992</v>
      </c>
      <c r="E8796" s="3">
        <v>41994</v>
      </c>
      <c r="F8796" t="s">
        <v>97</v>
      </c>
      <c r="G8796" s="10">
        <f>VLOOKUP(F8796,ship,2,FALSE)</f>
        <v>3</v>
      </c>
      <c r="H8796" t="s">
        <v>3417</v>
      </c>
      <c r="I8796">
        <f>VLOOKUP(H8796,customer,2,FALSE)</f>
        <v>163</v>
      </c>
      <c r="J8796" t="s">
        <v>669</v>
      </c>
      <c r="K8796" t="s">
        <v>18</v>
      </c>
      <c r="L8796">
        <f>VLOOKUP(K8796,segment1,2,FALSE)</f>
        <v>2</v>
      </c>
      <c r="M8796" t="s">
        <v>3255</v>
      </c>
      <c r="N8796" t="s">
        <v>19</v>
      </c>
      <c r="O8796">
        <f>VLOOKUP(N8796,city,2,FALSE)</f>
        <v>2</v>
      </c>
      <c r="P8796" t="s">
        <v>20</v>
      </c>
      <c r="Q8796">
        <f>VLOOKUP(P8796,state,2,FALSE)</f>
        <v>2</v>
      </c>
      <c r="R8796">
        <v>90008</v>
      </c>
      <c r="S8796" t="s">
        <v>21</v>
      </c>
      <c r="T8796" s="10">
        <f>VLOOKUP(S8796,region,2,FALSE)</f>
        <v>2</v>
      </c>
      <c r="U8796" t="s">
        <v>5360</v>
      </c>
      <c r="V8796" t="s">
        <v>35</v>
      </c>
      <c r="W8796">
        <f>VLOOKUP(U8796,product,2,FALSE)</f>
        <v>1286</v>
      </c>
      <c r="X8796">
        <f>VLOOKUP(V8796,category,2,FALSE)</f>
        <v>3</v>
      </c>
      <c r="Y8796" t="s">
        <v>3230</v>
      </c>
      <c r="Z8796">
        <f>VLOOKUP(Y8796,subcategory,2,FALSE)</f>
        <v>8</v>
      </c>
      <c r="AA8796" t="s">
        <v>911</v>
      </c>
      <c r="AB8796">
        <v>583.79999999999995</v>
      </c>
      <c r="AC8796">
        <v>5</v>
      </c>
      <c r="AD8796">
        <v>0.2</v>
      </c>
      <c r="AE8796" s="4">
        <v>72.974999999999909</v>
      </c>
    </row>
    <row r="8797" spans="1:31" x14ac:dyDescent="0.3">
      <c r="A8797" s="2">
        <v>8796</v>
      </c>
      <c r="B8797" t="s">
        <v>6761</v>
      </c>
      <c r="C8797">
        <f>VLOOKUP(B8797,order,2,FALSE)</f>
        <v>4384</v>
      </c>
      <c r="D8797" s="3">
        <v>41992</v>
      </c>
      <c r="E8797" s="3">
        <v>41994</v>
      </c>
      <c r="F8797" t="s">
        <v>97</v>
      </c>
      <c r="G8797" s="10">
        <f>VLOOKUP(F8797,ship,2,FALSE)</f>
        <v>3</v>
      </c>
      <c r="H8797" t="s">
        <v>3417</v>
      </c>
      <c r="I8797">
        <f>VLOOKUP(H8797,customer,2,FALSE)</f>
        <v>163</v>
      </c>
      <c r="J8797" t="s">
        <v>669</v>
      </c>
      <c r="K8797" t="s">
        <v>18</v>
      </c>
      <c r="L8797">
        <f>VLOOKUP(K8797,segment1,2,FALSE)</f>
        <v>2</v>
      </c>
      <c r="M8797" t="s">
        <v>3255</v>
      </c>
      <c r="N8797" t="s">
        <v>19</v>
      </c>
      <c r="O8797">
        <f>VLOOKUP(N8797,city,2,FALSE)</f>
        <v>2</v>
      </c>
      <c r="P8797" t="s">
        <v>20</v>
      </c>
      <c r="Q8797">
        <f>VLOOKUP(P8797,state,2,FALSE)</f>
        <v>2</v>
      </c>
      <c r="R8797">
        <v>90008</v>
      </c>
      <c r="S8797" t="s">
        <v>21</v>
      </c>
      <c r="T8797" s="10">
        <f>VLOOKUP(S8797,region,2,FALSE)</f>
        <v>2</v>
      </c>
      <c r="U8797" t="s">
        <v>4755</v>
      </c>
      <c r="V8797" t="s">
        <v>35</v>
      </c>
      <c r="W8797">
        <v>4399</v>
      </c>
      <c r="X8797">
        <f>VLOOKUP(V8797,category,2,FALSE)</f>
        <v>3</v>
      </c>
      <c r="Y8797" t="s">
        <v>3230</v>
      </c>
      <c r="Z8797">
        <f>VLOOKUP(Y8797,subcategory,2,FALSE)</f>
        <v>8</v>
      </c>
      <c r="AA8797" t="s">
        <v>100</v>
      </c>
      <c r="AB8797">
        <v>211.16800000000001</v>
      </c>
      <c r="AC8797">
        <v>4</v>
      </c>
      <c r="AD8797">
        <v>0.2</v>
      </c>
      <c r="AE8797" s="4">
        <v>15.837600000000009</v>
      </c>
    </row>
    <row r="8798" spans="1:31" x14ac:dyDescent="0.3">
      <c r="A8798" s="2">
        <v>8797</v>
      </c>
      <c r="B8798" t="s">
        <v>9085</v>
      </c>
      <c r="C8798">
        <f>VLOOKUP(B8798,order,2,FALSE)</f>
        <v>4385</v>
      </c>
      <c r="D8798" s="3">
        <v>42558</v>
      </c>
      <c r="E8798" s="3">
        <v>42564</v>
      </c>
      <c r="F8798" t="s">
        <v>25</v>
      </c>
      <c r="G8798" s="10">
        <f>VLOOKUP(F8798,ship,2,FALSE)</f>
        <v>2</v>
      </c>
      <c r="H8798" t="s">
        <v>3332</v>
      </c>
      <c r="I8798">
        <f>VLOOKUP(H8798,customer,2,FALSE)</f>
        <v>78</v>
      </c>
      <c r="J8798" t="s">
        <v>332</v>
      </c>
      <c r="K8798" t="s">
        <v>9</v>
      </c>
      <c r="L8798">
        <f>VLOOKUP(K8798,segment1,2,FALSE)</f>
        <v>1</v>
      </c>
      <c r="M8798" t="s">
        <v>3255</v>
      </c>
      <c r="N8798" t="s">
        <v>82</v>
      </c>
      <c r="O8798">
        <f>VLOOKUP(N8798,city,2,FALSE)</f>
        <v>12</v>
      </c>
      <c r="P8798" t="s">
        <v>64</v>
      </c>
      <c r="Q8798">
        <f>VLOOKUP(P8798,state,2,FALSE)</f>
        <v>8</v>
      </c>
      <c r="R8798">
        <v>84057</v>
      </c>
      <c r="S8798" t="s">
        <v>21</v>
      </c>
      <c r="T8798" s="10">
        <f>VLOOKUP(S8798,region,2,FALSE)</f>
        <v>2</v>
      </c>
      <c r="U8798" t="s">
        <v>4589</v>
      </c>
      <c r="V8798" t="s">
        <v>22</v>
      </c>
      <c r="W8798">
        <f>VLOOKUP(U8798,product,2,FALSE)</f>
        <v>491</v>
      </c>
      <c r="X8798">
        <f>VLOOKUP(V8798,category,2,FALSE)</f>
        <v>2</v>
      </c>
      <c r="Y8798" t="s">
        <v>45</v>
      </c>
      <c r="Z8798">
        <f>VLOOKUP(Y8798,subcategory,2,FALSE)</f>
        <v>11</v>
      </c>
      <c r="AA8798" t="s">
        <v>736</v>
      </c>
      <c r="AB8798">
        <v>12.96</v>
      </c>
      <c r="AC8798">
        <v>2</v>
      </c>
      <c r="AD8798">
        <v>0</v>
      </c>
      <c r="AE8798" s="4">
        <v>6.2208000000000006</v>
      </c>
    </row>
    <row r="8799" spans="1:31" x14ac:dyDescent="0.3">
      <c r="A8799" s="2">
        <v>8798</v>
      </c>
      <c r="B8799" t="s">
        <v>9085</v>
      </c>
      <c r="C8799">
        <f>VLOOKUP(B8799,order,2,FALSE)</f>
        <v>4385</v>
      </c>
      <c r="D8799" s="3">
        <v>42558</v>
      </c>
      <c r="E8799" s="3">
        <v>42564</v>
      </c>
      <c r="F8799" t="s">
        <v>25</v>
      </c>
      <c r="G8799" s="10">
        <f>VLOOKUP(F8799,ship,2,FALSE)</f>
        <v>2</v>
      </c>
      <c r="H8799" t="s">
        <v>3332</v>
      </c>
      <c r="I8799">
        <f>VLOOKUP(H8799,customer,2,FALSE)</f>
        <v>78</v>
      </c>
      <c r="J8799" t="s">
        <v>332</v>
      </c>
      <c r="K8799" t="s">
        <v>9</v>
      </c>
      <c r="L8799">
        <f>VLOOKUP(K8799,segment1,2,FALSE)</f>
        <v>1</v>
      </c>
      <c r="M8799" t="s">
        <v>3255</v>
      </c>
      <c r="N8799" t="s">
        <v>82</v>
      </c>
      <c r="O8799">
        <f>VLOOKUP(N8799,city,2,FALSE)</f>
        <v>12</v>
      </c>
      <c r="P8799" t="s">
        <v>64</v>
      </c>
      <c r="Q8799">
        <f>VLOOKUP(P8799,state,2,FALSE)</f>
        <v>8</v>
      </c>
      <c r="R8799">
        <v>84057</v>
      </c>
      <c r="S8799" t="s">
        <v>21</v>
      </c>
      <c r="T8799" s="10">
        <f>VLOOKUP(S8799,region,2,FALSE)</f>
        <v>2</v>
      </c>
      <c r="U8799" t="s">
        <v>5319</v>
      </c>
      <c r="V8799" t="s">
        <v>22</v>
      </c>
      <c r="W8799">
        <v>4400</v>
      </c>
      <c r="X8799">
        <f>VLOOKUP(V8799,category,2,FALSE)</f>
        <v>2</v>
      </c>
      <c r="Y8799" t="s">
        <v>3229</v>
      </c>
      <c r="Z8799">
        <f>VLOOKUP(Y8799,subcategory,2,FALSE)</f>
        <v>7</v>
      </c>
      <c r="AA8799" t="s">
        <v>1691</v>
      </c>
      <c r="AB8799">
        <v>45.98</v>
      </c>
      <c r="AC8799">
        <v>2</v>
      </c>
      <c r="AD8799">
        <v>0</v>
      </c>
      <c r="AE8799" s="4">
        <v>12.874400000000001</v>
      </c>
    </row>
    <row r="8800" spans="1:31" x14ac:dyDescent="0.3">
      <c r="A8800" s="2">
        <v>8799</v>
      </c>
      <c r="B8800" t="s">
        <v>9086</v>
      </c>
      <c r="C8800">
        <f>VLOOKUP(B8800,order,2,FALSE)</f>
        <v>4386</v>
      </c>
      <c r="D8800" s="3">
        <v>42466</v>
      </c>
      <c r="E8800" s="3">
        <v>42470</v>
      </c>
      <c r="F8800" t="s">
        <v>25</v>
      </c>
      <c r="G8800" s="10">
        <f>VLOOKUP(F8800,ship,2,FALSE)</f>
        <v>2</v>
      </c>
      <c r="H8800" t="s">
        <v>3346</v>
      </c>
      <c r="I8800">
        <f>VLOOKUP(H8800,customer,2,FALSE)</f>
        <v>92</v>
      </c>
      <c r="J8800" t="s">
        <v>387</v>
      </c>
      <c r="K8800" t="s">
        <v>52</v>
      </c>
      <c r="L8800">
        <f>VLOOKUP(K8800,segment1,2,FALSE)</f>
        <v>3</v>
      </c>
      <c r="M8800" t="s">
        <v>3255</v>
      </c>
      <c r="N8800" t="s">
        <v>1041</v>
      </c>
      <c r="O8800">
        <f>VLOOKUP(N8800,city,2,FALSE)</f>
        <v>141</v>
      </c>
      <c r="P8800" t="s">
        <v>2203</v>
      </c>
      <c r="Q8800">
        <f>VLOOKUP(P8800,state,2,FALSE)</f>
        <v>43</v>
      </c>
      <c r="R8800" t="s">
        <v>2204</v>
      </c>
      <c r="S8800" t="s">
        <v>79</v>
      </c>
      <c r="T8800" s="10">
        <f>VLOOKUP(S8800,region,2,FALSE)</f>
        <v>4</v>
      </c>
      <c r="U8800" t="s">
        <v>5436</v>
      </c>
      <c r="V8800" t="s">
        <v>35</v>
      </c>
      <c r="W8800">
        <f>VLOOKUP(U8800,product,2,FALSE)</f>
        <v>1368</v>
      </c>
      <c r="X8800">
        <f>VLOOKUP(V8800,category,2,FALSE)</f>
        <v>3</v>
      </c>
      <c r="Y8800" t="s">
        <v>3230</v>
      </c>
      <c r="Z8800">
        <f>VLOOKUP(Y8800,subcategory,2,FALSE)</f>
        <v>8</v>
      </c>
      <c r="AA8800" t="s">
        <v>2342</v>
      </c>
      <c r="AB8800">
        <v>1294.75</v>
      </c>
      <c r="AC8800">
        <v>5</v>
      </c>
      <c r="AD8800">
        <v>0</v>
      </c>
      <c r="AE8800" s="4">
        <v>336.63499999999999</v>
      </c>
    </row>
    <row r="8801" spans="1:31" x14ac:dyDescent="0.3">
      <c r="A8801" s="2">
        <v>8800</v>
      </c>
      <c r="B8801" t="s">
        <v>6762</v>
      </c>
      <c r="C8801">
        <f>VLOOKUP(B8801,order,2,FALSE)</f>
        <v>4387</v>
      </c>
      <c r="D8801" s="3">
        <v>41767</v>
      </c>
      <c r="E8801" s="3">
        <v>41769</v>
      </c>
      <c r="F8801" t="s">
        <v>97</v>
      </c>
      <c r="G8801" s="10">
        <f>VLOOKUP(F8801,ship,2,FALSE)</f>
        <v>3</v>
      </c>
      <c r="H8801" t="s">
        <v>3664</v>
      </c>
      <c r="I8801">
        <f>VLOOKUP(H8801,customer,2,FALSE)</f>
        <v>410</v>
      </c>
      <c r="J8801" t="s">
        <v>1537</v>
      </c>
      <c r="K8801" t="s">
        <v>9</v>
      </c>
      <c r="L8801">
        <f>VLOOKUP(K8801,segment1,2,FALSE)</f>
        <v>1</v>
      </c>
      <c r="M8801" t="s">
        <v>3255</v>
      </c>
      <c r="N8801" t="s">
        <v>77</v>
      </c>
      <c r="O8801">
        <f>VLOOKUP(N8801,city,2,FALSE)</f>
        <v>11</v>
      </c>
      <c r="P8801" t="s">
        <v>78</v>
      </c>
      <c r="Q8801">
        <f>VLOOKUP(P8801,state,2,FALSE)</f>
        <v>10</v>
      </c>
      <c r="R8801">
        <v>19134</v>
      </c>
      <c r="S8801" t="s">
        <v>79</v>
      </c>
      <c r="T8801" s="10">
        <f>VLOOKUP(S8801,region,2,FALSE)</f>
        <v>4</v>
      </c>
      <c r="U8801" t="s">
        <v>4412</v>
      </c>
      <c r="V8801" t="s">
        <v>35</v>
      </c>
      <c r="W8801">
        <v>4401</v>
      </c>
      <c r="X8801">
        <f>VLOOKUP(V8801,category,2,FALSE)</f>
        <v>3</v>
      </c>
      <c r="Y8801" t="s">
        <v>3236</v>
      </c>
      <c r="Z8801">
        <f>VLOOKUP(Y8801,subcategory,2,FALSE)</f>
        <v>17</v>
      </c>
      <c r="AA8801" t="s">
        <v>2662</v>
      </c>
      <c r="AB8801">
        <v>1799.9699999999998</v>
      </c>
      <c r="AC8801">
        <v>5</v>
      </c>
      <c r="AD8801">
        <v>0.4</v>
      </c>
      <c r="AE8801" s="4">
        <v>239.99600000000009</v>
      </c>
    </row>
    <row r="8802" spans="1:31" x14ac:dyDescent="0.3">
      <c r="A8802" s="2">
        <v>8801</v>
      </c>
      <c r="B8802" t="s">
        <v>10729</v>
      </c>
      <c r="C8802">
        <f>VLOOKUP(B8802,order,2,FALSE)</f>
        <v>4388</v>
      </c>
      <c r="D8802" s="3">
        <v>43062</v>
      </c>
      <c r="E8802" s="3">
        <v>43066</v>
      </c>
      <c r="F8802" t="s">
        <v>25</v>
      </c>
      <c r="G8802" s="10">
        <f>VLOOKUP(F8802,ship,2,FALSE)</f>
        <v>2</v>
      </c>
      <c r="H8802" t="s">
        <v>3549</v>
      </c>
      <c r="I8802">
        <f>VLOOKUP(H8802,customer,2,FALSE)</f>
        <v>295</v>
      </c>
      <c r="J8802" t="s">
        <v>1130</v>
      </c>
      <c r="K8802" t="s">
        <v>18</v>
      </c>
      <c r="L8802">
        <f>VLOOKUP(K8802,segment1,2,FALSE)</f>
        <v>2</v>
      </c>
      <c r="M8802" t="s">
        <v>3255</v>
      </c>
      <c r="N8802" t="s">
        <v>156</v>
      </c>
      <c r="O8802">
        <f>VLOOKUP(N8802,city,2,FALSE)</f>
        <v>23</v>
      </c>
      <c r="P8802" t="s">
        <v>110</v>
      </c>
      <c r="Q8802">
        <f>VLOOKUP(P8802,state,2,FALSE)</f>
        <v>11</v>
      </c>
      <c r="R8802">
        <v>60623</v>
      </c>
      <c r="S8802" t="s">
        <v>55</v>
      </c>
      <c r="T8802" s="10">
        <f>VLOOKUP(S8802,region,2,FALSE)</f>
        <v>3</v>
      </c>
      <c r="U8802" t="s">
        <v>5358</v>
      </c>
      <c r="V8802" t="s">
        <v>22</v>
      </c>
      <c r="W8802">
        <f>VLOOKUP(U8802,product,2,FALSE)</f>
        <v>1284</v>
      </c>
      <c r="X8802">
        <f>VLOOKUP(V8802,category,2,FALSE)</f>
        <v>2</v>
      </c>
      <c r="Y8802" t="s">
        <v>45</v>
      </c>
      <c r="Z8802">
        <f>VLOOKUP(Y8802,subcategory,2,FALSE)</f>
        <v>11</v>
      </c>
      <c r="AA8802" t="s">
        <v>2504</v>
      </c>
      <c r="AB8802">
        <v>10.688000000000001</v>
      </c>
      <c r="AC8802">
        <v>2</v>
      </c>
      <c r="AD8802">
        <v>0.2</v>
      </c>
      <c r="AE8802" s="4">
        <v>3.7407999999999997</v>
      </c>
    </row>
    <row r="8803" spans="1:31" x14ac:dyDescent="0.3">
      <c r="A8803" s="2">
        <v>8802</v>
      </c>
      <c r="B8803" t="s">
        <v>9087</v>
      </c>
      <c r="C8803">
        <f>VLOOKUP(B8803,order,2,FALSE)</f>
        <v>4389</v>
      </c>
      <c r="D8803" s="3">
        <v>42684</v>
      </c>
      <c r="E8803" s="3">
        <v>42686</v>
      </c>
      <c r="F8803" t="s">
        <v>97</v>
      </c>
      <c r="G8803" s="10">
        <f>VLOOKUP(F8803,ship,2,FALSE)</f>
        <v>3</v>
      </c>
      <c r="H8803" t="s">
        <v>4010</v>
      </c>
      <c r="I8803">
        <f>VLOOKUP(H8803,customer,2,FALSE)</f>
        <v>756</v>
      </c>
      <c r="J8803" t="s">
        <v>2937</v>
      </c>
      <c r="K8803" t="s">
        <v>9</v>
      </c>
      <c r="L8803">
        <f>VLOOKUP(K8803,segment1,2,FALSE)</f>
        <v>1</v>
      </c>
      <c r="M8803" t="s">
        <v>3255</v>
      </c>
      <c r="N8803" t="s">
        <v>2068</v>
      </c>
      <c r="O8803">
        <f>VLOOKUP(N8803,city,2,FALSE)</f>
        <v>269</v>
      </c>
      <c r="P8803" t="s">
        <v>321</v>
      </c>
      <c r="Q8803">
        <f>VLOOKUP(P8803,state,2,FALSE)</f>
        <v>27</v>
      </c>
      <c r="R8803">
        <v>73120</v>
      </c>
      <c r="S8803" t="s">
        <v>55</v>
      </c>
      <c r="T8803" s="10">
        <f>VLOOKUP(S8803,region,2,FALSE)</f>
        <v>3</v>
      </c>
      <c r="U8803" t="s">
        <v>5780</v>
      </c>
      <c r="V8803" t="s">
        <v>35</v>
      </c>
      <c r="W8803">
        <v>4402</v>
      </c>
      <c r="X8803">
        <f>VLOOKUP(V8803,category,2,FALSE)</f>
        <v>3</v>
      </c>
      <c r="Y8803" t="s">
        <v>3230</v>
      </c>
      <c r="Z8803">
        <f>VLOOKUP(Y8803,subcategory,2,FALSE)</f>
        <v>8</v>
      </c>
      <c r="AA8803" t="s">
        <v>2004</v>
      </c>
      <c r="AB8803">
        <v>221.98</v>
      </c>
      <c r="AC8803">
        <v>2</v>
      </c>
      <c r="AD8803">
        <v>0</v>
      </c>
      <c r="AE8803" s="4">
        <v>62.15440000000001</v>
      </c>
    </row>
    <row r="8804" spans="1:31" x14ac:dyDescent="0.3">
      <c r="A8804" s="2">
        <v>8803</v>
      </c>
      <c r="B8804" t="s">
        <v>9087</v>
      </c>
      <c r="C8804">
        <f>VLOOKUP(B8804,order,2,FALSE)</f>
        <v>4389</v>
      </c>
      <c r="D8804" s="3">
        <v>42684</v>
      </c>
      <c r="E8804" s="3">
        <v>42686</v>
      </c>
      <c r="F8804" t="s">
        <v>97</v>
      </c>
      <c r="G8804" s="10">
        <f>VLOOKUP(F8804,ship,2,FALSE)</f>
        <v>3</v>
      </c>
      <c r="H8804" t="s">
        <v>4010</v>
      </c>
      <c r="I8804">
        <f>VLOOKUP(H8804,customer,2,FALSE)</f>
        <v>756</v>
      </c>
      <c r="J8804" t="s">
        <v>2937</v>
      </c>
      <c r="K8804" t="s">
        <v>9</v>
      </c>
      <c r="L8804">
        <f>VLOOKUP(K8804,segment1,2,FALSE)</f>
        <v>1</v>
      </c>
      <c r="M8804" t="s">
        <v>3255</v>
      </c>
      <c r="N8804" t="s">
        <v>2068</v>
      </c>
      <c r="O8804">
        <f>VLOOKUP(N8804,city,2,FALSE)</f>
        <v>269</v>
      </c>
      <c r="P8804" t="s">
        <v>321</v>
      </c>
      <c r="Q8804">
        <f>VLOOKUP(P8804,state,2,FALSE)</f>
        <v>27</v>
      </c>
      <c r="R8804">
        <v>73120</v>
      </c>
      <c r="S8804" t="s">
        <v>55</v>
      </c>
      <c r="T8804" s="10">
        <f>VLOOKUP(S8804,region,2,FALSE)</f>
        <v>3</v>
      </c>
      <c r="U8804" t="s">
        <v>5187</v>
      </c>
      <c r="V8804" t="s">
        <v>13</v>
      </c>
      <c r="W8804">
        <f>VLOOKUP(U8804,product,2,FALSE)</f>
        <v>1107</v>
      </c>
      <c r="X8804">
        <f>VLOOKUP(V8804,category,2,FALSE)</f>
        <v>1</v>
      </c>
      <c r="Y8804" t="s">
        <v>14</v>
      </c>
      <c r="Z8804">
        <f>VLOOKUP(Y8804,subcategory,2,FALSE)</f>
        <v>1</v>
      </c>
      <c r="AA8804" t="s">
        <v>1913</v>
      </c>
      <c r="AB8804">
        <v>341.96</v>
      </c>
      <c r="AC8804">
        <v>2</v>
      </c>
      <c r="AD8804">
        <v>0</v>
      </c>
      <c r="AE8804" s="4">
        <v>54.713599999999985</v>
      </c>
    </row>
    <row r="8805" spans="1:31" x14ac:dyDescent="0.3">
      <c r="A8805" s="2">
        <v>8804</v>
      </c>
      <c r="B8805" t="s">
        <v>6763</v>
      </c>
      <c r="C8805">
        <f>VLOOKUP(B8805,order,2,FALSE)</f>
        <v>4390</v>
      </c>
      <c r="D8805" s="3">
        <v>42004</v>
      </c>
      <c r="E8805" s="3">
        <v>42005</v>
      </c>
      <c r="F8805" t="s">
        <v>97</v>
      </c>
      <c r="G8805" s="10">
        <f>VLOOKUP(F8805,ship,2,FALSE)</f>
        <v>3</v>
      </c>
      <c r="H8805" t="s">
        <v>3947</v>
      </c>
      <c r="I8805">
        <f>VLOOKUP(H8805,customer,2,FALSE)</f>
        <v>693</v>
      </c>
      <c r="J8805" t="s">
        <v>2602</v>
      </c>
      <c r="K8805" t="s">
        <v>18</v>
      </c>
      <c r="L8805">
        <f>VLOOKUP(K8805,segment1,2,FALSE)</f>
        <v>2</v>
      </c>
      <c r="M8805" t="s">
        <v>3255</v>
      </c>
      <c r="N8805" t="s">
        <v>138</v>
      </c>
      <c r="O8805">
        <f>VLOOKUP(N8805,city,2,FALSE)</f>
        <v>21</v>
      </c>
      <c r="P8805" t="s">
        <v>139</v>
      </c>
      <c r="Q8805">
        <f>VLOOKUP(P8805,state,2,FALSE)</f>
        <v>16</v>
      </c>
      <c r="R8805">
        <v>10035</v>
      </c>
      <c r="S8805" t="s">
        <v>79</v>
      </c>
      <c r="T8805" s="10">
        <f>VLOOKUP(S8805,region,2,FALSE)</f>
        <v>4</v>
      </c>
      <c r="U8805" t="s">
        <v>4661</v>
      </c>
      <c r="V8805" t="s">
        <v>35</v>
      </c>
      <c r="W8805">
        <v>4403</v>
      </c>
      <c r="X8805">
        <f>VLOOKUP(V8805,category,2,FALSE)</f>
        <v>3</v>
      </c>
      <c r="Y8805" t="s">
        <v>3232</v>
      </c>
      <c r="Z8805">
        <f>VLOOKUP(Y8805,subcategory,2,FALSE)</f>
        <v>12</v>
      </c>
      <c r="AA8805" t="s">
        <v>473</v>
      </c>
      <c r="AB8805">
        <v>34.769999999999996</v>
      </c>
      <c r="AC8805">
        <v>3</v>
      </c>
      <c r="AD8805">
        <v>0</v>
      </c>
      <c r="AE8805" s="4">
        <v>11.474099999999996</v>
      </c>
    </row>
    <row r="8806" spans="1:31" x14ac:dyDescent="0.3">
      <c r="A8806" s="2">
        <v>8805</v>
      </c>
      <c r="B8806" t="s">
        <v>6763</v>
      </c>
      <c r="C8806">
        <f>VLOOKUP(B8806,order,2,FALSE)</f>
        <v>4390</v>
      </c>
      <c r="D8806" s="3">
        <v>42004</v>
      </c>
      <c r="E8806" s="3">
        <v>42005</v>
      </c>
      <c r="F8806" t="s">
        <v>97</v>
      </c>
      <c r="G8806" s="10">
        <f>VLOOKUP(F8806,ship,2,FALSE)</f>
        <v>3</v>
      </c>
      <c r="H8806" t="s">
        <v>3947</v>
      </c>
      <c r="I8806">
        <f>VLOOKUP(H8806,customer,2,FALSE)</f>
        <v>693</v>
      </c>
      <c r="J8806" t="s">
        <v>2602</v>
      </c>
      <c r="K8806" t="s">
        <v>18</v>
      </c>
      <c r="L8806">
        <f>VLOOKUP(K8806,segment1,2,FALSE)</f>
        <v>2</v>
      </c>
      <c r="M8806" t="s">
        <v>3255</v>
      </c>
      <c r="N8806" t="s">
        <v>138</v>
      </c>
      <c r="O8806">
        <f>VLOOKUP(N8806,city,2,FALSE)</f>
        <v>21</v>
      </c>
      <c r="P8806" t="s">
        <v>139</v>
      </c>
      <c r="Q8806">
        <f>VLOOKUP(P8806,state,2,FALSE)</f>
        <v>16</v>
      </c>
      <c r="R8806">
        <v>10035</v>
      </c>
      <c r="S8806" t="s">
        <v>79</v>
      </c>
      <c r="T8806" s="10">
        <f>VLOOKUP(S8806,region,2,FALSE)</f>
        <v>4</v>
      </c>
      <c r="U8806" t="s">
        <v>4273</v>
      </c>
      <c r="V8806" t="s">
        <v>22</v>
      </c>
      <c r="W8806">
        <f>VLOOKUP(U8806,product,2,FALSE)</f>
        <v>166</v>
      </c>
      <c r="X8806">
        <f>VLOOKUP(V8806,category,2,FALSE)</f>
        <v>2</v>
      </c>
      <c r="Y8806" t="s">
        <v>23</v>
      </c>
      <c r="Z8806">
        <f>VLOOKUP(Y8806,subcategory,2,FALSE)</f>
        <v>3</v>
      </c>
      <c r="AA8806" t="s">
        <v>994</v>
      </c>
      <c r="AB8806">
        <v>18.899999999999999</v>
      </c>
      <c r="AC8806">
        <v>3</v>
      </c>
      <c r="AD8806">
        <v>0</v>
      </c>
      <c r="AE8806" s="4">
        <v>8.6939999999999991</v>
      </c>
    </row>
    <row r="8807" spans="1:31" x14ac:dyDescent="0.3">
      <c r="A8807" s="2">
        <v>8806</v>
      </c>
      <c r="B8807" t="s">
        <v>10730</v>
      </c>
      <c r="C8807">
        <f>VLOOKUP(B8807,order,2,FALSE)</f>
        <v>4391</v>
      </c>
      <c r="D8807" s="3">
        <v>42966</v>
      </c>
      <c r="E8807" s="3">
        <v>42970</v>
      </c>
      <c r="F8807" t="s">
        <v>25</v>
      </c>
      <c r="G8807" s="10">
        <f>VLOOKUP(F8807,ship,2,FALSE)</f>
        <v>2</v>
      </c>
      <c r="H8807" t="s">
        <v>3412</v>
      </c>
      <c r="I8807">
        <f>VLOOKUP(H8807,customer,2,FALSE)</f>
        <v>158</v>
      </c>
      <c r="J8807" t="s">
        <v>654</v>
      </c>
      <c r="K8807" t="s">
        <v>9</v>
      </c>
      <c r="L8807">
        <f>VLOOKUP(K8807,segment1,2,FALSE)</f>
        <v>1</v>
      </c>
      <c r="M8807" t="s">
        <v>3255</v>
      </c>
      <c r="N8807" t="s">
        <v>2173</v>
      </c>
      <c r="O8807">
        <f>VLOOKUP(N8807,city,2,FALSE)</f>
        <v>289</v>
      </c>
      <c r="P8807" t="s">
        <v>64</v>
      </c>
      <c r="Q8807">
        <f>VLOOKUP(P8807,state,2,FALSE)</f>
        <v>8</v>
      </c>
      <c r="R8807">
        <v>84106</v>
      </c>
      <c r="S8807" t="s">
        <v>21</v>
      </c>
      <c r="T8807" s="10">
        <f>VLOOKUP(S8807,region,2,FALSE)</f>
        <v>2</v>
      </c>
      <c r="U8807" t="s">
        <v>5237</v>
      </c>
      <c r="V8807" t="s">
        <v>22</v>
      </c>
      <c r="W8807">
        <v>4404</v>
      </c>
      <c r="X8807">
        <f>VLOOKUP(V8807,category,2,FALSE)</f>
        <v>2</v>
      </c>
      <c r="Y8807" t="s">
        <v>3231</v>
      </c>
      <c r="Z8807">
        <f>VLOOKUP(Y8807,subcategory,2,FALSE)</f>
        <v>9</v>
      </c>
      <c r="AA8807" t="s">
        <v>1529</v>
      </c>
      <c r="AB8807">
        <v>102.72</v>
      </c>
      <c r="AC8807">
        <v>3</v>
      </c>
      <c r="AD8807">
        <v>0.2</v>
      </c>
      <c r="AE8807" s="4">
        <v>37.235999999999997</v>
      </c>
    </row>
    <row r="8808" spans="1:31" x14ac:dyDescent="0.3">
      <c r="A8808" s="2">
        <v>8807</v>
      </c>
      <c r="B8808" t="s">
        <v>9088</v>
      </c>
      <c r="C8808">
        <f>VLOOKUP(B8808,order,2,FALSE)</f>
        <v>4392</v>
      </c>
      <c r="D8808" s="3">
        <v>42625</v>
      </c>
      <c r="E8808" s="3">
        <v>42629</v>
      </c>
      <c r="F8808" t="s">
        <v>25</v>
      </c>
      <c r="G8808" s="10">
        <f>VLOOKUP(F8808,ship,2,FALSE)</f>
        <v>2</v>
      </c>
      <c r="H8808" t="s">
        <v>3820</v>
      </c>
      <c r="I8808">
        <f>VLOOKUP(H8808,customer,2,FALSE)</f>
        <v>566</v>
      </c>
      <c r="J8808" t="s">
        <v>2097</v>
      </c>
      <c r="K8808" t="s">
        <v>18</v>
      </c>
      <c r="L8808">
        <f>VLOOKUP(K8808,segment1,2,FALSE)</f>
        <v>2</v>
      </c>
      <c r="M8808" t="s">
        <v>3255</v>
      </c>
      <c r="N8808" t="s">
        <v>3027</v>
      </c>
      <c r="O8808">
        <f>VLOOKUP(N8808,city,2,FALSE)</f>
        <v>457</v>
      </c>
      <c r="P8808" t="s">
        <v>139</v>
      </c>
      <c r="Q8808">
        <f>VLOOKUP(P8808,state,2,FALSE)</f>
        <v>16</v>
      </c>
      <c r="R8808">
        <v>13501</v>
      </c>
      <c r="S8808" t="s">
        <v>79</v>
      </c>
      <c r="T8808" s="10">
        <f>VLOOKUP(S8808,region,2,FALSE)</f>
        <v>4</v>
      </c>
      <c r="U8808" t="s">
        <v>5762</v>
      </c>
      <c r="V8808" t="s">
        <v>13</v>
      </c>
      <c r="W8808">
        <f>VLOOKUP(U8808,product,2,FALSE)</f>
        <v>1703</v>
      </c>
      <c r="X8808">
        <f>VLOOKUP(V8808,category,2,FALSE)</f>
        <v>1</v>
      </c>
      <c r="Y8808" t="s">
        <v>3228</v>
      </c>
      <c r="Z8808">
        <f>VLOOKUP(Y8808,subcategory,2,FALSE)</f>
        <v>6</v>
      </c>
      <c r="AA8808" t="s">
        <v>2771</v>
      </c>
      <c r="AB8808">
        <v>40.479999999999997</v>
      </c>
      <c r="AC8808">
        <v>2</v>
      </c>
      <c r="AD8808">
        <v>0</v>
      </c>
      <c r="AE8808" s="4">
        <v>14.572799999999997</v>
      </c>
    </row>
    <row r="8809" spans="1:31" x14ac:dyDescent="0.3">
      <c r="A8809" s="2">
        <v>8808</v>
      </c>
      <c r="B8809" t="s">
        <v>10731</v>
      </c>
      <c r="C8809">
        <f>VLOOKUP(B8809,order,2,FALSE)</f>
        <v>4393</v>
      </c>
      <c r="D8809" s="3">
        <v>43034</v>
      </c>
      <c r="E8809" s="3">
        <v>43039</v>
      </c>
      <c r="F8809" t="s">
        <v>25</v>
      </c>
      <c r="G8809" s="10">
        <f>VLOOKUP(F8809,ship,2,FALSE)</f>
        <v>2</v>
      </c>
      <c r="H8809" t="s">
        <v>3695</v>
      </c>
      <c r="I8809">
        <f>VLOOKUP(H8809,customer,2,FALSE)</f>
        <v>441</v>
      </c>
      <c r="J8809" t="s">
        <v>1638</v>
      </c>
      <c r="K8809" t="s">
        <v>9</v>
      </c>
      <c r="L8809">
        <f>VLOOKUP(K8809,segment1,2,FALSE)</f>
        <v>1</v>
      </c>
      <c r="M8809" t="s">
        <v>3255</v>
      </c>
      <c r="N8809" t="s">
        <v>77</v>
      </c>
      <c r="O8809">
        <f>VLOOKUP(N8809,city,2,FALSE)</f>
        <v>11</v>
      </c>
      <c r="P8809" t="s">
        <v>78</v>
      </c>
      <c r="Q8809">
        <f>VLOOKUP(P8809,state,2,FALSE)</f>
        <v>10</v>
      </c>
      <c r="R8809">
        <v>19134</v>
      </c>
      <c r="S8809" t="s">
        <v>79</v>
      </c>
      <c r="T8809" s="10">
        <f>VLOOKUP(S8809,region,2,FALSE)</f>
        <v>4</v>
      </c>
      <c r="U8809" t="s">
        <v>4892</v>
      </c>
      <c r="V8809" t="s">
        <v>22</v>
      </c>
      <c r="W8809">
        <v>4405</v>
      </c>
      <c r="X8809">
        <f>VLOOKUP(V8809,category,2,FALSE)</f>
        <v>2</v>
      </c>
      <c r="Y8809" t="s">
        <v>3231</v>
      </c>
      <c r="Z8809">
        <f>VLOOKUP(Y8809,subcategory,2,FALSE)</f>
        <v>9</v>
      </c>
      <c r="AA8809" t="s">
        <v>2656</v>
      </c>
      <c r="AB8809">
        <v>33.282000000000004</v>
      </c>
      <c r="AC8809">
        <v>3</v>
      </c>
      <c r="AD8809">
        <v>0.7</v>
      </c>
      <c r="AE8809" s="4">
        <v>-27.734999999999992</v>
      </c>
    </row>
    <row r="8810" spans="1:31" x14ac:dyDescent="0.3">
      <c r="A8810" s="2">
        <v>8809</v>
      </c>
      <c r="B8810" t="s">
        <v>10731</v>
      </c>
      <c r="C8810">
        <f>VLOOKUP(B8810,order,2,FALSE)</f>
        <v>4393</v>
      </c>
      <c r="D8810" s="3">
        <v>43034</v>
      </c>
      <c r="E8810" s="3">
        <v>43039</v>
      </c>
      <c r="F8810" t="s">
        <v>25</v>
      </c>
      <c r="G8810" s="10">
        <f>VLOOKUP(F8810,ship,2,FALSE)</f>
        <v>2</v>
      </c>
      <c r="H8810" t="s">
        <v>3695</v>
      </c>
      <c r="I8810">
        <f>VLOOKUP(H8810,customer,2,FALSE)</f>
        <v>441</v>
      </c>
      <c r="J8810" t="s">
        <v>1638</v>
      </c>
      <c r="K8810" t="s">
        <v>9</v>
      </c>
      <c r="L8810">
        <f>VLOOKUP(K8810,segment1,2,FALSE)</f>
        <v>1</v>
      </c>
      <c r="M8810" t="s">
        <v>3255</v>
      </c>
      <c r="N8810" t="s">
        <v>77</v>
      </c>
      <c r="O8810">
        <f>VLOOKUP(N8810,city,2,FALSE)</f>
        <v>11</v>
      </c>
      <c r="P8810" t="s">
        <v>78</v>
      </c>
      <c r="Q8810">
        <f>VLOOKUP(P8810,state,2,FALSE)</f>
        <v>10</v>
      </c>
      <c r="R8810">
        <v>19134</v>
      </c>
      <c r="S8810" t="s">
        <v>79</v>
      </c>
      <c r="T8810" s="10">
        <f>VLOOKUP(S8810,region,2,FALSE)</f>
        <v>4</v>
      </c>
      <c r="U8810" t="s">
        <v>5331</v>
      </c>
      <c r="V8810" t="s">
        <v>35</v>
      </c>
      <c r="W8810">
        <f>VLOOKUP(U8810,product,2,FALSE)</f>
        <v>1256</v>
      </c>
      <c r="X8810">
        <f>VLOOKUP(V8810,category,2,FALSE)</f>
        <v>3</v>
      </c>
      <c r="Y8810" t="s">
        <v>3230</v>
      </c>
      <c r="Z8810">
        <f>VLOOKUP(Y8810,subcategory,2,FALSE)</f>
        <v>8</v>
      </c>
      <c r="AA8810" t="s">
        <v>454</v>
      </c>
      <c r="AB8810">
        <v>118.64999999999998</v>
      </c>
      <c r="AC8810">
        <v>5</v>
      </c>
      <c r="AD8810">
        <v>0.4</v>
      </c>
      <c r="AE8810" s="4">
        <v>19.775000000000006</v>
      </c>
    </row>
    <row r="8811" spans="1:31" x14ac:dyDescent="0.3">
      <c r="A8811" s="2">
        <v>8810</v>
      </c>
      <c r="B8811" t="s">
        <v>10731</v>
      </c>
      <c r="C8811">
        <f>VLOOKUP(B8811,order,2,FALSE)</f>
        <v>4393</v>
      </c>
      <c r="D8811" s="3">
        <v>43034</v>
      </c>
      <c r="E8811" s="3">
        <v>43039</v>
      </c>
      <c r="F8811" t="s">
        <v>25</v>
      </c>
      <c r="G8811" s="10">
        <f>VLOOKUP(F8811,ship,2,FALSE)</f>
        <v>2</v>
      </c>
      <c r="H8811" t="s">
        <v>3695</v>
      </c>
      <c r="I8811">
        <f>VLOOKUP(H8811,customer,2,FALSE)</f>
        <v>441</v>
      </c>
      <c r="J8811" t="s">
        <v>1638</v>
      </c>
      <c r="K8811" t="s">
        <v>9</v>
      </c>
      <c r="L8811">
        <f>VLOOKUP(K8811,segment1,2,FALSE)</f>
        <v>1</v>
      </c>
      <c r="M8811" t="s">
        <v>3255</v>
      </c>
      <c r="N8811" t="s">
        <v>77</v>
      </c>
      <c r="O8811">
        <f>VLOOKUP(N8811,city,2,FALSE)</f>
        <v>11</v>
      </c>
      <c r="P8811" t="s">
        <v>78</v>
      </c>
      <c r="Q8811">
        <f>VLOOKUP(P8811,state,2,FALSE)</f>
        <v>10</v>
      </c>
      <c r="R8811">
        <v>19134</v>
      </c>
      <c r="S8811" t="s">
        <v>79</v>
      </c>
      <c r="T8811" s="10">
        <f>VLOOKUP(S8811,region,2,FALSE)</f>
        <v>4</v>
      </c>
      <c r="U8811" t="s">
        <v>5017</v>
      </c>
      <c r="V8811" t="s">
        <v>22</v>
      </c>
      <c r="W8811">
        <v>4406</v>
      </c>
      <c r="X8811">
        <f>VLOOKUP(V8811,category,2,FALSE)</f>
        <v>2</v>
      </c>
      <c r="Y8811" t="s">
        <v>23</v>
      </c>
      <c r="Z8811">
        <f>VLOOKUP(Y8811,subcategory,2,FALSE)</f>
        <v>3</v>
      </c>
      <c r="AA8811" t="s">
        <v>1458</v>
      </c>
      <c r="AB8811">
        <v>14.76</v>
      </c>
      <c r="AC8811">
        <v>5</v>
      </c>
      <c r="AD8811">
        <v>0.2</v>
      </c>
      <c r="AE8811" s="4">
        <v>4.9815000000000005</v>
      </c>
    </row>
    <row r="8812" spans="1:31" x14ac:dyDescent="0.3">
      <c r="A8812" s="2">
        <v>8811</v>
      </c>
      <c r="B8812" t="s">
        <v>10732</v>
      </c>
      <c r="C8812">
        <f>VLOOKUP(B8812,order,2,FALSE)</f>
        <v>4394</v>
      </c>
      <c r="D8812" s="3">
        <v>42885</v>
      </c>
      <c r="E8812" s="3">
        <v>42890</v>
      </c>
      <c r="F8812" t="s">
        <v>25</v>
      </c>
      <c r="G8812" s="10">
        <f>VLOOKUP(F8812,ship,2,FALSE)</f>
        <v>2</v>
      </c>
      <c r="H8812" t="s">
        <v>3671</v>
      </c>
      <c r="I8812">
        <f>VLOOKUP(H8812,customer,2,FALSE)</f>
        <v>417</v>
      </c>
      <c r="J8812" t="s">
        <v>1568</v>
      </c>
      <c r="K8812" t="s">
        <v>18</v>
      </c>
      <c r="L8812">
        <f>VLOOKUP(K8812,segment1,2,FALSE)</f>
        <v>2</v>
      </c>
      <c r="M8812" t="s">
        <v>3255</v>
      </c>
      <c r="N8812" t="s">
        <v>19</v>
      </c>
      <c r="O8812">
        <f>VLOOKUP(N8812,city,2,FALSE)</f>
        <v>2</v>
      </c>
      <c r="P8812" t="s">
        <v>20</v>
      </c>
      <c r="Q8812">
        <f>VLOOKUP(P8812,state,2,FALSE)</f>
        <v>2</v>
      </c>
      <c r="R8812">
        <v>90004</v>
      </c>
      <c r="S8812" t="s">
        <v>21</v>
      </c>
      <c r="T8812" s="10">
        <f>VLOOKUP(S8812,region,2,FALSE)</f>
        <v>2</v>
      </c>
      <c r="U8812" t="s">
        <v>5030</v>
      </c>
      <c r="V8812" t="s">
        <v>22</v>
      </c>
      <c r="W8812">
        <f>VLOOKUP(U8812,product,2,FALSE)</f>
        <v>946</v>
      </c>
      <c r="X8812">
        <f>VLOOKUP(V8812,category,2,FALSE)</f>
        <v>2</v>
      </c>
      <c r="Y8812" t="s">
        <v>45</v>
      </c>
      <c r="Z8812">
        <f>VLOOKUP(Y8812,subcategory,2,FALSE)</f>
        <v>11</v>
      </c>
      <c r="AA8812" t="s">
        <v>170</v>
      </c>
      <c r="AB8812">
        <v>37.520000000000003</v>
      </c>
      <c r="AC8812">
        <v>4</v>
      </c>
      <c r="AD8812">
        <v>0</v>
      </c>
      <c r="AE8812" s="4">
        <v>18.009600000000002</v>
      </c>
    </row>
    <row r="8813" spans="1:31" x14ac:dyDescent="0.3">
      <c r="A8813" s="2">
        <v>8812</v>
      </c>
      <c r="B8813" t="s">
        <v>9089</v>
      </c>
      <c r="C8813">
        <f>VLOOKUP(B8813,order,2,FALSE)</f>
        <v>4395</v>
      </c>
      <c r="D8813" s="3">
        <v>42437</v>
      </c>
      <c r="E8813" s="3">
        <v>42442</v>
      </c>
      <c r="F8813" t="s">
        <v>25</v>
      </c>
      <c r="G8813" s="10">
        <f>VLOOKUP(F8813,ship,2,FALSE)</f>
        <v>2</v>
      </c>
      <c r="H8813" t="s">
        <v>3325</v>
      </c>
      <c r="I8813">
        <f>VLOOKUP(H8813,customer,2,FALSE)</f>
        <v>71</v>
      </c>
      <c r="J8813" t="s">
        <v>311</v>
      </c>
      <c r="K8813" t="s">
        <v>18</v>
      </c>
      <c r="L8813">
        <f>VLOOKUP(K8813,segment1,2,FALSE)</f>
        <v>2</v>
      </c>
      <c r="M8813" t="s">
        <v>3255</v>
      </c>
      <c r="N8813" t="s">
        <v>169</v>
      </c>
      <c r="O8813">
        <f>VLOOKUP(N8813,city,2,FALSE)</f>
        <v>26</v>
      </c>
      <c r="P8813" t="s">
        <v>123</v>
      </c>
      <c r="Q8813">
        <f>VLOOKUP(P8813,state,2,FALSE)</f>
        <v>13</v>
      </c>
      <c r="R8813">
        <v>49201</v>
      </c>
      <c r="S8813" t="s">
        <v>55</v>
      </c>
      <c r="T8813" s="10">
        <f>VLOOKUP(S8813,region,2,FALSE)</f>
        <v>3</v>
      </c>
      <c r="U8813" t="s">
        <v>5222</v>
      </c>
      <c r="V8813" t="s">
        <v>22</v>
      </c>
      <c r="W8813">
        <v>4407</v>
      </c>
      <c r="X8813">
        <f>VLOOKUP(V8813,category,2,FALSE)</f>
        <v>2</v>
      </c>
      <c r="Y8813" t="s">
        <v>38</v>
      </c>
      <c r="Z8813">
        <f>VLOOKUP(Y8813,subcategory,2,FALSE)</f>
        <v>10</v>
      </c>
      <c r="AA8813" t="s">
        <v>2961</v>
      </c>
      <c r="AB8813">
        <v>207.14400000000001</v>
      </c>
      <c r="AC8813">
        <v>3</v>
      </c>
      <c r="AD8813">
        <v>0.1</v>
      </c>
      <c r="AE8813" s="4">
        <v>48.333599999999976</v>
      </c>
    </row>
    <row r="8814" spans="1:31" x14ac:dyDescent="0.3">
      <c r="A8814" s="2">
        <v>8813</v>
      </c>
      <c r="B8814" t="s">
        <v>9089</v>
      </c>
      <c r="C8814">
        <f>VLOOKUP(B8814,order,2,FALSE)</f>
        <v>4395</v>
      </c>
      <c r="D8814" s="3">
        <v>42437</v>
      </c>
      <c r="E8814" s="3">
        <v>42442</v>
      </c>
      <c r="F8814" t="s">
        <v>25</v>
      </c>
      <c r="G8814" s="10">
        <f>VLOOKUP(F8814,ship,2,FALSE)</f>
        <v>2</v>
      </c>
      <c r="H8814" t="s">
        <v>3325</v>
      </c>
      <c r="I8814">
        <f>VLOOKUP(H8814,customer,2,FALSE)</f>
        <v>71</v>
      </c>
      <c r="J8814" t="s">
        <v>311</v>
      </c>
      <c r="K8814" t="s">
        <v>18</v>
      </c>
      <c r="L8814">
        <f>VLOOKUP(K8814,segment1,2,FALSE)</f>
        <v>2</v>
      </c>
      <c r="M8814" t="s">
        <v>3255</v>
      </c>
      <c r="N8814" t="s">
        <v>169</v>
      </c>
      <c r="O8814">
        <f>VLOOKUP(N8814,city,2,FALSE)</f>
        <v>26</v>
      </c>
      <c r="P8814" t="s">
        <v>123</v>
      </c>
      <c r="Q8814">
        <f>VLOOKUP(P8814,state,2,FALSE)</f>
        <v>13</v>
      </c>
      <c r="R8814">
        <v>49201</v>
      </c>
      <c r="S8814" t="s">
        <v>55</v>
      </c>
      <c r="T8814" s="10">
        <f>VLOOKUP(S8814,region,2,FALSE)</f>
        <v>3</v>
      </c>
      <c r="U8814" t="s">
        <v>4105</v>
      </c>
      <c r="V8814" t="s">
        <v>22</v>
      </c>
      <c r="W8814">
        <f>VLOOKUP(U8814,product,2,FALSE)</f>
        <v>1623</v>
      </c>
      <c r="X8814">
        <f>VLOOKUP(V8814,category,2,FALSE)</f>
        <v>2</v>
      </c>
      <c r="Y8814" t="s">
        <v>3229</v>
      </c>
      <c r="Z8814">
        <f>VLOOKUP(Y8814,subcategory,2,FALSE)</f>
        <v>7</v>
      </c>
      <c r="AA8814" t="s">
        <v>612</v>
      </c>
      <c r="AB8814">
        <v>13.899999999999999</v>
      </c>
      <c r="AC8814">
        <v>5</v>
      </c>
      <c r="AD8814">
        <v>0</v>
      </c>
      <c r="AE8814" s="4">
        <v>3.7529999999999997</v>
      </c>
    </row>
    <row r="8815" spans="1:31" x14ac:dyDescent="0.3">
      <c r="A8815" s="2">
        <v>8814</v>
      </c>
      <c r="B8815" t="s">
        <v>7811</v>
      </c>
      <c r="C8815">
        <f>VLOOKUP(B8815,order,2,FALSE)</f>
        <v>4396</v>
      </c>
      <c r="D8815" s="3">
        <v>42211</v>
      </c>
      <c r="E8815" s="3">
        <v>42216</v>
      </c>
      <c r="F8815" t="s">
        <v>25</v>
      </c>
      <c r="G8815" s="10">
        <f>VLOOKUP(F8815,ship,2,FALSE)</f>
        <v>2</v>
      </c>
      <c r="H8815" t="s">
        <v>3571</v>
      </c>
      <c r="I8815">
        <f>VLOOKUP(H8815,customer,2,FALSE)</f>
        <v>317</v>
      </c>
      <c r="J8815" t="s">
        <v>1217</v>
      </c>
      <c r="K8815" t="s">
        <v>18</v>
      </c>
      <c r="L8815">
        <f>VLOOKUP(K8815,segment1,2,FALSE)</f>
        <v>2</v>
      </c>
      <c r="M8815" t="s">
        <v>3255</v>
      </c>
      <c r="N8815" t="s">
        <v>1737</v>
      </c>
      <c r="O8815">
        <f>VLOOKUP(N8815,city,2,FALSE)</f>
        <v>221</v>
      </c>
      <c r="P8815" t="s">
        <v>160</v>
      </c>
      <c r="Q8815">
        <f>VLOOKUP(P8815,state,2,FALSE)</f>
        <v>17</v>
      </c>
      <c r="R8815">
        <v>85301</v>
      </c>
      <c r="S8815" t="s">
        <v>21</v>
      </c>
      <c r="T8815" s="10">
        <f>VLOOKUP(S8815,region,2,FALSE)</f>
        <v>2</v>
      </c>
      <c r="U8815" t="s">
        <v>4730</v>
      </c>
      <c r="V8815" t="s">
        <v>13</v>
      </c>
      <c r="W8815">
        <v>4408</v>
      </c>
      <c r="X8815">
        <f>VLOOKUP(V8815,category,2,FALSE)</f>
        <v>1</v>
      </c>
      <c r="Y8815" t="s">
        <v>3226</v>
      </c>
      <c r="Z8815">
        <f>VLOOKUP(Y8815,subcategory,2,FALSE)</f>
        <v>2</v>
      </c>
      <c r="AA8815" t="s">
        <v>1158</v>
      </c>
      <c r="AB8815">
        <v>266.35200000000003</v>
      </c>
      <c r="AC8815">
        <v>3</v>
      </c>
      <c r="AD8815">
        <v>0.2</v>
      </c>
      <c r="AE8815" s="4">
        <v>13.317599999999985</v>
      </c>
    </row>
    <row r="8816" spans="1:31" x14ac:dyDescent="0.3">
      <c r="A8816" s="2">
        <v>8815</v>
      </c>
      <c r="B8816" t="s">
        <v>7812</v>
      </c>
      <c r="C8816">
        <f>VLOOKUP(B8816,order,2,FALSE)</f>
        <v>4397</v>
      </c>
      <c r="D8816" s="3">
        <v>42331</v>
      </c>
      <c r="E8816" s="3">
        <v>42333</v>
      </c>
      <c r="F8816" t="s">
        <v>7</v>
      </c>
      <c r="G8816" s="10">
        <f>VLOOKUP(F8816,ship,2,FALSE)</f>
        <v>1</v>
      </c>
      <c r="H8816" t="s">
        <v>3872</v>
      </c>
      <c r="I8816">
        <f>VLOOKUP(H8816,customer,2,FALSE)</f>
        <v>618</v>
      </c>
      <c r="J8816" t="s">
        <v>2314</v>
      </c>
      <c r="K8816" t="s">
        <v>9</v>
      </c>
      <c r="L8816">
        <f>VLOOKUP(K8816,segment1,2,FALSE)</f>
        <v>1</v>
      </c>
      <c r="M8816" t="s">
        <v>3255</v>
      </c>
      <c r="N8816" t="s">
        <v>260</v>
      </c>
      <c r="O8816">
        <f>VLOOKUP(N8816,city,2,FALSE)</f>
        <v>41</v>
      </c>
      <c r="P8816" t="s">
        <v>127</v>
      </c>
      <c r="Q8816">
        <f>VLOOKUP(P8816,state,2,FALSE)</f>
        <v>14</v>
      </c>
      <c r="R8816">
        <v>19805</v>
      </c>
      <c r="S8816" t="s">
        <v>79</v>
      </c>
      <c r="T8816" s="10">
        <f>VLOOKUP(S8816,region,2,FALSE)</f>
        <v>4</v>
      </c>
      <c r="U8816" t="s">
        <v>4452</v>
      </c>
      <c r="V8816" t="s">
        <v>35</v>
      </c>
      <c r="W8816">
        <f>VLOOKUP(U8816,product,2,FALSE)</f>
        <v>349</v>
      </c>
      <c r="X8816">
        <f>VLOOKUP(V8816,category,2,FALSE)</f>
        <v>3</v>
      </c>
      <c r="Y8816" t="s">
        <v>3230</v>
      </c>
      <c r="Z8816">
        <f>VLOOKUP(Y8816,subcategory,2,FALSE)</f>
        <v>8</v>
      </c>
      <c r="AA8816" t="s">
        <v>1270</v>
      </c>
      <c r="AB8816">
        <v>307.98</v>
      </c>
      <c r="AC8816">
        <v>2</v>
      </c>
      <c r="AD8816">
        <v>0</v>
      </c>
      <c r="AE8816" s="4">
        <v>89.314199999999971</v>
      </c>
    </row>
    <row r="8817" spans="1:31" x14ac:dyDescent="0.3">
      <c r="A8817" s="2">
        <v>8816</v>
      </c>
      <c r="B8817" t="s">
        <v>7812</v>
      </c>
      <c r="C8817">
        <f>VLOOKUP(B8817,order,2,FALSE)</f>
        <v>4397</v>
      </c>
      <c r="D8817" s="3">
        <v>42331</v>
      </c>
      <c r="E8817" s="3">
        <v>42333</v>
      </c>
      <c r="F8817" t="s">
        <v>7</v>
      </c>
      <c r="G8817" s="10">
        <f>VLOOKUP(F8817,ship,2,FALSE)</f>
        <v>1</v>
      </c>
      <c r="H8817" t="s">
        <v>3872</v>
      </c>
      <c r="I8817">
        <f>VLOOKUP(H8817,customer,2,FALSE)</f>
        <v>618</v>
      </c>
      <c r="J8817" t="s">
        <v>2314</v>
      </c>
      <c r="K8817" t="s">
        <v>9</v>
      </c>
      <c r="L8817">
        <f>VLOOKUP(K8817,segment1,2,FALSE)</f>
        <v>1</v>
      </c>
      <c r="M8817" t="s">
        <v>3255</v>
      </c>
      <c r="N8817" t="s">
        <v>260</v>
      </c>
      <c r="O8817">
        <f>VLOOKUP(N8817,city,2,FALSE)</f>
        <v>41</v>
      </c>
      <c r="P8817" t="s">
        <v>127</v>
      </c>
      <c r="Q8817">
        <f>VLOOKUP(P8817,state,2,FALSE)</f>
        <v>14</v>
      </c>
      <c r="R8817">
        <v>19805</v>
      </c>
      <c r="S8817" t="s">
        <v>79</v>
      </c>
      <c r="T8817" s="10">
        <f>VLOOKUP(S8817,region,2,FALSE)</f>
        <v>4</v>
      </c>
      <c r="U8817" t="s">
        <v>5900</v>
      </c>
      <c r="V8817" t="s">
        <v>22</v>
      </c>
      <c r="W8817">
        <v>4409</v>
      </c>
      <c r="X8817">
        <f>VLOOKUP(V8817,category,2,FALSE)</f>
        <v>2</v>
      </c>
      <c r="Y8817" t="s">
        <v>45</v>
      </c>
      <c r="Z8817">
        <f>VLOOKUP(Y8817,subcategory,2,FALSE)</f>
        <v>11</v>
      </c>
      <c r="AA8817" t="s">
        <v>613</v>
      </c>
      <c r="AB8817">
        <v>44.099999999999994</v>
      </c>
      <c r="AC8817">
        <v>6</v>
      </c>
      <c r="AD8817">
        <v>0</v>
      </c>
      <c r="AE8817" s="4">
        <v>20.726999999999997</v>
      </c>
    </row>
    <row r="8818" spans="1:31" x14ac:dyDescent="0.3">
      <c r="A8818" s="2">
        <v>8817</v>
      </c>
      <c r="B8818" t="s">
        <v>7812</v>
      </c>
      <c r="C8818">
        <f>VLOOKUP(B8818,order,2,FALSE)</f>
        <v>4397</v>
      </c>
      <c r="D8818" s="3">
        <v>42331</v>
      </c>
      <c r="E8818" s="3">
        <v>42333</v>
      </c>
      <c r="F8818" t="s">
        <v>7</v>
      </c>
      <c r="G8818" s="10">
        <f>VLOOKUP(F8818,ship,2,FALSE)</f>
        <v>1</v>
      </c>
      <c r="H8818" t="s">
        <v>3872</v>
      </c>
      <c r="I8818">
        <f>VLOOKUP(H8818,customer,2,FALSE)</f>
        <v>618</v>
      </c>
      <c r="J8818" t="s">
        <v>2314</v>
      </c>
      <c r="K8818" t="s">
        <v>9</v>
      </c>
      <c r="L8818">
        <f>VLOOKUP(K8818,segment1,2,FALSE)</f>
        <v>1</v>
      </c>
      <c r="M8818" t="s">
        <v>3255</v>
      </c>
      <c r="N8818" t="s">
        <v>260</v>
      </c>
      <c r="O8818">
        <f>VLOOKUP(N8818,city,2,FALSE)</f>
        <v>41</v>
      </c>
      <c r="P8818" t="s">
        <v>127</v>
      </c>
      <c r="Q8818">
        <f>VLOOKUP(P8818,state,2,FALSE)</f>
        <v>14</v>
      </c>
      <c r="R8818">
        <v>19805</v>
      </c>
      <c r="S8818" t="s">
        <v>79</v>
      </c>
      <c r="T8818" s="10">
        <f>VLOOKUP(S8818,region,2,FALSE)</f>
        <v>4</v>
      </c>
      <c r="U8818" t="s">
        <v>4277</v>
      </c>
      <c r="V8818" t="s">
        <v>22</v>
      </c>
      <c r="W8818">
        <f>VLOOKUP(U8818,product,2,FALSE)</f>
        <v>170</v>
      </c>
      <c r="X8818">
        <f>VLOOKUP(V8818,category,2,FALSE)</f>
        <v>2</v>
      </c>
      <c r="Y8818" t="s">
        <v>3229</v>
      </c>
      <c r="Z8818">
        <f>VLOOKUP(Y8818,subcategory,2,FALSE)</f>
        <v>7</v>
      </c>
      <c r="AA8818" t="s">
        <v>1577</v>
      </c>
      <c r="AB8818">
        <v>13.12</v>
      </c>
      <c r="AC8818">
        <v>4</v>
      </c>
      <c r="AD8818">
        <v>0</v>
      </c>
      <c r="AE8818" s="4">
        <v>5.6416000000000004</v>
      </c>
    </row>
    <row r="8819" spans="1:31" x14ac:dyDescent="0.3">
      <c r="A8819" s="2">
        <v>8818</v>
      </c>
      <c r="B8819" t="s">
        <v>7812</v>
      </c>
      <c r="C8819">
        <f>VLOOKUP(B8819,order,2,FALSE)</f>
        <v>4397</v>
      </c>
      <c r="D8819" s="3">
        <v>42331</v>
      </c>
      <c r="E8819" s="3">
        <v>42333</v>
      </c>
      <c r="F8819" t="s">
        <v>7</v>
      </c>
      <c r="G8819" s="10">
        <f>VLOOKUP(F8819,ship,2,FALSE)</f>
        <v>1</v>
      </c>
      <c r="H8819" t="s">
        <v>3872</v>
      </c>
      <c r="I8819">
        <f>VLOOKUP(H8819,customer,2,FALSE)</f>
        <v>618</v>
      </c>
      <c r="J8819" t="s">
        <v>2314</v>
      </c>
      <c r="K8819" t="s">
        <v>9</v>
      </c>
      <c r="L8819">
        <f>VLOOKUP(K8819,segment1,2,FALSE)</f>
        <v>1</v>
      </c>
      <c r="M8819" t="s">
        <v>3255</v>
      </c>
      <c r="N8819" t="s">
        <v>260</v>
      </c>
      <c r="O8819">
        <f>VLOOKUP(N8819,city,2,FALSE)</f>
        <v>41</v>
      </c>
      <c r="P8819" t="s">
        <v>127</v>
      </c>
      <c r="Q8819">
        <f>VLOOKUP(P8819,state,2,FALSE)</f>
        <v>14</v>
      </c>
      <c r="R8819">
        <v>19805</v>
      </c>
      <c r="S8819" t="s">
        <v>79</v>
      </c>
      <c r="T8819" s="10">
        <f>VLOOKUP(S8819,region,2,FALSE)</f>
        <v>4</v>
      </c>
      <c r="U8819" t="s">
        <v>5519</v>
      </c>
      <c r="V8819" t="s">
        <v>22</v>
      </c>
      <c r="W8819">
        <v>4410</v>
      </c>
      <c r="X8819">
        <f>VLOOKUP(V8819,category,2,FALSE)</f>
        <v>2</v>
      </c>
      <c r="Y8819" t="s">
        <v>103</v>
      </c>
      <c r="Z8819">
        <f>VLOOKUP(Y8819,subcategory,2,FALSE)</f>
        <v>13</v>
      </c>
      <c r="AA8819" t="s">
        <v>5926</v>
      </c>
      <c r="AB8819">
        <v>16.559999999999999</v>
      </c>
      <c r="AC8819">
        <v>2</v>
      </c>
      <c r="AD8819">
        <v>0</v>
      </c>
      <c r="AE8819" s="4">
        <v>7.783199999999999</v>
      </c>
    </row>
    <row r="8820" spans="1:31" x14ac:dyDescent="0.3">
      <c r="A8820" s="2">
        <v>8819</v>
      </c>
      <c r="B8820" t="s">
        <v>7812</v>
      </c>
      <c r="C8820">
        <f>VLOOKUP(B8820,order,2,FALSE)</f>
        <v>4397</v>
      </c>
      <c r="D8820" s="3">
        <v>42331</v>
      </c>
      <c r="E8820" s="3">
        <v>42333</v>
      </c>
      <c r="F8820" t="s">
        <v>7</v>
      </c>
      <c r="G8820" s="10">
        <f>VLOOKUP(F8820,ship,2,FALSE)</f>
        <v>1</v>
      </c>
      <c r="H8820" t="s">
        <v>3872</v>
      </c>
      <c r="I8820">
        <f>VLOOKUP(H8820,customer,2,FALSE)</f>
        <v>618</v>
      </c>
      <c r="J8820" t="s">
        <v>2314</v>
      </c>
      <c r="K8820" t="s">
        <v>9</v>
      </c>
      <c r="L8820">
        <f>VLOOKUP(K8820,segment1,2,FALSE)</f>
        <v>1</v>
      </c>
      <c r="M8820" t="s">
        <v>3255</v>
      </c>
      <c r="N8820" t="s">
        <v>260</v>
      </c>
      <c r="O8820">
        <f>VLOOKUP(N8820,city,2,FALSE)</f>
        <v>41</v>
      </c>
      <c r="P8820" t="s">
        <v>127</v>
      </c>
      <c r="Q8820">
        <f>VLOOKUP(P8820,state,2,FALSE)</f>
        <v>14</v>
      </c>
      <c r="R8820">
        <v>19805</v>
      </c>
      <c r="S8820" t="s">
        <v>79</v>
      </c>
      <c r="T8820" s="10">
        <f>VLOOKUP(S8820,region,2,FALSE)</f>
        <v>4</v>
      </c>
      <c r="U8820" t="s">
        <v>4589</v>
      </c>
      <c r="V8820" t="s">
        <v>22</v>
      </c>
      <c r="W8820">
        <f>VLOOKUP(U8820,product,2,FALSE)</f>
        <v>491</v>
      </c>
      <c r="X8820">
        <f>VLOOKUP(V8820,category,2,FALSE)</f>
        <v>2</v>
      </c>
      <c r="Y8820" t="s">
        <v>45</v>
      </c>
      <c r="Z8820">
        <f>VLOOKUP(Y8820,subcategory,2,FALSE)</f>
        <v>11</v>
      </c>
      <c r="AA8820" t="s">
        <v>736</v>
      </c>
      <c r="AB8820">
        <v>38.880000000000003</v>
      </c>
      <c r="AC8820">
        <v>6</v>
      </c>
      <c r="AD8820">
        <v>0</v>
      </c>
      <c r="AE8820" s="4">
        <v>18.662400000000002</v>
      </c>
    </row>
    <row r="8821" spans="1:31" x14ac:dyDescent="0.3">
      <c r="A8821" s="2">
        <v>8820</v>
      </c>
      <c r="B8821" t="s">
        <v>7813</v>
      </c>
      <c r="C8821">
        <f>VLOOKUP(B8821,order,2,FALSE)</f>
        <v>4398</v>
      </c>
      <c r="D8821" s="3">
        <v>42336</v>
      </c>
      <c r="E8821" s="3">
        <v>42340</v>
      </c>
      <c r="F8821" t="s">
        <v>25</v>
      </c>
      <c r="G8821" s="10">
        <f>VLOOKUP(F8821,ship,2,FALSE)</f>
        <v>2</v>
      </c>
      <c r="H8821" t="s">
        <v>3687</v>
      </c>
      <c r="I8821">
        <f>VLOOKUP(H8821,customer,2,FALSE)</f>
        <v>433</v>
      </c>
      <c r="J8821" t="s">
        <v>1623</v>
      </c>
      <c r="K8821" t="s">
        <v>9</v>
      </c>
      <c r="L8821">
        <f>VLOOKUP(K8821,segment1,2,FALSE)</f>
        <v>1</v>
      </c>
      <c r="M8821" t="s">
        <v>3255</v>
      </c>
      <c r="N8821" t="s">
        <v>597</v>
      </c>
      <c r="O8821">
        <f>VLOOKUP(N8821,city,2,FALSE)</f>
        <v>90</v>
      </c>
      <c r="P8821" t="s">
        <v>54</v>
      </c>
      <c r="Q8821">
        <f>VLOOKUP(P8821,state,2,FALSE)</f>
        <v>6</v>
      </c>
      <c r="R8821">
        <v>78745</v>
      </c>
      <c r="S8821" t="s">
        <v>55</v>
      </c>
      <c r="T8821" s="10">
        <f>VLOOKUP(S8821,region,2,FALSE)</f>
        <v>3</v>
      </c>
      <c r="U8821" t="s">
        <v>4746</v>
      </c>
      <c r="V8821" t="s">
        <v>22</v>
      </c>
      <c r="W8821">
        <v>4411</v>
      </c>
      <c r="X8821">
        <f>VLOOKUP(V8821,category,2,FALSE)</f>
        <v>2</v>
      </c>
      <c r="Y8821" t="s">
        <v>45</v>
      </c>
      <c r="Z8821">
        <f>VLOOKUP(Y8821,subcategory,2,FALSE)</f>
        <v>11</v>
      </c>
      <c r="AA8821" t="s">
        <v>2113</v>
      </c>
      <c r="AB8821">
        <v>335.52</v>
      </c>
      <c r="AC8821">
        <v>4</v>
      </c>
      <c r="AD8821">
        <v>0.2</v>
      </c>
      <c r="AE8821" s="4">
        <v>117.43199999999999</v>
      </c>
    </row>
    <row r="8822" spans="1:31" x14ac:dyDescent="0.3">
      <c r="A8822" s="2">
        <v>8821</v>
      </c>
      <c r="B8822" t="s">
        <v>10733</v>
      </c>
      <c r="C8822">
        <f>VLOOKUP(B8822,order,2,FALSE)</f>
        <v>4399</v>
      </c>
      <c r="D8822" s="3">
        <v>43042</v>
      </c>
      <c r="E8822" s="3">
        <v>43046</v>
      </c>
      <c r="F8822" t="s">
        <v>25</v>
      </c>
      <c r="G8822" s="10">
        <f>VLOOKUP(F8822,ship,2,FALSE)</f>
        <v>2</v>
      </c>
      <c r="H8822" t="s">
        <v>3309</v>
      </c>
      <c r="I8822">
        <f>VLOOKUP(H8822,customer,2,FALSE)</f>
        <v>55</v>
      </c>
      <c r="J8822" t="s">
        <v>254</v>
      </c>
      <c r="K8822" t="s">
        <v>9</v>
      </c>
      <c r="L8822">
        <f>VLOOKUP(K8822,segment1,2,FALSE)</f>
        <v>1</v>
      </c>
      <c r="M8822" t="s">
        <v>3255</v>
      </c>
      <c r="N8822" t="s">
        <v>2494</v>
      </c>
      <c r="O8822">
        <f>VLOOKUP(N8822,city,2,FALSE)</f>
        <v>334</v>
      </c>
      <c r="P8822" t="s">
        <v>28</v>
      </c>
      <c r="Q8822">
        <f>VLOOKUP(P8822,state,2,FALSE)</f>
        <v>3</v>
      </c>
      <c r="R8822">
        <v>32839</v>
      </c>
      <c r="S8822" t="s">
        <v>12</v>
      </c>
      <c r="T8822" s="10">
        <f>VLOOKUP(S8822,region,2,FALSE)</f>
        <v>1</v>
      </c>
      <c r="U8822" t="s">
        <v>4555</v>
      </c>
      <c r="V8822" t="s">
        <v>35</v>
      </c>
      <c r="W8822">
        <f>VLOOKUP(U8822,product,2,FALSE)</f>
        <v>456</v>
      </c>
      <c r="X8822">
        <f>VLOOKUP(V8822,category,2,FALSE)</f>
        <v>3</v>
      </c>
      <c r="Y8822" t="s">
        <v>3236</v>
      </c>
      <c r="Z8822">
        <f>VLOOKUP(Y8822,subcategory,2,FALSE)</f>
        <v>17</v>
      </c>
      <c r="AA8822" t="s">
        <v>1133</v>
      </c>
      <c r="AB8822">
        <v>959.98400000000004</v>
      </c>
      <c r="AC8822">
        <v>2</v>
      </c>
      <c r="AD8822">
        <v>0.2</v>
      </c>
      <c r="AE8822" s="4">
        <v>311.99479999999994</v>
      </c>
    </row>
    <row r="8823" spans="1:31" x14ac:dyDescent="0.3">
      <c r="A8823" s="2">
        <v>8822</v>
      </c>
      <c r="B8823" t="s">
        <v>10733</v>
      </c>
      <c r="C8823">
        <f>VLOOKUP(B8823,order,2,FALSE)</f>
        <v>4399</v>
      </c>
      <c r="D8823" s="3">
        <v>43042</v>
      </c>
      <c r="E8823" s="3">
        <v>43046</v>
      </c>
      <c r="F8823" t="s">
        <v>25</v>
      </c>
      <c r="G8823" s="10">
        <f>VLOOKUP(F8823,ship,2,FALSE)</f>
        <v>2</v>
      </c>
      <c r="H8823" t="s">
        <v>3309</v>
      </c>
      <c r="I8823">
        <f>VLOOKUP(H8823,customer,2,FALSE)</f>
        <v>55</v>
      </c>
      <c r="J8823" t="s">
        <v>254</v>
      </c>
      <c r="K8823" t="s">
        <v>9</v>
      </c>
      <c r="L8823">
        <f>VLOOKUP(K8823,segment1,2,FALSE)</f>
        <v>1</v>
      </c>
      <c r="M8823" t="s">
        <v>3255</v>
      </c>
      <c r="N8823" t="s">
        <v>2494</v>
      </c>
      <c r="O8823">
        <f>VLOOKUP(N8823,city,2,FALSE)</f>
        <v>334</v>
      </c>
      <c r="P8823" t="s">
        <v>28</v>
      </c>
      <c r="Q8823">
        <f>VLOOKUP(P8823,state,2,FALSE)</f>
        <v>3</v>
      </c>
      <c r="R8823">
        <v>32839</v>
      </c>
      <c r="S8823" t="s">
        <v>12</v>
      </c>
      <c r="T8823" s="10">
        <f>VLOOKUP(S8823,region,2,FALSE)</f>
        <v>1</v>
      </c>
      <c r="U8823" t="s">
        <v>5357</v>
      </c>
      <c r="V8823" t="s">
        <v>22</v>
      </c>
      <c r="W8823">
        <v>4412</v>
      </c>
      <c r="X8823">
        <f>VLOOKUP(V8823,category,2,FALSE)</f>
        <v>2</v>
      </c>
      <c r="Y8823" t="s">
        <v>3231</v>
      </c>
      <c r="Z8823">
        <f>VLOOKUP(Y8823,subcategory,2,FALSE)</f>
        <v>9</v>
      </c>
      <c r="AA8823" t="s">
        <v>1939</v>
      </c>
      <c r="AB8823">
        <v>4.0860000000000003</v>
      </c>
      <c r="AC8823">
        <v>2</v>
      </c>
      <c r="AD8823">
        <v>0.7</v>
      </c>
      <c r="AE8823" s="4">
        <v>-2.9963999999999995</v>
      </c>
    </row>
    <row r="8824" spans="1:31" x14ac:dyDescent="0.3">
      <c r="A8824" s="2">
        <v>8823</v>
      </c>
      <c r="B8824" t="s">
        <v>10733</v>
      </c>
      <c r="C8824">
        <f>VLOOKUP(B8824,order,2,FALSE)</f>
        <v>4399</v>
      </c>
      <c r="D8824" s="3">
        <v>43042</v>
      </c>
      <c r="E8824" s="3">
        <v>43046</v>
      </c>
      <c r="F8824" t="s">
        <v>25</v>
      </c>
      <c r="G8824" s="10">
        <f>VLOOKUP(F8824,ship,2,FALSE)</f>
        <v>2</v>
      </c>
      <c r="H8824" t="s">
        <v>3309</v>
      </c>
      <c r="I8824">
        <f>VLOOKUP(H8824,customer,2,FALSE)</f>
        <v>55</v>
      </c>
      <c r="J8824" t="s">
        <v>254</v>
      </c>
      <c r="K8824" t="s">
        <v>9</v>
      </c>
      <c r="L8824">
        <f>VLOOKUP(K8824,segment1,2,FALSE)</f>
        <v>1</v>
      </c>
      <c r="M8824" t="s">
        <v>3255</v>
      </c>
      <c r="N8824" t="s">
        <v>2494</v>
      </c>
      <c r="O8824">
        <f>VLOOKUP(N8824,city,2,FALSE)</f>
        <v>334</v>
      </c>
      <c r="P8824" t="s">
        <v>28</v>
      </c>
      <c r="Q8824">
        <f>VLOOKUP(P8824,state,2,FALSE)</f>
        <v>3</v>
      </c>
      <c r="R8824">
        <v>32839</v>
      </c>
      <c r="S8824" t="s">
        <v>12</v>
      </c>
      <c r="T8824" s="10">
        <f>VLOOKUP(S8824,region,2,FALSE)</f>
        <v>1</v>
      </c>
      <c r="U8824" t="s">
        <v>5811</v>
      </c>
      <c r="V8824" t="s">
        <v>22</v>
      </c>
      <c r="W8824">
        <f>VLOOKUP(U8824,product,2,FALSE)</f>
        <v>1754</v>
      </c>
      <c r="X8824">
        <f>VLOOKUP(V8824,category,2,FALSE)</f>
        <v>2</v>
      </c>
      <c r="Y8824" t="s">
        <v>3229</v>
      </c>
      <c r="Z8824">
        <f>VLOOKUP(Y8824,subcategory,2,FALSE)</f>
        <v>7</v>
      </c>
      <c r="AA8824" t="s">
        <v>1436</v>
      </c>
      <c r="AB8824">
        <v>55.984000000000009</v>
      </c>
      <c r="AC8824">
        <v>2</v>
      </c>
      <c r="AD8824">
        <v>0.2</v>
      </c>
      <c r="AE8824" s="4">
        <v>4.1987999999999985</v>
      </c>
    </row>
    <row r="8825" spans="1:31" x14ac:dyDescent="0.3">
      <c r="A8825" s="2">
        <v>8824</v>
      </c>
      <c r="B8825" t="s">
        <v>10733</v>
      </c>
      <c r="C8825">
        <f>VLOOKUP(B8825,order,2,FALSE)</f>
        <v>4399</v>
      </c>
      <c r="D8825" s="3">
        <v>43042</v>
      </c>
      <c r="E8825" s="3">
        <v>43046</v>
      </c>
      <c r="F8825" t="s">
        <v>25</v>
      </c>
      <c r="G8825" s="10">
        <f>VLOOKUP(F8825,ship,2,FALSE)</f>
        <v>2</v>
      </c>
      <c r="H8825" t="s">
        <v>3309</v>
      </c>
      <c r="I8825">
        <f>VLOOKUP(H8825,customer,2,FALSE)</f>
        <v>55</v>
      </c>
      <c r="J8825" t="s">
        <v>254</v>
      </c>
      <c r="K8825" t="s">
        <v>9</v>
      </c>
      <c r="L8825">
        <f>VLOOKUP(K8825,segment1,2,FALSE)</f>
        <v>1</v>
      </c>
      <c r="M8825" t="s">
        <v>3255</v>
      </c>
      <c r="N8825" t="s">
        <v>2494</v>
      </c>
      <c r="O8825">
        <f>VLOOKUP(N8825,city,2,FALSE)</f>
        <v>334</v>
      </c>
      <c r="P8825" t="s">
        <v>28</v>
      </c>
      <c r="Q8825">
        <f>VLOOKUP(P8825,state,2,FALSE)</f>
        <v>3</v>
      </c>
      <c r="R8825">
        <v>32839</v>
      </c>
      <c r="S8825" t="s">
        <v>12</v>
      </c>
      <c r="T8825" s="10">
        <f>VLOOKUP(S8825,region,2,FALSE)</f>
        <v>1</v>
      </c>
      <c r="U8825" t="s">
        <v>4801</v>
      </c>
      <c r="V8825" t="s">
        <v>22</v>
      </c>
      <c r="W8825">
        <v>4413</v>
      </c>
      <c r="X8825">
        <f>VLOOKUP(V8825,category,2,FALSE)</f>
        <v>2</v>
      </c>
      <c r="Y8825" t="s">
        <v>45</v>
      </c>
      <c r="Z8825">
        <f>VLOOKUP(Y8825,subcategory,2,FALSE)</f>
        <v>11</v>
      </c>
      <c r="AA8825" t="s">
        <v>3055</v>
      </c>
      <c r="AB8825">
        <v>10.688000000000001</v>
      </c>
      <c r="AC8825">
        <v>2</v>
      </c>
      <c r="AD8825">
        <v>0.2</v>
      </c>
      <c r="AE8825" s="4">
        <v>3.7407999999999997</v>
      </c>
    </row>
    <row r="8826" spans="1:31" x14ac:dyDescent="0.3">
      <c r="A8826" s="2">
        <v>8825</v>
      </c>
      <c r="B8826" t="s">
        <v>10734</v>
      </c>
      <c r="C8826">
        <f>VLOOKUP(B8826,order,2,FALSE)</f>
        <v>4400</v>
      </c>
      <c r="D8826" s="3">
        <v>42815</v>
      </c>
      <c r="E8826" s="3">
        <v>42817</v>
      </c>
      <c r="F8826" t="s">
        <v>7</v>
      </c>
      <c r="G8826" s="10">
        <f>VLOOKUP(F8826,ship,2,FALSE)</f>
        <v>1</v>
      </c>
      <c r="H8826" t="s">
        <v>3281</v>
      </c>
      <c r="I8826">
        <f>VLOOKUP(H8826,customer,2,FALSE)</f>
        <v>27</v>
      </c>
      <c r="J8826" t="s">
        <v>142</v>
      </c>
      <c r="K8826" t="s">
        <v>9</v>
      </c>
      <c r="L8826">
        <f>VLOOKUP(K8826,segment1,2,FALSE)</f>
        <v>1</v>
      </c>
      <c r="M8826" t="s">
        <v>3255</v>
      </c>
      <c r="N8826" t="s">
        <v>2042</v>
      </c>
      <c r="O8826">
        <f>VLOOKUP(N8826,city,2,FALSE)</f>
        <v>266</v>
      </c>
      <c r="P8826" t="s">
        <v>78</v>
      </c>
      <c r="Q8826">
        <f>VLOOKUP(P8826,state,2,FALSE)</f>
        <v>10</v>
      </c>
      <c r="R8826">
        <v>19601</v>
      </c>
      <c r="S8826" t="s">
        <v>79</v>
      </c>
      <c r="T8826" s="10">
        <f>VLOOKUP(S8826,region,2,FALSE)</f>
        <v>4</v>
      </c>
      <c r="U8826" t="s">
        <v>4537</v>
      </c>
      <c r="V8826" t="s">
        <v>22</v>
      </c>
      <c r="W8826">
        <f>VLOOKUP(U8826,product,2,FALSE)</f>
        <v>437</v>
      </c>
      <c r="X8826">
        <f>VLOOKUP(V8826,category,2,FALSE)</f>
        <v>2</v>
      </c>
      <c r="Y8826" t="s">
        <v>103</v>
      </c>
      <c r="Z8826">
        <f>VLOOKUP(Y8826,subcategory,2,FALSE)</f>
        <v>13</v>
      </c>
      <c r="AA8826" t="s">
        <v>2345</v>
      </c>
      <c r="AB8826">
        <v>8.8559999999999999</v>
      </c>
      <c r="AC8826">
        <v>3</v>
      </c>
      <c r="AD8826">
        <v>0.2</v>
      </c>
      <c r="AE8826" s="4">
        <v>2.8781999999999992</v>
      </c>
    </row>
    <row r="8827" spans="1:31" x14ac:dyDescent="0.3">
      <c r="A8827" s="2">
        <v>8826</v>
      </c>
      <c r="B8827" t="s">
        <v>7814</v>
      </c>
      <c r="C8827">
        <f>VLOOKUP(B8827,order,2,FALSE)</f>
        <v>4401</v>
      </c>
      <c r="D8827" s="3">
        <v>42357</v>
      </c>
      <c r="E8827" s="3">
        <v>42360</v>
      </c>
      <c r="F8827" t="s">
        <v>97</v>
      </c>
      <c r="G8827" s="10">
        <f>VLOOKUP(F8827,ship,2,FALSE)</f>
        <v>3</v>
      </c>
      <c r="H8827" t="s">
        <v>3406</v>
      </c>
      <c r="I8827">
        <f>VLOOKUP(H8827,customer,2,FALSE)</f>
        <v>152</v>
      </c>
      <c r="J8827" t="s">
        <v>635</v>
      </c>
      <c r="K8827" t="s">
        <v>9</v>
      </c>
      <c r="L8827">
        <f>VLOOKUP(K8827,segment1,2,FALSE)</f>
        <v>1</v>
      </c>
      <c r="M8827" t="s">
        <v>3255</v>
      </c>
      <c r="N8827" t="s">
        <v>77</v>
      </c>
      <c r="O8827">
        <f>VLOOKUP(N8827,city,2,FALSE)</f>
        <v>11</v>
      </c>
      <c r="P8827" t="s">
        <v>78</v>
      </c>
      <c r="Q8827">
        <f>VLOOKUP(P8827,state,2,FALSE)</f>
        <v>10</v>
      </c>
      <c r="R8827">
        <v>19134</v>
      </c>
      <c r="S8827" t="s">
        <v>79</v>
      </c>
      <c r="T8827" s="10">
        <f>VLOOKUP(S8827,region,2,FALSE)</f>
        <v>4</v>
      </c>
      <c r="U8827" t="s">
        <v>5263</v>
      </c>
      <c r="V8827" t="s">
        <v>22</v>
      </c>
      <c r="W8827">
        <v>4414</v>
      </c>
      <c r="X8827">
        <f>VLOOKUP(V8827,category,2,FALSE)</f>
        <v>2</v>
      </c>
      <c r="Y8827" t="s">
        <v>23</v>
      </c>
      <c r="Z8827">
        <f>VLOOKUP(Y8827,subcategory,2,FALSE)</f>
        <v>3</v>
      </c>
      <c r="AA8827" t="s">
        <v>1057</v>
      </c>
      <c r="AB8827">
        <v>6.911999999999999</v>
      </c>
      <c r="AC8827">
        <v>3</v>
      </c>
      <c r="AD8827">
        <v>0.2</v>
      </c>
      <c r="AE8827" s="4">
        <v>2.5056000000000003</v>
      </c>
    </row>
    <row r="8828" spans="1:31" x14ac:dyDescent="0.3">
      <c r="A8828" s="2">
        <v>8827</v>
      </c>
      <c r="B8828" t="s">
        <v>6764</v>
      </c>
      <c r="C8828">
        <f>VLOOKUP(B8828,order,2,FALSE)</f>
        <v>4402</v>
      </c>
      <c r="D8828" s="3">
        <v>41731</v>
      </c>
      <c r="E8828" s="3">
        <v>41735</v>
      </c>
      <c r="F8828" t="s">
        <v>7</v>
      </c>
      <c r="G8828" s="10">
        <f>VLOOKUP(F8828,ship,2,FALSE)</f>
        <v>1</v>
      </c>
      <c r="H8828" t="s">
        <v>3965</v>
      </c>
      <c r="I8828">
        <f>VLOOKUP(H8828,customer,2,FALSE)</f>
        <v>711</v>
      </c>
      <c r="J8828" t="s">
        <v>2676</v>
      </c>
      <c r="K8828" t="s">
        <v>9</v>
      </c>
      <c r="L8828">
        <f>VLOOKUP(K8828,segment1,2,FALSE)</f>
        <v>1</v>
      </c>
      <c r="M8828" t="s">
        <v>3255</v>
      </c>
      <c r="N8828" t="s">
        <v>95</v>
      </c>
      <c r="O8828">
        <f>VLOOKUP(N8828,city,2,FALSE)</f>
        <v>13</v>
      </c>
      <c r="P8828" t="s">
        <v>54</v>
      </c>
      <c r="Q8828">
        <f>VLOOKUP(P8828,state,2,FALSE)</f>
        <v>6</v>
      </c>
      <c r="R8828">
        <v>77095</v>
      </c>
      <c r="S8828" t="s">
        <v>55</v>
      </c>
      <c r="T8828" s="10">
        <f>VLOOKUP(S8828,region,2,FALSE)</f>
        <v>3</v>
      </c>
      <c r="U8828" t="s">
        <v>4580</v>
      </c>
      <c r="V8828" t="s">
        <v>22</v>
      </c>
      <c r="W8828">
        <f>VLOOKUP(U8828,product,2,FALSE)</f>
        <v>482</v>
      </c>
      <c r="X8828">
        <f>VLOOKUP(V8828,category,2,FALSE)</f>
        <v>2</v>
      </c>
      <c r="Y8828" t="s">
        <v>45</v>
      </c>
      <c r="Z8828">
        <f>VLOOKUP(Y8828,subcategory,2,FALSE)</f>
        <v>11</v>
      </c>
      <c r="AA8828" t="s">
        <v>3077</v>
      </c>
      <c r="AB8828">
        <v>26.720000000000002</v>
      </c>
      <c r="AC8828">
        <v>5</v>
      </c>
      <c r="AD8828">
        <v>0.2</v>
      </c>
      <c r="AE8828" s="4">
        <v>9.3520000000000003</v>
      </c>
    </row>
    <row r="8829" spans="1:31" x14ac:dyDescent="0.3">
      <c r="A8829" s="2">
        <v>8828</v>
      </c>
      <c r="B8829" t="s">
        <v>6764</v>
      </c>
      <c r="C8829">
        <f>VLOOKUP(B8829,order,2,FALSE)</f>
        <v>4402</v>
      </c>
      <c r="D8829" s="3">
        <v>41731</v>
      </c>
      <c r="E8829" s="3">
        <v>41735</v>
      </c>
      <c r="F8829" t="s">
        <v>7</v>
      </c>
      <c r="G8829" s="10">
        <f>VLOOKUP(F8829,ship,2,FALSE)</f>
        <v>1</v>
      </c>
      <c r="H8829" t="s">
        <v>3965</v>
      </c>
      <c r="I8829">
        <f>VLOOKUP(H8829,customer,2,FALSE)</f>
        <v>711</v>
      </c>
      <c r="J8829" t="s">
        <v>2676</v>
      </c>
      <c r="K8829" t="s">
        <v>9</v>
      </c>
      <c r="L8829">
        <f>VLOOKUP(K8829,segment1,2,FALSE)</f>
        <v>1</v>
      </c>
      <c r="M8829" t="s">
        <v>3255</v>
      </c>
      <c r="N8829" t="s">
        <v>95</v>
      </c>
      <c r="O8829">
        <f>VLOOKUP(N8829,city,2,FALSE)</f>
        <v>13</v>
      </c>
      <c r="P8829" t="s">
        <v>54</v>
      </c>
      <c r="Q8829">
        <f>VLOOKUP(P8829,state,2,FALSE)</f>
        <v>6</v>
      </c>
      <c r="R8829">
        <v>77095</v>
      </c>
      <c r="S8829" t="s">
        <v>55</v>
      </c>
      <c r="T8829" s="10">
        <f>VLOOKUP(S8829,region,2,FALSE)</f>
        <v>3</v>
      </c>
      <c r="U8829" t="s">
        <v>5832</v>
      </c>
      <c r="V8829" t="s">
        <v>22</v>
      </c>
      <c r="W8829">
        <v>4415</v>
      </c>
      <c r="X8829">
        <f>VLOOKUP(V8829,category,2,FALSE)</f>
        <v>2</v>
      </c>
      <c r="Y8829" t="s">
        <v>45</v>
      </c>
      <c r="Z8829">
        <f>VLOOKUP(Y8829,subcategory,2,FALSE)</f>
        <v>11</v>
      </c>
      <c r="AA8829" t="s">
        <v>2799</v>
      </c>
      <c r="AB8829">
        <v>33.488000000000007</v>
      </c>
      <c r="AC8829">
        <v>7</v>
      </c>
      <c r="AD8829">
        <v>0.2</v>
      </c>
      <c r="AE8829" s="4">
        <v>10.464999999999998</v>
      </c>
    </row>
    <row r="8830" spans="1:31" x14ac:dyDescent="0.3">
      <c r="A8830" s="2">
        <v>8829</v>
      </c>
      <c r="B8830" t="s">
        <v>7815</v>
      </c>
      <c r="C8830">
        <f>VLOOKUP(B8830,order,2,FALSE)</f>
        <v>4403</v>
      </c>
      <c r="D8830" s="3">
        <v>42160</v>
      </c>
      <c r="E8830" s="3">
        <v>42164</v>
      </c>
      <c r="F8830" t="s">
        <v>25</v>
      </c>
      <c r="G8830" s="10">
        <f>VLOOKUP(F8830,ship,2,FALSE)</f>
        <v>2</v>
      </c>
      <c r="H8830" t="s">
        <v>3434</v>
      </c>
      <c r="I8830">
        <f>VLOOKUP(H8830,customer,2,FALSE)</f>
        <v>180</v>
      </c>
      <c r="J8830" t="s">
        <v>735</v>
      </c>
      <c r="K8830" t="s">
        <v>18</v>
      </c>
      <c r="L8830">
        <f>VLOOKUP(K8830,segment1,2,FALSE)</f>
        <v>2</v>
      </c>
      <c r="M8830" t="s">
        <v>3255</v>
      </c>
      <c r="N8830" t="s">
        <v>3122</v>
      </c>
      <c r="O8830">
        <f>VLOOKUP(N8830,city,2,FALSE)</f>
        <v>491</v>
      </c>
      <c r="P8830" t="s">
        <v>295</v>
      </c>
      <c r="Q8830">
        <f>VLOOKUP(P8830,state,2,FALSE)</f>
        <v>26</v>
      </c>
      <c r="R8830">
        <v>63301</v>
      </c>
      <c r="S8830" t="s">
        <v>55</v>
      </c>
      <c r="T8830" s="10">
        <f>VLOOKUP(S8830,region,2,FALSE)</f>
        <v>3</v>
      </c>
      <c r="U8830" t="s">
        <v>5234</v>
      </c>
      <c r="V8830" t="s">
        <v>22</v>
      </c>
      <c r="W8830">
        <f>VLOOKUP(U8830,product,2,FALSE)</f>
        <v>1158</v>
      </c>
      <c r="X8830">
        <f>VLOOKUP(V8830,category,2,FALSE)</f>
        <v>2</v>
      </c>
      <c r="Y8830" t="s">
        <v>45</v>
      </c>
      <c r="Z8830">
        <f>VLOOKUP(Y8830,subcategory,2,FALSE)</f>
        <v>11</v>
      </c>
      <c r="AA8830" t="s">
        <v>2197</v>
      </c>
      <c r="AB8830">
        <v>10.56</v>
      </c>
      <c r="AC8830">
        <v>2</v>
      </c>
      <c r="AD8830">
        <v>0</v>
      </c>
      <c r="AE8830" s="4">
        <v>4.7519999999999998</v>
      </c>
    </row>
    <row r="8831" spans="1:31" x14ac:dyDescent="0.3">
      <c r="A8831" s="2">
        <v>8830</v>
      </c>
      <c r="B8831" t="s">
        <v>6765</v>
      </c>
      <c r="C8831">
        <f>VLOOKUP(B8831,order,2,FALSE)</f>
        <v>4404</v>
      </c>
      <c r="D8831" s="3">
        <v>41918</v>
      </c>
      <c r="E8831" s="3">
        <v>41921</v>
      </c>
      <c r="F8831" t="s">
        <v>97</v>
      </c>
      <c r="G8831" s="10">
        <f>VLOOKUP(F8831,ship,2,FALSE)</f>
        <v>3</v>
      </c>
      <c r="H8831" t="s">
        <v>4034</v>
      </c>
      <c r="I8831">
        <f>VLOOKUP(H8831,customer,2,FALSE)</f>
        <v>779</v>
      </c>
      <c r="J8831" t="s">
        <v>3093</v>
      </c>
      <c r="K8831" t="s">
        <v>18</v>
      </c>
      <c r="L8831">
        <f>VLOOKUP(K8831,segment1,2,FALSE)</f>
        <v>2</v>
      </c>
      <c r="M8831" t="s">
        <v>3255</v>
      </c>
      <c r="N8831" t="s">
        <v>1898</v>
      </c>
      <c r="O8831">
        <f>VLOOKUP(N8831,city,2,FALSE)</f>
        <v>246</v>
      </c>
      <c r="P8831" t="s">
        <v>132</v>
      </c>
      <c r="Q8831">
        <f>VLOOKUP(P8831,state,2,FALSE)</f>
        <v>15</v>
      </c>
      <c r="R8831">
        <v>46203</v>
      </c>
      <c r="S8831" t="s">
        <v>55</v>
      </c>
      <c r="T8831" s="10">
        <f>VLOOKUP(S8831,region,2,FALSE)</f>
        <v>3</v>
      </c>
      <c r="U8831" t="s">
        <v>5722</v>
      </c>
      <c r="V8831" t="s">
        <v>22</v>
      </c>
      <c r="W8831">
        <v>4416</v>
      </c>
      <c r="X8831">
        <f>VLOOKUP(V8831,category,2,FALSE)</f>
        <v>2</v>
      </c>
      <c r="Y8831" t="s">
        <v>3227</v>
      </c>
      <c r="Z8831">
        <f>VLOOKUP(Y8831,subcategory,2,FALSE)</f>
        <v>5</v>
      </c>
      <c r="AA8831" t="s">
        <v>680</v>
      </c>
      <c r="AB8831">
        <v>386.34</v>
      </c>
      <c r="AC8831">
        <v>2</v>
      </c>
      <c r="AD8831">
        <v>0</v>
      </c>
      <c r="AE8831" s="4">
        <v>54.087600000000009</v>
      </c>
    </row>
    <row r="8832" spans="1:31" x14ac:dyDescent="0.3">
      <c r="A8832" s="2">
        <v>8831</v>
      </c>
      <c r="B8832" t="s">
        <v>9090</v>
      </c>
      <c r="C8832">
        <f>VLOOKUP(B8832,order,2,FALSE)</f>
        <v>4405</v>
      </c>
      <c r="D8832" s="3">
        <v>42603</v>
      </c>
      <c r="E8832" s="3">
        <v>42606</v>
      </c>
      <c r="F8832" t="s">
        <v>7</v>
      </c>
      <c r="G8832" s="10">
        <f>VLOOKUP(F8832,ship,2,FALSE)</f>
        <v>1</v>
      </c>
      <c r="H8832" t="s">
        <v>3600</v>
      </c>
      <c r="I8832">
        <f>VLOOKUP(H8832,customer,2,FALSE)</f>
        <v>346</v>
      </c>
      <c r="J8832" t="s">
        <v>1296</v>
      </c>
      <c r="K8832" t="s">
        <v>18</v>
      </c>
      <c r="L8832">
        <f>VLOOKUP(K8832,segment1,2,FALSE)</f>
        <v>2</v>
      </c>
      <c r="M8832" t="s">
        <v>3255</v>
      </c>
      <c r="N8832" t="s">
        <v>48</v>
      </c>
      <c r="O8832">
        <f>VLOOKUP(N8832,city,2,FALSE)</f>
        <v>5</v>
      </c>
      <c r="P8832" t="s">
        <v>49</v>
      </c>
      <c r="Q8832">
        <f>VLOOKUP(P8832,state,2,FALSE)</f>
        <v>5</v>
      </c>
      <c r="R8832">
        <v>98115</v>
      </c>
      <c r="S8832" t="s">
        <v>21</v>
      </c>
      <c r="T8832" s="10">
        <f>VLOOKUP(S8832,region,2,FALSE)</f>
        <v>2</v>
      </c>
      <c r="U8832" t="s">
        <v>4894</v>
      </c>
      <c r="V8832" t="s">
        <v>22</v>
      </c>
      <c r="W8832">
        <f>VLOOKUP(U8832,product,2,FALSE)</f>
        <v>808</v>
      </c>
      <c r="X8832">
        <f>VLOOKUP(V8832,category,2,FALSE)</f>
        <v>2</v>
      </c>
      <c r="Y8832" t="s">
        <v>3231</v>
      </c>
      <c r="Z8832">
        <f>VLOOKUP(Y8832,subcategory,2,FALSE)</f>
        <v>9</v>
      </c>
      <c r="AA8832" t="s">
        <v>1140</v>
      </c>
      <c r="AB8832">
        <v>33.44</v>
      </c>
      <c r="AC8832">
        <v>10</v>
      </c>
      <c r="AD8832">
        <v>0.2</v>
      </c>
      <c r="AE8832" s="4">
        <v>11.703999999999997</v>
      </c>
    </row>
    <row r="8833" spans="1:31" x14ac:dyDescent="0.3">
      <c r="A8833" s="2">
        <v>8832</v>
      </c>
      <c r="B8833" t="s">
        <v>7816</v>
      </c>
      <c r="C8833">
        <f>VLOOKUP(B8833,order,2,FALSE)</f>
        <v>4406</v>
      </c>
      <c r="D8833" s="3">
        <v>42323</v>
      </c>
      <c r="E8833" s="3">
        <v>42327</v>
      </c>
      <c r="F8833" t="s">
        <v>25</v>
      </c>
      <c r="G8833" s="10">
        <f>VLOOKUP(F8833,ship,2,FALSE)</f>
        <v>2</v>
      </c>
      <c r="H8833" t="s">
        <v>3978</v>
      </c>
      <c r="I8833">
        <f>VLOOKUP(H8833,customer,2,FALSE)</f>
        <v>724</v>
      </c>
      <c r="J8833" t="s">
        <v>2740</v>
      </c>
      <c r="K8833" t="s">
        <v>52</v>
      </c>
      <c r="L8833">
        <f>VLOOKUP(K8833,segment1,2,FALSE)</f>
        <v>3</v>
      </c>
      <c r="M8833" t="s">
        <v>3255</v>
      </c>
      <c r="N8833" t="s">
        <v>1486</v>
      </c>
      <c r="O8833">
        <f>VLOOKUP(N8833,city,2,FALSE)</f>
        <v>194</v>
      </c>
      <c r="P8833" t="s">
        <v>165</v>
      </c>
      <c r="Q8833">
        <f>VLOOKUP(P8833,state,2,FALSE)</f>
        <v>18</v>
      </c>
      <c r="R8833">
        <v>22801</v>
      </c>
      <c r="S8833" t="s">
        <v>12</v>
      </c>
      <c r="T8833" s="10">
        <f>VLOOKUP(S8833,region,2,FALSE)</f>
        <v>1</v>
      </c>
      <c r="U8833" t="s">
        <v>4655</v>
      </c>
      <c r="V8833" t="s">
        <v>13</v>
      </c>
      <c r="W8833">
        <v>4417</v>
      </c>
      <c r="X8833">
        <f>VLOOKUP(V8833,category,2,FALSE)</f>
        <v>1</v>
      </c>
      <c r="Y8833" t="s">
        <v>3228</v>
      </c>
      <c r="Z8833">
        <f>VLOOKUP(Y8833,subcategory,2,FALSE)</f>
        <v>6</v>
      </c>
      <c r="AA8833" t="s">
        <v>3006</v>
      </c>
      <c r="AB8833">
        <v>39.96</v>
      </c>
      <c r="AC8833">
        <v>2</v>
      </c>
      <c r="AD8833">
        <v>0</v>
      </c>
      <c r="AE8833" s="4">
        <v>14.3856</v>
      </c>
    </row>
    <row r="8834" spans="1:31" x14ac:dyDescent="0.3">
      <c r="A8834" s="2">
        <v>8833</v>
      </c>
      <c r="B8834" t="s">
        <v>7817</v>
      </c>
      <c r="C8834">
        <f>VLOOKUP(B8834,order,2,FALSE)</f>
        <v>4407</v>
      </c>
      <c r="D8834" s="3">
        <v>42177</v>
      </c>
      <c r="E8834" s="3">
        <v>42182</v>
      </c>
      <c r="F8834" t="s">
        <v>25</v>
      </c>
      <c r="G8834" s="10">
        <f>VLOOKUP(F8834,ship,2,FALSE)</f>
        <v>2</v>
      </c>
      <c r="H8834" t="s">
        <v>3772</v>
      </c>
      <c r="I8834">
        <f>VLOOKUP(H8834,customer,2,FALSE)</f>
        <v>518</v>
      </c>
      <c r="J8834" t="s">
        <v>1889</v>
      </c>
      <c r="K8834" t="s">
        <v>9</v>
      </c>
      <c r="L8834">
        <f>VLOOKUP(K8834,segment1,2,FALSE)</f>
        <v>1</v>
      </c>
      <c r="M8834" t="s">
        <v>3255</v>
      </c>
      <c r="N8834" t="s">
        <v>197</v>
      </c>
      <c r="O8834">
        <f>VLOOKUP(N8834,city,2,FALSE)</f>
        <v>31</v>
      </c>
      <c r="P8834" t="s">
        <v>139</v>
      </c>
      <c r="Q8834">
        <f>VLOOKUP(P8834,state,2,FALSE)</f>
        <v>16</v>
      </c>
      <c r="R8834">
        <v>14609</v>
      </c>
      <c r="S8834" t="s">
        <v>79</v>
      </c>
      <c r="T8834" s="10">
        <f>VLOOKUP(S8834,region,2,FALSE)</f>
        <v>4</v>
      </c>
      <c r="U8834" t="s">
        <v>4782</v>
      </c>
      <c r="V8834" t="s">
        <v>22</v>
      </c>
      <c r="W8834">
        <f>VLOOKUP(U8834,product,2,FALSE)</f>
        <v>693</v>
      </c>
      <c r="X8834">
        <f>VLOOKUP(V8834,category,2,FALSE)</f>
        <v>2</v>
      </c>
      <c r="Y8834" t="s">
        <v>3231</v>
      </c>
      <c r="Z8834">
        <f>VLOOKUP(Y8834,subcategory,2,FALSE)</f>
        <v>9</v>
      </c>
      <c r="AA8834" t="s">
        <v>1700</v>
      </c>
      <c r="AB8834">
        <v>1217.568</v>
      </c>
      <c r="AC8834">
        <v>2</v>
      </c>
      <c r="AD8834">
        <v>0.2</v>
      </c>
      <c r="AE8834" s="4">
        <v>456.58800000000002</v>
      </c>
    </row>
    <row r="8835" spans="1:31" x14ac:dyDescent="0.3">
      <c r="A8835" s="2">
        <v>8834</v>
      </c>
      <c r="B8835" t="s">
        <v>10735</v>
      </c>
      <c r="C8835">
        <f>VLOOKUP(B8835,order,2,FALSE)</f>
        <v>4408</v>
      </c>
      <c r="D8835" s="3">
        <v>43002</v>
      </c>
      <c r="E8835" s="3">
        <v>43006</v>
      </c>
      <c r="F8835" t="s">
        <v>25</v>
      </c>
      <c r="G8835" s="10">
        <f>VLOOKUP(F8835,ship,2,FALSE)</f>
        <v>2</v>
      </c>
      <c r="H8835" t="s">
        <v>3835</v>
      </c>
      <c r="I8835">
        <f>VLOOKUP(H8835,customer,2,FALSE)</f>
        <v>581</v>
      </c>
      <c r="J8835" t="s">
        <v>2164</v>
      </c>
      <c r="K8835" t="s">
        <v>52</v>
      </c>
      <c r="L8835">
        <f>VLOOKUP(K8835,segment1,2,FALSE)</f>
        <v>3</v>
      </c>
      <c r="M8835" t="s">
        <v>3255</v>
      </c>
      <c r="N8835" t="s">
        <v>2856</v>
      </c>
      <c r="O8835">
        <f>VLOOKUP(N8835,city,2,FALSE)</f>
        <v>407</v>
      </c>
      <c r="P8835" t="s">
        <v>615</v>
      </c>
      <c r="Q8835">
        <f>VLOOKUP(P8835,state,2,FALSE)</f>
        <v>33</v>
      </c>
      <c r="R8835">
        <v>30328</v>
      </c>
      <c r="S8835" t="s">
        <v>12</v>
      </c>
      <c r="T8835" s="10">
        <f>VLOOKUP(S8835,region,2,FALSE)</f>
        <v>1</v>
      </c>
      <c r="U8835" t="s">
        <v>5102</v>
      </c>
      <c r="V8835" t="s">
        <v>22</v>
      </c>
      <c r="W8835">
        <v>4418</v>
      </c>
      <c r="X8835">
        <f>VLOOKUP(V8835,category,2,FALSE)</f>
        <v>2</v>
      </c>
      <c r="Y8835" t="s">
        <v>3227</v>
      </c>
      <c r="Z8835">
        <f>VLOOKUP(Y8835,subcategory,2,FALSE)</f>
        <v>5</v>
      </c>
      <c r="AA8835" t="s">
        <v>436</v>
      </c>
      <c r="AB8835">
        <v>15.51</v>
      </c>
      <c r="AC8835">
        <v>1</v>
      </c>
      <c r="AD8835">
        <v>0</v>
      </c>
      <c r="AE8835" s="4">
        <v>3.8774999999999995</v>
      </c>
    </row>
    <row r="8836" spans="1:31" x14ac:dyDescent="0.3">
      <c r="A8836" s="2">
        <v>8835</v>
      </c>
      <c r="B8836" t="s">
        <v>10735</v>
      </c>
      <c r="C8836">
        <f>VLOOKUP(B8836,order,2,FALSE)</f>
        <v>4408</v>
      </c>
      <c r="D8836" s="3">
        <v>43002</v>
      </c>
      <c r="E8836" s="3">
        <v>43006</v>
      </c>
      <c r="F8836" t="s">
        <v>25</v>
      </c>
      <c r="G8836" s="10">
        <f>VLOOKUP(F8836,ship,2,FALSE)</f>
        <v>2</v>
      </c>
      <c r="H8836" t="s">
        <v>3835</v>
      </c>
      <c r="I8836">
        <f>VLOOKUP(H8836,customer,2,FALSE)</f>
        <v>581</v>
      </c>
      <c r="J8836" t="s">
        <v>2164</v>
      </c>
      <c r="K8836" t="s">
        <v>52</v>
      </c>
      <c r="L8836">
        <f>VLOOKUP(K8836,segment1,2,FALSE)</f>
        <v>3</v>
      </c>
      <c r="M8836" t="s">
        <v>3255</v>
      </c>
      <c r="N8836" t="s">
        <v>2856</v>
      </c>
      <c r="O8836">
        <f>VLOOKUP(N8836,city,2,FALSE)</f>
        <v>407</v>
      </c>
      <c r="P8836" t="s">
        <v>615</v>
      </c>
      <c r="Q8836">
        <f>VLOOKUP(P8836,state,2,FALSE)</f>
        <v>33</v>
      </c>
      <c r="R8836">
        <v>30328</v>
      </c>
      <c r="S8836" t="s">
        <v>12</v>
      </c>
      <c r="T8836" s="10">
        <f>VLOOKUP(S8836,region,2,FALSE)</f>
        <v>1</v>
      </c>
      <c r="U8836" t="s">
        <v>5583</v>
      </c>
      <c r="V8836" t="s">
        <v>35</v>
      </c>
      <c r="W8836">
        <f>VLOOKUP(U8836,product,2,FALSE)</f>
        <v>1518</v>
      </c>
      <c r="X8836">
        <f>VLOOKUP(V8836,category,2,FALSE)</f>
        <v>3</v>
      </c>
      <c r="Y8836" t="s">
        <v>3230</v>
      </c>
      <c r="Z8836">
        <f>VLOOKUP(Y8836,subcategory,2,FALSE)</f>
        <v>8</v>
      </c>
      <c r="AA8836" t="s">
        <v>1530</v>
      </c>
      <c r="AB8836">
        <v>89.9</v>
      </c>
      <c r="AC8836">
        <v>2</v>
      </c>
      <c r="AD8836">
        <v>0</v>
      </c>
      <c r="AE8836" s="4">
        <v>25.171999999999997</v>
      </c>
    </row>
    <row r="8837" spans="1:31" x14ac:dyDescent="0.3">
      <c r="A8837" s="2">
        <v>8836</v>
      </c>
      <c r="B8837" t="s">
        <v>10735</v>
      </c>
      <c r="C8837">
        <f>VLOOKUP(B8837,order,2,FALSE)</f>
        <v>4408</v>
      </c>
      <c r="D8837" s="3">
        <v>43002</v>
      </c>
      <c r="E8837" s="3">
        <v>43006</v>
      </c>
      <c r="F8837" t="s">
        <v>25</v>
      </c>
      <c r="G8837" s="10">
        <f>VLOOKUP(F8837,ship,2,FALSE)</f>
        <v>2</v>
      </c>
      <c r="H8837" t="s">
        <v>3835</v>
      </c>
      <c r="I8837">
        <f>VLOOKUP(H8837,customer,2,FALSE)</f>
        <v>581</v>
      </c>
      <c r="J8837" t="s">
        <v>2164</v>
      </c>
      <c r="K8837" t="s">
        <v>52</v>
      </c>
      <c r="L8837">
        <f>VLOOKUP(K8837,segment1,2,FALSE)</f>
        <v>3</v>
      </c>
      <c r="M8837" t="s">
        <v>3255</v>
      </c>
      <c r="N8837" t="s">
        <v>2856</v>
      </c>
      <c r="O8837">
        <f>VLOOKUP(N8837,city,2,FALSE)</f>
        <v>407</v>
      </c>
      <c r="P8837" t="s">
        <v>615</v>
      </c>
      <c r="Q8837">
        <f>VLOOKUP(P8837,state,2,FALSE)</f>
        <v>33</v>
      </c>
      <c r="R8837">
        <v>30328</v>
      </c>
      <c r="S8837" t="s">
        <v>12</v>
      </c>
      <c r="T8837" s="10">
        <f>VLOOKUP(S8837,region,2,FALSE)</f>
        <v>1</v>
      </c>
      <c r="U8837" t="s">
        <v>5800</v>
      </c>
      <c r="V8837" t="s">
        <v>22</v>
      </c>
      <c r="W8837">
        <v>4419</v>
      </c>
      <c r="X8837">
        <f>VLOOKUP(V8837,category,2,FALSE)</f>
        <v>2</v>
      </c>
      <c r="Y8837" t="s">
        <v>3229</v>
      </c>
      <c r="Z8837">
        <f>VLOOKUP(Y8837,subcategory,2,FALSE)</f>
        <v>7</v>
      </c>
      <c r="AA8837" t="s">
        <v>546</v>
      </c>
      <c r="AB8837">
        <v>14.28</v>
      </c>
      <c r="AC8837">
        <v>4</v>
      </c>
      <c r="AD8837">
        <v>0</v>
      </c>
      <c r="AE8837" s="4">
        <v>3.7127999999999997</v>
      </c>
    </row>
    <row r="8838" spans="1:31" x14ac:dyDescent="0.3">
      <c r="A8838" s="2">
        <v>8837</v>
      </c>
      <c r="B8838" t="s">
        <v>10735</v>
      </c>
      <c r="C8838">
        <f>VLOOKUP(B8838,order,2,FALSE)</f>
        <v>4408</v>
      </c>
      <c r="D8838" s="3">
        <v>43002</v>
      </c>
      <c r="E8838" s="3">
        <v>43006</v>
      </c>
      <c r="F8838" t="s">
        <v>25</v>
      </c>
      <c r="G8838" s="10">
        <f>VLOOKUP(F8838,ship,2,FALSE)</f>
        <v>2</v>
      </c>
      <c r="H8838" t="s">
        <v>3835</v>
      </c>
      <c r="I8838">
        <f>VLOOKUP(H8838,customer,2,FALSE)</f>
        <v>581</v>
      </c>
      <c r="J8838" t="s">
        <v>2164</v>
      </c>
      <c r="K8838" t="s">
        <v>52</v>
      </c>
      <c r="L8838">
        <f>VLOOKUP(K8838,segment1,2,FALSE)</f>
        <v>3</v>
      </c>
      <c r="M8838" t="s">
        <v>3255</v>
      </c>
      <c r="N8838" t="s">
        <v>2856</v>
      </c>
      <c r="O8838">
        <f>VLOOKUP(N8838,city,2,FALSE)</f>
        <v>407</v>
      </c>
      <c r="P8838" t="s">
        <v>615</v>
      </c>
      <c r="Q8838">
        <f>VLOOKUP(P8838,state,2,FALSE)</f>
        <v>33</v>
      </c>
      <c r="R8838">
        <v>30328</v>
      </c>
      <c r="S8838" t="s">
        <v>12</v>
      </c>
      <c r="T8838" s="10">
        <f>VLOOKUP(S8838,region,2,FALSE)</f>
        <v>1</v>
      </c>
      <c r="U8838" t="s">
        <v>4841</v>
      </c>
      <c r="V8838" t="s">
        <v>22</v>
      </c>
      <c r="W8838">
        <f>VLOOKUP(U8838,product,2,FALSE)</f>
        <v>754</v>
      </c>
      <c r="X8838">
        <f>VLOOKUP(V8838,category,2,FALSE)</f>
        <v>2</v>
      </c>
      <c r="Y8838" t="s">
        <v>3229</v>
      </c>
      <c r="Z8838">
        <f>VLOOKUP(Y8838,subcategory,2,FALSE)</f>
        <v>7</v>
      </c>
      <c r="AA8838" t="s">
        <v>1560</v>
      </c>
      <c r="AB8838">
        <v>12.72</v>
      </c>
      <c r="AC8838">
        <v>3</v>
      </c>
      <c r="AD8838">
        <v>0</v>
      </c>
      <c r="AE8838" s="4">
        <v>4.9607999999999999</v>
      </c>
    </row>
    <row r="8839" spans="1:31" x14ac:dyDescent="0.3">
      <c r="A8839" s="2">
        <v>8838</v>
      </c>
      <c r="B8839" t="s">
        <v>10735</v>
      </c>
      <c r="C8839">
        <f>VLOOKUP(B8839,order,2,FALSE)</f>
        <v>4408</v>
      </c>
      <c r="D8839" s="3">
        <v>43002</v>
      </c>
      <c r="E8839" s="3">
        <v>43006</v>
      </c>
      <c r="F8839" t="s">
        <v>25</v>
      </c>
      <c r="G8839" s="10">
        <f>VLOOKUP(F8839,ship,2,FALSE)</f>
        <v>2</v>
      </c>
      <c r="H8839" t="s">
        <v>3835</v>
      </c>
      <c r="I8839">
        <f>VLOOKUP(H8839,customer,2,FALSE)</f>
        <v>581</v>
      </c>
      <c r="J8839" t="s">
        <v>2164</v>
      </c>
      <c r="K8839" t="s">
        <v>52</v>
      </c>
      <c r="L8839">
        <f>VLOOKUP(K8839,segment1,2,FALSE)</f>
        <v>3</v>
      </c>
      <c r="M8839" t="s">
        <v>3255</v>
      </c>
      <c r="N8839" t="s">
        <v>2856</v>
      </c>
      <c r="O8839">
        <f>VLOOKUP(N8839,city,2,FALSE)</f>
        <v>407</v>
      </c>
      <c r="P8839" t="s">
        <v>615</v>
      </c>
      <c r="Q8839">
        <f>VLOOKUP(P8839,state,2,FALSE)</f>
        <v>33</v>
      </c>
      <c r="R8839">
        <v>30328</v>
      </c>
      <c r="S8839" t="s">
        <v>12</v>
      </c>
      <c r="T8839" s="10">
        <f>VLOOKUP(S8839,region,2,FALSE)</f>
        <v>1</v>
      </c>
      <c r="U8839" t="s">
        <v>4467</v>
      </c>
      <c r="V8839" t="s">
        <v>22</v>
      </c>
      <c r="W8839">
        <v>4420</v>
      </c>
      <c r="X8839">
        <f>VLOOKUP(V8839,category,2,FALSE)</f>
        <v>2</v>
      </c>
      <c r="Y8839" t="s">
        <v>23</v>
      </c>
      <c r="Z8839">
        <f>VLOOKUP(Y8839,subcategory,2,FALSE)</f>
        <v>3</v>
      </c>
      <c r="AA8839" t="s">
        <v>1611</v>
      </c>
      <c r="AB8839">
        <v>15.75</v>
      </c>
      <c r="AC8839">
        <v>5</v>
      </c>
      <c r="AD8839">
        <v>0</v>
      </c>
      <c r="AE8839" s="4">
        <v>7.5600000000000005</v>
      </c>
    </row>
    <row r="8840" spans="1:31" x14ac:dyDescent="0.3">
      <c r="A8840" s="2">
        <v>8839</v>
      </c>
      <c r="B8840" t="s">
        <v>6766</v>
      </c>
      <c r="C8840">
        <f>VLOOKUP(B8840,order,2,FALSE)</f>
        <v>4409</v>
      </c>
      <c r="D8840" s="3">
        <v>41735</v>
      </c>
      <c r="E8840" s="3">
        <v>41739</v>
      </c>
      <c r="F8840" t="s">
        <v>7</v>
      </c>
      <c r="G8840" s="10">
        <f>VLOOKUP(F8840,ship,2,FALSE)</f>
        <v>1</v>
      </c>
      <c r="H8840" t="s">
        <v>3650</v>
      </c>
      <c r="I8840">
        <f>VLOOKUP(H8840,customer,2,FALSE)</f>
        <v>396</v>
      </c>
      <c r="J8840" t="s">
        <v>1471</v>
      </c>
      <c r="K8840" t="s">
        <v>18</v>
      </c>
      <c r="L8840">
        <f>VLOOKUP(K8840,segment1,2,FALSE)</f>
        <v>2</v>
      </c>
      <c r="M8840" t="s">
        <v>3255</v>
      </c>
      <c r="N8840" t="s">
        <v>19</v>
      </c>
      <c r="O8840">
        <f>VLOOKUP(N8840,city,2,FALSE)</f>
        <v>2</v>
      </c>
      <c r="P8840" t="s">
        <v>20</v>
      </c>
      <c r="Q8840">
        <f>VLOOKUP(P8840,state,2,FALSE)</f>
        <v>2</v>
      </c>
      <c r="R8840">
        <v>90004</v>
      </c>
      <c r="S8840" t="s">
        <v>21</v>
      </c>
      <c r="T8840" s="10">
        <f>VLOOKUP(S8840,region,2,FALSE)</f>
        <v>2</v>
      </c>
      <c r="U8840" t="s">
        <v>5623</v>
      </c>
      <c r="V8840" t="s">
        <v>22</v>
      </c>
      <c r="W8840">
        <f>VLOOKUP(U8840,product,2,FALSE)</f>
        <v>1560</v>
      </c>
      <c r="X8840">
        <f>VLOOKUP(V8840,category,2,FALSE)</f>
        <v>2</v>
      </c>
      <c r="Y8840" t="s">
        <v>3229</v>
      </c>
      <c r="Z8840">
        <f>VLOOKUP(Y8840,subcategory,2,FALSE)</f>
        <v>7</v>
      </c>
      <c r="AA8840" t="s">
        <v>1846</v>
      </c>
      <c r="AB8840">
        <v>70.949999999999989</v>
      </c>
      <c r="AC8840">
        <v>3</v>
      </c>
      <c r="AD8840">
        <v>0</v>
      </c>
      <c r="AE8840" s="4">
        <v>18.447000000000003</v>
      </c>
    </row>
    <row r="8841" spans="1:31" x14ac:dyDescent="0.3">
      <c r="A8841" s="2">
        <v>8840</v>
      </c>
      <c r="B8841" t="s">
        <v>6766</v>
      </c>
      <c r="C8841">
        <f>VLOOKUP(B8841,order,2,FALSE)</f>
        <v>4409</v>
      </c>
      <c r="D8841" s="3">
        <v>41735</v>
      </c>
      <c r="E8841" s="3">
        <v>41739</v>
      </c>
      <c r="F8841" t="s">
        <v>7</v>
      </c>
      <c r="G8841" s="10">
        <f>VLOOKUP(F8841,ship,2,FALSE)</f>
        <v>1</v>
      </c>
      <c r="H8841" t="s">
        <v>3650</v>
      </c>
      <c r="I8841">
        <f>VLOOKUP(H8841,customer,2,FALSE)</f>
        <v>396</v>
      </c>
      <c r="J8841" t="s">
        <v>1471</v>
      </c>
      <c r="K8841" t="s">
        <v>18</v>
      </c>
      <c r="L8841">
        <f>VLOOKUP(K8841,segment1,2,FALSE)</f>
        <v>2</v>
      </c>
      <c r="M8841" t="s">
        <v>3255</v>
      </c>
      <c r="N8841" t="s">
        <v>19</v>
      </c>
      <c r="O8841">
        <f>VLOOKUP(N8841,city,2,FALSE)</f>
        <v>2</v>
      </c>
      <c r="P8841" t="s">
        <v>20</v>
      </c>
      <c r="Q8841">
        <f>VLOOKUP(P8841,state,2,FALSE)</f>
        <v>2</v>
      </c>
      <c r="R8841">
        <v>90004</v>
      </c>
      <c r="S8841" t="s">
        <v>21</v>
      </c>
      <c r="T8841" s="10">
        <f>VLOOKUP(S8841,region,2,FALSE)</f>
        <v>2</v>
      </c>
      <c r="U8841" t="s">
        <v>4212</v>
      </c>
      <c r="V8841" t="s">
        <v>22</v>
      </c>
      <c r="W8841">
        <v>4421</v>
      </c>
      <c r="X8841">
        <f>VLOOKUP(V8841,category,2,FALSE)</f>
        <v>2</v>
      </c>
      <c r="Y8841" t="s">
        <v>3231</v>
      </c>
      <c r="Z8841">
        <f>VLOOKUP(Y8841,subcategory,2,FALSE)</f>
        <v>9</v>
      </c>
      <c r="AA8841" t="s">
        <v>1340</v>
      </c>
      <c r="AB8841">
        <v>65.567999999999998</v>
      </c>
      <c r="AC8841">
        <v>2</v>
      </c>
      <c r="AD8841">
        <v>0.2</v>
      </c>
      <c r="AE8841" s="4">
        <v>23.768399999999996</v>
      </c>
    </row>
    <row r="8842" spans="1:31" x14ac:dyDescent="0.3">
      <c r="A8842" s="2">
        <v>8841</v>
      </c>
      <c r="B8842" t="s">
        <v>6766</v>
      </c>
      <c r="C8842">
        <f>VLOOKUP(B8842,order,2,FALSE)</f>
        <v>4409</v>
      </c>
      <c r="D8842" s="3">
        <v>41735</v>
      </c>
      <c r="E8842" s="3">
        <v>41739</v>
      </c>
      <c r="F8842" t="s">
        <v>7</v>
      </c>
      <c r="G8842" s="10">
        <f>VLOOKUP(F8842,ship,2,FALSE)</f>
        <v>1</v>
      </c>
      <c r="H8842" t="s">
        <v>3650</v>
      </c>
      <c r="I8842">
        <f>VLOOKUP(H8842,customer,2,FALSE)</f>
        <v>396</v>
      </c>
      <c r="J8842" t="s">
        <v>1471</v>
      </c>
      <c r="K8842" t="s">
        <v>18</v>
      </c>
      <c r="L8842">
        <f>VLOOKUP(K8842,segment1,2,FALSE)</f>
        <v>2</v>
      </c>
      <c r="M8842" t="s">
        <v>3255</v>
      </c>
      <c r="N8842" t="s">
        <v>19</v>
      </c>
      <c r="O8842">
        <f>VLOOKUP(N8842,city,2,FALSE)</f>
        <v>2</v>
      </c>
      <c r="P8842" t="s">
        <v>20</v>
      </c>
      <c r="Q8842">
        <f>VLOOKUP(P8842,state,2,FALSE)</f>
        <v>2</v>
      </c>
      <c r="R8842">
        <v>90004</v>
      </c>
      <c r="S8842" t="s">
        <v>21</v>
      </c>
      <c r="T8842" s="10">
        <f>VLOOKUP(S8842,region,2,FALSE)</f>
        <v>2</v>
      </c>
      <c r="U8842" t="s">
        <v>5408</v>
      </c>
      <c r="V8842" t="s">
        <v>35</v>
      </c>
      <c r="W8842">
        <f>VLOOKUP(U8842,product,2,FALSE)</f>
        <v>1337</v>
      </c>
      <c r="X8842">
        <f>VLOOKUP(V8842,category,2,FALSE)</f>
        <v>3</v>
      </c>
      <c r="Y8842" t="s">
        <v>3232</v>
      </c>
      <c r="Z8842">
        <f>VLOOKUP(Y8842,subcategory,2,FALSE)</f>
        <v>12</v>
      </c>
      <c r="AA8842" t="s">
        <v>2564</v>
      </c>
      <c r="AB8842">
        <v>299.96999999999997</v>
      </c>
      <c r="AC8842">
        <v>3</v>
      </c>
      <c r="AD8842">
        <v>0</v>
      </c>
      <c r="AE8842" s="4">
        <v>131.98680000000002</v>
      </c>
    </row>
    <row r="8843" spans="1:31" x14ac:dyDescent="0.3">
      <c r="A8843" s="2">
        <v>8842</v>
      </c>
      <c r="B8843" t="s">
        <v>9091</v>
      </c>
      <c r="C8843">
        <f>VLOOKUP(B8843,order,2,FALSE)</f>
        <v>4410</v>
      </c>
      <c r="D8843" s="3">
        <v>42409</v>
      </c>
      <c r="E8843" s="3">
        <v>42413</v>
      </c>
      <c r="F8843" t="s">
        <v>25</v>
      </c>
      <c r="G8843" s="10">
        <f>VLOOKUP(F8843,ship,2,FALSE)</f>
        <v>2</v>
      </c>
      <c r="H8843" t="s">
        <v>3590</v>
      </c>
      <c r="I8843">
        <f>VLOOKUP(H8843,customer,2,FALSE)</f>
        <v>336</v>
      </c>
      <c r="J8843" t="s">
        <v>1265</v>
      </c>
      <c r="K8843" t="s">
        <v>18</v>
      </c>
      <c r="L8843">
        <f>VLOOKUP(K8843,segment1,2,FALSE)</f>
        <v>2</v>
      </c>
      <c r="M8843" t="s">
        <v>3255</v>
      </c>
      <c r="N8843" t="s">
        <v>67</v>
      </c>
      <c r="O8843">
        <f>VLOOKUP(N8843,city,2,FALSE)</f>
        <v>9</v>
      </c>
      <c r="P8843" t="s">
        <v>20</v>
      </c>
      <c r="Q8843">
        <f>VLOOKUP(P8843,state,2,FALSE)</f>
        <v>2</v>
      </c>
      <c r="R8843">
        <v>94110</v>
      </c>
      <c r="S8843" t="s">
        <v>21</v>
      </c>
      <c r="T8843" s="10">
        <f>VLOOKUP(S8843,region,2,FALSE)</f>
        <v>2</v>
      </c>
      <c r="U8843" t="s">
        <v>4354</v>
      </c>
      <c r="V8843" t="s">
        <v>35</v>
      </c>
      <c r="W8843">
        <v>4422</v>
      </c>
      <c r="X8843">
        <f>VLOOKUP(V8843,category,2,FALSE)</f>
        <v>3</v>
      </c>
      <c r="Y8843" t="s">
        <v>3232</v>
      </c>
      <c r="Z8843">
        <f>VLOOKUP(Y8843,subcategory,2,FALSE)</f>
        <v>12</v>
      </c>
      <c r="AA8843" t="s">
        <v>422</v>
      </c>
      <c r="AB8843">
        <v>89.97</v>
      </c>
      <c r="AC8843">
        <v>3</v>
      </c>
      <c r="AD8843">
        <v>0</v>
      </c>
      <c r="AE8843" s="4">
        <v>39.586800000000011</v>
      </c>
    </row>
    <row r="8844" spans="1:31" x14ac:dyDescent="0.3">
      <c r="A8844" s="2">
        <v>8843</v>
      </c>
      <c r="B8844" t="s">
        <v>9091</v>
      </c>
      <c r="C8844">
        <f>VLOOKUP(B8844,order,2,FALSE)</f>
        <v>4410</v>
      </c>
      <c r="D8844" s="3">
        <v>42409</v>
      </c>
      <c r="E8844" s="3">
        <v>42413</v>
      </c>
      <c r="F8844" t="s">
        <v>25</v>
      </c>
      <c r="G8844" s="10">
        <f>VLOOKUP(F8844,ship,2,FALSE)</f>
        <v>2</v>
      </c>
      <c r="H8844" t="s">
        <v>3590</v>
      </c>
      <c r="I8844">
        <f>VLOOKUP(H8844,customer,2,FALSE)</f>
        <v>336</v>
      </c>
      <c r="J8844" t="s">
        <v>1265</v>
      </c>
      <c r="K8844" t="s">
        <v>18</v>
      </c>
      <c r="L8844">
        <f>VLOOKUP(K8844,segment1,2,FALSE)</f>
        <v>2</v>
      </c>
      <c r="M8844" t="s">
        <v>3255</v>
      </c>
      <c r="N8844" t="s">
        <v>67</v>
      </c>
      <c r="O8844">
        <f>VLOOKUP(N8844,city,2,FALSE)</f>
        <v>9</v>
      </c>
      <c r="P8844" t="s">
        <v>20</v>
      </c>
      <c r="Q8844">
        <f>VLOOKUP(P8844,state,2,FALSE)</f>
        <v>2</v>
      </c>
      <c r="R8844">
        <v>94110</v>
      </c>
      <c r="S8844" t="s">
        <v>21</v>
      </c>
      <c r="T8844" s="10">
        <f>VLOOKUP(S8844,region,2,FALSE)</f>
        <v>2</v>
      </c>
      <c r="U8844" t="s">
        <v>4875</v>
      </c>
      <c r="V8844" t="s">
        <v>35</v>
      </c>
      <c r="W8844">
        <f>VLOOKUP(U8844,product,2,FALSE)</f>
        <v>789</v>
      </c>
      <c r="X8844">
        <f>VLOOKUP(V8844,category,2,FALSE)</f>
        <v>3</v>
      </c>
      <c r="Y8844" t="s">
        <v>3232</v>
      </c>
      <c r="Z8844">
        <f>VLOOKUP(Y8844,subcategory,2,FALSE)</f>
        <v>12</v>
      </c>
      <c r="AA8844" t="s">
        <v>2374</v>
      </c>
      <c r="AB8844">
        <v>31.86</v>
      </c>
      <c r="AC8844">
        <v>2</v>
      </c>
      <c r="AD8844">
        <v>0</v>
      </c>
      <c r="AE8844" s="4">
        <v>11.151</v>
      </c>
    </row>
    <row r="8845" spans="1:31" x14ac:dyDescent="0.3">
      <c r="A8845" s="2">
        <v>8844</v>
      </c>
      <c r="B8845" t="s">
        <v>6767</v>
      </c>
      <c r="C8845">
        <f>VLOOKUP(B8845,order,2,FALSE)</f>
        <v>4411</v>
      </c>
      <c r="D8845" s="3">
        <v>41961</v>
      </c>
      <c r="E8845" s="3">
        <v>41963</v>
      </c>
      <c r="F8845" t="s">
        <v>7</v>
      </c>
      <c r="G8845" s="10">
        <f>VLOOKUP(F8845,ship,2,FALSE)</f>
        <v>1</v>
      </c>
      <c r="H8845" t="s">
        <v>3291</v>
      </c>
      <c r="I8845">
        <f>VLOOKUP(H8845,customer,2,FALSE)</f>
        <v>37</v>
      </c>
      <c r="J8845" t="s">
        <v>189</v>
      </c>
      <c r="K8845" t="s">
        <v>18</v>
      </c>
      <c r="L8845">
        <f>VLOOKUP(K8845,segment1,2,FALSE)</f>
        <v>2</v>
      </c>
      <c r="M8845" t="s">
        <v>3255</v>
      </c>
      <c r="N8845" t="s">
        <v>206</v>
      </c>
      <c r="O8845">
        <f>VLOOKUP(N8845,city,2,FALSE)</f>
        <v>32</v>
      </c>
      <c r="P8845" t="s">
        <v>119</v>
      </c>
      <c r="Q8845">
        <f>VLOOKUP(P8845,state,2,FALSE)</f>
        <v>12</v>
      </c>
      <c r="R8845">
        <v>55407</v>
      </c>
      <c r="S8845" t="s">
        <v>55</v>
      </c>
      <c r="T8845" s="10">
        <f>VLOOKUP(S8845,region,2,FALSE)</f>
        <v>3</v>
      </c>
      <c r="U8845" t="s">
        <v>5738</v>
      </c>
      <c r="V8845" t="s">
        <v>22</v>
      </c>
      <c r="W8845">
        <v>4423</v>
      </c>
      <c r="X8845">
        <f>VLOOKUP(V8845,category,2,FALSE)</f>
        <v>2</v>
      </c>
      <c r="Y8845" t="s">
        <v>3227</v>
      </c>
      <c r="Z8845">
        <f>VLOOKUP(Y8845,subcategory,2,FALSE)</f>
        <v>5</v>
      </c>
      <c r="AA8845" t="s">
        <v>727</v>
      </c>
      <c r="AB8845">
        <v>67.150000000000006</v>
      </c>
      <c r="AC8845">
        <v>5</v>
      </c>
      <c r="AD8845">
        <v>0</v>
      </c>
      <c r="AE8845" s="4">
        <v>16.787500000000001</v>
      </c>
    </row>
    <row r="8846" spans="1:31" x14ac:dyDescent="0.3">
      <c r="A8846" s="2">
        <v>8845</v>
      </c>
      <c r="B8846" t="s">
        <v>10736</v>
      </c>
      <c r="C8846">
        <f>VLOOKUP(B8846,order,2,FALSE)</f>
        <v>4412</v>
      </c>
      <c r="D8846" s="3">
        <v>43087</v>
      </c>
      <c r="E8846" s="3">
        <v>43092</v>
      </c>
      <c r="F8846" t="s">
        <v>25</v>
      </c>
      <c r="G8846" s="10">
        <f>VLOOKUP(F8846,ship,2,FALSE)</f>
        <v>2</v>
      </c>
      <c r="H8846" t="s">
        <v>3698</v>
      </c>
      <c r="I8846">
        <f>VLOOKUP(H8846,customer,2,FALSE)</f>
        <v>444</v>
      </c>
      <c r="J8846" t="s">
        <v>1653</v>
      </c>
      <c r="K8846" t="s">
        <v>9</v>
      </c>
      <c r="L8846">
        <f>VLOOKUP(K8846,segment1,2,FALSE)</f>
        <v>1</v>
      </c>
      <c r="M8846" t="s">
        <v>3255</v>
      </c>
      <c r="N8846" t="s">
        <v>248</v>
      </c>
      <c r="O8846">
        <f>VLOOKUP(N8846,city,2,FALSE)</f>
        <v>39</v>
      </c>
      <c r="P8846" t="s">
        <v>249</v>
      </c>
      <c r="Q8846">
        <f>VLOOKUP(P8846,state,2,FALSE)</f>
        <v>25</v>
      </c>
      <c r="R8846">
        <v>43229</v>
      </c>
      <c r="S8846" t="s">
        <v>79</v>
      </c>
      <c r="T8846" s="10">
        <f>VLOOKUP(S8846,region,2,FALSE)</f>
        <v>4</v>
      </c>
      <c r="U8846" t="s">
        <v>5308</v>
      </c>
      <c r="V8846" t="s">
        <v>22</v>
      </c>
      <c r="W8846">
        <f>VLOOKUP(U8846,product,2,FALSE)</f>
        <v>1233</v>
      </c>
      <c r="X8846">
        <f>VLOOKUP(V8846,category,2,FALSE)</f>
        <v>2</v>
      </c>
      <c r="Y8846" t="s">
        <v>3231</v>
      </c>
      <c r="Z8846">
        <f>VLOOKUP(Y8846,subcategory,2,FALSE)</f>
        <v>9</v>
      </c>
      <c r="AA8846" t="s">
        <v>1819</v>
      </c>
      <c r="AB8846">
        <v>7.2359999999999998</v>
      </c>
      <c r="AC8846">
        <v>3</v>
      </c>
      <c r="AD8846">
        <v>0.7</v>
      </c>
      <c r="AE8846" s="4">
        <v>-6.0299999999999976</v>
      </c>
    </row>
    <row r="8847" spans="1:31" x14ac:dyDescent="0.3">
      <c r="A8847" s="2">
        <v>8846</v>
      </c>
      <c r="B8847" t="s">
        <v>10736</v>
      </c>
      <c r="C8847">
        <f>VLOOKUP(B8847,order,2,FALSE)</f>
        <v>4412</v>
      </c>
      <c r="D8847" s="3">
        <v>43087</v>
      </c>
      <c r="E8847" s="3">
        <v>43092</v>
      </c>
      <c r="F8847" t="s">
        <v>25</v>
      </c>
      <c r="G8847" s="10">
        <f>VLOOKUP(F8847,ship,2,FALSE)</f>
        <v>2</v>
      </c>
      <c r="H8847" t="s">
        <v>3698</v>
      </c>
      <c r="I8847">
        <f>VLOOKUP(H8847,customer,2,FALSE)</f>
        <v>444</v>
      </c>
      <c r="J8847" t="s">
        <v>1653</v>
      </c>
      <c r="K8847" t="s">
        <v>9</v>
      </c>
      <c r="L8847">
        <f>VLOOKUP(K8847,segment1,2,FALSE)</f>
        <v>1</v>
      </c>
      <c r="M8847" t="s">
        <v>3255</v>
      </c>
      <c r="N8847" t="s">
        <v>248</v>
      </c>
      <c r="O8847">
        <f>VLOOKUP(N8847,city,2,FALSE)</f>
        <v>39</v>
      </c>
      <c r="P8847" t="s">
        <v>249</v>
      </c>
      <c r="Q8847">
        <f>VLOOKUP(P8847,state,2,FALSE)</f>
        <v>25</v>
      </c>
      <c r="R8847">
        <v>43229</v>
      </c>
      <c r="S8847" t="s">
        <v>79</v>
      </c>
      <c r="T8847" s="10">
        <f>VLOOKUP(S8847,region,2,FALSE)</f>
        <v>4</v>
      </c>
      <c r="U8847" t="s">
        <v>4241</v>
      </c>
      <c r="V8847" t="s">
        <v>22</v>
      </c>
      <c r="W8847">
        <v>4424</v>
      </c>
      <c r="X8847">
        <f>VLOOKUP(V8847,category,2,FALSE)</f>
        <v>2</v>
      </c>
      <c r="Y8847" t="s">
        <v>3234</v>
      </c>
      <c r="Z8847">
        <f>VLOOKUP(Y8847,subcategory,2,FALSE)</f>
        <v>14</v>
      </c>
      <c r="AA8847" t="s">
        <v>250</v>
      </c>
      <c r="AB8847">
        <v>4.8239999999999998</v>
      </c>
      <c r="AC8847">
        <v>3</v>
      </c>
      <c r="AD8847">
        <v>0.2</v>
      </c>
      <c r="AE8847" s="4">
        <v>1.7486999999999999</v>
      </c>
    </row>
    <row r="8848" spans="1:31" x14ac:dyDescent="0.3">
      <c r="A8848" s="2">
        <v>8847</v>
      </c>
      <c r="B8848" t="s">
        <v>10736</v>
      </c>
      <c r="C8848">
        <f>VLOOKUP(B8848,order,2,FALSE)</f>
        <v>4412</v>
      </c>
      <c r="D8848" s="3">
        <v>43087</v>
      </c>
      <c r="E8848" s="3">
        <v>43092</v>
      </c>
      <c r="F8848" t="s">
        <v>25</v>
      </c>
      <c r="G8848" s="10">
        <f>VLOOKUP(F8848,ship,2,FALSE)</f>
        <v>2</v>
      </c>
      <c r="H8848" t="s">
        <v>3698</v>
      </c>
      <c r="I8848">
        <f>VLOOKUP(H8848,customer,2,FALSE)</f>
        <v>444</v>
      </c>
      <c r="J8848" t="s">
        <v>1653</v>
      </c>
      <c r="K8848" t="s">
        <v>9</v>
      </c>
      <c r="L8848">
        <f>VLOOKUP(K8848,segment1,2,FALSE)</f>
        <v>1</v>
      </c>
      <c r="M8848" t="s">
        <v>3255</v>
      </c>
      <c r="N8848" t="s">
        <v>248</v>
      </c>
      <c r="O8848">
        <f>VLOOKUP(N8848,city,2,FALSE)</f>
        <v>39</v>
      </c>
      <c r="P8848" t="s">
        <v>249</v>
      </c>
      <c r="Q8848">
        <f>VLOOKUP(P8848,state,2,FALSE)</f>
        <v>25</v>
      </c>
      <c r="R8848">
        <v>43229</v>
      </c>
      <c r="S8848" t="s">
        <v>79</v>
      </c>
      <c r="T8848" s="10">
        <f>VLOOKUP(S8848,region,2,FALSE)</f>
        <v>4</v>
      </c>
      <c r="U8848" t="s">
        <v>4495</v>
      </c>
      <c r="V8848" t="s">
        <v>22</v>
      </c>
      <c r="W8848">
        <f>VLOOKUP(U8848,product,2,FALSE)</f>
        <v>394</v>
      </c>
      <c r="X8848">
        <f>VLOOKUP(V8848,category,2,FALSE)</f>
        <v>2</v>
      </c>
      <c r="Y8848" t="s">
        <v>45</v>
      </c>
      <c r="Z8848">
        <f>VLOOKUP(Y8848,subcategory,2,FALSE)</f>
        <v>11</v>
      </c>
      <c r="AA8848" t="s">
        <v>96</v>
      </c>
      <c r="AB8848">
        <v>91.360000000000014</v>
      </c>
      <c r="AC8848">
        <v>5</v>
      </c>
      <c r="AD8848">
        <v>0.2</v>
      </c>
      <c r="AE8848" s="4">
        <v>29.691999999999993</v>
      </c>
    </row>
    <row r="8849" spans="1:31" x14ac:dyDescent="0.3">
      <c r="A8849" s="2">
        <v>8848</v>
      </c>
      <c r="B8849" t="s">
        <v>10736</v>
      </c>
      <c r="C8849">
        <f>VLOOKUP(B8849,order,2,FALSE)</f>
        <v>4412</v>
      </c>
      <c r="D8849" s="3">
        <v>43087</v>
      </c>
      <c r="E8849" s="3">
        <v>43092</v>
      </c>
      <c r="F8849" t="s">
        <v>25</v>
      </c>
      <c r="G8849" s="10">
        <f>VLOOKUP(F8849,ship,2,FALSE)</f>
        <v>2</v>
      </c>
      <c r="H8849" t="s">
        <v>3698</v>
      </c>
      <c r="I8849">
        <f>VLOOKUP(H8849,customer,2,FALSE)</f>
        <v>444</v>
      </c>
      <c r="J8849" t="s">
        <v>1653</v>
      </c>
      <c r="K8849" t="s">
        <v>9</v>
      </c>
      <c r="L8849">
        <f>VLOOKUP(K8849,segment1,2,FALSE)</f>
        <v>1</v>
      </c>
      <c r="M8849" t="s">
        <v>3255</v>
      </c>
      <c r="N8849" t="s">
        <v>248</v>
      </c>
      <c r="O8849">
        <f>VLOOKUP(N8849,city,2,FALSE)</f>
        <v>39</v>
      </c>
      <c r="P8849" t="s">
        <v>249</v>
      </c>
      <c r="Q8849">
        <f>VLOOKUP(P8849,state,2,FALSE)</f>
        <v>25</v>
      </c>
      <c r="R8849">
        <v>43229</v>
      </c>
      <c r="S8849" t="s">
        <v>79</v>
      </c>
      <c r="T8849" s="10">
        <f>VLOOKUP(S8849,region,2,FALSE)</f>
        <v>4</v>
      </c>
      <c r="U8849" t="s">
        <v>4813</v>
      </c>
      <c r="V8849" t="s">
        <v>22</v>
      </c>
      <c r="W8849">
        <v>4425</v>
      </c>
      <c r="X8849">
        <f>VLOOKUP(V8849,category,2,FALSE)</f>
        <v>2</v>
      </c>
      <c r="Y8849" t="s">
        <v>38</v>
      </c>
      <c r="Z8849">
        <f>VLOOKUP(Y8849,subcategory,2,FALSE)</f>
        <v>10</v>
      </c>
      <c r="AA8849" t="s">
        <v>1984</v>
      </c>
      <c r="AB8849">
        <v>130.11199999999999</v>
      </c>
      <c r="AC8849">
        <v>2</v>
      </c>
      <c r="AD8849">
        <v>0.2</v>
      </c>
      <c r="AE8849" s="4">
        <v>13.011199999999995</v>
      </c>
    </row>
    <row r="8850" spans="1:31" x14ac:dyDescent="0.3">
      <c r="A8850" s="2">
        <v>8849</v>
      </c>
      <c r="B8850" t="s">
        <v>7818</v>
      </c>
      <c r="C8850">
        <f>VLOOKUP(B8850,order,2,FALSE)</f>
        <v>4413</v>
      </c>
      <c r="D8850" s="3">
        <v>42187</v>
      </c>
      <c r="E8850" s="3">
        <v>42189</v>
      </c>
      <c r="F8850" t="s">
        <v>97</v>
      </c>
      <c r="G8850" s="10">
        <f>VLOOKUP(F8850,ship,2,FALSE)</f>
        <v>3</v>
      </c>
      <c r="H8850" t="s">
        <v>3390</v>
      </c>
      <c r="I8850">
        <f>VLOOKUP(H8850,customer,2,FALSE)</f>
        <v>136</v>
      </c>
      <c r="J8850" t="s">
        <v>570</v>
      </c>
      <c r="K8850" t="s">
        <v>18</v>
      </c>
      <c r="L8850">
        <f>VLOOKUP(K8850,segment1,2,FALSE)</f>
        <v>2</v>
      </c>
      <c r="M8850" t="s">
        <v>3255</v>
      </c>
      <c r="N8850" t="s">
        <v>1975</v>
      </c>
      <c r="O8850">
        <f>VLOOKUP(N8850,city,2,FALSE)</f>
        <v>254</v>
      </c>
      <c r="P8850" t="s">
        <v>44</v>
      </c>
      <c r="Q8850">
        <f>VLOOKUP(P8850,state,2,FALSE)</f>
        <v>4</v>
      </c>
      <c r="R8850">
        <v>27604</v>
      </c>
      <c r="S8850" t="s">
        <v>12</v>
      </c>
      <c r="T8850" s="10">
        <f>VLOOKUP(S8850,region,2,FALSE)</f>
        <v>1</v>
      </c>
      <c r="U8850" t="s">
        <v>5004</v>
      </c>
      <c r="V8850" t="s">
        <v>35</v>
      </c>
      <c r="W8850">
        <f>VLOOKUP(U8850,product,2,FALSE)</f>
        <v>919</v>
      </c>
      <c r="X8850">
        <f>VLOOKUP(V8850,category,2,FALSE)</f>
        <v>3</v>
      </c>
      <c r="Y8850" t="s">
        <v>3230</v>
      </c>
      <c r="Z8850">
        <f>VLOOKUP(Y8850,subcategory,2,FALSE)</f>
        <v>8</v>
      </c>
      <c r="AA8850" t="s">
        <v>1641</v>
      </c>
      <c r="AB8850">
        <v>74.239999999999995</v>
      </c>
      <c r="AC8850">
        <v>1</v>
      </c>
      <c r="AD8850">
        <v>0.2</v>
      </c>
      <c r="AE8850" s="4">
        <v>8.3519999999999932</v>
      </c>
    </row>
    <row r="8851" spans="1:31" x14ac:dyDescent="0.3">
      <c r="A8851" s="2">
        <v>8850</v>
      </c>
      <c r="B8851" t="s">
        <v>7818</v>
      </c>
      <c r="C8851">
        <f>VLOOKUP(B8851,order,2,FALSE)</f>
        <v>4413</v>
      </c>
      <c r="D8851" s="3">
        <v>42187</v>
      </c>
      <c r="E8851" s="3">
        <v>42189</v>
      </c>
      <c r="F8851" t="s">
        <v>97</v>
      </c>
      <c r="G8851" s="10">
        <f>VLOOKUP(F8851,ship,2,FALSE)</f>
        <v>3</v>
      </c>
      <c r="H8851" t="s">
        <v>3390</v>
      </c>
      <c r="I8851">
        <f>VLOOKUP(H8851,customer,2,FALSE)</f>
        <v>136</v>
      </c>
      <c r="J8851" t="s">
        <v>570</v>
      </c>
      <c r="K8851" t="s">
        <v>18</v>
      </c>
      <c r="L8851">
        <f>VLOOKUP(K8851,segment1,2,FALSE)</f>
        <v>2</v>
      </c>
      <c r="M8851" t="s">
        <v>3255</v>
      </c>
      <c r="N8851" t="s">
        <v>1975</v>
      </c>
      <c r="O8851">
        <f>VLOOKUP(N8851,city,2,FALSE)</f>
        <v>254</v>
      </c>
      <c r="P8851" t="s">
        <v>44</v>
      </c>
      <c r="Q8851">
        <f>VLOOKUP(P8851,state,2,FALSE)</f>
        <v>4</v>
      </c>
      <c r="R8851">
        <v>27604</v>
      </c>
      <c r="S8851" t="s">
        <v>12</v>
      </c>
      <c r="T8851" s="10">
        <f>VLOOKUP(S8851,region,2,FALSE)</f>
        <v>1</v>
      </c>
      <c r="U8851" t="s">
        <v>4977</v>
      </c>
      <c r="V8851" t="s">
        <v>13</v>
      </c>
      <c r="W8851">
        <v>4426</v>
      </c>
      <c r="X8851">
        <f>VLOOKUP(V8851,category,2,FALSE)</f>
        <v>1</v>
      </c>
      <c r="Y8851" t="s">
        <v>3228</v>
      </c>
      <c r="Z8851">
        <f>VLOOKUP(Y8851,subcategory,2,FALSE)</f>
        <v>6</v>
      </c>
      <c r="AA8851" t="s">
        <v>2441</v>
      </c>
      <c r="AB8851">
        <v>159.84000000000003</v>
      </c>
      <c r="AC8851">
        <v>10</v>
      </c>
      <c r="AD8851">
        <v>0.2</v>
      </c>
      <c r="AE8851" s="4">
        <v>45.954000000000008</v>
      </c>
    </row>
    <row r="8852" spans="1:31" x14ac:dyDescent="0.3">
      <c r="A8852" s="2">
        <v>8851</v>
      </c>
      <c r="B8852" t="s">
        <v>7818</v>
      </c>
      <c r="C8852">
        <f>VLOOKUP(B8852,order,2,FALSE)</f>
        <v>4413</v>
      </c>
      <c r="D8852" s="3">
        <v>42187</v>
      </c>
      <c r="E8852" s="3">
        <v>42189</v>
      </c>
      <c r="F8852" t="s">
        <v>97</v>
      </c>
      <c r="G8852" s="10">
        <f>VLOOKUP(F8852,ship,2,FALSE)</f>
        <v>3</v>
      </c>
      <c r="H8852" t="s">
        <v>3390</v>
      </c>
      <c r="I8852">
        <f>VLOOKUP(H8852,customer,2,FALSE)</f>
        <v>136</v>
      </c>
      <c r="J8852" t="s">
        <v>570</v>
      </c>
      <c r="K8852" t="s">
        <v>18</v>
      </c>
      <c r="L8852">
        <f>VLOOKUP(K8852,segment1,2,FALSE)</f>
        <v>2</v>
      </c>
      <c r="M8852" t="s">
        <v>3255</v>
      </c>
      <c r="N8852" t="s">
        <v>1975</v>
      </c>
      <c r="O8852">
        <f>VLOOKUP(N8852,city,2,FALSE)</f>
        <v>254</v>
      </c>
      <c r="P8852" t="s">
        <v>44</v>
      </c>
      <c r="Q8852">
        <f>VLOOKUP(P8852,state,2,FALSE)</f>
        <v>4</v>
      </c>
      <c r="R8852">
        <v>27604</v>
      </c>
      <c r="S8852" t="s">
        <v>12</v>
      </c>
      <c r="T8852" s="10">
        <f>VLOOKUP(S8852,region,2,FALSE)</f>
        <v>1</v>
      </c>
      <c r="U8852" t="s">
        <v>4639</v>
      </c>
      <c r="V8852" t="s">
        <v>22</v>
      </c>
      <c r="W8852">
        <f>VLOOKUP(U8852,product,2,FALSE)</f>
        <v>545</v>
      </c>
      <c r="X8852">
        <f>VLOOKUP(V8852,category,2,FALSE)</f>
        <v>2</v>
      </c>
      <c r="Y8852" t="s">
        <v>3231</v>
      </c>
      <c r="Z8852">
        <f>VLOOKUP(Y8852,subcategory,2,FALSE)</f>
        <v>9</v>
      </c>
      <c r="AA8852" t="s">
        <v>400</v>
      </c>
      <c r="AB8852">
        <v>2.8920000000000008</v>
      </c>
      <c r="AC8852">
        <v>2</v>
      </c>
      <c r="AD8852">
        <v>0.7</v>
      </c>
      <c r="AE8852" s="4">
        <v>-2.3136000000000001</v>
      </c>
    </row>
    <row r="8853" spans="1:31" x14ac:dyDescent="0.3">
      <c r="A8853" s="2">
        <v>8852</v>
      </c>
      <c r="B8853" t="s">
        <v>7818</v>
      </c>
      <c r="C8853">
        <f>VLOOKUP(B8853,order,2,FALSE)</f>
        <v>4413</v>
      </c>
      <c r="D8853" s="3">
        <v>42187</v>
      </c>
      <c r="E8853" s="3">
        <v>42189</v>
      </c>
      <c r="F8853" t="s">
        <v>97</v>
      </c>
      <c r="G8853" s="10">
        <f>VLOOKUP(F8853,ship,2,FALSE)</f>
        <v>3</v>
      </c>
      <c r="H8853" t="s">
        <v>3390</v>
      </c>
      <c r="I8853">
        <f>VLOOKUP(H8853,customer,2,FALSE)</f>
        <v>136</v>
      </c>
      <c r="J8853" t="s">
        <v>570</v>
      </c>
      <c r="K8853" t="s">
        <v>18</v>
      </c>
      <c r="L8853">
        <f>VLOOKUP(K8853,segment1,2,FALSE)</f>
        <v>2</v>
      </c>
      <c r="M8853" t="s">
        <v>3255</v>
      </c>
      <c r="N8853" t="s">
        <v>1975</v>
      </c>
      <c r="O8853">
        <f>VLOOKUP(N8853,city,2,FALSE)</f>
        <v>254</v>
      </c>
      <c r="P8853" t="s">
        <v>44</v>
      </c>
      <c r="Q8853">
        <f>VLOOKUP(P8853,state,2,FALSE)</f>
        <v>4</v>
      </c>
      <c r="R8853">
        <v>27604</v>
      </c>
      <c r="S8853" t="s">
        <v>12</v>
      </c>
      <c r="T8853" s="10">
        <f>VLOOKUP(S8853,region,2,FALSE)</f>
        <v>1</v>
      </c>
      <c r="U8853" t="s">
        <v>4797</v>
      </c>
      <c r="V8853" t="s">
        <v>22</v>
      </c>
      <c r="W8853">
        <v>4427</v>
      </c>
      <c r="X8853">
        <f>VLOOKUP(V8853,category,2,FALSE)</f>
        <v>2</v>
      </c>
      <c r="Y8853" t="s">
        <v>45</v>
      </c>
      <c r="Z8853">
        <f>VLOOKUP(Y8853,subcategory,2,FALSE)</f>
        <v>11</v>
      </c>
      <c r="AA8853" t="s">
        <v>2437</v>
      </c>
      <c r="AB8853">
        <v>9.3920000000000012</v>
      </c>
      <c r="AC8853">
        <v>2</v>
      </c>
      <c r="AD8853">
        <v>0.2</v>
      </c>
      <c r="AE8853" s="4">
        <v>3.2871999999999999</v>
      </c>
    </row>
    <row r="8854" spans="1:31" x14ac:dyDescent="0.3">
      <c r="A8854" s="2">
        <v>8853</v>
      </c>
      <c r="B8854" t="s">
        <v>6768</v>
      </c>
      <c r="C8854">
        <f>VLOOKUP(B8854,order,2,FALSE)</f>
        <v>4414</v>
      </c>
      <c r="D8854" s="3">
        <v>41920</v>
      </c>
      <c r="E8854" s="3">
        <v>41925</v>
      </c>
      <c r="F8854" t="s">
        <v>7</v>
      </c>
      <c r="G8854" s="10">
        <f>VLOOKUP(F8854,ship,2,FALSE)</f>
        <v>1</v>
      </c>
      <c r="H8854" t="s">
        <v>3290</v>
      </c>
      <c r="I8854">
        <f>VLOOKUP(H8854,customer,2,FALSE)</f>
        <v>36</v>
      </c>
      <c r="J8854" t="s">
        <v>186</v>
      </c>
      <c r="K8854" t="s">
        <v>9</v>
      </c>
      <c r="L8854">
        <f>VLOOKUP(K8854,segment1,2,FALSE)</f>
        <v>1</v>
      </c>
      <c r="M8854" t="s">
        <v>3255</v>
      </c>
      <c r="N8854" t="s">
        <v>138</v>
      </c>
      <c r="O8854">
        <f>VLOOKUP(N8854,city,2,FALSE)</f>
        <v>21</v>
      </c>
      <c r="P8854" t="s">
        <v>139</v>
      </c>
      <c r="Q8854">
        <f>VLOOKUP(P8854,state,2,FALSE)</f>
        <v>16</v>
      </c>
      <c r="R8854">
        <v>10011</v>
      </c>
      <c r="S8854" t="s">
        <v>79</v>
      </c>
      <c r="T8854" s="10">
        <f>VLOOKUP(S8854,region,2,FALSE)</f>
        <v>4</v>
      </c>
      <c r="U8854" t="s">
        <v>5103</v>
      </c>
      <c r="V8854" t="s">
        <v>22</v>
      </c>
      <c r="W8854">
        <f>VLOOKUP(U8854,product,2,FALSE)</f>
        <v>1020</v>
      </c>
      <c r="X8854">
        <f>VLOOKUP(V8854,category,2,FALSE)</f>
        <v>2</v>
      </c>
      <c r="Y8854" t="s">
        <v>45</v>
      </c>
      <c r="Z8854">
        <f>VLOOKUP(Y8854,subcategory,2,FALSE)</f>
        <v>11</v>
      </c>
      <c r="AA8854" t="s">
        <v>2840</v>
      </c>
      <c r="AB8854">
        <v>123.92</v>
      </c>
      <c r="AC8854">
        <v>4</v>
      </c>
      <c r="AD8854">
        <v>0</v>
      </c>
      <c r="AE8854" s="4">
        <v>55.763999999999996</v>
      </c>
    </row>
    <row r="8855" spans="1:31" x14ac:dyDescent="0.3">
      <c r="A8855" s="2">
        <v>8854</v>
      </c>
      <c r="B8855" t="s">
        <v>7819</v>
      </c>
      <c r="C8855">
        <f>VLOOKUP(B8855,order,2,FALSE)</f>
        <v>4415</v>
      </c>
      <c r="D8855" s="3">
        <v>42269</v>
      </c>
      <c r="E8855" s="3">
        <v>42272</v>
      </c>
      <c r="F8855" t="s">
        <v>97</v>
      </c>
      <c r="G8855" s="10">
        <f>VLOOKUP(F8855,ship,2,FALSE)</f>
        <v>3</v>
      </c>
      <c r="H8855" t="s">
        <v>3638</v>
      </c>
      <c r="I8855">
        <f>VLOOKUP(H8855,customer,2,FALSE)</f>
        <v>384</v>
      </c>
      <c r="J8855" t="s">
        <v>1418</v>
      </c>
      <c r="K8855" t="s">
        <v>9</v>
      </c>
      <c r="L8855">
        <f>VLOOKUP(K8855,segment1,2,FALSE)</f>
        <v>1</v>
      </c>
      <c r="M8855" t="s">
        <v>3255</v>
      </c>
      <c r="N8855" t="s">
        <v>77</v>
      </c>
      <c r="O8855">
        <f>VLOOKUP(N8855,city,2,FALSE)</f>
        <v>11</v>
      </c>
      <c r="P8855" t="s">
        <v>78</v>
      </c>
      <c r="Q8855">
        <f>VLOOKUP(P8855,state,2,FALSE)</f>
        <v>10</v>
      </c>
      <c r="R8855">
        <v>19143</v>
      </c>
      <c r="S8855" t="s">
        <v>79</v>
      </c>
      <c r="T8855" s="10">
        <f>VLOOKUP(S8855,region,2,FALSE)</f>
        <v>4</v>
      </c>
      <c r="U8855" t="s">
        <v>5282</v>
      </c>
      <c r="V8855" t="s">
        <v>22</v>
      </c>
      <c r="W8855">
        <v>4428</v>
      </c>
      <c r="X8855">
        <f>VLOOKUP(V8855,category,2,FALSE)</f>
        <v>2</v>
      </c>
      <c r="Y8855" t="s">
        <v>3233</v>
      </c>
      <c r="Z8855">
        <f>VLOOKUP(Y8855,subcategory,2,FALSE)</f>
        <v>15</v>
      </c>
      <c r="AA8855" t="s">
        <v>1020</v>
      </c>
      <c r="AB8855">
        <v>55.600000000000009</v>
      </c>
      <c r="AC8855">
        <v>5</v>
      </c>
      <c r="AD8855">
        <v>0.2</v>
      </c>
      <c r="AE8855" s="4">
        <v>6.2549999999999919</v>
      </c>
    </row>
    <row r="8856" spans="1:31" x14ac:dyDescent="0.3">
      <c r="A8856" s="2">
        <v>8855</v>
      </c>
      <c r="B8856" t="s">
        <v>7819</v>
      </c>
      <c r="C8856">
        <f>VLOOKUP(B8856,order,2,FALSE)</f>
        <v>4415</v>
      </c>
      <c r="D8856" s="3">
        <v>42269</v>
      </c>
      <c r="E8856" s="3">
        <v>42272</v>
      </c>
      <c r="F8856" t="s">
        <v>97</v>
      </c>
      <c r="G8856" s="10">
        <f>VLOOKUP(F8856,ship,2,FALSE)</f>
        <v>3</v>
      </c>
      <c r="H8856" t="s">
        <v>3638</v>
      </c>
      <c r="I8856">
        <f>VLOOKUP(H8856,customer,2,FALSE)</f>
        <v>384</v>
      </c>
      <c r="J8856" t="s">
        <v>1418</v>
      </c>
      <c r="K8856" t="s">
        <v>9</v>
      </c>
      <c r="L8856">
        <f>VLOOKUP(K8856,segment1,2,FALSE)</f>
        <v>1</v>
      </c>
      <c r="M8856" t="s">
        <v>3255</v>
      </c>
      <c r="N8856" t="s">
        <v>77</v>
      </c>
      <c r="O8856">
        <f>VLOOKUP(N8856,city,2,FALSE)</f>
        <v>11</v>
      </c>
      <c r="P8856" t="s">
        <v>78</v>
      </c>
      <c r="Q8856">
        <f>VLOOKUP(P8856,state,2,FALSE)</f>
        <v>10</v>
      </c>
      <c r="R8856">
        <v>19143</v>
      </c>
      <c r="S8856" t="s">
        <v>79</v>
      </c>
      <c r="T8856" s="10">
        <f>VLOOKUP(S8856,region,2,FALSE)</f>
        <v>4</v>
      </c>
      <c r="U8856" t="s">
        <v>4325</v>
      </c>
      <c r="V8856" t="s">
        <v>35</v>
      </c>
      <c r="W8856">
        <f>VLOOKUP(U8856,product,2,FALSE)</f>
        <v>218</v>
      </c>
      <c r="X8856">
        <f>VLOOKUP(V8856,category,2,FALSE)</f>
        <v>3</v>
      </c>
      <c r="Y8856" t="s">
        <v>3232</v>
      </c>
      <c r="Z8856">
        <f>VLOOKUP(Y8856,subcategory,2,FALSE)</f>
        <v>12</v>
      </c>
      <c r="AA8856" t="s">
        <v>2222</v>
      </c>
      <c r="AB8856">
        <v>617.97600000000011</v>
      </c>
      <c r="AC8856">
        <v>3</v>
      </c>
      <c r="AD8856">
        <v>0.2</v>
      </c>
      <c r="AE8856" s="4">
        <v>-7.724700000000098</v>
      </c>
    </row>
    <row r="8857" spans="1:31" x14ac:dyDescent="0.3">
      <c r="A8857" s="2">
        <v>8856</v>
      </c>
      <c r="B8857" t="s">
        <v>10737</v>
      </c>
      <c r="C8857">
        <f>VLOOKUP(B8857,order,2,FALSE)</f>
        <v>4416</v>
      </c>
      <c r="D8857" s="3">
        <v>43093</v>
      </c>
      <c r="E8857" s="3">
        <v>43099</v>
      </c>
      <c r="F8857" t="s">
        <v>25</v>
      </c>
      <c r="G8857" s="10">
        <f>VLOOKUP(F8857,ship,2,FALSE)</f>
        <v>2</v>
      </c>
      <c r="H8857" t="s">
        <v>3572</v>
      </c>
      <c r="I8857">
        <f>VLOOKUP(H8857,customer,2,FALSE)</f>
        <v>318</v>
      </c>
      <c r="J8857" t="s">
        <v>1220</v>
      </c>
      <c r="K8857" t="s">
        <v>18</v>
      </c>
      <c r="L8857">
        <f>VLOOKUP(K8857,segment1,2,FALSE)</f>
        <v>2</v>
      </c>
      <c r="M8857" t="s">
        <v>3255</v>
      </c>
      <c r="N8857" t="s">
        <v>2556</v>
      </c>
      <c r="O8857">
        <f>VLOOKUP(N8857,city,2,FALSE)</f>
        <v>348</v>
      </c>
      <c r="P8857" t="s">
        <v>2557</v>
      </c>
      <c r="Q8857">
        <f>VLOOKUP(P8857,state,2,FALSE)</f>
        <v>46</v>
      </c>
      <c r="R8857">
        <v>83642</v>
      </c>
      <c r="S8857" t="s">
        <v>21</v>
      </c>
      <c r="T8857" s="10">
        <f>VLOOKUP(S8857,region,2,FALSE)</f>
        <v>2</v>
      </c>
      <c r="U8857" t="s">
        <v>4321</v>
      </c>
      <c r="V8857" t="s">
        <v>22</v>
      </c>
      <c r="W8857">
        <v>4429</v>
      </c>
      <c r="X8857">
        <f>VLOOKUP(V8857,category,2,FALSE)</f>
        <v>2</v>
      </c>
      <c r="Y8857" t="s">
        <v>3231</v>
      </c>
      <c r="Z8857">
        <f>VLOOKUP(Y8857,subcategory,2,FALSE)</f>
        <v>9</v>
      </c>
      <c r="AA8857" t="s">
        <v>2095</v>
      </c>
      <c r="AB8857">
        <v>21.312000000000005</v>
      </c>
      <c r="AC8857">
        <v>3</v>
      </c>
      <c r="AD8857">
        <v>0.2</v>
      </c>
      <c r="AE8857" s="4">
        <v>7.9919999999999991</v>
      </c>
    </row>
    <row r="8858" spans="1:31" x14ac:dyDescent="0.3">
      <c r="A8858" s="2">
        <v>8857</v>
      </c>
      <c r="B8858" t="s">
        <v>10738</v>
      </c>
      <c r="C8858">
        <f>VLOOKUP(B8858,order,2,FALSE)</f>
        <v>4417</v>
      </c>
      <c r="D8858" s="3">
        <v>43021</v>
      </c>
      <c r="E8858" s="3">
        <v>43028</v>
      </c>
      <c r="F8858" t="s">
        <v>25</v>
      </c>
      <c r="G8858" s="10">
        <f>VLOOKUP(F8858,ship,2,FALSE)</f>
        <v>2</v>
      </c>
      <c r="H8858" t="s">
        <v>3733</v>
      </c>
      <c r="I8858">
        <f>VLOOKUP(H8858,customer,2,FALSE)</f>
        <v>479</v>
      </c>
      <c r="J8858" t="s">
        <v>1760</v>
      </c>
      <c r="K8858" t="s">
        <v>18</v>
      </c>
      <c r="L8858">
        <f>VLOOKUP(K8858,segment1,2,FALSE)</f>
        <v>2</v>
      </c>
      <c r="M8858" t="s">
        <v>3255</v>
      </c>
      <c r="N8858" t="s">
        <v>2277</v>
      </c>
      <c r="O8858">
        <f>VLOOKUP(N8858,city,2,FALSE)</f>
        <v>302</v>
      </c>
      <c r="P8858" t="s">
        <v>20</v>
      </c>
      <c r="Q8858">
        <f>VLOOKUP(P8858,state,2,FALSE)</f>
        <v>2</v>
      </c>
      <c r="R8858">
        <v>95823</v>
      </c>
      <c r="S8858" t="s">
        <v>21</v>
      </c>
      <c r="T8858" s="10">
        <f>VLOOKUP(S8858,region,2,FALSE)</f>
        <v>2</v>
      </c>
      <c r="U8858" t="s">
        <v>4447</v>
      </c>
      <c r="V8858" t="s">
        <v>35</v>
      </c>
      <c r="W8858">
        <f>VLOOKUP(U8858,product,2,FALSE)</f>
        <v>344</v>
      </c>
      <c r="X8858">
        <f>VLOOKUP(V8858,category,2,FALSE)</f>
        <v>3</v>
      </c>
      <c r="Y8858" t="s">
        <v>3232</v>
      </c>
      <c r="Z8858">
        <f>VLOOKUP(Y8858,subcategory,2,FALSE)</f>
        <v>12</v>
      </c>
      <c r="AA8858" t="s">
        <v>1289</v>
      </c>
      <c r="AB8858">
        <v>209.94</v>
      </c>
      <c r="AC8858">
        <v>6</v>
      </c>
      <c r="AD8858">
        <v>0</v>
      </c>
      <c r="AE8858" s="4">
        <v>39.888599999999997</v>
      </c>
    </row>
    <row r="8859" spans="1:31" x14ac:dyDescent="0.3">
      <c r="A8859" s="2">
        <v>8858</v>
      </c>
      <c r="B8859" t="s">
        <v>10738</v>
      </c>
      <c r="C8859">
        <f>VLOOKUP(B8859,order,2,FALSE)</f>
        <v>4417</v>
      </c>
      <c r="D8859" s="3">
        <v>43021</v>
      </c>
      <c r="E8859" s="3">
        <v>43028</v>
      </c>
      <c r="F8859" t="s">
        <v>25</v>
      </c>
      <c r="G8859" s="10">
        <f>VLOOKUP(F8859,ship,2,FALSE)</f>
        <v>2</v>
      </c>
      <c r="H8859" t="s">
        <v>3733</v>
      </c>
      <c r="I8859">
        <f>VLOOKUP(H8859,customer,2,FALSE)</f>
        <v>479</v>
      </c>
      <c r="J8859" t="s">
        <v>1760</v>
      </c>
      <c r="K8859" t="s">
        <v>18</v>
      </c>
      <c r="L8859">
        <f>VLOOKUP(K8859,segment1,2,FALSE)</f>
        <v>2</v>
      </c>
      <c r="M8859" t="s">
        <v>3255</v>
      </c>
      <c r="N8859" t="s">
        <v>2277</v>
      </c>
      <c r="O8859">
        <f>VLOOKUP(N8859,city,2,FALSE)</f>
        <v>302</v>
      </c>
      <c r="P8859" t="s">
        <v>20</v>
      </c>
      <c r="Q8859">
        <f>VLOOKUP(P8859,state,2,FALSE)</f>
        <v>2</v>
      </c>
      <c r="R8859">
        <v>95823</v>
      </c>
      <c r="S8859" t="s">
        <v>21</v>
      </c>
      <c r="T8859" s="10">
        <f>VLOOKUP(S8859,region,2,FALSE)</f>
        <v>2</v>
      </c>
      <c r="U8859" t="s">
        <v>5500</v>
      </c>
      <c r="V8859" t="s">
        <v>35</v>
      </c>
      <c r="W8859">
        <v>4430</v>
      </c>
      <c r="X8859">
        <f>VLOOKUP(V8859,category,2,FALSE)</f>
        <v>3</v>
      </c>
      <c r="Y8859" t="s">
        <v>3230</v>
      </c>
      <c r="Z8859">
        <f>VLOOKUP(Y8859,subcategory,2,FALSE)</f>
        <v>8</v>
      </c>
      <c r="AA8859" t="s">
        <v>2485</v>
      </c>
      <c r="AB8859">
        <v>31.983999999999998</v>
      </c>
      <c r="AC8859">
        <v>2</v>
      </c>
      <c r="AD8859">
        <v>0.2</v>
      </c>
      <c r="AE8859" s="4">
        <v>-7.9959999999999996</v>
      </c>
    </row>
    <row r="8860" spans="1:31" x14ac:dyDescent="0.3">
      <c r="A8860" s="2">
        <v>8859</v>
      </c>
      <c r="B8860" t="s">
        <v>10738</v>
      </c>
      <c r="C8860">
        <f>VLOOKUP(B8860,order,2,FALSE)</f>
        <v>4417</v>
      </c>
      <c r="D8860" s="3">
        <v>43021</v>
      </c>
      <c r="E8860" s="3">
        <v>43028</v>
      </c>
      <c r="F8860" t="s">
        <v>25</v>
      </c>
      <c r="G8860" s="10">
        <f>VLOOKUP(F8860,ship,2,FALSE)</f>
        <v>2</v>
      </c>
      <c r="H8860" t="s">
        <v>3733</v>
      </c>
      <c r="I8860">
        <f>VLOOKUP(H8860,customer,2,FALSE)</f>
        <v>479</v>
      </c>
      <c r="J8860" t="s">
        <v>1760</v>
      </c>
      <c r="K8860" t="s">
        <v>18</v>
      </c>
      <c r="L8860">
        <f>VLOOKUP(K8860,segment1,2,FALSE)</f>
        <v>2</v>
      </c>
      <c r="M8860" t="s">
        <v>3255</v>
      </c>
      <c r="N8860" t="s">
        <v>2277</v>
      </c>
      <c r="O8860">
        <f>VLOOKUP(N8860,city,2,FALSE)</f>
        <v>302</v>
      </c>
      <c r="P8860" t="s">
        <v>20</v>
      </c>
      <c r="Q8860">
        <f>VLOOKUP(P8860,state,2,FALSE)</f>
        <v>2</v>
      </c>
      <c r="R8860">
        <v>95823</v>
      </c>
      <c r="S8860" t="s">
        <v>21</v>
      </c>
      <c r="T8860" s="10">
        <f>VLOOKUP(S8860,region,2,FALSE)</f>
        <v>2</v>
      </c>
      <c r="U8860" t="s">
        <v>4550</v>
      </c>
      <c r="V8860" t="s">
        <v>22</v>
      </c>
      <c r="W8860">
        <f>VLOOKUP(U8860,product,2,FALSE)</f>
        <v>451</v>
      </c>
      <c r="X8860">
        <f>VLOOKUP(V8860,category,2,FALSE)</f>
        <v>2</v>
      </c>
      <c r="Y8860" t="s">
        <v>3231</v>
      </c>
      <c r="Z8860">
        <f>VLOOKUP(Y8860,subcategory,2,FALSE)</f>
        <v>9</v>
      </c>
      <c r="AA8860" t="s">
        <v>1551</v>
      </c>
      <c r="AB8860">
        <v>5083.96</v>
      </c>
      <c r="AC8860">
        <v>5</v>
      </c>
      <c r="AD8860">
        <v>0.2</v>
      </c>
      <c r="AE8860" s="4">
        <v>1906.4849999999999</v>
      </c>
    </row>
    <row r="8861" spans="1:31" x14ac:dyDescent="0.3">
      <c r="A8861" s="2">
        <v>8860</v>
      </c>
      <c r="B8861" t="s">
        <v>10739</v>
      </c>
      <c r="C8861">
        <f>VLOOKUP(B8861,order,2,FALSE)</f>
        <v>4418</v>
      </c>
      <c r="D8861" s="3">
        <v>42967</v>
      </c>
      <c r="E8861" s="3">
        <v>42973</v>
      </c>
      <c r="F8861" t="s">
        <v>25</v>
      </c>
      <c r="G8861" s="10">
        <f>VLOOKUP(F8861,ship,2,FALSE)</f>
        <v>2</v>
      </c>
      <c r="H8861" t="s">
        <v>3754</v>
      </c>
      <c r="I8861">
        <f>VLOOKUP(H8861,customer,2,FALSE)</f>
        <v>500</v>
      </c>
      <c r="J8861" t="s">
        <v>1827</v>
      </c>
      <c r="K8861" t="s">
        <v>52</v>
      </c>
      <c r="L8861">
        <f>VLOOKUP(K8861,segment1,2,FALSE)</f>
        <v>3</v>
      </c>
      <c r="M8861" t="s">
        <v>3255</v>
      </c>
      <c r="N8861" t="s">
        <v>233</v>
      </c>
      <c r="O8861">
        <f>VLOOKUP(N8861,city,2,FALSE)</f>
        <v>36</v>
      </c>
      <c r="P8861" t="s">
        <v>44</v>
      </c>
      <c r="Q8861">
        <f>VLOOKUP(P8861,state,2,FALSE)</f>
        <v>4</v>
      </c>
      <c r="R8861">
        <v>28205</v>
      </c>
      <c r="S8861" t="s">
        <v>12</v>
      </c>
      <c r="T8861" s="10">
        <f>VLOOKUP(S8861,region,2,FALSE)</f>
        <v>1</v>
      </c>
      <c r="U8861" t="s">
        <v>5583</v>
      </c>
      <c r="V8861" t="s">
        <v>35</v>
      </c>
      <c r="W8861">
        <v>4431</v>
      </c>
      <c r="X8861">
        <f>VLOOKUP(V8861,category,2,FALSE)</f>
        <v>3</v>
      </c>
      <c r="Y8861" t="s">
        <v>3230</v>
      </c>
      <c r="Z8861">
        <f>VLOOKUP(Y8861,subcategory,2,FALSE)</f>
        <v>8</v>
      </c>
      <c r="AA8861" t="s">
        <v>1530</v>
      </c>
      <c r="AB8861">
        <v>35.96</v>
      </c>
      <c r="AC8861">
        <v>1</v>
      </c>
      <c r="AD8861">
        <v>0.2</v>
      </c>
      <c r="AE8861" s="4">
        <v>3.5959999999999983</v>
      </c>
    </row>
    <row r="8862" spans="1:31" x14ac:dyDescent="0.3">
      <c r="A8862" s="2">
        <v>8861</v>
      </c>
      <c r="B8862" t="s">
        <v>7820</v>
      </c>
      <c r="C8862">
        <f>VLOOKUP(B8862,order,2,FALSE)</f>
        <v>4419</v>
      </c>
      <c r="D8862" s="3">
        <v>42258</v>
      </c>
      <c r="E8862" s="3">
        <v>42265</v>
      </c>
      <c r="F8862" t="s">
        <v>25</v>
      </c>
      <c r="G8862" s="10">
        <f>VLOOKUP(F8862,ship,2,FALSE)</f>
        <v>2</v>
      </c>
      <c r="H8862" t="s">
        <v>3636</v>
      </c>
      <c r="I8862">
        <f>VLOOKUP(H8862,customer,2,FALSE)</f>
        <v>382</v>
      </c>
      <c r="J8862" t="s">
        <v>1415</v>
      </c>
      <c r="K8862" t="s">
        <v>52</v>
      </c>
      <c r="L8862">
        <f>VLOOKUP(K8862,segment1,2,FALSE)</f>
        <v>3</v>
      </c>
      <c r="M8862" t="s">
        <v>3255</v>
      </c>
      <c r="N8862" t="s">
        <v>2061</v>
      </c>
      <c r="O8862">
        <f>VLOOKUP(N8862,city,2,FALSE)</f>
        <v>268</v>
      </c>
      <c r="P8862" t="s">
        <v>389</v>
      </c>
      <c r="Q8862">
        <f>VLOOKUP(P8862,state,2,FALSE)</f>
        <v>31</v>
      </c>
      <c r="R8862">
        <v>7501</v>
      </c>
      <c r="S8862" t="s">
        <v>79</v>
      </c>
      <c r="T8862" s="10">
        <f>VLOOKUP(S8862,region,2,FALSE)</f>
        <v>4</v>
      </c>
      <c r="U8862" t="s">
        <v>5715</v>
      </c>
      <c r="V8862" t="s">
        <v>22</v>
      </c>
      <c r="W8862">
        <f>VLOOKUP(U8862,product,2,FALSE)</f>
        <v>1656</v>
      </c>
      <c r="X8862">
        <f>VLOOKUP(V8862,category,2,FALSE)</f>
        <v>2</v>
      </c>
      <c r="Y8862" t="s">
        <v>23</v>
      </c>
      <c r="Z8862">
        <f>VLOOKUP(Y8862,subcategory,2,FALSE)</f>
        <v>3</v>
      </c>
      <c r="AA8862" t="s">
        <v>199</v>
      </c>
      <c r="AB8862">
        <v>31.049999999999997</v>
      </c>
      <c r="AC8862">
        <v>3</v>
      </c>
      <c r="AD8862">
        <v>0</v>
      </c>
      <c r="AE8862" s="4">
        <v>14.904</v>
      </c>
    </row>
    <row r="8863" spans="1:31" x14ac:dyDescent="0.3">
      <c r="A8863" s="2">
        <v>8862</v>
      </c>
      <c r="B8863" t="s">
        <v>7820</v>
      </c>
      <c r="C8863">
        <f>VLOOKUP(B8863,order,2,FALSE)</f>
        <v>4419</v>
      </c>
      <c r="D8863" s="3">
        <v>42258</v>
      </c>
      <c r="E8863" s="3">
        <v>42265</v>
      </c>
      <c r="F8863" t="s">
        <v>25</v>
      </c>
      <c r="G8863" s="10">
        <f>VLOOKUP(F8863,ship,2,FALSE)</f>
        <v>2</v>
      </c>
      <c r="H8863" t="s">
        <v>3636</v>
      </c>
      <c r="I8863">
        <f>VLOOKUP(H8863,customer,2,FALSE)</f>
        <v>382</v>
      </c>
      <c r="J8863" t="s">
        <v>1415</v>
      </c>
      <c r="K8863" t="s">
        <v>52</v>
      </c>
      <c r="L8863">
        <f>VLOOKUP(K8863,segment1,2,FALSE)</f>
        <v>3</v>
      </c>
      <c r="M8863" t="s">
        <v>3255</v>
      </c>
      <c r="N8863" t="s">
        <v>2061</v>
      </c>
      <c r="O8863">
        <f>VLOOKUP(N8863,city,2,FALSE)</f>
        <v>268</v>
      </c>
      <c r="P8863" t="s">
        <v>389</v>
      </c>
      <c r="Q8863">
        <f>VLOOKUP(P8863,state,2,FALSE)</f>
        <v>31</v>
      </c>
      <c r="R8863">
        <v>7501</v>
      </c>
      <c r="S8863" t="s">
        <v>79</v>
      </c>
      <c r="T8863" s="10">
        <f>VLOOKUP(S8863,region,2,FALSE)</f>
        <v>4</v>
      </c>
      <c r="U8863" t="s">
        <v>5419</v>
      </c>
      <c r="V8863" t="s">
        <v>13</v>
      </c>
      <c r="W8863">
        <v>4432</v>
      </c>
      <c r="X8863">
        <f>VLOOKUP(V8863,category,2,FALSE)</f>
        <v>1</v>
      </c>
      <c r="Y8863" t="s">
        <v>3228</v>
      </c>
      <c r="Z8863">
        <f>VLOOKUP(Y8863,subcategory,2,FALSE)</f>
        <v>6</v>
      </c>
      <c r="AA8863" t="s">
        <v>765</v>
      </c>
      <c r="AB8863">
        <v>8.92</v>
      </c>
      <c r="AC8863">
        <v>4</v>
      </c>
      <c r="AD8863">
        <v>0</v>
      </c>
      <c r="AE8863" s="4">
        <v>3.9248000000000003</v>
      </c>
    </row>
    <row r="8864" spans="1:31" x14ac:dyDescent="0.3">
      <c r="A8864" s="2">
        <v>8863</v>
      </c>
      <c r="B8864" t="s">
        <v>7820</v>
      </c>
      <c r="C8864">
        <f>VLOOKUP(B8864,order,2,FALSE)</f>
        <v>4419</v>
      </c>
      <c r="D8864" s="3">
        <v>42258</v>
      </c>
      <c r="E8864" s="3">
        <v>42265</v>
      </c>
      <c r="F8864" t="s">
        <v>25</v>
      </c>
      <c r="G8864" s="10">
        <f>VLOOKUP(F8864,ship,2,FALSE)</f>
        <v>2</v>
      </c>
      <c r="H8864" t="s">
        <v>3636</v>
      </c>
      <c r="I8864">
        <f>VLOOKUP(H8864,customer,2,FALSE)</f>
        <v>382</v>
      </c>
      <c r="J8864" t="s">
        <v>1415</v>
      </c>
      <c r="K8864" t="s">
        <v>52</v>
      </c>
      <c r="L8864">
        <f>VLOOKUP(K8864,segment1,2,FALSE)</f>
        <v>3</v>
      </c>
      <c r="M8864" t="s">
        <v>3255</v>
      </c>
      <c r="N8864" t="s">
        <v>2061</v>
      </c>
      <c r="O8864">
        <f>VLOOKUP(N8864,city,2,FALSE)</f>
        <v>268</v>
      </c>
      <c r="P8864" t="s">
        <v>389</v>
      </c>
      <c r="Q8864">
        <f>VLOOKUP(P8864,state,2,FALSE)</f>
        <v>31</v>
      </c>
      <c r="R8864">
        <v>7501</v>
      </c>
      <c r="S8864" t="s">
        <v>79</v>
      </c>
      <c r="T8864" s="10">
        <f>VLOOKUP(S8864,region,2,FALSE)</f>
        <v>4</v>
      </c>
      <c r="U8864" t="s">
        <v>4378</v>
      </c>
      <c r="V8864" t="s">
        <v>22</v>
      </c>
      <c r="W8864">
        <f>VLOOKUP(U8864,product,2,FALSE)</f>
        <v>271</v>
      </c>
      <c r="X8864">
        <f>VLOOKUP(V8864,category,2,FALSE)</f>
        <v>2</v>
      </c>
      <c r="Y8864" t="s">
        <v>3231</v>
      </c>
      <c r="Z8864">
        <f>VLOOKUP(Y8864,subcategory,2,FALSE)</f>
        <v>9</v>
      </c>
      <c r="AA8864" t="s">
        <v>2889</v>
      </c>
      <c r="AB8864">
        <v>209.6</v>
      </c>
      <c r="AC8864">
        <v>4</v>
      </c>
      <c r="AD8864">
        <v>0</v>
      </c>
      <c r="AE8864" s="4">
        <v>96.415999999999997</v>
      </c>
    </row>
    <row r="8865" spans="1:31" x14ac:dyDescent="0.3">
      <c r="A8865" s="2">
        <v>8864</v>
      </c>
      <c r="B8865" t="s">
        <v>7820</v>
      </c>
      <c r="C8865">
        <f>VLOOKUP(B8865,order,2,FALSE)</f>
        <v>4419</v>
      </c>
      <c r="D8865" s="3">
        <v>42258</v>
      </c>
      <c r="E8865" s="3">
        <v>42265</v>
      </c>
      <c r="F8865" t="s">
        <v>25</v>
      </c>
      <c r="G8865" s="10">
        <f>VLOOKUP(F8865,ship,2,FALSE)</f>
        <v>2</v>
      </c>
      <c r="H8865" t="s">
        <v>3636</v>
      </c>
      <c r="I8865">
        <f>VLOOKUP(H8865,customer,2,FALSE)</f>
        <v>382</v>
      </c>
      <c r="J8865" t="s">
        <v>1415</v>
      </c>
      <c r="K8865" t="s">
        <v>52</v>
      </c>
      <c r="L8865">
        <f>VLOOKUP(K8865,segment1,2,FALSE)</f>
        <v>3</v>
      </c>
      <c r="M8865" t="s">
        <v>3255</v>
      </c>
      <c r="N8865" t="s">
        <v>2061</v>
      </c>
      <c r="O8865">
        <f>VLOOKUP(N8865,city,2,FALSE)</f>
        <v>268</v>
      </c>
      <c r="P8865" t="s">
        <v>389</v>
      </c>
      <c r="Q8865">
        <f>VLOOKUP(P8865,state,2,FALSE)</f>
        <v>31</v>
      </c>
      <c r="R8865">
        <v>7501</v>
      </c>
      <c r="S8865" t="s">
        <v>79</v>
      </c>
      <c r="T8865" s="10">
        <f>VLOOKUP(S8865,region,2,FALSE)</f>
        <v>4</v>
      </c>
      <c r="U8865" t="s">
        <v>5190</v>
      </c>
      <c r="V8865" t="s">
        <v>22</v>
      </c>
      <c r="W8865">
        <v>4433</v>
      </c>
      <c r="X8865">
        <f>VLOOKUP(V8865,category,2,FALSE)</f>
        <v>2</v>
      </c>
      <c r="Y8865" t="s">
        <v>38</v>
      </c>
      <c r="Z8865">
        <f>VLOOKUP(Y8865,subcategory,2,FALSE)</f>
        <v>10</v>
      </c>
      <c r="AA8865" t="s">
        <v>2177</v>
      </c>
      <c r="AB8865">
        <v>111.04</v>
      </c>
      <c r="AC8865">
        <v>4</v>
      </c>
      <c r="AD8865">
        <v>0</v>
      </c>
      <c r="AE8865" s="4">
        <v>29.980800000000002</v>
      </c>
    </row>
    <row r="8866" spans="1:31" x14ac:dyDescent="0.3">
      <c r="A8866" s="2">
        <v>8865</v>
      </c>
      <c r="B8866" t="s">
        <v>7820</v>
      </c>
      <c r="C8866">
        <f>VLOOKUP(B8866,order,2,FALSE)</f>
        <v>4419</v>
      </c>
      <c r="D8866" s="3">
        <v>42258</v>
      </c>
      <c r="E8866" s="3">
        <v>42265</v>
      </c>
      <c r="F8866" t="s">
        <v>25</v>
      </c>
      <c r="G8866" s="10">
        <f>VLOOKUP(F8866,ship,2,FALSE)</f>
        <v>2</v>
      </c>
      <c r="H8866" t="s">
        <v>3636</v>
      </c>
      <c r="I8866">
        <f>VLOOKUP(H8866,customer,2,FALSE)</f>
        <v>382</v>
      </c>
      <c r="J8866" t="s">
        <v>1415</v>
      </c>
      <c r="K8866" t="s">
        <v>52</v>
      </c>
      <c r="L8866">
        <f>VLOOKUP(K8866,segment1,2,FALSE)</f>
        <v>3</v>
      </c>
      <c r="M8866" t="s">
        <v>3255</v>
      </c>
      <c r="N8866" t="s">
        <v>2061</v>
      </c>
      <c r="O8866">
        <f>VLOOKUP(N8866,city,2,FALSE)</f>
        <v>268</v>
      </c>
      <c r="P8866" t="s">
        <v>389</v>
      </c>
      <c r="Q8866">
        <f>VLOOKUP(P8866,state,2,FALSE)</f>
        <v>31</v>
      </c>
      <c r="R8866">
        <v>7501</v>
      </c>
      <c r="S8866" t="s">
        <v>79</v>
      </c>
      <c r="T8866" s="10">
        <f>VLOOKUP(S8866,region,2,FALSE)</f>
        <v>4</v>
      </c>
      <c r="U8866" t="s">
        <v>5710</v>
      </c>
      <c r="V8866" t="s">
        <v>22</v>
      </c>
      <c r="W8866">
        <f>VLOOKUP(U8866,product,2,FALSE)</f>
        <v>1651</v>
      </c>
      <c r="X8866">
        <f>VLOOKUP(V8866,category,2,FALSE)</f>
        <v>2</v>
      </c>
      <c r="Y8866" t="s">
        <v>45</v>
      </c>
      <c r="Z8866">
        <f>VLOOKUP(Y8866,subcategory,2,FALSE)</f>
        <v>11</v>
      </c>
      <c r="AA8866" t="s">
        <v>2293</v>
      </c>
      <c r="AB8866">
        <v>38.880000000000003</v>
      </c>
      <c r="AC8866">
        <v>6</v>
      </c>
      <c r="AD8866">
        <v>0</v>
      </c>
      <c r="AE8866" s="4">
        <v>18.662400000000002</v>
      </c>
    </row>
    <row r="8867" spans="1:31" x14ac:dyDescent="0.3">
      <c r="A8867" s="2">
        <v>8866</v>
      </c>
      <c r="B8867" t="s">
        <v>7821</v>
      </c>
      <c r="C8867">
        <f>VLOOKUP(B8867,order,2,FALSE)</f>
        <v>4420</v>
      </c>
      <c r="D8867" s="3">
        <v>42358</v>
      </c>
      <c r="E8867" s="3">
        <v>42364</v>
      </c>
      <c r="F8867" t="s">
        <v>25</v>
      </c>
      <c r="G8867" s="10">
        <f>VLOOKUP(F8867,ship,2,FALSE)</f>
        <v>2</v>
      </c>
      <c r="H8867" t="s">
        <v>3877</v>
      </c>
      <c r="I8867">
        <f>VLOOKUP(H8867,customer,2,FALSE)</f>
        <v>623</v>
      </c>
      <c r="J8867" t="s">
        <v>2340</v>
      </c>
      <c r="K8867" t="s">
        <v>9</v>
      </c>
      <c r="L8867">
        <f>VLOOKUP(K8867,segment1,2,FALSE)</f>
        <v>1</v>
      </c>
      <c r="M8867" t="s">
        <v>3255</v>
      </c>
      <c r="N8867" t="s">
        <v>548</v>
      </c>
      <c r="O8867">
        <f>VLOOKUP(N8867,city,2,FALSE)</f>
        <v>82</v>
      </c>
      <c r="P8867" t="s">
        <v>165</v>
      </c>
      <c r="Q8867">
        <f>VLOOKUP(P8867,state,2,FALSE)</f>
        <v>18</v>
      </c>
      <c r="R8867">
        <v>22204</v>
      </c>
      <c r="S8867" t="s">
        <v>12</v>
      </c>
      <c r="T8867" s="10">
        <f>VLOOKUP(S8867,region,2,FALSE)</f>
        <v>1</v>
      </c>
      <c r="U8867" t="s">
        <v>5281</v>
      </c>
      <c r="V8867" t="s">
        <v>22</v>
      </c>
      <c r="W8867">
        <v>4434</v>
      </c>
      <c r="X8867">
        <f>VLOOKUP(V8867,category,2,FALSE)</f>
        <v>2</v>
      </c>
      <c r="Y8867" t="s">
        <v>38</v>
      </c>
      <c r="Z8867">
        <f>VLOOKUP(Y8867,subcategory,2,FALSE)</f>
        <v>10</v>
      </c>
      <c r="AA8867" t="s">
        <v>1894</v>
      </c>
      <c r="AB8867">
        <v>36.269999999999996</v>
      </c>
      <c r="AC8867">
        <v>3</v>
      </c>
      <c r="AD8867">
        <v>0</v>
      </c>
      <c r="AE8867" s="4">
        <v>10.880999999999997</v>
      </c>
    </row>
    <row r="8868" spans="1:31" x14ac:dyDescent="0.3">
      <c r="A8868" s="2">
        <v>8867</v>
      </c>
      <c r="B8868" t="s">
        <v>6769</v>
      </c>
      <c r="C8868">
        <f>VLOOKUP(B8868,order,2,FALSE)</f>
        <v>4421</v>
      </c>
      <c r="D8868" s="3">
        <v>41902</v>
      </c>
      <c r="E8868" s="3">
        <v>41905</v>
      </c>
      <c r="F8868" t="s">
        <v>97</v>
      </c>
      <c r="G8868" s="10">
        <f>VLOOKUP(F8868,ship,2,FALSE)</f>
        <v>3</v>
      </c>
      <c r="H8868" t="s">
        <v>4022</v>
      </c>
      <c r="I8868">
        <f>VLOOKUP(H8868,customer,2,FALSE)</f>
        <v>767</v>
      </c>
      <c r="J8868" t="s">
        <v>2998</v>
      </c>
      <c r="K8868" t="s">
        <v>9</v>
      </c>
      <c r="L8868">
        <f>VLOOKUP(K8868,segment1,2,FALSE)</f>
        <v>1</v>
      </c>
      <c r="M8868" t="s">
        <v>3255</v>
      </c>
      <c r="N8868" t="s">
        <v>156</v>
      </c>
      <c r="O8868">
        <f>VLOOKUP(N8868,city,2,FALSE)</f>
        <v>23</v>
      </c>
      <c r="P8868" t="s">
        <v>110</v>
      </c>
      <c r="Q8868">
        <f>VLOOKUP(P8868,state,2,FALSE)</f>
        <v>11</v>
      </c>
      <c r="R8868">
        <v>60653</v>
      </c>
      <c r="S8868" t="s">
        <v>55</v>
      </c>
      <c r="T8868" s="10">
        <f>VLOOKUP(S8868,region,2,FALSE)</f>
        <v>3</v>
      </c>
      <c r="U8868" t="s">
        <v>5664</v>
      </c>
      <c r="V8868" t="s">
        <v>13</v>
      </c>
      <c r="W8868">
        <f>VLOOKUP(U8868,product,2,FALSE)</f>
        <v>1602</v>
      </c>
      <c r="X8868">
        <f>VLOOKUP(V8868,category,2,FALSE)</f>
        <v>1</v>
      </c>
      <c r="Y8868" t="s">
        <v>14</v>
      </c>
      <c r="Z8868">
        <f>VLOOKUP(Y8868,subcategory,2,FALSE)</f>
        <v>1</v>
      </c>
      <c r="AA8868" t="s">
        <v>2755</v>
      </c>
      <c r="AB8868">
        <v>493.42999999999995</v>
      </c>
      <c r="AC8868">
        <v>5</v>
      </c>
      <c r="AD8868">
        <v>0.3</v>
      </c>
      <c r="AE8868" s="4">
        <v>-70.489999999999981</v>
      </c>
    </row>
    <row r="8869" spans="1:31" x14ac:dyDescent="0.3">
      <c r="A8869" s="2">
        <v>8868</v>
      </c>
      <c r="B8869" t="s">
        <v>6769</v>
      </c>
      <c r="C8869">
        <f>VLOOKUP(B8869,order,2,FALSE)</f>
        <v>4421</v>
      </c>
      <c r="D8869" s="3">
        <v>41902</v>
      </c>
      <c r="E8869" s="3">
        <v>41905</v>
      </c>
      <c r="F8869" t="s">
        <v>97</v>
      </c>
      <c r="G8869" s="10">
        <f>VLOOKUP(F8869,ship,2,FALSE)</f>
        <v>3</v>
      </c>
      <c r="H8869" t="s">
        <v>4022</v>
      </c>
      <c r="I8869">
        <f>VLOOKUP(H8869,customer,2,FALSE)</f>
        <v>767</v>
      </c>
      <c r="J8869" t="s">
        <v>2998</v>
      </c>
      <c r="K8869" t="s">
        <v>9</v>
      </c>
      <c r="L8869">
        <f>VLOOKUP(K8869,segment1,2,FALSE)</f>
        <v>1</v>
      </c>
      <c r="M8869" t="s">
        <v>3255</v>
      </c>
      <c r="N8869" t="s">
        <v>156</v>
      </c>
      <c r="O8869">
        <f>VLOOKUP(N8869,city,2,FALSE)</f>
        <v>23</v>
      </c>
      <c r="P8869" t="s">
        <v>110</v>
      </c>
      <c r="Q8869">
        <f>VLOOKUP(P8869,state,2,FALSE)</f>
        <v>11</v>
      </c>
      <c r="R8869">
        <v>60653</v>
      </c>
      <c r="S8869" t="s">
        <v>55</v>
      </c>
      <c r="T8869" s="10">
        <f>VLOOKUP(S8869,region,2,FALSE)</f>
        <v>3</v>
      </c>
      <c r="U8869" t="s">
        <v>5172</v>
      </c>
      <c r="V8869" t="s">
        <v>35</v>
      </c>
      <c r="W8869">
        <v>4435</v>
      </c>
      <c r="X8869">
        <f>VLOOKUP(V8869,category,2,FALSE)</f>
        <v>3</v>
      </c>
      <c r="Y8869" t="s">
        <v>3230</v>
      </c>
      <c r="Z8869">
        <f>VLOOKUP(Y8869,subcategory,2,FALSE)</f>
        <v>8</v>
      </c>
      <c r="AA8869" t="s">
        <v>596</v>
      </c>
      <c r="AB8869">
        <v>11.120000000000001</v>
      </c>
      <c r="AC8869">
        <v>2</v>
      </c>
      <c r="AD8869">
        <v>0.2</v>
      </c>
      <c r="AE8869" s="4">
        <v>3.4749999999999996</v>
      </c>
    </row>
    <row r="8870" spans="1:31" x14ac:dyDescent="0.3">
      <c r="A8870" s="2">
        <v>8869</v>
      </c>
      <c r="B8870" t="s">
        <v>9092</v>
      </c>
      <c r="C8870">
        <f>VLOOKUP(B8870,order,2,FALSE)</f>
        <v>4422</v>
      </c>
      <c r="D8870" s="3">
        <v>42678</v>
      </c>
      <c r="E8870" s="3">
        <v>42682</v>
      </c>
      <c r="F8870" t="s">
        <v>25</v>
      </c>
      <c r="G8870" s="10">
        <f>VLOOKUP(F8870,ship,2,FALSE)</f>
        <v>2</v>
      </c>
      <c r="H8870" t="s">
        <v>3948</v>
      </c>
      <c r="I8870">
        <f>VLOOKUP(H8870,customer,2,FALSE)</f>
        <v>694</v>
      </c>
      <c r="J8870" t="s">
        <v>2608</v>
      </c>
      <c r="K8870" t="s">
        <v>9</v>
      </c>
      <c r="L8870">
        <f>VLOOKUP(K8870,segment1,2,FALSE)</f>
        <v>1</v>
      </c>
      <c r="M8870" t="s">
        <v>3255</v>
      </c>
      <c r="N8870" t="s">
        <v>466</v>
      </c>
      <c r="O8870">
        <f>VLOOKUP(N8870,city,2,FALSE)</f>
        <v>71</v>
      </c>
      <c r="P8870" t="s">
        <v>20</v>
      </c>
      <c r="Q8870">
        <f>VLOOKUP(P8870,state,2,FALSE)</f>
        <v>2</v>
      </c>
      <c r="R8870">
        <v>92037</v>
      </c>
      <c r="S8870" t="s">
        <v>21</v>
      </c>
      <c r="T8870" s="10">
        <f>VLOOKUP(S8870,region,2,FALSE)</f>
        <v>2</v>
      </c>
      <c r="U8870" t="s">
        <v>5829</v>
      </c>
      <c r="V8870" t="s">
        <v>35</v>
      </c>
      <c r="W8870">
        <f>VLOOKUP(U8870,product,2,FALSE)</f>
        <v>1772</v>
      </c>
      <c r="X8870">
        <f>VLOOKUP(V8870,category,2,FALSE)</f>
        <v>3</v>
      </c>
      <c r="Y8870" t="s">
        <v>3235</v>
      </c>
      <c r="Z8870">
        <f>VLOOKUP(Y8870,subcategory,2,FALSE)</f>
        <v>16</v>
      </c>
      <c r="AA8870" t="s">
        <v>2866</v>
      </c>
      <c r="AB8870">
        <v>686.40000000000009</v>
      </c>
      <c r="AC8870">
        <v>2</v>
      </c>
      <c r="AD8870">
        <v>0.2</v>
      </c>
      <c r="AE8870" s="4">
        <v>77.219999999999914</v>
      </c>
    </row>
    <row r="8871" spans="1:31" x14ac:dyDescent="0.3">
      <c r="A8871" s="2">
        <v>8870</v>
      </c>
      <c r="B8871" t="s">
        <v>10740</v>
      </c>
      <c r="C8871">
        <f>VLOOKUP(B8871,order,2,FALSE)</f>
        <v>4423</v>
      </c>
      <c r="D8871" s="3">
        <v>43070</v>
      </c>
      <c r="E8871" s="3">
        <v>43075</v>
      </c>
      <c r="F8871" t="s">
        <v>25</v>
      </c>
      <c r="G8871" s="10">
        <f>VLOOKUP(F8871,ship,2,FALSE)</f>
        <v>2</v>
      </c>
      <c r="H8871" t="s">
        <v>3319</v>
      </c>
      <c r="I8871">
        <f>VLOOKUP(H8871,customer,2,FALSE)</f>
        <v>65</v>
      </c>
      <c r="J8871" t="s">
        <v>289</v>
      </c>
      <c r="K8871" t="s">
        <v>18</v>
      </c>
      <c r="L8871">
        <f>VLOOKUP(K8871,segment1,2,FALSE)</f>
        <v>2</v>
      </c>
      <c r="M8871" t="s">
        <v>3255</v>
      </c>
      <c r="N8871" t="s">
        <v>48</v>
      </c>
      <c r="O8871">
        <f>VLOOKUP(N8871,city,2,FALSE)</f>
        <v>5</v>
      </c>
      <c r="P8871" t="s">
        <v>49</v>
      </c>
      <c r="Q8871">
        <f>VLOOKUP(P8871,state,2,FALSE)</f>
        <v>5</v>
      </c>
      <c r="R8871">
        <v>98105</v>
      </c>
      <c r="S8871" t="s">
        <v>21</v>
      </c>
      <c r="T8871" s="10">
        <f>VLOOKUP(S8871,region,2,FALSE)</f>
        <v>2</v>
      </c>
      <c r="U8871" t="s">
        <v>5475</v>
      </c>
      <c r="V8871" t="s">
        <v>22</v>
      </c>
      <c r="W8871">
        <v>4436</v>
      </c>
      <c r="X8871">
        <f>VLOOKUP(V8871,category,2,FALSE)</f>
        <v>2</v>
      </c>
      <c r="Y8871" t="s">
        <v>3231</v>
      </c>
      <c r="Z8871">
        <f>VLOOKUP(Y8871,subcategory,2,FALSE)</f>
        <v>9</v>
      </c>
      <c r="AA8871" t="s">
        <v>148</v>
      </c>
      <c r="AB8871">
        <v>15.920000000000002</v>
      </c>
      <c r="AC8871">
        <v>5</v>
      </c>
      <c r="AD8871">
        <v>0.2</v>
      </c>
      <c r="AE8871" s="4">
        <v>5.3729999999999993</v>
      </c>
    </row>
    <row r="8872" spans="1:31" x14ac:dyDescent="0.3">
      <c r="A8872" s="2">
        <v>8871</v>
      </c>
      <c r="B8872" t="s">
        <v>10740</v>
      </c>
      <c r="C8872">
        <f>VLOOKUP(B8872,order,2,FALSE)</f>
        <v>4423</v>
      </c>
      <c r="D8872" s="3">
        <v>43070</v>
      </c>
      <c r="E8872" s="3">
        <v>43075</v>
      </c>
      <c r="F8872" t="s">
        <v>25</v>
      </c>
      <c r="G8872" s="10">
        <f>VLOOKUP(F8872,ship,2,FALSE)</f>
        <v>2</v>
      </c>
      <c r="H8872" t="s">
        <v>3319</v>
      </c>
      <c r="I8872">
        <f>VLOOKUP(H8872,customer,2,FALSE)</f>
        <v>65</v>
      </c>
      <c r="J8872" t="s">
        <v>289</v>
      </c>
      <c r="K8872" t="s">
        <v>18</v>
      </c>
      <c r="L8872">
        <f>VLOOKUP(K8872,segment1,2,FALSE)</f>
        <v>2</v>
      </c>
      <c r="M8872" t="s">
        <v>3255</v>
      </c>
      <c r="N8872" t="s">
        <v>48</v>
      </c>
      <c r="O8872">
        <f>VLOOKUP(N8872,city,2,FALSE)</f>
        <v>5</v>
      </c>
      <c r="P8872" t="s">
        <v>49</v>
      </c>
      <c r="Q8872">
        <f>VLOOKUP(P8872,state,2,FALSE)</f>
        <v>5</v>
      </c>
      <c r="R8872">
        <v>98105</v>
      </c>
      <c r="S8872" t="s">
        <v>21</v>
      </c>
      <c r="T8872" s="10">
        <f>VLOOKUP(S8872,region,2,FALSE)</f>
        <v>2</v>
      </c>
      <c r="U8872" t="s">
        <v>4430</v>
      </c>
      <c r="V8872" t="s">
        <v>13</v>
      </c>
      <c r="W8872">
        <f>VLOOKUP(U8872,product,2,FALSE)</f>
        <v>326</v>
      </c>
      <c r="X8872">
        <f>VLOOKUP(V8872,category,2,FALSE)</f>
        <v>1</v>
      </c>
      <c r="Y8872" t="s">
        <v>3228</v>
      </c>
      <c r="Z8872">
        <f>VLOOKUP(Y8872,subcategory,2,FALSE)</f>
        <v>6</v>
      </c>
      <c r="AA8872" t="s">
        <v>2667</v>
      </c>
      <c r="AB8872">
        <v>70.679999999999993</v>
      </c>
      <c r="AC8872">
        <v>12</v>
      </c>
      <c r="AD8872">
        <v>0</v>
      </c>
      <c r="AE8872" s="4">
        <v>31.099200000000003</v>
      </c>
    </row>
    <row r="8873" spans="1:31" x14ac:dyDescent="0.3">
      <c r="A8873" s="2">
        <v>8872</v>
      </c>
      <c r="B8873" t="s">
        <v>10740</v>
      </c>
      <c r="C8873">
        <f>VLOOKUP(B8873,order,2,FALSE)</f>
        <v>4423</v>
      </c>
      <c r="D8873" s="3">
        <v>43070</v>
      </c>
      <c r="E8873" s="3">
        <v>43075</v>
      </c>
      <c r="F8873" t="s">
        <v>25</v>
      </c>
      <c r="G8873" s="10">
        <f>VLOOKUP(F8873,ship,2,FALSE)</f>
        <v>2</v>
      </c>
      <c r="H8873" t="s">
        <v>3319</v>
      </c>
      <c r="I8873">
        <f>VLOOKUP(H8873,customer,2,FALSE)</f>
        <v>65</v>
      </c>
      <c r="J8873" t="s">
        <v>289</v>
      </c>
      <c r="K8873" t="s">
        <v>18</v>
      </c>
      <c r="L8873">
        <f>VLOOKUP(K8873,segment1,2,FALSE)</f>
        <v>2</v>
      </c>
      <c r="M8873" t="s">
        <v>3255</v>
      </c>
      <c r="N8873" t="s">
        <v>48</v>
      </c>
      <c r="O8873">
        <f>VLOOKUP(N8873,city,2,FALSE)</f>
        <v>5</v>
      </c>
      <c r="P8873" t="s">
        <v>49</v>
      </c>
      <c r="Q8873">
        <f>VLOOKUP(P8873,state,2,FALSE)</f>
        <v>5</v>
      </c>
      <c r="R8873">
        <v>98105</v>
      </c>
      <c r="S8873" t="s">
        <v>21</v>
      </c>
      <c r="T8873" s="10">
        <f>VLOOKUP(S8873,region,2,FALSE)</f>
        <v>2</v>
      </c>
      <c r="U8873" t="s">
        <v>4380</v>
      </c>
      <c r="V8873" t="s">
        <v>22</v>
      </c>
      <c r="W8873">
        <v>4437</v>
      </c>
      <c r="X8873">
        <f>VLOOKUP(V8873,category,2,FALSE)</f>
        <v>2</v>
      </c>
      <c r="Y8873" t="s">
        <v>3227</v>
      </c>
      <c r="Z8873">
        <f>VLOOKUP(Y8873,subcategory,2,FALSE)</f>
        <v>5</v>
      </c>
      <c r="AA8873" t="s">
        <v>754</v>
      </c>
      <c r="AB8873">
        <v>541.24</v>
      </c>
      <c r="AC8873">
        <v>4</v>
      </c>
      <c r="AD8873">
        <v>0</v>
      </c>
      <c r="AE8873" s="4">
        <v>5.4124000000000478</v>
      </c>
    </row>
    <row r="8874" spans="1:31" x14ac:dyDescent="0.3">
      <c r="A8874" s="2">
        <v>8873</v>
      </c>
      <c r="B8874" t="s">
        <v>6770</v>
      </c>
      <c r="C8874">
        <f>VLOOKUP(B8874,order,2,FALSE)</f>
        <v>4424</v>
      </c>
      <c r="D8874" s="3">
        <v>41922</v>
      </c>
      <c r="E8874" s="3">
        <v>41922</v>
      </c>
      <c r="F8874" t="s">
        <v>625</v>
      </c>
      <c r="G8874" s="10">
        <f>VLOOKUP(F8874,ship,2,FALSE)</f>
        <v>4</v>
      </c>
      <c r="H8874" t="s">
        <v>3834</v>
      </c>
      <c r="I8874">
        <f>VLOOKUP(H8874,customer,2,FALSE)</f>
        <v>580</v>
      </c>
      <c r="J8874" t="s">
        <v>2159</v>
      </c>
      <c r="K8874" t="s">
        <v>9</v>
      </c>
      <c r="L8874">
        <f>VLOOKUP(K8874,segment1,2,FALSE)</f>
        <v>1</v>
      </c>
      <c r="M8874" t="s">
        <v>3255</v>
      </c>
      <c r="N8874" t="s">
        <v>248</v>
      </c>
      <c r="O8874">
        <f>VLOOKUP(N8874,city,2,FALSE)</f>
        <v>39</v>
      </c>
      <c r="P8874" t="s">
        <v>249</v>
      </c>
      <c r="Q8874">
        <f>VLOOKUP(P8874,state,2,FALSE)</f>
        <v>25</v>
      </c>
      <c r="R8874">
        <v>43229</v>
      </c>
      <c r="S8874" t="s">
        <v>79</v>
      </c>
      <c r="T8874" s="10">
        <f>VLOOKUP(S8874,region,2,FALSE)</f>
        <v>4</v>
      </c>
      <c r="U8874" t="s">
        <v>5901</v>
      </c>
      <c r="V8874" t="s">
        <v>35</v>
      </c>
      <c r="W8874">
        <f>VLOOKUP(U8874,product,2,FALSE)</f>
        <v>1845</v>
      </c>
      <c r="X8874">
        <f>VLOOKUP(V8874,category,2,FALSE)</f>
        <v>3</v>
      </c>
      <c r="Y8874" t="s">
        <v>3235</v>
      </c>
      <c r="Z8874">
        <f>VLOOKUP(Y8874,subcategory,2,FALSE)</f>
        <v>16</v>
      </c>
      <c r="AA8874" t="s">
        <v>3023</v>
      </c>
      <c r="AB8874">
        <v>101.99400000000001</v>
      </c>
      <c r="AC8874">
        <v>2</v>
      </c>
      <c r="AD8874">
        <v>0.7</v>
      </c>
      <c r="AE8874" s="4">
        <v>-71.39579999999998</v>
      </c>
    </row>
    <row r="8875" spans="1:31" x14ac:dyDescent="0.3">
      <c r="A8875" s="2">
        <v>8874</v>
      </c>
      <c r="B8875" t="s">
        <v>6770</v>
      </c>
      <c r="C8875">
        <f>VLOOKUP(B8875,order,2,FALSE)</f>
        <v>4424</v>
      </c>
      <c r="D8875" s="3">
        <v>41922</v>
      </c>
      <c r="E8875" s="3">
        <v>41922</v>
      </c>
      <c r="F8875" t="s">
        <v>625</v>
      </c>
      <c r="G8875" s="10">
        <f>VLOOKUP(F8875,ship,2,FALSE)</f>
        <v>4</v>
      </c>
      <c r="H8875" t="s">
        <v>3834</v>
      </c>
      <c r="I8875">
        <f>VLOOKUP(H8875,customer,2,FALSE)</f>
        <v>580</v>
      </c>
      <c r="J8875" t="s">
        <v>2159</v>
      </c>
      <c r="K8875" t="s">
        <v>9</v>
      </c>
      <c r="L8875">
        <f>VLOOKUP(K8875,segment1,2,FALSE)</f>
        <v>1</v>
      </c>
      <c r="M8875" t="s">
        <v>3255</v>
      </c>
      <c r="N8875" t="s">
        <v>248</v>
      </c>
      <c r="O8875">
        <f>VLOOKUP(N8875,city,2,FALSE)</f>
        <v>39</v>
      </c>
      <c r="P8875" t="s">
        <v>249</v>
      </c>
      <c r="Q8875">
        <f>VLOOKUP(P8875,state,2,FALSE)</f>
        <v>25</v>
      </c>
      <c r="R8875">
        <v>43229</v>
      </c>
      <c r="S8875" t="s">
        <v>79</v>
      </c>
      <c r="T8875" s="10">
        <f>VLOOKUP(S8875,region,2,FALSE)</f>
        <v>4</v>
      </c>
      <c r="U8875" t="s">
        <v>4571</v>
      </c>
      <c r="V8875" t="s">
        <v>22</v>
      </c>
      <c r="W8875">
        <v>4438</v>
      </c>
      <c r="X8875">
        <f>VLOOKUP(V8875,category,2,FALSE)</f>
        <v>2</v>
      </c>
      <c r="Y8875" t="s">
        <v>3231</v>
      </c>
      <c r="Z8875">
        <f>VLOOKUP(Y8875,subcategory,2,FALSE)</f>
        <v>9</v>
      </c>
      <c r="AA8875" t="s">
        <v>1134</v>
      </c>
      <c r="AB8875">
        <v>18.264000000000003</v>
      </c>
      <c r="AC8875">
        <v>2</v>
      </c>
      <c r="AD8875">
        <v>0.7</v>
      </c>
      <c r="AE8875" s="4">
        <v>-13.393599999999999</v>
      </c>
    </row>
    <row r="8876" spans="1:31" x14ac:dyDescent="0.3">
      <c r="A8876" s="2">
        <v>8875</v>
      </c>
      <c r="B8876" t="s">
        <v>10741</v>
      </c>
      <c r="C8876">
        <f>VLOOKUP(B8876,order,2,FALSE)</f>
        <v>4425</v>
      </c>
      <c r="D8876" s="3">
        <v>43053</v>
      </c>
      <c r="E8876" s="3">
        <v>43055</v>
      </c>
      <c r="F8876" t="s">
        <v>7</v>
      </c>
      <c r="G8876" s="10">
        <f>VLOOKUP(F8876,ship,2,FALSE)</f>
        <v>1</v>
      </c>
      <c r="H8876" t="s">
        <v>3901</v>
      </c>
      <c r="I8876">
        <f>VLOOKUP(H8876,customer,2,FALSE)</f>
        <v>647</v>
      </c>
      <c r="J8876" t="s">
        <v>2429</v>
      </c>
      <c r="K8876" t="s">
        <v>9</v>
      </c>
      <c r="L8876">
        <f>VLOOKUP(K8876,segment1,2,FALSE)</f>
        <v>1</v>
      </c>
      <c r="M8876" t="s">
        <v>3255</v>
      </c>
      <c r="N8876" t="s">
        <v>95</v>
      </c>
      <c r="O8876">
        <f>VLOOKUP(N8876,city,2,FALSE)</f>
        <v>13</v>
      </c>
      <c r="P8876" t="s">
        <v>54</v>
      </c>
      <c r="Q8876">
        <f>VLOOKUP(P8876,state,2,FALSE)</f>
        <v>6</v>
      </c>
      <c r="R8876">
        <v>77095</v>
      </c>
      <c r="S8876" t="s">
        <v>55</v>
      </c>
      <c r="T8876" s="10">
        <f>VLOOKUP(S8876,region,2,FALSE)</f>
        <v>3</v>
      </c>
      <c r="U8876" t="s">
        <v>4805</v>
      </c>
      <c r="V8876" t="s">
        <v>22</v>
      </c>
      <c r="W8876">
        <f>VLOOKUP(U8876,product,2,FALSE)</f>
        <v>716</v>
      </c>
      <c r="X8876">
        <f>VLOOKUP(V8876,category,2,FALSE)</f>
        <v>2</v>
      </c>
      <c r="Y8876" t="s">
        <v>3231</v>
      </c>
      <c r="Z8876">
        <f>VLOOKUP(Y8876,subcategory,2,FALSE)</f>
        <v>9</v>
      </c>
      <c r="AA8876" t="s">
        <v>2411</v>
      </c>
      <c r="AB8876">
        <v>21.989999999999995</v>
      </c>
      <c r="AC8876">
        <v>5</v>
      </c>
      <c r="AD8876">
        <v>0.8</v>
      </c>
      <c r="AE8876" s="4">
        <v>-32.984999999999999</v>
      </c>
    </row>
    <row r="8877" spans="1:31" x14ac:dyDescent="0.3">
      <c r="A8877" s="2">
        <v>8876</v>
      </c>
      <c r="B8877" t="s">
        <v>9093</v>
      </c>
      <c r="C8877">
        <f>VLOOKUP(B8877,order,2,FALSE)</f>
        <v>4426</v>
      </c>
      <c r="D8877" s="3">
        <v>42595</v>
      </c>
      <c r="E8877" s="3">
        <v>42601</v>
      </c>
      <c r="F8877" t="s">
        <v>25</v>
      </c>
      <c r="G8877" s="10">
        <f>VLOOKUP(F8877,ship,2,FALSE)</f>
        <v>2</v>
      </c>
      <c r="H8877" t="s">
        <v>3819</v>
      </c>
      <c r="I8877">
        <f>VLOOKUP(H8877,customer,2,FALSE)</f>
        <v>565</v>
      </c>
      <c r="J8877" t="s">
        <v>2093</v>
      </c>
      <c r="K8877" t="s">
        <v>9</v>
      </c>
      <c r="L8877">
        <f>VLOOKUP(K8877,segment1,2,FALSE)</f>
        <v>1</v>
      </c>
      <c r="M8877" t="s">
        <v>3255</v>
      </c>
      <c r="N8877" t="s">
        <v>1732</v>
      </c>
      <c r="O8877">
        <f>VLOOKUP(N8877,city,2,FALSE)</f>
        <v>219</v>
      </c>
      <c r="P8877" t="s">
        <v>54</v>
      </c>
      <c r="Q8877">
        <f>VLOOKUP(P8877,state,2,FALSE)</f>
        <v>6</v>
      </c>
      <c r="R8877">
        <v>75061</v>
      </c>
      <c r="S8877" t="s">
        <v>55</v>
      </c>
      <c r="T8877" s="10">
        <f>VLOOKUP(S8877,region,2,FALSE)</f>
        <v>3</v>
      </c>
      <c r="U8877" t="s">
        <v>4514</v>
      </c>
      <c r="V8877" t="s">
        <v>22</v>
      </c>
      <c r="W8877">
        <v>4439</v>
      </c>
      <c r="X8877">
        <f>VLOOKUP(V8877,category,2,FALSE)</f>
        <v>2</v>
      </c>
      <c r="Y8877" t="s">
        <v>3233</v>
      </c>
      <c r="Z8877">
        <f>VLOOKUP(Y8877,subcategory,2,FALSE)</f>
        <v>15</v>
      </c>
      <c r="AA8877" t="s">
        <v>140</v>
      </c>
      <c r="AB8877">
        <v>185.376</v>
      </c>
      <c r="AC8877">
        <v>2</v>
      </c>
      <c r="AD8877">
        <v>0.2</v>
      </c>
      <c r="AE8877" s="4">
        <v>-34.758000000000017</v>
      </c>
    </row>
    <row r="8878" spans="1:31" x14ac:dyDescent="0.3">
      <c r="A8878" s="2">
        <v>8877</v>
      </c>
      <c r="B8878" t="s">
        <v>9093</v>
      </c>
      <c r="C8878">
        <f>VLOOKUP(B8878,order,2,FALSE)</f>
        <v>4426</v>
      </c>
      <c r="D8878" s="3">
        <v>42595</v>
      </c>
      <c r="E8878" s="3">
        <v>42601</v>
      </c>
      <c r="F8878" t="s">
        <v>25</v>
      </c>
      <c r="G8878" s="10">
        <f>VLOOKUP(F8878,ship,2,FALSE)</f>
        <v>2</v>
      </c>
      <c r="H8878" t="s">
        <v>3819</v>
      </c>
      <c r="I8878">
        <f>VLOOKUP(H8878,customer,2,FALSE)</f>
        <v>565</v>
      </c>
      <c r="J8878" t="s">
        <v>2093</v>
      </c>
      <c r="K8878" t="s">
        <v>9</v>
      </c>
      <c r="L8878">
        <f>VLOOKUP(K8878,segment1,2,FALSE)</f>
        <v>1</v>
      </c>
      <c r="M8878" t="s">
        <v>3255</v>
      </c>
      <c r="N8878" t="s">
        <v>1732</v>
      </c>
      <c r="O8878">
        <f>VLOOKUP(N8878,city,2,FALSE)</f>
        <v>219</v>
      </c>
      <c r="P8878" t="s">
        <v>54</v>
      </c>
      <c r="Q8878">
        <f>VLOOKUP(P8878,state,2,FALSE)</f>
        <v>6</v>
      </c>
      <c r="R8878">
        <v>75061</v>
      </c>
      <c r="S8878" t="s">
        <v>55</v>
      </c>
      <c r="T8878" s="10">
        <f>VLOOKUP(S8878,region,2,FALSE)</f>
        <v>3</v>
      </c>
      <c r="U8878" t="s">
        <v>5294</v>
      </c>
      <c r="V8878" t="s">
        <v>22</v>
      </c>
      <c r="W8878">
        <f>VLOOKUP(U8878,product,2,FALSE)</f>
        <v>1219</v>
      </c>
      <c r="X8878">
        <f>VLOOKUP(V8878,category,2,FALSE)</f>
        <v>2</v>
      </c>
      <c r="Y8878" t="s">
        <v>38</v>
      </c>
      <c r="Z8878">
        <f>VLOOKUP(Y8878,subcategory,2,FALSE)</f>
        <v>10</v>
      </c>
      <c r="AA8878" t="s">
        <v>2982</v>
      </c>
      <c r="AB8878">
        <v>58.923999999999985</v>
      </c>
      <c r="AC8878">
        <v>1</v>
      </c>
      <c r="AD8878">
        <v>0.8</v>
      </c>
      <c r="AE8878" s="4">
        <v>-153.20240000000001</v>
      </c>
    </row>
    <row r="8879" spans="1:31" x14ac:dyDescent="0.3">
      <c r="A8879" s="2">
        <v>8878</v>
      </c>
      <c r="B8879" t="s">
        <v>10742</v>
      </c>
      <c r="C8879">
        <f>VLOOKUP(B8879,order,2,FALSE)</f>
        <v>4427</v>
      </c>
      <c r="D8879" s="3">
        <v>42995</v>
      </c>
      <c r="E8879" s="3">
        <v>43001</v>
      </c>
      <c r="F8879" t="s">
        <v>25</v>
      </c>
      <c r="G8879" s="10">
        <f>VLOOKUP(F8879,ship,2,FALSE)</f>
        <v>2</v>
      </c>
      <c r="H8879" t="s">
        <v>3302</v>
      </c>
      <c r="I8879">
        <f>VLOOKUP(H8879,customer,2,FALSE)</f>
        <v>48</v>
      </c>
      <c r="J8879" t="s">
        <v>224</v>
      </c>
      <c r="K8879" t="s">
        <v>9</v>
      </c>
      <c r="L8879">
        <f>VLOOKUP(K8879,segment1,2,FALSE)</f>
        <v>1</v>
      </c>
      <c r="M8879" t="s">
        <v>3255</v>
      </c>
      <c r="N8879" t="s">
        <v>490</v>
      </c>
      <c r="O8879">
        <f>VLOOKUP(N8879,city,2,FALSE)</f>
        <v>74</v>
      </c>
      <c r="P8879" t="s">
        <v>389</v>
      </c>
      <c r="Q8879">
        <f>VLOOKUP(P8879,state,2,FALSE)</f>
        <v>31</v>
      </c>
      <c r="R8879">
        <v>7960</v>
      </c>
      <c r="S8879" t="s">
        <v>79</v>
      </c>
      <c r="T8879" s="10">
        <f>VLOOKUP(S8879,region,2,FALSE)</f>
        <v>4</v>
      </c>
      <c r="U8879" t="s">
        <v>5902</v>
      </c>
      <c r="V8879" t="s">
        <v>35</v>
      </c>
      <c r="W8879">
        <v>4440</v>
      </c>
      <c r="X8879">
        <f>VLOOKUP(V8879,category,2,FALSE)</f>
        <v>3</v>
      </c>
      <c r="Y8879" t="s">
        <v>3235</v>
      </c>
      <c r="Z8879">
        <f>VLOOKUP(Y8879,subcategory,2,FALSE)</f>
        <v>16</v>
      </c>
      <c r="AA8879" t="s">
        <v>1119</v>
      </c>
      <c r="AB8879">
        <v>480</v>
      </c>
      <c r="AC8879">
        <v>4</v>
      </c>
      <c r="AD8879">
        <v>0</v>
      </c>
      <c r="AE8879" s="4">
        <v>225.6</v>
      </c>
    </row>
    <row r="8880" spans="1:31" x14ac:dyDescent="0.3">
      <c r="A8880" s="2">
        <v>8879</v>
      </c>
      <c r="B8880" t="s">
        <v>10742</v>
      </c>
      <c r="C8880">
        <f>VLOOKUP(B8880,order,2,FALSE)</f>
        <v>4427</v>
      </c>
      <c r="D8880" s="3">
        <v>42995</v>
      </c>
      <c r="E8880" s="3">
        <v>43001</v>
      </c>
      <c r="F8880" t="s">
        <v>25</v>
      </c>
      <c r="G8880" s="10">
        <f>VLOOKUP(F8880,ship,2,FALSE)</f>
        <v>2</v>
      </c>
      <c r="H8880" t="s">
        <v>3302</v>
      </c>
      <c r="I8880">
        <f>VLOOKUP(H8880,customer,2,FALSE)</f>
        <v>48</v>
      </c>
      <c r="J8880" t="s">
        <v>224</v>
      </c>
      <c r="K8880" t="s">
        <v>9</v>
      </c>
      <c r="L8880">
        <f>VLOOKUP(K8880,segment1,2,FALSE)</f>
        <v>1</v>
      </c>
      <c r="M8880" t="s">
        <v>3255</v>
      </c>
      <c r="N8880" t="s">
        <v>490</v>
      </c>
      <c r="O8880">
        <f>VLOOKUP(N8880,city,2,FALSE)</f>
        <v>74</v>
      </c>
      <c r="P8880" t="s">
        <v>389</v>
      </c>
      <c r="Q8880">
        <f>VLOOKUP(P8880,state,2,FALSE)</f>
        <v>31</v>
      </c>
      <c r="R8880">
        <v>7960</v>
      </c>
      <c r="S8880" t="s">
        <v>79</v>
      </c>
      <c r="T8880" s="10">
        <f>VLOOKUP(S8880,region,2,FALSE)</f>
        <v>4</v>
      </c>
      <c r="U8880" t="s">
        <v>4185</v>
      </c>
      <c r="V8880" t="s">
        <v>22</v>
      </c>
      <c r="W8880">
        <f>VLOOKUP(U8880,product,2,FALSE)</f>
        <v>76</v>
      </c>
      <c r="X8880">
        <f>VLOOKUP(V8880,category,2,FALSE)</f>
        <v>2</v>
      </c>
      <c r="Y8880" t="s">
        <v>3227</v>
      </c>
      <c r="Z8880">
        <f>VLOOKUP(Y8880,subcategory,2,FALSE)</f>
        <v>5</v>
      </c>
      <c r="AA8880" t="s">
        <v>315</v>
      </c>
      <c r="AB8880">
        <v>34.049999999999997</v>
      </c>
      <c r="AC8880">
        <v>3</v>
      </c>
      <c r="AD8880">
        <v>0</v>
      </c>
      <c r="AE8880" s="4">
        <v>9.5340000000000025</v>
      </c>
    </row>
    <row r="8881" spans="1:31" x14ac:dyDescent="0.3">
      <c r="A8881" s="2">
        <v>8880</v>
      </c>
      <c r="B8881" t="s">
        <v>7822</v>
      </c>
      <c r="C8881">
        <f>VLOOKUP(B8881,order,2,FALSE)</f>
        <v>4428</v>
      </c>
      <c r="D8881" s="3">
        <v>42086</v>
      </c>
      <c r="E8881" s="3">
        <v>42088</v>
      </c>
      <c r="F8881" t="s">
        <v>97</v>
      </c>
      <c r="G8881" s="10">
        <f>VLOOKUP(F8881,ship,2,FALSE)</f>
        <v>3</v>
      </c>
      <c r="H8881" t="s">
        <v>3342</v>
      </c>
      <c r="I8881">
        <f>VLOOKUP(H8881,customer,2,FALSE)</f>
        <v>88</v>
      </c>
      <c r="J8881" t="s">
        <v>371</v>
      </c>
      <c r="K8881" t="s">
        <v>18</v>
      </c>
      <c r="L8881">
        <f>VLOOKUP(K8881,segment1,2,FALSE)</f>
        <v>2</v>
      </c>
      <c r="M8881" t="s">
        <v>3255</v>
      </c>
      <c r="N8881" t="s">
        <v>19</v>
      </c>
      <c r="O8881">
        <f>VLOOKUP(N8881,city,2,FALSE)</f>
        <v>2</v>
      </c>
      <c r="P8881" t="s">
        <v>20</v>
      </c>
      <c r="Q8881">
        <f>VLOOKUP(P8881,state,2,FALSE)</f>
        <v>2</v>
      </c>
      <c r="R8881">
        <v>90008</v>
      </c>
      <c r="S8881" t="s">
        <v>21</v>
      </c>
      <c r="T8881" s="10">
        <f>VLOOKUP(S8881,region,2,FALSE)</f>
        <v>2</v>
      </c>
      <c r="U8881" t="s">
        <v>4269</v>
      </c>
      <c r="V8881" t="s">
        <v>22</v>
      </c>
      <c r="W8881">
        <v>4441</v>
      </c>
      <c r="X8881">
        <f>VLOOKUP(V8881,category,2,FALSE)</f>
        <v>2</v>
      </c>
      <c r="Y8881" t="s">
        <v>45</v>
      </c>
      <c r="Z8881">
        <f>VLOOKUP(Y8881,subcategory,2,FALSE)</f>
        <v>11</v>
      </c>
      <c r="AA8881" t="s">
        <v>2501</v>
      </c>
      <c r="AB8881">
        <v>192.72</v>
      </c>
      <c r="AC8881">
        <v>11</v>
      </c>
      <c r="AD8881">
        <v>0</v>
      </c>
      <c r="AE8881" s="4">
        <v>92.505599999999987</v>
      </c>
    </row>
    <row r="8882" spans="1:31" x14ac:dyDescent="0.3">
      <c r="A8882" s="2">
        <v>8881</v>
      </c>
      <c r="B8882" t="s">
        <v>7822</v>
      </c>
      <c r="C8882">
        <f>VLOOKUP(B8882,order,2,FALSE)</f>
        <v>4428</v>
      </c>
      <c r="D8882" s="3">
        <v>42086</v>
      </c>
      <c r="E8882" s="3">
        <v>42088</v>
      </c>
      <c r="F8882" t="s">
        <v>97</v>
      </c>
      <c r="G8882" s="10">
        <f>VLOOKUP(F8882,ship,2,FALSE)</f>
        <v>3</v>
      </c>
      <c r="H8882" t="s">
        <v>3342</v>
      </c>
      <c r="I8882">
        <f>VLOOKUP(H8882,customer,2,FALSE)</f>
        <v>88</v>
      </c>
      <c r="J8882" t="s">
        <v>371</v>
      </c>
      <c r="K8882" t="s">
        <v>18</v>
      </c>
      <c r="L8882">
        <f>VLOOKUP(K8882,segment1,2,FALSE)</f>
        <v>2</v>
      </c>
      <c r="M8882" t="s">
        <v>3255</v>
      </c>
      <c r="N8882" t="s">
        <v>19</v>
      </c>
      <c r="O8882">
        <f>VLOOKUP(N8882,city,2,FALSE)</f>
        <v>2</v>
      </c>
      <c r="P8882" t="s">
        <v>20</v>
      </c>
      <c r="Q8882">
        <f>VLOOKUP(P8882,state,2,FALSE)</f>
        <v>2</v>
      </c>
      <c r="R8882">
        <v>90008</v>
      </c>
      <c r="S8882" t="s">
        <v>21</v>
      </c>
      <c r="T8882" s="10">
        <f>VLOOKUP(S8882,region,2,FALSE)</f>
        <v>2</v>
      </c>
      <c r="U8882" t="s">
        <v>5186</v>
      </c>
      <c r="V8882" t="s">
        <v>35</v>
      </c>
      <c r="W8882">
        <f>VLOOKUP(U8882,product,2,FALSE)</f>
        <v>1106</v>
      </c>
      <c r="X8882">
        <f>VLOOKUP(V8882,category,2,FALSE)</f>
        <v>3</v>
      </c>
      <c r="Y8882" t="s">
        <v>3232</v>
      </c>
      <c r="Z8882">
        <f>VLOOKUP(Y8882,subcategory,2,FALSE)</f>
        <v>12</v>
      </c>
      <c r="AA8882" t="s">
        <v>515</v>
      </c>
      <c r="AB8882">
        <v>239.96999999999997</v>
      </c>
      <c r="AC8882">
        <v>3</v>
      </c>
      <c r="AD8882">
        <v>0</v>
      </c>
      <c r="AE8882" s="4">
        <v>86.389199999999988</v>
      </c>
    </row>
    <row r="8883" spans="1:31" x14ac:dyDescent="0.3">
      <c r="A8883" s="2">
        <v>8882</v>
      </c>
      <c r="B8883" t="s">
        <v>9094</v>
      </c>
      <c r="C8883">
        <f>VLOOKUP(B8883,order,2,FALSE)</f>
        <v>4429</v>
      </c>
      <c r="D8883" s="3">
        <v>42551</v>
      </c>
      <c r="E8883" s="3">
        <v>42554</v>
      </c>
      <c r="F8883" t="s">
        <v>7</v>
      </c>
      <c r="G8883" s="10">
        <f>VLOOKUP(F8883,ship,2,FALSE)</f>
        <v>1</v>
      </c>
      <c r="H8883" t="s">
        <v>3826</v>
      </c>
      <c r="I8883">
        <f>VLOOKUP(H8883,customer,2,FALSE)</f>
        <v>572</v>
      </c>
      <c r="J8883" t="s">
        <v>2121</v>
      </c>
      <c r="K8883" t="s">
        <v>52</v>
      </c>
      <c r="L8883">
        <f>VLOOKUP(K8883,segment1,2,FALSE)</f>
        <v>3</v>
      </c>
      <c r="M8883" t="s">
        <v>3255</v>
      </c>
      <c r="N8883" t="s">
        <v>227</v>
      </c>
      <c r="O8883">
        <f>VLOOKUP(N8883,city,2,FALSE)</f>
        <v>35</v>
      </c>
      <c r="P8883" t="s">
        <v>110</v>
      </c>
      <c r="Q8883">
        <f>VLOOKUP(P8883,state,2,FALSE)</f>
        <v>11</v>
      </c>
      <c r="R8883">
        <v>60505</v>
      </c>
      <c r="S8883" t="s">
        <v>55</v>
      </c>
      <c r="T8883" s="10">
        <f>VLOOKUP(S8883,region,2,FALSE)</f>
        <v>3</v>
      </c>
      <c r="U8883" t="s">
        <v>5128</v>
      </c>
      <c r="V8883" t="s">
        <v>35</v>
      </c>
      <c r="W8883">
        <v>4442</v>
      </c>
      <c r="X8883">
        <f>VLOOKUP(V8883,category,2,FALSE)</f>
        <v>3</v>
      </c>
      <c r="Y8883" t="s">
        <v>3232</v>
      </c>
      <c r="Z8883">
        <f>VLOOKUP(Y8883,subcategory,2,FALSE)</f>
        <v>12</v>
      </c>
      <c r="AA8883" t="s">
        <v>844</v>
      </c>
      <c r="AB8883">
        <v>50.120000000000005</v>
      </c>
      <c r="AC8883">
        <v>7</v>
      </c>
      <c r="AD8883">
        <v>0.2</v>
      </c>
      <c r="AE8883" s="4">
        <v>-0.62650000000000716</v>
      </c>
    </row>
    <row r="8884" spans="1:31" x14ac:dyDescent="0.3">
      <c r="A8884" s="2">
        <v>8883</v>
      </c>
      <c r="B8884" t="s">
        <v>10743</v>
      </c>
      <c r="C8884">
        <f>VLOOKUP(B8884,order,2,FALSE)</f>
        <v>4430</v>
      </c>
      <c r="D8884" s="3">
        <v>43028</v>
      </c>
      <c r="E8884" s="3">
        <v>43033</v>
      </c>
      <c r="F8884" t="s">
        <v>25</v>
      </c>
      <c r="G8884" s="10">
        <f>VLOOKUP(F8884,ship,2,FALSE)</f>
        <v>2</v>
      </c>
      <c r="H8884" t="s">
        <v>3756</v>
      </c>
      <c r="I8884">
        <f>VLOOKUP(H8884,customer,2,FALSE)</f>
        <v>502</v>
      </c>
      <c r="J8884" t="s">
        <v>1831</v>
      </c>
      <c r="K8884" t="s">
        <v>18</v>
      </c>
      <c r="L8884">
        <f>VLOOKUP(K8884,segment1,2,FALSE)</f>
        <v>2</v>
      </c>
      <c r="M8884" t="s">
        <v>3255</v>
      </c>
      <c r="N8884" t="s">
        <v>190</v>
      </c>
      <c r="O8884">
        <f>VLOOKUP(N8884,city,2,FALSE)</f>
        <v>29</v>
      </c>
      <c r="P8884" t="s">
        <v>44</v>
      </c>
      <c r="Q8884">
        <f>VLOOKUP(P8884,state,2,FALSE)</f>
        <v>4</v>
      </c>
      <c r="R8884">
        <v>27707</v>
      </c>
      <c r="S8884" t="s">
        <v>12</v>
      </c>
      <c r="T8884" s="10">
        <f>VLOOKUP(S8884,region,2,FALSE)</f>
        <v>1</v>
      </c>
      <c r="U8884" t="s">
        <v>5621</v>
      </c>
      <c r="V8884" t="s">
        <v>35</v>
      </c>
      <c r="W8884">
        <f>VLOOKUP(U8884,product,2,FALSE)</f>
        <v>1558</v>
      </c>
      <c r="X8884">
        <f>VLOOKUP(V8884,category,2,FALSE)</f>
        <v>3</v>
      </c>
      <c r="Y8884" t="s">
        <v>3230</v>
      </c>
      <c r="Z8884">
        <f>VLOOKUP(Y8884,subcategory,2,FALSE)</f>
        <v>8</v>
      </c>
      <c r="AA8884" t="s">
        <v>511</v>
      </c>
      <c r="AB8884">
        <v>15.984000000000002</v>
      </c>
      <c r="AC8884">
        <v>2</v>
      </c>
      <c r="AD8884">
        <v>0.2</v>
      </c>
      <c r="AE8884" s="4">
        <v>1.3986000000000001</v>
      </c>
    </row>
    <row r="8885" spans="1:31" x14ac:dyDescent="0.3">
      <c r="A8885" s="2">
        <v>8884</v>
      </c>
      <c r="B8885" t="s">
        <v>10743</v>
      </c>
      <c r="C8885">
        <f>VLOOKUP(B8885,order,2,FALSE)</f>
        <v>4430</v>
      </c>
      <c r="D8885" s="3">
        <v>43028</v>
      </c>
      <c r="E8885" s="3">
        <v>43033</v>
      </c>
      <c r="F8885" t="s">
        <v>25</v>
      </c>
      <c r="G8885" s="10">
        <f>VLOOKUP(F8885,ship,2,FALSE)</f>
        <v>2</v>
      </c>
      <c r="H8885" t="s">
        <v>3756</v>
      </c>
      <c r="I8885">
        <f>VLOOKUP(H8885,customer,2,FALSE)</f>
        <v>502</v>
      </c>
      <c r="J8885" t="s">
        <v>1831</v>
      </c>
      <c r="K8885" t="s">
        <v>18</v>
      </c>
      <c r="L8885">
        <f>VLOOKUP(K8885,segment1,2,FALSE)</f>
        <v>2</v>
      </c>
      <c r="M8885" t="s">
        <v>3255</v>
      </c>
      <c r="N8885" t="s">
        <v>190</v>
      </c>
      <c r="O8885">
        <f>VLOOKUP(N8885,city,2,FALSE)</f>
        <v>29</v>
      </c>
      <c r="P8885" t="s">
        <v>44</v>
      </c>
      <c r="Q8885">
        <f>VLOOKUP(P8885,state,2,FALSE)</f>
        <v>4</v>
      </c>
      <c r="R8885">
        <v>27707</v>
      </c>
      <c r="S8885" t="s">
        <v>12</v>
      </c>
      <c r="T8885" s="10">
        <f>VLOOKUP(S8885,region,2,FALSE)</f>
        <v>1</v>
      </c>
      <c r="U8885" t="s">
        <v>4557</v>
      </c>
      <c r="V8885" t="s">
        <v>22</v>
      </c>
      <c r="W8885">
        <v>4443</v>
      </c>
      <c r="X8885">
        <f>VLOOKUP(V8885,category,2,FALSE)</f>
        <v>2</v>
      </c>
      <c r="Y8885" t="s">
        <v>45</v>
      </c>
      <c r="Z8885">
        <f>VLOOKUP(Y8885,subcategory,2,FALSE)</f>
        <v>11</v>
      </c>
      <c r="AA8885" t="s">
        <v>1371</v>
      </c>
      <c r="AB8885">
        <v>14.352000000000002</v>
      </c>
      <c r="AC8885">
        <v>3</v>
      </c>
      <c r="AD8885">
        <v>0.2</v>
      </c>
      <c r="AE8885" s="4">
        <v>4.4849999999999994</v>
      </c>
    </row>
    <row r="8886" spans="1:31" x14ac:dyDescent="0.3">
      <c r="A8886" s="2">
        <v>8885</v>
      </c>
      <c r="B8886" t="s">
        <v>6771</v>
      </c>
      <c r="C8886">
        <f>VLOOKUP(B8886,order,2,FALSE)</f>
        <v>4431</v>
      </c>
      <c r="D8886" s="3">
        <v>41876</v>
      </c>
      <c r="E8886" s="3">
        <v>41881</v>
      </c>
      <c r="F8886" t="s">
        <v>25</v>
      </c>
      <c r="G8886" s="10">
        <f>VLOOKUP(F8886,ship,2,FALSE)</f>
        <v>2</v>
      </c>
      <c r="H8886" t="s">
        <v>3284</v>
      </c>
      <c r="I8886">
        <f>VLOOKUP(H8886,customer,2,FALSE)</f>
        <v>30</v>
      </c>
      <c r="J8886" t="s">
        <v>158</v>
      </c>
      <c r="K8886" t="s">
        <v>18</v>
      </c>
      <c r="L8886">
        <f>VLOOKUP(K8886,segment1,2,FALSE)</f>
        <v>2</v>
      </c>
      <c r="M8886" t="s">
        <v>3255</v>
      </c>
      <c r="N8886" t="s">
        <v>248</v>
      </c>
      <c r="O8886">
        <f>VLOOKUP(N8886,city,2,FALSE)</f>
        <v>39</v>
      </c>
      <c r="P8886" t="s">
        <v>249</v>
      </c>
      <c r="Q8886">
        <f>VLOOKUP(P8886,state,2,FALSE)</f>
        <v>25</v>
      </c>
      <c r="R8886">
        <v>43229</v>
      </c>
      <c r="S8886" t="s">
        <v>79</v>
      </c>
      <c r="T8886" s="10">
        <f>VLOOKUP(S8886,region,2,FALSE)</f>
        <v>4</v>
      </c>
      <c r="U8886" t="s">
        <v>4410</v>
      </c>
      <c r="V8886" t="s">
        <v>22</v>
      </c>
      <c r="W8886">
        <f>VLOOKUP(U8886,product,2,FALSE)</f>
        <v>305</v>
      </c>
      <c r="X8886">
        <f>VLOOKUP(V8886,category,2,FALSE)</f>
        <v>2</v>
      </c>
      <c r="Y8886" t="s">
        <v>3231</v>
      </c>
      <c r="Z8886">
        <f>VLOOKUP(Y8886,subcategory,2,FALSE)</f>
        <v>9</v>
      </c>
      <c r="AA8886" t="s">
        <v>2194</v>
      </c>
      <c r="AB8886">
        <v>6.5280000000000014</v>
      </c>
      <c r="AC8886">
        <v>4</v>
      </c>
      <c r="AD8886">
        <v>0.7</v>
      </c>
      <c r="AE8886" s="4">
        <v>-4.5695999999999994</v>
      </c>
    </row>
    <row r="8887" spans="1:31" x14ac:dyDescent="0.3">
      <c r="A8887" s="2">
        <v>8886</v>
      </c>
      <c r="B8887" t="s">
        <v>6771</v>
      </c>
      <c r="C8887">
        <f>VLOOKUP(B8887,order,2,FALSE)</f>
        <v>4431</v>
      </c>
      <c r="D8887" s="3">
        <v>41876</v>
      </c>
      <c r="E8887" s="3">
        <v>41881</v>
      </c>
      <c r="F8887" t="s">
        <v>25</v>
      </c>
      <c r="G8887" s="10">
        <f>VLOOKUP(F8887,ship,2,FALSE)</f>
        <v>2</v>
      </c>
      <c r="H8887" t="s">
        <v>3284</v>
      </c>
      <c r="I8887">
        <f>VLOOKUP(H8887,customer,2,FALSE)</f>
        <v>30</v>
      </c>
      <c r="J8887" t="s">
        <v>158</v>
      </c>
      <c r="K8887" t="s">
        <v>18</v>
      </c>
      <c r="L8887">
        <f>VLOOKUP(K8887,segment1,2,FALSE)</f>
        <v>2</v>
      </c>
      <c r="M8887" t="s">
        <v>3255</v>
      </c>
      <c r="N8887" t="s">
        <v>248</v>
      </c>
      <c r="O8887">
        <f>VLOOKUP(N8887,city,2,FALSE)</f>
        <v>39</v>
      </c>
      <c r="P8887" t="s">
        <v>249</v>
      </c>
      <c r="Q8887">
        <f>VLOOKUP(P8887,state,2,FALSE)</f>
        <v>25</v>
      </c>
      <c r="R8887">
        <v>43229</v>
      </c>
      <c r="S8887" t="s">
        <v>79</v>
      </c>
      <c r="T8887" s="10">
        <f>VLOOKUP(S8887,region,2,FALSE)</f>
        <v>4</v>
      </c>
      <c r="U8887" t="s">
        <v>4107</v>
      </c>
      <c r="V8887" t="s">
        <v>22</v>
      </c>
      <c r="W8887">
        <v>4444</v>
      </c>
      <c r="X8887">
        <f>VLOOKUP(V8887,category,2,FALSE)</f>
        <v>2</v>
      </c>
      <c r="Y8887" t="s">
        <v>3231</v>
      </c>
      <c r="Z8887">
        <f>VLOOKUP(Y8887,subcategory,2,FALSE)</f>
        <v>9</v>
      </c>
      <c r="AA8887" t="s">
        <v>1668</v>
      </c>
      <c r="AB8887">
        <v>2.8620000000000005</v>
      </c>
      <c r="AC8887">
        <v>3</v>
      </c>
      <c r="AD8887">
        <v>0.7</v>
      </c>
      <c r="AE8887" s="4">
        <v>-2.2896000000000001</v>
      </c>
    </row>
    <row r="8888" spans="1:31" x14ac:dyDescent="0.3">
      <c r="A8888" s="2">
        <v>8887</v>
      </c>
      <c r="B8888" t="s">
        <v>6771</v>
      </c>
      <c r="C8888">
        <f>VLOOKUP(B8888,order,2,FALSE)</f>
        <v>4431</v>
      </c>
      <c r="D8888" s="3">
        <v>41876</v>
      </c>
      <c r="E8888" s="3">
        <v>41881</v>
      </c>
      <c r="F8888" t="s">
        <v>25</v>
      </c>
      <c r="G8888" s="10">
        <f>VLOOKUP(F8888,ship,2,FALSE)</f>
        <v>2</v>
      </c>
      <c r="H8888" t="s">
        <v>3284</v>
      </c>
      <c r="I8888">
        <f>VLOOKUP(H8888,customer,2,FALSE)</f>
        <v>30</v>
      </c>
      <c r="J8888" t="s">
        <v>158</v>
      </c>
      <c r="K8888" t="s">
        <v>18</v>
      </c>
      <c r="L8888">
        <f>VLOOKUP(K8888,segment1,2,FALSE)</f>
        <v>2</v>
      </c>
      <c r="M8888" t="s">
        <v>3255</v>
      </c>
      <c r="N8888" t="s">
        <v>248</v>
      </c>
      <c r="O8888">
        <f>VLOOKUP(N8888,city,2,FALSE)</f>
        <v>39</v>
      </c>
      <c r="P8888" t="s">
        <v>249</v>
      </c>
      <c r="Q8888">
        <f>VLOOKUP(P8888,state,2,FALSE)</f>
        <v>25</v>
      </c>
      <c r="R8888">
        <v>43229</v>
      </c>
      <c r="S8888" t="s">
        <v>79</v>
      </c>
      <c r="T8888" s="10">
        <f>VLOOKUP(S8888,region,2,FALSE)</f>
        <v>4</v>
      </c>
      <c r="U8888" t="s">
        <v>4626</v>
      </c>
      <c r="V8888" t="s">
        <v>22</v>
      </c>
      <c r="W8888">
        <f>VLOOKUP(U8888,product,2,FALSE)</f>
        <v>531</v>
      </c>
      <c r="X8888">
        <f>VLOOKUP(V8888,category,2,FALSE)</f>
        <v>2</v>
      </c>
      <c r="Y8888" t="s">
        <v>3231</v>
      </c>
      <c r="Z8888">
        <f>VLOOKUP(Y8888,subcategory,2,FALSE)</f>
        <v>9</v>
      </c>
      <c r="AA8888" t="s">
        <v>1496</v>
      </c>
      <c r="AB8888">
        <v>20.856000000000002</v>
      </c>
      <c r="AC8888">
        <v>8</v>
      </c>
      <c r="AD8888">
        <v>0.7</v>
      </c>
      <c r="AE8888" s="4">
        <v>-16.684799999999996</v>
      </c>
    </row>
    <row r="8889" spans="1:31" x14ac:dyDescent="0.3">
      <c r="A8889" s="2">
        <v>8888</v>
      </c>
      <c r="B8889" t="s">
        <v>6772</v>
      </c>
      <c r="C8889">
        <f>VLOOKUP(B8889,order,2,FALSE)</f>
        <v>4432</v>
      </c>
      <c r="D8889" s="3">
        <v>41847</v>
      </c>
      <c r="E8889" s="3">
        <v>41850</v>
      </c>
      <c r="F8889" t="s">
        <v>7</v>
      </c>
      <c r="G8889" s="10">
        <f>VLOOKUP(F8889,ship,2,FALSE)</f>
        <v>1</v>
      </c>
      <c r="H8889" t="s">
        <v>3376</v>
      </c>
      <c r="I8889">
        <f>VLOOKUP(H8889,customer,2,FALSE)</f>
        <v>122</v>
      </c>
      <c r="J8889" t="s">
        <v>501</v>
      </c>
      <c r="K8889" t="s">
        <v>18</v>
      </c>
      <c r="L8889">
        <f>VLOOKUP(K8889,segment1,2,FALSE)</f>
        <v>2</v>
      </c>
      <c r="M8889" t="s">
        <v>3255</v>
      </c>
      <c r="N8889" t="s">
        <v>19</v>
      </c>
      <c r="O8889">
        <f>VLOOKUP(N8889,city,2,FALSE)</f>
        <v>2</v>
      </c>
      <c r="P8889" t="s">
        <v>20</v>
      </c>
      <c r="Q8889">
        <f>VLOOKUP(P8889,state,2,FALSE)</f>
        <v>2</v>
      </c>
      <c r="R8889">
        <v>90036</v>
      </c>
      <c r="S8889" t="s">
        <v>21</v>
      </c>
      <c r="T8889" s="10">
        <f>VLOOKUP(S8889,region,2,FALSE)</f>
        <v>2</v>
      </c>
      <c r="U8889" t="s">
        <v>5027</v>
      </c>
      <c r="V8889" t="s">
        <v>22</v>
      </c>
      <c r="W8889">
        <v>4445</v>
      </c>
      <c r="X8889">
        <f>VLOOKUP(V8889,category,2,FALSE)</f>
        <v>2</v>
      </c>
      <c r="Y8889" t="s">
        <v>3227</v>
      </c>
      <c r="Z8889">
        <f>VLOOKUP(Y8889,subcategory,2,FALSE)</f>
        <v>5</v>
      </c>
      <c r="AA8889" t="s">
        <v>980</v>
      </c>
      <c r="AB8889">
        <v>276.27999999999997</v>
      </c>
      <c r="AC8889">
        <v>2</v>
      </c>
      <c r="AD8889">
        <v>0</v>
      </c>
      <c r="AE8889" s="4">
        <v>0</v>
      </c>
    </row>
    <row r="8890" spans="1:31" x14ac:dyDescent="0.3">
      <c r="A8890" s="2">
        <v>8889</v>
      </c>
      <c r="B8890" t="s">
        <v>10744</v>
      </c>
      <c r="C8890">
        <f>VLOOKUP(B8890,order,2,FALSE)</f>
        <v>4433</v>
      </c>
      <c r="D8890" s="3">
        <v>43070</v>
      </c>
      <c r="E8890" s="3">
        <v>43076</v>
      </c>
      <c r="F8890" t="s">
        <v>25</v>
      </c>
      <c r="G8890" s="10">
        <f>VLOOKUP(F8890,ship,2,FALSE)</f>
        <v>2</v>
      </c>
      <c r="H8890" t="s">
        <v>3784</v>
      </c>
      <c r="I8890">
        <f>VLOOKUP(H8890,customer,2,FALSE)</f>
        <v>530</v>
      </c>
      <c r="J8890" t="s">
        <v>1934</v>
      </c>
      <c r="K8890" t="s">
        <v>52</v>
      </c>
      <c r="L8890">
        <f>VLOOKUP(K8890,segment1,2,FALSE)</f>
        <v>3</v>
      </c>
      <c r="M8890" t="s">
        <v>3255</v>
      </c>
      <c r="N8890" t="s">
        <v>2130</v>
      </c>
      <c r="O8890">
        <f>VLOOKUP(N8890,city,2,FALSE)</f>
        <v>281</v>
      </c>
      <c r="P8890" t="s">
        <v>20</v>
      </c>
      <c r="Q8890">
        <f>VLOOKUP(P8890,state,2,FALSE)</f>
        <v>2</v>
      </c>
      <c r="R8890">
        <v>95207</v>
      </c>
      <c r="S8890" t="s">
        <v>21</v>
      </c>
      <c r="T8890" s="10">
        <f>VLOOKUP(S8890,region,2,FALSE)</f>
        <v>2</v>
      </c>
      <c r="U8890" t="s">
        <v>4677</v>
      </c>
      <c r="V8890" t="s">
        <v>13</v>
      </c>
      <c r="W8890">
        <f>VLOOKUP(U8890,product,2,FALSE)</f>
        <v>584</v>
      </c>
      <c r="X8890">
        <f>VLOOKUP(V8890,category,2,FALSE)</f>
        <v>1</v>
      </c>
      <c r="Y8890" t="s">
        <v>3228</v>
      </c>
      <c r="Z8890">
        <f>VLOOKUP(Y8890,subcategory,2,FALSE)</f>
        <v>6</v>
      </c>
      <c r="AA8890" t="s">
        <v>2514</v>
      </c>
      <c r="AB8890">
        <v>629.64</v>
      </c>
      <c r="AC8890">
        <v>9</v>
      </c>
      <c r="AD8890">
        <v>0</v>
      </c>
      <c r="AE8890" s="4">
        <v>107.03879999999994</v>
      </c>
    </row>
    <row r="8891" spans="1:31" x14ac:dyDescent="0.3">
      <c r="A8891" s="2">
        <v>8890</v>
      </c>
      <c r="B8891" t="s">
        <v>9095</v>
      </c>
      <c r="C8891">
        <f>VLOOKUP(B8891,order,2,FALSE)</f>
        <v>4434</v>
      </c>
      <c r="D8891" s="3">
        <v>42660</v>
      </c>
      <c r="E8891" s="3">
        <v>42664</v>
      </c>
      <c r="F8891" t="s">
        <v>7</v>
      </c>
      <c r="G8891" s="10">
        <f>VLOOKUP(F8891,ship,2,FALSE)</f>
        <v>1</v>
      </c>
      <c r="H8891" t="s">
        <v>4019</v>
      </c>
      <c r="I8891">
        <f>VLOOKUP(H8891,customer,2,FALSE)</f>
        <v>764</v>
      </c>
      <c r="J8891" t="s">
        <v>2981</v>
      </c>
      <c r="K8891" t="s">
        <v>52</v>
      </c>
      <c r="L8891">
        <f>VLOOKUP(K8891,segment1,2,FALSE)</f>
        <v>3</v>
      </c>
      <c r="M8891" t="s">
        <v>3255</v>
      </c>
      <c r="N8891" t="s">
        <v>194</v>
      </c>
      <c r="O8891">
        <f>VLOOKUP(N8891,city,2,FALSE)</f>
        <v>30</v>
      </c>
      <c r="P8891" t="s">
        <v>295</v>
      </c>
      <c r="Q8891">
        <f>VLOOKUP(P8891,state,2,FALSE)</f>
        <v>26</v>
      </c>
      <c r="R8891">
        <v>65203</v>
      </c>
      <c r="S8891" t="s">
        <v>55</v>
      </c>
      <c r="T8891" s="10">
        <f>VLOOKUP(S8891,region,2,FALSE)</f>
        <v>3</v>
      </c>
      <c r="U8891" t="s">
        <v>5406</v>
      </c>
      <c r="V8891" t="s">
        <v>35</v>
      </c>
      <c r="W8891">
        <v>4446</v>
      </c>
      <c r="X8891">
        <f>VLOOKUP(V8891,category,2,FALSE)</f>
        <v>3</v>
      </c>
      <c r="Y8891" t="s">
        <v>3230</v>
      </c>
      <c r="Z8891">
        <f>VLOOKUP(Y8891,subcategory,2,FALSE)</f>
        <v>8</v>
      </c>
      <c r="AA8891" t="s">
        <v>2601</v>
      </c>
      <c r="AB8891">
        <v>449.97</v>
      </c>
      <c r="AC8891">
        <v>3</v>
      </c>
      <c r="AD8891">
        <v>0</v>
      </c>
      <c r="AE8891" s="4">
        <v>220.48530000000002</v>
      </c>
    </row>
    <row r="8892" spans="1:31" x14ac:dyDescent="0.3">
      <c r="A8892" s="2">
        <v>8891</v>
      </c>
      <c r="B8892" t="s">
        <v>9095</v>
      </c>
      <c r="C8892">
        <f>VLOOKUP(B8892,order,2,FALSE)</f>
        <v>4434</v>
      </c>
      <c r="D8892" s="3">
        <v>42660</v>
      </c>
      <c r="E8892" s="3">
        <v>42664</v>
      </c>
      <c r="F8892" t="s">
        <v>7</v>
      </c>
      <c r="G8892" s="10">
        <f>VLOOKUP(F8892,ship,2,FALSE)</f>
        <v>1</v>
      </c>
      <c r="H8892" t="s">
        <v>4019</v>
      </c>
      <c r="I8892">
        <f>VLOOKUP(H8892,customer,2,FALSE)</f>
        <v>764</v>
      </c>
      <c r="J8892" t="s">
        <v>2981</v>
      </c>
      <c r="K8892" t="s">
        <v>52</v>
      </c>
      <c r="L8892">
        <f>VLOOKUP(K8892,segment1,2,FALSE)</f>
        <v>3</v>
      </c>
      <c r="M8892" t="s">
        <v>3255</v>
      </c>
      <c r="N8892" t="s">
        <v>194</v>
      </c>
      <c r="O8892">
        <f>VLOOKUP(N8892,city,2,FALSE)</f>
        <v>30</v>
      </c>
      <c r="P8892" t="s">
        <v>295</v>
      </c>
      <c r="Q8892">
        <f>VLOOKUP(P8892,state,2,FALSE)</f>
        <v>26</v>
      </c>
      <c r="R8892">
        <v>65203</v>
      </c>
      <c r="S8892" t="s">
        <v>55</v>
      </c>
      <c r="T8892" s="10">
        <f>VLOOKUP(S8892,region,2,FALSE)</f>
        <v>3</v>
      </c>
      <c r="U8892" t="s">
        <v>4078</v>
      </c>
      <c r="V8892" t="s">
        <v>22</v>
      </c>
      <c r="W8892">
        <f>VLOOKUP(U8892,product,2,FALSE)</f>
        <v>1342</v>
      </c>
      <c r="X8892">
        <f>VLOOKUP(V8892,category,2,FALSE)</f>
        <v>2</v>
      </c>
      <c r="Y8892" t="s">
        <v>38</v>
      </c>
      <c r="Z8892">
        <f>VLOOKUP(Y8892,subcategory,2,FALSE)</f>
        <v>10</v>
      </c>
      <c r="AA8892" t="s">
        <v>1986</v>
      </c>
      <c r="AB8892">
        <v>1927.5900000000001</v>
      </c>
      <c r="AC8892">
        <v>7</v>
      </c>
      <c r="AD8892">
        <v>0</v>
      </c>
      <c r="AE8892" s="4">
        <v>751.76010000000008</v>
      </c>
    </row>
    <row r="8893" spans="1:31" x14ac:dyDescent="0.3">
      <c r="A8893" s="2">
        <v>8892</v>
      </c>
      <c r="B8893" t="s">
        <v>9096</v>
      </c>
      <c r="C8893">
        <f>VLOOKUP(B8893,order,2,FALSE)</f>
        <v>4435</v>
      </c>
      <c r="D8893" s="3">
        <v>42629</v>
      </c>
      <c r="E8893" s="3">
        <v>42631</v>
      </c>
      <c r="F8893" t="s">
        <v>97</v>
      </c>
      <c r="G8893" s="10">
        <f>VLOOKUP(F8893,ship,2,FALSE)</f>
        <v>3</v>
      </c>
      <c r="H8893" t="s">
        <v>3383</v>
      </c>
      <c r="I8893">
        <f>VLOOKUP(H8893,customer,2,FALSE)</f>
        <v>129</v>
      </c>
      <c r="J8893" t="s">
        <v>543</v>
      </c>
      <c r="K8893" t="s">
        <v>52</v>
      </c>
      <c r="L8893">
        <f>VLOOKUP(K8893,segment1,2,FALSE)</f>
        <v>3</v>
      </c>
      <c r="M8893" t="s">
        <v>3255</v>
      </c>
      <c r="N8893" t="s">
        <v>248</v>
      </c>
      <c r="O8893">
        <f>VLOOKUP(N8893,city,2,FALSE)</f>
        <v>39</v>
      </c>
      <c r="P8893" t="s">
        <v>615</v>
      </c>
      <c r="Q8893">
        <f>VLOOKUP(P8893,state,2,FALSE)</f>
        <v>33</v>
      </c>
      <c r="R8893">
        <v>31907</v>
      </c>
      <c r="S8893" t="s">
        <v>12</v>
      </c>
      <c r="T8893" s="10">
        <f>VLOOKUP(S8893,region,2,FALSE)</f>
        <v>1</v>
      </c>
      <c r="U8893" t="s">
        <v>4174</v>
      </c>
      <c r="V8893" t="s">
        <v>13</v>
      </c>
      <c r="W8893">
        <v>4447</v>
      </c>
      <c r="X8893">
        <f>VLOOKUP(V8893,category,2,FALSE)</f>
        <v>1</v>
      </c>
      <c r="Y8893" t="s">
        <v>3226</v>
      </c>
      <c r="Z8893">
        <f>VLOOKUP(Y8893,subcategory,2,FALSE)</f>
        <v>2</v>
      </c>
      <c r="AA8893" t="s">
        <v>346</v>
      </c>
      <c r="AB8893">
        <v>121.78</v>
      </c>
      <c r="AC8893">
        <v>2</v>
      </c>
      <c r="AD8893">
        <v>0</v>
      </c>
      <c r="AE8893" s="4">
        <v>30.444999999999993</v>
      </c>
    </row>
    <row r="8894" spans="1:31" x14ac:dyDescent="0.3">
      <c r="A8894" s="2">
        <v>8893</v>
      </c>
      <c r="B8894" t="s">
        <v>7823</v>
      </c>
      <c r="C8894">
        <f>VLOOKUP(B8894,order,2,FALSE)</f>
        <v>4436</v>
      </c>
      <c r="D8894" s="3">
        <v>42339</v>
      </c>
      <c r="E8894" s="3">
        <v>42344</v>
      </c>
      <c r="F8894" t="s">
        <v>25</v>
      </c>
      <c r="G8894" s="10">
        <f>VLOOKUP(F8894,ship,2,FALSE)</f>
        <v>2</v>
      </c>
      <c r="H8894" t="s">
        <v>4039</v>
      </c>
      <c r="I8894">
        <f>VLOOKUP(H8894,customer,2,FALSE)</f>
        <v>785</v>
      </c>
      <c r="J8894" t="s">
        <v>3161</v>
      </c>
      <c r="K8894" t="s">
        <v>52</v>
      </c>
      <c r="L8894">
        <f>VLOOKUP(K8894,segment1,2,FALSE)</f>
        <v>3</v>
      </c>
      <c r="M8894" t="s">
        <v>3255</v>
      </c>
      <c r="N8894" t="s">
        <v>466</v>
      </c>
      <c r="O8894">
        <f>VLOOKUP(N8894,city,2,FALSE)</f>
        <v>71</v>
      </c>
      <c r="P8894" t="s">
        <v>20</v>
      </c>
      <c r="Q8894">
        <f>VLOOKUP(P8894,state,2,FALSE)</f>
        <v>2</v>
      </c>
      <c r="R8894">
        <v>92037</v>
      </c>
      <c r="S8894" t="s">
        <v>21</v>
      </c>
      <c r="T8894" s="10">
        <f>VLOOKUP(S8894,region,2,FALSE)</f>
        <v>2</v>
      </c>
      <c r="U8894" t="s">
        <v>4959</v>
      </c>
      <c r="V8894" t="s">
        <v>13</v>
      </c>
      <c r="W8894">
        <f>VLOOKUP(U8894,product,2,FALSE)</f>
        <v>874</v>
      </c>
      <c r="X8894">
        <f>VLOOKUP(V8894,category,2,FALSE)</f>
        <v>1</v>
      </c>
      <c r="Y8894" t="s">
        <v>3226</v>
      </c>
      <c r="Z8894">
        <f>VLOOKUP(Y8894,subcategory,2,FALSE)</f>
        <v>2</v>
      </c>
      <c r="AA8894" t="s">
        <v>2522</v>
      </c>
      <c r="AB8894">
        <v>2676.672</v>
      </c>
      <c r="AC8894">
        <v>9</v>
      </c>
      <c r="AD8894">
        <v>0.2</v>
      </c>
      <c r="AE8894" s="4">
        <v>267.66720000000009</v>
      </c>
    </row>
    <row r="8895" spans="1:31" x14ac:dyDescent="0.3">
      <c r="A8895" s="2">
        <v>8894</v>
      </c>
      <c r="B8895" t="s">
        <v>6773</v>
      </c>
      <c r="C8895">
        <f>VLOOKUP(B8895,order,2,FALSE)</f>
        <v>4437</v>
      </c>
      <c r="D8895" s="3">
        <v>41856</v>
      </c>
      <c r="E8895" s="3">
        <v>41863</v>
      </c>
      <c r="F8895" t="s">
        <v>25</v>
      </c>
      <c r="G8895" s="10">
        <f>VLOOKUP(F8895,ship,2,FALSE)</f>
        <v>2</v>
      </c>
      <c r="H8895" t="s">
        <v>3302</v>
      </c>
      <c r="I8895">
        <f>VLOOKUP(H8895,customer,2,FALSE)</f>
        <v>48</v>
      </c>
      <c r="J8895" t="s">
        <v>224</v>
      </c>
      <c r="K8895" t="s">
        <v>9</v>
      </c>
      <c r="L8895">
        <f>VLOOKUP(K8895,segment1,2,FALSE)</f>
        <v>1</v>
      </c>
      <c r="M8895" t="s">
        <v>3255</v>
      </c>
      <c r="N8895" t="s">
        <v>3094</v>
      </c>
      <c r="O8895">
        <f>VLOOKUP(N8895,city,2,FALSE)</f>
        <v>481</v>
      </c>
      <c r="P8895" t="s">
        <v>54</v>
      </c>
      <c r="Q8895">
        <f>VLOOKUP(P8895,state,2,FALSE)</f>
        <v>6</v>
      </c>
      <c r="R8895">
        <v>77590</v>
      </c>
      <c r="S8895" t="s">
        <v>55</v>
      </c>
      <c r="T8895" s="10">
        <f>VLOOKUP(S8895,region,2,FALSE)</f>
        <v>3</v>
      </c>
      <c r="U8895" t="s">
        <v>5191</v>
      </c>
      <c r="V8895" t="s">
        <v>13</v>
      </c>
      <c r="W8895">
        <v>4448</v>
      </c>
      <c r="X8895">
        <f>VLOOKUP(V8895,category,2,FALSE)</f>
        <v>1</v>
      </c>
      <c r="Y8895" t="s">
        <v>29</v>
      </c>
      <c r="Z8895">
        <f>VLOOKUP(Y8895,subcategory,2,FALSE)</f>
        <v>4</v>
      </c>
      <c r="AA8895" t="s">
        <v>2728</v>
      </c>
      <c r="AB8895">
        <v>489.22999999999996</v>
      </c>
      <c r="AC8895">
        <v>2</v>
      </c>
      <c r="AD8895">
        <v>0.3</v>
      </c>
      <c r="AE8895" s="4">
        <v>41.933999999999997</v>
      </c>
    </row>
    <row r="8896" spans="1:31" x14ac:dyDescent="0.3">
      <c r="A8896" s="2">
        <v>8895</v>
      </c>
      <c r="B8896" t="s">
        <v>9097</v>
      </c>
      <c r="C8896">
        <f>VLOOKUP(B8896,order,2,FALSE)</f>
        <v>4438</v>
      </c>
      <c r="D8896" s="3">
        <v>42597</v>
      </c>
      <c r="E8896" s="3">
        <v>42604</v>
      </c>
      <c r="F8896" t="s">
        <v>25</v>
      </c>
      <c r="G8896" s="10">
        <f>VLOOKUP(F8896,ship,2,FALSE)</f>
        <v>2</v>
      </c>
      <c r="H8896" t="s">
        <v>3472</v>
      </c>
      <c r="I8896">
        <f>VLOOKUP(H8896,customer,2,FALSE)</f>
        <v>218</v>
      </c>
      <c r="J8896" t="s">
        <v>884</v>
      </c>
      <c r="K8896" t="s">
        <v>9</v>
      </c>
      <c r="L8896">
        <f>VLOOKUP(K8896,segment1,2,FALSE)</f>
        <v>1</v>
      </c>
      <c r="M8896" t="s">
        <v>3255</v>
      </c>
      <c r="N8896" t="s">
        <v>19</v>
      </c>
      <c r="O8896">
        <f>VLOOKUP(N8896,city,2,FALSE)</f>
        <v>2</v>
      </c>
      <c r="P8896" t="s">
        <v>20</v>
      </c>
      <c r="Q8896">
        <f>VLOOKUP(P8896,state,2,FALSE)</f>
        <v>2</v>
      </c>
      <c r="R8896">
        <v>90004</v>
      </c>
      <c r="S8896" t="s">
        <v>21</v>
      </c>
      <c r="T8896" s="10">
        <f>VLOOKUP(S8896,region,2,FALSE)</f>
        <v>2</v>
      </c>
      <c r="U8896" t="s">
        <v>4669</v>
      </c>
      <c r="V8896" t="s">
        <v>13</v>
      </c>
      <c r="W8896">
        <f>VLOOKUP(U8896,product,2,FALSE)</f>
        <v>576</v>
      </c>
      <c r="X8896">
        <f>VLOOKUP(V8896,category,2,FALSE)</f>
        <v>1</v>
      </c>
      <c r="Y8896" t="s">
        <v>3228</v>
      </c>
      <c r="Z8896">
        <f>VLOOKUP(Y8896,subcategory,2,FALSE)</f>
        <v>6</v>
      </c>
      <c r="AA8896" t="s">
        <v>1640</v>
      </c>
      <c r="AB8896">
        <v>312.03000000000003</v>
      </c>
      <c r="AC8896">
        <v>3</v>
      </c>
      <c r="AD8896">
        <v>0</v>
      </c>
      <c r="AE8896" s="4">
        <v>43.684200000000018</v>
      </c>
    </row>
    <row r="8897" spans="1:31" x14ac:dyDescent="0.3">
      <c r="A8897" s="2">
        <v>8896</v>
      </c>
      <c r="B8897" t="s">
        <v>9097</v>
      </c>
      <c r="C8897">
        <f>VLOOKUP(B8897,order,2,FALSE)</f>
        <v>4438</v>
      </c>
      <c r="D8897" s="3">
        <v>42597</v>
      </c>
      <c r="E8897" s="3">
        <v>42604</v>
      </c>
      <c r="F8897" t="s">
        <v>25</v>
      </c>
      <c r="G8897" s="10">
        <f>VLOOKUP(F8897,ship,2,FALSE)</f>
        <v>2</v>
      </c>
      <c r="H8897" t="s">
        <v>3472</v>
      </c>
      <c r="I8897">
        <f>VLOOKUP(H8897,customer,2,FALSE)</f>
        <v>218</v>
      </c>
      <c r="J8897" t="s">
        <v>884</v>
      </c>
      <c r="K8897" t="s">
        <v>9</v>
      </c>
      <c r="L8897">
        <f>VLOOKUP(K8897,segment1,2,FALSE)</f>
        <v>1</v>
      </c>
      <c r="M8897" t="s">
        <v>3255</v>
      </c>
      <c r="N8897" t="s">
        <v>19</v>
      </c>
      <c r="O8897">
        <f>VLOOKUP(N8897,city,2,FALSE)</f>
        <v>2</v>
      </c>
      <c r="P8897" t="s">
        <v>20</v>
      </c>
      <c r="Q8897">
        <f>VLOOKUP(P8897,state,2,FALSE)</f>
        <v>2</v>
      </c>
      <c r="R8897">
        <v>90004</v>
      </c>
      <c r="S8897" t="s">
        <v>21</v>
      </c>
      <c r="T8897" s="10">
        <f>VLOOKUP(S8897,region,2,FALSE)</f>
        <v>2</v>
      </c>
      <c r="U8897" t="s">
        <v>5275</v>
      </c>
      <c r="V8897" t="s">
        <v>22</v>
      </c>
      <c r="W8897">
        <v>4449</v>
      </c>
      <c r="X8897">
        <f>VLOOKUP(V8897,category,2,FALSE)</f>
        <v>2</v>
      </c>
      <c r="Y8897" t="s">
        <v>3227</v>
      </c>
      <c r="Z8897">
        <f>VLOOKUP(Y8897,subcategory,2,FALSE)</f>
        <v>5</v>
      </c>
      <c r="AA8897" t="s">
        <v>2698</v>
      </c>
      <c r="AB8897">
        <v>17.940000000000001</v>
      </c>
      <c r="AC8897">
        <v>3</v>
      </c>
      <c r="AD8897">
        <v>0</v>
      </c>
      <c r="AE8897" s="4">
        <v>3.0497999999999985</v>
      </c>
    </row>
    <row r="8898" spans="1:31" x14ac:dyDescent="0.3">
      <c r="A8898" s="2">
        <v>8897</v>
      </c>
      <c r="B8898" t="s">
        <v>9097</v>
      </c>
      <c r="C8898">
        <f>VLOOKUP(B8898,order,2,FALSE)</f>
        <v>4438</v>
      </c>
      <c r="D8898" s="3">
        <v>42597</v>
      </c>
      <c r="E8898" s="3">
        <v>42604</v>
      </c>
      <c r="F8898" t="s">
        <v>25</v>
      </c>
      <c r="G8898" s="10">
        <f>VLOOKUP(F8898,ship,2,FALSE)</f>
        <v>2</v>
      </c>
      <c r="H8898" t="s">
        <v>3472</v>
      </c>
      <c r="I8898">
        <f>VLOOKUP(H8898,customer,2,FALSE)</f>
        <v>218</v>
      </c>
      <c r="J8898" t="s">
        <v>884</v>
      </c>
      <c r="K8898" t="s">
        <v>9</v>
      </c>
      <c r="L8898">
        <f>VLOOKUP(K8898,segment1,2,FALSE)</f>
        <v>1</v>
      </c>
      <c r="M8898" t="s">
        <v>3255</v>
      </c>
      <c r="N8898" t="s">
        <v>19</v>
      </c>
      <c r="O8898">
        <f>VLOOKUP(N8898,city,2,FALSE)</f>
        <v>2</v>
      </c>
      <c r="P8898" t="s">
        <v>20</v>
      </c>
      <c r="Q8898">
        <f>VLOOKUP(P8898,state,2,FALSE)</f>
        <v>2</v>
      </c>
      <c r="R8898">
        <v>90004</v>
      </c>
      <c r="S8898" t="s">
        <v>21</v>
      </c>
      <c r="T8898" s="10">
        <f>VLOOKUP(S8898,region,2,FALSE)</f>
        <v>2</v>
      </c>
      <c r="U8898" t="s">
        <v>4408</v>
      </c>
      <c r="V8898" t="s">
        <v>35</v>
      </c>
      <c r="W8898">
        <f>VLOOKUP(U8898,product,2,FALSE)</f>
        <v>303</v>
      </c>
      <c r="X8898">
        <f>VLOOKUP(V8898,category,2,FALSE)</f>
        <v>3</v>
      </c>
      <c r="Y8898" t="s">
        <v>3230</v>
      </c>
      <c r="Z8898">
        <f>VLOOKUP(Y8898,subcategory,2,FALSE)</f>
        <v>8</v>
      </c>
      <c r="AA8898" t="s">
        <v>3113</v>
      </c>
      <c r="AB8898">
        <v>165.60000000000002</v>
      </c>
      <c r="AC8898">
        <v>3</v>
      </c>
      <c r="AD8898">
        <v>0.2</v>
      </c>
      <c r="AE8898" s="4">
        <v>10.349999999999994</v>
      </c>
    </row>
    <row r="8899" spans="1:31" x14ac:dyDescent="0.3">
      <c r="A8899" s="2">
        <v>8898</v>
      </c>
      <c r="B8899" t="s">
        <v>9097</v>
      </c>
      <c r="C8899">
        <f>VLOOKUP(B8899,order,2,FALSE)</f>
        <v>4438</v>
      </c>
      <c r="D8899" s="3">
        <v>42597</v>
      </c>
      <c r="E8899" s="3">
        <v>42604</v>
      </c>
      <c r="F8899" t="s">
        <v>25</v>
      </c>
      <c r="G8899" s="10">
        <f>VLOOKUP(F8899,ship,2,FALSE)</f>
        <v>2</v>
      </c>
      <c r="H8899" t="s">
        <v>3472</v>
      </c>
      <c r="I8899">
        <f>VLOOKUP(H8899,customer,2,FALSE)</f>
        <v>218</v>
      </c>
      <c r="J8899" t="s">
        <v>884</v>
      </c>
      <c r="K8899" t="s">
        <v>9</v>
      </c>
      <c r="L8899">
        <f>VLOOKUP(K8899,segment1,2,FALSE)</f>
        <v>1</v>
      </c>
      <c r="M8899" t="s">
        <v>3255</v>
      </c>
      <c r="N8899" t="s">
        <v>19</v>
      </c>
      <c r="O8899">
        <f>VLOOKUP(N8899,city,2,FALSE)</f>
        <v>2</v>
      </c>
      <c r="P8899" t="s">
        <v>20</v>
      </c>
      <c r="Q8899">
        <f>VLOOKUP(P8899,state,2,FALSE)</f>
        <v>2</v>
      </c>
      <c r="R8899">
        <v>90004</v>
      </c>
      <c r="S8899" t="s">
        <v>21</v>
      </c>
      <c r="T8899" s="10">
        <f>VLOOKUP(S8899,region,2,FALSE)</f>
        <v>2</v>
      </c>
      <c r="U8899" t="s">
        <v>5030</v>
      </c>
      <c r="V8899" t="s">
        <v>22</v>
      </c>
      <c r="W8899">
        <v>4450</v>
      </c>
      <c r="X8899">
        <f>VLOOKUP(V8899,category,2,FALSE)</f>
        <v>2</v>
      </c>
      <c r="Y8899" t="s">
        <v>45</v>
      </c>
      <c r="Z8899">
        <f>VLOOKUP(Y8899,subcategory,2,FALSE)</f>
        <v>11</v>
      </c>
      <c r="AA8899" t="s">
        <v>170</v>
      </c>
      <c r="AB8899">
        <v>37.520000000000003</v>
      </c>
      <c r="AC8899">
        <v>4</v>
      </c>
      <c r="AD8899">
        <v>0</v>
      </c>
      <c r="AE8899" s="4">
        <v>18.009600000000002</v>
      </c>
    </row>
    <row r="8900" spans="1:31" x14ac:dyDescent="0.3">
      <c r="A8900" s="2">
        <v>8899</v>
      </c>
      <c r="B8900" t="s">
        <v>7824</v>
      </c>
      <c r="C8900">
        <f>VLOOKUP(B8900,order,2,FALSE)</f>
        <v>4439</v>
      </c>
      <c r="D8900" s="3">
        <v>42223</v>
      </c>
      <c r="E8900" s="3">
        <v>42225</v>
      </c>
      <c r="F8900" t="s">
        <v>7</v>
      </c>
      <c r="G8900" s="10">
        <f>VLOOKUP(F8900,ship,2,FALSE)</f>
        <v>1</v>
      </c>
      <c r="H8900" t="s">
        <v>3568</v>
      </c>
      <c r="I8900">
        <f>VLOOKUP(H8900,customer,2,FALSE)</f>
        <v>314</v>
      </c>
      <c r="J8900" t="s">
        <v>1208</v>
      </c>
      <c r="K8900" t="s">
        <v>18</v>
      </c>
      <c r="L8900">
        <f>VLOOKUP(K8900,segment1,2,FALSE)</f>
        <v>2</v>
      </c>
      <c r="M8900" t="s">
        <v>3255</v>
      </c>
      <c r="N8900" t="s">
        <v>164</v>
      </c>
      <c r="O8900">
        <f>VLOOKUP(N8900,city,2,FALSE)</f>
        <v>25</v>
      </c>
      <c r="P8900" t="s">
        <v>165</v>
      </c>
      <c r="Q8900">
        <f>VLOOKUP(P8900,state,2,FALSE)</f>
        <v>18</v>
      </c>
      <c r="R8900">
        <v>22153</v>
      </c>
      <c r="S8900" t="s">
        <v>12</v>
      </c>
      <c r="T8900" s="10">
        <f>VLOOKUP(S8900,region,2,FALSE)</f>
        <v>1</v>
      </c>
      <c r="U8900" t="s">
        <v>5474</v>
      </c>
      <c r="V8900" t="s">
        <v>35</v>
      </c>
      <c r="W8900">
        <f>VLOOKUP(U8900,product,2,FALSE)</f>
        <v>1406</v>
      </c>
      <c r="X8900">
        <f>VLOOKUP(V8900,category,2,FALSE)</f>
        <v>3</v>
      </c>
      <c r="Y8900" t="s">
        <v>3230</v>
      </c>
      <c r="Z8900">
        <f>VLOOKUP(Y8900,subcategory,2,FALSE)</f>
        <v>8</v>
      </c>
      <c r="AA8900" t="s">
        <v>2934</v>
      </c>
      <c r="AB8900">
        <v>494.97</v>
      </c>
      <c r="AC8900">
        <v>3</v>
      </c>
      <c r="AD8900">
        <v>0</v>
      </c>
      <c r="AE8900" s="4">
        <v>148.49099999999996</v>
      </c>
    </row>
    <row r="8901" spans="1:31" x14ac:dyDescent="0.3">
      <c r="A8901" s="2">
        <v>8900</v>
      </c>
      <c r="B8901" t="s">
        <v>7824</v>
      </c>
      <c r="C8901">
        <f>VLOOKUP(B8901,order,2,FALSE)</f>
        <v>4439</v>
      </c>
      <c r="D8901" s="3">
        <v>42223</v>
      </c>
      <c r="E8901" s="3">
        <v>42225</v>
      </c>
      <c r="F8901" t="s">
        <v>7</v>
      </c>
      <c r="G8901" s="10">
        <f>VLOOKUP(F8901,ship,2,FALSE)</f>
        <v>1</v>
      </c>
      <c r="H8901" t="s">
        <v>3568</v>
      </c>
      <c r="I8901">
        <f>VLOOKUP(H8901,customer,2,FALSE)</f>
        <v>314</v>
      </c>
      <c r="J8901" t="s">
        <v>1208</v>
      </c>
      <c r="K8901" t="s">
        <v>18</v>
      </c>
      <c r="L8901">
        <f>VLOOKUP(K8901,segment1,2,FALSE)</f>
        <v>2</v>
      </c>
      <c r="M8901" t="s">
        <v>3255</v>
      </c>
      <c r="N8901" t="s">
        <v>164</v>
      </c>
      <c r="O8901">
        <f>VLOOKUP(N8901,city,2,FALSE)</f>
        <v>25</v>
      </c>
      <c r="P8901" t="s">
        <v>165</v>
      </c>
      <c r="Q8901">
        <f>VLOOKUP(P8901,state,2,FALSE)</f>
        <v>18</v>
      </c>
      <c r="R8901">
        <v>22153</v>
      </c>
      <c r="S8901" t="s">
        <v>12</v>
      </c>
      <c r="T8901" s="10">
        <f>VLOOKUP(S8901,region,2,FALSE)</f>
        <v>1</v>
      </c>
      <c r="U8901" t="s">
        <v>5422</v>
      </c>
      <c r="V8901" t="s">
        <v>22</v>
      </c>
      <c r="W8901">
        <v>4451</v>
      </c>
      <c r="X8901">
        <f>VLOOKUP(V8901,category,2,FALSE)</f>
        <v>2</v>
      </c>
      <c r="Y8901" t="s">
        <v>23</v>
      </c>
      <c r="Z8901">
        <f>VLOOKUP(Y8901,subcategory,2,FALSE)</f>
        <v>3</v>
      </c>
      <c r="AA8901" t="s">
        <v>2405</v>
      </c>
      <c r="AB8901">
        <v>25.06</v>
      </c>
      <c r="AC8901">
        <v>2</v>
      </c>
      <c r="AD8901">
        <v>0</v>
      </c>
      <c r="AE8901" s="4">
        <v>11.778199999999998</v>
      </c>
    </row>
    <row r="8902" spans="1:31" x14ac:dyDescent="0.3">
      <c r="A8902" s="2">
        <v>8901</v>
      </c>
      <c r="B8902" t="s">
        <v>9098</v>
      </c>
      <c r="C8902">
        <f>VLOOKUP(B8902,order,2,FALSE)</f>
        <v>4440</v>
      </c>
      <c r="D8902" s="3">
        <v>42521</v>
      </c>
      <c r="E8902" s="3">
        <v>42525</v>
      </c>
      <c r="F8902" t="s">
        <v>25</v>
      </c>
      <c r="G8902" s="10">
        <f>VLOOKUP(F8902,ship,2,FALSE)</f>
        <v>2</v>
      </c>
      <c r="H8902" t="s">
        <v>3698</v>
      </c>
      <c r="I8902">
        <f>VLOOKUP(H8902,customer,2,FALSE)</f>
        <v>444</v>
      </c>
      <c r="J8902" t="s">
        <v>1653</v>
      </c>
      <c r="K8902" t="s">
        <v>9</v>
      </c>
      <c r="L8902">
        <f>VLOOKUP(K8902,segment1,2,FALSE)</f>
        <v>1</v>
      </c>
      <c r="M8902" t="s">
        <v>3255</v>
      </c>
      <c r="N8902" t="s">
        <v>183</v>
      </c>
      <c r="O8902">
        <f>VLOOKUP(N8902,city,2,FALSE)</f>
        <v>28</v>
      </c>
      <c r="P8902" t="s">
        <v>110</v>
      </c>
      <c r="Q8902">
        <f>VLOOKUP(P8902,state,2,FALSE)</f>
        <v>11</v>
      </c>
      <c r="R8902">
        <v>62521</v>
      </c>
      <c r="S8902" t="s">
        <v>55</v>
      </c>
      <c r="T8902" s="10">
        <f>VLOOKUP(S8902,region,2,FALSE)</f>
        <v>3</v>
      </c>
      <c r="U8902" t="s">
        <v>5888</v>
      </c>
      <c r="V8902" t="s">
        <v>13</v>
      </c>
      <c r="W8902">
        <f>VLOOKUP(U8902,product,2,FALSE)</f>
        <v>1832</v>
      </c>
      <c r="X8902">
        <f>VLOOKUP(V8902,category,2,FALSE)</f>
        <v>1</v>
      </c>
      <c r="Y8902" t="s">
        <v>3228</v>
      </c>
      <c r="Z8902">
        <f>VLOOKUP(Y8902,subcategory,2,FALSE)</f>
        <v>6</v>
      </c>
      <c r="AA8902" t="s">
        <v>2775</v>
      </c>
      <c r="AB8902">
        <v>32.064</v>
      </c>
      <c r="AC8902">
        <v>3</v>
      </c>
      <c r="AD8902">
        <v>0.6</v>
      </c>
      <c r="AE8902" s="4">
        <v>-12.825599999999994</v>
      </c>
    </row>
    <row r="8903" spans="1:31" x14ac:dyDescent="0.3">
      <c r="A8903" s="2">
        <v>8902</v>
      </c>
      <c r="B8903" t="s">
        <v>9098</v>
      </c>
      <c r="C8903">
        <f>VLOOKUP(B8903,order,2,FALSE)</f>
        <v>4440</v>
      </c>
      <c r="D8903" s="3">
        <v>42521</v>
      </c>
      <c r="E8903" s="3">
        <v>42525</v>
      </c>
      <c r="F8903" t="s">
        <v>25</v>
      </c>
      <c r="G8903" s="10">
        <f>VLOOKUP(F8903,ship,2,FALSE)</f>
        <v>2</v>
      </c>
      <c r="H8903" t="s">
        <v>3698</v>
      </c>
      <c r="I8903">
        <f>VLOOKUP(H8903,customer,2,FALSE)</f>
        <v>444</v>
      </c>
      <c r="J8903" t="s">
        <v>1653</v>
      </c>
      <c r="K8903" t="s">
        <v>9</v>
      </c>
      <c r="L8903">
        <f>VLOOKUP(K8903,segment1,2,FALSE)</f>
        <v>1</v>
      </c>
      <c r="M8903" t="s">
        <v>3255</v>
      </c>
      <c r="N8903" t="s">
        <v>183</v>
      </c>
      <c r="O8903">
        <f>VLOOKUP(N8903,city,2,FALSE)</f>
        <v>28</v>
      </c>
      <c r="P8903" t="s">
        <v>110</v>
      </c>
      <c r="Q8903">
        <f>VLOOKUP(P8903,state,2,FALSE)</f>
        <v>11</v>
      </c>
      <c r="R8903">
        <v>62521</v>
      </c>
      <c r="S8903" t="s">
        <v>55</v>
      </c>
      <c r="T8903" s="10">
        <f>VLOOKUP(S8903,region,2,FALSE)</f>
        <v>3</v>
      </c>
      <c r="U8903" t="s">
        <v>5885</v>
      </c>
      <c r="V8903" t="s">
        <v>22</v>
      </c>
      <c r="W8903">
        <v>4452</v>
      </c>
      <c r="X8903">
        <f>VLOOKUP(V8903,category,2,FALSE)</f>
        <v>2</v>
      </c>
      <c r="Y8903" t="s">
        <v>45</v>
      </c>
      <c r="Z8903">
        <f>VLOOKUP(Y8903,subcategory,2,FALSE)</f>
        <v>11</v>
      </c>
      <c r="AA8903" t="s">
        <v>1271</v>
      </c>
      <c r="AB8903">
        <v>18.496000000000002</v>
      </c>
      <c r="AC8903">
        <v>4</v>
      </c>
      <c r="AD8903">
        <v>0.2</v>
      </c>
      <c r="AE8903" s="4">
        <v>6.7048000000000005</v>
      </c>
    </row>
    <row r="8904" spans="1:31" x14ac:dyDescent="0.3">
      <c r="A8904" s="2">
        <v>8903</v>
      </c>
      <c r="B8904" t="s">
        <v>9098</v>
      </c>
      <c r="C8904">
        <f>VLOOKUP(B8904,order,2,FALSE)</f>
        <v>4440</v>
      </c>
      <c r="D8904" s="3">
        <v>42521</v>
      </c>
      <c r="E8904" s="3">
        <v>42525</v>
      </c>
      <c r="F8904" t="s">
        <v>25</v>
      </c>
      <c r="G8904" s="10">
        <f>VLOOKUP(F8904,ship,2,FALSE)</f>
        <v>2</v>
      </c>
      <c r="H8904" t="s">
        <v>3698</v>
      </c>
      <c r="I8904">
        <f>VLOOKUP(H8904,customer,2,FALSE)</f>
        <v>444</v>
      </c>
      <c r="J8904" t="s">
        <v>1653</v>
      </c>
      <c r="K8904" t="s">
        <v>9</v>
      </c>
      <c r="L8904">
        <f>VLOOKUP(K8904,segment1,2,FALSE)</f>
        <v>1</v>
      </c>
      <c r="M8904" t="s">
        <v>3255</v>
      </c>
      <c r="N8904" t="s">
        <v>183</v>
      </c>
      <c r="O8904">
        <f>VLOOKUP(N8904,city,2,FALSE)</f>
        <v>28</v>
      </c>
      <c r="P8904" t="s">
        <v>110</v>
      </c>
      <c r="Q8904">
        <f>VLOOKUP(P8904,state,2,FALSE)</f>
        <v>11</v>
      </c>
      <c r="R8904">
        <v>62521</v>
      </c>
      <c r="S8904" t="s">
        <v>55</v>
      </c>
      <c r="T8904" s="10">
        <f>VLOOKUP(S8904,region,2,FALSE)</f>
        <v>3</v>
      </c>
      <c r="U8904" t="s">
        <v>5523</v>
      </c>
      <c r="V8904" t="s">
        <v>13</v>
      </c>
      <c r="W8904">
        <f>VLOOKUP(U8904,product,2,FALSE)</f>
        <v>1456</v>
      </c>
      <c r="X8904">
        <f>VLOOKUP(V8904,category,2,FALSE)</f>
        <v>1</v>
      </c>
      <c r="Y8904" t="s">
        <v>3226</v>
      </c>
      <c r="Z8904">
        <f>VLOOKUP(Y8904,subcategory,2,FALSE)</f>
        <v>2</v>
      </c>
      <c r="AA8904" t="s">
        <v>2427</v>
      </c>
      <c r="AB8904">
        <v>191.07899999999998</v>
      </c>
      <c r="AC8904">
        <v>3</v>
      </c>
      <c r="AD8904">
        <v>0.3</v>
      </c>
      <c r="AE8904" s="4">
        <v>-38.215799999999973</v>
      </c>
    </row>
    <row r="8905" spans="1:31" x14ac:dyDescent="0.3">
      <c r="A8905" s="2">
        <v>8904</v>
      </c>
      <c r="B8905" t="s">
        <v>9098</v>
      </c>
      <c r="C8905">
        <f>VLOOKUP(B8905,order,2,FALSE)</f>
        <v>4440</v>
      </c>
      <c r="D8905" s="3">
        <v>42521</v>
      </c>
      <c r="E8905" s="3">
        <v>42525</v>
      </c>
      <c r="F8905" t="s">
        <v>25</v>
      </c>
      <c r="G8905" s="10">
        <f>VLOOKUP(F8905,ship,2,FALSE)</f>
        <v>2</v>
      </c>
      <c r="H8905" t="s">
        <v>3698</v>
      </c>
      <c r="I8905">
        <f>VLOOKUP(H8905,customer,2,FALSE)</f>
        <v>444</v>
      </c>
      <c r="J8905" t="s">
        <v>1653</v>
      </c>
      <c r="K8905" t="s">
        <v>9</v>
      </c>
      <c r="L8905">
        <f>VLOOKUP(K8905,segment1,2,FALSE)</f>
        <v>1</v>
      </c>
      <c r="M8905" t="s">
        <v>3255</v>
      </c>
      <c r="N8905" t="s">
        <v>183</v>
      </c>
      <c r="O8905">
        <f>VLOOKUP(N8905,city,2,FALSE)</f>
        <v>28</v>
      </c>
      <c r="P8905" t="s">
        <v>110</v>
      </c>
      <c r="Q8905">
        <f>VLOOKUP(P8905,state,2,FALSE)</f>
        <v>11</v>
      </c>
      <c r="R8905">
        <v>62521</v>
      </c>
      <c r="S8905" t="s">
        <v>55</v>
      </c>
      <c r="T8905" s="10">
        <f>VLOOKUP(S8905,region,2,FALSE)</f>
        <v>3</v>
      </c>
      <c r="U8905" t="s">
        <v>4836</v>
      </c>
      <c r="V8905" t="s">
        <v>22</v>
      </c>
      <c r="W8905">
        <v>4453</v>
      </c>
      <c r="X8905">
        <f>VLOOKUP(V8905,category,2,FALSE)</f>
        <v>2</v>
      </c>
      <c r="Y8905" t="s">
        <v>45</v>
      </c>
      <c r="Z8905">
        <f>VLOOKUP(Y8905,subcategory,2,FALSE)</f>
        <v>11</v>
      </c>
      <c r="AA8905" t="s">
        <v>1864</v>
      </c>
      <c r="AB8905">
        <v>10.368000000000002</v>
      </c>
      <c r="AC8905">
        <v>2</v>
      </c>
      <c r="AD8905">
        <v>0.2</v>
      </c>
      <c r="AE8905" s="4">
        <v>3.6288</v>
      </c>
    </row>
    <row r="8906" spans="1:31" x14ac:dyDescent="0.3">
      <c r="A8906" s="2">
        <v>8905</v>
      </c>
      <c r="B8906" t="s">
        <v>9099</v>
      </c>
      <c r="C8906">
        <f>VLOOKUP(B8906,order,2,FALSE)</f>
        <v>4441</v>
      </c>
      <c r="D8906" s="3">
        <v>42552</v>
      </c>
      <c r="E8906" s="3">
        <v>42552</v>
      </c>
      <c r="F8906" t="s">
        <v>625</v>
      </c>
      <c r="G8906" s="10">
        <f>VLOOKUP(F8906,ship,2,FALSE)</f>
        <v>4</v>
      </c>
      <c r="H8906" t="s">
        <v>3966</v>
      </c>
      <c r="I8906">
        <f>VLOOKUP(H8906,customer,2,FALSE)</f>
        <v>712</v>
      </c>
      <c r="J8906" t="s">
        <v>2679</v>
      </c>
      <c r="K8906" t="s">
        <v>52</v>
      </c>
      <c r="L8906">
        <f>VLOOKUP(K8906,segment1,2,FALSE)</f>
        <v>3</v>
      </c>
      <c r="M8906" t="s">
        <v>3255</v>
      </c>
      <c r="N8906" t="s">
        <v>138</v>
      </c>
      <c r="O8906">
        <f>VLOOKUP(N8906,city,2,FALSE)</f>
        <v>21</v>
      </c>
      <c r="P8906" t="s">
        <v>139</v>
      </c>
      <c r="Q8906">
        <f>VLOOKUP(P8906,state,2,FALSE)</f>
        <v>16</v>
      </c>
      <c r="R8906">
        <v>10009</v>
      </c>
      <c r="S8906" t="s">
        <v>79</v>
      </c>
      <c r="T8906" s="10">
        <f>VLOOKUP(S8906,region,2,FALSE)</f>
        <v>4</v>
      </c>
      <c r="U8906" t="s">
        <v>5018</v>
      </c>
      <c r="V8906" t="s">
        <v>22</v>
      </c>
      <c r="W8906">
        <f>VLOOKUP(U8906,product,2,FALSE)</f>
        <v>934</v>
      </c>
      <c r="X8906">
        <f>VLOOKUP(V8906,category,2,FALSE)</f>
        <v>2</v>
      </c>
      <c r="Y8906" t="s">
        <v>23</v>
      </c>
      <c r="Z8906">
        <f>VLOOKUP(Y8906,subcategory,2,FALSE)</f>
        <v>3</v>
      </c>
      <c r="AA8906" t="s">
        <v>955</v>
      </c>
      <c r="AB8906">
        <v>30.53</v>
      </c>
      <c r="AC8906">
        <v>1</v>
      </c>
      <c r="AD8906">
        <v>0</v>
      </c>
      <c r="AE8906" s="4">
        <v>14.043800000000001</v>
      </c>
    </row>
    <row r="8907" spans="1:31" x14ac:dyDescent="0.3">
      <c r="A8907" s="2">
        <v>8906</v>
      </c>
      <c r="B8907" t="s">
        <v>9099</v>
      </c>
      <c r="C8907">
        <f>VLOOKUP(B8907,order,2,FALSE)</f>
        <v>4441</v>
      </c>
      <c r="D8907" s="3">
        <v>42552</v>
      </c>
      <c r="E8907" s="3">
        <v>42552</v>
      </c>
      <c r="F8907" t="s">
        <v>625</v>
      </c>
      <c r="G8907" s="10">
        <f>VLOOKUP(F8907,ship,2,FALSE)</f>
        <v>4</v>
      </c>
      <c r="H8907" t="s">
        <v>3966</v>
      </c>
      <c r="I8907">
        <f>VLOOKUP(H8907,customer,2,FALSE)</f>
        <v>712</v>
      </c>
      <c r="J8907" t="s">
        <v>2679</v>
      </c>
      <c r="K8907" t="s">
        <v>52</v>
      </c>
      <c r="L8907">
        <f>VLOOKUP(K8907,segment1,2,FALSE)</f>
        <v>3</v>
      </c>
      <c r="M8907" t="s">
        <v>3255</v>
      </c>
      <c r="N8907" t="s">
        <v>138</v>
      </c>
      <c r="O8907">
        <f>VLOOKUP(N8907,city,2,FALSE)</f>
        <v>21</v>
      </c>
      <c r="P8907" t="s">
        <v>139</v>
      </c>
      <c r="Q8907">
        <f>VLOOKUP(P8907,state,2,FALSE)</f>
        <v>16</v>
      </c>
      <c r="R8907">
        <v>10009</v>
      </c>
      <c r="S8907" t="s">
        <v>79</v>
      </c>
      <c r="T8907" s="10">
        <f>VLOOKUP(S8907,region,2,FALSE)</f>
        <v>4</v>
      </c>
      <c r="U8907" t="s">
        <v>5455</v>
      </c>
      <c r="V8907" t="s">
        <v>35</v>
      </c>
      <c r="W8907">
        <v>4454</v>
      </c>
      <c r="X8907">
        <f>VLOOKUP(V8907,category,2,FALSE)</f>
        <v>3</v>
      </c>
      <c r="Y8907" t="s">
        <v>3232</v>
      </c>
      <c r="Z8907">
        <f>VLOOKUP(Y8907,subcategory,2,FALSE)</f>
        <v>12</v>
      </c>
      <c r="AA8907" t="s">
        <v>2803</v>
      </c>
      <c r="AB8907">
        <v>30.839999999999996</v>
      </c>
      <c r="AC8907">
        <v>3</v>
      </c>
      <c r="AD8907">
        <v>0</v>
      </c>
      <c r="AE8907" s="4">
        <v>6.1679999999999975</v>
      </c>
    </row>
    <row r="8908" spans="1:31" x14ac:dyDescent="0.3">
      <c r="A8908" s="2">
        <v>8907</v>
      </c>
      <c r="B8908" t="s">
        <v>9099</v>
      </c>
      <c r="C8908">
        <f>VLOOKUP(B8908,order,2,FALSE)</f>
        <v>4441</v>
      </c>
      <c r="D8908" s="3">
        <v>42552</v>
      </c>
      <c r="E8908" s="3">
        <v>42552</v>
      </c>
      <c r="F8908" t="s">
        <v>625</v>
      </c>
      <c r="G8908" s="10">
        <f>VLOOKUP(F8908,ship,2,FALSE)</f>
        <v>4</v>
      </c>
      <c r="H8908" t="s">
        <v>3966</v>
      </c>
      <c r="I8908">
        <f>VLOOKUP(H8908,customer,2,FALSE)</f>
        <v>712</v>
      </c>
      <c r="J8908" t="s">
        <v>2679</v>
      </c>
      <c r="K8908" t="s">
        <v>52</v>
      </c>
      <c r="L8908">
        <f>VLOOKUP(K8908,segment1,2,FALSE)</f>
        <v>3</v>
      </c>
      <c r="M8908" t="s">
        <v>3255</v>
      </c>
      <c r="N8908" t="s">
        <v>138</v>
      </c>
      <c r="O8908">
        <f>VLOOKUP(N8908,city,2,FALSE)</f>
        <v>21</v>
      </c>
      <c r="P8908" t="s">
        <v>139</v>
      </c>
      <c r="Q8908">
        <f>VLOOKUP(P8908,state,2,FALSE)</f>
        <v>16</v>
      </c>
      <c r="R8908">
        <v>10009</v>
      </c>
      <c r="S8908" t="s">
        <v>79</v>
      </c>
      <c r="T8908" s="10">
        <f>VLOOKUP(S8908,region,2,FALSE)</f>
        <v>4</v>
      </c>
      <c r="U8908" t="s">
        <v>4254</v>
      </c>
      <c r="V8908" t="s">
        <v>22</v>
      </c>
      <c r="W8908">
        <f>VLOOKUP(U8908,product,2,FALSE)</f>
        <v>145</v>
      </c>
      <c r="X8908">
        <f>VLOOKUP(V8908,category,2,FALSE)</f>
        <v>2</v>
      </c>
      <c r="Y8908" t="s">
        <v>45</v>
      </c>
      <c r="Z8908">
        <f>VLOOKUP(Y8908,subcategory,2,FALSE)</f>
        <v>11</v>
      </c>
      <c r="AA8908" t="s">
        <v>840</v>
      </c>
      <c r="AB8908">
        <v>75.06</v>
      </c>
      <c r="AC8908">
        <v>9</v>
      </c>
      <c r="AD8908">
        <v>0</v>
      </c>
      <c r="AE8908" s="4">
        <v>33.776999999999994</v>
      </c>
    </row>
    <row r="8909" spans="1:31" x14ac:dyDescent="0.3">
      <c r="A8909" s="2">
        <v>8908</v>
      </c>
      <c r="B8909" t="s">
        <v>9100</v>
      </c>
      <c r="C8909">
        <f>VLOOKUP(B8909,order,2,FALSE)</f>
        <v>4442</v>
      </c>
      <c r="D8909" s="3">
        <v>42722</v>
      </c>
      <c r="E8909" s="3">
        <v>42724</v>
      </c>
      <c r="F8909" t="s">
        <v>97</v>
      </c>
      <c r="G8909" s="10">
        <f>VLOOKUP(F8909,ship,2,FALSE)</f>
        <v>3</v>
      </c>
      <c r="H8909" t="s">
        <v>3927</v>
      </c>
      <c r="I8909">
        <f>VLOOKUP(H8909,customer,2,FALSE)</f>
        <v>673</v>
      </c>
      <c r="J8909" t="s">
        <v>2525</v>
      </c>
      <c r="K8909" t="s">
        <v>18</v>
      </c>
      <c r="L8909">
        <f>VLOOKUP(K8909,segment1,2,FALSE)</f>
        <v>2</v>
      </c>
      <c r="M8909" t="s">
        <v>3255</v>
      </c>
      <c r="N8909" t="s">
        <v>67</v>
      </c>
      <c r="O8909">
        <f>VLOOKUP(N8909,city,2,FALSE)</f>
        <v>9</v>
      </c>
      <c r="P8909" t="s">
        <v>20</v>
      </c>
      <c r="Q8909">
        <f>VLOOKUP(P8909,state,2,FALSE)</f>
        <v>2</v>
      </c>
      <c r="R8909">
        <v>94110</v>
      </c>
      <c r="S8909" t="s">
        <v>21</v>
      </c>
      <c r="T8909" s="10">
        <f>VLOOKUP(S8909,region,2,FALSE)</f>
        <v>2</v>
      </c>
      <c r="U8909" t="s">
        <v>4287</v>
      </c>
      <c r="V8909" t="s">
        <v>35</v>
      </c>
      <c r="W8909">
        <v>4455</v>
      </c>
      <c r="X8909">
        <f>VLOOKUP(V8909,category,2,FALSE)</f>
        <v>3</v>
      </c>
      <c r="Y8909" t="s">
        <v>3230</v>
      </c>
      <c r="Z8909">
        <f>VLOOKUP(Y8909,subcategory,2,FALSE)</f>
        <v>8</v>
      </c>
      <c r="AA8909" t="s">
        <v>958</v>
      </c>
      <c r="AB8909">
        <v>66.976000000000013</v>
      </c>
      <c r="AC8909">
        <v>7</v>
      </c>
      <c r="AD8909">
        <v>0.2</v>
      </c>
      <c r="AE8909" s="4">
        <v>6.6976000000000013</v>
      </c>
    </row>
    <row r="8910" spans="1:31" x14ac:dyDescent="0.3">
      <c r="A8910" s="2">
        <v>8909</v>
      </c>
      <c r="B8910" t="s">
        <v>7825</v>
      </c>
      <c r="C8910">
        <f>VLOOKUP(B8910,order,2,FALSE)</f>
        <v>4443</v>
      </c>
      <c r="D8910" s="3">
        <v>42030</v>
      </c>
      <c r="E8910" s="3">
        <v>42036</v>
      </c>
      <c r="F8910" t="s">
        <v>25</v>
      </c>
      <c r="G8910" s="10">
        <f>VLOOKUP(F8910,ship,2,FALSE)</f>
        <v>2</v>
      </c>
      <c r="H8910" t="s">
        <v>3860</v>
      </c>
      <c r="I8910">
        <f>VLOOKUP(H8910,customer,2,FALSE)</f>
        <v>606</v>
      </c>
      <c r="J8910" t="s">
        <v>2250</v>
      </c>
      <c r="K8910" t="s">
        <v>18</v>
      </c>
      <c r="L8910">
        <f>VLOOKUP(K8910,segment1,2,FALSE)</f>
        <v>2</v>
      </c>
      <c r="M8910" t="s">
        <v>3255</v>
      </c>
      <c r="N8910" t="s">
        <v>2946</v>
      </c>
      <c r="O8910">
        <f>VLOOKUP(N8910,city,2,FALSE)</f>
        <v>430</v>
      </c>
      <c r="P8910" t="s">
        <v>20</v>
      </c>
      <c r="Q8910">
        <f>VLOOKUP(P8910,state,2,FALSE)</f>
        <v>2</v>
      </c>
      <c r="R8910">
        <v>92553</v>
      </c>
      <c r="S8910" t="s">
        <v>21</v>
      </c>
      <c r="T8910" s="10">
        <f>VLOOKUP(S8910,region,2,FALSE)</f>
        <v>2</v>
      </c>
      <c r="U8910" t="s">
        <v>5349</v>
      </c>
      <c r="V8910" t="s">
        <v>22</v>
      </c>
      <c r="W8910">
        <f>VLOOKUP(U8910,product,2,FALSE)</f>
        <v>1275</v>
      </c>
      <c r="X8910">
        <f>VLOOKUP(V8910,category,2,FALSE)</f>
        <v>2</v>
      </c>
      <c r="Y8910" t="s">
        <v>45</v>
      </c>
      <c r="Z8910">
        <f>VLOOKUP(Y8910,subcategory,2,FALSE)</f>
        <v>11</v>
      </c>
      <c r="AA8910" t="s">
        <v>2132</v>
      </c>
      <c r="AB8910">
        <v>182.72</v>
      </c>
      <c r="AC8910">
        <v>8</v>
      </c>
      <c r="AD8910">
        <v>0</v>
      </c>
      <c r="AE8910" s="4">
        <v>84.051199999999994</v>
      </c>
    </row>
    <row r="8911" spans="1:31" x14ac:dyDescent="0.3">
      <c r="A8911" s="2">
        <v>8910</v>
      </c>
      <c r="B8911" t="s">
        <v>10745</v>
      </c>
      <c r="C8911">
        <f>VLOOKUP(B8911,order,2,FALSE)</f>
        <v>4444</v>
      </c>
      <c r="D8911" s="3">
        <v>43036</v>
      </c>
      <c r="E8911" s="3">
        <v>43040</v>
      </c>
      <c r="F8911" t="s">
        <v>25</v>
      </c>
      <c r="G8911" s="10">
        <f>VLOOKUP(F8911,ship,2,FALSE)</f>
        <v>2</v>
      </c>
      <c r="H8911" t="s">
        <v>3448</v>
      </c>
      <c r="I8911">
        <f>VLOOKUP(H8911,customer,2,FALSE)</f>
        <v>194</v>
      </c>
      <c r="J8911" t="s">
        <v>796</v>
      </c>
      <c r="K8911" t="s">
        <v>9</v>
      </c>
      <c r="L8911">
        <f>VLOOKUP(K8911,segment1,2,FALSE)</f>
        <v>1</v>
      </c>
      <c r="M8911" t="s">
        <v>3255</v>
      </c>
      <c r="N8911" t="s">
        <v>1795</v>
      </c>
      <c r="O8911">
        <f>VLOOKUP(N8911,city,2,FALSE)</f>
        <v>232</v>
      </c>
      <c r="P8911" t="s">
        <v>601</v>
      </c>
      <c r="Q8911">
        <f>VLOOKUP(P8911,state,2,FALSE)</f>
        <v>32</v>
      </c>
      <c r="R8911">
        <v>2149</v>
      </c>
      <c r="S8911" t="s">
        <v>79</v>
      </c>
      <c r="T8911" s="10">
        <f>VLOOKUP(S8911,region,2,FALSE)</f>
        <v>4</v>
      </c>
      <c r="U8911" t="s">
        <v>4257</v>
      </c>
      <c r="V8911" t="s">
        <v>22</v>
      </c>
      <c r="W8911">
        <v>4456</v>
      </c>
      <c r="X8911">
        <f>VLOOKUP(V8911,category,2,FALSE)</f>
        <v>2</v>
      </c>
      <c r="Y8911" t="s">
        <v>23</v>
      </c>
      <c r="Z8911">
        <f>VLOOKUP(Y8911,subcategory,2,FALSE)</f>
        <v>3</v>
      </c>
      <c r="AA8911" t="s">
        <v>1588</v>
      </c>
      <c r="AB8911">
        <v>21.93</v>
      </c>
      <c r="AC8911">
        <v>3</v>
      </c>
      <c r="AD8911">
        <v>0</v>
      </c>
      <c r="AE8911" s="4">
        <v>10.307099999999998</v>
      </c>
    </row>
    <row r="8912" spans="1:31" x14ac:dyDescent="0.3">
      <c r="A8912" s="2">
        <v>8911</v>
      </c>
      <c r="B8912" t="s">
        <v>10746</v>
      </c>
      <c r="C8912">
        <f>VLOOKUP(B8912,order,2,FALSE)</f>
        <v>4445</v>
      </c>
      <c r="D8912" s="3">
        <v>43043</v>
      </c>
      <c r="E8912" s="3">
        <v>43047</v>
      </c>
      <c r="F8912" t="s">
        <v>25</v>
      </c>
      <c r="G8912" s="10">
        <f>VLOOKUP(F8912,ship,2,FALSE)</f>
        <v>2</v>
      </c>
      <c r="H8912" t="s">
        <v>3499</v>
      </c>
      <c r="I8912">
        <f>VLOOKUP(H8912,customer,2,FALSE)</f>
        <v>245</v>
      </c>
      <c r="J8912" t="s">
        <v>967</v>
      </c>
      <c r="K8912" t="s">
        <v>9</v>
      </c>
      <c r="L8912">
        <f>VLOOKUP(K8912,segment1,2,FALSE)</f>
        <v>1</v>
      </c>
      <c r="M8912" t="s">
        <v>3255</v>
      </c>
      <c r="N8912" t="s">
        <v>2552</v>
      </c>
      <c r="O8912">
        <f>VLOOKUP(N8912,city,2,FALSE)</f>
        <v>347</v>
      </c>
      <c r="P8912" t="s">
        <v>173</v>
      </c>
      <c r="Q8912">
        <f>VLOOKUP(P8912,state,2,FALSE)</f>
        <v>19</v>
      </c>
      <c r="R8912">
        <v>37421</v>
      </c>
      <c r="S8912" t="s">
        <v>12</v>
      </c>
      <c r="T8912" s="10">
        <f>VLOOKUP(S8912,region,2,FALSE)</f>
        <v>1</v>
      </c>
      <c r="U8912" t="s">
        <v>4535</v>
      </c>
      <c r="V8912" t="s">
        <v>35</v>
      </c>
      <c r="W8912">
        <f>VLOOKUP(U8912,product,2,FALSE)</f>
        <v>435</v>
      </c>
      <c r="X8912">
        <f>VLOOKUP(V8912,category,2,FALSE)</f>
        <v>3</v>
      </c>
      <c r="Y8912" t="s">
        <v>3232</v>
      </c>
      <c r="Z8912">
        <f>VLOOKUP(Y8912,subcategory,2,FALSE)</f>
        <v>12</v>
      </c>
      <c r="AA8912" t="s">
        <v>1901</v>
      </c>
      <c r="AB8912">
        <v>95.976000000000013</v>
      </c>
      <c r="AC8912">
        <v>3</v>
      </c>
      <c r="AD8912">
        <v>0.2</v>
      </c>
      <c r="AE8912" s="4">
        <v>15.596099999999996</v>
      </c>
    </row>
    <row r="8913" spans="1:31" x14ac:dyDescent="0.3">
      <c r="A8913" s="2">
        <v>8912</v>
      </c>
      <c r="B8913" t="s">
        <v>10746</v>
      </c>
      <c r="C8913">
        <f>VLOOKUP(B8913,order,2,FALSE)</f>
        <v>4445</v>
      </c>
      <c r="D8913" s="3">
        <v>43043</v>
      </c>
      <c r="E8913" s="3">
        <v>43047</v>
      </c>
      <c r="F8913" t="s">
        <v>25</v>
      </c>
      <c r="G8913" s="10">
        <f>VLOOKUP(F8913,ship,2,FALSE)</f>
        <v>2</v>
      </c>
      <c r="H8913" t="s">
        <v>3499</v>
      </c>
      <c r="I8913">
        <f>VLOOKUP(H8913,customer,2,FALSE)</f>
        <v>245</v>
      </c>
      <c r="J8913" t="s">
        <v>967</v>
      </c>
      <c r="K8913" t="s">
        <v>9</v>
      </c>
      <c r="L8913">
        <f>VLOOKUP(K8913,segment1,2,FALSE)</f>
        <v>1</v>
      </c>
      <c r="M8913" t="s">
        <v>3255</v>
      </c>
      <c r="N8913" t="s">
        <v>2552</v>
      </c>
      <c r="O8913">
        <f>VLOOKUP(N8913,city,2,FALSE)</f>
        <v>347</v>
      </c>
      <c r="P8913" t="s">
        <v>173</v>
      </c>
      <c r="Q8913">
        <f>VLOOKUP(P8913,state,2,FALSE)</f>
        <v>19</v>
      </c>
      <c r="R8913">
        <v>37421</v>
      </c>
      <c r="S8913" t="s">
        <v>12</v>
      </c>
      <c r="T8913" s="10">
        <f>VLOOKUP(S8913,region,2,FALSE)</f>
        <v>1</v>
      </c>
      <c r="U8913" t="s">
        <v>5835</v>
      </c>
      <c r="V8913" t="s">
        <v>35</v>
      </c>
      <c r="W8913">
        <v>4457</v>
      </c>
      <c r="X8913">
        <f>VLOOKUP(V8913,category,2,FALSE)</f>
        <v>3</v>
      </c>
      <c r="Y8913" t="s">
        <v>3230</v>
      </c>
      <c r="Z8913">
        <f>VLOOKUP(Y8913,subcategory,2,FALSE)</f>
        <v>8</v>
      </c>
      <c r="AA8913" t="s">
        <v>1364</v>
      </c>
      <c r="AB8913">
        <v>143.928</v>
      </c>
      <c r="AC8913">
        <v>9</v>
      </c>
      <c r="AD8913">
        <v>0.2</v>
      </c>
      <c r="AE8913" s="4">
        <v>-32.383800000000008</v>
      </c>
    </row>
    <row r="8914" spans="1:31" x14ac:dyDescent="0.3">
      <c r="A8914" s="2">
        <v>8913</v>
      </c>
      <c r="B8914" t="s">
        <v>10746</v>
      </c>
      <c r="C8914">
        <f>VLOOKUP(B8914,order,2,FALSE)</f>
        <v>4445</v>
      </c>
      <c r="D8914" s="3">
        <v>43043</v>
      </c>
      <c r="E8914" s="3">
        <v>43047</v>
      </c>
      <c r="F8914" t="s">
        <v>25</v>
      </c>
      <c r="G8914" s="10">
        <f>VLOOKUP(F8914,ship,2,FALSE)</f>
        <v>2</v>
      </c>
      <c r="H8914" t="s">
        <v>3499</v>
      </c>
      <c r="I8914">
        <f>VLOOKUP(H8914,customer,2,FALSE)</f>
        <v>245</v>
      </c>
      <c r="J8914" t="s">
        <v>967</v>
      </c>
      <c r="K8914" t="s">
        <v>9</v>
      </c>
      <c r="L8914">
        <f>VLOOKUP(K8914,segment1,2,FALSE)</f>
        <v>1</v>
      </c>
      <c r="M8914" t="s">
        <v>3255</v>
      </c>
      <c r="N8914" t="s">
        <v>2552</v>
      </c>
      <c r="O8914">
        <f>VLOOKUP(N8914,city,2,FALSE)</f>
        <v>347</v>
      </c>
      <c r="P8914" t="s">
        <v>173</v>
      </c>
      <c r="Q8914">
        <f>VLOOKUP(P8914,state,2,FALSE)</f>
        <v>19</v>
      </c>
      <c r="R8914">
        <v>37421</v>
      </c>
      <c r="S8914" t="s">
        <v>12</v>
      </c>
      <c r="T8914" s="10">
        <f>VLOOKUP(S8914,region,2,FALSE)</f>
        <v>1</v>
      </c>
      <c r="U8914" t="s">
        <v>5074</v>
      </c>
      <c r="V8914" t="s">
        <v>22</v>
      </c>
      <c r="W8914">
        <f>VLOOKUP(U8914,product,2,FALSE)</f>
        <v>991</v>
      </c>
      <c r="X8914">
        <f>VLOOKUP(V8914,category,2,FALSE)</f>
        <v>2</v>
      </c>
      <c r="Y8914" t="s">
        <v>3231</v>
      </c>
      <c r="Z8914">
        <f>VLOOKUP(Y8914,subcategory,2,FALSE)</f>
        <v>9</v>
      </c>
      <c r="AA8914" t="s">
        <v>84</v>
      </c>
      <c r="AB8914">
        <v>3.5640000000000009</v>
      </c>
      <c r="AC8914">
        <v>2</v>
      </c>
      <c r="AD8914">
        <v>0.7</v>
      </c>
      <c r="AE8914" s="4">
        <v>-2.9700000000000006</v>
      </c>
    </row>
    <row r="8915" spans="1:31" x14ac:dyDescent="0.3">
      <c r="A8915" s="2">
        <v>8914</v>
      </c>
      <c r="B8915" t="s">
        <v>10746</v>
      </c>
      <c r="C8915">
        <f>VLOOKUP(B8915,order,2,FALSE)</f>
        <v>4445</v>
      </c>
      <c r="D8915" s="3">
        <v>43043</v>
      </c>
      <c r="E8915" s="3">
        <v>43047</v>
      </c>
      <c r="F8915" t="s">
        <v>25</v>
      </c>
      <c r="G8915" s="10">
        <f>VLOOKUP(F8915,ship,2,FALSE)</f>
        <v>2</v>
      </c>
      <c r="H8915" t="s">
        <v>3499</v>
      </c>
      <c r="I8915">
        <f>VLOOKUP(H8915,customer,2,FALSE)</f>
        <v>245</v>
      </c>
      <c r="J8915" t="s">
        <v>967</v>
      </c>
      <c r="K8915" t="s">
        <v>9</v>
      </c>
      <c r="L8915">
        <f>VLOOKUP(K8915,segment1,2,FALSE)</f>
        <v>1</v>
      </c>
      <c r="M8915" t="s">
        <v>3255</v>
      </c>
      <c r="N8915" t="s">
        <v>2552</v>
      </c>
      <c r="O8915">
        <f>VLOOKUP(N8915,city,2,FALSE)</f>
        <v>347</v>
      </c>
      <c r="P8915" t="s">
        <v>173</v>
      </c>
      <c r="Q8915">
        <f>VLOOKUP(P8915,state,2,FALSE)</f>
        <v>19</v>
      </c>
      <c r="R8915">
        <v>37421</v>
      </c>
      <c r="S8915" t="s">
        <v>12</v>
      </c>
      <c r="T8915" s="10">
        <f>VLOOKUP(S8915,region,2,FALSE)</f>
        <v>1</v>
      </c>
      <c r="U8915" t="s">
        <v>5122</v>
      </c>
      <c r="V8915" t="s">
        <v>22</v>
      </c>
      <c r="W8915">
        <v>4458</v>
      </c>
      <c r="X8915">
        <f>VLOOKUP(V8915,category,2,FALSE)</f>
        <v>2</v>
      </c>
      <c r="Y8915" t="s">
        <v>23</v>
      </c>
      <c r="Z8915">
        <f>VLOOKUP(Y8915,subcategory,2,FALSE)</f>
        <v>3</v>
      </c>
      <c r="AA8915" t="s">
        <v>1903</v>
      </c>
      <c r="AB8915">
        <v>4.9280000000000008</v>
      </c>
      <c r="AC8915">
        <v>2</v>
      </c>
      <c r="AD8915">
        <v>0.2</v>
      </c>
      <c r="AE8915" s="4">
        <v>1.7247999999999997</v>
      </c>
    </row>
    <row r="8916" spans="1:31" x14ac:dyDescent="0.3">
      <c r="A8916" s="2">
        <v>8915</v>
      </c>
      <c r="B8916" t="s">
        <v>9101</v>
      </c>
      <c r="C8916">
        <f>VLOOKUP(B8916,order,2,FALSE)</f>
        <v>4446</v>
      </c>
      <c r="D8916" s="3">
        <v>42499</v>
      </c>
      <c r="E8916" s="3">
        <v>42503</v>
      </c>
      <c r="F8916" t="s">
        <v>25</v>
      </c>
      <c r="G8916" s="10">
        <f>VLOOKUP(F8916,ship,2,FALSE)</f>
        <v>2</v>
      </c>
      <c r="H8916" t="s">
        <v>3306</v>
      </c>
      <c r="I8916">
        <f>VLOOKUP(H8916,customer,2,FALSE)</f>
        <v>52</v>
      </c>
      <c r="J8916" t="s">
        <v>240</v>
      </c>
      <c r="K8916" t="s">
        <v>18</v>
      </c>
      <c r="L8916">
        <f>VLOOKUP(K8916,segment1,2,FALSE)</f>
        <v>2</v>
      </c>
      <c r="M8916" t="s">
        <v>3255</v>
      </c>
      <c r="N8916" t="s">
        <v>597</v>
      </c>
      <c r="O8916">
        <f>VLOOKUP(N8916,city,2,FALSE)</f>
        <v>90</v>
      </c>
      <c r="P8916" t="s">
        <v>54</v>
      </c>
      <c r="Q8916">
        <f>VLOOKUP(P8916,state,2,FALSE)</f>
        <v>6</v>
      </c>
      <c r="R8916">
        <v>78745</v>
      </c>
      <c r="S8916" t="s">
        <v>55</v>
      </c>
      <c r="T8916" s="10">
        <f>VLOOKUP(S8916,region,2,FALSE)</f>
        <v>3</v>
      </c>
      <c r="U8916" t="s">
        <v>4616</v>
      </c>
      <c r="V8916" t="s">
        <v>22</v>
      </c>
      <c r="W8916">
        <f>VLOOKUP(U8916,product,2,FALSE)</f>
        <v>519</v>
      </c>
      <c r="X8916">
        <f>VLOOKUP(V8916,category,2,FALSE)</f>
        <v>2</v>
      </c>
      <c r="Y8916" t="s">
        <v>3227</v>
      </c>
      <c r="Z8916">
        <f>VLOOKUP(Y8916,subcategory,2,FALSE)</f>
        <v>5</v>
      </c>
      <c r="AA8916" t="s">
        <v>373</v>
      </c>
      <c r="AB8916">
        <v>856.65600000000006</v>
      </c>
      <c r="AC8916">
        <v>6</v>
      </c>
      <c r="AD8916">
        <v>0.2</v>
      </c>
      <c r="AE8916" s="4">
        <v>107.08199999999985</v>
      </c>
    </row>
    <row r="8917" spans="1:31" x14ac:dyDescent="0.3">
      <c r="A8917" s="2">
        <v>8916</v>
      </c>
      <c r="B8917" t="s">
        <v>9101</v>
      </c>
      <c r="C8917">
        <f>VLOOKUP(B8917,order,2,FALSE)</f>
        <v>4446</v>
      </c>
      <c r="D8917" s="3">
        <v>42499</v>
      </c>
      <c r="E8917" s="3">
        <v>42503</v>
      </c>
      <c r="F8917" t="s">
        <v>25</v>
      </c>
      <c r="G8917" s="10">
        <f>VLOOKUP(F8917,ship,2,FALSE)</f>
        <v>2</v>
      </c>
      <c r="H8917" t="s">
        <v>3306</v>
      </c>
      <c r="I8917">
        <f>VLOOKUP(H8917,customer,2,FALSE)</f>
        <v>52</v>
      </c>
      <c r="J8917" t="s">
        <v>240</v>
      </c>
      <c r="K8917" t="s">
        <v>18</v>
      </c>
      <c r="L8917">
        <f>VLOOKUP(K8917,segment1,2,FALSE)</f>
        <v>2</v>
      </c>
      <c r="M8917" t="s">
        <v>3255</v>
      </c>
      <c r="N8917" t="s">
        <v>597</v>
      </c>
      <c r="O8917">
        <f>VLOOKUP(N8917,city,2,FALSE)</f>
        <v>90</v>
      </c>
      <c r="P8917" t="s">
        <v>54</v>
      </c>
      <c r="Q8917">
        <f>VLOOKUP(P8917,state,2,FALSE)</f>
        <v>6</v>
      </c>
      <c r="R8917">
        <v>78745</v>
      </c>
      <c r="S8917" t="s">
        <v>55</v>
      </c>
      <c r="T8917" s="10">
        <f>VLOOKUP(S8917,region,2,FALSE)</f>
        <v>3</v>
      </c>
      <c r="U8917" t="s">
        <v>4201</v>
      </c>
      <c r="V8917" t="s">
        <v>22</v>
      </c>
      <c r="W8917">
        <v>4459</v>
      </c>
      <c r="X8917">
        <f>VLOOKUP(V8917,category,2,FALSE)</f>
        <v>2</v>
      </c>
      <c r="Y8917" t="s">
        <v>3231</v>
      </c>
      <c r="Z8917">
        <f>VLOOKUP(Y8917,subcategory,2,FALSE)</f>
        <v>9</v>
      </c>
      <c r="AA8917" t="s">
        <v>987</v>
      </c>
      <c r="AB8917">
        <v>13.183999999999997</v>
      </c>
      <c r="AC8917">
        <v>4</v>
      </c>
      <c r="AD8917">
        <v>0.8</v>
      </c>
      <c r="AE8917" s="4">
        <v>-20.435200000000002</v>
      </c>
    </row>
    <row r="8918" spans="1:31" x14ac:dyDescent="0.3">
      <c r="A8918" s="2">
        <v>8917</v>
      </c>
      <c r="B8918" t="s">
        <v>9101</v>
      </c>
      <c r="C8918">
        <f>VLOOKUP(B8918,order,2,FALSE)</f>
        <v>4446</v>
      </c>
      <c r="D8918" s="3">
        <v>42499</v>
      </c>
      <c r="E8918" s="3">
        <v>42503</v>
      </c>
      <c r="F8918" t="s">
        <v>25</v>
      </c>
      <c r="G8918" s="10">
        <f>VLOOKUP(F8918,ship,2,FALSE)</f>
        <v>2</v>
      </c>
      <c r="H8918" t="s">
        <v>3306</v>
      </c>
      <c r="I8918">
        <f>VLOOKUP(H8918,customer,2,FALSE)</f>
        <v>52</v>
      </c>
      <c r="J8918" t="s">
        <v>240</v>
      </c>
      <c r="K8918" t="s">
        <v>18</v>
      </c>
      <c r="L8918">
        <f>VLOOKUP(K8918,segment1,2,FALSE)</f>
        <v>2</v>
      </c>
      <c r="M8918" t="s">
        <v>3255</v>
      </c>
      <c r="N8918" t="s">
        <v>597</v>
      </c>
      <c r="O8918">
        <f>VLOOKUP(N8918,city,2,FALSE)</f>
        <v>90</v>
      </c>
      <c r="P8918" t="s">
        <v>54</v>
      </c>
      <c r="Q8918">
        <f>VLOOKUP(P8918,state,2,FALSE)</f>
        <v>6</v>
      </c>
      <c r="R8918">
        <v>78745</v>
      </c>
      <c r="S8918" t="s">
        <v>55</v>
      </c>
      <c r="T8918" s="10">
        <f>VLOOKUP(S8918,region,2,FALSE)</f>
        <v>3</v>
      </c>
      <c r="U8918" t="s">
        <v>5772</v>
      </c>
      <c r="V8918" t="s">
        <v>22</v>
      </c>
      <c r="W8918">
        <f>VLOOKUP(U8918,product,2,FALSE)</f>
        <v>1713</v>
      </c>
      <c r="X8918">
        <f>VLOOKUP(V8918,category,2,FALSE)</f>
        <v>2</v>
      </c>
      <c r="Y8918" t="s">
        <v>38</v>
      </c>
      <c r="Z8918">
        <f>VLOOKUP(Y8918,subcategory,2,FALSE)</f>
        <v>10</v>
      </c>
      <c r="AA8918" t="s">
        <v>1034</v>
      </c>
      <c r="AB8918">
        <v>48.783999999999985</v>
      </c>
      <c r="AC8918">
        <v>4</v>
      </c>
      <c r="AD8918">
        <v>0.8</v>
      </c>
      <c r="AE8918" s="4">
        <v>-131.71680000000001</v>
      </c>
    </row>
    <row r="8919" spans="1:31" x14ac:dyDescent="0.3">
      <c r="A8919" s="2">
        <v>8918</v>
      </c>
      <c r="B8919" t="s">
        <v>9101</v>
      </c>
      <c r="C8919">
        <f>VLOOKUP(B8919,order,2,FALSE)</f>
        <v>4446</v>
      </c>
      <c r="D8919" s="3">
        <v>42499</v>
      </c>
      <c r="E8919" s="3">
        <v>42503</v>
      </c>
      <c r="F8919" t="s">
        <v>25</v>
      </c>
      <c r="G8919" s="10">
        <f>VLOOKUP(F8919,ship,2,FALSE)</f>
        <v>2</v>
      </c>
      <c r="H8919" t="s">
        <v>3306</v>
      </c>
      <c r="I8919">
        <f>VLOOKUP(H8919,customer,2,FALSE)</f>
        <v>52</v>
      </c>
      <c r="J8919" t="s">
        <v>240</v>
      </c>
      <c r="K8919" t="s">
        <v>18</v>
      </c>
      <c r="L8919">
        <f>VLOOKUP(K8919,segment1,2,FALSE)</f>
        <v>2</v>
      </c>
      <c r="M8919" t="s">
        <v>3255</v>
      </c>
      <c r="N8919" t="s">
        <v>597</v>
      </c>
      <c r="O8919">
        <f>VLOOKUP(N8919,city,2,FALSE)</f>
        <v>90</v>
      </c>
      <c r="P8919" t="s">
        <v>54</v>
      </c>
      <c r="Q8919">
        <f>VLOOKUP(P8919,state,2,FALSE)</f>
        <v>6</v>
      </c>
      <c r="R8919">
        <v>78745</v>
      </c>
      <c r="S8919" t="s">
        <v>55</v>
      </c>
      <c r="T8919" s="10">
        <f>VLOOKUP(S8919,region,2,FALSE)</f>
        <v>3</v>
      </c>
      <c r="U8919" t="s">
        <v>4246</v>
      </c>
      <c r="V8919" t="s">
        <v>22</v>
      </c>
      <c r="W8919">
        <v>4460</v>
      </c>
      <c r="X8919">
        <f>VLOOKUP(V8919,category,2,FALSE)</f>
        <v>2</v>
      </c>
      <c r="Y8919" t="s">
        <v>45</v>
      </c>
      <c r="Z8919">
        <f>VLOOKUP(Y8919,subcategory,2,FALSE)</f>
        <v>11</v>
      </c>
      <c r="AA8919" t="s">
        <v>2909</v>
      </c>
      <c r="AB8919">
        <v>76.64</v>
      </c>
      <c r="AC8919">
        <v>2</v>
      </c>
      <c r="AD8919">
        <v>0.2</v>
      </c>
      <c r="AE8919" s="4">
        <v>26.823999999999995</v>
      </c>
    </row>
    <row r="8920" spans="1:31" x14ac:dyDescent="0.3">
      <c r="A8920" s="2">
        <v>8919</v>
      </c>
      <c r="B8920" t="s">
        <v>9101</v>
      </c>
      <c r="C8920">
        <f>VLOOKUP(B8920,order,2,FALSE)</f>
        <v>4446</v>
      </c>
      <c r="D8920" s="3">
        <v>42499</v>
      </c>
      <c r="E8920" s="3">
        <v>42503</v>
      </c>
      <c r="F8920" t="s">
        <v>25</v>
      </c>
      <c r="G8920" s="10">
        <f>VLOOKUP(F8920,ship,2,FALSE)</f>
        <v>2</v>
      </c>
      <c r="H8920" t="s">
        <v>3306</v>
      </c>
      <c r="I8920">
        <f>VLOOKUP(H8920,customer,2,FALSE)</f>
        <v>52</v>
      </c>
      <c r="J8920" t="s">
        <v>240</v>
      </c>
      <c r="K8920" t="s">
        <v>18</v>
      </c>
      <c r="L8920">
        <f>VLOOKUP(K8920,segment1,2,FALSE)</f>
        <v>2</v>
      </c>
      <c r="M8920" t="s">
        <v>3255</v>
      </c>
      <c r="N8920" t="s">
        <v>597</v>
      </c>
      <c r="O8920">
        <f>VLOOKUP(N8920,city,2,FALSE)</f>
        <v>90</v>
      </c>
      <c r="P8920" t="s">
        <v>54</v>
      </c>
      <c r="Q8920">
        <f>VLOOKUP(P8920,state,2,FALSE)</f>
        <v>6</v>
      </c>
      <c r="R8920">
        <v>78745</v>
      </c>
      <c r="S8920" t="s">
        <v>55</v>
      </c>
      <c r="T8920" s="10">
        <f>VLOOKUP(S8920,region,2,FALSE)</f>
        <v>3</v>
      </c>
      <c r="U8920" t="s">
        <v>5168</v>
      </c>
      <c r="V8920" t="s">
        <v>22</v>
      </c>
      <c r="W8920">
        <f>VLOOKUP(U8920,product,2,FALSE)</f>
        <v>1088</v>
      </c>
      <c r="X8920">
        <f>VLOOKUP(V8920,category,2,FALSE)</f>
        <v>2</v>
      </c>
      <c r="Y8920" t="s">
        <v>3231</v>
      </c>
      <c r="Z8920">
        <f>VLOOKUP(Y8920,subcategory,2,FALSE)</f>
        <v>9</v>
      </c>
      <c r="AA8920" t="s">
        <v>1857</v>
      </c>
      <c r="AB8920">
        <v>18.527999999999995</v>
      </c>
      <c r="AC8920">
        <v>6</v>
      </c>
      <c r="AD8920">
        <v>0.8</v>
      </c>
      <c r="AE8920" s="4">
        <v>-27.791999999999994</v>
      </c>
    </row>
    <row r="8921" spans="1:31" x14ac:dyDescent="0.3">
      <c r="A8921" s="2">
        <v>8920</v>
      </c>
      <c r="B8921" t="s">
        <v>6774</v>
      </c>
      <c r="C8921">
        <f>VLOOKUP(B8921,order,2,FALSE)</f>
        <v>4447</v>
      </c>
      <c r="D8921" s="3">
        <v>41731</v>
      </c>
      <c r="E8921" s="3">
        <v>41737</v>
      </c>
      <c r="F8921" t="s">
        <v>25</v>
      </c>
      <c r="G8921" s="10">
        <f>VLOOKUP(F8921,ship,2,FALSE)</f>
        <v>2</v>
      </c>
      <c r="H8921" t="s">
        <v>3961</v>
      </c>
      <c r="I8921">
        <f>VLOOKUP(H8921,customer,2,FALSE)</f>
        <v>707</v>
      </c>
      <c r="J8921" t="s">
        <v>2658</v>
      </c>
      <c r="K8921" t="s">
        <v>18</v>
      </c>
      <c r="L8921">
        <f>VLOOKUP(K8921,segment1,2,FALSE)</f>
        <v>2</v>
      </c>
      <c r="M8921" t="s">
        <v>3255</v>
      </c>
      <c r="N8921" t="s">
        <v>1343</v>
      </c>
      <c r="O8921">
        <f>VLOOKUP(N8921,city,2,FALSE)</f>
        <v>174</v>
      </c>
      <c r="P8921" t="s">
        <v>165</v>
      </c>
      <c r="Q8921">
        <f>VLOOKUP(P8921,state,2,FALSE)</f>
        <v>18</v>
      </c>
      <c r="R8921">
        <v>23464</v>
      </c>
      <c r="S8921" t="s">
        <v>12</v>
      </c>
      <c r="T8921" s="10">
        <f>VLOOKUP(S8921,region,2,FALSE)</f>
        <v>1</v>
      </c>
      <c r="U8921" t="s">
        <v>5799</v>
      </c>
      <c r="V8921" t="s">
        <v>13</v>
      </c>
      <c r="W8921">
        <v>4461</v>
      </c>
      <c r="X8921">
        <f>VLOOKUP(V8921,category,2,FALSE)</f>
        <v>1</v>
      </c>
      <c r="Y8921" t="s">
        <v>3228</v>
      </c>
      <c r="Z8921">
        <f>VLOOKUP(Y8921,subcategory,2,FALSE)</f>
        <v>6</v>
      </c>
      <c r="AA8921" t="s">
        <v>1316</v>
      </c>
      <c r="AB8921">
        <v>177.68</v>
      </c>
      <c r="AC8921">
        <v>2</v>
      </c>
      <c r="AD8921">
        <v>0</v>
      </c>
      <c r="AE8921" s="4">
        <v>46.196799999999996</v>
      </c>
    </row>
    <row r="8922" spans="1:31" x14ac:dyDescent="0.3">
      <c r="A8922" s="2">
        <v>8921</v>
      </c>
      <c r="B8922" t="s">
        <v>6775</v>
      </c>
      <c r="C8922">
        <f>VLOOKUP(B8922,order,2,FALSE)</f>
        <v>4448</v>
      </c>
      <c r="D8922" s="3">
        <v>41757</v>
      </c>
      <c r="E8922" s="3">
        <v>41762</v>
      </c>
      <c r="F8922" t="s">
        <v>25</v>
      </c>
      <c r="G8922" s="10">
        <f>VLOOKUP(F8922,ship,2,FALSE)</f>
        <v>2</v>
      </c>
      <c r="H8922" t="s">
        <v>3358</v>
      </c>
      <c r="I8922">
        <f>VLOOKUP(H8922,customer,2,FALSE)</f>
        <v>104</v>
      </c>
      <c r="J8922" t="s">
        <v>432</v>
      </c>
      <c r="K8922" t="s">
        <v>18</v>
      </c>
      <c r="L8922">
        <f>VLOOKUP(K8922,segment1,2,FALSE)</f>
        <v>2</v>
      </c>
      <c r="M8922" t="s">
        <v>3255</v>
      </c>
      <c r="N8922" t="s">
        <v>2341</v>
      </c>
      <c r="O8922">
        <f>VLOOKUP(N8922,city,2,FALSE)</f>
        <v>313</v>
      </c>
      <c r="P8922" t="s">
        <v>139</v>
      </c>
      <c r="Q8922">
        <f>VLOOKUP(P8922,state,2,FALSE)</f>
        <v>16</v>
      </c>
      <c r="R8922">
        <v>14701</v>
      </c>
      <c r="S8922" t="s">
        <v>79</v>
      </c>
      <c r="T8922" s="10">
        <f>VLOOKUP(S8922,region,2,FALSE)</f>
        <v>4</v>
      </c>
      <c r="U8922" t="s">
        <v>5186</v>
      </c>
      <c r="V8922" t="s">
        <v>35</v>
      </c>
      <c r="W8922">
        <f>VLOOKUP(U8922,product,2,FALSE)</f>
        <v>1106</v>
      </c>
      <c r="X8922">
        <f>VLOOKUP(V8922,category,2,FALSE)</f>
        <v>3</v>
      </c>
      <c r="Y8922" t="s">
        <v>3232</v>
      </c>
      <c r="Z8922">
        <f>VLOOKUP(Y8922,subcategory,2,FALSE)</f>
        <v>12</v>
      </c>
      <c r="AA8922" t="s">
        <v>515</v>
      </c>
      <c r="AB8922">
        <v>159.97999999999999</v>
      </c>
      <c r="AC8922">
        <v>2</v>
      </c>
      <c r="AD8922">
        <v>0</v>
      </c>
      <c r="AE8922" s="4">
        <v>57.592799999999997</v>
      </c>
    </row>
    <row r="8923" spans="1:31" x14ac:dyDescent="0.3">
      <c r="A8923" s="2">
        <v>8922</v>
      </c>
      <c r="B8923" t="s">
        <v>9102</v>
      </c>
      <c r="C8923">
        <f>VLOOKUP(B8923,order,2,FALSE)</f>
        <v>4449</v>
      </c>
      <c r="D8923" s="3">
        <v>42647</v>
      </c>
      <c r="E8923" s="3">
        <v>42651</v>
      </c>
      <c r="F8923" t="s">
        <v>25</v>
      </c>
      <c r="G8923" s="10">
        <f>VLOOKUP(F8923,ship,2,FALSE)</f>
        <v>2</v>
      </c>
      <c r="H8923" t="s">
        <v>3961</v>
      </c>
      <c r="I8923">
        <f>VLOOKUP(H8923,customer,2,FALSE)</f>
        <v>707</v>
      </c>
      <c r="J8923" t="s">
        <v>2658</v>
      </c>
      <c r="K8923" t="s">
        <v>18</v>
      </c>
      <c r="L8923">
        <f>VLOOKUP(K8923,segment1,2,FALSE)</f>
        <v>2</v>
      </c>
      <c r="M8923" t="s">
        <v>3255</v>
      </c>
      <c r="N8923" t="s">
        <v>3191</v>
      </c>
      <c r="O8923">
        <f>VLOOKUP(N8923,city,2,FALSE)</f>
        <v>515</v>
      </c>
      <c r="P8923" t="s">
        <v>28</v>
      </c>
      <c r="Q8923">
        <f>VLOOKUP(P8923,state,2,FALSE)</f>
        <v>3</v>
      </c>
      <c r="R8923">
        <v>33134</v>
      </c>
      <c r="S8923" t="s">
        <v>12</v>
      </c>
      <c r="T8923" s="10">
        <f>VLOOKUP(S8923,region,2,FALSE)</f>
        <v>1</v>
      </c>
      <c r="U8923" t="s">
        <v>5579</v>
      </c>
      <c r="V8923" t="s">
        <v>35</v>
      </c>
      <c r="W8923">
        <v>4462</v>
      </c>
      <c r="X8923">
        <f>VLOOKUP(V8923,category,2,FALSE)</f>
        <v>3</v>
      </c>
      <c r="Y8923" t="s">
        <v>3230</v>
      </c>
      <c r="Z8923">
        <f>VLOOKUP(Y8923,subcategory,2,FALSE)</f>
        <v>8</v>
      </c>
      <c r="AA8923" t="s">
        <v>1886</v>
      </c>
      <c r="AB8923">
        <v>52.679999999999993</v>
      </c>
      <c r="AC8923">
        <v>3</v>
      </c>
      <c r="AD8923">
        <v>0.2</v>
      </c>
      <c r="AE8923" s="4">
        <v>19.754999999999999</v>
      </c>
    </row>
    <row r="8924" spans="1:31" x14ac:dyDescent="0.3">
      <c r="A8924" s="2">
        <v>8923</v>
      </c>
      <c r="B8924" t="s">
        <v>9102</v>
      </c>
      <c r="C8924">
        <f>VLOOKUP(B8924,order,2,FALSE)</f>
        <v>4449</v>
      </c>
      <c r="D8924" s="3">
        <v>42647</v>
      </c>
      <c r="E8924" s="3">
        <v>42651</v>
      </c>
      <c r="F8924" t="s">
        <v>25</v>
      </c>
      <c r="G8924" s="10">
        <f>VLOOKUP(F8924,ship,2,FALSE)</f>
        <v>2</v>
      </c>
      <c r="H8924" t="s">
        <v>3961</v>
      </c>
      <c r="I8924">
        <f>VLOOKUP(H8924,customer,2,FALSE)</f>
        <v>707</v>
      </c>
      <c r="J8924" t="s">
        <v>2658</v>
      </c>
      <c r="K8924" t="s">
        <v>18</v>
      </c>
      <c r="L8924">
        <f>VLOOKUP(K8924,segment1,2,FALSE)</f>
        <v>2</v>
      </c>
      <c r="M8924" t="s">
        <v>3255</v>
      </c>
      <c r="N8924" t="s">
        <v>3191</v>
      </c>
      <c r="O8924">
        <f>VLOOKUP(N8924,city,2,FALSE)</f>
        <v>515</v>
      </c>
      <c r="P8924" t="s">
        <v>28</v>
      </c>
      <c r="Q8924">
        <f>VLOOKUP(P8924,state,2,FALSE)</f>
        <v>3</v>
      </c>
      <c r="R8924">
        <v>33134</v>
      </c>
      <c r="S8924" t="s">
        <v>12</v>
      </c>
      <c r="T8924" s="10">
        <f>VLOOKUP(S8924,region,2,FALSE)</f>
        <v>1</v>
      </c>
      <c r="U8924" t="s">
        <v>4851</v>
      </c>
      <c r="V8924" t="s">
        <v>13</v>
      </c>
      <c r="W8924">
        <f>VLOOKUP(U8924,product,2,FALSE)</f>
        <v>764</v>
      </c>
      <c r="X8924">
        <f>VLOOKUP(V8924,category,2,FALSE)</f>
        <v>1</v>
      </c>
      <c r="Y8924" t="s">
        <v>3228</v>
      </c>
      <c r="Z8924">
        <f>VLOOKUP(Y8924,subcategory,2,FALSE)</f>
        <v>6</v>
      </c>
      <c r="AA8924" t="s">
        <v>2951</v>
      </c>
      <c r="AB8924">
        <v>11.568000000000001</v>
      </c>
      <c r="AC8924">
        <v>3</v>
      </c>
      <c r="AD8924">
        <v>0.2</v>
      </c>
      <c r="AE8924" s="4">
        <v>2.6028000000000011</v>
      </c>
    </row>
    <row r="8925" spans="1:31" x14ac:dyDescent="0.3">
      <c r="A8925" s="2">
        <v>8924</v>
      </c>
      <c r="B8925" t="s">
        <v>10747</v>
      </c>
      <c r="C8925">
        <f>VLOOKUP(B8925,order,2,FALSE)</f>
        <v>4450</v>
      </c>
      <c r="D8925" s="3">
        <v>42897</v>
      </c>
      <c r="E8925" s="3">
        <v>42903</v>
      </c>
      <c r="F8925" t="s">
        <v>25</v>
      </c>
      <c r="G8925" s="10">
        <f>VLOOKUP(F8925,ship,2,FALSE)</f>
        <v>2</v>
      </c>
      <c r="H8925" t="s">
        <v>3488</v>
      </c>
      <c r="I8925">
        <f>VLOOKUP(H8925,customer,2,FALSE)</f>
        <v>234</v>
      </c>
      <c r="J8925" t="s">
        <v>928</v>
      </c>
      <c r="K8925" t="s">
        <v>9</v>
      </c>
      <c r="L8925">
        <f>VLOOKUP(K8925,segment1,2,FALSE)</f>
        <v>1</v>
      </c>
      <c r="M8925" t="s">
        <v>3255</v>
      </c>
      <c r="N8925" t="s">
        <v>2670</v>
      </c>
      <c r="O8925">
        <f>VLOOKUP(N8925,city,2,FALSE)</f>
        <v>366</v>
      </c>
      <c r="P8925" t="s">
        <v>44</v>
      </c>
      <c r="Q8925">
        <f>VLOOKUP(P8925,state,2,FALSE)</f>
        <v>4</v>
      </c>
      <c r="R8925">
        <v>28601</v>
      </c>
      <c r="S8925" t="s">
        <v>12</v>
      </c>
      <c r="T8925" s="10">
        <f>VLOOKUP(S8925,region,2,FALSE)</f>
        <v>1</v>
      </c>
      <c r="U8925" t="s">
        <v>4141</v>
      </c>
      <c r="V8925" t="s">
        <v>22</v>
      </c>
      <c r="W8925">
        <v>4463</v>
      </c>
      <c r="X8925">
        <f>VLOOKUP(V8925,category,2,FALSE)</f>
        <v>2</v>
      </c>
      <c r="Y8925" t="s">
        <v>3231</v>
      </c>
      <c r="Z8925">
        <f>VLOOKUP(Y8925,subcategory,2,FALSE)</f>
        <v>9</v>
      </c>
      <c r="AA8925" t="s">
        <v>1687</v>
      </c>
      <c r="AB8925">
        <v>4.572000000000001</v>
      </c>
      <c r="AC8925">
        <v>4</v>
      </c>
      <c r="AD8925">
        <v>0.7</v>
      </c>
      <c r="AE8925" s="4">
        <v>-3.8100000000000005</v>
      </c>
    </row>
    <row r="8926" spans="1:31" x14ac:dyDescent="0.3">
      <c r="A8926" s="2">
        <v>8925</v>
      </c>
      <c r="B8926" t="s">
        <v>9103</v>
      </c>
      <c r="C8926">
        <f>VLOOKUP(B8926,order,2,FALSE)</f>
        <v>4451</v>
      </c>
      <c r="D8926" s="3">
        <v>42399</v>
      </c>
      <c r="E8926" s="3">
        <v>42403</v>
      </c>
      <c r="F8926" t="s">
        <v>25</v>
      </c>
      <c r="G8926" s="10">
        <f>VLOOKUP(F8926,ship,2,FALSE)</f>
        <v>2</v>
      </c>
      <c r="H8926" t="s">
        <v>3905</v>
      </c>
      <c r="I8926">
        <f>VLOOKUP(H8926,customer,2,FALSE)</f>
        <v>651</v>
      </c>
      <c r="J8926" t="s">
        <v>2444</v>
      </c>
      <c r="K8926" t="s">
        <v>9</v>
      </c>
      <c r="L8926">
        <f>VLOOKUP(K8926,segment1,2,FALSE)</f>
        <v>1</v>
      </c>
      <c r="M8926" t="s">
        <v>3255</v>
      </c>
      <c r="N8926" t="s">
        <v>1391</v>
      </c>
      <c r="O8926">
        <f>VLOOKUP(N8926,city,2,FALSE)</f>
        <v>180</v>
      </c>
      <c r="P8926" t="s">
        <v>110</v>
      </c>
      <c r="Q8926">
        <f>VLOOKUP(P8926,state,2,FALSE)</f>
        <v>11</v>
      </c>
      <c r="R8926">
        <v>61107</v>
      </c>
      <c r="S8926" t="s">
        <v>55</v>
      </c>
      <c r="T8926" s="10">
        <f>VLOOKUP(S8926,region,2,FALSE)</f>
        <v>3</v>
      </c>
      <c r="U8926" t="s">
        <v>5903</v>
      </c>
      <c r="V8926" t="s">
        <v>35</v>
      </c>
      <c r="W8926">
        <f>VLOOKUP(U8926,product,2,FALSE)</f>
        <v>1847</v>
      </c>
      <c r="X8926">
        <f>VLOOKUP(V8926,category,2,FALSE)</f>
        <v>3</v>
      </c>
      <c r="Y8926" t="s">
        <v>3230</v>
      </c>
      <c r="Z8926">
        <f>VLOOKUP(Y8926,subcategory,2,FALSE)</f>
        <v>8</v>
      </c>
      <c r="AA8926" t="s">
        <v>1643</v>
      </c>
      <c r="AB8926">
        <v>1439.9680000000001</v>
      </c>
      <c r="AC8926">
        <v>4</v>
      </c>
      <c r="AD8926">
        <v>0.2</v>
      </c>
      <c r="AE8926" s="4">
        <v>143.99680000000006</v>
      </c>
    </row>
    <row r="8927" spans="1:31" x14ac:dyDescent="0.3">
      <c r="A8927" s="2">
        <v>8926</v>
      </c>
      <c r="B8927" t="s">
        <v>9103</v>
      </c>
      <c r="C8927">
        <f>VLOOKUP(B8927,order,2,FALSE)</f>
        <v>4451</v>
      </c>
      <c r="D8927" s="3">
        <v>42399</v>
      </c>
      <c r="E8927" s="3">
        <v>42403</v>
      </c>
      <c r="F8927" t="s">
        <v>25</v>
      </c>
      <c r="G8927" s="10">
        <f>VLOOKUP(F8927,ship,2,FALSE)</f>
        <v>2</v>
      </c>
      <c r="H8927" t="s">
        <v>3905</v>
      </c>
      <c r="I8927">
        <f>VLOOKUP(H8927,customer,2,FALSE)</f>
        <v>651</v>
      </c>
      <c r="J8927" t="s">
        <v>2444</v>
      </c>
      <c r="K8927" t="s">
        <v>9</v>
      </c>
      <c r="L8927">
        <f>VLOOKUP(K8927,segment1,2,FALSE)</f>
        <v>1</v>
      </c>
      <c r="M8927" t="s">
        <v>3255</v>
      </c>
      <c r="N8927" t="s">
        <v>1391</v>
      </c>
      <c r="O8927">
        <f>VLOOKUP(N8927,city,2,FALSE)</f>
        <v>180</v>
      </c>
      <c r="P8927" t="s">
        <v>110</v>
      </c>
      <c r="Q8927">
        <f>VLOOKUP(P8927,state,2,FALSE)</f>
        <v>11</v>
      </c>
      <c r="R8927">
        <v>61107</v>
      </c>
      <c r="S8927" t="s">
        <v>55</v>
      </c>
      <c r="T8927" s="10">
        <f>VLOOKUP(S8927,region,2,FALSE)</f>
        <v>3</v>
      </c>
      <c r="U8927" t="s">
        <v>4707</v>
      </c>
      <c r="V8927" t="s">
        <v>22</v>
      </c>
      <c r="W8927">
        <v>4464</v>
      </c>
      <c r="X8927">
        <f>VLOOKUP(V8927,category,2,FALSE)</f>
        <v>2</v>
      </c>
      <c r="Y8927" t="s">
        <v>3231</v>
      </c>
      <c r="Z8927">
        <f>VLOOKUP(Y8927,subcategory,2,FALSE)</f>
        <v>9</v>
      </c>
      <c r="AA8927" t="s">
        <v>1269</v>
      </c>
      <c r="AB8927">
        <v>1.7279999999999995</v>
      </c>
      <c r="AC8927">
        <v>3</v>
      </c>
      <c r="AD8927">
        <v>0.8</v>
      </c>
      <c r="AE8927" s="4">
        <v>-2.678399999999999</v>
      </c>
    </row>
    <row r="8928" spans="1:31" x14ac:dyDescent="0.3">
      <c r="A8928" s="2">
        <v>8927</v>
      </c>
      <c r="B8928" t="s">
        <v>9103</v>
      </c>
      <c r="C8928">
        <f>VLOOKUP(B8928,order,2,FALSE)</f>
        <v>4451</v>
      </c>
      <c r="D8928" s="3">
        <v>42399</v>
      </c>
      <c r="E8928" s="3">
        <v>42403</v>
      </c>
      <c r="F8928" t="s">
        <v>25</v>
      </c>
      <c r="G8928" s="10">
        <f>VLOOKUP(F8928,ship,2,FALSE)</f>
        <v>2</v>
      </c>
      <c r="H8928" t="s">
        <v>3905</v>
      </c>
      <c r="I8928">
        <f>VLOOKUP(H8928,customer,2,FALSE)</f>
        <v>651</v>
      </c>
      <c r="J8928" t="s">
        <v>2444</v>
      </c>
      <c r="K8928" t="s">
        <v>9</v>
      </c>
      <c r="L8928">
        <f>VLOOKUP(K8928,segment1,2,FALSE)</f>
        <v>1</v>
      </c>
      <c r="M8928" t="s">
        <v>3255</v>
      </c>
      <c r="N8928" t="s">
        <v>1391</v>
      </c>
      <c r="O8928">
        <f>VLOOKUP(N8928,city,2,FALSE)</f>
        <v>180</v>
      </c>
      <c r="P8928" t="s">
        <v>110</v>
      </c>
      <c r="Q8928">
        <f>VLOOKUP(P8928,state,2,FALSE)</f>
        <v>11</v>
      </c>
      <c r="R8928">
        <v>61107</v>
      </c>
      <c r="S8928" t="s">
        <v>55</v>
      </c>
      <c r="T8928" s="10">
        <f>VLOOKUP(S8928,region,2,FALSE)</f>
        <v>3</v>
      </c>
      <c r="U8928" t="s">
        <v>4588</v>
      </c>
      <c r="V8928" t="s">
        <v>13</v>
      </c>
      <c r="W8928">
        <f>VLOOKUP(U8928,product,2,FALSE)</f>
        <v>490</v>
      </c>
      <c r="X8928">
        <f>VLOOKUP(V8928,category,2,FALSE)</f>
        <v>1</v>
      </c>
      <c r="Y8928" t="s">
        <v>29</v>
      </c>
      <c r="Z8928">
        <f>VLOOKUP(Y8928,subcategory,2,FALSE)</f>
        <v>4</v>
      </c>
      <c r="AA8928" t="s">
        <v>766</v>
      </c>
      <c r="AB8928">
        <v>626.09999999999991</v>
      </c>
      <c r="AC8928">
        <v>3</v>
      </c>
      <c r="AD8928">
        <v>0.5</v>
      </c>
      <c r="AE8928" s="4">
        <v>-538.44600000000003</v>
      </c>
    </row>
    <row r="8929" spans="1:31" x14ac:dyDescent="0.3">
      <c r="A8929" s="2">
        <v>8928</v>
      </c>
      <c r="B8929" t="s">
        <v>7826</v>
      </c>
      <c r="C8929">
        <f>VLOOKUP(B8929,order,2,FALSE)</f>
        <v>4452</v>
      </c>
      <c r="D8929" s="3">
        <v>42274</v>
      </c>
      <c r="E8929" s="3">
        <v>42276</v>
      </c>
      <c r="F8929" t="s">
        <v>7</v>
      </c>
      <c r="G8929" s="10">
        <f>VLOOKUP(F8929,ship,2,FALSE)</f>
        <v>1</v>
      </c>
      <c r="H8929" t="s">
        <v>3419</v>
      </c>
      <c r="I8929">
        <f>VLOOKUP(H8929,customer,2,FALSE)</f>
        <v>165</v>
      </c>
      <c r="J8929" t="s">
        <v>675</v>
      </c>
      <c r="K8929" t="s">
        <v>18</v>
      </c>
      <c r="L8929">
        <f>VLOOKUP(K8929,segment1,2,FALSE)</f>
        <v>2</v>
      </c>
      <c r="M8929" t="s">
        <v>3255</v>
      </c>
      <c r="N8929" t="s">
        <v>48</v>
      </c>
      <c r="O8929">
        <f>VLOOKUP(N8929,city,2,FALSE)</f>
        <v>5</v>
      </c>
      <c r="P8929" t="s">
        <v>49</v>
      </c>
      <c r="Q8929">
        <f>VLOOKUP(P8929,state,2,FALSE)</f>
        <v>5</v>
      </c>
      <c r="R8929">
        <v>98103</v>
      </c>
      <c r="S8929" t="s">
        <v>21</v>
      </c>
      <c r="T8929" s="10">
        <f>VLOOKUP(S8929,region,2,FALSE)</f>
        <v>2</v>
      </c>
      <c r="U8929" t="s">
        <v>5244</v>
      </c>
      <c r="V8929" t="s">
        <v>22</v>
      </c>
      <c r="W8929">
        <v>4465</v>
      </c>
      <c r="X8929">
        <f>VLOOKUP(V8929,category,2,FALSE)</f>
        <v>2</v>
      </c>
      <c r="Y8929" t="s">
        <v>3229</v>
      </c>
      <c r="Z8929">
        <f>VLOOKUP(Y8929,subcategory,2,FALSE)</f>
        <v>7</v>
      </c>
      <c r="AA8929" t="s">
        <v>1448</v>
      </c>
      <c r="AB8929">
        <v>99.2</v>
      </c>
      <c r="AC8929">
        <v>5</v>
      </c>
      <c r="AD8929">
        <v>0</v>
      </c>
      <c r="AE8929" s="4">
        <v>25.792000000000002</v>
      </c>
    </row>
    <row r="8930" spans="1:31" x14ac:dyDescent="0.3">
      <c r="A8930" s="2">
        <v>8929</v>
      </c>
      <c r="B8930" t="s">
        <v>7827</v>
      </c>
      <c r="C8930">
        <f>VLOOKUP(B8930,order,2,FALSE)</f>
        <v>4453</v>
      </c>
      <c r="D8930" s="3">
        <v>42107</v>
      </c>
      <c r="E8930" s="3">
        <v>42111</v>
      </c>
      <c r="F8930" t="s">
        <v>25</v>
      </c>
      <c r="G8930" s="10">
        <f>VLOOKUP(F8930,ship,2,FALSE)</f>
        <v>2</v>
      </c>
      <c r="H8930" t="s">
        <v>3479</v>
      </c>
      <c r="I8930">
        <f>VLOOKUP(H8930,customer,2,FALSE)</f>
        <v>225</v>
      </c>
      <c r="J8930" t="s">
        <v>903</v>
      </c>
      <c r="K8930" t="s">
        <v>9</v>
      </c>
      <c r="L8930">
        <f>VLOOKUP(K8930,segment1,2,FALSE)</f>
        <v>1</v>
      </c>
      <c r="M8930" t="s">
        <v>3255</v>
      </c>
      <c r="N8930" t="s">
        <v>799</v>
      </c>
      <c r="O8930">
        <f>VLOOKUP(N8930,city,2,FALSE)</f>
        <v>115</v>
      </c>
      <c r="P8930" t="s">
        <v>54</v>
      </c>
      <c r="Q8930">
        <f>VLOOKUP(P8930,state,2,FALSE)</f>
        <v>6</v>
      </c>
      <c r="R8930">
        <v>77340</v>
      </c>
      <c r="S8930" t="s">
        <v>55</v>
      </c>
      <c r="T8930" s="10">
        <f>VLOOKUP(S8930,region,2,FALSE)</f>
        <v>3</v>
      </c>
      <c r="U8930" t="s">
        <v>4656</v>
      </c>
      <c r="V8930" t="s">
        <v>13</v>
      </c>
      <c r="W8930">
        <f>VLOOKUP(U8930,product,2,FALSE)</f>
        <v>563</v>
      </c>
      <c r="X8930">
        <f>VLOOKUP(V8930,category,2,FALSE)</f>
        <v>1</v>
      </c>
      <c r="Y8930" t="s">
        <v>29</v>
      </c>
      <c r="Z8930">
        <f>VLOOKUP(Y8930,subcategory,2,FALSE)</f>
        <v>4</v>
      </c>
      <c r="AA8930" t="s">
        <v>2615</v>
      </c>
      <c r="AB8930">
        <v>609.9799999999999</v>
      </c>
      <c r="AC8930">
        <v>4</v>
      </c>
      <c r="AD8930">
        <v>0.3</v>
      </c>
      <c r="AE8930" s="4">
        <v>-113.28200000000004</v>
      </c>
    </row>
    <row r="8931" spans="1:31" x14ac:dyDescent="0.3">
      <c r="A8931" s="2">
        <v>8930</v>
      </c>
      <c r="B8931" t="s">
        <v>7827</v>
      </c>
      <c r="C8931">
        <f>VLOOKUP(B8931,order,2,FALSE)</f>
        <v>4453</v>
      </c>
      <c r="D8931" s="3">
        <v>42107</v>
      </c>
      <c r="E8931" s="3">
        <v>42111</v>
      </c>
      <c r="F8931" t="s">
        <v>25</v>
      </c>
      <c r="G8931" s="10">
        <f>VLOOKUP(F8931,ship,2,FALSE)</f>
        <v>2</v>
      </c>
      <c r="H8931" t="s">
        <v>3479</v>
      </c>
      <c r="I8931">
        <f>VLOOKUP(H8931,customer,2,FALSE)</f>
        <v>225</v>
      </c>
      <c r="J8931" t="s">
        <v>903</v>
      </c>
      <c r="K8931" t="s">
        <v>9</v>
      </c>
      <c r="L8931">
        <f>VLOOKUP(K8931,segment1,2,FALSE)</f>
        <v>1</v>
      </c>
      <c r="M8931" t="s">
        <v>3255</v>
      </c>
      <c r="N8931" t="s">
        <v>799</v>
      </c>
      <c r="O8931">
        <f>VLOOKUP(N8931,city,2,FALSE)</f>
        <v>115</v>
      </c>
      <c r="P8931" t="s">
        <v>54</v>
      </c>
      <c r="Q8931">
        <f>VLOOKUP(P8931,state,2,FALSE)</f>
        <v>6</v>
      </c>
      <c r="R8931">
        <v>77340</v>
      </c>
      <c r="S8931" t="s">
        <v>55</v>
      </c>
      <c r="T8931" s="10">
        <f>VLOOKUP(S8931,region,2,FALSE)</f>
        <v>3</v>
      </c>
      <c r="U8931" t="s">
        <v>5084</v>
      </c>
      <c r="V8931" t="s">
        <v>13</v>
      </c>
      <c r="W8931">
        <v>4466</v>
      </c>
      <c r="X8931">
        <f>VLOOKUP(V8931,category,2,FALSE)</f>
        <v>1</v>
      </c>
      <c r="Y8931" t="s">
        <v>29</v>
      </c>
      <c r="Z8931">
        <f>VLOOKUP(Y8931,subcategory,2,FALSE)</f>
        <v>4</v>
      </c>
      <c r="AA8931" t="s">
        <v>1770</v>
      </c>
      <c r="AB8931">
        <v>211.37199999999999</v>
      </c>
      <c r="AC8931">
        <v>2</v>
      </c>
      <c r="AD8931">
        <v>0.3</v>
      </c>
      <c r="AE8931" s="4">
        <v>-45.294000000000011</v>
      </c>
    </row>
    <row r="8932" spans="1:31" x14ac:dyDescent="0.3">
      <c r="A8932" s="2">
        <v>8931</v>
      </c>
      <c r="B8932" t="s">
        <v>7827</v>
      </c>
      <c r="C8932">
        <f>VLOOKUP(B8932,order,2,FALSE)</f>
        <v>4453</v>
      </c>
      <c r="D8932" s="3">
        <v>42107</v>
      </c>
      <c r="E8932" s="3">
        <v>42111</v>
      </c>
      <c r="F8932" t="s">
        <v>25</v>
      </c>
      <c r="G8932" s="10">
        <f>VLOOKUP(F8932,ship,2,FALSE)</f>
        <v>2</v>
      </c>
      <c r="H8932" t="s">
        <v>3479</v>
      </c>
      <c r="I8932">
        <f>VLOOKUP(H8932,customer,2,FALSE)</f>
        <v>225</v>
      </c>
      <c r="J8932" t="s">
        <v>903</v>
      </c>
      <c r="K8932" t="s">
        <v>9</v>
      </c>
      <c r="L8932">
        <f>VLOOKUP(K8932,segment1,2,FALSE)</f>
        <v>1</v>
      </c>
      <c r="M8932" t="s">
        <v>3255</v>
      </c>
      <c r="N8932" t="s">
        <v>799</v>
      </c>
      <c r="O8932">
        <f>VLOOKUP(N8932,city,2,FALSE)</f>
        <v>115</v>
      </c>
      <c r="P8932" t="s">
        <v>54</v>
      </c>
      <c r="Q8932">
        <f>VLOOKUP(P8932,state,2,FALSE)</f>
        <v>6</v>
      </c>
      <c r="R8932">
        <v>77340</v>
      </c>
      <c r="S8932" t="s">
        <v>55</v>
      </c>
      <c r="T8932" s="10">
        <f>VLOOKUP(S8932,region,2,FALSE)</f>
        <v>3</v>
      </c>
      <c r="U8932" t="s">
        <v>4922</v>
      </c>
      <c r="V8932" t="s">
        <v>35</v>
      </c>
      <c r="W8932">
        <f>VLOOKUP(U8932,product,2,FALSE)</f>
        <v>836</v>
      </c>
      <c r="X8932">
        <f>VLOOKUP(V8932,category,2,FALSE)</f>
        <v>3</v>
      </c>
      <c r="Y8932" t="s">
        <v>3230</v>
      </c>
      <c r="Z8932">
        <f>VLOOKUP(Y8932,subcategory,2,FALSE)</f>
        <v>8</v>
      </c>
      <c r="AA8932" t="s">
        <v>2396</v>
      </c>
      <c r="AB8932">
        <v>239.976</v>
      </c>
      <c r="AC8932">
        <v>3</v>
      </c>
      <c r="AD8932">
        <v>0.2</v>
      </c>
      <c r="AE8932" s="4">
        <v>17.998199999999997</v>
      </c>
    </row>
    <row r="8933" spans="1:31" x14ac:dyDescent="0.3">
      <c r="A8933" s="2">
        <v>8932</v>
      </c>
      <c r="B8933" t="s">
        <v>10748</v>
      </c>
      <c r="C8933">
        <f>VLOOKUP(B8933,order,2,FALSE)</f>
        <v>4454</v>
      </c>
      <c r="D8933" s="3">
        <v>43087</v>
      </c>
      <c r="E8933" s="3">
        <v>43093</v>
      </c>
      <c r="F8933" t="s">
        <v>25</v>
      </c>
      <c r="G8933" s="10">
        <f>VLOOKUP(F8933,ship,2,FALSE)</f>
        <v>2</v>
      </c>
      <c r="H8933" t="s">
        <v>4040</v>
      </c>
      <c r="I8933">
        <f>VLOOKUP(H8933,customer,2,FALSE)</f>
        <v>786</v>
      </c>
      <c r="J8933" t="s">
        <v>3165</v>
      </c>
      <c r="K8933" t="s">
        <v>18</v>
      </c>
      <c r="L8933">
        <f>VLOOKUP(K8933,segment1,2,FALSE)</f>
        <v>2</v>
      </c>
      <c r="M8933" t="s">
        <v>3255</v>
      </c>
      <c r="N8933" t="s">
        <v>1187</v>
      </c>
      <c r="O8933">
        <f>VLOOKUP(N8933,city,2,FALSE)</f>
        <v>159</v>
      </c>
      <c r="P8933" t="s">
        <v>60</v>
      </c>
      <c r="Q8933">
        <f>VLOOKUP(P8933,state,2,FALSE)</f>
        <v>7</v>
      </c>
      <c r="R8933">
        <v>53209</v>
      </c>
      <c r="S8933" t="s">
        <v>55</v>
      </c>
      <c r="T8933" s="10">
        <f>VLOOKUP(S8933,region,2,FALSE)</f>
        <v>3</v>
      </c>
      <c r="U8933" t="s">
        <v>5858</v>
      </c>
      <c r="V8933" t="s">
        <v>13</v>
      </c>
      <c r="W8933">
        <v>4467</v>
      </c>
      <c r="X8933">
        <f>VLOOKUP(V8933,category,2,FALSE)</f>
        <v>1</v>
      </c>
      <c r="Y8933" t="s">
        <v>3228</v>
      </c>
      <c r="Z8933">
        <f>VLOOKUP(Y8933,subcategory,2,FALSE)</f>
        <v>6</v>
      </c>
      <c r="AA8933" t="s">
        <v>974</v>
      </c>
      <c r="AB8933">
        <v>99.949999999999989</v>
      </c>
      <c r="AC8933">
        <v>5</v>
      </c>
      <c r="AD8933">
        <v>0</v>
      </c>
      <c r="AE8933" s="4">
        <v>22.988499999999998</v>
      </c>
    </row>
    <row r="8934" spans="1:31" x14ac:dyDescent="0.3">
      <c r="A8934" s="2">
        <v>8933</v>
      </c>
      <c r="B8934" t="s">
        <v>10748</v>
      </c>
      <c r="C8934">
        <f>VLOOKUP(B8934,order,2,FALSE)</f>
        <v>4454</v>
      </c>
      <c r="D8934" s="3">
        <v>43087</v>
      </c>
      <c r="E8934" s="3">
        <v>43093</v>
      </c>
      <c r="F8934" t="s">
        <v>25</v>
      </c>
      <c r="G8934" s="10">
        <f>VLOOKUP(F8934,ship,2,FALSE)</f>
        <v>2</v>
      </c>
      <c r="H8934" t="s">
        <v>4040</v>
      </c>
      <c r="I8934">
        <f>VLOOKUP(H8934,customer,2,FALSE)</f>
        <v>786</v>
      </c>
      <c r="J8934" t="s">
        <v>3165</v>
      </c>
      <c r="K8934" t="s">
        <v>18</v>
      </c>
      <c r="L8934">
        <f>VLOOKUP(K8934,segment1,2,FALSE)</f>
        <v>2</v>
      </c>
      <c r="M8934" t="s">
        <v>3255</v>
      </c>
      <c r="N8934" t="s">
        <v>1187</v>
      </c>
      <c r="O8934">
        <f>VLOOKUP(N8934,city,2,FALSE)</f>
        <v>159</v>
      </c>
      <c r="P8934" t="s">
        <v>60</v>
      </c>
      <c r="Q8934">
        <f>VLOOKUP(P8934,state,2,FALSE)</f>
        <v>7</v>
      </c>
      <c r="R8934">
        <v>53209</v>
      </c>
      <c r="S8934" t="s">
        <v>55</v>
      </c>
      <c r="T8934" s="10">
        <f>VLOOKUP(S8934,region,2,FALSE)</f>
        <v>3</v>
      </c>
      <c r="U8934" t="s">
        <v>5662</v>
      </c>
      <c r="V8934" t="s">
        <v>35</v>
      </c>
      <c r="W8934">
        <f>VLOOKUP(U8934,product,2,FALSE)</f>
        <v>1600</v>
      </c>
      <c r="X8934">
        <f>VLOOKUP(V8934,category,2,FALSE)</f>
        <v>3</v>
      </c>
      <c r="Y8934" t="s">
        <v>3232</v>
      </c>
      <c r="Z8934">
        <f>VLOOKUP(Y8934,subcategory,2,FALSE)</f>
        <v>12</v>
      </c>
      <c r="AA8934" t="s">
        <v>2666</v>
      </c>
      <c r="AB8934">
        <v>29.339999999999996</v>
      </c>
      <c r="AC8934">
        <v>3</v>
      </c>
      <c r="AD8934">
        <v>0</v>
      </c>
      <c r="AE8934" s="4">
        <v>10.855799999999999</v>
      </c>
    </row>
    <row r="8935" spans="1:31" x14ac:dyDescent="0.3">
      <c r="A8935" s="2">
        <v>8934</v>
      </c>
      <c r="B8935" t="s">
        <v>9104</v>
      </c>
      <c r="C8935">
        <f>VLOOKUP(B8935,order,2,FALSE)</f>
        <v>4455</v>
      </c>
      <c r="D8935" s="3">
        <v>42443</v>
      </c>
      <c r="E8935" s="3">
        <v>42448</v>
      </c>
      <c r="F8935" t="s">
        <v>25</v>
      </c>
      <c r="G8935" s="10">
        <f>VLOOKUP(F8935,ship,2,FALSE)</f>
        <v>2</v>
      </c>
      <c r="H8935" t="s">
        <v>3514</v>
      </c>
      <c r="I8935">
        <f>VLOOKUP(H8935,customer,2,FALSE)</f>
        <v>260</v>
      </c>
      <c r="J8935" t="s">
        <v>1017</v>
      </c>
      <c r="K8935" t="s">
        <v>18</v>
      </c>
      <c r="L8935">
        <f>VLOOKUP(K8935,segment1,2,FALSE)</f>
        <v>2</v>
      </c>
      <c r="M8935" t="s">
        <v>3255</v>
      </c>
      <c r="N8935" t="s">
        <v>874</v>
      </c>
      <c r="O8935">
        <f>VLOOKUP(N8935,city,2,FALSE)</f>
        <v>125</v>
      </c>
      <c r="P8935" t="s">
        <v>60</v>
      </c>
      <c r="Q8935">
        <f>VLOOKUP(P8935,state,2,FALSE)</f>
        <v>7</v>
      </c>
      <c r="R8935">
        <v>54302</v>
      </c>
      <c r="S8935" t="s">
        <v>55</v>
      </c>
      <c r="T8935" s="10">
        <f>VLOOKUP(S8935,region,2,FALSE)</f>
        <v>3</v>
      </c>
      <c r="U8935" t="s">
        <v>4990</v>
      </c>
      <c r="V8935" t="s">
        <v>13</v>
      </c>
      <c r="W8935">
        <v>4468</v>
      </c>
      <c r="X8935">
        <f>VLOOKUP(V8935,category,2,FALSE)</f>
        <v>1</v>
      </c>
      <c r="Y8935" t="s">
        <v>3228</v>
      </c>
      <c r="Z8935">
        <f>VLOOKUP(Y8935,subcategory,2,FALSE)</f>
        <v>6</v>
      </c>
      <c r="AA8935" t="s">
        <v>179</v>
      </c>
      <c r="AB8935">
        <v>16.739999999999998</v>
      </c>
      <c r="AC8935">
        <v>2</v>
      </c>
      <c r="AD8935">
        <v>0</v>
      </c>
      <c r="AE8935" s="4">
        <v>4.3523999999999994</v>
      </c>
    </row>
    <row r="8936" spans="1:31" x14ac:dyDescent="0.3">
      <c r="A8936" s="2">
        <v>8935</v>
      </c>
      <c r="B8936" t="s">
        <v>10749</v>
      </c>
      <c r="C8936">
        <f>VLOOKUP(B8936,order,2,FALSE)</f>
        <v>4456</v>
      </c>
      <c r="D8936" s="3">
        <v>42974</v>
      </c>
      <c r="E8936" s="3">
        <v>42974</v>
      </c>
      <c r="F8936" t="s">
        <v>625</v>
      </c>
      <c r="G8936" s="10">
        <f>VLOOKUP(F8936,ship,2,FALSE)</f>
        <v>4</v>
      </c>
      <c r="H8936" t="s">
        <v>3385</v>
      </c>
      <c r="I8936">
        <f>VLOOKUP(H8936,customer,2,FALSE)</f>
        <v>131</v>
      </c>
      <c r="J8936" t="s">
        <v>550</v>
      </c>
      <c r="K8936" t="s">
        <v>18</v>
      </c>
      <c r="L8936">
        <f>VLOOKUP(K8936,segment1,2,FALSE)</f>
        <v>2</v>
      </c>
      <c r="M8936" t="s">
        <v>3255</v>
      </c>
      <c r="N8936" t="s">
        <v>77</v>
      </c>
      <c r="O8936">
        <f>VLOOKUP(N8936,city,2,FALSE)</f>
        <v>11</v>
      </c>
      <c r="P8936" t="s">
        <v>78</v>
      </c>
      <c r="Q8936">
        <f>VLOOKUP(P8936,state,2,FALSE)</f>
        <v>10</v>
      </c>
      <c r="R8936">
        <v>19120</v>
      </c>
      <c r="S8936" t="s">
        <v>79</v>
      </c>
      <c r="T8936" s="10">
        <f>VLOOKUP(S8936,region,2,FALSE)</f>
        <v>4</v>
      </c>
      <c r="U8936" t="s">
        <v>5234</v>
      </c>
      <c r="V8936" t="s">
        <v>22</v>
      </c>
      <c r="W8936">
        <f>VLOOKUP(U8936,product,2,FALSE)</f>
        <v>1158</v>
      </c>
      <c r="X8936">
        <f>VLOOKUP(V8936,category,2,FALSE)</f>
        <v>2</v>
      </c>
      <c r="Y8936" t="s">
        <v>45</v>
      </c>
      <c r="Z8936">
        <f>VLOOKUP(Y8936,subcategory,2,FALSE)</f>
        <v>11</v>
      </c>
      <c r="AA8936" t="s">
        <v>2197</v>
      </c>
      <c r="AB8936">
        <v>12.672000000000001</v>
      </c>
      <c r="AC8936">
        <v>3</v>
      </c>
      <c r="AD8936">
        <v>0.2</v>
      </c>
      <c r="AE8936" s="4">
        <v>3.96</v>
      </c>
    </row>
    <row r="8937" spans="1:31" x14ac:dyDescent="0.3">
      <c r="A8937" s="2">
        <v>8936</v>
      </c>
      <c r="B8937" t="s">
        <v>10749</v>
      </c>
      <c r="C8937">
        <f>VLOOKUP(B8937,order,2,FALSE)</f>
        <v>4456</v>
      </c>
      <c r="D8937" s="3">
        <v>42974</v>
      </c>
      <c r="E8937" s="3">
        <v>42974</v>
      </c>
      <c r="F8937" t="s">
        <v>625</v>
      </c>
      <c r="G8937" s="10">
        <f>VLOOKUP(F8937,ship,2,FALSE)</f>
        <v>4</v>
      </c>
      <c r="H8937" t="s">
        <v>3385</v>
      </c>
      <c r="I8937">
        <f>VLOOKUP(H8937,customer,2,FALSE)</f>
        <v>131</v>
      </c>
      <c r="J8937" t="s">
        <v>550</v>
      </c>
      <c r="K8937" t="s">
        <v>18</v>
      </c>
      <c r="L8937">
        <f>VLOOKUP(K8937,segment1,2,FALSE)</f>
        <v>2</v>
      </c>
      <c r="M8937" t="s">
        <v>3255</v>
      </c>
      <c r="N8937" t="s">
        <v>77</v>
      </c>
      <c r="O8937">
        <f>VLOOKUP(N8937,city,2,FALSE)</f>
        <v>11</v>
      </c>
      <c r="P8937" t="s">
        <v>78</v>
      </c>
      <c r="Q8937">
        <f>VLOOKUP(P8937,state,2,FALSE)</f>
        <v>10</v>
      </c>
      <c r="R8937">
        <v>19120</v>
      </c>
      <c r="S8937" t="s">
        <v>79</v>
      </c>
      <c r="T8937" s="10">
        <f>VLOOKUP(S8937,region,2,FALSE)</f>
        <v>4</v>
      </c>
      <c r="U8937" t="s">
        <v>4401</v>
      </c>
      <c r="V8937" t="s">
        <v>35</v>
      </c>
      <c r="W8937">
        <v>4469</v>
      </c>
      <c r="X8937">
        <f>VLOOKUP(V8937,category,2,FALSE)</f>
        <v>3</v>
      </c>
      <c r="Y8937" t="s">
        <v>3232</v>
      </c>
      <c r="Z8937">
        <f>VLOOKUP(Y8937,subcategory,2,FALSE)</f>
        <v>12</v>
      </c>
      <c r="AA8937" t="s">
        <v>2111</v>
      </c>
      <c r="AB8937">
        <v>1119.8880000000001</v>
      </c>
      <c r="AC8937">
        <v>14</v>
      </c>
      <c r="AD8937">
        <v>0.2</v>
      </c>
      <c r="AE8937" s="4">
        <v>209.97899999999993</v>
      </c>
    </row>
    <row r="8938" spans="1:31" x14ac:dyDescent="0.3">
      <c r="A8938" s="2">
        <v>8937</v>
      </c>
      <c r="B8938" t="s">
        <v>7828</v>
      </c>
      <c r="C8938">
        <f>VLOOKUP(B8938,order,2,FALSE)</f>
        <v>4457</v>
      </c>
      <c r="D8938" s="3">
        <v>42355</v>
      </c>
      <c r="E8938" s="3">
        <v>42357</v>
      </c>
      <c r="F8938" t="s">
        <v>7</v>
      </c>
      <c r="G8938" s="10">
        <f>VLOOKUP(F8938,ship,2,FALSE)</f>
        <v>1</v>
      </c>
      <c r="H8938" t="s">
        <v>3293</v>
      </c>
      <c r="I8938">
        <f>VLOOKUP(H8938,customer,2,FALSE)</f>
        <v>39</v>
      </c>
      <c r="J8938" t="s">
        <v>196</v>
      </c>
      <c r="K8938" t="s">
        <v>9</v>
      </c>
      <c r="L8938">
        <f>VLOOKUP(K8938,segment1,2,FALSE)</f>
        <v>1</v>
      </c>
      <c r="M8938" t="s">
        <v>3255</v>
      </c>
      <c r="N8938" t="s">
        <v>19</v>
      </c>
      <c r="O8938">
        <f>VLOOKUP(N8938,city,2,FALSE)</f>
        <v>2</v>
      </c>
      <c r="P8938" t="s">
        <v>20</v>
      </c>
      <c r="Q8938">
        <f>VLOOKUP(P8938,state,2,FALSE)</f>
        <v>2</v>
      </c>
      <c r="R8938">
        <v>90008</v>
      </c>
      <c r="S8938" t="s">
        <v>21</v>
      </c>
      <c r="T8938" s="10">
        <f>VLOOKUP(S8938,region,2,FALSE)</f>
        <v>2</v>
      </c>
      <c r="U8938" t="s">
        <v>4980</v>
      </c>
      <c r="V8938" t="s">
        <v>22</v>
      </c>
      <c r="W8938">
        <f>VLOOKUP(U8938,product,2,FALSE)</f>
        <v>895</v>
      </c>
      <c r="X8938">
        <f>VLOOKUP(V8938,category,2,FALSE)</f>
        <v>2</v>
      </c>
      <c r="Y8938" t="s">
        <v>3229</v>
      </c>
      <c r="Z8938">
        <f>VLOOKUP(Y8938,subcategory,2,FALSE)</f>
        <v>7</v>
      </c>
      <c r="AA8938" t="s">
        <v>687</v>
      </c>
      <c r="AB8938">
        <v>204.85</v>
      </c>
      <c r="AC8938">
        <v>5</v>
      </c>
      <c r="AD8938">
        <v>0</v>
      </c>
      <c r="AE8938" s="4">
        <v>53.261000000000003</v>
      </c>
    </row>
    <row r="8939" spans="1:31" x14ac:dyDescent="0.3">
      <c r="A8939" s="2">
        <v>8938</v>
      </c>
      <c r="B8939" t="s">
        <v>7828</v>
      </c>
      <c r="C8939">
        <f>VLOOKUP(B8939,order,2,FALSE)</f>
        <v>4457</v>
      </c>
      <c r="D8939" s="3">
        <v>42355</v>
      </c>
      <c r="E8939" s="3">
        <v>42357</v>
      </c>
      <c r="F8939" t="s">
        <v>7</v>
      </c>
      <c r="G8939" s="10">
        <f>VLOOKUP(F8939,ship,2,FALSE)</f>
        <v>1</v>
      </c>
      <c r="H8939" t="s">
        <v>3293</v>
      </c>
      <c r="I8939">
        <f>VLOOKUP(H8939,customer,2,FALSE)</f>
        <v>39</v>
      </c>
      <c r="J8939" t="s">
        <v>196</v>
      </c>
      <c r="K8939" t="s">
        <v>9</v>
      </c>
      <c r="L8939">
        <f>VLOOKUP(K8939,segment1,2,FALSE)</f>
        <v>1</v>
      </c>
      <c r="M8939" t="s">
        <v>3255</v>
      </c>
      <c r="N8939" t="s">
        <v>19</v>
      </c>
      <c r="O8939">
        <f>VLOOKUP(N8939,city,2,FALSE)</f>
        <v>2</v>
      </c>
      <c r="P8939" t="s">
        <v>20</v>
      </c>
      <c r="Q8939">
        <f>VLOOKUP(P8939,state,2,FALSE)</f>
        <v>2</v>
      </c>
      <c r="R8939">
        <v>90008</v>
      </c>
      <c r="S8939" t="s">
        <v>21</v>
      </c>
      <c r="T8939" s="10">
        <f>VLOOKUP(S8939,region,2,FALSE)</f>
        <v>2</v>
      </c>
      <c r="U8939" t="s">
        <v>5562</v>
      </c>
      <c r="V8939" t="s">
        <v>35</v>
      </c>
      <c r="W8939">
        <v>4470</v>
      </c>
      <c r="X8939">
        <f>VLOOKUP(V8939,category,2,FALSE)</f>
        <v>3</v>
      </c>
      <c r="Y8939" t="s">
        <v>3230</v>
      </c>
      <c r="Z8939">
        <f>VLOOKUP(Y8939,subcategory,2,FALSE)</f>
        <v>8</v>
      </c>
      <c r="AA8939" t="s">
        <v>2078</v>
      </c>
      <c r="AB8939">
        <v>135.98400000000001</v>
      </c>
      <c r="AC8939">
        <v>2</v>
      </c>
      <c r="AD8939">
        <v>0.2</v>
      </c>
      <c r="AE8939" s="4">
        <v>16.997999999999983</v>
      </c>
    </row>
    <row r="8940" spans="1:31" x14ac:dyDescent="0.3">
      <c r="A8940" s="2">
        <v>8939</v>
      </c>
      <c r="B8940" t="s">
        <v>7828</v>
      </c>
      <c r="C8940">
        <f>VLOOKUP(B8940,order,2,FALSE)</f>
        <v>4457</v>
      </c>
      <c r="D8940" s="3">
        <v>42355</v>
      </c>
      <c r="E8940" s="3">
        <v>42357</v>
      </c>
      <c r="F8940" t="s">
        <v>7</v>
      </c>
      <c r="G8940" s="10">
        <f>VLOOKUP(F8940,ship,2,FALSE)</f>
        <v>1</v>
      </c>
      <c r="H8940" t="s">
        <v>3293</v>
      </c>
      <c r="I8940">
        <f>VLOOKUP(H8940,customer,2,FALSE)</f>
        <v>39</v>
      </c>
      <c r="J8940" t="s">
        <v>196</v>
      </c>
      <c r="K8940" t="s">
        <v>9</v>
      </c>
      <c r="L8940">
        <f>VLOOKUP(K8940,segment1,2,FALSE)</f>
        <v>1</v>
      </c>
      <c r="M8940" t="s">
        <v>3255</v>
      </c>
      <c r="N8940" t="s">
        <v>19</v>
      </c>
      <c r="O8940">
        <f>VLOOKUP(N8940,city,2,FALSE)</f>
        <v>2</v>
      </c>
      <c r="P8940" t="s">
        <v>20</v>
      </c>
      <c r="Q8940">
        <f>VLOOKUP(P8940,state,2,FALSE)</f>
        <v>2</v>
      </c>
      <c r="R8940">
        <v>90008</v>
      </c>
      <c r="S8940" t="s">
        <v>21</v>
      </c>
      <c r="T8940" s="10">
        <f>VLOOKUP(S8940,region,2,FALSE)</f>
        <v>2</v>
      </c>
      <c r="U8940" t="s">
        <v>4277</v>
      </c>
      <c r="V8940" t="s">
        <v>22</v>
      </c>
      <c r="W8940">
        <f>VLOOKUP(U8940,product,2,FALSE)</f>
        <v>170</v>
      </c>
      <c r="X8940">
        <f>VLOOKUP(V8940,category,2,FALSE)</f>
        <v>2</v>
      </c>
      <c r="Y8940" t="s">
        <v>3229</v>
      </c>
      <c r="Z8940">
        <f>VLOOKUP(Y8940,subcategory,2,FALSE)</f>
        <v>7</v>
      </c>
      <c r="AA8940" t="s">
        <v>1577</v>
      </c>
      <c r="AB8940">
        <v>16.399999999999999</v>
      </c>
      <c r="AC8940">
        <v>5</v>
      </c>
      <c r="AD8940">
        <v>0</v>
      </c>
      <c r="AE8940" s="4">
        <v>7.0520000000000005</v>
      </c>
    </row>
    <row r="8941" spans="1:31" x14ac:dyDescent="0.3">
      <c r="A8941" s="2">
        <v>8940</v>
      </c>
      <c r="B8941" t="s">
        <v>7828</v>
      </c>
      <c r="C8941">
        <f>VLOOKUP(B8941,order,2,FALSE)</f>
        <v>4457</v>
      </c>
      <c r="D8941" s="3">
        <v>42355</v>
      </c>
      <c r="E8941" s="3">
        <v>42357</v>
      </c>
      <c r="F8941" t="s">
        <v>7</v>
      </c>
      <c r="G8941" s="10">
        <f>VLOOKUP(F8941,ship,2,FALSE)</f>
        <v>1</v>
      </c>
      <c r="H8941" t="s">
        <v>3293</v>
      </c>
      <c r="I8941">
        <f>VLOOKUP(H8941,customer,2,FALSE)</f>
        <v>39</v>
      </c>
      <c r="J8941" t="s">
        <v>196</v>
      </c>
      <c r="K8941" t="s">
        <v>9</v>
      </c>
      <c r="L8941">
        <f>VLOOKUP(K8941,segment1,2,FALSE)</f>
        <v>1</v>
      </c>
      <c r="M8941" t="s">
        <v>3255</v>
      </c>
      <c r="N8941" t="s">
        <v>19</v>
      </c>
      <c r="O8941">
        <f>VLOOKUP(N8941,city,2,FALSE)</f>
        <v>2</v>
      </c>
      <c r="P8941" t="s">
        <v>20</v>
      </c>
      <c r="Q8941">
        <f>VLOOKUP(P8941,state,2,FALSE)</f>
        <v>2</v>
      </c>
      <c r="R8941">
        <v>90008</v>
      </c>
      <c r="S8941" t="s">
        <v>21</v>
      </c>
      <c r="T8941" s="10">
        <f>VLOOKUP(S8941,region,2,FALSE)</f>
        <v>2</v>
      </c>
      <c r="U8941" t="s">
        <v>5006</v>
      </c>
      <c r="V8941" t="s">
        <v>22</v>
      </c>
      <c r="W8941">
        <v>4471</v>
      </c>
      <c r="X8941">
        <f>VLOOKUP(V8941,category,2,FALSE)</f>
        <v>2</v>
      </c>
      <c r="Y8941" t="s">
        <v>3231</v>
      </c>
      <c r="Z8941">
        <f>VLOOKUP(Y8941,subcategory,2,FALSE)</f>
        <v>9</v>
      </c>
      <c r="AA8941" t="s">
        <v>1714</v>
      </c>
      <c r="AB8941">
        <v>92.960000000000008</v>
      </c>
      <c r="AC8941">
        <v>2</v>
      </c>
      <c r="AD8941">
        <v>0.2</v>
      </c>
      <c r="AE8941" s="4">
        <v>31.373999999999995</v>
      </c>
    </row>
    <row r="8942" spans="1:31" x14ac:dyDescent="0.3">
      <c r="A8942" s="2">
        <v>8941</v>
      </c>
      <c r="B8942" t="s">
        <v>6776</v>
      </c>
      <c r="C8942">
        <f>VLOOKUP(B8942,order,2,FALSE)</f>
        <v>4458</v>
      </c>
      <c r="D8942" s="3">
        <v>41873</v>
      </c>
      <c r="E8942" s="3">
        <v>41875</v>
      </c>
      <c r="F8942" t="s">
        <v>7</v>
      </c>
      <c r="G8942" s="10">
        <f>VLOOKUP(F8942,ship,2,FALSE)</f>
        <v>1</v>
      </c>
      <c r="H8942" t="s">
        <v>3442</v>
      </c>
      <c r="I8942">
        <f>VLOOKUP(H8942,customer,2,FALSE)</f>
        <v>188</v>
      </c>
      <c r="J8942" t="s">
        <v>778</v>
      </c>
      <c r="K8942" t="s">
        <v>9</v>
      </c>
      <c r="L8942">
        <f>VLOOKUP(K8942,segment1,2,FALSE)</f>
        <v>1</v>
      </c>
      <c r="M8942" t="s">
        <v>3255</v>
      </c>
      <c r="N8942" t="s">
        <v>2686</v>
      </c>
      <c r="O8942">
        <f>VLOOKUP(N8942,city,2,FALSE)</f>
        <v>369</v>
      </c>
      <c r="P8942" t="s">
        <v>28</v>
      </c>
      <c r="Q8942">
        <f>VLOOKUP(P8942,state,2,FALSE)</f>
        <v>3</v>
      </c>
      <c r="R8942">
        <v>33161</v>
      </c>
      <c r="S8942" t="s">
        <v>12</v>
      </c>
      <c r="T8942" s="10">
        <f>VLOOKUP(S8942,region,2,FALSE)</f>
        <v>1</v>
      </c>
      <c r="U8942" t="s">
        <v>5904</v>
      </c>
      <c r="V8942" t="s">
        <v>22</v>
      </c>
      <c r="W8942">
        <f>VLOOKUP(U8942,product,2,FALSE)</f>
        <v>1848</v>
      </c>
      <c r="X8942">
        <f>VLOOKUP(V8942,category,2,FALSE)</f>
        <v>2</v>
      </c>
      <c r="Y8942" t="s">
        <v>3233</v>
      </c>
      <c r="Z8942">
        <f>VLOOKUP(Y8942,subcategory,2,FALSE)</f>
        <v>15</v>
      </c>
      <c r="AA8942" t="s">
        <v>491</v>
      </c>
      <c r="AB8942">
        <v>7.6320000000000014</v>
      </c>
      <c r="AC8942">
        <v>3</v>
      </c>
      <c r="AD8942">
        <v>0.2</v>
      </c>
      <c r="AE8942" s="4">
        <v>-1.8126000000000002</v>
      </c>
    </row>
    <row r="8943" spans="1:31" x14ac:dyDescent="0.3">
      <c r="A8943" s="2">
        <v>8942</v>
      </c>
      <c r="B8943" t="s">
        <v>9105</v>
      </c>
      <c r="C8943">
        <f>VLOOKUP(B8943,order,2,FALSE)</f>
        <v>4459</v>
      </c>
      <c r="D8943" s="3">
        <v>42677</v>
      </c>
      <c r="E8943" s="3">
        <v>42679</v>
      </c>
      <c r="F8943" t="s">
        <v>97</v>
      </c>
      <c r="G8943" s="10">
        <f>VLOOKUP(F8943,ship,2,FALSE)</f>
        <v>3</v>
      </c>
      <c r="H8943" t="s">
        <v>3763</v>
      </c>
      <c r="I8943">
        <f>VLOOKUP(H8943,customer,2,FALSE)</f>
        <v>509</v>
      </c>
      <c r="J8943" t="s">
        <v>1865</v>
      </c>
      <c r="K8943" t="s">
        <v>9</v>
      </c>
      <c r="L8943">
        <f>VLOOKUP(K8943,segment1,2,FALSE)</f>
        <v>1</v>
      </c>
      <c r="M8943" t="s">
        <v>3255</v>
      </c>
      <c r="N8943" t="s">
        <v>211</v>
      </c>
      <c r="O8943">
        <f>VLOOKUP(N8943,city,2,FALSE)</f>
        <v>33</v>
      </c>
      <c r="P8943" t="s">
        <v>212</v>
      </c>
      <c r="Q8943">
        <f>VLOOKUP(P8943,state,2,FALSE)</f>
        <v>22</v>
      </c>
      <c r="R8943">
        <v>97206</v>
      </c>
      <c r="S8943" t="s">
        <v>21</v>
      </c>
      <c r="T8943" s="10">
        <f>VLOOKUP(S8943,region,2,FALSE)</f>
        <v>2</v>
      </c>
      <c r="U8943" t="s">
        <v>5007</v>
      </c>
      <c r="V8943" t="s">
        <v>22</v>
      </c>
      <c r="W8943">
        <v>4472</v>
      </c>
      <c r="X8943">
        <f>VLOOKUP(V8943,category,2,FALSE)</f>
        <v>2</v>
      </c>
      <c r="Y8943" t="s">
        <v>3231</v>
      </c>
      <c r="Z8943">
        <f>VLOOKUP(Y8943,subcategory,2,FALSE)</f>
        <v>9</v>
      </c>
      <c r="AA8943" t="s">
        <v>133</v>
      </c>
      <c r="AB8943">
        <v>4.1580000000000004</v>
      </c>
      <c r="AC8943">
        <v>7</v>
      </c>
      <c r="AD8943">
        <v>0.7</v>
      </c>
      <c r="AE8943" s="4">
        <v>-3.4649999999999999</v>
      </c>
    </row>
    <row r="8944" spans="1:31" x14ac:dyDescent="0.3">
      <c r="A8944" s="2">
        <v>8943</v>
      </c>
      <c r="B8944" t="s">
        <v>9105</v>
      </c>
      <c r="C8944">
        <f>VLOOKUP(B8944,order,2,FALSE)</f>
        <v>4459</v>
      </c>
      <c r="D8944" s="3">
        <v>42677</v>
      </c>
      <c r="E8944" s="3">
        <v>42679</v>
      </c>
      <c r="F8944" t="s">
        <v>97</v>
      </c>
      <c r="G8944" s="10">
        <f>VLOOKUP(F8944,ship,2,FALSE)</f>
        <v>3</v>
      </c>
      <c r="H8944" t="s">
        <v>3763</v>
      </c>
      <c r="I8944">
        <f>VLOOKUP(H8944,customer,2,FALSE)</f>
        <v>509</v>
      </c>
      <c r="J8944" t="s">
        <v>1865</v>
      </c>
      <c r="K8944" t="s">
        <v>9</v>
      </c>
      <c r="L8944">
        <f>VLOOKUP(K8944,segment1,2,FALSE)</f>
        <v>1</v>
      </c>
      <c r="M8944" t="s">
        <v>3255</v>
      </c>
      <c r="N8944" t="s">
        <v>211</v>
      </c>
      <c r="O8944">
        <f>VLOOKUP(N8944,city,2,FALSE)</f>
        <v>33</v>
      </c>
      <c r="P8944" t="s">
        <v>212</v>
      </c>
      <c r="Q8944">
        <f>VLOOKUP(P8944,state,2,FALSE)</f>
        <v>22</v>
      </c>
      <c r="R8944">
        <v>97206</v>
      </c>
      <c r="S8944" t="s">
        <v>21</v>
      </c>
      <c r="T8944" s="10">
        <f>VLOOKUP(S8944,region,2,FALSE)</f>
        <v>2</v>
      </c>
      <c r="U8944" t="s">
        <v>5905</v>
      </c>
      <c r="V8944" t="s">
        <v>35</v>
      </c>
      <c r="W8944">
        <f>VLOOKUP(U8944,product,2,FALSE)</f>
        <v>1849</v>
      </c>
      <c r="X8944">
        <f>VLOOKUP(V8944,category,2,FALSE)</f>
        <v>3</v>
      </c>
      <c r="Y8944" t="s">
        <v>3235</v>
      </c>
      <c r="Z8944">
        <f>VLOOKUP(Y8944,subcategory,2,FALSE)</f>
        <v>16</v>
      </c>
      <c r="AA8944" t="s">
        <v>939</v>
      </c>
      <c r="AB8944">
        <v>179.99100000000004</v>
      </c>
      <c r="AC8944">
        <v>3</v>
      </c>
      <c r="AD8944">
        <v>0.7</v>
      </c>
      <c r="AE8944" s="4">
        <v>-251.98739999999992</v>
      </c>
    </row>
    <row r="8945" spans="1:31" x14ac:dyDescent="0.3">
      <c r="A8945" s="2">
        <v>8944</v>
      </c>
      <c r="B8945" t="s">
        <v>10750</v>
      </c>
      <c r="C8945">
        <f>VLOOKUP(B8945,order,2,FALSE)</f>
        <v>4460</v>
      </c>
      <c r="D8945" s="3">
        <v>43018</v>
      </c>
      <c r="E8945" s="3">
        <v>43024</v>
      </c>
      <c r="F8945" t="s">
        <v>25</v>
      </c>
      <c r="G8945" s="10">
        <f>VLOOKUP(F8945,ship,2,FALSE)</f>
        <v>2</v>
      </c>
      <c r="H8945" t="s">
        <v>3828</v>
      </c>
      <c r="I8945">
        <f>VLOOKUP(H8945,customer,2,FALSE)</f>
        <v>574</v>
      </c>
      <c r="J8945" t="s">
        <v>2129</v>
      </c>
      <c r="K8945" t="s">
        <v>9</v>
      </c>
      <c r="L8945">
        <f>VLOOKUP(K8945,segment1,2,FALSE)</f>
        <v>1</v>
      </c>
      <c r="M8945" t="s">
        <v>3255</v>
      </c>
      <c r="N8945" t="s">
        <v>227</v>
      </c>
      <c r="O8945">
        <f>VLOOKUP(N8945,city,2,FALSE)</f>
        <v>35</v>
      </c>
      <c r="P8945" t="s">
        <v>110</v>
      </c>
      <c r="Q8945">
        <f>VLOOKUP(P8945,state,2,FALSE)</f>
        <v>11</v>
      </c>
      <c r="R8945">
        <v>60505</v>
      </c>
      <c r="S8945" t="s">
        <v>55</v>
      </c>
      <c r="T8945" s="10">
        <f>VLOOKUP(S8945,region,2,FALSE)</f>
        <v>3</v>
      </c>
      <c r="U8945" t="s">
        <v>5814</v>
      </c>
      <c r="V8945" t="s">
        <v>13</v>
      </c>
      <c r="W8945">
        <v>4473</v>
      </c>
      <c r="X8945">
        <f>VLOOKUP(V8945,category,2,FALSE)</f>
        <v>1</v>
      </c>
      <c r="Y8945" t="s">
        <v>3226</v>
      </c>
      <c r="Z8945">
        <f>VLOOKUP(Y8945,subcategory,2,FALSE)</f>
        <v>2</v>
      </c>
      <c r="AA8945" t="s">
        <v>3003</v>
      </c>
      <c r="AB8945">
        <v>239.358</v>
      </c>
      <c r="AC8945">
        <v>3</v>
      </c>
      <c r="AD8945">
        <v>0.3</v>
      </c>
      <c r="AE8945" s="4">
        <v>-47.871600000000001</v>
      </c>
    </row>
    <row r="8946" spans="1:31" x14ac:dyDescent="0.3">
      <c r="A8946" s="2">
        <v>8945</v>
      </c>
      <c r="B8946" t="s">
        <v>6777</v>
      </c>
      <c r="C8946">
        <f>VLOOKUP(B8946,order,2,FALSE)</f>
        <v>4461</v>
      </c>
      <c r="D8946" s="3">
        <v>41980</v>
      </c>
      <c r="E8946" s="3">
        <v>41981</v>
      </c>
      <c r="F8946" t="s">
        <v>97</v>
      </c>
      <c r="G8946" s="10">
        <f>VLOOKUP(F8946,ship,2,FALSE)</f>
        <v>3</v>
      </c>
      <c r="H8946" t="s">
        <v>3637</v>
      </c>
      <c r="I8946">
        <f>VLOOKUP(H8946,customer,2,FALSE)</f>
        <v>383</v>
      </c>
      <c r="J8946" t="s">
        <v>1417</v>
      </c>
      <c r="K8946" t="s">
        <v>52</v>
      </c>
      <c r="L8946">
        <f>VLOOKUP(K8946,segment1,2,FALSE)</f>
        <v>3</v>
      </c>
      <c r="M8946" t="s">
        <v>3255</v>
      </c>
      <c r="N8946" t="s">
        <v>67</v>
      </c>
      <c r="O8946">
        <f>VLOOKUP(N8946,city,2,FALSE)</f>
        <v>9</v>
      </c>
      <c r="P8946" t="s">
        <v>20</v>
      </c>
      <c r="Q8946">
        <f>VLOOKUP(P8946,state,2,FALSE)</f>
        <v>2</v>
      </c>
      <c r="R8946">
        <v>94109</v>
      </c>
      <c r="S8946" t="s">
        <v>21</v>
      </c>
      <c r="T8946" s="10">
        <f>VLOOKUP(S8946,region,2,FALSE)</f>
        <v>2</v>
      </c>
      <c r="U8946" t="s">
        <v>5466</v>
      </c>
      <c r="V8946" t="s">
        <v>22</v>
      </c>
      <c r="W8946">
        <f>VLOOKUP(U8946,product,2,FALSE)</f>
        <v>1398</v>
      </c>
      <c r="X8946">
        <f>VLOOKUP(V8946,category,2,FALSE)</f>
        <v>2</v>
      </c>
      <c r="Y8946" t="s">
        <v>45</v>
      </c>
      <c r="Z8946">
        <f>VLOOKUP(Y8946,subcategory,2,FALSE)</f>
        <v>11</v>
      </c>
      <c r="AA8946" t="s">
        <v>822</v>
      </c>
      <c r="AB8946">
        <v>164.88</v>
      </c>
      <c r="AC8946">
        <v>3</v>
      </c>
      <c r="AD8946">
        <v>0</v>
      </c>
      <c r="AE8946" s="4">
        <v>80.791200000000003</v>
      </c>
    </row>
    <row r="8947" spans="1:31" x14ac:dyDescent="0.3">
      <c r="A8947" s="2">
        <v>8946</v>
      </c>
      <c r="B8947" t="s">
        <v>6778</v>
      </c>
      <c r="C8947">
        <f>VLOOKUP(B8947,order,2,FALSE)</f>
        <v>4462</v>
      </c>
      <c r="D8947" s="3">
        <v>41958</v>
      </c>
      <c r="E8947" s="3">
        <v>41960</v>
      </c>
      <c r="F8947" t="s">
        <v>7</v>
      </c>
      <c r="G8947" s="10">
        <f>VLOOKUP(F8947,ship,2,FALSE)</f>
        <v>1</v>
      </c>
      <c r="H8947" t="s">
        <v>3864</v>
      </c>
      <c r="I8947">
        <f>VLOOKUP(H8947,customer,2,FALSE)</f>
        <v>610</v>
      </c>
      <c r="J8947" t="s">
        <v>2273</v>
      </c>
      <c r="K8947" t="s">
        <v>18</v>
      </c>
      <c r="L8947">
        <f>VLOOKUP(K8947,segment1,2,FALSE)</f>
        <v>2</v>
      </c>
      <c r="M8947" t="s">
        <v>3255</v>
      </c>
      <c r="N8947" t="s">
        <v>67</v>
      </c>
      <c r="O8947">
        <f>VLOOKUP(N8947,city,2,FALSE)</f>
        <v>9</v>
      </c>
      <c r="P8947" t="s">
        <v>20</v>
      </c>
      <c r="Q8947">
        <f>VLOOKUP(P8947,state,2,FALSE)</f>
        <v>2</v>
      </c>
      <c r="R8947">
        <v>94110</v>
      </c>
      <c r="S8947" t="s">
        <v>21</v>
      </c>
      <c r="T8947" s="10">
        <f>VLOOKUP(S8947,region,2,FALSE)</f>
        <v>2</v>
      </c>
      <c r="U8947" t="s">
        <v>4602</v>
      </c>
      <c r="V8947" t="s">
        <v>22</v>
      </c>
      <c r="W8947">
        <v>4474</v>
      </c>
      <c r="X8947">
        <f>VLOOKUP(V8947,category,2,FALSE)</f>
        <v>2</v>
      </c>
      <c r="Y8947" t="s">
        <v>3233</v>
      </c>
      <c r="Z8947">
        <f>VLOOKUP(Y8947,subcategory,2,FALSE)</f>
        <v>15</v>
      </c>
      <c r="AA8947" t="s">
        <v>2348</v>
      </c>
      <c r="AB8947">
        <v>10.95</v>
      </c>
      <c r="AC8947">
        <v>3</v>
      </c>
      <c r="AD8947">
        <v>0</v>
      </c>
      <c r="AE8947" s="4">
        <v>3.2849999999999993</v>
      </c>
    </row>
    <row r="8948" spans="1:31" x14ac:dyDescent="0.3">
      <c r="A8948" s="2">
        <v>8947</v>
      </c>
      <c r="B8948" t="s">
        <v>10751</v>
      </c>
      <c r="C8948">
        <f>VLOOKUP(B8948,order,2,FALSE)</f>
        <v>4463</v>
      </c>
      <c r="D8948" s="3">
        <v>43093</v>
      </c>
      <c r="E8948" s="3">
        <v>43097</v>
      </c>
      <c r="F8948" t="s">
        <v>25</v>
      </c>
      <c r="G8948" s="10">
        <f>VLOOKUP(F8948,ship,2,FALSE)</f>
        <v>2</v>
      </c>
      <c r="H8948" t="s">
        <v>3969</v>
      </c>
      <c r="I8948">
        <f>VLOOKUP(H8948,customer,2,FALSE)</f>
        <v>715</v>
      </c>
      <c r="J8948" t="s">
        <v>2689</v>
      </c>
      <c r="K8948" t="s">
        <v>18</v>
      </c>
      <c r="L8948">
        <f>VLOOKUP(K8948,segment1,2,FALSE)</f>
        <v>2</v>
      </c>
      <c r="M8948" t="s">
        <v>3255</v>
      </c>
      <c r="N8948" t="s">
        <v>1729</v>
      </c>
      <c r="O8948">
        <f>VLOOKUP(N8948,city,2,FALSE)</f>
        <v>218</v>
      </c>
      <c r="P8948" t="s">
        <v>601</v>
      </c>
      <c r="Q8948">
        <f>VLOOKUP(P8948,state,2,FALSE)</f>
        <v>32</v>
      </c>
      <c r="R8948">
        <v>2740</v>
      </c>
      <c r="S8948" t="s">
        <v>79</v>
      </c>
      <c r="T8948" s="10">
        <f>VLOOKUP(S8948,region,2,FALSE)</f>
        <v>4</v>
      </c>
      <c r="U8948" t="s">
        <v>5270</v>
      </c>
      <c r="V8948" t="s">
        <v>22</v>
      </c>
      <c r="W8948">
        <f>VLOOKUP(U8948,product,2,FALSE)</f>
        <v>1194</v>
      </c>
      <c r="X8948">
        <f>VLOOKUP(V8948,category,2,FALSE)</f>
        <v>2</v>
      </c>
      <c r="Y8948" t="s">
        <v>45</v>
      </c>
      <c r="Z8948">
        <f>VLOOKUP(Y8948,subcategory,2,FALSE)</f>
        <v>11</v>
      </c>
      <c r="AA8948" t="s">
        <v>2369</v>
      </c>
      <c r="AB8948">
        <v>19.440000000000001</v>
      </c>
      <c r="AC8948">
        <v>3</v>
      </c>
      <c r="AD8948">
        <v>0</v>
      </c>
      <c r="AE8948" s="4">
        <v>9.3312000000000008</v>
      </c>
    </row>
    <row r="8949" spans="1:31" x14ac:dyDescent="0.3">
      <c r="A8949" s="2">
        <v>8948</v>
      </c>
      <c r="B8949" t="s">
        <v>10751</v>
      </c>
      <c r="C8949">
        <f>VLOOKUP(B8949,order,2,FALSE)</f>
        <v>4463</v>
      </c>
      <c r="D8949" s="3">
        <v>43093</v>
      </c>
      <c r="E8949" s="3">
        <v>43097</v>
      </c>
      <c r="F8949" t="s">
        <v>25</v>
      </c>
      <c r="G8949" s="10">
        <f>VLOOKUP(F8949,ship,2,FALSE)</f>
        <v>2</v>
      </c>
      <c r="H8949" t="s">
        <v>3969</v>
      </c>
      <c r="I8949">
        <f>VLOOKUP(H8949,customer,2,FALSE)</f>
        <v>715</v>
      </c>
      <c r="J8949" t="s">
        <v>2689</v>
      </c>
      <c r="K8949" t="s">
        <v>18</v>
      </c>
      <c r="L8949">
        <f>VLOOKUP(K8949,segment1,2,FALSE)</f>
        <v>2</v>
      </c>
      <c r="M8949" t="s">
        <v>3255</v>
      </c>
      <c r="N8949" t="s">
        <v>1729</v>
      </c>
      <c r="O8949">
        <f>VLOOKUP(N8949,city,2,FALSE)</f>
        <v>218</v>
      </c>
      <c r="P8949" t="s">
        <v>601</v>
      </c>
      <c r="Q8949">
        <f>VLOOKUP(P8949,state,2,FALSE)</f>
        <v>32</v>
      </c>
      <c r="R8949">
        <v>2740</v>
      </c>
      <c r="S8949" t="s">
        <v>79</v>
      </c>
      <c r="T8949" s="10">
        <f>VLOOKUP(S8949,region,2,FALSE)</f>
        <v>4</v>
      </c>
      <c r="U8949" t="s">
        <v>5759</v>
      </c>
      <c r="V8949" t="s">
        <v>22</v>
      </c>
      <c r="W8949">
        <v>4475</v>
      </c>
      <c r="X8949">
        <f>VLOOKUP(V8949,category,2,FALSE)</f>
        <v>2</v>
      </c>
      <c r="Y8949" t="s">
        <v>3231</v>
      </c>
      <c r="Z8949">
        <f>VLOOKUP(Y8949,subcategory,2,FALSE)</f>
        <v>9</v>
      </c>
      <c r="AA8949" t="s">
        <v>1080</v>
      </c>
      <c r="AB8949">
        <v>12.3</v>
      </c>
      <c r="AC8949">
        <v>5</v>
      </c>
      <c r="AD8949">
        <v>0</v>
      </c>
      <c r="AE8949" s="4">
        <v>6.15</v>
      </c>
    </row>
    <row r="8950" spans="1:31" x14ac:dyDescent="0.3">
      <c r="A8950" s="2">
        <v>8949</v>
      </c>
      <c r="B8950" t="s">
        <v>6779</v>
      </c>
      <c r="C8950">
        <f>VLOOKUP(B8950,order,2,FALSE)</f>
        <v>4464</v>
      </c>
      <c r="D8950" s="3">
        <v>41997</v>
      </c>
      <c r="E8950" s="3">
        <v>41999</v>
      </c>
      <c r="F8950" t="s">
        <v>97</v>
      </c>
      <c r="G8950" s="10">
        <f>VLOOKUP(F8950,ship,2,FALSE)</f>
        <v>3</v>
      </c>
      <c r="H8950" t="s">
        <v>3803</v>
      </c>
      <c r="I8950">
        <f>VLOOKUP(H8950,customer,2,FALSE)</f>
        <v>549</v>
      </c>
      <c r="J8950" t="s">
        <v>2020</v>
      </c>
      <c r="K8950" t="s">
        <v>9</v>
      </c>
      <c r="L8950">
        <f>VLOOKUP(K8950,segment1,2,FALSE)</f>
        <v>1</v>
      </c>
      <c r="M8950" t="s">
        <v>3255</v>
      </c>
      <c r="N8950" t="s">
        <v>466</v>
      </c>
      <c r="O8950">
        <f>VLOOKUP(N8950,city,2,FALSE)</f>
        <v>71</v>
      </c>
      <c r="P8950" t="s">
        <v>20</v>
      </c>
      <c r="Q8950">
        <f>VLOOKUP(P8950,state,2,FALSE)</f>
        <v>2</v>
      </c>
      <c r="R8950">
        <v>92037</v>
      </c>
      <c r="S8950" t="s">
        <v>21</v>
      </c>
      <c r="T8950" s="10">
        <f>VLOOKUP(S8950,region,2,FALSE)</f>
        <v>2</v>
      </c>
      <c r="U8950" t="s">
        <v>5860</v>
      </c>
      <c r="V8950" t="s">
        <v>22</v>
      </c>
      <c r="W8950">
        <f>VLOOKUP(U8950,product,2,FALSE)</f>
        <v>1804</v>
      </c>
      <c r="X8950">
        <f>VLOOKUP(V8950,category,2,FALSE)</f>
        <v>2</v>
      </c>
      <c r="Y8950" t="s">
        <v>38</v>
      </c>
      <c r="Z8950">
        <f>VLOOKUP(Y8950,subcategory,2,FALSE)</f>
        <v>10</v>
      </c>
      <c r="AA8950" t="s">
        <v>2936</v>
      </c>
      <c r="AB8950">
        <v>13.97</v>
      </c>
      <c r="AC8950">
        <v>1</v>
      </c>
      <c r="AD8950">
        <v>0</v>
      </c>
      <c r="AE8950" s="4">
        <v>3.632200000000001</v>
      </c>
    </row>
    <row r="8951" spans="1:31" x14ac:dyDescent="0.3">
      <c r="A8951" s="2">
        <v>8950</v>
      </c>
      <c r="B8951" t="s">
        <v>10752</v>
      </c>
      <c r="C8951">
        <f>VLOOKUP(B8951,order,2,FALSE)</f>
        <v>4465</v>
      </c>
      <c r="D8951" s="3">
        <v>43091</v>
      </c>
      <c r="E8951" s="3">
        <v>43097</v>
      </c>
      <c r="F8951" t="s">
        <v>25</v>
      </c>
      <c r="G8951" s="10">
        <f>VLOOKUP(F8951,ship,2,FALSE)</f>
        <v>2</v>
      </c>
      <c r="H8951" t="s">
        <v>3946</v>
      </c>
      <c r="I8951">
        <f>VLOOKUP(H8951,customer,2,FALSE)</f>
        <v>692</v>
      </c>
      <c r="J8951" t="s">
        <v>2599</v>
      </c>
      <c r="K8951" t="s">
        <v>9</v>
      </c>
      <c r="L8951">
        <f>VLOOKUP(K8951,segment1,2,FALSE)</f>
        <v>1</v>
      </c>
      <c r="M8951" t="s">
        <v>3255</v>
      </c>
      <c r="N8951" t="s">
        <v>169</v>
      </c>
      <c r="O8951">
        <f>VLOOKUP(N8951,city,2,FALSE)</f>
        <v>26</v>
      </c>
      <c r="P8951" t="s">
        <v>173</v>
      </c>
      <c r="Q8951">
        <f>VLOOKUP(P8951,state,2,FALSE)</f>
        <v>19</v>
      </c>
      <c r="R8951">
        <v>38301</v>
      </c>
      <c r="S8951" t="s">
        <v>12</v>
      </c>
      <c r="T8951" s="10">
        <f>VLOOKUP(S8951,region,2,FALSE)</f>
        <v>1</v>
      </c>
      <c r="U8951" t="s">
        <v>4365</v>
      </c>
      <c r="V8951" t="s">
        <v>13</v>
      </c>
      <c r="W8951">
        <v>4476</v>
      </c>
      <c r="X8951">
        <f>VLOOKUP(V8951,category,2,FALSE)</f>
        <v>1</v>
      </c>
      <c r="Y8951" t="s">
        <v>29</v>
      </c>
      <c r="Z8951">
        <f>VLOOKUP(Y8951,subcategory,2,FALSE)</f>
        <v>4</v>
      </c>
      <c r="AA8951" t="s">
        <v>692</v>
      </c>
      <c r="AB8951">
        <v>934.9559999999999</v>
      </c>
      <c r="AC8951">
        <v>6</v>
      </c>
      <c r="AD8951">
        <v>0.4</v>
      </c>
      <c r="AE8951" s="4">
        <v>-249.32159999999999</v>
      </c>
    </row>
    <row r="8952" spans="1:31" x14ac:dyDescent="0.3">
      <c r="A8952" s="2">
        <v>8951</v>
      </c>
      <c r="B8952" t="s">
        <v>10752</v>
      </c>
      <c r="C8952">
        <f>VLOOKUP(B8952,order,2,FALSE)</f>
        <v>4465</v>
      </c>
      <c r="D8952" s="3">
        <v>43091</v>
      </c>
      <c r="E8952" s="3">
        <v>43097</v>
      </c>
      <c r="F8952" t="s">
        <v>25</v>
      </c>
      <c r="G8952" s="10">
        <f>VLOOKUP(F8952,ship,2,FALSE)</f>
        <v>2</v>
      </c>
      <c r="H8952" t="s">
        <v>3946</v>
      </c>
      <c r="I8952">
        <f>VLOOKUP(H8952,customer,2,FALSE)</f>
        <v>692</v>
      </c>
      <c r="J8952" t="s">
        <v>2599</v>
      </c>
      <c r="K8952" t="s">
        <v>9</v>
      </c>
      <c r="L8952">
        <f>VLOOKUP(K8952,segment1,2,FALSE)</f>
        <v>1</v>
      </c>
      <c r="M8952" t="s">
        <v>3255</v>
      </c>
      <c r="N8952" t="s">
        <v>169</v>
      </c>
      <c r="O8952">
        <f>VLOOKUP(N8952,city,2,FALSE)</f>
        <v>26</v>
      </c>
      <c r="P8952" t="s">
        <v>173</v>
      </c>
      <c r="Q8952">
        <f>VLOOKUP(P8952,state,2,FALSE)</f>
        <v>19</v>
      </c>
      <c r="R8952">
        <v>38301</v>
      </c>
      <c r="S8952" t="s">
        <v>12</v>
      </c>
      <c r="T8952" s="10">
        <f>VLOOKUP(S8952,region,2,FALSE)</f>
        <v>1</v>
      </c>
      <c r="U8952" t="s">
        <v>4912</v>
      </c>
      <c r="V8952" t="s">
        <v>35</v>
      </c>
      <c r="W8952">
        <f>VLOOKUP(U8952,product,2,FALSE)</f>
        <v>826</v>
      </c>
      <c r="X8952">
        <f>VLOOKUP(V8952,category,2,FALSE)</f>
        <v>3</v>
      </c>
      <c r="Y8952" t="s">
        <v>3232</v>
      </c>
      <c r="Z8952">
        <f>VLOOKUP(Y8952,subcategory,2,FALSE)</f>
        <v>12</v>
      </c>
      <c r="AA8952" t="s">
        <v>524</v>
      </c>
      <c r="AB8952">
        <v>46.864000000000004</v>
      </c>
      <c r="AC8952">
        <v>2</v>
      </c>
      <c r="AD8952">
        <v>0.2</v>
      </c>
      <c r="AE8952" s="4">
        <v>7.615399999999994</v>
      </c>
    </row>
    <row r="8953" spans="1:31" x14ac:dyDescent="0.3">
      <c r="A8953" s="2">
        <v>8952</v>
      </c>
      <c r="B8953" t="s">
        <v>10752</v>
      </c>
      <c r="C8953">
        <f>VLOOKUP(B8953,order,2,FALSE)</f>
        <v>4465</v>
      </c>
      <c r="D8953" s="3">
        <v>43091</v>
      </c>
      <c r="E8953" s="3">
        <v>43097</v>
      </c>
      <c r="F8953" t="s">
        <v>25</v>
      </c>
      <c r="G8953" s="10">
        <f>VLOOKUP(F8953,ship,2,FALSE)</f>
        <v>2</v>
      </c>
      <c r="H8953" t="s">
        <v>3946</v>
      </c>
      <c r="I8953">
        <f>VLOOKUP(H8953,customer,2,FALSE)</f>
        <v>692</v>
      </c>
      <c r="J8953" t="s">
        <v>2599</v>
      </c>
      <c r="K8953" t="s">
        <v>9</v>
      </c>
      <c r="L8953">
        <f>VLOOKUP(K8953,segment1,2,FALSE)</f>
        <v>1</v>
      </c>
      <c r="M8953" t="s">
        <v>3255</v>
      </c>
      <c r="N8953" t="s">
        <v>169</v>
      </c>
      <c r="O8953">
        <f>VLOOKUP(N8953,city,2,FALSE)</f>
        <v>26</v>
      </c>
      <c r="P8953" t="s">
        <v>173</v>
      </c>
      <c r="Q8953">
        <f>VLOOKUP(P8953,state,2,FALSE)</f>
        <v>19</v>
      </c>
      <c r="R8953">
        <v>38301</v>
      </c>
      <c r="S8953" t="s">
        <v>12</v>
      </c>
      <c r="T8953" s="10">
        <f>VLOOKUP(S8953,region,2,FALSE)</f>
        <v>1</v>
      </c>
      <c r="U8953" t="s">
        <v>4478</v>
      </c>
      <c r="V8953" t="s">
        <v>22</v>
      </c>
      <c r="W8953">
        <v>4477</v>
      </c>
      <c r="X8953">
        <f>VLOOKUP(V8953,category,2,FALSE)</f>
        <v>2</v>
      </c>
      <c r="Y8953" t="s">
        <v>3227</v>
      </c>
      <c r="Z8953">
        <f>VLOOKUP(Y8953,subcategory,2,FALSE)</f>
        <v>5</v>
      </c>
      <c r="AA8953" t="s">
        <v>1997</v>
      </c>
      <c r="AB8953">
        <v>26.160000000000004</v>
      </c>
      <c r="AC8953">
        <v>3</v>
      </c>
      <c r="AD8953">
        <v>0.2</v>
      </c>
      <c r="AE8953" s="4">
        <v>1.961999999999998</v>
      </c>
    </row>
    <row r="8954" spans="1:31" x14ac:dyDescent="0.3">
      <c r="A8954" s="2">
        <v>8953</v>
      </c>
      <c r="B8954" t="s">
        <v>10752</v>
      </c>
      <c r="C8954">
        <f>VLOOKUP(B8954,order,2,FALSE)</f>
        <v>4465</v>
      </c>
      <c r="D8954" s="3">
        <v>43091</v>
      </c>
      <c r="E8954" s="3">
        <v>43097</v>
      </c>
      <c r="F8954" t="s">
        <v>25</v>
      </c>
      <c r="G8954" s="10">
        <f>VLOOKUP(F8954,ship,2,FALSE)</f>
        <v>2</v>
      </c>
      <c r="H8954" t="s">
        <v>3946</v>
      </c>
      <c r="I8954">
        <f>VLOOKUP(H8954,customer,2,FALSE)</f>
        <v>692</v>
      </c>
      <c r="J8954" t="s">
        <v>2599</v>
      </c>
      <c r="K8954" t="s">
        <v>9</v>
      </c>
      <c r="L8954">
        <f>VLOOKUP(K8954,segment1,2,FALSE)</f>
        <v>1</v>
      </c>
      <c r="M8954" t="s">
        <v>3255</v>
      </c>
      <c r="N8954" t="s">
        <v>169</v>
      </c>
      <c r="O8954">
        <f>VLOOKUP(N8954,city,2,FALSE)</f>
        <v>26</v>
      </c>
      <c r="P8954" t="s">
        <v>173</v>
      </c>
      <c r="Q8954">
        <f>VLOOKUP(P8954,state,2,FALSE)</f>
        <v>19</v>
      </c>
      <c r="R8954">
        <v>38301</v>
      </c>
      <c r="S8954" t="s">
        <v>12</v>
      </c>
      <c r="T8954" s="10">
        <f>VLOOKUP(S8954,region,2,FALSE)</f>
        <v>1</v>
      </c>
      <c r="U8954" t="s">
        <v>5108</v>
      </c>
      <c r="V8954" t="s">
        <v>22</v>
      </c>
      <c r="W8954">
        <f>VLOOKUP(U8954,product,2,FALSE)</f>
        <v>1025</v>
      </c>
      <c r="X8954">
        <f>VLOOKUP(V8954,category,2,FALSE)</f>
        <v>2</v>
      </c>
      <c r="Y8954" t="s">
        <v>3229</v>
      </c>
      <c r="Z8954">
        <f>VLOOKUP(Y8954,subcategory,2,FALSE)</f>
        <v>7</v>
      </c>
      <c r="AA8954" t="s">
        <v>1231</v>
      </c>
      <c r="AB8954">
        <v>23.128</v>
      </c>
      <c r="AC8954">
        <v>7</v>
      </c>
      <c r="AD8954">
        <v>0.2</v>
      </c>
      <c r="AE8954" s="4">
        <v>2.8909999999999982</v>
      </c>
    </row>
    <row r="8955" spans="1:31" x14ac:dyDescent="0.3">
      <c r="A8955" s="2">
        <v>8954</v>
      </c>
      <c r="B8955" t="s">
        <v>10752</v>
      </c>
      <c r="C8955">
        <f>VLOOKUP(B8955,order,2,FALSE)</f>
        <v>4465</v>
      </c>
      <c r="D8955" s="3">
        <v>43091</v>
      </c>
      <c r="E8955" s="3">
        <v>43097</v>
      </c>
      <c r="F8955" t="s">
        <v>25</v>
      </c>
      <c r="G8955" s="10">
        <f>VLOOKUP(F8955,ship,2,FALSE)</f>
        <v>2</v>
      </c>
      <c r="H8955" t="s">
        <v>3946</v>
      </c>
      <c r="I8955">
        <f>VLOOKUP(H8955,customer,2,FALSE)</f>
        <v>692</v>
      </c>
      <c r="J8955" t="s">
        <v>2599</v>
      </c>
      <c r="K8955" t="s">
        <v>9</v>
      </c>
      <c r="L8955">
        <f>VLOOKUP(K8955,segment1,2,FALSE)</f>
        <v>1</v>
      </c>
      <c r="M8955" t="s">
        <v>3255</v>
      </c>
      <c r="N8955" t="s">
        <v>169</v>
      </c>
      <c r="O8955">
        <f>VLOOKUP(N8955,city,2,FALSE)</f>
        <v>26</v>
      </c>
      <c r="P8955" t="s">
        <v>173</v>
      </c>
      <c r="Q8955">
        <f>VLOOKUP(P8955,state,2,FALSE)</f>
        <v>19</v>
      </c>
      <c r="R8955">
        <v>38301</v>
      </c>
      <c r="S8955" t="s">
        <v>12</v>
      </c>
      <c r="T8955" s="10">
        <f>VLOOKUP(S8955,region,2,FALSE)</f>
        <v>1</v>
      </c>
      <c r="U8955" t="s">
        <v>4757</v>
      </c>
      <c r="V8955" t="s">
        <v>22</v>
      </c>
      <c r="W8955">
        <v>4478</v>
      </c>
      <c r="X8955">
        <f>VLOOKUP(V8955,category,2,FALSE)</f>
        <v>2</v>
      </c>
      <c r="Y8955" t="s">
        <v>38</v>
      </c>
      <c r="Z8955">
        <f>VLOOKUP(Y8955,subcategory,2,FALSE)</f>
        <v>10</v>
      </c>
      <c r="AA8955" t="s">
        <v>2313</v>
      </c>
      <c r="AB8955">
        <v>59.24</v>
      </c>
      <c r="AC8955">
        <v>5</v>
      </c>
      <c r="AD8955">
        <v>0.2</v>
      </c>
      <c r="AE8955" s="4">
        <v>16.290999999999997</v>
      </c>
    </row>
    <row r="8956" spans="1:31" x14ac:dyDescent="0.3">
      <c r="A8956" s="2">
        <v>8955</v>
      </c>
      <c r="B8956" t="s">
        <v>6780</v>
      </c>
      <c r="C8956">
        <f>VLOOKUP(B8956,order,2,FALSE)</f>
        <v>4466</v>
      </c>
      <c r="D8956" s="3">
        <v>41859</v>
      </c>
      <c r="E8956" s="3">
        <v>41861</v>
      </c>
      <c r="F8956" t="s">
        <v>7</v>
      </c>
      <c r="G8956" s="10">
        <f>VLOOKUP(F8956,ship,2,FALSE)</f>
        <v>1</v>
      </c>
      <c r="H8956" t="s">
        <v>3619</v>
      </c>
      <c r="I8956">
        <f>VLOOKUP(H8956,customer,2,FALSE)</f>
        <v>365</v>
      </c>
      <c r="J8956" t="s">
        <v>1357</v>
      </c>
      <c r="K8956" t="s">
        <v>9</v>
      </c>
      <c r="L8956">
        <f>VLOOKUP(K8956,segment1,2,FALSE)</f>
        <v>1</v>
      </c>
      <c r="M8956" t="s">
        <v>3255</v>
      </c>
      <c r="N8956" t="s">
        <v>729</v>
      </c>
      <c r="O8956">
        <f>VLOOKUP(N8956,city,2,FALSE)</f>
        <v>109</v>
      </c>
      <c r="P8956" t="s">
        <v>28</v>
      </c>
      <c r="Q8956">
        <f>VLOOKUP(P8956,state,2,FALSE)</f>
        <v>3</v>
      </c>
      <c r="R8956">
        <v>32216</v>
      </c>
      <c r="S8956" t="s">
        <v>12</v>
      </c>
      <c r="T8956" s="10">
        <f>VLOOKUP(S8956,region,2,FALSE)</f>
        <v>1</v>
      </c>
      <c r="U8956" t="s">
        <v>5272</v>
      </c>
      <c r="V8956" t="s">
        <v>13</v>
      </c>
      <c r="W8956">
        <f>VLOOKUP(U8956,product,2,FALSE)</f>
        <v>1196</v>
      </c>
      <c r="X8956">
        <f>VLOOKUP(V8956,category,2,FALSE)</f>
        <v>1</v>
      </c>
      <c r="Y8956" t="s">
        <v>14</v>
      </c>
      <c r="Z8956">
        <f>VLOOKUP(Y8956,subcategory,2,FALSE)</f>
        <v>1</v>
      </c>
      <c r="AA8956" t="s">
        <v>2049</v>
      </c>
      <c r="AB8956">
        <v>155.45600000000002</v>
      </c>
      <c r="AC8956">
        <v>4</v>
      </c>
      <c r="AD8956">
        <v>0.2</v>
      </c>
      <c r="AE8956" s="4">
        <v>-7.7727999999999895</v>
      </c>
    </row>
    <row r="8957" spans="1:31" x14ac:dyDescent="0.3">
      <c r="A8957" s="2">
        <v>8956</v>
      </c>
      <c r="B8957" t="s">
        <v>6781</v>
      </c>
      <c r="C8957">
        <f>VLOOKUP(B8957,order,2,FALSE)</f>
        <v>4467</v>
      </c>
      <c r="D8957" s="3">
        <v>41902</v>
      </c>
      <c r="E8957" s="3">
        <v>41906</v>
      </c>
      <c r="F8957" t="s">
        <v>25</v>
      </c>
      <c r="G8957" s="10">
        <f>VLOOKUP(F8957,ship,2,FALSE)</f>
        <v>2</v>
      </c>
      <c r="H8957" t="s">
        <v>3683</v>
      </c>
      <c r="I8957">
        <f>VLOOKUP(H8957,customer,2,FALSE)</f>
        <v>429</v>
      </c>
      <c r="J8957" t="s">
        <v>1612</v>
      </c>
      <c r="K8957" t="s">
        <v>18</v>
      </c>
      <c r="L8957">
        <f>VLOOKUP(K8957,segment1,2,FALSE)</f>
        <v>2</v>
      </c>
      <c r="M8957" t="s">
        <v>3255</v>
      </c>
      <c r="N8957" t="s">
        <v>466</v>
      </c>
      <c r="O8957">
        <f>VLOOKUP(N8957,city,2,FALSE)</f>
        <v>71</v>
      </c>
      <c r="P8957" t="s">
        <v>20</v>
      </c>
      <c r="Q8957">
        <f>VLOOKUP(P8957,state,2,FALSE)</f>
        <v>2</v>
      </c>
      <c r="R8957">
        <v>92024</v>
      </c>
      <c r="S8957" t="s">
        <v>21</v>
      </c>
      <c r="T8957" s="10">
        <f>VLOOKUP(S8957,region,2,FALSE)</f>
        <v>2</v>
      </c>
      <c r="U8957" t="s">
        <v>5598</v>
      </c>
      <c r="V8957" t="s">
        <v>22</v>
      </c>
      <c r="W8957">
        <v>4479</v>
      </c>
      <c r="X8957">
        <f>VLOOKUP(V8957,category,2,FALSE)</f>
        <v>2</v>
      </c>
      <c r="Y8957" t="s">
        <v>45</v>
      </c>
      <c r="Z8957">
        <f>VLOOKUP(Y8957,subcategory,2,FALSE)</f>
        <v>11</v>
      </c>
      <c r="AA8957" t="s">
        <v>1517</v>
      </c>
      <c r="AB8957">
        <v>8.56</v>
      </c>
      <c r="AC8957">
        <v>2</v>
      </c>
      <c r="AD8957">
        <v>0</v>
      </c>
      <c r="AE8957" s="4">
        <v>3.8519999999999994</v>
      </c>
    </row>
    <row r="8958" spans="1:31" x14ac:dyDescent="0.3">
      <c r="A8958" s="2">
        <v>8957</v>
      </c>
      <c r="B8958" t="s">
        <v>10753</v>
      </c>
      <c r="C8958">
        <f>VLOOKUP(B8958,order,2,FALSE)</f>
        <v>4468</v>
      </c>
      <c r="D8958" s="3">
        <v>43094</v>
      </c>
      <c r="E8958" s="3">
        <v>43097</v>
      </c>
      <c r="F8958" t="s">
        <v>97</v>
      </c>
      <c r="G8958" s="10">
        <f>VLOOKUP(F8958,ship,2,FALSE)</f>
        <v>3</v>
      </c>
      <c r="H8958" t="s">
        <v>3626</v>
      </c>
      <c r="I8958">
        <f>VLOOKUP(H8958,customer,2,FALSE)</f>
        <v>372</v>
      </c>
      <c r="J8958" t="s">
        <v>1381</v>
      </c>
      <c r="K8958" t="s">
        <v>9</v>
      </c>
      <c r="L8958">
        <f>VLOOKUP(K8958,segment1,2,FALSE)</f>
        <v>1</v>
      </c>
      <c r="M8958" t="s">
        <v>3255</v>
      </c>
      <c r="N8958" t="s">
        <v>1091</v>
      </c>
      <c r="O8958">
        <f>VLOOKUP(N8958,city,2,FALSE)</f>
        <v>147</v>
      </c>
      <c r="P8958" t="s">
        <v>28</v>
      </c>
      <c r="Q8958">
        <f>VLOOKUP(P8958,state,2,FALSE)</f>
        <v>3</v>
      </c>
      <c r="R8958">
        <v>33012</v>
      </c>
      <c r="S8958" t="s">
        <v>12</v>
      </c>
      <c r="T8958" s="10">
        <f>VLOOKUP(S8958,region,2,FALSE)</f>
        <v>1</v>
      </c>
      <c r="U8958" t="s">
        <v>5525</v>
      </c>
      <c r="V8958" t="s">
        <v>13</v>
      </c>
      <c r="W8958">
        <f>VLOOKUP(U8958,product,2,FALSE)</f>
        <v>1458</v>
      </c>
      <c r="X8958">
        <f>VLOOKUP(V8958,category,2,FALSE)</f>
        <v>1</v>
      </c>
      <c r="Y8958" t="s">
        <v>3228</v>
      </c>
      <c r="Z8958">
        <f>VLOOKUP(Y8958,subcategory,2,FALSE)</f>
        <v>6</v>
      </c>
      <c r="AA8958" t="s">
        <v>2625</v>
      </c>
      <c r="AB8958">
        <v>21</v>
      </c>
      <c r="AC8958">
        <v>3</v>
      </c>
      <c r="AD8958">
        <v>0.2</v>
      </c>
      <c r="AE8958" s="4">
        <v>5.7750000000000021</v>
      </c>
    </row>
    <row r="8959" spans="1:31" x14ac:dyDescent="0.3">
      <c r="A8959" s="2">
        <v>8958</v>
      </c>
      <c r="B8959" t="s">
        <v>10753</v>
      </c>
      <c r="C8959">
        <f>VLOOKUP(B8959,order,2,FALSE)</f>
        <v>4468</v>
      </c>
      <c r="D8959" s="3">
        <v>43094</v>
      </c>
      <c r="E8959" s="3">
        <v>43097</v>
      </c>
      <c r="F8959" t="s">
        <v>97</v>
      </c>
      <c r="G8959" s="10">
        <f>VLOOKUP(F8959,ship,2,FALSE)</f>
        <v>3</v>
      </c>
      <c r="H8959" t="s">
        <v>3626</v>
      </c>
      <c r="I8959">
        <f>VLOOKUP(H8959,customer,2,FALSE)</f>
        <v>372</v>
      </c>
      <c r="J8959" t="s">
        <v>1381</v>
      </c>
      <c r="K8959" t="s">
        <v>9</v>
      </c>
      <c r="L8959">
        <f>VLOOKUP(K8959,segment1,2,FALSE)</f>
        <v>1</v>
      </c>
      <c r="M8959" t="s">
        <v>3255</v>
      </c>
      <c r="N8959" t="s">
        <v>1091</v>
      </c>
      <c r="O8959">
        <f>VLOOKUP(N8959,city,2,FALSE)</f>
        <v>147</v>
      </c>
      <c r="P8959" t="s">
        <v>28</v>
      </c>
      <c r="Q8959">
        <f>VLOOKUP(P8959,state,2,FALSE)</f>
        <v>3</v>
      </c>
      <c r="R8959">
        <v>33012</v>
      </c>
      <c r="S8959" t="s">
        <v>12</v>
      </c>
      <c r="T8959" s="10">
        <f>VLOOKUP(S8959,region,2,FALSE)</f>
        <v>1</v>
      </c>
      <c r="U8959" t="s">
        <v>5902</v>
      </c>
      <c r="V8959" t="s">
        <v>35</v>
      </c>
      <c r="W8959">
        <v>4480</v>
      </c>
      <c r="X8959">
        <f>VLOOKUP(V8959,category,2,FALSE)</f>
        <v>3</v>
      </c>
      <c r="Y8959" t="s">
        <v>3235</v>
      </c>
      <c r="Z8959">
        <f>VLOOKUP(Y8959,subcategory,2,FALSE)</f>
        <v>16</v>
      </c>
      <c r="AA8959" t="s">
        <v>1119</v>
      </c>
      <c r="AB8959">
        <v>120</v>
      </c>
      <c r="AC8959">
        <v>2</v>
      </c>
      <c r="AD8959">
        <v>0.5</v>
      </c>
      <c r="AE8959" s="4">
        <v>-7.2000000000000028</v>
      </c>
    </row>
    <row r="8960" spans="1:31" x14ac:dyDescent="0.3">
      <c r="A8960" s="2">
        <v>8959</v>
      </c>
      <c r="B8960" t="s">
        <v>10754</v>
      </c>
      <c r="C8960">
        <f>VLOOKUP(B8960,order,2,FALSE)</f>
        <v>4469</v>
      </c>
      <c r="D8960" s="3">
        <v>43064</v>
      </c>
      <c r="E8960" s="3">
        <v>43069</v>
      </c>
      <c r="F8960" t="s">
        <v>25</v>
      </c>
      <c r="G8960" s="10">
        <f>VLOOKUP(F8960,ship,2,FALSE)</f>
        <v>2</v>
      </c>
      <c r="H8960" t="s">
        <v>3452</v>
      </c>
      <c r="I8960">
        <f>VLOOKUP(H8960,customer,2,FALSE)</f>
        <v>198</v>
      </c>
      <c r="J8960" t="s">
        <v>807</v>
      </c>
      <c r="K8960" t="s">
        <v>9</v>
      </c>
      <c r="L8960">
        <f>VLOOKUP(K8960,segment1,2,FALSE)</f>
        <v>1</v>
      </c>
      <c r="M8960" t="s">
        <v>3255</v>
      </c>
      <c r="N8960" t="s">
        <v>95</v>
      </c>
      <c r="O8960">
        <f>VLOOKUP(N8960,city,2,FALSE)</f>
        <v>13</v>
      </c>
      <c r="P8960" t="s">
        <v>54</v>
      </c>
      <c r="Q8960">
        <f>VLOOKUP(P8960,state,2,FALSE)</f>
        <v>6</v>
      </c>
      <c r="R8960">
        <v>77070</v>
      </c>
      <c r="S8960" t="s">
        <v>55</v>
      </c>
      <c r="T8960" s="10">
        <f>VLOOKUP(S8960,region,2,FALSE)</f>
        <v>3</v>
      </c>
      <c r="U8960" t="s">
        <v>5014</v>
      </c>
      <c r="V8960" t="s">
        <v>35</v>
      </c>
      <c r="W8960">
        <f>VLOOKUP(U8960,product,2,FALSE)</f>
        <v>930</v>
      </c>
      <c r="X8960">
        <f>VLOOKUP(V8960,category,2,FALSE)</f>
        <v>3</v>
      </c>
      <c r="Y8960" t="s">
        <v>3230</v>
      </c>
      <c r="Z8960">
        <f>VLOOKUP(Y8960,subcategory,2,FALSE)</f>
        <v>8</v>
      </c>
      <c r="AA8960" t="s">
        <v>3192</v>
      </c>
      <c r="AB8960">
        <v>299.95999999999998</v>
      </c>
      <c r="AC8960">
        <v>5</v>
      </c>
      <c r="AD8960">
        <v>0.2</v>
      </c>
      <c r="AE8960" s="4">
        <v>37.494999999999962</v>
      </c>
    </row>
    <row r="8961" spans="1:31" x14ac:dyDescent="0.3">
      <c r="A8961" s="2">
        <v>8960</v>
      </c>
      <c r="B8961" t="s">
        <v>10754</v>
      </c>
      <c r="C8961">
        <f>VLOOKUP(B8961,order,2,FALSE)</f>
        <v>4469</v>
      </c>
      <c r="D8961" s="3">
        <v>43064</v>
      </c>
      <c r="E8961" s="3">
        <v>43069</v>
      </c>
      <c r="F8961" t="s">
        <v>25</v>
      </c>
      <c r="G8961" s="10">
        <f>VLOOKUP(F8961,ship,2,FALSE)</f>
        <v>2</v>
      </c>
      <c r="H8961" t="s">
        <v>3452</v>
      </c>
      <c r="I8961">
        <f>VLOOKUP(H8961,customer,2,FALSE)</f>
        <v>198</v>
      </c>
      <c r="J8961" t="s">
        <v>807</v>
      </c>
      <c r="K8961" t="s">
        <v>9</v>
      </c>
      <c r="L8961">
        <f>VLOOKUP(K8961,segment1,2,FALSE)</f>
        <v>1</v>
      </c>
      <c r="M8961" t="s">
        <v>3255</v>
      </c>
      <c r="N8961" t="s">
        <v>95</v>
      </c>
      <c r="O8961">
        <f>VLOOKUP(N8961,city,2,FALSE)</f>
        <v>13</v>
      </c>
      <c r="P8961" t="s">
        <v>54</v>
      </c>
      <c r="Q8961">
        <f>VLOOKUP(P8961,state,2,FALSE)</f>
        <v>6</v>
      </c>
      <c r="R8961">
        <v>77070</v>
      </c>
      <c r="S8961" t="s">
        <v>55</v>
      </c>
      <c r="T8961" s="10">
        <f>VLOOKUP(S8961,region,2,FALSE)</f>
        <v>3</v>
      </c>
      <c r="U8961" t="s">
        <v>5593</v>
      </c>
      <c r="V8961" t="s">
        <v>22</v>
      </c>
      <c r="W8961">
        <v>4481</v>
      </c>
      <c r="X8961">
        <f>VLOOKUP(V8961,category,2,FALSE)</f>
        <v>2</v>
      </c>
      <c r="Y8961" t="s">
        <v>38</v>
      </c>
      <c r="Z8961">
        <f>VLOOKUP(Y8961,subcategory,2,FALSE)</f>
        <v>10</v>
      </c>
      <c r="AA8961" t="s">
        <v>938</v>
      </c>
      <c r="AB8961">
        <v>67.839999999999989</v>
      </c>
      <c r="AC8961">
        <v>5</v>
      </c>
      <c r="AD8961">
        <v>0.8</v>
      </c>
      <c r="AE8961" s="4">
        <v>-179.77600000000001</v>
      </c>
    </row>
    <row r="8962" spans="1:31" x14ac:dyDescent="0.3">
      <c r="A8962" s="2">
        <v>8961</v>
      </c>
      <c r="B8962" t="s">
        <v>10754</v>
      </c>
      <c r="C8962">
        <f>VLOOKUP(B8962,order,2,FALSE)</f>
        <v>4469</v>
      </c>
      <c r="D8962" s="3">
        <v>43064</v>
      </c>
      <c r="E8962" s="3">
        <v>43069</v>
      </c>
      <c r="F8962" t="s">
        <v>25</v>
      </c>
      <c r="G8962" s="10">
        <f>VLOOKUP(F8962,ship,2,FALSE)</f>
        <v>2</v>
      </c>
      <c r="H8962" t="s">
        <v>3452</v>
      </c>
      <c r="I8962">
        <f>VLOOKUP(H8962,customer,2,FALSE)</f>
        <v>198</v>
      </c>
      <c r="J8962" t="s">
        <v>807</v>
      </c>
      <c r="K8962" t="s">
        <v>9</v>
      </c>
      <c r="L8962">
        <f>VLOOKUP(K8962,segment1,2,FALSE)</f>
        <v>1</v>
      </c>
      <c r="M8962" t="s">
        <v>3255</v>
      </c>
      <c r="N8962" t="s">
        <v>95</v>
      </c>
      <c r="O8962">
        <f>VLOOKUP(N8962,city,2,FALSE)</f>
        <v>13</v>
      </c>
      <c r="P8962" t="s">
        <v>54</v>
      </c>
      <c r="Q8962">
        <f>VLOOKUP(P8962,state,2,FALSE)</f>
        <v>6</v>
      </c>
      <c r="R8962">
        <v>77070</v>
      </c>
      <c r="S8962" t="s">
        <v>55</v>
      </c>
      <c r="T8962" s="10">
        <f>VLOOKUP(S8962,region,2,FALSE)</f>
        <v>3</v>
      </c>
      <c r="U8962" t="s">
        <v>4943</v>
      </c>
      <c r="V8962" t="s">
        <v>13</v>
      </c>
      <c r="W8962">
        <f>VLOOKUP(U8962,product,2,FALSE)</f>
        <v>857</v>
      </c>
      <c r="X8962">
        <f>VLOOKUP(V8962,category,2,FALSE)</f>
        <v>1</v>
      </c>
      <c r="Y8962" t="s">
        <v>3226</v>
      </c>
      <c r="Z8962">
        <f>VLOOKUP(Y8962,subcategory,2,FALSE)</f>
        <v>2</v>
      </c>
      <c r="AA8962" t="s">
        <v>16</v>
      </c>
      <c r="AB8962">
        <v>853.92999999999984</v>
      </c>
      <c r="AC8962">
        <v>5</v>
      </c>
      <c r="AD8962">
        <v>0.3</v>
      </c>
      <c r="AE8962" s="4">
        <v>-24.397999999999911</v>
      </c>
    </row>
    <row r="8963" spans="1:31" x14ac:dyDescent="0.3">
      <c r="A8963" s="2">
        <v>8962</v>
      </c>
      <c r="B8963" t="s">
        <v>10754</v>
      </c>
      <c r="C8963">
        <f>VLOOKUP(B8963,order,2,FALSE)</f>
        <v>4469</v>
      </c>
      <c r="D8963" s="3">
        <v>43064</v>
      </c>
      <c r="E8963" s="3">
        <v>43069</v>
      </c>
      <c r="F8963" t="s">
        <v>25</v>
      </c>
      <c r="G8963" s="10">
        <f>VLOOKUP(F8963,ship,2,FALSE)</f>
        <v>2</v>
      </c>
      <c r="H8963" t="s">
        <v>3452</v>
      </c>
      <c r="I8963">
        <f>VLOOKUP(H8963,customer,2,FALSE)</f>
        <v>198</v>
      </c>
      <c r="J8963" t="s">
        <v>807</v>
      </c>
      <c r="K8963" t="s">
        <v>9</v>
      </c>
      <c r="L8963">
        <f>VLOOKUP(K8963,segment1,2,FALSE)</f>
        <v>1</v>
      </c>
      <c r="M8963" t="s">
        <v>3255</v>
      </c>
      <c r="N8963" t="s">
        <v>95</v>
      </c>
      <c r="O8963">
        <f>VLOOKUP(N8963,city,2,FALSE)</f>
        <v>13</v>
      </c>
      <c r="P8963" t="s">
        <v>54</v>
      </c>
      <c r="Q8963">
        <f>VLOOKUP(P8963,state,2,FALSE)</f>
        <v>6</v>
      </c>
      <c r="R8963">
        <v>77070</v>
      </c>
      <c r="S8963" t="s">
        <v>55</v>
      </c>
      <c r="T8963" s="10">
        <f>VLOOKUP(S8963,region,2,FALSE)</f>
        <v>3</v>
      </c>
      <c r="U8963" t="s">
        <v>5723</v>
      </c>
      <c r="V8963" t="s">
        <v>22</v>
      </c>
      <c r="W8963">
        <v>4482</v>
      </c>
      <c r="X8963">
        <f>VLOOKUP(V8963,category,2,FALSE)</f>
        <v>2</v>
      </c>
      <c r="Y8963" t="s">
        <v>3229</v>
      </c>
      <c r="Z8963">
        <f>VLOOKUP(Y8963,subcategory,2,FALSE)</f>
        <v>7</v>
      </c>
      <c r="AA8963" t="s">
        <v>1536</v>
      </c>
      <c r="AB8963">
        <v>18.687999999999999</v>
      </c>
      <c r="AC8963">
        <v>4</v>
      </c>
      <c r="AD8963">
        <v>0.2</v>
      </c>
      <c r="AE8963" s="4">
        <v>3.7375999999999996</v>
      </c>
    </row>
    <row r="8964" spans="1:31" x14ac:dyDescent="0.3">
      <c r="A8964" s="2">
        <v>8963</v>
      </c>
      <c r="B8964" t="s">
        <v>9106</v>
      </c>
      <c r="C8964">
        <f>VLOOKUP(B8964,order,2,FALSE)</f>
        <v>4470</v>
      </c>
      <c r="D8964" s="3">
        <v>42679</v>
      </c>
      <c r="E8964" s="3">
        <v>42681</v>
      </c>
      <c r="F8964" t="s">
        <v>97</v>
      </c>
      <c r="G8964" s="10">
        <f>VLOOKUP(F8964,ship,2,FALSE)</f>
        <v>3</v>
      </c>
      <c r="H8964" t="s">
        <v>4007</v>
      </c>
      <c r="I8964">
        <f>VLOOKUP(H8964,customer,2,FALSE)</f>
        <v>753</v>
      </c>
      <c r="J8964" t="s">
        <v>2915</v>
      </c>
      <c r="K8964" t="s">
        <v>9</v>
      </c>
      <c r="L8964">
        <f>VLOOKUP(K8964,segment1,2,FALSE)</f>
        <v>1</v>
      </c>
      <c r="M8964" t="s">
        <v>3255</v>
      </c>
      <c r="N8964" t="s">
        <v>1343</v>
      </c>
      <c r="O8964">
        <f>VLOOKUP(N8964,city,2,FALSE)</f>
        <v>174</v>
      </c>
      <c r="P8964" t="s">
        <v>165</v>
      </c>
      <c r="Q8964">
        <f>VLOOKUP(P8964,state,2,FALSE)</f>
        <v>18</v>
      </c>
      <c r="R8964">
        <v>23464</v>
      </c>
      <c r="S8964" t="s">
        <v>12</v>
      </c>
      <c r="T8964" s="10">
        <f>VLOOKUP(S8964,region,2,FALSE)</f>
        <v>1</v>
      </c>
      <c r="U8964" t="s">
        <v>5438</v>
      </c>
      <c r="V8964" t="s">
        <v>13</v>
      </c>
      <c r="W8964">
        <f>VLOOKUP(U8964,product,2,FALSE)</f>
        <v>1370</v>
      </c>
      <c r="X8964">
        <f>VLOOKUP(V8964,category,2,FALSE)</f>
        <v>1</v>
      </c>
      <c r="Y8964" t="s">
        <v>3228</v>
      </c>
      <c r="Z8964">
        <f>VLOOKUP(Y8964,subcategory,2,FALSE)</f>
        <v>6</v>
      </c>
      <c r="AA8964" t="s">
        <v>940</v>
      </c>
      <c r="AB8964">
        <v>273.95999999999998</v>
      </c>
      <c r="AC8964">
        <v>2</v>
      </c>
      <c r="AD8964">
        <v>0</v>
      </c>
      <c r="AE8964" s="4">
        <v>71.229600000000005</v>
      </c>
    </row>
    <row r="8965" spans="1:31" x14ac:dyDescent="0.3">
      <c r="A8965" s="2">
        <v>8964</v>
      </c>
      <c r="B8965" t="s">
        <v>9106</v>
      </c>
      <c r="C8965">
        <f>VLOOKUP(B8965,order,2,FALSE)</f>
        <v>4470</v>
      </c>
      <c r="D8965" s="3">
        <v>42679</v>
      </c>
      <c r="E8965" s="3">
        <v>42681</v>
      </c>
      <c r="F8965" t="s">
        <v>97</v>
      </c>
      <c r="G8965" s="10">
        <f>VLOOKUP(F8965,ship,2,FALSE)</f>
        <v>3</v>
      </c>
      <c r="H8965" t="s">
        <v>4007</v>
      </c>
      <c r="I8965">
        <f>VLOOKUP(H8965,customer,2,FALSE)</f>
        <v>753</v>
      </c>
      <c r="J8965" t="s">
        <v>2915</v>
      </c>
      <c r="K8965" t="s">
        <v>9</v>
      </c>
      <c r="L8965">
        <f>VLOOKUP(K8965,segment1,2,FALSE)</f>
        <v>1</v>
      </c>
      <c r="M8965" t="s">
        <v>3255</v>
      </c>
      <c r="N8965" t="s">
        <v>1343</v>
      </c>
      <c r="O8965">
        <f>VLOOKUP(N8965,city,2,FALSE)</f>
        <v>174</v>
      </c>
      <c r="P8965" t="s">
        <v>165</v>
      </c>
      <c r="Q8965">
        <f>VLOOKUP(P8965,state,2,FALSE)</f>
        <v>18</v>
      </c>
      <c r="R8965">
        <v>23464</v>
      </c>
      <c r="S8965" t="s">
        <v>12</v>
      </c>
      <c r="T8965" s="10">
        <f>VLOOKUP(S8965,region,2,FALSE)</f>
        <v>1</v>
      </c>
      <c r="U8965" t="s">
        <v>4725</v>
      </c>
      <c r="V8965" t="s">
        <v>35</v>
      </c>
      <c r="W8965">
        <v>4483</v>
      </c>
      <c r="X8965">
        <f>VLOOKUP(V8965,category,2,FALSE)</f>
        <v>3</v>
      </c>
      <c r="Y8965" t="s">
        <v>3232</v>
      </c>
      <c r="Z8965">
        <f>VLOOKUP(Y8965,subcategory,2,FALSE)</f>
        <v>12</v>
      </c>
      <c r="AA8965" t="s">
        <v>2690</v>
      </c>
      <c r="AB8965">
        <v>89.97</v>
      </c>
      <c r="AC8965">
        <v>3</v>
      </c>
      <c r="AD8965">
        <v>0</v>
      </c>
      <c r="AE8965" s="4">
        <v>18.893699999999995</v>
      </c>
    </row>
    <row r="8966" spans="1:31" x14ac:dyDescent="0.3">
      <c r="A8966" s="2">
        <v>8965</v>
      </c>
      <c r="B8966" t="s">
        <v>9106</v>
      </c>
      <c r="C8966">
        <f>VLOOKUP(B8966,order,2,FALSE)</f>
        <v>4470</v>
      </c>
      <c r="D8966" s="3">
        <v>42679</v>
      </c>
      <c r="E8966" s="3">
        <v>42681</v>
      </c>
      <c r="F8966" t="s">
        <v>97</v>
      </c>
      <c r="G8966" s="10">
        <f>VLOOKUP(F8966,ship,2,FALSE)</f>
        <v>3</v>
      </c>
      <c r="H8966" t="s">
        <v>4007</v>
      </c>
      <c r="I8966">
        <f>VLOOKUP(H8966,customer,2,FALSE)</f>
        <v>753</v>
      </c>
      <c r="J8966" t="s">
        <v>2915</v>
      </c>
      <c r="K8966" t="s">
        <v>9</v>
      </c>
      <c r="L8966">
        <f>VLOOKUP(K8966,segment1,2,FALSE)</f>
        <v>1</v>
      </c>
      <c r="M8966" t="s">
        <v>3255</v>
      </c>
      <c r="N8966" t="s">
        <v>1343</v>
      </c>
      <c r="O8966">
        <f>VLOOKUP(N8966,city,2,FALSE)</f>
        <v>174</v>
      </c>
      <c r="P8966" t="s">
        <v>165</v>
      </c>
      <c r="Q8966">
        <f>VLOOKUP(P8966,state,2,FALSE)</f>
        <v>18</v>
      </c>
      <c r="R8966">
        <v>23464</v>
      </c>
      <c r="S8966" t="s">
        <v>12</v>
      </c>
      <c r="T8966" s="10">
        <f>VLOOKUP(S8966,region,2,FALSE)</f>
        <v>1</v>
      </c>
      <c r="U8966" t="s">
        <v>5871</v>
      </c>
      <c r="V8966" t="s">
        <v>13</v>
      </c>
      <c r="W8966">
        <f>VLOOKUP(U8966,product,2,FALSE)</f>
        <v>1815</v>
      </c>
      <c r="X8966">
        <f>VLOOKUP(V8966,category,2,FALSE)</f>
        <v>1</v>
      </c>
      <c r="Y8966" t="s">
        <v>3228</v>
      </c>
      <c r="Z8966">
        <f>VLOOKUP(Y8966,subcategory,2,FALSE)</f>
        <v>6</v>
      </c>
      <c r="AA8966" t="s">
        <v>445</v>
      </c>
      <c r="AB8966">
        <v>756.80000000000007</v>
      </c>
      <c r="AC8966">
        <v>5</v>
      </c>
      <c r="AD8966">
        <v>0</v>
      </c>
      <c r="AE8966" s="4">
        <v>75.679999999999978</v>
      </c>
    </row>
    <row r="8967" spans="1:31" x14ac:dyDescent="0.3">
      <c r="A8967" s="2">
        <v>8966</v>
      </c>
      <c r="B8967" t="s">
        <v>10755</v>
      </c>
      <c r="C8967">
        <f>VLOOKUP(B8967,order,2,FALSE)</f>
        <v>4471</v>
      </c>
      <c r="D8967" s="3">
        <v>43045</v>
      </c>
      <c r="E8967" s="3">
        <v>43051</v>
      </c>
      <c r="F8967" t="s">
        <v>25</v>
      </c>
      <c r="G8967" s="10">
        <f>VLOOKUP(F8967,ship,2,FALSE)</f>
        <v>2</v>
      </c>
      <c r="H8967" t="s">
        <v>3921</v>
      </c>
      <c r="I8967">
        <f>VLOOKUP(H8967,customer,2,FALSE)</f>
        <v>667</v>
      </c>
      <c r="J8967" t="s">
        <v>2491</v>
      </c>
      <c r="K8967" t="s">
        <v>9</v>
      </c>
      <c r="L8967">
        <f>VLOOKUP(K8967,segment1,2,FALSE)</f>
        <v>1</v>
      </c>
      <c r="M8967" t="s">
        <v>3255</v>
      </c>
      <c r="N8967" t="s">
        <v>95</v>
      </c>
      <c r="O8967">
        <f>VLOOKUP(N8967,city,2,FALSE)</f>
        <v>13</v>
      </c>
      <c r="P8967" t="s">
        <v>54</v>
      </c>
      <c r="Q8967">
        <f>VLOOKUP(P8967,state,2,FALSE)</f>
        <v>6</v>
      </c>
      <c r="R8967">
        <v>77070</v>
      </c>
      <c r="S8967" t="s">
        <v>55</v>
      </c>
      <c r="T8967" s="10">
        <f>VLOOKUP(S8967,region,2,FALSE)</f>
        <v>3</v>
      </c>
      <c r="U8967" t="s">
        <v>4833</v>
      </c>
      <c r="V8967" t="s">
        <v>22</v>
      </c>
      <c r="W8967">
        <v>4484</v>
      </c>
      <c r="X8967">
        <f>VLOOKUP(V8967,category,2,FALSE)</f>
        <v>2</v>
      </c>
      <c r="Y8967" t="s">
        <v>3231</v>
      </c>
      <c r="Z8967">
        <f>VLOOKUP(Y8967,subcategory,2,FALSE)</f>
        <v>9</v>
      </c>
      <c r="AA8967" t="s">
        <v>2558</v>
      </c>
      <c r="AB8967">
        <v>1.2479999999999998</v>
      </c>
      <c r="AC8967">
        <v>2</v>
      </c>
      <c r="AD8967">
        <v>0.8</v>
      </c>
      <c r="AE8967" s="4">
        <v>-1.934400000000001</v>
      </c>
    </row>
    <row r="8968" spans="1:31" x14ac:dyDescent="0.3">
      <c r="A8968" s="2">
        <v>8967</v>
      </c>
      <c r="B8968" t="s">
        <v>9107</v>
      </c>
      <c r="C8968">
        <f>VLOOKUP(B8968,order,2,FALSE)</f>
        <v>4472</v>
      </c>
      <c r="D8968" s="3">
        <v>42677</v>
      </c>
      <c r="E8968" s="3">
        <v>42681</v>
      </c>
      <c r="F8968" t="s">
        <v>25</v>
      </c>
      <c r="G8968" s="10">
        <f>VLOOKUP(F8968,ship,2,FALSE)</f>
        <v>2</v>
      </c>
      <c r="H8968" t="s">
        <v>3910</v>
      </c>
      <c r="I8968">
        <f>VLOOKUP(H8968,customer,2,FALSE)</f>
        <v>656</v>
      </c>
      <c r="J8968" t="s">
        <v>2459</v>
      </c>
      <c r="K8968" t="s">
        <v>52</v>
      </c>
      <c r="L8968">
        <f>VLOOKUP(K8968,segment1,2,FALSE)</f>
        <v>3</v>
      </c>
      <c r="M8968" t="s">
        <v>3255</v>
      </c>
      <c r="N8968" t="s">
        <v>77</v>
      </c>
      <c r="O8968">
        <f>VLOOKUP(N8968,city,2,FALSE)</f>
        <v>11</v>
      </c>
      <c r="P8968" t="s">
        <v>78</v>
      </c>
      <c r="Q8968">
        <f>VLOOKUP(P8968,state,2,FALSE)</f>
        <v>10</v>
      </c>
      <c r="R8968">
        <v>19120</v>
      </c>
      <c r="S8968" t="s">
        <v>79</v>
      </c>
      <c r="T8968" s="10">
        <f>VLOOKUP(S8968,region,2,FALSE)</f>
        <v>4</v>
      </c>
      <c r="U8968" t="s">
        <v>4399</v>
      </c>
      <c r="V8968" t="s">
        <v>35</v>
      </c>
      <c r="W8968">
        <f>VLOOKUP(U8968,product,2,FALSE)</f>
        <v>294</v>
      </c>
      <c r="X8968">
        <f>VLOOKUP(V8968,category,2,FALSE)</f>
        <v>3</v>
      </c>
      <c r="Y8968" t="s">
        <v>3232</v>
      </c>
      <c r="Z8968">
        <f>VLOOKUP(Y8968,subcategory,2,FALSE)</f>
        <v>12</v>
      </c>
      <c r="AA8968" t="s">
        <v>2695</v>
      </c>
      <c r="AB8968">
        <v>72</v>
      </c>
      <c r="AC8968">
        <v>1</v>
      </c>
      <c r="AD8968">
        <v>0.2</v>
      </c>
      <c r="AE8968" s="4">
        <v>14.399999999999999</v>
      </c>
    </row>
    <row r="8969" spans="1:31" x14ac:dyDescent="0.3">
      <c r="A8969" s="2">
        <v>8968</v>
      </c>
      <c r="B8969" t="s">
        <v>9107</v>
      </c>
      <c r="C8969">
        <f>VLOOKUP(B8969,order,2,FALSE)</f>
        <v>4472</v>
      </c>
      <c r="D8969" s="3">
        <v>42677</v>
      </c>
      <c r="E8969" s="3">
        <v>42681</v>
      </c>
      <c r="F8969" t="s">
        <v>25</v>
      </c>
      <c r="G8969" s="10">
        <f>VLOOKUP(F8969,ship,2,FALSE)</f>
        <v>2</v>
      </c>
      <c r="H8969" t="s">
        <v>3910</v>
      </c>
      <c r="I8969">
        <f>VLOOKUP(H8969,customer,2,FALSE)</f>
        <v>656</v>
      </c>
      <c r="J8969" t="s">
        <v>2459</v>
      </c>
      <c r="K8969" t="s">
        <v>52</v>
      </c>
      <c r="L8969">
        <f>VLOOKUP(K8969,segment1,2,FALSE)</f>
        <v>3</v>
      </c>
      <c r="M8969" t="s">
        <v>3255</v>
      </c>
      <c r="N8969" t="s">
        <v>77</v>
      </c>
      <c r="O8969">
        <f>VLOOKUP(N8969,city,2,FALSE)</f>
        <v>11</v>
      </c>
      <c r="P8969" t="s">
        <v>78</v>
      </c>
      <c r="Q8969">
        <f>VLOOKUP(P8969,state,2,FALSE)</f>
        <v>10</v>
      </c>
      <c r="R8969">
        <v>19120</v>
      </c>
      <c r="S8969" t="s">
        <v>79</v>
      </c>
      <c r="T8969" s="10">
        <f>VLOOKUP(S8969,region,2,FALSE)</f>
        <v>4</v>
      </c>
      <c r="U8969" t="s">
        <v>4472</v>
      </c>
      <c r="V8969" t="s">
        <v>13</v>
      </c>
      <c r="W8969">
        <v>4485</v>
      </c>
      <c r="X8969">
        <f>VLOOKUP(V8969,category,2,FALSE)</f>
        <v>1</v>
      </c>
      <c r="Y8969" t="s">
        <v>3226</v>
      </c>
      <c r="Z8969">
        <f>VLOOKUP(Y8969,subcategory,2,FALSE)</f>
        <v>2</v>
      </c>
      <c r="AA8969" t="s">
        <v>566</v>
      </c>
      <c r="AB8969">
        <v>470.15499999999997</v>
      </c>
      <c r="AC8969">
        <v>7</v>
      </c>
      <c r="AD8969">
        <v>0.3</v>
      </c>
      <c r="AE8969" s="4">
        <v>-13.432999999999993</v>
      </c>
    </row>
    <row r="8970" spans="1:31" x14ac:dyDescent="0.3">
      <c r="A8970" s="2">
        <v>8969</v>
      </c>
      <c r="B8970" t="s">
        <v>6782</v>
      </c>
      <c r="C8970">
        <f>VLOOKUP(B8970,order,2,FALSE)</f>
        <v>4473</v>
      </c>
      <c r="D8970" s="3">
        <v>42003</v>
      </c>
      <c r="E8970" s="3">
        <v>42005</v>
      </c>
      <c r="F8970" t="s">
        <v>97</v>
      </c>
      <c r="G8970" s="10">
        <f>VLOOKUP(F8970,ship,2,FALSE)</f>
        <v>3</v>
      </c>
      <c r="H8970" t="s">
        <v>3987</v>
      </c>
      <c r="I8970">
        <f>VLOOKUP(H8970,customer,2,FALSE)</f>
        <v>733</v>
      </c>
      <c r="J8970" t="s">
        <v>2793</v>
      </c>
      <c r="K8970" t="s">
        <v>9</v>
      </c>
      <c r="L8970">
        <f>VLOOKUP(K8970,segment1,2,FALSE)</f>
        <v>1</v>
      </c>
      <c r="M8970" t="s">
        <v>3255</v>
      </c>
      <c r="N8970" t="s">
        <v>172</v>
      </c>
      <c r="O8970">
        <f>VLOOKUP(N8970,city,2,FALSE)</f>
        <v>27</v>
      </c>
      <c r="P8970" t="s">
        <v>173</v>
      </c>
      <c r="Q8970">
        <f>VLOOKUP(P8970,state,2,FALSE)</f>
        <v>19</v>
      </c>
      <c r="R8970">
        <v>38109</v>
      </c>
      <c r="S8970" t="s">
        <v>12</v>
      </c>
      <c r="T8970" s="10">
        <f>VLOOKUP(S8970,region,2,FALSE)</f>
        <v>1</v>
      </c>
      <c r="U8970" t="s">
        <v>5243</v>
      </c>
      <c r="V8970" t="s">
        <v>22</v>
      </c>
      <c r="W8970">
        <f>VLOOKUP(U8970,product,2,FALSE)</f>
        <v>1167</v>
      </c>
      <c r="X8970">
        <f>VLOOKUP(V8970,category,2,FALSE)</f>
        <v>2</v>
      </c>
      <c r="Y8970" t="s">
        <v>3227</v>
      </c>
      <c r="Z8970">
        <f>VLOOKUP(Y8970,subcategory,2,FALSE)</f>
        <v>5</v>
      </c>
      <c r="AA8970" t="s">
        <v>262</v>
      </c>
      <c r="AB8970">
        <v>39.128</v>
      </c>
      <c r="AC8970">
        <v>1</v>
      </c>
      <c r="AD8970">
        <v>0.2</v>
      </c>
      <c r="AE8970" s="4">
        <v>-8.803799999999999</v>
      </c>
    </row>
    <row r="8971" spans="1:31" x14ac:dyDescent="0.3">
      <c r="A8971" s="2">
        <v>8970</v>
      </c>
      <c r="B8971" t="s">
        <v>10756</v>
      </c>
      <c r="C8971">
        <f>VLOOKUP(B8971,order,2,FALSE)</f>
        <v>4474</v>
      </c>
      <c r="D8971" s="3">
        <v>43071</v>
      </c>
      <c r="E8971" s="3">
        <v>43076</v>
      </c>
      <c r="F8971" t="s">
        <v>25</v>
      </c>
      <c r="G8971" s="10">
        <f>VLOOKUP(F8971,ship,2,FALSE)</f>
        <v>2</v>
      </c>
      <c r="H8971" t="s">
        <v>3275</v>
      </c>
      <c r="I8971">
        <f>VLOOKUP(H8971,customer,2,FALSE)</f>
        <v>21</v>
      </c>
      <c r="J8971" t="s">
        <v>114</v>
      </c>
      <c r="K8971" t="s">
        <v>18</v>
      </c>
      <c r="L8971">
        <f>VLOOKUP(K8971,segment1,2,FALSE)</f>
        <v>2</v>
      </c>
      <c r="M8971" t="s">
        <v>3255</v>
      </c>
      <c r="N8971" t="s">
        <v>544</v>
      </c>
      <c r="O8971">
        <f>VLOOKUP(N8971,city,2,FALSE)</f>
        <v>81</v>
      </c>
      <c r="P8971" t="s">
        <v>249</v>
      </c>
      <c r="Q8971">
        <f>VLOOKUP(P8971,state,2,FALSE)</f>
        <v>25</v>
      </c>
      <c r="R8971">
        <v>44107</v>
      </c>
      <c r="S8971" t="s">
        <v>79</v>
      </c>
      <c r="T8971" s="10">
        <f>VLOOKUP(S8971,region,2,FALSE)</f>
        <v>4</v>
      </c>
      <c r="U8971" t="s">
        <v>4548</v>
      </c>
      <c r="V8971" t="s">
        <v>22</v>
      </c>
      <c r="W8971">
        <v>4486</v>
      </c>
      <c r="X8971">
        <f>VLOOKUP(V8971,category,2,FALSE)</f>
        <v>2</v>
      </c>
      <c r="Y8971" t="s">
        <v>3229</v>
      </c>
      <c r="Z8971">
        <f>VLOOKUP(Y8971,subcategory,2,FALSE)</f>
        <v>7</v>
      </c>
      <c r="AA8971" t="s">
        <v>3171</v>
      </c>
      <c r="AB8971">
        <v>19.728000000000002</v>
      </c>
      <c r="AC8971">
        <v>9</v>
      </c>
      <c r="AD8971">
        <v>0.2</v>
      </c>
      <c r="AE8971" s="4">
        <v>1.7262000000000022</v>
      </c>
    </row>
    <row r="8972" spans="1:31" x14ac:dyDescent="0.3">
      <c r="A8972" s="2">
        <v>8971</v>
      </c>
      <c r="B8972" t="s">
        <v>10756</v>
      </c>
      <c r="C8972">
        <f>VLOOKUP(B8972,order,2,FALSE)</f>
        <v>4474</v>
      </c>
      <c r="D8972" s="3">
        <v>43071</v>
      </c>
      <c r="E8972" s="3">
        <v>43076</v>
      </c>
      <c r="F8972" t="s">
        <v>25</v>
      </c>
      <c r="G8972" s="10">
        <f>VLOOKUP(F8972,ship,2,FALSE)</f>
        <v>2</v>
      </c>
      <c r="H8972" t="s">
        <v>3275</v>
      </c>
      <c r="I8972">
        <f>VLOOKUP(H8972,customer,2,FALSE)</f>
        <v>21</v>
      </c>
      <c r="J8972" t="s">
        <v>114</v>
      </c>
      <c r="K8972" t="s">
        <v>18</v>
      </c>
      <c r="L8972">
        <f>VLOOKUP(K8972,segment1,2,FALSE)</f>
        <v>2</v>
      </c>
      <c r="M8972" t="s">
        <v>3255</v>
      </c>
      <c r="N8972" t="s">
        <v>544</v>
      </c>
      <c r="O8972">
        <f>VLOOKUP(N8972,city,2,FALSE)</f>
        <v>81</v>
      </c>
      <c r="P8972" t="s">
        <v>249</v>
      </c>
      <c r="Q8972">
        <f>VLOOKUP(P8972,state,2,FALSE)</f>
        <v>25</v>
      </c>
      <c r="R8972">
        <v>44107</v>
      </c>
      <c r="S8972" t="s">
        <v>79</v>
      </c>
      <c r="T8972" s="10">
        <f>VLOOKUP(S8972,region,2,FALSE)</f>
        <v>4</v>
      </c>
      <c r="U8972" t="s">
        <v>4812</v>
      </c>
      <c r="V8972" t="s">
        <v>35</v>
      </c>
      <c r="W8972">
        <f>VLOOKUP(U8972,product,2,FALSE)</f>
        <v>723</v>
      </c>
      <c r="X8972">
        <f>VLOOKUP(V8972,category,2,FALSE)</f>
        <v>3</v>
      </c>
      <c r="Y8972" t="s">
        <v>3230</v>
      </c>
      <c r="Z8972">
        <f>VLOOKUP(Y8972,subcategory,2,FALSE)</f>
        <v>8</v>
      </c>
      <c r="AA8972" t="s">
        <v>2579</v>
      </c>
      <c r="AB8972">
        <v>151.18799999999999</v>
      </c>
      <c r="AC8972">
        <v>2</v>
      </c>
      <c r="AD8972">
        <v>0.4</v>
      </c>
      <c r="AE8972" s="4">
        <v>-25.198000000000008</v>
      </c>
    </row>
    <row r="8973" spans="1:31" x14ac:dyDescent="0.3">
      <c r="A8973" s="2">
        <v>8972</v>
      </c>
      <c r="B8973" t="s">
        <v>10757</v>
      </c>
      <c r="C8973">
        <f>VLOOKUP(B8973,order,2,FALSE)</f>
        <v>4475</v>
      </c>
      <c r="D8973" s="3">
        <v>42818</v>
      </c>
      <c r="E8973" s="3">
        <v>42822</v>
      </c>
      <c r="F8973" t="s">
        <v>25</v>
      </c>
      <c r="G8973" s="10">
        <f>VLOOKUP(F8973,ship,2,FALSE)</f>
        <v>2</v>
      </c>
      <c r="H8973" t="s">
        <v>3852</v>
      </c>
      <c r="I8973">
        <f>VLOOKUP(H8973,customer,2,FALSE)</f>
        <v>598</v>
      </c>
      <c r="J8973" t="s">
        <v>2223</v>
      </c>
      <c r="K8973" t="s">
        <v>9</v>
      </c>
      <c r="L8973">
        <f>VLOOKUP(K8973,segment1,2,FALSE)</f>
        <v>1</v>
      </c>
      <c r="M8973" t="s">
        <v>3255</v>
      </c>
      <c r="N8973" t="s">
        <v>138</v>
      </c>
      <c r="O8973">
        <f>VLOOKUP(N8973,city,2,FALSE)</f>
        <v>21</v>
      </c>
      <c r="P8973" t="s">
        <v>139</v>
      </c>
      <c r="Q8973">
        <f>VLOOKUP(P8973,state,2,FALSE)</f>
        <v>16</v>
      </c>
      <c r="R8973">
        <v>10011</v>
      </c>
      <c r="S8973" t="s">
        <v>79</v>
      </c>
      <c r="T8973" s="10">
        <f>VLOOKUP(S8973,region,2,FALSE)</f>
        <v>4</v>
      </c>
      <c r="U8973" t="s">
        <v>4752</v>
      </c>
      <c r="V8973" t="s">
        <v>13</v>
      </c>
      <c r="W8973">
        <v>4487</v>
      </c>
      <c r="X8973">
        <f>VLOOKUP(V8973,category,2,FALSE)</f>
        <v>1</v>
      </c>
      <c r="Y8973" t="s">
        <v>3226</v>
      </c>
      <c r="Z8973">
        <f>VLOOKUP(Y8973,subcategory,2,FALSE)</f>
        <v>2</v>
      </c>
      <c r="AA8973" t="s">
        <v>2646</v>
      </c>
      <c r="AB8973">
        <v>271.76400000000001</v>
      </c>
      <c r="AC8973">
        <v>2</v>
      </c>
      <c r="AD8973">
        <v>0.1</v>
      </c>
      <c r="AE8973" s="4">
        <v>60.391999999999967</v>
      </c>
    </row>
    <row r="8974" spans="1:31" x14ac:dyDescent="0.3">
      <c r="A8974" s="2">
        <v>8973</v>
      </c>
      <c r="B8974" t="s">
        <v>6783</v>
      </c>
      <c r="C8974">
        <f>VLOOKUP(B8974,order,2,FALSE)</f>
        <v>4476</v>
      </c>
      <c r="D8974" s="3">
        <v>41962</v>
      </c>
      <c r="E8974" s="3">
        <v>41964</v>
      </c>
      <c r="F8974" t="s">
        <v>97</v>
      </c>
      <c r="G8974" s="10">
        <f>VLOOKUP(F8974,ship,2,FALSE)</f>
        <v>3</v>
      </c>
      <c r="H8974" t="s">
        <v>3331</v>
      </c>
      <c r="I8974">
        <f>VLOOKUP(H8974,customer,2,FALSE)</f>
        <v>77</v>
      </c>
      <c r="J8974" t="s">
        <v>328</v>
      </c>
      <c r="K8974" t="s">
        <v>9</v>
      </c>
      <c r="L8974">
        <f>VLOOKUP(K8974,segment1,2,FALSE)</f>
        <v>1</v>
      </c>
      <c r="M8974" t="s">
        <v>3255</v>
      </c>
      <c r="N8974" t="s">
        <v>77</v>
      </c>
      <c r="O8974">
        <f>VLOOKUP(N8974,city,2,FALSE)</f>
        <v>11</v>
      </c>
      <c r="P8974" t="s">
        <v>78</v>
      </c>
      <c r="Q8974">
        <f>VLOOKUP(P8974,state,2,FALSE)</f>
        <v>10</v>
      </c>
      <c r="R8974">
        <v>19120</v>
      </c>
      <c r="S8974" t="s">
        <v>79</v>
      </c>
      <c r="T8974" s="10">
        <f>VLOOKUP(S8974,region,2,FALSE)</f>
        <v>4</v>
      </c>
      <c r="U8974" t="s">
        <v>5170</v>
      </c>
      <c r="V8974" t="s">
        <v>35</v>
      </c>
      <c r="W8974">
        <f>VLOOKUP(U8974,product,2,FALSE)</f>
        <v>1090</v>
      </c>
      <c r="X8974">
        <f>VLOOKUP(V8974,category,2,FALSE)</f>
        <v>3</v>
      </c>
      <c r="Y8974" t="s">
        <v>3232</v>
      </c>
      <c r="Z8974">
        <f>VLOOKUP(Y8974,subcategory,2,FALSE)</f>
        <v>12</v>
      </c>
      <c r="AA8974" t="s">
        <v>2087</v>
      </c>
      <c r="AB8974">
        <v>47.496000000000002</v>
      </c>
      <c r="AC8974">
        <v>1</v>
      </c>
      <c r="AD8974">
        <v>0.2</v>
      </c>
      <c r="AE8974" s="4">
        <v>-1.187400000000002</v>
      </c>
    </row>
    <row r="8975" spans="1:31" x14ac:dyDescent="0.3">
      <c r="A8975" s="2">
        <v>8974</v>
      </c>
      <c r="B8975" t="s">
        <v>10758</v>
      </c>
      <c r="C8975">
        <f>VLOOKUP(B8975,order,2,FALSE)</f>
        <v>4477</v>
      </c>
      <c r="D8975" s="3">
        <v>42850</v>
      </c>
      <c r="E8975" s="3">
        <v>42852</v>
      </c>
      <c r="F8975" t="s">
        <v>7</v>
      </c>
      <c r="G8975" s="10">
        <f>VLOOKUP(F8975,ship,2,FALSE)</f>
        <v>1</v>
      </c>
      <c r="H8975" t="s">
        <v>3465</v>
      </c>
      <c r="I8975">
        <f>VLOOKUP(H8975,customer,2,FALSE)</f>
        <v>211</v>
      </c>
      <c r="J8975" t="s">
        <v>860</v>
      </c>
      <c r="K8975" t="s">
        <v>9</v>
      </c>
      <c r="L8975">
        <f>VLOOKUP(K8975,segment1,2,FALSE)</f>
        <v>1</v>
      </c>
      <c r="M8975" t="s">
        <v>3255</v>
      </c>
      <c r="N8975" t="s">
        <v>19</v>
      </c>
      <c r="O8975">
        <f>VLOOKUP(N8975,city,2,FALSE)</f>
        <v>2</v>
      </c>
      <c r="P8975" t="s">
        <v>20</v>
      </c>
      <c r="Q8975">
        <f>VLOOKUP(P8975,state,2,FALSE)</f>
        <v>2</v>
      </c>
      <c r="R8975">
        <v>90008</v>
      </c>
      <c r="S8975" t="s">
        <v>21</v>
      </c>
      <c r="T8975" s="10">
        <f>VLOOKUP(S8975,region,2,FALSE)</f>
        <v>2</v>
      </c>
      <c r="U8975" t="s">
        <v>4374</v>
      </c>
      <c r="V8975" t="s">
        <v>13</v>
      </c>
      <c r="W8975">
        <v>4488</v>
      </c>
      <c r="X8975">
        <f>VLOOKUP(V8975,category,2,FALSE)</f>
        <v>1</v>
      </c>
      <c r="Y8975" t="s">
        <v>14</v>
      </c>
      <c r="Z8975">
        <f>VLOOKUP(Y8975,subcategory,2,FALSE)</f>
        <v>1</v>
      </c>
      <c r="AA8975" t="s">
        <v>2258</v>
      </c>
      <c r="AB8975">
        <v>344.98099999999994</v>
      </c>
      <c r="AC8975">
        <v>7</v>
      </c>
      <c r="AD8975">
        <v>0.15</v>
      </c>
      <c r="AE8975" s="4">
        <v>28.410200000000017</v>
      </c>
    </row>
    <row r="8976" spans="1:31" x14ac:dyDescent="0.3">
      <c r="A8976" s="2">
        <v>8975</v>
      </c>
      <c r="B8976" t="s">
        <v>10759</v>
      </c>
      <c r="C8976">
        <f>VLOOKUP(B8976,order,2,FALSE)</f>
        <v>4478</v>
      </c>
      <c r="D8976" s="3">
        <v>43062</v>
      </c>
      <c r="E8976" s="3">
        <v>43065</v>
      </c>
      <c r="F8976" t="s">
        <v>97</v>
      </c>
      <c r="G8976" s="10">
        <f>VLOOKUP(F8976,ship,2,FALSE)</f>
        <v>3</v>
      </c>
      <c r="H8976" t="s">
        <v>3942</v>
      </c>
      <c r="I8976">
        <f>VLOOKUP(H8976,customer,2,FALSE)</f>
        <v>688</v>
      </c>
      <c r="J8976" t="s">
        <v>2584</v>
      </c>
      <c r="K8976" t="s">
        <v>18</v>
      </c>
      <c r="L8976">
        <f>VLOOKUP(K8976,segment1,2,FALSE)</f>
        <v>2</v>
      </c>
      <c r="M8976" t="s">
        <v>3255</v>
      </c>
      <c r="N8976" t="s">
        <v>402</v>
      </c>
      <c r="O8976">
        <f>VLOOKUP(N8976,city,2,FALSE)</f>
        <v>62</v>
      </c>
      <c r="P8976" t="s">
        <v>54</v>
      </c>
      <c r="Q8976">
        <f>VLOOKUP(P8976,state,2,FALSE)</f>
        <v>6</v>
      </c>
      <c r="R8976">
        <v>75220</v>
      </c>
      <c r="S8976" t="s">
        <v>55</v>
      </c>
      <c r="T8976" s="10">
        <f>VLOOKUP(S8976,region,2,FALSE)</f>
        <v>3</v>
      </c>
      <c r="U8976" t="s">
        <v>5307</v>
      </c>
      <c r="V8976" t="s">
        <v>22</v>
      </c>
      <c r="W8976">
        <f>VLOOKUP(U8976,product,2,FALSE)</f>
        <v>1232</v>
      </c>
      <c r="X8976">
        <f>VLOOKUP(V8976,category,2,FALSE)</f>
        <v>2</v>
      </c>
      <c r="Y8976" t="s">
        <v>45</v>
      </c>
      <c r="Z8976">
        <f>VLOOKUP(Y8976,subcategory,2,FALSE)</f>
        <v>11</v>
      </c>
      <c r="AA8976" t="s">
        <v>2773</v>
      </c>
      <c r="AB8976">
        <v>36.288000000000011</v>
      </c>
      <c r="AC8976">
        <v>7</v>
      </c>
      <c r="AD8976">
        <v>0.2</v>
      </c>
      <c r="AE8976" s="4">
        <v>12.700800000000001</v>
      </c>
    </row>
    <row r="8977" spans="1:31" x14ac:dyDescent="0.3">
      <c r="A8977" s="2">
        <v>8976</v>
      </c>
      <c r="B8977" t="s">
        <v>10759</v>
      </c>
      <c r="C8977">
        <f>VLOOKUP(B8977,order,2,FALSE)</f>
        <v>4478</v>
      </c>
      <c r="D8977" s="3">
        <v>43062</v>
      </c>
      <c r="E8977" s="3">
        <v>43065</v>
      </c>
      <c r="F8977" t="s">
        <v>97</v>
      </c>
      <c r="G8977" s="10">
        <f>VLOOKUP(F8977,ship,2,FALSE)</f>
        <v>3</v>
      </c>
      <c r="H8977" t="s">
        <v>3942</v>
      </c>
      <c r="I8977">
        <f>VLOOKUP(H8977,customer,2,FALSE)</f>
        <v>688</v>
      </c>
      <c r="J8977" t="s">
        <v>2584</v>
      </c>
      <c r="K8977" t="s">
        <v>18</v>
      </c>
      <c r="L8977">
        <f>VLOOKUP(K8977,segment1,2,FALSE)</f>
        <v>2</v>
      </c>
      <c r="M8977" t="s">
        <v>3255</v>
      </c>
      <c r="N8977" t="s">
        <v>402</v>
      </c>
      <c r="O8977">
        <f>VLOOKUP(N8977,city,2,FALSE)</f>
        <v>62</v>
      </c>
      <c r="P8977" t="s">
        <v>54</v>
      </c>
      <c r="Q8977">
        <f>VLOOKUP(P8977,state,2,FALSE)</f>
        <v>6</v>
      </c>
      <c r="R8977">
        <v>75220</v>
      </c>
      <c r="S8977" t="s">
        <v>55</v>
      </c>
      <c r="T8977" s="10">
        <f>VLOOKUP(S8977,region,2,FALSE)</f>
        <v>3</v>
      </c>
      <c r="U8977" t="s">
        <v>5507</v>
      </c>
      <c r="V8977" t="s">
        <v>22</v>
      </c>
      <c r="W8977">
        <v>4489</v>
      </c>
      <c r="X8977">
        <f>VLOOKUP(V8977,category,2,FALSE)</f>
        <v>2</v>
      </c>
      <c r="Y8977" t="s">
        <v>45</v>
      </c>
      <c r="Z8977">
        <f>VLOOKUP(Y8977,subcategory,2,FALSE)</f>
        <v>11</v>
      </c>
      <c r="AA8977" t="s">
        <v>1234</v>
      </c>
      <c r="AB8977">
        <v>78.304000000000002</v>
      </c>
      <c r="AC8977">
        <v>2</v>
      </c>
      <c r="AD8977">
        <v>0.2</v>
      </c>
      <c r="AE8977" s="4">
        <v>29.363999999999997</v>
      </c>
    </row>
    <row r="8978" spans="1:31" x14ac:dyDescent="0.3">
      <c r="A8978" s="2">
        <v>8977</v>
      </c>
      <c r="B8978" t="s">
        <v>10759</v>
      </c>
      <c r="C8978">
        <f>VLOOKUP(B8978,order,2,FALSE)</f>
        <v>4478</v>
      </c>
      <c r="D8978" s="3">
        <v>43062</v>
      </c>
      <c r="E8978" s="3">
        <v>43065</v>
      </c>
      <c r="F8978" t="s">
        <v>97</v>
      </c>
      <c r="G8978" s="10">
        <f>VLOOKUP(F8978,ship,2,FALSE)</f>
        <v>3</v>
      </c>
      <c r="H8978" t="s">
        <v>3942</v>
      </c>
      <c r="I8978">
        <f>VLOOKUP(H8978,customer,2,FALSE)</f>
        <v>688</v>
      </c>
      <c r="J8978" t="s">
        <v>2584</v>
      </c>
      <c r="K8978" t="s">
        <v>18</v>
      </c>
      <c r="L8978">
        <f>VLOOKUP(K8978,segment1,2,FALSE)</f>
        <v>2</v>
      </c>
      <c r="M8978" t="s">
        <v>3255</v>
      </c>
      <c r="N8978" t="s">
        <v>402</v>
      </c>
      <c r="O8978">
        <f>VLOOKUP(N8978,city,2,FALSE)</f>
        <v>62</v>
      </c>
      <c r="P8978" t="s">
        <v>54</v>
      </c>
      <c r="Q8978">
        <f>VLOOKUP(P8978,state,2,FALSE)</f>
        <v>6</v>
      </c>
      <c r="R8978">
        <v>75220</v>
      </c>
      <c r="S8978" t="s">
        <v>55</v>
      </c>
      <c r="T8978" s="10">
        <f>VLOOKUP(S8978,region,2,FALSE)</f>
        <v>3</v>
      </c>
      <c r="U8978" t="s">
        <v>5046</v>
      </c>
      <c r="V8978" t="s">
        <v>13</v>
      </c>
      <c r="W8978">
        <f>VLOOKUP(U8978,product,2,FALSE)</f>
        <v>963</v>
      </c>
      <c r="X8978">
        <f>VLOOKUP(V8978,category,2,FALSE)</f>
        <v>1</v>
      </c>
      <c r="Y8978" t="s">
        <v>29</v>
      </c>
      <c r="Z8978">
        <f>VLOOKUP(Y8978,subcategory,2,FALSE)</f>
        <v>4</v>
      </c>
      <c r="AA8978" t="s">
        <v>1307</v>
      </c>
      <c r="AB8978">
        <v>127.785</v>
      </c>
      <c r="AC8978">
        <v>1</v>
      </c>
      <c r="AD8978">
        <v>0.3</v>
      </c>
      <c r="AE8978" s="4">
        <v>-31.033499999999989</v>
      </c>
    </row>
    <row r="8979" spans="1:31" x14ac:dyDescent="0.3">
      <c r="A8979" s="2">
        <v>8978</v>
      </c>
      <c r="B8979" t="s">
        <v>10759</v>
      </c>
      <c r="C8979">
        <f>VLOOKUP(B8979,order,2,FALSE)</f>
        <v>4478</v>
      </c>
      <c r="D8979" s="3">
        <v>43062</v>
      </c>
      <c r="E8979" s="3">
        <v>43065</v>
      </c>
      <c r="F8979" t="s">
        <v>97</v>
      </c>
      <c r="G8979" s="10">
        <f>VLOOKUP(F8979,ship,2,FALSE)</f>
        <v>3</v>
      </c>
      <c r="H8979" t="s">
        <v>3942</v>
      </c>
      <c r="I8979">
        <f>VLOOKUP(H8979,customer,2,FALSE)</f>
        <v>688</v>
      </c>
      <c r="J8979" t="s">
        <v>2584</v>
      </c>
      <c r="K8979" t="s">
        <v>18</v>
      </c>
      <c r="L8979">
        <f>VLOOKUP(K8979,segment1,2,FALSE)</f>
        <v>2</v>
      </c>
      <c r="M8979" t="s">
        <v>3255</v>
      </c>
      <c r="N8979" t="s">
        <v>402</v>
      </c>
      <c r="O8979">
        <f>VLOOKUP(N8979,city,2,FALSE)</f>
        <v>62</v>
      </c>
      <c r="P8979" t="s">
        <v>54</v>
      </c>
      <c r="Q8979">
        <f>VLOOKUP(P8979,state,2,FALSE)</f>
        <v>6</v>
      </c>
      <c r="R8979">
        <v>75220</v>
      </c>
      <c r="S8979" t="s">
        <v>55</v>
      </c>
      <c r="T8979" s="10">
        <f>VLOOKUP(S8979,region,2,FALSE)</f>
        <v>3</v>
      </c>
      <c r="U8979" t="s">
        <v>4873</v>
      </c>
      <c r="V8979" t="s">
        <v>22</v>
      </c>
      <c r="W8979">
        <v>4490</v>
      </c>
      <c r="X8979">
        <f>VLOOKUP(V8979,category,2,FALSE)</f>
        <v>2</v>
      </c>
      <c r="Y8979" t="s">
        <v>3231</v>
      </c>
      <c r="Z8979">
        <f>VLOOKUP(Y8979,subcategory,2,FALSE)</f>
        <v>9</v>
      </c>
      <c r="AA8979" t="s">
        <v>537</v>
      </c>
      <c r="AB8979">
        <v>6.1039999999999983</v>
      </c>
      <c r="AC8979">
        <v>2</v>
      </c>
      <c r="AD8979">
        <v>0.8</v>
      </c>
      <c r="AE8979" s="4">
        <v>-9.1560000000000006</v>
      </c>
    </row>
    <row r="8980" spans="1:31" x14ac:dyDescent="0.3">
      <c r="A8980" s="2">
        <v>8979</v>
      </c>
      <c r="B8980" t="s">
        <v>6784</v>
      </c>
      <c r="C8980">
        <f>VLOOKUP(B8980,order,2,FALSE)</f>
        <v>4479</v>
      </c>
      <c r="D8980" s="3">
        <v>41946</v>
      </c>
      <c r="E8980" s="3">
        <v>41948</v>
      </c>
      <c r="F8980" t="s">
        <v>7</v>
      </c>
      <c r="G8980" s="10">
        <f>VLOOKUP(F8980,ship,2,FALSE)</f>
        <v>1</v>
      </c>
      <c r="H8980" t="s">
        <v>3919</v>
      </c>
      <c r="I8980">
        <f>VLOOKUP(H8980,customer,2,FALSE)</f>
        <v>665</v>
      </c>
      <c r="J8980" t="s">
        <v>2489</v>
      </c>
      <c r="K8980" t="s">
        <v>18</v>
      </c>
      <c r="L8980">
        <f>VLOOKUP(K8980,segment1,2,FALSE)</f>
        <v>2</v>
      </c>
      <c r="M8980" t="s">
        <v>3255</v>
      </c>
      <c r="N8980" t="s">
        <v>2499</v>
      </c>
      <c r="O8980">
        <f>VLOOKUP(N8980,city,2,FALSE)</f>
        <v>335</v>
      </c>
      <c r="P8980" t="s">
        <v>389</v>
      </c>
      <c r="Q8980">
        <f>VLOOKUP(P8980,state,2,FALSE)</f>
        <v>31</v>
      </c>
      <c r="R8980">
        <v>7050</v>
      </c>
      <c r="S8980" t="s">
        <v>79</v>
      </c>
      <c r="T8980" s="10">
        <f>VLOOKUP(S8980,region,2,FALSE)</f>
        <v>4</v>
      </c>
      <c r="U8980" t="s">
        <v>4707</v>
      </c>
      <c r="V8980" t="s">
        <v>22</v>
      </c>
      <c r="W8980">
        <f>VLOOKUP(U8980,product,2,FALSE)</f>
        <v>615</v>
      </c>
      <c r="X8980">
        <f>VLOOKUP(V8980,category,2,FALSE)</f>
        <v>2</v>
      </c>
      <c r="Y8980" t="s">
        <v>3231</v>
      </c>
      <c r="Z8980">
        <f>VLOOKUP(Y8980,subcategory,2,FALSE)</f>
        <v>9</v>
      </c>
      <c r="AA8980" t="s">
        <v>1269</v>
      </c>
      <c r="AB8980">
        <v>5.76</v>
      </c>
      <c r="AC8980">
        <v>2</v>
      </c>
      <c r="AD8980">
        <v>0</v>
      </c>
      <c r="AE8980" s="4">
        <v>2.8224</v>
      </c>
    </row>
    <row r="8981" spans="1:31" x14ac:dyDescent="0.3">
      <c r="A8981" s="2">
        <v>8980</v>
      </c>
      <c r="B8981" t="s">
        <v>7829</v>
      </c>
      <c r="C8981">
        <f>VLOOKUP(B8981,order,2,FALSE)</f>
        <v>4480</v>
      </c>
      <c r="D8981" s="3">
        <v>42296</v>
      </c>
      <c r="E8981" s="3">
        <v>42301</v>
      </c>
      <c r="F8981" t="s">
        <v>7</v>
      </c>
      <c r="G8981" s="10">
        <f>VLOOKUP(F8981,ship,2,FALSE)</f>
        <v>1</v>
      </c>
      <c r="H8981" t="s">
        <v>4005</v>
      </c>
      <c r="I8981">
        <f>VLOOKUP(H8981,customer,2,FALSE)</f>
        <v>751</v>
      </c>
      <c r="J8981" t="s">
        <v>2906</v>
      </c>
      <c r="K8981" t="s">
        <v>9</v>
      </c>
      <c r="L8981">
        <f>VLOOKUP(K8981,segment1,2,FALSE)</f>
        <v>1</v>
      </c>
      <c r="M8981" t="s">
        <v>3255</v>
      </c>
      <c r="N8981" t="s">
        <v>402</v>
      </c>
      <c r="O8981">
        <f>VLOOKUP(N8981,city,2,FALSE)</f>
        <v>62</v>
      </c>
      <c r="P8981" t="s">
        <v>54</v>
      </c>
      <c r="Q8981">
        <f>VLOOKUP(P8981,state,2,FALSE)</f>
        <v>6</v>
      </c>
      <c r="R8981">
        <v>75220</v>
      </c>
      <c r="S8981" t="s">
        <v>55</v>
      </c>
      <c r="T8981" s="10">
        <f>VLOOKUP(S8981,region,2,FALSE)</f>
        <v>3</v>
      </c>
      <c r="U8981" t="s">
        <v>4579</v>
      </c>
      <c r="V8981" t="s">
        <v>22</v>
      </c>
      <c r="W8981">
        <v>4491</v>
      </c>
      <c r="X8981">
        <f>VLOOKUP(V8981,category,2,FALSE)</f>
        <v>2</v>
      </c>
      <c r="Y8981" t="s">
        <v>3231</v>
      </c>
      <c r="Z8981">
        <f>VLOOKUP(Y8981,subcategory,2,FALSE)</f>
        <v>9</v>
      </c>
      <c r="AA8981" t="s">
        <v>1253</v>
      </c>
      <c r="AB8981">
        <v>1.7199999999999995</v>
      </c>
      <c r="AC8981">
        <v>1</v>
      </c>
      <c r="AD8981">
        <v>0.8</v>
      </c>
      <c r="AE8981" s="4">
        <v>-2.8380000000000001</v>
      </c>
    </row>
    <row r="8982" spans="1:31" x14ac:dyDescent="0.3">
      <c r="A8982" s="2">
        <v>8981</v>
      </c>
      <c r="B8982" t="s">
        <v>6785</v>
      </c>
      <c r="C8982">
        <f>VLOOKUP(B8982,order,2,FALSE)</f>
        <v>4481</v>
      </c>
      <c r="D8982" s="3">
        <v>41676</v>
      </c>
      <c r="E8982" s="3">
        <v>41680</v>
      </c>
      <c r="F8982" t="s">
        <v>7</v>
      </c>
      <c r="G8982" s="10">
        <f>VLOOKUP(F8982,ship,2,FALSE)</f>
        <v>1</v>
      </c>
      <c r="H8982" t="s">
        <v>3366</v>
      </c>
      <c r="I8982">
        <f>VLOOKUP(H8982,customer,2,FALSE)</f>
        <v>112</v>
      </c>
      <c r="J8982" t="s">
        <v>469</v>
      </c>
      <c r="K8982" t="s">
        <v>9</v>
      </c>
      <c r="L8982">
        <f>VLOOKUP(K8982,segment1,2,FALSE)</f>
        <v>1</v>
      </c>
      <c r="M8982" t="s">
        <v>3255</v>
      </c>
      <c r="N8982" t="s">
        <v>3194</v>
      </c>
      <c r="O8982">
        <f>VLOOKUP(N8982,city,2,FALSE)</f>
        <v>516</v>
      </c>
      <c r="P8982" t="s">
        <v>110</v>
      </c>
      <c r="Q8982">
        <f>VLOOKUP(P8982,state,2,FALSE)</f>
        <v>11</v>
      </c>
      <c r="R8982">
        <v>60441</v>
      </c>
      <c r="S8982" t="s">
        <v>55</v>
      </c>
      <c r="T8982" s="10">
        <f>VLOOKUP(S8982,region,2,FALSE)</f>
        <v>3</v>
      </c>
      <c r="U8982" t="s">
        <v>5472</v>
      </c>
      <c r="V8982" t="s">
        <v>22</v>
      </c>
      <c r="W8982">
        <f>VLOOKUP(U8982,product,2,FALSE)</f>
        <v>1404</v>
      </c>
      <c r="X8982">
        <f>VLOOKUP(V8982,category,2,FALSE)</f>
        <v>2</v>
      </c>
      <c r="Y8982" t="s">
        <v>3231</v>
      </c>
      <c r="Z8982">
        <f>VLOOKUP(Y8982,subcategory,2,FALSE)</f>
        <v>9</v>
      </c>
      <c r="AA8982" t="s">
        <v>2208</v>
      </c>
      <c r="AB8982">
        <v>8.9519999999999982</v>
      </c>
      <c r="AC8982">
        <v>2</v>
      </c>
      <c r="AD8982">
        <v>0.8</v>
      </c>
      <c r="AE8982" s="4">
        <v>-14.770800000000001</v>
      </c>
    </row>
    <row r="8983" spans="1:31" x14ac:dyDescent="0.3">
      <c r="A8983" s="2">
        <v>8982</v>
      </c>
      <c r="B8983" t="s">
        <v>9108</v>
      </c>
      <c r="C8983">
        <f>VLOOKUP(B8983,order,2,FALSE)</f>
        <v>4482</v>
      </c>
      <c r="D8983" s="3">
        <v>42435</v>
      </c>
      <c r="E8983" s="3">
        <v>42441</v>
      </c>
      <c r="F8983" t="s">
        <v>25</v>
      </c>
      <c r="G8983" s="10">
        <f>VLOOKUP(F8983,ship,2,FALSE)</f>
        <v>2</v>
      </c>
      <c r="H8983" t="s">
        <v>3303</v>
      </c>
      <c r="I8983">
        <f>VLOOKUP(H8983,customer,2,FALSE)</f>
        <v>49</v>
      </c>
      <c r="J8983" t="s">
        <v>226</v>
      </c>
      <c r="K8983" t="s">
        <v>9</v>
      </c>
      <c r="L8983">
        <f>VLOOKUP(K8983,segment1,2,FALSE)</f>
        <v>1</v>
      </c>
      <c r="M8983" t="s">
        <v>3255</v>
      </c>
      <c r="N8983" t="s">
        <v>156</v>
      </c>
      <c r="O8983">
        <f>VLOOKUP(N8983,city,2,FALSE)</f>
        <v>23</v>
      </c>
      <c r="P8983" t="s">
        <v>110</v>
      </c>
      <c r="Q8983">
        <f>VLOOKUP(P8983,state,2,FALSE)</f>
        <v>11</v>
      </c>
      <c r="R8983">
        <v>60623</v>
      </c>
      <c r="S8983" t="s">
        <v>55</v>
      </c>
      <c r="T8983" s="10">
        <f>VLOOKUP(S8983,region,2,FALSE)</f>
        <v>3</v>
      </c>
      <c r="U8983" t="s">
        <v>5118</v>
      </c>
      <c r="V8983" t="s">
        <v>22</v>
      </c>
      <c r="W8983">
        <v>4492</v>
      </c>
      <c r="X8983">
        <f>VLOOKUP(V8983,category,2,FALSE)</f>
        <v>2</v>
      </c>
      <c r="Y8983" t="s">
        <v>38</v>
      </c>
      <c r="Z8983">
        <f>VLOOKUP(Y8983,subcategory,2,FALSE)</f>
        <v>10</v>
      </c>
      <c r="AA8983" t="s">
        <v>403</v>
      </c>
      <c r="AB8983">
        <v>2.3339999999999996</v>
      </c>
      <c r="AC8983">
        <v>3</v>
      </c>
      <c r="AD8983">
        <v>0.8</v>
      </c>
      <c r="AE8983" s="4">
        <v>-6.3018000000000001</v>
      </c>
    </row>
    <row r="8984" spans="1:31" x14ac:dyDescent="0.3">
      <c r="A8984" s="2">
        <v>8983</v>
      </c>
      <c r="B8984" t="s">
        <v>9108</v>
      </c>
      <c r="C8984">
        <f>VLOOKUP(B8984,order,2,FALSE)</f>
        <v>4482</v>
      </c>
      <c r="D8984" s="3">
        <v>42435</v>
      </c>
      <c r="E8984" s="3">
        <v>42441</v>
      </c>
      <c r="F8984" t="s">
        <v>25</v>
      </c>
      <c r="G8984" s="10">
        <f>VLOOKUP(F8984,ship,2,FALSE)</f>
        <v>2</v>
      </c>
      <c r="H8984" t="s">
        <v>3303</v>
      </c>
      <c r="I8984">
        <f>VLOOKUP(H8984,customer,2,FALSE)</f>
        <v>49</v>
      </c>
      <c r="J8984" t="s">
        <v>226</v>
      </c>
      <c r="K8984" t="s">
        <v>9</v>
      </c>
      <c r="L8984">
        <f>VLOOKUP(K8984,segment1,2,FALSE)</f>
        <v>1</v>
      </c>
      <c r="M8984" t="s">
        <v>3255</v>
      </c>
      <c r="N8984" t="s">
        <v>156</v>
      </c>
      <c r="O8984">
        <f>VLOOKUP(N8984,city,2,FALSE)</f>
        <v>23</v>
      </c>
      <c r="P8984" t="s">
        <v>110</v>
      </c>
      <c r="Q8984">
        <f>VLOOKUP(P8984,state,2,FALSE)</f>
        <v>11</v>
      </c>
      <c r="R8984">
        <v>60623</v>
      </c>
      <c r="S8984" t="s">
        <v>55</v>
      </c>
      <c r="T8984" s="10">
        <f>VLOOKUP(S8984,region,2,FALSE)</f>
        <v>3</v>
      </c>
      <c r="U8984" t="s">
        <v>4956</v>
      </c>
      <c r="V8984" t="s">
        <v>22</v>
      </c>
      <c r="W8984">
        <f>VLOOKUP(U8984,product,2,FALSE)</f>
        <v>871</v>
      </c>
      <c r="X8984">
        <f>VLOOKUP(V8984,category,2,FALSE)</f>
        <v>2</v>
      </c>
      <c r="Y8984" t="s">
        <v>3231</v>
      </c>
      <c r="Z8984">
        <f>VLOOKUP(Y8984,subcategory,2,FALSE)</f>
        <v>9</v>
      </c>
      <c r="AA8984" t="s">
        <v>1059</v>
      </c>
      <c r="AB8984">
        <v>1.7279999999999998</v>
      </c>
      <c r="AC8984">
        <v>4</v>
      </c>
      <c r="AD8984">
        <v>0.8</v>
      </c>
      <c r="AE8984" s="4">
        <v>-2.764800000000001</v>
      </c>
    </row>
    <row r="8985" spans="1:31" x14ac:dyDescent="0.3">
      <c r="A8985" s="2">
        <v>8984</v>
      </c>
      <c r="B8985" t="s">
        <v>9108</v>
      </c>
      <c r="C8985">
        <f>VLOOKUP(B8985,order,2,FALSE)</f>
        <v>4482</v>
      </c>
      <c r="D8985" s="3">
        <v>42435</v>
      </c>
      <c r="E8985" s="3">
        <v>42441</v>
      </c>
      <c r="F8985" t="s">
        <v>25</v>
      </c>
      <c r="G8985" s="10">
        <f>VLOOKUP(F8985,ship,2,FALSE)</f>
        <v>2</v>
      </c>
      <c r="H8985" t="s">
        <v>3303</v>
      </c>
      <c r="I8985">
        <f>VLOOKUP(H8985,customer,2,FALSE)</f>
        <v>49</v>
      </c>
      <c r="J8985" t="s">
        <v>226</v>
      </c>
      <c r="K8985" t="s">
        <v>9</v>
      </c>
      <c r="L8985">
        <f>VLOOKUP(K8985,segment1,2,FALSE)</f>
        <v>1</v>
      </c>
      <c r="M8985" t="s">
        <v>3255</v>
      </c>
      <c r="N8985" t="s">
        <v>156</v>
      </c>
      <c r="O8985">
        <f>VLOOKUP(N8985,city,2,FALSE)</f>
        <v>23</v>
      </c>
      <c r="P8985" t="s">
        <v>110</v>
      </c>
      <c r="Q8985">
        <f>VLOOKUP(P8985,state,2,FALSE)</f>
        <v>11</v>
      </c>
      <c r="R8985">
        <v>60623</v>
      </c>
      <c r="S8985" t="s">
        <v>55</v>
      </c>
      <c r="T8985" s="10">
        <f>VLOOKUP(S8985,region,2,FALSE)</f>
        <v>3</v>
      </c>
      <c r="U8985" t="s">
        <v>4234</v>
      </c>
      <c r="V8985" t="s">
        <v>13</v>
      </c>
      <c r="W8985">
        <v>4493</v>
      </c>
      <c r="X8985">
        <f>VLOOKUP(V8985,category,2,FALSE)</f>
        <v>1</v>
      </c>
      <c r="Y8985" t="s">
        <v>3228</v>
      </c>
      <c r="Z8985">
        <f>VLOOKUP(Y8985,subcategory,2,FALSE)</f>
        <v>6</v>
      </c>
      <c r="AA8985" t="s">
        <v>1358</v>
      </c>
      <c r="AB8985">
        <v>159.04</v>
      </c>
      <c r="AC8985">
        <v>5</v>
      </c>
      <c r="AD8985">
        <v>0.6</v>
      </c>
      <c r="AE8985" s="4">
        <v>-194.82400000000001</v>
      </c>
    </row>
    <row r="8986" spans="1:31" x14ac:dyDescent="0.3">
      <c r="A8986" s="2">
        <v>8985</v>
      </c>
      <c r="B8986" t="s">
        <v>9108</v>
      </c>
      <c r="C8986">
        <f>VLOOKUP(B8986,order,2,FALSE)</f>
        <v>4482</v>
      </c>
      <c r="D8986" s="3">
        <v>42435</v>
      </c>
      <c r="E8986" s="3">
        <v>42441</v>
      </c>
      <c r="F8986" t="s">
        <v>25</v>
      </c>
      <c r="G8986" s="10">
        <f>VLOOKUP(F8986,ship,2,FALSE)</f>
        <v>2</v>
      </c>
      <c r="H8986" t="s">
        <v>3303</v>
      </c>
      <c r="I8986">
        <f>VLOOKUP(H8986,customer,2,FALSE)</f>
        <v>49</v>
      </c>
      <c r="J8986" t="s">
        <v>226</v>
      </c>
      <c r="K8986" t="s">
        <v>9</v>
      </c>
      <c r="L8986">
        <f>VLOOKUP(K8986,segment1,2,FALSE)</f>
        <v>1</v>
      </c>
      <c r="M8986" t="s">
        <v>3255</v>
      </c>
      <c r="N8986" t="s">
        <v>156</v>
      </c>
      <c r="O8986">
        <f>VLOOKUP(N8986,city,2,FALSE)</f>
        <v>23</v>
      </c>
      <c r="P8986" t="s">
        <v>110</v>
      </c>
      <c r="Q8986">
        <f>VLOOKUP(P8986,state,2,FALSE)</f>
        <v>11</v>
      </c>
      <c r="R8986">
        <v>60623</v>
      </c>
      <c r="S8986" t="s">
        <v>55</v>
      </c>
      <c r="T8986" s="10">
        <f>VLOOKUP(S8986,region,2,FALSE)</f>
        <v>3</v>
      </c>
      <c r="U8986" t="s">
        <v>5413</v>
      </c>
      <c r="V8986" t="s">
        <v>13</v>
      </c>
      <c r="W8986">
        <f>VLOOKUP(U8986,product,2,FALSE)</f>
        <v>1343</v>
      </c>
      <c r="X8986">
        <f>VLOOKUP(V8986,category,2,FALSE)</f>
        <v>1</v>
      </c>
      <c r="Y8986" t="s">
        <v>29</v>
      </c>
      <c r="Z8986">
        <f>VLOOKUP(Y8986,subcategory,2,FALSE)</f>
        <v>4</v>
      </c>
      <c r="AA8986" t="s">
        <v>2654</v>
      </c>
      <c r="AB8986">
        <v>145.97999999999999</v>
      </c>
      <c r="AC8986">
        <v>2</v>
      </c>
      <c r="AD8986">
        <v>0.5</v>
      </c>
      <c r="AE8986" s="4">
        <v>-99.266399999999976</v>
      </c>
    </row>
    <row r="8987" spans="1:31" x14ac:dyDescent="0.3">
      <c r="A8987" s="2">
        <v>8986</v>
      </c>
      <c r="B8987" t="s">
        <v>7830</v>
      </c>
      <c r="C8987">
        <f>VLOOKUP(B8987,order,2,FALSE)</f>
        <v>4483</v>
      </c>
      <c r="D8987" s="3">
        <v>42341</v>
      </c>
      <c r="E8987" s="3">
        <v>42345</v>
      </c>
      <c r="F8987" t="s">
        <v>25</v>
      </c>
      <c r="G8987" s="10">
        <f>VLOOKUP(F8987,ship,2,FALSE)</f>
        <v>2</v>
      </c>
      <c r="H8987" t="s">
        <v>3416</v>
      </c>
      <c r="I8987">
        <f>VLOOKUP(H8987,customer,2,FALSE)</f>
        <v>162</v>
      </c>
      <c r="J8987" t="s">
        <v>665</v>
      </c>
      <c r="K8987" t="s">
        <v>9</v>
      </c>
      <c r="L8987">
        <f>VLOOKUP(K8987,segment1,2,FALSE)</f>
        <v>1</v>
      </c>
      <c r="M8987" t="s">
        <v>3255</v>
      </c>
      <c r="N8987" t="s">
        <v>729</v>
      </c>
      <c r="O8987">
        <f>VLOOKUP(N8987,city,2,FALSE)</f>
        <v>109</v>
      </c>
      <c r="P8987" t="s">
        <v>44</v>
      </c>
      <c r="Q8987">
        <f>VLOOKUP(P8987,state,2,FALSE)</f>
        <v>4</v>
      </c>
      <c r="R8987">
        <v>28540</v>
      </c>
      <c r="S8987" t="s">
        <v>12</v>
      </c>
      <c r="T8987" s="10">
        <f>VLOOKUP(S8987,region,2,FALSE)</f>
        <v>1</v>
      </c>
      <c r="U8987" t="s">
        <v>4689</v>
      </c>
      <c r="V8987" t="s">
        <v>13</v>
      </c>
      <c r="W8987">
        <v>4494</v>
      </c>
      <c r="X8987">
        <f>VLOOKUP(V8987,category,2,FALSE)</f>
        <v>1</v>
      </c>
      <c r="Y8987" t="s">
        <v>3228</v>
      </c>
      <c r="Z8987">
        <f>VLOOKUP(Y8987,subcategory,2,FALSE)</f>
        <v>6</v>
      </c>
      <c r="AA8987" t="s">
        <v>2349</v>
      </c>
      <c r="AB8987">
        <v>77.951999999999998</v>
      </c>
      <c r="AC8987">
        <v>3</v>
      </c>
      <c r="AD8987">
        <v>0.2</v>
      </c>
      <c r="AE8987" s="4">
        <v>12.667199999999994</v>
      </c>
    </row>
    <row r="8988" spans="1:31" x14ac:dyDescent="0.3">
      <c r="A8988" s="2">
        <v>8987</v>
      </c>
      <c r="B8988" t="s">
        <v>7830</v>
      </c>
      <c r="C8988">
        <f>VLOOKUP(B8988,order,2,FALSE)</f>
        <v>4483</v>
      </c>
      <c r="D8988" s="3">
        <v>42341</v>
      </c>
      <c r="E8988" s="3">
        <v>42345</v>
      </c>
      <c r="F8988" t="s">
        <v>25</v>
      </c>
      <c r="G8988" s="10">
        <f>VLOOKUP(F8988,ship,2,FALSE)</f>
        <v>2</v>
      </c>
      <c r="H8988" t="s">
        <v>3416</v>
      </c>
      <c r="I8988">
        <f>VLOOKUP(H8988,customer,2,FALSE)</f>
        <v>162</v>
      </c>
      <c r="J8988" t="s">
        <v>665</v>
      </c>
      <c r="K8988" t="s">
        <v>9</v>
      </c>
      <c r="L8988">
        <f>VLOOKUP(K8988,segment1,2,FALSE)</f>
        <v>1</v>
      </c>
      <c r="M8988" t="s">
        <v>3255</v>
      </c>
      <c r="N8988" t="s">
        <v>729</v>
      </c>
      <c r="O8988">
        <f>VLOOKUP(N8988,city,2,FALSE)</f>
        <v>109</v>
      </c>
      <c r="P8988" t="s">
        <v>44</v>
      </c>
      <c r="Q8988">
        <f>VLOOKUP(P8988,state,2,FALSE)</f>
        <v>4</v>
      </c>
      <c r="R8988">
        <v>28540</v>
      </c>
      <c r="S8988" t="s">
        <v>12</v>
      </c>
      <c r="T8988" s="10">
        <f>VLOOKUP(S8988,region,2,FALSE)</f>
        <v>1</v>
      </c>
      <c r="U8988" t="s">
        <v>5318</v>
      </c>
      <c r="V8988" t="s">
        <v>22</v>
      </c>
      <c r="W8988">
        <f>VLOOKUP(U8988,product,2,FALSE)</f>
        <v>1243</v>
      </c>
      <c r="X8988">
        <f>VLOOKUP(V8988,category,2,FALSE)</f>
        <v>2</v>
      </c>
      <c r="Y8988" t="s">
        <v>3231</v>
      </c>
      <c r="Z8988">
        <f>VLOOKUP(Y8988,subcategory,2,FALSE)</f>
        <v>9</v>
      </c>
      <c r="AA8988" t="s">
        <v>2133</v>
      </c>
      <c r="AB8988">
        <v>95.970000000000013</v>
      </c>
      <c r="AC8988">
        <v>5</v>
      </c>
      <c r="AD8988">
        <v>0.7</v>
      </c>
      <c r="AE8988" s="4">
        <v>-73.57699999999997</v>
      </c>
    </row>
    <row r="8989" spans="1:31" x14ac:dyDescent="0.3">
      <c r="A8989" s="2">
        <v>8988</v>
      </c>
      <c r="B8989" t="s">
        <v>7830</v>
      </c>
      <c r="C8989">
        <f>VLOOKUP(B8989,order,2,FALSE)</f>
        <v>4483</v>
      </c>
      <c r="D8989" s="3">
        <v>42341</v>
      </c>
      <c r="E8989" s="3">
        <v>42345</v>
      </c>
      <c r="F8989" t="s">
        <v>25</v>
      </c>
      <c r="G8989" s="10">
        <f>VLOOKUP(F8989,ship,2,FALSE)</f>
        <v>2</v>
      </c>
      <c r="H8989" t="s">
        <v>3416</v>
      </c>
      <c r="I8989">
        <f>VLOOKUP(H8989,customer,2,FALSE)</f>
        <v>162</v>
      </c>
      <c r="J8989" t="s">
        <v>665</v>
      </c>
      <c r="K8989" t="s">
        <v>9</v>
      </c>
      <c r="L8989">
        <f>VLOOKUP(K8989,segment1,2,FALSE)</f>
        <v>1</v>
      </c>
      <c r="M8989" t="s">
        <v>3255</v>
      </c>
      <c r="N8989" t="s">
        <v>729</v>
      </c>
      <c r="O8989">
        <f>VLOOKUP(N8989,city,2,FALSE)</f>
        <v>109</v>
      </c>
      <c r="P8989" t="s">
        <v>44</v>
      </c>
      <c r="Q8989">
        <f>VLOOKUP(P8989,state,2,FALSE)</f>
        <v>4</v>
      </c>
      <c r="R8989">
        <v>28540</v>
      </c>
      <c r="S8989" t="s">
        <v>12</v>
      </c>
      <c r="T8989" s="10">
        <f>VLOOKUP(S8989,region,2,FALSE)</f>
        <v>1</v>
      </c>
      <c r="U8989" t="s">
        <v>4302</v>
      </c>
      <c r="V8989" t="s">
        <v>35</v>
      </c>
      <c r="W8989">
        <v>4495</v>
      </c>
      <c r="X8989">
        <f>VLOOKUP(V8989,category,2,FALSE)</f>
        <v>3</v>
      </c>
      <c r="Y8989" t="s">
        <v>3230</v>
      </c>
      <c r="Z8989">
        <f>VLOOKUP(Y8989,subcategory,2,FALSE)</f>
        <v>8</v>
      </c>
      <c r="AA8989" t="s">
        <v>2438</v>
      </c>
      <c r="AB8989">
        <v>105.584</v>
      </c>
      <c r="AC8989">
        <v>2</v>
      </c>
      <c r="AD8989">
        <v>0.2</v>
      </c>
      <c r="AE8989" s="4">
        <v>9.2386000000000053</v>
      </c>
    </row>
    <row r="8990" spans="1:31" x14ac:dyDescent="0.3">
      <c r="A8990" s="2">
        <v>8989</v>
      </c>
      <c r="B8990" t="s">
        <v>7830</v>
      </c>
      <c r="C8990">
        <f>VLOOKUP(B8990,order,2,FALSE)</f>
        <v>4483</v>
      </c>
      <c r="D8990" s="3">
        <v>42341</v>
      </c>
      <c r="E8990" s="3">
        <v>42345</v>
      </c>
      <c r="F8990" t="s">
        <v>25</v>
      </c>
      <c r="G8990" s="10">
        <f>VLOOKUP(F8990,ship,2,FALSE)</f>
        <v>2</v>
      </c>
      <c r="H8990" t="s">
        <v>3416</v>
      </c>
      <c r="I8990">
        <f>VLOOKUP(H8990,customer,2,FALSE)</f>
        <v>162</v>
      </c>
      <c r="J8990" t="s">
        <v>665</v>
      </c>
      <c r="K8990" t="s">
        <v>9</v>
      </c>
      <c r="L8990">
        <f>VLOOKUP(K8990,segment1,2,FALSE)</f>
        <v>1</v>
      </c>
      <c r="M8990" t="s">
        <v>3255</v>
      </c>
      <c r="N8990" t="s">
        <v>729</v>
      </c>
      <c r="O8990">
        <f>VLOOKUP(N8990,city,2,FALSE)</f>
        <v>109</v>
      </c>
      <c r="P8990" t="s">
        <v>44</v>
      </c>
      <c r="Q8990">
        <f>VLOOKUP(P8990,state,2,FALSE)</f>
        <v>4</v>
      </c>
      <c r="R8990">
        <v>28540</v>
      </c>
      <c r="S8990" t="s">
        <v>12</v>
      </c>
      <c r="T8990" s="10">
        <f>VLOOKUP(S8990,region,2,FALSE)</f>
        <v>1</v>
      </c>
      <c r="U8990" t="s">
        <v>4611</v>
      </c>
      <c r="V8990" t="s">
        <v>22</v>
      </c>
      <c r="W8990">
        <f>VLOOKUP(U8990,product,2,FALSE)</f>
        <v>513</v>
      </c>
      <c r="X8990">
        <f>VLOOKUP(V8990,category,2,FALSE)</f>
        <v>2</v>
      </c>
      <c r="Y8990" t="s">
        <v>3229</v>
      </c>
      <c r="Z8990">
        <f>VLOOKUP(Y8990,subcategory,2,FALSE)</f>
        <v>7</v>
      </c>
      <c r="AA8990" t="s">
        <v>638</v>
      </c>
      <c r="AB8990">
        <v>9.3439999999999994</v>
      </c>
      <c r="AC8990">
        <v>2</v>
      </c>
      <c r="AD8990">
        <v>0.2</v>
      </c>
      <c r="AE8990" s="4">
        <v>1.1679999999999997</v>
      </c>
    </row>
    <row r="8991" spans="1:31" x14ac:dyDescent="0.3">
      <c r="A8991" s="2">
        <v>8990</v>
      </c>
      <c r="B8991" t="s">
        <v>7831</v>
      </c>
      <c r="C8991">
        <f>VLOOKUP(B8991,order,2,FALSE)</f>
        <v>4484</v>
      </c>
      <c r="D8991" s="3">
        <v>42362</v>
      </c>
      <c r="E8991" s="3">
        <v>42368</v>
      </c>
      <c r="F8991" t="s">
        <v>25</v>
      </c>
      <c r="G8991" s="10">
        <f>VLOOKUP(F8991,ship,2,FALSE)</f>
        <v>2</v>
      </c>
      <c r="H8991" t="s">
        <v>3702</v>
      </c>
      <c r="I8991">
        <f>VLOOKUP(H8991,customer,2,FALSE)</f>
        <v>448</v>
      </c>
      <c r="J8991" t="s">
        <v>1659</v>
      </c>
      <c r="K8991" t="s">
        <v>18</v>
      </c>
      <c r="L8991">
        <f>VLOOKUP(K8991,segment1,2,FALSE)</f>
        <v>2</v>
      </c>
      <c r="M8991" t="s">
        <v>3255</v>
      </c>
      <c r="N8991" t="s">
        <v>164</v>
      </c>
      <c r="O8991">
        <f>VLOOKUP(N8991,city,2,FALSE)</f>
        <v>25</v>
      </c>
      <c r="P8991" t="s">
        <v>295</v>
      </c>
      <c r="Q8991">
        <f>VLOOKUP(P8991,state,2,FALSE)</f>
        <v>26</v>
      </c>
      <c r="R8991">
        <v>65807</v>
      </c>
      <c r="S8991" t="s">
        <v>55</v>
      </c>
      <c r="T8991" s="10">
        <f>VLOOKUP(S8991,region,2,FALSE)</f>
        <v>3</v>
      </c>
      <c r="U8991" t="s">
        <v>5636</v>
      </c>
      <c r="V8991" t="s">
        <v>13</v>
      </c>
      <c r="W8991">
        <v>4496</v>
      </c>
      <c r="X8991">
        <f>VLOOKUP(V8991,category,2,FALSE)</f>
        <v>1</v>
      </c>
      <c r="Y8991" t="s">
        <v>3228</v>
      </c>
      <c r="Z8991">
        <f>VLOOKUP(Y8991,subcategory,2,FALSE)</f>
        <v>6</v>
      </c>
      <c r="AA8991" t="s">
        <v>622</v>
      </c>
      <c r="AB8991">
        <v>9.68</v>
      </c>
      <c r="AC8991">
        <v>2</v>
      </c>
      <c r="AD8991">
        <v>0</v>
      </c>
      <c r="AE8991" s="4">
        <v>3.7751999999999999</v>
      </c>
    </row>
    <row r="8992" spans="1:31" x14ac:dyDescent="0.3">
      <c r="A8992" s="2">
        <v>8991</v>
      </c>
      <c r="B8992" t="s">
        <v>7831</v>
      </c>
      <c r="C8992">
        <f>VLOOKUP(B8992,order,2,FALSE)</f>
        <v>4484</v>
      </c>
      <c r="D8992" s="3">
        <v>42362</v>
      </c>
      <c r="E8992" s="3">
        <v>42368</v>
      </c>
      <c r="F8992" t="s">
        <v>25</v>
      </c>
      <c r="G8992" s="10">
        <f>VLOOKUP(F8992,ship,2,FALSE)</f>
        <v>2</v>
      </c>
      <c r="H8992" t="s">
        <v>3702</v>
      </c>
      <c r="I8992">
        <f>VLOOKUP(H8992,customer,2,FALSE)</f>
        <v>448</v>
      </c>
      <c r="J8992" t="s">
        <v>1659</v>
      </c>
      <c r="K8992" t="s">
        <v>18</v>
      </c>
      <c r="L8992">
        <f>VLOOKUP(K8992,segment1,2,FALSE)</f>
        <v>2</v>
      </c>
      <c r="M8992" t="s">
        <v>3255</v>
      </c>
      <c r="N8992" t="s">
        <v>164</v>
      </c>
      <c r="O8992">
        <f>VLOOKUP(N8992,city,2,FALSE)</f>
        <v>25</v>
      </c>
      <c r="P8992" t="s">
        <v>295</v>
      </c>
      <c r="Q8992">
        <f>VLOOKUP(P8992,state,2,FALSE)</f>
        <v>26</v>
      </c>
      <c r="R8992">
        <v>65807</v>
      </c>
      <c r="S8992" t="s">
        <v>55</v>
      </c>
      <c r="T8992" s="10">
        <f>VLOOKUP(S8992,region,2,FALSE)</f>
        <v>3</v>
      </c>
      <c r="U8992" t="s">
        <v>5368</v>
      </c>
      <c r="V8992" t="s">
        <v>35</v>
      </c>
      <c r="W8992">
        <f>VLOOKUP(U8992,product,2,FALSE)</f>
        <v>1294</v>
      </c>
      <c r="X8992">
        <f>VLOOKUP(V8992,category,2,FALSE)</f>
        <v>3</v>
      </c>
      <c r="Y8992" t="s">
        <v>3236</v>
      </c>
      <c r="Z8992">
        <f>VLOOKUP(Y8992,subcategory,2,FALSE)</f>
        <v>17</v>
      </c>
      <c r="AA8992" t="s">
        <v>2719</v>
      </c>
      <c r="AB8992">
        <v>4899.93</v>
      </c>
      <c r="AC8992">
        <v>7</v>
      </c>
      <c r="AD8992">
        <v>0</v>
      </c>
      <c r="AE8992" s="4">
        <v>2302.9670999999998</v>
      </c>
    </row>
    <row r="8993" spans="1:31" x14ac:dyDescent="0.3">
      <c r="A8993" s="2">
        <v>8992</v>
      </c>
      <c r="B8993" t="s">
        <v>10760</v>
      </c>
      <c r="C8993">
        <f>VLOOKUP(B8993,order,2,FALSE)</f>
        <v>4485</v>
      </c>
      <c r="D8993" s="3">
        <v>43009</v>
      </c>
      <c r="E8993" s="3">
        <v>43014</v>
      </c>
      <c r="F8993" t="s">
        <v>25</v>
      </c>
      <c r="G8993" s="10">
        <f>VLOOKUP(F8993,ship,2,FALSE)</f>
        <v>2</v>
      </c>
      <c r="H8993" t="s">
        <v>3439</v>
      </c>
      <c r="I8993">
        <f>VLOOKUP(H8993,customer,2,FALSE)</f>
        <v>185</v>
      </c>
      <c r="J8993" t="s">
        <v>764</v>
      </c>
      <c r="K8993" t="s">
        <v>52</v>
      </c>
      <c r="L8993">
        <f>VLOOKUP(K8993,segment1,2,FALSE)</f>
        <v>3</v>
      </c>
      <c r="M8993" t="s">
        <v>3255</v>
      </c>
      <c r="N8993" t="s">
        <v>67</v>
      </c>
      <c r="O8993">
        <f>VLOOKUP(N8993,city,2,FALSE)</f>
        <v>9</v>
      </c>
      <c r="P8993" t="s">
        <v>20</v>
      </c>
      <c r="Q8993">
        <f>VLOOKUP(P8993,state,2,FALSE)</f>
        <v>2</v>
      </c>
      <c r="R8993">
        <v>94110</v>
      </c>
      <c r="S8993" t="s">
        <v>21</v>
      </c>
      <c r="T8993" s="10">
        <f>VLOOKUP(S8993,region,2,FALSE)</f>
        <v>2</v>
      </c>
      <c r="U8993" t="s">
        <v>4445</v>
      </c>
      <c r="V8993" t="s">
        <v>35</v>
      </c>
      <c r="W8993">
        <v>4497</v>
      </c>
      <c r="X8993">
        <f>VLOOKUP(V8993,category,2,FALSE)</f>
        <v>3</v>
      </c>
      <c r="Y8993" t="s">
        <v>3232</v>
      </c>
      <c r="Z8993">
        <f>VLOOKUP(Y8993,subcategory,2,FALSE)</f>
        <v>12</v>
      </c>
      <c r="AA8993" t="s">
        <v>2050</v>
      </c>
      <c r="AB8993">
        <v>104.75</v>
      </c>
      <c r="AC8993">
        <v>5</v>
      </c>
      <c r="AD8993">
        <v>0</v>
      </c>
      <c r="AE8993" s="4">
        <v>21.997499999999999</v>
      </c>
    </row>
    <row r="8994" spans="1:31" x14ac:dyDescent="0.3">
      <c r="A8994" s="2">
        <v>8993</v>
      </c>
      <c r="B8994" t="s">
        <v>10761</v>
      </c>
      <c r="C8994">
        <f>VLOOKUP(B8994,order,2,FALSE)</f>
        <v>4486</v>
      </c>
      <c r="D8994" s="3">
        <v>43024</v>
      </c>
      <c r="E8994" s="3">
        <v>43029</v>
      </c>
      <c r="F8994" t="s">
        <v>25</v>
      </c>
      <c r="G8994" s="10">
        <f>VLOOKUP(F8994,ship,2,FALSE)</f>
        <v>2</v>
      </c>
      <c r="H8994" t="s">
        <v>4034</v>
      </c>
      <c r="I8994">
        <f>VLOOKUP(H8994,customer,2,FALSE)</f>
        <v>779</v>
      </c>
      <c r="J8994" t="s">
        <v>3093</v>
      </c>
      <c r="K8994" t="s">
        <v>18</v>
      </c>
      <c r="L8994">
        <f>VLOOKUP(K8994,segment1,2,FALSE)</f>
        <v>2</v>
      </c>
      <c r="M8994" t="s">
        <v>3255</v>
      </c>
      <c r="N8994" t="s">
        <v>194</v>
      </c>
      <c r="O8994">
        <f>VLOOKUP(N8994,city,2,FALSE)</f>
        <v>30</v>
      </c>
      <c r="P8994" t="s">
        <v>173</v>
      </c>
      <c r="Q8994">
        <f>VLOOKUP(P8994,state,2,FALSE)</f>
        <v>19</v>
      </c>
      <c r="R8994">
        <v>38401</v>
      </c>
      <c r="S8994" t="s">
        <v>12</v>
      </c>
      <c r="T8994" s="10">
        <f>VLOOKUP(S8994,region,2,FALSE)</f>
        <v>1</v>
      </c>
      <c r="U8994" t="s">
        <v>4213</v>
      </c>
      <c r="V8994" t="s">
        <v>35</v>
      </c>
      <c r="W8994">
        <f>VLOOKUP(U8994,product,2,FALSE)</f>
        <v>104</v>
      </c>
      <c r="X8994">
        <f>VLOOKUP(V8994,category,2,FALSE)</f>
        <v>3</v>
      </c>
      <c r="Y8994" t="s">
        <v>3232</v>
      </c>
      <c r="Z8994">
        <f>VLOOKUP(Y8994,subcategory,2,FALSE)</f>
        <v>12</v>
      </c>
      <c r="AA8994" t="s">
        <v>2621</v>
      </c>
      <c r="AB8994">
        <v>18.528000000000002</v>
      </c>
      <c r="AC8994">
        <v>2</v>
      </c>
      <c r="AD8994">
        <v>0.2</v>
      </c>
      <c r="AE8994" s="4">
        <v>4.4004000000000003</v>
      </c>
    </row>
    <row r="8995" spans="1:31" x14ac:dyDescent="0.3">
      <c r="A8995" s="2">
        <v>8994</v>
      </c>
      <c r="B8995" t="s">
        <v>10761</v>
      </c>
      <c r="C8995">
        <f>VLOOKUP(B8995,order,2,FALSE)</f>
        <v>4486</v>
      </c>
      <c r="D8995" s="3">
        <v>43024</v>
      </c>
      <c r="E8995" s="3">
        <v>43029</v>
      </c>
      <c r="F8995" t="s">
        <v>25</v>
      </c>
      <c r="G8995" s="10">
        <f>VLOOKUP(F8995,ship,2,FALSE)</f>
        <v>2</v>
      </c>
      <c r="H8995" t="s">
        <v>4034</v>
      </c>
      <c r="I8995">
        <f>VLOOKUP(H8995,customer,2,FALSE)</f>
        <v>779</v>
      </c>
      <c r="J8995" t="s">
        <v>3093</v>
      </c>
      <c r="K8995" t="s">
        <v>18</v>
      </c>
      <c r="L8995">
        <f>VLOOKUP(K8995,segment1,2,FALSE)</f>
        <v>2</v>
      </c>
      <c r="M8995" t="s">
        <v>3255</v>
      </c>
      <c r="N8995" t="s">
        <v>194</v>
      </c>
      <c r="O8995">
        <f>VLOOKUP(N8995,city,2,FALSE)</f>
        <v>30</v>
      </c>
      <c r="P8995" t="s">
        <v>173</v>
      </c>
      <c r="Q8995">
        <f>VLOOKUP(P8995,state,2,FALSE)</f>
        <v>19</v>
      </c>
      <c r="R8995">
        <v>38401</v>
      </c>
      <c r="S8995" t="s">
        <v>12</v>
      </c>
      <c r="T8995" s="10">
        <f>VLOOKUP(S8995,region,2,FALSE)</f>
        <v>1</v>
      </c>
      <c r="U8995" t="s">
        <v>5373</v>
      </c>
      <c r="V8995" t="s">
        <v>13</v>
      </c>
      <c r="W8995">
        <v>4498</v>
      </c>
      <c r="X8995">
        <f>VLOOKUP(V8995,category,2,FALSE)</f>
        <v>1</v>
      </c>
      <c r="Y8995" t="s">
        <v>29</v>
      </c>
      <c r="Z8995">
        <f>VLOOKUP(Y8995,subcategory,2,FALSE)</f>
        <v>4</v>
      </c>
      <c r="AA8995" t="s">
        <v>1305</v>
      </c>
      <c r="AB8995">
        <v>1875.258</v>
      </c>
      <c r="AC8995">
        <v>7</v>
      </c>
      <c r="AD8995">
        <v>0.4</v>
      </c>
      <c r="AE8995" s="4">
        <v>-968.88329999999996</v>
      </c>
    </row>
    <row r="8996" spans="1:31" x14ac:dyDescent="0.3">
      <c r="A8996" s="2">
        <v>8995</v>
      </c>
      <c r="B8996" t="s">
        <v>6786</v>
      </c>
      <c r="C8996">
        <f>VLOOKUP(B8996,order,2,FALSE)</f>
        <v>4487</v>
      </c>
      <c r="D8996" s="3">
        <v>41866</v>
      </c>
      <c r="E8996" s="3">
        <v>41868</v>
      </c>
      <c r="F8996" t="s">
        <v>97</v>
      </c>
      <c r="G8996" s="10">
        <f>VLOOKUP(F8996,ship,2,FALSE)</f>
        <v>3</v>
      </c>
      <c r="H8996" t="s">
        <v>3649</v>
      </c>
      <c r="I8996">
        <f>VLOOKUP(H8996,customer,2,FALSE)</f>
        <v>395</v>
      </c>
      <c r="J8996" t="s">
        <v>1459</v>
      </c>
      <c r="K8996" t="s">
        <v>9</v>
      </c>
      <c r="L8996">
        <f>VLOOKUP(K8996,segment1,2,FALSE)</f>
        <v>1</v>
      </c>
      <c r="M8996" t="s">
        <v>3255</v>
      </c>
      <c r="N8996" t="s">
        <v>2798</v>
      </c>
      <c r="O8996">
        <f>VLOOKUP(N8996,city,2,FALSE)</f>
        <v>390</v>
      </c>
      <c r="P8996" t="s">
        <v>28</v>
      </c>
      <c r="Q8996">
        <f>VLOOKUP(P8996,state,2,FALSE)</f>
        <v>3</v>
      </c>
      <c r="R8996">
        <v>33021</v>
      </c>
      <c r="S8996" t="s">
        <v>12</v>
      </c>
      <c r="T8996" s="10">
        <f>VLOOKUP(S8996,region,2,FALSE)</f>
        <v>1</v>
      </c>
      <c r="U8996" t="s">
        <v>5898</v>
      </c>
      <c r="V8996" t="s">
        <v>22</v>
      </c>
      <c r="W8996">
        <f>VLOOKUP(U8996,product,2,FALSE)</f>
        <v>1842</v>
      </c>
      <c r="X8996">
        <f>VLOOKUP(V8996,category,2,FALSE)</f>
        <v>2</v>
      </c>
      <c r="Y8996" t="s">
        <v>45</v>
      </c>
      <c r="Z8996">
        <f>VLOOKUP(Y8996,subcategory,2,FALSE)</f>
        <v>11</v>
      </c>
      <c r="AA8996" t="s">
        <v>2238</v>
      </c>
      <c r="AB8996">
        <v>91.360000000000014</v>
      </c>
      <c r="AC8996">
        <v>5</v>
      </c>
      <c r="AD8996">
        <v>0.2</v>
      </c>
      <c r="AE8996" s="4">
        <v>29.691999999999993</v>
      </c>
    </row>
    <row r="8997" spans="1:31" x14ac:dyDescent="0.3">
      <c r="A8997" s="2">
        <v>8996</v>
      </c>
      <c r="B8997" t="s">
        <v>6786</v>
      </c>
      <c r="C8997">
        <f>VLOOKUP(B8997,order,2,FALSE)</f>
        <v>4487</v>
      </c>
      <c r="D8997" s="3">
        <v>41866</v>
      </c>
      <c r="E8997" s="3">
        <v>41868</v>
      </c>
      <c r="F8997" t="s">
        <v>97</v>
      </c>
      <c r="G8997" s="10">
        <f>VLOOKUP(F8997,ship,2,FALSE)</f>
        <v>3</v>
      </c>
      <c r="H8997" t="s">
        <v>3649</v>
      </c>
      <c r="I8997">
        <f>VLOOKUP(H8997,customer,2,FALSE)</f>
        <v>395</v>
      </c>
      <c r="J8997" t="s">
        <v>1459</v>
      </c>
      <c r="K8997" t="s">
        <v>9</v>
      </c>
      <c r="L8997">
        <f>VLOOKUP(K8997,segment1,2,FALSE)</f>
        <v>1</v>
      </c>
      <c r="M8997" t="s">
        <v>3255</v>
      </c>
      <c r="N8997" t="s">
        <v>2798</v>
      </c>
      <c r="O8997">
        <f>VLOOKUP(N8997,city,2,FALSE)</f>
        <v>390</v>
      </c>
      <c r="P8997" t="s">
        <v>28</v>
      </c>
      <c r="Q8997">
        <f>VLOOKUP(P8997,state,2,FALSE)</f>
        <v>3</v>
      </c>
      <c r="R8997">
        <v>33021</v>
      </c>
      <c r="S8997" t="s">
        <v>12</v>
      </c>
      <c r="T8997" s="10">
        <f>VLOOKUP(S8997,region,2,FALSE)</f>
        <v>1</v>
      </c>
      <c r="U8997" t="s">
        <v>4612</v>
      </c>
      <c r="V8997" t="s">
        <v>22</v>
      </c>
      <c r="W8997">
        <v>4499</v>
      </c>
      <c r="X8997">
        <f>VLOOKUP(V8997,category,2,FALSE)</f>
        <v>2</v>
      </c>
      <c r="Y8997" t="s">
        <v>38</v>
      </c>
      <c r="Z8997">
        <f>VLOOKUP(Y8997,subcategory,2,FALSE)</f>
        <v>10</v>
      </c>
      <c r="AA8997" t="s">
        <v>341</v>
      </c>
      <c r="AB8997">
        <v>152.24</v>
      </c>
      <c r="AC8997">
        <v>5</v>
      </c>
      <c r="AD8997">
        <v>0.2</v>
      </c>
      <c r="AE8997" s="4">
        <v>17.126999999999988</v>
      </c>
    </row>
    <row r="8998" spans="1:31" x14ac:dyDescent="0.3">
      <c r="A8998" s="2">
        <v>8997</v>
      </c>
      <c r="B8998" t="s">
        <v>10762</v>
      </c>
      <c r="C8998">
        <f>VLOOKUP(B8998,order,2,FALSE)</f>
        <v>4488</v>
      </c>
      <c r="D8998" s="3">
        <v>43050</v>
      </c>
      <c r="E8998" s="3">
        <v>43052</v>
      </c>
      <c r="F8998" t="s">
        <v>97</v>
      </c>
      <c r="G8998" s="10">
        <f>VLOOKUP(F8998,ship,2,FALSE)</f>
        <v>3</v>
      </c>
      <c r="H8998" t="s">
        <v>3565</v>
      </c>
      <c r="I8998">
        <f>VLOOKUP(H8998,customer,2,FALSE)</f>
        <v>311</v>
      </c>
      <c r="J8998" t="s">
        <v>1193</v>
      </c>
      <c r="K8998" t="s">
        <v>9</v>
      </c>
      <c r="L8998">
        <f>VLOOKUP(K8998,segment1,2,FALSE)</f>
        <v>1</v>
      </c>
      <c r="M8998" t="s">
        <v>3255</v>
      </c>
      <c r="N8998" t="s">
        <v>402</v>
      </c>
      <c r="O8998">
        <f>VLOOKUP(N8998,city,2,FALSE)</f>
        <v>62</v>
      </c>
      <c r="P8998" t="s">
        <v>54</v>
      </c>
      <c r="Q8998">
        <f>VLOOKUP(P8998,state,2,FALSE)</f>
        <v>6</v>
      </c>
      <c r="R8998">
        <v>75081</v>
      </c>
      <c r="S8998" t="s">
        <v>55</v>
      </c>
      <c r="T8998" s="10">
        <f>VLOOKUP(S8998,region,2,FALSE)</f>
        <v>3</v>
      </c>
      <c r="U8998" t="s">
        <v>4812</v>
      </c>
      <c r="V8998" t="s">
        <v>35</v>
      </c>
      <c r="W8998">
        <f>VLOOKUP(U8998,product,2,FALSE)</f>
        <v>723</v>
      </c>
      <c r="X8998">
        <f>VLOOKUP(V8998,category,2,FALSE)</f>
        <v>3</v>
      </c>
      <c r="Y8998" t="s">
        <v>3230</v>
      </c>
      <c r="Z8998">
        <f>VLOOKUP(Y8998,subcategory,2,FALSE)</f>
        <v>8</v>
      </c>
      <c r="AA8998" t="s">
        <v>2139</v>
      </c>
      <c r="AB8998">
        <v>35.183999999999997</v>
      </c>
      <c r="AC8998">
        <v>2</v>
      </c>
      <c r="AD8998">
        <v>0.2</v>
      </c>
      <c r="AE8998" s="4">
        <v>12.314399999999999</v>
      </c>
    </row>
    <row r="8999" spans="1:31" x14ac:dyDescent="0.3">
      <c r="A8999" s="2">
        <v>8998</v>
      </c>
      <c r="B8999" t="s">
        <v>10763</v>
      </c>
      <c r="C8999">
        <f>VLOOKUP(B8999,order,2,FALSE)</f>
        <v>4489</v>
      </c>
      <c r="D8999" s="3">
        <v>42814</v>
      </c>
      <c r="E8999" s="3">
        <v>42814</v>
      </c>
      <c r="F8999" t="s">
        <v>625</v>
      </c>
      <c r="G8999" s="10">
        <f>VLOOKUP(F8999,ship,2,FALSE)</f>
        <v>4</v>
      </c>
      <c r="H8999" t="s">
        <v>3923</v>
      </c>
      <c r="I8999">
        <f>VLOOKUP(H8999,customer,2,FALSE)</f>
        <v>669</v>
      </c>
      <c r="J8999" t="s">
        <v>2502</v>
      </c>
      <c r="K8999" t="s">
        <v>9</v>
      </c>
      <c r="L8999">
        <f>VLOOKUP(K8999,segment1,2,FALSE)</f>
        <v>1</v>
      </c>
      <c r="M8999" t="s">
        <v>3255</v>
      </c>
      <c r="N8999" t="s">
        <v>95</v>
      </c>
      <c r="O8999">
        <f>VLOOKUP(N8999,city,2,FALSE)</f>
        <v>13</v>
      </c>
      <c r="P8999" t="s">
        <v>54</v>
      </c>
      <c r="Q8999">
        <f>VLOOKUP(P8999,state,2,FALSE)</f>
        <v>6</v>
      </c>
      <c r="R8999">
        <v>77041</v>
      </c>
      <c r="S8999" t="s">
        <v>55</v>
      </c>
      <c r="T8999" s="10">
        <f>VLOOKUP(S8999,region,2,FALSE)</f>
        <v>3</v>
      </c>
      <c r="U8999" t="s">
        <v>4366</v>
      </c>
      <c r="V8999" t="s">
        <v>22</v>
      </c>
      <c r="W8999">
        <v>4500</v>
      </c>
      <c r="X8999">
        <f>VLOOKUP(V8999,category,2,FALSE)</f>
        <v>2</v>
      </c>
      <c r="Y8999" t="s">
        <v>45</v>
      </c>
      <c r="Z8999">
        <f>VLOOKUP(Y8999,subcategory,2,FALSE)</f>
        <v>11</v>
      </c>
      <c r="AA8999" t="s">
        <v>5921</v>
      </c>
      <c r="AB8999">
        <v>56.704000000000001</v>
      </c>
      <c r="AC8999">
        <v>2</v>
      </c>
      <c r="AD8999">
        <v>0.2</v>
      </c>
      <c r="AE8999" s="4">
        <v>19.137599999999992</v>
      </c>
    </row>
    <row r="9000" spans="1:31" x14ac:dyDescent="0.3">
      <c r="A9000" s="2">
        <v>8999</v>
      </c>
      <c r="B9000" t="s">
        <v>10763</v>
      </c>
      <c r="C9000">
        <f>VLOOKUP(B9000,order,2,FALSE)</f>
        <v>4489</v>
      </c>
      <c r="D9000" s="3">
        <v>42814</v>
      </c>
      <c r="E9000" s="3">
        <v>42814</v>
      </c>
      <c r="F9000" t="s">
        <v>625</v>
      </c>
      <c r="G9000" s="10">
        <f>VLOOKUP(F9000,ship,2,FALSE)</f>
        <v>4</v>
      </c>
      <c r="H9000" t="s">
        <v>3923</v>
      </c>
      <c r="I9000">
        <f>VLOOKUP(H9000,customer,2,FALSE)</f>
        <v>669</v>
      </c>
      <c r="J9000" t="s">
        <v>2502</v>
      </c>
      <c r="K9000" t="s">
        <v>9</v>
      </c>
      <c r="L9000">
        <f>VLOOKUP(K9000,segment1,2,FALSE)</f>
        <v>1</v>
      </c>
      <c r="M9000" t="s">
        <v>3255</v>
      </c>
      <c r="N9000" t="s">
        <v>95</v>
      </c>
      <c r="O9000">
        <f>VLOOKUP(N9000,city,2,FALSE)</f>
        <v>13</v>
      </c>
      <c r="P9000" t="s">
        <v>54</v>
      </c>
      <c r="Q9000">
        <f>VLOOKUP(P9000,state,2,FALSE)</f>
        <v>6</v>
      </c>
      <c r="R9000">
        <v>77041</v>
      </c>
      <c r="S9000" t="s">
        <v>55</v>
      </c>
      <c r="T9000" s="10">
        <f>VLOOKUP(S9000,region,2,FALSE)</f>
        <v>3</v>
      </c>
      <c r="U9000" t="s">
        <v>4236</v>
      </c>
      <c r="V9000" t="s">
        <v>22</v>
      </c>
      <c r="W9000">
        <f>VLOOKUP(U9000,product,2,FALSE)</f>
        <v>127</v>
      </c>
      <c r="X9000">
        <f>VLOOKUP(V9000,category,2,FALSE)</f>
        <v>2</v>
      </c>
      <c r="Y9000" t="s">
        <v>45</v>
      </c>
      <c r="Z9000">
        <f>VLOOKUP(Y9000,subcategory,2,FALSE)</f>
        <v>11</v>
      </c>
      <c r="AA9000" t="s">
        <v>2883</v>
      </c>
      <c r="AB9000">
        <v>274.06400000000002</v>
      </c>
      <c r="AC9000">
        <v>7</v>
      </c>
      <c r="AD9000">
        <v>0.2</v>
      </c>
      <c r="AE9000" s="4">
        <v>102.77399999999999</v>
      </c>
    </row>
    <row r="9001" spans="1:31" x14ac:dyDescent="0.3">
      <c r="A9001" s="2">
        <v>9000</v>
      </c>
      <c r="B9001" t="s">
        <v>10764</v>
      </c>
      <c r="C9001">
        <f>VLOOKUP(B9001,order,2,FALSE)</f>
        <v>4490</v>
      </c>
      <c r="D9001" s="3">
        <v>42868</v>
      </c>
      <c r="E9001" s="3">
        <v>42872</v>
      </c>
      <c r="F9001" t="s">
        <v>25</v>
      </c>
      <c r="G9001" s="10">
        <f>VLOOKUP(F9001,ship,2,FALSE)</f>
        <v>2</v>
      </c>
      <c r="H9001" t="s">
        <v>3669</v>
      </c>
      <c r="I9001">
        <f>VLOOKUP(H9001,customer,2,FALSE)</f>
        <v>415</v>
      </c>
      <c r="J9001" t="s">
        <v>1562</v>
      </c>
      <c r="K9001" t="s">
        <v>52</v>
      </c>
      <c r="L9001">
        <f>VLOOKUP(K9001,segment1,2,FALSE)</f>
        <v>3</v>
      </c>
      <c r="M9001" t="s">
        <v>3255</v>
      </c>
      <c r="N9001" t="s">
        <v>77</v>
      </c>
      <c r="O9001">
        <f>VLOOKUP(N9001,city,2,FALSE)</f>
        <v>11</v>
      </c>
      <c r="P9001" t="s">
        <v>78</v>
      </c>
      <c r="Q9001">
        <f>VLOOKUP(P9001,state,2,FALSE)</f>
        <v>10</v>
      </c>
      <c r="R9001">
        <v>19140</v>
      </c>
      <c r="S9001" t="s">
        <v>79</v>
      </c>
      <c r="T9001" s="10">
        <f>VLOOKUP(S9001,region,2,FALSE)</f>
        <v>4</v>
      </c>
      <c r="U9001" t="s">
        <v>4636</v>
      </c>
      <c r="V9001" t="s">
        <v>13</v>
      </c>
      <c r="W9001">
        <v>4501</v>
      </c>
      <c r="X9001">
        <f>VLOOKUP(V9001,category,2,FALSE)</f>
        <v>1</v>
      </c>
      <c r="Y9001" t="s">
        <v>3226</v>
      </c>
      <c r="Z9001">
        <f>VLOOKUP(Y9001,subcategory,2,FALSE)</f>
        <v>2</v>
      </c>
      <c r="AA9001" t="s">
        <v>985</v>
      </c>
      <c r="AB9001">
        <v>458.42999999999995</v>
      </c>
      <c r="AC9001">
        <v>5</v>
      </c>
      <c r="AD9001">
        <v>0.3</v>
      </c>
      <c r="AE9001" s="4">
        <v>-124.431</v>
      </c>
    </row>
    <row r="9002" spans="1:31" x14ac:dyDescent="0.3">
      <c r="A9002" s="2">
        <v>9001</v>
      </c>
      <c r="B9002" t="s">
        <v>6787</v>
      </c>
      <c r="C9002">
        <f>VLOOKUP(B9002,order,2,FALSE)</f>
        <v>4491</v>
      </c>
      <c r="D9002" s="3">
        <v>41812</v>
      </c>
      <c r="E9002" s="3">
        <v>41812</v>
      </c>
      <c r="F9002" t="s">
        <v>625</v>
      </c>
      <c r="G9002" s="10">
        <f>VLOOKUP(F9002,ship,2,FALSE)</f>
        <v>4</v>
      </c>
      <c r="H9002" t="s">
        <v>3764</v>
      </c>
      <c r="I9002">
        <f>VLOOKUP(H9002,customer,2,FALSE)</f>
        <v>510</v>
      </c>
      <c r="J9002" t="s">
        <v>1868</v>
      </c>
      <c r="K9002" t="s">
        <v>9</v>
      </c>
      <c r="L9002">
        <f>VLOOKUP(K9002,segment1,2,FALSE)</f>
        <v>1</v>
      </c>
      <c r="M9002" t="s">
        <v>3255</v>
      </c>
      <c r="N9002" t="s">
        <v>271</v>
      </c>
      <c r="O9002">
        <f>VLOOKUP(N9002,city,2,FALSE)</f>
        <v>43</v>
      </c>
      <c r="P9002" t="s">
        <v>160</v>
      </c>
      <c r="Q9002">
        <f>VLOOKUP(P9002,state,2,FALSE)</f>
        <v>17</v>
      </c>
      <c r="R9002">
        <v>85023</v>
      </c>
      <c r="S9002" t="s">
        <v>21</v>
      </c>
      <c r="T9002" s="10">
        <f>VLOOKUP(S9002,region,2,FALSE)</f>
        <v>2</v>
      </c>
      <c r="U9002" t="s">
        <v>5388</v>
      </c>
      <c r="V9002" t="s">
        <v>22</v>
      </c>
      <c r="W9002">
        <f>VLOOKUP(U9002,product,2,FALSE)</f>
        <v>1317</v>
      </c>
      <c r="X9002">
        <f>VLOOKUP(V9002,category,2,FALSE)</f>
        <v>2</v>
      </c>
      <c r="Y9002" t="s">
        <v>3231</v>
      </c>
      <c r="Z9002">
        <f>VLOOKUP(Y9002,subcategory,2,FALSE)</f>
        <v>9</v>
      </c>
      <c r="AA9002" t="s">
        <v>2916</v>
      </c>
      <c r="AB9002">
        <v>8.2260000000000009</v>
      </c>
      <c r="AC9002">
        <v>3</v>
      </c>
      <c r="AD9002">
        <v>0.7</v>
      </c>
      <c r="AE9002" s="4">
        <v>-6.0323999999999991</v>
      </c>
    </row>
    <row r="9003" spans="1:31" x14ac:dyDescent="0.3">
      <c r="A9003" s="2">
        <v>9002</v>
      </c>
      <c r="B9003" t="s">
        <v>6788</v>
      </c>
      <c r="C9003">
        <f>VLOOKUP(B9003,order,2,FALSE)</f>
        <v>4492</v>
      </c>
      <c r="D9003" s="3">
        <v>41975</v>
      </c>
      <c r="E9003" s="3">
        <v>41982</v>
      </c>
      <c r="F9003" t="s">
        <v>25</v>
      </c>
      <c r="G9003" s="10">
        <f>VLOOKUP(F9003,ship,2,FALSE)</f>
        <v>2</v>
      </c>
      <c r="H9003" t="s">
        <v>3860</v>
      </c>
      <c r="I9003">
        <f>VLOOKUP(H9003,customer,2,FALSE)</f>
        <v>606</v>
      </c>
      <c r="J9003" t="s">
        <v>2250</v>
      </c>
      <c r="K9003" t="s">
        <v>18</v>
      </c>
      <c r="L9003">
        <f>VLOOKUP(K9003,segment1,2,FALSE)</f>
        <v>2</v>
      </c>
      <c r="M9003" t="s">
        <v>3255</v>
      </c>
      <c r="N9003" t="s">
        <v>2856</v>
      </c>
      <c r="O9003">
        <f>VLOOKUP(N9003,city,2,FALSE)</f>
        <v>407</v>
      </c>
      <c r="P9003" t="s">
        <v>615</v>
      </c>
      <c r="Q9003">
        <f>VLOOKUP(P9003,state,2,FALSE)</f>
        <v>33</v>
      </c>
      <c r="R9003">
        <v>30328</v>
      </c>
      <c r="S9003" t="s">
        <v>12</v>
      </c>
      <c r="T9003" s="10">
        <f>VLOOKUP(S9003,region,2,FALSE)</f>
        <v>1</v>
      </c>
      <c r="U9003" t="s">
        <v>5689</v>
      </c>
      <c r="V9003" t="s">
        <v>35</v>
      </c>
      <c r="W9003">
        <v>4502</v>
      </c>
      <c r="X9003">
        <f>VLOOKUP(V9003,category,2,FALSE)</f>
        <v>3</v>
      </c>
      <c r="Y9003" t="s">
        <v>3232</v>
      </c>
      <c r="Z9003">
        <f>VLOOKUP(Y9003,subcategory,2,FALSE)</f>
        <v>12</v>
      </c>
      <c r="AA9003" t="s">
        <v>2722</v>
      </c>
      <c r="AB9003">
        <v>5.95</v>
      </c>
      <c r="AC9003">
        <v>1</v>
      </c>
      <c r="AD9003">
        <v>0</v>
      </c>
      <c r="AE9003" s="4">
        <v>0.83300000000000018</v>
      </c>
    </row>
    <row r="9004" spans="1:31" x14ac:dyDescent="0.3">
      <c r="A9004" s="2">
        <v>9003</v>
      </c>
      <c r="B9004" t="s">
        <v>6788</v>
      </c>
      <c r="C9004">
        <f>VLOOKUP(B9004,order,2,FALSE)</f>
        <v>4492</v>
      </c>
      <c r="D9004" s="3">
        <v>41975</v>
      </c>
      <c r="E9004" s="3">
        <v>41982</v>
      </c>
      <c r="F9004" t="s">
        <v>25</v>
      </c>
      <c r="G9004" s="10">
        <f>VLOOKUP(F9004,ship,2,FALSE)</f>
        <v>2</v>
      </c>
      <c r="H9004" t="s">
        <v>3860</v>
      </c>
      <c r="I9004">
        <f>VLOOKUP(H9004,customer,2,FALSE)</f>
        <v>606</v>
      </c>
      <c r="J9004" t="s">
        <v>2250</v>
      </c>
      <c r="K9004" t="s">
        <v>18</v>
      </c>
      <c r="L9004">
        <f>VLOOKUP(K9004,segment1,2,FALSE)</f>
        <v>2</v>
      </c>
      <c r="M9004" t="s">
        <v>3255</v>
      </c>
      <c r="N9004" t="s">
        <v>2856</v>
      </c>
      <c r="O9004">
        <f>VLOOKUP(N9004,city,2,FALSE)</f>
        <v>407</v>
      </c>
      <c r="P9004" t="s">
        <v>615</v>
      </c>
      <c r="Q9004">
        <f>VLOOKUP(P9004,state,2,FALSE)</f>
        <v>33</v>
      </c>
      <c r="R9004">
        <v>30328</v>
      </c>
      <c r="S9004" t="s">
        <v>12</v>
      </c>
      <c r="T9004" s="10">
        <f>VLOOKUP(S9004,region,2,FALSE)</f>
        <v>1</v>
      </c>
      <c r="U9004" t="s">
        <v>4817</v>
      </c>
      <c r="V9004" t="s">
        <v>22</v>
      </c>
      <c r="W9004">
        <f>VLOOKUP(U9004,product,2,FALSE)</f>
        <v>728</v>
      </c>
      <c r="X9004">
        <f>VLOOKUP(V9004,category,2,FALSE)</f>
        <v>2</v>
      </c>
      <c r="Y9004" t="s">
        <v>45</v>
      </c>
      <c r="Z9004">
        <f>VLOOKUP(Y9004,subcategory,2,FALSE)</f>
        <v>11</v>
      </c>
      <c r="AA9004" t="s">
        <v>1613</v>
      </c>
      <c r="AB9004">
        <v>15.24</v>
      </c>
      <c r="AC9004">
        <v>3</v>
      </c>
      <c r="AD9004">
        <v>0</v>
      </c>
      <c r="AE9004" s="4">
        <v>7.1627999999999998</v>
      </c>
    </row>
    <row r="9005" spans="1:31" x14ac:dyDescent="0.3">
      <c r="A9005" s="2">
        <v>9004</v>
      </c>
      <c r="B9005" t="s">
        <v>7832</v>
      </c>
      <c r="C9005">
        <f>VLOOKUP(B9005,order,2,FALSE)</f>
        <v>4493</v>
      </c>
      <c r="D9005" s="3">
        <v>42099</v>
      </c>
      <c r="E9005" s="3">
        <v>42100</v>
      </c>
      <c r="F9005" t="s">
        <v>625</v>
      </c>
      <c r="G9005" s="10">
        <f>VLOOKUP(F9005,ship,2,FALSE)</f>
        <v>4</v>
      </c>
      <c r="H9005" t="s">
        <v>3481</v>
      </c>
      <c r="I9005">
        <f>VLOOKUP(H9005,customer,2,FALSE)</f>
        <v>227</v>
      </c>
      <c r="J9005" t="s">
        <v>910</v>
      </c>
      <c r="K9005" t="s">
        <v>9</v>
      </c>
      <c r="L9005">
        <f>VLOOKUP(K9005,segment1,2,FALSE)</f>
        <v>1</v>
      </c>
      <c r="M9005" t="s">
        <v>3255</v>
      </c>
      <c r="N9005" t="s">
        <v>2010</v>
      </c>
      <c r="O9005">
        <f>VLOOKUP(N9005,city,2,FALSE)</f>
        <v>259</v>
      </c>
      <c r="P9005" t="s">
        <v>49</v>
      </c>
      <c r="Q9005">
        <f>VLOOKUP(P9005,state,2,FALSE)</f>
        <v>5</v>
      </c>
      <c r="R9005">
        <v>99207</v>
      </c>
      <c r="S9005" t="s">
        <v>21</v>
      </c>
      <c r="T9005" s="10">
        <f>VLOOKUP(S9005,region,2,FALSE)</f>
        <v>2</v>
      </c>
      <c r="U9005" t="s">
        <v>4207</v>
      </c>
      <c r="V9005" t="s">
        <v>35</v>
      </c>
      <c r="W9005">
        <v>4503</v>
      </c>
      <c r="X9005">
        <f>VLOOKUP(V9005,category,2,FALSE)</f>
        <v>3</v>
      </c>
      <c r="Y9005" t="s">
        <v>3232</v>
      </c>
      <c r="Z9005">
        <f>VLOOKUP(Y9005,subcategory,2,FALSE)</f>
        <v>12</v>
      </c>
      <c r="AA9005" t="s">
        <v>878</v>
      </c>
      <c r="AB9005">
        <v>239.94</v>
      </c>
      <c r="AC9005">
        <v>6</v>
      </c>
      <c r="AD9005">
        <v>0</v>
      </c>
      <c r="AE9005" s="4">
        <v>26.393399999999986</v>
      </c>
    </row>
    <row r="9006" spans="1:31" x14ac:dyDescent="0.3">
      <c r="A9006" s="2">
        <v>9005</v>
      </c>
      <c r="B9006" t="s">
        <v>7832</v>
      </c>
      <c r="C9006">
        <f>VLOOKUP(B9006,order,2,FALSE)</f>
        <v>4493</v>
      </c>
      <c r="D9006" s="3">
        <v>42099</v>
      </c>
      <c r="E9006" s="3">
        <v>42100</v>
      </c>
      <c r="F9006" t="s">
        <v>625</v>
      </c>
      <c r="G9006" s="10">
        <f>VLOOKUP(F9006,ship,2,FALSE)</f>
        <v>4</v>
      </c>
      <c r="H9006" t="s">
        <v>3481</v>
      </c>
      <c r="I9006">
        <f>VLOOKUP(H9006,customer,2,FALSE)</f>
        <v>227</v>
      </c>
      <c r="J9006" t="s">
        <v>910</v>
      </c>
      <c r="K9006" t="s">
        <v>9</v>
      </c>
      <c r="L9006">
        <f>VLOOKUP(K9006,segment1,2,FALSE)</f>
        <v>1</v>
      </c>
      <c r="M9006" t="s">
        <v>3255</v>
      </c>
      <c r="N9006" t="s">
        <v>2010</v>
      </c>
      <c r="O9006">
        <f>VLOOKUP(N9006,city,2,FALSE)</f>
        <v>259</v>
      </c>
      <c r="P9006" t="s">
        <v>49</v>
      </c>
      <c r="Q9006">
        <f>VLOOKUP(P9006,state,2,FALSE)</f>
        <v>5</v>
      </c>
      <c r="R9006">
        <v>99207</v>
      </c>
      <c r="S9006" t="s">
        <v>21</v>
      </c>
      <c r="T9006" s="10">
        <f>VLOOKUP(S9006,region,2,FALSE)</f>
        <v>2</v>
      </c>
      <c r="U9006" t="s">
        <v>5761</v>
      </c>
      <c r="V9006" t="s">
        <v>22</v>
      </c>
      <c r="W9006">
        <f>VLOOKUP(U9006,product,2,FALSE)</f>
        <v>1702</v>
      </c>
      <c r="X9006">
        <f>VLOOKUP(V9006,category,2,FALSE)</f>
        <v>2</v>
      </c>
      <c r="Y9006" t="s">
        <v>3229</v>
      </c>
      <c r="Z9006">
        <f>VLOOKUP(Y9006,subcategory,2,FALSE)</f>
        <v>7</v>
      </c>
      <c r="AA9006" t="s">
        <v>1646</v>
      </c>
      <c r="AB9006">
        <v>23.84</v>
      </c>
      <c r="AC9006">
        <v>8</v>
      </c>
      <c r="AD9006">
        <v>0</v>
      </c>
      <c r="AE9006" s="4">
        <v>6.4368000000000016</v>
      </c>
    </row>
    <row r="9007" spans="1:31" x14ac:dyDescent="0.3">
      <c r="A9007" s="2">
        <v>9006</v>
      </c>
      <c r="B9007" t="s">
        <v>10765</v>
      </c>
      <c r="C9007">
        <f>VLOOKUP(B9007,order,2,FALSE)</f>
        <v>4494</v>
      </c>
      <c r="D9007" s="3">
        <v>43057</v>
      </c>
      <c r="E9007" s="3">
        <v>43057</v>
      </c>
      <c r="F9007" t="s">
        <v>625</v>
      </c>
      <c r="G9007" s="10">
        <f>VLOOKUP(F9007,ship,2,FALSE)</f>
        <v>4</v>
      </c>
      <c r="H9007" t="s">
        <v>3495</v>
      </c>
      <c r="I9007">
        <f>VLOOKUP(H9007,customer,2,FALSE)</f>
        <v>241</v>
      </c>
      <c r="J9007" t="s">
        <v>954</v>
      </c>
      <c r="K9007" t="s">
        <v>18</v>
      </c>
      <c r="L9007">
        <f>VLOOKUP(K9007,segment1,2,FALSE)</f>
        <v>2</v>
      </c>
      <c r="M9007" t="s">
        <v>3255</v>
      </c>
      <c r="N9007" t="s">
        <v>1187</v>
      </c>
      <c r="O9007">
        <f>VLOOKUP(N9007,city,2,FALSE)</f>
        <v>159</v>
      </c>
      <c r="P9007" t="s">
        <v>60</v>
      </c>
      <c r="Q9007">
        <f>VLOOKUP(P9007,state,2,FALSE)</f>
        <v>7</v>
      </c>
      <c r="R9007">
        <v>53209</v>
      </c>
      <c r="S9007" t="s">
        <v>55</v>
      </c>
      <c r="T9007" s="10">
        <f>VLOOKUP(S9007,region,2,FALSE)</f>
        <v>3</v>
      </c>
      <c r="U9007" t="s">
        <v>4522</v>
      </c>
      <c r="V9007" t="s">
        <v>22</v>
      </c>
      <c r="W9007">
        <v>4504</v>
      </c>
      <c r="X9007">
        <f>VLOOKUP(V9007,category,2,FALSE)</f>
        <v>2</v>
      </c>
      <c r="Y9007" t="s">
        <v>3227</v>
      </c>
      <c r="Z9007">
        <f>VLOOKUP(Y9007,subcategory,2,FALSE)</f>
        <v>5</v>
      </c>
      <c r="AA9007" t="s">
        <v>2877</v>
      </c>
      <c r="AB9007">
        <v>92.52</v>
      </c>
      <c r="AC9007">
        <v>6</v>
      </c>
      <c r="AD9007">
        <v>0</v>
      </c>
      <c r="AE9007" s="4">
        <v>24.980400000000007</v>
      </c>
    </row>
    <row r="9008" spans="1:31" x14ac:dyDescent="0.3">
      <c r="A9008" s="2">
        <v>9007</v>
      </c>
      <c r="B9008" t="s">
        <v>10765</v>
      </c>
      <c r="C9008">
        <f>VLOOKUP(B9008,order,2,FALSE)</f>
        <v>4494</v>
      </c>
      <c r="D9008" s="3">
        <v>43057</v>
      </c>
      <c r="E9008" s="3">
        <v>43057</v>
      </c>
      <c r="F9008" t="s">
        <v>625</v>
      </c>
      <c r="G9008" s="10">
        <f>VLOOKUP(F9008,ship,2,FALSE)</f>
        <v>4</v>
      </c>
      <c r="H9008" t="s">
        <v>3495</v>
      </c>
      <c r="I9008">
        <f>VLOOKUP(H9008,customer,2,FALSE)</f>
        <v>241</v>
      </c>
      <c r="J9008" t="s">
        <v>954</v>
      </c>
      <c r="K9008" t="s">
        <v>18</v>
      </c>
      <c r="L9008">
        <f>VLOOKUP(K9008,segment1,2,FALSE)</f>
        <v>2</v>
      </c>
      <c r="M9008" t="s">
        <v>3255</v>
      </c>
      <c r="N9008" t="s">
        <v>1187</v>
      </c>
      <c r="O9008">
        <f>VLOOKUP(N9008,city,2,FALSE)</f>
        <v>159</v>
      </c>
      <c r="P9008" t="s">
        <v>60</v>
      </c>
      <c r="Q9008">
        <f>VLOOKUP(P9008,state,2,FALSE)</f>
        <v>7</v>
      </c>
      <c r="R9008">
        <v>53209</v>
      </c>
      <c r="S9008" t="s">
        <v>55</v>
      </c>
      <c r="T9008" s="10">
        <f>VLOOKUP(S9008,region,2,FALSE)</f>
        <v>3</v>
      </c>
      <c r="U9008" t="s">
        <v>4227</v>
      </c>
      <c r="V9008" t="s">
        <v>22</v>
      </c>
      <c r="W9008">
        <f>VLOOKUP(U9008,product,2,FALSE)</f>
        <v>118</v>
      </c>
      <c r="X9008">
        <f>VLOOKUP(V9008,category,2,FALSE)</f>
        <v>2</v>
      </c>
      <c r="Y9008" t="s">
        <v>3227</v>
      </c>
      <c r="Z9008">
        <f>VLOOKUP(Y9008,subcategory,2,FALSE)</f>
        <v>5</v>
      </c>
      <c r="AA9008" t="s">
        <v>201</v>
      </c>
      <c r="AB9008">
        <v>37.76</v>
      </c>
      <c r="AC9008">
        <v>1</v>
      </c>
      <c r="AD9008">
        <v>0</v>
      </c>
      <c r="AE9008" s="4">
        <v>10.572800000000001</v>
      </c>
    </row>
    <row r="9009" spans="1:31" x14ac:dyDescent="0.3">
      <c r="A9009" s="2">
        <v>9008</v>
      </c>
      <c r="B9009" t="s">
        <v>10765</v>
      </c>
      <c r="C9009">
        <f>VLOOKUP(B9009,order,2,FALSE)</f>
        <v>4494</v>
      </c>
      <c r="D9009" s="3">
        <v>43057</v>
      </c>
      <c r="E9009" s="3">
        <v>43057</v>
      </c>
      <c r="F9009" t="s">
        <v>625</v>
      </c>
      <c r="G9009" s="10">
        <f>VLOOKUP(F9009,ship,2,FALSE)</f>
        <v>4</v>
      </c>
      <c r="H9009" t="s">
        <v>3495</v>
      </c>
      <c r="I9009">
        <f>VLOOKUP(H9009,customer,2,FALSE)</f>
        <v>241</v>
      </c>
      <c r="J9009" t="s">
        <v>954</v>
      </c>
      <c r="K9009" t="s">
        <v>18</v>
      </c>
      <c r="L9009">
        <f>VLOOKUP(K9009,segment1,2,FALSE)</f>
        <v>2</v>
      </c>
      <c r="M9009" t="s">
        <v>3255</v>
      </c>
      <c r="N9009" t="s">
        <v>1187</v>
      </c>
      <c r="O9009">
        <f>VLOOKUP(N9009,city,2,FALSE)</f>
        <v>159</v>
      </c>
      <c r="P9009" t="s">
        <v>60</v>
      </c>
      <c r="Q9009">
        <f>VLOOKUP(P9009,state,2,FALSE)</f>
        <v>7</v>
      </c>
      <c r="R9009">
        <v>53209</v>
      </c>
      <c r="S9009" t="s">
        <v>55</v>
      </c>
      <c r="T9009" s="10">
        <f>VLOOKUP(S9009,region,2,FALSE)</f>
        <v>3</v>
      </c>
      <c r="U9009" t="s">
        <v>5707</v>
      </c>
      <c r="V9009" t="s">
        <v>22</v>
      </c>
      <c r="W9009">
        <v>4505</v>
      </c>
      <c r="X9009">
        <f>VLOOKUP(V9009,category,2,FALSE)</f>
        <v>2</v>
      </c>
      <c r="Y9009" t="s">
        <v>23</v>
      </c>
      <c r="Z9009">
        <f>VLOOKUP(Y9009,subcategory,2,FALSE)</f>
        <v>3</v>
      </c>
      <c r="AA9009" t="s">
        <v>1374</v>
      </c>
      <c r="AB9009">
        <v>7.38</v>
      </c>
      <c r="AC9009">
        <v>2</v>
      </c>
      <c r="AD9009">
        <v>0</v>
      </c>
      <c r="AE9009" s="4">
        <v>3.4685999999999999</v>
      </c>
    </row>
    <row r="9010" spans="1:31" x14ac:dyDescent="0.3">
      <c r="A9010" s="2">
        <v>9009</v>
      </c>
      <c r="B9010" t="s">
        <v>10765</v>
      </c>
      <c r="C9010">
        <f>VLOOKUP(B9010,order,2,FALSE)</f>
        <v>4494</v>
      </c>
      <c r="D9010" s="3">
        <v>43057</v>
      </c>
      <c r="E9010" s="3">
        <v>43057</v>
      </c>
      <c r="F9010" t="s">
        <v>625</v>
      </c>
      <c r="G9010" s="10">
        <f>VLOOKUP(F9010,ship,2,FALSE)</f>
        <v>4</v>
      </c>
      <c r="H9010" t="s">
        <v>3495</v>
      </c>
      <c r="I9010">
        <f>VLOOKUP(H9010,customer,2,FALSE)</f>
        <v>241</v>
      </c>
      <c r="J9010" t="s">
        <v>954</v>
      </c>
      <c r="K9010" t="s">
        <v>18</v>
      </c>
      <c r="L9010">
        <f>VLOOKUP(K9010,segment1,2,FALSE)</f>
        <v>2</v>
      </c>
      <c r="M9010" t="s">
        <v>3255</v>
      </c>
      <c r="N9010" t="s">
        <v>1187</v>
      </c>
      <c r="O9010">
        <f>VLOOKUP(N9010,city,2,FALSE)</f>
        <v>159</v>
      </c>
      <c r="P9010" t="s">
        <v>60</v>
      </c>
      <c r="Q9010">
        <f>VLOOKUP(P9010,state,2,FALSE)</f>
        <v>7</v>
      </c>
      <c r="R9010">
        <v>53209</v>
      </c>
      <c r="S9010" t="s">
        <v>55</v>
      </c>
      <c r="T9010" s="10">
        <f>VLOOKUP(S9010,region,2,FALSE)</f>
        <v>3</v>
      </c>
      <c r="U9010" t="s">
        <v>4498</v>
      </c>
      <c r="V9010" t="s">
        <v>13</v>
      </c>
      <c r="W9010">
        <f>VLOOKUP(U9010,product,2,FALSE)</f>
        <v>397</v>
      </c>
      <c r="X9010">
        <f>VLOOKUP(V9010,category,2,FALSE)</f>
        <v>1</v>
      </c>
      <c r="Y9010" t="s">
        <v>3228</v>
      </c>
      <c r="Z9010">
        <f>VLOOKUP(Y9010,subcategory,2,FALSE)</f>
        <v>6</v>
      </c>
      <c r="AA9010" t="s">
        <v>660</v>
      </c>
      <c r="AB9010">
        <v>5.82</v>
      </c>
      <c r="AC9010">
        <v>2</v>
      </c>
      <c r="AD9010">
        <v>0</v>
      </c>
      <c r="AE9010" s="4">
        <v>2.7353999999999998</v>
      </c>
    </row>
    <row r="9011" spans="1:31" x14ac:dyDescent="0.3">
      <c r="A9011" s="2">
        <v>9010</v>
      </c>
      <c r="B9011" t="s">
        <v>10766</v>
      </c>
      <c r="C9011">
        <f>VLOOKUP(B9011,order,2,FALSE)</f>
        <v>4495</v>
      </c>
      <c r="D9011" s="3">
        <v>42928</v>
      </c>
      <c r="E9011" s="3">
        <v>42934</v>
      </c>
      <c r="F9011" t="s">
        <v>25</v>
      </c>
      <c r="G9011" s="10">
        <f>VLOOKUP(F9011,ship,2,FALSE)</f>
        <v>2</v>
      </c>
      <c r="H9011" t="s">
        <v>4005</v>
      </c>
      <c r="I9011">
        <f>VLOOKUP(H9011,customer,2,FALSE)</f>
        <v>751</v>
      </c>
      <c r="J9011" t="s">
        <v>2906</v>
      </c>
      <c r="K9011" t="s">
        <v>9</v>
      </c>
      <c r="L9011">
        <f>VLOOKUP(K9011,segment1,2,FALSE)</f>
        <v>1</v>
      </c>
      <c r="M9011" t="s">
        <v>3255</v>
      </c>
      <c r="N9011" t="s">
        <v>366</v>
      </c>
      <c r="O9011">
        <f>VLOOKUP(N9011,city,2,FALSE)</f>
        <v>55</v>
      </c>
      <c r="P9011" t="s">
        <v>249</v>
      </c>
      <c r="Q9011">
        <f>VLOOKUP(P9011,state,2,FALSE)</f>
        <v>25</v>
      </c>
      <c r="R9011">
        <v>45014</v>
      </c>
      <c r="S9011" t="s">
        <v>79</v>
      </c>
      <c r="T9011" s="10">
        <f>VLOOKUP(S9011,region,2,FALSE)</f>
        <v>4</v>
      </c>
      <c r="U9011" t="s">
        <v>5514</v>
      </c>
      <c r="V9011" t="s">
        <v>22</v>
      </c>
      <c r="W9011">
        <v>4506</v>
      </c>
      <c r="X9011">
        <f>VLOOKUP(V9011,category,2,FALSE)</f>
        <v>2</v>
      </c>
      <c r="Y9011" t="s">
        <v>45</v>
      </c>
      <c r="Z9011">
        <f>VLOOKUP(Y9011,subcategory,2,FALSE)</f>
        <v>11</v>
      </c>
      <c r="AA9011" t="s">
        <v>221</v>
      </c>
      <c r="AB9011">
        <v>3.8159999999999998</v>
      </c>
      <c r="AC9011">
        <v>1</v>
      </c>
      <c r="AD9011">
        <v>0.2</v>
      </c>
      <c r="AE9011" s="4">
        <v>1.1924999999999997</v>
      </c>
    </row>
    <row r="9012" spans="1:31" x14ac:dyDescent="0.3">
      <c r="A9012" s="2">
        <v>9011</v>
      </c>
      <c r="B9012" t="s">
        <v>10767</v>
      </c>
      <c r="C9012">
        <f>VLOOKUP(B9012,order,2,FALSE)</f>
        <v>4496</v>
      </c>
      <c r="D9012" s="3">
        <v>42874</v>
      </c>
      <c r="E9012" s="3">
        <v>42878</v>
      </c>
      <c r="F9012" t="s">
        <v>25</v>
      </c>
      <c r="G9012" s="10">
        <f>VLOOKUP(F9012,ship,2,FALSE)</f>
        <v>2</v>
      </c>
      <c r="H9012" t="s">
        <v>3795</v>
      </c>
      <c r="I9012">
        <f>VLOOKUP(H9012,customer,2,FALSE)</f>
        <v>541</v>
      </c>
      <c r="J9012" t="s">
        <v>1976</v>
      </c>
      <c r="K9012" t="s">
        <v>18</v>
      </c>
      <c r="L9012">
        <f>VLOOKUP(K9012,segment1,2,FALSE)</f>
        <v>2</v>
      </c>
      <c r="M9012" t="s">
        <v>3255</v>
      </c>
      <c r="N9012" t="s">
        <v>799</v>
      </c>
      <c r="O9012">
        <f>VLOOKUP(N9012,city,2,FALSE)</f>
        <v>115</v>
      </c>
      <c r="P9012" t="s">
        <v>184</v>
      </c>
      <c r="Q9012">
        <f>VLOOKUP(P9012,state,2,FALSE)</f>
        <v>20</v>
      </c>
      <c r="R9012">
        <v>35810</v>
      </c>
      <c r="S9012" t="s">
        <v>12</v>
      </c>
      <c r="T9012" s="10">
        <f>VLOOKUP(S9012,region,2,FALSE)</f>
        <v>1</v>
      </c>
      <c r="U9012" t="s">
        <v>5571</v>
      </c>
      <c r="V9012" t="s">
        <v>22</v>
      </c>
      <c r="W9012">
        <f>VLOOKUP(U9012,product,2,FALSE)</f>
        <v>1505</v>
      </c>
      <c r="X9012">
        <f>VLOOKUP(V9012,category,2,FALSE)</f>
        <v>2</v>
      </c>
      <c r="Y9012" t="s">
        <v>3231</v>
      </c>
      <c r="Z9012">
        <f>VLOOKUP(Y9012,subcategory,2,FALSE)</f>
        <v>9</v>
      </c>
      <c r="AA9012" t="s">
        <v>606</v>
      </c>
      <c r="AB9012">
        <v>26.16</v>
      </c>
      <c r="AC9012">
        <v>4</v>
      </c>
      <c r="AD9012">
        <v>0</v>
      </c>
      <c r="AE9012" s="4">
        <v>12.8184</v>
      </c>
    </row>
    <row r="9013" spans="1:31" x14ac:dyDescent="0.3">
      <c r="A9013" s="2">
        <v>9012</v>
      </c>
      <c r="B9013" t="s">
        <v>7833</v>
      </c>
      <c r="C9013">
        <f>VLOOKUP(B9013,order,2,FALSE)</f>
        <v>4497</v>
      </c>
      <c r="D9013" s="3">
        <v>42358</v>
      </c>
      <c r="E9013" s="3">
        <v>42359</v>
      </c>
      <c r="F9013" t="s">
        <v>97</v>
      </c>
      <c r="G9013" s="10">
        <f>VLOOKUP(F9013,ship,2,FALSE)</f>
        <v>3</v>
      </c>
      <c r="H9013" t="s">
        <v>3780</v>
      </c>
      <c r="I9013">
        <f>VLOOKUP(H9013,customer,2,FALSE)</f>
        <v>526</v>
      </c>
      <c r="J9013" t="s">
        <v>1923</v>
      </c>
      <c r="K9013" t="s">
        <v>52</v>
      </c>
      <c r="L9013">
        <f>VLOOKUP(K9013,segment1,2,FALSE)</f>
        <v>3</v>
      </c>
      <c r="M9013" t="s">
        <v>3255</v>
      </c>
      <c r="N9013" t="s">
        <v>95</v>
      </c>
      <c r="O9013">
        <f>VLOOKUP(N9013,city,2,FALSE)</f>
        <v>13</v>
      </c>
      <c r="P9013" t="s">
        <v>54</v>
      </c>
      <c r="Q9013">
        <f>VLOOKUP(P9013,state,2,FALSE)</f>
        <v>6</v>
      </c>
      <c r="R9013">
        <v>77036</v>
      </c>
      <c r="S9013" t="s">
        <v>55</v>
      </c>
      <c r="T9013" s="10">
        <f>VLOOKUP(S9013,region,2,FALSE)</f>
        <v>3</v>
      </c>
      <c r="U9013" t="s">
        <v>4815</v>
      </c>
      <c r="V9013" t="s">
        <v>35</v>
      </c>
      <c r="W9013">
        <v>4507</v>
      </c>
      <c r="X9013">
        <f>VLOOKUP(V9013,category,2,FALSE)</f>
        <v>3</v>
      </c>
      <c r="Y9013" t="s">
        <v>3232</v>
      </c>
      <c r="Z9013">
        <f>VLOOKUP(Y9013,subcategory,2,FALSE)</f>
        <v>12</v>
      </c>
      <c r="AA9013" t="s">
        <v>841</v>
      </c>
      <c r="AB9013">
        <v>100.80000000000001</v>
      </c>
      <c r="AC9013">
        <v>2</v>
      </c>
      <c r="AD9013">
        <v>0.2</v>
      </c>
      <c r="AE9013" s="4">
        <v>21.42</v>
      </c>
    </row>
    <row r="9014" spans="1:31" x14ac:dyDescent="0.3">
      <c r="A9014" s="2">
        <v>9013</v>
      </c>
      <c r="B9014" t="s">
        <v>9109</v>
      </c>
      <c r="C9014">
        <f>VLOOKUP(B9014,order,2,FALSE)</f>
        <v>4498</v>
      </c>
      <c r="D9014" s="3">
        <v>42421</v>
      </c>
      <c r="E9014" s="3">
        <v>42422</v>
      </c>
      <c r="F9014" t="s">
        <v>97</v>
      </c>
      <c r="G9014" s="10">
        <f>VLOOKUP(F9014,ship,2,FALSE)</f>
        <v>3</v>
      </c>
      <c r="H9014" t="s">
        <v>3360</v>
      </c>
      <c r="I9014">
        <f>VLOOKUP(H9014,customer,2,FALSE)</f>
        <v>106</v>
      </c>
      <c r="J9014" t="s">
        <v>440</v>
      </c>
      <c r="K9014" t="s">
        <v>18</v>
      </c>
      <c r="L9014">
        <f>VLOOKUP(K9014,segment1,2,FALSE)</f>
        <v>2</v>
      </c>
      <c r="M9014" t="s">
        <v>3255</v>
      </c>
      <c r="N9014" t="s">
        <v>138</v>
      </c>
      <c r="O9014">
        <f>VLOOKUP(N9014,city,2,FALSE)</f>
        <v>21</v>
      </c>
      <c r="P9014" t="s">
        <v>139</v>
      </c>
      <c r="Q9014">
        <f>VLOOKUP(P9014,state,2,FALSE)</f>
        <v>16</v>
      </c>
      <c r="R9014">
        <v>10011</v>
      </c>
      <c r="S9014" t="s">
        <v>79</v>
      </c>
      <c r="T9014" s="10">
        <f>VLOOKUP(S9014,region,2,FALSE)</f>
        <v>4</v>
      </c>
      <c r="U9014" t="s">
        <v>4073</v>
      </c>
      <c r="V9014" t="s">
        <v>13</v>
      </c>
      <c r="W9014">
        <f>VLOOKUP(U9014,product,2,FALSE)</f>
        <v>276</v>
      </c>
      <c r="X9014">
        <f>VLOOKUP(V9014,category,2,FALSE)</f>
        <v>1</v>
      </c>
      <c r="Y9014" t="s">
        <v>3228</v>
      </c>
      <c r="Z9014">
        <f>VLOOKUP(Y9014,subcategory,2,FALSE)</f>
        <v>6</v>
      </c>
      <c r="AA9014" t="s">
        <v>3042</v>
      </c>
      <c r="AB9014">
        <v>135.79999999999998</v>
      </c>
      <c r="AC9014">
        <v>7</v>
      </c>
      <c r="AD9014">
        <v>0</v>
      </c>
      <c r="AE9014" s="4">
        <v>66.541999999999987</v>
      </c>
    </row>
    <row r="9015" spans="1:31" x14ac:dyDescent="0.3">
      <c r="A9015" s="2">
        <v>9014</v>
      </c>
      <c r="B9015" t="s">
        <v>10768</v>
      </c>
      <c r="C9015">
        <f>VLOOKUP(B9015,order,2,FALSE)</f>
        <v>4499</v>
      </c>
      <c r="D9015" s="3">
        <v>42812</v>
      </c>
      <c r="E9015" s="3">
        <v>42816</v>
      </c>
      <c r="F9015" t="s">
        <v>25</v>
      </c>
      <c r="G9015" s="10">
        <f>VLOOKUP(F9015,ship,2,FALSE)</f>
        <v>2</v>
      </c>
      <c r="H9015" t="s">
        <v>4027</v>
      </c>
      <c r="I9015">
        <f>VLOOKUP(H9015,customer,2,FALSE)</f>
        <v>772</v>
      </c>
      <c r="J9015" t="s">
        <v>3036</v>
      </c>
      <c r="K9015" t="s">
        <v>18</v>
      </c>
      <c r="L9015">
        <f>VLOOKUP(K9015,segment1,2,FALSE)</f>
        <v>2</v>
      </c>
      <c r="M9015" t="s">
        <v>3255</v>
      </c>
      <c r="N9015" t="s">
        <v>19</v>
      </c>
      <c r="O9015">
        <f>VLOOKUP(N9015,city,2,FALSE)</f>
        <v>2</v>
      </c>
      <c r="P9015" t="s">
        <v>20</v>
      </c>
      <c r="Q9015">
        <f>VLOOKUP(P9015,state,2,FALSE)</f>
        <v>2</v>
      </c>
      <c r="R9015">
        <v>90008</v>
      </c>
      <c r="S9015" t="s">
        <v>21</v>
      </c>
      <c r="T9015" s="10">
        <f>VLOOKUP(S9015,region,2,FALSE)</f>
        <v>2</v>
      </c>
      <c r="U9015" t="s">
        <v>4105</v>
      </c>
      <c r="V9015" t="s">
        <v>22</v>
      </c>
      <c r="W9015">
        <v>4508</v>
      </c>
      <c r="X9015">
        <f>VLOOKUP(V9015,category,2,FALSE)</f>
        <v>2</v>
      </c>
      <c r="Y9015" t="s">
        <v>3229</v>
      </c>
      <c r="Z9015">
        <f>VLOOKUP(Y9015,subcategory,2,FALSE)</f>
        <v>7</v>
      </c>
      <c r="AA9015" t="s">
        <v>612</v>
      </c>
      <c r="AB9015">
        <v>13.899999999999999</v>
      </c>
      <c r="AC9015">
        <v>5</v>
      </c>
      <c r="AD9015">
        <v>0</v>
      </c>
      <c r="AE9015" s="4">
        <v>3.7529999999999997</v>
      </c>
    </row>
    <row r="9016" spans="1:31" x14ac:dyDescent="0.3">
      <c r="A9016" s="2">
        <v>9015</v>
      </c>
      <c r="B9016" t="s">
        <v>10768</v>
      </c>
      <c r="C9016">
        <f>VLOOKUP(B9016,order,2,FALSE)</f>
        <v>4499</v>
      </c>
      <c r="D9016" s="3">
        <v>42812</v>
      </c>
      <c r="E9016" s="3">
        <v>42816</v>
      </c>
      <c r="F9016" t="s">
        <v>25</v>
      </c>
      <c r="G9016" s="10">
        <f>VLOOKUP(F9016,ship,2,FALSE)</f>
        <v>2</v>
      </c>
      <c r="H9016" t="s">
        <v>4027</v>
      </c>
      <c r="I9016">
        <f>VLOOKUP(H9016,customer,2,FALSE)</f>
        <v>772</v>
      </c>
      <c r="J9016" t="s">
        <v>3036</v>
      </c>
      <c r="K9016" t="s">
        <v>18</v>
      </c>
      <c r="L9016">
        <f>VLOOKUP(K9016,segment1,2,FALSE)</f>
        <v>2</v>
      </c>
      <c r="M9016" t="s">
        <v>3255</v>
      </c>
      <c r="N9016" t="s">
        <v>19</v>
      </c>
      <c r="O9016">
        <f>VLOOKUP(N9016,city,2,FALSE)</f>
        <v>2</v>
      </c>
      <c r="P9016" t="s">
        <v>20</v>
      </c>
      <c r="Q9016">
        <f>VLOOKUP(P9016,state,2,FALSE)</f>
        <v>2</v>
      </c>
      <c r="R9016">
        <v>90008</v>
      </c>
      <c r="S9016" t="s">
        <v>21</v>
      </c>
      <c r="T9016" s="10">
        <f>VLOOKUP(S9016,region,2,FALSE)</f>
        <v>2</v>
      </c>
      <c r="U9016" t="s">
        <v>4864</v>
      </c>
      <c r="V9016" t="s">
        <v>22</v>
      </c>
      <c r="W9016">
        <f>VLOOKUP(U9016,product,2,FALSE)</f>
        <v>777</v>
      </c>
      <c r="X9016">
        <f>VLOOKUP(V9016,category,2,FALSE)</f>
        <v>2</v>
      </c>
      <c r="Y9016" t="s">
        <v>103</v>
      </c>
      <c r="Z9016">
        <f>VLOOKUP(Y9016,subcategory,2,FALSE)</f>
        <v>13</v>
      </c>
      <c r="AA9016" t="s">
        <v>804</v>
      </c>
      <c r="AB9016">
        <v>19.399999999999999</v>
      </c>
      <c r="AC9016">
        <v>5</v>
      </c>
      <c r="AD9016">
        <v>0</v>
      </c>
      <c r="AE9016" s="4">
        <v>9.3120000000000012</v>
      </c>
    </row>
    <row r="9017" spans="1:31" x14ac:dyDescent="0.3">
      <c r="A9017" s="2">
        <v>9016</v>
      </c>
      <c r="B9017" t="s">
        <v>9110</v>
      </c>
      <c r="C9017">
        <f>VLOOKUP(B9017,order,2,FALSE)</f>
        <v>4500</v>
      </c>
      <c r="D9017" s="3">
        <v>42721</v>
      </c>
      <c r="E9017" s="3">
        <v>42727</v>
      </c>
      <c r="F9017" t="s">
        <v>25</v>
      </c>
      <c r="G9017" s="10">
        <f>VLOOKUP(F9017,ship,2,FALSE)</f>
        <v>2</v>
      </c>
      <c r="H9017" t="s">
        <v>3629</v>
      </c>
      <c r="I9017">
        <f>VLOOKUP(H9017,customer,2,FALSE)</f>
        <v>375</v>
      </c>
      <c r="J9017" t="s">
        <v>1388</v>
      </c>
      <c r="K9017" t="s">
        <v>18</v>
      </c>
      <c r="L9017">
        <f>VLOOKUP(K9017,segment1,2,FALSE)</f>
        <v>2</v>
      </c>
      <c r="M9017" t="s">
        <v>3255</v>
      </c>
      <c r="N9017" t="s">
        <v>329</v>
      </c>
      <c r="O9017">
        <f>VLOOKUP(N9017,city,2,FALSE)</f>
        <v>52</v>
      </c>
      <c r="P9017" t="s">
        <v>330</v>
      </c>
      <c r="Q9017">
        <f>VLOOKUP(P9017,state,2,FALSE)</f>
        <v>28</v>
      </c>
      <c r="R9017">
        <v>88220</v>
      </c>
      <c r="S9017" t="s">
        <v>21</v>
      </c>
      <c r="T9017" s="10">
        <f>VLOOKUP(S9017,region,2,FALSE)</f>
        <v>2</v>
      </c>
      <c r="U9017" t="s">
        <v>4764</v>
      </c>
      <c r="V9017" t="s">
        <v>22</v>
      </c>
      <c r="W9017">
        <v>4509</v>
      </c>
      <c r="X9017">
        <f>VLOOKUP(V9017,category,2,FALSE)</f>
        <v>2</v>
      </c>
      <c r="Y9017" t="s">
        <v>3231</v>
      </c>
      <c r="Z9017">
        <f>VLOOKUP(Y9017,subcategory,2,FALSE)</f>
        <v>9</v>
      </c>
      <c r="AA9017" t="s">
        <v>586</v>
      </c>
      <c r="AB9017">
        <v>13.488</v>
      </c>
      <c r="AC9017">
        <v>2</v>
      </c>
      <c r="AD9017">
        <v>0.2</v>
      </c>
      <c r="AE9017" s="4">
        <v>4.3835999999999995</v>
      </c>
    </row>
    <row r="9018" spans="1:31" x14ac:dyDescent="0.3">
      <c r="A9018" s="2">
        <v>9017</v>
      </c>
      <c r="B9018" t="s">
        <v>9110</v>
      </c>
      <c r="C9018">
        <f>VLOOKUP(B9018,order,2,FALSE)</f>
        <v>4500</v>
      </c>
      <c r="D9018" s="3">
        <v>42721</v>
      </c>
      <c r="E9018" s="3">
        <v>42727</v>
      </c>
      <c r="F9018" t="s">
        <v>25</v>
      </c>
      <c r="G9018" s="10">
        <f>VLOOKUP(F9018,ship,2,FALSE)</f>
        <v>2</v>
      </c>
      <c r="H9018" t="s">
        <v>3629</v>
      </c>
      <c r="I9018">
        <f>VLOOKUP(H9018,customer,2,FALSE)</f>
        <v>375</v>
      </c>
      <c r="J9018" t="s">
        <v>1388</v>
      </c>
      <c r="K9018" t="s">
        <v>18</v>
      </c>
      <c r="L9018">
        <f>VLOOKUP(K9018,segment1,2,FALSE)</f>
        <v>2</v>
      </c>
      <c r="M9018" t="s">
        <v>3255</v>
      </c>
      <c r="N9018" t="s">
        <v>329</v>
      </c>
      <c r="O9018">
        <f>VLOOKUP(N9018,city,2,FALSE)</f>
        <v>52</v>
      </c>
      <c r="P9018" t="s">
        <v>330</v>
      </c>
      <c r="Q9018">
        <f>VLOOKUP(P9018,state,2,FALSE)</f>
        <v>28</v>
      </c>
      <c r="R9018">
        <v>88220</v>
      </c>
      <c r="S9018" t="s">
        <v>21</v>
      </c>
      <c r="T9018" s="10">
        <f>VLOOKUP(S9018,region,2,FALSE)</f>
        <v>2</v>
      </c>
      <c r="U9018" t="s">
        <v>5464</v>
      </c>
      <c r="V9018" t="s">
        <v>22</v>
      </c>
      <c r="W9018">
        <f>VLOOKUP(U9018,product,2,FALSE)</f>
        <v>1396</v>
      </c>
      <c r="X9018">
        <f>VLOOKUP(V9018,category,2,FALSE)</f>
        <v>2</v>
      </c>
      <c r="Y9018" t="s">
        <v>3231</v>
      </c>
      <c r="Z9018">
        <f>VLOOKUP(Y9018,subcategory,2,FALSE)</f>
        <v>9</v>
      </c>
      <c r="AA9018" t="s">
        <v>2463</v>
      </c>
      <c r="AB9018">
        <v>11.416</v>
      </c>
      <c r="AC9018">
        <v>1</v>
      </c>
      <c r="AD9018">
        <v>0.2</v>
      </c>
      <c r="AE9018" s="4">
        <v>3.8528999999999991</v>
      </c>
    </row>
    <row r="9019" spans="1:31" x14ac:dyDescent="0.3">
      <c r="A9019" s="2">
        <v>9018</v>
      </c>
      <c r="B9019" t="s">
        <v>9111</v>
      </c>
      <c r="C9019">
        <f>VLOOKUP(B9019,order,2,FALSE)</f>
        <v>4501</v>
      </c>
      <c r="D9019" s="3">
        <v>42455</v>
      </c>
      <c r="E9019" s="3">
        <v>42457</v>
      </c>
      <c r="F9019" t="s">
        <v>7</v>
      </c>
      <c r="G9019" s="10">
        <f>VLOOKUP(F9019,ship,2,FALSE)</f>
        <v>1</v>
      </c>
      <c r="H9019" t="s">
        <v>3852</v>
      </c>
      <c r="I9019">
        <f>VLOOKUP(H9019,customer,2,FALSE)</f>
        <v>598</v>
      </c>
      <c r="J9019" t="s">
        <v>2223</v>
      </c>
      <c r="K9019" t="s">
        <v>9</v>
      </c>
      <c r="L9019">
        <f>VLOOKUP(K9019,segment1,2,FALSE)</f>
        <v>1</v>
      </c>
      <c r="M9019" t="s">
        <v>3255</v>
      </c>
      <c r="N9019" t="s">
        <v>3009</v>
      </c>
      <c r="O9019">
        <f>VLOOKUP(N9019,city,2,FALSE)</f>
        <v>450</v>
      </c>
      <c r="P9019" t="s">
        <v>2557</v>
      </c>
      <c r="Q9019">
        <f>VLOOKUP(P9019,state,2,FALSE)</f>
        <v>46</v>
      </c>
      <c r="R9019">
        <v>83201</v>
      </c>
      <c r="S9019" t="s">
        <v>21</v>
      </c>
      <c r="T9019" s="10">
        <f>VLOOKUP(S9019,region,2,FALSE)</f>
        <v>2</v>
      </c>
      <c r="U9019" t="s">
        <v>5101</v>
      </c>
      <c r="V9019" t="s">
        <v>22</v>
      </c>
      <c r="W9019">
        <v>4510</v>
      </c>
      <c r="X9019">
        <f>VLOOKUP(V9019,category,2,FALSE)</f>
        <v>2</v>
      </c>
      <c r="Y9019" t="s">
        <v>45</v>
      </c>
      <c r="Z9019">
        <f>VLOOKUP(Y9019,subcategory,2,FALSE)</f>
        <v>11</v>
      </c>
      <c r="AA9019" t="s">
        <v>2971</v>
      </c>
      <c r="AB9019">
        <v>17.64</v>
      </c>
      <c r="AC9019">
        <v>3</v>
      </c>
      <c r="AD9019">
        <v>0</v>
      </c>
      <c r="AE9019" s="4">
        <v>8.6435999999999993</v>
      </c>
    </row>
    <row r="9020" spans="1:31" x14ac:dyDescent="0.3">
      <c r="A9020" s="2">
        <v>9019</v>
      </c>
      <c r="B9020" t="s">
        <v>9111</v>
      </c>
      <c r="C9020">
        <f>VLOOKUP(B9020,order,2,FALSE)</f>
        <v>4501</v>
      </c>
      <c r="D9020" s="3">
        <v>42455</v>
      </c>
      <c r="E9020" s="3">
        <v>42457</v>
      </c>
      <c r="F9020" t="s">
        <v>7</v>
      </c>
      <c r="G9020" s="10">
        <f>VLOOKUP(F9020,ship,2,FALSE)</f>
        <v>1</v>
      </c>
      <c r="H9020" t="s">
        <v>3852</v>
      </c>
      <c r="I9020">
        <f>VLOOKUP(H9020,customer,2,FALSE)</f>
        <v>598</v>
      </c>
      <c r="J9020" t="s">
        <v>2223</v>
      </c>
      <c r="K9020" t="s">
        <v>9</v>
      </c>
      <c r="L9020">
        <f>VLOOKUP(K9020,segment1,2,FALSE)</f>
        <v>1</v>
      </c>
      <c r="M9020" t="s">
        <v>3255</v>
      </c>
      <c r="N9020" t="s">
        <v>3009</v>
      </c>
      <c r="O9020">
        <f>VLOOKUP(N9020,city,2,FALSE)</f>
        <v>450</v>
      </c>
      <c r="P9020" t="s">
        <v>2557</v>
      </c>
      <c r="Q9020">
        <f>VLOOKUP(P9020,state,2,FALSE)</f>
        <v>46</v>
      </c>
      <c r="R9020">
        <v>83201</v>
      </c>
      <c r="S9020" t="s">
        <v>21</v>
      </c>
      <c r="T9020" s="10">
        <f>VLOOKUP(S9020,region,2,FALSE)</f>
        <v>2</v>
      </c>
      <c r="U9020" t="s">
        <v>4130</v>
      </c>
      <c r="V9020" t="s">
        <v>22</v>
      </c>
      <c r="W9020">
        <f>VLOOKUP(U9020,product,2,FALSE)</f>
        <v>21</v>
      </c>
      <c r="X9020">
        <f>VLOOKUP(V9020,category,2,FALSE)</f>
        <v>2</v>
      </c>
      <c r="Y9020" t="s">
        <v>3231</v>
      </c>
      <c r="Z9020">
        <f>VLOOKUP(Y9020,subcategory,2,FALSE)</f>
        <v>9</v>
      </c>
      <c r="AA9020" t="s">
        <v>1480</v>
      </c>
      <c r="AB9020">
        <v>17.04</v>
      </c>
      <c r="AC9020">
        <v>3</v>
      </c>
      <c r="AD9020">
        <v>0.2</v>
      </c>
      <c r="AE9020" s="4">
        <v>5.5379999999999985</v>
      </c>
    </row>
    <row r="9021" spans="1:31" x14ac:dyDescent="0.3">
      <c r="A9021" s="2">
        <v>9020</v>
      </c>
      <c r="B9021" t="s">
        <v>6789</v>
      </c>
      <c r="C9021">
        <f>VLOOKUP(B9021,order,2,FALSE)</f>
        <v>4502</v>
      </c>
      <c r="D9021" s="3">
        <v>41989</v>
      </c>
      <c r="E9021" s="3">
        <v>41991</v>
      </c>
      <c r="F9021" t="s">
        <v>7</v>
      </c>
      <c r="G9021" s="10">
        <f>VLOOKUP(F9021,ship,2,FALSE)</f>
        <v>1</v>
      </c>
      <c r="H9021" t="s">
        <v>3352</v>
      </c>
      <c r="I9021">
        <f>VLOOKUP(H9021,customer,2,FALSE)</f>
        <v>98</v>
      </c>
      <c r="J9021" t="s">
        <v>406</v>
      </c>
      <c r="K9021" t="s">
        <v>9</v>
      </c>
      <c r="L9021">
        <f>VLOOKUP(K9021,segment1,2,FALSE)</f>
        <v>1</v>
      </c>
      <c r="M9021" t="s">
        <v>3255</v>
      </c>
      <c r="N9021" t="s">
        <v>164</v>
      </c>
      <c r="O9021">
        <f>VLOOKUP(N9021,city,2,FALSE)</f>
        <v>25</v>
      </c>
      <c r="P9021" t="s">
        <v>165</v>
      </c>
      <c r="Q9021">
        <f>VLOOKUP(P9021,state,2,FALSE)</f>
        <v>18</v>
      </c>
      <c r="R9021">
        <v>22153</v>
      </c>
      <c r="S9021" t="s">
        <v>12</v>
      </c>
      <c r="T9021" s="10">
        <f>VLOOKUP(S9021,region,2,FALSE)</f>
        <v>1</v>
      </c>
      <c r="U9021" t="s">
        <v>5043</v>
      </c>
      <c r="V9021" t="s">
        <v>35</v>
      </c>
      <c r="W9021">
        <v>4511</v>
      </c>
      <c r="X9021">
        <f>VLOOKUP(V9021,category,2,FALSE)</f>
        <v>3</v>
      </c>
      <c r="Y9021" t="s">
        <v>3232</v>
      </c>
      <c r="Z9021">
        <f>VLOOKUP(Y9021,subcategory,2,FALSE)</f>
        <v>12</v>
      </c>
      <c r="AA9021" t="s">
        <v>2376</v>
      </c>
      <c r="AB9021">
        <v>99.98</v>
      </c>
      <c r="AC9021">
        <v>2</v>
      </c>
      <c r="AD9021">
        <v>0</v>
      </c>
      <c r="AE9021" s="4">
        <v>7.9983999999999895</v>
      </c>
    </row>
    <row r="9022" spans="1:31" x14ac:dyDescent="0.3">
      <c r="A9022" s="2">
        <v>9021</v>
      </c>
      <c r="B9022" t="s">
        <v>6789</v>
      </c>
      <c r="C9022">
        <f>VLOOKUP(B9022,order,2,FALSE)</f>
        <v>4502</v>
      </c>
      <c r="D9022" s="3">
        <v>41989</v>
      </c>
      <c r="E9022" s="3">
        <v>41991</v>
      </c>
      <c r="F9022" t="s">
        <v>7</v>
      </c>
      <c r="G9022" s="10">
        <f>VLOOKUP(F9022,ship,2,FALSE)</f>
        <v>1</v>
      </c>
      <c r="H9022" t="s">
        <v>3352</v>
      </c>
      <c r="I9022">
        <f>VLOOKUP(H9022,customer,2,FALSE)</f>
        <v>98</v>
      </c>
      <c r="J9022" t="s">
        <v>406</v>
      </c>
      <c r="K9022" t="s">
        <v>9</v>
      </c>
      <c r="L9022">
        <f>VLOOKUP(K9022,segment1,2,FALSE)</f>
        <v>1</v>
      </c>
      <c r="M9022" t="s">
        <v>3255</v>
      </c>
      <c r="N9022" t="s">
        <v>164</v>
      </c>
      <c r="O9022">
        <f>VLOOKUP(N9022,city,2,FALSE)</f>
        <v>25</v>
      </c>
      <c r="P9022" t="s">
        <v>165</v>
      </c>
      <c r="Q9022">
        <f>VLOOKUP(P9022,state,2,FALSE)</f>
        <v>18</v>
      </c>
      <c r="R9022">
        <v>22153</v>
      </c>
      <c r="S9022" t="s">
        <v>12</v>
      </c>
      <c r="T9022" s="10">
        <f>VLOOKUP(S9022,region,2,FALSE)</f>
        <v>1</v>
      </c>
      <c r="U9022" t="s">
        <v>4961</v>
      </c>
      <c r="V9022" t="s">
        <v>13</v>
      </c>
      <c r="W9022">
        <f>VLOOKUP(U9022,product,2,FALSE)</f>
        <v>876</v>
      </c>
      <c r="X9022">
        <f>VLOOKUP(V9022,category,2,FALSE)</f>
        <v>1</v>
      </c>
      <c r="Y9022" t="s">
        <v>3228</v>
      </c>
      <c r="Z9022">
        <f>VLOOKUP(Y9022,subcategory,2,FALSE)</f>
        <v>6</v>
      </c>
      <c r="AA9022" t="s">
        <v>1990</v>
      </c>
      <c r="AB9022">
        <v>29.46</v>
      </c>
      <c r="AC9022">
        <v>6</v>
      </c>
      <c r="AD9022">
        <v>0</v>
      </c>
      <c r="AE9022" s="4">
        <v>9.7217999999999982</v>
      </c>
    </row>
    <row r="9023" spans="1:31" x14ac:dyDescent="0.3">
      <c r="A9023" s="2">
        <v>9022</v>
      </c>
      <c r="B9023" t="s">
        <v>7834</v>
      </c>
      <c r="C9023">
        <f>VLOOKUP(B9023,order,2,FALSE)</f>
        <v>4503</v>
      </c>
      <c r="D9023" s="3">
        <v>42323</v>
      </c>
      <c r="E9023" s="3">
        <v>42328</v>
      </c>
      <c r="F9023" t="s">
        <v>25</v>
      </c>
      <c r="G9023" s="10">
        <f>VLOOKUP(F9023,ship,2,FALSE)</f>
        <v>2</v>
      </c>
      <c r="H9023" t="s">
        <v>4034</v>
      </c>
      <c r="I9023">
        <f>VLOOKUP(H9023,customer,2,FALSE)</f>
        <v>779</v>
      </c>
      <c r="J9023" t="s">
        <v>3093</v>
      </c>
      <c r="K9023" t="s">
        <v>18</v>
      </c>
      <c r="L9023">
        <f>VLOOKUP(K9023,segment1,2,FALSE)</f>
        <v>2</v>
      </c>
      <c r="M9023" t="s">
        <v>3255</v>
      </c>
      <c r="N9023" t="s">
        <v>1291</v>
      </c>
      <c r="O9023">
        <f>VLOOKUP(N9023,city,2,FALSE)</f>
        <v>168</v>
      </c>
      <c r="P9023" t="s">
        <v>249</v>
      </c>
      <c r="Q9023">
        <f>VLOOKUP(P9023,state,2,FALSE)</f>
        <v>25</v>
      </c>
      <c r="R9023">
        <v>43615</v>
      </c>
      <c r="S9023" t="s">
        <v>79</v>
      </c>
      <c r="T9023" s="10">
        <f>VLOOKUP(S9023,region,2,FALSE)</f>
        <v>4</v>
      </c>
      <c r="U9023" t="s">
        <v>5237</v>
      </c>
      <c r="V9023" t="s">
        <v>22</v>
      </c>
      <c r="W9023">
        <v>4512</v>
      </c>
      <c r="X9023">
        <f>VLOOKUP(V9023,category,2,FALSE)</f>
        <v>2</v>
      </c>
      <c r="Y9023" t="s">
        <v>3231</v>
      </c>
      <c r="Z9023">
        <f>VLOOKUP(Y9023,subcategory,2,FALSE)</f>
        <v>9</v>
      </c>
      <c r="AA9023" t="s">
        <v>1529</v>
      </c>
      <c r="AB9023">
        <v>166.92000000000002</v>
      </c>
      <c r="AC9023">
        <v>13</v>
      </c>
      <c r="AD9023">
        <v>0.7</v>
      </c>
      <c r="AE9023" s="4">
        <v>-116.84399999999999</v>
      </c>
    </row>
    <row r="9024" spans="1:31" x14ac:dyDescent="0.3">
      <c r="A9024" s="2">
        <v>9023</v>
      </c>
      <c r="B9024" t="s">
        <v>9112</v>
      </c>
      <c r="C9024">
        <f>VLOOKUP(B9024,order,2,FALSE)</f>
        <v>4504</v>
      </c>
      <c r="D9024" s="3">
        <v>42604</v>
      </c>
      <c r="E9024" s="3">
        <v>42605</v>
      </c>
      <c r="F9024" t="s">
        <v>97</v>
      </c>
      <c r="G9024" s="10">
        <f>VLOOKUP(F9024,ship,2,FALSE)</f>
        <v>3</v>
      </c>
      <c r="H9024" t="s">
        <v>3934</v>
      </c>
      <c r="I9024">
        <f>VLOOKUP(H9024,customer,2,FALSE)</f>
        <v>680</v>
      </c>
      <c r="J9024" t="s">
        <v>2555</v>
      </c>
      <c r="K9024" t="s">
        <v>52</v>
      </c>
      <c r="L9024">
        <f>VLOOKUP(K9024,segment1,2,FALSE)</f>
        <v>3</v>
      </c>
      <c r="M9024" t="s">
        <v>3255</v>
      </c>
      <c r="N9024" t="s">
        <v>2260</v>
      </c>
      <c r="O9024">
        <f>VLOOKUP(N9024,city,2,FALSE)</f>
        <v>300</v>
      </c>
      <c r="P9024" t="s">
        <v>228</v>
      </c>
      <c r="Q9024">
        <f>VLOOKUP(P9024,state,2,FALSE)</f>
        <v>23</v>
      </c>
      <c r="R9024">
        <v>80525</v>
      </c>
      <c r="S9024" t="s">
        <v>21</v>
      </c>
      <c r="T9024" s="10">
        <f>VLOOKUP(S9024,region,2,FALSE)</f>
        <v>2</v>
      </c>
      <c r="U9024" t="s">
        <v>4613</v>
      </c>
      <c r="V9024" t="s">
        <v>13</v>
      </c>
      <c r="W9024">
        <f>VLOOKUP(U9024,product,2,FALSE)</f>
        <v>515</v>
      </c>
      <c r="X9024">
        <f>VLOOKUP(V9024,category,2,FALSE)</f>
        <v>1</v>
      </c>
      <c r="Y9024" t="s">
        <v>3228</v>
      </c>
      <c r="Z9024">
        <f>VLOOKUP(Y9024,subcategory,2,FALSE)</f>
        <v>6</v>
      </c>
      <c r="AA9024" t="s">
        <v>3013</v>
      </c>
      <c r="AB9024">
        <v>98.328000000000003</v>
      </c>
      <c r="AC9024">
        <v>3</v>
      </c>
      <c r="AD9024">
        <v>0.2</v>
      </c>
      <c r="AE9024" s="4">
        <v>9.832800000000006</v>
      </c>
    </row>
    <row r="9025" spans="1:31" x14ac:dyDescent="0.3">
      <c r="A9025" s="2">
        <v>9024</v>
      </c>
      <c r="B9025" t="s">
        <v>7835</v>
      </c>
      <c r="C9025">
        <f>VLOOKUP(B9025,order,2,FALSE)</f>
        <v>4505</v>
      </c>
      <c r="D9025" s="3">
        <v>42184</v>
      </c>
      <c r="E9025" s="3">
        <v>42187</v>
      </c>
      <c r="F9025" t="s">
        <v>97</v>
      </c>
      <c r="G9025" s="10">
        <f>VLOOKUP(F9025,ship,2,FALSE)</f>
        <v>3</v>
      </c>
      <c r="H9025" t="s">
        <v>3750</v>
      </c>
      <c r="I9025">
        <f>VLOOKUP(H9025,customer,2,FALSE)</f>
        <v>496</v>
      </c>
      <c r="J9025" t="s">
        <v>1813</v>
      </c>
      <c r="K9025" t="s">
        <v>9</v>
      </c>
      <c r="L9025">
        <f>VLOOKUP(K9025,segment1,2,FALSE)</f>
        <v>1</v>
      </c>
      <c r="M9025" t="s">
        <v>3255</v>
      </c>
      <c r="N9025" t="s">
        <v>138</v>
      </c>
      <c r="O9025">
        <f>VLOOKUP(N9025,city,2,FALSE)</f>
        <v>21</v>
      </c>
      <c r="P9025" t="s">
        <v>139</v>
      </c>
      <c r="Q9025">
        <f>VLOOKUP(P9025,state,2,FALSE)</f>
        <v>16</v>
      </c>
      <c r="R9025">
        <v>10024</v>
      </c>
      <c r="S9025" t="s">
        <v>79</v>
      </c>
      <c r="T9025" s="10">
        <f>VLOOKUP(S9025,region,2,FALSE)</f>
        <v>4</v>
      </c>
      <c r="U9025" t="s">
        <v>4636</v>
      </c>
      <c r="V9025" t="s">
        <v>13</v>
      </c>
      <c r="W9025">
        <v>4513</v>
      </c>
      <c r="X9025">
        <f>VLOOKUP(V9025,category,2,FALSE)</f>
        <v>1</v>
      </c>
      <c r="Y9025" t="s">
        <v>3226</v>
      </c>
      <c r="Z9025">
        <f>VLOOKUP(Y9025,subcategory,2,FALSE)</f>
        <v>2</v>
      </c>
      <c r="AA9025" t="s">
        <v>985</v>
      </c>
      <c r="AB9025">
        <v>117.88199999999999</v>
      </c>
      <c r="AC9025">
        <v>1</v>
      </c>
      <c r="AD9025">
        <v>0.1</v>
      </c>
      <c r="AE9025" s="4">
        <v>1.3097999999999956</v>
      </c>
    </row>
    <row r="9026" spans="1:31" x14ac:dyDescent="0.3">
      <c r="A9026" s="2">
        <v>9025</v>
      </c>
      <c r="B9026" t="s">
        <v>9113</v>
      </c>
      <c r="C9026">
        <f>VLOOKUP(B9026,order,2,FALSE)</f>
        <v>4506</v>
      </c>
      <c r="D9026" s="3">
        <v>42547</v>
      </c>
      <c r="E9026" s="3">
        <v>42553</v>
      </c>
      <c r="F9026" t="s">
        <v>25</v>
      </c>
      <c r="G9026" s="10">
        <f>VLOOKUP(F9026,ship,2,FALSE)</f>
        <v>2</v>
      </c>
      <c r="H9026" t="s">
        <v>4034</v>
      </c>
      <c r="I9026">
        <f>VLOOKUP(H9026,customer,2,FALSE)</f>
        <v>779</v>
      </c>
      <c r="J9026" t="s">
        <v>3093</v>
      </c>
      <c r="K9026" t="s">
        <v>18</v>
      </c>
      <c r="L9026">
        <f>VLOOKUP(K9026,segment1,2,FALSE)</f>
        <v>2</v>
      </c>
      <c r="M9026" t="s">
        <v>3255</v>
      </c>
      <c r="N9026" t="s">
        <v>138</v>
      </c>
      <c r="O9026">
        <f>VLOOKUP(N9026,city,2,FALSE)</f>
        <v>21</v>
      </c>
      <c r="P9026" t="s">
        <v>139</v>
      </c>
      <c r="Q9026">
        <f>VLOOKUP(P9026,state,2,FALSE)</f>
        <v>16</v>
      </c>
      <c r="R9026">
        <v>10035</v>
      </c>
      <c r="S9026" t="s">
        <v>79</v>
      </c>
      <c r="T9026" s="10">
        <f>VLOOKUP(S9026,region,2,FALSE)</f>
        <v>4</v>
      </c>
      <c r="U9026" t="s">
        <v>5755</v>
      </c>
      <c r="V9026" t="s">
        <v>35</v>
      </c>
      <c r="W9026">
        <f>VLOOKUP(U9026,product,2,FALSE)</f>
        <v>1696</v>
      </c>
      <c r="X9026">
        <f>VLOOKUP(V9026,category,2,FALSE)</f>
        <v>3</v>
      </c>
      <c r="Y9026" t="s">
        <v>3232</v>
      </c>
      <c r="Z9026">
        <f>VLOOKUP(Y9026,subcategory,2,FALSE)</f>
        <v>12</v>
      </c>
      <c r="AA9026" t="s">
        <v>2718</v>
      </c>
      <c r="AB9026">
        <v>20.97</v>
      </c>
      <c r="AC9026">
        <v>3</v>
      </c>
      <c r="AD9026">
        <v>0</v>
      </c>
      <c r="AE9026" s="4">
        <v>9.017100000000001</v>
      </c>
    </row>
    <row r="9027" spans="1:31" x14ac:dyDescent="0.3">
      <c r="A9027" s="2">
        <v>9026</v>
      </c>
      <c r="B9027" t="s">
        <v>9113</v>
      </c>
      <c r="C9027">
        <f>VLOOKUP(B9027,order,2,FALSE)</f>
        <v>4506</v>
      </c>
      <c r="D9027" s="3">
        <v>42547</v>
      </c>
      <c r="E9027" s="3">
        <v>42553</v>
      </c>
      <c r="F9027" t="s">
        <v>25</v>
      </c>
      <c r="G9027" s="10">
        <f>VLOOKUP(F9027,ship,2,FALSE)</f>
        <v>2</v>
      </c>
      <c r="H9027" t="s">
        <v>4034</v>
      </c>
      <c r="I9027">
        <f>VLOOKUP(H9027,customer,2,FALSE)</f>
        <v>779</v>
      </c>
      <c r="J9027" t="s">
        <v>3093</v>
      </c>
      <c r="K9027" t="s">
        <v>18</v>
      </c>
      <c r="L9027">
        <f>VLOOKUP(K9027,segment1,2,FALSE)</f>
        <v>2</v>
      </c>
      <c r="M9027" t="s">
        <v>3255</v>
      </c>
      <c r="N9027" t="s">
        <v>138</v>
      </c>
      <c r="O9027">
        <f>VLOOKUP(N9027,city,2,FALSE)</f>
        <v>21</v>
      </c>
      <c r="P9027" t="s">
        <v>139</v>
      </c>
      <c r="Q9027">
        <f>VLOOKUP(P9027,state,2,FALSE)</f>
        <v>16</v>
      </c>
      <c r="R9027">
        <v>10035</v>
      </c>
      <c r="S9027" t="s">
        <v>79</v>
      </c>
      <c r="T9027" s="10">
        <f>VLOOKUP(S9027,region,2,FALSE)</f>
        <v>4</v>
      </c>
      <c r="U9027" t="s">
        <v>5549</v>
      </c>
      <c r="V9027" t="s">
        <v>35</v>
      </c>
      <c r="W9027">
        <v>4514</v>
      </c>
      <c r="X9027">
        <f>VLOOKUP(V9027,category,2,FALSE)</f>
        <v>3</v>
      </c>
      <c r="Y9027" t="s">
        <v>3232</v>
      </c>
      <c r="Z9027">
        <f>VLOOKUP(Y9027,subcategory,2,FALSE)</f>
        <v>12</v>
      </c>
      <c r="AA9027" t="s">
        <v>411</v>
      </c>
      <c r="AB9027">
        <v>139.96</v>
      </c>
      <c r="AC9027">
        <v>4</v>
      </c>
      <c r="AD9027">
        <v>0</v>
      </c>
      <c r="AE9027" s="4">
        <v>9.7972000000000037</v>
      </c>
    </row>
    <row r="9028" spans="1:31" x14ac:dyDescent="0.3">
      <c r="A9028" s="2">
        <v>9027</v>
      </c>
      <c r="B9028" t="s">
        <v>9113</v>
      </c>
      <c r="C9028">
        <f>VLOOKUP(B9028,order,2,FALSE)</f>
        <v>4506</v>
      </c>
      <c r="D9028" s="3">
        <v>42547</v>
      </c>
      <c r="E9028" s="3">
        <v>42553</v>
      </c>
      <c r="F9028" t="s">
        <v>25</v>
      </c>
      <c r="G9028" s="10">
        <f>VLOOKUP(F9028,ship,2,FALSE)</f>
        <v>2</v>
      </c>
      <c r="H9028" t="s">
        <v>4034</v>
      </c>
      <c r="I9028">
        <f>VLOOKUP(H9028,customer,2,FALSE)</f>
        <v>779</v>
      </c>
      <c r="J9028" t="s">
        <v>3093</v>
      </c>
      <c r="K9028" t="s">
        <v>18</v>
      </c>
      <c r="L9028">
        <f>VLOOKUP(K9028,segment1,2,FALSE)</f>
        <v>2</v>
      </c>
      <c r="M9028" t="s">
        <v>3255</v>
      </c>
      <c r="N9028" t="s">
        <v>138</v>
      </c>
      <c r="O9028">
        <f>VLOOKUP(N9028,city,2,FALSE)</f>
        <v>21</v>
      </c>
      <c r="P9028" t="s">
        <v>139</v>
      </c>
      <c r="Q9028">
        <f>VLOOKUP(P9028,state,2,FALSE)</f>
        <v>16</v>
      </c>
      <c r="R9028">
        <v>10035</v>
      </c>
      <c r="S9028" t="s">
        <v>79</v>
      </c>
      <c r="T9028" s="10">
        <f>VLOOKUP(S9028,region,2,FALSE)</f>
        <v>4</v>
      </c>
      <c r="U9028" t="s">
        <v>5064</v>
      </c>
      <c r="V9028" t="s">
        <v>13</v>
      </c>
      <c r="W9028">
        <f>VLOOKUP(U9028,product,2,FALSE)</f>
        <v>981</v>
      </c>
      <c r="X9028">
        <f>VLOOKUP(V9028,category,2,FALSE)</f>
        <v>1</v>
      </c>
      <c r="Y9028" t="s">
        <v>3228</v>
      </c>
      <c r="Z9028">
        <f>VLOOKUP(Y9028,subcategory,2,FALSE)</f>
        <v>6</v>
      </c>
      <c r="AA9028" t="s">
        <v>2300</v>
      </c>
      <c r="AB9028">
        <v>37.74</v>
      </c>
      <c r="AC9028">
        <v>3</v>
      </c>
      <c r="AD9028">
        <v>0</v>
      </c>
      <c r="AE9028" s="4">
        <v>12.831599999999996</v>
      </c>
    </row>
    <row r="9029" spans="1:31" x14ac:dyDescent="0.3">
      <c r="A9029" s="2">
        <v>9028</v>
      </c>
      <c r="B9029" t="s">
        <v>9114</v>
      </c>
      <c r="C9029">
        <f>VLOOKUP(B9029,order,2,FALSE)</f>
        <v>4507</v>
      </c>
      <c r="D9029" s="3">
        <v>42630</v>
      </c>
      <c r="E9029" s="3">
        <v>42635</v>
      </c>
      <c r="F9029" t="s">
        <v>25</v>
      </c>
      <c r="G9029" s="10">
        <f>VLOOKUP(F9029,ship,2,FALSE)</f>
        <v>2</v>
      </c>
      <c r="H9029" t="s">
        <v>3277</v>
      </c>
      <c r="I9029">
        <f>VLOOKUP(H9029,customer,2,FALSE)</f>
        <v>23</v>
      </c>
      <c r="J9029" t="s">
        <v>121</v>
      </c>
      <c r="K9029" t="s">
        <v>9</v>
      </c>
      <c r="L9029">
        <f>VLOOKUP(K9029,segment1,2,FALSE)</f>
        <v>1</v>
      </c>
      <c r="M9029" t="s">
        <v>3255</v>
      </c>
      <c r="N9029" t="s">
        <v>3196</v>
      </c>
      <c r="O9029">
        <f>VLOOKUP(N9029,city,2,FALSE)</f>
        <v>517</v>
      </c>
      <c r="P9029" t="s">
        <v>601</v>
      </c>
      <c r="Q9029">
        <f>VLOOKUP(P9029,state,2,FALSE)</f>
        <v>32</v>
      </c>
      <c r="R9029">
        <v>1752</v>
      </c>
      <c r="S9029" t="s">
        <v>79</v>
      </c>
      <c r="T9029" s="10">
        <f>VLOOKUP(S9029,region,2,FALSE)</f>
        <v>4</v>
      </c>
      <c r="U9029" t="s">
        <v>4720</v>
      </c>
      <c r="V9029" t="s">
        <v>13</v>
      </c>
      <c r="W9029">
        <v>4515</v>
      </c>
      <c r="X9029">
        <f>VLOOKUP(V9029,category,2,FALSE)</f>
        <v>1</v>
      </c>
      <c r="Y9029" t="s">
        <v>3228</v>
      </c>
      <c r="Z9029">
        <f>VLOOKUP(Y9029,subcategory,2,FALSE)</f>
        <v>6</v>
      </c>
      <c r="AA9029" t="s">
        <v>2908</v>
      </c>
      <c r="AB9029">
        <v>14.82</v>
      </c>
      <c r="AC9029">
        <v>3</v>
      </c>
      <c r="AD9029">
        <v>0</v>
      </c>
      <c r="AE9029" s="4">
        <v>6.224400000000001</v>
      </c>
    </row>
    <row r="9030" spans="1:31" x14ac:dyDescent="0.3">
      <c r="A9030" s="2">
        <v>9029</v>
      </c>
      <c r="B9030" t="s">
        <v>9114</v>
      </c>
      <c r="C9030">
        <f>VLOOKUP(B9030,order,2,FALSE)</f>
        <v>4507</v>
      </c>
      <c r="D9030" s="3">
        <v>42630</v>
      </c>
      <c r="E9030" s="3">
        <v>42635</v>
      </c>
      <c r="F9030" t="s">
        <v>25</v>
      </c>
      <c r="G9030" s="10">
        <f>VLOOKUP(F9030,ship,2,FALSE)</f>
        <v>2</v>
      </c>
      <c r="H9030" t="s">
        <v>3277</v>
      </c>
      <c r="I9030">
        <f>VLOOKUP(H9030,customer,2,FALSE)</f>
        <v>23</v>
      </c>
      <c r="J9030" t="s">
        <v>121</v>
      </c>
      <c r="K9030" t="s">
        <v>9</v>
      </c>
      <c r="L9030">
        <f>VLOOKUP(K9030,segment1,2,FALSE)</f>
        <v>1</v>
      </c>
      <c r="M9030" t="s">
        <v>3255</v>
      </c>
      <c r="N9030" t="s">
        <v>3196</v>
      </c>
      <c r="O9030">
        <f>VLOOKUP(N9030,city,2,FALSE)</f>
        <v>517</v>
      </c>
      <c r="P9030" t="s">
        <v>601</v>
      </c>
      <c r="Q9030">
        <f>VLOOKUP(P9030,state,2,FALSE)</f>
        <v>32</v>
      </c>
      <c r="R9030">
        <v>1752</v>
      </c>
      <c r="S9030" t="s">
        <v>79</v>
      </c>
      <c r="T9030" s="10">
        <f>VLOOKUP(S9030,region,2,FALSE)</f>
        <v>4</v>
      </c>
      <c r="U9030" t="s">
        <v>4542</v>
      </c>
      <c r="V9030" t="s">
        <v>13</v>
      </c>
      <c r="W9030">
        <f>VLOOKUP(U9030,product,2,FALSE)</f>
        <v>442</v>
      </c>
      <c r="X9030">
        <f>VLOOKUP(V9030,category,2,FALSE)</f>
        <v>1</v>
      </c>
      <c r="Y9030" t="s">
        <v>3228</v>
      </c>
      <c r="Z9030">
        <f>VLOOKUP(Y9030,subcategory,2,FALSE)</f>
        <v>6</v>
      </c>
      <c r="AA9030" t="s">
        <v>1564</v>
      </c>
      <c r="AB9030">
        <v>191.82</v>
      </c>
      <c r="AC9030">
        <v>3</v>
      </c>
      <c r="AD9030">
        <v>0</v>
      </c>
      <c r="AE9030" s="4">
        <v>61.382399999999997</v>
      </c>
    </row>
    <row r="9031" spans="1:31" x14ac:dyDescent="0.3">
      <c r="A9031" s="2">
        <v>9030</v>
      </c>
      <c r="B9031" t="s">
        <v>6790</v>
      </c>
      <c r="C9031">
        <f>VLOOKUP(B9031,order,2,FALSE)</f>
        <v>4508</v>
      </c>
      <c r="D9031" s="3">
        <v>41838</v>
      </c>
      <c r="E9031" s="3">
        <v>41843</v>
      </c>
      <c r="F9031" t="s">
        <v>25</v>
      </c>
      <c r="G9031" s="10">
        <f>VLOOKUP(F9031,ship,2,FALSE)</f>
        <v>2</v>
      </c>
      <c r="H9031" t="s">
        <v>3946</v>
      </c>
      <c r="I9031">
        <f>VLOOKUP(H9031,customer,2,FALSE)</f>
        <v>692</v>
      </c>
      <c r="J9031" t="s">
        <v>2599</v>
      </c>
      <c r="K9031" t="s">
        <v>9</v>
      </c>
      <c r="L9031">
        <f>VLOOKUP(K9031,segment1,2,FALSE)</f>
        <v>1</v>
      </c>
      <c r="M9031" t="s">
        <v>3255</v>
      </c>
      <c r="N9031" t="s">
        <v>718</v>
      </c>
      <c r="O9031">
        <f>VLOOKUP(N9031,city,2,FALSE)</f>
        <v>107</v>
      </c>
      <c r="P9031" t="s">
        <v>139</v>
      </c>
      <c r="Q9031">
        <f>VLOOKUP(P9031,state,2,FALSE)</f>
        <v>16</v>
      </c>
      <c r="R9031">
        <v>10801</v>
      </c>
      <c r="S9031" t="s">
        <v>79</v>
      </c>
      <c r="T9031" s="10">
        <f>VLOOKUP(S9031,region,2,FALSE)</f>
        <v>4</v>
      </c>
      <c r="U9031" t="s">
        <v>4626</v>
      </c>
      <c r="V9031" t="s">
        <v>22</v>
      </c>
      <c r="W9031">
        <v>4516</v>
      </c>
      <c r="X9031">
        <f>VLOOKUP(V9031,category,2,FALSE)</f>
        <v>2</v>
      </c>
      <c r="Y9031" t="s">
        <v>3231</v>
      </c>
      <c r="Z9031">
        <f>VLOOKUP(Y9031,subcategory,2,FALSE)</f>
        <v>9</v>
      </c>
      <c r="AA9031" t="s">
        <v>1496</v>
      </c>
      <c r="AB9031">
        <v>13.904</v>
      </c>
      <c r="AC9031">
        <v>2</v>
      </c>
      <c r="AD9031">
        <v>0.2</v>
      </c>
      <c r="AE9031" s="4">
        <v>4.5187999999999997</v>
      </c>
    </row>
    <row r="9032" spans="1:31" x14ac:dyDescent="0.3">
      <c r="A9032" s="2">
        <v>9031</v>
      </c>
      <c r="B9032" t="s">
        <v>10769</v>
      </c>
      <c r="C9032">
        <f>VLOOKUP(B9032,order,2,FALSE)</f>
        <v>4509</v>
      </c>
      <c r="D9032" s="3">
        <v>42979</v>
      </c>
      <c r="E9032" s="3">
        <v>42979</v>
      </c>
      <c r="F9032" t="s">
        <v>625</v>
      </c>
      <c r="G9032" s="10">
        <f>VLOOKUP(F9032,ship,2,FALSE)</f>
        <v>4</v>
      </c>
      <c r="H9032" t="s">
        <v>3714</v>
      </c>
      <c r="I9032">
        <f>VLOOKUP(H9032,customer,2,FALSE)</f>
        <v>460</v>
      </c>
      <c r="J9032" t="s">
        <v>1698</v>
      </c>
      <c r="K9032" t="s">
        <v>18</v>
      </c>
      <c r="L9032">
        <f>VLOOKUP(K9032,segment1,2,FALSE)</f>
        <v>2</v>
      </c>
      <c r="M9032" t="s">
        <v>3255</v>
      </c>
      <c r="N9032" t="s">
        <v>48</v>
      </c>
      <c r="O9032">
        <f>VLOOKUP(N9032,city,2,FALSE)</f>
        <v>5</v>
      </c>
      <c r="P9032" t="s">
        <v>49</v>
      </c>
      <c r="Q9032">
        <f>VLOOKUP(P9032,state,2,FALSE)</f>
        <v>5</v>
      </c>
      <c r="R9032">
        <v>98103</v>
      </c>
      <c r="S9032" t="s">
        <v>21</v>
      </c>
      <c r="T9032" s="10">
        <f>VLOOKUP(S9032,region,2,FALSE)</f>
        <v>2</v>
      </c>
      <c r="U9032" t="s">
        <v>5229</v>
      </c>
      <c r="V9032" t="s">
        <v>22</v>
      </c>
      <c r="W9032">
        <f>VLOOKUP(U9032,product,2,FALSE)</f>
        <v>1153</v>
      </c>
      <c r="X9032">
        <f>VLOOKUP(V9032,category,2,FALSE)</f>
        <v>2</v>
      </c>
      <c r="Y9032" t="s">
        <v>38</v>
      </c>
      <c r="Z9032">
        <f>VLOOKUP(Y9032,subcategory,2,FALSE)</f>
        <v>10</v>
      </c>
      <c r="AA9032" t="s">
        <v>1557</v>
      </c>
      <c r="AB9032">
        <v>314.60000000000002</v>
      </c>
      <c r="AC9032">
        <v>4</v>
      </c>
      <c r="AD9032">
        <v>0</v>
      </c>
      <c r="AE9032" s="4">
        <v>103.81799999999998</v>
      </c>
    </row>
    <row r="9033" spans="1:31" x14ac:dyDescent="0.3">
      <c r="A9033" s="2">
        <v>9032</v>
      </c>
      <c r="B9033" t="s">
        <v>10769</v>
      </c>
      <c r="C9033">
        <f>VLOOKUP(B9033,order,2,FALSE)</f>
        <v>4509</v>
      </c>
      <c r="D9033" s="3">
        <v>42979</v>
      </c>
      <c r="E9033" s="3">
        <v>42979</v>
      </c>
      <c r="F9033" t="s">
        <v>625</v>
      </c>
      <c r="G9033" s="10">
        <f>VLOOKUP(F9033,ship,2,FALSE)</f>
        <v>4</v>
      </c>
      <c r="H9033" t="s">
        <v>3714</v>
      </c>
      <c r="I9033">
        <f>VLOOKUP(H9033,customer,2,FALSE)</f>
        <v>460</v>
      </c>
      <c r="J9033" t="s">
        <v>1698</v>
      </c>
      <c r="K9033" t="s">
        <v>18</v>
      </c>
      <c r="L9033">
        <f>VLOOKUP(K9033,segment1,2,FALSE)</f>
        <v>2</v>
      </c>
      <c r="M9033" t="s">
        <v>3255</v>
      </c>
      <c r="N9033" t="s">
        <v>48</v>
      </c>
      <c r="O9033">
        <f>VLOOKUP(N9033,city,2,FALSE)</f>
        <v>5</v>
      </c>
      <c r="P9033" t="s">
        <v>49</v>
      </c>
      <c r="Q9033">
        <f>VLOOKUP(P9033,state,2,FALSE)</f>
        <v>5</v>
      </c>
      <c r="R9033">
        <v>98103</v>
      </c>
      <c r="S9033" t="s">
        <v>21</v>
      </c>
      <c r="T9033" s="10">
        <f>VLOOKUP(S9033,region,2,FALSE)</f>
        <v>2</v>
      </c>
      <c r="U9033" t="s">
        <v>4331</v>
      </c>
      <c r="V9033" t="s">
        <v>13</v>
      </c>
      <c r="W9033">
        <v>4517</v>
      </c>
      <c r="X9033">
        <f>VLOOKUP(V9033,category,2,FALSE)</f>
        <v>1</v>
      </c>
      <c r="Y9033" t="s">
        <v>29</v>
      </c>
      <c r="Z9033">
        <f>VLOOKUP(Y9033,subcategory,2,FALSE)</f>
        <v>4</v>
      </c>
      <c r="AA9033" t="s">
        <v>2785</v>
      </c>
      <c r="AB9033">
        <v>283.56</v>
      </c>
      <c r="AC9033">
        <v>4</v>
      </c>
      <c r="AD9033">
        <v>0</v>
      </c>
      <c r="AE9033" s="4">
        <v>45.36960000000002</v>
      </c>
    </row>
    <row r="9034" spans="1:31" x14ac:dyDescent="0.3">
      <c r="A9034" s="2">
        <v>9033</v>
      </c>
      <c r="B9034" t="s">
        <v>10770</v>
      </c>
      <c r="C9034">
        <f>VLOOKUP(B9034,order,2,FALSE)</f>
        <v>4510</v>
      </c>
      <c r="D9034" s="3">
        <v>42908</v>
      </c>
      <c r="E9034" s="3">
        <v>42912</v>
      </c>
      <c r="F9034" t="s">
        <v>25</v>
      </c>
      <c r="G9034" s="10">
        <f>VLOOKUP(F9034,ship,2,FALSE)</f>
        <v>2</v>
      </c>
      <c r="H9034" t="s">
        <v>3301</v>
      </c>
      <c r="I9034">
        <f>VLOOKUP(H9034,customer,2,FALSE)</f>
        <v>47</v>
      </c>
      <c r="J9034" t="s">
        <v>220</v>
      </c>
      <c r="K9034" t="s">
        <v>52</v>
      </c>
      <c r="L9034">
        <f>VLOOKUP(K9034,segment1,2,FALSE)</f>
        <v>3</v>
      </c>
      <c r="M9034" t="s">
        <v>3255</v>
      </c>
      <c r="N9034" t="s">
        <v>433</v>
      </c>
      <c r="O9034">
        <f>VLOOKUP(N9034,city,2,FALSE)</f>
        <v>67</v>
      </c>
      <c r="P9034" t="s">
        <v>123</v>
      </c>
      <c r="Q9034">
        <f>VLOOKUP(P9034,state,2,FALSE)</f>
        <v>13</v>
      </c>
      <c r="R9034">
        <v>48227</v>
      </c>
      <c r="S9034" t="s">
        <v>55</v>
      </c>
      <c r="T9034" s="10">
        <f>VLOOKUP(S9034,region,2,FALSE)</f>
        <v>3</v>
      </c>
      <c r="U9034" t="s">
        <v>4111</v>
      </c>
      <c r="V9034" t="s">
        <v>13</v>
      </c>
      <c r="W9034">
        <f>VLOOKUP(U9034,product,2,FALSE)</f>
        <v>2</v>
      </c>
      <c r="X9034">
        <f>VLOOKUP(V9034,category,2,FALSE)</f>
        <v>1</v>
      </c>
      <c r="Y9034" t="s">
        <v>3226</v>
      </c>
      <c r="Z9034">
        <f>VLOOKUP(Y9034,subcategory,2,FALSE)</f>
        <v>2</v>
      </c>
      <c r="AA9034" t="s">
        <v>2779</v>
      </c>
      <c r="AB9034">
        <v>487.96</v>
      </c>
      <c r="AC9034">
        <v>2</v>
      </c>
      <c r="AD9034">
        <v>0</v>
      </c>
      <c r="AE9034" s="4">
        <v>146.38799999999998</v>
      </c>
    </row>
    <row r="9035" spans="1:31" x14ac:dyDescent="0.3">
      <c r="A9035" s="2">
        <v>9034</v>
      </c>
      <c r="B9035" t="s">
        <v>6791</v>
      </c>
      <c r="C9035">
        <f>VLOOKUP(B9035,order,2,FALSE)</f>
        <v>4511</v>
      </c>
      <c r="D9035" s="3">
        <v>41884</v>
      </c>
      <c r="E9035" s="3">
        <v>41889</v>
      </c>
      <c r="F9035" t="s">
        <v>25</v>
      </c>
      <c r="G9035" s="10">
        <f>VLOOKUP(F9035,ship,2,FALSE)</f>
        <v>2</v>
      </c>
      <c r="H9035" t="s">
        <v>3438</v>
      </c>
      <c r="I9035">
        <f>VLOOKUP(H9035,customer,2,FALSE)</f>
        <v>184</v>
      </c>
      <c r="J9035" t="s">
        <v>757</v>
      </c>
      <c r="K9035" t="s">
        <v>9</v>
      </c>
      <c r="L9035">
        <f>VLOOKUP(K9035,segment1,2,FALSE)</f>
        <v>1</v>
      </c>
      <c r="M9035" t="s">
        <v>3255</v>
      </c>
      <c r="N9035" t="s">
        <v>810</v>
      </c>
      <c r="O9035">
        <f>VLOOKUP(N9035,city,2,FALSE)</f>
        <v>116</v>
      </c>
      <c r="P9035" t="s">
        <v>811</v>
      </c>
      <c r="Q9035">
        <f>VLOOKUP(P9035,state,2,FALSE)</f>
        <v>37</v>
      </c>
      <c r="R9035">
        <v>72701</v>
      </c>
      <c r="S9035" t="s">
        <v>12</v>
      </c>
      <c r="T9035" s="10">
        <f>VLOOKUP(S9035,region,2,FALSE)</f>
        <v>1</v>
      </c>
      <c r="U9035" t="s">
        <v>5253</v>
      </c>
      <c r="V9035" t="s">
        <v>22</v>
      </c>
      <c r="W9035">
        <v>4518</v>
      </c>
      <c r="X9035">
        <f>VLOOKUP(V9035,category,2,FALSE)</f>
        <v>2</v>
      </c>
      <c r="Y9035" t="s">
        <v>3231</v>
      </c>
      <c r="Z9035">
        <f>VLOOKUP(Y9035,subcategory,2,FALSE)</f>
        <v>9</v>
      </c>
      <c r="AA9035" t="s">
        <v>2568</v>
      </c>
      <c r="AB9035">
        <v>1793.98</v>
      </c>
      <c r="AC9035">
        <v>2</v>
      </c>
      <c r="AD9035">
        <v>0</v>
      </c>
      <c r="AE9035" s="4">
        <v>843.17059999999992</v>
      </c>
    </row>
    <row r="9036" spans="1:31" x14ac:dyDescent="0.3">
      <c r="A9036" s="2">
        <v>9035</v>
      </c>
      <c r="B9036" t="s">
        <v>7836</v>
      </c>
      <c r="C9036">
        <f>VLOOKUP(B9036,order,2,FALSE)</f>
        <v>4512</v>
      </c>
      <c r="D9036" s="3">
        <v>42278</v>
      </c>
      <c r="E9036" s="3">
        <v>42282</v>
      </c>
      <c r="F9036" t="s">
        <v>25</v>
      </c>
      <c r="G9036" s="10">
        <f>VLOOKUP(F9036,ship,2,FALSE)</f>
        <v>2</v>
      </c>
      <c r="H9036" t="s">
        <v>3330</v>
      </c>
      <c r="I9036">
        <f>VLOOKUP(H9036,customer,2,FALSE)</f>
        <v>76</v>
      </c>
      <c r="J9036" t="s">
        <v>326</v>
      </c>
      <c r="K9036" t="s">
        <v>9</v>
      </c>
      <c r="L9036">
        <f>VLOOKUP(K9036,segment1,2,FALSE)</f>
        <v>1</v>
      </c>
      <c r="M9036" t="s">
        <v>3255</v>
      </c>
      <c r="N9036" t="s">
        <v>641</v>
      </c>
      <c r="O9036">
        <f>VLOOKUP(N9036,city,2,FALSE)</f>
        <v>95</v>
      </c>
      <c r="P9036" t="s">
        <v>110</v>
      </c>
      <c r="Q9036">
        <f>VLOOKUP(P9036,state,2,FALSE)</f>
        <v>11</v>
      </c>
      <c r="R9036">
        <v>62301</v>
      </c>
      <c r="S9036" t="s">
        <v>55</v>
      </c>
      <c r="T9036" s="10">
        <f>VLOOKUP(S9036,region,2,FALSE)</f>
        <v>3</v>
      </c>
      <c r="U9036" t="s">
        <v>5459</v>
      </c>
      <c r="V9036" t="s">
        <v>22</v>
      </c>
      <c r="W9036">
        <f>VLOOKUP(U9036,product,2,FALSE)</f>
        <v>1391</v>
      </c>
      <c r="X9036">
        <f>VLOOKUP(V9036,category,2,FALSE)</f>
        <v>2</v>
      </c>
      <c r="Y9036" t="s">
        <v>3231</v>
      </c>
      <c r="Z9036">
        <f>VLOOKUP(Y9036,subcategory,2,FALSE)</f>
        <v>9</v>
      </c>
      <c r="AA9036" t="s">
        <v>1011</v>
      </c>
      <c r="AB9036">
        <v>2.9919999999999995</v>
      </c>
      <c r="AC9036">
        <v>4</v>
      </c>
      <c r="AD9036">
        <v>0.8</v>
      </c>
      <c r="AE9036" s="4">
        <v>-4.4880000000000013</v>
      </c>
    </row>
    <row r="9037" spans="1:31" x14ac:dyDescent="0.3">
      <c r="A9037" s="2">
        <v>9036</v>
      </c>
      <c r="B9037" t="s">
        <v>7836</v>
      </c>
      <c r="C9037">
        <f>VLOOKUP(B9037,order,2,FALSE)</f>
        <v>4512</v>
      </c>
      <c r="D9037" s="3">
        <v>42278</v>
      </c>
      <c r="E9037" s="3">
        <v>42282</v>
      </c>
      <c r="F9037" t="s">
        <v>25</v>
      </c>
      <c r="G9037" s="10">
        <f>VLOOKUP(F9037,ship,2,FALSE)</f>
        <v>2</v>
      </c>
      <c r="H9037" t="s">
        <v>3330</v>
      </c>
      <c r="I9037">
        <f>VLOOKUP(H9037,customer,2,FALSE)</f>
        <v>76</v>
      </c>
      <c r="J9037" t="s">
        <v>326</v>
      </c>
      <c r="K9037" t="s">
        <v>9</v>
      </c>
      <c r="L9037">
        <f>VLOOKUP(K9037,segment1,2,FALSE)</f>
        <v>1</v>
      </c>
      <c r="M9037" t="s">
        <v>3255</v>
      </c>
      <c r="N9037" t="s">
        <v>641</v>
      </c>
      <c r="O9037">
        <f>VLOOKUP(N9037,city,2,FALSE)</f>
        <v>95</v>
      </c>
      <c r="P9037" t="s">
        <v>110</v>
      </c>
      <c r="Q9037">
        <f>VLOOKUP(P9037,state,2,FALSE)</f>
        <v>11</v>
      </c>
      <c r="R9037">
        <v>62301</v>
      </c>
      <c r="S9037" t="s">
        <v>55</v>
      </c>
      <c r="T9037" s="10">
        <f>VLOOKUP(S9037,region,2,FALSE)</f>
        <v>3</v>
      </c>
      <c r="U9037" t="s">
        <v>4260</v>
      </c>
      <c r="V9037" t="s">
        <v>35</v>
      </c>
      <c r="W9037">
        <v>4519</v>
      </c>
      <c r="X9037">
        <f>VLOOKUP(V9037,category,2,FALSE)</f>
        <v>3</v>
      </c>
      <c r="Y9037" t="s">
        <v>3232</v>
      </c>
      <c r="Z9037">
        <f>VLOOKUP(Y9037,subcategory,2,FALSE)</f>
        <v>12</v>
      </c>
      <c r="AA9037" t="s">
        <v>120</v>
      </c>
      <c r="AB9037">
        <v>108.76800000000001</v>
      </c>
      <c r="AC9037">
        <v>4</v>
      </c>
      <c r="AD9037">
        <v>0.2</v>
      </c>
      <c r="AE9037" s="4">
        <v>2.7191999999999901</v>
      </c>
    </row>
    <row r="9038" spans="1:31" x14ac:dyDescent="0.3">
      <c r="A9038" s="2">
        <v>9037</v>
      </c>
      <c r="B9038" t="s">
        <v>7837</v>
      </c>
      <c r="C9038">
        <f>VLOOKUP(B9038,order,2,FALSE)</f>
        <v>4513</v>
      </c>
      <c r="D9038" s="3">
        <v>42101</v>
      </c>
      <c r="E9038" s="3">
        <v>42104</v>
      </c>
      <c r="F9038" t="s">
        <v>97</v>
      </c>
      <c r="G9038" s="10">
        <f>VLOOKUP(F9038,ship,2,FALSE)</f>
        <v>3</v>
      </c>
      <c r="H9038" t="s">
        <v>3516</v>
      </c>
      <c r="I9038">
        <f>VLOOKUP(H9038,customer,2,FALSE)</f>
        <v>262</v>
      </c>
      <c r="J9038" t="s">
        <v>1022</v>
      </c>
      <c r="K9038" t="s">
        <v>9</v>
      </c>
      <c r="L9038">
        <f>VLOOKUP(K9038,segment1,2,FALSE)</f>
        <v>1</v>
      </c>
      <c r="M9038" t="s">
        <v>3255</v>
      </c>
      <c r="N9038" t="s">
        <v>138</v>
      </c>
      <c r="O9038">
        <f>VLOOKUP(N9038,city,2,FALSE)</f>
        <v>21</v>
      </c>
      <c r="P9038" t="s">
        <v>139</v>
      </c>
      <c r="Q9038">
        <f>VLOOKUP(P9038,state,2,FALSE)</f>
        <v>16</v>
      </c>
      <c r="R9038">
        <v>10035</v>
      </c>
      <c r="S9038" t="s">
        <v>79</v>
      </c>
      <c r="T9038" s="10">
        <f>VLOOKUP(S9038,region,2,FALSE)</f>
        <v>4</v>
      </c>
      <c r="U9038" t="s">
        <v>5093</v>
      </c>
      <c r="V9038" t="s">
        <v>22</v>
      </c>
      <c r="W9038">
        <f>VLOOKUP(U9038,product,2,FALSE)</f>
        <v>1010</v>
      </c>
      <c r="X9038">
        <f>VLOOKUP(V9038,category,2,FALSE)</f>
        <v>2</v>
      </c>
      <c r="Y9038" t="s">
        <v>45</v>
      </c>
      <c r="Z9038">
        <f>VLOOKUP(Y9038,subcategory,2,FALSE)</f>
        <v>11</v>
      </c>
      <c r="AA9038" t="s">
        <v>1708</v>
      </c>
      <c r="AB9038">
        <v>25.92</v>
      </c>
      <c r="AC9038">
        <v>4</v>
      </c>
      <c r="AD9038">
        <v>0</v>
      </c>
      <c r="AE9038" s="4">
        <v>12.441600000000001</v>
      </c>
    </row>
    <row r="9039" spans="1:31" x14ac:dyDescent="0.3">
      <c r="A9039" s="2">
        <v>9038</v>
      </c>
      <c r="B9039" t="s">
        <v>7837</v>
      </c>
      <c r="C9039">
        <f>VLOOKUP(B9039,order,2,FALSE)</f>
        <v>4513</v>
      </c>
      <c r="D9039" s="3">
        <v>42101</v>
      </c>
      <c r="E9039" s="3">
        <v>42104</v>
      </c>
      <c r="F9039" t="s">
        <v>97</v>
      </c>
      <c r="G9039" s="10">
        <f>VLOOKUP(F9039,ship,2,FALSE)</f>
        <v>3</v>
      </c>
      <c r="H9039" t="s">
        <v>3516</v>
      </c>
      <c r="I9039">
        <f>VLOOKUP(H9039,customer,2,FALSE)</f>
        <v>262</v>
      </c>
      <c r="J9039" t="s">
        <v>1022</v>
      </c>
      <c r="K9039" t="s">
        <v>9</v>
      </c>
      <c r="L9039">
        <f>VLOOKUP(K9039,segment1,2,FALSE)</f>
        <v>1</v>
      </c>
      <c r="M9039" t="s">
        <v>3255</v>
      </c>
      <c r="N9039" t="s">
        <v>138</v>
      </c>
      <c r="O9039">
        <f>VLOOKUP(N9039,city,2,FALSE)</f>
        <v>21</v>
      </c>
      <c r="P9039" t="s">
        <v>139</v>
      </c>
      <c r="Q9039">
        <f>VLOOKUP(P9039,state,2,FALSE)</f>
        <v>16</v>
      </c>
      <c r="R9039">
        <v>10035</v>
      </c>
      <c r="S9039" t="s">
        <v>79</v>
      </c>
      <c r="T9039" s="10">
        <f>VLOOKUP(S9039,region,2,FALSE)</f>
        <v>4</v>
      </c>
      <c r="U9039" t="s">
        <v>5095</v>
      </c>
      <c r="V9039" t="s">
        <v>22</v>
      </c>
      <c r="W9039">
        <v>4520</v>
      </c>
      <c r="X9039">
        <f>VLOOKUP(V9039,category,2,FALSE)</f>
        <v>2</v>
      </c>
      <c r="Y9039" t="s">
        <v>3227</v>
      </c>
      <c r="Z9039">
        <f>VLOOKUP(Y9039,subcategory,2,FALSE)</f>
        <v>5</v>
      </c>
      <c r="AA9039" t="s">
        <v>678</v>
      </c>
      <c r="AB9039">
        <v>22.58</v>
      </c>
      <c r="AC9039">
        <v>2</v>
      </c>
      <c r="AD9039">
        <v>0</v>
      </c>
      <c r="AE9039" s="4">
        <v>5.8707999999999991</v>
      </c>
    </row>
    <row r="9040" spans="1:31" x14ac:dyDescent="0.3">
      <c r="A9040" s="2">
        <v>9039</v>
      </c>
      <c r="B9040" t="s">
        <v>10771</v>
      </c>
      <c r="C9040">
        <f>VLOOKUP(B9040,order,2,FALSE)</f>
        <v>4514</v>
      </c>
      <c r="D9040" s="3">
        <v>43060</v>
      </c>
      <c r="E9040" s="3">
        <v>43060</v>
      </c>
      <c r="F9040" t="s">
        <v>625</v>
      </c>
      <c r="G9040" s="10">
        <f>VLOOKUP(F9040,ship,2,FALSE)</f>
        <v>4</v>
      </c>
      <c r="H9040" t="s">
        <v>3776</v>
      </c>
      <c r="I9040">
        <f>VLOOKUP(H9040,customer,2,FALSE)</f>
        <v>522</v>
      </c>
      <c r="J9040" t="s">
        <v>1899</v>
      </c>
      <c r="K9040" t="s">
        <v>9</v>
      </c>
      <c r="L9040">
        <f>VLOOKUP(K9040,segment1,2,FALSE)</f>
        <v>1</v>
      </c>
      <c r="M9040" t="s">
        <v>3255</v>
      </c>
      <c r="N9040" t="s">
        <v>95</v>
      </c>
      <c r="O9040">
        <f>VLOOKUP(N9040,city,2,FALSE)</f>
        <v>13</v>
      </c>
      <c r="P9040" t="s">
        <v>54</v>
      </c>
      <c r="Q9040">
        <f>VLOOKUP(P9040,state,2,FALSE)</f>
        <v>6</v>
      </c>
      <c r="R9040">
        <v>77095</v>
      </c>
      <c r="S9040" t="s">
        <v>55</v>
      </c>
      <c r="T9040" s="10">
        <f>VLOOKUP(S9040,region,2,FALSE)</f>
        <v>3</v>
      </c>
      <c r="U9040" t="s">
        <v>4561</v>
      </c>
      <c r="V9040" t="s">
        <v>35</v>
      </c>
      <c r="W9040">
        <f>VLOOKUP(U9040,product,2,FALSE)</f>
        <v>462</v>
      </c>
      <c r="X9040">
        <f>VLOOKUP(V9040,category,2,FALSE)</f>
        <v>3</v>
      </c>
      <c r="Y9040" t="s">
        <v>3230</v>
      </c>
      <c r="Z9040">
        <f>VLOOKUP(Y9040,subcategory,2,FALSE)</f>
        <v>8</v>
      </c>
      <c r="AA9040" t="s">
        <v>2299</v>
      </c>
      <c r="AB9040">
        <v>55.176000000000002</v>
      </c>
      <c r="AC9040">
        <v>3</v>
      </c>
      <c r="AD9040">
        <v>0.2</v>
      </c>
      <c r="AE9040" s="4">
        <v>-12.414599999999997</v>
      </c>
    </row>
    <row r="9041" spans="1:31" x14ac:dyDescent="0.3">
      <c r="A9041" s="2">
        <v>9040</v>
      </c>
      <c r="B9041" t="s">
        <v>9115</v>
      </c>
      <c r="C9041">
        <f>VLOOKUP(B9041,order,2,FALSE)</f>
        <v>4515</v>
      </c>
      <c r="D9041" s="3">
        <v>42721</v>
      </c>
      <c r="E9041" s="3">
        <v>42725</v>
      </c>
      <c r="F9041" t="s">
        <v>25</v>
      </c>
      <c r="G9041" s="10">
        <f>VLOOKUP(F9041,ship,2,FALSE)</f>
        <v>2</v>
      </c>
      <c r="H9041" t="s">
        <v>3710</v>
      </c>
      <c r="I9041">
        <f>VLOOKUP(H9041,customer,2,FALSE)</f>
        <v>456</v>
      </c>
      <c r="J9041" t="s">
        <v>1692</v>
      </c>
      <c r="K9041" t="s">
        <v>9</v>
      </c>
      <c r="L9041">
        <f>VLOOKUP(K9041,segment1,2,FALSE)</f>
        <v>1</v>
      </c>
      <c r="M9041" t="s">
        <v>3255</v>
      </c>
      <c r="N9041" t="s">
        <v>433</v>
      </c>
      <c r="O9041">
        <f>VLOOKUP(N9041,city,2,FALSE)</f>
        <v>67</v>
      </c>
      <c r="P9041" t="s">
        <v>123</v>
      </c>
      <c r="Q9041">
        <f>VLOOKUP(P9041,state,2,FALSE)</f>
        <v>13</v>
      </c>
      <c r="R9041">
        <v>48205</v>
      </c>
      <c r="S9041" t="s">
        <v>55</v>
      </c>
      <c r="T9041" s="10">
        <f>VLOOKUP(S9041,region,2,FALSE)</f>
        <v>3</v>
      </c>
      <c r="U9041" t="s">
        <v>4782</v>
      </c>
      <c r="V9041" t="s">
        <v>22</v>
      </c>
      <c r="W9041">
        <v>4521</v>
      </c>
      <c r="X9041">
        <f>VLOOKUP(V9041,category,2,FALSE)</f>
        <v>2</v>
      </c>
      <c r="Y9041" t="s">
        <v>3231</v>
      </c>
      <c r="Z9041">
        <f>VLOOKUP(Y9041,subcategory,2,FALSE)</f>
        <v>9</v>
      </c>
      <c r="AA9041" t="s">
        <v>1700</v>
      </c>
      <c r="AB9041">
        <v>9892.74</v>
      </c>
      <c r="AC9041">
        <v>13</v>
      </c>
      <c r="AD9041">
        <v>0</v>
      </c>
      <c r="AE9041" s="4">
        <v>4946.37</v>
      </c>
    </row>
    <row r="9042" spans="1:31" x14ac:dyDescent="0.3">
      <c r="A9042" s="2">
        <v>9041</v>
      </c>
      <c r="B9042" t="s">
        <v>6792</v>
      </c>
      <c r="C9042">
        <f>VLOOKUP(B9042,order,2,FALSE)</f>
        <v>4516</v>
      </c>
      <c r="D9042" s="3">
        <v>41901</v>
      </c>
      <c r="E9042" s="3">
        <v>41906</v>
      </c>
      <c r="F9042" t="s">
        <v>25</v>
      </c>
      <c r="G9042" s="10">
        <f>VLOOKUP(F9042,ship,2,FALSE)</f>
        <v>2</v>
      </c>
      <c r="H9042" t="s">
        <v>3795</v>
      </c>
      <c r="I9042">
        <f>VLOOKUP(H9042,customer,2,FALSE)</f>
        <v>541</v>
      </c>
      <c r="J9042" t="s">
        <v>1976</v>
      </c>
      <c r="K9042" t="s">
        <v>18</v>
      </c>
      <c r="L9042">
        <f>VLOOKUP(K9042,segment1,2,FALSE)</f>
        <v>2</v>
      </c>
      <c r="M9042" t="s">
        <v>3255</v>
      </c>
      <c r="N9042" t="s">
        <v>2954</v>
      </c>
      <c r="O9042">
        <f>VLOOKUP(N9042,city,2,FALSE)</f>
        <v>433</v>
      </c>
      <c r="P9042" t="s">
        <v>160</v>
      </c>
      <c r="Q9042">
        <f>VLOOKUP(P9042,state,2,FALSE)</f>
        <v>17</v>
      </c>
      <c r="R9042">
        <v>85224</v>
      </c>
      <c r="S9042" t="s">
        <v>21</v>
      </c>
      <c r="T9042" s="10">
        <f>VLOOKUP(S9042,region,2,FALSE)</f>
        <v>2</v>
      </c>
      <c r="U9042" t="s">
        <v>5197</v>
      </c>
      <c r="V9042" t="s">
        <v>13</v>
      </c>
      <c r="W9042">
        <f>VLOOKUP(U9042,product,2,FALSE)</f>
        <v>1117</v>
      </c>
      <c r="X9042">
        <f>VLOOKUP(V9042,category,2,FALSE)</f>
        <v>1</v>
      </c>
      <c r="Y9042" t="s">
        <v>29</v>
      </c>
      <c r="Z9042">
        <f>VLOOKUP(Y9042,subcategory,2,FALSE)</f>
        <v>4</v>
      </c>
      <c r="AA9042" t="s">
        <v>1062</v>
      </c>
      <c r="AB9042">
        <v>73.915000000000006</v>
      </c>
      <c r="AC9042">
        <v>1</v>
      </c>
      <c r="AD9042">
        <v>0.5</v>
      </c>
      <c r="AE9042" s="4">
        <v>-45.827300000000008</v>
      </c>
    </row>
    <row r="9043" spans="1:31" x14ac:dyDescent="0.3">
      <c r="A9043" s="2">
        <v>9042</v>
      </c>
      <c r="B9043" t="s">
        <v>6793</v>
      </c>
      <c r="C9043">
        <f>VLOOKUP(B9043,order,2,FALSE)</f>
        <v>4517</v>
      </c>
      <c r="D9043" s="3">
        <v>41910</v>
      </c>
      <c r="E9043" s="3">
        <v>41915</v>
      </c>
      <c r="F9043" t="s">
        <v>25</v>
      </c>
      <c r="G9043" s="10">
        <f>VLOOKUP(F9043,ship,2,FALSE)</f>
        <v>2</v>
      </c>
      <c r="H9043" t="s">
        <v>3445</v>
      </c>
      <c r="I9043">
        <f>VLOOKUP(H9043,customer,2,FALSE)</f>
        <v>191</v>
      </c>
      <c r="J9043" t="s">
        <v>790</v>
      </c>
      <c r="K9043" t="s">
        <v>9</v>
      </c>
      <c r="L9043">
        <f>VLOOKUP(K9043,segment1,2,FALSE)</f>
        <v>1</v>
      </c>
      <c r="M9043" t="s">
        <v>3255</v>
      </c>
      <c r="N9043" t="s">
        <v>2798</v>
      </c>
      <c r="O9043">
        <f>VLOOKUP(N9043,city,2,FALSE)</f>
        <v>390</v>
      </c>
      <c r="P9043" t="s">
        <v>28</v>
      </c>
      <c r="Q9043">
        <f>VLOOKUP(P9043,state,2,FALSE)</f>
        <v>3</v>
      </c>
      <c r="R9043">
        <v>33021</v>
      </c>
      <c r="S9043" t="s">
        <v>12</v>
      </c>
      <c r="T9043" s="10">
        <f>VLOOKUP(S9043,region,2,FALSE)</f>
        <v>1</v>
      </c>
      <c r="U9043" t="s">
        <v>5862</v>
      </c>
      <c r="V9043" t="s">
        <v>13</v>
      </c>
      <c r="W9043">
        <v>4522</v>
      </c>
      <c r="X9043">
        <f>VLOOKUP(V9043,category,2,FALSE)</f>
        <v>1</v>
      </c>
      <c r="Y9043" t="s">
        <v>3228</v>
      </c>
      <c r="Z9043">
        <f>VLOOKUP(Y9043,subcategory,2,FALSE)</f>
        <v>6</v>
      </c>
      <c r="AA9043" t="s">
        <v>880</v>
      </c>
      <c r="AB9043">
        <v>337.08800000000002</v>
      </c>
      <c r="AC9043">
        <v>4</v>
      </c>
      <c r="AD9043">
        <v>0.2</v>
      </c>
      <c r="AE9043" s="4">
        <v>16.854399999999984</v>
      </c>
    </row>
    <row r="9044" spans="1:31" x14ac:dyDescent="0.3">
      <c r="A9044" s="2">
        <v>9043</v>
      </c>
      <c r="B9044" t="s">
        <v>7838</v>
      </c>
      <c r="C9044">
        <f>VLOOKUP(B9044,order,2,FALSE)</f>
        <v>4518</v>
      </c>
      <c r="D9044" s="3">
        <v>42269</v>
      </c>
      <c r="E9044" s="3">
        <v>42273</v>
      </c>
      <c r="F9044" t="s">
        <v>7</v>
      </c>
      <c r="G9044" s="10">
        <f>VLOOKUP(F9044,ship,2,FALSE)</f>
        <v>1</v>
      </c>
      <c r="H9044" t="s">
        <v>3407</v>
      </c>
      <c r="I9044">
        <f>VLOOKUP(H9044,customer,2,FALSE)</f>
        <v>153</v>
      </c>
      <c r="J9044" t="s">
        <v>640</v>
      </c>
      <c r="K9044" t="s">
        <v>18</v>
      </c>
      <c r="L9044">
        <f>VLOOKUP(K9044,segment1,2,FALSE)</f>
        <v>2</v>
      </c>
      <c r="M9044" t="s">
        <v>3255</v>
      </c>
      <c r="N9044" t="s">
        <v>19</v>
      </c>
      <c r="O9044">
        <f>VLOOKUP(N9044,city,2,FALSE)</f>
        <v>2</v>
      </c>
      <c r="P9044" t="s">
        <v>20</v>
      </c>
      <c r="Q9044">
        <f>VLOOKUP(P9044,state,2,FALSE)</f>
        <v>2</v>
      </c>
      <c r="R9044">
        <v>90049</v>
      </c>
      <c r="S9044" t="s">
        <v>21</v>
      </c>
      <c r="T9044" s="10">
        <f>VLOOKUP(S9044,region,2,FALSE)</f>
        <v>2</v>
      </c>
      <c r="U9044" t="s">
        <v>4658</v>
      </c>
      <c r="V9044" t="s">
        <v>22</v>
      </c>
      <c r="W9044">
        <f>VLOOKUP(U9044,product,2,FALSE)</f>
        <v>565</v>
      </c>
      <c r="X9044">
        <f>VLOOKUP(V9044,category,2,FALSE)</f>
        <v>2</v>
      </c>
      <c r="Y9044" t="s">
        <v>38</v>
      </c>
      <c r="Z9044">
        <f>VLOOKUP(Y9044,subcategory,2,FALSE)</f>
        <v>10</v>
      </c>
      <c r="AA9044" t="s">
        <v>2539</v>
      </c>
      <c r="AB9044">
        <v>61.44</v>
      </c>
      <c r="AC9044">
        <v>3</v>
      </c>
      <c r="AD9044">
        <v>0</v>
      </c>
      <c r="AE9044" s="4">
        <v>16.588799999999999</v>
      </c>
    </row>
    <row r="9045" spans="1:31" x14ac:dyDescent="0.3">
      <c r="A9045" s="2">
        <v>9044</v>
      </c>
      <c r="B9045" t="s">
        <v>9116</v>
      </c>
      <c r="C9045">
        <f>VLOOKUP(B9045,order,2,FALSE)</f>
        <v>4519</v>
      </c>
      <c r="D9045" s="3">
        <v>42681</v>
      </c>
      <c r="E9045" s="3">
        <v>42687</v>
      </c>
      <c r="F9045" t="s">
        <v>25</v>
      </c>
      <c r="G9045" s="10">
        <f>VLOOKUP(F9045,ship,2,FALSE)</f>
        <v>2</v>
      </c>
      <c r="H9045" t="s">
        <v>3759</v>
      </c>
      <c r="I9045">
        <f>VLOOKUP(H9045,customer,2,FALSE)</f>
        <v>505</v>
      </c>
      <c r="J9045" t="s">
        <v>1848</v>
      </c>
      <c r="K9045" t="s">
        <v>18</v>
      </c>
      <c r="L9045">
        <f>VLOOKUP(K9045,segment1,2,FALSE)</f>
        <v>2</v>
      </c>
      <c r="M9045" t="s">
        <v>3255</v>
      </c>
      <c r="N9045" t="s">
        <v>67</v>
      </c>
      <c r="O9045">
        <f>VLOOKUP(N9045,city,2,FALSE)</f>
        <v>9</v>
      </c>
      <c r="P9045" t="s">
        <v>20</v>
      </c>
      <c r="Q9045">
        <f>VLOOKUP(P9045,state,2,FALSE)</f>
        <v>2</v>
      </c>
      <c r="R9045">
        <v>94122</v>
      </c>
      <c r="S9045" t="s">
        <v>21</v>
      </c>
      <c r="T9045" s="10">
        <f>VLOOKUP(S9045,region,2,FALSE)</f>
        <v>2</v>
      </c>
      <c r="U9045" t="s">
        <v>4086</v>
      </c>
      <c r="V9045" t="s">
        <v>35</v>
      </c>
      <c r="W9045">
        <v>4523</v>
      </c>
      <c r="X9045">
        <f>VLOOKUP(V9045,category,2,FALSE)</f>
        <v>3</v>
      </c>
      <c r="Y9045" t="s">
        <v>3232</v>
      </c>
      <c r="Z9045">
        <f>VLOOKUP(Y9045,subcategory,2,FALSE)</f>
        <v>12</v>
      </c>
      <c r="AA9045" t="s">
        <v>2794</v>
      </c>
      <c r="AB9045">
        <v>479.97</v>
      </c>
      <c r="AC9045">
        <v>3</v>
      </c>
      <c r="AD9045">
        <v>0</v>
      </c>
      <c r="AE9045" s="4">
        <v>163.18979999999999</v>
      </c>
    </row>
    <row r="9046" spans="1:31" x14ac:dyDescent="0.3">
      <c r="A9046" s="2">
        <v>9045</v>
      </c>
      <c r="B9046" t="s">
        <v>10772</v>
      </c>
      <c r="C9046">
        <f>VLOOKUP(B9046,order,2,FALSE)</f>
        <v>4520</v>
      </c>
      <c r="D9046" s="3">
        <v>43085</v>
      </c>
      <c r="E9046" s="3">
        <v>43089</v>
      </c>
      <c r="F9046" t="s">
        <v>7</v>
      </c>
      <c r="G9046" s="10">
        <f>VLOOKUP(F9046,ship,2,FALSE)</f>
        <v>1</v>
      </c>
      <c r="H9046" t="s">
        <v>3621</v>
      </c>
      <c r="I9046">
        <f>VLOOKUP(H9046,customer,2,FALSE)</f>
        <v>367</v>
      </c>
      <c r="J9046" t="s">
        <v>1363</v>
      </c>
      <c r="K9046" t="s">
        <v>18</v>
      </c>
      <c r="L9046">
        <f>VLOOKUP(K9046,segment1,2,FALSE)</f>
        <v>2</v>
      </c>
      <c r="M9046" t="s">
        <v>3255</v>
      </c>
      <c r="N9046" t="s">
        <v>2135</v>
      </c>
      <c r="O9046">
        <f>VLOOKUP(N9046,city,2,FALSE)</f>
        <v>283</v>
      </c>
      <c r="P9046" t="s">
        <v>20</v>
      </c>
      <c r="Q9046">
        <f>VLOOKUP(P9046,state,2,FALSE)</f>
        <v>2</v>
      </c>
      <c r="R9046">
        <v>94086</v>
      </c>
      <c r="S9046" t="s">
        <v>21</v>
      </c>
      <c r="T9046" s="10">
        <f>VLOOKUP(S9046,region,2,FALSE)</f>
        <v>2</v>
      </c>
      <c r="U9046" t="s">
        <v>5459</v>
      </c>
      <c r="V9046" t="s">
        <v>22</v>
      </c>
      <c r="W9046">
        <f>VLOOKUP(U9046,product,2,FALSE)</f>
        <v>1391</v>
      </c>
      <c r="X9046">
        <f>VLOOKUP(V9046,category,2,FALSE)</f>
        <v>2</v>
      </c>
      <c r="Y9046" t="s">
        <v>3231</v>
      </c>
      <c r="Z9046">
        <f>VLOOKUP(Y9046,subcategory,2,FALSE)</f>
        <v>9</v>
      </c>
      <c r="AA9046" t="s">
        <v>1011</v>
      </c>
      <c r="AB9046">
        <v>5.9840000000000009</v>
      </c>
      <c r="AC9046">
        <v>2</v>
      </c>
      <c r="AD9046">
        <v>0.2</v>
      </c>
      <c r="AE9046" s="4">
        <v>2.2439999999999998</v>
      </c>
    </row>
    <row r="9047" spans="1:31" x14ac:dyDescent="0.3">
      <c r="A9047" s="2">
        <v>9046</v>
      </c>
      <c r="B9047" t="s">
        <v>10772</v>
      </c>
      <c r="C9047">
        <f>VLOOKUP(B9047,order,2,FALSE)</f>
        <v>4520</v>
      </c>
      <c r="D9047" s="3">
        <v>43085</v>
      </c>
      <c r="E9047" s="3">
        <v>43089</v>
      </c>
      <c r="F9047" t="s">
        <v>7</v>
      </c>
      <c r="G9047" s="10">
        <f>VLOOKUP(F9047,ship,2,FALSE)</f>
        <v>1</v>
      </c>
      <c r="H9047" t="s">
        <v>3621</v>
      </c>
      <c r="I9047">
        <f>VLOOKUP(H9047,customer,2,FALSE)</f>
        <v>367</v>
      </c>
      <c r="J9047" t="s">
        <v>1363</v>
      </c>
      <c r="K9047" t="s">
        <v>18</v>
      </c>
      <c r="L9047">
        <f>VLOOKUP(K9047,segment1,2,FALSE)</f>
        <v>2</v>
      </c>
      <c r="M9047" t="s">
        <v>3255</v>
      </c>
      <c r="N9047" t="s">
        <v>2135</v>
      </c>
      <c r="O9047">
        <f>VLOOKUP(N9047,city,2,FALSE)</f>
        <v>283</v>
      </c>
      <c r="P9047" t="s">
        <v>20</v>
      </c>
      <c r="Q9047">
        <f>VLOOKUP(P9047,state,2,FALSE)</f>
        <v>2</v>
      </c>
      <c r="R9047">
        <v>94086</v>
      </c>
      <c r="S9047" t="s">
        <v>21</v>
      </c>
      <c r="T9047" s="10">
        <f>VLOOKUP(S9047,region,2,FALSE)</f>
        <v>2</v>
      </c>
      <c r="U9047" t="s">
        <v>5376</v>
      </c>
      <c r="V9047" t="s">
        <v>35</v>
      </c>
      <c r="W9047">
        <v>4524</v>
      </c>
      <c r="X9047">
        <f>VLOOKUP(V9047,category,2,FALSE)</f>
        <v>3</v>
      </c>
      <c r="Y9047" t="s">
        <v>3232</v>
      </c>
      <c r="Z9047">
        <f>VLOOKUP(Y9047,subcategory,2,FALSE)</f>
        <v>12</v>
      </c>
      <c r="AA9047" t="s">
        <v>2892</v>
      </c>
      <c r="AB9047">
        <v>189.95000000000002</v>
      </c>
      <c r="AC9047">
        <v>5</v>
      </c>
      <c r="AD9047">
        <v>0</v>
      </c>
      <c r="AE9047" s="4">
        <v>45.587999999999994</v>
      </c>
    </row>
    <row r="9048" spans="1:31" x14ac:dyDescent="0.3">
      <c r="A9048" s="2">
        <v>9047</v>
      </c>
      <c r="B9048" t="s">
        <v>10772</v>
      </c>
      <c r="C9048">
        <f>VLOOKUP(B9048,order,2,FALSE)</f>
        <v>4520</v>
      </c>
      <c r="D9048" s="3">
        <v>43085</v>
      </c>
      <c r="E9048" s="3">
        <v>43089</v>
      </c>
      <c r="F9048" t="s">
        <v>7</v>
      </c>
      <c r="G9048" s="10">
        <f>VLOOKUP(F9048,ship,2,FALSE)</f>
        <v>1</v>
      </c>
      <c r="H9048" t="s">
        <v>3621</v>
      </c>
      <c r="I9048">
        <f>VLOOKUP(H9048,customer,2,FALSE)</f>
        <v>367</v>
      </c>
      <c r="J9048" t="s">
        <v>1363</v>
      </c>
      <c r="K9048" t="s">
        <v>18</v>
      </c>
      <c r="L9048">
        <f>VLOOKUP(K9048,segment1,2,FALSE)</f>
        <v>2</v>
      </c>
      <c r="M9048" t="s">
        <v>3255</v>
      </c>
      <c r="N9048" t="s">
        <v>2135</v>
      </c>
      <c r="O9048">
        <f>VLOOKUP(N9048,city,2,FALSE)</f>
        <v>283</v>
      </c>
      <c r="P9048" t="s">
        <v>20</v>
      </c>
      <c r="Q9048">
        <f>VLOOKUP(P9048,state,2,FALSE)</f>
        <v>2</v>
      </c>
      <c r="R9048">
        <v>94086</v>
      </c>
      <c r="S9048" t="s">
        <v>21</v>
      </c>
      <c r="T9048" s="10">
        <f>VLOOKUP(S9048,region,2,FALSE)</f>
        <v>2</v>
      </c>
      <c r="U9048" t="s">
        <v>4725</v>
      </c>
      <c r="V9048" t="s">
        <v>35</v>
      </c>
      <c r="W9048">
        <f>VLOOKUP(U9048,product,2,FALSE)</f>
        <v>633</v>
      </c>
      <c r="X9048">
        <f>VLOOKUP(V9048,category,2,FALSE)</f>
        <v>3</v>
      </c>
      <c r="Y9048" t="s">
        <v>3232</v>
      </c>
      <c r="Z9048">
        <f>VLOOKUP(Y9048,subcategory,2,FALSE)</f>
        <v>12</v>
      </c>
      <c r="AA9048" t="s">
        <v>2690</v>
      </c>
      <c r="AB9048">
        <v>149.94999999999999</v>
      </c>
      <c r="AC9048">
        <v>5</v>
      </c>
      <c r="AD9048">
        <v>0</v>
      </c>
      <c r="AE9048" s="4">
        <v>31.489499999999992</v>
      </c>
    </row>
    <row r="9049" spans="1:31" x14ac:dyDescent="0.3">
      <c r="A9049" s="2">
        <v>9048</v>
      </c>
      <c r="B9049" t="s">
        <v>10772</v>
      </c>
      <c r="C9049">
        <f>VLOOKUP(B9049,order,2,FALSE)</f>
        <v>4520</v>
      </c>
      <c r="D9049" s="3">
        <v>43085</v>
      </c>
      <c r="E9049" s="3">
        <v>43089</v>
      </c>
      <c r="F9049" t="s">
        <v>7</v>
      </c>
      <c r="G9049" s="10">
        <f>VLOOKUP(F9049,ship,2,FALSE)</f>
        <v>1</v>
      </c>
      <c r="H9049" t="s">
        <v>3621</v>
      </c>
      <c r="I9049">
        <f>VLOOKUP(H9049,customer,2,FALSE)</f>
        <v>367</v>
      </c>
      <c r="J9049" t="s">
        <v>1363</v>
      </c>
      <c r="K9049" t="s">
        <v>18</v>
      </c>
      <c r="L9049">
        <f>VLOOKUP(K9049,segment1,2,FALSE)</f>
        <v>2</v>
      </c>
      <c r="M9049" t="s">
        <v>3255</v>
      </c>
      <c r="N9049" t="s">
        <v>2135</v>
      </c>
      <c r="O9049">
        <f>VLOOKUP(N9049,city,2,FALSE)</f>
        <v>283</v>
      </c>
      <c r="P9049" t="s">
        <v>20</v>
      </c>
      <c r="Q9049">
        <f>VLOOKUP(P9049,state,2,FALSE)</f>
        <v>2</v>
      </c>
      <c r="R9049">
        <v>94086</v>
      </c>
      <c r="S9049" t="s">
        <v>21</v>
      </c>
      <c r="T9049" s="10">
        <f>VLOOKUP(S9049,region,2,FALSE)</f>
        <v>2</v>
      </c>
      <c r="U9049" t="s">
        <v>4846</v>
      </c>
      <c r="V9049" t="s">
        <v>22</v>
      </c>
      <c r="W9049">
        <v>4525</v>
      </c>
      <c r="X9049">
        <f>VLOOKUP(V9049,category,2,FALSE)</f>
        <v>2</v>
      </c>
      <c r="Y9049" t="s">
        <v>3229</v>
      </c>
      <c r="Z9049">
        <f>VLOOKUP(Y9049,subcategory,2,FALSE)</f>
        <v>7</v>
      </c>
      <c r="AA9049" t="s">
        <v>825</v>
      </c>
      <c r="AB9049">
        <v>29.950000000000003</v>
      </c>
      <c r="AC9049">
        <v>5</v>
      </c>
      <c r="AD9049">
        <v>0</v>
      </c>
      <c r="AE9049" s="4">
        <v>8.6854999999999993</v>
      </c>
    </row>
    <row r="9050" spans="1:31" x14ac:dyDescent="0.3">
      <c r="A9050" s="2">
        <v>9049</v>
      </c>
      <c r="B9050" t="s">
        <v>10772</v>
      </c>
      <c r="C9050">
        <f>VLOOKUP(B9050,order,2,FALSE)</f>
        <v>4520</v>
      </c>
      <c r="D9050" s="3">
        <v>43085</v>
      </c>
      <c r="E9050" s="3">
        <v>43089</v>
      </c>
      <c r="F9050" t="s">
        <v>7</v>
      </c>
      <c r="G9050" s="10">
        <f>VLOOKUP(F9050,ship,2,FALSE)</f>
        <v>1</v>
      </c>
      <c r="H9050" t="s">
        <v>3621</v>
      </c>
      <c r="I9050">
        <f>VLOOKUP(H9050,customer,2,FALSE)</f>
        <v>367</v>
      </c>
      <c r="J9050" t="s">
        <v>1363</v>
      </c>
      <c r="K9050" t="s">
        <v>18</v>
      </c>
      <c r="L9050">
        <f>VLOOKUP(K9050,segment1,2,FALSE)</f>
        <v>2</v>
      </c>
      <c r="M9050" t="s">
        <v>3255</v>
      </c>
      <c r="N9050" t="s">
        <v>2135</v>
      </c>
      <c r="O9050">
        <f>VLOOKUP(N9050,city,2,FALSE)</f>
        <v>283</v>
      </c>
      <c r="P9050" t="s">
        <v>20</v>
      </c>
      <c r="Q9050">
        <f>VLOOKUP(P9050,state,2,FALSE)</f>
        <v>2</v>
      </c>
      <c r="R9050">
        <v>94086</v>
      </c>
      <c r="S9050" t="s">
        <v>21</v>
      </c>
      <c r="T9050" s="10">
        <f>VLOOKUP(S9050,region,2,FALSE)</f>
        <v>2</v>
      </c>
      <c r="U9050" t="s">
        <v>5818</v>
      </c>
      <c r="V9050" t="s">
        <v>22</v>
      </c>
      <c r="W9050">
        <f>VLOOKUP(U9050,product,2,FALSE)</f>
        <v>1761</v>
      </c>
      <c r="X9050">
        <f>VLOOKUP(V9050,category,2,FALSE)</f>
        <v>2</v>
      </c>
      <c r="Y9050" t="s">
        <v>23</v>
      </c>
      <c r="Z9050">
        <f>VLOOKUP(Y9050,subcategory,2,FALSE)</f>
        <v>3</v>
      </c>
      <c r="AA9050" t="s">
        <v>1667</v>
      </c>
      <c r="AB9050">
        <v>44.400000000000006</v>
      </c>
      <c r="AC9050">
        <v>3</v>
      </c>
      <c r="AD9050">
        <v>0</v>
      </c>
      <c r="AE9050" s="4">
        <v>22.200000000000003</v>
      </c>
    </row>
    <row r="9051" spans="1:31" x14ac:dyDescent="0.3">
      <c r="A9051" s="2">
        <v>9050</v>
      </c>
      <c r="B9051" t="s">
        <v>6794</v>
      </c>
      <c r="C9051">
        <f>VLOOKUP(B9051,order,2,FALSE)</f>
        <v>4521</v>
      </c>
      <c r="D9051" s="3">
        <v>41903</v>
      </c>
      <c r="E9051" s="3">
        <v>41907</v>
      </c>
      <c r="F9051" t="s">
        <v>25</v>
      </c>
      <c r="G9051" s="10">
        <f>VLOOKUP(F9051,ship,2,FALSE)</f>
        <v>2</v>
      </c>
      <c r="H9051" t="s">
        <v>3614</v>
      </c>
      <c r="I9051">
        <f>VLOOKUP(H9051,customer,2,FALSE)</f>
        <v>360</v>
      </c>
      <c r="J9051" t="s">
        <v>1338</v>
      </c>
      <c r="K9051" t="s">
        <v>52</v>
      </c>
      <c r="L9051">
        <f>VLOOKUP(K9051,segment1,2,FALSE)</f>
        <v>3</v>
      </c>
      <c r="M9051" t="s">
        <v>3255</v>
      </c>
      <c r="N9051" t="s">
        <v>138</v>
      </c>
      <c r="O9051">
        <f>VLOOKUP(N9051,city,2,FALSE)</f>
        <v>21</v>
      </c>
      <c r="P9051" t="s">
        <v>139</v>
      </c>
      <c r="Q9051">
        <f>VLOOKUP(P9051,state,2,FALSE)</f>
        <v>16</v>
      </c>
      <c r="R9051">
        <v>10011</v>
      </c>
      <c r="S9051" t="s">
        <v>79</v>
      </c>
      <c r="T9051" s="10">
        <f>VLOOKUP(S9051,region,2,FALSE)</f>
        <v>4</v>
      </c>
      <c r="U9051" t="s">
        <v>4756</v>
      </c>
      <c r="V9051" t="s">
        <v>22</v>
      </c>
      <c r="W9051">
        <v>4526</v>
      </c>
      <c r="X9051">
        <f>VLOOKUP(V9051,category,2,FALSE)</f>
        <v>2</v>
      </c>
      <c r="Y9051" t="s">
        <v>3229</v>
      </c>
      <c r="Z9051">
        <f>VLOOKUP(Y9051,subcategory,2,FALSE)</f>
        <v>7</v>
      </c>
      <c r="AA9051" t="s">
        <v>2999</v>
      </c>
      <c r="AB9051">
        <v>66.03</v>
      </c>
      <c r="AC9051">
        <v>3</v>
      </c>
      <c r="AD9051">
        <v>0</v>
      </c>
      <c r="AE9051" s="4">
        <v>17.1678</v>
      </c>
    </row>
    <row r="9052" spans="1:31" x14ac:dyDescent="0.3">
      <c r="A9052" s="2">
        <v>9051</v>
      </c>
      <c r="B9052" t="s">
        <v>7839</v>
      </c>
      <c r="C9052">
        <f>VLOOKUP(B9052,order,2,FALSE)</f>
        <v>4522</v>
      </c>
      <c r="D9052" s="3">
        <v>42142</v>
      </c>
      <c r="E9052" s="3">
        <v>42146</v>
      </c>
      <c r="F9052" t="s">
        <v>25</v>
      </c>
      <c r="G9052" s="10">
        <f>VLOOKUP(F9052,ship,2,FALSE)</f>
        <v>2</v>
      </c>
      <c r="H9052" t="s">
        <v>3576</v>
      </c>
      <c r="I9052">
        <f>VLOOKUP(H9052,customer,2,FALSE)</f>
        <v>322</v>
      </c>
      <c r="J9052" t="s">
        <v>1233</v>
      </c>
      <c r="K9052" t="s">
        <v>18</v>
      </c>
      <c r="L9052">
        <f>VLOOKUP(K9052,segment1,2,FALSE)</f>
        <v>2</v>
      </c>
      <c r="M9052" t="s">
        <v>3255</v>
      </c>
      <c r="N9052" t="s">
        <v>19</v>
      </c>
      <c r="O9052">
        <f>VLOOKUP(N9052,city,2,FALSE)</f>
        <v>2</v>
      </c>
      <c r="P9052" t="s">
        <v>20</v>
      </c>
      <c r="Q9052">
        <f>VLOOKUP(P9052,state,2,FALSE)</f>
        <v>2</v>
      </c>
      <c r="R9052">
        <v>90004</v>
      </c>
      <c r="S9052" t="s">
        <v>21</v>
      </c>
      <c r="T9052" s="10">
        <f>VLOOKUP(S9052,region,2,FALSE)</f>
        <v>2</v>
      </c>
      <c r="U9052" t="s">
        <v>4465</v>
      </c>
      <c r="V9052" t="s">
        <v>22</v>
      </c>
      <c r="W9052">
        <f>VLOOKUP(U9052,product,2,FALSE)</f>
        <v>363</v>
      </c>
      <c r="X9052">
        <f>VLOOKUP(V9052,category,2,FALSE)</f>
        <v>2</v>
      </c>
      <c r="Y9052" t="s">
        <v>45</v>
      </c>
      <c r="Z9052">
        <f>VLOOKUP(Y9052,subcategory,2,FALSE)</f>
        <v>11</v>
      </c>
      <c r="AA9052" t="s">
        <v>2428</v>
      </c>
      <c r="AB9052">
        <v>10.86</v>
      </c>
      <c r="AC9052">
        <v>2</v>
      </c>
      <c r="AD9052">
        <v>0</v>
      </c>
      <c r="AE9052" s="4">
        <v>5.3213999999999997</v>
      </c>
    </row>
    <row r="9053" spans="1:31" x14ac:dyDescent="0.3">
      <c r="A9053" s="2">
        <v>9052</v>
      </c>
      <c r="B9053" t="s">
        <v>6795</v>
      </c>
      <c r="C9053">
        <f>VLOOKUP(B9053,order,2,FALSE)</f>
        <v>4523</v>
      </c>
      <c r="D9053" s="3">
        <v>41724</v>
      </c>
      <c r="E9053" s="3">
        <v>41729</v>
      </c>
      <c r="F9053" t="s">
        <v>7</v>
      </c>
      <c r="G9053" s="10">
        <f>VLOOKUP(F9053,ship,2,FALSE)</f>
        <v>1</v>
      </c>
      <c r="H9053" t="s">
        <v>3715</v>
      </c>
      <c r="I9053">
        <f>VLOOKUP(H9053,customer,2,FALSE)</f>
        <v>461</v>
      </c>
      <c r="J9053" t="s">
        <v>1703</v>
      </c>
      <c r="K9053" t="s">
        <v>18</v>
      </c>
      <c r="L9053">
        <f>VLOOKUP(K9053,segment1,2,FALSE)</f>
        <v>2</v>
      </c>
      <c r="M9053" t="s">
        <v>3255</v>
      </c>
      <c r="N9053" t="s">
        <v>67</v>
      </c>
      <c r="O9053">
        <f>VLOOKUP(N9053,city,2,FALSE)</f>
        <v>9</v>
      </c>
      <c r="P9053" t="s">
        <v>20</v>
      </c>
      <c r="Q9053">
        <f>VLOOKUP(P9053,state,2,FALSE)</f>
        <v>2</v>
      </c>
      <c r="R9053">
        <v>94122</v>
      </c>
      <c r="S9053" t="s">
        <v>21</v>
      </c>
      <c r="T9053" s="10">
        <f>VLOOKUP(S9053,region,2,FALSE)</f>
        <v>2</v>
      </c>
      <c r="U9053" t="s">
        <v>5321</v>
      </c>
      <c r="V9053" t="s">
        <v>22</v>
      </c>
      <c r="W9053">
        <v>4527</v>
      </c>
      <c r="X9053">
        <f>VLOOKUP(V9053,category,2,FALSE)</f>
        <v>2</v>
      </c>
      <c r="Y9053" t="s">
        <v>3229</v>
      </c>
      <c r="Z9053">
        <f>VLOOKUP(Y9053,subcategory,2,FALSE)</f>
        <v>7</v>
      </c>
      <c r="AA9053" t="s">
        <v>1740</v>
      </c>
      <c r="AB9053">
        <v>3.36</v>
      </c>
      <c r="AC9053">
        <v>2</v>
      </c>
      <c r="AD9053">
        <v>0</v>
      </c>
      <c r="AE9053" s="4">
        <v>0.83999999999999986</v>
      </c>
    </row>
    <row r="9054" spans="1:31" x14ac:dyDescent="0.3">
      <c r="A9054" s="2">
        <v>9053</v>
      </c>
      <c r="B9054" t="s">
        <v>6795</v>
      </c>
      <c r="C9054">
        <f>VLOOKUP(B9054,order,2,FALSE)</f>
        <v>4523</v>
      </c>
      <c r="D9054" s="3">
        <v>41724</v>
      </c>
      <c r="E9054" s="3">
        <v>41729</v>
      </c>
      <c r="F9054" t="s">
        <v>7</v>
      </c>
      <c r="G9054" s="10">
        <f>VLOOKUP(F9054,ship,2,FALSE)</f>
        <v>1</v>
      </c>
      <c r="H9054" t="s">
        <v>3715</v>
      </c>
      <c r="I9054">
        <f>VLOOKUP(H9054,customer,2,FALSE)</f>
        <v>461</v>
      </c>
      <c r="J9054" t="s">
        <v>1703</v>
      </c>
      <c r="K9054" t="s">
        <v>18</v>
      </c>
      <c r="L9054">
        <f>VLOOKUP(K9054,segment1,2,FALSE)</f>
        <v>2</v>
      </c>
      <c r="M9054" t="s">
        <v>3255</v>
      </c>
      <c r="N9054" t="s">
        <v>67</v>
      </c>
      <c r="O9054">
        <f>VLOOKUP(N9054,city,2,FALSE)</f>
        <v>9</v>
      </c>
      <c r="P9054" t="s">
        <v>20</v>
      </c>
      <c r="Q9054">
        <f>VLOOKUP(P9054,state,2,FALSE)</f>
        <v>2</v>
      </c>
      <c r="R9054">
        <v>94122</v>
      </c>
      <c r="S9054" t="s">
        <v>21</v>
      </c>
      <c r="T9054" s="10">
        <f>VLOOKUP(S9054,region,2,FALSE)</f>
        <v>2</v>
      </c>
      <c r="U9054" t="s">
        <v>4154</v>
      </c>
      <c r="V9054" t="s">
        <v>22</v>
      </c>
      <c r="W9054">
        <f>VLOOKUP(U9054,product,2,FALSE)</f>
        <v>45</v>
      </c>
      <c r="X9054">
        <f>VLOOKUP(V9054,category,2,FALSE)</f>
        <v>2</v>
      </c>
      <c r="Y9054" t="s">
        <v>3231</v>
      </c>
      <c r="Z9054">
        <f>VLOOKUP(Y9054,subcategory,2,FALSE)</f>
        <v>9</v>
      </c>
      <c r="AA9054" t="s">
        <v>1103</v>
      </c>
      <c r="AB9054">
        <v>27.936000000000003</v>
      </c>
      <c r="AC9054">
        <v>4</v>
      </c>
      <c r="AD9054">
        <v>0.2</v>
      </c>
      <c r="AE9054" s="4">
        <v>9.4283999999999963</v>
      </c>
    </row>
    <row r="9055" spans="1:31" x14ac:dyDescent="0.3">
      <c r="A9055" s="2">
        <v>9054</v>
      </c>
      <c r="B9055" t="s">
        <v>6795</v>
      </c>
      <c r="C9055">
        <f>VLOOKUP(B9055,order,2,FALSE)</f>
        <v>4523</v>
      </c>
      <c r="D9055" s="3">
        <v>41724</v>
      </c>
      <c r="E9055" s="3">
        <v>41729</v>
      </c>
      <c r="F9055" t="s">
        <v>7</v>
      </c>
      <c r="G9055" s="10">
        <f>VLOOKUP(F9055,ship,2,FALSE)</f>
        <v>1</v>
      </c>
      <c r="H9055" t="s">
        <v>3715</v>
      </c>
      <c r="I9055">
        <f>VLOOKUP(H9055,customer,2,FALSE)</f>
        <v>461</v>
      </c>
      <c r="J9055" t="s">
        <v>1703</v>
      </c>
      <c r="K9055" t="s">
        <v>18</v>
      </c>
      <c r="L9055">
        <f>VLOOKUP(K9055,segment1,2,FALSE)</f>
        <v>2</v>
      </c>
      <c r="M9055" t="s">
        <v>3255</v>
      </c>
      <c r="N9055" t="s">
        <v>67</v>
      </c>
      <c r="O9055">
        <f>VLOOKUP(N9055,city,2,FALSE)</f>
        <v>9</v>
      </c>
      <c r="P9055" t="s">
        <v>20</v>
      </c>
      <c r="Q9055">
        <f>VLOOKUP(P9055,state,2,FALSE)</f>
        <v>2</v>
      </c>
      <c r="R9055">
        <v>94122</v>
      </c>
      <c r="S9055" t="s">
        <v>21</v>
      </c>
      <c r="T9055" s="10">
        <f>VLOOKUP(S9055,region,2,FALSE)</f>
        <v>2</v>
      </c>
      <c r="U9055" t="s">
        <v>5821</v>
      </c>
      <c r="V9055" t="s">
        <v>35</v>
      </c>
      <c r="W9055">
        <v>4528</v>
      </c>
      <c r="X9055">
        <f>VLOOKUP(V9055,category,2,FALSE)</f>
        <v>3</v>
      </c>
      <c r="Y9055" t="s">
        <v>3230</v>
      </c>
      <c r="Z9055">
        <f>VLOOKUP(Y9055,subcategory,2,FALSE)</f>
        <v>8</v>
      </c>
      <c r="AA9055" t="s">
        <v>2612</v>
      </c>
      <c r="AB9055">
        <v>28.783999999999999</v>
      </c>
      <c r="AC9055">
        <v>2</v>
      </c>
      <c r="AD9055">
        <v>0.2</v>
      </c>
      <c r="AE9055" s="4">
        <v>2.878400000000001</v>
      </c>
    </row>
    <row r="9056" spans="1:31" x14ac:dyDescent="0.3">
      <c r="A9056" s="2">
        <v>9055</v>
      </c>
      <c r="B9056" t="s">
        <v>10773</v>
      </c>
      <c r="C9056">
        <f>VLOOKUP(B9056,order,2,FALSE)</f>
        <v>4524</v>
      </c>
      <c r="D9056" s="3">
        <v>43000</v>
      </c>
      <c r="E9056" s="3">
        <v>43006</v>
      </c>
      <c r="F9056" t="s">
        <v>25</v>
      </c>
      <c r="G9056" s="10">
        <f>VLOOKUP(F9056,ship,2,FALSE)</f>
        <v>2</v>
      </c>
      <c r="H9056" t="s">
        <v>3573</v>
      </c>
      <c r="I9056">
        <f>VLOOKUP(H9056,customer,2,FALSE)</f>
        <v>319</v>
      </c>
      <c r="J9056" t="s">
        <v>1223</v>
      </c>
      <c r="K9056" t="s">
        <v>9</v>
      </c>
      <c r="L9056">
        <f>VLOOKUP(K9056,segment1,2,FALSE)</f>
        <v>1</v>
      </c>
      <c r="M9056" t="s">
        <v>3255</v>
      </c>
      <c r="N9056" t="s">
        <v>1183</v>
      </c>
      <c r="O9056">
        <f>VLOOKUP(N9056,city,2,FALSE)</f>
        <v>158</v>
      </c>
      <c r="P9056" t="s">
        <v>20</v>
      </c>
      <c r="Q9056">
        <f>VLOOKUP(P9056,state,2,FALSE)</f>
        <v>2</v>
      </c>
      <c r="R9056">
        <v>92704</v>
      </c>
      <c r="S9056" t="s">
        <v>21</v>
      </c>
      <c r="T9056" s="10">
        <f>VLOOKUP(S9056,region,2,FALSE)</f>
        <v>2</v>
      </c>
      <c r="U9056" t="s">
        <v>4243</v>
      </c>
      <c r="V9056" t="s">
        <v>22</v>
      </c>
      <c r="W9056">
        <f>VLOOKUP(U9056,product,2,FALSE)</f>
        <v>134</v>
      </c>
      <c r="X9056">
        <f>VLOOKUP(V9056,category,2,FALSE)</f>
        <v>2</v>
      </c>
      <c r="Y9056" t="s">
        <v>3233</v>
      </c>
      <c r="Z9056">
        <f>VLOOKUP(Y9056,subcategory,2,FALSE)</f>
        <v>15</v>
      </c>
      <c r="AA9056" t="s">
        <v>520</v>
      </c>
      <c r="AB9056">
        <v>21.96</v>
      </c>
      <c r="AC9056">
        <v>2</v>
      </c>
      <c r="AD9056">
        <v>0</v>
      </c>
      <c r="AE9056" s="4">
        <v>6.1488000000000014</v>
      </c>
    </row>
    <row r="9057" spans="1:31" x14ac:dyDescent="0.3">
      <c r="A9057" s="2">
        <v>9056</v>
      </c>
      <c r="B9057" t="s">
        <v>7840</v>
      </c>
      <c r="C9057">
        <f>VLOOKUP(B9057,order,2,FALSE)</f>
        <v>4525</v>
      </c>
      <c r="D9057" s="3">
        <v>42259</v>
      </c>
      <c r="E9057" s="3">
        <v>42264</v>
      </c>
      <c r="F9057" t="s">
        <v>7</v>
      </c>
      <c r="G9057" s="10">
        <f>VLOOKUP(F9057,ship,2,FALSE)</f>
        <v>1</v>
      </c>
      <c r="H9057" t="s">
        <v>3368</v>
      </c>
      <c r="I9057">
        <f>VLOOKUP(H9057,customer,2,FALSE)</f>
        <v>114</v>
      </c>
      <c r="J9057" t="s">
        <v>475</v>
      </c>
      <c r="K9057" t="s">
        <v>9</v>
      </c>
      <c r="L9057">
        <f>VLOOKUP(K9057,segment1,2,FALSE)</f>
        <v>1</v>
      </c>
      <c r="M9057" t="s">
        <v>3255</v>
      </c>
      <c r="N9057" t="s">
        <v>48</v>
      </c>
      <c r="O9057">
        <f>VLOOKUP(N9057,city,2,FALSE)</f>
        <v>5</v>
      </c>
      <c r="P9057" t="s">
        <v>49</v>
      </c>
      <c r="Q9057">
        <f>VLOOKUP(P9057,state,2,FALSE)</f>
        <v>5</v>
      </c>
      <c r="R9057">
        <v>98103</v>
      </c>
      <c r="S9057" t="s">
        <v>21</v>
      </c>
      <c r="T9057" s="10">
        <f>VLOOKUP(S9057,region,2,FALSE)</f>
        <v>2</v>
      </c>
      <c r="U9057" t="s">
        <v>5002</v>
      </c>
      <c r="V9057" t="s">
        <v>35</v>
      </c>
      <c r="W9057">
        <v>4529</v>
      </c>
      <c r="X9057">
        <f>VLOOKUP(V9057,category,2,FALSE)</f>
        <v>3</v>
      </c>
      <c r="Y9057" t="s">
        <v>3232</v>
      </c>
      <c r="Z9057">
        <f>VLOOKUP(Y9057,subcategory,2,FALSE)</f>
        <v>12</v>
      </c>
      <c r="AA9057" t="s">
        <v>239</v>
      </c>
      <c r="AB9057">
        <v>21.98</v>
      </c>
      <c r="AC9057">
        <v>2</v>
      </c>
      <c r="AD9057">
        <v>0</v>
      </c>
      <c r="AE9057" s="4">
        <v>8.5722000000000005</v>
      </c>
    </row>
    <row r="9058" spans="1:31" x14ac:dyDescent="0.3">
      <c r="A9058" s="2">
        <v>9057</v>
      </c>
      <c r="B9058" t="s">
        <v>7841</v>
      </c>
      <c r="C9058">
        <f>VLOOKUP(B9058,order,2,FALSE)</f>
        <v>4526</v>
      </c>
      <c r="D9058" s="3">
        <v>42310</v>
      </c>
      <c r="E9058" s="3">
        <v>42312</v>
      </c>
      <c r="F9058" t="s">
        <v>97</v>
      </c>
      <c r="G9058" s="10">
        <f>VLOOKUP(F9058,ship,2,FALSE)</f>
        <v>3</v>
      </c>
      <c r="H9058" t="s">
        <v>3780</v>
      </c>
      <c r="I9058">
        <f>VLOOKUP(H9058,customer,2,FALSE)</f>
        <v>526</v>
      </c>
      <c r="J9058" t="s">
        <v>1923</v>
      </c>
      <c r="K9058" t="s">
        <v>52</v>
      </c>
      <c r="L9058">
        <f>VLOOKUP(K9058,segment1,2,FALSE)</f>
        <v>3</v>
      </c>
      <c r="M9058" t="s">
        <v>3255</v>
      </c>
      <c r="N9058" t="s">
        <v>138</v>
      </c>
      <c r="O9058">
        <f>VLOOKUP(N9058,city,2,FALSE)</f>
        <v>21</v>
      </c>
      <c r="P9058" t="s">
        <v>139</v>
      </c>
      <c r="Q9058">
        <f>VLOOKUP(P9058,state,2,FALSE)</f>
        <v>16</v>
      </c>
      <c r="R9058">
        <v>10011</v>
      </c>
      <c r="S9058" t="s">
        <v>79</v>
      </c>
      <c r="T9058" s="10">
        <f>VLOOKUP(S9058,region,2,FALSE)</f>
        <v>4</v>
      </c>
      <c r="U9058" t="s">
        <v>5859</v>
      </c>
      <c r="V9058" t="s">
        <v>13</v>
      </c>
      <c r="W9058">
        <f>VLOOKUP(U9058,product,2,FALSE)</f>
        <v>1803</v>
      </c>
      <c r="X9058">
        <f>VLOOKUP(V9058,category,2,FALSE)</f>
        <v>1</v>
      </c>
      <c r="Y9058" t="s">
        <v>3226</v>
      </c>
      <c r="Z9058">
        <f>VLOOKUP(Y9058,subcategory,2,FALSE)</f>
        <v>2</v>
      </c>
      <c r="AA9058" t="s">
        <v>1989</v>
      </c>
      <c r="AB9058">
        <v>2621.3220000000001</v>
      </c>
      <c r="AC9058">
        <v>11</v>
      </c>
      <c r="AD9058">
        <v>0.1</v>
      </c>
      <c r="AE9058" s="4">
        <v>553.39019999999982</v>
      </c>
    </row>
    <row r="9059" spans="1:31" x14ac:dyDescent="0.3">
      <c r="A9059" s="2">
        <v>9058</v>
      </c>
      <c r="B9059" t="s">
        <v>7842</v>
      </c>
      <c r="C9059">
        <f>VLOOKUP(B9059,order,2,FALSE)</f>
        <v>4527</v>
      </c>
      <c r="D9059" s="3">
        <v>42297</v>
      </c>
      <c r="E9059" s="3">
        <v>42301</v>
      </c>
      <c r="F9059" t="s">
        <v>25</v>
      </c>
      <c r="G9059" s="10">
        <f>VLOOKUP(F9059,ship,2,FALSE)</f>
        <v>2</v>
      </c>
      <c r="H9059" t="s">
        <v>3902</v>
      </c>
      <c r="I9059">
        <f>VLOOKUP(H9059,customer,2,FALSE)</f>
        <v>648</v>
      </c>
      <c r="J9059" t="s">
        <v>2430</v>
      </c>
      <c r="K9059" t="s">
        <v>9</v>
      </c>
      <c r="L9059">
        <f>VLOOKUP(K9059,segment1,2,FALSE)</f>
        <v>1</v>
      </c>
      <c r="M9059" t="s">
        <v>3255</v>
      </c>
      <c r="N9059" t="s">
        <v>19</v>
      </c>
      <c r="O9059">
        <f>VLOOKUP(N9059,city,2,FALSE)</f>
        <v>2</v>
      </c>
      <c r="P9059" t="s">
        <v>20</v>
      </c>
      <c r="Q9059">
        <f>VLOOKUP(P9059,state,2,FALSE)</f>
        <v>2</v>
      </c>
      <c r="R9059">
        <v>90045</v>
      </c>
      <c r="S9059" t="s">
        <v>21</v>
      </c>
      <c r="T9059" s="10">
        <f>VLOOKUP(S9059,region,2,FALSE)</f>
        <v>2</v>
      </c>
      <c r="U9059" t="s">
        <v>5740</v>
      </c>
      <c r="V9059" t="s">
        <v>13</v>
      </c>
      <c r="W9059">
        <v>4530</v>
      </c>
      <c r="X9059">
        <f>VLOOKUP(V9059,category,2,FALSE)</f>
        <v>1</v>
      </c>
      <c r="Y9059" t="s">
        <v>3228</v>
      </c>
      <c r="Z9059">
        <f>VLOOKUP(Y9059,subcategory,2,FALSE)</f>
        <v>6</v>
      </c>
      <c r="AA9059" t="s">
        <v>1840</v>
      </c>
      <c r="AB9059">
        <v>74.759999999999991</v>
      </c>
      <c r="AC9059">
        <v>7</v>
      </c>
      <c r="AD9059">
        <v>0</v>
      </c>
      <c r="AE9059" s="4">
        <v>23.923199999999994</v>
      </c>
    </row>
    <row r="9060" spans="1:31" x14ac:dyDescent="0.3">
      <c r="A9060" s="2">
        <v>9059</v>
      </c>
      <c r="B9060" t="s">
        <v>7842</v>
      </c>
      <c r="C9060">
        <f>VLOOKUP(B9060,order,2,FALSE)</f>
        <v>4527</v>
      </c>
      <c r="D9060" s="3">
        <v>42297</v>
      </c>
      <c r="E9060" s="3">
        <v>42301</v>
      </c>
      <c r="F9060" t="s">
        <v>25</v>
      </c>
      <c r="G9060" s="10">
        <f>VLOOKUP(F9060,ship,2,FALSE)</f>
        <v>2</v>
      </c>
      <c r="H9060" t="s">
        <v>3902</v>
      </c>
      <c r="I9060">
        <f>VLOOKUP(H9060,customer,2,FALSE)</f>
        <v>648</v>
      </c>
      <c r="J9060" t="s">
        <v>2430</v>
      </c>
      <c r="K9060" t="s">
        <v>9</v>
      </c>
      <c r="L9060">
        <f>VLOOKUP(K9060,segment1,2,FALSE)</f>
        <v>1</v>
      </c>
      <c r="M9060" t="s">
        <v>3255</v>
      </c>
      <c r="N9060" t="s">
        <v>19</v>
      </c>
      <c r="O9060">
        <f>VLOOKUP(N9060,city,2,FALSE)</f>
        <v>2</v>
      </c>
      <c r="P9060" t="s">
        <v>20</v>
      </c>
      <c r="Q9060">
        <f>VLOOKUP(P9060,state,2,FALSE)</f>
        <v>2</v>
      </c>
      <c r="R9060">
        <v>90045</v>
      </c>
      <c r="S9060" t="s">
        <v>21</v>
      </c>
      <c r="T9060" s="10">
        <f>VLOOKUP(S9060,region,2,FALSE)</f>
        <v>2</v>
      </c>
      <c r="U9060" t="s">
        <v>5804</v>
      </c>
      <c r="V9060" t="s">
        <v>13</v>
      </c>
      <c r="W9060">
        <f>VLOOKUP(U9060,product,2,FALSE)</f>
        <v>1747</v>
      </c>
      <c r="X9060">
        <f>VLOOKUP(V9060,category,2,FALSE)</f>
        <v>1</v>
      </c>
      <c r="Y9060" t="s">
        <v>29</v>
      </c>
      <c r="Z9060">
        <f>VLOOKUP(Y9060,subcategory,2,FALSE)</f>
        <v>4</v>
      </c>
      <c r="AA9060" t="s">
        <v>2241</v>
      </c>
      <c r="AB9060">
        <v>364.77600000000007</v>
      </c>
      <c r="AC9060">
        <v>3</v>
      </c>
      <c r="AD9060">
        <v>0.2</v>
      </c>
      <c r="AE9060" s="4">
        <v>27.358200000000011</v>
      </c>
    </row>
    <row r="9061" spans="1:31" x14ac:dyDescent="0.3">
      <c r="A9061" s="2">
        <v>9060</v>
      </c>
      <c r="B9061" t="s">
        <v>9117</v>
      </c>
      <c r="C9061">
        <f>VLOOKUP(B9061,order,2,FALSE)</f>
        <v>4528</v>
      </c>
      <c r="D9061" s="3">
        <v>42535</v>
      </c>
      <c r="E9061" s="3">
        <v>42539</v>
      </c>
      <c r="F9061" t="s">
        <v>25</v>
      </c>
      <c r="G9061" s="10">
        <f>VLOOKUP(F9061,ship,2,FALSE)</f>
        <v>2</v>
      </c>
      <c r="H9061" t="s">
        <v>3510</v>
      </c>
      <c r="I9061">
        <f>VLOOKUP(H9061,customer,2,FALSE)</f>
        <v>256</v>
      </c>
      <c r="J9061" t="s">
        <v>1004</v>
      </c>
      <c r="K9061" t="s">
        <v>18</v>
      </c>
      <c r="L9061">
        <f>VLOOKUP(K9061,segment1,2,FALSE)</f>
        <v>2</v>
      </c>
      <c r="M9061" t="s">
        <v>3255</v>
      </c>
      <c r="N9061" t="s">
        <v>48</v>
      </c>
      <c r="O9061">
        <f>VLOOKUP(N9061,city,2,FALSE)</f>
        <v>5</v>
      </c>
      <c r="P9061" t="s">
        <v>49</v>
      </c>
      <c r="Q9061">
        <f>VLOOKUP(P9061,state,2,FALSE)</f>
        <v>5</v>
      </c>
      <c r="R9061">
        <v>98103</v>
      </c>
      <c r="S9061" t="s">
        <v>21</v>
      </c>
      <c r="T9061" s="10">
        <f>VLOOKUP(S9061,region,2,FALSE)</f>
        <v>2</v>
      </c>
      <c r="U9061" t="s">
        <v>4984</v>
      </c>
      <c r="V9061" t="s">
        <v>13</v>
      </c>
      <c r="W9061">
        <v>4531</v>
      </c>
      <c r="X9061">
        <f>VLOOKUP(V9061,category,2,FALSE)</f>
        <v>1</v>
      </c>
      <c r="Y9061" t="s">
        <v>29</v>
      </c>
      <c r="Z9061">
        <f>VLOOKUP(Y9061,subcategory,2,FALSE)</f>
        <v>4</v>
      </c>
      <c r="AA9061" t="s">
        <v>1918</v>
      </c>
      <c r="AB9061">
        <v>1115.17</v>
      </c>
      <c r="AC9061">
        <v>7</v>
      </c>
      <c r="AD9061">
        <v>0</v>
      </c>
      <c r="AE9061" s="4">
        <v>334.55099999999993</v>
      </c>
    </row>
    <row r="9062" spans="1:31" x14ac:dyDescent="0.3">
      <c r="A9062" s="2">
        <v>9061</v>
      </c>
      <c r="B9062" t="s">
        <v>7843</v>
      </c>
      <c r="C9062">
        <f>VLOOKUP(B9062,order,2,FALSE)</f>
        <v>4529</v>
      </c>
      <c r="D9062" s="3">
        <v>42328</v>
      </c>
      <c r="E9062" s="3">
        <v>42329</v>
      </c>
      <c r="F9062" t="s">
        <v>97</v>
      </c>
      <c r="G9062" s="10">
        <f>VLOOKUP(F9062,ship,2,FALSE)</f>
        <v>3</v>
      </c>
      <c r="H9062" t="s">
        <v>3549</v>
      </c>
      <c r="I9062">
        <f>VLOOKUP(H9062,customer,2,FALSE)</f>
        <v>295</v>
      </c>
      <c r="J9062" t="s">
        <v>1130</v>
      </c>
      <c r="K9062" t="s">
        <v>18</v>
      </c>
      <c r="L9062">
        <f>VLOOKUP(K9062,segment1,2,FALSE)</f>
        <v>2</v>
      </c>
      <c r="M9062" t="s">
        <v>3255</v>
      </c>
      <c r="N9062" t="s">
        <v>466</v>
      </c>
      <c r="O9062">
        <f>VLOOKUP(N9062,city,2,FALSE)</f>
        <v>71</v>
      </c>
      <c r="P9062" t="s">
        <v>20</v>
      </c>
      <c r="Q9062">
        <f>VLOOKUP(P9062,state,2,FALSE)</f>
        <v>2</v>
      </c>
      <c r="R9062">
        <v>92024</v>
      </c>
      <c r="S9062" t="s">
        <v>21</v>
      </c>
      <c r="T9062" s="10">
        <f>VLOOKUP(S9062,region,2,FALSE)</f>
        <v>2</v>
      </c>
      <c r="U9062" t="s">
        <v>4998</v>
      </c>
      <c r="V9062" t="s">
        <v>22</v>
      </c>
      <c r="W9062">
        <f>VLOOKUP(U9062,product,2,FALSE)</f>
        <v>913</v>
      </c>
      <c r="X9062">
        <f>VLOOKUP(V9062,category,2,FALSE)</f>
        <v>2</v>
      </c>
      <c r="Y9062" t="s">
        <v>3231</v>
      </c>
      <c r="Z9062">
        <f>VLOOKUP(Y9062,subcategory,2,FALSE)</f>
        <v>9</v>
      </c>
      <c r="AA9062" t="s">
        <v>510</v>
      </c>
      <c r="AB9062">
        <v>89.696000000000012</v>
      </c>
      <c r="AC9062">
        <v>4</v>
      </c>
      <c r="AD9062">
        <v>0.2</v>
      </c>
      <c r="AE9062" s="4">
        <v>33.635999999999996</v>
      </c>
    </row>
    <row r="9063" spans="1:31" x14ac:dyDescent="0.3">
      <c r="A9063" s="2">
        <v>9062</v>
      </c>
      <c r="B9063" t="s">
        <v>7843</v>
      </c>
      <c r="C9063">
        <f>VLOOKUP(B9063,order,2,FALSE)</f>
        <v>4529</v>
      </c>
      <c r="D9063" s="3">
        <v>42328</v>
      </c>
      <c r="E9063" s="3">
        <v>42329</v>
      </c>
      <c r="F9063" t="s">
        <v>97</v>
      </c>
      <c r="G9063" s="10">
        <f>VLOOKUP(F9063,ship,2,FALSE)</f>
        <v>3</v>
      </c>
      <c r="H9063" t="s">
        <v>3549</v>
      </c>
      <c r="I9063">
        <f>VLOOKUP(H9063,customer,2,FALSE)</f>
        <v>295</v>
      </c>
      <c r="J9063" t="s">
        <v>1130</v>
      </c>
      <c r="K9063" t="s">
        <v>18</v>
      </c>
      <c r="L9063">
        <f>VLOOKUP(K9063,segment1,2,FALSE)</f>
        <v>2</v>
      </c>
      <c r="M9063" t="s">
        <v>3255</v>
      </c>
      <c r="N9063" t="s">
        <v>466</v>
      </c>
      <c r="O9063">
        <f>VLOOKUP(N9063,city,2,FALSE)</f>
        <v>71</v>
      </c>
      <c r="P9063" t="s">
        <v>20</v>
      </c>
      <c r="Q9063">
        <f>VLOOKUP(P9063,state,2,FALSE)</f>
        <v>2</v>
      </c>
      <c r="R9063">
        <v>92024</v>
      </c>
      <c r="S9063" t="s">
        <v>21</v>
      </c>
      <c r="T9063" s="10">
        <f>VLOOKUP(S9063,region,2,FALSE)</f>
        <v>2</v>
      </c>
      <c r="U9063" t="s">
        <v>4159</v>
      </c>
      <c r="V9063" t="s">
        <v>22</v>
      </c>
      <c r="W9063">
        <v>4532</v>
      </c>
      <c r="X9063">
        <f>VLOOKUP(V9063,category,2,FALSE)</f>
        <v>2</v>
      </c>
      <c r="Y9063" t="s">
        <v>23</v>
      </c>
      <c r="Z9063">
        <f>VLOOKUP(Y9063,subcategory,2,FALSE)</f>
        <v>3</v>
      </c>
      <c r="AA9063" t="s">
        <v>523</v>
      </c>
      <c r="AB9063">
        <v>50.12</v>
      </c>
      <c r="AC9063">
        <v>4</v>
      </c>
      <c r="AD9063">
        <v>0</v>
      </c>
      <c r="AE9063" s="4">
        <v>23.556399999999996</v>
      </c>
    </row>
    <row r="9064" spans="1:31" x14ac:dyDescent="0.3">
      <c r="A9064" s="2">
        <v>9063</v>
      </c>
      <c r="B9064" t="s">
        <v>9118</v>
      </c>
      <c r="C9064">
        <f>VLOOKUP(B9064,order,2,FALSE)</f>
        <v>4530</v>
      </c>
      <c r="D9064" s="3">
        <v>42428</v>
      </c>
      <c r="E9064" s="3">
        <v>42435</v>
      </c>
      <c r="F9064" t="s">
        <v>25</v>
      </c>
      <c r="G9064" s="10">
        <f>VLOOKUP(F9064,ship,2,FALSE)</f>
        <v>2</v>
      </c>
      <c r="H9064" t="s">
        <v>3900</v>
      </c>
      <c r="I9064">
        <f>VLOOKUP(H9064,customer,2,FALSE)</f>
        <v>646</v>
      </c>
      <c r="J9064" t="s">
        <v>2426</v>
      </c>
      <c r="K9064" t="s">
        <v>18</v>
      </c>
      <c r="L9064">
        <f>VLOOKUP(K9064,segment1,2,FALSE)</f>
        <v>2</v>
      </c>
      <c r="M9064" t="s">
        <v>3255</v>
      </c>
      <c r="N9064" t="s">
        <v>138</v>
      </c>
      <c r="O9064">
        <f>VLOOKUP(N9064,city,2,FALSE)</f>
        <v>21</v>
      </c>
      <c r="P9064" t="s">
        <v>139</v>
      </c>
      <c r="Q9064">
        <f>VLOOKUP(P9064,state,2,FALSE)</f>
        <v>16</v>
      </c>
      <c r="R9064">
        <v>10035</v>
      </c>
      <c r="S9064" t="s">
        <v>79</v>
      </c>
      <c r="T9064" s="10">
        <f>VLOOKUP(S9064,region,2,FALSE)</f>
        <v>4</v>
      </c>
      <c r="U9064" t="s">
        <v>4916</v>
      </c>
      <c r="V9064" t="s">
        <v>22</v>
      </c>
      <c r="W9064">
        <f>VLOOKUP(U9064,product,2,FALSE)</f>
        <v>830</v>
      </c>
      <c r="X9064">
        <f>VLOOKUP(V9064,category,2,FALSE)</f>
        <v>2</v>
      </c>
      <c r="Y9064" t="s">
        <v>3234</v>
      </c>
      <c r="Z9064">
        <f>VLOOKUP(Y9064,subcategory,2,FALSE)</f>
        <v>14</v>
      </c>
      <c r="AA9064" t="s">
        <v>104</v>
      </c>
      <c r="AB9064">
        <v>36.480000000000004</v>
      </c>
      <c r="AC9064">
        <v>6</v>
      </c>
      <c r="AD9064">
        <v>0</v>
      </c>
      <c r="AE9064" s="4">
        <v>18.240000000000002</v>
      </c>
    </row>
    <row r="9065" spans="1:31" x14ac:dyDescent="0.3">
      <c r="A9065" s="2">
        <v>9064</v>
      </c>
      <c r="B9065" t="s">
        <v>6796</v>
      </c>
      <c r="C9065">
        <f>VLOOKUP(B9065,order,2,FALSE)</f>
        <v>4531</v>
      </c>
      <c r="D9065" s="3">
        <v>41926</v>
      </c>
      <c r="E9065" s="3">
        <v>41932</v>
      </c>
      <c r="F9065" t="s">
        <v>25</v>
      </c>
      <c r="G9065" s="10">
        <f>VLOOKUP(F9065,ship,2,FALSE)</f>
        <v>2</v>
      </c>
      <c r="H9065" t="s">
        <v>3469</v>
      </c>
      <c r="I9065">
        <f>VLOOKUP(H9065,customer,2,FALSE)</f>
        <v>215</v>
      </c>
      <c r="J9065" t="s">
        <v>873</v>
      </c>
      <c r="K9065" t="s">
        <v>9</v>
      </c>
      <c r="L9065">
        <f>VLOOKUP(K9065,segment1,2,FALSE)</f>
        <v>1</v>
      </c>
      <c r="M9065" t="s">
        <v>3255</v>
      </c>
      <c r="N9065" t="s">
        <v>156</v>
      </c>
      <c r="O9065">
        <f>VLOOKUP(N9065,city,2,FALSE)</f>
        <v>23</v>
      </c>
      <c r="P9065" t="s">
        <v>110</v>
      </c>
      <c r="Q9065">
        <f>VLOOKUP(P9065,state,2,FALSE)</f>
        <v>11</v>
      </c>
      <c r="R9065">
        <v>60653</v>
      </c>
      <c r="S9065" t="s">
        <v>55</v>
      </c>
      <c r="T9065" s="10">
        <f>VLOOKUP(S9065,region,2,FALSE)</f>
        <v>3</v>
      </c>
      <c r="U9065" t="s">
        <v>5395</v>
      </c>
      <c r="V9065" t="s">
        <v>22</v>
      </c>
      <c r="W9065">
        <v>4533</v>
      </c>
      <c r="X9065">
        <f>VLOOKUP(V9065,category,2,FALSE)</f>
        <v>2</v>
      </c>
      <c r="Y9065" t="s">
        <v>45</v>
      </c>
      <c r="Z9065">
        <f>VLOOKUP(Y9065,subcategory,2,FALSE)</f>
        <v>11</v>
      </c>
      <c r="AA9065" t="s">
        <v>3242</v>
      </c>
      <c r="AB9065">
        <v>322.19200000000001</v>
      </c>
      <c r="AC9065">
        <v>13</v>
      </c>
      <c r="AD9065">
        <v>0.2</v>
      </c>
      <c r="AE9065" s="4">
        <v>100.68499999999997</v>
      </c>
    </row>
    <row r="9066" spans="1:31" x14ac:dyDescent="0.3">
      <c r="A9066" s="2">
        <v>9065</v>
      </c>
      <c r="B9066" t="s">
        <v>6796</v>
      </c>
      <c r="C9066">
        <f>VLOOKUP(B9066,order,2,FALSE)</f>
        <v>4531</v>
      </c>
      <c r="D9066" s="3">
        <v>41926</v>
      </c>
      <c r="E9066" s="3">
        <v>41932</v>
      </c>
      <c r="F9066" t="s">
        <v>25</v>
      </c>
      <c r="G9066" s="10">
        <f>VLOOKUP(F9066,ship,2,FALSE)</f>
        <v>2</v>
      </c>
      <c r="H9066" t="s">
        <v>3469</v>
      </c>
      <c r="I9066">
        <f>VLOOKUP(H9066,customer,2,FALSE)</f>
        <v>215</v>
      </c>
      <c r="J9066" t="s">
        <v>873</v>
      </c>
      <c r="K9066" t="s">
        <v>9</v>
      </c>
      <c r="L9066">
        <f>VLOOKUP(K9066,segment1,2,FALSE)</f>
        <v>1</v>
      </c>
      <c r="M9066" t="s">
        <v>3255</v>
      </c>
      <c r="N9066" t="s">
        <v>156</v>
      </c>
      <c r="O9066">
        <f>VLOOKUP(N9066,city,2,FALSE)</f>
        <v>23</v>
      </c>
      <c r="P9066" t="s">
        <v>110</v>
      </c>
      <c r="Q9066">
        <f>VLOOKUP(P9066,state,2,FALSE)</f>
        <v>11</v>
      </c>
      <c r="R9066">
        <v>60653</v>
      </c>
      <c r="S9066" t="s">
        <v>55</v>
      </c>
      <c r="T9066" s="10">
        <f>VLOOKUP(S9066,region,2,FALSE)</f>
        <v>3</v>
      </c>
      <c r="U9066" t="s">
        <v>4293</v>
      </c>
      <c r="V9066" t="s">
        <v>22</v>
      </c>
      <c r="W9066">
        <f>VLOOKUP(U9066,product,2,FALSE)</f>
        <v>186</v>
      </c>
      <c r="X9066">
        <f>VLOOKUP(V9066,category,2,FALSE)</f>
        <v>2</v>
      </c>
      <c r="Y9066" t="s">
        <v>3231</v>
      </c>
      <c r="Z9066">
        <f>VLOOKUP(Y9066,subcategory,2,FALSE)</f>
        <v>9</v>
      </c>
      <c r="AA9066" t="s">
        <v>88</v>
      </c>
      <c r="AB9066">
        <v>2.9459999999999993</v>
      </c>
      <c r="AC9066">
        <v>3</v>
      </c>
      <c r="AD9066">
        <v>0.8</v>
      </c>
      <c r="AE9066" s="4">
        <v>-4.8609000000000009</v>
      </c>
    </row>
    <row r="9067" spans="1:31" x14ac:dyDescent="0.3">
      <c r="A9067" s="2">
        <v>9066</v>
      </c>
      <c r="B9067" t="s">
        <v>6796</v>
      </c>
      <c r="C9067">
        <f>VLOOKUP(B9067,order,2,FALSE)</f>
        <v>4531</v>
      </c>
      <c r="D9067" s="3">
        <v>41926</v>
      </c>
      <c r="E9067" s="3">
        <v>41932</v>
      </c>
      <c r="F9067" t="s">
        <v>25</v>
      </c>
      <c r="G9067" s="10">
        <f>VLOOKUP(F9067,ship,2,FALSE)</f>
        <v>2</v>
      </c>
      <c r="H9067" t="s">
        <v>3469</v>
      </c>
      <c r="I9067">
        <f>VLOOKUP(H9067,customer,2,FALSE)</f>
        <v>215</v>
      </c>
      <c r="J9067" t="s">
        <v>873</v>
      </c>
      <c r="K9067" t="s">
        <v>9</v>
      </c>
      <c r="L9067">
        <f>VLOOKUP(K9067,segment1,2,FALSE)</f>
        <v>1</v>
      </c>
      <c r="M9067" t="s">
        <v>3255</v>
      </c>
      <c r="N9067" t="s">
        <v>156</v>
      </c>
      <c r="O9067">
        <f>VLOOKUP(N9067,city,2,FALSE)</f>
        <v>23</v>
      </c>
      <c r="P9067" t="s">
        <v>110</v>
      </c>
      <c r="Q9067">
        <f>VLOOKUP(P9067,state,2,FALSE)</f>
        <v>11</v>
      </c>
      <c r="R9067">
        <v>60653</v>
      </c>
      <c r="S9067" t="s">
        <v>55</v>
      </c>
      <c r="T9067" s="10">
        <f>VLOOKUP(S9067,region,2,FALSE)</f>
        <v>3</v>
      </c>
      <c r="U9067" t="s">
        <v>5403</v>
      </c>
      <c r="V9067" t="s">
        <v>22</v>
      </c>
      <c r="W9067">
        <v>4534</v>
      </c>
      <c r="X9067">
        <f>VLOOKUP(V9067,category,2,FALSE)</f>
        <v>2</v>
      </c>
      <c r="Y9067" t="s">
        <v>45</v>
      </c>
      <c r="Z9067">
        <f>VLOOKUP(Y9067,subcategory,2,FALSE)</f>
        <v>11</v>
      </c>
      <c r="AA9067" t="s">
        <v>2849</v>
      </c>
      <c r="AB9067">
        <v>19.136000000000003</v>
      </c>
      <c r="AC9067">
        <v>4</v>
      </c>
      <c r="AD9067">
        <v>0.2</v>
      </c>
      <c r="AE9067" s="4">
        <v>6.9367999999999999</v>
      </c>
    </row>
    <row r="9068" spans="1:31" x14ac:dyDescent="0.3">
      <c r="A9068" s="2">
        <v>9067</v>
      </c>
      <c r="B9068" t="s">
        <v>10774</v>
      </c>
      <c r="C9068">
        <f>VLOOKUP(B9068,order,2,FALSE)</f>
        <v>4532</v>
      </c>
      <c r="D9068" s="3">
        <v>42881</v>
      </c>
      <c r="E9068" s="3">
        <v>42885</v>
      </c>
      <c r="F9068" t="s">
        <v>25</v>
      </c>
      <c r="G9068" s="10">
        <f>VLOOKUP(F9068,ship,2,FALSE)</f>
        <v>2</v>
      </c>
      <c r="H9068" t="s">
        <v>3553</v>
      </c>
      <c r="I9068">
        <f>VLOOKUP(H9068,customer,2,FALSE)</f>
        <v>299</v>
      </c>
      <c r="J9068" t="s">
        <v>1148</v>
      </c>
      <c r="K9068" t="s">
        <v>9</v>
      </c>
      <c r="L9068">
        <f>VLOOKUP(K9068,segment1,2,FALSE)</f>
        <v>1</v>
      </c>
      <c r="M9068" t="s">
        <v>3255</v>
      </c>
      <c r="N9068" t="s">
        <v>1486</v>
      </c>
      <c r="O9068">
        <f>VLOOKUP(N9068,city,2,FALSE)</f>
        <v>194</v>
      </c>
      <c r="P9068" t="s">
        <v>165</v>
      </c>
      <c r="Q9068">
        <f>VLOOKUP(P9068,state,2,FALSE)</f>
        <v>18</v>
      </c>
      <c r="R9068">
        <v>22801</v>
      </c>
      <c r="S9068" t="s">
        <v>12</v>
      </c>
      <c r="T9068" s="10">
        <f>VLOOKUP(S9068,region,2,FALSE)</f>
        <v>1</v>
      </c>
      <c r="U9068" t="s">
        <v>5638</v>
      </c>
      <c r="V9068" t="s">
        <v>35</v>
      </c>
      <c r="W9068">
        <f>VLOOKUP(U9068,product,2,FALSE)</f>
        <v>1576</v>
      </c>
      <c r="X9068">
        <f>VLOOKUP(V9068,category,2,FALSE)</f>
        <v>3</v>
      </c>
      <c r="Y9068" t="s">
        <v>3232</v>
      </c>
      <c r="Z9068">
        <f>VLOOKUP(Y9068,subcategory,2,FALSE)</f>
        <v>12</v>
      </c>
      <c r="AA9068" t="s">
        <v>3218</v>
      </c>
      <c r="AB9068">
        <v>23.08</v>
      </c>
      <c r="AC9068">
        <v>2</v>
      </c>
      <c r="AD9068">
        <v>0</v>
      </c>
      <c r="AE9068" s="4">
        <v>6.9239999999999995</v>
      </c>
    </row>
    <row r="9069" spans="1:31" x14ac:dyDescent="0.3">
      <c r="A9069" s="2">
        <v>9068</v>
      </c>
      <c r="B9069" t="s">
        <v>9119</v>
      </c>
      <c r="C9069">
        <f>VLOOKUP(B9069,order,2,FALSE)</f>
        <v>4533</v>
      </c>
      <c r="D9069" s="3">
        <v>42404</v>
      </c>
      <c r="E9069" s="3">
        <v>42410</v>
      </c>
      <c r="F9069" t="s">
        <v>25</v>
      </c>
      <c r="G9069" s="10">
        <f>VLOOKUP(F9069,ship,2,FALSE)</f>
        <v>2</v>
      </c>
      <c r="H9069" t="s">
        <v>3588</v>
      </c>
      <c r="I9069">
        <f>VLOOKUP(H9069,customer,2,FALSE)</f>
        <v>334</v>
      </c>
      <c r="J9069" t="s">
        <v>1262</v>
      </c>
      <c r="K9069" t="s">
        <v>9</v>
      </c>
      <c r="L9069">
        <f>VLOOKUP(K9069,segment1,2,FALSE)</f>
        <v>1</v>
      </c>
      <c r="M9069" t="s">
        <v>3255</v>
      </c>
      <c r="N9069" t="s">
        <v>1505</v>
      </c>
      <c r="O9069">
        <f>VLOOKUP(N9069,city,2,FALSE)</f>
        <v>197</v>
      </c>
      <c r="P9069" t="s">
        <v>1255</v>
      </c>
      <c r="Q9069">
        <f>VLOOKUP(P9069,state,2,FALSE)</f>
        <v>40</v>
      </c>
      <c r="R9069">
        <v>20852</v>
      </c>
      <c r="S9069" t="s">
        <v>79</v>
      </c>
      <c r="T9069" s="10">
        <f>VLOOKUP(S9069,region,2,FALSE)</f>
        <v>4</v>
      </c>
      <c r="U9069" t="s">
        <v>5478</v>
      </c>
      <c r="V9069" t="s">
        <v>35</v>
      </c>
      <c r="W9069">
        <v>4535</v>
      </c>
      <c r="X9069">
        <f>VLOOKUP(V9069,category,2,FALSE)</f>
        <v>3</v>
      </c>
      <c r="Y9069" t="s">
        <v>3230</v>
      </c>
      <c r="Z9069">
        <f>VLOOKUP(Y9069,subcategory,2,FALSE)</f>
        <v>8</v>
      </c>
      <c r="AA9069" t="s">
        <v>800</v>
      </c>
      <c r="AB9069">
        <v>90.48</v>
      </c>
      <c r="AC9069">
        <v>2</v>
      </c>
      <c r="AD9069">
        <v>0</v>
      </c>
      <c r="AE9069" s="4">
        <v>23.524799999999999</v>
      </c>
    </row>
    <row r="9070" spans="1:31" x14ac:dyDescent="0.3">
      <c r="A9070" s="2">
        <v>9069</v>
      </c>
      <c r="B9070" t="s">
        <v>9120</v>
      </c>
      <c r="C9070">
        <f>VLOOKUP(B9070,order,2,FALSE)</f>
        <v>4534</v>
      </c>
      <c r="D9070" s="3">
        <v>42615</v>
      </c>
      <c r="E9070" s="3">
        <v>42618</v>
      </c>
      <c r="F9070" t="s">
        <v>7</v>
      </c>
      <c r="G9070" s="10">
        <f>VLOOKUP(F9070,ship,2,FALSE)</f>
        <v>1</v>
      </c>
      <c r="H9070" t="s">
        <v>3333</v>
      </c>
      <c r="I9070">
        <f>VLOOKUP(H9070,customer,2,FALSE)</f>
        <v>79</v>
      </c>
      <c r="J9070" t="s">
        <v>334</v>
      </c>
      <c r="K9070" t="s">
        <v>9</v>
      </c>
      <c r="L9070">
        <f>VLOOKUP(K9070,segment1,2,FALSE)</f>
        <v>1</v>
      </c>
      <c r="M9070" t="s">
        <v>3255</v>
      </c>
      <c r="N9070" t="s">
        <v>666</v>
      </c>
      <c r="O9070">
        <f>VLOOKUP(N9070,city,2,FALSE)</f>
        <v>97</v>
      </c>
      <c r="P9070" t="s">
        <v>49</v>
      </c>
      <c r="Q9070">
        <f>VLOOKUP(P9070,state,2,FALSE)</f>
        <v>5</v>
      </c>
      <c r="R9070">
        <v>98198</v>
      </c>
      <c r="S9070" t="s">
        <v>21</v>
      </c>
      <c r="T9070" s="10">
        <f>VLOOKUP(S9070,region,2,FALSE)</f>
        <v>2</v>
      </c>
      <c r="U9070" t="s">
        <v>4161</v>
      </c>
      <c r="V9070" t="s">
        <v>13</v>
      </c>
      <c r="W9070">
        <f>VLOOKUP(U9070,product,2,FALSE)</f>
        <v>52</v>
      </c>
      <c r="X9070">
        <f>VLOOKUP(V9070,category,2,FALSE)</f>
        <v>1</v>
      </c>
      <c r="Y9070" t="s">
        <v>3226</v>
      </c>
      <c r="Z9070">
        <f>VLOOKUP(Y9070,subcategory,2,FALSE)</f>
        <v>2</v>
      </c>
      <c r="AA9070" t="s">
        <v>1528</v>
      </c>
      <c r="AB9070">
        <v>215.976</v>
      </c>
      <c r="AC9070">
        <v>3</v>
      </c>
      <c r="AD9070">
        <v>0.2</v>
      </c>
      <c r="AE9070" s="4">
        <v>-2.6997000000000355</v>
      </c>
    </row>
    <row r="9071" spans="1:31" x14ac:dyDescent="0.3">
      <c r="A9071" s="2">
        <v>9070</v>
      </c>
      <c r="B9071" t="s">
        <v>9120</v>
      </c>
      <c r="C9071">
        <f>VLOOKUP(B9071,order,2,FALSE)</f>
        <v>4534</v>
      </c>
      <c r="D9071" s="3">
        <v>42615</v>
      </c>
      <c r="E9071" s="3">
        <v>42618</v>
      </c>
      <c r="F9071" t="s">
        <v>7</v>
      </c>
      <c r="G9071" s="10">
        <f>VLOOKUP(F9071,ship,2,FALSE)</f>
        <v>1</v>
      </c>
      <c r="H9071" t="s">
        <v>3333</v>
      </c>
      <c r="I9071">
        <f>VLOOKUP(H9071,customer,2,FALSE)</f>
        <v>79</v>
      </c>
      <c r="J9071" t="s">
        <v>334</v>
      </c>
      <c r="K9071" t="s">
        <v>9</v>
      </c>
      <c r="L9071">
        <f>VLOOKUP(K9071,segment1,2,FALSE)</f>
        <v>1</v>
      </c>
      <c r="M9071" t="s">
        <v>3255</v>
      </c>
      <c r="N9071" t="s">
        <v>666</v>
      </c>
      <c r="O9071">
        <f>VLOOKUP(N9071,city,2,FALSE)</f>
        <v>97</v>
      </c>
      <c r="P9071" t="s">
        <v>49</v>
      </c>
      <c r="Q9071">
        <f>VLOOKUP(P9071,state,2,FALSE)</f>
        <v>5</v>
      </c>
      <c r="R9071">
        <v>98198</v>
      </c>
      <c r="S9071" t="s">
        <v>21</v>
      </c>
      <c r="T9071" s="10">
        <f>VLOOKUP(S9071,region,2,FALSE)</f>
        <v>2</v>
      </c>
      <c r="U9071" t="s">
        <v>5724</v>
      </c>
      <c r="V9071" t="s">
        <v>22</v>
      </c>
      <c r="W9071">
        <v>4536</v>
      </c>
      <c r="X9071">
        <f>VLOOKUP(V9071,category,2,FALSE)</f>
        <v>2</v>
      </c>
      <c r="Y9071" t="s">
        <v>103</v>
      </c>
      <c r="Z9071">
        <f>VLOOKUP(Y9071,subcategory,2,FALSE)</f>
        <v>13</v>
      </c>
      <c r="AA9071" t="s">
        <v>263</v>
      </c>
      <c r="AB9071">
        <v>65.94</v>
      </c>
      <c r="AC9071">
        <v>3</v>
      </c>
      <c r="AD9071">
        <v>0</v>
      </c>
      <c r="AE9071" s="4">
        <v>30.991800000000001</v>
      </c>
    </row>
    <row r="9072" spans="1:31" x14ac:dyDescent="0.3">
      <c r="A9072" s="2">
        <v>9071</v>
      </c>
      <c r="B9072" t="s">
        <v>10775</v>
      </c>
      <c r="C9072">
        <f>VLOOKUP(B9072,order,2,FALSE)</f>
        <v>4535</v>
      </c>
      <c r="D9072" s="3">
        <v>43073</v>
      </c>
      <c r="E9072" s="3">
        <v>43074</v>
      </c>
      <c r="F9072" t="s">
        <v>97</v>
      </c>
      <c r="G9072" s="10">
        <f>VLOOKUP(F9072,ship,2,FALSE)</f>
        <v>3</v>
      </c>
      <c r="H9072" t="s">
        <v>3977</v>
      </c>
      <c r="I9072">
        <f>VLOOKUP(H9072,customer,2,FALSE)</f>
        <v>723</v>
      </c>
      <c r="J9072" t="s">
        <v>2739</v>
      </c>
      <c r="K9072" t="s">
        <v>18</v>
      </c>
      <c r="L9072">
        <f>VLOOKUP(K9072,segment1,2,FALSE)</f>
        <v>2</v>
      </c>
      <c r="M9072" t="s">
        <v>3255</v>
      </c>
      <c r="N9072" t="s">
        <v>77</v>
      </c>
      <c r="O9072">
        <f>VLOOKUP(N9072,city,2,FALSE)</f>
        <v>11</v>
      </c>
      <c r="P9072" t="s">
        <v>78</v>
      </c>
      <c r="Q9072">
        <f>VLOOKUP(P9072,state,2,FALSE)</f>
        <v>10</v>
      </c>
      <c r="R9072">
        <v>19134</v>
      </c>
      <c r="S9072" t="s">
        <v>79</v>
      </c>
      <c r="T9072" s="10">
        <f>VLOOKUP(S9072,region,2,FALSE)</f>
        <v>4</v>
      </c>
      <c r="U9072" t="s">
        <v>4389</v>
      </c>
      <c r="V9072" t="s">
        <v>13</v>
      </c>
      <c r="W9072">
        <f>VLOOKUP(U9072,product,2,FALSE)</f>
        <v>284</v>
      </c>
      <c r="X9072">
        <f>VLOOKUP(V9072,category,2,FALSE)</f>
        <v>1</v>
      </c>
      <c r="Y9072" t="s">
        <v>3228</v>
      </c>
      <c r="Z9072">
        <f>VLOOKUP(Y9072,subcategory,2,FALSE)</f>
        <v>6</v>
      </c>
      <c r="AA9072" t="s">
        <v>1757</v>
      </c>
      <c r="AB9072">
        <v>11.352000000000002</v>
      </c>
      <c r="AC9072">
        <v>3</v>
      </c>
      <c r="AD9072">
        <v>0.2</v>
      </c>
      <c r="AE9072" s="4">
        <v>2.6961000000000008</v>
      </c>
    </row>
    <row r="9073" spans="1:31" x14ac:dyDescent="0.3">
      <c r="A9073" s="2">
        <v>9072</v>
      </c>
      <c r="B9073" t="s">
        <v>7844</v>
      </c>
      <c r="C9073">
        <f>VLOOKUP(B9073,order,2,FALSE)</f>
        <v>4536</v>
      </c>
      <c r="D9073" s="3">
        <v>42167</v>
      </c>
      <c r="E9073" s="3">
        <v>42171</v>
      </c>
      <c r="F9073" t="s">
        <v>25</v>
      </c>
      <c r="G9073" s="10">
        <f>VLOOKUP(F9073,ship,2,FALSE)</f>
        <v>2</v>
      </c>
      <c r="H9073" t="s">
        <v>3704</v>
      </c>
      <c r="I9073">
        <f>VLOOKUP(H9073,customer,2,FALSE)</f>
        <v>450</v>
      </c>
      <c r="J9073" t="s">
        <v>1663</v>
      </c>
      <c r="K9073" t="s">
        <v>52</v>
      </c>
      <c r="L9073">
        <f>VLOOKUP(K9073,segment1,2,FALSE)</f>
        <v>3</v>
      </c>
      <c r="M9073" t="s">
        <v>3255</v>
      </c>
      <c r="N9073" t="s">
        <v>248</v>
      </c>
      <c r="O9073">
        <f>VLOOKUP(N9073,city,2,FALSE)</f>
        <v>39</v>
      </c>
      <c r="P9073" t="s">
        <v>132</v>
      </c>
      <c r="Q9073">
        <f>VLOOKUP(P9073,state,2,FALSE)</f>
        <v>15</v>
      </c>
      <c r="R9073">
        <v>47201</v>
      </c>
      <c r="S9073" t="s">
        <v>55</v>
      </c>
      <c r="T9073" s="10">
        <f>VLOOKUP(S9073,region,2,FALSE)</f>
        <v>3</v>
      </c>
      <c r="U9073" t="s">
        <v>4670</v>
      </c>
      <c r="V9073" t="s">
        <v>22</v>
      </c>
      <c r="W9073">
        <v>4537</v>
      </c>
      <c r="X9073">
        <f>VLOOKUP(V9073,category,2,FALSE)</f>
        <v>2</v>
      </c>
      <c r="Y9073" t="s">
        <v>3227</v>
      </c>
      <c r="Z9073">
        <f>VLOOKUP(Y9073,subcategory,2,FALSE)</f>
        <v>5</v>
      </c>
      <c r="AA9073" t="s">
        <v>1470</v>
      </c>
      <c r="AB9073">
        <v>24.56</v>
      </c>
      <c r="AC9073">
        <v>2</v>
      </c>
      <c r="AD9073">
        <v>0</v>
      </c>
      <c r="AE9073" s="4">
        <v>6.8767999999999994</v>
      </c>
    </row>
    <row r="9074" spans="1:31" x14ac:dyDescent="0.3">
      <c r="A9074" s="2">
        <v>9073</v>
      </c>
      <c r="B9074" t="s">
        <v>9121</v>
      </c>
      <c r="C9074">
        <f>VLOOKUP(B9074,order,2,FALSE)</f>
        <v>4537</v>
      </c>
      <c r="D9074" s="3">
        <v>42617</v>
      </c>
      <c r="E9074" s="3">
        <v>42621</v>
      </c>
      <c r="F9074" t="s">
        <v>25</v>
      </c>
      <c r="G9074" s="10">
        <f>VLOOKUP(F9074,ship,2,FALSE)</f>
        <v>2</v>
      </c>
      <c r="H9074" t="s">
        <v>3724</v>
      </c>
      <c r="I9074">
        <f>VLOOKUP(H9074,customer,2,FALSE)</f>
        <v>470</v>
      </c>
      <c r="J9074" t="s">
        <v>1734</v>
      </c>
      <c r="K9074" t="s">
        <v>9</v>
      </c>
      <c r="L9074">
        <f>VLOOKUP(K9074,segment1,2,FALSE)</f>
        <v>1</v>
      </c>
      <c r="M9074" t="s">
        <v>3255</v>
      </c>
      <c r="N9074" t="s">
        <v>164</v>
      </c>
      <c r="O9074">
        <f>VLOOKUP(N9074,city,2,FALSE)</f>
        <v>25</v>
      </c>
      <c r="P9074" t="s">
        <v>295</v>
      </c>
      <c r="Q9074">
        <f>VLOOKUP(P9074,state,2,FALSE)</f>
        <v>26</v>
      </c>
      <c r="R9074">
        <v>65807</v>
      </c>
      <c r="S9074" t="s">
        <v>55</v>
      </c>
      <c r="T9074" s="10">
        <f>VLOOKUP(S9074,region,2,FALSE)</f>
        <v>3</v>
      </c>
      <c r="U9074" t="s">
        <v>5519</v>
      </c>
      <c r="V9074" t="s">
        <v>22</v>
      </c>
      <c r="W9074">
        <f>VLOOKUP(U9074,product,2,FALSE)</f>
        <v>1452</v>
      </c>
      <c r="X9074">
        <f>VLOOKUP(V9074,category,2,FALSE)</f>
        <v>2</v>
      </c>
      <c r="Y9074" t="s">
        <v>103</v>
      </c>
      <c r="Z9074">
        <f>VLOOKUP(Y9074,subcategory,2,FALSE)</f>
        <v>13</v>
      </c>
      <c r="AA9074" t="s">
        <v>5926</v>
      </c>
      <c r="AB9074">
        <v>16.559999999999999</v>
      </c>
      <c r="AC9074">
        <v>2</v>
      </c>
      <c r="AD9074">
        <v>0</v>
      </c>
      <c r="AE9074" s="4">
        <v>7.783199999999999</v>
      </c>
    </row>
    <row r="9075" spans="1:31" x14ac:dyDescent="0.3">
      <c r="A9075" s="2">
        <v>9074</v>
      </c>
      <c r="B9075" t="s">
        <v>9121</v>
      </c>
      <c r="C9075">
        <f>VLOOKUP(B9075,order,2,FALSE)</f>
        <v>4537</v>
      </c>
      <c r="D9075" s="3">
        <v>42617</v>
      </c>
      <c r="E9075" s="3">
        <v>42621</v>
      </c>
      <c r="F9075" t="s">
        <v>25</v>
      </c>
      <c r="G9075" s="10">
        <f>VLOOKUP(F9075,ship,2,FALSE)</f>
        <v>2</v>
      </c>
      <c r="H9075" t="s">
        <v>3724</v>
      </c>
      <c r="I9075">
        <f>VLOOKUP(H9075,customer,2,FALSE)</f>
        <v>470</v>
      </c>
      <c r="J9075" t="s">
        <v>1734</v>
      </c>
      <c r="K9075" t="s">
        <v>9</v>
      </c>
      <c r="L9075">
        <f>VLOOKUP(K9075,segment1,2,FALSE)</f>
        <v>1</v>
      </c>
      <c r="M9075" t="s">
        <v>3255</v>
      </c>
      <c r="N9075" t="s">
        <v>164</v>
      </c>
      <c r="O9075">
        <f>VLOOKUP(N9075,city,2,FALSE)</f>
        <v>25</v>
      </c>
      <c r="P9075" t="s">
        <v>295</v>
      </c>
      <c r="Q9075">
        <f>VLOOKUP(P9075,state,2,FALSE)</f>
        <v>26</v>
      </c>
      <c r="R9075">
        <v>65807</v>
      </c>
      <c r="S9075" t="s">
        <v>55</v>
      </c>
      <c r="T9075" s="10">
        <f>VLOOKUP(S9075,region,2,FALSE)</f>
        <v>3</v>
      </c>
      <c r="U9075" t="s">
        <v>4309</v>
      </c>
      <c r="V9075" t="s">
        <v>35</v>
      </c>
      <c r="W9075">
        <v>4538</v>
      </c>
      <c r="X9075">
        <f>VLOOKUP(V9075,category,2,FALSE)</f>
        <v>3</v>
      </c>
      <c r="Y9075" t="s">
        <v>3232</v>
      </c>
      <c r="Z9075">
        <f>VLOOKUP(Y9075,subcategory,2,FALSE)</f>
        <v>12</v>
      </c>
      <c r="AA9075" t="s">
        <v>2738</v>
      </c>
      <c r="AB9075">
        <v>279.95</v>
      </c>
      <c r="AC9075">
        <v>5</v>
      </c>
      <c r="AD9075">
        <v>0</v>
      </c>
      <c r="AE9075" s="4">
        <v>67.188000000000017</v>
      </c>
    </row>
    <row r="9076" spans="1:31" x14ac:dyDescent="0.3">
      <c r="A9076" s="2">
        <v>9075</v>
      </c>
      <c r="B9076" t="s">
        <v>6797</v>
      </c>
      <c r="C9076">
        <f>VLOOKUP(B9076,order,2,FALSE)</f>
        <v>4538</v>
      </c>
      <c r="D9076" s="3">
        <v>41750</v>
      </c>
      <c r="E9076" s="3">
        <v>41755</v>
      </c>
      <c r="F9076" t="s">
        <v>25</v>
      </c>
      <c r="G9076" s="10">
        <f>VLOOKUP(F9076,ship,2,FALSE)</f>
        <v>2</v>
      </c>
      <c r="H9076" t="s">
        <v>3842</v>
      </c>
      <c r="I9076">
        <f>VLOOKUP(H9076,customer,2,FALSE)</f>
        <v>588</v>
      </c>
      <c r="J9076" t="s">
        <v>2191</v>
      </c>
      <c r="K9076" t="s">
        <v>18</v>
      </c>
      <c r="L9076">
        <f>VLOOKUP(K9076,segment1,2,FALSE)</f>
        <v>2</v>
      </c>
      <c r="M9076" t="s">
        <v>3255</v>
      </c>
      <c r="N9076" t="s">
        <v>10</v>
      </c>
      <c r="O9076">
        <f>VLOOKUP(N9076,city,2,FALSE)</f>
        <v>1</v>
      </c>
      <c r="P9076" t="s">
        <v>11</v>
      </c>
      <c r="Q9076">
        <f>VLOOKUP(P9076,state,2,FALSE)</f>
        <v>1</v>
      </c>
      <c r="R9076">
        <v>42420</v>
      </c>
      <c r="S9076" t="s">
        <v>12</v>
      </c>
      <c r="T9076" s="10">
        <f>VLOOKUP(S9076,region,2,FALSE)</f>
        <v>1</v>
      </c>
      <c r="U9076" t="s">
        <v>5027</v>
      </c>
      <c r="V9076" t="s">
        <v>22</v>
      </c>
      <c r="W9076">
        <f>VLOOKUP(U9076,product,2,FALSE)</f>
        <v>943</v>
      </c>
      <c r="X9076">
        <f>VLOOKUP(V9076,category,2,FALSE)</f>
        <v>2</v>
      </c>
      <c r="Y9076" t="s">
        <v>3227</v>
      </c>
      <c r="Z9076">
        <f>VLOOKUP(Y9076,subcategory,2,FALSE)</f>
        <v>5</v>
      </c>
      <c r="AA9076" t="s">
        <v>980</v>
      </c>
      <c r="AB9076">
        <v>828.83999999999992</v>
      </c>
      <c r="AC9076">
        <v>6</v>
      </c>
      <c r="AD9076">
        <v>0</v>
      </c>
      <c r="AE9076" s="4">
        <v>0</v>
      </c>
    </row>
    <row r="9077" spans="1:31" x14ac:dyDescent="0.3">
      <c r="A9077" s="2">
        <v>9076</v>
      </c>
      <c r="B9077" t="s">
        <v>7845</v>
      </c>
      <c r="C9077">
        <f>VLOOKUP(B9077,order,2,FALSE)</f>
        <v>4539</v>
      </c>
      <c r="D9077" s="3">
        <v>42313</v>
      </c>
      <c r="E9077" s="3">
        <v>42316</v>
      </c>
      <c r="F9077" t="s">
        <v>97</v>
      </c>
      <c r="G9077" s="10">
        <f>VLOOKUP(F9077,ship,2,FALSE)</f>
        <v>3</v>
      </c>
      <c r="H9077" t="s">
        <v>3813</v>
      </c>
      <c r="I9077">
        <f>VLOOKUP(H9077,customer,2,FALSE)</f>
        <v>559</v>
      </c>
      <c r="J9077" t="s">
        <v>2070</v>
      </c>
      <c r="K9077" t="s">
        <v>9</v>
      </c>
      <c r="L9077">
        <f>VLOOKUP(K9077,segment1,2,FALSE)</f>
        <v>1</v>
      </c>
      <c r="M9077" t="s">
        <v>3255</v>
      </c>
      <c r="N9077" t="s">
        <v>544</v>
      </c>
      <c r="O9077">
        <f>VLOOKUP(N9077,city,2,FALSE)</f>
        <v>81</v>
      </c>
      <c r="P9077" t="s">
        <v>249</v>
      </c>
      <c r="Q9077">
        <f>VLOOKUP(P9077,state,2,FALSE)</f>
        <v>25</v>
      </c>
      <c r="R9077">
        <v>44107</v>
      </c>
      <c r="S9077" t="s">
        <v>79</v>
      </c>
      <c r="T9077" s="10">
        <f>VLOOKUP(S9077,region,2,FALSE)</f>
        <v>4</v>
      </c>
      <c r="U9077" t="s">
        <v>4487</v>
      </c>
      <c r="V9077" t="s">
        <v>22</v>
      </c>
      <c r="W9077">
        <v>4539</v>
      </c>
      <c r="X9077">
        <f>VLOOKUP(V9077,category,2,FALSE)</f>
        <v>2</v>
      </c>
      <c r="Y9077" t="s">
        <v>3231</v>
      </c>
      <c r="Z9077">
        <f>VLOOKUP(Y9077,subcategory,2,FALSE)</f>
        <v>9</v>
      </c>
      <c r="AA9077" t="s">
        <v>1526</v>
      </c>
      <c r="AB9077">
        <v>7.218</v>
      </c>
      <c r="AC9077">
        <v>3</v>
      </c>
      <c r="AD9077">
        <v>0.7</v>
      </c>
      <c r="AE9077" s="4">
        <v>-5.5338000000000012</v>
      </c>
    </row>
    <row r="9078" spans="1:31" x14ac:dyDescent="0.3">
      <c r="A9078" s="2">
        <v>9077</v>
      </c>
      <c r="B9078" t="s">
        <v>7845</v>
      </c>
      <c r="C9078">
        <f>VLOOKUP(B9078,order,2,FALSE)</f>
        <v>4539</v>
      </c>
      <c r="D9078" s="3">
        <v>42313</v>
      </c>
      <c r="E9078" s="3">
        <v>42316</v>
      </c>
      <c r="F9078" t="s">
        <v>97</v>
      </c>
      <c r="G9078" s="10">
        <f>VLOOKUP(F9078,ship,2,FALSE)</f>
        <v>3</v>
      </c>
      <c r="H9078" t="s">
        <v>3813</v>
      </c>
      <c r="I9078">
        <f>VLOOKUP(H9078,customer,2,FALSE)</f>
        <v>559</v>
      </c>
      <c r="J9078" t="s">
        <v>2070</v>
      </c>
      <c r="K9078" t="s">
        <v>9</v>
      </c>
      <c r="L9078">
        <f>VLOOKUP(K9078,segment1,2,FALSE)</f>
        <v>1</v>
      </c>
      <c r="M9078" t="s">
        <v>3255</v>
      </c>
      <c r="N9078" t="s">
        <v>544</v>
      </c>
      <c r="O9078">
        <f>VLOOKUP(N9078,city,2,FALSE)</f>
        <v>81</v>
      </c>
      <c r="P9078" t="s">
        <v>249</v>
      </c>
      <c r="Q9078">
        <f>VLOOKUP(P9078,state,2,FALSE)</f>
        <v>25</v>
      </c>
      <c r="R9078">
        <v>44107</v>
      </c>
      <c r="S9078" t="s">
        <v>79</v>
      </c>
      <c r="T9078" s="10">
        <f>VLOOKUP(S9078,region,2,FALSE)</f>
        <v>4</v>
      </c>
      <c r="U9078" t="s">
        <v>5826</v>
      </c>
      <c r="V9078" t="s">
        <v>22</v>
      </c>
      <c r="W9078">
        <f>VLOOKUP(U9078,product,2,FALSE)</f>
        <v>1769</v>
      </c>
      <c r="X9078">
        <f>VLOOKUP(V9078,category,2,FALSE)</f>
        <v>2</v>
      </c>
      <c r="Y9078" t="s">
        <v>3233</v>
      </c>
      <c r="Z9078">
        <f>VLOOKUP(Y9078,subcategory,2,FALSE)</f>
        <v>15</v>
      </c>
      <c r="AA9078" t="s">
        <v>2700</v>
      </c>
      <c r="AB9078">
        <v>27.200000000000003</v>
      </c>
      <c r="AC9078">
        <v>4</v>
      </c>
      <c r="AD9078">
        <v>0.2</v>
      </c>
      <c r="AE9078" s="4">
        <v>2.0399999999999991</v>
      </c>
    </row>
    <row r="9079" spans="1:31" x14ac:dyDescent="0.3">
      <c r="A9079" s="2">
        <v>9078</v>
      </c>
      <c r="B9079" t="s">
        <v>6798</v>
      </c>
      <c r="C9079">
        <f>VLOOKUP(B9079,order,2,FALSE)</f>
        <v>4540</v>
      </c>
      <c r="D9079" s="3">
        <v>41946</v>
      </c>
      <c r="E9079" s="3">
        <v>41950</v>
      </c>
      <c r="F9079" t="s">
        <v>25</v>
      </c>
      <c r="G9079" s="10">
        <f>VLOOKUP(F9079,ship,2,FALSE)</f>
        <v>2</v>
      </c>
      <c r="H9079" t="s">
        <v>3325</v>
      </c>
      <c r="I9079">
        <f>VLOOKUP(H9079,customer,2,FALSE)</f>
        <v>71</v>
      </c>
      <c r="J9079" t="s">
        <v>311</v>
      </c>
      <c r="K9079" t="s">
        <v>18</v>
      </c>
      <c r="L9079">
        <f>VLOOKUP(K9079,segment1,2,FALSE)</f>
        <v>2</v>
      </c>
      <c r="M9079" t="s">
        <v>3255</v>
      </c>
      <c r="N9079" t="s">
        <v>1177</v>
      </c>
      <c r="O9079">
        <f>VLOOKUP(N9079,city,2,FALSE)</f>
        <v>156</v>
      </c>
      <c r="P9079" t="s">
        <v>73</v>
      </c>
      <c r="Q9079">
        <f>VLOOKUP(P9079,state,2,FALSE)</f>
        <v>9</v>
      </c>
      <c r="R9079">
        <v>68104</v>
      </c>
      <c r="S9079" t="s">
        <v>55</v>
      </c>
      <c r="T9079" s="10">
        <f>VLOOKUP(S9079,region,2,FALSE)</f>
        <v>3</v>
      </c>
      <c r="U9079" t="s">
        <v>5132</v>
      </c>
      <c r="V9079" t="s">
        <v>35</v>
      </c>
      <c r="W9079">
        <v>4540</v>
      </c>
      <c r="X9079">
        <f>VLOOKUP(V9079,category,2,FALSE)</f>
        <v>3</v>
      </c>
      <c r="Y9079" t="s">
        <v>3232</v>
      </c>
      <c r="Z9079">
        <f>VLOOKUP(Y9079,subcategory,2,FALSE)</f>
        <v>12</v>
      </c>
      <c r="AA9079" t="s">
        <v>2120</v>
      </c>
      <c r="AB9079">
        <v>89.97</v>
      </c>
      <c r="AC9079">
        <v>3</v>
      </c>
      <c r="AD9079">
        <v>0</v>
      </c>
      <c r="AE9079" s="4">
        <v>18.893699999999995</v>
      </c>
    </row>
    <row r="9080" spans="1:31" x14ac:dyDescent="0.3">
      <c r="A9080" s="2">
        <v>9079</v>
      </c>
      <c r="B9080" t="s">
        <v>9122</v>
      </c>
      <c r="C9080">
        <f>VLOOKUP(B9080,order,2,FALSE)</f>
        <v>4541</v>
      </c>
      <c r="D9080" s="3">
        <v>42416</v>
      </c>
      <c r="E9080" s="3">
        <v>42423</v>
      </c>
      <c r="F9080" t="s">
        <v>25</v>
      </c>
      <c r="G9080" s="10">
        <f>VLOOKUP(F9080,ship,2,FALSE)</f>
        <v>2</v>
      </c>
      <c r="H9080" t="s">
        <v>3798</v>
      </c>
      <c r="I9080">
        <f>VLOOKUP(H9080,customer,2,FALSE)</f>
        <v>544</v>
      </c>
      <c r="J9080" t="s">
        <v>1991</v>
      </c>
      <c r="K9080" t="s">
        <v>9</v>
      </c>
      <c r="L9080">
        <f>VLOOKUP(K9080,segment1,2,FALSE)</f>
        <v>1</v>
      </c>
      <c r="M9080" t="s">
        <v>3255</v>
      </c>
      <c r="N9080" t="s">
        <v>10</v>
      </c>
      <c r="O9080">
        <f>VLOOKUP(N9080,city,2,FALSE)</f>
        <v>1</v>
      </c>
      <c r="P9080" t="s">
        <v>11</v>
      </c>
      <c r="Q9080">
        <f>VLOOKUP(P9080,state,2,FALSE)</f>
        <v>1</v>
      </c>
      <c r="R9080">
        <v>42420</v>
      </c>
      <c r="S9080" t="s">
        <v>12</v>
      </c>
      <c r="T9080" s="10">
        <f>VLOOKUP(S9080,region,2,FALSE)</f>
        <v>1</v>
      </c>
      <c r="U9080" t="s">
        <v>4234</v>
      </c>
      <c r="V9080" t="s">
        <v>13</v>
      </c>
      <c r="W9080">
        <f>VLOOKUP(U9080,product,2,FALSE)</f>
        <v>125</v>
      </c>
      <c r="X9080">
        <f>VLOOKUP(V9080,category,2,FALSE)</f>
        <v>1</v>
      </c>
      <c r="Y9080" t="s">
        <v>3228</v>
      </c>
      <c r="Z9080">
        <f>VLOOKUP(Y9080,subcategory,2,FALSE)</f>
        <v>6</v>
      </c>
      <c r="AA9080" t="s">
        <v>1358</v>
      </c>
      <c r="AB9080">
        <v>318.08</v>
      </c>
      <c r="AC9080">
        <v>4</v>
      </c>
      <c r="AD9080">
        <v>0</v>
      </c>
      <c r="AE9080" s="4">
        <v>34.988799999999969</v>
      </c>
    </row>
    <row r="9081" spans="1:31" x14ac:dyDescent="0.3">
      <c r="A9081" s="2">
        <v>9080</v>
      </c>
      <c r="B9081" t="s">
        <v>9122</v>
      </c>
      <c r="C9081">
        <f>VLOOKUP(B9081,order,2,FALSE)</f>
        <v>4541</v>
      </c>
      <c r="D9081" s="3">
        <v>42416</v>
      </c>
      <c r="E9081" s="3">
        <v>42423</v>
      </c>
      <c r="F9081" t="s">
        <v>25</v>
      </c>
      <c r="G9081" s="10">
        <f>VLOOKUP(F9081,ship,2,FALSE)</f>
        <v>2</v>
      </c>
      <c r="H9081" t="s">
        <v>3798</v>
      </c>
      <c r="I9081">
        <f>VLOOKUP(H9081,customer,2,FALSE)</f>
        <v>544</v>
      </c>
      <c r="J9081" t="s">
        <v>1991</v>
      </c>
      <c r="K9081" t="s">
        <v>9</v>
      </c>
      <c r="L9081">
        <f>VLOOKUP(K9081,segment1,2,FALSE)</f>
        <v>1</v>
      </c>
      <c r="M9081" t="s">
        <v>3255</v>
      </c>
      <c r="N9081" t="s">
        <v>10</v>
      </c>
      <c r="O9081">
        <f>VLOOKUP(N9081,city,2,FALSE)</f>
        <v>1</v>
      </c>
      <c r="P9081" t="s">
        <v>11</v>
      </c>
      <c r="Q9081">
        <f>VLOOKUP(P9081,state,2,FALSE)</f>
        <v>1</v>
      </c>
      <c r="R9081">
        <v>42420</v>
      </c>
      <c r="S9081" t="s">
        <v>12</v>
      </c>
      <c r="T9081" s="10">
        <f>VLOOKUP(S9081,region,2,FALSE)</f>
        <v>1</v>
      </c>
      <c r="U9081" t="s">
        <v>4431</v>
      </c>
      <c r="V9081" t="s">
        <v>22</v>
      </c>
      <c r="W9081">
        <v>4541</v>
      </c>
      <c r="X9081">
        <f>VLOOKUP(V9081,category,2,FALSE)</f>
        <v>2</v>
      </c>
      <c r="Y9081" t="s">
        <v>3231</v>
      </c>
      <c r="Z9081">
        <f>VLOOKUP(Y9081,subcategory,2,FALSE)</f>
        <v>9</v>
      </c>
      <c r="AA9081" t="s">
        <v>1327</v>
      </c>
      <c r="AB9081">
        <v>5.8</v>
      </c>
      <c r="AC9081">
        <v>1</v>
      </c>
      <c r="AD9081">
        <v>0</v>
      </c>
      <c r="AE9081" s="4">
        <v>2.61</v>
      </c>
    </row>
    <row r="9082" spans="1:31" x14ac:dyDescent="0.3">
      <c r="A9082" s="2">
        <v>9081</v>
      </c>
      <c r="B9082" t="s">
        <v>10776</v>
      </c>
      <c r="C9082">
        <f>VLOOKUP(B9082,order,2,FALSE)</f>
        <v>4542</v>
      </c>
      <c r="D9082" s="3">
        <v>42989</v>
      </c>
      <c r="E9082" s="3">
        <v>42991</v>
      </c>
      <c r="F9082" t="s">
        <v>7</v>
      </c>
      <c r="G9082" s="10">
        <f>VLOOKUP(F9082,ship,2,FALSE)</f>
        <v>1</v>
      </c>
      <c r="H9082" t="s">
        <v>3430</v>
      </c>
      <c r="I9082">
        <f>VLOOKUP(H9082,customer,2,FALSE)</f>
        <v>176</v>
      </c>
      <c r="J9082" t="s">
        <v>720</v>
      </c>
      <c r="K9082" t="s">
        <v>18</v>
      </c>
      <c r="L9082">
        <f>VLOOKUP(K9082,segment1,2,FALSE)</f>
        <v>2</v>
      </c>
      <c r="M9082" t="s">
        <v>3255</v>
      </c>
      <c r="N9082" t="s">
        <v>1183</v>
      </c>
      <c r="O9082">
        <f>VLOOKUP(N9082,city,2,FALSE)</f>
        <v>158</v>
      </c>
      <c r="P9082" t="s">
        <v>20</v>
      </c>
      <c r="Q9082">
        <f>VLOOKUP(P9082,state,2,FALSE)</f>
        <v>2</v>
      </c>
      <c r="R9082">
        <v>92704</v>
      </c>
      <c r="S9082" t="s">
        <v>21</v>
      </c>
      <c r="T9082" s="10">
        <f>VLOOKUP(S9082,region,2,FALSE)</f>
        <v>2</v>
      </c>
      <c r="U9082" t="s">
        <v>5077</v>
      </c>
      <c r="V9082" t="s">
        <v>35</v>
      </c>
      <c r="W9082">
        <f>VLOOKUP(U9082,product,2,FALSE)</f>
        <v>994</v>
      </c>
      <c r="X9082">
        <f>VLOOKUP(V9082,category,2,FALSE)</f>
        <v>3</v>
      </c>
      <c r="Y9082" t="s">
        <v>3230</v>
      </c>
      <c r="Z9082">
        <f>VLOOKUP(Y9082,subcategory,2,FALSE)</f>
        <v>8</v>
      </c>
      <c r="AA9082" t="s">
        <v>3030</v>
      </c>
      <c r="AB9082">
        <v>143.952</v>
      </c>
      <c r="AC9082">
        <v>6</v>
      </c>
      <c r="AD9082">
        <v>0.2</v>
      </c>
      <c r="AE9082" s="4">
        <v>17.993999999999978</v>
      </c>
    </row>
    <row r="9083" spans="1:31" x14ac:dyDescent="0.3">
      <c r="A9083" s="2">
        <v>9082</v>
      </c>
      <c r="B9083" t="s">
        <v>10776</v>
      </c>
      <c r="C9083">
        <f>VLOOKUP(B9083,order,2,FALSE)</f>
        <v>4542</v>
      </c>
      <c r="D9083" s="3">
        <v>42989</v>
      </c>
      <c r="E9083" s="3">
        <v>42991</v>
      </c>
      <c r="F9083" t="s">
        <v>7</v>
      </c>
      <c r="G9083" s="10">
        <f>VLOOKUP(F9083,ship,2,FALSE)</f>
        <v>1</v>
      </c>
      <c r="H9083" t="s">
        <v>3430</v>
      </c>
      <c r="I9083">
        <f>VLOOKUP(H9083,customer,2,FALSE)</f>
        <v>176</v>
      </c>
      <c r="J9083" t="s">
        <v>720</v>
      </c>
      <c r="K9083" t="s">
        <v>18</v>
      </c>
      <c r="L9083">
        <f>VLOOKUP(K9083,segment1,2,FALSE)</f>
        <v>2</v>
      </c>
      <c r="M9083" t="s">
        <v>3255</v>
      </c>
      <c r="N9083" t="s">
        <v>1183</v>
      </c>
      <c r="O9083">
        <f>VLOOKUP(N9083,city,2,FALSE)</f>
        <v>158</v>
      </c>
      <c r="P9083" t="s">
        <v>20</v>
      </c>
      <c r="Q9083">
        <f>VLOOKUP(P9083,state,2,FALSE)</f>
        <v>2</v>
      </c>
      <c r="R9083">
        <v>92704</v>
      </c>
      <c r="S9083" t="s">
        <v>21</v>
      </c>
      <c r="T9083" s="10">
        <f>VLOOKUP(S9083,region,2,FALSE)</f>
        <v>2</v>
      </c>
      <c r="U9083" t="s">
        <v>5093</v>
      </c>
      <c r="V9083" t="s">
        <v>22</v>
      </c>
      <c r="W9083">
        <v>4542</v>
      </c>
      <c r="X9083">
        <f>VLOOKUP(V9083,category,2,FALSE)</f>
        <v>2</v>
      </c>
      <c r="Y9083" t="s">
        <v>45</v>
      </c>
      <c r="Z9083">
        <f>VLOOKUP(Y9083,subcategory,2,FALSE)</f>
        <v>11</v>
      </c>
      <c r="AA9083" t="s">
        <v>1708</v>
      </c>
      <c r="AB9083">
        <v>19.440000000000001</v>
      </c>
      <c r="AC9083">
        <v>3</v>
      </c>
      <c r="AD9083">
        <v>0</v>
      </c>
      <c r="AE9083" s="4">
        <v>9.3312000000000008</v>
      </c>
    </row>
    <row r="9084" spans="1:31" x14ac:dyDescent="0.3">
      <c r="A9084" s="2">
        <v>9083</v>
      </c>
      <c r="B9084" t="s">
        <v>10777</v>
      </c>
      <c r="C9084">
        <f>VLOOKUP(B9084,order,2,FALSE)</f>
        <v>4543</v>
      </c>
      <c r="D9084" s="3">
        <v>43041</v>
      </c>
      <c r="E9084" s="3">
        <v>43045</v>
      </c>
      <c r="F9084" t="s">
        <v>25</v>
      </c>
      <c r="G9084" s="10">
        <f>VLOOKUP(F9084,ship,2,FALSE)</f>
        <v>2</v>
      </c>
      <c r="H9084" t="s">
        <v>4023</v>
      </c>
      <c r="I9084">
        <f>VLOOKUP(H9084,customer,2,FALSE)</f>
        <v>768</v>
      </c>
      <c r="J9084" t="s">
        <v>3001</v>
      </c>
      <c r="K9084" t="s">
        <v>9</v>
      </c>
      <c r="L9084">
        <f>VLOOKUP(K9084,segment1,2,FALSE)</f>
        <v>1</v>
      </c>
      <c r="M9084" t="s">
        <v>3255</v>
      </c>
      <c r="N9084" t="s">
        <v>164</v>
      </c>
      <c r="O9084">
        <f>VLOOKUP(N9084,city,2,FALSE)</f>
        <v>25</v>
      </c>
      <c r="P9084" t="s">
        <v>165</v>
      </c>
      <c r="Q9084">
        <f>VLOOKUP(P9084,state,2,FALSE)</f>
        <v>18</v>
      </c>
      <c r="R9084">
        <v>22153</v>
      </c>
      <c r="S9084" t="s">
        <v>12</v>
      </c>
      <c r="T9084" s="10">
        <f>VLOOKUP(S9084,region,2,FALSE)</f>
        <v>1</v>
      </c>
      <c r="U9084" t="s">
        <v>4131</v>
      </c>
      <c r="V9084" t="s">
        <v>22</v>
      </c>
      <c r="W9084">
        <f>VLOOKUP(U9084,product,2,FALSE)</f>
        <v>22</v>
      </c>
      <c r="X9084">
        <f>VLOOKUP(V9084,category,2,FALSE)</f>
        <v>2</v>
      </c>
      <c r="Y9084" t="s">
        <v>3229</v>
      </c>
      <c r="Z9084">
        <f>VLOOKUP(Y9084,subcategory,2,FALSE)</f>
        <v>7</v>
      </c>
      <c r="AA9084" t="s">
        <v>504</v>
      </c>
      <c r="AB9084">
        <v>5.56</v>
      </c>
      <c r="AC9084">
        <v>2</v>
      </c>
      <c r="AD9084">
        <v>0</v>
      </c>
      <c r="AE9084" s="4">
        <v>1.4455999999999998</v>
      </c>
    </row>
    <row r="9085" spans="1:31" x14ac:dyDescent="0.3">
      <c r="A9085" s="2">
        <v>9084</v>
      </c>
      <c r="B9085" t="s">
        <v>7846</v>
      </c>
      <c r="C9085">
        <f>VLOOKUP(B9085,order,2,FALSE)</f>
        <v>4544</v>
      </c>
      <c r="D9085" s="3">
        <v>42041</v>
      </c>
      <c r="E9085" s="3">
        <v>42043</v>
      </c>
      <c r="F9085" t="s">
        <v>97</v>
      </c>
      <c r="G9085" s="10">
        <f>VLOOKUP(F9085,ship,2,FALSE)</f>
        <v>3</v>
      </c>
      <c r="H9085" t="s">
        <v>3883</v>
      </c>
      <c r="I9085">
        <f>VLOOKUP(H9085,customer,2,FALSE)</f>
        <v>629</v>
      </c>
      <c r="J9085" t="s">
        <v>2361</v>
      </c>
      <c r="K9085" t="s">
        <v>18</v>
      </c>
      <c r="L9085">
        <f>VLOOKUP(K9085,segment1,2,FALSE)</f>
        <v>2</v>
      </c>
      <c r="M9085" t="s">
        <v>3255</v>
      </c>
      <c r="N9085" t="s">
        <v>1890</v>
      </c>
      <c r="O9085">
        <f>VLOOKUP(N9085,city,2,FALSE)</f>
        <v>245</v>
      </c>
      <c r="P9085" t="s">
        <v>165</v>
      </c>
      <c r="Q9085">
        <f>VLOOKUP(P9085,state,2,FALSE)</f>
        <v>18</v>
      </c>
      <c r="R9085">
        <v>23434</v>
      </c>
      <c r="S9085" t="s">
        <v>12</v>
      </c>
      <c r="T9085" s="10">
        <f>VLOOKUP(S9085,region,2,FALSE)</f>
        <v>1</v>
      </c>
      <c r="U9085" t="s">
        <v>5243</v>
      </c>
      <c r="V9085" t="s">
        <v>22</v>
      </c>
      <c r="W9085">
        <v>4543</v>
      </c>
      <c r="X9085">
        <f>VLOOKUP(V9085,category,2,FALSE)</f>
        <v>2</v>
      </c>
      <c r="Y9085" t="s">
        <v>3227</v>
      </c>
      <c r="Z9085">
        <f>VLOOKUP(Y9085,subcategory,2,FALSE)</f>
        <v>5</v>
      </c>
      <c r="AA9085" t="s">
        <v>262</v>
      </c>
      <c r="AB9085">
        <v>146.72999999999999</v>
      </c>
      <c r="AC9085">
        <v>3</v>
      </c>
      <c r="AD9085">
        <v>0</v>
      </c>
      <c r="AE9085" s="4">
        <v>2.9346000000000032</v>
      </c>
    </row>
    <row r="9086" spans="1:31" x14ac:dyDescent="0.3">
      <c r="A9086" s="2">
        <v>9085</v>
      </c>
      <c r="B9086" t="s">
        <v>7846</v>
      </c>
      <c r="C9086">
        <f>VLOOKUP(B9086,order,2,FALSE)</f>
        <v>4544</v>
      </c>
      <c r="D9086" s="3">
        <v>42041</v>
      </c>
      <c r="E9086" s="3">
        <v>42043</v>
      </c>
      <c r="F9086" t="s">
        <v>97</v>
      </c>
      <c r="G9086" s="10">
        <f>VLOOKUP(F9086,ship,2,FALSE)</f>
        <v>3</v>
      </c>
      <c r="H9086" t="s">
        <v>3883</v>
      </c>
      <c r="I9086">
        <f>VLOOKUP(H9086,customer,2,FALSE)</f>
        <v>629</v>
      </c>
      <c r="J9086" t="s">
        <v>2361</v>
      </c>
      <c r="K9086" t="s">
        <v>18</v>
      </c>
      <c r="L9086">
        <f>VLOOKUP(K9086,segment1,2,FALSE)</f>
        <v>2</v>
      </c>
      <c r="M9086" t="s">
        <v>3255</v>
      </c>
      <c r="N9086" t="s">
        <v>1890</v>
      </c>
      <c r="O9086">
        <f>VLOOKUP(N9086,city,2,FALSE)</f>
        <v>245</v>
      </c>
      <c r="P9086" t="s">
        <v>165</v>
      </c>
      <c r="Q9086">
        <f>VLOOKUP(P9086,state,2,FALSE)</f>
        <v>18</v>
      </c>
      <c r="R9086">
        <v>23434</v>
      </c>
      <c r="S9086" t="s">
        <v>12</v>
      </c>
      <c r="T9086" s="10">
        <f>VLOOKUP(S9086,region,2,FALSE)</f>
        <v>1</v>
      </c>
      <c r="U9086" t="s">
        <v>4259</v>
      </c>
      <c r="V9086" t="s">
        <v>22</v>
      </c>
      <c r="W9086">
        <f>VLOOKUP(U9086,product,2,FALSE)</f>
        <v>151</v>
      </c>
      <c r="X9086">
        <f>VLOOKUP(V9086,category,2,FALSE)</f>
        <v>2</v>
      </c>
      <c r="Y9086" t="s">
        <v>45</v>
      </c>
      <c r="Z9086">
        <f>VLOOKUP(Y9086,subcategory,2,FALSE)</f>
        <v>11</v>
      </c>
      <c r="AA9086" t="s">
        <v>633</v>
      </c>
      <c r="AB9086">
        <v>29.900000000000002</v>
      </c>
      <c r="AC9086">
        <v>5</v>
      </c>
      <c r="AD9086">
        <v>0</v>
      </c>
      <c r="AE9086" s="4">
        <v>13.454999999999998</v>
      </c>
    </row>
    <row r="9087" spans="1:31" x14ac:dyDescent="0.3">
      <c r="A9087" s="2">
        <v>9086</v>
      </c>
      <c r="B9087" t="s">
        <v>9123</v>
      </c>
      <c r="C9087">
        <f>VLOOKUP(B9087,order,2,FALSE)</f>
        <v>4545</v>
      </c>
      <c r="D9087" s="3">
        <v>42623</v>
      </c>
      <c r="E9087" s="3">
        <v>42625</v>
      </c>
      <c r="F9087" t="s">
        <v>7</v>
      </c>
      <c r="G9087" s="10">
        <f>VLOOKUP(F9087,ship,2,FALSE)</f>
        <v>1</v>
      </c>
      <c r="H9087" t="s">
        <v>3486</v>
      </c>
      <c r="I9087">
        <f>VLOOKUP(H9087,customer,2,FALSE)</f>
        <v>232</v>
      </c>
      <c r="J9087" t="s">
        <v>921</v>
      </c>
      <c r="K9087" t="s">
        <v>9</v>
      </c>
      <c r="L9087">
        <f>VLOOKUP(K9087,segment1,2,FALSE)</f>
        <v>1</v>
      </c>
      <c r="M9087" t="s">
        <v>3255</v>
      </c>
      <c r="N9087" t="s">
        <v>19</v>
      </c>
      <c r="O9087">
        <f>VLOOKUP(N9087,city,2,FALSE)</f>
        <v>2</v>
      </c>
      <c r="P9087" t="s">
        <v>20</v>
      </c>
      <c r="Q9087">
        <f>VLOOKUP(P9087,state,2,FALSE)</f>
        <v>2</v>
      </c>
      <c r="R9087">
        <v>90049</v>
      </c>
      <c r="S9087" t="s">
        <v>21</v>
      </c>
      <c r="T9087" s="10">
        <f>VLOOKUP(S9087,region,2,FALSE)</f>
        <v>2</v>
      </c>
      <c r="U9087" t="s">
        <v>5654</v>
      </c>
      <c r="V9087" t="s">
        <v>22</v>
      </c>
      <c r="W9087">
        <v>4544</v>
      </c>
      <c r="X9087">
        <f>VLOOKUP(V9087,category,2,FALSE)</f>
        <v>2</v>
      </c>
      <c r="Y9087" t="s">
        <v>3231</v>
      </c>
      <c r="Z9087">
        <f>VLOOKUP(Y9087,subcategory,2,FALSE)</f>
        <v>9</v>
      </c>
      <c r="AA9087" t="s">
        <v>1419</v>
      </c>
      <c r="AB9087">
        <v>276.78400000000005</v>
      </c>
      <c r="AC9087">
        <v>2</v>
      </c>
      <c r="AD9087">
        <v>0.2</v>
      </c>
      <c r="AE9087" s="4">
        <v>89.954799999999992</v>
      </c>
    </row>
    <row r="9088" spans="1:31" x14ac:dyDescent="0.3">
      <c r="A9088" s="2">
        <v>9087</v>
      </c>
      <c r="B9088" t="s">
        <v>9124</v>
      </c>
      <c r="C9088">
        <f>VLOOKUP(B9088,order,2,FALSE)</f>
        <v>4546</v>
      </c>
      <c r="D9088" s="3">
        <v>42639</v>
      </c>
      <c r="E9088" s="3">
        <v>42643</v>
      </c>
      <c r="F9088" t="s">
        <v>25</v>
      </c>
      <c r="G9088" s="10">
        <f>VLOOKUP(F9088,ship,2,FALSE)</f>
        <v>2</v>
      </c>
      <c r="H9088" t="s">
        <v>4011</v>
      </c>
      <c r="I9088">
        <f>VLOOKUP(H9088,customer,2,FALSE)</f>
        <v>757</v>
      </c>
      <c r="J9088" t="s">
        <v>2940</v>
      </c>
      <c r="K9088" t="s">
        <v>18</v>
      </c>
      <c r="L9088">
        <f>VLOOKUP(K9088,segment1,2,FALSE)</f>
        <v>2</v>
      </c>
      <c r="M9088" t="s">
        <v>3255</v>
      </c>
      <c r="N9088" t="s">
        <v>95</v>
      </c>
      <c r="O9088">
        <f>VLOOKUP(N9088,city,2,FALSE)</f>
        <v>13</v>
      </c>
      <c r="P9088" t="s">
        <v>54</v>
      </c>
      <c r="Q9088">
        <f>VLOOKUP(P9088,state,2,FALSE)</f>
        <v>6</v>
      </c>
      <c r="R9088">
        <v>77041</v>
      </c>
      <c r="S9088" t="s">
        <v>55</v>
      </c>
      <c r="T9088" s="10">
        <f>VLOOKUP(S9088,region,2,FALSE)</f>
        <v>3</v>
      </c>
      <c r="U9088" t="s">
        <v>5836</v>
      </c>
      <c r="V9088" t="s">
        <v>22</v>
      </c>
      <c r="W9088">
        <f>VLOOKUP(U9088,product,2,FALSE)</f>
        <v>1779</v>
      </c>
      <c r="X9088">
        <f>VLOOKUP(V9088,category,2,FALSE)</f>
        <v>2</v>
      </c>
      <c r="Y9088" t="s">
        <v>38</v>
      </c>
      <c r="Z9088">
        <f>VLOOKUP(Y9088,subcategory,2,FALSE)</f>
        <v>10</v>
      </c>
      <c r="AA9088" t="s">
        <v>2882</v>
      </c>
      <c r="AB9088">
        <v>93.031999999999982</v>
      </c>
      <c r="AC9088">
        <v>2</v>
      </c>
      <c r="AD9088">
        <v>0.8</v>
      </c>
      <c r="AE9088" s="4">
        <v>-251.18640000000005</v>
      </c>
    </row>
    <row r="9089" spans="1:31" x14ac:dyDescent="0.3">
      <c r="A9089" s="2">
        <v>9088</v>
      </c>
      <c r="B9089" t="s">
        <v>9124</v>
      </c>
      <c r="C9089">
        <f>VLOOKUP(B9089,order,2,FALSE)</f>
        <v>4546</v>
      </c>
      <c r="D9089" s="3">
        <v>42639</v>
      </c>
      <c r="E9089" s="3">
        <v>42643</v>
      </c>
      <c r="F9089" t="s">
        <v>25</v>
      </c>
      <c r="G9089" s="10">
        <f>VLOOKUP(F9089,ship,2,FALSE)</f>
        <v>2</v>
      </c>
      <c r="H9089" t="s">
        <v>4011</v>
      </c>
      <c r="I9089">
        <f>VLOOKUP(H9089,customer,2,FALSE)</f>
        <v>757</v>
      </c>
      <c r="J9089" t="s">
        <v>2940</v>
      </c>
      <c r="K9089" t="s">
        <v>18</v>
      </c>
      <c r="L9089">
        <f>VLOOKUP(K9089,segment1,2,FALSE)</f>
        <v>2</v>
      </c>
      <c r="M9089" t="s">
        <v>3255</v>
      </c>
      <c r="N9089" t="s">
        <v>95</v>
      </c>
      <c r="O9089">
        <f>VLOOKUP(N9089,city,2,FALSE)</f>
        <v>13</v>
      </c>
      <c r="P9089" t="s">
        <v>54</v>
      </c>
      <c r="Q9089">
        <f>VLOOKUP(P9089,state,2,FALSE)</f>
        <v>6</v>
      </c>
      <c r="R9089">
        <v>77041</v>
      </c>
      <c r="S9089" t="s">
        <v>55</v>
      </c>
      <c r="T9089" s="10">
        <f>VLOOKUP(S9089,region,2,FALSE)</f>
        <v>3</v>
      </c>
      <c r="U9089" t="s">
        <v>4180</v>
      </c>
      <c r="V9089" t="s">
        <v>13</v>
      </c>
      <c r="W9089">
        <v>4545</v>
      </c>
      <c r="X9089">
        <f>VLOOKUP(V9089,category,2,FALSE)</f>
        <v>1</v>
      </c>
      <c r="Y9089" t="s">
        <v>3226</v>
      </c>
      <c r="Z9089">
        <f>VLOOKUP(Y9089,subcategory,2,FALSE)</f>
        <v>2</v>
      </c>
      <c r="AA9089" t="s">
        <v>174</v>
      </c>
      <c r="AB9089">
        <v>454.96499999999997</v>
      </c>
      <c r="AC9089">
        <v>5</v>
      </c>
      <c r="AD9089">
        <v>0.3</v>
      </c>
      <c r="AE9089" s="4">
        <v>-136.48950000000002</v>
      </c>
    </row>
    <row r="9090" spans="1:31" x14ac:dyDescent="0.3">
      <c r="A9090" s="2">
        <v>9089</v>
      </c>
      <c r="B9090" t="s">
        <v>7847</v>
      </c>
      <c r="C9090">
        <f>VLOOKUP(B9090,order,2,FALSE)</f>
        <v>4547</v>
      </c>
      <c r="D9090" s="3">
        <v>42353</v>
      </c>
      <c r="E9090" s="3">
        <v>42358</v>
      </c>
      <c r="F9090" t="s">
        <v>25</v>
      </c>
      <c r="G9090" s="10">
        <f>VLOOKUP(F9090,ship,2,FALSE)</f>
        <v>2</v>
      </c>
      <c r="H9090" t="s">
        <v>3900</v>
      </c>
      <c r="I9090">
        <f>VLOOKUP(H9090,customer,2,FALSE)</f>
        <v>646</v>
      </c>
      <c r="J9090" t="s">
        <v>2426</v>
      </c>
      <c r="K9090" t="s">
        <v>18</v>
      </c>
      <c r="L9090">
        <f>VLOOKUP(K9090,segment1,2,FALSE)</f>
        <v>2</v>
      </c>
      <c r="M9090" t="s">
        <v>3255</v>
      </c>
      <c r="N9090" t="s">
        <v>1064</v>
      </c>
      <c r="O9090">
        <f>VLOOKUP(N9090,city,2,FALSE)</f>
        <v>144</v>
      </c>
      <c r="P9090" t="s">
        <v>44</v>
      </c>
      <c r="Q9090">
        <f>VLOOKUP(P9090,state,2,FALSE)</f>
        <v>4</v>
      </c>
      <c r="R9090">
        <v>27511</v>
      </c>
      <c r="S9090" t="s">
        <v>12</v>
      </c>
      <c r="T9090" s="10">
        <f>VLOOKUP(S9090,region,2,FALSE)</f>
        <v>1</v>
      </c>
      <c r="U9090" t="s">
        <v>4347</v>
      </c>
      <c r="V9090" t="s">
        <v>35</v>
      </c>
      <c r="W9090">
        <f>VLOOKUP(U9090,product,2,FALSE)</f>
        <v>240</v>
      </c>
      <c r="X9090">
        <f>VLOOKUP(V9090,category,2,FALSE)</f>
        <v>3</v>
      </c>
      <c r="Y9090" t="s">
        <v>3230</v>
      </c>
      <c r="Z9090">
        <f>VLOOKUP(Y9090,subcategory,2,FALSE)</f>
        <v>8</v>
      </c>
      <c r="AA9090" t="s">
        <v>580</v>
      </c>
      <c r="AB9090">
        <v>246.16800000000001</v>
      </c>
      <c r="AC9090">
        <v>3</v>
      </c>
      <c r="AD9090">
        <v>0.2</v>
      </c>
      <c r="AE9090" s="4">
        <v>21.539699999999996</v>
      </c>
    </row>
    <row r="9091" spans="1:31" x14ac:dyDescent="0.3">
      <c r="A9091" s="2">
        <v>9090</v>
      </c>
      <c r="B9091" t="s">
        <v>9125</v>
      </c>
      <c r="C9091">
        <f>VLOOKUP(B9091,order,2,FALSE)</f>
        <v>4548</v>
      </c>
      <c r="D9091" s="3">
        <v>42630</v>
      </c>
      <c r="E9091" s="3">
        <v>42633</v>
      </c>
      <c r="F9091" t="s">
        <v>7</v>
      </c>
      <c r="G9091" s="10">
        <f>VLOOKUP(F9091,ship,2,FALSE)</f>
        <v>1</v>
      </c>
      <c r="H9091" t="s">
        <v>3314</v>
      </c>
      <c r="I9091">
        <f>VLOOKUP(H9091,customer,2,FALSE)</f>
        <v>60</v>
      </c>
      <c r="J9091" t="s">
        <v>270</v>
      </c>
      <c r="K9091" t="s">
        <v>9</v>
      </c>
      <c r="L9091">
        <f>VLOOKUP(K9091,segment1,2,FALSE)</f>
        <v>1</v>
      </c>
      <c r="M9091" t="s">
        <v>3255</v>
      </c>
      <c r="N9091" t="s">
        <v>164</v>
      </c>
      <c r="O9091">
        <f>VLOOKUP(N9091,city,2,FALSE)</f>
        <v>25</v>
      </c>
      <c r="P9091" t="s">
        <v>249</v>
      </c>
      <c r="Q9091">
        <f>VLOOKUP(P9091,state,2,FALSE)</f>
        <v>25</v>
      </c>
      <c r="R9091">
        <v>45503</v>
      </c>
      <c r="S9091" t="s">
        <v>79</v>
      </c>
      <c r="T9091" s="10">
        <f>VLOOKUP(S9091,region,2,FALSE)</f>
        <v>4</v>
      </c>
      <c r="U9091" t="s">
        <v>4343</v>
      </c>
      <c r="V9091" t="s">
        <v>22</v>
      </c>
      <c r="W9091">
        <v>4546</v>
      </c>
      <c r="X9091">
        <f>VLOOKUP(V9091,category,2,FALSE)</f>
        <v>2</v>
      </c>
      <c r="Y9091" t="s">
        <v>3227</v>
      </c>
      <c r="Z9091">
        <f>VLOOKUP(Y9091,subcategory,2,FALSE)</f>
        <v>5</v>
      </c>
      <c r="AA9091" t="s">
        <v>2351</v>
      </c>
      <c r="AB9091">
        <v>295.39999999999998</v>
      </c>
      <c r="AC9091">
        <v>5</v>
      </c>
      <c r="AD9091">
        <v>0.2</v>
      </c>
      <c r="AE9091" s="4">
        <v>-62.772499999999965</v>
      </c>
    </row>
    <row r="9092" spans="1:31" x14ac:dyDescent="0.3">
      <c r="A9092" s="2">
        <v>9091</v>
      </c>
      <c r="B9092" t="s">
        <v>10778</v>
      </c>
      <c r="C9092">
        <f>VLOOKUP(B9092,order,2,FALSE)</f>
        <v>4549</v>
      </c>
      <c r="D9092" s="3">
        <v>43021</v>
      </c>
      <c r="E9092" s="3">
        <v>43023</v>
      </c>
      <c r="F9092" t="s">
        <v>97</v>
      </c>
      <c r="G9092" s="10">
        <f>VLOOKUP(F9092,ship,2,FALSE)</f>
        <v>3</v>
      </c>
      <c r="H9092" t="s">
        <v>3372</v>
      </c>
      <c r="I9092">
        <f>VLOOKUP(H9092,customer,2,FALSE)</f>
        <v>118</v>
      </c>
      <c r="J9092" t="s">
        <v>484</v>
      </c>
      <c r="K9092" t="s">
        <v>9</v>
      </c>
      <c r="L9092">
        <f>VLOOKUP(K9092,segment1,2,FALSE)</f>
        <v>1</v>
      </c>
      <c r="M9092" t="s">
        <v>3255</v>
      </c>
      <c r="N9092" t="s">
        <v>707</v>
      </c>
      <c r="O9092">
        <f>VLOOKUP(N9092,city,2,FALSE)</f>
        <v>104</v>
      </c>
      <c r="P9092" t="s">
        <v>11</v>
      </c>
      <c r="Q9092">
        <f>VLOOKUP(P9092,state,2,FALSE)</f>
        <v>1</v>
      </c>
      <c r="R9092">
        <v>40214</v>
      </c>
      <c r="S9092" t="s">
        <v>12</v>
      </c>
      <c r="T9092" s="10">
        <f>VLOOKUP(S9092,region,2,FALSE)</f>
        <v>1</v>
      </c>
      <c r="U9092" t="s">
        <v>4233</v>
      </c>
      <c r="V9092" t="s">
        <v>22</v>
      </c>
      <c r="W9092">
        <f>VLOOKUP(U9092,product,2,FALSE)</f>
        <v>124</v>
      </c>
      <c r="X9092">
        <f>VLOOKUP(V9092,category,2,FALSE)</f>
        <v>2</v>
      </c>
      <c r="Y9092" t="s">
        <v>3227</v>
      </c>
      <c r="Z9092">
        <f>VLOOKUP(Y9092,subcategory,2,FALSE)</f>
        <v>5</v>
      </c>
      <c r="AA9092" t="s">
        <v>1702</v>
      </c>
      <c r="AB9092">
        <v>348.56</v>
      </c>
      <c r="AC9092">
        <v>8</v>
      </c>
      <c r="AD9092">
        <v>0</v>
      </c>
      <c r="AE9092" s="4">
        <v>104.56799999999998</v>
      </c>
    </row>
    <row r="9093" spans="1:31" x14ac:dyDescent="0.3">
      <c r="A9093" s="2">
        <v>9092</v>
      </c>
      <c r="B9093" t="s">
        <v>7848</v>
      </c>
      <c r="C9093">
        <f>VLOOKUP(B9093,order,2,FALSE)</f>
        <v>4550</v>
      </c>
      <c r="D9093" s="3">
        <v>42183</v>
      </c>
      <c r="E9093" s="3">
        <v>42188</v>
      </c>
      <c r="F9093" t="s">
        <v>7</v>
      </c>
      <c r="G9093" s="10">
        <f>VLOOKUP(F9093,ship,2,FALSE)</f>
        <v>1</v>
      </c>
      <c r="H9093" t="s">
        <v>3316</v>
      </c>
      <c r="I9093">
        <f>VLOOKUP(H9093,customer,2,FALSE)</f>
        <v>62</v>
      </c>
      <c r="J9093" t="s">
        <v>277</v>
      </c>
      <c r="K9093" t="s">
        <v>18</v>
      </c>
      <c r="L9093">
        <f>VLOOKUP(K9093,segment1,2,FALSE)</f>
        <v>2</v>
      </c>
      <c r="M9093" t="s">
        <v>3255</v>
      </c>
      <c r="N9093" t="s">
        <v>143</v>
      </c>
      <c r="O9093">
        <f>VLOOKUP(N9093,city,2,FALSE)</f>
        <v>22</v>
      </c>
      <c r="P9093" t="s">
        <v>249</v>
      </c>
      <c r="Q9093">
        <f>VLOOKUP(P9093,state,2,FALSE)</f>
        <v>25</v>
      </c>
      <c r="R9093">
        <v>45373</v>
      </c>
      <c r="S9093" t="s">
        <v>79</v>
      </c>
      <c r="T9093" s="10">
        <f>VLOOKUP(S9093,region,2,FALSE)</f>
        <v>4</v>
      </c>
      <c r="U9093" t="s">
        <v>4199</v>
      </c>
      <c r="V9093" t="s">
        <v>22</v>
      </c>
      <c r="W9093">
        <v>4547</v>
      </c>
      <c r="X9093">
        <f>VLOOKUP(V9093,category,2,FALSE)</f>
        <v>2</v>
      </c>
      <c r="Y9093" t="s">
        <v>45</v>
      </c>
      <c r="Z9093">
        <f>VLOOKUP(Y9093,subcategory,2,FALSE)</f>
        <v>11</v>
      </c>
      <c r="AA9093" t="s">
        <v>2939</v>
      </c>
      <c r="AB9093">
        <v>15.552000000000003</v>
      </c>
      <c r="AC9093">
        <v>3</v>
      </c>
      <c r="AD9093">
        <v>0.2</v>
      </c>
      <c r="AE9093" s="4">
        <v>5.4432</v>
      </c>
    </row>
    <row r="9094" spans="1:31" x14ac:dyDescent="0.3">
      <c r="A9094" s="2">
        <v>9093</v>
      </c>
      <c r="B9094" t="s">
        <v>7848</v>
      </c>
      <c r="C9094">
        <f>VLOOKUP(B9094,order,2,FALSE)</f>
        <v>4550</v>
      </c>
      <c r="D9094" s="3">
        <v>42183</v>
      </c>
      <c r="E9094" s="3">
        <v>42188</v>
      </c>
      <c r="F9094" t="s">
        <v>7</v>
      </c>
      <c r="G9094" s="10">
        <f>VLOOKUP(F9094,ship,2,FALSE)</f>
        <v>1</v>
      </c>
      <c r="H9094" t="s">
        <v>3316</v>
      </c>
      <c r="I9094">
        <f>VLOOKUP(H9094,customer,2,FALSE)</f>
        <v>62</v>
      </c>
      <c r="J9094" t="s">
        <v>277</v>
      </c>
      <c r="K9094" t="s">
        <v>18</v>
      </c>
      <c r="L9094">
        <f>VLOOKUP(K9094,segment1,2,FALSE)</f>
        <v>2</v>
      </c>
      <c r="M9094" t="s">
        <v>3255</v>
      </c>
      <c r="N9094" t="s">
        <v>143</v>
      </c>
      <c r="O9094">
        <f>VLOOKUP(N9094,city,2,FALSE)</f>
        <v>22</v>
      </c>
      <c r="P9094" t="s">
        <v>249</v>
      </c>
      <c r="Q9094">
        <f>VLOOKUP(P9094,state,2,FALSE)</f>
        <v>25</v>
      </c>
      <c r="R9094">
        <v>45373</v>
      </c>
      <c r="S9094" t="s">
        <v>79</v>
      </c>
      <c r="T9094" s="10">
        <f>VLOOKUP(S9094,region,2,FALSE)</f>
        <v>4</v>
      </c>
      <c r="U9094" t="s">
        <v>5239</v>
      </c>
      <c r="V9094" t="s">
        <v>13</v>
      </c>
      <c r="W9094">
        <f>VLOOKUP(U9094,product,2,FALSE)</f>
        <v>1163</v>
      </c>
      <c r="X9094">
        <f>VLOOKUP(V9094,category,2,FALSE)</f>
        <v>1</v>
      </c>
      <c r="Y9094" t="s">
        <v>14</v>
      </c>
      <c r="Z9094">
        <f>VLOOKUP(Y9094,subcategory,2,FALSE)</f>
        <v>1</v>
      </c>
      <c r="AA9094" t="s">
        <v>2001</v>
      </c>
      <c r="AB9094">
        <v>482.93999999999994</v>
      </c>
      <c r="AC9094">
        <v>6</v>
      </c>
      <c r="AD9094">
        <v>0.5</v>
      </c>
      <c r="AE9094" s="4">
        <v>-376.69319999999999</v>
      </c>
    </row>
    <row r="9095" spans="1:31" x14ac:dyDescent="0.3">
      <c r="A9095" s="2">
        <v>9094</v>
      </c>
      <c r="B9095" t="s">
        <v>7849</v>
      </c>
      <c r="C9095">
        <f>VLOOKUP(B9095,order,2,FALSE)</f>
        <v>4551</v>
      </c>
      <c r="D9095" s="3">
        <v>42156</v>
      </c>
      <c r="E9095" s="3">
        <v>42160</v>
      </c>
      <c r="F9095" t="s">
        <v>25</v>
      </c>
      <c r="G9095" s="10">
        <f>VLOOKUP(F9095,ship,2,FALSE)</f>
        <v>2</v>
      </c>
      <c r="H9095" t="s">
        <v>3474</v>
      </c>
      <c r="I9095">
        <f>VLOOKUP(H9095,customer,2,FALSE)</f>
        <v>220</v>
      </c>
      <c r="J9095" t="s">
        <v>891</v>
      </c>
      <c r="K9095" t="s">
        <v>9</v>
      </c>
      <c r="L9095">
        <f>VLOOKUP(K9095,segment1,2,FALSE)</f>
        <v>1</v>
      </c>
      <c r="M9095" t="s">
        <v>3255</v>
      </c>
      <c r="N9095" t="s">
        <v>433</v>
      </c>
      <c r="O9095">
        <f>VLOOKUP(N9095,city,2,FALSE)</f>
        <v>67</v>
      </c>
      <c r="P9095" t="s">
        <v>123</v>
      </c>
      <c r="Q9095">
        <f>VLOOKUP(P9095,state,2,FALSE)</f>
        <v>13</v>
      </c>
      <c r="R9095">
        <v>48227</v>
      </c>
      <c r="S9095" t="s">
        <v>55</v>
      </c>
      <c r="T9095" s="10">
        <f>VLOOKUP(S9095,region,2,FALSE)</f>
        <v>3</v>
      </c>
      <c r="U9095" t="s">
        <v>5568</v>
      </c>
      <c r="V9095" t="s">
        <v>35</v>
      </c>
      <c r="W9095">
        <v>4548</v>
      </c>
      <c r="X9095">
        <f>VLOOKUP(V9095,category,2,FALSE)</f>
        <v>3</v>
      </c>
      <c r="Y9095" t="s">
        <v>3230</v>
      </c>
      <c r="Z9095">
        <f>VLOOKUP(Y9095,subcategory,2,FALSE)</f>
        <v>8</v>
      </c>
      <c r="AA9095" t="s">
        <v>667</v>
      </c>
      <c r="AB9095">
        <v>299.98</v>
      </c>
      <c r="AC9095">
        <v>2</v>
      </c>
      <c r="AD9095">
        <v>0</v>
      </c>
      <c r="AE9095" s="4">
        <v>83.994400000000013</v>
      </c>
    </row>
    <row r="9096" spans="1:31" x14ac:dyDescent="0.3">
      <c r="A9096" s="2">
        <v>9095</v>
      </c>
      <c r="B9096" t="s">
        <v>7849</v>
      </c>
      <c r="C9096">
        <f>VLOOKUP(B9096,order,2,FALSE)</f>
        <v>4551</v>
      </c>
      <c r="D9096" s="3">
        <v>42156</v>
      </c>
      <c r="E9096" s="3">
        <v>42160</v>
      </c>
      <c r="F9096" t="s">
        <v>25</v>
      </c>
      <c r="G9096" s="10">
        <f>VLOOKUP(F9096,ship,2,FALSE)</f>
        <v>2</v>
      </c>
      <c r="H9096" t="s">
        <v>3474</v>
      </c>
      <c r="I9096">
        <f>VLOOKUP(H9096,customer,2,FALSE)</f>
        <v>220</v>
      </c>
      <c r="J9096" t="s">
        <v>891</v>
      </c>
      <c r="K9096" t="s">
        <v>9</v>
      </c>
      <c r="L9096">
        <f>VLOOKUP(K9096,segment1,2,FALSE)</f>
        <v>1</v>
      </c>
      <c r="M9096" t="s">
        <v>3255</v>
      </c>
      <c r="N9096" t="s">
        <v>433</v>
      </c>
      <c r="O9096">
        <f>VLOOKUP(N9096,city,2,FALSE)</f>
        <v>67</v>
      </c>
      <c r="P9096" t="s">
        <v>123</v>
      </c>
      <c r="Q9096">
        <f>VLOOKUP(P9096,state,2,FALSE)</f>
        <v>13</v>
      </c>
      <c r="R9096">
        <v>48227</v>
      </c>
      <c r="S9096" t="s">
        <v>55</v>
      </c>
      <c r="T9096" s="10">
        <f>VLOOKUP(S9096,region,2,FALSE)</f>
        <v>3</v>
      </c>
      <c r="U9096" t="s">
        <v>5162</v>
      </c>
      <c r="V9096" t="s">
        <v>22</v>
      </c>
      <c r="W9096">
        <f>VLOOKUP(U9096,product,2,FALSE)</f>
        <v>1081</v>
      </c>
      <c r="X9096">
        <f>VLOOKUP(V9096,category,2,FALSE)</f>
        <v>2</v>
      </c>
      <c r="Y9096" t="s">
        <v>3231</v>
      </c>
      <c r="Z9096">
        <f>VLOOKUP(Y9096,subcategory,2,FALSE)</f>
        <v>9</v>
      </c>
      <c r="AA9096" t="s">
        <v>2542</v>
      </c>
      <c r="AB9096">
        <v>403.68</v>
      </c>
      <c r="AC9096">
        <v>6</v>
      </c>
      <c r="AD9096">
        <v>0</v>
      </c>
      <c r="AE9096" s="4">
        <v>181.65599999999998</v>
      </c>
    </row>
    <row r="9097" spans="1:31" x14ac:dyDescent="0.3">
      <c r="A9097" s="2">
        <v>9096</v>
      </c>
      <c r="B9097" t="s">
        <v>7849</v>
      </c>
      <c r="C9097">
        <f>VLOOKUP(B9097,order,2,FALSE)</f>
        <v>4551</v>
      </c>
      <c r="D9097" s="3">
        <v>42156</v>
      </c>
      <c r="E9097" s="3">
        <v>42160</v>
      </c>
      <c r="F9097" t="s">
        <v>25</v>
      </c>
      <c r="G9097" s="10">
        <f>VLOOKUP(F9097,ship,2,FALSE)</f>
        <v>2</v>
      </c>
      <c r="H9097" t="s">
        <v>3474</v>
      </c>
      <c r="I9097">
        <f>VLOOKUP(H9097,customer,2,FALSE)</f>
        <v>220</v>
      </c>
      <c r="J9097" t="s">
        <v>891</v>
      </c>
      <c r="K9097" t="s">
        <v>9</v>
      </c>
      <c r="L9097">
        <f>VLOOKUP(K9097,segment1,2,FALSE)</f>
        <v>1</v>
      </c>
      <c r="M9097" t="s">
        <v>3255</v>
      </c>
      <c r="N9097" t="s">
        <v>433</v>
      </c>
      <c r="O9097">
        <f>VLOOKUP(N9097,city,2,FALSE)</f>
        <v>67</v>
      </c>
      <c r="P9097" t="s">
        <v>123</v>
      </c>
      <c r="Q9097">
        <f>VLOOKUP(P9097,state,2,FALSE)</f>
        <v>13</v>
      </c>
      <c r="R9097">
        <v>48227</v>
      </c>
      <c r="S9097" t="s">
        <v>55</v>
      </c>
      <c r="T9097" s="10">
        <f>VLOOKUP(S9097,region,2,FALSE)</f>
        <v>3</v>
      </c>
      <c r="U9097" t="s">
        <v>5104</v>
      </c>
      <c r="V9097" t="s">
        <v>35</v>
      </c>
      <c r="W9097">
        <v>4549</v>
      </c>
      <c r="X9097">
        <f>VLOOKUP(V9097,category,2,FALSE)</f>
        <v>3</v>
      </c>
      <c r="Y9097" t="s">
        <v>3230</v>
      </c>
      <c r="Z9097">
        <f>VLOOKUP(Y9097,subcategory,2,FALSE)</f>
        <v>8</v>
      </c>
      <c r="AA9097" t="s">
        <v>785</v>
      </c>
      <c r="AB9097">
        <v>41.9</v>
      </c>
      <c r="AC9097">
        <v>2</v>
      </c>
      <c r="AD9097">
        <v>0</v>
      </c>
      <c r="AE9097" s="4">
        <v>11.731999999999999</v>
      </c>
    </row>
    <row r="9098" spans="1:31" x14ac:dyDescent="0.3">
      <c r="A9098" s="2">
        <v>9097</v>
      </c>
      <c r="B9098" t="s">
        <v>7849</v>
      </c>
      <c r="C9098">
        <f>VLOOKUP(B9098,order,2,FALSE)</f>
        <v>4551</v>
      </c>
      <c r="D9098" s="3">
        <v>42156</v>
      </c>
      <c r="E9098" s="3">
        <v>42160</v>
      </c>
      <c r="F9098" t="s">
        <v>25</v>
      </c>
      <c r="G9098" s="10">
        <f>VLOOKUP(F9098,ship,2,FALSE)</f>
        <v>2</v>
      </c>
      <c r="H9098" t="s">
        <v>3474</v>
      </c>
      <c r="I9098">
        <f>VLOOKUP(H9098,customer,2,FALSE)</f>
        <v>220</v>
      </c>
      <c r="J9098" t="s">
        <v>891</v>
      </c>
      <c r="K9098" t="s">
        <v>9</v>
      </c>
      <c r="L9098">
        <f>VLOOKUP(K9098,segment1,2,FALSE)</f>
        <v>1</v>
      </c>
      <c r="M9098" t="s">
        <v>3255</v>
      </c>
      <c r="N9098" t="s">
        <v>433</v>
      </c>
      <c r="O9098">
        <f>VLOOKUP(N9098,city,2,FALSE)</f>
        <v>67</v>
      </c>
      <c r="P9098" t="s">
        <v>123</v>
      </c>
      <c r="Q9098">
        <f>VLOOKUP(P9098,state,2,FALSE)</f>
        <v>13</v>
      </c>
      <c r="R9098">
        <v>48227</v>
      </c>
      <c r="S9098" t="s">
        <v>55</v>
      </c>
      <c r="T9098" s="10">
        <f>VLOOKUP(S9098,region,2,FALSE)</f>
        <v>3</v>
      </c>
      <c r="U9098" t="s">
        <v>5782</v>
      </c>
      <c r="V9098" t="s">
        <v>22</v>
      </c>
      <c r="W9098">
        <f>VLOOKUP(U9098,product,2,FALSE)</f>
        <v>1723</v>
      </c>
      <c r="X9098">
        <f>VLOOKUP(V9098,category,2,FALSE)</f>
        <v>2</v>
      </c>
      <c r="Y9098" t="s">
        <v>23</v>
      </c>
      <c r="Z9098">
        <f>VLOOKUP(Y9098,subcategory,2,FALSE)</f>
        <v>3</v>
      </c>
      <c r="AA9098" t="s">
        <v>419</v>
      </c>
      <c r="AB9098">
        <v>28.91</v>
      </c>
      <c r="AC9098">
        <v>7</v>
      </c>
      <c r="AD9098">
        <v>0</v>
      </c>
      <c r="AE9098" s="4">
        <v>13.2986</v>
      </c>
    </row>
    <row r="9099" spans="1:31" x14ac:dyDescent="0.3">
      <c r="A9099" s="2">
        <v>9098</v>
      </c>
      <c r="B9099" t="s">
        <v>6799</v>
      </c>
      <c r="C9099">
        <f>VLOOKUP(B9099,order,2,FALSE)</f>
        <v>4552</v>
      </c>
      <c r="D9099" s="3">
        <v>41741</v>
      </c>
      <c r="E9099" s="3">
        <v>41746</v>
      </c>
      <c r="F9099" t="s">
        <v>25</v>
      </c>
      <c r="G9099" s="10">
        <f>VLOOKUP(F9099,ship,2,FALSE)</f>
        <v>2</v>
      </c>
      <c r="H9099" t="s">
        <v>3902</v>
      </c>
      <c r="I9099">
        <f>VLOOKUP(H9099,customer,2,FALSE)</f>
        <v>648</v>
      </c>
      <c r="J9099" t="s">
        <v>2430</v>
      </c>
      <c r="K9099" t="s">
        <v>9</v>
      </c>
      <c r="L9099">
        <f>VLOOKUP(K9099,segment1,2,FALSE)</f>
        <v>1</v>
      </c>
      <c r="M9099" t="s">
        <v>3255</v>
      </c>
      <c r="N9099" t="s">
        <v>268</v>
      </c>
      <c r="O9099">
        <f>VLOOKUP(N9099,city,2,FALSE)</f>
        <v>42</v>
      </c>
      <c r="P9099" t="s">
        <v>132</v>
      </c>
      <c r="Q9099">
        <f>VLOOKUP(P9099,state,2,FALSE)</f>
        <v>15</v>
      </c>
      <c r="R9099">
        <v>47401</v>
      </c>
      <c r="S9099" t="s">
        <v>55</v>
      </c>
      <c r="T9099" s="10">
        <f>VLOOKUP(S9099,region,2,FALSE)</f>
        <v>3</v>
      </c>
      <c r="U9099" t="s">
        <v>4820</v>
      </c>
      <c r="V9099" t="s">
        <v>22</v>
      </c>
      <c r="W9099">
        <v>4550</v>
      </c>
      <c r="X9099">
        <f>VLOOKUP(V9099,category,2,FALSE)</f>
        <v>2</v>
      </c>
      <c r="Y9099" t="s">
        <v>45</v>
      </c>
      <c r="Z9099">
        <f>VLOOKUP(Y9099,subcategory,2,FALSE)</f>
        <v>11</v>
      </c>
      <c r="AA9099" t="s">
        <v>533</v>
      </c>
      <c r="AB9099">
        <v>32.400000000000006</v>
      </c>
      <c r="AC9099">
        <v>5</v>
      </c>
      <c r="AD9099">
        <v>0</v>
      </c>
      <c r="AE9099" s="4">
        <v>15.552000000000001</v>
      </c>
    </row>
    <row r="9100" spans="1:31" x14ac:dyDescent="0.3">
      <c r="A9100" s="2">
        <v>9099</v>
      </c>
      <c r="B9100" t="s">
        <v>10779</v>
      </c>
      <c r="C9100">
        <f>VLOOKUP(B9100,order,2,FALSE)</f>
        <v>4553</v>
      </c>
      <c r="D9100" s="3">
        <v>43020</v>
      </c>
      <c r="E9100" s="3">
        <v>43024</v>
      </c>
      <c r="F9100" t="s">
        <v>25</v>
      </c>
      <c r="G9100" s="10">
        <f>VLOOKUP(F9100,ship,2,FALSE)</f>
        <v>2</v>
      </c>
      <c r="H9100" t="s">
        <v>3632</v>
      </c>
      <c r="I9100">
        <f>VLOOKUP(H9100,customer,2,FALSE)</f>
        <v>378</v>
      </c>
      <c r="J9100" t="s">
        <v>1404</v>
      </c>
      <c r="K9100" t="s">
        <v>52</v>
      </c>
      <c r="L9100">
        <f>VLOOKUP(K9100,segment1,2,FALSE)</f>
        <v>3</v>
      </c>
      <c r="M9100" t="s">
        <v>3255</v>
      </c>
      <c r="N9100" t="s">
        <v>402</v>
      </c>
      <c r="O9100">
        <f>VLOOKUP(N9100,city,2,FALSE)</f>
        <v>62</v>
      </c>
      <c r="P9100" t="s">
        <v>54</v>
      </c>
      <c r="Q9100">
        <f>VLOOKUP(P9100,state,2,FALSE)</f>
        <v>6</v>
      </c>
      <c r="R9100">
        <v>75081</v>
      </c>
      <c r="S9100" t="s">
        <v>55</v>
      </c>
      <c r="T9100" s="10">
        <f>VLOOKUP(S9100,region,2,FALSE)</f>
        <v>3</v>
      </c>
      <c r="U9100" t="s">
        <v>4755</v>
      </c>
      <c r="V9100" t="s">
        <v>35</v>
      </c>
      <c r="W9100">
        <f>VLOOKUP(U9100,product,2,FALSE)</f>
        <v>666</v>
      </c>
      <c r="X9100">
        <f>VLOOKUP(V9100,category,2,FALSE)</f>
        <v>3</v>
      </c>
      <c r="Y9100" t="s">
        <v>3230</v>
      </c>
      <c r="Z9100">
        <f>VLOOKUP(Y9100,subcategory,2,FALSE)</f>
        <v>8</v>
      </c>
      <c r="AA9100" t="s">
        <v>100</v>
      </c>
      <c r="AB9100">
        <v>369.54399999999998</v>
      </c>
      <c r="AC9100">
        <v>7</v>
      </c>
      <c r="AD9100">
        <v>0.2</v>
      </c>
      <c r="AE9100" s="4">
        <v>27.71580000000003</v>
      </c>
    </row>
    <row r="9101" spans="1:31" x14ac:dyDescent="0.3">
      <c r="A9101" s="2">
        <v>9100</v>
      </c>
      <c r="B9101" t="s">
        <v>10779</v>
      </c>
      <c r="C9101">
        <f>VLOOKUP(B9101,order,2,FALSE)</f>
        <v>4553</v>
      </c>
      <c r="D9101" s="3">
        <v>43020</v>
      </c>
      <c r="E9101" s="3">
        <v>43024</v>
      </c>
      <c r="F9101" t="s">
        <v>25</v>
      </c>
      <c r="G9101" s="10">
        <f>VLOOKUP(F9101,ship,2,FALSE)</f>
        <v>2</v>
      </c>
      <c r="H9101" t="s">
        <v>3632</v>
      </c>
      <c r="I9101">
        <f>VLOOKUP(H9101,customer,2,FALSE)</f>
        <v>378</v>
      </c>
      <c r="J9101" t="s">
        <v>1404</v>
      </c>
      <c r="K9101" t="s">
        <v>52</v>
      </c>
      <c r="L9101">
        <f>VLOOKUP(K9101,segment1,2,FALSE)</f>
        <v>3</v>
      </c>
      <c r="M9101" t="s">
        <v>3255</v>
      </c>
      <c r="N9101" t="s">
        <v>402</v>
      </c>
      <c r="O9101">
        <f>VLOOKUP(N9101,city,2,FALSE)</f>
        <v>62</v>
      </c>
      <c r="P9101" t="s">
        <v>54</v>
      </c>
      <c r="Q9101">
        <f>VLOOKUP(P9101,state,2,FALSE)</f>
        <v>6</v>
      </c>
      <c r="R9101">
        <v>75081</v>
      </c>
      <c r="S9101" t="s">
        <v>55</v>
      </c>
      <c r="T9101" s="10">
        <f>VLOOKUP(S9101,region,2,FALSE)</f>
        <v>3</v>
      </c>
      <c r="U9101" t="s">
        <v>4643</v>
      </c>
      <c r="V9101" t="s">
        <v>22</v>
      </c>
      <c r="W9101">
        <v>4551</v>
      </c>
      <c r="X9101">
        <f>VLOOKUP(V9101,category,2,FALSE)</f>
        <v>2</v>
      </c>
      <c r="Y9101" t="s">
        <v>45</v>
      </c>
      <c r="Z9101">
        <f>VLOOKUP(Y9101,subcategory,2,FALSE)</f>
        <v>11</v>
      </c>
      <c r="AA9101" t="s">
        <v>2131</v>
      </c>
      <c r="AB9101">
        <v>10.368000000000002</v>
      </c>
      <c r="AC9101">
        <v>2</v>
      </c>
      <c r="AD9101">
        <v>0.2</v>
      </c>
      <c r="AE9101" s="4">
        <v>3.7584</v>
      </c>
    </row>
    <row r="9102" spans="1:31" x14ac:dyDescent="0.3">
      <c r="A9102" s="2">
        <v>9101</v>
      </c>
      <c r="B9102" t="s">
        <v>10779</v>
      </c>
      <c r="C9102">
        <f>VLOOKUP(B9102,order,2,FALSE)</f>
        <v>4553</v>
      </c>
      <c r="D9102" s="3">
        <v>43020</v>
      </c>
      <c r="E9102" s="3">
        <v>43024</v>
      </c>
      <c r="F9102" t="s">
        <v>25</v>
      </c>
      <c r="G9102" s="10">
        <f>VLOOKUP(F9102,ship,2,FALSE)</f>
        <v>2</v>
      </c>
      <c r="H9102" t="s">
        <v>3632</v>
      </c>
      <c r="I9102">
        <f>VLOOKUP(H9102,customer,2,FALSE)</f>
        <v>378</v>
      </c>
      <c r="J9102" t="s">
        <v>1404</v>
      </c>
      <c r="K9102" t="s">
        <v>52</v>
      </c>
      <c r="L9102">
        <f>VLOOKUP(K9102,segment1,2,FALSE)</f>
        <v>3</v>
      </c>
      <c r="M9102" t="s">
        <v>3255</v>
      </c>
      <c r="N9102" t="s">
        <v>402</v>
      </c>
      <c r="O9102">
        <f>VLOOKUP(N9102,city,2,FALSE)</f>
        <v>62</v>
      </c>
      <c r="P9102" t="s">
        <v>54</v>
      </c>
      <c r="Q9102">
        <f>VLOOKUP(P9102,state,2,FALSE)</f>
        <v>6</v>
      </c>
      <c r="R9102">
        <v>75081</v>
      </c>
      <c r="S9102" t="s">
        <v>55</v>
      </c>
      <c r="T9102" s="10">
        <f>VLOOKUP(S9102,region,2,FALSE)</f>
        <v>3</v>
      </c>
      <c r="U9102" t="s">
        <v>4852</v>
      </c>
      <c r="V9102" t="s">
        <v>35</v>
      </c>
      <c r="W9102">
        <f>VLOOKUP(U9102,product,2,FALSE)</f>
        <v>765</v>
      </c>
      <c r="X9102">
        <f>VLOOKUP(V9102,category,2,FALSE)</f>
        <v>3</v>
      </c>
      <c r="Y9102" t="s">
        <v>3232</v>
      </c>
      <c r="Z9102">
        <f>VLOOKUP(Y9102,subcategory,2,FALSE)</f>
        <v>12</v>
      </c>
      <c r="AA9102" t="s">
        <v>1850</v>
      </c>
      <c r="AB9102">
        <v>791.87999999999988</v>
      </c>
      <c r="AC9102">
        <v>3</v>
      </c>
      <c r="AD9102">
        <v>0.2</v>
      </c>
      <c r="AE9102" s="4">
        <v>128.68049999999994</v>
      </c>
    </row>
    <row r="9103" spans="1:31" x14ac:dyDescent="0.3">
      <c r="A9103" s="2">
        <v>9102</v>
      </c>
      <c r="B9103" t="s">
        <v>7850</v>
      </c>
      <c r="C9103">
        <f>VLOOKUP(B9103,order,2,FALSE)</f>
        <v>4554</v>
      </c>
      <c r="D9103" s="3">
        <v>42315</v>
      </c>
      <c r="E9103" s="3">
        <v>42320</v>
      </c>
      <c r="F9103" t="s">
        <v>25</v>
      </c>
      <c r="G9103" s="10">
        <f>VLOOKUP(F9103,ship,2,FALSE)</f>
        <v>2</v>
      </c>
      <c r="H9103" t="s">
        <v>3710</v>
      </c>
      <c r="I9103">
        <f>VLOOKUP(H9103,customer,2,FALSE)</f>
        <v>456</v>
      </c>
      <c r="J9103" t="s">
        <v>1692</v>
      </c>
      <c r="K9103" t="s">
        <v>9</v>
      </c>
      <c r="L9103">
        <f>VLOOKUP(K9103,segment1,2,FALSE)</f>
        <v>1</v>
      </c>
      <c r="M9103" t="s">
        <v>3255</v>
      </c>
      <c r="N9103" t="s">
        <v>95</v>
      </c>
      <c r="O9103">
        <f>VLOOKUP(N9103,city,2,FALSE)</f>
        <v>13</v>
      </c>
      <c r="P9103" t="s">
        <v>54</v>
      </c>
      <c r="Q9103">
        <f>VLOOKUP(P9103,state,2,FALSE)</f>
        <v>6</v>
      </c>
      <c r="R9103">
        <v>77041</v>
      </c>
      <c r="S9103" t="s">
        <v>55</v>
      </c>
      <c r="T9103" s="10">
        <f>VLOOKUP(S9103,region,2,FALSE)</f>
        <v>3</v>
      </c>
      <c r="U9103" t="s">
        <v>4142</v>
      </c>
      <c r="V9103" t="s">
        <v>22</v>
      </c>
      <c r="W9103">
        <v>4552</v>
      </c>
      <c r="X9103">
        <f>VLOOKUP(V9103,category,2,FALSE)</f>
        <v>2</v>
      </c>
      <c r="Y9103" t="s">
        <v>3229</v>
      </c>
      <c r="Z9103">
        <f>VLOOKUP(Y9103,subcategory,2,FALSE)</f>
        <v>7</v>
      </c>
      <c r="AA9103" t="s">
        <v>2335</v>
      </c>
      <c r="AB9103">
        <v>23.64</v>
      </c>
      <c r="AC9103">
        <v>3</v>
      </c>
      <c r="AD9103">
        <v>0.2</v>
      </c>
      <c r="AE9103" s="4">
        <v>5.3190000000000008</v>
      </c>
    </row>
    <row r="9104" spans="1:31" x14ac:dyDescent="0.3">
      <c r="A9104" s="2">
        <v>9103</v>
      </c>
      <c r="B9104" t="s">
        <v>7850</v>
      </c>
      <c r="C9104">
        <f>VLOOKUP(B9104,order,2,FALSE)</f>
        <v>4554</v>
      </c>
      <c r="D9104" s="3">
        <v>42315</v>
      </c>
      <c r="E9104" s="3">
        <v>42320</v>
      </c>
      <c r="F9104" t="s">
        <v>25</v>
      </c>
      <c r="G9104" s="10">
        <f>VLOOKUP(F9104,ship,2,FALSE)</f>
        <v>2</v>
      </c>
      <c r="H9104" t="s">
        <v>3710</v>
      </c>
      <c r="I9104">
        <f>VLOOKUP(H9104,customer,2,FALSE)</f>
        <v>456</v>
      </c>
      <c r="J9104" t="s">
        <v>1692</v>
      </c>
      <c r="K9104" t="s">
        <v>9</v>
      </c>
      <c r="L9104">
        <f>VLOOKUP(K9104,segment1,2,FALSE)</f>
        <v>1</v>
      </c>
      <c r="M9104" t="s">
        <v>3255</v>
      </c>
      <c r="N9104" t="s">
        <v>95</v>
      </c>
      <c r="O9104">
        <f>VLOOKUP(N9104,city,2,FALSE)</f>
        <v>13</v>
      </c>
      <c r="P9104" t="s">
        <v>54</v>
      </c>
      <c r="Q9104">
        <f>VLOOKUP(P9104,state,2,FALSE)</f>
        <v>6</v>
      </c>
      <c r="R9104">
        <v>77041</v>
      </c>
      <c r="S9104" t="s">
        <v>55</v>
      </c>
      <c r="T9104" s="10">
        <f>VLOOKUP(S9104,region,2,FALSE)</f>
        <v>3</v>
      </c>
      <c r="U9104" t="s">
        <v>4155</v>
      </c>
      <c r="V9104" t="s">
        <v>22</v>
      </c>
      <c r="W9104">
        <f>VLOOKUP(U9104,product,2,FALSE)</f>
        <v>46</v>
      </c>
      <c r="X9104">
        <f>VLOOKUP(V9104,category,2,FALSE)</f>
        <v>2</v>
      </c>
      <c r="Y9104" t="s">
        <v>3227</v>
      </c>
      <c r="Z9104">
        <f>VLOOKUP(Y9104,subcategory,2,FALSE)</f>
        <v>5</v>
      </c>
      <c r="AA9104" t="s">
        <v>748</v>
      </c>
      <c r="AB9104">
        <v>84.784000000000006</v>
      </c>
      <c r="AC9104">
        <v>2</v>
      </c>
      <c r="AD9104">
        <v>0.2</v>
      </c>
      <c r="AE9104" s="4">
        <v>-16.956800000000005</v>
      </c>
    </row>
    <row r="9105" spans="1:31" x14ac:dyDescent="0.3">
      <c r="A9105" s="2">
        <v>9104</v>
      </c>
      <c r="B9105" t="s">
        <v>7850</v>
      </c>
      <c r="C9105">
        <f>VLOOKUP(B9105,order,2,FALSE)</f>
        <v>4554</v>
      </c>
      <c r="D9105" s="3">
        <v>42315</v>
      </c>
      <c r="E9105" s="3">
        <v>42320</v>
      </c>
      <c r="F9105" t="s">
        <v>25</v>
      </c>
      <c r="G9105" s="10">
        <f>VLOOKUP(F9105,ship,2,FALSE)</f>
        <v>2</v>
      </c>
      <c r="H9105" t="s">
        <v>3710</v>
      </c>
      <c r="I9105">
        <f>VLOOKUP(H9105,customer,2,FALSE)</f>
        <v>456</v>
      </c>
      <c r="J9105" t="s">
        <v>1692</v>
      </c>
      <c r="K9105" t="s">
        <v>9</v>
      </c>
      <c r="L9105">
        <f>VLOOKUP(K9105,segment1,2,FALSE)</f>
        <v>1</v>
      </c>
      <c r="M9105" t="s">
        <v>3255</v>
      </c>
      <c r="N9105" t="s">
        <v>95</v>
      </c>
      <c r="O9105">
        <f>VLOOKUP(N9105,city,2,FALSE)</f>
        <v>13</v>
      </c>
      <c r="P9105" t="s">
        <v>54</v>
      </c>
      <c r="Q9105">
        <f>VLOOKUP(P9105,state,2,FALSE)</f>
        <v>6</v>
      </c>
      <c r="R9105">
        <v>77041</v>
      </c>
      <c r="S9105" t="s">
        <v>55</v>
      </c>
      <c r="T9105" s="10">
        <f>VLOOKUP(S9105,region,2,FALSE)</f>
        <v>3</v>
      </c>
      <c r="U9105" t="s">
        <v>5591</v>
      </c>
      <c r="V9105" t="s">
        <v>13</v>
      </c>
      <c r="W9105">
        <v>4553</v>
      </c>
      <c r="X9105">
        <f>VLOOKUP(V9105,category,2,FALSE)</f>
        <v>1</v>
      </c>
      <c r="Y9105" t="s">
        <v>3228</v>
      </c>
      <c r="Z9105">
        <f>VLOOKUP(Y9105,subcategory,2,FALSE)</f>
        <v>6</v>
      </c>
      <c r="AA9105" t="s">
        <v>2176</v>
      </c>
      <c r="AB9105">
        <v>64.959999999999994</v>
      </c>
      <c r="AC9105">
        <v>5</v>
      </c>
      <c r="AD9105">
        <v>0.6</v>
      </c>
      <c r="AE9105" s="4">
        <v>-84.447999999999993</v>
      </c>
    </row>
    <row r="9106" spans="1:31" x14ac:dyDescent="0.3">
      <c r="A9106" s="2">
        <v>9105</v>
      </c>
      <c r="B9106" t="s">
        <v>7850</v>
      </c>
      <c r="C9106">
        <f>VLOOKUP(B9106,order,2,FALSE)</f>
        <v>4554</v>
      </c>
      <c r="D9106" s="3">
        <v>42315</v>
      </c>
      <c r="E9106" s="3">
        <v>42320</v>
      </c>
      <c r="F9106" t="s">
        <v>25</v>
      </c>
      <c r="G9106" s="10">
        <f>VLOOKUP(F9106,ship,2,FALSE)</f>
        <v>2</v>
      </c>
      <c r="H9106" t="s">
        <v>3710</v>
      </c>
      <c r="I9106">
        <f>VLOOKUP(H9106,customer,2,FALSE)</f>
        <v>456</v>
      </c>
      <c r="J9106" t="s">
        <v>1692</v>
      </c>
      <c r="K9106" t="s">
        <v>9</v>
      </c>
      <c r="L9106">
        <f>VLOOKUP(K9106,segment1,2,FALSE)</f>
        <v>1</v>
      </c>
      <c r="M9106" t="s">
        <v>3255</v>
      </c>
      <c r="N9106" t="s">
        <v>95</v>
      </c>
      <c r="O9106">
        <f>VLOOKUP(N9106,city,2,FALSE)</f>
        <v>13</v>
      </c>
      <c r="P9106" t="s">
        <v>54</v>
      </c>
      <c r="Q9106">
        <f>VLOOKUP(P9106,state,2,FALSE)</f>
        <v>6</v>
      </c>
      <c r="R9106">
        <v>77041</v>
      </c>
      <c r="S9106" t="s">
        <v>55</v>
      </c>
      <c r="T9106" s="10">
        <f>VLOOKUP(S9106,region,2,FALSE)</f>
        <v>3</v>
      </c>
      <c r="U9106" t="s">
        <v>4137</v>
      </c>
      <c r="V9106" t="s">
        <v>22</v>
      </c>
      <c r="W9106">
        <f>VLOOKUP(U9106,product,2,FALSE)</f>
        <v>28</v>
      </c>
      <c r="X9106">
        <f>VLOOKUP(V9106,category,2,FALSE)</f>
        <v>2</v>
      </c>
      <c r="Y9106" t="s">
        <v>3231</v>
      </c>
      <c r="Z9106">
        <f>VLOOKUP(Y9106,subcategory,2,FALSE)</f>
        <v>9</v>
      </c>
      <c r="AA9106" t="s">
        <v>2103</v>
      </c>
      <c r="AB9106">
        <v>32.059999999999995</v>
      </c>
      <c r="AC9106">
        <v>10</v>
      </c>
      <c r="AD9106">
        <v>0.8</v>
      </c>
      <c r="AE9106" s="4">
        <v>-51.296000000000006</v>
      </c>
    </row>
    <row r="9107" spans="1:31" x14ac:dyDescent="0.3">
      <c r="A9107" s="2">
        <v>9106</v>
      </c>
      <c r="B9107" t="s">
        <v>7850</v>
      </c>
      <c r="C9107">
        <f>VLOOKUP(B9107,order,2,FALSE)</f>
        <v>4554</v>
      </c>
      <c r="D9107" s="3">
        <v>42315</v>
      </c>
      <c r="E9107" s="3">
        <v>42320</v>
      </c>
      <c r="F9107" t="s">
        <v>25</v>
      </c>
      <c r="G9107" s="10">
        <f>VLOOKUP(F9107,ship,2,FALSE)</f>
        <v>2</v>
      </c>
      <c r="H9107" t="s">
        <v>3710</v>
      </c>
      <c r="I9107">
        <f>VLOOKUP(H9107,customer,2,FALSE)</f>
        <v>456</v>
      </c>
      <c r="J9107" t="s">
        <v>1692</v>
      </c>
      <c r="K9107" t="s">
        <v>9</v>
      </c>
      <c r="L9107">
        <f>VLOOKUP(K9107,segment1,2,FALSE)</f>
        <v>1</v>
      </c>
      <c r="M9107" t="s">
        <v>3255</v>
      </c>
      <c r="N9107" t="s">
        <v>95</v>
      </c>
      <c r="O9107">
        <f>VLOOKUP(N9107,city,2,FALSE)</f>
        <v>13</v>
      </c>
      <c r="P9107" t="s">
        <v>54</v>
      </c>
      <c r="Q9107">
        <f>VLOOKUP(P9107,state,2,FALSE)</f>
        <v>6</v>
      </c>
      <c r="R9107">
        <v>77041</v>
      </c>
      <c r="S9107" t="s">
        <v>55</v>
      </c>
      <c r="T9107" s="10">
        <f>VLOOKUP(S9107,region,2,FALSE)</f>
        <v>3</v>
      </c>
      <c r="U9107" t="s">
        <v>5727</v>
      </c>
      <c r="V9107" t="s">
        <v>22</v>
      </c>
      <c r="W9107">
        <v>4554</v>
      </c>
      <c r="X9107">
        <f>VLOOKUP(V9107,category,2,FALSE)</f>
        <v>2</v>
      </c>
      <c r="Y9107" t="s">
        <v>3227</v>
      </c>
      <c r="Z9107">
        <f>VLOOKUP(Y9107,subcategory,2,FALSE)</f>
        <v>5</v>
      </c>
      <c r="AA9107" t="s">
        <v>3040</v>
      </c>
      <c r="AB9107">
        <v>177.64800000000002</v>
      </c>
      <c r="AC9107">
        <v>2</v>
      </c>
      <c r="AD9107">
        <v>0.2</v>
      </c>
      <c r="AE9107" s="4">
        <v>-28.867800000000017</v>
      </c>
    </row>
    <row r="9108" spans="1:31" x14ac:dyDescent="0.3">
      <c r="A9108" s="2">
        <v>9107</v>
      </c>
      <c r="B9108" t="s">
        <v>7850</v>
      </c>
      <c r="C9108">
        <f>VLOOKUP(B9108,order,2,FALSE)</f>
        <v>4554</v>
      </c>
      <c r="D9108" s="3">
        <v>42315</v>
      </c>
      <c r="E9108" s="3">
        <v>42320</v>
      </c>
      <c r="F9108" t="s">
        <v>25</v>
      </c>
      <c r="G9108" s="10">
        <f>VLOOKUP(F9108,ship,2,FALSE)</f>
        <v>2</v>
      </c>
      <c r="H9108" t="s">
        <v>3710</v>
      </c>
      <c r="I9108">
        <f>VLOOKUP(H9108,customer,2,FALSE)</f>
        <v>456</v>
      </c>
      <c r="J9108" t="s">
        <v>1692</v>
      </c>
      <c r="K9108" t="s">
        <v>9</v>
      </c>
      <c r="L9108">
        <f>VLOOKUP(K9108,segment1,2,FALSE)</f>
        <v>1</v>
      </c>
      <c r="M9108" t="s">
        <v>3255</v>
      </c>
      <c r="N9108" t="s">
        <v>95</v>
      </c>
      <c r="O9108">
        <f>VLOOKUP(N9108,city,2,FALSE)</f>
        <v>13</v>
      </c>
      <c r="P9108" t="s">
        <v>54</v>
      </c>
      <c r="Q9108">
        <f>VLOOKUP(P9108,state,2,FALSE)</f>
        <v>6</v>
      </c>
      <c r="R9108">
        <v>77041</v>
      </c>
      <c r="S9108" t="s">
        <v>55</v>
      </c>
      <c r="T9108" s="10">
        <f>VLOOKUP(S9108,region,2,FALSE)</f>
        <v>3</v>
      </c>
      <c r="U9108" t="s">
        <v>5678</v>
      </c>
      <c r="V9108" t="s">
        <v>35</v>
      </c>
      <c r="W9108">
        <f>VLOOKUP(U9108,product,2,FALSE)</f>
        <v>1617</v>
      </c>
      <c r="X9108">
        <f>VLOOKUP(V9108,category,2,FALSE)</f>
        <v>3</v>
      </c>
      <c r="Y9108" t="s">
        <v>3235</v>
      </c>
      <c r="Z9108">
        <f>VLOOKUP(Y9108,subcategory,2,FALSE)</f>
        <v>16</v>
      </c>
      <c r="AA9108" t="s">
        <v>3246</v>
      </c>
      <c r="AB9108">
        <v>287.90999999999997</v>
      </c>
      <c r="AC9108">
        <v>3</v>
      </c>
      <c r="AD9108">
        <v>0.4</v>
      </c>
      <c r="AE9108" s="4">
        <v>33.589499999999987</v>
      </c>
    </row>
    <row r="9109" spans="1:31" x14ac:dyDescent="0.3">
      <c r="A9109" s="2">
        <v>9108</v>
      </c>
      <c r="B9109" t="s">
        <v>7851</v>
      </c>
      <c r="C9109">
        <f>VLOOKUP(B9109,order,2,FALSE)</f>
        <v>4555</v>
      </c>
      <c r="D9109" s="3">
        <v>42149</v>
      </c>
      <c r="E9109" s="3">
        <v>42152</v>
      </c>
      <c r="F9109" t="s">
        <v>97</v>
      </c>
      <c r="G9109" s="10">
        <f>VLOOKUP(F9109,ship,2,FALSE)</f>
        <v>3</v>
      </c>
      <c r="H9109" t="s">
        <v>3407</v>
      </c>
      <c r="I9109">
        <f>VLOOKUP(H9109,customer,2,FALSE)</f>
        <v>153</v>
      </c>
      <c r="J9109" t="s">
        <v>640</v>
      </c>
      <c r="K9109" t="s">
        <v>18</v>
      </c>
      <c r="L9109">
        <f>VLOOKUP(K9109,segment1,2,FALSE)</f>
        <v>2</v>
      </c>
      <c r="M9109" t="s">
        <v>3255</v>
      </c>
      <c r="N9109" t="s">
        <v>2386</v>
      </c>
      <c r="O9109">
        <f>VLOOKUP(N9109,city,2,FALSE)</f>
        <v>320</v>
      </c>
      <c r="P9109" t="s">
        <v>54</v>
      </c>
      <c r="Q9109">
        <f>VLOOKUP(P9109,state,2,FALSE)</f>
        <v>6</v>
      </c>
      <c r="R9109">
        <v>76117</v>
      </c>
      <c r="S9109" t="s">
        <v>55</v>
      </c>
      <c r="T9109" s="10">
        <f>VLOOKUP(S9109,region,2,FALSE)</f>
        <v>3</v>
      </c>
      <c r="U9109" t="s">
        <v>5423</v>
      </c>
      <c r="V9109" t="s">
        <v>22</v>
      </c>
      <c r="W9109">
        <v>4555</v>
      </c>
      <c r="X9109">
        <f>VLOOKUP(V9109,category,2,FALSE)</f>
        <v>2</v>
      </c>
      <c r="Y9109" t="s">
        <v>3233</v>
      </c>
      <c r="Z9109">
        <f>VLOOKUP(Y9109,subcategory,2,FALSE)</f>
        <v>15</v>
      </c>
      <c r="AA9109" t="s">
        <v>768</v>
      </c>
      <c r="AB9109">
        <v>22.368000000000002</v>
      </c>
      <c r="AC9109">
        <v>2</v>
      </c>
      <c r="AD9109">
        <v>0.2</v>
      </c>
      <c r="AE9109" s="4">
        <v>1.6776</v>
      </c>
    </row>
    <row r="9110" spans="1:31" x14ac:dyDescent="0.3">
      <c r="A9110" s="2">
        <v>9109</v>
      </c>
      <c r="B9110" t="s">
        <v>7851</v>
      </c>
      <c r="C9110">
        <f>VLOOKUP(B9110,order,2,FALSE)</f>
        <v>4555</v>
      </c>
      <c r="D9110" s="3">
        <v>42149</v>
      </c>
      <c r="E9110" s="3">
        <v>42152</v>
      </c>
      <c r="F9110" t="s">
        <v>97</v>
      </c>
      <c r="G9110" s="10">
        <f>VLOOKUP(F9110,ship,2,FALSE)</f>
        <v>3</v>
      </c>
      <c r="H9110" t="s">
        <v>3407</v>
      </c>
      <c r="I9110">
        <f>VLOOKUP(H9110,customer,2,FALSE)</f>
        <v>153</v>
      </c>
      <c r="J9110" t="s">
        <v>640</v>
      </c>
      <c r="K9110" t="s">
        <v>18</v>
      </c>
      <c r="L9110">
        <f>VLOOKUP(K9110,segment1,2,FALSE)</f>
        <v>2</v>
      </c>
      <c r="M9110" t="s">
        <v>3255</v>
      </c>
      <c r="N9110" t="s">
        <v>2386</v>
      </c>
      <c r="O9110">
        <f>VLOOKUP(N9110,city,2,FALSE)</f>
        <v>320</v>
      </c>
      <c r="P9110" t="s">
        <v>54</v>
      </c>
      <c r="Q9110">
        <f>VLOOKUP(P9110,state,2,FALSE)</f>
        <v>6</v>
      </c>
      <c r="R9110">
        <v>76117</v>
      </c>
      <c r="S9110" t="s">
        <v>55</v>
      </c>
      <c r="T9110" s="10">
        <f>VLOOKUP(S9110,region,2,FALSE)</f>
        <v>3</v>
      </c>
      <c r="U9110" t="s">
        <v>5291</v>
      </c>
      <c r="V9110" t="s">
        <v>22</v>
      </c>
      <c r="W9110">
        <f>VLOOKUP(U9110,product,2,FALSE)</f>
        <v>1216</v>
      </c>
      <c r="X9110">
        <f>VLOOKUP(V9110,category,2,FALSE)</f>
        <v>2</v>
      </c>
      <c r="Y9110" t="s">
        <v>45</v>
      </c>
      <c r="Z9110">
        <f>VLOOKUP(Y9110,subcategory,2,FALSE)</f>
        <v>11</v>
      </c>
      <c r="AA9110" t="s">
        <v>1786</v>
      </c>
      <c r="AB9110">
        <v>32.368000000000002</v>
      </c>
      <c r="AC9110">
        <v>7</v>
      </c>
      <c r="AD9110">
        <v>0.2</v>
      </c>
      <c r="AE9110" s="4">
        <v>11.733400000000001</v>
      </c>
    </row>
    <row r="9111" spans="1:31" x14ac:dyDescent="0.3">
      <c r="A9111" s="2">
        <v>9110</v>
      </c>
      <c r="B9111" t="s">
        <v>7851</v>
      </c>
      <c r="C9111">
        <f>VLOOKUP(B9111,order,2,FALSE)</f>
        <v>4555</v>
      </c>
      <c r="D9111" s="3">
        <v>42149</v>
      </c>
      <c r="E9111" s="3">
        <v>42152</v>
      </c>
      <c r="F9111" t="s">
        <v>97</v>
      </c>
      <c r="G9111" s="10">
        <f>VLOOKUP(F9111,ship,2,FALSE)</f>
        <v>3</v>
      </c>
      <c r="H9111" t="s">
        <v>3407</v>
      </c>
      <c r="I9111">
        <f>VLOOKUP(H9111,customer,2,FALSE)</f>
        <v>153</v>
      </c>
      <c r="J9111" t="s">
        <v>640</v>
      </c>
      <c r="K9111" t="s">
        <v>18</v>
      </c>
      <c r="L9111">
        <f>VLOOKUP(K9111,segment1,2,FALSE)</f>
        <v>2</v>
      </c>
      <c r="M9111" t="s">
        <v>3255</v>
      </c>
      <c r="N9111" t="s">
        <v>2386</v>
      </c>
      <c r="O9111">
        <f>VLOOKUP(N9111,city,2,FALSE)</f>
        <v>320</v>
      </c>
      <c r="P9111" t="s">
        <v>54</v>
      </c>
      <c r="Q9111">
        <f>VLOOKUP(P9111,state,2,FALSE)</f>
        <v>6</v>
      </c>
      <c r="R9111">
        <v>76117</v>
      </c>
      <c r="S9111" t="s">
        <v>55</v>
      </c>
      <c r="T9111" s="10">
        <f>VLOOKUP(S9111,region,2,FALSE)</f>
        <v>3</v>
      </c>
      <c r="U9111" t="s">
        <v>5375</v>
      </c>
      <c r="V9111" t="s">
        <v>35</v>
      </c>
      <c r="W9111">
        <v>4556</v>
      </c>
      <c r="X9111">
        <f>VLOOKUP(V9111,category,2,FALSE)</f>
        <v>3</v>
      </c>
      <c r="Y9111" t="s">
        <v>3232</v>
      </c>
      <c r="Z9111">
        <f>VLOOKUP(Y9111,subcategory,2,FALSE)</f>
        <v>12</v>
      </c>
      <c r="AA9111" t="s">
        <v>2045</v>
      </c>
      <c r="AB9111">
        <v>207.98400000000004</v>
      </c>
      <c r="AC9111">
        <v>2</v>
      </c>
      <c r="AD9111">
        <v>0.2</v>
      </c>
      <c r="AE9111" s="4">
        <v>36.397199999999998</v>
      </c>
    </row>
    <row r="9112" spans="1:31" x14ac:dyDescent="0.3">
      <c r="A9112" s="2">
        <v>9111</v>
      </c>
      <c r="B9112" t="s">
        <v>6800</v>
      </c>
      <c r="C9112">
        <f>VLOOKUP(B9112,order,2,FALSE)</f>
        <v>4556</v>
      </c>
      <c r="D9112" s="3">
        <v>41925</v>
      </c>
      <c r="E9112" s="3">
        <v>41927</v>
      </c>
      <c r="F9112" t="s">
        <v>97</v>
      </c>
      <c r="G9112" s="10">
        <f>VLOOKUP(F9112,ship,2,FALSE)</f>
        <v>3</v>
      </c>
      <c r="H9112" t="s">
        <v>3926</v>
      </c>
      <c r="I9112">
        <f>VLOOKUP(H9112,customer,2,FALSE)</f>
        <v>672</v>
      </c>
      <c r="J9112" t="s">
        <v>2523</v>
      </c>
      <c r="K9112" t="s">
        <v>52</v>
      </c>
      <c r="L9112">
        <f>VLOOKUP(K9112,segment1,2,FALSE)</f>
        <v>3</v>
      </c>
      <c r="M9112" t="s">
        <v>3255</v>
      </c>
      <c r="N9112" t="s">
        <v>703</v>
      </c>
      <c r="O9112">
        <f>VLOOKUP(N9112,city,2,FALSE)</f>
        <v>103</v>
      </c>
      <c r="P9112" t="s">
        <v>165</v>
      </c>
      <c r="Q9112">
        <f>VLOOKUP(P9112,state,2,FALSE)</f>
        <v>18</v>
      </c>
      <c r="R9112">
        <v>23223</v>
      </c>
      <c r="S9112" t="s">
        <v>12</v>
      </c>
      <c r="T9112" s="10">
        <f>VLOOKUP(S9112,region,2,FALSE)</f>
        <v>1</v>
      </c>
      <c r="U9112" t="s">
        <v>5131</v>
      </c>
      <c r="V9112" t="s">
        <v>22</v>
      </c>
      <c r="W9112">
        <f>VLOOKUP(U9112,product,2,FALSE)</f>
        <v>1048</v>
      </c>
      <c r="X9112">
        <f>VLOOKUP(V9112,category,2,FALSE)</f>
        <v>2</v>
      </c>
      <c r="Y9112" t="s">
        <v>103</v>
      </c>
      <c r="Z9112">
        <f>VLOOKUP(Y9112,subcategory,2,FALSE)</f>
        <v>13</v>
      </c>
      <c r="AA9112" t="s">
        <v>1075</v>
      </c>
      <c r="AB9112">
        <v>36.4</v>
      </c>
      <c r="AC9112">
        <v>5</v>
      </c>
      <c r="AD9112">
        <v>0</v>
      </c>
      <c r="AE9112" s="4">
        <v>17.472000000000001</v>
      </c>
    </row>
    <row r="9113" spans="1:31" x14ac:dyDescent="0.3">
      <c r="A9113" s="2">
        <v>9112</v>
      </c>
      <c r="B9113" t="s">
        <v>6800</v>
      </c>
      <c r="C9113">
        <f>VLOOKUP(B9113,order,2,FALSE)</f>
        <v>4556</v>
      </c>
      <c r="D9113" s="3">
        <v>41925</v>
      </c>
      <c r="E9113" s="3">
        <v>41927</v>
      </c>
      <c r="F9113" t="s">
        <v>97</v>
      </c>
      <c r="G9113" s="10">
        <f>VLOOKUP(F9113,ship,2,FALSE)</f>
        <v>3</v>
      </c>
      <c r="H9113" t="s">
        <v>3926</v>
      </c>
      <c r="I9113">
        <f>VLOOKUP(H9113,customer,2,FALSE)</f>
        <v>672</v>
      </c>
      <c r="J9113" t="s">
        <v>2523</v>
      </c>
      <c r="K9113" t="s">
        <v>52</v>
      </c>
      <c r="L9113">
        <f>VLOOKUP(K9113,segment1,2,FALSE)</f>
        <v>3</v>
      </c>
      <c r="M9113" t="s">
        <v>3255</v>
      </c>
      <c r="N9113" t="s">
        <v>703</v>
      </c>
      <c r="O9113">
        <f>VLOOKUP(N9113,city,2,FALSE)</f>
        <v>103</v>
      </c>
      <c r="P9113" t="s">
        <v>165</v>
      </c>
      <c r="Q9113">
        <f>VLOOKUP(P9113,state,2,FALSE)</f>
        <v>18</v>
      </c>
      <c r="R9113">
        <v>23223</v>
      </c>
      <c r="S9113" t="s">
        <v>12</v>
      </c>
      <c r="T9113" s="10">
        <f>VLOOKUP(S9113,region,2,FALSE)</f>
        <v>1</v>
      </c>
      <c r="U9113" t="s">
        <v>5750</v>
      </c>
      <c r="V9113" t="s">
        <v>35</v>
      </c>
      <c r="W9113">
        <v>4557</v>
      </c>
      <c r="X9113">
        <f>VLOOKUP(V9113,category,2,FALSE)</f>
        <v>3</v>
      </c>
      <c r="Y9113" t="s">
        <v>3232</v>
      </c>
      <c r="Z9113">
        <f>VLOOKUP(Y9113,subcategory,2,FALSE)</f>
        <v>12</v>
      </c>
      <c r="AA9113" t="s">
        <v>2902</v>
      </c>
      <c r="AB9113">
        <v>22.96</v>
      </c>
      <c r="AC9113">
        <v>2</v>
      </c>
      <c r="AD9113">
        <v>0</v>
      </c>
      <c r="AE9113" s="4">
        <v>4.3623999999999974</v>
      </c>
    </row>
    <row r="9114" spans="1:31" x14ac:dyDescent="0.3">
      <c r="A9114" s="2">
        <v>9113</v>
      </c>
      <c r="B9114" t="s">
        <v>6800</v>
      </c>
      <c r="C9114">
        <f>VLOOKUP(B9114,order,2,FALSE)</f>
        <v>4556</v>
      </c>
      <c r="D9114" s="3">
        <v>41925</v>
      </c>
      <c r="E9114" s="3">
        <v>41927</v>
      </c>
      <c r="F9114" t="s">
        <v>97</v>
      </c>
      <c r="G9114" s="10">
        <f>VLOOKUP(F9114,ship,2,FALSE)</f>
        <v>3</v>
      </c>
      <c r="H9114" t="s">
        <v>3926</v>
      </c>
      <c r="I9114">
        <f>VLOOKUP(H9114,customer,2,FALSE)</f>
        <v>672</v>
      </c>
      <c r="J9114" t="s">
        <v>2523</v>
      </c>
      <c r="K9114" t="s">
        <v>52</v>
      </c>
      <c r="L9114">
        <f>VLOOKUP(K9114,segment1,2,FALSE)</f>
        <v>3</v>
      </c>
      <c r="M9114" t="s">
        <v>3255</v>
      </c>
      <c r="N9114" t="s">
        <v>703</v>
      </c>
      <c r="O9114">
        <f>VLOOKUP(N9114,city,2,FALSE)</f>
        <v>103</v>
      </c>
      <c r="P9114" t="s">
        <v>165</v>
      </c>
      <c r="Q9114">
        <f>VLOOKUP(P9114,state,2,FALSE)</f>
        <v>18</v>
      </c>
      <c r="R9114">
        <v>23223</v>
      </c>
      <c r="S9114" t="s">
        <v>12</v>
      </c>
      <c r="T9114" s="10">
        <f>VLOOKUP(S9114,region,2,FALSE)</f>
        <v>1</v>
      </c>
      <c r="U9114" t="s">
        <v>5876</v>
      </c>
      <c r="V9114" t="s">
        <v>22</v>
      </c>
      <c r="W9114">
        <f>VLOOKUP(U9114,product,2,FALSE)</f>
        <v>1820</v>
      </c>
      <c r="X9114">
        <f>VLOOKUP(V9114,category,2,FALSE)</f>
        <v>2</v>
      </c>
      <c r="Y9114" t="s">
        <v>3227</v>
      </c>
      <c r="Z9114">
        <f>VLOOKUP(Y9114,subcategory,2,FALSE)</f>
        <v>5</v>
      </c>
      <c r="AA9114" t="s">
        <v>1039</v>
      </c>
      <c r="AB9114">
        <v>315.2</v>
      </c>
      <c r="AC9114">
        <v>4</v>
      </c>
      <c r="AD9114">
        <v>0</v>
      </c>
      <c r="AE9114" s="4">
        <v>6.3040000000000305</v>
      </c>
    </row>
    <row r="9115" spans="1:31" x14ac:dyDescent="0.3">
      <c r="A9115" s="2">
        <v>9114</v>
      </c>
      <c r="B9115" t="s">
        <v>6800</v>
      </c>
      <c r="C9115">
        <f>VLOOKUP(B9115,order,2,FALSE)</f>
        <v>4556</v>
      </c>
      <c r="D9115" s="3">
        <v>41925</v>
      </c>
      <c r="E9115" s="3">
        <v>41927</v>
      </c>
      <c r="F9115" t="s">
        <v>97</v>
      </c>
      <c r="G9115" s="10">
        <f>VLOOKUP(F9115,ship,2,FALSE)</f>
        <v>3</v>
      </c>
      <c r="H9115" t="s">
        <v>3926</v>
      </c>
      <c r="I9115">
        <f>VLOOKUP(H9115,customer,2,FALSE)</f>
        <v>672</v>
      </c>
      <c r="J9115" t="s">
        <v>2523</v>
      </c>
      <c r="K9115" t="s">
        <v>52</v>
      </c>
      <c r="L9115">
        <f>VLOOKUP(K9115,segment1,2,FALSE)</f>
        <v>3</v>
      </c>
      <c r="M9115" t="s">
        <v>3255</v>
      </c>
      <c r="N9115" t="s">
        <v>703</v>
      </c>
      <c r="O9115">
        <f>VLOOKUP(N9115,city,2,FALSE)</f>
        <v>103</v>
      </c>
      <c r="P9115" t="s">
        <v>165</v>
      </c>
      <c r="Q9115">
        <f>VLOOKUP(P9115,state,2,FALSE)</f>
        <v>18</v>
      </c>
      <c r="R9115">
        <v>23223</v>
      </c>
      <c r="S9115" t="s">
        <v>12</v>
      </c>
      <c r="T9115" s="10">
        <f>VLOOKUP(S9115,region,2,FALSE)</f>
        <v>1</v>
      </c>
      <c r="U9115" t="s">
        <v>4967</v>
      </c>
      <c r="V9115" t="s">
        <v>22</v>
      </c>
      <c r="W9115">
        <v>4558</v>
      </c>
      <c r="X9115">
        <f>VLOOKUP(V9115,category,2,FALSE)</f>
        <v>2</v>
      </c>
      <c r="Y9115" t="s">
        <v>3231</v>
      </c>
      <c r="Z9115">
        <f>VLOOKUP(Y9115,subcategory,2,FALSE)</f>
        <v>9</v>
      </c>
      <c r="AA9115" t="s">
        <v>977</v>
      </c>
      <c r="AB9115">
        <v>15.18</v>
      </c>
      <c r="AC9115">
        <v>3</v>
      </c>
      <c r="AD9115">
        <v>0</v>
      </c>
      <c r="AE9115" s="4">
        <v>7.1345999999999989</v>
      </c>
    </row>
    <row r="9116" spans="1:31" x14ac:dyDescent="0.3">
      <c r="A9116" s="2">
        <v>9115</v>
      </c>
      <c r="B9116" t="s">
        <v>9126</v>
      </c>
      <c r="C9116">
        <f>VLOOKUP(B9116,order,2,FALSE)</f>
        <v>4557</v>
      </c>
      <c r="D9116" s="3">
        <v>42407</v>
      </c>
      <c r="E9116" s="3">
        <v>42410</v>
      </c>
      <c r="F9116" t="s">
        <v>7</v>
      </c>
      <c r="G9116" s="10">
        <f>VLOOKUP(F9116,ship,2,FALSE)</f>
        <v>1</v>
      </c>
      <c r="H9116" t="s">
        <v>3679</v>
      </c>
      <c r="I9116">
        <f>VLOOKUP(H9116,customer,2,FALSE)</f>
        <v>425</v>
      </c>
      <c r="J9116" t="s">
        <v>1600</v>
      </c>
      <c r="K9116" t="s">
        <v>18</v>
      </c>
      <c r="L9116">
        <f>VLOOKUP(K9116,segment1,2,FALSE)</f>
        <v>2</v>
      </c>
      <c r="M9116" t="s">
        <v>3255</v>
      </c>
      <c r="N9116" t="s">
        <v>19</v>
      </c>
      <c r="O9116">
        <f>VLOOKUP(N9116,city,2,FALSE)</f>
        <v>2</v>
      </c>
      <c r="P9116" t="s">
        <v>20</v>
      </c>
      <c r="Q9116">
        <f>VLOOKUP(P9116,state,2,FALSE)</f>
        <v>2</v>
      </c>
      <c r="R9116">
        <v>90049</v>
      </c>
      <c r="S9116" t="s">
        <v>21</v>
      </c>
      <c r="T9116" s="10">
        <f>VLOOKUP(S9116,region,2,FALSE)</f>
        <v>2</v>
      </c>
      <c r="U9116" t="s">
        <v>5864</v>
      </c>
      <c r="V9116" t="s">
        <v>35</v>
      </c>
      <c r="W9116">
        <f>VLOOKUP(U9116,product,2,FALSE)</f>
        <v>1808</v>
      </c>
      <c r="X9116">
        <f>VLOOKUP(V9116,category,2,FALSE)</f>
        <v>3</v>
      </c>
      <c r="Y9116" t="s">
        <v>3230</v>
      </c>
      <c r="Z9116">
        <f>VLOOKUP(Y9116,subcategory,2,FALSE)</f>
        <v>8</v>
      </c>
      <c r="AA9116" t="s">
        <v>141</v>
      </c>
      <c r="AB9116">
        <v>623.96</v>
      </c>
      <c r="AC9116">
        <v>5</v>
      </c>
      <c r="AD9116">
        <v>0.2</v>
      </c>
      <c r="AE9116" s="4">
        <v>38.997500000000002</v>
      </c>
    </row>
    <row r="9117" spans="1:31" x14ac:dyDescent="0.3">
      <c r="A9117" s="2">
        <v>9116</v>
      </c>
      <c r="B9117" t="s">
        <v>10780</v>
      </c>
      <c r="C9117">
        <f>VLOOKUP(B9117,order,2,FALSE)</f>
        <v>4558</v>
      </c>
      <c r="D9117" s="3">
        <v>42754</v>
      </c>
      <c r="E9117" s="3">
        <v>42759</v>
      </c>
      <c r="F9117" t="s">
        <v>7</v>
      </c>
      <c r="G9117" s="10">
        <f>VLOOKUP(F9117,ship,2,FALSE)</f>
        <v>1</v>
      </c>
      <c r="H9117" t="s">
        <v>3770</v>
      </c>
      <c r="I9117">
        <f>VLOOKUP(H9117,customer,2,FALSE)</f>
        <v>516</v>
      </c>
      <c r="J9117" t="s">
        <v>1882</v>
      </c>
      <c r="K9117" t="s">
        <v>9</v>
      </c>
      <c r="L9117">
        <f>VLOOKUP(K9117,segment1,2,FALSE)</f>
        <v>1</v>
      </c>
      <c r="M9117" t="s">
        <v>3255</v>
      </c>
      <c r="N9117" t="s">
        <v>77</v>
      </c>
      <c r="O9117">
        <f>VLOOKUP(N9117,city,2,FALSE)</f>
        <v>11</v>
      </c>
      <c r="P9117" t="s">
        <v>78</v>
      </c>
      <c r="Q9117">
        <f>VLOOKUP(P9117,state,2,FALSE)</f>
        <v>10</v>
      </c>
      <c r="R9117">
        <v>19140</v>
      </c>
      <c r="S9117" t="s">
        <v>79</v>
      </c>
      <c r="T9117" s="10">
        <f>VLOOKUP(S9117,region,2,FALSE)</f>
        <v>4</v>
      </c>
      <c r="U9117" t="s">
        <v>5199</v>
      </c>
      <c r="V9117" t="s">
        <v>35</v>
      </c>
      <c r="W9117">
        <v>4559</v>
      </c>
      <c r="X9117">
        <f>VLOOKUP(V9117,category,2,FALSE)</f>
        <v>3</v>
      </c>
      <c r="Y9117" t="s">
        <v>3230</v>
      </c>
      <c r="Z9117">
        <f>VLOOKUP(Y9117,subcategory,2,FALSE)</f>
        <v>8</v>
      </c>
      <c r="AA9117" t="s">
        <v>1921</v>
      </c>
      <c r="AB9117">
        <v>429.59999999999997</v>
      </c>
      <c r="AC9117">
        <v>2</v>
      </c>
      <c r="AD9117">
        <v>0.4</v>
      </c>
      <c r="AE9117" s="4">
        <v>-93.079999999999984</v>
      </c>
    </row>
    <row r="9118" spans="1:31" x14ac:dyDescent="0.3">
      <c r="A9118" s="2">
        <v>9117</v>
      </c>
      <c r="B9118" t="s">
        <v>10780</v>
      </c>
      <c r="C9118">
        <f>VLOOKUP(B9118,order,2,FALSE)</f>
        <v>4558</v>
      </c>
      <c r="D9118" s="3">
        <v>42754</v>
      </c>
      <c r="E9118" s="3">
        <v>42759</v>
      </c>
      <c r="F9118" t="s">
        <v>7</v>
      </c>
      <c r="G9118" s="10">
        <f>VLOOKUP(F9118,ship,2,FALSE)</f>
        <v>1</v>
      </c>
      <c r="H9118" t="s">
        <v>3770</v>
      </c>
      <c r="I9118">
        <f>VLOOKUP(H9118,customer,2,FALSE)</f>
        <v>516</v>
      </c>
      <c r="J9118" t="s">
        <v>1882</v>
      </c>
      <c r="K9118" t="s">
        <v>9</v>
      </c>
      <c r="L9118">
        <f>VLOOKUP(K9118,segment1,2,FALSE)</f>
        <v>1</v>
      </c>
      <c r="M9118" t="s">
        <v>3255</v>
      </c>
      <c r="N9118" t="s">
        <v>77</v>
      </c>
      <c r="O9118">
        <f>VLOOKUP(N9118,city,2,FALSE)</f>
        <v>11</v>
      </c>
      <c r="P9118" t="s">
        <v>78</v>
      </c>
      <c r="Q9118">
        <f>VLOOKUP(P9118,state,2,FALSE)</f>
        <v>10</v>
      </c>
      <c r="R9118">
        <v>19140</v>
      </c>
      <c r="S9118" t="s">
        <v>79</v>
      </c>
      <c r="T9118" s="10">
        <f>VLOOKUP(S9118,region,2,FALSE)</f>
        <v>4</v>
      </c>
      <c r="U9118" t="s">
        <v>4655</v>
      </c>
      <c r="V9118" t="s">
        <v>13</v>
      </c>
      <c r="W9118">
        <f>VLOOKUP(U9118,product,2,FALSE)</f>
        <v>562</v>
      </c>
      <c r="X9118">
        <f>VLOOKUP(V9118,category,2,FALSE)</f>
        <v>1</v>
      </c>
      <c r="Y9118" t="s">
        <v>3228</v>
      </c>
      <c r="Z9118">
        <f>VLOOKUP(Y9118,subcategory,2,FALSE)</f>
        <v>6</v>
      </c>
      <c r="AA9118" t="s">
        <v>3006</v>
      </c>
      <c r="AB9118">
        <v>31.968000000000004</v>
      </c>
      <c r="AC9118">
        <v>2</v>
      </c>
      <c r="AD9118">
        <v>0.2</v>
      </c>
      <c r="AE9118" s="4">
        <v>6.3935999999999993</v>
      </c>
    </row>
    <row r="9119" spans="1:31" x14ac:dyDescent="0.3">
      <c r="A9119" s="2">
        <v>9118</v>
      </c>
      <c r="B9119" t="s">
        <v>10780</v>
      </c>
      <c r="C9119">
        <f>VLOOKUP(B9119,order,2,FALSE)</f>
        <v>4558</v>
      </c>
      <c r="D9119" s="3">
        <v>42754</v>
      </c>
      <c r="E9119" s="3">
        <v>42759</v>
      </c>
      <c r="F9119" t="s">
        <v>7</v>
      </c>
      <c r="G9119" s="10">
        <f>VLOOKUP(F9119,ship,2,FALSE)</f>
        <v>1</v>
      </c>
      <c r="H9119" t="s">
        <v>3770</v>
      </c>
      <c r="I9119">
        <f>VLOOKUP(H9119,customer,2,FALSE)</f>
        <v>516</v>
      </c>
      <c r="J9119" t="s">
        <v>1882</v>
      </c>
      <c r="K9119" t="s">
        <v>9</v>
      </c>
      <c r="L9119">
        <f>VLOOKUP(K9119,segment1,2,FALSE)</f>
        <v>1</v>
      </c>
      <c r="M9119" t="s">
        <v>3255</v>
      </c>
      <c r="N9119" t="s">
        <v>77</v>
      </c>
      <c r="O9119">
        <f>VLOOKUP(N9119,city,2,FALSE)</f>
        <v>11</v>
      </c>
      <c r="P9119" t="s">
        <v>78</v>
      </c>
      <c r="Q9119">
        <f>VLOOKUP(P9119,state,2,FALSE)</f>
        <v>10</v>
      </c>
      <c r="R9119">
        <v>19140</v>
      </c>
      <c r="S9119" t="s">
        <v>79</v>
      </c>
      <c r="T9119" s="10">
        <f>VLOOKUP(S9119,region,2,FALSE)</f>
        <v>4</v>
      </c>
      <c r="U9119" t="s">
        <v>4862</v>
      </c>
      <c r="V9119" t="s">
        <v>13</v>
      </c>
      <c r="W9119">
        <v>4560</v>
      </c>
      <c r="X9119">
        <f>VLOOKUP(V9119,category,2,FALSE)</f>
        <v>1</v>
      </c>
      <c r="Y9119" t="s">
        <v>3226</v>
      </c>
      <c r="Z9119">
        <f>VLOOKUP(Y9119,subcategory,2,FALSE)</f>
        <v>2</v>
      </c>
      <c r="AA9119" t="s">
        <v>2027</v>
      </c>
      <c r="AB9119">
        <v>887.27099999999984</v>
      </c>
      <c r="AC9119">
        <v>3</v>
      </c>
      <c r="AD9119">
        <v>0.3</v>
      </c>
      <c r="AE9119" s="4">
        <v>-63.376499999999965</v>
      </c>
    </row>
    <row r="9120" spans="1:31" x14ac:dyDescent="0.3">
      <c r="A9120" s="2">
        <v>9119</v>
      </c>
      <c r="B9120" t="s">
        <v>10780</v>
      </c>
      <c r="C9120">
        <f>VLOOKUP(B9120,order,2,FALSE)</f>
        <v>4558</v>
      </c>
      <c r="D9120" s="3">
        <v>42754</v>
      </c>
      <c r="E9120" s="3">
        <v>42759</v>
      </c>
      <c r="F9120" t="s">
        <v>7</v>
      </c>
      <c r="G9120" s="10">
        <f>VLOOKUP(F9120,ship,2,FALSE)</f>
        <v>1</v>
      </c>
      <c r="H9120" t="s">
        <v>3770</v>
      </c>
      <c r="I9120">
        <f>VLOOKUP(H9120,customer,2,FALSE)</f>
        <v>516</v>
      </c>
      <c r="J9120" t="s">
        <v>1882</v>
      </c>
      <c r="K9120" t="s">
        <v>9</v>
      </c>
      <c r="L9120">
        <f>VLOOKUP(K9120,segment1,2,FALSE)</f>
        <v>1</v>
      </c>
      <c r="M9120" t="s">
        <v>3255</v>
      </c>
      <c r="N9120" t="s">
        <v>77</v>
      </c>
      <c r="O9120">
        <f>VLOOKUP(N9120,city,2,FALSE)</f>
        <v>11</v>
      </c>
      <c r="P9120" t="s">
        <v>78</v>
      </c>
      <c r="Q9120">
        <f>VLOOKUP(P9120,state,2,FALSE)</f>
        <v>10</v>
      </c>
      <c r="R9120">
        <v>19140</v>
      </c>
      <c r="S9120" t="s">
        <v>79</v>
      </c>
      <c r="T9120" s="10">
        <f>VLOOKUP(S9120,region,2,FALSE)</f>
        <v>4</v>
      </c>
      <c r="U9120" t="s">
        <v>5071</v>
      </c>
      <c r="V9120" t="s">
        <v>22</v>
      </c>
      <c r="W9120">
        <f>VLOOKUP(U9120,product,2,FALSE)</f>
        <v>988</v>
      </c>
      <c r="X9120">
        <f>VLOOKUP(V9120,category,2,FALSE)</f>
        <v>2</v>
      </c>
      <c r="Y9120" t="s">
        <v>45</v>
      </c>
      <c r="Z9120">
        <f>VLOOKUP(Y9120,subcategory,2,FALSE)</f>
        <v>11</v>
      </c>
      <c r="AA9120" t="s">
        <v>1314</v>
      </c>
      <c r="AB9120">
        <v>21.696000000000002</v>
      </c>
      <c r="AC9120">
        <v>4</v>
      </c>
      <c r="AD9120">
        <v>0.2</v>
      </c>
      <c r="AE9120" s="4">
        <v>7.0511999999999988</v>
      </c>
    </row>
    <row r="9121" spans="1:31" x14ac:dyDescent="0.3">
      <c r="A9121" s="2">
        <v>9120</v>
      </c>
      <c r="B9121" t="s">
        <v>9127</v>
      </c>
      <c r="C9121">
        <f>VLOOKUP(B9121,order,2,FALSE)</f>
        <v>4559</v>
      </c>
      <c r="D9121" s="3">
        <v>42527</v>
      </c>
      <c r="E9121" s="3">
        <v>42533</v>
      </c>
      <c r="F9121" t="s">
        <v>25</v>
      </c>
      <c r="G9121" s="10">
        <f>VLOOKUP(F9121,ship,2,FALSE)</f>
        <v>2</v>
      </c>
      <c r="H9121" t="s">
        <v>3431</v>
      </c>
      <c r="I9121">
        <f>VLOOKUP(H9121,customer,2,FALSE)</f>
        <v>177</v>
      </c>
      <c r="J9121" t="s">
        <v>722</v>
      </c>
      <c r="K9121" t="s">
        <v>52</v>
      </c>
      <c r="L9121">
        <f>VLOOKUP(K9121,segment1,2,FALSE)</f>
        <v>3</v>
      </c>
      <c r="M9121" t="s">
        <v>3255</v>
      </c>
      <c r="N9121" t="s">
        <v>19</v>
      </c>
      <c r="O9121">
        <f>VLOOKUP(N9121,city,2,FALSE)</f>
        <v>2</v>
      </c>
      <c r="P9121" t="s">
        <v>20</v>
      </c>
      <c r="Q9121">
        <f>VLOOKUP(P9121,state,2,FALSE)</f>
        <v>2</v>
      </c>
      <c r="R9121">
        <v>90036</v>
      </c>
      <c r="S9121" t="s">
        <v>21</v>
      </c>
      <c r="T9121" s="10">
        <f>VLOOKUP(S9121,region,2,FALSE)</f>
        <v>2</v>
      </c>
      <c r="U9121" t="s">
        <v>4903</v>
      </c>
      <c r="V9121" t="s">
        <v>22</v>
      </c>
      <c r="W9121">
        <v>4561</v>
      </c>
      <c r="X9121">
        <f>VLOOKUP(V9121,category,2,FALSE)</f>
        <v>2</v>
      </c>
      <c r="Y9121" t="s">
        <v>23</v>
      </c>
      <c r="Z9121">
        <f>VLOOKUP(Y9121,subcategory,2,FALSE)</f>
        <v>3</v>
      </c>
      <c r="AA9121" t="s">
        <v>2734</v>
      </c>
      <c r="AB9121">
        <v>22.05</v>
      </c>
      <c r="AC9121">
        <v>7</v>
      </c>
      <c r="AD9121">
        <v>0</v>
      </c>
      <c r="AE9121" s="4">
        <v>10.584</v>
      </c>
    </row>
    <row r="9122" spans="1:31" x14ac:dyDescent="0.3">
      <c r="A9122" s="2">
        <v>9121</v>
      </c>
      <c r="B9122" t="s">
        <v>9127</v>
      </c>
      <c r="C9122">
        <f>VLOOKUP(B9122,order,2,FALSE)</f>
        <v>4559</v>
      </c>
      <c r="D9122" s="3">
        <v>42527</v>
      </c>
      <c r="E9122" s="3">
        <v>42533</v>
      </c>
      <c r="F9122" t="s">
        <v>25</v>
      </c>
      <c r="G9122" s="10">
        <f>VLOOKUP(F9122,ship,2,FALSE)</f>
        <v>2</v>
      </c>
      <c r="H9122" t="s">
        <v>3431</v>
      </c>
      <c r="I9122">
        <f>VLOOKUP(H9122,customer,2,FALSE)</f>
        <v>177</v>
      </c>
      <c r="J9122" t="s">
        <v>722</v>
      </c>
      <c r="K9122" t="s">
        <v>52</v>
      </c>
      <c r="L9122">
        <f>VLOOKUP(K9122,segment1,2,FALSE)</f>
        <v>3</v>
      </c>
      <c r="M9122" t="s">
        <v>3255</v>
      </c>
      <c r="N9122" t="s">
        <v>19</v>
      </c>
      <c r="O9122">
        <f>VLOOKUP(N9122,city,2,FALSE)</f>
        <v>2</v>
      </c>
      <c r="P9122" t="s">
        <v>20</v>
      </c>
      <c r="Q9122">
        <f>VLOOKUP(P9122,state,2,FALSE)</f>
        <v>2</v>
      </c>
      <c r="R9122">
        <v>90036</v>
      </c>
      <c r="S9122" t="s">
        <v>21</v>
      </c>
      <c r="T9122" s="10">
        <f>VLOOKUP(S9122,region,2,FALSE)</f>
        <v>2</v>
      </c>
      <c r="U9122" t="s">
        <v>5906</v>
      </c>
      <c r="V9122" t="s">
        <v>22</v>
      </c>
      <c r="W9122">
        <f>VLOOKUP(U9122,product,2,FALSE)</f>
        <v>1850</v>
      </c>
      <c r="X9122">
        <f>VLOOKUP(V9122,category,2,FALSE)</f>
        <v>2</v>
      </c>
      <c r="Y9122" t="s">
        <v>45</v>
      </c>
      <c r="Z9122">
        <f>VLOOKUP(Y9122,subcategory,2,FALSE)</f>
        <v>11</v>
      </c>
      <c r="AA9122" t="s">
        <v>1212</v>
      </c>
      <c r="AB9122">
        <v>99.9</v>
      </c>
      <c r="AC9122">
        <v>5</v>
      </c>
      <c r="AD9122">
        <v>0</v>
      </c>
      <c r="AE9122" s="4">
        <v>46.952999999999996</v>
      </c>
    </row>
    <row r="9123" spans="1:31" x14ac:dyDescent="0.3">
      <c r="A9123" s="2">
        <v>9122</v>
      </c>
      <c r="B9123" t="s">
        <v>10781</v>
      </c>
      <c r="C9123">
        <f>VLOOKUP(B9123,order,2,FALSE)</f>
        <v>4560</v>
      </c>
      <c r="D9123" s="3">
        <v>42812</v>
      </c>
      <c r="E9123" s="3">
        <v>42814</v>
      </c>
      <c r="F9123" t="s">
        <v>7</v>
      </c>
      <c r="G9123" s="10">
        <f>VLOOKUP(F9123,ship,2,FALSE)</f>
        <v>1</v>
      </c>
      <c r="H9123" t="s">
        <v>4015</v>
      </c>
      <c r="I9123">
        <f>VLOOKUP(H9123,customer,2,FALSE)</f>
        <v>760</v>
      </c>
      <c r="J9123" t="s">
        <v>2969</v>
      </c>
      <c r="K9123" t="s">
        <v>18</v>
      </c>
      <c r="L9123">
        <f>VLOOKUP(K9123,segment1,2,FALSE)</f>
        <v>2</v>
      </c>
      <c r="M9123" t="s">
        <v>3255</v>
      </c>
      <c r="N9123" t="s">
        <v>19</v>
      </c>
      <c r="O9123">
        <f>VLOOKUP(N9123,city,2,FALSE)</f>
        <v>2</v>
      </c>
      <c r="P9123" t="s">
        <v>20</v>
      </c>
      <c r="Q9123">
        <f>VLOOKUP(P9123,state,2,FALSE)</f>
        <v>2</v>
      </c>
      <c r="R9123">
        <v>90032</v>
      </c>
      <c r="S9123" t="s">
        <v>21</v>
      </c>
      <c r="T9123" s="10">
        <f>VLOOKUP(S9123,region,2,FALSE)</f>
        <v>2</v>
      </c>
      <c r="U9123" t="s">
        <v>4205</v>
      </c>
      <c r="V9123" t="s">
        <v>22</v>
      </c>
      <c r="W9123">
        <v>4562</v>
      </c>
      <c r="X9123">
        <f>VLOOKUP(V9123,category,2,FALSE)</f>
        <v>2</v>
      </c>
      <c r="Y9123" t="s">
        <v>38</v>
      </c>
      <c r="Z9123">
        <f>VLOOKUP(Y9123,subcategory,2,FALSE)</f>
        <v>10</v>
      </c>
      <c r="AA9123" t="s">
        <v>1200</v>
      </c>
      <c r="AB9123">
        <v>90.86</v>
      </c>
      <c r="AC9123">
        <v>7</v>
      </c>
      <c r="AD9123">
        <v>0</v>
      </c>
      <c r="AE9123" s="4">
        <v>26.349399999999992</v>
      </c>
    </row>
    <row r="9124" spans="1:31" x14ac:dyDescent="0.3">
      <c r="A9124" s="2">
        <v>9123</v>
      </c>
      <c r="B9124" t="s">
        <v>10782</v>
      </c>
      <c r="C9124">
        <f>VLOOKUP(B9124,order,2,FALSE)</f>
        <v>4561</v>
      </c>
      <c r="D9124" s="3">
        <v>43063</v>
      </c>
      <c r="E9124" s="3">
        <v>43063</v>
      </c>
      <c r="F9124" t="s">
        <v>625</v>
      </c>
      <c r="G9124" s="10">
        <f>VLOOKUP(F9124,ship,2,FALSE)</f>
        <v>4</v>
      </c>
      <c r="H9124" t="s">
        <v>3956</v>
      </c>
      <c r="I9124">
        <f>VLOOKUP(H9124,customer,2,FALSE)</f>
        <v>702</v>
      </c>
      <c r="J9124" t="s">
        <v>2632</v>
      </c>
      <c r="K9124" t="s">
        <v>9</v>
      </c>
      <c r="L9124">
        <f>VLOOKUP(K9124,segment1,2,FALSE)</f>
        <v>1</v>
      </c>
      <c r="M9124" t="s">
        <v>3255</v>
      </c>
      <c r="N9124" t="s">
        <v>67</v>
      </c>
      <c r="O9124">
        <f>VLOOKUP(N9124,city,2,FALSE)</f>
        <v>9</v>
      </c>
      <c r="P9124" t="s">
        <v>20</v>
      </c>
      <c r="Q9124">
        <f>VLOOKUP(P9124,state,2,FALSE)</f>
        <v>2</v>
      </c>
      <c r="R9124">
        <v>94109</v>
      </c>
      <c r="S9124" t="s">
        <v>21</v>
      </c>
      <c r="T9124" s="10">
        <f>VLOOKUP(S9124,region,2,FALSE)</f>
        <v>2</v>
      </c>
      <c r="U9124" t="s">
        <v>4659</v>
      </c>
      <c r="V9124" t="s">
        <v>22</v>
      </c>
      <c r="W9124">
        <f>VLOOKUP(U9124,product,2,FALSE)</f>
        <v>566</v>
      </c>
      <c r="X9124">
        <f>VLOOKUP(V9124,category,2,FALSE)</f>
        <v>2</v>
      </c>
      <c r="Y9124" t="s">
        <v>45</v>
      </c>
      <c r="Z9124">
        <f>VLOOKUP(Y9124,subcategory,2,FALSE)</f>
        <v>11</v>
      </c>
      <c r="AA9124" t="s">
        <v>2019</v>
      </c>
      <c r="AB9124">
        <v>7.78</v>
      </c>
      <c r="AC9124">
        <v>1</v>
      </c>
      <c r="AD9124">
        <v>0</v>
      </c>
      <c r="AE9124" s="4">
        <v>3.5009999999999994</v>
      </c>
    </row>
    <row r="9125" spans="1:31" x14ac:dyDescent="0.3">
      <c r="A9125" s="2">
        <v>9124</v>
      </c>
      <c r="B9125" t="s">
        <v>9128</v>
      </c>
      <c r="C9125">
        <f>VLOOKUP(B9125,order,2,FALSE)</f>
        <v>4562</v>
      </c>
      <c r="D9125" s="3">
        <v>42700</v>
      </c>
      <c r="E9125" s="3">
        <v>42702</v>
      </c>
      <c r="F9125" t="s">
        <v>7</v>
      </c>
      <c r="G9125" s="10">
        <f>VLOOKUP(F9125,ship,2,FALSE)</f>
        <v>1</v>
      </c>
      <c r="H9125" t="s">
        <v>3268</v>
      </c>
      <c r="I9125">
        <f>VLOOKUP(H9125,customer,2,FALSE)</f>
        <v>14</v>
      </c>
      <c r="J9125" t="s">
        <v>83</v>
      </c>
      <c r="K9125" t="s">
        <v>9</v>
      </c>
      <c r="L9125">
        <f>VLOOKUP(K9125,segment1,2,FALSE)</f>
        <v>1</v>
      </c>
      <c r="M9125" t="s">
        <v>3255</v>
      </c>
      <c r="N9125" t="s">
        <v>77</v>
      </c>
      <c r="O9125">
        <f>VLOOKUP(N9125,city,2,FALSE)</f>
        <v>11</v>
      </c>
      <c r="P9125" t="s">
        <v>78</v>
      </c>
      <c r="Q9125">
        <f>VLOOKUP(P9125,state,2,FALSE)</f>
        <v>10</v>
      </c>
      <c r="R9125">
        <v>19120</v>
      </c>
      <c r="S9125" t="s">
        <v>79</v>
      </c>
      <c r="T9125" s="10">
        <f>VLOOKUP(S9125,region,2,FALSE)</f>
        <v>4</v>
      </c>
      <c r="U9125" t="s">
        <v>4795</v>
      </c>
      <c r="V9125" t="s">
        <v>22</v>
      </c>
      <c r="W9125">
        <v>4563</v>
      </c>
      <c r="X9125">
        <f>VLOOKUP(V9125,category,2,FALSE)</f>
        <v>2</v>
      </c>
      <c r="Y9125" t="s">
        <v>3231</v>
      </c>
      <c r="Z9125">
        <f>VLOOKUP(Y9125,subcategory,2,FALSE)</f>
        <v>9</v>
      </c>
      <c r="AA9125" t="s">
        <v>1601</v>
      </c>
      <c r="AB9125">
        <v>78.759000000000015</v>
      </c>
      <c r="AC9125">
        <v>9</v>
      </c>
      <c r="AD9125">
        <v>0.7</v>
      </c>
      <c r="AE9125" s="4">
        <v>-57.75660000000002</v>
      </c>
    </row>
    <row r="9126" spans="1:31" x14ac:dyDescent="0.3">
      <c r="A9126" s="2">
        <v>9125</v>
      </c>
      <c r="B9126" t="s">
        <v>9129</v>
      </c>
      <c r="C9126">
        <f>VLOOKUP(B9126,order,2,FALSE)</f>
        <v>4563</v>
      </c>
      <c r="D9126" s="3">
        <v>42600</v>
      </c>
      <c r="E9126" s="3">
        <v>42602</v>
      </c>
      <c r="F9126" t="s">
        <v>7</v>
      </c>
      <c r="G9126" s="10">
        <f>VLOOKUP(F9126,ship,2,FALSE)</f>
        <v>1</v>
      </c>
      <c r="H9126" t="s">
        <v>3270</v>
      </c>
      <c r="I9126">
        <f>VLOOKUP(H9126,customer,2,FALSE)</f>
        <v>16</v>
      </c>
      <c r="J9126" t="s">
        <v>94</v>
      </c>
      <c r="K9126" t="s">
        <v>52</v>
      </c>
      <c r="L9126">
        <f>VLOOKUP(K9126,segment1,2,FALSE)</f>
        <v>3</v>
      </c>
      <c r="M9126" t="s">
        <v>3255</v>
      </c>
      <c r="N9126" t="s">
        <v>95</v>
      </c>
      <c r="O9126">
        <f>VLOOKUP(N9126,city,2,FALSE)</f>
        <v>13</v>
      </c>
      <c r="P9126" t="s">
        <v>54</v>
      </c>
      <c r="Q9126">
        <f>VLOOKUP(P9126,state,2,FALSE)</f>
        <v>6</v>
      </c>
      <c r="R9126">
        <v>77070</v>
      </c>
      <c r="S9126" t="s">
        <v>55</v>
      </c>
      <c r="T9126" s="10">
        <f>VLOOKUP(S9126,region,2,FALSE)</f>
        <v>3</v>
      </c>
      <c r="U9126" t="s">
        <v>4829</v>
      </c>
      <c r="V9126" t="s">
        <v>13</v>
      </c>
      <c r="W9126">
        <f>VLOOKUP(U9126,product,2,FALSE)</f>
        <v>741</v>
      </c>
      <c r="X9126">
        <f>VLOOKUP(V9126,category,2,FALSE)</f>
        <v>1</v>
      </c>
      <c r="Y9126" t="s">
        <v>3228</v>
      </c>
      <c r="Z9126">
        <f>VLOOKUP(Y9126,subcategory,2,FALSE)</f>
        <v>6</v>
      </c>
      <c r="AA9126" t="s">
        <v>5928</v>
      </c>
      <c r="AB9126">
        <v>9.5519999999999996</v>
      </c>
      <c r="AC9126">
        <v>3</v>
      </c>
      <c r="AD9126">
        <v>0.6</v>
      </c>
      <c r="AE9126" s="4">
        <v>-3.8207999999999984</v>
      </c>
    </row>
    <row r="9127" spans="1:31" x14ac:dyDescent="0.3">
      <c r="A9127" s="2">
        <v>9126</v>
      </c>
      <c r="B9127" t="s">
        <v>9129</v>
      </c>
      <c r="C9127">
        <f>VLOOKUP(B9127,order,2,FALSE)</f>
        <v>4563</v>
      </c>
      <c r="D9127" s="3">
        <v>42600</v>
      </c>
      <c r="E9127" s="3">
        <v>42602</v>
      </c>
      <c r="F9127" t="s">
        <v>7</v>
      </c>
      <c r="G9127" s="10">
        <f>VLOOKUP(F9127,ship,2,FALSE)</f>
        <v>1</v>
      </c>
      <c r="H9127" t="s">
        <v>3270</v>
      </c>
      <c r="I9127">
        <f>VLOOKUP(H9127,customer,2,FALSE)</f>
        <v>16</v>
      </c>
      <c r="J9127" t="s">
        <v>94</v>
      </c>
      <c r="K9127" t="s">
        <v>52</v>
      </c>
      <c r="L9127">
        <f>VLOOKUP(K9127,segment1,2,FALSE)</f>
        <v>3</v>
      </c>
      <c r="M9127" t="s">
        <v>3255</v>
      </c>
      <c r="N9127" t="s">
        <v>95</v>
      </c>
      <c r="O9127">
        <f>VLOOKUP(N9127,city,2,FALSE)</f>
        <v>13</v>
      </c>
      <c r="P9127" t="s">
        <v>54</v>
      </c>
      <c r="Q9127">
        <f>VLOOKUP(P9127,state,2,FALSE)</f>
        <v>6</v>
      </c>
      <c r="R9127">
        <v>77070</v>
      </c>
      <c r="S9127" t="s">
        <v>55</v>
      </c>
      <c r="T9127" s="10">
        <f>VLOOKUP(S9127,region,2,FALSE)</f>
        <v>3</v>
      </c>
      <c r="U9127" t="s">
        <v>5599</v>
      </c>
      <c r="V9127" t="s">
        <v>13</v>
      </c>
      <c r="W9127">
        <v>4564</v>
      </c>
      <c r="X9127">
        <f>VLOOKUP(V9127,category,2,FALSE)</f>
        <v>1</v>
      </c>
      <c r="Y9127" t="s">
        <v>3228</v>
      </c>
      <c r="Z9127">
        <f>VLOOKUP(Y9127,subcategory,2,FALSE)</f>
        <v>6</v>
      </c>
      <c r="AA9127" t="s">
        <v>1863</v>
      </c>
      <c r="AB9127">
        <v>5.3440000000000003</v>
      </c>
      <c r="AC9127">
        <v>4</v>
      </c>
      <c r="AD9127">
        <v>0.6</v>
      </c>
      <c r="AE9127" s="4">
        <v>-2.1375999999999991</v>
      </c>
    </row>
    <row r="9128" spans="1:31" x14ac:dyDescent="0.3">
      <c r="A9128" s="2">
        <v>9127</v>
      </c>
      <c r="B9128" t="s">
        <v>7852</v>
      </c>
      <c r="C9128">
        <f>VLOOKUP(B9128,order,2,FALSE)</f>
        <v>4564</v>
      </c>
      <c r="D9128" s="3">
        <v>42336</v>
      </c>
      <c r="E9128" s="3">
        <v>42341</v>
      </c>
      <c r="F9128" t="s">
        <v>25</v>
      </c>
      <c r="G9128" s="10">
        <f>VLOOKUP(F9128,ship,2,FALSE)</f>
        <v>2</v>
      </c>
      <c r="H9128" t="s">
        <v>3926</v>
      </c>
      <c r="I9128">
        <f>VLOOKUP(H9128,customer,2,FALSE)</f>
        <v>672</v>
      </c>
      <c r="J9128" t="s">
        <v>2523</v>
      </c>
      <c r="K9128" t="s">
        <v>52</v>
      </c>
      <c r="L9128">
        <f>VLOOKUP(K9128,segment1,2,FALSE)</f>
        <v>3</v>
      </c>
      <c r="M9128" t="s">
        <v>3255</v>
      </c>
      <c r="N9128" t="s">
        <v>2446</v>
      </c>
      <c r="O9128">
        <f>VLOOKUP(N9128,city,2,FALSE)</f>
        <v>325</v>
      </c>
      <c r="P9128" t="s">
        <v>330</v>
      </c>
      <c r="Q9128">
        <f>VLOOKUP(P9128,state,2,FALSE)</f>
        <v>28</v>
      </c>
      <c r="R9128">
        <v>88001</v>
      </c>
      <c r="S9128" t="s">
        <v>21</v>
      </c>
      <c r="T9128" s="10">
        <f>VLOOKUP(S9128,region,2,FALSE)</f>
        <v>2</v>
      </c>
      <c r="U9128" t="s">
        <v>4263</v>
      </c>
      <c r="V9128" t="s">
        <v>22</v>
      </c>
      <c r="W9128">
        <f>VLOOKUP(U9128,product,2,FALSE)</f>
        <v>155</v>
      </c>
      <c r="X9128">
        <f>VLOOKUP(V9128,category,2,FALSE)</f>
        <v>2</v>
      </c>
      <c r="Y9128" t="s">
        <v>3229</v>
      </c>
      <c r="Z9128">
        <f>VLOOKUP(Y9128,subcategory,2,FALSE)</f>
        <v>7</v>
      </c>
      <c r="AA9128" t="s">
        <v>434</v>
      </c>
      <c r="AB9128">
        <v>8.2799999999999994</v>
      </c>
      <c r="AC9128">
        <v>2</v>
      </c>
      <c r="AD9128">
        <v>0</v>
      </c>
      <c r="AE9128" s="4">
        <v>3.4775999999999998</v>
      </c>
    </row>
    <row r="9129" spans="1:31" x14ac:dyDescent="0.3">
      <c r="A9129" s="2">
        <v>9128</v>
      </c>
      <c r="B9129" t="s">
        <v>10783</v>
      </c>
      <c r="C9129">
        <f>VLOOKUP(B9129,order,2,FALSE)</f>
        <v>4565</v>
      </c>
      <c r="D9129" s="3">
        <v>42880</v>
      </c>
      <c r="E9129" s="3">
        <v>42887</v>
      </c>
      <c r="F9129" t="s">
        <v>25</v>
      </c>
      <c r="G9129" s="10">
        <f>VLOOKUP(F9129,ship,2,FALSE)</f>
        <v>2</v>
      </c>
      <c r="H9129" t="s">
        <v>3400</v>
      </c>
      <c r="I9129">
        <f>VLOOKUP(H9129,customer,2,FALSE)</f>
        <v>146</v>
      </c>
      <c r="J9129" t="s">
        <v>608</v>
      </c>
      <c r="K9129" t="s">
        <v>9</v>
      </c>
      <c r="L9129">
        <f>VLOOKUP(K9129,segment1,2,FALSE)</f>
        <v>1</v>
      </c>
      <c r="M9129" t="s">
        <v>3255</v>
      </c>
      <c r="N9129" t="s">
        <v>95</v>
      </c>
      <c r="O9129">
        <f>VLOOKUP(N9129,city,2,FALSE)</f>
        <v>13</v>
      </c>
      <c r="P9129" t="s">
        <v>54</v>
      </c>
      <c r="Q9129">
        <f>VLOOKUP(P9129,state,2,FALSE)</f>
        <v>6</v>
      </c>
      <c r="R9129">
        <v>77070</v>
      </c>
      <c r="S9129" t="s">
        <v>55</v>
      </c>
      <c r="T9129" s="10">
        <f>VLOOKUP(S9129,region,2,FALSE)</f>
        <v>3</v>
      </c>
      <c r="U9129" t="s">
        <v>5809</v>
      </c>
      <c r="V9129" t="s">
        <v>22</v>
      </c>
      <c r="W9129">
        <v>4565</v>
      </c>
      <c r="X9129">
        <f>VLOOKUP(V9129,category,2,FALSE)</f>
        <v>2</v>
      </c>
      <c r="Y9129" t="s">
        <v>3227</v>
      </c>
      <c r="Z9129">
        <f>VLOOKUP(Y9129,subcategory,2,FALSE)</f>
        <v>5</v>
      </c>
      <c r="AA9129" t="s">
        <v>1578</v>
      </c>
      <c r="AB9129">
        <v>50.135999999999996</v>
      </c>
      <c r="AC9129">
        <v>3</v>
      </c>
      <c r="AD9129">
        <v>0.2</v>
      </c>
      <c r="AE9129" s="4">
        <v>-11.2806</v>
      </c>
    </row>
    <row r="9130" spans="1:31" x14ac:dyDescent="0.3">
      <c r="A9130" s="2">
        <v>9129</v>
      </c>
      <c r="B9130" t="s">
        <v>10784</v>
      </c>
      <c r="C9130">
        <f>VLOOKUP(B9130,order,2,FALSE)</f>
        <v>4566</v>
      </c>
      <c r="D9130" s="3">
        <v>42982</v>
      </c>
      <c r="E9130" s="3">
        <v>42983</v>
      </c>
      <c r="F9130" t="s">
        <v>97</v>
      </c>
      <c r="G9130" s="10">
        <f>VLOOKUP(F9130,ship,2,FALSE)</f>
        <v>3</v>
      </c>
      <c r="H9130" t="s">
        <v>3697</v>
      </c>
      <c r="I9130">
        <f>VLOOKUP(H9130,customer,2,FALSE)</f>
        <v>443</v>
      </c>
      <c r="J9130" t="s">
        <v>1642</v>
      </c>
      <c r="K9130" t="s">
        <v>18</v>
      </c>
      <c r="L9130">
        <f>VLOOKUP(K9130,segment1,2,FALSE)</f>
        <v>2</v>
      </c>
      <c r="M9130" t="s">
        <v>3255</v>
      </c>
      <c r="N9130" t="s">
        <v>1972</v>
      </c>
      <c r="O9130">
        <f>VLOOKUP(N9130,city,2,FALSE)</f>
        <v>253</v>
      </c>
      <c r="P9130" t="s">
        <v>212</v>
      </c>
      <c r="Q9130">
        <f>VLOOKUP(P9130,state,2,FALSE)</f>
        <v>22</v>
      </c>
      <c r="R9130">
        <v>97756</v>
      </c>
      <c r="S9130" t="s">
        <v>21</v>
      </c>
      <c r="T9130" s="10">
        <f>VLOOKUP(S9130,region,2,FALSE)</f>
        <v>2</v>
      </c>
      <c r="U9130" t="s">
        <v>4824</v>
      </c>
      <c r="V9130" t="s">
        <v>22</v>
      </c>
      <c r="W9130">
        <f>VLOOKUP(U9130,product,2,FALSE)</f>
        <v>736</v>
      </c>
      <c r="X9130">
        <f>VLOOKUP(V9130,category,2,FALSE)</f>
        <v>2</v>
      </c>
      <c r="Y9130" t="s">
        <v>3231</v>
      </c>
      <c r="Z9130">
        <f>VLOOKUP(Y9130,subcategory,2,FALSE)</f>
        <v>9</v>
      </c>
      <c r="AA9130" t="s">
        <v>968</v>
      </c>
      <c r="AB9130">
        <v>88.074000000000012</v>
      </c>
      <c r="AC9130">
        <v>7</v>
      </c>
      <c r="AD9130">
        <v>0.7</v>
      </c>
      <c r="AE9130" s="4">
        <v>-58.71599999999998</v>
      </c>
    </row>
    <row r="9131" spans="1:31" x14ac:dyDescent="0.3">
      <c r="A9131" s="2">
        <v>9130</v>
      </c>
      <c r="B9131" t="s">
        <v>9130</v>
      </c>
      <c r="C9131">
        <f>VLOOKUP(B9131,order,2,FALSE)</f>
        <v>4567</v>
      </c>
      <c r="D9131" s="3">
        <v>42453</v>
      </c>
      <c r="E9131" s="3">
        <v>42455</v>
      </c>
      <c r="F9131" t="s">
        <v>7</v>
      </c>
      <c r="G9131" s="10">
        <f>VLOOKUP(F9131,ship,2,FALSE)</f>
        <v>1</v>
      </c>
      <c r="H9131" t="s">
        <v>3674</v>
      </c>
      <c r="I9131">
        <f>VLOOKUP(H9131,customer,2,FALSE)</f>
        <v>420</v>
      </c>
      <c r="J9131" t="s">
        <v>1576</v>
      </c>
      <c r="K9131" t="s">
        <v>9</v>
      </c>
      <c r="L9131">
        <f>VLOOKUP(K9131,segment1,2,FALSE)</f>
        <v>1</v>
      </c>
      <c r="M9131" t="s">
        <v>3255</v>
      </c>
      <c r="N9131" t="s">
        <v>1023</v>
      </c>
      <c r="O9131">
        <f>VLOOKUP(N9131,city,2,FALSE)</f>
        <v>139</v>
      </c>
      <c r="P9131" t="s">
        <v>249</v>
      </c>
      <c r="Q9131">
        <f>VLOOKUP(P9131,state,2,FALSE)</f>
        <v>25</v>
      </c>
      <c r="R9131">
        <v>44105</v>
      </c>
      <c r="S9131" t="s">
        <v>79</v>
      </c>
      <c r="T9131" s="10">
        <f>VLOOKUP(S9131,region,2,FALSE)</f>
        <v>4</v>
      </c>
      <c r="U9131" t="s">
        <v>5442</v>
      </c>
      <c r="V9131" t="s">
        <v>13</v>
      </c>
      <c r="W9131">
        <v>4566</v>
      </c>
      <c r="X9131">
        <f>VLOOKUP(V9131,category,2,FALSE)</f>
        <v>1</v>
      </c>
      <c r="Y9131" t="s">
        <v>14</v>
      </c>
      <c r="Z9131">
        <f>VLOOKUP(Y9131,subcategory,2,FALSE)</f>
        <v>1</v>
      </c>
      <c r="AA9131" t="s">
        <v>2012</v>
      </c>
      <c r="AB9131">
        <v>301.46999999999997</v>
      </c>
      <c r="AC9131">
        <v>3</v>
      </c>
      <c r="AD9131">
        <v>0.5</v>
      </c>
      <c r="AE9131" s="4">
        <v>-241.17600000000002</v>
      </c>
    </row>
    <row r="9132" spans="1:31" x14ac:dyDescent="0.3">
      <c r="A9132" s="2">
        <v>9131</v>
      </c>
      <c r="B9132" t="s">
        <v>9130</v>
      </c>
      <c r="C9132">
        <f>VLOOKUP(B9132,order,2,FALSE)</f>
        <v>4567</v>
      </c>
      <c r="D9132" s="3">
        <v>42453</v>
      </c>
      <c r="E9132" s="3">
        <v>42455</v>
      </c>
      <c r="F9132" t="s">
        <v>7</v>
      </c>
      <c r="G9132" s="10">
        <f>VLOOKUP(F9132,ship,2,FALSE)</f>
        <v>1</v>
      </c>
      <c r="H9132" t="s">
        <v>3674</v>
      </c>
      <c r="I9132">
        <f>VLOOKUP(H9132,customer,2,FALSE)</f>
        <v>420</v>
      </c>
      <c r="J9132" t="s">
        <v>1576</v>
      </c>
      <c r="K9132" t="s">
        <v>9</v>
      </c>
      <c r="L9132">
        <f>VLOOKUP(K9132,segment1,2,FALSE)</f>
        <v>1</v>
      </c>
      <c r="M9132" t="s">
        <v>3255</v>
      </c>
      <c r="N9132" t="s">
        <v>1023</v>
      </c>
      <c r="O9132">
        <f>VLOOKUP(N9132,city,2,FALSE)</f>
        <v>139</v>
      </c>
      <c r="P9132" t="s">
        <v>249</v>
      </c>
      <c r="Q9132">
        <f>VLOOKUP(P9132,state,2,FALSE)</f>
        <v>25</v>
      </c>
      <c r="R9132">
        <v>44105</v>
      </c>
      <c r="S9132" t="s">
        <v>79</v>
      </c>
      <c r="T9132" s="10">
        <f>VLOOKUP(S9132,region,2,FALSE)</f>
        <v>4</v>
      </c>
      <c r="U9132" t="s">
        <v>4081</v>
      </c>
      <c r="V9132" t="s">
        <v>22</v>
      </c>
      <c r="W9132">
        <f>VLOOKUP(U9132,product,2,FALSE)</f>
        <v>1133</v>
      </c>
      <c r="X9132">
        <f>VLOOKUP(V9132,category,2,FALSE)</f>
        <v>2</v>
      </c>
      <c r="Y9132" t="s">
        <v>3229</v>
      </c>
      <c r="Z9132">
        <f>VLOOKUP(Y9132,subcategory,2,FALSE)</f>
        <v>7</v>
      </c>
      <c r="AA9132" t="s">
        <v>2685</v>
      </c>
      <c r="AB9132">
        <v>18.656000000000002</v>
      </c>
      <c r="AC9132">
        <v>2</v>
      </c>
      <c r="AD9132">
        <v>0.2</v>
      </c>
      <c r="AE9132" s="4">
        <v>1.6324000000000014</v>
      </c>
    </row>
    <row r="9133" spans="1:31" x14ac:dyDescent="0.3">
      <c r="A9133" s="2">
        <v>9132</v>
      </c>
      <c r="B9133" t="s">
        <v>10785</v>
      </c>
      <c r="C9133">
        <f>VLOOKUP(B9133,order,2,FALSE)</f>
        <v>4568</v>
      </c>
      <c r="D9133" s="3">
        <v>42883</v>
      </c>
      <c r="E9133" s="3">
        <v>42887</v>
      </c>
      <c r="F9133" t="s">
        <v>25</v>
      </c>
      <c r="G9133" s="10">
        <f>VLOOKUP(F9133,ship,2,FALSE)</f>
        <v>2</v>
      </c>
      <c r="H9133" t="s">
        <v>3805</v>
      </c>
      <c r="I9133">
        <f>VLOOKUP(H9133,customer,2,FALSE)</f>
        <v>551</v>
      </c>
      <c r="J9133" t="s">
        <v>2028</v>
      </c>
      <c r="K9133" t="s">
        <v>18</v>
      </c>
      <c r="L9133">
        <f>VLOOKUP(K9133,segment1,2,FALSE)</f>
        <v>2</v>
      </c>
      <c r="M9133" t="s">
        <v>3255</v>
      </c>
      <c r="N9133" t="s">
        <v>3198</v>
      </c>
      <c r="O9133">
        <f>VLOOKUP(N9133,city,2,FALSE)</f>
        <v>518</v>
      </c>
      <c r="P9133" t="s">
        <v>1255</v>
      </c>
      <c r="Q9133">
        <f>VLOOKUP(P9133,state,2,FALSE)</f>
        <v>40</v>
      </c>
      <c r="R9133">
        <v>20707</v>
      </c>
      <c r="S9133" t="s">
        <v>79</v>
      </c>
      <c r="T9133" s="10">
        <f>VLOOKUP(S9133,region,2,FALSE)</f>
        <v>4</v>
      </c>
      <c r="U9133" t="s">
        <v>5085</v>
      </c>
      <c r="V9133" t="s">
        <v>13</v>
      </c>
      <c r="W9133">
        <v>4567</v>
      </c>
      <c r="X9133">
        <f>VLOOKUP(V9133,category,2,FALSE)</f>
        <v>1</v>
      </c>
      <c r="Y9133" t="s">
        <v>3228</v>
      </c>
      <c r="Z9133">
        <f>VLOOKUP(Y9133,subcategory,2,FALSE)</f>
        <v>6</v>
      </c>
      <c r="AA9133" t="s">
        <v>2161</v>
      </c>
      <c r="AB9133">
        <v>27.46</v>
      </c>
      <c r="AC9133">
        <v>2</v>
      </c>
      <c r="AD9133">
        <v>0</v>
      </c>
      <c r="AE9133" s="4">
        <v>9.8856000000000002</v>
      </c>
    </row>
    <row r="9134" spans="1:31" x14ac:dyDescent="0.3">
      <c r="A9134" s="2">
        <v>9133</v>
      </c>
      <c r="B9134" t="s">
        <v>10785</v>
      </c>
      <c r="C9134">
        <f>VLOOKUP(B9134,order,2,FALSE)</f>
        <v>4568</v>
      </c>
      <c r="D9134" s="3">
        <v>42883</v>
      </c>
      <c r="E9134" s="3">
        <v>42887</v>
      </c>
      <c r="F9134" t="s">
        <v>25</v>
      </c>
      <c r="G9134" s="10">
        <f>VLOOKUP(F9134,ship,2,FALSE)</f>
        <v>2</v>
      </c>
      <c r="H9134" t="s">
        <v>3805</v>
      </c>
      <c r="I9134">
        <f>VLOOKUP(H9134,customer,2,FALSE)</f>
        <v>551</v>
      </c>
      <c r="J9134" t="s">
        <v>2028</v>
      </c>
      <c r="K9134" t="s">
        <v>18</v>
      </c>
      <c r="L9134">
        <f>VLOOKUP(K9134,segment1,2,FALSE)</f>
        <v>2</v>
      </c>
      <c r="M9134" t="s">
        <v>3255</v>
      </c>
      <c r="N9134" t="s">
        <v>3198</v>
      </c>
      <c r="O9134">
        <f>VLOOKUP(N9134,city,2,FALSE)</f>
        <v>518</v>
      </c>
      <c r="P9134" t="s">
        <v>1255</v>
      </c>
      <c r="Q9134">
        <f>VLOOKUP(P9134,state,2,FALSE)</f>
        <v>40</v>
      </c>
      <c r="R9134">
        <v>20707</v>
      </c>
      <c r="S9134" t="s">
        <v>79</v>
      </c>
      <c r="T9134" s="10">
        <f>VLOOKUP(S9134,region,2,FALSE)</f>
        <v>4</v>
      </c>
      <c r="U9134" t="s">
        <v>4680</v>
      </c>
      <c r="V9134" t="s">
        <v>22</v>
      </c>
      <c r="W9134">
        <f>VLOOKUP(U9134,product,2,FALSE)</f>
        <v>587</v>
      </c>
      <c r="X9134">
        <f>VLOOKUP(V9134,category,2,FALSE)</f>
        <v>2</v>
      </c>
      <c r="Y9134" t="s">
        <v>38</v>
      </c>
      <c r="Z9134">
        <f>VLOOKUP(Y9134,subcategory,2,FALSE)</f>
        <v>10</v>
      </c>
      <c r="AA9134" t="s">
        <v>219</v>
      </c>
      <c r="AB9134">
        <v>125.13</v>
      </c>
      <c r="AC9134">
        <v>3</v>
      </c>
      <c r="AD9134">
        <v>0</v>
      </c>
      <c r="AE9134" s="4">
        <v>36.287699999999987</v>
      </c>
    </row>
    <row r="9135" spans="1:31" x14ac:dyDescent="0.3">
      <c r="A9135" s="2">
        <v>9134</v>
      </c>
      <c r="B9135" t="s">
        <v>7853</v>
      </c>
      <c r="C9135">
        <f>VLOOKUP(B9135,order,2,FALSE)</f>
        <v>4569</v>
      </c>
      <c r="D9135" s="3">
        <v>42247</v>
      </c>
      <c r="E9135" s="3">
        <v>42251</v>
      </c>
      <c r="F9135" t="s">
        <v>25</v>
      </c>
      <c r="G9135" s="10">
        <f>VLOOKUP(F9135,ship,2,FALSE)</f>
        <v>2</v>
      </c>
      <c r="H9135" t="s">
        <v>3818</v>
      </c>
      <c r="I9135">
        <f>VLOOKUP(H9135,customer,2,FALSE)</f>
        <v>564</v>
      </c>
      <c r="J9135" t="s">
        <v>2089</v>
      </c>
      <c r="K9135" t="s">
        <v>52</v>
      </c>
      <c r="L9135">
        <f>VLOOKUP(K9135,segment1,2,FALSE)</f>
        <v>3</v>
      </c>
      <c r="M9135" t="s">
        <v>3255</v>
      </c>
      <c r="N9135" t="s">
        <v>466</v>
      </c>
      <c r="O9135">
        <f>VLOOKUP(N9135,city,2,FALSE)</f>
        <v>71</v>
      </c>
      <c r="P9135" t="s">
        <v>20</v>
      </c>
      <c r="Q9135">
        <f>VLOOKUP(P9135,state,2,FALSE)</f>
        <v>2</v>
      </c>
      <c r="R9135">
        <v>92037</v>
      </c>
      <c r="S9135" t="s">
        <v>21</v>
      </c>
      <c r="T9135" s="10">
        <f>VLOOKUP(S9135,region,2,FALSE)</f>
        <v>2</v>
      </c>
      <c r="U9135" t="s">
        <v>4958</v>
      </c>
      <c r="V9135" t="s">
        <v>35</v>
      </c>
      <c r="W9135">
        <v>4568</v>
      </c>
      <c r="X9135">
        <f>VLOOKUP(V9135,category,2,FALSE)</f>
        <v>3</v>
      </c>
      <c r="Y9135" t="s">
        <v>3230</v>
      </c>
      <c r="Z9135">
        <f>VLOOKUP(Y9135,subcategory,2,FALSE)</f>
        <v>8</v>
      </c>
      <c r="AA9135" t="s">
        <v>1437</v>
      </c>
      <c r="AB9135">
        <v>555.96</v>
      </c>
      <c r="AC9135">
        <v>5</v>
      </c>
      <c r="AD9135">
        <v>0.2</v>
      </c>
      <c r="AE9135" s="4">
        <v>41.697000000000003</v>
      </c>
    </row>
    <row r="9136" spans="1:31" x14ac:dyDescent="0.3">
      <c r="A9136" s="2">
        <v>9135</v>
      </c>
      <c r="B9136" t="s">
        <v>9131</v>
      </c>
      <c r="C9136">
        <f>VLOOKUP(B9136,order,2,FALSE)</f>
        <v>4570</v>
      </c>
      <c r="D9136" s="3">
        <v>42472</v>
      </c>
      <c r="E9136" s="3">
        <v>42477</v>
      </c>
      <c r="F9136" t="s">
        <v>25</v>
      </c>
      <c r="G9136" s="10">
        <f>VLOOKUP(F9136,ship,2,FALSE)</f>
        <v>2</v>
      </c>
      <c r="H9136" t="s">
        <v>3788</v>
      </c>
      <c r="I9136">
        <f>VLOOKUP(H9136,customer,2,FALSE)</f>
        <v>534</v>
      </c>
      <c r="J9136" t="s">
        <v>1953</v>
      </c>
      <c r="K9136" t="s">
        <v>18</v>
      </c>
      <c r="L9136">
        <f>VLOOKUP(K9136,segment1,2,FALSE)</f>
        <v>2</v>
      </c>
      <c r="M9136" t="s">
        <v>3255</v>
      </c>
      <c r="N9136" t="s">
        <v>3096</v>
      </c>
      <c r="O9136">
        <f>VLOOKUP(N9136,city,2,FALSE)</f>
        <v>482</v>
      </c>
      <c r="P9136" t="s">
        <v>44</v>
      </c>
      <c r="Q9136">
        <f>VLOOKUP(P9136,state,2,FALSE)</f>
        <v>4</v>
      </c>
      <c r="R9136">
        <v>27893</v>
      </c>
      <c r="S9136" t="s">
        <v>12</v>
      </c>
      <c r="T9136" s="10">
        <f>VLOOKUP(S9136,region,2,FALSE)</f>
        <v>1</v>
      </c>
      <c r="U9136" t="s">
        <v>4500</v>
      </c>
      <c r="V9136" t="s">
        <v>22</v>
      </c>
      <c r="W9136">
        <f>VLOOKUP(U9136,product,2,FALSE)</f>
        <v>399</v>
      </c>
      <c r="X9136">
        <f>VLOOKUP(V9136,category,2,FALSE)</f>
        <v>2</v>
      </c>
      <c r="Y9136" t="s">
        <v>3227</v>
      </c>
      <c r="Z9136">
        <f>VLOOKUP(Y9136,subcategory,2,FALSE)</f>
        <v>5</v>
      </c>
      <c r="AA9136" t="s">
        <v>1353</v>
      </c>
      <c r="AB9136">
        <v>129.55199999999999</v>
      </c>
      <c r="AC9136">
        <v>3</v>
      </c>
      <c r="AD9136">
        <v>0.2</v>
      </c>
      <c r="AE9136" s="4">
        <v>-22.671600000000005</v>
      </c>
    </row>
    <row r="9137" spans="1:31" x14ac:dyDescent="0.3">
      <c r="A9137" s="2">
        <v>9136</v>
      </c>
      <c r="B9137" t="s">
        <v>9131</v>
      </c>
      <c r="C9137">
        <f>VLOOKUP(B9137,order,2,FALSE)</f>
        <v>4570</v>
      </c>
      <c r="D9137" s="3">
        <v>42472</v>
      </c>
      <c r="E9137" s="3">
        <v>42477</v>
      </c>
      <c r="F9137" t="s">
        <v>25</v>
      </c>
      <c r="G9137" s="10">
        <f>VLOOKUP(F9137,ship,2,FALSE)</f>
        <v>2</v>
      </c>
      <c r="H9137" t="s">
        <v>3788</v>
      </c>
      <c r="I9137">
        <f>VLOOKUP(H9137,customer,2,FALSE)</f>
        <v>534</v>
      </c>
      <c r="J9137" t="s">
        <v>1953</v>
      </c>
      <c r="K9137" t="s">
        <v>18</v>
      </c>
      <c r="L9137">
        <f>VLOOKUP(K9137,segment1,2,FALSE)</f>
        <v>2</v>
      </c>
      <c r="M9137" t="s">
        <v>3255</v>
      </c>
      <c r="N9137" t="s">
        <v>3096</v>
      </c>
      <c r="O9137">
        <f>VLOOKUP(N9137,city,2,FALSE)</f>
        <v>482</v>
      </c>
      <c r="P9137" t="s">
        <v>44</v>
      </c>
      <c r="Q9137">
        <f>VLOOKUP(P9137,state,2,FALSE)</f>
        <v>4</v>
      </c>
      <c r="R9137">
        <v>27893</v>
      </c>
      <c r="S9137" t="s">
        <v>12</v>
      </c>
      <c r="T9137" s="10">
        <f>VLOOKUP(S9137,region,2,FALSE)</f>
        <v>1</v>
      </c>
      <c r="U9137" t="s">
        <v>4493</v>
      </c>
      <c r="V9137" t="s">
        <v>22</v>
      </c>
      <c r="W9137">
        <v>4569</v>
      </c>
      <c r="X9137">
        <f>VLOOKUP(V9137,category,2,FALSE)</f>
        <v>2</v>
      </c>
      <c r="Y9137" t="s">
        <v>3227</v>
      </c>
      <c r="Z9137">
        <f>VLOOKUP(Y9137,subcategory,2,FALSE)</f>
        <v>5</v>
      </c>
      <c r="AA9137" t="s">
        <v>2054</v>
      </c>
      <c r="AB9137">
        <v>51.984000000000009</v>
      </c>
      <c r="AC9137">
        <v>1</v>
      </c>
      <c r="AD9137">
        <v>0.2</v>
      </c>
      <c r="AE9137" s="4">
        <v>-5.1983999999999995</v>
      </c>
    </row>
    <row r="9138" spans="1:31" x14ac:dyDescent="0.3">
      <c r="A9138" s="2">
        <v>9137</v>
      </c>
      <c r="B9138" t="s">
        <v>9131</v>
      </c>
      <c r="C9138">
        <f>VLOOKUP(B9138,order,2,FALSE)</f>
        <v>4570</v>
      </c>
      <c r="D9138" s="3">
        <v>42472</v>
      </c>
      <c r="E9138" s="3">
        <v>42477</v>
      </c>
      <c r="F9138" t="s">
        <v>25</v>
      </c>
      <c r="G9138" s="10">
        <f>VLOOKUP(F9138,ship,2,FALSE)</f>
        <v>2</v>
      </c>
      <c r="H9138" t="s">
        <v>3788</v>
      </c>
      <c r="I9138">
        <f>VLOOKUP(H9138,customer,2,FALSE)</f>
        <v>534</v>
      </c>
      <c r="J9138" t="s">
        <v>1953</v>
      </c>
      <c r="K9138" t="s">
        <v>18</v>
      </c>
      <c r="L9138">
        <f>VLOOKUP(K9138,segment1,2,FALSE)</f>
        <v>2</v>
      </c>
      <c r="M9138" t="s">
        <v>3255</v>
      </c>
      <c r="N9138" t="s">
        <v>3096</v>
      </c>
      <c r="O9138">
        <f>VLOOKUP(N9138,city,2,FALSE)</f>
        <v>482</v>
      </c>
      <c r="P9138" t="s">
        <v>44</v>
      </c>
      <c r="Q9138">
        <f>VLOOKUP(P9138,state,2,FALSE)</f>
        <v>4</v>
      </c>
      <c r="R9138">
        <v>27893</v>
      </c>
      <c r="S9138" t="s">
        <v>12</v>
      </c>
      <c r="T9138" s="10">
        <f>VLOOKUP(S9138,region,2,FALSE)</f>
        <v>1</v>
      </c>
      <c r="U9138" t="s">
        <v>5731</v>
      </c>
      <c r="V9138" t="s">
        <v>22</v>
      </c>
      <c r="W9138">
        <f>VLOOKUP(U9138,product,2,FALSE)</f>
        <v>1672</v>
      </c>
      <c r="X9138">
        <f>VLOOKUP(V9138,category,2,FALSE)</f>
        <v>2</v>
      </c>
      <c r="Y9138" t="s">
        <v>45</v>
      </c>
      <c r="Z9138">
        <f>VLOOKUP(Y9138,subcategory,2,FALSE)</f>
        <v>11</v>
      </c>
      <c r="AA9138" t="s">
        <v>1765</v>
      </c>
      <c r="AB9138">
        <v>10.272000000000002</v>
      </c>
      <c r="AC9138">
        <v>3</v>
      </c>
      <c r="AD9138">
        <v>0.2</v>
      </c>
      <c r="AE9138" s="4">
        <v>3.4668000000000001</v>
      </c>
    </row>
    <row r="9139" spans="1:31" x14ac:dyDescent="0.3">
      <c r="A9139" s="2">
        <v>9138</v>
      </c>
      <c r="B9139" t="s">
        <v>6801</v>
      </c>
      <c r="C9139">
        <f>VLOOKUP(B9139,order,2,FALSE)</f>
        <v>4571</v>
      </c>
      <c r="D9139" s="3">
        <v>41672</v>
      </c>
      <c r="E9139" s="3">
        <v>41679</v>
      </c>
      <c r="F9139" t="s">
        <v>25</v>
      </c>
      <c r="G9139" s="10">
        <f>VLOOKUP(F9139,ship,2,FALSE)</f>
        <v>2</v>
      </c>
      <c r="H9139" t="s">
        <v>3773</v>
      </c>
      <c r="I9139">
        <f>VLOOKUP(H9139,customer,2,FALSE)</f>
        <v>519</v>
      </c>
      <c r="J9139" t="s">
        <v>1891</v>
      </c>
      <c r="K9139" t="s">
        <v>9</v>
      </c>
      <c r="L9139">
        <f>VLOOKUP(K9139,segment1,2,FALSE)</f>
        <v>1</v>
      </c>
      <c r="M9139" t="s">
        <v>3255</v>
      </c>
      <c r="N9139" t="s">
        <v>560</v>
      </c>
      <c r="O9139">
        <f>VLOOKUP(N9139,city,2,FALSE)</f>
        <v>85</v>
      </c>
      <c r="P9139" t="s">
        <v>28</v>
      </c>
      <c r="Q9139">
        <f>VLOOKUP(P9139,state,2,FALSE)</f>
        <v>3</v>
      </c>
      <c r="R9139">
        <v>33710</v>
      </c>
      <c r="S9139" t="s">
        <v>12</v>
      </c>
      <c r="T9139" s="10">
        <f>VLOOKUP(S9139,region,2,FALSE)</f>
        <v>1</v>
      </c>
      <c r="U9139" t="s">
        <v>5081</v>
      </c>
      <c r="V9139" t="s">
        <v>22</v>
      </c>
      <c r="W9139">
        <v>4570</v>
      </c>
      <c r="X9139">
        <f>VLOOKUP(V9139,category,2,FALSE)</f>
        <v>2</v>
      </c>
      <c r="Y9139" t="s">
        <v>3231</v>
      </c>
      <c r="Z9139">
        <f>VLOOKUP(Y9139,subcategory,2,FALSE)</f>
        <v>9</v>
      </c>
      <c r="AA9139" t="s">
        <v>2725</v>
      </c>
      <c r="AB9139">
        <v>18.336000000000002</v>
      </c>
      <c r="AC9139">
        <v>2</v>
      </c>
      <c r="AD9139">
        <v>0.7</v>
      </c>
      <c r="AE9139" s="4">
        <v>-12.224</v>
      </c>
    </row>
    <row r="9140" spans="1:31" x14ac:dyDescent="0.3">
      <c r="A9140" s="2">
        <v>9139</v>
      </c>
      <c r="B9140" t="s">
        <v>6801</v>
      </c>
      <c r="C9140">
        <f>VLOOKUP(B9140,order,2,FALSE)</f>
        <v>4571</v>
      </c>
      <c r="D9140" s="3">
        <v>41672</v>
      </c>
      <c r="E9140" s="3">
        <v>41679</v>
      </c>
      <c r="F9140" t="s">
        <v>25</v>
      </c>
      <c r="G9140" s="10">
        <f>VLOOKUP(F9140,ship,2,FALSE)</f>
        <v>2</v>
      </c>
      <c r="H9140" t="s">
        <v>3773</v>
      </c>
      <c r="I9140">
        <f>VLOOKUP(H9140,customer,2,FALSE)</f>
        <v>519</v>
      </c>
      <c r="J9140" t="s">
        <v>1891</v>
      </c>
      <c r="K9140" t="s">
        <v>9</v>
      </c>
      <c r="L9140">
        <f>VLOOKUP(K9140,segment1,2,FALSE)</f>
        <v>1</v>
      </c>
      <c r="M9140" t="s">
        <v>3255</v>
      </c>
      <c r="N9140" t="s">
        <v>560</v>
      </c>
      <c r="O9140">
        <f>VLOOKUP(N9140,city,2,FALSE)</f>
        <v>85</v>
      </c>
      <c r="P9140" t="s">
        <v>28</v>
      </c>
      <c r="Q9140">
        <f>VLOOKUP(P9140,state,2,FALSE)</f>
        <v>3</v>
      </c>
      <c r="R9140">
        <v>33710</v>
      </c>
      <c r="S9140" t="s">
        <v>12</v>
      </c>
      <c r="T9140" s="10">
        <f>VLOOKUP(S9140,region,2,FALSE)</f>
        <v>1</v>
      </c>
      <c r="U9140" t="s">
        <v>5478</v>
      </c>
      <c r="V9140" t="s">
        <v>35</v>
      </c>
      <c r="W9140">
        <f>VLOOKUP(U9140,product,2,FALSE)</f>
        <v>1410</v>
      </c>
      <c r="X9140">
        <f>VLOOKUP(V9140,category,2,FALSE)</f>
        <v>3</v>
      </c>
      <c r="Y9140" t="s">
        <v>3230</v>
      </c>
      <c r="Z9140">
        <f>VLOOKUP(Y9140,subcategory,2,FALSE)</f>
        <v>8</v>
      </c>
      <c r="AA9140" t="s">
        <v>800</v>
      </c>
      <c r="AB9140">
        <v>180.96</v>
      </c>
      <c r="AC9140">
        <v>5</v>
      </c>
      <c r="AD9140">
        <v>0.2</v>
      </c>
      <c r="AE9140" s="4">
        <v>13.571999999999996</v>
      </c>
    </row>
    <row r="9141" spans="1:31" x14ac:dyDescent="0.3">
      <c r="A9141" s="2">
        <v>9140</v>
      </c>
      <c r="B9141" t="s">
        <v>6802</v>
      </c>
      <c r="C9141">
        <f>VLOOKUP(B9141,order,2,FALSE)</f>
        <v>4572</v>
      </c>
      <c r="D9141" s="3">
        <v>41884</v>
      </c>
      <c r="E9141" s="3">
        <v>41890</v>
      </c>
      <c r="F9141" t="s">
        <v>25</v>
      </c>
      <c r="G9141" s="10">
        <f>VLOOKUP(F9141,ship,2,FALSE)</f>
        <v>2</v>
      </c>
      <c r="H9141" t="s">
        <v>3553</v>
      </c>
      <c r="I9141">
        <f>VLOOKUP(H9141,customer,2,FALSE)</f>
        <v>299</v>
      </c>
      <c r="J9141" t="s">
        <v>1148</v>
      </c>
      <c r="K9141" t="s">
        <v>9</v>
      </c>
      <c r="L9141">
        <f>VLOOKUP(K9141,segment1,2,FALSE)</f>
        <v>1</v>
      </c>
      <c r="M9141" t="s">
        <v>3255</v>
      </c>
      <c r="N9141" t="s">
        <v>3018</v>
      </c>
      <c r="O9141">
        <f>VLOOKUP(N9141,city,2,FALSE)</f>
        <v>453</v>
      </c>
      <c r="P9141" t="s">
        <v>110</v>
      </c>
      <c r="Q9141">
        <f>VLOOKUP(P9141,state,2,FALSE)</f>
        <v>11</v>
      </c>
      <c r="R9141">
        <v>60089</v>
      </c>
      <c r="S9141" t="s">
        <v>55</v>
      </c>
      <c r="T9141" s="10">
        <f>VLOOKUP(S9141,region,2,FALSE)</f>
        <v>3</v>
      </c>
      <c r="U9141" t="s">
        <v>4216</v>
      </c>
      <c r="V9141" t="s">
        <v>35</v>
      </c>
      <c r="W9141">
        <v>4571</v>
      </c>
      <c r="X9141">
        <f>VLOOKUP(V9141,category,2,FALSE)</f>
        <v>3</v>
      </c>
      <c r="Y9141" t="s">
        <v>3232</v>
      </c>
      <c r="Z9141">
        <f>VLOOKUP(Y9141,subcategory,2,FALSE)</f>
        <v>12</v>
      </c>
      <c r="AA9141" t="s">
        <v>358</v>
      </c>
      <c r="AB9141">
        <v>475.94400000000002</v>
      </c>
      <c r="AC9141">
        <v>7</v>
      </c>
      <c r="AD9141">
        <v>0.2</v>
      </c>
      <c r="AE9141" s="4">
        <v>95.188799999999972</v>
      </c>
    </row>
    <row r="9142" spans="1:31" x14ac:dyDescent="0.3">
      <c r="A9142" s="2">
        <v>9141</v>
      </c>
      <c r="B9142" t="s">
        <v>10786</v>
      </c>
      <c r="C9142">
        <f>VLOOKUP(B9142,order,2,FALSE)</f>
        <v>4573</v>
      </c>
      <c r="D9142" s="3">
        <v>43008</v>
      </c>
      <c r="E9142" s="3">
        <v>43010</v>
      </c>
      <c r="F9142" t="s">
        <v>7</v>
      </c>
      <c r="G9142" s="10">
        <f>VLOOKUP(F9142,ship,2,FALSE)</f>
        <v>1</v>
      </c>
      <c r="H9142" t="s">
        <v>3659</v>
      </c>
      <c r="I9142">
        <f>VLOOKUP(H9142,customer,2,FALSE)</f>
        <v>405</v>
      </c>
      <c r="J9142" t="s">
        <v>1513</v>
      </c>
      <c r="K9142" t="s">
        <v>52</v>
      </c>
      <c r="L9142">
        <f>VLOOKUP(K9142,segment1,2,FALSE)</f>
        <v>3</v>
      </c>
      <c r="M9142" t="s">
        <v>3255</v>
      </c>
      <c r="N9142" t="s">
        <v>19</v>
      </c>
      <c r="O9142">
        <f>VLOOKUP(N9142,city,2,FALSE)</f>
        <v>2</v>
      </c>
      <c r="P9142" t="s">
        <v>20</v>
      </c>
      <c r="Q9142">
        <f>VLOOKUP(P9142,state,2,FALSE)</f>
        <v>2</v>
      </c>
      <c r="R9142">
        <v>90049</v>
      </c>
      <c r="S9142" t="s">
        <v>21</v>
      </c>
      <c r="T9142" s="10">
        <f>VLOOKUP(S9142,region,2,FALSE)</f>
        <v>2</v>
      </c>
      <c r="U9142" t="s">
        <v>4747</v>
      </c>
      <c r="V9142" t="s">
        <v>35</v>
      </c>
      <c r="W9142">
        <f>VLOOKUP(U9142,product,2,FALSE)</f>
        <v>658</v>
      </c>
      <c r="X9142">
        <f>VLOOKUP(V9142,category,2,FALSE)</f>
        <v>3</v>
      </c>
      <c r="Y9142" t="s">
        <v>3232</v>
      </c>
      <c r="Z9142">
        <f>VLOOKUP(Y9142,subcategory,2,FALSE)</f>
        <v>12</v>
      </c>
      <c r="AA9142" t="s">
        <v>2105</v>
      </c>
      <c r="AB9142">
        <v>159.97999999999999</v>
      </c>
      <c r="AC9142">
        <v>2</v>
      </c>
      <c r="AD9142">
        <v>0</v>
      </c>
      <c r="AE9142" s="4">
        <v>47.993999999999986</v>
      </c>
    </row>
    <row r="9143" spans="1:31" x14ac:dyDescent="0.3">
      <c r="A9143" s="2">
        <v>9142</v>
      </c>
      <c r="B9143" t="s">
        <v>9132</v>
      </c>
      <c r="C9143">
        <f>VLOOKUP(B9143,order,2,FALSE)</f>
        <v>4574</v>
      </c>
      <c r="D9143" s="3">
        <v>42618</v>
      </c>
      <c r="E9143" s="3">
        <v>42620</v>
      </c>
      <c r="F9143" t="s">
        <v>97</v>
      </c>
      <c r="G9143" s="10">
        <f>VLOOKUP(F9143,ship,2,FALSE)</f>
        <v>3</v>
      </c>
      <c r="H9143" t="s">
        <v>4038</v>
      </c>
      <c r="I9143">
        <f>VLOOKUP(H9143,customer,2,FALSE)</f>
        <v>784</v>
      </c>
      <c r="J9143" t="s">
        <v>3148</v>
      </c>
      <c r="K9143" t="s">
        <v>18</v>
      </c>
      <c r="L9143">
        <f>VLOOKUP(K9143,segment1,2,FALSE)</f>
        <v>2</v>
      </c>
      <c r="M9143" t="s">
        <v>3255</v>
      </c>
      <c r="N9143" t="s">
        <v>138</v>
      </c>
      <c r="O9143">
        <f>VLOOKUP(N9143,city,2,FALSE)</f>
        <v>21</v>
      </c>
      <c r="P9143" t="s">
        <v>139</v>
      </c>
      <c r="Q9143">
        <f>VLOOKUP(P9143,state,2,FALSE)</f>
        <v>16</v>
      </c>
      <c r="R9143">
        <v>10011</v>
      </c>
      <c r="S9143" t="s">
        <v>79</v>
      </c>
      <c r="T9143" s="10">
        <f>VLOOKUP(S9143,region,2,FALSE)</f>
        <v>4</v>
      </c>
      <c r="U9143" t="s">
        <v>4157</v>
      </c>
      <c r="V9143" t="s">
        <v>35</v>
      </c>
      <c r="W9143">
        <v>4572</v>
      </c>
      <c r="X9143">
        <f>VLOOKUP(V9143,category,2,FALSE)</f>
        <v>3</v>
      </c>
      <c r="Y9143" t="s">
        <v>3230</v>
      </c>
      <c r="Z9143">
        <f>VLOOKUP(Y9143,subcategory,2,FALSE)</f>
        <v>8</v>
      </c>
      <c r="AA9143" t="s">
        <v>1232</v>
      </c>
      <c r="AB9143">
        <v>43.6</v>
      </c>
      <c r="AC9143">
        <v>4</v>
      </c>
      <c r="AD9143">
        <v>0</v>
      </c>
      <c r="AE9143" s="4">
        <v>12.208000000000002</v>
      </c>
    </row>
    <row r="9144" spans="1:31" x14ac:dyDescent="0.3">
      <c r="A9144" s="2">
        <v>9143</v>
      </c>
      <c r="B9144" t="s">
        <v>10787</v>
      </c>
      <c r="C9144">
        <f>VLOOKUP(B9144,order,2,FALSE)</f>
        <v>4575</v>
      </c>
      <c r="D9144" s="3">
        <v>42875</v>
      </c>
      <c r="E9144" s="3">
        <v>42881</v>
      </c>
      <c r="F9144" t="s">
        <v>25</v>
      </c>
      <c r="G9144" s="10">
        <f>VLOOKUP(F9144,ship,2,FALSE)</f>
        <v>2</v>
      </c>
      <c r="H9144" t="s">
        <v>3757</v>
      </c>
      <c r="I9144">
        <f>VLOOKUP(H9144,customer,2,FALSE)</f>
        <v>503</v>
      </c>
      <c r="J9144" t="s">
        <v>1833</v>
      </c>
      <c r="K9144" t="s">
        <v>9</v>
      </c>
      <c r="L9144">
        <f>VLOOKUP(K9144,segment1,2,FALSE)</f>
        <v>1</v>
      </c>
      <c r="M9144" t="s">
        <v>3255</v>
      </c>
      <c r="N9144" t="s">
        <v>673</v>
      </c>
      <c r="O9144">
        <f>VLOOKUP(N9144,city,2,FALSE)</f>
        <v>99</v>
      </c>
      <c r="P9144" t="s">
        <v>674</v>
      </c>
      <c r="Q9144">
        <f>VLOOKUP(P9144,state,2,FALSE)</f>
        <v>34</v>
      </c>
      <c r="R9144">
        <v>89115</v>
      </c>
      <c r="S9144" t="s">
        <v>21</v>
      </c>
      <c r="T9144" s="10">
        <f>VLOOKUP(S9144,region,2,FALSE)</f>
        <v>2</v>
      </c>
      <c r="U9144" t="s">
        <v>5566</v>
      </c>
      <c r="V9144" t="s">
        <v>22</v>
      </c>
      <c r="W9144">
        <f>VLOOKUP(U9144,product,2,FALSE)</f>
        <v>1500</v>
      </c>
      <c r="X9144">
        <f>VLOOKUP(V9144,category,2,FALSE)</f>
        <v>2</v>
      </c>
      <c r="Y9144" t="s">
        <v>3231</v>
      </c>
      <c r="Z9144">
        <f>VLOOKUP(Y9144,subcategory,2,FALSE)</f>
        <v>9</v>
      </c>
      <c r="AA9144" t="s">
        <v>763</v>
      </c>
      <c r="AB9144">
        <v>8.2880000000000003</v>
      </c>
      <c r="AC9144">
        <v>2</v>
      </c>
      <c r="AD9144">
        <v>0.2</v>
      </c>
      <c r="AE9144" s="4">
        <v>3.0043999999999995</v>
      </c>
    </row>
    <row r="9145" spans="1:31" x14ac:dyDescent="0.3">
      <c r="A9145" s="2">
        <v>9144</v>
      </c>
      <c r="B9145" t="s">
        <v>10787</v>
      </c>
      <c r="C9145">
        <f>VLOOKUP(B9145,order,2,FALSE)</f>
        <v>4575</v>
      </c>
      <c r="D9145" s="3">
        <v>42875</v>
      </c>
      <c r="E9145" s="3">
        <v>42881</v>
      </c>
      <c r="F9145" t="s">
        <v>25</v>
      </c>
      <c r="G9145" s="10">
        <f>VLOOKUP(F9145,ship,2,FALSE)</f>
        <v>2</v>
      </c>
      <c r="H9145" t="s">
        <v>3757</v>
      </c>
      <c r="I9145">
        <f>VLOOKUP(H9145,customer,2,FALSE)</f>
        <v>503</v>
      </c>
      <c r="J9145" t="s">
        <v>1833</v>
      </c>
      <c r="K9145" t="s">
        <v>9</v>
      </c>
      <c r="L9145">
        <f>VLOOKUP(K9145,segment1,2,FALSE)</f>
        <v>1</v>
      </c>
      <c r="M9145" t="s">
        <v>3255</v>
      </c>
      <c r="N9145" t="s">
        <v>673</v>
      </c>
      <c r="O9145">
        <f>VLOOKUP(N9145,city,2,FALSE)</f>
        <v>99</v>
      </c>
      <c r="P9145" t="s">
        <v>674</v>
      </c>
      <c r="Q9145">
        <f>VLOOKUP(P9145,state,2,FALSE)</f>
        <v>34</v>
      </c>
      <c r="R9145">
        <v>89115</v>
      </c>
      <c r="S9145" t="s">
        <v>21</v>
      </c>
      <c r="T9145" s="10">
        <f>VLOOKUP(S9145,region,2,FALSE)</f>
        <v>2</v>
      </c>
      <c r="U9145" t="s">
        <v>5864</v>
      </c>
      <c r="V9145" t="s">
        <v>35</v>
      </c>
      <c r="W9145">
        <v>4573</v>
      </c>
      <c r="X9145">
        <f>VLOOKUP(V9145,category,2,FALSE)</f>
        <v>3</v>
      </c>
      <c r="Y9145" t="s">
        <v>3230</v>
      </c>
      <c r="Z9145">
        <f>VLOOKUP(Y9145,subcategory,2,FALSE)</f>
        <v>8</v>
      </c>
      <c r="AA9145" t="s">
        <v>141</v>
      </c>
      <c r="AB9145">
        <v>1123.1280000000002</v>
      </c>
      <c r="AC9145">
        <v>9</v>
      </c>
      <c r="AD9145">
        <v>0.2</v>
      </c>
      <c r="AE9145" s="4">
        <v>70.195499999999981</v>
      </c>
    </row>
    <row r="9146" spans="1:31" x14ac:dyDescent="0.3">
      <c r="A9146" s="2">
        <v>9145</v>
      </c>
      <c r="B9146" t="s">
        <v>10787</v>
      </c>
      <c r="C9146">
        <f>VLOOKUP(B9146,order,2,FALSE)</f>
        <v>4575</v>
      </c>
      <c r="D9146" s="3">
        <v>42875</v>
      </c>
      <c r="E9146" s="3">
        <v>42881</v>
      </c>
      <c r="F9146" t="s">
        <v>25</v>
      </c>
      <c r="G9146" s="10">
        <f>VLOOKUP(F9146,ship,2,FALSE)</f>
        <v>2</v>
      </c>
      <c r="H9146" t="s">
        <v>3757</v>
      </c>
      <c r="I9146">
        <f>VLOOKUP(H9146,customer,2,FALSE)</f>
        <v>503</v>
      </c>
      <c r="J9146" t="s">
        <v>1833</v>
      </c>
      <c r="K9146" t="s">
        <v>9</v>
      </c>
      <c r="L9146">
        <f>VLOOKUP(K9146,segment1,2,FALSE)</f>
        <v>1</v>
      </c>
      <c r="M9146" t="s">
        <v>3255</v>
      </c>
      <c r="N9146" t="s">
        <v>673</v>
      </c>
      <c r="O9146">
        <f>VLOOKUP(N9146,city,2,FALSE)</f>
        <v>99</v>
      </c>
      <c r="P9146" t="s">
        <v>674</v>
      </c>
      <c r="Q9146">
        <f>VLOOKUP(P9146,state,2,FALSE)</f>
        <v>34</v>
      </c>
      <c r="R9146">
        <v>89115</v>
      </c>
      <c r="S9146" t="s">
        <v>21</v>
      </c>
      <c r="T9146" s="10">
        <f>VLOOKUP(S9146,region,2,FALSE)</f>
        <v>2</v>
      </c>
      <c r="U9146" t="s">
        <v>4205</v>
      </c>
      <c r="V9146" t="s">
        <v>22</v>
      </c>
      <c r="W9146">
        <f>VLOOKUP(U9146,product,2,FALSE)</f>
        <v>96</v>
      </c>
      <c r="X9146">
        <f>VLOOKUP(V9146,category,2,FALSE)</f>
        <v>2</v>
      </c>
      <c r="Y9146" t="s">
        <v>38</v>
      </c>
      <c r="Z9146">
        <f>VLOOKUP(Y9146,subcategory,2,FALSE)</f>
        <v>10</v>
      </c>
      <c r="AA9146" t="s">
        <v>1200</v>
      </c>
      <c r="AB9146">
        <v>64.900000000000006</v>
      </c>
      <c r="AC9146">
        <v>5</v>
      </c>
      <c r="AD9146">
        <v>0</v>
      </c>
      <c r="AE9146" s="4">
        <v>18.820999999999994</v>
      </c>
    </row>
    <row r="9147" spans="1:31" x14ac:dyDescent="0.3">
      <c r="A9147" s="2">
        <v>9146</v>
      </c>
      <c r="B9147" t="s">
        <v>7854</v>
      </c>
      <c r="C9147">
        <f>VLOOKUP(B9147,order,2,FALSE)</f>
        <v>4576</v>
      </c>
      <c r="D9147" s="3">
        <v>42267</v>
      </c>
      <c r="E9147" s="3">
        <v>42271</v>
      </c>
      <c r="F9147" t="s">
        <v>25</v>
      </c>
      <c r="G9147" s="10">
        <f>VLOOKUP(F9147,ship,2,FALSE)</f>
        <v>2</v>
      </c>
      <c r="H9147" t="s">
        <v>3491</v>
      </c>
      <c r="I9147">
        <f>VLOOKUP(H9147,customer,2,FALSE)</f>
        <v>237</v>
      </c>
      <c r="J9147" t="s">
        <v>941</v>
      </c>
      <c r="K9147" t="s">
        <v>9</v>
      </c>
      <c r="L9147">
        <f>VLOOKUP(K9147,segment1,2,FALSE)</f>
        <v>1</v>
      </c>
      <c r="M9147" t="s">
        <v>3255</v>
      </c>
      <c r="N9147" t="s">
        <v>109</v>
      </c>
      <c r="O9147">
        <f>VLOOKUP(N9147,city,2,FALSE)</f>
        <v>15</v>
      </c>
      <c r="P9147" t="s">
        <v>110</v>
      </c>
      <c r="Q9147">
        <f>VLOOKUP(P9147,state,2,FALSE)</f>
        <v>11</v>
      </c>
      <c r="R9147">
        <v>60540</v>
      </c>
      <c r="S9147" t="s">
        <v>55</v>
      </c>
      <c r="T9147" s="10">
        <f>VLOOKUP(S9147,region,2,FALSE)</f>
        <v>3</v>
      </c>
      <c r="U9147" t="s">
        <v>4698</v>
      </c>
      <c r="V9147" t="s">
        <v>22</v>
      </c>
      <c r="W9147">
        <v>4574</v>
      </c>
      <c r="X9147">
        <f>VLOOKUP(V9147,category,2,FALSE)</f>
        <v>2</v>
      </c>
      <c r="Y9147" t="s">
        <v>3231</v>
      </c>
      <c r="Z9147">
        <f>VLOOKUP(Y9147,subcategory,2,FALSE)</f>
        <v>9</v>
      </c>
      <c r="AA9147" t="s">
        <v>951</v>
      </c>
      <c r="AB9147">
        <v>2.8079999999999989</v>
      </c>
      <c r="AC9147">
        <v>3</v>
      </c>
      <c r="AD9147">
        <v>0.8</v>
      </c>
      <c r="AE9147" s="4">
        <v>-4.492799999999999</v>
      </c>
    </row>
    <row r="9148" spans="1:31" x14ac:dyDescent="0.3">
      <c r="A9148" s="2">
        <v>9147</v>
      </c>
      <c r="B9148" t="s">
        <v>9133</v>
      </c>
      <c r="C9148">
        <f>VLOOKUP(B9148,order,2,FALSE)</f>
        <v>4577</v>
      </c>
      <c r="D9148" s="3">
        <v>42392</v>
      </c>
      <c r="E9148" s="3">
        <v>42396</v>
      </c>
      <c r="F9148" t="s">
        <v>25</v>
      </c>
      <c r="G9148" s="10">
        <f>VLOOKUP(F9148,ship,2,FALSE)</f>
        <v>2</v>
      </c>
      <c r="H9148" t="s">
        <v>3373</v>
      </c>
      <c r="I9148">
        <f>VLOOKUP(H9148,customer,2,FALSE)</f>
        <v>119</v>
      </c>
      <c r="J9148" t="s">
        <v>487</v>
      </c>
      <c r="K9148" t="s">
        <v>18</v>
      </c>
      <c r="L9148">
        <f>VLOOKUP(K9148,segment1,2,FALSE)</f>
        <v>2</v>
      </c>
      <c r="M9148" t="s">
        <v>3255</v>
      </c>
      <c r="N9148" t="s">
        <v>1041</v>
      </c>
      <c r="O9148">
        <f>VLOOKUP(N9148,city,2,FALSE)</f>
        <v>141</v>
      </c>
      <c r="P9148" t="s">
        <v>2203</v>
      </c>
      <c r="Q9148">
        <f>VLOOKUP(P9148,state,2,FALSE)</f>
        <v>43</v>
      </c>
      <c r="R9148" t="s">
        <v>2204</v>
      </c>
      <c r="S9148" t="s">
        <v>79</v>
      </c>
      <c r="T9148" s="10">
        <f>VLOOKUP(S9148,region,2,FALSE)</f>
        <v>4</v>
      </c>
      <c r="U9148" t="s">
        <v>5215</v>
      </c>
      <c r="V9148" t="s">
        <v>35</v>
      </c>
      <c r="W9148">
        <f>VLOOKUP(U9148,product,2,FALSE)</f>
        <v>1136</v>
      </c>
      <c r="X9148">
        <f>VLOOKUP(V9148,category,2,FALSE)</f>
        <v>3</v>
      </c>
      <c r="Y9148" t="s">
        <v>3232</v>
      </c>
      <c r="Z9148">
        <f>VLOOKUP(Y9148,subcategory,2,FALSE)</f>
        <v>12</v>
      </c>
      <c r="AA9148" t="s">
        <v>3060</v>
      </c>
      <c r="AB9148">
        <v>99.98</v>
      </c>
      <c r="AC9148">
        <v>2</v>
      </c>
      <c r="AD9148">
        <v>0</v>
      </c>
      <c r="AE9148" s="4">
        <v>42.991400000000006</v>
      </c>
    </row>
    <row r="9149" spans="1:31" x14ac:dyDescent="0.3">
      <c r="A9149" s="2">
        <v>9148</v>
      </c>
      <c r="B9149" t="s">
        <v>9133</v>
      </c>
      <c r="C9149">
        <f>VLOOKUP(B9149,order,2,FALSE)</f>
        <v>4577</v>
      </c>
      <c r="D9149" s="3">
        <v>42392</v>
      </c>
      <c r="E9149" s="3">
        <v>42396</v>
      </c>
      <c r="F9149" t="s">
        <v>25</v>
      </c>
      <c r="G9149" s="10">
        <f>VLOOKUP(F9149,ship,2,FALSE)</f>
        <v>2</v>
      </c>
      <c r="H9149" t="s">
        <v>3373</v>
      </c>
      <c r="I9149">
        <f>VLOOKUP(H9149,customer,2,FALSE)</f>
        <v>119</v>
      </c>
      <c r="J9149" t="s">
        <v>487</v>
      </c>
      <c r="K9149" t="s">
        <v>18</v>
      </c>
      <c r="L9149">
        <f>VLOOKUP(K9149,segment1,2,FALSE)</f>
        <v>2</v>
      </c>
      <c r="M9149" t="s">
        <v>3255</v>
      </c>
      <c r="N9149" t="s">
        <v>1041</v>
      </c>
      <c r="O9149">
        <f>VLOOKUP(N9149,city,2,FALSE)</f>
        <v>141</v>
      </c>
      <c r="P9149" t="s">
        <v>2203</v>
      </c>
      <c r="Q9149">
        <f>VLOOKUP(P9149,state,2,FALSE)</f>
        <v>43</v>
      </c>
      <c r="R9149" t="s">
        <v>2204</v>
      </c>
      <c r="S9149" t="s">
        <v>79</v>
      </c>
      <c r="T9149" s="10">
        <f>VLOOKUP(S9149,region,2,FALSE)</f>
        <v>4</v>
      </c>
      <c r="U9149" t="s">
        <v>5907</v>
      </c>
      <c r="V9149" t="s">
        <v>22</v>
      </c>
      <c r="W9149">
        <v>4575</v>
      </c>
      <c r="X9149">
        <f>VLOOKUP(V9149,category,2,FALSE)</f>
        <v>2</v>
      </c>
      <c r="Y9149" t="s">
        <v>3229</v>
      </c>
      <c r="Z9149">
        <f>VLOOKUP(Y9149,subcategory,2,FALSE)</f>
        <v>7</v>
      </c>
      <c r="AA9149" t="s">
        <v>2379</v>
      </c>
      <c r="AB9149">
        <v>8.0400000000000009</v>
      </c>
      <c r="AC9149">
        <v>6</v>
      </c>
      <c r="AD9149">
        <v>0</v>
      </c>
      <c r="AE9149" s="4">
        <v>2.7336</v>
      </c>
    </row>
    <row r="9150" spans="1:31" x14ac:dyDescent="0.3">
      <c r="A9150" s="2">
        <v>9149</v>
      </c>
      <c r="B9150" t="s">
        <v>9133</v>
      </c>
      <c r="C9150">
        <f>VLOOKUP(B9150,order,2,FALSE)</f>
        <v>4577</v>
      </c>
      <c r="D9150" s="3">
        <v>42392</v>
      </c>
      <c r="E9150" s="3">
        <v>42396</v>
      </c>
      <c r="F9150" t="s">
        <v>25</v>
      </c>
      <c r="G9150" s="10">
        <f>VLOOKUP(F9150,ship,2,FALSE)</f>
        <v>2</v>
      </c>
      <c r="H9150" t="s">
        <v>3373</v>
      </c>
      <c r="I9150">
        <f>VLOOKUP(H9150,customer,2,FALSE)</f>
        <v>119</v>
      </c>
      <c r="J9150" t="s">
        <v>487</v>
      </c>
      <c r="K9150" t="s">
        <v>18</v>
      </c>
      <c r="L9150">
        <f>VLOOKUP(K9150,segment1,2,FALSE)</f>
        <v>2</v>
      </c>
      <c r="M9150" t="s">
        <v>3255</v>
      </c>
      <c r="N9150" t="s">
        <v>1041</v>
      </c>
      <c r="O9150">
        <f>VLOOKUP(N9150,city,2,FALSE)</f>
        <v>141</v>
      </c>
      <c r="P9150" t="s">
        <v>2203</v>
      </c>
      <c r="Q9150">
        <f>VLOOKUP(P9150,state,2,FALSE)</f>
        <v>43</v>
      </c>
      <c r="R9150" t="s">
        <v>2204</v>
      </c>
      <c r="S9150" t="s">
        <v>79</v>
      </c>
      <c r="T9150" s="10">
        <f>VLOOKUP(S9150,region,2,FALSE)</f>
        <v>4</v>
      </c>
      <c r="U9150" t="s">
        <v>4860</v>
      </c>
      <c r="V9150" t="s">
        <v>22</v>
      </c>
      <c r="W9150">
        <f>VLOOKUP(U9150,product,2,FALSE)</f>
        <v>773</v>
      </c>
      <c r="X9150">
        <f>VLOOKUP(V9150,category,2,FALSE)</f>
        <v>2</v>
      </c>
      <c r="Y9150" t="s">
        <v>3227</v>
      </c>
      <c r="Z9150">
        <f>VLOOKUP(Y9150,subcategory,2,FALSE)</f>
        <v>5</v>
      </c>
      <c r="AA9150" t="s">
        <v>1099</v>
      </c>
      <c r="AB9150">
        <v>1564.29</v>
      </c>
      <c r="AC9150">
        <v>13</v>
      </c>
      <c r="AD9150">
        <v>0</v>
      </c>
      <c r="AE9150" s="4">
        <v>406.71539999999993</v>
      </c>
    </row>
    <row r="9151" spans="1:31" x14ac:dyDescent="0.3">
      <c r="A9151" s="2">
        <v>9150</v>
      </c>
      <c r="B9151" t="s">
        <v>6803</v>
      </c>
      <c r="C9151">
        <f>VLOOKUP(B9151,order,2,FALSE)</f>
        <v>4578</v>
      </c>
      <c r="D9151" s="3">
        <v>41791</v>
      </c>
      <c r="E9151" s="3">
        <v>41796</v>
      </c>
      <c r="F9151" t="s">
        <v>25</v>
      </c>
      <c r="G9151" s="10">
        <f>VLOOKUP(F9151,ship,2,FALSE)</f>
        <v>2</v>
      </c>
      <c r="H9151" t="s">
        <v>3680</v>
      </c>
      <c r="I9151">
        <f>VLOOKUP(H9151,customer,2,FALSE)</f>
        <v>426</v>
      </c>
      <c r="J9151" t="s">
        <v>1602</v>
      </c>
      <c r="K9151" t="s">
        <v>18</v>
      </c>
      <c r="L9151">
        <f>VLOOKUP(K9151,segment1,2,FALSE)</f>
        <v>2</v>
      </c>
      <c r="M9151" t="s">
        <v>3255</v>
      </c>
      <c r="N9151" t="s">
        <v>433</v>
      </c>
      <c r="O9151">
        <f>VLOOKUP(N9151,city,2,FALSE)</f>
        <v>67</v>
      </c>
      <c r="P9151" t="s">
        <v>123</v>
      </c>
      <c r="Q9151">
        <f>VLOOKUP(P9151,state,2,FALSE)</f>
        <v>13</v>
      </c>
      <c r="R9151">
        <v>48234</v>
      </c>
      <c r="S9151" t="s">
        <v>55</v>
      </c>
      <c r="T9151" s="10">
        <f>VLOOKUP(S9151,region,2,FALSE)</f>
        <v>3</v>
      </c>
      <c r="U9151" t="s">
        <v>5086</v>
      </c>
      <c r="V9151" t="s">
        <v>22</v>
      </c>
      <c r="W9151">
        <v>4576</v>
      </c>
      <c r="X9151">
        <f>VLOOKUP(V9151,category,2,FALSE)</f>
        <v>2</v>
      </c>
      <c r="Y9151" t="s">
        <v>3231</v>
      </c>
      <c r="Z9151">
        <f>VLOOKUP(Y9151,subcategory,2,FALSE)</f>
        <v>9</v>
      </c>
      <c r="AA9151" t="s">
        <v>1303</v>
      </c>
      <c r="AB9151">
        <v>138.56</v>
      </c>
      <c r="AC9151">
        <v>4</v>
      </c>
      <c r="AD9151">
        <v>0</v>
      </c>
      <c r="AE9151" s="4">
        <v>66.508799999999994</v>
      </c>
    </row>
    <row r="9152" spans="1:31" x14ac:dyDescent="0.3">
      <c r="A9152" s="2">
        <v>9151</v>
      </c>
      <c r="B9152" t="s">
        <v>6803</v>
      </c>
      <c r="C9152">
        <f>VLOOKUP(B9152,order,2,FALSE)</f>
        <v>4578</v>
      </c>
      <c r="D9152" s="3">
        <v>41791</v>
      </c>
      <c r="E9152" s="3">
        <v>41796</v>
      </c>
      <c r="F9152" t="s">
        <v>25</v>
      </c>
      <c r="G9152" s="10">
        <f>VLOOKUP(F9152,ship,2,FALSE)</f>
        <v>2</v>
      </c>
      <c r="H9152" t="s">
        <v>3680</v>
      </c>
      <c r="I9152">
        <f>VLOOKUP(H9152,customer,2,FALSE)</f>
        <v>426</v>
      </c>
      <c r="J9152" t="s">
        <v>1602</v>
      </c>
      <c r="K9152" t="s">
        <v>18</v>
      </c>
      <c r="L9152">
        <f>VLOOKUP(K9152,segment1,2,FALSE)</f>
        <v>2</v>
      </c>
      <c r="M9152" t="s">
        <v>3255</v>
      </c>
      <c r="N9152" t="s">
        <v>433</v>
      </c>
      <c r="O9152">
        <f>VLOOKUP(N9152,city,2,FALSE)</f>
        <v>67</v>
      </c>
      <c r="P9152" t="s">
        <v>123</v>
      </c>
      <c r="Q9152">
        <f>VLOOKUP(P9152,state,2,FALSE)</f>
        <v>13</v>
      </c>
      <c r="R9152">
        <v>48234</v>
      </c>
      <c r="S9152" t="s">
        <v>55</v>
      </c>
      <c r="T9152" s="10">
        <f>VLOOKUP(S9152,region,2,FALSE)</f>
        <v>3</v>
      </c>
      <c r="U9152" t="s">
        <v>5022</v>
      </c>
      <c r="V9152" t="s">
        <v>22</v>
      </c>
      <c r="W9152">
        <f>VLOOKUP(U9152,product,2,FALSE)</f>
        <v>938</v>
      </c>
      <c r="X9152">
        <f>VLOOKUP(V9152,category,2,FALSE)</f>
        <v>2</v>
      </c>
      <c r="Y9152" t="s">
        <v>38</v>
      </c>
      <c r="Z9152">
        <f>VLOOKUP(Y9152,subcategory,2,FALSE)</f>
        <v>10</v>
      </c>
      <c r="AA9152" t="s">
        <v>3168</v>
      </c>
      <c r="AB9152">
        <v>65.52000000000001</v>
      </c>
      <c r="AC9152">
        <v>5</v>
      </c>
      <c r="AD9152">
        <v>0.1</v>
      </c>
      <c r="AE9152" s="4">
        <v>12.376000000000001</v>
      </c>
    </row>
    <row r="9153" spans="1:31" x14ac:dyDescent="0.3">
      <c r="A9153" s="2">
        <v>9152</v>
      </c>
      <c r="B9153" t="s">
        <v>7855</v>
      </c>
      <c r="C9153">
        <f>VLOOKUP(B9153,order,2,FALSE)</f>
        <v>4579</v>
      </c>
      <c r="D9153" s="3">
        <v>42271</v>
      </c>
      <c r="E9153" s="3">
        <v>42276</v>
      </c>
      <c r="F9153" t="s">
        <v>7</v>
      </c>
      <c r="G9153" s="10">
        <f>VLOOKUP(F9153,ship,2,FALSE)</f>
        <v>1</v>
      </c>
      <c r="H9153" t="s">
        <v>3282</v>
      </c>
      <c r="I9153">
        <f>VLOOKUP(H9153,customer,2,FALSE)</f>
        <v>28</v>
      </c>
      <c r="J9153" t="s">
        <v>150</v>
      </c>
      <c r="K9153" t="s">
        <v>9</v>
      </c>
      <c r="L9153">
        <f>VLOOKUP(K9153,segment1,2,FALSE)</f>
        <v>1</v>
      </c>
      <c r="M9153" t="s">
        <v>3255</v>
      </c>
      <c r="N9153" t="s">
        <v>2907</v>
      </c>
      <c r="O9153">
        <f>VLOOKUP(N9153,city,2,FALSE)</f>
        <v>419</v>
      </c>
      <c r="P9153" t="s">
        <v>160</v>
      </c>
      <c r="Q9153">
        <f>VLOOKUP(P9153,state,2,FALSE)</f>
        <v>17</v>
      </c>
      <c r="R9153">
        <v>85323</v>
      </c>
      <c r="S9153" t="s">
        <v>21</v>
      </c>
      <c r="T9153" s="10">
        <f>VLOOKUP(S9153,region,2,FALSE)</f>
        <v>2</v>
      </c>
      <c r="U9153" t="s">
        <v>5646</v>
      </c>
      <c r="V9153" t="s">
        <v>22</v>
      </c>
      <c r="W9153">
        <v>4577</v>
      </c>
      <c r="X9153">
        <f>VLOOKUP(V9153,category,2,FALSE)</f>
        <v>2</v>
      </c>
      <c r="Y9153" t="s">
        <v>3229</v>
      </c>
      <c r="Z9153">
        <f>VLOOKUP(Y9153,subcategory,2,FALSE)</f>
        <v>7</v>
      </c>
      <c r="AA9153" t="s">
        <v>1845</v>
      </c>
      <c r="AB9153">
        <v>14.576000000000001</v>
      </c>
      <c r="AC9153">
        <v>2</v>
      </c>
      <c r="AD9153">
        <v>0.2</v>
      </c>
      <c r="AE9153" s="4">
        <v>2.3685999999999989</v>
      </c>
    </row>
    <row r="9154" spans="1:31" x14ac:dyDescent="0.3">
      <c r="A9154" s="2">
        <v>9153</v>
      </c>
      <c r="B9154" t="s">
        <v>7855</v>
      </c>
      <c r="C9154">
        <f>VLOOKUP(B9154,order,2,FALSE)</f>
        <v>4579</v>
      </c>
      <c r="D9154" s="3">
        <v>42271</v>
      </c>
      <c r="E9154" s="3">
        <v>42276</v>
      </c>
      <c r="F9154" t="s">
        <v>7</v>
      </c>
      <c r="G9154" s="10">
        <f>VLOOKUP(F9154,ship,2,FALSE)</f>
        <v>1</v>
      </c>
      <c r="H9154" t="s">
        <v>3282</v>
      </c>
      <c r="I9154">
        <f>VLOOKUP(H9154,customer,2,FALSE)</f>
        <v>28</v>
      </c>
      <c r="J9154" t="s">
        <v>150</v>
      </c>
      <c r="K9154" t="s">
        <v>9</v>
      </c>
      <c r="L9154">
        <f>VLOOKUP(K9154,segment1,2,FALSE)</f>
        <v>1</v>
      </c>
      <c r="M9154" t="s">
        <v>3255</v>
      </c>
      <c r="N9154" t="s">
        <v>2907</v>
      </c>
      <c r="O9154">
        <f>VLOOKUP(N9154,city,2,FALSE)</f>
        <v>419</v>
      </c>
      <c r="P9154" t="s">
        <v>160</v>
      </c>
      <c r="Q9154">
        <f>VLOOKUP(P9154,state,2,FALSE)</f>
        <v>17</v>
      </c>
      <c r="R9154">
        <v>85323</v>
      </c>
      <c r="S9154" t="s">
        <v>21</v>
      </c>
      <c r="T9154" s="10">
        <f>VLOOKUP(S9154,region,2,FALSE)</f>
        <v>2</v>
      </c>
      <c r="U9154" t="s">
        <v>4282</v>
      </c>
      <c r="V9154" t="s">
        <v>35</v>
      </c>
      <c r="W9154">
        <f>VLOOKUP(U9154,product,2,FALSE)</f>
        <v>175</v>
      </c>
      <c r="X9154">
        <f>VLOOKUP(V9154,category,2,FALSE)</f>
        <v>3</v>
      </c>
      <c r="Y9154" t="s">
        <v>3232</v>
      </c>
      <c r="Z9154">
        <f>VLOOKUP(Y9154,subcategory,2,FALSE)</f>
        <v>12</v>
      </c>
      <c r="AA9154" t="s">
        <v>843</v>
      </c>
      <c r="AB9154">
        <v>23.200000000000003</v>
      </c>
      <c r="AC9154">
        <v>2</v>
      </c>
      <c r="AD9154">
        <v>0.2</v>
      </c>
      <c r="AE9154" s="4">
        <v>1.4499999999999993</v>
      </c>
    </row>
    <row r="9155" spans="1:31" x14ac:dyDescent="0.3">
      <c r="A9155" s="2">
        <v>9154</v>
      </c>
      <c r="B9155" t="s">
        <v>7855</v>
      </c>
      <c r="C9155">
        <f>VLOOKUP(B9155,order,2,FALSE)</f>
        <v>4579</v>
      </c>
      <c r="D9155" s="3">
        <v>42271</v>
      </c>
      <c r="E9155" s="3">
        <v>42276</v>
      </c>
      <c r="F9155" t="s">
        <v>7</v>
      </c>
      <c r="G9155" s="10">
        <f>VLOOKUP(F9155,ship,2,FALSE)</f>
        <v>1</v>
      </c>
      <c r="H9155" t="s">
        <v>3282</v>
      </c>
      <c r="I9155">
        <f>VLOOKUP(H9155,customer,2,FALSE)</f>
        <v>28</v>
      </c>
      <c r="J9155" t="s">
        <v>150</v>
      </c>
      <c r="K9155" t="s">
        <v>9</v>
      </c>
      <c r="L9155">
        <f>VLOOKUP(K9155,segment1,2,FALSE)</f>
        <v>1</v>
      </c>
      <c r="M9155" t="s">
        <v>3255</v>
      </c>
      <c r="N9155" t="s">
        <v>2907</v>
      </c>
      <c r="O9155">
        <f>VLOOKUP(N9155,city,2,FALSE)</f>
        <v>419</v>
      </c>
      <c r="P9155" t="s">
        <v>160</v>
      </c>
      <c r="Q9155">
        <f>VLOOKUP(P9155,state,2,FALSE)</f>
        <v>17</v>
      </c>
      <c r="R9155">
        <v>85323</v>
      </c>
      <c r="S9155" t="s">
        <v>21</v>
      </c>
      <c r="T9155" s="10">
        <f>VLOOKUP(S9155,region,2,FALSE)</f>
        <v>2</v>
      </c>
      <c r="U9155" t="s">
        <v>4554</v>
      </c>
      <c r="V9155" t="s">
        <v>22</v>
      </c>
      <c r="W9155">
        <v>4578</v>
      </c>
      <c r="X9155">
        <f>VLOOKUP(V9155,category,2,FALSE)</f>
        <v>2</v>
      </c>
      <c r="Y9155" t="s">
        <v>3229</v>
      </c>
      <c r="Z9155">
        <f>VLOOKUP(Y9155,subcategory,2,FALSE)</f>
        <v>7</v>
      </c>
      <c r="AA9155" t="s">
        <v>1673</v>
      </c>
      <c r="AB9155">
        <v>16.463999999999999</v>
      </c>
      <c r="AC9155">
        <v>7</v>
      </c>
      <c r="AD9155">
        <v>0.2</v>
      </c>
      <c r="AE9155" s="4">
        <v>1.852199999999999</v>
      </c>
    </row>
    <row r="9156" spans="1:31" x14ac:dyDescent="0.3">
      <c r="A9156" s="2">
        <v>9155</v>
      </c>
      <c r="B9156" t="s">
        <v>9134</v>
      </c>
      <c r="C9156">
        <f>VLOOKUP(B9156,order,2,FALSE)</f>
        <v>4580</v>
      </c>
      <c r="D9156" s="3">
        <v>42583</v>
      </c>
      <c r="E9156" s="3">
        <v>42585</v>
      </c>
      <c r="F9156" t="s">
        <v>7</v>
      </c>
      <c r="G9156" s="10">
        <f>VLOOKUP(F9156,ship,2,FALSE)</f>
        <v>1</v>
      </c>
      <c r="H9156" t="s">
        <v>3985</v>
      </c>
      <c r="I9156">
        <f>VLOOKUP(H9156,customer,2,FALSE)</f>
        <v>731</v>
      </c>
      <c r="J9156" t="s">
        <v>2772</v>
      </c>
      <c r="K9156" t="s">
        <v>9</v>
      </c>
      <c r="L9156">
        <f>VLOOKUP(K9156,segment1,2,FALSE)</f>
        <v>1</v>
      </c>
      <c r="M9156" t="s">
        <v>3255</v>
      </c>
      <c r="N9156" t="s">
        <v>77</v>
      </c>
      <c r="O9156">
        <f>VLOOKUP(N9156,city,2,FALSE)</f>
        <v>11</v>
      </c>
      <c r="P9156" t="s">
        <v>78</v>
      </c>
      <c r="Q9156">
        <f>VLOOKUP(P9156,state,2,FALSE)</f>
        <v>10</v>
      </c>
      <c r="R9156">
        <v>19140</v>
      </c>
      <c r="S9156" t="s">
        <v>79</v>
      </c>
      <c r="T9156" s="10">
        <f>VLOOKUP(S9156,region,2,FALSE)</f>
        <v>4</v>
      </c>
      <c r="U9156" t="s">
        <v>4542</v>
      </c>
      <c r="V9156" t="s">
        <v>13</v>
      </c>
      <c r="W9156">
        <f>VLOOKUP(U9156,product,2,FALSE)</f>
        <v>442</v>
      </c>
      <c r="X9156">
        <f>VLOOKUP(V9156,category,2,FALSE)</f>
        <v>1</v>
      </c>
      <c r="Y9156" t="s">
        <v>3228</v>
      </c>
      <c r="Z9156">
        <f>VLOOKUP(Y9156,subcategory,2,FALSE)</f>
        <v>6</v>
      </c>
      <c r="AA9156" t="s">
        <v>1796</v>
      </c>
      <c r="AB9156">
        <v>19.312000000000001</v>
      </c>
      <c r="AC9156">
        <v>2</v>
      </c>
      <c r="AD9156">
        <v>0.2</v>
      </c>
      <c r="AE9156" s="4">
        <v>3.1382000000000003</v>
      </c>
    </row>
    <row r="9157" spans="1:31" x14ac:dyDescent="0.3">
      <c r="A9157" s="2">
        <v>9156</v>
      </c>
      <c r="B9157" t="s">
        <v>6804</v>
      </c>
      <c r="C9157">
        <f>VLOOKUP(B9157,order,2,FALSE)</f>
        <v>4581</v>
      </c>
      <c r="D9157" s="3">
        <v>41662</v>
      </c>
      <c r="E9157" s="3">
        <v>41667</v>
      </c>
      <c r="F9157" t="s">
        <v>25</v>
      </c>
      <c r="G9157" s="10">
        <f>VLOOKUP(F9157,ship,2,FALSE)</f>
        <v>2</v>
      </c>
      <c r="H9157" t="s">
        <v>4036</v>
      </c>
      <c r="I9157">
        <f>VLOOKUP(H9157,customer,2,FALSE)</f>
        <v>781</v>
      </c>
      <c r="J9157" t="s">
        <v>3104</v>
      </c>
      <c r="K9157" t="s">
        <v>9</v>
      </c>
      <c r="L9157">
        <f>VLOOKUP(K9157,segment1,2,FALSE)</f>
        <v>1</v>
      </c>
      <c r="M9157" t="s">
        <v>3255</v>
      </c>
      <c r="N9157" t="s">
        <v>673</v>
      </c>
      <c r="O9157">
        <f>VLOOKUP(N9157,city,2,FALSE)</f>
        <v>99</v>
      </c>
      <c r="P9157" t="s">
        <v>674</v>
      </c>
      <c r="Q9157">
        <f>VLOOKUP(P9157,state,2,FALSE)</f>
        <v>34</v>
      </c>
      <c r="R9157">
        <v>89115</v>
      </c>
      <c r="S9157" t="s">
        <v>21</v>
      </c>
      <c r="T9157" s="10">
        <f>VLOOKUP(S9157,region,2,FALSE)</f>
        <v>2</v>
      </c>
      <c r="U9157" t="s">
        <v>4238</v>
      </c>
      <c r="V9157" t="s">
        <v>22</v>
      </c>
      <c r="W9157">
        <v>4579</v>
      </c>
      <c r="X9157">
        <f>VLOOKUP(V9157,category,2,FALSE)</f>
        <v>2</v>
      </c>
      <c r="Y9157" t="s">
        <v>45</v>
      </c>
      <c r="Z9157">
        <f>VLOOKUP(Y9157,subcategory,2,FALSE)</f>
        <v>11</v>
      </c>
      <c r="AA9157" t="s">
        <v>378</v>
      </c>
      <c r="AB9157">
        <v>40.08</v>
      </c>
      <c r="AC9157">
        <v>6</v>
      </c>
      <c r="AD9157">
        <v>0</v>
      </c>
      <c r="AE9157" s="4">
        <v>19.238399999999999</v>
      </c>
    </row>
    <row r="9158" spans="1:31" x14ac:dyDescent="0.3">
      <c r="A9158" s="2">
        <v>9157</v>
      </c>
      <c r="B9158" t="s">
        <v>6805</v>
      </c>
      <c r="C9158">
        <f>VLOOKUP(B9158,order,2,FALSE)</f>
        <v>4582</v>
      </c>
      <c r="D9158" s="3">
        <v>41855</v>
      </c>
      <c r="E9158" s="3">
        <v>41859</v>
      </c>
      <c r="F9158" t="s">
        <v>25</v>
      </c>
      <c r="G9158" s="10">
        <f>VLOOKUP(F9158,ship,2,FALSE)</f>
        <v>2</v>
      </c>
      <c r="H9158" t="s">
        <v>3759</v>
      </c>
      <c r="I9158">
        <f>VLOOKUP(H9158,customer,2,FALSE)</f>
        <v>505</v>
      </c>
      <c r="J9158" t="s">
        <v>1848</v>
      </c>
      <c r="K9158" t="s">
        <v>18</v>
      </c>
      <c r="L9158">
        <f>VLOOKUP(K9158,segment1,2,FALSE)</f>
        <v>2</v>
      </c>
      <c r="M9158" t="s">
        <v>3255</v>
      </c>
      <c r="N9158" t="s">
        <v>2216</v>
      </c>
      <c r="O9158">
        <f>VLOOKUP(N9158,city,2,FALSE)</f>
        <v>295</v>
      </c>
      <c r="P9158" t="s">
        <v>2217</v>
      </c>
      <c r="Q9158">
        <f>VLOOKUP(P9158,state,2,FALSE)</f>
        <v>44</v>
      </c>
      <c r="R9158">
        <v>4401</v>
      </c>
      <c r="S9158" t="s">
        <v>79</v>
      </c>
      <c r="T9158" s="10">
        <f>VLOOKUP(S9158,region,2,FALSE)</f>
        <v>4</v>
      </c>
      <c r="U9158" t="s">
        <v>4573</v>
      </c>
      <c r="V9158" t="s">
        <v>22</v>
      </c>
      <c r="W9158">
        <f>VLOOKUP(U9158,product,2,FALSE)</f>
        <v>474</v>
      </c>
      <c r="X9158">
        <f>VLOOKUP(V9158,category,2,FALSE)</f>
        <v>2</v>
      </c>
      <c r="Y9158" t="s">
        <v>38</v>
      </c>
      <c r="Z9158">
        <f>VLOOKUP(Y9158,subcategory,2,FALSE)</f>
        <v>10</v>
      </c>
      <c r="AA9158" t="s">
        <v>3012</v>
      </c>
      <c r="AB9158">
        <v>101.96</v>
      </c>
      <c r="AC9158">
        <v>2</v>
      </c>
      <c r="AD9158">
        <v>0</v>
      </c>
      <c r="AE9158" s="4">
        <v>27.529200000000003</v>
      </c>
    </row>
    <row r="9159" spans="1:31" x14ac:dyDescent="0.3">
      <c r="A9159" s="2">
        <v>9158</v>
      </c>
      <c r="B9159" t="s">
        <v>6805</v>
      </c>
      <c r="C9159">
        <f>VLOOKUP(B9159,order,2,FALSE)</f>
        <v>4582</v>
      </c>
      <c r="D9159" s="3">
        <v>41855</v>
      </c>
      <c r="E9159" s="3">
        <v>41859</v>
      </c>
      <c r="F9159" t="s">
        <v>25</v>
      </c>
      <c r="G9159" s="10">
        <f>VLOOKUP(F9159,ship,2,FALSE)</f>
        <v>2</v>
      </c>
      <c r="H9159" t="s">
        <v>3759</v>
      </c>
      <c r="I9159">
        <f>VLOOKUP(H9159,customer,2,FALSE)</f>
        <v>505</v>
      </c>
      <c r="J9159" t="s">
        <v>1848</v>
      </c>
      <c r="K9159" t="s">
        <v>18</v>
      </c>
      <c r="L9159">
        <f>VLOOKUP(K9159,segment1,2,FALSE)</f>
        <v>2</v>
      </c>
      <c r="M9159" t="s">
        <v>3255</v>
      </c>
      <c r="N9159" t="s">
        <v>2216</v>
      </c>
      <c r="O9159">
        <f>VLOOKUP(N9159,city,2,FALSE)</f>
        <v>295</v>
      </c>
      <c r="P9159" t="s">
        <v>2217</v>
      </c>
      <c r="Q9159">
        <f>VLOOKUP(P9159,state,2,FALSE)</f>
        <v>44</v>
      </c>
      <c r="R9159">
        <v>4401</v>
      </c>
      <c r="S9159" t="s">
        <v>79</v>
      </c>
      <c r="T9159" s="10">
        <f>VLOOKUP(S9159,region,2,FALSE)</f>
        <v>4</v>
      </c>
      <c r="U9159" t="s">
        <v>5733</v>
      </c>
      <c r="V9159" t="s">
        <v>22</v>
      </c>
      <c r="W9159">
        <v>4580</v>
      </c>
      <c r="X9159">
        <f>VLOOKUP(V9159,category,2,FALSE)</f>
        <v>2</v>
      </c>
      <c r="Y9159" t="s">
        <v>45</v>
      </c>
      <c r="Z9159">
        <f>VLOOKUP(Y9159,subcategory,2,FALSE)</f>
        <v>11</v>
      </c>
      <c r="AA9159" t="s">
        <v>2758</v>
      </c>
      <c r="AB9159">
        <v>259.74</v>
      </c>
      <c r="AC9159">
        <v>13</v>
      </c>
      <c r="AD9159">
        <v>0</v>
      </c>
      <c r="AE9159" s="4">
        <v>124.6752</v>
      </c>
    </row>
    <row r="9160" spans="1:31" x14ac:dyDescent="0.3">
      <c r="A9160" s="2">
        <v>9159</v>
      </c>
      <c r="B9160" t="s">
        <v>6805</v>
      </c>
      <c r="C9160">
        <f>VLOOKUP(B9160,order,2,FALSE)</f>
        <v>4582</v>
      </c>
      <c r="D9160" s="3">
        <v>41855</v>
      </c>
      <c r="E9160" s="3">
        <v>41859</v>
      </c>
      <c r="F9160" t="s">
        <v>25</v>
      </c>
      <c r="G9160" s="10">
        <f>VLOOKUP(F9160,ship,2,FALSE)</f>
        <v>2</v>
      </c>
      <c r="H9160" t="s">
        <v>3759</v>
      </c>
      <c r="I9160">
        <f>VLOOKUP(H9160,customer,2,FALSE)</f>
        <v>505</v>
      </c>
      <c r="J9160" t="s">
        <v>1848</v>
      </c>
      <c r="K9160" t="s">
        <v>18</v>
      </c>
      <c r="L9160">
        <f>VLOOKUP(K9160,segment1,2,FALSE)</f>
        <v>2</v>
      </c>
      <c r="M9160" t="s">
        <v>3255</v>
      </c>
      <c r="N9160" t="s">
        <v>2216</v>
      </c>
      <c r="O9160">
        <f>VLOOKUP(N9160,city,2,FALSE)</f>
        <v>295</v>
      </c>
      <c r="P9160" t="s">
        <v>2217</v>
      </c>
      <c r="Q9160">
        <f>VLOOKUP(P9160,state,2,FALSE)</f>
        <v>44</v>
      </c>
      <c r="R9160">
        <v>4401</v>
      </c>
      <c r="S9160" t="s">
        <v>79</v>
      </c>
      <c r="T9160" s="10">
        <f>VLOOKUP(S9160,region,2,FALSE)</f>
        <v>4</v>
      </c>
      <c r="U9160" t="s">
        <v>4811</v>
      </c>
      <c r="V9160" t="s">
        <v>35</v>
      </c>
      <c r="W9160">
        <f>VLOOKUP(U9160,product,2,FALSE)</f>
        <v>722</v>
      </c>
      <c r="X9160">
        <f>VLOOKUP(V9160,category,2,FALSE)</f>
        <v>3</v>
      </c>
      <c r="Y9160" t="s">
        <v>3232</v>
      </c>
      <c r="Z9160">
        <f>VLOOKUP(Y9160,subcategory,2,FALSE)</f>
        <v>12</v>
      </c>
      <c r="AA9160" t="s">
        <v>3010</v>
      </c>
      <c r="AB9160">
        <v>255.42</v>
      </c>
      <c r="AC9160">
        <v>9</v>
      </c>
      <c r="AD9160">
        <v>0</v>
      </c>
      <c r="AE9160" s="4">
        <v>104.7222</v>
      </c>
    </row>
    <row r="9161" spans="1:31" x14ac:dyDescent="0.3">
      <c r="A9161" s="2">
        <v>9160</v>
      </c>
      <c r="B9161" t="s">
        <v>9135</v>
      </c>
      <c r="C9161">
        <f>VLOOKUP(B9161,order,2,FALSE)</f>
        <v>4583</v>
      </c>
      <c r="D9161" s="3">
        <v>42591</v>
      </c>
      <c r="E9161" s="3">
        <v>42596</v>
      </c>
      <c r="F9161" t="s">
        <v>25</v>
      </c>
      <c r="G9161" s="10">
        <f>VLOOKUP(F9161,ship,2,FALSE)</f>
        <v>2</v>
      </c>
      <c r="H9161" t="s">
        <v>3944</v>
      </c>
      <c r="I9161">
        <f>VLOOKUP(H9161,customer,2,FALSE)</f>
        <v>690</v>
      </c>
      <c r="J9161" t="s">
        <v>2590</v>
      </c>
      <c r="K9161" t="s">
        <v>52</v>
      </c>
      <c r="L9161">
        <f>VLOOKUP(K9161,segment1,2,FALSE)</f>
        <v>3</v>
      </c>
      <c r="M9161" t="s">
        <v>3255</v>
      </c>
      <c r="N9161" t="s">
        <v>3067</v>
      </c>
      <c r="O9161">
        <f>VLOOKUP(N9161,city,2,FALSE)</f>
        <v>470</v>
      </c>
      <c r="P9161" t="s">
        <v>173</v>
      </c>
      <c r="Q9161">
        <f>VLOOKUP(P9161,state,2,FALSE)</f>
        <v>19</v>
      </c>
      <c r="R9161">
        <v>37075</v>
      </c>
      <c r="S9161" t="s">
        <v>12</v>
      </c>
      <c r="T9161" s="10">
        <f>VLOOKUP(S9161,region,2,FALSE)</f>
        <v>1</v>
      </c>
      <c r="U9161" t="s">
        <v>4414</v>
      </c>
      <c r="V9161" t="s">
        <v>22</v>
      </c>
      <c r="W9161">
        <v>4581</v>
      </c>
      <c r="X9161">
        <f>VLOOKUP(V9161,category,2,FALSE)</f>
        <v>2</v>
      </c>
      <c r="Y9161" t="s">
        <v>3231</v>
      </c>
      <c r="Z9161">
        <f>VLOOKUP(Y9161,subcategory,2,FALSE)</f>
        <v>9</v>
      </c>
      <c r="AA9161" t="s">
        <v>1719</v>
      </c>
      <c r="AB9161">
        <v>4.338000000000001</v>
      </c>
      <c r="AC9161">
        <v>3</v>
      </c>
      <c r="AD9161">
        <v>0.7</v>
      </c>
      <c r="AE9161" s="4">
        <v>-3.0366</v>
      </c>
    </row>
    <row r="9162" spans="1:31" x14ac:dyDescent="0.3">
      <c r="A9162" s="2">
        <v>9161</v>
      </c>
      <c r="B9162" t="s">
        <v>9135</v>
      </c>
      <c r="C9162">
        <f>VLOOKUP(B9162,order,2,FALSE)</f>
        <v>4583</v>
      </c>
      <c r="D9162" s="3">
        <v>42591</v>
      </c>
      <c r="E9162" s="3">
        <v>42596</v>
      </c>
      <c r="F9162" t="s">
        <v>25</v>
      </c>
      <c r="G9162" s="10">
        <f>VLOOKUP(F9162,ship,2,FALSE)</f>
        <v>2</v>
      </c>
      <c r="H9162" t="s">
        <v>3944</v>
      </c>
      <c r="I9162">
        <f>VLOOKUP(H9162,customer,2,FALSE)</f>
        <v>690</v>
      </c>
      <c r="J9162" t="s">
        <v>2590</v>
      </c>
      <c r="K9162" t="s">
        <v>52</v>
      </c>
      <c r="L9162">
        <f>VLOOKUP(K9162,segment1,2,FALSE)</f>
        <v>3</v>
      </c>
      <c r="M9162" t="s">
        <v>3255</v>
      </c>
      <c r="N9162" t="s">
        <v>3067</v>
      </c>
      <c r="O9162">
        <f>VLOOKUP(N9162,city,2,FALSE)</f>
        <v>470</v>
      </c>
      <c r="P9162" t="s">
        <v>173</v>
      </c>
      <c r="Q9162">
        <f>VLOOKUP(P9162,state,2,FALSE)</f>
        <v>19</v>
      </c>
      <c r="R9162">
        <v>37075</v>
      </c>
      <c r="S9162" t="s">
        <v>12</v>
      </c>
      <c r="T9162" s="10">
        <f>VLOOKUP(S9162,region,2,FALSE)</f>
        <v>1</v>
      </c>
      <c r="U9162" t="s">
        <v>4830</v>
      </c>
      <c r="V9162" t="s">
        <v>22</v>
      </c>
      <c r="W9162">
        <f>VLOOKUP(U9162,product,2,FALSE)</f>
        <v>742</v>
      </c>
      <c r="X9162">
        <f>VLOOKUP(V9162,category,2,FALSE)</f>
        <v>2</v>
      </c>
      <c r="Y9162" t="s">
        <v>3231</v>
      </c>
      <c r="Z9162">
        <f>VLOOKUP(Y9162,subcategory,2,FALSE)</f>
        <v>9</v>
      </c>
      <c r="AA9162" t="s">
        <v>1279</v>
      </c>
      <c r="AB9162">
        <v>11.880000000000003</v>
      </c>
      <c r="AC9162">
        <v>5</v>
      </c>
      <c r="AD9162">
        <v>0.7</v>
      </c>
      <c r="AE9162" s="4">
        <v>-7.9199999999999982</v>
      </c>
    </row>
    <row r="9163" spans="1:31" x14ac:dyDescent="0.3">
      <c r="A9163" s="2">
        <v>9162</v>
      </c>
      <c r="B9163" t="s">
        <v>9136</v>
      </c>
      <c r="C9163">
        <f>VLOOKUP(B9163,order,2,FALSE)</f>
        <v>4584</v>
      </c>
      <c r="D9163" s="3">
        <v>42712</v>
      </c>
      <c r="E9163" s="3">
        <v>42716</v>
      </c>
      <c r="F9163" t="s">
        <v>25</v>
      </c>
      <c r="G9163" s="10">
        <f>VLOOKUP(F9163,ship,2,FALSE)</f>
        <v>2</v>
      </c>
      <c r="H9163" t="s">
        <v>3406</v>
      </c>
      <c r="I9163">
        <f>VLOOKUP(H9163,customer,2,FALSE)</f>
        <v>152</v>
      </c>
      <c r="J9163" t="s">
        <v>635</v>
      </c>
      <c r="K9163" t="s">
        <v>9</v>
      </c>
      <c r="L9163">
        <f>VLOOKUP(K9163,segment1,2,FALSE)</f>
        <v>1</v>
      </c>
      <c r="M9163" t="s">
        <v>3255</v>
      </c>
      <c r="N9163" t="s">
        <v>2540</v>
      </c>
      <c r="O9163">
        <f>VLOOKUP(N9163,city,2,FALSE)</f>
        <v>343</v>
      </c>
      <c r="P9163" t="s">
        <v>60</v>
      </c>
      <c r="Q9163">
        <f>VLOOKUP(P9163,state,2,FALSE)</f>
        <v>7</v>
      </c>
      <c r="R9163">
        <v>54703</v>
      </c>
      <c r="S9163" t="s">
        <v>55</v>
      </c>
      <c r="T9163" s="10">
        <f>VLOOKUP(S9163,region,2,FALSE)</f>
        <v>3</v>
      </c>
      <c r="U9163" t="s">
        <v>5437</v>
      </c>
      <c r="V9163" t="s">
        <v>13</v>
      </c>
      <c r="W9163">
        <v>4582</v>
      </c>
      <c r="X9163">
        <f>VLOOKUP(V9163,category,2,FALSE)</f>
        <v>1</v>
      </c>
      <c r="Y9163" t="s">
        <v>14</v>
      </c>
      <c r="Z9163">
        <f>VLOOKUP(Y9163,subcategory,2,FALSE)</f>
        <v>1</v>
      </c>
      <c r="AA9163" t="s">
        <v>2365</v>
      </c>
      <c r="AB9163">
        <v>405.85999999999996</v>
      </c>
      <c r="AC9163">
        <v>7</v>
      </c>
      <c r="AD9163">
        <v>0</v>
      </c>
      <c r="AE9163" s="4">
        <v>32.46879999999998</v>
      </c>
    </row>
    <row r="9164" spans="1:31" x14ac:dyDescent="0.3">
      <c r="A9164" s="2">
        <v>9163</v>
      </c>
      <c r="B9164" t="s">
        <v>9136</v>
      </c>
      <c r="C9164">
        <f>VLOOKUP(B9164,order,2,FALSE)</f>
        <v>4584</v>
      </c>
      <c r="D9164" s="3">
        <v>42712</v>
      </c>
      <c r="E9164" s="3">
        <v>42716</v>
      </c>
      <c r="F9164" t="s">
        <v>25</v>
      </c>
      <c r="G9164" s="10">
        <f>VLOOKUP(F9164,ship,2,FALSE)</f>
        <v>2</v>
      </c>
      <c r="H9164" t="s">
        <v>3406</v>
      </c>
      <c r="I9164">
        <f>VLOOKUP(H9164,customer,2,FALSE)</f>
        <v>152</v>
      </c>
      <c r="J9164" t="s">
        <v>635</v>
      </c>
      <c r="K9164" t="s">
        <v>9</v>
      </c>
      <c r="L9164">
        <f>VLOOKUP(K9164,segment1,2,FALSE)</f>
        <v>1</v>
      </c>
      <c r="M9164" t="s">
        <v>3255</v>
      </c>
      <c r="N9164" t="s">
        <v>2540</v>
      </c>
      <c r="O9164">
        <f>VLOOKUP(N9164,city,2,FALSE)</f>
        <v>343</v>
      </c>
      <c r="P9164" t="s">
        <v>60</v>
      </c>
      <c r="Q9164">
        <f>VLOOKUP(P9164,state,2,FALSE)</f>
        <v>7</v>
      </c>
      <c r="R9164">
        <v>54703</v>
      </c>
      <c r="S9164" t="s">
        <v>55</v>
      </c>
      <c r="T9164" s="10">
        <f>VLOOKUP(S9164,region,2,FALSE)</f>
        <v>3</v>
      </c>
      <c r="U9164" t="s">
        <v>4722</v>
      </c>
      <c r="V9164" t="s">
        <v>13</v>
      </c>
      <c r="W9164">
        <f>VLOOKUP(U9164,product,2,FALSE)</f>
        <v>630</v>
      </c>
      <c r="X9164">
        <f>VLOOKUP(V9164,category,2,FALSE)</f>
        <v>1</v>
      </c>
      <c r="Y9164" t="s">
        <v>3226</v>
      </c>
      <c r="Z9164">
        <f>VLOOKUP(Y9164,subcategory,2,FALSE)</f>
        <v>2</v>
      </c>
      <c r="AA9164" t="s">
        <v>1522</v>
      </c>
      <c r="AB9164">
        <v>680.01</v>
      </c>
      <c r="AC9164">
        <v>3</v>
      </c>
      <c r="AD9164">
        <v>0</v>
      </c>
      <c r="AE9164" s="4">
        <v>176.80260000000001</v>
      </c>
    </row>
    <row r="9165" spans="1:31" x14ac:dyDescent="0.3">
      <c r="A9165" s="2">
        <v>9164</v>
      </c>
      <c r="B9165" t="s">
        <v>7856</v>
      </c>
      <c r="C9165">
        <f>VLOOKUP(B9165,order,2,FALSE)</f>
        <v>4585</v>
      </c>
      <c r="D9165" s="3">
        <v>42163</v>
      </c>
      <c r="E9165" s="3">
        <v>42167</v>
      </c>
      <c r="F9165" t="s">
        <v>25</v>
      </c>
      <c r="G9165" s="10">
        <f>VLOOKUP(F9165,ship,2,FALSE)</f>
        <v>2</v>
      </c>
      <c r="H9165" t="s">
        <v>3981</v>
      </c>
      <c r="I9165">
        <f>VLOOKUP(H9165,customer,2,FALSE)</f>
        <v>727</v>
      </c>
      <c r="J9165" t="s">
        <v>2760</v>
      </c>
      <c r="K9165" t="s">
        <v>9</v>
      </c>
      <c r="L9165">
        <f>VLOOKUP(K9165,segment1,2,FALSE)</f>
        <v>1</v>
      </c>
      <c r="M9165" t="s">
        <v>3255</v>
      </c>
      <c r="N9165" t="s">
        <v>156</v>
      </c>
      <c r="O9165">
        <f>VLOOKUP(N9165,city,2,FALSE)</f>
        <v>23</v>
      </c>
      <c r="P9165" t="s">
        <v>110</v>
      </c>
      <c r="Q9165">
        <f>VLOOKUP(P9165,state,2,FALSE)</f>
        <v>11</v>
      </c>
      <c r="R9165">
        <v>60610</v>
      </c>
      <c r="S9165" t="s">
        <v>55</v>
      </c>
      <c r="T9165" s="10">
        <f>VLOOKUP(S9165,region,2,FALSE)</f>
        <v>3</v>
      </c>
      <c r="U9165" t="s">
        <v>5499</v>
      </c>
      <c r="V9165" t="s">
        <v>35</v>
      </c>
      <c r="W9165">
        <v>4583</v>
      </c>
      <c r="X9165">
        <f>VLOOKUP(V9165,category,2,FALSE)</f>
        <v>3</v>
      </c>
      <c r="Y9165" t="s">
        <v>3232</v>
      </c>
      <c r="Z9165">
        <f>VLOOKUP(Y9165,subcategory,2,FALSE)</f>
        <v>12</v>
      </c>
      <c r="AA9165" t="s">
        <v>847</v>
      </c>
      <c r="AB9165">
        <v>2.3760000000000003</v>
      </c>
      <c r="AC9165">
        <v>3</v>
      </c>
      <c r="AD9165">
        <v>0.2</v>
      </c>
      <c r="AE9165" s="4">
        <v>0.74249999999999994</v>
      </c>
    </row>
    <row r="9166" spans="1:31" x14ac:dyDescent="0.3">
      <c r="A9166" s="2">
        <v>9165</v>
      </c>
      <c r="B9166" t="s">
        <v>7856</v>
      </c>
      <c r="C9166">
        <f>VLOOKUP(B9166,order,2,FALSE)</f>
        <v>4585</v>
      </c>
      <c r="D9166" s="3">
        <v>42163</v>
      </c>
      <c r="E9166" s="3">
        <v>42167</v>
      </c>
      <c r="F9166" t="s">
        <v>25</v>
      </c>
      <c r="G9166" s="10">
        <f>VLOOKUP(F9166,ship,2,FALSE)</f>
        <v>2</v>
      </c>
      <c r="H9166" t="s">
        <v>3981</v>
      </c>
      <c r="I9166">
        <f>VLOOKUP(H9166,customer,2,FALSE)</f>
        <v>727</v>
      </c>
      <c r="J9166" t="s">
        <v>2760</v>
      </c>
      <c r="K9166" t="s">
        <v>9</v>
      </c>
      <c r="L9166">
        <f>VLOOKUP(K9166,segment1,2,FALSE)</f>
        <v>1</v>
      </c>
      <c r="M9166" t="s">
        <v>3255</v>
      </c>
      <c r="N9166" t="s">
        <v>156</v>
      </c>
      <c r="O9166">
        <f>VLOOKUP(N9166,city,2,FALSE)</f>
        <v>23</v>
      </c>
      <c r="P9166" t="s">
        <v>110</v>
      </c>
      <c r="Q9166">
        <f>VLOOKUP(P9166,state,2,FALSE)</f>
        <v>11</v>
      </c>
      <c r="R9166">
        <v>60610</v>
      </c>
      <c r="S9166" t="s">
        <v>55</v>
      </c>
      <c r="T9166" s="10">
        <f>VLOOKUP(S9166,region,2,FALSE)</f>
        <v>3</v>
      </c>
      <c r="U9166" t="s">
        <v>4934</v>
      </c>
      <c r="V9166" t="s">
        <v>22</v>
      </c>
      <c r="W9166">
        <f>VLOOKUP(U9166,product,2,FALSE)</f>
        <v>848</v>
      </c>
      <c r="X9166">
        <f>VLOOKUP(V9166,category,2,FALSE)</f>
        <v>2</v>
      </c>
      <c r="Y9166" t="s">
        <v>38</v>
      </c>
      <c r="Z9166">
        <f>VLOOKUP(Y9166,subcategory,2,FALSE)</f>
        <v>10</v>
      </c>
      <c r="AA9166" t="s">
        <v>2144</v>
      </c>
      <c r="AB9166">
        <v>143.12799999999996</v>
      </c>
      <c r="AC9166">
        <v>2</v>
      </c>
      <c r="AD9166">
        <v>0.8</v>
      </c>
      <c r="AE9166" s="4">
        <v>-393.60200000000009</v>
      </c>
    </row>
    <row r="9167" spans="1:31" x14ac:dyDescent="0.3">
      <c r="A9167" s="2">
        <v>9166</v>
      </c>
      <c r="B9167" t="s">
        <v>9137</v>
      </c>
      <c r="C9167">
        <f>VLOOKUP(B9167,order,2,FALSE)</f>
        <v>4586</v>
      </c>
      <c r="D9167" s="3">
        <v>42545</v>
      </c>
      <c r="E9167" s="3">
        <v>42547</v>
      </c>
      <c r="F9167" t="s">
        <v>7</v>
      </c>
      <c r="G9167" s="10">
        <f>VLOOKUP(F9167,ship,2,FALSE)</f>
        <v>1</v>
      </c>
      <c r="H9167" t="s">
        <v>3332</v>
      </c>
      <c r="I9167">
        <f>VLOOKUP(H9167,customer,2,FALSE)</f>
        <v>78</v>
      </c>
      <c r="J9167" t="s">
        <v>332</v>
      </c>
      <c r="K9167" t="s">
        <v>9</v>
      </c>
      <c r="L9167">
        <f>VLOOKUP(K9167,segment1,2,FALSE)</f>
        <v>1</v>
      </c>
      <c r="M9167" t="s">
        <v>3255</v>
      </c>
      <c r="N9167" t="s">
        <v>466</v>
      </c>
      <c r="O9167">
        <f>VLOOKUP(N9167,city,2,FALSE)</f>
        <v>71</v>
      </c>
      <c r="P9167" t="s">
        <v>20</v>
      </c>
      <c r="Q9167">
        <f>VLOOKUP(P9167,state,2,FALSE)</f>
        <v>2</v>
      </c>
      <c r="R9167">
        <v>92037</v>
      </c>
      <c r="S9167" t="s">
        <v>21</v>
      </c>
      <c r="T9167" s="10">
        <f>VLOOKUP(S9167,region,2,FALSE)</f>
        <v>2</v>
      </c>
      <c r="U9167" t="s">
        <v>5889</v>
      </c>
      <c r="V9167" t="s">
        <v>35</v>
      </c>
      <c r="W9167">
        <v>4584</v>
      </c>
      <c r="X9167">
        <f>VLOOKUP(V9167,category,2,FALSE)</f>
        <v>3</v>
      </c>
      <c r="Y9167" t="s">
        <v>3235</v>
      </c>
      <c r="Z9167">
        <f>VLOOKUP(Y9167,subcategory,2,FALSE)</f>
        <v>16</v>
      </c>
      <c r="AA9167" t="s">
        <v>3015</v>
      </c>
      <c r="AB9167">
        <v>4476.8</v>
      </c>
      <c r="AC9167">
        <v>4</v>
      </c>
      <c r="AD9167">
        <v>0.2</v>
      </c>
      <c r="AE9167" s="4">
        <v>503.63999999999965</v>
      </c>
    </row>
    <row r="9168" spans="1:31" x14ac:dyDescent="0.3">
      <c r="A9168" s="2">
        <v>9167</v>
      </c>
      <c r="B9168" t="s">
        <v>9137</v>
      </c>
      <c r="C9168">
        <f>VLOOKUP(B9168,order,2,FALSE)</f>
        <v>4586</v>
      </c>
      <c r="D9168" s="3">
        <v>42545</v>
      </c>
      <c r="E9168" s="3">
        <v>42547</v>
      </c>
      <c r="F9168" t="s">
        <v>7</v>
      </c>
      <c r="G9168" s="10">
        <f>VLOOKUP(F9168,ship,2,FALSE)</f>
        <v>1</v>
      </c>
      <c r="H9168" t="s">
        <v>3332</v>
      </c>
      <c r="I9168">
        <f>VLOOKUP(H9168,customer,2,FALSE)</f>
        <v>78</v>
      </c>
      <c r="J9168" t="s">
        <v>332</v>
      </c>
      <c r="K9168" t="s">
        <v>9</v>
      </c>
      <c r="L9168">
        <f>VLOOKUP(K9168,segment1,2,FALSE)</f>
        <v>1</v>
      </c>
      <c r="M9168" t="s">
        <v>3255</v>
      </c>
      <c r="N9168" t="s">
        <v>466</v>
      </c>
      <c r="O9168">
        <f>VLOOKUP(N9168,city,2,FALSE)</f>
        <v>71</v>
      </c>
      <c r="P9168" t="s">
        <v>20</v>
      </c>
      <c r="Q9168">
        <f>VLOOKUP(P9168,state,2,FALSE)</f>
        <v>2</v>
      </c>
      <c r="R9168">
        <v>92037</v>
      </c>
      <c r="S9168" t="s">
        <v>21</v>
      </c>
      <c r="T9168" s="10">
        <f>VLOOKUP(S9168,region,2,FALSE)</f>
        <v>2</v>
      </c>
      <c r="U9168" t="s">
        <v>5060</v>
      </c>
      <c r="V9168" t="s">
        <v>22</v>
      </c>
      <c r="W9168">
        <f>VLOOKUP(U9168,product,2,FALSE)</f>
        <v>977</v>
      </c>
      <c r="X9168">
        <f>VLOOKUP(V9168,category,2,FALSE)</f>
        <v>2</v>
      </c>
      <c r="Y9168" t="s">
        <v>45</v>
      </c>
      <c r="Z9168">
        <f>VLOOKUP(Y9168,subcategory,2,FALSE)</f>
        <v>11</v>
      </c>
      <c r="AA9168" t="s">
        <v>1165</v>
      </c>
      <c r="AB9168">
        <v>104.85</v>
      </c>
      <c r="AC9168">
        <v>1</v>
      </c>
      <c r="AD9168">
        <v>0</v>
      </c>
      <c r="AE9168" s="4">
        <v>50.327999999999996</v>
      </c>
    </row>
    <row r="9169" spans="1:31" x14ac:dyDescent="0.3">
      <c r="A9169" s="2">
        <v>9168</v>
      </c>
      <c r="B9169" t="s">
        <v>9137</v>
      </c>
      <c r="C9169">
        <f>VLOOKUP(B9169,order,2,FALSE)</f>
        <v>4586</v>
      </c>
      <c r="D9169" s="3">
        <v>42545</v>
      </c>
      <c r="E9169" s="3">
        <v>42547</v>
      </c>
      <c r="F9169" t="s">
        <v>7</v>
      </c>
      <c r="G9169" s="10">
        <f>VLOOKUP(F9169,ship,2,FALSE)</f>
        <v>1</v>
      </c>
      <c r="H9169" t="s">
        <v>3332</v>
      </c>
      <c r="I9169">
        <f>VLOOKUP(H9169,customer,2,FALSE)</f>
        <v>78</v>
      </c>
      <c r="J9169" t="s">
        <v>332</v>
      </c>
      <c r="K9169" t="s">
        <v>9</v>
      </c>
      <c r="L9169">
        <f>VLOOKUP(K9169,segment1,2,FALSE)</f>
        <v>1</v>
      </c>
      <c r="M9169" t="s">
        <v>3255</v>
      </c>
      <c r="N9169" t="s">
        <v>466</v>
      </c>
      <c r="O9169">
        <f>VLOOKUP(N9169,city,2,FALSE)</f>
        <v>71</v>
      </c>
      <c r="P9169" t="s">
        <v>20</v>
      </c>
      <c r="Q9169">
        <f>VLOOKUP(P9169,state,2,FALSE)</f>
        <v>2</v>
      </c>
      <c r="R9169">
        <v>92037</v>
      </c>
      <c r="S9169" t="s">
        <v>21</v>
      </c>
      <c r="T9169" s="10">
        <f>VLOOKUP(S9169,region,2,FALSE)</f>
        <v>2</v>
      </c>
      <c r="U9169" t="s">
        <v>5498</v>
      </c>
      <c r="V9169" t="s">
        <v>22</v>
      </c>
      <c r="W9169">
        <v>4585</v>
      </c>
      <c r="X9169">
        <f>VLOOKUP(V9169,category,2,FALSE)</f>
        <v>2</v>
      </c>
      <c r="Y9169" t="s">
        <v>38</v>
      </c>
      <c r="Z9169">
        <f>VLOOKUP(Y9169,subcategory,2,FALSE)</f>
        <v>10</v>
      </c>
      <c r="AA9169" t="s">
        <v>309</v>
      </c>
      <c r="AB9169">
        <v>241.44</v>
      </c>
      <c r="AC9169">
        <v>3</v>
      </c>
      <c r="AD9169">
        <v>0</v>
      </c>
      <c r="AE9169" s="4">
        <v>72.431999999999988</v>
      </c>
    </row>
    <row r="9170" spans="1:31" x14ac:dyDescent="0.3">
      <c r="A9170" s="2">
        <v>9169</v>
      </c>
      <c r="B9170" t="s">
        <v>9138</v>
      </c>
      <c r="C9170">
        <f>VLOOKUP(B9170,order,2,FALSE)</f>
        <v>4587</v>
      </c>
      <c r="D9170" s="3">
        <v>42444</v>
      </c>
      <c r="E9170" s="3">
        <v>42448</v>
      </c>
      <c r="F9170" t="s">
        <v>25</v>
      </c>
      <c r="G9170" s="10">
        <f>VLOOKUP(F9170,ship,2,FALSE)</f>
        <v>2</v>
      </c>
      <c r="H9170" t="s">
        <v>3574</v>
      </c>
      <c r="I9170">
        <f>VLOOKUP(H9170,customer,2,FALSE)</f>
        <v>320</v>
      </c>
      <c r="J9170" t="s">
        <v>1227</v>
      </c>
      <c r="K9170" t="s">
        <v>52</v>
      </c>
      <c r="L9170">
        <f>VLOOKUP(K9170,segment1,2,FALSE)</f>
        <v>3</v>
      </c>
      <c r="M9170" t="s">
        <v>3255</v>
      </c>
      <c r="N9170" t="s">
        <v>169</v>
      </c>
      <c r="O9170">
        <f>VLOOKUP(N9170,city,2,FALSE)</f>
        <v>26</v>
      </c>
      <c r="P9170" t="s">
        <v>713</v>
      </c>
      <c r="Q9170">
        <f>VLOOKUP(P9170,state,2,FALSE)</f>
        <v>36</v>
      </c>
      <c r="R9170">
        <v>39212</v>
      </c>
      <c r="S9170" t="s">
        <v>12</v>
      </c>
      <c r="T9170" s="10">
        <f>VLOOKUP(S9170,region,2,FALSE)</f>
        <v>1</v>
      </c>
      <c r="U9170" t="s">
        <v>4693</v>
      </c>
      <c r="V9170" t="s">
        <v>22</v>
      </c>
      <c r="W9170">
        <f>VLOOKUP(U9170,product,2,FALSE)</f>
        <v>601</v>
      </c>
      <c r="X9170">
        <f>VLOOKUP(V9170,category,2,FALSE)</f>
        <v>2</v>
      </c>
      <c r="Y9170" t="s">
        <v>45</v>
      </c>
      <c r="Z9170">
        <f>VLOOKUP(Y9170,subcategory,2,FALSE)</f>
        <v>11</v>
      </c>
      <c r="AA9170" t="s">
        <v>686</v>
      </c>
      <c r="AB9170">
        <v>319.76</v>
      </c>
      <c r="AC9170">
        <v>14</v>
      </c>
      <c r="AD9170">
        <v>0</v>
      </c>
      <c r="AE9170" s="4">
        <v>147.08959999999999</v>
      </c>
    </row>
    <row r="9171" spans="1:31" x14ac:dyDescent="0.3">
      <c r="A9171" s="2">
        <v>9170</v>
      </c>
      <c r="B9171" t="s">
        <v>9138</v>
      </c>
      <c r="C9171">
        <f>VLOOKUP(B9171,order,2,FALSE)</f>
        <v>4587</v>
      </c>
      <c r="D9171" s="3">
        <v>42444</v>
      </c>
      <c r="E9171" s="3">
        <v>42448</v>
      </c>
      <c r="F9171" t="s">
        <v>25</v>
      </c>
      <c r="G9171" s="10">
        <f>VLOOKUP(F9171,ship,2,FALSE)</f>
        <v>2</v>
      </c>
      <c r="H9171" t="s">
        <v>3574</v>
      </c>
      <c r="I9171">
        <f>VLOOKUP(H9171,customer,2,FALSE)</f>
        <v>320</v>
      </c>
      <c r="J9171" t="s">
        <v>1227</v>
      </c>
      <c r="K9171" t="s">
        <v>52</v>
      </c>
      <c r="L9171">
        <f>VLOOKUP(K9171,segment1,2,FALSE)</f>
        <v>3</v>
      </c>
      <c r="M9171" t="s">
        <v>3255</v>
      </c>
      <c r="N9171" t="s">
        <v>169</v>
      </c>
      <c r="O9171">
        <f>VLOOKUP(N9171,city,2,FALSE)</f>
        <v>26</v>
      </c>
      <c r="P9171" t="s">
        <v>713</v>
      </c>
      <c r="Q9171">
        <f>VLOOKUP(P9171,state,2,FALSE)</f>
        <v>36</v>
      </c>
      <c r="R9171">
        <v>39212</v>
      </c>
      <c r="S9171" t="s">
        <v>12</v>
      </c>
      <c r="T9171" s="10">
        <f>VLOOKUP(S9171,region,2,FALSE)</f>
        <v>1</v>
      </c>
      <c r="U9171" t="s">
        <v>4693</v>
      </c>
      <c r="V9171" t="s">
        <v>22</v>
      </c>
      <c r="W9171">
        <v>4586</v>
      </c>
      <c r="X9171">
        <f>VLOOKUP(V9171,category,2,FALSE)</f>
        <v>2</v>
      </c>
      <c r="Y9171" t="s">
        <v>45</v>
      </c>
      <c r="Z9171">
        <f>VLOOKUP(Y9171,subcategory,2,FALSE)</f>
        <v>11</v>
      </c>
      <c r="AA9171" t="s">
        <v>686</v>
      </c>
      <c r="AB9171">
        <v>45.68</v>
      </c>
      <c r="AC9171">
        <v>2</v>
      </c>
      <c r="AD9171">
        <v>0</v>
      </c>
      <c r="AE9171" s="4">
        <v>21.012799999999999</v>
      </c>
    </row>
    <row r="9172" spans="1:31" x14ac:dyDescent="0.3">
      <c r="A9172" s="2">
        <v>9171</v>
      </c>
      <c r="B9172" t="s">
        <v>9139</v>
      </c>
      <c r="C9172">
        <f>VLOOKUP(B9172,order,2,FALSE)</f>
        <v>4588</v>
      </c>
      <c r="D9172" s="3">
        <v>42705</v>
      </c>
      <c r="E9172" s="3">
        <v>42705</v>
      </c>
      <c r="F9172" t="s">
        <v>625</v>
      </c>
      <c r="G9172" s="10">
        <f>VLOOKUP(F9172,ship,2,FALSE)</f>
        <v>4</v>
      </c>
      <c r="H9172" t="s">
        <v>3952</v>
      </c>
      <c r="I9172">
        <f>VLOOKUP(H9172,customer,2,FALSE)</f>
        <v>698</v>
      </c>
      <c r="J9172" t="s">
        <v>2616</v>
      </c>
      <c r="K9172" t="s">
        <v>52</v>
      </c>
      <c r="L9172">
        <f>VLOOKUP(K9172,segment1,2,FALSE)</f>
        <v>3</v>
      </c>
      <c r="M9172" t="s">
        <v>3255</v>
      </c>
      <c r="N9172" t="s">
        <v>3079</v>
      </c>
      <c r="O9172">
        <f>VLOOKUP(N9172,city,2,FALSE)</f>
        <v>476</v>
      </c>
      <c r="P9172" t="s">
        <v>20</v>
      </c>
      <c r="Q9172">
        <f>VLOOKUP(P9172,state,2,FALSE)</f>
        <v>2</v>
      </c>
      <c r="R9172">
        <v>93030</v>
      </c>
      <c r="S9172" t="s">
        <v>21</v>
      </c>
      <c r="T9172" s="10">
        <f>VLOOKUP(S9172,region,2,FALSE)</f>
        <v>2</v>
      </c>
      <c r="U9172" t="s">
        <v>4568</v>
      </c>
      <c r="V9172" t="s">
        <v>13</v>
      </c>
      <c r="W9172">
        <f>VLOOKUP(U9172,product,2,FALSE)</f>
        <v>469</v>
      </c>
      <c r="X9172">
        <f>VLOOKUP(V9172,category,2,FALSE)</f>
        <v>1</v>
      </c>
      <c r="Y9172" t="s">
        <v>3228</v>
      </c>
      <c r="Z9172">
        <f>VLOOKUP(Y9172,subcategory,2,FALSE)</f>
        <v>6</v>
      </c>
      <c r="AA9172" t="s">
        <v>2655</v>
      </c>
      <c r="AB9172">
        <v>31.96</v>
      </c>
      <c r="AC9172">
        <v>2</v>
      </c>
      <c r="AD9172">
        <v>0</v>
      </c>
      <c r="AE9172" s="4">
        <v>1.597999999999999</v>
      </c>
    </row>
    <row r="9173" spans="1:31" x14ac:dyDescent="0.3">
      <c r="A9173" s="2">
        <v>9172</v>
      </c>
      <c r="B9173" t="s">
        <v>9139</v>
      </c>
      <c r="C9173">
        <f>VLOOKUP(B9173,order,2,FALSE)</f>
        <v>4588</v>
      </c>
      <c r="D9173" s="3">
        <v>42705</v>
      </c>
      <c r="E9173" s="3">
        <v>42705</v>
      </c>
      <c r="F9173" t="s">
        <v>625</v>
      </c>
      <c r="G9173" s="10">
        <f>VLOOKUP(F9173,ship,2,FALSE)</f>
        <v>4</v>
      </c>
      <c r="H9173" t="s">
        <v>3952</v>
      </c>
      <c r="I9173">
        <f>VLOOKUP(H9173,customer,2,FALSE)</f>
        <v>698</v>
      </c>
      <c r="J9173" t="s">
        <v>2616</v>
      </c>
      <c r="K9173" t="s">
        <v>52</v>
      </c>
      <c r="L9173">
        <f>VLOOKUP(K9173,segment1,2,FALSE)</f>
        <v>3</v>
      </c>
      <c r="M9173" t="s">
        <v>3255</v>
      </c>
      <c r="N9173" t="s">
        <v>3079</v>
      </c>
      <c r="O9173">
        <f>VLOOKUP(N9173,city,2,FALSE)</f>
        <v>476</v>
      </c>
      <c r="P9173" t="s">
        <v>20</v>
      </c>
      <c r="Q9173">
        <f>VLOOKUP(P9173,state,2,FALSE)</f>
        <v>2</v>
      </c>
      <c r="R9173">
        <v>93030</v>
      </c>
      <c r="S9173" t="s">
        <v>21</v>
      </c>
      <c r="T9173" s="10">
        <f>VLOOKUP(S9173,region,2,FALSE)</f>
        <v>2</v>
      </c>
      <c r="U9173" t="s">
        <v>5136</v>
      </c>
      <c r="V9173" t="s">
        <v>22</v>
      </c>
      <c r="W9173">
        <v>4587</v>
      </c>
      <c r="X9173">
        <f>VLOOKUP(V9173,category,2,FALSE)</f>
        <v>2</v>
      </c>
      <c r="Y9173" t="s">
        <v>45</v>
      </c>
      <c r="Z9173">
        <f>VLOOKUP(Y9173,subcategory,2,FALSE)</f>
        <v>11</v>
      </c>
      <c r="AA9173" t="s">
        <v>695</v>
      </c>
      <c r="AB9173">
        <v>47.9</v>
      </c>
      <c r="AC9173">
        <v>1</v>
      </c>
      <c r="AD9173">
        <v>0</v>
      </c>
      <c r="AE9173" s="4">
        <v>22.991999999999997</v>
      </c>
    </row>
    <row r="9174" spans="1:31" x14ac:dyDescent="0.3">
      <c r="A9174" s="2">
        <v>9173</v>
      </c>
      <c r="B9174" t="s">
        <v>9139</v>
      </c>
      <c r="C9174">
        <f>VLOOKUP(B9174,order,2,FALSE)</f>
        <v>4588</v>
      </c>
      <c r="D9174" s="3">
        <v>42705</v>
      </c>
      <c r="E9174" s="3">
        <v>42705</v>
      </c>
      <c r="F9174" t="s">
        <v>625</v>
      </c>
      <c r="G9174" s="10">
        <f>VLOOKUP(F9174,ship,2,FALSE)</f>
        <v>4</v>
      </c>
      <c r="H9174" t="s">
        <v>3952</v>
      </c>
      <c r="I9174">
        <f>VLOOKUP(H9174,customer,2,FALSE)</f>
        <v>698</v>
      </c>
      <c r="J9174" t="s">
        <v>2616</v>
      </c>
      <c r="K9174" t="s">
        <v>52</v>
      </c>
      <c r="L9174">
        <f>VLOOKUP(K9174,segment1,2,FALSE)</f>
        <v>3</v>
      </c>
      <c r="M9174" t="s">
        <v>3255</v>
      </c>
      <c r="N9174" t="s">
        <v>3079</v>
      </c>
      <c r="O9174">
        <f>VLOOKUP(N9174,city,2,FALSE)</f>
        <v>476</v>
      </c>
      <c r="P9174" t="s">
        <v>20</v>
      </c>
      <c r="Q9174">
        <f>VLOOKUP(P9174,state,2,FALSE)</f>
        <v>2</v>
      </c>
      <c r="R9174">
        <v>93030</v>
      </c>
      <c r="S9174" t="s">
        <v>21</v>
      </c>
      <c r="T9174" s="10">
        <f>VLOOKUP(S9174,region,2,FALSE)</f>
        <v>2</v>
      </c>
      <c r="U9174" t="s">
        <v>4964</v>
      </c>
      <c r="V9174" t="s">
        <v>22</v>
      </c>
      <c r="W9174">
        <f>VLOOKUP(U9174,product,2,FALSE)</f>
        <v>879</v>
      </c>
      <c r="X9174">
        <f>VLOOKUP(V9174,category,2,FALSE)</f>
        <v>2</v>
      </c>
      <c r="Y9174" t="s">
        <v>3227</v>
      </c>
      <c r="Z9174">
        <f>VLOOKUP(Y9174,subcategory,2,FALSE)</f>
        <v>5</v>
      </c>
      <c r="AA9174" t="s">
        <v>1534</v>
      </c>
      <c r="AB9174">
        <v>1112.94</v>
      </c>
      <c r="AC9174">
        <v>3</v>
      </c>
      <c r="AD9174">
        <v>0</v>
      </c>
      <c r="AE9174" s="4">
        <v>222.58799999999991</v>
      </c>
    </row>
    <row r="9175" spans="1:31" x14ac:dyDescent="0.3">
      <c r="A9175" s="2">
        <v>9174</v>
      </c>
      <c r="B9175" t="s">
        <v>9139</v>
      </c>
      <c r="C9175">
        <f>VLOOKUP(B9175,order,2,FALSE)</f>
        <v>4588</v>
      </c>
      <c r="D9175" s="3">
        <v>42705</v>
      </c>
      <c r="E9175" s="3">
        <v>42705</v>
      </c>
      <c r="F9175" t="s">
        <v>625</v>
      </c>
      <c r="G9175" s="10">
        <f>VLOOKUP(F9175,ship,2,FALSE)</f>
        <v>4</v>
      </c>
      <c r="H9175" t="s">
        <v>3952</v>
      </c>
      <c r="I9175">
        <f>VLOOKUP(H9175,customer,2,FALSE)</f>
        <v>698</v>
      </c>
      <c r="J9175" t="s">
        <v>2616</v>
      </c>
      <c r="K9175" t="s">
        <v>52</v>
      </c>
      <c r="L9175">
        <f>VLOOKUP(K9175,segment1,2,FALSE)</f>
        <v>3</v>
      </c>
      <c r="M9175" t="s">
        <v>3255</v>
      </c>
      <c r="N9175" t="s">
        <v>3079</v>
      </c>
      <c r="O9175">
        <f>VLOOKUP(N9175,city,2,FALSE)</f>
        <v>476</v>
      </c>
      <c r="P9175" t="s">
        <v>20</v>
      </c>
      <c r="Q9175">
        <f>VLOOKUP(P9175,state,2,FALSE)</f>
        <v>2</v>
      </c>
      <c r="R9175">
        <v>93030</v>
      </c>
      <c r="S9175" t="s">
        <v>21</v>
      </c>
      <c r="T9175" s="10">
        <f>VLOOKUP(S9175,region,2,FALSE)</f>
        <v>2</v>
      </c>
      <c r="U9175" t="s">
        <v>4681</v>
      </c>
      <c r="V9175" t="s">
        <v>22</v>
      </c>
      <c r="W9175">
        <v>4588</v>
      </c>
      <c r="X9175">
        <f>VLOOKUP(V9175,category,2,FALSE)</f>
        <v>2</v>
      </c>
      <c r="Y9175" t="s">
        <v>103</v>
      </c>
      <c r="Z9175">
        <f>VLOOKUP(Y9175,subcategory,2,FALSE)</f>
        <v>13</v>
      </c>
      <c r="AA9175" t="s">
        <v>1197</v>
      </c>
      <c r="AB9175">
        <v>22.919999999999998</v>
      </c>
      <c r="AC9175">
        <v>3</v>
      </c>
      <c r="AD9175">
        <v>0</v>
      </c>
      <c r="AE9175" s="4">
        <v>11.230799999999999</v>
      </c>
    </row>
    <row r="9176" spans="1:31" x14ac:dyDescent="0.3">
      <c r="A9176" s="2">
        <v>9175</v>
      </c>
      <c r="B9176" t="s">
        <v>10788</v>
      </c>
      <c r="C9176">
        <f>VLOOKUP(B9176,order,2,FALSE)</f>
        <v>4589</v>
      </c>
      <c r="D9176" s="3">
        <v>42898</v>
      </c>
      <c r="E9176" s="3">
        <v>42900</v>
      </c>
      <c r="F9176" t="s">
        <v>7</v>
      </c>
      <c r="G9176" s="10">
        <f>VLOOKUP(F9176,ship,2,FALSE)</f>
        <v>1</v>
      </c>
      <c r="H9176" t="s">
        <v>4022</v>
      </c>
      <c r="I9176">
        <f>VLOOKUP(H9176,customer,2,FALSE)</f>
        <v>767</v>
      </c>
      <c r="J9176" t="s">
        <v>2998</v>
      </c>
      <c r="K9176" t="s">
        <v>9</v>
      </c>
      <c r="L9176">
        <f>VLOOKUP(K9176,segment1,2,FALSE)</f>
        <v>1</v>
      </c>
      <c r="M9176" t="s">
        <v>3255</v>
      </c>
      <c r="N9176" t="s">
        <v>1855</v>
      </c>
      <c r="O9176">
        <f>VLOOKUP(N9176,city,2,FALSE)</f>
        <v>240</v>
      </c>
      <c r="P9176" t="s">
        <v>49</v>
      </c>
      <c r="Q9176">
        <f>VLOOKUP(P9176,state,2,FALSE)</f>
        <v>5</v>
      </c>
      <c r="R9176">
        <v>98031</v>
      </c>
      <c r="S9176" t="s">
        <v>21</v>
      </c>
      <c r="T9176" s="10">
        <f>VLOOKUP(S9176,region,2,FALSE)</f>
        <v>2</v>
      </c>
      <c r="U9176" t="s">
        <v>5077</v>
      </c>
      <c r="V9176" t="s">
        <v>35</v>
      </c>
      <c r="W9176">
        <f>VLOOKUP(U9176,product,2,FALSE)</f>
        <v>994</v>
      </c>
      <c r="X9176">
        <f>VLOOKUP(V9176,category,2,FALSE)</f>
        <v>3</v>
      </c>
      <c r="Y9176" t="s">
        <v>3230</v>
      </c>
      <c r="Z9176">
        <f>VLOOKUP(Y9176,subcategory,2,FALSE)</f>
        <v>8</v>
      </c>
      <c r="AA9176" t="s">
        <v>3030</v>
      </c>
      <c r="AB9176">
        <v>71.975999999999999</v>
      </c>
      <c r="AC9176">
        <v>3</v>
      </c>
      <c r="AD9176">
        <v>0.2</v>
      </c>
      <c r="AE9176" s="4">
        <v>8.9969999999999892</v>
      </c>
    </row>
    <row r="9177" spans="1:31" x14ac:dyDescent="0.3">
      <c r="A9177" s="2">
        <v>9176</v>
      </c>
      <c r="B9177" t="s">
        <v>10788</v>
      </c>
      <c r="C9177">
        <f>VLOOKUP(B9177,order,2,FALSE)</f>
        <v>4589</v>
      </c>
      <c r="D9177" s="3">
        <v>42898</v>
      </c>
      <c r="E9177" s="3">
        <v>42900</v>
      </c>
      <c r="F9177" t="s">
        <v>7</v>
      </c>
      <c r="G9177" s="10">
        <f>VLOOKUP(F9177,ship,2,FALSE)</f>
        <v>1</v>
      </c>
      <c r="H9177" t="s">
        <v>4022</v>
      </c>
      <c r="I9177">
        <f>VLOOKUP(H9177,customer,2,FALSE)</f>
        <v>767</v>
      </c>
      <c r="J9177" t="s">
        <v>2998</v>
      </c>
      <c r="K9177" t="s">
        <v>9</v>
      </c>
      <c r="L9177">
        <f>VLOOKUP(K9177,segment1,2,FALSE)</f>
        <v>1</v>
      </c>
      <c r="M9177" t="s">
        <v>3255</v>
      </c>
      <c r="N9177" t="s">
        <v>1855</v>
      </c>
      <c r="O9177">
        <f>VLOOKUP(N9177,city,2,FALSE)</f>
        <v>240</v>
      </c>
      <c r="P9177" t="s">
        <v>49</v>
      </c>
      <c r="Q9177">
        <f>VLOOKUP(P9177,state,2,FALSE)</f>
        <v>5</v>
      </c>
      <c r="R9177">
        <v>98031</v>
      </c>
      <c r="S9177" t="s">
        <v>21</v>
      </c>
      <c r="T9177" s="10">
        <f>VLOOKUP(S9177,region,2,FALSE)</f>
        <v>2</v>
      </c>
      <c r="U9177" t="s">
        <v>5072</v>
      </c>
      <c r="V9177" t="s">
        <v>22</v>
      </c>
      <c r="W9177">
        <v>4589</v>
      </c>
      <c r="X9177">
        <f>VLOOKUP(V9177,category,2,FALSE)</f>
        <v>2</v>
      </c>
      <c r="Y9177" t="s">
        <v>45</v>
      </c>
      <c r="Z9177">
        <f>VLOOKUP(Y9177,subcategory,2,FALSE)</f>
        <v>11</v>
      </c>
      <c r="AA9177" t="s">
        <v>2407</v>
      </c>
      <c r="AB9177">
        <v>19.440000000000001</v>
      </c>
      <c r="AC9177">
        <v>3</v>
      </c>
      <c r="AD9177">
        <v>0</v>
      </c>
      <c r="AE9177" s="4">
        <v>9.3312000000000008</v>
      </c>
    </row>
    <row r="9178" spans="1:31" x14ac:dyDescent="0.3">
      <c r="A9178" s="2">
        <v>9177</v>
      </c>
      <c r="B9178" t="s">
        <v>9140</v>
      </c>
      <c r="C9178">
        <f>VLOOKUP(B9178,order,2,FALSE)</f>
        <v>4590</v>
      </c>
      <c r="D9178" s="3">
        <v>42448</v>
      </c>
      <c r="E9178" s="3">
        <v>42453</v>
      </c>
      <c r="F9178" t="s">
        <v>25</v>
      </c>
      <c r="G9178" s="10">
        <f>VLOOKUP(F9178,ship,2,FALSE)</f>
        <v>2</v>
      </c>
      <c r="H9178" t="s">
        <v>3821</v>
      </c>
      <c r="I9178">
        <f>VLOOKUP(H9178,customer,2,FALSE)</f>
        <v>567</v>
      </c>
      <c r="J9178" t="s">
        <v>2107</v>
      </c>
      <c r="K9178" t="s">
        <v>18</v>
      </c>
      <c r="L9178">
        <f>VLOOKUP(K9178,segment1,2,FALSE)</f>
        <v>2</v>
      </c>
      <c r="M9178" t="s">
        <v>3255</v>
      </c>
      <c r="N9178" t="s">
        <v>2373</v>
      </c>
      <c r="O9178">
        <f>VLOOKUP(N9178,city,2,FALSE)</f>
        <v>317</v>
      </c>
      <c r="P9178" t="s">
        <v>173</v>
      </c>
      <c r="Q9178">
        <f>VLOOKUP(P9178,state,2,FALSE)</f>
        <v>19</v>
      </c>
      <c r="R9178">
        <v>37211</v>
      </c>
      <c r="S9178" t="s">
        <v>12</v>
      </c>
      <c r="T9178" s="10">
        <f>VLOOKUP(S9178,region,2,FALSE)</f>
        <v>1</v>
      </c>
      <c r="U9178" t="s">
        <v>4409</v>
      </c>
      <c r="V9178" t="s">
        <v>22</v>
      </c>
      <c r="W9178">
        <f>VLOOKUP(U9178,product,2,FALSE)</f>
        <v>304</v>
      </c>
      <c r="X9178">
        <f>VLOOKUP(V9178,category,2,FALSE)</f>
        <v>2</v>
      </c>
      <c r="Y9178" t="s">
        <v>3231</v>
      </c>
      <c r="Z9178">
        <f>VLOOKUP(Y9178,subcategory,2,FALSE)</f>
        <v>9</v>
      </c>
      <c r="AA9178" t="s">
        <v>767</v>
      </c>
      <c r="AB9178">
        <v>31.086000000000006</v>
      </c>
      <c r="AC9178">
        <v>3</v>
      </c>
      <c r="AD9178">
        <v>0.7</v>
      </c>
      <c r="AE9178" s="4">
        <v>-20.72399999999999</v>
      </c>
    </row>
    <row r="9179" spans="1:31" x14ac:dyDescent="0.3">
      <c r="A9179" s="2">
        <v>9178</v>
      </c>
      <c r="B9179" t="s">
        <v>9141</v>
      </c>
      <c r="C9179">
        <f>VLOOKUP(B9179,order,2,FALSE)</f>
        <v>4591</v>
      </c>
      <c r="D9179" s="3">
        <v>42688</v>
      </c>
      <c r="E9179" s="3">
        <v>42692</v>
      </c>
      <c r="F9179" t="s">
        <v>25</v>
      </c>
      <c r="G9179" s="10">
        <f>VLOOKUP(F9179,ship,2,FALSE)</f>
        <v>2</v>
      </c>
      <c r="H9179" t="s">
        <v>3279</v>
      </c>
      <c r="I9179">
        <f>VLOOKUP(H9179,customer,2,FALSE)</f>
        <v>25</v>
      </c>
      <c r="J9179" t="s">
        <v>130</v>
      </c>
      <c r="K9179" t="s">
        <v>9</v>
      </c>
      <c r="L9179">
        <f>VLOOKUP(K9179,segment1,2,FALSE)</f>
        <v>1</v>
      </c>
      <c r="M9179" t="s">
        <v>3255</v>
      </c>
      <c r="N9179" t="s">
        <v>138</v>
      </c>
      <c r="O9179">
        <f>VLOOKUP(N9179,city,2,FALSE)</f>
        <v>21</v>
      </c>
      <c r="P9179" t="s">
        <v>139</v>
      </c>
      <c r="Q9179">
        <f>VLOOKUP(P9179,state,2,FALSE)</f>
        <v>16</v>
      </c>
      <c r="R9179">
        <v>10035</v>
      </c>
      <c r="S9179" t="s">
        <v>79</v>
      </c>
      <c r="T9179" s="10">
        <f>VLOOKUP(S9179,region,2,FALSE)</f>
        <v>4</v>
      </c>
      <c r="U9179" t="s">
        <v>5769</v>
      </c>
      <c r="V9179" t="s">
        <v>35</v>
      </c>
      <c r="W9179">
        <v>4590</v>
      </c>
      <c r="X9179">
        <f>VLOOKUP(V9179,category,2,FALSE)</f>
        <v>3</v>
      </c>
      <c r="Y9179" t="s">
        <v>3230</v>
      </c>
      <c r="Z9179">
        <f>VLOOKUP(Y9179,subcategory,2,FALSE)</f>
        <v>8</v>
      </c>
      <c r="AA9179" t="s">
        <v>2155</v>
      </c>
      <c r="AB9179">
        <v>13.98</v>
      </c>
      <c r="AC9179">
        <v>2</v>
      </c>
      <c r="AD9179">
        <v>0</v>
      </c>
      <c r="AE9179" s="4">
        <v>3.9144000000000005</v>
      </c>
    </row>
    <row r="9180" spans="1:31" x14ac:dyDescent="0.3">
      <c r="A9180" s="2">
        <v>9179</v>
      </c>
      <c r="B9180" t="s">
        <v>9141</v>
      </c>
      <c r="C9180">
        <f>VLOOKUP(B9180,order,2,FALSE)</f>
        <v>4591</v>
      </c>
      <c r="D9180" s="3">
        <v>42688</v>
      </c>
      <c r="E9180" s="3">
        <v>42692</v>
      </c>
      <c r="F9180" t="s">
        <v>25</v>
      </c>
      <c r="G9180" s="10">
        <f>VLOOKUP(F9180,ship,2,FALSE)</f>
        <v>2</v>
      </c>
      <c r="H9180" t="s">
        <v>3279</v>
      </c>
      <c r="I9180">
        <f>VLOOKUP(H9180,customer,2,FALSE)</f>
        <v>25</v>
      </c>
      <c r="J9180" t="s">
        <v>130</v>
      </c>
      <c r="K9180" t="s">
        <v>9</v>
      </c>
      <c r="L9180">
        <f>VLOOKUP(K9180,segment1,2,FALSE)</f>
        <v>1</v>
      </c>
      <c r="M9180" t="s">
        <v>3255</v>
      </c>
      <c r="N9180" t="s">
        <v>138</v>
      </c>
      <c r="O9180">
        <f>VLOOKUP(N9180,city,2,FALSE)</f>
        <v>21</v>
      </c>
      <c r="P9180" t="s">
        <v>139</v>
      </c>
      <c r="Q9180">
        <f>VLOOKUP(P9180,state,2,FALSE)</f>
        <v>16</v>
      </c>
      <c r="R9180">
        <v>10035</v>
      </c>
      <c r="S9180" t="s">
        <v>79</v>
      </c>
      <c r="T9180" s="10">
        <f>VLOOKUP(S9180,region,2,FALSE)</f>
        <v>4</v>
      </c>
      <c r="U9180" t="s">
        <v>5623</v>
      </c>
      <c r="V9180" t="s">
        <v>22</v>
      </c>
      <c r="W9180">
        <f>VLOOKUP(U9180,product,2,FALSE)</f>
        <v>1560</v>
      </c>
      <c r="X9180">
        <f>VLOOKUP(V9180,category,2,FALSE)</f>
        <v>2</v>
      </c>
      <c r="Y9180" t="s">
        <v>3229</v>
      </c>
      <c r="Z9180">
        <f>VLOOKUP(Y9180,subcategory,2,FALSE)</f>
        <v>7</v>
      </c>
      <c r="AA9180" t="s">
        <v>1846</v>
      </c>
      <c r="AB9180">
        <v>23.65</v>
      </c>
      <c r="AC9180">
        <v>1</v>
      </c>
      <c r="AD9180">
        <v>0</v>
      </c>
      <c r="AE9180" s="4">
        <v>6.1490000000000009</v>
      </c>
    </row>
    <row r="9181" spans="1:31" x14ac:dyDescent="0.3">
      <c r="A9181" s="2">
        <v>9180</v>
      </c>
      <c r="B9181" t="s">
        <v>10789</v>
      </c>
      <c r="C9181">
        <f>VLOOKUP(B9181,order,2,FALSE)</f>
        <v>4592</v>
      </c>
      <c r="D9181" s="3">
        <v>42954</v>
      </c>
      <c r="E9181" s="3">
        <v>42958</v>
      </c>
      <c r="F9181" t="s">
        <v>25</v>
      </c>
      <c r="G9181" s="10">
        <f>VLOOKUP(F9181,ship,2,FALSE)</f>
        <v>2</v>
      </c>
      <c r="H9181" t="s">
        <v>3400</v>
      </c>
      <c r="I9181">
        <f>VLOOKUP(H9181,customer,2,FALSE)</f>
        <v>146</v>
      </c>
      <c r="J9181" t="s">
        <v>608</v>
      </c>
      <c r="K9181" t="s">
        <v>9</v>
      </c>
      <c r="L9181">
        <f>VLOOKUP(K9181,segment1,2,FALSE)</f>
        <v>1</v>
      </c>
      <c r="M9181" t="s">
        <v>3255</v>
      </c>
      <c r="N9181" t="s">
        <v>1748</v>
      </c>
      <c r="O9181">
        <f>VLOOKUP(N9181,city,2,FALSE)</f>
        <v>224</v>
      </c>
      <c r="P9181" t="s">
        <v>20</v>
      </c>
      <c r="Q9181">
        <f>VLOOKUP(P9181,state,2,FALSE)</f>
        <v>2</v>
      </c>
      <c r="R9181">
        <v>92683</v>
      </c>
      <c r="S9181" t="s">
        <v>21</v>
      </c>
      <c r="T9181" s="10">
        <f>VLOOKUP(S9181,region,2,FALSE)</f>
        <v>2</v>
      </c>
      <c r="U9181" t="s">
        <v>5603</v>
      </c>
      <c r="V9181" t="s">
        <v>35</v>
      </c>
      <c r="W9181">
        <v>4591</v>
      </c>
      <c r="X9181">
        <f>VLOOKUP(V9181,category,2,FALSE)</f>
        <v>3</v>
      </c>
      <c r="Y9181" t="s">
        <v>3230</v>
      </c>
      <c r="Z9181">
        <f>VLOOKUP(Y9181,subcategory,2,FALSE)</f>
        <v>8</v>
      </c>
      <c r="AA9181" t="s">
        <v>781</v>
      </c>
      <c r="AB9181">
        <v>707.88</v>
      </c>
      <c r="AC9181">
        <v>3</v>
      </c>
      <c r="AD9181">
        <v>0.2</v>
      </c>
      <c r="AE9181" s="4">
        <v>44.242500000000035</v>
      </c>
    </row>
    <row r="9182" spans="1:31" x14ac:dyDescent="0.3">
      <c r="A9182" s="2">
        <v>9181</v>
      </c>
      <c r="B9182" t="s">
        <v>10789</v>
      </c>
      <c r="C9182">
        <f>VLOOKUP(B9182,order,2,FALSE)</f>
        <v>4592</v>
      </c>
      <c r="D9182" s="3">
        <v>42954</v>
      </c>
      <c r="E9182" s="3">
        <v>42958</v>
      </c>
      <c r="F9182" t="s">
        <v>25</v>
      </c>
      <c r="G9182" s="10">
        <f>VLOOKUP(F9182,ship,2,FALSE)</f>
        <v>2</v>
      </c>
      <c r="H9182" t="s">
        <v>3400</v>
      </c>
      <c r="I9182">
        <f>VLOOKUP(H9182,customer,2,FALSE)</f>
        <v>146</v>
      </c>
      <c r="J9182" t="s">
        <v>608</v>
      </c>
      <c r="K9182" t="s">
        <v>9</v>
      </c>
      <c r="L9182">
        <f>VLOOKUP(K9182,segment1,2,FALSE)</f>
        <v>1</v>
      </c>
      <c r="M9182" t="s">
        <v>3255</v>
      </c>
      <c r="N9182" t="s">
        <v>1748</v>
      </c>
      <c r="O9182">
        <f>VLOOKUP(N9182,city,2,FALSE)</f>
        <v>224</v>
      </c>
      <c r="P9182" t="s">
        <v>20</v>
      </c>
      <c r="Q9182">
        <f>VLOOKUP(P9182,state,2,FALSE)</f>
        <v>2</v>
      </c>
      <c r="R9182">
        <v>92683</v>
      </c>
      <c r="S9182" t="s">
        <v>21</v>
      </c>
      <c r="T9182" s="10">
        <f>VLOOKUP(S9182,region,2,FALSE)</f>
        <v>2</v>
      </c>
      <c r="U9182" t="s">
        <v>4684</v>
      </c>
      <c r="V9182" t="s">
        <v>22</v>
      </c>
      <c r="W9182">
        <f>VLOOKUP(U9182,product,2,FALSE)</f>
        <v>592</v>
      </c>
      <c r="X9182">
        <f>VLOOKUP(V9182,category,2,FALSE)</f>
        <v>2</v>
      </c>
      <c r="Y9182" t="s">
        <v>3231</v>
      </c>
      <c r="Z9182">
        <f>VLOOKUP(Y9182,subcategory,2,FALSE)</f>
        <v>9</v>
      </c>
      <c r="AA9182" t="s">
        <v>869</v>
      </c>
      <c r="AB9182">
        <v>11.952000000000002</v>
      </c>
      <c r="AC9182">
        <v>3</v>
      </c>
      <c r="AD9182">
        <v>0.2</v>
      </c>
      <c r="AE9182" s="4">
        <v>4.1832000000000003</v>
      </c>
    </row>
    <row r="9183" spans="1:31" x14ac:dyDescent="0.3">
      <c r="A9183" s="2">
        <v>9182</v>
      </c>
      <c r="B9183" t="s">
        <v>10789</v>
      </c>
      <c r="C9183">
        <f>VLOOKUP(B9183,order,2,FALSE)</f>
        <v>4592</v>
      </c>
      <c r="D9183" s="3">
        <v>42954</v>
      </c>
      <c r="E9183" s="3">
        <v>42958</v>
      </c>
      <c r="F9183" t="s">
        <v>25</v>
      </c>
      <c r="G9183" s="10">
        <f>VLOOKUP(F9183,ship,2,FALSE)</f>
        <v>2</v>
      </c>
      <c r="H9183" t="s">
        <v>3400</v>
      </c>
      <c r="I9183">
        <f>VLOOKUP(H9183,customer,2,FALSE)</f>
        <v>146</v>
      </c>
      <c r="J9183" t="s">
        <v>608</v>
      </c>
      <c r="K9183" t="s">
        <v>9</v>
      </c>
      <c r="L9183">
        <f>VLOOKUP(K9183,segment1,2,FALSE)</f>
        <v>1</v>
      </c>
      <c r="M9183" t="s">
        <v>3255</v>
      </c>
      <c r="N9183" t="s">
        <v>1748</v>
      </c>
      <c r="O9183">
        <f>VLOOKUP(N9183,city,2,FALSE)</f>
        <v>224</v>
      </c>
      <c r="P9183" t="s">
        <v>20</v>
      </c>
      <c r="Q9183">
        <f>VLOOKUP(P9183,state,2,FALSE)</f>
        <v>2</v>
      </c>
      <c r="R9183">
        <v>92683</v>
      </c>
      <c r="S9183" t="s">
        <v>21</v>
      </c>
      <c r="T9183" s="10">
        <f>VLOOKUP(S9183,region,2,FALSE)</f>
        <v>2</v>
      </c>
      <c r="U9183" t="s">
        <v>5705</v>
      </c>
      <c r="V9183" t="s">
        <v>22</v>
      </c>
      <c r="W9183">
        <v>4592</v>
      </c>
      <c r="X9183">
        <f>VLOOKUP(V9183,category,2,FALSE)</f>
        <v>2</v>
      </c>
      <c r="Y9183" t="s">
        <v>3231</v>
      </c>
      <c r="Z9183">
        <f>VLOOKUP(Y9183,subcategory,2,FALSE)</f>
        <v>9</v>
      </c>
      <c r="AA9183" t="s">
        <v>965</v>
      </c>
      <c r="AB9183">
        <v>31.128000000000004</v>
      </c>
      <c r="AC9183">
        <v>3</v>
      </c>
      <c r="AD9183">
        <v>0.2</v>
      </c>
      <c r="AE9183" s="4">
        <v>11.673000000000002</v>
      </c>
    </row>
    <row r="9184" spans="1:31" x14ac:dyDescent="0.3">
      <c r="A9184" s="2">
        <v>9183</v>
      </c>
      <c r="B9184" t="s">
        <v>10789</v>
      </c>
      <c r="C9184">
        <f>VLOOKUP(B9184,order,2,FALSE)</f>
        <v>4592</v>
      </c>
      <c r="D9184" s="3">
        <v>42954</v>
      </c>
      <c r="E9184" s="3">
        <v>42958</v>
      </c>
      <c r="F9184" t="s">
        <v>25</v>
      </c>
      <c r="G9184" s="10">
        <f>VLOOKUP(F9184,ship,2,FALSE)</f>
        <v>2</v>
      </c>
      <c r="H9184" t="s">
        <v>3400</v>
      </c>
      <c r="I9184">
        <f>VLOOKUP(H9184,customer,2,FALSE)</f>
        <v>146</v>
      </c>
      <c r="J9184" t="s">
        <v>608</v>
      </c>
      <c r="K9184" t="s">
        <v>9</v>
      </c>
      <c r="L9184">
        <f>VLOOKUP(K9184,segment1,2,FALSE)</f>
        <v>1</v>
      </c>
      <c r="M9184" t="s">
        <v>3255</v>
      </c>
      <c r="N9184" t="s">
        <v>1748</v>
      </c>
      <c r="O9184">
        <f>VLOOKUP(N9184,city,2,FALSE)</f>
        <v>224</v>
      </c>
      <c r="P9184" t="s">
        <v>20</v>
      </c>
      <c r="Q9184">
        <f>VLOOKUP(P9184,state,2,FALSE)</f>
        <v>2</v>
      </c>
      <c r="R9184">
        <v>92683</v>
      </c>
      <c r="S9184" t="s">
        <v>21</v>
      </c>
      <c r="T9184" s="10">
        <f>VLOOKUP(S9184,region,2,FALSE)</f>
        <v>2</v>
      </c>
      <c r="U9184" t="s">
        <v>5833</v>
      </c>
      <c r="V9184" t="s">
        <v>35</v>
      </c>
      <c r="W9184">
        <f>VLOOKUP(U9184,product,2,FALSE)</f>
        <v>1776</v>
      </c>
      <c r="X9184">
        <f>VLOOKUP(V9184,category,2,FALSE)</f>
        <v>3</v>
      </c>
      <c r="Y9184" t="s">
        <v>3232</v>
      </c>
      <c r="Z9184">
        <f>VLOOKUP(Y9184,subcategory,2,FALSE)</f>
        <v>12</v>
      </c>
      <c r="AA9184" t="s">
        <v>3175</v>
      </c>
      <c r="AB9184">
        <v>55.76</v>
      </c>
      <c r="AC9184">
        <v>4</v>
      </c>
      <c r="AD9184">
        <v>0</v>
      </c>
      <c r="AE9184" s="4">
        <v>7.8064000000000036</v>
      </c>
    </row>
    <row r="9185" spans="1:31" x14ac:dyDescent="0.3">
      <c r="A9185" s="2">
        <v>9184</v>
      </c>
      <c r="B9185" t="s">
        <v>10789</v>
      </c>
      <c r="C9185">
        <f>VLOOKUP(B9185,order,2,FALSE)</f>
        <v>4592</v>
      </c>
      <c r="D9185" s="3">
        <v>42954</v>
      </c>
      <c r="E9185" s="3">
        <v>42958</v>
      </c>
      <c r="F9185" t="s">
        <v>25</v>
      </c>
      <c r="G9185" s="10">
        <f>VLOOKUP(F9185,ship,2,FALSE)</f>
        <v>2</v>
      </c>
      <c r="H9185" t="s">
        <v>3400</v>
      </c>
      <c r="I9185">
        <f>VLOOKUP(H9185,customer,2,FALSE)</f>
        <v>146</v>
      </c>
      <c r="J9185" t="s">
        <v>608</v>
      </c>
      <c r="K9185" t="s">
        <v>9</v>
      </c>
      <c r="L9185">
        <f>VLOOKUP(K9185,segment1,2,FALSE)</f>
        <v>1</v>
      </c>
      <c r="M9185" t="s">
        <v>3255</v>
      </c>
      <c r="N9185" t="s">
        <v>1748</v>
      </c>
      <c r="O9185">
        <f>VLOOKUP(N9185,city,2,FALSE)</f>
        <v>224</v>
      </c>
      <c r="P9185" t="s">
        <v>20</v>
      </c>
      <c r="Q9185">
        <f>VLOOKUP(P9185,state,2,FALSE)</f>
        <v>2</v>
      </c>
      <c r="R9185">
        <v>92683</v>
      </c>
      <c r="S9185" t="s">
        <v>21</v>
      </c>
      <c r="T9185" s="10">
        <f>VLOOKUP(S9185,region,2,FALSE)</f>
        <v>2</v>
      </c>
      <c r="U9185" t="s">
        <v>4092</v>
      </c>
      <c r="V9185" t="s">
        <v>22</v>
      </c>
      <c r="W9185">
        <v>4593</v>
      </c>
      <c r="X9185">
        <f>VLOOKUP(V9185,category,2,FALSE)</f>
        <v>2</v>
      </c>
      <c r="Y9185" t="s">
        <v>45</v>
      </c>
      <c r="Z9185">
        <f>VLOOKUP(Y9185,subcategory,2,FALSE)</f>
        <v>11</v>
      </c>
      <c r="AA9185" t="s">
        <v>2367</v>
      </c>
      <c r="AB9185">
        <v>24.56</v>
      </c>
      <c r="AC9185">
        <v>2</v>
      </c>
      <c r="AD9185">
        <v>0</v>
      </c>
      <c r="AE9185" s="4">
        <v>11.543199999999999</v>
      </c>
    </row>
    <row r="9186" spans="1:31" x14ac:dyDescent="0.3">
      <c r="A9186" s="2">
        <v>9185</v>
      </c>
      <c r="B9186" t="s">
        <v>10789</v>
      </c>
      <c r="C9186">
        <f>VLOOKUP(B9186,order,2,FALSE)</f>
        <v>4592</v>
      </c>
      <c r="D9186" s="3">
        <v>42954</v>
      </c>
      <c r="E9186" s="3">
        <v>42958</v>
      </c>
      <c r="F9186" t="s">
        <v>25</v>
      </c>
      <c r="G9186" s="10">
        <f>VLOOKUP(F9186,ship,2,FALSE)</f>
        <v>2</v>
      </c>
      <c r="H9186" t="s">
        <v>3400</v>
      </c>
      <c r="I9186">
        <f>VLOOKUP(H9186,customer,2,FALSE)</f>
        <v>146</v>
      </c>
      <c r="J9186" t="s">
        <v>608</v>
      </c>
      <c r="K9186" t="s">
        <v>9</v>
      </c>
      <c r="L9186">
        <f>VLOOKUP(K9186,segment1,2,FALSE)</f>
        <v>1</v>
      </c>
      <c r="M9186" t="s">
        <v>3255</v>
      </c>
      <c r="N9186" t="s">
        <v>1748</v>
      </c>
      <c r="O9186">
        <f>VLOOKUP(N9186,city,2,FALSE)</f>
        <v>224</v>
      </c>
      <c r="P9186" t="s">
        <v>20</v>
      </c>
      <c r="Q9186">
        <f>VLOOKUP(P9186,state,2,FALSE)</f>
        <v>2</v>
      </c>
      <c r="R9186">
        <v>92683</v>
      </c>
      <c r="S9186" t="s">
        <v>21</v>
      </c>
      <c r="T9186" s="10">
        <f>VLOOKUP(S9186,region,2,FALSE)</f>
        <v>2</v>
      </c>
      <c r="U9186" t="s">
        <v>4138</v>
      </c>
      <c r="V9186" t="s">
        <v>13</v>
      </c>
      <c r="W9186">
        <f>VLOOKUP(U9186,product,2,FALSE)</f>
        <v>29</v>
      </c>
      <c r="X9186">
        <f>VLOOKUP(V9186,category,2,FALSE)</f>
        <v>1</v>
      </c>
      <c r="Y9186" t="s">
        <v>3228</v>
      </c>
      <c r="Z9186">
        <f>VLOOKUP(Y9186,subcategory,2,FALSE)</f>
        <v>6</v>
      </c>
      <c r="AA9186" t="s">
        <v>1083</v>
      </c>
      <c r="AB9186">
        <v>51.75</v>
      </c>
      <c r="AC9186">
        <v>1</v>
      </c>
      <c r="AD9186">
        <v>0</v>
      </c>
      <c r="AE9186" s="4">
        <v>15.524999999999999</v>
      </c>
    </row>
    <row r="9187" spans="1:31" x14ac:dyDescent="0.3">
      <c r="A9187" s="2">
        <v>9186</v>
      </c>
      <c r="B9187" t="s">
        <v>10789</v>
      </c>
      <c r="C9187">
        <f>VLOOKUP(B9187,order,2,FALSE)</f>
        <v>4592</v>
      </c>
      <c r="D9187" s="3">
        <v>42954</v>
      </c>
      <c r="E9187" s="3">
        <v>42958</v>
      </c>
      <c r="F9187" t="s">
        <v>25</v>
      </c>
      <c r="G9187" s="10">
        <f>VLOOKUP(F9187,ship,2,FALSE)</f>
        <v>2</v>
      </c>
      <c r="H9187" t="s">
        <v>3400</v>
      </c>
      <c r="I9187">
        <f>VLOOKUP(H9187,customer,2,FALSE)</f>
        <v>146</v>
      </c>
      <c r="J9187" t="s">
        <v>608</v>
      </c>
      <c r="K9187" t="s">
        <v>9</v>
      </c>
      <c r="L9187">
        <f>VLOOKUP(K9187,segment1,2,FALSE)</f>
        <v>1</v>
      </c>
      <c r="M9187" t="s">
        <v>3255</v>
      </c>
      <c r="N9187" t="s">
        <v>1748</v>
      </c>
      <c r="O9187">
        <f>VLOOKUP(N9187,city,2,FALSE)</f>
        <v>224</v>
      </c>
      <c r="P9187" t="s">
        <v>20</v>
      </c>
      <c r="Q9187">
        <f>VLOOKUP(P9187,state,2,FALSE)</f>
        <v>2</v>
      </c>
      <c r="R9187">
        <v>92683</v>
      </c>
      <c r="S9187" t="s">
        <v>21</v>
      </c>
      <c r="T9187" s="10">
        <f>VLOOKUP(S9187,region,2,FALSE)</f>
        <v>2</v>
      </c>
      <c r="U9187" t="s">
        <v>5908</v>
      </c>
      <c r="V9187" t="s">
        <v>13</v>
      </c>
      <c r="W9187">
        <v>4594</v>
      </c>
      <c r="X9187">
        <f>VLOOKUP(V9187,category,2,FALSE)</f>
        <v>1</v>
      </c>
      <c r="Y9187" t="s">
        <v>3226</v>
      </c>
      <c r="Z9187">
        <f>VLOOKUP(Y9187,subcategory,2,FALSE)</f>
        <v>2</v>
      </c>
      <c r="AA9187" t="s">
        <v>620</v>
      </c>
      <c r="AB9187">
        <v>207.18400000000003</v>
      </c>
      <c r="AC9187">
        <v>1</v>
      </c>
      <c r="AD9187">
        <v>0.2</v>
      </c>
      <c r="AE9187" s="4">
        <v>25.897999999999982</v>
      </c>
    </row>
    <row r="9188" spans="1:31" x14ac:dyDescent="0.3">
      <c r="A9188" s="2">
        <v>9187</v>
      </c>
      <c r="B9188" t="s">
        <v>10789</v>
      </c>
      <c r="C9188">
        <f>VLOOKUP(B9188,order,2,FALSE)</f>
        <v>4592</v>
      </c>
      <c r="D9188" s="3">
        <v>42954</v>
      </c>
      <c r="E9188" s="3">
        <v>42958</v>
      </c>
      <c r="F9188" t="s">
        <v>25</v>
      </c>
      <c r="G9188" s="10">
        <f>VLOOKUP(F9188,ship,2,FALSE)</f>
        <v>2</v>
      </c>
      <c r="H9188" t="s">
        <v>3400</v>
      </c>
      <c r="I9188">
        <f>VLOOKUP(H9188,customer,2,FALSE)</f>
        <v>146</v>
      </c>
      <c r="J9188" t="s">
        <v>608</v>
      </c>
      <c r="K9188" t="s">
        <v>9</v>
      </c>
      <c r="L9188">
        <f>VLOOKUP(K9188,segment1,2,FALSE)</f>
        <v>1</v>
      </c>
      <c r="M9188" t="s">
        <v>3255</v>
      </c>
      <c r="N9188" t="s">
        <v>1748</v>
      </c>
      <c r="O9188">
        <f>VLOOKUP(N9188,city,2,FALSE)</f>
        <v>224</v>
      </c>
      <c r="P9188" t="s">
        <v>20</v>
      </c>
      <c r="Q9188">
        <f>VLOOKUP(P9188,state,2,FALSE)</f>
        <v>2</v>
      </c>
      <c r="R9188">
        <v>92683</v>
      </c>
      <c r="S9188" t="s">
        <v>21</v>
      </c>
      <c r="T9188" s="10">
        <f>VLOOKUP(S9188,region,2,FALSE)</f>
        <v>2</v>
      </c>
      <c r="U9188" t="s">
        <v>5294</v>
      </c>
      <c r="V9188" t="s">
        <v>22</v>
      </c>
      <c r="W9188">
        <f>VLOOKUP(U9188,product,2,FALSE)</f>
        <v>1219</v>
      </c>
      <c r="X9188">
        <f>VLOOKUP(V9188,category,2,FALSE)</f>
        <v>2</v>
      </c>
      <c r="Y9188" t="s">
        <v>38</v>
      </c>
      <c r="Z9188">
        <f>VLOOKUP(Y9188,subcategory,2,FALSE)</f>
        <v>10</v>
      </c>
      <c r="AA9188" t="s">
        <v>2982</v>
      </c>
      <c r="AB9188">
        <v>1473.1</v>
      </c>
      <c r="AC9188">
        <v>5</v>
      </c>
      <c r="AD9188">
        <v>0</v>
      </c>
      <c r="AE9188" s="4">
        <v>412.46800000000007</v>
      </c>
    </row>
    <row r="9189" spans="1:31" x14ac:dyDescent="0.3">
      <c r="A9189" s="2">
        <v>9188</v>
      </c>
      <c r="B9189" t="s">
        <v>7857</v>
      </c>
      <c r="C9189">
        <f>VLOOKUP(B9189,order,2,FALSE)</f>
        <v>4593</v>
      </c>
      <c r="D9189" s="3">
        <v>42237</v>
      </c>
      <c r="E9189" s="3">
        <v>42241</v>
      </c>
      <c r="F9189" t="s">
        <v>25</v>
      </c>
      <c r="G9189" s="10">
        <f>VLOOKUP(F9189,ship,2,FALSE)</f>
        <v>2</v>
      </c>
      <c r="H9189" t="s">
        <v>3853</v>
      </c>
      <c r="I9189">
        <f>VLOOKUP(H9189,customer,2,FALSE)</f>
        <v>599</v>
      </c>
      <c r="J9189" t="s">
        <v>2225</v>
      </c>
      <c r="K9189" t="s">
        <v>52</v>
      </c>
      <c r="L9189">
        <f>VLOOKUP(K9189,segment1,2,FALSE)</f>
        <v>3</v>
      </c>
      <c r="M9189" t="s">
        <v>3255</v>
      </c>
      <c r="N9189" t="s">
        <v>1783</v>
      </c>
      <c r="O9189">
        <f>VLOOKUP(N9189,city,2,FALSE)</f>
        <v>228</v>
      </c>
      <c r="P9189" t="s">
        <v>78</v>
      </c>
      <c r="Q9189">
        <f>VLOOKUP(P9189,state,2,FALSE)</f>
        <v>10</v>
      </c>
      <c r="R9189">
        <v>18103</v>
      </c>
      <c r="S9189" t="s">
        <v>79</v>
      </c>
      <c r="T9189" s="10">
        <f>VLOOKUP(S9189,region,2,FALSE)</f>
        <v>4</v>
      </c>
      <c r="U9189" t="s">
        <v>4581</v>
      </c>
      <c r="V9189" t="s">
        <v>22</v>
      </c>
      <c r="W9189">
        <v>4595</v>
      </c>
      <c r="X9189">
        <f>VLOOKUP(V9189,category,2,FALSE)</f>
        <v>2</v>
      </c>
      <c r="Y9189" t="s">
        <v>3233</v>
      </c>
      <c r="Z9189">
        <f>VLOOKUP(Y9189,subcategory,2,FALSE)</f>
        <v>15</v>
      </c>
      <c r="AA9189" t="s">
        <v>5923</v>
      </c>
      <c r="AB9189">
        <v>3.4880000000000004</v>
      </c>
      <c r="AC9189">
        <v>2</v>
      </c>
      <c r="AD9189">
        <v>0.2</v>
      </c>
      <c r="AE9189" s="4">
        <v>-0.69760000000000066</v>
      </c>
    </row>
    <row r="9190" spans="1:31" x14ac:dyDescent="0.3">
      <c r="A9190" s="2">
        <v>9189</v>
      </c>
      <c r="B9190" t="s">
        <v>7857</v>
      </c>
      <c r="C9190">
        <f>VLOOKUP(B9190,order,2,FALSE)</f>
        <v>4593</v>
      </c>
      <c r="D9190" s="3">
        <v>42237</v>
      </c>
      <c r="E9190" s="3">
        <v>42241</v>
      </c>
      <c r="F9190" t="s">
        <v>25</v>
      </c>
      <c r="G9190" s="10">
        <f>VLOOKUP(F9190,ship,2,FALSE)</f>
        <v>2</v>
      </c>
      <c r="H9190" t="s">
        <v>3853</v>
      </c>
      <c r="I9190">
        <f>VLOOKUP(H9190,customer,2,FALSE)</f>
        <v>599</v>
      </c>
      <c r="J9190" t="s">
        <v>2225</v>
      </c>
      <c r="K9190" t="s">
        <v>52</v>
      </c>
      <c r="L9190">
        <f>VLOOKUP(K9190,segment1,2,FALSE)</f>
        <v>3</v>
      </c>
      <c r="M9190" t="s">
        <v>3255</v>
      </c>
      <c r="N9190" t="s">
        <v>1783</v>
      </c>
      <c r="O9190">
        <f>VLOOKUP(N9190,city,2,FALSE)</f>
        <v>228</v>
      </c>
      <c r="P9190" t="s">
        <v>78</v>
      </c>
      <c r="Q9190">
        <f>VLOOKUP(P9190,state,2,FALSE)</f>
        <v>10</v>
      </c>
      <c r="R9190">
        <v>18103</v>
      </c>
      <c r="S9190" t="s">
        <v>79</v>
      </c>
      <c r="T9190" s="10">
        <f>VLOOKUP(S9190,region,2,FALSE)</f>
        <v>4</v>
      </c>
      <c r="U9190" t="s">
        <v>4342</v>
      </c>
      <c r="V9190" t="s">
        <v>35</v>
      </c>
      <c r="W9190">
        <f>VLOOKUP(U9190,product,2,FALSE)</f>
        <v>235</v>
      </c>
      <c r="X9190">
        <f>VLOOKUP(V9190,category,2,FALSE)</f>
        <v>3</v>
      </c>
      <c r="Y9190" t="s">
        <v>3232</v>
      </c>
      <c r="Z9190">
        <f>VLOOKUP(Y9190,subcategory,2,FALSE)</f>
        <v>12</v>
      </c>
      <c r="AA9190" t="s">
        <v>1565</v>
      </c>
      <c r="AB9190">
        <v>21.728000000000002</v>
      </c>
      <c r="AC9190">
        <v>4</v>
      </c>
      <c r="AD9190">
        <v>0.2</v>
      </c>
      <c r="AE9190" s="4">
        <v>3.8024000000000004</v>
      </c>
    </row>
    <row r="9191" spans="1:31" x14ac:dyDescent="0.3">
      <c r="A9191" s="2">
        <v>9190</v>
      </c>
      <c r="B9191" t="s">
        <v>7857</v>
      </c>
      <c r="C9191">
        <f>VLOOKUP(B9191,order,2,FALSE)</f>
        <v>4593</v>
      </c>
      <c r="D9191" s="3">
        <v>42237</v>
      </c>
      <c r="E9191" s="3">
        <v>42241</v>
      </c>
      <c r="F9191" t="s">
        <v>25</v>
      </c>
      <c r="G9191" s="10">
        <f>VLOOKUP(F9191,ship,2,FALSE)</f>
        <v>2</v>
      </c>
      <c r="H9191" t="s">
        <v>3853</v>
      </c>
      <c r="I9191">
        <f>VLOOKUP(H9191,customer,2,FALSE)</f>
        <v>599</v>
      </c>
      <c r="J9191" t="s">
        <v>2225</v>
      </c>
      <c r="K9191" t="s">
        <v>52</v>
      </c>
      <c r="L9191">
        <f>VLOOKUP(K9191,segment1,2,FALSE)</f>
        <v>3</v>
      </c>
      <c r="M9191" t="s">
        <v>3255</v>
      </c>
      <c r="N9191" t="s">
        <v>1783</v>
      </c>
      <c r="O9191">
        <f>VLOOKUP(N9191,city,2,FALSE)</f>
        <v>228</v>
      </c>
      <c r="P9191" t="s">
        <v>78</v>
      </c>
      <c r="Q9191">
        <f>VLOOKUP(P9191,state,2,FALSE)</f>
        <v>10</v>
      </c>
      <c r="R9191">
        <v>18103</v>
      </c>
      <c r="S9191" t="s">
        <v>79</v>
      </c>
      <c r="T9191" s="10">
        <f>VLOOKUP(S9191,region,2,FALSE)</f>
        <v>4</v>
      </c>
      <c r="U9191" t="s">
        <v>5027</v>
      </c>
      <c r="V9191" t="s">
        <v>22</v>
      </c>
      <c r="W9191">
        <v>4596</v>
      </c>
      <c r="X9191">
        <f>VLOOKUP(V9191,category,2,FALSE)</f>
        <v>2</v>
      </c>
      <c r="Y9191" t="s">
        <v>3227</v>
      </c>
      <c r="Z9191">
        <f>VLOOKUP(Y9191,subcategory,2,FALSE)</f>
        <v>5</v>
      </c>
      <c r="AA9191" t="s">
        <v>980</v>
      </c>
      <c r="AB9191">
        <v>663.072</v>
      </c>
      <c r="AC9191">
        <v>6</v>
      </c>
      <c r="AD9191">
        <v>0.2</v>
      </c>
      <c r="AE9191" s="4">
        <v>-165.768</v>
      </c>
    </row>
    <row r="9192" spans="1:31" x14ac:dyDescent="0.3">
      <c r="A9192" s="2">
        <v>9191</v>
      </c>
      <c r="B9192" t="s">
        <v>7857</v>
      </c>
      <c r="C9192">
        <f>VLOOKUP(B9192,order,2,FALSE)</f>
        <v>4593</v>
      </c>
      <c r="D9192" s="3">
        <v>42237</v>
      </c>
      <c r="E9192" s="3">
        <v>42241</v>
      </c>
      <c r="F9192" t="s">
        <v>25</v>
      </c>
      <c r="G9192" s="10">
        <f>VLOOKUP(F9192,ship,2,FALSE)</f>
        <v>2</v>
      </c>
      <c r="H9192" t="s">
        <v>3853</v>
      </c>
      <c r="I9192">
        <f>VLOOKUP(H9192,customer,2,FALSE)</f>
        <v>599</v>
      </c>
      <c r="J9192" t="s">
        <v>2225</v>
      </c>
      <c r="K9192" t="s">
        <v>52</v>
      </c>
      <c r="L9192">
        <f>VLOOKUP(K9192,segment1,2,FALSE)</f>
        <v>3</v>
      </c>
      <c r="M9192" t="s">
        <v>3255</v>
      </c>
      <c r="N9192" t="s">
        <v>1783</v>
      </c>
      <c r="O9192">
        <f>VLOOKUP(N9192,city,2,FALSE)</f>
        <v>228</v>
      </c>
      <c r="P9192" t="s">
        <v>78</v>
      </c>
      <c r="Q9192">
        <f>VLOOKUP(P9192,state,2,FALSE)</f>
        <v>10</v>
      </c>
      <c r="R9192">
        <v>18103</v>
      </c>
      <c r="S9192" t="s">
        <v>79</v>
      </c>
      <c r="T9192" s="10">
        <f>VLOOKUP(S9192,region,2,FALSE)</f>
        <v>4</v>
      </c>
      <c r="U9192" t="s">
        <v>4982</v>
      </c>
      <c r="V9192" t="s">
        <v>22</v>
      </c>
      <c r="W9192">
        <f>VLOOKUP(U9192,product,2,FALSE)</f>
        <v>897</v>
      </c>
      <c r="X9192">
        <f>VLOOKUP(V9192,category,2,FALSE)</f>
        <v>2</v>
      </c>
      <c r="Y9192" t="s">
        <v>3231</v>
      </c>
      <c r="Z9192">
        <f>VLOOKUP(Y9192,subcategory,2,FALSE)</f>
        <v>9</v>
      </c>
      <c r="AA9192" t="s">
        <v>1241</v>
      </c>
      <c r="AB9192">
        <v>99.588000000000008</v>
      </c>
      <c r="AC9192">
        <v>2</v>
      </c>
      <c r="AD9192">
        <v>0.7</v>
      </c>
      <c r="AE9192" s="4">
        <v>-82.989999999999981</v>
      </c>
    </row>
    <row r="9193" spans="1:31" x14ac:dyDescent="0.3">
      <c r="A9193" s="2">
        <v>9192</v>
      </c>
      <c r="B9193" t="s">
        <v>7857</v>
      </c>
      <c r="C9193">
        <f>VLOOKUP(B9193,order,2,FALSE)</f>
        <v>4593</v>
      </c>
      <c r="D9193" s="3">
        <v>42237</v>
      </c>
      <c r="E9193" s="3">
        <v>42241</v>
      </c>
      <c r="F9193" t="s">
        <v>25</v>
      </c>
      <c r="G9193" s="10">
        <f>VLOOKUP(F9193,ship,2,FALSE)</f>
        <v>2</v>
      </c>
      <c r="H9193" t="s">
        <v>3853</v>
      </c>
      <c r="I9193">
        <f>VLOOKUP(H9193,customer,2,FALSE)</f>
        <v>599</v>
      </c>
      <c r="J9193" t="s">
        <v>2225</v>
      </c>
      <c r="K9193" t="s">
        <v>52</v>
      </c>
      <c r="L9193">
        <f>VLOOKUP(K9193,segment1,2,FALSE)</f>
        <v>3</v>
      </c>
      <c r="M9193" t="s">
        <v>3255</v>
      </c>
      <c r="N9193" t="s">
        <v>1783</v>
      </c>
      <c r="O9193">
        <f>VLOOKUP(N9193,city,2,FALSE)</f>
        <v>228</v>
      </c>
      <c r="P9193" t="s">
        <v>78</v>
      </c>
      <c r="Q9193">
        <f>VLOOKUP(P9193,state,2,FALSE)</f>
        <v>10</v>
      </c>
      <c r="R9193">
        <v>18103</v>
      </c>
      <c r="S9193" t="s">
        <v>79</v>
      </c>
      <c r="T9193" s="10">
        <f>VLOOKUP(S9193,region,2,FALSE)</f>
        <v>4</v>
      </c>
      <c r="U9193" t="s">
        <v>4847</v>
      </c>
      <c r="V9193" t="s">
        <v>22</v>
      </c>
      <c r="W9193">
        <v>4597</v>
      </c>
      <c r="X9193">
        <f>VLOOKUP(V9193,category,2,FALSE)</f>
        <v>2</v>
      </c>
      <c r="Y9193" t="s">
        <v>45</v>
      </c>
      <c r="Z9193">
        <f>VLOOKUP(Y9193,subcategory,2,FALSE)</f>
        <v>11</v>
      </c>
      <c r="AA9193" t="s">
        <v>2226</v>
      </c>
      <c r="AB9193">
        <v>49.568000000000005</v>
      </c>
      <c r="AC9193">
        <v>2</v>
      </c>
      <c r="AD9193">
        <v>0.2</v>
      </c>
      <c r="AE9193" s="4">
        <v>15.489999999999997</v>
      </c>
    </row>
    <row r="9194" spans="1:31" x14ac:dyDescent="0.3">
      <c r="A9194" s="2">
        <v>9193</v>
      </c>
      <c r="B9194" t="s">
        <v>7858</v>
      </c>
      <c r="C9194">
        <f>VLOOKUP(B9194,order,2,FALSE)</f>
        <v>4594</v>
      </c>
      <c r="D9194" s="3">
        <v>42310</v>
      </c>
      <c r="E9194" s="3">
        <v>42315</v>
      </c>
      <c r="F9194" t="s">
        <v>25</v>
      </c>
      <c r="G9194" s="10">
        <f>VLOOKUP(F9194,ship,2,FALSE)</f>
        <v>2</v>
      </c>
      <c r="H9194" t="s">
        <v>3376</v>
      </c>
      <c r="I9194">
        <f>VLOOKUP(H9194,customer,2,FALSE)</f>
        <v>122</v>
      </c>
      <c r="J9194" t="s">
        <v>501</v>
      </c>
      <c r="K9194" t="s">
        <v>18</v>
      </c>
      <c r="L9194">
        <f>VLOOKUP(K9194,segment1,2,FALSE)</f>
        <v>2</v>
      </c>
      <c r="M9194" t="s">
        <v>3255</v>
      </c>
      <c r="N9194" t="s">
        <v>335</v>
      </c>
      <c r="O9194">
        <f>VLOOKUP(N9194,city,2,FALSE)</f>
        <v>53</v>
      </c>
      <c r="P9194" t="s">
        <v>54</v>
      </c>
      <c r="Q9194">
        <f>VLOOKUP(P9194,state,2,FALSE)</f>
        <v>6</v>
      </c>
      <c r="R9194">
        <v>78207</v>
      </c>
      <c r="S9194" t="s">
        <v>55</v>
      </c>
      <c r="T9194" s="10">
        <f>VLOOKUP(S9194,region,2,FALSE)</f>
        <v>3</v>
      </c>
      <c r="U9194" t="s">
        <v>4407</v>
      </c>
      <c r="V9194" t="s">
        <v>22</v>
      </c>
      <c r="W9194">
        <f>VLOOKUP(U9194,product,2,FALSE)</f>
        <v>302</v>
      </c>
      <c r="X9194">
        <f>VLOOKUP(V9194,category,2,FALSE)</f>
        <v>2</v>
      </c>
      <c r="Y9194" t="s">
        <v>3231</v>
      </c>
      <c r="Z9194">
        <f>VLOOKUP(Y9194,subcategory,2,FALSE)</f>
        <v>9</v>
      </c>
      <c r="AA9194" t="s">
        <v>1189</v>
      </c>
      <c r="AB9194">
        <v>29.371999999999993</v>
      </c>
      <c r="AC9194">
        <v>7</v>
      </c>
      <c r="AD9194">
        <v>0.8</v>
      </c>
      <c r="AE9194" s="4">
        <v>-46.995200000000025</v>
      </c>
    </row>
    <row r="9195" spans="1:31" x14ac:dyDescent="0.3">
      <c r="A9195" s="2">
        <v>9194</v>
      </c>
      <c r="B9195" t="s">
        <v>7858</v>
      </c>
      <c r="C9195">
        <f>VLOOKUP(B9195,order,2,FALSE)</f>
        <v>4594</v>
      </c>
      <c r="D9195" s="3">
        <v>42310</v>
      </c>
      <c r="E9195" s="3">
        <v>42315</v>
      </c>
      <c r="F9195" t="s">
        <v>25</v>
      </c>
      <c r="G9195" s="10">
        <f>VLOOKUP(F9195,ship,2,FALSE)</f>
        <v>2</v>
      </c>
      <c r="H9195" t="s">
        <v>3376</v>
      </c>
      <c r="I9195">
        <f>VLOOKUP(H9195,customer,2,FALSE)</f>
        <v>122</v>
      </c>
      <c r="J9195" t="s">
        <v>501</v>
      </c>
      <c r="K9195" t="s">
        <v>18</v>
      </c>
      <c r="L9195">
        <f>VLOOKUP(K9195,segment1,2,FALSE)</f>
        <v>2</v>
      </c>
      <c r="M9195" t="s">
        <v>3255</v>
      </c>
      <c r="N9195" t="s">
        <v>335</v>
      </c>
      <c r="O9195">
        <f>VLOOKUP(N9195,city,2,FALSE)</f>
        <v>53</v>
      </c>
      <c r="P9195" t="s">
        <v>54</v>
      </c>
      <c r="Q9195">
        <f>VLOOKUP(P9195,state,2,FALSE)</f>
        <v>6</v>
      </c>
      <c r="R9195">
        <v>78207</v>
      </c>
      <c r="S9195" t="s">
        <v>55</v>
      </c>
      <c r="T9195" s="10">
        <f>VLOOKUP(S9195,region,2,FALSE)</f>
        <v>3</v>
      </c>
      <c r="U9195" t="s">
        <v>4969</v>
      </c>
      <c r="V9195" t="s">
        <v>35</v>
      </c>
      <c r="W9195">
        <v>4598</v>
      </c>
      <c r="X9195">
        <f>VLOOKUP(V9195,category,2,FALSE)</f>
        <v>3</v>
      </c>
      <c r="Y9195" t="s">
        <v>3230</v>
      </c>
      <c r="Z9195">
        <f>VLOOKUP(Y9195,subcategory,2,FALSE)</f>
        <v>8</v>
      </c>
      <c r="AA9195" t="s">
        <v>2000</v>
      </c>
      <c r="AB9195">
        <v>344.70400000000001</v>
      </c>
      <c r="AC9195">
        <v>2</v>
      </c>
      <c r="AD9195">
        <v>0.2</v>
      </c>
      <c r="AE9195" s="4">
        <v>38.779199999999989</v>
      </c>
    </row>
    <row r="9196" spans="1:31" x14ac:dyDescent="0.3">
      <c r="A9196" s="2">
        <v>9195</v>
      </c>
      <c r="B9196" t="s">
        <v>6806</v>
      </c>
      <c r="C9196">
        <f>VLOOKUP(B9196,order,2,FALSE)</f>
        <v>4595</v>
      </c>
      <c r="D9196" s="3">
        <v>41973</v>
      </c>
      <c r="E9196" s="3">
        <v>41979</v>
      </c>
      <c r="F9196" t="s">
        <v>25</v>
      </c>
      <c r="G9196" s="10">
        <f>VLOOKUP(F9196,ship,2,FALSE)</f>
        <v>2</v>
      </c>
      <c r="H9196" t="s">
        <v>3426</v>
      </c>
      <c r="I9196">
        <f>VLOOKUP(H9196,customer,2,FALSE)</f>
        <v>172</v>
      </c>
      <c r="J9196" t="s">
        <v>702</v>
      </c>
      <c r="K9196" t="s">
        <v>9</v>
      </c>
      <c r="L9196">
        <f>VLOOKUP(K9196,segment1,2,FALSE)</f>
        <v>1</v>
      </c>
      <c r="M9196" t="s">
        <v>3255</v>
      </c>
      <c r="N9196" t="s">
        <v>2907</v>
      </c>
      <c r="O9196">
        <f>VLOOKUP(N9196,city,2,FALSE)</f>
        <v>419</v>
      </c>
      <c r="P9196" t="s">
        <v>160</v>
      </c>
      <c r="Q9196">
        <f>VLOOKUP(P9196,state,2,FALSE)</f>
        <v>17</v>
      </c>
      <c r="R9196">
        <v>85323</v>
      </c>
      <c r="S9196" t="s">
        <v>21</v>
      </c>
      <c r="T9196" s="10">
        <f>VLOOKUP(S9196,region,2,FALSE)</f>
        <v>2</v>
      </c>
      <c r="U9196" t="s">
        <v>5333</v>
      </c>
      <c r="V9196" t="s">
        <v>22</v>
      </c>
      <c r="W9196">
        <f>VLOOKUP(U9196,product,2,FALSE)</f>
        <v>1258</v>
      </c>
      <c r="X9196">
        <f>VLOOKUP(V9196,category,2,FALSE)</f>
        <v>2</v>
      </c>
      <c r="Y9196" t="s">
        <v>3233</v>
      </c>
      <c r="Z9196">
        <f>VLOOKUP(Y9196,subcategory,2,FALSE)</f>
        <v>15</v>
      </c>
      <c r="AA9196" t="s">
        <v>629</v>
      </c>
      <c r="AB9196">
        <v>47.992000000000004</v>
      </c>
      <c r="AC9196">
        <v>7</v>
      </c>
      <c r="AD9196">
        <v>0.2</v>
      </c>
      <c r="AE9196" s="4">
        <v>3.5993999999999993</v>
      </c>
    </row>
    <row r="9197" spans="1:31" x14ac:dyDescent="0.3">
      <c r="A9197" s="2">
        <v>9196</v>
      </c>
      <c r="B9197" t="s">
        <v>6806</v>
      </c>
      <c r="C9197">
        <f>VLOOKUP(B9197,order,2,FALSE)</f>
        <v>4595</v>
      </c>
      <c r="D9197" s="3">
        <v>41973</v>
      </c>
      <c r="E9197" s="3">
        <v>41979</v>
      </c>
      <c r="F9197" t="s">
        <v>25</v>
      </c>
      <c r="G9197" s="10">
        <f>VLOOKUP(F9197,ship,2,FALSE)</f>
        <v>2</v>
      </c>
      <c r="H9197" t="s">
        <v>3426</v>
      </c>
      <c r="I9197">
        <f>VLOOKUP(H9197,customer,2,FALSE)</f>
        <v>172</v>
      </c>
      <c r="J9197" t="s">
        <v>702</v>
      </c>
      <c r="K9197" t="s">
        <v>9</v>
      </c>
      <c r="L9197">
        <f>VLOOKUP(K9197,segment1,2,FALSE)</f>
        <v>1</v>
      </c>
      <c r="M9197" t="s">
        <v>3255</v>
      </c>
      <c r="N9197" t="s">
        <v>2907</v>
      </c>
      <c r="O9197">
        <f>VLOOKUP(N9197,city,2,FALSE)</f>
        <v>419</v>
      </c>
      <c r="P9197" t="s">
        <v>160</v>
      </c>
      <c r="Q9197">
        <f>VLOOKUP(P9197,state,2,FALSE)</f>
        <v>17</v>
      </c>
      <c r="R9197">
        <v>85323</v>
      </c>
      <c r="S9197" t="s">
        <v>21</v>
      </c>
      <c r="T9197" s="10">
        <f>VLOOKUP(S9197,region,2,FALSE)</f>
        <v>2</v>
      </c>
      <c r="U9197" t="s">
        <v>5434</v>
      </c>
      <c r="V9197" t="s">
        <v>35</v>
      </c>
      <c r="W9197">
        <v>4599</v>
      </c>
      <c r="X9197">
        <f>VLOOKUP(V9197,category,2,FALSE)</f>
        <v>3</v>
      </c>
      <c r="Y9197" t="s">
        <v>3232</v>
      </c>
      <c r="Z9197">
        <f>VLOOKUP(Y9197,subcategory,2,FALSE)</f>
        <v>12</v>
      </c>
      <c r="AA9197" t="s">
        <v>1818</v>
      </c>
      <c r="AB9197">
        <v>102.24000000000001</v>
      </c>
      <c r="AC9197">
        <v>4</v>
      </c>
      <c r="AD9197">
        <v>0.2</v>
      </c>
      <c r="AE9197" s="4">
        <v>-16.614000000000004</v>
      </c>
    </row>
    <row r="9198" spans="1:31" x14ac:dyDescent="0.3">
      <c r="A9198" s="2">
        <v>9197</v>
      </c>
      <c r="B9198" t="s">
        <v>6807</v>
      </c>
      <c r="C9198">
        <f>VLOOKUP(B9198,order,2,FALSE)</f>
        <v>4596</v>
      </c>
      <c r="D9198" s="3">
        <v>41769</v>
      </c>
      <c r="E9198" s="3">
        <v>41774</v>
      </c>
      <c r="F9198" t="s">
        <v>25</v>
      </c>
      <c r="G9198" s="10">
        <f>VLOOKUP(F9198,ship,2,FALSE)</f>
        <v>2</v>
      </c>
      <c r="H9198" t="s">
        <v>3666</v>
      </c>
      <c r="I9198">
        <f>VLOOKUP(H9198,customer,2,FALSE)</f>
        <v>412</v>
      </c>
      <c r="J9198" t="s">
        <v>1547</v>
      </c>
      <c r="K9198" t="s">
        <v>9</v>
      </c>
      <c r="L9198">
        <f>VLOOKUP(K9198,segment1,2,FALSE)</f>
        <v>1</v>
      </c>
      <c r="M9198" t="s">
        <v>3255</v>
      </c>
      <c r="N9198" t="s">
        <v>312</v>
      </c>
      <c r="O9198">
        <f>VLOOKUP(N9198,city,2,FALSE)</f>
        <v>50</v>
      </c>
      <c r="P9198" t="s">
        <v>20</v>
      </c>
      <c r="Q9198">
        <f>VLOOKUP(P9198,state,2,FALSE)</f>
        <v>2</v>
      </c>
      <c r="R9198">
        <v>95123</v>
      </c>
      <c r="S9198" t="s">
        <v>21</v>
      </c>
      <c r="T9198" s="10">
        <f>VLOOKUP(S9198,region,2,FALSE)</f>
        <v>2</v>
      </c>
      <c r="U9198" t="s">
        <v>5733</v>
      </c>
      <c r="V9198" t="s">
        <v>22</v>
      </c>
      <c r="W9198">
        <f>VLOOKUP(U9198,product,2,FALSE)</f>
        <v>1674</v>
      </c>
      <c r="X9198">
        <f>VLOOKUP(V9198,category,2,FALSE)</f>
        <v>2</v>
      </c>
      <c r="Y9198" t="s">
        <v>45</v>
      </c>
      <c r="Z9198">
        <f>VLOOKUP(Y9198,subcategory,2,FALSE)</f>
        <v>11</v>
      </c>
      <c r="AA9198" t="s">
        <v>2758</v>
      </c>
      <c r="AB9198">
        <v>39.96</v>
      </c>
      <c r="AC9198">
        <v>2</v>
      </c>
      <c r="AD9198">
        <v>0</v>
      </c>
      <c r="AE9198" s="4">
        <v>19.180800000000001</v>
      </c>
    </row>
    <row r="9199" spans="1:31" x14ac:dyDescent="0.3">
      <c r="A9199" s="2">
        <v>9198</v>
      </c>
      <c r="B9199" t="s">
        <v>6807</v>
      </c>
      <c r="C9199">
        <f>VLOOKUP(B9199,order,2,FALSE)</f>
        <v>4596</v>
      </c>
      <c r="D9199" s="3">
        <v>41769</v>
      </c>
      <c r="E9199" s="3">
        <v>41774</v>
      </c>
      <c r="F9199" t="s">
        <v>25</v>
      </c>
      <c r="G9199" s="10">
        <f>VLOOKUP(F9199,ship,2,FALSE)</f>
        <v>2</v>
      </c>
      <c r="H9199" t="s">
        <v>3666</v>
      </c>
      <c r="I9199">
        <f>VLOOKUP(H9199,customer,2,FALSE)</f>
        <v>412</v>
      </c>
      <c r="J9199" t="s">
        <v>1547</v>
      </c>
      <c r="K9199" t="s">
        <v>9</v>
      </c>
      <c r="L9199">
        <f>VLOOKUP(K9199,segment1,2,FALSE)</f>
        <v>1</v>
      </c>
      <c r="M9199" t="s">
        <v>3255</v>
      </c>
      <c r="N9199" t="s">
        <v>312</v>
      </c>
      <c r="O9199">
        <f>VLOOKUP(N9199,city,2,FALSE)</f>
        <v>50</v>
      </c>
      <c r="P9199" t="s">
        <v>20</v>
      </c>
      <c r="Q9199">
        <f>VLOOKUP(P9199,state,2,FALSE)</f>
        <v>2</v>
      </c>
      <c r="R9199">
        <v>95123</v>
      </c>
      <c r="S9199" t="s">
        <v>21</v>
      </c>
      <c r="T9199" s="10">
        <f>VLOOKUP(S9199,region,2,FALSE)</f>
        <v>2</v>
      </c>
      <c r="U9199" t="s">
        <v>5199</v>
      </c>
      <c r="V9199" t="s">
        <v>35</v>
      </c>
      <c r="W9199">
        <v>4600</v>
      </c>
      <c r="X9199">
        <f>VLOOKUP(V9199,category,2,FALSE)</f>
        <v>3</v>
      </c>
      <c r="Y9199" t="s">
        <v>3230</v>
      </c>
      <c r="Z9199">
        <f>VLOOKUP(Y9199,subcategory,2,FALSE)</f>
        <v>8</v>
      </c>
      <c r="AA9199" t="s">
        <v>1921</v>
      </c>
      <c r="AB9199">
        <v>1432.0000000000002</v>
      </c>
      <c r="AC9199">
        <v>5</v>
      </c>
      <c r="AD9199">
        <v>0.2</v>
      </c>
      <c r="AE9199" s="4">
        <v>125.30000000000007</v>
      </c>
    </row>
    <row r="9200" spans="1:31" x14ac:dyDescent="0.3">
      <c r="A9200" s="2">
        <v>9199</v>
      </c>
      <c r="B9200" t="s">
        <v>6807</v>
      </c>
      <c r="C9200">
        <f>VLOOKUP(B9200,order,2,FALSE)</f>
        <v>4596</v>
      </c>
      <c r="D9200" s="3">
        <v>41769</v>
      </c>
      <c r="E9200" s="3">
        <v>41774</v>
      </c>
      <c r="F9200" t="s">
        <v>25</v>
      </c>
      <c r="G9200" s="10">
        <f>VLOOKUP(F9200,ship,2,FALSE)</f>
        <v>2</v>
      </c>
      <c r="H9200" t="s">
        <v>3666</v>
      </c>
      <c r="I9200">
        <f>VLOOKUP(H9200,customer,2,FALSE)</f>
        <v>412</v>
      </c>
      <c r="J9200" t="s">
        <v>1547</v>
      </c>
      <c r="K9200" t="s">
        <v>9</v>
      </c>
      <c r="L9200">
        <f>VLOOKUP(K9200,segment1,2,FALSE)</f>
        <v>1</v>
      </c>
      <c r="M9200" t="s">
        <v>3255</v>
      </c>
      <c r="N9200" t="s">
        <v>312</v>
      </c>
      <c r="O9200">
        <f>VLOOKUP(N9200,city,2,FALSE)</f>
        <v>50</v>
      </c>
      <c r="P9200" t="s">
        <v>20</v>
      </c>
      <c r="Q9200">
        <f>VLOOKUP(P9200,state,2,FALSE)</f>
        <v>2</v>
      </c>
      <c r="R9200">
        <v>95123</v>
      </c>
      <c r="S9200" t="s">
        <v>21</v>
      </c>
      <c r="T9200" s="10">
        <f>VLOOKUP(S9200,region,2,FALSE)</f>
        <v>2</v>
      </c>
      <c r="U9200" t="s">
        <v>5786</v>
      </c>
      <c r="V9200" t="s">
        <v>22</v>
      </c>
      <c r="W9200">
        <f>VLOOKUP(U9200,product,2,FALSE)</f>
        <v>1727</v>
      </c>
      <c r="X9200">
        <f>VLOOKUP(V9200,category,2,FALSE)</f>
        <v>2</v>
      </c>
      <c r="Y9200" t="s">
        <v>3233</v>
      </c>
      <c r="Z9200">
        <f>VLOOKUP(Y9200,subcategory,2,FALSE)</f>
        <v>15</v>
      </c>
      <c r="AA9200" t="s">
        <v>2333</v>
      </c>
      <c r="AB9200">
        <v>41.04</v>
      </c>
      <c r="AC9200">
        <v>6</v>
      </c>
      <c r="AD9200">
        <v>0</v>
      </c>
      <c r="AE9200" s="4">
        <v>11.0808</v>
      </c>
    </row>
    <row r="9201" spans="1:31" x14ac:dyDescent="0.3">
      <c r="A9201" s="2">
        <v>9200</v>
      </c>
      <c r="B9201" t="s">
        <v>6807</v>
      </c>
      <c r="C9201">
        <f>VLOOKUP(B9201,order,2,FALSE)</f>
        <v>4596</v>
      </c>
      <c r="D9201" s="3">
        <v>41769</v>
      </c>
      <c r="E9201" s="3">
        <v>41774</v>
      </c>
      <c r="F9201" t="s">
        <v>25</v>
      </c>
      <c r="G9201" s="10">
        <f>VLOOKUP(F9201,ship,2,FALSE)</f>
        <v>2</v>
      </c>
      <c r="H9201" t="s">
        <v>3666</v>
      </c>
      <c r="I9201">
        <f>VLOOKUP(H9201,customer,2,FALSE)</f>
        <v>412</v>
      </c>
      <c r="J9201" t="s">
        <v>1547</v>
      </c>
      <c r="K9201" t="s">
        <v>9</v>
      </c>
      <c r="L9201">
        <f>VLOOKUP(K9201,segment1,2,FALSE)</f>
        <v>1</v>
      </c>
      <c r="M9201" t="s">
        <v>3255</v>
      </c>
      <c r="N9201" t="s">
        <v>312</v>
      </c>
      <c r="O9201">
        <f>VLOOKUP(N9201,city,2,FALSE)</f>
        <v>50</v>
      </c>
      <c r="P9201" t="s">
        <v>20</v>
      </c>
      <c r="Q9201">
        <f>VLOOKUP(P9201,state,2,FALSE)</f>
        <v>2</v>
      </c>
      <c r="R9201">
        <v>95123</v>
      </c>
      <c r="S9201" t="s">
        <v>21</v>
      </c>
      <c r="T9201" s="10">
        <f>VLOOKUP(S9201,region,2,FALSE)</f>
        <v>2</v>
      </c>
      <c r="U9201" t="s">
        <v>5544</v>
      </c>
      <c r="V9201" t="s">
        <v>13</v>
      </c>
      <c r="W9201">
        <v>4601</v>
      </c>
      <c r="X9201">
        <f>VLOOKUP(V9201,category,2,FALSE)</f>
        <v>1</v>
      </c>
      <c r="Y9201" t="s">
        <v>3226</v>
      </c>
      <c r="Z9201">
        <f>VLOOKUP(Y9201,subcategory,2,FALSE)</f>
        <v>2</v>
      </c>
      <c r="AA9201" t="s">
        <v>1609</v>
      </c>
      <c r="AB9201">
        <v>256.78400000000005</v>
      </c>
      <c r="AC9201">
        <v>1</v>
      </c>
      <c r="AD9201">
        <v>0.2</v>
      </c>
      <c r="AE9201" s="4">
        <v>32.097999999999971</v>
      </c>
    </row>
    <row r="9202" spans="1:31" x14ac:dyDescent="0.3">
      <c r="A9202" s="2">
        <v>9201</v>
      </c>
      <c r="B9202" t="s">
        <v>9142</v>
      </c>
      <c r="C9202">
        <f>VLOOKUP(B9202,order,2,FALSE)</f>
        <v>4597</v>
      </c>
      <c r="D9202" s="3">
        <v>42660</v>
      </c>
      <c r="E9202" s="3">
        <v>42663</v>
      </c>
      <c r="F9202" t="s">
        <v>97</v>
      </c>
      <c r="G9202" s="10">
        <f>VLOOKUP(F9202,ship,2,FALSE)</f>
        <v>3</v>
      </c>
      <c r="H9202" t="s">
        <v>4004</v>
      </c>
      <c r="I9202">
        <f>VLOOKUP(H9202,customer,2,FALSE)</f>
        <v>750</v>
      </c>
      <c r="J9202" t="s">
        <v>2898</v>
      </c>
      <c r="K9202" t="s">
        <v>9</v>
      </c>
      <c r="L9202">
        <f>VLOOKUP(K9202,segment1,2,FALSE)</f>
        <v>1</v>
      </c>
      <c r="M9202" t="s">
        <v>3255</v>
      </c>
      <c r="N9202" t="s">
        <v>2098</v>
      </c>
      <c r="O9202">
        <f>VLOOKUP(N9202,city,2,FALSE)</f>
        <v>276</v>
      </c>
      <c r="P9202" t="s">
        <v>389</v>
      </c>
      <c r="Q9202">
        <f>VLOOKUP(P9202,state,2,FALSE)</f>
        <v>31</v>
      </c>
      <c r="R9202">
        <v>8861</v>
      </c>
      <c r="S9202" t="s">
        <v>79</v>
      </c>
      <c r="T9202" s="10">
        <f>VLOOKUP(S9202,region,2,FALSE)</f>
        <v>4</v>
      </c>
      <c r="U9202" t="s">
        <v>4531</v>
      </c>
      <c r="V9202" t="s">
        <v>13</v>
      </c>
      <c r="W9202">
        <f>VLOOKUP(U9202,product,2,FALSE)</f>
        <v>431</v>
      </c>
      <c r="X9202">
        <f>VLOOKUP(V9202,category,2,FALSE)</f>
        <v>1</v>
      </c>
      <c r="Y9202" t="s">
        <v>14</v>
      </c>
      <c r="Z9202">
        <f>VLOOKUP(Y9202,subcategory,2,FALSE)</f>
        <v>1</v>
      </c>
      <c r="AA9202" t="s">
        <v>795</v>
      </c>
      <c r="AB9202">
        <v>120.98</v>
      </c>
      <c r="AC9202">
        <v>1</v>
      </c>
      <c r="AD9202">
        <v>0</v>
      </c>
      <c r="AE9202" s="4">
        <v>12.097999999999999</v>
      </c>
    </row>
    <row r="9203" spans="1:31" x14ac:dyDescent="0.3">
      <c r="A9203" s="2">
        <v>9202</v>
      </c>
      <c r="B9203" t="s">
        <v>9142</v>
      </c>
      <c r="C9203">
        <f>VLOOKUP(B9203,order,2,FALSE)</f>
        <v>4597</v>
      </c>
      <c r="D9203" s="3">
        <v>42660</v>
      </c>
      <c r="E9203" s="3">
        <v>42663</v>
      </c>
      <c r="F9203" t="s">
        <v>97</v>
      </c>
      <c r="G9203" s="10">
        <f>VLOOKUP(F9203,ship,2,FALSE)</f>
        <v>3</v>
      </c>
      <c r="H9203" t="s">
        <v>4004</v>
      </c>
      <c r="I9203">
        <f>VLOOKUP(H9203,customer,2,FALSE)</f>
        <v>750</v>
      </c>
      <c r="J9203" t="s">
        <v>2898</v>
      </c>
      <c r="K9203" t="s">
        <v>9</v>
      </c>
      <c r="L9203">
        <f>VLOOKUP(K9203,segment1,2,FALSE)</f>
        <v>1</v>
      </c>
      <c r="M9203" t="s">
        <v>3255</v>
      </c>
      <c r="N9203" t="s">
        <v>2098</v>
      </c>
      <c r="O9203">
        <f>VLOOKUP(N9203,city,2,FALSE)</f>
        <v>276</v>
      </c>
      <c r="P9203" t="s">
        <v>389</v>
      </c>
      <c r="Q9203">
        <f>VLOOKUP(P9203,state,2,FALSE)</f>
        <v>31</v>
      </c>
      <c r="R9203">
        <v>8861</v>
      </c>
      <c r="S9203" t="s">
        <v>79</v>
      </c>
      <c r="T9203" s="10">
        <f>VLOOKUP(S9203,region,2,FALSE)</f>
        <v>4</v>
      </c>
      <c r="U9203" t="s">
        <v>4484</v>
      </c>
      <c r="V9203" t="s">
        <v>22</v>
      </c>
      <c r="W9203">
        <v>4602</v>
      </c>
      <c r="X9203">
        <f>VLOOKUP(V9203,category,2,FALSE)</f>
        <v>2</v>
      </c>
      <c r="Y9203" t="s">
        <v>3231</v>
      </c>
      <c r="Z9203">
        <f>VLOOKUP(Y9203,subcategory,2,FALSE)</f>
        <v>9</v>
      </c>
      <c r="AA9203" t="s">
        <v>1156</v>
      </c>
      <c r="AB9203">
        <v>315.98</v>
      </c>
      <c r="AC9203">
        <v>1</v>
      </c>
      <c r="AD9203">
        <v>0</v>
      </c>
      <c r="AE9203" s="4">
        <v>148.51060000000001</v>
      </c>
    </row>
    <row r="9204" spans="1:31" x14ac:dyDescent="0.3">
      <c r="A9204" s="2">
        <v>9203</v>
      </c>
      <c r="B9204" t="s">
        <v>9143</v>
      </c>
      <c r="C9204">
        <f>VLOOKUP(B9204,order,2,FALSE)</f>
        <v>4598</v>
      </c>
      <c r="D9204" s="3">
        <v>42673</v>
      </c>
      <c r="E9204" s="3">
        <v>42677</v>
      </c>
      <c r="F9204" t="s">
        <v>25</v>
      </c>
      <c r="G9204" s="10">
        <f>VLOOKUP(F9204,ship,2,FALSE)</f>
        <v>2</v>
      </c>
      <c r="H9204" t="s">
        <v>3808</v>
      </c>
      <c r="I9204">
        <f>VLOOKUP(H9204,customer,2,FALSE)</f>
        <v>554</v>
      </c>
      <c r="J9204" t="s">
        <v>2039</v>
      </c>
      <c r="K9204" t="s">
        <v>18</v>
      </c>
      <c r="L9204">
        <f>VLOOKUP(K9204,segment1,2,FALSE)</f>
        <v>2</v>
      </c>
      <c r="M9204" t="s">
        <v>3255</v>
      </c>
      <c r="N9204" t="s">
        <v>138</v>
      </c>
      <c r="O9204">
        <f>VLOOKUP(N9204,city,2,FALSE)</f>
        <v>21</v>
      </c>
      <c r="P9204" t="s">
        <v>139</v>
      </c>
      <c r="Q9204">
        <f>VLOOKUP(P9204,state,2,FALSE)</f>
        <v>16</v>
      </c>
      <c r="R9204">
        <v>10011</v>
      </c>
      <c r="S9204" t="s">
        <v>79</v>
      </c>
      <c r="T9204" s="10">
        <f>VLOOKUP(S9204,region,2,FALSE)</f>
        <v>4</v>
      </c>
      <c r="U9204" t="s">
        <v>5300</v>
      </c>
      <c r="V9204" t="s">
        <v>22</v>
      </c>
      <c r="W9204">
        <f>VLOOKUP(U9204,product,2,FALSE)</f>
        <v>1225</v>
      </c>
      <c r="X9204">
        <f>VLOOKUP(V9204,category,2,FALSE)</f>
        <v>2</v>
      </c>
      <c r="Y9204" t="s">
        <v>3231</v>
      </c>
      <c r="Z9204">
        <f>VLOOKUP(Y9204,subcategory,2,FALSE)</f>
        <v>9</v>
      </c>
      <c r="AA9204" t="s">
        <v>2757</v>
      </c>
      <c r="AB9204">
        <v>28.752000000000002</v>
      </c>
      <c r="AC9204">
        <v>3</v>
      </c>
      <c r="AD9204">
        <v>0.2</v>
      </c>
      <c r="AE9204" s="4">
        <v>10.0632</v>
      </c>
    </row>
    <row r="9205" spans="1:31" x14ac:dyDescent="0.3">
      <c r="A9205" s="2">
        <v>9204</v>
      </c>
      <c r="B9205" t="s">
        <v>9143</v>
      </c>
      <c r="C9205">
        <f>VLOOKUP(B9205,order,2,FALSE)</f>
        <v>4598</v>
      </c>
      <c r="D9205" s="3">
        <v>42673</v>
      </c>
      <c r="E9205" s="3">
        <v>42677</v>
      </c>
      <c r="F9205" t="s">
        <v>25</v>
      </c>
      <c r="G9205" s="10">
        <f>VLOOKUP(F9205,ship,2,FALSE)</f>
        <v>2</v>
      </c>
      <c r="H9205" t="s">
        <v>3808</v>
      </c>
      <c r="I9205">
        <f>VLOOKUP(H9205,customer,2,FALSE)</f>
        <v>554</v>
      </c>
      <c r="J9205" t="s">
        <v>2039</v>
      </c>
      <c r="K9205" t="s">
        <v>18</v>
      </c>
      <c r="L9205">
        <f>VLOOKUP(K9205,segment1,2,FALSE)</f>
        <v>2</v>
      </c>
      <c r="M9205" t="s">
        <v>3255</v>
      </c>
      <c r="N9205" t="s">
        <v>138</v>
      </c>
      <c r="O9205">
        <f>VLOOKUP(N9205,city,2,FALSE)</f>
        <v>21</v>
      </c>
      <c r="P9205" t="s">
        <v>139</v>
      </c>
      <c r="Q9205">
        <f>VLOOKUP(P9205,state,2,FALSE)</f>
        <v>16</v>
      </c>
      <c r="R9205">
        <v>10011</v>
      </c>
      <c r="S9205" t="s">
        <v>79</v>
      </c>
      <c r="T9205" s="10">
        <f>VLOOKUP(S9205,region,2,FALSE)</f>
        <v>4</v>
      </c>
      <c r="U9205" t="s">
        <v>5319</v>
      </c>
      <c r="V9205" t="s">
        <v>22</v>
      </c>
      <c r="W9205">
        <v>4603</v>
      </c>
      <c r="X9205">
        <f>VLOOKUP(V9205,category,2,FALSE)</f>
        <v>2</v>
      </c>
      <c r="Y9205" t="s">
        <v>3229</v>
      </c>
      <c r="Z9205">
        <f>VLOOKUP(Y9205,subcategory,2,FALSE)</f>
        <v>7</v>
      </c>
      <c r="AA9205" t="s">
        <v>1691</v>
      </c>
      <c r="AB9205">
        <v>114.94999999999999</v>
      </c>
      <c r="AC9205">
        <v>5</v>
      </c>
      <c r="AD9205">
        <v>0</v>
      </c>
      <c r="AE9205" s="4">
        <v>32.186000000000007</v>
      </c>
    </row>
    <row r="9206" spans="1:31" x14ac:dyDescent="0.3">
      <c r="A9206" s="2">
        <v>9205</v>
      </c>
      <c r="B9206" t="s">
        <v>9144</v>
      </c>
      <c r="C9206">
        <f>VLOOKUP(B9206,order,2,FALSE)</f>
        <v>4599</v>
      </c>
      <c r="D9206" s="3">
        <v>42705</v>
      </c>
      <c r="E9206" s="3">
        <v>42709</v>
      </c>
      <c r="F9206" t="s">
        <v>25</v>
      </c>
      <c r="G9206" s="10">
        <f>VLOOKUP(F9206,ship,2,FALSE)</f>
        <v>2</v>
      </c>
      <c r="H9206" t="s">
        <v>3347</v>
      </c>
      <c r="I9206">
        <f>VLOOKUP(H9206,customer,2,FALSE)</f>
        <v>93</v>
      </c>
      <c r="J9206" t="s">
        <v>391</v>
      </c>
      <c r="K9206" t="s">
        <v>18</v>
      </c>
      <c r="L9206">
        <f>VLOOKUP(K9206,segment1,2,FALSE)</f>
        <v>2</v>
      </c>
      <c r="M9206" t="s">
        <v>3255</v>
      </c>
      <c r="N9206" t="s">
        <v>19</v>
      </c>
      <c r="O9206">
        <f>VLOOKUP(N9206,city,2,FALSE)</f>
        <v>2</v>
      </c>
      <c r="P9206" t="s">
        <v>20</v>
      </c>
      <c r="Q9206">
        <f>VLOOKUP(P9206,state,2,FALSE)</f>
        <v>2</v>
      </c>
      <c r="R9206">
        <v>90004</v>
      </c>
      <c r="S9206" t="s">
        <v>21</v>
      </c>
      <c r="T9206" s="10">
        <f>VLOOKUP(S9206,region,2,FALSE)</f>
        <v>2</v>
      </c>
      <c r="U9206" t="s">
        <v>4240</v>
      </c>
      <c r="V9206" t="s">
        <v>22</v>
      </c>
      <c r="W9206">
        <f>VLOOKUP(U9206,product,2,FALSE)</f>
        <v>131</v>
      </c>
      <c r="X9206">
        <f>VLOOKUP(V9206,category,2,FALSE)</f>
        <v>2</v>
      </c>
      <c r="Y9206" t="s">
        <v>3229</v>
      </c>
      <c r="Z9206">
        <f>VLOOKUP(Y9206,subcategory,2,FALSE)</f>
        <v>7</v>
      </c>
      <c r="AA9206" t="s">
        <v>1205</v>
      </c>
      <c r="AB9206">
        <v>23.04</v>
      </c>
      <c r="AC9206">
        <v>8</v>
      </c>
      <c r="AD9206">
        <v>0</v>
      </c>
      <c r="AE9206" s="4">
        <v>6.911999999999999</v>
      </c>
    </row>
    <row r="9207" spans="1:31" x14ac:dyDescent="0.3">
      <c r="A9207" s="2">
        <v>9206</v>
      </c>
      <c r="B9207" t="s">
        <v>9145</v>
      </c>
      <c r="C9207">
        <f>VLOOKUP(B9207,order,2,FALSE)</f>
        <v>4600</v>
      </c>
      <c r="D9207" s="3">
        <v>42481</v>
      </c>
      <c r="E9207" s="3">
        <v>42481</v>
      </c>
      <c r="F9207" t="s">
        <v>625</v>
      </c>
      <c r="G9207" s="10">
        <f>VLOOKUP(F9207,ship,2,FALSE)</f>
        <v>4</v>
      </c>
      <c r="H9207" t="s">
        <v>3792</v>
      </c>
      <c r="I9207">
        <f>VLOOKUP(H9207,customer,2,FALSE)</f>
        <v>538</v>
      </c>
      <c r="J9207" t="s">
        <v>1963</v>
      </c>
      <c r="K9207" t="s">
        <v>9</v>
      </c>
      <c r="L9207">
        <f>VLOOKUP(K9207,segment1,2,FALSE)</f>
        <v>1</v>
      </c>
      <c r="M9207" t="s">
        <v>3255</v>
      </c>
      <c r="N9207" t="s">
        <v>3017</v>
      </c>
      <c r="O9207">
        <f>VLOOKUP(N9207,city,2,FALSE)</f>
        <v>452</v>
      </c>
      <c r="P9207" t="s">
        <v>367</v>
      </c>
      <c r="Q9207">
        <f>VLOOKUP(P9207,state,2,FALSE)</f>
        <v>30</v>
      </c>
      <c r="R9207">
        <v>6460</v>
      </c>
      <c r="S9207" t="s">
        <v>79</v>
      </c>
      <c r="T9207" s="10">
        <f>VLOOKUP(S9207,region,2,FALSE)</f>
        <v>4</v>
      </c>
      <c r="U9207" t="s">
        <v>5008</v>
      </c>
      <c r="V9207" t="s">
        <v>22</v>
      </c>
      <c r="W9207">
        <v>4604</v>
      </c>
      <c r="X9207">
        <f>VLOOKUP(V9207,category,2,FALSE)</f>
        <v>2</v>
      </c>
      <c r="Y9207" t="s">
        <v>3229</v>
      </c>
      <c r="Z9207">
        <f>VLOOKUP(Y9207,subcategory,2,FALSE)</f>
        <v>7</v>
      </c>
      <c r="AA9207" t="s">
        <v>2400</v>
      </c>
      <c r="AB9207">
        <v>15.48</v>
      </c>
      <c r="AC9207">
        <v>3</v>
      </c>
      <c r="AD9207">
        <v>0</v>
      </c>
      <c r="AE9207" s="4">
        <v>4.4891999999999985</v>
      </c>
    </row>
    <row r="9208" spans="1:31" x14ac:dyDescent="0.3">
      <c r="A9208" s="2">
        <v>9207</v>
      </c>
      <c r="B9208" t="s">
        <v>9145</v>
      </c>
      <c r="C9208">
        <f>VLOOKUP(B9208,order,2,FALSE)</f>
        <v>4600</v>
      </c>
      <c r="D9208" s="3">
        <v>42481</v>
      </c>
      <c r="E9208" s="3">
        <v>42481</v>
      </c>
      <c r="F9208" t="s">
        <v>625</v>
      </c>
      <c r="G9208" s="10">
        <f>VLOOKUP(F9208,ship,2,FALSE)</f>
        <v>4</v>
      </c>
      <c r="H9208" t="s">
        <v>3792</v>
      </c>
      <c r="I9208">
        <f>VLOOKUP(H9208,customer,2,FALSE)</f>
        <v>538</v>
      </c>
      <c r="J9208" t="s">
        <v>1963</v>
      </c>
      <c r="K9208" t="s">
        <v>9</v>
      </c>
      <c r="L9208">
        <f>VLOOKUP(K9208,segment1,2,FALSE)</f>
        <v>1</v>
      </c>
      <c r="M9208" t="s">
        <v>3255</v>
      </c>
      <c r="N9208" t="s">
        <v>3017</v>
      </c>
      <c r="O9208">
        <f>VLOOKUP(N9208,city,2,FALSE)</f>
        <v>452</v>
      </c>
      <c r="P9208" t="s">
        <v>367</v>
      </c>
      <c r="Q9208">
        <f>VLOOKUP(P9208,state,2,FALSE)</f>
        <v>30</v>
      </c>
      <c r="R9208">
        <v>6460</v>
      </c>
      <c r="S9208" t="s">
        <v>79</v>
      </c>
      <c r="T9208" s="10">
        <f>VLOOKUP(S9208,region,2,FALSE)</f>
        <v>4</v>
      </c>
      <c r="U9208" t="s">
        <v>5783</v>
      </c>
      <c r="V9208" t="s">
        <v>22</v>
      </c>
      <c r="W9208">
        <f>VLOOKUP(U9208,product,2,FALSE)</f>
        <v>1724</v>
      </c>
      <c r="X9208">
        <f>VLOOKUP(V9208,category,2,FALSE)</f>
        <v>2</v>
      </c>
      <c r="Y9208" t="s">
        <v>45</v>
      </c>
      <c r="Z9208">
        <f>VLOOKUP(Y9208,subcategory,2,FALSE)</f>
        <v>11</v>
      </c>
      <c r="AA9208" t="s">
        <v>1065</v>
      </c>
      <c r="AB9208">
        <v>51.84</v>
      </c>
      <c r="AC9208">
        <v>8</v>
      </c>
      <c r="AD9208">
        <v>0</v>
      </c>
      <c r="AE9208" s="4">
        <v>24.883200000000002</v>
      </c>
    </row>
    <row r="9209" spans="1:31" x14ac:dyDescent="0.3">
      <c r="A9209" s="2">
        <v>9208</v>
      </c>
      <c r="B9209" t="s">
        <v>10790</v>
      </c>
      <c r="C9209">
        <f>VLOOKUP(B9209,order,2,FALSE)</f>
        <v>4601</v>
      </c>
      <c r="D9209" s="3">
        <v>42950</v>
      </c>
      <c r="E9209" s="3">
        <v>42954</v>
      </c>
      <c r="F9209" t="s">
        <v>25</v>
      </c>
      <c r="G9209" s="10">
        <f>VLOOKUP(F9209,ship,2,FALSE)</f>
        <v>2</v>
      </c>
      <c r="H9209" t="s">
        <v>3710</v>
      </c>
      <c r="I9209">
        <f>VLOOKUP(H9209,customer,2,FALSE)</f>
        <v>456</v>
      </c>
      <c r="J9209" t="s">
        <v>1692</v>
      </c>
      <c r="K9209" t="s">
        <v>9</v>
      </c>
      <c r="L9209">
        <f>VLOOKUP(K9209,segment1,2,FALSE)</f>
        <v>1</v>
      </c>
      <c r="M9209" t="s">
        <v>3255</v>
      </c>
      <c r="N9209" t="s">
        <v>268</v>
      </c>
      <c r="O9209">
        <f>VLOOKUP(N9209,city,2,FALSE)</f>
        <v>42</v>
      </c>
      <c r="P9209" t="s">
        <v>110</v>
      </c>
      <c r="Q9209">
        <f>VLOOKUP(P9209,state,2,FALSE)</f>
        <v>11</v>
      </c>
      <c r="R9209">
        <v>61701</v>
      </c>
      <c r="S9209" t="s">
        <v>55</v>
      </c>
      <c r="T9209" s="10">
        <f>VLOOKUP(S9209,region,2,FALSE)</f>
        <v>3</v>
      </c>
      <c r="U9209" t="s">
        <v>5421</v>
      </c>
      <c r="V9209" t="s">
        <v>35</v>
      </c>
      <c r="W9209">
        <v>4605</v>
      </c>
      <c r="X9209">
        <f>VLOOKUP(V9209,category,2,FALSE)</f>
        <v>3</v>
      </c>
      <c r="Y9209" t="s">
        <v>3232</v>
      </c>
      <c r="Z9209">
        <f>VLOOKUP(Y9209,subcategory,2,FALSE)</f>
        <v>12</v>
      </c>
      <c r="AA9209" t="s">
        <v>2904</v>
      </c>
      <c r="AB9209">
        <v>39.816000000000003</v>
      </c>
      <c r="AC9209">
        <v>3</v>
      </c>
      <c r="AD9209">
        <v>0.2</v>
      </c>
      <c r="AE9209" s="4">
        <v>7.4654999999999987</v>
      </c>
    </row>
    <row r="9210" spans="1:31" x14ac:dyDescent="0.3">
      <c r="A9210" s="2">
        <v>9209</v>
      </c>
      <c r="B9210" t="s">
        <v>10791</v>
      </c>
      <c r="C9210">
        <f>VLOOKUP(B9210,order,2,FALSE)</f>
        <v>4602</v>
      </c>
      <c r="D9210" s="3">
        <v>42950</v>
      </c>
      <c r="E9210" s="3">
        <v>42955</v>
      </c>
      <c r="F9210" t="s">
        <v>7</v>
      </c>
      <c r="G9210" s="10">
        <f>VLOOKUP(F9210,ship,2,FALSE)</f>
        <v>1</v>
      </c>
      <c r="H9210" t="s">
        <v>3809</v>
      </c>
      <c r="I9210">
        <f>VLOOKUP(H9210,customer,2,FALSE)</f>
        <v>555</v>
      </c>
      <c r="J9210" t="s">
        <v>2043</v>
      </c>
      <c r="K9210" t="s">
        <v>18</v>
      </c>
      <c r="L9210">
        <f>VLOOKUP(K9210,segment1,2,FALSE)</f>
        <v>2</v>
      </c>
      <c r="M9210" t="s">
        <v>3255</v>
      </c>
      <c r="N9210" t="s">
        <v>48</v>
      </c>
      <c r="O9210">
        <f>VLOOKUP(N9210,city,2,FALSE)</f>
        <v>5</v>
      </c>
      <c r="P9210" t="s">
        <v>49</v>
      </c>
      <c r="Q9210">
        <f>VLOOKUP(P9210,state,2,FALSE)</f>
        <v>5</v>
      </c>
      <c r="R9210">
        <v>98105</v>
      </c>
      <c r="S9210" t="s">
        <v>21</v>
      </c>
      <c r="T9210" s="10">
        <f>VLOOKUP(S9210,region,2,FALSE)</f>
        <v>2</v>
      </c>
      <c r="U9210" t="s">
        <v>5305</v>
      </c>
      <c r="V9210" t="s">
        <v>22</v>
      </c>
      <c r="W9210">
        <f>VLOOKUP(U9210,product,2,FALSE)</f>
        <v>1230</v>
      </c>
      <c r="X9210">
        <f>VLOOKUP(V9210,category,2,FALSE)</f>
        <v>2</v>
      </c>
      <c r="Y9210" t="s">
        <v>3227</v>
      </c>
      <c r="Z9210">
        <f>VLOOKUP(Y9210,subcategory,2,FALSE)</f>
        <v>5</v>
      </c>
      <c r="AA9210" t="s">
        <v>3000</v>
      </c>
      <c r="AB9210">
        <v>16.059999999999999</v>
      </c>
      <c r="AC9210">
        <v>1</v>
      </c>
      <c r="AD9210">
        <v>0</v>
      </c>
      <c r="AE9210" s="4">
        <v>4.1755999999999993</v>
      </c>
    </row>
    <row r="9211" spans="1:31" x14ac:dyDescent="0.3">
      <c r="A9211" s="2">
        <v>9210</v>
      </c>
      <c r="B9211" t="s">
        <v>10792</v>
      </c>
      <c r="C9211">
        <f>VLOOKUP(B9211,order,2,FALSE)</f>
        <v>4603</v>
      </c>
      <c r="D9211" s="3">
        <v>43080</v>
      </c>
      <c r="E9211" s="3">
        <v>43083</v>
      </c>
      <c r="F9211" t="s">
        <v>7</v>
      </c>
      <c r="G9211" s="10">
        <f>VLOOKUP(F9211,ship,2,FALSE)</f>
        <v>1</v>
      </c>
      <c r="H9211" t="s">
        <v>4044</v>
      </c>
      <c r="I9211">
        <f>VLOOKUP(H9211,customer,2,FALSE)</f>
        <v>790</v>
      </c>
      <c r="J9211" t="s">
        <v>3201</v>
      </c>
      <c r="K9211" t="s">
        <v>52</v>
      </c>
      <c r="L9211">
        <f>VLOOKUP(K9211,segment1,2,FALSE)</f>
        <v>3</v>
      </c>
      <c r="M9211" t="s">
        <v>3255</v>
      </c>
      <c r="N9211" t="s">
        <v>1041</v>
      </c>
      <c r="O9211">
        <f>VLOOKUP(N9211,city,2,FALSE)</f>
        <v>141</v>
      </c>
      <c r="P9211" t="s">
        <v>244</v>
      </c>
      <c r="Q9211">
        <f>VLOOKUP(P9211,state,2,FALSE)</f>
        <v>24</v>
      </c>
      <c r="R9211">
        <v>52601</v>
      </c>
      <c r="S9211" t="s">
        <v>55</v>
      </c>
      <c r="T9211" s="10">
        <f>VLOOKUP(S9211,region,2,FALSE)</f>
        <v>3</v>
      </c>
      <c r="U9211" t="s">
        <v>5131</v>
      </c>
      <c r="V9211" t="s">
        <v>22</v>
      </c>
      <c r="W9211">
        <v>4606</v>
      </c>
      <c r="X9211">
        <f>VLOOKUP(V9211,category,2,FALSE)</f>
        <v>2</v>
      </c>
      <c r="Y9211" t="s">
        <v>103</v>
      </c>
      <c r="Z9211">
        <f>VLOOKUP(Y9211,subcategory,2,FALSE)</f>
        <v>13</v>
      </c>
      <c r="AA9211" t="s">
        <v>1075</v>
      </c>
      <c r="AB9211">
        <v>7.28</v>
      </c>
      <c r="AC9211">
        <v>1</v>
      </c>
      <c r="AD9211">
        <v>0</v>
      </c>
      <c r="AE9211" s="4">
        <v>3.4944000000000002</v>
      </c>
    </row>
    <row r="9212" spans="1:31" x14ac:dyDescent="0.3">
      <c r="A9212" s="2">
        <v>9211</v>
      </c>
      <c r="B9212" t="s">
        <v>10792</v>
      </c>
      <c r="C9212">
        <f>VLOOKUP(B9212,order,2,FALSE)</f>
        <v>4603</v>
      </c>
      <c r="D9212" s="3">
        <v>43080</v>
      </c>
      <c r="E9212" s="3">
        <v>43083</v>
      </c>
      <c r="F9212" t="s">
        <v>7</v>
      </c>
      <c r="G9212" s="10">
        <f>VLOOKUP(F9212,ship,2,FALSE)</f>
        <v>1</v>
      </c>
      <c r="H9212" t="s">
        <v>4044</v>
      </c>
      <c r="I9212">
        <f>VLOOKUP(H9212,customer,2,FALSE)</f>
        <v>790</v>
      </c>
      <c r="J9212" t="s">
        <v>3201</v>
      </c>
      <c r="K9212" t="s">
        <v>52</v>
      </c>
      <c r="L9212">
        <f>VLOOKUP(K9212,segment1,2,FALSE)</f>
        <v>3</v>
      </c>
      <c r="M9212" t="s">
        <v>3255</v>
      </c>
      <c r="N9212" t="s">
        <v>1041</v>
      </c>
      <c r="O9212">
        <f>VLOOKUP(N9212,city,2,FALSE)</f>
        <v>141</v>
      </c>
      <c r="P9212" t="s">
        <v>244</v>
      </c>
      <c r="Q9212">
        <f>VLOOKUP(P9212,state,2,FALSE)</f>
        <v>24</v>
      </c>
      <c r="R9212">
        <v>52601</v>
      </c>
      <c r="S9212" t="s">
        <v>55</v>
      </c>
      <c r="T9212" s="10">
        <f>VLOOKUP(S9212,region,2,FALSE)</f>
        <v>3</v>
      </c>
      <c r="U9212" t="s">
        <v>4840</v>
      </c>
      <c r="V9212" t="s">
        <v>22</v>
      </c>
      <c r="W9212">
        <f>VLOOKUP(U9212,product,2,FALSE)</f>
        <v>752</v>
      </c>
      <c r="X9212">
        <f>VLOOKUP(V9212,category,2,FALSE)</f>
        <v>2</v>
      </c>
      <c r="Y9212" t="s">
        <v>3231</v>
      </c>
      <c r="Z9212">
        <f>VLOOKUP(Y9212,subcategory,2,FALSE)</f>
        <v>9</v>
      </c>
      <c r="AA9212" t="s">
        <v>2765</v>
      </c>
      <c r="AB9212">
        <v>5.4</v>
      </c>
      <c r="AC9212">
        <v>3</v>
      </c>
      <c r="AD9212">
        <v>0</v>
      </c>
      <c r="AE9212" s="4">
        <v>2.5920000000000001</v>
      </c>
    </row>
    <row r="9213" spans="1:31" x14ac:dyDescent="0.3">
      <c r="A9213" s="2">
        <v>9212</v>
      </c>
      <c r="B9213" t="s">
        <v>7859</v>
      </c>
      <c r="C9213">
        <f>VLOOKUP(B9213,order,2,FALSE)</f>
        <v>4604</v>
      </c>
      <c r="D9213" s="3">
        <v>42077</v>
      </c>
      <c r="E9213" s="3">
        <v>42082</v>
      </c>
      <c r="F9213" t="s">
        <v>25</v>
      </c>
      <c r="G9213" s="10">
        <f>VLOOKUP(F9213,ship,2,FALSE)</f>
        <v>2</v>
      </c>
      <c r="H9213" t="s">
        <v>3737</v>
      </c>
      <c r="I9213">
        <f>VLOOKUP(H9213,customer,2,FALSE)</f>
        <v>483</v>
      </c>
      <c r="J9213" t="s">
        <v>1775</v>
      </c>
      <c r="K9213" t="s">
        <v>9</v>
      </c>
      <c r="L9213">
        <f>VLOOKUP(K9213,segment1,2,FALSE)</f>
        <v>1</v>
      </c>
      <c r="M9213" t="s">
        <v>3255</v>
      </c>
      <c r="N9213" t="s">
        <v>281</v>
      </c>
      <c r="O9213">
        <f>VLOOKUP(N9213,city,2,FALSE)</f>
        <v>44</v>
      </c>
      <c r="P9213" t="s">
        <v>20</v>
      </c>
      <c r="Q9213">
        <f>VLOOKUP(P9213,state,2,FALSE)</f>
        <v>2</v>
      </c>
      <c r="R9213">
        <v>95661</v>
      </c>
      <c r="S9213" t="s">
        <v>21</v>
      </c>
      <c r="T9213" s="10">
        <f>VLOOKUP(S9213,region,2,FALSE)</f>
        <v>2</v>
      </c>
      <c r="U9213" t="s">
        <v>4093</v>
      </c>
      <c r="V9213" t="s">
        <v>22</v>
      </c>
      <c r="W9213">
        <v>4607</v>
      </c>
      <c r="X9213">
        <f>VLOOKUP(V9213,category,2,FALSE)</f>
        <v>2</v>
      </c>
      <c r="Y9213" t="s">
        <v>45</v>
      </c>
      <c r="Z9213">
        <f>VLOOKUP(Y9213,subcategory,2,FALSE)</f>
        <v>11</v>
      </c>
      <c r="AA9213" t="s">
        <v>2338</v>
      </c>
      <c r="AB9213">
        <v>19.440000000000001</v>
      </c>
      <c r="AC9213">
        <v>3</v>
      </c>
      <c r="AD9213">
        <v>0</v>
      </c>
      <c r="AE9213" s="4">
        <v>9.3312000000000008</v>
      </c>
    </row>
    <row r="9214" spans="1:31" x14ac:dyDescent="0.3">
      <c r="A9214" s="2">
        <v>9213</v>
      </c>
      <c r="B9214" t="s">
        <v>6808</v>
      </c>
      <c r="C9214">
        <f>VLOOKUP(B9214,order,2,FALSE)</f>
        <v>4605</v>
      </c>
      <c r="D9214" s="3">
        <v>41981</v>
      </c>
      <c r="E9214" s="3">
        <v>41988</v>
      </c>
      <c r="F9214" t="s">
        <v>25</v>
      </c>
      <c r="G9214" s="10">
        <f>VLOOKUP(F9214,ship,2,FALSE)</f>
        <v>2</v>
      </c>
      <c r="H9214" t="s">
        <v>3504</v>
      </c>
      <c r="I9214">
        <f>VLOOKUP(H9214,customer,2,FALSE)</f>
        <v>250</v>
      </c>
      <c r="J9214" t="s">
        <v>983</v>
      </c>
      <c r="K9214" t="s">
        <v>18</v>
      </c>
      <c r="L9214">
        <f>VLOOKUP(K9214,segment1,2,FALSE)</f>
        <v>2</v>
      </c>
      <c r="M9214" t="s">
        <v>3255</v>
      </c>
      <c r="N9214" t="s">
        <v>67</v>
      </c>
      <c r="O9214">
        <f>VLOOKUP(N9214,city,2,FALSE)</f>
        <v>9</v>
      </c>
      <c r="P9214" t="s">
        <v>20</v>
      </c>
      <c r="Q9214">
        <f>VLOOKUP(P9214,state,2,FALSE)</f>
        <v>2</v>
      </c>
      <c r="R9214">
        <v>94110</v>
      </c>
      <c r="S9214" t="s">
        <v>21</v>
      </c>
      <c r="T9214" s="10">
        <f>VLOOKUP(S9214,region,2,FALSE)</f>
        <v>2</v>
      </c>
      <c r="U9214" t="s">
        <v>4173</v>
      </c>
      <c r="V9214" t="s">
        <v>13</v>
      </c>
      <c r="W9214">
        <f>VLOOKUP(U9214,product,2,FALSE)</f>
        <v>64</v>
      </c>
      <c r="X9214">
        <f>VLOOKUP(V9214,category,2,FALSE)</f>
        <v>1</v>
      </c>
      <c r="Y9214" t="s">
        <v>3228</v>
      </c>
      <c r="Z9214">
        <f>VLOOKUP(Y9214,subcategory,2,FALSE)</f>
        <v>6</v>
      </c>
      <c r="AA9214" t="s">
        <v>452</v>
      </c>
      <c r="AB9214">
        <v>39.880000000000003</v>
      </c>
      <c r="AC9214">
        <v>2</v>
      </c>
      <c r="AD9214">
        <v>0</v>
      </c>
      <c r="AE9214" s="4">
        <v>11.166400000000003</v>
      </c>
    </row>
    <row r="9215" spans="1:31" x14ac:dyDescent="0.3">
      <c r="A9215" s="2">
        <v>9214</v>
      </c>
      <c r="B9215" t="s">
        <v>6808</v>
      </c>
      <c r="C9215">
        <f>VLOOKUP(B9215,order,2,FALSE)</f>
        <v>4605</v>
      </c>
      <c r="D9215" s="3">
        <v>41981</v>
      </c>
      <c r="E9215" s="3">
        <v>41988</v>
      </c>
      <c r="F9215" t="s">
        <v>25</v>
      </c>
      <c r="G9215" s="10">
        <f>VLOOKUP(F9215,ship,2,FALSE)</f>
        <v>2</v>
      </c>
      <c r="H9215" t="s">
        <v>3504</v>
      </c>
      <c r="I9215">
        <f>VLOOKUP(H9215,customer,2,FALSE)</f>
        <v>250</v>
      </c>
      <c r="J9215" t="s">
        <v>983</v>
      </c>
      <c r="K9215" t="s">
        <v>18</v>
      </c>
      <c r="L9215">
        <f>VLOOKUP(K9215,segment1,2,FALSE)</f>
        <v>2</v>
      </c>
      <c r="M9215" t="s">
        <v>3255</v>
      </c>
      <c r="N9215" t="s">
        <v>67</v>
      </c>
      <c r="O9215">
        <f>VLOOKUP(N9215,city,2,FALSE)</f>
        <v>9</v>
      </c>
      <c r="P9215" t="s">
        <v>20</v>
      </c>
      <c r="Q9215">
        <f>VLOOKUP(P9215,state,2,FALSE)</f>
        <v>2</v>
      </c>
      <c r="R9215">
        <v>94110</v>
      </c>
      <c r="S9215" t="s">
        <v>21</v>
      </c>
      <c r="T9215" s="10">
        <f>VLOOKUP(S9215,region,2,FALSE)</f>
        <v>2</v>
      </c>
      <c r="U9215" t="s">
        <v>5173</v>
      </c>
      <c r="V9215" t="s">
        <v>13</v>
      </c>
      <c r="W9215">
        <v>4608</v>
      </c>
      <c r="X9215">
        <f>VLOOKUP(V9215,category,2,FALSE)</f>
        <v>1</v>
      </c>
      <c r="Y9215" t="s">
        <v>3228</v>
      </c>
      <c r="Z9215">
        <f>VLOOKUP(Y9215,subcategory,2,FALSE)</f>
        <v>6</v>
      </c>
      <c r="AA9215" t="s">
        <v>2526</v>
      </c>
      <c r="AB9215">
        <v>79.44</v>
      </c>
      <c r="AC9215">
        <v>3</v>
      </c>
      <c r="AD9215">
        <v>0</v>
      </c>
      <c r="AE9215" s="4">
        <v>28.598399999999994</v>
      </c>
    </row>
    <row r="9216" spans="1:31" x14ac:dyDescent="0.3">
      <c r="A9216" s="2">
        <v>9215</v>
      </c>
      <c r="B9216" t="s">
        <v>10793</v>
      </c>
      <c r="C9216">
        <f>VLOOKUP(B9216,order,2,FALSE)</f>
        <v>4606</v>
      </c>
      <c r="D9216" s="3">
        <v>43008</v>
      </c>
      <c r="E9216" s="3">
        <v>43010</v>
      </c>
      <c r="F9216" t="s">
        <v>97</v>
      </c>
      <c r="G9216" s="10">
        <f>VLOOKUP(F9216,ship,2,FALSE)</f>
        <v>3</v>
      </c>
      <c r="H9216" t="s">
        <v>3796</v>
      </c>
      <c r="I9216">
        <f>VLOOKUP(H9216,customer,2,FALSE)</f>
        <v>542</v>
      </c>
      <c r="J9216" t="s">
        <v>1985</v>
      </c>
      <c r="K9216" t="s">
        <v>18</v>
      </c>
      <c r="L9216">
        <f>VLOOKUP(K9216,segment1,2,FALSE)</f>
        <v>2</v>
      </c>
      <c r="M9216" t="s">
        <v>3255</v>
      </c>
      <c r="N9216" t="s">
        <v>77</v>
      </c>
      <c r="O9216">
        <f>VLOOKUP(N9216,city,2,FALSE)</f>
        <v>11</v>
      </c>
      <c r="P9216" t="s">
        <v>78</v>
      </c>
      <c r="Q9216">
        <f>VLOOKUP(P9216,state,2,FALSE)</f>
        <v>10</v>
      </c>
      <c r="R9216">
        <v>19120</v>
      </c>
      <c r="S9216" t="s">
        <v>79</v>
      </c>
      <c r="T9216" s="10">
        <f>VLOOKUP(S9216,region,2,FALSE)</f>
        <v>4</v>
      </c>
      <c r="U9216" t="s">
        <v>5909</v>
      </c>
      <c r="V9216" t="s">
        <v>22</v>
      </c>
      <c r="W9216">
        <f>VLOOKUP(U9216,product,2,FALSE)</f>
        <v>1853</v>
      </c>
      <c r="X9216">
        <f>VLOOKUP(V9216,category,2,FALSE)</f>
        <v>2</v>
      </c>
      <c r="Y9216" t="s">
        <v>23</v>
      </c>
      <c r="Z9216">
        <f>VLOOKUP(Y9216,subcategory,2,FALSE)</f>
        <v>3</v>
      </c>
      <c r="AA9216" t="s">
        <v>1127</v>
      </c>
      <c r="AB9216">
        <v>20.664000000000001</v>
      </c>
      <c r="AC9216">
        <v>7</v>
      </c>
      <c r="AD9216">
        <v>0.2</v>
      </c>
      <c r="AE9216" s="4">
        <v>6.9741</v>
      </c>
    </row>
    <row r="9217" spans="1:31" x14ac:dyDescent="0.3">
      <c r="A9217" s="2">
        <v>9216</v>
      </c>
      <c r="B9217" t="s">
        <v>9146</v>
      </c>
      <c r="C9217">
        <f>VLOOKUP(B9217,order,2,FALSE)</f>
        <v>4607</v>
      </c>
      <c r="D9217" s="3">
        <v>42695</v>
      </c>
      <c r="E9217" s="3">
        <v>42700</v>
      </c>
      <c r="F9217" t="s">
        <v>25</v>
      </c>
      <c r="G9217" s="10">
        <f>VLOOKUP(F9217,ship,2,FALSE)</f>
        <v>2</v>
      </c>
      <c r="H9217" t="s">
        <v>3515</v>
      </c>
      <c r="I9217">
        <f>VLOOKUP(H9217,customer,2,FALSE)</f>
        <v>261</v>
      </c>
      <c r="J9217" t="s">
        <v>1019</v>
      </c>
      <c r="K9217" t="s">
        <v>18</v>
      </c>
      <c r="L9217">
        <f>VLOOKUP(K9217,segment1,2,FALSE)</f>
        <v>2</v>
      </c>
      <c r="M9217" t="s">
        <v>3255</v>
      </c>
      <c r="N9217" t="s">
        <v>19</v>
      </c>
      <c r="O9217">
        <f>VLOOKUP(N9217,city,2,FALSE)</f>
        <v>2</v>
      </c>
      <c r="P9217" t="s">
        <v>20</v>
      </c>
      <c r="Q9217">
        <f>VLOOKUP(P9217,state,2,FALSE)</f>
        <v>2</v>
      </c>
      <c r="R9217">
        <v>90049</v>
      </c>
      <c r="S9217" t="s">
        <v>21</v>
      </c>
      <c r="T9217" s="10">
        <f>VLOOKUP(S9217,region,2,FALSE)</f>
        <v>2</v>
      </c>
      <c r="U9217" t="s">
        <v>4597</v>
      </c>
      <c r="V9217" t="s">
        <v>22</v>
      </c>
      <c r="W9217">
        <v>4609</v>
      </c>
      <c r="X9217">
        <f>VLOOKUP(V9217,category,2,FALSE)</f>
        <v>2</v>
      </c>
      <c r="Y9217" t="s">
        <v>45</v>
      </c>
      <c r="Z9217">
        <f>VLOOKUP(Y9217,subcategory,2,FALSE)</f>
        <v>11</v>
      </c>
      <c r="AA9217" t="s">
        <v>932</v>
      </c>
      <c r="AB9217">
        <v>32.400000000000006</v>
      </c>
      <c r="AC9217">
        <v>5</v>
      </c>
      <c r="AD9217">
        <v>0</v>
      </c>
      <c r="AE9217" s="4">
        <v>15.552000000000001</v>
      </c>
    </row>
    <row r="9218" spans="1:31" x14ac:dyDescent="0.3">
      <c r="A9218" s="2">
        <v>9217</v>
      </c>
      <c r="B9218" t="s">
        <v>10794</v>
      </c>
      <c r="C9218">
        <f>VLOOKUP(B9218,order,2,FALSE)</f>
        <v>4608</v>
      </c>
      <c r="D9218" s="3">
        <v>43063</v>
      </c>
      <c r="E9218" s="3">
        <v>43069</v>
      </c>
      <c r="F9218" t="s">
        <v>25</v>
      </c>
      <c r="G9218" s="10">
        <f>VLOOKUP(F9218,ship,2,FALSE)</f>
        <v>2</v>
      </c>
      <c r="H9218" t="s">
        <v>3939</v>
      </c>
      <c r="I9218">
        <f>VLOOKUP(H9218,customer,2,FALSE)</f>
        <v>685</v>
      </c>
      <c r="J9218" t="s">
        <v>2572</v>
      </c>
      <c r="K9218" t="s">
        <v>18</v>
      </c>
      <c r="L9218">
        <f>VLOOKUP(K9218,segment1,2,FALSE)</f>
        <v>2</v>
      </c>
      <c r="M9218" t="s">
        <v>3255</v>
      </c>
      <c r="N9218" t="s">
        <v>2714</v>
      </c>
      <c r="O9218">
        <f>VLOOKUP(N9218,city,2,FALSE)</f>
        <v>373</v>
      </c>
      <c r="P9218" t="s">
        <v>54</v>
      </c>
      <c r="Q9218">
        <f>VLOOKUP(P9218,state,2,FALSE)</f>
        <v>6</v>
      </c>
      <c r="R9218">
        <v>79762</v>
      </c>
      <c r="S9218" t="s">
        <v>55</v>
      </c>
      <c r="T9218" s="10">
        <f>VLOOKUP(S9218,region,2,FALSE)</f>
        <v>3</v>
      </c>
      <c r="U9218" t="s">
        <v>4124</v>
      </c>
      <c r="V9218" t="s">
        <v>22</v>
      </c>
      <c r="W9218">
        <f>VLOOKUP(U9218,product,2,FALSE)</f>
        <v>15</v>
      </c>
      <c r="X9218">
        <f>VLOOKUP(V9218,category,2,FALSE)</f>
        <v>2</v>
      </c>
      <c r="Y9218" t="s">
        <v>38</v>
      </c>
      <c r="Z9218">
        <f>VLOOKUP(Y9218,subcategory,2,FALSE)</f>
        <v>10</v>
      </c>
      <c r="AA9218" t="s">
        <v>1970</v>
      </c>
      <c r="AB9218">
        <v>13.761999999999997</v>
      </c>
      <c r="AC9218">
        <v>1</v>
      </c>
      <c r="AD9218">
        <v>0.8</v>
      </c>
      <c r="AE9218" s="4">
        <v>-24.771599999999999</v>
      </c>
    </row>
    <row r="9219" spans="1:31" x14ac:dyDescent="0.3">
      <c r="A9219" s="2">
        <v>9218</v>
      </c>
      <c r="B9219" t="s">
        <v>10795</v>
      </c>
      <c r="C9219">
        <f>VLOOKUP(B9219,order,2,FALSE)</f>
        <v>4609</v>
      </c>
      <c r="D9219" s="3">
        <v>43053</v>
      </c>
      <c r="E9219" s="3">
        <v>43056</v>
      </c>
      <c r="F9219" t="s">
        <v>97</v>
      </c>
      <c r="G9219" s="10">
        <f>VLOOKUP(F9219,ship,2,FALSE)</f>
        <v>3</v>
      </c>
      <c r="H9219" t="s">
        <v>3840</v>
      </c>
      <c r="I9219">
        <f>VLOOKUP(H9219,customer,2,FALSE)</f>
        <v>586</v>
      </c>
      <c r="J9219" t="s">
        <v>2185</v>
      </c>
      <c r="K9219" t="s">
        <v>52</v>
      </c>
      <c r="L9219">
        <f>VLOOKUP(K9219,segment1,2,FALSE)</f>
        <v>3</v>
      </c>
      <c r="M9219" t="s">
        <v>3255</v>
      </c>
      <c r="N9219" t="s">
        <v>206</v>
      </c>
      <c r="O9219">
        <f>VLOOKUP(N9219,city,2,FALSE)</f>
        <v>32</v>
      </c>
      <c r="P9219" t="s">
        <v>119</v>
      </c>
      <c r="Q9219">
        <f>VLOOKUP(P9219,state,2,FALSE)</f>
        <v>12</v>
      </c>
      <c r="R9219">
        <v>55407</v>
      </c>
      <c r="S9219" t="s">
        <v>55</v>
      </c>
      <c r="T9219" s="10">
        <f>VLOOKUP(S9219,region,2,FALSE)</f>
        <v>3</v>
      </c>
      <c r="U9219" t="s">
        <v>4751</v>
      </c>
      <c r="V9219" t="s">
        <v>22</v>
      </c>
      <c r="W9219">
        <v>4610</v>
      </c>
      <c r="X9219">
        <f>VLOOKUP(V9219,category,2,FALSE)</f>
        <v>2</v>
      </c>
      <c r="Y9219" t="s">
        <v>103</v>
      </c>
      <c r="Z9219">
        <f>VLOOKUP(Y9219,subcategory,2,FALSE)</f>
        <v>13</v>
      </c>
      <c r="AA9219" t="s">
        <v>2213</v>
      </c>
      <c r="AB9219">
        <v>15.28</v>
      </c>
      <c r="AC9219">
        <v>2</v>
      </c>
      <c r="AD9219">
        <v>0</v>
      </c>
      <c r="AE9219" s="4">
        <v>7.4871999999999996</v>
      </c>
    </row>
    <row r="9220" spans="1:31" x14ac:dyDescent="0.3">
      <c r="A9220" s="2">
        <v>9219</v>
      </c>
      <c r="B9220" t="s">
        <v>7860</v>
      </c>
      <c r="C9220">
        <f>VLOOKUP(B9220,order,2,FALSE)</f>
        <v>4610</v>
      </c>
      <c r="D9220" s="3">
        <v>42232</v>
      </c>
      <c r="E9220" s="3">
        <v>42236</v>
      </c>
      <c r="F9220" t="s">
        <v>25</v>
      </c>
      <c r="G9220" s="10">
        <f>VLOOKUP(F9220,ship,2,FALSE)</f>
        <v>2</v>
      </c>
      <c r="H9220" t="s">
        <v>3782</v>
      </c>
      <c r="I9220">
        <f>VLOOKUP(H9220,customer,2,FALSE)</f>
        <v>528</v>
      </c>
      <c r="J9220" t="s">
        <v>1927</v>
      </c>
      <c r="K9220" t="s">
        <v>9</v>
      </c>
      <c r="L9220">
        <f>VLOOKUP(K9220,segment1,2,FALSE)</f>
        <v>1</v>
      </c>
      <c r="M9220" t="s">
        <v>3255</v>
      </c>
      <c r="N9220" t="s">
        <v>77</v>
      </c>
      <c r="O9220">
        <f>VLOOKUP(N9220,city,2,FALSE)</f>
        <v>11</v>
      </c>
      <c r="P9220" t="s">
        <v>78</v>
      </c>
      <c r="Q9220">
        <f>VLOOKUP(P9220,state,2,FALSE)</f>
        <v>10</v>
      </c>
      <c r="R9220">
        <v>19120</v>
      </c>
      <c r="S9220" t="s">
        <v>79</v>
      </c>
      <c r="T9220" s="10">
        <f>VLOOKUP(S9220,region,2,FALSE)</f>
        <v>4</v>
      </c>
      <c r="U9220" t="s">
        <v>4071</v>
      </c>
      <c r="V9220" t="s">
        <v>22</v>
      </c>
      <c r="W9220">
        <f>VLOOKUP(U9220,product,2,FALSE)</f>
        <v>862</v>
      </c>
      <c r="X9220">
        <f>VLOOKUP(V9220,category,2,FALSE)</f>
        <v>2</v>
      </c>
      <c r="Y9220" t="s">
        <v>3227</v>
      </c>
      <c r="Z9220">
        <f>VLOOKUP(Y9220,subcategory,2,FALSE)</f>
        <v>5</v>
      </c>
      <c r="AA9220" t="s">
        <v>630</v>
      </c>
      <c r="AB9220">
        <v>44.688000000000002</v>
      </c>
      <c r="AC9220">
        <v>7</v>
      </c>
      <c r="AD9220">
        <v>0.2</v>
      </c>
      <c r="AE9220" s="4">
        <v>3.3515999999999977</v>
      </c>
    </row>
    <row r="9221" spans="1:31" x14ac:dyDescent="0.3">
      <c r="A9221" s="2">
        <v>9220</v>
      </c>
      <c r="B9221" t="s">
        <v>7860</v>
      </c>
      <c r="C9221">
        <f>VLOOKUP(B9221,order,2,FALSE)</f>
        <v>4610</v>
      </c>
      <c r="D9221" s="3">
        <v>42232</v>
      </c>
      <c r="E9221" s="3">
        <v>42236</v>
      </c>
      <c r="F9221" t="s">
        <v>25</v>
      </c>
      <c r="G9221" s="10">
        <f>VLOOKUP(F9221,ship,2,FALSE)</f>
        <v>2</v>
      </c>
      <c r="H9221" t="s">
        <v>3782</v>
      </c>
      <c r="I9221">
        <f>VLOOKUP(H9221,customer,2,FALSE)</f>
        <v>528</v>
      </c>
      <c r="J9221" t="s">
        <v>1927</v>
      </c>
      <c r="K9221" t="s">
        <v>9</v>
      </c>
      <c r="L9221">
        <f>VLOOKUP(K9221,segment1,2,FALSE)</f>
        <v>1</v>
      </c>
      <c r="M9221" t="s">
        <v>3255</v>
      </c>
      <c r="N9221" t="s">
        <v>77</v>
      </c>
      <c r="O9221">
        <f>VLOOKUP(N9221,city,2,FALSE)</f>
        <v>11</v>
      </c>
      <c r="P9221" t="s">
        <v>78</v>
      </c>
      <c r="Q9221">
        <f>VLOOKUP(P9221,state,2,FALSE)</f>
        <v>10</v>
      </c>
      <c r="R9221">
        <v>19120</v>
      </c>
      <c r="S9221" t="s">
        <v>79</v>
      </c>
      <c r="T9221" s="10">
        <f>VLOOKUP(S9221,region,2,FALSE)</f>
        <v>4</v>
      </c>
      <c r="U9221" t="s">
        <v>5405</v>
      </c>
      <c r="V9221" t="s">
        <v>13</v>
      </c>
      <c r="W9221">
        <v>4611</v>
      </c>
      <c r="X9221">
        <f>VLOOKUP(V9221,category,2,FALSE)</f>
        <v>1</v>
      </c>
      <c r="Y9221" t="s">
        <v>14</v>
      </c>
      <c r="Z9221">
        <f>VLOOKUP(Y9221,subcategory,2,FALSE)</f>
        <v>1</v>
      </c>
      <c r="AA9221" t="s">
        <v>2297</v>
      </c>
      <c r="AB9221">
        <v>301.46999999999997</v>
      </c>
      <c r="AC9221">
        <v>3</v>
      </c>
      <c r="AD9221">
        <v>0.5</v>
      </c>
      <c r="AE9221" s="4">
        <v>-204.99959999999996</v>
      </c>
    </row>
    <row r="9222" spans="1:31" x14ac:dyDescent="0.3">
      <c r="A9222" s="2">
        <v>9221</v>
      </c>
      <c r="B9222" t="s">
        <v>10796</v>
      </c>
      <c r="C9222">
        <f>VLOOKUP(B9222,order,2,FALSE)</f>
        <v>4611</v>
      </c>
      <c r="D9222" s="3">
        <v>43021</v>
      </c>
      <c r="E9222" s="3">
        <v>43022</v>
      </c>
      <c r="F9222" t="s">
        <v>97</v>
      </c>
      <c r="G9222" s="10">
        <f>VLOOKUP(F9222,ship,2,FALSE)</f>
        <v>3</v>
      </c>
      <c r="H9222" t="s">
        <v>3914</v>
      </c>
      <c r="I9222">
        <f>VLOOKUP(H9222,customer,2,FALSE)</f>
        <v>660</v>
      </c>
      <c r="J9222" t="s">
        <v>2474</v>
      </c>
      <c r="K9222" t="s">
        <v>9</v>
      </c>
      <c r="L9222">
        <f>VLOOKUP(K9222,segment1,2,FALSE)</f>
        <v>1</v>
      </c>
      <c r="M9222" t="s">
        <v>3255</v>
      </c>
      <c r="N9222" t="s">
        <v>1862</v>
      </c>
      <c r="O9222">
        <f>VLOOKUP(N9222,city,2,FALSE)</f>
        <v>241</v>
      </c>
      <c r="P9222" t="s">
        <v>361</v>
      </c>
      <c r="Q9222">
        <f>VLOOKUP(P9222,state,2,FALSE)</f>
        <v>29</v>
      </c>
      <c r="R9222">
        <v>70506</v>
      </c>
      <c r="S9222" t="s">
        <v>12</v>
      </c>
      <c r="T9222" s="10">
        <f>VLOOKUP(S9222,region,2,FALSE)</f>
        <v>1</v>
      </c>
      <c r="U9222" t="s">
        <v>5314</v>
      </c>
      <c r="V9222" t="s">
        <v>22</v>
      </c>
      <c r="W9222">
        <f>VLOOKUP(U9222,product,2,FALSE)</f>
        <v>1239</v>
      </c>
      <c r="X9222">
        <f>VLOOKUP(V9222,category,2,FALSE)</f>
        <v>2</v>
      </c>
      <c r="Y9222" t="s">
        <v>23</v>
      </c>
      <c r="Z9222">
        <f>VLOOKUP(Y9222,subcategory,2,FALSE)</f>
        <v>3</v>
      </c>
      <c r="AA9222" t="s">
        <v>1163</v>
      </c>
      <c r="AB9222">
        <v>11.07</v>
      </c>
      <c r="AC9222">
        <v>3</v>
      </c>
      <c r="AD9222">
        <v>0</v>
      </c>
      <c r="AE9222" s="4">
        <v>5.2028999999999996</v>
      </c>
    </row>
    <row r="9223" spans="1:31" x14ac:dyDescent="0.3">
      <c r="A9223" s="2">
        <v>9222</v>
      </c>
      <c r="B9223" t="s">
        <v>10796</v>
      </c>
      <c r="C9223">
        <f>VLOOKUP(B9223,order,2,FALSE)</f>
        <v>4611</v>
      </c>
      <c r="D9223" s="3">
        <v>43021</v>
      </c>
      <c r="E9223" s="3">
        <v>43022</v>
      </c>
      <c r="F9223" t="s">
        <v>97</v>
      </c>
      <c r="G9223" s="10">
        <f>VLOOKUP(F9223,ship,2,FALSE)</f>
        <v>3</v>
      </c>
      <c r="H9223" t="s">
        <v>3914</v>
      </c>
      <c r="I9223">
        <f>VLOOKUP(H9223,customer,2,FALSE)</f>
        <v>660</v>
      </c>
      <c r="J9223" t="s">
        <v>2474</v>
      </c>
      <c r="K9223" t="s">
        <v>9</v>
      </c>
      <c r="L9223">
        <f>VLOOKUP(K9223,segment1,2,FALSE)</f>
        <v>1</v>
      </c>
      <c r="M9223" t="s">
        <v>3255</v>
      </c>
      <c r="N9223" t="s">
        <v>1862</v>
      </c>
      <c r="O9223">
        <f>VLOOKUP(N9223,city,2,FALSE)</f>
        <v>241</v>
      </c>
      <c r="P9223" t="s">
        <v>361</v>
      </c>
      <c r="Q9223">
        <f>VLOOKUP(P9223,state,2,FALSE)</f>
        <v>29</v>
      </c>
      <c r="R9223">
        <v>70506</v>
      </c>
      <c r="S9223" t="s">
        <v>12</v>
      </c>
      <c r="T9223" s="10">
        <f>VLOOKUP(S9223,region,2,FALSE)</f>
        <v>1</v>
      </c>
      <c r="U9223" t="s">
        <v>4323</v>
      </c>
      <c r="V9223" t="s">
        <v>13</v>
      </c>
      <c r="W9223">
        <v>4612</v>
      </c>
      <c r="X9223">
        <f>VLOOKUP(V9223,category,2,FALSE)</f>
        <v>1</v>
      </c>
      <c r="Y9223" t="s">
        <v>29</v>
      </c>
      <c r="Z9223">
        <f>VLOOKUP(Y9223,subcategory,2,FALSE)</f>
        <v>4</v>
      </c>
      <c r="AA9223" t="s">
        <v>3048</v>
      </c>
      <c r="AB9223">
        <v>1504.52</v>
      </c>
      <c r="AC9223">
        <v>4</v>
      </c>
      <c r="AD9223">
        <v>0</v>
      </c>
      <c r="AE9223" s="4">
        <v>346.03960000000006</v>
      </c>
    </row>
    <row r="9224" spans="1:31" x14ac:dyDescent="0.3">
      <c r="A9224" s="2">
        <v>9223</v>
      </c>
      <c r="B9224" t="s">
        <v>10796</v>
      </c>
      <c r="C9224">
        <f>VLOOKUP(B9224,order,2,FALSE)</f>
        <v>4611</v>
      </c>
      <c r="D9224" s="3">
        <v>43021</v>
      </c>
      <c r="E9224" s="3">
        <v>43022</v>
      </c>
      <c r="F9224" t="s">
        <v>97</v>
      </c>
      <c r="G9224" s="10">
        <f>VLOOKUP(F9224,ship,2,FALSE)</f>
        <v>3</v>
      </c>
      <c r="H9224" t="s">
        <v>3914</v>
      </c>
      <c r="I9224">
        <f>VLOOKUP(H9224,customer,2,FALSE)</f>
        <v>660</v>
      </c>
      <c r="J9224" t="s">
        <v>2474</v>
      </c>
      <c r="K9224" t="s">
        <v>9</v>
      </c>
      <c r="L9224">
        <f>VLOOKUP(K9224,segment1,2,FALSE)</f>
        <v>1</v>
      </c>
      <c r="M9224" t="s">
        <v>3255</v>
      </c>
      <c r="N9224" t="s">
        <v>1862</v>
      </c>
      <c r="O9224">
        <f>VLOOKUP(N9224,city,2,FALSE)</f>
        <v>241</v>
      </c>
      <c r="P9224" t="s">
        <v>361</v>
      </c>
      <c r="Q9224">
        <f>VLOOKUP(P9224,state,2,FALSE)</f>
        <v>29</v>
      </c>
      <c r="R9224">
        <v>70506</v>
      </c>
      <c r="S9224" t="s">
        <v>12</v>
      </c>
      <c r="T9224" s="10">
        <f>VLOOKUP(S9224,region,2,FALSE)</f>
        <v>1</v>
      </c>
      <c r="U9224" t="s">
        <v>5195</v>
      </c>
      <c r="V9224" t="s">
        <v>22</v>
      </c>
      <c r="W9224">
        <f>VLOOKUP(U9224,product,2,FALSE)</f>
        <v>1115</v>
      </c>
      <c r="X9224">
        <f>VLOOKUP(V9224,category,2,FALSE)</f>
        <v>2</v>
      </c>
      <c r="Y9224" t="s">
        <v>45</v>
      </c>
      <c r="Z9224">
        <f>VLOOKUP(Y9224,subcategory,2,FALSE)</f>
        <v>11</v>
      </c>
      <c r="AA9224" t="s">
        <v>2458</v>
      </c>
      <c r="AB9224">
        <v>25.92</v>
      </c>
      <c r="AC9224">
        <v>4</v>
      </c>
      <c r="AD9224">
        <v>0</v>
      </c>
      <c r="AE9224" s="4">
        <v>12.441600000000001</v>
      </c>
    </row>
    <row r="9225" spans="1:31" x14ac:dyDescent="0.3">
      <c r="A9225" s="2">
        <v>9224</v>
      </c>
      <c r="B9225" t="s">
        <v>10797</v>
      </c>
      <c r="C9225">
        <f>VLOOKUP(B9225,order,2,FALSE)</f>
        <v>4612</v>
      </c>
      <c r="D9225" s="3">
        <v>43043</v>
      </c>
      <c r="E9225" s="3">
        <v>43043</v>
      </c>
      <c r="F9225" t="s">
        <v>625</v>
      </c>
      <c r="G9225" s="10">
        <f>VLOOKUP(F9225,ship,2,FALSE)</f>
        <v>4</v>
      </c>
      <c r="H9225" t="s">
        <v>3341</v>
      </c>
      <c r="I9225">
        <f>VLOOKUP(H9225,customer,2,FALSE)</f>
        <v>87</v>
      </c>
      <c r="J9225" t="s">
        <v>369</v>
      </c>
      <c r="K9225" t="s">
        <v>52</v>
      </c>
      <c r="L9225">
        <f>VLOOKUP(K9225,segment1,2,FALSE)</f>
        <v>3</v>
      </c>
      <c r="M9225" t="s">
        <v>3255</v>
      </c>
      <c r="N9225" t="s">
        <v>3202</v>
      </c>
      <c r="O9225">
        <f>VLOOKUP(N9225,city,2,FALSE)</f>
        <v>519</v>
      </c>
      <c r="P9225" t="s">
        <v>54</v>
      </c>
      <c r="Q9225">
        <f>VLOOKUP(P9225,state,2,FALSE)</f>
        <v>6</v>
      </c>
      <c r="R9225">
        <v>77803</v>
      </c>
      <c r="S9225" t="s">
        <v>55</v>
      </c>
      <c r="T9225" s="10">
        <f>VLOOKUP(S9225,region,2,FALSE)</f>
        <v>3</v>
      </c>
      <c r="U9225" t="s">
        <v>5444</v>
      </c>
      <c r="V9225" t="s">
        <v>22</v>
      </c>
      <c r="W9225">
        <v>4613</v>
      </c>
      <c r="X9225">
        <f>VLOOKUP(V9225,category,2,FALSE)</f>
        <v>2</v>
      </c>
      <c r="Y9225" t="s">
        <v>3231</v>
      </c>
      <c r="Z9225">
        <f>VLOOKUP(Y9225,subcategory,2,FALSE)</f>
        <v>9</v>
      </c>
      <c r="AA9225" t="s">
        <v>648</v>
      </c>
      <c r="AB9225">
        <v>7.5359999999999987</v>
      </c>
      <c r="AC9225">
        <v>6</v>
      </c>
      <c r="AD9225">
        <v>0.8</v>
      </c>
      <c r="AE9225" s="4">
        <v>-13.188000000000009</v>
      </c>
    </row>
    <row r="9226" spans="1:31" x14ac:dyDescent="0.3">
      <c r="A9226" s="2">
        <v>9225</v>
      </c>
      <c r="B9226" t="s">
        <v>10797</v>
      </c>
      <c r="C9226">
        <f>VLOOKUP(B9226,order,2,FALSE)</f>
        <v>4612</v>
      </c>
      <c r="D9226" s="3">
        <v>43043</v>
      </c>
      <c r="E9226" s="3">
        <v>43043</v>
      </c>
      <c r="F9226" t="s">
        <v>625</v>
      </c>
      <c r="G9226" s="10">
        <f>VLOOKUP(F9226,ship,2,FALSE)</f>
        <v>4</v>
      </c>
      <c r="H9226" t="s">
        <v>3341</v>
      </c>
      <c r="I9226">
        <f>VLOOKUP(H9226,customer,2,FALSE)</f>
        <v>87</v>
      </c>
      <c r="J9226" t="s">
        <v>369</v>
      </c>
      <c r="K9226" t="s">
        <v>52</v>
      </c>
      <c r="L9226">
        <f>VLOOKUP(K9226,segment1,2,FALSE)</f>
        <v>3</v>
      </c>
      <c r="M9226" t="s">
        <v>3255</v>
      </c>
      <c r="N9226" t="s">
        <v>3202</v>
      </c>
      <c r="O9226">
        <f>VLOOKUP(N9226,city,2,FALSE)</f>
        <v>519</v>
      </c>
      <c r="P9226" t="s">
        <v>54</v>
      </c>
      <c r="Q9226">
        <f>VLOOKUP(P9226,state,2,FALSE)</f>
        <v>6</v>
      </c>
      <c r="R9226">
        <v>77803</v>
      </c>
      <c r="S9226" t="s">
        <v>55</v>
      </c>
      <c r="T9226" s="10">
        <f>VLOOKUP(S9226,region,2,FALSE)</f>
        <v>3</v>
      </c>
      <c r="U9226" t="s">
        <v>4744</v>
      </c>
      <c r="V9226" t="s">
        <v>22</v>
      </c>
      <c r="W9226">
        <f>VLOOKUP(U9226,product,2,FALSE)</f>
        <v>654</v>
      </c>
      <c r="X9226">
        <f>VLOOKUP(V9226,category,2,FALSE)</f>
        <v>2</v>
      </c>
      <c r="Y9226" t="s">
        <v>3231</v>
      </c>
      <c r="Z9226">
        <f>VLOOKUP(Y9226,subcategory,2,FALSE)</f>
        <v>9</v>
      </c>
      <c r="AA9226" t="s">
        <v>587</v>
      </c>
      <c r="AB9226">
        <v>1.4079999999999997</v>
      </c>
      <c r="AC9226">
        <v>2</v>
      </c>
      <c r="AD9226">
        <v>0.8</v>
      </c>
      <c r="AE9226" s="4">
        <v>-2.3232000000000008</v>
      </c>
    </row>
    <row r="9227" spans="1:31" x14ac:dyDescent="0.3">
      <c r="A9227" s="2">
        <v>9226</v>
      </c>
      <c r="B9227" t="s">
        <v>10797</v>
      </c>
      <c r="C9227">
        <f>VLOOKUP(B9227,order,2,FALSE)</f>
        <v>4612</v>
      </c>
      <c r="D9227" s="3">
        <v>43043</v>
      </c>
      <c r="E9227" s="3">
        <v>43043</v>
      </c>
      <c r="F9227" t="s">
        <v>625</v>
      </c>
      <c r="G9227" s="10">
        <f>VLOOKUP(F9227,ship,2,FALSE)</f>
        <v>4</v>
      </c>
      <c r="H9227" t="s">
        <v>3341</v>
      </c>
      <c r="I9227">
        <f>VLOOKUP(H9227,customer,2,FALSE)</f>
        <v>87</v>
      </c>
      <c r="J9227" t="s">
        <v>369</v>
      </c>
      <c r="K9227" t="s">
        <v>52</v>
      </c>
      <c r="L9227">
        <f>VLOOKUP(K9227,segment1,2,FALSE)</f>
        <v>3</v>
      </c>
      <c r="M9227" t="s">
        <v>3255</v>
      </c>
      <c r="N9227" t="s">
        <v>3202</v>
      </c>
      <c r="O9227">
        <f>VLOOKUP(N9227,city,2,FALSE)</f>
        <v>519</v>
      </c>
      <c r="P9227" t="s">
        <v>54</v>
      </c>
      <c r="Q9227">
        <f>VLOOKUP(P9227,state,2,FALSE)</f>
        <v>6</v>
      </c>
      <c r="R9227">
        <v>77803</v>
      </c>
      <c r="S9227" t="s">
        <v>55</v>
      </c>
      <c r="T9227" s="10">
        <f>VLOOKUP(S9227,region,2,FALSE)</f>
        <v>3</v>
      </c>
      <c r="U9227" t="s">
        <v>5566</v>
      </c>
      <c r="V9227" t="s">
        <v>22</v>
      </c>
      <c r="W9227">
        <v>4614</v>
      </c>
      <c r="X9227">
        <f>VLOOKUP(V9227,category,2,FALSE)</f>
        <v>2</v>
      </c>
      <c r="Y9227" t="s">
        <v>3231</v>
      </c>
      <c r="Z9227">
        <f>VLOOKUP(Y9227,subcategory,2,FALSE)</f>
        <v>9</v>
      </c>
      <c r="AA9227" t="s">
        <v>763</v>
      </c>
      <c r="AB9227">
        <v>4.1439999999999992</v>
      </c>
      <c r="AC9227">
        <v>4</v>
      </c>
      <c r="AD9227">
        <v>0.8</v>
      </c>
      <c r="AE9227" s="4">
        <v>-6.4232000000000014</v>
      </c>
    </row>
    <row r="9228" spans="1:31" x14ac:dyDescent="0.3">
      <c r="A9228" s="2">
        <v>9227</v>
      </c>
      <c r="B9228" t="s">
        <v>10797</v>
      </c>
      <c r="C9228">
        <f>VLOOKUP(B9228,order,2,FALSE)</f>
        <v>4612</v>
      </c>
      <c r="D9228" s="3">
        <v>43043</v>
      </c>
      <c r="E9228" s="3">
        <v>43043</v>
      </c>
      <c r="F9228" t="s">
        <v>625</v>
      </c>
      <c r="G9228" s="10">
        <f>VLOOKUP(F9228,ship,2,FALSE)</f>
        <v>4</v>
      </c>
      <c r="H9228" t="s">
        <v>3341</v>
      </c>
      <c r="I9228">
        <f>VLOOKUP(H9228,customer,2,FALSE)</f>
        <v>87</v>
      </c>
      <c r="J9228" t="s">
        <v>369</v>
      </c>
      <c r="K9228" t="s">
        <v>52</v>
      </c>
      <c r="L9228">
        <f>VLOOKUP(K9228,segment1,2,FALSE)</f>
        <v>3</v>
      </c>
      <c r="M9228" t="s">
        <v>3255</v>
      </c>
      <c r="N9228" t="s">
        <v>3202</v>
      </c>
      <c r="O9228">
        <f>VLOOKUP(N9228,city,2,FALSE)</f>
        <v>519</v>
      </c>
      <c r="P9228" t="s">
        <v>54</v>
      </c>
      <c r="Q9228">
        <f>VLOOKUP(P9228,state,2,FALSE)</f>
        <v>6</v>
      </c>
      <c r="R9228">
        <v>77803</v>
      </c>
      <c r="S9228" t="s">
        <v>55</v>
      </c>
      <c r="T9228" s="10">
        <f>VLOOKUP(S9228,region,2,FALSE)</f>
        <v>3</v>
      </c>
      <c r="U9228" t="s">
        <v>4318</v>
      </c>
      <c r="V9228" t="s">
        <v>22</v>
      </c>
      <c r="W9228">
        <f>VLOOKUP(U9228,product,2,FALSE)</f>
        <v>211</v>
      </c>
      <c r="X9228">
        <f>VLOOKUP(V9228,category,2,FALSE)</f>
        <v>2</v>
      </c>
      <c r="Y9228" t="s">
        <v>3227</v>
      </c>
      <c r="Z9228">
        <f>VLOOKUP(Y9228,subcategory,2,FALSE)</f>
        <v>5</v>
      </c>
      <c r="AA9228" t="s">
        <v>2229</v>
      </c>
      <c r="AB9228">
        <v>52.751999999999995</v>
      </c>
      <c r="AC9228">
        <v>3</v>
      </c>
      <c r="AD9228">
        <v>0.2</v>
      </c>
      <c r="AE9228" s="4">
        <v>-12.528600000000001</v>
      </c>
    </row>
    <row r="9229" spans="1:31" x14ac:dyDescent="0.3">
      <c r="A9229" s="2">
        <v>9228</v>
      </c>
      <c r="B9229" t="s">
        <v>10798</v>
      </c>
      <c r="C9229">
        <f>VLOOKUP(B9229,order,2,FALSE)</f>
        <v>4613</v>
      </c>
      <c r="D9229" s="3">
        <v>42813</v>
      </c>
      <c r="E9229" s="3">
        <v>42818</v>
      </c>
      <c r="F9229" t="s">
        <v>25</v>
      </c>
      <c r="G9229" s="10">
        <f>VLOOKUP(F9229,ship,2,FALSE)</f>
        <v>2</v>
      </c>
      <c r="H9229" t="s">
        <v>3688</v>
      </c>
      <c r="I9229">
        <f>VLOOKUP(H9229,customer,2,FALSE)</f>
        <v>434</v>
      </c>
      <c r="J9229" t="s">
        <v>1625</v>
      </c>
      <c r="K9229" t="s">
        <v>18</v>
      </c>
      <c r="L9229">
        <f>VLOOKUP(K9229,segment1,2,FALSE)</f>
        <v>2</v>
      </c>
      <c r="M9229" t="s">
        <v>3255</v>
      </c>
      <c r="N9229" t="s">
        <v>19</v>
      </c>
      <c r="O9229">
        <f>VLOOKUP(N9229,city,2,FALSE)</f>
        <v>2</v>
      </c>
      <c r="P9229" t="s">
        <v>20</v>
      </c>
      <c r="Q9229">
        <f>VLOOKUP(P9229,state,2,FALSE)</f>
        <v>2</v>
      </c>
      <c r="R9229">
        <v>90008</v>
      </c>
      <c r="S9229" t="s">
        <v>21</v>
      </c>
      <c r="T9229" s="10">
        <f>VLOOKUP(S9229,region,2,FALSE)</f>
        <v>2</v>
      </c>
      <c r="U9229" t="s">
        <v>5382</v>
      </c>
      <c r="V9229" t="s">
        <v>22</v>
      </c>
      <c r="W9229">
        <v>4615</v>
      </c>
      <c r="X9229">
        <f>VLOOKUP(V9229,category,2,FALSE)</f>
        <v>2</v>
      </c>
      <c r="Y9229" t="s">
        <v>38</v>
      </c>
      <c r="Z9229">
        <f>VLOOKUP(Y9229,subcategory,2,FALSE)</f>
        <v>10</v>
      </c>
      <c r="AA9229" t="s">
        <v>2350</v>
      </c>
      <c r="AB9229">
        <v>381.35999999999996</v>
      </c>
      <c r="AC9229">
        <v>7</v>
      </c>
      <c r="AD9229">
        <v>0</v>
      </c>
      <c r="AE9229" s="4">
        <v>106.78080000000003</v>
      </c>
    </row>
    <row r="9230" spans="1:31" x14ac:dyDescent="0.3">
      <c r="A9230" s="2">
        <v>9229</v>
      </c>
      <c r="B9230" t="s">
        <v>6809</v>
      </c>
      <c r="C9230">
        <f>VLOOKUP(B9230,order,2,FALSE)</f>
        <v>4614</v>
      </c>
      <c r="D9230" s="3">
        <v>41946</v>
      </c>
      <c r="E9230" s="3">
        <v>41946</v>
      </c>
      <c r="F9230" t="s">
        <v>625</v>
      </c>
      <c r="G9230" s="10">
        <f>VLOOKUP(F9230,ship,2,FALSE)</f>
        <v>4</v>
      </c>
      <c r="H9230" t="s">
        <v>3681</v>
      </c>
      <c r="I9230">
        <f>VLOOKUP(H9230,customer,2,FALSE)</f>
        <v>427</v>
      </c>
      <c r="J9230" t="s">
        <v>1603</v>
      </c>
      <c r="K9230" t="s">
        <v>52</v>
      </c>
      <c r="L9230">
        <f>VLOOKUP(K9230,segment1,2,FALSE)</f>
        <v>3</v>
      </c>
      <c r="M9230" t="s">
        <v>3255</v>
      </c>
      <c r="N9230" t="s">
        <v>19</v>
      </c>
      <c r="O9230">
        <f>VLOOKUP(N9230,city,2,FALSE)</f>
        <v>2</v>
      </c>
      <c r="P9230" t="s">
        <v>20</v>
      </c>
      <c r="Q9230">
        <f>VLOOKUP(P9230,state,2,FALSE)</f>
        <v>2</v>
      </c>
      <c r="R9230">
        <v>90049</v>
      </c>
      <c r="S9230" t="s">
        <v>21</v>
      </c>
      <c r="T9230" s="10">
        <f>VLOOKUP(S9230,region,2,FALSE)</f>
        <v>2</v>
      </c>
      <c r="U9230" t="s">
        <v>4169</v>
      </c>
      <c r="V9230" t="s">
        <v>22</v>
      </c>
      <c r="W9230">
        <f>VLOOKUP(U9230,product,2,FALSE)</f>
        <v>60</v>
      </c>
      <c r="X9230">
        <f>VLOOKUP(V9230,category,2,FALSE)</f>
        <v>2</v>
      </c>
      <c r="Y9230" t="s">
        <v>3229</v>
      </c>
      <c r="Z9230">
        <f>VLOOKUP(Y9230,subcategory,2,FALSE)</f>
        <v>7</v>
      </c>
      <c r="AA9230" t="s">
        <v>344</v>
      </c>
      <c r="AB9230">
        <v>6.72</v>
      </c>
      <c r="AC9230">
        <v>4</v>
      </c>
      <c r="AD9230">
        <v>0</v>
      </c>
      <c r="AE9230" s="4">
        <v>3.36</v>
      </c>
    </row>
    <row r="9231" spans="1:31" x14ac:dyDescent="0.3">
      <c r="A9231" s="2">
        <v>9230</v>
      </c>
      <c r="B9231" t="s">
        <v>10799</v>
      </c>
      <c r="C9231">
        <f>VLOOKUP(B9231,order,2,FALSE)</f>
        <v>4615</v>
      </c>
      <c r="D9231" s="3">
        <v>42939</v>
      </c>
      <c r="E9231" s="3">
        <v>42942</v>
      </c>
      <c r="F9231" t="s">
        <v>97</v>
      </c>
      <c r="G9231" s="10">
        <f>VLOOKUP(F9231,ship,2,FALSE)</f>
        <v>3</v>
      </c>
      <c r="H9231" t="s">
        <v>3269</v>
      </c>
      <c r="I9231">
        <f>VLOOKUP(H9231,customer,2,FALSE)</f>
        <v>15</v>
      </c>
      <c r="J9231" t="s">
        <v>86</v>
      </c>
      <c r="K9231" t="s">
        <v>9</v>
      </c>
      <c r="L9231">
        <f>VLOOKUP(K9231,segment1,2,FALSE)</f>
        <v>1</v>
      </c>
      <c r="M9231" t="s">
        <v>3255</v>
      </c>
      <c r="N9231" t="s">
        <v>19</v>
      </c>
      <c r="O9231">
        <f>VLOOKUP(N9231,city,2,FALSE)</f>
        <v>2</v>
      </c>
      <c r="P9231" t="s">
        <v>20</v>
      </c>
      <c r="Q9231">
        <f>VLOOKUP(P9231,state,2,FALSE)</f>
        <v>2</v>
      </c>
      <c r="R9231">
        <v>90045</v>
      </c>
      <c r="S9231" t="s">
        <v>21</v>
      </c>
      <c r="T9231" s="10">
        <f>VLOOKUP(S9231,region,2,FALSE)</f>
        <v>2</v>
      </c>
      <c r="U9231" t="s">
        <v>4945</v>
      </c>
      <c r="V9231" t="s">
        <v>22</v>
      </c>
      <c r="W9231">
        <v>4616</v>
      </c>
      <c r="X9231">
        <f>VLOOKUP(V9231,category,2,FALSE)</f>
        <v>2</v>
      </c>
      <c r="Y9231" t="s">
        <v>3231</v>
      </c>
      <c r="Z9231">
        <f>VLOOKUP(Y9231,subcategory,2,FALSE)</f>
        <v>9</v>
      </c>
      <c r="AA9231" t="s">
        <v>774</v>
      </c>
      <c r="AB9231">
        <v>15.192</v>
      </c>
      <c r="AC9231">
        <v>3</v>
      </c>
      <c r="AD9231">
        <v>0.2</v>
      </c>
      <c r="AE9231" s="4">
        <v>5.5070999999999994</v>
      </c>
    </row>
    <row r="9232" spans="1:31" x14ac:dyDescent="0.3">
      <c r="A9232" s="2">
        <v>9231</v>
      </c>
      <c r="B9232" t="s">
        <v>10799</v>
      </c>
      <c r="C9232">
        <f>VLOOKUP(B9232,order,2,FALSE)</f>
        <v>4615</v>
      </c>
      <c r="D9232" s="3">
        <v>42939</v>
      </c>
      <c r="E9232" s="3">
        <v>42942</v>
      </c>
      <c r="F9232" t="s">
        <v>97</v>
      </c>
      <c r="G9232" s="10">
        <f>VLOOKUP(F9232,ship,2,FALSE)</f>
        <v>3</v>
      </c>
      <c r="H9232" t="s">
        <v>3269</v>
      </c>
      <c r="I9232">
        <f>VLOOKUP(H9232,customer,2,FALSE)</f>
        <v>15</v>
      </c>
      <c r="J9232" t="s">
        <v>86</v>
      </c>
      <c r="K9232" t="s">
        <v>9</v>
      </c>
      <c r="L9232">
        <f>VLOOKUP(K9232,segment1,2,FALSE)</f>
        <v>1</v>
      </c>
      <c r="M9232" t="s">
        <v>3255</v>
      </c>
      <c r="N9232" t="s">
        <v>19</v>
      </c>
      <c r="O9232">
        <f>VLOOKUP(N9232,city,2,FALSE)</f>
        <v>2</v>
      </c>
      <c r="P9232" t="s">
        <v>20</v>
      </c>
      <c r="Q9232">
        <f>VLOOKUP(P9232,state,2,FALSE)</f>
        <v>2</v>
      </c>
      <c r="R9232">
        <v>90045</v>
      </c>
      <c r="S9232" t="s">
        <v>21</v>
      </c>
      <c r="T9232" s="10">
        <f>VLOOKUP(S9232,region,2,FALSE)</f>
        <v>2</v>
      </c>
      <c r="U9232" t="s">
        <v>5158</v>
      </c>
      <c r="V9232" t="s">
        <v>22</v>
      </c>
      <c r="W9232">
        <f>VLOOKUP(U9232,product,2,FALSE)</f>
        <v>1077</v>
      </c>
      <c r="X9232">
        <f>VLOOKUP(V9232,category,2,FALSE)</f>
        <v>2</v>
      </c>
      <c r="Y9232" t="s">
        <v>45</v>
      </c>
      <c r="Z9232">
        <f>VLOOKUP(Y9232,subcategory,2,FALSE)</f>
        <v>11</v>
      </c>
      <c r="AA9232" t="s">
        <v>1109</v>
      </c>
      <c r="AB9232">
        <v>58.320000000000007</v>
      </c>
      <c r="AC9232">
        <v>9</v>
      </c>
      <c r="AD9232">
        <v>0</v>
      </c>
      <c r="AE9232" s="4">
        <v>27.993600000000001</v>
      </c>
    </row>
    <row r="9233" spans="1:31" x14ac:dyDescent="0.3">
      <c r="A9233" s="2">
        <v>9232</v>
      </c>
      <c r="B9233" t="s">
        <v>6810</v>
      </c>
      <c r="C9233">
        <f>VLOOKUP(B9233,order,2,FALSE)</f>
        <v>4616</v>
      </c>
      <c r="D9233" s="3">
        <v>42000</v>
      </c>
      <c r="E9233" s="3">
        <v>42004</v>
      </c>
      <c r="F9233" t="s">
        <v>25</v>
      </c>
      <c r="G9233" s="10">
        <f>VLOOKUP(F9233,ship,2,FALSE)</f>
        <v>2</v>
      </c>
      <c r="H9233" t="s">
        <v>3516</v>
      </c>
      <c r="I9233">
        <f>VLOOKUP(H9233,customer,2,FALSE)</f>
        <v>262</v>
      </c>
      <c r="J9233" t="s">
        <v>1022</v>
      </c>
      <c r="K9233" t="s">
        <v>9</v>
      </c>
      <c r="L9233">
        <f>VLOOKUP(K9233,segment1,2,FALSE)</f>
        <v>1</v>
      </c>
      <c r="M9233" t="s">
        <v>3255</v>
      </c>
      <c r="N9233" t="s">
        <v>271</v>
      </c>
      <c r="O9233">
        <f>VLOOKUP(N9233,city,2,FALSE)</f>
        <v>43</v>
      </c>
      <c r="P9233" t="s">
        <v>160</v>
      </c>
      <c r="Q9233">
        <f>VLOOKUP(P9233,state,2,FALSE)</f>
        <v>17</v>
      </c>
      <c r="R9233">
        <v>85023</v>
      </c>
      <c r="S9233" t="s">
        <v>21</v>
      </c>
      <c r="T9233" s="10">
        <f>VLOOKUP(S9233,region,2,FALSE)</f>
        <v>2</v>
      </c>
      <c r="U9233" t="s">
        <v>4225</v>
      </c>
      <c r="V9233" t="s">
        <v>22</v>
      </c>
      <c r="W9233">
        <v>4617</v>
      </c>
      <c r="X9233">
        <f>VLOOKUP(V9233,category,2,FALSE)</f>
        <v>2</v>
      </c>
      <c r="Y9233" t="s">
        <v>3231</v>
      </c>
      <c r="Z9233">
        <f>VLOOKUP(Y9233,subcategory,2,FALSE)</f>
        <v>9</v>
      </c>
      <c r="AA9233" t="s">
        <v>2040</v>
      </c>
      <c r="AB9233">
        <v>946.76400000000024</v>
      </c>
      <c r="AC9233">
        <v>6</v>
      </c>
      <c r="AD9233">
        <v>0.7</v>
      </c>
      <c r="AE9233" s="4">
        <v>-694.29359999999997</v>
      </c>
    </row>
    <row r="9234" spans="1:31" x14ac:dyDescent="0.3">
      <c r="A9234" s="2">
        <v>9233</v>
      </c>
      <c r="B9234" t="s">
        <v>9147</v>
      </c>
      <c r="C9234">
        <f>VLOOKUP(B9234,order,2,FALSE)</f>
        <v>4617</v>
      </c>
      <c r="D9234" s="3">
        <v>42615</v>
      </c>
      <c r="E9234" s="3">
        <v>42619</v>
      </c>
      <c r="F9234" t="s">
        <v>25</v>
      </c>
      <c r="G9234" s="10">
        <f>VLOOKUP(F9234,ship,2,FALSE)</f>
        <v>2</v>
      </c>
      <c r="H9234" t="s">
        <v>3490</v>
      </c>
      <c r="I9234">
        <f>VLOOKUP(H9234,customer,2,FALSE)</f>
        <v>236</v>
      </c>
      <c r="J9234" t="s">
        <v>937</v>
      </c>
      <c r="K9234" t="s">
        <v>9</v>
      </c>
      <c r="L9234">
        <f>VLOOKUP(K9234,segment1,2,FALSE)</f>
        <v>1</v>
      </c>
      <c r="M9234" t="s">
        <v>3255</v>
      </c>
      <c r="N9234" t="s">
        <v>19</v>
      </c>
      <c r="O9234">
        <f>VLOOKUP(N9234,city,2,FALSE)</f>
        <v>2</v>
      </c>
      <c r="P9234" t="s">
        <v>20</v>
      </c>
      <c r="Q9234">
        <f>VLOOKUP(P9234,state,2,FALSE)</f>
        <v>2</v>
      </c>
      <c r="R9234">
        <v>90036</v>
      </c>
      <c r="S9234" t="s">
        <v>21</v>
      </c>
      <c r="T9234" s="10">
        <f>VLOOKUP(S9234,region,2,FALSE)</f>
        <v>2</v>
      </c>
      <c r="U9234" t="s">
        <v>5249</v>
      </c>
      <c r="V9234" t="s">
        <v>13</v>
      </c>
      <c r="W9234">
        <f>VLOOKUP(U9234,product,2,FALSE)</f>
        <v>1173</v>
      </c>
      <c r="X9234">
        <f>VLOOKUP(V9234,category,2,FALSE)</f>
        <v>1</v>
      </c>
      <c r="Y9234" t="s">
        <v>3228</v>
      </c>
      <c r="Z9234">
        <f>VLOOKUP(Y9234,subcategory,2,FALSE)</f>
        <v>6</v>
      </c>
      <c r="AA9234" t="s">
        <v>2368</v>
      </c>
      <c r="AB9234">
        <v>94.679999999999993</v>
      </c>
      <c r="AC9234">
        <v>9</v>
      </c>
      <c r="AD9234">
        <v>0</v>
      </c>
      <c r="AE9234" s="4">
        <v>31.244399999999995</v>
      </c>
    </row>
    <row r="9235" spans="1:31" x14ac:dyDescent="0.3">
      <c r="A9235" s="2">
        <v>9234</v>
      </c>
      <c r="B9235" t="s">
        <v>9147</v>
      </c>
      <c r="C9235">
        <f>VLOOKUP(B9235,order,2,FALSE)</f>
        <v>4617</v>
      </c>
      <c r="D9235" s="3">
        <v>42615</v>
      </c>
      <c r="E9235" s="3">
        <v>42619</v>
      </c>
      <c r="F9235" t="s">
        <v>25</v>
      </c>
      <c r="G9235" s="10">
        <f>VLOOKUP(F9235,ship,2,FALSE)</f>
        <v>2</v>
      </c>
      <c r="H9235" t="s">
        <v>3490</v>
      </c>
      <c r="I9235">
        <f>VLOOKUP(H9235,customer,2,FALSE)</f>
        <v>236</v>
      </c>
      <c r="J9235" t="s">
        <v>937</v>
      </c>
      <c r="K9235" t="s">
        <v>9</v>
      </c>
      <c r="L9235">
        <f>VLOOKUP(K9235,segment1,2,FALSE)</f>
        <v>1</v>
      </c>
      <c r="M9235" t="s">
        <v>3255</v>
      </c>
      <c r="N9235" t="s">
        <v>19</v>
      </c>
      <c r="O9235">
        <f>VLOOKUP(N9235,city,2,FALSE)</f>
        <v>2</v>
      </c>
      <c r="P9235" t="s">
        <v>20</v>
      </c>
      <c r="Q9235">
        <f>VLOOKUP(P9235,state,2,FALSE)</f>
        <v>2</v>
      </c>
      <c r="R9235">
        <v>90036</v>
      </c>
      <c r="S9235" t="s">
        <v>21</v>
      </c>
      <c r="T9235" s="10">
        <f>VLOOKUP(S9235,region,2,FALSE)</f>
        <v>2</v>
      </c>
      <c r="U9235" t="s">
        <v>5619</v>
      </c>
      <c r="V9235" t="s">
        <v>22</v>
      </c>
      <c r="W9235">
        <v>4618</v>
      </c>
      <c r="X9235">
        <f>VLOOKUP(V9235,category,2,FALSE)</f>
        <v>2</v>
      </c>
      <c r="Y9235" t="s">
        <v>3227</v>
      </c>
      <c r="Z9235">
        <f>VLOOKUP(Y9235,subcategory,2,FALSE)</f>
        <v>5</v>
      </c>
      <c r="AA9235" t="s">
        <v>1852</v>
      </c>
      <c r="AB9235">
        <v>23.669999999999998</v>
      </c>
      <c r="AC9235">
        <v>3</v>
      </c>
      <c r="AD9235">
        <v>0</v>
      </c>
      <c r="AE9235" s="4">
        <v>0.94679999999999698</v>
      </c>
    </row>
    <row r="9236" spans="1:31" x14ac:dyDescent="0.3">
      <c r="A9236" s="2">
        <v>9235</v>
      </c>
      <c r="B9236" t="s">
        <v>9147</v>
      </c>
      <c r="C9236">
        <f>VLOOKUP(B9236,order,2,FALSE)</f>
        <v>4617</v>
      </c>
      <c r="D9236" s="3">
        <v>42615</v>
      </c>
      <c r="E9236" s="3">
        <v>42619</v>
      </c>
      <c r="F9236" t="s">
        <v>25</v>
      </c>
      <c r="G9236" s="10">
        <f>VLOOKUP(F9236,ship,2,FALSE)</f>
        <v>2</v>
      </c>
      <c r="H9236" t="s">
        <v>3490</v>
      </c>
      <c r="I9236">
        <f>VLOOKUP(H9236,customer,2,FALSE)</f>
        <v>236</v>
      </c>
      <c r="J9236" t="s">
        <v>937</v>
      </c>
      <c r="K9236" t="s">
        <v>9</v>
      </c>
      <c r="L9236">
        <f>VLOOKUP(K9236,segment1,2,FALSE)</f>
        <v>1</v>
      </c>
      <c r="M9236" t="s">
        <v>3255</v>
      </c>
      <c r="N9236" t="s">
        <v>19</v>
      </c>
      <c r="O9236">
        <f>VLOOKUP(N9236,city,2,FALSE)</f>
        <v>2</v>
      </c>
      <c r="P9236" t="s">
        <v>20</v>
      </c>
      <c r="Q9236">
        <f>VLOOKUP(P9236,state,2,FALSE)</f>
        <v>2</v>
      </c>
      <c r="R9236">
        <v>90036</v>
      </c>
      <c r="S9236" t="s">
        <v>21</v>
      </c>
      <c r="T9236" s="10">
        <f>VLOOKUP(S9236,region,2,FALSE)</f>
        <v>2</v>
      </c>
      <c r="U9236" t="s">
        <v>4731</v>
      </c>
      <c r="V9236" t="s">
        <v>35</v>
      </c>
      <c r="W9236">
        <f>VLOOKUP(U9236,product,2,FALSE)</f>
        <v>639</v>
      </c>
      <c r="X9236">
        <f>VLOOKUP(V9236,category,2,FALSE)</f>
        <v>3</v>
      </c>
      <c r="Y9236" t="s">
        <v>3230</v>
      </c>
      <c r="Z9236">
        <f>VLOOKUP(Y9236,subcategory,2,FALSE)</f>
        <v>8</v>
      </c>
      <c r="AA9236" t="s">
        <v>362</v>
      </c>
      <c r="AB9236">
        <v>1091.1680000000001</v>
      </c>
      <c r="AC9236">
        <v>4</v>
      </c>
      <c r="AD9236">
        <v>0.2</v>
      </c>
      <c r="AE9236" s="4">
        <v>68.197999999999979</v>
      </c>
    </row>
    <row r="9237" spans="1:31" x14ac:dyDescent="0.3">
      <c r="A9237" s="2">
        <v>9236</v>
      </c>
      <c r="B9237" t="s">
        <v>9147</v>
      </c>
      <c r="C9237">
        <f>VLOOKUP(B9237,order,2,FALSE)</f>
        <v>4617</v>
      </c>
      <c r="D9237" s="3">
        <v>42615</v>
      </c>
      <c r="E9237" s="3">
        <v>42619</v>
      </c>
      <c r="F9237" t="s">
        <v>25</v>
      </c>
      <c r="G9237" s="10">
        <f>VLOOKUP(F9237,ship,2,FALSE)</f>
        <v>2</v>
      </c>
      <c r="H9237" t="s">
        <v>3490</v>
      </c>
      <c r="I9237">
        <f>VLOOKUP(H9237,customer,2,FALSE)</f>
        <v>236</v>
      </c>
      <c r="J9237" t="s">
        <v>937</v>
      </c>
      <c r="K9237" t="s">
        <v>9</v>
      </c>
      <c r="L9237">
        <f>VLOOKUP(K9237,segment1,2,FALSE)</f>
        <v>1</v>
      </c>
      <c r="M9237" t="s">
        <v>3255</v>
      </c>
      <c r="N9237" t="s">
        <v>19</v>
      </c>
      <c r="O9237">
        <f>VLOOKUP(N9237,city,2,FALSE)</f>
        <v>2</v>
      </c>
      <c r="P9237" t="s">
        <v>20</v>
      </c>
      <c r="Q9237">
        <f>VLOOKUP(P9237,state,2,FALSE)</f>
        <v>2</v>
      </c>
      <c r="R9237">
        <v>90036</v>
      </c>
      <c r="S9237" t="s">
        <v>21</v>
      </c>
      <c r="T9237" s="10">
        <f>VLOOKUP(S9237,region,2,FALSE)</f>
        <v>2</v>
      </c>
      <c r="U9237" t="s">
        <v>5207</v>
      </c>
      <c r="V9237" t="s">
        <v>22</v>
      </c>
      <c r="W9237">
        <v>4619</v>
      </c>
      <c r="X9237">
        <f>VLOOKUP(V9237,category,2,FALSE)</f>
        <v>2</v>
      </c>
      <c r="Y9237" t="s">
        <v>3229</v>
      </c>
      <c r="Z9237">
        <f>VLOOKUP(Y9237,subcategory,2,FALSE)</f>
        <v>7</v>
      </c>
      <c r="AA9237" t="s">
        <v>2926</v>
      </c>
      <c r="AB9237">
        <v>18.689999999999998</v>
      </c>
      <c r="AC9237">
        <v>7</v>
      </c>
      <c r="AD9237">
        <v>0</v>
      </c>
      <c r="AE9237" s="4">
        <v>5.2332000000000001</v>
      </c>
    </row>
    <row r="9238" spans="1:31" x14ac:dyDescent="0.3">
      <c r="A9238" s="2">
        <v>9237</v>
      </c>
      <c r="B9238" t="s">
        <v>9147</v>
      </c>
      <c r="C9238">
        <f>VLOOKUP(B9238,order,2,FALSE)</f>
        <v>4617</v>
      </c>
      <c r="D9238" s="3">
        <v>42615</v>
      </c>
      <c r="E9238" s="3">
        <v>42619</v>
      </c>
      <c r="F9238" t="s">
        <v>25</v>
      </c>
      <c r="G9238" s="10">
        <f>VLOOKUP(F9238,ship,2,FALSE)</f>
        <v>2</v>
      </c>
      <c r="H9238" t="s">
        <v>3490</v>
      </c>
      <c r="I9238">
        <f>VLOOKUP(H9238,customer,2,FALSE)</f>
        <v>236</v>
      </c>
      <c r="J9238" t="s">
        <v>937</v>
      </c>
      <c r="K9238" t="s">
        <v>9</v>
      </c>
      <c r="L9238">
        <f>VLOOKUP(K9238,segment1,2,FALSE)</f>
        <v>1</v>
      </c>
      <c r="M9238" t="s">
        <v>3255</v>
      </c>
      <c r="N9238" t="s">
        <v>19</v>
      </c>
      <c r="O9238">
        <f>VLOOKUP(N9238,city,2,FALSE)</f>
        <v>2</v>
      </c>
      <c r="P9238" t="s">
        <v>20</v>
      </c>
      <c r="Q9238">
        <f>VLOOKUP(P9238,state,2,FALSE)</f>
        <v>2</v>
      </c>
      <c r="R9238">
        <v>90036</v>
      </c>
      <c r="S9238" t="s">
        <v>21</v>
      </c>
      <c r="T9238" s="10">
        <f>VLOOKUP(S9238,region,2,FALSE)</f>
        <v>2</v>
      </c>
      <c r="U9238" t="s">
        <v>4120</v>
      </c>
      <c r="V9238" t="s">
        <v>13</v>
      </c>
      <c r="W9238">
        <f>VLOOKUP(U9238,product,2,FALSE)</f>
        <v>11</v>
      </c>
      <c r="X9238">
        <f>VLOOKUP(V9238,category,2,FALSE)</f>
        <v>1</v>
      </c>
      <c r="Y9238" t="s">
        <v>29</v>
      </c>
      <c r="Z9238">
        <f>VLOOKUP(Y9238,subcategory,2,FALSE)</f>
        <v>4</v>
      </c>
      <c r="AA9238" t="s">
        <v>1686</v>
      </c>
      <c r="AB9238">
        <v>568.72800000000007</v>
      </c>
      <c r="AC9238">
        <v>3</v>
      </c>
      <c r="AD9238">
        <v>0.2</v>
      </c>
      <c r="AE9238" s="4">
        <v>28.436399999999935</v>
      </c>
    </row>
    <row r="9239" spans="1:31" x14ac:dyDescent="0.3">
      <c r="A9239" s="2">
        <v>9238</v>
      </c>
      <c r="B9239" t="s">
        <v>9147</v>
      </c>
      <c r="C9239">
        <f>VLOOKUP(B9239,order,2,FALSE)</f>
        <v>4617</v>
      </c>
      <c r="D9239" s="3">
        <v>42615</v>
      </c>
      <c r="E9239" s="3">
        <v>42619</v>
      </c>
      <c r="F9239" t="s">
        <v>25</v>
      </c>
      <c r="G9239" s="10">
        <f>VLOOKUP(F9239,ship,2,FALSE)</f>
        <v>2</v>
      </c>
      <c r="H9239" t="s">
        <v>3490</v>
      </c>
      <c r="I9239">
        <f>VLOOKUP(H9239,customer,2,FALSE)</f>
        <v>236</v>
      </c>
      <c r="J9239" t="s">
        <v>937</v>
      </c>
      <c r="K9239" t="s">
        <v>9</v>
      </c>
      <c r="L9239">
        <f>VLOOKUP(K9239,segment1,2,FALSE)</f>
        <v>1</v>
      </c>
      <c r="M9239" t="s">
        <v>3255</v>
      </c>
      <c r="N9239" t="s">
        <v>19</v>
      </c>
      <c r="O9239">
        <f>VLOOKUP(N9239,city,2,FALSE)</f>
        <v>2</v>
      </c>
      <c r="P9239" t="s">
        <v>20</v>
      </c>
      <c r="Q9239">
        <f>VLOOKUP(P9239,state,2,FALSE)</f>
        <v>2</v>
      </c>
      <c r="R9239">
        <v>90036</v>
      </c>
      <c r="S9239" t="s">
        <v>21</v>
      </c>
      <c r="T9239" s="10">
        <f>VLOOKUP(S9239,region,2,FALSE)</f>
        <v>2</v>
      </c>
      <c r="U9239" t="s">
        <v>5388</v>
      </c>
      <c r="V9239" t="s">
        <v>22</v>
      </c>
      <c r="W9239">
        <v>4620</v>
      </c>
      <c r="X9239">
        <f>VLOOKUP(V9239,category,2,FALSE)</f>
        <v>2</v>
      </c>
      <c r="Y9239" t="s">
        <v>3231</v>
      </c>
      <c r="Z9239">
        <f>VLOOKUP(Y9239,subcategory,2,FALSE)</f>
        <v>9</v>
      </c>
      <c r="AA9239" t="s">
        <v>2916</v>
      </c>
      <c r="AB9239">
        <v>7.3120000000000012</v>
      </c>
      <c r="AC9239">
        <v>1</v>
      </c>
      <c r="AD9239">
        <v>0.2</v>
      </c>
      <c r="AE9239" s="4">
        <v>2.5591999999999997</v>
      </c>
    </row>
    <row r="9240" spans="1:31" x14ac:dyDescent="0.3">
      <c r="A9240" s="2">
        <v>9239</v>
      </c>
      <c r="B9240" t="s">
        <v>10800</v>
      </c>
      <c r="C9240">
        <f>VLOOKUP(B9240,order,2,FALSE)</f>
        <v>4618</v>
      </c>
      <c r="D9240" s="3">
        <v>42777</v>
      </c>
      <c r="E9240" s="3">
        <v>42780</v>
      </c>
      <c r="F9240" t="s">
        <v>97</v>
      </c>
      <c r="G9240" s="10">
        <f>VLOOKUP(F9240,ship,2,FALSE)</f>
        <v>3</v>
      </c>
      <c r="H9240" t="s">
        <v>3825</v>
      </c>
      <c r="I9240">
        <f>VLOOKUP(H9240,customer,2,FALSE)</f>
        <v>571</v>
      </c>
      <c r="J9240" t="s">
        <v>2115</v>
      </c>
      <c r="K9240" t="s">
        <v>9</v>
      </c>
      <c r="L9240">
        <f>VLOOKUP(K9240,segment1,2,FALSE)</f>
        <v>1</v>
      </c>
      <c r="M9240" t="s">
        <v>3255</v>
      </c>
      <c r="N9240" t="s">
        <v>248</v>
      </c>
      <c r="O9240">
        <f>VLOOKUP(N9240,city,2,FALSE)</f>
        <v>39</v>
      </c>
      <c r="P9240" t="s">
        <v>249</v>
      </c>
      <c r="Q9240">
        <f>VLOOKUP(P9240,state,2,FALSE)</f>
        <v>25</v>
      </c>
      <c r="R9240">
        <v>43229</v>
      </c>
      <c r="S9240" t="s">
        <v>79</v>
      </c>
      <c r="T9240" s="10">
        <f>VLOOKUP(S9240,region,2,FALSE)</f>
        <v>4</v>
      </c>
      <c r="U9240" t="s">
        <v>4826</v>
      </c>
      <c r="V9240" t="s">
        <v>13</v>
      </c>
      <c r="W9240">
        <f>VLOOKUP(U9240,product,2,FALSE)</f>
        <v>738</v>
      </c>
      <c r="X9240">
        <f>VLOOKUP(V9240,category,2,FALSE)</f>
        <v>1</v>
      </c>
      <c r="Y9240" t="s">
        <v>3228</v>
      </c>
      <c r="Z9240">
        <f>VLOOKUP(Y9240,subcategory,2,FALSE)</f>
        <v>6</v>
      </c>
      <c r="AA9240" t="s">
        <v>1401</v>
      </c>
      <c r="AB9240">
        <v>147.56800000000001</v>
      </c>
      <c r="AC9240">
        <v>2</v>
      </c>
      <c r="AD9240">
        <v>0.2</v>
      </c>
      <c r="AE9240" s="4">
        <v>-3.6892000000000067</v>
      </c>
    </row>
    <row r="9241" spans="1:31" x14ac:dyDescent="0.3">
      <c r="A9241" s="2">
        <v>9240</v>
      </c>
      <c r="B9241" t="s">
        <v>10801</v>
      </c>
      <c r="C9241">
        <f>VLOOKUP(B9241,order,2,FALSE)</f>
        <v>4619</v>
      </c>
      <c r="D9241" s="3">
        <v>43035</v>
      </c>
      <c r="E9241" s="3">
        <v>43041</v>
      </c>
      <c r="F9241" t="s">
        <v>25</v>
      </c>
      <c r="G9241" s="10">
        <f>VLOOKUP(F9241,ship,2,FALSE)</f>
        <v>2</v>
      </c>
      <c r="H9241" t="s">
        <v>3495</v>
      </c>
      <c r="I9241">
        <f>VLOOKUP(H9241,customer,2,FALSE)</f>
        <v>241</v>
      </c>
      <c r="J9241" t="s">
        <v>954</v>
      </c>
      <c r="K9241" t="s">
        <v>18</v>
      </c>
      <c r="L9241">
        <f>VLOOKUP(K9241,segment1,2,FALSE)</f>
        <v>2</v>
      </c>
      <c r="M9241" t="s">
        <v>3255</v>
      </c>
      <c r="N9241" t="s">
        <v>2370</v>
      </c>
      <c r="O9241">
        <f>VLOOKUP(N9241,city,2,FALSE)</f>
        <v>316</v>
      </c>
      <c r="P9241" t="s">
        <v>28</v>
      </c>
      <c r="Q9241">
        <f>VLOOKUP(P9241,state,2,FALSE)</f>
        <v>3</v>
      </c>
      <c r="R9241">
        <v>32303</v>
      </c>
      <c r="S9241" t="s">
        <v>12</v>
      </c>
      <c r="T9241" s="10">
        <f>VLOOKUP(S9241,region,2,FALSE)</f>
        <v>1</v>
      </c>
      <c r="U9241" t="s">
        <v>4971</v>
      </c>
      <c r="V9241" t="s">
        <v>22</v>
      </c>
      <c r="W9241">
        <v>4621</v>
      </c>
      <c r="X9241">
        <f>VLOOKUP(V9241,category,2,FALSE)</f>
        <v>2</v>
      </c>
      <c r="Y9241" t="s">
        <v>45</v>
      </c>
      <c r="Z9241">
        <f>VLOOKUP(Y9241,subcategory,2,FALSE)</f>
        <v>11</v>
      </c>
      <c r="AA9241" t="s">
        <v>5921</v>
      </c>
      <c r="AB9241">
        <v>56.783999999999999</v>
      </c>
      <c r="AC9241">
        <v>7</v>
      </c>
      <c r="AD9241">
        <v>0.2</v>
      </c>
      <c r="AE9241" s="4">
        <v>20.584200000000003</v>
      </c>
    </row>
    <row r="9242" spans="1:31" x14ac:dyDescent="0.3">
      <c r="A9242" s="2">
        <v>9241</v>
      </c>
      <c r="B9242" t="s">
        <v>10801</v>
      </c>
      <c r="C9242">
        <f>VLOOKUP(B9242,order,2,FALSE)</f>
        <v>4619</v>
      </c>
      <c r="D9242" s="3">
        <v>43035</v>
      </c>
      <c r="E9242" s="3">
        <v>43041</v>
      </c>
      <c r="F9242" t="s">
        <v>25</v>
      </c>
      <c r="G9242" s="10">
        <f>VLOOKUP(F9242,ship,2,FALSE)</f>
        <v>2</v>
      </c>
      <c r="H9242" t="s">
        <v>3495</v>
      </c>
      <c r="I9242">
        <f>VLOOKUP(H9242,customer,2,FALSE)</f>
        <v>241</v>
      </c>
      <c r="J9242" t="s">
        <v>954</v>
      </c>
      <c r="K9242" t="s">
        <v>18</v>
      </c>
      <c r="L9242">
        <f>VLOOKUP(K9242,segment1,2,FALSE)</f>
        <v>2</v>
      </c>
      <c r="M9242" t="s">
        <v>3255</v>
      </c>
      <c r="N9242" t="s">
        <v>2370</v>
      </c>
      <c r="O9242">
        <f>VLOOKUP(N9242,city,2,FALSE)</f>
        <v>316</v>
      </c>
      <c r="P9242" t="s">
        <v>28</v>
      </c>
      <c r="Q9242">
        <f>VLOOKUP(P9242,state,2,FALSE)</f>
        <v>3</v>
      </c>
      <c r="R9242">
        <v>32303</v>
      </c>
      <c r="S9242" t="s">
        <v>12</v>
      </c>
      <c r="T9242" s="10">
        <f>VLOOKUP(S9242,region,2,FALSE)</f>
        <v>1</v>
      </c>
      <c r="U9242" t="s">
        <v>4886</v>
      </c>
      <c r="V9242" t="s">
        <v>22</v>
      </c>
      <c r="W9242">
        <f>VLOOKUP(U9242,product,2,FALSE)</f>
        <v>800</v>
      </c>
      <c r="X9242">
        <f>VLOOKUP(V9242,category,2,FALSE)</f>
        <v>2</v>
      </c>
      <c r="Y9242" t="s">
        <v>3231</v>
      </c>
      <c r="Z9242">
        <f>VLOOKUP(Y9242,subcategory,2,FALSE)</f>
        <v>9</v>
      </c>
      <c r="AA9242" t="s">
        <v>3100</v>
      </c>
      <c r="AB9242">
        <v>5.6070000000000011</v>
      </c>
      <c r="AC9242">
        <v>3</v>
      </c>
      <c r="AD9242">
        <v>0.7</v>
      </c>
      <c r="AE9242" s="4">
        <v>-3.9248999999999974</v>
      </c>
    </row>
    <row r="9243" spans="1:31" x14ac:dyDescent="0.3">
      <c r="A9243" s="2">
        <v>9242</v>
      </c>
      <c r="B9243" t="s">
        <v>10801</v>
      </c>
      <c r="C9243">
        <f>VLOOKUP(B9243,order,2,FALSE)</f>
        <v>4619</v>
      </c>
      <c r="D9243" s="3">
        <v>43035</v>
      </c>
      <c r="E9243" s="3">
        <v>43041</v>
      </c>
      <c r="F9243" t="s">
        <v>25</v>
      </c>
      <c r="G9243" s="10">
        <f>VLOOKUP(F9243,ship,2,FALSE)</f>
        <v>2</v>
      </c>
      <c r="H9243" t="s">
        <v>3495</v>
      </c>
      <c r="I9243">
        <f>VLOOKUP(H9243,customer,2,FALSE)</f>
        <v>241</v>
      </c>
      <c r="J9243" t="s">
        <v>954</v>
      </c>
      <c r="K9243" t="s">
        <v>18</v>
      </c>
      <c r="L9243">
        <f>VLOOKUP(K9243,segment1,2,FALSE)</f>
        <v>2</v>
      </c>
      <c r="M9243" t="s">
        <v>3255</v>
      </c>
      <c r="N9243" t="s">
        <v>2370</v>
      </c>
      <c r="O9243">
        <f>VLOOKUP(N9243,city,2,FALSE)</f>
        <v>316</v>
      </c>
      <c r="P9243" t="s">
        <v>28</v>
      </c>
      <c r="Q9243">
        <f>VLOOKUP(P9243,state,2,FALSE)</f>
        <v>3</v>
      </c>
      <c r="R9243">
        <v>32303</v>
      </c>
      <c r="S9243" t="s">
        <v>12</v>
      </c>
      <c r="T9243" s="10">
        <f>VLOOKUP(S9243,region,2,FALSE)</f>
        <v>1</v>
      </c>
      <c r="U9243" t="s">
        <v>4548</v>
      </c>
      <c r="V9243" t="s">
        <v>22</v>
      </c>
      <c r="W9243">
        <v>4622</v>
      </c>
      <c r="X9243">
        <f>VLOOKUP(V9243,category,2,FALSE)</f>
        <v>2</v>
      </c>
      <c r="Y9243" t="s">
        <v>3229</v>
      </c>
      <c r="Z9243">
        <f>VLOOKUP(Y9243,subcategory,2,FALSE)</f>
        <v>7</v>
      </c>
      <c r="AA9243" t="s">
        <v>3171</v>
      </c>
      <c r="AB9243">
        <v>6.5760000000000005</v>
      </c>
      <c r="AC9243">
        <v>3</v>
      </c>
      <c r="AD9243">
        <v>0.2</v>
      </c>
      <c r="AE9243" s="4">
        <v>0.57540000000000058</v>
      </c>
    </row>
    <row r="9244" spans="1:31" x14ac:dyDescent="0.3">
      <c r="A9244" s="2">
        <v>9243</v>
      </c>
      <c r="B9244" t="s">
        <v>6811</v>
      </c>
      <c r="C9244">
        <f>VLOOKUP(B9244,order,2,FALSE)</f>
        <v>4620</v>
      </c>
      <c r="D9244" s="3">
        <v>41829</v>
      </c>
      <c r="E9244" s="3">
        <v>41834</v>
      </c>
      <c r="F9244" t="s">
        <v>25</v>
      </c>
      <c r="G9244" s="10">
        <f>VLOOKUP(F9244,ship,2,FALSE)</f>
        <v>2</v>
      </c>
      <c r="H9244" t="s">
        <v>3539</v>
      </c>
      <c r="I9244">
        <f>VLOOKUP(H9244,customer,2,FALSE)</f>
        <v>285</v>
      </c>
      <c r="J9244" t="s">
        <v>1101</v>
      </c>
      <c r="K9244" t="s">
        <v>52</v>
      </c>
      <c r="L9244">
        <f>VLOOKUP(K9244,segment1,2,FALSE)</f>
        <v>3</v>
      </c>
      <c r="M9244" t="s">
        <v>3255</v>
      </c>
      <c r="N9244" t="s">
        <v>67</v>
      </c>
      <c r="O9244">
        <f>VLOOKUP(N9244,city,2,FALSE)</f>
        <v>9</v>
      </c>
      <c r="P9244" t="s">
        <v>20</v>
      </c>
      <c r="Q9244">
        <f>VLOOKUP(P9244,state,2,FALSE)</f>
        <v>2</v>
      </c>
      <c r="R9244">
        <v>94122</v>
      </c>
      <c r="S9244" t="s">
        <v>21</v>
      </c>
      <c r="T9244" s="10">
        <f>VLOOKUP(S9244,region,2,FALSE)</f>
        <v>2</v>
      </c>
      <c r="U9244" t="s">
        <v>4208</v>
      </c>
      <c r="V9244" t="s">
        <v>22</v>
      </c>
      <c r="W9244">
        <f>VLOOKUP(U9244,product,2,FALSE)</f>
        <v>99</v>
      </c>
      <c r="X9244">
        <f>VLOOKUP(V9244,category,2,FALSE)</f>
        <v>2</v>
      </c>
      <c r="Y9244" t="s">
        <v>3231</v>
      </c>
      <c r="Z9244">
        <f>VLOOKUP(Y9244,subcategory,2,FALSE)</f>
        <v>9</v>
      </c>
      <c r="AA9244" t="s">
        <v>1626</v>
      </c>
      <c r="AB9244">
        <v>14.303999999999998</v>
      </c>
      <c r="AC9244">
        <v>6</v>
      </c>
      <c r="AD9244">
        <v>0.2</v>
      </c>
      <c r="AE9244" s="4">
        <v>4.6487999999999987</v>
      </c>
    </row>
    <row r="9245" spans="1:31" x14ac:dyDescent="0.3">
      <c r="A9245" s="2">
        <v>9244</v>
      </c>
      <c r="B9245" t="s">
        <v>6811</v>
      </c>
      <c r="C9245">
        <f>VLOOKUP(B9245,order,2,FALSE)</f>
        <v>4620</v>
      </c>
      <c r="D9245" s="3">
        <v>41829</v>
      </c>
      <c r="E9245" s="3">
        <v>41834</v>
      </c>
      <c r="F9245" t="s">
        <v>25</v>
      </c>
      <c r="G9245" s="10">
        <f>VLOOKUP(F9245,ship,2,FALSE)</f>
        <v>2</v>
      </c>
      <c r="H9245" t="s">
        <v>3539</v>
      </c>
      <c r="I9245">
        <f>VLOOKUP(H9245,customer,2,FALSE)</f>
        <v>285</v>
      </c>
      <c r="J9245" t="s">
        <v>1101</v>
      </c>
      <c r="K9245" t="s">
        <v>52</v>
      </c>
      <c r="L9245">
        <f>VLOOKUP(K9245,segment1,2,FALSE)</f>
        <v>3</v>
      </c>
      <c r="M9245" t="s">
        <v>3255</v>
      </c>
      <c r="N9245" t="s">
        <v>67</v>
      </c>
      <c r="O9245">
        <f>VLOOKUP(N9245,city,2,FALSE)</f>
        <v>9</v>
      </c>
      <c r="P9245" t="s">
        <v>20</v>
      </c>
      <c r="Q9245">
        <f>VLOOKUP(P9245,state,2,FALSE)</f>
        <v>2</v>
      </c>
      <c r="R9245">
        <v>94122</v>
      </c>
      <c r="S9245" t="s">
        <v>21</v>
      </c>
      <c r="T9245" s="10">
        <f>VLOOKUP(S9245,region,2,FALSE)</f>
        <v>2</v>
      </c>
      <c r="U9245" t="s">
        <v>5664</v>
      </c>
      <c r="V9245" t="s">
        <v>13</v>
      </c>
      <c r="W9245">
        <v>4623</v>
      </c>
      <c r="X9245">
        <f>VLOOKUP(V9245,category,2,FALSE)</f>
        <v>1</v>
      </c>
      <c r="Y9245" t="s">
        <v>14</v>
      </c>
      <c r="Z9245">
        <f>VLOOKUP(Y9245,subcategory,2,FALSE)</f>
        <v>1</v>
      </c>
      <c r="AA9245" t="s">
        <v>2755</v>
      </c>
      <c r="AB9245">
        <v>119.83299999999998</v>
      </c>
      <c r="AC9245">
        <v>1</v>
      </c>
      <c r="AD9245">
        <v>0.15</v>
      </c>
      <c r="AE9245" s="4">
        <v>7.0489999999999995</v>
      </c>
    </row>
    <row r="9246" spans="1:31" x14ac:dyDescent="0.3">
      <c r="A9246" s="2">
        <v>9245</v>
      </c>
      <c r="B9246" t="s">
        <v>6811</v>
      </c>
      <c r="C9246">
        <f>VLOOKUP(B9246,order,2,FALSE)</f>
        <v>4620</v>
      </c>
      <c r="D9246" s="3">
        <v>41829</v>
      </c>
      <c r="E9246" s="3">
        <v>41834</v>
      </c>
      <c r="F9246" t="s">
        <v>25</v>
      </c>
      <c r="G9246" s="10">
        <f>VLOOKUP(F9246,ship,2,FALSE)</f>
        <v>2</v>
      </c>
      <c r="H9246" t="s">
        <v>3539</v>
      </c>
      <c r="I9246">
        <f>VLOOKUP(H9246,customer,2,FALSE)</f>
        <v>285</v>
      </c>
      <c r="J9246" t="s">
        <v>1101</v>
      </c>
      <c r="K9246" t="s">
        <v>52</v>
      </c>
      <c r="L9246">
        <f>VLOOKUP(K9246,segment1,2,FALSE)</f>
        <v>3</v>
      </c>
      <c r="M9246" t="s">
        <v>3255</v>
      </c>
      <c r="N9246" t="s">
        <v>67</v>
      </c>
      <c r="O9246">
        <f>VLOOKUP(N9246,city,2,FALSE)</f>
        <v>9</v>
      </c>
      <c r="P9246" t="s">
        <v>20</v>
      </c>
      <c r="Q9246">
        <f>VLOOKUP(P9246,state,2,FALSE)</f>
        <v>2</v>
      </c>
      <c r="R9246">
        <v>94122</v>
      </c>
      <c r="S9246" t="s">
        <v>21</v>
      </c>
      <c r="T9246" s="10">
        <f>VLOOKUP(S9246,region,2,FALSE)</f>
        <v>2</v>
      </c>
      <c r="U9246" t="s">
        <v>5145</v>
      </c>
      <c r="V9246" t="s">
        <v>22</v>
      </c>
      <c r="W9246">
        <f>VLOOKUP(U9246,product,2,FALSE)</f>
        <v>1062</v>
      </c>
      <c r="X9246">
        <f>VLOOKUP(V9246,category,2,FALSE)</f>
        <v>2</v>
      </c>
      <c r="Y9246" t="s">
        <v>3229</v>
      </c>
      <c r="Z9246">
        <f>VLOOKUP(Y9246,subcategory,2,FALSE)</f>
        <v>7</v>
      </c>
      <c r="AA9246" t="s">
        <v>612</v>
      </c>
      <c r="AB9246">
        <v>5.56</v>
      </c>
      <c r="AC9246">
        <v>2</v>
      </c>
      <c r="AD9246">
        <v>0</v>
      </c>
      <c r="AE9246" s="4">
        <v>2.2239999999999998</v>
      </c>
    </row>
    <row r="9247" spans="1:31" x14ac:dyDescent="0.3">
      <c r="A9247" s="2">
        <v>9246</v>
      </c>
      <c r="B9247" t="s">
        <v>6811</v>
      </c>
      <c r="C9247">
        <f>VLOOKUP(B9247,order,2,FALSE)</f>
        <v>4620</v>
      </c>
      <c r="D9247" s="3">
        <v>41829</v>
      </c>
      <c r="E9247" s="3">
        <v>41834</v>
      </c>
      <c r="F9247" t="s">
        <v>25</v>
      </c>
      <c r="G9247" s="10">
        <f>VLOOKUP(F9247,ship,2,FALSE)</f>
        <v>2</v>
      </c>
      <c r="H9247" t="s">
        <v>3539</v>
      </c>
      <c r="I9247">
        <f>VLOOKUP(H9247,customer,2,FALSE)</f>
        <v>285</v>
      </c>
      <c r="J9247" t="s">
        <v>1101</v>
      </c>
      <c r="K9247" t="s">
        <v>52</v>
      </c>
      <c r="L9247">
        <f>VLOOKUP(K9247,segment1,2,FALSE)</f>
        <v>3</v>
      </c>
      <c r="M9247" t="s">
        <v>3255</v>
      </c>
      <c r="N9247" t="s">
        <v>67</v>
      </c>
      <c r="O9247">
        <f>VLOOKUP(N9247,city,2,FALSE)</f>
        <v>9</v>
      </c>
      <c r="P9247" t="s">
        <v>20</v>
      </c>
      <c r="Q9247">
        <f>VLOOKUP(P9247,state,2,FALSE)</f>
        <v>2</v>
      </c>
      <c r="R9247">
        <v>94122</v>
      </c>
      <c r="S9247" t="s">
        <v>21</v>
      </c>
      <c r="T9247" s="10">
        <f>VLOOKUP(S9247,region,2,FALSE)</f>
        <v>2</v>
      </c>
      <c r="U9247" t="s">
        <v>4122</v>
      </c>
      <c r="V9247" t="s">
        <v>22</v>
      </c>
      <c r="W9247">
        <v>4624</v>
      </c>
      <c r="X9247">
        <f>VLOOKUP(V9247,category,2,FALSE)</f>
        <v>2</v>
      </c>
      <c r="Y9247" t="s">
        <v>45</v>
      </c>
      <c r="Z9247">
        <f>VLOOKUP(Y9247,subcategory,2,FALSE)</f>
        <v>11</v>
      </c>
      <c r="AA9247" t="s">
        <v>1054</v>
      </c>
      <c r="AB9247">
        <v>32.400000000000006</v>
      </c>
      <c r="AC9247">
        <v>5</v>
      </c>
      <c r="AD9247">
        <v>0</v>
      </c>
      <c r="AE9247" s="4">
        <v>15.552000000000001</v>
      </c>
    </row>
    <row r="9248" spans="1:31" x14ac:dyDescent="0.3">
      <c r="A9248" s="2">
        <v>9247</v>
      </c>
      <c r="B9248" t="s">
        <v>10802</v>
      </c>
      <c r="C9248">
        <f>VLOOKUP(B9248,order,2,FALSE)</f>
        <v>4621</v>
      </c>
      <c r="D9248" s="3">
        <v>42877</v>
      </c>
      <c r="E9248" s="3">
        <v>42881</v>
      </c>
      <c r="F9248" t="s">
        <v>25</v>
      </c>
      <c r="G9248" s="10">
        <f>VLOOKUP(F9248,ship,2,FALSE)</f>
        <v>2</v>
      </c>
      <c r="H9248" t="s">
        <v>3920</v>
      </c>
      <c r="I9248">
        <f>VLOOKUP(H9248,customer,2,FALSE)</f>
        <v>666</v>
      </c>
      <c r="J9248" t="s">
        <v>2490</v>
      </c>
      <c r="K9248" t="s">
        <v>52</v>
      </c>
      <c r="L9248">
        <f>VLOOKUP(K9248,segment1,2,FALSE)</f>
        <v>3</v>
      </c>
      <c r="M9248" t="s">
        <v>3255</v>
      </c>
      <c r="N9248" t="s">
        <v>67</v>
      </c>
      <c r="O9248">
        <f>VLOOKUP(N9248,city,2,FALSE)</f>
        <v>9</v>
      </c>
      <c r="P9248" t="s">
        <v>20</v>
      </c>
      <c r="Q9248">
        <f>VLOOKUP(P9248,state,2,FALSE)</f>
        <v>2</v>
      </c>
      <c r="R9248">
        <v>94109</v>
      </c>
      <c r="S9248" t="s">
        <v>21</v>
      </c>
      <c r="T9248" s="10">
        <f>VLOOKUP(S9248,region,2,FALSE)</f>
        <v>2</v>
      </c>
      <c r="U9248" t="s">
        <v>4385</v>
      </c>
      <c r="V9248" t="s">
        <v>22</v>
      </c>
      <c r="W9248">
        <f>VLOOKUP(U9248,product,2,FALSE)</f>
        <v>280</v>
      </c>
      <c r="X9248">
        <f>VLOOKUP(V9248,category,2,FALSE)</f>
        <v>2</v>
      </c>
      <c r="Y9248" t="s">
        <v>3229</v>
      </c>
      <c r="Z9248">
        <f>VLOOKUP(Y9248,subcategory,2,FALSE)</f>
        <v>7</v>
      </c>
      <c r="AA9248" t="s">
        <v>2145</v>
      </c>
      <c r="AB9248">
        <v>9.84</v>
      </c>
      <c r="AC9248">
        <v>3</v>
      </c>
      <c r="AD9248">
        <v>0</v>
      </c>
      <c r="AE9248" s="4">
        <v>2.8535999999999988</v>
      </c>
    </row>
    <row r="9249" spans="1:31" x14ac:dyDescent="0.3">
      <c r="A9249" s="2">
        <v>9248</v>
      </c>
      <c r="B9249" t="s">
        <v>10802</v>
      </c>
      <c r="C9249">
        <f>VLOOKUP(B9249,order,2,FALSE)</f>
        <v>4621</v>
      </c>
      <c r="D9249" s="3">
        <v>42877</v>
      </c>
      <c r="E9249" s="3">
        <v>42881</v>
      </c>
      <c r="F9249" t="s">
        <v>25</v>
      </c>
      <c r="G9249" s="10">
        <f>VLOOKUP(F9249,ship,2,FALSE)</f>
        <v>2</v>
      </c>
      <c r="H9249" t="s">
        <v>3920</v>
      </c>
      <c r="I9249">
        <f>VLOOKUP(H9249,customer,2,FALSE)</f>
        <v>666</v>
      </c>
      <c r="J9249" t="s">
        <v>2490</v>
      </c>
      <c r="K9249" t="s">
        <v>52</v>
      </c>
      <c r="L9249">
        <f>VLOOKUP(K9249,segment1,2,FALSE)</f>
        <v>3</v>
      </c>
      <c r="M9249" t="s">
        <v>3255</v>
      </c>
      <c r="N9249" t="s">
        <v>67</v>
      </c>
      <c r="O9249">
        <f>VLOOKUP(N9249,city,2,FALSE)</f>
        <v>9</v>
      </c>
      <c r="P9249" t="s">
        <v>20</v>
      </c>
      <c r="Q9249">
        <f>VLOOKUP(P9249,state,2,FALSE)</f>
        <v>2</v>
      </c>
      <c r="R9249">
        <v>94109</v>
      </c>
      <c r="S9249" t="s">
        <v>21</v>
      </c>
      <c r="T9249" s="10">
        <f>VLOOKUP(S9249,region,2,FALSE)</f>
        <v>2</v>
      </c>
      <c r="U9249" t="s">
        <v>4429</v>
      </c>
      <c r="V9249" t="s">
        <v>22</v>
      </c>
      <c r="W9249">
        <v>4625</v>
      </c>
      <c r="X9249">
        <f>VLOOKUP(V9249,category,2,FALSE)</f>
        <v>2</v>
      </c>
      <c r="Y9249" t="s">
        <v>3229</v>
      </c>
      <c r="Z9249">
        <f>VLOOKUP(Y9249,subcategory,2,FALSE)</f>
        <v>7</v>
      </c>
      <c r="AA9249" t="s">
        <v>747</v>
      </c>
      <c r="AB9249">
        <v>2.78</v>
      </c>
      <c r="AC9249">
        <v>1</v>
      </c>
      <c r="AD9249">
        <v>0</v>
      </c>
      <c r="AE9249" s="4">
        <v>0.72279999999999989</v>
      </c>
    </row>
    <row r="9250" spans="1:31" x14ac:dyDescent="0.3">
      <c r="A9250" s="2">
        <v>9249</v>
      </c>
      <c r="B9250" t="s">
        <v>9148</v>
      </c>
      <c r="C9250">
        <f>VLOOKUP(B9250,order,2,FALSE)</f>
        <v>4622</v>
      </c>
      <c r="D9250" s="3">
        <v>42684</v>
      </c>
      <c r="E9250" s="3">
        <v>42688</v>
      </c>
      <c r="F9250" t="s">
        <v>25</v>
      </c>
      <c r="G9250" s="10">
        <f>VLOOKUP(F9250,ship,2,FALSE)</f>
        <v>2</v>
      </c>
      <c r="H9250" t="s">
        <v>3604</v>
      </c>
      <c r="I9250">
        <f>VLOOKUP(H9250,customer,2,FALSE)</f>
        <v>350</v>
      </c>
      <c r="J9250" t="s">
        <v>1312</v>
      </c>
      <c r="K9250" t="s">
        <v>9</v>
      </c>
      <c r="L9250">
        <f>VLOOKUP(K9250,segment1,2,FALSE)</f>
        <v>1</v>
      </c>
      <c r="M9250" t="s">
        <v>3255</v>
      </c>
      <c r="N9250" t="s">
        <v>138</v>
      </c>
      <c r="O9250">
        <f>VLOOKUP(N9250,city,2,FALSE)</f>
        <v>21</v>
      </c>
      <c r="P9250" t="s">
        <v>139</v>
      </c>
      <c r="Q9250">
        <f>VLOOKUP(P9250,state,2,FALSE)</f>
        <v>16</v>
      </c>
      <c r="R9250">
        <v>10009</v>
      </c>
      <c r="S9250" t="s">
        <v>79</v>
      </c>
      <c r="T9250" s="10">
        <f>VLOOKUP(S9250,region,2,FALSE)</f>
        <v>4</v>
      </c>
      <c r="U9250" t="s">
        <v>4356</v>
      </c>
      <c r="V9250" t="s">
        <v>22</v>
      </c>
      <c r="W9250">
        <f>VLOOKUP(U9250,product,2,FALSE)</f>
        <v>249</v>
      </c>
      <c r="X9250">
        <f>VLOOKUP(V9250,category,2,FALSE)</f>
        <v>2</v>
      </c>
      <c r="Y9250" t="s">
        <v>3231</v>
      </c>
      <c r="Z9250">
        <f>VLOOKUP(Y9250,subcategory,2,FALSE)</f>
        <v>9</v>
      </c>
      <c r="AA9250" t="s">
        <v>1711</v>
      </c>
      <c r="AB9250">
        <v>3.64</v>
      </c>
      <c r="AC9250">
        <v>1</v>
      </c>
      <c r="AD9250">
        <v>0.2</v>
      </c>
      <c r="AE9250" s="4">
        <v>1.3649999999999998</v>
      </c>
    </row>
    <row r="9251" spans="1:31" x14ac:dyDescent="0.3">
      <c r="A9251" s="2">
        <v>9250</v>
      </c>
      <c r="B9251" t="s">
        <v>9148</v>
      </c>
      <c r="C9251">
        <f>VLOOKUP(B9251,order,2,FALSE)</f>
        <v>4622</v>
      </c>
      <c r="D9251" s="3">
        <v>42684</v>
      </c>
      <c r="E9251" s="3">
        <v>42688</v>
      </c>
      <c r="F9251" t="s">
        <v>25</v>
      </c>
      <c r="G9251" s="10">
        <f>VLOOKUP(F9251,ship,2,FALSE)</f>
        <v>2</v>
      </c>
      <c r="H9251" t="s">
        <v>3604</v>
      </c>
      <c r="I9251">
        <f>VLOOKUP(H9251,customer,2,FALSE)</f>
        <v>350</v>
      </c>
      <c r="J9251" t="s">
        <v>1312</v>
      </c>
      <c r="K9251" t="s">
        <v>9</v>
      </c>
      <c r="L9251">
        <f>VLOOKUP(K9251,segment1,2,FALSE)</f>
        <v>1</v>
      </c>
      <c r="M9251" t="s">
        <v>3255</v>
      </c>
      <c r="N9251" t="s">
        <v>138</v>
      </c>
      <c r="O9251">
        <f>VLOOKUP(N9251,city,2,FALSE)</f>
        <v>21</v>
      </c>
      <c r="P9251" t="s">
        <v>139</v>
      </c>
      <c r="Q9251">
        <f>VLOOKUP(P9251,state,2,FALSE)</f>
        <v>16</v>
      </c>
      <c r="R9251">
        <v>10009</v>
      </c>
      <c r="S9251" t="s">
        <v>79</v>
      </c>
      <c r="T9251" s="10">
        <f>VLOOKUP(S9251,region,2,FALSE)</f>
        <v>4</v>
      </c>
      <c r="U9251" t="s">
        <v>5488</v>
      </c>
      <c r="V9251" t="s">
        <v>35</v>
      </c>
      <c r="W9251">
        <v>4626</v>
      </c>
      <c r="X9251">
        <f>VLOOKUP(V9251,category,2,FALSE)</f>
        <v>3</v>
      </c>
      <c r="Y9251" t="s">
        <v>3230</v>
      </c>
      <c r="Z9251">
        <f>VLOOKUP(Y9251,subcategory,2,FALSE)</f>
        <v>8</v>
      </c>
      <c r="AA9251" t="s">
        <v>568</v>
      </c>
      <c r="AB9251">
        <v>881.93</v>
      </c>
      <c r="AC9251">
        <v>7</v>
      </c>
      <c r="AD9251">
        <v>0</v>
      </c>
      <c r="AE9251" s="4">
        <v>220.48250000000002</v>
      </c>
    </row>
    <row r="9252" spans="1:31" x14ac:dyDescent="0.3">
      <c r="A9252" s="2">
        <v>9251</v>
      </c>
      <c r="B9252" t="s">
        <v>9149</v>
      </c>
      <c r="C9252">
        <f>VLOOKUP(B9252,order,2,FALSE)</f>
        <v>4623</v>
      </c>
      <c r="D9252" s="3">
        <v>42706</v>
      </c>
      <c r="E9252" s="3">
        <v>42710</v>
      </c>
      <c r="F9252" t="s">
        <v>25</v>
      </c>
      <c r="G9252" s="10">
        <f>VLOOKUP(F9252,ship,2,FALSE)</f>
        <v>2</v>
      </c>
      <c r="H9252" t="s">
        <v>3718</v>
      </c>
      <c r="I9252">
        <f>VLOOKUP(H9252,customer,2,FALSE)</f>
        <v>464</v>
      </c>
      <c r="J9252" t="s">
        <v>1715</v>
      </c>
      <c r="K9252" t="s">
        <v>18</v>
      </c>
      <c r="L9252">
        <f>VLOOKUP(K9252,segment1,2,FALSE)</f>
        <v>2</v>
      </c>
      <c r="M9252" t="s">
        <v>3255</v>
      </c>
      <c r="N9252" t="s">
        <v>2196</v>
      </c>
      <c r="O9252">
        <f>VLOOKUP(N9252,city,2,FALSE)</f>
        <v>293</v>
      </c>
      <c r="P9252" t="s">
        <v>244</v>
      </c>
      <c r="Q9252">
        <f>VLOOKUP(P9252,state,2,FALSE)</f>
        <v>24</v>
      </c>
      <c r="R9252">
        <v>52302</v>
      </c>
      <c r="S9252" t="s">
        <v>55</v>
      </c>
      <c r="T9252" s="10">
        <f>VLOOKUP(S9252,region,2,FALSE)</f>
        <v>3</v>
      </c>
      <c r="U9252" t="s">
        <v>4596</v>
      </c>
      <c r="V9252" t="s">
        <v>22</v>
      </c>
      <c r="W9252">
        <f>VLOOKUP(U9252,product,2,FALSE)</f>
        <v>498</v>
      </c>
      <c r="X9252">
        <f>VLOOKUP(V9252,category,2,FALSE)</f>
        <v>2</v>
      </c>
      <c r="Y9252" t="s">
        <v>3231</v>
      </c>
      <c r="Z9252">
        <f>VLOOKUP(Y9252,subcategory,2,FALSE)</f>
        <v>9</v>
      </c>
      <c r="AA9252" t="s">
        <v>530</v>
      </c>
      <c r="AB9252">
        <v>115.84</v>
      </c>
      <c r="AC9252">
        <v>8</v>
      </c>
      <c r="AD9252">
        <v>0</v>
      </c>
      <c r="AE9252" s="4">
        <v>54.444800000000001</v>
      </c>
    </row>
    <row r="9253" spans="1:31" x14ac:dyDescent="0.3">
      <c r="A9253" s="2">
        <v>9252</v>
      </c>
      <c r="B9253" t="s">
        <v>10803</v>
      </c>
      <c r="C9253">
        <f>VLOOKUP(B9253,order,2,FALSE)</f>
        <v>4624</v>
      </c>
      <c r="D9253" s="3">
        <v>42796</v>
      </c>
      <c r="E9253" s="3">
        <v>42802</v>
      </c>
      <c r="F9253" t="s">
        <v>25</v>
      </c>
      <c r="G9253" s="10">
        <f>VLOOKUP(F9253,ship,2,FALSE)</f>
        <v>2</v>
      </c>
      <c r="H9253" t="s">
        <v>3884</v>
      </c>
      <c r="I9253">
        <f>VLOOKUP(H9253,customer,2,FALSE)</f>
        <v>630</v>
      </c>
      <c r="J9253" t="s">
        <v>2363</v>
      </c>
      <c r="K9253" t="s">
        <v>18</v>
      </c>
      <c r="L9253">
        <f>VLOOKUP(K9253,segment1,2,FALSE)</f>
        <v>2</v>
      </c>
      <c r="M9253" t="s">
        <v>3255</v>
      </c>
      <c r="N9253" t="s">
        <v>19</v>
      </c>
      <c r="O9253">
        <f>VLOOKUP(N9253,city,2,FALSE)</f>
        <v>2</v>
      </c>
      <c r="P9253" t="s">
        <v>20</v>
      </c>
      <c r="Q9253">
        <f>VLOOKUP(P9253,state,2,FALSE)</f>
        <v>2</v>
      </c>
      <c r="R9253">
        <v>90008</v>
      </c>
      <c r="S9253" t="s">
        <v>21</v>
      </c>
      <c r="T9253" s="10">
        <f>VLOOKUP(S9253,region,2,FALSE)</f>
        <v>2</v>
      </c>
      <c r="U9253" t="s">
        <v>5162</v>
      </c>
      <c r="V9253" t="s">
        <v>22</v>
      </c>
      <c r="W9253">
        <v>4627</v>
      </c>
      <c r="X9253">
        <f>VLOOKUP(V9253,category,2,FALSE)</f>
        <v>2</v>
      </c>
      <c r="Y9253" t="s">
        <v>3231</v>
      </c>
      <c r="Z9253">
        <f>VLOOKUP(Y9253,subcategory,2,FALSE)</f>
        <v>9</v>
      </c>
      <c r="AA9253" t="s">
        <v>2542</v>
      </c>
      <c r="AB9253">
        <v>107.64800000000001</v>
      </c>
      <c r="AC9253">
        <v>2</v>
      </c>
      <c r="AD9253">
        <v>0.2</v>
      </c>
      <c r="AE9253" s="4">
        <v>33.639999999999986</v>
      </c>
    </row>
    <row r="9254" spans="1:31" x14ac:dyDescent="0.3">
      <c r="A9254" s="2">
        <v>9253</v>
      </c>
      <c r="B9254" t="s">
        <v>10804</v>
      </c>
      <c r="C9254">
        <f>VLOOKUP(B9254,order,2,FALSE)</f>
        <v>4625</v>
      </c>
      <c r="D9254" s="3">
        <v>43001</v>
      </c>
      <c r="E9254" s="3">
        <v>43003</v>
      </c>
      <c r="F9254" t="s">
        <v>7</v>
      </c>
      <c r="G9254" s="10">
        <f>VLOOKUP(F9254,ship,2,FALSE)</f>
        <v>1</v>
      </c>
      <c r="H9254" t="s">
        <v>4026</v>
      </c>
      <c r="I9254">
        <f>VLOOKUP(H9254,customer,2,FALSE)</f>
        <v>771</v>
      </c>
      <c r="J9254" t="s">
        <v>3029</v>
      </c>
      <c r="K9254" t="s">
        <v>9</v>
      </c>
      <c r="L9254">
        <f>VLOOKUP(K9254,segment1,2,FALSE)</f>
        <v>1</v>
      </c>
      <c r="M9254" t="s">
        <v>3255</v>
      </c>
      <c r="N9254" t="s">
        <v>3203</v>
      </c>
      <c r="O9254">
        <f>VLOOKUP(N9254,city,2,FALSE)</f>
        <v>520</v>
      </c>
      <c r="P9254" t="s">
        <v>811</v>
      </c>
      <c r="Q9254">
        <f>VLOOKUP(P9254,state,2,FALSE)</f>
        <v>37</v>
      </c>
      <c r="R9254">
        <v>71603</v>
      </c>
      <c r="S9254" t="s">
        <v>12</v>
      </c>
      <c r="T9254" s="10">
        <f>VLOOKUP(S9254,region,2,FALSE)</f>
        <v>1</v>
      </c>
      <c r="U9254" t="s">
        <v>5303</v>
      </c>
      <c r="V9254" t="s">
        <v>35</v>
      </c>
      <c r="W9254">
        <f>VLOOKUP(U9254,product,2,FALSE)</f>
        <v>1228</v>
      </c>
      <c r="X9254">
        <f>VLOOKUP(V9254,category,2,FALSE)</f>
        <v>3</v>
      </c>
      <c r="Y9254" t="s">
        <v>3232</v>
      </c>
      <c r="Z9254">
        <f>VLOOKUP(Y9254,subcategory,2,FALSE)</f>
        <v>12</v>
      </c>
      <c r="AA9254" t="s">
        <v>1422</v>
      </c>
      <c r="AB9254">
        <v>199.95000000000002</v>
      </c>
      <c r="AC9254">
        <v>5</v>
      </c>
      <c r="AD9254">
        <v>0</v>
      </c>
      <c r="AE9254" s="4">
        <v>63.983999999999988</v>
      </c>
    </row>
    <row r="9255" spans="1:31" x14ac:dyDescent="0.3">
      <c r="A9255" s="2">
        <v>9254</v>
      </c>
      <c r="B9255" t="s">
        <v>10804</v>
      </c>
      <c r="C9255">
        <f>VLOOKUP(B9255,order,2,FALSE)</f>
        <v>4625</v>
      </c>
      <c r="D9255" s="3">
        <v>43001</v>
      </c>
      <c r="E9255" s="3">
        <v>43003</v>
      </c>
      <c r="F9255" t="s">
        <v>7</v>
      </c>
      <c r="G9255" s="10">
        <f>VLOOKUP(F9255,ship,2,FALSE)</f>
        <v>1</v>
      </c>
      <c r="H9255" t="s">
        <v>4026</v>
      </c>
      <c r="I9255">
        <f>VLOOKUP(H9255,customer,2,FALSE)</f>
        <v>771</v>
      </c>
      <c r="J9255" t="s">
        <v>3029</v>
      </c>
      <c r="K9255" t="s">
        <v>9</v>
      </c>
      <c r="L9255">
        <f>VLOOKUP(K9255,segment1,2,FALSE)</f>
        <v>1</v>
      </c>
      <c r="M9255" t="s">
        <v>3255</v>
      </c>
      <c r="N9255" t="s">
        <v>3203</v>
      </c>
      <c r="O9255">
        <f>VLOOKUP(N9255,city,2,FALSE)</f>
        <v>520</v>
      </c>
      <c r="P9255" t="s">
        <v>811</v>
      </c>
      <c r="Q9255">
        <f>VLOOKUP(P9255,state,2,FALSE)</f>
        <v>37</v>
      </c>
      <c r="R9255">
        <v>71603</v>
      </c>
      <c r="S9255" t="s">
        <v>12</v>
      </c>
      <c r="T9255" s="10">
        <f>VLOOKUP(S9255,region,2,FALSE)</f>
        <v>1</v>
      </c>
      <c r="U9255" t="s">
        <v>4609</v>
      </c>
      <c r="V9255" t="s">
        <v>22</v>
      </c>
      <c r="W9255">
        <v>4628</v>
      </c>
      <c r="X9255">
        <f>VLOOKUP(V9255,category,2,FALSE)</f>
        <v>2</v>
      </c>
      <c r="Y9255" t="s">
        <v>45</v>
      </c>
      <c r="Z9255">
        <f>VLOOKUP(Y9255,subcategory,2,FALSE)</f>
        <v>11</v>
      </c>
      <c r="AA9255" t="s">
        <v>2323</v>
      </c>
      <c r="AB9255">
        <v>12.96</v>
      </c>
      <c r="AC9255">
        <v>2</v>
      </c>
      <c r="AD9255">
        <v>0</v>
      </c>
      <c r="AE9255" s="4">
        <v>6.2208000000000006</v>
      </c>
    </row>
    <row r="9256" spans="1:31" x14ac:dyDescent="0.3">
      <c r="A9256" s="2">
        <v>9255</v>
      </c>
      <c r="B9256" t="s">
        <v>6812</v>
      </c>
      <c r="C9256">
        <f>VLOOKUP(B9256,order,2,FALSE)</f>
        <v>4626</v>
      </c>
      <c r="D9256" s="3">
        <v>41681</v>
      </c>
      <c r="E9256" s="3">
        <v>41685</v>
      </c>
      <c r="F9256" t="s">
        <v>7</v>
      </c>
      <c r="G9256" s="10">
        <f>VLOOKUP(F9256,ship,2,FALSE)</f>
        <v>1</v>
      </c>
      <c r="H9256" t="s">
        <v>3570</v>
      </c>
      <c r="I9256">
        <f>VLOOKUP(H9256,customer,2,FALSE)</f>
        <v>316</v>
      </c>
      <c r="J9256" t="s">
        <v>1214</v>
      </c>
      <c r="K9256" t="s">
        <v>9</v>
      </c>
      <c r="L9256">
        <f>VLOOKUP(K9256,segment1,2,FALSE)</f>
        <v>1</v>
      </c>
      <c r="M9256" t="s">
        <v>3255</v>
      </c>
      <c r="N9256" t="s">
        <v>194</v>
      </c>
      <c r="O9256">
        <f>VLOOKUP(N9256,city,2,FALSE)</f>
        <v>30</v>
      </c>
      <c r="P9256" t="s">
        <v>295</v>
      </c>
      <c r="Q9256">
        <f>VLOOKUP(P9256,state,2,FALSE)</f>
        <v>26</v>
      </c>
      <c r="R9256">
        <v>65203</v>
      </c>
      <c r="S9256" t="s">
        <v>55</v>
      </c>
      <c r="T9256" s="10">
        <f>VLOOKUP(S9256,region,2,FALSE)</f>
        <v>3</v>
      </c>
      <c r="U9256" t="s">
        <v>4174</v>
      </c>
      <c r="V9256" t="s">
        <v>13</v>
      </c>
      <c r="W9256">
        <f>VLOOKUP(U9256,product,2,FALSE)</f>
        <v>65</v>
      </c>
      <c r="X9256">
        <f>VLOOKUP(V9256,category,2,FALSE)</f>
        <v>1</v>
      </c>
      <c r="Y9256" t="s">
        <v>3226</v>
      </c>
      <c r="Z9256">
        <f>VLOOKUP(Y9256,subcategory,2,FALSE)</f>
        <v>2</v>
      </c>
      <c r="AA9256" t="s">
        <v>346</v>
      </c>
      <c r="AB9256">
        <v>60.89</v>
      </c>
      <c r="AC9256">
        <v>1</v>
      </c>
      <c r="AD9256">
        <v>0</v>
      </c>
      <c r="AE9256" s="4">
        <v>15.222499999999997</v>
      </c>
    </row>
    <row r="9257" spans="1:31" x14ac:dyDescent="0.3">
      <c r="A9257" s="2">
        <v>9256</v>
      </c>
      <c r="B9257" t="s">
        <v>6812</v>
      </c>
      <c r="C9257">
        <f>VLOOKUP(B9257,order,2,FALSE)</f>
        <v>4626</v>
      </c>
      <c r="D9257" s="3">
        <v>41681</v>
      </c>
      <c r="E9257" s="3">
        <v>41685</v>
      </c>
      <c r="F9257" t="s">
        <v>7</v>
      </c>
      <c r="G9257" s="10">
        <f>VLOOKUP(F9257,ship,2,FALSE)</f>
        <v>1</v>
      </c>
      <c r="H9257" t="s">
        <v>3570</v>
      </c>
      <c r="I9257">
        <f>VLOOKUP(H9257,customer,2,FALSE)</f>
        <v>316</v>
      </c>
      <c r="J9257" t="s">
        <v>1214</v>
      </c>
      <c r="K9257" t="s">
        <v>9</v>
      </c>
      <c r="L9257">
        <f>VLOOKUP(K9257,segment1,2,FALSE)</f>
        <v>1</v>
      </c>
      <c r="M9257" t="s">
        <v>3255</v>
      </c>
      <c r="N9257" t="s">
        <v>194</v>
      </c>
      <c r="O9257">
        <f>VLOOKUP(N9257,city,2,FALSE)</f>
        <v>30</v>
      </c>
      <c r="P9257" t="s">
        <v>295</v>
      </c>
      <c r="Q9257">
        <f>VLOOKUP(P9257,state,2,FALSE)</f>
        <v>26</v>
      </c>
      <c r="R9257">
        <v>65203</v>
      </c>
      <c r="S9257" t="s">
        <v>55</v>
      </c>
      <c r="T9257" s="10">
        <f>VLOOKUP(S9257,region,2,FALSE)</f>
        <v>3</v>
      </c>
      <c r="U9257" t="s">
        <v>4780</v>
      </c>
      <c r="V9257" t="s">
        <v>22</v>
      </c>
      <c r="W9257">
        <v>4629</v>
      </c>
      <c r="X9257">
        <f>VLOOKUP(V9257,category,2,FALSE)</f>
        <v>2</v>
      </c>
      <c r="Y9257" t="s">
        <v>23</v>
      </c>
      <c r="Z9257">
        <f>VLOOKUP(Y9257,subcategory,2,FALSE)</f>
        <v>3</v>
      </c>
      <c r="AA9257" t="s">
        <v>1965</v>
      </c>
      <c r="AB9257">
        <v>14.940000000000001</v>
      </c>
      <c r="AC9257">
        <v>3</v>
      </c>
      <c r="AD9257">
        <v>0</v>
      </c>
      <c r="AE9257" s="4">
        <v>6.8723999999999998</v>
      </c>
    </row>
    <row r="9258" spans="1:31" x14ac:dyDescent="0.3">
      <c r="A9258" s="2">
        <v>9257</v>
      </c>
      <c r="B9258" t="s">
        <v>6812</v>
      </c>
      <c r="C9258">
        <f>VLOOKUP(B9258,order,2,FALSE)</f>
        <v>4626</v>
      </c>
      <c r="D9258" s="3">
        <v>41681</v>
      </c>
      <c r="E9258" s="3">
        <v>41685</v>
      </c>
      <c r="F9258" t="s">
        <v>7</v>
      </c>
      <c r="G9258" s="10">
        <f>VLOOKUP(F9258,ship,2,FALSE)</f>
        <v>1</v>
      </c>
      <c r="H9258" t="s">
        <v>3570</v>
      </c>
      <c r="I9258">
        <f>VLOOKUP(H9258,customer,2,FALSE)</f>
        <v>316</v>
      </c>
      <c r="J9258" t="s">
        <v>1214</v>
      </c>
      <c r="K9258" t="s">
        <v>9</v>
      </c>
      <c r="L9258">
        <f>VLOOKUP(K9258,segment1,2,FALSE)</f>
        <v>1</v>
      </c>
      <c r="M9258" t="s">
        <v>3255</v>
      </c>
      <c r="N9258" t="s">
        <v>194</v>
      </c>
      <c r="O9258">
        <f>VLOOKUP(N9258,city,2,FALSE)</f>
        <v>30</v>
      </c>
      <c r="P9258" t="s">
        <v>295</v>
      </c>
      <c r="Q9258">
        <f>VLOOKUP(P9258,state,2,FALSE)</f>
        <v>26</v>
      </c>
      <c r="R9258">
        <v>65203</v>
      </c>
      <c r="S9258" t="s">
        <v>55</v>
      </c>
      <c r="T9258" s="10">
        <f>VLOOKUP(S9258,region,2,FALSE)</f>
        <v>3</v>
      </c>
      <c r="U9258" t="s">
        <v>4639</v>
      </c>
      <c r="V9258" t="s">
        <v>22</v>
      </c>
      <c r="W9258">
        <f>VLOOKUP(U9258,product,2,FALSE)</f>
        <v>545</v>
      </c>
      <c r="X9258">
        <f>VLOOKUP(V9258,category,2,FALSE)</f>
        <v>2</v>
      </c>
      <c r="Y9258" t="s">
        <v>3231</v>
      </c>
      <c r="Z9258">
        <f>VLOOKUP(Y9258,subcategory,2,FALSE)</f>
        <v>9</v>
      </c>
      <c r="AA9258" t="s">
        <v>400</v>
      </c>
      <c r="AB9258">
        <v>9.64</v>
      </c>
      <c r="AC9258">
        <v>2</v>
      </c>
      <c r="AD9258">
        <v>0</v>
      </c>
      <c r="AE9258" s="4">
        <v>4.4344000000000001</v>
      </c>
    </row>
    <row r="9259" spans="1:31" x14ac:dyDescent="0.3">
      <c r="A9259" s="2">
        <v>9258</v>
      </c>
      <c r="B9259" t="s">
        <v>6812</v>
      </c>
      <c r="C9259">
        <f>VLOOKUP(B9259,order,2,FALSE)</f>
        <v>4626</v>
      </c>
      <c r="D9259" s="3">
        <v>41681</v>
      </c>
      <c r="E9259" s="3">
        <v>41685</v>
      </c>
      <c r="F9259" t="s">
        <v>7</v>
      </c>
      <c r="G9259" s="10">
        <f>VLOOKUP(F9259,ship,2,FALSE)</f>
        <v>1</v>
      </c>
      <c r="H9259" t="s">
        <v>3570</v>
      </c>
      <c r="I9259">
        <f>VLOOKUP(H9259,customer,2,FALSE)</f>
        <v>316</v>
      </c>
      <c r="J9259" t="s">
        <v>1214</v>
      </c>
      <c r="K9259" t="s">
        <v>9</v>
      </c>
      <c r="L9259">
        <f>VLOOKUP(K9259,segment1,2,FALSE)</f>
        <v>1</v>
      </c>
      <c r="M9259" t="s">
        <v>3255</v>
      </c>
      <c r="N9259" t="s">
        <v>194</v>
      </c>
      <c r="O9259">
        <f>VLOOKUP(N9259,city,2,FALSE)</f>
        <v>30</v>
      </c>
      <c r="P9259" t="s">
        <v>295</v>
      </c>
      <c r="Q9259">
        <f>VLOOKUP(P9259,state,2,FALSE)</f>
        <v>26</v>
      </c>
      <c r="R9259">
        <v>65203</v>
      </c>
      <c r="S9259" t="s">
        <v>55</v>
      </c>
      <c r="T9259" s="10">
        <f>VLOOKUP(S9259,region,2,FALSE)</f>
        <v>3</v>
      </c>
      <c r="U9259" t="s">
        <v>5391</v>
      </c>
      <c r="V9259" t="s">
        <v>13</v>
      </c>
      <c r="W9259">
        <v>4630</v>
      </c>
      <c r="X9259">
        <f>VLOOKUP(V9259,category,2,FALSE)</f>
        <v>1</v>
      </c>
      <c r="Y9259" t="s">
        <v>3228</v>
      </c>
      <c r="Z9259">
        <f>VLOOKUP(Y9259,subcategory,2,FALSE)</f>
        <v>6</v>
      </c>
      <c r="AA9259" t="s">
        <v>2262</v>
      </c>
      <c r="AB9259">
        <v>332.94</v>
      </c>
      <c r="AC9259">
        <v>3</v>
      </c>
      <c r="AD9259">
        <v>0</v>
      </c>
      <c r="AE9259" s="4">
        <v>53.270399999999995</v>
      </c>
    </row>
    <row r="9260" spans="1:31" x14ac:dyDescent="0.3">
      <c r="A9260" s="2">
        <v>9259</v>
      </c>
      <c r="B9260" t="s">
        <v>6812</v>
      </c>
      <c r="C9260">
        <f>VLOOKUP(B9260,order,2,FALSE)</f>
        <v>4626</v>
      </c>
      <c r="D9260" s="3">
        <v>41681</v>
      </c>
      <c r="E9260" s="3">
        <v>41685</v>
      </c>
      <c r="F9260" t="s">
        <v>7</v>
      </c>
      <c r="G9260" s="10">
        <f>VLOOKUP(F9260,ship,2,FALSE)</f>
        <v>1</v>
      </c>
      <c r="H9260" t="s">
        <v>3570</v>
      </c>
      <c r="I9260">
        <f>VLOOKUP(H9260,customer,2,FALSE)</f>
        <v>316</v>
      </c>
      <c r="J9260" t="s">
        <v>1214</v>
      </c>
      <c r="K9260" t="s">
        <v>9</v>
      </c>
      <c r="L9260">
        <f>VLOOKUP(K9260,segment1,2,FALSE)</f>
        <v>1</v>
      </c>
      <c r="M9260" t="s">
        <v>3255</v>
      </c>
      <c r="N9260" t="s">
        <v>194</v>
      </c>
      <c r="O9260">
        <f>VLOOKUP(N9260,city,2,FALSE)</f>
        <v>30</v>
      </c>
      <c r="P9260" t="s">
        <v>295</v>
      </c>
      <c r="Q9260">
        <f>VLOOKUP(P9260,state,2,FALSE)</f>
        <v>26</v>
      </c>
      <c r="R9260">
        <v>65203</v>
      </c>
      <c r="S9260" t="s">
        <v>55</v>
      </c>
      <c r="T9260" s="10">
        <f>VLOOKUP(S9260,region,2,FALSE)</f>
        <v>3</v>
      </c>
      <c r="U9260" t="s">
        <v>4178</v>
      </c>
      <c r="V9260" t="s">
        <v>22</v>
      </c>
      <c r="W9260">
        <f>VLOOKUP(U9260,product,2,FALSE)</f>
        <v>69</v>
      </c>
      <c r="X9260">
        <f>VLOOKUP(V9260,category,2,FALSE)</f>
        <v>2</v>
      </c>
      <c r="Y9260" t="s">
        <v>3231</v>
      </c>
      <c r="Z9260">
        <f>VLOOKUP(Y9260,subcategory,2,FALSE)</f>
        <v>9</v>
      </c>
      <c r="AA9260" t="s">
        <v>1722</v>
      </c>
      <c r="AB9260">
        <v>51.900000000000006</v>
      </c>
      <c r="AC9260">
        <v>3</v>
      </c>
      <c r="AD9260">
        <v>0</v>
      </c>
      <c r="AE9260" s="4">
        <v>24.393000000000001</v>
      </c>
    </row>
    <row r="9261" spans="1:31" x14ac:dyDescent="0.3">
      <c r="A9261" s="2">
        <v>9260</v>
      </c>
      <c r="B9261" t="s">
        <v>6812</v>
      </c>
      <c r="C9261">
        <f>VLOOKUP(B9261,order,2,FALSE)</f>
        <v>4626</v>
      </c>
      <c r="D9261" s="3">
        <v>41681</v>
      </c>
      <c r="E9261" s="3">
        <v>41685</v>
      </c>
      <c r="F9261" t="s">
        <v>7</v>
      </c>
      <c r="G9261" s="10">
        <f>VLOOKUP(F9261,ship,2,FALSE)</f>
        <v>1</v>
      </c>
      <c r="H9261" t="s">
        <v>3570</v>
      </c>
      <c r="I9261">
        <f>VLOOKUP(H9261,customer,2,FALSE)</f>
        <v>316</v>
      </c>
      <c r="J9261" t="s">
        <v>1214</v>
      </c>
      <c r="K9261" t="s">
        <v>9</v>
      </c>
      <c r="L9261">
        <f>VLOOKUP(K9261,segment1,2,FALSE)</f>
        <v>1</v>
      </c>
      <c r="M9261" t="s">
        <v>3255</v>
      </c>
      <c r="N9261" t="s">
        <v>194</v>
      </c>
      <c r="O9261">
        <f>VLOOKUP(N9261,city,2,FALSE)</f>
        <v>30</v>
      </c>
      <c r="P9261" t="s">
        <v>295</v>
      </c>
      <c r="Q9261">
        <f>VLOOKUP(P9261,state,2,FALSE)</f>
        <v>26</v>
      </c>
      <c r="R9261">
        <v>65203</v>
      </c>
      <c r="S9261" t="s">
        <v>55</v>
      </c>
      <c r="T9261" s="10">
        <f>VLOOKUP(S9261,region,2,FALSE)</f>
        <v>3</v>
      </c>
      <c r="U9261" t="s">
        <v>4665</v>
      </c>
      <c r="V9261" t="s">
        <v>22</v>
      </c>
      <c r="W9261">
        <v>4631</v>
      </c>
      <c r="X9261">
        <f>VLOOKUP(V9261,category,2,FALSE)</f>
        <v>2</v>
      </c>
      <c r="Y9261" t="s">
        <v>3227</v>
      </c>
      <c r="Z9261">
        <f>VLOOKUP(Y9261,subcategory,2,FALSE)</f>
        <v>5</v>
      </c>
      <c r="AA9261" t="s">
        <v>1015</v>
      </c>
      <c r="AB9261">
        <v>64.959999999999994</v>
      </c>
      <c r="AC9261">
        <v>2</v>
      </c>
      <c r="AD9261">
        <v>0</v>
      </c>
      <c r="AE9261" s="4">
        <v>2.598399999999998</v>
      </c>
    </row>
    <row r="9262" spans="1:31" x14ac:dyDescent="0.3">
      <c r="A9262" s="2">
        <v>9261</v>
      </c>
      <c r="B9262" t="s">
        <v>10805</v>
      </c>
      <c r="C9262">
        <f>VLOOKUP(B9262,order,2,FALSE)</f>
        <v>4627</v>
      </c>
      <c r="D9262" s="3">
        <v>43050</v>
      </c>
      <c r="E9262" s="3">
        <v>43053</v>
      </c>
      <c r="F9262" t="s">
        <v>7</v>
      </c>
      <c r="G9262" s="10">
        <f>VLOOKUP(F9262,ship,2,FALSE)</f>
        <v>1</v>
      </c>
      <c r="H9262" t="s">
        <v>3400</v>
      </c>
      <c r="I9262">
        <f>VLOOKUP(H9262,customer,2,FALSE)</f>
        <v>146</v>
      </c>
      <c r="J9262" t="s">
        <v>608</v>
      </c>
      <c r="K9262" t="s">
        <v>9</v>
      </c>
      <c r="L9262">
        <f>VLOOKUP(K9262,segment1,2,FALSE)</f>
        <v>1</v>
      </c>
      <c r="M9262" t="s">
        <v>3255</v>
      </c>
      <c r="N9262" t="s">
        <v>3204</v>
      </c>
      <c r="O9262">
        <f>VLOOKUP(N9262,city,2,FALSE)</f>
        <v>521</v>
      </c>
      <c r="P9262" t="s">
        <v>2252</v>
      </c>
      <c r="Q9262">
        <f>VLOOKUP(P9262,state,2,FALSE)</f>
        <v>45</v>
      </c>
      <c r="R9262">
        <v>57401</v>
      </c>
      <c r="S9262" t="s">
        <v>55</v>
      </c>
      <c r="T9262" s="10">
        <f>VLOOKUP(S9262,region,2,FALSE)</f>
        <v>3</v>
      </c>
      <c r="U9262" t="s">
        <v>5826</v>
      </c>
      <c r="V9262" t="s">
        <v>22</v>
      </c>
      <c r="W9262">
        <f>VLOOKUP(U9262,product,2,FALSE)</f>
        <v>1769</v>
      </c>
      <c r="X9262">
        <f>VLOOKUP(V9262,category,2,FALSE)</f>
        <v>2</v>
      </c>
      <c r="Y9262" t="s">
        <v>3233</v>
      </c>
      <c r="Z9262">
        <f>VLOOKUP(Y9262,subcategory,2,FALSE)</f>
        <v>15</v>
      </c>
      <c r="AA9262" t="s">
        <v>2700</v>
      </c>
      <c r="AB9262">
        <v>25.5</v>
      </c>
      <c r="AC9262">
        <v>3</v>
      </c>
      <c r="AD9262">
        <v>0</v>
      </c>
      <c r="AE9262" s="4">
        <v>6.63</v>
      </c>
    </row>
    <row r="9263" spans="1:31" x14ac:dyDescent="0.3">
      <c r="A9263" s="2">
        <v>9262</v>
      </c>
      <c r="B9263" t="s">
        <v>10806</v>
      </c>
      <c r="C9263">
        <f>VLOOKUP(B9263,order,2,FALSE)</f>
        <v>4628</v>
      </c>
      <c r="D9263" s="3">
        <v>42980</v>
      </c>
      <c r="E9263" s="3">
        <v>42980</v>
      </c>
      <c r="F9263" t="s">
        <v>625</v>
      </c>
      <c r="G9263" s="10">
        <f>VLOOKUP(F9263,ship,2,FALSE)</f>
        <v>4</v>
      </c>
      <c r="H9263" t="s">
        <v>3966</v>
      </c>
      <c r="I9263">
        <f>VLOOKUP(H9263,customer,2,FALSE)</f>
        <v>712</v>
      </c>
      <c r="J9263" t="s">
        <v>2679</v>
      </c>
      <c r="K9263" t="s">
        <v>52</v>
      </c>
      <c r="L9263">
        <f>VLOOKUP(K9263,segment1,2,FALSE)</f>
        <v>3</v>
      </c>
      <c r="M9263" t="s">
        <v>3255</v>
      </c>
      <c r="N9263" t="s">
        <v>48</v>
      </c>
      <c r="O9263">
        <f>VLOOKUP(N9263,city,2,FALSE)</f>
        <v>5</v>
      </c>
      <c r="P9263" t="s">
        <v>49</v>
      </c>
      <c r="Q9263">
        <f>VLOOKUP(P9263,state,2,FALSE)</f>
        <v>5</v>
      </c>
      <c r="R9263">
        <v>98103</v>
      </c>
      <c r="S9263" t="s">
        <v>21</v>
      </c>
      <c r="T9263" s="10">
        <f>VLOOKUP(S9263,region,2,FALSE)</f>
        <v>2</v>
      </c>
      <c r="U9263" t="s">
        <v>4161</v>
      </c>
      <c r="V9263" t="s">
        <v>13</v>
      </c>
      <c r="W9263">
        <v>4632</v>
      </c>
      <c r="X9263">
        <f>VLOOKUP(V9263,category,2,FALSE)</f>
        <v>1</v>
      </c>
      <c r="Y9263" t="s">
        <v>3226</v>
      </c>
      <c r="Z9263">
        <f>VLOOKUP(Y9263,subcategory,2,FALSE)</f>
        <v>2</v>
      </c>
      <c r="AA9263" t="s">
        <v>1528</v>
      </c>
      <c r="AB9263">
        <v>215.976</v>
      </c>
      <c r="AC9263">
        <v>3</v>
      </c>
      <c r="AD9263">
        <v>0.2</v>
      </c>
      <c r="AE9263" s="4">
        <v>-2.6997000000000355</v>
      </c>
    </row>
    <row r="9264" spans="1:31" x14ac:dyDescent="0.3">
      <c r="A9264" s="2">
        <v>9263</v>
      </c>
      <c r="B9264" t="s">
        <v>7861</v>
      </c>
      <c r="C9264">
        <f>VLOOKUP(B9264,order,2,FALSE)</f>
        <v>4629</v>
      </c>
      <c r="D9264" s="3">
        <v>42286</v>
      </c>
      <c r="E9264" s="3">
        <v>42290</v>
      </c>
      <c r="F9264" t="s">
        <v>25</v>
      </c>
      <c r="G9264" s="10">
        <f>VLOOKUP(F9264,ship,2,FALSE)</f>
        <v>2</v>
      </c>
      <c r="H9264" t="s">
        <v>3503</v>
      </c>
      <c r="I9264">
        <f>VLOOKUP(H9264,customer,2,FALSE)</f>
        <v>249</v>
      </c>
      <c r="J9264" t="s">
        <v>979</v>
      </c>
      <c r="K9264" t="s">
        <v>9</v>
      </c>
      <c r="L9264">
        <f>VLOOKUP(K9264,segment1,2,FALSE)</f>
        <v>1</v>
      </c>
      <c r="M9264" t="s">
        <v>3255</v>
      </c>
      <c r="N9264" t="s">
        <v>433</v>
      </c>
      <c r="O9264">
        <f>VLOOKUP(N9264,city,2,FALSE)</f>
        <v>67</v>
      </c>
      <c r="P9264" t="s">
        <v>123</v>
      </c>
      <c r="Q9264">
        <f>VLOOKUP(P9264,state,2,FALSE)</f>
        <v>13</v>
      </c>
      <c r="R9264">
        <v>48227</v>
      </c>
      <c r="S9264" t="s">
        <v>55</v>
      </c>
      <c r="T9264" s="10">
        <f>VLOOKUP(S9264,region,2,FALSE)</f>
        <v>3</v>
      </c>
      <c r="U9264" t="s">
        <v>4180</v>
      </c>
      <c r="V9264" t="s">
        <v>13</v>
      </c>
      <c r="W9264">
        <f>VLOOKUP(U9264,product,2,FALSE)</f>
        <v>71</v>
      </c>
      <c r="X9264">
        <f>VLOOKUP(V9264,category,2,FALSE)</f>
        <v>1</v>
      </c>
      <c r="Y9264" t="s">
        <v>3226</v>
      </c>
      <c r="Z9264">
        <f>VLOOKUP(Y9264,subcategory,2,FALSE)</f>
        <v>2</v>
      </c>
      <c r="AA9264" t="s">
        <v>174</v>
      </c>
      <c r="AB9264">
        <v>389.97</v>
      </c>
      <c r="AC9264">
        <v>3</v>
      </c>
      <c r="AD9264">
        <v>0</v>
      </c>
      <c r="AE9264" s="4">
        <v>35.097300000000004</v>
      </c>
    </row>
    <row r="9265" spans="1:31" x14ac:dyDescent="0.3">
      <c r="A9265" s="2">
        <v>9264</v>
      </c>
      <c r="B9265" t="s">
        <v>7861</v>
      </c>
      <c r="C9265">
        <f>VLOOKUP(B9265,order,2,FALSE)</f>
        <v>4629</v>
      </c>
      <c r="D9265" s="3">
        <v>42286</v>
      </c>
      <c r="E9265" s="3">
        <v>42290</v>
      </c>
      <c r="F9265" t="s">
        <v>25</v>
      </c>
      <c r="G9265" s="10">
        <f>VLOOKUP(F9265,ship,2,FALSE)</f>
        <v>2</v>
      </c>
      <c r="H9265" t="s">
        <v>3503</v>
      </c>
      <c r="I9265">
        <f>VLOOKUP(H9265,customer,2,FALSE)</f>
        <v>249</v>
      </c>
      <c r="J9265" t="s">
        <v>979</v>
      </c>
      <c r="K9265" t="s">
        <v>9</v>
      </c>
      <c r="L9265">
        <f>VLOOKUP(K9265,segment1,2,FALSE)</f>
        <v>1</v>
      </c>
      <c r="M9265" t="s">
        <v>3255</v>
      </c>
      <c r="N9265" t="s">
        <v>433</v>
      </c>
      <c r="O9265">
        <f>VLOOKUP(N9265,city,2,FALSE)</f>
        <v>67</v>
      </c>
      <c r="P9265" t="s">
        <v>123</v>
      </c>
      <c r="Q9265">
        <f>VLOOKUP(P9265,state,2,FALSE)</f>
        <v>13</v>
      </c>
      <c r="R9265">
        <v>48227</v>
      </c>
      <c r="S9265" t="s">
        <v>55</v>
      </c>
      <c r="T9265" s="10">
        <f>VLOOKUP(S9265,region,2,FALSE)</f>
        <v>3</v>
      </c>
      <c r="U9265" t="s">
        <v>4897</v>
      </c>
      <c r="V9265" t="s">
        <v>22</v>
      </c>
      <c r="W9265">
        <v>4633</v>
      </c>
      <c r="X9265">
        <f>VLOOKUP(V9265,category,2,FALSE)</f>
        <v>2</v>
      </c>
      <c r="Y9265" t="s">
        <v>38</v>
      </c>
      <c r="Z9265">
        <f>VLOOKUP(Y9265,subcategory,2,FALSE)</f>
        <v>10</v>
      </c>
      <c r="AA9265" t="s">
        <v>1181</v>
      </c>
      <c r="AB9265">
        <v>269.90999999999997</v>
      </c>
      <c r="AC9265">
        <v>5</v>
      </c>
      <c r="AD9265">
        <v>0.1</v>
      </c>
      <c r="AE9265" s="4">
        <v>53.982000000000006</v>
      </c>
    </row>
    <row r="9266" spans="1:31" x14ac:dyDescent="0.3">
      <c r="A9266" s="2">
        <v>9265</v>
      </c>
      <c r="B9266" t="s">
        <v>10807</v>
      </c>
      <c r="C9266">
        <f>VLOOKUP(B9266,order,2,FALSE)</f>
        <v>4630</v>
      </c>
      <c r="D9266" s="3">
        <v>43063</v>
      </c>
      <c r="E9266" s="3">
        <v>43070</v>
      </c>
      <c r="F9266" t="s">
        <v>25</v>
      </c>
      <c r="G9266" s="10">
        <f>VLOOKUP(F9266,ship,2,FALSE)</f>
        <v>2</v>
      </c>
      <c r="H9266" t="s">
        <v>3454</v>
      </c>
      <c r="I9266">
        <f>VLOOKUP(H9266,customer,2,FALSE)</f>
        <v>200</v>
      </c>
      <c r="J9266" t="s">
        <v>816</v>
      </c>
      <c r="K9266" t="s">
        <v>18</v>
      </c>
      <c r="L9266">
        <f>VLOOKUP(K9266,segment1,2,FALSE)</f>
        <v>2</v>
      </c>
      <c r="M9266" t="s">
        <v>3255</v>
      </c>
      <c r="N9266" t="s">
        <v>172</v>
      </c>
      <c r="O9266">
        <f>VLOOKUP(N9266,city,2,FALSE)</f>
        <v>27</v>
      </c>
      <c r="P9266" t="s">
        <v>173</v>
      </c>
      <c r="Q9266">
        <f>VLOOKUP(P9266,state,2,FALSE)</f>
        <v>19</v>
      </c>
      <c r="R9266">
        <v>38109</v>
      </c>
      <c r="S9266" t="s">
        <v>12</v>
      </c>
      <c r="T9266" s="10">
        <f>VLOOKUP(S9266,region,2,FALSE)</f>
        <v>1</v>
      </c>
      <c r="U9266" t="s">
        <v>5705</v>
      </c>
      <c r="V9266" t="s">
        <v>22</v>
      </c>
      <c r="W9266">
        <f>VLOOKUP(U9266,product,2,FALSE)</f>
        <v>1646</v>
      </c>
      <c r="X9266">
        <f>VLOOKUP(V9266,category,2,FALSE)</f>
        <v>2</v>
      </c>
      <c r="Y9266" t="s">
        <v>3231</v>
      </c>
      <c r="Z9266">
        <f>VLOOKUP(Y9266,subcategory,2,FALSE)</f>
        <v>9</v>
      </c>
      <c r="AA9266" t="s">
        <v>965</v>
      </c>
      <c r="AB9266">
        <v>11.673000000000002</v>
      </c>
      <c r="AC9266">
        <v>3</v>
      </c>
      <c r="AD9266">
        <v>0.7</v>
      </c>
      <c r="AE9266" s="4">
        <v>-7.782</v>
      </c>
    </row>
    <row r="9267" spans="1:31" x14ac:dyDescent="0.3">
      <c r="A9267" s="2">
        <v>9266</v>
      </c>
      <c r="B9267" t="s">
        <v>10807</v>
      </c>
      <c r="C9267">
        <f>VLOOKUP(B9267,order,2,FALSE)</f>
        <v>4630</v>
      </c>
      <c r="D9267" s="3">
        <v>43063</v>
      </c>
      <c r="E9267" s="3">
        <v>43070</v>
      </c>
      <c r="F9267" t="s">
        <v>25</v>
      </c>
      <c r="G9267" s="10">
        <f>VLOOKUP(F9267,ship,2,FALSE)</f>
        <v>2</v>
      </c>
      <c r="H9267" t="s">
        <v>3454</v>
      </c>
      <c r="I9267">
        <f>VLOOKUP(H9267,customer,2,FALSE)</f>
        <v>200</v>
      </c>
      <c r="J9267" t="s">
        <v>816</v>
      </c>
      <c r="K9267" t="s">
        <v>18</v>
      </c>
      <c r="L9267">
        <f>VLOOKUP(K9267,segment1,2,FALSE)</f>
        <v>2</v>
      </c>
      <c r="M9267" t="s">
        <v>3255</v>
      </c>
      <c r="N9267" t="s">
        <v>172</v>
      </c>
      <c r="O9267">
        <f>VLOOKUP(N9267,city,2,FALSE)</f>
        <v>27</v>
      </c>
      <c r="P9267" t="s">
        <v>173</v>
      </c>
      <c r="Q9267">
        <f>VLOOKUP(P9267,state,2,FALSE)</f>
        <v>19</v>
      </c>
      <c r="R9267">
        <v>38109</v>
      </c>
      <c r="S9267" t="s">
        <v>12</v>
      </c>
      <c r="T9267" s="10">
        <f>VLOOKUP(S9267,region,2,FALSE)</f>
        <v>1</v>
      </c>
      <c r="U9267" t="s">
        <v>5784</v>
      </c>
      <c r="V9267" t="s">
        <v>22</v>
      </c>
      <c r="W9267">
        <v>4634</v>
      </c>
      <c r="X9267">
        <f>VLOOKUP(V9267,category,2,FALSE)</f>
        <v>2</v>
      </c>
      <c r="Y9267" t="s">
        <v>103</v>
      </c>
      <c r="Z9267">
        <f>VLOOKUP(Y9267,subcategory,2,FALSE)</f>
        <v>13</v>
      </c>
      <c r="AA9267" t="s">
        <v>1554</v>
      </c>
      <c r="AB9267">
        <v>64.848000000000013</v>
      </c>
      <c r="AC9267">
        <v>7</v>
      </c>
      <c r="AD9267">
        <v>0.2</v>
      </c>
      <c r="AE9267" s="4">
        <v>24.317999999999998</v>
      </c>
    </row>
    <row r="9268" spans="1:31" x14ac:dyDescent="0.3">
      <c r="A9268" s="2">
        <v>9267</v>
      </c>
      <c r="B9268" t="s">
        <v>6813</v>
      </c>
      <c r="C9268">
        <f>VLOOKUP(B9268,order,2,FALSE)</f>
        <v>4631</v>
      </c>
      <c r="D9268" s="3">
        <v>41678</v>
      </c>
      <c r="E9268" s="3">
        <v>41679</v>
      </c>
      <c r="F9268" t="s">
        <v>97</v>
      </c>
      <c r="G9268" s="10">
        <f>VLOOKUP(F9268,ship,2,FALSE)</f>
        <v>3</v>
      </c>
      <c r="H9268" t="s">
        <v>3389</v>
      </c>
      <c r="I9268">
        <f>VLOOKUP(H9268,customer,2,FALSE)</f>
        <v>135</v>
      </c>
      <c r="J9268" t="s">
        <v>565</v>
      </c>
      <c r="K9268" t="s">
        <v>52</v>
      </c>
      <c r="L9268">
        <f>VLOOKUP(K9268,segment1,2,FALSE)</f>
        <v>3</v>
      </c>
      <c r="M9268" t="s">
        <v>3255</v>
      </c>
      <c r="N9268" t="s">
        <v>1776</v>
      </c>
      <c r="O9268">
        <f>VLOOKUP(N9268,city,2,FALSE)</f>
        <v>227</v>
      </c>
      <c r="P9268" t="s">
        <v>674</v>
      </c>
      <c r="Q9268">
        <f>VLOOKUP(P9268,state,2,FALSE)</f>
        <v>34</v>
      </c>
      <c r="R9268">
        <v>89031</v>
      </c>
      <c r="S9268" t="s">
        <v>21</v>
      </c>
      <c r="T9268" s="10">
        <f>VLOOKUP(S9268,region,2,FALSE)</f>
        <v>2</v>
      </c>
      <c r="U9268" t="s">
        <v>5737</v>
      </c>
      <c r="V9268" t="s">
        <v>13</v>
      </c>
      <c r="W9268">
        <f>VLOOKUP(U9268,product,2,FALSE)</f>
        <v>1678</v>
      </c>
      <c r="X9268">
        <f>VLOOKUP(V9268,category,2,FALSE)</f>
        <v>1</v>
      </c>
      <c r="Y9268" t="s">
        <v>3228</v>
      </c>
      <c r="Z9268">
        <f>VLOOKUP(Y9268,subcategory,2,FALSE)</f>
        <v>6</v>
      </c>
      <c r="AA9268" t="s">
        <v>1024</v>
      </c>
      <c r="AB9268">
        <v>14.56</v>
      </c>
      <c r="AC9268">
        <v>2</v>
      </c>
      <c r="AD9268">
        <v>0</v>
      </c>
      <c r="AE9268" s="4">
        <v>5.5327999999999999</v>
      </c>
    </row>
    <row r="9269" spans="1:31" x14ac:dyDescent="0.3">
      <c r="A9269" s="2">
        <v>9268</v>
      </c>
      <c r="B9269" t="s">
        <v>7862</v>
      </c>
      <c r="C9269">
        <f>VLOOKUP(B9269,order,2,FALSE)</f>
        <v>4632</v>
      </c>
      <c r="D9269" s="3">
        <v>42272</v>
      </c>
      <c r="E9269" s="3">
        <v>42272</v>
      </c>
      <c r="F9269" t="s">
        <v>625</v>
      </c>
      <c r="G9269" s="10">
        <f>VLOOKUP(F9269,ship,2,FALSE)</f>
        <v>4</v>
      </c>
      <c r="H9269" t="s">
        <v>3484</v>
      </c>
      <c r="I9269">
        <f>VLOOKUP(H9269,customer,2,FALSE)</f>
        <v>230</v>
      </c>
      <c r="J9269" t="s">
        <v>917</v>
      </c>
      <c r="K9269" t="s">
        <v>9</v>
      </c>
      <c r="L9269">
        <f>VLOOKUP(K9269,segment1,2,FALSE)</f>
        <v>1</v>
      </c>
      <c r="M9269" t="s">
        <v>3255</v>
      </c>
      <c r="N9269" t="s">
        <v>1645</v>
      </c>
      <c r="O9269">
        <f>VLOOKUP(N9269,city,2,FALSE)</f>
        <v>211</v>
      </c>
      <c r="P9269" t="s">
        <v>139</v>
      </c>
      <c r="Q9269">
        <f>VLOOKUP(P9269,state,2,FALSE)</f>
        <v>16</v>
      </c>
      <c r="R9269">
        <v>11520</v>
      </c>
      <c r="S9269" t="s">
        <v>79</v>
      </c>
      <c r="T9269" s="10">
        <f>VLOOKUP(S9269,region,2,FALSE)</f>
        <v>4</v>
      </c>
      <c r="U9269" t="s">
        <v>5814</v>
      </c>
      <c r="V9269" t="s">
        <v>13</v>
      </c>
      <c r="W9269">
        <v>4635</v>
      </c>
      <c r="X9269">
        <f>VLOOKUP(V9269,category,2,FALSE)</f>
        <v>1</v>
      </c>
      <c r="Y9269" t="s">
        <v>3226</v>
      </c>
      <c r="Z9269">
        <f>VLOOKUP(Y9269,subcategory,2,FALSE)</f>
        <v>2</v>
      </c>
      <c r="AA9269" t="s">
        <v>3003</v>
      </c>
      <c r="AB9269">
        <v>102.58200000000001</v>
      </c>
      <c r="AC9269">
        <v>1</v>
      </c>
      <c r="AD9269">
        <v>0.1</v>
      </c>
      <c r="AE9269" s="4">
        <v>6.8388000000000009</v>
      </c>
    </row>
    <row r="9270" spans="1:31" x14ac:dyDescent="0.3">
      <c r="A9270" s="2">
        <v>9269</v>
      </c>
      <c r="B9270" t="s">
        <v>7862</v>
      </c>
      <c r="C9270">
        <f>VLOOKUP(B9270,order,2,FALSE)</f>
        <v>4632</v>
      </c>
      <c r="D9270" s="3">
        <v>42272</v>
      </c>
      <c r="E9270" s="3">
        <v>42272</v>
      </c>
      <c r="F9270" t="s">
        <v>625</v>
      </c>
      <c r="G9270" s="10">
        <f>VLOOKUP(F9270,ship,2,FALSE)</f>
        <v>4</v>
      </c>
      <c r="H9270" t="s">
        <v>3484</v>
      </c>
      <c r="I9270">
        <f>VLOOKUP(H9270,customer,2,FALSE)</f>
        <v>230</v>
      </c>
      <c r="J9270" t="s">
        <v>917</v>
      </c>
      <c r="K9270" t="s">
        <v>9</v>
      </c>
      <c r="L9270">
        <f>VLOOKUP(K9270,segment1,2,FALSE)</f>
        <v>1</v>
      </c>
      <c r="M9270" t="s">
        <v>3255</v>
      </c>
      <c r="N9270" t="s">
        <v>1645</v>
      </c>
      <c r="O9270">
        <f>VLOOKUP(N9270,city,2,FALSE)</f>
        <v>211</v>
      </c>
      <c r="P9270" t="s">
        <v>139</v>
      </c>
      <c r="Q9270">
        <f>VLOOKUP(P9270,state,2,FALSE)</f>
        <v>16</v>
      </c>
      <c r="R9270">
        <v>11520</v>
      </c>
      <c r="S9270" t="s">
        <v>79</v>
      </c>
      <c r="T9270" s="10">
        <f>VLOOKUP(S9270,region,2,FALSE)</f>
        <v>4</v>
      </c>
      <c r="U9270" t="s">
        <v>4801</v>
      </c>
      <c r="V9270" t="s">
        <v>22</v>
      </c>
      <c r="W9270">
        <f>VLOOKUP(U9270,product,2,FALSE)</f>
        <v>712</v>
      </c>
      <c r="X9270">
        <f>VLOOKUP(V9270,category,2,FALSE)</f>
        <v>2</v>
      </c>
      <c r="Y9270" t="s">
        <v>45</v>
      </c>
      <c r="Z9270">
        <f>VLOOKUP(Y9270,subcategory,2,FALSE)</f>
        <v>11</v>
      </c>
      <c r="AA9270" t="s">
        <v>3055</v>
      </c>
      <c r="AB9270">
        <v>20.04</v>
      </c>
      <c r="AC9270">
        <v>3</v>
      </c>
      <c r="AD9270">
        <v>0</v>
      </c>
      <c r="AE9270" s="4">
        <v>9.6191999999999993</v>
      </c>
    </row>
    <row r="9271" spans="1:31" x14ac:dyDescent="0.3">
      <c r="A9271" s="2">
        <v>9270</v>
      </c>
      <c r="B9271" t="s">
        <v>10808</v>
      </c>
      <c r="C9271">
        <f>VLOOKUP(B9271,order,2,FALSE)</f>
        <v>4633</v>
      </c>
      <c r="D9271" s="3">
        <v>42968</v>
      </c>
      <c r="E9271" s="3">
        <v>42975</v>
      </c>
      <c r="F9271" t="s">
        <v>25</v>
      </c>
      <c r="G9271" s="10">
        <f>VLOOKUP(F9271,ship,2,FALSE)</f>
        <v>2</v>
      </c>
      <c r="H9271" t="s">
        <v>3262</v>
      </c>
      <c r="I9271">
        <f>VLOOKUP(H9271,customer,2,FALSE)</f>
        <v>8</v>
      </c>
      <c r="J9271" t="s">
        <v>58</v>
      </c>
      <c r="K9271" t="s">
        <v>9</v>
      </c>
      <c r="L9271">
        <f>VLOOKUP(K9271,segment1,2,FALSE)</f>
        <v>1</v>
      </c>
      <c r="M9271" t="s">
        <v>3255</v>
      </c>
      <c r="N9271" t="s">
        <v>138</v>
      </c>
      <c r="O9271">
        <f>VLOOKUP(N9271,city,2,FALSE)</f>
        <v>21</v>
      </c>
      <c r="P9271" t="s">
        <v>139</v>
      </c>
      <c r="Q9271">
        <f>VLOOKUP(P9271,state,2,FALSE)</f>
        <v>16</v>
      </c>
      <c r="R9271">
        <v>10035</v>
      </c>
      <c r="S9271" t="s">
        <v>79</v>
      </c>
      <c r="T9271" s="10">
        <f>VLOOKUP(S9271,region,2,FALSE)</f>
        <v>4</v>
      </c>
      <c r="U9271" t="s">
        <v>5611</v>
      </c>
      <c r="V9271" t="s">
        <v>22</v>
      </c>
      <c r="W9271">
        <v>4636</v>
      </c>
      <c r="X9271">
        <f>VLOOKUP(V9271,category,2,FALSE)</f>
        <v>2</v>
      </c>
      <c r="Y9271" t="s">
        <v>3231</v>
      </c>
      <c r="Z9271">
        <f>VLOOKUP(Y9271,subcategory,2,FALSE)</f>
        <v>9</v>
      </c>
      <c r="AA9271" t="s">
        <v>2190</v>
      </c>
      <c r="AB9271">
        <v>32.088000000000001</v>
      </c>
      <c r="AC9271">
        <v>7</v>
      </c>
      <c r="AD9271">
        <v>0.2</v>
      </c>
      <c r="AE9271" s="4">
        <v>11.2308</v>
      </c>
    </row>
    <row r="9272" spans="1:31" x14ac:dyDescent="0.3">
      <c r="A9272" s="2">
        <v>9271</v>
      </c>
      <c r="B9272" t="s">
        <v>10808</v>
      </c>
      <c r="C9272">
        <f>VLOOKUP(B9272,order,2,FALSE)</f>
        <v>4633</v>
      </c>
      <c r="D9272" s="3">
        <v>42968</v>
      </c>
      <c r="E9272" s="3">
        <v>42975</v>
      </c>
      <c r="F9272" t="s">
        <v>25</v>
      </c>
      <c r="G9272" s="10">
        <f>VLOOKUP(F9272,ship,2,FALSE)</f>
        <v>2</v>
      </c>
      <c r="H9272" t="s">
        <v>3262</v>
      </c>
      <c r="I9272">
        <f>VLOOKUP(H9272,customer,2,FALSE)</f>
        <v>8</v>
      </c>
      <c r="J9272" t="s">
        <v>58</v>
      </c>
      <c r="K9272" t="s">
        <v>9</v>
      </c>
      <c r="L9272">
        <f>VLOOKUP(K9272,segment1,2,FALSE)</f>
        <v>1</v>
      </c>
      <c r="M9272" t="s">
        <v>3255</v>
      </c>
      <c r="N9272" t="s">
        <v>138</v>
      </c>
      <c r="O9272">
        <f>VLOOKUP(N9272,city,2,FALSE)</f>
        <v>21</v>
      </c>
      <c r="P9272" t="s">
        <v>139</v>
      </c>
      <c r="Q9272">
        <f>VLOOKUP(P9272,state,2,FALSE)</f>
        <v>16</v>
      </c>
      <c r="R9272">
        <v>10035</v>
      </c>
      <c r="S9272" t="s">
        <v>79</v>
      </c>
      <c r="T9272" s="10">
        <f>VLOOKUP(S9272,region,2,FALSE)</f>
        <v>4</v>
      </c>
      <c r="U9272" t="s">
        <v>5253</v>
      </c>
      <c r="V9272" t="s">
        <v>22</v>
      </c>
      <c r="W9272">
        <f>VLOOKUP(U9272,product,2,FALSE)</f>
        <v>1177</v>
      </c>
      <c r="X9272">
        <f>VLOOKUP(V9272,category,2,FALSE)</f>
        <v>2</v>
      </c>
      <c r="Y9272" t="s">
        <v>3231</v>
      </c>
      <c r="Z9272">
        <f>VLOOKUP(Y9272,subcategory,2,FALSE)</f>
        <v>9</v>
      </c>
      <c r="AA9272" t="s">
        <v>2568</v>
      </c>
      <c r="AB9272">
        <v>4305.5520000000006</v>
      </c>
      <c r="AC9272">
        <v>6</v>
      </c>
      <c r="AD9272">
        <v>0.2</v>
      </c>
      <c r="AE9272" s="4">
        <v>1453.1237999999996</v>
      </c>
    </row>
    <row r="9273" spans="1:31" x14ac:dyDescent="0.3">
      <c r="A9273" s="2">
        <v>9272</v>
      </c>
      <c r="B9273" t="s">
        <v>9150</v>
      </c>
      <c r="C9273">
        <f>VLOOKUP(B9273,order,2,FALSE)</f>
        <v>4634</v>
      </c>
      <c r="D9273" s="3">
        <v>42502</v>
      </c>
      <c r="E9273" s="3">
        <v>42507</v>
      </c>
      <c r="F9273" t="s">
        <v>25</v>
      </c>
      <c r="G9273" s="10">
        <f>VLOOKUP(F9273,ship,2,FALSE)</f>
        <v>2</v>
      </c>
      <c r="H9273" t="s">
        <v>3702</v>
      </c>
      <c r="I9273">
        <f>VLOOKUP(H9273,customer,2,FALSE)</f>
        <v>448</v>
      </c>
      <c r="J9273" t="s">
        <v>1659</v>
      </c>
      <c r="K9273" t="s">
        <v>18</v>
      </c>
      <c r="L9273">
        <f>VLOOKUP(K9273,segment1,2,FALSE)</f>
        <v>2</v>
      </c>
      <c r="M9273" t="s">
        <v>3255</v>
      </c>
      <c r="N9273" t="s">
        <v>138</v>
      </c>
      <c r="O9273">
        <f>VLOOKUP(N9273,city,2,FALSE)</f>
        <v>21</v>
      </c>
      <c r="P9273" t="s">
        <v>139</v>
      </c>
      <c r="Q9273">
        <f>VLOOKUP(P9273,state,2,FALSE)</f>
        <v>16</v>
      </c>
      <c r="R9273">
        <v>10024</v>
      </c>
      <c r="S9273" t="s">
        <v>79</v>
      </c>
      <c r="T9273" s="10">
        <f>VLOOKUP(S9273,region,2,FALSE)</f>
        <v>4</v>
      </c>
      <c r="U9273" t="s">
        <v>5599</v>
      </c>
      <c r="V9273" t="s">
        <v>13</v>
      </c>
      <c r="W9273">
        <v>4637</v>
      </c>
      <c r="X9273">
        <f>VLOOKUP(V9273,category,2,FALSE)</f>
        <v>1</v>
      </c>
      <c r="Y9273" t="s">
        <v>3228</v>
      </c>
      <c r="Z9273">
        <f>VLOOKUP(Y9273,subcategory,2,FALSE)</f>
        <v>6</v>
      </c>
      <c r="AA9273" t="s">
        <v>1863</v>
      </c>
      <c r="AB9273">
        <v>10.02</v>
      </c>
      <c r="AC9273">
        <v>3</v>
      </c>
      <c r="AD9273">
        <v>0</v>
      </c>
      <c r="AE9273" s="4">
        <v>4.4088000000000012</v>
      </c>
    </row>
    <row r="9274" spans="1:31" x14ac:dyDescent="0.3">
      <c r="A9274" s="2">
        <v>9273</v>
      </c>
      <c r="B9274" t="s">
        <v>9150</v>
      </c>
      <c r="C9274">
        <f>VLOOKUP(B9274,order,2,FALSE)</f>
        <v>4634</v>
      </c>
      <c r="D9274" s="3">
        <v>42502</v>
      </c>
      <c r="E9274" s="3">
        <v>42507</v>
      </c>
      <c r="F9274" t="s">
        <v>25</v>
      </c>
      <c r="G9274" s="10">
        <f>VLOOKUP(F9274,ship,2,FALSE)</f>
        <v>2</v>
      </c>
      <c r="H9274" t="s">
        <v>3702</v>
      </c>
      <c r="I9274">
        <f>VLOOKUP(H9274,customer,2,FALSE)</f>
        <v>448</v>
      </c>
      <c r="J9274" t="s">
        <v>1659</v>
      </c>
      <c r="K9274" t="s">
        <v>18</v>
      </c>
      <c r="L9274">
        <f>VLOOKUP(K9274,segment1,2,FALSE)</f>
        <v>2</v>
      </c>
      <c r="M9274" t="s">
        <v>3255</v>
      </c>
      <c r="N9274" t="s">
        <v>138</v>
      </c>
      <c r="O9274">
        <f>VLOOKUP(N9274,city,2,FALSE)</f>
        <v>21</v>
      </c>
      <c r="P9274" t="s">
        <v>139</v>
      </c>
      <c r="Q9274">
        <f>VLOOKUP(P9274,state,2,FALSE)</f>
        <v>16</v>
      </c>
      <c r="R9274">
        <v>10024</v>
      </c>
      <c r="S9274" t="s">
        <v>79</v>
      </c>
      <c r="T9274" s="10">
        <f>VLOOKUP(S9274,region,2,FALSE)</f>
        <v>4</v>
      </c>
      <c r="U9274" t="s">
        <v>4079</v>
      </c>
      <c r="V9274" t="s">
        <v>35</v>
      </c>
      <c r="W9274">
        <f>VLOOKUP(U9274,product,2,FALSE)</f>
        <v>1357</v>
      </c>
      <c r="X9274">
        <f>VLOOKUP(V9274,category,2,FALSE)</f>
        <v>3</v>
      </c>
      <c r="Y9274" t="s">
        <v>3230</v>
      </c>
      <c r="Z9274">
        <f>VLOOKUP(Y9274,subcategory,2,FALSE)</f>
        <v>8</v>
      </c>
      <c r="AA9274" t="s">
        <v>1285</v>
      </c>
      <c r="AB9274">
        <v>631.96</v>
      </c>
      <c r="AC9274">
        <v>4</v>
      </c>
      <c r="AD9274">
        <v>0</v>
      </c>
      <c r="AE9274" s="4">
        <v>303.3408</v>
      </c>
    </row>
    <row r="9275" spans="1:31" x14ac:dyDescent="0.3">
      <c r="A9275" s="2">
        <v>9274</v>
      </c>
      <c r="B9275" t="s">
        <v>10809</v>
      </c>
      <c r="C9275">
        <f>VLOOKUP(B9275,order,2,FALSE)</f>
        <v>4635</v>
      </c>
      <c r="D9275" s="3">
        <v>42980</v>
      </c>
      <c r="E9275" s="3">
        <v>42984</v>
      </c>
      <c r="F9275" t="s">
        <v>25</v>
      </c>
      <c r="G9275" s="10">
        <f>VLOOKUP(F9275,ship,2,FALSE)</f>
        <v>2</v>
      </c>
      <c r="H9275" t="s">
        <v>3372</v>
      </c>
      <c r="I9275">
        <f>VLOOKUP(H9275,customer,2,FALSE)</f>
        <v>118</v>
      </c>
      <c r="J9275" t="s">
        <v>484</v>
      </c>
      <c r="K9275" t="s">
        <v>9</v>
      </c>
      <c r="L9275">
        <f>VLOOKUP(K9275,segment1,2,FALSE)</f>
        <v>1</v>
      </c>
      <c r="M9275" t="s">
        <v>3255</v>
      </c>
      <c r="N9275" t="s">
        <v>10</v>
      </c>
      <c r="O9275">
        <f>VLOOKUP(N9275,city,2,FALSE)</f>
        <v>1</v>
      </c>
      <c r="P9275" t="s">
        <v>11</v>
      </c>
      <c r="Q9275">
        <f>VLOOKUP(P9275,state,2,FALSE)</f>
        <v>1</v>
      </c>
      <c r="R9275">
        <v>42420</v>
      </c>
      <c r="S9275" t="s">
        <v>12</v>
      </c>
      <c r="T9275" s="10">
        <f>VLOOKUP(S9275,region,2,FALSE)</f>
        <v>1</v>
      </c>
      <c r="U9275" t="s">
        <v>4225</v>
      </c>
      <c r="V9275" t="s">
        <v>22</v>
      </c>
      <c r="W9275">
        <v>4638</v>
      </c>
      <c r="X9275">
        <f>VLOOKUP(V9275,category,2,FALSE)</f>
        <v>2</v>
      </c>
      <c r="Y9275" t="s">
        <v>3231</v>
      </c>
      <c r="Z9275">
        <f>VLOOKUP(Y9275,subcategory,2,FALSE)</f>
        <v>9</v>
      </c>
      <c r="AA9275" t="s">
        <v>2040</v>
      </c>
      <c r="AB9275">
        <v>1577.94</v>
      </c>
      <c r="AC9275">
        <v>3</v>
      </c>
      <c r="AD9275">
        <v>0</v>
      </c>
      <c r="AE9275" s="4">
        <v>757.41120000000001</v>
      </c>
    </row>
    <row r="9276" spans="1:31" x14ac:dyDescent="0.3">
      <c r="A9276" s="2">
        <v>9275</v>
      </c>
      <c r="B9276" t="s">
        <v>6814</v>
      </c>
      <c r="C9276">
        <f>VLOOKUP(B9276,order,2,FALSE)</f>
        <v>4636</v>
      </c>
      <c r="D9276" s="3">
        <v>41922</v>
      </c>
      <c r="E9276" s="3">
        <v>41922</v>
      </c>
      <c r="F9276" t="s">
        <v>625</v>
      </c>
      <c r="G9276" s="10">
        <f>VLOOKUP(F9276,ship,2,FALSE)</f>
        <v>4</v>
      </c>
      <c r="H9276" t="s">
        <v>3967</v>
      </c>
      <c r="I9276">
        <f>VLOOKUP(H9276,customer,2,FALSE)</f>
        <v>713</v>
      </c>
      <c r="J9276" t="s">
        <v>2684</v>
      </c>
      <c r="K9276" t="s">
        <v>18</v>
      </c>
      <c r="L9276">
        <f>VLOOKUP(K9276,segment1,2,FALSE)</f>
        <v>2</v>
      </c>
      <c r="M9276" t="s">
        <v>3255</v>
      </c>
      <c r="N9276" t="s">
        <v>2305</v>
      </c>
      <c r="O9276">
        <f>VLOOKUP(N9276,city,2,FALSE)</f>
        <v>306</v>
      </c>
      <c r="P9276" t="s">
        <v>330</v>
      </c>
      <c r="Q9276">
        <f>VLOOKUP(P9276,state,2,FALSE)</f>
        <v>28</v>
      </c>
      <c r="R9276">
        <v>87105</v>
      </c>
      <c r="S9276" t="s">
        <v>21</v>
      </c>
      <c r="T9276" s="10">
        <f>VLOOKUP(S9276,region,2,FALSE)</f>
        <v>2</v>
      </c>
      <c r="U9276" t="s">
        <v>5890</v>
      </c>
      <c r="V9276" t="s">
        <v>22</v>
      </c>
      <c r="W9276">
        <f>VLOOKUP(U9276,product,2,FALSE)</f>
        <v>1834</v>
      </c>
      <c r="X9276">
        <f>VLOOKUP(V9276,category,2,FALSE)</f>
        <v>2</v>
      </c>
      <c r="Y9276" t="s">
        <v>3229</v>
      </c>
      <c r="Z9276">
        <f>VLOOKUP(Y9276,subcategory,2,FALSE)</f>
        <v>7</v>
      </c>
      <c r="AA9276" t="s">
        <v>2931</v>
      </c>
      <c r="AB9276">
        <v>255.84999999999997</v>
      </c>
      <c r="AC9276">
        <v>7</v>
      </c>
      <c r="AD9276">
        <v>0</v>
      </c>
      <c r="AE9276" s="4">
        <v>112.57400000000001</v>
      </c>
    </row>
    <row r="9277" spans="1:31" x14ac:dyDescent="0.3">
      <c r="A9277" s="2">
        <v>9276</v>
      </c>
      <c r="B9277" t="s">
        <v>9151</v>
      </c>
      <c r="C9277">
        <f>VLOOKUP(B9277,order,2,FALSE)</f>
        <v>4637</v>
      </c>
      <c r="D9277" s="3">
        <v>42516</v>
      </c>
      <c r="E9277" s="3">
        <v>42519</v>
      </c>
      <c r="F9277" t="s">
        <v>7</v>
      </c>
      <c r="G9277" s="10">
        <f>VLOOKUP(F9277,ship,2,FALSE)</f>
        <v>1</v>
      </c>
      <c r="H9277" t="s">
        <v>3689</v>
      </c>
      <c r="I9277">
        <f>VLOOKUP(H9277,customer,2,FALSE)</f>
        <v>435</v>
      </c>
      <c r="J9277" t="s">
        <v>1628</v>
      </c>
      <c r="K9277" t="s">
        <v>18</v>
      </c>
      <c r="L9277">
        <f>VLOOKUP(K9277,segment1,2,FALSE)</f>
        <v>2</v>
      </c>
      <c r="M9277" t="s">
        <v>3255</v>
      </c>
      <c r="N9277" t="s">
        <v>3091</v>
      </c>
      <c r="O9277">
        <f>VLOOKUP(N9277,city,2,FALSE)</f>
        <v>479</v>
      </c>
      <c r="P9277" t="s">
        <v>28</v>
      </c>
      <c r="Q9277">
        <f>VLOOKUP(P9277,state,2,FALSE)</f>
        <v>3</v>
      </c>
      <c r="R9277">
        <v>33445</v>
      </c>
      <c r="S9277" t="s">
        <v>12</v>
      </c>
      <c r="T9277" s="10">
        <f>VLOOKUP(S9277,region,2,FALSE)</f>
        <v>1</v>
      </c>
      <c r="U9277" t="s">
        <v>5493</v>
      </c>
      <c r="V9277" t="s">
        <v>22</v>
      </c>
      <c r="W9277">
        <v>4639</v>
      </c>
      <c r="X9277">
        <f>VLOOKUP(V9277,category,2,FALSE)</f>
        <v>2</v>
      </c>
      <c r="Y9277" t="s">
        <v>3227</v>
      </c>
      <c r="Z9277">
        <f>VLOOKUP(Y9277,subcategory,2,FALSE)</f>
        <v>5</v>
      </c>
      <c r="AA9277" t="s">
        <v>31</v>
      </c>
      <c r="AB9277">
        <v>184.70400000000001</v>
      </c>
      <c r="AC9277">
        <v>6</v>
      </c>
      <c r="AD9277">
        <v>0.2</v>
      </c>
      <c r="AE9277" s="4">
        <v>13.852799999999995</v>
      </c>
    </row>
    <row r="9278" spans="1:31" x14ac:dyDescent="0.3">
      <c r="A9278" s="2">
        <v>9277</v>
      </c>
      <c r="B9278" t="s">
        <v>9151</v>
      </c>
      <c r="C9278">
        <f>VLOOKUP(B9278,order,2,FALSE)</f>
        <v>4637</v>
      </c>
      <c r="D9278" s="3">
        <v>42516</v>
      </c>
      <c r="E9278" s="3">
        <v>42519</v>
      </c>
      <c r="F9278" t="s">
        <v>7</v>
      </c>
      <c r="G9278" s="10">
        <f>VLOOKUP(F9278,ship,2,FALSE)</f>
        <v>1</v>
      </c>
      <c r="H9278" t="s">
        <v>3689</v>
      </c>
      <c r="I9278">
        <f>VLOOKUP(H9278,customer,2,FALSE)</f>
        <v>435</v>
      </c>
      <c r="J9278" t="s">
        <v>1628</v>
      </c>
      <c r="K9278" t="s">
        <v>18</v>
      </c>
      <c r="L9278">
        <f>VLOOKUP(K9278,segment1,2,FALSE)</f>
        <v>2</v>
      </c>
      <c r="M9278" t="s">
        <v>3255</v>
      </c>
      <c r="N9278" t="s">
        <v>3091</v>
      </c>
      <c r="O9278">
        <f>VLOOKUP(N9278,city,2,FALSE)</f>
        <v>479</v>
      </c>
      <c r="P9278" t="s">
        <v>28</v>
      </c>
      <c r="Q9278">
        <f>VLOOKUP(P9278,state,2,FALSE)</f>
        <v>3</v>
      </c>
      <c r="R9278">
        <v>33445</v>
      </c>
      <c r="S9278" t="s">
        <v>12</v>
      </c>
      <c r="T9278" s="10">
        <f>VLOOKUP(S9278,region,2,FALSE)</f>
        <v>1</v>
      </c>
      <c r="U9278" t="s">
        <v>4633</v>
      </c>
      <c r="V9278" t="s">
        <v>35</v>
      </c>
      <c r="W9278">
        <f>VLOOKUP(U9278,product,2,FALSE)</f>
        <v>539</v>
      </c>
      <c r="X9278">
        <f>VLOOKUP(V9278,category,2,FALSE)</f>
        <v>3</v>
      </c>
      <c r="Y9278" t="s">
        <v>3232</v>
      </c>
      <c r="Z9278">
        <f>VLOOKUP(Y9278,subcategory,2,FALSE)</f>
        <v>12</v>
      </c>
      <c r="AA9278" t="s">
        <v>370</v>
      </c>
      <c r="AB9278">
        <v>47.92</v>
      </c>
      <c r="AC9278">
        <v>2</v>
      </c>
      <c r="AD9278">
        <v>0.2</v>
      </c>
      <c r="AE9278" s="4">
        <v>11.98</v>
      </c>
    </row>
    <row r="9279" spans="1:31" x14ac:dyDescent="0.3">
      <c r="A9279" s="2">
        <v>9278</v>
      </c>
      <c r="B9279" t="s">
        <v>10810</v>
      </c>
      <c r="C9279">
        <f>VLOOKUP(B9279,order,2,FALSE)</f>
        <v>4638</v>
      </c>
      <c r="D9279" s="3">
        <v>43070</v>
      </c>
      <c r="E9279" s="3">
        <v>43074</v>
      </c>
      <c r="F9279" t="s">
        <v>25</v>
      </c>
      <c r="G9279" s="10">
        <f>VLOOKUP(F9279,ship,2,FALSE)</f>
        <v>2</v>
      </c>
      <c r="H9279" t="s">
        <v>3508</v>
      </c>
      <c r="I9279">
        <f>VLOOKUP(H9279,customer,2,FALSE)</f>
        <v>254</v>
      </c>
      <c r="J9279" t="s">
        <v>995</v>
      </c>
      <c r="K9279" t="s">
        <v>9</v>
      </c>
      <c r="L9279">
        <f>VLOOKUP(K9279,segment1,2,FALSE)</f>
        <v>1</v>
      </c>
      <c r="M9279" t="s">
        <v>3255</v>
      </c>
      <c r="N9279" t="s">
        <v>77</v>
      </c>
      <c r="O9279">
        <f>VLOOKUP(N9279,city,2,FALSE)</f>
        <v>11</v>
      </c>
      <c r="P9279" t="s">
        <v>78</v>
      </c>
      <c r="Q9279">
        <f>VLOOKUP(P9279,state,2,FALSE)</f>
        <v>10</v>
      </c>
      <c r="R9279">
        <v>19140</v>
      </c>
      <c r="S9279" t="s">
        <v>79</v>
      </c>
      <c r="T9279" s="10">
        <f>VLOOKUP(S9279,region,2,FALSE)</f>
        <v>4</v>
      </c>
      <c r="U9279" t="s">
        <v>4780</v>
      </c>
      <c r="V9279" t="s">
        <v>22</v>
      </c>
      <c r="W9279">
        <v>4640</v>
      </c>
      <c r="X9279">
        <f>VLOOKUP(V9279,category,2,FALSE)</f>
        <v>2</v>
      </c>
      <c r="Y9279" t="s">
        <v>23</v>
      </c>
      <c r="Z9279">
        <f>VLOOKUP(Y9279,subcategory,2,FALSE)</f>
        <v>3</v>
      </c>
      <c r="AA9279" t="s">
        <v>1965</v>
      </c>
      <c r="AB9279">
        <v>15.936000000000002</v>
      </c>
      <c r="AC9279">
        <v>4</v>
      </c>
      <c r="AD9279">
        <v>0.2</v>
      </c>
      <c r="AE9279" s="4">
        <v>5.1791999999999998</v>
      </c>
    </row>
    <row r="9280" spans="1:31" x14ac:dyDescent="0.3">
      <c r="A9280" s="2">
        <v>9279</v>
      </c>
      <c r="B9280" t="s">
        <v>10810</v>
      </c>
      <c r="C9280">
        <f>VLOOKUP(B9280,order,2,FALSE)</f>
        <v>4638</v>
      </c>
      <c r="D9280" s="3">
        <v>43070</v>
      </c>
      <c r="E9280" s="3">
        <v>43074</v>
      </c>
      <c r="F9280" t="s">
        <v>25</v>
      </c>
      <c r="G9280" s="10">
        <f>VLOOKUP(F9280,ship,2,FALSE)</f>
        <v>2</v>
      </c>
      <c r="H9280" t="s">
        <v>3508</v>
      </c>
      <c r="I9280">
        <f>VLOOKUP(H9280,customer,2,FALSE)</f>
        <v>254</v>
      </c>
      <c r="J9280" t="s">
        <v>995</v>
      </c>
      <c r="K9280" t="s">
        <v>9</v>
      </c>
      <c r="L9280">
        <f>VLOOKUP(K9280,segment1,2,FALSE)</f>
        <v>1</v>
      </c>
      <c r="M9280" t="s">
        <v>3255</v>
      </c>
      <c r="N9280" t="s">
        <v>77</v>
      </c>
      <c r="O9280">
        <f>VLOOKUP(N9280,city,2,FALSE)</f>
        <v>11</v>
      </c>
      <c r="P9280" t="s">
        <v>78</v>
      </c>
      <c r="Q9280">
        <f>VLOOKUP(P9280,state,2,FALSE)</f>
        <v>10</v>
      </c>
      <c r="R9280">
        <v>19140</v>
      </c>
      <c r="S9280" t="s">
        <v>79</v>
      </c>
      <c r="T9280" s="10">
        <f>VLOOKUP(S9280,region,2,FALSE)</f>
        <v>4</v>
      </c>
      <c r="U9280" t="s">
        <v>4822</v>
      </c>
      <c r="V9280" t="s">
        <v>22</v>
      </c>
      <c r="W9280">
        <f>VLOOKUP(U9280,product,2,FALSE)</f>
        <v>734</v>
      </c>
      <c r="X9280">
        <f>VLOOKUP(V9280,category,2,FALSE)</f>
        <v>2</v>
      </c>
      <c r="Y9280" t="s">
        <v>3231</v>
      </c>
      <c r="Z9280">
        <f>VLOOKUP(Y9280,subcategory,2,FALSE)</f>
        <v>9</v>
      </c>
      <c r="AA9280" t="s">
        <v>152</v>
      </c>
      <c r="AB9280">
        <v>8.0010000000000012</v>
      </c>
      <c r="AC9280">
        <v>7</v>
      </c>
      <c r="AD9280">
        <v>0.7</v>
      </c>
      <c r="AE9280" s="4">
        <v>-5.6006999999999962</v>
      </c>
    </row>
    <row r="9281" spans="1:31" x14ac:dyDescent="0.3">
      <c r="A9281" s="2">
        <v>9280</v>
      </c>
      <c r="B9281" t="s">
        <v>10810</v>
      </c>
      <c r="C9281">
        <f>VLOOKUP(B9281,order,2,FALSE)</f>
        <v>4638</v>
      </c>
      <c r="D9281" s="3">
        <v>43070</v>
      </c>
      <c r="E9281" s="3">
        <v>43074</v>
      </c>
      <c r="F9281" t="s">
        <v>25</v>
      </c>
      <c r="G9281" s="10">
        <f>VLOOKUP(F9281,ship,2,FALSE)</f>
        <v>2</v>
      </c>
      <c r="H9281" t="s">
        <v>3508</v>
      </c>
      <c r="I9281">
        <f>VLOOKUP(H9281,customer,2,FALSE)</f>
        <v>254</v>
      </c>
      <c r="J9281" t="s">
        <v>995</v>
      </c>
      <c r="K9281" t="s">
        <v>9</v>
      </c>
      <c r="L9281">
        <f>VLOOKUP(K9281,segment1,2,FALSE)</f>
        <v>1</v>
      </c>
      <c r="M9281" t="s">
        <v>3255</v>
      </c>
      <c r="N9281" t="s">
        <v>77</v>
      </c>
      <c r="O9281">
        <f>VLOOKUP(N9281,city,2,FALSE)</f>
        <v>11</v>
      </c>
      <c r="P9281" t="s">
        <v>78</v>
      </c>
      <c r="Q9281">
        <f>VLOOKUP(P9281,state,2,FALSE)</f>
        <v>10</v>
      </c>
      <c r="R9281">
        <v>19140</v>
      </c>
      <c r="S9281" t="s">
        <v>79</v>
      </c>
      <c r="T9281" s="10">
        <f>VLOOKUP(S9281,region,2,FALSE)</f>
        <v>4</v>
      </c>
      <c r="U9281" t="s">
        <v>4563</v>
      </c>
      <c r="V9281" t="s">
        <v>13</v>
      </c>
      <c r="W9281">
        <v>4641</v>
      </c>
      <c r="X9281">
        <f>VLOOKUP(V9281,category,2,FALSE)</f>
        <v>1</v>
      </c>
      <c r="Y9281" t="s">
        <v>3226</v>
      </c>
      <c r="Z9281">
        <f>VLOOKUP(Y9281,subcategory,2,FALSE)</f>
        <v>2</v>
      </c>
      <c r="AA9281" t="s">
        <v>2041</v>
      </c>
      <c r="AB9281">
        <v>398.97199999999998</v>
      </c>
      <c r="AC9281">
        <v>2</v>
      </c>
      <c r="AD9281">
        <v>0.3</v>
      </c>
      <c r="AE9281" s="4">
        <v>-28.49799999999999</v>
      </c>
    </row>
    <row r="9282" spans="1:31" x14ac:dyDescent="0.3">
      <c r="A9282" s="2">
        <v>9281</v>
      </c>
      <c r="B9282" t="s">
        <v>9152</v>
      </c>
      <c r="C9282">
        <f>VLOOKUP(B9282,order,2,FALSE)</f>
        <v>4639</v>
      </c>
      <c r="D9282" s="3">
        <v>42633</v>
      </c>
      <c r="E9282" s="3">
        <v>42637</v>
      </c>
      <c r="F9282" t="s">
        <v>25</v>
      </c>
      <c r="G9282" s="10">
        <f>VLOOKUP(F9282,ship,2,FALSE)</f>
        <v>2</v>
      </c>
      <c r="H9282" t="s">
        <v>3962</v>
      </c>
      <c r="I9282">
        <f>VLOOKUP(H9282,customer,2,FALSE)</f>
        <v>708</v>
      </c>
      <c r="J9282" t="s">
        <v>2661</v>
      </c>
      <c r="K9282" t="s">
        <v>52</v>
      </c>
      <c r="L9282">
        <f>VLOOKUP(K9282,segment1,2,FALSE)</f>
        <v>3</v>
      </c>
      <c r="M9282" t="s">
        <v>3255</v>
      </c>
      <c r="N9282" t="s">
        <v>48</v>
      </c>
      <c r="O9282">
        <f>VLOOKUP(N9282,city,2,FALSE)</f>
        <v>5</v>
      </c>
      <c r="P9282" t="s">
        <v>49</v>
      </c>
      <c r="Q9282">
        <f>VLOOKUP(P9282,state,2,FALSE)</f>
        <v>5</v>
      </c>
      <c r="R9282">
        <v>98105</v>
      </c>
      <c r="S9282" t="s">
        <v>21</v>
      </c>
      <c r="T9282" s="10">
        <f>VLOOKUP(S9282,region,2,FALSE)</f>
        <v>2</v>
      </c>
      <c r="U9282" t="s">
        <v>5693</v>
      </c>
      <c r="V9282" t="s">
        <v>13</v>
      </c>
      <c r="W9282">
        <f>VLOOKUP(U9282,product,2,FALSE)</f>
        <v>1633</v>
      </c>
      <c r="X9282">
        <f>VLOOKUP(V9282,category,2,FALSE)</f>
        <v>1</v>
      </c>
      <c r="Y9282" t="s">
        <v>14</v>
      </c>
      <c r="Z9282">
        <f>VLOOKUP(Y9282,subcategory,2,FALSE)</f>
        <v>1</v>
      </c>
      <c r="AA9282" t="s">
        <v>2809</v>
      </c>
      <c r="AB9282">
        <v>163.88</v>
      </c>
      <c r="AC9282">
        <v>2</v>
      </c>
      <c r="AD9282">
        <v>0</v>
      </c>
      <c r="AE9282" s="4">
        <v>40.97</v>
      </c>
    </row>
    <row r="9283" spans="1:31" x14ac:dyDescent="0.3">
      <c r="A9283" s="2">
        <v>9282</v>
      </c>
      <c r="B9283" t="s">
        <v>10811</v>
      </c>
      <c r="C9283">
        <f>VLOOKUP(B9283,order,2,FALSE)</f>
        <v>4640</v>
      </c>
      <c r="D9283" s="3">
        <v>42989</v>
      </c>
      <c r="E9283" s="3">
        <v>42993</v>
      </c>
      <c r="F9283" t="s">
        <v>25</v>
      </c>
      <c r="G9283" s="10">
        <f>VLOOKUP(F9283,ship,2,FALSE)</f>
        <v>2</v>
      </c>
      <c r="H9283" t="s">
        <v>3345</v>
      </c>
      <c r="I9283">
        <f>VLOOKUP(H9283,customer,2,FALSE)</f>
        <v>91</v>
      </c>
      <c r="J9283" t="s">
        <v>383</v>
      </c>
      <c r="K9283" t="s">
        <v>9</v>
      </c>
      <c r="L9283">
        <f>VLOOKUP(K9283,segment1,2,FALSE)</f>
        <v>1</v>
      </c>
      <c r="M9283" t="s">
        <v>3255</v>
      </c>
      <c r="N9283" t="s">
        <v>703</v>
      </c>
      <c r="O9283">
        <f>VLOOKUP(N9283,city,2,FALSE)</f>
        <v>103</v>
      </c>
      <c r="P9283" t="s">
        <v>165</v>
      </c>
      <c r="Q9283">
        <f>VLOOKUP(P9283,state,2,FALSE)</f>
        <v>18</v>
      </c>
      <c r="R9283">
        <v>23223</v>
      </c>
      <c r="S9283" t="s">
        <v>12</v>
      </c>
      <c r="T9283" s="10">
        <f>VLOOKUP(S9283,region,2,FALSE)</f>
        <v>1</v>
      </c>
      <c r="U9283" t="s">
        <v>5882</v>
      </c>
      <c r="V9283" t="s">
        <v>22</v>
      </c>
      <c r="W9283">
        <v>4642</v>
      </c>
      <c r="X9283">
        <f>VLOOKUP(V9283,category,2,FALSE)</f>
        <v>2</v>
      </c>
      <c r="Y9283" t="s">
        <v>38</v>
      </c>
      <c r="Z9283">
        <f>VLOOKUP(Y9283,subcategory,2,FALSE)</f>
        <v>10</v>
      </c>
      <c r="AA9283" t="s">
        <v>2355</v>
      </c>
      <c r="AB9283">
        <v>67.900000000000006</v>
      </c>
      <c r="AC9283">
        <v>5</v>
      </c>
      <c r="AD9283">
        <v>0</v>
      </c>
      <c r="AE9283" s="4">
        <v>20.369999999999997</v>
      </c>
    </row>
    <row r="9284" spans="1:31" x14ac:dyDescent="0.3">
      <c r="A9284" s="2">
        <v>9283</v>
      </c>
      <c r="B9284" t="s">
        <v>9153</v>
      </c>
      <c r="C9284">
        <f>VLOOKUP(B9284,order,2,FALSE)</f>
        <v>4641</v>
      </c>
      <c r="D9284" s="3">
        <v>42734</v>
      </c>
      <c r="E9284" s="3">
        <v>42739</v>
      </c>
      <c r="F9284" t="s">
        <v>25</v>
      </c>
      <c r="G9284" s="10">
        <f>VLOOKUP(F9284,ship,2,FALSE)</f>
        <v>2</v>
      </c>
      <c r="H9284" t="s">
        <v>3954</v>
      </c>
      <c r="I9284">
        <f>VLOOKUP(H9284,customer,2,FALSE)</f>
        <v>700</v>
      </c>
      <c r="J9284" t="s">
        <v>2618</v>
      </c>
      <c r="K9284" t="s">
        <v>9</v>
      </c>
      <c r="L9284">
        <f>VLOOKUP(K9284,segment1,2,FALSE)</f>
        <v>1</v>
      </c>
      <c r="M9284" t="s">
        <v>3255</v>
      </c>
      <c r="N9284" t="s">
        <v>3112</v>
      </c>
      <c r="O9284">
        <f>VLOOKUP(N9284,city,2,FALSE)</f>
        <v>488</v>
      </c>
      <c r="P9284" t="s">
        <v>28</v>
      </c>
      <c r="Q9284">
        <f>VLOOKUP(P9284,state,2,FALSE)</f>
        <v>3</v>
      </c>
      <c r="R9284">
        <v>33407</v>
      </c>
      <c r="S9284" t="s">
        <v>12</v>
      </c>
      <c r="T9284" s="10">
        <f>VLOOKUP(S9284,region,2,FALSE)</f>
        <v>1</v>
      </c>
      <c r="U9284" t="s">
        <v>5506</v>
      </c>
      <c r="V9284" t="s">
        <v>22</v>
      </c>
      <c r="W9284">
        <f>VLOOKUP(U9284,product,2,FALSE)</f>
        <v>1438</v>
      </c>
      <c r="X9284">
        <f>VLOOKUP(V9284,category,2,FALSE)</f>
        <v>2</v>
      </c>
      <c r="Y9284" t="s">
        <v>45</v>
      </c>
      <c r="Z9284">
        <f>VLOOKUP(Y9284,subcategory,2,FALSE)</f>
        <v>11</v>
      </c>
      <c r="AA9284" t="s">
        <v>650</v>
      </c>
      <c r="AB9284">
        <v>72.224000000000004</v>
      </c>
      <c r="AC9284">
        <v>4</v>
      </c>
      <c r="AD9284">
        <v>0.2</v>
      </c>
      <c r="AE9284" s="4">
        <v>25.278400000000001</v>
      </c>
    </row>
    <row r="9285" spans="1:31" x14ac:dyDescent="0.3">
      <c r="A9285" s="2">
        <v>9284</v>
      </c>
      <c r="B9285" t="s">
        <v>10812</v>
      </c>
      <c r="C9285">
        <f>VLOOKUP(B9285,order,2,FALSE)</f>
        <v>4642</v>
      </c>
      <c r="D9285" s="3">
        <v>42980</v>
      </c>
      <c r="E9285" s="3">
        <v>42982</v>
      </c>
      <c r="F9285" t="s">
        <v>7</v>
      </c>
      <c r="G9285" s="10">
        <f>VLOOKUP(F9285,ship,2,FALSE)</f>
        <v>1</v>
      </c>
      <c r="H9285" t="s">
        <v>3815</v>
      </c>
      <c r="I9285">
        <f>VLOOKUP(H9285,customer,2,FALSE)</f>
        <v>561</v>
      </c>
      <c r="J9285" t="s">
        <v>2079</v>
      </c>
      <c r="K9285" t="s">
        <v>9</v>
      </c>
      <c r="L9285">
        <f>VLOOKUP(K9285,segment1,2,FALSE)</f>
        <v>1</v>
      </c>
      <c r="M9285" t="s">
        <v>3255</v>
      </c>
      <c r="N9285" t="s">
        <v>2260</v>
      </c>
      <c r="O9285">
        <f>VLOOKUP(N9285,city,2,FALSE)</f>
        <v>300</v>
      </c>
      <c r="P9285" t="s">
        <v>228</v>
      </c>
      <c r="Q9285">
        <f>VLOOKUP(P9285,state,2,FALSE)</f>
        <v>23</v>
      </c>
      <c r="R9285">
        <v>80525</v>
      </c>
      <c r="S9285" t="s">
        <v>21</v>
      </c>
      <c r="T9285" s="10">
        <f>VLOOKUP(S9285,region,2,FALSE)</f>
        <v>2</v>
      </c>
      <c r="U9285" t="s">
        <v>4257</v>
      </c>
      <c r="V9285" t="s">
        <v>22</v>
      </c>
      <c r="W9285">
        <v>4643</v>
      </c>
      <c r="X9285">
        <f>VLOOKUP(V9285,category,2,FALSE)</f>
        <v>2</v>
      </c>
      <c r="Y9285" t="s">
        <v>23</v>
      </c>
      <c r="Z9285">
        <f>VLOOKUP(Y9285,subcategory,2,FALSE)</f>
        <v>3</v>
      </c>
      <c r="AA9285" t="s">
        <v>1588</v>
      </c>
      <c r="AB9285">
        <v>11.696</v>
      </c>
      <c r="AC9285">
        <v>2</v>
      </c>
      <c r="AD9285">
        <v>0.2</v>
      </c>
      <c r="AE9285" s="4">
        <v>3.9473999999999996</v>
      </c>
    </row>
    <row r="9286" spans="1:31" x14ac:dyDescent="0.3">
      <c r="A9286" s="2">
        <v>9285</v>
      </c>
      <c r="B9286" t="s">
        <v>6815</v>
      </c>
      <c r="C9286">
        <f>VLOOKUP(B9286,order,2,FALSE)</f>
        <v>4643</v>
      </c>
      <c r="D9286" s="3">
        <v>41961</v>
      </c>
      <c r="E9286" s="3">
        <v>41966</v>
      </c>
      <c r="F9286" t="s">
        <v>25</v>
      </c>
      <c r="G9286" s="10">
        <f>VLOOKUP(F9286,ship,2,FALSE)</f>
        <v>2</v>
      </c>
      <c r="H9286" t="s">
        <v>3404</v>
      </c>
      <c r="I9286">
        <f>VLOOKUP(H9286,customer,2,FALSE)</f>
        <v>150</v>
      </c>
      <c r="J9286" t="s">
        <v>626</v>
      </c>
      <c r="K9286" t="s">
        <v>18</v>
      </c>
      <c r="L9286">
        <f>VLOOKUP(K9286,segment1,2,FALSE)</f>
        <v>2</v>
      </c>
      <c r="M9286" t="s">
        <v>3255</v>
      </c>
      <c r="N9286" t="s">
        <v>303</v>
      </c>
      <c r="O9286">
        <f>VLOOKUP(N9286,city,2,FALSE)</f>
        <v>48</v>
      </c>
      <c r="P9286" t="s">
        <v>60</v>
      </c>
      <c r="Q9286">
        <f>VLOOKUP(P9286,state,2,FALSE)</f>
        <v>7</v>
      </c>
      <c r="R9286">
        <v>53132</v>
      </c>
      <c r="S9286" t="s">
        <v>55</v>
      </c>
      <c r="T9286" s="10">
        <f>VLOOKUP(S9286,region,2,FALSE)</f>
        <v>3</v>
      </c>
      <c r="U9286" t="s">
        <v>4636</v>
      </c>
      <c r="V9286" t="s">
        <v>13</v>
      </c>
      <c r="W9286">
        <f>VLOOKUP(U9286,product,2,FALSE)</f>
        <v>542</v>
      </c>
      <c r="X9286">
        <f>VLOOKUP(V9286,category,2,FALSE)</f>
        <v>1</v>
      </c>
      <c r="Y9286" t="s">
        <v>3226</v>
      </c>
      <c r="Z9286">
        <f>VLOOKUP(Y9286,subcategory,2,FALSE)</f>
        <v>2</v>
      </c>
      <c r="AA9286" t="s">
        <v>985</v>
      </c>
      <c r="AB9286">
        <v>392.93999999999994</v>
      </c>
      <c r="AC9286">
        <v>3</v>
      </c>
      <c r="AD9286">
        <v>0</v>
      </c>
      <c r="AE9286" s="4">
        <v>43.223399999999984</v>
      </c>
    </row>
    <row r="9287" spans="1:31" x14ac:dyDescent="0.3">
      <c r="A9287" s="2">
        <v>9286</v>
      </c>
      <c r="B9287" t="s">
        <v>7863</v>
      </c>
      <c r="C9287">
        <f>VLOOKUP(B9287,order,2,FALSE)</f>
        <v>4644</v>
      </c>
      <c r="D9287" s="3">
        <v>42329</v>
      </c>
      <c r="E9287" s="3">
        <v>42332</v>
      </c>
      <c r="F9287" t="s">
        <v>97</v>
      </c>
      <c r="G9287" s="10">
        <f>VLOOKUP(F9287,ship,2,FALSE)</f>
        <v>3</v>
      </c>
      <c r="H9287" t="s">
        <v>3836</v>
      </c>
      <c r="I9287">
        <f>VLOOKUP(H9287,customer,2,FALSE)</f>
        <v>582</v>
      </c>
      <c r="J9287" t="s">
        <v>2169</v>
      </c>
      <c r="K9287" t="s">
        <v>9</v>
      </c>
      <c r="L9287">
        <f>VLOOKUP(K9287,segment1,2,FALSE)</f>
        <v>1</v>
      </c>
      <c r="M9287" t="s">
        <v>3255</v>
      </c>
      <c r="N9287" t="s">
        <v>360</v>
      </c>
      <c r="O9287">
        <f>VLOOKUP(N9287,city,2,FALSE)</f>
        <v>54</v>
      </c>
      <c r="P9287" t="s">
        <v>44</v>
      </c>
      <c r="Q9287">
        <f>VLOOKUP(P9287,state,2,FALSE)</f>
        <v>4</v>
      </c>
      <c r="R9287">
        <v>28110</v>
      </c>
      <c r="S9287" t="s">
        <v>12</v>
      </c>
      <c r="T9287" s="10">
        <f>VLOOKUP(S9287,region,2,FALSE)</f>
        <v>1</v>
      </c>
      <c r="U9287" t="s">
        <v>4313</v>
      </c>
      <c r="V9287" t="s">
        <v>13</v>
      </c>
      <c r="W9287">
        <v>4644</v>
      </c>
      <c r="X9287">
        <f>VLOOKUP(V9287,category,2,FALSE)</f>
        <v>1</v>
      </c>
      <c r="Y9287" t="s">
        <v>3228</v>
      </c>
      <c r="Z9287">
        <f>VLOOKUP(Y9287,subcategory,2,FALSE)</f>
        <v>6</v>
      </c>
      <c r="AA9287" t="s">
        <v>831</v>
      </c>
      <c r="AB9287">
        <v>18.175999999999998</v>
      </c>
      <c r="AC9287">
        <v>1</v>
      </c>
      <c r="AD9287">
        <v>0.2</v>
      </c>
      <c r="AE9287" s="4">
        <v>4.7712000000000012</v>
      </c>
    </row>
    <row r="9288" spans="1:31" x14ac:dyDescent="0.3">
      <c r="A9288" s="2">
        <v>9287</v>
      </c>
      <c r="B9288" t="s">
        <v>10813</v>
      </c>
      <c r="C9288">
        <f>VLOOKUP(B9288,order,2,FALSE)</f>
        <v>4645</v>
      </c>
      <c r="D9288" s="3">
        <v>42905</v>
      </c>
      <c r="E9288" s="3">
        <v>42912</v>
      </c>
      <c r="F9288" t="s">
        <v>25</v>
      </c>
      <c r="G9288" s="10">
        <f>VLOOKUP(F9288,ship,2,FALSE)</f>
        <v>2</v>
      </c>
      <c r="H9288" t="s">
        <v>3744</v>
      </c>
      <c r="I9288">
        <f>VLOOKUP(H9288,customer,2,FALSE)</f>
        <v>490</v>
      </c>
      <c r="J9288" t="s">
        <v>1797</v>
      </c>
      <c r="K9288" t="s">
        <v>52</v>
      </c>
      <c r="L9288">
        <f>VLOOKUP(K9288,segment1,2,FALSE)</f>
        <v>3</v>
      </c>
      <c r="M9288" t="s">
        <v>3255</v>
      </c>
      <c r="N9288" t="s">
        <v>402</v>
      </c>
      <c r="O9288">
        <f>VLOOKUP(N9288,city,2,FALSE)</f>
        <v>62</v>
      </c>
      <c r="P9288" t="s">
        <v>54</v>
      </c>
      <c r="Q9288">
        <f>VLOOKUP(P9288,state,2,FALSE)</f>
        <v>6</v>
      </c>
      <c r="R9288">
        <v>75081</v>
      </c>
      <c r="S9288" t="s">
        <v>55</v>
      </c>
      <c r="T9288" s="10">
        <f>VLOOKUP(S9288,region,2,FALSE)</f>
        <v>3</v>
      </c>
      <c r="U9288" t="s">
        <v>5495</v>
      </c>
      <c r="V9288" t="s">
        <v>22</v>
      </c>
      <c r="W9288">
        <f>VLOOKUP(U9288,product,2,FALSE)</f>
        <v>1427</v>
      </c>
      <c r="X9288">
        <f>VLOOKUP(V9288,category,2,FALSE)</f>
        <v>2</v>
      </c>
      <c r="Y9288" t="s">
        <v>3231</v>
      </c>
      <c r="Z9288">
        <f>VLOOKUP(Y9288,subcategory,2,FALSE)</f>
        <v>9</v>
      </c>
      <c r="AA9288" t="s">
        <v>898</v>
      </c>
      <c r="AB9288">
        <v>6.8879999999999981</v>
      </c>
      <c r="AC9288">
        <v>3</v>
      </c>
      <c r="AD9288">
        <v>0.8</v>
      </c>
      <c r="AE9288" s="4">
        <v>-11.020800000000005</v>
      </c>
    </row>
    <row r="9289" spans="1:31" x14ac:dyDescent="0.3">
      <c r="A9289" s="2">
        <v>9288</v>
      </c>
      <c r="B9289" t="s">
        <v>10813</v>
      </c>
      <c r="C9289">
        <f>VLOOKUP(B9289,order,2,FALSE)</f>
        <v>4645</v>
      </c>
      <c r="D9289" s="3">
        <v>42905</v>
      </c>
      <c r="E9289" s="3">
        <v>42912</v>
      </c>
      <c r="F9289" t="s">
        <v>25</v>
      </c>
      <c r="G9289" s="10">
        <f>VLOOKUP(F9289,ship,2,FALSE)</f>
        <v>2</v>
      </c>
      <c r="H9289" t="s">
        <v>3744</v>
      </c>
      <c r="I9289">
        <f>VLOOKUP(H9289,customer,2,FALSE)</f>
        <v>490</v>
      </c>
      <c r="J9289" t="s">
        <v>1797</v>
      </c>
      <c r="K9289" t="s">
        <v>52</v>
      </c>
      <c r="L9289">
        <f>VLOOKUP(K9289,segment1,2,FALSE)</f>
        <v>3</v>
      </c>
      <c r="M9289" t="s">
        <v>3255</v>
      </c>
      <c r="N9289" t="s">
        <v>402</v>
      </c>
      <c r="O9289">
        <f>VLOOKUP(N9289,city,2,FALSE)</f>
        <v>62</v>
      </c>
      <c r="P9289" t="s">
        <v>54</v>
      </c>
      <c r="Q9289">
        <f>VLOOKUP(P9289,state,2,FALSE)</f>
        <v>6</v>
      </c>
      <c r="R9289">
        <v>75081</v>
      </c>
      <c r="S9289" t="s">
        <v>55</v>
      </c>
      <c r="T9289" s="10">
        <f>VLOOKUP(S9289,region,2,FALSE)</f>
        <v>3</v>
      </c>
      <c r="U9289" t="s">
        <v>4656</v>
      </c>
      <c r="V9289" t="s">
        <v>13</v>
      </c>
      <c r="W9289">
        <v>4645</v>
      </c>
      <c r="X9289">
        <f>VLOOKUP(V9289,category,2,FALSE)</f>
        <v>1</v>
      </c>
      <c r="Y9289" t="s">
        <v>29</v>
      </c>
      <c r="Z9289">
        <f>VLOOKUP(Y9289,subcategory,2,FALSE)</f>
        <v>4</v>
      </c>
      <c r="AA9289" t="s">
        <v>2615</v>
      </c>
      <c r="AB9289">
        <v>457.4849999999999</v>
      </c>
      <c r="AC9289">
        <v>3</v>
      </c>
      <c r="AD9289">
        <v>0.3</v>
      </c>
      <c r="AE9289" s="4">
        <v>-84.961500000000029</v>
      </c>
    </row>
    <row r="9290" spans="1:31" x14ac:dyDescent="0.3">
      <c r="A9290" s="2">
        <v>9289</v>
      </c>
      <c r="B9290" t="s">
        <v>10814</v>
      </c>
      <c r="C9290">
        <f>VLOOKUP(B9290,order,2,FALSE)</f>
        <v>4646</v>
      </c>
      <c r="D9290" s="3">
        <v>43069</v>
      </c>
      <c r="E9290" s="3">
        <v>43072</v>
      </c>
      <c r="F9290" t="s">
        <v>97</v>
      </c>
      <c r="G9290" s="10">
        <f>VLOOKUP(F9290,ship,2,FALSE)</f>
        <v>3</v>
      </c>
      <c r="H9290" t="s">
        <v>3832</v>
      </c>
      <c r="I9290">
        <f>VLOOKUP(H9290,customer,2,FALSE)</f>
        <v>578</v>
      </c>
      <c r="J9290" t="s">
        <v>2150</v>
      </c>
      <c r="K9290" t="s">
        <v>9</v>
      </c>
      <c r="L9290">
        <f>VLOOKUP(K9290,segment1,2,FALSE)</f>
        <v>1</v>
      </c>
      <c r="M9290" t="s">
        <v>3255</v>
      </c>
      <c r="N9290" t="s">
        <v>77</v>
      </c>
      <c r="O9290">
        <f>VLOOKUP(N9290,city,2,FALSE)</f>
        <v>11</v>
      </c>
      <c r="P9290" t="s">
        <v>78</v>
      </c>
      <c r="Q9290">
        <f>VLOOKUP(P9290,state,2,FALSE)</f>
        <v>10</v>
      </c>
      <c r="R9290">
        <v>19134</v>
      </c>
      <c r="S9290" t="s">
        <v>79</v>
      </c>
      <c r="T9290" s="10">
        <f>VLOOKUP(S9290,region,2,FALSE)</f>
        <v>4</v>
      </c>
      <c r="U9290" t="s">
        <v>5266</v>
      </c>
      <c r="V9290" t="s">
        <v>13</v>
      </c>
      <c r="W9290">
        <f>VLOOKUP(U9290,product,2,FALSE)</f>
        <v>1190</v>
      </c>
      <c r="X9290">
        <f>VLOOKUP(V9290,category,2,FALSE)</f>
        <v>1</v>
      </c>
      <c r="Y9290" t="s">
        <v>3226</v>
      </c>
      <c r="Z9290">
        <f>VLOOKUP(Y9290,subcategory,2,FALSE)</f>
        <v>2</v>
      </c>
      <c r="AA9290" t="s">
        <v>266</v>
      </c>
      <c r="AB9290">
        <v>1079.316</v>
      </c>
      <c r="AC9290">
        <v>6</v>
      </c>
      <c r="AD9290">
        <v>0.3</v>
      </c>
      <c r="AE9290" s="4">
        <v>-15.418800000000203</v>
      </c>
    </row>
    <row r="9291" spans="1:31" x14ac:dyDescent="0.3">
      <c r="A9291" s="2">
        <v>9290</v>
      </c>
      <c r="B9291" t="s">
        <v>6816</v>
      </c>
      <c r="C9291">
        <f>VLOOKUP(B9291,order,2,FALSE)</f>
        <v>4647</v>
      </c>
      <c r="D9291" s="3">
        <v>41752</v>
      </c>
      <c r="E9291" s="3">
        <v>41755</v>
      </c>
      <c r="F9291" t="s">
        <v>7</v>
      </c>
      <c r="G9291" s="10">
        <f>VLOOKUP(F9291,ship,2,FALSE)</f>
        <v>1</v>
      </c>
      <c r="H9291" t="s">
        <v>3389</v>
      </c>
      <c r="I9291">
        <f>VLOOKUP(H9291,customer,2,FALSE)</f>
        <v>135</v>
      </c>
      <c r="J9291" t="s">
        <v>565</v>
      </c>
      <c r="K9291" t="s">
        <v>52</v>
      </c>
      <c r="L9291">
        <f>VLOOKUP(K9291,segment1,2,FALSE)</f>
        <v>3</v>
      </c>
      <c r="M9291" t="s">
        <v>3255</v>
      </c>
      <c r="N9291" t="s">
        <v>67</v>
      </c>
      <c r="O9291">
        <f>VLOOKUP(N9291,city,2,FALSE)</f>
        <v>9</v>
      </c>
      <c r="P9291" t="s">
        <v>20</v>
      </c>
      <c r="Q9291">
        <f>VLOOKUP(P9291,state,2,FALSE)</f>
        <v>2</v>
      </c>
      <c r="R9291">
        <v>94109</v>
      </c>
      <c r="S9291" t="s">
        <v>21</v>
      </c>
      <c r="T9291" s="10">
        <f>VLOOKUP(S9291,region,2,FALSE)</f>
        <v>2</v>
      </c>
      <c r="U9291" t="s">
        <v>5261</v>
      </c>
      <c r="V9291" t="s">
        <v>22</v>
      </c>
      <c r="W9291">
        <v>4646</v>
      </c>
      <c r="X9291">
        <f>VLOOKUP(V9291,category,2,FALSE)</f>
        <v>2</v>
      </c>
      <c r="Y9291" t="s">
        <v>45</v>
      </c>
      <c r="Z9291">
        <f>VLOOKUP(Y9291,subcategory,2,FALSE)</f>
        <v>11</v>
      </c>
      <c r="AA9291" t="s">
        <v>2063</v>
      </c>
      <c r="AB9291">
        <v>48.91</v>
      </c>
      <c r="AC9291">
        <v>1</v>
      </c>
      <c r="AD9291">
        <v>0</v>
      </c>
      <c r="AE9291" s="4">
        <v>22.987699999999997</v>
      </c>
    </row>
    <row r="9292" spans="1:31" x14ac:dyDescent="0.3">
      <c r="A9292" s="2">
        <v>9291</v>
      </c>
      <c r="B9292" t="s">
        <v>6817</v>
      </c>
      <c r="C9292">
        <f>VLOOKUP(B9292,order,2,FALSE)</f>
        <v>4648</v>
      </c>
      <c r="D9292" s="3">
        <v>41905</v>
      </c>
      <c r="E9292" s="3">
        <v>41907</v>
      </c>
      <c r="F9292" t="s">
        <v>97</v>
      </c>
      <c r="G9292" s="10">
        <f>VLOOKUP(F9292,ship,2,FALSE)</f>
        <v>3</v>
      </c>
      <c r="H9292" t="s">
        <v>3882</v>
      </c>
      <c r="I9292">
        <f>VLOOKUP(H9292,customer,2,FALSE)</f>
        <v>628</v>
      </c>
      <c r="J9292" t="s">
        <v>2357</v>
      </c>
      <c r="K9292" t="s">
        <v>9</v>
      </c>
      <c r="L9292">
        <f>VLOOKUP(K9292,segment1,2,FALSE)</f>
        <v>1</v>
      </c>
      <c r="M9292" t="s">
        <v>3255</v>
      </c>
      <c r="N9292" t="s">
        <v>126</v>
      </c>
      <c r="O9292">
        <f>VLOOKUP(N9292,city,2,FALSE)</f>
        <v>19</v>
      </c>
      <c r="P9292" t="s">
        <v>127</v>
      </c>
      <c r="Q9292">
        <f>VLOOKUP(P9292,state,2,FALSE)</f>
        <v>14</v>
      </c>
      <c r="R9292">
        <v>19901</v>
      </c>
      <c r="S9292" t="s">
        <v>79</v>
      </c>
      <c r="T9292" s="10">
        <f>VLOOKUP(S9292,region,2,FALSE)</f>
        <v>4</v>
      </c>
      <c r="U9292" t="s">
        <v>4923</v>
      </c>
      <c r="V9292" t="s">
        <v>22</v>
      </c>
      <c r="W9292">
        <f>VLOOKUP(U9292,product,2,FALSE)</f>
        <v>837</v>
      </c>
      <c r="X9292">
        <f>VLOOKUP(V9292,category,2,FALSE)</f>
        <v>2</v>
      </c>
      <c r="Y9292" t="s">
        <v>3229</v>
      </c>
      <c r="Z9292">
        <f>VLOOKUP(Y9292,subcategory,2,FALSE)</f>
        <v>7</v>
      </c>
      <c r="AA9292" t="s">
        <v>355</v>
      </c>
      <c r="AB9292">
        <v>9.84</v>
      </c>
      <c r="AC9292">
        <v>3</v>
      </c>
      <c r="AD9292">
        <v>0</v>
      </c>
      <c r="AE9292" s="4">
        <v>2.8535999999999988</v>
      </c>
    </row>
    <row r="9293" spans="1:31" x14ac:dyDescent="0.3">
      <c r="A9293" s="2">
        <v>9292</v>
      </c>
      <c r="B9293" t="s">
        <v>6817</v>
      </c>
      <c r="C9293">
        <f>VLOOKUP(B9293,order,2,FALSE)</f>
        <v>4648</v>
      </c>
      <c r="D9293" s="3">
        <v>41905</v>
      </c>
      <c r="E9293" s="3">
        <v>41907</v>
      </c>
      <c r="F9293" t="s">
        <v>97</v>
      </c>
      <c r="G9293" s="10">
        <f>VLOOKUP(F9293,ship,2,FALSE)</f>
        <v>3</v>
      </c>
      <c r="H9293" t="s">
        <v>3882</v>
      </c>
      <c r="I9293">
        <f>VLOOKUP(H9293,customer,2,FALSE)</f>
        <v>628</v>
      </c>
      <c r="J9293" t="s">
        <v>2357</v>
      </c>
      <c r="K9293" t="s">
        <v>9</v>
      </c>
      <c r="L9293">
        <f>VLOOKUP(K9293,segment1,2,FALSE)</f>
        <v>1</v>
      </c>
      <c r="M9293" t="s">
        <v>3255</v>
      </c>
      <c r="N9293" t="s">
        <v>126</v>
      </c>
      <c r="O9293">
        <f>VLOOKUP(N9293,city,2,FALSE)</f>
        <v>19</v>
      </c>
      <c r="P9293" t="s">
        <v>127</v>
      </c>
      <c r="Q9293">
        <f>VLOOKUP(P9293,state,2,FALSE)</f>
        <v>14</v>
      </c>
      <c r="R9293">
        <v>19901</v>
      </c>
      <c r="S9293" t="s">
        <v>79</v>
      </c>
      <c r="T9293" s="10">
        <f>VLOOKUP(S9293,region,2,FALSE)</f>
        <v>4</v>
      </c>
      <c r="U9293" t="s">
        <v>5107</v>
      </c>
      <c r="V9293" t="s">
        <v>22</v>
      </c>
      <c r="W9293">
        <v>4647</v>
      </c>
      <c r="X9293">
        <f>VLOOKUP(V9293,category,2,FALSE)</f>
        <v>2</v>
      </c>
      <c r="Y9293" t="s">
        <v>3231</v>
      </c>
      <c r="Z9293">
        <f>VLOOKUP(Y9293,subcategory,2,FALSE)</f>
        <v>9</v>
      </c>
      <c r="AA9293" t="s">
        <v>2256</v>
      </c>
      <c r="AB9293">
        <v>34.5</v>
      </c>
      <c r="AC9293">
        <v>3</v>
      </c>
      <c r="AD9293">
        <v>0</v>
      </c>
      <c r="AE9293" s="4">
        <v>15.524999999999999</v>
      </c>
    </row>
    <row r="9294" spans="1:31" x14ac:dyDescent="0.3">
      <c r="A9294" s="2">
        <v>9293</v>
      </c>
      <c r="B9294" t="s">
        <v>10815</v>
      </c>
      <c r="C9294">
        <f>VLOOKUP(B9294,order,2,FALSE)</f>
        <v>4649</v>
      </c>
      <c r="D9294" s="3">
        <v>42796</v>
      </c>
      <c r="E9294" s="3">
        <v>42796</v>
      </c>
      <c r="F9294" t="s">
        <v>625</v>
      </c>
      <c r="G9294" s="10">
        <f>VLOOKUP(F9294,ship,2,FALSE)</f>
        <v>4</v>
      </c>
      <c r="H9294" t="s">
        <v>3531</v>
      </c>
      <c r="I9294">
        <f>VLOOKUP(H9294,customer,2,FALSE)</f>
        <v>277</v>
      </c>
      <c r="J9294" t="s">
        <v>1076</v>
      </c>
      <c r="K9294" t="s">
        <v>18</v>
      </c>
      <c r="L9294">
        <f>VLOOKUP(K9294,segment1,2,FALSE)</f>
        <v>2</v>
      </c>
      <c r="M9294" t="s">
        <v>3255</v>
      </c>
      <c r="N9294" t="s">
        <v>2958</v>
      </c>
      <c r="O9294">
        <f>VLOOKUP(N9294,city,2,FALSE)</f>
        <v>436</v>
      </c>
      <c r="P9294" t="s">
        <v>54</v>
      </c>
      <c r="Q9294">
        <f>VLOOKUP(P9294,state,2,FALSE)</f>
        <v>6</v>
      </c>
      <c r="R9294">
        <v>76706</v>
      </c>
      <c r="S9294" t="s">
        <v>55</v>
      </c>
      <c r="T9294" s="10">
        <f>VLOOKUP(S9294,region,2,FALSE)</f>
        <v>3</v>
      </c>
      <c r="U9294" t="s">
        <v>4845</v>
      </c>
      <c r="V9294" t="s">
        <v>22</v>
      </c>
      <c r="W9294">
        <f>VLOOKUP(U9294,product,2,FALSE)</f>
        <v>758</v>
      </c>
      <c r="X9294">
        <f>VLOOKUP(V9294,category,2,FALSE)</f>
        <v>2</v>
      </c>
      <c r="Y9294" t="s">
        <v>3231</v>
      </c>
      <c r="Z9294">
        <f>VLOOKUP(Y9294,subcategory,2,FALSE)</f>
        <v>9</v>
      </c>
      <c r="AA9294" t="s">
        <v>2360</v>
      </c>
      <c r="AB9294">
        <v>0.55599999999999983</v>
      </c>
      <c r="AC9294">
        <v>1</v>
      </c>
      <c r="AD9294">
        <v>0.8</v>
      </c>
      <c r="AE9294" s="4">
        <v>-0.94520000000000004</v>
      </c>
    </row>
    <row r="9295" spans="1:31" x14ac:dyDescent="0.3">
      <c r="A9295" s="2">
        <v>9294</v>
      </c>
      <c r="B9295" t="s">
        <v>10816</v>
      </c>
      <c r="C9295">
        <f>VLOOKUP(B9295,order,2,FALSE)</f>
        <v>4650</v>
      </c>
      <c r="D9295" s="3">
        <v>43056</v>
      </c>
      <c r="E9295" s="3">
        <v>43060</v>
      </c>
      <c r="F9295" t="s">
        <v>7</v>
      </c>
      <c r="G9295" s="10">
        <f>VLOOKUP(F9295,ship,2,FALSE)</f>
        <v>1</v>
      </c>
      <c r="H9295" t="s">
        <v>3832</v>
      </c>
      <c r="I9295">
        <f>VLOOKUP(H9295,customer,2,FALSE)</f>
        <v>578</v>
      </c>
      <c r="J9295" t="s">
        <v>2150</v>
      </c>
      <c r="K9295" t="s">
        <v>9</v>
      </c>
      <c r="L9295">
        <f>VLOOKUP(K9295,segment1,2,FALSE)</f>
        <v>1</v>
      </c>
      <c r="M9295" t="s">
        <v>3255</v>
      </c>
      <c r="N9295" t="s">
        <v>3205</v>
      </c>
      <c r="O9295">
        <f>VLOOKUP(N9295,city,2,FALSE)</f>
        <v>522</v>
      </c>
      <c r="P9295" t="s">
        <v>1255</v>
      </c>
      <c r="Q9295">
        <f>VLOOKUP(P9295,state,2,FALSE)</f>
        <v>40</v>
      </c>
      <c r="R9295">
        <v>21740</v>
      </c>
      <c r="S9295" t="s">
        <v>79</v>
      </c>
      <c r="T9295" s="10">
        <f>VLOOKUP(S9295,region,2,FALSE)</f>
        <v>4</v>
      </c>
      <c r="U9295" t="s">
        <v>4451</v>
      </c>
      <c r="V9295" t="s">
        <v>22</v>
      </c>
      <c r="W9295">
        <v>4648</v>
      </c>
      <c r="X9295">
        <f>VLOOKUP(V9295,category,2,FALSE)</f>
        <v>2</v>
      </c>
      <c r="Y9295" t="s">
        <v>3231</v>
      </c>
      <c r="Z9295">
        <f>VLOOKUP(Y9295,subcategory,2,FALSE)</f>
        <v>9</v>
      </c>
      <c r="AA9295" t="s">
        <v>1652</v>
      </c>
      <c r="AB9295">
        <v>43.8</v>
      </c>
      <c r="AC9295">
        <v>6</v>
      </c>
      <c r="AD9295">
        <v>0</v>
      </c>
      <c r="AE9295" s="4">
        <v>20.585999999999999</v>
      </c>
    </row>
    <row r="9296" spans="1:31" x14ac:dyDescent="0.3">
      <c r="A9296" s="2">
        <v>9295</v>
      </c>
      <c r="B9296" t="s">
        <v>10817</v>
      </c>
      <c r="C9296">
        <f>VLOOKUP(B9296,order,2,FALSE)</f>
        <v>4651</v>
      </c>
      <c r="D9296" s="3">
        <v>42883</v>
      </c>
      <c r="E9296" s="3">
        <v>42887</v>
      </c>
      <c r="F9296" t="s">
        <v>25</v>
      </c>
      <c r="G9296" s="10">
        <f>VLOOKUP(F9296,ship,2,FALSE)</f>
        <v>2</v>
      </c>
      <c r="H9296" t="s">
        <v>3342</v>
      </c>
      <c r="I9296">
        <f>VLOOKUP(H9296,customer,2,FALSE)</f>
        <v>88</v>
      </c>
      <c r="J9296" t="s">
        <v>371</v>
      </c>
      <c r="K9296" t="s">
        <v>18</v>
      </c>
      <c r="L9296">
        <f>VLOOKUP(K9296,segment1,2,FALSE)</f>
        <v>2</v>
      </c>
      <c r="M9296" t="s">
        <v>3255</v>
      </c>
      <c r="N9296" t="s">
        <v>1023</v>
      </c>
      <c r="O9296">
        <f>VLOOKUP(N9296,city,2,FALSE)</f>
        <v>139</v>
      </c>
      <c r="P9296" t="s">
        <v>249</v>
      </c>
      <c r="Q9296">
        <f>VLOOKUP(P9296,state,2,FALSE)</f>
        <v>25</v>
      </c>
      <c r="R9296">
        <v>44105</v>
      </c>
      <c r="S9296" t="s">
        <v>79</v>
      </c>
      <c r="T9296" s="10">
        <f>VLOOKUP(S9296,region,2,FALSE)</f>
        <v>4</v>
      </c>
      <c r="U9296" t="s">
        <v>5094</v>
      </c>
      <c r="V9296" t="s">
        <v>22</v>
      </c>
      <c r="W9296">
        <f>VLOOKUP(U9296,product,2,FALSE)</f>
        <v>1011</v>
      </c>
      <c r="X9296">
        <f>VLOOKUP(V9296,category,2,FALSE)</f>
        <v>2</v>
      </c>
      <c r="Y9296" t="s">
        <v>45</v>
      </c>
      <c r="Z9296">
        <f>VLOOKUP(Y9296,subcategory,2,FALSE)</f>
        <v>11</v>
      </c>
      <c r="AA9296" t="s">
        <v>2215</v>
      </c>
      <c r="AB9296">
        <v>13.872000000000002</v>
      </c>
      <c r="AC9296">
        <v>3</v>
      </c>
      <c r="AD9296">
        <v>0.2</v>
      </c>
      <c r="AE9296" s="4">
        <v>5.0286000000000008</v>
      </c>
    </row>
    <row r="9297" spans="1:31" x14ac:dyDescent="0.3">
      <c r="A9297" s="2">
        <v>9296</v>
      </c>
      <c r="B9297" t="s">
        <v>10817</v>
      </c>
      <c r="C9297">
        <f>VLOOKUP(B9297,order,2,FALSE)</f>
        <v>4651</v>
      </c>
      <c r="D9297" s="3">
        <v>42883</v>
      </c>
      <c r="E9297" s="3">
        <v>42887</v>
      </c>
      <c r="F9297" t="s">
        <v>25</v>
      </c>
      <c r="G9297" s="10">
        <f>VLOOKUP(F9297,ship,2,FALSE)</f>
        <v>2</v>
      </c>
      <c r="H9297" t="s">
        <v>3342</v>
      </c>
      <c r="I9297">
        <f>VLOOKUP(H9297,customer,2,FALSE)</f>
        <v>88</v>
      </c>
      <c r="J9297" t="s">
        <v>371</v>
      </c>
      <c r="K9297" t="s">
        <v>18</v>
      </c>
      <c r="L9297">
        <f>VLOOKUP(K9297,segment1,2,FALSE)</f>
        <v>2</v>
      </c>
      <c r="M9297" t="s">
        <v>3255</v>
      </c>
      <c r="N9297" t="s">
        <v>1023</v>
      </c>
      <c r="O9297">
        <f>VLOOKUP(N9297,city,2,FALSE)</f>
        <v>139</v>
      </c>
      <c r="P9297" t="s">
        <v>249</v>
      </c>
      <c r="Q9297">
        <f>VLOOKUP(P9297,state,2,FALSE)</f>
        <v>25</v>
      </c>
      <c r="R9297">
        <v>44105</v>
      </c>
      <c r="S9297" t="s">
        <v>79</v>
      </c>
      <c r="T9297" s="10">
        <f>VLOOKUP(S9297,region,2,FALSE)</f>
        <v>4</v>
      </c>
      <c r="U9297" t="s">
        <v>4374</v>
      </c>
      <c r="V9297" t="s">
        <v>13</v>
      </c>
      <c r="W9297">
        <v>4649</v>
      </c>
      <c r="X9297">
        <f>VLOOKUP(V9297,category,2,FALSE)</f>
        <v>1</v>
      </c>
      <c r="Y9297" t="s">
        <v>14</v>
      </c>
      <c r="Z9297">
        <f>VLOOKUP(Y9297,subcategory,2,FALSE)</f>
        <v>1</v>
      </c>
      <c r="AA9297" t="s">
        <v>2258</v>
      </c>
      <c r="AB9297">
        <v>115.96</v>
      </c>
      <c r="AC9297">
        <v>4</v>
      </c>
      <c r="AD9297">
        <v>0.5</v>
      </c>
      <c r="AE9297" s="4">
        <v>-64.937599999999989</v>
      </c>
    </row>
    <row r="9298" spans="1:31" x14ac:dyDescent="0.3">
      <c r="A9298" s="2">
        <v>9297</v>
      </c>
      <c r="B9298" t="s">
        <v>7864</v>
      </c>
      <c r="C9298">
        <f>VLOOKUP(B9298,order,2,FALSE)</f>
        <v>4652</v>
      </c>
      <c r="D9298" s="3">
        <v>42112</v>
      </c>
      <c r="E9298" s="3">
        <v>42116</v>
      </c>
      <c r="F9298" t="s">
        <v>7</v>
      </c>
      <c r="G9298" s="10">
        <f>VLOOKUP(F9298,ship,2,FALSE)</f>
        <v>1</v>
      </c>
      <c r="H9298" t="s">
        <v>3427</v>
      </c>
      <c r="I9298">
        <f>VLOOKUP(H9298,customer,2,FALSE)</f>
        <v>173</v>
      </c>
      <c r="J9298" t="s">
        <v>709</v>
      </c>
      <c r="K9298" t="s">
        <v>18</v>
      </c>
      <c r="L9298">
        <f>VLOOKUP(K9298,segment1,2,FALSE)</f>
        <v>2</v>
      </c>
      <c r="M9298" t="s">
        <v>3255</v>
      </c>
      <c r="N9298" t="s">
        <v>2811</v>
      </c>
      <c r="O9298">
        <f>VLOOKUP(N9298,city,2,FALSE)</f>
        <v>393</v>
      </c>
      <c r="P9298" t="s">
        <v>54</v>
      </c>
      <c r="Q9298">
        <f>VLOOKUP(P9298,state,2,FALSE)</f>
        <v>6</v>
      </c>
      <c r="R9298">
        <v>78501</v>
      </c>
      <c r="S9298" t="s">
        <v>55</v>
      </c>
      <c r="T9298" s="10">
        <f>VLOOKUP(S9298,region,2,FALSE)</f>
        <v>3</v>
      </c>
      <c r="U9298" t="s">
        <v>5194</v>
      </c>
      <c r="V9298" t="s">
        <v>35</v>
      </c>
      <c r="W9298">
        <f>VLOOKUP(U9298,product,2,FALSE)</f>
        <v>1114</v>
      </c>
      <c r="X9298">
        <f>VLOOKUP(V9298,category,2,FALSE)</f>
        <v>3</v>
      </c>
      <c r="Y9298" t="s">
        <v>3232</v>
      </c>
      <c r="Z9298">
        <f>VLOOKUP(Y9298,subcategory,2,FALSE)</f>
        <v>12</v>
      </c>
      <c r="AA9298" t="s">
        <v>1512</v>
      </c>
      <c r="AB9298">
        <v>41.424000000000007</v>
      </c>
      <c r="AC9298">
        <v>2</v>
      </c>
      <c r="AD9298">
        <v>0.2</v>
      </c>
      <c r="AE9298" s="4">
        <v>8.2847999999999971</v>
      </c>
    </row>
    <row r="9299" spans="1:31" x14ac:dyDescent="0.3">
      <c r="A9299" s="2">
        <v>9298</v>
      </c>
      <c r="B9299" t="s">
        <v>7864</v>
      </c>
      <c r="C9299">
        <f>VLOOKUP(B9299,order,2,FALSE)</f>
        <v>4652</v>
      </c>
      <c r="D9299" s="3">
        <v>42112</v>
      </c>
      <c r="E9299" s="3">
        <v>42116</v>
      </c>
      <c r="F9299" t="s">
        <v>7</v>
      </c>
      <c r="G9299" s="10">
        <f>VLOOKUP(F9299,ship,2,FALSE)</f>
        <v>1</v>
      </c>
      <c r="H9299" t="s">
        <v>3427</v>
      </c>
      <c r="I9299">
        <f>VLOOKUP(H9299,customer,2,FALSE)</f>
        <v>173</v>
      </c>
      <c r="J9299" t="s">
        <v>709</v>
      </c>
      <c r="K9299" t="s">
        <v>18</v>
      </c>
      <c r="L9299">
        <f>VLOOKUP(K9299,segment1,2,FALSE)</f>
        <v>2</v>
      </c>
      <c r="M9299" t="s">
        <v>3255</v>
      </c>
      <c r="N9299" t="s">
        <v>2811</v>
      </c>
      <c r="O9299">
        <f>VLOOKUP(N9299,city,2,FALSE)</f>
        <v>393</v>
      </c>
      <c r="P9299" t="s">
        <v>54</v>
      </c>
      <c r="Q9299">
        <f>VLOOKUP(P9299,state,2,FALSE)</f>
        <v>6</v>
      </c>
      <c r="R9299">
        <v>78501</v>
      </c>
      <c r="S9299" t="s">
        <v>55</v>
      </c>
      <c r="T9299" s="10">
        <f>VLOOKUP(S9299,region,2,FALSE)</f>
        <v>3</v>
      </c>
      <c r="U9299" t="s">
        <v>5163</v>
      </c>
      <c r="V9299" t="s">
        <v>35</v>
      </c>
      <c r="W9299">
        <v>4650</v>
      </c>
      <c r="X9299">
        <f>VLOOKUP(V9299,category,2,FALSE)</f>
        <v>3</v>
      </c>
      <c r="Y9299" t="s">
        <v>3230</v>
      </c>
      <c r="Z9299">
        <f>VLOOKUP(Y9299,subcategory,2,FALSE)</f>
        <v>8</v>
      </c>
      <c r="AA9299" t="s">
        <v>1113</v>
      </c>
      <c r="AB9299">
        <v>244.768</v>
      </c>
      <c r="AC9299">
        <v>4</v>
      </c>
      <c r="AD9299">
        <v>0.2</v>
      </c>
      <c r="AE9299" s="4">
        <v>24.476800000000004</v>
      </c>
    </row>
    <row r="9300" spans="1:31" x14ac:dyDescent="0.3">
      <c r="A9300" s="2">
        <v>9299</v>
      </c>
      <c r="B9300" t="s">
        <v>7864</v>
      </c>
      <c r="C9300">
        <f>VLOOKUP(B9300,order,2,FALSE)</f>
        <v>4652</v>
      </c>
      <c r="D9300" s="3">
        <v>42112</v>
      </c>
      <c r="E9300" s="3">
        <v>42116</v>
      </c>
      <c r="F9300" t="s">
        <v>7</v>
      </c>
      <c r="G9300" s="10">
        <f>VLOOKUP(F9300,ship,2,FALSE)</f>
        <v>1</v>
      </c>
      <c r="H9300" t="s">
        <v>3427</v>
      </c>
      <c r="I9300">
        <f>VLOOKUP(H9300,customer,2,FALSE)</f>
        <v>173</v>
      </c>
      <c r="J9300" t="s">
        <v>709</v>
      </c>
      <c r="K9300" t="s">
        <v>18</v>
      </c>
      <c r="L9300">
        <f>VLOOKUP(K9300,segment1,2,FALSE)</f>
        <v>2</v>
      </c>
      <c r="M9300" t="s">
        <v>3255</v>
      </c>
      <c r="N9300" t="s">
        <v>2811</v>
      </c>
      <c r="O9300">
        <f>VLOOKUP(N9300,city,2,FALSE)</f>
        <v>393</v>
      </c>
      <c r="P9300" t="s">
        <v>54</v>
      </c>
      <c r="Q9300">
        <f>VLOOKUP(P9300,state,2,FALSE)</f>
        <v>6</v>
      </c>
      <c r="R9300">
        <v>78501</v>
      </c>
      <c r="S9300" t="s">
        <v>55</v>
      </c>
      <c r="T9300" s="10">
        <f>VLOOKUP(S9300,region,2,FALSE)</f>
        <v>3</v>
      </c>
      <c r="U9300" t="s">
        <v>4396</v>
      </c>
      <c r="V9300" t="s">
        <v>22</v>
      </c>
      <c r="W9300">
        <f>VLOOKUP(U9300,product,2,FALSE)</f>
        <v>291</v>
      </c>
      <c r="X9300">
        <f>VLOOKUP(V9300,category,2,FALSE)</f>
        <v>2</v>
      </c>
      <c r="Y9300" t="s">
        <v>3229</v>
      </c>
      <c r="Z9300">
        <f>VLOOKUP(Y9300,subcategory,2,FALSE)</f>
        <v>7</v>
      </c>
      <c r="AA9300" t="s">
        <v>2163</v>
      </c>
      <c r="AB9300">
        <v>74.352000000000004</v>
      </c>
      <c r="AC9300">
        <v>3</v>
      </c>
      <c r="AD9300">
        <v>0.2</v>
      </c>
      <c r="AE9300" s="4">
        <v>6.5057999999999971</v>
      </c>
    </row>
    <row r="9301" spans="1:31" x14ac:dyDescent="0.3">
      <c r="A9301" s="2">
        <v>9300</v>
      </c>
      <c r="B9301" t="s">
        <v>7864</v>
      </c>
      <c r="C9301">
        <f>VLOOKUP(B9301,order,2,FALSE)</f>
        <v>4652</v>
      </c>
      <c r="D9301" s="3">
        <v>42112</v>
      </c>
      <c r="E9301" s="3">
        <v>42116</v>
      </c>
      <c r="F9301" t="s">
        <v>7</v>
      </c>
      <c r="G9301" s="10">
        <f>VLOOKUP(F9301,ship,2,FALSE)</f>
        <v>1</v>
      </c>
      <c r="H9301" t="s">
        <v>3427</v>
      </c>
      <c r="I9301">
        <f>VLOOKUP(H9301,customer,2,FALSE)</f>
        <v>173</v>
      </c>
      <c r="J9301" t="s">
        <v>709</v>
      </c>
      <c r="K9301" t="s">
        <v>18</v>
      </c>
      <c r="L9301">
        <f>VLOOKUP(K9301,segment1,2,FALSE)</f>
        <v>2</v>
      </c>
      <c r="M9301" t="s">
        <v>3255</v>
      </c>
      <c r="N9301" t="s">
        <v>2811</v>
      </c>
      <c r="O9301">
        <f>VLOOKUP(N9301,city,2,FALSE)</f>
        <v>393</v>
      </c>
      <c r="P9301" t="s">
        <v>54</v>
      </c>
      <c r="Q9301">
        <f>VLOOKUP(P9301,state,2,FALSE)</f>
        <v>6</v>
      </c>
      <c r="R9301">
        <v>78501</v>
      </c>
      <c r="S9301" t="s">
        <v>55</v>
      </c>
      <c r="T9301" s="10">
        <f>VLOOKUP(S9301,region,2,FALSE)</f>
        <v>3</v>
      </c>
      <c r="U9301" t="s">
        <v>4915</v>
      </c>
      <c r="V9301" t="s">
        <v>22</v>
      </c>
      <c r="W9301">
        <v>4651</v>
      </c>
      <c r="X9301">
        <f>VLOOKUP(V9301,category,2,FALSE)</f>
        <v>2</v>
      </c>
      <c r="Y9301" t="s">
        <v>3231</v>
      </c>
      <c r="Z9301">
        <f>VLOOKUP(Y9301,subcategory,2,FALSE)</f>
        <v>9</v>
      </c>
      <c r="AA9301" t="s">
        <v>1881</v>
      </c>
      <c r="AB9301">
        <v>4.3119999999999985</v>
      </c>
      <c r="AC9301">
        <v>2</v>
      </c>
      <c r="AD9301">
        <v>0.8</v>
      </c>
      <c r="AE9301" s="4">
        <v>-6.8992000000000022</v>
      </c>
    </row>
    <row r="9302" spans="1:31" x14ac:dyDescent="0.3">
      <c r="A9302" s="2">
        <v>9301</v>
      </c>
      <c r="B9302" t="s">
        <v>7864</v>
      </c>
      <c r="C9302">
        <f>VLOOKUP(B9302,order,2,FALSE)</f>
        <v>4652</v>
      </c>
      <c r="D9302" s="3">
        <v>42112</v>
      </c>
      <c r="E9302" s="3">
        <v>42116</v>
      </c>
      <c r="F9302" t="s">
        <v>7</v>
      </c>
      <c r="G9302" s="10">
        <f>VLOOKUP(F9302,ship,2,FALSE)</f>
        <v>1</v>
      </c>
      <c r="H9302" t="s">
        <v>3427</v>
      </c>
      <c r="I9302">
        <f>VLOOKUP(H9302,customer,2,FALSE)</f>
        <v>173</v>
      </c>
      <c r="J9302" t="s">
        <v>709</v>
      </c>
      <c r="K9302" t="s">
        <v>18</v>
      </c>
      <c r="L9302">
        <f>VLOOKUP(K9302,segment1,2,FALSE)</f>
        <v>2</v>
      </c>
      <c r="M9302" t="s">
        <v>3255</v>
      </c>
      <c r="N9302" t="s">
        <v>2811</v>
      </c>
      <c r="O9302">
        <f>VLOOKUP(N9302,city,2,FALSE)</f>
        <v>393</v>
      </c>
      <c r="P9302" t="s">
        <v>54</v>
      </c>
      <c r="Q9302">
        <f>VLOOKUP(P9302,state,2,FALSE)</f>
        <v>6</v>
      </c>
      <c r="R9302">
        <v>78501</v>
      </c>
      <c r="S9302" t="s">
        <v>55</v>
      </c>
      <c r="T9302" s="10">
        <f>VLOOKUP(S9302,region,2,FALSE)</f>
        <v>3</v>
      </c>
      <c r="U9302" t="s">
        <v>4506</v>
      </c>
      <c r="V9302" t="s">
        <v>13</v>
      </c>
      <c r="W9302">
        <f>VLOOKUP(U9302,product,2,FALSE)</f>
        <v>406</v>
      </c>
      <c r="X9302">
        <f>VLOOKUP(V9302,category,2,FALSE)</f>
        <v>1</v>
      </c>
      <c r="Y9302" t="s">
        <v>3226</v>
      </c>
      <c r="Z9302">
        <f>VLOOKUP(Y9302,subcategory,2,FALSE)</f>
        <v>2</v>
      </c>
      <c r="AA9302" t="s">
        <v>1428</v>
      </c>
      <c r="AB9302">
        <v>56.686</v>
      </c>
      <c r="AC9302">
        <v>1</v>
      </c>
      <c r="AD9302">
        <v>0.3</v>
      </c>
      <c r="AE9302" s="4">
        <v>-20.245000000000008</v>
      </c>
    </row>
    <row r="9303" spans="1:31" x14ac:dyDescent="0.3">
      <c r="A9303" s="2">
        <v>9302</v>
      </c>
      <c r="B9303" t="s">
        <v>7864</v>
      </c>
      <c r="C9303">
        <f>VLOOKUP(B9303,order,2,FALSE)</f>
        <v>4652</v>
      </c>
      <c r="D9303" s="3">
        <v>42112</v>
      </c>
      <c r="E9303" s="3">
        <v>42116</v>
      </c>
      <c r="F9303" t="s">
        <v>7</v>
      </c>
      <c r="G9303" s="10">
        <f>VLOOKUP(F9303,ship,2,FALSE)</f>
        <v>1</v>
      </c>
      <c r="H9303" t="s">
        <v>3427</v>
      </c>
      <c r="I9303">
        <f>VLOOKUP(H9303,customer,2,FALSE)</f>
        <v>173</v>
      </c>
      <c r="J9303" t="s">
        <v>709</v>
      </c>
      <c r="K9303" t="s">
        <v>18</v>
      </c>
      <c r="L9303">
        <f>VLOOKUP(K9303,segment1,2,FALSE)</f>
        <v>2</v>
      </c>
      <c r="M9303" t="s">
        <v>3255</v>
      </c>
      <c r="N9303" t="s">
        <v>2811</v>
      </c>
      <c r="O9303">
        <f>VLOOKUP(N9303,city,2,FALSE)</f>
        <v>393</v>
      </c>
      <c r="P9303" t="s">
        <v>54</v>
      </c>
      <c r="Q9303">
        <f>VLOOKUP(P9303,state,2,FALSE)</f>
        <v>6</v>
      </c>
      <c r="R9303">
        <v>78501</v>
      </c>
      <c r="S9303" t="s">
        <v>55</v>
      </c>
      <c r="T9303" s="10">
        <f>VLOOKUP(S9303,region,2,FALSE)</f>
        <v>3</v>
      </c>
      <c r="U9303" t="s">
        <v>5808</v>
      </c>
      <c r="V9303" t="s">
        <v>35</v>
      </c>
      <c r="W9303">
        <v>4652</v>
      </c>
      <c r="X9303">
        <f>VLOOKUP(V9303,category,2,FALSE)</f>
        <v>3</v>
      </c>
      <c r="Y9303" t="s">
        <v>3230</v>
      </c>
      <c r="Z9303">
        <f>VLOOKUP(Y9303,subcategory,2,FALSE)</f>
        <v>8</v>
      </c>
      <c r="AA9303" t="s">
        <v>2619</v>
      </c>
      <c r="AB9303">
        <v>97.968000000000004</v>
      </c>
      <c r="AC9303">
        <v>2</v>
      </c>
      <c r="AD9303">
        <v>0.2</v>
      </c>
      <c r="AE9303" s="4">
        <v>6.122999999999994</v>
      </c>
    </row>
    <row r="9304" spans="1:31" x14ac:dyDescent="0.3">
      <c r="A9304" s="2">
        <v>9303</v>
      </c>
      <c r="B9304" t="s">
        <v>7864</v>
      </c>
      <c r="C9304">
        <f>VLOOKUP(B9304,order,2,FALSE)</f>
        <v>4652</v>
      </c>
      <c r="D9304" s="3">
        <v>42112</v>
      </c>
      <c r="E9304" s="3">
        <v>42116</v>
      </c>
      <c r="F9304" t="s">
        <v>7</v>
      </c>
      <c r="G9304" s="10">
        <f>VLOOKUP(F9304,ship,2,FALSE)</f>
        <v>1</v>
      </c>
      <c r="H9304" t="s">
        <v>3427</v>
      </c>
      <c r="I9304">
        <f>VLOOKUP(H9304,customer,2,FALSE)</f>
        <v>173</v>
      </c>
      <c r="J9304" t="s">
        <v>709</v>
      </c>
      <c r="K9304" t="s">
        <v>18</v>
      </c>
      <c r="L9304">
        <f>VLOOKUP(K9304,segment1,2,FALSE)</f>
        <v>2</v>
      </c>
      <c r="M9304" t="s">
        <v>3255</v>
      </c>
      <c r="N9304" t="s">
        <v>2811</v>
      </c>
      <c r="O9304">
        <f>VLOOKUP(N9304,city,2,FALSE)</f>
        <v>393</v>
      </c>
      <c r="P9304" t="s">
        <v>54</v>
      </c>
      <c r="Q9304">
        <f>VLOOKUP(P9304,state,2,FALSE)</f>
        <v>6</v>
      </c>
      <c r="R9304">
        <v>78501</v>
      </c>
      <c r="S9304" t="s">
        <v>55</v>
      </c>
      <c r="T9304" s="10">
        <f>VLOOKUP(S9304,region,2,FALSE)</f>
        <v>3</v>
      </c>
      <c r="U9304" t="s">
        <v>5671</v>
      </c>
      <c r="V9304" t="s">
        <v>22</v>
      </c>
      <c r="W9304">
        <f>VLOOKUP(U9304,product,2,FALSE)</f>
        <v>1610</v>
      </c>
      <c r="X9304">
        <f>VLOOKUP(V9304,category,2,FALSE)</f>
        <v>2</v>
      </c>
      <c r="Y9304" t="s">
        <v>3229</v>
      </c>
      <c r="Z9304">
        <f>VLOOKUP(Y9304,subcategory,2,FALSE)</f>
        <v>7</v>
      </c>
      <c r="AA9304" t="s">
        <v>489</v>
      </c>
      <c r="AB9304">
        <v>7.8719999999999999</v>
      </c>
      <c r="AC9304">
        <v>3</v>
      </c>
      <c r="AD9304">
        <v>0.2</v>
      </c>
      <c r="AE9304" s="4">
        <v>0.88559999999999883</v>
      </c>
    </row>
    <row r="9305" spans="1:31" x14ac:dyDescent="0.3">
      <c r="A9305" s="2">
        <v>9304</v>
      </c>
      <c r="B9305" t="s">
        <v>7864</v>
      </c>
      <c r="C9305">
        <f>VLOOKUP(B9305,order,2,FALSE)</f>
        <v>4652</v>
      </c>
      <c r="D9305" s="3">
        <v>42112</v>
      </c>
      <c r="E9305" s="3">
        <v>42116</v>
      </c>
      <c r="F9305" t="s">
        <v>7</v>
      </c>
      <c r="G9305" s="10">
        <f>VLOOKUP(F9305,ship,2,FALSE)</f>
        <v>1</v>
      </c>
      <c r="H9305" t="s">
        <v>3427</v>
      </c>
      <c r="I9305">
        <f>VLOOKUP(H9305,customer,2,FALSE)</f>
        <v>173</v>
      </c>
      <c r="J9305" t="s">
        <v>709</v>
      </c>
      <c r="K9305" t="s">
        <v>18</v>
      </c>
      <c r="L9305">
        <f>VLOOKUP(K9305,segment1,2,FALSE)</f>
        <v>2</v>
      </c>
      <c r="M9305" t="s">
        <v>3255</v>
      </c>
      <c r="N9305" t="s">
        <v>2811</v>
      </c>
      <c r="O9305">
        <f>VLOOKUP(N9305,city,2,FALSE)</f>
        <v>393</v>
      </c>
      <c r="P9305" t="s">
        <v>54</v>
      </c>
      <c r="Q9305">
        <f>VLOOKUP(P9305,state,2,FALSE)</f>
        <v>6</v>
      </c>
      <c r="R9305">
        <v>78501</v>
      </c>
      <c r="S9305" t="s">
        <v>55</v>
      </c>
      <c r="T9305" s="10">
        <f>VLOOKUP(S9305,region,2,FALSE)</f>
        <v>3</v>
      </c>
      <c r="U9305" t="s">
        <v>5380</v>
      </c>
      <c r="V9305" t="s">
        <v>22</v>
      </c>
      <c r="W9305">
        <v>4653</v>
      </c>
      <c r="X9305">
        <f>VLOOKUP(V9305,category,2,FALSE)</f>
        <v>2</v>
      </c>
      <c r="Y9305" t="s">
        <v>45</v>
      </c>
      <c r="Z9305">
        <f>VLOOKUP(Y9305,subcategory,2,FALSE)</f>
        <v>11</v>
      </c>
      <c r="AA9305" t="s">
        <v>1322</v>
      </c>
      <c r="AB9305">
        <v>15.552000000000003</v>
      </c>
      <c r="AC9305">
        <v>3</v>
      </c>
      <c r="AD9305">
        <v>0.2</v>
      </c>
      <c r="AE9305" s="4">
        <v>5.4432</v>
      </c>
    </row>
    <row r="9306" spans="1:31" x14ac:dyDescent="0.3">
      <c r="A9306" s="2">
        <v>9305</v>
      </c>
      <c r="B9306" t="s">
        <v>7864</v>
      </c>
      <c r="C9306">
        <f>VLOOKUP(B9306,order,2,FALSE)</f>
        <v>4652</v>
      </c>
      <c r="D9306" s="3">
        <v>42112</v>
      </c>
      <c r="E9306" s="3">
        <v>42116</v>
      </c>
      <c r="F9306" t="s">
        <v>7</v>
      </c>
      <c r="G9306" s="10">
        <f>VLOOKUP(F9306,ship,2,FALSE)</f>
        <v>1</v>
      </c>
      <c r="H9306" t="s">
        <v>3427</v>
      </c>
      <c r="I9306">
        <f>VLOOKUP(H9306,customer,2,FALSE)</f>
        <v>173</v>
      </c>
      <c r="J9306" t="s">
        <v>709</v>
      </c>
      <c r="K9306" t="s">
        <v>18</v>
      </c>
      <c r="L9306">
        <f>VLOOKUP(K9306,segment1,2,FALSE)</f>
        <v>2</v>
      </c>
      <c r="M9306" t="s">
        <v>3255</v>
      </c>
      <c r="N9306" t="s">
        <v>2811</v>
      </c>
      <c r="O9306">
        <f>VLOOKUP(N9306,city,2,FALSE)</f>
        <v>393</v>
      </c>
      <c r="P9306" t="s">
        <v>54</v>
      </c>
      <c r="Q9306">
        <f>VLOOKUP(P9306,state,2,FALSE)</f>
        <v>6</v>
      </c>
      <c r="R9306">
        <v>78501</v>
      </c>
      <c r="S9306" t="s">
        <v>55</v>
      </c>
      <c r="T9306" s="10">
        <f>VLOOKUP(S9306,region,2,FALSE)</f>
        <v>3</v>
      </c>
      <c r="U9306" t="s">
        <v>4865</v>
      </c>
      <c r="V9306" t="s">
        <v>22</v>
      </c>
      <c r="W9306">
        <f>VLOOKUP(U9306,product,2,FALSE)</f>
        <v>778</v>
      </c>
      <c r="X9306">
        <f>VLOOKUP(V9306,category,2,FALSE)</f>
        <v>2</v>
      </c>
      <c r="Y9306" t="s">
        <v>3231</v>
      </c>
      <c r="Z9306">
        <f>VLOOKUP(Y9306,subcategory,2,FALSE)</f>
        <v>9</v>
      </c>
      <c r="AA9306" t="s">
        <v>583</v>
      </c>
      <c r="AB9306">
        <v>1.4759999999999998</v>
      </c>
      <c r="AC9306">
        <v>1</v>
      </c>
      <c r="AD9306">
        <v>0.8</v>
      </c>
      <c r="AE9306" s="4">
        <v>-2.2877999999999998</v>
      </c>
    </row>
    <row r="9307" spans="1:31" x14ac:dyDescent="0.3">
      <c r="A9307" s="2">
        <v>9306</v>
      </c>
      <c r="B9307" t="s">
        <v>7865</v>
      </c>
      <c r="C9307">
        <f>VLOOKUP(B9307,order,2,FALSE)</f>
        <v>4653</v>
      </c>
      <c r="D9307" s="3">
        <v>42266</v>
      </c>
      <c r="E9307" s="3">
        <v>42271</v>
      </c>
      <c r="F9307" t="s">
        <v>25</v>
      </c>
      <c r="G9307" s="10">
        <f>VLOOKUP(F9307,ship,2,FALSE)</f>
        <v>2</v>
      </c>
      <c r="H9307" t="s">
        <v>4018</v>
      </c>
      <c r="I9307">
        <f>VLOOKUP(H9307,customer,2,FALSE)</f>
        <v>763</v>
      </c>
      <c r="J9307" t="s">
        <v>2980</v>
      </c>
      <c r="K9307" t="s">
        <v>52</v>
      </c>
      <c r="L9307">
        <f>VLOOKUP(K9307,segment1,2,FALSE)</f>
        <v>3</v>
      </c>
      <c r="M9307" t="s">
        <v>3255</v>
      </c>
      <c r="N9307" t="s">
        <v>2665</v>
      </c>
      <c r="O9307">
        <f>VLOOKUP(N9307,city,2,FALSE)</f>
        <v>365</v>
      </c>
      <c r="P9307" t="s">
        <v>330</v>
      </c>
      <c r="Q9307">
        <f>VLOOKUP(P9307,state,2,FALSE)</f>
        <v>28</v>
      </c>
      <c r="R9307">
        <v>87505</v>
      </c>
      <c r="S9307" t="s">
        <v>21</v>
      </c>
      <c r="T9307" s="10">
        <f>VLOOKUP(S9307,region,2,FALSE)</f>
        <v>2</v>
      </c>
      <c r="U9307" t="s">
        <v>5702</v>
      </c>
      <c r="V9307" t="s">
        <v>22</v>
      </c>
      <c r="W9307">
        <v>4654</v>
      </c>
      <c r="X9307">
        <f>VLOOKUP(V9307,category,2,FALSE)</f>
        <v>2</v>
      </c>
      <c r="Y9307" t="s">
        <v>3229</v>
      </c>
      <c r="Z9307">
        <f>VLOOKUP(Y9307,subcategory,2,FALSE)</f>
        <v>7</v>
      </c>
      <c r="AA9307" t="s">
        <v>1207</v>
      </c>
      <c r="AB9307">
        <v>8.4</v>
      </c>
      <c r="AC9307">
        <v>5</v>
      </c>
      <c r="AD9307">
        <v>0</v>
      </c>
      <c r="AE9307" s="4">
        <v>2.1840000000000002</v>
      </c>
    </row>
    <row r="9308" spans="1:31" x14ac:dyDescent="0.3">
      <c r="A9308" s="2">
        <v>9307</v>
      </c>
      <c r="B9308" t="s">
        <v>6818</v>
      </c>
      <c r="C9308">
        <f>VLOOKUP(B9308,order,2,FALSE)</f>
        <v>4654</v>
      </c>
      <c r="D9308" s="3">
        <v>41723</v>
      </c>
      <c r="E9308" s="3">
        <v>41728</v>
      </c>
      <c r="F9308" t="s">
        <v>25</v>
      </c>
      <c r="G9308" s="10">
        <f>VLOOKUP(F9308,ship,2,FALSE)</f>
        <v>2</v>
      </c>
      <c r="H9308" t="s">
        <v>3499</v>
      </c>
      <c r="I9308">
        <f>VLOOKUP(H9308,customer,2,FALSE)</f>
        <v>245</v>
      </c>
      <c r="J9308" t="s">
        <v>967</v>
      </c>
      <c r="K9308" t="s">
        <v>9</v>
      </c>
      <c r="L9308">
        <f>VLOOKUP(K9308,segment1,2,FALSE)</f>
        <v>1</v>
      </c>
      <c r="M9308" t="s">
        <v>3255</v>
      </c>
      <c r="N9308" t="s">
        <v>67</v>
      </c>
      <c r="O9308">
        <f>VLOOKUP(N9308,city,2,FALSE)</f>
        <v>9</v>
      </c>
      <c r="P9308" t="s">
        <v>20</v>
      </c>
      <c r="Q9308">
        <f>VLOOKUP(P9308,state,2,FALSE)</f>
        <v>2</v>
      </c>
      <c r="R9308">
        <v>94110</v>
      </c>
      <c r="S9308" t="s">
        <v>21</v>
      </c>
      <c r="T9308" s="10">
        <f>VLOOKUP(S9308,region,2,FALSE)</f>
        <v>2</v>
      </c>
      <c r="U9308" t="s">
        <v>4090</v>
      </c>
      <c r="V9308" t="s">
        <v>22</v>
      </c>
      <c r="W9308">
        <f>VLOOKUP(U9308,product,2,FALSE)</f>
        <v>951</v>
      </c>
      <c r="X9308">
        <f>VLOOKUP(V9308,category,2,FALSE)</f>
        <v>2</v>
      </c>
      <c r="Y9308" t="s">
        <v>3229</v>
      </c>
      <c r="Z9308">
        <f>VLOOKUP(Y9308,subcategory,2,FALSE)</f>
        <v>7</v>
      </c>
      <c r="AA9308" t="s">
        <v>74</v>
      </c>
      <c r="AB9308">
        <v>6.56</v>
      </c>
      <c r="AC9308">
        <v>2</v>
      </c>
      <c r="AD9308">
        <v>0</v>
      </c>
      <c r="AE9308" s="4">
        <v>1.9023999999999992</v>
      </c>
    </row>
    <row r="9309" spans="1:31" x14ac:dyDescent="0.3">
      <c r="A9309" s="2">
        <v>9308</v>
      </c>
      <c r="B9309" t="s">
        <v>6818</v>
      </c>
      <c r="C9309">
        <f>VLOOKUP(B9309,order,2,FALSE)</f>
        <v>4654</v>
      </c>
      <c r="D9309" s="3">
        <v>41723</v>
      </c>
      <c r="E9309" s="3">
        <v>41728</v>
      </c>
      <c r="F9309" t="s">
        <v>25</v>
      </c>
      <c r="G9309" s="10">
        <f>VLOOKUP(F9309,ship,2,FALSE)</f>
        <v>2</v>
      </c>
      <c r="H9309" t="s">
        <v>3499</v>
      </c>
      <c r="I9309">
        <f>VLOOKUP(H9309,customer,2,FALSE)</f>
        <v>245</v>
      </c>
      <c r="J9309" t="s">
        <v>967</v>
      </c>
      <c r="K9309" t="s">
        <v>9</v>
      </c>
      <c r="L9309">
        <f>VLOOKUP(K9309,segment1,2,FALSE)</f>
        <v>1</v>
      </c>
      <c r="M9309" t="s">
        <v>3255</v>
      </c>
      <c r="N9309" t="s">
        <v>67</v>
      </c>
      <c r="O9309">
        <f>VLOOKUP(N9309,city,2,FALSE)</f>
        <v>9</v>
      </c>
      <c r="P9309" t="s">
        <v>20</v>
      </c>
      <c r="Q9309">
        <f>VLOOKUP(P9309,state,2,FALSE)</f>
        <v>2</v>
      </c>
      <c r="R9309">
        <v>94110</v>
      </c>
      <c r="S9309" t="s">
        <v>21</v>
      </c>
      <c r="T9309" s="10">
        <f>VLOOKUP(S9309,region,2,FALSE)</f>
        <v>2</v>
      </c>
      <c r="U9309" t="s">
        <v>5521</v>
      </c>
      <c r="V9309" t="s">
        <v>22</v>
      </c>
      <c r="W9309">
        <v>4655</v>
      </c>
      <c r="X9309">
        <f>VLOOKUP(V9309,category,2,FALSE)</f>
        <v>2</v>
      </c>
      <c r="Y9309" t="s">
        <v>3229</v>
      </c>
      <c r="Z9309">
        <f>VLOOKUP(Y9309,subcategory,2,FALSE)</f>
        <v>7</v>
      </c>
      <c r="AA9309" t="s">
        <v>2510</v>
      </c>
      <c r="AB9309">
        <v>14.88</v>
      </c>
      <c r="AC9309">
        <v>2</v>
      </c>
      <c r="AD9309">
        <v>0</v>
      </c>
      <c r="AE9309" s="4">
        <v>3.7200000000000006</v>
      </c>
    </row>
    <row r="9310" spans="1:31" x14ac:dyDescent="0.3">
      <c r="A9310" s="2">
        <v>9309</v>
      </c>
      <c r="B9310" t="s">
        <v>6818</v>
      </c>
      <c r="C9310">
        <f>VLOOKUP(B9310,order,2,FALSE)</f>
        <v>4654</v>
      </c>
      <c r="D9310" s="3">
        <v>41723</v>
      </c>
      <c r="E9310" s="3">
        <v>41728</v>
      </c>
      <c r="F9310" t="s">
        <v>25</v>
      </c>
      <c r="G9310" s="10">
        <f>VLOOKUP(F9310,ship,2,FALSE)</f>
        <v>2</v>
      </c>
      <c r="H9310" t="s">
        <v>3499</v>
      </c>
      <c r="I9310">
        <f>VLOOKUP(H9310,customer,2,FALSE)</f>
        <v>245</v>
      </c>
      <c r="J9310" t="s">
        <v>967</v>
      </c>
      <c r="K9310" t="s">
        <v>9</v>
      </c>
      <c r="L9310">
        <f>VLOOKUP(K9310,segment1,2,FALSE)</f>
        <v>1</v>
      </c>
      <c r="M9310" t="s">
        <v>3255</v>
      </c>
      <c r="N9310" t="s">
        <v>67</v>
      </c>
      <c r="O9310">
        <f>VLOOKUP(N9310,city,2,FALSE)</f>
        <v>9</v>
      </c>
      <c r="P9310" t="s">
        <v>20</v>
      </c>
      <c r="Q9310">
        <f>VLOOKUP(P9310,state,2,FALSE)</f>
        <v>2</v>
      </c>
      <c r="R9310">
        <v>94110</v>
      </c>
      <c r="S9310" t="s">
        <v>21</v>
      </c>
      <c r="T9310" s="10">
        <f>VLOOKUP(S9310,region,2,FALSE)</f>
        <v>2</v>
      </c>
      <c r="U9310" t="s">
        <v>5627</v>
      </c>
      <c r="V9310" t="s">
        <v>35</v>
      </c>
      <c r="W9310">
        <f>VLOOKUP(U9310,product,2,FALSE)</f>
        <v>1565</v>
      </c>
      <c r="X9310">
        <f>VLOOKUP(V9310,category,2,FALSE)</f>
        <v>3</v>
      </c>
      <c r="Y9310" t="s">
        <v>3232</v>
      </c>
      <c r="Z9310">
        <f>VLOOKUP(Y9310,subcategory,2,FALSE)</f>
        <v>12</v>
      </c>
      <c r="AA9310" t="s">
        <v>2901</v>
      </c>
      <c r="AB9310">
        <v>45.48</v>
      </c>
      <c r="AC9310">
        <v>4</v>
      </c>
      <c r="AD9310">
        <v>0</v>
      </c>
      <c r="AE9310" s="4">
        <v>15.917999999999999</v>
      </c>
    </row>
    <row r="9311" spans="1:31" x14ac:dyDescent="0.3">
      <c r="A9311" s="2">
        <v>9310</v>
      </c>
      <c r="B9311" t="s">
        <v>6818</v>
      </c>
      <c r="C9311">
        <f>VLOOKUP(B9311,order,2,FALSE)</f>
        <v>4654</v>
      </c>
      <c r="D9311" s="3">
        <v>41723</v>
      </c>
      <c r="E9311" s="3">
        <v>41728</v>
      </c>
      <c r="F9311" t="s">
        <v>25</v>
      </c>
      <c r="G9311" s="10">
        <f>VLOOKUP(F9311,ship,2,FALSE)</f>
        <v>2</v>
      </c>
      <c r="H9311" t="s">
        <v>3499</v>
      </c>
      <c r="I9311">
        <f>VLOOKUP(H9311,customer,2,FALSE)</f>
        <v>245</v>
      </c>
      <c r="J9311" t="s">
        <v>967</v>
      </c>
      <c r="K9311" t="s">
        <v>9</v>
      </c>
      <c r="L9311">
        <f>VLOOKUP(K9311,segment1,2,FALSE)</f>
        <v>1</v>
      </c>
      <c r="M9311" t="s">
        <v>3255</v>
      </c>
      <c r="N9311" t="s">
        <v>67</v>
      </c>
      <c r="O9311">
        <f>VLOOKUP(N9311,city,2,FALSE)</f>
        <v>9</v>
      </c>
      <c r="P9311" t="s">
        <v>20</v>
      </c>
      <c r="Q9311">
        <f>VLOOKUP(P9311,state,2,FALSE)</f>
        <v>2</v>
      </c>
      <c r="R9311">
        <v>94110</v>
      </c>
      <c r="S9311" t="s">
        <v>21</v>
      </c>
      <c r="T9311" s="10">
        <f>VLOOKUP(S9311,region,2,FALSE)</f>
        <v>2</v>
      </c>
      <c r="U9311" t="s">
        <v>4841</v>
      </c>
      <c r="V9311" t="s">
        <v>22</v>
      </c>
      <c r="W9311">
        <v>4656</v>
      </c>
      <c r="X9311">
        <f>VLOOKUP(V9311,category,2,FALSE)</f>
        <v>2</v>
      </c>
      <c r="Y9311" t="s">
        <v>3229</v>
      </c>
      <c r="Z9311">
        <f>VLOOKUP(Y9311,subcategory,2,FALSE)</f>
        <v>7</v>
      </c>
      <c r="AA9311" t="s">
        <v>1560</v>
      </c>
      <c r="AB9311">
        <v>25.44</v>
      </c>
      <c r="AC9311">
        <v>6</v>
      </c>
      <c r="AD9311">
        <v>0</v>
      </c>
      <c r="AE9311" s="4">
        <v>9.9215999999999998</v>
      </c>
    </row>
    <row r="9312" spans="1:31" x14ac:dyDescent="0.3">
      <c r="A9312" s="2">
        <v>9311</v>
      </c>
      <c r="B9312" t="s">
        <v>9154</v>
      </c>
      <c r="C9312">
        <f>VLOOKUP(B9312,order,2,FALSE)</f>
        <v>4655</v>
      </c>
      <c r="D9312" s="3">
        <v>42608</v>
      </c>
      <c r="E9312" s="3">
        <v>42613</v>
      </c>
      <c r="F9312" t="s">
        <v>25</v>
      </c>
      <c r="G9312" s="10">
        <f>VLOOKUP(F9312,ship,2,FALSE)</f>
        <v>2</v>
      </c>
      <c r="H9312" t="s">
        <v>3884</v>
      </c>
      <c r="I9312">
        <f>VLOOKUP(H9312,customer,2,FALSE)</f>
        <v>630</v>
      </c>
      <c r="J9312" t="s">
        <v>2363</v>
      </c>
      <c r="K9312" t="s">
        <v>18</v>
      </c>
      <c r="L9312">
        <f>VLOOKUP(K9312,segment1,2,FALSE)</f>
        <v>2</v>
      </c>
      <c r="M9312" t="s">
        <v>3255</v>
      </c>
      <c r="N9312" t="s">
        <v>138</v>
      </c>
      <c r="O9312">
        <f>VLOOKUP(N9312,city,2,FALSE)</f>
        <v>21</v>
      </c>
      <c r="P9312" t="s">
        <v>139</v>
      </c>
      <c r="Q9312">
        <f>VLOOKUP(P9312,state,2,FALSE)</f>
        <v>16</v>
      </c>
      <c r="R9312">
        <v>10024</v>
      </c>
      <c r="S9312" t="s">
        <v>79</v>
      </c>
      <c r="T9312" s="10">
        <f>VLOOKUP(S9312,region,2,FALSE)</f>
        <v>4</v>
      </c>
      <c r="U9312" t="s">
        <v>4800</v>
      </c>
      <c r="V9312" t="s">
        <v>22</v>
      </c>
      <c r="W9312">
        <f>VLOOKUP(U9312,product,2,FALSE)</f>
        <v>711</v>
      </c>
      <c r="X9312">
        <f>VLOOKUP(V9312,category,2,FALSE)</f>
        <v>2</v>
      </c>
      <c r="Y9312" t="s">
        <v>3231</v>
      </c>
      <c r="Z9312">
        <f>VLOOKUP(Y9312,subcategory,2,FALSE)</f>
        <v>9</v>
      </c>
      <c r="AA9312" t="s">
        <v>1247</v>
      </c>
      <c r="AB9312">
        <v>146.68800000000002</v>
      </c>
      <c r="AC9312">
        <v>8</v>
      </c>
      <c r="AD9312">
        <v>0.2</v>
      </c>
      <c r="AE9312" s="4">
        <v>45.839999999999996</v>
      </c>
    </row>
    <row r="9313" spans="1:31" x14ac:dyDescent="0.3">
      <c r="A9313" s="2">
        <v>9312</v>
      </c>
      <c r="B9313" t="s">
        <v>10818</v>
      </c>
      <c r="C9313">
        <f>VLOOKUP(B9313,order,2,FALSE)</f>
        <v>4656</v>
      </c>
      <c r="D9313" s="3">
        <v>42800</v>
      </c>
      <c r="E9313" s="3">
        <v>42806</v>
      </c>
      <c r="F9313" t="s">
        <v>25</v>
      </c>
      <c r="G9313" s="10">
        <f>VLOOKUP(F9313,ship,2,FALSE)</f>
        <v>2</v>
      </c>
      <c r="H9313" t="s">
        <v>3641</v>
      </c>
      <c r="I9313">
        <f>VLOOKUP(H9313,customer,2,FALSE)</f>
        <v>387</v>
      </c>
      <c r="J9313" t="s">
        <v>1424</v>
      </c>
      <c r="K9313" t="s">
        <v>9</v>
      </c>
      <c r="L9313">
        <f>VLOOKUP(K9313,segment1,2,FALSE)</f>
        <v>1</v>
      </c>
      <c r="M9313" t="s">
        <v>3255</v>
      </c>
      <c r="N9313" t="s">
        <v>402</v>
      </c>
      <c r="O9313">
        <f>VLOOKUP(N9313,city,2,FALSE)</f>
        <v>62</v>
      </c>
      <c r="P9313" t="s">
        <v>54</v>
      </c>
      <c r="Q9313">
        <f>VLOOKUP(P9313,state,2,FALSE)</f>
        <v>6</v>
      </c>
      <c r="R9313">
        <v>75220</v>
      </c>
      <c r="S9313" t="s">
        <v>55</v>
      </c>
      <c r="T9313" s="10">
        <f>VLOOKUP(S9313,region,2,FALSE)</f>
        <v>3</v>
      </c>
      <c r="U9313" t="s">
        <v>4195</v>
      </c>
      <c r="V9313" t="s">
        <v>22</v>
      </c>
      <c r="W9313">
        <v>4657</v>
      </c>
      <c r="X9313">
        <f>VLOOKUP(V9313,category,2,FALSE)</f>
        <v>2</v>
      </c>
      <c r="Y9313" t="s">
        <v>23</v>
      </c>
      <c r="Z9313">
        <f>VLOOKUP(Y9313,subcategory,2,FALSE)</f>
        <v>3</v>
      </c>
      <c r="AA9313" t="s">
        <v>3053</v>
      </c>
      <c r="AB9313">
        <v>4.9280000000000008</v>
      </c>
      <c r="AC9313">
        <v>2</v>
      </c>
      <c r="AD9313">
        <v>0.2</v>
      </c>
      <c r="AE9313" s="4">
        <v>1.7247999999999997</v>
      </c>
    </row>
    <row r="9314" spans="1:31" x14ac:dyDescent="0.3">
      <c r="A9314" s="2">
        <v>9313</v>
      </c>
      <c r="B9314" t="s">
        <v>10818</v>
      </c>
      <c r="C9314">
        <f>VLOOKUP(B9314,order,2,FALSE)</f>
        <v>4656</v>
      </c>
      <c r="D9314" s="3">
        <v>42800</v>
      </c>
      <c r="E9314" s="3">
        <v>42806</v>
      </c>
      <c r="F9314" t="s">
        <v>25</v>
      </c>
      <c r="G9314" s="10">
        <f>VLOOKUP(F9314,ship,2,FALSE)</f>
        <v>2</v>
      </c>
      <c r="H9314" t="s">
        <v>3641</v>
      </c>
      <c r="I9314">
        <f>VLOOKUP(H9314,customer,2,FALSE)</f>
        <v>387</v>
      </c>
      <c r="J9314" t="s">
        <v>1424</v>
      </c>
      <c r="K9314" t="s">
        <v>9</v>
      </c>
      <c r="L9314">
        <f>VLOOKUP(K9314,segment1,2,FALSE)</f>
        <v>1</v>
      </c>
      <c r="M9314" t="s">
        <v>3255</v>
      </c>
      <c r="N9314" t="s">
        <v>402</v>
      </c>
      <c r="O9314">
        <f>VLOOKUP(N9314,city,2,FALSE)</f>
        <v>62</v>
      </c>
      <c r="P9314" t="s">
        <v>54</v>
      </c>
      <c r="Q9314">
        <f>VLOOKUP(P9314,state,2,FALSE)</f>
        <v>6</v>
      </c>
      <c r="R9314">
        <v>75220</v>
      </c>
      <c r="S9314" t="s">
        <v>55</v>
      </c>
      <c r="T9314" s="10">
        <f>VLOOKUP(S9314,region,2,FALSE)</f>
        <v>3</v>
      </c>
      <c r="U9314" t="s">
        <v>4499</v>
      </c>
      <c r="V9314" t="s">
        <v>22</v>
      </c>
      <c r="W9314">
        <f>VLOOKUP(U9314,product,2,FALSE)</f>
        <v>398</v>
      </c>
      <c r="X9314">
        <f>VLOOKUP(V9314,category,2,FALSE)</f>
        <v>2</v>
      </c>
      <c r="Y9314" t="s">
        <v>3229</v>
      </c>
      <c r="Z9314">
        <f>VLOOKUP(Y9314,subcategory,2,FALSE)</f>
        <v>7</v>
      </c>
      <c r="AA9314" t="s">
        <v>1769</v>
      </c>
      <c r="AB9314">
        <v>63.488</v>
      </c>
      <c r="AC9314">
        <v>4</v>
      </c>
      <c r="AD9314">
        <v>0.2</v>
      </c>
      <c r="AE9314" s="4">
        <v>4.7616000000000014</v>
      </c>
    </row>
    <row r="9315" spans="1:31" x14ac:dyDescent="0.3">
      <c r="A9315" s="2">
        <v>9314</v>
      </c>
      <c r="B9315" t="s">
        <v>7866</v>
      </c>
      <c r="C9315">
        <f>VLOOKUP(B9315,order,2,FALSE)</f>
        <v>4657</v>
      </c>
      <c r="D9315" s="3">
        <v>42319</v>
      </c>
      <c r="E9315" s="3">
        <v>42319</v>
      </c>
      <c r="F9315" t="s">
        <v>625</v>
      </c>
      <c r="G9315" s="10">
        <f>VLOOKUP(F9315,ship,2,FALSE)</f>
        <v>4</v>
      </c>
      <c r="H9315" t="s">
        <v>3377</v>
      </c>
      <c r="I9315">
        <f>VLOOKUP(H9315,customer,2,FALSE)</f>
        <v>123</v>
      </c>
      <c r="J9315" t="s">
        <v>505</v>
      </c>
      <c r="K9315" t="s">
        <v>18</v>
      </c>
      <c r="L9315">
        <f>VLOOKUP(K9315,segment1,2,FALSE)</f>
        <v>2</v>
      </c>
      <c r="M9315" t="s">
        <v>3255</v>
      </c>
      <c r="N9315" t="s">
        <v>433</v>
      </c>
      <c r="O9315">
        <f>VLOOKUP(N9315,city,2,FALSE)</f>
        <v>67</v>
      </c>
      <c r="P9315" t="s">
        <v>123</v>
      </c>
      <c r="Q9315">
        <f>VLOOKUP(P9315,state,2,FALSE)</f>
        <v>13</v>
      </c>
      <c r="R9315">
        <v>48234</v>
      </c>
      <c r="S9315" t="s">
        <v>55</v>
      </c>
      <c r="T9315" s="10">
        <f>VLOOKUP(S9315,region,2,FALSE)</f>
        <v>3</v>
      </c>
      <c r="U9315" t="s">
        <v>4152</v>
      </c>
      <c r="V9315" t="s">
        <v>22</v>
      </c>
      <c r="W9315">
        <v>4658</v>
      </c>
      <c r="X9315">
        <f>VLOOKUP(V9315,category,2,FALSE)</f>
        <v>2</v>
      </c>
      <c r="Y9315" t="s">
        <v>3227</v>
      </c>
      <c r="Z9315">
        <f>VLOOKUP(Y9315,subcategory,2,FALSE)</f>
        <v>5</v>
      </c>
      <c r="AA9315" t="s">
        <v>993</v>
      </c>
      <c r="AB9315">
        <v>418.32</v>
      </c>
      <c r="AC9315">
        <v>7</v>
      </c>
      <c r="AD9315">
        <v>0</v>
      </c>
      <c r="AE9315" s="4">
        <v>117.12960000000004</v>
      </c>
    </row>
    <row r="9316" spans="1:31" x14ac:dyDescent="0.3">
      <c r="A9316" s="2">
        <v>9315</v>
      </c>
      <c r="B9316" t="s">
        <v>7866</v>
      </c>
      <c r="C9316">
        <f>VLOOKUP(B9316,order,2,FALSE)</f>
        <v>4657</v>
      </c>
      <c r="D9316" s="3">
        <v>42319</v>
      </c>
      <c r="E9316" s="3">
        <v>42319</v>
      </c>
      <c r="F9316" t="s">
        <v>625</v>
      </c>
      <c r="G9316" s="10">
        <f>VLOOKUP(F9316,ship,2,FALSE)</f>
        <v>4</v>
      </c>
      <c r="H9316" t="s">
        <v>3377</v>
      </c>
      <c r="I9316">
        <f>VLOOKUP(H9316,customer,2,FALSE)</f>
        <v>123</v>
      </c>
      <c r="J9316" t="s">
        <v>505</v>
      </c>
      <c r="K9316" t="s">
        <v>18</v>
      </c>
      <c r="L9316">
        <f>VLOOKUP(K9316,segment1,2,FALSE)</f>
        <v>2</v>
      </c>
      <c r="M9316" t="s">
        <v>3255</v>
      </c>
      <c r="N9316" t="s">
        <v>433</v>
      </c>
      <c r="O9316">
        <f>VLOOKUP(N9316,city,2,FALSE)</f>
        <v>67</v>
      </c>
      <c r="P9316" t="s">
        <v>123</v>
      </c>
      <c r="Q9316">
        <f>VLOOKUP(P9316,state,2,FALSE)</f>
        <v>13</v>
      </c>
      <c r="R9316">
        <v>48234</v>
      </c>
      <c r="S9316" t="s">
        <v>55</v>
      </c>
      <c r="T9316" s="10">
        <f>VLOOKUP(S9316,region,2,FALSE)</f>
        <v>3</v>
      </c>
      <c r="U9316" t="s">
        <v>4124</v>
      </c>
      <c r="V9316" t="s">
        <v>22</v>
      </c>
      <c r="W9316">
        <f>VLOOKUP(U9316,product,2,FALSE)</f>
        <v>15</v>
      </c>
      <c r="X9316">
        <f>VLOOKUP(V9316,category,2,FALSE)</f>
        <v>2</v>
      </c>
      <c r="Y9316" t="s">
        <v>38</v>
      </c>
      <c r="Z9316">
        <f>VLOOKUP(Y9316,subcategory,2,FALSE)</f>
        <v>10</v>
      </c>
      <c r="AA9316" t="s">
        <v>1970</v>
      </c>
      <c r="AB9316">
        <v>123.858</v>
      </c>
      <c r="AC9316">
        <v>2</v>
      </c>
      <c r="AD9316">
        <v>0.1</v>
      </c>
      <c r="AE9316" s="4">
        <v>46.790800000000004</v>
      </c>
    </row>
    <row r="9317" spans="1:31" x14ac:dyDescent="0.3">
      <c r="A9317" s="2">
        <v>9316</v>
      </c>
      <c r="B9317" t="s">
        <v>9155</v>
      </c>
      <c r="C9317">
        <f>VLOOKUP(B9317,order,2,FALSE)</f>
        <v>4658</v>
      </c>
      <c r="D9317" s="3">
        <v>42465</v>
      </c>
      <c r="E9317" s="3">
        <v>42469</v>
      </c>
      <c r="F9317" t="s">
        <v>25</v>
      </c>
      <c r="G9317" s="10">
        <f>VLOOKUP(F9317,ship,2,FALSE)</f>
        <v>2</v>
      </c>
      <c r="H9317" t="s">
        <v>3678</v>
      </c>
      <c r="I9317">
        <f>VLOOKUP(H9317,customer,2,FALSE)</f>
        <v>424</v>
      </c>
      <c r="J9317" t="s">
        <v>1598</v>
      </c>
      <c r="K9317" t="s">
        <v>9</v>
      </c>
      <c r="L9317">
        <f>VLOOKUP(K9317,segment1,2,FALSE)</f>
        <v>1</v>
      </c>
      <c r="M9317" t="s">
        <v>3255</v>
      </c>
      <c r="N9317" t="s">
        <v>77</v>
      </c>
      <c r="O9317">
        <f>VLOOKUP(N9317,city,2,FALSE)</f>
        <v>11</v>
      </c>
      <c r="P9317" t="s">
        <v>78</v>
      </c>
      <c r="Q9317">
        <f>VLOOKUP(P9317,state,2,FALSE)</f>
        <v>10</v>
      </c>
      <c r="R9317">
        <v>19140</v>
      </c>
      <c r="S9317" t="s">
        <v>79</v>
      </c>
      <c r="T9317" s="10">
        <f>VLOOKUP(S9317,region,2,FALSE)</f>
        <v>4</v>
      </c>
      <c r="U9317" t="s">
        <v>5398</v>
      </c>
      <c r="V9317" t="s">
        <v>35</v>
      </c>
      <c r="W9317">
        <v>4659</v>
      </c>
      <c r="X9317">
        <f>VLOOKUP(V9317,category,2,FALSE)</f>
        <v>3</v>
      </c>
      <c r="Y9317" t="s">
        <v>3230</v>
      </c>
      <c r="Z9317">
        <f>VLOOKUP(Y9317,subcategory,2,FALSE)</f>
        <v>8</v>
      </c>
      <c r="AA9317" t="s">
        <v>1849</v>
      </c>
      <c r="AB9317">
        <v>118.78199999999998</v>
      </c>
      <c r="AC9317">
        <v>3</v>
      </c>
      <c r="AD9317">
        <v>0.4</v>
      </c>
      <c r="AE9317" s="4">
        <v>-27.715799999999994</v>
      </c>
    </row>
    <row r="9318" spans="1:31" x14ac:dyDescent="0.3">
      <c r="A9318" s="2">
        <v>9317</v>
      </c>
      <c r="B9318" t="s">
        <v>9155</v>
      </c>
      <c r="C9318">
        <f>VLOOKUP(B9318,order,2,FALSE)</f>
        <v>4658</v>
      </c>
      <c r="D9318" s="3">
        <v>42465</v>
      </c>
      <c r="E9318" s="3">
        <v>42469</v>
      </c>
      <c r="F9318" t="s">
        <v>25</v>
      </c>
      <c r="G9318" s="10">
        <f>VLOOKUP(F9318,ship,2,FALSE)</f>
        <v>2</v>
      </c>
      <c r="H9318" t="s">
        <v>3678</v>
      </c>
      <c r="I9318">
        <f>VLOOKUP(H9318,customer,2,FALSE)</f>
        <v>424</v>
      </c>
      <c r="J9318" t="s">
        <v>1598</v>
      </c>
      <c r="K9318" t="s">
        <v>9</v>
      </c>
      <c r="L9318">
        <f>VLOOKUP(K9318,segment1,2,FALSE)</f>
        <v>1</v>
      </c>
      <c r="M9318" t="s">
        <v>3255</v>
      </c>
      <c r="N9318" t="s">
        <v>77</v>
      </c>
      <c r="O9318">
        <f>VLOOKUP(N9318,city,2,FALSE)</f>
        <v>11</v>
      </c>
      <c r="P9318" t="s">
        <v>78</v>
      </c>
      <c r="Q9318">
        <f>VLOOKUP(P9318,state,2,FALSE)</f>
        <v>10</v>
      </c>
      <c r="R9318">
        <v>19140</v>
      </c>
      <c r="S9318" t="s">
        <v>79</v>
      </c>
      <c r="T9318" s="10">
        <f>VLOOKUP(S9318,region,2,FALSE)</f>
        <v>4</v>
      </c>
      <c r="U9318" t="s">
        <v>4370</v>
      </c>
      <c r="V9318" t="s">
        <v>22</v>
      </c>
      <c r="W9318">
        <f>VLOOKUP(U9318,product,2,FALSE)</f>
        <v>263</v>
      </c>
      <c r="X9318">
        <f>VLOOKUP(V9318,category,2,FALSE)</f>
        <v>2</v>
      </c>
      <c r="Y9318" t="s">
        <v>3233</v>
      </c>
      <c r="Z9318">
        <f>VLOOKUP(Y9318,subcategory,2,FALSE)</f>
        <v>15</v>
      </c>
      <c r="AA9318" t="s">
        <v>2468</v>
      </c>
      <c r="AB9318">
        <v>769.18400000000008</v>
      </c>
      <c r="AC9318">
        <v>4</v>
      </c>
      <c r="AD9318">
        <v>0.2</v>
      </c>
      <c r="AE9318" s="4">
        <v>-163.45159999999996</v>
      </c>
    </row>
    <row r="9319" spans="1:31" x14ac:dyDescent="0.3">
      <c r="A9319" s="2">
        <v>9318</v>
      </c>
      <c r="B9319" t="s">
        <v>10819</v>
      </c>
      <c r="C9319">
        <f>VLOOKUP(B9319,order,2,FALSE)</f>
        <v>4659</v>
      </c>
      <c r="D9319" s="3">
        <v>42787</v>
      </c>
      <c r="E9319" s="3">
        <v>42792</v>
      </c>
      <c r="F9319" t="s">
        <v>25</v>
      </c>
      <c r="G9319" s="10">
        <f>VLOOKUP(F9319,ship,2,FALSE)</f>
        <v>2</v>
      </c>
      <c r="H9319" t="s">
        <v>3309</v>
      </c>
      <c r="I9319">
        <f>VLOOKUP(H9319,customer,2,FALSE)</f>
        <v>55</v>
      </c>
      <c r="J9319" t="s">
        <v>254</v>
      </c>
      <c r="K9319" t="s">
        <v>9</v>
      </c>
      <c r="L9319">
        <f>VLOOKUP(K9319,segment1,2,FALSE)</f>
        <v>1</v>
      </c>
      <c r="M9319" t="s">
        <v>3255</v>
      </c>
      <c r="N9319" t="s">
        <v>1837</v>
      </c>
      <c r="O9319">
        <f>VLOOKUP(N9319,city,2,FALSE)</f>
        <v>239</v>
      </c>
      <c r="P9319" t="s">
        <v>54</v>
      </c>
      <c r="Q9319">
        <f>VLOOKUP(P9319,state,2,FALSE)</f>
        <v>6</v>
      </c>
      <c r="R9319">
        <v>75007</v>
      </c>
      <c r="S9319" t="s">
        <v>55</v>
      </c>
      <c r="T9319" s="10">
        <f>VLOOKUP(S9319,region,2,FALSE)</f>
        <v>3</v>
      </c>
      <c r="U9319" t="s">
        <v>4437</v>
      </c>
      <c r="V9319" t="s">
        <v>35</v>
      </c>
      <c r="W9319">
        <v>4660</v>
      </c>
      <c r="X9319">
        <f>VLOOKUP(V9319,category,2,FALSE)</f>
        <v>3</v>
      </c>
      <c r="Y9319" t="s">
        <v>3232</v>
      </c>
      <c r="Z9319">
        <f>VLOOKUP(Y9319,subcategory,2,FALSE)</f>
        <v>12</v>
      </c>
      <c r="AA9319" t="s">
        <v>936</v>
      </c>
      <c r="AB9319">
        <v>47.904000000000003</v>
      </c>
      <c r="AC9319">
        <v>1</v>
      </c>
      <c r="AD9319">
        <v>0.2</v>
      </c>
      <c r="AE9319" s="4">
        <v>-2.9940000000000015</v>
      </c>
    </row>
    <row r="9320" spans="1:31" x14ac:dyDescent="0.3">
      <c r="A9320" s="2">
        <v>9319</v>
      </c>
      <c r="B9320" t="s">
        <v>10820</v>
      </c>
      <c r="C9320">
        <f>VLOOKUP(B9320,order,2,FALSE)</f>
        <v>4660</v>
      </c>
      <c r="D9320" s="3">
        <v>42936</v>
      </c>
      <c r="E9320" s="3">
        <v>42941</v>
      </c>
      <c r="F9320" t="s">
        <v>25</v>
      </c>
      <c r="G9320" s="10">
        <f>VLOOKUP(F9320,ship,2,FALSE)</f>
        <v>2</v>
      </c>
      <c r="H9320" t="s">
        <v>3510</v>
      </c>
      <c r="I9320">
        <f>VLOOKUP(H9320,customer,2,FALSE)</f>
        <v>256</v>
      </c>
      <c r="J9320" t="s">
        <v>1004</v>
      </c>
      <c r="K9320" t="s">
        <v>18</v>
      </c>
      <c r="L9320">
        <f>VLOOKUP(K9320,segment1,2,FALSE)</f>
        <v>2</v>
      </c>
      <c r="M9320" t="s">
        <v>3255</v>
      </c>
      <c r="N9320" t="s">
        <v>138</v>
      </c>
      <c r="O9320">
        <f>VLOOKUP(N9320,city,2,FALSE)</f>
        <v>21</v>
      </c>
      <c r="P9320" t="s">
        <v>139</v>
      </c>
      <c r="Q9320">
        <f>VLOOKUP(P9320,state,2,FALSE)</f>
        <v>16</v>
      </c>
      <c r="R9320">
        <v>10009</v>
      </c>
      <c r="S9320" t="s">
        <v>79</v>
      </c>
      <c r="T9320" s="10">
        <f>VLOOKUP(S9320,region,2,FALSE)</f>
        <v>4</v>
      </c>
      <c r="U9320" t="s">
        <v>4672</v>
      </c>
      <c r="V9320" t="s">
        <v>22</v>
      </c>
      <c r="W9320">
        <f>VLOOKUP(U9320,product,2,FALSE)</f>
        <v>579</v>
      </c>
      <c r="X9320">
        <f>VLOOKUP(V9320,category,2,FALSE)</f>
        <v>2</v>
      </c>
      <c r="Y9320" t="s">
        <v>45</v>
      </c>
      <c r="Z9320">
        <f>VLOOKUP(Y9320,subcategory,2,FALSE)</f>
        <v>11</v>
      </c>
      <c r="AA9320" t="s">
        <v>704</v>
      </c>
      <c r="AB9320">
        <v>13.36</v>
      </c>
      <c r="AC9320">
        <v>2</v>
      </c>
      <c r="AD9320">
        <v>0</v>
      </c>
      <c r="AE9320" s="4">
        <v>6.4127999999999998</v>
      </c>
    </row>
    <row r="9321" spans="1:31" x14ac:dyDescent="0.3">
      <c r="A9321" s="2">
        <v>9320</v>
      </c>
      <c r="B9321" t="s">
        <v>10820</v>
      </c>
      <c r="C9321">
        <f>VLOOKUP(B9321,order,2,FALSE)</f>
        <v>4660</v>
      </c>
      <c r="D9321" s="3">
        <v>42936</v>
      </c>
      <c r="E9321" s="3">
        <v>42941</v>
      </c>
      <c r="F9321" t="s">
        <v>25</v>
      </c>
      <c r="G9321" s="10">
        <f>VLOOKUP(F9321,ship,2,FALSE)</f>
        <v>2</v>
      </c>
      <c r="H9321" t="s">
        <v>3510</v>
      </c>
      <c r="I9321">
        <f>VLOOKUP(H9321,customer,2,FALSE)</f>
        <v>256</v>
      </c>
      <c r="J9321" t="s">
        <v>1004</v>
      </c>
      <c r="K9321" t="s">
        <v>18</v>
      </c>
      <c r="L9321">
        <f>VLOOKUP(K9321,segment1,2,FALSE)</f>
        <v>2</v>
      </c>
      <c r="M9321" t="s">
        <v>3255</v>
      </c>
      <c r="N9321" t="s">
        <v>138</v>
      </c>
      <c r="O9321">
        <f>VLOOKUP(N9321,city,2,FALSE)</f>
        <v>21</v>
      </c>
      <c r="P9321" t="s">
        <v>139</v>
      </c>
      <c r="Q9321">
        <f>VLOOKUP(P9321,state,2,FALSE)</f>
        <v>16</v>
      </c>
      <c r="R9321">
        <v>10009</v>
      </c>
      <c r="S9321" t="s">
        <v>79</v>
      </c>
      <c r="T9321" s="10">
        <f>VLOOKUP(S9321,region,2,FALSE)</f>
        <v>4</v>
      </c>
      <c r="U9321" t="s">
        <v>5910</v>
      </c>
      <c r="V9321" t="s">
        <v>13</v>
      </c>
      <c r="W9321">
        <v>4661</v>
      </c>
      <c r="X9321">
        <f>VLOOKUP(V9321,category,2,FALSE)</f>
        <v>1</v>
      </c>
      <c r="Y9321" t="s">
        <v>3226</v>
      </c>
      <c r="Z9321">
        <f>VLOOKUP(Y9321,subcategory,2,FALSE)</f>
        <v>2</v>
      </c>
      <c r="AA9321" t="s">
        <v>2944</v>
      </c>
      <c r="AB9321">
        <v>163.76400000000001</v>
      </c>
      <c r="AC9321">
        <v>2</v>
      </c>
      <c r="AD9321">
        <v>0.1</v>
      </c>
      <c r="AE9321" s="4">
        <v>25.474399999999999</v>
      </c>
    </row>
    <row r="9322" spans="1:31" x14ac:dyDescent="0.3">
      <c r="A9322" s="2">
        <v>9321</v>
      </c>
      <c r="B9322" t="s">
        <v>10820</v>
      </c>
      <c r="C9322">
        <f>VLOOKUP(B9322,order,2,FALSE)</f>
        <v>4660</v>
      </c>
      <c r="D9322" s="3">
        <v>42936</v>
      </c>
      <c r="E9322" s="3">
        <v>42941</v>
      </c>
      <c r="F9322" t="s">
        <v>25</v>
      </c>
      <c r="G9322" s="10">
        <f>VLOOKUP(F9322,ship,2,FALSE)</f>
        <v>2</v>
      </c>
      <c r="H9322" t="s">
        <v>3510</v>
      </c>
      <c r="I9322">
        <f>VLOOKUP(H9322,customer,2,FALSE)</f>
        <v>256</v>
      </c>
      <c r="J9322" t="s">
        <v>1004</v>
      </c>
      <c r="K9322" t="s">
        <v>18</v>
      </c>
      <c r="L9322">
        <f>VLOOKUP(K9322,segment1,2,FALSE)</f>
        <v>2</v>
      </c>
      <c r="M9322" t="s">
        <v>3255</v>
      </c>
      <c r="N9322" t="s">
        <v>138</v>
      </c>
      <c r="O9322">
        <f>VLOOKUP(N9322,city,2,FALSE)</f>
        <v>21</v>
      </c>
      <c r="P9322" t="s">
        <v>139</v>
      </c>
      <c r="Q9322">
        <f>VLOOKUP(P9322,state,2,FALSE)</f>
        <v>16</v>
      </c>
      <c r="R9322">
        <v>10009</v>
      </c>
      <c r="S9322" t="s">
        <v>79</v>
      </c>
      <c r="T9322" s="10">
        <f>VLOOKUP(S9322,region,2,FALSE)</f>
        <v>4</v>
      </c>
      <c r="U9322" t="s">
        <v>5820</v>
      </c>
      <c r="V9322" t="s">
        <v>13</v>
      </c>
      <c r="W9322">
        <f>VLOOKUP(U9322,product,2,FALSE)</f>
        <v>1763</v>
      </c>
      <c r="X9322">
        <f>VLOOKUP(V9322,category,2,FALSE)</f>
        <v>1</v>
      </c>
      <c r="Y9322" t="s">
        <v>3228</v>
      </c>
      <c r="Z9322">
        <f>VLOOKUP(Y9322,subcategory,2,FALSE)</f>
        <v>6</v>
      </c>
      <c r="AA9322" t="s">
        <v>859</v>
      </c>
      <c r="AB9322">
        <v>183.92</v>
      </c>
      <c r="AC9322">
        <v>4</v>
      </c>
      <c r="AD9322">
        <v>0</v>
      </c>
      <c r="AE9322" s="4">
        <v>31.266399999999976</v>
      </c>
    </row>
    <row r="9323" spans="1:31" x14ac:dyDescent="0.3">
      <c r="A9323" s="2">
        <v>9322</v>
      </c>
      <c r="B9323" t="s">
        <v>9156</v>
      </c>
      <c r="C9323">
        <f>VLOOKUP(B9323,order,2,FALSE)</f>
        <v>4661</v>
      </c>
      <c r="D9323" s="3">
        <v>42678</v>
      </c>
      <c r="E9323" s="3">
        <v>42682</v>
      </c>
      <c r="F9323" t="s">
        <v>25</v>
      </c>
      <c r="G9323" s="10">
        <f>VLOOKUP(F9323,ship,2,FALSE)</f>
        <v>2</v>
      </c>
      <c r="H9323" t="s">
        <v>3580</v>
      </c>
      <c r="I9323">
        <f>VLOOKUP(H9323,customer,2,FALSE)</f>
        <v>326</v>
      </c>
      <c r="J9323" t="s">
        <v>1244</v>
      </c>
      <c r="K9323" t="s">
        <v>9</v>
      </c>
      <c r="L9323">
        <f>VLOOKUP(K9323,segment1,2,FALSE)</f>
        <v>1</v>
      </c>
      <c r="M9323" t="s">
        <v>3255</v>
      </c>
      <c r="N9323" t="s">
        <v>95</v>
      </c>
      <c r="O9323">
        <f>VLOOKUP(N9323,city,2,FALSE)</f>
        <v>13</v>
      </c>
      <c r="P9323" t="s">
        <v>54</v>
      </c>
      <c r="Q9323">
        <f>VLOOKUP(P9323,state,2,FALSE)</f>
        <v>6</v>
      </c>
      <c r="R9323">
        <v>77041</v>
      </c>
      <c r="S9323" t="s">
        <v>55</v>
      </c>
      <c r="T9323" s="10">
        <f>VLOOKUP(S9323,region,2,FALSE)</f>
        <v>3</v>
      </c>
      <c r="U9323" t="s">
        <v>5530</v>
      </c>
      <c r="V9323" t="s">
        <v>13</v>
      </c>
      <c r="W9323">
        <v>4662</v>
      </c>
      <c r="X9323">
        <f>VLOOKUP(V9323,category,2,FALSE)</f>
        <v>1</v>
      </c>
      <c r="Y9323" t="s">
        <v>3228</v>
      </c>
      <c r="Z9323">
        <f>VLOOKUP(Y9323,subcategory,2,FALSE)</f>
        <v>6</v>
      </c>
      <c r="AA9323" t="s">
        <v>1082</v>
      </c>
      <c r="AB9323">
        <v>11.376000000000001</v>
      </c>
      <c r="AC9323">
        <v>3</v>
      </c>
      <c r="AD9323">
        <v>0.6</v>
      </c>
      <c r="AE9323" s="4">
        <v>-5.6879999999999988</v>
      </c>
    </row>
    <row r="9324" spans="1:31" x14ac:dyDescent="0.3">
      <c r="A9324" s="2">
        <v>9323</v>
      </c>
      <c r="B9324" t="s">
        <v>9156</v>
      </c>
      <c r="C9324">
        <f>VLOOKUP(B9324,order,2,FALSE)</f>
        <v>4661</v>
      </c>
      <c r="D9324" s="3">
        <v>42678</v>
      </c>
      <c r="E9324" s="3">
        <v>42682</v>
      </c>
      <c r="F9324" t="s">
        <v>25</v>
      </c>
      <c r="G9324" s="10">
        <f>VLOOKUP(F9324,ship,2,FALSE)</f>
        <v>2</v>
      </c>
      <c r="H9324" t="s">
        <v>3580</v>
      </c>
      <c r="I9324">
        <f>VLOOKUP(H9324,customer,2,FALSE)</f>
        <v>326</v>
      </c>
      <c r="J9324" t="s">
        <v>1244</v>
      </c>
      <c r="K9324" t="s">
        <v>9</v>
      </c>
      <c r="L9324">
        <f>VLOOKUP(K9324,segment1,2,FALSE)</f>
        <v>1</v>
      </c>
      <c r="M9324" t="s">
        <v>3255</v>
      </c>
      <c r="N9324" t="s">
        <v>95</v>
      </c>
      <c r="O9324">
        <f>VLOOKUP(N9324,city,2,FALSE)</f>
        <v>13</v>
      </c>
      <c r="P9324" t="s">
        <v>54</v>
      </c>
      <c r="Q9324">
        <f>VLOOKUP(P9324,state,2,FALSE)</f>
        <v>6</v>
      </c>
      <c r="R9324">
        <v>77041</v>
      </c>
      <c r="S9324" t="s">
        <v>55</v>
      </c>
      <c r="T9324" s="10">
        <f>VLOOKUP(S9324,region,2,FALSE)</f>
        <v>3</v>
      </c>
      <c r="U9324" t="s">
        <v>4104</v>
      </c>
      <c r="V9324" t="s">
        <v>13</v>
      </c>
      <c r="W9324">
        <f>VLOOKUP(U9324,product,2,FALSE)</f>
        <v>480</v>
      </c>
      <c r="X9324">
        <f>VLOOKUP(V9324,category,2,FALSE)</f>
        <v>1</v>
      </c>
      <c r="Y9324" t="s">
        <v>3228</v>
      </c>
      <c r="Z9324">
        <f>VLOOKUP(Y9324,subcategory,2,FALSE)</f>
        <v>6</v>
      </c>
      <c r="AA9324" t="s">
        <v>2746</v>
      </c>
      <c r="AB9324">
        <v>66.112000000000009</v>
      </c>
      <c r="AC9324">
        <v>4</v>
      </c>
      <c r="AD9324">
        <v>0.6</v>
      </c>
      <c r="AE9324" s="4">
        <v>-84.292799999999986</v>
      </c>
    </row>
    <row r="9325" spans="1:31" x14ac:dyDescent="0.3">
      <c r="A9325" s="2">
        <v>9324</v>
      </c>
      <c r="B9325" t="s">
        <v>10821</v>
      </c>
      <c r="C9325">
        <f>VLOOKUP(B9325,order,2,FALSE)</f>
        <v>4662</v>
      </c>
      <c r="D9325" s="3">
        <v>43001</v>
      </c>
      <c r="E9325" s="3">
        <v>43007</v>
      </c>
      <c r="F9325" t="s">
        <v>25</v>
      </c>
      <c r="G9325" s="10">
        <f>VLOOKUP(F9325,ship,2,FALSE)</f>
        <v>2</v>
      </c>
      <c r="H9325" t="s">
        <v>3806</v>
      </c>
      <c r="I9325">
        <f>VLOOKUP(H9325,customer,2,FALSE)</f>
        <v>552</v>
      </c>
      <c r="J9325" t="s">
        <v>2031</v>
      </c>
      <c r="K9325" t="s">
        <v>9</v>
      </c>
      <c r="L9325">
        <f>VLOOKUP(K9325,segment1,2,FALSE)</f>
        <v>1</v>
      </c>
      <c r="M9325" t="s">
        <v>3255</v>
      </c>
      <c r="N9325" t="s">
        <v>19</v>
      </c>
      <c r="O9325">
        <f>VLOOKUP(N9325,city,2,FALSE)</f>
        <v>2</v>
      </c>
      <c r="P9325" t="s">
        <v>20</v>
      </c>
      <c r="Q9325">
        <f>VLOOKUP(P9325,state,2,FALSE)</f>
        <v>2</v>
      </c>
      <c r="R9325">
        <v>90036</v>
      </c>
      <c r="S9325" t="s">
        <v>21</v>
      </c>
      <c r="T9325" s="10">
        <f>VLOOKUP(S9325,region,2,FALSE)</f>
        <v>2</v>
      </c>
      <c r="U9325" t="s">
        <v>5038</v>
      </c>
      <c r="V9325" t="s">
        <v>22</v>
      </c>
      <c r="W9325">
        <v>4663</v>
      </c>
      <c r="X9325">
        <f>VLOOKUP(V9325,category,2,FALSE)</f>
        <v>2</v>
      </c>
      <c r="Y9325" t="s">
        <v>45</v>
      </c>
      <c r="Z9325">
        <f>VLOOKUP(Y9325,subcategory,2,FALSE)</f>
        <v>11</v>
      </c>
      <c r="AA9325" t="s">
        <v>1943</v>
      </c>
      <c r="AB9325">
        <v>211.04</v>
      </c>
      <c r="AC9325">
        <v>8</v>
      </c>
      <c r="AD9325">
        <v>0</v>
      </c>
      <c r="AE9325" s="4">
        <v>97.078399999999988</v>
      </c>
    </row>
    <row r="9326" spans="1:31" x14ac:dyDescent="0.3">
      <c r="A9326" s="2">
        <v>9325</v>
      </c>
      <c r="B9326" t="s">
        <v>10821</v>
      </c>
      <c r="C9326">
        <f>VLOOKUP(B9326,order,2,FALSE)</f>
        <v>4662</v>
      </c>
      <c r="D9326" s="3">
        <v>43001</v>
      </c>
      <c r="E9326" s="3">
        <v>43007</v>
      </c>
      <c r="F9326" t="s">
        <v>25</v>
      </c>
      <c r="G9326" s="10">
        <f>VLOOKUP(F9326,ship,2,FALSE)</f>
        <v>2</v>
      </c>
      <c r="H9326" t="s">
        <v>3806</v>
      </c>
      <c r="I9326">
        <f>VLOOKUP(H9326,customer,2,FALSE)</f>
        <v>552</v>
      </c>
      <c r="J9326" t="s">
        <v>2031</v>
      </c>
      <c r="K9326" t="s">
        <v>9</v>
      </c>
      <c r="L9326">
        <f>VLOOKUP(K9326,segment1,2,FALSE)</f>
        <v>1</v>
      </c>
      <c r="M9326" t="s">
        <v>3255</v>
      </c>
      <c r="N9326" t="s">
        <v>19</v>
      </c>
      <c r="O9326">
        <f>VLOOKUP(N9326,city,2,FALSE)</f>
        <v>2</v>
      </c>
      <c r="P9326" t="s">
        <v>20</v>
      </c>
      <c r="Q9326">
        <f>VLOOKUP(P9326,state,2,FALSE)</f>
        <v>2</v>
      </c>
      <c r="R9326">
        <v>90036</v>
      </c>
      <c r="S9326" t="s">
        <v>21</v>
      </c>
      <c r="T9326" s="10">
        <f>VLOOKUP(S9326,region,2,FALSE)</f>
        <v>2</v>
      </c>
      <c r="U9326" t="s">
        <v>4959</v>
      </c>
      <c r="V9326" t="s">
        <v>13</v>
      </c>
      <c r="W9326">
        <f>VLOOKUP(U9326,product,2,FALSE)</f>
        <v>874</v>
      </c>
      <c r="X9326">
        <f>VLOOKUP(V9326,category,2,FALSE)</f>
        <v>1</v>
      </c>
      <c r="Y9326" t="s">
        <v>3226</v>
      </c>
      <c r="Z9326">
        <f>VLOOKUP(Y9326,subcategory,2,FALSE)</f>
        <v>2</v>
      </c>
      <c r="AA9326" t="s">
        <v>2522</v>
      </c>
      <c r="AB9326">
        <v>594.81600000000003</v>
      </c>
      <c r="AC9326">
        <v>2</v>
      </c>
      <c r="AD9326">
        <v>0.2</v>
      </c>
      <c r="AE9326" s="4">
        <v>59.481600000000014</v>
      </c>
    </row>
    <row r="9327" spans="1:31" x14ac:dyDescent="0.3">
      <c r="A9327" s="2">
        <v>9326</v>
      </c>
      <c r="B9327" t="s">
        <v>10821</v>
      </c>
      <c r="C9327">
        <f>VLOOKUP(B9327,order,2,FALSE)</f>
        <v>4662</v>
      </c>
      <c r="D9327" s="3">
        <v>43001</v>
      </c>
      <c r="E9327" s="3">
        <v>43007</v>
      </c>
      <c r="F9327" t="s">
        <v>25</v>
      </c>
      <c r="G9327" s="10">
        <f>VLOOKUP(F9327,ship,2,FALSE)</f>
        <v>2</v>
      </c>
      <c r="H9327" t="s">
        <v>3806</v>
      </c>
      <c r="I9327">
        <f>VLOOKUP(H9327,customer,2,FALSE)</f>
        <v>552</v>
      </c>
      <c r="J9327" t="s">
        <v>2031</v>
      </c>
      <c r="K9327" t="s">
        <v>9</v>
      </c>
      <c r="L9327">
        <f>VLOOKUP(K9327,segment1,2,FALSE)</f>
        <v>1</v>
      </c>
      <c r="M9327" t="s">
        <v>3255</v>
      </c>
      <c r="N9327" t="s">
        <v>19</v>
      </c>
      <c r="O9327">
        <f>VLOOKUP(N9327,city,2,FALSE)</f>
        <v>2</v>
      </c>
      <c r="P9327" t="s">
        <v>20</v>
      </c>
      <c r="Q9327">
        <f>VLOOKUP(P9327,state,2,FALSE)</f>
        <v>2</v>
      </c>
      <c r="R9327">
        <v>90036</v>
      </c>
      <c r="S9327" t="s">
        <v>21</v>
      </c>
      <c r="T9327" s="10">
        <f>VLOOKUP(S9327,region,2,FALSE)</f>
        <v>2</v>
      </c>
      <c r="U9327" t="s">
        <v>5083</v>
      </c>
      <c r="V9327" t="s">
        <v>22</v>
      </c>
      <c r="W9327">
        <v>4664</v>
      </c>
      <c r="X9327">
        <f>VLOOKUP(V9327,category,2,FALSE)</f>
        <v>2</v>
      </c>
      <c r="Y9327" t="s">
        <v>3231</v>
      </c>
      <c r="Z9327">
        <f>VLOOKUP(Y9327,subcategory,2,FALSE)</f>
        <v>9</v>
      </c>
      <c r="AA9327" t="s">
        <v>209</v>
      </c>
      <c r="AB9327">
        <v>72.960000000000008</v>
      </c>
      <c r="AC9327">
        <v>3</v>
      </c>
      <c r="AD9327">
        <v>0.2</v>
      </c>
      <c r="AE9327" s="4">
        <v>23.711999999999996</v>
      </c>
    </row>
    <row r="9328" spans="1:31" x14ac:dyDescent="0.3">
      <c r="A9328" s="2">
        <v>9327</v>
      </c>
      <c r="B9328" t="s">
        <v>10822</v>
      </c>
      <c r="C9328">
        <f>VLOOKUP(B9328,order,2,FALSE)</f>
        <v>4663</v>
      </c>
      <c r="D9328" s="3">
        <v>42985</v>
      </c>
      <c r="E9328" s="3">
        <v>42988</v>
      </c>
      <c r="F9328" t="s">
        <v>97</v>
      </c>
      <c r="G9328" s="10">
        <f>VLOOKUP(F9328,ship,2,FALSE)</f>
        <v>3</v>
      </c>
      <c r="H9328" t="s">
        <v>3673</v>
      </c>
      <c r="I9328">
        <f>VLOOKUP(H9328,customer,2,FALSE)</f>
        <v>419</v>
      </c>
      <c r="J9328" t="s">
        <v>1573</v>
      </c>
      <c r="K9328" t="s">
        <v>9</v>
      </c>
      <c r="L9328">
        <f>VLOOKUP(K9328,segment1,2,FALSE)</f>
        <v>1</v>
      </c>
      <c r="M9328" t="s">
        <v>3255</v>
      </c>
      <c r="N9328" t="s">
        <v>1179</v>
      </c>
      <c r="O9328">
        <f>VLOOKUP(N9328,city,2,FALSE)</f>
        <v>157</v>
      </c>
      <c r="P9328" t="s">
        <v>49</v>
      </c>
      <c r="Q9328">
        <f>VLOOKUP(P9328,state,2,FALSE)</f>
        <v>5</v>
      </c>
      <c r="R9328">
        <v>98026</v>
      </c>
      <c r="S9328" t="s">
        <v>21</v>
      </c>
      <c r="T9328" s="10">
        <f>VLOOKUP(S9328,region,2,FALSE)</f>
        <v>2</v>
      </c>
      <c r="U9328" t="s">
        <v>5713</v>
      </c>
      <c r="V9328" t="s">
        <v>13</v>
      </c>
      <c r="W9328">
        <f>VLOOKUP(U9328,product,2,FALSE)</f>
        <v>1654</v>
      </c>
      <c r="X9328">
        <f>VLOOKUP(V9328,category,2,FALSE)</f>
        <v>1</v>
      </c>
      <c r="Y9328" t="s">
        <v>3228</v>
      </c>
      <c r="Z9328">
        <f>VLOOKUP(Y9328,subcategory,2,FALSE)</f>
        <v>6</v>
      </c>
      <c r="AA9328" t="s">
        <v>2527</v>
      </c>
      <c r="AB9328">
        <v>80.959999999999994</v>
      </c>
      <c r="AC9328">
        <v>4</v>
      </c>
      <c r="AD9328">
        <v>0</v>
      </c>
      <c r="AE9328" s="4">
        <v>34.812800000000003</v>
      </c>
    </row>
    <row r="9329" spans="1:31" x14ac:dyDescent="0.3">
      <c r="A9329" s="2">
        <v>9328</v>
      </c>
      <c r="B9329" t="s">
        <v>10822</v>
      </c>
      <c r="C9329">
        <f>VLOOKUP(B9329,order,2,FALSE)</f>
        <v>4663</v>
      </c>
      <c r="D9329" s="3">
        <v>42985</v>
      </c>
      <c r="E9329" s="3">
        <v>42988</v>
      </c>
      <c r="F9329" t="s">
        <v>97</v>
      </c>
      <c r="G9329" s="10">
        <f>VLOOKUP(F9329,ship,2,FALSE)</f>
        <v>3</v>
      </c>
      <c r="H9329" t="s">
        <v>3673</v>
      </c>
      <c r="I9329">
        <f>VLOOKUP(H9329,customer,2,FALSE)</f>
        <v>419</v>
      </c>
      <c r="J9329" t="s">
        <v>1573</v>
      </c>
      <c r="K9329" t="s">
        <v>9</v>
      </c>
      <c r="L9329">
        <f>VLOOKUP(K9329,segment1,2,FALSE)</f>
        <v>1</v>
      </c>
      <c r="M9329" t="s">
        <v>3255</v>
      </c>
      <c r="N9329" t="s">
        <v>1179</v>
      </c>
      <c r="O9329">
        <f>VLOOKUP(N9329,city,2,FALSE)</f>
        <v>157</v>
      </c>
      <c r="P9329" t="s">
        <v>49</v>
      </c>
      <c r="Q9329">
        <f>VLOOKUP(P9329,state,2,FALSE)</f>
        <v>5</v>
      </c>
      <c r="R9329">
        <v>98026</v>
      </c>
      <c r="S9329" t="s">
        <v>21</v>
      </c>
      <c r="T9329" s="10">
        <f>VLOOKUP(S9329,region,2,FALSE)</f>
        <v>2</v>
      </c>
      <c r="U9329" t="s">
        <v>4121</v>
      </c>
      <c r="V9329" t="s">
        <v>35</v>
      </c>
      <c r="W9329">
        <v>4665</v>
      </c>
      <c r="X9329">
        <f>VLOOKUP(V9329,category,2,FALSE)</f>
        <v>3</v>
      </c>
      <c r="Y9329" t="s">
        <v>3230</v>
      </c>
      <c r="Z9329">
        <f>VLOOKUP(Y9329,subcategory,2,FALSE)</f>
        <v>8</v>
      </c>
      <c r="AA9329" t="s">
        <v>2202</v>
      </c>
      <c r="AB9329">
        <v>455.71199999999999</v>
      </c>
      <c r="AC9329">
        <v>2</v>
      </c>
      <c r="AD9329">
        <v>0.2</v>
      </c>
      <c r="AE9329" s="4">
        <v>34.178400000000011</v>
      </c>
    </row>
    <row r="9330" spans="1:31" x14ac:dyDescent="0.3">
      <c r="A9330" s="2">
        <v>9329</v>
      </c>
      <c r="B9330" t="s">
        <v>10822</v>
      </c>
      <c r="C9330">
        <f>VLOOKUP(B9330,order,2,FALSE)</f>
        <v>4663</v>
      </c>
      <c r="D9330" s="3">
        <v>42985</v>
      </c>
      <c r="E9330" s="3">
        <v>42988</v>
      </c>
      <c r="F9330" t="s">
        <v>97</v>
      </c>
      <c r="G9330" s="10">
        <f>VLOOKUP(F9330,ship,2,FALSE)</f>
        <v>3</v>
      </c>
      <c r="H9330" t="s">
        <v>3673</v>
      </c>
      <c r="I9330">
        <f>VLOOKUP(H9330,customer,2,FALSE)</f>
        <v>419</v>
      </c>
      <c r="J9330" t="s">
        <v>1573</v>
      </c>
      <c r="K9330" t="s">
        <v>9</v>
      </c>
      <c r="L9330">
        <f>VLOOKUP(K9330,segment1,2,FALSE)</f>
        <v>1</v>
      </c>
      <c r="M9330" t="s">
        <v>3255</v>
      </c>
      <c r="N9330" t="s">
        <v>1179</v>
      </c>
      <c r="O9330">
        <f>VLOOKUP(N9330,city,2,FALSE)</f>
        <v>157</v>
      </c>
      <c r="P9330" t="s">
        <v>49</v>
      </c>
      <c r="Q9330">
        <f>VLOOKUP(P9330,state,2,FALSE)</f>
        <v>5</v>
      </c>
      <c r="R9330">
        <v>98026</v>
      </c>
      <c r="S9330" t="s">
        <v>21</v>
      </c>
      <c r="T9330" s="10">
        <f>VLOOKUP(S9330,region,2,FALSE)</f>
        <v>2</v>
      </c>
      <c r="U9330" t="s">
        <v>5569</v>
      </c>
      <c r="V9330" t="s">
        <v>22</v>
      </c>
      <c r="W9330">
        <f>VLOOKUP(U9330,product,2,FALSE)</f>
        <v>1503</v>
      </c>
      <c r="X9330">
        <f>VLOOKUP(V9330,category,2,FALSE)</f>
        <v>2</v>
      </c>
      <c r="Y9330" t="s">
        <v>3229</v>
      </c>
      <c r="Z9330">
        <f>VLOOKUP(Y9330,subcategory,2,FALSE)</f>
        <v>7</v>
      </c>
      <c r="AA9330" t="s">
        <v>564</v>
      </c>
      <c r="AB9330">
        <v>25.98</v>
      </c>
      <c r="AC9330">
        <v>1</v>
      </c>
      <c r="AD9330">
        <v>0</v>
      </c>
      <c r="AE9330" s="4">
        <v>7.2744</v>
      </c>
    </row>
    <row r="9331" spans="1:31" x14ac:dyDescent="0.3">
      <c r="A9331" s="2">
        <v>9330</v>
      </c>
      <c r="B9331" t="s">
        <v>7867</v>
      </c>
      <c r="C9331">
        <f>VLOOKUP(B9331,order,2,FALSE)</f>
        <v>4664</v>
      </c>
      <c r="D9331" s="3">
        <v>42336</v>
      </c>
      <c r="E9331" s="3">
        <v>42338</v>
      </c>
      <c r="F9331" t="s">
        <v>97</v>
      </c>
      <c r="G9331" s="10">
        <f>VLOOKUP(F9331,ship,2,FALSE)</f>
        <v>3</v>
      </c>
      <c r="H9331" t="s">
        <v>3474</v>
      </c>
      <c r="I9331">
        <f>VLOOKUP(H9331,customer,2,FALSE)</f>
        <v>220</v>
      </c>
      <c r="J9331" t="s">
        <v>891</v>
      </c>
      <c r="K9331" t="s">
        <v>9</v>
      </c>
      <c r="L9331">
        <f>VLOOKUP(K9331,segment1,2,FALSE)</f>
        <v>1</v>
      </c>
      <c r="M9331" t="s">
        <v>3255</v>
      </c>
      <c r="N9331" t="s">
        <v>67</v>
      </c>
      <c r="O9331">
        <f>VLOOKUP(N9331,city,2,FALSE)</f>
        <v>9</v>
      </c>
      <c r="P9331" t="s">
        <v>20</v>
      </c>
      <c r="Q9331">
        <f>VLOOKUP(P9331,state,2,FALSE)</f>
        <v>2</v>
      </c>
      <c r="R9331">
        <v>94110</v>
      </c>
      <c r="S9331" t="s">
        <v>21</v>
      </c>
      <c r="T9331" s="10">
        <f>VLOOKUP(S9331,region,2,FALSE)</f>
        <v>2</v>
      </c>
      <c r="U9331" t="s">
        <v>5687</v>
      </c>
      <c r="V9331" t="s">
        <v>22</v>
      </c>
      <c r="W9331">
        <v>4666</v>
      </c>
      <c r="X9331">
        <f>VLOOKUP(V9331,category,2,FALSE)</f>
        <v>2</v>
      </c>
      <c r="Y9331" t="s">
        <v>38</v>
      </c>
      <c r="Z9331">
        <f>VLOOKUP(Y9331,subcategory,2,FALSE)</f>
        <v>10</v>
      </c>
      <c r="AA9331" t="s">
        <v>971</v>
      </c>
      <c r="AB9331">
        <v>45.28</v>
      </c>
      <c r="AC9331">
        <v>4</v>
      </c>
      <c r="AD9331">
        <v>0</v>
      </c>
      <c r="AE9331" s="4">
        <v>15.395199999999999</v>
      </c>
    </row>
    <row r="9332" spans="1:31" x14ac:dyDescent="0.3">
      <c r="A9332" s="2">
        <v>9331</v>
      </c>
      <c r="B9332" t="s">
        <v>7868</v>
      </c>
      <c r="C9332">
        <f>VLOOKUP(B9332,order,2,FALSE)</f>
        <v>4665</v>
      </c>
      <c r="D9332" s="3">
        <v>42320</v>
      </c>
      <c r="E9332" s="3">
        <v>42326</v>
      </c>
      <c r="F9332" t="s">
        <v>25</v>
      </c>
      <c r="G9332" s="10">
        <f>VLOOKUP(F9332,ship,2,FALSE)</f>
        <v>2</v>
      </c>
      <c r="H9332" t="s">
        <v>3941</v>
      </c>
      <c r="I9332">
        <f>VLOOKUP(H9332,customer,2,FALSE)</f>
        <v>687</v>
      </c>
      <c r="J9332" t="s">
        <v>2582</v>
      </c>
      <c r="K9332" t="s">
        <v>9</v>
      </c>
      <c r="L9332">
        <f>VLOOKUP(K9332,segment1,2,FALSE)</f>
        <v>1</v>
      </c>
      <c r="M9332" t="s">
        <v>3255</v>
      </c>
      <c r="N9332" t="s">
        <v>138</v>
      </c>
      <c r="O9332">
        <f>VLOOKUP(N9332,city,2,FALSE)</f>
        <v>21</v>
      </c>
      <c r="P9332" t="s">
        <v>139</v>
      </c>
      <c r="Q9332">
        <f>VLOOKUP(P9332,state,2,FALSE)</f>
        <v>16</v>
      </c>
      <c r="R9332">
        <v>10035</v>
      </c>
      <c r="S9332" t="s">
        <v>79</v>
      </c>
      <c r="T9332" s="10">
        <f>VLOOKUP(S9332,region,2,FALSE)</f>
        <v>4</v>
      </c>
      <c r="U9332" t="s">
        <v>4924</v>
      </c>
      <c r="V9332" t="s">
        <v>22</v>
      </c>
      <c r="W9332">
        <f>VLOOKUP(U9332,product,2,FALSE)</f>
        <v>838</v>
      </c>
      <c r="X9332">
        <f>VLOOKUP(V9332,category,2,FALSE)</f>
        <v>2</v>
      </c>
      <c r="Y9332" t="s">
        <v>103</v>
      </c>
      <c r="Z9332">
        <f>VLOOKUP(Y9332,subcategory,2,FALSE)</f>
        <v>13</v>
      </c>
      <c r="AA9332" t="s">
        <v>5926</v>
      </c>
      <c r="AB9332">
        <v>15.56</v>
      </c>
      <c r="AC9332">
        <v>2</v>
      </c>
      <c r="AD9332">
        <v>0</v>
      </c>
      <c r="AE9332" s="4">
        <v>7.3132000000000001</v>
      </c>
    </row>
    <row r="9333" spans="1:31" x14ac:dyDescent="0.3">
      <c r="A9333" s="2">
        <v>9332</v>
      </c>
      <c r="B9333" t="s">
        <v>9157</v>
      </c>
      <c r="C9333">
        <f>VLOOKUP(B9333,order,2,FALSE)</f>
        <v>4666</v>
      </c>
      <c r="D9333" s="3">
        <v>42642</v>
      </c>
      <c r="E9333" s="3">
        <v>42646</v>
      </c>
      <c r="F9333" t="s">
        <v>25</v>
      </c>
      <c r="G9333" s="10">
        <f>VLOOKUP(F9333,ship,2,FALSE)</f>
        <v>2</v>
      </c>
      <c r="H9333" t="s">
        <v>3275</v>
      </c>
      <c r="I9333">
        <f>VLOOKUP(H9333,customer,2,FALSE)</f>
        <v>21</v>
      </c>
      <c r="J9333" t="s">
        <v>114</v>
      </c>
      <c r="K9333" t="s">
        <v>18</v>
      </c>
      <c r="L9333">
        <f>VLOOKUP(K9333,segment1,2,FALSE)</f>
        <v>2</v>
      </c>
      <c r="M9333" t="s">
        <v>3255</v>
      </c>
      <c r="N9333" t="s">
        <v>164</v>
      </c>
      <c r="O9333">
        <f>VLOOKUP(N9333,city,2,FALSE)</f>
        <v>25</v>
      </c>
      <c r="P9333" t="s">
        <v>212</v>
      </c>
      <c r="Q9333">
        <f>VLOOKUP(P9333,state,2,FALSE)</f>
        <v>22</v>
      </c>
      <c r="R9333">
        <v>97477</v>
      </c>
      <c r="S9333" t="s">
        <v>21</v>
      </c>
      <c r="T9333" s="10">
        <f>VLOOKUP(S9333,region,2,FALSE)</f>
        <v>2</v>
      </c>
      <c r="U9333" t="s">
        <v>5199</v>
      </c>
      <c r="V9333" t="s">
        <v>35</v>
      </c>
      <c r="W9333">
        <v>4667</v>
      </c>
      <c r="X9333">
        <f>VLOOKUP(V9333,category,2,FALSE)</f>
        <v>3</v>
      </c>
      <c r="Y9333" t="s">
        <v>3230</v>
      </c>
      <c r="Z9333">
        <f>VLOOKUP(Y9333,subcategory,2,FALSE)</f>
        <v>8</v>
      </c>
      <c r="AA9333" t="s">
        <v>1921</v>
      </c>
      <c r="AB9333">
        <v>859.2</v>
      </c>
      <c r="AC9333">
        <v>3</v>
      </c>
      <c r="AD9333">
        <v>0.2</v>
      </c>
      <c r="AE9333" s="4">
        <v>75.180000000000064</v>
      </c>
    </row>
    <row r="9334" spans="1:31" x14ac:dyDescent="0.3">
      <c r="A9334" s="2">
        <v>9333</v>
      </c>
      <c r="B9334" t="s">
        <v>10823</v>
      </c>
      <c r="C9334">
        <f>VLOOKUP(B9334,order,2,FALSE)</f>
        <v>4667</v>
      </c>
      <c r="D9334" s="3">
        <v>42989</v>
      </c>
      <c r="E9334" s="3">
        <v>42991</v>
      </c>
      <c r="F9334" t="s">
        <v>7</v>
      </c>
      <c r="G9334" s="10">
        <f>VLOOKUP(F9334,ship,2,FALSE)</f>
        <v>1</v>
      </c>
      <c r="H9334" t="s">
        <v>4012</v>
      </c>
      <c r="I9334">
        <f>VLOOKUP(H9334,customer,2,FALSE)</f>
        <v>758</v>
      </c>
      <c r="J9334" t="s">
        <v>2943</v>
      </c>
      <c r="K9334" t="s">
        <v>9</v>
      </c>
      <c r="L9334">
        <f>VLOOKUP(K9334,segment1,2,FALSE)</f>
        <v>1</v>
      </c>
      <c r="M9334" t="s">
        <v>3255</v>
      </c>
      <c r="N9334" t="s">
        <v>2947</v>
      </c>
      <c r="O9334">
        <f>VLOOKUP(N9334,city,2,FALSE)</f>
        <v>431</v>
      </c>
      <c r="P9334" t="s">
        <v>11</v>
      </c>
      <c r="Q9334">
        <f>VLOOKUP(P9334,state,2,FALSE)</f>
        <v>1</v>
      </c>
      <c r="R9334">
        <v>40324</v>
      </c>
      <c r="S9334" t="s">
        <v>12</v>
      </c>
      <c r="T9334" s="10">
        <f>VLOOKUP(S9334,region,2,FALSE)</f>
        <v>1</v>
      </c>
      <c r="U9334" t="s">
        <v>4515</v>
      </c>
      <c r="V9334" t="s">
        <v>22</v>
      </c>
      <c r="W9334">
        <f>VLOOKUP(U9334,product,2,FALSE)</f>
        <v>415</v>
      </c>
      <c r="X9334">
        <f>VLOOKUP(V9334,category,2,FALSE)</f>
        <v>2</v>
      </c>
      <c r="Y9334" t="s">
        <v>38</v>
      </c>
      <c r="Z9334">
        <f>VLOOKUP(Y9334,subcategory,2,FALSE)</f>
        <v>10</v>
      </c>
      <c r="AA9334" t="s">
        <v>1514</v>
      </c>
      <c r="AB9334">
        <v>195.68</v>
      </c>
      <c r="AC9334">
        <v>4</v>
      </c>
      <c r="AD9334">
        <v>0</v>
      </c>
      <c r="AE9334" s="4">
        <v>50.876800000000003</v>
      </c>
    </row>
    <row r="9335" spans="1:31" x14ac:dyDescent="0.3">
      <c r="A9335" s="2">
        <v>9334</v>
      </c>
      <c r="B9335" t="s">
        <v>10823</v>
      </c>
      <c r="C9335">
        <f>VLOOKUP(B9335,order,2,FALSE)</f>
        <v>4667</v>
      </c>
      <c r="D9335" s="3">
        <v>42989</v>
      </c>
      <c r="E9335" s="3">
        <v>42991</v>
      </c>
      <c r="F9335" t="s">
        <v>7</v>
      </c>
      <c r="G9335" s="10">
        <f>VLOOKUP(F9335,ship,2,FALSE)</f>
        <v>1</v>
      </c>
      <c r="H9335" t="s">
        <v>4012</v>
      </c>
      <c r="I9335">
        <f>VLOOKUP(H9335,customer,2,FALSE)</f>
        <v>758</v>
      </c>
      <c r="J9335" t="s">
        <v>2943</v>
      </c>
      <c r="K9335" t="s">
        <v>9</v>
      </c>
      <c r="L9335">
        <f>VLOOKUP(K9335,segment1,2,FALSE)</f>
        <v>1</v>
      </c>
      <c r="M9335" t="s">
        <v>3255</v>
      </c>
      <c r="N9335" t="s">
        <v>2947</v>
      </c>
      <c r="O9335">
        <f>VLOOKUP(N9335,city,2,FALSE)</f>
        <v>431</v>
      </c>
      <c r="P9335" t="s">
        <v>11</v>
      </c>
      <c r="Q9335">
        <f>VLOOKUP(P9335,state,2,FALSE)</f>
        <v>1</v>
      </c>
      <c r="R9335">
        <v>40324</v>
      </c>
      <c r="S9335" t="s">
        <v>12</v>
      </c>
      <c r="T9335" s="10">
        <f>VLOOKUP(S9335,region,2,FALSE)</f>
        <v>1</v>
      </c>
      <c r="U9335" t="s">
        <v>5137</v>
      </c>
      <c r="V9335" t="s">
        <v>22</v>
      </c>
      <c r="W9335">
        <v>4668</v>
      </c>
      <c r="X9335">
        <f>VLOOKUP(V9335,category,2,FALSE)</f>
        <v>2</v>
      </c>
      <c r="Y9335" t="s">
        <v>3234</v>
      </c>
      <c r="Z9335">
        <f>VLOOKUP(Y9335,subcategory,2,FALSE)</f>
        <v>14</v>
      </c>
      <c r="AA9335" t="s">
        <v>705</v>
      </c>
      <c r="AB9335">
        <v>14.2</v>
      </c>
      <c r="AC9335">
        <v>4</v>
      </c>
      <c r="AD9335">
        <v>0</v>
      </c>
      <c r="AE9335" s="4">
        <v>6.6739999999999995</v>
      </c>
    </row>
    <row r="9336" spans="1:31" x14ac:dyDescent="0.3">
      <c r="A9336" s="2">
        <v>9335</v>
      </c>
      <c r="B9336" t="s">
        <v>10824</v>
      </c>
      <c r="C9336">
        <f>VLOOKUP(B9336,order,2,FALSE)</f>
        <v>4668</v>
      </c>
      <c r="D9336" s="3">
        <v>42856</v>
      </c>
      <c r="E9336" s="3">
        <v>42857</v>
      </c>
      <c r="F9336" t="s">
        <v>97</v>
      </c>
      <c r="G9336" s="10">
        <f>VLOOKUP(F9336,ship,2,FALSE)</f>
        <v>3</v>
      </c>
      <c r="H9336" t="s">
        <v>3406</v>
      </c>
      <c r="I9336">
        <f>VLOOKUP(H9336,customer,2,FALSE)</f>
        <v>152</v>
      </c>
      <c r="J9336" t="s">
        <v>635</v>
      </c>
      <c r="K9336" t="s">
        <v>9</v>
      </c>
      <c r="L9336">
        <f>VLOOKUP(K9336,segment1,2,FALSE)</f>
        <v>1</v>
      </c>
      <c r="M9336" t="s">
        <v>3255</v>
      </c>
      <c r="N9336" t="s">
        <v>1518</v>
      </c>
      <c r="O9336">
        <f>VLOOKUP(N9336,city,2,FALSE)</f>
        <v>198</v>
      </c>
      <c r="P9336" t="s">
        <v>28</v>
      </c>
      <c r="Q9336">
        <f>VLOOKUP(P9336,state,2,FALSE)</f>
        <v>3</v>
      </c>
      <c r="R9336">
        <v>33065</v>
      </c>
      <c r="S9336" t="s">
        <v>12</v>
      </c>
      <c r="T9336" s="10">
        <f>VLOOKUP(S9336,region,2,FALSE)</f>
        <v>1</v>
      </c>
      <c r="U9336" t="s">
        <v>4110</v>
      </c>
      <c r="V9336" t="s">
        <v>13</v>
      </c>
      <c r="W9336">
        <f>VLOOKUP(U9336,product,2,FALSE)</f>
        <v>1</v>
      </c>
      <c r="X9336">
        <f>VLOOKUP(V9336,category,2,FALSE)</f>
        <v>1</v>
      </c>
      <c r="Y9336" t="s">
        <v>14</v>
      </c>
      <c r="Z9336">
        <f>VLOOKUP(Y9336,subcategory,2,FALSE)</f>
        <v>1</v>
      </c>
      <c r="AA9336" t="s">
        <v>15</v>
      </c>
      <c r="AB9336">
        <v>314.35199999999998</v>
      </c>
      <c r="AC9336">
        <v>3</v>
      </c>
      <c r="AD9336">
        <v>0.2</v>
      </c>
      <c r="AE9336" s="4">
        <v>-15.71759999999999</v>
      </c>
    </row>
    <row r="9337" spans="1:31" x14ac:dyDescent="0.3">
      <c r="A9337" s="2">
        <v>9336</v>
      </c>
      <c r="B9337" t="s">
        <v>10824</v>
      </c>
      <c r="C9337">
        <f>VLOOKUP(B9337,order,2,FALSE)</f>
        <v>4668</v>
      </c>
      <c r="D9337" s="3">
        <v>42856</v>
      </c>
      <c r="E9337" s="3">
        <v>42857</v>
      </c>
      <c r="F9337" t="s">
        <v>97</v>
      </c>
      <c r="G9337" s="10">
        <f>VLOOKUP(F9337,ship,2,FALSE)</f>
        <v>3</v>
      </c>
      <c r="H9337" t="s">
        <v>3406</v>
      </c>
      <c r="I9337">
        <f>VLOOKUP(H9337,customer,2,FALSE)</f>
        <v>152</v>
      </c>
      <c r="J9337" t="s">
        <v>635</v>
      </c>
      <c r="K9337" t="s">
        <v>9</v>
      </c>
      <c r="L9337">
        <f>VLOOKUP(K9337,segment1,2,FALSE)</f>
        <v>1</v>
      </c>
      <c r="M9337" t="s">
        <v>3255</v>
      </c>
      <c r="N9337" t="s">
        <v>1518</v>
      </c>
      <c r="O9337">
        <f>VLOOKUP(N9337,city,2,FALSE)</f>
        <v>198</v>
      </c>
      <c r="P9337" t="s">
        <v>28</v>
      </c>
      <c r="Q9337">
        <f>VLOOKUP(P9337,state,2,FALSE)</f>
        <v>3</v>
      </c>
      <c r="R9337">
        <v>33065</v>
      </c>
      <c r="S9337" t="s">
        <v>12</v>
      </c>
      <c r="T9337" s="10">
        <f>VLOOKUP(S9337,region,2,FALSE)</f>
        <v>1</v>
      </c>
      <c r="U9337" t="s">
        <v>5631</v>
      </c>
      <c r="V9337" t="s">
        <v>22</v>
      </c>
      <c r="W9337">
        <v>4669</v>
      </c>
      <c r="X9337">
        <f>VLOOKUP(V9337,category,2,FALSE)</f>
        <v>2</v>
      </c>
      <c r="Y9337" t="s">
        <v>23</v>
      </c>
      <c r="Z9337">
        <f>VLOOKUP(Y9337,subcategory,2,FALSE)</f>
        <v>3</v>
      </c>
      <c r="AA9337" t="s">
        <v>3147</v>
      </c>
      <c r="AB9337">
        <v>4.6079999999999997</v>
      </c>
      <c r="AC9337">
        <v>2</v>
      </c>
      <c r="AD9337">
        <v>0.2</v>
      </c>
      <c r="AE9337" s="4">
        <v>1.4975999999999996</v>
      </c>
    </row>
    <row r="9338" spans="1:31" x14ac:dyDescent="0.3">
      <c r="A9338" s="2">
        <v>9337</v>
      </c>
      <c r="B9338" t="s">
        <v>10825</v>
      </c>
      <c r="C9338">
        <f>VLOOKUP(B9338,order,2,FALSE)</f>
        <v>4669</v>
      </c>
      <c r="D9338" s="3">
        <v>42994</v>
      </c>
      <c r="E9338" s="3">
        <v>42998</v>
      </c>
      <c r="F9338" t="s">
        <v>25</v>
      </c>
      <c r="G9338" s="10">
        <f>VLOOKUP(F9338,ship,2,FALSE)</f>
        <v>2</v>
      </c>
      <c r="H9338" t="s">
        <v>3643</v>
      </c>
      <c r="I9338">
        <f>VLOOKUP(H9338,customer,2,FALSE)</f>
        <v>389</v>
      </c>
      <c r="J9338" t="s">
        <v>1432</v>
      </c>
      <c r="K9338" t="s">
        <v>18</v>
      </c>
      <c r="L9338">
        <f>VLOOKUP(K9338,segment1,2,FALSE)</f>
        <v>2</v>
      </c>
      <c r="M9338" t="s">
        <v>3255</v>
      </c>
      <c r="N9338" t="s">
        <v>67</v>
      </c>
      <c r="O9338">
        <f>VLOOKUP(N9338,city,2,FALSE)</f>
        <v>9</v>
      </c>
      <c r="P9338" t="s">
        <v>20</v>
      </c>
      <c r="Q9338">
        <f>VLOOKUP(P9338,state,2,FALSE)</f>
        <v>2</v>
      </c>
      <c r="R9338">
        <v>94110</v>
      </c>
      <c r="S9338" t="s">
        <v>21</v>
      </c>
      <c r="T9338" s="10">
        <f>VLOOKUP(S9338,region,2,FALSE)</f>
        <v>2</v>
      </c>
      <c r="U9338" t="s">
        <v>4220</v>
      </c>
      <c r="V9338" t="s">
        <v>22</v>
      </c>
      <c r="W9338">
        <f>VLOOKUP(U9338,product,2,FALSE)</f>
        <v>111</v>
      </c>
      <c r="X9338">
        <f>VLOOKUP(V9338,category,2,FALSE)</f>
        <v>2</v>
      </c>
      <c r="Y9338" t="s">
        <v>3234</v>
      </c>
      <c r="Z9338">
        <f>VLOOKUP(Y9338,subcategory,2,FALSE)</f>
        <v>14</v>
      </c>
      <c r="AA9338" t="s">
        <v>1145</v>
      </c>
      <c r="AB9338">
        <v>17.899999999999999</v>
      </c>
      <c r="AC9338">
        <v>5</v>
      </c>
      <c r="AD9338">
        <v>0</v>
      </c>
      <c r="AE9338" s="4">
        <v>8.7710000000000008</v>
      </c>
    </row>
    <row r="9339" spans="1:31" x14ac:dyDescent="0.3">
      <c r="A9339" s="2">
        <v>9338</v>
      </c>
      <c r="B9339" t="s">
        <v>6819</v>
      </c>
      <c r="C9339">
        <f>VLOOKUP(B9339,order,2,FALSE)</f>
        <v>4670</v>
      </c>
      <c r="D9339" s="3">
        <v>41931</v>
      </c>
      <c r="E9339" s="3">
        <v>41934</v>
      </c>
      <c r="F9339" t="s">
        <v>7</v>
      </c>
      <c r="G9339" s="10">
        <f>VLOOKUP(F9339,ship,2,FALSE)</f>
        <v>1</v>
      </c>
      <c r="H9339" t="s">
        <v>3600</v>
      </c>
      <c r="I9339">
        <f>VLOOKUP(H9339,customer,2,FALSE)</f>
        <v>346</v>
      </c>
      <c r="J9339" t="s">
        <v>1296</v>
      </c>
      <c r="K9339" t="s">
        <v>18</v>
      </c>
      <c r="L9339">
        <f>VLOOKUP(K9339,segment1,2,FALSE)</f>
        <v>2</v>
      </c>
      <c r="M9339" t="s">
        <v>3255</v>
      </c>
      <c r="N9339" t="s">
        <v>67</v>
      </c>
      <c r="O9339">
        <f>VLOOKUP(N9339,city,2,FALSE)</f>
        <v>9</v>
      </c>
      <c r="P9339" t="s">
        <v>20</v>
      </c>
      <c r="Q9339">
        <f>VLOOKUP(P9339,state,2,FALSE)</f>
        <v>2</v>
      </c>
      <c r="R9339">
        <v>94110</v>
      </c>
      <c r="S9339" t="s">
        <v>21</v>
      </c>
      <c r="T9339" s="10">
        <f>VLOOKUP(S9339,region,2,FALSE)</f>
        <v>2</v>
      </c>
      <c r="U9339" t="s">
        <v>5459</v>
      </c>
      <c r="V9339" t="s">
        <v>22</v>
      </c>
      <c r="W9339">
        <v>4670</v>
      </c>
      <c r="X9339">
        <f>VLOOKUP(V9339,category,2,FALSE)</f>
        <v>2</v>
      </c>
      <c r="Y9339" t="s">
        <v>3231</v>
      </c>
      <c r="Z9339">
        <f>VLOOKUP(Y9339,subcategory,2,FALSE)</f>
        <v>9</v>
      </c>
      <c r="AA9339" t="s">
        <v>1011</v>
      </c>
      <c r="AB9339">
        <v>2.9920000000000004</v>
      </c>
      <c r="AC9339">
        <v>1</v>
      </c>
      <c r="AD9339">
        <v>0.2</v>
      </c>
      <c r="AE9339" s="4">
        <v>1.1219999999999999</v>
      </c>
    </row>
    <row r="9340" spans="1:31" x14ac:dyDescent="0.3">
      <c r="A9340" s="2">
        <v>9339</v>
      </c>
      <c r="B9340" t="s">
        <v>6819</v>
      </c>
      <c r="C9340">
        <f>VLOOKUP(B9340,order,2,FALSE)</f>
        <v>4670</v>
      </c>
      <c r="D9340" s="3">
        <v>41931</v>
      </c>
      <c r="E9340" s="3">
        <v>41934</v>
      </c>
      <c r="F9340" t="s">
        <v>7</v>
      </c>
      <c r="G9340" s="10">
        <f>VLOOKUP(F9340,ship,2,FALSE)</f>
        <v>1</v>
      </c>
      <c r="H9340" t="s">
        <v>3600</v>
      </c>
      <c r="I9340">
        <f>VLOOKUP(H9340,customer,2,FALSE)</f>
        <v>346</v>
      </c>
      <c r="J9340" t="s">
        <v>1296</v>
      </c>
      <c r="K9340" t="s">
        <v>18</v>
      </c>
      <c r="L9340">
        <f>VLOOKUP(K9340,segment1,2,FALSE)</f>
        <v>2</v>
      </c>
      <c r="M9340" t="s">
        <v>3255</v>
      </c>
      <c r="N9340" t="s">
        <v>67</v>
      </c>
      <c r="O9340">
        <f>VLOOKUP(N9340,city,2,FALSE)</f>
        <v>9</v>
      </c>
      <c r="P9340" t="s">
        <v>20</v>
      </c>
      <c r="Q9340">
        <f>VLOOKUP(P9340,state,2,FALSE)</f>
        <v>2</v>
      </c>
      <c r="R9340">
        <v>94110</v>
      </c>
      <c r="S9340" t="s">
        <v>21</v>
      </c>
      <c r="T9340" s="10">
        <f>VLOOKUP(S9340,region,2,FALSE)</f>
        <v>2</v>
      </c>
      <c r="U9340" t="s">
        <v>4894</v>
      </c>
      <c r="V9340" t="s">
        <v>22</v>
      </c>
      <c r="W9340">
        <f>VLOOKUP(U9340,product,2,FALSE)</f>
        <v>808</v>
      </c>
      <c r="X9340">
        <f>VLOOKUP(V9340,category,2,FALSE)</f>
        <v>2</v>
      </c>
      <c r="Y9340" t="s">
        <v>3231</v>
      </c>
      <c r="Z9340">
        <f>VLOOKUP(Y9340,subcategory,2,FALSE)</f>
        <v>9</v>
      </c>
      <c r="AA9340" t="s">
        <v>1140</v>
      </c>
      <c r="AB9340">
        <v>20.064</v>
      </c>
      <c r="AC9340">
        <v>6</v>
      </c>
      <c r="AD9340">
        <v>0.2</v>
      </c>
      <c r="AE9340" s="4">
        <v>7.0223999999999993</v>
      </c>
    </row>
    <row r="9341" spans="1:31" x14ac:dyDescent="0.3">
      <c r="A9341" s="2">
        <v>9340</v>
      </c>
      <c r="B9341" t="s">
        <v>6819</v>
      </c>
      <c r="C9341">
        <f>VLOOKUP(B9341,order,2,FALSE)</f>
        <v>4670</v>
      </c>
      <c r="D9341" s="3">
        <v>41931</v>
      </c>
      <c r="E9341" s="3">
        <v>41934</v>
      </c>
      <c r="F9341" t="s">
        <v>7</v>
      </c>
      <c r="G9341" s="10">
        <f>VLOOKUP(F9341,ship,2,FALSE)</f>
        <v>1</v>
      </c>
      <c r="H9341" t="s">
        <v>3600</v>
      </c>
      <c r="I9341">
        <f>VLOOKUP(H9341,customer,2,FALSE)</f>
        <v>346</v>
      </c>
      <c r="J9341" t="s">
        <v>1296</v>
      </c>
      <c r="K9341" t="s">
        <v>18</v>
      </c>
      <c r="L9341">
        <f>VLOOKUP(K9341,segment1,2,FALSE)</f>
        <v>2</v>
      </c>
      <c r="M9341" t="s">
        <v>3255</v>
      </c>
      <c r="N9341" t="s">
        <v>67</v>
      </c>
      <c r="O9341">
        <f>VLOOKUP(N9341,city,2,FALSE)</f>
        <v>9</v>
      </c>
      <c r="P9341" t="s">
        <v>20</v>
      </c>
      <c r="Q9341">
        <f>VLOOKUP(P9341,state,2,FALSE)</f>
        <v>2</v>
      </c>
      <c r="R9341">
        <v>94110</v>
      </c>
      <c r="S9341" t="s">
        <v>21</v>
      </c>
      <c r="T9341" s="10">
        <f>VLOOKUP(S9341,region,2,FALSE)</f>
        <v>2</v>
      </c>
      <c r="U9341" t="s">
        <v>5749</v>
      </c>
      <c r="V9341" t="s">
        <v>22</v>
      </c>
      <c r="W9341">
        <v>4671</v>
      </c>
      <c r="X9341">
        <f>VLOOKUP(V9341,category,2,FALSE)</f>
        <v>2</v>
      </c>
      <c r="Y9341" t="s">
        <v>45</v>
      </c>
      <c r="Z9341">
        <f>VLOOKUP(Y9341,subcategory,2,FALSE)</f>
        <v>11</v>
      </c>
      <c r="AA9341" t="s">
        <v>2823</v>
      </c>
      <c r="AB9341">
        <v>146.72999999999999</v>
      </c>
      <c r="AC9341">
        <v>3</v>
      </c>
      <c r="AD9341">
        <v>0</v>
      </c>
      <c r="AE9341" s="4">
        <v>68.963099999999997</v>
      </c>
    </row>
    <row r="9342" spans="1:31" x14ac:dyDescent="0.3">
      <c r="A9342" s="2">
        <v>9341</v>
      </c>
      <c r="B9342" t="s">
        <v>6819</v>
      </c>
      <c r="C9342">
        <f>VLOOKUP(B9342,order,2,FALSE)</f>
        <v>4670</v>
      </c>
      <c r="D9342" s="3">
        <v>41931</v>
      </c>
      <c r="E9342" s="3">
        <v>41934</v>
      </c>
      <c r="F9342" t="s">
        <v>7</v>
      </c>
      <c r="G9342" s="10">
        <f>VLOOKUP(F9342,ship,2,FALSE)</f>
        <v>1</v>
      </c>
      <c r="H9342" t="s">
        <v>3600</v>
      </c>
      <c r="I9342">
        <f>VLOOKUP(H9342,customer,2,FALSE)</f>
        <v>346</v>
      </c>
      <c r="J9342" t="s">
        <v>1296</v>
      </c>
      <c r="K9342" t="s">
        <v>18</v>
      </c>
      <c r="L9342">
        <f>VLOOKUP(K9342,segment1,2,FALSE)</f>
        <v>2</v>
      </c>
      <c r="M9342" t="s">
        <v>3255</v>
      </c>
      <c r="N9342" t="s">
        <v>67</v>
      </c>
      <c r="O9342">
        <f>VLOOKUP(N9342,city,2,FALSE)</f>
        <v>9</v>
      </c>
      <c r="P9342" t="s">
        <v>20</v>
      </c>
      <c r="Q9342">
        <f>VLOOKUP(P9342,state,2,FALSE)</f>
        <v>2</v>
      </c>
      <c r="R9342">
        <v>94110</v>
      </c>
      <c r="S9342" t="s">
        <v>21</v>
      </c>
      <c r="T9342" s="10">
        <f>VLOOKUP(S9342,region,2,FALSE)</f>
        <v>2</v>
      </c>
      <c r="U9342" t="s">
        <v>4642</v>
      </c>
      <c r="V9342" t="s">
        <v>22</v>
      </c>
      <c r="W9342">
        <f>VLOOKUP(U9342,product,2,FALSE)</f>
        <v>548</v>
      </c>
      <c r="X9342">
        <f>VLOOKUP(V9342,category,2,FALSE)</f>
        <v>2</v>
      </c>
      <c r="Y9342" t="s">
        <v>23</v>
      </c>
      <c r="Z9342">
        <f>VLOOKUP(Y9342,subcategory,2,FALSE)</f>
        <v>3</v>
      </c>
      <c r="AA9342" t="s">
        <v>2321</v>
      </c>
      <c r="AB9342">
        <v>18.75</v>
      </c>
      <c r="AC9342">
        <v>5</v>
      </c>
      <c r="AD9342">
        <v>0</v>
      </c>
      <c r="AE9342" s="4">
        <v>9</v>
      </c>
    </row>
    <row r="9343" spans="1:31" x14ac:dyDescent="0.3">
      <c r="A9343" s="2">
        <v>9342</v>
      </c>
      <c r="B9343" t="s">
        <v>6819</v>
      </c>
      <c r="C9343">
        <f>VLOOKUP(B9343,order,2,FALSE)</f>
        <v>4670</v>
      </c>
      <c r="D9343" s="3">
        <v>41931</v>
      </c>
      <c r="E9343" s="3">
        <v>41934</v>
      </c>
      <c r="F9343" t="s">
        <v>7</v>
      </c>
      <c r="G9343" s="10">
        <f>VLOOKUP(F9343,ship,2,FALSE)</f>
        <v>1</v>
      </c>
      <c r="H9343" t="s">
        <v>3600</v>
      </c>
      <c r="I9343">
        <f>VLOOKUP(H9343,customer,2,FALSE)</f>
        <v>346</v>
      </c>
      <c r="J9343" t="s">
        <v>1296</v>
      </c>
      <c r="K9343" t="s">
        <v>18</v>
      </c>
      <c r="L9343">
        <f>VLOOKUP(K9343,segment1,2,FALSE)</f>
        <v>2</v>
      </c>
      <c r="M9343" t="s">
        <v>3255</v>
      </c>
      <c r="N9343" t="s">
        <v>67</v>
      </c>
      <c r="O9343">
        <f>VLOOKUP(N9343,city,2,FALSE)</f>
        <v>9</v>
      </c>
      <c r="P9343" t="s">
        <v>20</v>
      </c>
      <c r="Q9343">
        <f>VLOOKUP(P9343,state,2,FALSE)</f>
        <v>2</v>
      </c>
      <c r="R9343">
        <v>94110</v>
      </c>
      <c r="S9343" t="s">
        <v>21</v>
      </c>
      <c r="T9343" s="10">
        <f>VLOOKUP(S9343,region,2,FALSE)</f>
        <v>2</v>
      </c>
      <c r="U9343" t="s">
        <v>5752</v>
      </c>
      <c r="V9343" t="s">
        <v>35</v>
      </c>
      <c r="W9343">
        <v>4672</v>
      </c>
      <c r="X9343">
        <f>VLOOKUP(V9343,category,2,FALSE)</f>
        <v>3</v>
      </c>
      <c r="Y9343" t="s">
        <v>3230</v>
      </c>
      <c r="Z9343">
        <f>VLOOKUP(Y9343,subcategory,2,FALSE)</f>
        <v>8</v>
      </c>
      <c r="AA9343" t="s">
        <v>1257</v>
      </c>
      <c r="AB9343">
        <v>117.57600000000002</v>
      </c>
      <c r="AC9343">
        <v>3</v>
      </c>
      <c r="AD9343">
        <v>0.2</v>
      </c>
      <c r="AE9343" s="4">
        <v>11.757600000000011</v>
      </c>
    </row>
    <row r="9344" spans="1:31" x14ac:dyDescent="0.3">
      <c r="A9344" s="2">
        <v>9343</v>
      </c>
      <c r="B9344" t="s">
        <v>9158</v>
      </c>
      <c r="C9344">
        <f>VLOOKUP(B9344,order,2,FALSE)</f>
        <v>4671</v>
      </c>
      <c r="D9344" s="3">
        <v>42442</v>
      </c>
      <c r="E9344" s="3">
        <v>42447</v>
      </c>
      <c r="F9344" t="s">
        <v>25</v>
      </c>
      <c r="G9344" s="10">
        <f>VLOOKUP(F9344,ship,2,FALSE)</f>
        <v>2</v>
      </c>
      <c r="H9344" t="s">
        <v>4003</v>
      </c>
      <c r="I9344">
        <f>VLOOKUP(H9344,customer,2,FALSE)</f>
        <v>749</v>
      </c>
      <c r="J9344" t="s">
        <v>2890</v>
      </c>
      <c r="K9344" t="s">
        <v>52</v>
      </c>
      <c r="L9344">
        <f>VLOOKUP(K9344,segment1,2,FALSE)</f>
        <v>3</v>
      </c>
      <c r="M9344" t="s">
        <v>3255</v>
      </c>
      <c r="N9344" t="s">
        <v>1297</v>
      </c>
      <c r="O9344">
        <f>VLOOKUP(N9344,city,2,FALSE)</f>
        <v>170</v>
      </c>
      <c r="P9344" t="s">
        <v>20</v>
      </c>
      <c r="Q9344">
        <f>VLOOKUP(P9344,state,2,FALSE)</f>
        <v>2</v>
      </c>
      <c r="R9344">
        <v>92503</v>
      </c>
      <c r="S9344" t="s">
        <v>21</v>
      </c>
      <c r="T9344" s="10">
        <f>VLOOKUP(S9344,region,2,FALSE)</f>
        <v>2</v>
      </c>
      <c r="U9344" t="s">
        <v>4717</v>
      </c>
      <c r="V9344" t="s">
        <v>22</v>
      </c>
      <c r="W9344">
        <f>VLOOKUP(U9344,product,2,FALSE)</f>
        <v>625</v>
      </c>
      <c r="X9344">
        <f>VLOOKUP(V9344,category,2,FALSE)</f>
        <v>2</v>
      </c>
      <c r="Y9344" t="s">
        <v>3231</v>
      </c>
      <c r="Z9344">
        <f>VLOOKUP(Y9344,subcategory,2,FALSE)</f>
        <v>9</v>
      </c>
      <c r="AA9344" t="s">
        <v>1153</v>
      </c>
      <c r="AB9344">
        <v>51.184000000000012</v>
      </c>
      <c r="AC9344">
        <v>7</v>
      </c>
      <c r="AD9344">
        <v>0.2</v>
      </c>
      <c r="AE9344" s="4">
        <v>19.193999999999999</v>
      </c>
    </row>
    <row r="9345" spans="1:31" x14ac:dyDescent="0.3">
      <c r="A9345" s="2">
        <v>9344</v>
      </c>
      <c r="B9345" t="s">
        <v>10826</v>
      </c>
      <c r="C9345">
        <f>VLOOKUP(B9345,order,2,FALSE)</f>
        <v>4672</v>
      </c>
      <c r="D9345" s="3">
        <v>42783</v>
      </c>
      <c r="E9345" s="3">
        <v>42786</v>
      </c>
      <c r="F9345" t="s">
        <v>97</v>
      </c>
      <c r="G9345" s="10">
        <f>VLOOKUP(F9345,ship,2,FALSE)</f>
        <v>3</v>
      </c>
      <c r="H9345" t="s">
        <v>3533</v>
      </c>
      <c r="I9345">
        <f>VLOOKUP(H9345,customer,2,FALSE)</f>
        <v>279</v>
      </c>
      <c r="J9345" t="s">
        <v>1084</v>
      </c>
      <c r="K9345" t="s">
        <v>52</v>
      </c>
      <c r="L9345">
        <f>VLOOKUP(K9345,segment1,2,FALSE)</f>
        <v>3</v>
      </c>
      <c r="M9345" t="s">
        <v>3255</v>
      </c>
      <c r="N9345" t="s">
        <v>143</v>
      </c>
      <c r="O9345">
        <f>VLOOKUP(N9345,city,2,FALSE)</f>
        <v>22</v>
      </c>
      <c r="P9345" t="s">
        <v>249</v>
      </c>
      <c r="Q9345">
        <f>VLOOKUP(P9345,state,2,FALSE)</f>
        <v>25</v>
      </c>
      <c r="R9345">
        <v>45373</v>
      </c>
      <c r="S9345" t="s">
        <v>79</v>
      </c>
      <c r="T9345" s="10">
        <f>VLOOKUP(S9345,region,2,FALSE)</f>
        <v>4</v>
      </c>
      <c r="U9345" t="s">
        <v>5804</v>
      </c>
      <c r="V9345" t="s">
        <v>13</v>
      </c>
      <c r="W9345">
        <v>4673</v>
      </c>
      <c r="X9345">
        <f>VLOOKUP(V9345,category,2,FALSE)</f>
        <v>1</v>
      </c>
      <c r="Y9345" t="s">
        <v>29</v>
      </c>
      <c r="Z9345">
        <f>VLOOKUP(Y9345,subcategory,2,FALSE)</f>
        <v>4</v>
      </c>
      <c r="AA9345" t="s">
        <v>2241</v>
      </c>
      <c r="AB9345">
        <v>455.97</v>
      </c>
      <c r="AC9345">
        <v>5</v>
      </c>
      <c r="AD9345">
        <v>0.4</v>
      </c>
      <c r="AE9345" s="4">
        <v>-106.39299999999997</v>
      </c>
    </row>
    <row r="9346" spans="1:31" x14ac:dyDescent="0.3">
      <c r="A9346" s="2">
        <v>9345</v>
      </c>
      <c r="B9346" t="s">
        <v>10826</v>
      </c>
      <c r="C9346">
        <f>VLOOKUP(B9346,order,2,FALSE)</f>
        <v>4672</v>
      </c>
      <c r="D9346" s="3">
        <v>42783</v>
      </c>
      <c r="E9346" s="3">
        <v>42786</v>
      </c>
      <c r="F9346" t="s">
        <v>97</v>
      </c>
      <c r="G9346" s="10">
        <f>VLOOKUP(F9346,ship,2,FALSE)</f>
        <v>3</v>
      </c>
      <c r="H9346" t="s">
        <v>3533</v>
      </c>
      <c r="I9346">
        <f>VLOOKUP(H9346,customer,2,FALSE)</f>
        <v>279</v>
      </c>
      <c r="J9346" t="s">
        <v>1084</v>
      </c>
      <c r="K9346" t="s">
        <v>52</v>
      </c>
      <c r="L9346">
        <f>VLOOKUP(K9346,segment1,2,FALSE)</f>
        <v>3</v>
      </c>
      <c r="M9346" t="s">
        <v>3255</v>
      </c>
      <c r="N9346" t="s">
        <v>143</v>
      </c>
      <c r="O9346">
        <f>VLOOKUP(N9346,city,2,FALSE)</f>
        <v>22</v>
      </c>
      <c r="P9346" t="s">
        <v>249</v>
      </c>
      <c r="Q9346">
        <f>VLOOKUP(P9346,state,2,FALSE)</f>
        <v>25</v>
      </c>
      <c r="R9346">
        <v>45373</v>
      </c>
      <c r="S9346" t="s">
        <v>79</v>
      </c>
      <c r="T9346" s="10">
        <f>VLOOKUP(S9346,region,2,FALSE)</f>
        <v>4</v>
      </c>
      <c r="U9346" t="s">
        <v>4141</v>
      </c>
      <c r="V9346" t="s">
        <v>22</v>
      </c>
      <c r="W9346">
        <f>VLOOKUP(U9346,product,2,FALSE)</f>
        <v>32</v>
      </c>
      <c r="X9346">
        <f>VLOOKUP(V9346,category,2,FALSE)</f>
        <v>2</v>
      </c>
      <c r="Y9346" t="s">
        <v>3231</v>
      </c>
      <c r="Z9346">
        <f>VLOOKUP(Y9346,subcategory,2,FALSE)</f>
        <v>9</v>
      </c>
      <c r="AA9346" t="s">
        <v>1687</v>
      </c>
      <c r="AB9346">
        <v>5.7150000000000016</v>
      </c>
      <c r="AC9346">
        <v>5</v>
      </c>
      <c r="AD9346">
        <v>0.7</v>
      </c>
      <c r="AE9346" s="4">
        <v>-4.7625000000000011</v>
      </c>
    </row>
    <row r="9347" spans="1:31" x14ac:dyDescent="0.3">
      <c r="A9347" s="2">
        <v>9346</v>
      </c>
      <c r="B9347" t="s">
        <v>10826</v>
      </c>
      <c r="C9347">
        <f>VLOOKUP(B9347,order,2,FALSE)</f>
        <v>4672</v>
      </c>
      <c r="D9347" s="3">
        <v>42783</v>
      </c>
      <c r="E9347" s="3">
        <v>42786</v>
      </c>
      <c r="F9347" t="s">
        <v>97</v>
      </c>
      <c r="G9347" s="10">
        <f>VLOOKUP(F9347,ship,2,FALSE)</f>
        <v>3</v>
      </c>
      <c r="H9347" t="s">
        <v>3533</v>
      </c>
      <c r="I9347">
        <f>VLOOKUP(H9347,customer,2,FALSE)</f>
        <v>279</v>
      </c>
      <c r="J9347" t="s">
        <v>1084</v>
      </c>
      <c r="K9347" t="s">
        <v>52</v>
      </c>
      <c r="L9347">
        <f>VLOOKUP(K9347,segment1,2,FALSE)</f>
        <v>3</v>
      </c>
      <c r="M9347" t="s">
        <v>3255</v>
      </c>
      <c r="N9347" t="s">
        <v>143</v>
      </c>
      <c r="O9347">
        <f>VLOOKUP(N9347,city,2,FALSE)</f>
        <v>22</v>
      </c>
      <c r="P9347" t="s">
        <v>249</v>
      </c>
      <c r="Q9347">
        <f>VLOOKUP(P9347,state,2,FALSE)</f>
        <v>25</v>
      </c>
      <c r="R9347">
        <v>45373</v>
      </c>
      <c r="S9347" t="s">
        <v>79</v>
      </c>
      <c r="T9347" s="10">
        <f>VLOOKUP(S9347,region,2,FALSE)</f>
        <v>4</v>
      </c>
      <c r="U9347" t="s">
        <v>5552</v>
      </c>
      <c r="V9347" t="s">
        <v>35</v>
      </c>
      <c r="W9347">
        <v>4674</v>
      </c>
      <c r="X9347">
        <f>VLOOKUP(V9347,category,2,FALSE)</f>
        <v>3</v>
      </c>
      <c r="Y9347" t="s">
        <v>3230</v>
      </c>
      <c r="Z9347">
        <f>VLOOKUP(Y9347,subcategory,2,FALSE)</f>
        <v>8</v>
      </c>
      <c r="AA9347" t="s">
        <v>2854</v>
      </c>
      <c r="AB9347">
        <v>57.593999999999994</v>
      </c>
      <c r="AC9347">
        <v>1</v>
      </c>
      <c r="AD9347">
        <v>0.4</v>
      </c>
      <c r="AE9347" s="4">
        <v>-11.518799999999999</v>
      </c>
    </row>
    <row r="9348" spans="1:31" x14ac:dyDescent="0.3">
      <c r="A9348" s="2">
        <v>9347</v>
      </c>
      <c r="B9348" t="s">
        <v>10826</v>
      </c>
      <c r="C9348">
        <f>VLOOKUP(B9348,order,2,FALSE)</f>
        <v>4672</v>
      </c>
      <c r="D9348" s="3">
        <v>42783</v>
      </c>
      <c r="E9348" s="3">
        <v>42786</v>
      </c>
      <c r="F9348" t="s">
        <v>97</v>
      </c>
      <c r="G9348" s="10">
        <f>VLOOKUP(F9348,ship,2,FALSE)</f>
        <v>3</v>
      </c>
      <c r="H9348" t="s">
        <v>3533</v>
      </c>
      <c r="I9348">
        <f>VLOOKUP(H9348,customer,2,FALSE)</f>
        <v>279</v>
      </c>
      <c r="J9348" t="s">
        <v>1084</v>
      </c>
      <c r="K9348" t="s">
        <v>52</v>
      </c>
      <c r="L9348">
        <f>VLOOKUP(K9348,segment1,2,FALSE)</f>
        <v>3</v>
      </c>
      <c r="M9348" t="s">
        <v>3255</v>
      </c>
      <c r="N9348" t="s">
        <v>143</v>
      </c>
      <c r="O9348">
        <f>VLOOKUP(N9348,city,2,FALSE)</f>
        <v>22</v>
      </c>
      <c r="P9348" t="s">
        <v>249</v>
      </c>
      <c r="Q9348">
        <f>VLOOKUP(P9348,state,2,FALSE)</f>
        <v>25</v>
      </c>
      <c r="R9348">
        <v>45373</v>
      </c>
      <c r="S9348" t="s">
        <v>79</v>
      </c>
      <c r="T9348" s="10">
        <f>VLOOKUP(S9348,region,2,FALSE)</f>
        <v>4</v>
      </c>
      <c r="U9348" t="s">
        <v>5232</v>
      </c>
      <c r="V9348" t="s">
        <v>13</v>
      </c>
      <c r="W9348">
        <f>VLOOKUP(U9348,product,2,FALSE)</f>
        <v>1156</v>
      </c>
      <c r="X9348">
        <f>VLOOKUP(V9348,category,2,FALSE)</f>
        <v>1</v>
      </c>
      <c r="Y9348" t="s">
        <v>3228</v>
      </c>
      <c r="Z9348">
        <f>VLOOKUP(Y9348,subcategory,2,FALSE)</f>
        <v>6</v>
      </c>
      <c r="AA9348" t="s">
        <v>1349</v>
      </c>
      <c r="AB9348">
        <v>30.144000000000002</v>
      </c>
      <c r="AC9348">
        <v>2</v>
      </c>
      <c r="AD9348">
        <v>0.2</v>
      </c>
      <c r="AE9348" s="4">
        <v>8.2896000000000001</v>
      </c>
    </row>
    <row r="9349" spans="1:31" x14ac:dyDescent="0.3">
      <c r="A9349" s="2">
        <v>9348</v>
      </c>
      <c r="B9349" t="s">
        <v>10826</v>
      </c>
      <c r="C9349">
        <f>VLOOKUP(B9349,order,2,FALSE)</f>
        <v>4672</v>
      </c>
      <c r="D9349" s="3">
        <v>42783</v>
      </c>
      <c r="E9349" s="3">
        <v>42786</v>
      </c>
      <c r="F9349" t="s">
        <v>97</v>
      </c>
      <c r="G9349" s="10">
        <f>VLOOKUP(F9349,ship,2,FALSE)</f>
        <v>3</v>
      </c>
      <c r="H9349" t="s">
        <v>3533</v>
      </c>
      <c r="I9349">
        <f>VLOOKUP(H9349,customer,2,FALSE)</f>
        <v>279</v>
      </c>
      <c r="J9349" t="s">
        <v>1084</v>
      </c>
      <c r="K9349" t="s">
        <v>52</v>
      </c>
      <c r="L9349">
        <f>VLOOKUP(K9349,segment1,2,FALSE)</f>
        <v>3</v>
      </c>
      <c r="M9349" t="s">
        <v>3255</v>
      </c>
      <c r="N9349" t="s">
        <v>143</v>
      </c>
      <c r="O9349">
        <f>VLOOKUP(N9349,city,2,FALSE)</f>
        <v>22</v>
      </c>
      <c r="P9349" t="s">
        <v>249</v>
      </c>
      <c r="Q9349">
        <f>VLOOKUP(P9349,state,2,FALSE)</f>
        <v>25</v>
      </c>
      <c r="R9349">
        <v>45373</v>
      </c>
      <c r="S9349" t="s">
        <v>79</v>
      </c>
      <c r="T9349" s="10">
        <f>VLOOKUP(S9349,region,2,FALSE)</f>
        <v>4</v>
      </c>
      <c r="U9349" t="s">
        <v>5266</v>
      </c>
      <c r="V9349" t="s">
        <v>13</v>
      </c>
      <c r="W9349">
        <v>4675</v>
      </c>
      <c r="X9349">
        <f>VLOOKUP(V9349,category,2,FALSE)</f>
        <v>1</v>
      </c>
      <c r="Y9349" t="s">
        <v>3226</v>
      </c>
      <c r="Z9349">
        <f>VLOOKUP(Y9349,subcategory,2,FALSE)</f>
        <v>2</v>
      </c>
      <c r="AA9349" t="s">
        <v>266</v>
      </c>
      <c r="AB9349">
        <v>899.43</v>
      </c>
      <c r="AC9349">
        <v>5</v>
      </c>
      <c r="AD9349">
        <v>0.3</v>
      </c>
      <c r="AE9349" s="4">
        <v>-12.84900000000016</v>
      </c>
    </row>
    <row r="9350" spans="1:31" x14ac:dyDescent="0.3">
      <c r="A9350" s="2">
        <v>9349</v>
      </c>
      <c r="B9350" t="s">
        <v>9159</v>
      </c>
      <c r="C9350">
        <f>VLOOKUP(B9350,order,2,FALSE)</f>
        <v>4673</v>
      </c>
      <c r="D9350" s="3">
        <v>42726</v>
      </c>
      <c r="E9350" s="3">
        <v>42732</v>
      </c>
      <c r="F9350" t="s">
        <v>25</v>
      </c>
      <c r="G9350" s="10">
        <f>VLOOKUP(F9350,ship,2,FALSE)</f>
        <v>2</v>
      </c>
      <c r="H9350" t="s">
        <v>3290</v>
      </c>
      <c r="I9350">
        <f>VLOOKUP(H9350,customer,2,FALSE)</f>
        <v>36</v>
      </c>
      <c r="J9350" t="s">
        <v>186</v>
      </c>
      <c r="K9350" t="s">
        <v>9</v>
      </c>
      <c r="L9350">
        <f>VLOOKUP(K9350,segment1,2,FALSE)</f>
        <v>1</v>
      </c>
      <c r="M9350" t="s">
        <v>3255</v>
      </c>
      <c r="N9350" t="s">
        <v>2946</v>
      </c>
      <c r="O9350">
        <f>VLOOKUP(N9350,city,2,FALSE)</f>
        <v>430</v>
      </c>
      <c r="P9350" t="s">
        <v>20</v>
      </c>
      <c r="Q9350">
        <f>VLOOKUP(P9350,state,2,FALSE)</f>
        <v>2</v>
      </c>
      <c r="R9350">
        <v>92553</v>
      </c>
      <c r="S9350" t="s">
        <v>21</v>
      </c>
      <c r="T9350" s="10">
        <f>VLOOKUP(S9350,region,2,FALSE)</f>
        <v>2</v>
      </c>
      <c r="U9350" t="s">
        <v>5862</v>
      </c>
      <c r="V9350" t="s">
        <v>13</v>
      </c>
      <c r="W9350">
        <f>VLOOKUP(U9350,product,2,FALSE)</f>
        <v>1806</v>
      </c>
      <c r="X9350">
        <f>VLOOKUP(V9350,category,2,FALSE)</f>
        <v>1</v>
      </c>
      <c r="Y9350" t="s">
        <v>3228</v>
      </c>
      <c r="Z9350">
        <f>VLOOKUP(Y9350,subcategory,2,FALSE)</f>
        <v>6</v>
      </c>
      <c r="AA9350" t="s">
        <v>880</v>
      </c>
      <c r="AB9350">
        <v>842.72</v>
      </c>
      <c r="AC9350">
        <v>8</v>
      </c>
      <c r="AD9350">
        <v>0</v>
      </c>
      <c r="AE9350" s="4">
        <v>202.25279999999998</v>
      </c>
    </row>
    <row r="9351" spans="1:31" x14ac:dyDescent="0.3">
      <c r="A9351" s="2">
        <v>9350</v>
      </c>
      <c r="B9351" t="s">
        <v>9159</v>
      </c>
      <c r="C9351">
        <f>VLOOKUP(B9351,order,2,FALSE)</f>
        <v>4673</v>
      </c>
      <c r="D9351" s="3">
        <v>42726</v>
      </c>
      <c r="E9351" s="3">
        <v>42732</v>
      </c>
      <c r="F9351" t="s">
        <v>25</v>
      </c>
      <c r="G9351" s="10">
        <f>VLOOKUP(F9351,ship,2,FALSE)</f>
        <v>2</v>
      </c>
      <c r="H9351" t="s">
        <v>3290</v>
      </c>
      <c r="I9351">
        <f>VLOOKUP(H9351,customer,2,FALSE)</f>
        <v>36</v>
      </c>
      <c r="J9351" t="s">
        <v>186</v>
      </c>
      <c r="K9351" t="s">
        <v>9</v>
      </c>
      <c r="L9351">
        <f>VLOOKUP(K9351,segment1,2,FALSE)</f>
        <v>1</v>
      </c>
      <c r="M9351" t="s">
        <v>3255</v>
      </c>
      <c r="N9351" t="s">
        <v>2946</v>
      </c>
      <c r="O9351">
        <f>VLOOKUP(N9351,city,2,FALSE)</f>
        <v>430</v>
      </c>
      <c r="P9351" t="s">
        <v>20</v>
      </c>
      <c r="Q9351">
        <f>VLOOKUP(P9351,state,2,FALSE)</f>
        <v>2</v>
      </c>
      <c r="R9351">
        <v>92553</v>
      </c>
      <c r="S9351" t="s">
        <v>21</v>
      </c>
      <c r="T9351" s="10">
        <f>VLOOKUP(S9351,region,2,FALSE)</f>
        <v>2</v>
      </c>
      <c r="U9351" t="s">
        <v>4217</v>
      </c>
      <c r="V9351" t="s">
        <v>13</v>
      </c>
      <c r="W9351">
        <v>4676</v>
      </c>
      <c r="X9351">
        <f>VLOOKUP(V9351,category,2,FALSE)</f>
        <v>1</v>
      </c>
      <c r="Y9351" t="s">
        <v>3228</v>
      </c>
      <c r="Z9351">
        <f>VLOOKUP(Y9351,subcategory,2,FALSE)</f>
        <v>6</v>
      </c>
      <c r="AA9351" t="s">
        <v>1563</v>
      </c>
      <c r="AB9351">
        <v>41.96</v>
      </c>
      <c r="AC9351">
        <v>2</v>
      </c>
      <c r="AD9351">
        <v>0</v>
      </c>
      <c r="AE9351" s="4">
        <v>10.909600000000001</v>
      </c>
    </row>
    <row r="9352" spans="1:31" x14ac:dyDescent="0.3">
      <c r="A9352" s="2">
        <v>9351</v>
      </c>
      <c r="B9352" t="s">
        <v>9160</v>
      </c>
      <c r="C9352">
        <f>VLOOKUP(B9352,order,2,FALSE)</f>
        <v>4674</v>
      </c>
      <c r="D9352" s="3">
        <v>42636</v>
      </c>
      <c r="E9352" s="3">
        <v>42640</v>
      </c>
      <c r="F9352" t="s">
        <v>25</v>
      </c>
      <c r="G9352" s="10">
        <f>VLOOKUP(F9352,ship,2,FALSE)</f>
        <v>2</v>
      </c>
      <c r="H9352" t="s">
        <v>3572</v>
      </c>
      <c r="I9352">
        <f>VLOOKUP(H9352,customer,2,FALSE)</f>
        <v>318</v>
      </c>
      <c r="J9352" t="s">
        <v>1220</v>
      </c>
      <c r="K9352" t="s">
        <v>18</v>
      </c>
      <c r="L9352">
        <f>VLOOKUP(K9352,segment1,2,FALSE)</f>
        <v>2</v>
      </c>
      <c r="M9352" t="s">
        <v>3255</v>
      </c>
      <c r="N9352" t="s">
        <v>48</v>
      </c>
      <c r="O9352">
        <f>VLOOKUP(N9352,city,2,FALSE)</f>
        <v>5</v>
      </c>
      <c r="P9352" t="s">
        <v>49</v>
      </c>
      <c r="Q9352">
        <f>VLOOKUP(P9352,state,2,FALSE)</f>
        <v>5</v>
      </c>
      <c r="R9352">
        <v>98115</v>
      </c>
      <c r="S9352" t="s">
        <v>21</v>
      </c>
      <c r="T9352" s="10">
        <f>VLOOKUP(S9352,region,2,FALSE)</f>
        <v>2</v>
      </c>
      <c r="U9352" t="s">
        <v>5010</v>
      </c>
      <c r="V9352" t="s">
        <v>22</v>
      </c>
      <c r="W9352">
        <f>VLOOKUP(U9352,product,2,FALSE)</f>
        <v>926</v>
      </c>
      <c r="X9352">
        <f>VLOOKUP(V9352,category,2,FALSE)</f>
        <v>2</v>
      </c>
      <c r="Y9352" t="s">
        <v>3231</v>
      </c>
      <c r="Z9352">
        <f>VLOOKUP(Y9352,subcategory,2,FALSE)</f>
        <v>9</v>
      </c>
      <c r="AA9352" t="s">
        <v>2101</v>
      </c>
      <c r="AB9352">
        <v>13.216000000000001</v>
      </c>
      <c r="AC9352">
        <v>4</v>
      </c>
      <c r="AD9352">
        <v>0.2</v>
      </c>
      <c r="AE9352" s="4">
        <v>4.4603999999999999</v>
      </c>
    </row>
    <row r="9353" spans="1:31" x14ac:dyDescent="0.3">
      <c r="A9353" s="2">
        <v>9352</v>
      </c>
      <c r="B9353" t="s">
        <v>9160</v>
      </c>
      <c r="C9353">
        <f>VLOOKUP(B9353,order,2,FALSE)</f>
        <v>4674</v>
      </c>
      <c r="D9353" s="3">
        <v>42636</v>
      </c>
      <c r="E9353" s="3">
        <v>42640</v>
      </c>
      <c r="F9353" t="s">
        <v>25</v>
      </c>
      <c r="G9353" s="10">
        <f>VLOOKUP(F9353,ship,2,FALSE)</f>
        <v>2</v>
      </c>
      <c r="H9353" t="s">
        <v>3572</v>
      </c>
      <c r="I9353">
        <f>VLOOKUP(H9353,customer,2,FALSE)</f>
        <v>318</v>
      </c>
      <c r="J9353" t="s">
        <v>1220</v>
      </c>
      <c r="K9353" t="s">
        <v>18</v>
      </c>
      <c r="L9353">
        <f>VLOOKUP(K9353,segment1,2,FALSE)</f>
        <v>2</v>
      </c>
      <c r="M9353" t="s">
        <v>3255</v>
      </c>
      <c r="N9353" t="s">
        <v>48</v>
      </c>
      <c r="O9353">
        <f>VLOOKUP(N9353,city,2,FALSE)</f>
        <v>5</v>
      </c>
      <c r="P9353" t="s">
        <v>49</v>
      </c>
      <c r="Q9353">
        <f>VLOOKUP(P9353,state,2,FALSE)</f>
        <v>5</v>
      </c>
      <c r="R9353">
        <v>98115</v>
      </c>
      <c r="S9353" t="s">
        <v>21</v>
      </c>
      <c r="T9353" s="10">
        <f>VLOOKUP(S9353,region,2,FALSE)</f>
        <v>2</v>
      </c>
      <c r="U9353" t="s">
        <v>4491</v>
      </c>
      <c r="V9353" t="s">
        <v>13</v>
      </c>
      <c r="W9353">
        <v>4677</v>
      </c>
      <c r="X9353">
        <f>VLOOKUP(V9353,category,2,FALSE)</f>
        <v>1</v>
      </c>
      <c r="Y9353" t="s">
        <v>3226</v>
      </c>
      <c r="Z9353">
        <f>VLOOKUP(Y9353,subcategory,2,FALSE)</f>
        <v>2</v>
      </c>
      <c r="AA9353" t="s">
        <v>2806</v>
      </c>
      <c r="AB9353">
        <v>184.75200000000001</v>
      </c>
      <c r="AC9353">
        <v>3</v>
      </c>
      <c r="AD9353">
        <v>0.2</v>
      </c>
      <c r="AE9353" s="4">
        <v>-20.784600000000012</v>
      </c>
    </row>
    <row r="9354" spans="1:31" x14ac:dyDescent="0.3">
      <c r="A9354" s="2">
        <v>9353</v>
      </c>
      <c r="B9354" t="s">
        <v>10827</v>
      </c>
      <c r="C9354">
        <f>VLOOKUP(B9354,order,2,FALSE)</f>
        <v>4675</v>
      </c>
      <c r="D9354" s="3">
        <v>43002</v>
      </c>
      <c r="E9354" s="3">
        <v>43004</v>
      </c>
      <c r="F9354" t="s">
        <v>97</v>
      </c>
      <c r="G9354" s="10">
        <f>VLOOKUP(F9354,ship,2,FALSE)</f>
        <v>3</v>
      </c>
      <c r="H9354" t="s">
        <v>3452</v>
      </c>
      <c r="I9354">
        <f>VLOOKUP(H9354,customer,2,FALSE)</f>
        <v>198</v>
      </c>
      <c r="J9354" t="s">
        <v>807</v>
      </c>
      <c r="K9354" t="s">
        <v>9</v>
      </c>
      <c r="L9354">
        <f>VLOOKUP(K9354,segment1,2,FALSE)</f>
        <v>1</v>
      </c>
      <c r="M9354" t="s">
        <v>3255</v>
      </c>
      <c r="N9354" t="s">
        <v>156</v>
      </c>
      <c r="O9354">
        <f>VLOOKUP(N9354,city,2,FALSE)</f>
        <v>23</v>
      </c>
      <c r="P9354" t="s">
        <v>110</v>
      </c>
      <c r="Q9354">
        <f>VLOOKUP(P9354,state,2,FALSE)</f>
        <v>11</v>
      </c>
      <c r="R9354">
        <v>60623</v>
      </c>
      <c r="S9354" t="s">
        <v>55</v>
      </c>
      <c r="T9354" s="10">
        <f>VLOOKUP(S9354,region,2,FALSE)</f>
        <v>3</v>
      </c>
      <c r="U9354" t="s">
        <v>4959</v>
      </c>
      <c r="V9354" t="s">
        <v>13</v>
      </c>
      <c r="W9354">
        <f>VLOOKUP(U9354,product,2,FALSE)</f>
        <v>874</v>
      </c>
      <c r="X9354">
        <f>VLOOKUP(V9354,category,2,FALSE)</f>
        <v>1</v>
      </c>
      <c r="Y9354" t="s">
        <v>3226</v>
      </c>
      <c r="Z9354">
        <f>VLOOKUP(Y9354,subcategory,2,FALSE)</f>
        <v>2</v>
      </c>
      <c r="AA9354" t="s">
        <v>2522</v>
      </c>
      <c r="AB9354">
        <v>520.46399999999994</v>
      </c>
      <c r="AC9354">
        <v>2</v>
      </c>
      <c r="AD9354">
        <v>0.3</v>
      </c>
      <c r="AE9354" s="4">
        <v>-14.870399999999961</v>
      </c>
    </row>
    <row r="9355" spans="1:31" x14ac:dyDescent="0.3">
      <c r="A9355" s="2">
        <v>9354</v>
      </c>
      <c r="B9355" t="s">
        <v>10827</v>
      </c>
      <c r="C9355">
        <f>VLOOKUP(B9355,order,2,FALSE)</f>
        <v>4675</v>
      </c>
      <c r="D9355" s="3">
        <v>43002</v>
      </c>
      <c r="E9355" s="3">
        <v>43004</v>
      </c>
      <c r="F9355" t="s">
        <v>97</v>
      </c>
      <c r="G9355" s="10">
        <f>VLOOKUP(F9355,ship,2,FALSE)</f>
        <v>3</v>
      </c>
      <c r="H9355" t="s">
        <v>3452</v>
      </c>
      <c r="I9355">
        <f>VLOOKUP(H9355,customer,2,FALSE)</f>
        <v>198</v>
      </c>
      <c r="J9355" t="s">
        <v>807</v>
      </c>
      <c r="K9355" t="s">
        <v>9</v>
      </c>
      <c r="L9355">
        <f>VLOOKUP(K9355,segment1,2,FALSE)</f>
        <v>1</v>
      </c>
      <c r="M9355" t="s">
        <v>3255</v>
      </c>
      <c r="N9355" t="s">
        <v>156</v>
      </c>
      <c r="O9355">
        <f>VLOOKUP(N9355,city,2,FALSE)</f>
        <v>23</v>
      </c>
      <c r="P9355" t="s">
        <v>110</v>
      </c>
      <c r="Q9355">
        <f>VLOOKUP(P9355,state,2,FALSE)</f>
        <v>11</v>
      </c>
      <c r="R9355">
        <v>60623</v>
      </c>
      <c r="S9355" t="s">
        <v>55</v>
      </c>
      <c r="T9355" s="10">
        <f>VLOOKUP(S9355,region,2,FALSE)</f>
        <v>3</v>
      </c>
      <c r="U9355" t="s">
        <v>5847</v>
      </c>
      <c r="V9355" t="s">
        <v>22</v>
      </c>
      <c r="W9355">
        <v>4678</v>
      </c>
      <c r="X9355">
        <f>VLOOKUP(V9355,category,2,FALSE)</f>
        <v>2</v>
      </c>
      <c r="Y9355" t="s">
        <v>45</v>
      </c>
      <c r="Z9355">
        <f>VLOOKUP(Y9355,subcategory,2,FALSE)</f>
        <v>11</v>
      </c>
      <c r="AA9355" t="s">
        <v>313</v>
      </c>
      <c r="AB9355">
        <v>11.423999999999999</v>
      </c>
      <c r="AC9355">
        <v>3</v>
      </c>
      <c r="AD9355">
        <v>0.2</v>
      </c>
      <c r="AE9355" s="4">
        <v>3.7127999999999988</v>
      </c>
    </row>
    <row r="9356" spans="1:31" x14ac:dyDescent="0.3">
      <c r="A9356" s="2">
        <v>9355</v>
      </c>
      <c r="B9356" t="s">
        <v>7869</v>
      </c>
      <c r="C9356">
        <f>VLOOKUP(B9356,order,2,FALSE)</f>
        <v>4676</v>
      </c>
      <c r="D9356" s="3">
        <v>42339</v>
      </c>
      <c r="E9356" s="3">
        <v>42343</v>
      </c>
      <c r="F9356" t="s">
        <v>25</v>
      </c>
      <c r="G9356" s="10">
        <f>VLOOKUP(F9356,ship,2,FALSE)</f>
        <v>2</v>
      </c>
      <c r="H9356" t="s">
        <v>3270</v>
      </c>
      <c r="I9356">
        <f>VLOOKUP(H9356,customer,2,FALSE)</f>
        <v>16</v>
      </c>
      <c r="J9356" t="s">
        <v>94</v>
      </c>
      <c r="K9356" t="s">
        <v>52</v>
      </c>
      <c r="L9356">
        <f>VLOOKUP(K9356,segment1,2,FALSE)</f>
        <v>3</v>
      </c>
      <c r="M9356" t="s">
        <v>3255</v>
      </c>
      <c r="N9356" t="s">
        <v>169</v>
      </c>
      <c r="O9356">
        <f>VLOOKUP(N9356,city,2,FALSE)</f>
        <v>26</v>
      </c>
      <c r="P9356" t="s">
        <v>123</v>
      </c>
      <c r="Q9356">
        <f>VLOOKUP(P9356,state,2,FALSE)</f>
        <v>13</v>
      </c>
      <c r="R9356">
        <v>49201</v>
      </c>
      <c r="S9356" t="s">
        <v>55</v>
      </c>
      <c r="T9356" s="10">
        <f>VLOOKUP(S9356,region,2,FALSE)</f>
        <v>3</v>
      </c>
      <c r="U9356" t="s">
        <v>5827</v>
      </c>
      <c r="V9356" t="s">
        <v>22</v>
      </c>
      <c r="W9356">
        <f>VLOOKUP(U9356,product,2,FALSE)</f>
        <v>1770</v>
      </c>
      <c r="X9356">
        <f>VLOOKUP(V9356,category,2,FALSE)</f>
        <v>2</v>
      </c>
      <c r="Y9356" t="s">
        <v>45</v>
      </c>
      <c r="Z9356">
        <f>VLOOKUP(Y9356,subcategory,2,FALSE)</f>
        <v>11</v>
      </c>
      <c r="AA9356" t="s">
        <v>1174</v>
      </c>
      <c r="AB9356">
        <v>19.440000000000001</v>
      </c>
      <c r="AC9356">
        <v>3</v>
      </c>
      <c r="AD9356">
        <v>0</v>
      </c>
      <c r="AE9356" s="4">
        <v>9.3312000000000008</v>
      </c>
    </row>
    <row r="9357" spans="1:31" x14ac:dyDescent="0.3">
      <c r="A9357" s="2">
        <v>9356</v>
      </c>
      <c r="B9357" t="s">
        <v>7869</v>
      </c>
      <c r="C9357">
        <f>VLOOKUP(B9357,order,2,FALSE)</f>
        <v>4676</v>
      </c>
      <c r="D9357" s="3">
        <v>42339</v>
      </c>
      <c r="E9357" s="3">
        <v>42343</v>
      </c>
      <c r="F9357" t="s">
        <v>25</v>
      </c>
      <c r="G9357" s="10">
        <f>VLOOKUP(F9357,ship,2,FALSE)</f>
        <v>2</v>
      </c>
      <c r="H9357" t="s">
        <v>3270</v>
      </c>
      <c r="I9357">
        <f>VLOOKUP(H9357,customer,2,FALSE)</f>
        <v>16</v>
      </c>
      <c r="J9357" t="s">
        <v>94</v>
      </c>
      <c r="K9357" t="s">
        <v>52</v>
      </c>
      <c r="L9357">
        <f>VLOOKUP(K9357,segment1,2,FALSE)</f>
        <v>3</v>
      </c>
      <c r="M9357" t="s">
        <v>3255</v>
      </c>
      <c r="N9357" t="s">
        <v>169</v>
      </c>
      <c r="O9357">
        <f>VLOOKUP(N9357,city,2,FALSE)</f>
        <v>26</v>
      </c>
      <c r="P9357" t="s">
        <v>123</v>
      </c>
      <c r="Q9357">
        <f>VLOOKUP(P9357,state,2,FALSE)</f>
        <v>13</v>
      </c>
      <c r="R9357">
        <v>49201</v>
      </c>
      <c r="S9357" t="s">
        <v>55</v>
      </c>
      <c r="T9357" s="10">
        <f>VLOOKUP(S9357,region,2,FALSE)</f>
        <v>3</v>
      </c>
      <c r="U9357" t="s">
        <v>5147</v>
      </c>
      <c r="V9357" t="s">
        <v>22</v>
      </c>
      <c r="W9357">
        <v>4679</v>
      </c>
      <c r="X9357">
        <f>VLOOKUP(V9357,category,2,FALSE)</f>
        <v>2</v>
      </c>
      <c r="Y9357" t="s">
        <v>3229</v>
      </c>
      <c r="Z9357">
        <f>VLOOKUP(Y9357,subcategory,2,FALSE)</f>
        <v>7</v>
      </c>
      <c r="AA9357" t="s">
        <v>1811</v>
      </c>
      <c r="AB9357">
        <v>3.64</v>
      </c>
      <c r="AC9357">
        <v>2</v>
      </c>
      <c r="AD9357">
        <v>0</v>
      </c>
      <c r="AE9357" s="4">
        <v>1.0192000000000001</v>
      </c>
    </row>
    <row r="9358" spans="1:31" x14ac:dyDescent="0.3">
      <c r="A9358" s="2">
        <v>9357</v>
      </c>
      <c r="B9358" t="s">
        <v>7869</v>
      </c>
      <c r="C9358">
        <f>VLOOKUP(B9358,order,2,FALSE)</f>
        <v>4676</v>
      </c>
      <c r="D9358" s="3">
        <v>42339</v>
      </c>
      <c r="E9358" s="3">
        <v>42343</v>
      </c>
      <c r="F9358" t="s">
        <v>25</v>
      </c>
      <c r="G9358" s="10">
        <f>VLOOKUP(F9358,ship,2,FALSE)</f>
        <v>2</v>
      </c>
      <c r="H9358" t="s">
        <v>3270</v>
      </c>
      <c r="I9358">
        <f>VLOOKUP(H9358,customer,2,FALSE)</f>
        <v>16</v>
      </c>
      <c r="J9358" t="s">
        <v>94</v>
      </c>
      <c r="K9358" t="s">
        <v>52</v>
      </c>
      <c r="L9358">
        <f>VLOOKUP(K9358,segment1,2,FALSE)</f>
        <v>3</v>
      </c>
      <c r="M9358" t="s">
        <v>3255</v>
      </c>
      <c r="N9358" t="s">
        <v>169</v>
      </c>
      <c r="O9358">
        <f>VLOOKUP(N9358,city,2,FALSE)</f>
        <v>26</v>
      </c>
      <c r="P9358" t="s">
        <v>123</v>
      </c>
      <c r="Q9358">
        <f>VLOOKUP(P9358,state,2,FALSE)</f>
        <v>13</v>
      </c>
      <c r="R9358">
        <v>49201</v>
      </c>
      <c r="S9358" t="s">
        <v>55</v>
      </c>
      <c r="T9358" s="10">
        <f>VLOOKUP(S9358,region,2,FALSE)</f>
        <v>3</v>
      </c>
      <c r="U9358" t="s">
        <v>5361</v>
      </c>
      <c r="V9358" t="s">
        <v>22</v>
      </c>
      <c r="W9358">
        <f>VLOOKUP(U9358,product,2,FALSE)</f>
        <v>1287</v>
      </c>
      <c r="X9358">
        <f>VLOOKUP(V9358,category,2,FALSE)</f>
        <v>2</v>
      </c>
      <c r="Y9358" t="s">
        <v>45</v>
      </c>
      <c r="Z9358">
        <f>VLOOKUP(Y9358,subcategory,2,FALSE)</f>
        <v>11</v>
      </c>
      <c r="AA9358" t="s">
        <v>2316</v>
      </c>
      <c r="AB9358">
        <v>18.54</v>
      </c>
      <c r="AC9358">
        <v>2</v>
      </c>
      <c r="AD9358">
        <v>0</v>
      </c>
      <c r="AE9358" s="4">
        <v>8.7137999999999991</v>
      </c>
    </row>
    <row r="9359" spans="1:31" x14ac:dyDescent="0.3">
      <c r="A9359" s="2">
        <v>9358</v>
      </c>
      <c r="B9359" t="s">
        <v>9161</v>
      </c>
      <c r="C9359">
        <f>VLOOKUP(B9359,order,2,FALSE)</f>
        <v>4677</v>
      </c>
      <c r="D9359" s="3">
        <v>42394</v>
      </c>
      <c r="E9359" s="3">
        <v>42397</v>
      </c>
      <c r="F9359" t="s">
        <v>7</v>
      </c>
      <c r="G9359" s="10">
        <f>VLOOKUP(F9359,ship,2,FALSE)</f>
        <v>1</v>
      </c>
      <c r="H9359" t="s">
        <v>3318</v>
      </c>
      <c r="I9359">
        <f>VLOOKUP(H9359,customer,2,FALSE)</f>
        <v>64</v>
      </c>
      <c r="J9359" t="s">
        <v>287</v>
      </c>
      <c r="K9359" t="s">
        <v>18</v>
      </c>
      <c r="L9359">
        <f>VLOOKUP(K9359,segment1,2,FALSE)</f>
        <v>2</v>
      </c>
      <c r="M9359" t="s">
        <v>3255</v>
      </c>
      <c r="N9359" t="s">
        <v>138</v>
      </c>
      <c r="O9359">
        <f>VLOOKUP(N9359,city,2,FALSE)</f>
        <v>21</v>
      </c>
      <c r="P9359" t="s">
        <v>139</v>
      </c>
      <c r="Q9359">
        <f>VLOOKUP(P9359,state,2,FALSE)</f>
        <v>16</v>
      </c>
      <c r="R9359">
        <v>10024</v>
      </c>
      <c r="S9359" t="s">
        <v>79</v>
      </c>
      <c r="T9359" s="10">
        <f>VLOOKUP(S9359,region,2,FALSE)</f>
        <v>4</v>
      </c>
      <c r="U9359" t="s">
        <v>4915</v>
      </c>
      <c r="V9359" t="s">
        <v>22</v>
      </c>
      <c r="W9359">
        <v>4680</v>
      </c>
      <c r="X9359">
        <f>VLOOKUP(V9359,category,2,FALSE)</f>
        <v>2</v>
      </c>
      <c r="Y9359" t="s">
        <v>3231</v>
      </c>
      <c r="Z9359">
        <f>VLOOKUP(Y9359,subcategory,2,FALSE)</f>
        <v>9</v>
      </c>
      <c r="AA9359" t="s">
        <v>1881</v>
      </c>
      <c r="AB9359">
        <v>43.120000000000005</v>
      </c>
      <c r="AC9359">
        <v>5</v>
      </c>
      <c r="AD9359">
        <v>0.2</v>
      </c>
      <c r="AE9359" s="4">
        <v>15.091999999999995</v>
      </c>
    </row>
    <row r="9360" spans="1:31" x14ac:dyDescent="0.3">
      <c r="A9360" s="2">
        <v>9359</v>
      </c>
      <c r="B9360" t="s">
        <v>9161</v>
      </c>
      <c r="C9360">
        <f>VLOOKUP(B9360,order,2,FALSE)</f>
        <v>4677</v>
      </c>
      <c r="D9360" s="3">
        <v>42394</v>
      </c>
      <c r="E9360" s="3">
        <v>42397</v>
      </c>
      <c r="F9360" t="s">
        <v>7</v>
      </c>
      <c r="G9360" s="10">
        <f>VLOOKUP(F9360,ship,2,FALSE)</f>
        <v>1</v>
      </c>
      <c r="H9360" t="s">
        <v>3318</v>
      </c>
      <c r="I9360">
        <f>VLOOKUP(H9360,customer,2,FALSE)</f>
        <v>64</v>
      </c>
      <c r="J9360" t="s">
        <v>287</v>
      </c>
      <c r="K9360" t="s">
        <v>18</v>
      </c>
      <c r="L9360">
        <f>VLOOKUP(K9360,segment1,2,FALSE)</f>
        <v>2</v>
      </c>
      <c r="M9360" t="s">
        <v>3255</v>
      </c>
      <c r="N9360" t="s">
        <v>138</v>
      </c>
      <c r="O9360">
        <f>VLOOKUP(N9360,city,2,FALSE)</f>
        <v>21</v>
      </c>
      <c r="P9360" t="s">
        <v>139</v>
      </c>
      <c r="Q9360">
        <f>VLOOKUP(P9360,state,2,FALSE)</f>
        <v>16</v>
      </c>
      <c r="R9360">
        <v>10024</v>
      </c>
      <c r="S9360" t="s">
        <v>79</v>
      </c>
      <c r="T9360" s="10">
        <f>VLOOKUP(S9360,region,2,FALSE)</f>
        <v>4</v>
      </c>
      <c r="U9360" t="s">
        <v>4709</v>
      </c>
      <c r="V9360" t="s">
        <v>13</v>
      </c>
      <c r="W9360">
        <f>VLOOKUP(U9360,product,2,FALSE)</f>
        <v>617</v>
      </c>
      <c r="X9360">
        <f>VLOOKUP(V9360,category,2,FALSE)</f>
        <v>1</v>
      </c>
      <c r="Y9360" t="s">
        <v>29</v>
      </c>
      <c r="Z9360">
        <f>VLOOKUP(Y9360,subcategory,2,FALSE)</f>
        <v>4</v>
      </c>
      <c r="AA9360" t="s">
        <v>2106</v>
      </c>
      <c r="AB9360">
        <v>313.72199999999998</v>
      </c>
      <c r="AC9360">
        <v>3</v>
      </c>
      <c r="AD9360">
        <v>0.4</v>
      </c>
      <c r="AE9360" s="4">
        <v>-99.34529999999998</v>
      </c>
    </row>
    <row r="9361" spans="1:31" x14ac:dyDescent="0.3">
      <c r="A9361" s="2">
        <v>9360</v>
      </c>
      <c r="B9361" t="s">
        <v>9161</v>
      </c>
      <c r="C9361">
        <f>VLOOKUP(B9361,order,2,FALSE)</f>
        <v>4677</v>
      </c>
      <c r="D9361" s="3">
        <v>42394</v>
      </c>
      <c r="E9361" s="3">
        <v>42397</v>
      </c>
      <c r="F9361" t="s">
        <v>7</v>
      </c>
      <c r="G9361" s="10">
        <f>VLOOKUP(F9361,ship,2,FALSE)</f>
        <v>1</v>
      </c>
      <c r="H9361" t="s">
        <v>3318</v>
      </c>
      <c r="I9361">
        <f>VLOOKUP(H9361,customer,2,FALSE)</f>
        <v>64</v>
      </c>
      <c r="J9361" t="s">
        <v>287</v>
      </c>
      <c r="K9361" t="s">
        <v>18</v>
      </c>
      <c r="L9361">
        <f>VLOOKUP(K9361,segment1,2,FALSE)</f>
        <v>2</v>
      </c>
      <c r="M9361" t="s">
        <v>3255</v>
      </c>
      <c r="N9361" t="s">
        <v>138</v>
      </c>
      <c r="O9361">
        <f>VLOOKUP(N9361,city,2,FALSE)</f>
        <v>21</v>
      </c>
      <c r="P9361" t="s">
        <v>139</v>
      </c>
      <c r="Q9361">
        <f>VLOOKUP(P9361,state,2,FALSE)</f>
        <v>16</v>
      </c>
      <c r="R9361">
        <v>10024</v>
      </c>
      <c r="S9361" t="s">
        <v>79</v>
      </c>
      <c r="T9361" s="10">
        <f>VLOOKUP(S9361,region,2,FALSE)</f>
        <v>4</v>
      </c>
      <c r="U9361" t="s">
        <v>5820</v>
      </c>
      <c r="V9361" t="s">
        <v>13</v>
      </c>
      <c r="W9361">
        <v>4681</v>
      </c>
      <c r="X9361">
        <f>VLOOKUP(V9361,category,2,FALSE)</f>
        <v>1</v>
      </c>
      <c r="Y9361" t="s">
        <v>3228</v>
      </c>
      <c r="Z9361">
        <f>VLOOKUP(Y9361,subcategory,2,FALSE)</f>
        <v>6</v>
      </c>
      <c r="AA9361" t="s">
        <v>859</v>
      </c>
      <c r="AB9361">
        <v>45.98</v>
      </c>
      <c r="AC9361">
        <v>1</v>
      </c>
      <c r="AD9361">
        <v>0</v>
      </c>
      <c r="AE9361" s="4">
        <v>7.816599999999994</v>
      </c>
    </row>
    <row r="9362" spans="1:31" x14ac:dyDescent="0.3">
      <c r="A9362" s="2">
        <v>9361</v>
      </c>
      <c r="B9362" t="s">
        <v>9161</v>
      </c>
      <c r="C9362">
        <f>VLOOKUP(B9362,order,2,FALSE)</f>
        <v>4677</v>
      </c>
      <c r="D9362" s="3">
        <v>42394</v>
      </c>
      <c r="E9362" s="3">
        <v>42397</v>
      </c>
      <c r="F9362" t="s">
        <v>7</v>
      </c>
      <c r="G9362" s="10">
        <f>VLOOKUP(F9362,ship,2,FALSE)</f>
        <v>1</v>
      </c>
      <c r="H9362" t="s">
        <v>3318</v>
      </c>
      <c r="I9362">
        <f>VLOOKUP(H9362,customer,2,FALSE)</f>
        <v>64</v>
      </c>
      <c r="J9362" t="s">
        <v>287</v>
      </c>
      <c r="K9362" t="s">
        <v>18</v>
      </c>
      <c r="L9362">
        <f>VLOOKUP(K9362,segment1,2,FALSE)</f>
        <v>2</v>
      </c>
      <c r="M9362" t="s">
        <v>3255</v>
      </c>
      <c r="N9362" t="s">
        <v>138</v>
      </c>
      <c r="O9362">
        <f>VLOOKUP(N9362,city,2,FALSE)</f>
        <v>21</v>
      </c>
      <c r="P9362" t="s">
        <v>139</v>
      </c>
      <c r="Q9362">
        <f>VLOOKUP(P9362,state,2,FALSE)</f>
        <v>16</v>
      </c>
      <c r="R9362">
        <v>10024</v>
      </c>
      <c r="S9362" t="s">
        <v>79</v>
      </c>
      <c r="T9362" s="10">
        <f>VLOOKUP(S9362,region,2,FALSE)</f>
        <v>4</v>
      </c>
      <c r="U9362" t="s">
        <v>4941</v>
      </c>
      <c r="V9362" t="s">
        <v>22</v>
      </c>
      <c r="W9362">
        <f>VLOOKUP(U9362,product,2,FALSE)</f>
        <v>855</v>
      </c>
      <c r="X9362">
        <f>VLOOKUP(V9362,category,2,FALSE)</f>
        <v>2</v>
      </c>
      <c r="Y9362" t="s">
        <v>3227</v>
      </c>
      <c r="Z9362">
        <f>VLOOKUP(Y9362,subcategory,2,FALSE)</f>
        <v>5</v>
      </c>
      <c r="AA9362" t="s">
        <v>2006</v>
      </c>
      <c r="AB9362">
        <v>428.68</v>
      </c>
      <c r="AC9362">
        <v>7</v>
      </c>
      <c r="AD9362">
        <v>0</v>
      </c>
      <c r="AE9362" s="4">
        <v>0</v>
      </c>
    </row>
    <row r="9363" spans="1:31" x14ac:dyDescent="0.3">
      <c r="A9363" s="2">
        <v>9362</v>
      </c>
      <c r="B9363" t="s">
        <v>10828</v>
      </c>
      <c r="C9363">
        <f>VLOOKUP(B9363,order,2,FALSE)</f>
        <v>4678</v>
      </c>
      <c r="D9363" s="3">
        <v>42815</v>
      </c>
      <c r="E9363" s="3">
        <v>42819</v>
      </c>
      <c r="F9363" t="s">
        <v>25</v>
      </c>
      <c r="G9363" s="10">
        <f>VLOOKUP(F9363,ship,2,FALSE)</f>
        <v>2</v>
      </c>
      <c r="H9363" t="s">
        <v>3283</v>
      </c>
      <c r="I9363">
        <f>VLOOKUP(H9363,customer,2,FALSE)</f>
        <v>29</v>
      </c>
      <c r="J9363" t="s">
        <v>155</v>
      </c>
      <c r="K9363" t="s">
        <v>52</v>
      </c>
      <c r="L9363">
        <f>VLOOKUP(K9363,segment1,2,FALSE)</f>
        <v>3</v>
      </c>
      <c r="M9363" t="s">
        <v>3255</v>
      </c>
      <c r="N9363" t="s">
        <v>48</v>
      </c>
      <c r="O9363">
        <f>VLOOKUP(N9363,city,2,FALSE)</f>
        <v>5</v>
      </c>
      <c r="P9363" t="s">
        <v>49</v>
      </c>
      <c r="Q9363">
        <f>VLOOKUP(P9363,state,2,FALSE)</f>
        <v>5</v>
      </c>
      <c r="R9363">
        <v>98105</v>
      </c>
      <c r="S9363" t="s">
        <v>21</v>
      </c>
      <c r="T9363" s="10">
        <f>VLOOKUP(S9363,region,2,FALSE)</f>
        <v>2</v>
      </c>
      <c r="U9363" t="s">
        <v>4158</v>
      </c>
      <c r="V9363" t="s">
        <v>22</v>
      </c>
      <c r="W9363">
        <v>4682</v>
      </c>
      <c r="X9363">
        <f>VLOOKUP(V9363,category,2,FALSE)</f>
        <v>2</v>
      </c>
      <c r="Y9363" t="s">
        <v>3231</v>
      </c>
      <c r="Z9363">
        <f>VLOOKUP(Y9363,subcategory,2,FALSE)</f>
        <v>9</v>
      </c>
      <c r="AA9363" t="s">
        <v>3089</v>
      </c>
      <c r="AB9363">
        <v>30.576000000000001</v>
      </c>
      <c r="AC9363">
        <v>6</v>
      </c>
      <c r="AD9363">
        <v>0.2</v>
      </c>
      <c r="AE9363" s="4">
        <v>10.3194</v>
      </c>
    </row>
    <row r="9364" spans="1:31" x14ac:dyDescent="0.3">
      <c r="A9364" s="2">
        <v>9363</v>
      </c>
      <c r="B9364" t="s">
        <v>10828</v>
      </c>
      <c r="C9364">
        <f>VLOOKUP(B9364,order,2,FALSE)</f>
        <v>4678</v>
      </c>
      <c r="D9364" s="3">
        <v>42815</v>
      </c>
      <c r="E9364" s="3">
        <v>42819</v>
      </c>
      <c r="F9364" t="s">
        <v>25</v>
      </c>
      <c r="G9364" s="10">
        <f>VLOOKUP(F9364,ship,2,FALSE)</f>
        <v>2</v>
      </c>
      <c r="H9364" t="s">
        <v>3283</v>
      </c>
      <c r="I9364">
        <f>VLOOKUP(H9364,customer,2,FALSE)</f>
        <v>29</v>
      </c>
      <c r="J9364" t="s">
        <v>155</v>
      </c>
      <c r="K9364" t="s">
        <v>52</v>
      </c>
      <c r="L9364">
        <f>VLOOKUP(K9364,segment1,2,FALSE)</f>
        <v>3</v>
      </c>
      <c r="M9364" t="s">
        <v>3255</v>
      </c>
      <c r="N9364" t="s">
        <v>48</v>
      </c>
      <c r="O9364">
        <f>VLOOKUP(N9364,city,2,FALSE)</f>
        <v>5</v>
      </c>
      <c r="P9364" t="s">
        <v>49</v>
      </c>
      <c r="Q9364">
        <f>VLOOKUP(P9364,state,2,FALSE)</f>
        <v>5</v>
      </c>
      <c r="R9364">
        <v>98105</v>
      </c>
      <c r="S9364" t="s">
        <v>21</v>
      </c>
      <c r="T9364" s="10">
        <f>VLOOKUP(S9364,region,2,FALSE)</f>
        <v>2</v>
      </c>
      <c r="U9364" t="s">
        <v>4889</v>
      </c>
      <c r="V9364" t="s">
        <v>22</v>
      </c>
      <c r="W9364">
        <f>VLOOKUP(U9364,product,2,FALSE)</f>
        <v>803</v>
      </c>
      <c r="X9364">
        <f>VLOOKUP(V9364,category,2,FALSE)</f>
        <v>2</v>
      </c>
      <c r="Y9364" t="s">
        <v>3234</v>
      </c>
      <c r="Z9364">
        <f>VLOOKUP(Y9364,subcategory,2,FALSE)</f>
        <v>14</v>
      </c>
      <c r="AA9364" t="s">
        <v>2750</v>
      </c>
      <c r="AB9364">
        <v>13.020000000000001</v>
      </c>
      <c r="AC9364">
        <v>7</v>
      </c>
      <c r="AD9364">
        <v>0</v>
      </c>
      <c r="AE9364" s="4">
        <v>0.3906000000000005</v>
      </c>
    </row>
    <row r="9365" spans="1:31" x14ac:dyDescent="0.3">
      <c r="A9365" s="2">
        <v>9364</v>
      </c>
      <c r="B9365" t="s">
        <v>10828</v>
      </c>
      <c r="C9365">
        <f>VLOOKUP(B9365,order,2,FALSE)</f>
        <v>4678</v>
      </c>
      <c r="D9365" s="3">
        <v>42815</v>
      </c>
      <c r="E9365" s="3">
        <v>42819</v>
      </c>
      <c r="F9365" t="s">
        <v>25</v>
      </c>
      <c r="G9365" s="10">
        <f>VLOOKUP(F9365,ship,2,FALSE)</f>
        <v>2</v>
      </c>
      <c r="H9365" t="s">
        <v>3283</v>
      </c>
      <c r="I9365">
        <f>VLOOKUP(H9365,customer,2,FALSE)</f>
        <v>29</v>
      </c>
      <c r="J9365" t="s">
        <v>155</v>
      </c>
      <c r="K9365" t="s">
        <v>52</v>
      </c>
      <c r="L9365">
        <f>VLOOKUP(K9365,segment1,2,FALSE)</f>
        <v>3</v>
      </c>
      <c r="M9365" t="s">
        <v>3255</v>
      </c>
      <c r="N9365" t="s">
        <v>48</v>
      </c>
      <c r="O9365">
        <f>VLOOKUP(N9365,city,2,FALSE)</f>
        <v>5</v>
      </c>
      <c r="P9365" t="s">
        <v>49</v>
      </c>
      <c r="Q9365">
        <f>VLOOKUP(P9365,state,2,FALSE)</f>
        <v>5</v>
      </c>
      <c r="R9365">
        <v>98105</v>
      </c>
      <c r="S9365" t="s">
        <v>21</v>
      </c>
      <c r="T9365" s="10">
        <f>VLOOKUP(S9365,region,2,FALSE)</f>
        <v>2</v>
      </c>
      <c r="U9365" t="s">
        <v>5332</v>
      </c>
      <c r="V9365" t="s">
        <v>13</v>
      </c>
      <c r="W9365">
        <v>4683</v>
      </c>
      <c r="X9365">
        <f>VLOOKUP(V9365,category,2,FALSE)</f>
        <v>1</v>
      </c>
      <c r="Y9365" t="s">
        <v>3228</v>
      </c>
      <c r="Z9365">
        <f>VLOOKUP(Y9365,subcategory,2,FALSE)</f>
        <v>6</v>
      </c>
      <c r="AA9365" t="s">
        <v>2385</v>
      </c>
      <c r="AB9365">
        <v>22.14</v>
      </c>
      <c r="AC9365">
        <v>3</v>
      </c>
      <c r="AD9365">
        <v>0</v>
      </c>
      <c r="AE9365" s="4">
        <v>6.4205999999999976</v>
      </c>
    </row>
    <row r="9366" spans="1:31" x14ac:dyDescent="0.3">
      <c r="A9366" s="2">
        <v>9365</v>
      </c>
      <c r="B9366" t="s">
        <v>10828</v>
      </c>
      <c r="C9366">
        <f>VLOOKUP(B9366,order,2,FALSE)</f>
        <v>4678</v>
      </c>
      <c r="D9366" s="3">
        <v>42815</v>
      </c>
      <c r="E9366" s="3">
        <v>42819</v>
      </c>
      <c r="F9366" t="s">
        <v>25</v>
      </c>
      <c r="G9366" s="10">
        <f>VLOOKUP(F9366,ship,2,FALSE)</f>
        <v>2</v>
      </c>
      <c r="H9366" t="s">
        <v>3283</v>
      </c>
      <c r="I9366">
        <f>VLOOKUP(H9366,customer,2,FALSE)</f>
        <v>29</v>
      </c>
      <c r="J9366" t="s">
        <v>155</v>
      </c>
      <c r="K9366" t="s">
        <v>52</v>
      </c>
      <c r="L9366">
        <f>VLOOKUP(K9366,segment1,2,FALSE)</f>
        <v>3</v>
      </c>
      <c r="M9366" t="s">
        <v>3255</v>
      </c>
      <c r="N9366" t="s">
        <v>48</v>
      </c>
      <c r="O9366">
        <f>VLOOKUP(N9366,city,2,FALSE)</f>
        <v>5</v>
      </c>
      <c r="P9366" t="s">
        <v>49</v>
      </c>
      <c r="Q9366">
        <f>VLOOKUP(P9366,state,2,FALSE)</f>
        <v>5</v>
      </c>
      <c r="R9366">
        <v>98105</v>
      </c>
      <c r="S9366" t="s">
        <v>21</v>
      </c>
      <c r="T9366" s="10">
        <f>VLOOKUP(S9366,region,2,FALSE)</f>
        <v>2</v>
      </c>
      <c r="U9366" t="s">
        <v>4536</v>
      </c>
      <c r="V9366" t="s">
        <v>22</v>
      </c>
      <c r="W9366">
        <f>VLOOKUP(U9366,product,2,FALSE)</f>
        <v>436</v>
      </c>
      <c r="X9366">
        <f>VLOOKUP(V9366,category,2,FALSE)</f>
        <v>2</v>
      </c>
      <c r="Y9366" t="s">
        <v>3227</v>
      </c>
      <c r="Z9366">
        <f>VLOOKUP(Y9366,subcategory,2,FALSE)</f>
        <v>5</v>
      </c>
      <c r="AA9366" t="s">
        <v>338</v>
      </c>
      <c r="AB9366">
        <v>359.32</v>
      </c>
      <c r="AC9366">
        <v>4</v>
      </c>
      <c r="AD9366">
        <v>0</v>
      </c>
      <c r="AE9366" s="4">
        <v>7.1863999999999919</v>
      </c>
    </row>
    <row r="9367" spans="1:31" x14ac:dyDescent="0.3">
      <c r="A9367" s="2">
        <v>9366</v>
      </c>
      <c r="B9367" t="s">
        <v>6820</v>
      </c>
      <c r="C9367">
        <f>VLOOKUP(B9367,order,2,FALSE)</f>
        <v>4679</v>
      </c>
      <c r="D9367" s="3">
        <v>41873</v>
      </c>
      <c r="E9367" s="3">
        <v>41876</v>
      </c>
      <c r="F9367" t="s">
        <v>97</v>
      </c>
      <c r="G9367" s="10">
        <f>VLOOKUP(F9367,ship,2,FALSE)</f>
        <v>3</v>
      </c>
      <c r="H9367" t="s">
        <v>3481</v>
      </c>
      <c r="I9367">
        <f>VLOOKUP(H9367,customer,2,FALSE)</f>
        <v>227</v>
      </c>
      <c r="J9367" t="s">
        <v>910</v>
      </c>
      <c r="K9367" t="s">
        <v>9</v>
      </c>
      <c r="L9367">
        <f>VLOOKUP(K9367,segment1,2,FALSE)</f>
        <v>1</v>
      </c>
      <c r="M9367" t="s">
        <v>3255</v>
      </c>
      <c r="N9367" t="s">
        <v>3122</v>
      </c>
      <c r="O9367">
        <f>VLOOKUP(N9367,city,2,FALSE)</f>
        <v>491</v>
      </c>
      <c r="P9367" t="s">
        <v>295</v>
      </c>
      <c r="Q9367">
        <f>VLOOKUP(P9367,state,2,FALSE)</f>
        <v>26</v>
      </c>
      <c r="R9367">
        <v>63301</v>
      </c>
      <c r="S9367" t="s">
        <v>55</v>
      </c>
      <c r="T9367" s="10">
        <f>VLOOKUP(S9367,region,2,FALSE)</f>
        <v>3</v>
      </c>
      <c r="U9367" t="s">
        <v>5885</v>
      </c>
      <c r="V9367" t="s">
        <v>22</v>
      </c>
      <c r="W9367">
        <v>4684</v>
      </c>
      <c r="X9367">
        <f>VLOOKUP(V9367,category,2,FALSE)</f>
        <v>2</v>
      </c>
      <c r="Y9367" t="s">
        <v>45</v>
      </c>
      <c r="Z9367">
        <f>VLOOKUP(Y9367,subcategory,2,FALSE)</f>
        <v>11</v>
      </c>
      <c r="AA9367" t="s">
        <v>1271</v>
      </c>
      <c r="AB9367">
        <v>11.56</v>
      </c>
      <c r="AC9367">
        <v>2</v>
      </c>
      <c r="AD9367">
        <v>0</v>
      </c>
      <c r="AE9367" s="4">
        <v>5.6644000000000005</v>
      </c>
    </row>
    <row r="9368" spans="1:31" x14ac:dyDescent="0.3">
      <c r="A9368" s="2">
        <v>9367</v>
      </c>
      <c r="B9368" t="s">
        <v>6821</v>
      </c>
      <c r="C9368">
        <f>VLOOKUP(B9368,order,2,FALSE)</f>
        <v>4680</v>
      </c>
      <c r="D9368" s="3">
        <v>41798</v>
      </c>
      <c r="E9368" s="3">
        <v>41803</v>
      </c>
      <c r="F9368" t="s">
        <v>25</v>
      </c>
      <c r="G9368" s="10">
        <f>VLOOKUP(F9368,ship,2,FALSE)</f>
        <v>2</v>
      </c>
      <c r="H9368" t="s">
        <v>3757</v>
      </c>
      <c r="I9368">
        <f>VLOOKUP(H9368,customer,2,FALSE)</f>
        <v>503</v>
      </c>
      <c r="J9368" t="s">
        <v>1833</v>
      </c>
      <c r="K9368" t="s">
        <v>9</v>
      </c>
      <c r="L9368">
        <f>VLOOKUP(K9368,segment1,2,FALSE)</f>
        <v>1</v>
      </c>
      <c r="M9368" t="s">
        <v>3255</v>
      </c>
      <c r="N9368" t="s">
        <v>571</v>
      </c>
      <c r="O9368">
        <f>VLOOKUP(N9368,city,2,FALSE)</f>
        <v>86</v>
      </c>
      <c r="P9368" t="s">
        <v>139</v>
      </c>
      <c r="Q9368">
        <f>VLOOKUP(P9368,state,2,FALSE)</f>
        <v>16</v>
      </c>
      <c r="R9368">
        <v>11561</v>
      </c>
      <c r="S9368" t="s">
        <v>79</v>
      </c>
      <c r="T9368" s="10">
        <f>VLOOKUP(S9368,region,2,FALSE)</f>
        <v>4</v>
      </c>
      <c r="U9368" t="s">
        <v>5696</v>
      </c>
      <c r="V9368" t="s">
        <v>22</v>
      </c>
      <c r="W9368">
        <f>VLOOKUP(U9368,product,2,FALSE)</f>
        <v>1637</v>
      </c>
      <c r="X9368">
        <f>VLOOKUP(V9368,category,2,FALSE)</f>
        <v>2</v>
      </c>
      <c r="Y9368" t="s">
        <v>3231</v>
      </c>
      <c r="Z9368">
        <f>VLOOKUP(Y9368,subcategory,2,FALSE)</f>
        <v>9</v>
      </c>
      <c r="AA9368" t="s">
        <v>500</v>
      </c>
      <c r="AB9368">
        <v>68.48</v>
      </c>
      <c r="AC9368">
        <v>2</v>
      </c>
      <c r="AD9368">
        <v>0.2</v>
      </c>
      <c r="AE9368" s="4">
        <v>25.679999999999996</v>
      </c>
    </row>
    <row r="9369" spans="1:31" x14ac:dyDescent="0.3">
      <c r="A9369" s="2">
        <v>9368</v>
      </c>
      <c r="B9369" t="s">
        <v>6821</v>
      </c>
      <c r="C9369">
        <f>VLOOKUP(B9369,order,2,FALSE)</f>
        <v>4680</v>
      </c>
      <c r="D9369" s="3">
        <v>41798</v>
      </c>
      <c r="E9369" s="3">
        <v>41803</v>
      </c>
      <c r="F9369" t="s">
        <v>25</v>
      </c>
      <c r="G9369" s="10">
        <f>VLOOKUP(F9369,ship,2,FALSE)</f>
        <v>2</v>
      </c>
      <c r="H9369" t="s">
        <v>3757</v>
      </c>
      <c r="I9369">
        <f>VLOOKUP(H9369,customer,2,FALSE)</f>
        <v>503</v>
      </c>
      <c r="J9369" t="s">
        <v>1833</v>
      </c>
      <c r="K9369" t="s">
        <v>9</v>
      </c>
      <c r="L9369">
        <f>VLOOKUP(K9369,segment1,2,FALSE)</f>
        <v>1</v>
      </c>
      <c r="M9369" t="s">
        <v>3255</v>
      </c>
      <c r="N9369" t="s">
        <v>571</v>
      </c>
      <c r="O9369">
        <f>VLOOKUP(N9369,city,2,FALSE)</f>
        <v>86</v>
      </c>
      <c r="P9369" t="s">
        <v>139</v>
      </c>
      <c r="Q9369">
        <f>VLOOKUP(P9369,state,2,FALSE)</f>
        <v>16</v>
      </c>
      <c r="R9369">
        <v>11561</v>
      </c>
      <c r="S9369" t="s">
        <v>79</v>
      </c>
      <c r="T9369" s="10">
        <f>VLOOKUP(S9369,region,2,FALSE)</f>
        <v>4</v>
      </c>
      <c r="U9369" t="s">
        <v>5431</v>
      </c>
      <c r="V9369" t="s">
        <v>22</v>
      </c>
      <c r="W9369">
        <v>4685</v>
      </c>
      <c r="X9369">
        <f>VLOOKUP(V9369,category,2,FALSE)</f>
        <v>2</v>
      </c>
      <c r="Y9369" t="s">
        <v>3227</v>
      </c>
      <c r="Z9369">
        <f>VLOOKUP(Y9369,subcategory,2,FALSE)</f>
        <v>5</v>
      </c>
      <c r="AA9369" t="s">
        <v>782</v>
      </c>
      <c r="AB9369">
        <v>1676.88</v>
      </c>
      <c r="AC9369">
        <v>6</v>
      </c>
      <c r="AD9369">
        <v>0</v>
      </c>
      <c r="AE9369" s="4">
        <v>83.843999999999937</v>
      </c>
    </row>
    <row r="9370" spans="1:31" x14ac:dyDescent="0.3">
      <c r="A9370" s="2">
        <v>9369</v>
      </c>
      <c r="B9370" t="s">
        <v>9162</v>
      </c>
      <c r="C9370">
        <f>VLOOKUP(B9370,order,2,FALSE)</f>
        <v>4681</v>
      </c>
      <c r="D9370" s="3">
        <v>42467</v>
      </c>
      <c r="E9370" s="3">
        <v>42469</v>
      </c>
      <c r="F9370" t="s">
        <v>97</v>
      </c>
      <c r="G9370" s="10">
        <f>VLOOKUP(F9370,ship,2,FALSE)</f>
        <v>3</v>
      </c>
      <c r="H9370" t="s">
        <v>3275</v>
      </c>
      <c r="I9370">
        <f>VLOOKUP(H9370,customer,2,FALSE)</f>
        <v>21</v>
      </c>
      <c r="J9370" t="s">
        <v>114</v>
      </c>
      <c r="K9370" t="s">
        <v>18</v>
      </c>
      <c r="L9370">
        <f>VLOOKUP(K9370,segment1,2,FALSE)</f>
        <v>2</v>
      </c>
      <c r="M9370" t="s">
        <v>3255</v>
      </c>
      <c r="N9370" t="s">
        <v>544</v>
      </c>
      <c r="O9370">
        <f>VLOOKUP(N9370,city,2,FALSE)</f>
        <v>81</v>
      </c>
      <c r="P9370" t="s">
        <v>389</v>
      </c>
      <c r="Q9370">
        <f>VLOOKUP(P9370,state,2,FALSE)</f>
        <v>31</v>
      </c>
      <c r="R9370">
        <v>8701</v>
      </c>
      <c r="S9370" t="s">
        <v>79</v>
      </c>
      <c r="T9370" s="10">
        <f>VLOOKUP(S9370,region,2,FALSE)</f>
        <v>4</v>
      </c>
      <c r="U9370" t="s">
        <v>4381</v>
      </c>
      <c r="V9370" t="s">
        <v>22</v>
      </c>
      <c r="W9370">
        <f>VLOOKUP(U9370,product,2,FALSE)</f>
        <v>275</v>
      </c>
      <c r="X9370">
        <f>VLOOKUP(V9370,category,2,FALSE)</f>
        <v>2</v>
      </c>
      <c r="Y9370" t="s">
        <v>45</v>
      </c>
      <c r="Z9370">
        <f>VLOOKUP(Y9370,subcategory,2,FALSE)</f>
        <v>11</v>
      </c>
      <c r="AA9370" t="s">
        <v>2874</v>
      </c>
      <c r="AB9370">
        <v>37.94</v>
      </c>
      <c r="AC9370">
        <v>2</v>
      </c>
      <c r="AD9370">
        <v>0</v>
      </c>
      <c r="AE9370" s="4">
        <v>18.211199999999998</v>
      </c>
    </row>
    <row r="9371" spans="1:31" x14ac:dyDescent="0.3">
      <c r="A9371" s="2">
        <v>9370</v>
      </c>
      <c r="B9371" t="s">
        <v>10829</v>
      </c>
      <c r="C9371">
        <f>VLOOKUP(B9371,order,2,FALSE)</f>
        <v>4682</v>
      </c>
      <c r="D9371" s="3">
        <v>43046</v>
      </c>
      <c r="E9371" s="3">
        <v>43048</v>
      </c>
      <c r="F9371" t="s">
        <v>7</v>
      </c>
      <c r="G9371" s="10">
        <f>VLOOKUP(F9371,ship,2,FALSE)</f>
        <v>1</v>
      </c>
      <c r="H9371" t="s">
        <v>3726</v>
      </c>
      <c r="I9371">
        <f>VLOOKUP(H9371,customer,2,FALSE)</f>
        <v>472</v>
      </c>
      <c r="J9371" t="s">
        <v>1741</v>
      </c>
      <c r="K9371" t="s">
        <v>18</v>
      </c>
      <c r="L9371">
        <f>VLOOKUP(K9371,segment1,2,FALSE)</f>
        <v>2</v>
      </c>
      <c r="M9371" t="s">
        <v>3255</v>
      </c>
      <c r="N9371" t="s">
        <v>1439</v>
      </c>
      <c r="O9371">
        <f>VLOOKUP(N9371,city,2,FALSE)</f>
        <v>184</v>
      </c>
      <c r="P9371" t="s">
        <v>1255</v>
      </c>
      <c r="Q9371">
        <f>VLOOKUP(P9371,state,2,FALSE)</f>
        <v>40</v>
      </c>
      <c r="R9371">
        <v>20735</v>
      </c>
      <c r="S9371" t="s">
        <v>79</v>
      </c>
      <c r="T9371" s="10">
        <f>VLOOKUP(S9371,region,2,FALSE)</f>
        <v>4</v>
      </c>
      <c r="U9371" t="s">
        <v>5523</v>
      </c>
      <c r="V9371" t="s">
        <v>13</v>
      </c>
      <c r="W9371">
        <v>4686</v>
      </c>
      <c r="X9371">
        <f>VLOOKUP(V9371,category,2,FALSE)</f>
        <v>1</v>
      </c>
      <c r="Y9371" t="s">
        <v>3226</v>
      </c>
      <c r="Z9371">
        <f>VLOOKUP(Y9371,subcategory,2,FALSE)</f>
        <v>2</v>
      </c>
      <c r="AA9371" t="s">
        <v>2427</v>
      </c>
      <c r="AB9371">
        <v>272.96999999999997</v>
      </c>
      <c r="AC9371">
        <v>3</v>
      </c>
      <c r="AD9371">
        <v>0</v>
      </c>
      <c r="AE9371" s="4">
        <v>43.675200000000018</v>
      </c>
    </row>
    <row r="9372" spans="1:31" x14ac:dyDescent="0.3">
      <c r="A9372" s="2">
        <v>9371</v>
      </c>
      <c r="B9372" t="s">
        <v>7870</v>
      </c>
      <c r="C9372">
        <f>VLOOKUP(B9372,order,2,FALSE)</f>
        <v>4683</v>
      </c>
      <c r="D9372" s="3">
        <v>42153</v>
      </c>
      <c r="E9372" s="3">
        <v>42155</v>
      </c>
      <c r="F9372" t="s">
        <v>97</v>
      </c>
      <c r="G9372" s="10">
        <f>VLOOKUP(F9372,ship,2,FALSE)</f>
        <v>3</v>
      </c>
      <c r="H9372" t="s">
        <v>4034</v>
      </c>
      <c r="I9372">
        <f>VLOOKUP(H9372,customer,2,FALSE)</f>
        <v>779</v>
      </c>
      <c r="J9372" t="s">
        <v>3093</v>
      </c>
      <c r="K9372" t="s">
        <v>18</v>
      </c>
      <c r="L9372">
        <f>VLOOKUP(K9372,segment1,2,FALSE)</f>
        <v>2</v>
      </c>
      <c r="M9372" t="s">
        <v>3255</v>
      </c>
      <c r="N9372" t="s">
        <v>248</v>
      </c>
      <c r="O9372">
        <f>VLOOKUP(N9372,city,2,FALSE)</f>
        <v>39</v>
      </c>
      <c r="P9372" t="s">
        <v>249</v>
      </c>
      <c r="Q9372">
        <f>VLOOKUP(P9372,state,2,FALSE)</f>
        <v>25</v>
      </c>
      <c r="R9372">
        <v>43229</v>
      </c>
      <c r="S9372" t="s">
        <v>79</v>
      </c>
      <c r="T9372" s="10">
        <f>VLOOKUP(S9372,region,2,FALSE)</f>
        <v>4</v>
      </c>
      <c r="U9372" t="s">
        <v>5880</v>
      </c>
      <c r="V9372" t="s">
        <v>13</v>
      </c>
      <c r="W9372">
        <f>VLOOKUP(U9372,product,2,FALSE)</f>
        <v>1824</v>
      </c>
      <c r="X9372">
        <f>VLOOKUP(V9372,category,2,FALSE)</f>
        <v>1</v>
      </c>
      <c r="Y9372" t="s">
        <v>3228</v>
      </c>
      <c r="Z9372">
        <f>VLOOKUP(Y9372,subcategory,2,FALSE)</f>
        <v>6</v>
      </c>
      <c r="AA9372" t="s">
        <v>3105</v>
      </c>
      <c r="AB9372">
        <v>41.568000000000005</v>
      </c>
      <c r="AC9372">
        <v>4</v>
      </c>
      <c r="AD9372">
        <v>0.2</v>
      </c>
      <c r="AE9372" s="4">
        <v>-4.1568000000000023</v>
      </c>
    </row>
    <row r="9373" spans="1:31" x14ac:dyDescent="0.3">
      <c r="A9373" s="2">
        <v>9372</v>
      </c>
      <c r="B9373" t="s">
        <v>7870</v>
      </c>
      <c r="C9373">
        <f>VLOOKUP(B9373,order,2,FALSE)</f>
        <v>4683</v>
      </c>
      <c r="D9373" s="3">
        <v>42153</v>
      </c>
      <c r="E9373" s="3">
        <v>42155</v>
      </c>
      <c r="F9373" t="s">
        <v>97</v>
      </c>
      <c r="G9373" s="10">
        <f>VLOOKUP(F9373,ship,2,FALSE)</f>
        <v>3</v>
      </c>
      <c r="H9373" t="s">
        <v>4034</v>
      </c>
      <c r="I9373">
        <f>VLOOKUP(H9373,customer,2,FALSE)</f>
        <v>779</v>
      </c>
      <c r="J9373" t="s">
        <v>3093</v>
      </c>
      <c r="K9373" t="s">
        <v>18</v>
      </c>
      <c r="L9373">
        <f>VLOOKUP(K9373,segment1,2,FALSE)</f>
        <v>2</v>
      </c>
      <c r="M9373" t="s">
        <v>3255</v>
      </c>
      <c r="N9373" t="s">
        <v>248</v>
      </c>
      <c r="O9373">
        <f>VLOOKUP(N9373,city,2,FALSE)</f>
        <v>39</v>
      </c>
      <c r="P9373" t="s">
        <v>249</v>
      </c>
      <c r="Q9373">
        <f>VLOOKUP(P9373,state,2,FALSE)</f>
        <v>25</v>
      </c>
      <c r="R9373">
        <v>43229</v>
      </c>
      <c r="S9373" t="s">
        <v>79</v>
      </c>
      <c r="T9373" s="10">
        <f>VLOOKUP(S9373,region,2,FALSE)</f>
        <v>4</v>
      </c>
      <c r="U9373" t="s">
        <v>4193</v>
      </c>
      <c r="V9373" t="s">
        <v>13</v>
      </c>
      <c r="W9373">
        <v>4687</v>
      </c>
      <c r="X9373">
        <f>VLOOKUP(V9373,category,2,FALSE)</f>
        <v>1</v>
      </c>
      <c r="Y9373" t="s">
        <v>3226</v>
      </c>
      <c r="Z9373">
        <f>VLOOKUP(Y9373,subcategory,2,FALSE)</f>
        <v>2</v>
      </c>
      <c r="AA9373" t="s">
        <v>146</v>
      </c>
      <c r="AB9373">
        <v>317.05799999999999</v>
      </c>
      <c r="AC9373">
        <v>3</v>
      </c>
      <c r="AD9373">
        <v>0.3</v>
      </c>
      <c r="AE9373" s="4">
        <v>-86.058600000000013</v>
      </c>
    </row>
    <row r="9374" spans="1:31" x14ac:dyDescent="0.3">
      <c r="A9374" s="2">
        <v>9373</v>
      </c>
      <c r="B9374" t="s">
        <v>7870</v>
      </c>
      <c r="C9374">
        <f>VLOOKUP(B9374,order,2,FALSE)</f>
        <v>4683</v>
      </c>
      <c r="D9374" s="3">
        <v>42153</v>
      </c>
      <c r="E9374" s="3">
        <v>42155</v>
      </c>
      <c r="F9374" t="s">
        <v>97</v>
      </c>
      <c r="G9374" s="10">
        <f>VLOOKUP(F9374,ship,2,FALSE)</f>
        <v>3</v>
      </c>
      <c r="H9374" t="s">
        <v>4034</v>
      </c>
      <c r="I9374">
        <f>VLOOKUP(H9374,customer,2,FALSE)</f>
        <v>779</v>
      </c>
      <c r="J9374" t="s">
        <v>3093</v>
      </c>
      <c r="K9374" t="s">
        <v>18</v>
      </c>
      <c r="L9374">
        <f>VLOOKUP(K9374,segment1,2,FALSE)</f>
        <v>2</v>
      </c>
      <c r="M9374" t="s">
        <v>3255</v>
      </c>
      <c r="N9374" t="s">
        <v>248</v>
      </c>
      <c r="O9374">
        <f>VLOOKUP(N9374,city,2,FALSE)</f>
        <v>39</v>
      </c>
      <c r="P9374" t="s">
        <v>249</v>
      </c>
      <c r="Q9374">
        <f>VLOOKUP(P9374,state,2,FALSE)</f>
        <v>25</v>
      </c>
      <c r="R9374">
        <v>43229</v>
      </c>
      <c r="S9374" t="s">
        <v>79</v>
      </c>
      <c r="T9374" s="10">
        <f>VLOOKUP(S9374,region,2,FALSE)</f>
        <v>4</v>
      </c>
      <c r="U9374" t="s">
        <v>4241</v>
      </c>
      <c r="V9374" t="s">
        <v>22</v>
      </c>
      <c r="W9374">
        <f>VLOOKUP(U9374,product,2,FALSE)</f>
        <v>132</v>
      </c>
      <c r="X9374">
        <f>VLOOKUP(V9374,category,2,FALSE)</f>
        <v>2</v>
      </c>
      <c r="Y9374" t="s">
        <v>3234</v>
      </c>
      <c r="Z9374">
        <f>VLOOKUP(Y9374,subcategory,2,FALSE)</f>
        <v>14</v>
      </c>
      <c r="AA9374" t="s">
        <v>250</v>
      </c>
      <c r="AB9374">
        <v>8.0399999999999991</v>
      </c>
      <c r="AC9374">
        <v>5</v>
      </c>
      <c r="AD9374">
        <v>0.2</v>
      </c>
      <c r="AE9374" s="4">
        <v>2.9144999999999994</v>
      </c>
    </row>
    <row r="9375" spans="1:31" x14ac:dyDescent="0.3">
      <c r="A9375" s="2">
        <v>9374</v>
      </c>
      <c r="B9375" t="s">
        <v>10830</v>
      </c>
      <c r="C9375">
        <f>VLOOKUP(B9375,order,2,FALSE)</f>
        <v>4684</v>
      </c>
      <c r="D9375" s="3">
        <v>42862</v>
      </c>
      <c r="E9375" s="3">
        <v>42866</v>
      </c>
      <c r="F9375" t="s">
        <v>25</v>
      </c>
      <c r="G9375" s="10">
        <f>VLOOKUP(F9375,ship,2,FALSE)</f>
        <v>2</v>
      </c>
      <c r="H9375" t="s">
        <v>3484</v>
      </c>
      <c r="I9375">
        <f>VLOOKUP(H9375,customer,2,FALSE)</f>
        <v>230</v>
      </c>
      <c r="J9375" t="s">
        <v>917</v>
      </c>
      <c r="K9375" t="s">
        <v>9</v>
      </c>
      <c r="L9375">
        <f>VLOOKUP(K9375,segment1,2,FALSE)</f>
        <v>1</v>
      </c>
      <c r="M9375" t="s">
        <v>3255</v>
      </c>
      <c r="N9375" t="s">
        <v>298</v>
      </c>
      <c r="O9375">
        <f>VLOOKUP(N9375,city,2,FALSE)</f>
        <v>46</v>
      </c>
      <c r="P9375" t="s">
        <v>20</v>
      </c>
      <c r="Q9375">
        <f>VLOOKUP(P9375,state,2,FALSE)</f>
        <v>2</v>
      </c>
      <c r="R9375">
        <v>91104</v>
      </c>
      <c r="S9375" t="s">
        <v>21</v>
      </c>
      <c r="T9375" s="10">
        <f>VLOOKUP(S9375,region,2,FALSE)</f>
        <v>2</v>
      </c>
      <c r="U9375" t="s">
        <v>5014</v>
      </c>
      <c r="V9375" t="s">
        <v>35</v>
      </c>
      <c r="W9375">
        <v>4688</v>
      </c>
      <c r="X9375">
        <f>VLOOKUP(V9375,category,2,FALSE)</f>
        <v>3</v>
      </c>
      <c r="Y9375" t="s">
        <v>3230</v>
      </c>
      <c r="Z9375">
        <f>VLOOKUP(Y9375,subcategory,2,FALSE)</f>
        <v>8</v>
      </c>
      <c r="AA9375" t="s">
        <v>3192</v>
      </c>
      <c r="AB9375">
        <v>419.94399999999996</v>
      </c>
      <c r="AC9375">
        <v>7</v>
      </c>
      <c r="AD9375">
        <v>0.2</v>
      </c>
      <c r="AE9375" s="4">
        <v>52.492999999999967</v>
      </c>
    </row>
    <row r="9376" spans="1:31" x14ac:dyDescent="0.3">
      <c r="A9376" s="2">
        <v>9375</v>
      </c>
      <c r="B9376" t="s">
        <v>9163</v>
      </c>
      <c r="C9376">
        <f>VLOOKUP(B9376,order,2,FALSE)</f>
        <v>4685</v>
      </c>
      <c r="D9376" s="3">
        <v>42526</v>
      </c>
      <c r="E9376" s="3">
        <v>42530</v>
      </c>
      <c r="F9376" t="s">
        <v>25</v>
      </c>
      <c r="G9376" s="10">
        <f>VLOOKUP(F9376,ship,2,FALSE)</f>
        <v>2</v>
      </c>
      <c r="H9376" t="s">
        <v>3288</v>
      </c>
      <c r="I9376">
        <f>VLOOKUP(H9376,customer,2,FALSE)</f>
        <v>34</v>
      </c>
      <c r="J9376" t="s">
        <v>177</v>
      </c>
      <c r="K9376" t="s">
        <v>18</v>
      </c>
      <c r="L9376">
        <f>VLOOKUP(K9376,segment1,2,FALSE)</f>
        <v>2</v>
      </c>
      <c r="M9376" t="s">
        <v>3255</v>
      </c>
      <c r="N9376" t="s">
        <v>48</v>
      </c>
      <c r="O9376">
        <f>VLOOKUP(N9376,city,2,FALSE)</f>
        <v>5</v>
      </c>
      <c r="P9376" t="s">
        <v>49</v>
      </c>
      <c r="Q9376">
        <f>VLOOKUP(P9376,state,2,FALSE)</f>
        <v>5</v>
      </c>
      <c r="R9376">
        <v>98105</v>
      </c>
      <c r="S9376" t="s">
        <v>21</v>
      </c>
      <c r="T9376" s="10">
        <f>VLOOKUP(S9376,region,2,FALSE)</f>
        <v>2</v>
      </c>
      <c r="U9376" t="s">
        <v>4772</v>
      </c>
      <c r="V9376" t="s">
        <v>22</v>
      </c>
      <c r="W9376">
        <f>VLOOKUP(U9376,product,2,FALSE)</f>
        <v>683</v>
      </c>
      <c r="X9376">
        <f>VLOOKUP(V9376,category,2,FALSE)</f>
        <v>2</v>
      </c>
      <c r="Y9376" t="s">
        <v>3233</v>
      </c>
      <c r="Z9376">
        <f>VLOOKUP(Y9376,subcategory,2,FALSE)</f>
        <v>15</v>
      </c>
      <c r="AA9376" t="s">
        <v>286</v>
      </c>
      <c r="AB9376">
        <v>61.38</v>
      </c>
      <c r="AC9376">
        <v>6</v>
      </c>
      <c r="AD9376">
        <v>0</v>
      </c>
      <c r="AE9376" s="4">
        <v>15.958800000000004</v>
      </c>
    </row>
    <row r="9377" spans="1:31" x14ac:dyDescent="0.3">
      <c r="A9377" s="2">
        <v>9376</v>
      </c>
      <c r="B9377" t="s">
        <v>7871</v>
      </c>
      <c r="C9377">
        <f>VLOOKUP(B9377,order,2,FALSE)</f>
        <v>4686</v>
      </c>
      <c r="D9377" s="3">
        <v>42352</v>
      </c>
      <c r="E9377" s="3">
        <v>42357</v>
      </c>
      <c r="F9377" t="s">
        <v>7</v>
      </c>
      <c r="G9377" s="10">
        <f>VLOOKUP(F9377,ship,2,FALSE)</f>
        <v>1</v>
      </c>
      <c r="H9377" t="s">
        <v>3474</v>
      </c>
      <c r="I9377">
        <f>VLOOKUP(H9377,customer,2,FALSE)</f>
        <v>220</v>
      </c>
      <c r="J9377" t="s">
        <v>891</v>
      </c>
      <c r="K9377" t="s">
        <v>9</v>
      </c>
      <c r="L9377">
        <f>VLOOKUP(K9377,segment1,2,FALSE)</f>
        <v>1</v>
      </c>
      <c r="M9377" t="s">
        <v>3255</v>
      </c>
      <c r="N9377" t="s">
        <v>19</v>
      </c>
      <c r="O9377">
        <f>VLOOKUP(N9377,city,2,FALSE)</f>
        <v>2</v>
      </c>
      <c r="P9377" t="s">
        <v>20</v>
      </c>
      <c r="Q9377">
        <f>VLOOKUP(P9377,state,2,FALSE)</f>
        <v>2</v>
      </c>
      <c r="R9377">
        <v>90045</v>
      </c>
      <c r="S9377" t="s">
        <v>21</v>
      </c>
      <c r="T9377" s="10">
        <f>VLOOKUP(S9377,region,2,FALSE)</f>
        <v>2</v>
      </c>
      <c r="U9377" t="s">
        <v>5155</v>
      </c>
      <c r="V9377" t="s">
        <v>35</v>
      </c>
      <c r="W9377">
        <v>4689</v>
      </c>
      <c r="X9377">
        <f>VLOOKUP(V9377,category,2,FALSE)</f>
        <v>3</v>
      </c>
      <c r="Y9377" t="s">
        <v>3232</v>
      </c>
      <c r="Z9377">
        <f>VLOOKUP(Y9377,subcategory,2,FALSE)</f>
        <v>12</v>
      </c>
      <c r="AA9377" t="s">
        <v>1585</v>
      </c>
      <c r="AB9377">
        <v>50</v>
      </c>
      <c r="AC9377">
        <v>2</v>
      </c>
      <c r="AD9377">
        <v>0</v>
      </c>
      <c r="AE9377" s="4">
        <v>10.5</v>
      </c>
    </row>
    <row r="9378" spans="1:31" x14ac:dyDescent="0.3">
      <c r="A9378" s="2">
        <v>9377</v>
      </c>
      <c r="B9378" t="s">
        <v>10831</v>
      </c>
      <c r="C9378">
        <f>VLOOKUP(B9378,order,2,FALSE)</f>
        <v>4687</v>
      </c>
      <c r="D9378" s="3">
        <v>43094</v>
      </c>
      <c r="E9378" s="3">
        <v>43098</v>
      </c>
      <c r="F9378" t="s">
        <v>25</v>
      </c>
      <c r="G9378" s="10">
        <f>VLOOKUP(F9378,ship,2,FALSE)</f>
        <v>2</v>
      </c>
      <c r="H9378" t="s">
        <v>3277</v>
      </c>
      <c r="I9378">
        <f>VLOOKUP(H9378,customer,2,FALSE)</f>
        <v>23</v>
      </c>
      <c r="J9378" t="s">
        <v>121</v>
      </c>
      <c r="K9378" t="s">
        <v>9</v>
      </c>
      <c r="L9378">
        <f>VLOOKUP(K9378,segment1,2,FALSE)</f>
        <v>1</v>
      </c>
      <c r="M9378" t="s">
        <v>3255</v>
      </c>
      <c r="N9378" t="s">
        <v>3207</v>
      </c>
      <c r="O9378">
        <f>VLOOKUP(N9378,city,2,FALSE)</f>
        <v>523</v>
      </c>
      <c r="P9378" t="s">
        <v>389</v>
      </c>
      <c r="Q9378">
        <f>VLOOKUP(P9378,state,2,FALSE)</f>
        <v>31</v>
      </c>
      <c r="R9378">
        <v>7017</v>
      </c>
      <c r="S9378" t="s">
        <v>79</v>
      </c>
      <c r="T9378" s="10">
        <f>VLOOKUP(S9378,region,2,FALSE)</f>
        <v>4</v>
      </c>
      <c r="U9378" t="s">
        <v>5711</v>
      </c>
      <c r="V9378" t="s">
        <v>35</v>
      </c>
      <c r="W9378">
        <f>VLOOKUP(U9378,product,2,FALSE)</f>
        <v>1652</v>
      </c>
      <c r="X9378">
        <f>VLOOKUP(V9378,category,2,FALSE)</f>
        <v>3</v>
      </c>
      <c r="Y9378" t="s">
        <v>3232</v>
      </c>
      <c r="Z9378">
        <f>VLOOKUP(Y9378,subcategory,2,FALSE)</f>
        <v>12</v>
      </c>
      <c r="AA9378" t="s">
        <v>468</v>
      </c>
      <c r="AB9378">
        <v>31.799999999999997</v>
      </c>
      <c r="AC9378">
        <v>3</v>
      </c>
      <c r="AD9378">
        <v>0</v>
      </c>
      <c r="AE9378" s="4">
        <v>13.674000000000003</v>
      </c>
    </row>
    <row r="9379" spans="1:31" x14ac:dyDescent="0.3">
      <c r="A9379" s="2">
        <v>9378</v>
      </c>
      <c r="B9379" t="s">
        <v>10832</v>
      </c>
      <c r="C9379">
        <f>VLOOKUP(B9379,order,2,FALSE)</f>
        <v>4688</v>
      </c>
      <c r="D9379" s="3">
        <v>43086</v>
      </c>
      <c r="E9379" s="3">
        <v>43090</v>
      </c>
      <c r="F9379" t="s">
        <v>25</v>
      </c>
      <c r="G9379" s="10">
        <f>VLOOKUP(F9379,ship,2,FALSE)</f>
        <v>2</v>
      </c>
      <c r="H9379" t="s">
        <v>3572</v>
      </c>
      <c r="I9379">
        <f>VLOOKUP(H9379,customer,2,FALSE)</f>
        <v>318</v>
      </c>
      <c r="J9379" t="s">
        <v>1220</v>
      </c>
      <c r="K9379" t="s">
        <v>18</v>
      </c>
      <c r="L9379">
        <f>VLOOKUP(K9379,segment1,2,FALSE)</f>
        <v>2</v>
      </c>
      <c r="M9379" t="s">
        <v>3255</v>
      </c>
      <c r="N9379" t="s">
        <v>2540</v>
      </c>
      <c r="O9379">
        <f>VLOOKUP(N9379,city,2,FALSE)</f>
        <v>343</v>
      </c>
      <c r="P9379" t="s">
        <v>60</v>
      </c>
      <c r="Q9379">
        <f>VLOOKUP(P9379,state,2,FALSE)</f>
        <v>7</v>
      </c>
      <c r="R9379">
        <v>54703</v>
      </c>
      <c r="S9379" t="s">
        <v>55</v>
      </c>
      <c r="T9379" s="10">
        <f>VLOOKUP(S9379,region,2,FALSE)</f>
        <v>3</v>
      </c>
      <c r="U9379" t="s">
        <v>5632</v>
      </c>
      <c r="V9379" t="s">
        <v>22</v>
      </c>
      <c r="W9379">
        <v>4690</v>
      </c>
      <c r="X9379">
        <f>VLOOKUP(V9379,category,2,FALSE)</f>
        <v>2</v>
      </c>
      <c r="Y9379" t="s">
        <v>3227</v>
      </c>
      <c r="Z9379">
        <f>VLOOKUP(Y9379,subcategory,2,FALSE)</f>
        <v>5</v>
      </c>
      <c r="AA9379" t="s">
        <v>2724</v>
      </c>
      <c r="AB9379">
        <v>32.56</v>
      </c>
      <c r="AC9379">
        <v>2</v>
      </c>
      <c r="AD9379">
        <v>0</v>
      </c>
      <c r="AE9379" s="4">
        <v>8.465600000000002</v>
      </c>
    </row>
    <row r="9380" spans="1:31" x14ac:dyDescent="0.3">
      <c r="A9380" s="2">
        <v>9379</v>
      </c>
      <c r="B9380" t="s">
        <v>9164</v>
      </c>
      <c r="C9380">
        <f>VLOOKUP(B9380,order,2,FALSE)</f>
        <v>4689</v>
      </c>
      <c r="D9380" s="3">
        <v>42500</v>
      </c>
      <c r="E9380" s="3">
        <v>42505</v>
      </c>
      <c r="F9380" t="s">
        <v>25</v>
      </c>
      <c r="G9380" s="10">
        <f>VLOOKUP(F9380,ship,2,FALSE)</f>
        <v>2</v>
      </c>
      <c r="H9380" t="s">
        <v>3676</v>
      </c>
      <c r="I9380">
        <f>VLOOKUP(H9380,customer,2,FALSE)</f>
        <v>422</v>
      </c>
      <c r="J9380" t="s">
        <v>1592</v>
      </c>
      <c r="K9380" t="s">
        <v>9</v>
      </c>
      <c r="L9380">
        <f>VLOOKUP(K9380,segment1,2,FALSE)</f>
        <v>1</v>
      </c>
      <c r="M9380" t="s">
        <v>3255</v>
      </c>
      <c r="N9380" t="s">
        <v>156</v>
      </c>
      <c r="O9380">
        <f>VLOOKUP(N9380,city,2,FALSE)</f>
        <v>23</v>
      </c>
      <c r="P9380" t="s">
        <v>110</v>
      </c>
      <c r="Q9380">
        <f>VLOOKUP(P9380,state,2,FALSE)</f>
        <v>11</v>
      </c>
      <c r="R9380">
        <v>60610</v>
      </c>
      <c r="S9380" t="s">
        <v>55</v>
      </c>
      <c r="T9380" s="10">
        <f>VLOOKUP(S9380,region,2,FALSE)</f>
        <v>3</v>
      </c>
      <c r="U9380" t="s">
        <v>5911</v>
      </c>
      <c r="V9380" t="s">
        <v>22</v>
      </c>
      <c r="W9380">
        <f>VLOOKUP(U9380,product,2,FALSE)</f>
        <v>1855</v>
      </c>
      <c r="X9380">
        <f>VLOOKUP(V9380,category,2,FALSE)</f>
        <v>2</v>
      </c>
      <c r="Y9380" t="s">
        <v>103</v>
      </c>
      <c r="Z9380">
        <f>VLOOKUP(Y9380,subcategory,2,FALSE)</f>
        <v>13</v>
      </c>
      <c r="AA9380" t="s">
        <v>2318</v>
      </c>
      <c r="AB9380">
        <v>7.0720000000000001</v>
      </c>
      <c r="AC9380">
        <v>2</v>
      </c>
      <c r="AD9380">
        <v>0.2</v>
      </c>
      <c r="AE9380" s="4">
        <v>2.3868</v>
      </c>
    </row>
    <row r="9381" spans="1:31" x14ac:dyDescent="0.3">
      <c r="A9381" s="2">
        <v>9380</v>
      </c>
      <c r="B9381" t="s">
        <v>6822</v>
      </c>
      <c r="C9381">
        <f>VLOOKUP(B9381,order,2,FALSE)</f>
        <v>4690</v>
      </c>
      <c r="D9381" s="3">
        <v>41996</v>
      </c>
      <c r="E9381" s="3">
        <v>42000</v>
      </c>
      <c r="F9381" t="s">
        <v>7</v>
      </c>
      <c r="G9381" s="10">
        <f>VLOOKUP(F9381,ship,2,FALSE)</f>
        <v>1</v>
      </c>
      <c r="H9381" t="s">
        <v>3368</v>
      </c>
      <c r="I9381">
        <f>VLOOKUP(H9381,customer,2,FALSE)</f>
        <v>114</v>
      </c>
      <c r="J9381" t="s">
        <v>475</v>
      </c>
      <c r="K9381" t="s">
        <v>9</v>
      </c>
      <c r="L9381">
        <f>VLOOKUP(K9381,segment1,2,FALSE)</f>
        <v>1</v>
      </c>
      <c r="M9381" t="s">
        <v>3255</v>
      </c>
      <c r="N9381" t="s">
        <v>442</v>
      </c>
      <c r="O9381">
        <f>VLOOKUP(N9381,city,2,FALSE)</f>
        <v>68</v>
      </c>
      <c r="P9381" t="s">
        <v>28</v>
      </c>
      <c r="Q9381">
        <f>VLOOKUP(P9381,state,2,FALSE)</f>
        <v>3</v>
      </c>
      <c r="R9381">
        <v>33614</v>
      </c>
      <c r="S9381" t="s">
        <v>12</v>
      </c>
      <c r="T9381" s="10">
        <f>VLOOKUP(S9381,region,2,FALSE)</f>
        <v>1</v>
      </c>
      <c r="U9381" t="s">
        <v>5313</v>
      </c>
      <c r="V9381" t="s">
        <v>22</v>
      </c>
      <c r="W9381">
        <v>4691</v>
      </c>
      <c r="X9381">
        <f>VLOOKUP(V9381,category,2,FALSE)</f>
        <v>2</v>
      </c>
      <c r="Y9381" t="s">
        <v>45</v>
      </c>
      <c r="Z9381">
        <f>VLOOKUP(Y9381,subcategory,2,FALSE)</f>
        <v>11</v>
      </c>
      <c r="AA9381" t="s">
        <v>1086</v>
      </c>
      <c r="AB9381">
        <v>45.527999999999999</v>
      </c>
      <c r="AC9381">
        <v>3</v>
      </c>
      <c r="AD9381">
        <v>0.2</v>
      </c>
      <c r="AE9381" s="4">
        <v>15.934799999999997</v>
      </c>
    </row>
    <row r="9382" spans="1:31" x14ac:dyDescent="0.3">
      <c r="A9382" s="2">
        <v>9381</v>
      </c>
      <c r="B9382" t="s">
        <v>6822</v>
      </c>
      <c r="C9382">
        <f>VLOOKUP(B9382,order,2,FALSE)</f>
        <v>4690</v>
      </c>
      <c r="D9382" s="3">
        <v>41996</v>
      </c>
      <c r="E9382" s="3">
        <v>42000</v>
      </c>
      <c r="F9382" t="s">
        <v>7</v>
      </c>
      <c r="G9382" s="10">
        <f>VLOOKUP(F9382,ship,2,FALSE)</f>
        <v>1</v>
      </c>
      <c r="H9382" t="s">
        <v>3368</v>
      </c>
      <c r="I9382">
        <f>VLOOKUP(H9382,customer,2,FALSE)</f>
        <v>114</v>
      </c>
      <c r="J9382" t="s">
        <v>475</v>
      </c>
      <c r="K9382" t="s">
        <v>9</v>
      </c>
      <c r="L9382">
        <f>VLOOKUP(K9382,segment1,2,FALSE)</f>
        <v>1</v>
      </c>
      <c r="M9382" t="s">
        <v>3255</v>
      </c>
      <c r="N9382" t="s">
        <v>442</v>
      </c>
      <c r="O9382">
        <f>VLOOKUP(N9382,city,2,FALSE)</f>
        <v>68</v>
      </c>
      <c r="P9382" t="s">
        <v>28</v>
      </c>
      <c r="Q9382">
        <f>VLOOKUP(P9382,state,2,FALSE)</f>
        <v>3</v>
      </c>
      <c r="R9382">
        <v>33614</v>
      </c>
      <c r="S9382" t="s">
        <v>12</v>
      </c>
      <c r="T9382" s="10">
        <f>VLOOKUP(S9382,region,2,FALSE)</f>
        <v>1</v>
      </c>
      <c r="U9382" t="s">
        <v>4275</v>
      </c>
      <c r="V9382" t="s">
        <v>13</v>
      </c>
      <c r="W9382">
        <f>VLOOKUP(U9382,product,2,FALSE)</f>
        <v>168</v>
      </c>
      <c r="X9382">
        <f>VLOOKUP(V9382,category,2,FALSE)</f>
        <v>1</v>
      </c>
      <c r="Y9382" t="s">
        <v>3226</v>
      </c>
      <c r="Z9382">
        <f>VLOOKUP(Y9382,subcategory,2,FALSE)</f>
        <v>2</v>
      </c>
      <c r="AA9382" t="s">
        <v>352</v>
      </c>
      <c r="AB9382">
        <v>64.784000000000006</v>
      </c>
      <c r="AC9382">
        <v>1</v>
      </c>
      <c r="AD9382">
        <v>0.2</v>
      </c>
      <c r="AE9382" s="4">
        <v>6.4784000000000042</v>
      </c>
    </row>
    <row r="9383" spans="1:31" x14ac:dyDescent="0.3">
      <c r="A9383" s="2">
        <v>9382</v>
      </c>
      <c r="B9383" t="s">
        <v>6822</v>
      </c>
      <c r="C9383">
        <f>VLOOKUP(B9383,order,2,FALSE)</f>
        <v>4690</v>
      </c>
      <c r="D9383" s="3">
        <v>41996</v>
      </c>
      <c r="E9383" s="3">
        <v>42000</v>
      </c>
      <c r="F9383" t="s">
        <v>7</v>
      </c>
      <c r="G9383" s="10">
        <f>VLOOKUP(F9383,ship,2,FALSE)</f>
        <v>1</v>
      </c>
      <c r="H9383" t="s">
        <v>3368</v>
      </c>
      <c r="I9383">
        <f>VLOOKUP(H9383,customer,2,FALSE)</f>
        <v>114</v>
      </c>
      <c r="J9383" t="s">
        <v>475</v>
      </c>
      <c r="K9383" t="s">
        <v>9</v>
      </c>
      <c r="L9383">
        <f>VLOOKUP(K9383,segment1,2,FALSE)</f>
        <v>1</v>
      </c>
      <c r="M9383" t="s">
        <v>3255</v>
      </c>
      <c r="N9383" t="s">
        <v>442</v>
      </c>
      <c r="O9383">
        <f>VLOOKUP(N9383,city,2,FALSE)</f>
        <v>68</v>
      </c>
      <c r="P9383" t="s">
        <v>28</v>
      </c>
      <c r="Q9383">
        <f>VLOOKUP(P9383,state,2,FALSE)</f>
        <v>3</v>
      </c>
      <c r="R9383">
        <v>33614</v>
      </c>
      <c r="S9383" t="s">
        <v>12</v>
      </c>
      <c r="T9383" s="10">
        <f>VLOOKUP(S9383,region,2,FALSE)</f>
        <v>1</v>
      </c>
      <c r="U9383" t="s">
        <v>5320</v>
      </c>
      <c r="V9383" t="s">
        <v>22</v>
      </c>
      <c r="W9383">
        <v>4692</v>
      </c>
      <c r="X9383">
        <f>VLOOKUP(V9383,category,2,FALSE)</f>
        <v>2</v>
      </c>
      <c r="Y9383" t="s">
        <v>3227</v>
      </c>
      <c r="Z9383">
        <f>VLOOKUP(Y9383,subcategory,2,FALSE)</f>
        <v>5</v>
      </c>
      <c r="AA9383" t="s">
        <v>2484</v>
      </c>
      <c r="AB9383">
        <v>424.27200000000005</v>
      </c>
      <c r="AC9383">
        <v>2</v>
      </c>
      <c r="AD9383">
        <v>0.2</v>
      </c>
      <c r="AE9383" s="4">
        <v>-10.60680000000005</v>
      </c>
    </row>
    <row r="9384" spans="1:31" x14ac:dyDescent="0.3">
      <c r="A9384" s="2">
        <v>9383</v>
      </c>
      <c r="B9384" t="s">
        <v>6822</v>
      </c>
      <c r="C9384">
        <f>VLOOKUP(B9384,order,2,FALSE)</f>
        <v>4690</v>
      </c>
      <c r="D9384" s="3">
        <v>41996</v>
      </c>
      <c r="E9384" s="3">
        <v>42000</v>
      </c>
      <c r="F9384" t="s">
        <v>7</v>
      </c>
      <c r="G9384" s="10">
        <f>VLOOKUP(F9384,ship,2,FALSE)</f>
        <v>1</v>
      </c>
      <c r="H9384" t="s">
        <v>3368</v>
      </c>
      <c r="I9384">
        <f>VLOOKUP(H9384,customer,2,FALSE)</f>
        <v>114</v>
      </c>
      <c r="J9384" t="s">
        <v>475</v>
      </c>
      <c r="K9384" t="s">
        <v>9</v>
      </c>
      <c r="L9384">
        <f>VLOOKUP(K9384,segment1,2,FALSE)</f>
        <v>1</v>
      </c>
      <c r="M9384" t="s">
        <v>3255</v>
      </c>
      <c r="N9384" t="s">
        <v>442</v>
      </c>
      <c r="O9384">
        <f>VLOOKUP(N9384,city,2,FALSE)</f>
        <v>68</v>
      </c>
      <c r="P9384" t="s">
        <v>28</v>
      </c>
      <c r="Q9384">
        <f>VLOOKUP(P9384,state,2,FALSE)</f>
        <v>3</v>
      </c>
      <c r="R9384">
        <v>33614</v>
      </c>
      <c r="S9384" t="s">
        <v>12</v>
      </c>
      <c r="T9384" s="10">
        <f>VLOOKUP(S9384,region,2,FALSE)</f>
        <v>1</v>
      </c>
      <c r="U9384" t="s">
        <v>4169</v>
      </c>
      <c r="V9384" t="s">
        <v>22</v>
      </c>
      <c r="W9384">
        <f>VLOOKUP(U9384,product,2,FALSE)</f>
        <v>60</v>
      </c>
      <c r="X9384">
        <f>VLOOKUP(V9384,category,2,FALSE)</f>
        <v>2</v>
      </c>
      <c r="Y9384" t="s">
        <v>3229</v>
      </c>
      <c r="Z9384">
        <f>VLOOKUP(Y9384,subcategory,2,FALSE)</f>
        <v>7</v>
      </c>
      <c r="AA9384" t="s">
        <v>344</v>
      </c>
      <c r="AB9384">
        <v>1.3440000000000001</v>
      </c>
      <c r="AC9384">
        <v>1</v>
      </c>
      <c r="AD9384">
        <v>0.2</v>
      </c>
      <c r="AE9384" s="4">
        <v>0.504</v>
      </c>
    </row>
    <row r="9385" spans="1:31" x14ac:dyDescent="0.3">
      <c r="A9385" s="2">
        <v>9384</v>
      </c>
      <c r="B9385" t="s">
        <v>6822</v>
      </c>
      <c r="C9385">
        <f>VLOOKUP(B9385,order,2,FALSE)</f>
        <v>4690</v>
      </c>
      <c r="D9385" s="3">
        <v>41996</v>
      </c>
      <c r="E9385" s="3">
        <v>42000</v>
      </c>
      <c r="F9385" t="s">
        <v>7</v>
      </c>
      <c r="G9385" s="10">
        <f>VLOOKUP(F9385,ship,2,FALSE)</f>
        <v>1</v>
      </c>
      <c r="H9385" t="s">
        <v>3368</v>
      </c>
      <c r="I9385">
        <f>VLOOKUP(H9385,customer,2,FALSE)</f>
        <v>114</v>
      </c>
      <c r="J9385" t="s">
        <v>475</v>
      </c>
      <c r="K9385" t="s">
        <v>9</v>
      </c>
      <c r="L9385">
        <f>VLOOKUP(K9385,segment1,2,FALSE)</f>
        <v>1</v>
      </c>
      <c r="M9385" t="s">
        <v>3255</v>
      </c>
      <c r="N9385" t="s">
        <v>442</v>
      </c>
      <c r="O9385">
        <f>VLOOKUP(N9385,city,2,FALSE)</f>
        <v>68</v>
      </c>
      <c r="P9385" t="s">
        <v>28</v>
      </c>
      <c r="Q9385">
        <f>VLOOKUP(P9385,state,2,FALSE)</f>
        <v>3</v>
      </c>
      <c r="R9385">
        <v>33614</v>
      </c>
      <c r="S9385" t="s">
        <v>12</v>
      </c>
      <c r="T9385" s="10">
        <f>VLOOKUP(S9385,region,2,FALSE)</f>
        <v>1</v>
      </c>
      <c r="U9385" t="s">
        <v>5102</v>
      </c>
      <c r="V9385" t="s">
        <v>22</v>
      </c>
      <c r="W9385">
        <v>4693</v>
      </c>
      <c r="X9385">
        <f>VLOOKUP(V9385,category,2,FALSE)</f>
        <v>2</v>
      </c>
      <c r="Y9385" t="s">
        <v>3227</v>
      </c>
      <c r="Z9385">
        <f>VLOOKUP(Y9385,subcategory,2,FALSE)</f>
        <v>5</v>
      </c>
      <c r="AA9385" t="s">
        <v>789</v>
      </c>
      <c r="AB9385">
        <v>83.920000000000016</v>
      </c>
      <c r="AC9385">
        <v>5</v>
      </c>
      <c r="AD9385">
        <v>0.2</v>
      </c>
      <c r="AE9385" s="4">
        <v>-1.049000000000003</v>
      </c>
    </row>
    <row r="9386" spans="1:31" x14ac:dyDescent="0.3">
      <c r="A9386" s="2">
        <v>9385</v>
      </c>
      <c r="B9386" t="s">
        <v>10833</v>
      </c>
      <c r="C9386">
        <f>VLOOKUP(B9386,order,2,FALSE)</f>
        <v>4691</v>
      </c>
      <c r="D9386" s="3">
        <v>42958</v>
      </c>
      <c r="E9386" s="3">
        <v>42963</v>
      </c>
      <c r="F9386" t="s">
        <v>25</v>
      </c>
      <c r="G9386" s="10">
        <f>VLOOKUP(F9386,ship,2,FALSE)</f>
        <v>2</v>
      </c>
      <c r="H9386" t="s">
        <v>3574</v>
      </c>
      <c r="I9386">
        <f>VLOOKUP(H9386,customer,2,FALSE)</f>
        <v>320</v>
      </c>
      <c r="J9386" t="s">
        <v>1227</v>
      </c>
      <c r="K9386" t="s">
        <v>52</v>
      </c>
      <c r="L9386">
        <f>VLOOKUP(K9386,segment1,2,FALSE)</f>
        <v>3</v>
      </c>
      <c r="M9386" t="s">
        <v>3255</v>
      </c>
      <c r="N9386" t="s">
        <v>138</v>
      </c>
      <c r="O9386">
        <f>VLOOKUP(N9386,city,2,FALSE)</f>
        <v>21</v>
      </c>
      <c r="P9386" t="s">
        <v>139</v>
      </c>
      <c r="Q9386">
        <f>VLOOKUP(P9386,state,2,FALSE)</f>
        <v>16</v>
      </c>
      <c r="R9386">
        <v>10009</v>
      </c>
      <c r="S9386" t="s">
        <v>79</v>
      </c>
      <c r="T9386" s="10">
        <f>VLOOKUP(S9386,region,2,FALSE)</f>
        <v>4</v>
      </c>
      <c r="U9386" t="s">
        <v>4589</v>
      </c>
      <c r="V9386" t="s">
        <v>22</v>
      </c>
      <c r="W9386">
        <f>VLOOKUP(U9386,product,2,FALSE)</f>
        <v>491</v>
      </c>
      <c r="X9386">
        <f>VLOOKUP(V9386,category,2,FALSE)</f>
        <v>2</v>
      </c>
      <c r="Y9386" t="s">
        <v>45</v>
      </c>
      <c r="Z9386">
        <f>VLOOKUP(Y9386,subcategory,2,FALSE)</f>
        <v>11</v>
      </c>
      <c r="AA9386" t="s">
        <v>736</v>
      </c>
      <c r="AB9386">
        <v>25.92</v>
      </c>
      <c r="AC9386">
        <v>4</v>
      </c>
      <c r="AD9386">
        <v>0</v>
      </c>
      <c r="AE9386" s="4">
        <v>12.441600000000001</v>
      </c>
    </row>
    <row r="9387" spans="1:31" x14ac:dyDescent="0.3">
      <c r="A9387" s="2">
        <v>9386</v>
      </c>
      <c r="B9387" t="s">
        <v>10834</v>
      </c>
      <c r="C9387">
        <f>VLOOKUP(B9387,order,2,FALSE)</f>
        <v>4692</v>
      </c>
      <c r="D9387" s="3">
        <v>42974</v>
      </c>
      <c r="E9387" s="3">
        <v>42978</v>
      </c>
      <c r="F9387" t="s">
        <v>25</v>
      </c>
      <c r="G9387" s="10">
        <f>VLOOKUP(F9387,ship,2,FALSE)</f>
        <v>2</v>
      </c>
      <c r="H9387" t="s">
        <v>3482</v>
      </c>
      <c r="I9387">
        <f>VLOOKUP(H9387,customer,2,FALSE)</f>
        <v>228</v>
      </c>
      <c r="J9387" t="s">
        <v>912</v>
      </c>
      <c r="K9387" t="s">
        <v>9</v>
      </c>
      <c r="L9387">
        <f>VLOOKUP(K9387,segment1,2,FALSE)</f>
        <v>1</v>
      </c>
      <c r="M9387" t="s">
        <v>3255</v>
      </c>
      <c r="N9387" t="s">
        <v>865</v>
      </c>
      <c r="O9387">
        <f>VLOOKUP(N9387,city,2,FALSE)</f>
        <v>124</v>
      </c>
      <c r="P9387" t="s">
        <v>160</v>
      </c>
      <c r="Q9387">
        <f>VLOOKUP(P9387,state,2,FALSE)</f>
        <v>17</v>
      </c>
      <c r="R9387">
        <v>85204</v>
      </c>
      <c r="S9387" t="s">
        <v>21</v>
      </c>
      <c r="T9387" s="10">
        <f>VLOOKUP(S9387,region,2,FALSE)</f>
        <v>2</v>
      </c>
      <c r="U9387" t="s">
        <v>5232</v>
      </c>
      <c r="V9387" t="s">
        <v>13</v>
      </c>
      <c r="W9387">
        <v>4694</v>
      </c>
      <c r="X9387">
        <f>VLOOKUP(V9387,category,2,FALSE)</f>
        <v>1</v>
      </c>
      <c r="Y9387" t="s">
        <v>3228</v>
      </c>
      <c r="Z9387">
        <f>VLOOKUP(Y9387,subcategory,2,FALSE)</f>
        <v>6</v>
      </c>
      <c r="AA9387" t="s">
        <v>1349</v>
      </c>
      <c r="AB9387">
        <v>120.57600000000001</v>
      </c>
      <c r="AC9387">
        <v>8</v>
      </c>
      <c r="AD9387">
        <v>0.2</v>
      </c>
      <c r="AE9387" s="4">
        <v>33.1584</v>
      </c>
    </row>
    <row r="9388" spans="1:31" x14ac:dyDescent="0.3">
      <c r="A9388" s="2">
        <v>9387</v>
      </c>
      <c r="B9388" t="s">
        <v>10835</v>
      </c>
      <c r="C9388">
        <f>VLOOKUP(B9388,order,2,FALSE)</f>
        <v>4693</v>
      </c>
      <c r="D9388" s="3">
        <v>42754</v>
      </c>
      <c r="E9388" s="3">
        <v>42758</v>
      </c>
      <c r="F9388" t="s">
        <v>25</v>
      </c>
      <c r="G9388" s="10">
        <f>VLOOKUP(F9388,ship,2,FALSE)</f>
        <v>2</v>
      </c>
      <c r="H9388" t="s">
        <v>3783</v>
      </c>
      <c r="I9388">
        <f>VLOOKUP(H9388,customer,2,FALSE)</f>
        <v>529</v>
      </c>
      <c r="J9388" t="s">
        <v>1930</v>
      </c>
      <c r="K9388" t="s">
        <v>9</v>
      </c>
      <c r="L9388">
        <f>VLOOKUP(K9388,segment1,2,FALSE)</f>
        <v>1</v>
      </c>
      <c r="M9388" t="s">
        <v>3255</v>
      </c>
      <c r="N9388" t="s">
        <v>1041</v>
      </c>
      <c r="O9388">
        <f>VLOOKUP(N9388,city,2,FALSE)</f>
        <v>141</v>
      </c>
      <c r="P9388" t="s">
        <v>2203</v>
      </c>
      <c r="Q9388">
        <f>VLOOKUP(P9388,state,2,FALSE)</f>
        <v>43</v>
      </c>
      <c r="R9388" t="s">
        <v>2204</v>
      </c>
      <c r="S9388" t="s">
        <v>79</v>
      </c>
      <c r="T9388" s="10">
        <f>VLOOKUP(S9388,region,2,FALSE)</f>
        <v>4</v>
      </c>
      <c r="U9388" t="s">
        <v>4470</v>
      </c>
      <c r="V9388" t="s">
        <v>22</v>
      </c>
      <c r="W9388">
        <f>VLOOKUP(U9388,product,2,FALSE)</f>
        <v>369</v>
      </c>
      <c r="X9388">
        <f>VLOOKUP(V9388,category,2,FALSE)</f>
        <v>2</v>
      </c>
      <c r="Y9388" t="s">
        <v>45</v>
      </c>
      <c r="Z9388">
        <f>VLOOKUP(Y9388,subcategory,2,FALSE)</f>
        <v>11</v>
      </c>
      <c r="AA9388" t="s">
        <v>2123</v>
      </c>
      <c r="AB9388">
        <v>79.92</v>
      </c>
      <c r="AC9388">
        <v>4</v>
      </c>
      <c r="AD9388">
        <v>0</v>
      </c>
      <c r="AE9388" s="4">
        <v>37.562399999999997</v>
      </c>
    </row>
    <row r="9389" spans="1:31" x14ac:dyDescent="0.3">
      <c r="A9389" s="2">
        <v>9388</v>
      </c>
      <c r="B9389" t="s">
        <v>10835</v>
      </c>
      <c r="C9389">
        <f>VLOOKUP(B9389,order,2,FALSE)</f>
        <v>4693</v>
      </c>
      <c r="D9389" s="3">
        <v>42754</v>
      </c>
      <c r="E9389" s="3">
        <v>42758</v>
      </c>
      <c r="F9389" t="s">
        <v>25</v>
      </c>
      <c r="G9389" s="10">
        <f>VLOOKUP(F9389,ship,2,FALSE)</f>
        <v>2</v>
      </c>
      <c r="H9389" t="s">
        <v>3783</v>
      </c>
      <c r="I9389">
        <f>VLOOKUP(H9389,customer,2,FALSE)</f>
        <v>529</v>
      </c>
      <c r="J9389" t="s">
        <v>1930</v>
      </c>
      <c r="K9389" t="s">
        <v>9</v>
      </c>
      <c r="L9389">
        <f>VLOOKUP(K9389,segment1,2,FALSE)</f>
        <v>1</v>
      </c>
      <c r="M9389" t="s">
        <v>3255</v>
      </c>
      <c r="N9389" t="s">
        <v>1041</v>
      </c>
      <c r="O9389">
        <f>VLOOKUP(N9389,city,2,FALSE)</f>
        <v>141</v>
      </c>
      <c r="P9389" t="s">
        <v>2203</v>
      </c>
      <c r="Q9389">
        <f>VLOOKUP(P9389,state,2,FALSE)</f>
        <v>43</v>
      </c>
      <c r="R9389" t="s">
        <v>2204</v>
      </c>
      <c r="S9389" t="s">
        <v>79</v>
      </c>
      <c r="T9389" s="10">
        <f>VLOOKUP(S9389,region,2,FALSE)</f>
        <v>4</v>
      </c>
      <c r="U9389" t="s">
        <v>4092</v>
      </c>
      <c r="V9389" t="s">
        <v>22</v>
      </c>
      <c r="W9389">
        <v>4695</v>
      </c>
      <c r="X9389">
        <f>VLOOKUP(V9389,category,2,FALSE)</f>
        <v>2</v>
      </c>
      <c r="Y9389" t="s">
        <v>45</v>
      </c>
      <c r="Z9389">
        <f>VLOOKUP(Y9389,subcategory,2,FALSE)</f>
        <v>11</v>
      </c>
      <c r="AA9389" t="s">
        <v>2367</v>
      </c>
      <c r="AB9389">
        <v>12.28</v>
      </c>
      <c r="AC9389">
        <v>1</v>
      </c>
      <c r="AD9389">
        <v>0</v>
      </c>
      <c r="AE9389" s="4">
        <v>5.7715999999999994</v>
      </c>
    </row>
    <row r="9390" spans="1:31" x14ac:dyDescent="0.3">
      <c r="A9390" s="2">
        <v>9389</v>
      </c>
      <c r="B9390" t="s">
        <v>10835</v>
      </c>
      <c r="C9390">
        <f>VLOOKUP(B9390,order,2,FALSE)</f>
        <v>4693</v>
      </c>
      <c r="D9390" s="3">
        <v>42754</v>
      </c>
      <c r="E9390" s="3">
        <v>42758</v>
      </c>
      <c r="F9390" t="s">
        <v>25</v>
      </c>
      <c r="G9390" s="10">
        <f>VLOOKUP(F9390,ship,2,FALSE)</f>
        <v>2</v>
      </c>
      <c r="H9390" t="s">
        <v>3783</v>
      </c>
      <c r="I9390">
        <f>VLOOKUP(H9390,customer,2,FALSE)</f>
        <v>529</v>
      </c>
      <c r="J9390" t="s">
        <v>1930</v>
      </c>
      <c r="K9390" t="s">
        <v>9</v>
      </c>
      <c r="L9390">
        <f>VLOOKUP(K9390,segment1,2,FALSE)</f>
        <v>1</v>
      </c>
      <c r="M9390" t="s">
        <v>3255</v>
      </c>
      <c r="N9390" t="s">
        <v>1041</v>
      </c>
      <c r="O9390">
        <f>VLOOKUP(N9390,city,2,FALSE)</f>
        <v>141</v>
      </c>
      <c r="P9390" t="s">
        <v>2203</v>
      </c>
      <c r="Q9390">
        <f>VLOOKUP(P9390,state,2,FALSE)</f>
        <v>43</v>
      </c>
      <c r="R9390" t="s">
        <v>2204</v>
      </c>
      <c r="S9390" t="s">
        <v>79</v>
      </c>
      <c r="T9390" s="10">
        <f>VLOOKUP(S9390,region,2,FALSE)</f>
        <v>4</v>
      </c>
      <c r="U9390" t="s">
        <v>5188</v>
      </c>
      <c r="V9390" t="s">
        <v>22</v>
      </c>
      <c r="W9390">
        <f>VLOOKUP(U9390,product,2,FALSE)</f>
        <v>1108</v>
      </c>
      <c r="X9390">
        <f>VLOOKUP(V9390,category,2,FALSE)</f>
        <v>2</v>
      </c>
      <c r="Y9390" t="s">
        <v>38</v>
      </c>
      <c r="Z9390">
        <f>VLOOKUP(Y9390,subcategory,2,FALSE)</f>
        <v>10</v>
      </c>
      <c r="AA9390" t="s">
        <v>1701</v>
      </c>
      <c r="AB9390">
        <v>542.93999999999994</v>
      </c>
      <c r="AC9390">
        <v>3</v>
      </c>
      <c r="AD9390">
        <v>0</v>
      </c>
      <c r="AE9390" s="4">
        <v>152.02319999999997</v>
      </c>
    </row>
    <row r="9391" spans="1:31" x14ac:dyDescent="0.3">
      <c r="A9391" s="2">
        <v>9390</v>
      </c>
      <c r="B9391" t="s">
        <v>10835</v>
      </c>
      <c r="C9391">
        <f>VLOOKUP(B9391,order,2,FALSE)</f>
        <v>4693</v>
      </c>
      <c r="D9391" s="3">
        <v>42754</v>
      </c>
      <c r="E9391" s="3">
        <v>42758</v>
      </c>
      <c r="F9391" t="s">
        <v>25</v>
      </c>
      <c r="G9391" s="10">
        <f>VLOOKUP(F9391,ship,2,FALSE)</f>
        <v>2</v>
      </c>
      <c r="H9391" t="s">
        <v>3783</v>
      </c>
      <c r="I9391">
        <f>VLOOKUP(H9391,customer,2,FALSE)</f>
        <v>529</v>
      </c>
      <c r="J9391" t="s">
        <v>1930</v>
      </c>
      <c r="K9391" t="s">
        <v>9</v>
      </c>
      <c r="L9391">
        <f>VLOOKUP(K9391,segment1,2,FALSE)</f>
        <v>1</v>
      </c>
      <c r="M9391" t="s">
        <v>3255</v>
      </c>
      <c r="N9391" t="s">
        <v>1041</v>
      </c>
      <c r="O9391">
        <f>VLOOKUP(N9391,city,2,FALSE)</f>
        <v>141</v>
      </c>
      <c r="P9391" t="s">
        <v>2203</v>
      </c>
      <c r="Q9391">
        <f>VLOOKUP(P9391,state,2,FALSE)</f>
        <v>43</v>
      </c>
      <c r="R9391" t="s">
        <v>2204</v>
      </c>
      <c r="S9391" t="s">
        <v>79</v>
      </c>
      <c r="T9391" s="10">
        <f>VLOOKUP(S9391,region,2,FALSE)</f>
        <v>4</v>
      </c>
      <c r="U9391" t="s">
        <v>4139</v>
      </c>
      <c r="V9391" t="s">
        <v>22</v>
      </c>
      <c r="W9391">
        <v>4696</v>
      </c>
      <c r="X9391">
        <f>VLOOKUP(V9391,category,2,FALSE)</f>
        <v>2</v>
      </c>
      <c r="Y9391" t="s">
        <v>103</v>
      </c>
      <c r="Z9391">
        <f>VLOOKUP(Y9391,subcategory,2,FALSE)</f>
        <v>13</v>
      </c>
      <c r="AA9391" t="s">
        <v>191</v>
      </c>
      <c r="AB9391">
        <v>2.04</v>
      </c>
      <c r="AC9391">
        <v>1</v>
      </c>
      <c r="AD9391">
        <v>0</v>
      </c>
      <c r="AE9391" s="4">
        <v>0.95879999999999987</v>
      </c>
    </row>
    <row r="9392" spans="1:31" x14ac:dyDescent="0.3">
      <c r="A9392" s="2">
        <v>9391</v>
      </c>
      <c r="B9392" t="s">
        <v>7872</v>
      </c>
      <c r="C9392">
        <f>VLOOKUP(B9392,order,2,FALSE)</f>
        <v>4694</v>
      </c>
      <c r="D9392" s="3">
        <v>42174</v>
      </c>
      <c r="E9392" s="3">
        <v>42179</v>
      </c>
      <c r="F9392" t="s">
        <v>25</v>
      </c>
      <c r="G9392" s="10">
        <f>VLOOKUP(F9392,ship,2,FALSE)</f>
        <v>2</v>
      </c>
      <c r="H9392" t="s">
        <v>3709</v>
      </c>
      <c r="I9392">
        <f>VLOOKUP(H9392,customer,2,FALSE)</f>
        <v>455</v>
      </c>
      <c r="J9392" t="s">
        <v>1688</v>
      </c>
      <c r="K9392" t="s">
        <v>52</v>
      </c>
      <c r="L9392">
        <f>VLOOKUP(K9392,segment1,2,FALSE)</f>
        <v>3</v>
      </c>
      <c r="M9392" t="s">
        <v>3255</v>
      </c>
      <c r="N9392" t="s">
        <v>95</v>
      </c>
      <c r="O9392">
        <f>VLOOKUP(N9392,city,2,FALSE)</f>
        <v>13</v>
      </c>
      <c r="P9392" t="s">
        <v>54</v>
      </c>
      <c r="Q9392">
        <f>VLOOKUP(P9392,state,2,FALSE)</f>
        <v>6</v>
      </c>
      <c r="R9392">
        <v>77070</v>
      </c>
      <c r="S9392" t="s">
        <v>55</v>
      </c>
      <c r="T9392" s="10">
        <f>VLOOKUP(S9392,region,2,FALSE)</f>
        <v>3</v>
      </c>
      <c r="U9392" t="s">
        <v>5352</v>
      </c>
      <c r="V9392" t="s">
        <v>22</v>
      </c>
      <c r="W9392">
        <f>VLOOKUP(U9392,product,2,FALSE)</f>
        <v>1278</v>
      </c>
      <c r="X9392">
        <f>VLOOKUP(V9392,category,2,FALSE)</f>
        <v>2</v>
      </c>
      <c r="Y9392" t="s">
        <v>3227</v>
      </c>
      <c r="Z9392">
        <f>VLOOKUP(Y9392,subcategory,2,FALSE)</f>
        <v>5</v>
      </c>
      <c r="AA9392" t="s">
        <v>866</v>
      </c>
      <c r="AB9392">
        <v>228.92</v>
      </c>
      <c r="AC9392">
        <v>5</v>
      </c>
      <c r="AD9392">
        <v>0.2</v>
      </c>
      <c r="AE9392" s="4">
        <v>14.307499999999997</v>
      </c>
    </row>
    <row r="9393" spans="1:31" x14ac:dyDescent="0.3">
      <c r="A9393" s="2">
        <v>9392</v>
      </c>
      <c r="B9393" t="s">
        <v>10836</v>
      </c>
      <c r="C9393">
        <f>VLOOKUP(B9393,order,2,FALSE)</f>
        <v>4695</v>
      </c>
      <c r="D9393" s="3">
        <v>42807</v>
      </c>
      <c r="E9393" s="3">
        <v>42810</v>
      </c>
      <c r="F9393" t="s">
        <v>97</v>
      </c>
      <c r="G9393" s="10">
        <f>VLOOKUP(F9393,ship,2,FALSE)</f>
        <v>3</v>
      </c>
      <c r="H9393" t="s">
        <v>3650</v>
      </c>
      <c r="I9393">
        <f>VLOOKUP(H9393,customer,2,FALSE)</f>
        <v>396</v>
      </c>
      <c r="J9393" t="s">
        <v>1471</v>
      </c>
      <c r="K9393" t="s">
        <v>18</v>
      </c>
      <c r="L9393">
        <f>VLOOKUP(K9393,segment1,2,FALSE)</f>
        <v>2</v>
      </c>
      <c r="M9393" t="s">
        <v>3255</v>
      </c>
      <c r="N9393" t="s">
        <v>227</v>
      </c>
      <c r="O9393">
        <f>VLOOKUP(N9393,city,2,FALSE)</f>
        <v>35</v>
      </c>
      <c r="P9393" t="s">
        <v>110</v>
      </c>
      <c r="Q9393">
        <f>VLOOKUP(P9393,state,2,FALSE)</f>
        <v>11</v>
      </c>
      <c r="R9393">
        <v>60505</v>
      </c>
      <c r="S9393" t="s">
        <v>55</v>
      </c>
      <c r="T9393" s="10">
        <f>VLOOKUP(S9393,region,2,FALSE)</f>
        <v>3</v>
      </c>
      <c r="U9393" t="s">
        <v>4944</v>
      </c>
      <c r="V9393" t="s">
        <v>35</v>
      </c>
      <c r="W9393">
        <v>4697</v>
      </c>
      <c r="X9393">
        <f>VLOOKUP(V9393,category,2,FALSE)</f>
        <v>3</v>
      </c>
      <c r="Y9393" t="s">
        <v>3230</v>
      </c>
      <c r="Z9393">
        <f>VLOOKUP(Y9393,subcategory,2,FALSE)</f>
        <v>8</v>
      </c>
      <c r="AA9393" t="s">
        <v>1481</v>
      </c>
      <c r="AB9393">
        <v>7.9920000000000009</v>
      </c>
      <c r="AC9393">
        <v>1</v>
      </c>
      <c r="AD9393">
        <v>0.2</v>
      </c>
      <c r="AE9393" s="4">
        <v>2.5973999999999995</v>
      </c>
    </row>
    <row r="9394" spans="1:31" x14ac:dyDescent="0.3">
      <c r="A9394" s="2">
        <v>9393</v>
      </c>
      <c r="B9394" t="s">
        <v>7873</v>
      </c>
      <c r="C9394">
        <f>VLOOKUP(B9394,order,2,FALSE)</f>
        <v>4696</v>
      </c>
      <c r="D9394" s="3">
        <v>42302</v>
      </c>
      <c r="E9394" s="3">
        <v>42302</v>
      </c>
      <c r="F9394" t="s">
        <v>625</v>
      </c>
      <c r="G9394" s="10">
        <f>VLOOKUP(F9394,ship,2,FALSE)</f>
        <v>4</v>
      </c>
      <c r="H9394" t="s">
        <v>3630</v>
      </c>
      <c r="I9394">
        <f>VLOOKUP(H9394,customer,2,FALSE)</f>
        <v>376</v>
      </c>
      <c r="J9394" t="s">
        <v>1395</v>
      </c>
      <c r="K9394" t="s">
        <v>18</v>
      </c>
      <c r="L9394">
        <f>VLOOKUP(K9394,segment1,2,FALSE)</f>
        <v>2</v>
      </c>
      <c r="M9394" t="s">
        <v>3255</v>
      </c>
      <c r="N9394" t="s">
        <v>398</v>
      </c>
      <c r="O9394">
        <f>VLOOKUP(N9394,city,2,FALSE)</f>
        <v>61</v>
      </c>
      <c r="P9394" t="s">
        <v>228</v>
      </c>
      <c r="Q9394">
        <f>VLOOKUP(P9394,state,2,FALSE)</f>
        <v>23</v>
      </c>
      <c r="R9394">
        <v>80219</v>
      </c>
      <c r="S9394" t="s">
        <v>21</v>
      </c>
      <c r="T9394" s="10">
        <f>VLOOKUP(S9394,region,2,FALSE)</f>
        <v>2</v>
      </c>
      <c r="U9394" t="s">
        <v>5523</v>
      </c>
      <c r="V9394" t="s">
        <v>13</v>
      </c>
      <c r="W9394">
        <f>VLOOKUP(U9394,product,2,FALSE)</f>
        <v>1456</v>
      </c>
      <c r="X9394">
        <f>VLOOKUP(V9394,category,2,FALSE)</f>
        <v>1</v>
      </c>
      <c r="Y9394" t="s">
        <v>3226</v>
      </c>
      <c r="Z9394">
        <f>VLOOKUP(Y9394,subcategory,2,FALSE)</f>
        <v>2</v>
      </c>
      <c r="AA9394" t="s">
        <v>2427</v>
      </c>
      <c r="AB9394">
        <v>582.33600000000001</v>
      </c>
      <c r="AC9394">
        <v>8</v>
      </c>
      <c r="AD9394">
        <v>0.2</v>
      </c>
      <c r="AE9394" s="4">
        <v>-29.116799999999955</v>
      </c>
    </row>
    <row r="9395" spans="1:31" x14ac:dyDescent="0.3">
      <c r="A9395" s="2">
        <v>9394</v>
      </c>
      <c r="B9395" t="s">
        <v>6823</v>
      </c>
      <c r="C9395">
        <f>VLOOKUP(B9395,order,2,FALSE)</f>
        <v>4697</v>
      </c>
      <c r="D9395" s="3">
        <v>41902</v>
      </c>
      <c r="E9395" s="3">
        <v>41905</v>
      </c>
      <c r="F9395" t="s">
        <v>97</v>
      </c>
      <c r="G9395" s="10">
        <f>VLOOKUP(F9395,ship,2,FALSE)</f>
        <v>3</v>
      </c>
      <c r="H9395" t="s">
        <v>3851</v>
      </c>
      <c r="I9395">
        <f>VLOOKUP(H9395,customer,2,FALSE)</f>
        <v>597</v>
      </c>
      <c r="J9395" t="s">
        <v>2221</v>
      </c>
      <c r="K9395" t="s">
        <v>9</v>
      </c>
      <c r="L9395">
        <f>VLOOKUP(K9395,segment1,2,FALSE)</f>
        <v>1</v>
      </c>
      <c r="M9395" t="s">
        <v>3255</v>
      </c>
      <c r="N9395" t="s">
        <v>138</v>
      </c>
      <c r="O9395">
        <f>VLOOKUP(N9395,city,2,FALSE)</f>
        <v>21</v>
      </c>
      <c r="P9395" t="s">
        <v>139</v>
      </c>
      <c r="Q9395">
        <f>VLOOKUP(P9395,state,2,FALSE)</f>
        <v>16</v>
      </c>
      <c r="R9395">
        <v>10011</v>
      </c>
      <c r="S9395" t="s">
        <v>79</v>
      </c>
      <c r="T9395" s="10">
        <f>VLOOKUP(S9395,region,2,FALSE)</f>
        <v>4</v>
      </c>
      <c r="U9395" t="s">
        <v>5615</v>
      </c>
      <c r="V9395" t="s">
        <v>35</v>
      </c>
      <c r="W9395">
        <v>4698</v>
      </c>
      <c r="X9395">
        <f>VLOOKUP(V9395,category,2,FALSE)</f>
        <v>3</v>
      </c>
      <c r="Y9395" t="s">
        <v>3230</v>
      </c>
      <c r="Z9395">
        <f>VLOOKUP(Y9395,subcategory,2,FALSE)</f>
        <v>8</v>
      </c>
      <c r="AA9395" t="s">
        <v>561</v>
      </c>
      <c r="AB9395">
        <v>629.94999999999993</v>
      </c>
      <c r="AC9395">
        <v>5</v>
      </c>
      <c r="AD9395">
        <v>0</v>
      </c>
      <c r="AE9395" s="4">
        <v>157.48750000000001</v>
      </c>
    </row>
    <row r="9396" spans="1:31" x14ac:dyDescent="0.3">
      <c r="A9396" s="2">
        <v>9395</v>
      </c>
      <c r="B9396" t="s">
        <v>6823</v>
      </c>
      <c r="C9396">
        <f>VLOOKUP(B9396,order,2,FALSE)</f>
        <v>4697</v>
      </c>
      <c r="D9396" s="3">
        <v>41902</v>
      </c>
      <c r="E9396" s="3">
        <v>41905</v>
      </c>
      <c r="F9396" t="s">
        <v>97</v>
      </c>
      <c r="G9396" s="10">
        <f>VLOOKUP(F9396,ship,2,FALSE)</f>
        <v>3</v>
      </c>
      <c r="H9396" t="s">
        <v>3851</v>
      </c>
      <c r="I9396">
        <f>VLOOKUP(H9396,customer,2,FALSE)</f>
        <v>597</v>
      </c>
      <c r="J9396" t="s">
        <v>2221</v>
      </c>
      <c r="K9396" t="s">
        <v>9</v>
      </c>
      <c r="L9396">
        <f>VLOOKUP(K9396,segment1,2,FALSE)</f>
        <v>1</v>
      </c>
      <c r="M9396" t="s">
        <v>3255</v>
      </c>
      <c r="N9396" t="s">
        <v>138</v>
      </c>
      <c r="O9396">
        <f>VLOOKUP(N9396,city,2,FALSE)</f>
        <v>21</v>
      </c>
      <c r="P9396" t="s">
        <v>139</v>
      </c>
      <c r="Q9396">
        <f>VLOOKUP(P9396,state,2,FALSE)</f>
        <v>16</v>
      </c>
      <c r="R9396">
        <v>10011</v>
      </c>
      <c r="S9396" t="s">
        <v>79</v>
      </c>
      <c r="T9396" s="10">
        <f>VLOOKUP(S9396,region,2,FALSE)</f>
        <v>4</v>
      </c>
      <c r="U9396" t="s">
        <v>4745</v>
      </c>
      <c r="V9396" t="s">
        <v>13</v>
      </c>
      <c r="W9396">
        <f>VLOOKUP(U9396,product,2,FALSE)</f>
        <v>655</v>
      </c>
      <c r="X9396">
        <f>VLOOKUP(V9396,category,2,FALSE)</f>
        <v>1</v>
      </c>
      <c r="Y9396" t="s">
        <v>3226</v>
      </c>
      <c r="Z9396">
        <f>VLOOKUP(Y9396,subcategory,2,FALSE)</f>
        <v>2</v>
      </c>
      <c r="AA9396" t="s">
        <v>464</v>
      </c>
      <c r="AB9396">
        <v>631.78200000000004</v>
      </c>
      <c r="AC9396">
        <v>2</v>
      </c>
      <c r="AD9396">
        <v>0.1</v>
      </c>
      <c r="AE9396" s="4">
        <v>140.39599999999993</v>
      </c>
    </row>
    <row r="9397" spans="1:31" x14ac:dyDescent="0.3">
      <c r="A9397" s="2">
        <v>9396</v>
      </c>
      <c r="B9397" t="s">
        <v>6823</v>
      </c>
      <c r="C9397">
        <f>VLOOKUP(B9397,order,2,FALSE)</f>
        <v>4697</v>
      </c>
      <c r="D9397" s="3">
        <v>41902</v>
      </c>
      <c r="E9397" s="3">
        <v>41905</v>
      </c>
      <c r="F9397" t="s">
        <v>97</v>
      </c>
      <c r="G9397" s="10">
        <f>VLOOKUP(F9397,ship,2,FALSE)</f>
        <v>3</v>
      </c>
      <c r="H9397" t="s">
        <v>3851</v>
      </c>
      <c r="I9397">
        <f>VLOOKUP(H9397,customer,2,FALSE)</f>
        <v>597</v>
      </c>
      <c r="J9397" t="s">
        <v>2221</v>
      </c>
      <c r="K9397" t="s">
        <v>9</v>
      </c>
      <c r="L9397">
        <f>VLOOKUP(K9397,segment1,2,FALSE)</f>
        <v>1</v>
      </c>
      <c r="M9397" t="s">
        <v>3255</v>
      </c>
      <c r="N9397" t="s">
        <v>138</v>
      </c>
      <c r="O9397">
        <f>VLOOKUP(N9397,city,2,FALSE)</f>
        <v>21</v>
      </c>
      <c r="P9397" t="s">
        <v>139</v>
      </c>
      <c r="Q9397">
        <f>VLOOKUP(P9397,state,2,FALSE)</f>
        <v>16</v>
      </c>
      <c r="R9397">
        <v>10011</v>
      </c>
      <c r="S9397" t="s">
        <v>79</v>
      </c>
      <c r="T9397" s="10">
        <f>VLOOKUP(S9397,region,2,FALSE)</f>
        <v>4</v>
      </c>
      <c r="U9397" t="s">
        <v>5324</v>
      </c>
      <c r="V9397" t="s">
        <v>13</v>
      </c>
      <c r="W9397">
        <v>4699</v>
      </c>
      <c r="X9397">
        <f>VLOOKUP(V9397,category,2,FALSE)</f>
        <v>1</v>
      </c>
      <c r="Y9397" t="s">
        <v>14</v>
      </c>
      <c r="Z9397">
        <f>VLOOKUP(Y9397,subcategory,2,FALSE)</f>
        <v>1</v>
      </c>
      <c r="AA9397" t="s">
        <v>2128</v>
      </c>
      <c r="AB9397">
        <v>801.5680000000001</v>
      </c>
      <c r="AC9397">
        <v>2</v>
      </c>
      <c r="AD9397">
        <v>0.2</v>
      </c>
      <c r="AE9397" s="4">
        <v>-10.019600000000054</v>
      </c>
    </row>
    <row r="9398" spans="1:31" x14ac:dyDescent="0.3">
      <c r="A9398" s="2">
        <v>9397</v>
      </c>
      <c r="B9398" t="s">
        <v>6823</v>
      </c>
      <c r="C9398">
        <f>VLOOKUP(B9398,order,2,FALSE)</f>
        <v>4697</v>
      </c>
      <c r="D9398" s="3">
        <v>41902</v>
      </c>
      <c r="E9398" s="3">
        <v>41905</v>
      </c>
      <c r="F9398" t="s">
        <v>97</v>
      </c>
      <c r="G9398" s="10">
        <f>VLOOKUP(F9398,ship,2,FALSE)</f>
        <v>3</v>
      </c>
      <c r="H9398" t="s">
        <v>3851</v>
      </c>
      <c r="I9398">
        <f>VLOOKUP(H9398,customer,2,FALSE)</f>
        <v>597</v>
      </c>
      <c r="J9398" t="s">
        <v>2221</v>
      </c>
      <c r="K9398" t="s">
        <v>9</v>
      </c>
      <c r="L9398">
        <f>VLOOKUP(K9398,segment1,2,FALSE)</f>
        <v>1</v>
      </c>
      <c r="M9398" t="s">
        <v>3255</v>
      </c>
      <c r="N9398" t="s">
        <v>138</v>
      </c>
      <c r="O9398">
        <f>VLOOKUP(N9398,city,2,FALSE)</f>
        <v>21</v>
      </c>
      <c r="P9398" t="s">
        <v>139</v>
      </c>
      <c r="Q9398">
        <f>VLOOKUP(P9398,state,2,FALSE)</f>
        <v>16</v>
      </c>
      <c r="R9398">
        <v>10011</v>
      </c>
      <c r="S9398" t="s">
        <v>79</v>
      </c>
      <c r="T9398" s="10">
        <f>VLOOKUP(S9398,region,2,FALSE)</f>
        <v>4</v>
      </c>
      <c r="U9398" t="s">
        <v>4159</v>
      </c>
      <c r="V9398" t="s">
        <v>22</v>
      </c>
      <c r="W9398">
        <f>VLOOKUP(U9398,product,2,FALSE)</f>
        <v>50</v>
      </c>
      <c r="X9398">
        <f>VLOOKUP(V9398,category,2,FALSE)</f>
        <v>2</v>
      </c>
      <c r="Y9398" t="s">
        <v>23</v>
      </c>
      <c r="Z9398">
        <f>VLOOKUP(Y9398,subcategory,2,FALSE)</f>
        <v>3</v>
      </c>
      <c r="AA9398" t="s">
        <v>523</v>
      </c>
      <c r="AB9398">
        <v>75.179999999999993</v>
      </c>
      <c r="AC9398">
        <v>6</v>
      </c>
      <c r="AD9398">
        <v>0</v>
      </c>
      <c r="AE9398" s="4">
        <v>35.334599999999995</v>
      </c>
    </row>
    <row r="9399" spans="1:31" x14ac:dyDescent="0.3">
      <c r="A9399" s="2">
        <v>9398</v>
      </c>
      <c r="B9399" t="s">
        <v>6823</v>
      </c>
      <c r="C9399">
        <f>VLOOKUP(B9399,order,2,FALSE)</f>
        <v>4697</v>
      </c>
      <c r="D9399" s="3">
        <v>41902</v>
      </c>
      <c r="E9399" s="3">
        <v>41905</v>
      </c>
      <c r="F9399" t="s">
        <v>97</v>
      </c>
      <c r="G9399" s="10">
        <f>VLOOKUP(F9399,ship,2,FALSE)</f>
        <v>3</v>
      </c>
      <c r="H9399" t="s">
        <v>3851</v>
      </c>
      <c r="I9399">
        <f>VLOOKUP(H9399,customer,2,FALSE)</f>
        <v>597</v>
      </c>
      <c r="J9399" t="s">
        <v>2221</v>
      </c>
      <c r="K9399" t="s">
        <v>9</v>
      </c>
      <c r="L9399">
        <f>VLOOKUP(K9399,segment1,2,FALSE)</f>
        <v>1</v>
      </c>
      <c r="M9399" t="s">
        <v>3255</v>
      </c>
      <c r="N9399" t="s">
        <v>138</v>
      </c>
      <c r="O9399">
        <f>VLOOKUP(N9399,city,2,FALSE)</f>
        <v>21</v>
      </c>
      <c r="P9399" t="s">
        <v>139</v>
      </c>
      <c r="Q9399">
        <f>VLOOKUP(P9399,state,2,FALSE)</f>
        <v>16</v>
      </c>
      <c r="R9399">
        <v>10011</v>
      </c>
      <c r="S9399" t="s">
        <v>79</v>
      </c>
      <c r="T9399" s="10">
        <f>VLOOKUP(S9399,region,2,FALSE)</f>
        <v>4</v>
      </c>
      <c r="U9399" t="s">
        <v>5346</v>
      </c>
      <c r="V9399" t="s">
        <v>22</v>
      </c>
      <c r="W9399">
        <v>4700</v>
      </c>
      <c r="X9399">
        <f>VLOOKUP(V9399,category,2,FALSE)</f>
        <v>2</v>
      </c>
      <c r="Y9399" t="s">
        <v>38</v>
      </c>
      <c r="Z9399">
        <f>VLOOKUP(Y9399,subcategory,2,FALSE)</f>
        <v>10</v>
      </c>
      <c r="AA9399" t="s">
        <v>1915</v>
      </c>
      <c r="AB9399">
        <v>30.98</v>
      </c>
      <c r="AC9399">
        <v>1</v>
      </c>
      <c r="AD9399">
        <v>0</v>
      </c>
      <c r="AE9399" s="4">
        <v>8.0548000000000002</v>
      </c>
    </row>
    <row r="9400" spans="1:31" x14ac:dyDescent="0.3">
      <c r="A9400" s="2">
        <v>9399</v>
      </c>
      <c r="B9400" t="s">
        <v>6823</v>
      </c>
      <c r="C9400">
        <f>VLOOKUP(B9400,order,2,FALSE)</f>
        <v>4697</v>
      </c>
      <c r="D9400" s="3">
        <v>41902</v>
      </c>
      <c r="E9400" s="3">
        <v>41905</v>
      </c>
      <c r="F9400" t="s">
        <v>97</v>
      </c>
      <c r="G9400" s="10">
        <f>VLOOKUP(F9400,ship,2,FALSE)</f>
        <v>3</v>
      </c>
      <c r="H9400" t="s">
        <v>3851</v>
      </c>
      <c r="I9400">
        <f>VLOOKUP(H9400,customer,2,FALSE)</f>
        <v>597</v>
      </c>
      <c r="J9400" t="s">
        <v>2221</v>
      </c>
      <c r="K9400" t="s">
        <v>9</v>
      </c>
      <c r="L9400">
        <f>VLOOKUP(K9400,segment1,2,FALSE)</f>
        <v>1</v>
      </c>
      <c r="M9400" t="s">
        <v>3255</v>
      </c>
      <c r="N9400" t="s">
        <v>138</v>
      </c>
      <c r="O9400">
        <f>VLOOKUP(N9400,city,2,FALSE)</f>
        <v>21</v>
      </c>
      <c r="P9400" t="s">
        <v>139</v>
      </c>
      <c r="Q9400">
        <f>VLOOKUP(P9400,state,2,FALSE)</f>
        <v>16</v>
      </c>
      <c r="R9400">
        <v>10011</v>
      </c>
      <c r="S9400" t="s">
        <v>79</v>
      </c>
      <c r="T9400" s="10">
        <f>VLOOKUP(S9400,region,2,FALSE)</f>
        <v>4</v>
      </c>
      <c r="U9400" t="s">
        <v>5406</v>
      </c>
      <c r="V9400" t="s">
        <v>35</v>
      </c>
      <c r="W9400">
        <f>VLOOKUP(U9400,product,2,FALSE)</f>
        <v>1335</v>
      </c>
      <c r="X9400">
        <f>VLOOKUP(V9400,category,2,FALSE)</f>
        <v>3</v>
      </c>
      <c r="Y9400" t="s">
        <v>3230</v>
      </c>
      <c r="Z9400">
        <f>VLOOKUP(Y9400,subcategory,2,FALSE)</f>
        <v>8</v>
      </c>
      <c r="AA9400" t="s">
        <v>2601</v>
      </c>
      <c r="AB9400">
        <v>1349.91</v>
      </c>
      <c r="AC9400">
        <v>9</v>
      </c>
      <c r="AD9400">
        <v>0</v>
      </c>
      <c r="AE9400" s="4">
        <v>661.45590000000004</v>
      </c>
    </row>
    <row r="9401" spans="1:31" x14ac:dyDescent="0.3">
      <c r="A9401" s="2">
        <v>9400</v>
      </c>
      <c r="B9401" t="s">
        <v>9165</v>
      </c>
      <c r="C9401">
        <f>VLOOKUP(B9401,order,2,FALSE)</f>
        <v>4698</v>
      </c>
      <c r="D9401" s="3">
        <v>42685</v>
      </c>
      <c r="E9401" s="3">
        <v>42689</v>
      </c>
      <c r="F9401" t="s">
        <v>25</v>
      </c>
      <c r="G9401" s="10">
        <f>VLOOKUP(F9401,ship,2,FALSE)</f>
        <v>2</v>
      </c>
      <c r="H9401" t="s">
        <v>4045</v>
      </c>
      <c r="I9401">
        <f>VLOOKUP(H9401,customer,2,FALSE)</f>
        <v>791</v>
      </c>
      <c r="J9401" t="s">
        <v>3208</v>
      </c>
      <c r="K9401" t="s">
        <v>9</v>
      </c>
      <c r="L9401">
        <f>VLOOKUP(K9401,segment1,2,FALSE)</f>
        <v>1</v>
      </c>
      <c r="M9401" t="s">
        <v>3255</v>
      </c>
      <c r="N9401" t="s">
        <v>3209</v>
      </c>
      <c r="O9401">
        <f>VLOOKUP(N9401,city,2,FALSE)</f>
        <v>524</v>
      </c>
      <c r="P9401" t="s">
        <v>110</v>
      </c>
      <c r="Q9401">
        <f>VLOOKUP(P9401,state,2,FALSE)</f>
        <v>11</v>
      </c>
      <c r="R9401">
        <v>60004</v>
      </c>
      <c r="S9401" t="s">
        <v>55</v>
      </c>
      <c r="T9401" s="10">
        <f>VLOOKUP(S9401,region,2,FALSE)</f>
        <v>3</v>
      </c>
      <c r="U9401" t="s">
        <v>4600</v>
      </c>
      <c r="V9401" t="s">
        <v>22</v>
      </c>
      <c r="W9401">
        <v>4701</v>
      </c>
      <c r="X9401">
        <f>VLOOKUP(V9401,category,2,FALSE)</f>
        <v>2</v>
      </c>
      <c r="Y9401" t="s">
        <v>3229</v>
      </c>
      <c r="Z9401">
        <f>VLOOKUP(Y9401,subcategory,2,FALSE)</f>
        <v>7</v>
      </c>
      <c r="AA9401" t="s">
        <v>826</v>
      </c>
      <c r="AB9401">
        <v>14.111999999999998</v>
      </c>
      <c r="AC9401">
        <v>6</v>
      </c>
      <c r="AD9401">
        <v>0.2</v>
      </c>
      <c r="AE9401" s="4">
        <v>1.2348000000000008</v>
      </c>
    </row>
    <row r="9402" spans="1:31" x14ac:dyDescent="0.3">
      <c r="A9402" s="2">
        <v>9401</v>
      </c>
      <c r="B9402" t="s">
        <v>7874</v>
      </c>
      <c r="C9402">
        <f>VLOOKUP(B9402,order,2,FALSE)</f>
        <v>4699</v>
      </c>
      <c r="D9402" s="3">
        <v>42263</v>
      </c>
      <c r="E9402" s="3">
        <v>42268</v>
      </c>
      <c r="F9402" t="s">
        <v>25</v>
      </c>
      <c r="G9402" s="10">
        <f>VLOOKUP(F9402,ship,2,FALSE)</f>
        <v>2</v>
      </c>
      <c r="H9402" t="s">
        <v>3469</v>
      </c>
      <c r="I9402">
        <f>VLOOKUP(H9402,customer,2,FALSE)</f>
        <v>215</v>
      </c>
      <c r="J9402" t="s">
        <v>873</v>
      </c>
      <c r="K9402" t="s">
        <v>9</v>
      </c>
      <c r="L9402">
        <f>VLOOKUP(K9402,segment1,2,FALSE)</f>
        <v>1</v>
      </c>
      <c r="M9402" t="s">
        <v>3255</v>
      </c>
      <c r="N9402" t="s">
        <v>2324</v>
      </c>
      <c r="O9402">
        <f>VLOOKUP(N9402,city,2,FALSE)</f>
        <v>312</v>
      </c>
      <c r="P9402" t="s">
        <v>165</v>
      </c>
      <c r="Q9402">
        <f>VLOOKUP(P9402,state,2,FALSE)</f>
        <v>18</v>
      </c>
      <c r="R9402">
        <v>23602</v>
      </c>
      <c r="S9402" t="s">
        <v>12</v>
      </c>
      <c r="T9402" s="10">
        <f>VLOOKUP(S9402,region,2,FALSE)</f>
        <v>1</v>
      </c>
      <c r="U9402" t="s">
        <v>4924</v>
      </c>
      <c r="V9402" t="s">
        <v>22</v>
      </c>
      <c r="W9402">
        <f>VLOOKUP(U9402,product,2,FALSE)</f>
        <v>838</v>
      </c>
      <c r="X9402">
        <f>VLOOKUP(V9402,category,2,FALSE)</f>
        <v>2</v>
      </c>
      <c r="Y9402" t="s">
        <v>103</v>
      </c>
      <c r="Z9402">
        <f>VLOOKUP(Y9402,subcategory,2,FALSE)</f>
        <v>13</v>
      </c>
      <c r="AA9402" t="s">
        <v>5926</v>
      </c>
      <c r="AB9402">
        <v>31.12</v>
      </c>
      <c r="AC9402">
        <v>4</v>
      </c>
      <c r="AD9402">
        <v>0</v>
      </c>
      <c r="AE9402" s="4">
        <v>14.6264</v>
      </c>
    </row>
    <row r="9403" spans="1:31" x14ac:dyDescent="0.3">
      <c r="A9403" s="2">
        <v>9402</v>
      </c>
      <c r="B9403" t="s">
        <v>6824</v>
      </c>
      <c r="C9403">
        <f>VLOOKUP(B9403,order,2,FALSE)</f>
        <v>4700</v>
      </c>
      <c r="D9403" s="3">
        <v>41814</v>
      </c>
      <c r="E9403" s="3">
        <v>41818</v>
      </c>
      <c r="F9403" t="s">
        <v>25</v>
      </c>
      <c r="G9403" s="10">
        <f>VLOOKUP(F9403,ship,2,FALSE)</f>
        <v>2</v>
      </c>
      <c r="H9403" t="s">
        <v>3476</v>
      </c>
      <c r="I9403">
        <f>VLOOKUP(H9403,customer,2,FALSE)</f>
        <v>222</v>
      </c>
      <c r="J9403" t="s">
        <v>897</v>
      </c>
      <c r="K9403" t="s">
        <v>9</v>
      </c>
      <c r="L9403">
        <f>VLOOKUP(K9403,segment1,2,FALSE)</f>
        <v>1</v>
      </c>
      <c r="M9403" t="s">
        <v>3255</v>
      </c>
      <c r="N9403" t="s">
        <v>636</v>
      </c>
      <c r="O9403">
        <f>VLOOKUP(N9403,city,2,FALSE)</f>
        <v>94</v>
      </c>
      <c r="P9403" t="s">
        <v>160</v>
      </c>
      <c r="Q9403">
        <f>VLOOKUP(P9403,state,2,FALSE)</f>
        <v>17</v>
      </c>
      <c r="R9403">
        <v>85705</v>
      </c>
      <c r="S9403" t="s">
        <v>21</v>
      </c>
      <c r="T9403" s="10">
        <f>VLOOKUP(S9403,region,2,FALSE)</f>
        <v>2</v>
      </c>
      <c r="U9403" t="s">
        <v>5628</v>
      </c>
      <c r="V9403" t="s">
        <v>13</v>
      </c>
      <c r="W9403">
        <v>4702</v>
      </c>
      <c r="X9403">
        <f>VLOOKUP(V9403,category,2,FALSE)</f>
        <v>1</v>
      </c>
      <c r="Y9403" t="s">
        <v>3228</v>
      </c>
      <c r="Z9403">
        <f>VLOOKUP(Y9403,subcategory,2,FALSE)</f>
        <v>6</v>
      </c>
      <c r="AA9403" t="s">
        <v>1900</v>
      </c>
      <c r="AB9403">
        <v>4.2720000000000002</v>
      </c>
      <c r="AC9403">
        <v>2</v>
      </c>
      <c r="AD9403">
        <v>0.2</v>
      </c>
      <c r="AE9403" s="4">
        <v>0.96119999999999983</v>
      </c>
    </row>
    <row r="9404" spans="1:31" x14ac:dyDescent="0.3">
      <c r="A9404" s="2">
        <v>9403</v>
      </c>
      <c r="B9404" t="s">
        <v>9166</v>
      </c>
      <c r="C9404">
        <f>VLOOKUP(B9404,order,2,FALSE)</f>
        <v>4701</v>
      </c>
      <c r="D9404" s="3">
        <v>42594</v>
      </c>
      <c r="E9404" s="3">
        <v>42599</v>
      </c>
      <c r="F9404" t="s">
        <v>7</v>
      </c>
      <c r="G9404" s="10">
        <f>VLOOKUP(F9404,ship,2,FALSE)</f>
        <v>1</v>
      </c>
      <c r="H9404" t="s">
        <v>3668</v>
      </c>
      <c r="I9404">
        <f>VLOOKUP(H9404,customer,2,FALSE)</f>
        <v>414</v>
      </c>
      <c r="J9404" t="s">
        <v>1555</v>
      </c>
      <c r="K9404" t="s">
        <v>9</v>
      </c>
      <c r="L9404">
        <f>VLOOKUP(K9404,segment1,2,FALSE)</f>
        <v>1</v>
      </c>
      <c r="M9404" t="s">
        <v>3255</v>
      </c>
      <c r="N9404" t="s">
        <v>138</v>
      </c>
      <c r="O9404">
        <f>VLOOKUP(N9404,city,2,FALSE)</f>
        <v>21</v>
      </c>
      <c r="P9404" t="s">
        <v>139</v>
      </c>
      <c r="Q9404">
        <f>VLOOKUP(P9404,state,2,FALSE)</f>
        <v>16</v>
      </c>
      <c r="R9404">
        <v>10024</v>
      </c>
      <c r="S9404" t="s">
        <v>79</v>
      </c>
      <c r="T9404" s="10">
        <f>VLOOKUP(S9404,region,2,FALSE)</f>
        <v>4</v>
      </c>
      <c r="U9404" t="s">
        <v>4709</v>
      </c>
      <c r="V9404" t="s">
        <v>13</v>
      </c>
      <c r="W9404">
        <f>VLOOKUP(U9404,product,2,FALSE)</f>
        <v>617</v>
      </c>
      <c r="X9404">
        <f>VLOOKUP(V9404,category,2,FALSE)</f>
        <v>1</v>
      </c>
      <c r="Y9404" t="s">
        <v>29</v>
      </c>
      <c r="Z9404">
        <f>VLOOKUP(Y9404,subcategory,2,FALSE)</f>
        <v>4</v>
      </c>
      <c r="AA9404" t="s">
        <v>2106</v>
      </c>
      <c r="AB9404">
        <v>209.148</v>
      </c>
      <c r="AC9404">
        <v>2</v>
      </c>
      <c r="AD9404">
        <v>0.4</v>
      </c>
      <c r="AE9404" s="4">
        <v>-66.230199999999996</v>
      </c>
    </row>
    <row r="9405" spans="1:31" x14ac:dyDescent="0.3">
      <c r="A9405" s="2">
        <v>9404</v>
      </c>
      <c r="B9405" t="s">
        <v>9166</v>
      </c>
      <c r="C9405">
        <f>VLOOKUP(B9405,order,2,FALSE)</f>
        <v>4701</v>
      </c>
      <c r="D9405" s="3">
        <v>42594</v>
      </c>
      <c r="E9405" s="3">
        <v>42599</v>
      </c>
      <c r="F9405" t="s">
        <v>7</v>
      </c>
      <c r="G9405" s="10">
        <f>VLOOKUP(F9405,ship,2,FALSE)</f>
        <v>1</v>
      </c>
      <c r="H9405" t="s">
        <v>3668</v>
      </c>
      <c r="I9405">
        <f>VLOOKUP(H9405,customer,2,FALSE)</f>
        <v>414</v>
      </c>
      <c r="J9405" t="s">
        <v>1555</v>
      </c>
      <c r="K9405" t="s">
        <v>9</v>
      </c>
      <c r="L9405">
        <f>VLOOKUP(K9405,segment1,2,FALSE)</f>
        <v>1</v>
      </c>
      <c r="M9405" t="s">
        <v>3255</v>
      </c>
      <c r="N9405" t="s">
        <v>138</v>
      </c>
      <c r="O9405">
        <f>VLOOKUP(N9405,city,2,FALSE)</f>
        <v>21</v>
      </c>
      <c r="P9405" t="s">
        <v>139</v>
      </c>
      <c r="Q9405">
        <f>VLOOKUP(P9405,state,2,FALSE)</f>
        <v>16</v>
      </c>
      <c r="R9405">
        <v>10024</v>
      </c>
      <c r="S9405" t="s">
        <v>79</v>
      </c>
      <c r="T9405" s="10">
        <f>VLOOKUP(S9405,region,2,FALSE)</f>
        <v>4</v>
      </c>
      <c r="U9405" t="s">
        <v>5320</v>
      </c>
      <c r="V9405" t="s">
        <v>22</v>
      </c>
      <c r="W9405">
        <v>4703</v>
      </c>
      <c r="X9405">
        <f>VLOOKUP(V9405,category,2,FALSE)</f>
        <v>2</v>
      </c>
      <c r="Y9405" t="s">
        <v>3227</v>
      </c>
      <c r="Z9405">
        <f>VLOOKUP(Y9405,subcategory,2,FALSE)</f>
        <v>5</v>
      </c>
      <c r="AA9405" t="s">
        <v>2484</v>
      </c>
      <c r="AB9405">
        <v>1591.02</v>
      </c>
      <c r="AC9405">
        <v>6</v>
      </c>
      <c r="AD9405">
        <v>0</v>
      </c>
      <c r="AE9405" s="4">
        <v>286.38359999999989</v>
      </c>
    </row>
    <row r="9406" spans="1:31" x14ac:dyDescent="0.3">
      <c r="A9406" s="2">
        <v>9405</v>
      </c>
      <c r="B9406" t="s">
        <v>10837</v>
      </c>
      <c r="C9406">
        <f>VLOOKUP(B9406,order,2,FALSE)</f>
        <v>4702</v>
      </c>
      <c r="D9406" s="3">
        <v>42838</v>
      </c>
      <c r="E9406" s="3">
        <v>42842</v>
      </c>
      <c r="F9406" t="s">
        <v>25</v>
      </c>
      <c r="G9406" s="10">
        <f>VLOOKUP(F9406,ship,2,FALSE)</f>
        <v>2</v>
      </c>
      <c r="H9406" t="s">
        <v>3572</v>
      </c>
      <c r="I9406">
        <f>VLOOKUP(H9406,customer,2,FALSE)</f>
        <v>318</v>
      </c>
      <c r="J9406" t="s">
        <v>1220</v>
      </c>
      <c r="K9406" t="s">
        <v>18</v>
      </c>
      <c r="L9406">
        <f>VLOOKUP(K9406,segment1,2,FALSE)</f>
        <v>2</v>
      </c>
      <c r="M9406" t="s">
        <v>3255</v>
      </c>
      <c r="N9406" t="s">
        <v>77</v>
      </c>
      <c r="O9406">
        <f>VLOOKUP(N9406,city,2,FALSE)</f>
        <v>11</v>
      </c>
      <c r="P9406" t="s">
        <v>78</v>
      </c>
      <c r="Q9406">
        <f>VLOOKUP(P9406,state,2,FALSE)</f>
        <v>10</v>
      </c>
      <c r="R9406">
        <v>19134</v>
      </c>
      <c r="S9406" t="s">
        <v>79</v>
      </c>
      <c r="T9406" s="10">
        <f>VLOOKUP(S9406,region,2,FALSE)</f>
        <v>4</v>
      </c>
      <c r="U9406" t="s">
        <v>5315</v>
      </c>
      <c r="V9406" t="s">
        <v>22</v>
      </c>
      <c r="W9406">
        <f>VLOOKUP(U9406,product,2,FALSE)</f>
        <v>1240</v>
      </c>
      <c r="X9406">
        <f>VLOOKUP(V9406,category,2,FALSE)</f>
        <v>2</v>
      </c>
      <c r="Y9406" t="s">
        <v>3234</v>
      </c>
      <c r="Z9406">
        <f>VLOOKUP(Y9406,subcategory,2,FALSE)</f>
        <v>14</v>
      </c>
      <c r="AA9406" t="s">
        <v>2301</v>
      </c>
      <c r="AB9406">
        <v>7.92</v>
      </c>
      <c r="AC9406">
        <v>5</v>
      </c>
      <c r="AD9406">
        <v>0.2</v>
      </c>
      <c r="AE9406" s="4">
        <v>1.6829999999999994</v>
      </c>
    </row>
    <row r="9407" spans="1:31" x14ac:dyDescent="0.3">
      <c r="A9407" s="2">
        <v>9406</v>
      </c>
      <c r="B9407" t="s">
        <v>6825</v>
      </c>
      <c r="C9407">
        <f>VLOOKUP(B9407,order,2,FALSE)</f>
        <v>4703</v>
      </c>
      <c r="D9407" s="3">
        <v>41712</v>
      </c>
      <c r="E9407" s="3">
        <v>41715</v>
      </c>
      <c r="F9407" t="s">
        <v>97</v>
      </c>
      <c r="G9407" s="10">
        <f>VLOOKUP(F9407,ship,2,FALSE)</f>
        <v>3</v>
      </c>
      <c r="H9407" t="s">
        <v>3301</v>
      </c>
      <c r="I9407">
        <f>VLOOKUP(H9407,customer,2,FALSE)</f>
        <v>47</v>
      </c>
      <c r="J9407" t="s">
        <v>220</v>
      </c>
      <c r="K9407" t="s">
        <v>52</v>
      </c>
      <c r="L9407">
        <f>VLOOKUP(K9407,segment1,2,FALSE)</f>
        <v>3</v>
      </c>
      <c r="M9407" t="s">
        <v>3255</v>
      </c>
      <c r="N9407" t="s">
        <v>156</v>
      </c>
      <c r="O9407">
        <f>VLOOKUP(N9407,city,2,FALSE)</f>
        <v>23</v>
      </c>
      <c r="P9407" t="s">
        <v>110</v>
      </c>
      <c r="Q9407">
        <f>VLOOKUP(P9407,state,2,FALSE)</f>
        <v>11</v>
      </c>
      <c r="R9407">
        <v>60653</v>
      </c>
      <c r="S9407" t="s">
        <v>55</v>
      </c>
      <c r="T9407" s="10">
        <f>VLOOKUP(S9407,region,2,FALSE)</f>
        <v>3</v>
      </c>
      <c r="U9407" t="s">
        <v>5479</v>
      </c>
      <c r="V9407" t="s">
        <v>35</v>
      </c>
      <c r="W9407">
        <v>4704</v>
      </c>
      <c r="X9407">
        <f>VLOOKUP(V9407,category,2,FALSE)</f>
        <v>3</v>
      </c>
      <c r="Y9407" t="s">
        <v>3235</v>
      </c>
      <c r="Z9407">
        <f>VLOOKUP(Y9407,subcategory,2,FALSE)</f>
        <v>16</v>
      </c>
      <c r="AA9407" t="s">
        <v>1872</v>
      </c>
      <c r="AB9407">
        <v>574.91</v>
      </c>
      <c r="AC9407">
        <v>2</v>
      </c>
      <c r="AD9407">
        <v>0.3</v>
      </c>
      <c r="AE9407" s="4">
        <v>156.04699999999997</v>
      </c>
    </row>
    <row r="9408" spans="1:31" x14ac:dyDescent="0.3">
      <c r="A9408" s="2">
        <v>9407</v>
      </c>
      <c r="B9408" t="s">
        <v>6825</v>
      </c>
      <c r="C9408">
        <f>VLOOKUP(B9408,order,2,FALSE)</f>
        <v>4703</v>
      </c>
      <c r="D9408" s="3">
        <v>41712</v>
      </c>
      <c r="E9408" s="3">
        <v>41715</v>
      </c>
      <c r="F9408" t="s">
        <v>97</v>
      </c>
      <c r="G9408" s="10">
        <f>VLOOKUP(F9408,ship,2,FALSE)</f>
        <v>3</v>
      </c>
      <c r="H9408" t="s">
        <v>3301</v>
      </c>
      <c r="I9408">
        <f>VLOOKUP(H9408,customer,2,FALSE)</f>
        <v>47</v>
      </c>
      <c r="J9408" t="s">
        <v>220</v>
      </c>
      <c r="K9408" t="s">
        <v>52</v>
      </c>
      <c r="L9408">
        <f>VLOOKUP(K9408,segment1,2,FALSE)</f>
        <v>3</v>
      </c>
      <c r="M9408" t="s">
        <v>3255</v>
      </c>
      <c r="N9408" t="s">
        <v>156</v>
      </c>
      <c r="O9408">
        <f>VLOOKUP(N9408,city,2,FALSE)</f>
        <v>23</v>
      </c>
      <c r="P9408" t="s">
        <v>110</v>
      </c>
      <c r="Q9408">
        <f>VLOOKUP(P9408,state,2,FALSE)</f>
        <v>11</v>
      </c>
      <c r="R9408">
        <v>60653</v>
      </c>
      <c r="S9408" t="s">
        <v>55</v>
      </c>
      <c r="T9408" s="10">
        <f>VLOOKUP(S9408,region,2,FALSE)</f>
        <v>3</v>
      </c>
      <c r="U9408" t="s">
        <v>5796</v>
      </c>
      <c r="V9408" t="s">
        <v>22</v>
      </c>
      <c r="W9408">
        <f>VLOOKUP(U9408,product,2,FALSE)</f>
        <v>1738</v>
      </c>
      <c r="X9408">
        <f>VLOOKUP(V9408,category,2,FALSE)</f>
        <v>2</v>
      </c>
      <c r="Y9408" t="s">
        <v>45</v>
      </c>
      <c r="Z9408">
        <f>VLOOKUP(Y9408,subcategory,2,FALSE)</f>
        <v>11</v>
      </c>
      <c r="AA9408" t="s">
        <v>1597</v>
      </c>
      <c r="AB9408">
        <v>8.4480000000000004</v>
      </c>
      <c r="AC9408">
        <v>2</v>
      </c>
      <c r="AD9408">
        <v>0.2</v>
      </c>
      <c r="AE9408" s="4">
        <v>2.6399999999999997</v>
      </c>
    </row>
    <row r="9409" spans="1:31" x14ac:dyDescent="0.3">
      <c r="A9409" s="2">
        <v>9408</v>
      </c>
      <c r="B9409" t="s">
        <v>10838</v>
      </c>
      <c r="C9409">
        <f>VLOOKUP(B9409,order,2,FALSE)</f>
        <v>4704</v>
      </c>
      <c r="D9409" s="3">
        <v>43000</v>
      </c>
      <c r="E9409" s="3">
        <v>43002</v>
      </c>
      <c r="F9409" t="s">
        <v>7</v>
      </c>
      <c r="G9409" s="10">
        <f>VLOOKUP(F9409,ship,2,FALSE)</f>
        <v>1</v>
      </c>
      <c r="H9409" t="s">
        <v>3350</v>
      </c>
      <c r="I9409">
        <f>VLOOKUP(H9409,customer,2,FALSE)</f>
        <v>96</v>
      </c>
      <c r="J9409" t="s">
        <v>401</v>
      </c>
      <c r="K9409" t="s">
        <v>9</v>
      </c>
      <c r="L9409">
        <f>VLOOKUP(K9409,segment1,2,FALSE)</f>
        <v>1</v>
      </c>
      <c r="M9409" t="s">
        <v>3255</v>
      </c>
      <c r="N9409" t="s">
        <v>138</v>
      </c>
      <c r="O9409">
        <f>VLOOKUP(N9409,city,2,FALSE)</f>
        <v>21</v>
      </c>
      <c r="P9409" t="s">
        <v>139</v>
      </c>
      <c r="Q9409">
        <f>VLOOKUP(P9409,state,2,FALSE)</f>
        <v>16</v>
      </c>
      <c r="R9409">
        <v>10035</v>
      </c>
      <c r="S9409" t="s">
        <v>79</v>
      </c>
      <c r="T9409" s="10">
        <f>VLOOKUP(S9409,region,2,FALSE)</f>
        <v>4</v>
      </c>
      <c r="U9409" t="s">
        <v>5277</v>
      </c>
      <c r="V9409" t="s">
        <v>35</v>
      </c>
      <c r="W9409">
        <v>4705</v>
      </c>
      <c r="X9409">
        <f>VLOOKUP(V9409,category,2,FALSE)</f>
        <v>3</v>
      </c>
      <c r="Y9409" t="s">
        <v>3232</v>
      </c>
      <c r="Z9409">
        <f>VLOOKUP(Y9409,subcategory,2,FALSE)</f>
        <v>12</v>
      </c>
      <c r="AA9409" t="s">
        <v>637</v>
      </c>
      <c r="AB9409">
        <v>1071</v>
      </c>
      <c r="AC9409">
        <v>9</v>
      </c>
      <c r="AD9409">
        <v>0</v>
      </c>
      <c r="AE9409" s="4">
        <v>171.36000000000007</v>
      </c>
    </row>
    <row r="9410" spans="1:31" x14ac:dyDescent="0.3">
      <c r="A9410" s="2">
        <v>9409</v>
      </c>
      <c r="B9410" t="s">
        <v>10838</v>
      </c>
      <c r="C9410">
        <f>VLOOKUP(B9410,order,2,FALSE)</f>
        <v>4704</v>
      </c>
      <c r="D9410" s="3">
        <v>43000</v>
      </c>
      <c r="E9410" s="3">
        <v>43002</v>
      </c>
      <c r="F9410" t="s">
        <v>7</v>
      </c>
      <c r="G9410" s="10">
        <f>VLOOKUP(F9410,ship,2,FALSE)</f>
        <v>1</v>
      </c>
      <c r="H9410" t="s">
        <v>3350</v>
      </c>
      <c r="I9410">
        <f>VLOOKUP(H9410,customer,2,FALSE)</f>
        <v>96</v>
      </c>
      <c r="J9410" t="s">
        <v>401</v>
      </c>
      <c r="K9410" t="s">
        <v>9</v>
      </c>
      <c r="L9410">
        <f>VLOOKUP(K9410,segment1,2,FALSE)</f>
        <v>1</v>
      </c>
      <c r="M9410" t="s">
        <v>3255</v>
      </c>
      <c r="N9410" t="s">
        <v>138</v>
      </c>
      <c r="O9410">
        <f>VLOOKUP(N9410,city,2,FALSE)</f>
        <v>21</v>
      </c>
      <c r="P9410" t="s">
        <v>139</v>
      </c>
      <c r="Q9410">
        <f>VLOOKUP(P9410,state,2,FALSE)</f>
        <v>16</v>
      </c>
      <c r="R9410">
        <v>10035</v>
      </c>
      <c r="S9410" t="s">
        <v>79</v>
      </c>
      <c r="T9410" s="10">
        <f>VLOOKUP(S9410,region,2,FALSE)</f>
        <v>4</v>
      </c>
      <c r="U9410" t="s">
        <v>4542</v>
      </c>
      <c r="V9410" t="s">
        <v>13</v>
      </c>
      <c r="W9410">
        <f>VLOOKUP(U9410,product,2,FALSE)</f>
        <v>442</v>
      </c>
      <c r="X9410">
        <f>VLOOKUP(V9410,category,2,FALSE)</f>
        <v>1</v>
      </c>
      <c r="Y9410" t="s">
        <v>3228</v>
      </c>
      <c r="Z9410">
        <f>VLOOKUP(Y9410,subcategory,2,FALSE)</f>
        <v>6</v>
      </c>
      <c r="AA9410" t="s">
        <v>1796</v>
      </c>
      <c r="AB9410">
        <v>12.07</v>
      </c>
      <c r="AC9410">
        <v>1</v>
      </c>
      <c r="AD9410">
        <v>0</v>
      </c>
      <c r="AE9410" s="4">
        <v>3.9831000000000003</v>
      </c>
    </row>
    <row r="9411" spans="1:31" x14ac:dyDescent="0.3">
      <c r="A9411" s="2">
        <v>9410</v>
      </c>
      <c r="B9411" t="s">
        <v>10839</v>
      </c>
      <c r="C9411">
        <f>VLOOKUP(B9411,order,2,FALSE)</f>
        <v>4705</v>
      </c>
      <c r="D9411" s="3">
        <v>43079</v>
      </c>
      <c r="E9411" s="3">
        <v>43082</v>
      </c>
      <c r="F9411" t="s">
        <v>97</v>
      </c>
      <c r="G9411" s="10">
        <f>VLOOKUP(F9411,ship,2,FALSE)</f>
        <v>3</v>
      </c>
      <c r="H9411" t="s">
        <v>3831</v>
      </c>
      <c r="I9411">
        <f>VLOOKUP(H9411,customer,2,FALSE)</f>
        <v>577</v>
      </c>
      <c r="J9411" t="s">
        <v>2147</v>
      </c>
      <c r="K9411" t="s">
        <v>9</v>
      </c>
      <c r="L9411">
        <f>VLOOKUP(K9411,segment1,2,FALSE)</f>
        <v>1</v>
      </c>
      <c r="M9411" t="s">
        <v>3255</v>
      </c>
      <c r="N9411" t="s">
        <v>77</v>
      </c>
      <c r="O9411">
        <f>VLOOKUP(N9411,city,2,FALSE)</f>
        <v>11</v>
      </c>
      <c r="P9411" t="s">
        <v>78</v>
      </c>
      <c r="Q9411">
        <f>VLOOKUP(P9411,state,2,FALSE)</f>
        <v>10</v>
      </c>
      <c r="R9411">
        <v>19143</v>
      </c>
      <c r="S9411" t="s">
        <v>79</v>
      </c>
      <c r="T9411" s="10">
        <f>VLOOKUP(S9411,region,2,FALSE)</f>
        <v>4</v>
      </c>
      <c r="U9411" t="s">
        <v>4727</v>
      </c>
      <c r="V9411" t="s">
        <v>22</v>
      </c>
      <c r="W9411">
        <v>4706</v>
      </c>
      <c r="X9411">
        <f>VLOOKUP(V9411,category,2,FALSE)</f>
        <v>2</v>
      </c>
      <c r="Y9411" t="s">
        <v>3231</v>
      </c>
      <c r="Z9411">
        <f>VLOOKUP(Y9411,subcategory,2,FALSE)</f>
        <v>9</v>
      </c>
      <c r="AA9411" t="s">
        <v>1545</v>
      </c>
      <c r="AB9411">
        <v>3.2730000000000006</v>
      </c>
      <c r="AC9411">
        <v>1</v>
      </c>
      <c r="AD9411">
        <v>0.7</v>
      </c>
      <c r="AE9411" s="4">
        <v>-2.5092999999999996</v>
      </c>
    </row>
    <row r="9412" spans="1:31" x14ac:dyDescent="0.3">
      <c r="A9412" s="2">
        <v>9411</v>
      </c>
      <c r="B9412" t="s">
        <v>10839</v>
      </c>
      <c r="C9412">
        <f>VLOOKUP(B9412,order,2,FALSE)</f>
        <v>4705</v>
      </c>
      <c r="D9412" s="3">
        <v>43079</v>
      </c>
      <c r="E9412" s="3">
        <v>43082</v>
      </c>
      <c r="F9412" t="s">
        <v>97</v>
      </c>
      <c r="G9412" s="10">
        <f>VLOOKUP(F9412,ship,2,FALSE)</f>
        <v>3</v>
      </c>
      <c r="H9412" t="s">
        <v>3831</v>
      </c>
      <c r="I9412">
        <f>VLOOKUP(H9412,customer,2,FALSE)</f>
        <v>577</v>
      </c>
      <c r="J9412" t="s">
        <v>2147</v>
      </c>
      <c r="K9412" t="s">
        <v>9</v>
      </c>
      <c r="L9412">
        <f>VLOOKUP(K9412,segment1,2,FALSE)</f>
        <v>1</v>
      </c>
      <c r="M9412" t="s">
        <v>3255</v>
      </c>
      <c r="N9412" t="s">
        <v>77</v>
      </c>
      <c r="O9412">
        <f>VLOOKUP(N9412,city,2,FALSE)</f>
        <v>11</v>
      </c>
      <c r="P9412" t="s">
        <v>78</v>
      </c>
      <c r="Q9412">
        <f>VLOOKUP(P9412,state,2,FALSE)</f>
        <v>10</v>
      </c>
      <c r="R9412">
        <v>19143</v>
      </c>
      <c r="S9412" t="s">
        <v>79</v>
      </c>
      <c r="T9412" s="10">
        <f>VLOOKUP(S9412,region,2,FALSE)</f>
        <v>4</v>
      </c>
      <c r="U9412" t="s">
        <v>4603</v>
      </c>
      <c r="V9412" t="s">
        <v>13</v>
      </c>
      <c r="W9412">
        <f>VLOOKUP(U9412,product,2,FALSE)</f>
        <v>505</v>
      </c>
      <c r="X9412">
        <f>VLOOKUP(V9412,category,2,FALSE)</f>
        <v>1</v>
      </c>
      <c r="Y9412" t="s">
        <v>3228</v>
      </c>
      <c r="Z9412">
        <f>VLOOKUP(Y9412,subcategory,2,FALSE)</f>
        <v>6</v>
      </c>
      <c r="AA9412" t="s">
        <v>2638</v>
      </c>
      <c r="AB9412">
        <v>87.92</v>
      </c>
      <c r="AC9412">
        <v>5</v>
      </c>
      <c r="AD9412">
        <v>0.2</v>
      </c>
      <c r="AE9412" s="4">
        <v>15.385999999999999</v>
      </c>
    </row>
    <row r="9413" spans="1:31" x14ac:dyDescent="0.3">
      <c r="A9413" s="2">
        <v>9412</v>
      </c>
      <c r="B9413" t="s">
        <v>9167</v>
      </c>
      <c r="C9413">
        <f>VLOOKUP(B9413,order,2,FALSE)</f>
        <v>4706</v>
      </c>
      <c r="D9413" s="3">
        <v>42439</v>
      </c>
      <c r="E9413" s="3">
        <v>42443</v>
      </c>
      <c r="F9413" t="s">
        <v>7</v>
      </c>
      <c r="G9413" s="10">
        <f>VLOOKUP(F9413,ship,2,FALSE)</f>
        <v>1</v>
      </c>
      <c r="H9413" t="s">
        <v>3441</v>
      </c>
      <c r="I9413">
        <f>VLOOKUP(H9413,customer,2,FALSE)</f>
        <v>187</v>
      </c>
      <c r="J9413" t="s">
        <v>775</v>
      </c>
      <c r="K9413" t="s">
        <v>18</v>
      </c>
      <c r="L9413">
        <f>VLOOKUP(K9413,segment1,2,FALSE)</f>
        <v>2</v>
      </c>
      <c r="M9413" t="s">
        <v>3255</v>
      </c>
      <c r="N9413" t="s">
        <v>1737</v>
      </c>
      <c r="O9413">
        <f>VLOOKUP(N9413,city,2,FALSE)</f>
        <v>221</v>
      </c>
      <c r="P9413" t="s">
        <v>160</v>
      </c>
      <c r="Q9413">
        <f>VLOOKUP(P9413,state,2,FALSE)</f>
        <v>17</v>
      </c>
      <c r="R9413">
        <v>85301</v>
      </c>
      <c r="S9413" t="s">
        <v>21</v>
      </c>
      <c r="T9413" s="10">
        <f>VLOOKUP(S9413,region,2,FALSE)</f>
        <v>2</v>
      </c>
      <c r="U9413" t="s">
        <v>4629</v>
      </c>
      <c r="V9413" t="s">
        <v>22</v>
      </c>
      <c r="W9413">
        <v>4707</v>
      </c>
      <c r="X9413">
        <f>VLOOKUP(V9413,category,2,FALSE)</f>
        <v>2</v>
      </c>
      <c r="Y9413" t="s">
        <v>3227</v>
      </c>
      <c r="Z9413">
        <f>VLOOKUP(Y9413,subcategory,2,FALSE)</f>
        <v>5</v>
      </c>
      <c r="AA9413" t="s">
        <v>1360</v>
      </c>
      <c r="AB9413">
        <v>104.69600000000001</v>
      </c>
      <c r="AC9413">
        <v>1</v>
      </c>
      <c r="AD9413">
        <v>0.2</v>
      </c>
      <c r="AE9413" s="4">
        <v>6.5434999999999981</v>
      </c>
    </row>
    <row r="9414" spans="1:31" x14ac:dyDescent="0.3">
      <c r="A9414" s="2">
        <v>9413</v>
      </c>
      <c r="B9414" t="s">
        <v>7875</v>
      </c>
      <c r="C9414">
        <f>VLOOKUP(B9414,order,2,FALSE)</f>
        <v>4707</v>
      </c>
      <c r="D9414" s="3">
        <v>42031</v>
      </c>
      <c r="E9414" s="3">
        <v>42033</v>
      </c>
      <c r="F9414" t="s">
        <v>97</v>
      </c>
      <c r="G9414" s="10">
        <f>VLOOKUP(F9414,ship,2,FALSE)</f>
        <v>3</v>
      </c>
      <c r="H9414" t="s">
        <v>3508</v>
      </c>
      <c r="I9414">
        <f>VLOOKUP(H9414,customer,2,FALSE)</f>
        <v>254</v>
      </c>
      <c r="J9414" t="s">
        <v>995</v>
      </c>
      <c r="K9414" t="s">
        <v>9</v>
      </c>
      <c r="L9414">
        <f>VLOOKUP(K9414,segment1,2,FALSE)</f>
        <v>1</v>
      </c>
      <c r="M9414" t="s">
        <v>3255</v>
      </c>
      <c r="N9414" t="s">
        <v>19</v>
      </c>
      <c r="O9414">
        <f>VLOOKUP(N9414,city,2,FALSE)</f>
        <v>2</v>
      </c>
      <c r="P9414" t="s">
        <v>20</v>
      </c>
      <c r="Q9414">
        <f>VLOOKUP(P9414,state,2,FALSE)</f>
        <v>2</v>
      </c>
      <c r="R9414">
        <v>90036</v>
      </c>
      <c r="S9414" t="s">
        <v>21</v>
      </c>
      <c r="T9414" s="10">
        <f>VLOOKUP(S9414,region,2,FALSE)</f>
        <v>2</v>
      </c>
      <c r="U9414" t="s">
        <v>4582</v>
      </c>
      <c r="V9414" t="s">
        <v>13</v>
      </c>
      <c r="W9414">
        <f>VLOOKUP(U9414,product,2,FALSE)</f>
        <v>484</v>
      </c>
      <c r="X9414">
        <f>VLOOKUP(V9414,category,2,FALSE)</f>
        <v>1</v>
      </c>
      <c r="Y9414" t="s">
        <v>3226</v>
      </c>
      <c r="Z9414">
        <f>VLOOKUP(Y9414,subcategory,2,FALSE)</f>
        <v>2</v>
      </c>
      <c r="AA9414" t="s">
        <v>885</v>
      </c>
      <c r="AB9414">
        <v>2803.92</v>
      </c>
      <c r="AC9414">
        <v>5</v>
      </c>
      <c r="AD9414">
        <v>0.2</v>
      </c>
      <c r="AE9414" s="4">
        <v>0</v>
      </c>
    </row>
    <row r="9415" spans="1:31" x14ac:dyDescent="0.3">
      <c r="A9415" s="2">
        <v>9414</v>
      </c>
      <c r="B9415" t="s">
        <v>9168</v>
      </c>
      <c r="C9415">
        <f>VLOOKUP(B9415,order,2,FALSE)</f>
        <v>4708</v>
      </c>
      <c r="D9415" s="3">
        <v>42639</v>
      </c>
      <c r="E9415" s="3">
        <v>42640</v>
      </c>
      <c r="F9415" t="s">
        <v>97</v>
      </c>
      <c r="G9415" s="10">
        <f>VLOOKUP(F9415,ship,2,FALSE)</f>
        <v>3</v>
      </c>
      <c r="H9415" t="s">
        <v>3843</v>
      </c>
      <c r="I9415">
        <f>VLOOKUP(H9415,customer,2,FALSE)</f>
        <v>589</v>
      </c>
      <c r="J9415" t="s">
        <v>2193</v>
      </c>
      <c r="K9415" t="s">
        <v>18</v>
      </c>
      <c r="L9415">
        <f>VLOOKUP(K9415,segment1,2,FALSE)</f>
        <v>2</v>
      </c>
      <c r="M9415" t="s">
        <v>3255</v>
      </c>
      <c r="N9415" t="s">
        <v>95</v>
      </c>
      <c r="O9415">
        <f>VLOOKUP(N9415,city,2,FALSE)</f>
        <v>13</v>
      </c>
      <c r="P9415" t="s">
        <v>54</v>
      </c>
      <c r="Q9415">
        <f>VLOOKUP(P9415,state,2,FALSE)</f>
        <v>6</v>
      </c>
      <c r="R9415">
        <v>77041</v>
      </c>
      <c r="S9415" t="s">
        <v>55</v>
      </c>
      <c r="T9415" s="10">
        <f>VLOOKUP(S9415,region,2,FALSE)</f>
        <v>3</v>
      </c>
      <c r="U9415" t="s">
        <v>4909</v>
      </c>
      <c r="V9415" t="s">
        <v>22</v>
      </c>
      <c r="W9415">
        <v>4708</v>
      </c>
      <c r="X9415">
        <f>VLOOKUP(V9415,category,2,FALSE)</f>
        <v>2</v>
      </c>
      <c r="Y9415" t="s">
        <v>3231</v>
      </c>
      <c r="Z9415">
        <f>VLOOKUP(Y9415,subcategory,2,FALSE)</f>
        <v>9</v>
      </c>
      <c r="AA9415" t="s">
        <v>819</v>
      </c>
      <c r="AB9415">
        <v>6.8159999999999981</v>
      </c>
      <c r="AC9415">
        <v>2</v>
      </c>
      <c r="AD9415">
        <v>0.8</v>
      </c>
      <c r="AE9415" s="4">
        <v>-11.587200000000003</v>
      </c>
    </row>
    <row r="9416" spans="1:31" x14ac:dyDescent="0.3">
      <c r="A9416" s="2">
        <v>9415</v>
      </c>
      <c r="B9416" t="s">
        <v>7876</v>
      </c>
      <c r="C9416">
        <f>VLOOKUP(B9416,order,2,FALSE)</f>
        <v>4709</v>
      </c>
      <c r="D9416" s="3">
        <v>42295</v>
      </c>
      <c r="E9416" s="3">
        <v>42299</v>
      </c>
      <c r="F9416" t="s">
        <v>25</v>
      </c>
      <c r="G9416" s="10">
        <f>VLOOKUP(F9416,ship,2,FALSE)</f>
        <v>2</v>
      </c>
      <c r="H9416" t="s">
        <v>3802</v>
      </c>
      <c r="I9416">
        <f>VLOOKUP(H9416,customer,2,FALSE)</f>
        <v>548</v>
      </c>
      <c r="J9416" t="s">
        <v>2013</v>
      </c>
      <c r="K9416" t="s">
        <v>9</v>
      </c>
      <c r="L9416">
        <f>VLOOKUP(K9416,segment1,2,FALSE)</f>
        <v>1</v>
      </c>
      <c r="M9416" t="s">
        <v>3255</v>
      </c>
      <c r="N9416" t="s">
        <v>48</v>
      </c>
      <c r="O9416">
        <f>VLOOKUP(N9416,city,2,FALSE)</f>
        <v>5</v>
      </c>
      <c r="P9416" t="s">
        <v>49</v>
      </c>
      <c r="Q9416">
        <f>VLOOKUP(P9416,state,2,FALSE)</f>
        <v>5</v>
      </c>
      <c r="R9416">
        <v>98115</v>
      </c>
      <c r="S9416" t="s">
        <v>21</v>
      </c>
      <c r="T9416" s="10">
        <f>VLOOKUP(S9416,region,2,FALSE)</f>
        <v>2</v>
      </c>
      <c r="U9416" t="s">
        <v>5864</v>
      </c>
      <c r="V9416" t="s">
        <v>35</v>
      </c>
      <c r="W9416">
        <f>VLOOKUP(U9416,product,2,FALSE)</f>
        <v>1808</v>
      </c>
      <c r="X9416">
        <f>VLOOKUP(V9416,category,2,FALSE)</f>
        <v>3</v>
      </c>
      <c r="Y9416" t="s">
        <v>3230</v>
      </c>
      <c r="Z9416">
        <f>VLOOKUP(Y9416,subcategory,2,FALSE)</f>
        <v>8</v>
      </c>
      <c r="AA9416" t="s">
        <v>141</v>
      </c>
      <c r="AB9416">
        <v>249.58400000000003</v>
      </c>
      <c r="AC9416">
        <v>2</v>
      </c>
      <c r="AD9416">
        <v>0.2</v>
      </c>
      <c r="AE9416" s="4">
        <v>15.598999999999997</v>
      </c>
    </row>
    <row r="9417" spans="1:31" x14ac:dyDescent="0.3">
      <c r="A9417" s="2">
        <v>9416</v>
      </c>
      <c r="B9417" t="s">
        <v>7876</v>
      </c>
      <c r="C9417">
        <f>VLOOKUP(B9417,order,2,FALSE)</f>
        <v>4709</v>
      </c>
      <c r="D9417" s="3">
        <v>42295</v>
      </c>
      <c r="E9417" s="3">
        <v>42299</v>
      </c>
      <c r="F9417" t="s">
        <v>25</v>
      </c>
      <c r="G9417" s="10">
        <f>VLOOKUP(F9417,ship,2,FALSE)</f>
        <v>2</v>
      </c>
      <c r="H9417" t="s">
        <v>3802</v>
      </c>
      <c r="I9417">
        <f>VLOOKUP(H9417,customer,2,FALSE)</f>
        <v>548</v>
      </c>
      <c r="J9417" t="s">
        <v>2013</v>
      </c>
      <c r="K9417" t="s">
        <v>9</v>
      </c>
      <c r="L9417">
        <f>VLOOKUP(K9417,segment1,2,FALSE)</f>
        <v>1</v>
      </c>
      <c r="M9417" t="s">
        <v>3255</v>
      </c>
      <c r="N9417" t="s">
        <v>48</v>
      </c>
      <c r="O9417">
        <f>VLOOKUP(N9417,city,2,FALSE)</f>
        <v>5</v>
      </c>
      <c r="P9417" t="s">
        <v>49</v>
      </c>
      <c r="Q9417">
        <f>VLOOKUP(P9417,state,2,FALSE)</f>
        <v>5</v>
      </c>
      <c r="R9417">
        <v>98115</v>
      </c>
      <c r="S9417" t="s">
        <v>21</v>
      </c>
      <c r="T9417" s="10">
        <f>VLOOKUP(S9417,region,2,FALSE)</f>
        <v>2</v>
      </c>
      <c r="U9417" t="s">
        <v>5403</v>
      </c>
      <c r="V9417" t="s">
        <v>22</v>
      </c>
      <c r="W9417">
        <v>4709</v>
      </c>
      <c r="X9417">
        <f>VLOOKUP(V9417,category,2,FALSE)</f>
        <v>2</v>
      </c>
      <c r="Y9417" t="s">
        <v>45</v>
      </c>
      <c r="Z9417">
        <f>VLOOKUP(Y9417,subcategory,2,FALSE)</f>
        <v>11</v>
      </c>
      <c r="AA9417" t="s">
        <v>2849</v>
      </c>
      <c r="AB9417">
        <v>17.940000000000001</v>
      </c>
      <c r="AC9417">
        <v>3</v>
      </c>
      <c r="AD9417">
        <v>0</v>
      </c>
      <c r="AE9417" s="4">
        <v>8.7906000000000013</v>
      </c>
    </row>
    <row r="9418" spans="1:31" x14ac:dyDescent="0.3">
      <c r="A9418" s="2">
        <v>9417</v>
      </c>
      <c r="B9418" t="s">
        <v>7876</v>
      </c>
      <c r="C9418">
        <f>VLOOKUP(B9418,order,2,FALSE)</f>
        <v>4709</v>
      </c>
      <c r="D9418" s="3">
        <v>42295</v>
      </c>
      <c r="E9418" s="3">
        <v>42299</v>
      </c>
      <c r="F9418" t="s">
        <v>25</v>
      </c>
      <c r="G9418" s="10">
        <f>VLOOKUP(F9418,ship,2,FALSE)</f>
        <v>2</v>
      </c>
      <c r="H9418" t="s">
        <v>3802</v>
      </c>
      <c r="I9418">
        <f>VLOOKUP(H9418,customer,2,FALSE)</f>
        <v>548</v>
      </c>
      <c r="J9418" t="s">
        <v>2013</v>
      </c>
      <c r="K9418" t="s">
        <v>9</v>
      </c>
      <c r="L9418">
        <f>VLOOKUP(K9418,segment1,2,FALSE)</f>
        <v>1</v>
      </c>
      <c r="M9418" t="s">
        <v>3255</v>
      </c>
      <c r="N9418" t="s">
        <v>48</v>
      </c>
      <c r="O9418">
        <f>VLOOKUP(N9418,city,2,FALSE)</f>
        <v>5</v>
      </c>
      <c r="P9418" t="s">
        <v>49</v>
      </c>
      <c r="Q9418">
        <f>VLOOKUP(P9418,state,2,FALSE)</f>
        <v>5</v>
      </c>
      <c r="R9418">
        <v>98115</v>
      </c>
      <c r="S9418" t="s">
        <v>21</v>
      </c>
      <c r="T9418" s="10">
        <f>VLOOKUP(S9418,region,2,FALSE)</f>
        <v>2</v>
      </c>
      <c r="U9418" t="s">
        <v>4332</v>
      </c>
      <c r="V9418" t="s">
        <v>13</v>
      </c>
      <c r="W9418">
        <f>VLOOKUP(U9418,product,2,FALSE)</f>
        <v>225</v>
      </c>
      <c r="X9418">
        <f>VLOOKUP(V9418,category,2,FALSE)</f>
        <v>1</v>
      </c>
      <c r="Y9418" t="s">
        <v>3228</v>
      </c>
      <c r="Z9418">
        <f>VLOOKUP(Y9418,subcategory,2,FALSE)</f>
        <v>6</v>
      </c>
      <c r="AA9418" t="s">
        <v>405</v>
      </c>
      <c r="AB9418">
        <v>10.11</v>
      </c>
      <c r="AC9418">
        <v>3</v>
      </c>
      <c r="AD9418">
        <v>0</v>
      </c>
      <c r="AE9418" s="4">
        <v>3.2351999999999994</v>
      </c>
    </row>
    <row r="9419" spans="1:31" x14ac:dyDescent="0.3">
      <c r="A9419" s="2">
        <v>9418</v>
      </c>
      <c r="B9419" t="s">
        <v>6826</v>
      </c>
      <c r="C9419">
        <f>VLOOKUP(B9419,order,2,FALSE)</f>
        <v>4710</v>
      </c>
      <c r="D9419" s="3">
        <v>41939</v>
      </c>
      <c r="E9419" s="3">
        <v>41944</v>
      </c>
      <c r="F9419" t="s">
        <v>25</v>
      </c>
      <c r="G9419" s="10">
        <f>VLOOKUP(F9419,ship,2,FALSE)</f>
        <v>2</v>
      </c>
      <c r="H9419" t="s">
        <v>3534</v>
      </c>
      <c r="I9419">
        <f>VLOOKUP(H9419,customer,2,FALSE)</f>
        <v>280</v>
      </c>
      <c r="J9419" t="s">
        <v>1085</v>
      </c>
      <c r="K9419" t="s">
        <v>52</v>
      </c>
      <c r="L9419">
        <f>VLOOKUP(K9419,segment1,2,FALSE)</f>
        <v>3</v>
      </c>
      <c r="M9419" t="s">
        <v>3255</v>
      </c>
      <c r="N9419" t="s">
        <v>810</v>
      </c>
      <c r="O9419">
        <f>VLOOKUP(N9419,city,2,FALSE)</f>
        <v>116</v>
      </c>
      <c r="P9419" t="s">
        <v>44</v>
      </c>
      <c r="Q9419">
        <f>VLOOKUP(P9419,state,2,FALSE)</f>
        <v>4</v>
      </c>
      <c r="R9419">
        <v>28314</v>
      </c>
      <c r="S9419" t="s">
        <v>12</v>
      </c>
      <c r="T9419" s="10">
        <f>VLOOKUP(S9419,region,2,FALSE)</f>
        <v>1</v>
      </c>
      <c r="U9419" t="s">
        <v>4866</v>
      </c>
      <c r="V9419" t="s">
        <v>22</v>
      </c>
      <c r="W9419">
        <v>4710</v>
      </c>
      <c r="X9419">
        <f>VLOOKUP(V9419,category,2,FALSE)</f>
        <v>2</v>
      </c>
      <c r="Y9419" t="s">
        <v>45</v>
      </c>
      <c r="Z9419">
        <f>VLOOKUP(Y9419,subcategory,2,FALSE)</f>
        <v>11</v>
      </c>
      <c r="AA9419" t="s">
        <v>1766</v>
      </c>
      <c r="AB9419">
        <v>10.368000000000002</v>
      </c>
      <c r="AC9419">
        <v>2</v>
      </c>
      <c r="AD9419">
        <v>0.2</v>
      </c>
      <c r="AE9419" s="4">
        <v>3.6288</v>
      </c>
    </row>
    <row r="9420" spans="1:31" x14ac:dyDescent="0.3">
      <c r="A9420" s="2">
        <v>9419</v>
      </c>
      <c r="B9420" t="s">
        <v>6826</v>
      </c>
      <c r="C9420">
        <f>VLOOKUP(B9420,order,2,FALSE)</f>
        <v>4710</v>
      </c>
      <c r="D9420" s="3">
        <v>41939</v>
      </c>
      <c r="E9420" s="3">
        <v>41944</v>
      </c>
      <c r="F9420" t="s">
        <v>25</v>
      </c>
      <c r="G9420" s="10">
        <f>VLOOKUP(F9420,ship,2,FALSE)</f>
        <v>2</v>
      </c>
      <c r="H9420" t="s">
        <v>3534</v>
      </c>
      <c r="I9420">
        <f>VLOOKUP(H9420,customer,2,FALSE)</f>
        <v>280</v>
      </c>
      <c r="J9420" t="s">
        <v>1085</v>
      </c>
      <c r="K9420" t="s">
        <v>52</v>
      </c>
      <c r="L9420">
        <f>VLOOKUP(K9420,segment1,2,FALSE)</f>
        <v>3</v>
      </c>
      <c r="M9420" t="s">
        <v>3255</v>
      </c>
      <c r="N9420" t="s">
        <v>810</v>
      </c>
      <c r="O9420">
        <f>VLOOKUP(N9420,city,2,FALSE)</f>
        <v>116</v>
      </c>
      <c r="P9420" t="s">
        <v>44</v>
      </c>
      <c r="Q9420">
        <f>VLOOKUP(P9420,state,2,FALSE)</f>
        <v>4</v>
      </c>
      <c r="R9420">
        <v>28314</v>
      </c>
      <c r="S9420" t="s">
        <v>12</v>
      </c>
      <c r="T9420" s="10">
        <f>VLOOKUP(S9420,region,2,FALSE)</f>
        <v>1</v>
      </c>
      <c r="U9420" t="s">
        <v>4898</v>
      </c>
      <c r="V9420" t="s">
        <v>22</v>
      </c>
      <c r="W9420">
        <f>VLOOKUP(U9420,product,2,FALSE)</f>
        <v>812</v>
      </c>
      <c r="X9420">
        <f>VLOOKUP(V9420,category,2,FALSE)</f>
        <v>2</v>
      </c>
      <c r="Y9420" t="s">
        <v>45</v>
      </c>
      <c r="Z9420">
        <f>VLOOKUP(Y9420,subcategory,2,FALSE)</f>
        <v>11</v>
      </c>
      <c r="AA9420" t="s">
        <v>5921</v>
      </c>
      <c r="AB9420">
        <v>11.952000000000002</v>
      </c>
      <c r="AC9420">
        <v>3</v>
      </c>
      <c r="AD9420">
        <v>0.2</v>
      </c>
      <c r="AE9420" s="4">
        <v>4.0338000000000003</v>
      </c>
    </row>
    <row r="9421" spans="1:31" x14ac:dyDescent="0.3">
      <c r="A9421" s="2">
        <v>9420</v>
      </c>
      <c r="B9421" t="s">
        <v>10840</v>
      </c>
      <c r="C9421">
        <f>VLOOKUP(B9421,order,2,FALSE)</f>
        <v>4711</v>
      </c>
      <c r="D9421" s="3">
        <v>43010</v>
      </c>
      <c r="E9421" s="3">
        <v>43012</v>
      </c>
      <c r="F9421" t="s">
        <v>7</v>
      </c>
      <c r="G9421" s="10">
        <f>VLOOKUP(F9421,ship,2,FALSE)</f>
        <v>1</v>
      </c>
      <c r="H9421" t="s">
        <v>3536</v>
      </c>
      <c r="I9421">
        <f>VLOOKUP(H9421,customer,2,FALSE)</f>
        <v>282</v>
      </c>
      <c r="J9421" t="s">
        <v>1090</v>
      </c>
      <c r="K9421" t="s">
        <v>18</v>
      </c>
      <c r="L9421">
        <f>VLOOKUP(K9421,segment1,2,FALSE)</f>
        <v>2</v>
      </c>
      <c r="M9421" t="s">
        <v>3255</v>
      </c>
      <c r="N9421" t="s">
        <v>95</v>
      </c>
      <c r="O9421">
        <f>VLOOKUP(N9421,city,2,FALSE)</f>
        <v>13</v>
      </c>
      <c r="P9421" t="s">
        <v>54</v>
      </c>
      <c r="Q9421">
        <f>VLOOKUP(P9421,state,2,FALSE)</f>
        <v>6</v>
      </c>
      <c r="R9421">
        <v>77041</v>
      </c>
      <c r="S9421" t="s">
        <v>55</v>
      </c>
      <c r="T9421" s="10">
        <f>VLOOKUP(S9421,region,2,FALSE)</f>
        <v>3</v>
      </c>
      <c r="U9421" t="s">
        <v>4612</v>
      </c>
      <c r="V9421" t="s">
        <v>22</v>
      </c>
      <c r="W9421">
        <v>4711</v>
      </c>
      <c r="X9421">
        <f>VLOOKUP(V9421,category,2,FALSE)</f>
        <v>2</v>
      </c>
      <c r="Y9421" t="s">
        <v>38</v>
      </c>
      <c r="Z9421">
        <f>VLOOKUP(Y9421,subcategory,2,FALSE)</f>
        <v>10</v>
      </c>
      <c r="AA9421" t="s">
        <v>341</v>
      </c>
      <c r="AB9421">
        <v>15.223999999999997</v>
      </c>
      <c r="AC9421">
        <v>2</v>
      </c>
      <c r="AD9421">
        <v>0.8</v>
      </c>
      <c r="AE9421" s="4">
        <v>-38.821200000000012</v>
      </c>
    </row>
    <row r="9422" spans="1:31" x14ac:dyDescent="0.3">
      <c r="A9422" s="2">
        <v>9421</v>
      </c>
      <c r="B9422" t="s">
        <v>10840</v>
      </c>
      <c r="C9422">
        <f>VLOOKUP(B9422,order,2,FALSE)</f>
        <v>4711</v>
      </c>
      <c r="D9422" s="3">
        <v>43010</v>
      </c>
      <c r="E9422" s="3">
        <v>43012</v>
      </c>
      <c r="F9422" t="s">
        <v>7</v>
      </c>
      <c r="G9422" s="10">
        <f>VLOOKUP(F9422,ship,2,FALSE)</f>
        <v>1</v>
      </c>
      <c r="H9422" t="s">
        <v>3536</v>
      </c>
      <c r="I9422">
        <f>VLOOKUP(H9422,customer,2,FALSE)</f>
        <v>282</v>
      </c>
      <c r="J9422" t="s">
        <v>1090</v>
      </c>
      <c r="K9422" t="s">
        <v>18</v>
      </c>
      <c r="L9422">
        <f>VLOOKUP(K9422,segment1,2,FALSE)</f>
        <v>2</v>
      </c>
      <c r="M9422" t="s">
        <v>3255</v>
      </c>
      <c r="N9422" t="s">
        <v>95</v>
      </c>
      <c r="O9422">
        <f>VLOOKUP(N9422,city,2,FALSE)</f>
        <v>13</v>
      </c>
      <c r="P9422" t="s">
        <v>54</v>
      </c>
      <c r="Q9422">
        <f>VLOOKUP(P9422,state,2,FALSE)</f>
        <v>6</v>
      </c>
      <c r="R9422">
        <v>77041</v>
      </c>
      <c r="S9422" t="s">
        <v>55</v>
      </c>
      <c r="T9422" s="10">
        <f>VLOOKUP(S9422,region,2,FALSE)</f>
        <v>3</v>
      </c>
      <c r="U9422" t="s">
        <v>5613</v>
      </c>
      <c r="V9422" t="s">
        <v>22</v>
      </c>
      <c r="W9422">
        <f>VLOOKUP(U9422,product,2,FALSE)</f>
        <v>1550</v>
      </c>
      <c r="X9422">
        <f>VLOOKUP(V9422,category,2,FALSE)</f>
        <v>2</v>
      </c>
      <c r="Y9422" t="s">
        <v>38</v>
      </c>
      <c r="Z9422">
        <f>VLOOKUP(Y9422,subcategory,2,FALSE)</f>
        <v>10</v>
      </c>
      <c r="AA9422" t="s">
        <v>2287</v>
      </c>
      <c r="AB9422">
        <v>21.983999999999995</v>
      </c>
      <c r="AC9422">
        <v>6</v>
      </c>
      <c r="AD9422">
        <v>0.8</v>
      </c>
      <c r="AE9422" s="4">
        <v>-56.059200000000011</v>
      </c>
    </row>
    <row r="9423" spans="1:31" x14ac:dyDescent="0.3">
      <c r="A9423" s="2">
        <v>9422</v>
      </c>
      <c r="B9423" t="s">
        <v>6827</v>
      </c>
      <c r="C9423">
        <f>VLOOKUP(B9423,order,2,FALSE)</f>
        <v>4712</v>
      </c>
      <c r="D9423" s="3">
        <v>41843</v>
      </c>
      <c r="E9423" s="3">
        <v>41847</v>
      </c>
      <c r="F9423" t="s">
        <v>25</v>
      </c>
      <c r="G9423" s="10">
        <f>VLOOKUP(F9423,ship,2,FALSE)</f>
        <v>2</v>
      </c>
      <c r="H9423" t="s">
        <v>3969</v>
      </c>
      <c r="I9423">
        <f>VLOOKUP(H9423,customer,2,FALSE)</f>
        <v>715</v>
      </c>
      <c r="J9423" t="s">
        <v>2689</v>
      </c>
      <c r="K9423" t="s">
        <v>18</v>
      </c>
      <c r="L9423">
        <f>VLOOKUP(K9423,segment1,2,FALSE)</f>
        <v>2</v>
      </c>
      <c r="M9423" t="s">
        <v>3255</v>
      </c>
      <c r="N9423" t="s">
        <v>67</v>
      </c>
      <c r="O9423">
        <f>VLOOKUP(N9423,city,2,FALSE)</f>
        <v>9</v>
      </c>
      <c r="P9423" t="s">
        <v>20</v>
      </c>
      <c r="Q9423">
        <f>VLOOKUP(P9423,state,2,FALSE)</f>
        <v>2</v>
      </c>
      <c r="R9423">
        <v>94122</v>
      </c>
      <c r="S9423" t="s">
        <v>21</v>
      </c>
      <c r="T9423" s="10">
        <f>VLOOKUP(S9423,region,2,FALSE)</f>
        <v>2</v>
      </c>
      <c r="U9423" t="s">
        <v>5150</v>
      </c>
      <c r="V9423" t="s">
        <v>35</v>
      </c>
      <c r="W9423">
        <v>4712</v>
      </c>
      <c r="X9423">
        <f>VLOOKUP(V9423,category,2,FALSE)</f>
        <v>3</v>
      </c>
      <c r="Y9423" t="s">
        <v>3230</v>
      </c>
      <c r="Z9423">
        <f>VLOOKUP(Y9423,subcategory,2,FALSE)</f>
        <v>8</v>
      </c>
      <c r="AA9423" t="s">
        <v>585</v>
      </c>
      <c r="AB9423">
        <v>604.75199999999995</v>
      </c>
      <c r="AC9423">
        <v>6</v>
      </c>
      <c r="AD9423">
        <v>0.2</v>
      </c>
      <c r="AE9423" s="4">
        <v>60.475200000000058</v>
      </c>
    </row>
    <row r="9424" spans="1:31" x14ac:dyDescent="0.3">
      <c r="A9424" s="2">
        <v>9423</v>
      </c>
      <c r="B9424" t="s">
        <v>6827</v>
      </c>
      <c r="C9424">
        <f>VLOOKUP(B9424,order,2,FALSE)</f>
        <v>4712</v>
      </c>
      <c r="D9424" s="3">
        <v>41843</v>
      </c>
      <c r="E9424" s="3">
        <v>41847</v>
      </c>
      <c r="F9424" t="s">
        <v>25</v>
      </c>
      <c r="G9424" s="10">
        <f>VLOOKUP(F9424,ship,2,FALSE)</f>
        <v>2</v>
      </c>
      <c r="H9424" t="s">
        <v>3969</v>
      </c>
      <c r="I9424">
        <f>VLOOKUP(H9424,customer,2,FALSE)</f>
        <v>715</v>
      </c>
      <c r="J9424" t="s">
        <v>2689</v>
      </c>
      <c r="K9424" t="s">
        <v>18</v>
      </c>
      <c r="L9424">
        <f>VLOOKUP(K9424,segment1,2,FALSE)</f>
        <v>2</v>
      </c>
      <c r="M9424" t="s">
        <v>3255</v>
      </c>
      <c r="N9424" t="s">
        <v>67</v>
      </c>
      <c r="O9424">
        <f>VLOOKUP(N9424,city,2,FALSE)</f>
        <v>9</v>
      </c>
      <c r="P9424" t="s">
        <v>20</v>
      </c>
      <c r="Q9424">
        <f>VLOOKUP(P9424,state,2,FALSE)</f>
        <v>2</v>
      </c>
      <c r="R9424">
        <v>94122</v>
      </c>
      <c r="S9424" t="s">
        <v>21</v>
      </c>
      <c r="T9424" s="10">
        <f>VLOOKUP(S9424,region,2,FALSE)</f>
        <v>2</v>
      </c>
      <c r="U9424" t="s">
        <v>4690</v>
      </c>
      <c r="V9424" t="s">
        <v>22</v>
      </c>
      <c r="W9424">
        <f>VLOOKUP(U9424,product,2,FALSE)</f>
        <v>598</v>
      </c>
      <c r="X9424">
        <f>VLOOKUP(V9424,category,2,FALSE)</f>
        <v>2</v>
      </c>
      <c r="Y9424" t="s">
        <v>3233</v>
      </c>
      <c r="Z9424">
        <f>VLOOKUP(Y9424,subcategory,2,FALSE)</f>
        <v>15</v>
      </c>
      <c r="AA9424" t="s">
        <v>353</v>
      </c>
      <c r="AB9424">
        <v>40.700000000000003</v>
      </c>
      <c r="AC9424">
        <v>5</v>
      </c>
      <c r="AD9424">
        <v>0</v>
      </c>
      <c r="AE9424" s="4">
        <v>11.802999999999999</v>
      </c>
    </row>
    <row r="9425" spans="1:31" x14ac:dyDescent="0.3">
      <c r="A9425" s="2">
        <v>9424</v>
      </c>
      <c r="B9425" t="s">
        <v>6827</v>
      </c>
      <c r="C9425">
        <f>VLOOKUP(B9425,order,2,FALSE)</f>
        <v>4712</v>
      </c>
      <c r="D9425" s="3">
        <v>41843</v>
      </c>
      <c r="E9425" s="3">
        <v>41847</v>
      </c>
      <c r="F9425" t="s">
        <v>25</v>
      </c>
      <c r="G9425" s="10">
        <f>VLOOKUP(F9425,ship,2,FALSE)</f>
        <v>2</v>
      </c>
      <c r="H9425" t="s">
        <v>3969</v>
      </c>
      <c r="I9425">
        <f>VLOOKUP(H9425,customer,2,FALSE)</f>
        <v>715</v>
      </c>
      <c r="J9425" t="s">
        <v>2689</v>
      </c>
      <c r="K9425" t="s">
        <v>18</v>
      </c>
      <c r="L9425">
        <f>VLOOKUP(K9425,segment1,2,FALSE)</f>
        <v>2</v>
      </c>
      <c r="M9425" t="s">
        <v>3255</v>
      </c>
      <c r="N9425" t="s">
        <v>67</v>
      </c>
      <c r="O9425">
        <f>VLOOKUP(N9425,city,2,FALSE)</f>
        <v>9</v>
      </c>
      <c r="P9425" t="s">
        <v>20</v>
      </c>
      <c r="Q9425">
        <f>VLOOKUP(P9425,state,2,FALSE)</f>
        <v>2</v>
      </c>
      <c r="R9425">
        <v>94122</v>
      </c>
      <c r="S9425" t="s">
        <v>21</v>
      </c>
      <c r="T9425" s="10">
        <f>VLOOKUP(S9425,region,2,FALSE)</f>
        <v>2</v>
      </c>
      <c r="U9425" t="s">
        <v>4812</v>
      </c>
      <c r="V9425" t="s">
        <v>35</v>
      </c>
      <c r="W9425">
        <v>4713</v>
      </c>
      <c r="X9425">
        <f>VLOOKUP(V9425,category,2,FALSE)</f>
        <v>3</v>
      </c>
      <c r="Y9425" t="s">
        <v>3230</v>
      </c>
      <c r="Z9425">
        <f>VLOOKUP(Y9425,subcategory,2,FALSE)</f>
        <v>8</v>
      </c>
      <c r="AA9425" t="s">
        <v>2579</v>
      </c>
      <c r="AB9425">
        <v>302.37599999999998</v>
      </c>
      <c r="AC9425">
        <v>3</v>
      </c>
      <c r="AD9425">
        <v>0.2</v>
      </c>
      <c r="AE9425" s="4">
        <v>37.796999999999997</v>
      </c>
    </row>
    <row r="9426" spans="1:31" x14ac:dyDescent="0.3">
      <c r="A9426" s="2">
        <v>9425</v>
      </c>
      <c r="B9426" t="s">
        <v>6827</v>
      </c>
      <c r="C9426">
        <f>VLOOKUP(B9426,order,2,FALSE)</f>
        <v>4712</v>
      </c>
      <c r="D9426" s="3">
        <v>41843</v>
      </c>
      <c r="E9426" s="3">
        <v>41847</v>
      </c>
      <c r="F9426" t="s">
        <v>25</v>
      </c>
      <c r="G9426" s="10">
        <f>VLOOKUP(F9426,ship,2,FALSE)</f>
        <v>2</v>
      </c>
      <c r="H9426" t="s">
        <v>3969</v>
      </c>
      <c r="I9426">
        <f>VLOOKUP(H9426,customer,2,FALSE)</f>
        <v>715</v>
      </c>
      <c r="J9426" t="s">
        <v>2689</v>
      </c>
      <c r="K9426" t="s">
        <v>18</v>
      </c>
      <c r="L9426">
        <f>VLOOKUP(K9426,segment1,2,FALSE)</f>
        <v>2</v>
      </c>
      <c r="M9426" t="s">
        <v>3255</v>
      </c>
      <c r="N9426" t="s">
        <v>67</v>
      </c>
      <c r="O9426">
        <f>VLOOKUP(N9426,city,2,FALSE)</f>
        <v>9</v>
      </c>
      <c r="P9426" t="s">
        <v>20</v>
      </c>
      <c r="Q9426">
        <f>VLOOKUP(P9426,state,2,FALSE)</f>
        <v>2</v>
      </c>
      <c r="R9426">
        <v>94122</v>
      </c>
      <c r="S9426" t="s">
        <v>21</v>
      </c>
      <c r="T9426" s="10">
        <f>VLOOKUP(S9426,region,2,FALSE)</f>
        <v>2</v>
      </c>
      <c r="U9426" t="s">
        <v>4156</v>
      </c>
      <c r="V9426" t="s">
        <v>35</v>
      </c>
      <c r="W9426">
        <f>VLOOKUP(U9426,product,2,FALSE)</f>
        <v>47</v>
      </c>
      <c r="X9426">
        <f>VLOOKUP(V9426,category,2,FALSE)</f>
        <v>3</v>
      </c>
      <c r="Y9426" t="s">
        <v>3232</v>
      </c>
      <c r="Z9426">
        <f>VLOOKUP(Y9426,subcategory,2,FALSE)</f>
        <v>12</v>
      </c>
      <c r="AA9426" t="s">
        <v>222</v>
      </c>
      <c r="AB9426">
        <v>45</v>
      </c>
      <c r="AC9426">
        <v>3</v>
      </c>
      <c r="AD9426">
        <v>0</v>
      </c>
      <c r="AE9426" s="4">
        <v>4.9500000000000011</v>
      </c>
    </row>
    <row r="9427" spans="1:31" x14ac:dyDescent="0.3">
      <c r="A9427" s="2">
        <v>9426</v>
      </c>
      <c r="B9427" t="s">
        <v>6828</v>
      </c>
      <c r="C9427">
        <f>VLOOKUP(B9427,order,2,FALSE)</f>
        <v>4713</v>
      </c>
      <c r="D9427" s="3">
        <v>41894</v>
      </c>
      <c r="E9427" s="3">
        <v>41899</v>
      </c>
      <c r="F9427" t="s">
        <v>7</v>
      </c>
      <c r="G9427" s="10">
        <f>VLOOKUP(F9427,ship,2,FALSE)</f>
        <v>1</v>
      </c>
      <c r="H9427" t="s">
        <v>3815</v>
      </c>
      <c r="I9427">
        <f>VLOOKUP(H9427,customer,2,FALSE)</f>
        <v>561</v>
      </c>
      <c r="J9427" t="s">
        <v>2079</v>
      </c>
      <c r="K9427" t="s">
        <v>9</v>
      </c>
      <c r="L9427">
        <f>VLOOKUP(K9427,segment1,2,FALSE)</f>
        <v>1</v>
      </c>
      <c r="M9427" t="s">
        <v>3255</v>
      </c>
      <c r="N9427" t="s">
        <v>138</v>
      </c>
      <c r="O9427">
        <f>VLOOKUP(N9427,city,2,FALSE)</f>
        <v>21</v>
      </c>
      <c r="P9427" t="s">
        <v>139</v>
      </c>
      <c r="Q9427">
        <f>VLOOKUP(P9427,state,2,FALSE)</f>
        <v>16</v>
      </c>
      <c r="R9427">
        <v>10035</v>
      </c>
      <c r="S9427" t="s">
        <v>79</v>
      </c>
      <c r="T9427" s="10">
        <f>VLOOKUP(S9427,region,2,FALSE)</f>
        <v>4</v>
      </c>
      <c r="U9427" t="s">
        <v>4582</v>
      </c>
      <c r="V9427" t="s">
        <v>13</v>
      </c>
      <c r="W9427">
        <v>4714</v>
      </c>
      <c r="X9427">
        <f>VLOOKUP(V9427,category,2,FALSE)</f>
        <v>1</v>
      </c>
      <c r="Y9427" t="s">
        <v>3226</v>
      </c>
      <c r="Z9427">
        <f>VLOOKUP(Y9427,subcategory,2,FALSE)</f>
        <v>2</v>
      </c>
      <c r="AA9427" t="s">
        <v>885</v>
      </c>
      <c r="AB9427">
        <v>3785.2920000000004</v>
      </c>
      <c r="AC9427">
        <v>6</v>
      </c>
      <c r="AD9427">
        <v>0.1</v>
      </c>
      <c r="AE9427" s="4">
        <v>420.58800000000019</v>
      </c>
    </row>
    <row r="9428" spans="1:31" x14ac:dyDescent="0.3">
      <c r="A9428" s="2">
        <v>9427</v>
      </c>
      <c r="B9428" t="s">
        <v>9169</v>
      </c>
      <c r="C9428">
        <f>VLOOKUP(B9428,order,2,FALSE)</f>
        <v>4714</v>
      </c>
      <c r="D9428" s="3">
        <v>42628</v>
      </c>
      <c r="E9428" s="3">
        <v>42633</v>
      </c>
      <c r="F9428" t="s">
        <v>25</v>
      </c>
      <c r="G9428" s="10">
        <f>VLOOKUP(F9428,ship,2,FALSE)</f>
        <v>2</v>
      </c>
      <c r="H9428" t="s">
        <v>3993</v>
      </c>
      <c r="I9428">
        <f>VLOOKUP(H9428,customer,2,FALSE)</f>
        <v>739</v>
      </c>
      <c r="J9428" t="s">
        <v>2818</v>
      </c>
      <c r="K9428" t="s">
        <v>9</v>
      </c>
      <c r="L9428">
        <f>VLOOKUP(K9428,segment1,2,FALSE)</f>
        <v>1</v>
      </c>
      <c r="M9428" t="s">
        <v>3255</v>
      </c>
      <c r="N9428" t="s">
        <v>48</v>
      </c>
      <c r="O9428">
        <f>VLOOKUP(N9428,city,2,FALSE)</f>
        <v>5</v>
      </c>
      <c r="P9428" t="s">
        <v>49</v>
      </c>
      <c r="Q9428">
        <f>VLOOKUP(P9428,state,2,FALSE)</f>
        <v>5</v>
      </c>
      <c r="R9428">
        <v>98105</v>
      </c>
      <c r="S9428" t="s">
        <v>21</v>
      </c>
      <c r="T9428" s="10">
        <f>VLOOKUP(S9428,region,2,FALSE)</f>
        <v>2</v>
      </c>
      <c r="U9428" t="s">
        <v>5718</v>
      </c>
      <c r="V9428" t="s">
        <v>22</v>
      </c>
      <c r="W9428">
        <f>VLOOKUP(U9428,product,2,FALSE)</f>
        <v>1659</v>
      </c>
      <c r="X9428">
        <f>VLOOKUP(V9428,category,2,FALSE)</f>
        <v>2</v>
      </c>
      <c r="Y9428" t="s">
        <v>3229</v>
      </c>
      <c r="Z9428">
        <f>VLOOKUP(Y9428,subcategory,2,FALSE)</f>
        <v>7</v>
      </c>
      <c r="AA9428" t="s">
        <v>2870</v>
      </c>
      <c r="AB9428">
        <v>35.4</v>
      </c>
      <c r="AC9428">
        <v>5</v>
      </c>
      <c r="AD9428">
        <v>0</v>
      </c>
      <c r="AE9428" s="4">
        <v>13.452000000000002</v>
      </c>
    </row>
    <row r="9429" spans="1:31" x14ac:dyDescent="0.3">
      <c r="A9429" s="2">
        <v>9428</v>
      </c>
      <c r="B9429" t="s">
        <v>6829</v>
      </c>
      <c r="C9429">
        <f>VLOOKUP(B9429,order,2,FALSE)</f>
        <v>4715</v>
      </c>
      <c r="D9429" s="3">
        <v>41970</v>
      </c>
      <c r="E9429" s="3">
        <v>41974</v>
      </c>
      <c r="F9429" t="s">
        <v>25</v>
      </c>
      <c r="G9429" s="10">
        <f>VLOOKUP(F9429,ship,2,FALSE)</f>
        <v>2</v>
      </c>
      <c r="H9429" t="s">
        <v>3960</v>
      </c>
      <c r="I9429">
        <f>VLOOKUP(H9429,customer,2,FALSE)</f>
        <v>706</v>
      </c>
      <c r="J9429" t="s">
        <v>2657</v>
      </c>
      <c r="K9429" t="s">
        <v>18</v>
      </c>
      <c r="L9429">
        <f>VLOOKUP(K9429,segment1,2,FALSE)</f>
        <v>2</v>
      </c>
      <c r="M9429" t="s">
        <v>3255</v>
      </c>
      <c r="N9429" t="s">
        <v>1538</v>
      </c>
      <c r="O9429">
        <f>VLOOKUP(N9429,city,2,FALSE)</f>
        <v>199</v>
      </c>
      <c r="P9429" t="s">
        <v>139</v>
      </c>
      <c r="Q9429">
        <f>VLOOKUP(P9429,state,2,FALSE)</f>
        <v>16</v>
      </c>
      <c r="R9429">
        <v>14215</v>
      </c>
      <c r="S9429" t="s">
        <v>79</v>
      </c>
      <c r="T9429" s="10">
        <f>VLOOKUP(S9429,region,2,FALSE)</f>
        <v>4</v>
      </c>
      <c r="U9429" t="s">
        <v>4978</v>
      </c>
      <c r="V9429" t="s">
        <v>13</v>
      </c>
      <c r="W9429">
        <v>4715</v>
      </c>
      <c r="X9429">
        <f>VLOOKUP(V9429,category,2,FALSE)</f>
        <v>1</v>
      </c>
      <c r="Y9429" t="s">
        <v>3228</v>
      </c>
      <c r="Z9429">
        <f>VLOOKUP(Y9429,subcategory,2,FALSE)</f>
        <v>6</v>
      </c>
      <c r="AA9429" t="s">
        <v>1060</v>
      </c>
      <c r="AB9429">
        <v>199.89999999999998</v>
      </c>
      <c r="AC9429">
        <v>5</v>
      </c>
      <c r="AD9429">
        <v>0</v>
      </c>
      <c r="AE9429" s="4">
        <v>39.97999999999999</v>
      </c>
    </row>
    <row r="9430" spans="1:31" x14ac:dyDescent="0.3">
      <c r="A9430" s="2">
        <v>9429</v>
      </c>
      <c r="B9430" t="s">
        <v>6830</v>
      </c>
      <c r="C9430">
        <f>VLOOKUP(B9430,order,2,FALSE)</f>
        <v>4716</v>
      </c>
      <c r="D9430" s="3">
        <v>41770</v>
      </c>
      <c r="E9430" s="3">
        <v>41775</v>
      </c>
      <c r="F9430" t="s">
        <v>25</v>
      </c>
      <c r="G9430" s="10">
        <f>VLOOKUP(F9430,ship,2,FALSE)</f>
        <v>2</v>
      </c>
      <c r="H9430" t="s">
        <v>3355</v>
      </c>
      <c r="I9430">
        <f>VLOOKUP(H9430,customer,2,FALSE)</f>
        <v>101</v>
      </c>
      <c r="J9430" t="s">
        <v>417</v>
      </c>
      <c r="K9430" t="s">
        <v>18</v>
      </c>
      <c r="L9430">
        <f>VLOOKUP(K9430,segment1,2,FALSE)</f>
        <v>2</v>
      </c>
      <c r="M9430" t="s">
        <v>3255</v>
      </c>
      <c r="N9430" t="s">
        <v>799</v>
      </c>
      <c r="O9430">
        <f>VLOOKUP(N9430,city,2,FALSE)</f>
        <v>115</v>
      </c>
      <c r="P9430" t="s">
        <v>54</v>
      </c>
      <c r="Q9430">
        <f>VLOOKUP(P9430,state,2,FALSE)</f>
        <v>6</v>
      </c>
      <c r="R9430">
        <v>77340</v>
      </c>
      <c r="S9430" t="s">
        <v>55</v>
      </c>
      <c r="T9430" s="10">
        <f>VLOOKUP(S9430,region,2,FALSE)</f>
        <v>3</v>
      </c>
      <c r="U9430" t="s">
        <v>4479</v>
      </c>
      <c r="V9430" t="s">
        <v>13</v>
      </c>
      <c r="W9430">
        <f>VLOOKUP(U9430,product,2,FALSE)</f>
        <v>378</v>
      </c>
      <c r="X9430">
        <f>VLOOKUP(V9430,category,2,FALSE)</f>
        <v>1</v>
      </c>
      <c r="Y9430" t="s">
        <v>3226</v>
      </c>
      <c r="Z9430">
        <f>VLOOKUP(Y9430,subcategory,2,FALSE)</f>
        <v>2</v>
      </c>
      <c r="AA9430" t="s">
        <v>3197</v>
      </c>
      <c r="AB9430">
        <v>1212.9599999999998</v>
      </c>
      <c r="AC9430">
        <v>8</v>
      </c>
      <c r="AD9430">
        <v>0.3</v>
      </c>
      <c r="AE9430" s="4">
        <v>-69.311999999999898</v>
      </c>
    </row>
    <row r="9431" spans="1:31" x14ac:dyDescent="0.3">
      <c r="A9431" s="2">
        <v>9430</v>
      </c>
      <c r="B9431" t="s">
        <v>7877</v>
      </c>
      <c r="C9431">
        <f>VLOOKUP(B9431,order,2,FALSE)</f>
        <v>4717</v>
      </c>
      <c r="D9431" s="3">
        <v>42244</v>
      </c>
      <c r="E9431" s="3">
        <v>42248</v>
      </c>
      <c r="F9431" t="s">
        <v>25</v>
      </c>
      <c r="G9431" s="10">
        <f>VLOOKUP(F9431,ship,2,FALSE)</f>
        <v>2</v>
      </c>
      <c r="H9431" t="s">
        <v>3385</v>
      </c>
      <c r="I9431">
        <f>VLOOKUP(H9431,customer,2,FALSE)</f>
        <v>131</v>
      </c>
      <c r="J9431" t="s">
        <v>550</v>
      </c>
      <c r="K9431" t="s">
        <v>18</v>
      </c>
      <c r="L9431">
        <f>VLOOKUP(K9431,segment1,2,FALSE)</f>
        <v>2</v>
      </c>
      <c r="M9431" t="s">
        <v>3255</v>
      </c>
      <c r="N9431" t="s">
        <v>402</v>
      </c>
      <c r="O9431">
        <f>VLOOKUP(N9431,city,2,FALSE)</f>
        <v>62</v>
      </c>
      <c r="P9431" t="s">
        <v>54</v>
      </c>
      <c r="Q9431">
        <f>VLOOKUP(P9431,state,2,FALSE)</f>
        <v>6</v>
      </c>
      <c r="R9431">
        <v>75081</v>
      </c>
      <c r="S9431" t="s">
        <v>55</v>
      </c>
      <c r="T9431" s="10">
        <f>VLOOKUP(S9431,region,2,FALSE)</f>
        <v>3</v>
      </c>
      <c r="U9431" t="s">
        <v>4989</v>
      </c>
      <c r="V9431" t="s">
        <v>35</v>
      </c>
      <c r="W9431">
        <v>4716</v>
      </c>
      <c r="X9431">
        <f>VLOOKUP(V9431,category,2,FALSE)</f>
        <v>3</v>
      </c>
      <c r="Y9431" t="s">
        <v>3230</v>
      </c>
      <c r="Z9431">
        <f>VLOOKUP(Y9431,subcategory,2,FALSE)</f>
        <v>8</v>
      </c>
      <c r="AA9431" t="s">
        <v>2209</v>
      </c>
      <c r="AB9431">
        <v>1099.96</v>
      </c>
      <c r="AC9431">
        <v>5</v>
      </c>
      <c r="AD9431">
        <v>0.2</v>
      </c>
      <c r="AE9431" s="4">
        <v>82.496999999999957</v>
      </c>
    </row>
    <row r="9432" spans="1:31" x14ac:dyDescent="0.3">
      <c r="A9432" s="2">
        <v>9431</v>
      </c>
      <c r="B9432" t="s">
        <v>7877</v>
      </c>
      <c r="C9432">
        <f>VLOOKUP(B9432,order,2,FALSE)</f>
        <v>4717</v>
      </c>
      <c r="D9432" s="3">
        <v>42244</v>
      </c>
      <c r="E9432" s="3">
        <v>42248</v>
      </c>
      <c r="F9432" t="s">
        <v>25</v>
      </c>
      <c r="G9432" s="10">
        <f>VLOOKUP(F9432,ship,2,FALSE)</f>
        <v>2</v>
      </c>
      <c r="H9432" t="s">
        <v>3385</v>
      </c>
      <c r="I9432">
        <f>VLOOKUP(H9432,customer,2,FALSE)</f>
        <v>131</v>
      </c>
      <c r="J9432" t="s">
        <v>550</v>
      </c>
      <c r="K9432" t="s">
        <v>18</v>
      </c>
      <c r="L9432">
        <f>VLOOKUP(K9432,segment1,2,FALSE)</f>
        <v>2</v>
      </c>
      <c r="M9432" t="s">
        <v>3255</v>
      </c>
      <c r="N9432" t="s">
        <v>402</v>
      </c>
      <c r="O9432">
        <f>VLOOKUP(N9432,city,2,FALSE)</f>
        <v>62</v>
      </c>
      <c r="P9432" t="s">
        <v>54</v>
      </c>
      <c r="Q9432">
        <f>VLOOKUP(P9432,state,2,FALSE)</f>
        <v>6</v>
      </c>
      <c r="R9432">
        <v>75081</v>
      </c>
      <c r="S9432" t="s">
        <v>55</v>
      </c>
      <c r="T9432" s="10">
        <f>VLOOKUP(S9432,region,2,FALSE)</f>
        <v>3</v>
      </c>
      <c r="U9432" t="s">
        <v>5197</v>
      </c>
      <c r="V9432" t="s">
        <v>13</v>
      </c>
      <c r="W9432">
        <f>VLOOKUP(U9432,product,2,FALSE)</f>
        <v>1117</v>
      </c>
      <c r="X9432">
        <f>VLOOKUP(V9432,category,2,FALSE)</f>
        <v>1</v>
      </c>
      <c r="Y9432" t="s">
        <v>29</v>
      </c>
      <c r="Z9432">
        <f>VLOOKUP(Y9432,subcategory,2,FALSE)</f>
        <v>4</v>
      </c>
      <c r="AA9432" t="s">
        <v>1062</v>
      </c>
      <c r="AB9432">
        <v>103.48100000000001</v>
      </c>
      <c r="AC9432">
        <v>1</v>
      </c>
      <c r="AD9432">
        <v>0.3</v>
      </c>
      <c r="AE9432" s="4">
        <v>-16.261300000000006</v>
      </c>
    </row>
    <row r="9433" spans="1:31" x14ac:dyDescent="0.3">
      <c r="A9433" s="2">
        <v>9432</v>
      </c>
      <c r="B9433" t="s">
        <v>7878</v>
      </c>
      <c r="C9433">
        <f>VLOOKUP(B9433,order,2,FALSE)</f>
        <v>4718</v>
      </c>
      <c r="D9433" s="3">
        <v>42174</v>
      </c>
      <c r="E9433" s="3">
        <v>42174</v>
      </c>
      <c r="F9433" t="s">
        <v>625</v>
      </c>
      <c r="G9433" s="10">
        <f>VLOOKUP(F9433,ship,2,FALSE)</f>
        <v>4</v>
      </c>
      <c r="H9433" t="s">
        <v>3707</v>
      </c>
      <c r="I9433">
        <f>VLOOKUP(H9433,customer,2,FALSE)</f>
        <v>453</v>
      </c>
      <c r="J9433" t="s">
        <v>1676</v>
      </c>
      <c r="K9433" t="s">
        <v>52</v>
      </c>
      <c r="L9433">
        <f>VLOOKUP(K9433,segment1,2,FALSE)</f>
        <v>3</v>
      </c>
      <c r="M9433" t="s">
        <v>3255</v>
      </c>
      <c r="N9433" t="s">
        <v>77</v>
      </c>
      <c r="O9433">
        <f>VLOOKUP(N9433,city,2,FALSE)</f>
        <v>11</v>
      </c>
      <c r="P9433" t="s">
        <v>78</v>
      </c>
      <c r="Q9433">
        <f>VLOOKUP(P9433,state,2,FALSE)</f>
        <v>10</v>
      </c>
      <c r="R9433">
        <v>19134</v>
      </c>
      <c r="S9433" t="s">
        <v>79</v>
      </c>
      <c r="T9433" s="10">
        <f>VLOOKUP(S9433,region,2,FALSE)</f>
        <v>4</v>
      </c>
      <c r="U9433" t="s">
        <v>5909</v>
      </c>
      <c r="V9433" t="s">
        <v>22</v>
      </c>
      <c r="W9433">
        <v>4717</v>
      </c>
      <c r="X9433">
        <f>VLOOKUP(V9433,category,2,FALSE)</f>
        <v>2</v>
      </c>
      <c r="Y9433" t="s">
        <v>23</v>
      </c>
      <c r="Z9433">
        <f>VLOOKUP(Y9433,subcategory,2,FALSE)</f>
        <v>3</v>
      </c>
      <c r="AA9433" t="s">
        <v>1127</v>
      </c>
      <c r="AB9433">
        <v>5.9039999999999999</v>
      </c>
      <c r="AC9433">
        <v>2</v>
      </c>
      <c r="AD9433">
        <v>0.2</v>
      </c>
      <c r="AE9433" s="4">
        <v>1.9925999999999999</v>
      </c>
    </row>
    <row r="9434" spans="1:31" x14ac:dyDescent="0.3">
      <c r="A9434" s="2">
        <v>9433</v>
      </c>
      <c r="B9434" t="s">
        <v>7879</v>
      </c>
      <c r="C9434">
        <f>VLOOKUP(B9434,order,2,FALSE)</f>
        <v>4719</v>
      </c>
      <c r="D9434" s="3">
        <v>42233</v>
      </c>
      <c r="E9434" s="3">
        <v>42239</v>
      </c>
      <c r="F9434" t="s">
        <v>25</v>
      </c>
      <c r="G9434" s="10">
        <f>VLOOKUP(F9434,ship,2,FALSE)</f>
        <v>2</v>
      </c>
      <c r="H9434" t="s">
        <v>3311</v>
      </c>
      <c r="I9434">
        <f>VLOOKUP(H9434,customer,2,FALSE)</f>
        <v>57</v>
      </c>
      <c r="J9434" t="s">
        <v>259</v>
      </c>
      <c r="K9434" t="s">
        <v>9</v>
      </c>
      <c r="L9434">
        <f>VLOOKUP(K9434,segment1,2,FALSE)</f>
        <v>1</v>
      </c>
      <c r="M9434" t="s">
        <v>3255</v>
      </c>
      <c r="N9434" t="s">
        <v>670</v>
      </c>
      <c r="O9434">
        <f>VLOOKUP(N9434,city,2,FALSE)</f>
        <v>98</v>
      </c>
      <c r="P9434" t="s">
        <v>160</v>
      </c>
      <c r="Q9434">
        <f>VLOOKUP(P9434,state,2,FALSE)</f>
        <v>17</v>
      </c>
      <c r="R9434">
        <v>85345</v>
      </c>
      <c r="S9434" t="s">
        <v>21</v>
      </c>
      <c r="T9434" s="10">
        <f>VLOOKUP(S9434,region,2,FALSE)</f>
        <v>2</v>
      </c>
      <c r="U9434" t="s">
        <v>5279</v>
      </c>
      <c r="V9434" t="s">
        <v>35</v>
      </c>
      <c r="W9434">
        <f>VLOOKUP(U9434,product,2,FALSE)</f>
        <v>1203</v>
      </c>
      <c r="X9434">
        <f>VLOOKUP(V9434,category,2,FALSE)</f>
        <v>3</v>
      </c>
      <c r="Y9434" t="s">
        <v>3232</v>
      </c>
      <c r="Z9434">
        <f>VLOOKUP(Y9434,subcategory,2,FALSE)</f>
        <v>12</v>
      </c>
      <c r="AA9434" t="s">
        <v>2453</v>
      </c>
      <c r="AB9434">
        <v>30.080000000000002</v>
      </c>
      <c r="AC9434">
        <v>2</v>
      </c>
      <c r="AD9434">
        <v>0.2</v>
      </c>
      <c r="AE9434" s="4">
        <v>-5.2640000000000002</v>
      </c>
    </row>
    <row r="9435" spans="1:31" x14ac:dyDescent="0.3">
      <c r="A9435" s="2">
        <v>9434</v>
      </c>
      <c r="B9435" t="s">
        <v>7879</v>
      </c>
      <c r="C9435">
        <f>VLOOKUP(B9435,order,2,FALSE)</f>
        <v>4719</v>
      </c>
      <c r="D9435" s="3">
        <v>42233</v>
      </c>
      <c r="E9435" s="3">
        <v>42239</v>
      </c>
      <c r="F9435" t="s">
        <v>25</v>
      </c>
      <c r="G9435" s="10">
        <f>VLOOKUP(F9435,ship,2,FALSE)</f>
        <v>2</v>
      </c>
      <c r="H9435" t="s">
        <v>3311</v>
      </c>
      <c r="I9435">
        <f>VLOOKUP(H9435,customer,2,FALSE)</f>
        <v>57</v>
      </c>
      <c r="J9435" t="s">
        <v>259</v>
      </c>
      <c r="K9435" t="s">
        <v>9</v>
      </c>
      <c r="L9435">
        <f>VLOOKUP(K9435,segment1,2,FALSE)</f>
        <v>1</v>
      </c>
      <c r="M9435" t="s">
        <v>3255</v>
      </c>
      <c r="N9435" t="s">
        <v>670</v>
      </c>
      <c r="O9435">
        <f>VLOOKUP(N9435,city,2,FALSE)</f>
        <v>98</v>
      </c>
      <c r="P9435" t="s">
        <v>160</v>
      </c>
      <c r="Q9435">
        <f>VLOOKUP(P9435,state,2,FALSE)</f>
        <v>17</v>
      </c>
      <c r="R9435">
        <v>85345</v>
      </c>
      <c r="S9435" t="s">
        <v>21</v>
      </c>
      <c r="T9435" s="10">
        <f>VLOOKUP(S9435,region,2,FALSE)</f>
        <v>2</v>
      </c>
      <c r="U9435" t="s">
        <v>4395</v>
      </c>
      <c r="V9435" t="s">
        <v>22</v>
      </c>
      <c r="W9435">
        <v>4718</v>
      </c>
      <c r="X9435">
        <f>VLOOKUP(V9435,category,2,FALSE)</f>
        <v>2</v>
      </c>
      <c r="Y9435" t="s">
        <v>45</v>
      </c>
      <c r="Z9435">
        <f>VLOOKUP(Y9435,subcategory,2,FALSE)</f>
        <v>11</v>
      </c>
      <c r="AA9435" t="s">
        <v>2683</v>
      </c>
      <c r="AB9435">
        <v>36.288000000000011</v>
      </c>
      <c r="AC9435">
        <v>7</v>
      </c>
      <c r="AD9435">
        <v>0.2</v>
      </c>
      <c r="AE9435" s="4">
        <v>12.700800000000001</v>
      </c>
    </row>
    <row r="9436" spans="1:31" x14ac:dyDescent="0.3">
      <c r="A9436" s="2">
        <v>9435</v>
      </c>
      <c r="B9436" t="s">
        <v>7879</v>
      </c>
      <c r="C9436">
        <f>VLOOKUP(B9436,order,2,FALSE)</f>
        <v>4719</v>
      </c>
      <c r="D9436" s="3">
        <v>42233</v>
      </c>
      <c r="E9436" s="3">
        <v>42239</v>
      </c>
      <c r="F9436" t="s">
        <v>25</v>
      </c>
      <c r="G9436" s="10">
        <f>VLOOKUP(F9436,ship,2,FALSE)</f>
        <v>2</v>
      </c>
      <c r="H9436" t="s">
        <v>3311</v>
      </c>
      <c r="I9436">
        <f>VLOOKUP(H9436,customer,2,FALSE)</f>
        <v>57</v>
      </c>
      <c r="J9436" t="s">
        <v>259</v>
      </c>
      <c r="K9436" t="s">
        <v>9</v>
      </c>
      <c r="L9436">
        <f>VLOOKUP(K9436,segment1,2,FALSE)</f>
        <v>1</v>
      </c>
      <c r="M9436" t="s">
        <v>3255</v>
      </c>
      <c r="N9436" t="s">
        <v>670</v>
      </c>
      <c r="O9436">
        <f>VLOOKUP(N9436,city,2,FALSE)</f>
        <v>98</v>
      </c>
      <c r="P9436" t="s">
        <v>160</v>
      </c>
      <c r="Q9436">
        <f>VLOOKUP(P9436,state,2,FALSE)</f>
        <v>17</v>
      </c>
      <c r="R9436">
        <v>85345</v>
      </c>
      <c r="S9436" t="s">
        <v>21</v>
      </c>
      <c r="T9436" s="10">
        <f>VLOOKUP(S9436,region,2,FALSE)</f>
        <v>2</v>
      </c>
      <c r="U9436" t="s">
        <v>4874</v>
      </c>
      <c r="V9436" t="s">
        <v>22</v>
      </c>
      <c r="W9436">
        <f>VLOOKUP(U9436,product,2,FALSE)</f>
        <v>787</v>
      </c>
      <c r="X9436">
        <f>VLOOKUP(V9436,category,2,FALSE)</f>
        <v>2</v>
      </c>
      <c r="Y9436" t="s">
        <v>3229</v>
      </c>
      <c r="Z9436">
        <f>VLOOKUP(Y9436,subcategory,2,FALSE)</f>
        <v>7</v>
      </c>
      <c r="AA9436" t="s">
        <v>2762</v>
      </c>
      <c r="AB9436">
        <v>10.272000000000002</v>
      </c>
      <c r="AC9436">
        <v>3</v>
      </c>
      <c r="AD9436">
        <v>0.2</v>
      </c>
      <c r="AE9436" s="4">
        <v>1.1555999999999984</v>
      </c>
    </row>
    <row r="9437" spans="1:31" x14ac:dyDescent="0.3">
      <c r="A9437" s="2">
        <v>9436</v>
      </c>
      <c r="B9437" t="s">
        <v>7879</v>
      </c>
      <c r="C9437">
        <f>VLOOKUP(B9437,order,2,FALSE)</f>
        <v>4719</v>
      </c>
      <c r="D9437" s="3">
        <v>42233</v>
      </c>
      <c r="E9437" s="3">
        <v>42239</v>
      </c>
      <c r="F9437" t="s">
        <v>25</v>
      </c>
      <c r="G9437" s="10">
        <f>VLOOKUP(F9437,ship,2,FALSE)</f>
        <v>2</v>
      </c>
      <c r="H9437" t="s">
        <v>3311</v>
      </c>
      <c r="I9437">
        <f>VLOOKUP(H9437,customer,2,FALSE)</f>
        <v>57</v>
      </c>
      <c r="J9437" t="s">
        <v>259</v>
      </c>
      <c r="K9437" t="s">
        <v>9</v>
      </c>
      <c r="L9437">
        <f>VLOOKUP(K9437,segment1,2,FALSE)</f>
        <v>1</v>
      </c>
      <c r="M9437" t="s">
        <v>3255</v>
      </c>
      <c r="N9437" t="s">
        <v>670</v>
      </c>
      <c r="O9437">
        <f>VLOOKUP(N9437,city,2,FALSE)</f>
        <v>98</v>
      </c>
      <c r="P9437" t="s">
        <v>160</v>
      </c>
      <c r="Q9437">
        <f>VLOOKUP(P9437,state,2,FALSE)</f>
        <v>17</v>
      </c>
      <c r="R9437">
        <v>85345</v>
      </c>
      <c r="S9437" t="s">
        <v>21</v>
      </c>
      <c r="T9437" s="10">
        <f>VLOOKUP(S9437,region,2,FALSE)</f>
        <v>2</v>
      </c>
      <c r="U9437" t="s">
        <v>4647</v>
      </c>
      <c r="V9437" t="s">
        <v>35</v>
      </c>
      <c r="W9437">
        <v>4719</v>
      </c>
      <c r="X9437">
        <f>VLOOKUP(V9437,category,2,FALSE)</f>
        <v>3</v>
      </c>
      <c r="Y9437" t="s">
        <v>3232</v>
      </c>
      <c r="Z9437">
        <f>VLOOKUP(Y9437,subcategory,2,FALSE)</f>
        <v>12</v>
      </c>
      <c r="AA9437" t="s">
        <v>657</v>
      </c>
      <c r="AB9437">
        <v>252.8</v>
      </c>
      <c r="AC9437">
        <v>4</v>
      </c>
      <c r="AD9437">
        <v>0.2</v>
      </c>
      <c r="AE9437" s="4">
        <v>-31.600000000000037</v>
      </c>
    </row>
    <row r="9438" spans="1:31" x14ac:dyDescent="0.3">
      <c r="A9438" s="2">
        <v>9437</v>
      </c>
      <c r="B9438" t="s">
        <v>7880</v>
      </c>
      <c r="C9438">
        <f>VLOOKUP(B9438,order,2,FALSE)</f>
        <v>4720</v>
      </c>
      <c r="D9438" s="3">
        <v>42272</v>
      </c>
      <c r="E9438" s="3">
        <v>42272</v>
      </c>
      <c r="F9438" t="s">
        <v>625</v>
      </c>
      <c r="G9438" s="10">
        <f>VLOOKUP(F9438,ship,2,FALSE)</f>
        <v>4</v>
      </c>
      <c r="H9438" t="s">
        <v>3553</v>
      </c>
      <c r="I9438">
        <f>VLOOKUP(H9438,customer,2,FALSE)</f>
        <v>299</v>
      </c>
      <c r="J9438" t="s">
        <v>1148</v>
      </c>
      <c r="K9438" t="s">
        <v>9</v>
      </c>
      <c r="L9438">
        <f>VLOOKUP(K9438,segment1,2,FALSE)</f>
        <v>1</v>
      </c>
      <c r="M9438" t="s">
        <v>3255</v>
      </c>
      <c r="N9438" t="s">
        <v>77</v>
      </c>
      <c r="O9438">
        <f>VLOOKUP(N9438,city,2,FALSE)</f>
        <v>11</v>
      </c>
      <c r="P9438" t="s">
        <v>78</v>
      </c>
      <c r="Q9438">
        <f>VLOOKUP(P9438,state,2,FALSE)</f>
        <v>10</v>
      </c>
      <c r="R9438">
        <v>19143</v>
      </c>
      <c r="S9438" t="s">
        <v>79</v>
      </c>
      <c r="T9438" s="10">
        <f>VLOOKUP(S9438,region,2,FALSE)</f>
        <v>4</v>
      </c>
      <c r="U9438" t="s">
        <v>4786</v>
      </c>
      <c r="V9438" t="s">
        <v>22</v>
      </c>
      <c r="W9438">
        <f>VLOOKUP(U9438,product,2,FALSE)</f>
        <v>697</v>
      </c>
      <c r="X9438">
        <f>VLOOKUP(V9438,category,2,FALSE)</f>
        <v>2</v>
      </c>
      <c r="Y9438" t="s">
        <v>3231</v>
      </c>
      <c r="Z9438">
        <f>VLOOKUP(Y9438,subcategory,2,FALSE)</f>
        <v>9</v>
      </c>
      <c r="AA9438" t="s">
        <v>2071</v>
      </c>
      <c r="AB9438">
        <v>2.9460000000000006</v>
      </c>
      <c r="AC9438">
        <v>2</v>
      </c>
      <c r="AD9438">
        <v>0.7</v>
      </c>
      <c r="AE9438" s="4">
        <v>-2.0621999999999998</v>
      </c>
    </row>
    <row r="9439" spans="1:31" x14ac:dyDescent="0.3">
      <c r="A9439" s="2">
        <v>9438</v>
      </c>
      <c r="B9439" t="s">
        <v>10841</v>
      </c>
      <c r="C9439">
        <f>VLOOKUP(B9439,order,2,FALSE)</f>
        <v>4721</v>
      </c>
      <c r="D9439" s="3">
        <v>42881</v>
      </c>
      <c r="E9439" s="3">
        <v>42886</v>
      </c>
      <c r="F9439" t="s">
        <v>25</v>
      </c>
      <c r="G9439" s="10">
        <f>VLOOKUP(F9439,ship,2,FALSE)</f>
        <v>2</v>
      </c>
      <c r="H9439" t="s">
        <v>3558</v>
      </c>
      <c r="I9439">
        <f>VLOOKUP(H9439,customer,2,FALSE)</f>
        <v>304</v>
      </c>
      <c r="J9439" t="s">
        <v>1167</v>
      </c>
      <c r="K9439" t="s">
        <v>9</v>
      </c>
      <c r="L9439">
        <f>VLOOKUP(K9439,segment1,2,FALSE)</f>
        <v>1</v>
      </c>
      <c r="M9439" t="s">
        <v>3255</v>
      </c>
      <c r="N9439" t="s">
        <v>1097</v>
      </c>
      <c r="O9439">
        <f>VLOOKUP(N9439,city,2,FALSE)</f>
        <v>148</v>
      </c>
      <c r="P9439" t="s">
        <v>20</v>
      </c>
      <c r="Q9439">
        <f>VLOOKUP(P9439,state,2,FALSE)</f>
        <v>2</v>
      </c>
      <c r="R9439">
        <v>92054</v>
      </c>
      <c r="S9439" t="s">
        <v>21</v>
      </c>
      <c r="T9439" s="10">
        <f>VLOOKUP(S9439,region,2,FALSE)</f>
        <v>2</v>
      </c>
      <c r="U9439" t="s">
        <v>5509</v>
      </c>
      <c r="V9439" t="s">
        <v>22</v>
      </c>
      <c r="W9439">
        <v>4720</v>
      </c>
      <c r="X9439">
        <f>VLOOKUP(V9439,category,2,FALSE)</f>
        <v>2</v>
      </c>
      <c r="Y9439" t="s">
        <v>45</v>
      </c>
      <c r="Z9439">
        <f>VLOOKUP(Y9439,subcategory,2,FALSE)</f>
        <v>11</v>
      </c>
      <c r="AA9439" t="s">
        <v>2977</v>
      </c>
      <c r="AB9439">
        <v>12.96</v>
      </c>
      <c r="AC9439">
        <v>2</v>
      </c>
      <c r="AD9439">
        <v>0</v>
      </c>
      <c r="AE9439" s="4">
        <v>6.2208000000000006</v>
      </c>
    </row>
    <row r="9440" spans="1:31" x14ac:dyDescent="0.3">
      <c r="A9440" s="2">
        <v>9439</v>
      </c>
      <c r="B9440" t="s">
        <v>10842</v>
      </c>
      <c r="C9440">
        <f>VLOOKUP(B9440,order,2,FALSE)</f>
        <v>4722</v>
      </c>
      <c r="D9440" s="3">
        <v>42947</v>
      </c>
      <c r="E9440" s="3">
        <v>42952</v>
      </c>
      <c r="F9440" t="s">
        <v>25</v>
      </c>
      <c r="G9440" s="10">
        <f>VLOOKUP(F9440,ship,2,FALSE)</f>
        <v>2</v>
      </c>
      <c r="H9440" t="s">
        <v>3666</v>
      </c>
      <c r="I9440">
        <f>VLOOKUP(H9440,customer,2,FALSE)</f>
        <v>412</v>
      </c>
      <c r="J9440" t="s">
        <v>1547</v>
      </c>
      <c r="K9440" t="s">
        <v>9</v>
      </c>
      <c r="L9440">
        <f>VLOOKUP(K9440,segment1,2,FALSE)</f>
        <v>1</v>
      </c>
      <c r="M9440" t="s">
        <v>3255</v>
      </c>
      <c r="N9440" t="s">
        <v>77</v>
      </c>
      <c r="O9440">
        <f>VLOOKUP(N9440,city,2,FALSE)</f>
        <v>11</v>
      </c>
      <c r="P9440" t="s">
        <v>78</v>
      </c>
      <c r="Q9440">
        <f>VLOOKUP(P9440,state,2,FALSE)</f>
        <v>10</v>
      </c>
      <c r="R9440">
        <v>19134</v>
      </c>
      <c r="S9440" t="s">
        <v>79</v>
      </c>
      <c r="T9440" s="10">
        <f>VLOOKUP(S9440,region,2,FALSE)</f>
        <v>4</v>
      </c>
      <c r="U9440" t="s">
        <v>5345</v>
      </c>
      <c r="V9440" t="s">
        <v>35</v>
      </c>
      <c r="W9440">
        <f>VLOOKUP(U9440,product,2,FALSE)</f>
        <v>1271</v>
      </c>
      <c r="X9440">
        <f>VLOOKUP(V9440,category,2,FALSE)</f>
        <v>3</v>
      </c>
      <c r="Y9440" t="s">
        <v>3230</v>
      </c>
      <c r="Z9440">
        <f>VLOOKUP(Y9440,subcategory,2,FALSE)</f>
        <v>8</v>
      </c>
      <c r="AA9440" t="s">
        <v>1697</v>
      </c>
      <c r="AB9440">
        <v>285.57599999999996</v>
      </c>
      <c r="AC9440">
        <v>4</v>
      </c>
      <c r="AD9440">
        <v>0.4</v>
      </c>
      <c r="AE9440" s="4">
        <v>-57.115200000000016</v>
      </c>
    </row>
    <row r="9441" spans="1:31" x14ac:dyDescent="0.3">
      <c r="A9441" s="2">
        <v>9440</v>
      </c>
      <c r="B9441" t="s">
        <v>6831</v>
      </c>
      <c r="C9441">
        <f>VLOOKUP(B9441,order,2,FALSE)</f>
        <v>4723</v>
      </c>
      <c r="D9441" s="3">
        <v>41924</v>
      </c>
      <c r="E9441" s="3">
        <v>41929</v>
      </c>
      <c r="F9441" t="s">
        <v>25</v>
      </c>
      <c r="G9441" s="10">
        <f>VLOOKUP(F9441,ship,2,FALSE)</f>
        <v>2</v>
      </c>
      <c r="H9441" t="s">
        <v>4027</v>
      </c>
      <c r="I9441">
        <f>VLOOKUP(H9441,customer,2,FALSE)</f>
        <v>772</v>
      </c>
      <c r="J9441" t="s">
        <v>3036</v>
      </c>
      <c r="K9441" t="s">
        <v>18</v>
      </c>
      <c r="L9441">
        <f>VLOOKUP(K9441,segment1,2,FALSE)</f>
        <v>2</v>
      </c>
      <c r="M9441" t="s">
        <v>3255</v>
      </c>
      <c r="N9441" t="s">
        <v>156</v>
      </c>
      <c r="O9441">
        <f>VLOOKUP(N9441,city,2,FALSE)</f>
        <v>23</v>
      </c>
      <c r="P9441" t="s">
        <v>110</v>
      </c>
      <c r="Q9441">
        <f>VLOOKUP(P9441,state,2,FALSE)</f>
        <v>11</v>
      </c>
      <c r="R9441">
        <v>60623</v>
      </c>
      <c r="S9441" t="s">
        <v>55</v>
      </c>
      <c r="T9441" s="10">
        <f>VLOOKUP(S9441,region,2,FALSE)</f>
        <v>3</v>
      </c>
      <c r="U9441" t="s">
        <v>5282</v>
      </c>
      <c r="V9441" t="s">
        <v>22</v>
      </c>
      <c r="W9441">
        <v>4721</v>
      </c>
      <c r="X9441">
        <f>VLOOKUP(V9441,category,2,FALSE)</f>
        <v>2</v>
      </c>
      <c r="Y9441" t="s">
        <v>3233</v>
      </c>
      <c r="Z9441">
        <f>VLOOKUP(Y9441,subcategory,2,FALSE)</f>
        <v>15</v>
      </c>
      <c r="AA9441" t="s">
        <v>1020</v>
      </c>
      <c r="AB9441">
        <v>22.240000000000002</v>
      </c>
      <c r="AC9441">
        <v>2</v>
      </c>
      <c r="AD9441">
        <v>0.2</v>
      </c>
      <c r="AE9441" s="4">
        <v>2.5019999999999971</v>
      </c>
    </row>
    <row r="9442" spans="1:31" x14ac:dyDescent="0.3">
      <c r="A9442" s="2">
        <v>9441</v>
      </c>
      <c r="B9442" t="s">
        <v>6832</v>
      </c>
      <c r="C9442">
        <f>VLOOKUP(B9442,order,2,FALSE)</f>
        <v>4724</v>
      </c>
      <c r="D9442" s="3">
        <v>41784</v>
      </c>
      <c r="E9442" s="3">
        <v>41788</v>
      </c>
      <c r="F9442" t="s">
        <v>25</v>
      </c>
      <c r="G9442" s="10">
        <f>VLOOKUP(F9442,ship,2,FALSE)</f>
        <v>2</v>
      </c>
      <c r="H9442" t="s">
        <v>4024</v>
      </c>
      <c r="I9442">
        <f>VLOOKUP(H9442,customer,2,FALSE)</f>
        <v>769</v>
      </c>
      <c r="J9442" t="s">
        <v>3020</v>
      </c>
      <c r="K9442" t="s">
        <v>9</v>
      </c>
      <c r="L9442">
        <f>VLOOKUP(K9442,segment1,2,FALSE)</f>
        <v>1</v>
      </c>
      <c r="M9442" t="s">
        <v>3255</v>
      </c>
      <c r="N9442" t="s">
        <v>138</v>
      </c>
      <c r="O9442">
        <f>VLOOKUP(N9442,city,2,FALSE)</f>
        <v>21</v>
      </c>
      <c r="P9442" t="s">
        <v>139</v>
      </c>
      <c r="Q9442">
        <f>VLOOKUP(P9442,state,2,FALSE)</f>
        <v>16</v>
      </c>
      <c r="R9442">
        <v>10035</v>
      </c>
      <c r="S9442" t="s">
        <v>79</v>
      </c>
      <c r="T9442" s="10">
        <f>VLOOKUP(S9442,region,2,FALSE)</f>
        <v>4</v>
      </c>
      <c r="U9442" t="s">
        <v>5557</v>
      </c>
      <c r="V9442" t="s">
        <v>22</v>
      </c>
      <c r="W9442">
        <f>VLOOKUP(U9442,product,2,FALSE)</f>
        <v>1491</v>
      </c>
      <c r="X9442">
        <f>VLOOKUP(V9442,category,2,FALSE)</f>
        <v>2</v>
      </c>
      <c r="Y9442" t="s">
        <v>45</v>
      </c>
      <c r="Z9442">
        <f>VLOOKUP(Y9442,subcategory,2,FALSE)</f>
        <v>11</v>
      </c>
      <c r="AA9442" t="s">
        <v>225</v>
      </c>
      <c r="AB9442">
        <v>14.62</v>
      </c>
      <c r="AC9442">
        <v>2</v>
      </c>
      <c r="AD9442">
        <v>0</v>
      </c>
      <c r="AE9442" s="4">
        <v>6.7251999999999992</v>
      </c>
    </row>
    <row r="9443" spans="1:31" x14ac:dyDescent="0.3">
      <c r="A9443" s="2">
        <v>9442</v>
      </c>
      <c r="B9443" t="s">
        <v>6833</v>
      </c>
      <c r="C9443">
        <f>VLOOKUP(B9443,order,2,FALSE)</f>
        <v>4725</v>
      </c>
      <c r="D9443" s="3">
        <v>42002</v>
      </c>
      <c r="E9443" s="3">
        <v>42004</v>
      </c>
      <c r="F9443" t="s">
        <v>7</v>
      </c>
      <c r="G9443" s="10">
        <f>VLOOKUP(F9443,ship,2,FALSE)</f>
        <v>1</v>
      </c>
      <c r="H9443" t="s">
        <v>4046</v>
      </c>
      <c r="I9443">
        <f>VLOOKUP(H9443,customer,2,FALSE)</f>
        <v>792</v>
      </c>
      <c r="J9443" t="s">
        <v>3210</v>
      </c>
      <c r="K9443" t="s">
        <v>9</v>
      </c>
      <c r="L9443">
        <f>VLOOKUP(K9443,segment1,2,FALSE)</f>
        <v>1</v>
      </c>
      <c r="M9443" t="s">
        <v>3255</v>
      </c>
      <c r="N9443" t="s">
        <v>1855</v>
      </c>
      <c r="O9443">
        <f>VLOOKUP(N9443,city,2,FALSE)</f>
        <v>240</v>
      </c>
      <c r="P9443" t="s">
        <v>249</v>
      </c>
      <c r="Q9443">
        <f>VLOOKUP(P9443,state,2,FALSE)</f>
        <v>25</v>
      </c>
      <c r="R9443">
        <v>44240</v>
      </c>
      <c r="S9443" t="s">
        <v>79</v>
      </c>
      <c r="T9443" s="10">
        <f>VLOOKUP(S9443,region,2,FALSE)</f>
        <v>4</v>
      </c>
      <c r="U9443" t="s">
        <v>5281</v>
      </c>
      <c r="V9443" t="s">
        <v>22</v>
      </c>
      <c r="W9443">
        <v>4722</v>
      </c>
      <c r="X9443">
        <f>VLOOKUP(V9443,category,2,FALSE)</f>
        <v>2</v>
      </c>
      <c r="Y9443" t="s">
        <v>38</v>
      </c>
      <c r="Z9443">
        <f>VLOOKUP(Y9443,subcategory,2,FALSE)</f>
        <v>10</v>
      </c>
      <c r="AA9443" t="s">
        <v>1894</v>
      </c>
      <c r="AB9443">
        <v>48.36</v>
      </c>
      <c r="AC9443">
        <v>5</v>
      </c>
      <c r="AD9443">
        <v>0.2</v>
      </c>
      <c r="AE9443" s="4">
        <v>6.0449999999999946</v>
      </c>
    </row>
    <row r="9444" spans="1:31" x14ac:dyDescent="0.3">
      <c r="A9444" s="2">
        <v>9443</v>
      </c>
      <c r="B9444" t="s">
        <v>10843</v>
      </c>
      <c r="C9444">
        <f>VLOOKUP(B9444,order,2,FALSE)</f>
        <v>4726</v>
      </c>
      <c r="D9444" s="3">
        <v>42832</v>
      </c>
      <c r="E9444" s="3">
        <v>42836</v>
      </c>
      <c r="F9444" t="s">
        <v>25</v>
      </c>
      <c r="G9444" s="10">
        <f>VLOOKUP(F9444,ship,2,FALSE)</f>
        <v>2</v>
      </c>
      <c r="H9444" t="s">
        <v>3622</v>
      </c>
      <c r="I9444">
        <f>VLOOKUP(H9444,customer,2,FALSE)</f>
        <v>368</v>
      </c>
      <c r="J9444" t="s">
        <v>1368</v>
      </c>
      <c r="K9444" t="s">
        <v>52</v>
      </c>
      <c r="L9444">
        <f>VLOOKUP(K9444,segment1,2,FALSE)</f>
        <v>3</v>
      </c>
      <c r="M9444" t="s">
        <v>3255</v>
      </c>
      <c r="N9444" t="s">
        <v>729</v>
      </c>
      <c r="O9444">
        <f>VLOOKUP(N9444,city,2,FALSE)</f>
        <v>109</v>
      </c>
      <c r="P9444" t="s">
        <v>28</v>
      </c>
      <c r="Q9444">
        <f>VLOOKUP(P9444,state,2,FALSE)</f>
        <v>3</v>
      </c>
      <c r="R9444">
        <v>32216</v>
      </c>
      <c r="S9444" t="s">
        <v>12</v>
      </c>
      <c r="T9444" s="10">
        <f>VLOOKUP(S9444,region,2,FALSE)</f>
        <v>1</v>
      </c>
      <c r="U9444" t="s">
        <v>4502</v>
      </c>
      <c r="V9444" t="s">
        <v>22</v>
      </c>
      <c r="W9444">
        <f>VLOOKUP(U9444,product,2,FALSE)</f>
        <v>401</v>
      </c>
      <c r="X9444">
        <f>VLOOKUP(V9444,category,2,FALSE)</f>
        <v>2</v>
      </c>
      <c r="Y9444" t="s">
        <v>3229</v>
      </c>
      <c r="Z9444">
        <f>VLOOKUP(Y9444,subcategory,2,FALSE)</f>
        <v>7</v>
      </c>
      <c r="AA9444" t="s">
        <v>1509</v>
      </c>
      <c r="AB9444">
        <v>16.256</v>
      </c>
      <c r="AC9444">
        <v>2</v>
      </c>
      <c r="AD9444">
        <v>0.2</v>
      </c>
      <c r="AE9444" s="4">
        <v>1.2192000000000007</v>
      </c>
    </row>
    <row r="9445" spans="1:31" x14ac:dyDescent="0.3">
      <c r="A9445" s="2">
        <v>9444</v>
      </c>
      <c r="B9445" t="s">
        <v>10843</v>
      </c>
      <c r="C9445">
        <f>VLOOKUP(B9445,order,2,FALSE)</f>
        <v>4726</v>
      </c>
      <c r="D9445" s="3">
        <v>42832</v>
      </c>
      <c r="E9445" s="3">
        <v>42836</v>
      </c>
      <c r="F9445" t="s">
        <v>25</v>
      </c>
      <c r="G9445" s="10">
        <f>VLOOKUP(F9445,ship,2,FALSE)</f>
        <v>2</v>
      </c>
      <c r="H9445" t="s">
        <v>3622</v>
      </c>
      <c r="I9445">
        <f>VLOOKUP(H9445,customer,2,FALSE)</f>
        <v>368</v>
      </c>
      <c r="J9445" t="s">
        <v>1368</v>
      </c>
      <c r="K9445" t="s">
        <v>52</v>
      </c>
      <c r="L9445">
        <f>VLOOKUP(K9445,segment1,2,FALSE)</f>
        <v>3</v>
      </c>
      <c r="M9445" t="s">
        <v>3255</v>
      </c>
      <c r="N9445" t="s">
        <v>729</v>
      </c>
      <c r="O9445">
        <f>VLOOKUP(N9445,city,2,FALSE)</f>
        <v>109</v>
      </c>
      <c r="P9445" t="s">
        <v>28</v>
      </c>
      <c r="Q9445">
        <f>VLOOKUP(P9445,state,2,FALSE)</f>
        <v>3</v>
      </c>
      <c r="R9445">
        <v>32216</v>
      </c>
      <c r="S9445" t="s">
        <v>12</v>
      </c>
      <c r="T9445" s="10">
        <f>VLOOKUP(S9445,region,2,FALSE)</f>
        <v>1</v>
      </c>
      <c r="U9445" t="s">
        <v>4906</v>
      </c>
      <c r="V9445" t="s">
        <v>35</v>
      </c>
      <c r="W9445">
        <v>4723</v>
      </c>
      <c r="X9445">
        <f>VLOOKUP(V9445,category,2,FALSE)</f>
        <v>3</v>
      </c>
      <c r="Y9445" t="s">
        <v>3230</v>
      </c>
      <c r="Z9445">
        <f>VLOOKUP(Y9445,subcategory,2,FALSE)</f>
        <v>8</v>
      </c>
      <c r="AA9445" t="s">
        <v>1561</v>
      </c>
      <c r="AB9445">
        <v>219.18400000000003</v>
      </c>
      <c r="AC9445">
        <v>2</v>
      </c>
      <c r="AD9445">
        <v>0.2</v>
      </c>
      <c r="AE9445" s="4">
        <v>19.178600000000003</v>
      </c>
    </row>
    <row r="9446" spans="1:31" x14ac:dyDescent="0.3">
      <c r="A9446" s="2">
        <v>9445</v>
      </c>
      <c r="B9446" t="s">
        <v>7881</v>
      </c>
      <c r="C9446">
        <f>VLOOKUP(B9446,order,2,FALSE)</f>
        <v>4727</v>
      </c>
      <c r="D9446" s="3">
        <v>42064</v>
      </c>
      <c r="E9446" s="3">
        <v>42065</v>
      </c>
      <c r="F9446" t="s">
        <v>97</v>
      </c>
      <c r="G9446" s="10">
        <f>VLOOKUP(F9446,ship,2,FALSE)</f>
        <v>3</v>
      </c>
      <c r="H9446" t="s">
        <v>3989</v>
      </c>
      <c r="I9446">
        <f>VLOOKUP(H9446,customer,2,FALSE)</f>
        <v>735</v>
      </c>
      <c r="J9446" t="s">
        <v>2805</v>
      </c>
      <c r="K9446" t="s">
        <v>18</v>
      </c>
      <c r="L9446">
        <f>VLOOKUP(K9446,segment1,2,FALSE)</f>
        <v>2</v>
      </c>
      <c r="M9446" t="s">
        <v>3255</v>
      </c>
      <c r="N9446" t="s">
        <v>1762</v>
      </c>
      <c r="O9446">
        <f>VLOOKUP(N9446,city,2,FALSE)</f>
        <v>225</v>
      </c>
      <c r="P9446" t="s">
        <v>54</v>
      </c>
      <c r="Q9446">
        <f>VLOOKUP(P9446,state,2,FALSE)</f>
        <v>6</v>
      </c>
      <c r="R9446">
        <v>75019</v>
      </c>
      <c r="S9446" t="s">
        <v>55</v>
      </c>
      <c r="T9446" s="10">
        <f>VLOOKUP(S9446,region,2,FALSE)</f>
        <v>3</v>
      </c>
      <c r="U9446" t="s">
        <v>5682</v>
      </c>
      <c r="V9446" t="s">
        <v>35</v>
      </c>
      <c r="W9446">
        <f>VLOOKUP(U9446,product,2,FALSE)</f>
        <v>1621</v>
      </c>
      <c r="X9446">
        <f>VLOOKUP(V9446,category,2,FALSE)</f>
        <v>3</v>
      </c>
      <c r="Y9446" t="s">
        <v>3230</v>
      </c>
      <c r="Z9446">
        <f>VLOOKUP(Y9446,subcategory,2,FALSE)</f>
        <v>8</v>
      </c>
      <c r="AA9446" t="s">
        <v>2149</v>
      </c>
      <c r="AB9446">
        <v>95.84</v>
      </c>
      <c r="AC9446">
        <v>4</v>
      </c>
      <c r="AD9446">
        <v>0.2</v>
      </c>
      <c r="AE9446" s="4">
        <v>34.741999999999997</v>
      </c>
    </row>
    <row r="9447" spans="1:31" x14ac:dyDescent="0.3">
      <c r="A9447" s="2">
        <v>9446</v>
      </c>
      <c r="B9447" t="s">
        <v>7882</v>
      </c>
      <c r="C9447">
        <f>VLOOKUP(B9447,order,2,FALSE)</f>
        <v>4728</v>
      </c>
      <c r="D9447" s="3">
        <v>42153</v>
      </c>
      <c r="E9447" s="3">
        <v>42158</v>
      </c>
      <c r="F9447" t="s">
        <v>25</v>
      </c>
      <c r="G9447" s="10">
        <f>VLOOKUP(F9447,ship,2,FALSE)</f>
        <v>2</v>
      </c>
      <c r="H9447" t="s">
        <v>3296</v>
      </c>
      <c r="I9447">
        <f>VLOOKUP(H9447,customer,2,FALSE)</f>
        <v>42</v>
      </c>
      <c r="J9447" t="s">
        <v>205</v>
      </c>
      <c r="K9447" t="s">
        <v>9</v>
      </c>
      <c r="L9447">
        <f>VLOOKUP(K9447,segment1,2,FALSE)</f>
        <v>1</v>
      </c>
      <c r="M9447" t="s">
        <v>3255</v>
      </c>
      <c r="N9447" t="s">
        <v>1898</v>
      </c>
      <c r="O9447">
        <f>VLOOKUP(N9447,city,2,FALSE)</f>
        <v>246</v>
      </c>
      <c r="P9447" t="s">
        <v>132</v>
      </c>
      <c r="Q9447">
        <f>VLOOKUP(P9447,state,2,FALSE)</f>
        <v>15</v>
      </c>
      <c r="R9447">
        <v>46203</v>
      </c>
      <c r="S9447" t="s">
        <v>55</v>
      </c>
      <c r="T9447" s="10">
        <f>VLOOKUP(S9447,region,2,FALSE)</f>
        <v>3</v>
      </c>
      <c r="U9447" t="s">
        <v>4710</v>
      </c>
      <c r="V9447" t="s">
        <v>22</v>
      </c>
      <c r="W9447">
        <v>4724</v>
      </c>
      <c r="X9447">
        <f>VLOOKUP(V9447,category,2,FALSE)</f>
        <v>2</v>
      </c>
      <c r="Y9447" t="s">
        <v>23</v>
      </c>
      <c r="Z9447">
        <f>VLOOKUP(Y9447,subcategory,2,FALSE)</f>
        <v>3</v>
      </c>
      <c r="AA9447" t="s">
        <v>2701</v>
      </c>
      <c r="AB9447">
        <v>12.39</v>
      </c>
      <c r="AC9447">
        <v>3</v>
      </c>
      <c r="AD9447">
        <v>0</v>
      </c>
      <c r="AE9447" s="4">
        <v>5.6993999999999998</v>
      </c>
    </row>
    <row r="9448" spans="1:31" x14ac:dyDescent="0.3">
      <c r="A9448" s="2">
        <v>9447</v>
      </c>
      <c r="B9448" t="s">
        <v>9170</v>
      </c>
      <c r="C9448">
        <f>VLOOKUP(B9448,order,2,FALSE)</f>
        <v>4729</v>
      </c>
      <c r="D9448" s="3">
        <v>42635</v>
      </c>
      <c r="E9448" s="3">
        <v>42641</v>
      </c>
      <c r="F9448" t="s">
        <v>25</v>
      </c>
      <c r="G9448" s="10">
        <f>VLOOKUP(F9448,ship,2,FALSE)</f>
        <v>2</v>
      </c>
      <c r="H9448" t="s">
        <v>3918</v>
      </c>
      <c r="I9448">
        <f>VLOOKUP(H9448,customer,2,FALSE)</f>
        <v>664</v>
      </c>
      <c r="J9448" t="s">
        <v>2488</v>
      </c>
      <c r="K9448" t="s">
        <v>9</v>
      </c>
      <c r="L9448">
        <f>VLOOKUP(K9448,segment1,2,FALSE)</f>
        <v>1</v>
      </c>
      <c r="M9448" t="s">
        <v>3255</v>
      </c>
      <c r="N9448" t="s">
        <v>710</v>
      </c>
      <c r="O9448">
        <f>VLOOKUP(N9448,city,2,FALSE)</f>
        <v>105</v>
      </c>
      <c r="P9448" t="s">
        <v>132</v>
      </c>
      <c r="Q9448">
        <f>VLOOKUP(P9448,state,2,FALSE)</f>
        <v>15</v>
      </c>
      <c r="R9448">
        <v>46226</v>
      </c>
      <c r="S9448" t="s">
        <v>55</v>
      </c>
      <c r="T9448" s="10">
        <f>VLOOKUP(S9448,region,2,FALSE)</f>
        <v>3</v>
      </c>
      <c r="U9448" t="s">
        <v>5426</v>
      </c>
      <c r="V9448" t="s">
        <v>22</v>
      </c>
      <c r="W9448">
        <f>VLOOKUP(U9448,product,2,FALSE)</f>
        <v>1358</v>
      </c>
      <c r="X9448">
        <f>VLOOKUP(V9448,category,2,FALSE)</f>
        <v>2</v>
      </c>
      <c r="Y9448" t="s">
        <v>45</v>
      </c>
      <c r="Z9448">
        <f>VLOOKUP(Y9448,subcategory,2,FALSE)</f>
        <v>11</v>
      </c>
      <c r="AA9448" t="s">
        <v>325</v>
      </c>
      <c r="AB9448">
        <v>35.880000000000003</v>
      </c>
      <c r="AC9448">
        <v>6</v>
      </c>
      <c r="AD9448">
        <v>0</v>
      </c>
      <c r="AE9448" s="4">
        <v>16.146000000000001</v>
      </c>
    </row>
    <row r="9449" spans="1:31" x14ac:dyDescent="0.3">
      <c r="A9449" s="2">
        <v>9448</v>
      </c>
      <c r="B9449" t="s">
        <v>10844</v>
      </c>
      <c r="C9449">
        <f>VLOOKUP(B9449,order,2,FALSE)</f>
        <v>4730</v>
      </c>
      <c r="D9449" s="3">
        <v>42882</v>
      </c>
      <c r="E9449" s="3">
        <v>42889</v>
      </c>
      <c r="F9449" t="s">
        <v>25</v>
      </c>
      <c r="G9449" s="10">
        <f>VLOOKUP(F9449,ship,2,FALSE)</f>
        <v>2</v>
      </c>
      <c r="H9449" t="s">
        <v>3290</v>
      </c>
      <c r="I9449">
        <f>VLOOKUP(H9449,customer,2,FALSE)</f>
        <v>36</v>
      </c>
      <c r="J9449" t="s">
        <v>186</v>
      </c>
      <c r="K9449" t="s">
        <v>9</v>
      </c>
      <c r="L9449">
        <f>VLOOKUP(K9449,segment1,2,FALSE)</f>
        <v>1</v>
      </c>
      <c r="M9449" t="s">
        <v>3255</v>
      </c>
      <c r="N9449" t="s">
        <v>1961</v>
      </c>
      <c r="O9449">
        <f>VLOOKUP(N9449,city,2,FALSE)</f>
        <v>252</v>
      </c>
      <c r="P9449" t="s">
        <v>321</v>
      </c>
      <c r="Q9449">
        <f>VLOOKUP(P9449,state,2,FALSE)</f>
        <v>27</v>
      </c>
      <c r="R9449">
        <v>74133</v>
      </c>
      <c r="S9449" t="s">
        <v>55</v>
      </c>
      <c r="T9449" s="10">
        <f>VLOOKUP(S9449,region,2,FALSE)</f>
        <v>3</v>
      </c>
      <c r="U9449" t="s">
        <v>4145</v>
      </c>
      <c r="V9449" t="s">
        <v>13</v>
      </c>
      <c r="W9449">
        <v>4725</v>
      </c>
      <c r="X9449">
        <f>VLOOKUP(V9449,category,2,FALSE)</f>
        <v>1</v>
      </c>
      <c r="Y9449" t="s">
        <v>3228</v>
      </c>
      <c r="Z9449">
        <f>VLOOKUP(Y9449,subcategory,2,FALSE)</f>
        <v>6</v>
      </c>
      <c r="AA9449" t="s">
        <v>1137</v>
      </c>
      <c r="AB9449">
        <v>477.29999999999995</v>
      </c>
      <c r="AC9449">
        <v>5</v>
      </c>
      <c r="AD9449">
        <v>0</v>
      </c>
      <c r="AE9449" s="4">
        <v>138.41699999999997</v>
      </c>
    </row>
    <row r="9450" spans="1:31" x14ac:dyDescent="0.3">
      <c r="A9450" s="2">
        <v>9449</v>
      </c>
      <c r="B9450" t="s">
        <v>9171</v>
      </c>
      <c r="C9450">
        <f>VLOOKUP(B9450,order,2,FALSE)</f>
        <v>4731</v>
      </c>
      <c r="D9450" s="3">
        <v>42630</v>
      </c>
      <c r="E9450" s="3">
        <v>42636</v>
      </c>
      <c r="F9450" t="s">
        <v>25</v>
      </c>
      <c r="G9450" s="10">
        <f>VLOOKUP(F9450,ship,2,FALSE)</f>
        <v>2</v>
      </c>
      <c r="H9450" t="s">
        <v>3509</v>
      </c>
      <c r="I9450">
        <f>VLOOKUP(H9450,customer,2,FALSE)</f>
        <v>255</v>
      </c>
      <c r="J9450" t="s">
        <v>1000</v>
      </c>
      <c r="K9450" t="s">
        <v>52</v>
      </c>
      <c r="L9450">
        <f>VLOOKUP(K9450,segment1,2,FALSE)</f>
        <v>3</v>
      </c>
      <c r="M9450" t="s">
        <v>3255</v>
      </c>
      <c r="N9450" t="s">
        <v>1972</v>
      </c>
      <c r="O9450">
        <f>VLOOKUP(N9450,city,2,FALSE)</f>
        <v>253</v>
      </c>
      <c r="P9450" t="s">
        <v>49</v>
      </c>
      <c r="Q9450">
        <f>VLOOKUP(P9450,state,2,FALSE)</f>
        <v>5</v>
      </c>
      <c r="R9450">
        <v>98052</v>
      </c>
      <c r="S9450" t="s">
        <v>21</v>
      </c>
      <c r="T9450" s="10">
        <f>VLOOKUP(S9450,region,2,FALSE)</f>
        <v>2</v>
      </c>
      <c r="U9450" t="s">
        <v>5122</v>
      </c>
      <c r="V9450" t="s">
        <v>22</v>
      </c>
      <c r="W9450">
        <f>VLOOKUP(U9450,product,2,FALSE)</f>
        <v>1039</v>
      </c>
      <c r="X9450">
        <f>VLOOKUP(V9450,category,2,FALSE)</f>
        <v>2</v>
      </c>
      <c r="Y9450" t="s">
        <v>23</v>
      </c>
      <c r="Z9450">
        <f>VLOOKUP(Y9450,subcategory,2,FALSE)</f>
        <v>3</v>
      </c>
      <c r="AA9450" t="s">
        <v>1903</v>
      </c>
      <c r="AB9450">
        <v>12.32</v>
      </c>
      <c r="AC9450">
        <v>4</v>
      </c>
      <c r="AD9450">
        <v>0</v>
      </c>
      <c r="AE9450" s="4">
        <v>5.9135999999999997</v>
      </c>
    </row>
    <row r="9451" spans="1:31" x14ac:dyDescent="0.3">
      <c r="A9451" s="2">
        <v>9450</v>
      </c>
      <c r="B9451" t="s">
        <v>6834</v>
      </c>
      <c r="C9451">
        <f>VLOOKUP(B9451,order,2,FALSE)</f>
        <v>4732</v>
      </c>
      <c r="D9451" s="3">
        <v>41890</v>
      </c>
      <c r="E9451" s="3">
        <v>41895</v>
      </c>
      <c r="F9451" t="s">
        <v>25</v>
      </c>
      <c r="G9451" s="10">
        <f>VLOOKUP(F9451,ship,2,FALSE)</f>
        <v>2</v>
      </c>
      <c r="H9451" t="s">
        <v>3613</v>
      </c>
      <c r="I9451">
        <f>VLOOKUP(H9451,customer,2,FALSE)</f>
        <v>359</v>
      </c>
      <c r="J9451" t="s">
        <v>1335</v>
      </c>
      <c r="K9451" t="s">
        <v>9</v>
      </c>
      <c r="L9451">
        <f>VLOOKUP(K9451,segment1,2,FALSE)</f>
        <v>1</v>
      </c>
      <c r="M9451" t="s">
        <v>3255</v>
      </c>
      <c r="N9451" t="s">
        <v>67</v>
      </c>
      <c r="O9451">
        <f>VLOOKUP(N9451,city,2,FALSE)</f>
        <v>9</v>
      </c>
      <c r="P9451" t="s">
        <v>20</v>
      </c>
      <c r="Q9451">
        <f>VLOOKUP(P9451,state,2,FALSE)</f>
        <v>2</v>
      </c>
      <c r="R9451">
        <v>94109</v>
      </c>
      <c r="S9451" t="s">
        <v>21</v>
      </c>
      <c r="T9451" s="10">
        <f>VLOOKUP(S9451,region,2,FALSE)</f>
        <v>2</v>
      </c>
      <c r="U9451" t="s">
        <v>5057</v>
      </c>
      <c r="V9451" t="s">
        <v>22</v>
      </c>
      <c r="W9451">
        <v>4726</v>
      </c>
      <c r="X9451">
        <f>VLOOKUP(V9451,category,2,FALSE)</f>
        <v>2</v>
      </c>
      <c r="Y9451" t="s">
        <v>3231</v>
      </c>
      <c r="Z9451">
        <f>VLOOKUP(Y9451,subcategory,2,FALSE)</f>
        <v>9</v>
      </c>
      <c r="AA9451" t="s">
        <v>223</v>
      </c>
      <c r="AB9451">
        <v>8.6080000000000005</v>
      </c>
      <c r="AC9451">
        <v>2</v>
      </c>
      <c r="AD9451">
        <v>0.2</v>
      </c>
      <c r="AE9451" s="4">
        <v>3.0127999999999995</v>
      </c>
    </row>
    <row r="9452" spans="1:31" x14ac:dyDescent="0.3">
      <c r="A9452" s="2">
        <v>9451</v>
      </c>
      <c r="B9452" t="s">
        <v>10845</v>
      </c>
      <c r="C9452">
        <f>VLOOKUP(B9452,order,2,FALSE)</f>
        <v>4733</v>
      </c>
      <c r="D9452" s="3">
        <v>42889</v>
      </c>
      <c r="E9452" s="3">
        <v>42893</v>
      </c>
      <c r="F9452" t="s">
        <v>25</v>
      </c>
      <c r="G9452" s="10">
        <f>VLOOKUP(F9452,ship,2,FALSE)</f>
        <v>2</v>
      </c>
      <c r="H9452" t="s">
        <v>3501</v>
      </c>
      <c r="I9452">
        <f>VLOOKUP(H9452,customer,2,FALSE)</f>
        <v>247</v>
      </c>
      <c r="J9452" t="s">
        <v>973</v>
      </c>
      <c r="K9452" t="s">
        <v>52</v>
      </c>
      <c r="L9452">
        <f>VLOOKUP(K9452,segment1,2,FALSE)</f>
        <v>3</v>
      </c>
      <c r="M9452" t="s">
        <v>3255</v>
      </c>
      <c r="N9452" t="s">
        <v>2010</v>
      </c>
      <c r="O9452">
        <f>VLOOKUP(N9452,city,2,FALSE)</f>
        <v>259</v>
      </c>
      <c r="P9452" t="s">
        <v>49</v>
      </c>
      <c r="Q9452">
        <f>VLOOKUP(P9452,state,2,FALSE)</f>
        <v>5</v>
      </c>
      <c r="R9452">
        <v>99207</v>
      </c>
      <c r="S9452" t="s">
        <v>21</v>
      </c>
      <c r="T9452" s="10">
        <f>VLOOKUP(S9452,region,2,FALSE)</f>
        <v>2</v>
      </c>
      <c r="U9452" t="s">
        <v>4564</v>
      </c>
      <c r="V9452" t="s">
        <v>22</v>
      </c>
      <c r="W9452">
        <f>VLOOKUP(U9452,product,2,FALSE)</f>
        <v>465</v>
      </c>
      <c r="X9452">
        <f>VLOOKUP(V9452,category,2,FALSE)</f>
        <v>2</v>
      </c>
      <c r="Y9452" t="s">
        <v>3227</v>
      </c>
      <c r="Z9452">
        <f>VLOOKUP(Y9452,subcategory,2,FALSE)</f>
        <v>5</v>
      </c>
      <c r="AA9452" t="s">
        <v>1281</v>
      </c>
      <c r="AB9452">
        <v>136.26</v>
      </c>
      <c r="AC9452">
        <v>9</v>
      </c>
      <c r="AD9452">
        <v>0</v>
      </c>
      <c r="AE9452" s="4">
        <v>5.4503999999999913</v>
      </c>
    </row>
    <row r="9453" spans="1:31" x14ac:dyDescent="0.3">
      <c r="A9453" s="2">
        <v>9452</v>
      </c>
      <c r="B9453" t="s">
        <v>7883</v>
      </c>
      <c r="C9453">
        <f>VLOOKUP(B9453,order,2,FALSE)</f>
        <v>4734</v>
      </c>
      <c r="D9453" s="3">
        <v>42275</v>
      </c>
      <c r="E9453" s="3">
        <v>42282</v>
      </c>
      <c r="F9453" t="s">
        <v>25</v>
      </c>
      <c r="G9453" s="10">
        <f>VLOOKUP(F9453,ship,2,FALSE)</f>
        <v>2</v>
      </c>
      <c r="H9453" t="s">
        <v>3787</v>
      </c>
      <c r="I9453">
        <f>VLOOKUP(H9453,customer,2,FALSE)</f>
        <v>533</v>
      </c>
      <c r="J9453" t="s">
        <v>1947</v>
      </c>
      <c r="K9453" t="s">
        <v>18</v>
      </c>
      <c r="L9453">
        <f>VLOOKUP(K9453,segment1,2,FALSE)</f>
        <v>2</v>
      </c>
      <c r="M9453" t="s">
        <v>3255</v>
      </c>
      <c r="N9453" t="s">
        <v>19</v>
      </c>
      <c r="O9453">
        <f>VLOOKUP(N9453,city,2,FALSE)</f>
        <v>2</v>
      </c>
      <c r="P9453" t="s">
        <v>20</v>
      </c>
      <c r="Q9453">
        <f>VLOOKUP(P9453,state,2,FALSE)</f>
        <v>2</v>
      </c>
      <c r="R9453">
        <v>90032</v>
      </c>
      <c r="S9453" t="s">
        <v>21</v>
      </c>
      <c r="T9453" s="10">
        <f>VLOOKUP(S9453,region,2,FALSE)</f>
        <v>2</v>
      </c>
      <c r="U9453" t="s">
        <v>5175</v>
      </c>
      <c r="V9453" t="s">
        <v>22</v>
      </c>
      <c r="W9453">
        <v>4727</v>
      </c>
      <c r="X9453">
        <f>VLOOKUP(V9453,category,2,FALSE)</f>
        <v>2</v>
      </c>
      <c r="Y9453" t="s">
        <v>38</v>
      </c>
      <c r="Z9453">
        <f>VLOOKUP(Y9453,subcategory,2,FALSE)</f>
        <v>10</v>
      </c>
      <c r="AA9453" t="s">
        <v>1172</v>
      </c>
      <c r="AB9453">
        <v>186.14999999999998</v>
      </c>
      <c r="AC9453">
        <v>3</v>
      </c>
      <c r="AD9453">
        <v>0</v>
      </c>
      <c r="AE9453" s="4">
        <v>55.844999999999985</v>
      </c>
    </row>
    <row r="9454" spans="1:31" x14ac:dyDescent="0.3">
      <c r="A9454" s="2">
        <v>9453</v>
      </c>
      <c r="B9454" t="s">
        <v>7883</v>
      </c>
      <c r="C9454">
        <f>VLOOKUP(B9454,order,2,FALSE)</f>
        <v>4734</v>
      </c>
      <c r="D9454" s="3">
        <v>42275</v>
      </c>
      <c r="E9454" s="3">
        <v>42282</v>
      </c>
      <c r="F9454" t="s">
        <v>25</v>
      </c>
      <c r="G9454" s="10">
        <f>VLOOKUP(F9454,ship,2,FALSE)</f>
        <v>2</v>
      </c>
      <c r="H9454" t="s">
        <v>3787</v>
      </c>
      <c r="I9454">
        <f>VLOOKUP(H9454,customer,2,FALSE)</f>
        <v>533</v>
      </c>
      <c r="J9454" t="s">
        <v>1947</v>
      </c>
      <c r="K9454" t="s">
        <v>18</v>
      </c>
      <c r="L9454">
        <f>VLOOKUP(K9454,segment1,2,FALSE)</f>
        <v>2</v>
      </c>
      <c r="M9454" t="s">
        <v>3255</v>
      </c>
      <c r="N9454" t="s">
        <v>19</v>
      </c>
      <c r="O9454">
        <f>VLOOKUP(N9454,city,2,FALSE)</f>
        <v>2</v>
      </c>
      <c r="P9454" t="s">
        <v>20</v>
      </c>
      <c r="Q9454">
        <f>VLOOKUP(P9454,state,2,FALSE)</f>
        <v>2</v>
      </c>
      <c r="R9454">
        <v>90032</v>
      </c>
      <c r="S9454" t="s">
        <v>21</v>
      </c>
      <c r="T9454" s="10">
        <f>VLOOKUP(S9454,region,2,FALSE)</f>
        <v>2</v>
      </c>
      <c r="U9454" t="s">
        <v>4909</v>
      </c>
      <c r="V9454" t="s">
        <v>22</v>
      </c>
      <c r="W9454">
        <f>VLOOKUP(U9454,product,2,FALSE)</f>
        <v>823</v>
      </c>
      <c r="X9454">
        <f>VLOOKUP(V9454,category,2,FALSE)</f>
        <v>2</v>
      </c>
      <c r="Y9454" t="s">
        <v>3231</v>
      </c>
      <c r="Z9454">
        <f>VLOOKUP(Y9454,subcategory,2,FALSE)</f>
        <v>9</v>
      </c>
      <c r="AA9454" t="s">
        <v>819</v>
      </c>
      <c r="AB9454">
        <v>81.792000000000002</v>
      </c>
      <c r="AC9454">
        <v>6</v>
      </c>
      <c r="AD9454">
        <v>0.2</v>
      </c>
      <c r="AE9454" s="4">
        <v>26.582399999999986</v>
      </c>
    </row>
    <row r="9455" spans="1:31" x14ac:dyDescent="0.3">
      <c r="A9455" s="2">
        <v>9454</v>
      </c>
      <c r="B9455" t="s">
        <v>7883</v>
      </c>
      <c r="C9455">
        <f>VLOOKUP(B9455,order,2,FALSE)</f>
        <v>4734</v>
      </c>
      <c r="D9455" s="3">
        <v>42275</v>
      </c>
      <c r="E9455" s="3">
        <v>42282</v>
      </c>
      <c r="F9455" t="s">
        <v>25</v>
      </c>
      <c r="G9455" s="10">
        <f>VLOOKUP(F9455,ship,2,FALSE)</f>
        <v>2</v>
      </c>
      <c r="H9455" t="s">
        <v>3787</v>
      </c>
      <c r="I9455">
        <f>VLOOKUP(H9455,customer,2,FALSE)</f>
        <v>533</v>
      </c>
      <c r="J9455" t="s">
        <v>1947</v>
      </c>
      <c r="K9455" t="s">
        <v>18</v>
      </c>
      <c r="L9455">
        <f>VLOOKUP(K9455,segment1,2,FALSE)</f>
        <v>2</v>
      </c>
      <c r="M9455" t="s">
        <v>3255</v>
      </c>
      <c r="N9455" t="s">
        <v>19</v>
      </c>
      <c r="O9455">
        <f>VLOOKUP(N9455,city,2,FALSE)</f>
        <v>2</v>
      </c>
      <c r="P9455" t="s">
        <v>20</v>
      </c>
      <c r="Q9455">
        <f>VLOOKUP(P9455,state,2,FALSE)</f>
        <v>2</v>
      </c>
      <c r="R9455">
        <v>90032</v>
      </c>
      <c r="S9455" t="s">
        <v>21</v>
      </c>
      <c r="T9455" s="10">
        <f>VLOOKUP(S9455,region,2,FALSE)</f>
        <v>2</v>
      </c>
      <c r="U9455" t="s">
        <v>5856</v>
      </c>
      <c r="V9455" t="s">
        <v>22</v>
      </c>
      <c r="W9455">
        <v>4728</v>
      </c>
      <c r="X9455">
        <f>VLOOKUP(V9455,category,2,FALSE)</f>
        <v>2</v>
      </c>
      <c r="Y9455" t="s">
        <v>3233</v>
      </c>
      <c r="Z9455">
        <f>VLOOKUP(Y9455,subcategory,2,FALSE)</f>
        <v>15</v>
      </c>
      <c r="AA9455" t="s">
        <v>942</v>
      </c>
      <c r="AB9455">
        <v>47.19</v>
      </c>
      <c r="AC9455">
        <v>3</v>
      </c>
      <c r="AD9455">
        <v>0</v>
      </c>
      <c r="AE9455" s="4">
        <v>13.685099999999995</v>
      </c>
    </row>
    <row r="9456" spans="1:31" x14ac:dyDescent="0.3">
      <c r="A9456" s="2">
        <v>9455</v>
      </c>
      <c r="B9456" t="s">
        <v>7883</v>
      </c>
      <c r="C9456">
        <f>VLOOKUP(B9456,order,2,FALSE)</f>
        <v>4734</v>
      </c>
      <c r="D9456" s="3">
        <v>42275</v>
      </c>
      <c r="E9456" s="3">
        <v>42282</v>
      </c>
      <c r="F9456" t="s">
        <v>25</v>
      </c>
      <c r="G9456" s="10">
        <f>VLOOKUP(F9456,ship,2,FALSE)</f>
        <v>2</v>
      </c>
      <c r="H9456" t="s">
        <v>3787</v>
      </c>
      <c r="I9456">
        <f>VLOOKUP(H9456,customer,2,FALSE)</f>
        <v>533</v>
      </c>
      <c r="J9456" t="s">
        <v>1947</v>
      </c>
      <c r="K9456" t="s">
        <v>18</v>
      </c>
      <c r="L9456">
        <f>VLOOKUP(K9456,segment1,2,FALSE)</f>
        <v>2</v>
      </c>
      <c r="M9456" t="s">
        <v>3255</v>
      </c>
      <c r="N9456" t="s">
        <v>19</v>
      </c>
      <c r="O9456">
        <f>VLOOKUP(N9456,city,2,FALSE)</f>
        <v>2</v>
      </c>
      <c r="P9456" t="s">
        <v>20</v>
      </c>
      <c r="Q9456">
        <f>VLOOKUP(P9456,state,2,FALSE)</f>
        <v>2</v>
      </c>
      <c r="R9456">
        <v>90032</v>
      </c>
      <c r="S9456" t="s">
        <v>21</v>
      </c>
      <c r="T9456" s="10">
        <f>VLOOKUP(S9456,region,2,FALSE)</f>
        <v>2</v>
      </c>
      <c r="U9456" t="s">
        <v>4561</v>
      </c>
      <c r="V9456" t="s">
        <v>35</v>
      </c>
      <c r="W9456">
        <f>VLOOKUP(U9456,product,2,FALSE)</f>
        <v>462</v>
      </c>
      <c r="X9456">
        <f>VLOOKUP(V9456,category,2,FALSE)</f>
        <v>3</v>
      </c>
      <c r="Y9456" t="s">
        <v>3230</v>
      </c>
      <c r="Z9456">
        <f>VLOOKUP(Y9456,subcategory,2,FALSE)</f>
        <v>8</v>
      </c>
      <c r="AA9456" t="s">
        <v>2299</v>
      </c>
      <c r="AB9456">
        <v>36.783999999999999</v>
      </c>
      <c r="AC9456">
        <v>2</v>
      </c>
      <c r="AD9456">
        <v>0.2</v>
      </c>
      <c r="AE9456" s="4">
        <v>-8.2763999999999971</v>
      </c>
    </row>
    <row r="9457" spans="1:31" x14ac:dyDescent="0.3">
      <c r="A9457" s="2">
        <v>9456</v>
      </c>
      <c r="B9457" t="s">
        <v>9172</v>
      </c>
      <c r="C9457">
        <f>VLOOKUP(B9457,order,2,FALSE)</f>
        <v>4735</v>
      </c>
      <c r="D9457" s="3">
        <v>42537</v>
      </c>
      <c r="E9457" s="3">
        <v>42540</v>
      </c>
      <c r="F9457" t="s">
        <v>7</v>
      </c>
      <c r="G9457" s="10">
        <f>VLOOKUP(F9457,ship,2,FALSE)</f>
        <v>1</v>
      </c>
      <c r="H9457" t="s">
        <v>3566</v>
      </c>
      <c r="I9457">
        <f>VLOOKUP(H9457,customer,2,FALSE)</f>
        <v>312</v>
      </c>
      <c r="J9457" t="s">
        <v>1204</v>
      </c>
      <c r="K9457" t="s">
        <v>52</v>
      </c>
      <c r="L9457">
        <f>VLOOKUP(K9457,segment1,2,FALSE)</f>
        <v>3</v>
      </c>
      <c r="M9457" t="s">
        <v>3255</v>
      </c>
      <c r="N9457" t="s">
        <v>2552</v>
      </c>
      <c r="O9457">
        <f>VLOOKUP(N9457,city,2,FALSE)</f>
        <v>347</v>
      </c>
      <c r="P9457" t="s">
        <v>173</v>
      </c>
      <c r="Q9457">
        <f>VLOOKUP(P9457,state,2,FALSE)</f>
        <v>19</v>
      </c>
      <c r="R9457">
        <v>37421</v>
      </c>
      <c r="S9457" t="s">
        <v>12</v>
      </c>
      <c r="T9457" s="10">
        <f>VLOOKUP(S9457,region,2,FALSE)</f>
        <v>1</v>
      </c>
      <c r="U9457" t="s">
        <v>5912</v>
      </c>
      <c r="V9457" t="s">
        <v>35</v>
      </c>
      <c r="W9457">
        <v>4729</v>
      </c>
      <c r="X9457">
        <f>VLOOKUP(V9457,category,2,FALSE)</f>
        <v>3</v>
      </c>
      <c r="Y9457" t="s">
        <v>3235</v>
      </c>
      <c r="Z9457">
        <f>VLOOKUP(Y9457,subcategory,2,FALSE)</f>
        <v>16</v>
      </c>
      <c r="AA9457" t="s">
        <v>1738</v>
      </c>
      <c r="AB9457">
        <v>91.474999999999994</v>
      </c>
      <c r="AC9457">
        <v>1</v>
      </c>
      <c r="AD9457">
        <v>0.5</v>
      </c>
      <c r="AE9457" s="4">
        <v>-1.8294999999999959</v>
      </c>
    </row>
    <row r="9458" spans="1:31" x14ac:dyDescent="0.3">
      <c r="A9458" s="2">
        <v>9457</v>
      </c>
      <c r="B9458" t="s">
        <v>10846</v>
      </c>
      <c r="C9458">
        <f>VLOOKUP(B9458,order,2,FALSE)</f>
        <v>4736</v>
      </c>
      <c r="D9458" s="3">
        <v>42882</v>
      </c>
      <c r="E9458" s="3">
        <v>42889</v>
      </c>
      <c r="F9458" t="s">
        <v>25</v>
      </c>
      <c r="G9458" s="10">
        <f>VLOOKUP(F9458,ship,2,FALSE)</f>
        <v>2</v>
      </c>
      <c r="H9458" t="s">
        <v>3563</v>
      </c>
      <c r="I9458">
        <f>VLOOKUP(H9458,customer,2,FALSE)</f>
        <v>309</v>
      </c>
      <c r="J9458" t="s">
        <v>1186</v>
      </c>
      <c r="K9458" t="s">
        <v>18</v>
      </c>
      <c r="L9458">
        <f>VLOOKUP(K9458,segment1,2,FALSE)</f>
        <v>2</v>
      </c>
      <c r="M9458" t="s">
        <v>3255</v>
      </c>
      <c r="N9458" t="s">
        <v>1938</v>
      </c>
      <c r="O9458">
        <f>VLOOKUP(N9458,city,2,FALSE)</f>
        <v>248</v>
      </c>
      <c r="P9458" t="s">
        <v>44</v>
      </c>
      <c r="Q9458">
        <f>VLOOKUP(P9458,state,2,FALSE)</f>
        <v>4</v>
      </c>
      <c r="R9458">
        <v>27405</v>
      </c>
      <c r="S9458" t="s">
        <v>12</v>
      </c>
      <c r="T9458" s="10">
        <f>VLOOKUP(S9458,region,2,FALSE)</f>
        <v>1</v>
      </c>
      <c r="U9458" t="s">
        <v>5913</v>
      </c>
      <c r="V9458" t="s">
        <v>35</v>
      </c>
      <c r="W9458">
        <f>VLOOKUP(U9458,product,2,FALSE)</f>
        <v>1857</v>
      </c>
      <c r="X9458">
        <f>VLOOKUP(V9458,category,2,FALSE)</f>
        <v>3</v>
      </c>
      <c r="Y9458" t="s">
        <v>3232</v>
      </c>
      <c r="Z9458">
        <f>VLOOKUP(Y9458,subcategory,2,FALSE)</f>
        <v>12</v>
      </c>
      <c r="AA9458" t="s">
        <v>832</v>
      </c>
      <c r="AB9458">
        <v>27.192</v>
      </c>
      <c r="AC9458">
        <v>3</v>
      </c>
      <c r="AD9458">
        <v>0.2</v>
      </c>
      <c r="AE9458" s="4">
        <v>0.33989999999999654</v>
      </c>
    </row>
    <row r="9459" spans="1:31" x14ac:dyDescent="0.3">
      <c r="A9459" s="2">
        <v>9458</v>
      </c>
      <c r="B9459" t="s">
        <v>10846</v>
      </c>
      <c r="C9459">
        <f>VLOOKUP(B9459,order,2,FALSE)</f>
        <v>4736</v>
      </c>
      <c r="D9459" s="3">
        <v>42882</v>
      </c>
      <c r="E9459" s="3">
        <v>42889</v>
      </c>
      <c r="F9459" t="s">
        <v>25</v>
      </c>
      <c r="G9459" s="10">
        <f>VLOOKUP(F9459,ship,2,FALSE)</f>
        <v>2</v>
      </c>
      <c r="H9459" t="s">
        <v>3563</v>
      </c>
      <c r="I9459">
        <f>VLOOKUP(H9459,customer,2,FALSE)</f>
        <v>309</v>
      </c>
      <c r="J9459" t="s">
        <v>1186</v>
      </c>
      <c r="K9459" t="s">
        <v>18</v>
      </c>
      <c r="L9459">
        <f>VLOOKUP(K9459,segment1,2,FALSE)</f>
        <v>2</v>
      </c>
      <c r="M9459" t="s">
        <v>3255</v>
      </c>
      <c r="N9459" t="s">
        <v>1938</v>
      </c>
      <c r="O9459">
        <f>VLOOKUP(N9459,city,2,FALSE)</f>
        <v>248</v>
      </c>
      <c r="P9459" t="s">
        <v>44</v>
      </c>
      <c r="Q9459">
        <f>VLOOKUP(P9459,state,2,FALSE)</f>
        <v>4</v>
      </c>
      <c r="R9459">
        <v>27405</v>
      </c>
      <c r="S9459" t="s">
        <v>12</v>
      </c>
      <c r="T9459" s="10">
        <f>VLOOKUP(S9459,region,2,FALSE)</f>
        <v>1</v>
      </c>
      <c r="U9459" t="s">
        <v>5308</v>
      </c>
      <c r="V9459" t="s">
        <v>22</v>
      </c>
      <c r="W9459">
        <v>4730</v>
      </c>
      <c r="X9459">
        <f>VLOOKUP(V9459,category,2,FALSE)</f>
        <v>2</v>
      </c>
      <c r="Y9459" t="s">
        <v>3231</v>
      </c>
      <c r="Z9459">
        <f>VLOOKUP(Y9459,subcategory,2,FALSE)</f>
        <v>9</v>
      </c>
      <c r="AA9459" t="s">
        <v>1819</v>
      </c>
      <c r="AB9459">
        <v>12.059999999999999</v>
      </c>
      <c r="AC9459">
        <v>5</v>
      </c>
      <c r="AD9459">
        <v>0.7</v>
      </c>
      <c r="AE9459" s="4">
        <v>-10.050000000000001</v>
      </c>
    </row>
    <row r="9460" spans="1:31" x14ac:dyDescent="0.3">
      <c r="A9460" s="2">
        <v>9459</v>
      </c>
      <c r="B9460" t="s">
        <v>6835</v>
      </c>
      <c r="C9460">
        <f>VLOOKUP(B9460,order,2,FALSE)</f>
        <v>4737</v>
      </c>
      <c r="D9460" s="3">
        <v>41921</v>
      </c>
      <c r="E9460" s="3">
        <v>41926</v>
      </c>
      <c r="F9460" t="s">
        <v>25</v>
      </c>
      <c r="G9460" s="10">
        <f>VLOOKUP(F9460,ship,2,FALSE)</f>
        <v>2</v>
      </c>
      <c r="H9460" t="s">
        <v>3336</v>
      </c>
      <c r="I9460">
        <f>VLOOKUP(H9460,customer,2,FALSE)</f>
        <v>82</v>
      </c>
      <c r="J9460" t="s">
        <v>350</v>
      </c>
      <c r="K9460" t="s">
        <v>9</v>
      </c>
      <c r="L9460">
        <f>VLOOKUP(K9460,segment1,2,FALSE)</f>
        <v>1</v>
      </c>
      <c r="M9460" t="s">
        <v>3255</v>
      </c>
      <c r="N9460" t="s">
        <v>67</v>
      </c>
      <c r="O9460">
        <f>VLOOKUP(N9460,city,2,FALSE)</f>
        <v>9</v>
      </c>
      <c r="P9460" t="s">
        <v>20</v>
      </c>
      <c r="Q9460">
        <f>VLOOKUP(P9460,state,2,FALSE)</f>
        <v>2</v>
      </c>
      <c r="R9460">
        <v>94122</v>
      </c>
      <c r="S9460" t="s">
        <v>21</v>
      </c>
      <c r="T9460" s="10">
        <f>VLOOKUP(S9460,region,2,FALSE)</f>
        <v>2</v>
      </c>
      <c r="U9460" t="s">
        <v>4387</v>
      </c>
      <c r="V9460" t="s">
        <v>22</v>
      </c>
      <c r="W9460">
        <f>VLOOKUP(U9460,product,2,FALSE)</f>
        <v>282</v>
      </c>
      <c r="X9460">
        <f>VLOOKUP(V9460,category,2,FALSE)</f>
        <v>2</v>
      </c>
      <c r="Y9460" t="s">
        <v>3229</v>
      </c>
      <c r="Z9460">
        <f>VLOOKUP(Y9460,subcategory,2,FALSE)</f>
        <v>7</v>
      </c>
      <c r="AA9460" t="s">
        <v>1176</v>
      </c>
      <c r="AB9460">
        <v>144.60000000000002</v>
      </c>
      <c r="AC9460">
        <v>3</v>
      </c>
      <c r="AD9460">
        <v>0</v>
      </c>
      <c r="AE9460" s="4">
        <v>41.933999999999983</v>
      </c>
    </row>
    <row r="9461" spans="1:31" x14ac:dyDescent="0.3">
      <c r="A9461" s="2">
        <v>9460</v>
      </c>
      <c r="B9461" t="s">
        <v>6835</v>
      </c>
      <c r="C9461">
        <f>VLOOKUP(B9461,order,2,FALSE)</f>
        <v>4737</v>
      </c>
      <c r="D9461" s="3">
        <v>41921</v>
      </c>
      <c r="E9461" s="3">
        <v>41926</v>
      </c>
      <c r="F9461" t="s">
        <v>25</v>
      </c>
      <c r="G9461" s="10">
        <f>VLOOKUP(F9461,ship,2,FALSE)</f>
        <v>2</v>
      </c>
      <c r="H9461" t="s">
        <v>3336</v>
      </c>
      <c r="I9461">
        <f>VLOOKUP(H9461,customer,2,FALSE)</f>
        <v>82</v>
      </c>
      <c r="J9461" t="s">
        <v>350</v>
      </c>
      <c r="K9461" t="s">
        <v>9</v>
      </c>
      <c r="L9461">
        <f>VLOOKUP(K9461,segment1,2,FALSE)</f>
        <v>1</v>
      </c>
      <c r="M9461" t="s">
        <v>3255</v>
      </c>
      <c r="N9461" t="s">
        <v>67</v>
      </c>
      <c r="O9461">
        <f>VLOOKUP(N9461,city,2,FALSE)</f>
        <v>9</v>
      </c>
      <c r="P9461" t="s">
        <v>20</v>
      </c>
      <c r="Q9461">
        <f>VLOOKUP(P9461,state,2,FALSE)</f>
        <v>2</v>
      </c>
      <c r="R9461">
        <v>94122</v>
      </c>
      <c r="S9461" t="s">
        <v>21</v>
      </c>
      <c r="T9461" s="10">
        <f>VLOOKUP(S9461,region,2,FALSE)</f>
        <v>2</v>
      </c>
      <c r="U9461" t="s">
        <v>5790</v>
      </c>
      <c r="V9461" t="s">
        <v>35</v>
      </c>
      <c r="W9461">
        <v>4731</v>
      </c>
      <c r="X9461">
        <f>VLOOKUP(V9461,category,2,FALSE)</f>
        <v>3</v>
      </c>
      <c r="Y9461" t="s">
        <v>3230</v>
      </c>
      <c r="Z9461">
        <f>VLOOKUP(Y9461,subcategory,2,FALSE)</f>
        <v>8</v>
      </c>
      <c r="AA9461" t="s">
        <v>1718</v>
      </c>
      <c r="AB9461">
        <v>15.991999999999999</v>
      </c>
      <c r="AC9461">
        <v>1</v>
      </c>
      <c r="AD9461">
        <v>0.2</v>
      </c>
      <c r="AE9461" s="4">
        <v>-2.9985000000000022</v>
      </c>
    </row>
    <row r="9462" spans="1:31" x14ac:dyDescent="0.3">
      <c r="A9462" s="2">
        <v>9461</v>
      </c>
      <c r="B9462" t="s">
        <v>6836</v>
      </c>
      <c r="C9462">
        <f>VLOOKUP(B9462,order,2,FALSE)</f>
        <v>4738</v>
      </c>
      <c r="D9462" s="3">
        <v>41960</v>
      </c>
      <c r="E9462" s="3">
        <v>41965</v>
      </c>
      <c r="F9462" t="s">
        <v>7</v>
      </c>
      <c r="G9462" s="10">
        <f>VLOOKUP(F9462,ship,2,FALSE)</f>
        <v>1</v>
      </c>
      <c r="H9462" t="s">
        <v>3690</v>
      </c>
      <c r="I9462">
        <f>VLOOKUP(H9462,customer,2,FALSE)</f>
        <v>436</v>
      </c>
      <c r="J9462" t="s">
        <v>1629</v>
      </c>
      <c r="K9462" t="s">
        <v>52</v>
      </c>
      <c r="L9462">
        <f>VLOOKUP(K9462,segment1,2,FALSE)</f>
        <v>3</v>
      </c>
      <c r="M9462" t="s">
        <v>3255</v>
      </c>
      <c r="N9462" t="s">
        <v>138</v>
      </c>
      <c r="O9462">
        <f>VLOOKUP(N9462,city,2,FALSE)</f>
        <v>21</v>
      </c>
      <c r="P9462" t="s">
        <v>139</v>
      </c>
      <c r="Q9462">
        <f>VLOOKUP(P9462,state,2,FALSE)</f>
        <v>16</v>
      </c>
      <c r="R9462">
        <v>10024</v>
      </c>
      <c r="S9462" t="s">
        <v>79</v>
      </c>
      <c r="T9462" s="10">
        <f>VLOOKUP(S9462,region,2,FALSE)</f>
        <v>4</v>
      </c>
      <c r="U9462" t="s">
        <v>4783</v>
      </c>
      <c r="V9462" t="s">
        <v>22</v>
      </c>
      <c r="W9462">
        <f>VLOOKUP(U9462,product,2,FALSE)</f>
        <v>694</v>
      </c>
      <c r="X9462">
        <f>VLOOKUP(V9462,category,2,FALSE)</f>
        <v>2</v>
      </c>
      <c r="Y9462" t="s">
        <v>45</v>
      </c>
      <c r="Z9462">
        <f>VLOOKUP(Y9462,subcategory,2,FALSE)</f>
        <v>11</v>
      </c>
      <c r="AA9462" t="s">
        <v>1749</v>
      </c>
      <c r="AB9462">
        <v>34.44</v>
      </c>
      <c r="AC9462">
        <v>3</v>
      </c>
      <c r="AD9462">
        <v>0</v>
      </c>
      <c r="AE9462" s="4">
        <v>17.22</v>
      </c>
    </row>
    <row r="9463" spans="1:31" x14ac:dyDescent="0.3">
      <c r="A9463" s="2">
        <v>9462</v>
      </c>
      <c r="B9463" t="s">
        <v>6837</v>
      </c>
      <c r="C9463">
        <f>VLOOKUP(B9463,order,2,FALSE)</f>
        <v>4739</v>
      </c>
      <c r="D9463" s="3">
        <v>41931</v>
      </c>
      <c r="E9463" s="3">
        <v>41936</v>
      </c>
      <c r="F9463" t="s">
        <v>25</v>
      </c>
      <c r="G9463" s="10">
        <f>VLOOKUP(F9463,ship,2,FALSE)</f>
        <v>2</v>
      </c>
      <c r="H9463" t="s">
        <v>3513</v>
      </c>
      <c r="I9463">
        <f>VLOOKUP(H9463,customer,2,FALSE)</f>
        <v>259</v>
      </c>
      <c r="J9463" t="s">
        <v>1013</v>
      </c>
      <c r="K9463" t="s">
        <v>52</v>
      </c>
      <c r="L9463">
        <f>VLOOKUP(K9463,segment1,2,FALSE)</f>
        <v>3</v>
      </c>
      <c r="M9463" t="s">
        <v>3255</v>
      </c>
      <c r="N9463" t="s">
        <v>544</v>
      </c>
      <c r="O9463">
        <f>VLOOKUP(N9463,city,2,FALSE)</f>
        <v>81</v>
      </c>
      <c r="P9463" t="s">
        <v>20</v>
      </c>
      <c r="Q9463">
        <f>VLOOKUP(P9463,state,2,FALSE)</f>
        <v>2</v>
      </c>
      <c r="R9463">
        <v>90712</v>
      </c>
      <c r="S9463" t="s">
        <v>21</v>
      </c>
      <c r="T9463" s="10">
        <f>VLOOKUP(S9463,region,2,FALSE)</f>
        <v>2</v>
      </c>
      <c r="U9463" t="s">
        <v>4065</v>
      </c>
      <c r="V9463" t="s">
        <v>35</v>
      </c>
      <c r="W9463">
        <v>4732</v>
      </c>
      <c r="X9463">
        <f>VLOOKUP(V9463,category,2,FALSE)</f>
        <v>3</v>
      </c>
      <c r="Y9463" t="s">
        <v>3230</v>
      </c>
      <c r="Z9463">
        <f>VLOOKUP(Y9463,subcategory,2,FALSE)</f>
        <v>8</v>
      </c>
      <c r="AA9463" t="s">
        <v>2371</v>
      </c>
      <c r="AB9463">
        <v>321.55200000000002</v>
      </c>
      <c r="AC9463">
        <v>6</v>
      </c>
      <c r="AD9463">
        <v>0.2</v>
      </c>
      <c r="AE9463" s="4">
        <v>20.097000000000008</v>
      </c>
    </row>
    <row r="9464" spans="1:31" x14ac:dyDescent="0.3">
      <c r="A9464" s="2">
        <v>9463</v>
      </c>
      <c r="B9464" t="s">
        <v>10847</v>
      </c>
      <c r="C9464">
        <f>VLOOKUP(B9464,order,2,FALSE)</f>
        <v>4740</v>
      </c>
      <c r="D9464" s="3">
        <v>43064</v>
      </c>
      <c r="E9464" s="3">
        <v>43069</v>
      </c>
      <c r="F9464" t="s">
        <v>7</v>
      </c>
      <c r="G9464" s="10">
        <f>VLOOKUP(F9464,ship,2,FALSE)</f>
        <v>1</v>
      </c>
      <c r="H9464" t="s">
        <v>3284</v>
      </c>
      <c r="I9464">
        <f>VLOOKUP(H9464,customer,2,FALSE)</f>
        <v>30</v>
      </c>
      <c r="J9464" t="s">
        <v>158</v>
      </c>
      <c r="K9464" t="s">
        <v>18</v>
      </c>
      <c r="L9464">
        <f>VLOOKUP(K9464,segment1,2,FALSE)</f>
        <v>2</v>
      </c>
      <c r="M9464" t="s">
        <v>3255</v>
      </c>
      <c r="N9464" t="s">
        <v>707</v>
      </c>
      <c r="O9464">
        <f>VLOOKUP(N9464,city,2,FALSE)</f>
        <v>104</v>
      </c>
      <c r="P9464" t="s">
        <v>11</v>
      </c>
      <c r="Q9464">
        <f>VLOOKUP(P9464,state,2,FALSE)</f>
        <v>1</v>
      </c>
      <c r="R9464">
        <v>40214</v>
      </c>
      <c r="S9464" t="s">
        <v>12</v>
      </c>
      <c r="T9464" s="10">
        <f>VLOOKUP(S9464,region,2,FALSE)</f>
        <v>1</v>
      </c>
      <c r="U9464" t="s">
        <v>5212</v>
      </c>
      <c r="V9464" t="s">
        <v>13</v>
      </c>
      <c r="W9464">
        <f>VLOOKUP(U9464,product,2,FALSE)</f>
        <v>1132</v>
      </c>
      <c r="X9464">
        <f>VLOOKUP(V9464,category,2,FALSE)</f>
        <v>1</v>
      </c>
      <c r="Y9464" t="s">
        <v>3226</v>
      </c>
      <c r="Z9464">
        <f>VLOOKUP(Y9464,subcategory,2,FALSE)</f>
        <v>2</v>
      </c>
      <c r="AA9464" t="s">
        <v>3075</v>
      </c>
      <c r="AB9464">
        <v>701.96</v>
      </c>
      <c r="AC9464">
        <v>2</v>
      </c>
      <c r="AD9464">
        <v>0</v>
      </c>
      <c r="AE9464" s="4">
        <v>168.47040000000004</v>
      </c>
    </row>
    <row r="9465" spans="1:31" x14ac:dyDescent="0.3">
      <c r="A9465" s="2">
        <v>9464</v>
      </c>
      <c r="B9465" t="s">
        <v>6838</v>
      </c>
      <c r="C9465">
        <f>VLOOKUP(B9465,order,2,FALSE)</f>
        <v>4741</v>
      </c>
      <c r="D9465" s="3">
        <v>41697</v>
      </c>
      <c r="E9465" s="3">
        <v>41701</v>
      </c>
      <c r="F9465" t="s">
        <v>97</v>
      </c>
      <c r="G9465" s="10">
        <f>VLOOKUP(F9465,ship,2,FALSE)</f>
        <v>3</v>
      </c>
      <c r="H9465" t="s">
        <v>3814</v>
      </c>
      <c r="I9465">
        <f>VLOOKUP(H9465,customer,2,FALSE)</f>
        <v>560</v>
      </c>
      <c r="J9465" t="s">
        <v>2075</v>
      </c>
      <c r="K9465" t="s">
        <v>9</v>
      </c>
      <c r="L9465">
        <f>VLOOKUP(K9465,segment1,2,FALSE)</f>
        <v>1</v>
      </c>
      <c r="M9465" t="s">
        <v>3255</v>
      </c>
      <c r="N9465" t="s">
        <v>248</v>
      </c>
      <c r="O9465">
        <f>VLOOKUP(N9465,city,2,FALSE)</f>
        <v>39</v>
      </c>
      <c r="P9465" t="s">
        <v>249</v>
      </c>
      <c r="Q9465">
        <f>VLOOKUP(P9465,state,2,FALSE)</f>
        <v>25</v>
      </c>
      <c r="R9465">
        <v>43229</v>
      </c>
      <c r="S9465" t="s">
        <v>79</v>
      </c>
      <c r="T9465" s="10">
        <f>VLOOKUP(S9465,region,2,FALSE)</f>
        <v>4</v>
      </c>
      <c r="U9465" t="s">
        <v>4586</v>
      </c>
      <c r="V9465" t="s">
        <v>22</v>
      </c>
      <c r="W9465">
        <v>4733</v>
      </c>
      <c r="X9465">
        <f>VLOOKUP(V9465,category,2,FALSE)</f>
        <v>2</v>
      </c>
      <c r="Y9465" t="s">
        <v>3229</v>
      </c>
      <c r="Z9465">
        <f>VLOOKUP(Y9465,subcategory,2,FALSE)</f>
        <v>7</v>
      </c>
      <c r="AA9465" t="s">
        <v>549</v>
      </c>
      <c r="AB9465">
        <v>19.456000000000003</v>
      </c>
      <c r="AC9465">
        <v>4</v>
      </c>
      <c r="AD9465">
        <v>0.2</v>
      </c>
      <c r="AE9465" s="4">
        <v>3.4047999999999981</v>
      </c>
    </row>
    <row r="9466" spans="1:31" x14ac:dyDescent="0.3">
      <c r="A9466" s="2">
        <v>9465</v>
      </c>
      <c r="B9466" t="s">
        <v>6839</v>
      </c>
      <c r="C9466">
        <f>VLOOKUP(B9466,order,2,FALSE)</f>
        <v>4742</v>
      </c>
      <c r="D9466" s="3">
        <v>41994</v>
      </c>
      <c r="E9466" s="3">
        <v>41998</v>
      </c>
      <c r="F9466" t="s">
        <v>25</v>
      </c>
      <c r="G9466" s="10">
        <f>VLOOKUP(F9466,ship,2,FALSE)</f>
        <v>2</v>
      </c>
      <c r="H9466" t="s">
        <v>3802</v>
      </c>
      <c r="I9466">
        <f>VLOOKUP(H9466,customer,2,FALSE)</f>
        <v>548</v>
      </c>
      <c r="J9466" t="s">
        <v>2013</v>
      </c>
      <c r="K9466" t="s">
        <v>9</v>
      </c>
      <c r="L9466">
        <f>VLOOKUP(K9466,segment1,2,FALSE)</f>
        <v>1</v>
      </c>
      <c r="M9466" t="s">
        <v>3255</v>
      </c>
      <c r="N9466" t="s">
        <v>300</v>
      </c>
      <c r="O9466">
        <f>VLOOKUP(N9466,city,2,FALSE)</f>
        <v>47</v>
      </c>
      <c r="P9466" t="s">
        <v>127</v>
      </c>
      <c r="Q9466">
        <f>VLOOKUP(P9466,state,2,FALSE)</f>
        <v>14</v>
      </c>
      <c r="R9466">
        <v>19711</v>
      </c>
      <c r="S9466" t="s">
        <v>79</v>
      </c>
      <c r="T9466" s="10">
        <f>VLOOKUP(S9466,region,2,FALSE)</f>
        <v>4</v>
      </c>
      <c r="U9466" t="s">
        <v>5631</v>
      </c>
      <c r="V9466" t="s">
        <v>22</v>
      </c>
      <c r="W9466">
        <f>VLOOKUP(U9466,product,2,FALSE)</f>
        <v>1569</v>
      </c>
      <c r="X9466">
        <f>VLOOKUP(V9466,category,2,FALSE)</f>
        <v>2</v>
      </c>
      <c r="Y9466" t="s">
        <v>23</v>
      </c>
      <c r="Z9466">
        <f>VLOOKUP(Y9466,subcategory,2,FALSE)</f>
        <v>3</v>
      </c>
      <c r="AA9466" t="s">
        <v>3147</v>
      </c>
      <c r="AB9466">
        <v>17.28</v>
      </c>
      <c r="AC9466">
        <v>6</v>
      </c>
      <c r="AD9466">
        <v>0</v>
      </c>
      <c r="AE9466" s="4">
        <v>7.9487999999999985</v>
      </c>
    </row>
    <row r="9467" spans="1:31" x14ac:dyDescent="0.3">
      <c r="A9467" s="2">
        <v>9466</v>
      </c>
      <c r="B9467" t="s">
        <v>9173</v>
      </c>
      <c r="C9467">
        <f>VLOOKUP(B9467,order,2,FALSE)</f>
        <v>4743</v>
      </c>
      <c r="D9467" s="3">
        <v>42693</v>
      </c>
      <c r="E9467" s="3">
        <v>42697</v>
      </c>
      <c r="F9467" t="s">
        <v>25</v>
      </c>
      <c r="G9467" s="10">
        <f>VLOOKUP(F9467,ship,2,FALSE)</f>
        <v>2</v>
      </c>
      <c r="H9467" t="s">
        <v>3280</v>
      </c>
      <c r="I9467">
        <f>VLOOKUP(H9467,customer,2,FALSE)</f>
        <v>26</v>
      </c>
      <c r="J9467" t="s">
        <v>137</v>
      </c>
      <c r="K9467" t="s">
        <v>18</v>
      </c>
      <c r="L9467">
        <f>VLOOKUP(K9467,segment1,2,FALSE)</f>
        <v>2</v>
      </c>
      <c r="M9467" t="s">
        <v>3255</v>
      </c>
      <c r="N9467" t="s">
        <v>48</v>
      </c>
      <c r="O9467">
        <f>VLOOKUP(N9467,city,2,FALSE)</f>
        <v>5</v>
      </c>
      <c r="P9467" t="s">
        <v>49</v>
      </c>
      <c r="Q9467">
        <f>VLOOKUP(P9467,state,2,FALSE)</f>
        <v>5</v>
      </c>
      <c r="R9467">
        <v>98115</v>
      </c>
      <c r="S9467" t="s">
        <v>21</v>
      </c>
      <c r="T9467" s="10">
        <f>VLOOKUP(S9467,region,2,FALSE)</f>
        <v>2</v>
      </c>
      <c r="U9467" t="s">
        <v>4568</v>
      </c>
      <c r="V9467" t="s">
        <v>13</v>
      </c>
      <c r="W9467">
        <v>4734</v>
      </c>
      <c r="X9467">
        <f>VLOOKUP(V9467,category,2,FALSE)</f>
        <v>1</v>
      </c>
      <c r="Y9467" t="s">
        <v>3228</v>
      </c>
      <c r="Z9467">
        <f>VLOOKUP(Y9467,subcategory,2,FALSE)</f>
        <v>6</v>
      </c>
      <c r="AA9467" t="s">
        <v>2655</v>
      </c>
      <c r="AB9467">
        <v>31.96</v>
      </c>
      <c r="AC9467">
        <v>2</v>
      </c>
      <c r="AD9467">
        <v>0</v>
      </c>
      <c r="AE9467" s="4">
        <v>1.597999999999999</v>
      </c>
    </row>
    <row r="9468" spans="1:31" x14ac:dyDescent="0.3">
      <c r="A9468" s="2">
        <v>9467</v>
      </c>
      <c r="B9468" t="s">
        <v>10848</v>
      </c>
      <c r="C9468">
        <f>VLOOKUP(B9468,order,2,FALSE)</f>
        <v>4744</v>
      </c>
      <c r="D9468" s="3">
        <v>43044</v>
      </c>
      <c r="E9468" s="3">
        <v>43049</v>
      </c>
      <c r="F9468" t="s">
        <v>7</v>
      </c>
      <c r="G9468" s="10">
        <f>VLOOKUP(F9468,ship,2,FALSE)</f>
        <v>1</v>
      </c>
      <c r="H9468" t="s">
        <v>3767</v>
      </c>
      <c r="I9468">
        <f>VLOOKUP(H9468,customer,2,FALSE)</f>
        <v>513</v>
      </c>
      <c r="J9468" t="s">
        <v>1877</v>
      </c>
      <c r="K9468" t="s">
        <v>9</v>
      </c>
      <c r="L9468">
        <f>VLOOKUP(K9468,segment1,2,FALSE)</f>
        <v>1</v>
      </c>
      <c r="M9468" t="s">
        <v>3255</v>
      </c>
      <c r="N9468" t="s">
        <v>138</v>
      </c>
      <c r="O9468">
        <f>VLOOKUP(N9468,city,2,FALSE)</f>
        <v>21</v>
      </c>
      <c r="P9468" t="s">
        <v>139</v>
      </c>
      <c r="Q9468">
        <f>VLOOKUP(P9468,state,2,FALSE)</f>
        <v>16</v>
      </c>
      <c r="R9468">
        <v>10024</v>
      </c>
      <c r="S9468" t="s">
        <v>79</v>
      </c>
      <c r="T9468" s="10">
        <f>VLOOKUP(S9468,region,2,FALSE)</f>
        <v>4</v>
      </c>
      <c r="U9468" t="s">
        <v>4251</v>
      </c>
      <c r="V9468" t="s">
        <v>22</v>
      </c>
      <c r="W9468">
        <f>VLOOKUP(U9468,product,2,FALSE)</f>
        <v>142</v>
      </c>
      <c r="X9468">
        <f>VLOOKUP(V9468,category,2,FALSE)</f>
        <v>2</v>
      </c>
      <c r="Y9468" t="s">
        <v>3231</v>
      </c>
      <c r="Z9468">
        <f>VLOOKUP(Y9468,subcategory,2,FALSE)</f>
        <v>9</v>
      </c>
      <c r="AA9468" t="s">
        <v>1443</v>
      </c>
      <c r="AB9468">
        <v>164.68800000000002</v>
      </c>
      <c r="AC9468">
        <v>6</v>
      </c>
      <c r="AD9468">
        <v>0.2</v>
      </c>
      <c r="AE9468" s="4">
        <v>55.582200000000007</v>
      </c>
    </row>
    <row r="9469" spans="1:31" x14ac:dyDescent="0.3">
      <c r="A9469" s="2">
        <v>9468</v>
      </c>
      <c r="B9469" t="s">
        <v>10848</v>
      </c>
      <c r="C9469">
        <f>VLOOKUP(B9469,order,2,FALSE)</f>
        <v>4744</v>
      </c>
      <c r="D9469" s="3">
        <v>43044</v>
      </c>
      <c r="E9469" s="3">
        <v>43049</v>
      </c>
      <c r="F9469" t="s">
        <v>7</v>
      </c>
      <c r="G9469" s="10">
        <f>VLOOKUP(F9469,ship,2,FALSE)</f>
        <v>1</v>
      </c>
      <c r="H9469" t="s">
        <v>3767</v>
      </c>
      <c r="I9469">
        <f>VLOOKUP(H9469,customer,2,FALSE)</f>
        <v>513</v>
      </c>
      <c r="J9469" t="s">
        <v>1877</v>
      </c>
      <c r="K9469" t="s">
        <v>9</v>
      </c>
      <c r="L9469">
        <f>VLOOKUP(K9469,segment1,2,FALSE)</f>
        <v>1</v>
      </c>
      <c r="M9469" t="s">
        <v>3255</v>
      </c>
      <c r="N9469" t="s">
        <v>138</v>
      </c>
      <c r="O9469">
        <f>VLOOKUP(N9469,city,2,FALSE)</f>
        <v>21</v>
      </c>
      <c r="P9469" t="s">
        <v>139</v>
      </c>
      <c r="Q9469">
        <f>VLOOKUP(P9469,state,2,FALSE)</f>
        <v>16</v>
      </c>
      <c r="R9469">
        <v>10024</v>
      </c>
      <c r="S9469" t="s">
        <v>79</v>
      </c>
      <c r="T9469" s="10">
        <f>VLOOKUP(S9469,region,2,FALSE)</f>
        <v>4</v>
      </c>
      <c r="U9469" t="s">
        <v>5645</v>
      </c>
      <c r="V9469" t="s">
        <v>13</v>
      </c>
      <c r="W9469">
        <v>4735</v>
      </c>
      <c r="X9469">
        <f>VLOOKUP(V9469,category,2,FALSE)</f>
        <v>1</v>
      </c>
      <c r="Y9469" t="s">
        <v>29</v>
      </c>
      <c r="Z9469">
        <f>VLOOKUP(Y9469,subcategory,2,FALSE)</f>
        <v>4</v>
      </c>
      <c r="AA9469" t="s">
        <v>1685</v>
      </c>
      <c r="AB9469">
        <v>166.5</v>
      </c>
      <c r="AC9469">
        <v>2</v>
      </c>
      <c r="AD9469">
        <v>0.4</v>
      </c>
      <c r="AE9469" s="4">
        <v>-66.599999999999994</v>
      </c>
    </row>
    <row r="9470" spans="1:31" x14ac:dyDescent="0.3">
      <c r="A9470" s="2">
        <v>9469</v>
      </c>
      <c r="B9470" t="s">
        <v>10848</v>
      </c>
      <c r="C9470">
        <f>VLOOKUP(B9470,order,2,FALSE)</f>
        <v>4744</v>
      </c>
      <c r="D9470" s="3">
        <v>43044</v>
      </c>
      <c r="E9470" s="3">
        <v>43049</v>
      </c>
      <c r="F9470" t="s">
        <v>7</v>
      </c>
      <c r="G9470" s="10">
        <f>VLOOKUP(F9470,ship,2,FALSE)</f>
        <v>1</v>
      </c>
      <c r="H9470" t="s">
        <v>3767</v>
      </c>
      <c r="I9470">
        <f>VLOOKUP(H9470,customer,2,FALSE)</f>
        <v>513</v>
      </c>
      <c r="J9470" t="s">
        <v>1877</v>
      </c>
      <c r="K9470" t="s">
        <v>9</v>
      </c>
      <c r="L9470">
        <f>VLOOKUP(K9470,segment1,2,FALSE)</f>
        <v>1</v>
      </c>
      <c r="M9470" t="s">
        <v>3255</v>
      </c>
      <c r="N9470" t="s">
        <v>138</v>
      </c>
      <c r="O9470">
        <f>VLOOKUP(N9470,city,2,FALSE)</f>
        <v>21</v>
      </c>
      <c r="P9470" t="s">
        <v>139</v>
      </c>
      <c r="Q9470">
        <f>VLOOKUP(P9470,state,2,FALSE)</f>
        <v>16</v>
      </c>
      <c r="R9470">
        <v>10024</v>
      </c>
      <c r="S9470" t="s">
        <v>79</v>
      </c>
      <c r="T9470" s="10">
        <f>VLOOKUP(S9470,region,2,FALSE)</f>
        <v>4</v>
      </c>
      <c r="U9470" t="s">
        <v>4770</v>
      </c>
      <c r="V9470" t="s">
        <v>22</v>
      </c>
      <c r="W9470">
        <f>VLOOKUP(U9470,product,2,FALSE)</f>
        <v>681</v>
      </c>
      <c r="X9470">
        <f>VLOOKUP(V9470,category,2,FALSE)</f>
        <v>2</v>
      </c>
      <c r="Y9470" t="s">
        <v>45</v>
      </c>
      <c r="Z9470">
        <f>VLOOKUP(Y9470,subcategory,2,FALSE)</f>
        <v>11</v>
      </c>
      <c r="AA9470" t="s">
        <v>1298</v>
      </c>
      <c r="AB9470">
        <v>12.96</v>
      </c>
      <c r="AC9470">
        <v>2</v>
      </c>
      <c r="AD9470">
        <v>0</v>
      </c>
      <c r="AE9470" s="4">
        <v>6.2208000000000006</v>
      </c>
    </row>
    <row r="9471" spans="1:31" x14ac:dyDescent="0.3">
      <c r="A9471" s="2">
        <v>9470</v>
      </c>
      <c r="B9471" t="s">
        <v>10848</v>
      </c>
      <c r="C9471">
        <f>VLOOKUP(B9471,order,2,FALSE)</f>
        <v>4744</v>
      </c>
      <c r="D9471" s="3">
        <v>43044</v>
      </c>
      <c r="E9471" s="3">
        <v>43049</v>
      </c>
      <c r="F9471" t="s">
        <v>7</v>
      </c>
      <c r="G9471" s="10">
        <f>VLOOKUP(F9471,ship,2,FALSE)</f>
        <v>1</v>
      </c>
      <c r="H9471" t="s">
        <v>3767</v>
      </c>
      <c r="I9471">
        <f>VLOOKUP(H9471,customer,2,FALSE)</f>
        <v>513</v>
      </c>
      <c r="J9471" t="s">
        <v>1877</v>
      </c>
      <c r="K9471" t="s">
        <v>9</v>
      </c>
      <c r="L9471">
        <f>VLOOKUP(K9471,segment1,2,FALSE)</f>
        <v>1</v>
      </c>
      <c r="M9471" t="s">
        <v>3255</v>
      </c>
      <c r="N9471" t="s">
        <v>138</v>
      </c>
      <c r="O9471">
        <f>VLOOKUP(N9471,city,2,FALSE)</f>
        <v>21</v>
      </c>
      <c r="P9471" t="s">
        <v>139</v>
      </c>
      <c r="Q9471">
        <f>VLOOKUP(P9471,state,2,FALSE)</f>
        <v>16</v>
      </c>
      <c r="R9471">
        <v>10024</v>
      </c>
      <c r="S9471" t="s">
        <v>79</v>
      </c>
      <c r="T9471" s="10">
        <f>VLOOKUP(S9471,region,2,FALSE)</f>
        <v>4</v>
      </c>
      <c r="U9471" t="s">
        <v>4518</v>
      </c>
      <c r="V9471" t="s">
        <v>22</v>
      </c>
      <c r="W9471">
        <v>4736</v>
      </c>
      <c r="X9471">
        <f>VLOOKUP(V9471,category,2,FALSE)</f>
        <v>2</v>
      </c>
      <c r="Y9471" t="s">
        <v>45</v>
      </c>
      <c r="Z9471">
        <f>VLOOKUP(Y9471,subcategory,2,FALSE)</f>
        <v>11</v>
      </c>
      <c r="AA9471" t="s">
        <v>1679</v>
      </c>
      <c r="AB9471">
        <v>110.96</v>
      </c>
      <c r="AC9471">
        <v>2</v>
      </c>
      <c r="AD9471">
        <v>0</v>
      </c>
      <c r="AE9471" s="4">
        <v>53.260799999999996</v>
      </c>
    </row>
    <row r="9472" spans="1:31" x14ac:dyDescent="0.3">
      <c r="A9472" s="2">
        <v>9471</v>
      </c>
      <c r="B9472" t="s">
        <v>10848</v>
      </c>
      <c r="C9472">
        <f>VLOOKUP(B9472,order,2,FALSE)</f>
        <v>4744</v>
      </c>
      <c r="D9472" s="3">
        <v>43044</v>
      </c>
      <c r="E9472" s="3">
        <v>43049</v>
      </c>
      <c r="F9472" t="s">
        <v>7</v>
      </c>
      <c r="G9472" s="10">
        <f>VLOOKUP(F9472,ship,2,FALSE)</f>
        <v>1</v>
      </c>
      <c r="H9472" t="s">
        <v>3767</v>
      </c>
      <c r="I9472">
        <f>VLOOKUP(H9472,customer,2,FALSE)</f>
        <v>513</v>
      </c>
      <c r="J9472" t="s">
        <v>1877</v>
      </c>
      <c r="K9472" t="s">
        <v>9</v>
      </c>
      <c r="L9472">
        <f>VLOOKUP(K9472,segment1,2,FALSE)</f>
        <v>1</v>
      </c>
      <c r="M9472" t="s">
        <v>3255</v>
      </c>
      <c r="N9472" t="s">
        <v>138</v>
      </c>
      <c r="O9472">
        <f>VLOOKUP(N9472,city,2,FALSE)</f>
        <v>21</v>
      </c>
      <c r="P9472" t="s">
        <v>139</v>
      </c>
      <c r="Q9472">
        <f>VLOOKUP(P9472,state,2,FALSE)</f>
        <v>16</v>
      </c>
      <c r="R9472">
        <v>10024</v>
      </c>
      <c r="S9472" t="s">
        <v>79</v>
      </c>
      <c r="T9472" s="10">
        <f>VLOOKUP(S9472,region,2,FALSE)</f>
        <v>4</v>
      </c>
      <c r="U9472" t="s">
        <v>4250</v>
      </c>
      <c r="V9472" t="s">
        <v>35</v>
      </c>
      <c r="W9472">
        <f>VLOOKUP(U9472,product,2,FALSE)</f>
        <v>141</v>
      </c>
      <c r="X9472">
        <f>VLOOKUP(V9472,category,2,FALSE)</f>
        <v>3</v>
      </c>
      <c r="Y9472" t="s">
        <v>3230</v>
      </c>
      <c r="Z9472">
        <f>VLOOKUP(Y9472,subcategory,2,FALSE)</f>
        <v>8</v>
      </c>
      <c r="AA9472" t="s">
        <v>876</v>
      </c>
      <c r="AB9472">
        <v>99.98</v>
      </c>
      <c r="AC9472">
        <v>2</v>
      </c>
      <c r="AD9472">
        <v>0</v>
      </c>
      <c r="AE9472" s="4">
        <v>3.9991999999999877</v>
      </c>
    </row>
    <row r="9473" spans="1:31" x14ac:dyDescent="0.3">
      <c r="A9473" s="2">
        <v>9472</v>
      </c>
      <c r="B9473" t="s">
        <v>10848</v>
      </c>
      <c r="C9473">
        <f>VLOOKUP(B9473,order,2,FALSE)</f>
        <v>4744</v>
      </c>
      <c r="D9473" s="3">
        <v>43044</v>
      </c>
      <c r="E9473" s="3">
        <v>43049</v>
      </c>
      <c r="F9473" t="s">
        <v>7</v>
      </c>
      <c r="G9473" s="10">
        <f>VLOOKUP(F9473,ship,2,FALSE)</f>
        <v>1</v>
      </c>
      <c r="H9473" t="s">
        <v>3767</v>
      </c>
      <c r="I9473">
        <f>VLOOKUP(H9473,customer,2,FALSE)</f>
        <v>513</v>
      </c>
      <c r="J9473" t="s">
        <v>1877</v>
      </c>
      <c r="K9473" t="s">
        <v>9</v>
      </c>
      <c r="L9473">
        <f>VLOOKUP(K9473,segment1,2,FALSE)</f>
        <v>1</v>
      </c>
      <c r="M9473" t="s">
        <v>3255</v>
      </c>
      <c r="N9473" t="s">
        <v>138</v>
      </c>
      <c r="O9473">
        <f>VLOOKUP(N9473,city,2,FALSE)</f>
        <v>21</v>
      </c>
      <c r="P9473" t="s">
        <v>139</v>
      </c>
      <c r="Q9473">
        <f>VLOOKUP(P9473,state,2,FALSE)</f>
        <v>16</v>
      </c>
      <c r="R9473">
        <v>10024</v>
      </c>
      <c r="S9473" t="s">
        <v>79</v>
      </c>
      <c r="T9473" s="10">
        <f>VLOOKUP(S9473,region,2,FALSE)</f>
        <v>4</v>
      </c>
      <c r="U9473" t="s">
        <v>4382</v>
      </c>
      <c r="V9473" t="s">
        <v>22</v>
      </c>
      <c r="W9473">
        <v>4737</v>
      </c>
      <c r="X9473">
        <f>VLOOKUP(V9473,category,2,FALSE)</f>
        <v>2</v>
      </c>
      <c r="Y9473" t="s">
        <v>3231</v>
      </c>
      <c r="Z9473">
        <f>VLOOKUP(Y9473,subcategory,2,FALSE)</f>
        <v>9</v>
      </c>
      <c r="AA9473" t="s">
        <v>1474</v>
      </c>
      <c r="AB9473">
        <v>11.423999999999999</v>
      </c>
      <c r="AC9473">
        <v>1</v>
      </c>
      <c r="AD9473">
        <v>0.2</v>
      </c>
      <c r="AE9473" s="4">
        <v>3.7127999999999997</v>
      </c>
    </row>
    <row r="9474" spans="1:31" x14ac:dyDescent="0.3">
      <c r="A9474" s="2">
        <v>9473</v>
      </c>
      <c r="B9474" t="s">
        <v>10848</v>
      </c>
      <c r="C9474">
        <f>VLOOKUP(B9474,order,2,FALSE)</f>
        <v>4744</v>
      </c>
      <c r="D9474" s="3">
        <v>43044</v>
      </c>
      <c r="E9474" s="3">
        <v>43049</v>
      </c>
      <c r="F9474" t="s">
        <v>7</v>
      </c>
      <c r="G9474" s="10">
        <f>VLOOKUP(F9474,ship,2,FALSE)</f>
        <v>1</v>
      </c>
      <c r="H9474" t="s">
        <v>3767</v>
      </c>
      <c r="I9474">
        <f>VLOOKUP(H9474,customer,2,FALSE)</f>
        <v>513</v>
      </c>
      <c r="J9474" t="s">
        <v>1877</v>
      </c>
      <c r="K9474" t="s">
        <v>9</v>
      </c>
      <c r="L9474">
        <f>VLOOKUP(K9474,segment1,2,FALSE)</f>
        <v>1</v>
      </c>
      <c r="M9474" t="s">
        <v>3255</v>
      </c>
      <c r="N9474" t="s">
        <v>138</v>
      </c>
      <c r="O9474">
        <f>VLOOKUP(N9474,city,2,FALSE)</f>
        <v>21</v>
      </c>
      <c r="P9474" t="s">
        <v>139</v>
      </c>
      <c r="Q9474">
        <f>VLOOKUP(P9474,state,2,FALSE)</f>
        <v>16</v>
      </c>
      <c r="R9474">
        <v>10024</v>
      </c>
      <c r="S9474" t="s">
        <v>79</v>
      </c>
      <c r="T9474" s="10">
        <f>VLOOKUP(S9474,region,2,FALSE)</f>
        <v>4</v>
      </c>
      <c r="U9474" t="s">
        <v>5527</v>
      </c>
      <c r="V9474" t="s">
        <v>13</v>
      </c>
      <c r="W9474">
        <f>VLOOKUP(U9474,product,2,FALSE)</f>
        <v>1460</v>
      </c>
      <c r="X9474">
        <f>VLOOKUP(V9474,category,2,FALSE)</f>
        <v>1</v>
      </c>
      <c r="Y9474" t="s">
        <v>3226</v>
      </c>
      <c r="Z9474">
        <f>VLOOKUP(Y9474,subcategory,2,FALSE)</f>
        <v>2</v>
      </c>
      <c r="AA9474" t="s">
        <v>1980</v>
      </c>
      <c r="AB9474">
        <v>128.12400000000002</v>
      </c>
      <c r="AC9474">
        <v>2</v>
      </c>
      <c r="AD9474">
        <v>0.1</v>
      </c>
      <c r="AE9474" s="4">
        <v>24.2012</v>
      </c>
    </row>
    <row r="9475" spans="1:31" x14ac:dyDescent="0.3">
      <c r="A9475" s="2">
        <v>9474</v>
      </c>
      <c r="B9475" t="s">
        <v>10848</v>
      </c>
      <c r="C9475">
        <f>VLOOKUP(B9475,order,2,FALSE)</f>
        <v>4744</v>
      </c>
      <c r="D9475" s="3">
        <v>43044</v>
      </c>
      <c r="E9475" s="3">
        <v>43049</v>
      </c>
      <c r="F9475" t="s">
        <v>7</v>
      </c>
      <c r="G9475" s="10">
        <f>VLOOKUP(F9475,ship,2,FALSE)</f>
        <v>1</v>
      </c>
      <c r="H9475" t="s">
        <v>3767</v>
      </c>
      <c r="I9475">
        <f>VLOOKUP(H9475,customer,2,FALSE)</f>
        <v>513</v>
      </c>
      <c r="J9475" t="s">
        <v>1877</v>
      </c>
      <c r="K9475" t="s">
        <v>9</v>
      </c>
      <c r="L9475">
        <f>VLOOKUP(K9475,segment1,2,FALSE)</f>
        <v>1</v>
      </c>
      <c r="M9475" t="s">
        <v>3255</v>
      </c>
      <c r="N9475" t="s">
        <v>138</v>
      </c>
      <c r="O9475">
        <f>VLOOKUP(N9475,city,2,FALSE)</f>
        <v>21</v>
      </c>
      <c r="P9475" t="s">
        <v>139</v>
      </c>
      <c r="Q9475">
        <f>VLOOKUP(P9475,state,2,FALSE)</f>
        <v>16</v>
      </c>
      <c r="R9475">
        <v>10024</v>
      </c>
      <c r="S9475" t="s">
        <v>79</v>
      </c>
      <c r="T9475" s="10">
        <f>VLOOKUP(S9475,region,2,FALSE)</f>
        <v>4</v>
      </c>
      <c r="U9475" t="s">
        <v>5815</v>
      </c>
      <c r="V9475" t="s">
        <v>13</v>
      </c>
      <c r="W9475">
        <v>4738</v>
      </c>
      <c r="X9475">
        <f>VLOOKUP(V9475,category,2,FALSE)</f>
        <v>1</v>
      </c>
      <c r="Y9475" t="s">
        <v>3228</v>
      </c>
      <c r="Z9475">
        <f>VLOOKUP(Y9475,subcategory,2,FALSE)</f>
        <v>6</v>
      </c>
      <c r="AA9475" t="s">
        <v>918</v>
      </c>
      <c r="AB9475">
        <v>101.4</v>
      </c>
      <c r="AC9475">
        <v>5</v>
      </c>
      <c r="AD9475">
        <v>0</v>
      </c>
      <c r="AE9475" s="4">
        <v>38.532000000000004</v>
      </c>
    </row>
    <row r="9476" spans="1:31" x14ac:dyDescent="0.3">
      <c r="A9476" s="2">
        <v>9475</v>
      </c>
      <c r="B9476" t="s">
        <v>7884</v>
      </c>
      <c r="C9476">
        <f>VLOOKUP(B9476,order,2,FALSE)</f>
        <v>4745</v>
      </c>
      <c r="D9476" s="3">
        <v>42155</v>
      </c>
      <c r="E9476" s="3">
        <v>42160</v>
      </c>
      <c r="F9476" t="s">
        <v>7</v>
      </c>
      <c r="G9476" s="10">
        <f>VLOOKUP(F9476,ship,2,FALSE)</f>
        <v>1</v>
      </c>
      <c r="H9476" t="s">
        <v>3280</v>
      </c>
      <c r="I9476">
        <f>VLOOKUP(H9476,customer,2,FALSE)</f>
        <v>26</v>
      </c>
      <c r="J9476" t="s">
        <v>137</v>
      </c>
      <c r="K9476" t="s">
        <v>18</v>
      </c>
      <c r="L9476">
        <f>VLOOKUP(K9476,segment1,2,FALSE)</f>
        <v>2</v>
      </c>
      <c r="M9476" t="s">
        <v>3255</v>
      </c>
      <c r="N9476" t="s">
        <v>156</v>
      </c>
      <c r="O9476">
        <f>VLOOKUP(N9476,city,2,FALSE)</f>
        <v>23</v>
      </c>
      <c r="P9476" t="s">
        <v>110</v>
      </c>
      <c r="Q9476">
        <f>VLOOKUP(P9476,state,2,FALSE)</f>
        <v>11</v>
      </c>
      <c r="R9476">
        <v>60653</v>
      </c>
      <c r="S9476" t="s">
        <v>55</v>
      </c>
      <c r="T9476" s="10">
        <f>VLOOKUP(S9476,region,2,FALSE)</f>
        <v>3</v>
      </c>
      <c r="U9476" t="s">
        <v>5218</v>
      </c>
      <c r="V9476" t="s">
        <v>22</v>
      </c>
      <c r="W9476">
        <f>VLOOKUP(U9476,product,2,FALSE)</f>
        <v>1140</v>
      </c>
      <c r="X9476">
        <f>VLOOKUP(V9476,category,2,FALSE)</f>
        <v>2</v>
      </c>
      <c r="Y9476" t="s">
        <v>23</v>
      </c>
      <c r="Z9476">
        <f>VLOOKUP(Y9476,subcategory,2,FALSE)</f>
        <v>3</v>
      </c>
      <c r="AA9476" t="s">
        <v>322</v>
      </c>
      <c r="AB9476">
        <v>5.9039999999999999</v>
      </c>
      <c r="AC9476">
        <v>2</v>
      </c>
      <c r="AD9476">
        <v>0.2</v>
      </c>
      <c r="AE9476" s="4">
        <v>1.9925999999999999</v>
      </c>
    </row>
    <row r="9477" spans="1:31" x14ac:dyDescent="0.3">
      <c r="A9477" s="2">
        <v>9476</v>
      </c>
      <c r="B9477" t="s">
        <v>7884</v>
      </c>
      <c r="C9477">
        <f>VLOOKUP(B9477,order,2,FALSE)</f>
        <v>4745</v>
      </c>
      <c r="D9477" s="3">
        <v>42155</v>
      </c>
      <c r="E9477" s="3">
        <v>42160</v>
      </c>
      <c r="F9477" t="s">
        <v>7</v>
      </c>
      <c r="G9477" s="10">
        <f>VLOOKUP(F9477,ship,2,FALSE)</f>
        <v>1</v>
      </c>
      <c r="H9477" t="s">
        <v>3280</v>
      </c>
      <c r="I9477">
        <f>VLOOKUP(H9477,customer,2,FALSE)</f>
        <v>26</v>
      </c>
      <c r="J9477" t="s">
        <v>137</v>
      </c>
      <c r="K9477" t="s">
        <v>18</v>
      </c>
      <c r="L9477">
        <f>VLOOKUP(K9477,segment1,2,FALSE)</f>
        <v>2</v>
      </c>
      <c r="M9477" t="s">
        <v>3255</v>
      </c>
      <c r="N9477" t="s">
        <v>156</v>
      </c>
      <c r="O9477">
        <f>VLOOKUP(N9477,city,2,FALSE)</f>
        <v>23</v>
      </c>
      <c r="P9477" t="s">
        <v>110</v>
      </c>
      <c r="Q9477">
        <f>VLOOKUP(P9477,state,2,FALSE)</f>
        <v>11</v>
      </c>
      <c r="R9477">
        <v>60653</v>
      </c>
      <c r="S9477" t="s">
        <v>55</v>
      </c>
      <c r="T9477" s="10">
        <f>VLOOKUP(S9477,region,2,FALSE)</f>
        <v>3</v>
      </c>
      <c r="U9477" t="s">
        <v>5114</v>
      </c>
      <c r="V9477" t="s">
        <v>22</v>
      </c>
      <c r="W9477">
        <v>4739</v>
      </c>
      <c r="X9477">
        <f>VLOOKUP(V9477,category,2,FALSE)</f>
        <v>2</v>
      </c>
      <c r="Y9477" t="s">
        <v>45</v>
      </c>
      <c r="Z9477">
        <f>VLOOKUP(Y9477,subcategory,2,FALSE)</f>
        <v>11</v>
      </c>
      <c r="AA9477" t="s">
        <v>1982</v>
      </c>
      <c r="AB9477">
        <v>173.48800000000003</v>
      </c>
      <c r="AC9477">
        <v>7</v>
      </c>
      <c r="AD9477">
        <v>0.2</v>
      </c>
      <c r="AE9477" s="4">
        <v>54.214999999999982</v>
      </c>
    </row>
    <row r="9478" spans="1:31" x14ac:dyDescent="0.3">
      <c r="A9478" s="2">
        <v>9477</v>
      </c>
      <c r="B9478" t="s">
        <v>7884</v>
      </c>
      <c r="C9478">
        <f>VLOOKUP(B9478,order,2,FALSE)</f>
        <v>4745</v>
      </c>
      <c r="D9478" s="3">
        <v>42155</v>
      </c>
      <c r="E9478" s="3">
        <v>42160</v>
      </c>
      <c r="F9478" t="s">
        <v>7</v>
      </c>
      <c r="G9478" s="10">
        <f>VLOOKUP(F9478,ship,2,FALSE)</f>
        <v>1</v>
      </c>
      <c r="H9478" t="s">
        <v>3280</v>
      </c>
      <c r="I9478">
        <f>VLOOKUP(H9478,customer,2,FALSE)</f>
        <v>26</v>
      </c>
      <c r="J9478" t="s">
        <v>137</v>
      </c>
      <c r="K9478" t="s">
        <v>18</v>
      </c>
      <c r="L9478">
        <f>VLOOKUP(K9478,segment1,2,FALSE)</f>
        <v>2</v>
      </c>
      <c r="M9478" t="s">
        <v>3255</v>
      </c>
      <c r="N9478" t="s">
        <v>156</v>
      </c>
      <c r="O9478">
        <f>VLOOKUP(N9478,city,2,FALSE)</f>
        <v>23</v>
      </c>
      <c r="P9478" t="s">
        <v>110</v>
      </c>
      <c r="Q9478">
        <f>VLOOKUP(P9478,state,2,FALSE)</f>
        <v>11</v>
      </c>
      <c r="R9478">
        <v>60653</v>
      </c>
      <c r="S9478" t="s">
        <v>55</v>
      </c>
      <c r="T9478" s="10">
        <f>VLOOKUP(S9478,region,2,FALSE)</f>
        <v>3</v>
      </c>
      <c r="U9478" t="s">
        <v>5602</v>
      </c>
      <c r="V9478" t="s">
        <v>13</v>
      </c>
      <c r="W9478">
        <f>VLOOKUP(U9478,product,2,FALSE)</f>
        <v>1538</v>
      </c>
      <c r="X9478">
        <f>VLOOKUP(V9478,category,2,FALSE)</f>
        <v>1</v>
      </c>
      <c r="Y9478" t="s">
        <v>3228</v>
      </c>
      <c r="Z9478">
        <f>VLOOKUP(Y9478,subcategory,2,FALSE)</f>
        <v>6</v>
      </c>
      <c r="AA9478" t="s">
        <v>2761</v>
      </c>
      <c r="AB9478">
        <v>51.56</v>
      </c>
      <c r="AC9478">
        <v>2</v>
      </c>
      <c r="AD9478">
        <v>0.6</v>
      </c>
      <c r="AE9478" s="4">
        <v>-61.872</v>
      </c>
    </row>
    <row r="9479" spans="1:31" x14ac:dyDescent="0.3">
      <c r="A9479" s="2">
        <v>9478</v>
      </c>
      <c r="B9479" t="s">
        <v>7884</v>
      </c>
      <c r="C9479">
        <f>VLOOKUP(B9479,order,2,FALSE)</f>
        <v>4745</v>
      </c>
      <c r="D9479" s="3">
        <v>42155</v>
      </c>
      <c r="E9479" s="3">
        <v>42160</v>
      </c>
      <c r="F9479" t="s">
        <v>7</v>
      </c>
      <c r="G9479" s="10">
        <f>VLOOKUP(F9479,ship,2,FALSE)</f>
        <v>1</v>
      </c>
      <c r="H9479" t="s">
        <v>3280</v>
      </c>
      <c r="I9479">
        <f>VLOOKUP(H9479,customer,2,FALSE)</f>
        <v>26</v>
      </c>
      <c r="J9479" t="s">
        <v>137</v>
      </c>
      <c r="K9479" t="s">
        <v>18</v>
      </c>
      <c r="L9479">
        <f>VLOOKUP(K9479,segment1,2,FALSE)</f>
        <v>2</v>
      </c>
      <c r="M9479" t="s">
        <v>3255</v>
      </c>
      <c r="N9479" t="s">
        <v>156</v>
      </c>
      <c r="O9479">
        <f>VLOOKUP(N9479,city,2,FALSE)</f>
        <v>23</v>
      </c>
      <c r="P9479" t="s">
        <v>110</v>
      </c>
      <c r="Q9479">
        <f>VLOOKUP(P9479,state,2,FALSE)</f>
        <v>11</v>
      </c>
      <c r="R9479">
        <v>60653</v>
      </c>
      <c r="S9479" t="s">
        <v>55</v>
      </c>
      <c r="T9479" s="10">
        <f>VLOOKUP(S9479,region,2,FALSE)</f>
        <v>3</v>
      </c>
      <c r="U9479" t="s">
        <v>5074</v>
      </c>
      <c r="V9479" t="s">
        <v>22</v>
      </c>
      <c r="W9479">
        <v>4740</v>
      </c>
      <c r="X9479">
        <f>VLOOKUP(V9479,category,2,FALSE)</f>
        <v>2</v>
      </c>
      <c r="Y9479" t="s">
        <v>3231</v>
      </c>
      <c r="Z9479">
        <f>VLOOKUP(Y9479,subcategory,2,FALSE)</f>
        <v>9</v>
      </c>
      <c r="AA9479" t="s">
        <v>84</v>
      </c>
      <c r="AB9479">
        <v>3.5639999999999992</v>
      </c>
      <c r="AC9479">
        <v>3</v>
      </c>
      <c r="AD9479">
        <v>0.8</v>
      </c>
      <c r="AE9479" s="4">
        <v>-6.2370000000000019</v>
      </c>
    </row>
    <row r="9480" spans="1:31" x14ac:dyDescent="0.3">
      <c r="A9480" s="2">
        <v>9479</v>
      </c>
      <c r="B9480" t="s">
        <v>6840</v>
      </c>
      <c r="C9480">
        <f>VLOOKUP(B9480,order,2,FALSE)</f>
        <v>4746</v>
      </c>
      <c r="D9480" s="3">
        <v>41889</v>
      </c>
      <c r="E9480" s="3">
        <v>41896</v>
      </c>
      <c r="F9480" t="s">
        <v>25</v>
      </c>
      <c r="G9480" s="10">
        <f>VLOOKUP(F9480,ship,2,FALSE)</f>
        <v>2</v>
      </c>
      <c r="H9480" t="s">
        <v>4012</v>
      </c>
      <c r="I9480">
        <f>VLOOKUP(H9480,customer,2,FALSE)</f>
        <v>758</v>
      </c>
      <c r="J9480" t="s">
        <v>2943</v>
      </c>
      <c r="K9480" t="s">
        <v>9</v>
      </c>
      <c r="L9480">
        <f>VLOOKUP(K9480,segment1,2,FALSE)</f>
        <v>1</v>
      </c>
      <c r="M9480" t="s">
        <v>3255</v>
      </c>
      <c r="N9480" t="s">
        <v>3213</v>
      </c>
      <c r="O9480">
        <f>VLOOKUP(N9480,city,2,FALSE)</f>
        <v>525</v>
      </c>
      <c r="P9480" t="s">
        <v>110</v>
      </c>
      <c r="Q9480">
        <f>VLOOKUP(P9480,state,2,FALSE)</f>
        <v>11</v>
      </c>
      <c r="R9480">
        <v>60543</v>
      </c>
      <c r="S9480" t="s">
        <v>55</v>
      </c>
      <c r="T9480" s="10">
        <f>VLOOKUP(S9480,region,2,FALSE)</f>
        <v>3</v>
      </c>
      <c r="U9480" t="s">
        <v>5393</v>
      </c>
      <c r="V9480" t="s">
        <v>22</v>
      </c>
      <c r="W9480">
        <f>VLOOKUP(U9480,product,2,FALSE)</f>
        <v>1322</v>
      </c>
      <c r="X9480">
        <f>VLOOKUP(V9480,category,2,FALSE)</f>
        <v>2</v>
      </c>
      <c r="Y9480" t="s">
        <v>3234</v>
      </c>
      <c r="Z9480">
        <f>VLOOKUP(Y9480,subcategory,2,FALSE)</f>
        <v>14</v>
      </c>
      <c r="AA9480" t="s">
        <v>1942</v>
      </c>
      <c r="AB9480">
        <v>13.16</v>
      </c>
      <c r="AC9480">
        <v>5</v>
      </c>
      <c r="AD9480">
        <v>0.2</v>
      </c>
      <c r="AE9480" s="4">
        <v>4.1124999999999998</v>
      </c>
    </row>
    <row r="9481" spans="1:31" x14ac:dyDescent="0.3">
      <c r="A9481" s="2">
        <v>9480</v>
      </c>
      <c r="B9481" t="s">
        <v>6840</v>
      </c>
      <c r="C9481">
        <f>VLOOKUP(B9481,order,2,FALSE)</f>
        <v>4746</v>
      </c>
      <c r="D9481" s="3">
        <v>41889</v>
      </c>
      <c r="E9481" s="3">
        <v>41896</v>
      </c>
      <c r="F9481" t="s">
        <v>25</v>
      </c>
      <c r="G9481" s="10">
        <f>VLOOKUP(F9481,ship,2,FALSE)</f>
        <v>2</v>
      </c>
      <c r="H9481" t="s">
        <v>4012</v>
      </c>
      <c r="I9481">
        <f>VLOOKUP(H9481,customer,2,FALSE)</f>
        <v>758</v>
      </c>
      <c r="J9481" t="s">
        <v>2943</v>
      </c>
      <c r="K9481" t="s">
        <v>9</v>
      </c>
      <c r="L9481">
        <f>VLOOKUP(K9481,segment1,2,FALSE)</f>
        <v>1</v>
      </c>
      <c r="M9481" t="s">
        <v>3255</v>
      </c>
      <c r="N9481" t="s">
        <v>3213</v>
      </c>
      <c r="O9481">
        <f>VLOOKUP(N9481,city,2,FALSE)</f>
        <v>525</v>
      </c>
      <c r="P9481" t="s">
        <v>110</v>
      </c>
      <c r="Q9481">
        <f>VLOOKUP(P9481,state,2,FALSE)</f>
        <v>11</v>
      </c>
      <c r="R9481">
        <v>60543</v>
      </c>
      <c r="S9481" t="s">
        <v>55</v>
      </c>
      <c r="T9481" s="10">
        <f>VLOOKUP(S9481,region,2,FALSE)</f>
        <v>3</v>
      </c>
      <c r="U9481" t="s">
        <v>4069</v>
      </c>
      <c r="V9481" t="s">
        <v>22</v>
      </c>
      <c r="W9481">
        <v>4741</v>
      </c>
      <c r="X9481">
        <f>VLOOKUP(V9481,category,2,FALSE)</f>
        <v>2</v>
      </c>
      <c r="Y9481" t="s">
        <v>3231</v>
      </c>
      <c r="Z9481">
        <f>VLOOKUP(Y9481,subcategory,2,FALSE)</f>
        <v>9</v>
      </c>
      <c r="AA9481" t="s">
        <v>2462</v>
      </c>
      <c r="AB9481">
        <v>3.8279999999999994</v>
      </c>
      <c r="AC9481">
        <v>3</v>
      </c>
      <c r="AD9481">
        <v>0.8</v>
      </c>
      <c r="AE9481" s="4">
        <v>-6.5076000000000018</v>
      </c>
    </row>
    <row r="9482" spans="1:31" x14ac:dyDescent="0.3">
      <c r="A9482" s="2">
        <v>9481</v>
      </c>
      <c r="B9482" t="s">
        <v>6840</v>
      </c>
      <c r="C9482">
        <f>VLOOKUP(B9482,order,2,FALSE)</f>
        <v>4746</v>
      </c>
      <c r="D9482" s="3">
        <v>41889</v>
      </c>
      <c r="E9482" s="3">
        <v>41896</v>
      </c>
      <c r="F9482" t="s">
        <v>25</v>
      </c>
      <c r="G9482" s="10">
        <f>VLOOKUP(F9482,ship,2,FALSE)</f>
        <v>2</v>
      </c>
      <c r="H9482" t="s">
        <v>4012</v>
      </c>
      <c r="I9482">
        <f>VLOOKUP(H9482,customer,2,FALSE)</f>
        <v>758</v>
      </c>
      <c r="J9482" t="s">
        <v>2943</v>
      </c>
      <c r="K9482" t="s">
        <v>9</v>
      </c>
      <c r="L9482">
        <f>VLOOKUP(K9482,segment1,2,FALSE)</f>
        <v>1</v>
      </c>
      <c r="M9482" t="s">
        <v>3255</v>
      </c>
      <c r="N9482" t="s">
        <v>3213</v>
      </c>
      <c r="O9482">
        <f>VLOOKUP(N9482,city,2,FALSE)</f>
        <v>525</v>
      </c>
      <c r="P9482" t="s">
        <v>110</v>
      </c>
      <c r="Q9482">
        <f>VLOOKUP(P9482,state,2,FALSE)</f>
        <v>11</v>
      </c>
      <c r="R9482">
        <v>60543</v>
      </c>
      <c r="S9482" t="s">
        <v>55</v>
      </c>
      <c r="T9482" s="10">
        <f>VLOOKUP(S9482,region,2,FALSE)</f>
        <v>3</v>
      </c>
      <c r="U9482" t="s">
        <v>4663</v>
      </c>
      <c r="V9482" t="s">
        <v>22</v>
      </c>
      <c r="W9482">
        <f>VLOOKUP(U9482,product,2,FALSE)</f>
        <v>570</v>
      </c>
      <c r="X9482">
        <f>VLOOKUP(V9482,category,2,FALSE)</f>
        <v>2</v>
      </c>
      <c r="Y9482" t="s">
        <v>3231</v>
      </c>
      <c r="Z9482">
        <f>VLOOKUP(Y9482,subcategory,2,FALSE)</f>
        <v>9</v>
      </c>
      <c r="AA9482" t="s">
        <v>478</v>
      </c>
      <c r="AB9482">
        <v>304.98999999999995</v>
      </c>
      <c r="AC9482">
        <v>5</v>
      </c>
      <c r="AD9482">
        <v>0.8</v>
      </c>
      <c r="AE9482" s="4">
        <v>-533.73250000000007</v>
      </c>
    </row>
    <row r="9483" spans="1:31" x14ac:dyDescent="0.3">
      <c r="A9483" s="2">
        <v>9482</v>
      </c>
      <c r="B9483" t="s">
        <v>10849</v>
      </c>
      <c r="C9483">
        <f>VLOOKUP(B9483,order,2,FALSE)</f>
        <v>4747</v>
      </c>
      <c r="D9483" s="3">
        <v>43045</v>
      </c>
      <c r="E9483" s="3">
        <v>43051</v>
      </c>
      <c r="F9483" t="s">
        <v>25</v>
      </c>
      <c r="G9483" s="10">
        <f>VLOOKUP(F9483,ship,2,FALSE)</f>
        <v>2</v>
      </c>
      <c r="H9483" t="s">
        <v>3923</v>
      </c>
      <c r="I9483">
        <f>VLOOKUP(H9483,customer,2,FALSE)</f>
        <v>669</v>
      </c>
      <c r="J9483" t="s">
        <v>2502</v>
      </c>
      <c r="K9483" t="s">
        <v>9</v>
      </c>
      <c r="L9483">
        <f>VLOOKUP(K9483,segment1,2,FALSE)</f>
        <v>1</v>
      </c>
      <c r="M9483" t="s">
        <v>3255</v>
      </c>
      <c r="N9483" t="s">
        <v>402</v>
      </c>
      <c r="O9483">
        <f>VLOOKUP(N9483,city,2,FALSE)</f>
        <v>62</v>
      </c>
      <c r="P9483" t="s">
        <v>54</v>
      </c>
      <c r="Q9483">
        <f>VLOOKUP(P9483,state,2,FALSE)</f>
        <v>6</v>
      </c>
      <c r="R9483">
        <v>75220</v>
      </c>
      <c r="S9483" t="s">
        <v>55</v>
      </c>
      <c r="T9483" s="10">
        <f>VLOOKUP(S9483,region,2,FALSE)</f>
        <v>3</v>
      </c>
      <c r="U9483" t="s">
        <v>4185</v>
      </c>
      <c r="V9483" t="s">
        <v>22</v>
      </c>
      <c r="W9483">
        <v>4742</v>
      </c>
      <c r="X9483">
        <f>VLOOKUP(V9483,category,2,FALSE)</f>
        <v>2</v>
      </c>
      <c r="Y9483" t="s">
        <v>3227</v>
      </c>
      <c r="Z9483">
        <f>VLOOKUP(Y9483,subcategory,2,FALSE)</f>
        <v>5</v>
      </c>
      <c r="AA9483" t="s">
        <v>315</v>
      </c>
      <c r="AB9483">
        <v>18.16</v>
      </c>
      <c r="AC9483">
        <v>2</v>
      </c>
      <c r="AD9483">
        <v>0.2</v>
      </c>
      <c r="AE9483" s="4">
        <v>1.8160000000000016</v>
      </c>
    </row>
    <row r="9484" spans="1:31" x14ac:dyDescent="0.3">
      <c r="A9484" s="2">
        <v>9483</v>
      </c>
      <c r="B9484" t="s">
        <v>7885</v>
      </c>
      <c r="C9484">
        <f>VLOOKUP(B9484,order,2,FALSE)</f>
        <v>4748</v>
      </c>
      <c r="D9484" s="3">
        <v>42175</v>
      </c>
      <c r="E9484" s="3">
        <v>42179</v>
      </c>
      <c r="F9484" t="s">
        <v>7</v>
      </c>
      <c r="G9484" s="10">
        <f>VLOOKUP(F9484,ship,2,FALSE)</f>
        <v>1</v>
      </c>
      <c r="H9484" t="s">
        <v>3859</v>
      </c>
      <c r="I9484">
        <f>VLOOKUP(H9484,customer,2,FALSE)</f>
        <v>605</v>
      </c>
      <c r="J9484" t="s">
        <v>2247</v>
      </c>
      <c r="K9484" t="s">
        <v>52</v>
      </c>
      <c r="L9484">
        <f>VLOOKUP(K9484,segment1,2,FALSE)</f>
        <v>3</v>
      </c>
      <c r="M9484" t="s">
        <v>3255</v>
      </c>
      <c r="N9484" t="s">
        <v>77</v>
      </c>
      <c r="O9484">
        <f>VLOOKUP(N9484,city,2,FALSE)</f>
        <v>11</v>
      </c>
      <c r="P9484" t="s">
        <v>78</v>
      </c>
      <c r="Q9484">
        <f>VLOOKUP(P9484,state,2,FALSE)</f>
        <v>10</v>
      </c>
      <c r="R9484">
        <v>19134</v>
      </c>
      <c r="S9484" t="s">
        <v>79</v>
      </c>
      <c r="T9484" s="10">
        <f>VLOOKUP(S9484,region,2,FALSE)</f>
        <v>4</v>
      </c>
      <c r="U9484" t="s">
        <v>4742</v>
      </c>
      <c r="V9484" t="s">
        <v>35</v>
      </c>
      <c r="W9484">
        <f>VLOOKUP(U9484,product,2,FALSE)</f>
        <v>652</v>
      </c>
      <c r="X9484">
        <f>VLOOKUP(V9484,category,2,FALSE)</f>
        <v>3</v>
      </c>
      <c r="Y9484" t="s">
        <v>3232</v>
      </c>
      <c r="Z9484">
        <f>VLOOKUP(Y9484,subcategory,2,FALSE)</f>
        <v>12</v>
      </c>
      <c r="AA9484" t="s">
        <v>1860</v>
      </c>
      <c r="AB9484">
        <v>319.98400000000004</v>
      </c>
      <c r="AC9484">
        <v>2</v>
      </c>
      <c r="AD9484">
        <v>0.2</v>
      </c>
      <c r="AE9484" s="4">
        <v>91.995400000000018</v>
      </c>
    </row>
    <row r="9485" spans="1:31" x14ac:dyDescent="0.3">
      <c r="A9485" s="2">
        <v>9484</v>
      </c>
      <c r="B9485" t="s">
        <v>6841</v>
      </c>
      <c r="C9485">
        <f>VLOOKUP(B9485,order,2,FALSE)</f>
        <v>4749</v>
      </c>
      <c r="D9485" s="3">
        <v>41842</v>
      </c>
      <c r="E9485" s="3">
        <v>41848</v>
      </c>
      <c r="F9485" t="s">
        <v>25</v>
      </c>
      <c r="G9485" s="10">
        <f>VLOOKUP(F9485,ship,2,FALSE)</f>
        <v>2</v>
      </c>
      <c r="H9485" t="s">
        <v>3692</v>
      </c>
      <c r="I9485">
        <f>VLOOKUP(H9485,customer,2,FALSE)</f>
        <v>438</v>
      </c>
      <c r="J9485" t="s">
        <v>1632</v>
      </c>
      <c r="K9485" t="s">
        <v>52</v>
      </c>
      <c r="L9485">
        <f>VLOOKUP(K9485,segment1,2,FALSE)</f>
        <v>3</v>
      </c>
      <c r="M9485" t="s">
        <v>3255</v>
      </c>
      <c r="N9485" t="s">
        <v>19</v>
      </c>
      <c r="O9485">
        <f>VLOOKUP(N9485,city,2,FALSE)</f>
        <v>2</v>
      </c>
      <c r="P9485" t="s">
        <v>20</v>
      </c>
      <c r="Q9485">
        <f>VLOOKUP(P9485,state,2,FALSE)</f>
        <v>2</v>
      </c>
      <c r="R9485">
        <v>90008</v>
      </c>
      <c r="S9485" t="s">
        <v>21</v>
      </c>
      <c r="T9485" s="10">
        <f>VLOOKUP(S9485,region,2,FALSE)</f>
        <v>2</v>
      </c>
      <c r="U9485" t="s">
        <v>4450</v>
      </c>
      <c r="V9485" t="s">
        <v>22</v>
      </c>
      <c r="W9485">
        <v>4743</v>
      </c>
      <c r="X9485">
        <f>VLOOKUP(V9485,category,2,FALSE)</f>
        <v>2</v>
      </c>
      <c r="Y9485" t="s">
        <v>3229</v>
      </c>
      <c r="Z9485">
        <f>VLOOKUP(Y9485,subcategory,2,FALSE)</f>
        <v>7</v>
      </c>
      <c r="AA9485" t="s">
        <v>2162</v>
      </c>
      <c r="AB9485">
        <v>19.68</v>
      </c>
      <c r="AC9485">
        <v>6</v>
      </c>
      <c r="AD9485">
        <v>0</v>
      </c>
      <c r="AE9485" s="4">
        <v>6.4943999999999988</v>
      </c>
    </row>
    <row r="9486" spans="1:31" x14ac:dyDescent="0.3">
      <c r="A9486" s="2">
        <v>9485</v>
      </c>
      <c r="B9486" t="s">
        <v>9174</v>
      </c>
      <c r="C9486">
        <f>VLOOKUP(B9486,order,2,FALSE)</f>
        <v>4750</v>
      </c>
      <c r="D9486" s="3">
        <v>42706</v>
      </c>
      <c r="E9486" s="3">
        <v>42708</v>
      </c>
      <c r="F9486" t="s">
        <v>7</v>
      </c>
      <c r="G9486" s="10">
        <f>VLOOKUP(F9486,ship,2,FALSE)</f>
        <v>1</v>
      </c>
      <c r="H9486" t="s">
        <v>3756</v>
      </c>
      <c r="I9486">
        <f>VLOOKUP(H9486,customer,2,FALSE)</f>
        <v>502</v>
      </c>
      <c r="J9486" t="s">
        <v>1831</v>
      </c>
      <c r="K9486" t="s">
        <v>18</v>
      </c>
      <c r="L9486">
        <f>VLOOKUP(K9486,segment1,2,FALSE)</f>
        <v>2</v>
      </c>
      <c r="M9486" t="s">
        <v>3255</v>
      </c>
      <c r="N9486" t="s">
        <v>95</v>
      </c>
      <c r="O9486">
        <f>VLOOKUP(N9486,city,2,FALSE)</f>
        <v>13</v>
      </c>
      <c r="P9486" t="s">
        <v>54</v>
      </c>
      <c r="Q9486">
        <f>VLOOKUP(P9486,state,2,FALSE)</f>
        <v>6</v>
      </c>
      <c r="R9486">
        <v>77036</v>
      </c>
      <c r="S9486" t="s">
        <v>55</v>
      </c>
      <c r="T9486" s="10">
        <f>VLOOKUP(S9486,region,2,FALSE)</f>
        <v>3</v>
      </c>
      <c r="U9486" t="s">
        <v>5746</v>
      </c>
      <c r="V9486" t="s">
        <v>13</v>
      </c>
      <c r="W9486">
        <f>VLOOKUP(U9486,product,2,FALSE)</f>
        <v>1687</v>
      </c>
      <c r="X9486">
        <f>VLOOKUP(V9486,category,2,FALSE)</f>
        <v>1</v>
      </c>
      <c r="Y9486" t="s">
        <v>14</v>
      </c>
      <c r="Z9486">
        <f>VLOOKUP(Y9486,subcategory,2,FALSE)</f>
        <v>1</v>
      </c>
      <c r="AA9486" t="s">
        <v>2887</v>
      </c>
      <c r="AB9486">
        <v>781.86399999999992</v>
      </c>
      <c r="AC9486">
        <v>10</v>
      </c>
      <c r="AD9486">
        <v>0.32</v>
      </c>
      <c r="AE9486" s="4">
        <v>-137.97600000000008</v>
      </c>
    </row>
    <row r="9487" spans="1:31" x14ac:dyDescent="0.3">
      <c r="A9487" s="2">
        <v>9486</v>
      </c>
      <c r="B9487" t="s">
        <v>9174</v>
      </c>
      <c r="C9487">
        <f>VLOOKUP(B9487,order,2,FALSE)</f>
        <v>4750</v>
      </c>
      <c r="D9487" s="3">
        <v>42706</v>
      </c>
      <c r="E9487" s="3">
        <v>42708</v>
      </c>
      <c r="F9487" t="s">
        <v>7</v>
      </c>
      <c r="G9487" s="10">
        <f>VLOOKUP(F9487,ship,2,FALSE)</f>
        <v>1</v>
      </c>
      <c r="H9487" t="s">
        <v>3756</v>
      </c>
      <c r="I9487">
        <f>VLOOKUP(H9487,customer,2,FALSE)</f>
        <v>502</v>
      </c>
      <c r="J9487" t="s">
        <v>1831</v>
      </c>
      <c r="K9487" t="s">
        <v>18</v>
      </c>
      <c r="L9487">
        <f>VLOOKUP(K9487,segment1,2,FALSE)</f>
        <v>2</v>
      </c>
      <c r="M9487" t="s">
        <v>3255</v>
      </c>
      <c r="N9487" t="s">
        <v>95</v>
      </c>
      <c r="O9487">
        <f>VLOOKUP(N9487,city,2,FALSE)</f>
        <v>13</v>
      </c>
      <c r="P9487" t="s">
        <v>54</v>
      </c>
      <c r="Q9487">
        <f>VLOOKUP(P9487,state,2,FALSE)</f>
        <v>6</v>
      </c>
      <c r="R9487">
        <v>77036</v>
      </c>
      <c r="S9487" t="s">
        <v>55</v>
      </c>
      <c r="T9487" s="10">
        <f>VLOOKUP(S9487,region,2,FALSE)</f>
        <v>3</v>
      </c>
      <c r="U9487" t="s">
        <v>5198</v>
      </c>
      <c r="V9487" t="s">
        <v>22</v>
      </c>
      <c r="W9487">
        <v>4744</v>
      </c>
      <c r="X9487">
        <f>VLOOKUP(V9487,category,2,FALSE)</f>
        <v>2</v>
      </c>
      <c r="Y9487" t="s">
        <v>45</v>
      </c>
      <c r="Z9487">
        <f>VLOOKUP(Y9487,subcategory,2,FALSE)</f>
        <v>11</v>
      </c>
      <c r="AA9487" t="s">
        <v>957</v>
      </c>
      <c r="AB9487">
        <v>30.816000000000003</v>
      </c>
      <c r="AC9487">
        <v>9</v>
      </c>
      <c r="AD9487">
        <v>0.2</v>
      </c>
      <c r="AE9487" s="4">
        <v>9.6299999999999955</v>
      </c>
    </row>
    <row r="9488" spans="1:31" x14ac:dyDescent="0.3">
      <c r="A9488" s="2">
        <v>9487</v>
      </c>
      <c r="B9488" t="s">
        <v>10850</v>
      </c>
      <c r="C9488">
        <f>VLOOKUP(B9488,order,2,FALSE)</f>
        <v>4751</v>
      </c>
      <c r="D9488" s="3">
        <v>43020</v>
      </c>
      <c r="E9488" s="3">
        <v>43020</v>
      </c>
      <c r="F9488" t="s">
        <v>625</v>
      </c>
      <c r="G9488" s="10">
        <f>VLOOKUP(F9488,ship,2,FALSE)</f>
        <v>4</v>
      </c>
      <c r="H9488" t="s">
        <v>3428</v>
      </c>
      <c r="I9488">
        <f>VLOOKUP(H9488,customer,2,FALSE)</f>
        <v>174</v>
      </c>
      <c r="J9488" t="s">
        <v>712</v>
      </c>
      <c r="K9488" t="s">
        <v>9</v>
      </c>
      <c r="L9488">
        <f>VLOOKUP(K9488,segment1,2,FALSE)</f>
        <v>1</v>
      </c>
      <c r="M9488" t="s">
        <v>3255</v>
      </c>
      <c r="N9488" t="s">
        <v>2389</v>
      </c>
      <c r="O9488">
        <f>VLOOKUP(N9488,city,2,FALSE)</f>
        <v>321</v>
      </c>
      <c r="P9488" t="s">
        <v>3154</v>
      </c>
      <c r="Q9488">
        <f>VLOOKUP(P9488,state,2,FALSE)</f>
        <v>49</v>
      </c>
      <c r="R9488">
        <v>26003</v>
      </c>
      <c r="S9488" t="s">
        <v>79</v>
      </c>
      <c r="T9488" s="10">
        <f>VLOOKUP(S9488,region,2,FALSE)</f>
        <v>4</v>
      </c>
      <c r="U9488" t="s">
        <v>4942</v>
      </c>
      <c r="V9488" t="s">
        <v>13</v>
      </c>
      <c r="W9488">
        <f>VLOOKUP(U9488,product,2,FALSE)</f>
        <v>856</v>
      </c>
      <c r="X9488">
        <f>VLOOKUP(V9488,category,2,FALSE)</f>
        <v>1</v>
      </c>
      <c r="Y9488" t="s">
        <v>29</v>
      </c>
      <c r="Z9488">
        <f>VLOOKUP(Y9488,subcategory,2,FALSE)</f>
        <v>4</v>
      </c>
      <c r="AA9488" t="s">
        <v>40</v>
      </c>
      <c r="AB9488">
        <v>673.34399999999994</v>
      </c>
      <c r="AC9488">
        <v>3</v>
      </c>
      <c r="AD9488">
        <v>0.3</v>
      </c>
      <c r="AE9488" s="4">
        <v>-76.953599999999994</v>
      </c>
    </row>
    <row r="9489" spans="1:31" x14ac:dyDescent="0.3">
      <c r="A9489" s="2">
        <v>9488</v>
      </c>
      <c r="B9489" t="s">
        <v>10851</v>
      </c>
      <c r="C9489">
        <f>VLOOKUP(B9489,order,2,FALSE)</f>
        <v>4752</v>
      </c>
      <c r="D9489" s="3">
        <v>43080</v>
      </c>
      <c r="E9489" s="3">
        <v>43082</v>
      </c>
      <c r="F9489" t="s">
        <v>97</v>
      </c>
      <c r="G9489" s="10">
        <f>VLOOKUP(F9489,ship,2,FALSE)</f>
        <v>3</v>
      </c>
      <c r="H9489" t="s">
        <v>3495</v>
      </c>
      <c r="I9489">
        <f>VLOOKUP(H9489,customer,2,FALSE)</f>
        <v>241</v>
      </c>
      <c r="J9489" t="s">
        <v>954</v>
      </c>
      <c r="K9489" t="s">
        <v>18</v>
      </c>
      <c r="L9489">
        <f>VLOOKUP(K9489,segment1,2,FALSE)</f>
        <v>2</v>
      </c>
      <c r="M9489" t="s">
        <v>3255</v>
      </c>
      <c r="N9489" t="s">
        <v>2061</v>
      </c>
      <c r="O9489">
        <f>VLOOKUP(N9489,city,2,FALSE)</f>
        <v>268</v>
      </c>
      <c r="P9489" t="s">
        <v>389</v>
      </c>
      <c r="Q9489">
        <f>VLOOKUP(P9489,state,2,FALSE)</f>
        <v>31</v>
      </c>
      <c r="R9489">
        <v>7501</v>
      </c>
      <c r="S9489" t="s">
        <v>79</v>
      </c>
      <c r="T9489" s="10">
        <f>VLOOKUP(S9489,region,2,FALSE)</f>
        <v>4</v>
      </c>
      <c r="U9489" t="s">
        <v>4932</v>
      </c>
      <c r="V9489" t="s">
        <v>22</v>
      </c>
      <c r="W9489">
        <v>4745</v>
      </c>
      <c r="X9489">
        <f>VLOOKUP(V9489,category,2,FALSE)</f>
        <v>2</v>
      </c>
      <c r="Y9489" t="s">
        <v>3234</v>
      </c>
      <c r="Z9489">
        <f>VLOOKUP(Y9489,subcategory,2,FALSE)</f>
        <v>14</v>
      </c>
      <c r="AA9489" t="s">
        <v>531</v>
      </c>
      <c r="AB9489">
        <v>6.5400000000000009</v>
      </c>
      <c r="AC9489">
        <v>3</v>
      </c>
      <c r="AD9489">
        <v>0</v>
      </c>
      <c r="AE9489" s="4">
        <v>2.1581999999999999</v>
      </c>
    </row>
    <row r="9490" spans="1:31" x14ac:dyDescent="0.3">
      <c r="A9490" s="2">
        <v>9489</v>
      </c>
      <c r="B9490" t="s">
        <v>7886</v>
      </c>
      <c r="C9490">
        <f>VLOOKUP(B9490,order,2,FALSE)</f>
        <v>4753</v>
      </c>
      <c r="D9490" s="3">
        <v>42278</v>
      </c>
      <c r="E9490" s="3">
        <v>42281</v>
      </c>
      <c r="F9490" t="s">
        <v>97</v>
      </c>
      <c r="G9490" s="10">
        <f>VLOOKUP(F9490,ship,2,FALSE)</f>
        <v>3</v>
      </c>
      <c r="H9490" t="s">
        <v>3330</v>
      </c>
      <c r="I9490">
        <f>VLOOKUP(H9490,customer,2,FALSE)</f>
        <v>76</v>
      </c>
      <c r="J9490" t="s">
        <v>326</v>
      </c>
      <c r="K9490" t="s">
        <v>9</v>
      </c>
      <c r="L9490">
        <f>VLOOKUP(K9490,segment1,2,FALSE)</f>
        <v>1</v>
      </c>
      <c r="M9490" t="s">
        <v>3255</v>
      </c>
      <c r="N9490" t="s">
        <v>211</v>
      </c>
      <c r="O9490">
        <f>VLOOKUP(N9490,city,2,FALSE)</f>
        <v>33</v>
      </c>
      <c r="P9490" t="s">
        <v>212</v>
      </c>
      <c r="Q9490">
        <f>VLOOKUP(P9490,state,2,FALSE)</f>
        <v>22</v>
      </c>
      <c r="R9490">
        <v>97206</v>
      </c>
      <c r="S9490" t="s">
        <v>21</v>
      </c>
      <c r="T9490" s="10">
        <f>VLOOKUP(S9490,region,2,FALSE)</f>
        <v>2</v>
      </c>
      <c r="U9490" t="s">
        <v>5199</v>
      </c>
      <c r="V9490" t="s">
        <v>35</v>
      </c>
      <c r="W9490">
        <f>VLOOKUP(U9490,product,2,FALSE)</f>
        <v>1119</v>
      </c>
      <c r="X9490">
        <f>VLOOKUP(V9490,category,2,FALSE)</f>
        <v>3</v>
      </c>
      <c r="Y9490" t="s">
        <v>3230</v>
      </c>
      <c r="Z9490">
        <f>VLOOKUP(Y9490,subcategory,2,FALSE)</f>
        <v>8</v>
      </c>
      <c r="AA9490" t="s">
        <v>1921</v>
      </c>
      <c r="AB9490">
        <v>572.80000000000007</v>
      </c>
      <c r="AC9490">
        <v>2</v>
      </c>
      <c r="AD9490">
        <v>0.2</v>
      </c>
      <c r="AE9490" s="4">
        <v>50.120000000000033</v>
      </c>
    </row>
    <row r="9491" spans="1:31" x14ac:dyDescent="0.3">
      <c r="A9491" s="2">
        <v>9490</v>
      </c>
      <c r="B9491" t="s">
        <v>9175</v>
      </c>
      <c r="C9491">
        <f>VLOOKUP(B9491,order,2,FALSE)</f>
        <v>4754</v>
      </c>
      <c r="D9491" s="3">
        <v>42587</v>
      </c>
      <c r="E9491" s="3">
        <v>42593</v>
      </c>
      <c r="F9491" t="s">
        <v>25</v>
      </c>
      <c r="G9491" s="10">
        <f>VLOOKUP(F9491,ship,2,FALSE)</f>
        <v>2</v>
      </c>
      <c r="H9491" t="s">
        <v>3971</v>
      </c>
      <c r="I9491">
        <f>VLOOKUP(H9491,customer,2,FALSE)</f>
        <v>717</v>
      </c>
      <c r="J9491" t="s">
        <v>2706</v>
      </c>
      <c r="K9491" t="s">
        <v>18</v>
      </c>
      <c r="L9491">
        <f>VLOOKUP(K9491,segment1,2,FALSE)</f>
        <v>2</v>
      </c>
      <c r="M9491" t="s">
        <v>3255</v>
      </c>
      <c r="N9491" t="s">
        <v>799</v>
      </c>
      <c r="O9491">
        <f>VLOOKUP(N9491,city,2,FALSE)</f>
        <v>115</v>
      </c>
      <c r="P9491" t="s">
        <v>184</v>
      </c>
      <c r="Q9491">
        <f>VLOOKUP(P9491,state,2,FALSE)</f>
        <v>20</v>
      </c>
      <c r="R9491">
        <v>35810</v>
      </c>
      <c r="S9491" t="s">
        <v>12</v>
      </c>
      <c r="T9491" s="10">
        <f>VLOOKUP(S9491,region,2,FALSE)</f>
        <v>1</v>
      </c>
      <c r="U9491" t="s">
        <v>5344</v>
      </c>
      <c r="V9491" t="s">
        <v>22</v>
      </c>
      <c r="W9491">
        <v>4746</v>
      </c>
      <c r="X9491">
        <f>VLOOKUP(V9491,category,2,FALSE)</f>
        <v>2</v>
      </c>
      <c r="Y9491" t="s">
        <v>3229</v>
      </c>
      <c r="Z9491">
        <f>VLOOKUP(Y9491,subcategory,2,FALSE)</f>
        <v>7</v>
      </c>
      <c r="AA9491" t="s">
        <v>1630</v>
      </c>
      <c r="AB9491">
        <v>197.04999999999998</v>
      </c>
      <c r="AC9491">
        <v>7</v>
      </c>
      <c r="AD9491">
        <v>0</v>
      </c>
      <c r="AE9491" s="4">
        <v>59.114999999999981</v>
      </c>
    </row>
    <row r="9492" spans="1:31" x14ac:dyDescent="0.3">
      <c r="A9492" s="2">
        <v>9491</v>
      </c>
      <c r="B9492" t="s">
        <v>10852</v>
      </c>
      <c r="C9492">
        <f>VLOOKUP(B9492,order,2,FALSE)</f>
        <v>4755</v>
      </c>
      <c r="D9492" s="3">
        <v>42738</v>
      </c>
      <c r="E9492" s="3">
        <v>42742</v>
      </c>
      <c r="F9492" t="s">
        <v>25</v>
      </c>
      <c r="G9492" s="10">
        <f>VLOOKUP(F9492,ship,2,FALSE)</f>
        <v>2</v>
      </c>
      <c r="H9492" t="s">
        <v>3455</v>
      </c>
      <c r="I9492">
        <f>VLOOKUP(H9492,customer,2,FALSE)</f>
        <v>201</v>
      </c>
      <c r="J9492" t="s">
        <v>823</v>
      </c>
      <c r="K9492" t="s">
        <v>9</v>
      </c>
      <c r="L9492">
        <f>VLOOKUP(K9492,segment1,2,FALSE)</f>
        <v>1</v>
      </c>
      <c r="M9492" t="s">
        <v>3255</v>
      </c>
      <c r="N9492" t="s">
        <v>67</v>
      </c>
      <c r="O9492">
        <f>VLOOKUP(N9492,city,2,FALSE)</f>
        <v>9</v>
      </c>
      <c r="P9492" t="s">
        <v>20</v>
      </c>
      <c r="Q9492">
        <f>VLOOKUP(P9492,state,2,FALSE)</f>
        <v>2</v>
      </c>
      <c r="R9492">
        <v>94110</v>
      </c>
      <c r="S9492" t="s">
        <v>21</v>
      </c>
      <c r="T9492" s="10">
        <f>VLOOKUP(S9492,region,2,FALSE)</f>
        <v>2</v>
      </c>
      <c r="U9492" t="s">
        <v>4484</v>
      </c>
      <c r="V9492" t="s">
        <v>22</v>
      </c>
      <c r="W9492">
        <f>VLOOKUP(U9492,product,2,FALSE)</f>
        <v>383</v>
      </c>
      <c r="X9492">
        <f>VLOOKUP(V9492,category,2,FALSE)</f>
        <v>2</v>
      </c>
      <c r="Y9492" t="s">
        <v>3231</v>
      </c>
      <c r="Z9492">
        <f>VLOOKUP(Y9492,subcategory,2,FALSE)</f>
        <v>9</v>
      </c>
      <c r="AA9492" t="s">
        <v>1156</v>
      </c>
      <c r="AB9492">
        <v>2022.2720000000002</v>
      </c>
      <c r="AC9492">
        <v>8</v>
      </c>
      <c r="AD9492">
        <v>0.2</v>
      </c>
      <c r="AE9492" s="4">
        <v>682.5168000000001</v>
      </c>
    </row>
    <row r="9493" spans="1:31" x14ac:dyDescent="0.3">
      <c r="A9493" s="2">
        <v>9492</v>
      </c>
      <c r="B9493" t="s">
        <v>10852</v>
      </c>
      <c r="C9493">
        <f>VLOOKUP(B9493,order,2,FALSE)</f>
        <v>4755</v>
      </c>
      <c r="D9493" s="3">
        <v>42738</v>
      </c>
      <c r="E9493" s="3">
        <v>42742</v>
      </c>
      <c r="F9493" t="s">
        <v>25</v>
      </c>
      <c r="G9493" s="10">
        <f>VLOOKUP(F9493,ship,2,FALSE)</f>
        <v>2</v>
      </c>
      <c r="H9493" t="s">
        <v>3455</v>
      </c>
      <c r="I9493">
        <f>VLOOKUP(H9493,customer,2,FALSE)</f>
        <v>201</v>
      </c>
      <c r="J9493" t="s">
        <v>823</v>
      </c>
      <c r="K9493" t="s">
        <v>9</v>
      </c>
      <c r="L9493">
        <f>VLOOKUP(K9493,segment1,2,FALSE)</f>
        <v>1</v>
      </c>
      <c r="M9493" t="s">
        <v>3255</v>
      </c>
      <c r="N9493" t="s">
        <v>67</v>
      </c>
      <c r="O9493">
        <f>VLOOKUP(N9493,city,2,FALSE)</f>
        <v>9</v>
      </c>
      <c r="P9493" t="s">
        <v>20</v>
      </c>
      <c r="Q9493">
        <f>VLOOKUP(P9493,state,2,FALSE)</f>
        <v>2</v>
      </c>
      <c r="R9493">
        <v>94110</v>
      </c>
      <c r="S9493" t="s">
        <v>21</v>
      </c>
      <c r="T9493" s="10">
        <f>VLOOKUP(S9493,region,2,FALSE)</f>
        <v>2</v>
      </c>
      <c r="U9493" t="s">
        <v>5354</v>
      </c>
      <c r="V9493" t="s">
        <v>22</v>
      </c>
      <c r="W9493">
        <v>4747</v>
      </c>
      <c r="X9493">
        <f>VLOOKUP(V9493,category,2,FALSE)</f>
        <v>2</v>
      </c>
      <c r="Y9493" t="s">
        <v>3229</v>
      </c>
      <c r="Z9493">
        <f>VLOOKUP(Y9493,subcategory,2,FALSE)</f>
        <v>7</v>
      </c>
      <c r="AA9493" t="s">
        <v>1408</v>
      </c>
      <c r="AB9493">
        <v>9.120000000000001</v>
      </c>
      <c r="AC9493">
        <v>3</v>
      </c>
      <c r="AD9493">
        <v>0</v>
      </c>
      <c r="AE9493" s="4">
        <v>3.1007999999999996</v>
      </c>
    </row>
    <row r="9494" spans="1:31" x14ac:dyDescent="0.3">
      <c r="A9494" s="2">
        <v>9493</v>
      </c>
      <c r="B9494" t="s">
        <v>10853</v>
      </c>
      <c r="C9494">
        <f>VLOOKUP(B9494,order,2,FALSE)</f>
        <v>4756</v>
      </c>
      <c r="D9494" s="3">
        <v>43046</v>
      </c>
      <c r="E9494" s="3">
        <v>43046</v>
      </c>
      <c r="F9494" t="s">
        <v>625</v>
      </c>
      <c r="G9494" s="10">
        <f>VLOOKUP(F9494,ship,2,FALSE)</f>
        <v>4</v>
      </c>
      <c r="H9494" t="s">
        <v>3940</v>
      </c>
      <c r="I9494">
        <f>VLOOKUP(H9494,customer,2,FALSE)</f>
        <v>686</v>
      </c>
      <c r="J9494" t="s">
        <v>2574</v>
      </c>
      <c r="K9494" t="s">
        <v>9</v>
      </c>
      <c r="L9494">
        <f>VLOOKUP(K9494,segment1,2,FALSE)</f>
        <v>1</v>
      </c>
      <c r="M9494" t="s">
        <v>3255</v>
      </c>
      <c r="N9494" t="s">
        <v>2068</v>
      </c>
      <c r="O9494">
        <f>VLOOKUP(N9494,city,2,FALSE)</f>
        <v>269</v>
      </c>
      <c r="P9494" t="s">
        <v>321</v>
      </c>
      <c r="Q9494">
        <f>VLOOKUP(P9494,state,2,FALSE)</f>
        <v>27</v>
      </c>
      <c r="R9494">
        <v>73120</v>
      </c>
      <c r="S9494" t="s">
        <v>55</v>
      </c>
      <c r="T9494" s="10">
        <f>VLOOKUP(S9494,region,2,FALSE)</f>
        <v>3</v>
      </c>
      <c r="U9494" t="s">
        <v>4125</v>
      </c>
      <c r="V9494" t="s">
        <v>22</v>
      </c>
      <c r="W9494">
        <f>VLOOKUP(U9494,product,2,FALSE)</f>
        <v>16</v>
      </c>
      <c r="X9494">
        <f>VLOOKUP(V9494,category,2,FALSE)</f>
        <v>2</v>
      </c>
      <c r="Y9494" t="s">
        <v>3231</v>
      </c>
      <c r="Z9494">
        <f>VLOOKUP(Y9494,subcategory,2,FALSE)</f>
        <v>9</v>
      </c>
      <c r="AA9494" t="s">
        <v>2055</v>
      </c>
      <c r="AB9494">
        <v>38.160000000000004</v>
      </c>
      <c r="AC9494">
        <v>9</v>
      </c>
      <c r="AD9494">
        <v>0</v>
      </c>
      <c r="AE9494" s="4">
        <v>19.080000000000002</v>
      </c>
    </row>
    <row r="9495" spans="1:31" x14ac:dyDescent="0.3">
      <c r="A9495" s="2">
        <v>9494</v>
      </c>
      <c r="B9495" t="s">
        <v>9176</v>
      </c>
      <c r="C9495">
        <f>VLOOKUP(B9495,order,2,FALSE)</f>
        <v>4757</v>
      </c>
      <c r="D9495" s="3">
        <v>42372</v>
      </c>
      <c r="E9495" s="3">
        <v>42377</v>
      </c>
      <c r="F9495" t="s">
        <v>25</v>
      </c>
      <c r="G9495" s="10">
        <f>VLOOKUP(F9495,ship,2,FALSE)</f>
        <v>2</v>
      </c>
      <c r="H9495" t="s">
        <v>3890</v>
      </c>
      <c r="I9495">
        <f>VLOOKUP(H9495,customer,2,FALSE)</f>
        <v>636</v>
      </c>
      <c r="J9495" t="s">
        <v>2403</v>
      </c>
      <c r="K9495" t="s">
        <v>18</v>
      </c>
      <c r="L9495">
        <f>VLOOKUP(K9495,segment1,2,FALSE)</f>
        <v>2</v>
      </c>
      <c r="M9495" t="s">
        <v>3255</v>
      </c>
      <c r="N9495" t="s">
        <v>2788</v>
      </c>
      <c r="O9495">
        <f>VLOOKUP(N9495,city,2,FALSE)</f>
        <v>388</v>
      </c>
      <c r="P9495" t="s">
        <v>321</v>
      </c>
      <c r="Q9495">
        <f>VLOOKUP(P9495,state,2,FALSE)</f>
        <v>27</v>
      </c>
      <c r="R9495">
        <v>74012</v>
      </c>
      <c r="S9495" t="s">
        <v>55</v>
      </c>
      <c r="T9495" s="10">
        <f>VLOOKUP(S9495,region,2,FALSE)</f>
        <v>3</v>
      </c>
      <c r="U9495" t="s">
        <v>4446</v>
      </c>
      <c r="V9495" t="s">
        <v>13</v>
      </c>
      <c r="W9495">
        <v>4748</v>
      </c>
      <c r="X9495">
        <f>VLOOKUP(V9495,category,2,FALSE)</f>
        <v>1</v>
      </c>
      <c r="Y9495" t="s">
        <v>29</v>
      </c>
      <c r="Z9495">
        <f>VLOOKUP(Y9495,subcategory,2,FALSE)</f>
        <v>4</v>
      </c>
      <c r="AA9495" t="s">
        <v>1904</v>
      </c>
      <c r="AB9495">
        <v>1592.8500000000001</v>
      </c>
      <c r="AC9495">
        <v>7</v>
      </c>
      <c r="AD9495">
        <v>0</v>
      </c>
      <c r="AE9495" s="4">
        <v>350.42700000000002</v>
      </c>
    </row>
    <row r="9496" spans="1:31" x14ac:dyDescent="0.3">
      <c r="A9496" s="2">
        <v>9495</v>
      </c>
      <c r="B9496" t="s">
        <v>9176</v>
      </c>
      <c r="C9496">
        <f>VLOOKUP(B9496,order,2,FALSE)</f>
        <v>4757</v>
      </c>
      <c r="D9496" s="3">
        <v>42372</v>
      </c>
      <c r="E9496" s="3">
        <v>42377</v>
      </c>
      <c r="F9496" t="s">
        <v>25</v>
      </c>
      <c r="G9496" s="10">
        <f>VLOOKUP(F9496,ship,2,FALSE)</f>
        <v>2</v>
      </c>
      <c r="H9496" t="s">
        <v>3890</v>
      </c>
      <c r="I9496">
        <f>VLOOKUP(H9496,customer,2,FALSE)</f>
        <v>636</v>
      </c>
      <c r="J9496" t="s">
        <v>2403</v>
      </c>
      <c r="K9496" t="s">
        <v>18</v>
      </c>
      <c r="L9496">
        <f>VLOOKUP(K9496,segment1,2,FALSE)</f>
        <v>2</v>
      </c>
      <c r="M9496" t="s">
        <v>3255</v>
      </c>
      <c r="N9496" t="s">
        <v>2788</v>
      </c>
      <c r="O9496">
        <f>VLOOKUP(N9496,city,2,FALSE)</f>
        <v>388</v>
      </c>
      <c r="P9496" t="s">
        <v>321</v>
      </c>
      <c r="Q9496">
        <f>VLOOKUP(P9496,state,2,FALSE)</f>
        <v>27</v>
      </c>
      <c r="R9496">
        <v>74012</v>
      </c>
      <c r="S9496" t="s">
        <v>55</v>
      </c>
      <c r="T9496" s="10">
        <f>VLOOKUP(S9496,region,2,FALSE)</f>
        <v>3</v>
      </c>
      <c r="U9496" t="s">
        <v>5074</v>
      </c>
      <c r="V9496" t="s">
        <v>22</v>
      </c>
      <c r="W9496">
        <f>VLOOKUP(U9496,product,2,FALSE)</f>
        <v>991</v>
      </c>
      <c r="X9496">
        <f>VLOOKUP(V9496,category,2,FALSE)</f>
        <v>2</v>
      </c>
      <c r="Y9496" t="s">
        <v>3231</v>
      </c>
      <c r="Z9496">
        <f>VLOOKUP(Y9496,subcategory,2,FALSE)</f>
        <v>9</v>
      </c>
      <c r="AA9496" t="s">
        <v>84</v>
      </c>
      <c r="AB9496">
        <v>11.88</v>
      </c>
      <c r="AC9496">
        <v>2</v>
      </c>
      <c r="AD9496">
        <v>0</v>
      </c>
      <c r="AE9496" s="4">
        <v>5.3460000000000001</v>
      </c>
    </row>
    <row r="9497" spans="1:31" x14ac:dyDescent="0.3">
      <c r="A9497" s="2">
        <v>9496</v>
      </c>
      <c r="B9497" t="s">
        <v>9177</v>
      </c>
      <c r="C9497">
        <f>VLOOKUP(B9497,order,2,FALSE)</f>
        <v>4758</v>
      </c>
      <c r="D9497" s="3">
        <v>42502</v>
      </c>
      <c r="E9497" s="3">
        <v>42506</v>
      </c>
      <c r="F9497" t="s">
        <v>25</v>
      </c>
      <c r="G9497" s="10">
        <f>VLOOKUP(F9497,ship,2,FALSE)</f>
        <v>2</v>
      </c>
      <c r="H9497" t="s">
        <v>3973</v>
      </c>
      <c r="I9497">
        <f>VLOOKUP(H9497,customer,2,FALSE)</f>
        <v>719</v>
      </c>
      <c r="J9497" t="s">
        <v>2711</v>
      </c>
      <c r="K9497" t="s">
        <v>9</v>
      </c>
      <c r="L9497">
        <f>VLOOKUP(K9497,segment1,2,FALSE)</f>
        <v>1</v>
      </c>
      <c r="M9497" t="s">
        <v>3255</v>
      </c>
      <c r="N9497" t="s">
        <v>992</v>
      </c>
      <c r="O9497">
        <f>VLOOKUP(N9497,city,2,FALSE)</f>
        <v>134</v>
      </c>
      <c r="P9497" t="s">
        <v>20</v>
      </c>
      <c r="Q9497">
        <f>VLOOKUP(P9497,state,2,FALSE)</f>
        <v>2</v>
      </c>
      <c r="R9497">
        <v>92691</v>
      </c>
      <c r="S9497" t="s">
        <v>21</v>
      </c>
      <c r="T9497" s="10">
        <f>VLOOKUP(S9497,region,2,FALSE)</f>
        <v>2</v>
      </c>
      <c r="U9497" t="s">
        <v>5881</v>
      </c>
      <c r="V9497" t="s">
        <v>35</v>
      </c>
      <c r="W9497">
        <v>4749</v>
      </c>
      <c r="X9497">
        <f>VLOOKUP(V9497,category,2,FALSE)</f>
        <v>3</v>
      </c>
      <c r="Y9497" t="s">
        <v>3232</v>
      </c>
      <c r="Z9497">
        <f>VLOOKUP(Y9497,subcategory,2,FALSE)</f>
        <v>12</v>
      </c>
      <c r="AA9497" t="s">
        <v>3156</v>
      </c>
      <c r="AB9497">
        <v>120</v>
      </c>
      <c r="AC9497">
        <v>6</v>
      </c>
      <c r="AD9497">
        <v>0</v>
      </c>
      <c r="AE9497" s="4">
        <v>46.800000000000004</v>
      </c>
    </row>
    <row r="9498" spans="1:31" x14ac:dyDescent="0.3">
      <c r="A9498" s="2">
        <v>9497</v>
      </c>
      <c r="B9498" t="s">
        <v>9177</v>
      </c>
      <c r="C9498">
        <f>VLOOKUP(B9498,order,2,FALSE)</f>
        <v>4758</v>
      </c>
      <c r="D9498" s="3">
        <v>42502</v>
      </c>
      <c r="E9498" s="3">
        <v>42506</v>
      </c>
      <c r="F9498" t="s">
        <v>25</v>
      </c>
      <c r="G9498" s="10">
        <f>VLOOKUP(F9498,ship,2,FALSE)</f>
        <v>2</v>
      </c>
      <c r="H9498" t="s">
        <v>3973</v>
      </c>
      <c r="I9498">
        <f>VLOOKUP(H9498,customer,2,FALSE)</f>
        <v>719</v>
      </c>
      <c r="J9498" t="s">
        <v>2711</v>
      </c>
      <c r="K9498" t="s">
        <v>9</v>
      </c>
      <c r="L9498">
        <f>VLOOKUP(K9498,segment1,2,FALSE)</f>
        <v>1</v>
      </c>
      <c r="M9498" t="s">
        <v>3255</v>
      </c>
      <c r="N9498" t="s">
        <v>992</v>
      </c>
      <c r="O9498">
        <f>VLOOKUP(N9498,city,2,FALSE)</f>
        <v>134</v>
      </c>
      <c r="P9498" t="s">
        <v>20</v>
      </c>
      <c r="Q9498">
        <f>VLOOKUP(P9498,state,2,FALSE)</f>
        <v>2</v>
      </c>
      <c r="R9498">
        <v>92691</v>
      </c>
      <c r="S9498" t="s">
        <v>21</v>
      </c>
      <c r="T9498" s="10">
        <f>VLOOKUP(S9498,region,2,FALSE)</f>
        <v>2</v>
      </c>
      <c r="U9498" t="s">
        <v>5370</v>
      </c>
      <c r="V9498" t="s">
        <v>22</v>
      </c>
      <c r="W9498">
        <f>VLOOKUP(U9498,product,2,FALSE)</f>
        <v>1296</v>
      </c>
      <c r="X9498">
        <f>VLOOKUP(V9498,category,2,FALSE)</f>
        <v>2</v>
      </c>
      <c r="Y9498" t="s">
        <v>38</v>
      </c>
      <c r="Z9498">
        <f>VLOOKUP(Y9498,subcategory,2,FALSE)</f>
        <v>10</v>
      </c>
      <c r="AA9498" t="s">
        <v>5924</v>
      </c>
      <c r="AB9498">
        <v>8.67</v>
      </c>
      <c r="AC9498">
        <v>1</v>
      </c>
      <c r="AD9498">
        <v>0</v>
      </c>
      <c r="AE9498" s="4">
        <v>2.3409000000000004</v>
      </c>
    </row>
    <row r="9499" spans="1:31" x14ac:dyDescent="0.3">
      <c r="A9499" s="2">
        <v>9498</v>
      </c>
      <c r="B9499" t="s">
        <v>10854</v>
      </c>
      <c r="C9499">
        <f>VLOOKUP(B9499,order,2,FALSE)</f>
        <v>4759</v>
      </c>
      <c r="D9499" s="3">
        <v>43044</v>
      </c>
      <c r="E9499" s="3">
        <v>43046</v>
      </c>
      <c r="F9499" t="s">
        <v>97</v>
      </c>
      <c r="G9499" s="10">
        <f>VLOOKUP(F9499,ship,2,FALSE)</f>
        <v>3</v>
      </c>
      <c r="H9499" t="s">
        <v>3399</v>
      </c>
      <c r="I9499">
        <f>VLOOKUP(H9499,customer,2,FALSE)</f>
        <v>145</v>
      </c>
      <c r="J9499" t="s">
        <v>604</v>
      </c>
      <c r="K9499" t="s">
        <v>52</v>
      </c>
      <c r="L9499">
        <f>VLOOKUP(K9499,segment1,2,FALSE)</f>
        <v>3</v>
      </c>
      <c r="M9499" t="s">
        <v>3255</v>
      </c>
      <c r="N9499" t="s">
        <v>2759</v>
      </c>
      <c r="O9499">
        <f>VLOOKUP(N9499,city,2,FALSE)</f>
        <v>383</v>
      </c>
      <c r="P9499" t="s">
        <v>132</v>
      </c>
      <c r="Q9499">
        <f>VLOOKUP(P9499,state,2,FALSE)</f>
        <v>15</v>
      </c>
      <c r="R9499">
        <v>46142</v>
      </c>
      <c r="S9499" t="s">
        <v>55</v>
      </c>
      <c r="T9499" s="10">
        <f>VLOOKUP(S9499,region,2,FALSE)</f>
        <v>3</v>
      </c>
      <c r="U9499" t="s">
        <v>4357</v>
      </c>
      <c r="V9499" t="s">
        <v>22</v>
      </c>
      <c r="W9499">
        <v>4750</v>
      </c>
      <c r="X9499">
        <f>VLOOKUP(V9499,category,2,FALSE)</f>
        <v>2</v>
      </c>
      <c r="Y9499" t="s">
        <v>45</v>
      </c>
      <c r="Z9499">
        <f>VLOOKUP(Y9499,subcategory,2,FALSE)</f>
        <v>11</v>
      </c>
      <c r="AA9499" t="s">
        <v>1301</v>
      </c>
      <c r="AB9499">
        <v>4.41</v>
      </c>
      <c r="AC9499">
        <v>1</v>
      </c>
      <c r="AD9499">
        <v>0</v>
      </c>
      <c r="AE9499" s="4">
        <v>2.0286</v>
      </c>
    </row>
    <row r="9500" spans="1:31" x14ac:dyDescent="0.3">
      <c r="A9500" s="2">
        <v>9499</v>
      </c>
      <c r="B9500" t="s">
        <v>10854</v>
      </c>
      <c r="C9500">
        <f>VLOOKUP(B9500,order,2,FALSE)</f>
        <v>4759</v>
      </c>
      <c r="D9500" s="3">
        <v>43044</v>
      </c>
      <c r="E9500" s="3">
        <v>43046</v>
      </c>
      <c r="F9500" t="s">
        <v>97</v>
      </c>
      <c r="G9500" s="10">
        <f>VLOOKUP(F9500,ship,2,FALSE)</f>
        <v>3</v>
      </c>
      <c r="H9500" t="s">
        <v>3399</v>
      </c>
      <c r="I9500">
        <f>VLOOKUP(H9500,customer,2,FALSE)</f>
        <v>145</v>
      </c>
      <c r="J9500" t="s">
        <v>604</v>
      </c>
      <c r="K9500" t="s">
        <v>52</v>
      </c>
      <c r="L9500">
        <f>VLOOKUP(K9500,segment1,2,FALSE)</f>
        <v>3</v>
      </c>
      <c r="M9500" t="s">
        <v>3255</v>
      </c>
      <c r="N9500" t="s">
        <v>2759</v>
      </c>
      <c r="O9500">
        <f>VLOOKUP(N9500,city,2,FALSE)</f>
        <v>383</v>
      </c>
      <c r="P9500" t="s">
        <v>132</v>
      </c>
      <c r="Q9500">
        <f>VLOOKUP(P9500,state,2,FALSE)</f>
        <v>15</v>
      </c>
      <c r="R9500">
        <v>46142</v>
      </c>
      <c r="S9500" t="s">
        <v>55</v>
      </c>
      <c r="T9500" s="10">
        <f>VLOOKUP(S9500,region,2,FALSE)</f>
        <v>3</v>
      </c>
      <c r="U9500" t="s">
        <v>5714</v>
      </c>
      <c r="V9500" t="s">
        <v>22</v>
      </c>
      <c r="W9500">
        <f>VLOOKUP(U9500,product,2,FALSE)</f>
        <v>1655</v>
      </c>
      <c r="X9500">
        <f>VLOOKUP(V9500,category,2,FALSE)</f>
        <v>2</v>
      </c>
      <c r="Y9500" t="s">
        <v>45</v>
      </c>
      <c r="Z9500">
        <f>VLOOKUP(Y9500,subcategory,2,FALSE)</f>
        <v>11</v>
      </c>
      <c r="AA9500" t="s">
        <v>5921</v>
      </c>
      <c r="AB9500">
        <v>167.94</v>
      </c>
      <c r="AC9500">
        <v>3</v>
      </c>
      <c r="AD9500">
        <v>0</v>
      </c>
      <c r="AE9500" s="4">
        <v>82.290599999999998</v>
      </c>
    </row>
    <row r="9501" spans="1:31" x14ac:dyDescent="0.3">
      <c r="A9501" s="2">
        <v>9500</v>
      </c>
      <c r="B9501" t="s">
        <v>10854</v>
      </c>
      <c r="C9501">
        <f>VLOOKUP(B9501,order,2,FALSE)</f>
        <v>4759</v>
      </c>
      <c r="D9501" s="3">
        <v>43044</v>
      </c>
      <c r="E9501" s="3">
        <v>43046</v>
      </c>
      <c r="F9501" t="s">
        <v>97</v>
      </c>
      <c r="G9501" s="10">
        <f>VLOOKUP(F9501,ship,2,FALSE)</f>
        <v>3</v>
      </c>
      <c r="H9501" t="s">
        <v>3399</v>
      </c>
      <c r="I9501">
        <f>VLOOKUP(H9501,customer,2,FALSE)</f>
        <v>145</v>
      </c>
      <c r="J9501" t="s">
        <v>604</v>
      </c>
      <c r="K9501" t="s">
        <v>52</v>
      </c>
      <c r="L9501">
        <f>VLOOKUP(K9501,segment1,2,FALSE)</f>
        <v>3</v>
      </c>
      <c r="M9501" t="s">
        <v>3255</v>
      </c>
      <c r="N9501" t="s">
        <v>2759</v>
      </c>
      <c r="O9501">
        <f>VLOOKUP(N9501,city,2,FALSE)</f>
        <v>383</v>
      </c>
      <c r="P9501" t="s">
        <v>132</v>
      </c>
      <c r="Q9501">
        <f>VLOOKUP(P9501,state,2,FALSE)</f>
        <v>15</v>
      </c>
      <c r="R9501">
        <v>46142</v>
      </c>
      <c r="S9501" t="s">
        <v>55</v>
      </c>
      <c r="T9501" s="10">
        <f>VLOOKUP(S9501,region,2,FALSE)</f>
        <v>3</v>
      </c>
      <c r="U9501" t="s">
        <v>5071</v>
      </c>
      <c r="V9501" t="s">
        <v>22</v>
      </c>
      <c r="W9501">
        <v>4751</v>
      </c>
      <c r="X9501">
        <f>VLOOKUP(V9501,category,2,FALSE)</f>
        <v>2</v>
      </c>
      <c r="Y9501" t="s">
        <v>45</v>
      </c>
      <c r="Z9501">
        <f>VLOOKUP(Y9501,subcategory,2,FALSE)</f>
        <v>11</v>
      </c>
      <c r="AA9501" t="s">
        <v>1314</v>
      </c>
      <c r="AB9501">
        <v>67.8</v>
      </c>
      <c r="AC9501">
        <v>10</v>
      </c>
      <c r="AD9501">
        <v>0</v>
      </c>
      <c r="AE9501" s="4">
        <v>31.187999999999999</v>
      </c>
    </row>
    <row r="9502" spans="1:31" x14ac:dyDescent="0.3">
      <c r="A9502" s="2">
        <v>9501</v>
      </c>
      <c r="B9502" t="s">
        <v>9178</v>
      </c>
      <c r="C9502">
        <f>VLOOKUP(B9502,order,2,FALSE)</f>
        <v>4760</v>
      </c>
      <c r="D9502" s="3">
        <v>42516</v>
      </c>
      <c r="E9502" s="3">
        <v>42520</v>
      </c>
      <c r="F9502" t="s">
        <v>25</v>
      </c>
      <c r="G9502" s="10">
        <f>VLOOKUP(F9502,ship,2,FALSE)</f>
        <v>2</v>
      </c>
      <c r="H9502" t="s">
        <v>3887</v>
      </c>
      <c r="I9502">
        <f>VLOOKUP(H9502,customer,2,FALSE)</f>
        <v>633</v>
      </c>
      <c r="J9502" t="s">
        <v>2382</v>
      </c>
      <c r="K9502" t="s">
        <v>9</v>
      </c>
      <c r="L9502">
        <f>VLOOKUP(K9502,segment1,2,FALSE)</f>
        <v>1</v>
      </c>
      <c r="M9502" t="s">
        <v>3255</v>
      </c>
      <c r="N9502" t="s">
        <v>1187</v>
      </c>
      <c r="O9502">
        <f>VLOOKUP(N9502,city,2,FALSE)</f>
        <v>159</v>
      </c>
      <c r="P9502" t="s">
        <v>60</v>
      </c>
      <c r="Q9502">
        <f>VLOOKUP(P9502,state,2,FALSE)</f>
        <v>7</v>
      </c>
      <c r="R9502">
        <v>53209</v>
      </c>
      <c r="S9502" t="s">
        <v>55</v>
      </c>
      <c r="T9502" s="10">
        <f>VLOOKUP(S9502,region,2,FALSE)</f>
        <v>3</v>
      </c>
      <c r="U9502" t="s">
        <v>5185</v>
      </c>
      <c r="V9502" t="s">
        <v>13</v>
      </c>
      <c r="W9502">
        <f>VLOOKUP(U9502,product,2,FALSE)</f>
        <v>1105</v>
      </c>
      <c r="X9502">
        <f>VLOOKUP(V9502,category,2,FALSE)</f>
        <v>1</v>
      </c>
      <c r="Y9502" t="s">
        <v>3228</v>
      </c>
      <c r="Z9502">
        <f>VLOOKUP(Y9502,subcategory,2,FALSE)</f>
        <v>6</v>
      </c>
      <c r="AA9502" t="s">
        <v>2069</v>
      </c>
      <c r="AB9502">
        <v>26.94</v>
      </c>
      <c r="AC9502">
        <v>3</v>
      </c>
      <c r="AD9502">
        <v>0</v>
      </c>
      <c r="AE9502" s="4">
        <v>11.314800000000002</v>
      </c>
    </row>
    <row r="9503" spans="1:31" x14ac:dyDescent="0.3">
      <c r="A9503" s="2">
        <v>9502</v>
      </c>
      <c r="B9503" t="s">
        <v>7887</v>
      </c>
      <c r="C9503">
        <f>VLOOKUP(B9503,order,2,FALSE)</f>
        <v>4761</v>
      </c>
      <c r="D9503" s="3">
        <v>42328</v>
      </c>
      <c r="E9503" s="3">
        <v>42332</v>
      </c>
      <c r="F9503" t="s">
        <v>25</v>
      </c>
      <c r="G9503" s="10">
        <f>VLOOKUP(F9503,ship,2,FALSE)</f>
        <v>2</v>
      </c>
      <c r="H9503" t="s">
        <v>3863</v>
      </c>
      <c r="I9503">
        <f>VLOOKUP(H9503,customer,2,FALSE)</f>
        <v>609</v>
      </c>
      <c r="J9503" t="s">
        <v>2264</v>
      </c>
      <c r="K9503" t="s">
        <v>9</v>
      </c>
      <c r="L9503">
        <f>VLOOKUP(K9503,segment1,2,FALSE)</f>
        <v>1</v>
      </c>
      <c r="M9503" t="s">
        <v>3255</v>
      </c>
      <c r="N9503" t="s">
        <v>67</v>
      </c>
      <c r="O9503">
        <f>VLOOKUP(N9503,city,2,FALSE)</f>
        <v>9</v>
      </c>
      <c r="P9503" t="s">
        <v>20</v>
      </c>
      <c r="Q9503">
        <f>VLOOKUP(P9503,state,2,FALSE)</f>
        <v>2</v>
      </c>
      <c r="R9503">
        <v>94109</v>
      </c>
      <c r="S9503" t="s">
        <v>21</v>
      </c>
      <c r="T9503" s="10">
        <f>VLOOKUP(S9503,region,2,FALSE)</f>
        <v>2</v>
      </c>
      <c r="U9503" t="s">
        <v>5513</v>
      </c>
      <c r="V9503" t="s">
        <v>13</v>
      </c>
      <c r="W9503">
        <v>4752</v>
      </c>
      <c r="X9503">
        <f>VLOOKUP(V9503,category,2,FALSE)</f>
        <v>1</v>
      </c>
      <c r="Y9503" t="s">
        <v>3228</v>
      </c>
      <c r="Z9503">
        <f>VLOOKUP(Y9503,subcategory,2,FALSE)</f>
        <v>6</v>
      </c>
      <c r="AA9503" t="s">
        <v>101</v>
      </c>
      <c r="AB9503">
        <v>32.04</v>
      </c>
      <c r="AC9503">
        <v>3</v>
      </c>
      <c r="AD9503">
        <v>0</v>
      </c>
      <c r="AE9503" s="4">
        <v>8.01</v>
      </c>
    </row>
    <row r="9504" spans="1:31" x14ac:dyDescent="0.3">
      <c r="A9504" s="2">
        <v>9503</v>
      </c>
      <c r="B9504" t="s">
        <v>9179</v>
      </c>
      <c r="C9504">
        <f>VLOOKUP(B9504,order,2,FALSE)</f>
        <v>4762</v>
      </c>
      <c r="D9504" s="3">
        <v>42482</v>
      </c>
      <c r="E9504" s="3">
        <v>42489</v>
      </c>
      <c r="F9504" t="s">
        <v>25</v>
      </c>
      <c r="G9504" s="10">
        <f>VLOOKUP(F9504,ship,2,FALSE)</f>
        <v>2</v>
      </c>
      <c r="H9504" t="s">
        <v>3717</v>
      </c>
      <c r="I9504">
        <f>VLOOKUP(H9504,customer,2,FALSE)</f>
        <v>463</v>
      </c>
      <c r="J9504" t="s">
        <v>1713</v>
      </c>
      <c r="K9504" t="s">
        <v>9</v>
      </c>
      <c r="L9504">
        <f>VLOOKUP(K9504,segment1,2,FALSE)</f>
        <v>1</v>
      </c>
      <c r="M9504" t="s">
        <v>3255</v>
      </c>
      <c r="N9504" t="s">
        <v>2871</v>
      </c>
      <c r="O9504">
        <f>VLOOKUP(N9504,city,2,FALSE)</f>
        <v>411</v>
      </c>
      <c r="P9504" t="s">
        <v>139</v>
      </c>
      <c r="Q9504">
        <f>VLOOKUP(P9504,state,2,FALSE)</f>
        <v>16</v>
      </c>
      <c r="R9504">
        <v>13440</v>
      </c>
      <c r="S9504" t="s">
        <v>79</v>
      </c>
      <c r="T9504" s="10">
        <f>VLOOKUP(S9504,region,2,FALSE)</f>
        <v>4</v>
      </c>
      <c r="U9504" t="s">
        <v>5800</v>
      </c>
      <c r="V9504" t="s">
        <v>22</v>
      </c>
      <c r="W9504">
        <f>VLOOKUP(U9504,product,2,FALSE)</f>
        <v>1743</v>
      </c>
      <c r="X9504">
        <f>VLOOKUP(V9504,category,2,FALSE)</f>
        <v>2</v>
      </c>
      <c r="Y9504" t="s">
        <v>3229</v>
      </c>
      <c r="Z9504">
        <f>VLOOKUP(Y9504,subcategory,2,FALSE)</f>
        <v>7</v>
      </c>
      <c r="AA9504" t="s">
        <v>546</v>
      </c>
      <c r="AB9504">
        <v>32.129999999999995</v>
      </c>
      <c r="AC9504">
        <v>9</v>
      </c>
      <c r="AD9504">
        <v>0</v>
      </c>
      <c r="AE9504" s="4">
        <v>8.3537999999999997</v>
      </c>
    </row>
    <row r="9505" spans="1:31" x14ac:dyDescent="0.3">
      <c r="A9505" s="2">
        <v>9504</v>
      </c>
      <c r="B9505" t="s">
        <v>9179</v>
      </c>
      <c r="C9505">
        <f>VLOOKUP(B9505,order,2,FALSE)</f>
        <v>4762</v>
      </c>
      <c r="D9505" s="3">
        <v>42482</v>
      </c>
      <c r="E9505" s="3">
        <v>42489</v>
      </c>
      <c r="F9505" t="s">
        <v>25</v>
      </c>
      <c r="G9505" s="10">
        <f>VLOOKUP(F9505,ship,2,FALSE)</f>
        <v>2</v>
      </c>
      <c r="H9505" t="s">
        <v>3717</v>
      </c>
      <c r="I9505">
        <f>VLOOKUP(H9505,customer,2,FALSE)</f>
        <v>463</v>
      </c>
      <c r="J9505" t="s">
        <v>1713</v>
      </c>
      <c r="K9505" t="s">
        <v>9</v>
      </c>
      <c r="L9505">
        <f>VLOOKUP(K9505,segment1,2,FALSE)</f>
        <v>1</v>
      </c>
      <c r="M9505" t="s">
        <v>3255</v>
      </c>
      <c r="N9505" t="s">
        <v>2871</v>
      </c>
      <c r="O9505">
        <f>VLOOKUP(N9505,city,2,FALSE)</f>
        <v>411</v>
      </c>
      <c r="P9505" t="s">
        <v>139</v>
      </c>
      <c r="Q9505">
        <f>VLOOKUP(P9505,state,2,FALSE)</f>
        <v>16</v>
      </c>
      <c r="R9505">
        <v>13440</v>
      </c>
      <c r="S9505" t="s">
        <v>79</v>
      </c>
      <c r="T9505" s="10">
        <f>VLOOKUP(S9505,region,2,FALSE)</f>
        <v>4</v>
      </c>
      <c r="U9505" t="s">
        <v>4740</v>
      </c>
      <c r="V9505" t="s">
        <v>22</v>
      </c>
      <c r="W9505">
        <v>4753</v>
      </c>
      <c r="X9505">
        <f>VLOOKUP(V9505,category,2,FALSE)</f>
        <v>2</v>
      </c>
      <c r="Y9505" t="s">
        <v>3229</v>
      </c>
      <c r="Z9505">
        <f>VLOOKUP(Y9505,subcategory,2,FALSE)</f>
        <v>7</v>
      </c>
      <c r="AA9505" t="s">
        <v>2268</v>
      </c>
      <c r="AB9505">
        <v>2.88</v>
      </c>
      <c r="AC9505">
        <v>1</v>
      </c>
      <c r="AD9505">
        <v>0</v>
      </c>
      <c r="AE9505" s="4">
        <v>0.80640000000000001</v>
      </c>
    </row>
    <row r="9506" spans="1:31" x14ac:dyDescent="0.3">
      <c r="A9506" s="2">
        <v>9505</v>
      </c>
      <c r="B9506" t="s">
        <v>9180</v>
      </c>
      <c r="C9506">
        <f>VLOOKUP(B9506,order,2,FALSE)</f>
        <v>4763</v>
      </c>
      <c r="D9506" s="3">
        <v>42657</v>
      </c>
      <c r="E9506" s="3">
        <v>42661</v>
      </c>
      <c r="F9506" t="s">
        <v>25</v>
      </c>
      <c r="G9506" s="10">
        <f>VLOOKUP(F9506,ship,2,FALSE)</f>
        <v>2</v>
      </c>
      <c r="H9506" t="s">
        <v>3718</v>
      </c>
      <c r="I9506">
        <f>VLOOKUP(H9506,customer,2,FALSE)</f>
        <v>464</v>
      </c>
      <c r="J9506" t="s">
        <v>1715</v>
      </c>
      <c r="K9506" t="s">
        <v>18</v>
      </c>
      <c r="L9506">
        <f>VLOOKUP(K9506,segment1,2,FALSE)</f>
        <v>2</v>
      </c>
      <c r="M9506" t="s">
        <v>3255</v>
      </c>
      <c r="N9506" t="s">
        <v>138</v>
      </c>
      <c r="O9506">
        <f>VLOOKUP(N9506,city,2,FALSE)</f>
        <v>21</v>
      </c>
      <c r="P9506" t="s">
        <v>139</v>
      </c>
      <c r="Q9506">
        <f>VLOOKUP(P9506,state,2,FALSE)</f>
        <v>16</v>
      </c>
      <c r="R9506">
        <v>10009</v>
      </c>
      <c r="S9506" t="s">
        <v>79</v>
      </c>
      <c r="T9506" s="10">
        <f>VLOOKUP(S9506,region,2,FALSE)</f>
        <v>4</v>
      </c>
      <c r="U9506" t="s">
        <v>5864</v>
      </c>
      <c r="V9506" t="s">
        <v>35</v>
      </c>
      <c r="W9506">
        <f>VLOOKUP(U9506,product,2,FALSE)</f>
        <v>1808</v>
      </c>
      <c r="X9506">
        <f>VLOOKUP(V9506,category,2,FALSE)</f>
        <v>3</v>
      </c>
      <c r="Y9506" t="s">
        <v>3230</v>
      </c>
      <c r="Z9506">
        <f>VLOOKUP(Y9506,subcategory,2,FALSE)</f>
        <v>8</v>
      </c>
      <c r="AA9506" t="s">
        <v>141</v>
      </c>
      <c r="AB9506">
        <v>1091.93</v>
      </c>
      <c r="AC9506">
        <v>7</v>
      </c>
      <c r="AD9506">
        <v>0</v>
      </c>
      <c r="AE9506" s="4">
        <v>272.98250000000002</v>
      </c>
    </row>
    <row r="9507" spans="1:31" x14ac:dyDescent="0.3">
      <c r="A9507" s="2">
        <v>9506</v>
      </c>
      <c r="B9507" t="s">
        <v>9180</v>
      </c>
      <c r="C9507">
        <f>VLOOKUP(B9507,order,2,FALSE)</f>
        <v>4763</v>
      </c>
      <c r="D9507" s="3">
        <v>42657</v>
      </c>
      <c r="E9507" s="3">
        <v>42661</v>
      </c>
      <c r="F9507" t="s">
        <v>25</v>
      </c>
      <c r="G9507" s="10">
        <f>VLOOKUP(F9507,ship,2,FALSE)</f>
        <v>2</v>
      </c>
      <c r="H9507" t="s">
        <v>3718</v>
      </c>
      <c r="I9507">
        <f>VLOOKUP(H9507,customer,2,FALSE)</f>
        <v>464</v>
      </c>
      <c r="J9507" t="s">
        <v>1715</v>
      </c>
      <c r="K9507" t="s">
        <v>18</v>
      </c>
      <c r="L9507">
        <f>VLOOKUP(K9507,segment1,2,FALSE)</f>
        <v>2</v>
      </c>
      <c r="M9507" t="s">
        <v>3255</v>
      </c>
      <c r="N9507" t="s">
        <v>138</v>
      </c>
      <c r="O9507">
        <f>VLOOKUP(N9507,city,2,FALSE)</f>
        <v>21</v>
      </c>
      <c r="P9507" t="s">
        <v>139</v>
      </c>
      <c r="Q9507">
        <f>VLOOKUP(P9507,state,2,FALSE)</f>
        <v>16</v>
      </c>
      <c r="R9507">
        <v>10009</v>
      </c>
      <c r="S9507" t="s">
        <v>79</v>
      </c>
      <c r="T9507" s="10">
        <f>VLOOKUP(S9507,region,2,FALSE)</f>
        <v>4</v>
      </c>
      <c r="U9507" t="s">
        <v>4092</v>
      </c>
      <c r="V9507" t="s">
        <v>22</v>
      </c>
      <c r="W9507">
        <v>4754</v>
      </c>
      <c r="X9507">
        <f>VLOOKUP(V9507,category,2,FALSE)</f>
        <v>2</v>
      </c>
      <c r="Y9507" t="s">
        <v>45</v>
      </c>
      <c r="Z9507">
        <f>VLOOKUP(Y9507,subcategory,2,FALSE)</f>
        <v>11</v>
      </c>
      <c r="AA9507" t="s">
        <v>2891</v>
      </c>
      <c r="AB9507">
        <v>111.96</v>
      </c>
      <c r="AC9507">
        <v>2</v>
      </c>
      <c r="AD9507">
        <v>0</v>
      </c>
      <c r="AE9507" s="4">
        <v>54.860399999999998</v>
      </c>
    </row>
    <row r="9508" spans="1:31" x14ac:dyDescent="0.3">
      <c r="A9508" s="2">
        <v>9507</v>
      </c>
      <c r="B9508" t="s">
        <v>6842</v>
      </c>
      <c r="C9508">
        <f>VLOOKUP(B9508,order,2,FALSE)</f>
        <v>4764</v>
      </c>
      <c r="D9508" s="3">
        <v>41734</v>
      </c>
      <c r="E9508" s="3">
        <v>41736</v>
      </c>
      <c r="F9508" t="s">
        <v>7</v>
      </c>
      <c r="G9508" s="10">
        <f>VLOOKUP(F9508,ship,2,FALSE)</f>
        <v>1</v>
      </c>
      <c r="H9508" t="s">
        <v>3331</v>
      </c>
      <c r="I9508">
        <f>VLOOKUP(H9508,customer,2,FALSE)</f>
        <v>77</v>
      </c>
      <c r="J9508" t="s">
        <v>328</v>
      </c>
      <c r="K9508" t="s">
        <v>9</v>
      </c>
      <c r="L9508">
        <f>VLOOKUP(K9508,segment1,2,FALSE)</f>
        <v>1</v>
      </c>
      <c r="M9508" t="s">
        <v>3255</v>
      </c>
      <c r="N9508" t="s">
        <v>2664</v>
      </c>
      <c r="O9508">
        <f>VLOOKUP(N9508,city,2,FALSE)</f>
        <v>364</v>
      </c>
      <c r="P9508" t="s">
        <v>123</v>
      </c>
      <c r="Q9508">
        <f>VLOOKUP(P9508,state,2,FALSE)</f>
        <v>13</v>
      </c>
      <c r="R9508">
        <v>48127</v>
      </c>
      <c r="S9508" t="s">
        <v>55</v>
      </c>
      <c r="T9508" s="10">
        <f>VLOOKUP(S9508,region,2,FALSE)</f>
        <v>3</v>
      </c>
      <c r="U9508" t="s">
        <v>4905</v>
      </c>
      <c r="V9508" t="s">
        <v>22</v>
      </c>
      <c r="W9508">
        <f>VLOOKUP(U9508,product,2,FALSE)</f>
        <v>819</v>
      </c>
      <c r="X9508">
        <f>VLOOKUP(V9508,category,2,FALSE)</f>
        <v>2</v>
      </c>
      <c r="Y9508" t="s">
        <v>3229</v>
      </c>
      <c r="Z9508">
        <f>VLOOKUP(Y9508,subcategory,2,FALSE)</f>
        <v>7</v>
      </c>
      <c r="AA9508" t="s">
        <v>2861</v>
      </c>
      <c r="AB9508">
        <v>26.7</v>
      </c>
      <c r="AC9508">
        <v>2</v>
      </c>
      <c r="AD9508">
        <v>0</v>
      </c>
      <c r="AE9508" s="4">
        <v>7.4759999999999991</v>
      </c>
    </row>
    <row r="9509" spans="1:31" x14ac:dyDescent="0.3">
      <c r="A9509" s="2">
        <v>9508</v>
      </c>
      <c r="B9509" t="s">
        <v>6842</v>
      </c>
      <c r="C9509">
        <f>VLOOKUP(B9509,order,2,FALSE)</f>
        <v>4764</v>
      </c>
      <c r="D9509" s="3">
        <v>41734</v>
      </c>
      <c r="E9509" s="3">
        <v>41736</v>
      </c>
      <c r="F9509" t="s">
        <v>7</v>
      </c>
      <c r="G9509" s="10">
        <f>VLOOKUP(F9509,ship,2,FALSE)</f>
        <v>1</v>
      </c>
      <c r="H9509" t="s">
        <v>3331</v>
      </c>
      <c r="I9509">
        <f>VLOOKUP(H9509,customer,2,FALSE)</f>
        <v>77</v>
      </c>
      <c r="J9509" t="s">
        <v>328</v>
      </c>
      <c r="K9509" t="s">
        <v>9</v>
      </c>
      <c r="L9509">
        <f>VLOOKUP(K9509,segment1,2,FALSE)</f>
        <v>1</v>
      </c>
      <c r="M9509" t="s">
        <v>3255</v>
      </c>
      <c r="N9509" t="s">
        <v>2664</v>
      </c>
      <c r="O9509">
        <f>VLOOKUP(N9509,city,2,FALSE)</f>
        <v>364</v>
      </c>
      <c r="P9509" t="s">
        <v>123</v>
      </c>
      <c r="Q9509">
        <f>VLOOKUP(P9509,state,2,FALSE)</f>
        <v>13</v>
      </c>
      <c r="R9509">
        <v>48127</v>
      </c>
      <c r="S9509" t="s">
        <v>55</v>
      </c>
      <c r="T9509" s="10">
        <f>VLOOKUP(S9509,region,2,FALSE)</f>
        <v>3</v>
      </c>
      <c r="U9509" t="s">
        <v>5308</v>
      </c>
      <c r="V9509" t="s">
        <v>22</v>
      </c>
      <c r="W9509">
        <v>4755</v>
      </c>
      <c r="X9509">
        <f>VLOOKUP(V9509,category,2,FALSE)</f>
        <v>2</v>
      </c>
      <c r="Y9509" t="s">
        <v>3231</v>
      </c>
      <c r="Z9509">
        <f>VLOOKUP(Y9509,subcategory,2,FALSE)</f>
        <v>9</v>
      </c>
      <c r="AA9509" t="s">
        <v>1819</v>
      </c>
      <c r="AB9509">
        <v>40.199999999999996</v>
      </c>
      <c r="AC9509">
        <v>5</v>
      </c>
      <c r="AD9509">
        <v>0</v>
      </c>
      <c r="AE9509" s="4">
        <v>18.089999999999996</v>
      </c>
    </row>
    <row r="9510" spans="1:31" x14ac:dyDescent="0.3">
      <c r="A9510" s="2">
        <v>9509</v>
      </c>
      <c r="B9510" t="s">
        <v>6842</v>
      </c>
      <c r="C9510">
        <f>VLOOKUP(B9510,order,2,FALSE)</f>
        <v>4764</v>
      </c>
      <c r="D9510" s="3">
        <v>41734</v>
      </c>
      <c r="E9510" s="3">
        <v>41736</v>
      </c>
      <c r="F9510" t="s">
        <v>7</v>
      </c>
      <c r="G9510" s="10">
        <f>VLOOKUP(F9510,ship,2,FALSE)</f>
        <v>1</v>
      </c>
      <c r="H9510" t="s">
        <v>3331</v>
      </c>
      <c r="I9510">
        <f>VLOOKUP(H9510,customer,2,FALSE)</f>
        <v>77</v>
      </c>
      <c r="J9510" t="s">
        <v>328</v>
      </c>
      <c r="K9510" t="s">
        <v>9</v>
      </c>
      <c r="L9510">
        <f>VLOOKUP(K9510,segment1,2,FALSE)</f>
        <v>1</v>
      </c>
      <c r="M9510" t="s">
        <v>3255</v>
      </c>
      <c r="N9510" t="s">
        <v>2664</v>
      </c>
      <c r="O9510">
        <f>VLOOKUP(N9510,city,2,FALSE)</f>
        <v>364</v>
      </c>
      <c r="P9510" t="s">
        <v>123</v>
      </c>
      <c r="Q9510">
        <f>VLOOKUP(P9510,state,2,FALSE)</f>
        <v>13</v>
      </c>
      <c r="R9510">
        <v>48127</v>
      </c>
      <c r="S9510" t="s">
        <v>55</v>
      </c>
      <c r="T9510" s="10">
        <f>VLOOKUP(S9510,region,2,FALSE)</f>
        <v>3</v>
      </c>
      <c r="U9510" t="s">
        <v>4290</v>
      </c>
      <c r="V9510" t="s">
        <v>22</v>
      </c>
      <c r="W9510">
        <f>VLOOKUP(U9510,product,2,FALSE)</f>
        <v>183</v>
      </c>
      <c r="X9510">
        <f>VLOOKUP(V9510,category,2,FALSE)</f>
        <v>2</v>
      </c>
      <c r="Y9510" t="s">
        <v>3229</v>
      </c>
      <c r="Z9510">
        <f>VLOOKUP(Y9510,subcategory,2,FALSE)</f>
        <v>7</v>
      </c>
      <c r="AA9510" t="s">
        <v>93</v>
      </c>
      <c r="AB9510">
        <v>13.89</v>
      </c>
      <c r="AC9510">
        <v>3</v>
      </c>
      <c r="AD9510">
        <v>0</v>
      </c>
      <c r="AE9510" s="4">
        <v>4.5836999999999994</v>
      </c>
    </row>
    <row r="9511" spans="1:31" x14ac:dyDescent="0.3">
      <c r="A9511" s="2">
        <v>9510</v>
      </c>
      <c r="B9511" t="s">
        <v>6842</v>
      </c>
      <c r="C9511">
        <f>VLOOKUP(B9511,order,2,FALSE)</f>
        <v>4764</v>
      </c>
      <c r="D9511" s="3">
        <v>41734</v>
      </c>
      <c r="E9511" s="3">
        <v>41736</v>
      </c>
      <c r="F9511" t="s">
        <v>7</v>
      </c>
      <c r="G9511" s="10">
        <f>VLOOKUP(F9511,ship,2,FALSE)</f>
        <v>1</v>
      </c>
      <c r="H9511" t="s">
        <v>3331</v>
      </c>
      <c r="I9511">
        <f>VLOOKUP(H9511,customer,2,FALSE)</f>
        <v>77</v>
      </c>
      <c r="J9511" t="s">
        <v>328</v>
      </c>
      <c r="K9511" t="s">
        <v>9</v>
      </c>
      <c r="L9511">
        <f>VLOOKUP(K9511,segment1,2,FALSE)</f>
        <v>1</v>
      </c>
      <c r="M9511" t="s">
        <v>3255</v>
      </c>
      <c r="N9511" t="s">
        <v>2664</v>
      </c>
      <c r="O9511">
        <f>VLOOKUP(N9511,city,2,FALSE)</f>
        <v>364</v>
      </c>
      <c r="P9511" t="s">
        <v>123</v>
      </c>
      <c r="Q9511">
        <f>VLOOKUP(P9511,state,2,FALSE)</f>
        <v>13</v>
      </c>
      <c r="R9511">
        <v>48127</v>
      </c>
      <c r="S9511" t="s">
        <v>55</v>
      </c>
      <c r="T9511" s="10">
        <f>VLOOKUP(S9511,region,2,FALSE)</f>
        <v>3</v>
      </c>
      <c r="U9511" t="s">
        <v>4265</v>
      </c>
      <c r="V9511" t="s">
        <v>22</v>
      </c>
      <c r="W9511">
        <v>4756</v>
      </c>
      <c r="X9511">
        <f>VLOOKUP(V9511,category,2,FALSE)</f>
        <v>2</v>
      </c>
      <c r="Y9511" t="s">
        <v>3227</v>
      </c>
      <c r="Z9511">
        <f>VLOOKUP(Y9511,subcategory,2,FALSE)</f>
        <v>5</v>
      </c>
      <c r="AA9511" t="s">
        <v>116</v>
      </c>
      <c r="AB9511">
        <v>689.81999999999994</v>
      </c>
      <c r="AC9511">
        <v>6</v>
      </c>
      <c r="AD9511">
        <v>0</v>
      </c>
      <c r="AE9511" s="4">
        <v>20.694600000000008</v>
      </c>
    </row>
    <row r="9512" spans="1:31" x14ac:dyDescent="0.3">
      <c r="A9512" s="2">
        <v>9511</v>
      </c>
      <c r="B9512" t="s">
        <v>9181</v>
      </c>
      <c r="C9512">
        <f>VLOOKUP(B9512,order,2,FALSE)</f>
        <v>4765</v>
      </c>
      <c r="D9512" s="3">
        <v>42588</v>
      </c>
      <c r="E9512" s="3">
        <v>42593</v>
      </c>
      <c r="F9512" t="s">
        <v>25</v>
      </c>
      <c r="G9512" s="10">
        <f>VLOOKUP(F9512,ship,2,FALSE)</f>
        <v>2</v>
      </c>
      <c r="H9512" t="s">
        <v>3470</v>
      </c>
      <c r="I9512">
        <f>VLOOKUP(H9512,customer,2,FALSE)</f>
        <v>216</v>
      </c>
      <c r="J9512" t="s">
        <v>877</v>
      </c>
      <c r="K9512" t="s">
        <v>9</v>
      </c>
      <c r="L9512">
        <f>VLOOKUP(K9512,segment1,2,FALSE)</f>
        <v>1</v>
      </c>
      <c r="M9512" t="s">
        <v>3255</v>
      </c>
      <c r="N9512" t="s">
        <v>138</v>
      </c>
      <c r="O9512">
        <f>VLOOKUP(N9512,city,2,FALSE)</f>
        <v>21</v>
      </c>
      <c r="P9512" t="s">
        <v>139</v>
      </c>
      <c r="Q9512">
        <f>VLOOKUP(P9512,state,2,FALSE)</f>
        <v>16</v>
      </c>
      <c r="R9512">
        <v>10024</v>
      </c>
      <c r="S9512" t="s">
        <v>79</v>
      </c>
      <c r="T9512" s="10">
        <f>VLOOKUP(S9512,region,2,FALSE)</f>
        <v>4</v>
      </c>
      <c r="U9512" t="s">
        <v>4424</v>
      </c>
      <c r="V9512" t="s">
        <v>22</v>
      </c>
      <c r="W9512">
        <f>VLOOKUP(U9512,product,2,FALSE)</f>
        <v>320</v>
      </c>
      <c r="X9512">
        <f>VLOOKUP(V9512,category,2,FALSE)</f>
        <v>2</v>
      </c>
      <c r="Y9512" t="s">
        <v>3229</v>
      </c>
      <c r="Z9512">
        <f>VLOOKUP(Y9512,subcategory,2,FALSE)</f>
        <v>7</v>
      </c>
      <c r="AA9512" t="s">
        <v>1709</v>
      </c>
      <c r="AB9512">
        <v>38.339999999999996</v>
      </c>
      <c r="AC9512">
        <v>9</v>
      </c>
      <c r="AD9512">
        <v>0</v>
      </c>
      <c r="AE9512" s="4">
        <v>15.7194</v>
      </c>
    </row>
    <row r="9513" spans="1:31" x14ac:dyDescent="0.3">
      <c r="A9513" s="2">
        <v>9512</v>
      </c>
      <c r="B9513" t="s">
        <v>6843</v>
      </c>
      <c r="C9513">
        <f>VLOOKUP(B9513,order,2,FALSE)</f>
        <v>4766</v>
      </c>
      <c r="D9513" s="3">
        <v>41987</v>
      </c>
      <c r="E9513" s="3">
        <v>41989</v>
      </c>
      <c r="F9513" t="s">
        <v>97</v>
      </c>
      <c r="G9513" s="10">
        <f>VLOOKUP(F9513,ship,2,FALSE)</f>
        <v>3</v>
      </c>
      <c r="H9513" t="s">
        <v>3943</v>
      </c>
      <c r="I9513">
        <f>VLOOKUP(H9513,customer,2,FALSE)</f>
        <v>689</v>
      </c>
      <c r="J9513" t="s">
        <v>2587</v>
      </c>
      <c r="K9513" t="s">
        <v>18</v>
      </c>
      <c r="L9513">
        <f>VLOOKUP(K9513,segment1,2,FALSE)</f>
        <v>2</v>
      </c>
      <c r="M9513" t="s">
        <v>3255</v>
      </c>
      <c r="N9513" t="s">
        <v>156</v>
      </c>
      <c r="O9513">
        <f>VLOOKUP(N9513,city,2,FALSE)</f>
        <v>23</v>
      </c>
      <c r="P9513" t="s">
        <v>110</v>
      </c>
      <c r="Q9513">
        <f>VLOOKUP(P9513,state,2,FALSE)</f>
        <v>11</v>
      </c>
      <c r="R9513">
        <v>60623</v>
      </c>
      <c r="S9513" t="s">
        <v>55</v>
      </c>
      <c r="T9513" s="10">
        <f>VLOOKUP(S9513,region,2,FALSE)</f>
        <v>3</v>
      </c>
      <c r="U9513" t="s">
        <v>5168</v>
      </c>
      <c r="V9513" t="s">
        <v>22</v>
      </c>
      <c r="W9513">
        <v>4757</v>
      </c>
      <c r="X9513">
        <f>VLOOKUP(V9513,category,2,FALSE)</f>
        <v>2</v>
      </c>
      <c r="Y9513" t="s">
        <v>3231</v>
      </c>
      <c r="Z9513">
        <f>VLOOKUP(Y9513,subcategory,2,FALSE)</f>
        <v>9</v>
      </c>
      <c r="AA9513" t="s">
        <v>1857</v>
      </c>
      <c r="AB9513">
        <v>9.2639999999999976</v>
      </c>
      <c r="AC9513">
        <v>3</v>
      </c>
      <c r="AD9513">
        <v>0.8</v>
      </c>
      <c r="AE9513" s="4">
        <v>-13.895999999999997</v>
      </c>
    </row>
    <row r="9514" spans="1:31" x14ac:dyDescent="0.3">
      <c r="A9514" s="2">
        <v>9513</v>
      </c>
      <c r="B9514" t="s">
        <v>10855</v>
      </c>
      <c r="C9514">
        <f>VLOOKUP(B9514,order,2,FALSE)</f>
        <v>4767</v>
      </c>
      <c r="D9514" s="3">
        <v>42885</v>
      </c>
      <c r="E9514" s="3">
        <v>42889</v>
      </c>
      <c r="F9514" t="s">
        <v>7</v>
      </c>
      <c r="G9514" s="10">
        <f>VLOOKUP(F9514,ship,2,FALSE)</f>
        <v>1</v>
      </c>
      <c r="H9514" t="s">
        <v>3664</v>
      </c>
      <c r="I9514">
        <f>VLOOKUP(H9514,customer,2,FALSE)</f>
        <v>410</v>
      </c>
      <c r="J9514" t="s">
        <v>1537</v>
      </c>
      <c r="K9514" t="s">
        <v>9</v>
      </c>
      <c r="L9514">
        <f>VLOOKUP(K9514,segment1,2,FALSE)</f>
        <v>1</v>
      </c>
      <c r="M9514" t="s">
        <v>3255</v>
      </c>
      <c r="N9514" t="s">
        <v>402</v>
      </c>
      <c r="O9514">
        <f>VLOOKUP(N9514,city,2,FALSE)</f>
        <v>62</v>
      </c>
      <c r="P9514" t="s">
        <v>54</v>
      </c>
      <c r="Q9514">
        <f>VLOOKUP(P9514,state,2,FALSE)</f>
        <v>6</v>
      </c>
      <c r="R9514">
        <v>75217</v>
      </c>
      <c r="S9514" t="s">
        <v>55</v>
      </c>
      <c r="T9514" s="10">
        <f>VLOOKUP(S9514,region,2,FALSE)</f>
        <v>3</v>
      </c>
      <c r="U9514" t="s">
        <v>4876</v>
      </c>
      <c r="V9514" t="s">
        <v>13</v>
      </c>
      <c r="W9514">
        <f>VLOOKUP(U9514,product,2,FALSE)</f>
        <v>790</v>
      </c>
      <c r="X9514">
        <f>VLOOKUP(V9514,category,2,FALSE)</f>
        <v>1</v>
      </c>
      <c r="Y9514" t="s">
        <v>14</v>
      </c>
      <c r="Z9514">
        <f>VLOOKUP(Y9514,subcategory,2,FALSE)</f>
        <v>1</v>
      </c>
      <c r="AA9514" t="s">
        <v>2595</v>
      </c>
      <c r="AB9514">
        <v>204.66639999999998</v>
      </c>
      <c r="AC9514">
        <v>1</v>
      </c>
      <c r="AD9514">
        <v>0.32</v>
      </c>
      <c r="AE9514" s="4">
        <v>-6.0196000000000254</v>
      </c>
    </row>
    <row r="9515" spans="1:31" x14ac:dyDescent="0.3">
      <c r="A9515" s="2">
        <v>9514</v>
      </c>
      <c r="B9515" t="s">
        <v>9182</v>
      </c>
      <c r="C9515">
        <f>VLOOKUP(B9515,order,2,FALSE)</f>
        <v>4768</v>
      </c>
      <c r="D9515" s="3">
        <v>42657</v>
      </c>
      <c r="E9515" s="3">
        <v>42662</v>
      </c>
      <c r="F9515" t="s">
        <v>25</v>
      </c>
      <c r="G9515" s="10">
        <f>VLOOKUP(F9515,ship,2,FALSE)</f>
        <v>2</v>
      </c>
      <c r="H9515" t="s">
        <v>3903</v>
      </c>
      <c r="I9515">
        <f>VLOOKUP(H9515,customer,2,FALSE)</f>
        <v>649</v>
      </c>
      <c r="J9515" t="s">
        <v>2439</v>
      </c>
      <c r="K9515" t="s">
        <v>9</v>
      </c>
      <c r="L9515">
        <f>VLOOKUP(K9515,segment1,2,FALSE)</f>
        <v>1</v>
      </c>
      <c r="M9515" t="s">
        <v>3255</v>
      </c>
      <c r="N9515" t="s">
        <v>1805</v>
      </c>
      <c r="O9515">
        <f>VLOOKUP(N9515,city,2,FALSE)</f>
        <v>234</v>
      </c>
      <c r="P9515" t="s">
        <v>60</v>
      </c>
      <c r="Q9515">
        <f>VLOOKUP(P9515,state,2,FALSE)</f>
        <v>7</v>
      </c>
      <c r="R9515">
        <v>54915</v>
      </c>
      <c r="S9515" t="s">
        <v>55</v>
      </c>
      <c r="T9515" s="10">
        <f>VLOOKUP(S9515,region,2,FALSE)</f>
        <v>3</v>
      </c>
      <c r="U9515" t="s">
        <v>4852</v>
      </c>
      <c r="V9515" t="s">
        <v>35</v>
      </c>
      <c r="W9515">
        <v>4758</v>
      </c>
      <c r="X9515">
        <f>VLOOKUP(V9515,category,2,FALSE)</f>
        <v>3</v>
      </c>
      <c r="Y9515" t="s">
        <v>3232</v>
      </c>
      <c r="Z9515">
        <f>VLOOKUP(Y9515,subcategory,2,FALSE)</f>
        <v>12</v>
      </c>
      <c r="AA9515" t="s">
        <v>1850</v>
      </c>
      <c r="AB9515">
        <v>1649.75</v>
      </c>
      <c r="AC9515">
        <v>5</v>
      </c>
      <c r="AD9515">
        <v>0</v>
      </c>
      <c r="AE9515" s="4">
        <v>544.41749999999979</v>
      </c>
    </row>
    <row r="9516" spans="1:31" x14ac:dyDescent="0.3">
      <c r="A9516" s="2">
        <v>9515</v>
      </c>
      <c r="B9516" t="s">
        <v>6844</v>
      </c>
      <c r="C9516">
        <f>VLOOKUP(B9516,order,2,FALSE)</f>
        <v>4769</v>
      </c>
      <c r="D9516" s="3">
        <v>41712</v>
      </c>
      <c r="E9516" s="3">
        <v>41716</v>
      </c>
      <c r="F9516" t="s">
        <v>25</v>
      </c>
      <c r="G9516" s="10">
        <f>VLOOKUP(F9516,ship,2,FALSE)</f>
        <v>2</v>
      </c>
      <c r="H9516" t="s">
        <v>3994</v>
      </c>
      <c r="I9516">
        <f>VLOOKUP(H9516,customer,2,FALSE)</f>
        <v>740</v>
      </c>
      <c r="J9516" t="s">
        <v>2827</v>
      </c>
      <c r="K9516" t="s">
        <v>52</v>
      </c>
      <c r="L9516">
        <f>VLOOKUP(K9516,segment1,2,FALSE)</f>
        <v>3</v>
      </c>
      <c r="M9516" t="s">
        <v>3255</v>
      </c>
      <c r="N9516" t="s">
        <v>729</v>
      </c>
      <c r="O9516">
        <f>VLOOKUP(N9516,city,2,FALSE)</f>
        <v>109</v>
      </c>
      <c r="P9516" t="s">
        <v>28</v>
      </c>
      <c r="Q9516">
        <f>VLOOKUP(P9516,state,2,FALSE)</f>
        <v>3</v>
      </c>
      <c r="R9516">
        <v>32216</v>
      </c>
      <c r="S9516" t="s">
        <v>12</v>
      </c>
      <c r="T9516" s="10">
        <f>VLOOKUP(S9516,region,2,FALSE)</f>
        <v>1</v>
      </c>
      <c r="U9516" t="s">
        <v>4732</v>
      </c>
      <c r="V9516" t="s">
        <v>22</v>
      </c>
      <c r="W9516">
        <f>VLOOKUP(U9516,product,2,FALSE)</f>
        <v>641</v>
      </c>
      <c r="X9516">
        <f>VLOOKUP(V9516,category,2,FALSE)</f>
        <v>2</v>
      </c>
      <c r="Y9516" t="s">
        <v>45</v>
      </c>
      <c r="Z9516">
        <f>VLOOKUP(Y9516,subcategory,2,FALSE)</f>
        <v>11</v>
      </c>
      <c r="AA9516" t="s">
        <v>734</v>
      </c>
      <c r="AB9516">
        <v>91.055999999999997</v>
      </c>
      <c r="AC9516">
        <v>6</v>
      </c>
      <c r="AD9516">
        <v>0.2</v>
      </c>
      <c r="AE9516" s="4">
        <v>31.869599999999995</v>
      </c>
    </row>
    <row r="9517" spans="1:31" x14ac:dyDescent="0.3">
      <c r="A9517" s="2">
        <v>9516</v>
      </c>
      <c r="B9517" t="s">
        <v>6845</v>
      </c>
      <c r="C9517">
        <f>VLOOKUP(B9517,order,2,FALSE)</f>
        <v>4770</v>
      </c>
      <c r="D9517" s="3">
        <v>41687</v>
      </c>
      <c r="E9517" s="3">
        <v>41694</v>
      </c>
      <c r="F9517" t="s">
        <v>25</v>
      </c>
      <c r="G9517" s="10">
        <f>VLOOKUP(F9517,ship,2,FALSE)</f>
        <v>2</v>
      </c>
      <c r="H9517" t="s">
        <v>3366</v>
      </c>
      <c r="I9517">
        <f>VLOOKUP(H9517,customer,2,FALSE)</f>
        <v>112</v>
      </c>
      <c r="J9517" t="s">
        <v>469</v>
      </c>
      <c r="K9517" t="s">
        <v>9</v>
      </c>
      <c r="L9517">
        <f>VLOOKUP(K9517,segment1,2,FALSE)</f>
        <v>1</v>
      </c>
      <c r="M9517" t="s">
        <v>3255</v>
      </c>
      <c r="N9517" t="s">
        <v>156</v>
      </c>
      <c r="O9517">
        <f>VLOOKUP(N9517,city,2,FALSE)</f>
        <v>23</v>
      </c>
      <c r="P9517" t="s">
        <v>110</v>
      </c>
      <c r="Q9517">
        <f>VLOOKUP(P9517,state,2,FALSE)</f>
        <v>11</v>
      </c>
      <c r="R9517">
        <v>60653</v>
      </c>
      <c r="S9517" t="s">
        <v>55</v>
      </c>
      <c r="T9517" s="10">
        <f>VLOOKUP(S9517,region,2,FALSE)</f>
        <v>3</v>
      </c>
      <c r="U9517" t="s">
        <v>5236</v>
      </c>
      <c r="V9517" t="s">
        <v>22</v>
      </c>
      <c r="W9517">
        <v>4759</v>
      </c>
      <c r="X9517">
        <f>VLOOKUP(V9517,category,2,FALSE)</f>
        <v>2</v>
      </c>
      <c r="Y9517" t="s">
        <v>3229</v>
      </c>
      <c r="Z9517">
        <f>VLOOKUP(Y9517,subcategory,2,FALSE)</f>
        <v>7</v>
      </c>
      <c r="AA9517" t="s">
        <v>5920</v>
      </c>
      <c r="AB9517">
        <v>54.207999999999998</v>
      </c>
      <c r="AC9517">
        <v>14</v>
      </c>
      <c r="AD9517">
        <v>0.2</v>
      </c>
      <c r="AE9517" s="4">
        <v>8.808799999999998</v>
      </c>
    </row>
    <row r="9518" spans="1:31" x14ac:dyDescent="0.3">
      <c r="A9518" s="2">
        <v>9517</v>
      </c>
      <c r="B9518" t="s">
        <v>7888</v>
      </c>
      <c r="C9518">
        <f>VLOOKUP(B9518,order,2,FALSE)</f>
        <v>4771</v>
      </c>
      <c r="D9518" s="3">
        <v>42240</v>
      </c>
      <c r="E9518" s="3">
        <v>42242</v>
      </c>
      <c r="F9518" t="s">
        <v>7</v>
      </c>
      <c r="G9518" s="10">
        <f>VLOOKUP(F9518,ship,2,FALSE)</f>
        <v>1</v>
      </c>
      <c r="H9518" t="s">
        <v>3639</v>
      </c>
      <c r="I9518">
        <f>VLOOKUP(H9518,customer,2,FALSE)</f>
        <v>385</v>
      </c>
      <c r="J9518" t="s">
        <v>1420</v>
      </c>
      <c r="K9518" t="s">
        <v>9</v>
      </c>
      <c r="L9518">
        <f>VLOOKUP(K9518,segment1,2,FALSE)</f>
        <v>1</v>
      </c>
      <c r="M9518" t="s">
        <v>3255</v>
      </c>
      <c r="N9518" t="s">
        <v>1988</v>
      </c>
      <c r="O9518">
        <f>VLOOKUP(N9518,city,2,FALSE)</f>
        <v>257</v>
      </c>
      <c r="P9518" t="s">
        <v>249</v>
      </c>
      <c r="Q9518">
        <f>VLOOKUP(P9518,state,2,FALSE)</f>
        <v>25</v>
      </c>
      <c r="R9518">
        <v>43402</v>
      </c>
      <c r="S9518" t="s">
        <v>79</v>
      </c>
      <c r="T9518" s="10">
        <f>VLOOKUP(S9518,region,2,FALSE)</f>
        <v>4</v>
      </c>
      <c r="U9518" t="s">
        <v>5326</v>
      </c>
      <c r="V9518" t="s">
        <v>35</v>
      </c>
      <c r="W9518">
        <f>VLOOKUP(U9518,product,2,FALSE)</f>
        <v>1251</v>
      </c>
      <c r="X9518">
        <f>VLOOKUP(V9518,category,2,FALSE)</f>
        <v>3</v>
      </c>
      <c r="Y9518" t="s">
        <v>3230</v>
      </c>
      <c r="Z9518">
        <f>VLOOKUP(Y9518,subcategory,2,FALSE)</f>
        <v>8</v>
      </c>
      <c r="AA9518" t="s">
        <v>162</v>
      </c>
      <c r="AB9518">
        <v>26.981999999999999</v>
      </c>
      <c r="AC9518">
        <v>3</v>
      </c>
      <c r="AD9518">
        <v>0.4</v>
      </c>
      <c r="AE9518" s="4">
        <v>4.0472999999999999</v>
      </c>
    </row>
    <row r="9519" spans="1:31" x14ac:dyDescent="0.3">
      <c r="A9519" s="2">
        <v>9518</v>
      </c>
      <c r="B9519" t="s">
        <v>7888</v>
      </c>
      <c r="C9519">
        <f>VLOOKUP(B9519,order,2,FALSE)</f>
        <v>4771</v>
      </c>
      <c r="D9519" s="3">
        <v>42240</v>
      </c>
      <c r="E9519" s="3">
        <v>42242</v>
      </c>
      <c r="F9519" t="s">
        <v>7</v>
      </c>
      <c r="G9519" s="10">
        <f>VLOOKUP(F9519,ship,2,FALSE)</f>
        <v>1</v>
      </c>
      <c r="H9519" t="s">
        <v>3639</v>
      </c>
      <c r="I9519">
        <f>VLOOKUP(H9519,customer,2,FALSE)</f>
        <v>385</v>
      </c>
      <c r="J9519" t="s">
        <v>1420</v>
      </c>
      <c r="K9519" t="s">
        <v>9</v>
      </c>
      <c r="L9519">
        <f>VLOOKUP(K9519,segment1,2,FALSE)</f>
        <v>1</v>
      </c>
      <c r="M9519" t="s">
        <v>3255</v>
      </c>
      <c r="N9519" t="s">
        <v>1988</v>
      </c>
      <c r="O9519">
        <f>VLOOKUP(N9519,city,2,FALSE)</f>
        <v>257</v>
      </c>
      <c r="P9519" t="s">
        <v>249</v>
      </c>
      <c r="Q9519">
        <f>VLOOKUP(P9519,state,2,FALSE)</f>
        <v>25</v>
      </c>
      <c r="R9519">
        <v>43402</v>
      </c>
      <c r="S9519" t="s">
        <v>79</v>
      </c>
      <c r="T9519" s="10">
        <f>VLOOKUP(S9519,region,2,FALSE)</f>
        <v>4</v>
      </c>
      <c r="U9519" t="s">
        <v>5263</v>
      </c>
      <c r="V9519" t="s">
        <v>22</v>
      </c>
      <c r="W9519">
        <v>4760</v>
      </c>
      <c r="X9519">
        <f>VLOOKUP(V9519,category,2,FALSE)</f>
        <v>2</v>
      </c>
      <c r="Y9519" t="s">
        <v>23</v>
      </c>
      <c r="Z9519">
        <f>VLOOKUP(Y9519,subcategory,2,FALSE)</f>
        <v>3</v>
      </c>
      <c r="AA9519" t="s">
        <v>1057</v>
      </c>
      <c r="AB9519">
        <v>6.911999999999999</v>
      </c>
      <c r="AC9519">
        <v>3</v>
      </c>
      <c r="AD9519">
        <v>0.2</v>
      </c>
      <c r="AE9519" s="4">
        <v>2.5056000000000003</v>
      </c>
    </row>
    <row r="9520" spans="1:31" x14ac:dyDescent="0.3">
      <c r="A9520" s="2">
        <v>9519</v>
      </c>
      <c r="B9520" t="s">
        <v>7888</v>
      </c>
      <c r="C9520">
        <f>VLOOKUP(B9520,order,2,FALSE)</f>
        <v>4771</v>
      </c>
      <c r="D9520" s="3">
        <v>42240</v>
      </c>
      <c r="E9520" s="3">
        <v>42242</v>
      </c>
      <c r="F9520" t="s">
        <v>7</v>
      </c>
      <c r="G9520" s="10">
        <f>VLOOKUP(F9520,ship,2,FALSE)</f>
        <v>1</v>
      </c>
      <c r="H9520" t="s">
        <v>3639</v>
      </c>
      <c r="I9520">
        <f>VLOOKUP(H9520,customer,2,FALSE)</f>
        <v>385</v>
      </c>
      <c r="J9520" t="s">
        <v>1420</v>
      </c>
      <c r="K9520" t="s">
        <v>9</v>
      </c>
      <c r="L9520">
        <f>VLOOKUP(K9520,segment1,2,FALSE)</f>
        <v>1</v>
      </c>
      <c r="M9520" t="s">
        <v>3255</v>
      </c>
      <c r="N9520" t="s">
        <v>1988</v>
      </c>
      <c r="O9520">
        <f>VLOOKUP(N9520,city,2,FALSE)</f>
        <v>257</v>
      </c>
      <c r="P9520" t="s">
        <v>249</v>
      </c>
      <c r="Q9520">
        <f>VLOOKUP(P9520,state,2,FALSE)</f>
        <v>25</v>
      </c>
      <c r="R9520">
        <v>43402</v>
      </c>
      <c r="S9520" t="s">
        <v>79</v>
      </c>
      <c r="T9520" s="10">
        <f>VLOOKUP(S9520,region,2,FALSE)</f>
        <v>4</v>
      </c>
      <c r="U9520" t="s">
        <v>4353</v>
      </c>
      <c r="V9520" t="s">
        <v>22</v>
      </c>
      <c r="W9520">
        <f>VLOOKUP(U9520,product,2,FALSE)</f>
        <v>246</v>
      </c>
      <c r="X9520">
        <f>VLOOKUP(V9520,category,2,FALSE)</f>
        <v>2</v>
      </c>
      <c r="Y9520" t="s">
        <v>3227</v>
      </c>
      <c r="Z9520">
        <f>VLOOKUP(Y9520,subcategory,2,FALSE)</f>
        <v>5</v>
      </c>
      <c r="AA9520" t="s">
        <v>2508</v>
      </c>
      <c r="AB9520">
        <v>435.50400000000002</v>
      </c>
      <c r="AC9520">
        <v>3</v>
      </c>
      <c r="AD9520">
        <v>0.2</v>
      </c>
      <c r="AE9520" s="4">
        <v>48.994199999999921</v>
      </c>
    </row>
    <row r="9521" spans="1:31" x14ac:dyDescent="0.3">
      <c r="A9521" s="2">
        <v>9520</v>
      </c>
      <c r="B9521" t="s">
        <v>10856</v>
      </c>
      <c r="C9521">
        <f>VLOOKUP(B9521,order,2,FALSE)</f>
        <v>4772</v>
      </c>
      <c r="D9521" s="3">
        <v>42863</v>
      </c>
      <c r="E9521" s="3">
        <v>42867</v>
      </c>
      <c r="F9521" t="s">
        <v>7</v>
      </c>
      <c r="G9521" s="10">
        <f>VLOOKUP(F9521,ship,2,FALSE)</f>
        <v>1</v>
      </c>
      <c r="H9521" t="s">
        <v>3769</v>
      </c>
      <c r="I9521">
        <f>VLOOKUP(H9521,customer,2,FALSE)</f>
        <v>515</v>
      </c>
      <c r="J9521" t="s">
        <v>1879</v>
      </c>
      <c r="K9521" t="s">
        <v>9</v>
      </c>
      <c r="L9521">
        <f>VLOOKUP(K9521,segment1,2,FALSE)</f>
        <v>1</v>
      </c>
      <c r="M9521" t="s">
        <v>3255</v>
      </c>
      <c r="N9521" t="s">
        <v>67</v>
      </c>
      <c r="O9521">
        <f>VLOOKUP(N9521,city,2,FALSE)</f>
        <v>9</v>
      </c>
      <c r="P9521" t="s">
        <v>20</v>
      </c>
      <c r="Q9521">
        <f>VLOOKUP(P9521,state,2,FALSE)</f>
        <v>2</v>
      </c>
      <c r="R9521">
        <v>94110</v>
      </c>
      <c r="S9521" t="s">
        <v>21</v>
      </c>
      <c r="T9521" s="10">
        <f>VLOOKUP(S9521,region,2,FALSE)</f>
        <v>2</v>
      </c>
      <c r="U9521" t="s">
        <v>5341</v>
      </c>
      <c r="V9521" t="s">
        <v>22</v>
      </c>
      <c r="W9521">
        <v>4761</v>
      </c>
      <c r="X9521">
        <f>VLOOKUP(V9521,category,2,FALSE)</f>
        <v>2</v>
      </c>
      <c r="Y9521" t="s">
        <v>38</v>
      </c>
      <c r="Z9521">
        <f>VLOOKUP(Y9521,subcategory,2,FALSE)</f>
        <v>10</v>
      </c>
      <c r="AA9521" t="s">
        <v>1030</v>
      </c>
      <c r="AB9521">
        <v>81.08</v>
      </c>
      <c r="AC9521">
        <v>4</v>
      </c>
      <c r="AD9521">
        <v>0</v>
      </c>
      <c r="AE9521" s="4">
        <v>22.702400000000004</v>
      </c>
    </row>
    <row r="9522" spans="1:31" x14ac:dyDescent="0.3">
      <c r="A9522" s="2">
        <v>9521</v>
      </c>
      <c r="B9522" t="s">
        <v>9183</v>
      </c>
      <c r="C9522">
        <f>VLOOKUP(B9522,order,2,FALSE)</f>
        <v>4773</v>
      </c>
      <c r="D9522" s="3">
        <v>42404</v>
      </c>
      <c r="E9522" s="3">
        <v>42409</v>
      </c>
      <c r="F9522" t="s">
        <v>25</v>
      </c>
      <c r="G9522" s="10">
        <f>VLOOKUP(F9522,ship,2,FALSE)</f>
        <v>2</v>
      </c>
      <c r="H9522" t="s">
        <v>3335</v>
      </c>
      <c r="I9522">
        <f>VLOOKUP(H9522,customer,2,FALSE)</f>
        <v>81</v>
      </c>
      <c r="J9522" t="s">
        <v>347</v>
      </c>
      <c r="K9522" t="s">
        <v>18</v>
      </c>
      <c r="L9522">
        <f>VLOOKUP(K9522,segment1,2,FALSE)</f>
        <v>2</v>
      </c>
      <c r="M9522" t="s">
        <v>3255</v>
      </c>
      <c r="N9522" t="s">
        <v>19</v>
      </c>
      <c r="O9522">
        <f>VLOOKUP(N9522,city,2,FALSE)</f>
        <v>2</v>
      </c>
      <c r="P9522" t="s">
        <v>20</v>
      </c>
      <c r="Q9522">
        <f>VLOOKUP(P9522,state,2,FALSE)</f>
        <v>2</v>
      </c>
      <c r="R9522">
        <v>90049</v>
      </c>
      <c r="S9522" t="s">
        <v>21</v>
      </c>
      <c r="T9522" s="10">
        <f>VLOOKUP(S9522,region,2,FALSE)</f>
        <v>2</v>
      </c>
      <c r="U9522" t="s">
        <v>4351</v>
      </c>
      <c r="V9522" t="s">
        <v>22</v>
      </c>
      <c r="W9522">
        <f>VLOOKUP(U9522,product,2,FALSE)</f>
        <v>244</v>
      </c>
      <c r="X9522">
        <f>VLOOKUP(V9522,category,2,FALSE)</f>
        <v>2</v>
      </c>
      <c r="Y9522" t="s">
        <v>3227</v>
      </c>
      <c r="Z9522">
        <f>VLOOKUP(Y9522,subcategory,2,FALSE)</f>
        <v>5</v>
      </c>
      <c r="AA9522" t="s">
        <v>2607</v>
      </c>
      <c r="AB9522">
        <v>93.02</v>
      </c>
      <c r="AC9522">
        <v>2</v>
      </c>
      <c r="AD9522">
        <v>0</v>
      </c>
      <c r="AE9522" s="4">
        <v>3.720799999999997</v>
      </c>
    </row>
    <row r="9523" spans="1:31" x14ac:dyDescent="0.3">
      <c r="A9523" s="2">
        <v>9522</v>
      </c>
      <c r="B9523" t="s">
        <v>6846</v>
      </c>
      <c r="C9523">
        <f>VLOOKUP(B9523,order,2,FALSE)</f>
        <v>4774</v>
      </c>
      <c r="D9523" s="3">
        <v>41992</v>
      </c>
      <c r="E9523" s="3">
        <v>41998</v>
      </c>
      <c r="F9523" t="s">
        <v>25</v>
      </c>
      <c r="G9523" s="10">
        <f>VLOOKUP(F9523,ship,2,FALSE)</f>
        <v>2</v>
      </c>
      <c r="H9523" t="s">
        <v>3866</v>
      </c>
      <c r="I9523">
        <f>VLOOKUP(H9523,customer,2,FALSE)</f>
        <v>612</v>
      </c>
      <c r="J9523" t="s">
        <v>2292</v>
      </c>
      <c r="K9523" t="s">
        <v>9</v>
      </c>
      <c r="L9523">
        <f>VLOOKUP(K9523,segment1,2,FALSE)</f>
        <v>1</v>
      </c>
      <c r="M9523" t="s">
        <v>3255</v>
      </c>
      <c r="N9523" t="s">
        <v>156</v>
      </c>
      <c r="O9523">
        <f>VLOOKUP(N9523,city,2,FALSE)</f>
        <v>23</v>
      </c>
      <c r="P9523" t="s">
        <v>110</v>
      </c>
      <c r="Q9523">
        <f>VLOOKUP(P9523,state,2,FALSE)</f>
        <v>11</v>
      </c>
      <c r="R9523">
        <v>60623</v>
      </c>
      <c r="S9523" t="s">
        <v>55</v>
      </c>
      <c r="T9523" s="10">
        <f>VLOOKUP(S9523,region,2,FALSE)</f>
        <v>3</v>
      </c>
      <c r="U9523" t="s">
        <v>5914</v>
      </c>
      <c r="V9523" t="s">
        <v>35</v>
      </c>
      <c r="W9523">
        <v>4762</v>
      </c>
      <c r="X9523">
        <f>VLOOKUP(V9523,category,2,FALSE)</f>
        <v>3</v>
      </c>
      <c r="Y9523" t="s">
        <v>3230</v>
      </c>
      <c r="Z9523">
        <f>VLOOKUP(Y9523,subcategory,2,FALSE)</f>
        <v>8</v>
      </c>
      <c r="AA9523" t="s">
        <v>1587</v>
      </c>
      <c r="AB9523">
        <v>323.97600000000006</v>
      </c>
      <c r="AC9523">
        <v>3</v>
      </c>
      <c r="AD9523">
        <v>0.2</v>
      </c>
      <c r="AE9523" s="4">
        <v>36.44729999999997</v>
      </c>
    </row>
    <row r="9524" spans="1:31" x14ac:dyDescent="0.3">
      <c r="A9524" s="2">
        <v>9523</v>
      </c>
      <c r="B9524" t="s">
        <v>6846</v>
      </c>
      <c r="C9524">
        <f>VLOOKUP(B9524,order,2,FALSE)</f>
        <v>4774</v>
      </c>
      <c r="D9524" s="3">
        <v>41992</v>
      </c>
      <c r="E9524" s="3">
        <v>41998</v>
      </c>
      <c r="F9524" t="s">
        <v>25</v>
      </c>
      <c r="G9524" s="10">
        <f>VLOOKUP(F9524,ship,2,FALSE)</f>
        <v>2</v>
      </c>
      <c r="H9524" t="s">
        <v>3866</v>
      </c>
      <c r="I9524">
        <f>VLOOKUP(H9524,customer,2,FALSE)</f>
        <v>612</v>
      </c>
      <c r="J9524" t="s">
        <v>2292</v>
      </c>
      <c r="K9524" t="s">
        <v>9</v>
      </c>
      <c r="L9524">
        <f>VLOOKUP(K9524,segment1,2,FALSE)</f>
        <v>1</v>
      </c>
      <c r="M9524" t="s">
        <v>3255</v>
      </c>
      <c r="N9524" t="s">
        <v>156</v>
      </c>
      <c r="O9524">
        <f>VLOOKUP(N9524,city,2,FALSE)</f>
        <v>23</v>
      </c>
      <c r="P9524" t="s">
        <v>110</v>
      </c>
      <c r="Q9524">
        <f>VLOOKUP(P9524,state,2,FALSE)</f>
        <v>11</v>
      </c>
      <c r="R9524">
        <v>60623</v>
      </c>
      <c r="S9524" t="s">
        <v>55</v>
      </c>
      <c r="T9524" s="10">
        <f>VLOOKUP(S9524,region,2,FALSE)</f>
        <v>3</v>
      </c>
      <c r="U9524" t="s">
        <v>5855</v>
      </c>
      <c r="V9524" t="s">
        <v>22</v>
      </c>
      <c r="W9524">
        <f>VLOOKUP(U9524,product,2,FALSE)</f>
        <v>1799</v>
      </c>
      <c r="X9524">
        <f>VLOOKUP(V9524,category,2,FALSE)</f>
        <v>2</v>
      </c>
      <c r="Y9524" t="s">
        <v>45</v>
      </c>
      <c r="Z9524">
        <f>VLOOKUP(Y9524,subcategory,2,FALSE)</f>
        <v>11</v>
      </c>
      <c r="AA9524" t="s">
        <v>1838</v>
      </c>
      <c r="AB9524">
        <v>15.552000000000003</v>
      </c>
      <c r="AC9524">
        <v>3</v>
      </c>
      <c r="AD9524">
        <v>0.2</v>
      </c>
      <c r="AE9524" s="4">
        <v>5.4432</v>
      </c>
    </row>
    <row r="9525" spans="1:31" x14ac:dyDescent="0.3">
      <c r="A9525" s="2">
        <v>9524</v>
      </c>
      <c r="B9525" t="s">
        <v>6846</v>
      </c>
      <c r="C9525">
        <f>VLOOKUP(B9525,order,2,FALSE)</f>
        <v>4774</v>
      </c>
      <c r="D9525" s="3">
        <v>41992</v>
      </c>
      <c r="E9525" s="3">
        <v>41998</v>
      </c>
      <c r="F9525" t="s">
        <v>25</v>
      </c>
      <c r="G9525" s="10">
        <f>VLOOKUP(F9525,ship,2,FALSE)</f>
        <v>2</v>
      </c>
      <c r="H9525" t="s">
        <v>3866</v>
      </c>
      <c r="I9525">
        <f>VLOOKUP(H9525,customer,2,FALSE)</f>
        <v>612</v>
      </c>
      <c r="J9525" t="s">
        <v>2292</v>
      </c>
      <c r="K9525" t="s">
        <v>9</v>
      </c>
      <c r="L9525">
        <f>VLOOKUP(K9525,segment1,2,FALSE)</f>
        <v>1</v>
      </c>
      <c r="M9525" t="s">
        <v>3255</v>
      </c>
      <c r="N9525" t="s">
        <v>156</v>
      </c>
      <c r="O9525">
        <f>VLOOKUP(N9525,city,2,FALSE)</f>
        <v>23</v>
      </c>
      <c r="P9525" t="s">
        <v>110</v>
      </c>
      <c r="Q9525">
        <f>VLOOKUP(P9525,state,2,FALSE)</f>
        <v>11</v>
      </c>
      <c r="R9525">
        <v>60623</v>
      </c>
      <c r="S9525" t="s">
        <v>55</v>
      </c>
      <c r="T9525" s="10">
        <f>VLOOKUP(S9525,region,2,FALSE)</f>
        <v>3</v>
      </c>
      <c r="U9525" t="s">
        <v>5117</v>
      </c>
      <c r="V9525" t="s">
        <v>22</v>
      </c>
      <c r="W9525">
        <v>4763</v>
      </c>
      <c r="X9525">
        <f>VLOOKUP(V9525,category,2,FALSE)</f>
        <v>2</v>
      </c>
      <c r="Y9525" t="s">
        <v>3227</v>
      </c>
      <c r="Z9525">
        <f>VLOOKUP(Y9525,subcategory,2,FALSE)</f>
        <v>5</v>
      </c>
      <c r="AA9525" t="s">
        <v>1535</v>
      </c>
      <c r="AB9525">
        <v>32.591999999999999</v>
      </c>
      <c r="AC9525">
        <v>3</v>
      </c>
      <c r="AD9525">
        <v>0.2</v>
      </c>
      <c r="AE9525" s="4">
        <v>-7.7406000000000006</v>
      </c>
    </row>
    <row r="9526" spans="1:31" x14ac:dyDescent="0.3">
      <c r="A9526" s="2">
        <v>9525</v>
      </c>
      <c r="B9526" t="s">
        <v>10857</v>
      </c>
      <c r="C9526">
        <f>VLOOKUP(B9526,order,2,FALSE)</f>
        <v>4775</v>
      </c>
      <c r="D9526" s="3">
        <v>43074</v>
      </c>
      <c r="E9526" s="3">
        <v>43075</v>
      </c>
      <c r="F9526" t="s">
        <v>97</v>
      </c>
      <c r="G9526" s="10">
        <f>VLOOKUP(F9526,ship,2,FALSE)</f>
        <v>3</v>
      </c>
      <c r="H9526" t="s">
        <v>3838</v>
      </c>
      <c r="I9526">
        <f>VLOOKUP(H9526,customer,2,FALSE)</f>
        <v>584</v>
      </c>
      <c r="J9526" t="s">
        <v>2172</v>
      </c>
      <c r="K9526" t="s">
        <v>52</v>
      </c>
      <c r="L9526">
        <f>VLOOKUP(K9526,segment1,2,FALSE)</f>
        <v>3</v>
      </c>
      <c r="M9526" t="s">
        <v>3255</v>
      </c>
      <c r="N9526" t="s">
        <v>48</v>
      </c>
      <c r="O9526">
        <f>VLOOKUP(N9526,city,2,FALSE)</f>
        <v>5</v>
      </c>
      <c r="P9526" t="s">
        <v>49</v>
      </c>
      <c r="Q9526">
        <f>VLOOKUP(P9526,state,2,FALSE)</f>
        <v>5</v>
      </c>
      <c r="R9526">
        <v>98115</v>
      </c>
      <c r="S9526" t="s">
        <v>21</v>
      </c>
      <c r="T9526" s="10">
        <f>VLOOKUP(S9526,region,2,FALSE)</f>
        <v>2</v>
      </c>
      <c r="U9526" t="s">
        <v>4407</v>
      </c>
      <c r="V9526" t="s">
        <v>22</v>
      </c>
      <c r="W9526">
        <f>VLOOKUP(U9526,product,2,FALSE)</f>
        <v>302</v>
      </c>
      <c r="X9526">
        <f>VLOOKUP(V9526,category,2,FALSE)</f>
        <v>2</v>
      </c>
      <c r="Y9526" t="s">
        <v>3231</v>
      </c>
      <c r="Z9526">
        <f>VLOOKUP(Y9526,subcategory,2,FALSE)</f>
        <v>9</v>
      </c>
      <c r="AA9526" t="s">
        <v>1189</v>
      </c>
      <c r="AB9526">
        <v>83.920000000000016</v>
      </c>
      <c r="AC9526">
        <v>5</v>
      </c>
      <c r="AD9526">
        <v>0.2</v>
      </c>
      <c r="AE9526" s="4">
        <v>29.371999999999993</v>
      </c>
    </row>
    <row r="9527" spans="1:31" x14ac:dyDescent="0.3">
      <c r="A9527" s="2">
        <v>9526</v>
      </c>
      <c r="B9527" t="s">
        <v>10857</v>
      </c>
      <c r="C9527">
        <f>VLOOKUP(B9527,order,2,FALSE)</f>
        <v>4775</v>
      </c>
      <c r="D9527" s="3">
        <v>43074</v>
      </c>
      <c r="E9527" s="3">
        <v>43075</v>
      </c>
      <c r="F9527" t="s">
        <v>97</v>
      </c>
      <c r="G9527" s="10">
        <f>VLOOKUP(F9527,ship,2,FALSE)</f>
        <v>3</v>
      </c>
      <c r="H9527" t="s">
        <v>3838</v>
      </c>
      <c r="I9527">
        <f>VLOOKUP(H9527,customer,2,FALSE)</f>
        <v>584</v>
      </c>
      <c r="J9527" t="s">
        <v>2172</v>
      </c>
      <c r="K9527" t="s">
        <v>52</v>
      </c>
      <c r="L9527">
        <f>VLOOKUP(K9527,segment1,2,FALSE)</f>
        <v>3</v>
      </c>
      <c r="M9527" t="s">
        <v>3255</v>
      </c>
      <c r="N9527" t="s">
        <v>48</v>
      </c>
      <c r="O9527">
        <f>VLOOKUP(N9527,city,2,FALSE)</f>
        <v>5</v>
      </c>
      <c r="P9527" t="s">
        <v>49</v>
      </c>
      <c r="Q9527">
        <f>VLOOKUP(P9527,state,2,FALSE)</f>
        <v>5</v>
      </c>
      <c r="R9527">
        <v>98115</v>
      </c>
      <c r="S9527" t="s">
        <v>21</v>
      </c>
      <c r="T9527" s="10">
        <f>VLOOKUP(S9527,region,2,FALSE)</f>
        <v>2</v>
      </c>
      <c r="U9527" t="s">
        <v>4978</v>
      </c>
      <c r="V9527" t="s">
        <v>13</v>
      </c>
      <c r="W9527">
        <v>4764</v>
      </c>
      <c r="X9527">
        <f>VLOOKUP(V9527,category,2,FALSE)</f>
        <v>1</v>
      </c>
      <c r="Y9527" t="s">
        <v>3228</v>
      </c>
      <c r="Z9527">
        <f>VLOOKUP(Y9527,subcategory,2,FALSE)</f>
        <v>6</v>
      </c>
      <c r="AA9527" t="s">
        <v>1060</v>
      </c>
      <c r="AB9527">
        <v>199.89999999999998</v>
      </c>
      <c r="AC9527">
        <v>5</v>
      </c>
      <c r="AD9527">
        <v>0</v>
      </c>
      <c r="AE9527" s="4">
        <v>39.97999999999999</v>
      </c>
    </row>
    <row r="9528" spans="1:31" x14ac:dyDescent="0.3">
      <c r="A9528" s="2">
        <v>9527</v>
      </c>
      <c r="B9528" t="s">
        <v>10857</v>
      </c>
      <c r="C9528">
        <f>VLOOKUP(B9528,order,2,FALSE)</f>
        <v>4775</v>
      </c>
      <c r="D9528" s="3">
        <v>43074</v>
      </c>
      <c r="E9528" s="3">
        <v>43075</v>
      </c>
      <c r="F9528" t="s">
        <v>97</v>
      </c>
      <c r="G9528" s="10">
        <f>VLOOKUP(F9528,ship,2,FALSE)</f>
        <v>3</v>
      </c>
      <c r="H9528" t="s">
        <v>3838</v>
      </c>
      <c r="I9528">
        <f>VLOOKUP(H9528,customer,2,FALSE)</f>
        <v>584</v>
      </c>
      <c r="J9528" t="s">
        <v>2172</v>
      </c>
      <c r="K9528" t="s">
        <v>52</v>
      </c>
      <c r="L9528">
        <f>VLOOKUP(K9528,segment1,2,FALSE)</f>
        <v>3</v>
      </c>
      <c r="M9528" t="s">
        <v>3255</v>
      </c>
      <c r="N9528" t="s">
        <v>48</v>
      </c>
      <c r="O9528">
        <f>VLOOKUP(N9528,city,2,FALSE)</f>
        <v>5</v>
      </c>
      <c r="P9528" t="s">
        <v>49</v>
      </c>
      <c r="Q9528">
        <f>VLOOKUP(P9528,state,2,FALSE)</f>
        <v>5</v>
      </c>
      <c r="R9528">
        <v>98115</v>
      </c>
      <c r="S9528" t="s">
        <v>21</v>
      </c>
      <c r="T9528" s="10">
        <f>VLOOKUP(S9528,region,2,FALSE)</f>
        <v>2</v>
      </c>
      <c r="U9528" t="s">
        <v>4868</v>
      </c>
      <c r="V9528" t="s">
        <v>35</v>
      </c>
      <c r="W9528">
        <f>VLOOKUP(U9528,product,2,FALSE)</f>
        <v>781</v>
      </c>
      <c r="X9528">
        <f>VLOOKUP(V9528,category,2,FALSE)</f>
        <v>3</v>
      </c>
      <c r="Y9528" t="s">
        <v>3230</v>
      </c>
      <c r="Z9528">
        <f>VLOOKUP(Y9528,subcategory,2,FALSE)</f>
        <v>8</v>
      </c>
      <c r="AA9528" t="s">
        <v>377</v>
      </c>
      <c r="AB9528">
        <v>31.176000000000002</v>
      </c>
      <c r="AC9528">
        <v>3</v>
      </c>
      <c r="AD9528">
        <v>0.2</v>
      </c>
      <c r="AE9528" s="4">
        <v>-7.0145999999999997</v>
      </c>
    </row>
    <row r="9529" spans="1:31" x14ac:dyDescent="0.3">
      <c r="A9529" s="2">
        <v>9528</v>
      </c>
      <c r="B9529" t="s">
        <v>10857</v>
      </c>
      <c r="C9529">
        <f>VLOOKUP(B9529,order,2,FALSE)</f>
        <v>4775</v>
      </c>
      <c r="D9529" s="3">
        <v>43074</v>
      </c>
      <c r="E9529" s="3">
        <v>43075</v>
      </c>
      <c r="F9529" t="s">
        <v>97</v>
      </c>
      <c r="G9529" s="10">
        <f>VLOOKUP(F9529,ship,2,FALSE)</f>
        <v>3</v>
      </c>
      <c r="H9529" t="s">
        <v>3838</v>
      </c>
      <c r="I9529">
        <f>VLOOKUP(H9529,customer,2,FALSE)</f>
        <v>584</v>
      </c>
      <c r="J9529" t="s">
        <v>2172</v>
      </c>
      <c r="K9529" t="s">
        <v>52</v>
      </c>
      <c r="L9529">
        <f>VLOOKUP(K9529,segment1,2,FALSE)</f>
        <v>3</v>
      </c>
      <c r="M9529" t="s">
        <v>3255</v>
      </c>
      <c r="N9529" t="s">
        <v>48</v>
      </c>
      <c r="O9529">
        <f>VLOOKUP(N9529,city,2,FALSE)</f>
        <v>5</v>
      </c>
      <c r="P9529" t="s">
        <v>49</v>
      </c>
      <c r="Q9529">
        <f>VLOOKUP(P9529,state,2,FALSE)</f>
        <v>5</v>
      </c>
      <c r="R9529">
        <v>98115</v>
      </c>
      <c r="S9529" t="s">
        <v>21</v>
      </c>
      <c r="T9529" s="10">
        <f>VLOOKUP(S9529,region,2,FALSE)</f>
        <v>2</v>
      </c>
      <c r="U9529" t="s">
        <v>4481</v>
      </c>
      <c r="V9529" t="s">
        <v>22</v>
      </c>
      <c r="W9529">
        <v>4765</v>
      </c>
      <c r="X9529">
        <f>VLOOKUP(V9529,category,2,FALSE)</f>
        <v>2</v>
      </c>
      <c r="Y9529" t="s">
        <v>3231</v>
      </c>
      <c r="Z9529">
        <f>VLOOKUP(Y9529,subcategory,2,FALSE)</f>
        <v>9</v>
      </c>
      <c r="AA9529" t="s">
        <v>1036</v>
      </c>
      <c r="AB9529">
        <v>172.75200000000001</v>
      </c>
      <c r="AC9529">
        <v>6</v>
      </c>
      <c r="AD9529">
        <v>0.2</v>
      </c>
      <c r="AE9529" s="4">
        <v>60.463200000000015</v>
      </c>
    </row>
    <row r="9530" spans="1:31" x14ac:dyDescent="0.3">
      <c r="A9530" s="2">
        <v>9529</v>
      </c>
      <c r="B9530" t="s">
        <v>10857</v>
      </c>
      <c r="C9530">
        <f>VLOOKUP(B9530,order,2,FALSE)</f>
        <v>4775</v>
      </c>
      <c r="D9530" s="3">
        <v>43074</v>
      </c>
      <c r="E9530" s="3">
        <v>43075</v>
      </c>
      <c r="F9530" t="s">
        <v>97</v>
      </c>
      <c r="G9530" s="10">
        <f>VLOOKUP(F9530,ship,2,FALSE)</f>
        <v>3</v>
      </c>
      <c r="H9530" t="s">
        <v>3838</v>
      </c>
      <c r="I9530">
        <f>VLOOKUP(H9530,customer,2,FALSE)</f>
        <v>584</v>
      </c>
      <c r="J9530" t="s">
        <v>2172</v>
      </c>
      <c r="K9530" t="s">
        <v>52</v>
      </c>
      <c r="L9530">
        <f>VLOOKUP(K9530,segment1,2,FALSE)</f>
        <v>3</v>
      </c>
      <c r="M9530" t="s">
        <v>3255</v>
      </c>
      <c r="N9530" t="s">
        <v>48</v>
      </c>
      <c r="O9530">
        <f>VLOOKUP(N9530,city,2,FALSE)</f>
        <v>5</v>
      </c>
      <c r="P9530" t="s">
        <v>49</v>
      </c>
      <c r="Q9530">
        <f>VLOOKUP(P9530,state,2,FALSE)</f>
        <v>5</v>
      </c>
      <c r="R9530">
        <v>98115</v>
      </c>
      <c r="S9530" t="s">
        <v>21</v>
      </c>
      <c r="T9530" s="10">
        <f>VLOOKUP(S9530,region,2,FALSE)</f>
        <v>2</v>
      </c>
      <c r="U9530" t="s">
        <v>4789</v>
      </c>
      <c r="V9530" t="s">
        <v>22</v>
      </c>
      <c r="W9530">
        <f>VLOOKUP(U9530,product,2,FALSE)</f>
        <v>700</v>
      </c>
      <c r="X9530">
        <f>VLOOKUP(V9530,category,2,FALSE)</f>
        <v>2</v>
      </c>
      <c r="Y9530" t="s">
        <v>3231</v>
      </c>
      <c r="Z9530">
        <f>VLOOKUP(Y9530,subcategory,2,FALSE)</f>
        <v>9</v>
      </c>
      <c r="AA9530" t="s">
        <v>545</v>
      </c>
      <c r="AB9530">
        <v>9.2959999999999994</v>
      </c>
      <c r="AC9530">
        <v>2</v>
      </c>
      <c r="AD9530">
        <v>0.2</v>
      </c>
      <c r="AE9530" s="4">
        <v>3.0211999999999994</v>
      </c>
    </row>
    <row r="9531" spans="1:31" x14ac:dyDescent="0.3">
      <c r="A9531" s="2">
        <v>9530</v>
      </c>
      <c r="B9531" t="s">
        <v>10858</v>
      </c>
      <c r="C9531">
        <f>VLOOKUP(B9531,order,2,FALSE)</f>
        <v>4776</v>
      </c>
      <c r="D9531" s="3">
        <v>42818</v>
      </c>
      <c r="E9531" s="3">
        <v>42819</v>
      </c>
      <c r="F9531" t="s">
        <v>625</v>
      </c>
      <c r="G9531" s="10">
        <f>VLOOKUP(F9531,ship,2,FALSE)</f>
        <v>4</v>
      </c>
      <c r="H9531" t="s">
        <v>3811</v>
      </c>
      <c r="I9531">
        <f>VLOOKUP(H9531,customer,2,FALSE)</f>
        <v>557</v>
      </c>
      <c r="J9531" t="s">
        <v>2056</v>
      </c>
      <c r="K9531" t="s">
        <v>18</v>
      </c>
      <c r="L9531">
        <f>VLOOKUP(K9531,segment1,2,FALSE)</f>
        <v>2</v>
      </c>
      <c r="M9531" t="s">
        <v>3255</v>
      </c>
      <c r="N9531" t="s">
        <v>3110</v>
      </c>
      <c r="O9531">
        <f>VLOOKUP(N9531,city,2,FALSE)</f>
        <v>487</v>
      </c>
      <c r="P9531" t="s">
        <v>54</v>
      </c>
      <c r="Q9531">
        <f>VLOOKUP(P9531,state,2,FALSE)</f>
        <v>6</v>
      </c>
      <c r="R9531">
        <v>77705</v>
      </c>
      <c r="S9531" t="s">
        <v>55</v>
      </c>
      <c r="T9531" s="10">
        <f>VLOOKUP(S9531,region,2,FALSE)</f>
        <v>3</v>
      </c>
      <c r="U9531" t="s">
        <v>4071</v>
      </c>
      <c r="V9531" t="s">
        <v>22</v>
      </c>
      <c r="W9531">
        <v>4766</v>
      </c>
      <c r="X9531">
        <f>VLOOKUP(V9531,category,2,FALSE)</f>
        <v>2</v>
      </c>
      <c r="Y9531" t="s">
        <v>3227</v>
      </c>
      <c r="Z9531">
        <f>VLOOKUP(Y9531,subcategory,2,FALSE)</f>
        <v>5</v>
      </c>
      <c r="AA9531" t="s">
        <v>630</v>
      </c>
      <c r="AB9531">
        <v>12.768000000000001</v>
      </c>
      <c r="AC9531">
        <v>2</v>
      </c>
      <c r="AD9531">
        <v>0.2</v>
      </c>
      <c r="AE9531" s="4">
        <v>0.95759999999999934</v>
      </c>
    </row>
    <row r="9532" spans="1:31" x14ac:dyDescent="0.3">
      <c r="A9532" s="2">
        <v>9531</v>
      </c>
      <c r="B9532" t="s">
        <v>10859</v>
      </c>
      <c r="C9532">
        <f>VLOOKUP(B9532,order,2,FALSE)</f>
        <v>4777</v>
      </c>
      <c r="D9532" s="3">
        <v>42924</v>
      </c>
      <c r="E9532" s="3">
        <v>42928</v>
      </c>
      <c r="F9532" t="s">
        <v>25</v>
      </c>
      <c r="G9532" s="10">
        <f>VLOOKUP(F9532,ship,2,FALSE)</f>
        <v>2</v>
      </c>
      <c r="H9532" t="s">
        <v>3535</v>
      </c>
      <c r="I9532">
        <f>VLOOKUP(H9532,customer,2,FALSE)</f>
        <v>281</v>
      </c>
      <c r="J9532" t="s">
        <v>1088</v>
      </c>
      <c r="K9532" t="s">
        <v>52</v>
      </c>
      <c r="L9532">
        <f>VLOOKUP(K9532,segment1,2,FALSE)</f>
        <v>3</v>
      </c>
      <c r="M9532" t="s">
        <v>3255</v>
      </c>
      <c r="N9532" t="s">
        <v>48</v>
      </c>
      <c r="O9532">
        <f>VLOOKUP(N9532,city,2,FALSE)</f>
        <v>5</v>
      </c>
      <c r="P9532" t="s">
        <v>49</v>
      </c>
      <c r="Q9532">
        <f>VLOOKUP(P9532,state,2,FALSE)</f>
        <v>5</v>
      </c>
      <c r="R9532">
        <v>98103</v>
      </c>
      <c r="S9532" t="s">
        <v>21</v>
      </c>
      <c r="T9532" s="10">
        <f>VLOOKUP(S9532,region,2,FALSE)</f>
        <v>2</v>
      </c>
      <c r="U9532" t="s">
        <v>4900</v>
      </c>
      <c r="V9532" t="s">
        <v>22</v>
      </c>
      <c r="W9532">
        <f>VLOOKUP(U9532,product,2,FALSE)</f>
        <v>814</v>
      </c>
      <c r="X9532">
        <f>VLOOKUP(V9532,category,2,FALSE)</f>
        <v>2</v>
      </c>
      <c r="Y9532" t="s">
        <v>45</v>
      </c>
      <c r="Z9532">
        <f>VLOOKUP(Y9532,subcategory,2,FALSE)</f>
        <v>11</v>
      </c>
      <c r="AA9532" t="s">
        <v>5921</v>
      </c>
      <c r="AB9532">
        <v>52.76</v>
      </c>
      <c r="AC9532">
        <v>2</v>
      </c>
      <c r="AD9532">
        <v>0</v>
      </c>
      <c r="AE9532" s="4">
        <v>24.269599999999997</v>
      </c>
    </row>
    <row r="9533" spans="1:31" x14ac:dyDescent="0.3">
      <c r="A9533" s="2">
        <v>9532</v>
      </c>
      <c r="B9533" t="s">
        <v>10860</v>
      </c>
      <c r="C9533">
        <f>VLOOKUP(B9533,order,2,FALSE)</f>
        <v>4778</v>
      </c>
      <c r="D9533" s="3">
        <v>43034</v>
      </c>
      <c r="E9533" s="3">
        <v>43039</v>
      </c>
      <c r="F9533" t="s">
        <v>25</v>
      </c>
      <c r="G9533" s="10">
        <f>VLOOKUP(F9533,ship,2,FALSE)</f>
        <v>2</v>
      </c>
      <c r="H9533" t="s">
        <v>3937</v>
      </c>
      <c r="I9533">
        <f>VLOOKUP(H9533,customer,2,FALSE)</f>
        <v>683</v>
      </c>
      <c r="J9533" t="s">
        <v>2563</v>
      </c>
      <c r="K9533" t="s">
        <v>52</v>
      </c>
      <c r="L9533">
        <f>VLOOKUP(K9533,segment1,2,FALSE)</f>
        <v>3</v>
      </c>
      <c r="M9533" t="s">
        <v>3255</v>
      </c>
      <c r="N9533" t="s">
        <v>402</v>
      </c>
      <c r="O9533">
        <f>VLOOKUP(N9533,city,2,FALSE)</f>
        <v>62</v>
      </c>
      <c r="P9533" t="s">
        <v>54</v>
      </c>
      <c r="Q9533">
        <f>VLOOKUP(P9533,state,2,FALSE)</f>
        <v>6</v>
      </c>
      <c r="R9533">
        <v>75217</v>
      </c>
      <c r="S9533" t="s">
        <v>55</v>
      </c>
      <c r="T9533" s="10">
        <f>VLOOKUP(S9533,region,2,FALSE)</f>
        <v>3</v>
      </c>
      <c r="U9533" t="s">
        <v>5233</v>
      </c>
      <c r="V9533" t="s">
        <v>22</v>
      </c>
      <c r="W9533">
        <v>4767</v>
      </c>
      <c r="X9533">
        <f>VLOOKUP(V9533,category,2,FALSE)</f>
        <v>2</v>
      </c>
      <c r="Y9533" t="s">
        <v>3227</v>
      </c>
      <c r="Z9533">
        <f>VLOOKUP(Y9533,subcategory,2,FALSE)</f>
        <v>5</v>
      </c>
      <c r="AA9533" t="s">
        <v>1123</v>
      </c>
      <c r="AB9533">
        <v>55.616</v>
      </c>
      <c r="AC9533">
        <v>2</v>
      </c>
      <c r="AD9533">
        <v>0.2</v>
      </c>
      <c r="AE9533" s="4">
        <v>5.5616000000000021</v>
      </c>
    </row>
    <row r="9534" spans="1:31" x14ac:dyDescent="0.3">
      <c r="A9534" s="2">
        <v>9533</v>
      </c>
      <c r="B9534" t="s">
        <v>9184</v>
      </c>
      <c r="C9534">
        <f>VLOOKUP(B9534,order,2,FALSE)</f>
        <v>4779</v>
      </c>
      <c r="D9534" s="3">
        <v>42670</v>
      </c>
      <c r="E9534" s="3">
        <v>42674</v>
      </c>
      <c r="F9534" t="s">
        <v>25</v>
      </c>
      <c r="G9534" s="10">
        <f>VLOOKUP(F9534,ship,2,FALSE)</f>
        <v>2</v>
      </c>
      <c r="H9534" t="s">
        <v>3827</v>
      </c>
      <c r="I9534">
        <f>VLOOKUP(H9534,customer,2,FALSE)</f>
        <v>573</v>
      </c>
      <c r="J9534" t="s">
        <v>2124</v>
      </c>
      <c r="K9534" t="s">
        <v>9</v>
      </c>
      <c r="L9534">
        <f>VLOOKUP(K9534,segment1,2,FALSE)</f>
        <v>1</v>
      </c>
      <c r="M9534" t="s">
        <v>3255</v>
      </c>
      <c r="N9534" t="s">
        <v>138</v>
      </c>
      <c r="O9534">
        <f>VLOOKUP(N9534,city,2,FALSE)</f>
        <v>21</v>
      </c>
      <c r="P9534" t="s">
        <v>139</v>
      </c>
      <c r="Q9534">
        <f>VLOOKUP(P9534,state,2,FALSE)</f>
        <v>16</v>
      </c>
      <c r="R9534">
        <v>10011</v>
      </c>
      <c r="S9534" t="s">
        <v>79</v>
      </c>
      <c r="T9534" s="10">
        <f>VLOOKUP(S9534,region,2,FALSE)</f>
        <v>4</v>
      </c>
      <c r="U9534" t="s">
        <v>5347</v>
      </c>
      <c r="V9534" t="s">
        <v>13</v>
      </c>
      <c r="W9534">
        <f>VLOOKUP(U9534,product,2,FALSE)</f>
        <v>1273</v>
      </c>
      <c r="X9534">
        <f>VLOOKUP(V9534,category,2,FALSE)</f>
        <v>1</v>
      </c>
      <c r="Y9534" t="s">
        <v>3226</v>
      </c>
      <c r="Z9534">
        <f>VLOOKUP(Y9534,subcategory,2,FALSE)</f>
        <v>2</v>
      </c>
      <c r="AA9534" t="s">
        <v>2099</v>
      </c>
      <c r="AB9534">
        <v>427.64400000000001</v>
      </c>
      <c r="AC9534">
        <v>14</v>
      </c>
      <c r="AD9534">
        <v>0.1</v>
      </c>
      <c r="AE9534" s="4">
        <v>80.777199999999979</v>
      </c>
    </row>
    <row r="9535" spans="1:31" x14ac:dyDescent="0.3">
      <c r="A9535" s="2">
        <v>9534</v>
      </c>
      <c r="B9535" t="s">
        <v>9184</v>
      </c>
      <c r="C9535">
        <f>VLOOKUP(B9535,order,2,FALSE)</f>
        <v>4779</v>
      </c>
      <c r="D9535" s="3">
        <v>42670</v>
      </c>
      <c r="E9535" s="3">
        <v>42674</v>
      </c>
      <c r="F9535" t="s">
        <v>25</v>
      </c>
      <c r="G9535" s="10">
        <f>VLOOKUP(F9535,ship,2,FALSE)</f>
        <v>2</v>
      </c>
      <c r="H9535" t="s">
        <v>3827</v>
      </c>
      <c r="I9535">
        <f>VLOOKUP(H9535,customer,2,FALSE)</f>
        <v>573</v>
      </c>
      <c r="J9535" t="s">
        <v>2124</v>
      </c>
      <c r="K9535" t="s">
        <v>9</v>
      </c>
      <c r="L9535">
        <f>VLOOKUP(K9535,segment1,2,FALSE)</f>
        <v>1</v>
      </c>
      <c r="M9535" t="s">
        <v>3255</v>
      </c>
      <c r="N9535" t="s">
        <v>138</v>
      </c>
      <c r="O9535">
        <f>VLOOKUP(N9535,city,2,FALSE)</f>
        <v>21</v>
      </c>
      <c r="P9535" t="s">
        <v>139</v>
      </c>
      <c r="Q9535">
        <f>VLOOKUP(P9535,state,2,FALSE)</f>
        <v>16</v>
      </c>
      <c r="R9535">
        <v>10011</v>
      </c>
      <c r="S9535" t="s">
        <v>79</v>
      </c>
      <c r="T9535" s="10">
        <f>VLOOKUP(S9535,region,2,FALSE)</f>
        <v>4</v>
      </c>
      <c r="U9535" t="s">
        <v>4303</v>
      </c>
      <c r="V9535" t="s">
        <v>22</v>
      </c>
      <c r="W9535">
        <v>4768</v>
      </c>
      <c r="X9535">
        <f>VLOOKUP(V9535,category,2,FALSE)</f>
        <v>2</v>
      </c>
      <c r="Y9535" t="s">
        <v>3234</v>
      </c>
      <c r="Z9535">
        <f>VLOOKUP(Y9535,subcategory,2,FALSE)</f>
        <v>14</v>
      </c>
      <c r="AA9535" t="s">
        <v>594</v>
      </c>
      <c r="AB9535">
        <v>40.669999999999995</v>
      </c>
      <c r="AC9535">
        <v>7</v>
      </c>
      <c r="AD9535">
        <v>0</v>
      </c>
      <c r="AE9535" s="4">
        <v>12.607699999999999</v>
      </c>
    </row>
    <row r="9536" spans="1:31" x14ac:dyDescent="0.3">
      <c r="A9536" s="2">
        <v>9535</v>
      </c>
      <c r="B9536" t="s">
        <v>9184</v>
      </c>
      <c r="C9536">
        <f>VLOOKUP(B9536,order,2,FALSE)</f>
        <v>4779</v>
      </c>
      <c r="D9536" s="3">
        <v>42670</v>
      </c>
      <c r="E9536" s="3">
        <v>42674</v>
      </c>
      <c r="F9536" t="s">
        <v>25</v>
      </c>
      <c r="G9536" s="10">
        <f>VLOOKUP(F9536,ship,2,FALSE)</f>
        <v>2</v>
      </c>
      <c r="H9536" t="s">
        <v>3827</v>
      </c>
      <c r="I9536">
        <f>VLOOKUP(H9536,customer,2,FALSE)</f>
        <v>573</v>
      </c>
      <c r="J9536" t="s">
        <v>2124</v>
      </c>
      <c r="K9536" t="s">
        <v>9</v>
      </c>
      <c r="L9536">
        <f>VLOOKUP(K9536,segment1,2,FALSE)</f>
        <v>1</v>
      </c>
      <c r="M9536" t="s">
        <v>3255</v>
      </c>
      <c r="N9536" t="s">
        <v>138</v>
      </c>
      <c r="O9536">
        <f>VLOOKUP(N9536,city,2,FALSE)</f>
        <v>21</v>
      </c>
      <c r="P9536" t="s">
        <v>139</v>
      </c>
      <c r="Q9536">
        <f>VLOOKUP(P9536,state,2,FALSE)</f>
        <v>16</v>
      </c>
      <c r="R9536">
        <v>10011</v>
      </c>
      <c r="S9536" t="s">
        <v>79</v>
      </c>
      <c r="T9536" s="10">
        <f>VLOOKUP(S9536,region,2,FALSE)</f>
        <v>4</v>
      </c>
      <c r="U9536" t="s">
        <v>5822</v>
      </c>
      <c r="V9536" t="s">
        <v>22</v>
      </c>
      <c r="W9536">
        <f>VLOOKUP(U9536,product,2,FALSE)</f>
        <v>1765</v>
      </c>
      <c r="X9536">
        <f>VLOOKUP(V9536,category,2,FALSE)</f>
        <v>2</v>
      </c>
      <c r="Y9536" t="s">
        <v>3227</v>
      </c>
      <c r="Z9536">
        <f>VLOOKUP(Y9536,subcategory,2,FALSE)</f>
        <v>5</v>
      </c>
      <c r="AA9536" t="s">
        <v>1276</v>
      </c>
      <c r="AB9536">
        <v>33.479999999999997</v>
      </c>
      <c r="AC9536">
        <v>2</v>
      </c>
      <c r="AD9536">
        <v>0</v>
      </c>
      <c r="AE9536" s="4">
        <v>1.3391999999999982</v>
      </c>
    </row>
    <row r="9537" spans="1:31" x14ac:dyDescent="0.3">
      <c r="A9537" s="2">
        <v>9536</v>
      </c>
      <c r="B9537" t="s">
        <v>9184</v>
      </c>
      <c r="C9537">
        <f>VLOOKUP(B9537,order,2,FALSE)</f>
        <v>4779</v>
      </c>
      <c r="D9537" s="3">
        <v>42670</v>
      </c>
      <c r="E9537" s="3">
        <v>42674</v>
      </c>
      <c r="F9537" t="s">
        <v>25</v>
      </c>
      <c r="G9537" s="10">
        <f>VLOOKUP(F9537,ship,2,FALSE)</f>
        <v>2</v>
      </c>
      <c r="H9537" t="s">
        <v>3827</v>
      </c>
      <c r="I9537">
        <f>VLOOKUP(H9537,customer,2,FALSE)</f>
        <v>573</v>
      </c>
      <c r="J9537" t="s">
        <v>2124</v>
      </c>
      <c r="K9537" t="s">
        <v>9</v>
      </c>
      <c r="L9537">
        <f>VLOOKUP(K9537,segment1,2,FALSE)</f>
        <v>1</v>
      </c>
      <c r="M9537" t="s">
        <v>3255</v>
      </c>
      <c r="N9537" t="s">
        <v>138</v>
      </c>
      <c r="O9537">
        <f>VLOOKUP(N9537,city,2,FALSE)</f>
        <v>21</v>
      </c>
      <c r="P9537" t="s">
        <v>139</v>
      </c>
      <c r="Q9537">
        <f>VLOOKUP(P9537,state,2,FALSE)</f>
        <v>16</v>
      </c>
      <c r="R9537">
        <v>10011</v>
      </c>
      <c r="S9537" t="s">
        <v>79</v>
      </c>
      <c r="T9537" s="10">
        <f>VLOOKUP(S9537,region,2,FALSE)</f>
        <v>4</v>
      </c>
      <c r="U9537" t="s">
        <v>4622</v>
      </c>
      <c r="V9537" t="s">
        <v>22</v>
      </c>
      <c r="W9537">
        <v>4769</v>
      </c>
      <c r="X9537">
        <f>VLOOKUP(V9537,category,2,FALSE)</f>
        <v>2</v>
      </c>
      <c r="Y9537" t="s">
        <v>3231</v>
      </c>
      <c r="Z9537">
        <f>VLOOKUP(Y9537,subcategory,2,FALSE)</f>
        <v>9</v>
      </c>
      <c r="AA9537" t="s">
        <v>591</v>
      </c>
      <c r="AB9537">
        <v>9.7280000000000015</v>
      </c>
      <c r="AC9537">
        <v>2</v>
      </c>
      <c r="AD9537">
        <v>0.2</v>
      </c>
      <c r="AE9537" s="4">
        <v>3.283199999999999</v>
      </c>
    </row>
    <row r="9538" spans="1:31" x14ac:dyDescent="0.3">
      <c r="A9538" s="2">
        <v>9537</v>
      </c>
      <c r="B9538" t="s">
        <v>10861</v>
      </c>
      <c r="C9538">
        <f>VLOOKUP(B9538,order,2,FALSE)</f>
        <v>4780</v>
      </c>
      <c r="D9538" s="3">
        <v>42898</v>
      </c>
      <c r="E9538" s="3">
        <v>42900</v>
      </c>
      <c r="F9538" t="s">
        <v>7</v>
      </c>
      <c r="G9538" s="10">
        <f>VLOOKUP(F9538,ship,2,FALSE)</f>
        <v>1</v>
      </c>
      <c r="H9538" t="s">
        <v>3314</v>
      </c>
      <c r="I9538">
        <f>VLOOKUP(H9538,customer,2,FALSE)</f>
        <v>60</v>
      </c>
      <c r="J9538" t="s">
        <v>270</v>
      </c>
      <c r="K9538" t="s">
        <v>9</v>
      </c>
      <c r="L9538">
        <f>VLOOKUP(K9538,segment1,2,FALSE)</f>
        <v>1</v>
      </c>
      <c r="M9538" t="s">
        <v>3255</v>
      </c>
      <c r="N9538" t="s">
        <v>156</v>
      </c>
      <c r="O9538">
        <f>VLOOKUP(N9538,city,2,FALSE)</f>
        <v>23</v>
      </c>
      <c r="P9538" t="s">
        <v>110</v>
      </c>
      <c r="Q9538">
        <f>VLOOKUP(P9538,state,2,FALSE)</f>
        <v>11</v>
      </c>
      <c r="R9538">
        <v>60610</v>
      </c>
      <c r="S9538" t="s">
        <v>55</v>
      </c>
      <c r="T9538" s="10">
        <f>VLOOKUP(S9538,region,2,FALSE)</f>
        <v>3</v>
      </c>
      <c r="U9538" t="s">
        <v>5332</v>
      </c>
      <c r="V9538" t="s">
        <v>13</v>
      </c>
      <c r="W9538">
        <f>VLOOKUP(U9538,product,2,FALSE)</f>
        <v>1257</v>
      </c>
      <c r="X9538">
        <f>VLOOKUP(V9538,category,2,FALSE)</f>
        <v>1</v>
      </c>
      <c r="Y9538" t="s">
        <v>3228</v>
      </c>
      <c r="Z9538">
        <f>VLOOKUP(Y9538,subcategory,2,FALSE)</f>
        <v>6</v>
      </c>
      <c r="AA9538" t="s">
        <v>2385</v>
      </c>
      <c r="AB9538">
        <v>8.8559999999999999</v>
      </c>
      <c r="AC9538">
        <v>3</v>
      </c>
      <c r="AD9538">
        <v>0.6</v>
      </c>
      <c r="AE9538" s="4">
        <v>-6.8634000000000013</v>
      </c>
    </row>
    <row r="9539" spans="1:31" x14ac:dyDescent="0.3">
      <c r="A9539" s="2">
        <v>9538</v>
      </c>
      <c r="B9539" t="s">
        <v>9185</v>
      </c>
      <c r="C9539">
        <f>VLOOKUP(B9539,order,2,FALSE)</f>
        <v>4781</v>
      </c>
      <c r="D9539" s="3">
        <v>42638</v>
      </c>
      <c r="E9539" s="3">
        <v>42640</v>
      </c>
      <c r="F9539" t="s">
        <v>97</v>
      </c>
      <c r="G9539" s="10">
        <f>VLOOKUP(F9539,ship,2,FALSE)</f>
        <v>3</v>
      </c>
      <c r="H9539" t="s">
        <v>3697</v>
      </c>
      <c r="I9539">
        <f>VLOOKUP(H9539,customer,2,FALSE)</f>
        <v>443</v>
      </c>
      <c r="J9539" t="s">
        <v>1642</v>
      </c>
      <c r="K9539" t="s">
        <v>18</v>
      </c>
      <c r="L9539">
        <f>VLOOKUP(K9539,segment1,2,FALSE)</f>
        <v>2</v>
      </c>
      <c r="M9539" t="s">
        <v>3255</v>
      </c>
      <c r="N9539" t="s">
        <v>67</v>
      </c>
      <c r="O9539">
        <f>VLOOKUP(N9539,city,2,FALSE)</f>
        <v>9</v>
      </c>
      <c r="P9539" t="s">
        <v>20</v>
      </c>
      <c r="Q9539">
        <f>VLOOKUP(P9539,state,2,FALSE)</f>
        <v>2</v>
      </c>
      <c r="R9539">
        <v>94110</v>
      </c>
      <c r="S9539" t="s">
        <v>21</v>
      </c>
      <c r="T9539" s="10">
        <f>VLOOKUP(S9539,region,2,FALSE)</f>
        <v>2</v>
      </c>
      <c r="U9539" t="s">
        <v>4286</v>
      </c>
      <c r="V9539" t="s">
        <v>13</v>
      </c>
      <c r="W9539">
        <v>4770</v>
      </c>
      <c r="X9539">
        <f>VLOOKUP(V9539,category,2,FALSE)</f>
        <v>1</v>
      </c>
      <c r="Y9539" t="s">
        <v>14</v>
      </c>
      <c r="Z9539">
        <f>VLOOKUP(Y9539,subcategory,2,FALSE)</f>
        <v>1</v>
      </c>
      <c r="AA9539" t="s">
        <v>376</v>
      </c>
      <c r="AB9539">
        <v>477.666</v>
      </c>
      <c r="AC9539">
        <v>2</v>
      </c>
      <c r="AD9539">
        <v>0.15</v>
      </c>
      <c r="AE9539" s="4">
        <v>84.293999999999969</v>
      </c>
    </row>
    <row r="9540" spans="1:31" x14ac:dyDescent="0.3">
      <c r="A9540" s="2">
        <v>9539</v>
      </c>
      <c r="B9540" t="s">
        <v>10862</v>
      </c>
      <c r="C9540">
        <f>VLOOKUP(B9540,order,2,FALSE)</f>
        <v>4782</v>
      </c>
      <c r="D9540" s="3">
        <v>42985</v>
      </c>
      <c r="E9540" s="3">
        <v>42987</v>
      </c>
      <c r="F9540" t="s">
        <v>97</v>
      </c>
      <c r="G9540" s="10">
        <f>VLOOKUP(F9540,ship,2,FALSE)</f>
        <v>3</v>
      </c>
      <c r="H9540" t="s">
        <v>3466</v>
      </c>
      <c r="I9540">
        <f>VLOOKUP(H9540,customer,2,FALSE)</f>
        <v>212</v>
      </c>
      <c r="J9540" t="s">
        <v>864</v>
      </c>
      <c r="K9540" t="s">
        <v>9</v>
      </c>
      <c r="L9540">
        <f>VLOOKUP(K9540,segment1,2,FALSE)</f>
        <v>1</v>
      </c>
      <c r="M9540" t="s">
        <v>3255</v>
      </c>
      <c r="N9540" t="s">
        <v>1593</v>
      </c>
      <c r="O9540">
        <f>VLOOKUP(N9540,city,2,FALSE)</f>
        <v>206</v>
      </c>
      <c r="P9540" t="s">
        <v>677</v>
      </c>
      <c r="Q9540">
        <f>VLOOKUP(P9540,state,2,FALSE)</f>
        <v>35</v>
      </c>
      <c r="R9540">
        <v>2908</v>
      </c>
      <c r="S9540" t="s">
        <v>79</v>
      </c>
      <c r="T9540" s="10">
        <f>VLOOKUP(S9540,region,2,FALSE)</f>
        <v>4</v>
      </c>
      <c r="U9540" t="s">
        <v>5023</v>
      </c>
      <c r="V9540" t="s">
        <v>22</v>
      </c>
      <c r="W9540">
        <f>VLOOKUP(U9540,product,2,FALSE)</f>
        <v>939</v>
      </c>
      <c r="X9540">
        <f>VLOOKUP(V9540,category,2,FALSE)</f>
        <v>2</v>
      </c>
      <c r="Y9540" t="s">
        <v>45</v>
      </c>
      <c r="Z9540">
        <f>VLOOKUP(Y9540,subcategory,2,FALSE)</f>
        <v>11</v>
      </c>
      <c r="AA9540" t="s">
        <v>506</v>
      </c>
      <c r="AB9540">
        <v>16.899999999999999</v>
      </c>
      <c r="AC9540">
        <v>5</v>
      </c>
      <c r="AD9540">
        <v>0</v>
      </c>
      <c r="AE9540" s="4">
        <v>7.7739999999999991</v>
      </c>
    </row>
    <row r="9541" spans="1:31" x14ac:dyDescent="0.3">
      <c r="A9541" s="2">
        <v>9540</v>
      </c>
      <c r="B9541" t="s">
        <v>10862</v>
      </c>
      <c r="C9541">
        <f>VLOOKUP(B9541,order,2,FALSE)</f>
        <v>4782</v>
      </c>
      <c r="D9541" s="3">
        <v>42985</v>
      </c>
      <c r="E9541" s="3">
        <v>42987</v>
      </c>
      <c r="F9541" t="s">
        <v>97</v>
      </c>
      <c r="G9541" s="10">
        <f>VLOOKUP(F9541,ship,2,FALSE)</f>
        <v>3</v>
      </c>
      <c r="H9541" t="s">
        <v>3466</v>
      </c>
      <c r="I9541">
        <f>VLOOKUP(H9541,customer,2,FALSE)</f>
        <v>212</v>
      </c>
      <c r="J9541" t="s">
        <v>864</v>
      </c>
      <c r="K9541" t="s">
        <v>9</v>
      </c>
      <c r="L9541">
        <f>VLOOKUP(K9541,segment1,2,FALSE)</f>
        <v>1</v>
      </c>
      <c r="M9541" t="s">
        <v>3255</v>
      </c>
      <c r="N9541" t="s">
        <v>1593</v>
      </c>
      <c r="O9541">
        <f>VLOOKUP(N9541,city,2,FALSE)</f>
        <v>206</v>
      </c>
      <c r="P9541" t="s">
        <v>677</v>
      </c>
      <c r="Q9541">
        <f>VLOOKUP(P9541,state,2,FALSE)</f>
        <v>35</v>
      </c>
      <c r="R9541">
        <v>2908</v>
      </c>
      <c r="S9541" t="s">
        <v>79</v>
      </c>
      <c r="T9541" s="10">
        <f>VLOOKUP(S9541,region,2,FALSE)</f>
        <v>4</v>
      </c>
      <c r="U9541" t="s">
        <v>4470</v>
      </c>
      <c r="V9541" t="s">
        <v>22</v>
      </c>
      <c r="W9541">
        <v>4771</v>
      </c>
      <c r="X9541">
        <f>VLOOKUP(V9541,category,2,FALSE)</f>
        <v>2</v>
      </c>
      <c r="Y9541" t="s">
        <v>45</v>
      </c>
      <c r="Z9541">
        <f>VLOOKUP(Y9541,subcategory,2,FALSE)</f>
        <v>11</v>
      </c>
      <c r="AA9541" t="s">
        <v>2123</v>
      </c>
      <c r="AB9541">
        <v>39.96</v>
      </c>
      <c r="AC9541">
        <v>2</v>
      </c>
      <c r="AD9541">
        <v>0</v>
      </c>
      <c r="AE9541" s="4">
        <v>18.781199999999998</v>
      </c>
    </row>
    <row r="9542" spans="1:31" x14ac:dyDescent="0.3">
      <c r="A9542" s="2">
        <v>9541</v>
      </c>
      <c r="B9542" t="s">
        <v>7889</v>
      </c>
      <c r="C9542">
        <f>VLOOKUP(B9542,order,2,FALSE)</f>
        <v>4783</v>
      </c>
      <c r="D9542" s="3">
        <v>42135</v>
      </c>
      <c r="E9542" s="3">
        <v>42140</v>
      </c>
      <c r="F9542" t="s">
        <v>7</v>
      </c>
      <c r="G9542" s="10">
        <f>VLOOKUP(F9542,ship,2,FALSE)</f>
        <v>1</v>
      </c>
      <c r="H9542" t="s">
        <v>3283</v>
      </c>
      <c r="I9542">
        <f>VLOOKUP(H9542,customer,2,FALSE)</f>
        <v>29</v>
      </c>
      <c r="J9542" t="s">
        <v>155</v>
      </c>
      <c r="K9542" t="s">
        <v>52</v>
      </c>
      <c r="L9542">
        <f>VLOOKUP(K9542,segment1,2,FALSE)</f>
        <v>3</v>
      </c>
      <c r="M9542" t="s">
        <v>3255</v>
      </c>
      <c r="N9542" t="s">
        <v>271</v>
      </c>
      <c r="O9542">
        <f>VLOOKUP(N9542,city,2,FALSE)</f>
        <v>43</v>
      </c>
      <c r="P9542" t="s">
        <v>160</v>
      </c>
      <c r="Q9542">
        <f>VLOOKUP(P9542,state,2,FALSE)</f>
        <v>17</v>
      </c>
      <c r="R9542">
        <v>85023</v>
      </c>
      <c r="S9542" t="s">
        <v>21</v>
      </c>
      <c r="T9542" s="10">
        <f>VLOOKUP(S9542,region,2,FALSE)</f>
        <v>2</v>
      </c>
      <c r="U9542" t="s">
        <v>4963</v>
      </c>
      <c r="V9542" t="s">
        <v>13</v>
      </c>
      <c r="W9542">
        <f>VLOOKUP(U9542,product,2,FALSE)</f>
        <v>878</v>
      </c>
      <c r="X9542">
        <f>VLOOKUP(V9542,category,2,FALSE)</f>
        <v>1</v>
      </c>
      <c r="Y9542" t="s">
        <v>3226</v>
      </c>
      <c r="Z9542">
        <f>VLOOKUP(Y9542,subcategory,2,FALSE)</f>
        <v>2</v>
      </c>
      <c r="AA9542" t="s">
        <v>1366</v>
      </c>
      <c r="AB9542">
        <v>191.96800000000002</v>
      </c>
      <c r="AC9542">
        <v>7</v>
      </c>
      <c r="AD9542">
        <v>0.2</v>
      </c>
      <c r="AE9542" s="4">
        <v>16.797200000000004</v>
      </c>
    </row>
    <row r="9543" spans="1:31" x14ac:dyDescent="0.3">
      <c r="A9543" s="2">
        <v>9542</v>
      </c>
      <c r="B9543" t="s">
        <v>7890</v>
      </c>
      <c r="C9543">
        <f>VLOOKUP(B9543,order,2,FALSE)</f>
        <v>4784</v>
      </c>
      <c r="D9543" s="3">
        <v>42222</v>
      </c>
      <c r="E9543" s="3">
        <v>42226</v>
      </c>
      <c r="F9543" t="s">
        <v>25</v>
      </c>
      <c r="G9543" s="10">
        <f>VLOOKUP(F9543,ship,2,FALSE)</f>
        <v>2</v>
      </c>
      <c r="H9543" t="s">
        <v>3600</v>
      </c>
      <c r="I9543">
        <f>VLOOKUP(H9543,customer,2,FALSE)</f>
        <v>346</v>
      </c>
      <c r="J9543" t="s">
        <v>1296</v>
      </c>
      <c r="K9543" t="s">
        <v>18</v>
      </c>
      <c r="L9543">
        <f>VLOOKUP(K9543,segment1,2,FALSE)</f>
        <v>2</v>
      </c>
      <c r="M9543" t="s">
        <v>3255</v>
      </c>
      <c r="N9543" t="s">
        <v>95</v>
      </c>
      <c r="O9543">
        <f>VLOOKUP(N9543,city,2,FALSE)</f>
        <v>13</v>
      </c>
      <c r="P9543" t="s">
        <v>54</v>
      </c>
      <c r="Q9543">
        <f>VLOOKUP(P9543,state,2,FALSE)</f>
        <v>6</v>
      </c>
      <c r="R9543">
        <v>77095</v>
      </c>
      <c r="S9543" t="s">
        <v>55</v>
      </c>
      <c r="T9543" s="10">
        <f>VLOOKUP(S9543,region,2,FALSE)</f>
        <v>3</v>
      </c>
      <c r="U9543" t="s">
        <v>4306</v>
      </c>
      <c r="V9543" t="s">
        <v>22</v>
      </c>
      <c r="W9543">
        <v>4772</v>
      </c>
      <c r="X9543">
        <f>VLOOKUP(V9543,category,2,FALSE)</f>
        <v>2</v>
      </c>
      <c r="Y9543" t="s">
        <v>23</v>
      </c>
      <c r="Z9543">
        <f>VLOOKUP(Y9543,subcategory,2,FALSE)</f>
        <v>3</v>
      </c>
      <c r="AA9543" t="s">
        <v>617</v>
      </c>
      <c r="AB9543">
        <v>35.520000000000003</v>
      </c>
      <c r="AC9543">
        <v>3</v>
      </c>
      <c r="AD9543">
        <v>0.2</v>
      </c>
      <c r="AE9543" s="4">
        <v>13.320000000000002</v>
      </c>
    </row>
    <row r="9544" spans="1:31" x14ac:dyDescent="0.3">
      <c r="A9544" s="2">
        <v>9543</v>
      </c>
      <c r="B9544" t="s">
        <v>7890</v>
      </c>
      <c r="C9544">
        <f>VLOOKUP(B9544,order,2,FALSE)</f>
        <v>4784</v>
      </c>
      <c r="D9544" s="3">
        <v>42222</v>
      </c>
      <c r="E9544" s="3">
        <v>42226</v>
      </c>
      <c r="F9544" t="s">
        <v>25</v>
      </c>
      <c r="G9544" s="10">
        <f>VLOOKUP(F9544,ship,2,FALSE)</f>
        <v>2</v>
      </c>
      <c r="H9544" t="s">
        <v>3600</v>
      </c>
      <c r="I9544">
        <f>VLOOKUP(H9544,customer,2,FALSE)</f>
        <v>346</v>
      </c>
      <c r="J9544" t="s">
        <v>1296</v>
      </c>
      <c r="K9544" t="s">
        <v>18</v>
      </c>
      <c r="L9544">
        <f>VLOOKUP(K9544,segment1,2,FALSE)</f>
        <v>2</v>
      </c>
      <c r="M9544" t="s">
        <v>3255</v>
      </c>
      <c r="N9544" t="s">
        <v>95</v>
      </c>
      <c r="O9544">
        <f>VLOOKUP(N9544,city,2,FALSE)</f>
        <v>13</v>
      </c>
      <c r="P9544" t="s">
        <v>54</v>
      </c>
      <c r="Q9544">
        <f>VLOOKUP(P9544,state,2,FALSE)</f>
        <v>6</v>
      </c>
      <c r="R9544">
        <v>77095</v>
      </c>
      <c r="S9544" t="s">
        <v>55</v>
      </c>
      <c r="T9544" s="10">
        <f>VLOOKUP(S9544,region,2,FALSE)</f>
        <v>3</v>
      </c>
      <c r="U9544" t="s">
        <v>4886</v>
      </c>
      <c r="V9544" t="s">
        <v>22</v>
      </c>
      <c r="W9544">
        <f>VLOOKUP(U9544,product,2,FALSE)</f>
        <v>800</v>
      </c>
      <c r="X9544">
        <f>VLOOKUP(V9544,category,2,FALSE)</f>
        <v>2</v>
      </c>
      <c r="Y9544" t="s">
        <v>3231</v>
      </c>
      <c r="Z9544">
        <f>VLOOKUP(Y9544,subcategory,2,FALSE)</f>
        <v>9</v>
      </c>
      <c r="AA9544" t="s">
        <v>3100</v>
      </c>
      <c r="AB9544">
        <v>6.2299999999999986</v>
      </c>
      <c r="AC9544">
        <v>5</v>
      </c>
      <c r="AD9544">
        <v>0.8</v>
      </c>
      <c r="AE9544" s="4">
        <v>-9.6565000000000047</v>
      </c>
    </row>
    <row r="9545" spans="1:31" x14ac:dyDescent="0.3">
      <c r="A9545" s="2">
        <v>9544</v>
      </c>
      <c r="B9545" t="s">
        <v>7890</v>
      </c>
      <c r="C9545">
        <f>VLOOKUP(B9545,order,2,FALSE)</f>
        <v>4784</v>
      </c>
      <c r="D9545" s="3">
        <v>42222</v>
      </c>
      <c r="E9545" s="3">
        <v>42226</v>
      </c>
      <c r="F9545" t="s">
        <v>25</v>
      </c>
      <c r="G9545" s="10">
        <f>VLOOKUP(F9545,ship,2,FALSE)</f>
        <v>2</v>
      </c>
      <c r="H9545" t="s">
        <v>3600</v>
      </c>
      <c r="I9545">
        <f>VLOOKUP(H9545,customer,2,FALSE)</f>
        <v>346</v>
      </c>
      <c r="J9545" t="s">
        <v>1296</v>
      </c>
      <c r="K9545" t="s">
        <v>18</v>
      </c>
      <c r="L9545">
        <f>VLOOKUP(K9545,segment1,2,FALSE)</f>
        <v>2</v>
      </c>
      <c r="M9545" t="s">
        <v>3255</v>
      </c>
      <c r="N9545" t="s">
        <v>95</v>
      </c>
      <c r="O9545">
        <f>VLOOKUP(N9545,city,2,FALSE)</f>
        <v>13</v>
      </c>
      <c r="P9545" t="s">
        <v>54</v>
      </c>
      <c r="Q9545">
        <f>VLOOKUP(P9545,state,2,FALSE)</f>
        <v>6</v>
      </c>
      <c r="R9545">
        <v>77095</v>
      </c>
      <c r="S9545" t="s">
        <v>55</v>
      </c>
      <c r="T9545" s="10">
        <f>VLOOKUP(S9545,region,2,FALSE)</f>
        <v>3</v>
      </c>
      <c r="U9545" t="s">
        <v>5793</v>
      </c>
      <c r="V9545" t="s">
        <v>22</v>
      </c>
      <c r="W9545">
        <v>4773</v>
      </c>
      <c r="X9545">
        <f>VLOOKUP(V9545,category,2,FALSE)</f>
        <v>2</v>
      </c>
      <c r="Y9545" t="s">
        <v>45</v>
      </c>
      <c r="Z9545">
        <f>VLOOKUP(Y9545,subcategory,2,FALSE)</f>
        <v>11</v>
      </c>
      <c r="AA9545" t="s">
        <v>1799</v>
      </c>
      <c r="AB9545">
        <v>56.704000000000001</v>
      </c>
      <c r="AC9545">
        <v>2</v>
      </c>
      <c r="AD9545">
        <v>0.2</v>
      </c>
      <c r="AE9545" s="4">
        <v>19.137599999999992</v>
      </c>
    </row>
    <row r="9546" spans="1:31" x14ac:dyDescent="0.3">
      <c r="A9546" s="2">
        <v>9545</v>
      </c>
      <c r="B9546" t="s">
        <v>7890</v>
      </c>
      <c r="C9546">
        <f>VLOOKUP(B9546,order,2,FALSE)</f>
        <v>4784</v>
      </c>
      <c r="D9546" s="3">
        <v>42222</v>
      </c>
      <c r="E9546" s="3">
        <v>42226</v>
      </c>
      <c r="F9546" t="s">
        <v>25</v>
      </c>
      <c r="G9546" s="10">
        <f>VLOOKUP(F9546,ship,2,FALSE)</f>
        <v>2</v>
      </c>
      <c r="H9546" t="s">
        <v>3600</v>
      </c>
      <c r="I9546">
        <f>VLOOKUP(H9546,customer,2,FALSE)</f>
        <v>346</v>
      </c>
      <c r="J9546" t="s">
        <v>1296</v>
      </c>
      <c r="K9546" t="s">
        <v>18</v>
      </c>
      <c r="L9546">
        <f>VLOOKUP(K9546,segment1,2,FALSE)</f>
        <v>2</v>
      </c>
      <c r="M9546" t="s">
        <v>3255</v>
      </c>
      <c r="N9546" t="s">
        <v>95</v>
      </c>
      <c r="O9546">
        <f>VLOOKUP(N9546,city,2,FALSE)</f>
        <v>13</v>
      </c>
      <c r="P9546" t="s">
        <v>54</v>
      </c>
      <c r="Q9546">
        <f>VLOOKUP(P9546,state,2,FALSE)</f>
        <v>6</v>
      </c>
      <c r="R9546">
        <v>77095</v>
      </c>
      <c r="S9546" t="s">
        <v>55</v>
      </c>
      <c r="T9546" s="10">
        <f>VLOOKUP(S9546,region,2,FALSE)</f>
        <v>3</v>
      </c>
      <c r="U9546" t="s">
        <v>5184</v>
      </c>
      <c r="V9546" t="s">
        <v>13</v>
      </c>
      <c r="W9546">
        <f>VLOOKUP(U9546,product,2,FALSE)</f>
        <v>1104</v>
      </c>
      <c r="X9546">
        <f>VLOOKUP(V9546,category,2,FALSE)</f>
        <v>1</v>
      </c>
      <c r="Y9546" t="s">
        <v>14</v>
      </c>
      <c r="Z9546">
        <f>VLOOKUP(Y9546,subcategory,2,FALSE)</f>
        <v>1</v>
      </c>
      <c r="AA9546" t="s">
        <v>1910</v>
      </c>
      <c r="AB9546">
        <v>369.19919999999996</v>
      </c>
      <c r="AC9546">
        <v>3</v>
      </c>
      <c r="AD9546">
        <v>0.32</v>
      </c>
      <c r="AE9546" s="4">
        <v>-114.01739999999995</v>
      </c>
    </row>
    <row r="9547" spans="1:31" x14ac:dyDescent="0.3">
      <c r="A9547" s="2">
        <v>9546</v>
      </c>
      <c r="B9547" t="s">
        <v>6847</v>
      </c>
      <c r="C9547">
        <f>VLOOKUP(B9547,order,2,FALSE)</f>
        <v>4785</v>
      </c>
      <c r="D9547" s="3">
        <v>41941</v>
      </c>
      <c r="E9547" s="3">
        <v>41945</v>
      </c>
      <c r="F9547" t="s">
        <v>25</v>
      </c>
      <c r="G9547" s="10">
        <f>VLOOKUP(F9547,ship,2,FALSE)</f>
        <v>2</v>
      </c>
      <c r="H9547" t="s">
        <v>3799</v>
      </c>
      <c r="I9547">
        <f>VLOOKUP(H9547,customer,2,FALSE)</f>
        <v>545</v>
      </c>
      <c r="J9547" t="s">
        <v>2002</v>
      </c>
      <c r="K9547" t="s">
        <v>18</v>
      </c>
      <c r="L9547">
        <f>VLOOKUP(K9547,segment1,2,FALSE)</f>
        <v>2</v>
      </c>
      <c r="M9547" t="s">
        <v>3255</v>
      </c>
      <c r="N9547" t="s">
        <v>248</v>
      </c>
      <c r="O9547">
        <f>VLOOKUP(N9547,city,2,FALSE)</f>
        <v>39</v>
      </c>
      <c r="P9547" t="s">
        <v>132</v>
      </c>
      <c r="Q9547">
        <f>VLOOKUP(P9547,state,2,FALSE)</f>
        <v>15</v>
      </c>
      <c r="R9547">
        <v>47201</v>
      </c>
      <c r="S9547" t="s">
        <v>55</v>
      </c>
      <c r="T9547" s="10">
        <f>VLOOKUP(S9547,region,2,FALSE)</f>
        <v>3</v>
      </c>
      <c r="U9547" t="s">
        <v>5499</v>
      </c>
      <c r="V9547" t="s">
        <v>35</v>
      </c>
      <c r="W9547">
        <v>4774</v>
      </c>
      <c r="X9547">
        <f>VLOOKUP(V9547,category,2,FALSE)</f>
        <v>3</v>
      </c>
      <c r="Y9547" t="s">
        <v>3232</v>
      </c>
      <c r="Z9547">
        <f>VLOOKUP(Y9547,subcategory,2,FALSE)</f>
        <v>12</v>
      </c>
      <c r="AA9547" t="s">
        <v>847</v>
      </c>
      <c r="AB9547">
        <v>1.98</v>
      </c>
      <c r="AC9547">
        <v>2</v>
      </c>
      <c r="AD9547">
        <v>0</v>
      </c>
      <c r="AE9547" s="4">
        <v>0.89100000000000001</v>
      </c>
    </row>
    <row r="9548" spans="1:31" x14ac:dyDescent="0.3">
      <c r="A9548" s="2">
        <v>9547</v>
      </c>
      <c r="B9548" t="s">
        <v>6847</v>
      </c>
      <c r="C9548">
        <f>VLOOKUP(B9548,order,2,FALSE)</f>
        <v>4785</v>
      </c>
      <c r="D9548" s="3">
        <v>41941</v>
      </c>
      <c r="E9548" s="3">
        <v>41945</v>
      </c>
      <c r="F9548" t="s">
        <v>25</v>
      </c>
      <c r="G9548" s="10">
        <f>VLOOKUP(F9548,ship,2,FALSE)</f>
        <v>2</v>
      </c>
      <c r="H9548" t="s">
        <v>3799</v>
      </c>
      <c r="I9548">
        <f>VLOOKUP(H9548,customer,2,FALSE)</f>
        <v>545</v>
      </c>
      <c r="J9548" t="s">
        <v>2002</v>
      </c>
      <c r="K9548" t="s">
        <v>18</v>
      </c>
      <c r="L9548">
        <f>VLOOKUP(K9548,segment1,2,FALSE)</f>
        <v>2</v>
      </c>
      <c r="M9548" t="s">
        <v>3255</v>
      </c>
      <c r="N9548" t="s">
        <v>248</v>
      </c>
      <c r="O9548">
        <f>VLOOKUP(N9548,city,2,FALSE)</f>
        <v>39</v>
      </c>
      <c r="P9548" t="s">
        <v>132</v>
      </c>
      <c r="Q9548">
        <f>VLOOKUP(P9548,state,2,FALSE)</f>
        <v>15</v>
      </c>
      <c r="R9548">
        <v>47201</v>
      </c>
      <c r="S9548" t="s">
        <v>55</v>
      </c>
      <c r="T9548" s="10">
        <f>VLOOKUP(S9548,region,2,FALSE)</f>
        <v>3</v>
      </c>
      <c r="U9548" t="s">
        <v>4177</v>
      </c>
      <c r="V9548" t="s">
        <v>22</v>
      </c>
      <c r="W9548">
        <f>VLOOKUP(U9548,product,2,FALSE)</f>
        <v>68</v>
      </c>
      <c r="X9548">
        <f>VLOOKUP(V9548,category,2,FALSE)</f>
        <v>2</v>
      </c>
      <c r="Y9548" t="s">
        <v>45</v>
      </c>
      <c r="Z9548">
        <f>VLOOKUP(Y9548,subcategory,2,FALSE)</f>
        <v>11</v>
      </c>
      <c r="AA9548" t="s">
        <v>2715</v>
      </c>
      <c r="AB9548">
        <v>75.88</v>
      </c>
      <c r="AC9548">
        <v>2</v>
      </c>
      <c r="AD9548">
        <v>0</v>
      </c>
      <c r="AE9548" s="4">
        <v>35.663599999999995</v>
      </c>
    </row>
    <row r="9549" spans="1:31" x14ac:dyDescent="0.3">
      <c r="A9549" s="2">
        <v>9548</v>
      </c>
      <c r="B9549" t="s">
        <v>9186</v>
      </c>
      <c r="C9549">
        <f>VLOOKUP(B9549,order,2,FALSE)</f>
        <v>4786</v>
      </c>
      <c r="D9549" s="3">
        <v>42539</v>
      </c>
      <c r="E9549" s="3">
        <v>42541</v>
      </c>
      <c r="F9549" t="s">
        <v>7</v>
      </c>
      <c r="G9549" s="10">
        <f>VLOOKUP(F9549,ship,2,FALSE)</f>
        <v>1</v>
      </c>
      <c r="H9549" t="s">
        <v>3289</v>
      </c>
      <c r="I9549">
        <f>VLOOKUP(H9549,customer,2,FALSE)</f>
        <v>35</v>
      </c>
      <c r="J9549" t="s">
        <v>182</v>
      </c>
      <c r="K9549" t="s">
        <v>18</v>
      </c>
      <c r="L9549">
        <f>VLOOKUP(K9549,segment1,2,FALSE)</f>
        <v>2</v>
      </c>
      <c r="M9549" t="s">
        <v>3255</v>
      </c>
      <c r="N9549" t="s">
        <v>77</v>
      </c>
      <c r="O9549">
        <f>VLOOKUP(N9549,city,2,FALSE)</f>
        <v>11</v>
      </c>
      <c r="P9549" t="s">
        <v>78</v>
      </c>
      <c r="Q9549">
        <f>VLOOKUP(P9549,state,2,FALSE)</f>
        <v>10</v>
      </c>
      <c r="R9549">
        <v>19134</v>
      </c>
      <c r="S9549" t="s">
        <v>79</v>
      </c>
      <c r="T9549" s="10">
        <f>VLOOKUP(S9549,region,2,FALSE)</f>
        <v>4</v>
      </c>
      <c r="U9549" t="s">
        <v>5598</v>
      </c>
      <c r="V9549" t="s">
        <v>22</v>
      </c>
      <c r="W9549">
        <v>4775</v>
      </c>
      <c r="X9549">
        <f>VLOOKUP(V9549,category,2,FALSE)</f>
        <v>2</v>
      </c>
      <c r="Y9549" t="s">
        <v>45</v>
      </c>
      <c r="Z9549">
        <f>VLOOKUP(Y9549,subcategory,2,FALSE)</f>
        <v>11</v>
      </c>
      <c r="AA9549" t="s">
        <v>1517</v>
      </c>
      <c r="AB9549">
        <v>6.8480000000000008</v>
      </c>
      <c r="AC9549">
        <v>2</v>
      </c>
      <c r="AD9549">
        <v>0.2</v>
      </c>
      <c r="AE9549" s="4">
        <v>2.1399999999999992</v>
      </c>
    </row>
    <row r="9550" spans="1:31" x14ac:dyDescent="0.3">
      <c r="A9550" s="2">
        <v>9549</v>
      </c>
      <c r="B9550" t="s">
        <v>9186</v>
      </c>
      <c r="C9550">
        <f>VLOOKUP(B9550,order,2,FALSE)</f>
        <v>4786</v>
      </c>
      <c r="D9550" s="3">
        <v>42539</v>
      </c>
      <c r="E9550" s="3">
        <v>42541</v>
      </c>
      <c r="F9550" t="s">
        <v>7</v>
      </c>
      <c r="G9550" s="10">
        <f>VLOOKUP(F9550,ship,2,FALSE)</f>
        <v>1</v>
      </c>
      <c r="H9550" t="s">
        <v>3289</v>
      </c>
      <c r="I9550">
        <f>VLOOKUP(H9550,customer,2,FALSE)</f>
        <v>35</v>
      </c>
      <c r="J9550" t="s">
        <v>182</v>
      </c>
      <c r="K9550" t="s">
        <v>18</v>
      </c>
      <c r="L9550">
        <f>VLOOKUP(K9550,segment1,2,FALSE)</f>
        <v>2</v>
      </c>
      <c r="M9550" t="s">
        <v>3255</v>
      </c>
      <c r="N9550" t="s">
        <v>77</v>
      </c>
      <c r="O9550">
        <f>VLOOKUP(N9550,city,2,FALSE)</f>
        <v>11</v>
      </c>
      <c r="P9550" t="s">
        <v>78</v>
      </c>
      <c r="Q9550">
        <f>VLOOKUP(P9550,state,2,FALSE)</f>
        <v>10</v>
      </c>
      <c r="R9550">
        <v>19134</v>
      </c>
      <c r="S9550" t="s">
        <v>79</v>
      </c>
      <c r="T9550" s="10">
        <f>VLOOKUP(S9550,region,2,FALSE)</f>
        <v>4</v>
      </c>
      <c r="U9550" t="s">
        <v>4118</v>
      </c>
      <c r="V9550" t="s">
        <v>22</v>
      </c>
      <c r="W9550">
        <f>VLOOKUP(U9550,product,2,FALSE)</f>
        <v>9</v>
      </c>
      <c r="X9550">
        <f>VLOOKUP(V9550,category,2,FALSE)</f>
        <v>2</v>
      </c>
      <c r="Y9550" t="s">
        <v>3231</v>
      </c>
      <c r="Z9550">
        <f>VLOOKUP(Y9550,subcategory,2,FALSE)</f>
        <v>9</v>
      </c>
      <c r="AA9550" t="s">
        <v>57</v>
      </c>
      <c r="AB9550">
        <v>4.6260000000000003</v>
      </c>
      <c r="AC9550">
        <v>2</v>
      </c>
      <c r="AD9550">
        <v>0.7</v>
      </c>
      <c r="AE9550" s="4">
        <v>-3.8549999999999986</v>
      </c>
    </row>
    <row r="9551" spans="1:31" x14ac:dyDescent="0.3">
      <c r="A9551" s="2">
        <v>9550</v>
      </c>
      <c r="B9551" t="s">
        <v>9186</v>
      </c>
      <c r="C9551">
        <f>VLOOKUP(B9551,order,2,FALSE)</f>
        <v>4786</v>
      </c>
      <c r="D9551" s="3">
        <v>42539</v>
      </c>
      <c r="E9551" s="3">
        <v>42541</v>
      </c>
      <c r="F9551" t="s">
        <v>7</v>
      </c>
      <c r="G9551" s="10">
        <f>VLOOKUP(F9551,ship,2,FALSE)</f>
        <v>1</v>
      </c>
      <c r="H9551" t="s">
        <v>3289</v>
      </c>
      <c r="I9551">
        <f>VLOOKUP(H9551,customer,2,FALSE)</f>
        <v>35</v>
      </c>
      <c r="J9551" t="s">
        <v>182</v>
      </c>
      <c r="K9551" t="s">
        <v>18</v>
      </c>
      <c r="L9551">
        <f>VLOOKUP(K9551,segment1,2,FALSE)</f>
        <v>2</v>
      </c>
      <c r="M9551" t="s">
        <v>3255</v>
      </c>
      <c r="N9551" t="s">
        <v>77</v>
      </c>
      <c r="O9551">
        <f>VLOOKUP(N9551,city,2,FALSE)</f>
        <v>11</v>
      </c>
      <c r="P9551" t="s">
        <v>78</v>
      </c>
      <c r="Q9551">
        <f>VLOOKUP(P9551,state,2,FALSE)</f>
        <v>10</v>
      </c>
      <c r="R9551">
        <v>19134</v>
      </c>
      <c r="S9551" t="s">
        <v>79</v>
      </c>
      <c r="T9551" s="10">
        <f>VLOOKUP(S9551,region,2,FALSE)</f>
        <v>4</v>
      </c>
      <c r="U9551" t="s">
        <v>5220</v>
      </c>
      <c r="V9551" t="s">
        <v>22</v>
      </c>
      <c r="W9551">
        <v>4776</v>
      </c>
      <c r="X9551">
        <f>VLOOKUP(V9551,category,2,FALSE)</f>
        <v>2</v>
      </c>
      <c r="Y9551" t="s">
        <v>38</v>
      </c>
      <c r="Z9551">
        <f>VLOOKUP(Y9551,subcategory,2,FALSE)</f>
        <v>10</v>
      </c>
      <c r="AA9551" t="s">
        <v>2383</v>
      </c>
      <c r="AB9551">
        <v>453.6</v>
      </c>
      <c r="AC9551">
        <v>3</v>
      </c>
      <c r="AD9551">
        <v>0.2</v>
      </c>
      <c r="AE9551" s="4">
        <v>90.71999999999997</v>
      </c>
    </row>
    <row r="9552" spans="1:31" x14ac:dyDescent="0.3">
      <c r="A9552" s="2">
        <v>9551</v>
      </c>
      <c r="B9552" t="s">
        <v>7891</v>
      </c>
      <c r="C9552">
        <f>VLOOKUP(B9552,order,2,FALSE)</f>
        <v>4787</v>
      </c>
      <c r="D9552" s="3">
        <v>42127</v>
      </c>
      <c r="E9552" s="3">
        <v>42130</v>
      </c>
      <c r="F9552" t="s">
        <v>97</v>
      </c>
      <c r="G9552" s="10">
        <f>VLOOKUP(F9552,ship,2,FALSE)</f>
        <v>3</v>
      </c>
      <c r="H9552" t="s">
        <v>3631</v>
      </c>
      <c r="I9552">
        <f>VLOOKUP(H9552,customer,2,FALSE)</f>
        <v>377</v>
      </c>
      <c r="J9552" t="s">
        <v>1399</v>
      </c>
      <c r="K9552" t="s">
        <v>52</v>
      </c>
      <c r="L9552">
        <f>VLOOKUP(K9552,segment1,2,FALSE)</f>
        <v>3</v>
      </c>
      <c r="M9552" t="s">
        <v>3255</v>
      </c>
      <c r="N9552" t="s">
        <v>312</v>
      </c>
      <c r="O9552">
        <f>VLOOKUP(N9552,city,2,FALSE)</f>
        <v>50</v>
      </c>
      <c r="P9552" t="s">
        <v>20</v>
      </c>
      <c r="Q9552">
        <f>VLOOKUP(P9552,state,2,FALSE)</f>
        <v>2</v>
      </c>
      <c r="R9552">
        <v>95123</v>
      </c>
      <c r="S9552" t="s">
        <v>21</v>
      </c>
      <c r="T9552" s="10">
        <f>VLOOKUP(S9552,region,2,FALSE)</f>
        <v>2</v>
      </c>
      <c r="U9552" t="s">
        <v>4178</v>
      </c>
      <c r="V9552" t="s">
        <v>22</v>
      </c>
      <c r="W9552">
        <f>VLOOKUP(U9552,product,2,FALSE)</f>
        <v>69</v>
      </c>
      <c r="X9552">
        <f>VLOOKUP(V9552,category,2,FALSE)</f>
        <v>2</v>
      </c>
      <c r="Y9552" t="s">
        <v>3231</v>
      </c>
      <c r="Z9552">
        <f>VLOOKUP(Y9552,subcategory,2,FALSE)</f>
        <v>9</v>
      </c>
      <c r="AA9552" t="s">
        <v>1259</v>
      </c>
      <c r="AB9552">
        <v>13.847999999999999</v>
      </c>
      <c r="AC9552">
        <v>3</v>
      </c>
      <c r="AD9552">
        <v>0.2</v>
      </c>
      <c r="AE9552" s="4">
        <v>5.1929999999999996</v>
      </c>
    </row>
    <row r="9553" spans="1:31" x14ac:dyDescent="0.3">
      <c r="A9553" s="2">
        <v>9552</v>
      </c>
      <c r="B9553" t="s">
        <v>7892</v>
      </c>
      <c r="C9553">
        <f>VLOOKUP(B9553,order,2,FALSE)</f>
        <v>4788</v>
      </c>
      <c r="D9553" s="3">
        <v>42318</v>
      </c>
      <c r="E9553" s="3">
        <v>42322</v>
      </c>
      <c r="F9553" t="s">
        <v>25</v>
      </c>
      <c r="G9553" s="10">
        <f>VLOOKUP(F9553,ship,2,FALSE)</f>
        <v>2</v>
      </c>
      <c r="H9553" t="s">
        <v>3965</v>
      </c>
      <c r="I9553">
        <f>VLOOKUP(H9553,customer,2,FALSE)</f>
        <v>711</v>
      </c>
      <c r="J9553" t="s">
        <v>2676</v>
      </c>
      <c r="K9553" t="s">
        <v>9</v>
      </c>
      <c r="L9553">
        <f>VLOOKUP(K9553,segment1,2,FALSE)</f>
        <v>1</v>
      </c>
      <c r="M9553" t="s">
        <v>3255</v>
      </c>
      <c r="N9553" t="s">
        <v>77</v>
      </c>
      <c r="O9553">
        <f>VLOOKUP(N9553,city,2,FALSE)</f>
        <v>11</v>
      </c>
      <c r="P9553" t="s">
        <v>78</v>
      </c>
      <c r="Q9553">
        <f>VLOOKUP(P9553,state,2,FALSE)</f>
        <v>10</v>
      </c>
      <c r="R9553">
        <v>19140</v>
      </c>
      <c r="S9553" t="s">
        <v>79</v>
      </c>
      <c r="T9553" s="10">
        <f>VLOOKUP(S9553,region,2,FALSE)</f>
        <v>4</v>
      </c>
      <c r="U9553" t="s">
        <v>4860</v>
      </c>
      <c r="V9553" t="s">
        <v>22</v>
      </c>
      <c r="W9553">
        <v>4777</v>
      </c>
      <c r="X9553">
        <f>VLOOKUP(V9553,category,2,FALSE)</f>
        <v>2</v>
      </c>
      <c r="Y9553" t="s">
        <v>3227</v>
      </c>
      <c r="Z9553">
        <f>VLOOKUP(Y9553,subcategory,2,FALSE)</f>
        <v>5</v>
      </c>
      <c r="AA9553" t="s">
        <v>1099</v>
      </c>
      <c r="AB9553">
        <v>577.58400000000006</v>
      </c>
      <c r="AC9553">
        <v>6</v>
      </c>
      <c r="AD9553">
        <v>0.2</v>
      </c>
      <c r="AE9553" s="4">
        <v>43.318799999999953</v>
      </c>
    </row>
    <row r="9554" spans="1:31" x14ac:dyDescent="0.3">
      <c r="A9554" s="2">
        <v>9553</v>
      </c>
      <c r="B9554" t="s">
        <v>7893</v>
      </c>
      <c r="C9554">
        <f>VLOOKUP(B9554,order,2,FALSE)</f>
        <v>4789</v>
      </c>
      <c r="D9554" s="3">
        <v>42154</v>
      </c>
      <c r="E9554" s="3">
        <v>42158</v>
      </c>
      <c r="F9554" t="s">
        <v>25</v>
      </c>
      <c r="G9554" s="10">
        <f>VLOOKUP(F9554,ship,2,FALSE)</f>
        <v>2</v>
      </c>
      <c r="H9554" t="s">
        <v>4041</v>
      </c>
      <c r="I9554">
        <f>VLOOKUP(H9554,customer,2,FALSE)</f>
        <v>787</v>
      </c>
      <c r="J9554" t="s">
        <v>3178</v>
      </c>
      <c r="K9554" t="s">
        <v>52</v>
      </c>
      <c r="L9554">
        <f>VLOOKUP(K9554,segment1,2,FALSE)</f>
        <v>3</v>
      </c>
      <c r="M9554" t="s">
        <v>3255</v>
      </c>
      <c r="N9554" t="s">
        <v>164</v>
      </c>
      <c r="O9554">
        <f>VLOOKUP(N9554,city,2,FALSE)</f>
        <v>25</v>
      </c>
      <c r="P9554" t="s">
        <v>165</v>
      </c>
      <c r="Q9554">
        <f>VLOOKUP(P9554,state,2,FALSE)</f>
        <v>18</v>
      </c>
      <c r="R9554">
        <v>22153</v>
      </c>
      <c r="S9554" t="s">
        <v>12</v>
      </c>
      <c r="T9554" s="10">
        <f>VLOOKUP(S9554,region,2,FALSE)</f>
        <v>1</v>
      </c>
      <c r="U9554" t="s">
        <v>5376</v>
      </c>
      <c r="V9554" t="s">
        <v>35</v>
      </c>
      <c r="W9554">
        <f>VLOOKUP(U9554,product,2,FALSE)</f>
        <v>1303</v>
      </c>
      <c r="X9554">
        <f>VLOOKUP(V9554,category,2,FALSE)</f>
        <v>3</v>
      </c>
      <c r="Y9554" t="s">
        <v>3232</v>
      </c>
      <c r="Z9554">
        <f>VLOOKUP(Y9554,subcategory,2,FALSE)</f>
        <v>12</v>
      </c>
      <c r="AA9554" t="s">
        <v>2892</v>
      </c>
      <c r="AB9554">
        <v>151.96</v>
      </c>
      <c r="AC9554">
        <v>4</v>
      </c>
      <c r="AD9554">
        <v>0</v>
      </c>
      <c r="AE9554" s="4">
        <v>36.470399999999998</v>
      </c>
    </row>
    <row r="9555" spans="1:31" x14ac:dyDescent="0.3">
      <c r="A9555" s="2">
        <v>9554</v>
      </c>
      <c r="B9555" t="s">
        <v>9187</v>
      </c>
      <c r="C9555">
        <f>VLOOKUP(B9555,order,2,FALSE)</f>
        <v>4790</v>
      </c>
      <c r="D9555" s="3">
        <v>42635</v>
      </c>
      <c r="E9555" s="3">
        <v>42640</v>
      </c>
      <c r="F9555" t="s">
        <v>25</v>
      </c>
      <c r="G9555" s="10">
        <f>VLOOKUP(F9555,ship,2,FALSE)</f>
        <v>2</v>
      </c>
      <c r="H9555" t="s">
        <v>3671</v>
      </c>
      <c r="I9555">
        <f>VLOOKUP(H9555,customer,2,FALSE)</f>
        <v>417</v>
      </c>
      <c r="J9555" t="s">
        <v>1568</v>
      </c>
      <c r="K9555" t="s">
        <v>18</v>
      </c>
      <c r="L9555">
        <f>VLOOKUP(K9555,segment1,2,FALSE)</f>
        <v>2</v>
      </c>
      <c r="M9555" t="s">
        <v>3255</v>
      </c>
      <c r="N9555" t="s">
        <v>2052</v>
      </c>
      <c r="O9555">
        <f>VLOOKUP(N9555,city,2,FALSE)</f>
        <v>267</v>
      </c>
      <c r="P9555" t="s">
        <v>228</v>
      </c>
      <c r="Q9555">
        <f>VLOOKUP(P9555,state,2,FALSE)</f>
        <v>23</v>
      </c>
      <c r="R9555">
        <v>80020</v>
      </c>
      <c r="S9555" t="s">
        <v>21</v>
      </c>
      <c r="T9555" s="10">
        <f>VLOOKUP(S9555,region,2,FALSE)</f>
        <v>2</v>
      </c>
      <c r="U9555" t="s">
        <v>4492</v>
      </c>
      <c r="V9555" t="s">
        <v>13</v>
      </c>
      <c r="W9555">
        <v>4778</v>
      </c>
      <c r="X9555">
        <f>VLOOKUP(V9555,category,2,FALSE)</f>
        <v>1</v>
      </c>
      <c r="Y9555" t="s">
        <v>3228</v>
      </c>
      <c r="Z9555">
        <f>VLOOKUP(Y9555,subcategory,2,FALSE)</f>
        <v>6</v>
      </c>
      <c r="AA9555" t="s">
        <v>552</v>
      </c>
      <c r="AB9555">
        <v>68.432000000000016</v>
      </c>
      <c r="AC9555">
        <v>7</v>
      </c>
      <c r="AD9555">
        <v>0.2</v>
      </c>
      <c r="AE9555" s="4">
        <v>8.5539999999999878</v>
      </c>
    </row>
    <row r="9556" spans="1:31" x14ac:dyDescent="0.3">
      <c r="A9556" s="2">
        <v>9555</v>
      </c>
      <c r="B9556" t="s">
        <v>7894</v>
      </c>
      <c r="C9556">
        <f>VLOOKUP(B9556,order,2,FALSE)</f>
        <v>4791</v>
      </c>
      <c r="D9556" s="3">
        <v>42336</v>
      </c>
      <c r="E9556" s="3">
        <v>42340</v>
      </c>
      <c r="F9556" t="s">
        <v>25</v>
      </c>
      <c r="G9556" s="10">
        <f>VLOOKUP(F9556,ship,2,FALSE)</f>
        <v>2</v>
      </c>
      <c r="H9556" t="s">
        <v>3941</v>
      </c>
      <c r="I9556">
        <f>VLOOKUP(H9556,customer,2,FALSE)</f>
        <v>687</v>
      </c>
      <c r="J9556" t="s">
        <v>2582</v>
      </c>
      <c r="K9556" t="s">
        <v>9</v>
      </c>
      <c r="L9556">
        <f>VLOOKUP(K9556,segment1,2,FALSE)</f>
        <v>1</v>
      </c>
      <c r="M9556" t="s">
        <v>3255</v>
      </c>
      <c r="N9556" t="s">
        <v>248</v>
      </c>
      <c r="O9556">
        <f>VLOOKUP(N9556,city,2,FALSE)</f>
        <v>39</v>
      </c>
      <c r="P9556" t="s">
        <v>249</v>
      </c>
      <c r="Q9556">
        <f>VLOOKUP(P9556,state,2,FALSE)</f>
        <v>25</v>
      </c>
      <c r="R9556">
        <v>43229</v>
      </c>
      <c r="S9556" t="s">
        <v>79</v>
      </c>
      <c r="T9556" s="10">
        <f>VLOOKUP(S9556,region,2,FALSE)</f>
        <v>4</v>
      </c>
      <c r="U9556" t="s">
        <v>4200</v>
      </c>
      <c r="V9556" t="s">
        <v>13</v>
      </c>
      <c r="W9556">
        <f>VLOOKUP(U9556,product,2,FALSE)</f>
        <v>91</v>
      </c>
      <c r="X9556">
        <f>VLOOKUP(V9556,category,2,FALSE)</f>
        <v>1</v>
      </c>
      <c r="Y9556" t="s">
        <v>3228</v>
      </c>
      <c r="Z9556">
        <f>VLOOKUP(Y9556,subcategory,2,FALSE)</f>
        <v>6</v>
      </c>
      <c r="AA9556" t="s">
        <v>301</v>
      </c>
      <c r="AB9556">
        <v>71.12</v>
      </c>
      <c r="AC9556">
        <v>5</v>
      </c>
      <c r="AD9556">
        <v>0.2</v>
      </c>
      <c r="AE9556" s="4">
        <v>9.7789999999999964</v>
      </c>
    </row>
    <row r="9557" spans="1:31" x14ac:dyDescent="0.3">
      <c r="A9557" s="2">
        <v>9556</v>
      </c>
      <c r="B9557" t="s">
        <v>7894</v>
      </c>
      <c r="C9557">
        <f>VLOOKUP(B9557,order,2,FALSE)</f>
        <v>4791</v>
      </c>
      <c r="D9557" s="3">
        <v>42336</v>
      </c>
      <c r="E9557" s="3">
        <v>42340</v>
      </c>
      <c r="F9557" t="s">
        <v>25</v>
      </c>
      <c r="G9557" s="10">
        <f>VLOOKUP(F9557,ship,2,FALSE)</f>
        <v>2</v>
      </c>
      <c r="H9557" t="s">
        <v>3941</v>
      </c>
      <c r="I9557">
        <f>VLOOKUP(H9557,customer,2,FALSE)</f>
        <v>687</v>
      </c>
      <c r="J9557" t="s">
        <v>2582</v>
      </c>
      <c r="K9557" t="s">
        <v>9</v>
      </c>
      <c r="L9557">
        <f>VLOOKUP(K9557,segment1,2,FALSE)</f>
        <v>1</v>
      </c>
      <c r="M9557" t="s">
        <v>3255</v>
      </c>
      <c r="N9557" t="s">
        <v>248</v>
      </c>
      <c r="O9557">
        <f>VLOOKUP(N9557,city,2,FALSE)</f>
        <v>39</v>
      </c>
      <c r="P9557" t="s">
        <v>249</v>
      </c>
      <c r="Q9557">
        <f>VLOOKUP(P9557,state,2,FALSE)</f>
        <v>25</v>
      </c>
      <c r="R9557">
        <v>43229</v>
      </c>
      <c r="S9557" t="s">
        <v>79</v>
      </c>
      <c r="T9557" s="10">
        <f>VLOOKUP(S9557,region,2,FALSE)</f>
        <v>4</v>
      </c>
      <c r="U9557" t="s">
        <v>5098</v>
      </c>
      <c r="V9557" t="s">
        <v>22</v>
      </c>
      <c r="W9557">
        <v>4779</v>
      </c>
      <c r="X9557">
        <f>VLOOKUP(V9557,category,2,FALSE)</f>
        <v>2</v>
      </c>
      <c r="Y9557" t="s">
        <v>3234</v>
      </c>
      <c r="Z9557">
        <f>VLOOKUP(Y9557,subcategory,2,FALSE)</f>
        <v>14</v>
      </c>
      <c r="AA9557" t="s">
        <v>104</v>
      </c>
      <c r="AB9557">
        <v>3.008</v>
      </c>
      <c r="AC9557">
        <v>2</v>
      </c>
      <c r="AD9557">
        <v>0.2</v>
      </c>
      <c r="AE9557" s="4">
        <v>0.56399999999999983</v>
      </c>
    </row>
    <row r="9558" spans="1:31" x14ac:dyDescent="0.3">
      <c r="A9558" s="2">
        <v>9557</v>
      </c>
      <c r="B9558" t="s">
        <v>7895</v>
      </c>
      <c r="C9558">
        <f>VLOOKUP(B9558,order,2,FALSE)</f>
        <v>4792</v>
      </c>
      <c r="D9558" s="3">
        <v>42341</v>
      </c>
      <c r="E9558" s="3">
        <v>42343</v>
      </c>
      <c r="F9558" t="s">
        <v>7</v>
      </c>
      <c r="G9558" s="10">
        <f>VLOOKUP(F9558,ship,2,FALSE)</f>
        <v>1</v>
      </c>
      <c r="H9558" t="s">
        <v>3261</v>
      </c>
      <c r="I9558">
        <f>VLOOKUP(H9558,customer,2,FALSE)</f>
        <v>7</v>
      </c>
      <c r="J9558" t="s">
        <v>51</v>
      </c>
      <c r="K9558" t="s">
        <v>52</v>
      </c>
      <c r="L9558">
        <f>VLOOKUP(K9558,segment1,2,FALSE)</f>
        <v>3</v>
      </c>
      <c r="M9558" t="s">
        <v>3255</v>
      </c>
      <c r="N9558" t="s">
        <v>43</v>
      </c>
      <c r="O9558">
        <f>VLOOKUP(N9558,city,2,FALSE)</f>
        <v>4</v>
      </c>
      <c r="P9558" t="s">
        <v>1242</v>
      </c>
      <c r="Q9558">
        <f>VLOOKUP(P9558,state,2,FALSE)</f>
        <v>39</v>
      </c>
      <c r="R9558">
        <v>3301</v>
      </c>
      <c r="S9558" t="s">
        <v>79</v>
      </c>
      <c r="T9558" s="10">
        <f>VLOOKUP(S9558,region,2,FALSE)</f>
        <v>4</v>
      </c>
      <c r="U9558" t="s">
        <v>4867</v>
      </c>
      <c r="V9558" t="s">
        <v>22</v>
      </c>
      <c r="W9558">
        <f>VLOOKUP(U9558,product,2,FALSE)</f>
        <v>780</v>
      </c>
      <c r="X9558">
        <f>VLOOKUP(V9558,category,2,FALSE)</f>
        <v>2</v>
      </c>
      <c r="Y9558" t="s">
        <v>45</v>
      </c>
      <c r="Z9558">
        <f>VLOOKUP(Y9558,subcategory,2,FALSE)</f>
        <v>11</v>
      </c>
      <c r="AA9558" t="s">
        <v>1929</v>
      </c>
      <c r="AB9558">
        <v>184.66</v>
      </c>
      <c r="AC9558">
        <v>7</v>
      </c>
      <c r="AD9558">
        <v>0</v>
      </c>
      <c r="AE9558" s="4">
        <v>84.943599999999989</v>
      </c>
    </row>
    <row r="9559" spans="1:31" x14ac:dyDescent="0.3">
      <c r="A9559" s="2">
        <v>9558</v>
      </c>
      <c r="B9559" t="s">
        <v>6848</v>
      </c>
      <c r="C9559">
        <f>VLOOKUP(B9559,order,2,FALSE)</f>
        <v>4793</v>
      </c>
      <c r="D9559" s="3">
        <v>41929</v>
      </c>
      <c r="E9559" s="3">
        <v>41931</v>
      </c>
      <c r="F9559" t="s">
        <v>7</v>
      </c>
      <c r="G9559" s="10">
        <f>VLOOKUP(F9559,ship,2,FALSE)</f>
        <v>1</v>
      </c>
      <c r="H9559" t="s">
        <v>3687</v>
      </c>
      <c r="I9559">
        <f>VLOOKUP(H9559,customer,2,FALSE)</f>
        <v>433</v>
      </c>
      <c r="J9559" t="s">
        <v>1623</v>
      </c>
      <c r="K9559" t="s">
        <v>9</v>
      </c>
      <c r="L9559">
        <f>VLOOKUP(K9559,segment1,2,FALSE)</f>
        <v>1</v>
      </c>
      <c r="M9559" t="s">
        <v>3255</v>
      </c>
      <c r="N9559" t="s">
        <v>95</v>
      </c>
      <c r="O9559">
        <f>VLOOKUP(N9559,city,2,FALSE)</f>
        <v>13</v>
      </c>
      <c r="P9559" t="s">
        <v>54</v>
      </c>
      <c r="Q9559">
        <f>VLOOKUP(P9559,state,2,FALSE)</f>
        <v>6</v>
      </c>
      <c r="R9559">
        <v>77095</v>
      </c>
      <c r="S9559" t="s">
        <v>55</v>
      </c>
      <c r="T9559" s="10">
        <f>VLOOKUP(S9559,region,2,FALSE)</f>
        <v>3</v>
      </c>
      <c r="U9559" t="s">
        <v>5561</v>
      </c>
      <c r="V9559" t="s">
        <v>13</v>
      </c>
      <c r="W9559">
        <v>4780</v>
      </c>
      <c r="X9559">
        <f>VLOOKUP(V9559,category,2,FALSE)</f>
        <v>1</v>
      </c>
      <c r="Y9559" t="s">
        <v>3228</v>
      </c>
      <c r="Z9559">
        <f>VLOOKUP(Y9559,subcategory,2,FALSE)</f>
        <v>6</v>
      </c>
      <c r="AA9559" t="s">
        <v>1447</v>
      </c>
      <c r="AB9559">
        <v>5.3120000000000003</v>
      </c>
      <c r="AC9559">
        <v>2</v>
      </c>
      <c r="AD9559">
        <v>0.6</v>
      </c>
      <c r="AE9559" s="4">
        <v>-1.5935999999999995</v>
      </c>
    </row>
    <row r="9560" spans="1:31" x14ac:dyDescent="0.3">
      <c r="A9560" s="2">
        <v>9559</v>
      </c>
      <c r="B9560" t="s">
        <v>9188</v>
      </c>
      <c r="C9560">
        <f>VLOOKUP(B9560,order,2,FALSE)</f>
        <v>4794</v>
      </c>
      <c r="D9560" s="3">
        <v>42493</v>
      </c>
      <c r="E9560" s="3">
        <v>42495</v>
      </c>
      <c r="F9560" t="s">
        <v>97</v>
      </c>
      <c r="G9560" s="10">
        <f>VLOOKUP(F9560,ship,2,FALSE)</f>
        <v>3</v>
      </c>
      <c r="H9560" t="s">
        <v>4047</v>
      </c>
      <c r="I9560">
        <f>VLOOKUP(H9560,customer,2,FALSE)</f>
        <v>793</v>
      </c>
      <c r="J9560" t="s">
        <v>3214</v>
      </c>
      <c r="K9560" t="s">
        <v>9</v>
      </c>
      <c r="L9560">
        <f>VLOOKUP(K9560,segment1,2,FALSE)</f>
        <v>1</v>
      </c>
      <c r="M9560" t="s">
        <v>3255</v>
      </c>
      <c r="N9560" t="s">
        <v>300</v>
      </c>
      <c r="O9560">
        <f>VLOOKUP(N9560,city,2,FALSE)</f>
        <v>47</v>
      </c>
      <c r="P9560" t="s">
        <v>249</v>
      </c>
      <c r="Q9560">
        <f>VLOOKUP(P9560,state,2,FALSE)</f>
        <v>25</v>
      </c>
      <c r="R9560">
        <v>43055</v>
      </c>
      <c r="S9560" t="s">
        <v>79</v>
      </c>
      <c r="T9560" s="10">
        <f>VLOOKUP(S9560,region,2,FALSE)</f>
        <v>4</v>
      </c>
      <c r="U9560" t="s">
        <v>4325</v>
      </c>
      <c r="V9560" t="s">
        <v>35</v>
      </c>
      <c r="W9560">
        <f>VLOOKUP(U9560,product,2,FALSE)</f>
        <v>218</v>
      </c>
      <c r="X9560">
        <f>VLOOKUP(V9560,category,2,FALSE)</f>
        <v>3</v>
      </c>
      <c r="Y9560" t="s">
        <v>3232</v>
      </c>
      <c r="Z9560">
        <f>VLOOKUP(Y9560,subcategory,2,FALSE)</f>
        <v>12</v>
      </c>
      <c r="AA9560" t="s">
        <v>653</v>
      </c>
      <c r="AB9560">
        <v>132.52000000000004</v>
      </c>
      <c r="AC9560">
        <v>5</v>
      </c>
      <c r="AD9560">
        <v>0.2</v>
      </c>
      <c r="AE9560" s="4">
        <v>34.786500000000004</v>
      </c>
    </row>
    <row r="9561" spans="1:31" x14ac:dyDescent="0.3">
      <c r="A9561" s="2">
        <v>9560</v>
      </c>
      <c r="B9561" t="s">
        <v>9188</v>
      </c>
      <c r="C9561">
        <f>VLOOKUP(B9561,order,2,FALSE)</f>
        <v>4794</v>
      </c>
      <c r="D9561" s="3">
        <v>42493</v>
      </c>
      <c r="E9561" s="3">
        <v>42495</v>
      </c>
      <c r="F9561" t="s">
        <v>97</v>
      </c>
      <c r="G9561" s="10">
        <f>VLOOKUP(F9561,ship,2,FALSE)</f>
        <v>3</v>
      </c>
      <c r="H9561" t="s">
        <v>4047</v>
      </c>
      <c r="I9561">
        <f>VLOOKUP(H9561,customer,2,FALSE)</f>
        <v>793</v>
      </c>
      <c r="J9561" t="s">
        <v>3214</v>
      </c>
      <c r="K9561" t="s">
        <v>9</v>
      </c>
      <c r="L9561">
        <f>VLOOKUP(K9561,segment1,2,FALSE)</f>
        <v>1</v>
      </c>
      <c r="M9561" t="s">
        <v>3255</v>
      </c>
      <c r="N9561" t="s">
        <v>300</v>
      </c>
      <c r="O9561">
        <f>VLOOKUP(N9561,city,2,FALSE)</f>
        <v>47</v>
      </c>
      <c r="P9561" t="s">
        <v>249</v>
      </c>
      <c r="Q9561">
        <f>VLOOKUP(P9561,state,2,FALSE)</f>
        <v>25</v>
      </c>
      <c r="R9561">
        <v>43055</v>
      </c>
      <c r="S9561" t="s">
        <v>79</v>
      </c>
      <c r="T9561" s="10">
        <f>VLOOKUP(S9561,region,2,FALSE)</f>
        <v>4</v>
      </c>
      <c r="U9561" t="s">
        <v>5243</v>
      </c>
      <c r="V9561" t="s">
        <v>22</v>
      </c>
      <c r="W9561">
        <v>4781</v>
      </c>
      <c r="X9561">
        <f>VLOOKUP(V9561,category,2,FALSE)</f>
        <v>2</v>
      </c>
      <c r="Y9561" t="s">
        <v>3227</v>
      </c>
      <c r="Z9561">
        <f>VLOOKUP(Y9561,subcategory,2,FALSE)</f>
        <v>5</v>
      </c>
      <c r="AA9561" t="s">
        <v>262</v>
      </c>
      <c r="AB9561">
        <v>195.64</v>
      </c>
      <c r="AC9561">
        <v>5</v>
      </c>
      <c r="AD9561">
        <v>0.2</v>
      </c>
      <c r="AE9561" s="4">
        <v>-44.018999999999991</v>
      </c>
    </row>
    <row r="9562" spans="1:31" x14ac:dyDescent="0.3">
      <c r="A9562" s="2">
        <v>9561</v>
      </c>
      <c r="B9562" t="s">
        <v>9188</v>
      </c>
      <c r="C9562">
        <f>VLOOKUP(B9562,order,2,FALSE)</f>
        <v>4794</v>
      </c>
      <c r="D9562" s="3">
        <v>42493</v>
      </c>
      <c r="E9562" s="3">
        <v>42495</v>
      </c>
      <c r="F9562" t="s">
        <v>97</v>
      </c>
      <c r="G9562" s="10">
        <f>VLOOKUP(F9562,ship,2,FALSE)</f>
        <v>3</v>
      </c>
      <c r="H9562" t="s">
        <v>4047</v>
      </c>
      <c r="I9562">
        <f>VLOOKUP(H9562,customer,2,FALSE)</f>
        <v>793</v>
      </c>
      <c r="J9562" t="s">
        <v>3214</v>
      </c>
      <c r="K9562" t="s">
        <v>9</v>
      </c>
      <c r="L9562">
        <f>VLOOKUP(K9562,segment1,2,FALSE)</f>
        <v>1</v>
      </c>
      <c r="M9562" t="s">
        <v>3255</v>
      </c>
      <c r="N9562" t="s">
        <v>300</v>
      </c>
      <c r="O9562">
        <f>VLOOKUP(N9562,city,2,FALSE)</f>
        <v>47</v>
      </c>
      <c r="P9562" t="s">
        <v>249</v>
      </c>
      <c r="Q9562">
        <f>VLOOKUP(P9562,state,2,FALSE)</f>
        <v>25</v>
      </c>
      <c r="R9562">
        <v>43055</v>
      </c>
      <c r="S9562" t="s">
        <v>79</v>
      </c>
      <c r="T9562" s="10">
        <f>VLOOKUP(S9562,region,2,FALSE)</f>
        <v>4</v>
      </c>
      <c r="U9562" t="s">
        <v>5485</v>
      </c>
      <c r="V9562" t="s">
        <v>13</v>
      </c>
      <c r="W9562">
        <f>VLOOKUP(U9562,product,2,FALSE)</f>
        <v>1417</v>
      </c>
      <c r="X9562">
        <f>VLOOKUP(V9562,category,2,FALSE)</f>
        <v>1</v>
      </c>
      <c r="Y9562" t="s">
        <v>3228</v>
      </c>
      <c r="Z9562">
        <f>VLOOKUP(Y9562,subcategory,2,FALSE)</f>
        <v>6</v>
      </c>
      <c r="AA9562" t="s">
        <v>2003</v>
      </c>
      <c r="AB9562">
        <v>51.967999999999996</v>
      </c>
      <c r="AC9562">
        <v>2</v>
      </c>
      <c r="AD9562">
        <v>0.2</v>
      </c>
      <c r="AE9562" s="4">
        <v>10.393599999999998</v>
      </c>
    </row>
    <row r="9563" spans="1:31" x14ac:dyDescent="0.3">
      <c r="A9563" s="2">
        <v>9562</v>
      </c>
      <c r="B9563" t="s">
        <v>9188</v>
      </c>
      <c r="C9563">
        <f>VLOOKUP(B9563,order,2,FALSE)</f>
        <v>4794</v>
      </c>
      <c r="D9563" s="3">
        <v>42493</v>
      </c>
      <c r="E9563" s="3">
        <v>42495</v>
      </c>
      <c r="F9563" t="s">
        <v>97</v>
      </c>
      <c r="G9563" s="10">
        <f>VLOOKUP(F9563,ship,2,FALSE)</f>
        <v>3</v>
      </c>
      <c r="H9563" t="s">
        <v>4047</v>
      </c>
      <c r="I9563">
        <f>VLOOKUP(H9563,customer,2,FALSE)</f>
        <v>793</v>
      </c>
      <c r="J9563" t="s">
        <v>3214</v>
      </c>
      <c r="K9563" t="s">
        <v>9</v>
      </c>
      <c r="L9563">
        <f>VLOOKUP(K9563,segment1,2,FALSE)</f>
        <v>1</v>
      </c>
      <c r="M9563" t="s">
        <v>3255</v>
      </c>
      <c r="N9563" t="s">
        <v>300</v>
      </c>
      <c r="O9563">
        <f>VLOOKUP(N9563,city,2,FALSE)</f>
        <v>47</v>
      </c>
      <c r="P9563" t="s">
        <v>249</v>
      </c>
      <c r="Q9563">
        <f>VLOOKUP(P9563,state,2,FALSE)</f>
        <v>25</v>
      </c>
      <c r="R9563">
        <v>43055</v>
      </c>
      <c r="S9563" t="s">
        <v>79</v>
      </c>
      <c r="T9563" s="10">
        <f>VLOOKUP(S9563,region,2,FALSE)</f>
        <v>4</v>
      </c>
      <c r="U9563" t="s">
        <v>5404</v>
      </c>
      <c r="V9563" t="s">
        <v>35</v>
      </c>
      <c r="W9563">
        <v>4782</v>
      </c>
      <c r="X9563">
        <f>VLOOKUP(V9563,category,2,FALSE)</f>
        <v>3</v>
      </c>
      <c r="Y9563" t="s">
        <v>3232</v>
      </c>
      <c r="Z9563">
        <f>VLOOKUP(Y9563,subcategory,2,FALSE)</f>
        <v>12</v>
      </c>
      <c r="AA9563" t="s">
        <v>1053</v>
      </c>
      <c r="AB9563">
        <v>431.97600000000006</v>
      </c>
      <c r="AC9563">
        <v>3</v>
      </c>
      <c r="AD9563">
        <v>0.2</v>
      </c>
      <c r="AE9563" s="4">
        <v>-75.59580000000004</v>
      </c>
    </row>
    <row r="9564" spans="1:31" x14ac:dyDescent="0.3">
      <c r="A9564" s="2">
        <v>9563</v>
      </c>
      <c r="B9564" t="s">
        <v>9188</v>
      </c>
      <c r="C9564">
        <f>VLOOKUP(B9564,order,2,FALSE)</f>
        <v>4794</v>
      </c>
      <c r="D9564" s="3">
        <v>42493</v>
      </c>
      <c r="E9564" s="3">
        <v>42495</v>
      </c>
      <c r="F9564" t="s">
        <v>97</v>
      </c>
      <c r="G9564" s="10">
        <f>VLOOKUP(F9564,ship,2,FALSE)</f>
        <v>3</v>
      </c>
      <c r="H9564" t="s">
        <v>4047</v>
      </c>
      <c r="I9564">
        <f>VLOOKUP(H9564,customer,2,FALSE)</f>
        <v>793</v>
      </c>
      <c r="J9564" t="s">
        <v>3214</v>
      </c>
      <c r="K9564" t="s">
        <v>9</v>
      </c>
      <c r="L9564">
        <f>VLOOKUP(K9564,segment1,2,FALSE)</f>
        <v>1</v>
      </c>
      <c r="M9564" t="s">
        <v>3255</v>
      </c>
      <c r="N9564" t="s">
        <v>300</v>
      </c>
      <c r="O9564">
        <f>VLOOKUP(N9564,city,2,FALSE)</f>
        <v>47</v>
      </c>
      <c r="P9564" t="s">
        <v>249</v>
      </c>
      <c r="Q9564">
        <f>VLOOKUP(P9564,state,2,FALSE)</f>
        <v>25</v>
      </c>
      <c r="R9564">
        <v>43055</v>
      </c>
      <c r="S9564" t="s">
        <v>79</v>
      </c>
      <c r="T9564" s="10">
        <f>VLOOKUP(S9564,region,2,FALSE)</f>
        <v>4</v>
      </c>
      <c r="U9564" t="s">
        <v>5915</v>
      </c>
      <c r="V9564" t="s">
        <v>35</v>
      </c>
      <c r="W9564">
        <f>VLOOKUP(U9564,product,2,FALSE)</f>
        <v>1859</v>
      </c>
      <c r="X9564">
        <f>VLOOKUP(V9564,category,2,FALSE)</f>
        <v>3</v>
      </c>
      <c r="Y9564" t="s">
        <v>3235</v>
      </c>
      <c r="Z9564">
        <f>VLOOKUP(Y9564,subcategory,2,FALSE)</f>
        <v>16</v>
      </c>
      <c r="AA9564" t="s">
        <v>733</v>
      </c>
      <c r="AB9564">
        <v>224.93700000000004</v>
      </c>
      <c r="AC9564">
        <v>3</v>
      </c>
      <c r="AD9564">
        <v>0.7</v>
      </c>
      <c r="AE9564" s="4">
        <v>-164.9538</v>
      </c>
    </row>
    <row r="9565" spans="1:31" x14ac:dyDescent="0.3">
      <c r="A9565" s="2">
        <v>9564</v>
      </c>
      <c r="B9565" t="s">
        <v>9188</v>
      </c>
      <c r="C9565">
        <f>VLOOKUP(B9565,order,2,FALSE)</f>
        <v>4794</v>
      </c>
      <c r="D9565" s="3">
        <v>42493</v>
      </c>
      <c r="E9565" s="3">
        <v>42495</v>
      </c>
      <c r="F9565" t="s">
        <v>97</v>
      </c>
      <c r="G9565" s="10">
        <f>VLOOKUP(F9565,ship,2,FALSE)</f>
        <v>3</v>
      </c>
      <c r="H9565" t="s">
        <v>4047</v>
      </c>
      <c r="I9565">
        <f>VLOOKUP(H9565,customer,2,FALSE)</f>
        <v>793</v>
      </c>
      <c r="J9565" t="s">
        <v>3214</v>
      </c>
      <c r="K9565" t="s">
        <v>9</v>
      </c>
      <c r="L9565">
        <f>VLOOKUP(K9565,segment1,2,FALSE)</f>
        <v>1</v>
      </c>
      <c r="M9565" t="s">
        <v>3255</v>
      </c>
      <c r="N9565" t="s">
        <v>300</v>
      </c>
      <c r="O9565">
        <f>VLOOKUP(N9565,city,2,FALSE)</f>
        <v>47</v>
      </c>
      <c r="P9565" t="s">
        <v>249</v>
      </c>
      <c r="Q9565">
        <f>VLOOKUP(P9565,state,2,FALSE)</f>
        <v>25</v>
      </c>
      <c r="R9565">
        <v>43055</v>
      </c>
      <c r="S9565" t="s">
        <v>79</v>
      </c>
      <c r="T9565" s="10">
        <f>VLOOKUP(S9565,region,2,FALSE)</f>
        <v>4</v>
      </c>
      <c r="U9565" t="s">
        <v>5416</v>
      </c>
      <c r="V9565" t="s">
        <v>22</v>
      </c>
      <c r="W9565">
        <v>4783</v>
      </c>
      <c r="X9565">
        <f>VLOOKUP(V9565,category,2,FALSE)</f>
        <v>2</v>
      </c>
      <c r="Y9565" t="s">
        <v>23</v>
      </c>
      <c r="Z9565">
        <f>VLOOKUP(Y9565,subcategory,2,FALSE)</f>
        <v>3</v>
      </c>
      <c r="AA9565" t="s">
        <v>555</v>
      </c>
      <c r="AB9565">
        <v>6</v>
      </c>
      <c r="AC9565">
        <v>2</v>
      </c>
      <c r="AD9565">
        <v>0.2</v>
      </c>
      <c r="AE9565" s="4">
        <v>2.0999999999999996</v>
      </c>
    </row>
    <row r="9566" spans="1:31" x14ac:dyDescent="0.3">
      <c r="A9566" s="2">
        <v>9565</v>
      </c>
      <c r="B9566" t="s">
        <v>7896</v>
      </c>
      <c r="C9566">
        <f>VLOOKUP(B9566,order,2,FALSE)</f>
        <v>4795</v>
      </c>
      <c r="D9566" s="3">
        <v>42156</v>
      </c>
      <c r="E9566" s="3">
        <v>42163</v>
      </c>
      <c r="F9566" t="s">
        <v>25</v>
      </c>
      <c r="G9566" s="10">
        <f>VLOOKUP(F9566,ship,2,FALSE)</f>
        <v>2</v>
      </c>
      <c r="H9566" t="s">
        <v>3599</v>
      </c>
      <c r="I9566">
        <f>VLOOKUP(H9566,customer,2,FALSE)</f>
        <v>345</v>
      </c>
      <c r="J9566" t="s">
        <v>1294</v>
      </c>
      <c r="K9566" t="s">
        <v>52</v>
      </c>
      <c r="L9566">
        <f>VLOOKUP(K9566,segment1,2,FALSE)</f>
        <v>3</v>
      </c>
      <c r="M9566" t="s">
        <v>3255</v>
      </c>
      <c r="N9566" t="s">
        <v>19</v>
      </c>
      <c r="O9566">
        <f>VLOOKUP(N9566,city,2,FALSE)</f>
        <v>2</v>
      </c>
      <c r="P9566" t="s">
        <v>20</v>
      </c>
      <c r="Q9566">
        <f>VLOOKUP(P9566,state,2,FALSE)</f>
        <v>2</v>
      </c>
      <c r="R9566">
        <v>90045</v>
      </c>
      <c r="S9566" t="s">
        <v>21</v>
      </c>
      <c r="T9566" s="10">
        <f>VLOOKUP(S9566,region,2,FALSE)</f>
        <v>2</v>
      </c>
      <c r="U9566" t="s">
        <v>5101</v>
      </c>
      <c r="V9566" t="s">
        <v>22</v>
      </c>
      <c r="W9566">
        <f>VLOOKUP(U9566,product,2,FALSE)</f>
        <v>1018</v>
      </c>
      <c r="X9566">
        <f>VLOOKUP(V9566,category,2,FALSE)</f>
        <v>2</v>
      </c>
      <c r="Y9566" t="s">
        <v>45</v>
      </c>
      <c r="Z9566">
        <f>VLOOKUP(Y9566,subcategory,2,FALSE)</f>
        <v>11</v>
      </c>
      <c r="AA9566" t="s">
        <v>2971</v>
      </c>
      <c r="AB9566">
        <v>11.76</v>
      </c>
      <c r="AC9566">
        <v>2</v>
      </c>
      <c r="AD9566">
        <v>0</v>
      </c>
      <c r="AE9566" s="4">
        <v>5.7623999999999995</v>
      </c>
    </row>
    <row r="9567" spans="1:31" x14ac:dyDescent="0.3">
      <c r="A9567" s="2">
        <v>9566</v>
      </c>
      <c r="B9567" t="s">
        <v>6849</v>
      </c>
      <c r="C9567">
        <f>VLOOKUP(B9567,order,2,FALSE)</f>
        <v>4796</v>
      </c>
      <c r="D9567" s="3">
        <v>41729</v>
      </c>
      <c r="E9567" s="3">
        <v>41729</v>
      </c>
      <c r="F9567" t="s">
        <v>625</v>
      </c>
      <c r="G9567" s="10">
        <f>VLOOKUP(F9567,ship,2,FALSE)</f>
        <v>4</v>
      </c>
      <c r="H9567" t="s">
        <v>3483</v>
      </c>
      <c r="I9567">
        <f>VLOOKUP(H9567,customer,2,FALSE)</f>
        <v>229</v>
      </c>
      <c r="J9567" t="s">
        <v>914</v>
      </c>
      <c r="K9567" t="s">
        <v>9</v>
      </c>
      <c r="L9567">
        <f>VLOOKUP(K9567,segment1,2,FALSE)</f>
        <v>1</v>
      </c>
      <c r="M9567" t="s">
        <v>3255</v>
      </c>
      <c r="N9567" t="s">
        <v>442</v>
      </c>
      <c r="O9567">
        <f>VLOOKUP(N9567,city,2,FALSE)</f>
        <v>68</v>
      </c>
      <c r="P9567" t="s">
        <v>28</v>
      </c>
      <c r="Q9567">
        <f>VLOOKUP(P9567,state,2,FALSE)</f>
        <v>3</v>
      </c>
      <c r="R9567">
        <v>33614</v>
      </c>
      <c r="S9567" t="s">
        <v>12</v>
      </c>
      <c r="T9567" s="10">
        <f>VLOOKUP(S9567,region,2,FALSE)</f>
        <v>1</v>
      </c>
      <c r="U9567" t="s">
        <v>4336</v>
      </c>
      <c r="V9567" t="s">
        <v>13</v>
      </c>
      <c r="W9567">
        <v>4784</v>
      </c>
      <c r="X9567">
        <f>VLOOKUP(V9567,category,2,FALSE)</f>
        <v>1</v>
      </c>
      <c r="Y9567" t="s">
        <v>3226</v>
      </c>
      <c r="Z9567">
        <f>VLOOKUP(Y9567,subcategory,2,FALSE)</f>
        <v>2</v>
      </c>
      <c r="AA9567" t="s">
        <v>136</v>
      </c>
      <c r="AB9567">
        <v>1125.4879999999998</v>
      </c>
      <c r="AC9567">
        <v>7</v>
      </c>
      <c r="AD9567">
        <v>0.2</v>
      </c>
      <c r="AE9567" s="4">
        <v>98.480200000000082</v>
      </c>
    </row>
    <row r="9568" spans="1:31" x14ac:dyDescent="0.3">
      <c r="A9568" s="2">
        <v>9567</v>
      </c>
      <c r="B9568" t="s">
        <v>6849</v>
      </c>
      <c r="C9568">
        <f>VLOOKUP(B9568,order,2,FALSE)</f>
        <v>4796</v>
      </c>
      <c r="D9568" s="3">
        <v>41729</v>
      </c>
      <c r="E9568" s="3">
        <v>41729</v>
      </c>
      <c r="F9568" t="s">
        <v>625</v>
      </c>
      <c r="G9568" s="10">
        <f>VLOOKUP(F9568,ship,2,FALSE)</f>
        <v>4</v>
      </c>
      <c r="H9568" t="s">
        <v>3483</v>
      </c>
      <c r="I9568">
        <f>VLOOKUP(H9568,customer,2,FALSE)</f>
        <v>229</v>
      </c>
      <c r="J9568" t="s">
        <v>914</v>
      </c>
      <c r="K9568" t="s">
        <v>9</v>
      </c>
      <c r="L9568">
        <f>VLOOKUP(K9568,segment1,2,FALSE)</f>
        <v>1</v>
      </c>
      <c r="M9568" t="s">
        <v>3255</v>
      </c>
      <c r="N9568" t="s">
        <v>442</v>
      </c>
      <c r="O9568">
        <f>VLOOKUP(N9568,city,2,FALSE)</f>
        <v>68</v>
      </c>
      <c r="P9568" t="s">
        <v>28</v>
      </c>
      <c r="Q9568">
        <f>VLOOKUP(P9568,state,2,FALSE)</f>
        <v>3</v>
      </c>
      <c r="R9568">
        <v>33614</v>
      </c>
      <c r="S9568" t="s">
        <v>12</v>
      </c>
      <c r="T9568" s="10">
        <f>VLOOKUP(S9568,region,2,FALSE)</f>
        <v>1</v>
      </c>
      <c r="U9568" t="s">
        <v>4764</v>
      </c>
      <c r="V9568" t="s">
        <v>22</v>
      </c>
      <c r="W9568">
        <f>VLOOKUP(U9568,product,2,FALSE)</f>
        <v>675</v>
      </c>
      <c r="X9568">
        <f>VLOOKUP(V9568,category,2,FALSE)</f>
        <v>2</v>
      </c>
      <c r="Y9568" t="s">
        <v>3231</v>
      </c>
      <c r="Z9568">
        <f>VLOOKUP(Y9568,subcategory,2,FALSE)</f>
        <v>9</v>
      </c>
      <c r="AA9568" t="s">
        <v>586</v>
      </c>
      <c r="AB9568">
        <v>12.645000000000001</v>
      </c>
      <c r="AC9568">
        <v>5</v>
      </c>
      <c r="AD9568">
        <v>0.7</v>
      </c>
      <c r="AE9568" s="4">
        <v>-10.116</v>
      </c>
    </row>
    <row r="9569" spans="1:31" x14ac:dyDescent="0.3">
      <c r="A9569" s="2">
        <v>9568</v>
      </c>
      <c r="B9569" t="s">
        <v>6849</v>
      </c>
      <c r="C9569">
        <f>VLOOKUP(B9569,order,2,FALSE)</f>
        <v>4796</v>
      </c>
      <c r="D9569" s="3">
        <v>41729</v>
      </c>
      <c r="E9569" s="3">
        <v>41729</v>
      </c>
      <c r="F9569" t="s">
        <v>625</v>
      </c>
      <c r="G9569" s="10">
        <f>VLOOKUP(F9569,ship,2,FALSE)</f>
        <v>4</v>
      </c>
      <c r="H9569" t="s">
        <v>3483</v>
      </c>
      <c r="I9569">
        <f>VLOOKUP(H9569,customer,2,FALSE)</f>
        <v>229</v>
      </c>
      <c r="J9569" t="s">
        <v>914</v>
      </c>
      <c r="K9569" t="s">
        <v>9</v>
      </c>
      <c r="L9569">
        <f>VLOOKUP(K9569,segment1,2,FALSE)</f>
        <v>1</v>
      </c>
      <c r="M9569" t="s">
        <v>3255</v>
      </c>
      <c r="N9569" t="s">
        <v>442</v>
      </c>
      <c r="O9569">
        <f>VLOOKUP(N9569,city,2,FALSE)</f>
        <v>68</v>
      </c>
      <c r="P9569" t="s">
        <v>28</v>
      </c>
      <c r="Q9569">
        <f>VLOOKUP(P9569,state,2,FALSE)</f>
        <v>3</v>
      </c>
      <c r="R9569">
        <v>33614</v>
      </c>
      <c r="S9569" t="s">
        <v>12</v>
      </c>
      <c r="T9569" s="10">
        <f>VLOOKUP(S9569,region,2,FALSE)</f>
        <v>1</v>
      </c>
      <c r="U9569" t="s">
        <v>4291</v>
      </c>
      <c r="V9569" t="s">
        <v>22</v>
      </c>
      <c r="W9569">
        <v>4785</v>
      </c>
      <c r="X9569">
        <f>VLOOKUP(V9569,category,2,FALSE)</f>
        <v>2</v>
      </c>
      <c r="Y9569" t="s">
        <v>3229</v>
      </c>
      <c r="Z9569">
        <f>VLOOKUP(Y9569,subcategory,2,FALSE)</f>
        <v>7</v>
      </c>
      <c r="AA9569" t="s">
        <v>1750</v>
      </c>
      <c r="AB9569">
        <v>4.032</v>
      </c>
      <c r="AC9569">
        <v>2</v>
      </c>
      <c r="AD9569">
        <v>0.2</v>
      </c>
      <c r="AE9569" s="4">
        <v>1.0584000000000002</v>
      </c>
    </row>
    <row r="9570" spans="1:31" x14ac:dyDescent="0.3">
      <c r="A9570" s="2">
        <v>9569</v>
      </c>
      <c r="B9570" t="s">
        <v>10863</v>
      </c>
      <c r="C9570">
        <f>VLOOKUP(B9570,order,2,FALSE)</f>
        <v>4797</v>
      </c>
      <c r="D9570" s="3">
        <v>42921</v>
      </c>
      <c r="E9570" s="3">
        <v>42923</v>
      </c>
      <c r="F9570" t="s">
        <v>97</v>
      </c>
      <c r="G9570" s="10">
        <f>VLOOKUP(F9570,ship,2,FALSE)</f>
        <v>3</v>
      </c>
      <c r="H9570" t="s">
        <v>3715</v>
      </c>
      <c r="I9570">
        <f>VLOOKUP(H9570,customer,2,FALSE)</f>
        <v>461</v>
      </c>
      <c r="J9570" t="s">
        <v>1703</v>
      </c>
      <c r="K9570" t="s">
        <v>18</v>
      </c>
      <c r="L9570">
        <f>VLOOKUP(K9570,segment1,2,FALSE)</f>
        <v>2</v>
      </c>
      <c r="M9570" t="s">
        <v>3255</v>
      </c>
      <c r="N9570" t="s">
        <v>72</v>
      </c>
      <c r="O9570">
        <f>VLOOKUP(N9570,city,2,FALSE)</f>
        <v>10</v>
      </c>
      <c r="P9570" t="s">
        <v>73</v>
      </c>
      <c r="Q9570">
        <f>VLOOKUP(P9570,state,2,FALSE)</f>
        <v>9</v>
      </c>
      <c r="R9570">
        <v>68025</v>
      </c>
      <c r="S9570" t="s">
        <v>55</v>
      </c>
      <c r="T9570" s="10">
        <f>VLOOKUP(S9570,region,2,FALSE)</f>
        <v>3</v>
      </c>
      <c r="U9570" t="s">
        <v>4235</v>
      </c>
      <c r="V9570" t="s">
        <v>35</v>
      </c>
      <c r="W9570">
        <f>VLOOKUP(U9570,product,2,FALSE)</f>
        <v>126</v>
      </c>
      <c r="X9570">
        <f>VLOOKUP(V9570,category,2,FALSE)</f>
        <v>3</v>
      </c>
      <c r="Y9570" t="s">
        <v>3230</v>
      </c>
      <c r="Z9570">
        <f>VLOOKUP(Y9570,subcategory,2,FALSE)</f>
        <v>8</v>
      </c>
      <c r="AA9570" t="s">
        <v>1607</v>
      </c>
      <c r="AB9570">
        <v>79.959999999999994</v>
      </c>
      <c r="AC9570">
        <v>4</v>
      </c>
      <c r="AD9570">
        <v>0</v>
      </c>
      <c r="AE9570" s="4">
        <v>22.388800000000003</v>
      </c>
    </row>
    <row r="9571" spans="1:31" x14ac:dyDescent="0.3">
      <c r="A9571" s="2">
        <v>9570</v>
      </c>
      <c r="B9571" t="s">
        <v>7897</v>
      </c>
      <c r="C9571">
        <f>VLOOKUP(B9571,order,2,FALSE)</f>
        <v>4798</v>
      </c>
      <c r="D9571" s="3">
        <v>42271</v>
      </c>
      <c r="E9571" s="3">
        <v>42271</v>
      </c>
      <c r="F9571" t="s">
        <v>625</v>
      </c>
      <c r="G9571" s="10">
        <f>VLOOKUP(F9571,ship,2,FALSE)</f>
        <v>4</v>
      </c>
      <c r="H9571" t="s">
        <v>3348</v>
      </c>
      <c r="I9571">
        <f>VLOOKUP(H9571,customer,2,FALSE)</f>
        <v>94</v>
      </c>
      <c r="J9571" t="s">
        <v>394</v>
      </c>
      <c r="K9571" t="s">
        <v>9</v>
      </c>
      <c r="L9571">
        <f>VLOOKUP(K9571,segment1,2,FALSE)</f>
        <v>1</v>
      </c>
      <c r="M9571" t="s">
        <v>3255</v>
      </c>
      <c r="N9571" t="s">
        <v>248</v>
      </c>
      <c r="O9571">
        <f>VLOOKUP(N9571,city,2,FALSE)</f>
        <v>39</v>
      </c>
      <c r="P9571" t="s">
        <v>249</v>
      </c>
      <c r="Q9571">
        <f>VLOOKUP(P9571,state,2,FALSE)</f>
        <v>25</v>
      </c>
      <c r="R9571">
        <v>43229</v>
      </c>
      <c r="S9571" t="s">
        <v>79</v>
      </c>
      <c r="T9571" s="10">
        <f>VLOOKUP(S9571,region,2,FALSE)</f>
        <v>4</v>
      </c>
      <c r="U9571" t="s">
        <v>5459</v>
      </c>
      <c r="V9571" t="s">
        <v>22</v>
      </c>
      <c r="W9571">
        <v>4786</v>
      </c>
      <c r="X9571">
        <f>VLOOKUP(V9571,category,2,FALSE)</f>
        <v>2</v>
      </c>
      <c r="Y9571" t="s">
        <v>3231</v>
      </c>
      <c r="Z9571">
        <f>VLOOKUP(Y9571,subcategory,2,FALSE)</f>
        <v>9</v>
      </c>
      <c r="AA9571" t="s">
        <v>1011</v>
      </c>
      <c r="AB9571">
        <v>6.732000000000002</v>
      </c>
      <c r="AC9571">
        <v>6</v>
      </c>
      <c r="AD9571">
        <v>0.7</v>
      </c>
      <c r="AE9571" s="4">
        <v>-4.4879999999999978</v>
      </c>
    </row>
    <row r="9572" spans="1:31" x14ac:dyDescent="0.3">
      <c r="A9572" s="2">
        <v>9571</v>
      </c>
      <c r="B9572" t="s">
        <v>7897</v>
      </c>
      <c r="C9572">
        <f>VLOOKUP(B9572,order,2,FALSE)</f>
        <v>4798</v>
      </c>
      <c r="D9572" s="3">
        <v>42271</v>
      </c>
      <c r="E9572" s="3">
        <v>42271</v>
      </c>
      <c r="F9572" t="s">
        <v>625</v>
      </c>
      <c r="G9572" s="10">
        <f>VLOOKUP(F9572,ship,2,FALSE)</f>
        <v>4</v>
      </c>
      <c r="H9572" t="s">
        <v>3348</v>
      </c>
      <c r="I9572">
        <f>VLOOKUP(H9572,customer,2,FALSE)</f>
        <v>94</v>
      </c>
      <c r="J9572" t="s">
        <v>394</v>
      </c>
      <c r="K9572" t="s">
        <v>9</v>
      </c>
      <c r="L9572">
        <f>VLOOKUP(K9572,segment1,2,FALSE)</f>
        <v>1</v>
      </c>
      <c r="M9572" t="s">
        <v>3255</v>
      </c>
      <c r="N9572" t="s">
        <v>248</v>
      </c>
      <c r="O9572">
        <f>VLOOKUP(N9572,city,2,FALSE)</f>
        <v>39</v>
      </c>
      <c r="P9572" t="s">
        <v>249</v>
      </c>
      <c r="Q9572">
        <f>VLOOKUP(P9572,state,2,FALSE)</f>
        <v>25</v>
      </c>
      <c r="R9572">
        <v>43229</v>
      </c>
      <c r="S9572" t="s">
        <v>79</v>
      </c>
      <c r="T9572" s="10">
        <f>VLOOKUP(S9572,region,2,FALSE)</f>
        <v>4</v>
      </c>
      <c r="U9572" t="s">
        <v>5298</v>
      </c>
      <c r="V9572" t="s">
        <v>22</v>
      </c>
      <c r="W9572">
        <f>VLOOKUP(U9572,product,2,FALSE)</f>
        <v>1223</v>
      </c>
      <c r="X9572">
        <f>VLOOKUP(V9572,category,2,FALSE)</f>
        <v>2</v>
      </c>
      <c r="Y9572" t="s">
        <v>3227</v>
      </c>
      <c r="Z9572">
        <f>VLOOKUP(Y9572,subcategory,2,FALSE)</f>
        <v>5</v>
      </c>
      <c r="AA9572" t="s">
        <v>803</v>
      </c>
      <c r="AB9572">
        <v>33.568000000000005</v>
      </c>
      <c r="AC9572">
        <v>2</v>
      </c>
      <c r="AD9572">
        <v>0.2</v>
      </c>
      <c r="AE9572" s="4">
        <v>1.6783999999999981</v>
      </c>
    </row>
    <row r="9573" spans="1:31" x14ac:dyDescent="0.3">
      <c r="A9573" s="2">
        <v>9572</v>
      </c>
      <c r="B9573" t="s">
        <v>7897</v>
      </c>
      <c r="C9573">
        <f>VLOOKUP(B9573,order,2,FALSE)</f>
        <v>4798</v>
      </c>
      <c r="D9573" s="3">
        <v>42271</v>
      </c>
      <c r="E9573" s="3">
        <v>42271</v>
      </c>
      <c r="F9573" t="s">
        <v>625</v>
      </c>
      <c r="G9573" s="10">
        <f>VLOOKUP(F9573,ship,2,FALSE)</f>
        <v>4</v>
      </c>
      <c r="H9573" t="s">
        <v>3348</v>
      </c>
      <c r="I9573">
        <f>VLOOKUP(H9573,customer,2,FALSE)</f>
        <v>94</v>
      </c>
      <c r="J9573" t="s">
        <v>394</v>
      </c>
      <c r="K9573" t="s">
        <v>9</v>
      </c>
      <c r="L9573">
        <f>VLOOKUP(K9573,segment1,2,FALSE)</f>
        <v>1</v>
      </c>
      <c r="M9573" t="s">
        <v>3255</v>
      </c>
      <c r="N9573" t="s">
        <v>248</v>
      </c>
      <c r="O9573">
        <f>VLOOKUP(N9573,city,2,FALSE)</f>
        <v>39</v>
      </c>
      <c r="P9573" t="s">
        <v>249</v>
      </c>
      <c r="Q9573">
        <f>VLOOKUP(P9573,state,2,FALSE)</f>
        <v>25</v>
      </c>
      <c r="R9573">
        <v>43229</v>
      </c>
      <c r="S9573" t="s">
        <v>79</v>
      </c>
      <c r="T9573" s="10">
        <f>VLOOKUP(S9573,region,2,FALSE)</f>
        <v>4</v>
      </c>
      <c r="U9573" t="s">
        <v>5712</v>
      </c>
      <c r="V9573" t="s">
        <v>22</v>
      </c>
      <c r="W9573">
        <v>4787</v>
      </c>
      <c r="X9573">
        <f>VLOOKUP(V9573,category,2,FALSE)</f>
        <v>2</v>
      </c>
      <c r="Y9573" t="s">
        <v>103</v>
      </c>
      <c r="Z9573">
        <f>VLOOKUP(Y9573,subcategory,2,FALSE)</f>
        <v>13</v>
      </c>
      <c r="AA9573" t="s">
        <v>1347</v>
      </c>
      <c r="AB9573">
        <v>15.840000000000002</v>
      </c>
      <c r="AC9573">
        <v>2</v>
      </c>
      <c r="AD9573">
        <v>0.2</v>
      </c>
      <c r="AE9573" s="4">
        <v>5.5439999999999987</v>
      </c>
    </row>
    <row r="9574" spans="1:31" x14ac:dyDescent="0.3">
      <c r="A9574" s="2">
        <v>9573</v>
      </c>
      <c r="B9574" t="s">
        <v>7897</v>
      </c>
      <c r="C9574">
        <f>VLOOKUP(B9574,order,2,FALSE)</f>
        <v>4798</v>
      </c>
      <c r="D9574" s="3">
        <v>42271</v>
      </c>
      <c r="E9574" s="3">
        <v>42271</v>
      </c>
      <c r="F9574" t="s">
        <v>625</v>
      </c>
      <c r="G9574" s="10">
        <f>VLOOKUP(F9574,ship,2,FALSE)</f>
        <v>4</v>
      </c>
      <c r="H9574" t="s">
        <v>3348</v>
      </c>
      <c r="I9574">
        <f>VLOOKUP(H9574,customer,2,FALSE)</f>
        <v>94</v>
      </c>
      <c r="J9574" t="s">
        <v>394</v>
      </c>
      <c r="K9574" t="s">
        <v>9</v>
      </c>
      <c r="L9574">
        <f>VLOOKUP(K9574,segment1,2,FALSE)</f>
        <v>1</v>
      </c>
      <c r="M9574" t="s">
        <v>3255</v>
      </c>
      <c r="N9574" t="s">
        <v>248</v>
      </c>
      <c r="O9574">
        <f>VLOOKUP(N9574,city,2,FALSE)</f>
        <v>39</v>
      </c>
      <c r="P9574" t="s">
        <v>249</v>
      </c>
      <c r="Q9574">
        <f>VLOOKUP(P9574,state,2,FALSE)</f>
        <v>25</v>
      </c>
      <c r="R9574">
        <v>43229</v>
      </c>
      <c r="S9574" t="s">
        <v>79</v>
      </c>
      <c r="T9574" s="10">
        <f>VLOOKUP(S9574,region,2,FALSE)</f>
        <v>4</v>
      </c>
      <c r="U9574" t="s">
        <v>4674</v>
      </c>
      <c r="V9574" t="s">
        <v>22</v>
      </c>
      <c r="W9574">
        <f>VLOOKUP(U9574,product,2,FALSE)</f>
        <v>581</v>
      </c>
      <c r="X9574">
        <f>VLOOKUP(V9574,category,2,FALSE)</f>
        <v>2</v>
      </c>
      <c r="Y9574" t="s">
        <v>23</v>
      </c>
      <c r="Z9574">
        <f>VLOOKUP(Y9574,subcategory,2,FALSE)</f>
        <v>3</v>
      </c>
      <c r="AA9574" t="s">
        <v>1166</v>
      </c>
      <c r="AB9574">
        <v>24.424000000000003</v>
      </c>
      <c r="AC9574">
        <v>1</v>
      </c>
      <c r="AD9574">
        <v>0.2</v>
      </c>
      <c r="AE9574" s="4">
        <v>7.9378000000000002</v>
      </c>
    </row>
    <row r="9575" spans="1:31" x14ac:dyDescent="0.3">
      <c r="A9575" s="2">
        <v>9574</v>
      </c>
      <c r="B9575" t="s">
        <v>7897</v>
      </c>
      <c r="C9575">
        <f>VLOOKUP(B9575,order,2,FALSE)</f>
        <v>4798</v>
      </c>
      <c r="D9575" s="3">
        <v>42271</v>
      </c>
      <c r="E9575" s="3">
        <v>42271</v>
      </c>
      <c r="F9575" t="s">
        <v>625</v>
      </c>
      <c r="G9575" s="10">
        <f>VLOOKUP(F9575,ship,2,FALSE)</f>
        <v>4</v>
      </c>
      <c r="H9575" t="s">
        <v>3348</v>
      </c>
      <c r="I9575">
        <f>VLOOKUP(H9575,customer,2,FALSE)</f>
        <v>94</v>
      </c>
      <c r="J9575" t="s">
        <v>394</v>
      </c>
      <c r="K9575" t="s">
        <v>9</v>
      </c>
      <c r="L9575">
        <f>VLOOKUP(K9575,segment1,2,FALSE)</f>
        <v>1</v>
      </c>
      <c r="M9575" t="s">
        <v>3255</v>
      </c>
      <c r="N9575" t="s">
        <v>248</v>
      </c>
      <c r="O9575">
        <f>VLOOKUP(N9575,city,2,FALSE)</f>
        <v>39</v>
      </c>
      <c r="P9575" t="s">
        <v>249</v>
      </c>
      <c r="Q9575">
        <f>VLOOKUP(P9575,state,2,FALSE)</f>
        <v>25</v>
      </c>
      <c r="R9575">
        <v>43229</v>
      </c>
      <c r="S9575" t="s">
        <v>79</v>
      </c>
      <c r="T9575" s="10">
        <f>VLOOKUP(S9575,region,2,FALSE)</f>
        <v>4</v>
      </c>
      <c r="U9575" t="s">
        <v>5130</v>
      </c>
      <c r="V9575" t="s">
        <v>22</v>
      </c>
      <c r="W9575">
        <v>4788</v>
      </c>
      <c r="X9575">
        <f>VLOOKUP(V9575,category,2,FALSE)</f>
        <v>2</v>
      </c>
      <c r="Y9575" t="s">
        <v>3229</v>
      </c>
      <c r="Z9575">
        <f>VLOOKUP(Y9575,subcategory,2,FALSE)</f>
        <v>7</v>
      </c>
      <c r="AA9575" t="s">
        <v>1389</v>
      </c>
      <c r="AB9575">
        <v>17.12</v>
      </c>
      <c r="AC9575">
        <v>5</v>
      </c>
      <c r="AD9575">
        <v>0.2</v>
      </c>
      <c r="AE9575" s="4">
        <v>1.9259999999999975</v>
      </c>
    </row>
    <row r="9576" spans="1:31" x14ac:dyDescent="0.3">
      <c r="A9576" s="2">
        <v>9575</v>
      </c>
      <c r="B9576" t="s">
        <v>7898</v>
      </c>
      <c r="C9576">
        <f>VLOOKUP(B9576,order,2,FALSE)</f>
        <v>4799</v>
      </c>
      <c r="D9576" s="3">
        <v>42229</v>
      </c>
      <c r="E9576" s="3">
        <v>42229</v>
      </c>
      <c r="F9576" t="s">
        <v>625</v>
      </c>
      <c r="G9576" s="10">
        <f>VLOOKUP(F9576,ship,2,FALSE)</f>
        <v>4</v>
      </c>
      <c r="H9576" t="s">
        <v>3266</v>
      </c>
      <c r="I9576">
        <f>VLOOKUP(H9576,customer,2,FALSE)</f>
        <v>12</v>
      </c>
      <c r="J9576" t="s">
        <v>76</v>
      </c>
      <c r="K9576" t="s">
        <v>9</v>
      </c>
      <c r="L9576">
        <f>VLOOKUP(K9576,segment1,2,FALSE)</f>
        <v>1</v>
      </c>
      <c r="M9576" t="s">
        <v>3255</v>
      </c>
      <c r="N9576" t="s">
        <v>1773</v>
      </c>
      <c r="O9576">
        <f>VLOOKUP(N9576,city,2,FALSE)</f>
        <v>226</v>
      </c>
      <c r="P9576" t="s">
        <v>20</v>
      </c>
      <c r="Q9576">
        <f>VLOOKUP(P9576,state,2,FALSE)</f>
        <v>2</v>
      </c>
      <c r="R9576">
        <v>91767</v>
      </c>
      <c r="S9576" t="s">
        <v>21</v>
      </c>
      <c r="T9576" s="10">
        <f>VLOOKUP(S9576,region,2,FALSE)</f>
        <v>2</v>
      </c>
      <c r="U9576" t="s">
        <v>5249</v>
      </c>
      <c r="V9576" t="s">
        <v>13</v>
      </c>
      <c r="W9576">
        <f>VLOOKUP(U9576,product,2,FALSE)</f>
        <v>1173</v>
      </c>
      <c r="X9576">
        <f>VLOOKUP(V9576,category,2,FALSE)</f>
        <v>1</v>
      </c>
      <c r="Y9576" t="s">
        <v>3228</v>
      </c>
      <c r="Z9576">
        <f>VLOOKUP(Y9576,subcategory,2,FALSE)</f>
        <v>6</v>
      </c>
      <c r="AA9576" t="s">
        <v>2368</v>
      </c>
      <c r="AB9576">
        <v>31.56</v>
      </c>
      <c r="AC9576">
        <v>3</v>
      </c>
      <c r="AD9576">
        <v>0</v>
      </c>
      <c r="AE9576" s="4">
        <v>10.4148</v>
      </c>
    </row>
    <row r="9577" spans="1:31" x14ac:dyDescent="0.3">
      <c r="A9577" s="2">
        <v>9576</v>
      </c>
      <c r="B9577" t="s">
        <v>7899</v>
      </c>
      <c r="C9577">
        <f>VLOOKUP(B9577,order,2,FALSE)</f>
        <v>4800</v>
      </c>
      <c r="D9577" s="3">
        <v>42150</v>
      </c>
      <c r="E9577" s="3">
        <v>42152</v>
      </c>
      <c r="F9577" t="s">
        <v>7</v>
      </c>
      <c r="G9577" s="10">
        <f>VLOOKUP(F9577,ship,2,FALSE)</f>
        <v>1</v>
      </c>
      <c r="H9577" t="s">
        <v>3774</v>
      </c>
      <c r="I9577">
        <f>VLOOKUP(H9577,customer,2,FALSE)</f>
        <v>520</v>
      </c>
      <c r="J9577" t="s">
        <v>1893</v>
      </c>
      <c r="K9577" t="s">
        <v>9</v>
      </c>
      <c r="L9577">
        <f>VLOOKUP(K9577,segment1,2,FALSE)</f>
        <v>1</v>
      </c>
      <c r="M9577" t="s">
        <v>3255</v>
      </c>
      <c r="N9577" t="s">
        <v>335</v>
      </c>
      <c r="O9577">
        <f>VLOOKUP(N9577,city,2,FALSE)</f>
        <v>53</v>
      </c>
      <c r="P9577" t="s">
        <v>54</v>
      </c>
      <c r="Q9577">
        <f>VLOOKUP(P9577,state,2,FALSE)</f>
        <v>6</v>
      </c>
      <c r="R9577">
        <v>78207</v>
      </c>
      <c r="S9577" t="s">
        <v>55</v>
      </c>
      <c r="T9577" s="10">
        <f>VLOOKUP(S9577,region,2,FALSE)</f>
        <v>3</v>
      </c>
      <c r="U9577" t="s">
        <v>4193</v>
      </c>
      <c r="V9577" t="s">
        <v>13</v>
      </c>
      <c r="W9577">
        <v>4789</v>
      </c>
      <c r="X9577">
        <f>VLOOKUP(V9577,category,2,FALSE)</f>
        <v>1</v>
      </c>
      <c r="Y9577" t="s">
        <v>3226</v>
      </c>
      <c r="Z9577">
        <f>VLOOKUP(Y9577,subcategory,2,FALSE)</f>
        <v>2</v>
      </c>
      <c r="AA9577" t="s">
        <v>146</v>
      </c>
      <c r="AB9577">
        <v>105.68599999999999</v>
      </c>
      <c r="AC9577">
        <v>1</v>
      </c>
      <c r="AD9577">
        <v>0.3</v>
      </c>
      <c r="AE9577" s="4">
        <v>-28.686199999999999</v>
      </c>
    </row>
    <row r="9578" spans="1:31" x14ac:dyDescent="0.3">
      <c r="A9578" s="2">
        <v>9577</v>
      </c>
      <c r="B9578" t="s">
        <v>7899</v>
      </c>
      <c r="C9578">
        <f>VLOOKUP(B9578,order,2,FALSE)</f>
        <v>4800</v>
      </c>
      <c r="D9578" s="3">
        <v>42150</v>
      </c>
      <c r="E9578" s="3">
        <v>42152</v>
      </c>
      <c r="F9578" t="s">
        <v>7</v>
      </c>
      <c r="G9578" s="10">
        <f>VLOOKUP(F9578,ship,2,FALSE)</f>
        <v>1</v>
      </c>
      <c r="H9578" t="s">
        <v>3774</v>
      </c>
      <c r="I9578">
        <f>VLOOKUP(H9578,customer,2,FALSE)</f>
        <v>520</v>
      </c>
      <c r="J9578" t="s">
        <v>1893</v>
      </c>
      <c r="K9578" t="s">
        <v>9</v>
      </c>
      <c r="L9578">
        <f>VLOOKUP(K9578,segment1,2,FALSE)</f>
        <v>1</v>
      </c>
      <c r="M9578" t="s">
        <v>3255</v>
      </c>
      <c r="N9578" t="s">
        <v>335</v>
      </c>
      <c r="O9578">
        <f>VLOOKUP(N9578,city,2,FALSE)</f>
        <v>53</v>
      </c>
      <c r="P9578" t="s">
        <v>54</v>
      </c>
      <c r="Q9578">
        <f>VLOOKUP(P9578,state,2,FALSE)</f>
        <v>6</v>
      </c>
      <c r="R9578">
        <v>78207</v>
      </c>
      <c r="S9578" t="s">
        <v>55</v>
      </c>
      <c r="T9578" s="10">
        <f>VLOOKUP(S9578,region,2,FALSE)</f>
        <v>3</v>
      </c>
      <c r="U9578" t="s">
        <v>5174</v>
      </c>
      <c r="V9578" t="s">
        <v>35</v>
      </c>
      <c r="W9578">
        <f>VLOOKUP(U9578,product,2,FALSE)</f>
        <v>1094</v>
      </c>
      <c r="X9578">
        <f>VLOOKUP(V9578,category,2,FALSE)</f>
        <v>3</v>
      </c>
      <c r="Y9578" t="s">
        <v>3235</v>
      </c>
      <c r="Z9578">
        <f>VLOOKUP(Y9578,subcategory,2,FALSE)</f>
        <v>16</v>
      </c>
      <c r="AA9578" t="s">
        <v>3164</v>
      </c>
      <c r="AB9578">
        <v>399.53999999999996</v>
      </c>
      <c r="AC9578">
        <v>2</v>
      </c>
      <c r="AD9578">
        <v>0.4</v>
      </c>
      <c r="AE9578" s="4">
        <v>-79.908000000000015</v>
      </c>
    </row>
    <row r="9579" spans="1:31" x14ac:dyDescent="0.3">
      <c r="A9579" s="2">
        <v>9578</v>
      </c>
      <c r="B9579" t="s">
        <v>7899</v>
      </c>
      <c r="C9579">
        <f>VLOOKUP(B9579,order,2,FALSE)</f>
        <v>4800</v>
      </c>
      <c r="D9579" s="3">
        <v>42150</v>
      </c>
      <c r="E9579" s="3">
        <v>42152</v>
      </c>
      <c r="F9579" t="s">
        <v>7</v>
      </c>
      <c r="G9579" s="10">
        <f>VLOOKUP(F9579,ship,2,FALSE)</f>
        <v>1</v>
      </c>
      <c r="H9579" t="s">
        <v>3774</v>
      </c>
      <c r="I9579">
        <f>VLOOKUP(H9579,customer,2,FALSE)</f>
        <v>520</v>
      </c>
      <c r="J9579" t="s">
        <v>1893</v>
      </c>
      <c r="K9579" t="s">
        <v>9</v>
      </c>
      <c r="L9579">
        <f>VLOOKUP(K9579,segment1,2,FALSE)</f>
        <v>1</v>
      </c>
      <c r="M9579" t="s">
        <v>3255</v>
      </c>
      <c r="N9579" t="s">
        <v>335</v>
      </c>
      <c r="O9579">
        <f>VLOOKUP(N9579,city,2,FALSE)</f>
        <v>53</v>
      </c>
      <c r="P9579" t="s">
        <v>54</v>
      </c>
      <c r="Q9579">
        <f>VLOOKUP(P9579,state,2,FALSE)</f>
        <v>6</v>
      </c>
      <c r="R9579">
        <v>78207</v>
      </c>
      <c r="S9579" t="s">
        <v>55</v>
      </c>
      <c r="T9579" s="10">
        <f>VLOOKUP(S9579,region,2,FALSE)</f>
        <v>3</v>
      </c>
      <c r="U9579" t="s">
        <v>5223</v>
      </c>
      <c r="V9579" t="s">
        <v>13</v>
      </c>
      <c r="W9579">
        <v>4790</v>
      </c>
      <c r="X9579">
        <f>VLOOKUP(V9579,category,2,FALSE)</f>
        <v>1</v>
      </c>
      <c r="Y9579" t="s">
        <v>3226</v>
      </c>
      <c r="Z9579">
        <f>VLOOKUP(Y9579,subcategory,2,FALSE)</f>
        <v>2</v>
      </c>
      <c r="AA9579" t="s">
        <v>1392</v>
      </c>
      <c r="AB9579">
        <v>104.93</v>
      </c>
      <c r="AC9579">
        <v>5</v>
      </c>
      <c r="AD9579">
        <v>0.3</v>
      </c>
      <c r="AE9579" s="4">
        <v>-4.4969999999999999</v>
      </c>
    </row>
    <row r="9580" spans="1:31" x14ac:dyDescent="0.3">
      <c r="A9580" s="2">
        <v>9579</v>
      </c>
      <c r="B9580" t="s">
        <v>10864</v>
      </c>
      <c r="C9580">
        <f>VLOOKUP(B9580,order,2,FALSE)</f>
        <v>4801</v>
      </c>
      <c r="D9580" s="3">
        <v>42992</v>
      </c>
      <c r="E9580" s="3">
        <v>42994</v>
      </c>
      <c r="F9580" t="s">
        <v>97</v>
      </c>
      <c r="G9580" s="10">
        <f>VLOOKUP(F9580,ship,2,FALSE)</f>
        <v>3</v>
      </c>
      <c r="H9580" t="s">
        <v>3297</v>
      </c>
      <c r="I9580">
        <f>VLOOKUP(H9580,customer,2,FALSE)</f>
        <v>43</v>
      </c>
      <c r="J9580" t="s">
        <v>210</v>
      </c>
      <c r="K9580" t="s">
        <v>52</v>
      </c>
      <c r="L9580">
        <f>VLOOKUP(K9580,segment1,2,FALSE)</f>
        <v>3</v>
      </c>
      <c r="M9580" t="s">
        <v>3255</v>
      </c>
      <c r="N9580" t="s">
        <v>138</v>
      </c>
      <c r="O9580">
        <f>VLOOKUP(N9580,city,2,FALSE)</f>
        <v>21</v>
      </c>
      <c r="P9580" t="s">
        <v>139</v>
      </c>
      <c r="Q9580">
        <f>VLOOKUP(P9580,state,2,FALSE)</f>
        <v>16</v>
      </c>
      <c r="R9580">
        <v>10035</v>
      </c>
      <c r="S9580" t="s">
        <v>79</v>
      </c>
      <c r="T9580" s="10">
        <f>VLOOKUP(S9580,region,2,FALSE)</f>
        <v>4</v>
      </c>
      <c r="U9580" t="s">
        <v>4993</v>
      </c>
      <c r="V9580" t="s">
        <v>35</v>
      </c>
      <c r="W9580">
        <f>VLOOKUP(U9580,product,2,FALSE)</f>
        <v>908</v>
      </c>
      <c r="X9580">
        <f>VLOOKUP(V9580,category,2,FALSE)</f>
        <v>3</v>
      </c>
      <c r="Y9580" t="s">
        <v>3230</v>
      </c>
      <c r="Z9580">
        <f>VLOOKUP(Y9580,subcategory,2,FALSE)</f>
        <v>8</v>
      </c>
      <c r="AA9580" t="s">
        <v>2243</v>
      </c>
      <c r="AB9580">
        <v>1079.8499999999999</v>
      </c>
      <c r="AC9580">
        <v>3</v>
      </c>
      <c r="AD9580">
        <v>0</v>
      </c>
      <c r="AE9580" s="4">
        <v>323.95499999999993</v>
      </c>
    </row>
    <row r="9581" spans="1:31" x14ac:dyDescent="0.3">
      <c r="A9581" s="2">
        <v>9580</v>
      </c>
      <c r="B9581" t="s">
        <v>10864</v>
      </c>
      <c r="C9581">
        <f>VLOOKUP(B9581,order,2,FALSE)</f>
        <v>4801</v>
      </c>
      <c r="D9581" s="3">
        <v>42992</v>
      </c>
      <c r="E9581" s="3">
        <v>42994</v>
      </c>
      <c r="F9581" t="s">
        <v>97</v>
      </c>
      <c r="G9581" s="10">
        <f>VLOOKUP(F9581,ship,2,FALSE)</f>
        <v>3</v>
      </c>
      <c r="H9581" t="s">
        <v>3297</v>
      </c>
      <c r="I9581">
        <f>VLOOKUP(H9581,customer,2,FALSE)</f>
        <v>43</v>
      </c>
      <c r="J9581" t="s">
        <v>210</v>
      </c>
      <c r="K9581" t="s">
        <v>52</v>
      </c>
      <c r="L9581">
        <f>VLOOKUP(K9581,segment1,2,FALSE)</f>
        <v>3</v>
      </c>
      <c r="M9581" t="s">
        <v>3255</v>
      </c>
      <c r="N9581" t="s">
        <v>138</v>
      </c>
      <c r="O9581">
        <f>VLOOKUP(N9581,city,2,FALSE)</f>
        <v>21</v>
      </c>
      <c r="P9581" t="s">
        <v>139</v>
      </c>
      <c r="Q9581">
        <f>VLOOKUP(P9581,state,2,FALSE)</f>
        <v>16</v>
      </c>
      <c r="R9581">
        <v>10035</v>
      </c>
      <c r="S9581" t="s">
        <v>79</v>
      </c>
      <c r="T9581" s="10">
        <f>VLOOKUP(S9581,region,2,FALSE)</f>
        <v>4</v>
      </c>
      <c r="U9581" t="s">
        <v>5127</v>
      </c>
      <c r="V9581" t="s">
        <v>22</v>
      </c>
      <c r="W9581">
        <v>4791</v>
      </c>
      <c r="X9581">
        <f>VLOOKUP(V9581,category,2,FALSE)</f>
        <v>2</v>
      </c>
      <c r="Y9581" t="s">
        <v>3227</v>
      </c>
      <c r="Z9581">
        <f>VLOOKUP(Y9581,subcategory,2,FALSE)</f>
        <v>5</v>
      </c>
      <c r="AA9581" t="s">
        <v>2672</v>
      </c>
      <c r="AB9581">
        <v>70.98</v>
      </c>
      <c r="AC9581">
        <v>1</v>
      </c>
      <c r="AD9581">
        <v>0</v>
      </c>
      <c r="AE9581" s="4">
        <v>3.5489999999999924</v>
      </c>
    </row>
    <row r="9582" spans="1:31" x14ac:dyDescent="0.3">
      <c r="A9582" s="2">
        <v>9581</v>
      </c>
      <c r="B9582" t="s">
        <v>10864</v>
      </c>
      <c r="C9582">
        <f>VLOOKUP(B9582,order,2,FALSE)</f>
        <v>4801</v>
      </c>
      <c r="D9582" s="3">
        <v>42992</v>
      </c>
      <c r="E9582" s="3">
        <v>42994</v>
      </c>
      <c r="F9582" t="s">
        <v>97</v>
      </c>
      <c r="G9582" s="10">
        <f>VLOOKUP(F9582,ship,2,FALSE)</f>
        <v>3</v>
      </c>
      <c r="H9582" t="s">
        <v>3297</v>
      </c>
      <c r="I9582">
        <f>VLOOKUP(H9582,customer,2,FALSE)</f>
        <v>43</v>
      </c>
      <c r="J9582" t="s">
        <v>210</v>
      </c>
      <c r="K9582" t="s">
        <v>52</v>
      </c>
      <c r="L9582">
        <f>VLOOKUP(K9582,segment1,2,FALSE)</f>
        <v>3</v>
      </c>
      <c r="M9582" t="s">
        <v>3255</v>
      </c>
      <c r="N9582" t="s">
        <v>138</v>
      </c>
      <c r="O9582">
        <f>VLOOKUP(N9582,city,2,FALSE)</f>
        <v>21</v>
      </c>
      <c r="P9582" t="s">
        <v>139</v>
      </c>
      <c r="Q9582">
        <f>VLOOKUP(P9582,state,2,FALSE)</f>
        <v>16</v>
      </c>
      <c r="R9582">
        <v>10035</v>
      </c>
      <c r="S9582" t="s">
        <v>79</v>
      </c>
      <c r="T9582" s="10">
        <f>VLOOKUP(S9582,region,2,FALSE)</f>
        <v>4</v>
      </c>
      <c r="U9582" t="s">
        <v>4846</v>
      </c>
      <c r="V9582" t="s">
        <v>22</v>
      </c>
      <c r="W9582">
        <f>VLOOKUP(U9582,product,2,FALSE)</f>
        <v>759</v>
      </c>
      <c r="X9582">
        <f>VLOOKUP(V9582,category,2,FALSE)</f>
        <v>2</v>
      </c>
      <c r="Y9582" t="s">
        <v>3229</v>
      </c>
      <c r="Z9582">
        <f>VLOOKUP(Y9582,subcategory,2,FALSE)</f>
        <v>7</v>
      </c>
      <c r="AA9582" t="s">
        <v>825</v>
      </c>
      <c r="AB9582">
        <v>29.950000000000003</v>
      </c>
      <c r="AC9582">
        <v>5</v>
      </c>
      <c r="AD9582">
        <v>0</v>
      </c>
      <c r="AE9582" s="4">
        <v>8.6854999999999993</v>
      </c>
    </row>
    <row r="9583" spans="1:31" x14ac:dyDescent="0.3">
      <c r="A9583" s="2">
        <v>9582</v>
      </c>
      <c r="B9583" t="s">
        <v>10864</v>
      </c>
      <c r="C9583">
        <f>VLOOKUP(B9583,order,2,FALSE)</f>
        <v>4801</v>
      </c>
      <c r="D9583" s="3">
        <v>42992</v>
      </c>
      <c r="E9583" s="3">
        <v>42994</v>
      </c>
      <c r="F9583" t="s">
        <v>97</v>
      </c>
      <c r="G9583" s="10">
        <f>VLOOKUP(F9583,ship,2,FALSE)</f>
        <v>3</v>
      </c>
      <c r="H9583" t="s">
        <v>3297</v>
      </c>
      <c r="I9583">
        <f>VLOOKUP(H9583,customer,2,FALSE)</f>
        <v>43</v>
      </c>
      <c r="J9583" t="s">
        <v>210</v>
      </c>
      <c r="K9583" t="s">
        <v>52</v>
      </c>
      <c r="L9583">
        <f>VLOOKUP(K9583,segment1,2,FALSE)</f>
        <v>3</v>
      </c>
      <c r="M9583" t="s">
        <v>3255</v>
      </c>
      <c r="N9583" t="s">
        <v>138</v>
      </c>
      <c r="O9583">
        <f>VLOOKUP(N9583,city,2,FALSE)</f>
        <v>21</v>
      </c>
      <c r="P9583" t="s">
        <v>139</v>
      </c>
      <c r="Q9583">
        <f>VLOOKUP(P9583,state,2,FALSE)</f>
        <v>16</v>
      </c>
      <c r="R9583">
        <v>10035</v>
      </c>
      <c r="S9583" t="s">
        <v>79</v>
      </c>
      <c r="T9583" s="10">
        <f>VLOOKUP(S9583,region,2,FALSE)</f>
        <v>4</v>
      </c>
      <c r="U9583" t="s">
        <v>5648</v>
      </c>
      <c r="V9583" t="s">
        <v>13</v>
      </c>
      <c r="W9583">
        <v>4792</v>
      </c>
      <c r="X9583">
        <f>VLOOKUP(V9583,category,2,FALSE)</f>
        <v>1</v>
      </c>
      <c r="Y9583" t="s">
        <v>3226</v>
      </c>
      <c r="Z9583">
        <f>VLOOKUP(Y9583,subcategory,2,FALSE)</f>
        <v>2</v>
      </c>
      <c r="AA9583" t="s">
        <v>2888</v>
      </c>
      <c r="AB9583">
        <v>589.41</v>
      </c>
      <c r="AC9583">
        <v>5</v>
      </c>
      <c r="AD9583">
        <v>0.1</v>
      </c>
      <c r="AE9583" s="4">
        <v>-6.5490000000000492</v>
      </c>
    </row>
    <row r="9584" spans="1:31" x14ac:dyDescent="0.3">
      <c r="A9584" s="2">
        <v>9583</v>
      </c>
      <c r="B9584" t="s">
        <v>9189</v>
      </c>
      <c r="C9584">
        <f>VLOOKUP(B9584,order,2,FALSE)</f>
        <v>4802</v>
      </c>
      <c r="D9584" s="3">
        <v>42528</v>
      </c>
      <c r="E9584" s="3">
        <v>42532</v>
      </c>
      <c r="F9584" t="s">
        <v>25</v>
      </c>
      <c r="G9584" s="10">
        <f>VLOOKUP(F9584,ship,2,FALSE)</f>
        <v>2</v>
      </c>
      <c r="H9584" t="s">
        <v>4044</v>
      </c>
      <c r="I9584">
        <f>VLOOKUP(H9584,customer,2,FALSE)</f>
        <v>790</v>
      </c>
      <c r="J9584" t="s">
        <v>3201</v>
      </c>
      <c r="K9584" t="s">
        <v>52</v>
      </c>
      <c r="L9584">
        <f>VLOOKUP(K9584,segment1,2,FALSE)</f>
        <v>3</v>
      </c>
      <c r="M9584" t="s">
        <v>3255</v>
      </c>
      <c r="N9584" t="s">
        <v>77</v>
      </c>
      <c r="O9584">
        <f>VLOOKUP(N9584,city,2,FALSE)</f>
        <v>11</v>
      </c>
      <c r="P9584" t="s">
        <v>78</v>
      </c>
      <c r="Q9584">
        <f>VLOOKUP(P9584,state,2,FALSE)</f>
        <v>10</v>
      </c>
      <c r="R9584">
        <v>19120</v>
      </c>
      <c r="S9584" t="s">
        <v>79</v>
      </c>
      <c r="T9584" s="10">
        <f>VLOOKUP(S9584,region,2,FALSE)</f>
        <v>4</v>
      </c>
      <c r="U9584" t="s">
        <v>4241</v>
      </c>
      <c r="V9584" t="s">
        <v>22</v>
      </c>
      <c r="W9584">
        <f>VLOOKUP(U9584,product,2,FALSE)</f>
        <v>132</v>
      </c>
      <c r="X9584">
        <f>VLOOKUP(V9584,category,2,FALSE)</f>
        <v>2</v>
      </c>
      <c r="Y9584" t="s">
        <v>3234</v>
      </c>
      <c r="Z9584">
        <f>VLOOKUP(Y9584,subcategory,2,FALSE)</f>
        <v>14</v>
      </c>
      <c r="AA9584" t="s">
        <v>250</v>
      </c>
      <c r="AB9584">
        <v>9.6479999999999997</v>
      </c>
      <c r="AC9584">
        <v>6</v>
      </c>
      <c r="AD9584">
        <v>0.2</v>
      </c>
      <c r="AE9584" s="4">
        <v>3.4973999999999998</v>
      </c>
    </row>
    <row r="9585" spans="1:31" x14ac:dyDescent="0.3">
      <c r="A9585" s="2">
        <v>9584</v>
      </c>
      <c r="B9585" t="s">
        <v>10865</v>
      </c>
      <c r="C9585">
        <f>VLOOKUP(B9585,order,2,FALSE)</f>
        <v>4803</v>
      </c>
      <c r="D9585" s="3">
        <v>42911</v>
      </c>
      <c r="E9585" s="3">
        <v>42913</v>
      </c>
      <c r="F9585" t="s">
        <v>7</v>
      </c>
      <c r="G9585" s="10">
        <f>VLOOKUP(F9585,ship,2,FALSE)</f>
        <v>1</v>
      </c>
      <c r="H9585" t="s">
        <v>4022</v>
      </c>
      <c r="I9585">
        <f>VLOOKUP(H9585,customer,2,FALSE)</f>
        <v>767</v>
      </c>
      <c r="J9585" t="s">
        <v>2998</v>
      </c>
      <c r="K9585" t="s">
        <v>9</v>
      </c>
      <c r="L9585">
        <f>VLOOKUP(K9585,segment1,2,FALSE)</f>
        <v>1</v>
      </c>
      <c r="M9585" t="s">
        <v>3255</v>
      </c>
      <c r="N9585" t="s">
        <v>138</v>
      </c>
      <c r="O9585">
        <f>VLOOKUP(N9585,city,2,FALSE)</f>
        <v>21</v>
      </c>
      <c r="P9585" t="s">
        <v>139</v>
      </c>
      <c r="Q9585">
        <f>VLOOKUP(P9585,state,2,FALSE)</f>
        <v>16</v>
      </c>
      <c r="R9585">
        <v>10024</v>
      </c>
      <c r="S9585" t="s">
        <v>79</v>
      </c>
      <c r="T9585" s="10">
        <f>VLOOKUP(S9585,region,2,FALSE)</f>
        <v>4</v>
      </c>
      <c r="U9585" t="s">
        <v>5324</v>
      </c>
      <c r="V9585" t="s">
        <v>13</v>
      </c>
      <c r="W9585">
        <v>4793</v>
      </c>
      <c r="X9585">
        <f>VLOOKUP(V9585,category,2,FALSE)</f>
        <v>1</v>
      </c>
      <c r="Y9585" t="s">
        <v>14</v>
      </c>
      <c r="Z9585">
        <f>VLOOKUP(Y9585,subcategory,2,FALSE)</f>
        <v>1</v>
      </c>
      <c r="AA9585" t="s">
        <v>2128</v>
      </c>
      <c r="AB9585">
        <v>400.78400000000005</v>
      </c>
      <c r="AC9585">
        <v>1</v>
      </c>
      <c r="AD9585">
        <v>0.2</v>
      </c>
      <c r="AE9585" s="4">
        <v>-5.0098000000000269</v>
      </c>
    </row>
    <row r="9586" spans="1:31" x14ac:dyDescent="0.3">
      <c r="A9586" s="2">
        <v>9585</v>
      </c>
      <c r="B9586" t="s">
        <v>10866</v>
      </c>
      <c r="C9586">
        <f>VLOOKUP(B9586,order,2,FALSE)</f>
        <v>4804</v>
      </c>
      <c r="D9586" s="3">
        <v>42973</v>
      </c>
      <c r="E9586" s="3">
        <v>42974</v>
      </c>
      <c r="F9586" t="s">
        <v>97</v>
      </c>
      <c r="G9586" s="10">
        <f>VLOOKUP(F9586,ship,2,FALSE)</f>
        <v>3</v>
      </c>
      <c r="H9586" t="s">
        <v>3962</v>
      </c>
      <c r="I9586">
        <f>VLOOKUP(H9586,customer,2,FALSE)</f>
        <v>708</v>
      </c>
      <c r="J9586" t="s">
        <v>2661</v>
      </c>
      <c r="K9586" t="s">
        <v>52</v>
      </c>
      <c r="L9586">
        <f>VLOOKUP(K9586,segment1,2,FALSE)</f>
        <v>3</v>
      </c>
      <c r="M9586" t="s">
        <v>3255</v>
      </c>
      <c r="N9586" t="s">
        <v>433</v>
      </c>
      <c r="O9586">
        <f>VLOOKUP(N9586,city,2,FALSE)</f>
        <v>67</v>
      </c>
      <c r="P9586" t="s">
        <v>123</v>
      </c>
      <c r="Q9586">
        <f>VLOOKUP(P9586,state,2,FALSE)</f>
        <v>13</v>
      </c>
      <c r="R9586">
        <v>48234</v>
      </c>
      <c r="S9586" t="s">
        <v>55</v>
      </c>
      <c r="T9586" s="10">
        <f>VLOOKUP(S9586,region,2,FALSE)</f>
        <v>3</v>
      </c>
      <c r="U9586" t="s">
        <v>5115</v>
      </c>
      <c r="V9586" t="s">
        <v>22</v>
      </c>
      <c r="W9586">
        <f>VLOOKUP(U9586,product,2,FALSE)</f>
        <v>1032</v>
      </c>
      <c r="X9586">
        <f>VLOOKUP(V9586,category,2,FALSE)</f>
        <v>2</v>
      </c>
      <c r="Y9586" t="s">
        <v>3227</v>
      </c>
      <c r="Z9586">
        <f>VLOOKUP(Y9586,subcategory,2,FALSE)</f>
        <v>5</v>
      </c>
      <c r="AA9586" t="s">
        <v>2903</v>
      </c>
      <c r="AB9586">
        <v>53.72</v>
      </c>
      <c r="AC9586">
        <v>4</v>
      </c>
      <c r="AD9586">
        <v>0</v>
      </c>
      <c r="AE9586" s="4">
        <v>13.967199999999998</v>
      </c>
    </row>
    <row r="9587" spans="1:31" x14ac:dyDescent="0.3">
      <c r="A9587" s="2">
        <v>9586</v>
      </c>
      <c r="B9587" t="s">
        <v>9190</v>
      </c>
      <c r="C9587">
        <f>VLOOKUP(B9587,order,2,FALSE)</f>
        <v>4805</v>
      </c>
      <c r="D9587" s="3">
        <v>42608</v>
      </c>
      <c r="E9587" s="3">
        <v>42610</v>
      </c>
      <c r="F9587" t="s">
        <v>97</v>
      </c>
      <c r="G9587" s="10">
        <f>VLOOKUP(F9587,ship,2,FALSE)</f>
        <v>3</v>
      </c>
      <c r="H9587" t="s">
        <v>3713</v>
      </c>
      <c r="I9587">
        <f>VLOOKUP(H9587,customer,2,FALSE)</f>
        <v>459</v>
      </c>
      <c r="J9587" t="s">
        <v>1696</v>
      </c>
      <c r="K9587" t="s">
        <v>18</v>
      </c>
      <c r="L9587">
        <f>VLOOKUP(K9587,segment1,2,FALSE)</f>
        <v>2</v>
      </c>
      <c r="M9587" t="s">
        <v>3255</v>
      </c>
      <c r="N9587" t="s">
        <v>685</v>
      </c>
      <c r="O9587">
        <f>VLOOKUP(N9587,city,2,FALSE)</f>
        <v>101</v>
      </c>
      <c r="P9587" t="s">
        <v>28</v>
      </c>
      <c r="Q9587">
        <f>VLOOKUP(P9587,state,2,FALSE)</f>
        <v>3</v>
      </c>
      <c r="R9587">
        <v>33142</v>
      </c>
      <c r="S9587" t="s">
        <v>12</v>
      </c>
      <c r="T9587" s="10">
        <f>VLOOKUP(S9587,region,2,FALSE)</f>
        <v>1</v>
      </c>
      <c r="U9587" t="s">
        <v>5482</v>
      </c>
      <c r="V9587" t="s">
        <v>22</v>
      </c>
      <c r="W9587">
        <v>4794</v>
      </c>
      <c r="X9587">
        <f>VLOOKUP(V9587,category,2,FALSE)</f>
        <v>2</v>
      </c>
      <c r="Y9587" t="s">
        <v>45</v>
      </c>
      <c r="Z9587">
        <f>VLOOKUP(Y9587,subcategory,2,FALSE)</f>
        <v>11</v>
      </c>
      <c r="AA9587" t="s">
        <v>3131</v>
      </c>
      <c r="AB9587">
        <v>31.007999999999999</v>
      </c>
      <c r="AC9587">
        <v>1</v>
      </c>
      <c r="AD9587">
        <v>0.2</v>
      </c>
      <c r="AE9587" s="4">
        <v>11.240400000000001</v>
      </c>
    </row>
    <row r="9588" spans="1:31" x14ac:dyDescent="0.3">
      <c r="A9588" s="2">
        <v>9587</v>
      </c>
      <c r="B9588" t="s">
        <v>9191</v>
      </c>
      <c r="C9588">
        <f>VLOOKUP(B9588,order,2,FALSE)</f>
        <v>4806</v>
      </c>
      <c r="D9588" s="3">
        <v>42692</v>
      </c>
      <c r="E9588" s="3">
        <v>42692</v>
      </c>
      <c r="F9588" t="s">
        <v>625</v>
      </c>
      <c r="G9588" s="10">
        <f>VLOOKUP(F9588,ship,2,FALSE)</f>
        <v>4</v>
      </c>
      <c r="H9588" t="s">
        <v>3903</v>
      </c>
      <c r="I9588">
        <f>VLOOKUP(H9588,customer,2,FALSE)</f>
        <v>649</v>
      </c>
      <c r="J9588" t="s">
        <v>2439</v>
      </c>
      <c r="K9588" t="s">
        <v>9</v>
      </c>
      <c r="L9588">
        <f>VLOOKUP(K9588,segment1,2,FALSE)</f>
        <v>1</v>
      </c>
      <c r="M9588" t="s">
        <v>3255</v>
      </c>
      <c r="N9588" t="s">
        <v>43</v>
      </c>
      <c r="O9588">
        <f>VLOOKUP(N9588,city,2,FALSE)</f>
        <v>4</v>
      </c>
      <c r="P9588" t="s">
        <v>20</v>
      </c>
      <c r="Q9588">
        <f>VLOOKUP(P9588,state,2,FALSE)</f>
        <v>2</v>
      </c>
      <c r="R9588">
        <v>94521</v>
      </c>
      <c r="S9588" t="s">
        <v>21</v>
      </c>
      <c r="T9588" s="10">
        <f>VLOOKUP(S9588,region,2,FALSE)</f>
        <v>2</v>
      </c>
      <c r="U9588" t="s">
        <v>5401</v>
      </c>
      <c r="V9588" t="s">
        <v>22</v>
      </c>
      <c r="W9588">
        <f>VLOOKUP(U9588,product,2,FALSE)</f>
        <v>1330</v>
      </c>
      <c r="X9588">
        <f>VLOOKUP(V9588,category,2,FALSE)</f>
        <v>2</v>
      </c>
      <c r="Y9588" t="s">
        <v>3231</v>
      </c>
      <c r="Z9588">
        <f>VLOOKUP(Y9588,subcategory,2,FALSE)</f>
        <v>9</v>
      </c>
      <c r="AA9588" t="s">
        <v>2025</v>
      </c>
      <c r="AB9588">
        <v>61.120000000000005</v>
      </c>
      <c r="AC9588">
        <v>5</v>
      </c>
      <c r="AD9588">
        <v>0.2</v>
      </c>
      <c r="AE9588" s="4">
        <v>22.155999999999999</v>
      </c>
    </row>
    <row r="9589" spans="1:31" x14ac:dyDescent="0.3">
      <c r="A9589" s="2">
        <v>9588</v>
      </c>
      <c r="B9589" t="s">
        <v>10867</v>
      </c>
      <c r="C9589">
        <f>VLOOKUP(B9589,order,2,FALSE)</f>
        <v>4807</v>
      </c>
      <c r="D9589" s="3">
        <v>42842</v>
      </c>
      <c r="E9589" s="3">
        <v>42847</v>
      </c>
      <c r="F9589" t="s">
        <v>25</v>
      </c>
      <c r="G9589" s="10">
        <f>VLOOKUP(F9589,ship,2,FALSE)</f>
        <v>2</v>
      </c>
      <c r="H9589" t="s">
        <v>3861</v>
      </c>
      <c r="I9589">
        <f>VLOOKUP(H9589,customer,2,FALSE)</f>
        <v>607</v>
      </c>
      <c r="J9589" t="s">
        <v>2257</v>
      </c>
      <c r="K9589" t="s">
        <v>18</v>
      </c>
      <c r="L9589">
        <f>VLOOKUP(K9589,segment1,2,FALSE)</f>
        <v>2</v>
      </c>
      <c r="M9589" t="s">
        <v>3255</v>
      </c>
      <c r="N9589" t="s">
        <v>156</v>
      </c>
      <c r="O9589">
        <f>VLOOKUP(N9589,city,2,FALSE)</f>
        <v>23</v>
      </c>
      <c r="P9589" t="s">
        <v>110</v>
      </c>
      <c r="Q9589">
        <f>VLOOKUP(P9589,state,2,FALSE)</f>
        <v>11</v>
      </c>
      <c r="R9589">
        <v>60653</v>
      </c>
      <c r="S9589" t="s">
        <v>55</v>
      </c>
      <c r="T9589" s="10">
        <f>VLOOKUP(S9589,region,2,FALSE)</f>
        <v>3</v>
      </c>
      <c r="U9589" t="s">
        <v>4972</v>
      </c>
      <c r="V9589" t="s">
        <v>22</v>
      </c>
      <c r="W9589">
        <v>4795</v>
      </c>
      <c r="X9589">
        <f>VLOOKUP(V9589,category,2,FALSE)</f>
        <v>2</v>
      </c>
      <c r="Y9589" t="s">
        <v>3227</v>
      </c>
      <c r="Z9589">
        <f>VLOOKUP(Y9589,subcategory,2,FALSE)</f>
        <v>5</v>
      </c>
      <c r="AA9589" t="s">
        <v>193</v>
      </c>
      <c r="AB9589">
        <v>195.136</v>
      </c>
      <c r="AC9589">
        <v>4</v>
      </c>
      <c r="AD9589">
        <v>0.2</v>
      </c>
      <c r="AE9589" s="4">
        <v>-43.9056</v>
      </c>
    </row>
    <row r="9590" spans="1:31" x14ac:dyDescent="0.3">
      <c r="A9590" s="2">
        <v>9589</v>
      </c>
      <c r="B9590" t="s">
        <v>10868</v>
      </c>
      <c r="C9590">
        <f>VLOOKUP(B9590,order,2,FALSE)</f>
        <v>4808</v>
      </c>
      <c r="D9590" s="3">
        <v>42939</v>
      </c>
      <c r="E9590" s="3">
        <v>42944</v>
      </c>
      <c r="F9590" t="s">
        <v>25</v>
      </c>
      <c r="G9590" s="10">
        <f>VLOOKUP(F9590,ship,2,FALSE)</f>
        <v>2</v>
      </c>
      <c r="H9590" t="s">
        <v>3871</v>
      </c>
      <c r="I9590">
        <f>VLOOKUP(H9590,customer,2,FALSE)</f>
        <v>617</v>
      </c>
      <c r="J9590" t="s">
        <v>2312</v>
      </c>
      <c r="K9590" t="s">
        <v>9</v>
      </c>
      <c r="L9590">
        <f>VLOOKUP(K9590,segment1,2,FALSE)</f>
        <v>1</v>
      </c>
      <c r="M9590" t="s">
        <v>3255</v>
      </c>
      <c r="N9590" t="s">
        <v>2389</v>
      </c>
      <c r="O9590">
        <f>VLOOKUP(N9590,city,2,FALSE)</f>
        <v>321</v>
      </c>
      <c r="P9590" t="s">
        <v>110</v>
      </c>
      <c r="Q9590">
        <f>VLOOKUP(P9590,state,2,FALSE)</f>
        <v>11</v>
      </c>
      <c r="R9590">
        <v>60090</v>
      </c>
      <c r="S9590" t="s">
        <v>55</v>
      </c>
      <c r="T9590" s="10">
        <f>VLOOKUP(S9590,region,2,FALSE)</f>
        <v>3</v>
      </c>
      <c r="U9590" t="s">
        <v>4218</v>
      </c>
      <c r="V9590" t="s">
        <v>22</v>
      </c>
      <c r="W9590">
        <f>VLOOKUP(U9590,product,2,FALSE)</f>
        <v>109</v>
      </c>
      <c r="X9590">
        <f>VLOOKUP(V9590,category,2,FALSE)</f>
        <v>2</v>
      </c>
      <c r="Y9590" t="s">
        <v>3229</v>
      </c>
      <c r="Z9590">
        <f>VLOOKUP(Y9590,subcategory,2,FALSE)</f>
        <v>7</v>
      </c>
      <c r="AA9590" t="s">
        <v>1383</v>
      </c>
      <c r="AB9590">
        <v>121.536</v>
      </c>
      <c r="AC9590">
        <v>4</v>
      </c>
      <c r="AD9590">
        <v>0.2</v>
      </c>
      <c r="AE9590" s="4">
        <v>15.191999999999979</v>
      </c>
    </row>
    <row r="9591" spans="1:31" x14ac:dyDescent="0.3">
      <c r="A9591" s="2">
        <v>9590</v>
      </c>
      <c r="B9591" t="s">
        <v>6850</v>
      </c>
      <c r="C9591">
        <f>VLOOKUP(B9591,order,2,FALSE)</f>
        <v>4809</v>
      </c>
      <c r="D9591" s="3">
        <v>41770</v>
      </c>
      <c r="E9591" s="3">
        <v>41774</v>
      </c>
      <c r="F9591" t="s">
        <v>25</v>
      </c>
      <c r="G9591" s="10">
        <f>VLOOKUP(F9591,ship,2,FALSE)</f>
        <v>2</v>
      </c>
      <c r="H9591" t="s">
        <v>4042</v>
      </c>
      <c r="I9591">
        <f>VLOOKUP(H9591,customer,2,FALSE)</f>
        <v>788</v>
      </c>
      <c r="J9591" t="s">
        <v>3180</v>
      </c>
      <c r="K9591" t="s">
        <v>52</v>
      </c>
      <c r="L9591">
        <f>VLOOKUP(K9591,segment1,2,FALSE)</f>
        <v>3</v>
      </c>
      <c r="M9591" t="s">
        <v>3255</v>
      </c>
      <c r="N9591" t="s">
        <v>156</v>
      </c>
      <c r="O9591">
        <f>VLOOKUP(N9591,city,2,FALSE)</f>
        <v>23</v>
      </c>
      <c r="P9591" t="s">
        <v>110</v>
      </c>
      <c r="Q9591">
        <f>VLOOKUP(P9591,state,2,FALSE)</f>
        <v>11</v>
      </c>
      <c r="R9591">
        <v>60610</v>
      </c>
      <c r="S9591" t="s">
        <v>55</v>
      </c>
      <c r="T9591" s="10">
        <f>VLOOKUP(S9591,region,2,FALSE)</f>
        <v>3</v>
      </c>
      <c r="U9591" t="s">
        <v>5807</v>
      </c>
      <c r="V9591" t="s">
        <v>22</v>
      </c>
      <c r="W9591">
        <v>4796</v>
      </c>
      <c r="X9591">
        <f>VLOOKUP(V9591,category,2,FALSE)</f>
        <v>2</v>
      </c>
      <c r="Y9591" t="s">
        <v>45</v>
      </c>
      <c r="Z9591">
        <f>VLOOKUP(Y9591,subcategory,2,FALSE)</f>
        <v>11</v>
      </c>
      <c r="AA9591" t="s">
        <v>783</v>
      </c>
      <c r="AB9591">
        <v>17.472000000000001</v>
      </c>
      <c r="AC9591">
        <v>3</v>
      </c>
      <c r="AD9591">
        <v>0.2</v>
      </c>
      <c r="AE9591" s="4">
        <v>5.6783999999999981</v>
      </c>
    </row>
    <row r="9592" spans="1:31" x14ac:dyDescent="0.3">
      <c r="A9592" s="2">
        <v>9591</v>
      </c>
      <c r="B9592" t="s">
        <v>6850</v>
      </c>
      <c r="C9592">
        <f>VLOOKUP(B9592,order,2,FALSE)</f>
        <v>4809</v>
      </c>
      <c r="D9592" s="3">
        <v>41770</v>
      </c>
      <c r="E9592" s="3">
        <v>41774</v>
      </c>
      <c r="F9592" t="s">
        <v>25</v>
      </c>
      <c r="G9592" s="10">
        <f>VLOOKUP(F9592,ship,2,FALSE)</f>
        <v>2</v>
      </c>
      <c r="H9592" t="s">
        <v>4042</v>
      </c>
      <c r="I9592">
        <f>VLOOKUP(H9592,customer,2,FALSE)</f>
        <v>788</v>
      </c>
      <c r="J9592" t="s">
        <v>3180</v>
      </c>
      <c r="K9592" t="s">
        <v>52</v>
      </c>
      <c r="L9592">
        <f>VLOOKUP(K9592,segment1,2,FALSE)</f>
        <v>3</v>
      </c>
      <c r="M9592" t="s">
        <v>3255</v>
      </c>
      <c r="N9592" t="s">
        <v>156</v>
      </c>
      <c r="O9592">
        <f>VLOOKUP(N9592,city,2,FALSE)</f>
        <v>23</v>
      </c>
      <c r="P9592" t="s">
        <v>110</v>
      </c>
      <c r="Q9592">
        <f>VLOOKUP(P9592,state,2,FALSE)</f>
        <v>11</v>
      </c>
      <c r="R9592">
        <v>60610</v>
      </c>
      <c r="S9592" t="s">
        <v>55</v>
      </c>
      <c r="T9592" s="10">
        <f>VLOOKUP(S9592,region,2,FALSE)</f>
        <v>3</v>
      </c>
      <c r="U9592" t="s">
        <v>5006</v>
      </c>
      <c r="V9592" t="s">
        <v>22</v>
      </c>
      <c r="W9592">
        <f>VLOOKUP(U9592,product,2,FALSE)</f>
        <v>921</v>
      </c>
      <c r="X9592">
        <f>VLOOKUP(V9592,category,2,FALSE)</f>
        <v>2</v>
      </c>
      <c r="Y9592" t="s">
        <v>3231</v>
      </c>
      <c r="Z9592">
        <f>VLOOKUP(Y9592,subcategory,2,FALSE)</f>
        <v>9</v>
      </c>
      <c r="AA9592" t="s">
        <v>1714</v>
      </c>
      <c r="AB9592">
        <v>104.57999999999998</v>
      </c>
      <c r="AC9592">
        <v>9</v>
      </c>
      <c r="AD9592">
        <v>0.8</v>
      </c>
      <c r="AE9592" s="4">
        <v>-172.55700000000007</v>
      </c>
    </row>
    <row r="9593" spans="1:31" x14ac:dyDescent="0.3">
      <c r="A9593" s="2">
        <v>9592</v>
      </c>
      <c r="B9593" t="s">
        <v>9192</v>
      </c>
      <c r="C9593">
        <f>VLOOKUP(B9593,order,2,FALSE)</f>
        <v>4810</v>
      </c>
      <c r="D9593" s="3">
        <v>42579</v>
      </c>
      <c r="E9593" s="3">
        <v>42583</v>
      </c>
      <c r="F9593" t="s">
        <v>25</v>
      </c>
      <c r="G9593" s="10">
        <f>VLOOKUP(F9593,ship,2,FALSE)</f>
        <v>2</v>
      </c>
      <c r="H9593" t="s">
        <v>3848</v>
      </c>
      <c r="I9593">
        <f>VLOOKUP(H9593,customer,2,FALSE)</f>
        <v>594</v>
      </c>
      <c r="J9593" t="s">
        <v>2210</v>
      </c>
      <c r="K9593" t="s">
        <v>52</v>
      </c>
      <c r="L9593">
        <f>VLOOKUP(K9593,segment1,2,FALSE)</f>
        <v>3</v>
      </c>
      <c r="M9593" t="s">
        <v>3255</v>
      </c>
      <c r="N9593" t="s">
        <v>298</v>
      </c>
      <c r="O9593">
        <f>VLOOKUP(N9593,city,2,FALSE)</f>
        <v>46</v>
      </c>
      <c r="P9593" t="s">
        <v>54</v>
      </c>
      <c r="Q9593">
        <f>VLOOKUP(P9593,state,2,FALSE)</f>
        <v>6</v>
      </c>
      <c r="R9593">
        <v>77506</v>
      </c>
      <c r="S9593" t="s">
        <v>55</v>
      </c>
      <c r="T9593" s="10">
        <f>VLOOKUP(S9593,region,2,FALSE)</f>
        <v>3</v>
      </c>
      <c r="U9593" t="s">
        <v>4979</v>
      </c>
      <c r="V9593" t="s">
        <v>13</v>
      </c>
      <c r="W9593">
        <v>4797</v>
      </c>
      <c r="X9593">
        <f>VLOOKUP(V9593,category,2,FALSE)</f>
        <v>1</v>
      </c>
      <c r="Y9593" t="s">
        <v>3228</v>
      </c>
      <c r="Z9593">
        <f>VLOOKUP(Y9593,subcategory,2,FALSE)</f>
        <v>6</v>
      </c>
      <c r="AA9593" t="s">
        <v>499</v>
      </c>
      <c r="AB9593">
        <v>24.700000000000003</v>
      </c>
      <c r="AC9593">
        <v>5</v>
      </c>
      <c r="AD9593">
        <v>0.6</v>
      </c>
      <c r="AE9593" s="4">
        <v>-9.8799999999999955</v>
      </c>
    </row>
    <row r="9594" spans="1:31" x14ac:dyDescent="0.3">
      <c r="A9594" s="2">
        <v>9593</v>
      </c>
      <c r="B9594" t="s">
        <v>9192</v>
      </c>
      <c r="C9594">
        <f>VLOOKUP(B9594,order,2,FALSE)</f>
        <v>4810</v>
      </c>
      <c r="D9594" s="3">
        <v>42579</v>
      </c>
      <c r="E9594" s="3">
        <v>42583</v>
      </c>
      <c r="F9594" t="s">
        <v>25</v>
      </c>
      <c r="G9594" s="10">
        <f>VLOOKUP(F9594,ship,2,FALSE)</f>
        <v>2</v>
      </c>
      <c r="H9594" t="s">
        <v>3848</v>
      </c>
      <c r="I9594">
        <f>VLOOKUP(H9594,customer,2,FALSE)</f>
        <v>594</v>
      </c>
      <c r="J9594" t="s">
        <v>2210</v>
      </c>
      <c r="K9594" t="s">
        <v>52</v>
      </c>
      <c r="L9594">
        <f>VLOOKUP(K9594,segment1,2,FALSE)</f>
        <v>3</v>
      </c>
      <c r="M9594" t="s">
        <v>3255</v>
      </c>
      <c r="N9594" t="s">
        <v>298</v>
      </c>
      <c r="O9594">
        <f>VLOOKUP(N9594,city,2,FALSE)</f>
        <v>46</v>
      </c>
      <c r="P9594" t="s">
        <v>54</v>
      </c>
      <c r="Q9594">
        <f>VLOOKUP(P9594,state,2,FALSE)</f>
        <v>6</v>
      </c>
      <c r="R9594">
        <v>77506</v>
      </c>
      <c r="S9594" t="s">
        <v>55</v>
      </c>
      <c r="T9594" s="10">
        <f>VLOOKUP(S9594,region,2,FALSE)</f>
        <v>3</v>
      </c>
      <c r="U9594" t="s">
        <v>5871</v>
      </c>
      <c r="V9594" t="s">
        <v>13</v>
      </c>
      <c r="W9594">
        <f>VLOOKUP(U9594,product,2,FALSE)</f>
        <v>1815</v>
      </c>
      <c r="X9594">
        <f>VLOOKUP(V9594,category,2,FALSE)</f>
        <v>1</v>
      </c>
      <c r="Y9594" t="s">
        <v>3228</v>
      </c>
      <c r="Z9594">
        <f>VLOOKUP(Y9594,subcategory,2,FALSE)</f>
        <v>6</v>
      </c>
      <c r="AA9594" t="s">
        <v>445</v>
      </c>
      <c r="AB9594">
        <v>302.72000000000003</v>
      </c>
      <c r="AC9594">
        <v>5</v>
      </c>
      <c r="AD9594">
        <v>0.6</v>
      </c>
      <c r="AE9594" s="4">
        <v>-378.40000000000009</v>
      </c>
    </row>
    <row r="9595" spans="1:31" x14ac:dyDescent="0.3">
      <c r="A9595" s="2">
        <v>9594</v>
      </c>
      <c r="B9595" t="s">
        <v>10869</v>
      </c>
      <c r="C9595">
        <f>VLOOKUP(B9595,order,2,FALSE)</f>
        <v>4811</v>
      </c>
      <c r="D9595" s="3">
        <v>42992</v>
      </c>
      <c r="E9595" s="3">
        <v>42997</v>
      </c>
      <c r="F9595" t="s">
        <v>25</v>
      </c>
      <c r="G9595" s="10">
        <f>VLOOKUP(F9595,ship,2,FALSE)</f>
        <v>2</v>
      </c>
      <c r="H9595" t="s">
        <v>3776</v>
      </c>
      <c r="I9595">
        <f>VLOOKUP(H9595,customer,2,FALSE)</f>
        <v>522</v>
      </c>
      <c r="J9595" t="s">
        <v>1899</v>
      </c>
      <c r="K9595" t="s">
        <v>9</v>
      </c>
      <c r="L9595">
        <f>VLOOKUP(K9595,segment1,2,FALSE)</f>
        <v>1</v>
      </c>
      <c r="M9595" t="s">
        <v>3255</v>
      </c>
      <c r="N9595" t="s">
        <v>138</v>
      </c>
      <c r="O9595">
        <f>VLOOKUP(N9595,city,2,FALSE)</f>
        <v>21</v>
      </c>
      <c r="P9595" t="s">
        <v>139</v>
      </c>
      <c r="Q9595">
        <f>VLOOKUP(P9595,state,2,FALSE)</f>
        <v>16</v>
      </c>
      <c r="R9595">
        <v>10024</v>
      </c>
      <c r="S9595" t="s">
        <v>79</v>
      </c>
      <c r="T9595" s="10">
        <f>VLOOKUP(S9595,region,2,FALSE)</f>
        <v>4</v>
      </c>
      <c r="U9595" t="s">
        <v>5556</v>
      </c>
      <c r="V9595" t="s">
        <v>22</v>
      </c>
      <c r="W9595">
        <v>4798</v>
      </c>
      <c r="X9595">
        <f>VLOOKUP(V9595,category,2,FALSE)</f>
        <v>2</v>
      </c>
      <c r="Y9595" t="s">
        <v>45</v>
      </c>
      <c r="Z9595">
        <f>VLOOKUP(Y9595,subcategory,2,FALSE)</f>
        <v>11</v>
      </c>
      <c r="AA9595" t="s">
        <v>2815</v>
      </c>
      <c r="AB9595">
        <v>8.56</v>
      </c>
      <c r="AC9595">
        <v>2</v>
      </c>
      <c r="AD9595">
        <v>0</v>
      </c>
      <c r="AE9595" s="4">
        <v>3.8519999999999994</v>
      </c>
    </row>
    <row r="9596" spans="1:31" x14ac:dyDescent="0.3">
      <c r="A9596" s="2">
        <v>9595</v>
      </c>
      <c r="B9596" t="s">
        <v>10869</v>
      </c>
      <c r="C9596">
        <f>VLOOKUP(B9596,order,2,FALSE)</f>
        <v>4811</v>
      </c>
      <c r="D9596" s="3">
        <v>42992</v>
      </c>
      <c r="E9596" s="3">
        <v>42997</v>
      </c>
      <c r="F9596" t="s">
        <v>25</v>
      </c>
      <c r="G9596" s="10">
        <f>VLOOKUP(F9596,ship,2,FALSE)</f>
        <v>2</v>
      </c>
      <c r="H9596" t="s">
        <v>3776</v>
      </c>
      <c r="I9596">
        <f>VLOOKUP(H9596,customer,2,FALSE)</f>
        <v>522</v>
      </c>
      <c r="J9596" t="s">
        <v>1899</v>
      </c>
      <c r="K9596" t="s">
        <v>9</v>
      </c>
      <c r="L9596">
        <f>VLOOKUP(K9596,segment1,2,FALSE)</f>
        <v>1</v>
      </c>
      <c r="M9596" t="s">
        <v>3255</v>
      </c>
      <c r="N9596" t="s">
        <v>138</v>
      </c>
      <c r="O9596">
        <f>VLOOKUP(N9596,city,2,FALSE)</f>
        <v>21</v>
      </c>
      <c r="P9596" t="s">
        <v>139</v>
      </c>
      <c r="Q9596">
        <f>VLOOKUP(P9596,state,2,FALSE)</f>
        <v>16</v>
      </c>
      <c r="R9596">
        <v>10024</v>
      </c>
      <c r="S9596" t="s">
        <v>79</v>
      </c>
      <c r="T9596" s="10">
        <f>VLOOKUP(S9596,region,2,FALSE)</f>
        <v>4</v>
      </c>
      <c r="U9596" t="s">
        <v>4473</v>
      </c>
      <c r="V9596" t="s">
        <v>22</v>
      </c>
      <c r="W9596">
        <f>VLOOKUP(U9596,product,2,FALSE)</f>
        <v>372</v>
      </c>
      <c r="X9596">
        <f>VLOOKUP(V9596,category,2,FALSE)</f>
        <v>2</v>
      </c>
      <c r="Y9596" t="s">
        <v>45</v>
      </c>
      <c r="Z9596">
        <f>VLOOKUP(Y9596,subcategory,2,FALSE)</f>
        <v>11</v>
      </c>
      <c r="AA9596" t="s">
        <v>1498</v>
      </c>
      <c r="AB9596">
        <v>11.56</v>
      </c>
      <c r="AC9596">
        <v>2</v>
      </c>
      <c r="AD9596">
        <v>0</v>
      </c>
      <c r="AE9596" s="4">
        <v>5.6644000000000005</v>
      </c>
    </row>
    <row r="9597" spans="1:31" x14ac:dyDescent="0.3">
      <c r="A9597" s="2">
        <v>9596</v>
      </c>
      <c r="B9597" t="s">
        <v>10870</v>
      </c>
      <c r="C9597">
        <f>VLOOKUP(B9597,order,2,FALSE)</f>
        <v>4812</v>
      </c>
      <c r="D9597" s="3">
        <v>42759</v>
      </c>
      <c r="E9597" s="3">
        <v>42764</v>
      </c>
      <c r="F9597" t="s">
        <v>25</v>
      </c>
      <c r="G9597" s="10">
        <f>VLOOKUP(F9597,ship,2,FALSE)</f>
        <v>2</v>
      </c>
      <c r="H9597" t="s">
        <v>3725</v>
      </c>
      <c r="I9597">
        <f>VLOOKUP(H9597,customer,2,FALSE)</f>
        <v>471</v>
      </c>
      <c r="J9597" t="s">
        <v>1736</v>
      </c>
      <c r="K9597" t="s">
        <v>18</v>
      </c>
      <c r="L9597">
        <f>VLOOKUP(K9597,segment1,2,FALSE)</f>
        <v>2</v>
      </c>
      <c r="M9597" t="s">
        <v>3255</v>
      </c>
      <c r="N9597" t="s">
        <v>312</v>
      </c>
      <c r="O9597">
        <f>VLOOKUP(N9597,city,2,FALSE)</f>
        <v>50</v>
      </c>
      <c r="P9597" t="s">
        <v>20</v>
      </c>
      <c r="Q9597">
        <f>VLOOKUP(P9597,state,2,FALSE)</f>
        <v>2</v>
      </c>
      <c r="R9597">
        <v>95123</v>
      </c>
      <c r="S9597" t="s">
        <v>21</v>
      </c>
      <c r="T9597" s="10">
        <f>VLOOKUP(S9597,region,2,FALSE)</f>
        <v>2</v>
      </c>
      <c r="U9597" t="s">
        <v>4132</v>
      </c>
      <c r="V9597" t="s">
        <v>22</v>
      </c>
      <c r="W9597">
        <v>4799</v>
      </c>
      <c r="X9597">
        <f>VLOOKUP(V9597,category,2,FALSE)</f>
        <v>2</v>
      </c>
      <c r="Y9597" t="s">
        <v>38</v>
      </c>
      <c r="Z9597">
        <f>VLOOKUP(Y9597,subcategory,2,FALSE)</f>
        <v>10</v>
      </c>
      <c r="AA9597" t="s">
        <v>1608</v>
      </c>
      <c r="AB9597">
        <v>25.86</v>
      </c>
      <c r="AC9597">
        <v>3</v>
      </c>
      <c r="AD9597">
        <v>0</v>
      </c>
      <c r="AE9597" s="4">
        <v>6.7236000000000002</v>
      </c>
    </row>
    <row r="9598" spans="1:31" x14ac:dyDescent="0.3">
      <c r="A9598" s="2">
        <v>9597</v>
      </c>
      <c r="B9598" t="s">
        <v>10870</v>
      </c>
      <c r="C9598">
        <f>VLOOKUP(B9598,order,2,FALSE)</f>
        <v>4812</v>
      </c>
      <c r="D9598" s="3">
        <v>42759</v>
      </c>
      <c r="E9598" s="3">
        <v>42764</v>
      </c>
      <c r="F9598" t="s">
        <v>25</v>
      </c>
      <c r="G9598" s="10">
        <f>VLOOKUP(F9598,ship,2,FALSE)</f>
        <v>2</v>
      </c>
      <c r="H9598" t="s">
        <v>3725</v>
      </c>
      <c r="I9598">
        <f>VLOOKUP(H9598,customer,2,FALSE)</f>
        <v>471</v>
      </c>
      <c r="J9598" t="s">
        <v>1736</v>
      </c>
      <c r="K9598" t="s">
        <v>18</v>
      </c>
      <c r="L9598">
        <f>VLOOKUP(K9598,segment1,2,FALSE)</f>
        <v>2</v>
      </c>
      <c r="M9598" t="s">
        <v>3255</v>
      </c>
      <c r="N9598" t="s">
        <v>312</v>
      </c>
      <c r="O9598">
        <f>VLOOKUP(N9598,city,2,FALSE)</f>
        <v>50</v>
      </c>
      <c r="P9598" t="s">
        <v>20</v>
      </c>
      <c r="Q9598">
        <f>VLOOKUP(P9598,state,2,FALSE)</f>
        <v>2</v>
      </c>
      <c r="R9598">
        <v>95123</v>
      </c>
      <c r="S9598" t="s">
        <v>21</v>
      </c>
      <c r="T9598" s="10">
        <f>VLOOKUP(S9598,region,2,FALSE)</f>
        <v>2</v>
      </c>
      <c r="U9598" t="s">
        <v>5654</v>
      </c>
      <c r="V9598" t="s">
        <v>22</v>
      </c>
      <c r="W9598">
        <f>VLOOKUP(U9598,product,2,FALSE)</f>
        <v>1592</v>
      </c>
      <c r="X9598">
        <f>VLOOKUP(V9598,category,2,FALSE)</f>
        <v>2</v>
      </c>
      <c r="Y9598" t="s">
        <v>3231</v>
      </c>
      <c r="Z9598">
        <f>VLOOKUP(Y9598,subcategory,2,FALSE)</f>
        <v>9</v>
      </c>
      <c r="AA9598" t="s">
        <v>1419</v>
      </c>
      <c r="AB9598">
        <v>276.78400000000005</v>
      </c>
      <c r="AC9598">
        <v>2</v>
      </c>
      <c r="AD9598">
        <v>0.2</v>
      </c>
      <c r="AE9598" s="4">
        <v>89.954799999999992</v>
      </c>
    </row>
    <row r="9599" spans="1:31" x14ac:dyDescent="0.3">
      <c r="A9599" s="2">
        <v>9598</v>
      </c>
      <c r="B9599" t="s">
        <v>10870</v>
      </c>
      <c r="C9599">
        <f>VLOOKUP(B9599,order,2,FALSE)</f>
        <v>4812</v>
      </c>
      <c r="D9599" s="3">
        <v>42759</v>
      </c>
      <c r="E9599" s="3">
        <v>42764</v>
      </c>
      <c r="F9599" t="s">
        <v>25</v>
      </c>
      <c r="G9599" s="10">
        <f>VLOOKUP(F9599,ship,2,FALSE)</f>
        <v>2</v>
      </c>
      <c r="H9599" t="s">
        <v>3725</v>
      </c>
      <c r="I9599">
        <f>VLOOKUP(H9599,customer,2,FALSE)</f>
        <v>471</v>
      </c>
      <c r="J9599" t="s">
        <v>1736</v>
      </c>
      <c r="K9599" t="s">
        <v>18</v>
      </c>
      <c r="L9599">
        <f>VLOOKUP(K9599,segment1,2,FALSE)</f>
        <v>2</v>
      </c>
      <c r="M9599" t="s">
        <v>3255</v>
      </c>
      <c r="N9599" t="s">
        <v>312</v>
      </c>
      <c r="O9599">
        <f>VLOOKUP(N9599,city,2,FALSE)</f>
        <v>50</v>
      </c>
      <c r="P9599" t="s">
        <v>20</v>
      </c>
      <c r="Q9599">
        <f>VLOOKUP(P9599,state,2,FALSE)</f>
        <v>2</v>
      </c>
      <c r="R9599">
        <v>95123</v>
      </c>
      <c r="S9599" t="s">
        <v>21</v>
      </c>
      <c r="T9599" s="10">
        <f>VLOOKUP(S9599,region,2,FALSE)</f>
        <v>2</v>
      </c>
      <c r="U9599" t="s">
        <v>5736</v>
      </c>
      <c r="V9599" t="s">
        <v>35</v>
      </c>
      <c r="W9599">
        <v>4800</v>
      </c>
      <c r="X9599">
        <f>VLOOKUP(V9599,category,2,FALSE)</f>
        <v>3</v>
      </c>
      <c r="Y9599" t="s">
        <v>3230</v>
      </c>
      <c r="Z9599">
        <f>VLOOKUP(Y9599,subcategory,2,FALSE)</f>
        <v>8</v>
      </c>
      <c r="AA9599" t="s">
        <v>2624</v>
      </c>
      <c r="AB9599">
        <v>110.352</v>
      </c>
      <c r="AC9599">
        <v>3</v>
      </c>
      <c r="AD9599">
        <v>0.2</v>
      </c>
      <c r="AE9599" s="4">
        <v>8.2763999999999953</v>
      </c>
    </row>
    <row r="9600" spans="1:31" x14ac:dyDescent="0.3">
      <c r="A9600" s="2">
        <v>9599</v>
      </c>
      <c r="B9600" t="s">
        <v>7900</v>
      </c>
      <c r="C9600">
        <f>VLOOKUP(B9600,order,2,FALSE)</f>
        <v>4813</v>
      </c>
      <c r="D9600" s="3">
        <v>42266</v>
      </c>
      <c r="E9600" s="3">
        <v>42270</v>
      </c>
      <c r="F9600" t="s">
        <v>25</v>
      </c>
      <c r="G9600" s="10">
        <f>VLOOKUP(F9600,ship,2,FALSE)</f>
        <v>2</v>
      </c>
      <c r="H9600" t="s">
        <v>4019</v>
      </c>
      <c r="I9600">
        <f>VLOOKUP(H9600,customer,2,FALSE)</f>
        <v>764</v>
      </c>
      <c r="J9600" t="s">
        <v>2981</v>
      </c>
      <c r="K9600" t="s">
        <v>52</v>
      </c>
      <c r="L9600">
        <f>VLOOKUP(K9600,segment1,2,FALSE)</f>
        <v>3</v>
      </c>
      <c r="M9600" t="s">
        <v>3255</v>
      </c>
      <c r="N9600" t="s">
        <v>2277</v>
      </c>
      <c r="O9600">
        <f>VLOOKUP(N9600,city,2,FALSE)</f>
        <v>302</v>
      </c>
      <c r="P9600" t="s">
        <v>20</v>
      </c>
      <c r="Q9600">
        <f>VLOOKUP(P9600,state,2,FALSE)</f>
        <v>2</v>
      </c>
      <c r="R9600">
        <v>95823</v>
      </c>
      <c r="S9600" t="s">
        <v>21</v>
      </c>
      <c r="T9600" s="10">
        <f>VLOOKUP(S9600,region,2,FALSE)</f>
        <v>2</v>
      </c>
      <c r="U9600" t="s">
        <v>5559</v>
      </c>
      <c r="V9600" t="s">
        <v>13</v>
      </c>
      <c r="W9600">
        <f>VLOOKUP(U9600,product,2,FALSE)</f>
        <v>1493</v>
      </c>
      <c r="X9600">
        <f>VLOOKUP(V9600,category,2,FALSE)</f>
        <v>1</v>
      </c>
      <c r="Y9600" t="s">
        <v>3228</v>
      </c>
      <c r="Z9600">
        <f>VLOOKUP(Y9600,subcategory,2,FALSE)</f>
        <v>6</v>
      </c>
      <c r="AA9600" t="s">
        <v>208</v>
      </c>
      <c r="AB9600">
        <v>60.84</v>
      </c>
      <c r="AC9600">
        <v>3</v>
      </c>
      <c r="AD9600">
        <v>0</v>
      </c>
      <c r="AE9600" s="4">
        <v>19.468799999999998</v>
      </c>
    </row>
    <row r="9601" spans="1:31" x14ac:dyDescent="0.3">
      <c r="A9601" s="2">
        <v>9600</v>
      </c>
      <c r="B9601" t="s">
        <v>7901</v>
      </c>
      <c r="C9601">
        <f>VLOOKUP(B9601,order,2,FALSE)</f>
        <v>4814</v>
      </c>
      <c r="D9601" s="3">
        <v>42108</v>
      </c>
      <c r="E9601" s="3">
        <v>42112</v>
      </c>
      <c r="F9601" t="s">
        <v>25</v>
      </c>
      <c r="G9601" s="10">
        <f>VLOOKUP(F9601,ship,2,FALSE)</f>
        <v>2</v>
      </c>
      <c r="H9601" t="s">
        <v>3491</v>
      </c>
      <c r="I9601">
        <f>VLOOKUP(H9601,customer,2,FALSE)</f>
        <v>237</v>
      </c>
      <c r="J9601" t="s">
        <v>941</v>
      </c>
      <c r="K9601" t="s">
        <v>9</v>
      </c>
      <c r="L9601">
        <f>VLOOKUP(K9601,segment1,2,FALSE)</f>
        <v>1</v>
      </c>
      <c r="M9601" t="s">
        <v>3255</v>
      </c>
      <c r="N9601" t="s">
        <v>164</v>
      </c>
      <c r="O9601">
        <f>VLOOKUP(N9601,city,2,FALSE)</f>
        <v>25</v>
      </c>
      <c r="P9601" t="s">
        <v>212</v>
      </c>
      <c r="Q9601">
        <f>VLOOKUP(P9601,state,2,FALSE)</f>
        <v>22</v>
      </c>
      <c r="R9601">
        <v>97477</v>
      </c>
      <c r="S9601" t="s">
        <v>21</v>
      </c>
      <c r="T9601" s="10">
        <f>VLOOKUP(S9601,region,2,FALSE)</f>
        <v>2</v>
      </c>
      <c r="U9601" t="s">
        <v>5396</v>
      </c>
      <c r="V9601" t="s">
        <v>22</v>
      </c>
      <c r="W9601">
        <v>4801</v>
      </c>
      <c r="X9601">
        <f>VLOOKUP(V9601,category,2,FALSE)</f>
        <v>2</v>
      </c>
      <c r="Y9601" t="s">
        <v>38</v>
      </c>
      <c r="Z9601">
        <f>VLOOKUP(Y9601,subcategory,2,FALSE)</f>
        <v>10</v>
      </c>
      <c r="AA9601" t="s">
        <v>2487</v>
      </c>
      <c r="AB9601">
        <v>35.207999999999998</v>
      </c>
      <c r="AC9601">
        <v>1</v>
      </c>
      <c r="AD9601">
        <v>0.2</v>
      </c>
      <c r="AE9601" s="4">
        <v>2.6405999999999992</v>
      </c>
    </row>
    <row r="9602" spans="1:31" x14ac:dyDescent="0.3">
      <c r="A9602" s="2">
        <v>9601</v>
      </c>
      <c r="B9602" t="s">
        <v>10871</v>
      </c>
      <c r="C9602">
        <f>VLOOKUP(B9602,order,2,FALSE)</f>
        <v>4815</v>
      </c>
      <c r="D9602" s="3">
        <v>42863</v>
      </c>
      <c r="E9602" s="3">
        <v>42866</v>
      </c>
      <c r="F9602" t="s">
        <v>7</v>
      </c>
      <c r="G9602" s="10">
        <f>VLOOKUP(F9602,ship,2,FALSE)</f>
        <v>1</v>
      </c>
      <c r="H9602" t="s">
        <v>3437</v>
      </c>
      <c r="I9602">
        <f>VLOOKUP(H9602,customer,2,FALSE)</f>
        <v>183</v>
      </c>
      <c r="J9602" t="s">
        <v>752</v>
      </c>
      <c r="K9602" t="s">
        <v>18</v>
      </c>
      <c r="L9602">
        <f>VLOOKUP(K9602,segment1,2,FALSE)</f>
        <v>2</v>
      </c>
      <c r="M9602" t="s">
        <v>3255</v>
      </c>
      <c r="N9602" t="s">
        <v>3186</v>
      </c>
      <c r="O9602">
        <f>VLOOKUP(N9602,city,2,FALSE)</f>
        <v>512</v>
      </c>
      <c r="P9602" t="s">
        <v>54</v>
      </c>
      <c r="Q9602">
        <f>VLOOKUP(P9602,state,2,FALSE)</f>
        <v>6</v>
      </c>
      <c r="R9602">
        <v>76063</v>
      </c>
      <c r="S9602" t="s">
        <v>55</v>
      </c>
      <c r="T9602" s="10">
        <f>VLOOKUP(S9602,region,2,FALSE)</f>
        <v>3</v>
      </c>
      <c r="U9602" t="s">
        <v>5533</v>
      </c>
      <c r="V9602" t="s">
        <v>22</v>
      </c>
      <c r="W9602">
        <f>VLOOKUP(U9602,product,2,FALSE)</f>
        <v>1466</v>
      </c>
      <c r="X9602">
        <f>VLOOKUP(V9602,category,2,FALSE)</f>
        <v>2</v>
      </c>
      <c r="Y9602" t="s">
        <v>45</v>
      </c>
      <c r="Z9602">
        <f>VLOOKUP(Y9602,subcategory,2,FALSE)</f>
        <v>11</v>
      </c>
      <c r="AA9602" t="s">
        <v>1072</v>
      </c>
      <c r="AB9602">
        <v>41.472000000000008</v>
      </c>
      <c r="AC9602">
        <v>8</v>
      </c>
      <c r="AD9602">
        <v>0.2</v>
      </c>
      <c r="AE9602" s="4">
        <v>14.5152</v>
      </c>
    </row>
    <row r="9603" spans="1:31" x14ac:dyDescent="0.3">
      <c r="A9603" s="2">
        <v>9602</v>
      </c>
      <c r="B9603" t="s">
        <v>9193</v>
      </c>
      <c r="C9603">
        <f>VLOOKUP(B9603,order,2,FALSE)</f>
        <v>4816</v>
      </c>
      <c r="D9603" s="3">
        <v>42617</v>
      </c>
      <c r="E9603" s="3">
        <v>42622</v>
      </c>
      <c r="F9603" t="s">
        <v>25</v>
      </c>
      <c r="G9603" s="10">
        <f>VLOOKUP(F9603,ship,2,FALSE)</f>
        <v>2</v>
      </c>
      <c r="H9603" t="s">
        <v>3442</v>
      </c>
      <c r="I9603">
        <f>VLOOKUP(H9603,customer,2,FALSE)</f>
        <v>188</v>
      </c>
      <c r="J9603" t="s">
        <v>778</v>
      </c>
      <c r="K9603" t="s">
        <v>9</v>
      </c>
      <c r="L9603">
        <f>VLOOKUP(K9603,segment1,2,FALSE)</f>
        <v>1</v>
      </c>
      <c r="M9603" t="s">
        <v>3255</v>
      </c>
      <c r="N9603" t="s">
        <v>1461</v>
      </c>
      <c r="O9603">
        <f>VLOOKUP(N9603,city,2,FALSE)</f>
        <v>187</v>
      </c>
      <c r="P9603" t="s">
        <v>811</v>
      </c>
      <c r="Q9603">
        <f>VLOOKUP(P9603,state,2,FALSE)</f>
        <v>37</v>
      </c>
      <c r="R9603">
        <v>72401</v>
      </c>
      <c r="S9603" t="s">
        <v>12</v>
      </c>
      <c r="T9603" s="10">
        <f>VLOOKUP(S9603,region,2,FALSE)</f>
        <v>1</v>
      </c>
      <c r="U9603" t="s">
        <v>5136</v>
      </c>
      <c r="V9603" t="s">
        <v>22</v>
      </c>
      <c r="W9603">
        <v>4802</v>
      </c>
      <c r="X9603">
        <f>VLOOKUP(V9603,category,2,FALSE)</f>
        <v>2</v>
      </c>
      <c r="Y9603" t="s">
        <v>45</v>
      </c>
      <c r="Z9603">
        <f>VLOOKUP(Y9603,subcategory,2,FALSE)</f>
        <v>11</v>
      </c>
      <c r="AA9603" t="s">
        <v>695</v>
      </c>
      <c r="AB9603">
        <v>239.5</v>
      </c>
      <c r="AC9603">
        <v>5</v>
      </c>
      <c r="AD9603">
        <v>0</v>
      </c>
      <c r="AE9603" s="4">
        <v>114.95999999999998</v>
      </c>
    </row>
    <row r="9604" spans="1:31" x14ac:dyDescent="0.3">
      <c r="A9604" s="2">
        <v>9603</v>
      </c>
      <c r="B9604" t="s">
        <v>6851</v>
      </c>
      <c r="C9604">
        <f>VLOOKUP(B9604,order,2,FALSE)</f>
        <v>4817</v>
      </c>
      <c r="D9604" s="3">
        <v>41778</v>
      </c>
      <c r="E9604" s="3">
        <v>41781</v>
      </c>
      <c r="F9604" t="s">
        <v>97</v>
      </c>
      <c r="G9604" s="10">
        <f>VLOOKUP(F9604,ship,2,FALSE)</f>
        <v>3</v>
      </c>
      <c r="H9604" t="s">
        <v>3398</v>
      </c>
      <c r="I9604">
        <f>VLOOKUP(H9604,customer,2,FALSE)</f>
        <v>144</v>
      </c>
      <c r="J9604" t="s">
        <v>599</v>
      </c>
      <c r="K9604" t="s">
        <v>9</v>
      </c>
      <c r="L9604">
        <f>VLOOKUP(K9604,segment1,2,FALSE)</f>
        <v>1</v>
      </c>
      <c r="M9604" t="s">
        <v>3255</v>
      </c>
      <c r="N9604" t="s">
        <v>1343</v>
      </c>
      <c r="O9604">
        <f>VLOOKUP(N9604,city,2,FALSE)</f>
        <v>174</v>
      </c>
      <c r="P9604" t="s">
        <v>165</v>
      </c>
      <c r="Q9604">
        <f>VLOOKUP(P9604,state,2,FALSE)</f>
        <v>18</v>
      </c>
      <c r="R9604">
        <v>23464</v>
      </c>
      <c r="S9604" t="s">
        <v>12</v>
      </c>
      <c r="T9604" s="10">
        <f>VLOOKUP(S9604,region,2,FALSE)</f>
        <v>1</v>
      </c>
      <c r="U9604" t="s">
        <v>5786</v>
      </c>
      <c r="V9604" t="s">
        <v>22</v>
      </c>
      <c r="W9604">
        <f>VLOOKUP(U9604,product,2,FALSE)</f>
        <v>1727</v>
      </c>
      <c r="X9604">
        <f>VLOOKUP(V9604,category,2,FALSE)</f>
        <v>2</v>
      </c>
      <c r="Y9604" t="s">
        <v>3233</v>
      </c>
      <c r="Z9604">
        <f>VLOOKUP(Y9604,subcategory,2,FALSE)</f>
        <v>15</v>
      </c>
      <c r="AA9604" t="s">
        <v>2333</v>
      </c>
      <c r="AB9604">
        <v>34.200000000000003</v>
      </c>
      <c r="AC9604">
        <v>5</v>
      </c>
      <c r="AD9604">
        <v>0</v>
      </c>
      <c r="AE9604" s="4">
        <v>9.234</v>
      </c>
    </row>
    <row r="9605" spans="1:31" x14ac:dyDescent="0.3">
      <c r="A9605" s="2">
        <v>9604</v>
      </c>
      <c r="B9605" t="s">
        <v>9194</v>
      </c>
      <c r="C9605">
        <f>VLOOKUP(B9605,order,2,FALSE)</f>
        <v>4818</v>
      </c>
      <c r="D9605" s="3">
        <v>42538</v>
      </c>
      <c r="E9605" s="3">
        <v>42544</v>
      </c>
      <c r="F9605" t="s">
        <v>25</v>
      </c>
      <c r="G9605" s="10">
        <f>VLOOKUP(F9605,ship,2,FALSE)</f>
        <v>2</v>
      </c>
      <c r="H9605" t="s">
        <v>3919</v>
      </c>
      <c r="I9605">
        <f>VLOOKUP(H9605,customer,2,FALSE)</f>
        <v>665</v>
      </c>
      <c r="J9605" t="s">
        <v>2489</v>
      </c>
      <c r="K9605" t="s">
        <v>18</v>
      </c>
      <c r="L9605">
        <f>VLOOKUP(K9605,segment1,2,FALSE)</f>
        <v>2</v>
      </c>
      <c r="M9605" t="s">
        <v>3255</v>
      </c>
      <c r="N9605" t="s">
        <v>197</v>
      </c>
      <c r="O9605">
        <f>VLOOKUP(N9605,city,2,FALSE)</f>
        <v>31</v>
      </c>
      <c r="P9605" t="s">
        <v>139</v>
      </c>
      <c r="Q9605">
        <f>VLOOKUP(P9605,state,2,FALSE)</f>
        <v>16</v>
      </c>
      <c r="R9605">
        <v>14609</v>
      </c>
      <c r="S9605" t="s">
        <v>79</v>
      </c>
      <c r="T9605" s="10">
        <f>VLOOKUP(S9605,region,2,FALSE)</f>
        <v>4</v>
      </c>
      <c r="U9605" t="s">
        <v>5105</v>
      </c>
      <c r="V9605" t="s">
        <v>13</v>
      </c>
      <c r="W9605">
        <v>4803</v>
      </c>
      <c r="X9605">
        <f>VLOOKUP(V9605,category,2,FALSE)</f>
        <v>1</v>
      </c>
      <c r="Y9605" t="s">
        <v>29</v>
      </c>
      <c r="Z9605">
        <f>VLOOKUP(Y9605,subcategory,2,FALSE)</f>
        <v>4</v>
      </c>
      <c r="AA9605" t="s">
        <v>592</v>
      </c>
      <c r="AB9605">
        <v>376.86599999999999</v>
      </c>
      <c r="AC9605">
        <v>3</v>
      </c>
      <c r="AD9605">
        <v>0.4</v>
      </c>
      <c r="AE9605" s="4">
        <v>-213.55740000000006</v>
      </c>
    </row>
    <row r="9606" spans="1:31" x14ac:dyDescent="0.3">
      <c r="A9606" s="2">
        <v>9605</v>
      </c>
      <c r="B9606" t="s">
        <v>7902</v>
      </c>
      <c r="C9606">
        <f>VLOOKUP(B9606,order,2,FALSE)</f>
        <v>4819</v>
      </c>
      <c r="D9606" s="3">
        <v>42310</v>
      </c>
      <c r="E9606" s="3">
        <v>42313</v>
      </c>
      <c r="F9606" t="s">
        <v>97</v>
      </c>
      <c r="G9606" s="10">
        <f>VLOOKUP(F9606,ship,2,FALSE)</f>
        <v>3</v>
      </c>
      <c r="H9606" t="s">
        <v>3538</v>
      </c>
      <c r="I9606">
        <f>VLOOKUP(H9606,customer,2,FALSE)</f>
        <v>284</v>
      </c>
      <c r="J9606" t="s">
        <v>1096</v>
      </c>
      <c r="K9606" t="s">
        <v>9</v>
      </c>
      <c r="L9606">
        <f>VLOOKUP(K9606,segment1,2,FALSE)</f>
        <v>1</v>
      </c>
      <c r="M9606" t="s">
        <v>3255</v>
      </c>
      <c r="N9606" t="s">
        <v>2076</v>
      </c>
      <c r="O9606">
        <f>VLOOKUP(N9606,city,2,FALSE)</f>
        <v>270</v>
      </c>
      <c r="P9606" t="s">
        <v>165</v>
      </c>
      <c r="Q9606">
        <f>VLOOKUP(P9606,state,2,FALSE)</f>
        <v>18</v>
      </c>
      <c r="R9606">
        <v>23320</v>
      </c>
      <c r="S9606" t="s">
        <v>12</v>
      </c>
      <c r="T9606" s="10">
        <f>VLOOKUP(S9606,region,2,FALSE)</f>
        <v>1</v>
      </c>
      <c r="U9606" t="s">
        <v>5916</v>
      </c>
      <c r="V9606" t="s">
        <v>22</v>
      </c>
      <c r="W9606">
        <f>VLOOKUP(U9606,product,2,FALSE)</f>
        <v>1860</v>
      </c>
      <c r="X9606">
        <f>VLOOKUP(V9606,category,2,FALSE)</f>
        <v>2</v>
      </c>
      <c r="Y9606" t="s">
        <v>38</v>
      </c>
      <c r="Z9606">
        <f>VLOOKUP(Y9606,subcategory,2,FALSE)</f>
        <v>10</v>
      </c>
      <c r="AA9606" t="s">
        <v>1001</v>
      </c>
      <c r="AB9606">
        <v>197.72</v>
      </c>
      <c r="AC9606">
        <v>4</v>
      </c>
      <c r="AD9606">
        <v>0</v>
      </c>
      <c r="AE9606" s="4">
        <v>55.36160000000001</v>
      </c>
    </row>
    <row r="9607" spans="1:31" x14ac:dyDescent="0.3">
      <c r="A9607" s="2">
        <v>9606</v>
      </c>
      <c r="B9607" t="s">
        <v>10872</v>
      </c>
      <c r="C9607">
        <f>VLOOKUP(B9607,order,2,FALSE)</f>
        <v>4820</v>
      </c>
      <c r="D9607" s="3">
        <v>43043</v>
      </c>
      <c r="E9607" s="3">
        <v>43048</v>
      </c>
      <c r="F9607" t="s">
        <v>25</v>
      </c>
      <c r="G9607" s="10">
        <f>VLOOKUP(F9607,ship,2,FALSE)</f>
        <v>2</v>
      </c>
      <c r="H9607" t="s">
        <v>3683</v>
      </c>
      <c r="I9607">
        <f>VLOOKUP(H9607,customer,2,FALSE)</f>
        <v>429</v>
      </c>
      <c r="J9607" t="s">
        <v>1612</v>
      </c>
      <c r="K9607" t="s">
        <v>18</v>
      </c>
      <c r="L9607">
        <f>VLOOKUP(K9607,segment1,2,FALSE)</f>
        <v>2</v>
      </c>
      <c r="M9607" t="s">
        <v>3255</v>
      </c>
      <c r="N9607" t="s">
        <v>1152</v>
      </c>
      <c r="O9607">
        <f>VLOOKUP(N9607,city,2,FALSE)</f>
        <v>153</v>
      </c>
      <c r="P9607" t="s">
        <v>249</v>
      </c>
      <c r="Q9607">
        <f>VLOOKUP(P9607,state,2,FALSE)</f>
        <v>25</v>
      </c>
      <c r="R9607">
        <v>43130</v>
      </c>
      <c r="S9607" t="s">
        <v>79</v>
      </c>
      <c r="T9607" s="10">
        <f>VLOOKUP(S9607,region,2,FALSE)</f>
        <v>4</v>
      </c>
      <c r="U9607" t="s">
        <v>4284</v>
      </c>
      <c r="V9607" t="s">
        <v>35</v>
      </c>
      <c r="W9607">
        <v>4804</v>
      </c>
      <c r="X9607">
        <f>VLOOKUP(V9607,category,2,FALSE)</f>
        <v>3</v>
      </c>
      <c r="Y9607" t="s">
        <v>3232</v>
      </c>
      <c r="Z9607">
        <f>VLOOKUP(Y9607,subcategory,2,FALSE)</f>
        <v>12</v>
      </c>
      <c r="AA9607" t="s">
        <v>1104</v>
      </c>
      <c r="AB9607">
        <v>70.720000000000013</v>
      </c>
      <c r="AC9607">
        <v>4</v>
      </c>
      <c r="AD9607">
        <v>0.2</v>
      </c>
      <c r="AE9607" s="4">
        <v>-6.1879999999999988</v>
      </c>
    </row>
    <row r="9608" spans="1:31" x14ac:dyDescent="0.3">
      <c r="A9608" s="2">
        <v>9607</v>
      </c>
      <c r="B9608" t="s">
        <v>10872</v>
      </c>
      <c r="C9608">
        <f>VLOOKUP(B9608,order,2,FALSE)</f>
        <v>4820</v>
      </c>
      <c r="D9608" s="3">
        <v>43043</v>
      </c>
      <c r="E9608" s="3">
        <v>43048</v>
      </c>
      <c r="F9608" t="s">
        <v>25</v>
      </c>
      <c r="G9608" s="10">
        <f>VLOOKUP(F9608,ship,2,FALSE)</f>
        <v>2</v>
      </c>
      <c r="H9608" t="s">
        <v>3683</v>
      </c>
      <c r="I9608">
        <f>VLOOKUP(H9608,customer,2,FALSE)</f>
        <v>429</v>
      </c>
      <c r="J9608" t="s">
        <v>1612</v>
      </c>
      <c r="K9608" t="s">
        <v>18</v>
      </c>
      <c r="L9608">
        <f>VLOOKUP(K9608,segment1,2,FALSE)</f>
        <v>2</v>
      </c>
      <c r="M9608" t="s">
        <v>3255</v>
      </c>
      <c r="N9608" t="s">
        <v>1152</v>
      </c>
      <c r="O9608">
        <f>VLOOKUP(N9608,city,2,FALSE)</f>
        <v>153</v>
      </c>
      <c r="P9608" t="s">
        <v>249</v>
      </c>
      <c r="Q9608">
        <f>VLOOKUP(P9608,state,2,FALSE)</f>
        <v>25</v>
      </c>
      <c r="R9608">
        <v>43130</v>
      </c>
      <c r="S9608" t="s">
        <v>79</v>
      </c>
      <c r="T9608" s="10">
        <f>VLOOKUP(S9608,region,2,FALSE)</f>
        <v>4</v>
      </c>
      <c r="U9608" t="s">
        <v>4957</v>
      </c>
      <c r="V9608" t="s">
        <v>22</v>
      </c>
      <c r="W9608">
        <f>VLOOKUP(U9608,product,2,FALSE)</f>
        <v>872</v>
      </c>
      <c r="X9608">
        <f>VLOOKUP(V9608,category,2,FALSE)</f>
        <v>2</v>
      </c>
      <c r="Y9608" t="s">
        <v>3227</v>
      </c>
      <c r="Z9608">
        <f>VLOOKUP(Y9608,subcategory,2,FALSE)</f>
        <v>5</v>
      </c>
      <c r="AA9608" t="s">
        <v>1637</v>
      </c>
      <c r="AB9608">
        <v>194.35200000000003</v>
      </c>
      <c r="AC9608">
        <v>3</v>
      </c>
      <c r="AD9608">
        <v>0.2</v>
      </c>
      <c r="AE9608" s="4">
        <v>-43.729199999999992</v>
      </c>
    </row>
    <row r="9609" spans="1:31" x14ac:dyDescent="0.3">
      <c r="A9609" s="2">
        <v>9608</v>
      </c>
      <c r="B9609" t="s">
        <v>10873</v>
      </c>
      <c r="C9609">
        <f>VLOOKUP(B9609,order,2,FALSE)</f>
        <v>4821</v>
      </c>
      <c r="D9609" s="3">
        <v>43074</v>
      </c>
      <c r="E9609" s="3">
        <v>43077</v>
      </c>
      <c r="F9609" t="s">
        <v>7</v>
      </c>
      <c r="G9609" s="10">
        <f>VLOOKUP(F9609,ship,2,FALSE)</f>
        <v>1</v>
      </c>
      <c r="H9609" t="s">
        <v>3824</v>
      </c>
      <c r="I9609">
        <f>VLOOKUP(H9609,customer,2,FALSE)</f>
        <v>570</v>
      </c>
      <c r="J9609" t="s">
        <v>2112</v>
      </c>
      <c r="K9609" t="s">
        <v>9</v>
      </c>
      <c r="L9609">
        <f>VLOOKUP(K9609,segment1,2,FALSE)</f>
        <v>1</v>
      </c>
      <c r="M9609" t="s">
        <v>3255</v>
      </c>
      <c r="N9609" t="s">
        <v>138</v>
      </c>
      <c r="O9609">
        <f>VLOOKUP(N9609,city,2,FALSE)</f>
        <v>21</v>
      </c>
      <c r="P9609" t="s">
        <v>139</v>
      </c>
      <c r="Q9609">
        <f>VLOOKUP(P9609,state,2,FALSE)</f>
        <v>16</v>
      </c>
      <c r="R9609">
        <v>10024</v>
      </c>
      <c r="S9609" t="s">
        <v>79</v>
      </c>
      <c r="T9609" s="10">
        <f>VLOOKUP(S9609,region,2,FALSE)</f>
        <v>4</v>
      </c>
      <c r="U9609" t="s">
        <v>5616</v>
      </c>
      <c r="V9609" t="s">
        <v>22</v>
      </c>
      <c r="W9609">
        <v>4805</v>
      </c>
      <c r="X9609">
        <f>VLOOKUP(V9609,category,2,FALSE)</f>
        <v>2</v>
      </c>
      <c r="Y9609" t="s">
        <v>45</v>
      </c>
      <c r="Z9609">
        <f>VLOOKUP(Y9609,subcategory,2,FALSE)</f>
        <v>11</v>
      </c>
      <c r="AA9609" t="s">
        <v>428</v>
      </c>
      <c r="AB9609">
        <v>21.6</v>
      </c>
      <c r="AC9609">
        <v>6</v>
      </c>
      <c r="AD9609">
        <v>0</v>
      </c>
      <c r="AE9609" s="4">
        <v>9.9359999999999999</v>
      </c>
    </row>
    <row r="9610" spans="1:31" x14ac:dyDescent="0.3">
      <c r="A9610" s="2">
        <v>9609</v>
      </c>
      <c r="B9610" t="s">
        <v>10873</v>
      </c>
      <c r="C9610">
        <f>VLOOKUP(B9610,order,2,FALSE)</f>
        <v>4821</v>
      </c>
      <c r="D9610" s="3">
        <v>43074</v>
      </c>
      <c r="E9610" s="3">
        <v>43077</v>
      </c>
      <c r="F9610" t="s">
        <v>7</v>
      </c>
      <c r="G9610" s="10">
        <f>VLOOKUP(F9610,ship,2,FALSE)</f>
        <v>1</v>
      </c>
      <c r="H9610" t="s">
        <v>3824</v>
      </c>
      <c r="I9610">
        <f>VLOOKUP(H9610,customer,2,FALSE)</f>
        <v>570</v>
      </c>
      <c r="J9610" t="s">
        <v>2112</v>
      </c>
      <c r="K9610" t="s">
        <v>9</v>
      </c>
      <c r="L9610">
        <f>VLOOKUP(K9610,segment1,2,FALSE)</f>
        <v>1</v>
      </c>
      <c r="M9610" t="s">
        <v>3255</v>
      </c>
      <c r="N9610" t="s">
        <v>138</v>
      </c>
      <c r="O9610">
        <f>VLOOKUP(N9610,city,2,FALSE)</f>
        <v>21</v>
      </c>
      <c r="P9610" t="s">
        <v>139</v>
      </c>
      <c r="Q9610">
        <f>VLOOKUP(P9610,state,2,FALSE)</f>
        <v>16</v>
      </c>
      <c r="R9610">
        <v>10024</v>
      </c>
      <c r="S9610" t="s">
        <v>79</v>
      </c>
      <c r="T9610" s="10">
        <f>VLOOKUP(S9610,region,2,FALSE)</f>
        <v>4</v>
      </c>
      <c r="U9610" t="s">
        <v>5314</v>
      </c>
      <c r="V9610" t="s">
        <v>22</v>
      </c>
      <c r="W9610">
        <f>VLOOKUP(U9610,product,2,FALSE)</f>
        <v>1239</v>
      </c>
      <c r="X9610">
        <f>VLOOKUP(V9610,category,2,FALSE)</f>
        <v>2</v>
      </c>
      <c r="Y9610" t="s">
        <v>23</v>
      </c>
      <c r="Z9610">
        <f>VLOOKUP(Y9610,subcategory,2,FALSE)</f>
        <v>3</v>
      </c>
      <c r="AA9610" t="s">
        <v>1163</v>
      </c>
      <c r="AB9610">
        <v>11.07</v>
      </c>
      <c r="AC9610">
        <v>3</v>
      </c>
      <c r="AD9610">
        <v>0</v>
      </c>
      <c r="AE9610" s="4">
        <v>5.2028999999999996</v>
      </c>
    </row>
    <row r="9611" spans="1:31" x14ac:dyDescent="0.3">
      <c r="A9611" s="2">
        <v>9610</v>
      </c>
      <c r="B9611" t="s">
        <v>9195</v>
      </c>
      <c r="C9611">
        <f>VLOOKUP(B9611,order,2,FALSE)</f>
        <v>4822</v>
      </c>
      <c r="D9611" s="3">
        <v>42506</v>
      </c>
      <c r="E9611" s="3">
        <v>42509</v>
      </c>
      <c r="F9611" t="s">
        <v>7</v>
      </c>
      <c r="G9611" s="10">
        <f>VLOOKUP(F9611,ship,2,FALSE)</f>
        <v>1</v>
      </c>
      <c r="H9611" t="s">
        <v>3438</v>
      </c>
      <c r="I9611">
        <f>VLOOKUP(H9611,customer,2,FALSE)</f>
        <v>184</v>
      </c>
      <c r="J9611" t="s">
        <v>757</v>
      </c>
      <c r="K9611" t="s">
        <v>9</v>
      </c>
      <c r="L9611">
        <f>VLOOKUP(K9611,segment1,2,FALSE)</f>
        <v>1</v>
      </c>
      <c r="M9611" t="s">
        <v>3255</v>
      </c>
      <c r="N9611" t="s">
        <v>19</v>
      </c>
      <c r="O9611">
        <f>VLOOKUP(N9611,city,2,FALSE)</f>
        <v>2</v>
      </c>
      <c r="P9611" t="s">
        <v>20</v>
      </c>
      <c r="Q9611">
        <f>VLOOKUP(P9611,state,2,FALSE)</f>
        <v>2</v>
      </c>
      <c r="R9611">
        <v>90045</v>
      </c>
      <c r="S9611" t="s">
        <v>21</v>
      </c>
      <c r="T9611" s="10">
        <f>VLOOKUP(S9611,region,2,FALSE)</f>
        <v>2</v>
      </c>
      <c r="U9611" t="s">
        <v>5522</v>
      </c>
      <c r="V9611" t="s">
        <v>13</v>
      </c>
      <c r="W9611">
        <v>4806</v>
      </c>
      <c r="X9611">
        <f>VLOOKUP(V9611,category,2,FALSE)</f>
        <v>1</v>
      </c>
      <c r="Y9611" t="s">
        <v>3228</v>
      </c>
      <c r="Z9611">
        <f>VLOOKUP(Y9611,subcategory,2,FALSE)</f>
        <v>6</v>
      </c>
      <c r="AA9611" t="s">
        <v>2633</v>
      </c>
      <c r="AB9611">
        <v>282.83999999999997</v>
      </c>
      <c r="AC9611">
        <v>4</v>
      </c>
      <c r="AD9611">
        <v>0</v>
      </c>
      <c r="AE9611" s="4">
        <v>19.798799999999972</v>
      </c>
    </row>
    <row r="9612" spans="1:31" x14ac:dyDescent="0.3">
      <c r="A9612" s="2">
        <v>9611</v>
      </c>
      <c r="B9612" t="s">
        <v>9195</v>
      </c>
      <c r="C9612">
        <f>VLOOKUP(B9612,order,2,FALSE)</f>
        <v>4822</v>
      </c>
      <c r="D9612" s="3">
        <v>42506</v>
      </c>
      <c r="E9612" s="3">
        <v>42509</v>
      </c>
      <c r="F9612" t="s">
        <v>7</v>
      </c>
      <c r="G9612" s="10">
        <f>VLOOKUP(F9612,ship,2,FALSE)</f>
        <v>1</v>
      </c>
      <c r="H9612" t="s">
        <v>3438</v>
      </c>
      <c r="I9612">
        <f>VLOOKUP(H9612,customer,2,FALSE)</f>
        <v>184</v>
      </c>
      <c r="J9612" t="s">
        <v>757</v>
      </c>
      <c r="K9612" t="s">
        <v>9</v>
      </c>
      <c r="L9612">
        <f>VLOOKUP(K9612,segment1,2,FALSE)</f>
        <v>1</v>
      </c>
      <c r="M9612" t="s">
        <v>3255</v>
      </c>
      <c r="N9612" t="s">
        <v>19</v>
      </c>
      <c r="O9612">
        <f>VLOOKUP(N9612,city,2,FALSE)</f>
        <v>2</v>
      </c>
      <c r="P9612" t="s">
        <v>20</v>
      </c>
      <c r="Q9612">
        <f>VLOOKUP(P9612,state,2,FALSE)</f>
        <v>2</v>
      </c>
      <c r="R9612">
        <v>90045</v>
      </c>
      <c r="S9612" t="s">
        <v>21</v>
      </c>
      <c r="T9612" s="10">
        <f>VLOOKUP(S9612,region,2,FALSE)</f>
        <v>2</v>
      </c>
      <c r="U9612" t="s">
        <v>5122</v>
      </c>
      <c r="V9612" t="s">
        <v>22</v>
      </c>
      <c r="W9612">
        <f>VLOOKUP(U9612,product,2,FALSE)</f>
        <v>1039</v>
      </c>
      <c r="X9612">
        <f>VLOOKUP(V9612,category,2,FALSE)</f>
        <v>2</v>
      </c>
      <c r="Y9612" t="s">
        <v>23</v>
      </c>
      <c r="Z9612">
        <f>VLOOKUP(Y9612,subcategory,2,FALSE)</f>
        <v>3</v>
      </c>
      <c r="AA9612" t="s">
        <v>1903</v>
      </c>
      <c r="AB9612">
        <v>27.72</v>
      </c>
      <c r="AC9612">
        <v>9</v>
      </c>
      <c r="AD9612">
        <v>0</v>
      </c>
      <c r="AE9612" s="4">
        <v>13.3056</v>
      </c>
    </row>
    <row r="9613" spans="1:31" x14ac:dyDescent="0.3">
      <c r="A9613" s="2">
        <v>9612</v>
      </c>
      <c r="B9613" t="s">
        <v>10874</v>
      </c>
      <c r="C9613">
        <f>VLOOKUP(B9613,order,2,FALSE)</f>
        <v>4823</v>
      </c>
      <c r="D9613" s="3">
        <v>43032</v>
      </c>
      <c r="E9613" s="3">
        <v>43038</v>
      </c>
      <c r="F9613" t="s">
        <v>25</v>
      </c>
      <c r="G9613" s="10">
        <f>VLOOKUP(F9613,ship,2,FALSE)</f>
        <v>2</v>
      </c>
      <c r="H9613" t="s">
        <v>3484</v>
      </c>
      <c r="I9613">
        <f>VLOOKUP(H9613,customer,2,FALSE)</f>
        <v>230</v>
      </c>
      <c r="J9613" t="s">
        <v>917</v>
      </c>
      <c r="K9613" t="s">
        <v>9</v>
      </c>
      <c r="L9613">
        <f>VLOOKUP(K9613,segment1,2,FALSE)</f>
        <v>1</v>
      </c>
      <c r="M9613" t="s">
        <v>3255</v>
      </c>
      <c r="N9613" t="s">
        <v>169</v>
      </c>
      <c r="O9613">
        <f>VLOOKUP(N9613,city,2,FALSE)</f>
        <v>26</v>
      </c>
      <c r="P9613" t="s">
        <v>713</v>
      </c>
      <c r="Q9613">
        <f>VLOOKUP(P9613,state,2,FALSE)</f>
        <v>36</v>
      </c>
      <c r="R9613">
        <v>39212</v>
      </c>
      <c r="S9613" t="s">
        <v>12</v>
      </c>
      <c r="T9613" s="10">
        <f>VLOOKUP(S9613,region,2,FALSE)</f>
        <v>1</v>
      </c>
      <c r="U9613" t="s">
        <v>4935</v>
      </c>
      <c r="V9613" t="s">
        <v>22</v>
      </c>
      <c r="W9613">
        <v>4807</v>
      </c>
      <c r="X9613">
        <f>VLOOKUP(V9613,category,2,FALSE)</f>
        <v>2</v>
      </c>
      <c r="Y9613" t="s">
        <v>3234</v>
      </c>
      <c r="Z9613">
        <f>VLOOKUP(Y9613,subcategory,2,FALSE)</f>
        <v>14</v>
      </c>
      <c r="AA9613" t="s">
        <v>104</v>
      </c>
      <c r="AB9613">
        <v>11.68</v>
      </c>
      <c r="AC9613">
        <v>4</v>
      </c>
      <c r="AD9613">
        <v>0</v>
      </c>
      <c r="AE9613" s="4">
        <v>5.2559999999999993</v>
      </c>
    </row>
    <row r="9614" spans="1:31" x14ac:dyDescent="0.3">
      <c r="A9614" s="2">
        <v>9613</v>
      </c>
      <c r="B9614" t="s">
        <v>9196</v>
      </c>
      <c r="C9614">
        <f>VLOOKUP(B9614,order,2,FALSE)</f>
        <v>4824</v>
      </c>
      <c r="D9614" s="3">
        <v>42631</v>
      </c>
      <c r="E9614" s="3">
        <v>42635</v>
      </c>
      <c r="F9614" t="s">
        <v>25</v>
      </c>
      <c r="G9614" s="10">
        <f>VLOOKUP(F9614,ship,2,FALSE)</f>
        <v>2</v>
      </c>
      <c r="H9614" t="s">
        <v>3472</v>
      </c>
      <c r="I9614">
        <f>VLOOKUP(H9614,customer,2,FALSE)</f>
        <v>218</v>
      </c>
      <c r="J9614" t="s">
        <v>884</v>
      </c>
      <c r="K9614" t="s">
        <v>9</v>
      </c>
      <c r="L9614">
        <f>VLOOKUP(K9614,segment1,2,FALSE)</f>
        <v>1</v>
      </c>
      <c r="M9614" t="s">
        <v>3255</v>
      </c>
      <c r="N9614" t="s">
        <v>2597</v>
      </c>
      <c r="O9614">
        <f>VLOOKUP(N9614,city,2,FALSE)</f>
        <v>351</v>
      </c>
      <c r="P9614" t="s">
        <v>20</v>
      </c>
      <c r="Q9614">
        <f>VLOOKUP(P9614,state,2,FALSE)</f>
        <v>2</v>
      </c>
      <c r="R9614">
        <v>95695</v>
      </c>
      <c r="S9614" t="s">
        <v>21</v>
      </c>
      <c r="T9614" s="10">
        <f>VLOOKUP(S9614,region,2,FALSE)</f>
        <v>2</v>
      </c>
      <c r="U9614" t="s">
        <v>5568</v>
      </c>
      <c r="V9614" t="s">
        <v>35</v>
      </c>
      <c r="W9614">
        <f>VLOOKUP(U9614,product,2,FALSE)</f>
        <v>1502</v>
      </c>
      <c r="X9614">
        <f>VLOOKUP(V9614,category,2,FALSE)</f>
        <v>3</v>
      </c>
      <c r="Y9614" t="s">
        <v>3230</v>
      </c>
      <c r="Z9614">
        <f>VLOOKUP(Y9614,subcategory,2,FALSE)</f>
        <v>8</v>
      </c>
      <c r="AA9614" t="s">
        <v>667</v>
      </c>
      <c r="AB9614">
        <v>239.98400000000004</v>
      </c>
      <c r="AC9614">
        <v>2</v>
      </c>
      <c r="AD9614">
        <v>0.2</v>
      </c>
      <c r="AE9614" s="4">
        <v>23.998400000000004</v>
      </c>
    </row>
    <row r="9615" spans="1:31" x14ac:dyDescent="0.3">
      <c r="A9615" s="2">
        <v>9614</v>
      </c>
      <c r="B9615" t="s">
        <v>6852</v>
      </c>
      <c r="C9615">
        <f>VLOOKUP(B9615,order,2,FALSE)</f>
        <v>4825</v>
      </c>
      <c r="D9615" s="3">
        <v>41954</v>
      </c>
      <c r="E9615" s="3">
        <v>41956</v>
      </c>
      <c r="F9615" t="s">
        <v>97</v>
      </c>
      <c r="G9615" s="10">
        <f>VLOOKUP(F9615,ship,2,FALSE)</f>
        <v>3</v>
      </c>
      <c r="H9615" t="s">
        <v>3344</v>
      </c>
      <c r="I9615">
        <f>VLOOKUP(H9615,customer,2,FALSE)</f>
        <v>90</v>
      </c>
      <c r="J9615" t="s">
        <v>380</v>
      </c>
      <c r="K9615" t="s">
        <v>18</v>
      </c>
      <c r="L9615">
        <f>VLOOKUP(K9615,segment1,2,FALSE)</f>
        <v>2</v>
      </c>
      <c r="M9615" t="s">
        <v>3255</v>
      </c>
      <c r="N9615" t="s">
        <v>48</v>
      </c>
      <c r="O9615">
        <f>VLOOKUP(N9615,city,2,FALSE)</f>
        <v>5</v>
      </c>
      <c r="P9615" t="s">
        <v>49</v>
      </c>
      <c r="Q9615">
        <f>VLOOKUP(P9615,state,2,FALSE)</f>
        <v>5</v>
      </c>
      <c r="R9615">
        <v>98115</v>
      </c>
      <c r="S9615" t="s">
        <v>21</v>
      </c>
      <c r="T9615" s="10">
        <f>VLOOKUP(S9615,region,2,FALSE)</f>
        <v>2</v>
      </c>
      <c r="U9615" t="s">
        <v>4119</v>
      </c>
      <c r="V9615" t="s">
        <v>22</v>
      </c>
      <c r="W9615">
        <v>4808</v>
      </c>
      <c r="X9615">
        <f>VLOOKUP(V9615,category,2,FALSE)</f>
        <v>2</v>
      </c>
      <c r="Y9615" t="s">
        <v>38</v>
      </c>
      <c r="Z9615">
        <f>VLOOKUP(Y9615,subcategory,2,FALSE)</f>
        <v>10</v>
      </c>
      <c r="AA9615" t="s">
        <v>976</v>
      </c>
      <c r="AB9615">
        <v>22.98</v>
      </c>
      <c r="AC9615">
        <v>1</v>
      </c>
      <c r="AD9615">
        <v>0</v>
      </c>
      <c r="AE9615" s="4">
        <v>6.8939999999999984</v>
      </c>
    </row>
    <row r="9616" spans="1:31" x14ac:dyDescent="0.3">
      <c r="A9616" s="2">
        <v>9615</v>
      </c>
      <c r="B9616" t="s">
        <v>6852</v>
      </c>
      <c r="C9616">
        <f>VLOOKUP(B9616,order,2,FALSE)</f>
        <v>4825</v>
      </c>
      <c r="D9616" s="3">
        <v>41954</v>
      </c>
      <c r="E9616" s="3">
        <v>41956</v>
      </c>
      <c r="F9616" t="s">
        <v>97</v>
      </c>
      <c r="G9616" s="10">
        <f>VLOOKUP(F9616,ship,2,FALSE)</f>
        <v>3</v>
      </c>
      <c r="H9616" t="s">
        <v>3344</v>
      </c>
      <c r="I9616">
        <f>VLOOKUP(H9616,customer,2,FALSE)</f>
        <v>90</v>
      </c>
      <c r="J9616" t="s">
        <v>380</v>
      </c>
      <c r="K9616" t="s">
        <v>18</v>
      </c>
      <c r="L9616">
        <f>VLOOKUP(K9616,segment1,2,FALSE)</f>
        <v>2</v>
      </c>
      <c r="M9616" t="s">
        <v>3255</v>
      </c>
      <c r="N9616" t="s">
        <v>48</v>
      </c>
      <c r="O9616">
        <f>VLOOKUP(N9616,city,2,FALSE)</f>
        <v>5</v>
      </c>
      <c r="P9616" t="s">
        <v>49</v>
      </c>
      <c r="Q9616">
        <f>VLOOKUP(P9616,state,2,FALSE)</f>
        <v>5</v>
      </c>
      <c r="R9616">
        <v>98115</v>
      </c>
      <c r="S9616" t="s">
        <v>21</v>
      </c>
      <c r="T9616" s="10">
        <f>VLOOKUP(S9616,region,2,FALSE)</f>
        <v>2</v>
      </c>
      <c r="U9616" t="s">
        <v>5283</v>
      </c>
      <c r="V9616" t="s">
        <v>35</v>
      </c>
      <c r="W9616">
        <f>VLOOKUP(U9616,product,2,FALSE)</f>
        <v>1208</v>
      </c>
      <c r="X9616">
        <f>VLOOKUP(V9616,category,2,FALSE)</f>
        <v>3</v>
      </c>
      <c r="Y9616" t="s">
        <v>3232</v>
      </c>
      <c r="Z9616">
        <f>VLOOKUP(Y9616,subcategory,2,FALSE)</f>
        <v>12</v>
      </c>
      <c r="AA9616" t="s">
        <v>416</v>
      </c>
      <c r="AB9616">
        <v>102.13</v>
      </c>
      <c r="AC9616">
        <v>7</v>
      </c>
      <c r="AD9616">
        <v>0</v>
      </c>
      <c r="AE9616" s="4">
        <v>15.319499999999996</v>
      </c>
    </row>
    <row r="9617" spans="1:31" x14ac:dyDescent="0.3">
      <c r="A9617" s="2">
        <v>9616</v>
      </c>
      <c r="B9617" t="s">
        <v>6852</v>
      </c>
      <c r="C9617">
        <f>VLOOKUP(B9617,order,2,FALSE)</f>
        <v>4825</v>
      </c>
      <c r="D9617" s="3">
        <v>41954</v>
      </c>
      <c r="E9617" s="3">
        <v>41956</v>
      </c>
      <c r="F9617" t="s">
        <v>97</v>
      </c>
      <c r="G9617" s="10">
        <f>VLOOKUP(F9617,ship,2,FALSE)</f>
        <v>3</v>
      </c>
      <c r="H9617" t="s">
        <v>3344</v>
      </c>
      <c r="I9617">
        <f>VLOOKUP(H9617,customer,2,FALSE)</f>
        <v>90</v>
      </c>
      <c r="J9617" t="s">
        <v>380</v>
      </c>
      <c r="K9617" t="s">
        <v>18</v>
      </c>
      <c r="L9617">
        <f>VLOOKUP(K9617,segment1,2,FALSE)</f>
        <v>2</v>
      </c>
      <c r="M9617" t="s">
        <v>3255</v>
      </c>
      <c r="N9617" t="s">
        <v>48</v>
      </c>
      <c r="O9617">
        <f>VLOOKUP(N9617,city,2,FALSE)</f>
        <v>5</v>
      </c>
      <c r="P9617" t="s">
        <v>49</v>
      </c>
      <c r="Q9617">
        <f>VLOOKUP(P9617,state,2,FALSE)</f>
        <v>5</v>
      </c>
      <c r="R9617">
        <v>98115</v>
      </c>
      <c r="S9617" t="s">
        <v>21</v>
      </c>
      <c r="T9617" s="10">
        <f>VLOOKUP(S9617,region,2,FALSE)</f>
        <v>2</v>
      </c>
      <c r="U9617" t="s">
        <v>4550</v>
      </c>
      <c r="V9617" t="s">
        <v>22</v>
      </c>
      <c r="W9617">
        <v>4809</v>
      </c>
      <c r="X9617">
        <f>VLOOKUP(V9617,category,2,FALSE)</f>
        <v>2</v>
      </c>
      <c r="Y9617" t="s">
        <v>3231</v>
      </c>
      <c r="Z9617">
        <f>VLOOKUP(Y9617,subcategory,2,FALSE)</f>
        <v>9</v>
      </c>
      <c r="AA9617" t="s">
        <v>1551</v>
      </c>
      <c r="AB9617">
        <v>2033.5840000000001</v>
      </c>
      <c r="AC9617">
        <v>2</v>
      </c>
      <c r="AD9617">
        <v>0.2</v>
      </c>
      <c r="AE9617" s="4">
        <v>762.59400000000005</v>
      </c>
    </row>
    <row r="9618" spans="1:31" x14ac:dyDescent="0.3">
      <c r="A9618" s="2">
        <v>9617</v>
      </c>
      <c r="B9618" t="s">
        <v>9197</v>
      </c>
      <c r="C9618">
        <f>VLOOKUP(B9618,order,2,FALSE)</f>
        <v>4826</v>
      </c>
      <c r="D9618" s="3">
        <v>42604</v>
      </c>
      <c r="E9618" s="3">
        <v>42611</v>
      </c>
      <c r="F9618" t="s">
        <v>25</v>
      </c>
      <c r="G9618" s="10">
        <f>VLOOKUP(F9618,ship,2,FALSE)</f>
        <v>2</v>
      </c>
      <c r="H9618" t="s">
        <v>3718</v>
      </c>
      <c r="I9618">
        <f>VLOOKUP(H9618,customer,2,FALSE)</f>
        <v>464</v>
      </c>
      <c r="J9618" t="s">
        <v>1715</v>
      </c>
      <c r="K9618" t="s">
        <v>18</v>
      </c>
      <c r="L9618">
        <f>VLOOKUP(K9618,segment1,2,FALSE)</f>
        <v>2</v>
      </c>
      <c r="M9618" t="s">
        <v>3255</v>
      </c>
      <c r="N9618" t="s">
        <v>19</v>
      </c>
      <c r="O9618">
        <f>VLOOKUP(N9618,city,2,FALSE)</f>
        <v>2</v>
      </c>
      <c r="P9618" t="s">
        <v>20</v>
      </c>
      <c r="Q9618">
        <f>VLOOKUP(P9618,state,2,FALSE)</f>
        <v>2</v>
      </c>
      <c r="R9618">
        <v>90049</v>
      </c>
      <c r="S9618" t="s">
        <v>21</v>
      </c>
      <c r="T9618" s="10">
        <f>VLOOKUP(S9618,region,2,FALSE)</f>
        <v>2</v>
      </c>
      <c r="U9618" t="s">
        <v>4913</v>
      </c>
      <c r="V9618" t="s">
        <v>22</v>
      </c>
      <c r="W9618">
        <f>VLOOKUP(U9618,product,2,FALSE)</f>
        <v>827</v>
      </c>
      <c r="X9618">
        <f>VLOOKUP(V9618,category,2,FALSE)</f>
        <v>2</v>
      </c>
      <c r="Y9618" t="s">
        <v>3229</v>
      </c>
      <c r="Z9618">
        <f>VLOOKUP(Y9618,subcategory,2,FALSE)</f>
        <v>7</v>
      </c>
      <c r="AA9618" t="s">
        <v>149</v>
      </c>
      <c r="AB9618">
        <v>5.76</v>
      </c>
      <c r="AC9618">
        <v>2</v>
      </c>
      <c r="AD9618">
        <v>0</v>
      </c>
      <c r="AE9618" s="4">
        <v>1.6703999999999999</v>
      </c>
    </row>
    <row r="9619" spans="1:31" x14ac:dyDescent="0.3">
      <c r="A9619" s="2">
        <v>9618</v>
      </c>
      <c r="B9619" t="s">
        <v>10875</v>
      </c>
      <c r="C9619">
        <f>VLOOKUP(B9619,order,2,FALSE)</f>
        <v>4827</v>
      </c>
      <c r="D9619" s="3">
        <v>43055</v>
      </c>
      <c r="E9619" s="3">
        <v>43060</v>
      </c>
      <c r="F9619" t="s">
        <v>25</v>
      </c>
      <c r="G9619" s="10">
        <f>VLOOKUP(F9619,ship,2,FALSE)</f>
        <v>2</v>
      </c>
      <c r="H9619" t="s">
        <v>3765</v>
      </c>
      <c r="I9619">
        <f>VLOOKUP(H9619,customer,2,FALSE)</f>
        <v>511</v>
      </c>
      <c r="J9619" t="s">
        <v>1870</v>
      </c>
      <c r="K9619" t="s">
        <v>18</v>
      </c>
      <c r="L9619">
        <f>VLOOKUP(K9619,segment1,2,FALSE)</f>
        <v>2</v>
      </c>
      <c r="M9619" t="s">
        <v>3255</v>
      </c>
      <c r="N9619" t="s">
        <v>1988</v>
      </c>
      <c r="O9619">
        <f>VLOOKUP(N9619,city,2,FALSE)</f>
        <v>257</v>
      </c>
      <c r="P9619" t="s">
        <v>249</v>
      </c>
      <c r="Q9619">
        <f>VLOOKUP(P9619,state,2,FALSE)</f>
        <v>25</v>
      </c>
      <c r="R9619">
        <v>43402</v>
      </c>
      <c r="S9619" t="s">
        <v>79</v>
      </c>
      <c r="T9619" s="10">
        <f>VLOOKUP(S9619,region,2,FALSE)</f>
        <v>4</v>
      </c>
      <c r="U9619" t="s">
        <v>4708</v>
      </c>
      <c r="V9619" t="s">
        <v>35</v>
      </c>
      <c r="W9619">
        <v>4810</v>
      </c>
      <c r="X9619">
        <f>VLOOKUP(V9619,category,2,FALSE)</f>
        <v>3</v>
      </c>
      <c r="Y9619" t="s">
        <v>3236</v>
      </c>
      <c r="Z9619">
        <f>VLOOKUP(Y9619,subcategory,2,FALSE)</f>
        <v>17</v>
      </c>
      <c r="AA9619" t="s">
        <v>1912</v>
      </c>
      <c r="AB9619">
        <v>899.98199999999997</v>
      </c>
      <c r="AC9619">
        <v>3</v>
      </c>
      <c r="AD9619">
        <v>0.4</v>
      </c>
      <c r="AE9619" s="4">
        <v>74.998499999999922</v>
      </c>
    </row>
    <row r="9620" spans="1:31" x14ac:dyDescent="0.3">
      <c r="A9620" s="2">
        <v>9619</v>
      </c>
      <c r="B9620" t="s">
        <v>10875</v>
      </c>
      <c r="C9620">
        <f>VLOOKUP(B9620,order,2,FALSE)</f>
        <v>4827</v>
      </c>
      <c r="D9620" s="3">
        <v>43055</v>
      </c>
      <c r="E9620" s="3">
        <v>43060</v>
      </c>
      <c r="F9620" t="s">
        <v>25</v>
      </c>
      <c r="G9620" s="10">
        <f>VLOOKUP(F9620,ship,2,FALSE)</f>
        <v>2</v>
      </c>
      <c r="H9620" t="s">
        <v>3765</v>
      </c>
      <c r="I9620">
        <f>VLOOKUP(H9620,customer,2,FALSE)</f>
        <v>511</v>
      </c>
      <c r="J9620" t="s">
        <v>1870</v>
      </c>
      <c r="K9620" t="s">
        <v>18</v>
      </c>
      <c r="L9620">
        <f>VLOOKUP(K9620,segment1,2,FALSE)</f>
        <v>2</v>
      </c>
      <c r="M9620" t="s">
        <v>3255</v>
      </c>
      <c r="N9620" t="s">
        <v>1988</v>
      </c>
      <c r="O9620">
        <f>VLOOKUP(N9620,city,2,FALSE)</f>
        <v>257</v>
      </c>
      <c r="P9620" t="s">
        <v>249</v>
      </c>
      <c r="Q9620">
        <f>VLOOKUP(P9620,state,2,FALSE)</f>
        <v>25</v>
      </c>
      <c r="R9620">
        <v>43402</v>
      </c>
      <c r="S9620" t="s">
        <v>79</v>
      </c>
      <c r="T9620" s="10">
        <f>VLOOKUP(S9620,region,2,FALSE)</f>
        <v>4</v>
      </c>
      <c r="U9620" t="s">
        <v>5001</v>
      </c>
      <c r="V9620" t="s">
        <v>22</v>
      </c>
      <c r="W9620">
        <f>VLOOKUP(U9620,product,2,FALSE)</f>
        <v>916</v>
      </c>
      <c r="X9620">
        <f>VLOOKUP(V9620,category,2,FALSE)</f>
        <v>2</v>
      </c>
      <c r="Y9620" t="s">
        <v>3229</v>
      </c>
      <c r="Z9620">
        <f>VLOOKUP(Y9620,subcategory,2,FALSE)</f>
        <v>7</v>
      </c>
      <c r="AA9620" t="s">
        <v>2440</v>
      </c>
      <c r="AB9620">
        <v>86.352000000000004</v>
      </c>
      <c r="AC9620">
        <v>3</v>
      </c>
      <c r="AD9620">
        <v>0.2</v>
      </c>
      <c r="AE9620" s="4">
        <v>5.3969999999999914</v>
      </c>
    </row>
    <row r="9621" spans="1:31" x14ac:dyDescent="0.3">
      <c r="A9621" s="2">
        <v>9620</v>
      </c>
      <c r="B9621" t="s">
        <v>10875</v>
      </c>
      <c r="C9621">
        <f>VLOOKUP(B9621,order,2,FALSE)</f>
        <v>4827</v>
      </c>
      <c r="D9621" s="3">
        <v>43055</v>
      </c>
      <c r="E9621" s="3">
        <v>43060</v>
      </c>
      <c r="F9621" t="s">
        <v>25</v>
      </c>
      <c r="G9621" s="10">
        <f>VLOOKUP(F9621,ship,2,FALSE)</f>
        <v>2</v>
      </c>
      <c r="H9621" t="s">
        <v>3765</v>
      </c>
      <c r="I9621">
        <f>VLOOKUP(H9621,customer,2,FALSE)</f>
        <v>511</v>
      </c>
      <c r="J9621" t="s">
        <v>1870</v>
      </c>
      <c r="K9621" t="s">
        <v>18</v>
      </c>
      <c r="L9621">
        <f>VLOOKUP(K9621,segment1,2,FALSE)</f>
        <v>2</v>
      </c>
      <c r="M9621" t="s">
        <v>3255</v>
      </c>
      <c r="N9621" t="s">
        <v>1988</v>
      </c>
      <c r="O9621">
        <f>VLOOKUP(N9621,city,2,FALSE)</f>
        <v>257</v>
      </c>
      <c r="P9621" t="s">
        <v>249</v>
      </c>
      <c r="Q9621">
        <f>VLOOKUP(P9621,state,2,FALSE)</f>
        <v>25</v>
      </c>
      <c r="R9621">
        <v>43402</v>
      </c>
      <c r="S9621" t="s">
        <v>79</v>
      </c>
      <c r="T9621" s="10">
        <f>VLOOKUP(S9621,region,2,FALSE)</f>
        <v>4</v>
      </c>
      <c r="U9621" t="s">
        <v>4447</v>
      </c>
      <c r="V9621" t="s">
        <v>35</v>
      </c>
      <c r="W9621">
        <v>4811</v>
      </c>
      <c r="X9621">
        <f>VLOOKUP(V9621,category,2,FALSE)</f>
        <v>3</v>
      </c>
      <c r="Y9621" t="s">
        <v>3232</v>
      </c>
      <c r="Z9621">
        <f>VLOOKUP(Y9621,subcategory,2,FALSE)</f>
        <v>12</v>
      </c>
      <c r="AA9621" t="s">
        <v>1289</v>
      </c>
      <c r="AB9621">
        <v>139.96000000000004</v>
      </c>
      <c r="AC9621">
        <v>5</v>
      </c>
      <c r="AD9621">
        <v>0.2</v>
      </c>
      <c r="AE9621" s="4">
        <v>-1.7495000000000118</v>
      </c>
    </row>
    <row r="9622" spans="1:31" x14ac:dyDescent="0.3">
      <c r="A9622" s="2">
        <v>9621</v>
      </c>
      <c r="B9622" t="s">
        <v>6853</v>
      </c>
      <c r="C9622">
        <f>VLOOKUP(B9622,order,2,FALSE)</f>
        <v>4828</v>
      </c>
      <c r="D9622" s="3">
        <v>41908</v>
      </c>
      <c r="E9622" s="3">
        <v>41912</v>
      </c>
      <c r="F9622" t="s">
        <v>25</v>
      </c>
      <c r="G9622" s="10">
        <f>VLOOKUP(F9622,ship,2,FALSE)</f>
        <v>2</v>
      </c>
      <c r="H9622" t="s">
        <v>3781</v>
      </c>
      <c r="I9622">
        <f>VLOOKUP(H9622,customer,2,FALSE)</f>
        <v>527</v>
      </c>
      <c r="J9622" t="s">
        <v>1926</v>
      </c>
      <c r="K9622" t="s">
        <v>52</v>
      </c>
      <c r="L9622">
        <f>VLOOKUP(K9622,segment1,2,FALSE)</f>
        <v>3</v>
      </c>
      <c r="M9622" t="s">
        <v>3255</v>
      </c>
      <c r="N9622" t="s">
        <v>1152</v>
      </c>
      <c r="O9622">
        <f>VLOOKUP(N9622,city,2,FALSE)</f>
        <v>153</v>
      </c>
      <c r="P9622" t="s">
        <v>249</v>
      </c>
      <c r="Q9622">
        <f>VLOOKUP(P9622,state,2,FALSE)</f>
        <v>25</v>
      </c>
      <c r="R9622">
        <v>43130</v>
      </c>
      <c r="S9622" t="s">
        <v>79</v>
      </c>
      <c r="T9622" s="10">
        <f>VLOOKUP(S9622,region,2,FALSE)</f>
        <v>4</v>
      </c>
      <c r="U9622" t="s">
        <v>5866</v>
      </c>
      <c r="V9622" t="s">
        <v>22</v>
      </c>
      <c r="W9622">
        <f>VLOOKUP(U9622,product,2,FALSE)</f>
        <v>1810</v>
      </c>
      <c r="X9622">
        <f>VLOOKUP(V9622,category,2,FALSE)</f>
        <v>2</v>
      </c>
      <c r="Y9622" t="s">
        <v>38</v>
      </c>
      <c r="Z9622">
        <f>VLOOKUP(Y9622,subcategory,2,FALSE)</f>
        <v>10</v>
      </c>
      <c r="AA9622" t="s">
        <v>2060</v>
      </c>
      <c r="AB9622">
        <v>16.704000000000001</v>
      </c>
      <c r="AC9622">
        <v>6</v>
      </c>
      <c r="AD9622">
        <v>0.2</v>
      </c>
      <c r="AE9622" s="4">
        <v>1.2527999999999988</v>
      </c>
    </row>
    <row r="9623" spans="1:31" x14ac:dyDescent="0.3">
      <c r="A9623" s="2">
        <v>9622</v>
      </c>
      <c r="B9623" t="s">
        <v>6853</v>
      </c>
      <c r="C9623">
        <f>VLOOKUP(B9623,order,2,FALSE)</f>
        <v>4828</v>
      </c>
      <c r="D9623" s="3">
        <v>41908</v>
      </c>
      <c r="E9623" s="3">
        <v>41912</v>
      </c>
      <c r="F9623" t="s">
        <v>25</v>
      </c>
      <c r="G9623" s="10">
        <f>VLOOKUP(F9623,ship,2,FALSE)</f>
        <v>2</v>
      </c>
      <c r="H9623" t="s">
        <v>3781</v>
      </c>
      <c r="I9623">
        <f>VLOOKUP(H9623,customer,2,FALSE)</f>
        <v>527</v>
      </c>
      <c r="J9623" t="s">
        <v>1926</v>
      </c>
      <c r="K9623" t="s">
        <v>52</v>
      </c>
      <c r="L9623">
        <f>VLOOKUP(K9623,segment1,2,FALSE)</f>
        <v>3</v>
      </c>
      <c r="M9623" t="s">
        <v>3255</v>
      </c>
      <c r="N9623" t="s">
        <v>1152</v>
      </c>
      <c r="O9623">
        <f>VLOOKUP(N9623,city,2,FALSE)</f>
        <v>153</v>
      </c>
      <c r="P9623" t="s">
        <v>249</v>
      </c>
      <c r="Q9623">
        <f>VLOOKUP(P9623,state,2,FALSE)</f>
        <v>25</v>
      </c>
      <c r="R9623">
        <v>43130</v>
      </c>
      <c r="S9623" t="s">
        <v>79</v>
      </c>
      <c r="T9623" s="10">
        <f>VLOOKUP(S9623,region,2,FALSE)</f>
        <v>4</v>
      </c>
      <c r="U9623" t="s">
        <v>5894</v>
      </c>
      <c r="V9623" t="s">
        <v>35</v>
      </c>
      <c r="W9623">
        <v>4812</v>
      </c>
      <c r="X9623">
        <f>VLOOKUP(V9623,category,2,FALSE)</f>
        <v>3</v>
      </c>
      <c r="Y9623" t="s">
        <v>3232</v>
      </c>
      <c r="Z9623">
        <f>VLOOKUP(Y9623,subcategory,2,FALSE)</f>
        <v>12</v>
      </c>
      <c r="AA9623" t="s">
        <v>708</v>
      </c>
      <c r="AB9623">
        <v>3.1520000000000001</v>
      </c>
      <c r="AC9623">
        <v>2</v>
      </c>
      <c r="AD9623">
        <v>0.2</v>
      </c>
      <c r="AE9623" s="4">
        <v>0.47279999999999966</v>
      </c>
    </row>
    <row r="9624" spans="1:31" x14ac:dyDescent="0.3">
      <c r="A9624" s="2">
        <v>9623</v>
      </c>
      <c r="B9624" t="s">
        <v>6853</v>
      </c>
      <c r="C9624">
        <f>VLOOKUP(B9624,order,2,FALSE)</f>
        <v>4828</v>
      </c>
      <c r="D9624" s="3">
        <v>41908</v>
      </c>
      <c r="E9624" s="3">
        <v>41912</v>
      </c>
      <c r="F9624" t="s">
        <v>25</v>
      </c>
      <c r="G9624" s="10">
        <f>VLOOKUP(F9624,ship,2,FALSE)</f>
        <v>2</v>
      </c>
      <c r="H9624" t="s">
        <v>3781</v>
      </c>
      <c r="I9624">
        <f>VLOOKUP(H9624,customer,2,FALSE)</f>
        <v>527</v>
      </c>
      <c r="J9624" t="s">
        <v>1926</v>
      </c>
      <c r="K9624" t="s">
        <v>52</v>
      </c>
      <c r="L9624">
        <f>VLOOKUP(K9624,segment1,2,FALSE)</f>
        <v>3</v>
      </c>
      <c r="M9624" t="s">
        <v>3255</v>
      </c>
      <c r="N9624" t="s">
        <v>1152</v>
      </c>
      <c r="O9624">
        <f>VLOOKUP(N9624,city,2,FALSE)</f>
        <v>153</v>
      </c>
      <c r="P9624" t="s">
        <v>249</v>
      </c>
      <c r="Q9624">
        <f>VLOOKUP(P9624,state,2,FALSE)</f>
        <v>25</v>
      </c>
      <c r="R9624">
        <v>43130</v>
      </c>
      <c r="S9624" t="s">
        <v>79</v>
      </c>
      <c r="T9624" s="10">
        <f>VLOOKUP(S9624,region,2,FALSE)</f>
        <v>4</v>
      </c>
      <c r="U9624" t="s">
        <v>4095</v>
      </c>
      <c r="V9624" t="s">
        <v>22</v>
      </c>
      <c r="W9624">
        <f>VLOOKUP(U9624,product,2,FALSE)</f>
        <v>1537</v>
      </c>
      <c r="X9624">
        <f>VLOOKUP(V9624,category,2,FALSE)</f>
        <v>2</v>
      </c>
      <c r="Y9624" t="s">
        <v>45</v>
      </c>
      <c r="Z9624">
        <f>VLOOKUP(Y9624,subcategory,2,FALSE)</f>
        <v>11</v>
      </c>
      <c r="AA9624" t="s">
        <v>3137</v>
      </c>
      <c r="AB9624">
        <v>32.896000000000001</v>
      </c>
      <c r="AC9624">
        <v>4</v>
      </c>
      <c r="AD9624">
        <v>0.2</v>
      </c>
      <c r="AE9624" s="4">
        <v>11.102399999999996</v>
      </c>
    </row>
    <row r="9625" spans="1:31" x14ac:dyDescent="0.3">
      <c r="A9625" s="2">
        <v>9624</v>
      </c>
      <c r="B9625" t="s">
        <v>10876</v>
      </c>
      <c r="C9625">
        <f>VLOOKUP(B9625,order,2,FALSE)</f>
        <v>4829</v>
      </c>
      <c r="D9625" s="3">
        <v>42915</v>
      </c>
      <c r="E9625" s="3">
        <v>42916</v>
      </c>
      <c r="F9625" t="s">
        <v>97</v>
      </c>
      <c r="G9625" s="10">
        <f>VLOOKUP(F9625,ship,2,FALSE)</f>
        <v>3</v>
      </c>
      <c r="H9625" t="s">
        <v>3505</v>
      </c>
      <c r="I9625">
        <f>VLOOKUP(H9625,customer,2,FALSE)</f>
        <v>251</v>
      </c>
      <c r="J9625" t="s">
        <v>986</v>
      </c>
      <c r="K9625" t="s">
        <v>9</v>
      </c>
      <c r="L9625">
        <f>VLOOKUP(K9625,segment1,2,FALSE)</f>
        <v>1</v>
      </c>
      <c r="M9625" t="s">
        <v>3255</v>
      </c>
      <c r="N9625" t="s">
        <v>402</v>
      </c>
      <c r="O9625">
        <f>VLOOKUP(N9625,city,2,FALSE)</f>
        <v>62</v>
      </c>
      <c r="P9625" t="s">
        <v>54</v>
      </c>
      <c r="Q9625">
        <f>VLOOKUP(P9625,state,2,FALSE)</f>
        <v>6</v>
      </c>
      <c r="R9625">
        <v>75220</v>
      </c>
      <c r="S9625" t="s">
        <v>55</v>
      </c>
      <c r="T9625" s="10">
        <f>VLOOKUP(S9625,region,2,FALSE)</f>
        <v>3</v>
      </c>
      <c r="U9625" t="s">
        <v>4741</v>
      </c>
      <c r="V9625" t="s">
        <v>22</v>
      </c>
      <c r="W9625">
        <v>4813</v>
      </c>
      <c r="X9625">
        <f>VLOOKUP(V9625,category,2,FALSE)</f>
        <v>2</v>
      </c>
      <c r="Y9625" t="s">
        <v>38</v>
      </c>
      <c r="Z9625">
        <f>VLOOKUP(Y9625,subcategory,2,FALSE)</f>
        <v>10</v>
      </c>
      <c r="AA9625" t="s">
        <v>1066</v>
      </c>
      <c r="AB9625">
        <v>21.391999999999992</v>
      </c>
      <c r="AC9625">
        <v>2</v>
      </c>
      <c r="AD9625">
        <v>0.8</v>
      </c>
      <c r="AE9625" s="4">
        <v>-54.549600000000012</v>
      </c>
    </row>
    <row r="9626" spans="1:31" x14ac:dyDescent="0.3">
      <c r="A9626" s="2">
        <v>9625</v>
      </c>
      <c r="B9626" t="s">
        <v>10876</v>
      </c>
      <c r="C9626">
        <f>VLOOKUP(B9626,order,2,FALSE)</f>
        <v>4829</v>
      </c>
      <c r="D9626" s="3">
        <v>42915</v>
      </c>
      <c r="E9626" s="3">
        <v>42916</v>
      </c>
      <c r="F9626" t="s">
        <v>97</v>
      </c>
      <c r="G9626" s="10">
        <f>VLOOKUP(F9626,ship,2,FALSE)</f>
        <v>3</v>
      </c>
      <c r="H9626" t="s">
        <v>3505</v>
      </c>
      <c r="I9626">
        <f>VLOOKUP(H9626,customer,2,FALSE)</f>
        <v>251</v>
      </c>
      <c r="J9626" t="s">
        <v>986</v>
      </c>
      <c r="K9626" t="s">
        <v>9</v>
      </c>
      <c r="L9626">
        <f>VLOOKUP(K9626,segment1,2,FALSE)</f>
        <v>1</v>
      </c>
      <c r="M9626" t="s">
        <v>3255</v>
      </c>
      <c r="N9626" t="s">
        <v>402</v>
      </c>
      <c r="O9626">
        <f>VLOOKUP(N9626,city,2,FALSE)</f>
        <v>62</v>
      </c>
      <c r="P9626" t="s">
        <v>54</v>
      </c>
      <c r="Q9626">
        <f>VLOOKUP(P9626,state,2,FALSE)</f>
        <v>6</v>
      </c>
      <c r="R9626">
        <v>75220</v>
      </c>
      <c r="S9626" t="s">
        <v>55</v>
      </c>
      <c r="T9626" s="10">
        <f>VLOOKUP(S9626,region,2,FALSE)</f>
        <v>3</v>
      </c>
      <c r="U9626" t="s">
        <v>5289</v>
      </c>
      <c r="V9626" t="s">
        <v>13</v>
      </c>
      <c r="W9626">
        <f>VLOOKUP(U9626,product,2,FALSE)</f>
        <v>1214</v>
      </c>
      <c r="X9626">
        <f>VLOOKUP(V9626,category,2,FALSE)</f>
        <v>1</v>
      </c>
      <c r="Y9626" t="s">
        <v>29</v>
      </c>
      <c r="Z9626">
        <f>VLOOKUP(Y9626,subcategory,2,FALSE)</f>
        <v>4</v>
      </c>
      <c r="AA9626" t="s">
        <v>538</v>
      </c>
      <c r="AB9626">
        <v>307.31400000000002</v>
      </c>
      <c r="AC9626">
        <v>3</v>
      </c>
      <c r="AD9626">
        <v>0.3</v>
      </c>
      <c r="AE9626" s="4">
        <v>-39.511800000000036</v>
      </c>
    </row>
    <row r="9627" spans="1:31" x14ac:dyDescent="0.3">
      <c r="A9627" s="2">
        <v>9626</v>
      </c>
      <c r="B9627" t="s">
        <v>10876</v>
      </c>
      <c r="C9627">
        <f>VLOOKUP(B9627,order,2,FALSE)</f>
        <v>4829</v>
      </c>
      <c r="D9627" s="3">
        <v>42915</v>
      </c>
      <c r="E9627" s="3">
        <v>42916</v>
      </c>
      <c r="F9627" t="s">
        <v>97</v>
      </c>
      <c r="G9627" s="10">
        <f>VLOOKUP(F9627,ship,2,FALSE)</f>
        <v>3</v>
      </c>
      <c r="H9627" t="s">
        <v>3505</v>
      </c>
      <c r="I9627">
        <f>VLOOKUP(H9627,customer,2,FALSE)</f>
        <v>251</v>
      </c>
      <c r="J9627" t="s">
        <v>986</v>
      </c>
      <c r="K9627" t="s">
        <v>9</v>
      </c>
      <c r="L9627">
        <f>VLOOKUP(K9627,segment1,2,FALSE)</f>
        <v>1</v>
      </c>
      <c r="M9627" t="s">
        <v>3255</v>
      </c>
      <c r="N9627" t="s">
        <v>402</v>
      </c>
      <c r="O9627">
        <f>VLOOKUP(N9627,city,2,FALSE)</f>
        <v>62</v>
      </c>
      <c r="P9627" t="s">
        <v>54</v>
      </c>
      <c r="Q9627">
        <f>VLOOKUP(P9627,state,2,FALSE)</f>
        <v>6</v>
      </c>
      <c r="R9627">
        <v>75220</v>
      </c>
      <c r="S9627" t="s">
        <v>55</v>
      </c>
      <c r="T9627" s="10">
        <f>VLOOKUP(S9627,region,2,FALSE)</f>
        <v>3</v>
      </c>
      <c r="U9627" t="s">
        <v>5405</v>
      </c>
      <c r="V9627" t="s">
        <v>13</v>
      </c>
      <c r="W9627">
        <v>4814</v>
      </c>
      <c r="X9627">
        <f>VLOOKUP(V9627,category,2,FALSE)</f>
        <v>1</v>
      </c>
      <c r="Y9627" t="s">
        <v>14</v>
      </c>
      <c r="Z9627">
        <f>VLOOKUP(Y9627,subcategory,2,FALSE)</f>
        <v>1</v>
      </c>
      <c r="AA9627" t="s">
        <v>2297</v>
      </c>
      <c r="AB9627">
        <v>409.99919999999997</v>
      </c>
      <c r="AC9627">
        <v>3</v>
      </c>
      <c r="AD9627">
        <v>0.32</v>
      </c>
      <c r="AE9627" s="4">
        <v>-96.470399999999955</v>
      </c>
    </row>
    <row r="9628" spans="1:31" x14ac:dyDescent="0.3">
      <c r="A9628" s="2">
        <v>9627</v>
      </c>
      <c r="B9628" t="s">
        <v>10877</v>
      </c>
      <c r="C9628">
        <f>VLOOKUP(B9628,order,2,FALSE)</f>
        <v>4830</v>
      </c>
      <c r="D9628" s="3">
        <v>43001</v>
      </c>
      <c r="E9628" s="3">
        <v>43003</v>
      </c>
      <c r="F9628" t="s">
        <v>97</v>
      </c>
      <c r="G9628" s="10">
        <f>VLOOKUP(F9628,ship,2,FALSE)</f>
        <v>3</v>
      </c>
      <c r="H9628" t="s">
        <v>3441</v>
      </c>
      <c r="I9628">
        <f>VLOOKUP(H9628,customer,2,FALSE)</f>
        <v>187</v>
      </c>
      <c r="J9628" t="s">
        <v>775</v>
      </c>
      <c r="K9628" t="s">
        <v>18</v>
      </c>
      <c r="L9628">
        <f>VLOOKUP(K9628,segment1,2,FALSE)</f>
        <v>2</v>
      </c>
      <c r="M9628" t="s">
        <v>3255</v>
      </c>
      <c r="N9628" t="s">
        <v>2080</v>
      </c>
      <c r="O9628">
        <f>VLOOKUP(N9628,city,2,FALSE)</f>
        <v>271</v>
      </c>
      <c r="P9628" t="s">
        <v>54</v>
      </c>
      <c r="Q9628">
        <f>VLOOKUP(P9628,state,2,FALSE)</f>
        <v>6</v>
      </c>
      <c r="R9628">
        <v>79424</v>
      </c>
      <c r="S9628" t="s">
        <v>55</v>
      </c>
      <c r="T9628" s="10">
        <f>VLOOKUP(S9628,region,2,FALSE)</f>
        <v>3</v>
      </c>
      <c r="U9628" t="s">
        <v>5885</v>
      </c>
      <c r="V9628" t="s">
        <v>22</v>
      </c>
      <c r="W9628">
        <f>VLOOKUP(U9628,product,2,FALSE)</f>
        <v>1829</v>
      </c>
      <c r="X9628">
        <f>VLOOKUP(V9628,category,2,FALSE)</f>
        <v>2</v>
      </c>
      <c r="Y9628" t="s">
        <v>45</v>
      </c>
      <c r="Z9628">
        <f>VLOOKUP(Y9628,subcategory,2,FALSE)</f>
        <v>11</v>
      </c>
      <c r="AA9628" t="s">
        <v>1271</v>
      </c>
      <c r="AB9628">
        <v>9.2480000000000011</v>
      </c>
      <c r="AC9628">
        <v>2</v>
      </c>
      <c r="AD9628">
        <v>0.2</v>
      </c>
      <c r="AE9628" s="4">
        <v>3.3524000000000003</v>
      </c>
    </row>
    <row r="9629" spans="1:31" x14ac:dyDescent="0.3">
      <c r="A9629" s="2">
        <v>9628</v>
      </c>
      <c r="B9629" t="s">
        <v>6854</v>
      </c>
      <c r="C9629">
        <f>VLOOKUP(B9629,order,2,FALSE)</f>
        <v>4831</v>
      </c>
      <c r="D9629" s="3">
        <v>41966</v>
      </c>
      <c r="E9629" s="3">
        <v>41970</v>
      </c>
      <c r="F9629" t="s">
        <v>25</v>
      </c>
      <c r="G9629" s="10">
        <f>VLOOKUP(F9629,ship,2,FALSE)</f>
        <v>2</v>
      </c>
      <c r="H9629" t="s">
        <v>3845</v>
      </c>
      <c r="I9629">
        <f>VLOOKUP(H9629,customer,2,FALSE)</f>
        <v>591</v>
      </c>
      <c r="J9629" t="s">
        <v>2198</v>
      </c>
      <c r="K9629" t="s">
        <v>9</v>
      </c>
      <c r="L9629">
        <f>VLOOKUP(K9629,segment1,2,FALSE)</f>
        <v>1</v>
      </c>
      <c r="M9629" t="s">
        <v>3255</v>
      </c>
      <c r="N9629" t="s">
        <v>433</v>
      </c>
      <c r="O9629">
        <f>VLOOKUP(N9629,city,2,FALSE)</f>
        <v>67</v>
      </c>
      <c r="P9629" t="s">
        <v>123</v>
      </c>
      <c r="Q9629">
        <f>VLOOKUP(P9629,state,2,FALSE)</f>
        <v>13</v>
      </c>
      <c r="R9629">
        <v>48227</v>
      </c>
      <c r="S9629" t="s">
        <v>55</v>
      </c>
      <c r="T9629" s="10">
        <f>VLOOKUP(S9629,region,2,FALSE)</f>
        <v>3</v>
      </c>
      <c r="U9629" t="s">
        <v>4854</v>
      </c>
      <c r="V9629" t="s">
        <v>22</v>
      </c>
      <c r="W9629">
        <v>4815</v>
      </c>
      <c r="X9629">
        <f>VLOOKUP(V9629,category,2,FALSE)</f>
        <v>2</v>
      </c>
      <c r="Y9629" t="s">
        <v>3231</v>
      </c>
      <c r="Z9629">
        <f>VLOOKUP(Y9629,subcategory,2,FALSE)</f>
        <v>9</v>
      </c>
      <c r="AA9629" t="s">
        <v>2884</v>
      </c>
      <c r="AB9629">
        <v>14.669999999999998</v>
      </c>
      <c r="AC9629">
        <v>3</v>
      </c>
      <c r="AD9629">
        <v>0</v>
      </c>
      <c r="AE9629" s="4">
        <v>6.7481999999999989</v>
      </c>
    </row>
    <row r="9630" spans="1:31" x14ac:dyDescent="0.3">
      <c r="A9630" s="2">
        <v>9629</v>
      </c>
      <c r="B9630" t="s">
        <v>6855</v>
      </c>
      <c r="C9630">
        <f>VLOOKUP(B9630,order,2,FALSE)</f>
        <v>4832</v>
      </c>
      <c r="D9630" s="3">
        <v>41652</v>
      </c>
      <c r="E9630" s="3">
        <v>41657</v>
      </c>
      <c r="F9630" t="s">
        <v>25</v>
      </c>
      <c r="G9630" s="10">
        <f>VLOOKUP(F9630,ship,2,FALSE)</f>
        <v>2</v>
      </c>
      <c r="H9630" t="s">
        <v>3717</v>
      </c>
      <c r="I9630">
        <f>VLOOKUP(H9630,customer,2,FALSE)</f>
        <v>463</v>
      </c>
      <c r="J9630" t="s">
        <v>1713</v>
      </c>
      <c r="K9630" t="s">
        <v>9</v>
      </c>
      <c r="L9630">
        <f>VLOOKUP(K9630,segment1,2,FALSE)</f>
        <v>1</v>
      </c>
      <c r="M9630" t="s">
        <v>3255</v>
      </c>
      <c r="N9630" t="s">
        <v>300</v>
      </c>
      <c r="O9630">
        <f>VLOOKUP(N9630,city,2,FALSE)</f>
        <v>47</v>
      </c>
      <c r="P9630" t="s">
        <v>249</v>
      </c>
      <c r="Q9630">
        <f>VLOOKUP(P9630,state,2,FALSE)</f>
        <v>25</v>
      </c>
      <c r="R9630">
        <v>43055</v>
      </c>
      <c r="S9630" t="s">
        <v>79</v>
      </c>
      <c r="T9630" s="10">
        <f>VLOOKUP(S9630,region,2,FALSE)</f>
        <v>4</v>
      </c>
      <c r="U9630" t="s">
        <v>4801</v>
      </c>
      <c r="V9630" t="s">
        <v>22</v>
      </c>
      <c r="W9630">
        <f>VLOOKUP(U9630,product,2,FALSE)</f>
        <v>712</v>
      </c>
      <c r="X9630">
        <f>VLOOKUP(V9630,category,2,FALSE)</f>
        <v>2</v>
      </c>
      <c r="Y9630" t="s">
        <v>45</v>
      </c>
      <c r="Z9630">
        <f>VLOOKUP(Y9630,subcategory,2,FALSE)</f>
        <v>11</v>
      </c>
      <c r="AA9630" t="s">
        <v>3055</v>
      </c>
      <c r="AB9630">
        <v>37.408000000000001</v>
      </c>
      <c r="AC9630">
        <v>7</v>
      </c>
      <c r="AD9630">
        <v>0.2</v>
      </c>
      <c r="AE9630" s="4">
        <v>13.0928</v>
      </c>
    </row>
    <row r="9631" spans="1:31" x14ac:dyDescent="0.3">
      <c r="A9631" s="2">
        <v>9630</v>
      </c>
      <c r="B9631" t="s">
        <v>6855</v>
      </c>
      <c r="C9631">
        <f>VLOOKUP(B9631,order,2,FALSE)</f>
        <v>4832</v>
      </c>
      <c r="D9631" s="3">
        <v>41652</v>
      </c>
      <c r="E9631" s="3">
        <v>41657</v>
      </c>
      <c r="F9631" t="s">
        <v>25</v>
      </c>
      <c r="G9631" s="10">
        <f>VLOOKUP(F9631,ship,2,FALSE)</f>
        <v>2</v>
      </c>
      <c r="H9631" t="s">
        <v>3717</v>
      </c>
      <c r="I9631">
        <f>VLOOKUP(H9631,customer,2,FALSE)</f>
        <v>463</v>
      </c>
      <c r="J9631" t="s">
        <v>1713</v>
      </c>
      <c r="K9631" t="s">
        <v>9</v>
      </c>
      <c r="L9631">
        <f>VLOOKUP(K9631,segment1,2,FALSE)</f>
        <v>1</v>
      </c>
      <c r="M9631" t="s">
        <v>3255</v>
      </c>
      <c r="N9631" t="s">
        <v>300</v>
      </c>
      <c r="O9631">
        <f>VLOOKUP(N9631,city,2,FALSE)</f>
        <v>47</v>
      </c>
      <c r="P9631" t="s">
        <v>249</v>
      </c>
      <c r="Q9631">
        <f>VLOOKUP(P9631,state,2,FALSE)</f>
        <v>25</v>
      </c>
      <c r="R9631">
        <v>43055</v>
      </c>
      <c r="S9631" t="s">
        <v>79</v>
      </c>
      <c r="T9631" s="10">
        <f>VLOOKUP(S9631,region,2,FALSE)</f>
        <v>4</v>
      </c>
      <c r="U9631" t="s">
        <v>5611</v>
      </c>
      <c r="V9631" t="s">
        <v>22</v>
      </c>
      <c r="W9631">
        <v>4816</v>
      </c>
      <c r="X9631">
        <f>VLOOKUP(V9631,category,2,FALSE)</f>
        <v>2</v>
      </c>
      <c r="Y9631" t="s">
        <v>3231</v>
      </c>
      <c r="Z9631">
        <f>VLOOKUP(Y9631,subcategory,2,FALSE)</f>
        <v>9</v>
      </c>
      <c r="AA9631" t="s">
        <v>2190</v>
      </c>
      <c r="AB9631">
        <v>3.4380000000000006</v>
      </c>
      <c r="AC9631">
        <v>2</v>
      </c>
      <c r="AD9631">
        <v>0.7</v>
      </c>
      <c r="AE9631" s="4">
        <v>-2.5212000000000003</v>
      </c>
    </row>
    <row r="9632" spans="1:31" x14ac:dyDescent="0.3">
      <c r="A9632" s="2">
        <v>9631</v>
      </c>
      <c r="B9632" t="s">
        <v>9198</v>
      </c>
      <c r="C9632">
        <f>VLOOKUP(B9632,order,2,FALSE)</f>
        <v>4833</v>
      </c>
      <c r="D9632" s="3">
        <v>42521</v>
      </c>
      <c r="E9632" s="3">
        <v>42527</v>
      </c>
      <c r="F9632" t="s">
        <v>25</v>
      </c>
      <c r="G9632" s="10">
        <f>VLOOKUP(F9632,ship,2,FALSE)</f>
        <v>2</v>
      </c>
      <c r="H9632" t="s">
        <v>3647</v>
      </c>
      <c r="I9632">
        <f>VLOOKUP(H9632,customer,2,FALSE)</f>
        <v>393</v>
      </c>
      <c r="J9632" t="s">
        <v>1449</v>
      </c>
      <c r="K9632" t="s">
        <v>9</v>
      </c>
      <c r="L9632">
        <f>VLOOKUP(K9632,segment1,2,FALSE)</f>
        <v>1</v>
      </c>
      <c r="M9632" t="s">
        <v>3255</v>
      </c>
      <c r="N9632" t="s">
        <v>138</v>
      </c>
      <c r="O9632">
        <f>VLOOKUP(N9632,city,2,FALSE)</f>
        <v>21</v>
      </c>
      <c r="P9632" t="s">
        <v>139</v>
      </c>
      <c r="Q9632">
        <f>VLOOKUP(P9632,state,2,FALSE)</f>
        <v>16</v>
      </c>
      <c r="R9632">
        <v>10011</v>
      </c>
      <c r="S9632" t="s">
        <v>79</v>
      </c>
      <c r="T9632" s="10">
        <f>VLOOKUP(S9632,region,2,FALSE)</f>
        <v>4</v>
      </c>
      <c r="U9632" t="s">
        <v>4208</v>
      </c>
      <c r="V9632" t="s">
        <v>22</v>
      </c>
      <c r="W9632">
        <f>VLOOKUP(U9632,product,2,FALSE)</f>
        <v>99</v>
      </c>
      <c r="X9632">
        <f>VLOOKUP(V9632,category,2,FALSE)</f>
        <v>2</v>
      </c>
      <c r="Y9632" t="s">
        <v>3231</v>
      </c>
      <c r="Z9632">
        <f>VLOOKUP(Y9632,subcategory,2,FALSE)</f>
        <v>9</v>
      </c>
      <c r="AA9632" t="s">
        <v>1626</v>
      </c>
      <c r="AB9632">
        <v>7.1519999999999992</v>
      </c>
      <c r="AC9632">
        <v>3</v>
      </c>
      <c r="AD9632">
        <v>0.2</v>
      </c>
      <c r="AE9632" s="4">
        <v>2.3243999999999994</v>
      </c>
    </row>
    <row r="9633" spans="1:31" x14ac:dyDescent="0.3">
      <c r="A9633" s="2">
        <v>9632</v>
      </c>
      <c r="B9633" t="s">
        <v>9198</v>
      </c>
      <c r="C9633">
        <f>VLOOKUP(B9633,order,2,FALSE)</f>
        <v>4833</v>
      </c>
      <c r="D9633" s="3">
        <v>42521</v>
      </c>
      <c r="E9633" s="3">
        <v>42527</v>
      </c>
      <c r="F9633" t="s">
        <v>25</v>
      </c>
      <c r="G9633" s="10">
        <f>VLOOKUP(F9633,ship,2,FALSE)</f>
        <v>2</v>
      </c>
      <c r="H9633" t="s">
        <v>3647</v>
      </c>
      <c r="I9633">
        <f>VLOOKUP(H9633,customer,2,FALSE)</f>
        <v>393</v>
      </c>
      <c r="J9633" t="s">
        <v>1449</v>
      </c>
      <c r="K9633" t="s">
        <v>9</v>
      </c>
      <c r="L9633">
        <f>VLOOKUP(K9633,segment1,2,FALSE)</f>
        <v>1</v>
      </c>
      <c r="M9633" t="s">
        <v>3255</v>
      </c>
      <c r="N9633" t="s">
        <v>138</v>
      </c>
      <c r="O9633">
        <f>VLOOKUP(N9633,city,2,FALSE)</f>
        <v>21</v>
      </c>
      <c r="P9633" t="s">
        <v>139</v>
      </c>
      <c r="Q9633">
        <f>VLOOKUP(P9633,state,2,FALSE)</f>
        <v>16</v>
      </c>
      <c r="R9633">
        <v>10011</v>
      </c>
      <c r="S9633" t="s">
        <v>79</v>
      </c>
      <c r="T9633" s="10">
        <f>VLOOKUP(S9633,region,2,FALSE)</f>
        <v>4</v>
      </c>
      <c r="U9633" t="s">
        <v>5682</v>
      </c>
      <c r="V9633" t="s">
        <v>35</v>
      </c>
      <c r="W9633">
        <v>4817</v>
      </c>
      <c r="X9633">
        <f>VLOOKUP(V9633,category,2,FALSE)</f>
        <v>3</v>
      </c>
      <c r="Y9633" t="s">
        <v>3230</v>
      </c>
      <c r="Z9633">
        <f>VLOOKUP(Y9633,subcategory,2,FALSE)</f>
        <v>8</v>
      </c>
      <c r="AA9633" t="s">
        <v>2149</v>
      </c>
      <c r="AB9633">
        <v>179.7</v>
      </c>
      <c r="AC9633">
        <v>6</v>
      </c>
      <c r="AD9633">
        <v>0</v>
      </c>
      <c r="AE9633" s="4">
        <v>88.052999999999997</v>
      </c>
    </row>
    <row r="9634" spans="1:31" x14ac:dyDescent="0.3">
      <c r="A9634" s="2">
        <v>9633</v>
      </c>
      <c r="B9634" t="s">
        <v>10878</v>
      </c>
      <c r="C9634">
        <f>VLOOKUP(B9634,order,2,FALSE)</f>
        <v>4834</v>
      </c>
      <c r="D9634" s="3">
        <v>42779</v>
      </c>
      <c r="E9634" s="3">
        <v>42783</v>
      </c>
      <c r="F9634" t="s">
        <v>25</v>
      </c>
      <c r="G9634" s="10">
        <f>VLOOKUP(F9634,ship,2,FALSE)</f>
        <v>2</v>
      </c>
      <c r="H9634" t="s">
        <v>3963</v>
      </c>
      <c r="I9634">
        <f>VLOOKUP(H9634,customer,2,FALSE)</f>
        <v>709</v>
      </c>
      <c r="J9634" t="s">
        <v>2663</v>
      </c>
      <c r="K9634" t="s">
        <v>9</v>
      </c>
      <c r="L9634">
        <f>VLOOKUP(K9634,segment1,2,FALSE)</f>
        <v>1</v>
      </c>
      <c r="M9634" t="s">
        <v>3255</v>
      </c>
      <c r="N9634" t="s">
        <v>206</v>
      </c>
      <c r="O9634">
        <f>VLOOKUP(N9634,city,2,FALSE)</f>
        <v>32</v>
      </c>
      <c r="P9634" t="s">
        <v>119</v>
      </c>
      <c r="Q9634">
        <f>VLOOKUP(P9634,state,2,FALSE)</f>
        <v>12</v>
      </c>
      <c r="R9634">
        <v>55407</v>
      </c>
      <c r="S9634" t="s">
        <v>55</v>
      </c>
      <c r="T9634" s="10">
        <f>VLOOKUP(S9634,region,2,FALSE)</f>
        <v>3</v>
      </c>
      <c r="U9634" t="s">
        <v>5278</v>
      </c>
      <c r="V9634" t="s">
        <v>22</v>
      </c>
      <c r="W9634">
        <f>VLOOKUP(U9634,product,2,FALSE)</f>
        <v>1202</v>
      </c>
      <c r="X9634">
        <f>VLOOKUP(V9634,category,2,FALSE)</f>
        <v>2</v>
      </c>
      <c r="Y9634" t="s">
        <v>38</v>
      </c>
      <c r="Z9634">
        <f>VLOOKUP(Y9634,subcategory,2,FALSE)</f>
        <v>10</v>
      </c>
      <c r="AA9634" t="s">
        <v>461</v>
      </c>
      <c r="AB9634">
        <v>90.64</v>
      </c>
      <c r="AC9634">
        <v>8</v>
      </c>
      <c r="AD9634">
        <v>0</v>
      </c>
      <c r="AE9634" s="4">
        <v>38.975200000000008</v>
      </c>
    </row>
    <row r="9635" spans="1:31" x14ac:dyDescent="0.3">
      <c r="A9635" s="2">
        <v>9634</v>
      </c>
      <c r="B9635" t="s">
        <v>6856</v>
      </c>
      <c r="C9635">
        <f>VLOOKUP(B9635,order,2,FALSE)</f>
        <v>4835</v>
      </c>
      <c r="D9635" s="3">
        <v>41926</v>
      </c>
      <c r="E9635" s="3">
        <v>41929</v>
      </c>
      <c r="F9635" t="s">
        <v>97</v>
      </c>
      <c r="G9635" s="10">
        <f>VLOOKUP(F9635,ship,2,FALSE)</f>
        <v>3</v>
      </c>
      <c r="H9635" t="s">
        <v>3901</v>
      </c>
      <c r="I9635">
        <f>VLOOKUP(H9635,customer,2,FALSE)</f>
        <v>647</v>
      </c>
      <c r="J9635" t="s">
        <v>2429</v>
      </c>
      <c r="K9635" t="s">
        <v>9</v>
      </c>
      <c r="L9635">
        <f>VLOOKUP(K9635,segment1,2,FALSE)</f>
        <v>1</v>
      </c>
      <c r="M9635" t="s">
        <v>3255</v>
      </c>
      <c r="N9635" t="s">
        <v>1795</v>
      </c>
      <c r="O9635">
        <f>VLOOKUP(N9635,city,2,FALSE)</f>
        <v>232</v>
      </c>
      <c r="P9635" t="s">
        <v>601</v>
      </c>
      <c r="Q9635">
        <f>VLOOKUP(P9635,state,2,FALSE)</f>
        <v>32</v>
      </c>
      <c r="R9635">
        <v>2149</v>
      </c>
      <c r="S9635" t="s">
        <v>79</v>
      </c>
      <c r="T9635" s="10">
        <f>VLOOKUP(S9635,region,2,FALSE)</f>
        <v>4</v>
      </c>
      <c r="U9635" t="s">
        <v>5097</v>
      </c>
      <c r="V9635" t="s">
        <v>35</v>
      </c>
      <c r="W9635">
        <v>4818</v>
      </c>
      <c r="X9635">
        <f>VLOOKUP(V9635,category,2,FALSE)</f>
        <v>3</v>
      </c>
      <c r="Y9635" t="s">
        <v>3232</v>
      </c>
      <c r="Z9635">
        <f>VLOOKUP(Y9635,subcategory,2,FALSE)</f>
        <v>12</v>
      </c>
      <c r="AA9635" t="s">
        <v>1362</v>
      </c>
      <c r="AB9635">
        <v>177</v>
      </c>
      <c r="AC9635">
        <v>3</v>
      </c>
      <c r="AD9635">
        <v>0</v>
      </c>
      <c r="AE9635" s="4">
        <v>30.089999999999982</v>
      </c>
    </row>
    <row r="9636" spans="1:31" x14ac:dyDescent="0.3">
      <c r="A9636" s="2">
        <v>9635</v>
      </c>
      <c r="B9636" t="s">
        <v>6856</v>
      </c>
      <c r="C9636">
        <f>VLOOKUP(B9636,order,2,FALSE)</f>
        <v>4835</v>
      </c>
      <c r="D9636" s="3">
        <v>41926</v>
      </c>
      <c r="E9636" s="3">
        <v>41929</v>
      </c>
      <c r="F9636" t="s">
        <v>97</v>
      </c>
      <c r="G9636" s="10">
        <f>VLOOKUP(F9636,ship,2,FALSE)</f>
        <v>3</v>
      </c>
      <c r="H9636" t="s">
        <v>3901</v>
      </c>
      <c r="I9636">
        <f>VLOOKUP(H9636,customer,2,FALSE)</f>
        <v>647</v>
      </c>
      <c r="J9636" t="s">
        <v>2429</v>
      </c>
      <c r="K9636" t="s">
        <v>9</v>
      </c>
      <c r="L9636">
        <f>VLOOKUP(K9636,segment1,2,FALSE)</f>
        <v>1</v>
      </c>
      <c r="M9636" t="s">
        <v>3255</v>
      </c>
      <c r="N9636" t="s">
        <v>1795</v>
      </c>
      <c r="O9636">
        <f>VLOOKUP(N9636,city,2,FALSE)</f>
        <v>232</v>
      </c>
      <c r="P9636" t="s">
        <v>601</v>
      </c>
      <c r="Q9636">
        <f>VLOOKUP(P9636,state,2,FALSE)</f>
        <v>32</v>
      </c>
      <c r="R9636">
        <v>2149</v>
      </c>
      <c r="S9636" t="s">
        <v>79</v>
      </c>
      <c r="T9636" s="10">
        <f>VLOOKUP(S9636,region,2,FALSE)</f>
        <v>4</v>
      </c>
      <c r="U9636" t="s">
        <v>4185</v>
      </c>
      <c r="V9636" t="s">
        <v>22</v>
      </c>
      <c r="W9636">
        <f>VLOOKUP(U9636,product,2,FALSE)</f>
        <v>76</v>
      </c>
      <c r="X9636">
        <f>VLOOKUP(V9636,category,2,FALSE)</f>
        <v>2</v>
      </c>
      <c r="Y9636" t="s">
        <v>3227</v>
      </c>
      <c r="Z9636">
        <f>VLOOKUP(Y9636,subcategory,2,FALSE)</f>
        <v>5</v>
      </c>
      <c r="AA9636" t="s">
        <v>315</v>
      </c>
      <c r="AB9636">
        <v>79.45</v>
      </c>
      <c r="AC9636">
        <v>7</v>
      </c>
      <c r="AD9636">
        <v>0</v>
      </c>
      <c r="AE9636" s="4">
        <v>22.246000000000006</v>
      </c>
    </row>
    <row r="9637" spans="1:31" x14ac:dyDescent="0.3">
      <c r="A9637" s="2">
        <v>9636</v>
      </c>
      <c r="B9637" t="s">
        <v>6856</v>
      </c>
      <c r="C9637">
        <f>VLOOKUP(B9637,order,2,FALSE)</f>
        <v>4835</v>
      </c>
      <c r="D9637" s="3">
        <v>41926</v>
      </c>
      <c r="E9637" s="3">
        <v>41929</v>
      </c>
      <c r="F9637" t="s">
        <v>97</v>
      </c>
      <c r="G9637" s="10">
        <f>VLOOKUP(F9637,ship,2,FALSE)</f>
        <v>3</v>
      </c>
      <c r="H9637" t="s">
        <v>3901</v>
      </c>
      <c r="I9637">
        <f>VLOOKUP(H9637,customer,2,FALSE)</f>
        <v>647</v>
      </c>
      <c r="J9637" t="s">
        <v>2429</v>
      </c>
      <c r="K9637" t="s">
        <v>9</v>
      </c>
      <c r="L9637">
        <f>VLOOKUP(K9637,segment1,2,FALSE)</f>
        <v>1</v>
      </c>
      <c r="M9637" t="s">
        <v>3255</v>
      </c>
      <c r="N9637" t="s">
        <v>1795</v>
      </c>
      <c r="O9637">
        <f>VLOOKUP(N9637,city,2,FALSE)</f>
        <v>232</v>
      </c>
      <c r="P9637" t="s">
        <v>601</v>
      </c>
      <c r="Q9637">
        <f>VLOOKUP(P9637,state,2,FALSE)</f>
        <v>32</v>
      </c>
      <c r="R9637">
        <v>2149</v>
      </c>
      <c r="S9637" t="s">
        <v>79</v>
      </c>
      <c r="T9637" s="10">
        <f>VLOOKUP(S9637,region,2,FALSE)</f>
        <v>4</v>
      </c>
      <c r="U9637" t="s">
        <v>5748</v>
      </c>
      <c r="V9637" t="s">
        <v>13</v>
      </c>
      <c r="W9637">
        <v>4819</v>
      </c>
      <c r="X9637">
        <f>VLOOKUP(V9637,category,2,FALSE)</f>
        <v>1</v>
      </c>
      <c r="Y9637" t="s">
        <v>3226</v>
      </c>
      <c r="Z9637">
        <f>VLOOKUP(Y9637,subcategory,2,FALSE)</f>
        <v>2</v>
      </c>
      <c r="AA9637" t="s">
        <v>2122</v>
      </c>
      <c r="AB9637">
        <v>1628.82</v>
      </c>
      <c r="AC9637">
        <v>9</v>
      </c>
      <c r="AD9637">
        <v>0</v>
      </c>
      <c r="AE9637" s="4">
        <v>260.61120000000017</v>
      </c>
    </row>
    <row r="9638" spans="1:31" x14ac:dyDescent="0.3">
      <c r="A9638" s="2">
        <v>9637</v>
      </c>
      <c r="B9638" t="s">
        <v>6857</v>
      </c>
      <c r="C9638">
        <f>VLOOKUP(B9638,order,2,FALSE)</f>
        <v>4836</v>
      </c>
      <c r="D9638" s="3">
        <v>41961</v>
      </c>
      <c r="E9638" s="3">
        <v>41968</v>
      </c>
      <c r="F9638" t="s">
        <v>25</v>
      </c>
      <c r="G9638" s="10">
        <f>VLOOKUP(F9638,ship,2,FALSE)</f>
        <v>2</v>
      </c>
      <c r="H9638" t="s">
        <v>3441</v>
      </c>
      <c r="I9638">
        <f>VLOOKUP(H9638,customer,2,FALSE)</f>
        <v>187</v>
      </c>
      <c r="J9638" t="s">
        <v>775</v>
      </c>
      <c r="K9638" t="s">
        <v>18</v>
      </c>
      <c r="L9638">
        <f>VLOOKUP(K9638,segment1,2,FALSE)</f>
        <v>2</v>
      </c>
      <c r="M9638" t="s">
        <v>3255</v>
      </c>
      <c r="N9638" t="s">
        <v>48</v>
      </c>
      <c r="O9638">
        <f>VLOOKUP(N9638,city,2,FALSE)</f>
        <v>5</v>
      </c>
      <c r="P9638" t="s">
        <v>49</v>
      </c>
      <c r="Q9638">
        <f>VLOOKUP(P9638,state,2,FALSE)</f>
        <v>5</v>
      </c>
      <c r="R9638">
        <v>98105</v>
      </c>
      <c r="S9638" t="s">
        <v>21</v>
      </c>
      <c r="T9638" s="10">
        <f>VLOOKUP(S9638,region,2,FALSE)</f>
        <v>2</v>
      </c>
      <c r="U9638" t="s">
        <v>4662</v>
      </c>
      <c r="V9638" t="s">
        <v>13</v>
      </c>
      <c r="W9638">
        <f>VLOOKUP(U9638,product,2,FALSE)</f>
        <v>569</v>
      </c>
      <c r="X9638">
        <f>VLOOKUP(V9638,category,2,FALSE)</f>
        <v>1</v>
      </c>
      <c r="Y9638" t="s">
        <v>3228</v>
      </c>
      <c r="Z9638">
        <f>VLOOKUP(Y9638,subcategory,2,FALSE)</f>
        <v>6</v>
      </c>
      <c r="AA9638" t="s">
        <v>288</v>
      </c>
      <c r="AB9638">
        <v>137.54</v>
      </c>
      <c r="AC9638">
        <v>2</v>
      </c>
      <c r="AD9638">
        <v>0</v>
      </c>
      <c r="AE9638" s="4">
        <v>55.016000000000005</v>
      </c>
    </row>
    <row r="9639" spans="1:31" x14ac:dyDescent="0.3">
      <c r="A9639" s="2">
        <v>9638</v>
      </c>
      <c r="B9639" t="s">
        <v>6857</v>
      </c>
      <c r="C9639">
        <f>VLOOKUP(B9639,order,2,FALSE)</f>
        <v>4836</v>
      </c>
      <c r="D9639" s="3">
        <v>41961</v>
      </c>
      <c r="E9639" s="3">
        <v>41968</v>
      </c>
      <c r="F9639" t="s">
        <v>25</v>
      </c>
      <c r="G9639" s="10">
        <f>VLOOKUP(F9639,ship,2,FALSE)</f>
        <v>2</v>
      </c>
      <c r="H9639" t="s">
        <v>3441</v>
      </c>
      <c r="I9639">
        <f>VLOOKUP(H9639,customer,2,FALSE)</f>
        <v>187</v>
      </c>
      <c r="J9639" t="s">
        <v>775</v>
      </c>
      <c r="K9639" t="s">
        <v>18</v>
      </c>
      <c r="L9639">
        <f>VLOOKUP(K9639,segment1,2,FALSE)</f>
        <v>2</v>
      </c>
      <c r="M9639" t="s">
        <v>3255</v>
      </c>
      <c r="N9639" t="s">
        <v>48</v>
      </c>
      <c r="O9639">
        <f>VLOOKUP(N9639,city,2,FALSE)</f>
        <v>5</v>
      </c>
      <c r="P9639" t="s">
        <v>49</v>
      </c>
      <c r="Q9639">
        <f>VLOOKUP(P9639,state,2,FALSE)</f>
        <v>5</v>
      </c>
      <c r="R9639">
        <v>98105</v>
      </c>
      <c r="S9639" t="s">
        <v>21</v>
      </c>
      <c r="T9639" s="10">
        <f>VLOOKUP(S9639,region,2,FALSE)</f>
        <v>2</v>
      </c>
      <c r="U9639" t="s">
        <v>5046</v>
      </c>
      <c r="V9639" t="s">
        <v>13</v>
      </c>
      <c r="W9639">
        <v>4820</v>
      </c>
      <c r="X9639">
        <f>VLOOKUP(V9639,category,2,FALSE)</f>
        <v>1</v>
      </c>
      <c r="Y9639" t="s">
        <v>29</v>
      </c>
      <c r="Z9639">
        <f>VLOOKUP(Y9639,subcategory,2,FALSE)</f>
        <v>4</v>
      </c>
      <c r="AA9639" t="s">
        <v>1307</v>
      </c>
      <c r="AB9639">
        <v>730.2</v>
      </c>
      <c r="AC9639">
        <v>4</v>
      </c>
      <c r="AD9639">
        <v>0</v>
      </c>
      <c r="AE9639" s="4">
        <v>94.926000000000045</v>
      </c>
    </row>
    <row r="9640" spans="1:31" x14ac:dyDescent="0.3">
      <c r="A9640" s="2">
        <v>9639</v>
      </c>
      <c r="B9640" t="s">
        <v>10879</v>
      </c>
      <c r="C9640">
        <f>VLOOKUP(B9640,order,2,FALSE)</f>
        <v>4837</v>
      </c>
      <c r="D9640" s="3">
        <v>43051</v>
      </c>
      <c r="E9640" s="3">
        <v>43054</v>
      </c>
      <c r="F9640" t="s">
        <v>7</v>
      </c>
      <c r="G9640" s="10">
        <f>VLOOKUP(F9640,ship,2,FALSE)</f>
        <v>1</v>
      </c>
      <c r="H9640" t="s">
        <v>3467</v>
      </c>
      <c r="I9640">
        <f>VLOOKUP(H9640,customer,2,FALSE)</f>
        <v>213</v>
      </c>
      <c r="J9640" t="s">
        <v>867</v>
      </c>
      <c r="K9640" t="s">
        <v>9</v>
      </c>
      <c r="L9640">
        <f>VLOOKUP(K9640,segment1,2,FALSE)</f>
        <v>1</v>
      </c>
      <c r="M9640" t="s">
        <v>3255</v>
      </c>
      <c r="N9640" t="s">
        <v>19</v>
      </c>
      <c r="O9640">
        <f>VLOOKUP(N9640,city,2,FALSE)</f>
        <v>2</v>
      </c>
      <c r="P9640" t="s">
        <v>20</v>
      </c>
      <c r="Q9640">
        <f>VLOOKUP(P9640,state,2,FALSE)</f>
        <v>2</v>
      </c>
      <c r="R9640">
        <v>90032</v>
      </c>
      <c r="S9640" t="s">
        <v>21</v>
      </c>
      <c r="T9640" s="10">
        <f>VLOOKUP(S9640,region,2,FALSE)</f>
        <v>2</v>
      </c>
      <c r="U9640" t="s">
        <v>5885</v>
      </c>
      <c r="V9640" t="s">
        <v>22</v>
      </c>
      <c r="W9640">
        <f>VLOOKUP(U9640,product,2,FALSE)</f>
        <v>1829</v>
      </c>
      <c r="X9640">
        <f>VLOOKUP(V9640,category,2,FALSE)</f>
        <v>2</v>
      </c>
      <c r="Y9640" t="s">
        <v>45</v>
      </c>
      <c r="Z9640">
        <f>VLOOKUP(Y9640,subcategory,2,FALSE)</f>
        <v>11</v>
      </c>
      <c r="AA9640" t="s">
        <v>1271</v>
      </c>
      <c r="AB9640">
        <v>11.56</v>
      </c>
      <c r="AC9640">
        <v>2</v>
      </c>
      <c r="AD9640">
        <v>0</v>
      </c>
      <c r="AE9640" s="4">
        <v>5.6644000000000005</v>
      </c>
    </row>
    <row r="9641" spans="1:31" x14ac:dyDescent="0.3">
      <c r="A9641" s="2">
        <v>9640</v>
      </c>
      <c r="B9641" t="s">
        <v>7903</v>
      </c>
      <c r="C9641">
        <f>VLOOKUP(B9641,order,2,FALSE)</f>
        <v>4838</v>
      </c>
      <c r="D9641" s="3">
        <v>42032</v>
      </c>
      <c r="E9641" s="3">
        <v>42035</v>
      </c>
      <c r="F9641" t="s">
        <v>7</v>
      </c>
      <c r="G9641" s="10">
        <f>VLOOKUP(F9641,ship,2,FALSE)</f>
        <v>1</v>
      </c>
      <c r="H9641" t="s">
        <v>3353</v>
      </c>
      <c r="I9641">
        <f>VLOOKUP(H9641,customer,2,FALSE)</f>
        <v>99</v>
      </c>
      <c r="J9641" t="s">
        <v>409</v>
      </c>
      <c r="K9641" t="s">
        <v>9</v>
      </c>
      <c r="L9641">
        <f>VLOOKUP(K9641,segment1,2,FALSE)</f>
        <v>1</v>
      </c>
      <c r="M9641" t="s">
        <v>3255</v>
      </c>
      <c r="N9641" t="s">
        <v>43</v>
      </c>
      <c r="O9641">
        <f>VLOOKUP(N9641,city,2,FALSE)</f>
        <v>4</v>
      </c>
      <c r="P9641" t="s">
        <v>44</v>
      </c>
      <c r="Q9641">
        <f>VLOOKUP(P9641,state,2,FALSE)</f>
        <v>4</v>
      </c>
      <c r="R9641">
        <v>28027</v>
      </c>
      <c r="S9641" t="s">
        <v>12</v>
      </c>
      <c r="T9641" s="10">
        <f>VLOOKUP(S9641,region,2,FALSE)</f>
        <v>1</v>
      </c>
      <c r="U9641" t="s">
        <v>4687</v>
      </c>
      <c r="V9641" t="s">
        <v>13</v>
      </c>
      <c r="W9641">
        <v>4821</v>
      </c>
      <c r="X9641">
        <f>VLOOKUP(V9641,category,2,FALSE)</f>
        <v>1</v>
      </c>
      <c r="Y9641" t="s">
        <v>29</v>
      </c>
      <c r="Z9641">
        <f>VLOOKUP(Y9641,subcategory,2,FALSE)</f>
        <v>4</v>
      </c>
      <c r="AA9641" t="s">
        <v>1120</v>
      </c>
      <c r="AB9641">
        <v>4297.6440000000002</v>
      </c>
      <c r="AC9641">
        <v>13</v>
      </c>
      <c r="AD9641">
        <v>0.4</v>
      </c>
      <c r="AE9641" s="4">
        <v>-1862.3124000000003</v>
      </c>
    </row>
    <row r="9642" spans="1:31" x14ac:dyDescent="0.3">
      <c r="A9642" s="2">
        <v>9641</v>
      </c>
      <c r="B9642" t="s">
        <v>6858</v>
      </c>
      <c r="C9642">
        <f>VLOOKUP(B9642,order,2,FALSE)</f>
        <v>4839</v>
      </c>
      <c r="D9642" s="3">
        <v>41705</v>
      </c>
      <c r="E9642" s="3">
        <v>41710</v>
      </c>
      <c r="F9642" t="s">
        <v>25</v>
      </c>
      <c r="G9642" s="10">
        <f>VLOOKUP(F9642,ship,2,FALSE)</f>
        <v>2</v>
      </c>
      <c r="H9642" t="s">
        <v>4013</v>
      </c>
      <c r="I9642">
        <f>VLOOKUP(H9642,customer,2,FALSE)</f>
        <v>783</v>
      </c>
      <c r="J9642" t="s">
        <v>2948</v>
      </c>
      <c r="K9642" t="s">
        <v>18</v>
      </c>
      <c r="L9642">
        <f>VLOOKUP(K9642,segment1,2,FALSE)</f>
        <v>2</v>
      </c>
      <c r="M9642" t="s">
        <v>3255</v>
      </c>
      <c r="N9642" t="s">
        <v>48</v>
      </c>
      <c r="O9642">
        <f>VLOOKUP(N9642,city,2,FALSE)</f>
        <v>5</v>
      </c>
      <c r="P9642" t="s">
        <v>49</v>
      </c>
      <c r="Q9642">
        <f>VLOOKUP(P9642,state,2,FALSE)</f>
        <v>5</v>
      </c>
      <c r="R9642">
        <v>98103</v>
      </c>
      <c r="S9642" t="s">
        <v>21</v>
      </c>
      <c r="T9642" s="10">
        <f>VLOOKUP(S9642,region,2,FALSE)</f>
        <v>2</v>
      </c>
      <c r="U9642" t="s">
        <v>4215</v>
      </c>
      <c r="V9642" t="s">
        <v>22</v>
      </c>
      <c r="W9642">
        <f>VLOOKUP(U9642,product,2,FALSE)</f>
        <v>106</v>
      </c>
      <c r="X9642">
        <f>VLOOKUP(V9642,category,2,FALSE)</f>
        <v>2</v>
      </c>
      <c r="Y9642" t="s">
        <v>3229</v>
      </c>
      <c r="Z9642">
        <f>VLOOKUP(Y9642,subcategory,2,FALSE)</f>
        <v>7</v>
      </c>
      <c r="AA9642" t="s">
        <v>1292</v>
      </c>
      <c r="AB9642">
        <v>20.65</v>
      </c>
      <c r="AC9642">
        <v>5</v>
      </c>
      <c r="AD9642">
        <v>0</v>
      </c>
      <c r="AE9642" s="4">
        <v>9.4989999999999988</v>
      </c>
    </row>
    <row r="9643" spans="1:31" x14ac:dyDescent="0.3">
      <c r="A9643" s="2">
        <v>9642</v>
      </c>
      <c r="B9643" t="s">
        <v>6858</v>
      </c>
      <c r="C9643">
        <f>VLOOKUP(B9643,order,2,FALSE)</f>
        <v>4839</v>
      </c>
      <c r="D9643" s="3">
        <v>41705</v>
      </c>
      <c r="E9643" s="3">
        <v>41710</v>
      </c>
      <c r="F9643" t="s">
        <v>25</v>
      </c>
      <c r="G9643" s="10">
        <f>VLOOKUP(F9643,ship,2,FALSE)</f>
        <v>2</v>
      </c>
      <c r="H9643" t="s">
        <v>4013</v>
      </c>
      <c r="I9643">
        <f>VLOOKUP(H9643,customer,2,FALSE)</f>
        <v>783</v>
      </c>
      <c r="J9643" t="s">
        <v>2948</v>
      </c>
      <c r="K9643" t="s">
        <v>18</v>
      </c>
      <c r="L9643">
        <f>VLOOKUP(K9643,segment1,2,FALSE)</f>
        <v>2</v>
      </c>
      <c r="M9643" t="s">
        <v>3255</v>
      </c>
      <c r="N9643" t="s">
        <v>48</v>
      </c>
      <c r="O9643">
        <f>VLOOKUP(N9643,city,2,FALSE)</f>
        <v>5</v>
      </c>
      <c r="P9643" t="s">
        <v>49</v>
      </c>
      <c r="Q9643">
        <f>VLOOKUP(P9643,state,2,FALSE)</f>
        <v>5</v>
      </c>
      <c r="R9643">
        <v>98103</v>
      </c>
      <c r="S9643" t="s">
        <v>21</v>
      </c>
      <c r="T9643" s="10">
        <f>VLOOKUP(S9643,region,2,FALSE)</f>
        <v>2</v>
      </c>
      <c r="U9643" t="s">
        <v>4459</v>
      </c>
      <c r="V9643" t="s">
        <v>22</v>
      </c>
      <c r="W9643">
        <v>4822</v>
      </c>
      <c r="X9643">
        <f>VLOOKUP(V9643,category,2,FALSE)</f>
        <v>2</v>
      </c>
      <c r="Y9643" t="s">
        <v>3227</v>
      </c>
      <c r="Z9643">
        <f>VLOOKUP(Y9643,subcategory,2,FALSE)</f>
        <v>5</v>
      </c>
      <c r="AA9643" t="s">
        <v>1674</v>
      </c>
      <c r="AB9643">
        <v>204.89999999999998</v>
      </c>
      <c r="AC9643">
        <v>5</v>
      </c>
      <c r="AD9643">
        <v>0</v>
      </c>
      <c r="AE9643" s="4">
        <v>0</v>
      </c>
    </row>
    <row r="9644" spans="1:31" x14ac:dyDescent="0.3">
      <c r="A9644" s="2">
        <v>9643</v>
      </c>
      <c r="B9644" t="s">
        <v>6858</v>
      </c>
      <c r="C9644">
        <f>VLOOKUP(B9644,order,2,FALSE)</f>
        <v>4839</v>
      </c>
      <c r="D9644" s="3">
        <v>41705</v>
      </c>
      <c r="E9644" s="3">
        <v>41710</v>
      </c>
      <c r="F9644" t="s">
        <v>25</v>
      </c>
      <c r="G9644" s="10">
        <f>VLOOKUP(F9644,ship,2,FALSE)</f>
        <v>2</v>
      </c>
      <c r="H9644" t="s">
        <v>4013</v>
      </c>
      <c r="I9644">
        <f>VLOOKUP(H9644,customer,2,FALSE)</f>
        <v>783</v>
      </c>
      <c r="J9644" t="s">
        <v>2948</v>
      </c>
      <c r="K9644" t="s">
        <v>18</v>
      </c>
      <c r="L9644">
        <f>VLOOKUP(K9644,segment1,2,FALSE)</f>
        <v>2</v>
      </c>
      <c r="M9644" t="s">
        <v>3255</v>
      </c>
      <c r="N9644" t="s">
        <v>48</v>
      </c>
      <c r="O9644">
        <f>VLOOKUP(N9644,city,2,FALSE)</f>
        <v>5</v>
      </c>
      <c r="P9644" t="s">
        <v>49</v>
      </c>
      <c r="Q9644">
        <f>VLOOKUP(P9644,state,2,FALSE)</f>
        <v>5</v>
      </c>
      <c r="R9644">
        <v>98103</v>
      </c>
      <c r="S9644" t="s">
        <v>21</v>
      </c>
      <c r="T9644" s="10">
        <f>VLOOKUP(S9644,region,2,FALSE)</f>
        <v>2</v>
      </c>
      <c r="U9644" t="s">
        <v>5910</v>
      </c>
      <c r="V9644" t="s">
        <v>13</v>
      </c>
      <c r="W9644">
        <f>VLOOKUP(U9644,product,2,FALSE)</f>
        <v>1854</v>
      </c>
      <c r="X9644">
        <f>VLOOKUP(V9644,category,2,FALSE)</f>
        <v>1</v>
      </c>
      <c r="Y9644" t="s">
        <v>3226</v>
      </c>
      <c r="Z9644">
        <f>VLOOKUP(Y9644,subcategory,2,FALSE)</f>
        <v>2</v>
      </c>
      <c r="AA9644" t="s">
        <v>2944</v>
      </c>
      <c r="AB9644">
        <v>436.70400000000006</v>
      </c>
      <c r="AC9644">
        <v>6</v>
      </c>
      <c r="AD9644">
        <v>0.2</v>
      </c>
      <c r="AE9644" s="4">
        <v>21.835199999999986</v>
      </c>
    </row>
    <row r="9645" spans="1:31" x14ac:dyDescent="0.3">
      <c r="A9645" s="2">
        <v>9644</v>
      </c>
      <c r="B9645" t="s">
        <v>6858</v>
      </c>
      <c r="C9645">
        <f>VLOOKUP(B9645,order,2,FALSE)</f>
        <v>4839</v>
      </c>
      <c r="D9645" s="3">
        <v>41705</v>
      </c>
      <c r="E9645" s="3">
        <v>41710</v>
      </c>
      <c r="F9645" t="s">
        <v>25</v>
      </c>
      <c r="G9645" s="10">
        <f>VLOOKUP(F9645,ship,2,FALSE)</f>
        <v>2</v>
      </c>
      <c r="H9645" t="s">
        <v>4013</v>
      </c>
      <c r="I9645">
        <f>VLOOKUP(H9645,customer,2,FALSE)</f>
        <v>783</v>
      </c>
      <c r="J9645" t="s">
        <v>2948</v>
      </c>
      <c r="K9645" t="s">
        <v>18</v>
      </c>
      <c r="L9645">
        <f>VLOOKUP(K9645,segment1,2,FALSE)</f>
        <v>2</v>
      </c>
      <c r="M9645" t="s">
        <v>3255</v>
      </c>
      <c r="N9645" t="s">
        <v>48</v>
      </c>
      <c r="O9645">
        <f>VLOOKUP(N9645,city,2,FALSE)</f>
        <v>5</v>
      </c>
      <c r="P9645" t="s">
        <v>49</v>
      </c>
      <c r="Q9645">
        <f>VLOOKUP(P9645,state,2,FALSE)</f>
        <v>5</v>
      </c>
      <c r="R9645">
        <v>98103</v>
      </c>
      <c r="S9645" t="s">
        <v>21</v>
      </c>
      <c r="T9645" s="10">
        <f>VLOOKUP(S9645,region,2,FALSE)</f>
        <v>2</v>
      </c>
      <c r="U9645" t="s">
        <v>5563</v>
      </c>
      <c r="V9645" t="s">
        <v>13</v>
      </c>
      <c r="W9645">
        <v>4823</v>
      </c>
      <c r="X9645">
        <f>VLOOKUP(V9645,category,2,FALSE)</f>
        <v>1</v>
      </c>
      <c r="Y9645" t="s">
        <v>3226</v>
      </c>
      <c r="Z9645">
        <f>VLOOKUP(Y9645,subcategory,2,FALSE)</f>
        <v>2</v>
      </c>
      <c r="AA9645" t="s">
        <v>2248</v>
      </c>
      <c r="AB9645">
        <v>481.56800000000004</v>
      </c>
      <c r="AC9645">
        <v>2</v>
      </c>
      <c r="AD9645">
        <v>0.2</v>
      </c>
      <c r="AE9645" s="4">
        <v>54.17639999999993</v>
      </c>
    </row>
    <row r="9646" spans="1:31" x14ac:dyDescent="0.3">
      <c r="A9646" s="2">
        <v>9645</v>
      </c>
      <c r="B9646" t="s">
        <v>10880</v>
      </c>
      <c r="C9646">
        <f>VLOOKUP(B9646,order,2,FALSE)</f>
        <v>4840</v>
      </c>
      <c r="D9646" s="3">
        <v>42894</v>
      </c>
      <c r="E9646" s="3">
        <v>42899</v>
      </c>
      <c r="F9646" t="s">
        <v>25</v>
      </c>
      <c r="G9646" s="10">
        <f>VLOOKUP(F9646,ship,2,FALSE)</f>
        <v>2</v>
      </c>
      <c r="H9646" t="s">
        <v>3638</v>
      </c>
      <c r="I9646">
        <f>VLOOKUP(H9646,customer,2,FALSE)</f>
        <v>384</v>
      </c>
      <c r="J9646" t="s">
        <v>1418</v>
      </c>
      <c r="K9646" t="s">
        <v>9</v>
      </c>
      <c r="L9646">
        <f>VLOOKUP(K9646,segment1,2,FALSE)</f>
        <v>1</v>
      </c>
      <c r="M9646" t="s">
        <v>3255</v>
      </c>
      <c r="N9646" t="s">
        <v>1737</v>
      </c>
      <c r="O9646">
        <f>VLOOKUP(N9646,city,2,FALSE)</f>
        <v>221</v>
      </c>
      <c r="P9646" t="s">
        <v>160</v>
      </c>
      <c r="Q9646">
        <f>VLOOKUP(P9646,state,2,FALSE)</f>
        <v>17</v>
      </c>
      <c r="R9646">
        <v>85301</v>
      </c>
      <c r="S9646" t="s">
        <v>21</v>
      </c>
      <c r="T9646" s="10">
        <f>VLOOKUP(S9646,region,2,FALSE)</f>
        <v>2</v>
      </c>
      <c r="U9646" t="s">
        <v>5178</v>
      </c>
      <c r="V9646" t="s">
        <v>35</v>
      </c>
      <c r="W9646">
        <f>VLOOKUP(U9646,product,2,FALSE)</f>
        <v>1098</v>
      </c>
      <c r="X9646">
        <f>VLOOKUP(V9646,category,2,FALSE)</f>
        <v>3</v>
      </c>
      <c r="Y9646" t="s">
        <v>3232</v>
      </c>
      <c r="Z9646">
        <f>VLOOKUP(Y9646,subcategory,2,FALSE)</f>
        <v>12</v>
      </c>
      <c r="AA9646" t="s">
        <v>2104</v>
      </c>
      <c r="AB9646">
        <v>89.544000000000011</v>
      </c>
      <c r="AC9646">
        <v>7</v>
      </c>
      <c r="AD9646">
        <v>0.2</v>
      </c>
      <c r="AE9646" s="4">
        <v>12.312299999999993</v>
      </c>
    </row>
    <row r="9647" spans="1:31" x14ac:dyDescent="0.3">
      <c r="A9647" s="2">
        <v>9646</v>
      </c>
      <c r="B9647" t="s">
        <v>10880</v>
      </c>
      <c r="C9647">
        <f>VLOOKUP(B9647,order,2,FALSE)</f>
        <v>4840</v>
      </c>
      <c r="D9647" s="3">
        <v>42894</v>
      </c>
      <c r="E9647" s="3">
        <v>42899</v>
      </c>
      <c r="F9647" t="s">
        <v>25</v>
      </c>
      <c r="G9647" s="10">
        <f>VLOOKUP(F9647,ship,2,FALSE)</f>
        <v>2</v>
      </c>
      <c r="H9647" t="s">
        <v>3638</v>
      </c>
      <c r="I9647">
        <f>VLOOKUP(H9647,customer,2,FALSE)</f>
        <v>384</v>
      </c>
      <c r="J9647" t="s">
        <v>1418</v>
      </c>
      <c r="K9647" t="s">
        <v>9</v>
      </c>
      <c r="L9647">
        <f>VLOOKUP(K9647,segment1,2,FALSE)</f>
        <v>1</v>
      </c>
      <c r="M9647" t="s">
        <v>3255</v>
      </c>
      <c r="N9647" t="s">
        <v>1737</v>
      </c>
      <c r="O9647">
        <f>VLOOKUP(N9647,city,2,FALSE)</f>
        <v>221</v>
      </c>
      <c r="P9647" t="s">
        <v>160</v>
      </c>
      <c r="Q9647">
        <f>VLOOKUP(P9647,state,2,FALSE)</f>
        <v>17</v>
      </c>
      <c r="R9647">
        <v>85301</v>
      </c>
      <c r="S9647" t="s">
        <v>21</v>
      </c>
      <c r="T9647" s="10">
        <f>VLOOKUP(S9647,region,2,FALSE)</f>
        <v>2</v>
      </c>
      <c r="U9647" t="s">
        <v>4318</v>
      </c>
      <c r="V9647" t="s">
        <v>22</v>
      </c>
      <c r="W9647">
        <v>4824</v>
      </c>
      <c r="X9647">
        <f>VLOOKUP(V9647,category,2,FALSE)</f>
        <v>2</v>
      </c>
      <c r="Y9647" t="s">
        <v>3227</v>
      </c>
      <c r="Z9647">
        <f>VLOOKUP(Y9647,subcategory,2,FALSE)</f>
        <v>5</v>
      </c>
      <c r="AA9647" t="s">
        <v>2229</v>
      </c>
      <c r="AB9647">
        <v>35.167999999999999</v>
      </c>
      <c r="AC9647">
        <v>2</v>
      </c>
      <c r="AD9647">
        <v>0.2</v>
      </c>
      <c r="AE9647" s="4">
        <v>-8.3524000000000012</v>
      </c>
    </row>
    <row r="9648" spans="1:31" x14ac:dyDescent="0.3">
      <c r="A9648" s="2">
        <v>9647</v>
      </c>
      <c r="B9648" t="s">
        <v>10880</v>
      </c>
      <c r="C9648">
        <f>VLOOKUP(B9648,order,2,FALSE)</f>
        <v>4840</v>
      </c>
      <c r="D9648" s="3">
        <v>42894</v>
      </c>
      <c r="E9648" s="3">
        <v>42899</v>
      </c>
      <c r="F9648" t="s">
        <v>25</v>
      </c>
      <c r="G9648" s="10">
        <f>VLOOKUP(F9648,ship,2,FALSE)</f>
        <v>2</v>
      </c>
      <c r="H9648" t="s">
        <v>3638</v>
      </c>
      <c r="I9648">
        <f>VLOOKUP(H9648,customer,2,FALSE)</f>
        <v>384</v>
      </c>
      <c r="J9648" t="s">
        <v>1418</v>
      </c>
      <c r="K9648" t="s">
        <v>9</v>
      </c>
      <c r="L9648">
        <f>VLOOKUP(K9648,segment1,2,FALSE)</f>
        <v>1</v>
      </c>
      <c r="M9648" t="s">
        <v>3255</v>
      </c>
      <c r="N9648" t="s">
        <v>1737</v>
      </c>
      <c r="O9648">
        <f>VLOOKUP(N9648,city,2,FALSE)</f>
        <v>221</v>
      </c>
      <c r="P9648" t="s">
        <v>160</v>
      </c>
      <c r="Q9648">
        <f>VLOOKUP(P9648,state,2,FALSE)</f>
        <v>17</v>
      </c>
      <c r="R9648">
        <v>85301</v>
      </c>
      <c r="S9648" t="s">
        <v>21</v>
      </c>
      <c r="T9648" s="10">
        <f>VLOOKUP(S9648,region,2,FALSE)</f>
        <v>2</v>
      </c>
      <c r="U9648" t="s">
        <v>4369</v>
      </c>
      <c r="V9648" t="s">
        <v>22</v>
      </c>
      <c r="W9648">
        <f>VLOOKUP(U9648,product,2,FALSE)</f>
        <v>262</v>
      </c>
      <c r="X9648">
        <f>VLOOKUP(V9648,category,2,FALSE)</f>
        <v>2</v>
      </c>
      <c r="Y9648" t="s">
        <v>3231</v>
      </c>
      <c r="Z9648">
        <f>VLOOKUP(Y9648,subcategory,2,FALSE)</f>
        <v>9</v>
      </c>
      <c r="AA9648" t="s">
        <v>2691</v>
      </c>
      <c r="AB9648">
        <v>72.588000000000008</v>
      </c>
      <c r="AC9648">
        <v>2</v>
      </c>
      <c r="AD9648">
        <v>0.7</v>
      </c>
      <c r="AE9648" s="4">
        <v>-48.391999999999982</v>
      </c>
    </row>
    <row r="9649" spans="1:31" x14ac:dyDescent="0.3">
      <c r="A9649" s="2">
        <v>9648</v>
      </c>
      <c r="B9649" t="s">
        <v>6859</v>
      </c>
      <c r="C9649">
        <f>VLOOKUP(B9649,order,2,FALSE)</f>
        <v>4841</v>
      </c>
      <c r="D9649" s="3">
        <v>41962</v>
      </c>
      <c r="E9649" s="3">
        <v>41967</v>
      </c>
      <c r="F9649" t="s">
        <v>25</v>
      </c>
      <c r="G9649" s="10">
        <f>VLOOKUP(F9649,ship,2,FALSE)</f>
        <v>2</v>
      </c>
      <c r="H9649" t="s">
        <v>3851</v>
      </c>
      <c r="I9649">
        <f>VLOOKUP(H9649,customer,2,FALSE)</f>
        <v>597</v>
      </c>
      <c r="J9649" t="s">
        <v>2221</v>
      </c>
      <c r="K9649" t="s">
        <v>9</v>
      </c>
      <c r="L9649">
        <f>VLOOKUP(K9649,segment1,2,FALSE)</f>
        <v>1</v>
      </c>
      <c r="M9649" t="s">
        <v>3255</v>
      </c>
      <c r="N9649" t="s">
        <v>3217</v>
      </c>
      <c r="O9649">
        <f>VLOOKUP(N9649,city,2,FALSE)</f>
        <v>526</v>
      </c>
      <c r="P9649" t="s">
        <v>119</v>
      </c>
      <c r="Q9649">
        <f>VLOOKUP(P9649,state,2,FALSE)</f>
        <v>12</v>
      </c>
      <c r="R9649">
        <v>55433</v>
      </c>
      <c r="S9649" t="s">
        <v>55</v>
      </c>
      <c r="T9649" s="10">
        <f>VLOOKUP(S9649,region,2,FALSE)</f>
        <v>3</v>
      </c>
      <c r="U9649" t="s">
        <v>5206</v>
      </c>
      <c r="V9649" t="s">
        <v>22</v>
      </c>
      <c r="W9649">
        <v>4825</v>
      </c>
      <c r="X9649">
        <f>VLOOKUP(V9649,category,2,FALSE)</f>
        <v>2</v>
      </c>
      <c r="Y9649" t="s">
        <v>3227</v>
      </c>
      <c r="Z9649">
        <f>VLOOKUP(Y9649,subcategory,2,FALSE)</f>
        <v>5</v>
      </c>
      <c r="AA9649" t="s">
        <v>357</v>
      </c>
      <c r="AB9649">
        <v>221.16</v>
      </c>
      <c r="AC9649">
        <v>4</v>
      </c>
      <c r="AD9649">
        <v>0</v>
      </c>
      <c r="AE9649" s="4">
        <v>57.501599999999996</v>
      </c>
    </row>
    <row r="9650" spans="1:31" x14ac:dyDescent="0.3">
      <c r="A9650" s="2">
        <v>9649</v>
      </c>
      <c r="B9650" t="s">
        <v>6859</v>
      </c>
      <c r="C9650">
        <f>VLOOKUP(B9650,order,2,FALSE)</f>
        <v>4841</v>
      </c>
      <c r="D9650" s="3">
        <v>41962</v>
      </c>
      <c r="E9650" s="3">
        <v>41967</v>
      </c>
      <c r="F9650" t="s">
        <v>25</v>
      </c>
      <c r="G9650" s="10">
        <f>VLOOKUP(F9650,ship,2,FALSE)</f>
        <v>2</v>
      </c>
      <c r="H9650" t="s">
        <v>3851</v>
      </c>
      <c r="I9650">
        <f>VLOOKUP(H9650,customer,2,FALSE)</f>
        <v>597</v>
      </c>
      <c r="J9650" t="s">
        <v>2221</v>
      </c>
      <c r="K9650" t="s">
        <v>9</v>
      </c>
      <c r="L9650">
        <f>VLOOKUP(K9650,segment1,2,FALSE)</f>
        <v>1</v>
      </c>
      <c r="M9650" t="s">
        <v>3255</v>
      </c>
      <c r="N9650" t="s">
        <v>3217</v>
      </c>
      <c r="O9650">
        <f>VLOOKUP(N9650,city,2,FALSE)</f>
        <v>526</v>
      </c>
      <c r="P9650" t="s">
        <v>119</v>
      </c>
      <c r="Q9650">
        <f>VLOOKUP(P9650,state,2,FALSE)</f>
        <v>12</v>
      </c>
      <c r="R9650">
        <v>55433</v>
      </c>
      <c r="S9650" t="s">
        <v>55</v>
      </c>
      <c r="T9650" s="10">
        <f>VLOOKUP(S9650,region,2,FALSE)</f>
        <v>3</v>
      </c>
      <c r="U9650" t="s">
        <v>4634</v>
      </c>
      <c r="V9650" t="s">
        <v>35</v>
      </c>
      <c r="W9650">
        <f>VLOOKUP(U9650,product,2,FALSE)</f>
        <v>540</v>
      </c>
      <c r="X9650">
        <f>VLOOKUP(V9650,category,2,FALSE)</f>
        <v>3</v>
      </c>
      <c r="Y9650" t="s">
        <v>3230</v>
      </c>
      <c r="Z9650">
        <f>VLOOKUP(Y9650,subcategory,2,FALSE)</f>
        <v>8</v>
      </c>
      <c r="AA9650" t="s">
        <v>1767</v>
      </c>
      <c r="AB9650">
        <v>281.96999999999997</v>
      </c>
      <c r="AC9650">
        <v>3</v>
      </c>
      <c r="AD9650">
        <v>0</v>
      </c>
      <c r="AE9650" s="4">
        <v>78.951599999999999</v>
      </c>
    </row>
    <row r="9651" spans="1:31" x14ac:dyDescent="0.3">
      <c r="A9651" s="2">
        <v>9650</v>
      </c>
      <c r="B9651" t="s">
        <v>9199</v>
      </c>
      <c r="C9651">
        <f>VLOOKUP(B9651,order,2,FALSE)</f>
        <v>4842</v>
      </c>
      <c r="D9651" s="3">
        <v>42700</v>
      </c>
      <c r="E9651" s="3">
        <v>42704</v>
      </c>
      <c r="F9651" t="s">
        <v>25</v>
      </c>
      <c r="G9651" s="10">
        <f>VLOOKUP(F9651,ship,2,FALSE)</f>
        <v>2</v>
      </c>
      <c r="H9651" t="s">
        <v>3588</v>
      </c>
      <c r="I9651">
        <f>VLOOKUP(H9651,customer,2,FALSE)</f>
        <v>334</v>
      </c>
      <c r="J9651" t="s">
        <v>1262</v>
      </c>
      <c r="K9651" t="s">
        <v>9</v>
      </c>
      <c r="L9651">
        <f>VLOOKUP(K9651,segment1,2,FALSE)</f>
        <v>1</v>
      </c>
      <c r="M9651" t="s">
        <v>3255</v>
      </c>
      <c r="N9651" t="s">
        <v>19</v>
      </c>
      <c r="O9651">
        <f>VLOOKUP(N9651,city,2,FALSE)</f>
        <v>2</v>
      </c>
      <c r="P9651" t="s">
        <v>20</v>
      </c>
      <c r="Q9651">
        <f>VLOOKUP(P9651,state,2,FALSE)</f>
        <v>2</v>
      </c>
      <c r="R9651">
        <v>90045</v>
      </c>
      <c r="S9651" t="s">
        <v>21</v>
      </c>
      <c r="T9651" s="10">
        <f>VLOOKUP(S9651,region,2,FALSE)</f>
        <v>2</v>
      </c>
      <c r="U9651" t="s">
        <v>5324</v>
      </c>
      <c r="V9651" t="s">
        <v>13</v>
      </c>
      <c r="W9651">
        <v>4826</v>
      </c>
      <c r="X9651">
        <f>VLOOKUP(V9651,category,2,FALSE)</f>
        <v>1</v>
      </c>
      <c r="Y9651" t="s">
        <v>14</v>
      </c>
      <c r="Z9651">
        <f>VLOOKUP(Y9651,subcategory,2,FALSE)</f>
        <v>1</v>
      </c>
      <c r="AA9651" t="s">
        <v>2128</v>
      </c>
      <c r="AB9651">
        <v>3406.6640000000002</v>
      </c>
      <c r="AC9651">
        <v>8</v>
      </c>
      <c r="AD9651">
        <v>0.15</v>
      </c>
      <c r="AE9651" s="4">
        <v>160.31359999999984</v>
      </c>
    </row>
    <row r="9652" spans="1:31" x14ac:dyDescent="0.3">
      <c r="A9652" s="2">
        <v>9651</v>
      </c>
      <c r="B9652" t="s">
        <v>9199</v>
      </c>
      <c r="C9652">
        <f>VLOOKUP(B9652,order,2,FALSE)</f>
        <v>4842</v>
      </c>
      <c r="D9652" s="3">
        <v>42700</v>
      </c>
      <c r="E9652" s="3">
        <v>42704</v>
      </c>
      <c r="F9652" t="s">
        <v>25</v>
      </c>
      <c r="G9652" s="10">
        <f>VLOOKUP(F9652,ship,2,FALSE)</f>
        <v>2</v>
      </c>
      <c r="H9652" t="s">
        <v>3588</v>
      </c>
      <c r="I9652">
        <f>VLOOKUP(H9652,customer,2,FALSE)</f>
        <v>334</v>
      </c>
      <c r="J9652" t="s">
        <v>1262</v>
      </c>
      <c r="K9652" t="s">
        <v>9</v>
      </c>
      <c r="L9652">
        <f>VLOOKUP(K9652,segment1,2,FALSE)</f>
        <v>1</v>
      </c>
      <c r="M9652" t="s">
        <v>3255</v>
      </c>
      <c r="N9652" t="s">
        <v>19</v>
      </c>
      <c r="O9652">
        <f>VLOOKUP(N9652,city,2,FALSE)</f>
        <v>2</v>
      </c>
      <c r="P9652" t="s">
        <v>20</v>
      </c>
      <c r="Q9652">
        <f>VLOOKUP(P9652,state,2,FALSE)</f>
        <v>2</v>
      </c>
      <c r="R9652">
        <v>90045</v>
      </c>
      <c r="S9652" t="s">
        <v>21</v>
      </c>
      <c r="T9652" s="10">
        <f>VLOOKUP(S9652,region,2,FALSE)</f>
        <v>2</v>
      </c>
      <c r="U9652" t="s">
        <v>5624</v>
      </c>
      <c r="V9652" t="s">
        <v>22</v>
      </c>
      <c r="W9652">
        <f>VLOOKUP(U9652,product,2,FALSE)</f>
        <v>1561</v>
      </c>
      <c r="X9652">
        <f>VLOOKUP(V9652,category,2,FALSE)</f>
        <v>2</v>
      </c>
      <c r="Y9652" t="s">
        <v>3229</v>
      </c>
      <c r="Z9652">
        <f>VLOOKUP(Y9652,subcategory,2,FALSE)</f>
        <v>7</v>
      </c>
      <c r="AA9652" t="s">
        <v>595</v>
      </c>
      <c r="AB9652">
        <v>37.17</v>
      </c>
      <c r="AC9652">
        <v>9</v>
      </c>
      <c r="AD9652">
        <v>0</v>
      </c>
      <c r="AE9652" s="4">
        <v>10.4076</v>
      </c>
    </row>
    <row r="9653" spans="1:31" x14ac:dyDescent="0.3">
      <c r="A9653" s="2">
        <v>9652</v>
      </c>
      <c r="B9653" t="s">
        <v>9199</v>
      </c>
      <c r="C9653">
        <f>VLOOKUP(B9653,order,2,FALSE)</f>
        <v>4842</v>
      </c>
      <c r="D9653" s="3">
        <v>42700</v>
      </c>
      <c r="E9653" s="3">
        <v>42704</v>
      </c>
      <c r="F9653" t="s">
        <v>25</v>
      </c>
      <c r="G9653" s="10">
        <f>VLOOKUP(F9653,ship,2,FALSE)</f>
        <v>2</v>
      </c>
      <c r="H9653" t="s">
        <v>3588</v>
      </c>
      <c r="I9653">
        <f>VLOOKUP(H9653,customer,2,FALSE)</f>
        <v>334</v>
      </c>
      <c r="J9653" t="s">
        <v>1262</v>
      </c>
      <c r="K9653" t="s">
        <v>9</v>
      </c>
      <c r="L9653">
        <f>VLOOKUP(K9653,segment1,2,FALSE)</f>
        <v>1</v>
      </c>
      <c r="M9653" t="s">
        <v>3255</v>
      </c>
      <c r="N9653" t="s">
        <v>19</v>
      </c>
      <c r="O9653">
        <f>VLOOKUP(N9653,city,2,FALSE)</f>
        <v>2</v>
      </c>
      <c r="P9653" t="s">
        <v>20</v>
      </c>
      <c r="Q9653">
        <f>VLOOKUP(P9653,state,2,FALSE)</f>
        <v>2</v>
      </c>
      <c r="R9653">
        <v>90045</v>
      </c>
      <c r="S9653" t="s">
        <v>21</v>
      </c>
      <c r="T9653" s="10">
        <f>VLOOKUP(S9653,region,2,FALSE)</f>
        <v>2</v>
      </c>
      <c r="U9653" t="s">
        <v>4878</v>
      </c>
      <c r="V9653" t="s">
        <v>22</v>
      </c>
      <c r="W9653">
        <v>4827</v>
      </c>
      <c r="X9653">
        <f>VLOOKUP(V9653,category,2,FALSE)</f>
        <v>2</v>
      </c>
      <c r="Y9653" t="s">
        <v>38</v>
      </c>
      <c r="Z9653">
        <f>VLOOKUP(Y9653,subcategory,2,FALSE)</f>
        <v>10</v>
      </c>
      <c r="AA9653" t="s">
        <v>2272</v>
      </c>
      <c r="AB9653">
        <v>64.959999999999994</v>
      </c>
      <c r="AC9653">
        <v>2</v>
      </c>
      <c r="AD9653">
        <v>0</v>
      </c>
      <c r="AE9653" s="4">
        <v>19.487999999999992</v>
      </c>
    </row>
    <row r="9654" spans="1:31" x14ac:dyDescent="0.3">
      <c r="A9654" s="2">
        <v>9653</v>
      </c>
      <c r="B9654" t="s">
        <v>9199</v>
      </c>
      <c r="C9654">
        <f>VLOOKUP(B9654,order,2,FALSE)</f>
        <v>4842</v>
      </c>
      <c r="D9654" s="3">
        <v>42700</v>
      </c>
      <c r="E9654" s="3">
        <v>42704</v>
      </c>
      <c r="F9654" t="s">
        <v>25</v>
      </c>
      <c r="G9654" s="10">
        <f>VLOOKUP(F9654,ship,2,FALSE)</f>
        <v>2</v>
      </c>
      <c r="H9654" t="s">
        <v>3588</v>
      </c>
      <c r="I9654">
        <f>VLOOKUP(H9654,customer,2,FALSE)</f>
        <v>334</v>
      </c>
      <c r="J9654" t="s">
        <v>1262</v>
      </c>
      <c r="K9654" t="s">
        <v>9</v>
      </c>
      <c r="L9654">
        <f>VLOOKUP(K9654,segment1,2,FALSE)</f>
        <v>1</v>
      </c>
      <c r="M9654" t="s">
        <v>3255</v>
      </c>
      <c r="N9654" t="s">
        <v>19</v>
      </c>
      <c r="O9654">
        <f>VLOOKUP(N9654,city,2,FALSE)</f>
        <v>2</v>
      </c>
      <c r="P9654" t="s">
        <v>20</v>
      </c>
      <c r="Q9654">
        <f>VLOOKUP(P9654,state,2,FALSE)</f>
        <v>2</v>
      </c>
      <c r="R9654">
        <v>90045</v>
      </c>
      <c r="S9654" t="s">
        <v>21</v>
      </c>
      <c r="T9654" s="10">
        <f>VLOOKUP(S9654,region,2,FALSE)</f>
        <v>2</v>
      </c>
      <c r="U9654" t="s">
        <v>5154</v>
      </c>
      <c r="V9654" t="s">
        <v>13</v>
      </c>
      <c r="W9654">
        <f>VLOOKUP(U9654,product,2,FALSE)</f>
        <v>1072</v>
      </c>
      <c r="X9654">
        <f>VLOOKUP(V9654,category,2,FALSE)</f>
        <v>1</v>
      </c>
      <c r="Y9654" t="s">
        <v>3228</v>
      </c>
      <c r="Z9654">
        <f>VLOOKUP(Y9654,subcategory,2,FALSE)</f>
        <v>6</v>
      </c>
      <c r="AA9654" t="s">
        <v>135</v>
      </c>
      <c r="AB9654">
        <v>595.38</v>
      </c>
      <c r="AC9654">
        <v>6</v>
      </c>
      <c r="AD9654">
        <v>0</v>
      </c>
      <c r="AE9654" s="4">
        <v>297.69</v>
      </c>
    </row>
    <row r="9655" spans="1:31" x14ac:dyDescent="0.3">
      <c r="A9655" s="2">
        <v>9654</v>
      </c>
      <c r="B9655" t="s">
        <v>10881</v>
      </c>
      <c r="C9655">
        <f>VLOOKUP(B9655,order,2,FALSE)</f>
        <v>4843</v>
      </c>
      <c r="D9655" s="3">
        <v>42758</v>
      </c>
      <c r="E9655" s="3">
        <v>42762</v>
      </c>
      <c r="F9655" t="s">
        <v>25</v>
      </c>
      <c r="G9655" s="10">
        <f>VLOOKUP(F9655,ship,2,FALSE)</f>
        <v>2</v>
      </c>
      <c r="H9655" t="s">
        <v>3261</v>
      </c>
      <c r="I9655">
        <f>VLOOKUP(H9655,customer,2,FALSE)</f>
        <v>7</v>
      </c>
      <c r="J9655" t="s">
        <v>51</v>
      </c>
      <c r="K9655" t="s">
        <v>52</v>
      </c>
      <c r="L9655">
        <f>VLOOKUP(K9655,segment1,2,FALSE)</f>
        <v>3</v>
      </c>
      <c r="M9655" t="s">
        <v>3255</v>
      </c>
      <c r="N9655" t="s">
        <v>636</v>
      </c>
      <c r="O9655">
        <f>VLOOKUP(N9655,city,2,FALSE)</f>
        <v>94</v>
      </c>
      <c r="P9655" t="s">
        <v>160</v>
      </c>
      <c r="Q9655">
        <f>VLOOKUP(P9655,state,2,FALSE)</f>
        <v>17</v>
      </c>
      <c r="R9655">
        <v>85705</v>
      </c>
      <c r="S9655" t="s">
        <v>21</v>
      </c>
      <c r="T9655" s="10">
        <f>VLOOKUP(S9655,region,2,FALSE)</f>
        <v>2</v>
      </c>
      <c r="U9655" t="s">
        <v>5643</v>
      </c>
      <c r="V9655" t="s">
        <v>35</v>
      </c>
      <c r="W9655">
        <v>4828</v>
      </c>
      <c r="X9655">
        <f>VLOOKUP(V9655,category,2,FALSE)</f>
        <v>3</v>
      </c>
      <c r="Y9655" t="s">
        <v>3232</v>
      </c>
      <c r="Z9655">
        <f>VLOOKUP(Y9655,subcategory,2,FALSE)</f>
        <v>12</v>
      </c>
      <c r="AA9655" t="s">
        <v>2100</v>
      </c>
      <c r="AB9655">
        <v>95.984000000000009</v>
      </c>
      <c r="AC9655">
        <v>2</v>
      </c>
      <c r="AD9655">
        <v>0.2</v>
      </c>
      <c r="AE9655" s="4">
        <v>11.997999999999998</v>
      </c>
    </row>
    <row r="9656" spans="1:31" x14ac:dyDescent="0.3">
      <c r="A9656" s="2">
        <v>9655</v>
      </c>
      <c r="B9656" t="s">
        <v>10881</v>
      </c>
      <c r="C9656">
        <f>VLOOKUP(B9656,order,2,FALSE)</f>
        <v>4843</v>
      </c>
      <c r="D9656" s="3">
        <v>42758</v>
      </c>
      <c r="E9656" s="3">
        <v>42762</v>
      </c>
      <c r="F9656" t="s">
        <v>25</v>
      </c>
      <c r="G9656" s="10">
        <f>VLOOKUP(F9656,ship,2,FALSE)</f>
        <v>2</v>
      </c>
      <c r="H9656" t="s">
        <v>3261</v>
      </c>
      <c r="I9656">
        <f>VLOOKUP(H9656,customer,2,FALSE)</f>
        <v>7</v>
      </c>
      <c r="J9656" t="s">
        <v>51</v>
      </c>
      <c r="K9656" t="s">
        <v>52</v>
      </c>
      <c r="L9656">
        <f>VLOOKUP(K9656,segment1,2,FALSE)</f>
        <v>3</v>
      </c>
      <c r="M9656" t="s">
        <v>3255</v>
      </c>
      <c r="N9656" t="s">
        <v>636</v>
      </c>
      <c r="O9656">
        <f>VLOOKUP(N9656,city,2,FALSE)</f>
        <v>94</v>
      </c>
      <c r="P9656" t="s">
        <v>160</v>
      </c>
      <c r="Q9656">
        <f>VLOOKUP(P9656,state,2,FALSE)</f>
        <v>17</v>
      </c>
      <c r="R9656">
        <v>85705</v>
      </c>
      <c r="S9656" t="s">
        <v>21</v>
      </c>
      <c r="T9656" s="10">
        <f>VLOOKUP(S9656,region,2,FALSE)</f>
        <v>2</v>
      </c>
      <c r="U9656" t="s">
        <v>5338</v>
      </c>
      <c r="V9656" t="s">
        <v>22</v>
      </c>
      <c r="W9656">
        <f>VLOOKUP(U9656,product,2,FALSE)</f>
        <v>1264</v>
      </c>
      <c r="X9656">
        <f>VLOOKUP(V9656,category,2,FALSE)</f>
        <v>2</v>
      </c>
      <c r="Y9656" t="s">
        <v>3231</v>
      </c>
      <c r="Z9656">
        <f>VLOOKUP(Y9656,subcategory,2,FALSE)</f>
        <v>9</v>
      </c>
      <c r="AA9656" t="s">
        <v>70</v>
      </c>
      <c r="AB9656">
        <v>4.9380000000000006</v>
      </c>
      <c r="AC9656">
        <v>2</v>
      </c>
      <c r="AD9656">
        <v>0.7</v>
      </c>
      <c r="AE9656" s="4">
        <v>-3.6212</v>
      </c>
    </row>
    <row r="9657" spans="1:31" x14ac:dyDescent="0.3">
      <c r="A9657" s="2">
        <v>9656</v>
      </c>
      <c r="B9657" t="s">
        <v>6860</v>
      </c>
      <c r="C9657">
        <f>VLOOKUP(B9657,order,2,FALSE)</f>
        <v>4844</v>
      </c>
      <c r="D9657" s="3">
        <v>41904</v>
      </c>
      <c r="E9657" s="3">
        <v>41911</v>
      </c>
      <c r="F9657" t="s">
        <v>25</v>
      </c>
      <c r="G9657" s="10">
        <f>VLOOKUP(F9657,ship,2,FALSE)</f>
        <v>2</v>
      </c>
      <c r="H9657" t="s">
        <v>3803</v>
      </c>
      <c r="I9657">
        <f>VLOOKUP(H9657,customer,2,FALSE)</f>
        <v>549</v>
      </c>
      <c r="J9657" t="s">
        <v>2020</v>
      </c>
      <c r="K9657" t="s">
        <v>9</v>
      </c>
      <c r="L9657">
        <f>VLOOKUP(K9657,segment1,2,FALSE)</f>
        <v>1</v>
      </c>
      <c r="M9657" t="s">
        <v>3255</v>
      </c>
      <c r="N9657" t="s">
        <v>138</v>
      </c>
      <c r="O9657">
        <f>VLOOKUP(N9657,city,2,FALSE)</f>
        <v>21</v>
      </c>
      <c r="P9657" t="s">
        <v>139</v>
      </c>
      <c r="Q9657">
        <f>VLOOKUP(P9657,state,2,FALSE)</f>
        <v>16</v>
      </c>
      <c r="R9657">
        <v>10035</v>
      </c>
      <c r="S9657" t="s">
        <v>79</v>
      </c>
      <c r="T9657" s="10">
        <f>VLOOKUP(S9657,region,2,FALSE)</f>
        <v>4</v>
      </c>
      <c r="U9657" t="s">
        <v>5485</v>
      </c>
      <c r="V9657" t="s">
        <v>13</v>
      </c>
      <c r="W9657">
        <v>4829</v>
      </c>
      <c r="X9657">
        <f>VLOOKUP(V9657,category,2,FALSE)</f>
        <v>1</v>
      </c>
      <c r="Y9657" t="s">
        <v>3228</v>
      </c>
      <c r="Z9657">
        <f>VLOOKUP(Y9657,subcategory,2,FALSE)</f>
        <v>6</v>
      </c>
      <c r="AA9657" t="s">
        <v>2003</v>
      </c>
      <c r="AB9657">
        <v>97.44</v>
      </c>
      <c r="AC9657">
        <v>3</v>
      </c>
      <c r="AD9657">
        <v>0</v>
      </c>
      <c r="AE9657" s="4">
        <v>35.078399999999995</v>
      </c>
    </row>
    <row r="9658" spans="1:31" x14ac:dyDescent="0.3">
      <c r="A9658" s="2">
        <v>9657</v>
      </c>
      <c r="B9658" t="s">
        <v>6860</v>
      </c>
      <c r="C9658">
        <f>VLOOKUP(B9658,order,2,FALSE)</f>
        <v>4844</v>
      </c>
      <c r="D9658" s="3">
        <v>41904</v>
      </c>
      <c r="E9658" s="3">
        <v>41911</v>
      </c>
      <c r="F9658" t="s">
        <v>25</v>
      </c>
      <c r="G9658" s="10">
        <f>VLOOKUP(F9658,ship,2,FALSE)</f>
        <v>2</v>
      </c>
      <c r="H9658" t="s">
        <v>3803</v>
      </c>
      <c r="I9658">
        <f>VLOOKUP(H9658,customer,2,FALSE)</f>
        <v>549</v>
      </c>
      <c r="J9658" t="s">
        <v>2020</v>
      </c>
      <c r="K9658" t="s">
        <v>9</v>
      </c>
      <c r="L9658">
        <f>VLOOKUP(K9658,segment1,2,FALSE)</f>
        <v>1</v>
      </c>
      <c r="M9658" t="s">
        <v>3255</v>
      </c>
      <c r="N9658" t="s">
        <v>138</v>
      </c>
      <c r="O9658">
        <f>VLOOKUP(N9658,city,2,FALSE)</f>
        <v>21</v>
      </c>
      <c r="P9658" t="s">
        <v>139</v>
      </c>
      <c r="Q9658">
        <f>VLOOKUP(P9658,state,2,FALSE)</f>
        <v>16</v>
      </c>
      <c r="R9658">
        <v>10035</v>
      </c>
      <c r="S9658" t="s">
        <v>79</v>
      </c>
      <c r="T9658" s="10">
        <f>VLOOKUP(S9658,region,2,FALSE)</f>
        <v>4</v>
      </c>
      <c r="U9658" t="s">
        <v>4684</v>
      </c>
      <c r="V9658" t="s">
        <v>22</v>
      </c>
      <c r="W9658">
        <f>VLOOKUP(U9658,product,2,FALSE)</f>
        <v>592</v>
      </c>
      <c r="X9658">
        <f>VLOOKUP(V9658,category,2,FALSE)</f>
        <v>2</v>
      </c>
      <c r="Y9658" t="s">
        <v>3231</v>
      </c>
      <c r="Z9658">
        <f>VLOOKUP(Y9658,subcategory,2,FALSE)</f>
        <v>9</v>
      </c>
      <c r="AA9658" t="s">
        <v>869</v>
      </c>
      <c r="AB9658">
        <v>3.9840000000000004</v>
      </c>
      <c r="AC9658">
        <v>1</v>
      </c>
      <c r="AD9658">
        <v>0.2</v>
      </c>
      <c r="AE9658" s="4">
        <v>1.3944000000000001</v>
      </c>
    </row>
    <row r="9659" spans="1:31" x14ac:dyDescent="0.3">
      <c r="A9659" s="2">
        <v>9658</v>
      </c>
      <c r="B9659" t="s">
        <v>6860</v>
      </c>
      <c r="C9659">
        <f>VLOOKUP(B9659,order,2,FALSE)</f>
        <v>4844</v>
      </c>
      <c r="D9659" s="3">
        <v>41904</v>
      </c>
      <c r="E9659" s="3">
        <v>41911</v>
      </c>
      <c r="F9659" t="s">
        <v>25</v>
      </c>
      <c r="G9659" s="10">
        <f>VLOOKUP(F9659,ship,2,FALSE)</f>
        <v>2</v>
      </c>
      <c r="H9659" t="s">
        <v>3803</v>
      </c>
      <c r="I9659">
        <f>VLOOKUP(H9659,customer,2,FALSE)</f>
        <v>549</v>
      </c>
      <c r="J9659" t="s">
        <v>2020</v>
      </c>
      <c r="K9659" t="s">
        <v>9</v>
      </c>
      <c r="L9659">
        <f>VLOOKUP(K9659,segment1,2,FALSE)</f>
        <v>1</v>
      </c>
      <c r="M9659" t="s">
        <v>3255</v>
      </c>
      <c r="N9659" t="s">
        <v>138</v>
      </c>
      <c r="O9659">
        <f>VLOOKUP(N9659,city,2,FALSE)</f>
        <v>21</v>
      </c>
      <c r="P9659" t="s">
        <v>139</v>
      </c>
      <c r="Q9659">
        <f>VLOOKUP(P9659,state,2,FALSE)</f>
        <v>16</v>
      </c>
      <c r="R9659">
        <v>10035</v>
      </c>
      <c r="S9659" t="s">
        <v>79</v>
      </c>
      <c r="T9659" s="10">
        <f>VLOOKUP(S9659,region,2,FALSE)</f>
        <v>4</v>
      </c>
      <c r="U9659" t="s">
        <v>5791</v>
      </c>
      <c r="V9659" t="s">
        <v>22</v>
      </c>
      <c r="W9659">
        <v>4830</v>
      </c>
      <c r="X9659">
        <f>VLOOKUP(V9659,category,2,FALSE)</f>
        <v>2</v>
      </c>
      <c r="Y9659" t="s">
        <v>3229</v>
      </c>
      <c r="Z9659">
        <f>VLOOKUP(Y9659,subcategory,2,FALSE)</f>
        <v>7</v>
      </c>
      <c r="AA9659" t="s">
        <v>1256</v>
      </c>
      <c r="AB9659">
        <v>13.04</v>
      </c>
      <c r="AC9659">
        <v>4</v>
      </c>
      <c r="AD9659">
        <v>0</v>
      </c>
      <c r="AE9659" s="4">
        <v>5.7376000000000005</v>
      </c>
    </row>
    <row r="9660" spans="1:31" x14ac:dyDescent="0.3">
      <c r="A9660" s="2">
        <v>9659</v>
      </c>
      <c r="B9660" t="s">
        <v>6860</v>
      </c>
      <c r="C9660">
        <f>VLOOKUP(B9660,order,2,FALSE)</f>
        <v>4844</v>
      </c>
      <c r="D9660" s="3">
        <v>41904</v>
      </c>
      <c r="E9660" s="3">
        <v>41911</v>
      </c>
      <c r="F9660" t="s">
        <v>25</v>
      </c>
      <c r="G9660" s="10">
        <f>VLOOKUP(F9660,ship,2,FALSE)</f>
        <v>2</v>
      </c>
      <c r="H9660" t="s">
        <v>3803</v>
      </c>
      <c r="I9660">
        <f>VLOOKUP(H9660,customer,2,FALSE)</f>
        <v>549</v>
      </c>
      <c r="J9660" t="s">
        <v>2020</v>
      </c>
      <c r="K9660" t="s">
        <v>9</v>
      </c>
      <c r="L9660">
        <f>VLOOKUP(K9660,segment1,2,FALSE)</f>
        <v>1</v>
      </c>
      <c r="M9660" t="s">
        <v>3255</v>
      </c>
      <c r="N9660" t="s">
        <v>138</v>
      </c>
      <c r="O9660">
        <f>VLOOKUP(N9660,city,2,FALSE)</f>
        <v>21</v>
      </c>
      <c r="P9660" t="s">
        <v>139</v>
      </c>
      <c r="Q9660">
        <f>VLOOKUP(P9660,state,2,FALSE)</f>
        <v>16</v>
      </c>
      <c r="R9660">
        <v>10035</v>
      </c>
      <c r="S9660" t="s">
        <v>79</v>
      </c>
      <c r="T9660" s="10">
        <f>VLOOKUP(S9660,region,2,FALSE)</f>
        <v>4</v>
      </c>
      <c r="U9660" t="s">
        <v>5641</v>
      </c>
      <c r="V9660" t="s">
        <v>13</v>
      </c>
      <c r="W9660">
        <f>VLOOKUP(U9660,product,2,FALSE)</f>
        <v>1579</v>
      </c>
      <c r="X9660">
        <f>VLOOKUP(V9660,category,2,FALSE)</f>
        <v>1</v>
      </c>
      <c r="Y9660" t="s">
        <v>3226</v>
      </c>
      <c r="Z9660">
        <f>VLOOKUP(Y9660,subcategory,2,FALSE)</f>
        <v>2</v>
      </c>
      <c r="AA9660" t="s">
        <v>1951</v>
      </c>
      <c r="AB9660">
        <v>579.52800000000002</v>
      </c>
      <c r="AC9660">
        <v>4</v>
      </c>
      <c r="AD9660">
        <v>0.1</v>
      </c>
      <c r="AE9660" s="4">
        <v>83.709599999999966</v>
      </c>
    </row>
    <row r="9661" spans="1:31" x14ac:dyDescent="0.3">
      <c r="A9661" s="2">
        <v>9660</v>
      </c>
      <c r="B9661" t="s">
        <v>6861</v>
      </c>
      <c r="C9661">
        <f>VLOOKUP(B9661,order,2,FALSE)</f>
        <v>4845</v>
      </c>
      <c r="D9661" s="3">
        <v>41724</v>
      </c>
      <c r="E9661" s="3">
        <v>41728</v>
      </c>
      <c r="F9661" t="s">
        <v>7</v>
      </c>
      <c r="G9661" s="10">
        <f>VLOOKUP(F9661,ship,2,FALSE)</f>
        <v>1</v>
      </c>
      <c r="H9661" t="s">
        <v>3728</v>
      </c>
      <c r="I9661">
        <f>VLOOKUP(H9661,customer,2,FALSE)</f>
        <v>474</v>
      </c>
      <c r="J9661" t="s">
        <v>1746</v>
      </c>
      <c r="K9661" t="s">
        <v>9</v>
      </c>
      <c r="L9661">
        <f>VLOOKUP(K9661,segment1,2,FALSE)</f>
        <v>1</v>
      </c>
      <c r="M9661" t="s">
        <v>3255</v>
      </c>
      <c r="N9661" t="s">
        <v>1773</v>
      </c>
      <c r="O9661">
        <f>VLOOKUP(N9661,city,2,FALSE)</f>
        <v>226</v>
      </c>
      <c r="P9661" t="s">
        <v>20</v>
      </c>
      <c r="Q9661">
        <f>VLOOKUP(P9661,state,2,FALSE)</f>
        <v>2</v>
      </c>
      <c r="R9661">
        <v>91767</v>
      </c>
      <c r="S9661" t="s">
        <v>21</v>
      </c>
      <c r="T9661" s="10">
        <f>VLOOKUP(S9661,region,2,FALSE)</f>
        <v>2</v>
      </c>
      <c r="U9661" t="s">
        <v>5614</v>
      </c>
      <c r="V9661" t="s">
        <v>22</v>
      </c>
      <c r="W9661">
        <v>4831</v>
      </c>
      <c r="X9661">
        <f>VLOOKUP(V9661,category,2,FALSE)</f>
        <v>2</v>
      </c>
      <c r="Y9661" t="s">
        <v>23</v>
      </c>
      <c r="Z9661">
        <f>VLOOKUP(Y9661,subcategory,2,FALSE)</f>
        <v>3</v>
      </c>
      <c r="AA9661" t="s">
        <v>3070</v>
      </c>
      <c r="AB9661">
        <v>18.75</v>
      </c>
      <c r="AC9661">
        <v>5</v>
      </c>
      <c r="AD9661">
        <v>0</v>
      </c>
      <c r="AE9661" s="4">
        <v>9</v>
      </c>
    </row>
    <row r="9662" spans="1:31" x14ac:dyDescent="0.3">
      <c r="A9662" s="2">
        <v>9661</v>
      </c>
      <c r="B9662" t="s">
        <v>9200</v>
      </c>
      <c r="C9662">
        <f>VLOOKUP(B9662,order,2,FALSE)</f>
        <v>4846</v>
      </c>
      <c r="D9662" s="3">
        <v>42527</v>
      </c>
      <c r="E9662" s="3">
        <v>42532</v>
      </c>
      <c r="F9662" t="s">
        <v>25</v>
      </c>
      <c r="G9662" s="10">
        <f>VLOOKUP(F9662,ship,2,FALSE)</f>
        <v>2</v>
      </c>
      <c r="H9662" t="s">
        <v>3722</v>
      </c>
      <c r="I9662">
        <f>VLOOKUP(H9662,customer,2,FALSE)</f>
        <v>468</v>
      </c>
      <c r="J9662" t="s">
        <v>1727</v>
      </c>
      <c r="K9662" t="s">
        <v>52</v>
      </c>
      <c r="L9662">
        <f>VLOOKUP(K9662,segment1,2,FALSE)</f>
        <v>3</v>
      </c>
      <c r="M9662" t="s">
        <v>3255</v>
      </c>
      <c r="N9662" t="s">
        <v>2988</v>
      </c>
      <c r="O9662">
        <f>VLOOKUP(N9662,city,2,FALSE)</f>
        <v>444</v>
      </c>
      <c r="P9662" t="s">
        <v>20</v>
      </c>
      <c r="Q9662">
        <f>VLOOKUP(P9662,state,2,FALSE)</f>
        <v>2</v>
      </c>
      <c r="R9662">
        <v>93101</v>
      </c>
      <c r="S9662" t="s">
        <v>21</v>
      </c>
      <c r="T9662" s="10">
        <f>VLOOKUP(S9662,region,2,FALSE)</f>
        <v>2</v>
      </c>
      <c r="U9662" t="s">
        <v>5529</v>
      </c>
      <c r="V9662" t="s">
        <v>35</v>
      </c>
      <c r="W9662">
        <f>VLOOKUP(U9662,product,2,FALSE)</f>
        <v>1462</v>
      </c>
      <c r="X9662">
        <f>VLOOKUP(V9662,category,2,FALSE)</f>
        <v>3</v>
      </c>
      <c r="Y9662" t="s">
        <v>3230</v>
      </c>
      <c r="Z9662">
        <f>VLOOKUP(Y9662,subcategory,2,FALSE)</f>
        <v>8</v>
      </c>
      <c r="AA9662" t="s">
        <v>2274</v>
      </c>
      <c r="AB9662">
        <v>3023.9280000000003</v>
      </c>
      <c r="AC9662">
        <v>9</v>
      </c>
      <c r="AD9662">
        <v>0.2</v>
      </c>
      <c r="AE9662" s="4">
        <v>226.79460000000006</v>
      </c>
    </row>
    <row r="9663" spans="1:31" x14ac:dyDescent="0.3">
      <c r="A9663" s="2">
        <v>9662</v>
      </c>
      <c r="B9663" t="s">
        <v>9200</v>
      </c>
      <c r="C9663">
        <f>VLOOKUP(B9663,order,2,FALSE)</f>
        <v>4846</v>
      </c>
      <c r="D9663" s="3">
        <v>42527</v>
      </c>
      <c r="E9663" s="3">
        <v>42532</v>
      </c>
      <c r="F9663" t="s">
        <v>25</v>
      </c>
      <c r="G9663" s="10">
        <f>VLOOKUP(F9663,ship,2,FALSE)</f>
        <v>2</v>
      </c>
      <c r="H9663" t="s">
        <v>3722</v>
      </c>
      <c r="I9663">
        <f>VLOOKUP(H9663,customer,2,FALSE)</f>
        <v>468</v>
      </c>
      <c r="J9663" t="s">
        <v>1727</v>
      </c>
      <c r="K9663" t="s">
        <v>52</v>
      </c>
      <c r="L9663">
        <f>VLOOKUP(K9663,segment1,2,FALSE)</f>
        <v>3</v>
      </c>
      <c r="M9663" t="s">
        <v>3255</v>
      </c>
      <c r="N9663" t="s">
        <v>2988</v>
      </c>
      <c r="O9663">
        <f>VLOOKUP(N9663,city,2,FALSE)</f>
        <v>444</v>
      </c>
      <c r="P9663" t="s">
        <v>20</v>
      </c>
      <c r="Q9663">
        <f>VLOOKUP(P9663,state,2,FALSE)</f>
        <v>2</v>
      </c>
      <c r="R9663">
        <v>93101</v>
      </c>
      <c r="S9663" t="s">
        <v>21</v>
      </c>
      <c r="T9663" s="10">
        <f>VLOOKUP(S9663,region,2,FALSE)</f>
        <v>2</v>
      </c>
      <c r="U9663" t="s">
        <v>5620</v>
      </c>
      <c r="V9663" t="s">
        <v>35</v>
      </c>
      <c r="W9663">
        <v>4832</v>
      </c>
      <c r="X9663">
        <f>VLOOKUP(V9663,category,2,FALSE)</f>
        <v>3</v>
      </c>
      <c r="Y9663" t="s">
        <v>3232</v>
      </c>
      <c r="Z9663">
        <f>VLOOKUP(Y9663,subcategory,2,FALSE)</f>
        <v>12</v>
      </c>
      <c r="AA9663" t="s">
        <v>890</v>
      </c>
      <c r="AB9663">
        <v>26.96</v>
      </c>
      <c r="AC9663">
        <v>2</v>
      </c>
      <c r="AD9663">
        <v>0</v>
      </c>
      <c r="AE9663" s="4">
        <v>3.7744</v>
      </c>
    </row>
    <row r="9664" spans="1:31" x14ac:dyDescent="0.3">
      <c r="A9664" s="2">
        <v>9663</v>
      </c>
      <c r="B9664" t="s">
        <v>9200</v>
      </c>
      <c r="C9664">
        <f>VLOOKUP(B9664,order,2,FALSE)</f>
        <v>4846</v>
      </c>
      <c r="D9664" s="3">
        <v>42527</v>
      </c>
      <c r="E9664" s="3">
        <v>42532</v>
      </c>
      <c r="F9664" t="s">
        <v>25</v>
      </c>
      <c r="G9664" s="10">
        <f>VLOOKUP(F9664,ship,2,FALSE)</f>
        <v>2</v>
      </c>
      <c r="H9664" t="s">
        <v>3722</v>
      </c>
      <c r="I9664">
        <f>VLOOKUP(H9664,customer,2,FALSE)</f>
        <v>468</v>
      </c>
      <c r="J9664" t="s">
        <v>1727</v>
      </c>
      <c r="K9664" t="s">
        <v>52</v>
      </c>
      <c r="L9664">
        <f>VLOOKUP(K9664,segment1,2,FALSE)</f>
        <v>3</v>
      </c>
      <c r="M9664" t="s">
        <v>3255</v>
      </c>
      <c r="N9664" t="s">
        <v>2988</v>
      </c>
      <c r="O9664">
        <f>VLOOKUP(N9664,city,2,FALSE)</f>
        <v>444</v>
      </c>
      <c r="P9664" t="s">
        <v>20</v>
      </c>
      <c r="Q9664">
        <f>VLOOKUP(P9664,state,2,FALSE)</f>
        <v>2</v>
      </c>
      <c r="R9664">
        <v>93101</v>
      </c>
      <c r="S9664" t="s">
        <v>21</v>
      </c>
      <c r="T9664" s="10">
        <f>VLOOKUP(S9664,region,2,FALSE)</f>
        <v>2</v>
      </c>
      <c r="U9664" t="s">
        <v>4364</v>
      </c>
      <c r="V9664" t="s">
        <v>35</v>
      </c>
      <c r="W9664">
        <f>VLOOKUP(U9664,product,2,FALSE)</f>
        <v>257</v>
      </c>
      <c r="X9664">
        <f>VLOOKUP(V9664,category,2,FALSE)</f>
        <v>3</v>
      </c>
      <c r="Y9664" t="s">
        <v>3230</v>
      </c>
      <c r="Z9664">
        <f>VLOOKUP(Y9664,subcategory,2,FALSE)</f>
        <v>8</v>
      </c>
      <c r="AA9664" t="s">
        <v>2610</v>
      </c>
      <c r="AB9664">
        <v>477.6</v>
      </c>
      <c r="AC9664">
        <v>3</v>
      </c>
      <c r="AD9664">
        <v>0.2</v>
      </c>
      <c r="AE9664" s="4">
        <v>161.19000000000003</v>
      </c>
    </row>
    <row r="9665" spans="1:31" x14ac:dyDescent="0.3">
      <c r="A9665" s="2">
        <v>9664</v>
      </c>
      <c r="B9665" t="s">
        <v>10882</v>
      </c>
      <c r="C9665">
        <f>VLOOKUP(B9665,order,2,FALSE)</f>
        <v>4847</v>
      </c>
      <c r="D9665" s="3">
        <v>42978</v>
      </c>
      <c r="E9665" s="3">
        <v>42983</v>
      </c>
      <c r="F9665" t="s">
        <v>25</v>
      </c>
      <c r="G9665" s="10">
        <f>VLOOKUP(F9665,ship,2,FALSE)</f>
        <v>2</v>
      </c>
      <c r="H9665" t="s">
        <v>3729</v>
      </c>
      <c r="I9665">
        <f>VLOOKUP(H9665,customer,2,FALSE)</f>
        <v>475</v>
      </c>
      <c r="J9665" t="s">
        <v>1753</v>
      </c>
      <c r="K9665" t="s">
        <v>9</v>
      </c>
      <c r="L9665">
        <f>VLOOKUP(K9665,segment1,2,FALSE)</f>
        <v>1</v>
      </c>
      <c r="M9665" t="s">
        <v>3255</v>
      </c>
      <c r="N9665" t="s">
        <v>67</v>
      </c>
      <c r="O9665">
        <f>VLOOKUP(N9665,city,2,FALSE)</f>
        <v>9</v>
      </c>
      <c r="P9665" t="s">
        <v>20</v>
      </c>
      <c r="Q9665">
        <f>VLOOKUP(P9665,state,2,FALSE)</f>
        <v>2</v>
      </c>
      <c r="R9665">
        <v>94109</v>
      </c>
      <c r="S9665" t="s">
        <v>21</v>
      </c>
      <c r="T9665" s="10">
        <f>VLOOKUP(S9665,region,2,FALSE)</f>
        <v>2</v>
      </c>
      <c r="U9665" t="s">
        <v>4651</v>
      </c>
      <c r="V9665" t="s">
        <v>22</v>
      </c>
      <c r="W9665">
        <v>4833</v>
      </c>
      <c r="X9665">
        <f>VLOOKUP(V9665,category,2,FALSE)</f>
        <v>2</v>
      </c>
      <c r="Y9665" t="s">
        <v>3227</v>
      </c>
      <c r="Z9665">
        <f>VLOOKUP(Y9665,subcategory,2,FALSE)</f>
        <v>5</v>
      </c>
      <c r="AA9665" t="s">
        <v>2702</v>
      </c>
      <c r="AB9665">
        <v>193.95000000000002</v>
      </c>
      <c r="AC9665">
        <v>3</v>
      </c>
      <c r="AD9665">
        <v>0</v>
      </c>
      <c r="AE9665" s="4">
        <v>9.6974999999999838</v>
      </c>
    </row>
    <row r="9666" spans="1:31" x14ac:dyDescent="0.3">
      <c r="A9666" s="2">
        <v>9665</v>
      </c>
      <c r="B9666" t="s">
        <v>7904</v>
      </c>
      <c r="C9666">
        <f>VLOOKUP(B9666,order,2,FALSE)</f>
        <v>4848</v>
      </c>
      <c r="D9666" s="3">
        <v>42345</v>
      </c>
      <c r="E9666" s="3">
        <v>42345</v>
      </c>
      <c r="F9666" t="s">
        <v>625</v>
      </c>
      <c r="G9666" s="10">
        <f>VLOOKUP(F9666,ship,2,FALSE)</f>
        <v>4</v>
      </c>
      <c r="H9666" t="s">
        <v>3375</v>
      </c>
      <c r="I9666">
        <f>VLOOKUP(H9666,customer,2,FALSE)</f>
        <v>121</v>
      </c>
      <c r="J9666" t="s">
        <v>496</v>
      </c>
      <c r="K9666" t="s">
        <v>18</v>
      </c>
      <c r="L9666">
        <f>VLOOKUP(K9666,segment1,2,FALSE)</f>
        <v>2</v>
      </c>
      <c r="M9666" t="s">
        <v>3255</v>
      </c>
      <c r="N9666" t="s">
        <v>1297</v>
      </c>
      <c r="O9666">
        <f>VLOOKUP(N9666,city,2,FALSE)</f>
        <v>170</v>
      </c>
      <c r="P9666" t="s">
        <v>20</v>
      </c>
      <c r="Q9666">
        <f>VLOOKUP(P9666,state,2,FALSE)</f>
        <v>2</v>
      </c>
      <c r="R9666">
        <v>92503</v>
      </c>
      <c r="S9666" t="s">
        <v>21</v>
      </c>
      <c r="T9666" s="10">
        <f>VLOOKUP(S9666,region,2,FALSE)</f>
        <v>2</v>
      </c>
      <c r="U9666" t="s">
        <v>4735</v>
      </c>
      <c r="V9666" t="s">
        <v>22</v>
      </c>
      <c r="W9666">
        <f>VLOOKUP(U9666,product,2,FALSE)</f>
        <v>645</v>
      </c>
      <c r="X9666">
        <f>VLOOKUP(V9666,category,2,FALSE)</f>
        <v>2</v>
      </c>
      <c r="Y9666" t="s">
        <v>45</v>
      </c>
      <c r="Z9666">
        <f>VLOOKUP(Y9666,subcategory,2,FALSE)</f>
        <v>11</v>
      </c>
      <c r="AA9666" t="s">
        <v>3121</v>
      </c>
      <c r="AB9666">
        <v>12.96</v>
      </c>
      <c r="AC9666">
        <v>2</v>
      </c>
      <c r="AD9666">
        <v>0</v>
      </c>
      <c r="AE9666" s="4">
        <v>6.2208000000000006</v>
      </c>
    </row>
    <row r="9667" spans="1:31" x14ac:dyDescent="0.3">
      <c r="A9667" s="2">
        <v>9666</v>
      </c>
      <c r="B9667" t="s">
        <v>10883</v>
      </c>
      <c r="C9667">
        <f>VLOOKUP(B9667,order,2,FALSE)</f>
        <v>4849</v>
      </c>
      <c r="D9667" s="3">
        <v>43055</v>
      </c>
      <c r="E9667" s="3">
        <v>43059</v>
      </c>
      <c r="F9667" t="s">
        <v>25</v>
      </c>
      <c r="G9667" s="10">
        <f>VLOOKUP(F9667,ship,2,FALSE)</f>
        <v>2</v>
      </c>
      <c r="H9667" t="s">
        <v>3317</v>
      </c>
      <c r="I9667">
        <f>VLOOKUP(H9667,customer,2,FALSE)</f>
        <v>63</v>
      </c>
      <c r="J9667" t="s">
        <v>280</v>
      </c>
      <c r="K9667" t="s">
        <v>9</v>
      </c>
      <c r="L9667">
        <f>VLOOKUP(K9667,segment1,2,FALSE)</f>
        <v>1</v>
      </c>
      <c r="M9667" t="s">
        <v>3255</v>
      </c>
      <c r="N9667" t="s">
        <v>19</v>
      </c>
      <c r="O9667">
        <f>VLOOKUP(N9667,city,2,FALSE)</f>
        <v>2</v>
      </c>
      <c r="P9667" t="s">
        <v>20</v>
      </c>
      <c r="Q9667">
        <f>VLOOKUP(P9667,state,2,FALSE)</f>
        <v>2</v>
      </c>
      <c r="R9667">
        <v>90049</v>
      </c>
      <c r="S9667" t="s">
        <v>21</v>
      </c>
      <c r="T9667" s="10">
        <f>VLOOKUP(S9667,region,2,FALSE)</f>
        <v>2</v>
      </c>
      <c r="U9667" t="s">
        <v>4978</v>
      </c>
      <c r="V9667" t="s">
        <v>13</v>
      </c>
      <c r="W9667">
        <v>4834</v>
      </c>
      <c r="X9667">
        <f>VLOOKUP(V9667,category,2,FALSE)</f>
        <v>1</v>
      </c>
      <c r="Y9667" t="s">
        <v>3228</v>
      </c>
      <c r="Z9667">
        <f>VLOOKUP(Y9667,subcategory,2,FALSE)</f>
        <v>6</v>
      </c>
      <c r="AA9667" t="s">
        <v>1060</v>
      </c>
      <c r="AB9667">
        <v>119.94</v>
      </c>
      <c r="AC9667">
        <v>3</v>
      </c>
      <c r="AD9667">
        <v>0</v>
      </c>
      <c r="AE9667" s="4">
        <v>23.987999999999996</v>
      </c>
    </row>
    <row r="9668" spans="1:31" x14ac:dyDescent="0.3">
      <c r="A9668" s="2">
        <v>9667</v>
      </c>
      <c r="B9668" t="s">
        <v>10883</v>
      </c>
      <c r="C9668">
        <f>VLOOKUP(B9668,order,2,FALSE)</f>
        <v>4849</v>
      </c>
      <c r="D9668" s="3">
        <v>43055</v>
      </c>
      <c r="E9668" s="3">
        <v>43059</v>
      </c>
      <c r="F9668" t="s">
        <v>25</v>
      </c>
      <c r="G9668" s="10">
        <f>VLOOKUP(F9668,ship,2,FALSE)</f>
        <v>2</v>
      </c>
      <c r="H9668" t="s">
        <v>3317</v>
      </c>
      <c r="I9668">
        <f>VLOOKUP(H9668,customer,2,FALSE)</f>
        <v>63</v>
      </c>
      <c r="J9668" t="s">
        <v>280</v>
      </c>
      <c r="K9668" t="s">
        <v>9</v>
      </c>
      <c r="L9668">
        <f>VLOOKUP(K9668,segment1,2,FALSE)</f>
        <v>1</v>
      </c>
      <c r="M9668" t="s">
        <v>3255</v>
      </c>
      <c r="N9668" t="s">
        <v>19</v>
      </c>
      <c r="O9668">
        <f>VLOOKUP(N9668,city,2,FALSE)</f>
        <v>2</v>
      </c>
      <c r="P9668" t="s">
        <v>20</v>
      </c>
      <c r="Q9668">
        <f>VLOOKUP(P9668,state,2,FALSE)</f>
        <v>2</v>
      </c>
      <c r="R9668">
        <v>90049</v>
      </c>
      <c r="S9668" t="s">
        <v>21</v>
      </c>
      <c r="T9668" s="10">
        <f>VLOOKUP(S9668,region,2,FALSE)</f>
        <v>2</v>
      </c>
      <c r="U9668" t="s">
        <v>5448</v>
      </c>
      <c r="V9668" t="s">
        <v>13</v>
      </c>
      <c r="W9668">
        <f>VLOOKUP(U9668,product,2,FALSE)</f>
        <v>1380</v>
      </c>
      <c r="X9668">
        <f>VLOOKUP(V9668,category,2,FALSE)</f>
        <v>1</v>
      </c>
      <c r="Y9668" t="s">
        <v>3228</v>
      </c>
      <c r="Z9668">
        <f>VLOOKUP(Y9668,subcategory,2,FALSE)</f>
        <v>6</v>
      </c>
      <c r="AA9668" t="s">
        <v>1484</v>
      </c>
      <c r="AB9668">
        <v>12.419999999999998</v>
      </c>
      <c r="AC9668">
        <v>3</v>
      </c>
      <c r="AD9668">
        <v>0</v>
      </c>
      <c r="AE9668" s="4">
        <v>4.4711999999999996</v>
      </c>
    </row>
    <row r="9669" spans="1:31" x14ac:dyDescent="0.3">
      <c r="A9669" s="2">
        <v>9668</v>
      </c>
      <c r="B9669" t="s">
        <v>9201</v>
      </c>
      <c r="C9669">
        <f>VLOOKUP(B9669,order,2,FALSE)</f>
        <v>4850</v>
      </c>
      <c r="D9669" s="3">
        <v>42483</v>
      </c>
      <c r="E9669" s="3">
        <v>42487</v>
      </c>
      <c r="F9669" t="s">
        <v>25</v>
      </c>
      <c r="G9669" s="10">
        <f>VLOOKUP(F9669,ship,2,FALSE)</f>
        <v>2</v>
      </c>
      <c r="H9669" t="s">
        <v>3833</v>
      </c>
      <c r="I9669">
        <f>VLOOKUP(H9669,customer,2,FALSE)</f>
        <v>579</v>
      </c>
      <c r="J9669" t="s">
        <v>2156</v>
      </c>
      <c r="K9669" t="s">
        <v>9</v>
      </c>
      <c r="L9669">
        <f>VLOOKUP(K9669,segment1,2,FALSE)</f>
        <v>1</v>
      </c>
      <c r="M9669" t="s">
        <v>3255</v>
      </c>
      <c r="N9669" t="s">
        <v>3219</v>
      </c>
      <c r="O9669">
        <f>VLOOKUP(N9669,city,2,FALSE)</f>
        <v>527</v>
      </c>
      <c r="P9669" t="s">
        <v>20</v>
      </c>
      <c r="Q9669">
        <f>VLOOKUP(P9669,state,2,FALSE)</f>
        <v>2</v>
      </c>
      <c r="R9669">
        <v>92672</v>
      </c>
      <c r="S9669" t="s">
        <v>21</v>
      </c>
      <c r="T9669" s="10">
        <f>VLOOKUP(S9669,region,2,FALSE)</f>
        <v>2</v>
      </c>
      <c r="U9669" t="s">
        <v>4606</v>
      </c>
      <c r="V9669" t="s">
        <v>22</v>
      </c>
      <c r="W9669">
        <v>4835</v>
      </c>
      <c r="X9669">
        <f>VLOOKUP(V9669,category,2,FALSE)</f>
        <v>2</v>
      </c>
      <c r="Y9669" t="s">
        <v>3231</v>
      </c>
      <c r="Z9669">
        <f>VLOOKUP(Y9669,subcategory,2,FALSE)</f>
        <v>9</v>
      </c>
      <c r="AA9669" t="s">
        <v>216</v>
      </c>
      <c r="AB9669">
        <v>18.088000000000001</v>
      </c>
      <c r="AC9669">
        <v>7</v>
      </c>
      <c r="AD9669">
        <v>0.2</v>
      </c>
      <c r="AE9669" s="4">
        <v>6.5569000000000006</v>
      </c>
    </row>
    <row r="9670" spans="1:31" x14ac:dyDescent="0.3">
      <c r="A9670" s="2">
        <v>9669</v>
      </c>
      <c r="B9670" t="s">
        <v>9201</v>
      </c>
      <c r="C9670">
        <f>VLOOKUP(B9670,order,2,FALSE)</f>
        <v>4850</v>
      </c>
      <c r="D9670" s="3">
        <v>42483</v>
      </c>
      <c r="E9670" s="3">
        <v>42487</v>
      </c>
      <c r="F9670" t="s">
        <v>25</v>
      </c>
      <c r="G9670" s="10">
        <f>VLOOKUP(F9670,ship,2,FALSE)</f>
        <v>2</v>
      </c>
      <c r="H9670" t="s">
        <v>3833</v>
      </c>
      <c r="I9670">
        <f>VLOOKUP(H9670,customer,2,FALSE)</f>
        <v>579</v>
      </c>
      <c r="J9670" t="s">
        <v>2156</v>
      </c>
      <c r="K9670" t="s">
        <v>9</v>
      </c>
      <c r="L9670">
        <f>VLOOKUP(K9670,segment1,2,FALSE)</f>
        <v>1</v>
      </c>
      <c r="M9670" t="s">
        <v>3255</v>
      </c>
      <c r="N9670" t="s">
        <v>3219</v>
      </c>
      <c r="O9670">
        <f>VLOOKUP(N9670,city,2,FALSE)</f>
        <v>527</v>
      </c>
      <c r="P9670" t="s">
        <v>20</v>
      </c>
      <c r="Q9670">
        <f>VLOOKUP(P9670,state,2,FALSE)</f>
        <v>2</v>
      </c>
      <c r="R9670">
        <v>92672</v>
      </c>
      <c r="S9670" t="s">
        <v>21</v>
      </c>
      <c r="T9670" s="10">
        <f>VLOOKUP(S9670,region,2,FALSE)</f>
        <v>2</v>
      </c>
      <c r="U9670" t="s">
        <v>4352</v>
      </c>
      <c r="V9670" t="s">
        <v>22</v>
      </c>
      <c r="W9670">
        <f>VLOOKUP(U9670,product,2,FALSE)</f>
        <v>245</v>
      </c>
      <c r="X9670">
        <f>VLOOKUP(V9670,category,2,FALSE)</f>
        <v>2</v>
      </c>
      <c r="Y9670" t="s">
        <v>103</v>
      </c>
      <c r="Z9670">
        <f>VLOOKUP(Y9670,subcategory,2,FALSE)</f>
        <v>13</v>
      </c>
      <c r="AA9670" t="s">
        <v>2704</v>
      </c>
      <c r="AB9670">
        <v>71.97</v>
      </c>
      <c r="AC9670">
        <v>3</v>
      </c>
      <c r="AD9670">
        <v>0</v>
      </c>
      <c r="AE9670" s="4">
        <v>35.984999999999999</v>
      </c>
    </row>
    <row r="9671" spans="1:31" x14ac:dyDescent="0.3">
      <c r="A9671" s="2">
        <v>9670</v>
      </c>
      <c r="B9671" t="s">
        <v>10884</v>
      </c>
      <c r="C9671">
        <f>VLOOKUP(B9671,order,2,FALSE)</f>
        <v>4851</v>
      </c>
      <c r="D9671" s="3">
        <v>42827</v>
      </c>
      <c r="E9671" s="3">
        <v>42831</v>
      </c>
      <c r="F9671" t="s">
        <v>25</v>
      </c>
      <c r="G9671" s="10">
        <f>VLOOKUP(F9671,ship,2,FALSE)</f>
        <v>2</v>
      </c>
      <c r="H9671" t="s">
        <v>3988</v>
      </c>
      <c r="I9671">
        <f>VLOOKUP(H9671,customer,2,FALSE)</f>
        <v>734</v>
      </c>
      <c r="J9671" t="s">
        <v>2804</v>
      </c>
      <c r="K9671" t="s">
        <v>9</v>
      </c>
      <c r="L9671">
        <f>VLOOKUP(K9671,segment1,2,FALSE)</f>
        <v>1</v>
      </c>
      <c r="M9671" t="s">
        <v>3255</v>
      </c>
      <c r="N9671" t="s">
        <v>183</v>
      </c>
      <c r="O9671">
        <f>VLOOKUP(N9671,city,2,FALSE)</f>
        <v>28</v>
      </c>
      <c r="P9671" t="s">
        <v>184</v>
      </c>
      <c r="Q9671">
        <f>VLOOKUP(P9671,state,2,FALSE)</f>
        <v>20</v>
      </c>
      <c r="R9671">
        <v>35601</v>
      </c>
      <c r="S9671" t="s">
        <v>12</v>
      </c>
      <c r="T9671" s="10">
        <f>VLOOKUP(S9671,region,2,FALSE)</f>
        <v>1</v>
      </c>
      <c r="U9671" t="s">
        <v>4089</v>
      </c>
      <c r="V9671" t="s">
        <v>22</v>
      </c>
      <c r="W9671">
        <v>4836</v>
      </c>
      <c r="X9671">
        <f>VLOOKUP(V9671,category,2,FALSE)</f>
        <v>2</v>
      </c>
      <c r="Y9671" t="s">
        <v>23</v>
      </c>
      <c r="Z9671">
        <f>VLOOKUP(Y9671,subcategory,2,FALSE)</f>
        <v>3</v>
      </c>
      <c r="AA9671" t="s">
        <v>1610</v>
      </c>
      <c r="AB9671">
        <v>14.940000000000001</v>
      </c>
      <c r="AC9671">
        <v>3</v>
      </c>
      <c r="AD9671">
        <v>0</v>
      </c>
      <c r="AE9671" s="4">
        <v>6.8723999999999998</v>
      </c>
    </row>
    <row r="9672" spans="1:31" x14ac:dyDescent="0.3">
      <c r="A9672" s="2">
        <v>9671</v>
      </c>
      <c r="B9672" t="s">
        <v>7905</v>
      </c>
      <c r="C9672">
        <f>VLOOKUP(B9672,order,2,FALSE)</f>
        <v>4852</v>
      </c>
      <c r="D9672" s="3">
        <v>42229</v>
      </c>
      <c r="E9672" s="3">
        <v>42231</v>
      </c>
      <c r="F9672" t="s">
        <v>97</v>
      </c>
      <c r="G9672" s="10">
        <f>VLOOKUP(F9672,ship,2,FALSE)</f>
        <v>3</v>
      </c>
      <c r="H9672" t="s">
        <v>3391</v>
      </c>
      <c r="I9672">
        <f>VLOOKUP(H9672,customer,2,FALSE)</f>
        <v>137</v>
      </c>
      <c r="J9672" t="s">
        <v>573</v>
      </c>
      <c r="K9672" t="s">
        <v>18</v>
      </c>
      <c r="L9672">
        <f>VLOOKUP(K9672,segment1,2,FALSE)</f>
        <v>2</v>
      </c>
      <c r="M9672" t="s">
        <v>3255</v>
      </c>
      <c r="N9672" t="s">
        <v>1938</v>
      </c>
      <c r="O9672">
        <f>VLOOKUP(N9672,city,2,FALSE)</f>
        <v>248</v>
      </c>
      <c r="P9672" t="s">
        <v>44</v>
      </c>
      <c r="Q9672">
        <f>VLOOKUP(P9672,state,2,FALSE)</f>
        <v>4</v>
      </c>
      <c r="R9672">
        <v>27405</v>
      </c>
      <c r="S9672" t="s">
        <v>12</v>
      </c>
      <c r="T9672" s="10">
        <f>VLOOKUP(S9672,region,2,FALSE)</f>
        <v>1</v>
      </c>
      <c r="U9672" t="s">
        <v>5252</v>
      </c>
      <c r="V9672" t="s">
        <v>22</v>
      </c>
      <c r="W9672">
        <f>VLOOKUP(U9672,product,2,FALSE)</f>
        <v>1176</v>
      </c>
      <c r="X9672">
        <f>VLOOKUP(V9672,category,2,FALSE)</f>
        <v>2</v>
      </c>
      <c r="Y9672" t="s">
        <v>3229</v>
      </c>
      <c r="Z9672">
        <f>VLOOKUP(Y9672,subcategory,2,FALSE)</f>
        <v>7</v>
      </c>
      <c r="AA9672" t="s">
        <v>34</v>
      </c>
      <c r="AB9672">
        <v>64.680000000000007</v>
      </c>
      <c r="AC9672">
        <v>7</v>
      </c>
      <c r="AD9672">
        <v>0.2</v>
      </c>
      <c r="AE9672" s="4">
        <v>8.0849999999999973</v>
      </c>
    </row>
    <row r="9673" spans="1:31" x14ac:dyDescent="0.3">
      <c r="A9673" s="2">
        <v>9672</v>
      </c>
      <c r="B9673" t="s">
        <v>10885</v>
      </c>
      <c r="C9673">
        <f>VLOOKUP(B9673,order,2,FALSE)</f>
        <v>4853</v>
      </c>
      <c r="D9673" s="3">
        <v>43052</v>
      </c>
      <c r="E9673" s="3">
        <v>43058</v>
      </c>
      <c r="F9673" t="s">
        <v>25</v>
      </c>
      <c r="G9673" s="10">
        <f>VLOOKUP(F9673,ship,2,FALSE)</f>
        <v>2</v>
      </c>
      <c r="H9673" t="s">
        <v>3362</v>
      </c>
      <c r="I9673">
        <f>VLOOKUP(H9673,customer,2,FALSE)</f>
        <v>108</v>
      </c>
      <c r="J9673" t="s">
        <v>450</v>
      </c>
      <c r="K9673" t="s">
        <v>9</v>
      </c>
      <c r="L9673">
        <f>VLOOKUP(K9673,segment1,2,FALSE)</f>
        <v>1</v>
      </c>
      <c r="M9673" t="s">
        <v>3255</v>
      </c>
      <c r="N9673" t="s">
        <v>426</v>
      </c>
      <c r="O9673">
        <f>VLOOKUP(N9673,city,2,FALSE)</f>
        <v>66</v>
      </c>
      <c r="P9673" t="s">
        <v>20</v>
      </c>
      <c r="Q9673">
        <f>VLOOKUP(P9673,state,2,FALSE)</f>
        <v>2</v>
      </c>
      <c r="R9673">
        <v>94568</v>
      </c>
      <c r="S9673" t="s">
        <v>21</v>
      </c>
      <c r="T9673" s="10">
        <f>VLOOKUP(S9673,region,2,FALSE)</f>
        <v>2</v>
      </c>
      <c r="U9673" t="s">
        <v>4981</v>
      </c>
      <c r="V9673" t="s">
        <v>35</v>
      </c>
      <c r="W9673">
        <v>4837</v>
      </c>
      <c r="X9673">
        <f>VLOOKUP(V9673,category,2,FALSE)</f>
        <v>3</v>
      </c>
      <c r="Y9673" t="s">
        <v>3230</v>
      </c>
      <c r="Z9673">
        <f>VLOOKUP(Y9673,subcategory,2,FALSE)</f>
        <v>8</v>
      </c>
      <c r="AA9673" t="s">
        <v>2780</v>
      </c>
      <c r="AB9673">
        <v>22</v>
      </c>
      <c r="AC9673">
        <v>5</v>
      </c>
      <c r="AD9673">
        <v>0.2</v>
      </c>
      <c r="AE9673" s="4">
        <v>1.375</v>
      </c>
    </row>
    <row r="9674" spans="1:31" x14ac:dyDescent="0.3">
      <c r="A9674" s="2">
        <v>9673</v>
      </c>
      <c r="B9674" t="s">
        <v>9202</v>
      </c>
      <c r="C9674">
        <f>VLOOKUP(B9674,order,2,FALSE)</f>
        <v>4854</v>
      </c>
      <c r="D9674" s="3">
        <v>42727</v>
      </c>
      <c r="E9674" s="3">
        <v>42732</v>
      </c>
      <c r="F9674" t="s">
        <v>25</v>
      </c>
      <c r="G9674" s="10">
        <f>VLOOKUP(F9674,ship,2,FALSE)</f>
        <v>2</v>
      </c>
      <c r="H9674" t="s">
        <v>3341</v>
      </c>
      <c r="I9674">
        <f>VLOOKUP(H9674,customer,2,FALSE)</f>
        <v>87</v>
      </c>
      <c r="J9674" t="s">
        <v>369</v>
      </c>
      <c r="K9674" t="s">
        <v>52</v>
      </c>
      <c r="L9674">
        <f>VLOOKUP(K9674,segment1,2,FALSE)</f>
        <v>3</v>
      </c>
      <c r="M9674" t="s">
        <v>3255</v>
      </c>
      <c r="N9674" t="s">
        <v>77</v>
      </c>
      <c r="O9674">
        <f>VLOOKUP(N9674,city,2,FALSE)</f>
        <v>11</v>
      </c>
      <c r="P9674" t="s">
        <v>78</v>
      </c>
      <c r="Q9674">
        <f>VLOOKUP(P9674,state,2,FALSE)</f>
        <v>10</v>
      </c>
      <c r="R9674">
        <v>19143</v>
      </c>
      <c r="S9674" t="s">
        <v>79</v>
      </c>
      <c r="T9674" s="10">
        <f>VLOOKUP(S9674,region,2,FALSE)</f>
        <v>4</v>
      </c>
      <c r="U9674" t="s">
        <v>5307</v>
      </c>
      <c r="V9674" t="s">
        <v>22</v>
      </c>
      <c r="W9674">
        <f>VLOOKUP(U9674,product,2,FALSE)</f>
        <v>1232</v>
      </c>
      <c r="X9674">
        <f>VLOOKUP(V9674,category,2,FALSE)</f>
        <v>2</v>
      </c>
      <c r="Y9674" t="s">
        <v>45</v>
      </c>
      <c r="Z9674">
        <f>VLOOKUP(Y9674,subcategory,2,FALSE)</f>
        <v>11</v>
      </c>
      <c r="AA9674" t="s">
        <v>1928</v>
      </c>
      <c r="AB9674">
        <v>7.9680000000000009</v>
      </c>
      <c r="AC9674">
        <v>2</v>
      </c>
      <c r="AD9674">
        <v>0.2</v>
      </c>
      <c r="AE9674" s="4">
        <v>2.6892000000000005</v>
      </c>
    </row>
    <row r="9675" spans="1:31" x14ac:dyDescent="0.3">
      <c r="A9675" s="2">
        <v>9674</v>
      </c>
      <c r="B9675" t="s">
        <v>9202</v>
      </c>
      <c r="C9675">
        <f>VLOOKUP(B9675,order,2,FALSE)</f>
        <v>4854</v>
      </c>
      <c r="D9675" s="3">
        <v>42727</v>
      </c>
      <c r="E9675" s="3">
        <v>42732</v>
      </c>
      <c r="F9675" t="s">
        <v>25</v>
      </c>
      <c r="G9675" s="10">
        <f>VLOOKUP(F9675,ship,2,FALSE)</f>
        <v>2</v>
      </c>
      <c r="H9675" t="s">
        <v>3341</v>
      </c>
      <c r="I9675">
        <f>VLOOKUP(H9675,customer,2,FALSE)</f>
        <v>87</v>
      </c>
      <c r="J9675" t="s">
        <v>369</v>
      </c>
      <c r="K9675" t="s">
        <v>52</v>
      </c>
      <c r="L9675">
        <f>VLOOKUP(K9675,segment1,2,FALSE)</f>
        <v>3</v>
      </c>
      <c r="M9675" t="s">
        <v>3255</v>
      </c>
      <c r="N9675" t="s">
        <v>77</v>
      </c>
      <c r="O9675">
        <f>VLOOKUP(N9675,city,2,FALSE)</f>
        <v>11</v>
      </c>
      <c r="P9675" t="s">
        <v>78</v>
      </c>
      <c r="Q9675">
        <f>VLOOKUP(P9675,state,2,FALSE)</f>
        <v>10</v>
      </c>
      <c r="R9675">
        <v>19143</v>
      </c>
      <c r="S9675" t="s">
        <v>79</v>
      </c>
      <c r="T9675" s="10">
        <f>VLOOKUP(S9675,region,2,FALSE)</f>
        <v>4</v>
      </c>
      <c r="U9675" t="s">
        <v>5917</v>
      </c>
      <c r="V9675" t="s">
        <v>35</v>
      </c>
      <c r="W9675">
        <v>4838</v>
      </c>
      <c r="X9675">
        <f>VLOOKUP(V9675,category,2,FALSE)</f>
        <v>3</v>
      </c>
      <c r="Y9675" t="s">
        <v>3230</v>
      </c>
      <c r="Z9675">
        <f>VLOOKUP(Y9675,subcategory,2,FALSE)</f>
        <v>8</v>
      </c>
      <c r="AA9675" t="s">
        <v>1431</v>
      </c>
      <c r="AB9675">
        <v>1499.9699999999998</v>
      </c>
      <c r="AC9675">
        <v>5</v>
      </c>
      <c r="AD9675">
        <v>0.4</v>
      </c>
      <c r="AE9675" s="4">
        <v>-374.99250000000006</v>
      </c>
    </row>
    <row r="9676" spans="1:31" x14ac:dyDescent="0.3">
      <c r="A9676" s="2">
        <v>9675</v>
      </c>
      <c r="B9676" t="s">
        <v>6862</v>
      </c>
      <c r="C9676">
        <f>VLOOKUP(B9676,order,2,FALSE)</f>
        <v>4855</v>
      </c>
      <c r="D9676" s="3">
        <v>41842</v>
      </c>
      <c r="E9676" s="3">
        <v>41844</v>
      </c>
      <c r="F9676" t="s">
        <v>7</v>
      </c>
      <c r="G9676" s="10">
        <f>VLOOKUP(F9676,ship,2,FALSE)</f>
        <v>1</v>
      </c>
      <c r="H9676" t="s">
        <v>3394</v>
      </c>
      <c r="I9676">
        <f>VLOOKUP(H9676,customer,2,FALSE)</f>
        <v>140</v>
      </c>
      <c r="J9676" t="s">
        <v>584</v>
      </c>
      <c r="K9676" t="s">
        <v>9</v>
      </c>
      <c r="L9676">
        <f>VLOOKUP(K9676,segment1,2,FALSE)</f>
        <v>1</v>
      </c>
      <c r="M9676" t="s">
        <v>3255</v>
      </c>
      <c r="N9676" t="s">
        <v>95</v>
      </c>
      <c r="O9676">
        <f>VLOOKUP(N9676,city,2,FALSE)</f>
        <v>13</v>
      </c>
      <c r="P9676" t="s">
        <v>54</v>
      </c>
      <c r="Q9676">
        <f>VLOOKUP(P9676,state,2,FALSE)</f>
        <v>6</v>
      </c>
      <c r="R9676">
        <v>77095</v>
      </c>
      <c r="S9676" t="s">
        <v>55</v>
      </c>
      <c r="T9676" s="10">
        <f>VLOOKUP(S9676,region,2,FALSE)</f>
        <v>3</v>
      </c>
      <c r="U9676" t="s">
        <v>5366</v>
      </c>
      <c r="V9676" t="s">
        <v>22</v>
      </c>
      <c r="W9676">
        <f>VLOOKUP(U9676,product,2,FALSE)</f>
        <v>1292</v>
      </c>
      <c r="X9676">
        <f>VLOOKUP(V9676,category,2,FALSE)</f>
        <v>2</v>
      </c>
      <c r="Y9676" t="s">
        <v>3227</v>
      </c>
      <c r="Z9676">
        <f>VLOOKUP(Y9676,subcategory,2,FALSE)</f>
        <v>5</v>
      </c>
      <c r="AA9676" t="s">
        <v>3103</v>
      </c>
      <c r="AB9676">
        <v>26.632000000000001</v>
      </c>
      <c r="AC9676">
        <v>1</v>
      </c>
      <c r="AD9676">
        <v>0.2</v>
      </c>
      <c r="AE9676" s="4">
        <v>1.331599999999999</v>
      </c>
    </row>
    <row r="9677" spans="1:31" x14ac:dyDescent="0.3">
      <c r="A9677" s="2">
        <v>9676</v>
      </c>
      <c r="B9677" t="s">
        <v>9203</v>
      </c>
      <c r="C9677">
        <f>VLOOKUP(B9677,order,2,FALSE)</f>
        <v>4856</v>
      </c>
      <c r="D9677" s="3">
        <v>42496</v>
      </c>
      <c r="E9677" s="3">
        <v>42500</v>
      </c>
      <c r="F9677" t="s">
        <v>25</v>
      </c>
      <c r="G9677" s="10">
        <f>VLOOKUP(F9677,ship,2,FALSE)</f>
        <v>2</v>
      </c>
      <c r="H9677" t="s">
        <v>3676</v>
      </c>
      <c r="I9677">
        <f>VLOOKUP(H9677,customer,2,FALSE)</f>
        <v>422</v>
      </c>
      <c r="J9677" t="s">
        <v>1592</v>
      </c>
      <c r="K9677" t="s">
        <v>9</v>
      </c>
      <c r="L9677">
        <f>VLOOKUP(K9677,segment1,2,FALSE)</f>
        <v>1</v>
      </c>
      <c r="M9677" t="s">
        <v>3255</v>
      </c>
      <c r="N9677" t="s">
        <v>2466</v>
      </c>
      <c r="O9677">
        <f>VLOOKUP(N9677,city,2,FALSE)</f>
        <v>330</v>
      </c>
      <c r="P9677" t="s">
        <v>20</v>
      </c>
      <c r="Q9677">
        <f>VLOOKUP(P9677,state,2,FALSE)</f>
        <v>2</v>
      </c>
      <c r="R9677">
        <v>93309</v>
      </c>
      <c r="S9677" t="s">
        <v>21</v>
      </c>
      <c r="T9677" s="10">
        <f>VLOOKUP(S9677,region,2,FALSE)</f>
        <v>2</v>
      </c>
      <c r="U9677" t="s">
        <v>5240</v>
      </c>
      <c r="V9677" t="s">
        <v>13</v>
      </c>
      <c r="W9677">
        <v>4839</v>
      </c>
      <c r="X9677">
        <f>VLOOKUP(V9677,category,2,FALSE)</f>
        <v>1</v>
      </c>
      <c r="Y9677" t="s">
        <v>3228</v>
      </c>
      <c r="Z9677">
        <f>VLOOKUP(Y9677,subcategory,2,FALSE)</f>
        <v>6</v>
      </c>
      <c r="AA9677" t="s">
        <v>2390</v>
      </c>
      <c r="AB9677">
        <v>41.6</v>
      </c>
      <c r="AC9677">
        <v>4</v>
      </c>
      <c r="AD9677">
        <v>0</v>
      </c>
      <c r="AE9677" s="4">
        <v>14.143999999999998</v>
      </c>
    </row>
    <row r="9678" spans="1:31" x14ac:dyDescent="0.3">
      <c r="A9678" s="2">
        <v>9677</v>
      </c>
      <c r="B9678" t="s">
        <v>10937</v>
      </c>
      <c r="C9678">
        <f>VLOOKUP(B9678,order,2,FALSE)</f>
        <v>4857</v>
      </c>
      <c r="D9678" s="3">
        <v>41971</v>
      </c>
      <c r="E9678" s="3">
        <v>41976</v>
      </c>
      <c r="F9678" t="s">
        <v>25</v>
      </c>
      <c r="G9678" s="10">
        <f>VLOOKUP(F9678,ship,2,FALSE)</f>
        <v>2</v>
      </c>
      <c r="H9678" t="s">
        <v>3892</v>
      </c>
      <c r="I9678">
        <f>VLOOKUP(H9678,customer,2,FALSE)</f>
        <v>638</v>
      </c>
      <c r="J9678" t="s">
        <v>2406</v>
      </c>
      <c r="K9678" t="s">
        <v>18</v>
      </c>
      <c r="L9678">
        <f>VLOOKUP(K9678,segment1,2,FALSE)</f>
        <v>2</v>
      </c>
      <c r="M9678" t="s">
        <v>3255</v>
      </c>
      <c r="N9678" t="s">
        <v>703</v>
      </c>
      <c r="O9678">
        <f>VLOOKUP(N9678,city,2,FALSE)</f>
        <v>103</v>
      </c>
      <c r="P9678" t="s">
        <v>132</v>
      </c>
      <c r="Q9678">
        <f>VLOOKUP(P9678,state,2,FALSE)</f>
        <v>15</v>
      </c>
      <c r="R9678">
        <v>47374</v>
      </c>
      <c r="S9678" t="s">
        <v>55</v>
      </c>
      <c r="T9678" s="10">
        <f>VLOOKUP(S9678,region,2,FALSE)</f>
        <v>3</v>
      </c>
      <c r="U9678" t="s">
        <v>4849</v>
      </c>
      <c r="V9678" t="s">
        <v>22</v>
      </c>
      <c r="W9678">
        <f>VLOOKUP(U9678,product,2,FALSE)</f>
        <v>762</v>
      </c>
      <c r="X9678">
        <f>VLOOKUP(V9678,category,2,FALSE)</f>
        <v>2</v>
      </c>
      <c r="Y9678" t="s">
        <v>103</v>
      </c>
      <c r="Z9678">
        <f>VLOOKUP(Y9678,subcategory,2,FALSE)</f>
        <v>13</v>
      </c>
      <c r="AA9678" t="s">
        <v>706</v>
      </c>
      <c r="AB9678">
        <v>64.02</v>
      </c>
      <c r="AC9678">
        <v>6</v>
      </c>
      <c r="AD9678">
        <v>0</v>
      </c>
      <c r="AE9678" s="4">
        <v>29.449199999999998</v>
      </c>
    </row>
    <row r="9679" spans="1:31" x14ac:dyDescent="0.3">
      <c r="A9679" s="2">
        <v>9678</v>
      </c>
      <c r="B9679" t="s">
        <v>9204</v>
      </c>
      <c r="C9679">
        <f>VLOOKUP(B9679,order,2,FALSE)</f>
        <v>4858</v>
      </c>
      <c r="D9679" s="3">
        <v>42478</v>
      </c>
      <c r="E9679" s="3">
        <v>42483</v>
      </c>
      <c r="F9679" t="s">
        <v>25</v>
      </c>
      <c r="G9679" s="10">
        <f>VLOOKUP(F9679,ship,2,FALSE)</f>
        <v>2</v>
      </c>
      <c r="H9679" t="s">
        <v>3958</v>
      </c>
      <c r="I9679">
        <f>VLOOKUP(H9679,customer,2,FALSE)</f>
        <v>704</v>
      </c>
      <c r="J9679" t="s">
        <v>2642</v>
      </c>
      <c r="K9679" t="s">
        <v>18</v>
      </c>
      <c r="L9679">
        <f>VLOOKUP(K9679,segment1,2,FALSE)</f>
        <v>2</v>
      </c>
      <c r="M9679" t="s">
        <v>3255</v>
      </c>
      <c r="N9679" t="s">
        <v>138</v>
      </c>
      <c r="O9679">
        <f>VLOOKUP(N9679,city,2,FALSE)</f>
        <v>21</v>
      </c>
      <c r="P9679" t="s">
        <v>139</v>
      </c>
      <c r="Q9679">
        <f>VLOOKUP(P9679,state,2,FALSE)</f>
        <v>16</v>
      </c>
      <c r="R9679">
        <v>10009</v>
      </c>
      <c r="S9679" t="s">
        <v>79</v>
      </c>
      <c r="T9679" s="10">
        <f>VLOOKUP(S9679,region,2,FALSE)</f>
        <v>4</v>
      </c>
      <c r="U9679" t="s">
        <v>4474</v>
      </c>
      <c r="V9679" t="s">
        <v>22</v>
      </c>
      <c r="W9679">
        <v>4840</v>
      </c>
      <c r="X9679">
        <f>VLOOKUP(V9679,category,2,FALSE)</f>
        <v>2</v>
      </c>
      <c r="Y9679" t="s">
        <v>3229</v>
      </c>
      <c r="Z9679">
        <f>VLOOKUP(Y9679,subcategory,2,FALSE)</f>
        <v>7</v>
      </c>
      <c r="AA9679" t="s">
        <v>187</v>
      </c>
      <c r="AB9679">
        <v>6.99</v>
      </c>
      <c r="AC9679">
        <v>3</v>
      </c>
      <c r="AD9679">
        <v>0</v>
      </c>
      <c r="AE9679" s="4">
        <v>2.027099999999999</v>
      </c>
    </row>
    <row r="9680" spans="1:31" x14ac:dyDescent="0.3">
      <c r="A9680" s="2">
        <v>9679</v>
      </c>
      <c r="B9680" t="s">
        <v>9204</v>
      </c>
      <c r="C9680">
        <f>VLOOKUP(B9680,order,2,FALSE)</f>
        <v>4858</v>
      </c>
      <c r="D9680" s="3">
        <v>42478</v>
      </c>
      <c r="E9680" s="3">
        <v>42483</v>
      </c>
      <c r="F9680" t="s">
        <v>25</v>
      </c>
      <c r="G9680" s="10">
        <f>VLOOKUP(F9680,ship,2,FALSE)</f>
        <v>2</v>
      </c>
      <c r="H9680" t="s">
        <v>3958</v>
      </c>
      <c r="I9680">
        <f>VLOOKUP(H9680,customer,2,FALSE)</f>
        <v>704</v>
      </c>
      <c r="J9680" t="s">
        <v>2642</v>
      </c>
      <c r="K9680" t="s">
        <v>18</v>
      </c>
      <c r="L9680">
        <f>VLOOKUP(K9680,segment1,2,FALSE)</f>
        <v>2</v>
      </c>
      <c r="M9680" t="s">
        <v>3255</v>
      </c>
      <c r="N9680" t="s">
        <v>138</v>
      </c>
      <c r="O9680">
        <f>VLOOKUP(N9680,city,2,FALSE)</f>
        <v>21</v>
      </c>
      <c r="P9680" t="s">
        <v>139</v>
      </c>
      <c r="Q9680">
        <f>VLOOKUP(P9680,state,2,FALSE)</f>
        <v>16</v>
      </c>
      <c r="R9680">
        <v>10009</v>
      </c>
      <c r="S9680" t="s">
        <v>79</v>
      </c>
      <c r="T9680" s="10">
        <f>VLOOKUP(S9680,region,2,FALSE)</f>
        <v>4</v>
      </c>
      <c r="U9680" t="s">
        <v>5896</v>
      </c>
      <c r="V9680" t="s">
        <v>22</v>
      </c>
      <c r="W9680">
        <f>VLOOKUP(U9680,product,2,FALSE)</f>
        <v>1840</v>
      </c>
      <c r="X9680">
        <f>VLOOKUP(V9680,category,2,FALSE)</f>
        <v>2</v>
      </c>
      <c r="Y9680" t="s">
        <v>3233</v>
      </c>
      <c r="Z9680">
        <f>VLOOKUP(Y9680,subcategory,2,FALSE)</f>
        <v>15</v>
      </c>
      <c r="AA9680" t="s">
        <v>1092</v>
      </c>
      <c r="AB9680">
        <v>6.84</v>
      </c>
      <c r="AC9680">
        <v>1</v>
      </c>
      <c r="AD9680">
        <v>0</v>
      </c>
      <c r="AE9680" s="4">
        <v>1.8468</v>
      </c>
    </row>
    <row r="9681" spans="1:31" x14ac:dyDescent="0.3">
      <c r="A9681" s="2">
        <v>9680</v>
      </c>
      <c r="B9681" t="s">
        <v>7906</v>
      </c>
      <c r="C9681">
        <f>VLOOKUP(B9681,order,2,FALSE)</f>
        <v>4859</v>
      </c>
      <c r="D9681" s="3">
        <v>42365</v>
      </c>
      <c r="E9681" s="3">
        <v>42369</v>
      </c>
      <c r="F9681" t="s">
        <v>25</v>
      </c>
      <c r="G9681" s="10">
        <f>VLOOKUP(F9681,ship,2,FALSE)</f>
        <v>2</v>
      </c>
      <c r="H9681" t="s">
        <v>3947</v>
      </c>
      <c r="I9681">
        <f>VLOOKUP(H9681,customer,2,FALSE)</f>
        <v>693</v>
      </c>
      <c r="J9681" t="s">
        <v>2602</v>
      </c>
      <c r="K9681" t="s">
        <v>18</v>
      </c>
      <c r="L9681">
        <f>VLOOKUP(K9681,segment1,2,FALSE)</f>
        <v>2</v>
      </c>
      <c r="M9681" t="s">
        <v>3255</v>
      </c>
      <c r="N9681" t="s">
        <v>67</v>
      </c>
      <c r="O9681">
        <f>VLOOKUP(N9681,city,2,FALSE)</f>
        <v>9</v>
      </c>
      <c r="P9681" t="s">
        <v>20</v>
      </c>
      <c r="Q9681">
        <f>VLOOKUP(P9681,state,2,FALSE)</f>
        <v>2</v>
      </c>
      <c r="R9681">
        <v>94122</v>
      </c>
      <c r="S9681" t="s">
        <v>21</v>
      </c>
      <c r="T9681" s="10">
        <f>VLOOKUP(S9681,region,2,FALSE)</f>
        <v>2</v>
      </c>
      <c r="U9681" t="s">
        <v>4853</v>
      </c>
      <c r="V9681" t="s">
        <v>22</v>
      </c>
      <c r="W9681">
        <v>4841</v>
      </c>
      <c r="X9681">
        <f>VLOOKUP(V9681,category,2,FALSE)</f>
        <v>2</v>
      </c>
      <c r="Y9681" t="s">
        <v>3227</v>
      </c>
      <c r="Z9681">
        <f>VLOOKUP(Y9681,subcategory,2,FALSE)</f>
        <v>5</v>
      </c>
      <c r="AA9681" t="s">
        <v>1196</v>
      </c>
      <c r="AB9681">
        <v>323.10000000000002</v>
      </c>
      <c r="AC9681">
        <v>2</v>
      </c>
      <c r="AD9681">
        <v>0</v>
      </c>
      <c r="AE9681" s="4">
        <v>61.38900000000001</v>
      </c>
    </row>
    <row r="9682" spans="1:31" x14ac:dyDescent="0.3">
      <c r="A9682" s="2">
        <v>9681</v>
      </c>
      <c r="B9682" t="s">
        <v>7906</v>
      </c>
      <c r="C9682">
        <f>VLOOKUP(B9682,order,2,FALSE)</f>
        <v>4859</v>
      </c>
      <c r="D9682" s="3">
        <v>42365</v>
      </c>
      <c r="E9682" s="3">
        <v>42369</v>
      </c>
      <c r="F9682" t="s">
        <v>25</v>
      </c>
      <c r="G9682" s="10">
        <f>VLOOKUP(F9682,ship,2,FALSE)</f>
        <v>2</v>
      </c>
      <c r="H9682" t="s">
        <v>3947</v>
      </c>
      <c r="I9682">
        <f>VLOOKUP(H9682,customer,2,FALSE)</f>
        <v>693</v>
      </c>
      <c r="J9682" t="s">
        <v>2602</v>
      </c>
      <c r="K9682" t="s">
        <v>18</v>
      </c>
      <c r="L9682">
        <f>VLOOKUP(K9682,segment1,2,FALSE)</f>
        <v>2</v>
      </c>
      <c r="M9682" t="s">
        <v>3255</v>
      </c>
      <c r="N9682" t="s">
        <v>67</v>
      </c>
      <c r="O9682">
        <f>VLOOKUP(N9682,city,2,FALSE)</f>
        <v>9</v>
      </c>
      <c r="P9682" t="s">
        <v>20</v>
      </c>
      <c r="Q9682">
        <f>VLOOKUP(P9682,state,2,FALSE)</f>
        <v>2</v>
      </c>
      <c r="R9682">
        <v>94122</v>
      </c>
      <c r="S9682" t="s">
        <v>21</v>
      </c>
      <c r="T9682" s="10">
        <f>VLOOKUP(S9682,region,2,FALSE)</f>
        <v>2</v>
      </c>
      <c r="U9682" t="s">
        <v>5004</v>
      </c>
      <c r="V9682" t="s">
        <v>35</v>
      </c>
      <c r="W9682">
        <f>VLOOKUP(U9682,product,2,FALSE)</f>
        <v>919</v>
      </c>
      <c r="X9682">
        <f>VLOOKUP(V9682,category,2,FALSE)</f>
        <v>3</v>
      </c>
      <c r="Y9682" t="s">
        <v>3230</v>
      </c>
      <c r="Z9682">
        <f>VLOOKUP(Y9682,subcategory,2,FALSE)</f>
        <v>8</v>
      </c>
      <c r="AA9682" t="s">
        <v>1641</v>
      </c>
      <c r="AB9682">
        <v>668.16</v>
      </c>
      <c r="AC9682">
        <v>9</v>
      </c>
      <c r="AD9682">
        <v>0.2</v>
      </c>
      <c r="AE9682" s="4">
        <v>75.167999999999921</v>
      </c>
    </row>
    <row r="9683" spans="1:31" x14ac:dyDescent="0.3">
      <c r="A9683" s="2">
        <v>9682</v>
      </c>
      <c r="B9683" t="s">
        <v>10886</v>
      </c>
      <c r="C9683">
        <f>VLOOKUP(B9683,order,2,FALSE)</f>
        <v>4860</v>
      </c>
      <c r="D9683" s="3">
        <v>43082</v>
      </c>
      <c r="E9683" s="3">
        <v>43087</v>
      </c>
      <c r="F9683" t="s">
        <v>25</v>
      </c>
      <c r="G9683" s="10">
        <f>VLOOKUP(F9683,ship,2,FALSE)</f>
        <v>2</v>
      </c>
      <c r="H9683" t="s">
        <v>3467</v>
      </c>
      <c r="I9683">
        <f>VLOOKUP(H9683,customer,2,FALSE)</f>
        <v>213</v>
      </c>
      <c r="J9683" t="s">
        <v>867</v>
      </c>
      <c r="K9683" t="s">
        <v>9</v>
      </c>
      <c r="L9683">
        <f>VLOOKUP(K9683,segment1,2,FALSE)</f>
        <v>1</v>
      </c>
      <c r="M9683" t="s">
        <v>3255</v>
      </c>
      <c r="N9683" t="s">
        <v>67</v>
      </c>
      <c r="O9683">
        <f>VLOOKUP(N9683,city,2,FALSE)</f>
        <v>9</v>
      </c>
      <c r="P9683" t="s">
        <v>20</v>
      </c>
      <c r="Q9683">
        <f>VLOOKUP(P9683,state,2,FALSE)</f>
        <v>2</v>
      </c>
      <c r="R9683">
        <v>94122</v>
      </c>
      <c r="S9683" t="s">
        <v>21</v>
      </c>
      <c r="T9683" s="10">
        <f>VLOOKUP(S9683,region,2,FALSE)</f>
        <v>2</v>
      </c>
      <c r="U9683" t="s">
        <v>5432</v>
      </c>
      <c r="V9683" t="s">
        <v>22</v>
      </c>
      <c r="W9683">
        <v>4842</v>
      </c>
      <c r="X9683">
        <f>VLOOKUP(V9683,category,2,FALSE)</f>
        <v>2</v>
      </c>
      <c r="Y9683" t="s">
        <v>23</v>
      </c>
      <c r="Z9683">
        <f>VLOOKUP(Y9683,subcategory,2,FALSE)</f>
        <v>3</v>
      </c>
      <c r="AA9683" t="s">
        <v>2077</v>
      </c>
      <c r="AB9683">
        <v>8.64</v>
      </c>
      <c r="AC9683">
        <v>3</v>
      </c>
      <c r="AD9683">
        <v>0</v>
      </c>
      <c r="AE9683" s="4">
        <v>4.2336</v>
      </c>
    </row>
    <row r="9684" spans="1:31" x14ac:dyDescent="0.3">
      <c r="A9684" s="2">
        <v>9683</v>
      </c>
      <c r="B9684" t="s">
        <v>10886</v>
      </c>
      <c r="C9684">
        <f>VLOOKUP(B9684,order,2,FALSE)</f>
        <v>4860</v>
      </c>
      <c r="D9684" s="3">
        <v>43082</v>
      </c>
      <c r="E9684" s="3">
        <v>43087</v>
      </c>
      <c r="F9684" t="s">
        <v>25</v>
      </c>
      <c r="G9684" s="10">
        <f>VLOOKUP(F9684,ship,2,FALSE)</f>
        <v>2</v>
      </c>
      <c r="H9684" t="s">
        <v>3467</v>
      </c>
      <c r="I9684">
        <f>VLOOKUP(H9684,customer,2,FALSE)</f>
        <v>213</v>
      </c>
      <c r="J9684" t="s">
        <v>867</v>
      </c>
      <c r="K9684" t="s">
        <v>9</v>
      </c>
      <c r="L9684">
        <f>VLOOKUP(K9684,segment1,2,FALSE)</f>
        <v>1</v>
      </c>
      <c r="M9684" t="s">
        <v>3255</v>
      </c>
      <c r="N9684" t="s">
        <v>67</v>
      </c>
      <c r="O9684">
        <f>VLOOKUP(N9684,city,2,FALSE)</f>
        <v>9</v>
      </c>
      <c r="P9684" t="s">
        <v>20</v>
      </c>
      <c r="Q9684">
        <f>VLOOKUP(P9684,state,2,FALSE)</f>
        <v>2</v>
      </c>
      <c r="R9684">
        <v>94122</v>
      </c>
      <c r="S9684" t="s">
        <v>21</v>
      </c>
      <c r="T9684" s="10">
        <f>VLOOKUP(S9684,region,2,FALSE)</f>
        <v>2</v>
      </c>
      <c r="U9684" t="s">
        <v>4947</v>
      </c>
      <c r="V9684" t="s">
        <v>22</v>
      </c>
      <c r="W9684">
        <f>VLOOKUP(U9684,product,2,FALSE)</f>
        <v>861</v>
      </c>
      <c r="X9684">
        <f>VLOOKUP(V9684,category,2,FALSE)</f>
        <v>2</v>
      </c>
      <c r="Y9684" t="s">
        <v>45</v>
      </c>
      <c r="Z9684">
        <f>VLOOKUP(Y9684,subcategory,2,FALSE)</f>
        <v>11</v>
      </c>
      <c r="AA9684" t="s">
        <v>777</v>
      </c>
      <c r="AB9684">
        <v>38.880000000000003</v>
      </c>
      <c r="AC9684">
        <v>6</v>
      </c>
      <c r="AD9684">
        <v>0</v>
      </c>
      <c r="AE9684" s="4">
        <v>18.662400000000002</v>
      </c>
    </row>
    <row r="9685" spans="1:31" x14ac:dyDescent="0.3">
      <c r="A9685" s="2">
        <v>9684</v>
      </c>
      <c r="B9685" t="s">
        <v>10886</v>
      </c>
      <c r="C9685">
        <f>VLOOKUP(B9685,order,2,FALSE)</f>
        <v>4860</v>
      </c>
      <c r="D9685" s="3">
        <v>43082</v>
      </c>
      <c r="E9685" s="3">
        <v>43087</v>
      </c>
      <c r="F9685" t="s">
        <v>25</v>
      </c>
      <c r="G9685" s="10">
        <f>VLOOKUP(F9685,ship,2,FALSE)</f>
        <v>2</v>
      </c>
      <c r="H9685" t="s">
        <v>3467</v>
      </c>
      <c r="I9685">
        <f>VLOOKUP(H9685,customer,2,FALSE)</f>
        <v>213</v>
      </c>
      <c r="J9685" t="s">
        <v>867</v>
      </c>
      <c r="K9685" t="s">
        <v>9</v>
      </c>
      <c r="L9685">
        <f>VLOOKUP(K9685,segment1,2,FALSE)</f>
        <v>1</v>
      </c>
      <c r="M9685" t="s">
        <v>3255</v>
      </c>
      <c r="N9685" t="s">
        <v>67</v>
      </c>
      <c r="O9685">
        <f>VLOOKUP(N9685,city,2,FALSE)</f>
        <v>9</v>
      </c>
      <c r="P9685" t="s">
        <v>20</v>
      </c>
      <c r="Q9685">
        <f>VLOOKUP(P9685,state,2,FALSE)</f>
        <v>2</v>
      </c>
      <c r="R9685">
        <v>94122</v>
      </c>
      <c r="S9685" t="s">
        <v>21</v>
      </c>
      <c r="T9685" s="10">
        <f>VLOOKUP(S9685,region,2,FALSE)</f>
        <v>2</v>
      </c>
      <c r="U9685" t="s">
        <v>5085</v>
      </c>
      <c r="V9685" t="s">
        <v>13</v>
      </c>
      <c r="W9685">
        <v>4843</v>
      </c>
      <c r="X9685">
        <f>VLOOKUP(V9685,category,2,FALSE)</f>
        <v>1</v>
      </c>
      <c r="Y9685" t="s">
        <v>3228</v>
      </c>
      <c r="Z9685">
        <f>VLOOKUP(Y9685,subcategory,2,FALSE)</f>
        <v>6</v>
      </c>
      <c r="AA9685" t="s">
        <v>558</v>
      </c>
      <c r="AB9685">
        <v>201.04</v>
      </c>
      <c r="AC9685">
        <v>8</v>
      </c>
      <c r="AD9685">
        <v>0</v>
      </c>
      <c r="AE9685" s="4">
        <v>54.280799999999999</v>
      </c>
    </row>
    <row r="9686" spans="1:31" x14ac:dyDescent="0.3">
      <c r="A9686" s="2">
        <v>9685</v>
      </c>
      <c r="B9686" t="s">
        <v>10886</v>
      </c>
      <c r="C9686">
        <f>VLOOKUP(B9686,order,2,FALSE)</f>
        <v>4860</v>
      </c>
      <c r="D9686" s="3">
        <v>43082</v>
      </c>
      <c r="E9686" s="3">
        <v>43087</v>
      </c>
      <c r="F9686" t="s">
        <v>25</v>
      </c>
      <c r="G9686" s="10">
        <f>VLOOKUP(F9686,ship,2,FALSE)</f>
        <v>2</v>
      </c>
      <c r="H9686" t="s">
        <v>3467</v>
      </c>
      <c r="I9686">
        <f>VLOOKUP(H9686,customer,2,FALSE)</f>
        <v>213</v>
      </c>
      <c r="J9686" t="s">
        <v>867</v>
      </c>
      <c r="K9686" t="s">
        <v>9</v>
      </c>
      <c r="L9686">
        <f>VLOOKUP(K9686,segment1,2,FALSE)</f>
        <v>1</v>
      </c>
      <c r="M9686" t="s">
        <v>3255</v>
      </c>
      <c r="N9686" t="s">
        <v>67</v>
      </c>
      <c r="O9686">
        <f>VLOOKUP(N9686,city,2,FALSE)</f>
        <v>9</v>
      </c>
      <c r="P9686" t="s">
        <v>20</v>
      </c>
      <c r="Q9686">
        <f>VLOOKUP(P9686,state,2,FALSE)</f>
        <v>2</v>
      </c>
      <c r="R9686">
        <v>94122</v>
      </c>
      <c r="S9686" t="s">
        <v>21</v>
      </c>
      <c r="T9686" s="10">
        <f>VLOOKUP(S9686,region,2,FALSE)</f>
        <v>2</v>
      </c>
      <c r="U9686" t="s">
        <v>5701</v>
      </c>
      <c r="V9686" t="s">
        <v>22</v>
      </c>
      <c r="W9686">
        <f>VLOOKUP(U9686,product,2,FALSE)</f>
        <v>1642</v>
      </c>
      <c r="X9686">
        <f>VLOOKUP(V9686,category,2,FALSE)</f>
        <v>2</v>
      </c>
      <c r="Y9686" t="s">
        <v>45</v>
      </c>
      <c r="Z9686">
        <f>VLOOKUP(Y9686,subcategory,2,FALSE)</f>
        <v>11</v>
      </c>
      <c r="AA9686" t="s">
        <v>3247</v>
      </c>
      <c r="AB9686">
        <v>12.96</v>
      </c>
      <c r="AC9686">
        <v>2</v>
      </c>
      <c r="AD9686">
        <v>0</v>
      </c>
      <c r="AE9686" s="4">
        <v>6.3504000000000005</v>
      </c>
    </row>
    <row r="9687" spans="1:31" x14ac:dyDescent="0.3">
      <c r="A9687" s="2">
        <v>9686</v>
      </c>
      <c r="B9687" t="s">
        <v>10887</v>
      </c>
      <c r="C9687">
        <f>VLOOKUP(B9687,order,2,FALSE)</f>
        <v>4861</v>
      </c>
      <c r="D9687" s="3">
        <v>42737</v>
      </c>
      <c r="E9687" s="3">
        <v>42739</v>
      </c>
      <c r="F9687" t="s">
        <v>7</v>
      </c>
      <c r="G9687" s="10">
        <f>VLOOKUP(F9687,ship,2,FALSE)</f>
        <v>1</v>
      </c>
      <c r="H9687" t="s">
        <v>4038</v>
      </c>
      <c r="I9687">
        <f>VLOOKUP(H9687,customer,2,FALSE)</f>
        <v>784</v>
      </c>
      <c r="J9687" t="s">
        <v>3148</v>
      </c>
      <c r="K9687" t="s">
        <v>18</v>
      </c>
      <c r="L9687">
        <f>VLOOKUP(K9687,segment1,2,FALSE)</f>
        <v>2</v>
      </c>
      <c r="M9687" t="s">
        <v>3255</v>
      </c>
      <c r="N9687" t="s">
        <v>19</v>
      </c>
      <c r="O9687">
        <f>VLOOKUP(N9687,city,2,FALSE)</f>
        <v>2</v>
      </c>
      <c r="P9687" t="s">
        <v>20</v>
      </c>
      <c r="Q9687">
        <f>VLOOKUP(P9687,state,2,FALSE)</f>
        <v>2</v>
      </c>
      <c r="R9687">
        <v>90032</v>
      </c>
      <c r="S9687" t="s">
        <v>21</v>
      </c>
      <c r="T9687" s="10">
        <f>VLOOKUP(S9687,region,2,FALSE)</f>
        <v>2</v>
      </c>
      <c r="U9687" t="s">
        <v>5421</v>
      </c>
      <c r="V9687" t="s">
        <v>35</v>
      </c>
      <c r="W9687">
        <v>4844</v>
      </c>
      <c r="X9687">
        <f>VLOOKUP(V9687,category,2,FALSE)</f>
        <v>3</v>
      </c>
      <c r="Y9687" t="s">
        <v>3232</v>
      </c>
      <c r="Z9687">
        <f>VLOOKUP(Y9687,subcategory,2,FALSE)</f>
        <v>12</v>
      </c>
      <c r="AA9687" t="s">
        <v>2904</v>
      </c>
      <c r="AB9687">
        <v>16.59</v>
      </c>
      <c r="AC9687">
        <v>1</v>
      </c>
      <c r="AD9687">
        <v>0</v>
      </c>
      <c r="AE9687" s="4">
        <v>5.8064999999999998</v>
      </c>
    </row>
    <row r="9688" spans="1:31" x14ac:dyDescent="0.3">
      <c r="A9688" s="2">
        <v>9687</v>
      </c>
      <c r="B9688" t="s">
        <v>10888</v>
      </c>
      <c r="C9688">
        <f>VLOOKUP(B9688,order,2,FALSE)</f>
        <v>4862</v>
      </c>
      <c r="D9688" s="3">
        <v>42885</v>
      </c>
      <c r="E9688" s="3">
        <v>42889</v>
      </c>
      <c r="F9688" t="s">
        <v>25</v>
      </c>
      <c r="G9688" s="10">
        <f>VLOOKUP(F9688,ship,2,FALSE)</f>
        <v>2</v>
      </c>
      <c r="H9688" t="s">
        <v>3822</v>
      </c>
      <c r="I9688">
        <f>VLOOKUP(H9688,customer,2,FALSE)</f>
        <v>568</v>
      </c>
      <c r="J9688" t="s">
        <v>2108</v>
      </c>
      <c r="K9688" t="s">
        <v>9</v>
      </c>
      <c r="L9688">
        <f>VLOOKUP(K9688,segment1,2,FALSE)</f>
        <v>1</v>
      </c>
      <c r="M9688" t="s">
        <v>3255</v>
      </c>
      <c r="N9688" t="s">
        <v>466</v>
      </c>
      <c r="O9688">
        <f>VLOOKUP(N9688,city,2,FALSE)</f>
        <v>71</v>
      </c>
      <c r="P9688" t="s">
        <v>20</v>
      </c>
      <c r="Q9688">
        <f>VLOOKUP(P9688,state,2,FALSE)</f>
        <v>2</v>
      </c>
      <c r="R9688">
        <v>92037</v>
      </c>
      <c r="S9688" t="s">
        <v>21</v>
      </c>
      <c r="T9688" s="10">
        <f>VLOOKUP(S9688,region,2,FALSE)</f>
        <v>2</v>
      </c>
      <c r="U9688" t="s">
        <v>4721</v>
      </c>
      <c r="V9688" t="s">
        <v>22</v>
      </c>
      <c r="W9688">
        <f>VLOOKUP(U9688,product,2,FALSE)</f>
        <v>629</v>
      </c>
      <c r="X9688">
        <f>VLOOKUP(V9688,category,2,FALSE)</f>
        <v>2</v>
      </c>
      <c r="Y9688" t="s">
        <v>3229</v>
      </c>
      <c r="Z9688">
        <f>VLOOKUP(Y9688,subcategory,2,FALSE)</f>
        <v>7</v>
      </c>
      <c r="AA9688" t="s">
        <v>2415</v>
      </c>
      <c r="AB9688">
        <v>35.099999999999994</v>
      </c>
      <c r="AC9688">
        <v>6</v>
      </c>
      <c r="AD9688">
        <v>0</v>
      </c>
      <c r="AE9688" s="4">
        <v>10.178999999999997</v>
      </c>
    </row>
    <row r="9689" spans="1:31" x14ac:dyDescent="0.3">
      <c r="A9689" s="2">
        <v>9688</v>
      </c>
      <c r="B9689" t="s">
        <v>10889</v>
      </c>
      <c r="C9689">
        <f>VLOOKUP(B9689,order,2,FALSE)</f>
        <v>4863</v>
      </c>
      <c r="D9689" s="3">
        <v>43008</v>
      </c>
      <c r="E9689" s="3">
        <v>43014</v>
      </c>
      <c r="F9689" t="s">
        <v>25</v>
      </c>
      <c r="G9689" s="10">
        <f>VLOOKUP(F9689,ship,2,FALSE)</f>
        <v>2</v>
      </c>
      <c r="H9689" t="s">
        <v>3592</v>
      </c>
      <c r="I9689">
        <f>VLOOKUP(H9689,customer,2,FALSE)</f>
        <v>338</v>
      </c>
      <c r="J9689" t="s">
        <v>1277</v>
      </c>
      <c r="K9689" t="s">
        <v>52</v>
      </c>
      <c r="L9689">
        <f>VLOOKUP(K9689,segment1,2,FALSE)</f>
        <v>3</v>
      </c>
      <c r="M9689" t="s">
        <v>3255</v>
      </c>
      <c r="N9689" t="s">
        <v>548</v>
      </c>
      <c r="O9689">
        <f>VLOOKUP(N9689,city,2,FALSE)</f>
        <v>82</v>
      </c>
      <c r="P9689" t="s">
        <v>54</v>
      </c>
      <c r="Q9689">
        <f>VLOOKUP(P9689,state,2,FALSE)</f>
        <v>6</v>
      </c>
      <c r="R9689">
        <v>76017</v>
      </c>
      <c r="S9689" t="s">
        <v>55</v>
      </c>
      <c r="T9689" s="10">
        <f>VLOOKUP(S9689,region,2,FALSE)</f>
        <v>3</v>
      </c>
      <c r="U9689" t="s">
        <v>4718</v>
      </c>
      <c r="V9689" t="s">
        <v>22</v>
      </c>
      <c r="W9689">
        <v>4845</v>
      </c>
      <c r="X9689">
        <f>VLOOKUP(V9689,category,2,FALSE)</f>
        <v>2</v>
      </c>
      <c r="Y9689" t="s">
        <v>3231</v>
      </c>
      <c r="Z9689">
        <f>VLOOKUP(Y9689,subcategory,2,FALSE)</f>
        <v>9</v>
      </c>
      <c r="AA9689" t="s">
        <v>1369</v>
      </c>
      <c r="AB9689">
        <v>11.645999999999997</v>
      </c>
      <c r="AC9689">
        <v>9</v>
      </c>
      <c r="AD9689">
        <v>0.8</v>
      </c>
      <c r="AE9689" s="4">
        <v>-17.469000000000005</v>
      </c>
    </row>
    <row r="9690" spans="1:31" x14ac:dyDescent="0.3">
      <c r="A9690" s="2">
        <v>9689</v>
      </c>
      <c r="B9690" t="s">
        <v>10890</v>
      </c>
      <c r="C9690">
        <f>VLOOKUP(B9690,order,2,FALSE)</f>
        <v>4864</v>
      </c>
      <c r="D9690" s="3">
        <v>42906</v>
      </c>
      <c r="E9690" s="3">
        <v>42913</v>
      </c>
      <c r="F9690" t="s">
        <v>25</v>
      </c>
      <c r="G9690" s="10">
        <f>VLOOKUP(F9690,ship,2,FALSE)</f>
        <v>2</v>
      </c>
      <c r="H9690" t="s">
        <v>3293</v>
      </c>
      <c r="I9690">
        <f>VLOOKUP(H9690,customer,2,FALSE)</f>
        <v>39</v>
      </c>
      <c r="J9690" t="s">
        <v>196</v>
      </c>
      <c r="K9690" t="s">
        <v>9</v>
      </c>
      <c r="L9690">
        <f>VLOOKUP(K9690,segment1,2,FALSE)</f>
        <v>1</v>
      </c>
      <c r="M9690" t="s">
        <v>3255</v>
      </c>
      <c r="N9690" t="s">
        <v>703</v>
      </c>
      <c r="O9690">
        <f>VLOOKUP(N9690,city,2,FALSE)</f>
        <v>103</v>
      </c>
      <c r="P9690" t="s">
        <v>165</v>
      </c>
      <c r="Q9690">
        <f>VLOOKUP(P9690,state,2,FALSE)</f>
        <v>18</v>
      </c>
      <c r="R9690">
        <v>23223</v>
      </c>
      <c r="S9690" t="s">
        <v>12</v>
      </c>
      <c r="T9690" s="10">
        <f>VLOOKUP(S9690,region,2,FALSE)</f>
        <v>1</v>
      </c>
      <c r="U9690" t="s">
        <v>5551</v>
      </c>
      <c r="V9690" t="s">
        <v>22</v>
      </c>
      <c r="W9690">
        <f>VLOOKUP(U9690,product,2,FALSE)</f>
        <v>1484</v>
      </c>
      <c r="X9690">
        <f>VLOOKUP(V9690,category,2,FALSE)</f>
        <v>2</v>
      </c>
      <c r="Y9690" t="s">
        <v>45</v>
      </c>
      <c r="Z9690">
        <f>VLOOKUP(Y9690,subcategory,2,FALSE)</f>
        <v>11</v>
      </c>
      <c r="AA9690" t="s">
        <v>3244</v>
      </c>
      <c r="AB9690">
        <v>32.400000000000006</v>
      </c>
      <c r="AC9690">
        <v>5</v>
      </c>
      <c r="AD9690">
        <v>0</v>
      </c>
      <c r="AE9690" s="4">
        <v>15.552000000000001</v>
      </c>
    </row>
    <row r="9691" spans="1:31" x14ac:dyDescent="0.3">
      <c r="A9691" s="2">
        <v>9690</v>
      </c>
      <c r="B9691" t="s">
        <v>10890</v>
      </c>
      <c r="C9691">
        <f>VLOOKUP(B9691,order,2,FALSE)</f>
        <v>4864</v>
      </c>
      <c r="D9691" s="3">
        <v>42906</v>
      </c>
      <c r="E9691" s="3">
        <v>42913</v>
      </c>
      <c r="F9691" t="s">
        <v>25</v>
      </c>
      <c r="G9691" s="10">
        <f>VLOOKUP(F9691,ship,2,FALSE)</f>
        <v>2</v>
      </c>
      <c r="H9691" t="s">
        <v>3293</v>
      </c>
      <c r="I9691">
        <f>VLOOKUP(H9691,customer,2,FALSE)</f>
        <v>39</v>
      </c>
      <c r="J9691" t="s">
        <v>196</v>
      </c>
      <c r="K9691" t="s">
        <v>9</v>
      </c>
      <c r="L9691">
        <f>VLOOKUP(K9691,segment1,2,FALSE)</f>
        <v>1</v>
      </c>
      <c r="M9691" t="s">
        <v>3255</v>
      </c>
      <c r="N9691" t="s">
        <v>703</v>
      </c>
      <c r="O9691">
        <f>VLOOKUP(N9691,city,2,FALSE)</f>
        <v>103</v>
      </c>
      <c r="P9691" t="s">
        <v>165</v>
      </c>
      <c r="Q9691">
        <f>VLOOKUP(P9691,state,2,FALSE)</f>
        <v>18</v>
      </c>
      <c r="R9691">
        <v>23223</v>
      </c>
      <c r="S9691" t="s">
        <v>12</v>
      </c>
      <c r="T9691" s="10">
        <f>VLOOKUP(S9691,region,2,FALSE)</f>
        <v>1</v>
      </c>
      <c r="U9691" t="s">
        <v>5488</v>
      </c>
      <c r="V9691" t="s">
        <v>35</v>
      </c>
      <c r="W9691">
        <v>4846</v>
      </c>
      <c r="X9691">
        <f>VLOOKUP(V9691,category,2,FALSE)</f>
        <v>3</v>
      </c>
      <c r="Y9691" t="s">
        <v>3230</v>
      </c>
      <c r="Z9691">
        <f>VLOOKUP(Y9691,subcategory,2,FALSE)</f>
        <v>8</v>
      </c>
      <c r="AA9691" t="s">
        <v>568</v>
      </c>
      <c r="AB9691">
        <v>503.96</v>
      </c>
      <c r="AC9691">
        <v>4</v>
      </c>
      <c r="AD9691">
        <v>0</v>
      </c>
      <c r="AE9691" s="4">
        <v>125.99000000000001</v>
      </c>
    </row>
    <row r="9692" spans="1:31" x14ac:dyDescent="0.3">
      <c r="A9692" s="2">
        <v>9691</v>
      </c>
      <c r="B9692" t="s">
        <v>10891</v>
      </c>
      <c r="C9692">
        <f>VLOOKUP(B9692,order,2,FALSE)</f>
        <v>4865</v>
      </c>
      <c r="D9692" s="3">
        <v>42829</v>
      </c>
      <c r="E9692" s="3">
        <v>42830</v>
      </c>
      <c r="F9692" t="s">
        <v>97</v>
      </c>
      <c r="G9692" s="10">
        <f>VLOOKUP(F9692,ship,2,FALSE)</f>
        <v>3</v>
      </c>
      <c r="H9692" t="s">
        <v>3893</v>
      </c>
      <c r="I9692">
        <f>VLOOKUP(H9692,customer,2,FALSE)</f>
        <v>639</v>
      </c>
      <c r="J9692" t="s">
        <v>2408</v>
      </c>
      <c r="K9692" t="s">
        <v>52</v>
      </c>
      <c r="L9692">
        <f>VLOOKUP(K9692,segment1,2,FALSE)</f>
        <v>3</v>
      </c>
      <c r="M9692" t="s">
        <v>3255</v>
      </c>
      <c r="N9692" t="s">
        <v>138</v>
      </c>
      <c r="O9692">
        <f>VLOOKUP(N9692,city,2,FALSE)</f>
        <v>21</v>
      </c>
      <c r="P9692" t="s">
        <v>139</v>
      </c>
      <c r="Q9692">
        <f>VLOOKUP(P9692,state,2,FALSE)</f>
        <v>16</v>
      </c>
      <c r="R9692">
        <v>10035</v>
      </c>
      <c r="S9692" t="s">
        <v>79</v>
      </c>
      <c r="T9692" s="10">
        <f>VLOOKUP(S9692,region,2,FALSE)</f>
        <v>4</v>
      </c>
      <c r="U9692" t="s">
        <v>4911</v>
      </c>
      <c r="V9692" t="s">
        <v>22</v>
      </c>
      <c r="W9692">
        <f>VLOOKUP(U9692,product,2,FALSE)</f>
        <v>825</v>
      </c>
      <c r="X9692">
        <f>VLOOKUP(V9692,category,2,FALSE)</f>
        <v>2</v>
      </c>
      <c r="Y9692" t="s">
        <v>3229</v>
      </c>
      <c r="Z9692">
        <f>VLOOKUP(Y9692,subcategory,2,FALSE)</f>
        <v>7</v>
      </c>
      <c r="AA9692" t="s">
        <v>2802</v>
      </c>
      <c r="AB9692">
        <v>7.04</v>
      </c>
      <c r="AC9692">
        <v>4</v>
      </c>
      <c r="AD9692">
        <v>0</v>
      </c>
      <c r="AE9692" s="4">
        <v>2.0415999999999999</v>
      </c>
    </row>
    <row r="9693" spans="1:31" x14ac:dyDescent="0.3">
      <c r="A9693" s="2">
        <v>9692</v>
      </c>
      <c r="B9693" t="s">
        <v>7907</v>
      </c>
      <c r="C9693">
        <f>VLOOKUP(B9693,order,2,FALSE)</f>
        <v>4866</v>
      </c>
      <c r="D9693" s="3">
        <v>42321</v>
      </c>
      <c r="E9693" s="3">
        <v>42325</v>
      </c>
      <c r="F9693" t="s">
        <v>25</v>
      </c>
      <c r="G9693" s="10">
        <f>VLOOKUP(F9693,ship,2,FALSE)</f>
        <v>2</v>
      </c>
      <c r="H9693" t="s">
        <v>3393</v>
      </c>
      <c r="I9693">
        <f>VLOOKUP(H9693,customer,2,FALSE)</f>
        <v>139</v>
      </c>
      <c r="J9693" t="s">
        <v>579</v>
      </c>
      <c r="K9693" t="s">
        <v>9</v>
      </c>
      <c r="L9693">
        <f>VLOOKUP(K9693,segment1,2,FALSE)</f>
        <v>1</v>
      </c>
      <c r="M9693" t="s">
        <v>3255</v>
      </c>
      <c r="N9693" t="s">
        <v>95</v>
      </c>
      <c r="O9693">
        <f>VLOOKUP(N9693,city,2,FALSE)</f>
        <v>13</v>
      </c>
      <c r="P9693" t="s">
        <v>54</v>
      </c>
      <c r="Q9693">
        <f>VLOOKUP(P9693,state,2,FALSE)</f>
        <v>6</v>
      </c>
      <c r="R9693">
        <v>77041</v>
      </c>
      <c r="S9693" t="s">
        <v>55</v>
      </c>
      <c r="T9693" s="10">
        <f>VLOOKUP(S9693,region,2,FALSE)</f>
        <v>3</v>
      </c>
      <c r="U9693" t="s">
        <v>4876</v>
      </c>
      <c r="V9693" t="s">
        <v>13</v>
      </c>
      <c r="W9693">
        <v>4847</v>
      </c>
      <c r="X9693">
        <f>VLOOKUP(V9693,category,2,FALSE)</f>
        <v>1</v>
      </c>
      <c r="Y9693" t="s">
        <v>14</v>
      </c>
      <c r="Z9693">
        <f>VLOOKUP(Y9693,subcategory,2,FALSE)</f>
        <v>1</v>
      </c>
      <c r="AA9693" t="s">
        <v>2595</v>
      </c>
      <c r="AB9693">
        <v>613.99919999999997</v>
      </c>
      <c r="AC9693">
        <v>3</v>
      </c>
      <c r="AD9693">
        <v>0.32</v>
      </c>
      <c r="AE9693" s="4">
        <v>-18.058800000000076</v>
      </c>
    </row>
    <row r="9694" spans="1:31" x14ac:dyDescent="0.3">
      <c r="A9694" s="2">
        <v>9693</v>
      </c>
      <c r="B9694" t="s">
        <v>7908</v>
      </c>
      <c r="C9694">
        <f>VLOOKUP(B9694,order,2,FALSE)</f>
        <v>4867</v>
      </c>
      <c r="D9694" s="3">
        <v>42244</v>
      </c>
      <c r="E9694" s="3">
        <v>42249</v>
      </c>
      <c r="F9694" t="s">
        <v>25</v>
      </c>
      <c r="G9694" s="10">
        <f>VLOOKUP(F9694,ship,2,FALSE)</f>
        <v>2</v>
      </c>
      <c r="H9694" t="s">
        <v>3671</v>
      </c>
      <c r="I9694">
        <f>VLOOKUP(H9694,customer,2,FALSE)</f>
        <v>417</v>
      </c>
      <c r="J9694" t="s">
        <v>1568</v>
      </c>
      <c r="K9694" t="s">
        <v>18</v>
      </c>
      <c r="L9694">
        <f>VLOOKUP(K9694,segment1,2,FALSE)</f>
        <v>2</v>
      </c>
      <c r="M9694" t="s">
        <v>3255</v>
      </c>
      <c r="N9694" t="s">
        <v>366</v>
      </c>
      <c r="O9694">
        <f>VLOOKUP(N9694,city,2,FALSE)</f>
        <v>55</v>
      </c>
      <c r="P9694" t="s">
        <v>367</v>
      </c>
      <c r="Q9694">
        <f>VLOOKUP(P9694,state,2,FALSE)</f>
        <v>30</v>
      </c>
      <c r="R9694">
        <v>6824</v>
      </c>
      <c r="S9694" t="s">
        <v>79</v>
      </c>
      <c r="T9694" s="10">
        <f>VLOOKUP(S9694,region,2,FALSE)</f>
        <v>4</v>
      </c>
      <c r="U9694" t="s">
        <v>5424</v>
      </c>
      <c r="V9694" t="s">
        <v>22</v>
      </c>
      <c r="W9694">
        <f>VLOOKUP(U9694,product,2,FALSE)</f>
        <v>1355</v>
      </c>
      <c r="X9694">
        <f>VLOOKUP(V9694,category,2,FALSE)</f>
        <v>2</v>
      </c>
      <c r="Y9694" t="s">
        <v>3227</v>
      </c>
      <c r="Z9694">
        <f>VLOOKUP(Y9694,subcategory,2,FALSE)</f>
        <v>5</v>
      </c>
      <c r="AA9694" t="s">
        <v>2747</v>
      </c>
      <c r="AB9694">
        <v>470.35999999999996</v>
      </c>
      <c r="AC9694">
        <v>11</v>
      </c>
      <c r="AD9694">
        <v>0</v>
      </c>
      <c r="AE9694" s="4">
        <v>122.2936</v>
      </c>
    </row>
    <row r="9695" spans="1:31" x14ac:dyDescent="0.3">
      <c r="A9695" s="2">
        <v>9694</v>
      </c>
      <c r="B9695" t="s">
        <v>10892</v>
      </c>
      <c r="C9695">
        <f>VLOOKUP(B9695,order,2,FALSE)</f>
        <v>4868</v>
      </c>
      <c r="D9695" s="3">
        <v>43002</v>
      </c>
      <c r="E9695" s="3">
        <v>43006</v>
      </c>
      <c r="F9695" t="s">
        <v>7</v>
      </c>
      <c r="G9695" s="10">
        <f>VLOOKUP(F9695,ship,2,FALSE)</f>
        <v>1</v>
      </c>
      <c r="H9695" t="s">
        <v>3326</v>
      </c>
      <c r="I9695">
        <f>VLOOKUP(H9695,customer,2,FALSE)</f>
        <v>72</v>
      </c>
      <c r="J9695" t="s">
        <v>316</v>
      </c>
      <c r="K9695" t="s">
        <v>52</v>
      </c>
      <c r="L9695">
        <f>VLOOKUP(K9695,segment1,2,FALSE)</f>
        <v>3</v>
      </c>
      <c r="M9695" t="s">
        <v>3255</v>
      </c>
      <c r="N9695" t="s">
        <v>67</v>
      </c>
      <c r="O9695">
        <f>VLOOKUP(N9695,city,2,FALSE)</f>
        <v>9</v>
      </c>
      <c r="P9695" t="s">
        <v>20</v>
      </c>
      <c r="Q9695">
        <f>VLOOKUP(P9695,state,2,FALSE)</f>
        <v>2</v>
      </c>
      <c r="R9695">
        <v>94110</v>
      </c>
      <c r="S9695" t="s">
        <v>21</v>
      </c>
      <c r="T9695" s="10">
        <f>VLOOKUP(S9695,region,2,FALSE)</f>
        <v>2</v>
      </c>
      <c r="U9695" t="s">
        <v>4076</v>
      </c>
      <c r="V9695" t="s">
        <v>22</v>
      </c>
      <c r="W9695">
        <v>4848</v>
      </c>
      <c r="X9695">
        <f>VLOOKUP(V9695,category,2,FALSE)</f>
        <v>2</v>
      </c>
      <c r="Y9695" t="s">
        <v>45</v>
      </c>
      <c r="Z9695">
        <f>VLOOKUP(Y9695,subcategory,2,FALSE)</f>
        <v>11</v>
      </c>
      <c r="AA9695" t="s">
        <v>1699</v>
      </c>
      <c r="AB9695">
        <v>31.08</v>
      </c>
      <c r="AC9695">
        <v>6</v>
      </c>
      <c r="AD9695">
        <v>0</v>
      </c>
      <c r="AE9695" s="4">
        <v>15.229199999999999</v>
      </c>
    </row>
    <row r="9696" spans="1:31" x14ac:dyDescent="0.3">
      <c r="A9696" s="2">
        <v>9695</v>
      </c>
      <c r="B9696" t="s">
        <v>10892</v>
      </c>
      <c r="C9696">
        <f>VLOOKUP(B9696,order,2,FALSE)</f>
        <v>4868</v>
      </c>
      <c r="D9696" s="3">
        <v>43002</v>
      </c>
      <c r="E9696" s="3">
        <v>43006</v>
      </c>
      <c r="F9696" t="s">
        <v>7</v>
      </c>
      <c r="G9696" s="10">
        <f>VLOOKUP(F9696,ship,2,FALSE)</f>
        <v>1</v>
      </c>
      <c r="H9696" t="s">
        <v>3326</v>
      </c>
      <c r="I9696">
        <f>VLOOKUP(H9696,customer,2,FALSE)</f>
        <v>72</v>
      </c>
      <c r="J9696" t="s">
        <v>316</v>
      </c>
      <c r="K9696" t="s">
        <v>52</v>
      </c>
      <c r="L9696">
        <f>VLOOKUP(K9696,segment1,2,FALSE)</f>
        <v>3</v>
      </c>
      <c r="M9696" t="s">
        <v>3255</v>
      </c>
      <c r="N9696" t="s">
        <v>67</v>
      </c>
      <c r="O9696">
        <f>VLOOKUP(N9696,city,2,FALSE)</f>
        <v>9</v>
      </c>
      <c r="P9696" t="s">
        <v>20</v>
      </c>
      <c r="Q9696">
        <f>VLOOKUP(P9696,state,2,FALSE)</f>
        <v>2</v>
      </c>
      <c r="R9696">
        <v>94110</v>
      </c>
      <c r="S9696" t="s">
        <v>21</v>
      </c>
      <c r="T9696" s="10">
        <f>VLOOKUP(S9696,region,2,FALSE)</f>
        <v>2</v>
      </c>
      <c r="U9696" t="s">
        <v>4602</v>
      </c>
      <c r="V9696" t="s">
        <v>22</v>
      </c>
      <c r="W9696">
        <f>VLOOKUP(U9696,product,2,FALSE)</f>
        <v>504</v>
      </c>
      <c r="X9696">
        <f>VLOOKUP(V9696,category,2,FALSE)</f>
        <v>2</v>
      </c>
      <c r="Y9696" t="s">
        <v>3233</v>
      </c>
      <c r="Z9696">
        <f>VLOOKUP(Y9696,subcategory,2,FALSE)</f>
        <v>15</v>
      </c>
      <c r="AA9696" t="s">
        <v>2348</v>
      </c>
      <c r="AB9696">
        <v>7.3</v>
      </c>
      <c r="AC9696">
        <v>2</v>
      </c>
      <c r="AD9696">
        <v>0</v>
      </c>
      <c r="AE9696" s="4">
        <v>2.1899999999999995</v>
      </c>
    </row>
    <row r="9697" spans="1:31" x14ac:dyDescent="0.3">
      <c r="A9697" s="2">
        <v>9696</v>
      </c>
      <c r="B9697" t="s">
        <v>9205</v>
      </c>
      <c r="C9697">
        <f>VLOOKUP(B9697,order,2,FALSE)</f>
        <v>4869</v>
      </c>
      <c r="D9697" s="3">
        <v>42715</v>
      </c>
      <c r="E9697" s="3">
        <v>42718</v>
      </c>
      <c r="F9697" t="s">
        <v>97</v>
      </c>
      <c r="G9697" s="10">
        <f>VLOOKUP(F9697,ship,2,FALSE)</f>
        <v>3</v>
      </c>
      <c r="H9697" t="s">
        <v>3536</v>
      </c>
      <c r="I9697">
        <f>VLOOKUP(H9697,customer,2,FALSE)</f>
        <v>282</v>
      </c>
      <c r="J9697" t="s">
        <v>1090</v>
      </c>
      <c r="K9697" t="s">
        <v>18</v>
      </c>
      <c r="L9697">
        <f>VLOOKUP(K9697,segment1,2,FALSE)</f>
        <v>2</v>
      </c>
      <c r="M9697" t="s">
        <v>3255</v>
      </c>
      <c r="N9697" t="s">
        <v>164</v>
      </c>
      <c r="O9697">
        <f>VLOOKUP(N9697,city,2,FALSE)</f>
        <v>25</v>
      </c>
      <c r="P9697" t="s">
        <v>249</v>
      </c>
      <c r="Q9697">
        <f>VLOOKUP(P9697,state,2,FALSE)</f>
        <v>25</v>
      </c>
      <c r="R9697">
        <v>45503</v>
      </c>
      <c r="S9697" t="s">
        <v>79</v>
      </c>
      <c r="T9697" s="10">
        <f>VLOOKUP(S9697,region,2,FALSE)</f>
        <v>4</v>
      </c>
      <c r="U9697" t="s">
        <v>4119</v>
      </c>
      <c r="V9697" t="s">
        <v>22</v>
      </c>
      <c r="W9697">
        <v>4849</v>
      </c>
      <c r="X9697">
        <f>VLOOKUP(V9697,category,2,FALSE)</f>
        <v>2</v>
      </c>
      <c r="Y9697" t="s">
        <v>38</v>
      </c>
      <c r="Z9697">
        <f>VLOOKUP(Y9697,subcategory,2,FALSE)</f>
        <v>10</v>
      </c>
      <c r="AA9697" t="s">
        <v>976</v>
      </c>
      <c r="AB9697">
        <v>73.536000000000001</v>
      </c>
      <c r="AC9697">
        <v>4</v>
      </c>
      <c r="AD9697">
        <v>0.2</v>
      </c>
      <c r="AE9697" s="4">
        <v>9.1919999999999931</v>
      </c>
    </row>
    <row r="9698" spans="1:31" x14ac:dyDescent="0.3">
      <c r="A9698" s="2">
        <v>9697</v>
      </c>
      <c r="B9698" t="s">
        <v>6863</v>
      </c>
      <c r="C9698">
        <f>VLOOKUP(B9698,order,2,FALSE)</f>
        <v>4870</v>
      </c>
      <c r="D9698" s="3">
        <v>41800</v>
      </c>
      <c r="E9698" s="3">
        <v>41805</v>
      </c>
      <c r="F9698" t="s">
        <v>7</v>
      </c>
      <c r="G9698" s="10">
        <f>VLOOKUP(F9698,ship,2,FALSE)</f>
        <v>1</v>
      </c>
      <c r="H9698" t="s">
        <v>3351</v>
      </c>
      <c r="I9698">
        <f>VLOOKUP(H9698,customer,2,FALSE)</f>
        <v>97</v>
      </c>
      <c r="J9698" t="s">
        <v>404</v>
      </c>
      <c r="K9698" t="s">
        <v>18</v>
      </c>
      <c r="L9698">
        <f>VLOOKUP(K9698,segment1,2,FALSE)</f>
        <v>2</v>
      </c>
      <c r="M9698" t="s">
        <v>3255</v>
      </c>
      <c r="N9698" t="s">
        <v>433</v>
      </c>
      <c r="O9698">
        <f>VLOOKUP(N9698,city,2,FALSE)</f>
        <v>67</v>
      </c>
      <c r="P9698" t="s">
        <v>123</v>
      </c>
      <c r="Q9698">
        <f>VLOOKUP(P9698,state,2,FALSE)</f>
        <v>13</v>
      </c>
      <c r="R9698">
        <v>48234</v>
      </c>
      <c r="S9698" t="s">
        <v>55</v>
      </c>
      <c r="T9698" s="10">
        <f>VLOOKUP(S9698,region,2,FALSE)</f>
        <v>3</v>
      </c>
      <c r="U9698" t="s">
        <v>4607</v>
      </c>
      <c r="V9698" t="s">
        <v>22</v>
      </c>
      <c r="W9698">
        <f>VLOOKUP(U9698,product,2,FALSE)</f>
        <v>509</v>
      </c>
      <c r="X9698">
        <f>VLOOKUP(V9698,category,2,FALSE)</f>
        <v>2</v>
      </c>
      <c r="Y9698" t="s">
        <v>23</v>
      </c>
      <c r="Z9698">
        <f>VLOOKUP(Y9698,subcategory,2,FALSE)</f>
        <v>3</v>
      </c>
      <c r="AA9698" t="s">
        <v>894</v>
      </c>
      <c r="AB9698">
        <v>491.55</v>
      </c>
      <c r="AC9698">
        <v>5</v>
      </c>
      <c r="AD9698">
        <v>0</v>
      </c>
      <c r="AE9698" s="4">
        <v>240.8595</v>
      </c>
    </row>
    <row r="9699" spans="1:31" x14ac:dyDescent="0.3">
      <c r="A9699" s="2">
        <v>9698</v>
      </c>
      <c r="B9699" t="s">
        <v>9206</v>
      </c>
      <c r="C9699">
        <f>VLOOKUP(B9699,order,2,FALSE)</f>
        <v>4871</v>
      </c>
      <c r="D9699" s="3">
        <v>42440</v>
      </c>
      <c r="E9699" s="3">
        <v>42440</v>
      </c>
      <c r="F9699" t="s">
        <v>625</v>
      </c>
      <c r="G9699" s="10">
        <f>VLOOKUP(F9699,ship,2,FALSE)</f>
        <v>4</v>
      </c>
      <c r="H9699" t="s">
        <v>3644</v>
      </c>
      <c r="I9699">
        <f>VLOOKUP(H9699,customer,2,FALSE)</f>
        <v>390</v>
      </c>
      <c r="J9699" t="s">
        <v>1438</v>
      </c>
      <c r="K9699" t="s">
        <v>52</v>
      </c>
      <c r="L9699">
        <f>VLOOKUP(K9699,segment1,2,FALSE)</f>
        <v>3</v>
      </c>
      <c r="M9699" t="s">
        <v>3255</v>
      </c>
      <c r="N9699" t="s">
        <v>77</v>
      </c>
      <c r="O9699">
        <f>VLOOKUP(N9699,city,2,FALSE)</f>
        <v>11</v>
      </c>
      <c r="P9699" t="s">
        <v>78</v>
      </c>
      <c r="Q9699">
        <f>VLOOKUP(P9699,state,2,FALSE)</f>
        <v>10</v>
      </c>
      <c r="R9699">
        <v>19140</v>
      </c>
      <c r="S9699" t="s">
        <v>79</v>
      </c>
      <c r="T9699" s="10">
        <f>VLOOKUP(S9699,region,2,FALSE)</f>
        <v>4</v>
      </c>
      <c r="U9699" t="s">
        <v>5260</v>
      </c>
      <c r="V9699" t="s">
        <v>13</v>
      </c>
      <c r="W9699">
        <v>4850</v>
      </c>
      <c r="X9699">
        <f>VLOOKUP(V9699,category,2,FALSE)</f>
        <v>1</v>
      </c>
      <c r="Y9699" t="s">
        <v>3228</v>
      </c>
      <c r="Z9699">
        <f>VLOOKUP(Y9699,subcategory,2,FALSE)</f>
        <v>6</v>
      </c>
      <c r="AA9699" t="s">
        <v>2914</v>
      </c>
      <c r="AB9699">
        <v>30.336000000000002</v>
      </c>
      <c r="AC9699">
        <v>4</v>
      </c>
      <c r="AD9699">
        <v>0.2</v>
      </c>
      <c r="AE9699" s="4">
        <v>9.48</v>
      </c>
    </row>
    <row r="9700" spans="1:31" x14ac:dyDescent="0.3">
      <c r="A9700" s="2">
        <v>9699</v>
      </c>
      <c r="B9700" t="s">
        <v>10893</v>
      </c>
      <c r="C9700">
        <f>VLOOKUP(B9700,order,2,FALSE)</f>
        <v>4872</v>
      </c>
      <c r="D9700" s="3">
        <v>43084</v>
      </c>
      <c r="E9700" s="3">
        <v>43088</v>
      </c>
      <c r="F9700" t="s">
        <v>25</v>
      </c>
      <c r="G9700" s="10">
        <f>VLOOKUP(F9700,ship,2,FALSE)</f>
        <v>2</v>
      </c>
      <c r="H9700" t="s">
        <v>3985</v>
      </c>
      <c r="I9700">
        <f>VLOOKUP(H9700,customer,2,FALSE)</f>
        <v>731</v>
      </c>
      <c r="J9700" t="s">
        <v>2772</v>
      </c>
      <c r="K9700" t="s">
        <v>9</v>
      </c>
      <c r="L9700">
        <f>VLOOKUP(K9700,segment1,2,FALSE)</f>
        <v>1</v>
      </c>
      <c r="M9700" t="s">
        <v>3255</v>
      </c>
      <c r="N9700" t="s">
        <v>502</v>
      </c>
      <c r="O9700">
        <f>VLOOKUP(N9700,city,2,FALSE)</f>
        <v>76</v>
      </c>
      <c r="P9700" t="s">
        <v>20</v>
      </c>
      <c r="Q9700">
        <f>VLOOKUP(P9700,state,2,FALSE)</f>
        <v>2</v>
      </c>
      <c r="R9700">
        <v>90301</v>
      </c>
      <c r="S9700" t="s">
        <v>21</v>
      </c>
      <c r="T9700" s="10">
        <f>VLOOKUP(S9700,region,2,FALSE)</f>
        <v>2</v>
      </c>
      <c r="U9700" t="s">
        <v>4337</v>
      </c>
      <c r="V9700" t="s">
        <v>22</v>
      </c>
      <c r="W9700">
        <f>VLOOKUP(U9700,product,2,FALSE)</f>
        <v>230</v>
      </c>
      <c r="X9700">
        <f>VLOOKUP(V9700,category,2,FALSE)</f>
        <v>2</v>
      </c>
      <c r="Y9700" t="s">
        <v>45</v>
      </c>
      <c r="Z9700">
        <f>VLOOKUP(Y9700,subcategory,2,FALSE)</f>
        <v>11</v>
      </c>
      <c r="AA9700" t="s">
        <v>1959</v>
      </c>
      <c r="AB9700">
        <v>22.830000000000002</v>
      </c>
      <c r="AC9700">
        <v>3</v>
      </c>
      <c r="AD9700">
        <v>0</v>
      </c>
      <c r="AE9700" s="4">
        <v>10.7301</v>
      </c>
    </row>
    <row r="9701" spans="1:31" x14ac:dyDescent="0.3">
      <c r="A9701" s="2">
        <v>9700</v>
      </c>
      <c r="B9701" t="s">
        <v>10893</v>
      </c>
      <c r="C9701">
        <f>VLOOKUP(B9701,order,2,FALSE)</f>
        <v>4872</v>
      </c>
      <c r="D9701" s="3">
        <v>43084</v>
      </c>
      <c r="E9701" s="3">
        <v>43088</v>
      </c>
      <c r="F9701" t="s">
        <v>25</v>
      </c>
      <c r="G9701" s="10">
        <f>VLOOKUP(F9701,ship,2,FALSE)</f>
        <v>2</v>
      </c>
      <c r="H9701" t="s">
        <v>3985</v>
      </c>
      <c r="I9701">
        <f>VLOOKUP(H9701,customer,2,FALSE)</f>
        <v>731</v>
      </c>
      <c r="J9701" t="s">
        <v>2772</v>
      </c>
      <c r="K9701" t="s">
        <v>9</v>
      </c>
      <c r="L9701">
        <f>VLOOKUP(K9701,segment1,2,FALSE)</f>
        <v>1</v>
      </c>
      <c r="M9701" t="s">
        <v>3255</v>
      </c>
      <c r="N9701" t="s">
        <v>502</v>
      </c>
      <c r="O9701">
        <f>VLOOKUP(N9701,city,2,FALSE)</f>
        <v>76</v>
      </c>
      <c r="P9701" t="s">
        <v>20</v>
      </c>
      <c r="Q9701">
        <f>VLOOKUP(P9701,state,2,FALSE)</f>
        <v>2</v>
      </c>
      <c r="R9701">
        <v>90301</v>
      </c>
      <c r="S9701" t="s">
        <v>21</v>
      </c>
      <c r="T9701" s="10">
        <f>VLOOKUP(S9701,region,2,FALSE)</f>
        <v>2</v>
      </c>
      <c r="U9701" t="s">
        <v>5882</v>
      </c>
      <c r="V9701" t="s">
        <v>22</v>
      </c>
      <c r="W9701">
        <v>4851</v>
      </c>
      <c r="X9701">
        <f>VLOOKUP(V9701,category,2,FALSE)</f>
        <v>2</v>
      </c>
      <c r="Y9701" t="s">
        <v>38</v>
      </c>
      <c r="Z9701">
        <f>VLOOKUP(Y9701,subcategory,2,FALSE)</f>
        <v>10</v>
      </c>
      <c r="AA9701" t="s">
        <v>2355</v>
      </c>
      <c r="AB9701">
        <v>54.32</v>
      </c>
      <c r="AC9701">
        <v>4</v>
      </c>
      <c r="AD9701">
        <v>0</v>
      </c>
      <c r="AE9701" s="4">
        <v>16.295999999999999</v>
      </c>
    </row>
    <row r="9702" spans="1:31" x14ac:dyDescent="0.3">
      <c r="A9702" s="2">
        <v>9701</v>
      </c>
      <c r="B9702" t="s">
        <v>10893</v>
      </c>
      <c r="C9702">
        <f>VLOOKUP(B9702,order,2,FALSE)</f>
        <v>4872</v>
      </c>
      <c r="D9702" s="3">
        <v>43084</v>
      </c>
      <c r="E9702" s="3">
        <v>43088</v>
      </c>
      <c r="F9702" t="s">
        <v>25</v>
      </c>
      <c r="G9702" s="10">
        <f>VLOOKUP(F9702,ship,2,FALSE)</f>
        <v>2</v>
      </c>
      <c r="H9702" t="s">
        <v>3985</v>
      </c>
      <c r="I9702">
        <f>VLOOKUP(H9702,customer,2,FALSE)</f>
        <v>731</v>
      </c>
      <c r="J9702" t="s">
        <v>2772</v>
      </c>
      <c r="K9702" t="s">
        <v>9</v>
      </c>
      <c r="L9702">
        <f>VLOOKUP(K9702,segment1,2,FALSE)</f>
        <v>1</v>
      </c>
      <c r="M9702" t="s">
        <v>3255</v>
      </c>
      <c r="N9702" t="s">
        <v>502</v>
      </c>
      <c r="O9702">
        <f>VLOOKUP(N9702,city,2,FALSE)</f>
        <v>76</v>
      </c>
      <c r="P9702" t="s">
        <v>20</v>
      </c>
      <c r="Q9702">
        <f>VLOOKUP(P9702,state,2,FALSE)</f>
        <v>2</v>
      </c>
      <c r="R9702">
        <v>90301</v>
      </c>
      <c r="S9702" t="s">
        <v>21</v>
      </c>
      <c r="T9702" s="10">
        <f>VLOOKUP(S9702,region,2,FALSE)</f>
        <v>2</v>
      </c>
      <c r="U9702" t="s">
        <v>5430</v>
      </c>
      <c r="V9702" t="s">
        <v>35</v>
      </c>
      <c r="W9702">
        <f>VLOOKUP(U9702,product,2,FALSE)</f>
        <v>1362</v>
      </c>
      <c r="X9702">
        <f>VLOOKUP(V9702,category,2,FALSE)</f>
        <v>3</v>
      </c>
      <c r="Y9702" t="s">
        <v>3230</v>
      </c>
      <c r="Z9702">
        <f>VLOOKUP(Y9702,subcategory,2,FALSE)</f>
        <v>8</v>
      </c>
      <c r="AA9702" t="s">
        <v>1946</v>
      </c>
      <c r="AB9702">
        <v>196.77600000000001</v>
      </c>
      <c r="AC9702">
        <v>3</v>
      </c>
      <c r="AD9702">
        <v>0.2</v>
      </c>
      <c r="AE9702" s="4">
        <v>14.758199999999995</v>
      </c>
    </row>
    <row r="9703" spans="1:31" x14ac:dyDescent="0.3">
      <c r="A9703" s="2">
        <v>9702</v>
      </c>
      <c r="B9703" t="s">
        <v>9207</v>
      </c>
      <c r="C9703">
        <f>VLOOKUP(B9703,order,2,FALSE)</f>
        <v>4873</v>
      </c>
      <c r="D9703" s="3">
        <v>42673</v>
      </c>
      <c r="E9703" s="3">
        <v>42678</v>
      </c>
      <c r="F9703" t="s">
        <v>25</v>
      </c>
      <c r="G9703" s="10">
        <f>VLOOKUP(F9703,ship,2,FALSE)</f>
        <v>2</v>
      </c>
      <c r="H9703" t="s">
        <v>3982</v>
      </c>
      <c r="I9703">
        <f>VLOOKUP(H9703,customer,2,FALSE)</f>
        <v>728</v>
      </c>
      <c r="J9703" t="s">
        <v>2763</v>
      </c>
      <c r="K9703" t="s">
        <v>9</v>
      </c>
      <c r="L9703">
        <f>VLOOKUP(K9703,segment1,2,FALSE)</f>
        <v>1</v>
      </c>
      <c r="M9703" t="s">
        <v>3255</v>
      </c>
      <c r="N9703" t="s">
        <v>3220</v>
      </c>
      <c r="O9703">
        <f>VLOOKUP(N9703,city,2,FALSE)</f>
        <v>528</v>
      </c>
      <c r="P9703" t="s">
        <v>20</v>
      </c>
      <c r="Q9703">
        <f>VLOOKUP(P9703,state,2,FALSE)</f>
        <v>2</v>
      </c>
      <c r="R9703">
        <v>93405</v>
      </c>
      <c r="S9703" t="s">
        <v>21</v>
      </c>
      <c r="T9703" s="10">
        <f>VLOOKUP(S9703,region,2,FALSE)</f>
        <v>2</v>
      </c>
      <c r="U9703" t="s">
        <v>4891</v>
      </c>
      <c r="V9703" t="s">
        <v>22</v>
      </c>
      <c r="W9703">
        <v>4852</v>
      </c>
      <c r="X9703">
        <f>VLOOKUP(V9703,category,2,FALSE)</f>
        <v>2</v>
      </c>
      <c r="Y9703" t="s">
        <v>3234</v>
      </c>
      <c r="Z9703">
        <f>VLOOKUP(Y9703,subcategory,2,FALSE)</f>
        <v>14</v>
      </c>
      <c r="AA9703" t="s">
        <v>2963</v>
      </c>
      <c r="AB9703">
        <v>3.62</v>
      </c>
      <c r="AC9703">
        <v>2</v>
      </c>
      <c r="AD9703">
        <v>0</v>
      </c>
      <c r="AE9703" s="4">
        <v>1.1945999999999999</v>
      </c>
    </row>
    <row r="9704" spans="1:31" x14ac:dyDescent="0.3">
      <c r="A9704" s="2">
        <v>9703</v>
      </c>
      <c r="B9704" t="s">
        <v>10894</v>
      </c>
      <c r="C9704">
        <f>VLOOKUP(B9704,order,2,FALSE)</f>
        <v>4874</v>
      </c>
      <c r="D9704" s="3">
        <v>42947</v>
      </c>
      <c r="E9704" s="3">
        <v>42951</v>
      </c>
      <c r="F9704" t="s">
        <v>25</v>
      </c>
      <c r="G9704" s="10">
        <f>VLOOKUP(F9704,ship,2,FALSE)</f>
        <v>2</v>
      </c>
      <c r="H9704" t="s">
        <v>3952</v>
      </c>
      <c r="I9704">
        <f>VLOOKUP(H9704,customer,2,FALSE)</f>
        <v>698</v>
      </c>
      <c r="J9704" t="s">
        <v>2616</v>
      </c>
      <c r="K9704" t="s">
        <v>52</v>
      </c>
      <c r="L9704">
        <f>VLOOKUP(K9704,segment1,2,FALSE)</f>
        <v>3</v>
      </c>
      <c r="M9704" t="s">
        <v>3255</v>
      </c>
      <c r="N9704" t="s">
        <v>260</v>
      </c>
      <c r="O9704">
        <f>VLOOKUP(N9704,city,2,FALSE)</f>
        <v>41</v>
      </c>
      <c r="P9704" t="s">
        <v>127</v>
      </c>
      <c r="Q9704">
        <f>VLOOKUP(P9704,state,2,FALSE)</f>
        <v>14</v>
      </c>
      <c r="R9704">
        <v>19805</v>
      </c>
      <c r="S9704" t="s">
        <v>79</v>
      </c>
      <c r="T9704" s="10">
        <f>VLOOKUP(S9704,region,2,FALSE)</f>
        <v>4</v>
      </c>
      <c r="U9704" t="s">
        <v>4206</v>
      </c>
      <c r="V9704" t="s">
        <v>22</v>
      </c>
      <c r="W9704">
        <f>VLOOKUP(U9704,product,2,FALSE)</f>
        <v>97</v>
      </c>
      <c r="X9704">
        <f>VLOOKUP(V9704,category,2,FALSE)</f>
        <v>2</v>
      </c>
      <c r="Y9704" t="s">
        <v>45</v>
      </c>
      <c r="Z9704">
        <f>VLOOKUP(Y9704,subcategory,2,FALSE)</f>
        <v>11</v>
      </c>
      <c r="AA9704" t="s">
        <v>1031</v>
      </c>
      <c r="AB9704">
        <v>11.54</v>
      </c>
      <c r="AC9704">
        <v>1</v>
      </c>
      <c r="AD9704">
        <v>0</v>
      </c>
      <c r="AE9704" s="4">
        <v>5.5391999999999992</v>
      </c>
    </row>
    <row r="9705" spans="1:31" x14ac:dyDescent="0.3">
      <c r="A9705" s="2">
        <v>9704</v>
      </c>
      <c r="B9705" t="s">
        <v>10894</v>
      </c>
      <c r="C9705">
        <f>VLOOKUP(B9705,order,2,FALSE)</f>
        <v>4874</v>
      </c>
      <c r="D9705" s="3">
        <v>42947</v>
      </c>
      <c r="E9705" s="3">
        <v>42951</v>
      </c>
      <c r="F9705" t="s">
        <v>25</v>
      </c>
      <c r="G9705" s="10">
        <f>VLOOKUP(F9705,ship,2,FALSE)</f>
        <v>2</v>
      </c>
      <c r="H9705" t="s">
        <v>3952</v>
      </c>
      <c r="I9705">
        <f>VLOOKUP(H9705,customer,2,FALSE)</f>
        <v>698</v>
      </c>
      <c r="J9705" t="s">
        <v>2616</v>
      </c>
      <c r="K9705" t="s">
        <v>52</v>
      </c>
      <c r="L9705">
        <f>VLOOKUP(K9705,segment1,2,FALSE)</f>
        <v>3</v>
      </c>
      <c r="M9705" t="s">
        <v>3255</v>
      </c>
      <c r="N9705" t="s">
        <v>260</v>
      </c>
      <c r="O9705">
        <f>VLOOKUP(N9705,city,2,FALSE)</f>
        <v>41</v>
      </c>
      <c r="P9705" t="s">
        <v>127</v>
      </c>
      <c r="Q9705">
        <f>VLOOKUP(P9705,state,2,FALSE)</f>
        <v>14</v>
      </c>
      <c r="R9705">
        <v>19805</v>
      </c>
      <c r="S9705" t="s">
        <v>79</v>
      </c>
      <c r="T9705" s="10">
        <f>VLOOKUP(S9705,region,2,FALSE)</f>
        <v>4</v>
      </c>
      <c r="U9705" t="s">
        <v>4123</v>
      </c>
      <c r="V9705" t="s">
        <v>22</v>
      </c>
      <c r="W9705">
        <v>4853</v>
      </c>
      <c r="X9705">
        <f>VLOOKUP(V9705,category,2,FALSE)</f>
        <v>2</v>
      </c>
      <c r="Y9705" t="s">
        <v>3231</v>
      </c>
      <c r="Z9705">
        <f>VLOOKUP(Y9705,subcategory,2,FALSE)</f>
        <v>9</v>
      </c>
      <c r="AA9705" t="s">
        <v>258</v>
      </c>
      <c r="AB9705">
        <v>849.95</v>
      </c>
      <c r="AC9705">
        <v>5</v>
      </c>
      <c r="AD9705">
        <v>0</v>
      </c>
      <c r="AE9705" s="4">
        <v>390.97699999999998</v>
      </c>
    </row>
    <row r="9706" spans="1:31" x14ac:dyDescent="0.3">
      <c r="A9706" s="2">
        <v>9705</v>
      </c>
      <c r="B9706" t="s">
        <v>10894</v>
      </c>
      <c r="C9706">
        <f>VLOOKUP(B9706,order,2,FALSE)</f>
        <v>4874</v>
      </c>
      <c r="D9706" s="3">
        <v>42947</v>
      </c>
      <c r="E9706" s="3">
        <v>42951</v>
      </c>
      <c r="F9706" t="s">
        <v>25</v>
      </c>
      <c r="G9706" s="10">
        <f>VLOOKUP(F9706,ship,2,FALSE)</f>
        <v>2</v>
      </c>
      <c r="H9706" t="s">
        <v>3952</v>
      </c>
      <c r="I9706">
        <f>VLOOKUP(H9706,customer,2,FALSE)</f>
        <v>698</v>
      </c>
      <c r="J9706" t="s">
        <v>2616</v>
      </c>
      <c r="K9706" t="s">
        <v>52</v>
      </c>
      <c r="L9706">
        <f>VLOOKUP(K9706,segment1,2,FALSE)</f>
        <v>3</v>
      </c>
      <c r="M9706" t="s">
        <v>3255</v>
      </c>
      <c r="N9706" t="s">
        <v>260</v>
      </c>
      <c r="O9706">
        <f>VLOOKUP(N9706,city,2,FALSE)</f>
        <v>41</v>
      </c>
      <c r="P9706" t="s">
        <v>127</v>
      </c>
      <c r="Q9706">
        <f>VLOOKUP(P9706,state,2,FALSE)</f>
        <v>14</v>
      </c>
      <c r="R9706">
        <v>19805</v>
      </c>
      <c r="S9706" t="s">
        <v>79</v>
      </c>
      <c r="T9706" s="10">
        <f>VLOOKUP(S9706,region,2,FALSE)</f>
        <v>4</v>
      </c>
      <c r="U9706" t="s">
        <v>5869</v>
      </c>
      <c r="V9706" t="s">
        <v>22</v>
      </c>
      <c r="W9706">
        <f>VLOOKUP(U9706,product,2,FALSE)</f>
        <v>1813</v>
      </c>
      <c r="X9706">
        <f>VLOOKUP(V9706,category,2,FALSE)</f>
        <v>2</v>
      </c>
      <c r="Y9706" t="s">
        <v>3231</v>
      </c>
      <c r="Z9706">
        <f>VLOOKUP(Y9706,subcategory,2,FALSE)</f>
        <v>9</v>
      </c>
      <c r="AA9706" t="s">
        <v>2820</v>
      </c>
      <c r="AB9706">
        <v>11.01</v>
      </c>
      <c r="AC9706">
        <v>3</v>
      </c>
      <c r="AD9706">
        <v>0</v>
      </c>
      <c r="AE9706" s="4">
        <v>5.3948999999999998</v>
      </c>
    </row>
    <row r="9707" spans="1:31" x14ac:dyDescent="0.3">
      <c r="A9707" s="2">
        <v>9706</v>
      </c>
      <c r="B9707" t="s">
        <v>10895</v>
      </c>
      <c r="C9707">
        <f>VLOOKUP(B9707,order,2,FALSE)</f>
        <v>4875</v>
      </c>
      <c r="D9707" s="3">
        <v>43027</v>
      </c>
      <c r="E9707" s="3">
        <v>43031</v>
      </c>
      <c r="F9707" t="s">
        <v>25</v>
      </c>
      <c r="G9707" s="10">
        <f>VLOOKUP(F9707,ship,2,FALSE)</f>
        <v>2</v>
      </c>
      <c r="H9707" t="s">
        <v>3814</v>
      </c>
      <c r="I9707">
        <f>VLOOKUP(H9707,customer,2,FALSE)</f>
        <v>560</v>
      </c>
      <c r="J9707" t="s">
        <v>2075</v>
      </c>
      <c r="K9707" t="s">
        <v>9</v>
      </c>
      <c r="L9707">
        <f>VLOOKUP(K9707,segment1,2,FALSE)</f>
        <v>1</v>
      </c>
      <c r="M9707" t="s">
        <v>3255</v>
      </c>
      <c r="N9707" t="s">
        <v>67</v>
      </c>
      <c r="O9707">
        <f>VLOOKUP(N9707,city,2,FALSE)</f>
        <v>9</v>
      </c>
      <c r="P9707" t="s">
        <v>20</v>
      </c>
      <c r="Q9707">
        <f>VLOOKUP(P9707,state,2,FALSE)</f>
        <v>2</v>
      </c>
      <c r="R9707">
        <v>94122</v>
      </c>
      <c r="S9707" t="s">
        <v>21</v>
      </c>
      <c r="T9707" s="10">
        <f>VLOOKUP(S9707,region,2,FALSE)</f>
        <v>2</v>
      </c>
      <c r="U9707" t="s">
        <v>4819</v>
      </c>
      <c r="V9707" t="s">
        <v>22</v>
      </c>
      <c r="W9707">
        <v>4854</v>
      </c>
      <c r="X9707">
        <f>VLOOKUP(V9707,category,2,FALSE)</f>
        <v>2</v>
      </c>
      <c r="Y9707" t="s">
        <v>3231</v>
      </c>
      <c r="Z9707">
        <f>VLOOKUP(Y9707,subcategory,2,FALSE)</f>
        <v>9</v>
      </c>
      <c r="AA9707" t="s">
        <v>3080</v>
      </c>
      <c r="AB9707">
        <v>39.624000000000009</v>
      </c>
      <c r="AC9707">
        <v>3</v>
      </c>
      <c r="AD9707">
        <v>0.2</v>
      </c>
      <c r="AE9707" s="4">
        <v>13.868400000000001</v>
      </c>
    </row>
    <row r="9708" spans="1:31" x14ac:dyDescent="0.3">
      <c r="A9708" s="2">
        <v>9707</v>
      </c>
      <c r="B9708" t="s">
        <v>9208</v>
      </c>
      <c r="C9708">
        <f>VLOOKUP(B9708,order,2,FALSE)</f>
        <v>4876</v>
      </c>
      <c r="D9708" s="3">
        <v>42664</v>
      </c>
      <c r="E9708" s="3">
        <v>42670</v>
      </c>
      <c r="F9708" t="s">
        <v>25</v>
      </c>
      <c r="G9708" s="10">
        <f>VLOOKUP(F9708,ship,2,FALSE)</f>
        <v>2</v>
      </c>
      <c r="H9708" t="s">
        <v>3484</v>
      </c>
      <c r="I9708">
        <f>VLOOKUP(H9708,customer,2,FALSE)</f>
        <v>230</v>
      </c>
      <c r="J9708" t="s">
        <v>917</v>
      </c>
      <c r="K9708" t="s">
        <v>9</v>
      </c>
      <c r="L9708">
        <f>VLOOKUP(K9708,segment1,2,FALSE)</f>
        <v>1</v>
      </c>
      <c r="M9708" t="s">
        <v>3255</v>
      </c>
      <c r="N9708" t="s">
        <v>19</v>
      </c>
      <c r="O9708">
        <f>VLOOKUP(N9708,city,2,FALSE)</f>
        <v>2</v>
      </c>
      <c r="P9708" t="s">
        <v>20</v>
      </c>
      <c r="Q9708">
        <f>VLOOKUP(P9708,state,2,FALSE)</f>
        <v>2</v>
      </c>
      <c r="R9708">
        <v>90045</v>
      </c>
      <c r="S9708" t="s">
        <v>21</v>
      </c>
      <c r="T9708" s="10">
        <f>VLOOKUP(S9708,region,2,FALSE)</f>
        <v>2</v>
      </c>
      <c r="U9708" t="s">
        <v>5779</v>
      </c>
      <c r="V9708" t="s">
        <v>13</v>
      </c>
      <c r="W9708">
        <f>VLOOKUP(U9708,product,2,FALSE)</f>
        <v>1720</v>
      </c>
      <c r="X9708">
        <f>VLOOKUP(V9708,category,2,FALSE)</f>
        <v>1</v>
      </c>
      <c r="Y9708" t="s">
        <v>3226</v>
      </c>
      <c r="Z9708">
        <f>VLOOKUP(Y9708,subcategory,2,FALSE)</f>
        <v>2</v>
      </c>
      <c r="AA9708" t="s">
        <v>2158</v>
      </c>
      <c r="AB9708">
        <v>242.13600000000002</v>
      </c>
      <c r="AC9708">
        <v>3</v>
      </c>
      <c r="AD9708">
        <v>0.2</v>
      </c>
      <c r="AE9708" s="4">
        <v>12.106799999999993</v>
      </c>
    </row>
    <row r="9709" spans="1:31" x14ac:dyDescent="0.3">
      <c r="A9709" s="2">
        <v>9708</v>
      </c>
      <c r="B9709" t="s">
        <v>9208</v>
      </c>
      <c r="C9709">
        <f>VLOOKUP(B9709,order,2,FALSE)</f>
        <v>4876</v>
      </c>
      <c r="D9709" s="3">
        <v>42664</v>
      </c>
      <c r="E9709" s="3">
        <v>42670</v>
      </c>
      <c r="F9709" t="s">
        <v>25</v>
      </c>
      <c r="G9709" s="10">
        <f>VLOOKUP(F9709,ship,2,FALSE)</f>
        <v>2</v>
      </c>
      <c r="H9709" t="s">
        <v>3484</v>
      </c>
      <c r="I9709">
        <f>VLOOKUP(H9709,customer,2,FALSE)</f>
        <v>230</v>
      </c>
      <c r="J9709" t="s">
        <v>917</v>
      </c>
      <c r="K9709" t="s">
        <v>9</v>
      </c>
      <c r="L9709">
        <f>VLOOKUP(K9709,segment1,2,FALSE)</f>
        <v>1</v>
      </c>
      <c r="M9709" t="s">
        <v>3255</v>
      </c>
      <c r="N9709" t="s">
        <v>19</v>
      </c>
      <c r="O9709">
        <f>VLOOKUP(N9709,city,2,FALSE)</f>
        <v>2</v>
      </c>
      <c r="P9709" t="s">
        <v>20</v>
      </c>
      <c r="Q9709">
        <f>VLOOKUP(P9709,state,2,FALSE)</f>
        <v>2</v>
      </c>
      <c r="R9709">
        <v>90045</v>
      </c>
      <c r="S9709" t="s">
        <v>21</v>
      </c>
      <c r="T9709" s="10">
        <f>VLOOKUP(S9709,region,2,FALSE)</f>
        <v>2</v>
      </c>
      <c r="U9709" t="s">
        <v>4215</v>
      </c>
      <c r="V9709" t="s">
        <v>22</v>
      </c>
      <c r="W9709">
        <v>4855</v>
      </c>
      <c r="X9709">
        <f>VLOOKUP(V9709,category,2,FALSE)</f>
        <v>2</v>
      </c>
      <c r="Y9709" t="s">
        <v>3229</v>
      </c>
      <c r="Z9709">
        <f>VLOOKUP(Y9709,subcategory,2,FALSE)</f>
        <v>7</v>
      </c>
      <c r="AA9709" t="s">
        <v>1292</v>
      </c>
      <c r="AB9709">
        <v>12.39</v>
      </c>
      <c r="AC9709">
        <v>3</v>
      </c>
      <c r="AD9709">
        <v>0</v>
      </c>
      <c r="AE9709" s="4">
        <v>5.6993999999999998</v>
      </c>
    </row>
    <row r="9710" spans="1:31" x14ac:dyDescent="0.3">
      <c r="A9710" s="2">
        <v>9709</v>
      </c>
      <c r="B9710" t="s">
        <v>9208</v>
      </c>
      <c r="C9710">
        <f>VLOOKUP(B9710,order,2,FALSE)</f>
        <v>4876</v>
      </c>
      <c r="D9710" s="3">
        <v>42664</v>
      </c>
      <c r="E9710" s="3">
        <v>42670</v>
      </c>
      <c r="F9710" t="s">
        <v>25</v>
      </c>
      <c r="G9710" s="10">
        <f>VLOOKUP(F9710,ship,2,FALSE)</f>
        <v>2</v>
      </c>
      <c r="H9710" t="s">
        <v>3484</v>
      </c>
      <c r="I9710">
        <f>VLOOKUP(H9710,customer,2,FALSE)</f>
        <v>230</v>
      </c>
      <c r="J9710" t="s">
        <v>917</v>
      </c>
      <c r="K9710" t="s">
        <v>9</v>
      </c>
      <c r="L9710">
        <f>VLOOKUP(K9710,segment1,2,FALSE)</f>
        <v>1</v>
      </c>
      <c r="M9710" t="s">
        <v>3255</v>
      </c>
      <c r="N9710" t="s">
        <v>19</v>
      </c>
      <c r="O9710">
        <f>VLOOKUP(N9710,city,2,FALSE)</f>
        <v>2</v>
      </c>
      <c r="P9710" t="s">
        <v>20</v>
      </c>
      <c r="Q9710">
        <f>VLOOKUP(P9710,state,2,FALSE)</f>
        <v>2</v>
      </c>
      <c r="R9710">
        <v>90045</v>
      </c>
      <c r="S9710" t="s">
        <v>21</v>
      </c>
      <c r="T9710" s="10">
        <f>VLOOKUP(S9710,region,2,FALSE)</f>
        <v>2</v>
      </c>
      <c r="U9710" t="s">
        <v>5673</v>
      </c>
      <c r="V9710" t="s">
        <v>13</v>
      </c>
      <c r="W9710">
        <f>VLOOKUP(U9710,product,2,FALSE)</f>
        <v>1612</v>
      </c>
      <c r="X9710">
        <f>VLOOKUP(V9710,category,2,FALSE)</f>
        <v>1</v>
      </c>
      <c r="Y9710" t="s">
        <v>3228</v>
      </c>
      <c r="Z9710">
        <f>VLOOKUP(Y9710,subcategory,2,FALSE)</f>
        <v>6</v>
      </c>
      <c r="AA9710" t="s">
        <v>3181</v>
      </c>
      <c r="AB9710">
        <v>19.96</v>
      </c>
      <c r="AC9710">
        <v>2</v>
      </c>
      <c r="AD9710">
        <v>0</v>
      </c>
      <c r="AE9710" s="4">
        <v>5.5888000000000009</v>
      </c>
    </row>
    <row r="9711" spans="1:31" x14ac:dyDescent="0.3">
      <c r="A9711" s="2">
        <v>9710</v>
      </c>
      <c r="B9711" t="s">
        <v>9208</v>
      </c>
      <c r="C9711">
        <f>VLOOKUP(B9711,order,2,FALSE)</f>
        <v>4876</v>
      </c>
      <c r="D9711" s="3">
        <v>42664</v>
      </c>
      <c r="E9711" s="3">
        <v>42670</v>
      </c>
      <c r="F9711" t="s">
        <v>25</v>
      </c>
      <c r="G9711" s="10">
        <f>VLOOKUP(F9711,ship,2,FALSE)</f>
        <v>2</v>
      </c>
      <c r="H9711" t="s">
        <v>3484</v>
      </c>
      <c r="I9711">
        <f>VLOOKUP(H9711,customer,2,FALSE)</f>
        <v>230</v>
      </c>
      <c r="J9711" t="s">
        <v>917</v>
      </c>
      <c r="K9711" t="s">
        <v>9</v>
      </c>
      <c r="L9711">
        <f>VLOOKUP(K9711,segment1,2,FALSE)</f>
        <v>1</v>
      </c>
      <c r="M9711" t="s">
        <v>3255</v>
      </c>
      <c r="N9711" t="s">
        <v>19</v>
      </c>
      <c r="O9711">
        <f>VLOOKUP(N9711,city,2,FALSE)</f>
        <v>2</v>
      </c>
      <c r="P9711" t="s">
        <v>20</v>
      </c>
      <c r="Q9711">
        <f>VLOOKUP(P9711,state,2,FALSE)</f>
        <v>2</v>
      </c>
      <c r="R9711">
        <v>90045</v>
      </c>
      <c r="S9711" t="s">
        <v>21</v>
      </c>
      <c r="T9711" s="10">
        <f>VLOOKUP(S9711,region,2,FALSE)</f>
        <v>2</v>
      </c>
      <c r="U9711" t="s">
        <v>4519</v>
      </c>
      <c r="V9711" t="s">
        <v>22</v>
      </c>
      <c r="W9711">
        <v>4856</v>
      </c>
      <c r="X9711">
        <f>VLOOKUP(V9711,category,2,FALSE)</f>
        <v>2</v>
      </c>
      <c r="Y9711" t="s">
        <v>3227</v>
      </c>
      <c r="Z9711">
        <f>VLOOKUP(Y9711,subcategory,2,FALSE)</f>
        <v>5</v>
      </c>
      <c r="AA9711" t="s">
        <v>61</v>
      </c>
      <c r="AB9711">
        <v>340.92</v>
      </c>
      <c r="AC9711">
        <v>3</v>
      </c>
      <c r="AD9711">
        <v>0</v>
      </c>
      <c r="AE9711" s="4">
        <v>3.4091999999999842</v>
      </c>
    </row>
    <row r="9712" spans="1:31" x14ac:dyDescent="0.3">
      <c r="A9712" s="2">
        <v>9711</v>
      </c>
      <c r="B9712" t="s">
        <v>6864</v>
      </c>
      <c r="C9712">
        <f>VLOOKUP(B9712,order,2,FALSE)</f>
        <v>4877</v>
      </c>
      <c r="D9712" s="3">
        <v>41948</v>
      </c>
      <c r="E9712" s="3">
        <v>41953</v>
      </c>
      <c r="F9712" t="s">
        <v>25</v>
      </c>
      <c r="G9712" s="10">
        <f>VLOOKUP(F9712,ship,2,FALSE)</f>
        <v>2</v>
      </c>
      <c r="H9712" t="s">
        <v>3453</v>
      </c>
      <c r="I9712">
        <f>VLOOKUP(H9712,customer,2,FALSE)</f>
        <v>199</v>
      </c>
      <c r="J9712" t="s">
        <v>809</v>
      </c>
      <c r="K9712" t="s">
        <v>9</v>
      </c>
      <c r="L9712">
        <f>VLOOKUP(K9712,segment1,2,FALSE)</f>
        <v>1</v>
      </c>
      <c r="M9712" t="s">
        <v>3255</v>
      </c>
      <c r="N9712" t="s">
        <v>77</v>
      </c>
      <c r="O9712">
        <f>VLOOKUP(N9712,city,2,FALSE)</f>
        <v>11</v>
      </c>
      <c r="P9712" t="s">
        <v>78</v>
      </c>
      <c r="Q9712">
        <f>VLOOKUP(P9712,state,2,FALSE)</f>
        <v>10</v>
      </c>
      <c r="R9712">
        <v>19143</v>
      </c>
      <c r="S9712" t="s">
        <v>79</v>
      </c>
      <c r="T9712" s="10">
        <f>VLOOKUP(S9712,region,2,FALSE)</f>
        <v>4</v>
      </c>
      <c r="U9712" t="s">
        <v>4098</v>
      </c>
      <c r="V9712" t="s">
        <v>13</v>
      </c>
      <c r="W9712">
        <f>VLOOKUP(U9712,product,2,FALSE)</f>
        <v>1305</v>
      </c>
      <c r="X9712">
        <f>VLOOKUP(V9712,category,2,FALSE)</f>
        <v>1</v>
      </c>
      <c r="Y9712" t="s">
        <v>3228</v>
      </c>
      <c r="Z9712">
        <f>VLOOKUP(Y9712,subcategory,2,FALSE)</f>
        <v>6</v>
      </c>
      <c r="AA9712" t="s">
        <v>3151</v>
      </c>
      <c r="AB9712">
        <v>273.56799999999998</v>
      </c>
      <c r="AC9712">
        <v>2</v>
      </c>
      <c r="AD9712">
        <v>0.2</v>
      </c>
      <c r="AE9712" s="4">
        <v>-34.196000000000026</v>
      </c>
    </row>
    <row r="9713" spans="1:31" x14ac:dyDescent="0.3">
      <c r="A9713" s="2">
        <v>9712</v>
      </c>
      <c r="B9713" t="s">
        <v>6864</v>
      </c>
      <c r="C9713">
        <f>VLOOKUP(B9713,order,2,FALSE)</f>
        <v>4877</v>
      </c>
      <c r="D9713" s="3">
        <v>41948</v>
      </c>
      <c r="E9713" s="3">
        <v>41953</v>
      </c>
      <c r="F9713" t="s">
        <v>25</v>
      </c>
      <c r="G9713" s="10">
        <f>VLOOKUP(F9713,ship,2,FALSE)</f>
        <v>2</v>
      </c>
      <c r="H9713" t="s">
        <v>3453</v>
      </c>
      <c r="I9713">
        <f>VLOOKUP(H9713,customer,2,FALSE)</f>
        <v>199</v>
      </c>
      <c r="J9713" t="s">
        <v>809</v>
      </c>
      <c r="K9713" t="s">
        <v>9</v>
      </c>
      <c r="L9713">
        <f>VLOOKUP(K9713,segment1,2,FALSE)</f>
        <v>1</v>
      </c>
      <c r="M9713" t="s">
        <v>3255</v>
      </c>
      <c r="N9713" t="s">
        <v>77</v>
      </c>
      <c r="O9713">
        <f>VLOOKUP(N9713,city,2,FALSE)</f>
        <v>11</v>
      </c>
      <c r="P9713" t="s">
        <v>78</v>
      </c>
      <c r="Q9713">
        <f>VLOOKUP(P9713,state,2,FALSE)</f>
        <v>10</v>
      </c>
      <c r="R9713">
        <v>19143</v>
      </c>
      <c r="S9713" t="s">
        <v>79</v>
      </c>
      <c r="T9713" s="10">
        <f>VLOOKUP(S9713,region,2,FALSE)</f>
        <v>4</v>
      </c>
      <c r="U9713" t="s">
        <v>4805</v>
      </c>
      <c r="V9713" t="s">
        <v>22</v>
      </c>
      <c r="W9713">
        <v>4857</v>
      </c>
      <c r="X9713">
        <f>VLOOKUP(V9713,category,2,FALSE)</f>
        <v>2</v>
      </c>
      <c r="Y9713" t="s">
        <v>3231</v>
      </c>
      <c r="Z9713">
        <f>VLOOKUP(Y9713,subcategory,2,FALSE)</f>
        <v>9</v>
      </c>
      <c r="AA9713" t="s">
        <v>2411</v>
      </c>
      <c r="AB9713">
        <v>13.194000000000001</v>
      </c>
      <c r="AC9713">
        <v>2</v>
      </c>
      <c r="AD9713">
        <v>0.7</v>
      </c>
      <c r="AE9713" s="4">
        <v>-8.7959999999999958</v>
      </c>
    </row>
    <row r="9714" spans="1:31" x14ac:dyDescent="0.3">
      <c r="A9714" s="2">
        <v>9713</v>
      </c>
      <c r="B9714" t="s">
        <v>6864</v>
      </c>
      <c r="C9714">
        <f>VLOOKUP(B9714,order,2,FALSE)</f>
        <v>4877</v>
      </c>
      <c r="D9714" s="3">
        <v>41948</v>
      </c>
      <c r="E9714" s="3">
        <v>41953</v>
      </c>
      <c r="F9714" t="s">
        <v>25</v>
      </c>
      <c r="G9714" s="10">
        <f>VLOOKUP(F9714,ship,2,FALSE)</f>
        <v>2</v>
      </c>
      <c r="H9714" t="s">
        <v>3453</v>
      </c>
      <c r="I9714">
        <f>VLOOKUP(H9714,customer,2,FALSE)</f>
        <v>199</v>
      </c>
      <c r="J9714" t="s">
        <v>809</v>
      </c>
      <c r="K9714" t="s">
        <v>9</v>
      </c>
      <c r="L9714">
        <f>VLOOKUP(K9714,segment1,2,FALSE)</f>
        <v>1</v>
      </c>
      <c r="M9714" t="s">
        <v>3255</v>
      </c>
      <c r="N9714" t="s">
        <v>77</v>
      </c>
      <c r="O9714">
        <f>VLOOKUP(N9714,city,2,FALSE)</f>
        <v>11</v>
      </c>
      <c r="P9714" t="s">
        <v>78</v>
      </c>
      <c r="Q9714">
        <f>VLOOKUP(P9714,state,2,FALSE)</f>
        <v>10</v>
      </c>
      <c r="R9714">
        <v>19143</v>
      </c>
      <c r="S9714" t="s">
        <v>79</v>
      </c>
      <c r="T9714" s="10">
        <f>VLOOKUP(S9714,region,2,FALSE)</f>
        <v>4</v>
      </c>
      <c r="U9714" t="s">
        <v>4992</v>
      </c>
      <c r="V9714" t="s">
        <v>22</v>
      </c>
      <c r="W9714">
        <f>VLOOKUP(U9714,product,2,FALSE)</f>
        <v>907</v>
      </c>
      <c r="X9714">
        <f>VLOOKUP(V9714,category,2,FALSE)</f>
        <v>2</v>
      </c>
      <c r="Y9714" t="s">
        <v>3227</v>
      </c>
      <c r="Z9714">
        <f>VLOOKUP(Y9714,subcategory,2,FALSE)</f>
        <v>5</v>
      </c>
      <c r="AA9714" t="s">
        <v>113</v>
      </c>
      <c r="AB9714">
        <v>1080.096</v>
      </c>
      <c r="AC9714">
        <v>6</v>
      </c>
      <c r="AD9714">
        <v>0.2</v>
      </c>
      <c r="AE9714" s="4">
        <v>-94.508399999999995</v>
      </c>
    </row>
    <row r="9715" spans="1:31" x14ac:dyDescent="0.3">
      <c r="A9715" s="2">
        <v>9714</v>
      </c>
      <c r="B9715" t="s">
        <v>6864</v>
      </c>
      <c r="C9715">
        <f>VLOOKUP(B9715,order,2,FALSE)</f>
        <v>4877</v>
      </c>
      <c r="D9715" s="3">
        <v>41948</v>
      </c>
      <c r="E9715" s="3">
        <v>41953</v>
      </c>
      <c r="F9715" t="s">
        <v>25</v>
      </c>
      <c r="G9715" s="10">
        <f>VLOOKUP(F9715,ship,2,FALSE)</f>
        <v>2</v>
      </c>
      <c r="H9715" t="s">
        <v>3453</v>
      </c>
      <c r="I9715">
        <f>VLOOKUP(H9715,customer,2,FALSE)</f>
        <v>199</v>
      </c>
      <c r="J9715" t="s">
        <v>809</v>
      </c>
      <c r="K9715" t="s">
        <v>9</v>
      </c>
      <c r="L9715">
        <f>VLOOKUP(K9715,segment1,2,FALSE)</f>
        <v>1</v>
      </c>
      <c r="M9715" t="s">
        <v>3255</v>
      </c>
      <c r="N9715" t="s">
        <v>77</v>
      </c>
      <c r="O9715">
        <f>VLOOKUP(N9715,city,2,FALSE)</f>
        <v>11</v>
      </c>
      <c r="P9715" t="s">
        <v>78</v>
      </c>
      <c r="Q9715">
        <f>VLOOKUP(P9715,state,2,FALSE)</f>
        <v>10</v>
      </c>
      <c r="R9715">
        <v>19143</v>
      </c>
      <c r="S9715" t="s">
        <v>79</v>
      </c>
      <c r="T9715" s="10">
        <f>VLOOKUP(S9715,region,2,FALSE)</f>
        <v>4</v>
      </c>
      <c r="U9715" t="s">
        <v>4648</v>
      </c>
      <c r="V9715" t="s">
        <v>35</v>
      </c>
      <c r="W9715">
        <v>4858</v>
      </c>
      <c r="X9715">
        <f>VLOOKUP(V9715,category,2,FALSE)</f>
        <v>3</v>
      </c>
      <c r="Y9715" t="s">
        <v>3232</v>
      </c>
      <c r="Z9715">
        <f>VLOOKUP(Y9715,subcategory,2,FALSE)</f>
        <v>12</v>
      </c>
      <c r="AA9715" t="s">
        <v>1067</v>
      </c>
      <c r="AB9715">
        <v>51.56</v>
      </c>
      <c r="AC9715">
        <v>5</v>
      </c>
      <c r="AD9715">
        <v>0.2</v>
      </c>
      <c r="AE9715" s="4">
        <v>-6.4450000000000021</v>
      </c>
    </row>
    <row r="9716" spans="1:31" x14ac:dyDescent="0.3">
      <c r="A9716" s="2">
        <v>9715</v>
      </c>
      <c r="B9716" t="s">
        <v>6864</v>
      </c>
      <c r="C9716">
        <f>VLOOKUP(B9716,order,2,FALSE)</f>
        <v>4877</v>
      </c>
      <c r="D9716" s="3">
        <v>41948</v>
      </c>
      <c r="E9716" s="3">
        <v>41953</v>
      </c>
      <c r="F9716" t="s">
        <v>25</v>
      </c>
      <c r="G9716" s="10">
        <f>VLOOKUP(F9716,ship,2,FALSE)</f>
        <v>2</v>
      </c>
      <c r="H9716" t="s">
        <v>3453</v>
      </c>
      <c r="I9716">
        <f>VLOOKUP(H9716,customer,2,FALSE)</f>
        <v>199</v>
      </c>
      <c r="J9716" t="s">
        <v>809</v>
      </c>
      <c r="K9716" t="s">
        <v>9</v>
      </c>
      <c r="L9716">
        <f>VLOOKUP(K9716,segment1,2,FALSE)</f>
        <v>1</v>
      </c>
      <c r="M9716" t="s">
        <v>3255</v>
      </c>
      <c r="N9716" t="s">
        <v>77</v>
      </c>
      <c r="O9716">
        <f>VLOOKUP(N9716,city,2,FALSE)</f>
        <v>11</v>
      </c>
      <c r="P9716" t="s">
        <v>78</v>
      </c>
      <c r="Q9716">
        <f>VLOOKUP(P9716,state,2,FALSE)</f>
        <v>10</v>
      </c>
      <c r="R9716">
        <v>19143</v>
      </c>
      <c r="S9716" t="s">
        <v>79</v>
      </c>
      <c r="T9716" s="10">
        <f>VLOOKUP(S9716,region,2,FALSE)</f>
        <v>4</v>
      </c>
      <c r="U9716" t="s">
        <v>5384</v>
      </c>
      <c r="V9716" t="s">
        <v>35</v>
      </c>
      <c r="W9716">
        <f>VLOOKUP(U9716,product,2,FALSE)</f>
        <v>1313</v>
      </c>
      <c r="X9716">
        <f>VLOOKUP(V9716,category,2,FALSE)</f>
        <v>3</v>
      </c>
      <c r="Y9716" t="s">
        <v>3232</v>
      </c>
      <c r="Z9716">
        <f>VLOOKUP(Y9716,subcategory,2,FALSE)</f>
        <v>12</v>
      </c>
      <c r="AA9716" t="s">
        <v>1950</v>
      </c>
      <c r="AB9716">
        <v>58.415999999999997</v>
      </c>
      <c r="AC9716">
        <v>2</v>
      </c>
      <c r="AD9716">
        <v>0.2</v>
      </c>
      <c r="AE9716" s="4">
        <v>16.794600000000003</v>
      </c>
    </row>
    <row r="9717" spans="1:31" x14ac:dyDescent="0.3">
      <c r="A9717" s="2">
        <v>9716</v>
      </c>
      <c r="B9717" t="s">
        <v>9209</v>
      </c>
      <c r="C9717">
        <f>VLOOKUP(B9717,order,2,FALSE)</f>
        <v>4878</v>
      </c>
      <c r="D9717" s="3">
        <v>42681</v>
      </c>
      <c r="E9717" s="3">
        <v>42686</v>
      </c>
      <c r="F9717" t="s">
        <v>25</v>
      </c>
      <c r="G9717" s="10">
        <f>VLOOKUP(F9717,ship,2,FALSE)</f>
        <v>2</v>
      </c>
      <c r="H9717" t="s">
        <v>3691</v>
      </c>
      <c r="I9717">
        <f>VLOOKUP(H9717,customer,2,FALSE)</f>
        <v>437</v>
      </c>
      <c r="J9717" t="s">
        <v>1631</v>
      </c>
      <c r="K9717" t="s">
        <v>9</v>
      </c>
      <c r="L9717">
        <f>VLOOKUP(K9717,segment1,2,FALSE)</f>
        <v>1</v>
      </c>
      <c r="M9717" t="s">
        <v>3255</v>
      </c>
      <c r="N9717" t="s">
        <v>67</v>
      </c>
      <c r="O9717">
        <f>VLOOKUP(N9717,city,2,FALSE)</f>
        <v>9</v>
      </c>
      <c r="P9717" t="s">
        <v>20</v>
      </c>
      <c r="Q9717">
        <f>VLOOKUP(P9717,state,2,FALSE)</f>
        <v>2</v>
      </c>
      <c r="R9717">
        <v>94122</v>
      </c>
      <c r="S9717" t="s">
        <v>21</v>
      </c>
      <c r="T9717" s="10">
        <f>VLOOKUP(S9717,region,2,FALSE)</f>
        <v>2</v>
      </c>
      <c r="U9717" t="s">
        <v>4481</v>
      </c>
      <c r="V9717" t="s">
        <v>22</v>
      </c>
      <c r="W9717">
        <v>4859</v>
      </c>
      <c r="X9717">
        <f>VLOOKUP(V9717,category,2,FALSE)</f>
        <v>2</v>
      </c>
      <c r="Y9717" t="s">
        <v>3231</v>
      </c>
      <c r="Z9717">
        <f>VLOOKUP(Y9717,subcategory,2,FALSE)</f>
        <v>9</v>
      </c>
      <c r="AA9717" t="s">
        <v>1036</v>
      </c>
      <c r="AB9717">
        <v>57.584000000000003</v>
      </c>
      <c r="AC9717">
        <v>2</v>
      </c>
      <c r="AD9717">
        <v>0.2</v>
      </c>
      <c r="AE9717" s="4">
        <v>20.154400000000003</v>
      </c>
    </row>
    <row r="9718" spans="1:31" x14ac:dyDescent="0.3">
      <c r="A9718" s="2">
        <v>9717</v>
      </c>
      <c r="B9718" t="s">
        <v>9210</v>
      </c>
      <c r="C9718">
        <f>VLOOKUP(B9718,order,2,FALSE)</f>
        <v>4879</v>
      </c>
      <c r="D9718" s="3">
        <v>42594</v>
      </c>
      <c r="E9718" s="3">
        <v>42596</v>
      </c>
      <c r="F9718" t="s">
        <v>7</v>
      </c>
      <c r="G9718" s="10">
        <f>VLOOKUP(F9718,ship,2,FALSE)</f>
        <v>1</v>
      </c>
      <c r="H9718" t="s">
        <v>3744</v>
      </c>
      <c r="I9718">
        <f>VLOOKUP(H9718,customer,2,FALSE)</f>
        <v>490</v>
      </c>
      <c r="J9718" t="s">
        <v>1797</v>
      </c>
      <c r="K9718" t="s">
        <v>52</v>
      </c>
      <c r="L9718">
        <f>VLOOKUP(K9718,segment1,2,FALSE)</f>
        <v>3</v>
      </c>
      <c r="M9718" t="s">
        <v>3255</v>
      </c>
      <c r="N9718" t="s">
        <v>77</v>
      </c>
      <c r="O9718">
        <f>VLOOKUP(N9718,city,2,FALSE)</f>
        <v>11</v>
      </c>
      <c r="P9718" t="s">
        <v>78</v>
      </c>
      <c r="Q9718">
        <f>VLOOKUP(P9718,state,2,FALSE)</f>
        <v>10</v>
      </c>
      <c r="R9718">
        <v>19134</v>
      </c>
      <c r="S9718" t="s">
        <v>79</v>
      </c>
      <c r="T9718" s="10">
        <f>VLOOKUP(S9718,region,2,FALSE)</f>
        <v>4</v>
      </c>
      <c r="U9718" t="s">
        <v>5817</v>
      </c>
      <c r="V9718" t="s">
        <v>22</v>
      </c>
      <c r="W9718">
        <f>VLOOKUP(U9718,product,2,FALSE)</f>
        <v>1760</v>
      </c>
      <c r="X9718">
        <f>VLOOKUP(V9718,category,2,FALSE)</f>
        <v>2</v>
      </c>
      <c r="Y9718" t="s">
        <v>3229</v>
      </c>
      <c r="Z9718">
        <f>VLOOKUP(Y9718,subcategory,2,FALSE)</f>
        <v>7</v>
      </c>
      <c r="AA9718" t="s">
        <v>161</v>
      </c>
      <c r="AB9718">
        <v>37.312000000000005</v>
      </c>
      <c r="AC9718">
        <v>4</v>
      </c>
      <c r="AD9718">
        <v>0.2</v>
      </c>
      <c r="AE9718" s="4">
        <v>2.7984000000000027</v>
      </c>
    </row>
    <row r="9719" spans="1:31" x14ac:dyDescent="0.3">
      <c r="A9719" s="2">
        <v>9718</v>
      </c>
      <c r="B9719" t="s">
        <v>9211</v>
      </c>
      <c r="C9719">
        <f>VLOOKUP(B9719,order,2,FALSE)</f>
        <v>4880</v>
      </c>
      <c r="D9719" s="3">
        <v>42520</v>
      </c>
      <c r="E9719" s="3">
        <v>42521</v>
      </c>
      <c r="F9719" t="s">
        <v>625</v>
      </c>
      <c r="G9719" s="10">
        <f>VLOOKUP(F9719,ship,2,FALSE)</f>
        <v>4</v>
      </c>
      <c r="H9719" t="s">
        <v>3502</v>
      </c>
      <c r="I9719">
        <f>VLOOKUP(H9719,customer,2,FALSE)</f>
        <v>248</v>
      </c>
      <c r="J9719" t="s">
        <v>975</v>
      </c>
      <c r="K9719" t="s">
        <v>9</v>
      </c>
      <c r="L9719">
        <f>VLOOKUP(K9719,segment1,2,FALSE)</f>
        <v>1</v>
      </c>
      <c r="M9719" t="s">
        <v>3255</v>
      </c>
      <c r="N9719" t="s">
        <v>95</v>
      </c>
      <c r="O9719">
        <f>VLOOKUP(N9719,city,2,FALSE)</f>
        <v>13</v>
      </c>
      <c r="P9719" t="s">
        <v>54</v>
      </c>
      <c r="Q9719">
        <f>VLOOKUP(P9719,state,2,FALSE)</f>
        <v>6</v>
      </c>
      <c r="R9719">
        <v>77041</v>
      </c>
      <c r="S9719" t="s">
        <v>55</v>
      </c>
      <c r="T9719" s="10">
        <f>VLOOKUP(S9719,region,2,FALSE)</f>
        <v>3</v>
      </c>
      <c r="U9719" t="s">
        <v>4235</v>
      </c>
      <c r="V9719" t="s">
        <v>35</v>
      </c>
      <c r="W9719">
        <v>4860</v>
      </c>
      <c r="X9719">
        <f>VLOOKUP(V9719,category,2,FALSE)</f>
        <v>3</v>
      </c>
      <c r="Y9719" t="s">
        <v>3230</v>
      </c>
      <c r="Z9719">
        <f>VLOOKUP(Y9719,subcategory,2,FALSE)</f>
        <v>8</v>
      </c>
      <c r="AA9719" t="s">
        <v>1607</v>
      </c>
      <c r="AB9719">
        <v>79.959999999999994</v>
      </c>
      <c r="AC9719">
        <v>5</v>
      </c>
      <c r="AD9719">
        <v>0.2</v>
      </c>
      <c r="AE9719" s="4">
        <v>7.9960000000000058</v>
      </c>
    </row>
    <row r="9720" spans="1:31" x14ac:dyDescent="0.3">
      <c r="A9720" s="2">
        <v>9719</v>
      </c>
      <c r="B9720" t="s">
        <v>9211</v>
      </c>
      <c r="C9720">
        <f>VLOOKUP(B9720,order,2,FALSE)</f>
        <v>4880</v>
      </c>
      <c r="D9720" s="3">
        <v>42520</v>
      </c>
      <c r="E9720" s="3">
        <v>42521</v>
      </c>
      <c r="F9720" t="s">
        <v>625</v>
      </c>
      <c r="G9720" s="10">
        <f>VLOOKUP(F9720,ship,2,FALSE)</f>
        <v>4</v>
      </c>
      <c r="H9720" t="s">
        <v>3502</v>
      </c>
      <c r="I9720">
        <f>VLOOKUP(H9720,customer,2,FALSE)</f>
        <v>248</v>
      </c>
      <c r="J9720" t="s">
        <v>975</v>
      </c>
      <c r="K9720" t="s">
        <v>9</v>
      </c>
      <c r="L9720">
        <f>VLOOKUP(K9720,segment1,2,FALSE)</f>
        <v>1</v>
      </c>
      <c r="M9720" t="s">
        <v>3255</v>
      </c>
      <c r="N9720" t="s">
        <v>95</v>
      </c>
      <c r="O9720">
        <f>VLOOKUP(N9720,city,2,FALSE)</f>
        <v>13</v>
      </c>
      <c r="P9720" t="s">
        <v>54</v>
      </c>
      <c r="Q9720">
        <f>VLOOKUP(P9720,state,2,FALSE)</f>
        <v>6</v>
      </c>
      <c r="R9720">
        <v>77041</v>
      </c>
      <c r="S9720" t="s">
        <v>55</v>
      </c>
      <c r="T9720" s="10">
        <f>VLOOKUP(S9720,region,2,FALSE)</f>
        <v>3</v>
      </c>
      <c r="U9720" t="s">
        <v>4309</v>
      </c>
      <c r="V9720" t="s">
        <v>35</v>
      </c>
      <c r="W9720">
        <f>VLOOKUP(U9720,product,2,FALSE)</f>
        <v>202</v>
      </c>
      <c r="X9720">
        <f>VLOOKUP(V9720,category,2,FALSE)</f>
        <v>3</v>
      </c>
      <c r="Y9720" t="s">
        <v>3232</v>
      </c>
      <c r="Z9720">
        <f>VLOOKUP(Y9720,subcategory,2,FALSE)</f>
        <v>12</v>
      </c>
      <c r="AA9720" t="s">
        <v>2738</v>
      </c>
      <c r="AB9720">
        <v>223.96</v>
      </c>
      <c r="AC9720">
        <v>5</v>
      </c>
      <c r="AD9720">
        <v>0.2</v>
      </c>
      <c r="AE9720" s="4">
        <v>11.198000000000015</v>
      </c>
    </row>
    <row r="9721" spans="1:31" x14ac:dyDescent="0.3">
      <c r="A9721" s="2">
        <v>9720</v>
      </c>
      <c r="B9721" t="s">
        <v>10896</v>
      </c>
      <c r="C9721">
        <f>VLOOKUP(B9721,order,2,FALSE)</f>
        <v>4881</v>
      </c>
      <c r="D9721" s="3">
        <v>43051</v>
      </c>
      <c r="E9721" s="3">
        <v>43053</v>
      </c>
      <c r="F9721" t="s">
        <v>7</v>
      </c>
      <c r="G9721" s="10">
        <f>VLOOKUP(F9721,ship,2,FALSE)</f>
        <v>1</v>
      </c>
      <c r="H9721" t="s">
        <v>3844</v>
      </c>
      <c r="I9721">
        <f>VLOOKUP(H9721,customer,2,FALSE)</f>
        <v>590</v>
      </c>
      <c r="J9721" t="s">
        <v>2195</v>
      </c>
      <c r="K9721" t="s">
        <v>9</v>
      </c>
      <c r="L9721">
        <f>VLOOKUP(K9721,segment1,2,FALSE)</f>
        <v>1</v>
      </c>
      <c r="M9721" t="s">
        <v>3255</v>
      </c>
      <c r="N9721" t="s">
        <v>1152</v>
      </c>
      <c r="O9721">
        <f>VLOOKUP(N9721,city,2,FALSE)</f>
        <v>153</v>
      </c>
      <c r="P9721" t="s">
        <v>78</v>
      </c>
      <c r="Q9721">
        <f>VLOOKUP(P9721,state,2,FALSE)</f>
        <v>10</v>
      </c>
      <c r="R9721">
        <v>17602</v>
      </c>
      <c r="S9721" t="s">
        <v>79</v>
      </c>
      <c r="T9721" s="10">
        <f>VLOOKUP(S9721,region,2,FALSE)</f>
        <v>4</v>
      </c>
      <c r="U9721" t="s">
        <v>5027</v>
      </c>
      <c r="V9721" t="s">
        <v>22</v>
      </c>
      <c r="W9721">
        <v>4861</v>
      </c>
      <c r="X9721">
        <f>VLOOKUP(V9721,category,2,FALSE)</f>
        <v>2</v>
      </c>
      <c r="Y9721" t="s">
        <v>3227</v>
      </c>
      <c r="Z9721">
        <f>VLOOKUP(Y9721,subcategory,2,FALSE)</f>
        <v>5</v>
      </c>
      <c r="AA9721" t="s">
        <v>980</v>
      </c>
      <c r="AB9721">
        <v>221.024</v>
      </c>
      <c r="AC9721">
        <v>2</v>
      </c>
      <c r="AD9721">
        <v>0.2</v>
      </c>
      <c r="AE9721" s="4">
        <v>-55.256</v>
      </c>
    </row>
    <row r="9722" spans="1:31" x14ac:dyDescent="0.3">
      <c r="A9722" s="2">
        <v>9721</v>
      </c>
      <c r="B9722" t="s">
        <v>9212</v>
      </c>
      <c r="C9722">
        <f>VLOOKUP(B9722,order,2,FALSE)</f>
        <v>4882</v>
      </c>
      <c r="D9722" s="3">
        <v>42635</v>
      </c>
      <c r="E9722" s="3">
        <v>42639</v>
      </c>
      <c r="F9722" t="s">
        <v>25</v>
      </c>
      <c r="G9722" s="10">
        <f>VLOOKUP(F9722,ship,2,FALSE)</f>
        <v>2</v>
      </c>
      <c r="H9722" t="s">
        <v>3549</v>
      </c>
      <c r="I9722">
        <f>VLOOKUP(H9722,customer,2,FALSE)</f>
        <v>295</v>
      </c>
      <c r="J9722" t="s">
        <v>1130</v>
      </c>
      <c r="K9722" t="s">
        <v>18</v>
      </c>
      <c r="L9722">
        <f>VLOOKUP(K9722,segment1,2,FALSE)</f>
        <v>2</v>
      </c>
      <c r="M9722" t="s">
        <v>3255</v>
      </c>
      <c r="N9722" t="s">
        <v>874</v>
      </c>
      <c r="O9722">
        <f>VLOOKUP(N9722,city,2,FALSE)</f>
        <v>125</v>
      </c>
      <c r="P9722" t="s">
        <v>60</v>
      </c>
      <c r="Q9722">
        <f>VLOOKUP(P9722,state,2,FALSE)</f>
        <v>7</v>
      </c>
      <c r="R9722">
        <v>54302</v>
      </c>
      <c r="S9722" t="s">
        <v>55</v>
      </c>
      <c r="T9722" s="10">
        <f>VLOOKUP(S9722,region,2,FALSE)</f>
        <v>3</v>
      </c>
      <c r="U9722" t="s">
        <v>5530</v>
      </c>
      <c r="V9722" t="s">
        <v>13</v>
      </c>
      <c r="W9722">
        <f>VLOOKUP(U9722,product,2,FALSE)</f>
        <v>1463</v>
      </c>
      <c r="X9722">
        <f>VLOOKUP(V9722,category,2,FALSE)</f>
        <v>1</v>
      </c>
      <c r="Y9722" t="s">
        <v>3228</v>
      </c>
      <c r="Z9722">
        <f>VLOOKUP(Y9722,subcategory,2,FALSE)</f>
        <v>6</v>
      </c>
      <c r="AA9722" t="s">
        <v>1082</v>
      </c>
      <c r="AB9722">
        <v>18.96</v>
      </c>
      <c r="AC9722">
        <v>2</v>
      </c>
      <c r="AD9722">
        <v>0</v>
      </c>
      <c r="AE9722" s="4">
        <v>7.5840000000000014</v>
      </c>
    </row>
    <row r="9723" spans="1:31" x14ac:dyDescent="0.3">
      <c r="A9723" s="2">
        <v>9722</v>
      </c>
      <c r="B9723" t="s">
        <v>9213</v>
      </c>
      <c r="C9723">
        <f>VLOOKUP(B9723,order,2,FALSE)</f>
        <v>4883</v>
      </c>
      <c r="D9723" s="3">
        <v>42416</v>
      </c>
      <c r="E9723" s="3">
        <v>42420</v>
      </c>
      <c r="F9723" t="s">
        <v>25</v>
      </c>
      <c r="G9723" s="10">
        <f>VLOOKUP(F9723,ship,2,FALSE)</f>
        <v>2</v>
      </c>
      <c r="H9723" t="s">
        <v>3790</v>
      </c>
      <c r="I9723">
        <f>VLOOKUP(H9723,customer,2,FALSE)</f>
        <v>536</v>
      </c>
      <c r="J9723" t="s">
        <v>1958</v>
      </c>
      <c r="K9723" t="s">
        <v>9</v>
      </c>
      <c r="L9723">
        <f>VLOOKUP(K9723,segment1,2,FALSE)</f>
        <v>1</v>
      </c>
      <c r="M9723" t="s">
        <v>3255</v>
      </c>
      <c r="N9723" t="s">
        <v>138</v>
      </c>
      <c r="O9723">
        <f>VLOOKUP(N9723,city,2,FALSE)</f>
        <v>21</v>
      </c>
      <c r="P9723" t="s">
        <v>139</v>
      </c>
      <c r="Q9723">
        <f>VLOOKUP(P9723,state,2,FALSE)</f>
        <v>16</v>
      </c>
      <c r="R9723">
        <v>10024</v>
      </c>
      <c r="S9723" t="s">
        <v>79</v>
      </c>
      <c r="T9723" s="10">
        <f>VLOOKUP(S9723,region,2,FALSE)</f>
        <v>4</v>
      </c>
      <c r="U9723" t="s">
        <v>5768</v>
      </c>
      <c r="V9723" t="s">
        <v>13</v>
      </c>
      <c r="W9723">
        <v>4862</v>
      </c>
      <c r="X9723">
        <f>VLOOKUP(V9723,category,2,FALSE)</f>
        <v>1</v>
      </c>
      <c r="Y9723" t="s">
        <v>3226</v>
      </c>
      <c r="Z9723">
        <f>VLOOKUP(Y9723,subcategory,2,FALSE)</f>
        <v>2</v>
      </c>
      <c r="AA9723" t="s">
        <v>909</v>
      </c>
      <c r="AB9723">
        <v>326.64600000000002</v>
      </c>
      <c r="AC9723">
        <v>3</v>
      </c>
      <c r="AD9723">
        <v>0.1</v>
      </c>
      <c r="AE9723" s="4">
        <v>39.923399999999994</v>
      </c>
    </row>
    <row r="9724" spans="1:31" x14ac:dyDescent="0.3">
      <c r="A9724" s="2">
        <v>9723</v>
      </c>
      <c r="B9724" t="s">
        <v>9213</v>
      </c>
      <c r="C9724">
        <f>VLOOKUP(B9724,order,2,FALSE)</f>
        <v>4883</v>
      </c>
      <c r="D9724" s="3">
        <v>42416</v>
      </c>
      <c r="E9724" s="3">
        <v>42420</v>
      </c>
      <c r="F9724" t="s">
        <v>25</v>
      </c>
      <c r="G9724" s="10">
        <f>VLOOKUP(F9724,ship,2,FALSE)</f>
        <v>2</v>
      </c>
      <c r="H9724" t="s">
        <v>3790</v>
      </c>
      <c r="I9724">
        <f>VLOOKUP(H9724,customer,2,FALSE)</f>
        <v>536</v>
      </c>
      <c r="J9724" t="s">
        <v>1958</v>
      </c>
      <c r="K9724" t="s">
        <v>9</v>
      </c>
      <c r="L9724">
        <f>VLOOKUP(K9724,segment1,2,FALSE)</f>
        <v>1</v>
      </c>
      <c r="M9724" t="s">
        <v>3255</v>
      </c>
      <c r="N9724" t="s">
        <v>138</v>
      </c>
      <c r="O9724">
        <f>VLOOKUP(N9724,city,2,FALSE)</f>
        <v>21</v>
      </c>
      <c r="P9724" t="s">
        <v>139</v>
      </c>
      <c r="Q9724">
        <f>VLOOKUP(P9724,state,2,FALSE)</f>
        <v>16</v>
      </c>
      <c r="R9724">
        <v>10024</v>
      </c>
      <c r="S9724" t="s">
        <v>79</v>
      </c>
      <c r="T9724" s="10">
        <f>VLOOKUP(S9724,region,2,FALSE)</f>
        <v>4</v>
      </c>
      <c r="U9724" t="s">
        <v>4354</v>
      </c>
      <c r="V9724" t="s">
        <v>35</v>
      </c>
      <c r="W9724">
        <f>VLOOKUP(U9724,product,2,FALSE)</f>
        <v>247</v>
      </c>
      <c r="X9724">
        <f>VLOOKUP(V9724,category,2,FALSE)</f>
        <v>3</v>
      </c>
      <c r="Y9724" t="s">
        <v>3232</v>
      </c>
      <c r="Z9724">
        <f>VLOOKUP(Y9724,subcategory,2,FALSE)</f>
        <v>12</v>
      </c>
      <c r="AA9724" t="s">
        <v>422</v>
      </c>
      <c r="AB9724">
        <v>89.97</v>
      </c>
      <c r="AC9724">
        <v>3</v>
      </c>
      <c r="AD9724">
        <v>0</v>
      </c>
      <c r="AE9724" s="4">
        <v>39.586800000000011</v>
      </c>
    </row>
    <row r="9725" spans="1:31" x14ac:dyDescent="0.3">
      <c r="A9725" s="2">
        <v>9724</v>
      </c>
      <c r="B9725" t="s">
        <v>6865</v>
      </c>
      <c r="C9725">
        <f>VLOOKUP(B9725,order,2,FALSE)</f>
        <v>4884</v>
      </c>
      <c r="D9725" s="3">
        <v>41995</v>
      </c>
      <c r="E9725" s="3">
        <v>41999</v>
      </c>
      <c r="F9725" t="s">
        <v>25</v>
      </c>
      <c r="G9725" s="10">
        <f>VLOOKUP(F9725,ship,2,FALSE)</f>
        <v>2</v>
      </c>
      <c r="H9725" t="s">
        <v>3324</v>
      </c>
      <c r="I9725">
        <f>VLOOKUP(H9725,customer,2,FALSE)</f>
        <v>70</v>
      </c>
      <c r="J9725" t="s">
        <v>307</v>
      </c>
      <c r="K9725" t="s">
        <v>52</v>
      </c>
      <c r="L9725">
        <f>VLOOKUP(K9725,segment1,2,FALSE)</f>
        <v>3</v>
      </c>
      <c r="M9725" t="s">
        <v>3255</v>
      </c>
      <c r="N9725" t="s">
        <v>138</v>
      </c>
      <c r="O9725">
        <f>VLOOKUP(N9725,city,2,FALSE)</f>
        <v>21</v>
      </c>
      <c r="P9725" t="s">
        <v>139</v>
      </c>
      <c r="Q9725">
        <f>VLOOKUP(P9725,state,2,FALSE)</f>
        <v>16</v>
      </c>
      <c r="R9725">
        <v>10011</v>
      </c>
      <c r="S9725" t="s">
        <v>79</v>
      </c>
      <c r="T9725" s="10">
        <f>VLOOKUP(S9725,region,2,FALSE)</f>
        <v>4</v>
      </c>
      <c r="U9725" t="s">
        <v>4787</v>
      </c>
      <c r="V9725" t="s">
        <v>22</v>
      </c>
      <c r="W9725">
        <v>4863</v>
      </c>
      <c r="X9725">
        <f>VLOOKUP(V9725,category,2,FALSE)</f>
        <v>2</v>
      </c>
      <c r="Y9725" t="s">
        <v>3231</v>
      </c>
      <c r="Z9725">
        <f>VLOOKUP(Y9725,subcategory,2,FALSE)</f>
        <v>9</v>
      </c>
      <c r="AA9725" t="s">
        <v>961</v>
      </c>
      <c r="AB9725">
        <v>296.71200000000005</v>
      </c>
      <c r="AC9725">
        <v>13</v>
      </c>
      <c r="AD9725">
        <v>0.2</v>
      </c>
      <c r="AE9725" s="4">
        <v>100.14029999999998</v>
      </c>
    </row>
    <row r="9726" spans="1:31" x14ac:dyDescent="0.3">
      <c r="A9726" s="2">
        <v>9725</v>
      </c>
      <c r="B9726" t="s">
        <v>7909</v>
      </c>
      <c r="C9726">
        <f>VLOOKUP(B9726,order,2,FALSE)</f>
        <v>4885</v>
      </c>
      <c r="D9726" s="3">
        <v>42343</v>
      </c>
      <c r="E9726" s="3">
        <v>42349</v>
      </c>
      <c r="F9726" t="s">
        <v>25</v>
      </c>
      <c r="G9726" s="10">
        <f>VLOOKUP(F9726,ship,2,FALSE)</f>
        <v>2</v>
      </c>
      <c r="H9726" t="s">
        <v>3876</v>
      </c>
      <c r="I9726">
        <f>VLOOKUP(H9726,customer,2,FALSE)</f>
        <v>622</v>
      </c>
      <c r="J9726" t="s">
        <v>2336</v>
      </c>
      <c r="K9726" t="s">
        <v>9</v>
      </c>
      <c r="L9726">
        <f>VLOOKUP(K9726,segment1,2,FALSE)</f>
        <v>1</v>
      </c>
      <c r="M9726" t="s">
        <v>3255</v>
      </c>
      <c r="N9726" t="s">
        <v>268</v>
      </c>
      <c r="O9726">
        <f>VLOOKUP(N9726,city,2,FALSE)</f>
        <v>42</v>
      </c>
      <c r="P9726" t="s">
        <v>110</v>
      </c>
      <c r="Q9726">
        <f>VLOOKUP(P9726,state,2,FALSE)</f>
        <v>11</v>
      </c>
      <c r="R9726">
        <v>61701</v>
      </c>
      <c r="S9726" t="s">
        <v>55</v>
      </c>
      <c r="T9726" s="10">
        <f>VLOOKUP(S9726,region,2,FALSE)</f>
        <v>3</v>
      </c>
      <c r="U9726" t="s">
        <v>4751</v>
      </c>
      <c r="V9726" t="s">
        <v>22</v>
      </c>
      <c r="W9726">
        <f>VLOOKUP(U9726,product,2,FALSE)</f>
        <v>662</v>
      </c>
      <c r="X9726">
        <f>VLOOKUP(V9726,category,2,FALSE)</f>
        <v>2</v>
      </c>
      <c r="Y9726" t="s">
        <v>103</v>
      </c>
      <c r="Z9726">
        <f>VLOOKUP(Y9726,subcategory,2,FALSE)</f>
        <v>13</v>
      </c>
      <c r="AA9726" t="s">
        <v>2213</v>
      </c>
      <c r="AB9726">
        <v>12.224</v>
      </c>
      <c r="AC9726">
        <v>2</v>
      </c>
      <c r="AD9726">
        <v>0.2</v>
      </c>
      <c r="AE9726" s="4">
        <v>4.4311999999999996</v>
      </c>
    </row>
    <row r="9727" spans="1:31" x14ac:dyDescent="0.3">
      <c r="A9727" s="2">
        <v>9726</v>
      </c>
      <c r="B9727" t="s">
        <v>10897</v>
      </c>
      <c r="C9727">
        <f>VLOOKUP(B9727,order,2,FALSE)</f>
        <v>4886</v>
      </c>
      <c r="D9727" s="3">
        <v>42995</v>
      </c>
      <c r="E9727" s="3">
        <v>42998</v>
      </c>
      <c r="F9727" t="s">
        <v>97</v>
      </c>
      <c r="G9727" s="10">
        <f>VLOOKUP(F9727,ship,2,FALSE)</f>
        <v>3</v>
      </c>
      <c r="H9727" t="s">
        <v>3873</v>
      </c>
      <c r="I9727">
        <f>VLOOKUP(H9727,customer,2,FALSE)</f>
        <v>619</v>
      </c>
      <c r="J9727" t="s">
        <v>2322</v>
      </c>
      <c r="K9727" t="s">
        <v>9</v>
      </c>
      <c r="L9727">
        <f>VLOOKUP(K9727,segment1,2,FALSE)</f>
        <v>1</v>
      </c>
      <c r="M9727" t="s">
        <v>3255</v>
      </c>
      <c r="N9727" t="s">
        <v>2816</v>
      </c>
      <c r="O9727">
        <f>VLOOKUP(N9727,city,2,FALSE)</f>
        <v>395</v>
      </c>
      <c r="P9727" t="s">
        <v>2557</v>
      </c>
      <c r="Q9727">
        <f>VLOOKUP(P9727,state,2,FALSE)</f>
        <v>46</v>
      </c>
      <c r="R9727">
        <v>83704</v>
      </c>
      <c r="S9727" t="s">
        <v>21</v>
      </c>
      <c r="T9727" s="10">
        <f>VLOOKUP(S9727,region,2,FALSE)</f>
        <v>2</v>
      </c>
      <c r="U9727" t="s">
        <v>5100</v>
      </c>
      <c r="V9727" t="s">
        <v>35</v>
      </c>
      <c r="W9727">
        <v>4864</v>
      </c>
      <c r="X9727">
        <f>VLOOKUP(V9727,category,2,FALSE)</f>
        <v>3</v>
      </c>
      <c r="Y9727" t="s">
        <v>3232</v>
      </c>
      <c r="Z9727">
        <f>VLOOKUP(Y9727,subcategory,2,FALSE)</f>
        <v>12</v>
      </c>
      <c r="AA9727" t="s">
        <v>1580</v>
      </c>
      <c r="AB9727">
        <v>89.97</v>
      </c>
      <c r="AC9727">
        <v>3</v>
      </c>
      <c r="AD9727">
        <v>0</v>
      </c>
      <c r="AE9727" s="4">
        <v>37.787400000000005</v>
      </c>
    </row>
    <row r="9728" spans="1:31" x14ac:dyDescent="0.3">
      <c r="A9728" s="2">
        <v>9727</v>
      </c>
      <c r="B9728" t="s">
        <v>10898</v>
      </c>
      <c r="C9728">
        <f>VLOOKUP(B9728,order,2,FALSE)</f>
        <v>4887</v>
      </c>
      <c r="D9728" s="3">
        <v>43071</v>
      </c>
      <c r="E9728" s="3">
        <v>43073</v>
      </c>
      <c r="F9728" t="s">
        <v>97</v>
      </c>
      <c r="G9728" s="10">
        <f>VLOOKUP(F9728,ship,2,FALSE)</f>
        <v>3</v>
      </c>
      <c r="H9728" t="s">
        <v>3282</v>
      </c>
      <c r="I9728">
        <f>VLOOKUP(H9728,customer,2,FALSE)</f>
        <v>28</v>
      </c>
      <c r="J9728" t="s">
        <v>150</v>
      </c>
      <c r="K9728" t="s">
        <v>9</v>
      </c>
      <c r="L9728">
        <f>VLOOKUP(K9728,segment1,2,FALSE)</f>
        <v>1</v>
      </c>
      <c r="M9728" t="s">
        <v>3255</v>
      </c>
      <c r="N9728" t="s">
        <v>600</v>
      </c>
      <c r="O9728">
        <f>VLOOKUP(N9728,city,2,FALSE)</f>
        <v>91</v>
      </c>
      <c r="P9728" t="s">
        <v>601</v>
      </c>
      <c r="Q9728">
        <f>VLOOKUP(P9728,state,2,FALSE)</f>
        <v>32</v>
      </c>
      <c r="R9728">
        <v>1852</v>
      </c>
      <c r="S9728" t="s">
        <v>79</v>
      </c>
      <c r="T9728" s="10">
        <f>VLOOKUP(S9728,region,2,FALSE)</f>
        <v>4</v>
      </c>
      <c r="U9728" t="s">
        <v>5429</v>
      </c>
      <c r="V9728" t="s">
        <v>22</v>
      </c>
      <c r="W9728">
        <f>VLOOKUP(U9728,product,2,FALSE)</f>
        <v>1361</v>
      </c>
      <c r="X9728">
        <f>VLOOKUP(V9728,category,2,FALSE)</f>
        <v>2</v>
      </c>
      <c r="Y9728" t="s">
        <v>38</v>
      </c>
      <c r="Z9728">
        <f>VLOOKUP(Y9728,subcategory,2,FALSE)</f>
        <v>10</v>
      </c>
      <c r="AA9728" t="s">
        <v>39</v>
      </c>
      <c r="AB9728">
        <v>286.85999999999996</v>
      </c>
      <c r="AC9728">
        <v>7</v>
      </c>
      <c r="AD9728">
        <v>0</v>
      </c>
      <c r="AE9728" s="4">
        <v>80.320799999999991</v>
      </c>
    </row>
    <row r="9729" spans="1:31" x14ac:dyDescent="0.3">
      <c r="A9729" s="2">
        <v>9728</v>
      </c>
      <c r="B9729" t="s">
        <v>10898</v>
      </c>
      <c r="C9729">
        <f>VLOOKUP(B9729,order,2,FALSE)</f>
        <v>4887</v>
      </c>
      <c r="D9729" s="3">
        <v>43071</v>
      </c>
      <c r="E9729" s="3">
        <v>43073</v>
      </c>
      <c r="F9729" t="s">
        <v>97</v>
      </c>
      <c r="G9729" s="10">
        <f>VLOOKUP(F9729,ship,2,FALSE)</f>
        <v>3</v>
      </c>
      <c r="H9729" t="s">
        <v>3282</v>
      </c>
      <c r="I9729">
        <f>VLOOKUP(H9729,customer,2,FALSE)</f>
        <v>28</v>
      </c>
      <c r="J9729" t="s">
        <v>150</v>
      </c>
      <c r="K9729" t="s">
        <v>9</v>
      </c>
      <c r="L9729">
        <f>VLOOKUP(K9729,segment1,2,FALSE)</f>
        <v>1</v>
      </c>
      <c r="M9729" t="s">
        <v>3255</v>
      </c>
      <c r="N9729" t="s">
        <v>600</v>
      </c>
      <c r="O9729">
        <f>VLOOKUP(N9729,city,2,FALSE)</f>
        <v>91</v>
      </c>
      <c r="P9729" t="s">
        <v>601</v>
      </c>
      <c r="Q9729">
        <f>VLOOKUP(P9729,state,2,FALSE)</f>
        <v>32</v>
      </c>
      <c r="R9729">
        <v>1852</v>
      </c>
      <c r="S9729" t="s">
        <v>79</v>
      </c>
      <c r="T9729" s="10">
        <f>VLOOKUP(S9729,region,2,FALSE)</f>
        <v>4</v>
      </c>
      <c r="U9729" t="s">
        <v>4144</v>
      </c>
      <c r="V9729" t="s">
        <v>35</v>
      </c>
      <c r="W9729">
        <v>4865</v>
      </c>
      <c r="X9729">
        <f>VLOOKUP(V9729,category,2,FALSE)</f>
        <v>3</v>
      </c>
      <c r="Y9729" t="s">
        <v>3230</v>
      </c>
      <c r="Z9729">
        <f>VLOOKUP(Y9729,subcategory,2,FALSE)</f>
        <v>8</v>
      </c>
      <c r="AA9729" t="s">
        <v>2678</v>
      </c>
      <c r="AB9729">
        <v>979.95</v>
      </c>
      <c r="AC9729">
        <v>5</v>
      </c>
      <c r="AD9729">
        <v>0</v>
      </c>
      <c r="AE9729" s="4">
        <v>284.18549999999993</v>
      </c>
    </row>
    <row r="9730" spans="1:31" x14ac:dyDescent="0.3">
      <c r="A9730" s="2">
        <v>9729</v>
      </c>
      <c r="B9730" t="s">
        <v>10898</v>
      </c>
      <c r="C9730">
        <f>VLOOKUP(B9730,order,2,FALSE)</f>
        <v>4887</v>
      </c>
      <c r="D9730" s="3">
        <v>43071</v>
      </c>
      <c r="E9730" s="3">
        <v>43073</v>
      </c>
      <c r="F9730" t="s">
        <v>97</v>
      </c>
      <c r="G9730" s="10">
        <f>VLOOKUP(F9730,ship,2,FALSE)</f>
        <v>3</v>
      </c>
      <c r="H9730" t="s">
        <v>3282</v>
      </c>
      <c r="I9730">
        <f>VLOOKUP(H9730,customer,2,FALSE)</f>
        <v>28</v>
      </c>
      <c r="J9730" t="s">
        <v>150</v>
      </c>
      <c r="K9730" t="s">
        <v>9</v>
      </c>
      <c r="L9730">
        <f>VLOOKUP(K9730,segment1,2,FALSE)</f>
        <v>1</v>
      </c>
      <c r="M9730" t="s">
        <v>3255</v>
      </c>
      <c r="N9730" t="s">
        <v>600</v>
      </c>
      <c r="O9730">
        <f>VLOOKUP(N9730,city,2,FALSE)</f>
        <v>91</v>
      </c>
      <c r="P9730" t="s">
        <v>601</v>
      </c>
      <c r="Q9730">
        <f>VLOOKUP(P9730,state,2,FALSE)</f>
        <v>32</v>
      </c>
      <c r="R9730">
        <v>1852</v>
      </c>
      <c r="S9730" t="s">
        <v>79</v>
      </c>
      <c r="T9730" s="10">
        <f>VLOOKUP(S9730,region,2,FALSE)</f>
        <v>4</v>
      </c>
      <c r="U9730" t="s">
        <v>4581</v>
      </c>
      <c r="V9730" t="s">
        <v>22</v>
      </c>
      <c r="W9730">
        <f>VLOOKUP(U9730,product,2,FALSE)</f>
        <v>483</v>
      </c>
      <c r="X9730">
        <f>VLOOKUP(V9730,category,2,FALSE)</f>
        <v>2</v>
      </c>
      <c r="Y9730" t="s">
        <v>3233</v>
      </c>
      <c r="Z9730">
        <f>VLOOKUP(Y9730,subcategory,2,FALSE)</f>
        <v>15</v>
      </c>
      <c r="AA9730" t="s">
        <v>5923</v>
      </c>
      <c r="AB9730">
        <v>4.3600000000000003</v>
      </c>
      <c r="AC9730">
        <v>2</v>
      </c>
      <c r="AD9730">
        <v>0</v>
      </c>
      <c r="AE9730" s="4">
        <v>0.17439999999999944</v>
      </c>
    </row>
    <row r="9731" spans="1:31" x14ac:dyDescent="0.3">
      <c r="A9731" s="2">
        <v>9730</v>
      </c>
      <c r="B9731" t="s">
        <v>6866</v>
      </c>
      <c r="C9731">
        <f>VLOOKUP(B9731,order,2,FALSE)</f>
        <v>4888</v>
      </c>
      <c r="D9731" s="3">
        <v>41911</v>
      </c>
      <c r="E9731" s="3">
        <v>41916</v>
      </c>
      <c r="F9731" t="s">
        <v>25</v>
      </c>
      <c r="G9731" s="10">
        <f>VLOOKUP(F9731,ship,2,FALSE)</f>
        <v>2</v>
      </c>
      <c r="H9731" t="s">
        <v>3687</v>
      </c>
      <c r="I9731">
        <f>VLOOKUP(H9731,customer,2,FALSE)</f>
        <v>433</v>
      </c>
      <c r="J9731" t="s">
        <v>1623</v>
      </c>
      <c r="K9731" t="s">
        <v>9</v>
      </c>
      <c r="L9731">
        <f>VLOOKUP(K9731,segment1,2,FALSE)</f>
        <v>1</v>
      </c>
      <c r="M9731" t="s">
        <v>3255</v>
      </c>
      <c r="N9731" t="s">
        <v>48</v>
      </c>
      <c r="O9731">
        <f>VLOOKUP(N9731,city,2,FALSE)</f>
        <v>5</v>
      </c>
      <c r="P9731" t="s">
        <v>49</v>
      </c>
      <c r="Q9731">
        <f>VLOOKUP(P9731,state,2,FALSE)</f>
        <v>5</v>
      </c>
      <c r="R9731">
        <v>98115</v>
      </c>
      <c r="S9731" t="s">
        <v>21</v>
      </c>
      <c r="T9731" s="10">
        <f>VLOOKUP(S9731,region,2,FALSE)</f>
        <v>2</v>
      </c>
      <c r="U9731" t="s">
        <v>5444</v>
      </c>
      <c r="V9731" t="s">
        <v>22</v>
      </c>
      <c r="W9731">
        <v>4866</v>
      </c>
      <c r="X9731">
        <f>VLOOKUP(V9731,category,2,FALSE)</f>
        <v>2</v>
      </c>
      <c r="Y9731" t="s">
        <v>3231</v>
      </c>
      <c r="Z9731">
        <f>VLOOKUP(Y9731,subcategory,2,FALSE)</f>
        <v>9</v>
      </c>
      <c r="AA9731" t="s">
        <v>648</v>
      </c>
      <c r="AB9731">
        <v>10.048000000000002</v>
      </c>
      <c r="AC9731">
        <v>2</v>
      </c>
      <c r="AD9731">
        <v>0.2</v>
      </c>
      <c r="AE9731" s="4">
        <v>3.1399999999999988</v>
      </c>
    </row>
    <row r="9732" spans="1:31" x14ac:dyDescent="0.3">
      <c r="A9732" s="2">
        <v>9731</v>
      </c>
      <c r="B9732" t="s">
        <v>6866</v>
      </c>
      <c r="C9732">
        <f>VLOOKUP(B9732,order,2,FALSE)</f>
        <v>4888</v>
      </c>
      <c r="D9732" s="3">
        <v>41911</v>
      </c>
      <c r="E9732" s="3">
        <v>41916</v>
      </c>
      <c r="F9732" t="s">
        <v>25</v>
      </c>
      <c r="G9732" s="10">
        <f>VLOOKUP(F9732,ship,2,FALSE)</f>
        <v>2</v>
      </c>
      <c r="H9732" t="s">
        <v>3687</v>
      </c>
      <c r="I9732">
        <f>VLOOKUP(H9732,customer,2,FALSE)</f>
        <v>433</v>
      </c>
      <c r="J9732" t="s">
        <v>1623</v>
      </c>
      <c r="K9732" t="s">
        <v>9</v>
      </c>
      <c r="L9732">
        <f>VLOOKUP(K9732,segment1,2,FALSE)</f>
        <v>1</v>
      </c>
      <c r="M9732" t="s">
        <v>3255</v>
      </c>
      <c r="N9732" t="s">
        <v>48</v>
      </c>
      <c r="O9732">
        <f>VLOOKUP(N9732,city,2,FALSE)</f>
        <v>5</v>
      </c>
      <c r="P9732" t="s">
        <v>49</v>
      </c>
      <c r="Q9732">
        <f>VLOOKUP(P9732,state,2,FALSE)</f>
        <v>5</v>
      </c>
      <c r="R9732">
        <v>98115</v>
      </c>
      <c r="S9732" t="s">
        <v>21</v>
      </c>
      <c r="T9732" s="10">
        <f>VLOOKUP(S9732,region,2,FALSE)</f>
        <v>2</v>
      </c>
      <c r="U9732" t="s">
        <v>4853</v>
      </c>
      <c r="V9732" t="s">
        <v>22</v>
      </c>
      <c r="W9732">
        <f>VLOOKUP(U9732,product,2,FALSE)</f>
        <v>766</v>
      </c>
      <c r="X9732">
        <f>VLOOKUP(V9732,category,2,FALSE)</f>
        <v>2</v>
      </c>
      <c r="Y9732" t="s">
        <v>3227</v>
      </c>
      <c r="Z9732">
        <f>VLOOKUP(Y9732,subcategory,2,FALSE)</f>
        <v>5</v>
      </c>
      <c r="AA9732" t="s">
        <v>1196</v>
      </c>
      <c r="AB9732">
        <v>807.75</v>
      </c>
      <c r="AC9732">
        <v>5</v>
      </c>
      <c r="AD9732">
        <v>0</v>
      </c>
      <c r="AE9732" s="4">
        <v>153.47250000000003</v>
      </c>
    </row>
    <row r="9733" spans="1:31" x14ac:dyDescent="0.3">
      <c r="A9733" s="2">
        <v>9732</v>
      </c>
      <c r="B9733" t="s">
        <v>10899</v>
      </c>
      <c r="C9733">
        <f>VLOOKUP(B9733,order,2,FALSE)</f>
        <v>4889</v>
      </c>
      <c r="D9733" s="3">
        <v>43053</v>
      </c>
      <c r="E9733" s="3">
        <v>43058</v>
      </c>
      <c r="F9733" t="s">
        <v>25</v>
      </c>
      <c r="G9733" s="10">
        <f>VLOOKUP(F9733,ship,2,FALSE)</f>
        <v>2</v>
      </c>
      <c r="H9733" t="s">
        <v>3810</v>
      </c>
      <c r="I9733">
        <f>VLOOKUP(H9733,customer,2,FALSE)</f>
        <v>556</v>
      </c>
      <c r="J9733" t="s">
        <v>2051</v>
      </c>
      <c r="K9733" t="s">
        <v>9</v>
      </c>
      <c r="L9733">
        <f>VLOOKUP(K9733,segment1,2,FALSE)</f>
        <v>1</v>
      </c>
      <c r="M9733" t="s">
        <v>3255</v>
      </c>
      <c r="N9733" t="s">
        <v>19</v>
      </c>
      <c r="O9733">
        <f>VLOOKUP(N9733,city,2,FALSE)</f>
        <v>2</v>
      </c>
      <c r="P9733" t="s">
        <v>20</v>
      </c>
      <c r="Q9733">
        <f>VLOOKUP(P9733,state,2,FALSE)</f>
        <v>2</v>
      </c>
      <c r="R9733">
        <v>90049</v>
      </c>
      <c r="S9733" t="s">
        <v>21</v>
      </c>
      <c r="T9733" s="10">
        <f>VLOOKUP(S9733,region,2,FALSE)</f>
        <v>2</v>
      </c>
      <c r="U9733" t="s">
        <v>5130</v>
      </c>
      <c r="V9733" t="s">
        <v>22</v>
      </c>
      <c r="W9733">
        <v>4867</v>
      </c>
      <c r="X9733">
        <f>VLOOKUP(V9733,category,2,FALSE)</f>
        <v>2</v>
      </c>
      <c r="Y9733" t="s">
        <v>3229</v>
      </c>
      <c r="Z9733">
        <f>VLOOKUP(Y9733,subcategory,2,FALSE)</f>
        <v>7</v>
      </c>
      <c r="AA9733" t="s">
        <v>1389</v>
      </c>
      <c r="AB9733">
        <v>34.24</v>
      </c>
      <c r="AC9733">
        <v>8</v>
      </c>
      <c r="AD9733">
        <v>0</v>
      </c>
      <c r="AE9733" s="4">
        <v>9.9295999999999971</v>
      </c>
    </row>
    <row r="9734" spans="1:31" x14ac:dyDescent="0.3">
      <c r="A9734" s="2">
        <v>9733</v>
      </c>
      <c r="B9734" t="s">
        <v>6867</v>
      </c>
      <c r="C9734">
        <f>VLOOKUP(B9734,order,2,FALSE)</f>
        <v>4890</v>
      </c>
      <c r="D9734" s="3">
        <v>41871</v>
      </c>
      <c r="E9734" s="3">
        <v>41876</v>
      </c>
      <c r="F9734" t="s">
        <v>25</v>
      </c>
      <c r="G9734" s="10">
        <f>VLOOKUP(F9734,ship,2,FALSE)</f>
        <v>2</v>
      </c>
      <c r="H9734" t="s">
        <v>3969</v>
      </c>
      <c r="I9734">
        <f>VLOOKUP(H9734,customer,2,FALSE)</f>
        <v>715</v>
      </c>
      <c r="J9734" t="s">
        <v>2689</v>
      </c>
      <c r="K9734" t="s">
        <v>18</v>
      </c>
      <c r="L9734">
        <f>VLOOKUP(K9734,segment1,2,FALSE)</f>
        <v>2</v>
      </c>
      <c r="M9734" t="s">
        <v>3255</v>
      </c>
      <c r="N9734" t="s">
        <v>2869</v>
      </c>
      <c r="O9734">
        <f>VLOOKUP(N9734,city,2,FALSE)</f>
        <v>410</v>
      </c>
      <c r="P9734" t="s">
        <v>165</v>
      </c>
      <c r="Q9734">
        <f>VLOOKUP(P9734,state,2,FALSE)</f>
        <v>18</v>
      </c>
      <c r="R9734">
        <v>23666</v>
      </c>
      <c r="S9734" t="s">
        <v>12</v>
      </c>
      <c r="T9734" s="10">
        <f>VLOOKUP(S9734,region,2,FALSE)</f>
        <v>1</v>
      </c>
      <c r="U9734" t="s">
        <v>5532</v>
      </c>
      <c r="V9734" t="s">
        <v>13</v>
      </c>
      <c r="W9734">
        <f>VLOOKUP(U9734,product,2,FALSE)</f>
        <v>1465</v>
      </c>
      <c r="X9734">
        <f>VLOOKUP(V9734,category,2,FALSE)</f>
        <v>1</v>
      </c>
      <c r="Y9734" t="s">
        <v>3226</v>
      </c>
      <c r="Z9734">
        <f>VLOOKUP(Y9734,subcategory,2,FALSE)</f>
        <v>2</v>
      </c>
      <c r="AA9734" t="s">
        <v>1823</v>
      </c>
      <c r="AB9734">
        <v>500.23999999999995</v>
      </c>
      <c r="AC9734">
        <v>13</v>
      </c>
      <c r="AD9734">
        <v>0</v>
      </c>
      <c r="AE9734" s="4">
        <v>145.06959999999992</v>
      </c>
    </row>
    <row r="9735" spans="1:31" x14ac:dyDescent="0.3">
      <c r="A9735" s="2">
        <v>9734</v>
      </c>
      <c r="B9735" t="s">
        <v>6867</v>
      </c>
      <c r="C9735">
        <f>VLOOKUP(B9735,order,2,FALSE)</f>
        <v>4890</v>
      </c>
      <c r="D9735" s="3">
        <v>41871</v>
      </c>
      <c r="E9735" s="3">
        <v>41876</v>
      </c>
      <c r="F9735" t="s">
        <v>25</v>
      </c>
      <c r="G9735" s="10">
        <f>VLOOKUP(F9735,ship,2,FALSE)</f>
        <v>2</v>
      </c>
      <c r="H9735" t="s">
        <v>3969</v>
      </c>
      <c r="I9735">
        <f>VLOOKUP(H9735,customer,2,FALSE)</f>
        <v>715</v>
      </c>
      <c r="J9735" t="s">
        <v>2689</v>
      </c>
      <c r="K9735" t="s">
        <v>18</v>
      </c>
      <c r="L9735">
        <f>VLOOKUP(K9735,segment1,2,FALSE)</f>
        <v>2</v>
      </c>
      <c r="M9735" t="s">
        <v>3255</v>
      </c>
      <c r="N9735" t="s">
        <v>2869</v>
      </c>
      <c r="O9735">
        <f>VLOOKUP(N9735,city,2,FALSE)</f>
        <v>410</v>
      </c>
      <c r="P9735" t="s">
        <v>165</v>
      </c>
      <c r="Q9735">
        <f>VLOOKUP(P9735,state,2,FALSE)</f>
        <v>18</v>
      </c>
      <c r="R9735">
        <v>23666</v>
      </c>
      <c r="S9735" t="s">
        <v>12</v>
      </c>
      <c r="T9735" s="10">
        <f>VLOOKUP(S9735,region,2,FALSE)</f>
        <v>1</v>
      </c>
      <c r="U9735" t="s">
        <v>5666</v>
      </c>
      <c r="V9735" t="s">
        <v>22</v>
      </c>
      <c r="W9735">
        <v>4868</v>
      </c>
      <c r="X9735">
        <f>VLOOKUP(V9735,category,2,FALSE)</f>
        <v>2</v>
      </c>
      <c r="Y9735" t="s">
        <v>45</v>
      </c>
      <c r="Z9735">
        <f>VLOOKUP(Y9735,subcategory,2,FALSE)</f>
        <v>11</v>
      </c>
      <c r="AA9735" t="s">
        <v>3179</v>
      </c>
      <c r="AB9735">
        <v>20.12</v>
      </c>
      <c r="AC9735">
        <v>2</v>
      </c>
      <c r="AD9735">
        <v>0</v>
      </c>
      <c r="AE9735" s="4">
        <v>9.2552000000000003</v>
      </c>
    </row>
    <row r="9736" spans="1:31" x14ac:dyDescent="0.3">
      <c r="A9736" s="2">
        <v>9735</v>
      </c>
      <c r="B9736" t="s">
        <v>6867</v>
      </c>
      <c r="C9736">
        <f>VLOOKUP(B9736,order,2,FALSE)</f>
        <v>4890</v>
      </c>
      <c r="D9736" s="3">
        <v>41871</v>
      </c>
      <c r="E9736" s="3">
        <v>41876</v>
      </c>
      <c r="F9736" t="s">
        <v>25</v>
      </c>
      <c r="G9736" s="10">
        <f>VLOOKUP(F9736,ship,2,FALSE)</f>
        <v>2</v>
      </c>
      <c r="H9736" t="s">
        <v>3969</v>
      </c>
      <c r="I9736">
        <f>VLOOKUP(H9736,customer,2,FALSE)</f>
        <v>715</v>
      </c>
      <c r="J9736" t="s">
        <v>2689</v>
      </c>
      <c r="K9736" t="s">
        <v>18</v>
      </c>
      <c r="L9736">
        <f>VLOOKUP(K9736,segment1,2,FALSE)</f>
        <v>2</v>
      </c>
      <c r="M9736" t="s">
        <v>3255</v>
      </c>
      <c r="N9736" t="s">
        <v>2869</v>
      </c>
      <c r="O9736">
        <f>VLOOKUP(N9736,city,2,FALSE)</f>
        <v>410</v>
      </c>
      <c r="P9736" t="s">
        <v>165</v>
      </c>
      <c r="Q9736">
        <f>VLOOKUP(P9736,state,2,FALSE)</f>
        <v>18</v>
      </c>
      <c r="R9736">
        <v>23666</v>
      </c>
      <c r="S9736" t="s">
        <v>12</v>
      </c>
      <c r="T9736" s="10">
        <f>VLOOKUP(S9736,region,2,FALSE)</f>
        <v>1</v>
      </c>
      <c r="U9736" t="s">
        <v>5253</v>
      </c>
      <c r="V9736" t="s">
        <v>22</v>
      </c>
      <c r="W9736">
        <f>VLOOKUP(U9736,product,2,FALSE)</f>
        <v>1177</v>
      </c>
      <c r="X9736">
        <f>VLOOKUP(V9736,category,2,FALSE)</f>
        <v>2</v>
      </c>
      <c r="Y9736" t="s">
        <v>3231</v>
      </c>
      <c r="Z9736">
        <f>VLOOKUP(Y9736,subcategory,2,FALSE)</f>
        <v>9</v>
      </c>
      <c r="AA9736" t="s">
        <v>2568</v>
      </c>
      <c r="AB9736">
        <v>896.99</v>
      </c>
      <c r="AC9736">
        <v>1</v>
      </c>
      <c r="AD9736">
        <v>0</v>
      </c>
      <c r="AE9736" s="4">
        <v>421.58529999999996</v>
      </c>
    </row>
    <row r="9737" spans="1:31" x14ac:dyDescent="0.3">
      <c r="A9737" s="2">
        <v>9736</v>
      </c>
      <c r="B9737" t="s">
        <v>6868</v>
      </c>
      <c r="C9737">
        <f>VLOOKUP(B9737,order,2,FALSE)</f>
        <v>4891</v>
      </c>
      <c r="D9737" s="3">
        <v>41962</v>
      </c>
      <c r="E9737" s="3">
        <v>41965</v>
      </c>
      <c r="F9737" t="s">
        <v>7</v>
      </c>
      <c r="G9737" s="10">
        <f>VLOOKUP(F9737,ship,2,FALSE)</f>
        <v>1</v>
      </c>
      <c r="H9737" t="s">
        <v>3312</v>
      </c>
      <c r="I9737">
        <f>VLOOKUP(H9737,customer,2,FALSE)</f>
        <v>58</v>
      </c>
      <c r="J9737" t="s">
        <v>265</v>
      </c>
      <c r="K9737" t="s">
        <v>52</v>
      </c>
      <c r="L9737">
        <f>VLOOKUP(K9737,segment1,2,FALSE)</f>
        <v>3</v>
      </c>
      <c r="M9737" t="s">
        <v>3255</v>
      </c>
      <c r="N9737" t="s">
        <v>77</v>
      </c>
      <c r="O9737">
        <f>VLOOKUP(N9737,city,2,FALSE)</f>
        <v>11</v>
      </c>
      <c r="P9737" t="s">
        <v>78</v>
      </c>
      <c r="Q9737">
        <f>VLOOKUP(P9737,state,2,FALSE)</f>
        <v>10</v>
      </c>
      <c r="R9737">
        <v>19134</v>
      </c>
      <c r="S9737" t="s">
        <v>79</v>
      </c>
      <c r="T9737" s="10">
        <f>VLOOKUP(S9737,region,2,FALSE)</f>
        <v>4</v>
      </c>
      <c r="U9737" t="s">
        <v>5900</v>
      </c>
      <c r="V9737" t="s">
        <v>22</v>
      </c>
      <c r="W9737">
        <v>4869</v>
      </c>
      <c r="X9737">
        <f>VLOOKUP(V9737,category,2,FALSE)</f>
        <v>2</v>
      </c>
      <c r="Y9737" t="s">
        <v>45</v>
      </c>
      <c r="Z9737">
        <f>VLOOKUP(Y9737,subcategory,2,FALSE)</f>
        <v>11</v>
      </c>
      <c r="AA9737" t="s">
        <v>613</v>
      </c>
      <c r="AB9737">
        <v>5.88</v>
      </c>
      <c r="AC9737">
        <v>1</v>
      </c>
      <c r="AD9737">
        <v>0.2</v>
      </c>
      <c r="AE9737" s="4">
        <v>1.9844999999999995</v>
      </c>
    </row>
    <row r="9738" spans="1:31" x14ac:dyDescent="0.3">
      <c r="A9738" s="2">
        <v>9737</v>
      </c>
      <c r="B9738" t="s">
        <v>7910</v>
      </c>
      <c r="C9738">
        <f>VLOOKUP(B9738,order,2,FALSE)</f>
        <v>4892</v>
      </c>
      <c r="D9738" s="3">
        <v>42184</v>
      </c>
      <c r="E9738" s="3">
        <v>42188</v>
      </c>
      <c r="F9738" t="s">
        <v>25</v>
      </c>
      <c r="G9738" s="10">
        <f>VLOOKUP(F9738,ship,2,FALSE)</f>
        <v>2</v>
      </c>
      <c r="H9738" t="s">
        <v>3994</v>
      </c>
      <c r="I9738">
        <f>VLOOKUP(H9738,customer,2,FALSE)</f>
        <v>740</v>
      </c>
      <c r="J9738" t="s">
        <v>2827</v>
      </c>
      <c r="K9738" t="s">
        <v>52</v>
      </c>
      <c r="L9738">
        <f>VLOOKUP(K9738,segment1,2,FALSE)</f>
        <v>3</v>
      </c>
      <c r="M9738" t="s">
        <v>3255</v>
      </c>
      <c r="N9738" t="s">
        <v>1177</v>
      </c>
      <c r="O9738">
        <f>VLOOKUP(N9738,city,2,FALSE)</f>
        <v>156</v>
      </c>
      <c r="P9738" t="s">
        <v>73</v>
      </c>
      <c r="Q9738">
        <f>VLOOKUP(P9738,state,2,FALSE)</f>
        <v>9</v>
      </c>
      <c r="R9738">
        <v>68104</v>
      </c>
      <c r="S9738" t="s">
        <v>55</v>
      </c>
      <c r="T9738" s="10">
        <f>VLOOKUP(S9738,region,2,FALSE)</f>
        <v>3</v>
      </c>
      <c r="U9738" t="s">
        <v>4621</v>
      </c>
      <c r="V9738" t="s">
        <v>35</v>
      </c>
      <c r="W9738">
        <f>VLOOKUP(U9738,product,2,FALSE)</f>
        <v>525</v>
      </c>
      <c r="X9738">
        <f>VLOOKUP(V9738,category,2,FALSE)</f>
        <v>3</v>
      </c>
      <c r="Y9738" t="s">
        <v>3230</v>
      </c>
      <c r="Z9738">
        <f>VLOOKUP(Y9738,subcategory,2,FALSE)</f>
        <v>8</v>
      </c>
      <c r="AA9738" t="s">
        <v>41</v>
      </c>
      <c r="AB9738">
        <v>269.98</v>
      </c>
      <c r="AC9738">
        <v>2</v>
      </c>
      <c r="AD9738">
        <v>0</v>
      </c>
      <c r="AE9738" s="4">
        <v>72.894599999999997</v>
      </c>
    </row>
    <row r="9739" spans="1:31" x14ac:dyDescent="0.3">
      <c r="A9739" s="2">
        <v>9738</v>
      </c>
      <c r="B9739" t="s">
        <v>10900</v>
      </c>
      <c r="C9739">
        <f>VLOOKUP(B9739,order,2,FALSE)</f>
        <v>4893</v>
      </c>
      <c r="D9739" s="3">
        <v>42810</v>
      </c>
      <c r="E9739" s="3">
        <v>42815</v>
      </c>
      <c r="F9739" t="s">
        <v>25</v>
      </c>
      <c r="G9739" s="10">
        <f>VLOOKUP(F9739,ship,2,FALSE)</f>
        <v>2</v>
      </c>
      <c r="H9739" t="s">
        <v>3884</v>
      </c>
      <c r="I9739">
        <f>VLOOKUP(H9739,customer,2,FALSE)</f>
        <v>630</v>
      </c>
      <c r="J9739" t="s">
        <v>2363</v>
      </c>
      <c r="K9739" t="s">
        <v>18</v>
      </c>
      <c r="L9739">
        <f>VLOOKUP(K9739,segment1,2,FALSE)</f>
        <v>2</v>
      </c>
      <c r="M9739" t="s">
        <v>3255</v>
      </c>
      <c r="N9739" t="s">
        <v>19</v>
      </c>
      <c r="O9739">
        <f>VLOOKUP(N9739,city,2,FALSE)</f>
        <v>2</v>
      </c>
      <c r="P9739" t="s">
        <v>20</v>
      </c>
      <c r="Q9739">
        <f>VLOOKUP(P9739,state,2,FALSE)</f>
        <v>2</v>
      </c>
      <c r="R9739">
        <v>90032</v>
      </c>
      <c r="S9739" t="s">
        <v>21</v>
      </c>
      <c r="T9739" s="10">
        <f>VLOOKUP(S9739,region,2,FALSE)</f>
        <v>2</v>
      </c>
      <c r="U9739" t="s">
        <v>5517</v>
      </c>
      <c r="V9739" t="s">
        <v>22</v>
      </c>
      <c r="W9739">
        <v>4870</v>
      </c>
      <c r="X9739">
        <f>VLOOKUP(V9739,category,2,FALSE)</f>
        <v>2</v>
      </c>
      <c r="Y9739" t="s">
        <v>3227</v>
      </c>
      <c r="Z9739">
        <f>VLOOKUP(Y9739,subcategory,2,FALSE)</f>
        <v>5</v>
      </c>
      <c r="AA9739" t="s">
        <v>470</v>
      </c>
      <c r="AB9739">
        <v>310.12</v>
      </c>
      <c r="AC9739">
        <v>2</v>
      </c>
      <c r="AD9739">
        <v>0</v>
      </c>
      <c r="AE9739" s="4">
        <v>80.631200000000007</v>
      </c>
    </row>
    <row r="9740" spans="1:31" x14ac:dyDescent="0.3">
      <c r="A9740" s="2">
        <v>9739</v>
      </c>
      <c r="B9740" t="s">
        <v>10900</v>
      </c>
      <c r="C9740">
        <f>VLOOKUP(B9740,order,2,FALSE)</f>
        <v>4893</v>
      </c>
      <c r="D9740" s="3">
        <v>42810</v>
      </c>
      <c r="E9740" s="3">
        <v>42815</v>
      </c>
      <c r="F9740" t="s">
        <v>25</v>
      </c>
      <c r="G9740" s="10">
        <f>VLOOKUP(F9740,ship,2,FALSE)</f>
        <v>2</v>
      </c>
      <c r="H9740" t="s">
        <v>3884</v>
      </c>
      <c r="I9740">
        <f>VLOOKUP(H9740,customer,2,FALSE)</f>
        <v>630</v>
      </c>
      <c r="J9740" t="s">
        <v>2363</v>
      </c>
      <c r="K9740" t="s">
        <v>18</v>
      </c>
      <c r="L9740">
        <f>VLOOKUP(K9740,segment1,2,FALSE)</f>
        <v>2</v>
      </c>
      <c r="M9740" t="s">
        <v>3255</v>
      </c>
      <c r="N9740" t="s">
        <v>19</v>
      </c>
      <c r="O9740">
        <f>VLOOKUP(N9740,city,2,FALSE)</f>
        <v>2</v>
      </c>
      <c r="P9740" t="s">
        <v>20</v>
      </c>
      <c r="Q9740">
        <f>VLOOKUP(P9740,state,2,FALSE)</f>
        <v>2</v>
      </c>
      <c r="R9740">
        <v>90032</v>
      </c>
      <c r="S9740" t="s">
        <v>21</v>
      </c>
      <c r="T9740" s="10">
        <f>VLOOKUP(S9740,region,2,FALSE)</f>
        <v>2</v>
      </c>
      <c r="U9740" t="s">
        <v>4994</v>
      </c>
      <c r="V9740" t="s">
        <v>22</v>
      </c>
      <c r="W9740">
        <f>VLOOKUP(U9740,product,2,FALSE)</f>
        <v>909</v>
      </c>
      <c r="X9740">
        <f>VLOOKUP(V9740,category,2,FALSE)</f>
        <v>2</v>
      </c>
      <c r="Y9740" t="s">
        <v>3231</v>
      </c>
      <c r="Z9740">
        <f>VLOOKUP(Y9740,subcategory,2,FALSE)</f>
        <v>9</v>
      </c>
      <c r="AA9740" t="s">
        <v>1380</v>
      </c>
      <c r="AB9740">
        <v>70.463999999999999</v>
      </c>
      <c r="AC9740">
        <v>6</v>
      </c>
      <c r="AD9740">
        <v>0.2</v>
      </c>
      <c r="AE9740" s="4">
        <v>22.900799999999997</v>
      </c>
    </row>
    <row r="9741" spans="1:31" x14ac:dyDescent="0.3">
      <c r="A9741" s="2">
        <v>9740</v>
      </c>
      <c r="B9741" t="s">
        <v>10900</v>
      </c>
      <c r="C9741">
        <f>VLOOKUP(B9741,order,2,FALSE)</f>
        <v>4893</v>
      </c>
      <c r="D9741" s="3">
        <v>42810</v>
      </c>
      <c r="E9741" s="3">
        <v>42815</v>
      </c>
      <c r="F9741" t="s">
        <v>25</v>
      </c>
      <c r="G9741" s="10">
        <f>VLOOKUP(F9741,ship,2,FALSE)</f>
        <v>2</v>
      </c>
      <c r="H9741" t="s">
        <v>3884</v>
      </c>
      <c r="I9741">
        <f>VLOOKUP(H9741,customer,2,FALSE)</f>
        <v>630</v>
      </c>
      <c r="J9741" t="s">
        <v>2363</v>
      </c>
      <c r="K9741" t="s">
        <v>18</v>
      </c>
      <c r="L9741">
        <f>VLOOKUP(K9741,segment1,2,FALSE)</f>
        <v>2</v>
      </c>
      <c r="M9741" t="s">
        <v>3255</v>
      </c>
      <c r="N9741" t="s">
        <v>19</v>
      </c>
      <c r="O9741">
        <f>VLOOKUP(N9741,city,2,FALSE)</f>
        <v>2</v>
      </c>
      <c r="P9741" t="s">
        <v>20</v>
      </c>
      <c r="Q9741">
        <f>VLOOKUP(P9741,state,2,FALSE)</f>
        <v>2</v>
      </c>
      <c r="R9741">
        <v>90032</v>
      </c>
      <c r="S9741" t="s">
        <v>21</v>
      </c>
      <c r="T9741" s="10">
        <f>VLOOKUP(S9741,region,2,FALSE)</f>
        <v>2</v>
      </c>
      <c r="U9741" t="s">
        <v>5258</v>
      </c>
      <c r="V9741" t="s">
        <v>22</v>
      </c>
      <c r="W9741">
        <v>4871</v>
      </c>
      <c r="X9741">
        <f>VLOOKUP(V9741,category,2,FALSE)</f>
        <v>2</v>
      </c>
      <c r="Y9741" t="s">
        <v>3231</v>
      </c>
      <c r="Z9741">
        <f>VLOOKUP(Y9741,subcategory,2,FALSE)</f>
        <v>9</v>
      </c>
      <c r="AA9741" t="s">
        <v>1726</v>
      </c>
      <c r="AB9741">
        <v>19.68</v>
      </c>
      <c r="AC9741">
        <v>5</v>
      </c>
      <c r="AD9741">
        <v>0.2</v>
      </c>
      <c r="AE9741" s="4">
        <v>6.8879999999999981</v>
      </c>
    </row>
    <row r="9742" spans="1:31" x14ac:dyDescent="0.3">
      <c r="A9742" s="2">
        <v>9741</v>
      </c>
      <c r="B9742" t="s">
        <v>10900</v>
      </c>
      <c r="C9742">
        <f>VLOOKUP(B9742,order,2,FALSE)</f>
        <v>4893</v>
      </c>
      <c r="D9742" s="3">
        <v>42810</v>
      </c>
      <c r="E9742" s="3">
        <v>42815</v>
      </c>
      <c r="F9742" t="s">
        <v>25</v>
      </c>
      <c r="G9742" s="10">
        <f>VLOOKUP(F9742,ship,2,FALSE)</f>
        <v>2</v>
      </c>
      <c r="H9742" t="s">
        <v>3884</v>
      </c>
      <c r="I9742">
        <f>VLOOKUP(H9742,customer,2,FALSE)</f>
        <v>630</v>
      </c>
      <c r="J9742" t="s">
        <v>2363</v>
      </c>
      <c r="K9742" t="s">
        <v>18</v>
      </c>
      <c r="L9742">
        <f>VLOOKUP(K9742,segment1,2,FALSE)</f>
        <v>2</v>
      </c>
      <c r="M9742" t="s">
        <v>3255</v>
      </c>
      <c r="N9742" t="s">
        <v>19</v>
      </c>
      <c r="O9742">
        <f>VLOOKUP(N9742,city,2,FALSE)</f>
        <v>2</v>
      </c>
      <c r="P9742" t="s">
        <v>20</v>
      </c>
      <c r="Q9742">
        <f>VLOOKUP(P9742,state,2,FALSE)</f>
        <v>2</v>
      </c>
      <c r="R9742">
        <v>90032</v>
      </c>
      <c r="S9742" t="s">
        <v>21</v>
      </c>
      <c r="T9742" s="10">
        <f>VLOOKUP(S9742,region,2,FALSE)</f>
        <v>2</v>
      </c>
      <c r="U9742" t="s">
        <v>4682</v>
      </c>
      <c r="V9742" t="s">
        <v>22</v>
      </c>
      <c r="W9742">
        <f>VLOOKUP(U9742,product,2,FALSE)</f>
        <v>590</v>
      </c>
      <c r="X9742">
        <f>VLOOKUP(V9742,category,2,FALSE)</f>
        <v>2</v>
      </c>
      <c r="Y9742" t="s">
        <v>38</v>
      </c>
      <c r="Z9742">
        <f>VLOOKUP(Y9742,subcategory,2,FALSE)</f>
        <v>10</v>
      </c>
      <c r="AA9742" t="s">
        <v>1634</v>
      </c>
      <c r="AB9742">
        <v>140.67000000000002</v>
      </c>
      <c r="AC9742">
        <v>3</v>
      </c>
      <c r="AD9742">
        <v>0</v>
      </c>
      <c r="AE9742" s="4">
        <v>54.861300000000007</v>
      </c>
    </row>
    <row r="9743" spans="1:31" x14ac:dyDescent="0.3">
      <c r="A9743" s="2">
        <v>9742</v>
      </c>
      <c r="B9743" t="s">
        <v>7911</v>
      </c>
      <c r="C9743">
        <f>VLOOKUP(B9743,order,2,FALSE)</f>
        <v>4894</v>
      </c>
      <c r="D9743" s="3">
        <v>42316</v>
      </c>
      <c r="E9743" s="3">
        <v>42320</v>
      </c>
      <c r="F9743" t="s">
        <v>25</v>
      </c>
      <c r="G9743" s="10">
        <f>VLOOKUP(F9743,ship,2,FALSE)</f>
        <v>2</v>
      </c>
      <c r="H9743" t="s">
        <v>3680</v>
      </c>
      <c r="I9743">
        <f>VLOOKUP(H9743,customer,2,FALSE)</f>
        <v>426</v>
      </c>
      <c r="J9743" t="s">
        <v>1602</v>
      </c>
      <c r="K9743" t="s">
        <v>18</v>
      </c>
      <c r="L9743">
        <f>VLOOKUP(K9743,segment1,2,FALSE)</f>
        <v>2</v>
      </c>
      <c r="M9743" t="s">
        <v>3255</v>
      </c>
      <c r="N9743" t="s">
        <v>1041</v>
      </c>
      <c r="O9743">
        <f>VLOOKUP(N9743,city,2,FALSE)</f>
        <v>141</v>
      </c>
      <c r="P9743" t="s">
        <v>2203</v>
      </c>
      <c r="Q9743">
        <f>VLOOKUP(P9743,state,2,FALSE)</f>
        <v>43</v>
      </c>
      <c r="R9743" t="s">
        <v>2204</v>
      </c>
      <c r="S9743" t="s">
        <v>79</v>
      </c>
      <c r="T9743" s="10">
        <f>VLOOKUP(S9743,region,2,FALSE)</f>
        <v>4</v>
      </c>
      <c r="U9743" t="s">
        <v>4136</v>
      </c>
      <c r="V9743" t="s">
        <v>13</v>
      </c>
      <c r="W9743">
        <v>4872</v>
      </c>
      <c r="X9743">
        <f>VLOOKUP(V9743,category,2,FALSE)</f>
        <v>1</v>
      </c>
      <c r="Y9743" t="s">
        <v>14</v>
      </c>
      <c r="Z9743">
        <f>VLOOKUP(Y9743,subcategory,2,FALSE)</f>
        <v>1</v>
      </c>
      <c r="AA9743" t="s">
        <v>87</v>
      </c>
      <c r="AB9743">
        <v>4404.8999999999996</v>
      </c>
      <c r="AC9743">
        <v>5</v>
      </c>
      <c r="AD9743">
        <v>0</v>
      </c>
      <c r="AE9743" s="4">
        <v>1013.1270000000001</v>
      </c>
    </row>
    <row r="9744" spans="1:31" x14ac:dyDescent="0.3">
      <c r="A9744" s="2">
        <v>9743</v>
      </c>
      <c r="B9744" t="s">
        <v>10901</v>
      </c>
      <c r="C9744">
        <f>VLOOKUP(B9744,order,2,FALSE)</f>
        <v>4895</v>
      </c>
      <c r="D9744" s="3">
        <v>43067</v>
      </c>
      <c r="E9744" s="3">
        <v>43071</v>
      </c>
      <c r="F9744" t="s">
        <v>25</v>
      </c>
      <c r="G9744" s="10">
        <f>VLOOKUP(F9744,ship,2,FALSE)</f>
        <v>2</v>
      </c>
      <c r="H9744" t="s">
        <v>3467</v>
      </c>
      <c r="I9744">
        <f>VLOOKUP(H9744,customer,2,FALSE)</f>
        <v>213</v>
      </c>
      <c r="J9744" t="s">
        <v>867</v>
      </c>
      <c r="K9744" t="s">
        <v>9</v>
      </c>
      <c r="L9744">
        <f>VLOOKUP(K9744,segment1,2,FALSE)</f>
        <v>1</v>
      </c>
      <c r="M9744" t="s">
        <v>3255</v>
      </c>
      <c r="N9744" t="s">
        <v>466</v>
      </c>
      <c r="O9744">
        <f>VLOOKUP(N9744,city,2,FALSE)</f>
        <v>71</v>
      </c>
      <c r="P9744" t="s">
        <v>20</v>
      </c>
      <c r="Q9744">
        <f>VLOOKUP(P9744,state,2,FALSE)</f>
        <v>2</v>
      </c>
      <c r="R9744">
        <v>92037</v>
      </c>
      <c r="S9744" t="s">
        <v>21</v>
      </c>
      <c r="T9744" s="10">
        <f>VLOOKUP(S9744,region,2,FALSE)</f>
        <v>2</v>
      </c>
      <c r="U9744" t="s">
        <v>4406</v>
      </c>
      <c r="V9744" t="s">
        <v>22</v>
      </c>
      <c r="W9744">
        <f>VLOOKUP(U9744,product,2,FALSE)</f>
        <v>301</v>
      </c>
      <c r="X9744">
        <f>VLOOKUP(V9744,category,2,FALSE)</f>
        <v>2</v>
      </c>
      <c r="Y9744" t="s">
        <v>23</v>
      </c>
      <c r="Z9744">
        <f>VLOOKUP(Y9744,subcategory,2,FALSE)</f>
        <v>3</v>
      </c>
      <c r="AA9744" t="s">
        <v>2036</v>
      </c>
      <c r="AB9744">
        <v>62.65</v>
      </c>
      <c r="AC9744">
        <v>5</v>
      </c>
      <c r="AD9744">
        <v>0</v>
      </c>
      <c r="AE9744" s="4">
        <v>29.445499999999996</v>
      </c>
    </row>
    <row r="9745" spans="1:31" x14ac:dyDescent="0.3">
      <c r="A9745" s="2">
        <v>9744</v>
      </c>
      <c r="B9745" t="s">
        <v>9214</v>
      </c>
      <c r="C9745">
        <f>VLOOKUP(B9745,order,2,FALSE)</f>
        <v>4896</v>
      </c>
      <c r="D9745" s="3">
        <v>42537</v>
      </c>
      <c r="E9745" s="3">
        <v>42543</v>
      </c>
      <c r="F9745" t="s">
        <v>25</v>
      </c>
      <c r="G9745" s="10">
        <f>VLOOKUP(F9745,ship,2,FALSE)</f>
        <v>2</v>
      </c>
      <c r="H9745" t="s">
        <v>3625</v>
      </c>
      <c r="I9745">
        <f>VLOOKUP(H9745,customer,2,FALSE)</f>
        <v>371</v>
      </c>
      <c r="J9745" t="s">
        <v>1379</v>
      </c>
      <c r="K9745" t="s">
        <v>9</v>
      </c>
      <c r="L9745">
        <f>VLOOKUP(K9745,segment1,2,FALSE)</f>
        <v>1</v>
      </c>
      <c r="M9745" t="s">
        <v>3255</v>
      </c>
      <c r="N9745" t="s">
        <v>300</v>
      </c>
      <c r="O9745">
        <f>VLOOKUP(N9745,city,2,FALSE)</f>
        <v>47</v>
      </c>
      <c r="P9745" t="s">
        <v>127</v>
      </c>
      <c r="Q9745">
        <f>VLOOKUP(P9745,state,2,FALSE)</f>
        <v>14</v>
      </c>
      <c r="R9745">
        <v>19711</v>
      </c>
      <c r="S9745" t="s">
        <v>79</v>
      </c>
      <c r="T9745" s="10">
        <f>VLOOKUP(S9745,region,2,FALSE)</f>
        <v>4</v>
      </c>
      <c r="U9745" t="s">
        <v>5126</v>
      </c>
      <c r="V9745" t="s">
        <v>22</v>
      </c>
      <c r="W9745">
        <v>4873</v>
      </c>
      <c r="X9745">
        <f>VLOOKUP(V9745,category,2,FALSE)</f>
        <v>2</v>
      </c>
      <c r="Y9745" t="s">
        <v>23</v>
      </c>
      <c r="Z9745">
        <f>VLOOKUP(Y9745,subcategory,2,FALSE)</f>
        <v>3</v>
      </c>
      <c r="AA9745" t="s">
        <v>694</v>
      </c>
      <c r="AB9745">
        <v>9.4499999999999993</v>
      </c>
      <c r="AC9745">
        <v>3</v>
      </c>
      <c r="AD9745">
        <v>0</v>
      </c>
      <c r="AE9745" s="4">
        <v>4.5359999999999996</v>
      </c>
    </row>
    <row r="9746" spans="1:31" x14ac:dyDescent="0.3">
      <c r="A9746" s="2">
        <v>9745</v>
      </c>
      <c r="B9746" t="s">
        <v>10902</v>
      </c>
      <c r="C9746">
        <f>VLOOKUP(B9746,order,2,FALSE)</f>
        <v>4897</v>
      </c>
      <c r="D9746" s="3">
        <v>42756</v>
      </c>
      <c r="E9746" s="3">
        <v>42760</v>
      </c>
      <c r="F9746" t="s">
        <v>25</v>
      </c>
      <c r="G9746" s="10">
        <f>VLOOKUP(F9746,ship,2,FALSE)</f>
        <v>2</v>
      </c>
      <c r="H9746" t="s">
        <v>3903</v>
      </c>
      <c r="I9746">
        <f>VLOOKUP(H9746,customer,2,FALSE)</f>
        <v>649</v>
      </c>
      <c r="J9746" t="s">
        <v>2439</v>
      </c>
      <c r="K9746" t="s">
        <v>9</v>
      </c>
      <c r="L9746">
        <f>VLOOKUP(K9746,segment1,2,FALSE)</f>
        <v>1</v>
      </c>
      <c r="M9746" t="s">
        <v>3255</v>
      </c>
      <c r="N9746" t="s">
        <v>227</v>
      </c>
      <c r="O9746">
        <f>VLOOKUP(N9746,city,2,FALSE)</f>
        <v>35</v>
      </c>
      <c r="P9746" t="s">
        <v>110</v>
      </c>
      <c r="Q9746">
        <f>VLOOKUP(P9746,state,2,FALSE)</f>
        <v>11</v>
      </c>
      <c r="R9746">
        <v>60505</v>
      </c>
      <c r="S9746" t="s">
        <v>55</v>
      </c>
      <c r="T9746" s="10">
        <f>VLOOKUP(S9746,region,2,FALSE)</f>
        <v>3</v>
      </c>
      <c r="U9746" t="s">
        <v>4650</v>
      </c>
      <c r="V9746" t="s">
        <v>22</v>
      </c>
      <c r="W9746">
        <f>VLOOKUP(U9746,product,2,FALSE)</f>
        <v>557</v>
      </c>
      <c r="X9746">
        <f>VLOOKUP(V9746,category,2,FALSE)</f>
        <v>2</v>
      </c>
      <c r="Y9746" t="s">
        <v>103</v>
      </c>
      <c r="Z9746">
        <f>VLOOKUP(Y9746,subcategory,2,FALSE)</f>
        <v>13</v>
      </c>
      <c r="AA9746" t="s">
        <v>2876</v>
      </c>
      <c r="AB9746">
        <v>268.57600000000002</v>
      </c>
      <c r="AC9746">
        <v>4</v>
      </c>
      <c r="AD9746">
        <v>0.2</v>
      </c>
      <c r="AE9746" s="4">
        <v>90.64439999999999</v>
      </c>
    </row>
    <row r="9747" spans="1:31" x14ac:dyDescent="0.3">
      <c r="A9747" s="2">
        <v>9746</v>
      </c>
      <c r="B9747" t="s">
        <v>10903</v>
      </c>
      <c r="C9747">
        <f>VLOOKUP(B9747,order,2,FALSE)</f>
        <v>4898</v>
      </c>
      <c r="D9747" s="3">
        <v>43063</v>
      </c>
      <c r="E9747" s="3">
        <v>43063</v>
      </c>
      <c r="F9747" t="s">
        <v>625</v>
      </c>
      <c r="G9747" s="10">
        <f>VLOOKUP(F9747,ship,2,FALSE)</f>
        <v>4</v>
      </c>
      <c r="H9747" t="s">
        <v>3698</v>
      </c>
      <c r="I9747">
        <f>VLOOKUP(H9747,customer,2,FALSE)</f>
        <v>444</v>
      </c>
      <c r="J9747" t="s">
        <v>1653</v>
      </c>
      <c r="K9747" t="s">
        <v>9</v>
      </c>
      <c r="L9747">
        <f>VLOOKUP(K9747,segment1,2,FALSE)</f>
        <v>1</v>
      </c>
      <c r="M9747" t="s">
        <v>3255</v>
      </c>
      <c r="N9747" t="s">
        <v>19</v>
      </c>
      <c r="O9747">
        <f>VLOOKUP(N9747,city,2,FALSE)</f>
        <v>2</v>
      </c>
      <c r="P9747" t="s">
        <v>20</v>
      </c>
      <c r="Q9747">
        <f>VLOOKUP(P9747,state,2,FALSE)</f>
        <v>2</v>
      </c>
      <c r="R9747">
        <v>90008</v>
      </c>
      <c r="S9747" t="s">
        <v>21</v>
      </c>
      <c r="T9747" s="10">
        <f>VLOOKUP(S9747,region,2,FALSE)</f>
        <v>2</v>
      </c>
      <c r="U9747" t="s">
        <v>4446</v>
      </c>
      <c r="V9747" t="s">
        <v>13</v>
      </c>
      <c r="W9747">
        <v>4874</v>
      </c>
      <c r="X9747">
        <f>VLOOKUP(V9747,category,2,FALSE)</f>
        <v>1</v>
      </c>
      <c r="Y9747" t="s">
        <v>29</v>
      </c>
      <c r="Z9747">
        <f>VLOOKUP(Y9747,subcategory,2,FALSE)</f>
        <v>4</v>
      </c>
      <c r="AA9747" t="s">
        <v>1904</v>
      </c>
      <c r="AB9747">
        <v>364.08000000000004</v>
      </c>
      <c r="AC9747">
        <v>2</v>
      </c>
      <c r="AD9747">
        <v>0.2</v>
      </c>
      <c r="AE9747" s="4">
        <v>9.1020000000000039</v>
      </c>
    </row>
    <row r="9748" spans="1:31" x14ac:dyDescent="0.3">
      <c r="A9748" s="2">
        <v>9747</v>
      </c>
      <c r="B9748" t="s">
        <v>10903</v>
      </c>
      <c r="C9748">
        <f>VLOOKUP(B9748,order,2,FALSE)</f>
        <v>4898</v>
      </c>
      <c r="D9748" s="3">
        <v>43063</v>
      </c>
      <c r="E9748" s="3">
        <v>43063</v>
      </c>
      <c r="F9748" t="s">
        <v>625</v>
      </c>
      <c r="G9748" s="10">
        <f>VLOOKUP(F9748,ship,2,FALSE)</f>
        <v>4</v>
      </c>
      <c r="H9748" t="s">
        <v>3698</v>
      </c>
      <c r="I9748">
        <f>VLOOKUP(H9748,customer,2,FALSE)</f>
        <v>444</v>
      </c>
      <c r="J9748" t="s">
        <v>1653</v>
      </c>
      <c r="K9748" t="s">
        <v>9</v>
      </c>
      <c r="L9748">
        <f>VLOOKUP(K9748,segment1,2,FALSE)</f>
        <v>1</v>
      </c>
      <c r="M9748" t="s">
        <v>3255</v>
      </c>
      <c r="N9748" t="s">
        <v>19</v>
      </c>
      <c r="O9748">
        <f>VLOOKUP(N9748,city,2,FALSE)</f>
        <v>2</v>
      </c>
      <c r="P9748" t="s">
        <v>20</v>
      </c>
      <c r="Q9748">
        <f>VLOOKUP(P9748,state,2,FALSE)</f>
        <v>2</v>
      </c>
      <c r="R9748">
        <v>90008</v>
      </c>
      <c r="S9748" t="s">
        <v>21</v>
      </c>
      <c r="T9748" s="10">
        <f>VLOOKUP(S9748,region,2,FALSE)</f>
        <v>2</v>
      </c>
      <c r="U9748" t="s">
        <v>5056</v>
      </c>
      <c r="V9748" t="s">
        <v>13</v>
      </c>
      <c r="W9748">
        <f>VLOOKUP(U9748,product,2,FALSE)</f>
        <v>973</v>
      </c>
      <c r="X9748">
        <f>VLOOKUP(V9748,category,2,FALSE)</f>
        <v>1</v>
      </c>
      <c r="Y9748" t="s">
        <v>29</v>
      </c>
      <c r="Z9748">
        <f>VLOOKUP(Y9748,subcategory,2,FALSE)</f>
        <v>4</v>
      </c>
      <c r="AA9748" t="s">
        <v>1016</v>
      </c>
      <c r="AB9748">
        <v>71.088000000000008</v>
      </c>
      <c r="AC9748">
        <v>2</v>
      </c>
      <c r="AD9748">
        <v>0.2</v>
      </c>
      <c r="AE9748" s="4">
        <v>-1.7772000000000041</v>
      </c>
    </row>
    <row r="9749" spans="1:31" x14ac:dyDescent="0.3">
      <c r="A9749" s="2">
        <v>9748</v>
      </c>
      <c r="B9749" t="s">
        <v>6869</v>
      </c>
      <c r="C9749">
        <f>VLOOKUP(B9749,order,2,FALSE)</f>
        <v>4899</v>
      </c>
      <c r="D9749" s="3">
        <v>41954</v>
      </c>
      <c r="E9749" s="3">
        <v>41958</v>
      </c>
      <c r="F9749" t="s">
        <v>25</v>
      </c>
      <c r="G9749" s="10">
        <f>VLOOKUP(F9749,ship,2,FALSE)</f>
        <v>2</v>
      </c>
      <c r="H9749" t="s">
        <v>3258</v>
      </c>
      <c r="I9749">
        <f>VLOOKUP(H9749,customer,2,FALSE)</f>
        <v>4</v>
      </c>
      <c r="J9749" t="s">
        <v>32</v>
      </c>
      <c r="K9749" t="s">
        <v>9</v>
      </c>
      <c r="L9749">
        <f>VLOOKUP(K9749,segment1,2,FALSE)</f>
        <v>1</v>
      </c>
      <c r="M9749" t="s">
        <v>3255</v>
      </c>
      <c r="N9749" t="s">
        <v>156</v>
      </c>
      <c r="O9749">
        <f>VLOOKUP(N9749,city,2,FALSE)</f>
        <v>23</v>
      </c>
      <c r="P9749" t="s">
        <v>110</v>
      </c>
      <c r="Q9749">
        <f>VLOOKUP(P9749,state,2,FALSE)</f>
        <v>11</v>
      </c>
      <c r="R9749">
        <v>60653</v>
      </c>
      <c r="S9749" t="s">
        <v>55</v>
      </c>
      <c r="T9749" s="10">
        <f>VLOOKUP(S9749,region,2,FALSE)</f>
        <v>3</v>
      </c>
      <c r="U9749" t="s">
        <v>5709</v>
      </c>
      <c r="V9749" t="s">
        <v>13</v>
      </c>
      <c r="W9749">
        <v>4875</v>
      </c>
      <c r="X9749">
        <f>VLOOKUP(V9749,category,2,FALSE)</f>
        <v>1</v>
      </c>
      <c r="Y9749" t="s">
        <v>3228</v>
      </c>
      <c r="Z9749">
        <f>VLOOKUP(Y9749,subcategory,2,FALSE)</f>
        <v>6</v>
      </c>
      <c r="AA9749" t="s">
        <v>1992</v>
      </c>
      <c r="AB9749">
        <v>10.984000000000002</v>
      </c>
      <c r="AC9749">
        <v>2</v>
      </c>
      <c r="AD9749">
        <v>0.6</v>
      </c>
      <c r="AE9749" s="4">
        <v>-7.9634</v>
      </c>
    </row>
    <row r="9750" spans="1:31" x14ac:dyDescent="0.3">
      <c r="A9750" s="2">
        <v>9749</v>
      </c>
      <c r="B9750" t="s">
        <v>6869</v>
      </c>
      <c r="C9750">
        <f>VLOOKUP(B9750,order,2,FALSE)</f>
        <v>4899</v>
      </c>
      <c r="D9750" s="3">
        <v>41954</v>
      </c>
      <c r="E9750" s="3">
        <v>41958</v>
      </c>
      <c r="F9750" t="s">
        <v>25</v>
      </c>
      <c r="G9750" s="10">
        <f>VLOOKUP(F9750,ship,2,FALSE)</f>
        <v>2</v>
      </c>
      <c r="H9750" t="s">
        <v>3258</v>
      </c>
      <c r="I9750">
        <f>VLOOKUP(H9750,customer,2,FALSE)</f>
        <v>4</v>
      </c>
      <c r="J9750" t="s">
        <v>32</v>
      </c>
      <c r="K9750" t="s">
        <v>9</v>
      </c>
      <c r="L9750">
        <f>VLOOKUP(K9750,segment1,2,FALSE)</f>
        <v>1</v>
      </c>
      <c r="M9750" t="s">
        <v>3255</v>
      </c>
      <c r="N9750" t="s">
        <v>156</v>
      </c>
      <c r="O9750">
        <f>VLOOKUP(N9750,city,2,FALSE)</f>
        <v>23</v>
      </c>
      <c r="P9750" t="s">
        <v>110</v>
      </c>
      <c r="Q9750">
        <f>VLOOKUP(P9750,state,2,FALSE)</f>
        <v>11</v>
      </c>
      <c r="R9750">
        <v>60653</v>
      </c>
      <c r="S9750" t="s">
        <v>55</v>
      </c>
      <c r="T9750" s="10">
        <f>VLOOKUP(S9750,region,2,FALSE)</f>
        <v>3</v>
      </c>
      <c r="U9750" t="s">
        <v>4563</v>
      </c>
      <c r="V9750" t="s">
        <v>13</v>
      </c>
      <c r="W9750">
        <f>VLOOKUP(U9750,product,2,FALSE)</f>
        <v>464</v>
      </c>
      <c r="X9750">
        <f>VLOOKUP(V9750,category,2,FALSE)</f>
        <v>1</v>
      </c>
      <c r="Y9750" t="s">
        <v>3226</v>
      </c>
      <c r="Z9750">
        <f>VLOOKUP(Y9750,subcategory,2,FALSE)</f>
        <v>2</v>
      </c>
      <c r="AA9750" t="s">
        <v>2041</v>
      </c>
      <c r="AB9750">
        <v>797.94399999999996</v>
      </c>
      <c r="AC9750">
        <v>4</v>
      </c>
      <c r="AD9750">
        <v>0.3</v>
      </c>
      <c r="AE9750" s="4">
        <v>-56.995999999999981</v>
      </c>
    </row>
    <row r="9751" spans="1:31" x14ac:dyDescent="0.3">
      <c r="A9751" s="2">
        <v>9750</v>
      </c>
      <c r="B9751" t="s">
        <v>9215</v>
      </c>
      <c r="C9751">
        <f>VLOOKUP(B9751,order,2,FALSE)</f>
        <v>4900</v>
      </c>
      <c r="D9751" s="3">
        <v>42433</v>
      </c>
      <c r="E9751" s="3">
        <v>42437</v>
      </c>
      <c r="F9751" t="s">
        <v>25</v>
      </c>
      <c r="G9751" s="10">
        <f>VLOOKUP(F9751,ship,2,FALSE)</f>
        <v>2</v>
      </c>
      <c r="H9751" t="s">
        <v>3868</v>
      </c>
      <c r="I9751">
        <f>VLOOKUP(H9751,customer,2,FALSE)</f>
        <v>614</v>
      </c>
      <c r="J9751" t="s">
        <v>2302</v>
      </c>
      <c r="K9751" t="s">
        <v>18</v>
      </c>
      <c r="L9751">
        <f>VLOOKUP(K9751,segment1,2,FALSE)</f>
        <v>2</v>
      </c>
      <c r="M9751" t="s">
        <v>3255</v>
      </c>
      <c r="N9751" t="s">
        <v>126</v>
      </c>
      <c r="O9751">
        <f>VLOOKUP(N9751,city,2,FALSE)</f>
        <v>19</v>
      </c>
      <c r="P9751" t="s">
        <v>1242</v>
      </c>
      <c r="Q9751">
        <f>VLOOKUP(P9751,state,2,FALSE)</f>
        <v>39</v>
      </c>
      <c r="R9751">
        <v>3820</v>
      </c>
      <c r="S9751" t="s">
        <v>79</v>
      </c>
      <c r="T9751" s="10">
        <f>VLOOKUP(S9751,region,2,FALSE)</f>
        <v>4</v>
      </c>
      <c r="U9751" t="s">
        <v>4529</v>
      </c>
      <c r="V9751" t="s">
        <v>35</v>
      </c>
      <c r="W9751">
        <v>4876</v>
      </c>
      <c r="X9751">
        <f>VLOOKUP(V9751,category,2,FALSE)</f>
        <v>3</v>
      </c>
      <c r="Y9751" t="s">
        <v>3232</v>
      </c>
      <c r="Z9751">
        <f>VLOOKUP(Y9751,subcategory,2,FALSE)</f>
        <v>12</v>
      </c>
      <c r="AA9751" t="s">
        <v>762</v>
      </c>
      <c r="AB9751">
        <v>159.97999999999999</v>
      </c>
      <c r="AC9751">
        <v>2</v>
      </c>
      <c r="AD9751">
        <v>0</v>
      </c>
      <c r="AE9751" s="4">
        <v>57.592799999999997</v>
      </c>
    </row>
    <row r="9752" spans="1:31" x14ac:dyDescent="0.3">
      <c r="A9752" s="2">
        <v>9751</v>
      </c>
      <c r="B9752" t="s">
        <v>9216</v>
      </c>
      <c r="C9752">
        <f>VLOOKUP(B9752,order,2,FALSE)</f>
        <v>4901</v>
      </c>
      <c r="D9752" s="3">
        <v>42654</v>
      </c>
      <c r="E9752" s="3">
        <v>42658</v>
      </c>
      <c r="F9752" t="s">
        <v>25</v>
      </c>
      <c r="G9752" s="10">
        <f>VLOOKUP(F9752,ship,2,FALSE)</f>
        <v>2</v>
      </c>
      <c r="H9752" t="s">
        <v>3467</v>
      </c>
      <c r="I9752">
        <f>VLOOKUP(H9752,customer,2,FALSE)</f>
        <v>213</v>
      </c>
      <c r="J9752" t="s">
        <v>867</v>
      </c>
      <c r="K9752" t="s">
        <v>9</v>
      </c>
      <c r="L9752">
        <f>VLOOKUP(K9752,segment1,2,FALSE)</f>
        <v>1</v>
      </c>
      <c r="M9752" t="s">
        <v>3255</v>
      </c>
      <c r="N9752" t="s">
        <v>156</v>
      </c>
      <c r="O9752">
        <f>VLOOKUP(N9752,city,2,FALSE)</f>
        <v>23</v>
      </c>
      <c r="P9752" t="s">
        <v>110</v>
      </c>
      <c r="Q9752">
        <f>VLOOKUP(P9752,state,2,FALSE)</f>
        <v>11</v>
      </c>
      <c r="R9752">
        <v>60610</v>
      </c>
      <c r="S9752" t="s">
        <v>55</v>
      </c>
      <c r="T9752" s="10">
        <f>VLOOKUP(S9752,region,2,FALSE)</f>
        <v>3</v>
      </c>
      <c r="U9752" t="s">
        <v>5481</v>
      </c>
      <c r="V9752" t="s">
        <v>22</v>
      </c>
      <c r="W9752">
        <f>VLOOKUP(U9752,product,2,FALSE)</f>
        <v>1413</v>
      </c>
      <c r="X9752">
        <f>VLOOKUP(V9752,category,2,FALSE)</f>
        <v>2</v>
      </c>
      <c r="Y9752" t="s">
        <v>3229</v>
      </c>
      <c r="Z9752">
        <f>VLOOKUP(Y9752,subcategory,2,FALSE)</f>
        <v>7</v>
      </c>
      <c r="AA9752" t="s">
        <v>386</v>
      </c>
      <c r="AB9752">
        <v>5.3440000000000003</v>
      </c>
      <c r="AC9752">
        <v>2</v>
      </c>
      <c r="AD9752">
        <v>0.2</v>
      </c>
      <c r="AE9752" s="4">
        <v>0.66799999999999948</v>
      </c>
    </row>
    <row r="9753" spans="1:31" x14ac:dyDescent="0.3">
      <c r="A9753" s="2">
        <v>9752</v>
      </c>
      <c r="B9753" t="s">
        <v>9216</v>
      </c>
      <c r="C9753">
        <f>VLOOKUP(B9753,order,2,FALSE)</f>
        <v>4901</v>
      </c>
      <c r="D9753" s="3">
        <v>42654</v>
      </c>
      <c r="E9753" s="3">
        <v>42658</v>
      </c>
      <c r="F9753" t="s">
        <v>25</v>
      </c>
      <c r="G9753" s="10">
        <f>VLOOKUP(F9753,ship,2,FALSE)</f>
        <v>2</v>
      </c>
      <c r="H9753" t="s">
        <v>3467</v>
      </c>
      <c r="I9753">
        <f>VLOOKUP(H9753,customer,2,FALSE)</f>
        <v>213</v>
      </c>
      <c r="J9753" t="s">
        <v>867</v>
      </c>
      <c r="K9753" t="s">
        <v>9</v>
      </c>
      <c r="L9753">
        <f>VLOOKUP(K9753,segment1,2,FALSE)</f>
        <v>1</v>
      </c>
      <c r="M9753" t="s">
        <v>3255</v>
      </c>
      <c r="N9753" t="s">
        <v>156</v>
      </c>
      <c r="O9753">
        <f>VLOOKUP(N9753,city,2,FALSE)</f>
        <v>23</v>
      </c>
      <c r="P9753" t="s">
        <v>110</v>
      </c>
      <c r="Q9753">
        <f>VLOOKUP(P9753,state,2,FALSE)</f>
        <v>11</v>
      </c>
      <c r="R9753">
        <v>60610</v>
      </c>
      <c r="S9753" t="s">
        <v>55</v>
      </c>
      <c r="T9753" s="10">
        <f>VLOOKUP(S9753,region,2,FALSE)</f>
        <v>3</v>
      </c>
      <c r="U9753" t="s">
        <v>5252</v>
      </c>
      <c r="V9753" t="s">
        <v>22</v>
      </c>
      <c r="W9753">
        <v>4877</v>
      </c>
      <c r="X9753">
        <f>VLOOKUP(V9753,category,2,FALSE)</f>
        <v>2</v>
      </c>
      <c r="Y9753" t="s">
        <v>3229</v>
      </c>
      <c r="Z9753">
        <f>VLOOKUP(Y9753,subcategory,2,FALSE)</f>
        <v>7</v>
      </c>
      <c r="AA9753" t="s">
        <v>34</v>
      </c>
      <c r="AB9753">
        <v>27.72</v>
      </c>
      <c r="AC9753">
        <v>3</v>
      </c>
      <c r="AD9753">
        <v>0.2</v>
      </c>
      <c r="AE9753" s="4">
        <v>3.4649999999999999</v>
      </c>
    </row>
    <row r="9754" spans="1:31" x14ac:dyDescent="0.3">
      <c r="A9754" s="2">
        <v>9753</v>
      </c>
      <c r="B9754" t="s">
        <v>9217</v>
      </c>
      <c r="C9754">
        <f>VLOOKUP(B9754,order,2,FALSE)</f>
        <v>4902</v>
      </c>
      <c r="D9754" s="3">
        <v>42552</v>
      </c>
      <c r="E9754" s="3">
        <v>42553</v>
      </c>
      <c r="F9754" t="s">
        <v>97</v>
      </c>
      <c r="G9754" s="10">
        <f>VLOOKUP(F9754,ship,2,FALSE)</f>
        <v>3</v>
      </c>
      <c r="H9754" t="s">
        <v>3380</v>
      </c>
      <c r="I9754">
        <f>VLOOKUP(H9754,customer,2,FALSE)</f>
        <v>126</v>
      </c>
      <c r="J9754" t="s">
        <v>521</v>
      </c>
      <c r="K9754" t="s">
        <v>52</v>
      </c>
      <c r="L9754">
        <f>VLOOKUP(K9754,segment1,2,FALSE)</f>
        <v>3</v>
      </c>
      <c r="M9754" t="s">
        <v>3255</v>
      </c>
      <c r="N9754" t="s">
        <v>48</v>
      </c>
      <c r="O9754">
        <f>VLOOKUP(N9754,city,2,FALSE)</f>
        <v>5</v>
      </c>
      <c r="P9754" t="s">
        <v>49</v>
      </c>
      <c r="Q9754">
        <f>VLOOKUP(P9754,state,2,FALSE)</f>
        <v>5</v>
      </c>
      <c r="R9754">
        <v>98115</v>
      </c>
      <c r="S9754" t="s">
        <v>21</v>
      </c>
      <c r="T9754" s="10">
        <f>VLOOKUP(S9754,region,2,FALSE)</f>
        <v>2</v>
      </c>
      <c r="U9754" t="s">
        <v>4833</v>
      </c>
      <c r="V9754" t="s">
        <v>22</v>
      </c>
      <c r="W9754">
        <f>VLOOKUP(U9754,product,2,FALSE)</f>
        <v>745</v>
      </c>
      <c r="X9754">
        <f>VLOOKUP(V9754,category,2,FALSE)</f>
        <v>2</v>
      </c>
      <c r="Y9754" t="s">
        <v>3231</v>
      </c>
      <c r="Z9754">
        <f>VLOOKUP(Y9754,subcategory,2,FALSE)</f>
        <v>9</v>
      </c>
      <c r="AA9754" t="s">
        <v>2558</v>
      </c>
      <c r="AB9754">
        <v>2.4960000000000004</v>
      </c>
      <c r="AC9754">
        <v>1</v>
      </c>
      <c r="AD9754">
        <v>0.2</v>
      </c>
      <c r="AE9754" s="4">
        <v>0.90479999999999983</v>
      </c>
    </row>
    <row r="9755" spans="1:31" x14ac:dyDescent="0.3">
      <c r="A9755" s="2">
        <v>9754</v>
      </c>
      <c r="B9755" t="s">
        <v>10904</v>
      </c>
      <c r="C9755">
        <f>VLOOKUP(B9755,order,2,FALSE)</f>
        <v>4903</v>
      </c>
      <c r="D9755" s="3">
        <v>42821</v>
      </c>
      <c r="E9755" s="3">
        <v>42823</v>
      </c>
      <c r="F9755" t="s">
        <v>7</v>
      </c>
      <c r="G9755" s="10">
        <f>VLOOKUP(F9755,ship,2,FALSE)</f>
        <v>1</v>
      </c>
      <c r="H9755" t="s">
        <v>3303</v>
      </c>
      <c r="I9755">
        <f>VLOOKUP(H9755,customer,2,FALSE)</f>
        <v>49</v>
      </c>
      <c r="J9755" t="s">
        <v>226</v>
      </c>
      <c r="K9755" t="s">
        <v>9</v>
      </c>
      <c r="L9755">
        <f>VLOOKUP(K9755,segment1,2,FALSE)</f>
        <v>1</v>
      </c>
      <c r="M9755" t="s">
        <v>3255</v>
      </c>
      <c r="N9755" t="s">
        <v>703</v>
      </c>
      <c r="O9755">
        <f>VLOOKUP(N9755,city,2,FALSE)</f>
        <v>103</v>
      </c>
      <c r="P9755" t="s">
        <v>165</v>
      </c>
      <c r="Q9755">
        <f>VLOOKUP(P9755,state,2,FALSE)</f>
        <v>18</v>
      </c>
      <c r="R9755">
        <v>23223</v>
      </c>
      <c r="S9755" t="s">
        <v>12</v>
      </c>
      <c r="T9755" s="10">
        <f>VLOOKUP(S9755,region,2,FALSE)</f>
        <v>1</v>
      </c>
      <c r="U9755" t="s">
        <v>5633</v>
      </c>
      <c r="V9755" t="s">
        <v>22</v>
      </c>
      <c r="W9755">
        <v>4878</v>
      </c>
      <c r="X9755">
        <f>VLOOKUP(V9755,category,2,FALSE)</f>
        <v>2</v>
      </c>
      <c r="Y9755" t="s">
        <v>23</v>
      </c>
      <c r="Z9755">
        <f>VLOOKUP(Y9755,subcategory,2,FALSE)</f>
        <v>3</v>
      </c>
      <c r="AA9755" t="s">
        <v>1012</v>
      </c>
      <c r="AB9755">
        <v>8.26</v>
      </c>
      <c r="AC9755">
        <v>2</v>
      </c>
      <c r="AD9755">
        <v>0</v>
      </c>
      <c r="AE9755" s="4">
        <v>3.7995999999999999</v>
      </c>
    </row>
    <row r="9756" spans="1:31" x14ac:dyDescent="0.3">
      <c r="A9756" s="2">
        <v>9755</v>
      </c>
      <c r="B9756" t="s">
        <v>10904</v>
      </c>
      <c r="C9756">
        <f>VLOOKUP(B9756,order,2,FALSE)</f>
        <v>4903</v>
      </c>
      <c r="D9756" s="3">
        <v>42821</v>
      </c>
      <c r="E9756" s="3">
        <v>42823</v>
      </c>
      <c r="F9756" t="s">
        <v>7</v>
      </c>
      <c r="G9756" s="10">
        <f>VLOOKUP(F9756,ship,2,FALSE)</f>
        <v>1</v>
      </c>
      <c r="H9756" t="s">
        <v>3303</v>
      </c>
      <c r="I9756">
        <f>VLOOKUP(H9756,customer,2,FALSE)</f>
        <v>49</v>
      </c>
      <c r="J9756" t="s">
        <v>226</v>
      </c>
      <c r="K9756" t="s">
        <v>9</v>
      </c>
      <c r="L9756">
        <f>VLOOKUP(K9756,segment1,2,FALSE)</f>
        <v>1</v>
      </c>
      <c r="M9756" t="s">
        <v>3255</v>
      </c>
      <c r="N9756" t="s">
        <v>703</v>
      </c>
      <c r="O9756">
        <f>VLOOKUP(N9756,city,2,FALSE)</f>
        <v>103</v>
      </c>
      <c r="P9756" t="s">
        <v>165</v>
      </c>
      <c r="Q9756">
        <f>VLOOKUP(P9756,state,2,FALSE)</f>
        <v>18</v>
      </c>
      <c r="R9756">
        <v>23223</v>
      </c>
      <c r="S9756" t="s">
        <v>12</v>
      </c>
      <c r="T9756" s="10">
        <f>VLOOKUP(S9756,region,2,FALSE)</f>
        <v>1</v>
      </c>
      <c r="U9756" t="s">
        <v>4321</v>
      </c>
      <c r="V9756" t="s">
        <v>22</v>
      </c>
      <c r="W9756">
        <f>VLOOKUP(U9756,product,2,FALSE)</f>
        <v>214</v>
      </c>
      <c r="X9756">
        <f>VLOOKUP(V9756,category,2,FALSE)</f>
        <v>2</v>
      </c>
      <c r="Y9756" t="s">
        <v>3231</v>
      </c>
      <c r="Z9756">
        <f>VLOOKUP(Y9756,subcategory,2,FALSE)</f>
        <v>9</v>
      </c>
      <c r="AA9756" t="s">
        <v>2095</v>
      </c>
      <c r="AB9756">
        <v>17.760000000000002</v>
      </c>
      <c r="AC9756">
        <v>2</v>
      </c>
      <c r="AD9756">
        <v>0</v>
      </c>
      <c r="AE9756" s="4">
        <v>8.8800000000000008</v>
      </c>
    </row>
    <row r="9757" spans="1:31" x14ac:dyDescent="0.3">
      <c r="A9757" s="2">
        <v>9756</v>
      </c>
      <c r="B9757" t="s">
        <v>10904</v>
      </c>
      <c r="C9757">
        <f>VLOOKUP(B9757,order,2,FALSE)</f>
        <v>4903</v>
      </c>
      <c r="D9757" s="3">
        <v>42821</v>
      </c>
      <c r="E9757" s="3">
        <v>42823</v>
      </c>
      <c r="F9757" t="s">
        <v>7</v>
      </c>
      <c r="G9757" s="10">
        <f>VLOOKUP(F9757,ship,2,FALSE)</f>
        <v>1</v>
      </c>
      <c r="H9757" t="s">
        <v>3303</v>
      </c>
      <c r="I9757">
        <f>VLOOKUP(H9757,customer,2,FALSE)</f>
        <v>49</v>
      </c>
      <c r="J9757" t="s">
        <v>226</v>
      </c>
      <c r="K9757" t="s">
        <v>9</v>
      </c>
      <c r="L9757">
        <f>VLOOKUP(K9757,segment1,2,FALSE)</f>
        <v>1</v>
      </c>
      <c r="M9757" t="s">
        <v>3255</v>
      </c>
      <c r="N9757" t="s">
        <v>703</v>
      </c>
      <c r="O9757">
        <f>VLOOKUP(N9757,city,2,FALSE)</f>
        <v>103</v>
      </c>
      <c r="P9757" t="s">
        <v>165</v>
      </c>
      <c r="Q9757">
        <f>VLOOKUP(P9757,state,2,FALSE)</f>
        <v>18</v>
      </c>
      <c r="R9757">
        <v>23223</v>
      </c>
      <c r="S9757" t="s">
        <v>12</v>
      </c>
      <c r="T9757" s="10">
        <f>VLOOKUP(S9757,region,2,FALSE)</f>
        <v>1</v>
      </c>
      <c r="U9757" t="s">
        <v>5508</v>
      </c>
      <c r="V9757" t="s">
        <v>22</v>
      </c>
      <c r="W9757">
        <v>4879</v>
      </c>
      <c r="X9757">
        <f>VLOOKUP(V9757,category,2,FALSE)</f>
        <v>2</v>
      </c>
      <c r="Y9757" t="s">
        <v>3227</v>
      </c>
      <c r="Z9757">
        <f>VLOOKUP(Y9757,subcategory,2,FALSE)</f>
        <v>5</v>
      </c>
      <c r="AA9757" t="s">
        <v>176</v>
      </c>
      <c r="AB9757">
        <v>332.94</v>
      </c>
      <c r="AC9757">
        <v>3</v>
      </c>
      <c r="AD9757">
        <v>0</v>
      </c>
      <c r="AE9757" s="4">
        <v>9.9882000000000204</v>
      </c>
    </row>
    <row r="9758" spans="1:31" x14ac:dyDescent="0.3">
      <c r="A9758" s="2">
        <v>9757</v>
      </c>
      <c r="B9758" t="s">
        <v>10904</v>
      </c>
      <c r="C9758">
        <f>VLOOKUP(B9758,order,2,FALSE)</f>
        <v>4903</v>
      </c>
      <c r="D9758" s="3">
        <v>42821</v>
      </c>
      <c r="E9758" s="3">
        <v>42823</v>
      </c>
      <c r="F9758" t="s">
        <v>7</v>
      </c>
      <c r="G9758" s="10">
        <f>VLOOKUP(F9758,ship,2,FALSE)</f>
        <v>1</v>
      </c>
      <c r="H9758" t="s">
        <v>3303</v>
      </c>
      <c r="I9758">
        <f>VLOOKUP(H9758,customer,2,FALSE)</f>
        <v>49</v>
      </c>
      <c r="J9758" t="s">
        <v>226</v>
      </c>
      <c r="K9758" t="s">
        <v>9</v>
      </c>
      <c r="L9758">
        <f>VLOOKUP(K9758,segment1,2,FALSE)</f>
        <v>1</v>
      </c>
      <c r="M9758" t="s">
        <v>3255</v>
      </c>
      <c r="N9758" t="s">
        <v>703</v>
      </c>
      <c r="O9758">
        <f>VLOOKUP(N9758,city,2,FALSE)</f>
        <v>103</v>
      </c>
      <c r="P9758" t="s">
        <v>165</v>
      </c>
      <c r="Q9758">
        <f>VLOOKUP(P9758,state,2,FALSE)</f>
        <v>18</v>
      </c>
      <c r="R9758">
        <v>23223</v>
      </c>
      <c r="S9758" t="s">
        <v>12</v>
      </c>
      <c r="T9758" s="10">
        <f>VLOOKUP(S9758,region,2,FALSE)</f>
        <v>1</v>
      </c>
      <c r="U9758" t="s">
        <v>4383</v>
      </c>
      <c r="V9758" t="s">
        <v>13</v>
      </c>
      <c r="W9758">
        <f>VLOOKUP(U9758,product,2,FALSE)</f>
        <v>278</v>
      </c>
      <c r="X9758">
        <f>VLOOKUP(V9758,category,2,FALSE)</f>
        <v>1</v>
      </c>
      <c r="Y9758" t="s">
        <v>29</v>
      </c>
      <c r="Z9758">
        <f>VLOOKUP(Y9758,subcategory,2,FALSE)</f>
        <v>4</v>
      </c>
      <c r="AA9758" t="s">
        <v>444</v>
      </c>
      <c r="AB9758">
        <v>292.10000000000002</v>
      </c>
      <c r="AC9758">
        <v>2</v>
      </c>
      <c r="AD9758">
        <v>0</v>
      </c>
      <c r="AE9758" s="4">
        <v>58.419999999999987</v>
      </c>
    </row>
    <row r="9759" spans="1:31" x14ac:dyDescent="0.3">
      <c r="A9759" s="2">
        <v>9758</v>
      </c>
      <c r="B9759" t="s">
        <v>10904</v>
      </c>
      <c r="C9759">
        <f>VLOOKUP(B9759,order,2,FALSE)</f>
        <v>4903</v>
      </c>
      <c r="D9759" s="3">
        <v>42821</v>
      </c>
      <c r="E9759" s="3">
        <v>42823</v>
      </c>
      <c r="F9759" t="s">
        <v>7</v>
      </c>
      <c r="G9759" s="10">
        <f>VLOOKUP(F9759,ship,2,FALSE)</f>
        <v>1</v>
      </c>
      <c r="H9759" t="s">
        <v>3303</v>
      </c>
      <c r="I9759">
        <f>VLOOKUP(H9759,customer,2,FALSE)</f>
        <v>49</v>
      </c>
      <c r="J9759" t="s">
        <v>226</v>
      </c>
      <c r="K9759" t="s">
        <v>9</v>
      </c>
      <c r="L9759">
        <f>VLOOKUP(K9759,segment1,2,FALSE)</f>
        <v>1</v>
      </c>
      <c r="M9759" t="s">
        <v>3255</v>
      </c>
      <c r="N9759" t="s">
        <v>703</v>
      </c>
      <c r="O9759">
        <f>VLOOKUP(N9759,city,2,FALSE)</f>
        <v>103</v>
      </c>
      <c r="P9759" t="s">
        <v>165</v>
      </c>
      <c r="Q9759">
        <f>VLOOKUP(P9759,state,2,FALSE)</f>
        <v>18</v>
      </c>
      <c r="R9759">
        <v>23223</v>
      </c>
      <c r="S9759" t="s">
        <v>12</v>
      </c>
      <c r="T9759" s="10">
        <f>VLOOKUP(S9759,region,2,FALSE)</f>
        <v>1</v>
      </c>
      <c r="U9759" t="s">
        <v>5841</v>
      </c>
      <c r="V9759" t="s">
        <v>35</v>
      </c>
      <c r="W9759">
        <v>4880</v>
      </c>
      <c r="X9759">
        <f>VLOOKUP(V9759,category,2,FALSE)</f>
        <v>3</v>
      </c>
      <c r="Y9759" t="s">
        <v>3230</v>
      </c>
      <c r="Z9759">
        <f>VLOOKUP(Y9759,subcategory,2,FALSE)</f>
        <v>8</v>
      </c>
      <c r="AA9759" t="s">
        <v>944</v>
      </c>
      <c r="AB9759">
        <v>206.1</v>
      </c>
      <c r="AC9759">
        <v>5</v>
      </c>
      <c r="AD9759">
        <v>0</v>
      </c>
      <c r="AE9759" s="4">
        <v>55.647000000000006</v>
      </c>
    </row>
    <row r="9760" spans="1:31" x14ac:dyDescent="0.3">
      <c r="A9760" s="2">
        <v>9759</v>
      </c>
      <c r="B9760" t="s">
        <v>10904</v>
      </c>
      <c r="C9760">
        <f>VLOOKUP(B9760,order,2,FALSE)</f>
        <v>4903</v>
      </c>
      <c r="D9760" s="3">
        <v>42821</v>
      </c>
      <c r="E9760" s="3">
        <v>42823</v>
      </c>
      <c r="F9760" t="s">
        <v>7</v>
      </c>
      <c r="G9760" s="10">
        <f>VLOOKUP(F9760,ship,2,FALSE)</f>
        <v>1</v>
      </c>
      <c r="H9760" t="s">
        <v>3303</v>
      </c>
      <c r="I9760">
        <f>VLOOKUP(H9760,customer,2,FALSE)</f>
        <v>49</v>
      </c>
      <c r="J9760" t="s">
        <v>226</v>
      </c>
      <c r="K9760" t="s">
        <v>9</v>
      </c>
      <c r="L9760">
        <f>VLOOKUP(K9760,segment1,2,FALSE)</f>
        <v>1</v>
      </c>
      <c r="M9760" t="s">
        <v>3255</v>
      </c>
      <c r="N9760" t="s">
        <v>703</v>
      </c>
      <c r="O9760">
        <f>VLOOKUP(N9760,city,2,FALSE)</f>
        <v>103</v>
      </c>
      <c r="P9760" t="s">
        <v>165</v>
      </c>
      <c r="Q9760">
        <f>VLOOKUP(P9760,state,2,FALSE)</f>
        <v>18</v>
      </c>
      <c r="R9760">
        <v>23223</v>
      </c>
      <c r="S9760" t="s">
        <v>12</v>
      </c>
      <c r="T9760" s="10">
        <f>VLOOKUP(S9760,region,2,FALSE)</f>
        <v>1</v>
      </c>
      <c r="U9760" t="s">
        <v>4357</v>
      </c>
      <c r="V9760" t="s">
        <v>22</v>
      </c>
      <c r="W9760">
        <f>VLOOKUP(U9760,product,2,FALSE)</f>
        <v>250</v>
      </c>
      <c r="X9760">
        <f>VLOOKUP(V9760,category,2,FALSE)</f>
        <v>2</v>
      </c>
      <c r="Y9760" t="s">
        <v>45</v>
      </c>
      <c r="Z9760">
        <f>VLOOKUP(Y9760,subcategory,2,FALSE)</f>
        <v>11</v>
      </c>
      <c r="AA9760" t="s">
        <v>1301</v>
      </c>
      <c r="AB9760">
        <v>17.64</v>
      </c>
      <c r="AC9760">
        <v>4</v>
      </c>
      <c r="AD9760">
        <v>0</v>
      </c>
      <c r="AE9760" s="4">
        <v>8.1143999999999998</v>
      </c>
    </row>
    <row r="9761" spans="1:31" x14ac:dyDescent="0.3">
      <c r="A9761" s="2">
        <v>9760</v>
      </c>
      <c r="B9761" t="s">
        <v>9218</v>
      </c>
      <c r="C9761">
        <f>VLOOKUP(B9761,order,2,FALSE)</f>
        <v>4904</v>
      </c>
      <c r="D9761" s="3">
        <v>42674</v>
      </c>
      <c r="E9761" s="3">
        <v>42679</v>
      </c>
      <c r="F9761" t="s">
        <v>25</v>
      </c>
      <c r="G9761" s="10">
        <f>VLOOKUP(F9761,ship,2,FALSE)</f>
        <v>2</v>
      </c>
      <c r="H9761" t="s">
        <v>3500</v>
      </c>
      <c r="I9761">
        <f>VLOOKUP(H9761,customer,2,FALSE)</f>
        <v>246</v>
      </c>
      <c r="J9761" t="s">
        <v>969</v>
      </c>
      <c r="K9761" t="s">
        <v>18</v>
      </c>
      <c r="L9761">
        <f>VLOOKUP(K9761,segment1,2,FALSE)</f>
        <v>2</v>
      </c>
      <c r="M9761" t="s">
        <v>3255</v>
      </c>
      <c r="N9761" t="s">
        <v>67</v>
      </c>
      <c r="O9761">
        <f>VLOOKUP(N9761,city,2,FALSE)</f>
        <v>9</v>
      </c>
      <c r="P9761" t="s">
        <v>20</v>
      </c>
      <c r="Q9761">
        <f>VLOOKUP(P9761,state,2,FALSE)</f>
        <v>2</v>
      </c>
      <c r="R9761">
        <v>94109</v>
      </c>
      <c r="S9761" t="s">
        <v>21</v>
      </c>
      <c r="T9761" s="10">
        <f>VLOOKUP(S9761,region,2,FALSE)</f>
        <v>2</v>
      </c>
      <c r="U9761" t="s">
        <v>5212</v>
      </c>
      <c r="V9761" t="s">
        <v>13</v>
      </c>
      <c r="W9761">
        <v>4881</v>
      </c>
      <c r="X9761">
        <f>VLOOKUP(V9761,category,2,FALSE)</f>
        <v>1</v>
      </c>
      <c r="Y9761" t="s">
        <v>3226</v>
      </c>
      <c r="Z9761">
        <f>VLOOKUP(Y9761,subcategory,2,FALSE)</f>
        <v>2</v>
      </c>
      <c r="AA9761" t="s">
        <v>3075</v>
      </c>
      <c r="AB9761">
        <v>1403.9200000000003</v>
      </c>
      <c r="AC9761">
        <v>5</v>
      </c>
      <c r="AD9761">
        <v>0.2</v>
      </c>
      <c r="AE9761" s="4">
        <v>70.196000000000026</v>
      </c>
    </row>
    <row r="9762" spans="1:31" x14ac:dyDescent="0.3">
      <c r="A9762" s="2">
        <v>9761</v>
      </c>
      <c r="B9762" t="s">
        <v>10905</v>
      </c>
      <c r="C9762">
        <f>VLOOKUP(B9762,order,2,FALSE)</f>
        <v>4905</v>
      </c>
      <c r="D9762" s="3">
        <v>43043</v>
      </c>
      <c r="E9762" s="3">
        <v>43047</v>
      </c>
      <c r="F9762" t="s">
        <v>25</v>
      </c>
      <c r="G9762" s="10">
        <f>VLOOKUP(F9762,ship,2,FALSE)</f>
        <v>2</v>
      </c>
      <c r="H9762" t="s">
        <v>3709</v>
      </c>
      <c r="I9762">
        <f>VLOOKUP(H9762,customer,2,FALSE)</f>
        <v>455</v>
      </c>
      <c r="J9762" t="s">
        <v>1688</v>
      </c>
      <c r="K9762" t="s">
        <v>52</v>
      </c>
      <c r="L9762">
        <f>VLOOKUP(K9762,segment1,2,FALSE)</f>
        <v>3</v>
      </c>
      <c r="M9762" t="s">
        <v>3255</v>
      </c>
      <c r="N9762" t="s">
        <v>3221</v>
      </c>
      <c r="O9762">
        <f>VLOOKUP(N9762,city,2,FALSE)</f>
        <v>529</v>
      </c>
      <c r="P9762" t="s">
        <v>811</v>
      </c>
      <c r="Q9762">
        <f>VLOOKUP(P9762,state,2,FALSE)</f>
        <v>37</v>
      </c>
      <c r="R9762">
        <v>72762</v>
      </c>
      <c r="S9762" t="s">
        <v>12</v>
      </c>
      <c r="T9762" s="10">
        <f>VLOOKUP(S9762,region,2,FALSE)</f>
        <v>1</v>
      </c>
      <c r="U9762" t="s">
        <v>5604</v>
      </c>
      <c r="V9762" t="s">
        <v>22</v>
      </c>
      <c r="W9762">
        <f>VLOOKUP(U9762,product,2,FALSE)</f>
        <v>1540</v>
      </c>
      <c r="X9762">
        <f>VLOOKUP(V9762,category,2,FALSE)</f>
        <v>2</v>
      </c>
      <c r="Y9762" t="s">
        <v>3229</v>
      </c>
      <c r="Z9762">
        <f>VLOOKUP(Y9762,subcategory,2,FALSE)</f>
        <v>7</v>
      </c>
      <c r="AA9762" t="s">
        <v>892</v>
      </c>
      <c r="AB9762">
        <v>4.3</v>
      </c>
      <c r="AC9762">
        <v>2</v>
      </c>
      <c r="AD9762">
        <v>0</v>
      </c>
      <c r="AE9762" s="4">
        <v>1.4189999999999996</v>
      </c>
    </row>
    <row r="9763" spans="1:31" x14ac:dyDescent="0.3">
      <c r="A9763" s="2">
        <v>9762</v>
      </c>
      <c r="B9763" t="s">
        <v>6870</v>
      </c>
      <c r="C9763">
        <f>VLOOKUP(B9763,order,2,FALSE)</f>
        <v>4906</v>
      </c>
      <c r="D9763" s="3">
        <v>41684</v>
      </c>
      <c r="E9763" s="3">
        <v>41688</v>
      </c>
      <c r="F9763" t="s">
        <v>25</v>
      </c>
      <c r="G9763" s="10">
        <f>VLOOKUP(F9763,ship,2,FALSE)</f>
        <v>2</v>
      </c>
      <c r="H9763" t="s">
        <v>3759</v>
      </c>
      <c r="I9763">
        <f>VLOOKUP(H9763,customer,2,FALSE)</f>
        <v>505</v>
      </c>
      <c r="J9763" t="s">
        <v>1848</v>
      </c>
      <c r="K9763" t="s">
        <v>18</v>
      </c>
      <c r="L9763">
        <f>VLOOKUP(K9763,segment1,2,FALSE)</f>
        <v>2</v>
      </c>
      <c r="M9763" t="s">
        <v>3255</v>
      </c>
      <c r="N9763" t="s">
        <v>48</v>
      </c>
      <c r="O9763">
        <f>VLOOKUP(N9763,city,2,FALSE)</f>
        <v>5</v>
      </c>
      <c r="P9763" t="s">
        <v>49</v>
      </c>
      <c r="Q9763">
        <f>VLOOKUP(P9763,state,2,FALSE)</f>
        <v>5</v>
      </c>
      <c r="R9763">
        <v>98103</v>
      </c>
      <c r="S9763" t="s">
        <v>21</v>
      </c>
      <c r="T9763" s="10">
        <f>VLOOKUP(S9763,region,2,FALSE)</f>
        <v>2</v>
      </c>
      <c r="U9763" t="s">
        <v>5186</v>
      </c>
      <c r="V9763" t="s">
        <v>35</v>
      </c>
      <c r="W9763">
        <v>4882</v>
      </c>
      <c r="X9763">
        <f>VLOOKUP(V9763,category,2,FALSE)</f>
        <v>3</v>
      </c>
      <c r="Y9763" t="s">
        <v>3232</v>
      </c>
      <c r="Z9763">
        <f>VLOOKUP(Y9763,subcategory,2,FALSE)</f>
        <v>12</v>
      </c>
      <c r="AA9763" t="s">
        <v>515</v>
      </c>
      <c r="AB9763">
        <v>239.96999999999997</v>
      </c>
      <c r="AC9763">
        <v>3</v>
      </c>
      <c r="AD9763">
        <v>0</v>
      </c>
      <c r="AE9763" s="4">
        <v>86.389199999999988</v>
      </c>
    </row>
    <row r="9764" spans="1:31" x14ac:dyDescent="0.3">
      <c r="A9764" s="2">
        <v>9763</v>
      </c>
      <c r="B9764" t="s">
        <v>6870</v>
      </c>
      <c r="C9764">
        <f>VLOOKUP(B9764,order,2,FALSE)</f>
        <v>4906</v>
      </c>
      <c r="D9764" s="3">
        <v>41684</v>
      </c>
      <c r="E9764" s="3">
        <v>41688</v>
      </c>
      <c r="F9764" t="s">
        <v>25</v>
      </c>
      <c r="G9764" s="10">
        <f>VLOOKUP(F9764,ship,2,FALSE)</f>
        <v>2</v>
      </c>
      <c r="H9764" t="s">
        <v>3759</v>
      </c>
      <c r="I9764">
        <f>VLOOKUP(H9764,customer,2,FALSE)</f>
        <v>505</v>
      </c>
      <c r="J9764" t="s">
        <v>1848</v>
      </c>
      <c r="K9764" t="s">
        <v>18</v>
      </c>
      <c r="L9764">
        <f>VLOOKUP(K9764,segment1,2,FALSE)</f>
        <v>2</v>
      </c>
      <c r="M9764" t="s">
        <v>3255</v>
      </c>
      <c r="N9764" t="s">
        <v>48</v>
      </c>
      <c r="O9764">
        <f>VLOOKUP(N9764,city,2,FALSE)</f>
        <v>5</v>
      </c>
      <c r="P9764" t="s">
        <v>49</v>
      </c>
      <c r="Q9764">
        <f>VLOOKUP(P9764,state,2,FALSE)</f>
        <v>5</v>
      </c>
      <c r="R9764">
        <v>98103</v>
      </c>
      <c r="S9764" t="s">
        <v>21</v>
      </c>
      <c r="T9764" s="10">
        <f>VLOOKUP(S9764,region,2,FALSE)</f>
        <v>2</v>
      </c>
      <c r="U9764" t="s">
        <v>5429</v>
      </c>
      <c r="V9764" t="s">
        <v>22</v>
      </c>
      <c r="W9764">
        <f>VLOOKUP(U9764,product,2,FALSE)</f>
        <v>1361</v>
      </c>
      <c r="X9764">
        <f>VLOOKUP(V9764,category,2,FALSE)</f>
        <v>2</v>
      </c>
      <c r="Y9764" t="s">
        <v>38</v>
      </c>
      <c r="Z9764">
        <f>VLOOKUP(Y9764,subcategory,2,FALSE)</f>
        <v>10</v>
      </c>
      <c r="AA9764" t="s">
        <v>39</v>
      </c>
      <c r="AB9764">
        <v>81.96</v>
      </c>
      <c r="AC9764">
        <v>2</v>
      </c>
      <c r="AD9764">
        <v>0</v>
      </c>
      <c r="AE9764" s="4">
        <v>22.948799999999999</v>
      </c>
    </row>
    <row r="9765" spans="1:31" x14ac:dyDescent="0.3">
      <c r="A9765" s="2">
        <v>9764</v>
      </c>
      <c r="B9765" t="s">
        <v>6870</v>
      </c>
      <c r="C9765">
        <f>VLOOKUP(B9765,order,2,FALSE)</f>
        <v>4906</v>
      </c>
      <c r="D9765" s="3">
        <v>41684</v>
      </c>
      <c r="E9765" s="3">
        <v>41688</v>
      </c>
      <c r="F9765" t="s">
        <v>25</v>
      </c>
      <c r="G9765" s="10">
        <f>VLOOKUP(F9765,ship,2,FALSE)</f>
        <v>2</v>
      </c>
      <c r="H9765" t="s">
        <v>3759</v>
      </c>
      <c r="I9765">
        <f>VLOOKUP(H9765,customer,2,FALSE)</f>
        <v>505</v>
      </c>
      <c r="J9765" t="s">
        <v>1848</v>
      </c>
      <c r="K9765" t="s">
        <v>18</v>
      </c>
      <c r="L9765">
        <f>VLOOKUP(K9765,segment1,2,FALSE)</f>
        <v>2</v>
      </c>
      <c r="M9765" t="s">
        <v>3255</v>
      </c>
      <c r="N9765" t="s">
        <v>48</v>
      </c>
      <c r="O9765">
        <f>VLOOKUP(N9765,city,2,FALSE)</f>
        <v>5</v>
      </c>
      <c r="P9765" t="s">
        <v>49</v>
      </c>
      <c r="Q9765">
        <f>VLOOKUP(P9765,state,2,FALSE)</f>
        <v>5</v>
      </c>
      <c r="R9765">
        <v>98103</v>
      </c>
      <c r="S9765" t="s">
        <v>21</v>
      </c>
      <c r="T9765" s="10">
        <f>VLOOKUP(S9765,region,2,FALSE)</f>
        <v>2</v>
      </c>
      <c r="U9765" t="s">
        <v>5489</v>
      </c>
      <c r="V9765" t="s">
        <v>22</v>
      </c>
      <c r="W9765">
        <v>4883</v>
      </c>
      <c r="X9765">
        <f>VLOOKUP(V9765,category,2,FALSE)</f>
        <v>2</v>
      </c>
      <c r="Y9765" t="s">
        <v>3233</v>
      </c>
      <c r="Z9765">
        <f>VLOOKUP(Y9765,subcategory,2,FALSE)</f>
        <v>15</v>
      </c>
      <c r="AA9765" t="s">
        <v>2475</v>
      </c>
      <c r="AB9765">
        <v>238.62</v>
      </c>
      <c r="AC9765">
        <v>2</v>
      </c>
      <c r="AD9765">
        <v>0</v>
      </c>
      <c r="AE9765" s="4">
        <v>4.7724000000000046</v>
      </c>
    </row>
    <row r="9766" spans="1:31" x14ac:dyDescent="0.3">
      <c r="A9766" s="2">
        <v>9765</v>
      </c>
      <c r="B9766" t="s">
        <v>6871</v>
      </c>
      <c r="C9766">
        <f>VLOOKUP(B9766,order,2,FALSE)</f>
        <v>4907</v>
      </c>
      <c r="D9766" s="3">
        <v>41808</v>
      </c>
      <c r="E9766" s="3">
        <v>41813</v>
      </c>
      <c r="F9766" t="s">
        <v>25</v>
      </c>
      <c r="G9766" s="10">
        <f>VLOOKUP(F9766,ship,2,FALSE)</f>
        <v>2</v>
      </c>
      <c r="H9766" t="s">
        <v>3753</v>
      </c>
      <c r="I9766">
        <f>VLOOKUP(H9766,customer,2,FALSE)</f>
        <v>499</v>
      </c>
      <c r="J9766" t="s">
        <v>1824</v>
      </c>
      <c r="K9766" t="s">
        <v>9</v>
      </c>
      <c r="L9766">
        <f>VLOOKUP(K9766,segment1,2,FALSE)</f>
        <v>1</v>
      </c>
      <c r="M9766" t="s">
        <v>3255</v>
      </c>
      <c r="N9766" t="s">
        <v>19</v>
      </c>
      <c r="O9766">
        <f>VLOOKUP(N9766,city,2,FALSE)</f>
        <v>2</v>
      </c>
      <c r="P9766" t="s">
        <v>20</v>
      </c>
      <c r="Q9766">
        <f>VLOOKUP(P9766,state,2,FALSE)</f>
        <v>2</v>
      </c>
      <c r="R9766">
        <v>90036</v>
      </c>
      <c r="S9766" t="s">
        <v>21</v>
      </c>
      <c r="T9766" s="10">
        <f>VLOOKUP(S9766,region,2,FALSE)</f>
        <v>2</v>
      </c>
      <c r="U9766" t="s">
        <v>4249</v>
      </c>
      <c r="V9766" t="s">
        <v>35</v>
      </c>
      <c r="W9766">
        <f>VLOOKUP(U9766,product,2,FALSE)</f>
        <v>140</v>
      </c>
      <c r="X9766">
        <f>VLOOKUP(V9766,category,2,FALSE)</f>
        <v>3</v>
      </c>
      <c r="Y9766" t="s">
        <v>3230</v>
      </c>
      <c r="Z9766">
        <f>VLOOKUP(Y9766,subcategory,2,FALSE)</f>
        <v>8</v>
      </c>
      <c r="AA9766" t="s">
        <v>1949</v>
      </c>
      <c r="AB9766">
        <v>139.80000000000001</v>
      </c>
      <c r="AC9766">
        <v>5</v>
      </c>
      <c r="AD9766">
        <v>0.2</v>
      </c>
      <c r="AE9766" s="4">
        <v>12.232500000000009</v>
      </c>
    </row>
    <row r="9767" spans="1:31" x14ac:dyDescent="0.3">
      <c r="A9767" s="2">
        <v>9766</v>
      </c>
      <c r="B9767" t="s">
        <v>10906</v>
      </c>
      <c r="C9767">
        <f>VLOOKUP(B9767,order,2,FALSE)</f>
        <v>4908</v>
      </c>
      <c r="D9767" s="3">
        <v>42794</v>
      </c>
      <c r="E9767" s="3">
        <v>42800</v>
      </c>
      <c r="F9767" t="s">
        <v>25</v>
      </c>
      <c r="G9767" s="10">
        <f>VLOOKUP(F9767,ship,2,FALSE)</f>
        <v>2</v>
      </c>
      <c r="H9767" t="s">
        <v>3806</v>
      </c>
      <c r="I9767">
        <f>VLOOKUP(H9767,customer,2,FALSE)</f>
        <v>552</v>
      </c>
      <c r="J9767" t="s">
        <v>2031</v>
      </c>
      <c r="K9767" t="s">
        <v>9</v>
      </c>
      <c r="L9767">
        <f>VLOOKUP(K9767,segment1,2,FALSE)</f>
        <v>1</v>
      </c>
      <c r="M9767" t="s">
        <v>3255</v>
      </c>
      <c r="N9767" t="s">
        <v>1636</v>
      </c>
      <c r="O9767">
        <f>VLOOKUP(N9767,city,2,FALSE)</f>
        <v>210</v>
      </c>
      <c r="P9767" t="s">
        <v>367</v>
      </c>
      <c r="Q9767">
        <f>VLOOKUP(P9767,state,2,FALSE)</f>
        <v>30</v>
      </c>
      <c r="R9767">
        <v>6457</v>
      </c>
      <c r="S9767" t="s">
        <v>79</v>
      </c>
      <c r="T9767" s="10">
        <f>VLOOKUP(S9767,region,2,FALSE)</f>
        <v>4</v>
      </c>
      <c r="U9767" t="s">
        <v>5258</v>
      </c>
      <c r="V9767" t="s">
        <v>22</v>
      </c>
      <c r="W9767">
        <v>4884</v>
      </c>
      <c r="X9767">
        <f>VLOOKUP(V9767,category,2,FALSE)</f>
        <v>2</v>
      </c>
      <c r="Y9767" t="s">
        <v>3231</v>
      </c>
      <c r="Z9767">
        <f>VLOOKUP(Y9767,subcategory,2,FALSE)</f>
        <v>9</v>
      </c>
      <c r="AA9767" t="s">
        <v>1726</v>
      </c>
      <c r="AB9767">
        <v>9.84</v>
      </c>
      <c r="AC9767">
        <v>2</v>
      </c>
      <c r="AD9767">
        <v>0</v>
      </c>
      <c r="AE9767" s="4">
        <v>4.7231999999999994</v>
      </c>
    </row>
    <row r="9768" spans="1:31" x14ac:dyDescent="0.3">
      <c r="A9768" s="2">
        <v>9767</v>
      </c>
      <c r="B9768" t="s">
        <v>10906</v>
      </c>
      <c r="C9768">
        <f>VLOOKUP(B9768,order,2,FALSE)</f>
        <v>4908</v>
      </c>
      <c r="D9768" s="3">
        <v>42794</v>
      </c>
      <c r="E9768" s="3">
        <v>42800</v>
      </c>
      <c r="F9768" t="s">
        <v>25</v>
      </c>
      <c r="G9768" s="10">
        <f>VLOOKUP(F9768,ship,2,FALSE)</f>
        <v>2</v>
      </c>
      <c r="H9768" t="s">
        <v>3806</v>
      </c>
      <c r="I9768">
        <f>VLOOKUP(H9768,customer,2,FALSE)</f>
        <v>552</v>
      </c>
      <c r="J9768" t="s">
        <v>2031</v>
      </c>
      <c r="K9768" t="s">
        <v>9</v>
      </c>
      <c r="L9768">
        <f>VLOOKUP(K9768,segment1,2,FALSE)</f>
        <v>1</v>
      </c>
      <c r="M9768" t="s">
        <v>3255</v>
      </c>
      <c r="N9768" t="s">
        <v>1636</v>
      </c>
      <c r="O9768">
        <f>VLOOKUP(N9768,city,2,FALSE)</f>
        <v>210</v>
      </c>
      <c r="P9768" t="s">
        <v>367</v>
      </c>
      <c r="Q9768">
        <f>VLOOKUP(P9768,state,2,FALSE)</f>
        <v>30</v>
      </c>
      <c r="R9768">
        <v>6457</v>
      </c>
      <c r="S9768" t="s">
        <v>79</v>
      </c>
      <c r="T9768" s="10">
        <f>VLOOKUP(S9768,region,2,FALSE)</f>
        <v>4</v>
      </c>
      <c r="U9768" t="s">
        <v>4659</v>
      </c>
      <c r="V9768" t="s">
        <v>22</v>
      </c>
      <c r="W9768">
        <f>VLOOKUP(U9768,product,2,FALSE)</f>
        <v>566</v>
      </c>
      <c r="X9768">
        <f>VLOOKUP(V9768,category,2,FALSE)</f>
        <v>2</v>
      </c>
      <c r="Y9768" t="s">
        <v>45</v>
      </c>
      <c r="Z9768">
        <f>VLOOKUP(Y9768,subcategory,2,FALSE)</f>
        <v>11</v>
      </c>
      <c r="AA9768" t="s">
        <v>2019</v>
      </c>
      <c r="AB9768">
        <v>7.78</v>
      </c>
      <c r="AC9768">
        <v>1</v>
      </c>
      <c r="AD9768">
        <v>0</v>
      </c>
      <c r="AE9768" s="4">
        <v>3.5009999999999994</v>
      </c>
    </row>
    <row r="9769" spans="1:31" x14ac:dyDescent="0.3">
      <c r="A9769" s="2">
        <v>9768</v>
      </c>
      <c r="B9769" t="s">
        <v>10907</v>
      </c>
      <c r="C9769">
        <f>VLOOKUP(B9769,order,2,FALSE)</f>
        <v>4909</v>
      </c>
      <c r="D9769" s="3">
        <v>43078</v>
      </c>
      <c r="E9769" s="3">
        <v>43084</v>
      </c>
      <c r="F9769" t="s">
        <v>25</v>
      </c>
      <c r="G9769" s="10">
        <f>VLOOKUP(F9769,ship,2,FALSE)</f>
        <v>2</v>
      </c>
      <c r="H9769" t="s">
        <v>3815</v>
      </c>
      <c r="I9769">
        <f>VLOOKUP(H9769,customer,2,FALSE)</f>
        <v>561</v>
      </c>
      <c r="J9769" t="s">
        <v>2079</v>
      </c>
      <c r="K9769" t="s">
        <v>9</v>
      </c>
      <c r="L9769">
        <f>VLOOKUP(K9769,segment1,2,FALSE)</f>
        <v>1</v>
      </c>
      <c r="M9769" t="s">
        <v>3255</v>
      </c>
      <c r="N9769" t="s">
        <v>2613</v>
      </c>
      <c r="O9769">
        <f>VLOOKUP(N9769,city,2,FALSE)</f>
        <v>355</v>
      </c>
      <c r="P9769" t="s">
        <v>123</v>
      </c>
      <c r="Q9769">
        <f>VLOOKUP(P9769,state,2,FALSE)</f>
        <v>13</v>
      </c>
      <c r="R9769">
        <v>49505</v>
      </c>
      <c r="S9769" t="s">
        <v>55</v>
      </c>
      <c r="T9769" s="10">
        <f>VLOOKUP(S9769,region,2,FALSE)</f>
        <v>3</v>
      </c>
      <c r="U9769" t="s">
        <v>5129</v>
      </c>
      <c r="V9769" t="s">
        <v>22</v>
      </c>
      <c r="W9769">
        <v>4885</v>
      </c>
      <c r="X9769">
        <f>VLOOKUP(V9769,category,2,FALSE)</f>
        <v>2</v>
      </c>
      <c r="Y9769" t="s">
        <v>3231</v>
      </c>
      <c r="Z9769">
        <f>VLOOKUP(Y9769,subcategory,2,FALSE)</f>
        <v>9</v>
      </c>
      <c r="AA9769" t="s">
        <v>1058</v>
      </c>
      <c r="AB9769">
        <v>54.900000000000006</v>
      </c>
      <c r="AC9769">
        <v>5</v>
      </c>
      <c r="AD9769">
        <v>0</v>
      </c>
      <c r="AE9769" s="4">
        <v>26.901000000000003</v>
      </c>
    </row>
    <row r="9770" spans="1:31" x14ac:dyDescent="0.3">
      <c r="A9770" s="2">
        <v>9769</v>
      </c>
      <c r="B9770" t="s">
        <v>10908</v>
      </c>
      <c r="C9770">
        <f>VLOOKUP(B9770,order,2,FALSE)</f>
        <v>4910</v>
      </c>
      <c r="D9770" s="3">
        <v>43076</v>
      </c>
      <c r="E9770" s="3">
        <v>43083</v>
      </c>
      <c r="F9770" t="s">
        <v>25</v>
      </c>
      <c r="G9770" s="10">
        <f>VLOOKUP(F9770,ship,2,FALSE)</f>
        <v>2</v>
      </c>
      <c r="H9770" t="s">
        <v>3681</v>
      </c>
      <c r="I9770">
        <f>VLOOKUP(H9770,customer,2,FALSE)</f>
        <v>427</v>
      </c>
      <c r="J9770" t="s">
        <v>1603</v>
      </c>
      <c r="K9770" t="s">
        <v>52</v>
      </c>
      <c r="L9770">
        <f>VLOOKUP(K9770,segment1,2,FALSE)</f>
        <v>3</v>
      </c>
      <c r="M9770" t="s">
        <v>3255</v>
      </c>
      <c r="N9770" t="s">
        <v>67</v>
      </c>
      <c r="O9770">
        <f>VLOOKUP(N9770,city,2,FALSE)</f>
        <v>9</v>
      </c>
      <c r="P9770" t="s">
        <v>20</v>
      </c>
      <c r="Q9770">
        <f>VLOOKUP(P9770,state,2,FALSE)</f>
        <v>2</v>
      </c>
      <c r="R9770">
        <v>94122</v>
      </c>
      <c r="S9770" t="s">
        <v>21</v>
      </c>
      <c r="T9770" s="10">
        <f>VLOOKUP(S9770,region,2,FALSE)</f>
        <v>2</v>
      </c>
      <c r="U9770" t="s">
        <v>5378</v>
      </c>
      <c r="V9770" t="s">
        <v>22</v>
      </c>
      <c r="W9770">
        <f>VLOOKUP(U9770,product,2,FALSE)</f>
        <v>1306</v>
      </c>
      <c r="X9770">
        <f>VLOOKUP(V9770,category,2,FALSE)</f>
        <v>2</v>
      </c>
      <c r="Y9770" t="s">
        <v>45</v>
      </c>
      <c r="Z9770">
        <f>VLOOKUP(Y9770,subcategory,2,FALSE)</f>
        <v>11</v>
      </c>
      <c r="AA9770" t="s">
        <v>1725</v>
      </c>
      <c r="AB9770">
        <v>50.04</v>
      </c>
      <c r="AC9770">
        <v>6</v>
      </c>
      <c r="AD9770">
        <v>0</v>
      </c>
      <c r="AE9770" s="4">
        <v>25.02</v>
      </c>
    </row>
    <row r="9771" spans="1:31" x14ac:dyDescent="0.3">
      <c r="A9771" s="2">
        <v>9770</v>
      </c>
      <c r="B9771" t="s">
        <v>9219</v>
      </c>
      <c r="C9771">
        <f>VLOOKUP(B9771,order,2,FALSE)</f>
        <v>4911</v>
      </c>
      <c r="D9771" s="3">
        <v>42698</v>
      </c>
      <c r="E9771" s="3">
        <v>42704</v>
      </c>
      <c r="F9771" t="s">
        <v>25</v>
      </c>
      <c r="G9771" s="10">
        <f>VLOOKUP(F9771,ship,2,FALSE)</f>
        <v>2</v>
      </c>
      <c r="H9771" t="s">
        <v>3592</v>
      </c>
      <c r="I9771">
        <f>VLOOKUP(H9771,customer,2,FALSE)</f>
        <v>338</v>
      </c>
      <c r="J9771" t="s">
        <v>1277</v>
      </c>
      <c r="K9771" t="s">
        <v>52</v>
      </c>
      <c r="L9771">
        <f>VLOOKUP(K9771,segment1,2,FALSE)</f>
        <v>3</v>
      </c>
      <c r="M9771" t="s">
        <v>3255</v>
      </c>
      <c r="N9771" t="s">
        <v>1091</v>
      </c>
      <c r="O9771">
        <f>VLOOKUP(N9771,city,2,FALSE)</f>
        <v>147</v>
      </c>
      <c r="P9771" t="s">
        <v>28</v>
      </c>
      <c r="Q9771">
        <f>VLOOKUP(P9771,state,2,FALSE)</f>
        <v>3</v>
      </c>
      <c r="R9771">
        <v>33012</v>
      </c>
      <c r="S9771" t="s">
        <v>12</v>
      </c>
      <c r="T9771" s="10">
        <f>VLOOKUP(S9771,region,2,FALSE)</f>
        <v>1</v>
      </c>
      <c r="U9771" t="s">
        <v>4697</v>
      </c>
      <c r="V9771" t="s">
        <v>13</v>
      </c>
      <c r="W9771">
        <v>4886</v>
      </c>
      <c r="X9771">
        <f>VLOOKUP(V9771,category,2,FALSE)</f>
        <v>1</v>
      </c>
      <c r="Y9771" t="s">
        <v>14</v>
      </c>
      <c r="Z9771">
        <f>VLOOKUP(Y9771,subcategory,2,FALSE)</f>
        <v>1</v>
      </c>
      <c r="AA9771" t="s">
        <v>1102</v>
      </c>
      <c r="AB9771">
        <v>339.92000000000007</v>
      </c>
      <c r="AC9771">
        <v>5</v>
      </c>
      <c r="AD9771">
        <v>0.2</v>
      </c>
      <c r="AE9771" s="4">
        <v>8.4979999999999762</v>
      </c>
    </row>
    <row r="9772" spans="1:31" x14ac:dyDescent="0.3">
      <c r="A9772" s="2">
        <v>9771</v>
      </c>
      <c r="B9772" t="s">
        <v>9219</v>
      </c>
      <c r="C9772">
        <f>VLOOKUP(B9772,order,2,FALSE)</f>
        <v>4911</v>
      </c>
      <c r="D9772" s="3">
        <v>42698</v>
      </c>
      <c r="E9772" s="3">
        <v>42704</v>
      </c>
      <c r="F9772" t="s">
        <v>25</v>
      </c>
      <c r="G9772" s="10">
        <f>VLOOKUP(F9772,ship,2,FALSE)</f>
        <v>2</v>
      </c>
      <c r="H9772" t="s">
        <v>3592</v>
      </c>
      <c r="I9772">
        <f>VLOOKUP(H9772,customer,2,FALSE)</f>
        <v>338</v>
      </c>
      <c r="J9772" t="s">
        <v>1277</v>
      </c>
      <c r="K9772" t="s">
        <v>52</v>
      </c>
      <c r="L9772">
        <f>VLOOKUP(K9772,segment1,2,FALSE)</f>
        <v>3</v>
      </c>
      <c r="M9772" t="s">
        <v>3255</v>
      </c>
      <c r="N9772" t="s">
        <v>1091</v>
      </c>
      <c r="O9772">
        <f>VLOOKUP(N9772,city,2,FALSE)</f>
        <v>147</v>
      </c>
      <c r="P9772" t="s">
        <v>28</v>
      </c>
      <c r="Q9772">
        <f>VLOOKUP(P9772,state,2,FALSE)</f>
        <v>3</v>
      </c>
      <c r="R9772">
        <v>33012</v>
      </c>
      <c r="S9772" t="s">
        <v>12</v>
      </c>
      <c r="T9772" s="10">
        <f>VLOOKUP(S9772,region,2,FALSE)</f>
        <v>1</v>
      </c>
      <c r="U9772" t="s">
        <v>5209</v>
      </c>
      <c r="V9772" t="s">
        <v>22</v>
      </c>
      <c r="W9772">
        <f>VLOOKUP(U9772,product,2,FALSE)</f>
        <v>1129</v>
      </c>
      <c r="X9772">
        <f>VLOOKUP(V9772,category,2,FALSE)</f>
        <v>2</v>
      </c>
      <c r="Y9772" t="s">
        <v>45</v>
      </c>
      <c r="Z9772">
        <f>VLOOKUP(Y9772,subcategory,2,FALSE)</f>
        <v>11</v>
      </c>
      <c r="AA9772" t="s">
        <v>467</v>
      </c>
      <c r="AB9772">
        <v>10.528</v>
      </c>
      <c r="AC9772">
        <v>4</v>
      </c>
      <c r="AD9772">
        <v>0.2</v>
      </c>
      <c r="AE9772" s="4">
        <v>3.4215999999999993</v>
      </c>
    </row>
    <row r="9773" spans="1:31" x14ac:dyDescent="0.3">
      <c r="A9773" s="2">
        <v>9772</v>
      </c>
      <c r="B9773" t="s">
        <v>9219</v>
      </c>
      <c r="C9773">
        <f>VLOOKUP(B9773,order,2,FALSE)</f>
        <v>4911</v>
      </c>
      <c r="D9773" s="3">
        <v>42698</v>
      </c>
      <c r="E9773" s="3">
        <v>42704</v>
      </c>
      <c r="F9773" t="s">
        <v>25</v>
      </c>
      <c r="G9773" s="10">
        <f>VLOOKUP(F9773,ship,2,FALSE)</f>
        <v>2</v>
      </c>
      <c r="H9773" t="s">
        <v>3592</v>
      </c>
      <c r="I9773">
        <f>VLOOKUP(H9773,customer,2,FALSE)</f>
        <v>338</v>
      </c>
      <c r="J9773" t="s">
        <v>1277</v>
      </c>
      <c r="K9773" t="s">
        <v>52</v>
      </c>
      <c r="L9773">
        <f>VLOOKUP(K9773,segment1,2,FALSE)</f>
        <v>3</v>
      </c>
      <c r="M9773" t="s">
        <v>3255</v>
      </c>
      <c r="N9773" t="s">
        <v>1091</v>
      </c>
      <c r="O9773">
        <f>VLOOKUP(N9773,city,2,FALSE)</f>
        <v>147</v>
      </c>
      <c r="P9773" t="s">
        <v>28</v>
      </c>
      <c r="Q9773">
        <f>VLOOKUP(P9773,state,2,FALSE)</f>
        <v>3</v>
      </c>
      <c r="R9773">
        <v>33012</v>
      </c>
      <c r="S9773" t="s">
        <v>12</v>
      </c>
      <c r="T9773" s="10">
        <f>VLOOKUP(S9773,region,2,FALSE)</f>
        <v>1</v>
      </c>
      <c r="U9773" t="s">
        <v>5351</v>
      </c>
      <c r="V9773" t="s">
        <v>22</v>
      </c>
      <c r="W9773">
        <v>4887</v>
      </c>
      <c r="X9773">
        <f>VLOOKUP(V9773,category,2,FALSE)</f>
        <v>2</v>
      </c>
      <c r="Y9773" t="s">
        <v>38</v>
      </c>
      <c r="Z9773">
        <f>VLOOKUP(Y9773,subcategory,2,FALSE)</f>
        <v>10</v>
      </c>
      <c r="AA9773" t="s">
        <v>769</v>
      </c>
      <c r="AB9773">
        <v>42.384</v>
      </c>
      <c r="AC9773">
        <v>2</v>
      </c>
      <c r="AD9773">
        <v>0.2</v>
      </c>
      <c r="AE9773" s="4">
        <v>4.2384000000000022</v>
      </c>
    </row>
    <row r="9774" spans="1:31" x14ac:dyDescent="0.3">
      <c r="A9774" s="2">
        <v>9773</v>
      </c>
      <c r="B9774" t="s">
        <v>9220</v>
      </c>
      <c r="C9774">
        <f>VLOOKUP(B9774,order,2,FALSE)</f>
        <v>4912</v>
      </c>
      <c r="D9774" s="3">
        <v>42554</v>
      </c>
      <c r="E9774" s="3">
        <v>42554</v>
      </c>
      <c r="F9774" t="s">
        <v>625</v>
      </c>
      <c r="G9774" s="10">
        <f>VLOOKUP(F9774,ship,2,FALSE)</f>
        <v>4</v>
      </c>
      <c r="H9774" t="s">
        <v>3779</v>
      </c>
      <c r="I9774">
        <f>VLOOKUP(H9774,customer,2,FALSE)</f>
        <v>525</v>
      </c>
      <c r="J9774" t="s">
        <v>1917</v>
      </c>
      <c r="K9774" t="s">
        <v>18</v>
      </c>
      <c r="L9774">
        <f>VLOOKUP(K9774,segment1,2,FALSE)</f>
        <v>2</v>
      </c>
      <c r="M9774" t="s">
        <v>3255</v>
      </c>
      <c r="N9774" t="s">
        <v>77</v>
      </c>
      <c r="O9774">
        <f>VLOOKUP(N9774,city,2,FALSE)</f>
        <v>11</v>
      </c>
      <c r="P9774" t="s">
        <v>78</v>
      </c>
      <c r="Q9774">
        <f>VLOOKUP(P9774,state,2,FALSE)</f>
        <v>10</v>
      </c>
      <c r="R9774">
        <v>19143</v>
      </c>
      <c r="S9774" t="s">
        <v>79</v>
      </c>
      <c r="T9774" s="10">
        <f>VLOOKUP(S9774,region,2,FALSE)</f>
        <v>4</v>
      </c>
      <c r="U9774" t="s">
        <v>5171</v>
      </c>
      <c r="V9774" t="s">
        <v>22</v>
      </c>
      <c r="W9774">
        <f>VLOOKUP(U9774,product,2,FALSE)</f>
        <v>1091</v>
      </c>
      <c r="X9774">
        <f>VLOOKUP(V9774,category,2,FALSE)</f>
        <v>2</v>
      </c>
      <c r="Y9774" t="s">
        <v>45</v>
      </c>
      <c r="Z9774">
        <f>VLOOKUP(Y9774,subcategory,2,FALSE)</f>
        <v>11</v>
      </c>
      <c r="AA9774" t="s">
        <v>1440</v>
      </c>
      <c r="AB9774">
        <v>123.92000000000002</v>
      </c>
      <c r="AC9774">
        <v>5</v>
      </c>
      <c r="AD9774">
        <v>0.2</v>
      </c>
      <c r="AE9774" s="4">
        <v>38.724999999999994</v>
      </c>
    </row>
    <row r="9775" spans="1:31" x14ac:dyDescent="0.3">
      <c r="A9775" s="2">
        <v>9774</v>
      </c>
      <c r="B9775" t="s">
        <v>9221</v>
      </c>
      <c r="C9775">
        <f>VLOOKUP(B9775,order,2,FALSE)</f>
        <v>4913</v>
      </c>
      <c r="D9775" s="3">
        <v>42547</v>
      </c>
      <c r="E9775" s="3">
        <v>42554</v>
      </c>
      <c r="F9775" t="s">
        <v>25</v>
      </c>
      <c r="G9775" s="10">
        <f>VLOOKUP(F9775,ship,2,FALSE)</f>
        <v>2</v>
      </c>
      <c r="H9775" t="s">
        <v>3673</v>
      </c>
      <c r="I9775">
        <f>VLOOKUP(H9775,customer,2,FALSE)</f>
        <v>419</v>
      </c>
      <c r="J9775" t="s">
        <v>1573</v>
      </c>
      <c r="K9775" t="s">
        <v>9</v>
      </c>
      <c r="L9775">
        <f>VLOOKUP(K9775,segment1,2,FALSE)</f>
        <v>1</v>
      </c>
      <c r="M9775" t="s">
        <v>3255</v>
      </c>
      <c r="N9775" t="s">
        <v>824</v>
      </c>
      <c r="O9775">
        <f>VLOOKUP(N9775,city,2,FALSE)</f>
        <v>119</v>
      </c>
      <c r="P9775" t="s">
        <v>615</v>
      </c>
      <c r="Q9775">
        <f>VLOOKUP(P9775,state,2,FALSE)</f>
        <v>33</v>
      </c>
      <c r="R9775">
        <v>30318</v>
      </c>
      <c r="S9775" t="s">
        <v>12</v>
      </c>
      <c r="T9775" s="10">
        <f>VLOOKUP(S9775,region,2,FALSE)</f>
        <v>1</v>
      </c>
      <c r="U9775" t="s">
        <v>5684</v>
      </c>
      <c r="V9775" t="s">
        <v>35</v>
      </c>
      <c r="W9775">
        <v>4888</v>
      </c>
      <c r="X9775">
        <f>VLOOKUP(V9775,category,2,FALSE)</f>
        <v>3</v>
      </c>
      <c r="Y9775" t="s">
        <v>3230</v>
      </c>
      <c r="Z9775">
        <f>VLOOKUP(Y9775,subcategory,2,FALSE)</f>
        <v>8</v>
      </c>
      <c r="AA9775" t="s">
        <v>1171</v>
      </c>
      <c r="AB9775">
        <v>135.94999999999999</v>
      </c>
      <c r="AC9775">
        <v>1</v>
      </c>
      <c r="AD9775">
        <v>0</v>
      </c>
      <c r="AE9775" s="4">
        <v>39.425499999999985</v>
      </c>
    </row>
    <row r="9776" spans="1:31" x14ac:dyDescent="0.3">
      <c r="A9776" s="2">
        <v>9775</v>
      </c>
      <c r="B9776" t="s">
        <v>6872</v>
      </c>
      <c r="C9776">
        <f>VLOOKUP(B9776,order,2,FALSE)</f>
        <v>4914</v>
      </c>
      <c r="D9776" s="3">
        <v>41846</v>
      </c>
      <c r="E9776" s="3">
        <v>41850</v>
      </c>
      <c r="F9776" t="s">
        <v>25</v>
      </c>
      <c r="G9776" s="10">
        <f>VLOOKUP(F9776,ship,2,FALSE)</f>
        <v>2</v>
      </c>
      <c r="H9776" t="s">
        <v>3421</v>
      </c>
      <c r="I9776">
        <f>VLOOKUP(H9776,customer,2,FALSE)</f>
        <v>167</v>
      </c>
      <c r="J9776" t="s">
        <v>684</v>
      </c>
      <c r="K9776" t="s">
        <v>9</v>
      </c>
      <c r="L9776">
        <f>VLOOKUP(K9776,segment1,2,FALSE)</f>
        <v>1</v>
      </c>
      <c r="M9776" t="s">
        <v>3255</v>
      </c>
      <c r="N9776" t="s">
        <v>335</v>
      </c>
      <c r="O9776">
        <f>VLOOKUP(N9776,city,2,FALSE)</f>
        <v>53</v>
      </c>
      <c r="P9776" t="s">
        <v>54</v>
      </c>
      <c r="Q9776">
        <f>VLOOKUP(P9776,state,2,FALSE)</f>
        <v>6</v>
      </c>
      <c r="R9776">
        <v>78207</v>
      </c>
      <c r="S9776" t="s">
        <v>55</v>
      </c>
      <c r="T9776" s="10">
        <f>VLOOKUP(S9776,region,2,FALSE)</f>
        <v>3</v>
      </c>
      <c r="U9776" t="s">
        <v>4421</v>
      </c>
      <c r="V9776" t="s">
        <v>22</v>
      </c>
      <c r="W9776">
        <f>VLOOKUP(U9776,product,2,FALSE)</f>
        <v>317</v>
      </c>
      <c r="X9776">
        <f>VLOOKUP(V9776,category,2,FALSE)</f>
        <v>2</v>
      </c>
      <c r="Y9776" t="s">
        <v>3231</v>
      </c>
      <c r="Z9776">
        <f>VLOOKUP(Y9776,subcategory,2,FALSE)</f>
        <v>9</v>
      </c>
      <c r="AA9776" t="s">
        <v>1203</v>
      </c>
      <c r="AB9776">
        <v>2177.5839999999994</v>
      </c>
      <c r="AC9776">
        <v>8</v>
      </c>
      <c r="AD9776">
        <v>0.8</v>
      </c>
      <c r="AE9776" s="4">
        <v>-3701.8928000000014</v>
      </c>
    </row>
    <row r="9777" spans="1:31" x14ac:dyDescent="0.3">
      <c r="A9777" s="2">
        <v>9776</v>
      </c>
      <c r="B9777" t="s">
        <v>6872</v>
      </c>
      <c r="C9777">
        <f>VLOOKUP(B9777,order,2,FALSE)</f>
        <v>4914</v>
      </c>
      <c r="D9777" s="3">
        <v>41846</v>
      </c>
      <c r="E9777" s="3">
        <v>41850</v>
      </c>
      <c r="F9777" t="s">
        <v>25</v>
      </c>
      <c r="G9777" s="10">
        <f>VLOOKUP(F9777,ship,2,FALSE)</f>
        <v>2</v>
      </c>
      <c r="H9777" t="s">
        <v>3421</v>
      </c>
      <c r="I9777">
        <f>VLOOKUP(H9777,customer,2,FALSE)</f>
        <v>167</v>
      </c>
      <c r="J9777" t="s">
        <v>684</v>
      </c>
      <c r="K9777" t="s">
        <v>9</v>
      </c>
      <c r="L9777">
        <f>VLOOKUP(K9777,segment1,2,FALSE)</f>
        <v>1</v>
      </c>
      <c r="M9777" t="s">
        <v>3255</v>
      </c>
      <c r="N9777" t="s">
        <v>335</v>
      </c>
      <c r="O9777">
        <f>VLOOKUP(N9777,city,2,FALSE)</f>
        <v>53</v>
      </c>
      <c r="P9777" t="s">
        <v>54</v>
      </c>
      <c r="Q9777">
        <f>VLOOKUP(P9777,state,2,FALSE)</f>
        <v>6</v>
      </c>
      <c r="R9777">
        <v>78207</v>
      </c>
      <c r="S9777" t="s">
        <v>55</v>
      </c>
      <c r="T9777" s="10">
        <f>VLOOKUP(S9777,region,2,FALSE)</f>
        <v>3</v>
      </c>
      <c r="U9777" t="s">
        <v>5542</v>
      </c>
      <c r="V9777" t="s">
        <v>13</v>
      </c>
      <c r="W9777">
        <v>4889</v>
      </c>
      <c r="X9777">
        <f>VLOOKUP(V9777,category,2,FALSE)</f>
        <v>1</v>
      </c>
      <c r="Y9777" t="s">
        <v>3228</v>
      </c>
      <c r="Z9777">
        <f>VLOOKUP(Y9777,subcategory,2,FALSE)</f>
        <v>6</v>
      </c>
      <c r="AA9777" t="s">
        <v>1962</v>
      </c>
      <c r="AB9777">
        <v>17.496000000000002</v>
      </c>
      <c r="AC9777">
        <v>3</v>
      </c>
      <c r="AD9777">
        <v>0.6</v>
      </c>
      <c r="AE9777" s="4">
        <v>-10.060199999999998</v>
      </c>
    </row>
    <row r="9778" spans="1:31" x14ac:dyDescent="0.3">
      <c r="A9778" s="2">
        <v>9777</v>
      </c>
      <c r="B9778" t="s">
        <v>6872</v>
      </c>
      <c r="C9778">
        <f>VLOOKUP(B9778,order,2,FALSE)</f>
        <v>4914</v>
      </c>
      <c r="D9778" s="3">
        <v>41846</v>
      </c>
      <c r="E9778" s="3">
        <v>41850</v>
      </c>
      <c r="F9778" t="s">
        <v>25</v>
      </c>
      <c r="G9778" s="10">
        <f>VLOOKUP(F9778,ship,2,FALSE)</f>
        <v>2</v>
      </c>
      <c r="H9778" t="s">
        <v>3421</v>
      </c>
      <c r="I9778">
        <f>VLOOKUP(H9778,customer,2,FALSE)</f>
        <v>167</v>
      </c>
      <c r="J9778" t="s">
        <v>684</v>
      </c>
      <c r="K9778" t="s">
        <v>9</v>
      </c>
      <c r="L9778">
        <f>VLOOKUP(K9778,segment1,2,FALSE)</f>
        <v>1</v>
      </c>
      <c r="M9778" t="s">
        <v>3255</v>
      </c>
      <c r="N9778" t="s">
        <v>335</v>
      </c>
      <c r="O9778">
        <f>VLOOKUP(N9778,city,2,FALSE)</f>
        <v>53</v>
      </c>
      <c r="P9778" t="s">
        <v>54</v>
      </c>
      <c r="Q9778">
        <f>VLOOKUP(P9778,state,2,FALSE)</f>
        <v>6</v>
      </c>
      <c r="R9778">
        <v>78207</v>
      </c>
      <c r="S9778" t="s">
        <v>55</v>
      </c>
      <c r="T9778" s="10">
        <f>VLOOKUP(S9778,region,2,FALSE)</f>
        <v>3</v>
      </c>
      <c r="U9778" t="s">
        <v>4407</v>
      </c>
      <c r="V9778" t="s">
        <v>22</v>
      </c>
      <c r="W9778">
        <f>VLOOKUP(U9778,product,2,FALSE)</f>
        <v>302</v>
      </c>
      <c r="X9778">
        <f>VLOOKUP(V9778,category,2,FALSE)</f>
        <v>2</v>
      </c>
      <c r="Y9778" t="s">
        <v>3231</v>
      </c>
      <c r="Z9778">
        <f>VLOOKUP(Y9778,subcategory,2,FALSE)</f>
        <v>9</v>
      </c>
      <c r="AA9778" t="s">
        <v>1189</v>
      </c>
      <c r="AB9778">
        <v>16.783999999999995</v>
      </c>
      <c r="AC9778">
        <v>4</v>
      </c>
      <c r="AD9778">
        <v>0.8</v>
      </c>
      <c r="AE9778" s="4">
        <v>-26.854400000000012</v>
      </c>
    </row>
    <row r="9779" spans="1:31" x14ac:dyDescent="0.3">
      <c r="A9779" s="2">
        <v>9778</v>
      </c>
      <c r="B9779" t="s">
        <v>6872</v>
      </c>
      <c r="C9779">
        <f>VLOOKUP(B9779,order,2,FALSE)</f>
        <v>4914</v>
      </c>
      <c r="D9779" s="3">
        <v>41846</v>
      </c>
      <c r="E9779" s="3">
        <v>41850</v>
      </c>
      <c r="F9779" t="s">
        <v>25</v>
      </c>
      <c r="G9779" s="10">
        <f>VLOOKUP(F9779,ship,2,FALSE)</f>
        <v>2</v>
      </c>
      <c r="H9779" t="s">
        <v>3421</v>
      </c>
      <c r="I9779">
        <f>VLOOKUP(H9779,customer,2,FALSE)</f>
        <v>167</v>
      </c>
      <c r="J9779" t="s">
        <v>684</v>
      </c>
      <c r="K9779" t="s">
        <v>9</v>
      </c>
      <c r="L9779">
        <f>VLOOKUP(K9779,segment1,2,FALSE)</f>
        <v>1</v>
      </c>
      <c r="M9779" t="s">
        <v>3255</v>
      </c>
      <c r="N9779" t="s">
        <v>335</v>
      </c>
      <c r="O9779">
        <f>VLOOKUP(N9779,city,2,FALSE)</f>
        <v>53</v>
      </c>
      <c r="P9779" t="s">
        <v>54</v>
      </c>
      <c r="Q9779">
        <f>VLOOKUP(P9779,state,2,FALSE)</f>
        <v>6</v>
      </c>
      <c r="R9779">
        <v>78207</v>
      </c>
      <c r="S9779" t="s">
        <v>55</v>
      </c>
      <c r="T9779" s="10">
        <f>VLOOKUP(S9779,region,2,FALSE)</f>
        <v>3</v>
      </c>
      <c r="U9779" t="s">
        <v>4437</v>
      </c>
      <c r="V9779" t="s">
        <v>35</v>
      </c>
      <c r="W9779">
        <v>4890</v>
      </c>
      <c r="X9779">
        <f>VLOOKUP(V9779,category,2,FALSE)</f>
        <v>3</v>
      </c>
      <c r="Y9779" t="s">
        <v>3232</v>
      </c>
      <c r="Z9779">
        <f>VLOOKUP(Y9779,subcategory,2,FALSE)</f>
        <v>12</v>
      </c>
      <c r="AA9779" t="s">
        <v>936</v>
      </c>
      <c r="AB9779">
        <v>431.13600000000002</v>
      </c>
      <c r="AC9779">
        <v>9</v>
      </c>
      <c r="AD9779">
        <v>0.2</v>
      </c>
      <c r="AE9779" s="4">
        <v>-26.946000000000012</v>
      </c>
    </row>
    <row r="9780" spans="1:31" x14ac:dyDescent="0.3">
      <c r="A9780" s="2">
        <v>9779</v>
      </c>
      <c r="B9780" t="s">
        <v>6872</v>
      </c>
      <c r="C9780">
        <f>VLOOKUP(B9780,order,2,FALSE)</f>
        <v>4914</v>
      </c>
      <c r="D9780" s="3">
        <v>41846</v>
      </c>
      <c r="E9780" s="3">
        <v>41850</v>
      </c>
      <c r="F9780" t="s">
        <v>25</v>
      </c>
      <c r="G9780" s="10">
        <f>VLOOKUP(F9780,ship,2,FALSE)</f>
        <v>2</v>
      </c>
      <c r="H9780" t="s">
        <v>3421</v>
      </c>
      <c r="I9780">
        <f>VLOOKUP(H9780,customer,2,FALSE)</f>
        <v>167</v>
      </c>
      <c r="J9780" t="s">
        <v>684</v>
      </c>
      <c r="K9780" t="s">
        <v>9</v>
      </c>
      <c r="L9780">
        <f>VLOOKUP(K9780,segment1,2,FALSE)</f>
        <v>1</v>
      </c>
      <c r="M9780" t="s">
        <v>3255</v>
      </c>
      <c r="N9780" t="s">
        <v>335</v>
      </c>
      <c r="O9780">
        <f>VLOOKUP(N9780,city,2,FALSE)</f>
        <v>53</v>
      </c>
      <c r="P9780" t="s">
        <v>54</v>
      </c>
      <c r="Q9780">
        <f>VLOOKUP(P9780,state,2,FALSE)</f>
        <v>6</v>
      </c>
      <c r="R9780">
        <v>78207</v>
      </c>
      <c r="S9780" t="s">
        <v>55</v>
      </c>
      <c r="T9780" s="10">
        <f>VLOOKUP(S9780,region,2,FALSE)</f>
        <v>3</v>
      </c>
      <c r="U9780" t="s">
        <v>4321</v>
      </c>
      <c r="V9780" t="s">
        <v>22</v>
      </c>
      <c r="W9780">
        <f>VLOOKUP(U9780,product,2,FALSE)</f>
        <v>214</v>
      </c>
      <c r="X9780">
        <f>VLOOKUP(V9780,category,2,FALSE)</f>
        <v>2</v>
      </c>
      <c r="Y9780" t="s">
        <v>3231</v>
      </c>
      <c r="Z9780">
        <f>VLOOKUP(Y9780,subcategory,2,FALSE)</f>
        <v>9</v>
      </c>
      <c r="AA9780" t="s">
        <v>2095</v>
      </c>
      <c r="AB9780">
        <v>8.879999999999999</v>
      </c>
      <c r="AC9780">
        <v>5</v>
      </c>
      <c r="AD9780">
        <v>0.8</v>
      </c>
      <c r="AE9780" s="4">
        <v>-13.32</v>
      </c>
    </row>
    <row r="9781" spans="1:31" x14ac:dyDescent="0.3">
      <c r="A9781" s="2">
        <v>9780</v>
      </c>
      <c r="B9781" t="s">
        <v>6872</v>
      </c>
      <c r="C9781">
        <f>VLOOKUP(B9781,order,2,FALSE)</f>
        <v>4914</v>
      </c>
      <c r="D9781" s="3">
        <v>41846</v>
      </c>
      <c r="E9781" s="3">
        <v>41850</v>
      </c>
      <c r="F9781" t="s">
        <v>25</v>
      </c>
      <c r="G9781" s="10">
        <f>VLOOKUP(F9781,ship,2,FALSE)</f>
        <v>2</v>
      </c>
      <c r="H9781" t="s">
        <v>3421</v>
      </c>
      <c r="I9781">
        <f>VLOOKUP(H9781,customer,2,FALSE)</f>
        <v>167</v>
      </c>
      <c r="J9781" t="s">
        <v>684</v>
      </c>
      <c r="K9781" t="s">
        <v>9</v>
      </c>
      <c r="L9781">
        <f>VLOOKUP(K9781,segment1,2,FALSE)</f>
        <v>1</v>
      </c>
      <c r="M9781" t="s">
        <v>3255</v>
      </c>
      <c r="N9781" t="s">
        <v>335</v>
      </c>
      <c r="O9781">
        <f>VLOOKUP(N9781,city,2,FALSE)</f>
        <v>53</v>
      </c>
      <c r="P9781" t="s">
        <v>54</v>
      </c>
      <c r="Q9781">
        <f>VLOOKUP(P9781,state,2,FALSE)</f>
        <v>6</v>
      </c>
      <c r="R9781">
        <v>78207</v>
      </c>
      <c r="S9781" t="s">
        <v>55</v>
      </c>
      <c r="T9781" s="10">
        <f>VLOOKUP(S9781,region,2,FALSE)</f>
        <v>3</v>
      </c>
      <c r="U9781" t="s">
        <v>5281</v>
      </c>
      <c r="V9781" t="s">
        <v>22</v>
      </c>
      <c r="W9781">
        <v>4891</v>
      </c>
      <c r="X9781">
        <f>VLOOKUP(V9781,category,2,FALSE)</f>
        <v>2</v>
      </c>
      <c r="Y9781" t="s">
        <v>38</v>
      </c>
      <c r="Z9781">
        <f>VLOOKUP(Y9781,subcategory,2,FALSE)</f>
        <v>10</v>
      </c>
      <c r="AA9781" t="s">
        <v>1894</v>
      </c>
      <c r="AB9781">
        <v>4.8359999999999985</v>
      </c>
      <c r="AC9781">
        <v>2</v>
      </c>
      <c r="AD9781">
        <v>0.8</v>
      </c>
      <c r="AE9781" s="4">
        <v>-12.090000000000003</v>
      </c>
    </row>
    <row r="9782" spans="1:31" x14ac:dyDescent="0.3">
      <c r="A9782" s="2">
        <v>9781</v>
      </c>
      <c r="B9782" t="s">
        <v>9222</v>
      </c>
      <c r="C9782">
        <f>VLOOKUP(B9782,order,2,FALSE)</f>
        <v>4915</v>
      </c>
      <c r="D9782" s="3">
        <v>42627</v>
      </c>
      <c r="E9782" s="3">
        <v>42631</v>
      </c>
      <c r="F9782" t="s">
        <v>25</v>
      </c>
      <c r="G9782" s="10">
        <f>VLOOKUP(F9782,ship,2,FALSE)</f>
        <v>2</v>
      </c>
      <c r="H9782" t="s">
        <v>3307</v>
      </c>
      <c r="I9782">
        <f>VLOOKUP(H9782,customer,2,FALSE)</f>
        <v>53</v>
      </c>
      <c r="J9782" t="s">
        <v>242</v>
      </c>
      <c r="K9782" t="s">
        <v>9</v>
      </c>
      <c r="L9782">
        <f>VLOOKUP(K9782,segment1,2,FALSE)</f>
        <v>1</v>
      </c>
      <c r="M9782" t="s">
        <v>3255</v>
      </c>
      <c r="N9782" t="s">
        <v>571</v>
      </c>
      <c r="O9782">
        <f>VLOOKUP(N9782,city,2,FALSE)</f>
        <v>86</v>
      </c>
      <c r="P9782" t="s">
        <v>139</v>
      </c>
      <c r="Q9782">
        <f>VLOOKUP(P9782,state,2,FALSE)</f>
        <v>16</v>
      </c>
      <c r="R9782">
        <v>11561</v>
      </c>
      <c r="S9782" t="s">
        <v>79</v>
      </c>
      <c r="T9782" s="10">
        <f>VLOOKUP(S9782,region,2,FALSE)</f>
        <v>4</v>
      </c>
      <c r="U9782" t="s">
        <v>5360</v>
      </c>
      <c r="V9782" t="s">
        <v>35</v>
      </c>
      <c r="W9782">
        <f>VLOOKUP(U9782,product,2,FALSE)</f>
        <v>1286</v>
      </c>
      <c r="X9782">
        <f>VLOOKUP(V9782,category,2,FALSE)</f>
        <v>3</v>
      </c>
      <c r="Y9782" t="s">
        <v>3230</v>
      </c>
      <c r="Z9782">
        <f>VLOOKUP(Y9782,subcategory,2,FALSE)</f>
        <v>8</v>
      </c>
      <c r="AA9782" t="s">
        <v>911</v>
      </c>
      <c r="AB9782">
        <v>437.84999999999997</v>
      </c>
      <c r="AC9782">
        <v>3</v>
      </c>
      <c r="AD9782">
        <v>0</v>
      </c>
      <c r="AE9782" s="4">
        <v>131.35499999999996</v>
      </c>
    </row>
    <row r="9783" spans="1:31" x14ac:dyDescent="0.3">
      <c r="A9783" s="2">
        <v>9782</v>
      </c>
      <c r="B9783" t="s">
        <v>9222</v>
      </c>
      <c r="C9783">
        <f>VLOOKUP(B9783,order,2,FALSE)</f>
        <v>4915</v>
      </c>
      <c r="D9783" s="3">
        <v>42627</v>
      </c>
      <c r="E9783" s="3">
        <v>42631</v>
      </c>
      <c r="F9783" t="s">
        <v>25</v>
      </c>
      <c r="G9783" s="10">
        <f>VLOOKUP(F9783,ship,2,FALSE)</f>
        <v>2</v>
      </c>
      <c r="H9783" t="s">
        <v>3307</v>
      </c>
      <c r="I9783">
        <f>VLOOKUP(H9783,customer,2,FALSE)</f>
        <v>53</v>
      </c>
      <c r="J9783" t="s">
        <v>242</v>
      </c>
      <c r="K9783" t="s">
        <v>9</v>
      </c>
      <c r="L9783">
        <f>VLOOKUP(K9783,segment1,2,FALSE)</f>
        <v>1</v>
      </c>
      <c r="M9783" t="s">
        <v>3255</v>
      </c>
      <c r="N9783" t="s">
        <v>571</v>
      </c>
      <c r="O9783">
        <f>VLOOKUP(N9783,city,2,FALSE)</f>
        <v>86</v>
      </c>
      <c r="P9783" t="s">
        <v>139</v>
      </c>
      <c r="Q9783">
        <f>VLOOKUP(P9783,state,2,FALSE)</f>
        <v>16</v>
      </c>
      <c r="R9783">
        <v>11561</v>
      </c>
      <c r="S9783" t="s">
        <v>79</v>
      </c>
      <c r="T9783" s="10">
        <f>VLOOKUP(S9783,region,2,FALSE)</f>
        <v>4</v>
      </c>
      <c r="U9783" t="s">
        <v>5255</v>
      </c>
      <c r="V9783" t="s">
        <v>22</v>
      </c>
      <c r="W9783">
        <v>4892</v>
      </c>
      <c r="X9783">
        <f>VLOOKUP(V9783,category,2,FALSE)</f>
        <v>2</v>
      </c>
      <c r="Y9783" t="s">
        <v>3231</v>
      </c>
      <c r="Z9783">
        <f>VLOOKUP(Y9783,subcategory,2,FALSE)</f>
        <v>9</v>
      </c>
      <c r="AA9783" t="s">
        <v>607</v>
      </c>
      <c r="AB9783">
        <v>673.5680000000001</v>
      </c>
      <c r="AC9783">
        <v>2</v>
      </c>
      <c r="AD9783">
        <v>0.2</v>
      </c>
      <c r="AE9783" s="4">
        <v>252.58799999999999</v>
      </c>
    </row>
    <row r="9784" spans="1:31" x14ac:dyDescent="0.3">
      <c r="A9784" s="2">
        <v>9783</v>
      </c>
      <c r="B9784" t="s">
        <v>7912</v>
      </c>
      <c r="C9784">
        <f>VLOOKUP(B9784,order,2,FALSE)</f>
        <v>4916</v>
      </c>
      <c r="D9784" s="3">
        <v>42155</v>
      </c>
      <c r="E9784" s="3">
        <v>42157</v>
      </c>
      <c r="F9784" t="s">
        <v>7</v>
      </c>
      <c r="G9784" s="10">
        <f>VLOOKUP(F9784,ship,2,FALSE)</f>
        <v>1</v>
      </c>
      <c r="H9784" t="s">
        <v>3860</v>
      </c>
      <c r="I9784">
        <f>VLOOKUP(H9784,customer,2,FALSE)</f>
        <v>606</v>
      </c>
      <c r="J9784" t="s">
        <v>2250</v>
      </c>
      <c r="K9784" t="s">
        <v>18</v>
      </c>
      <c r="L9784">
        <f>VLOOKUP(K9784,segment1,2,FALSE)</f>
        <v>2</v>
      </c>
      <c r="M9784" t="s">
        <v>3255</v>
      </c>
      <c r="N9784" t="s">
        <v>2061</v>
      </c>
      <c r="O9784">
        <f>VLOOKUP(N9784,city,2,FALSE)</f>
        <v>268</v>
      </c>
      <c r="P9784" t="s">
        <v>389</v>
      </c>
      <c r="Q9784">
        <f>VLOOKUP(P9784,state,2,FALSE)</f>
        <v>31</v>
      </c>
      <c r="R9784">
        <v>7501</v>
      </c>
      <c r="S9784" t="s">
        <v>79</v>
      </c>
      <c r="T9784" s="10">
        <f>VLOOKUP(S9784,region,2,FALSE)</f>
        <v>4</v>
      </c>
      <c r="U9784" t="s">
        <v>4617</v>
      </c>
      <c r="V9784" t="s">
        <v>22</v>
      </c>
      <c r="W9784">
        <f>VLOOKUP(U9784,product,2,FALSE)</f>
        <v>520</v>
      </c>
      <c r="X9784">
        <f>VLOOKUP(V9784,category,2,FALSE)</f>
        <v>2</v>
      </c>
      <c r="Y9784" t="s">
        <v>45</v>
      </c>
      <c r="Z9784">
        <f>VLOOKUP(Y9784,subcategory,2,FALSE)</f>
        <v>11</v>
      </c>
      <c r="AA9784" t="s">
        <v>292</v>
      </c>
      <c r="AB9784">
        <v>274.8</v>
      </c>
      <c r="AC9784">
        <v>5</v>
      </c>
      <c r="AD9784">
        <v>0</v>
      </c>
      <c r="AE9784" s="4">
        <v>134.65199999999999</v>
      </c>
    </row>
    <row r="9785" spans="1:31" x14ac:dyDescent="0.3">
      <c r="A9785" s="2">
        <v>9784</v>
      </c>
      <c r="B9785" t="s">
        <v>7912</v>
      </c>
      <c r="C9785">
        <f>VLOOKUP(B9785,order,2,FALSE)</f>
        <v>4916</v>
      </c>
      <c r="D9785" s="3">
        <v>42155</v>
      </c>
      <c r="E9785" s="3">
        <v>42157</v>
      </c>
      <c r="F9785" t="s">
        <v>7</v>
      </c>
      <c r="G9785" s="10">
        <f>VLOOKUP(F9785,ship,2,FALSE)</f>
        <v>1</v>
      </c>
      <c r="H9785" t="s">
        <v>3860</v>
      </c>
      <c r="I9785">
        <f>VLOOKUP(H9785,customer,2,FALSE)</f>
        <v>606</v>
      </c>
      <c r="J9785" t="s">
        <v>2250</v>
      </c>
      <c r="K9785" t="s">
        <v>18</v>
      </c>
      <c r="L9785">
        <f>VLOOKUP(K9785,segment1,2,FALSE)</f>
        <v>2</v>
      </c>
      <c r="M9785" t="s">
        <v>3255</v>
      </c>
      <c r="N9785" t="s">
        <v>2061</v>
      </c>
      <c r="O9785">
        <f>VLOOKUP(N9785,city,2,FALSE)</f>
        <v>268</v>
      </c>
      <c r="P9785" t="s">
        <v>389</v>
      </c>
      <c r="Q9785">
        <f>VLOOKUP(P9785,state,2,FALSE)</f>
        <v>31</v>
      </c>
      <c r="R9785">
        <v>7501</v>
      </c>
      <c r="S9785" t="s">
        <v>79</v>
      </c>
      <c r="T9785" s="10">
        <f>VLOOKUP(S9785,region,2,FALSE)</f>
        <v>4</v>
      </c>
      <c r="U9785" t="s">
        <v>4908</v>
      </c>
      <c r="V9785" t="s">
        <v>22</v>
      </c>
      <c r="W9785">
        <v>4893</v>
      </c>
      <c r="X9785">
        <f>VLOOKUP(V9785,category,2,FALSE)</f>
        <v>2</v>
      </c>
      <c r="Y9785" t="s">
        <v>3227</v>
      </c>
      <c r="Z9785">
        <f>VLOOKUP(Y9785,subcategory,2,FALSE)</f>
        <v>5</v>
      </c>
      <c r="AA9785" t="s">
        <v>2941</v>
      </c>
      <c r="AB9785">
        <v>62.18</v>
      </c>
      <c r="AC9785">
        <v>1</v>
      </c>
      <c r="AD9785">
        <v>0</v>
      </c>
      <c r="AE9785" s="4">
        <v>16.788600000000002</v>
      </c>
    </row>
    <row r="9786" spans="1:31" x14ac:dyDescent="0.3">
      <c r="A9786" s="2">
        <v>9785</v>
      </c>
      <c r="B9786" t="s">
        <v>7912</v>
      </c>
      <c r="C9786">
        <f>VLOOKUP(B9786,order,2,FALSE)</f>
        <v>4916</v>
      </c>
      <c r="D9786" s="3">
        <v>42155</v>
      </c>
      <c r="E9786" s="3">
        <v>42157</v>
      </c>
      <c r="F9786" t="s">
        <v>7</v>
      </c>
      <c r="G9786" s="10">
        <f>VLOOKUP(F9786,ship,2,FALSE)</f>
        <v>1</v>
      </c>
      <c r="H9786" t="s">
        <v>3860</v>
      </c>
      <c r="I9786">
        <f>VLOOKUP(H9786,customer,2,FALSE)</f>
        <v>606</v>
      </c>
      <c r="J9786" t="s">
        <v>2250</v>
      </c>
      <c r="K9786" t="s">
        <v>18</v>
      </c>
      <c r="L9786">
        <f>VLOOKUP(K9786,segment1,2,FALSE)</f>
        <v>2</v>
      </c>
      <c r="M9786" t="s">
        <v>3255</v>
      </c>
      <c r="N9786" t="s">
        <v>2061</v>
      </c>
      <c r="O9786">
        <f>VLOOKUP(N9786,city,2,FALSE)</f>
        <v>268</v>
      </c>
      <c r="P9786" t="s">
        <v>389</v>
      </c>
      <c r="Q9786">
        <f>VLOOKUP(P9786,state,2,FALSE)</f>
        <v>31</v>
      </c>
      <c r="R9786">
        <v>7501</v>
      </c>
      <c r="S9786" t="s">
        <v>79</v>
      </c>
      <c r="T9786" s="10">
        <f>VLOOKUP(S9786,region,2,FALSE)</f>
        <v>4</v>
      </c>
      <c r="U9786" t="s">
        <v>5448</v>
      </c>
      <c r="V9786" t="s">
        <v>13</v>
      </c>
      <c r="W9786">
        <f>VLOOKUP(U9786,product,2,FALSE)</f>
        <v>1380</v>
      </c>
      <c r="X9786">
        <f>VLOOKUP(V9786,category,2,FALSE)</f>
        <v>1</v>
      </c>
      <c r="Y9786" t="s">
        <v>3228</v>
      </c>
      <c r="Z9786">
        <f>VLOOKUP(Y9786,subcategory,2,FALSE)</f>
        <v>6</v>
      </c>
      <c r="AA9786" t="s">
        <v>1484</v>
      </c>
      <c r="AB9786">
        <v>8.2799999999999994</v>
      </c>
      <c r="AC9786">
        <v>2</v>
      </c>
      <c r="AD9786">
        <v>0</v>
      </c>
      <c r="AE9786" s="4">
        <v>2.9807999999999995</v>
      </c>
    </row>
    <row r="9787" spans="1:31" x14ac:dyDescent="0.3">
      <c r="A9787" s="2">
        <v>9786</v>
      </c>
      <c r="B9787" t="s">
        <v>7913</v>
      </c>
      <c r="C9787">
        <f>VLOOKUP(B9787,order,2,FALSE)</f>
        <v>4917</v>
      </c>
      <c r="D9787" s="3">
        <v>42133</v>
      </c>
      <c r="E9787" s="3">
        <v>42137</v>
      </c>
      <c r="F9787" t="s">
        <v>25</v>
      </c>
      <c r="G9787" s="10">
        <f>VLOOKUP(F9787,ship,2,FALSE)</f>
        <v>2</v>
      </c>
      <c r="H9787" t="s">
        <v>3505</v>
      </c>
      <c r="I9787">
        <f>VLOOKUP(H9787,customer,2,FALSE)</f>
        <v>251</v>
      </c>
      <c r="J9787" t="s">
        <v>986</v>
      </c>
      <c r="K9787" t="s">
        <v>9</v>
      </c>
      <c r="L9787">
        <f>VLOOKUP(K9787,segment1,2,FALSE)</f>
        <v>1</v>
      </c>
      <c r="M9787" t="s">
        <v>3255</v>
      </c>
      <c r="N9787" t="s">
        <v>707</v>
      </c>
      <c r="O9787">
        <f>VLOOKUP(N9787,city,2,FALSE)</f>
        <v>104</v>
      </c>
      <c r="P9787" t="s">
        <v>11</v>
      </c>
      <c r="Q9787">
        <f>VLOOKUP(P9787,state,2,FALSE)</f>
        <v>1</v>
      </c>
      <c r="R9787">
        <v>40214</v>
      </c>
      <c r="S9787" t="s">
        <v>12</v>
      </c>
      <c r="T9787" s="10">
        <f>VLOOKUP(S9787,region,2,FALSE)</f>
        <v>1</v>
      </c>
      <c r="U9787" t="s">
        <v>5592</v>
      </c>
      <c r="V9787" t="s">
        <v>22</v>
      </c>
      <c r="W9787">
        <v>4894</v>
      </c>
      <c r="X9787">
        <f>VLOOKUP(V9787,category,2,FALSE)</f>
        <v>2</v>
      </c>
      <c r="Y9787" t="s">
        <v>3231</v>
      </c>
      <c r="Z9787">
        <f>VLOOKUP(Y9787,subcategory,2,FALSE)</f>
        <v>9</v>
      </c>
      <c r="AA9787" t="s">
        <v>1246</v>
      </c>
      <c r="AB9787">
        <v>48.81</v>
      </c>
      <c r="AC9787">
        <v>3</v>
      </c>
      <c r="AD9787">
        <v>0</v>
      </c>
      <c r="AE9787" s="4">
        <v>23.916899999999998</v>
      </c>
    </row>
    <row r="9788" spans="1:31" x14ac:dyDescent="0.3">
      <c r="A9788" s="2">
        <v>9787</v>
      </c>
      <c r="B9788" t="s">
        <v>6873</v>
      </c>
      <c r="C9788">
        <f>VLOOKUP(B9788,order,2,FALSE)</f>
        <v>4918</v>
      </c>
      <c r="D9788" s="3">
        <v>41948</v>
      </c>
      <c r="E9788" s="3">
        <v>41948</v>
      </c>
      <c r="F9788" t="s">
        <v>625</v>
      </c>
      <c r="G9788" s="10">
        <f>VLOOKUP(F9788,ship,2,FALSE)</f>
        <v>4</v>
      </c>
      <c r="H9788" t="s">
        <v>4023</v>
      </c>
      <c r="I9788">
        <f>VLOOKUP(H9788,customer,2,FALSE)</f>
        <v>768</v>
      </c>
      <c r="J9788" t="s">
        <v>3001</v>
      </c>
      <c r="K9788" t="s">
        <v>9</v>
      </c>
      <c r="L9788">
        <f>VLOOKUP(K9788,segment1,2,FALSE)</f>
        <v>1</v>
      </c>
      <c r="M9788" t="s">
        <v>3255</v>
      </c>
      <c r="N9788" t="s">
        <v>2869</v>
      </c>
      <c r="O9788">
        <f>VLOOKUP(N9788,city,2,FALSE)</f>
        <v>410</v>
      </c>
      <c r="P9788" t="s">
        <v>165</v>
      </c>
      <c r="Q9788">
        <f>VLOOKUP(P9788,state,2,FALSE)</f>
        <v>18</v>
      </c>
      <c r="R9788">
        <v>23666</v>
      </c>
      <c r="S9788" t="s">
        <v>12</v>
      </c>
      <c r="T9788" s="10">
        <f>VLOOKUP(S9788,region,2,FALSE)</f>
        <v>1</v>
      </c>
      <c r="U9788" t="s">
        <v>5223</v>
      </c>
      <c r="V9788" t="s">
        <v>13</v>
      </c>
      <c r="W9788">
        <f>VLOOKUP(U9788,product,2,FALSE)</f>
        <v>1145</v>
      </c>
      <c r="X9788">
        <f>VLOOKUP(V9788,category,2,FALSE)</f>
        <v>1</v>
      </c>
      <c r="Y9788" t="s">
        <v>3226</v>
      </c>
      <c r="Z9788">
        <f>VLOOKUP(Y9788,subcategory,2,FALSE)</f>
        <v>2</v>
      </c>
      <c r="AA9788" t="s">
        <v>1392</v>
      </c>
      <c r="AB9788">
        <v>149.9</v>
      </c>
      <c r="AC9788">
        <v>5</v>
      </c>
      <c r="AD9788">
        <v>0</v>
      </c>
      <c r="AE9788" s="4">
        <v>40.472999999999999</v>
      </c>
    </row>
    <row r="9789" spans="1:31" x14ac:dyDescent="0.3">
      <c r="A9789" s="2">
        <v>9788</v>
      </c>
      <c r="B9789" t="s">
        <v>10909</v>
      </c>
      <c r="C9789">
        <f>VLOOKUP(B9789,order,2,FALSE)</f>
        <v>4919</v>
      </c>
      <c r="D9789" s="3">
        <v>42821</v>
      </c>
      <c r="E9789" s="3">
        <v>42826</v>
      </c>
      <c r="F9789" t="s">
        <v>25</v>
      </c>
      <c r="G9789" s="10">
        <f>VLOOKUP(F9789,ship,2,FALSE)</f>
        <v>2</v>
      </c>
      <c r="H9789" t="s">
        <v>3425</v>
      </c>
      <c r="I9789">
        <f>VLOOKUP(H9789,customer,2,FALSE)</f>
        <v>171</v>
      </c>
      <c r="J9789" t="s">
        <v>699</v>
      </c>
      <c r="K9789" t="s">
        <v>9</v>
      </c>
      <c r="L9789">
        <f>VLOOKUP(K9789,segment1,2,FALSE)</f>
        <v>1</v>
      </c>
      <c r="M9789" t="s">
        <v>3255</v>
      </c>
      <c r="N9789" t="s">
        <v>95</v>
      </c>
      <c r="O9789">
        <f>VLOOKUP(N9789,city,2,FALSE)</f>
        <v>13</v>
      </c>
      <c r="P9789" t="s">
        <v>54</v>
      </c>
      <c r="Q9789">
        <f>VLOOKUP(P9789,state,2,FALSE)</f>
        <v>6</v>
      </c>
      <c r="R9789">
        <v>77070</v>
      </c>
      <c r="S9789" t="s">
        <v>55</v>
      </c>
      <c r="T9789" s="10">
        <f>VLOOKUP(S9789,region,2,FALSE)</f>
        <v>3</v>
      </c>
      <c r="U9789" t="s">
        <v>4876</v>
      </c>
      <c r="V9789" t="s">
        <v>13</v>
      </c>
      <c r="W9789">
        <v>4895</v>
      </c>
      <c r="X9789">
        <f>VLOOKUP(V9789,category,2,FALSE)</f>
        <v>1</v>
      </c>
      <c r="Y9789" t="s">
        <v>14</v>
      </c>
      <c r="Z9789">
        <f>VLOOKUP(Y9789,subcategory,2,FALSE)</f>
        <v>1</v>
      </c>
      <c r="AA9789" t="s">
        <v>2595</v>
      </c>
      <c r="AB9789">
        <v>1023.3319999999999</v>
      </c>
      <c r="AC9789">
        <v>5</v>
      </c>
      <c r="AD9789">
        <v>0.32</v>
      </c>
      <c r="AE9789" s="4">
        <v>-30.098000000000127</v>
      </c>
    </row>
    <row r="9790" spans="1:31" x14ac:dyDescent="0.3">
      <c r="A9790" s="2">
        <v>9789</v>
      </c>
      <c r="B9790" t="s">
        <v>10909</v>
      </c>
      <c r="C9790">
        <f>VLOOKUP(B9790,order,2,FALSE)</f>
        <v>4919</v>
      </c>
      <c r="D9790" s="3">
        <v>42821</v>
      </c>
      <c r="E9790" s="3">
        <v>42826</v>
      </c>
      <c r="F9790" t="s">
        <v>25</v>
      </c>
      <c r="G9790" s="10">
        <f>VLOOKUP(F9790,ship,2,FALSE)</f>
        <v>2</v>
      </c>
      <c r="H9790" t="s">
        <v>3425</v>
      </c>
      <c r="I9790">
        <f>VLOOKUP(H9790,customer,2,FALSE)</f>
        <v>171</v>
      </c>
      <c r="J9790" t="s">
        <v>699</v>
      </c>
      <c r="K9790" t="s">
        <v>9</v>
      </c>
      <c r="L9790">
        <f>VLOOKUP(K9790,segment1,2,FALSE)</f>
        <v>1</v>
      </c>
      <c r="M9790" t="s">
        <v>3255</v>
      </c>
      <c r="N9790" t="s">
        <v>95</v>
      </c>
      <c r="O9790">
        <f>VLOOKUP(N9790,city,2,FALSE)</f>
        <v>13</v>
      </c>
      <c r="P9790" t="s">
        <v>54</v>
      </c>
      <c r="Q9790">
        <f>VLOOKUP(P9790,state,2,FALSE)</f>
        <v>6</v>
      </c>
      <c r="R9790">
        <v>77070</v>
      </c>
      <c r="S9790" t="s">
        <v>55</v>
      </c>
      <c r="T9790" s="10">
        <f>VLOOKUP(S9790,region,2,FALSE)</f>
        <v>3</v>
      </c>
      <c r="U9790" t="s">
        <v>4230</v>
      </c>
      <c r="V9790" t="s">
        <v>13</v>
      </c>
      <c r="W9790">
        <f>VLOOKUP(U9790,product,2,FALSE)</f>
        <v>121</v>
      </c>
      <c r="X9790">
        <f>VLOOKUP(V9790,category,2,FALSE)</f>
        <v>1</v>
      </c>
      <c r="Y9790" t="s">
        <v>3226</v>
      </c>
      <c r="Z9790">
        <f>VLOOKUP(Y9790,subcategory,2,FALSE)</f>
        <v>2</v>
      </c>
      <c r="AA9790" t="s">
        <v>2330</v>
      </c>
      <c r="AB9790">
        <v>600.55799999999999</v>
      </c>
      <c r="AC9790">
        <v>3</v>
      </c>
      <c r="AD9790">
        <v>0.3</v>
      </c>
      <c r="AE9790" s="4">
        <v>-8.5794000000000779</v>
      </c>
    </row>
    <row r="9791" spans="1:31" x14ac:dyDescent="0.3">
      <c r="A9791" s="2">
        <v>9790</v>
      </c>
      <c r="B9791" t="s">
        <v>10909</v>
      </c>
      <c r="C9791">
        <f>VLOOKUP(B9791,order,2,FALSE)</f>
        <v>4919</v>
      </c>
      <c r="D9791" s="3">
        <v>42821</v>
      </c>
      <c r="E9791" s="3">
        <v>42826</v>
      </c>
      <c r="F9791" t="s">
        <v>25</v>
      </c>
      <c r="G9791" s="10">
        <f>VLOOKUP(F9791,ship,2,FALSE)</f>
        <v>2</v>
      </c>
      <c r="H9791" t="s">
        <v>3425</v>
      </c>
      <c r="I9791">
        <f>VLOOKUP(H9791,customer,2,FALSE)</f>
        <v>171</v>
      </c>
      <c r="J9791" t="s">
        <v>699</v>
      </c>
      <c r="K9791" t="s">
        <v>9</v>
      </c>
      <c r="L9791">
        <f>VLOOKUP(K9791,segment1,2,FALSE)</f>
        <v>1</v>
      </c>
      <c r="M9791" t="s">
        <v>3255</v>
      </c>
      <c r="N9791" t="s">
        <v>95</v>
      </c>
      <c r="O9791">
        <f>VLOOKUP(N9791,city,2,FALSE)</f>
        <v>13</v>
      </c>
      <c r="P9791" t="s">
        <v>54</v>
      </c>
      <c r="Q9791">
        <f>VLOOKUP(P9791,state,2,FALSE)</f>
        <v>6</v>
      </c>
      <c r="R9791">
        <v>77070</v>
      </c>
      <c r="S9791" t="s">
        <v>55</v>
      </c>
      <c r="T9791" s="10">
        <f>VLOOKUP(S9791,region,2,FALSE)</f>
        <v>3</v>
      </c>
      <c r="U9791" t="s">
        <v>4739</v>
      </c>
      <c r="V9791" t="s">
        <v>35</v>
      </c>
      <c r="W9791">
        <v>4896</v>
      </c>
      <c r="X9791">
        <f>VLOOKUP(V9791,category,2,FALSE)</f>
        <v>3</v>
      </c>
      <c r="Y9791" t="s">
        <v>3232</v>
      </c>
      <c r="Z9791">
        <f>VLOOKUP(Y9791,subcategory,2,FALSE)</f>
        <v>12</v>
      </c>
      <c r="AA9791" t="s">
        <v>2743</v>
      </c>
      <c r="AB9791">
        <v>39.992000000000004</v>
      </c>
      <c r="AC9791">
        <v>1</v>
      </c>
      <c r="AD9791">
        <v>0.2</v>
      </c>
      <c r="AE9791" s="4">
        <v>6.9985999999999997</v>
      </c>
    </row>
    <row r="9792" spans="1:31" x14ac:dyDescent="0.3">
      <c r="A9792" s="2">
        <v>9791</v>
      </c>
      <c r="B9792" t="s">
        <v>10909</v>
      </c>
      <c r="C9792">
        <f>VLOOKUP(B9792,order,2,FALSE)</f>
        <v>4919</v>
      </c>
      <c r="D9792" s="3">
        <v>42821</v>
      </c>
      <c r="E9792" s="3">
        <v>42826</v>
      </c>
      <c r="F9792" t="s">
        <v>25</v>
      </c>
      <c r="G9792" s="10">
        <f>VLOOKUP(F9792,ship,2,FALSE)</f>
        <v>2</v>
      </c>
      <c r="H9792" t="s">
        <v>3425</v>
      </c>
      <c r="I9792">
        <f>VLOOKUP(H9792,customer,2,FALSE)</f>
        <v>171</v>
      </c>
      <c r="J9792" t="s">
        <v>699</v>
      </c>
      <c r="K9792" t="s">
        <v>9</v>
      </c>
      <c r="L9792">
        <f>VLOOKUP(K9792,segment1,2,FALSE)</f>
        <v>1</v>
      </c>
      <c r="M9792" t="s">
        <v>3255</v>
      </c>
      <c r="N9792" t="s">
        <v>95</v>
      </c>
      <c r="O9792">
        <f>VLOOKUP(N9792,city,2,FALSE)</f>
        <v>13</v>
      </c>
      <c r="P9792" t="s">
        <v>54</v>
      </c>
      <c r="Q9792">
        <f>VLOOKUP(P9792,state,2,FALSE)</f>
        <v>6</v>
      </c>
      <c r="R9792">
        <v>77070</v>
      </c>
      <c r="S9792" t="s">
        <v>55</v>
      </c>
      <c r="T9792" s="10">
        <f>VLOOKUP(S9792,region,2,FALSE)</f>
        <v>3</v>
      </c>
      <c r="U9792" t="s">
        <v>5390</v>
      </c>
      <c r="V9792" t="s">
        <v>13</v>
      </c>
      <c r="W9792">
        <f>VLOOKUP(U9792,product,2,FALSE)</f>
        <v>1319</v>
      </c>
      <c r="X9792">
        <f>VLOOKUP(V9792,category,2,FALSE)</f>
        <v>1</v>
      </c>
      <c r="Y9792" t="s">
        <v>3226</v>
      </c>
      <c r="Z9792">
        <f>VLOOKUP(Y9792,subcategory,2,FALSE)</f>
        <v>2</v>
      </c>
      <c r="AA9792" t="s">
        <v>2588</v>
      </c>
      <c r="AB9792">
        <v>211.24599999999998</v>
      </c>
      <c r="AC9792">
        <v>2</v>
      </c>
      <c r="AD9792">
        <v>0.3</v>
      </c>
      <c r="AE9792" s="4">
        <v>-66.391599999999983</v>
      </c>
    </row>
    <row r="9793" spans="1:31" x14ac:dyDescent="0.3">
      <c r="A9793" s="2">
        <v>9792</v>
      </c>
      <c r="B9793" t="s">
        <v>6874</v>
      </c>
      <c r="C9793">
        <f>VLOOKUP(B9793,order,2,FALSE)</f>
        <v>4920</v>
      </c>
      <c r="D9793" s="3">
        <v>41780</v>
      </c>
      <c r="E9793" s="3">
        <v>41782</v>
      </c>
      <c r="F9793" t="s">
        <v>7</v>
      </c>
      <c r="G9793" s="10">
        <f>VLOOKUP(F9793,ship,2,FALSE)</f>
        <v>1</v>
      </c>
      <c r="H9793" t="s">
        <v>3602</v>
      </c>
      <c r="I9793">
        <f>VLOOKUP(H9793,customer,2,FALSE)</f>
        <v>348</v>
      </c>
      <c r="J9793" t="s">
        <v>1309</v>
      </c>
      <c r="K9793" t="s">
        <v>9</v>
      </c>
      <c r="L9793">
        <f>VLOOKUP(K9793,segment1,2,FALSE)</f>
        <v>1</v>
      </c>
      <c r="M9793" t="s">
        <v>3255</v>
      </c>
      <c r="N9793" t="s">
        <v>95</v>
      </c>
      <c r="O9793">
        <f>VLOOKUP(N9793,city,2,FALSE)</f>
        <v>13</v>
      </c>
      <c r="P9793" t="s">
        <v>54</v>
      </c>
      <c r="Q9793">
        <f>VLOOKUP(P9793,state,2,FALSE)</f>
        <v>6</v>
      </c>
      <c r="R9793">
        <v>77070</v>
      </c>
      <c r="S9793" t="s">
        <v>55</v>
      </c>
      <c r="T9793" s="10">
        <f>VLOOKUP(S9793,region,2,FALSE)</f>
        <v>3</v>
      </c>
      <c r="U9793" t="s">
        <v>5124</v>
      </c>
      <c r="V9793" t="s">
        <v>22</v>
      </c>
      <c r="W9793">
        <v>4897</v>
      </c>
      <c r="X9793">
        <f>VLOOKUP(V9793,category,2,FALSE)</f>
        <v>2</v>
      </c>
      <c r="Y9793" t="s">
        <v>103</v>
      </c>
      <c r="Z9793">
        <f>VLOOKUP(Y9793,subcategory,2,FALSE)</f>
        <v>13</v>
      </c>
      <c r="AA9793" t="s">
        <v>5926</v>
      </c>
      <c r="AB9793">
        <v>56.063999999999993</v>
      </c>
      <c r="AC9793">
        <v>6</v>
      </c>
      <c r="AD9793">
        <v>0.2</v>
      </c>
      <c r="AE9793" s="4">
        <v>21.024000000000001</v>
      </c>
    </row>
    <row r="9794" spans="1:31" x14ac:dyDescent="0.3">
      <c r="A9794" s="2">
        <v>9793</v>
      </c>
      <c r="B9794" t="s">
        <v>6874</v>
      </c>
      <c r="C9794">
        <f>VLOOKUP(B9794,order,2,FALSE)</f>
        <v>4920</v>
      </c>
      <c r="D9794" s="3">
        <v>41780</v>
      </c>
      <c r="E9794" s="3">
        <v>41782</v>
      </c>
      <c r="F9794" t="s">
        <v>7</v>
      </c>
      <c r="G9794" s="10">
        <f>VLOOKUP(F9794,ship,2,FALSE)</f>
        <v>1</v>
      </c>
      <c r="H9794" t="s">
        <v>3602</v>
      </c>
      <c r="I9794">
        <f>VLOOKUP(H9794,customer,2,FALSE)</f>
        <v>348</v>
      </c>
      <c r="J9794" t="s">
        <v>1309</v>
      </c>
      <c r="K9794" t="s">
        <v>9</v>
      </c>
      <c r="L9794">
        <f>VLOOKUP(K9794,segment1,2,FALSE)</f>
        <v>1</v>
      </c>
      <c r="M9794" t="s">
        <v>3255</v>
      </c>
      <c r="N9794" t="s">
        <v>95</v>
      </c>
      <c r="O9794">
        <f>VLOOKUP(N9794,city,2,FALSE)</f>
        <v>13</v>
      </c>
      <c r="P9794" t="s">
        <v>54</v>
      </c>
      <c r="Q9794">
        <f>VLOOKUP(P9794,state,2,FALSE)</f>
        <v>6</v>
      </c>
      <c r="R9794">
        <v>77070</v>
      </c>
      <c r="S9794" t="s">
        <v>55</v>
      </c>
      <c r="T9794" s="10">
        <f>VLOOKUP(S9794,region,2,FALSE)</f>
        <v>3</v>
      </c>
      <c r="U9794" t="s">
        <v>4491</v>
      </c>
      <c r="V9794" t="s">
        <v>13</v>
      </c>
      <c r="W9794">
        <f>VLOOKUP(U9794,product,2,FALSE)</f>
        <v>390</v>
      </c>
      <c r="X9794">
        <f>VLOOKUP(V9794,category,2,FALSE)</f>
        <v>1</v>
      </c>
      <c r="Y9794" t="s">
        <v>3226</v>
      </c>
      <c r="Z9794">
        <f>VLOOKUP(Y9794,subcategory,2,FALSE)</f>
        <v>2</v>
      </c>
      <c r="AA9794" t="s">
        <v>2806</v>
      </c>
      <c r="AB9794">
        <v>107.77200000000001</v>
      </c>
      <c r="AC9794">
        <v>2</v>
      </c>
      <c r="AD9794">
        <v>0.3</v>
      </c>
      <c r="AE9794" s="4">
        <v>-29.252400000000009</v>
      </c>
    </row>
    <row r="9795" spans="1:31" x14ac:dyDescent="0.3">
      <c r="A9795" s="2">
        <v>9794</v>
      </c>
      <c r="B9795" t="s">
        <v>6874</v>
      </c>
      <c r="C9795">
        <f>VLOOKUP(B9795,order,2,FALSE)</f>
        <v>4920</v>
      </c>
      <c r="D9795" s="3">
        <v>41780</v>
      </c>
      <c r="E9795" s="3">
        <v>41782</v>
      </c>
      <c r="F9795" t="s">
        <v>7</v>
      </c>
      <c r="G9795" s="10">
        <f>VLOOKUP(F9795,ship,2,FALSE)</f>
        <v>1</v>
      </c>
      <c r="H9795" t="s">
        <v>3602</v>
      </c>
      <c r="I9795">
        <f>VLOOKUP(H9795,customer,2,FALSE)</f>
        <v>348</v>
      </c>
      <c r="J9795" t="s">
        <v>1309</v>
      </c>
      <c r="K9795" t="s">
        <v>9</v>
      </c>
      <c r="L9795">
        <f>VLOOKUP(K9795,segment1,2,FALSE)</f>
        <v>1</v>
      </c>
      <c r="M9795" t="s">
        <v>3255</v>
      </c>
      <c r="N9795" t="s">
        <v>95</v>
      </c>
      <c r="O9795">
        <f>VLOOKUP(N9795,city,2,FALSE)</f>
        <v>13</v>
      </c>
      <c r="P9795" t="s">
        <v>54</v>
      </c>
      <c r="Q9795">
        <f>VLOOKUP(P9795,state,2,FALSE)</f>
        <v>6</v>
      </c>
      <c r="R9795">
        <v>77070</v>
      </c>
      <c r="S9795" t="s">
        <v>55</v>
      </c>
      <c r="T9795" s="10">
        <f>VLOOKUP(S9795,region,2,FALSE)</f>
        <v>3</v>
      </c>
      <c r="U9795" t="s">
        <v>4760</v>
      </c>
      <c r="V9795" t="s">
        <v>22</v>
      </c>
      <c r="W9795">
        <v>4898</v>
      </c>
      <c r="X9795">
        <f>VLOOKUP(V9795,category,2,FALSE)</f>
        <v>2</v>
      </c>
      <c r="Y9795" t="s">
        <v>45</v>
      </c>
      <c r="Z9795">
        <f>VLOOKUP(Y9795,subcategory,2,FALSE)</f>
        <v>11</v>
      </c>
      <c r="AA9795" t="s">
        <v>1397</v>
      </c>
      <c r="AB9795">
        <v>4.8320000000000007</v>
      </c>
      <c r="AC9795">
        <v>1</v>
      </c>
      <c r="AD9795">
        <v>0.2</v>
      </c>
      <c r="AE9795" s="4">
        <v>1.6307999999999998</v>
      </c>
    </row>
    <row r="9796" spans="1:31" x14ac:dyDescent="0.3">
      <c r="A9796" s="2">
        <v>9795</v>
      </c>
      <c r="B9796" t="s">
        <v>6874</v>
      </c>
      <c r="C9796">
        <f>VLOOKUP(B9796,order,2,FALSE)</f>
        <v>4920</v>
      </c>
      <c r="D9796" s="3">
        <v>41780</v>
      </c>
      <c r="E9796" s="3">
        <v>41782</v>
      </c>
      <c r="F9796" t="s">
        <v>7</v>
      </c>
      <c r="G9796" s="10">
        <f>VLOOKUP(F9796,ship,2,FALSE)</f>
        <v>1</v>
      </c>
      <c r="H9796" t="s">
        <v>3602</v>
      </c>
      <c r="I9796">
        <f>VLOOKUP(H9796,customer,2,FALSE)</f>
        <v>348</v>
      </c>
      <c r="J9796" t="s">
        <v>1309</v>
      </c>
      <c r="K9796" t="s">
        <v>9</v>
      </c>
      <c r="L9796">
        <f>VLOOKUP(K9796,segment1,2,FALSE)</f>
        <v>1</v>
      </c>
      <c r="M9796" t="s">
        <v>3255</v>
      </c>
      <c r="N9796" t="s">
        <v>95</v>
      </c>
      <c r="O9796">
        <f>VLOOKUP(N9796,city,2,FALSE)</f>
        <v>13</v>
      </c>
      <c r="P9796" t="s">
        <v>54</v>
      </c>
      <c r="Q9796">
        <f>VLOOKUP(P9796,state,2,FALSE)</f>
        <v>6</v>
      </c>
      <c r="R9796">
        <v>77070</v>
      </c>
      <c r="S9796" t="s">
        <v>55</v>
      </c>
      <c r="T9796" s="10">
        <f>VLOOKUP(S9796,region,2,FALSE)</f>
        <v>3</v>
      </c>
      <c r="U9796" t="s">
        <v>5083</v>
      </c>
      <c r="V9796" t="s">
        <v>22</v>
      </c>
      <c r="W9796">
        <f>VLOOKUP(U9796,product,2,FALSE)</f>
        <v>1000</v>
      </c>
      <c r="X9796">
        <f>VLOOKUP(V9796,category,2,FALSE)</f>
        <v>2</v>
      </c>
      <c r="Y9796" t="s">
        <v>3231</v>
      </c>
      <c r="Z9796">
        <f>VLOOKUP(Y9796,subcategory,2,FALSE)</f>
        <v>9</v>
      </c>
      <c r="AA9796" t="s">
        <v>209</v>
      </c>
      <c r="AB9796">
        <v>18.239999999999995</v>
      </c>
      <c r="AC9796">
        <v>3</v>
      </c>
      <c r="AD9796">
        <v>0.8</v>
      </c>
      <c r="AE9796" s="4">
        <v>-31.00800000000001</v>
      </c>
    </row>
    <row r="9797" spans="1:31" x14ac:dyDescent="0.3">
      <c r="A9797" s="2">
        <v>9796</v>
      </c>
      <c r="B9797" t="s">
        <v>9223</v>
      </c>
      <c r="C9797">
        <f>VLOOKUP(B9797,order,2,FALSE)</f>
        <v>4921</v>
      </c>
      <c r="D9797" s="3">
        <v>42511</v>
      </c>
      <c r="E9797" s="3">
        <v>42518</v>
      </c>
      <c r="F9797" t="s">
        <v>25</v>
      </c>
      <c r="G9797" s="10">
        <f>VLOOKUP(F9797,ship,2,FALSE)</f>
        <v>2</v>
      </c>
      <c r="H9797" t="s">
        <v>3319</v>
      </c>
      <c r="I9797">
        <f>VLOOKUP(H9797,customer,2,FALSE)</f>
        <v>65</v>
      </c>
      <c r="J9797" t="s">
        <v>289</v>
      </c>
      <c r="K9797" t="s">
        <v>18</v>
      </c>
      <c r="L9797">
        <f>VLOOKUP(K9797,segment1,2,FALSE)</f>
        <v>2</v>
      </c>
      <c r="M9797" t="s">
        <v>3255</v>
      </c>
      <c r="N9797" t="s">
        <v>156</v>
      </c>
      <c r="O9797">
        <f>VLOOKUP(N9797,city,2,FALSE)</f>
        <v>23</v>
      </c>
      <c r="P9797" t="s">
        <v>110</v>
      </c>
      <c r="Q9797">
        <f>VLOOKUP(P9797,state,2,FALSE)</f>
        <v>11</v>
      </c>
      <c r="R9797">
        <v>60610</v>
      </c>
      <c r="S9797" t="s">
        <v>55</v>
      </c>
      <c r="T9797" s="10">
        <f>VLOOKUP(S9797,region,2,FALSE)</f>
        <v>3</v>
      </c>
      <c r="U9797" t="s">
        <v>4945</v>
      </c>
      <c r="V9797" t="s">
        <v>22</v>
      </c>
      <c r="W9797">
        <v>4899</v>
      </c>
      <c r="X9797">
        <f>VLOOKUP(V9797,category,2,FALSE)</f>
        <v>2</v>
      </c>
      <c r="Y9797" t="s">
        <v>3231</v>
      </c>
      <c r="Z9797">
        <f>VLOOKUP(Y9797,subcategory,2,FALSE)</f>
        <v>9</v>
      </c>
      <c r="AA9797" t="s">
        <v>774</v>
      </c>
      <c r="AB9797">
        <v>3.7979999999999992</v>
      </c>
      <c r="AC9797">
        <v>3</v>
      </c>
      <c r="AD9797">
        <v>0.8</v>
      </c>
      <c r="AE9797" s="4">
        <v>-5.8869000000000007</v>
      </c>
    </row>
    <row r="9798" spans="1:31" x14ac:dyDescent="0.3">
      <c r="A9798" s="2">
        <v>9797</v>
      </c>
      <c r="B9798" t="s">
        <v>7914</v>
      </c>
      <c r="C9798">
        <f>VLOOKUP(B9798,order,2,FALSE)</f>
        <v>4922</v>
      </c>
      <c r="D9798" s="3">
        <v>42016</v>
      </c>
      <c r="E9798" s="3">
        <v>42021</v>
      </c>
      <c r="F9798" t="s">
        <v>25</v>
      </c>
      <c r="G9798" s="10">
        <f>VLOOKUP(F9798,ship,2,FALSE)</f>
        <v>2</v>
      </c>
      <c r="H9798" t="s">
        <v>3958</v>
      </c>
      <c r="I9798">
        <f>VLOOKUP(H9798,customer,2,FALSE)</f>
        <v>704</v>
      </c>
      <c r="J9798" t="s">
        <v>2642</v>
      </c>
      <c r="K9798" t="s">
        <v>18</v>
      </c>
      <c r="L9798">
        <f>VLOOKUP(K9798,segment1,2,FALSE)</f>
        <v>2</v>
      </c>
      <c r="M9798" t="s">
        <v>3255</v>
      </c>
      <c r="N9798" t="s">
        <v>1291</v>
      </c>
      <c r="O9798">
        <f>VLOOKUP(N9798,city,2,FALSE)</f>
        <v>168</v>
      </c>
      <c r="P9798" t="s">
        <v>249</v>
      </c>
      <c r="Q9798">
        <f>VLOOKUP(P9798,state,2,FALSE)</f>
        <v>25</v>
      </c>
      <c r="R9798">
        <v>43615</v>
      </c>
      <c r="S9798" t="s">
        <v>79</v>
      </c>
      <c r="T9798" s="10">
        <f>VLOOKUP(S9798,region,2,FALSE)</f>
        <v>4</v>
      </c>
      <c r="U9798" t="s">
        <v>4419</v>
      </c>
      <c r="V9798" t="s">
        <v>22</v>
      </c>
      <c r="W9798">
        <f>VLOOKUP(U9798,product,2,FALSE)</f>
        <v>314</v>
      </c>
      <c r="X9798">
        <f>VLOOKUP(V9798,category,2,FALSE)</f>
        <v>2</v>
      </c>
      <c r="Y9798" t="s">
        <v>3229</v>
      </c>
      <c r="Z9798">
        <f>VLOOKUP(Y9798,subcategory,2,FALSE)</f>
        <v>7</v>
      </c>
      <c r="AA9798" t="s">
        <v>2899</v>
      </c>
      <c r="AB9798">
        <v>10.368000000000002</v>
      </c>
      <c r="AC9798">
        <v>2</v>
      </c>
      <c r="AD9798">
        <v>0.2</v>
      </c>
      <c r="AE9798" s="4">
        <v>1.5551999999999992</v>
      </c>
    </row>
    <row r="9799" spans="1:31" x14ac:dyDescent="0.3">
      <c r="A9799" s="2">
        <v>9798</v>
      </c>
      <c r="B9799" t="s">
        <v>7914</v>
      </c>
      <c r="C9799">
        <f>VLOOKUP(B9799,order,2,FALSE)</f>
        <v>4922</v>
      </c>
      <c r="D9799" s="3">
        <v>42016</v>
      </c>
      <c r="E9799" s="3">
        <v>42021</v>
      </c>
      <c r="F9799" t="s">
        <v>25</v>
      </c>
      <c r="G9799" s="10">
        <f>VLOOKUP(F9799,ship,2,FALSE)</f>
        <v>2</v>
      </c>
      <c r="H9799" t="s">
        <v>3958</v>
      </c>
      <c r="I9799">
        <f>VLOOKUP(H9799,customer,2,FALSE)</f>
        <v>704</v>
      </c>
      <c r="J9799" t="s">
        <v>2642</v>
      </c>
      <c r="K9799" t="s">
        <v>18</v>
      </c>
      <c r="L9799">
        <f>VLOOKUP(K9799,segment1,2,FALSE)</f>
        <v>2</v>
      </c>
      <c r="M9799" t="s">
        <v>3255</v>
      </c>
      <c r="N9799" t="s">
        <v>1291</v>
      </c>
      <c r="O9799">
        <f>VLOOKUP(N9799,city,2,FALSE)</f>
        <v>168</v>
      </c>
      <c r="P9799" t="s">
        <v>249</v>
      </c>
      <c r="Q9799">
        <f>VLOOKUP(P9799,state,2,FALSE)</f>
        <v>25</v>
      </c>
      <c r="R9799">
        <v>43615</v>
      </c>
      <c r="S9799" t="s">
        <v>79</v>
      </c>
      <c r="T9799" s="10">
        <f>VLOOKUP(S9799,region,2,FALSE)</f>
        <v>4</v>
      </c>
      <c r="U9799" t="s">
        <v>4144</v>
      </c>
      <c r="V9799" t="s">
        <v>35</v>
      </c>
      <c r="W9799">
        <v>4900</v>
      </c>
      <c r="X9799">
        <f>VLOOKUP(V9799,category,2,FALSE)</f>
        <v>3</v>
      </c>
      <c r="Y9799" t="s">
        <v>3230</v>
      </c>
      <c r="Z9799">
        <f>VLOOKUP(Y9799,subcategory,2,FALSE)</f>
        <v>8</v>
      </c>
      <c r="AA9799" t="s">
        <v>2678</v>
      </c>
      <c r="AB9799">
        <v>235.18799999999999</v>
      </c>
      <c r="AC9799">
        <v>2</v>
      </c>
      <c r="AD9799">
        <v>0.4</v>
      </c>
      <c r="AE9799" s="4">
        <v>-43.117800000000045</v>
      </c>
    </row>
    <row r="9800" spans="1:31" x14ac:dyDescent="0.3">
      <c r="A9800" s="2">
        <v>9799</v>
      </c>
      <c r="B9800" t="s">
        <v>7914</v>
      </c>
      <c r="C9800">
        <f>VLOOKUP(B9800,order,2,FALSE)</f>
        <v>4922</v>
      </c>
      <c r="D9800" s="3">
        <v>42016</v>
      </c>
      <c r="E9800" s="3">
        <v>42021</v>
      </c>
      <c r="F9800" t="s">
        <v>25</v>
      </c>
      <c r="G9800" s="10">
        <f>VLOOKUP(F9800,ship,2,FALSE)</f>
        <v>2</v>
      </c>
      <c r="H9800" t="s">
        <v>3958</v>
      </c>
      <c r="I9800">
        <f>VLOOKUP(H9800,customer,2,FALSE)</f>
        <v>704</v>
      </c>
      <c r="J9800" t="s">
        <v>2642</v>
      </c>
      <c r="K9800" t="s">
        <v>18</v>
      </c>
      <c r="L9800">
        <f>VLOOKUP(K9800,segment1,2,FALSE)</f>
        <v>2</v>
      </c>
      <c r="M9800" t="s">
        <v>3255</v>
      </c>
      <c r="N9800" t="s">
        <v>1291</v>
      </c>
      <c r="O9800">
        <f>VLOOKUP(N9800,city,2,FALSE)</f>
        <v>168</v>
      </c>
      <c r="P9800" t="s">
        <v>249</v>
      </c>
      <c r="Q9800">
        <f>VLOOKUP(P9800,state,2,FALSE)</f>
        <v>25</v>
      </c>
      <c r="R9800">
        <v>43615</v>
      </c>
      <c r="S9800" t="s">
        <v>79</v>
      </c>
      <c r="T9800" s="10">
        <f>VLOOKUP(S9800,region,2,FALSE)</f>
        <v>4</v>
      </c>
      <c r="U9800" t="s">
        <v>4102</v>
      </c>
      <c r="V9800" t="s">
        <v>35</v>
      </c>
      <c r="W9800">
        <f>VLOOKUP(U9800,product,2,FALSE)</f>
        <v>1354</v>
      </c>
      <c r="X9800">
        <f>VLOOKUP(V9800,category,2,FALSE)</f>
        <v>3</v>
      </c>
      <c r="Y9800" t="s">
        <v>3230</v>
      </c>
      <c r="Z9800">
        <f>VLOOKUP(Y9800,subcategory,2,FALSE)</f>
        <v>8</v>
      </c>
      <c r="AA9800" t="s">
        <v>2830</v>
      </c>
      <c r="AB9800">
        <v>26.376000000000001</v>
      </c>
      <c r="AC9800">
        <v>4</v>
      </c>
      <c r="AD9800">
        <v>0.4</v>
      </c>
      <c r="AE9800" s="4">
        <v>2.6375999999999991</v>
      </c>
    </row>
    <row r="9801" spans="1:31" x14ac:dyDescent="0.3">
      <c r="A9801" s="2">
        <v>9800</v>
      </c>
      <c r="B9801" t="s">
        <v>7914</v>
      </c>
      <c r="C9801">
        <f>VLOOKUP(B9801,order,2,FALSE)</f>
        <v>4922</v>
      </c>
      <c r="D9801" s="3">
        <v>42016</v>
      </c>
      <c r="E9801" s="3">
        <v>42021</v>
      </c>
      <c r="F9801" t="s">
        <v>25</v>
      </c>
      <c r="G9801" s="10">
        <f>VLOOKUP(F9801,ship,2,FALSE)</f>
        <v>2</v>
      </c>
      <c r="H9801" t="s">
        <v>3958</v>
      </c>
      <c r="I9801">
        <f>VLOOKUP(H9801,customer,2,FALSE)</f>
        <v>704</v>
      </c>
      <c r="J9801" t="s">
        <v>2642</v>
      </c>
      <c r="K9801" t="s">
        <v>18</v>
      </c>
      <c r="L9801">
        <f>VLOOKUP(K9801,segment1,2,FALSE)</f>
        <v>2</v>
      </c>
      <c r="M9801" t="s">
        <v>3255</v>
      </c>
      <c r="N9801" t="s">
        <v>1291</v>
      </c>
      <c r="O9801">
        <f>VLOOKUP(N9801,city,2,FALSE)</f>
        <v>168</v>
      </c>
      <c r="P9801" t="s">
        <v>249</v>
      </c>
      <c r="Q9801">
        <f>VLOOKUP(P9801,state,2,FALSE)</f>
        <v>25</v>
      </c>
      <c r="R9801">
        <v>43615</v>
      </c>
      <c r="S9801" t="s">
        <v>79</v>
      </c>
      <c r="T9801" s="10">
        <f>VLOOKUP(S9801,region,2,FALSE)</f>
        <v>4</v>
      </c>
      <c r="U9801" t="s">
        <v>5754</v>
      </c>
      <c r="V9801" t="s">
        <v>35</v>
      </c>
      <c r="W9801">
        <v>4901</v>
      </c>
      <c r="X9801">
        <f>VLOOKUP(V9801,category,2,FALSE)</f>
        <v>3</v>
      </c>
      <c r="Y9801" t="s">
        <v>3232</v>
      </c>
      <c r="Z9801">
        <f>VLOOKUP(Y9801,subcategory,2,FALSE)</f>
        <v>12</v>
      </c>
      <c r="AA9801" t="s">
        <v>364</v>
      </c>
      <c r="AB9801">
        <v>10.384</v>
      </c>
      <c r="AC9801">
        <v>2</v>
      </c>
      <c r="AD9801">
        <v>0.2</v>
      </c>
      <c r="AE9801" s="4">
        <v>2.2065999999999999</v>
      </c>
    </row>
    <row r="9802" spans="1:31" x14ac:dyDescent="0.3">
      <c r="A9802" s="2">
        <v>9801</v>
      </c>
      <c r="B9802" t="s">
        <v>7914</v>
      </c>
      <c r="C9802">
        <f>VLOOKUP(B9802,order,2,FALSE)</f>
        <v>4922</v>
      </c>
      <c r="D9802" s="3">
        <v>42016</v>
      </c>
      <c r="E9802" s="3">
        <v>42021</v>
      </c>
      <c r="F9802" t="s">
        <v>25</v>
      </c>
      <c r="G9802" s="10">
        <f>VLOOKUP(F9802,ship,2,FALSE)</f>
        <v>2</v>
      </c>
      <c r="H9802" t="s">
        <v>3958</v>
      </c>
      <c r="I9802">
        <f>VLOOKUP(H9802,customer,2,FALSE)</f>
        <v>704</v>
      </c>
      <c r="J9802" t="s">
        <v>2642</v>
      </c>
      <c r="K9802" t="s">
        <v>18</v>
      </c>
      <c r="L9802">
        <f>VLOOKUP(K9802,segment1,2,FALSE)</f>
        <v>2</v>
      </c>
      <c r="M9802" t="s">
        <v>3255</v>
      </c>
      <c r="N9802" t="s">
        <v>1291</v>
      </c>
      <c r="O9802">
        <f>VLOOKUP(N9802,city,2,FALSE)</f>
        <v>168</v>
      </c>
      <c r="P9802" t="s">
        <v>249</v>
      </c>
      <c r="Q9802">
        <f>VLOOKUP(P9802,state,2,FALSE)</f>
        <v>25</v>
      </c>
      <c r="R9802">
        <v>43615</v>
      </c>
      <c r="S9802" t="s">
        <v>79</v>
      </c>
      <c r="T9802" s="10">
        <f>VLOOKUP(S9802,region,2,FALSE)</f>
        <v>4</v>
      </c>
      <c r="U9802" t="s">
        <v>4576</v>
      </c>
      <c r="V9802" t="s">
        <v>35</v>
      </c>
      <c r="W9802">
        <f>VLOOKUP(U9802,product,2,FALSE)</f>
        <v>477</v>
      </c>
      <c r="X9802">
        <f>VLOOKUP(V9802,category,2,FALSE)</f>
        <v>3</v>
      </c>
      <c r="Y9802" t="s">
        <v>3230</v>
      </c>
      <c r="Z9802">
        <f>VLOOKUP(Y9802,subcategory,2,FALSE)</f>
        <v>8</v>
      </c>
      <c r="AA9802" t="s">
        <v>2433</v>
      </c>
      <c r="AB9802">
        <v>107.11799999999999</v>
      </c>
      <c r="AC9802">
        <v>3</v>
      </c>
      <c r="AD9802">
        <v>0.4</v>
      </c>
      <c r="AE9802" s="4">
        <v>-21.423599999999993</v>
      </c>
    </row>
    <row r="9803" spans="1:31" x14ac:dyDescent="0.3">
      <c r="A9803" s="2">
        <v>9802</v>
      </c>
      <c r="B9803" t="s">
        <v>10910</v>
      </c>
      <c r="C9803">
        <f>VLOOKUP(B9803,order,2,FALSE)</f>
        <v>4923</v>
      </c>
      <c r="D9803" s="3">
        <v>43007</v>
      </c>
      <c r="E9803" s="3">
        <v>43014</v>
      </c>
      <c r="F9803" t="s">
        <v>25</v>
      </c>
      <c r="G9803" s="10">
        <f>VLOOKUP(F9803,ship,2,FALSE)</f>
        <v>2</v>
      </c>
      <c r="H9803" t="s">
        <v>3555</v>
      </c>
      <c r="I9803">
        <f>VLOOKUP(H9803,customer,2,FALSE)</f>
        <v>301</v>
      </c>
      <c r="J9803" t="s">
        <v>1159</v>
      </c>
      <c r="K9803" t="s">
        <v>9</v>
      </c>
      <c r="L9803">
        <f>VLOOKUP(K9803,segment1,2,FALSE)</f>
        <v>1</v>
      </c>
      <c r="M9803" t="s">
        <v>3255</v>
      </c>
      <c r="N9803" t="s">
        <v>3222</v>
      </c>
      <c r="O9803">
        <f>VLOOKUP(N9803,city,2,FALSE)</f>
        <v>530</v>
      </c>
      <c r="P9803" t="s">
        <v>20</v>
      </c>
      <c r="Q9803">
        <f>VLOOKUP(P9803,state,2,FALSE)</f>
        <v>2</v>
      </c>
      <c r="R9803">
        <v>95240</v>
      </c>
      <c r="S9803" t="s">
        <v>21</v>
      </c>
      <c r="T9803" s="10">
        <f>VLOOKUP(S9803,region,2,FALSE)</f>
        <v>2</v>
      </c>
      <c r="U9803" t="s">
        <v>5282</v>
      </c>
      <c r="V9803" t="s">
        <v>22</v>
      </c>
      <c r="W9803">
        <v>4902</v>
      </c>
      <c r="X9803">
        <f>VLOOKUP(V9803,category,2,FALSE)</f>
        <v>2</v>
      </c>
      <c r="Y9803" t="s">
        <v>3233</v>
      </c>
      <c r="Z9803">
        <f>VLOOKUP(Y9803,subcategory,2,FALSE)</f>
        <v>15</v>
      </c>
      <c r="AA9803" t="s">
        <v>1020</v>
      </c>
      <c r="AB9803">
        <v>97.3</v>
      </c>
      <c r="AC9803">
        <v>7</v>
      </c>
      <c r="AD9803">
        <v>0</v>
      </c>
      <c r="AE9803" s="4">
        <v>28.216999999999992</v>
      </c>
    </row>
    <row r="9804" spans="1:31" x14ac:dyDescent="0.3">
      <c r="A9804" s="2">
        <v>9803</v>
      </c>
      <c r="B9804" t="s">
        <v>7915</v>
      </c>
      <c r="C9804">
        <f>VLOOKUP(B9804,order,2,FALSE)</f>
        <v>4924</v>
      </c>
      <c r="D9804" s="3">
        <v>42203</v>
      </c>
      <c r="E9804" s="3">
        <v>42205</v>
      </c>
      <c r="F9804" t="s">
        <v>7</v>
      </c>
      <c r="G9804" s="10">
        <f>VLOOKUP(F9804,ship,2,FALSE)</f>
        <v>1</v>
      </c>
      <c r="H9804" t="s">
        <v>3562</v>
      </c>
      <c r="I9804">
        <f>VLOOKUP(H9804,customer,2,FALSE)</f>
        <v>308</v>
      </c>
      <c r="J9804" t="s">
        <v>1182</v>
      </c>
      <c r="K9804" t="s">
        <v>9</v>
      </c>
      <c r="L9804">
        <f>VLOOKUP(K9804,segment1,2,FALSE)</f>
        <v>1</v>
      </c>
      <c r="M9804" t="s">
        <v>3255</v>
      </c>
      <c r="N9804" t="s">
        <v>138</v>
      </c>
      <c r="O9804">
        <f>VLOOKUP(N9804,city,2,FALSE)</f>
        <v>21</v>
      </c>
      <c r="P9804" t="s">
        <v>139</v>
      </c>
      <c r="Q9804">
        <f>VLOOKUP(P9804,state,2,FALSE)</f>
        <v>16</v>
      </c>
      <c r="R9804">
        <v>10024</v>
      </c>
      <c r="S9804" t="s">
        <v>79</v>
      </c>
      <c r="T9804" s="10">
        <f>VLOOKUP(S9804,region,2,FALSE)</f>
        <v>4</v>
      </c>
      <c r="U9804" t="s">
        <v>4183</v>
      </c>
      <c r="V9804" t="s">
        <v>22</v>
      </c>
      <c r="W9804">
        <f>VLOOKUP(U9804,product,2,FALSE)</f>
        <v>74</v>
      </c>
      <c r="X9804">
        <f>VLOOKUP(V9804,category,2,FALSE)</f>
        <v>2</v>
      </c>
      <c r="Y9804" t="s">
        <v>3231</v>
      </c>
      <c r="Z9804">
        <f>VLOOKUP(Y9804,subcategory,2,FALSE)</f>
        <v>9</v>
      </c>
      <c r="AA9804" t="s">
        <v>868</v>
      </c>
      <c r="AB9804">
        <v>3.3280000000000003</v>
      </c>
      <c r="AC9804">
        <v>2</v>
      </c>
      <c r="AD9804">
        <v>0.2</v>
      </c>
      <c r="AE9804" s="4">
        <v>1.2064000000000001</v>
      </c>
    </row>
    <row r="9805" spans="1:31" x14ac:dyDescent="0.3">
      <c r="A9805" s="2">
        <v>9804</v>
      </c>
      <c r="B9805" t="s">
        <v>7915</v>
      </c>
      <c r="C9805">
        <f>VLOOKUP(B9805,order,2,FALSE)</f>
        <v>4924</v>
      </c>
      <c r="D9805" s="3">
        <v>42203</v>
      </c>
      <c r="E9805" s="3">
        <v>42205</v>
      </c>
      <c r="F9805" t="s">
        <v>7</v>
      </c>
      <c r="G9805" s="10">
        <f>VLOOKUP(F9805,ship,2,FALSE)</f>
        <v>1</v>
      </c>
      <c r="H9805" t="s">
        <v>3562</v>
      </c>
      <c r="I9805">
        <f>VLOOKUP(H9805,customer,2,FALSE)</f>
        <v>308</v>
      </c>
      <c r="J9805" t="s">
        <v>1182</v>
      </c>
      <c r="K9805" t="s">
        <v>9</v>
      </c>
      <c r="L9805">
        <f>VLOOKUP(K9805,segment1,2,FALSE)</f>
        <v>1</v>
      </c>
      <c r="M9805" t="s">
        <v>3255</v>
      </c>
      <c r="N9805" t="s">
        <v>138</v>
      </c>
      <c r="O9805">
        <f>VLOOKUP(N9805,city,2,FALSE)</f>
        <v>21</v>
      </c>
      <c r="P9805" t="s">
        <v>139</v>
      </c>
      <c r="Q9805">
        <f>VLOOKUP(P9805,state,2,FALSE)</f>
        <v>16</v>
      </c>
      <c r="R9805">
        <v>10024</v>
      </c>
      <c r="S9805" t="s">
        <v>79</v>
      </c>
      <c r="T9805" s="10">
        <f>VLOOKUP(S9805,region,2,FALSE)</f>
        <v>4</v>
      </c>
      <c r="U9805" t="s">
        <v>5312</v>
      </c>
      <c r="V9805" t="s">
        <v>35</v>
      </c>
      <c r="W9805">
        <v>4903</v>
      </c>
      <c r="X9805">
        <f>VLOOKUP(V9805,category,2,FALSE)</f>
        <v>3</v>
      </c>
      <c r="Y9805" t="s">
        <v>3230</v>
      </c>
      <c r="Z9805">
        <f>VLOOKUP(Y9805,subcategory,2,FALSE)</f>
        <v>8</v>
      </c>
      <c r="AA9805" t="s">
        <v>1977</v>
      </c>
      <c r="AB9805">
        <v>135.99</v>
      </c>
      <c r="AC9805">
        <v>1</v>
      </c>
      <c r="AD9805">
        <v>0</v>
      </c>
      <c r="AE9805" s="4">
        <v>36.717300000000009</v>
      </c>
    </row>
    <row r="9806" spans="1:31" x14ac:dyDescent="0.3">
      <c r="A9806" s="2">
        <v>9805</v>
      </c>
      <c r="B9806" t="s">
        <v>7915</v>
      </c>
      <c r="C9806">
        <f>VLOOKUP(B9806,order,2,FALSE)</f>
        <v>4924</v>
      </c>
      <c r="D9806" s="3">
        <v>42203</v>
      </c>
      <c r="E9806" s="3">
        <v>42205</v>
      </c>
      <c r="F9806" t="s">
        <v>7</v>
      </c>
      <c r="G9806" s="10">
        <f>VLOOKUP(F9806,ship,2,FALSE)</f>
        <v>1</v>
      </c>
      <c r="H9806" t="s">
        <v>3562</v>
      </c>
      <c r="I9806">
        <f>VLOOKUP(H9806,customer,2,FALSE)</f>
        <v>308</v>
      </c>
      <c r="J9806" t="s">
        <v>1182</v>
      </c>
      <c r="K9806" t="s">
        <v>9</v>
      </c>
      <c r="L9806">
        <f>VLOOKUP(K9806,segment1,2,FALSE)</f>
        <v>1</v>
      </c>
      <c r="M9806" t="s">
        <v>3255</v>
      </c>
      <c r="N9806" t="s">
        <v>138</v>
      </c>
      <c r="O9806">
        <f>VLOOKUP(N9806,city,2,FALSE)</f>
        <v>21</v>
      </c>
      <c r="P9806" t="s">
        <v>139</v>
      </c>
      <c r="Q9806">
        <f>VLOOKUP(P9806,state,2,FALSE)</f>
        <v>16</v>
      </c>
      <c r="R9806">
        <v>10024</v>
      </c>
      <c r="S9806" t="s">
        <v>79</v>
      </c>
      <c r="T9806" s="10">
        <f>VLOOKUP(S9806,region,2,FALSE)</f>
        <v>4</v>
      </c>
      <c r="U9806" t="s">
        <v>5332</v>
      </c>
      <c r="V9806" t="s">
        <v>13</v>
      </c>
      <c r="W9806">
        <f>VLOOKUP(U9806,product,2,FALSE)</f>
        <v>1257</v>
      </c>
      <c r="X9806">
        <f>VLOOKUP(V9806,category,2,FALSE)</f>
        <v>1</v>
      </c>
      <c r="Y9806" t="s">
        <v>3228</v>
      </c>
      <c r="Z9806">
        <f>VLOOKUP(Y9806,subcategory,2,FALSE)</f>
        <v>6</v>
      </c>
      <c r="AA9806" t="s">
        <v>2385</v>
      </c>
      <c r="AB9806">
        <v>7.38</v>
      </c>
      <c r="AC9806">
        <v>1</v>
      </c>
      <c r="AD9806">
        <v>0</v>
      </c>
      <c r="AE9806" s="4">
        <v>2.1401999999999992</v>
      </c>
    </row>
    <row r="9807" spans="1:31" x14ac:dyDescent="0.3">
      <c r="A9807" s="2">
        <v>9806</v>
      </c>
      <c r="B9807" t="s">
        <v>9224</v>
      </c>
      <c r="C9807">
        <f>VLOOKUP(B9807,order,2,FALSE)</f>
        <v>4925</v>
      </c>
      <c r="D9807" s="3">
        <v>42664</v>
      </c>
      <c r="E9807" s="3">
        <v>42669</v>
      </c>
      <c r="F9807" t="s">
        <v>25</v>
      </c>
      <c r="G9807" s="10">
        <f>VLOOKUP(F9807,ship,2,FALSE)</f>
        <v>2</v>
      </c>
      <c r="H9807" t="s">
        <v>3654</v>
      </c>
      <c r="I9807">
        <f>VLOOKUP(H9807,customer,2,FALSE)</f>
        <v>400</v>
      </c>
      <c r="J9807" t="s">
        <v>1492</v>
      </c>
      <c r="K9807" t="s">
        <v>52</v>
      </c>
      <c r="L9807">
        <f>VLOOKUP(K9807,segment1,2,FALSE)</f>
        <v>3</v>
      </c>
      <c r="M9807" t="s">
        <v>3255</v>
      </c>
      <c r="N9807" t="s">
        <v>27</v>
      </c>
      <c r="O9807">
        <f>VLOOKUP(N9807,city,2,FALSE)</f>
        <v>3</v>
      </c>
      <c r="P9807" t="s">
        <v>28</v>
      </c>
      <c r="Q9807">
        <f>VLOOKUP(P9807,state,2,FALSE)</f>
        <v>3</v>
      </c>
      <c r="R9807">
        <v>33311</v>
      </c>
      <c r="S9807" t="s">
        <v>12</v>
      </c>
      <c r="T9807" s="10">
        <f>VLOOKUP(S9807,region,2,FALSE)</f>
        <v>1</v>
      </c>
      <c r="U9807" t="s">
        <v>5224</v>
      </c>
      <c r="V9807" t="s">
        <v>13</v>
      </c>
      <c r="W9807">
        <v>4904</v>
      </c>
      <c r="X9807">
        <f>VLOOKUP(V9807,category,2,FALSE)</f>
        <v>1</v>
      </c>
      <c r="Y9807" t="s">
        <v>3228</v>
      </c>
      <c r="Z9807">
        <f>VLOOKUP(Y9807,subcategory,2,FALSE)</f>
        <v>6</v>
      </c>
      <c r="AA9807" t="s">
        <v>1089</v>
      </c>
      <c r="AB9807">
        <v>45.568000000000005</v>
      </c>
      <c r="AC9807">
        <v>2</v>
      </c>
      <c r="AD9807">
        <v>0.2</v>
      </c>
      <c r="AE9807" s="4">
        <v>9.6832000000000011</v>
      </c>
    </row>
    <row r="9808" spans="1:31" x14ac:dyDescent="0.3">
      <c r="A9808" s="2">
        <v>9807</v>
      </c>
      <c r="B9808" t="s">
        <v>9224</v>
      </c>
      <c r="C9808">
        <f>VLOOKUP(B9808,order,2,FALSE)</f>
        <v>4925</v>
      </c>
      <c r="D9808" s="3">
        <v>42664</v>
      </c>
      <c r="E9808" s="3">
        <v>42669</v>
      </c>
      <c r="F9808" t="s">
        <v>25</v>
      </c>
      <c r="G9808" s="10">
        <f>VLOOKUP(F9808,ship,2,FALSE)</f>
        <v>2</v>
      </c>
      <c r="H9808" t="s">
        <v>3654</v>
      </c>
      <c r="I9808">
        <f>VLOOKUP(H9808,customer,2,FALSE)</f>
        <v>400</v>
      </c>
      <c r="J9808" t="s">
        <v>1492</v>
      </c>
      <c r="K9808" t="s">
        <v>52</v>
      </c>
      <c r="L9808">
        <f>VLOOKUP(K9808,segment1,2,FALSE)</f>
        <v>3</v>
      </c>
      <c r="M9808" t="s">
        <v>3255</v>
      </c>
      <c r="N9808" t="s">
        <v>27</v>
      </c>
      <c r="O9808">
        <f>VLOOKUP(N9808,city,2,FALSE)</f>
        <v>3</v>
      </c>
      <c r="P9808" t="s">
        <v>28</v>
      </c>
      <c r="Q9808">
        <f>VLOOKUP(P9808,state,2,FALSE)</f>
        <v>3</v>
      </c>
      <c r="R9808">
        <v>33311</v>
      </c>
      <c r="S9808" t="s">
        <v>12</v>
      </c>
      <c r="T9808" s="10">
        <f>VLOOKUP(S9808,region,2,FALSE)</f>
        <v>1</v>
      </c>
      <c r="U9808" t="s">
        <v>5300</v>
      </c>
      <c r="V9808" t="s">
        <v>22</v>
      </c>
      <c r="W9808">
        <f>VLOOKUP(U9808,product,2,FALSE)</f>
        <v>1225</v>
      </c>
      <c r="X9808">
        <f>VLOOKUP(V9808,category,2,FALSE)</f>
        <v>2</v>
      </c>
      <c r="Y9808" t="s">
        <v>3231</v>
      </c>
      <c r="Z9808">
        <f>VLOOKUP(Y9808,subcategory,2,FALSE)</f>
        <v>9</v>
      </c>
      <c r="AA9808" t="s">
        <v>2757</v>
      </c>
      <c r="AB9808">
        <v>28.752000000000006</v>
      </c>
      <c r="AC9808">
        <v>8</v>
      </c>
      <c r="AD9808">
        <v>0.7</v>
      </c>
      <c r="AE9808" s="4">
        <v>-21.084799999999994</v>
      </c>
    </row>
    <row r="9809" spans="1:31" x14ac:dyDescent="0.3">
      <c r="A9809" s="2">
        <v>9808</v>
      </c>
      <c r="B9809" t="s">
        <v>10911</v>
      </c>
      <c r="C9809">
        <f>VLOOKUP(B9809,order,2,FALSE)</f>
        <v>4926</v>
      </c>
      <c r="D9809" s="3">
        <v>42943</v>
      </c>
      <c r="E9809" s="3">
        <v>42948</v>
      </c>
      <c r="F9809" t="s">
        <v>7</v>
      </c>
      <c r="G9809" s="10">
        <f>VLOOKUP(F9809,ship,2,FALSE)</f>
        <v>1</v>
      </c>
      <c r="H9809" t="s">
        <v>3782</v>
      </c>
      <c r="I9809">
        <f>VLOOKUP(H9809,customer,2,FALSE)</f>
        <v>528</v>
      </c>
      <c r="J9809" t="s">
        <v>1927</v>
      </c>
      <c r="K9809" t="s">
        <v>9</v>
      </c>
      <c r="L9809">
        <f>VLOOKUP(K9809,segment1,2,FALSE)</f>
        <v>1</v>
      </c>
      <c r="M9809" t="s">
        <v>3255</v>
      </c>
      <c r="N9809" t="s">
        <v>1975</v>
      </c>
      <c r="O9809">
        <f>VLOOKUP(N9809,city,2,FALSE)</f>
        <v>254</v>
      </c>
      <c r="P9809" t="s">
        <v>44</v>
      </c>
      <c r="Q9809">
        <f>VLOOKUP(P9809,state,2,FALSE)</f>
        <v>4</v>
      </c>
      <c r="R9809">
        <v>27604</v>
      </c>
      <c r="S9809" t="s">
        <v>12</v>
      </c>
      <c r="T9809" s="10">
        <f>VLOOKUP(S9809,region,2,FALSE)</f>
        <v>1</v>
      </c>
      <c r="U9809" t="s">
        <v>4174</v>
      </c>
      <c r="V9809" t="s">
        <v>13</v>
      </c>
      <c r="W9809">
        <v>4905</v>
      </c>
      <c r="X9809">
        <f>VLOOKUP(V9809,category,2,FALSE)</f>
        <v>1</v>
      </c>
      <c r="Y9809" t="s">
        <v>3226</v>
      </c>
      <c r="Z9809">
        <f>VLOOKUP(Y9809,subcategory,2,FALSE)</f>
        <v>2</v>
      </c>
      <c r="AA9809" t="s">
        <v>346</v>
      </c>
      <c r="AB9809">
        <v>194.84800000000001</v>
      </c>
      <c r="AC9809">
        <v>4</v>
      </c>
      <c r="AD9809">
        <v>0.2</v>
      </c>
      <c r="AE9809" s="4">
        <v>12.177999999999983</v>
      </c>
    </row>
    <row r="9810" spans="1:31" x14ac:dyDescent="0.3">
      <c r="A9810" s="2">
        <v>9809</v>
      </c>
      <c r="B9810" t="s">
        <v>10912</v>
      </c>
      <c r="C9810">
        <f>VLOOKUP(B9810,order,2,FALSE)</f>
        <v>4927</v>
      </c>
      <c r="D9810" s="3">
        <v>42937</v>
      </c>
      <c r="E9810" s="3">
        <v>42942</v>
      </c>
      <c r="F9810" t="s">
        <v>25</v>
      </c>
      <c r="G9810" s="10">
        <f>VLOOKUP(F9810,ship,2,FALSE)</f>
        <v>2</v>
      </c>
      <c r="H9810" t="s">
        <v>3945</v>
      </c>
      <c r="I9810">
        <f>VLOOKUP(H9810,customer,2,FALSE)</f>
        <v>691</v>
      </c>
      <c r="J9810" t="s">
        <v>2592</v>
      </c>
      <c r="K9810" t="s">
        <v>9</v>
      </c>
      <c r="L9810">
        <f>VLOOKUP(K9810,segment1,2,FALSE)</f>
        <v>1</v>
      </c>
      <c r="M9810" t="s">
        <v>3255</v>
      </c>
      <c r="N9810" t="s">
        <v>156</v>
      </c>
      <c r="O9810">
        <f>VLOOKUP(N9810,city,2,FALSE)</f>
        <v>23</v>
      </c>
      <c r="P9810" t="s">
        <v>110</v>
      </c>
      <c r="Q9810">
        <f>VLOOKUP(P9810,state,2,FALSE)</f>
        <v>11</v>
      </c>
      <c r="R9810">
        <v>60623</v>
      </c>
      <c r="S9810" t="s">
        <v>55</v>
      </c>
      <c r="T9810" s="10">
        <f>VLOOKUP(S9810,region,2,FALSE)</f>
        <v>3</v>
      </c>
      <c r="U9810" t="s">
        <v>5167</v>
      </c>
      <c r="V9810" t="s">
        <v>22</v>
      </c>
      <c r="W9810">
        <f>VLOOKUP(U9810,product,2,FALSE)</f>
        <v>1086</v>
      </c>
      <c r="X9810">
        <f>VLOOKUP(V9810,category,2,FALSE)</f>
        <v>2</v>
      </c>
      <c r="Y9810" t="s">
        <v>3231</v>
      </c>
      <c r="Z9810">
        <f>VLOOKUP(Y9810,subcategory,2,FALSE)</f>
        <v>9</v>
      </c>
      <c r="AA9810" t="s">
        <v>1266</v>
      </c>
      <c r="AB9810">
        <v>2.1119999999999997</v>
      </c>
      <c r="AC9810">
        <v>2</v>
      </c>
      <c r="AD9810">
        <v>0.8</v>
      </c>
      <c r="AE9810" s="4">
        <v>-3.3792</v>
      </c>
    </row>
    <row r="9811" spans="1:31" x14ac:dyDescent="0.3">
      <c r="A9811" s="2">
        <v>9810</v>
      </c>
      <c r="B9811" t="s">
        <v>6875</v>
      </c>
      <c r="C9811">
        <f>VLOOKUP(B9811,order,2,FALSE)</f>
        <v>4928</v>
      </c>
      <c r="D9811" s="3">
        <v>41950</v>
      </c>
      <c r="E9811" s="3">
        <v>41954</v>
      </c>
      <c r="F9811" t="s">
        <v>7</v>
      </c>
      <c r="G9811" s="10">
        <f>VLOOKUP(F9811,ship,2,FALSE)</f>
        <v>1</v>
      </c>
      <c r="H9811" t="s">
        <v>3435</v>
      </c>
      <c r="I9811">
        <f>VLOOKUP(H9811,customer,2,FALSE)</f>
        <v>181</v>
      </c>
      <c r="J9811" t="s">
        <v>743</v>
      </c>
      <c r="K9811" t="s">
        <v>9</v>
      </c>
      <c r="L9811">
        <f>VLOOKUP(K9811,segment1,2,FALSE)</f>
        <v>1</v>
      </c>
      <c r="M9811" t="s">
        <v>3255</v>
      </c>
      <c r="N9811" t="s">
        <v>211</v>
      </c>
      <c r="O9811">
        <f>VLOOKUP(N9811,city,2,FALSE)</f>
        <v>33</v>
      </c>
      <c r="P9811" t="s">
        <v>212</v>
      </c>
      <c r="Q9811">
        <f>VLOOKUP(P9811,state,2,FALSE)</f>
        <v>22</v>
      </c>
      <c r="R9811">
        <v>97206</v>
      </c>
      <c r="S9811" t="s">
        <v>21</v>
      </c>
      <c r="T9811" s="10">
        <f>VLOOKUP(S9811,region,2,FALSE)</f>
        <v>2</v>
      </c>
      <c r="U9811" t="s">
        <v>4198</v>
      </c>
      <c r="V9811" t="s">
        <v>22</v>
      </c>
      <c r="W9811">
        <v>4906</v>
      </c>
      <c r="X9811">
        <f>VLOOKUP(V9811,category,2,FALSE)</f>
        <v>2</v>
      </c>
      <c r="Y9811" t="s">
        <v>45</v>
      </c>
      <c r="Z9811">
        <f>VLOOKUP(Y9811,subcategory,2,FALSE)</f>
        <v>11</v>
      </c>
      <c r="AA9811" t="s">
        <v>2559</v>
      </c>
      <c r="AB9811">
        <v>25.920000000000005</v>
      </c>
      <c r="AC9811">
        <v>5</v>
      </c>
      <c r="AD9811">
        <v>0.2</v>
      </c>
      <c r="AE9811" s="4">
        <v>9.0719999999999992</v>
      </c>
    </row>
    <row r="9812" spans="1:31" x14ac:dyDescent="0.3">
      <c r="A9812" s="2">
        <v>9811</v>
      </c>
      <c r="B9812" t="s">
        <v>6875</v>
      </c>
      <c r="C9812">
        <f>VLOOKUP(B9812,order,2,FALSE)</f>
        <v>4928</v>
      </c>
      <c r="D9812" s="3">
        <v>41950</v>
      </c>
      <c r="E9812" s="3">
        <v>41954</v>
      </c>
      <c r="F9812" t="s">
        <v>7</v>
      </c>
      <c r="G9812" s="10">
        <f>VLOOKUP(F9812,ship,2,FALSE)</f>
        <v>1</v>
      </c>
      <c r="H9812" t="s">
        <v>3435</v>
      </c>
      <c r="I9812">
        <f>VLOOKUP(H9812,customer,2,FALSE)</f>
        <v>181</v>
      </c>
      <c r="J9812" t="s">
        <v>743</v>
      </c>
      <c r="K9812" t="s">
        <v>9</v>
      </c>
      <c r="L9812">
        <f>VLOOKUP(K9812,segment1,2,FALSE)</f>
        <v>1</v>
      </c>
      <c r="M9812" t="s">
        <v>3255</v>
      </c>
      <c r="N9812" t="s">
        <v>211</v>
      </c>
      <c r="O9812">
        <f>VLOOKUP(N9812,city,2,FALSE)</f>
        <v>33</v>
      </c>
      <c r="P9812" t="s">
        <v>212</v>
      </c>
      <c r="Q9812">
        <f>VLOOKUP(P9812,state,2,FALSE)</f>
        <v>22</v>
      </c>
      <c r="R9812">
        <v>97206</v>
      </c>
      <c r="S9812" t="s">
        <v>21</v>
      </c>
      <c r="T9812" s="10">
        <f>VLOOKUP(S9812,region,2,FALSE)</f>
        <v>2</v>
      </c>
      <c r="U9812" t="s">
        <v>5062</v>
      </c>
      <c r="V9812" t="s">
        <v>22</v>
      </c>
      <c r="W9812">
        <f>VLOOKUP(U9812,product,2,FALSE)</f>
        <v>979</v>
      </c>
      <c r="X9812">
        <f>VLOOKUP(V9812,category,2,FALSE)</f>
        <v>2</v>
      </c>
      <c r="Y9812" t="s">
        <v>3229</v>
      </c>
      <c r="Z9812">
        <f>VLOOKUP(Y9812,subcategory,2,FALSE)</f>
        <v>7</v>
      </c>
      <c r="AA9812" t="s">
        <v>379</v>
      </c>
      <c r="AB9812">
        <v>120.76800000000001</v>
      </c>
      <c r="AC9812">
        <v>4</v>
      </c>
      <c r="AD9812">
        <v>0.2</v>
      </c>
      <c r="AE9812" s="4">
        <v>9.0575999999999972</v>
      </c>
    </row>
    <row r="9813" spans="1:31" x14ac:dyDescent="0.3">
      <c r="A9813" s="2">
        <v>9812</v>
      </c>
      <c r="B9813" t="s">
        <v>9225</v>
      </c>
      <c r="C9813">
        <f>VLOOKUP(B9813,order,2,FALSE)</f>
        <v>4929</v>
      </c>
      <c r="D9813" s="3">
        <v>42701</v>
      </c>
      <c r="E9813" s="3">
        <v>42704</v>
      </c>
      <c r="F9813" t="s">
        <v>97</v>
      </c>
      <c r="G9813" s="10">
        <f>VLOOKUP(F9813,ship,2,FALSE)</f>
        <v>3</v>
      </c>
      <c r="H9813" t="s">
        <v>3345</v>
      </c>
      <c r="I9813">
        <f>VLOOKUP(H9813,customer,2,FALSE)</f>
        <v>91</v>
      </c>
      <c r="J9813" t="s">
        <v>383</v>
      </c>
      <c r="K9813" t="s">
        <v>9</v>
      </c>
      <c r="L9813">
        <f>VLOOKUP(K9813,segment1,2,FALSE)</f>
        <v>1</v>
      </c>
      <c r="M9813" t="s">
        <v>3255</v>
      </c>
      <c r="N9813" t="s">
        <v>3207</v>
      </c>
      <c r="O9813">
        <f>VLOOKUP(N9813,city,2,FALSE)</f>
        <v>523</v>
      </c>
      <c r="P9813" t="s">
        <v>389</v>
      </c>
      <c r="Q9813">
        <f>VLOOKUP(P9813,state,2,FALSE)</f>
        <v>31</v>
      </c>
      <c r="R9813">
        <v>7017</v>
      </c>
      <c r="S9813" t="s">
        <v>79</v>
      </c>
      <c r="T9813" s="10">
        <f>VLOOKUP(S9813,region,2,FALSE)</f>
        <v>4</v>
      </c>
      <c r="U9813" t="s">
        <v>5483</v>
      </c>
      <c r="V9813" t="s">
        <v>22</v>
      </c>
      <c r="W9813">
        <v>4907</v>
      </c>
      <c r="X9813">
        <f>VLOOKUP(V9813,category,2,FALSE)</f>
        <v>2</v>
      </c>
      <c r="Y9813" t="s">
        <v>45</v>
      </c>
      <c r="Z9813">
        <f>VLOOKUP(Y9813,subcategory,2,FALSE)</f>
        <v>11</v>
      </c>
      <c r="AA9813" t="s">
        <v>931</v>
      </c>
      <c r="AB9813">
        <v>25.92</v>
      </c>
      <c r="AC9813">
        <v>4</v>
      </c>
      <c r="AD9813">
        <v>0</v>
      </c>
      <c r="AE9813" s="4">
        <v>12.441600000000001</v>
      </c>
    </row>
    <row r="9814" spans="1:31" x14ac:dyDescent="0.3">
      <c r="A9814" s="2">
        <v>9813</v>
      </c>
      <c r="B9814" t="s">
        <v>9225</v>
      </c>
      <c r="C9814">
        <f>VLOOKUP(B9814,order,2,FALSE)</f>
        <v>4929</v>
      </c>
      <c r="D9814" s="3">
        <v>42701</v>
      </c>
      <c r="E9814" s="3">
        <v>42704</v>
      </c>
      <c r="F9814" t="s">
        <v>97</v>
      </c>
      <c r="G9814" s="10">
        <f>VLOOKUP(F9814,ship,2,FALSE)</f>
        <v>3</v>
      </c>
      <c r="H9814" t="s">
        <v>3345</v>
      </c>
      <c r="I9814">
        <f>VLOOKUP(H9814,customer,2,FALSE)</f>
        <v>91</v>
      </c>
      <c r="J9814" t="s">
        <v>383</v>
      </c>
      <c r="K9814" t="s">
        <v>9</v>
      </c>
      <c r="L9814">
        <f>VLOOKUP(K9814,segment1,2,FALSE)</f>
        <v>1</v>
      </c>
      <c r="M9814" t="s">
        <v>3255</v>
      </c>
      <c r="N9814" t="s">
        <v>3207</v>
      </c>
      <c r="O9814">
        <f>VLOOKUP(N9814,city,2,FALSE)</f>
        <v>523</v>
      </c>
      <c r="P9814" t="s">
        <v>389</v>
      </c>
      <c r="Q9814">
        <f>VLOOKUP(P9814,state,2,FALSE)</f>
        <v>31</v>
      </c>
      <c r="R9814">
        <v>7017</v>
      </c>
      <c r="S9814" t="s">
        <v>79</v>
      </c>
      <c r="T9814" s="10">
        <f>VLOOKUP(S9814,region,2,FALSE)</f>
        <v>4</v>
      </c>
      <c r="U9814" t="s">
        <v>4436</v>
      </c>
      <c r="V9814" t="s">
        <v>22</v>
      </c>
      <c r="W9814">
        <f>VLOOKUP(U9814,product,2,FALSE)</f>
        <v>333</v>
      </c>
      <c r="X9814">
        <f>VLOOKUP(V9814,category,2,FALSE)</f>
        <v>2</v>
      </c>
      <c r="Y9814" t="s">
        <v>3229</v>
      </c>
      <c r="Z9814">
        <f>VLOOKUP(Y9814,subcategory,2,FALSE)</f>
        <v>7</v>
      </c>
      <c r="AA9814" t="s">
        <v>1382</v>
      </c>
      <c r="AB9814">
        <v>34.650000000000006</v>
      </c>
      <c r="AC9814">
        <v>3</v>
      </c>
      <c r="AD9814">
        <v>0</v>
      </c>
      <c r="AE9814" s="4">
        <v>9.702</v>
      </c>
    </row>
    <row r="9815" spans="1:31" x14ac:dyDescent="0.3">
      <c r="A9815" s="2">
        <v>9814</v>
      </c>
      <c r="B9815" t="s">
        <v>9225</v>
      </c>
      <c r="C9815">
        <f>VLOOKUP(B9815,order,2,FALSE)</f>
        <v>4929</v>
      </c>
      <c r="D9815" s="3">
        <v>42701</v>
      </c>
      <c r="E9815" s="3">
        <v>42704</v>
      </c>
      <c r="F9815" t="s">
        <v>97</v>
      </c>
      <c r="G9815" s="10">
        <f>VLOOKUP(F9815,ship,2,FALSE)</f>
        <v>3</v>
      </c>
      <c r="H9815" t="s">
        <v>3345</v>
      </c>
      <c r="I9815">
        <f>VLOOKUP(H9815,customer,2,FALSE)</f>
        <v>91</v>
      </c>
      <c r="J9815" t="s">
        <v>383</v>
      </c>
      <c r="K9815" t="s">
        <v>9</v>
      </c>
      <c r="L9815">
        <f>VLOOKUP(K9815,segment1,2,FALSE)</f>
        <v>1</v>
      </c>
      <c r="M9815" t="s">
        <v>3255</v>
      </c>
      <c r="N9815" t="s">
        <v>3207</v>
      </c>
      <c r="O9815">
        <f>VLOOKUP(N9815,city,2,FALSE)</f>
        <v>523</v>
      </c>
      <c r="P9815" t="s">
        <v>389</v>
      </c>
      <c r="Q9815">
        <f>VLOOKUP(P9815,state,2,FALSE)</f>
        <v>31</v>
      </c>
      <c r="R9815">
        <v>7017</v>
      </c>
      <c r="S9815" t="s">
        <v>79</v>
      </c>
      <c r="T9815" s="10">
        <f>VLOOKUP(S9815,region,2,FALSE)</f>
        <v>4</v>
      </c>
      <c r="U9815" t="s">
        <v>4926</v>
      </c>
      <c r="V9815" t="s">
        <v>22</v>
      </c>
      <c r="W9815">
        <v>4908</v>
      </c>
      <c r="X9815">
        <f>VLOOKUP(V9815,category,2,FALSE)</f>
        <v>2</v>
      </c>
      <c r="Y9815" t="s">
        <v>45</v>
      </c>
      <c r="Z9815">
        <f>VLOOKUP(Y9815,subcategory,2,FALSE)</f>
        <v>11</v>
      </c>
      <c r="AA9815" t="s">
        <v>134</v>
      </c>
      <c r="AB9815">
        <v>204.95000000000002</v>
      </c>
      <c r="AC9815">
        <v>5</v>
      </c>
      <c r="AD9815">
        <v>0</v>
      </c>
      <c r="AE9815" s="4">
        <v>100.4255</v>
      </c>
    </row>
    <row r="9816" spans="1:31" x14ac:dyDescent="0.3">
      <c r="A9816" s="2">
        <v>9815</v>
      </c>
      <c r="B9816" t="s">
        <v>9225</v>
      </c>
      <c r="C9816">
        <f>VLOOKUP(B9816,order,2,FALSE)</f>
        <v>4929</v>
      </c>
      <c r="D9816" s="3">
        <v>42701</v>
      </c>
      <c r="E9816" s="3">
        <v>42704</v>
      </c>
      <c r="F9816" t="s">
        <v>97</v>
      </c>
      <c r="G9816" s="10">
        <f>VLOOKUP(F9816,ship,2,FALSE)</f>
        <v>3</v>
      </c>
      <c r="H9816" t="s">
        <v>3345</v>
      </c>
      <c r="I9816">
        <f>VLOOKUP(H9816,customer,2,FALSE)</f>
        <v>91</v>
      </c>
      <c r="J9816" t="s">
        <v>383</v>
      </c>
      <c r="K9816" t="s">
        <v>9</v>
      </c>
      <c r="L9816">
        <f>VLOOKUP(K9816,segment1,2,FALSE)</f>
        <v>1</v>
      </c>
      <c r="M9816" t="s">
        <v>3255</v>
      </c>
      <c r="N9816" t="s">
        <v>3207</v>
      </c>
      <c r="O9816">
        <f>VLOOKUP(N9816,city,2,FALSE)</f>
        <v>523</v>
      </c>
      <c r="P9816" t="s">
        <v>389</v>
      </c>
      <c r="Q9816">
        <f>VLOOKUP(P9816,state,2,FALSE)</f>
        <v>31</v>
      </c>
      <c r="R9816">
        <v>7017</v>
      </c>
      <c r="S9816" t="s">
        <v>79</v>
      </c>
      <c r="T9816" s="10">
        <f>VLOOKUP(S9816,region,2,FALSE)</f>
        <v>4</v>
      </c>
      <c r="U9816" t="s">
        <v>5468</v>
      </c>
      <c r="V9816" t="s">
        <v>22</v>
      </c>
      <c r="W9816">
        <f>VLOOKUP(U9816,product,2,FALSE)</f>
        <v>1400</v>
      </c>
      <c r="X9816">
        <f>VLOOKUP(V9816,category,2,FALSE)</f>
        <v>2</v>
      </c>
      <c r="Y9816" t="s">
        <v>3231</v>
      </c>
      <c r="Z9816">
        <f>VLOOKUP(Y9816,subcategory,2,FALSE)</f>
        <v>9</v>
      </c>
      <c r="AA9816" t="s">
        <v>1895</v>
      </c>
      <c r="AB9816">
        <v>79.95</v>
      </c>
      <c r="AC9816">
        <v>5</v>
      </c>
      <c r="AD9816">
        <v>0</v>
      </c>
      <c r="AE9816" s="4">
        <v>38.376000000000005</v>
      </c>
    </row>
    <row r="9817" spans="1:31" x14ac:dyDescent="0.3">
      <c r="A9817" s="2">
        <v>9816</v>
      </c>
      <c r="B9817" t="s">
        <v>7916</v>
      </c>
      <c r="C9817">
        <f>VLOOKUP(B9817,order,2,FALSE)</f>
        <v>4930</v>
      </c>
      <c r="D9817" s="3">
        <v>42163</v>
      </c>
      <c r="E9817" s="3">
        <v>42167</v>
      </c>
      <c r="F9817" t="s">
        <v>25</v>
      </c>
      <c r="G9817" s="10">
        <f>VLOOKUP(F9817,ship,2,FALSE)</f>
        <v>2</v>
      </c>
      <c r="H9817" t="s">
        <v>3377</v>
      </c>
      <c r="I9817">
        <f>VLOOKUP(H9817,customer,2,FALSE)</f>
        <v>123</v>
      </c>
      <c r="J9817" t="s">
        <v>505</v>
      </c>
      <c r="K9817" t="s">
        <v>18</v>
      </c>
      <c r="L9817">
        <f>VLOOKUP(K9817,segment1,2,FALSE)</f>
        <v>2</v>
      </c>
      <c r="M9817" t="s">
        <v>3255</v>
      </c>
      <c r="N9817" t="s">
        <v>560</v>
      </c>
      <c r="O9817">
        <f>VLOOKUP(N9817,city,2,FALSE)</f>
        <v>85</v>
      </c>
      <c r="P9817" t="s">
        <v>28</v>
      </c>
      <c r="Q9817">
        <f>VLOOKUP(P9817,state,2,FALSE)</f>
        <v>3</v>
      </c>
      <c r="R9817">
        <v>33710</v>
      </c>
      <c r="S9817" t="s">
        <v>12</v>
      </c>
      <c r="T9817" s="10">
        <f>VLOOKUP(S9817,region,2,FALSE)</f>
        <v>1</v>
      </c>
      <c r="U9817" t="s">
        <v>5395</v>
      </c>
      <c r="V9817" t="s">
        <v>22</v>
      </c>
      <c r="W9817">
        <v>4909</v>
      </c>
      <c r="X9817">
        <f>VLOOKUP(V9817,category,2,FALSE)</f>
        <v>2</v>
      </c>
      <c r="Y9817" t="s">
        <v>45</v>
      </c>
      <c r="Z9817">
        <f>VLOOKUP(Y9817,subcategory,2,FALSE)</f>
        <v>11</v>
      </c>
      <c r="AA9817" t="s">
        <v>3242</v>
      </c>
      <c r="AB9817">
        <v>173.48800000000003</v>
      </c>
      <c r="AC9817">
        <v>7</v>
      </c>
      <c r="AD9817">
        <v>0.2</v>
      </c>
      <c r="AE9817" s="4">
        <v>54.214999999999982</v>
      </c>
    </row>
    <row r="9818" spans="1:31" x14ac:dyDescent="0.3">
      <c r="A9818" s="2">
        <v>9817</v>
      </c>
      <c r="B9818" t="s">
        <v>7916</v>
      </c>
      <c r="C9818">
        <f>VLOOKUP(B9818,order,2,FALSE)</f>
        <v>4930</v>
      </c>
      <c r="D9818" s="3">
        <v>42163</v>
      </c>
      <c r="E9818" s="3">
        <v>42167</v>
      </c>
      <c r="F9818" t="s">
        <v>25</v>
      </c>
      <c r="G9818" s="10">
        <f>VLOOKUP(F9818,ship,2,FALSE)</f>
        <v>2</v>
      </c>
      <c r="H9818" t="s">
        <v>3377</v>
      </c>
      <c r="I9818">
        <f>VLOOKUP(H9818,customer,2,FALSE)</f>
        <v>123</v>
      </c>
      <c r="J9818" t="s">
        <v>505</v>
      </c>
      <c r="K9818" t="s">
        <v>18</v>
      </c>
      <c r="L9818">
        <f>VLOOKUP(K9818,segment1,2,FALSE)</f>
        <v>2</v>
      </c>
      <c r="M9818" t="s">
        <v>3255</v>
      </c>
      <c r="N9818" t="s">
        <v>560</v>
      </c>
      <c r="O9818">
        <f>VLOOKUP(N9818,city,2,FALSE)</f>
        <v>85</v>
      </c>
      <c r="P9818" t="s">
        <v>28</v>
      </c>
      <c r="Q9818">
        <f>VLOOKUP(P9818,state,2,FALSE)</f>
        <v>3</v>
      </c>
      <c r="R9818">
        <v>33710</v>
      </c>
      <c r="S9818" t="s">
        <v>12</v>
      </c>
      <c r="T9818" s="10">
        <f>VLOOKUP(S9818,region,2,FALSE)</f>
        <v>1</v>
      </c>
      <c r="U9818" t="s">
        <v>4853</v>
      </c>
      <c r="V9818" t="s">
        <v>22</v>
      </c>
      <c r="W9818">
        <f>VLOOKUP(U9818,product,2,FALSE)</f>
        <v>766</v>
      </c>
      <c r="X9818">
        <f>VLOOKUP(V9818,category,2,FALSE)</f>
        <v>2</v>
      </c>
      <c r="Y9818" t="s">
        <v>3227</v>
      </c>
      <c r="Z9818">
        <f>VLOOKUP(Y9818,subcategory,2,FALSE)</f>
        <v>5</v>
      </c>
      <c r="AA9818" t="s">
        <v>1196</v>
      </c>
      <c r="AB9818">
        <v>516.96</v>
      </c>
      <c r="AC9818">
        <v>4</v>
      </c>
      <c r="AD9818">
        <v>0.2</v>
      </c>
      <c r="AE9818" s="4">
        <v>-6.4619999999999891</v>
      </c>
    </row>
    <row r="9819" spans="1:31" x14ac:dyDescent="0.3">
      <c r="A9819" s="2">
        <v>9818</v>
      </c>
      <c r="B9819" t="s">
        <v>7916</v>
      </c>
      <c r="C9819">
        <f>VLOOKUP(B9819,order,2,FALSE)</f>
        <v>4930</v>
      </c>
      <c r="D9819" s="3">
        <v>42163</v>
      </c>
      <c r="E9819" s="3">
        <v>42167</v>
      </c>
      <c r="F9819" t="s">
        <v>25</v>
      </c>
      <c r="G9819" s="10">
        <f>VLOOKUP(F9819,ship,2,FALSE)</f>
        <v>2</v>
      </c>
      <c r="H9819" t="s">
        <v>3377</v>
      </c>
      <c r="I9819">
        <f>VLOOKUP(H9819,customer,2,FALSE)</f>
        <v>123</v>
      </c>
      <c r="J9819" t="s">
        <v>505</v>
      </c>
      <c r="K9819" t="s">
        <v>18</v>
      </c>
      <c r="L9819">
        <f>VLOOKUP(K9819,segment1,2,FALSE)</f>
        <v>2</v>
      </c>
      <c r="M9819" t="s">
        <v>3255</v>
      </c>
      <c r="N9819" t="s">
        <v>560</v>
      </c>
      <c r="O9819">
        <f>VLOOKUP(N9819,city,2,FALSE)</f>
        <v>85</v>
      </c>
      <c r="P9819" t="s">
        <v>28</v>
      </c>
      <c r="Q9819">
        <f>VLOOKUP(P9819,state,2,FALSE)</f>
        <v>3</v>
      </c>
      <c r="R9819">
        <v>33710</v>
      </c>
      <c r="S9819" t="s">
        <v>12</v>
      </c>
      <c r="T9819" s="10">
        <f>VLOOKUP(S9819,region,2,FALSE)</f>
        <v>1</v>
      </c>
      <c r="U9819" t="s">
        <v>5504</v>
      </c>
      <c r="V9819" t="s">
        <v>13</v>
      </c>
      <c r="W9819">
        <v>4910</v>
      </c>
      <c r="X9819">
        <f>VLOOKUP(V9819,category,2,FALSE)</f>
        <v>1</v>
      </c>
      <c r="Y9819" t="s">
        <v>3228</v>
      </c>
      <c r="Z9819">
        <f>VLOOKUP(Y9819,subcategory,2,FALSE)</f>
        <v>6</v>
      </c>
      <c r="AA9819" t="s">
        <v>738</v>
      </c>
      <c r="AB9819">
        <v>173.208</v>
      </c>
      <c r="AC9819">
        <v>7</v>
      </c>
      <c r="AD9819">
        <v>0.2</v>
      </c>
      <c r="AE9819" s="4">
        <v>45.467100000000009</v>
      </c>
    </row>
    <row r="9820" spans="1:31" x14ac:dyDescent="0.3">
      <c r="A9820" s="2">
        <v>9819</v>
      </c>
      <c r="B9820" t="s">
        <v>7916</v>
      </c>
      <c r="C9820">
        <f>VLOOKUP(B9820,order,2,FALSE)</f>
        <v>4930</v>
      </c>
      <c r="D9820" s="3">
        <v>42163</v>
      </c>
      <c r="E9820" s="3">
        <v>42167</v>
      </c>
      <c r="F9820" t="s">
        <v>25</v>
      </c>
      <c r="G9820" s="10">
        <f>VLOOKUP(F9820,ship,2,FALSE)</f>
        <v>2</v>
      </c>
      <c r="H9820" t="s">
        <v>3377</v>
      </c>
      <c r="I9820">
        <f>VLOOKUP(H9820,customer,2,FALSE)</f>
        <v>123</v>
      </c>
      <c r="J9820" t="s">
        <v>505</v>
      </c>
      <c r="K9820" t="s">
        <v>18</v>
      </c>
      <c r="L9820">
        <f>VLOOKUP(K9820,segment1,2,FALSE)</f>
        <v>2</v>
      </c>
      <c r="M9820" t="s">
        <v>3255</v>
      </c>
      <c r="N9820" t="s">
        <v>560</v>
      </c>
      <c r="O9820">
        <f>VLOOKUP(N9820,city,2,FALSE)</f>
        <v>85</v>
      </c>
      <c r="P9820" t="s">
        <v>28</v>
      </c>
      <c r="Q9820">
        <f>VLOOKUP(P9820,state,2,FALSE)</f>
        <v>3</v>
      </c>
      <c r="R9820">
        <v>33710</v>
      </c>
      <c r="S9820" t="s">
        <v>12</v>
      </c>
      <c r="T9820" s="10">
        <f>VLOOKUP(S9820,region,2,FALSE)</f>
        <v>1</v>
      </c>
      <c r="U9820" t="s">
        <v>4549</v>
      </c>
      <c r="V9820" t="s">
        <v>22</v>
      </c>
      <c r="W9820">
        <f>VLOOKUP(U9820,product,2,FALSE)</f>
        <v>450</v>
      </c>
      <c r="X9820">
        <f>VLOOKUP(V9820,category,2,FALSE)</f>
        <v>2</v>
      </c>
      <c r="Y9820" t="s">
        <v>3229</v>
      </c>
      <c r="Z9820">
        <f>VLOOKUP(Y9820,subcategory,2,FALSE)</f>
        <v>7</v>
      </c>
      <c r="AA9820" t="s">
        <v>1842</v>
      </c>
      <c r="AB9820">
        <v>4.4479999999999995</v>
      </c>
      <c r="AC9820">
        <v>2</v>
      </c>
      <c r="AD9820">
        <v>0.2</v>
      </c>
      <c r="AE9820" s="4">
        <v>0.3335999999999999</v>
      </c>
    </row>
    <row r="9821" spans="1:31" x14ac:dyDescent="0.3">
      <c r="A9821" s="2">
        <v>9820</v>
      </c>
      <c r="B9821" t="s">
        <v>7916</v>
      </c>
      <c r="C9821">
        <f>VLOOKUP(B9821,order,2,FALSE)</f>
        <v>4930</v>
      </c>
      <c r="D9821" s="3">
        <v>42163</v>
      </c>
      <c r="E9821" s="3">
        <v>42167</v>
      </c>
      <c r="F9821" t="s">
        <v>25</v>
      </c>
      <c r="G9821" s="10">
        <f>VLOOKUP(F9821,ship,2,FALSE)</f>
        <v>2</v>
      </c>
      <c r="H9821" t="s">
        <v>3377</v>
      </c>
      <c r="I9821">
        <f>VLOOKUP(H9821,customer,2,FALSE)</f>
        <v>123</v>
      </c>
      <c r="J9821" t="s">
        <v>505</v>
      </c>
      <c r="K9821" t="s">
        <v>18</v>
      </c>
      <c r="L9821">
        <f>VLOOKUP(K9821,segment1,2,FALSE)</f>
        <v>2</v>
      </c>
      <c r="M9821" t="s">
        <v>3255</v>
      </c>
      <c r="N9821" t="s">
        <v>560</v>
      </c>
      <c r="O9821">
        <f>VLOOKUP(N9821,city,2,FALSE)</f>
        <v>85</v>
      </c>
      <c r="P9821" t="s">
        <v>28</v>
      </c>
      <c r="Q9821">
        <f>VLOOKUP(P9821,state,2,FALSE)</f>
        <v>3</v>
      </c>
      <c r="R9821">
        <v>33710</v>
      </c>
      <c r="S9821" t="s">
        <v>12</v>
      </c>
      <c r="T9821" s="10">
        <f>VLOOKUP(S9821,region,2,FALSE)</f>
        <v>1</v>
      </c>
      <c r="U9821" t="s">
        <v>5614</v>
      </c>
      <c r="V9821" t="s">
        <v>22</v>
      </c>
      <c r="W9821">
        <v>4911</v>
      </c>
      <c r="X9821">
        <f>VLOOKUP(V9821,category,2,FALSE)</f>
        <v>2</v>
      </c>
      <c r="Y9821" t="s">
        <v>23</v>
      </c>
      <c r="Z9821">
        <f>VLOOKUP(Y9821,subcategory,2,FALSE)</f>
        <v>3</v>
      </c>
      <c r="AA9821" t="s">
        <v>3070</v>
      </c>
      <c r="AB9821">
        <v>9</v>
      </c>
      <c r="AC9821">
        <v>3</v>
      </c>
      <c r="AD9821">
        <v>0.2</v>
      </c>
      <c r="AE9821" s="4">
        <v>3.1499999999999995</v>
      </c>
    </row>
    <row r="9822" spans="1:31" x14ac:dyDescent="0.3">
      <c r="A9822" s="2">
        <v>9821</v>
      </c>
      <c r="B9822" t="s">
        <v>7916</v>
      </c>
      <c r="C9822">
        <f>VLOOKUP(B9822,order,2,FALSE)</f>
        <v>4930</v>
      </c>
      <c r="D9822" s="3">
        <v>42163</v>
      </c>
      <c r="E9822" s="3">
        <v>42167</v>
      </c>
      <c r="F9822" t="s">
        <v>25</v>
      </c>
      <c r="G9822" s="10">
        <f>VLOOKUP(F9822,ship,2,FALSE)</f>
        <v>2</v>
      </c>
      <c r="H9822" t="s">
        <v>3377</v>
      </c>
      <c r="I9822">
        <f>VLOOKUP(H9822,customer,2,FALSE)</f>
        <v>123</v>
      </c>
      <c r="J9822" t="s">
        <v>505</v>
      </c>
      <c r="K9822" t="s">
        <v>18</v>
      </c>
      <c r="L9822">
        <f>VLOOKUP(K9822,segment1,2,FALSE)</f>
        <v>2</v>
      </c>
      <c r="M9822" t="s">
        <v>3255</v>
      </c>
      <c r="N9822" t="s">
        <v>560</v>
      </c>
      <c r="O9822">
        <f>VLOOKUP(N9822,city,2,FALSE)</f>
        <v>85</v>
      </c>
      <c r="P9822" t="s">
        <v>28</v>
      </c>
      <c r="Q9822">
        <f>VLOOKUP(P9822,state,2,FALSE)</f>
        <v>3</v>
      </c>
      <c r="R9822">
        <v>33710</v>
      </c>
      <c r="S9822" t="s">
        <v>12</v>
      </c>
      <c r="T9822" s="10">
        <f>VLOOKUP(S9822,region,2,FALSE)</f>
        <v>1</v>
      </c>
      <c r="U9822" t="s">
        <v>5796</v>
      </c>
      <c r="V9822" t="s">
        <v>22</v>
      </c>
      <c r="W9822">
        <f>VLOOKUP(U9822,product,2,FALSE)</f>
        <v>1738</v>
      </c>
      <c r="X9822">
        <f>VLOOKUP(V9822,category,2,FALSE)</f>
        <v>2</v>
      </c>
      <c r="Y9822" t="s">
        <v>45</v>
      </c>
      <c r="Z9822">
        <f>VLOOKUP(Y9822,subcategory,2,FALSE)</f>
        <v>11</v>
      </c>
      <c r="AA9822" t="s">
        <v>1597</v>
      </c>
      <c r="AB9822">
        <v>42.24</v>
      </c>
      <c r="AC9822">
        <v>10</v>
      </c>
      <c r="AD9822">
        <v>0.2</v>
      </c>
      <c r="AE9822" s="4">
        <v>13.199999999999998</v>
      </c>
    </row>
    <row r="9823" spans="1:31" x14ac:dyDescent="0.3">
      <c r="A9823" s="2">
        <v>9822</v>
      </c>
      <c r="B9823" t="s">
        <v>7916</v>
      </c>
      <c r="C9823">
        <f>VLOOKUP(B9823,order,2,FALSE)</f>
        <v>4930</v>
      </c>
      <c r="D9823" s="3">
        <v>42163</v>
      </c>
      <c r="E9823" s="3">
        <v>42167</v>
      </c>
      <c r="F9823" t="s">
        <v>25</v>
      </c>
      <c r="G9823" s="10">
        <f>VLOOKUP(F9823,ship,2,FALSE)</f>
        <v>2</v>
      </c>
      <c r="H9823" t="s">
        <v>3377</v>
      </c>
      <c r="I9823">
        <f>VLOOKUP(H9823,customer,2,FALSE)</f>
        <v>123</v>
      </c>
      <c r="J9823" t="s">
        <v>505</v>
      </c>
      <c r="K9823" t="s">
        <v>18</v>
      </c>
      <c r="L9823">
        <f>VLOOKUP(K9823,segment1,2,FALSE)</f>
        <v>2</v>
      </c>
      <c r="M9823" t="s">
        <v>3255</v>
      </c>
      <c r="N9823" t="s">
        <v>560</v>
      </c>
      <c r="O9823">
        <f>VLOOKUP(N9823,city,2,FALSE)</f>
        <v>85</v>
      </c>
      <c r="P9823" t="s">
        <v>28</v>
      </c>
      <c r="Q9823">
        <f>VLOOKUP(P9823,state,2,FALSE)</f>
        <v>3</v>
      </c>
      <c r="R9823">
        <v>33710</v>
      </c>
      <c r="S9823" t="s">
        <v>12</v>
      </c>
      <c r="T9823" s="10">
        <f>VLOOKUP(S9823,region,2,FALSE)</f>
        <v>1</v>
      </c>
      <c r="U9823" t="s">
        <v>4571</v>
      </c>
      <c r="V9823" t="s">
        <v>22</v>
      </c>
      <c r="W9823">
        <v>4912</v>
      </c>
      <c r="X9823">
        <f>VLOOKUP(V9823,category,2,FALSE)</f>
        <v>2</v>
      </c>
      <c r="Y9823" t="s">
        <v>3231</v>
      </c>
      <c r="Z9823">
        <f>VLOOKUP(Y9823,subcategory,2,FALSE)</f>
        <v>9</v>
      </c>
      <c r="AA9823" t="s">
        <v>1134</v>
      </c>
      <c r="AB9823">
        <v>18.264000000000003</v>
      </c>
      <c r="AC9823">
        <v>2</v>
      </c>
      <c r="AD9823">
        <v>0.7</v>
      </c>
      <c r="AE9823" s="4">
        <v>-13.393599999999999</v>
      </c>
    </row>
    <row r="9824" spans="1:31" x14ac:dyDescent="0.3">
      <c r="A9824" s="2">
        <v>9823</v>
      </c>
      <c r="B9824" t="s">
        <v>6876</v>
      </c>
      <c r="C9824">
        <f>VLOOKUP(B9824,order,2,FALSE)</f>
        <v>4931</v>
      </c>
      <c r="D9824" s="3">
        <v>41866</v>
      </c>
      <c r="E9824" s="3">
        <v>41870</v>
      </c>
      <c r="F9824" t="s">
        <v>25</v>
      </c>
      <c r="G9824" s="10">
        <f>VLOOKUP(F9824,ship,2,FALSE)</f>
        <v>2</v>
      </c>
      <c r="H9824" t="s">
        <v>3460</v>
      </c>
      <c r="I9824">
        <f>VLOOKUP(H9824,customer,2,FALSE)</f>
        <v>206</v>
      </c>
      <c r="J9824" t="s">
        <v>848</v>
      </c>
      <c r="K9824" t="s">
        <v>9</v>
      </c>
      <c r="L9824">
        <f>VLOOKUP(K9824,segment1,2,FALSE)</f>
        <v>1</v>
      </c>
      <c r="M9824" t="s">
        <v>3255</v>
      </c>
      <c r="N9824" t="s">
        <v>67</v>
      </c>
      <c r="O9824">
        <f>VLOOKUP(N9824,city,2,FALSE)</f>
        <v>9</v>
      </c>
      <c r="P9824" t="s">
        <v>20</v>
      </c>
      <c r="Q9824">
        <f>VLOOKUP(P9824,state,2,FALSE)</f>
        <v>2</v>
      </c>
      <c r="R9824">
        <v>94122</v>
      </c>
      <c r="S9824" t="s">
        <v>21</v>
      </c>
      <c r="T9824" s="10">
        <f>VLOOKUP(S9824,region,2,FALSE)</f>
        <v>2</v>
      </c>
      <c r="U9824" t="s">
        <v>4638</v>
      </c>
      <c r="V9824" t="s">
        <v>22</v>
      </c>
      <c r="W9824">
        <f>VLOOKUP(U9824,product,2,FALSE)</f>
        <v>544</v>
      </c>
      <c r="X9824">
        <f>VLOOKUP(V9824,category,2,FALSE)</f>
        <v>2</v>
      </c>
      <c r="Y9824" t="s">
        <v>38</v>
      </c>
      <c r="Z9824">
        <f>VLOOKUP(Y9824,subcategory,2,FALSE)</f>
        <v>10</v>
      </c>
      <c r="AA9824" t="s">
        <v>1914</v>
      </c>
      <c r="AB9824">
        <v>152.91</v>
      </c>
      <c r="AC9824">
        <v>3</v>
      </c>
      <c r="AD9824">
        <v>0</v>
      </c>
      <c r="AE9824" s="4">
        <v>42.814799999999998</v>
      </c>
    </row>
    <row r="9825" spans="1:31" x14ac:dyDescent="0.3">
      <c r="A9825" s="2">
        <v>9824</v>
      </c>
      <c r="B9825" t="s">
        <v>6876</v>
      </c>
      <c r="C9825">
        <f>VLOOKUP(B9825,order,2,FALSE)</f>
        <v>4931</v>
      </c>
      <c r="D9825" s="3">
        <v>41866</v>
      </c>
      <c r="E9825" s="3">
        <v>41870</v>
      </c>
      <c r="F9825" t="s">
        <v>25</v>
      </c>
      <c r="G9825" s="10">
        <f>VLOOKUP(F9825,ship,2,FALSE)</f>
        <v>2</v>
      </c>
      <c r="H9825" t="s">
        <v>3460</v>
      </c>
      <c r="I9825">
        <f>VLOOKUP(H9825,customer,2,FALSE)</f>
        <v>206</v>
      </c>
      <c r="J9825" t="s">
        <v>848</v>
      </c>
      <c r="K9825" t="s">
        <v>9</v>
      </c>
      <c r="L9825">
        <f>VLOOKUP(K9825,segment1,2,FALSE)</f>
        <v>1</v>
      </c>
      <c r="M9825" t="s">
        <v>3255</v>
      </c>
      <c r="N9825" t="s">
        <v>67</v>
      </c>
      <c r="O9825">
        <f>VLOOKUP(N9825,city,2,FALSE)</f>
        <v>9</v>
      </c>
      <c r="P9825" t="s">
        <v>20</v>
      </c>
      <c r="Q9825">
        <f>VLOOKUP(P9825,state,2,FALSE)</f>
        <v>2</v>
      </c>
      <c r="R9825">
        <v>94122</v>
      </c>
      <c r="S9825" t="s">
        <v>21</v>
      </c>
      <c r="T9825" s="10">
        <f>VLOOKUP(S9825,region,2,FALSE)</f>
        <v>2</v>
      </c>
      <c r="U9825" t="s">
        <v>5171</v>
      </c>
      <c r="V9825" t="s">
        <v>22</v>
      </c>
      <c r="W9825">
        <v>4913</v>
      </c>
      <c r="X9825">
        <f>VLOOKUP(V9825,category,2,FALSE)</f>
        <v>2</v>
      </c>
      <c r="Y9825" t="s">
        <v>45</v>
      </c>
      <c r="Z9825">
        <f>VLOOKUP(Y9825,subcategory,2,FALSE)</f>
        <v>11</v>
      </c>
      <c r="AA9825" t="s">
        <v>1440</v>
      </c>
      <c r="AB9825">
        <v>92.94</v>
      </c>
      <c r="AC9825">
        <v>3</v>
      </c>
      <c r="AD9825">
        <v>0</v>
      </c>
      <c r="AE9825" s="4">
        <v>41.822999999999993</v>
      </c>
    </row>
    <row r="9826" spans="1:31" x14ac:dyDescent="0.3">
      <c r="A9826" s="2">
        <v>9825</v>
      </c>
      <c r="B9826" t="s">
        <v>6876</v>
      </c>
      <c r="C9826">
        <f>VLOOKUP(B9826,order,2,FALSE)</f>
        <v>4931</v>
      </c>
      <c r="D9826" s="3">
        <v>41866</v>
      </c>
      <c r="E9826" s="3">
        <v>41870</v>
      </c>
      <c r="F9826" t="s">
        <v>25</v>
      </c>
      <c r="G9826" s="10">
        <f>VLOOKUP(F9826,ship,2,FALSE)</f>
        <v>2</v>
      </c>
      <c r="H9826" t="s">
        <v>3460</v>
      </c>
      <c r="I9826">
        <f>VLOOKUP(H9826,customer,2,FALSE)</f>
        <v>206</v>
      </c>
      <c r="J9826" t="s">
        <v>848</v>
      </c>
      <c r="K9826" t="s">
        <v>9</v>
      </c>
      <c r="L9826">
        <f>VLOOKUP(K9826,segment1,2,FALSE)</f>
        <v>1</v>
      </c>
      <c r="M9826" t="s">
        <v>3255</v>
      </c>
      <c r="N9826" t="s">
        <v>67</v>
      </c>
      <c r="O9826">
        <f>VLOOKUP(N9826,city,2,FALSE)</f>
        <v>9</v>
      </c>
      <c r="P9826" t="s">
        <v>20</v>
      </c>
      <c r="Q9826">
        <f>VLOOKUP(P9826,state,2,FALSE)</f>
        <v>2</v>
      </c>
      <c r="R9826">
        <v>94122</v>
      </c>
      <c r="S9826" t="s">
        <v>21</v>
      </c>
      <c r="T9826" s="10">
        <f>VLOOKUP(S9826,region,2,FALSE)</f>
        <v>2</v>
      </c>
      <c r="U9826" t="s">
        <v>4188</v>
      </c>
      <c r="V9826" t="s">
        <v>22</v>
      </c>
      <c r="W9826">
        <f>VLOOKUP(U9826,product,2,FALSE)</f>
        <v>79</v>
      </c>
      <c r="X9826">
        <f>VLOOKUP(V9826,category,2,FALSE)</f>
        <v>2</v>
      </c>
      <c r="Y9826" t="s">
        <v>3231</v>
      </c>
      <c r="Z9826">
        <f>VLOOKUP(Y9826,subcategory,2,FALSE)</f>
        <v>9</v>
      </c>
      <c r="AA9826" t="s">
        <v>1421</v>
      </c>
      <c r="AB9826">
        <v>17.856000000000002</v>
      </c>
      <c r="AC9826">
        <v>4</v>
      </c>
      <c r="AD9826">
        <v>0.2</v>
      </c>
      <c r="AE9826" s="4">
        <v>6.2495999999999992</v>
      </c>
    </row>
    <row r="9827" spans="1:31" x14ac:dyDescent="0.3">
      <c r="A9827" s="2">
        <v>9826</v>
      </c>
      <c r="B9827" t="s">
        <v>6876</v>
      </c>
      <c r="C9827">
        <f>VLOOKUP(B9827,order,2,FALSE)</f>
        <v>4931</v>
      </c>
      <c r="D9827" s="3">
        <v>41866</v>
      </c>
      <c r="E9827" s="3">
        <v>41870</v>
      </c>
      <c r="F9827" t="s">
        <v>25</v>
      </c>
      <c r="G9827" s="10">
        <f>VLOOKUP(F9827,ship,2,FALSE)</f>
        <v>2</v>
      </c>
      <c r="H9827" t="s">
        <v>3460</v>
      </c>
      <c r="I9827">
        <f>VLOOKUP(H9827,customer,2,FALSE)</f>
        <v>206</v>
      </c>
      <c r="J9827" t="s">
        <v>848</v>
      </c>
      <c r="K9827" t="s">
        <v>9</v>
      </c>
      <c r="L9827">
        <f>VLOOKUP(K9827,segment1,2,FALSE)</f>
        <v>1</v>
      </c>
      <c r="M9827" t="s">
        <v>3255</v>
      </c>
      <c r="N9827" t="s">
        <v>67</v>
      </c>
      <c r="O9827">
        <f>VLOOKUP(N9827,city,2,FALSE)</f>
        <v>9</v>
      </c>
      <c r="P9827" t="s">
        <v>20</v>
      </c>
      <c r="Q9827">
        <f>VLOOKUP(P9827,state,2,FALSE)</f>
        <v>2</v>
      </c>
      <c r="R9827">
        <v>94122</v>
      </c>
      <c r="S9827" t="s">
        <v>21</v>
      </c>
      <c r="T9827" s="10">
        <f>VLOOKUP(S9827,region,2,FALSE)</f>
        <v>2</v>
      </c>
      <c r="U9827" t="s">
        <v>4705</v>
      </c>
      <c r="V9827" t="s">
        <v>22</v>
      </c>
      <c r="W9827">
        <v>4914</v>
      </c>
      <c r="X9827">
        <f>VLOOKUP(V9827,category,2,FALSE)</f>
        <v>2</v>
      </c>
      <c r="Y9827" t="s">
        <v>3231</v>
      </c>
      <c r="Z9827">
        <f>VLOOKUP(Y9827,subcategory,2,FALSE)</f>
        <v>9</v>
      </c>
      <c r="AA9827" t="s">
        <v>2418</v>
      </c>
      <c r="AB9827">
        <v>46.440000000000005</v>
      </c>
      <c r="AC9827">
        <v>3</v>
      </c>
      <c r="AD9827">
        <v>0.2</v>
      </c>
      <c r="AE9827" s="4">
        <v>15.092999999999998</v>
      </c>
    </row>
    <row r="9828" spans="1:31" x14ac:dyDescent="0.3">
      <c r="A9828" s="2">
        <v>9827</v>
      </c>
      <c r="B9828" t="s">
        <v>6876</v>
      </c>
      <c r="C9828">
        <f>VLOOKUP(B9828,order,2,FALSE)</f>
        <v>4931</v>
      </c>
      <c r="D9828" s="3">
        <v>41866</v>
      </c>
      <c r="E9828" s="3">
        <v>41870</v>
      </c>
      <c r="F9828" t="s">
        <v>25</v>
      </c>
      <c r="G9828" s="10">
        <f>VLOOKUP(F9828,ship,2,FALSE)</f>
        <v>2</v>
      </c>
      <c r="H9828" t="s">
        <v>3460</v>
      </c>
      <c r="I9828">
        <f>VLOOKUP(H9828,customer,2,FALSE)</f>
        <v>206</v>
      </c>
      <c r="J9828" t="s">
        <v>848</v>
      </c>
      <c r="K9828" t="s">
        <v>9</v>
      </c>
      <c r="L9828">
        <f>VLOOKUP(K9828,segment1,2,FALSE)</f>
        <v>1</v>
      </c>
      <c r="M9828" t="s">
        <v>3255</v>
      </c>
      <c r="N9828" t="s">
        <v>67</v>
      </c>
      <c r="O9828">
        <f>VLOOKUP(N9828,city,2,FALSE)</f>
        <v>9</v>
      </c>
      <c r="P9828" t="s">
        <v>20</v>
      </c>
      <c r="Q9828">
        <f>VLOOKUP(P9828,state,2,FALSE)</f>
        <v>2</v>
      </c>
      <c r="R9828">
        <v>94122</v>
      </c>
      <c r="S9828" t="s">
        <v>21</v>
      </c>
      <c r="T9828" s="10">
        <f>VLOOKUP(S9828,region,2,FALSE)</f>
        <v>2</v>
      </c>
      <c r="U9828" t="s">
        <v>5301</v>
      </c>
      <c r="V9828" t="s">
        <v>13</v>
      </c>
      <c r="W9828">
        <f>VLOOKUP(U9828,product,2,FALSE)</f>
        <v>1226</v>
      </c>
      <c r="X9828">
        <f>VLOOKUP(V9828,category,2,FALSE)</f>
        <v>1</v>
      </c>
      <c r="Y9828" t="s">
        <v>3226</v>
      </c>
      <c r="Z9828">
        <f>VLOOKUP(Y9828,subcategory,2,FALSE)</f>
        <v>2</v>
      </c>
      <c r="AA9828" t="s">
        <v>697</v>
      </c>
      <c r="AB9828">
        <v>195.136</v>
      </c>
      <c r="AC9828">
        <v>4</v>
      </c>
      <c r="AD9828">
        <v>0.2</v>
      </c>
      <c r="AE9828" s="4">
        <v>-12.196000000000005</v>
      </c>
    </row>
    <row r="9829" spans="1:31" x14ac:dyDescent="0.3">
      <c r="A9829" s="2">
        <v>9828</v>
      </c>
      <c r="B9829" t="s">
        <v>10913</v>
      </c>
      <c r="C9829">
        <f>VLOOKUP(B9829,order,2,FALSE)</f>
        <v>4932</v>
      </c>
      <c r="D9829" s="3">
        <v>42905</v>
      </c>
      <c r="E9829" s="3">
        <v>42912</v>
      </c>
      <c r="F9829" t="s">
        <v>25</v>
      </c>
      <c r="G9829" s="10">
        <f>VLOOKUP(F9829,ship,2,FALSE)</f>
        <v>2</v>
      </c>
      <c r="H9829" t="s">
        <v>3295</v>
      </c>
      <c r="I9829">
        <f>VLOOKUP(H9829,customer,2,FALSE)</f>
        <v>41</v>
      </c>
      <c r="J9829" t="s">
        <v>202</v>
      </c>
      <c r="K9829" t="s">
        <v>18</v>
      </c>
      <c r="L9829">
        <f>VLOOKUP(K9829,segment1,2,FALSE)</f>
        <v>2</v>
      </c>
      <c r="M9829" t="s">
        <v>3255</v>
      </c>
      <c r="N9829" t="s">
        <v>138</v>
      </c>
      <c r="O9829">
        <f>VLOOKUP(N9829,city,2,FALSE)</f>
        <v>21</v>
      </c>
      <c r="P9829" t="s">
        <v>139</v>
      </c>
      <c r="Q9829">
        <f>VLOOKUP(P9829,state,2,FALSE)</f>
        <v>16</v>
      </c>
      <c r="R9829">
        <v>10035</v>
      </c>
      <c r="S9829" t="s">
        <v>79</v>
      </c>
      <c r="T9829" s="10">
        <f>VLOOKUP(S9829,region,2,FALSE)</f>
        <v>4</v>
      </c>
      <c r="U9829" t="s">
        <v>4651</v>
      </c>
      <c r="V9829" t="s">
        <v>22</v>
      </c>
      <c r="W9829">
        <v>4915</v>
      </c>
      <c r="X9829">
        <f>VLOOKUP(V9829,category,2,FALSE)</f>
        <v>2</v>
      </c>
      <c r="Y9829" t="s">
        <v>3227</v>
      </c>
      <c r="Z9829">
        <f>VLOOKUP(Y9829,subcategory,2,FALSE)</f>
        <v>5</v>
      </c>
      <c r="AA9829" t="s">
        <v>2702</v>
      </c>
      <c r="AB9829">
        <v>129.30000000000001</v>
      </c>
      <c r="AC9829">
        <v>2</v>
      </c>
      <c r="AD9829">
        <v>0</v>
      </c>
      <c r="AE9829" s="4">
        <v>6.4649999999999892</v>
      </c>
    </row>
    <row r="9830" spans="1:31" x14ac:dyDescent="0.3">
      <c r="A9830" s="2">
        <v>9829</v>
      </c>
      <c r="B9830" t="s">
        <v>10913</v>
      </c>
      <c r="C9830">
        <f>VLOOKUP(B9830,order,2,FALSE)</f>
        <v>4932</v>
      </c>
      <c r="D9830" s="3">
        <v>42905</v>
      </c>
      <c r="E9830" s="3">
        <v>42912</v>
      </c>
      <c r="F9830" t="s">
        <v>25</v>
      </c>
      <c r="G9830" s="10">
        <f>VLOOKUP(F9830,ship,2,FALSE)</f>
        <v>2</v>
      </c>
      <c r="H9830" t="s">
        <v>3295</v>
      </c>
      <c r="I9830">
        <f>VLOOKUP(H9830,customer,2,FALSE)</f>
        <v>41</v>
      </c>
      <c r="J9830" t="s">
        <v>202</v>
      </c>
      <c r="K9830" t="s">
        <v>18</v>
      </c>
      <c r="L9830">
        <f>VLOOKUP(K9830,segment1,2,FALSE)</f>
        <v>2</v>
      </c>
      <c r="M9830" t="s">
        <v>3255</v>
      </c>
      <c r="N9830" t="s">
        <v>138</v>
      </c>
      <c r="O9830">
        <f>VLOOKUP(N9830,city,2,FALSE)</f>
        <v>21</v>
      </c>
      <c r="P9830" t="s">
        <v>139</v>
      </c>
      <c r="Q9830">
        <f>VLOOKUP(P9830,state,2,FALSE)</f>
        <v>16</v>
      </c>
      <c r="R9830">
        <v>10035</v>
      </c>
      <c r="S9830" t="s">
        <v>79</v>
      </c>
      <c r="T9830" s="10">
        <f>VLOOKUP(S9830,region,2,FALSE)</f>
        <v>4</v>
      </c>
      <c r="U9830" t="s">
        <v>4639</v>
      </c>
      <c r="V9830" t="s">
        <v>22</v>
      </c>
      <c r="W9830">
        <f>VLOOKUP(U9830,product,2,FALSE)</f>
        <v>545</v>
      </c>
      <c r="X9830">
        <f>VLOOKUP(V9830,category,2,FALSE)</f>
        <v>2</v>
      </c>
      <c r="Y9830" t="s">
        <v>3231</v>
      </c>
      <c r="Z9830">
        <f>VLOOKUP(Y9830,subcategory,2,FALSE)</f>
        <v>9</v>
      </c>
      <c r="AA9830" t="s">
        <v>400</v>
      </c>
      <c r="AB9830">
        <v>11.568000000000001</v>
      </c>
      <c r="AC9830">
        <v>3</v>
      </c>
      <c r="AD9830">
        <v>0.2</v>
      </c>
      <c r="AE9830" s="4">
        <v>3.7595999999999998</v>
      </c>
    </row>
    <row r="9831" spans="1:31" x14ac:dyDescent="0.3">
      <c r="A9831" s="2">
        <v>9830</v>
      </c>
      <c r="B9831" t="s">
        <v>10914</v>
      </c>
      <c r="C9831">
        <f>VLOOKUP(B9831,order,2,FALSE)</f>
        <v>4933</v>
      </c>
      <c r="D9831" s="3">
        <v>42932</v>
      </c>
      <c r="E9831" s="3">
        <v>42939</v>
      </c>
      <c r="F9831" t="s">
        <v>25</v>
      </c>
      <c r="G9831" s="10">
        <f>VLOOKUP(F9831,ship,2,FALSE)</f>
        <v>2</v>
      </c>
      <c r="H9831" t="s">
        <v>3428</v>
      </c>
      <c r="I9831">
        <f>VLOOKUP(H9831,customer,2,FALSE)</f>
        <v>174</v>
      </c>
      <c r="J9831" t="s">
        <v>712</v>
      </c>
      <c r="K9831" t="s">
        <v>9</v>
      </c>
      <c r="L9831">
        <f>VLOOKUP(K9831,segment1,2,FALSE)</f>
        <v>1</v>
      </c>
      <c r="M9831" t="s">
        <v>3255</v>
      </c>
      <c r="N9831" t="s">
        <v>233</v>
      </c>
      <c r="O9831">
        <f>VLOOKUP(N9831,city,2,FALSE)</f>
        <v>36</v>
      </c>
      <c r="P9831" t="s">
        <v>44</v>
      </c>
      <c r="Q9831">
        <f>VLOOKUP(P9831,state,2,FALSE)</f>
        <v>4</v>
      </c>
      <c r="R9831">
        <v>28205</v>
      </c>
      <c r="S9831" t="s">
        <v>12</v>
      </c>
      <c r="T9831" s="10">
        <f>VLOOKUP(S9831,region,2,FALSE)</f>
        <v>1</v>
      </c>
      <c r="U9831" t="s">
        <v>4148</v>
      </c>
      <c r="V9831" t="s">
        <v>13</v>
      </c>
      <c r="W9831">
        <v>4916</v>
      </c>
      <c r="X9831">
        <f>VLOOKUP(V9831,category,2,FALSE)</f>
        <v>1</v>
      </c>
      <c r="Y9831" t="s">
        <v>3226</v>
      </c>
      <c r="Z9831">
        <f>VLOOKUP(Y9831,subcategory,2,FALSE)</f>
        <v>2</v>
      </c>
      <c r="AA9831" t="s">
        <v>758</v>
      </c>
      <c r="AB9831">
        <v>242.35200000000003</v>
      </c>
      <c r="AC9831">
        <v>3</v>
      </c>
      <c r="AD9831">
        <v>0.2</v>
      </c>
      <c r="AE9831" s="4">
        <v>15.147000000000006</v>
      </c>
    </row>
    <row r="9832" spans="1:31" x14ac:dyDescent="0.3">
      <c r="A9832" s="2">
        <v>9831</v>
      </c>
      <c r="B9832" t="s">
        <v>6877</v>
      </c>
      <c r="C9832">
        <f>VLOOKUP(B9832,order,2,FALSE)</f>
        <v>4934</v>
      </c>
      <c r="D9832" s="3">
        <v>41989</v>
      </c>
      <c r="E9832" s="3">
        <v>41991</v>
      </c>
      <c r="F9832" t="s">
        <v>7</v>
      </c>
      <c r="G9832" s="10">
        <f>VLOOKUP(F9832,ship,2,FALSE)</f>
        <v>1</v>
      </c>
      <c r="H9832" t="s">
        <v>3508</v>
      </c>
      <c r="I9832">
        <f>VLOOKUP(H9832,customer,2,FALSE)</f>
        <v>254</v>
      </c>
      <c r="J9832" t="s">
        <v>995</v>
      </c>
      <c r="K9832" t="s">
        <v>9</v>
      </c>
      <c r="L9832">
        <f>VLOOKUP(K9832,segment1,2,FALSE)</f>
        <v>1</v>
      </c>
      <c r="M9832" t="s">
        <v>3255</v>
      </c>
      <c r="N9832" t="s">
        <v>3110</v>
      </c>
      <c r="O9832">
        <f>VLOOKUP(N9832,city,2,FALSE)</f>
        <v>487</v>
      </c>
      <c r="P9832" t="s">
        <v>54</v>
      </c>
      <c r="Q9832">
        <f>VLOOKUP(P9832,state,2,FALSE)</f>
        <v>6</v>
      </c>
      <c r="R9832">
        <v>77705</v>
      </c>
      <c r="S9832" t="s">
        <v>55</v>
      </c>
      <c r="T9832" s="10">
        <f>VLOOKUP(S9832,region,2,FALSE)</f>
        <v>3</v>
      </c>
      <c r="U9832" t="s">
        <v>5408</v>
      </c>
      <c r="V9832" t="s">
        <v>35</v>
      </c>
      <c r="W9832">
        <f>VLOOKUP(U9832,product,2,FALSE)</f>
        <v>1337</v>
      </c>
      <c r="X9832">
        <f>VLOOKUP(V9832,category,2,FALSE)</f>
        <v>3</v>
      </c>
      <c r="Y9832" t="s">
        <v>3232</v>
      </c>
      <c r="Z9832">
        <f>VLOOKUP(Y9832,subcategory,2,FALSE)</f>
        <v>12</v>
      </c>
      <c r="AA9832" t="s">
        <v>2564</v>
      </c>
      <c r="AB9832">
        <v>319.96800000000002</v>
      </c>
      <c r="AC9832">
        <v>4</v>
      </c>
      <c r="AD9832">
        <v>0.2</v>
      </c>
      <c r="AE9832" s="4">
        <v>95.990400000000008</v>
      </c>
    </row>
    <row r="9833" spans="1:31" x14ac:dyDescent="0.3">
      <c r="A9833" s="2">
        <v>9832</v>
      </c>
      <c r="B9833" t="s">
        <v>6877</v>
      </c>
      <c r="C9833">
        <f>VLOOKUP(B9833,order,2,FALSE)</f>
        <v>4934</v>
      </c>
      <c r="D9833" s="3">
        <v>41989</v>
      </c>
      <c r="E9833" s="3">
        <v>41991</v>
      </c>
      <c r="F9833" t="s">
        <v>7</v>
      </c>
      <c r="G9833" s="10">
        <f>VLOOKUP(F9833,ship,2,FALSE)</f>
        <v>1</v>
      </c>
      <c r="H9833" t="s">
        <v>3508</v>
      </c>
      <c r="I9833">
        <f>VLOOKUP(H9833,customer,2,FALSE)</f>
        <v>254</v>
      </c>
      <c r="J9833" t="s">
        <v>995</v>
      </c>
      <c r="K9833" t="s">
        <v>9</v>
      </c>
      <c r="L9833">
        <f>VLOOKUP(K9833,segment1,2,FALSE)</f>
        <v>1</v>
      </c>
      <c r="M9833" t="s">
        <v>3255</v>
      </c>
      <c r="N9833" t="s">
        <v>3110</v>
      </c>
      <c r="O9833">
        <f>VLOOKUP(N9833,city,2,FALSE)</f>
        <v>487</v>
      </c>
      <c r="P9833" t="s">
        <v>54</v>
      </c>
      <c r="Q9833">
        <f>VLOOKUP(P9833,state,2,FALSE)</f>
        <v>6</v>
      </c>
      <c r="R9833">
        <v>77705</v>
      </c>
      <c r="S9833" t="s">
        <v>55</v>
      </c>
      <c r="T9833" s="10">
        <f>VLOOKUP(S9833,region,2,FALSE)</f>
        <v>3</v>
      </c>
      <c r="U9833" t="s">
        <v>4160</v>
      </c>
      <c r="V9833" t="s">
        <v>13</v>
      </c>
      <c r="W9833">
        <v>4917</v>
      </c>
      <c r="X9833">
        <f>VLOOKUP(V9833,category,2,FALSE)</f>
        <v>1</v>
      </c>
      <c r="Y9833" t="s">
        <v>3228</v>
      </c>
      <c r="Z9833">
        <f>VLOOKUP(Y9833,subcategory,2,FALSE)</f>
        <v>6</v>
      </c>
      <c r="AA9833" t="s">
        <v>2477</v>
      </c>
      <c r="AB9833">
        <v>8.6240000000000023</v>
      </c>
      <c r="AC9833">
        <v>7</v>
      </c>
      <c r="AD9833">
        <v>0.6</v>
      </c>
      <c r="AE9833" s="4">
        <v>-2.5872000000000011</v>
      </c>
    </row>
    <row r="9834" spans="1:31" x14ac:dyDescent="0.3">
      <c r="A9834" s="2">
        <v>9833</v>
      </c>
      <c r="B9834" t="s">
        <v>6878</v>
      </c>
      <c r="C9834">
        <f>VLOOKUP(B9834,order,2,FALSE)</f>
        <v>4935</v>
      </c>
      <c r="D9834" s="3">
        <v>41777</v>
      </c>
      <c r="E9834" s="3">
        <v>41781</v>
      </c>
      <c r="F9834" t="s">
        <v>7</v>
      </c>
      <c r="G9834" s="10">
        <f>VLOOKUP(F9834,ship,2,FALSE)</f>
        <v>1</v>
      </c>
      <c r="H9834" t="s">
        <v>3909</v>
      </c>
      <c r="I9834">
        <f>VLOOKUP(H9834,customer,2,FALSE)</f>
        <v>655</v>
      </c>
      <c r="J9834" t="s">
        <v>2457</v>
      </c>
      <c r="K9834" t="s">
        <v>9</v>
      </c>
      <c r="L9834">
        <f>VLOOKUP(K9834,segment1,2,FALSE)</f>
        <v>1</v>
      </c>
      <c r="M9834" t="s">
        <v>3255</v>
      </c>
      <c r="N9834" t="s">
        <v>402</v>
      </c>
      <c r="O9834">
        <f>VLOOKUP(N9834,city,2,FALSE)</f>
        <v>62</v>
      </c>
      <c r="P9834" t="s">
        <v>54</v>
      </c>
      <c r="Q9834">
        <f>VLOOKUP(P9834,state,2,FALSE)</f>
        <v>6</v>
      </c>
      <c r="R9834">
        <v>75220</v>
      </c>
      <c r="S9834" t="s">
        <v>55</v>
      </c>
      <c r="T9834" s="10">
        <f>VLOOKUP(S9834,region,2,FALSE)</f>
        <v>3</v>
      </c>
      <c r="U9834" t="s">
        <v>5134</v>
      </c>
      <c r="V9834" t="s">
        <v>22</v>
      </c>
      <c r="W9834">
        <f>VLOOKUP(U9834,product,2,FALSE)</f>
        <v>1051</v>
      </c>
      <c r="X9834">
        <f>VLOOKUP(V9834,category,2,FALSE)</f>
        <v>2</v>
      </c>
      <c r="Y9834" t="s">
        <v>45</v>
      </c>
      <c r="Z9834">
        <f>VLOOKUP(Y9834,subcategory,2,FALSE)</f>
        <v>11</v>
      </c>
      <c r="AA9834" t="s">
        <v>1782</v>
      </c>
      <c r="AB9834">
        <v>3.9840000000000004</v>
      </c>
      <c r="AC9834">
        <v>1</v>
      </c>
      <c r="AD9834">
        <v>0.2</v>
      </c>
      <c r="AE9834" s="4">
        <v>1.4442000000000004</v>
      </c>
    </row>
    <row r="9835" spans="1:31" x14ac:dyDescent="0.3">
      <c r="A9835" s="2">
        <v>9834</v>
      </c>
      <c r="B9835" t="s">
        <v>10915</v>
      </c>
      <c r="C9835">
        <f>VLOOKUP(B9835,order,2,FALSE)</f>
        <v>4936</v>
      </c>
      <c r="D9835" s="3">
        <v>42992</v>
      </c>
      <c r="E9835" s="3">
        <v>42997</v>
      </c>
      <c r="F9835" t="s">
        <v>25</v>
      </c>
      <c r="G9835" s="10">
        <f>VLOOKUP(F9835,ship,2,FALSE)</f>
        <v>2</v>
      </c>
      <c r="H9835" t="s">
        <v>3643</v>
      </c>
      <c r="I9835">
        <f>VLOOKUP(H9835,customer,2,FALSE)</f>
        <v>389</v>
      </c>
      <c r="J9835" t="s">
        <v>1432</v>
      </c>
      <c r="K9835" t="s">
        <v>18</v>
      </c>
      <c r="L9835">
        <f>VLOOKUP(K9835,segment1,2,FALSE)</f>
        <v>2</v>
      </c>
      <c r="M9835" t="s">
        <v>3255</v>
      </c>
      <c r="N9835" t="s">
        <v>164</v>
      </c>
      <c r="O9835">
        <f>VLOOKUP(N9835,city,2,FALSE)</f>
        <v>25</v>
      </c>
      <c r="P9835" t="s">
        <v>249</v>
      </c>
      <c r="Q9835">
        <f>VLOOKUP(P9835,state,2,FALSE)</f>
        <v>25</v>
      </c>
      <c r="R9835">
        <v>45503</v>
      </c>
      <c r="S9835" t="s">
        <v>79</v>
      </c>
      <c r="T9835" s="10">
        <f>VLOOKUP(S9835,region,2,FALSE)</f>
        <v>4</v>
      </c>
      <c r="U9835" t="s">
        <v>4373</v>
      </c>
      <c r="V9835" t="s">
        <v>35</v>
      </c>
      <c r="W9835">
        <v>4918</v>
      </c>
      <c r="X9835">
        <f>VLOOKUP(V9835,category,2,FALSE)</f>
        <v>3</v>
      </c>
      <c r="Y9835" t="s">
        <v>3232</v>
      </c>
      <c r="Z9835">
        <f>VLOOKUP(Y9835,subcategory,2,FALSE)</f>
        <v>12</v>
      </c>
      <c r="AA9835" t="s">
        <v>3111</v>
      </c>
      <c r="AB9835">
        <v>895.94400000000019</v>
      </c>
      <c r="AC9835">
        <v>7</v>
      </c>
      <c r="AD9835">
        <v>0.2</v>
      </c>
      <c r="AE9835" s="4">
        <v>190.38810000000001</v>
      </c>
    </row>
    <row r="9836" spans="1:31" x14ac:dyDescent="0.3">
      <c r="A9836" s="2">
        <v>9835</v>
      </c>
      <c r="B9836" t="s">
        <v>9226</v>
      </c>
      <c r="C9836">
        <f>VLOOKUP(B9836,order,2,FALSE)</f>
        <v>4937</v>
      </c>
      <c r="D9836" s="3">
        <v>42653</v>
      </c>
      <c r="E9836" s="3">
        <v>42655</v>
      </c>
      <c r="F9836" t="s">
        <v>97</v>
      </c>
      <c r="G9836" s="10">
        <f>VLOOKUP(F9836,ship,2,FALSE)</f>
        <v>3</v>
      </c>
      <c r="H9836" t="s">
        <v>3831</v>
      </c>
      <c r="I9836">
        <f>VLOOKUP(H9836,customer,2,FALSE)</f>
        <v>577</v>
      </c>
      <c r="J9836" t="s">
        <v>2147</v>
      </c>
      <c r="K9836" t="s">
        <v>9</v>
      </c>
      <c r="L9836">
        <f>VLOOKUP(K9836,segment1,2,FALSE)</f>
        <v>1</v>
      </c>
      <c r="M9836" t="s">
        <v>3255</v>
      </c>
      <c r="N9836" t="s">
        <v>1472</v>
      </c>
      <c r="O9836">
        <f>VLOOKUP(N9836,city,2,FALSE)</f>
        <v>190</v>
      </c>
      <c r="P9836" t="s">
        <v>54</v>
      </c>
      <c r="Q9836">
        <f>VLOOKUP(P9836,state,2,FALSE)</f>
        <v>6</v>
      </c>
      <c r="R9836">
        <v>77571</v>
      </c>
      <c r="S9836" t="s">
        <v>55</v>
      </c>
      <c r="T9836" s="10">
        <f>VLOOKUP(S9836,region,2,FALSE)</f>
        <v>3</v>
      </c>
      <c r="U9836" t="s">
        <v>5525</v>
      </c>
      <c r="V9836" t="s">
        <v>13</v>
      </c>
      <c r="W9836">
        <f>VLOOKUP(U9836,product,2,FALSE)</f>
        <v>1458</v>
      </c>
      <c r="X9836">
        <f>VLOOKUP(V9836,category,2,FALSE)</f>
        <v>1</v>
      </c>
      <c r="Y9836" t="s">
        <v>3228</v>
      </c>
      <c r="Z9836">
        <f>VLOOKUP(Y9836,subcategory,2,FALSE)</f>
        <v>6</v>
      </c>
      <c r="AA9836" t="s">
        <v>2625</v>
      </c>
      <c r="AB9836">
        <v>14</v>
      </c>
      <c r="AC9836">
        <v>4</v>
      </c>
      <c r="AD9836">
        <v>0.6</v>
      </c>
      <c r="AE9836" s="4">
        <v>-6.2999999999999972</v>
      </c>
    </row>
    <row r="9837" spans="1:31" x14ac:dyDescent="0.3">
      <c r="A9837" s="2">
        <v>9836</v>
      </c>
      <c r="B9837" t="s">
        <v>9226</v>
      </c>
      <c r="C9837">
        <f>VLOOKUP(B9837,order,2,FALSE)</f>
        <v>4937</v>
      </c>
      <c r="D9837" s="3">
        <v>42653</v>
      </c>
      <c r="E9837" s="3">
        <v>42655</v>
      </c>
      <c r="F9837" t="s">
        <v>97</v>
      </c>
      <c r="G9837" s="10">
        <f>VLOOKUP(F9837,ship,2,FALSE)</f>
        <v>3</v>
      </c>
      <c r="H9837" t="s">
        <v>3831</v>
      </c>
      <c r="I9837">
        <f>VLOOKUP(H9837,customer,2,FALSE)</f>
        <v>577</v>
      </c>
      <c r="J9837" t="s">
        <v>2147</v>
      </c>
      <c r="K9837" t="s">
        <v>9</v>
      </c>
      <c r="L9837">
        <f>VLOOKUP(K9837,segment1,2,FALSE)</f>
        <v>1</v>
      </c>
      <c r="M9837" t="s">
        <v>3255</v>
      </c>
      <c r="N9837" t="s">
        <v>1472</v>
      </c>
      <c r="O9837">
        <f>VLOOKUP(N9837,city,2,FALSE)</f>
        <v>190</v>
      </c>
      <c r="P9837" t="s">
        <v>54</v>
      </c>
      <c r="Q9837">
        <f>VLOOKUP(P9837,state,2,FALSE)</f>
        <v>6</v>
      </c>
      <c r="R9837">
        <v>77571</v>
      </c>
      <c r="S9837" t="s">
        <v>55</v>
      </c>
      <c r="T9837" s="10">
        <f>VLOOKUP(S9837,region,2,FALSE)</f>
        <v>3</v>
      </c>
      <c r="U9837" t="s">
        <v>4887</v>
      </c>
      <c r="V9837" t="s">
        <v>22</v>
      </c>
      <c r="W9837">
        <v>4919</v>
      </c>
      <c r="X9837">
        <f>VLOOKUP(V9837,category,2,FALSE)</f>
        <v>2</v>
      </c>
      <c r="Y9837" t="s">
        <v>3231</v>
      </c>
      <c r="Z9837">
        <f>VLOOKUP(Y9837,subcategory,2,FALSE)</f>
        <v>9</v>
      </c>
      <c r="AA9837" t="s">
        <v>2831</v>
      </c>
      <c r="AB9837">
        <v>16.391999999999996</v>
      </c>
      <c r="AC9837">
        <v>2</v>
      </c>
      <c r="AD9837">
        <v>0.8</v>
      </c>
      <c r="AE9837" s="4">
        <v>-26.227200000000003</v>
      </c>
    </row>
    <row r="9838" spans="1:31" x14ac:dyDescent="0.3">
      <c r="A9838" s="2">
        <v>9837</v>
      </c>
      <c r="B9838" t="s">
        <v>9227</v>
      </c>
      <c r="C9838">
        <f>VLOOKUP(B9838,order,2,FALSE)</f>
        <v>4938</v>
      </c>
      <c r="D9838" s="3">
        <v>42638</v>
      </c>
      <c r="E9838" s="3">
        <v>42644</v>
      </c>
      <c r="F9838" t="s">
        <v>25</v>
      </c>
      <c r="G9838" s="10">
        <f>VLOOKUP(F9838,ship,2,FALSE)</f>
        <v>2</v>
      </c>
      <c r="H9838" t="s">
        <v>3552</v>
      </c>
      <c r="I9838">
        <f>VLOOKUP(H9838,customer,2,FALSE)</f>
        <v>298</v>
      </c>
      <c r="J9838" t="s">
        <v>1144</v>
      </c>
      <c r="K9838" t="s">
        <v>9</v>
      </c>
      <c r="L9838">
        <f>VLOOKUP(K9838,segment1,2,FALSE)</f>
        <v>1</v>
      </c>
      <c r="M9838" t="s">
        <v>3255</v>
      </c>
      <c r="N9838" t="s">
        <v>571</v>
      </c>
      <c r="O9838">
        <f>VLOOKUP(N9838,city,2,FALSE)</f>
        <v>86</v>
      </c>
      <c r="P9838" t="s">
        <v>20</v>
      </c>
      <c r="Q9838">
        <f>VLOOKUP(P9838,state,2,FALSE)</f>
        <v>2</v>
      </c>
      <c r="R9838">
        <v>90805</v>
      </c>
      <c r="S9838" t="s">
        <v>21</v>
      </c>
      <c r="T9838" s="10">
        <f>VLOOKUP(S9838,region,2,FALSE)</f>
        <v>2</v>
      </c>
      <c r="U9838" t="s">
        <v>4921</v>
      </c>
      <c r="V9838" t="s">
        <v>22</v>
      </c>
      <c r="W9838">
        <f>VLOOKUP(U9838,product,2,FALSE)</f>
        <v>835</v>
      </c>
      <c r="X9838">
        <f>VLOOKUP(V9838,category,2,FALSE)</f>
        <v>2</v>
      </c>
      <c r="Y9838" t="s">
        <v>45</v>
      </c>
      <c r="Z9838">
        <f>VLOOKUP(Y9838,subcategory,2,FALSE)</f>
        <v>11</v>
      </c>
      <c r="AA9838" t="s">
        <v>2146</v>
      </c>
      <c r="AB9838">
        <v>10.9</v>
      </c>
      <c r="AC9838">
        <v>5</v>
      </c>
      <c r="AD9838">
        <v>0</v>
      </c>
      <c r="AE9838" s="4">
        <v>5.1229999999999993</v>
      </c>
    </row>
    <row r="9839" spans="1:31" x14ac:dyDescent="0.3">
      <c r="A9839" s="2">
        <v>9838</v>
      </c>
      <c r="B9839" t="s">
        <v>9227</v>
      </c>
      <c r="C9839">
        <f>VLOOKUP(B9839,order,2,FALSE)</f>
        <v>4938</v>
      </c>
      <c r="D9839" s="3">
        <v>42638</v>
      </c>
      <c r="E9839" s="3">
        <v>42644</v>
      </c>
      <c r="F9839" t="s">
        <v>25</v>
      </c>
      <c r="G9839" s="10">
        <f>VLOOKUP(F9839,ship,2,FALSE)</f>
        <v>2</v>
      </c>
      <c r="H9839" t="s">
        <v>3552</v>
      </c>
      <c r="I9839">
        <f>VLOOKUP(H9839,customer,2,FALSE)</f>
        <v>298</v>
      </c>
      <c r="J9839" t="s">
        <v>1144</v>
      </c>
      <c r="K9839" t="s">
        <v>9</v>
      </c>
      <c r="L9839">
        <f>VLOOKUP(K9839,segment1,2,FALSE)</f>
        <v>1</v>
      </c>
      <c r="M9839" t="s">
        <v>3255</v>
      </c>
      <c r="N9839" t="s">
        <v>571</v>
      </c>
      <c r="O9839">
        <f>VLOOKUP(N9839,city,2,FALSE)</f>
        <v>86</v>
      </c>
      <c r="P9839" t="s">
        <v>20</v>
      </c>
      <c r="Q9839">
        <f>VLOOKUP(P9839,state,2,FALSE)</f>
        <v>2</v>
      </c>
      <c r="R9839">
        <v>90805</v>
      </c>
      <c r="S9839" t="s">
        <v>21</v>
      </c>
      <c r="T9839" s="10">
        <f>VLOOKUP(S9839,region,2,FALSE)</f>
        <v>2</v>
      </c>
      <c r="U9839" t="s">
        <v>4530</v>
      </c>
      <c r="V9839" t="s">
        <v>22</v>
      </c>
      <c r="W9839">
        <v>4920</v>
      </c>
      <c r="X9839">
        <f>VLOOKUP(V9839,category,2,FALSE)</f>
        <v>2</v>
      </c>
      <c r="Y9839" t="s">
        <v>23</v>
      </c>
      <c r="Z9839">
        <f>VLOOKUP(Y9839,subcategory,2,FALSE)</f>
        <v>3</v>
      </c>
      <c r="AA9839" t="s">
        <v>1936</v>
      </c>
      <c r="AB9839">
        <v>29.6</v>
      </c>
      <c r="AC9839">
        <v>2</v>
      </c>
      <c r="AD9839">
        <v>0</v>
      </c>
      <c r="AE9839" s="4">
        <v>14.8</v>
      </c>
    </row>
    <row r="9840" spans="1:31" x14ac:dyDescent="0.3">
      <c r="A9840" s="2">
        <v>9839</v>
      </c>
      <c r="B9840" t="s">
        <v>9227</v>
      </c>
      <c r="C9840">
        <f>VLOOKUP(B9840,order,2,FALSE)</f>
        <v>4938</v>
      </c>
      <c r="D9840" s="3">
        <v>42638</v>
      </c>
      <c r="E9840" s="3">
        <v>42644</v>
      </c>
      <c r="F9840" t="s">
        <v>25</v>
      </c>
      <c r="G9840" s="10">
        <f>VLOOKUP(F9840,ship,2,FALSE)</f>
        <v>2</v>
      </c>
      <c r="H9840" t="s">
        <v>3552</v>
      </c>
      <c r="I9840">
        <f>VLOOKUP(H9840,customer,2,FALSE)</f>
        <v>298</v>
      </c>
      <c r="J9840" t="s">
        <v>1144</v>
      </c>
      <c r="K9840" t="s">
        <v>9</v>
      </c>
      <c r="L9840">
        <f>VLOOKUP(K9840,segment1,2,FALSE)</f>
        <v>1</v>
      </c>
      <c r="M9840" t="s">
        <v>3255</v>
      </c>
      <c r="N9840" t="s">
        <v>571</v>
      </c>
      <c r="O9840">
        <f>VLOOKUP(N9840,city,2,FALSE)</f>
        <v>86</v>
      </c>
      <c r="P9840" t="s">
        <v>20</v>
      </c>
      <c r="Q9840">
        <f>VLOOKUP(P9840,state,2,FALSE)</f>
        <v>2</v>
      </c>
      <c r="R9840">
        <v>90805</v>
      </c>
      <c r="S9840" t="s">
        <v>21</v>
      </c>
      <c r="T9840" s="10">
        <f>VLOOKUP(S9840,region,2,FALSE)</f>
        <v>2</v>
      </c>
      <c r="U9840" t="s">
        <v>5219</v>
      </c>
      <c r="V9840" t="s">
        <v>22</v>
      </c>
      <c r="W9840">
        <f>VLOOKUP(U9840,product,2,FALSE)</f>
        <v>1141</v>
      </c>
      <c r="X9840">
        <f>VLOOKUP(V9840,category,2,FALSE)</f>
        <v>2</v>
      </c>
      <c r="Y9840" t="s">
        <v>23</v>
      </c>
      <c r="Z9840">
        <f>VLOOKUP(Y9840,subcategory,2,FALSE)</f>
        <v>3</v>
      </c>
      <c r="AA9840" t="s">
        <v>927</v>
      </c>
      <c r="AB9840">
        <v>4.9800000000000004</v>
      </c>
      <c r="AC9840">
        <v>1</v>
      </c>
      <c r="AD9840">
        <v>0</v>
      </c>
      <c r="AE9840" s="4">
        <v>2.2907999999999999</v>
      </c>
    </row>
    <row r="9841" spans="1:31" x14ac:dyDescent="0.3">
      <c r="A9841" s="2">
        <v>9840</v>
      </c>
      <c r="B9841" t="s">
        <v>9227</v>
      </c>
      <c r="C9841">
        <f>VLOOKUP(B9841,order,2,FALSE)</f>
        <v>4938</v>
      </c>
      <c r="D9841" s="3">
        <v>42638</v>
      </c>
      <c r="E9841" s="3">
        <v>42644</v>
      </c>
      <c r="F9841" t="s">
        <v>25</v>
      </c>
      <c r="G9841" s="10">
        <f>VLOOKUP(F9841,ship,2,FALSE)</f>
        <v>2</v>
      </c>
      <c r="H9841" t="s">
        <v>3552</v>
      </c>
      <c r="I9841">
        <f>VLOOKUP(H9841,customer,2,FALSE)</f>
        <v>298</v>
      </c>
      <c r="J9841" t="s">
        <v>1144</v>
      </c>
      <c r="K9841" t="s">
        <v>9</v>
      </c>
      <c r="L9841">
        <f>VLOOKUP(K9841,segment1,2,FALSE)</f>
        <v>1</v>
      </c>
      <c r="M9841" t="s">
        <v>3255</v>
      </c>
      <c r="N9841" t="s">
        <v>571</v>
      </c>
      <c r="O9841">
        <f>VLOOKUP(N9841,city,2,FALSE)</f>
        <v>86</v>
      </c>
      <c r="P9841" t="s">
        <v>20</v>
      </c>
      <c r="Q9841">
        <f>VLOOKUP(P9841,state,2,FALSE)</f>
        <v>2</v>
      </c>
      <c r="R9841">
        <v>90805</v>
      </c>
      <c r="S9841" t="s">
        <v>21</v>
      </c>
      <c r="T9841" s="10">
        <f>VLOOKUP(S9841,region,2,FALSE)</f>
        <v>2</v>
      </c>
      <c r="U9841" t="s">
        <v>5747</v>
      </c>
      <c r="V9841" t="s">
        <v>35</v>
      </c>
      <c r="W9841">
        <v>4921</v>
      </c>
      <c r="X9841">
        <f>VLOOKUP(V9841,category,2,FALSE)</f>
        <v>3</v>
      </c>
      <c r="Y9841" t="s">
        <v>3236</v>
      </c>
      <c r="Z9841">
        <f>VLOOKUP(Y9841,subcategory,2,FALSE)</f>
        <v>17</v>
      </c>
      <c r="AA9841" t="s">
        <v>498</v>
      </c>
      <c r="AB9841">
        <v>479.97600000000006</v>
      </c>
      <c r="AC9841">
        <v>3</v>
      </c>
      <c r="AD9841">
        <v>0.2</v>
      </c>
      <c r="AE9841" s="4">
        <v>161.99189999999999</v>
      </c>
    </row>
    <row r="9842" spans="1:31" x14ac:dyDescent="0.3">
      <c r="A9842" s="2">
        <v>9841</v>
      </c>
      <c r="B9842" t="s">
        <v>9227</v>
      </c>
      <c r="C9842">
        <f>VLOOKUP(B9842,order,2,FALSE)</f>
        <v>4938</v>
      </c>
      <c r="D9842" s="3">
        <v>42638</v>
      </c>
      <c r="E9842" s="3">
        <v>42644</v>
      </c>
      <c r="F9842" t="s">
        <v>25</v>
      </c>
      <c r="G9842" s="10">
        <f>VLOOKUP(F9842,ship,2,FALSE)</f>
        <v>2</v>
      </c>
      <c r="H9842" t="s">
        <v>3552</v>
      </c>
      <c r="I9842">
        <f>VLOOKUP(H9842,customer,2,FALSE)</f>
        <v>298</v>
      </c>
      <c r="J9842" t="s">
        <v>1144</v>
      </c>
      <c r="K9842" t="s">
        <v>9</v>
      </c>
      <c r="L9842">
        <f>VLOOKUP(K9842,segment1,2,FALSE)</f>
        <v>1</v>
      </c>
      <c r="M9842" t="s">
        <v>3255</v>
      </c>
      <c r="N9842" t="s">
        <v>571</v>
      </c>
      <c r="O9842">
        <f>VLOOKUP(N9842,city,2,FALSE)</f>
        <v>86</v>
      </c>
      <c r="P9842" t="s">
        <v>20</v>
      </c>
      <c r="Q9842">
        <f>VLOOKUP(P9842,state,2,FALSE)</f>
        <v>2</v>
      </c>
      <c r="R9842">
        <v>90805</v>
      </c>
      <c r="S9842" t="s">
        <v>21</v>
      </c>
      <c r="T9842" s="10">
        <f>VLOOKUP(S9842,region,2,FALSE)</f>
        <v>2</v>
      </c>
      <c r="U9842" t="s">
        <v>5769</v>
      </c>
      <c r="V9842" t="s">
        <v>35</v>
      </c>
      <c r="W9842">
        <f>VLOOKUP(U9842,product,2,FALSE)</f>
        <v>1710</v>
      </c>
      <c r="X9842">
        <f>VLOOKUP(V9842,category,2,FALSE)</f>
        <v>3</v>
      </c>
      <c r="Y9842" t="s">
        <v>3230</v>
      </c>
      <c r="Z9842">
        <f>VLOOKUP(Y9842,subcategory,2,FALSE)</f>
        <v>8</v>
      </c>
      <c r="AA9842" t="s">
        <v>2155</v>
      </c>
      <c r="AB9842">
        <v>44.736000000000004</v>
      </c>
      <c r="AC9842">
        <v>8</v>
      </c>
      <c r="AD9842">
        <v>0.2</v>
      </c>
      <c r="AE9842" s="4">
        <v>4.4736000000000011</v>
      </c>
    </row>
    <row r="9843" spans="1:31" x14ac:dyDescent="0.3">
      <c r="A9843" s="2">
        <v>9842</v>
      </c>
      <c r="B9843" t="s">
        <v>9227</v>
      </c>
      <c r="C9843">
        <f>VLOOKUP(B9843,order,2,FALSE)</f>
        <v>4938</v>
      </c>
      <c r="D9843" s="3">
        <v>42638</v>
      </c>
      <c r="E9843" s="3">
        <v>42644</v>
      </c>
      <c r="F9843" t="s">
        <v>25</v>
      </c>
      <c r="G9843" s="10">
        <f>VLOOKUP(F9843,ship,2,FALSE)</f>
        <v>2</v>
      </c>
      <c r="H9843" t="s">
        <v>3552</v>
      </c>
      <c r="I9843">
        <f>VLOOKUP(H9843,customer,2,FALSE)</f>
        <v>298</v>
      </c>
      <c r="J9843" t="s">
        <v>1144</v>
      </c>
      <c r="K9843" t="s">
        <v>9</v>
      </c>
      <c r="L9843">
        <f>VLOOKUP(K9843,segment1,2,FALSE)</f>
        <v>1</v>
      </c>
      <c r="M9843" t="s">
        <v>3255</v>
      </c>
      <c r="N9843" t="s">
        <v>571</v>
      </c>
      <c r="O9843">
        <f>VLOOKUP(N9843,city,2,FALSE)</f>
        <v>86</v>
      </c>
      <c r="P9843" t="s">
        <v>20</v>
      </c>
      <c r="Q9843">
        <f>VLOOKUP(P9843,state,2,FALSE)</f>
        <v>2</v>
      </c>
      <c r="R9843">
        <v>90805</v>
      </c>
      <c r="S9843" t="s">
        <v>21</v>
      </c>
      <c r="T9843" s="10">
        <f>VLOOKUP(S9843,region,2,FALSE)</f>
        <v>2</v>
      </c>
      <c r="U9843" t="s">
        <v>4913</v>
      </c>
      <c r="V9843" t="s">
        <v>22</v>
      </c>
      <c r="W9843">
        <v>4922</v>
      </c>
      <c r="X9843">
        <f>VLOOKUP(V9843,category,2,FALSE)</f>
        <v>2</v>
      </c>
      <c r="Y9843" t="s">
        <v>3229</v>
      </c>
      <c r="Z9843">
        <f>VLOOKUP(Y9843,subcategory,2,FALSE)</f>
        <v>7</v>
      </c>
      <c r="AA9843" t="s">
        <v>149</v>
      </c>
      <c r="AB9843">
        <v>5.76</v>
      </c>
      <c r="AC9843">
        <v>2</v>
      </c>
      <c r="AD9843">
        <v>0</v>
      </c>
      <c r="AE9843" s="4">
        <v>1.6703999999999999</v>
      </c>
    </row>
    <row r="9844" spans="1:31" x14ac:dyDescent="0.3">
      <c r="A9844" s="2">
        <v>9843</v>
      </c>
      <c r="B9844" t="s">
        <v>9227</v>
      </c>
      <c r="C9844">
        <f>VLOOKUP(B9844,order,2,FALSE)</f>
        <v>4938</v>
      </c>
      <c r="D9844" s="3">
        <v>42638</v>
      </c>
      <c r="E9844" s="3">
        <v>42644</v>
      </c>
      <c r="F9844" t="s">
        <v>25</v>
      </c>
      <c r="G9844" s="10">
        <f>VLOOKUP(F9844,ship,2,FALSE)</f>
        <v>2</v>
      </c>
      <c r="H9844" t="s">
        <v>3552</v>
      </c>
      <c r="I9844">
        <f>VLOOKUP(H9844,customer,2,FALSE)</f>
        <v>298</v>
      </c>
      <c r="J9844" t="s">
        <v>1144</v>
      </c>
      <c r="K9844" t="s">
        <v>9</v>
      </c>
      <c r="L9844">
        <f>VLOOKUP(K9844,segment1,2,FALSE)</f>
        <v>1</v>
      </c>
      <c r="M9844" t="s">
        <v>3255</v>
      </c>
      <c r="N9844" t="s">
        <v>571</v>
      </c>
      <c r="O9844">
        <f>VLOOKUP(N9844,city,2,FALSE)</f>
        <v>86</v>
      </c>
      <c r="P9844" t="s">
        <v>20</v>
      </c>
      <c r="Q9844">
        <f>VLOOKUP(P9844,state,2,FALSE)</f>
        <v>2</v>
      </c>
      <c r="R9844">
        <v>90805</v>
      </c>
      <c r="S9844" t="s">
        <v>21</v>
      </c>
      <c r="T9844" s="10">
        <f>VLOOKUP(S9844,region,2,FALSE)</f>
        <v>2</v>
      </c>
      <c r="U9844" t="s">
        <v>4752</v>
      </c>
      <c r="V9844" t="s">
        <v>13</v>
      </c>
      <c r="W9844">
        <f>VLOOKUP(U9844,product,2,FALSE)</f>
        <v>663</v>
      </c>
      <c r="X9844">
        <f>VLOOKUP(V9844,category,2,FALSE)</f>
        <v>1</v>
      </c>
      <c r="Y9844" t="s">
        <v>3226</v>
      </c>
      <c r="Z9844">
        <f>VLOOKUP(Y9844,subcategory,2,FALSE)</f>
        <v>2</v>
      </c>
      <c r="AA9844" t="s">
        <v>2646</v>
      </c>
      <c r="AB9844">
        <v>483.13599999999997</v>
      </c>
      <c r="AC9844">
        <v>4</v>
      </c>
      <c r="AD9844">
        <v>0.2</v>
      </c>
      <c r="AE9844" s="4">
        <v>60.391999999999939</v>
      </c>
    </row>
    <row r="9845" spans="1:31" x14ac:dyDescent="0.3">
      <c r="A9845" s="2">
        <v>9844</v>
      </c>
      <c r="B9845" t="s">
        <v>6879</v>
      </c>
      <c r="C9845">
        <f>VLOOKUP(B9845,order,2,FALSE)</f>
        <v>4939</v>
      </c>
      <c r="D9845" s="3">
        <v>41793</v>
      </c>
      <c r="E9845" s="3">
        <v>41796</v>
      </c>
      <c r="F9845" t="s">
        <v>97</v>
      </c>
      <c r="G9845" s="10">
        <f>VLOOKUP(F9845,ship,2,FALSE)</f>
        <v>3</v>
      </c>
      <c r="H9845" t="s">
        <v>3936</v>
      </c>
      <c r="I9845">
        <f>VLOOKUP(H9845,customer,2,FALSE)</f>
        <v>682</v>
      </c>
      <c r="J9845" t="s">
        <v>2562</v>
      </c>
      <c r="K9845" t="s">
        <v>9</v>
      </c>
      <c r="L9845">
        <f>VLOOKUP(K9845,segment1,2,FALSE)</f>
        <v>1</v>
      </c>
      <c r="M9845" t="s">
        <v>3255</v>
      </c>
      <c r="N9845" t="s">
        <v>183</v>
      </c>
      <c r="O9845">
        <f>VLOOKUP(N9845,city,2,FALSE)</f>
        <v>28</v>
      </c>
      <c r="P9845" t="s">
        <v>110</v>
      </c>
      <c r="Q9845">
        <f>VLOOKUP(P9845,state,2,FALSE)</f>
        <v>11</v>
      </c>
      <c r="R9845">
        <v>62521</v>
      </c>
      <c r="S9845" t="s">
        <v>55</v>
      </c>
      <c r="T9845" s="10">
        <f>VLOOKUP(S9845,region,2,FALSE)</f>
        <v>3</v>
      </c>
      <c r="U9845" t="s">
        <v>5219</v>
      </c>
      <c r="V9845" t="s">
        <v>22</v>
      </c>
      <c r="W9845">
        <v>4923</v>
      </c>
      <c r="X9845">
        <f>VLOOKUP(V9845,category,2,FALSE)</f>
        <v>2</v>
      </c>
      <c r="Y9845" t="s">
        <v>23</v>
      </c>
      <c r="Z9845">
        <f>VLOOKUP(Y9845,subcategory,2,FALSE)</f>
        <v>3</v>
      </c>
      <c r="AA9845" t="s">
        <v>927</v>
      </c>
      <c r="AB9845">
        <v>15.936000000000002</v>
      </c>
      <c r="AC9845">
        <v>4</v>
      </c>
      <c r="AD9845">
        <v>0.2</v>
      </c>
      <c r="AE9845" s="4">
        <v>5.1791999999999998</v>
      </c>
    </row>
    <row r="9846" spans="1:31" x14ac:dyDescent="0.3">
      <c r="A9846" s="2">
        <v>9845</v>
      </c>
      <c r="B9846" t="s">
        <v>6879</v>
      </c>
      <c r="C9846">
        <f>VLOOKUP(B9846,order,2,FALSE)</f>
        <v>4939</v>
      </c>
      <c r="D9846" s="3">
        <v>41793</v>
      </c>
      <c r="E9846" s="3">
        <v>41796</v>
      </c>
      <c r="F9846" t="s">
        <v>97</v>
      </c>
      <c r="G9846" s="10">
        <f>VLOOKUP(F9846,ship,2,FALSE)</f>
        <v>3</v>
      </c>
      <c r="H9846" t="s">
        <v>3936</v>
      </c>
      <c r="I9846">
        <f>VLOOKUP(H9846,customer,2,FALSE)</f>
        <v>682</v>
      </c>
      <c r="J9846" t="s">
        <v>2562</v>
      </c>
      <c r="K9846" t="s">
        <v>9</v>
      </c>
      <c r="L9846">
        <f>VLOOKUP(K9846,segment1,2,FALSE)</f>
        <v>1</v>
      </c>
      <c r="M9846" t="s">
        <v>3255</v>
      </c>
      <c r="N9846" t="s">
        <v>183</v>
      </c>
      <c r="O9846">
        <f>VLOOKUP(N9846,city,2,FALSE)</f>
        <v>28</v>
      </c>
      <c r="P9846" t="s">
        <v>110</v>
      </c>
      <c r="Q9846">
        <f>VLOOKUP(P9846,state,2,FALSE)</f>
        <v>11</v>
      </c>
      <c r="R9846">
        <v>62521</v>
      </c>
      <c r="S9846" t="s">
        <v>55</v>
      </c>
      <c r="T9846" s="10">
        <f>VLOOKUP(S9846,region,2,FALSE)</f>
        <v>3</v>
      </c>
      <c r="U9846" t="s">
        <v>4603</v>
      </c>
      <c r="V9846" t="s">
        <v>13</v>
      </c>
      <c r="W9846">
        <f>VLOOKUP(U9846,product,2,FALSE)</f>
        <v>505</v>
      </c>
      <c r="X9846">
        <f>VLOOKUP(V9846,category,2,FALSE)</f>
        <v>1</v>
      </c>
      <c r="Y9846" t="s">
        <v>3228</v>
      </c>
      <c r="Z9846">
        <f>VLOOKUP(Y9846,subcategory,2,FALSE)</f>
        <v>6</v>
      </c>
      <c r="AA9846" t="s">
        <v>2638</v>
      </c>
      <c r="AB9846">
        <v>61.543999999999997</v>
      </c>
      <c r="AC9846">
        <v>7</v>
      </c>
      <c r="AD9846">
        <v>0.6</v>
      </c>
      <c r="AE9846" s="4">
        <v>-40.003599999999999</v>
      </c>
    </row>
    <row r="9847" spans="1:31" x14ac:dyDescent="0.3">
      <c r="A9847" s="2">
        <v>9846</v>
      </c>
      <c r="B9847" t="s">
        <v>6879</v>
      </c>
      <c r="C9847">
        <f>VLOOKUP(B9847,order,2,FALSE)</f>
        <v>4939</v>
      </c>
      <c r="D9847" s="3">
        <v>41793</v>
      </c>
      <c r="E9847" s="3">
        <v>41796</v>
      </c>
      <c r="F9847" t="s">
        <v>97</v>
      </c>
      <c r="G9847" s="10">
        <f>VLOOKUP(F9847,ship,2,FALSE)</f>
        <v>3</v>
      </c>
      <c r="H9847" t="s">
        <v>3936</v>
      </c>
      <c r="I9847">
        <f>VLOOKUP(H9847,customer,2,FALSE)</f>
        <v>682</v>
      </c>
      <c r="J9847" t="s">
        <v>2562</v>
      </c>
      <c r="K9847" t="s">
        <v>9</v>
      </c>
      <c r="L9847">
        <f>VLOOKUP(K9847,segment1,2,FALSE)</f>
        <v>1</v>
      </c>
      <c r="M9847" t="s">
        <v>3255</v>
      </c>
      <c r="N9847" t="s">
        <v>183</v>
      </c>
      <c r="O9847">
        <f>VLOOKUP(N9847,city,2,FALSE)</f>
        <v>28</v>
      </c>
      <c r="P9847" t="s">
        <v>110</v>
      </c>
      <c r="Q9847">
        <f>VLOOKUP(P9847,state,2,FALSE)</f>
        <v>11</v>
      </c>
      <c r="R9847">
        <v>62521</v>
      </c>
      <c r="S9847" t="s">
        <v>55</v>
      </c>
      <c r="T9847" s="10">
        <f>VLOOKUP(S9847,region,2,FALSE)</f>
        <v>3</v>
      </c>
      <c r="U9847" t="s">
        <v>5206</v>
      </c>
      <c r="V9847" t="s">
        <v>22</v>
      </c>
      <c r="W9847">
        <v>4924</v>
      </c>
      <c r="X9847">
        <f>VLOOKUP(V9847,category,2,FALSE)</f>
        <v>2</v>
      </c>
      <c r="Y9847" t="s">
        <v>3227</v>
      </c>
      <c r="Z9847">
        <f>VLOOKUP(Y9847,subcategory,2,FALSE)</f>
        <v>5</v>
      </c>
      <c r="AA9847" t="s">
        <v>357</v>
      </c>
      <c r="AB9847">
        <v>132.696</v>
      </c>
      <c r="AC9847">
        <v>3</v>
      </c>
      <c r="AD9847">
        <v>0.2</v>
      </c>
      <c r="AE9847" s="4">
        <v>9.9521999999999977</v>
      </c>
    </row>
    <row r="9848" spans="1:31" x14ac:dyDescent="0.3">
      <c r="A9848" s="2">
        <v>9847</v>
      </c>
      <c r="B9848" t="s">
        <v>10916</v>
      </c>
      <c r="C9848">
        <f>VLOOKUP(B9848,order,2,FALSE)</f>
        <v>4940</v>
      </c>
      <c r="D9848" s="3">
        <v>42980</v>
      </c>
      <c r="E9848" s="3">
        <v>42982</v>
      </c>
      <c r="F9848" t="s">
        <v>7</v>
      </c>
      <c r="G9848" s="10">
        <f>VLOOKUP(F9848,ship,2,FALSE)</f>
        <v>1</v>
      </c>
      <c r="H9848" t="s">
        <v>4018</v>
      </c>
      <c r="I9848">
        <f>VLOOKUP(H9848,customer,2,FALSE)</f>
        <v>763</v>
      </c>
      <c r="J9848" t="s">
        <v>2980</v>
      </c>
      <c r="K9848" t="s">
        <v>52</v>
      </c>
      <c r="L9848">
        <f>VLOOKUP(K9848,segment1,2,FALSE)</f>
        <v>3</v>
      </c>
      <c r="M9848" t="s">
        <v>3255</v>
      </c>
      <c r="N9848" t="s">
        <v>19</v>
      </c>
      <c r="O9848">
        <f>VLOOKUP(N9848,city,2,FALSE)</f>
        <v>2</v>
      </c>
      <c r="P9848" t="s">
        <v>20</v>
      </c>
      <c r="Q9848">
        <f>VLOOKUP(P9848,state,2,FALSE)</f>
        <v>2</v>
      </c>
      <c r="R9848">
        <v>90008</v>
      </c>
      <c r="S9848" t="s">
        <v>21</v>
      </c>
      <c r="T9848" s="10">
        <f>VLOOKUP(S9848,region,2,FALSE)</f>
        <v>2</v>
      </c>
      <c r="U9848" t="s">
        <v>4132</v>
      </c>
      <c r="V9848" t="s">
        <v>22</v>
      </c>
      <c r="W9848">
        <f>VLOOKUP(U9848,product,2,FALSE)</f>
        <v>23</v>
      </c>
      <c r="X9848">
        <f>VLOOKUP(V9848,category,2,FALSE)</f>
        <v>2</v>
      </c>
      <c r="Y9848" t="s">
        <v>38</v>
      </c>
      <c r="Z9848">
        <f>VLOOKUP(Y9848,subcategory,2,FALSE)</f>
        <v>10</v>
      </c>
      <c r="AA9848" t="s">
        <v>1608</v>
      </c>
      <c r="AB9848">
        <v>43.099999999999994</v>
      </c>
      <c r="AC9848">
        <v>5</v>
      </c>
      <c r="AD9848">
        <v>0</v>
      </c>
      <c r="AE9848" s="4">
        <v>11.206</v>
      </c>
    </row>
    <row r="9849" spans="1:31" x14ac:dyDescent="0.3">
      <c r="A9849" s="2">
        <v>9848</v>
      </c>
      <c r="B9849" t="s">
        <v>10916</v>
      </c>
      <c r="C9849">
        <f>VLOOKUP(B9849,order,2,FALSE)</f>
        <v>4940</v>
      </c>
      <c r="D9849" s="3">
        <v>42980</v>
      </c>
      <c r="E9849" s="3">
        <v>42982</v>
      </c>
      <c r="F9849" t="s">
        <v>7</v>
      </c>
      <c r="G9849" s="10">
        <f>VLOOKUP(F9849,ship,2,FALSE)</f>
        <v>1</v>
      </c>
      <c r="H9849" t="s">
        <v>4018</v>
      </c>
      <c r="I9849">
        <f>VLOOKUP(H9849,customer,2,FALSE)</f>
        <v>763</v>
      </c>
      <c r="J9849" t="s">
        <v>2980</v>
      </c>
      <c r="K9849" t="s">
        <v>52</v>
      </c>
      <c r="L9849">
        <f>VLOOKUP(K9849,segment1,2,FALSE)</f>
        <v>3</v>
      </c>
      <c r="M9849" t="s">
        <v>3255</v>
      </c>
      <c r="N9849" t="s">
        <v>19</v>
      </c>
      <c r="O9849">
        <f>VLOOKUP(N9849,city,2,FALSE)</f>
        <v>2</v>
      </c>
      <c r="P9849" t="s">
        <v>20</v>
      </c>
      <c r="Q9849">
        <f>VLOOKUP(P9849,state,2,FALSE)</f>
        <v>2</v>
      </c>
      <c r="R9849">
        <v>90008</v>
      </c>
      <c r="S9849" t="s">
        <v>21</v>
      </c>
      <c r="T9849" s="10">
        <f>VLOOKUP(S9849,region,2,FALSE)</f>
        <v>2</v>
      </c>
      <c r="U9849" t="s">
        <v>4832</v>
      </c>
      <c r="V9849" t="s">
        <v>13</v>
      </c>
      <c r="W9849">
        <v>4925</v>
      </c>
      <c r="X9849">
        <f>VLOOKUP(V9849,category,2,FALSE)</f>
        <v>1</v>
      </c>
      <c r="Y9849" t="s">
        <v>3228</v>
      </c>
      <c r="Z9849">
        <f>VLOOKUP(Y9849,subcategory,2,FALSE)</f>
        <v>6</v>
      </c>
      <c r="AA9849" t="s">
        <v>1049</v>
      </c>
      <c r="AB9849">
        <v>511.5</v>
      </c>
      <c r="AC9849">
        <v>5</v>
      </c>
      <c r="AD9849">
        <v>0</v>
      </c>
      <c r="AE9849" s="4">
        <v>132.99</v>
      </c>
    </row>
    <row r="9850" spans="1:31" x14ac:dyDescent="0.3">
      <c r="A9850" s="2">
        <v>9849</v>
      </c>
      <c r="B9850" t="s">
        <v>10916</v>
      </c>
      <c r="C9850">
        <f>VLOOKUP(B9850,order,2,FALSE)</f>
        <v>4940</v>
      </c>
      <c r="D9850" s="3">
        <v>42980</v>
      </c>
      <c r="E9850" s="3">
        <v>42982</v>
      </c>
      <c r="F9850" t="s">
        <v>7</v>
      </c>
      <c r="G9850" s="10">
        <f>VLOOKUP(F9850,ship,2,FALSE)</f>
        <v>1</v>
      </c>
      <c r="H9850" t="s">
        <v>4018</v>
      </c>
      <c r="I9850">
        <f>VLOOKUP(H9850,customer,2,FALSE)</f>
        <v>763</v>
      </c>
      <c r="J9850" t="s">
        <v>2980</v>
      </c>
      <c r="K9850" t="s">
        <v>52</v>
      </c>
      <c r="L9850">
        <f>VLOOKUP(K9850,segment1,2,FALSE)</f>
        <v>3</v>
      </c>
      <c r="M9850" t="s">
        <v>3255</v>
      </c>
      <c r="N9850" t="s">
        <v>19</v>
      </c>
      <c r="O9850">
        <f>VLOOKUP(N9850,city,2,FALSE)</f>
        <v>2</v>
      </c>
      <c r="P9850" t="s">
        <v>20</v>
      </c>
      <c r="Q9850">
        <f>VLOOKUP(P9850,state,2,FALSE)</f>
        <v>2</v>
      </c>
      <c r="R9850">
        <v>90008</v>
      </c>
      <c r="S9850" t="s">
        <v>21</v>
      </c>
      <c r="T9850" s="10">
        <f>VLOOKUP(S9850,region,2,FALSE)</f>
        <v>2</v>
      </c>
      <c r="U9850" t="s">
        <v>4892</v>
      </c>
      <c r="V9850" t="s">
        <v>22</v>
      </c>
      <c r="W9850">
        <f>VLOOKUP(U9850,product,2,FALSE)</f>
        <v>806</v>
      </c>
      <c r="X9850">
        <f>VLOOKUP(V9850,category,2,FALSE)</f>
        <v>2</v>
      </c>
      <c r="Y9850" t="s">
        <v>3231</v>
      </c>
      <c r="Z9850">
        <f>VLOOKUP(Y9850,subcategory,2,FALSE)</f>
        <v>9</v>
      </c>
      <c r="AA9850" t="s">
        <v>2656</v>
      </c>
      <c r="AB9850">
        <v>147.91999999999999</v>
      </c>
      <c r="AC9850">
        <v>5</v>
      </c>
      <c r="AD9850">
        <v>0.2</v>
      </c>
      <c r="AE9850" s="4">
        <v>46.224999999999987</v>
      </c>
    </row>
    <row r="9851" spans="1:31" x14ac:dyDescent="0.3">
      <c r="A9851" s="2">
        <v>9850</v>
      </c>
      <c r="B9851" t="s">
        <v>6880</v>
      </c>
      <c r="C9851">
        <f>VLOOKUP(B9851,order,2,FALSE)</f>
        <v>4941</v>
      </c>
      <c r="D9851" s="3">
        <v>41741</v>
      </c>
      <c r="E9851" s="3">
        <v>41747</v>
      </c>
      <c r="F9851" t="s">
        <v>25</v>
      </c>
      <c r="G9851" s="10">
        <f>VLOOKUP(F9851,ship,2,FALSE)</f>
        <v>2</v>
      </c>
      <c r="H9851" t="s">
        <v>3808</v>
      </c>
      <c r="I9851">
        <f>VLOOKUP(H9851,customer,2,FALSE)</f>
        <v>554</v>
      </c>
      <c r="J9851" t="s">
        <v>2039</v>
      </c>
      <c r="K9851" t="s">
        <v>18</v>
      </c>
      <c r="L9851">
        <f>VLOOKUP(K9851,segment1,2,FALSE)</f>
        <v>2</v>
      </c>
      <c r="M9851" t="s">
        <v>3255</v>
      </c>
      <c r="N9851" t="s">
        <v>3222</v>
      </c>
      <c r="O9851">
        <f>VLOOKUP(N9851,city,2,FALSE)</f>
        <v>530</v>
      </c>
      <c r="P9851" t="s">
        <v>20</v>
      </c>
      <c r="Q9851">
        <f>VLOOKUP(P9851,state,2,FALSE)</f>
        <v>2</v>
      </c>
      <c r="R9851">
        <v>95240</v>
      </c>
      <c r="S9851" t="s">
        <v>21</v>
      </c>
      <c r="T9851" s="10">
        <f>VLOOKUP(S9851,region,2,FALSE)</f>
        <v>2</v>
      </c>
      <c r="U9851" t="s">
        <v>5634</v>
      </c>
      <c r="V9851" t="s">
        <v>22</v>
      </c>
      <c r="W9851">
        <v>4926</v>
      </c>
      <c r="X9851">
        <f>VLOOKUP(V9851,category,2,FALSE)</f>
        <v>2</v>
      </c>
      <c r="Y9851" t="s">
        <v>3229</v>
      </c>
      <c r="Z9851">
        <f>VLOOKUP(Y9851,subcategory,2,FALSE)</f>
        <v>7</v>
      </c>
      <c r="AA9851" t="s">
        <v>1126</v>
      </c>
      <c r="AB9851">
        <v>39.68</v>
      </c>
      <c r="AC9851">
        <v>2</v>
      </c>
      <c r="AD9851">
        <v>0</v>
      </c>
      <c r="AE9851" s="4">
        <v>16.268800000000002</v>
      </c>
    </row>
    <row r="9852" spans="1:31" x14ac:dyDescent="0.3">
      <c r="A9852" s="2">
        <v>9851</v>
      </c>
      <c r="B9852" t="s">
        <v>9228</v>
      </c>
      <c r="C9852">
        <f>VLOOKUP(B9852,order,2,FALSE)</f>
        <v>4942</v>
      </c>
      <c r="D9852" s="3">
        <v>42492</v>
      </c>
      <c r="E9852" s="3">
        <v>42496</v>
      </c>
      <c r="F9852" t="s">
        <v>25</v>
      </c>
      <c r="G9852" s="10">
        <f>VLOOKUP(F9852,ship,2,FALSE)</f>
        <v>2</v>
      </c>
      <c r="H9852" t="s">
        <v>3808</v>
      </c>
      <c r="I9852">
        <f>VLOOKUP(H9852,customer,2,FALSE)</f>
        <v>554</v>
      </c>
      <c r="J9852" t="s">
        <v>2039</v>
      </c>
      <c r="K9852" t="s">
        <v>18</v>
      </c>
      <c r="L9852">
        <f>VLOOKUP(K9852,segment1,2,FALSE)</f>
        <v>2</v>
      </c>
      <c r="M9852" t="s">
        <v>3255</v>
      </c>
      <c r="N9852" t="s">
        <v>138</v>
      </c>
      <c r="O9852">
        <f>VLOOKUP(N9852,city,2,FALSE)</f>
        <v>21</v>
      </c>
      <c r="P9852" t="s">
        <v>139</v>
      </c>
      <c r="Q9852">
        <f>VLOOKUP(P9852,state,2,FALSE)</f>
        <v>16</v>
      </c>
      <c r="R9852">
        <v>10009</v>
      </c>
      <c r="S9852" t="s">
        <v>79</v>
      </c>
      <c r="T9852" s="10">
        <f>VLOOKUP(S9852,region,2,FALSE)</f>
        <v>4</v>
      </c>
      <c r="U9852" t="s">
        <v>4640</v>
      </c>
      <c r="V9852" t="s">
        <v>13</v>
      </c>
      <c r="W9852">
        <f>VLOOKUP(U9852,product,2,FALSE)</f>
        <v>546</v>
      </c>
      <c r="X9852">
        <f>VLOOKUP(V9852,category,2,FALSE)</f>
        <v>1</v>
      </c>
      <c r="Y9852" t="s">
        <v>3228</v>
      </c>
      <c r="Z9852">
        <f>VLOOKUP(Y9852,subcategory,2,FALSE)</f>
        <v>6</v>
      </c>
      <c r="AA9852" t="s">
        <v>2505</v>
      </c>
      <c r="AB9852">
        <v>12.56</v>
      </c>
      <c r="AC9852">
        <v>2</v>
      </c>
      <c r="AD9852">
        <v>0</v>
      </c>
      <c r="AE9852" s="4">
        <v>4.0191999999999997</v>
      </c>
    </row>
    <row r="9853" spans="1:31" x14ac:dyDescent="0.3">
      <c r="A9853" s="2">
        <v>9852</v>
      </c>
      <c r="B9853" t="s">
        <v>9228</v>
      </c>
      <c r="C9853">
        <f>VLOOKUP(B9853,order,2,FALSE)</f>
        <v>4942</v>
      </c>
      <c r="D9853" s="3">
        <v>42492</v>
      </c>
      <c r="E9853" s="3">
        <v>42496</v>
      </c>
      <c r="F9853" t="s">
        <v>25</v>
      </c>
      <c r="G9853" s="10">
        <f>VLOOKUP(F9853,ship,2,FALSE)</f>
        <v>2</v>
      </c>
      <c r="H9853" t="s">
        <v>3808</v>
      </c>
      <c r="I9853">
        <f>VLOOKUP(H9853,customer,2,FALSE)</f>
        <v>554</v>
      </c>
      <c r="J9853" t="s">
        <v>2039</v>
      </c>
      <c r="K9853" t="s">
        <v>18</v>
      </c>
      <c r="L9853">
        <f>VLOOKUP(K9853,segment1,2,FALSE)</f>
        <v>2</v>
      </c>
      <c r="M9853" t="s">
        <v>3255</v>
      </c>
      <c r="N9853" t="s">
        <v>138</v>
      </c>
      <c r="O9853">
        <f>VLOOKUP(N9853,city,2,FALSE)</f>
        <v>21</v>
      </c>
      <c r="P9853" t="s">
        <v>139</v>
      </c>
      <c r="Q9853">
        <f>VLOOKUP(P9853,state,2,FALSE)</f>
        <v>16</v>
      </c>
      <c r="R9853">
        <v>10009</v>
      </c>
      <c r="S9853" t="s">
        <v>79</v>
      </c>
      <c r="T9853" s="10">
        <f>VLOOKUP(S9853,region,2,FALSE)</f>
        <v>4</v>
      </c>
      <c r="U9853" t="s">
        <v>4099</v>
      </c>
      <c r="V9853" t="s">
        <v>22</v>
      </c>
      <c r="W9853">
        <v>4927</v>
      </c>
      <c r="X9853">
        <f>VLOOKUP(V9853,category,2,FALSE)</f>
        <v>2</v>
      </c>
      <c r="Y9853" t="s">
        <v>3231</v>
      </c>
      <c r="Z9853">
        <f>VLOOKUP(Y9853,subcategory,2,FALSE)</f>
        <v>9</v>
      </c>
      <c r="AA9853" t="s">
        <v>1998</v>
      </c>
      <c r="AB9853">
        <v>90.480000000000018</v>
      </c>
      <c r="AC9853">
        <v>3</v>
      </c>
      <c r="AD9853">
        <v>0.2</v>
      </c>
      <c r="AE9853" s="4">
        <v>33.93</v>
      </c>
    </row>
    <row r="9854" spans="1:31" x14ac:dyDescent="0.3">
      <c r="A9854" s="2">
        <v>9853</v>
      </c>
      <c r="B9854" t="s">
        <v>9228</v>
      </c>
      <c r="C9854">
        <f>VLOOKUP(B9854,order,2,FALSE)</f>
        <v>4942</v>
      </c>
      <c r="D9854" s="3">
        <v>42492</v>
      </c>
      <c r="E9854" s="3">
        <v>42496</v>
      </c>
      <c r="F9854" t="s">
        <v>25</v>
      </c>
      <c r="G9854" s="10">
        <f>VLOOKUP(F9854,ship,2,FALSE)</f>
        <v>2</v>
      </c>
      <c r="H9854" t="s">
        <v>3808</v>
      </c>
      <c r="I9854">
        <f>VLOOKUP(H9854,customer,2,FALSE)</f>
        <v>554</v>
      </c>
      <c r="J9854" t="s">
        <v>2039</v>
      </c>
      <c r="K9854" t="s">
        <v>18</v>
      </c>
      <c r="L9854">
        <f>VLOOKUP(K9854,segment1,2,FALSE)</f>
        <v>2</v>
      </c>
      <c r="M9854" t="s">
        <v>3255</v>
      </c>
      <c r="N9854" t="s">
        <v>138</v>
      </c>
      <c r="O9854">
        <f>VLOOKUP(N9854,city,2,FALSE)</f>
        <v>21</v>
      </c>
      <c r="P9854" t="s">
        <v>139</v>
      </c>
      <c r="Q9854">
        <f>VLOOKUP(P9854,state,2,FALSE)</f>
        <v>16</v>
      </c>
      <c r="R9854">
        <v>10009</v>
      </c>
      <c r="S9854" t="s">
        <v>79</v>
      </c>
      <c r="T9854" s="10">
        <f>VLOOKUP(S9854,region,2,FALSE)</f>
        <v>4</v>
      </c>
      <c r="U9854" t="s">
        <v>5297</v>
      </c>
      <c r="V9854" t="s">
        <v>22</v>
      </c>
      <c r="W9854">
        <f>VLOOKUP(U9854,product,2,FALSE)</f>
        <v>1222</v>
      </c>
      <c r="X9854">
        <f>VLOOKUP(V9854,category,2,FALSE)</f>
        <v>2</v>
      </c>
      <c r="Y9854" t="s">
        <v>45</v>
      </c>
      <c r="Z9854">
        <f>VLOOKUP(Y9854,subcategory,2,FALSE)</f>
        <v>11</v>
      </c>
      <c r="AA9854" t="s">
        <v>1427</v>
      </c>
      <c r="AB9854">
        <v>13.08</v>
      </c>
      <c r="AC9854">
        <v>2</v>
      </c>
      <c r="AD9854">
        <v>0</v>
      </c>
      <c r="AE9854" s="4">
        <v>6.0167999999999999</v>
      </c>
    </row>
    <row r="9855" spans="1:31" x14ac:dyDescent="0.3">
      <c r="A9855" s="2">
        <v>9854</v>
      </c>
      <c r="B9855" t="s">
        <v>9228</v>
      </c>
      <c r="C9855">
        <f>VLOOKUP(B9855,order,2,FALSE)</f>
        <v>4942</v>
      </c>
      <c r="D9855" s="3">
        <v>42492</v>
      </c>
      <c r="E9855" s="3">
        <v>42496</v>
      </c>
      <c r="F9855" t="s">
        <v>25</v>
      </c>
      <c r="G9855" s="10">
        <f>VLOOKUP(F9855,ship,2,FALSE)</f>
        <v>2</v>
      </c>
      <c r="H9855" t="s">
        <v>3808</v>
      </c>
      <c r="I9855">
        <f>VLOOKUP(H9855,customer,2,FALSE)</f>
        <v>554</v>
      </c>
      <c r="J9855" t="s">
        <v>2039</v>
      </c>
      <c r="K9855" t="s">
        <v>18</v>
      </c>
      <c r="L9855">
        <f>VLOOKUP(K9855,segment1,2,FALSE)</f>
        <v>2</v>
      </c>
      <c r="M9855" t="s">
        <v>3255</v>
      </c>
      <c r="N9855" t="s">
        <v>138</v>
      </c>
      <c r="O9855">
        <f>VLOOKUP(N9855,city,2,FALSE)</f>
        <v>21</v>
      </c>
      <c r="P9855" t="s">
        <v>139</v>
      </c>
      <c r="Q9855">
        <f>VLOOKUP(P9855,state,2,FALSE)</f>
        <v>16</v>
      </c>
      <c r="R9855">
        <v>10009</v>
      </c>
      <c r="S9855" t="s">
        <v>79</v>
      </c>
      <c r="T9855" s="10">
        <f>VLOOKUP(S9855,region,2,FALSE)</f>
        <v>4</v>
      </c>
      <c r="U9855" t="s">
        <v>4685</v>
      </c>
      <c r="V9855" t="s">
        <v>13</v>
      </c>
      <c r="W9855">
        <v>4928</v>
      </c>
      <c r="X9855">
        <f>VLOOKUP(V9855,category,2,FALSE)</f>
        <v>1</v>
      </c>
      <c r="Y9855" t="s">
        <v>3228</v>
      </c>
      <c r="Z9855">
        <f>VLOOKUP(Y9855,subcategory,2,FALSE)</f>
        <v>6</v>
      </c>
      <c r="AA9855" t="s">
        <v>2182</v>
      </c>
      <c r="AB9855">
        <v>214.7</v>
      </c>
      <c r="AC9855">
        <v>5</v>
      </c>
      <c r="AD9855">
        <v>0</v>
      </c>
      <c r="AE9855" s="4">
        <v>83.733000000000004</v>
      </c>
    </row>
    <row r="9856" spans="1:31" x14ac:dyDescent="0.3">
      <c r="A9856" s="2">
        <v>9855</v>
      </c>
      <c r="B9856" t="s">
        <v>10917</v>
      </c>
      <c r="C9856">
        <f>VLOOKUP(B9856,order,2,FALSE)</f>
        <v>4943</v>
      </c>
      <c r="D9856" s="3">
        <v>42905</v>
      </c>
      <c r="E9856" s="3">
        <v>42909</v>
      </c>
      <c r="F9856" t="s">
        <v>25</v>
      </c>
      <c r="G9856" s="10">
        <f>VLOOKUP(F9856,ship,2,FALSE)</f>
        <v>2</v>
      </c>
      <c r="H9856" t="s">
        <v>3909</v>
      </c>
      <c r="I9856">
        <f>VLOOKUP(H9856,customer,2,FALSE)</f>
        <v>655</v>
      </c>
      <c r="J9856" t="s">
        <v>2457</v>
      </c>
      <c r="K9856" t="s">
        <v>9</v>
      </c>
      <c r="L9856">
        <f>VLOOKUP(K9856,segment1,2,FALSE)</f>
        <v>1</v>
      </c>
      <c r="M9856" t="s">
        <v>3255</v>
      </c>
      <c r="N9856" t="s">
        <v>67</v>
      </c>
      <c r="O9856">
        <f>VLOOKUP(N9856,city,2,FALSE)</f>
        <v>9</v>
      </c>
      <c r="P9856" t="s">
        <v>20</v>
      </c>
      <c r="Q9856">
        <f>VLOOKUP(P9856,state,2,FALSE)</f>
        <v>2</v>
      </c>
      <c r="R9856">
        <v>94109</v>
      </c>
      <c r="S9856" t="s">
        <v>21</v>
      </c>
      <c r="T9856" s="10">
        <f>VLOOKUP(S9856,region,2,FALSE)</f>
        <v>2</v>
      </c>
      <c r="U9856" t="s">
        <v>5661</v>
      </c>
      <c r="V9856" t="s">
        <v>13</v>
      </c>
      <c r="W9856">
        <f>VLOOKUP(U9856,product,2,FALSE)</f>
        <v>1599</v>
      </c>
      <c r="X9856">
        <f>VLOOKUP(V9856,category,2,FALSE)</f>
        <v>1</v>
      </c>
      <c r="Y9856" t="s">
        <v>3228</v>
      </c>
      <c r="Z9856">
        <f>VLOOKUP(Y9856,subcategory,2,FALSE)</f>
        <v>6</v>
      </c>
      <c r="AA9856" t="s">
        <v>2512</v>
      </c>
      <c r="AB9856">
        <v>50.32</v>
      </c>
      <c r="AC9856">
        <v>4</v>
      </c>
      <c r="AD9856">
        <v>0</v>
      </c>
      <c r="AE9856" s="4">
        <v>21.134400000000003</v>
      </c>
    </row>
    <row r="9857" spans="1:31" x14ac:dyDescent="0.3">
      <c r="A9857" s="2">
        <v>9856</v>
      </c>
      <c r="B9857" t="s">
        <v>10917</v>
      </c>
      <c r="C9857">
        <f>VLOOKUP(B9857,order,2,FALSE)</f>
        <v>4943</v>
      </c>
      <c r="D9857" s="3">
        <v>42905</v>
      </c>
      <c r="E9857" s="3">
        <v>42909</v>
      </c>
      <c r="F9857" t="s">
        <v>25</v>
      </c>
      <c r="G9857" s="10">
        <f>VLOOKUP(F9857,ship,2,FALSE)</f>
        <v>2</v>
      </c>
      <c r="H9857" t="s">
        <v>3909</v>
      </c>
      <c r="I9857">
        <f>VLOOKUP(H9857,customer,2,FALSE)</f>
        <v>655</v>
      </c>
      <c r="J9857" t="s">
        <v>2457</v>
      </c>
      <c r="K9857" t="s">
        <v>9</v>
      </c>
      <c r="L9857">
        <f>VLOOKUP(K9857,segment1,2,FALSE)</f>
        <v>1</v>
      </c>
      <c r="M9857" t="s">
        <v>3255</v>
      </c>
      <c r="N9857" t="s">
        <v>67</v>
      </c>
      <c r="O9857">
        <f>VLOOKUP(N9857,city,2,FALSE)</f>
        <v>9</v>
      </c>
      <c r="P9857" t="s">
        <v>20</v>
      </c>
      <c r="Q9857">
        <f>VLOOKUP(P9857,state,2,FALSE)</f>
        <v>2</v>
      </c>
      <c r="R9857">
        <v>94109</v>
      </c>
      <c r="S9857" t="s">
        <v>21</v>
      </c>
      <c r="T9857" s="10">
        <f>VLOOKUP(S9857,region,2,FALSE)</f>
        <v>2</v>
      </c>
      <c r="U9857" t="s">
        <v>5560</v>
      </c>
      <c r="V9857" t="s">
        <v>22</v>
      </c>
      <c r="W9857">
        <v>4929</v>
      </c>
      <c r="X9857">
        <f>VLOOKUP(V9857,category,2,FALSE)</f>
        <v>2</v>
      </c>
      <c r="Y9857" t="s">
        <v>45</v>
      </c>
      <c r="Z9857">
        <f>VLOOKUP(Y9857,subcategory,2,FALSE)</f>
        <v>11</v>
      </c>
      <c r="AA9857" t="s">
        <v>278</v>
      </c>
      <c r="AB9857">
        <v>24.56</v>
      </c>
      <c r="AC9857">
        <v>2</v>
      </c>
      <c r="AD9857">
        <v>0</v>
      </c>
      <c r="AE9857" s="4">
        <v>11.543199999999999</v>
      </c>
    </row>
    <row r="9858" spans="1:31" x14ac:dyDescent="0.3">
      <c r="A9858" s="2">
        <v>9857</v>
      </c>
      <c r="B9858" t="s">
        <v>6881</v>
      </c>
      <c r="C9858">
        <f>VLOOKUP(B9858,order,2,FALSE)</f>
        <v>4944</v>
      </c>
      <c r="D9858" s="3">
        <v>41949</v>
      </c>
      <c r="E9858" s="3">
        <v>41954</v>
      </c>
      <c r="F9858" t="s">
        <v>25</v>
      </c>
      <c r="G9858" s="10">
        <f>VLOOKUP(F9858,ship,2,FALSE)</f>
        <v>2</v>
      </c>
      <c r="H9858" t="s">
        <v>3909</v>
      </c>
      <c r="I9858">
        <f>VLOOKUP(H9858,customer,2,FALSE)</f>
        <v>655</v>
      </c>
      <c r="J9858" t="s">
        <v>2457</v>
      </c>
      <c r="K9858" t="s">
        <v>9</v>
      </c>
      <c r="L9858">
        <f>VLOOKUP(K9858,segment1,2,FALSE)</f>
        <v>1</v>
      </c>
      <c r="M9858" t="s">
        <v>3255</v>
      </c>
      <c r="N9858" t="s">
        <v>248</v>
      </c>
      <c r="O9858">
        <f>VLOOKUP(N9858,city,2,FALSE)</f>
        <v>39</v>
      </c>
      <c r="P9858" t="s">
        <v>615</v>
      </c>
      <c r="Q9858">
        <f>VLOOKUP(P9858,state,2,FALSE)</f>
        <v>33</v>
      </c>
      <c r="R9858">
        <v>31907</v>
      </c>
      <c r="S9858" t="s">
        <v>12</v>
      </c>
      <c r="T9858" s="10">
        <f>VLOOKUP(S9858,region,2,FALSE)</f>
        <v>1</v>
      </c>
      <c r="U9858" t="s">
        <v>4167</v>
      </c>
      <c r="V9858" t="s">
        <v>22</v>
      </c>
      <c r="W9858">
        <f>VLOOKUP(U9858,product,2,FALSE)</f>
        <v>58</v>
      </c>
      <c r="X9858">
        <f>VLOOKUP(V9858,category,2,FALSE)</f>
        <v>2</v>
      </c>
      <c r="Y9858" t="s">
        <v>45</v>
      </c>
      <c r="Z9858">
        <f>VLOOKUP(Y9858,subcategory,2,FALSE)</f>
        <v>11</v>
      </c>
      <c r="AA9858" t="s">
        <v>2872</v>
      </c>
      <c r="AB9858">
        <v>43.68</v>
      </c>
      <c r="AC9858">
        <v>6</v>
      </c>
      <c r="AD9858">
        <v>0</v>
      </c>
      <c r="AE9858" s="4">
        <v>20.9664</v>
      </c>
    </row>
    <row r="9859" spans="1:31" x14ac:dyDescent="0.3">
      <c r="A9859" s="2">
        <v>9858</v>
      </c>
      <c r="B9859" t="s">
        <v>7917</v>
      </c>
      <c r="C9859">
        <f>VLOOKUP(B9859,order,2,FALSE)</f>
        <v>4945</v>
      </c>
      <c r="D9859" s="3">
        <v>42089</v>
      </c>
      <c r="E9859" s="3">
        <v>42093</v>
      </c>
      <c r="F9859" t="s">
        <v>25</v>
      </c>
      <c r="G9859" s="10">
        <f>VLOOKUP(F9859,ship,2,FALSE)</f>
        <v>2</v>
      </c>
      <c r="H9859" t="s">
        <v>3480</v>
      </c>
      <c r="I9859">
        <f>VLOOKUP(H9859,customer,2,FALSE)</f>
        <v>226</v>
      </c>
      <c r="J9859" t="s">
        <v>905</v>
      </c>
      <c r="K9859" t="s">
        <v>18</v>
      </c>
      <c r="L9859">
        <f>VLOOKUP(K9859,segment1,2,FALSE)</f>
        <v>2</v>
      </c>
      <c r="M9859" t="s">
        <v>3255</v>
      </c>
      <c r="N9859" t="s">
        <v>48</v>
      </c>
      <c r="O9859">
        <f>VLOOKUP(N9859,city,2,FALSE)</f>
        <v>5</v>
      </c>
      <c r="P9859" t="s">
        <v>49</v>
      </c>
      <c r="Q9859">
        <f>VLOOKUP(P9859,state,2,FALSE)</f>
        <v>5</v>
      </c>
      <c r="R9859">
        <v>98103</v>
      </c>
      <c r="S9859" t="s">
        <v>21</v>
      </c>
      <c r="T9859" s="10">
        <f>VLOOKUP(S9859,region,2,FALSE)</f>
        <v>2</v>
      </c>
      <c r="U9859" t="s">
        <v>4512</v>
      </c>
      <c r="V9859" t="s">
        <v>13</v>
      </c>
      <c r="W9859">
        <v>4930</v>
      </c>
      <c r="X9859">
        <f>VLOOKUP(V9859,category,2,FALSE)</f>
        <v>1</v>
      </c>
      <c r="Y9859" t="s">
        <v>29</v>
      </c>
      <c r="Z9859">
        <f>VLOOKUP(Y9859,subcategory,2,FALSE)</f>
        <v>4</v>
      </c>
      <c r="AA9859" t="s">
        <v>2674</v>
      </c>
      <c r="AB9859">
        <v>3393.68</v>
      </c>
      <c r="AC9859">
        <v>8</v>
      </c>
      <c r="AD9859">
        <v>0</v>
      </c>
      <c r="AE9859" s="4">
        <v>610.86239999999998</v>
      </c>
    </row>
    <row r="9860" spans="1:31" x14ac:dyDescent="0.3">
      <c r="A9860" s="2">
        <v>9859</v>
      </c>
      <c r="B9860" t="s">
        <v>10918</v>
      </c>
      <c r="C9860">
        <f>VLOOKUP(B9860,order,2,FALSE)</f>
        <v>4946</v>
      </c>
      <c r="D9860" s="3">
        <v>42749</v>
      </c>
      <c r="E9860" s="3">
        <v>42755</v>
      </c>
      <c r="F9860" t="s">
        <v>25</v>
      </c>
      <c r="G9860" s="10">
        <f>VLOOKUP(F9860,ship,2,FALSE)</f>
        <v>2</v>
      </c>
      <c r="H9860" t="s">
        <v>3622</v>
      </c>
      <c r="I9860">
        <f>VLOOKUP(H9860,customer,2,FALSE)</f>
        <v>368</v>
      </c>
      <c r="J9860" t="s">
        <v>1368</v>
      </c>
      <c r="K9860" t="s">
        <v>52</v>
      </c>
      <c r="L9860">
        <f>VLOOKUP(K9860,segment1,2,FALSE)</f>
        <v>3</v>
      </c>
      <c r="M9860" t="s">
        <v>3255</v>
      </c>
      <c r="N9860" t="s">
        <v>703</v>
      </c>
      <c r="O9860">
        <f>VLOOKUP(N9860,city,2,FALSE)</f>
        <v>103</v>
      </c>
      <c r="P9860" t="s">
        <v>132</v>
      </c>
      <c r="Q9860">
        <f>VLOOKUP(P9860,state,2,FALSE)</f>
        <v>15</v>
      </c>
      <c r="R9860">
        <v>47374</v>
      </c>
      <c r="S9860" t="s">
        <v>55</v>
      </c>
      <c r="T9860" s="10">
        <f>VLOOKUP(S9860,region,2,FALSE)</f>
        <v>3</v>
      </c>
      <c r="U9860" t="s">
        <v>4101</v>
      </c>
      <c r="V9860" t="s">
        <v>22</v>
      </c>
      <c r="W9860">
        <f>VLOOKUP(U9860,product,2,FALSE)</f>
        <v>147</v>
      </c>
      <c r="X9860">
        <f>VLOOKUP(V9860,category,2,FALSE)</f>
        <v>2</v>
      </c>
      <c r="Y9860" t="s">
        <v>3227</v>
      </c>
      <c r="Z9860">
        <f>VLOOKUP(Y9860,subcategory,2,FALSE)</f>
        <v>5</v>
      </c>
      <c r="AA9860" t="s">
        <v>1793</v>
      </c>
      <c r="AB9860">
        <v>67.400000000000006</v>
      </c>
      <c r="AC9860">
        <v>5</v>
      </c>
      <c r="AD9860">
        <v>0</v>
      </c>
      <c r="AE9860" s="4">
        <v>17.523999999999997</v>
      </c>
    </row>
    <row r="9861" spans="1:31" x14ac:dyDescent="0.3">
      <c r="A9861" s="2">
        <v>9860</v>
      </c>
      <c r="B9861" t="s">
        <v>10918</v>
      </c>
      <c r="C9861">
        <f>VLOOKUP(B9861,order,2,FALSE)</f>
        <v>4946</v>
      </c>
      <c r="D9861" s="3">
        <v>42749</v>
      </c>
      <c r="E9861" s="3">
        <v>42755</v>
      </c>
      <c r="F9861" t="s">
        <v>25</v>
      </c>
      <c r="G9861" s="10">
        <f>VLOOKUP(F9861,ship,2,FALSE)</f>
        <v>2</v>
      </c>
      <c r="H9861" t="s">
        <v>3622</v>
      </c>
      <c r="I9861">
        <f>VLOOKUP(H9861,customer,2,FALSE)</f>
        <v>368</v>
      </c>
      <c r="J9861" t="s">
        <v>1368</v>
      </c>
      <c r="K9861" t="s">
        <v>52</v>
      </c>
      <c r="L9861">
        <f>VLOOKUP(K9861,segment1,2,FALSE)</f>
        <v>3</v>
      </c>
      <c r="M9861" t="s">
        <v>3255</v>
      </c>
      <c r="N9861" t="s">
        <v>703</v>
      </c>
      <c r="O9861">
        <f>VLOOKUP(N9861,city,2,FALSE)</f>
        <v>103</v>
      </c>
      <c r="P9861" t="s">
        <v>132</v>
      </c>
      <c r="Q9861">
        <f>VLOOKUP(P9861,state,2,FALSE)</f>
        <v>15</v>
      </c>
      <c r="R9861">
        <v>47374</v>
      </c>
      <c r="S9861" t="s">
        <v>55</v>
      </c>
      <c r="T9861" s="10">
        <f>VLOOKUP(S9861,region,2,FALSE)</f>
        <v>3</v>
      </c>
      <c r="U9861" t="s">
        <v>4350</v>
      </c>
      <c r="V9861" t="s">
        <v>22</v>
      </c>
      <c r="W9861">
        <v>4931</v>
      </c>
      <c r="X9861">
        <f>VLOOKUP(V9861,category,2,FALSE)</f>
        <v>2</v>
      </c>
      <c r="Y9861" t="s">
        <v>3234</v>
      </c>
      <c r="Z9861">
        <f>VLOOKUP(Y9861,subcategory,2,FALSE)</f>
        <v>14</v>
      </c>
      <c r="AA9861" t="s">
        <v>1754</v>
      </c>
      <c r="AB9861">
        <v>2.52</v>
      </c>
      <c r="AC9861">
        <v>2</v>
      </c>
      <c r="AD9861">
        <v>0</v>
      </c>
      <c r="AE9861" s="4">
        <v>0.1008</v>
      </c>
    </row>
    <row r="9862" spans="1:31" x14ac:dyDescent="0.3">
      <c r="A9862" s="2">
        <v>9861</v>
      </c>
      <c r="B9862" t="s">
        <v>10918</v>
      </c>
      <c r="C9862">
        <f>VLOOKUP(B9862,order,2,FALSE)</f>
        <v>4946</v>
      </c>
      <c r="D9862" s="3">
        <v>42749</v>
      </c>
      <c r="E9862" s="3">
        <v>42755</v>
      </c>
      <c r="F9862" t="s">
        <v>25</v>
      </c>
      <c r="G9862" s="10">
        <f>VLOOKUP(F9862,ship,2,FALSE)</f>
        <v>2</v>
      </c>
      <c r="H9862" t="s">
        <v>3622</v>
      </c>
      <c r="I9862">
        <f>VLOOKUP(H9862,customer,2,FALSE)</f>
        <v>368</v>
      </c>
      <c r="J9862" t="s">
        <v>1368</v>
      </c>
      <c r="K9862" t="s">
        <v>52</v>
      </c>
      <c r="L9862">
        <f>VLOOKUP(K9862,segment1,2,FALSE)</f>
        <v>3</v>
      </c>
      <c r="M9862" t="s">
        <v>3255</v>
      </c>
      <c r="N9862" t="s">
        <v>703</v>
      </c>
      <c r="O9862">
        <f>VLOOKUP(N9862,city,2,FALSE)</f>
        <v>103</v>
      </c>
      <c r="P9862" t="s">
        <v>132</v>
      </c>
      <c r="Q9862">
        <f>VLOOKUP(P9862,state,2,FALSE)</f>
        <v>15</v>
      </c>
      <c r="R9862">
        <v>47374</v>
      </c>
      <c r="S9862" t="s">
        <v>55</v>
      </c>
      <c r="T9862" s="10">
        <f>VLOOKUP(S9862,region,2,FALSE)</f>
        <v>3</v>
      </c>
      <c r="U9862" t="s">
        <v>5133</v>
      </c>
      <c r="V9862" t="s">
        <v>35</v>
      </c>
      <c r="W9862">
        <f>VLOOKUP(U9862,product,2,FALSE)</f>
        <v>1050</v>
      </c>
      <c r="X9862">
        <f>VLOOKUP(V9862,category,2,FALSE)</f>
        <v>3</v>
      </c>
      <c r="Y9862" t="s">
        <v>3230</v>
      </c>
      <c r="Z9862">
        <f>VLOOKUP(Y9862,subcategory,2,FALSE)</f>
        <v>8</v>
      </c>
      <c r="AA9862" t="s">
        <v>2242</v>
      </c>
      <c r="AB9862">
        <v>67.8</v>
      </c>
      <c r="AC9862">
        <v>4</v>
      </c>
      <c r="AD9862">
        <v>0</v>
      </c>
      <c r="AE9862" s="4">
        <v>1.3559999999999945</v>
      </c>
    </row>
    <row r="9863" spans="1:31" x14ac:dyDescent="0.3">
      <c r="A9863" s="2">
        <v>9862</v>
      </c>
      <c r="B9863" t="s">
        <v>10918</v>
      </c>
      <c r="C9863">
        <f>VLOOKUP(B9863,order,2,FALSE)</f>
        <v>4946</v>
      </c>
      <c r="D9863" s="3">
        <v>42749</v>
      </c>
      <c r="E9863" s="3">
        <v>42755</v>
      </c>
      <c r="F9863" t="s">
        <v>25</v>
      </c>
      <c r="G9863" s="10">
        <f>VLOOKUP(F9863,ship,2,FALSE)</f>
        <v>2</v>
      </c>
      <c r="H9863" t="s">
        <v>3622</v>
      </c>
      <c r="I9863">
        <f>VLOOKUP(H9863,customer,2,FALSE)</f>
        <v>368</v>
      </c>
      <c r="J9863" t="s">
        <v>1368</v>
      </c>
      <c r="K9863" t="s">
        <v>52</v>
      </c>
      <c r="L9863">
        <f>VLOOKUP(K9863,segment1,2,FALSE)</f>
        <v>3</v>
      </c>
      <c r="M9863" t="s">
        <v>3255</v>
      </c>
      <c r="N9863" t="s">
        <v>703</v>
      </c>
      <c r="O9863">
        <f>VLOOKUP(N9863,city,2,FALSE)</f>
        <v>103</v>
      </c>
      <c r="P9863" t="s">
        <v>132</v>
      </c>
      <c r="Q9863">
        <f>VLOOKUP(P9863,state,2,FALSE)</f>
        <v>15</v>
      </c>
      <c r="R9863">
        <v>47374</v>
      </c>
      <c r="S9863" t="s">
        <v>55</v>
      </c>
      <c r="T9863" s="10">
        <f>VLOOKUP(S9863,region,2,FALSE)</f>
        <v>3</v>
      </c>
      <c r="U9863" t="s">
        <v>5267</v>
      </c>
      <c r="V9863" t="s">
        <v>22</v>
      </c>
      <c r="W9863">
        <v>4932</v>
      </c>
      <c r="X9863">
        <f>VLOOKUP(V9863,category,2,FALSE)</f>
        <v>2</v>
      </c>
      <c r="Y9863" t="s">
        <v>3227</v>
      </c>
      <c r="Z9863">
        <f>VLOOKUP(Y9863,subcategory,2,FALSE)</f>
        <v>5</v>
      </c>
      <c r="AA9863" t="s">
        <v>5922</v>
      </c>
      <c r="AB9863">
        <v>18.760000000000002</v>
      </c>
      <c r="AC9863">
        <v>2</v>
      </c>
      <c r="AD9863">
        <v>0</v>
      </c>
      <c r="AE9863" s="4">
        <v>5.2528000000000006</v>
      </c>
    </row>
    <row r="9864" spans="1:31" x14ac:dyDescent="0.3">
      <c r="A9864" s="2">
        <v>9863</v>
      </c>
      <c r="B9864" t="s">
        <v>10918</v>
      </c>
      <c r="C9864">
        <f>VLOOKUP(B9864,order,2,FALSE)</f>
        <v>4946</v>
      </c>
      <c r="D9864" s="3">
        <v>42749</v>
      </c>
      <c r="E9864" s="3">
        <v>42755</v>
      </c>
      <c r="F9864" t="s">
        <v>25</v>
      </c>
      <c r="G9864" s="10">
        <f>VLOOKUP(F9864,ship,2,FALSE)</f>
        <v>2</v>
      </c>
      <c r="H9864" t="s">
        <v>3622</v>
      </c>
      <c r="I9864">
        <f>VLOOKUP(H9864,customer,2,FALSE)</f>
        <v>368</v>
      </c>
      <c r="J9864" t="s">
        <v>1368</v>
      </c>
      <c r="K9864" t="s">
        <v>52</v>
      </c>
      <c r="L9864">
        <f>VLOOKUP(K9864,segment1,2,FALSE)</f>
        <v>3</v>
      </c>
      <c r="M9864" t="s">
        <v>3255</v>
      </c>
      <c r="N9864" t="s">
        <v>703</v>
      </c>
      <c r="O9864">
        <f>VLOOKUP(N9864,city,2,FALSE)</f>
        <v>103</v>
      </c>
      <c r="P9864" t="s">
        <v>132</v>
      </c>
      <c r="Q9864">
        <f>VLOOKUP(P9864,state,2,FALSE)</f>
        <v>15</v>
      </c>
      <c r="R9864">
        <v>47374</v>
      </c>
      <c r="S9864" t="s">
        <v>55</v>
      </c>
      <c r="T9864" s="10">
        <f>VLOOKUP(S9864,region,2,FALSE)</f>
        <v>3</v>
      </c>
      <c r="U9864" t="s">
        <v>4528</v>
      </c>
      <c r="V9864" t="s">
        <v>35</v>
      </c>
      <c r="W9864">
        <f>VLOOKUP(U9864,product,2,FALSE)</f>
        <v>428</v>
      </c>
      <c r="X9864">
        <f>VLOOKUP(V9864,category,2,FALSE)</f>
        <v>3</v>
      </c>
      <c r="Y9864" t="s">
        <v>3232</v>
      </c>
      <c r="Z9864">
        <f>VLOOKUP(Y9864,subcategory,2,FALSE)</f>
        <v>12</v>
      </c>
      <c r="AA9864" t="s">
        <v>3149</v>
      </c>
      <c r="AB9864">
        <v>12.12</v>
      </c>
      <c r="AC9864">
        <v>4</v>
      </c>
      <c r="AD9864">
        <v>0</v>
      </c>
      <c r="AE9864" s="4">
        <v>2.5451999999999995</v>
      </c>
    </row>
    <row r="9865" spans="1:31" x14ac:dyDescent="0.3">
      <c r="A9865" s="2">
        <v>9864</v>
      </c>
      <c r="B9865" t="s">
        <v>10918</v>
      </c>
      <c r="C9865">
        <f>VLOOKUP(B9865,order,2,FALSE)</f>
        <v>4946</v>
      </c>
      <c r="D9865" s="3">
        <v>42749</v>
      </c>
      <c r="E9865" s="3">
        <v>42755</v>
      </c>
      <c r="F9865" t="s">
        <v>25</v>
      </c>
      <c r="G9865" s="10">
        <f>VLOOKUP(F9865,ship,2,FALSE)</f>
        <v>2</v>
      </c>
      <c r="H9865" t="s">
        <v>3622</v>
      </c>
      <c r="I9865">
        <f>VLOOKUP(H9865,customer,2,FALSE)</f>
        <v>368</v>
      </c>
      <c r="J9865" t="s">
        <v>1368</v>
      </c>
      <c r="K9865" t="s">
        <v>52</v>
      </c>
      <c r="L9865">
        <f>VLOOKUP(K9865,segment1,2,FALSE)</f>
        <v>3</v>
      </c>
      <c r="M9865" t="s">
        <v>3255</v>
      </c>
      <c r="N9865" t="s">
        <v>703</v>
      </c>
      <c r="O9865">
        <f>VLOOKUP(N9865,city,2,FALSE)</f>
        <v>103</v>
      </c>
      <c r="P9865" t="s">
        <v>132</v>
      </c>
      <c r="Q9865">
        <f>VLOOKUP(P9865,state,2,FALSE)</f>
        <v>15</v>
      </c>
      <c r="R9865">
        <v>47374</v>
      </c>
      <c r="S9865" t="s">
        <v>55</v>
      </c>
      <c r="T9865" s="10">
        <f>VLOOKUP(S9865,region,2,FALSE)</f>
        <v>3</v>
      </c>
      <c r="U9865" t="s">
        <v>4109</v>
      </c>
      <c r="V9865" t="s">
        <v>22</v>
      </c>
      <c r="W9865">
        <v>4933</v>
      </c>
      <c r="X9865">
        <f>VLOOKUP(V9865,category,2,FALSE)</f>
        <v>2</v>
      </c>
      <c r="Y9865" t="s">
        <v>45</v>
      </c>
      <c r="Z9865">
        <f>VLOOKUP(Y9865,subcategory,2,FALSE)</f>
        <v>11</v>
      </c>
      <c r="AA9865" t="s">
        <v>1828</v>
      </c>
      <c r="AB9865">
        <v>11.34</v>
      </c>
      <c r="AC9865">
        <v>1</v>
      </c>
      <c r="AD9865">
        <v>0</v>
      </c>
      <c r="AE9865" s="4">
        <v>5.5565999999999995</v>
      </c>
    </row>
    <row r="9866" spans="1:31" x14ac:dyDescent="0.3">
      <c r="A9866" s="2">
        <v>9865</v>
      </c>
      <c r="B9866" t="s">
        <v>10918</v>
      </c>
      <c r="C9866">
        <f>VLOOKUP(B9866,order,2,FALSE)</f>
        <v>4946</v>
      </c>
      <c r="D9866" s="3">
        <v>42749</v>
      </c>
      <c r="E9866" s="3">
        <v>42755</v>
      </c>
      <c r="F9866" t="s">
        <v>25</v>
      </c>
      <c r="G9866" s="10">
        <f>VLOOKUP(F9866,ship,2,FALSE)</f>
        <v>2</v>
      </c>
      <c r="H9866" t="s">
        <v>3622</v>
      </c>
      <c r="I9866">
        <f>VLOOKUP(H9866,customer,2,FALSE)</f>
        <v>368</v>
      </c>
      <c r="J9866" t="s">
        <v>1368</v>
      </c>
      <c r="K9866" t="s">
        <v>52</v>
      </c>
      <c r="L9866">
        <f>VLOOKUP(K9866,segment1,2,FALSE)</f>
        <v>3</v>
      </c>
      <c r="M9866" t="s">
        <v>3255</v>
      </c>
      <c r="N9866" t="s">
        <v>703</v>
      </c>
      <c r="O9866">
        <f>VLOOKUP(N9866,city,2,FALSE)</f>
        <v>103</v>
      </c>
      <c r="P9866" t="s">
        <v>132</v>
      </c>
      <c r="Q9866">
        <f>VLOOKUP(P9866,state,2,FALSE)</f>
        <v>15</v>
      </c>
      <c r="R9866">
        <v>47374</v>
      </c>
      <c r="S9866" t="s">
        <v>55</v>
      </c>
      <c r="T9866" s="10">
        <f>VLOOKUP(S9866,region,2,FALSE)</f>
        <v>3</v>
      </c>
      <c r="U9866" t="s">
        <v>4348</v>
      </c>
      <c r="V9866" t="s">
        <v>35</v>
      </c>
      <c r="W9866">
        <f>VLOOKUP(U9866,product,2,FALSE)</f>
        <v>241</v>
      </c>
      <c r="X9866">
        <f>VLOOKUP(V9866,category,2,FALSE)</f>
        <v>3</v>
      </c>
      <c r="Y9866" t="s">
        <v>3232</v>
      </c>
      <c r="Z9866">
        <f>VLOOKUP(Y9866,subcategory,2,FALSE)</f>
        <v>12</v>
      </c>
      <c r="AA9866" t="s">
        <v>801</v>
      </c>
      <c r="AB9866">
        <v>159.80000000000001</v>
      </c>
      <c r="AC9866">
        <v>4</v>
      </c>
      <c r="AD9866">
        <v>0</v>
      </c>
      <c r="AE9866" s="4">
        <v>70.312000000000012</v>
      </c>
    </row>
    <row r="9867" spans="1:31" x14ac:dyDescent="0.3">
      <c r="A9867" s="2">
        <v>9866</v>
      </c>
      <c r="B9867" t="s">
        <v>10918</v>
      </c>
      <c r="C9867">
        <f>VLOOKUP(B9867,order,2,FALSE)</f>
        <v>4946</v>
      </c>
      <c r="D9867" s="3">
        <v>42749</v>
      </c>
      <c r="E9867" s="3">
        <v>42755</v>
      </c>
      <c r="F9867" t="s">
        <v>25</v>
      </c>
      <c r="G9867" s="10">
        <f>VLOOKUP(F9867,ship,2,FALSE)</f>
        <v>2</v>
      </c>
      <c r="H9867" t="s">
        <v>3622</v>
      </c>
      <c r="I9867">
        <f>VLOOKUP(H9867,customer,2,FALSE)</f>
        <v>368</v>
      </c>
      <c r="J9867" t="s">
        <v>1368</v>
      </c>
      <c r="K9867" t="s">
        <v>52</v>
      </c>
      <c r="L9867">
        <f>VLOOKUP(K9867,segment1,2,FALSE)</f>
        <v>3</v>
      </c>
      <c r="M9867" t="s">
        <v>3255</v>
      </c>
      <c r="N9867" t="s">
        <v>703</v>
      </c>
      <c r="O9867">
        <f>VLOOKUP(N9867,city,2,FALSE)</f>
        <v>103</v>
      </c>
      <c r="P9867" t="s">
        <v>132</v>
      </c>
      <c r="Q9867">
        <f>VLOOKUP(P9867,state,2,FALSE)</f>
        <v>15</v>
      </c>
      <c r="R9867">
        <v>47374</v>
      </c>
      <c r="S9867" t="s">
        <v>55</v>
      </c>
      <c r="T9867" s="10">
        <f>VLOOKUP(S9867,region,2,FALSE)</f>
        <v>3</v>
      </c>
      <c r="U9867" t="s">
        <v>5260</v>
      </c>
      <c r="V9867" t="s">
        <v>13</v>
      </c>
      <c r="W9867">
        <v>4934</v>
      </c>
      <c r="X9867">
        <f>VLOOKUP(V9867,category,2,FALSE)</f>
        <v>1</v>
      </c>
      <c r="Y9867" t="s">
        <v>3228</v>
      </c>
      <c r="Z9867">
        <f>VLOOKUP(Y9867,subcategory,2,FALSE)</f>
        <v>6</v>
      </c>
      <c r="AA9867" t="s">
        <v>2914</v>
      </c>
      <c r="AB9867">
        <v>18.96</v>
      </c>
      <c r="AC9867">
        <v>2</v>
      </c>
      <c r="AD9867">
        <v>0</v>
      </c>
      <c r="AE9867" s="4">
        <v>8.532</v>
      </c>
    </row>
    <row r="9868" spans="1:31" x14ac:dyDescent="0.3">
      <c r="A9868" s="2">
        <v>9867</v>
      </c>
      <c r="B9868" t="s">
        <v>7918</v>
      </c>
      <c r="C9868">
        <f>VLOOKUP(B9868,order,2,FALSE)</f>
        <v>4947</v>
      </c>
      <c r="D9868" s="3">
        <v>42089</v>
      </c>
      <c r="E9868" s="3">
        <v>42091</v>
      </c>
      <c r="F9868" t="s">
        <v>7</v>
      </c>
      <c r="G9868" s="10">
        <f>VLOOKUP(F9868,ship,2,FALSE)</f>
        <v>1</v>
      </c>
      <c r="H9868" t="s">
        <v>3671</v>
      </c>
      <c r="I9868">
        <f>VLOOKUP(H9868,customer,2,FALSE)</f>
        <v>417</v>
      </c>
      <c r="J9868" t="s">
        <v>1568</v>
      </c>
      <c r="K9868" t="s">
        <v>18</v>
      </c>
      <c r="L9868">
        <f>VLOOKUP(K9868,segment1,2,FALSE)</f>
        <v>2</v>
      </c>
      <c r="M9868" t="s">
        <v>3255</v>
      </c>
      <c r="N9868" t="s">
        <v>138</v>
      </c>
      <c r="O9868">
        <f>VLOOKUP(N9868,city,2,FALSE)</f>
        <v>21</v>
      </c>
      <c r="P9868" t="s">
        <v>139</v>
      </c>
      <c r="Q9868">
        <f>VLOOKUP(P9868,state,2,FALSE)</f>
        <v>16</v>
      </c>
      <c r="R9868">
        <v>10009</v>
      </c>
      <c r="S9868" t="s">
        <v>79</v>
      </c>
      <c r="T9868" s="10">
        <f>VLOOKUP(S9868,region,2,FALSE)</f>
        <v>4</v>
      </c>
      <c r="U9868" t="s">
        <v>5517</v>
      </c>
      <c r="V9868" t="s">
        <v>22</v>
      </c>
      <c r="W9868">
        <f>VLOOKUP(U9868,product,2,FALSE)</f>
        <v>1450</v>
      </c>
      <c r="X9868">
        <f>VLOOKUP(V9868,category,2,FALSE)</f>
        <v>2</v>
      </c>
      <c r="Y9868" t="s">
        <v>3227</v>
      </c>
      <c r="Z9868">
        <f>VLOOKUP(Y9868,subcategory,2,FALSE)</f>
        <v>5</v>
      </c>
      <c r="AA9868" t="s">
        <v>470</v>
      </c>
      <c r="AB9868">
        <v>1085.42</v>
      </c>
      <c r="AC9868">
        <v>7</v>
      </c>
      <c r="AD9868">
        <v>0</v>
      </c>
      <c r="AE9868" s="4">
        <v>282.20920000000001</v>
      </c>
    </row>
    <row r="9869" spans="1:31" x14ac:dyDescent="0.3">
      <c r="A9869" s="2">
        <v>9868</v>
      </c>
      <c r="B9869" t="s">
        <v>7918</v>
      </c>
      <c r="C9869">
        <f>VLOOKUP(B9869,order,2,FALSE)</f>
        <v>4947</v>
      </c>
      <c r="D9869" s="3">
        <v>42089</v>
      </c>
      <c r="E9869" s="3">
        <v>42091</v>
      </c>
      <c r="F9869" t="s">
        <v>7</v>
      </c>
      <c r="G9869" s="10">
        <f>VLOOKUP(F9869,ship,2,FALSE)</f>
        <v>1</v>
      </c>
      <c r="H9869" t="s">
        <v>3671</v>
      </c>
      <c r="I9869">
        <f>VLOOKUP(H9869,customer,2,FALSE)</f>
        <v>417</v>
      </c>
      <c r="J9869" t="s">
        <v>1568</v>
      </c>
      <c r="K9869" t="s">
        <v>18</v>
      </c>
      <c r="L9869">
        <f>VLOOKUP(K9869,segment1,2,FALSE)</f>
        <v>2</v>
      </c>
      <c r="M9869" t="s">
        <v>3255</v>
      </c>
      <c r="N9869" t="s">
        <v>138</v>
      </c>
      <c r="O9869">
        <f>VLOOKUP(N9869,city,2,FALSE)</f>
        <v>21</v>
      </c>
      <c r="P9869" t="s">
        <v>139</v>
      </c>
      <c r="Q9869">
        <f>VLOOKUP(P9869,state,2,FALSE)</f>
        <v>16</v>
      </c>
      <c r="R9869">
        <v>10009</v>
      </c>
      <c r="S9869" t="s">
        <v>79</v>
      </c>
      <c r="T9869" s="10">
        <f>VLOOKUP(S9869,region,2,FALSE)</f>
        <v>4</v>
      </c>
      <c r="U9869" t="s">
        <v>5584</v>
      </c>
      <c r="V9869" t="s">
        <v>22</v>
      </c>
      <c r="W9869">
        <v>4935</v>
      </c>
      <c r="X9869">
        <f>VLOOKUP(V9869,category,2,FALSE)</f>
        <v>2</v>
      </c>
      <c r="Y9869" t="s">
        <v>38</v>
      </c>
      <c r="Z9869">
        <f>VLOOKUP(Y9869,subcategory,2,FALSE)</f>
        <v>10</v>
      </c>
      <c r="AA9869" t="s">
        <v>871</v>
      </c>
      <c r="AB9869">
        <v>13.11</v>
      </c>
      <c r="AC9869">
        <v>3</v>
      </c>
      <c r="AD9869">
        <v>0</v>
      </c>
      <c r="AE9869" s="4">
        <v>3.4086000000000003</v>
      </c>
    </row>
    <row r="9870" spans="1:31" x14ac:dyDescent="0.3">
      <c r="A9870" s="2">
        <v>9869</v>
      </c>
      <c r="B9870" t="s">
        <v>6882</v>
      </c>
      <c r="C9870">
        <f>VLOOKUP(B9870,order,2,FALSE)</f>
        <v>4948</v>
      </c>
      <c r="D9870" s="3">
        <v>41944</v>
      </c>
      <c r="E9870" s="3">
        <v>41946</v>
      </c>
      <c r="F9870" t="s">
        <v>97</v>
      </c>
      <c r="G9870" s="10">
        <f>VLOOKUP(F9870,ship,2,FALSE)</f>
        <v>3</v>
      </c>
      <c r="H9870" t="s">
        <v>3360</v>
      </c>
      <c r="I9870">
        <f>VLOOKUP(H9870,customer,2,FALSE)</f>
        <v>106</v>
      </c>
      <c r="J9870" t="s">
        <v>440</v>
      </c>
      <c r="K9870" t="s">
        <v>18</v>
      </c>
      <c r="L9870">
        <f>VLOOKUP(K9870,segment1,2,FALSE)</f>
        <v>2</v>
      </c>
      <c r="M9870" t="s">
        <v>3255</v>
      </c>
      <c r="N9870" t="s">
        <v>3223</v>
      </c>
      <c r="O9870">
        <f>VLOOKUP(N9870,city,2,FALSE)</f>
        <v>531</v>
      </c>
      <c r="P9870" t="s">
        <v>249</v>
      </c>
      <c r="Q9870">
        <f>VLOOKUP(P9870,state,2,FALSE)</f>
        <v>25</v>
      </c>
      <c r="R9870">
        <v>45040</v>
      </c>
      <c r="S9870" t="s">
        <v>79</v>
      </c>
      <c r="T9870" s="10">
        <f>VLOOKUP(S9870,region,2,FALSE)</f>
        <v>4</v>
      </c>
      <c r="U9870" t="s">
        <v>4685</v>
      </c>
      <c r="V9870" t="s">
        <v>13</v>
      </c>
      <c r="W9870">
        <f>VLOOKUP(U9870,product,2,FALSE)</f>
        <v>593</v>
      </c>
      <c r="X9870">
        <f>VLOOKUP(V9870,category,2,FALSE)</f>
        <v>1</v>
      </c>
      <c r="Y9870" t="s">
        <v>3228</v>
      </c>
      <c r="Z9870">
        <f>VLOOKUP(Y9870,subcategory,2,FALSE)</f>
        <v>6</v>
      </c>
      <c r="AA9870" t="s">
        <v>2182</v>
      </c>
      <c r="AB9870">
        <v>68.703999999999994</v>
      </c>
      <c r="AC9870">
        <v>2</v>
      </c>
      <c r="AD9870">
        <v>0.2</v>
      </c>
      <c r="AE9870" s="4">
        <v>16.317200000000003</v>
      </c>
    </row>
    <row r="9871" spans="1:31" x14ac:dyDescent="0.3">
      <c r="A9871" s="2">
        <v>9870</v>
      </c>
      <c r="B9871" t="s">
        <v>6882</v>
      </c>
      <c r="C9871">
        <f>VLOOKUP(B9871,order,2,FALSE)</f>
        <v>4948</v>
      </c>
      <c r="D9871" s="3">
        <v>41944</v>
      </c>
      <c r="E9871" s="3">
        <v>41946</v>
      </c>
      <c r="F9871" t="s">
        <v>97</v>
      </c>
      <c r="G9871" s="10">
        <f>VLOOKUP(F9871,ship,2,FALSE)</f>
        <v>3</v>
      </c>
      <c r="H9871" t="s">
        <v>3360</v>
      </c>
      <c r="I9871">
        <f>VLOOKUP(H9871,customer,2,FALSE)</f>
        <v>106</v>
      </c>
      <c r="J9871" t="s">
        <v>440</v>
      </c>
      <c r="K9871" t="s">
        <v>18</v>
      </c>
      <c r="L9871">
        <f>VLOOKUP(K9871,segment1,2,FALSE)</f>
        <v>2</v>
      </c>
      <c r="M9871" t="s">
        <v>3255</v>
      </c>
      <c r="N9871" t="s">
        <v>3223</v>
      </c>
      <c r="O9871">
        <f>VLOOKUP(N9871,city,2,FALSE)</f>
        <v>531</v>
      </c>
      <c r="P9871" t="s">
        <v>249</v>
      </c>
      <c r="Q9871">
        <f>VLOOKUP(P9871,state,2,FALSE)</f>
        <v>25</v>
      </c>
      <c r="R9871">
        <v>45040</v>
      </c>
      <c r="S9871" t="s">
        <v>79</v>
      </c>
      <c r="T9871" s="10">
        <f>VLOOKUP(S9871,region,2,FALSE)</f>
        <v>4</v>
      </c>
      <c r="U9871" t="s">
        <v>5644</v>
      </c>
      <c r="V9871" t="s">
        <v>22</v>
      </c>
      <c r="W9871">
        <v>4936</v>
      </c>
      <c r="X9871">
        <f>VLOOKUP(V9871,category,2,FALSE)</f>
        <v>2</v>
      </c>
      <c r="Y9871" t="s">
        <v>3231</v>
      </c>
      <c r="Z9871">
        <f>VLOOKUP(Y9871,subcategory,2,FALSE)</f>
        <v>9</v>
      </c>
      <c r="AA9871" t="s">
        <v>1502</v>
      </c>
      <c r="AB9871">
        <v>3.1320000000000001</v>
      </c>
      <c r="AC9871">
        <v>2</v>
      </c>
      <c r="AD9871">
        <v>0.7</v>
      </c>
      <c r="AE9871" s="4">
        <v>-2.6099999999999994</v>
      </c>
    </row>
    <row r="9872" spans="1:31" x14ac:dyDescent="0.3">
      <c r="A9872" s="2">
        <v>9871</v>
      </c>
      <c r="B9872" t="s">
        <v>6882</v>
      </c>
      <c r="C9872">
        <f>VLOOKUP(B9872,order,2,FALSE)</f>
        <v>4948</v>
      </c>
      <c r="D9872" s="3">
        <v>41944</v>
      </c>
      <c r="E9872" s="3">
        <v>41946</v>
      </c>
      <c r="F9872" t="s">
        <v>97</v>
      </c>
      <c r="G9872" s="10">
        <f>VLOOKUP(F9872,ship,2,FALSE)</f>
        <v>3</v>
      </c>
      <c r="H9872" t="s">
        <v>3360</v>
      </c>
      <c r="I9872">
        <f>VLOOKUP(H9872,customer,2,FALSE)</f>
        <v>106</v>
      </c>
      <c r="J9872" t="s">
        <v>440</v>
      </c>
      <c r="K9872" t="s">
        <v>18</v>
      </c>
      <c r="L9872">
        <f>VLOOKUP(K9872,segment1,2,FALSE)</f>
        <v>2</v>
      </c>
      <c r="M9872" t="s">
        <v>3255</v>
      </c>
      <c r="N9872" t="s">
        <v>3223</v>
      </c>
      <c r="O9872">
        <f>VLOOKUP(N9872,city,2,FALSE)</f>
        <v>531</v>
      </c>
      <c r="P9872" t="s">
        <v>249</v>
      </c>
      <c r="Q9872">
        <f>VLOOKUP(P9872,state,2,FALSE)</f>
        <v>25</v>
      </c>
      <c r="R9872">
        <v>45040</v>
      </c>
      <c r="S9872" t="s">
        <v>79</v>
      </c>
      <c r="T9872" s="10">
        <f>VLOOKUP(S9872,region,2,FALSE)</f>
        <v>4</v>
      </c>
      <c r="U9872" t="s">
        <v>4544</v>
      </c>
      <c r="V9872" t="s">
        <v>22</v>
      </c>
      <c r="W9872">
        <f>VLOOKUP(U9872,product,2,FALSE)</f>
        <v>445</v>
      </c>
      <c r="X9872">
        <f>VLOOKUP(V9872,category,2,FALSE)</f>
        <v>2</v>
      </c>
      <c r="Y9872" t="s">
        <v>3231</v>
      </c>
      <c r="Z9872">
        <f>VLOOKUP(Y9872,subcategory,2,FALSE)</f>
        <v>9</v>
      </c>
      <c r="AA9872" t="s">
        <v>1411</v>
      </c>
      <c r="AB9872">
        <v>22.428000000000004</v>
      </c>
      <c r="AC9872">
        <v>3</v>
      </c>
      <c r="AD9872">
        <v>0.7</v>
      </c>
      <c r="AE9872" s="4">
        <v>-17.942399999999992</v>
      </c>
    </row>
    <row r="9873" spans="1:31" x14ac:dyDescent="0.3">
      <c r="A9873" s="2">
        <v>9872</v>
      </c>
      <c r="B9873" t="s">
        <v>10919</v>
      </c>
      <c r="C9873">
        <f>VLOOKUP(B9873,order,2,FALSE)</f>
        <v>4949</v>
      </c>
      <c r="D9873" s="3">
        <v>43014</v>
      </c>
      <c r="E9873" s="3">
        <v>43014</v>
      </c>
      <c r="F9873" t="s">
        <v>625</v>
      </c>
      <c r="G9873" s="10">
        <f>VLOOKUP(F9873,ship,2,FALSE)</f>
        <v>4</v>
      </c>
      <c r="H9873" t="s">
        <v>3963</v>
      </c>
      <c r="I9873">
        <f>VLOOKUP(H9873,customer,2,FALSE)</f>
        <v>709</v>
      </c>
      <c r="J9873" t="s">
        <v>2663</v>
      </c>
      <c r="K9873" t="s">
        <v>9</v>
      </c>
      <c r="L9873">
        <f>VLOOKUP(K9873,segment1,2,FALSE)</f>
        <v>1</v>
      </c>
      <c r="M9873" t="s">
        <v>3255</v>
      </c>
      <c r="N9873" t="s">
        <v>156</v>
      </c>
      <c r="O9873">
        <f>VLOOKUP(N9873,city,2,FALSE)</f>
        <v>23</v>
      </c>
      <c r="P9873" t="s">
        <v>110</v>
      </c>
      <c r="Q9873">
        <f>VLOOKUP(P9873,state,2,FALSE)</f>
        <v>11</v>
      </c>
      <c r="R9873">
        <v>60623</v>
      </c>
      <c r="S9873" t="s">
        <v>55</v>
      </c>
      <c r="T9873" s="10">
        <f>VLOOKUP(S9873,region,2,FALSE)</f>
        <v>3</v>
      </c>
      <c r="U9873" t="s">
        <v>4353</v>
      </c>
      <c r="V9873" t="s">
        <v>22</v>
      </c>
      <c r="W9873">
        <v>4937</v>
      </c>
      <c r="X9873">
        <f>VLOOKUP(V9873,category,2,FALSE)</f>
        <v>2</v>
      </c>
      <c r="Y9873" t="s">
        <v>3227</v>
      </c>
      <c r="Z9873">
        <f>VLOOKUP(Y9873,subcategory,2,FALSE)</f>
        <v>5</v>
      </c>
      <c r="AA9873" t="s">
        <v>2508</v>
      </c>
      <c r="AB9873">
        <v>290.33600000000001</v>
      </c>
      <c r="AC9873">
        <v>2</v>
      </c>
      <c r="AD9873">
        <v>0.2</v>
      </c>
      <c r="AE9873" s="4">
        <v>32.662799999999947</v>
      </c>
    </row>
    <row r="9874" spans="1:31" x14ac:dyDescent="0.3">
      <c r="A9874" s="2">
        <v>9873</v>
      </c>
      <c r="B9874" t="s">
        <v>10919</v>
      </c>
      <c r="C9874">
        <f>VLOOKUP(B9874,order,2,FALSE)</f>
        <v>4949</v>
      </c>
      <c r="D9874" s="3">
        <v>43014</v>
      </c>
      <c r="E9874" s="3">
        <v>43014</v>
      </c>
      <c r="F9874" t="s">
        <v>625</v>
      </c>
      <c r="G9874" s="10">
        <f>VLOOKUP(F9874,ship,2,FALSE)</f>
        <v>4</v>
      </c>
      <c r="H9874" t="s">
        <v>3963</v>
      </c>
      <c r="I9874">
        <f>VLOOKUP(H9874,customer,2,FALSE)</f>
        <v>709</v>
      </c>
      <c r="J9874" t="s">
        <v>2663</v>
      </c>
      <c r="K9874" t="s">
        <v>9</v>
      </c>
      <c r="L9874">
        <f>VLOOKUP(K9874,segment1,2,FALSE)</f>
        <v>1</v>
      </c>
      <c r="M9874" t="s">
        <v>3255</v>
      </c>
      <c r="N9874" t="s">
        <v>156</v>
      </c>
      <c r="O9874">
        <f>VLOOKUP(N9874,city,2,FALSE)</f>
        <v>23</v>
      </c>
      <c r="P9874" t="s">
        <v>110</v>
      </c>
      <c r="Q9874">
        <f>VLOOKUP(P9874,state,2,FALSE)</f>
        <v>11</v>
      </c>
      <c r="R9874">
        <v>60623</v>
      </c>
      <c r="S9874" t="s">
        <v>55</v>
      </c>
      <c r="T9874" s="10">
        <f>VLOOKUP(S9874,region,2,FALSE)</f>
        <v>3</v>
      </c>
      <c r="U9874" t="s">
        <v>4063</v>
      </c>
      <c r="V9874" t="s">
        <v>22</v>
      </c>
      <c r="W9874">
        <f>VLOOKUP(U9874,product,2,FALSE)</f>
        <v>788</v>
      </c>
      <c r="X9874">
        <f>VLOOKUP(V9874,category,2,FALSE)</f>
        <v>2</v>
      </c>
      <c r="Y9874" t="s">
        <v>3229</v>
      </c>
      <c r="Z9874">
        <f>VLOOKUP(Y9874,subcategory,2,FALSE)</f>
        <v>7</v>
      </c>
      <c r="AA9874" t="s">
        <v>5920</v>
      </c>
      <c r="AB9874">
        <v>19.152000000000001</v>
      </c>
      <c r="AC9874">
        <v>2</v>
      </c>
      <c r="AD9874">
        <v>0.2</v>
      </c>
      <c r="AE9874" s="4">
        <v>1.1969999999999992</v>
      </c>
    </row>
    <row r="9875" spans="1:31" x14ac:dyDescent="0.3">
      <c r="A9875" s="2">
        <v>9874</v>
      </c>
      <c r="B9875" t="s">
        <v>9229</v>
      </c>
      <c r="C9875">
        <f>VLOOKUP(B9875,order,2,FALSE)</f>
        <v>4950</v>
      </c>
      <c r="D9875" s="3">
        <v>42714</v>
      </c>
      <c r="E9875" s="3">
        <v>42718</v>
      </c>
      <c r="F9875" t="s">
        <v>25</v>
      </c>
      <c r="G9875" s="10">
        <f>VLOOKUP(F9875,ship,2,FALSE)</f>
        <v>2</v>
      </c>
      <c r="H9875" t="s">
        <v>3614</v>
      </c>
      <c r="I9875">
        <f>VLOOKUP(H9875,customer,2,FALSE)</f>
        <v>360</v>
      </c>
      <c r="J9875" t="s">
        <v>1338</v>
      </c>
      <c r="K9875" t="s">
        <v>52</v>
      </c>
      <c r="L9875">
        <f>VLOOKUP(K9875,segment1,2,FALSE)</f>
        <v>3</v>
      </c>
      <c r="M9875" t="s">
        <v>3255</v>
      </c>
      <c r="N9875" t="s">
        <v>138</v>
      </c>
      <c r="O9875">
        <f>VLOOKUP(N9875,city,2,FALSE)</f>
        <v>21</v>
      </c>
      <c r="P9875" t="s">
        <v>139</v>
      </c>
      <c r="Q9875">
        <f>VLOOKUP(P9875,state,2,FALSE)</f>
        <v>16</v>
      </c>
      <c r="R9875">
        <v>10024</v>
      </c>
      <c r="S9875" t="s">
        <v>79</v>
      </c>
      <c r="T9875" s="10">
        <f>VLOOKUP(S9875,region,2,FALSE)</f>
        <v>4</v>
      </c>
      <c r="U9875" t="s">
        <v>5582</v>
      </c>
      <c r="V9875" t="s">
        <v>22</v>
      </c>
      <c r="W9875">
        <v>4938</v>
      </c>
      <c r="X9875">
        <f>VLOOKUP(V9875,category,2,FALSE)</f>
        <v>2</v>
      </c>
      <c r="Y9875" t="s">
        <v>45</v>
      </c>
      <c r="Z9875">
        <f>VLOOKUP(Y9875,subcategory,2,FALSE)</f>
        <v>11</v>
      </c>
      <c r="AA9875" t="s">
        <v>145</v>
      </c>
      <c r="AB9875">
        <v>6.48</v>
      </c>
      <c r="AC9875">
        <v>1</v>
      </c>
      <c r="AD9875">
        <v>0</v>
      </c>
      <c r="AE9875" s="4">
        <v>3.1104000000000003</v>
      </c>
    </row>
    <row r="9876" spans="1:31" x14ac:dyDescent="0.3">
      <c r="A9876" s="2">
        <v>9875</v>
      </c>
      <c r="B9876" t="s">
        <v>9230</v>
      </c>
      <c r="C9876">
        <f>VLOOKUP(B9876,order,2,FALSE)</f>
        <v>4951</v>
      </c>
      <c r="D9876" s="3">
        <v>42635</v>
      </c>
      <c r="E9876" s="3">
        <v>42637</v>
      </c>
      <c r="F9876" t="s">
        <v>7</v>
      </c>
      <c r="G9876" s="10">
        <f>VLOOKUP(F9876,ship,2,FALSE)</f>
        <v>1</v>
      </c>
      <c r="H9876" t="s">
        <v>3727</v>
      </c>
      <c r="I9876">
        <f>VLOOKUP(H9876,customer,2,FALSE)</f>
        <v>473</v>
      </c>
      <c r="J9876" t="s">
        <v>1742</v>
      </c>
      <c r="K9876" t="s">
        <v>52</v>
      </c>
      <c r="L9876">
        <f>VLOOKUP(K9876,segment1,2,FALSE)</f>
        <v>3</v>
      </c>
      <c r="M9876" t="s">
        <v>3255</v>
      </c>
      <c r="N9876" t="s">
        <v>1707</v>
      </c>
      <c r="O9876">
        <f>VLOOKUP(N9876,city,2,FALSE)</f>
        <v>216</v>
      </c>
      <c r="P9876" t="s">
        <v>249</v>
      </c>
      <c r="Q9876">
        <f>VLOOKUP(P9876,state,2,FALSE)</f>
        <v>25</v>
      </c>
      <c r="R9876">
        <v>44134</v>
      </c>
      <c r="S9876" t="s">
        <v>79</v>
      </c>
      <c r="T9876" s="10">
        <f>VLOOKUP(S9876,region,2,FALSE)</f>
        <v>4</v>
      </c>
      <c r="U9876" t="s">
        <v>4975</v>
      </c>
      <c r="V9876" t="s">
        <v>22</v>
      </c>
      <c r="W9876">
        <f>VLOOKUP(U9876,product,2,FALSE)</f>
        <v>890</v>
      </c>
      <c r="X9876">
        <f>VLOOKUP(V9876,category,2,FALSE)</f>
        <v>2</v>
      </c>
      <c r="Y9876" t="s">
        <v>103</v>
      </c>
      <c r="Z9876">
        <f>VLOOKUP(Y9876,subcategory,2,FALSE)</f>
        <v>13</v>
      </c>
      <c r="AA9876" t="s">
        <v>1464</v>
      </c>
      <c r="AB9876">
        <v>63.967999999999996</v>
      </c>
      <c r="AC9876">
        <v>2</v>
      </c>
      <c r="AD9876">
        <v>0.2</v>
      </c>
      <c r="AE9876" s="4">
        <v>19.989999999999995</v>
      </c>
    </row>
    <row r="9877" spans="1:31" x14ac:dyDescent="0.3">
      <c r="A9877" s="2">
        <v>9876</v>
      </c>
      <c r="B9877" t="s">
        <v>7919</v>
      </c>
      <c r="C9877">
        <f>VLOOKUP(B9877,order,2,FALSE)</f>
        <v>4952</v>
      </c>
      <c r="D9877" s="3">
        <v>42367</v>
      </c>
      <c r="E9877" s="3">
        <v>42374</v>
      </c>
      <c r="F9877" t="s">
        <v>25</v>
      </c>
      <c r="G9877" s="10">
        <f>VLOOKUP(F9877,ship,2,FALSE)</f>
        <v>2</v>
      </c>
      <c r="H9877" t="s">
        <v>3422</v>
      </c>
      <c r="I9877">
        <f>VLOOKUP(H9877,customer,2,FALSE)</f>
        <v>168</v>
      </c>
      <c r="J9877" t="s">
        <v>688</v>
      </c>
      <c r="K9877" t="s">
        <v>9</v>
      </c>
      <c r="L9877">
        <f>VLOOKUP(K9877,segment1,2,FALSE)</f>
        <v>1</v>
      </c>
      <c r="M9877" t="s">
        <v>3255</v>
      </c>
      <c r="N9877" t="s">
        <v>138</v>
      </c>
      <c r="O9877">
        <f>VLOOKUP(N9877,city,2,FALSE)</f>
        <v>21</v>
      </c>
      <c r="P9877" t="s">
        <v>139</v>
      </c>
      <c r="Q9877">
        <f>VLOOKUP(P9877,state,2,FALSE)</f>
        <v>16</v>
      </c>
      <c r="R9877">
        <v>10035</v>
      </c>
      <c r="S9877" t="s">
        <v>79</v>
      </c>
      <c r="T9877" s="10">
        <f>VLOOKUP(S9877,region,2,FALSE)</f>
        <v>4</v>
      </c>
      <c r="U9877" t="s">
        <v>5904</v>
      </c>
      <c r="V9877" t="s">
        <v>22</v>
      </c>
      <c r="W9877">
        <v>4939</v>
      </c>
      <c r="X9877">
        <f>VLOOKUP(V9877,category,2,FALSE)</f>
        <v>2</v>
      </c>
      <c r="Y9877" t="s">
        <v>3233</v>
      </c>
      <c r="Z9877">
        <f>VLOOKUP(Y9877,subcategory,2,FALSE)</f>
        <v>15</v>
      </c>
      <c r="AA9877" t="s">
        <v>491</v>
      </c>
      <c r="AB9877">
        <v>6.36</v>
      </c>
      <c r="AC9877">
        <v>2</v>
      </c>
      <c r="AD9877">
        <v>0</v>
      </c>
      <c r="AE9877" s="4">
        <v>6.3600000000000101E-2</v>
      </c>
    </row>
    <row r="9878" spans="1:31" x14ac:dyDescent="0.3">
      <c r="A9878" s="2">
        <v>9877</v>
      </c>
      <c r="B9878" t="s">
        <v>10920</v>
      </c>
      <c r="C9878">
        <f>VLOOKUP(B9878,order,2,FALSE)</f>
        <v>4953</v>
      </c>
      <c r="D9878" s="3">
        <v>42845</v>
      </c>
      <c r="E9878" s="3">
        <v>42846</v>
      </c>
      <c r="F9878" t="s">
        <v>97</v>
      </c>
      <c r="G9878" s="10">
        <f>VLOOKUP(F9878,ship,2,FALSE)</f>
        <v>3</v>
      </c>
      <c r="H9878" t="s">
        <v>3789</v>
      </c>
      <c r="I9878">
        <f>VLOOKUP(H9878,customer,2,FALSE)</f>
        <v>535</v>
      </c>
      <c r="J9878" t="s">
        <v>1954</v>
      </c>
      <c r="K9878" t="s">
        <v>52</v>
      </c>
      <c r="L9878">
        <f>VLOOKUP(K9878,segment1,2,FALSE)</f>
        <v>3</v>
      </c>
      <c r="M9878" t="s">
        <v>3255</v>
      </c>
      <c r="N9878" t="s">
        <v>1023</v>
      </c>
      <c r="O9878">
        <f>VLOOKUP(N9878,city,2,FALSE)</f>
        <v>139</v>
      </c>
      <c r="P9878" t="s">
        <v>249</v>
      </c>
      <c r="Q9878">
        <f>VLOOKUP(P9878,state,2,FALSE)</f>
        <v>25</v>
      </c>
      <c r="R9878">
        <v>44105</v>
      </c>
      <c r="S9878" t="s">
        <v>79</v>
      </c>
      <c r="T9878" s="10">
        <f>VLOOKUP(S9878,region,2,FALSE)</f>
        <v>4</v>
      </c>
      <c r="U9878" t="s">
        <v>5320</v>
      </c>
      <c r="V9878" t="s">
        <v>22</v>
      </c>
      <c r="W9878">
        <f>VLOOKUP(U9878,product,2,FALSE)</f>
        <v>1245</v>
      </c>
      <c r="X9878">
        <f>VLOOKUP(V9878,category,2,FALSE)</f>
        <v>2</v>
      </c>
      <c r="Y9878" t="s">
        <v>3227</v>
      </c>
      <c r="Z9878">
        <f>VLOOKUP(Y9878,subcategory,2,FALSE)</f>
        <v>5</v>
      </c>
      <c r="AA9878" t="s">
        <v>2484</v>
      </c>
      <c r="AB9878">
        <v>848.5440000000001</v>
      </c>
      <c r="AC9878">
        <v>4</v>
      </c>
      <c r="AD9878">
        <v>0.2</v>
      </c>
      <c r="AE9878" s="4">
        <v>-21.213600000000099</v>
      </c>
    </row>
    <row r="9879" spans="1:31" x14ac:dyDescent="0.3">
      <c r="A9879" s="2">
        <v>9878</v>
      </c>
      <c r="B9879" t="s">
        <v>10920</v>
      </c>
      <c r="C9879">
        <f>VLOOKUP(B9879,order,2,FALSE)</f>
        <v>4953</v>
      </c>
      <c r="D9879" s="3">
        <v>42845</v>
      </c>
      <c r="E9879" s="3">
        <v>42846</v>
      </c>
      <c r="F9879" t="s">
        <v>97</v>
      </c>
      <c r="G9879" s="10">
        <f>VLOOKUP(F9879,ship,2,FALSE)</f>
        <v>3</v>
      </c>
      <c r="H9879" t="s">
        <v>3789</v>
      </c>
      <c r="I9879">
        <f>VLOOKUP(H9879,customer,2,FALSE)</f>
        <v>535</v>
      </c>
      <c r="J9879" t="s">
        <v>1954</v>
      </c>
      <c r="K9879" t="s">
        <v>52</v>
      </c>
      <c r="L9879">
        <f>VLOOKUP(K9879,segment1,2,FALSE)</f>
        <v>3</v>
      </c>
      <c r="M9879" t="s">
        <v>3255</v>
      </c>
      <c r="N9879" t="s">
        <v>1023</v>
      </c>
      <c r="O9879">
        <f>VLOOKUP(N9879,city,2,FALSE)</f>
        <v>139</v>
      </c>
      <c r="P9879" t="s">
        <v>249</v>
      </c>
      <c r="Q9879">
        <f>VLOOKUP(P9879,state,2,FALSE)</f>
        <v>25</v>
      </c>
      <c r="R9879">
        <v>44105</v>
      </c>
      <c r="S9879" t="s">
        <v>79</v>
      </c>
      <c r="T9879" s="10">
        <f>VLOOKUP(S9879,region,2,FALSE)</f>
        <v>4</v>
      </c>
      <c r="U9879" t="s">
        <v>5526</v>
      </c>
      <c r="V9879" t="s">
        <v>22</v>
      </c>
      <c r="W9879">
        <v>4940</v>
      </c>
      <c r="X9879">
        <f>VLOOKUP(V9879,category,2,FALSE)</f>
        <v>2</v>
      </c>
      <c r="Y9879" t="s">
        <v>3231</v>
      </c>
      <c r="Z9879">
        <f>VLOOKUP(Y9879,subcategory,2,FALSE)</f>
        <v>9</v>
      </c>
      <c r="AA9879" t="s">
        <v>989</v>
      </c>
      <c r="AB9879">
        <v>8.7000000000000011</v>
      </c>
      <c r="AC9879">
        <v>5</v>
      </c>
      <c r="AD9879">
        <v>0.7</v>
      </c>
      <c r="AE9879" s="4">
        <v>-6.379999999999999</v>
      </c>
    </row>
    <row r="9880" spans="1:31" x14ac:dyDescent="0.3">
      <c r="A9880" s="2">
        <v>9879</v>
      </c>
      <c r="B9880" t="s">
        <v>10920</v>
      </c>
      <c r="C9880">
        <f>VLOOKUP(B9880,order,2,FALSE)</f>
        <v>4953</v>
      </c>
      <c r="D9880" s="3">
        <v>42845</v>
      </c>
      <c r="E9880" s="3">
        <v>42846</v>
      </c>
      <c r="F9880" t="s">
        <v>97</v>
      </c>
      <c r="G9880" s="10">
        <f>VLOOKUP(F9880,ship,2,FALSE)</f>
        <v>3</v>
      </c>
      <c r="H9880" t="s">
        <v>3789</v>
      </c>
      <c r="I9880">
        <f>VLOOKUP(H9880,customer,2,FALSE)</f>
        <v>535</v>
      </c>
      <c r="J9880" t="s">
        <v>1954</v>
      </c>
      <c r="K9880" t="s">
        <v>52</v>
      </c>
      <c r="L9880">
        <f>VLOOKUP(K9880,segment1,2,FALSE)</f>
        <v>3</v>
      </c>
      <c r="M9880" t="s">
        <v>3255</v>
      </c>
      <c r="N9880" t="s">
        <v>1023</v>
      </c>
      <c r="O9880">
        <f>VLOOKUP(N9880,city,2,FALSE)</f>
        <v>139</v>
      </c>
      <c r="P9880" t="s">
        <v>249</v>
      </c>
      <c r="Q9880">
        <f>VLOOKUP(P9880,state,2,FALSE)</f>
        <v>25</v>
      </c>
      <c r="R9880">
        <v>44105</v>
      </c>
      <c r="S9880" t="s">
        <v>79</v>
      </c>
      <c r="T9880" s="10">
        <f>VLOOKUP(S9880,region,2,FALSE)</f>
        <v>4</v>
      </c>
      <c r="U9880" t="s">
        <v>5844</v>
      </c>
      <c r="V9880" t="s">
        <v>35</v>
      </c>
      <c r="W9880">
        <f>VLOOKUP(U9880,product,2,FALSE)</f>
        <v>1788</v>
      </c>
      <c r="X9880">
        <f>VLOOKUP(V9880,category,2,FALSE)</f>
        <v>3</v>
      </c>
      <c r="Y9880" t="s">
        <v>3230</v>
      </c>
      <c r="Z9880">
        <f>VLOOKUP(Y9880,subcategory,2,FALSE)</f>
        <v>8</v>
      </c>
      <c r="AA9880" t="s">
        <v>3063</v>
      </c>
      <c r="AB9880">
        <v>122.38199999999999</v>
      </c>
      <c r="AC9880">
        <v>3</v>
      </c>
      <c r="AD9880">
        <v>0.4</v>
      </c>
      <c r="AE9880" s="4">
        <v>-24.476399999999998</v>
      </c>
    </row>
    <row r="9881" spans="1:31" x14ac:dyDescent="0.3">
      <c r="A9881" s="2">
        <v>9880</v>
      </c>
      <c r="B9881" t="s">
        <v>9231</v>
      </c>
      <c r="C9881">
        <f>VLOOKUP(B9881,order,2,FALSE)</f>
        <v>4954</v>
      </c>
      <c r="D9881" s="3">
        <v>42603</v>
      </c>
      <c r="E9881" s="3">
        <v>42607</v>
      </c>
      <c r="F9881" t="s">
        <v>25</v>
      </c>
      <c r="G9881" s="10">
        <f>VLOOKUP(F9881,ship,2,FALSE)</f>
        <v>2</v>
      </c>
      <c r="H9881" t="s">
        <v>3526</v>
      </c>
      <c r="I9881">
        <f>VLOOKUP(H9881,customer,2,FALSE)</f>
        <v>272</v>
      </c>
      <c r="J9881" t="s">
        <v>1061</v>
      </c>
      <c r="K9881" t="s">
        <v>9</v>
      </c>
      <c r="L9881">
        <f>VLOOKUP(K9881,segment1,2,FALSE)</f>
        <v>1</v>
      </c>
      <c r="M9881" t="s">
        <v>3255</v>
      </c>
      <c r="N9881" t="s">
        <v>138</v>
      </c>
      <c r="O9881">
        <f>VLOOKUP(N9881,city,2,FALSE)</f>
        <v>21</v>
      </c>
      <c r="P9881" t="s">
        <v>139</v>
      </c>
      <c r="Q9881">
        <f>VLOOKUP(P9881,state,2,FALSE)</f>
        <v>16</v>
      </c>
      <c r="R9881">
        <v>10035</v>
      </c>
      <c r="S9881" t="s">
        <v>79</v>
      </c>
      <c r="T9881" s="10">
        <f>VLOOKUP(S9881,region,2,FALSE)</f>
        <v>4</v>
      </c>
      <c r="U9881" t="s">
        <v>5039</v>
      </c>
      <c r="V9881" t="s">
        <v>13</v>
      </c>
      <c r="W9881">
        <v>4941</v>
      </c>
      <c r="X9881">
        <f>VLOOKUP(V9881,category,2,FALSE)</f>
        <v>1</v>
      </c>
      <c r="Y9881" t="s">
        <v>3226</v>
      </c>
      <c r="Z9881">
        <f>VLOOKUP(Y9881,subcategory,2,FALSE)</f>
        <v>2</v>
      </c>
      <c r="AA9881" t="s">
        <v>1826</v>
      </c>
      <c r="AB9881">
        <v>573.17399999999998</v>
      </c>
      <c r="AC9881">
        <v>7</v>
      </c>
      <c r="AD9881">
        <v>0.1</v>
      </c>
      <c r="AE9881" s="4">
        <v>63.685999999999979</v>
      </c>
    </row>
    <row r="9882" spans="1:31" x14ac:dyDescent="0.3">
      <c r="A9882" s="2">
        <v>9881</v>
      </c>
      <c r="B9882" t="s">
        <v>7920</v>
      </c>
      <c r="C9882">
        <f>VLOOKUP(B9882,order,2,FALSE)</f>
        <v>4955</v>
      </c>
      <c r="D9882" s="3">
        <v>42153</v>
      </c>
      <c r="E9882" s="3">
        <v>42155</v>
      </c>
      <c r="F9882" t="s">
        <v>97</v>
      </c>
      <c r="G9882" s="10">
        <f>VLOOKUP(F9882,ship,2,FALSE)</f>
        <v>3</v>
      </c>
      <c r="H9882" t="s">
        <v>3640</v>
      </c>
      <c r="I9882">
        <f>VLOOKUP(H9882,customer,2,FALSE)</f>
        <v>386</v>
      </c>
      <c r="J9882" t="s">
        <v>1423</v>
      </c>
      <c r="K9882" t="s">
        <v>52</v>
      </c>
      <c r="L9882">
        <f>VLOOKUP(K9882,segment1,2,FALSE)</f>
        <v>3</v>
      </c>
      <c r="M9882" t="s">
        <v>3255</v>
      </c>
      <c r="N9882" t="s">
        <v>1023</v>
      </c>
      <c r="O9882">
        <f>VLOOKUP(N9882,city,2,FALSE)</f>
        <v>139</v>
      </c>
      <c r="P9882" t="s">
        <v>249</v>
      </c>
      <c r="Q9882">
        <f>VLOOKUP(P9882,state,2,FALSE)</f>
        <v>25</v>
      </c>
      <c r="R9882">
        <v>44105</v>
      </c>
      <c r="S9882" t="s">
        <v>79</v>
      </c>
      <c r="T9882" s="10">
        <f>VLOOKUP(S9882,region,2,FALSE)</f>
        <v>4</v>
      </c>
      <c r="U9882" t="s">
        <v>4366</v>
      </c>
      <c r="V9882" t="s">
        <v>22</v>
      </c>
      <c r="W9882">
        <f>VLOOKUP(U9882,product,2,FALSE)</f>
        <v>259</v>
      </c>
      <c r="X9882">
        <f>VLOOKUP(V9882,category,2,FALSE)</f>
        <v>2</v>
      </c>
      <c r="Y9882" t="s">
        <v>45</v>
      </c>
      <c r="Z9882">
        <f>VLOOKUP(Y9882,subcategory,2,FALSE)</f>
        <v>11</v>
      </c>
      <c r="AA9882" t="s">
        <v>5921</v>
      </c>
      <c r="AB9882">
        <v>85.055999999999997</v>
      </c>
      <c r="AC9882">
        <v>3</v>
      </c>
      <c r="AD9882">
        <v>0.2</v>
      </c>
      <c r="AE9882" s="4">
        <v>28.706399999999991</v>
      </c>
    </row>
    <row r="9883" spans="1:31" x14ac:dyDescent="0.3">
      <c r="A9883" s="2">
        <v>9882</v>
      </c>
      <c r="B9883" t="s">
        <v>6883</v>
      </c>
      <c r="C9883">
        <f>VLOOKUP(B9883,order,2,FALSE)</f>
        <v>4956</v>
      </c>
      <c r="D9883" s="3">
        <v>41863</v>
      </c>
      <c r="E9883" s="3">
        <v>41864</v>
      </c>
      <c r="F9883" t="s">
        <v>97</v>
      </c>
      <c r="G9883" s="10">
        <f>VLOOKUP(F9883,ship,2,FALSE)</f>
        <v>3</v>
      </c>
      <c r="H9883" t="s">
        <v>3583</v>
      </c>
      <c r="I9883">
        <f>VLOOKUP(H9883,customer,2,FALSE)</f>
        <v>329</v>
      </c>
      <c r="J9883" t="s">
        <v>1250</v>
      </c>
      <c r="K9883" t="s">
        <v>9</v>
      </c>
      <c r="L9883">
        <f>VLOOKUP(K9883,segment1,2,FALSE)</f>
        <v>1</v>
      </c>
      <c r="M9883" t="s">
        <v>3255</v>
      </c>
      <c r="N9883" t="s">
        <v>2380</v>
      </c>
      <c r="O9883">
        <f>VLOOKUP(N9883,city,2,FALSE)</f>
        <v>319</v>
      </c>
      <c r="P9883" t="s">
        <v>615</v>
      </c>
      <c r="Q9883">
        <f>VLOOKUP(P9883,state,2,FALSE)</f>
        <v>33</v>
      </c>
      <c r="R9883">
        <v>30188</v>
      </c>
      <c r="S9883" t="s">
        <v>12</v>
      </c>
      <c r="T9883" s="10">
        <f>VLOOKUP(S9883,region,2,FALSE)</f>
        <v>1</v>
      </c>
      <c r="U9883" t="s">
        <v>4698</v>
      </c>
      <c r="V9883" t="s">
        <v>22</v>
      </c>
      <c r="W9883">
        <v>4942</v>
      </c>
      <c r="X9883">
        <f>VLOOKUP(V9883,category,2,FALSE)</f>
        <v>2</v>
      </c>
      <c r="Y9883" t="s">
        <v>3231</v>
      </c>
      <c r="Z9883">
        <f>VLOOKUP(Y9883,subcategory,2,FALSE)</f>
        <v>9</v>
      </c>
      <c r="AA9883" t="s">
        <v>951</v>
      </c>
      <c r="AB9883">
        <v>14.04</v>
      </c>
      <c r="AC9883">
        <v>3</v>
      </c>
      <c r="AD9883">
        <v>0</v>
      </c>
      <c r="AE9883" s="4">
        <v>6.7392000000000003</v>
      </c>
    </row>
    <row r="9884" spans="1:31" x14ac:dyDescent="0.3">
      <c r="A9884" s="2">
        <v>9883</v>
      </c>
      <c r="B9884" t="s">
        <v>6883</v>
      </c>
      <c r="C9884">
        <f>VLOOKUP(B9884,order,2,FALSE)</f>
        <v>4956</v>
      </c>
      <c r="D9884" s="3">
        <v>41863</v>
      </c>
      <c r="E9884" s="3">
        <v>41864</v>
      </c>
      <c r="F9884" t="s">
        <v>97</v>
      </c>
      <c r="G9884" s="10">
        <f>VLOOKUP(F9884,ship,2,FALSE)</f>
        <v>3</v>
      </c>
      <c r="H9884" t="s">
        <v>3583</v>
      </c>
      <c r="I9884">
        <f>VLOOKUP(H9884,customer,2,FALSE)</f>
        <v>329</v>
      </c>
      <c r="J9884" t="s">
        <v>1250</v>
      </c>
      <c r="K9884" t="s">
        <v>9</v>
      </c>
      <c r="L9884">
        <f>VLOOKUP(K9884,segment1,2,FALSE)</f>
        <v>1</v>
      </c>
      <c r="M9884" t="s">
        <v>3255</v>
      </c>
      <c r="N9884" t="s">
        <v>2380</v>
      </c>
      <c r="O9884">
        <f>VLOOKUP(N9884,city,2,FALSE)</f>
        <v>319</v>
      </c>
      <c r="P9884" t="s">
        <v>615</v>
      </c>
      <c r="Q9884">
        <f>VLOOKUP(P9884,state,2,FALSE)</f>
        <v>33</v>
      </c>
      <c r="R9884">
        <v>30188</v>
      </c>
      <c r="S9884" t="s">
        <v>12</v>
      </c>
      <c r="T9884" s="10">
        <f>VLOOKUP(S9884,region,2,FALSE)</f>
        <v>1</v>
      </c>
      <c r="U9884" t="s">
        <v>5003</v>
      </c>
      <c r="V9884" t="s">
        <v>35</v>
      </c>
      <c r="W9884">
        <f>VLOOKUP(U9884,product,2,FALSE)</f>
        <v>918</v>
      </c>
      <c r="X9884">
        <f>VLOOKUP(V9884,category,2,FALSE)</f>
        <v>3</v>
      </c>
      <c r="Y9884" t="s">
        <v>3232</v>
      </c>
      <c r="Z9884">
        <f>VLOOKUP(Y9884,subcategory,2,FALSE)</f>
        <v>12</v>
      </c>
      <c r="AA9884" t="s">
        <v>2401</v>
      </c>
      <c r="AB9884">
        <v>272.61</v>
      </c>
      <c r="AC9884">
        <v>13</v>
      </c>
      <c r="AD9884">
        <v>0</v>
      </c>
      <c r="AE9884" s="4">
        <v>98.139599999999987</v>
      </c>
    </row>
    <row r="9885" spans="1:31" x14ac:dyDescent="0.3">
      <c r="A9885" s="2">
        <v>9884</v>
      </c>
      <c r="B9885" t="s">
        <v>6884</v>
      </c>
      <c r="C9885">
        <f>VLOOKUP(B9885,order,2,FALSE)</f>
        <v>4957</v>
      </c>
      <c r="D9885" s="3">
        <v>41732</v>
      </c>
      <c r="E9885" s="3">
        <v>41737</v>
      </c>
      <c r="F9885" t="s">
        <v>25</v>
      </c>
      <c r="G9885" s="10">
        <f>VLOOKUP(F9885,ship,2,FALSE)</f>
        <v>2</v>
      </c>
      <c r="H9885" t="s">
        <v>3977</v>
      </c>
      <c r="I9885">
        <f>VLOOKUP(H9885,customer,2,FALSE)</f>
        <v>723</v>
      </c>
      <c r="J9885" t="s">
        <v>2739</v>
      </c>
      <c r="K9885" t="s">
        <v>18</v>
      </c>
      <c r="L9885">
        <f>VLOOKUP(K9885,segment1,2,FALSE)</f>
        <v>2</v>
      </c>
      <c r="M9885" t="s">
        <v>3255</v>
      </c>
      <c r="N9885" t="s">
        <v>19</v>
      </c>
      <c r="O9885">
        <f>VLOOKUP(N9885,city,2,FALSE)</f>
        <v>2</v>
      </c>
      <c r="P9885" t="s">
        <v>20</v>
      </c>
      <c r="Q9885">
        <f>VLOOKUP(P9885,state,2,FALSE)</f>
        <v>2</v>
      </c>
      <c r="R9885">
        <v>90008</v>
      </c>
      <c r="S9885" t="s">
        <v>21</v>
      </c>
      <c r="T9885" s="10">
        <f>VLOOKUP(S9885,region,2,FALSE)</f>
        <v>2</v>
      </c>
      <c r="U9885" t="s">
        <v>4508</v>
      </c>
      <c r="V9885" t="s">
        <v>22</v>
      </c>
      <c r="W9885">
        <v>4943</v>
      </c>
      <c r="X9885">
        <f>VLOOKUP(V9885,category,2,FALSE)</f>
        <v>2</v>
      </c>
      <c r="Y9885" t="s">
        <v>103</v>
      </c>
      <c r="Z9885">
        <f>VLOOKUP(Y9885,subcategory,2,FALSE)</f>
        <v>13</v>
      </c>
      <c r="AA9885" t="s">
        <v>5926</v>
      </c>
      <c r="AB9885">
        <v>11.16</v>
      </c>
      <c r="AC9885">
        <v>2</v>
      </c>
      <c r="AD9885">
        <v>0</v>
      </c>
      <c r="AE9885" s="4">
        <v>5.58</v>
      </c>
    </row>
    <row r="9886" spans="1:31" x14ac:dyDescent="0.3">
      <c r="A9886" s="2">
        <v>9885</v>
      </c>
      <c r="B9886" t="s">
        <v>6884</v>
      </c>
      <c r="C9886">
        <f>VLOOKUP(B9886,order,2,FALSE)</f>
        <v>4957</v>
      </c>
      <c r="D9886" s="3">
        <v>41732</v>
      </c>
      <c r="E9886" s="3">
        <v>41737</v>
      </c>
      <c r="F9886" t="s">
        <v>25</v>
      </c>
      <c r="G9886" s="10">
        <f>VLOOKUP(F9886,ship,2,FALSE)</f>
        <v>2</v>
      </c>
      <c r="H9886" t="s">
        <v>3977</v>
      </c>
      <c r="I9886">
        <f>VLOOKUP(H9886,customer,2,FALSE)</f>
        <v>723</v>
      </c>
      <c r="J9886" t="s">
        <v>2739</v>
      </c>
      <c r="K9886" t="s">
        <v>18</v>
      </c>
      <c r="L9886">
        <f>VLOOKUP(K9886,segment1,2,FALSE)</f>
        <v>2</v>
      </c>
      <c r="M9886" t="s">
        <v>3255</v>
      </c>
      <c r="N9886" t="s">
        <v>19</v>
      </c>
      <c r="O9886">
        <f>VLOOKUP(N9886,city,2,FALSE)</f>
        <v>2</v>
      </c>
      <c r="P9886" t="s">
        <v>20</v>
      </c>
      <c r="Q9886">
        <f>VLOOKUP(P9886,state,2,FALSE)</f>
        <v>2</v>
      </c>
      <c r="R9886">
        <v>90008</v>
      </c>
      <c r="S9886" t="s">
        <v>21</v>
      </c>
      <c r="T9886" s="10">
        <f>VLOOKUP(S9886,region,2,FALSE)</f>
        <v>2</v>
      </c>
      <c r="U9886" t="s">
        <v>5273</v>
      </c>
      <c r="V9886" t="s">
        <v>35</v>
      </c>
      <c r="W9886">
        <f>VLOOKUP(U9886,product,2,FALSE)</f>
        <v>1197</v>
      </c>
      <c r="X9886">
        <f>VLOOKUP(V9886,category,2,FALSE)</f>
        <v>3</v>
      </c>
      <c r="Y9886" t="s">
        <v>3232</v>
      </c>
      <c r="Z9886">
        <f>VLOOKUP(Y9886,subcategory,2,FALSE)</f>
        <v>12</v>
      </c>
      <c r="AA9886" t="s">
        <v>1822</v>
      </c>
      <c r="AB9886">
        <v>62.31</v>
      </c>
      <c r="AC9886">
        <v>3</v>
      </c>
      <c r="AD9886">
        <v>0</v>
      </c>
      <c r="AE9886" s="4">
        <v>22.4316</v>
      </c>
    </row>
    <row r="9887" spans="1:31" x14ac:dyDescent="0.3">
      <c r="A9887" s="2">
        <v>9886</v>
      </c>
      <c r="B9887" t="s">
        <v>6884</v>
      </c>
      <c r="C9887">
        <f>VLOOKUP(B9887,order,2,FALSE)</f>
        <v>4957</v>
      </c>
      <c r="D9887" s="3">
        <v>41732</v>
      </c>
      <c r="E9887" s="3">
        <v>41737</v>
      </c>
      <c r="F9887" t="s">
        <v>25</v>
      </c>
      <c r="G9887" s="10">
        <f>VLOOKUP(F9887,ship,2,FALSE)</f>
        <v>2</v>
      </c>
      <c r="H9887" t="s">
        <v>3977</v>
      </c>
      <c r="I9887">
        <f>VLOOKUP(H9887,customer,2,FALSE)</f>
        <v>723</v>
      </c>
      <c r="J9887" t="s">
        <v>2739</v>
      </c>
      <c r="K9887" t="s">
        <v>18</v>
      </c>
      <c r="L9887">
        <f>VLOOKUP(K9887,segment1,2,FALSE)</f>
        <v>2</v>
      </c>
      <c r="M9887" t="s">
        <v>3255</v>
      </c>
      <c r="N9887" t="s">
        <v>19</v>
      </c>
      <c r="O9887">
        <f>VLOOKUP(N9887,city,2,FALSE)</f>
        <v>2</v>
      </c>
      <c r="P9887" t="s">
        <v>20</v>
      </c>
      <c r="Q9887">
        <f>VLOOKUP(P9887,state,2,FALSE)</f>
        <v>2</v>
      </c>
      <c r="R9887">
        <v>90008</v>
      </c>
      <c r="S9887" t="s">
        <v>21</v>
      </c>
      <c r="T9887" s="10">
        <f>VLOOKUP(S9887,region,2,FALSE)</f>
        <v>2</v>
      </c>
      <c r="U9887" t="s">
        <v>5186</v>
      </c>
      <c r="V9887" t="s">
        <v>35</v>
      </c>
      <c r="W9887">
        <v>4944</v>
      </c>
      <c r="X9887">
        <f>VLOOKUP(V9887,category,2,FALSE)</f>
        <v>3</v>
      </c>
      <c r="Y9887" t="s">
        <v>3232</v>
      </c>
      <c r="Z9887">
        <f>VLOOKUP(Y9887,subcategory,2,FALSE)</f>
        <v>12</v>
      </c>
      <c r="AA9887" t="s">
        <v>515</v>
      </c>
      <c r="AB9887">
        <v>159.97999999999999</v>
      </c>
      <c r="AC9887">
        <v>2</v>
      </c>
      <c r="AD9887">
        <v>0</v>
      </c>
      <c r="AE9887" s="4">
        <v>57.592799999999997</v>
      </c>
    </row>
    <row r="9888" spans="1:31" x14ac:dyDescent="0.3">
      <c r="A9888" s="2">
        <v>9887</v>
      </c>
      <c r="B9888" t="s">
        <v>6885</v>
      </c>
      <c r="C9888">
        <f>VLOOKUP(B9888,order,2,FALSE)</f>
        <v>4958</v>
      </c>
      <c r="D9888" s="3">
        <v>41662</v>
      </c>
      <c r="E9888" s="3">
        <v>41666</v>
      </c>
      <c r="F9888" t="s">
        <v>25</v>
      </c>
      <c r="G9888" s="10">
        <f>VLOOKUP(F9888,ship,2,FALSE)</f>
        <v>2</v>
      </c>
      <c r="H9888" t="s">
        <v>3866</v>
      </c>
      <c r="I9888">
        <f>VLOOKUP(H9888,customer,2,FALSE)</f>
        <v>612</v>
      </c>
      <c r="J9888" t="s">
        <v>2292</v>
      </c>
      <c r="K9888" t="s">
        <v>9</v>
      </c>
      <c r="L9888">
        <f>VLOOKUP(K9888,segment1,2,FALSE)</f>
        <v>1</v>
      </c>
      <c r="M9888" t="s">
        <v>3255</v>
      </c>
      <c r="N9888" t="s">
        <v>1862</v>
      </c>
      <c r="O9888">
        <f>VLOOKUP(N9888,city,2,FALSE)</f>
        <v>241</v>
      </c>
      <c r="P9888" t="s">
        <v>132</v>
      </c>
      <c r="Q9888">
        <f>VLOOKUP(P9888,state,2,FALSE)</f>
        <v>15</v>
      </c>
      <c r="R9888">
        <v>47905</v>
      </c>
      <c r="S9888" t="s">
        <v>55</v>
      </c>
      <c r="T9888" s="10">
        <f>VLOOKUP(S9888,region,2,FALSE)</f>
        <v>3</v>
      </c>
      <c r="U9888" t="s">
        <v>4593</v>
      </c>
      <c r="V9888" t="s">
        <v>22</v>
      </c>
      <c r="W9888">
        <f>VLOOKUP(U9888,product,2,FALSE)</f>
        <v>495</v>
      </c>
      <c r="X9888">
        <f>VLOOKUP(V9888,category,2,FALSE)</f>
        <v>2</v>
      </c>
      <c r="Y9888" t="s">
        <v>3234</v>
      </c>
      <c r="Z9888">
        <f>VLOOKUP(Y9888,subcategory,2,FALSE)</f>
        <v>14</v>
      </c>
      <c r="AA9888" t="s">
        <v>888</v>
      </c>
      <c r="AB9888">
        <v>5.9399999999999995</v>
      </c>
      <c r="AC9888">
        <v>3</v>
      </c>
      <c r="AD9888">
        <v>0</v>
      </c>
      <c r="AE9888" s="4">
        <v>0</v>
      </c>
    </row>
    <row r="9889" spans="1:31" x14ac:dyDescent="0.3">
      <c r="A9889" s="2">
        <v>9888</v>
      </c>
      <c r="B9889" t="s">
        <v>10921</v>
      </c>
      <c r="C9889">
        <f>VLOOKUP(B9889,order,2,FALSE)</f>
        <v>4959</v>
      </c>
      <c r="D9889" s="3">
        <v>43020</v>
      </c>
      <c r="E9889" s="3">
        <v>43023</v>
      </c>
      <c r="F9889" t="s">
        <v>97</v>
      </c>
      <c r="G9889" s="10">
        <f>VLOOKUP(F9889,ship,2,FALSE)</f>
        <v>3</v>
      </c>
      <c r="H9889" t="s">
        <v>3499</v>
      </c>
      <c r="I9889">
        <f>VLOOKUP(H9889,customer,2,FALSE)</f>
        <v>245</v>
      </c>
      <c r="J9889" t="s">
        <v>967</v>
      </c>
      <c r="K9889" t="s">
        <v>9</v>
      </c>
      <c r="L9889">
        <f>VLOOKUP(K9889,segment1,2,FALSE)</f>
        <v>1</v>
      </c>
      <c r="M9889" t="s">
        <v>3255</v>
      </c>
      <c r="N9889" t="s">
        <v>138</v>
      </c>
      <c r="O9889">
        <f>VLOOKUP(N9889,city,2,FALSE)</f>
        <v>21</v>
      </c>
      <c r="P9889" t="s">
        <v>139</v>
      </c>
      <c r="Q9889">
        <f>VLOOKUP(P9889,state,2,FALSE)</f>
        <v>16</v>
      </c>
      <c r="R9889">
        <v>10024</v>
      </c>
      <c r="S9889" t="s">
        <v>79</v>
      </c>
      <c r="T9889" s="10">
        <f>VLOOKUP(S9889,region,2,FALSE)</f>
        <v>4</v>
      </c>
      <c r="U9889" t="s">
        <v>5307</v>
      </c>
      <c r="V9889" t="s">
        <v>22</v>
      </c>
      <c r="W9889">
        <v>4945</v>
      </c>
      <c r="X9889">
        <f>VLOOKUP(V9889,category,2,FALSE)</f>
        <v>2</v>
      </c>
      <c r="Y9889" t="s">
        <v>45</v>
      </c>
      <c r="Z9889">
        <f>VLOOKUP(Y9889,subcategory,2,FALSE)</f>
        <v>11</v>
      </c>
      <c r="AA9889" t="s">
        <v>1928</v>
      </c>
      <c r="AB9889">
        <v>9.9600000000000009</v>
      </c>
      <c r="AC9889">
        <v>2</v>
      </c>
      <c r="AD9889">
        <v>0</v>
      </c>
      <c r="AE9889" s="4">
        <v>4.6812000000000005</v>
      </c>
    </row>
    <row r="9890" spans="1:31" x14ac:dyDescent="0.3">
      <c r="A9890" s="2">
        <v>9889</v>
      </c>
      <c r="B9890" t="s">
        <v>7921</v>
      </c>
      <c r="C9890">
        <f>VLOOKUP(B9890,order,2,FALSE)</f>
        <v>4960</v>
      </c>
      <c r="D9890" s="3">
        <v>42224</v>
      </c>
      <c r="E9890" s="3">
        <v>42228</v>
      </c>
      <c r="F9890" t="s">
        <v>25</v>
      </c>
      <c r="G9890" s="10">
        <f>VLOOKUP(F9890,ship,2,FALSE)</f>
        <v>2</v>
      </c>
      <c r="H9890" t="s">
        <v>3616</v>
      </c>
      <c r="I9890">
        <f>VLOOKUP(H9890,customer,2,FALSE)</f>
        <v>362</v>
      </c>
      <c r="J9890" t="s">
        <v>1346</v>
      </c>
      <c r="K9890" t="s">
        <v>9</v>
      </c>
      <c r="L9890">
        <f>VLOOKUP(K9890,segment1,2,FALSE)</f>
        <v>1</v>
      </c>
      <c r="M9890" t="s">
        <v>3255</v>
      </c>
      <c r="N9890" t="s">
        <v>3027</v>
      </c>
      <c r="O9890">
        <f>VLOOKUP(N9890,city,2,FALSE)</f>
        <v>457</v>
      </c>
      <c r="P9890" t="s">
        <v>139</v>
      </c>
      <c r="Q9890">
        <f>VLOOKUP(P9890,state,2,FALSE)</f>
        <v>16</v>
      </c>
      <c r="R9890">
        <v>13501</v>
      </c>
      <c r="S9890" t="s">
        <v>79</v>
      </c>
      <c r="T9890" s="10">
        <f>VLOOKUP(S9890,region,2,FALSE)</f>
        <v>4</v>
      </c>
      <c r="U9890" t="s">
        <v>5186</v>
      </c>
      <c r="V9890" t="s">
        <v>35</v>
      </c>
      <c r="W9890">
        <f>VLOOKUP(U9890,product,2,FALSE)</f>
        <v>1106</v>
      </c>
      <c r="X9890">
        <f>VLOOKUP(V9890,category,2,FALSE)</f>
        <v>3</v>
      </c>
      <c r="Y9890" t="s">
        <v>3232</v>
      </c>
      <c r="Z9890">
        <f>VLOOKUP(Y9890,subcategory,2,FALSE)</f>
        <v>12</v>
      </c>
      <c r="AA9890" t="s">
        <v>515</v>
      </c>
      <c r="AB9890">
        <v>79.989999999999995</v>
      </c>
      <c r="AC9890">
        <v>1</v>
      </c>
      <c r="AD9890">
        <v>0</v>
      </c>
      <c r="AE9890" s="4">
        <v>28.796399999999998</v>
      </c>
    </row>
    <row r="9891" spans="1:31" x14ac:dyDescent="0.3">
      <c r="A9891" s="2">
        <v>9890</v>
      </c>
      <c r="B9891" t="s">
        <v>10922</v>
      </c>
      <c r="C9891">
        <f>VLOOKUP(B9891,order,2,FALSE)</f>
        <v>4961</v>
      </c>
      <c r="D9891" s="3">
        <v>42813</v>
      </c>
      <c r="E9891" s="3">
        <v>42814</v>
      </c>
      <c r="F9891" t="s">
        <v>97</v>
      </c>
      <c r="G9891" s="10">
        <f>VLOOKUP(F9891,ship,2,FALSE)</f>
        <v>3</v>
      </c>
      <c r="H9891" t="s">
        <v>3755</v>
      </c>
      <c r="I9891">
        <f>VLOOKUP(H9891,customer,2,FALSE)</f>
        <v>501</v>
      </c>
      <c r="J9891" t="s">
        <v>1830</v>
      </c>
      <c r="K9891" t="s">
        <v>18</v>
      </c>
      <c r="L9891">
        <f>VLOOKUP(K9891,segment1,2,FALSE)</f>
        <v>2</v>
      </c>
      <c r="M9891" t="s">
        <v>3255</v>
      </c>
      <c r="N9891" t="s">
        <v>544</v>
      </c>
      <c r="O9891">
        <f>VLOOKUP(N9891,city,2,FALSE)</f>
        <v>81</v>
      </c>
      <c r="P9891" t="s">
        <v>389</v>
      </c>
      <c r="Q9891">
        <f>VLOOKUP(P9891,state,2,FALSE)</f>
        <v>31</v>
      </c>
      <c r="R9891">
        <v>8701</v>
      </c>
      <c r="S9891" t="s">
        <v>79</v>
      </c>
      <c r="T9891" s="10">
        <f>VLOOKUP(S9891,region,2,FALSE)</f>
        <v>4</v>
      </c>
      <c r="U9891" t="s">
        <v>5761</v>
      </c>
      <c r="V9891" t="s">
        <v>22</v>
      </c>
      <c r="W9891">
        <v>4946</v>
      </c>
      <c r="X9891">
        <f>VLOOKUP(V9891,category,2,FALSE)</f>
        <v>2</v>
      </c>
      <c r="Y9891" t="s">
        <v>3229</v>
      </c>
      <c r="Z9891">
        <f>VLOOKUP(Y9891,subcategory,2,FALSE)</f>
        <v>7</v>
      </c>
      <c r="AA9891" t="s">
        <v>1646</v>
      </c>
      <c r="AB9891">
        <v>8.94</v>
      </c>
      <c r="AC9891">
        <v>3</v>
      </c>
      <c r="AD9891">
        <v>0</v>
      </c>
      <c r="AE9891" s="4">
        <v>2.4138000000000006</v>
      </c>
    </row>
    <row r="9892" spans="1:31" x14ac:dyDescent="0.3">
      <c r="A9892" s="2">
        <v>9891</v>
      </c>
      <c r="B9892" t="s">
        <v>9232</v>
      </c>
      <c r="C9892">
        <f>VLOOKUP(B9892,order,2,FALSE)</f>
        <v>4962</v>
      </c>
      <c r="D9892" s="3">
        <v>42576</v>
      </c>
      <c r="E9892" s="3">
        <v>42579</v>
      </c>
      <c r="F9892" t="s">
        <v>7</v>
      </c>
      <c r="G9892" s="10">
        <f>VLOOKUP(F9892,ship,2,FALSE)</f>
        <v>1</v>
      </c>
      <c r="H9892" t="s">
        <v>3319</v>
      </c>
      <c r="I9892">
        <f>VLOOKUP(H9892,customer,2,FALSE)</f>
        <v>65</v>
      </c>
      <c r="J9892" t="s">
        <v>289</v>
      </c>
      <c r="K9892" t="s">
        <v>18</v>
      </c>
      <c r="L9892">
        <f>VLOOKUP(K9892,segment1,2,FALSE)</f>
        <v>2</v>
      </c>
      <c r="M9892" t="s">
        <v>3255</v>
      </c>
      <c r="N9892" t="s">
        <v>1187</v>
      </c>
      <c r="O9892">
        <f>VLOOKUP(N9892,city,2,FALSE)</f>
        <v>159</v>
      </c>
      <c r="P9892" t="s">
        <v>60</v>
      </c>
      <c r="Q9892">
        <f>VLOOKUP(P9892,state,2,FALSE)</f>
        <v>7</v>
      </c>
      <c r="R9892">
        <v>53209</v>
      </c>
      <c r="S9892" t="s">
        <v>55</v>
      </c>
      <c r="T9892" s="10">
        <f>VLOOKUP(S9892,region,2,FALSE)</f>
        <v>3</v>
      </c>
      <c r="U9892" t="s">
        <v>4094</v>
      </c>
      <c r="V9892" t="s">
        <v>22</v>
      </c>
      <c r="W9892">
        <f>VLOOKUP(U9892,product,2,FALSE)</f>
        <v>1541</v>
      </c>
      <c r="X9892">
        <f>VLOOKUP(V9892,category,2,FALSE)</f>
        <v>2</v>
      </c>
      <c r="Y9892" t="s">
        <v>45</v>
      </c>
      <c r="Z9892">
        <f>VLOOKUP(Y9892,subcategory,2,FALSE)</f>
        <v>11</v>
      </c>
      <c r="AA9892" t="s">
        <v>3109</v>
      </c>
      <c r="AB9892">
        <v>20.62</v>
      </c>
      <c r="AC9892">
        <v>2</v>
      </c>
      <c r="AD9892">
        <v>0</v>
      </c>
      <c r="AE9892" s="4">
        <v>9.6913999999999998</v>
      </c>
    </row>
    <row r="9893" spans="1:31" x14ac:dyDescent="0.3">
      <c r="A9893" s="2">
        <v>9892</v>
      </c>
      <c r="B9893" t="s">
        <v>9232</v>
      </c>
      <c r="C9893">
        <f>VLOOKUP(B9893,order,2,FALSE)</f>
        <v>4962</v>
      </c>
      <c r="D9893" s="3">
        <v>42576</v>
      </c>
      <c r="E9893" s="3">
        <v>42579</v>
      </c>
      <c r="F9893" t="s">
        <v>7</v>
      </c>
      <c r="G9893" s="10">
        <f>VLOOKUP(F9893,ship,2,FALSE)</f>
        <v>1</v>
      </c>
      <c r="H9893" t="s">
        <v>3319</v>
      </c>
      <c r="I9893">
        <f>VLOOKUP(H9893,customer,2,FALSE)</f>
        <v>65</v>
      </c>
      <c r="J9893" t="s">
        <v>289</v>
      </c>
      <c r="K9893" t="s">
        <v>18</v>
      </c>
      <c r="L9893">
        <f>VLOOKUP(K9893,segment1,2,FALSE)</f>
        <v>2</v>
      </c>
      <c r="M9893" t="s">
        <v>3255</v>
      </c>
      <c r="N9893" t="s">
        <v>1187</v>
      </c>
      <c r="O9893">
        <f>VLOOKUP(N9893,city,2,FALSE)</f>
        <v>159</v>
      </c>
      <c r="P9893" t="s">
        <v>60</v>
      </c>
      <c r="Q9893">
        <f>VLOOKUP(P9893,state,2,FALSE)</f>
        <v>7</v>
      </c>
      <c r="R9893">
        <v>53209</v>
      </c>
      <c r="S9893" t="s">
        <v>55</v>
      </c>
      <c r="T9893" s="10">
        <f>VLOOKUP(S9893,region,2,FALSE)</f>
        <v>3</v>
      </c>
      <c r="U9893" t="s">
        <v>5021</v>
      </c>
      <c r="V9893" t="s">
        <v>35</v>
      </c>
      <c r="W9893">
        <v>4947</v>
      </c>
      <c r="X9893">
        <f>VLOOKUP(V9893,category,2,FALSE)</f>
        <v>3</v>
      </c>
      <c r="Y9893" t="s">
        <v>3232</v>
      </c>
      <c r="Z9893">
        <f>VLOOKUP(Y9893,subcategory,2,FALSE)</f>
        <v>12</v>
      </c>
      <c r="AA9893" t="s">
        <v>1230</v>
      </c>
      <c r="AB9893">
        <v>124.25</v>
      </c>
      <c r="AC9893">
        <v>7</v>
      </c>
      <c r="AD9893">
        <v>0</v>
      </c>
      <c r="AE9893" s="4">
        <v>48.457499999999996</v>
      </c>
    </row>
    <row r="9894" spans="1:31" x14ac:dyDescent="0.3">
      <c r="A9894" s="2">
        <v>9893</v>
      </c>
      <c r="B9894" t="s">
        <v>9232</v>
      </c>
      <c r="C9894">
        <f>VLOOKUP(B9894,order,2,FALSE)</f>
        <v>4962</v>
      </c>
      <c r="D9894" s="3">
        <v>42576</v>
      </c>
      <c r="E9894" s="3">
        <v>42579</v>
      </c>
      <c r="F9894" t="s">
        <v>7</v>
      </c>
      <c r="G9894" s="10">
        <f>VLOOKUP(F9894,ship,2,FALSE)</f>
        <v>1</v>
      </c>
      <c r="H9894" t="s">
        <v>3319</v>
      </c>
      <c r="I9894">
        <f>VLOOKUP(H9894,customer,2,FALSE)</f>
        <v>65</v>
      </c>
      <c r="J9894" t="s">
        <v>289</v>
      </c>
      <c r="K9894" t="s">
        <v>18</v>
      </c>
      <c r="L9894">
        <f>VLOOKUP(K9894,segment1,2,FALSE)</f>
        <v>2</v>
      </c>
      <c r="M9894" t="s">
        <v>3255</v>
      </c>
      <c r="N9894" t="s">
        <v>1187</v>
      </c>
      <c r="O9894">
        <f>VLOOKUP(N9894,city,2,FALSE)</f>
        <v>159</v>
      </c>
      <c r="P9894" t="s">
        <v>60</v>
      </c>
      <c r="Q9894">
        <f>VLOOKUP(P9894,state,2,FALSE)</f>
        <v>7</v>
      </c>
      <c r="R9894">
        <v>53209</v>
      </c>
      <c r="S9894" t="s">
        <v>55</v>
      </c>
      <c r="T9894" s="10">
        <f>VLOOKUP(S9894,region,2,FALSE)</f>
        <v>3</v>
      </c>
      <c r="U9894" t="s">
        <v>4576</v>
      </c>
      <c r="V9894" t="s">
        <v>35</v>
      </c>
      <c r="W9894">
        <f>VLOOKUP(U9894,product,2,FALSE)</f>
        <v>477</v>
      </c>
      <c r="X9894">
        <f>VLOOKUP(V9894,category,2,FALSE)</f>
        <v>3</v>
      </c>
      <c r="Y9894" t="s">
        <v>3230</v>
      </c>
      <c r="Z9894">
        <f>VLOOKUP(Y9894,subcategory,2,FALSE)</f>
        <v>8</v>
      </c>
      <c r="AA9894" t="s">
        <v>2433</v>
      </c>
      <c r="AB9894">
        <v>297.55</v>
      </c>
      <c r="AC9894">
        <v>5</v>
      </c>
      <c r="AD9894">
        <v>0</v>
      </c>
      <c r="AE9894" s="4">
        <v>83.314000000000021</v>
      </c>
    </row>
    <row r="9895" spans="1:31" x14ac:dyDescent="0.3">
      <c r="A9895" s="2">
        <v>9894</v>
      </c>
      <c r="B9895" t="s">
        <v>9232</v>
      </c>
      <c r="C9895">
        <f>VLOOKUP(B9895,order,2,FALSE)</f>
        <v>4962</v>
      </c>
      <c r="D9895" s="3">
        <v>42576</v>
      </c>
      <c r="E9895" s="3">
        <v>42579</v>
      </c>
      <c r="F9895" t="s">
        <v>7</v>
      </c>
      <c r="G9895" s="10">
        <f>VLOOKUP(F9895,ship,2,FALSE)</f>
        <v>1</v>
      </c>
      <c r="H9895" t="s">
        <v>3319</v>
      </c>
      <c r="I9895">
        <f>VLOOKUP(H9895,customer,2,FALSE)</f>
        <v>65</v>
      </c>
      <c r="J9895" t="s">
        <v>289</v>
      </c>
      <c r="K9895" t="s">
        <v>18</v>
      </c>
      <c r="L9895">
        <f>VLOOKUP(K9895,segment1,2,FALSE)</f>
        <v>2</v>
      </c>
      <c r="M9895" t="s">
        <v>3255</v>
      </c>
      <c r="N9895" t="s">
        <v>1187</v>
      </c>
      <c r="O9895">
        <f>VLOOKUP(N9895,city,2,FALSE)</f>
        <v>159</v>
      </c>
      <c r="P9895" t="s">
        <v>60</v>
      </c>
      <c r="Q9895">
        <f>VLOOKUP(P9895,state,2,FALSE)</f>
        <v>7</v>
      </c>
      <c r="R9895">
        <v>53209</v>
      </c>
      <c r="S9895" t="s">
        <v>55</v>
      </c>
      <c r="T9895" s="10">
        <f>VLOOKUP(S9895,region,2,FALSE)</f>
        <v>3</v>
      </c>
      <c r="U9895" t="s">
        <v>5779</v>
      </c>
      <c r="V9895" t="s">
        <v>13</v>
      </c>
      <c r="W9895">
        <v>4948</v>
      </c>
      <c r="X9895">
        <f>VLOOKUP(V9895,category,2,FALSE)</f>
        <v>1</v>
      </c>
      <c r="Y9895" t="s">
        <v>3226</v>
      </c>
      <c r="Z9895">
        <f>VLOOKUP(Y9895,subcategory,2,FALSE)</f>
        <v>2</v>
      </c>
      <c r="AA9895" t="s">
        <v>2158</v>
      </c>
      <c r="AB9895">
        <v>403.56</v>
      </c>
      <c r="AC9895">
        <v>4</v>
      </c>
      <c r="AD9895">
        <v>0</v>
      </c>
      <c r="AE9895" s="4">
        <v>96.854399999999998</v>
      </c>
    </row>
    <row r="9896" spans="1:31" x14ac:dyDescent="0.3">
      <c r="A9896" s="2">
        <v>9895</v>
      </c>
      <c r="B9896" t="s">
        <v>9232</v>
      </c>
      <c r="C9896">
        <f>VLOOKUP(B9896,order,2,FALSE)</f>
        <v>4962</v>
      </c>
      <c r="D9896" s="3">
        <v>42576</v>
      </c>
      <c r="E9896" s="3">
        <v>42579</v>
      </c>
      <c r="F9896" t="s">
        <v>7</v>
      </c>
      <c r="G9896" s="10">
        <f>VLOOKUP(F9896,ship,2,FALSE)</f>
        <v>1</v>
      </c>
      <c r="H9896" t="s">
        <v>3319</v>
      </c>
      <c r="I9896">
        <f>VLOOKUP(H9896,customer,2,FALSE)</f>
        <v>65</v>
      </c>
      <c r="J9896" t="s">
        <v>289</v>
      </c>
      <c r="K9896" t="s">
        <v>18</v>
      </c>
      <c r="L9896">
        <f>VLOOKUP(K9896,segment1,2,FALSE)</f>
        <v>2</v>
      </c>
      <c r="M9896" t="s">
        <v>3255</v>
      </c>
      <c r="N9896" t="s">
        <v>1187</v>
      </c>
      <c r="O9896">
        <f>VLOOKUP(N9896,city,2,FALSE)</f>
        <v>159</v>
      </c>
      <c r="P9896" t="s">
        <v>60</v>
      </c>
      <c r="Q9896">
        <f>VLOOKUP(P9896,state,2,FALSE)</f>
        <v>7</v>
      </c>
      <c r="R9896">
        <v>53209</v>
      </c>
      <c r="S9896" t="s">
        <v>55</v>
      </c>
      <c r="T9896" s="10">
        <f>VLOOKUP(S9896,region,2,FALSE)</f>
        <v>3</v>
      </c>
      <c r="U9896" t="s">
        <v>4391</v>
      </c>
      <c r="V9896" t="s">
        <v>13</v>
      </c>
      <c r="W9896">
        <f>VLOOKUP(U9896,product,2,FALSE)</f>
        <v>286</v>
      </c>
      <c r="X9896">
        <f>VLOOKUP(V9896,category,2,FALSE)</f>
        <v>1</v>
      </c>
      <c r="Y9896" t="s">
        <v>3228</v>
      </c>
      <c r="Z9896">
        <f>VLOOKUP(Y9896,subcategory,2,FALSE)</f>
        <v>6</v>
      </c>
      <c r="AA9896" t="s">
        <v>2151</v>
      </c>
      <c r="AB9896">
        <v>95.199999999999989</v>
      </c>
      <c r="AC9896">
        <v>5</v>
      </c>
      <c r="AD9896">
        <v>0</v>
      </c>
      <c r="AE9896" s="4">
        <v>27.60799999999999</v>
      </c>
    </row>
    <row r="9897" spans="1:31" x14ac:dyDescent="0.3">
      <c r="A9897" s="2">
        <v>9896</v>
      </c>
      <c r="B9897" t="s">
        <v>6886</v>
      </c>
      <c r="C9897">
        <f>VLOOKUP(B9897,order,2,FALSE)</f>
        <v>4963</v>
      </c>
      <c r="D9897" s="3">
        <v>41908</v>
      </c>
      <c r="E9897" s="3">
        <v>41913</v>
      </c>
      <c r="F9897" t="s">
        <v>25</v>
      </c>
      <c r="G9897" s="10">
        <f>VLOOKUP(F9897,ship,2,FALSE)</f>
        <v>2</v>
      </c>
      <c r="H9897" t="s">
        <v>3717</v>
      </c>
      <c r="I9897">
        <f>VLOOKUP(H9897,customer,2,FALSE)</f>
        <v>463</v>
      </c>
      <c r="J9897" t="s">
        <v>1713</v>
      </c>
      <c r="K9897" t="s">
        <v>9</v>
      </c>
      <c r="L9897">
        <f>VLOOKUP(K9897,segment1,2,FALSE)</f>
        <v>1</v>
      </c>
      <c r="M9897" t="s">
        <v>3255</v>
      </c>
      <c r="N9897" t="s">
        <v>156</v>
      </c>
      <c r="O9897">
        <f>VLOOKUP(N9897,city,2,FALSE)</f>
        <v>23</v>
      </c>
      <c r="P9897" t="s">
        <v>110</v>
      </c>
      <c r="Q9897">
        <f>VLOOKUP(P9897,state,2,FALSE)</f>
        <v>11</v>
      </c>
      <c r="R9897">
        <v>60623</v>
      </c>
      <c r="S9897" t="s">
        <v>55</v>
      </c>
      <c r="T9897" s="10">
        <f>VLOOKUP(S9897,region,2,FALSE)</f>
        <v>3</v>
      </c>
      <c r="U9897" t="s">
        <v>4060</v>
      </c>
      <c r="V9897" t="s">
        <v>35</v>
      </c>
      <c r="W9897">
        <v>4949</v>
      </c>
      <c r="X9897">
        <f>VLOOKUP(V9897,category,2,FALSE)</f>
        <v>3</v>
      </c>
      <c r="Y9897" t="s">
        <v>3232</v>
      </c>
      <c r="Z9897">
        <f>VLOOKUP(Y9897,subcategory,2,FALSE)</f>
        <v>12</v>
      </c>
      <c r="AA9897" t="s">
        <v>198</v>
      </c>
      <c r="AB9897">
        <v>153.82400000000001</v>
      </c>
      <c r="AC9897">
        <v>11</v>
      </c>
      <c r="AD9897">
        <v>0.2</v>
      </c>
      <c r="AE9897" s="4">
        <v>38.456000000000003</v>
      </c>
    </row>
    <row r="9898" spans="1:31" x14ac:dyDescent="0.3">
      <c r="A9898" s="2">
        <v>9897</v>
      </c>
      <c r="B9898" t="s">
        <v>6887</v>
      </c>
      <c r="C9898">
        <f>VLOOKUP(B9898,order,2,FALSE)</f>
        <v>4964</v>
      </c>
      <c r="D9898" s="3">
        <v>41807</v>
      </c>
      <c r="E9898" s="3">
        <v>41810</v>
      </c>
      <c r="F9898" t="s">
        <v>7</v>
      </c>
      <c r="G9898" s="10">
        <f>VLOOKUP(F9898,ship,2,FALSE)</f>
        <v>1</v>
      </c>
      <c r="H9898" t="s">
        <v>3481</v>
      </c>
      <c r="I9898">
        <f>VLOOKUP(H9898,customer,2,FALSE)</f>
        <v>227</v>
      </c>
      <c r="J9898" t="s">
        <v>910</v>
      </c>
      <c r="K9898" t="s">
        <v>9</v>
      </c>
      <c r="L9898">
        <f>VLOOKUP(K9898,segment1,2,FALSE)</f>
        <v>1</v>
      </c>
      <c r="M9898" t="s">
        <v>3255</v>
      </c>
      <c r="N9898" t="s">
        <v>156</v>
      </c>
      <c r="O9898">
        <f>VLOOKUP(N9898,city,2,FALSE)</f>
        <v>23</v>
      </c>
      <c r="P9898" t="s">
        <v>110</v>
      </c>
      <c r="Q9898">
        <f>VLOOKUP(P9898,state,2,FALSE)</f>
        <v>11</v>
      </c>
      <c r="R9898">
        <v>60653</v>
      </c>
      <c r="S9898" t="s">
        <v>55</v>
      </c>
      <c r="T9898" s="10">
        <f>VLOOKUP(S9898,region,2,FALSE)</f>
        <v>3</v>
      </c>
      <c r="U9898" t="s">
        <v>5729</v>
      </c>
      <c r="V9898" t="s">
        <v>22</v>
      </c>
      <c r="W9898">
        <f>VLOOKUP(U9898,product,2,FALSE)</f>
        <v>1670</v>
      </c>
      <c r="X9898">
        <f>VLOOKUP(V9898,category,2,FALSE)</f>
        <v>2</v>
      </c>
      <c r="Y9898" t="s">
        <v>45</v>
      </c>
      <c r="Z9898">
        <f>VLOOKUP(Y9898,subcategory,2,FALSE)</f>
        <v>11</v>
      </c>
      <c r="AA9898" t="s">
        <v>345</v>
      </c>
      <c r="AB9898">
        <v>62.015999999999998</v>
      </c>
      <c r="AC9898">
        <v>2</v>
      </c>
      <c r="AD9898">
        <v>0.2</v>
      </c>
      <c r="AE9898" s="4">
        <v>22.480800000000002</v>
      </c>
    </row>
    <row r="9899" spans="1:31" x14ac:dyDescent="0.3">
      <c r="A9899" s="2">
        <v>9898</v>
      </c>
      <c r="B9899" t="s">
        <v>9233</v>
      </c>
      <c r="C9899">
        <f>VLOOKUP(B9899,order,2,FALSE)</f>
        <v>4965</v>
      </c>
      <c r="D9899" s="3">
        <v>42527</v>
      </c>
      <c r="E9899" s="3">
        <v>42531</v>
      </c>
      <c r="F9899" t="s">
        <v>25</v>
      </c>
      <c r="G9899" s="10">
        <f>VLOOKUP(F9899,ship,2,FALSE)</f>
        <v>2</v>
      </c>
      <c r="H9899" t="s">
        <v>3686</v>
      </c>
      <c r="I9899">
        <f>VLOOKUP(H9899,customer,2,FALSE)</f>
        <v>432</v>
      </c>
      <c r="J9899" t="s">
        <v>1620</v>
      </c>
      <c r="K9899" t="s">
        <v>9</v>
      </c>
      <c r="L9899">
        <f>VLOOKUP(K9899,segment1,2,FALSE)</f>
        <v>1</v>
      </c>
      <c r="M9899" t="s">
        <v>3255</v>
      </c>
      <c r="N9899" t="s">
        <v>366</v>
      </c>
      <c r="O9899">
        <f>VLOOKUP(N9899,city,2,FALSE)</f>
        <v>55</v>
      </c>
      <c r="P9899" t="s">
        <v>249</v>
      </c>
      <c r="Q9899">
        <f>VLOOKUP(P9899,state,2,FALSE)</f>
        <v>25</v>
      </c>
      <c r="R9899">
        <v>45014</v>
      </c>
      <c r="S9899" t="s">
        <v>79</v>
      </c>
      <c r="T9899" s="10">
        <f>VLOOKUP(S9899,region,2,FALSE)</f>
        <v>4</v>
      </c>
      <c r="U9899" t="s">
        <v>4715</v>
      </c>
      <c r="V9899" t="s">
        <v>13</v>
      </c>
      <c r="W9899">
        <v>4950</v>
      </c>
      <c r="X9899">
        <f>VLOOKUP(V9899,category,2,FALSE)</f>
        <v>1</v>
      </c>
      <c r="Y9899" t="s">
        <v>3228</v>
      </c>
      <c r="Z9899">
        <f>VLOOKUP(Y9899,subcategory,2,FALSE)</f>
        <v>6</v>
      </c>
      <c r="AA9899" t="s">
        <v>2983</v>
      </c>
      <c r="AB9899">
        <v>466.32000000000005</v>
      </c>
      <c r="AC9899">
        <v>3</v>
      </c>
      <c r="AD9899">
        <v>0.2</v>
      </c>
      <c r="AE9899" s="4">
        <v>34.97399999999999</v>
      </c>
    </row>
    <row r="9900" spans="1:31" x14ac:dyDescent="0.3">
      <c r="A9900" s="2">
        <v>9899</v>
      </c>
      <c r="B9900" t="s">
        <v>9233</v>
      </c>
      <c r="C9900">
        <f>VLOOKUP(B9900,order,2,FALSE)</f>
        <v>4965</v>
      </c>
      <c r="D9900" s="3">
        <v>42527</v>
      </c>
      <c r="E9900" s="3">
        <v>42531</v>
      </c>
      <c r="F9900" t="s">
        <v>25</v>
      </c>
      <c r="G9900" s="10">
        <f>VLOOKUP(F9900,ship,2,FALSE)</f>
        <v>2</v>
      </c>
      <c r="H9900" t="s">
        <v>3686</v>
      </c>
      <c r="I9900">
        <f>VLOOKUP(H9900,customer,2,FALSE)</f>
        <v>432</v>
      </c>
      <c r="J9900" t="s">
        <v>1620</v>
      </c>
      <c r="K9900" t="s">
        <v>9</v>
      </c>
      <c r="L9900">
        <f>VLOOKUP(K9900,segment1,2,FALSE)</f>
        <v>1</v>
      </c>
      <c r="M9900" t="s">
        <v>3255</v>
      </c>
      <c r="N9900" t="s">
        <v>366</v>
      </c>
      <c r="O9900">
        <f>VLOOKUP(N9900,city,2,FALSE)</f>
        <v>55</v>
      </c>
      <c r="P9900" t="s">
        <v>249</v>
      </c>
      <c r="Q9900">
        <f>VLOOKUP(P9900,state,2,FALSE)</f>
        <v>25</v>
      </c>
      <c r="R9900">
        <v>45014</v>
      </c>
      <c r="S9900" t="s">
        <v>79</v>
      </c>
      <c r="T9900" s="10">
        <f>VLOOKUP(S9900,region,2,FALSE)</f>
        <v>4</v>
      </c>
      <c r="U9900" t="s">
        <v>5764</v>
      </c>
      <c r="V9900" t="s">
        <v>13</v>
      </c>
      <c r="W9900">
        <f>VLOOKUP(U9900,product,2,FALSE)</f>
        <v>1705</v>
      </c>
      <c r="X9900">
        <f>VLOOKUP(V9900,category,2,FALSE)</f>
        <v>1</v>
      </c>
      <c r="Y9900" t="s">
        <v>3228</v>
      </c>
      <c r="Z9900">
        <f>VLOOKUP(Y9900,subcategory,2,FALSE)</f>
        <v>6</v>
      </c>
      <c r="AA9900" t="s">
        <v>1306</v>
      </c>
      <c r="AB9900">
        <v>82.64</v>
      </c>
      <c r="AC9900">
        <v>2</v>
      </c>
      <c r="AD9900">
        <v>0.2</v>
      </c>
      <c r="AE9900" s="4">
        <v>0</v>
      </c>
    </row>
    <row r="9901" spans="1:31" x14ac:dyDescent="0.3">
      <c r="A9901" s="2">
        <v>9900</v>
      </c>
      <c r="B9901" t="s">
        <v>6888</v>
      </c>
      <c r="C9901">
        <f>VLOOKUP(B9901,order,2,FALSE)</f>
        <v>4966</v>
      </c>
      <c r="D9901" s="3">
        <v>41726</v>
      </c>
      <c r="E9901" s="3">
        <v>41732</v>
      </c>
      <c r="F9901" t="s">
        <v>25</v>
      </c>
      <c r="G9901" s="10">
        <f>VLOOKUP(F9901,ship,2,FALSE)</f>
        <v>2</v>
      </c>
      <c r="H9901" t="s">
        <v>3741</v>
      </c>
      <c r="I9901">
        <f>VLOOKUP(H9901,customer,2,FALSE)</f>
        <v>487</v>
      </c>
      <c r="J9901" t="s">
        <v>1789</v>
      </c>
      <c r="K9901" t="s">
        <v>52</v>
      </c>
      <c r="L9901">
        <f>VLOOKUP(K9901,segment1,2,FALSE)</f>
        <v>3</v>
      </c>
      <c r="M9901" t="s">
        <v>3255</v>
      </c>
      <c r="N9901" t="s">
        <v>164</v>
      </c>
      <c r="O9901">
        <f>VLOOKUP(N9901,city,2,FALSE)</f>
        <v>25</v>
      </c>
      <c r="P9901" t="s">
        <v>249</v>
      </c>
      <c r="Q9901">
        <f>VLOOKUP(P9901,state,2,FALSE)</f>
        <v>25</v>
      </c>
      <c r="R9901">
        <v>45503</v>
      </c>
      <c r="S9901" t="s">
        <v>79</v>
      </c>
      <c r="T9901" s="10">
        <f>VLOOKUP(S9901,region,2,FALSE)</f>
        <v>4</v>
      </c>
      <c r="U9901" t="s">
        <v>4687</v>
      </c>
      <c r="V9901" t="s">
        <v>13</v>
      </c>
      <c r="W9901">
        <v>4951</v>
      </c>
      <c r="X9901">
        <f>VLOOKUP(V9901,category,2,FALSE)</f>
        <v>1</v>
      </c>
      <c r="Y9901" t="s">
        <v>29</v>
      </c>
      <c r="Z9901">
        <f>VLOOKUP(Y9901,subcategory,2,FALSE)</f>
        <v>4</v>
      </c>
      <c r="AA9901" t="s">
        <v>1120</v>
      </c>
      <c r="AB9901">
        <v>330.58800000000002</v>
      </c>
      <c r="AC9901">
        <v>1</v>
      </c>
      <c r="AD9901">
        <v>0.4</v>
      </c>
      <c r="AE9901" s="4">
        <v>-143.25480000000002</v>
      </c>
    </row>
    <row r="9902" spans="1:31" x14ac:dyDescent="0.3">
      <c r="A9902" s="2">
        <v>9901</v>
      </c>
      <c r="B9902" t="s">
        <v>10923</v>
      </c>
      <c r="C9902">
        <f>VLOOKUP(B9902,order,2,FALSE)</f>
        <v>4967</v>
      </c>
      <c r="D9902" s="3">
        <v>42968</v>
      </c>
      <c r="E9902" s="3">
        <v>42972</v>
      </c>
      <c r="F9902" t="s">
        <v>25</v>
      </c>
      <c r="G9902" s="10">
        <f>VLOOKUP(F9902,ship,2,FALSE)</f>
        <v>2</v>
      </c>
      <c r="H9902" t="s">
        <v>4045</v>
      </c>
      <c r="I9902">
        <f>VLOOKUP(H9902,customer,2,FALSE)</f>
        <v>791</v>
      </c>
      <c r="J9902" t="s">
        <v>3208</v>
      </c>
      <c r="K9902" t="s">
        <v>9</v>
      </c>
      <c r="L9902">
        <f>VLOOKUP(K9902,segment1,2,FALSE)</f>
        <v>1</v>
      </c>
      <c r="M9902" t="s">
        <v>3255</v>
      </c>
      <c r="N9902" t="s">
        <v>707</v>
      </c>
      <c r="O9902">
        <f>VLOOKUP(N9902,city,2,FALSE)</f>
        <v>104</v>
      </c>
      <c r="P9902" t="s">
        <v>228</v>
      </c>
      <c r="Q9902">
        <f>VLOOKUP(P9902,state,2,FALSE)</f>
        <v>23</v>
      </c>
      <c r="R9902">
        <v>80027</v>
      </c>
      <c r="S9902" t="s">
        <v>21</v>
      </c>
      <c r="T9902" s="10">
        <f>VLOOKUP(S9902,region,2,FALSE)</f>
        <v>2</v>
      </c>
      <c r="U9902" t="s">
        <v>4688</v>
      </c>
      <c r="V9902" t="s">
        <v>22</v>
      </c>
      <c r="W9902">
        <f>VLOOKUP(U9902,product,2,FALSE)</f>
        <v>596</v>
      </c>
      <c r="X9902">
        <f>VLOOKUP(V9902,category,2,FALSE)</f>
        <v>2</v>
      </c>
      <c r="Y9902" t="s">
        <v>3227</v>
      </c>
      <c r="Z9902">
        <f>VLOOKUP(Y9902,subcategory,2,FALSE)</f>
        <v>5</v>
      </c>
      <c r="AA9902" t="s">
        <v>1226</v>
      </c>
      <c r="AB9902">
        <v>237.09600000000003</v>
      </c>
      <c r="AC9902">
        <v>3</v>
      </c>
      <c r="AD9902">
        <v>0.2</v>
      </c>
      <c r="AE9902" s="4">
        <v>20.745899999999985</v>
      </c>
    </row>
    <row r="9903" spans="1:31" x14ac:dyDescent="0.3">
      <c r="A9903" s="2">
        <v>9902</v>
      </c>
      <c r="B9903" t="s">
        <v>10923</v>
      </c>
      <c r="C9903">
        <f>VLOOKUP(B9903,order,2,FALSE)</f>
        <v>4967</v>
      </c>
      <c r="D9903" s="3">
        <v>42968</v>
      </c>
      <c r="E9903" s="3">
        <v>42972</v>
      </c>
      <c r="F9903" t="s">
        <v>25</v>
      </c>
      <c r="G9903" s="10">
        <f>VLOOKUP(F9903,ship,2,FALSE)</f>
        <v>2</v>
      </c>
      <c r="H9903" t="s">
        <v>4045</v>
      </c>
      <c r="I9903">
        <f>VLOOKUP(H9903,customer,2,FALSE)</f>
        <v>791</v>
      </c>
      <c r="J9903" t="s">
        <v>3208</v>
      </c>
      <c r="K9903" t="s">
        <v>9</v>
      </c>
      <c r="L9903">
        <f>VLOOKUP(K9903,segment1,2,FALSE)</f>
        <v>1</v>
      </c>
      <c r="M9903" t="s">
        <v>3255</v>
      </c>
      <c r="N9903" t="s">
        <v>707</v>
      </c>
      <c r="O9903">
        <f>VLOOKUP(N9903,city,2,FALSE)</f>
        <v>104</v>
      </c>
      <c r="P9903" t="s">
        <v>228</v>
      </c>
      <c r="Q9903">
        <f>VLOOKUP(P9903,state,2,FALSE)</f>
        <v>23</v>
      </c>
      <c r="R9903">
        <v>80027</v>
      </c>
      <c r="S9903" t="s">
        <v>21</v>
      </c>
      <c r="T9903" s="10">
        <f>VLOOKUP(S9903,region,2,FALSE)</f>
        <v>2</v>
      </c>
      <c r="U9903" t="s">
        <v>5260</v>
      </c>
      <c r="V9903" t="s">
        <v>13</v>
      </c>
      <c r="W9903">
        <v>4952</v>
      </c>
      <c r="X9903">
        <f>VLOOKUP(V9903,category,2,FALSE)</f>
        <v>1</v>
      </c>
      <c r="Y9903" t="s">
        <v>3228</v>
      </c>
      <c r="Z9903">
        <f>VLOOKUP(Y9903,subcategory,2,FALSE)</f>
        <v>6</v>
      </c>
      <c r="AA9903" t="s">
        <v>2914</v>
      </c>
      <c r="AB9903">
        <v>22.752000000000002</v>
      </c>
      <c r="AC9903">
        <v>3</v>
      </c>
      <c r="AD9903">
        <v>0.2</v>
      </c>
      <c r="AE9903" s="4">
        <v>7.1099999999999994</v>
      </c>
    </row>
    <row r="9904" spans="1:31" x14ac:dyDescent="0.3">
      <c r="A9904" s="2">
        <v>9903</v>
      </c>
      <c r="B9904" t="s">
        <v>10923</v>
      </c>
      <c r="C9904">
        <f>VLOOKUP(B9904,order,2,FALSE)</f>
        <v>4967</v>
      </c>
      <c r="D9904" s="3">
        <v>42968</v>
      </c>
      <c r="E9904" s="3">
        <v>42972</v>
      </c>
      <c r="F9904" t="s">
        <v>25</v>
      </c>
      <c r="G9904" s="10">
        <f>VLOOKUP(F9904,ship,2,FALSE)</f>
        <v>2</v>
      </c>
      <c r="H9904" t="s">
        <v>4045</v>
      </c>
      <c r="I9904">
        <f>VLOOKUP(H9904,customer,2,FALSE)</f>
        <v>791</v>
      </c>
      <c r="J9904" t="s">
        <v>3208</v>
      </c>
      <c r="K9904" t="s">
        <v>9</v>
      </c>
      <c r="L9904">
        <f>VLOOKUP(K9904,segment1,2,FALSE)</f>
        <v>1</v>
      </c>
      <c r="M9904" t="s">
        <v>3255</v>
      </c>
      <c r="N9904" t="s">
        <v>707</v>
      </c>
      <c r="O9904">
        <f>VLOOKUP(N9904,city,2,FALSE)</f>
        <v>104</v>
      </c>
      <c r="P9904" t="s">
        <v>228</v>
      </c>
      <c r="Q9904">
        <f>VLOOKUP(P9904,state,2,FALSE)</f>
        <v>23</v>
      </c>
      <c r="R9904">
        <v>80027</v>
      </c>
      <c r="S9904" t="s">
        <v>21</v>
      </c>
      <c r="T9904" s="10">
        <f>VLOOKUP(S9904,region,2,FALSE)</f>
        <v>2</v>
      </c>
      <c r="U9904" t="s">
        <v>4254</v>
      </c>
      <c r="V9904" t="s">
        <v>22</v>
      </c>
      <c r="W9904">
        <f>VLOOKUP(U9904,product,2,FALSE)</f>
        <v>145</v>
      </c>
      <c r="X9904">
        <f>VLOOKUP(V9904,category,2,FALSE)</f>
        <v>2</v>
      </c>
      <c r="Y9904" t="s">
        <v>45</v>
      </c>
      <c r="Z9904">
        <f>VLOOKUP(Y9904,subcategory,2,FALSE)</f>
        <v>11</v>
      </c>
      <c r="AA9904" t="s">
        <v>840</v>
      </c>
      <c r="AB9904">
        <v>6.6720000000000006</v>
      </c>
      <c r="AC9904">
        <v>1</v>
      </c>
      <c r="AD9904">
        <v>0.2</v>
      </c>
      <c r="AE9904" s="4">
        <v>2.0849999999999991</v>
      </c>
    </row>
    <row r="9905" spans="1:31" x14ac:dyDescent="0.3">
      <c r="A9905" s="2">
        <v>9904</v>
      </c>
      <c r="B9905" t="s">
        <v>6889</v>
      </c>
      <c r="C9905">
        <f>VLOOKUP(B9905,order,2,FALSE)</f>
        <v>4968</v>
      </c>
      <c r="D9905" s="3">
        <v>41955</v>
      </c>
      <c r="E9905" s="3">
        <v>41961</v>
      </c>
      <c r="F9905" t="s">
        <v>25</v>
      </c>
      <c r="G9905" s="10">
        <f>VLOOKUP(F9905,ship,2,FALSE)</f>
        <v>2</v>
      </c>
      <c r="H9905" t="s">
        <v>3279</v>
      </c>
      <c r="I9905">
        <f>VLOOKUP(H9905,customer,2,FALSE)</f>
        <v>25</v>
      </c>
      <c r="J9905" t="s">
        <v>130</v>
      </c>
      <c r="K9905" t="s">
        <v>9</v>
      </c>
      <c r="L9905">
        <f>VLOOKUP(K9905,segment1,2,FALSE)</f>
        <v>1</v>
      </c>
      <c r="M9905" t="s">
        <v>3255</v>
      </c>
      <c r="N9905" t="s">
        <v>1837</v>
      </c>
      <c r="O9905">
        <f>VLOOKUP(N9905,city,2,FALSE)</f>
        <v>239</v>
      </c>
      <c r="P9905" t="s">
        <v>54</v>
      </c>
      <c r="Q9905">
        <f>VLOOKUP(P9905,state,2,FALSE)</f>
        <v>6</v>
      </c>
      <c r="R9905">
        <v>75007</v>
      </c>
      <c r="S9905" t="s">
        <v>55</v>
      </c>
      <c r="T9905" s="10">
        <f>VLOOKUP(S9905,region,2,FALSE)</f>
        <v>3</v>
      </c>
      <c r="U9905" t="s">
        <v>5446</v>
      </c>
      <c r="V9905" t="s">
        <v>13</v>
      </c>
      <c r="W9905">
        <v>4953</v>
      </c>
      <c r="X9905">
        <f>VLOOKUP(V9905,category,2,FALSE)</f>
        <v>1</v>
      </c>
      <c r="Y9905" t="s">
        <v>3228</v>
      </c>
      <c r="Z9905">
        <f>VLOOKUP(Y9905,subcategory,2,FALSE)</f>
        <v>6</v>
      </c>
      <c r="AA9905" t="s">
        <v>2955</v>
      </c>
      <c r="AB9905">
        <v>25.128000000000004</v>
      </c>
      <c r="AC9905">
        <v>3</v>
      </c>
      <c r="AD9905">
        <v>0.6</v>
      </c>
      <c r="AE9905" s="4">
        <v>-6.9101999999999997</v>
      </c>
    </row>
    <row r="9906" spans="1:31" x14ac:dyDescent="0.3">
      <c r="A9906" s="2">
        <v>9905</v>
      </c>
      <c r="B9906" t="s">
        <v>6889</v>
      </c>
      <c r="C9906">
        <f>VLOOKUP(B9906,order,2,FALSE)</f>
        <v>4968</v>
      </c>
      <c r="D9906" s="3">
        <v>41955</v>
      </c>
      <c r="E9906" s="3">
        <v>41961</v>
      </c>
      <c r="F9906" t="s">
        <v>25</v>
      </c>
      <c r="G9906" s="10">
        <f>VLOOKUP(F9906,ship,2,FALSE)</f>
        <v>2</v>
      </c>
      <c r="H9906" t="s">
        <v>3279</v>
      </c>
      <c r="I9906">
        <f>VLOOKUP(H9906,customer,2,FALSE)</f>
        <v>25</v>
      </c>
      <c r="J9906" t="s">
        <v>130</v>
      </c>
      <c r="K9906" t="s">
        <v>9</v>
      </c>
      <c r="L9906">
        <f>VLOOKUP(K9906,segment1,2,FALSE)</f>
        <v>1</v>
      </c>
      <c r="M9906" t="s">
        <v>3255</v>
      </c>
      <c r="N9906" t="s">
        <v>1837</v>
      </c>
      <c r="O9906">
        <f>VLOOKUP(N9906,city,2,FALSE)</f>
        <v>239</v>
      </c>
      <c r="P9906" t="s">
        <v>54</v>
      </c>
      <c r="Q9906">
        <f>VLOOKUP(P9906,state,2,FALSE)</f>
        <v>6</v>
      </c>
      <c r="R9906">
        <v>75007</v>
      </c>
      <c r="S9906" t="s">
        <v>55</v>
      </c>
      <c r="T9906" s="10">
        <f>VLOOKUP(S9906,region,2,FALSE)</f>
        <v>3</v>
      </c>
      <c r="U9906" t="s">
        <v>4529</v>
      </c>
      <c r="V9906" t="s">
        <v>35</v>
      </c>
      <c r="W9906">
        <f>VLOOKUP(U9906,product,2,FALSE)</f>
        <v>429</v>
      </c>
      <c r="X9906">
        <f>VLOOKUP(V9906,category,2,FALSE)</f>
        <v>3</v>
      </c>
      <c r="Y9906" t="s">
        <v>3232</v>
      </c>
      <c r="Z9906">
        <f>VLOOKUP(Y9906,subcategory,2,FALSE)</f>
        <v>12</v>
      </c>
      <c r="AA9906" t="s">
        <v>762</v>
      </c>
      <c r="AB9906">
        <v>127.98399999999999</v>
      </c>
      <c r="AC9906">
        <v>2</v>
      </c>
      <c r="AD9906">
        <v>0.2</v>
      </c>
      <c r="AE9906" s="4">
        <v>25.596799999999998</v>
      </c>
    </row>
    <row r="9907" spans="1:31" x14ac:dyDescent="0.3">
      <c r="A9907" s="2">
        <v>9906</v>
      </c>
      <c r="B9907" t="s">
        <v>7922</v>
      </c>
      <c r="C9907">
        <f>VLOOKUP(B9907,order,2,FALSE)</f>
        <v>4969</v>
      </c>
      <c r="D9907" s="3">
        <v>42260</v>
      </c>
      <c r="E9907" s="3">
        <v>42262</v>
      </c>
      <c r="F9907" t="s">
        <v>97</v>
      </c>
      <c r="G9907" s="10">
        <f>VLOOKUP(F9907,ship,2,FALSE)</f>
        <v>3</v>
      </c>
      <c r="H9907" t="s">
        <v>3884</v>
      </c>
      <c r="I9907">
        <f>VLOOKUP(H9907,customer,2,FALSE)</f>
        <v>630</v>
      </c>
      <c r="J9907" t="s">
        <v>2363</v>
      </c>
      <c r="K9907" t="s">
        <v>18</v>
      </c>
      <c r="L9907">
        <f>VLOOKUP(K9907,segment1,2,FALSE)</f>
        <v>2</v>
      </c>
      <c r="M9907" t="s">
        <v>3255</v>
      </c>
      <c r="N9907" t="s">
        <v>889</v>
      </c>
      <c r="O9907">
        <f>VLOOKUP(N9907,city,2,FALSE)</f>
        <v>126</v>
      </c>
      <c r="P9907" t="s">
        <v>20</v>
      </c>
      <c r="Q9907">
        <f>VLOOKUP(P9907,state,2,FALSE)</f>
        <v>2</v>
      </c>
      <c r="R9907">
        <v>92804</v>
      </c>
      <c r="S9907" t="s">
        <v>21</v>
      </c>
      <c r="T9907" s="10">
        <f>VLOOKUP(S9907,region,2,FALSE)</f>
        <v>2</v>
      </c>
      <c r="U9907" t="s">
        <v>5232</v>
      </c>
      <c r="V9907" t="s">
        <v>13</v>
      </c>
      <c r="W9907">
        <v>4954</v>
      </c>
      <c r="X9907">
        <f>VLOOKUP(V9907,category,2,FALSE)</f>
        <v>1</v>
      </c>
      <c r="Y9907" t="s">
        <v>3228</v>
      </c>
      <c r="Z9907">
        <f>VLOOKUP(Y9907,subcategory,2,FALSE)</f>
        <v>6</v>
      </c>
      <c r="AA9907" t="s">
        <v>1349</v>
      </c>
      <c r="AB9907">
        <v>131.88</v>
      </c>
      <c r="AC9907">
        <v>7</v>
      </c>
      <c r="AD9907">
        <v>0</v>
      </c>
      <c r="AE9907" s="4">
        <v>55.389600000000002</v>
      </c>
    </row>
    <row r="9908" spans="1:31" x14ac:dyDescent="0.3">
      <c r="A9908" s="2">
        <v>9907</v>
      </c>
      <c r="B9908" t="s">
        <v>7922</v>
      </c>
      <c r="C9908">
        <f>VLOOKUP(B9908,order,2,FALSE)</f>
        <v>4969</v>
      </c>
      <c r="D9908" s="3">
        <v>42260</v>
      </c>
      <c r="E9908" s="3">
        <v>42262</v>
      </c>
      <c r="F9908" t="s">
        <v>97</v>
      </c>
      <c r="G9908" s="10">
        <f>VLOOKUP(F9908,ship,2,FALSE)</f>
        <v>3</v>
      </c>
      <c r="H9908" t="s">
        <v>3884</v>
      </c>
      <c r="I9908">
        <f>VLOOKUP(H9908,customer,2,FALSE)</f>
        <v>630</v>
      </c>
      <c r="J9908" t="s">
        <v>2363</v>
      </c>
      <c r="K9908" t="s">
        <v>18</v>
      </c>
      <c r="L9908">
        <f>VLOOKUP(K9908,segment1,2,FALSE)</f>
        <v>2</v>
      </c>
      <c r="M9908" t="s">
        <v>3255</v>
      </c>
      <c r="N9908" t="s">
        <v>889</v>
      </c>
      <c r="O9908">
        <f>VLOOKUP(N9908,city,2,FALSE)</f>
        <v>126</v>
      </c>
      <c r="P9908" t="s">
        <v>20</v>
      </c>
      <c r="Q9908">
        <f>VLOOKUP(P9908,state,2,FALSE)</f>
        <v>2</v>
      </c>
      <c r="R9908">
        <v>92804</v>
      </c>
      <c r="S9908" t="s">
        <v>21</v>
      </c>
      <c r="T9908" s="10">
        <f>VLOOKUP(S9908,region,2,FALSE)</f>
        <v>2</v>
      </c>
      <c r="U9908" t="s">
        <v>5205</v>
      </c>
      <c r="V9908" t="s">
        <v>22</v>
      </c>
      <c r="W9908">
        <f>VLOOKUP(U9908,product,2,FALSE)</f>
        <v>1125</v>
      </c>
      <c r="X9908">
        <f>VLOOKUP(V9908,category,2,FALSE)</f>
        <v>2</v>
      </c>
      <c r="Y9908" t="s">
        <v>3231</v>
      </c>
      <c r="Z9908">
        <f>VLOOKUP(Y9908,subcategory,2,FALSE)</f>
        <v>9</v>
      </c>
      <c r="AA9908" t="s">
        <v>368</v>
      </c>
      <c r="AB9908">
        <v>25.031999999999996</v>
      </c>
      <c r="AC9908">
        <v>3</v>
      </c>
      <c r="AD9908">
        <v>0.2</v>
      </c>
      <c r="AE9908" s="4">
        <v>7.822499999999998</v>
      </c>
    </row>
    <row r="9909" spans="1:31" x14ac:dyDescent="0.3">
      <c r="A9909" s="2">
        <v>9908</v>
      </c>
      <c r="B9909" t="s">
        <v>7922</v>
      </c>
      <c r="C9909">
        <f>VLOOKUP(B9909,order,2,FALSE)</f>
        <v>4969</v>
      </c>
      <c r="D9909" s="3">
        <v>42260</v>
      </c>
      <c r="E9909" s="3">
        <v>42262</v>
      </c>
      <c r="F9909" t="s">
        <v>97</v>
      </c>
      <c r="G9909" s="10">
        <f>VLOOKUP(F9909,ship,2,FALSE)</f>
        <v>3</v>
      </c>
      <c r="H9909" t="s">
        <v>3884</v>
      </c>
      <c r="I9909">
        <f>VLOOKUP(H9909,customer,2,FALSE)</f>
        <v>630</v>
      </c>
      <c r="J9909" t="s">
        <v>2363</v>
      </c>
      <c r="K9909" t="s">
        <v>18</v>
      </c>
      <c r="L9909">
        <f>VLOOKUP(K9909,segment1,2,FALSE)</f>
        <v>2</v>
      </c>
      <c r="M9909" t="s">
        <v>3255</v>
      </c>
      <c r="N9909" t="s">
        <v>889</v>
      </c>
      <c r="O9909">
        <f>VLOOKUP(N9909,city,2,FALSE)</f>
        <v>126</v>
      </c>
      <c r="P9909" t="s">
        <v>20</v>
      </c>
      <c r="Q9909">
        <f>VLOOKUP(P9909,state,2,FALSE)</f>
        <v>2</v>
      </c>
      <c r="R9909">
        <v>92804</v>
      </c>
      <c r="S9909" t="s">
        <v>21</v>
      </c>
      <c r="T9909" s="10">
        <f>VLOOKUP(S9909,region,2,FALSE)</f>
        <v>2</v>
      </c>
      <c r="U9909" t="s">
        <v>5257</v>
      </c>
      <c r="V9909" t="s">
        <v>13</v>
      </c>
      <c r="W9909">
        <v>4955</v>
      </c>
      <c r="X9909">
        <f>VLOOKUP(V9909,category,2,FALSE)</f>
        <v>1</v>
      </c>
      <c r="Y9909" t="s">
        <v>3226</v>
      </c>
      <c r="Z9909">
        <f>VLOOKUP(Y9909,subcategory,2,FALSE)</f>
        <v>2</v>
      </c>
      <c r="AA9909" t="s">
        <v>852</v>
      </c>
      <c r="AB9909">
        <v>717.72</v>
      </c>
      <c r="AC9909">
        <v>3</v>
      </c>
      <c r="AD9909">
        <v>0.2</v>
      </c>
      <c r="AE9909" s="4">
        <v>71.77200000000002</v>
      </c>
    </row>
    <row r="9910" spans="1:31" x14ac:dyDescent="0.3">
      <c r="A9910" s="2">
        <v>9909</v>
      </c>
      <c r="B9910" t="s">
        <v>7922</v>
      </c>
      <c r="C9910">
        <f>VLOOKUP(B9910,order,2,FALSE)</f>
        <v>4969</v>
      </c>
      <c r="D9910" s="3">
        <v>42260</v>
      </c>
      <c r="E9910" s="3">
        <v>42262</v>
      </c>
      <c r="F9910" t="s">
        <v>97</v>
      </c>
      <c r="G9910" s="10">
        <f>VLOOKUP(F9910,ship,2,FALSE)</f>
        <v>3</v>
      </c>
      <c r="H9910" t="s">
        <v>3884</v>
      </c>
      <c r="I9910">
        <f>VLOOKUP(H9910,customer,2,FALSE)</f>
        <v>630</v>
      </c>
      <c r="J9910" t="s">
        <v>2363</v>
      </c>
      <c r="K9910" t="s">
        <v>18</v>
      </c>
      <c r="L9910">
        <f>VLOOKUP(K9910,segment1,2,FALSE)</f>
        <v>2</v>
      </c>
      <c r="M9910" t="s">
        <v>3255</v>
      </c>
      <c r="N9910" t="s">
        <v>889</v>
      </c>
      <c r="O9910">
        <f>VLOOKUP(N9910,city,2,FALSE)</f>
        <v>126</v>
      </c>
      <c r="P9910" t="s">
        <v>20</v>
      </c>
      <c r="Q9910">
        <f>VLOOKUP(P9910,state,2,FALSE)</f>
        <v>2</v>
      </c>
      <c r="R9910">
        <v>92804</v>
      </c>
      <c r="S9910" t="s">
        <v>21</v>
      </c>
      <c r="T9910" s="10">
        <f>VLOOKUP(S9910,region,2,FALSE)</f>
        <v>2</v>
      </c>
      <c r="U9910" t="s">
        <v>4072</v>
      </c>
      <c r="V9910" t="s">
        <v>13</v>
      </c>
      <c r="W9910">
        <f>VLOOKUP(U9910,product,2,FALSE)</f>
        <v>1485</v>
      </c>
      <c r="X9910">
        <f>VLOOKUP(V9910,category,2,FALSE)</f>
        <v>1</v>
      </c>
      <c r="Y9910" t="s">
        <v>3228</v>
      </c>
      <c r="Z9910">
        <f>VLOOKUP(Y9910,subcategory,2,FALSE)</f>
        <v>6</v>
      </c>
      <c r="AA9910" t="s">
        <v>1841</v>
      </c>
      <c r="AB9910">
        <v>207.35</v>
      </c>
      <c r="AC9910">
        <v>5</v>
      </c>
      <c r="AD9910">
        <v>0</v>
      </c>
      <c r="AE9910" s="4">
        <v>24.881999999999991</v>
      </c>
    </row>
    <row r="9911" spans="1:31" x14ac:dyDescent="0.3">
      <c r="A9911" s="2">
        <v>9910</v>
      </c>
      <c r="B9911" t="s">
        <v>7922</v>
      </c>
      <c r="C9911">
        <f>VLOOKUP(B9911,order,2,FALSE)</f>
        <v>4969</v>
      </c>
      <c r="D9911" s="3">
        <v>42260</v>
      </c>
      <c r="E9911" s="3">
        <v>42262</v>
      </c>
      <c r="F9911" t="s">
        <v>97</v>
      </c>
      <c r="G9911" s="10">
        <f>VLOOKUP(F9911,ship,2,FALSE)</f>
        <v>3</v>
      </c>
      <c r="H9911" t="s">
        <v>3884</v>
      </c>
      <c r="I9911">
        <f>VLOOKUP(H9911,customer,2,FALSE)</f>
        <v>630</v>
      </c>
      <c r="J9911" t="s">
        <v>2363</v>
      </c>
      <c r="K9911" t="s">
        <v>18</v>
      </c>
      <c r="L9911">
        <f>VLOOKUP(K9911,segment1,2,FALSE)</f>
        <v>2</v>
      </c>
      <c r="M9911" t="s">
        <v>3255</v>
      </c>
      <c r="N9911" t="s">
        <v>889</v>
      </c>
      <c r="O9911">
        <f>VLOOKUP(N9911,city,2,FALSE)</f>
        <v>126</v>
      </c>
      <c r="P9911" t="s">
        <v>20</v>
      </c>
      <c r="Q9911">
        <f>VLOOKUP(P9911,state,2,FALSE)</f>
        <v>2</v>
      </c>
      <c r="R9911">
        <v>92804</v>
      </c>
      <c r="S9911" t="s">
        <v>21</v>
      </c>
      <c r="T9911" s="10">
        <f>VLOOKUP(S9911,region,2,FALSE)</f>
        <v>2</v>
      </c>
      <c r="U9911" t="s">
        <v>5028</v>
      </c>
      <c r="V9911" t="s">
        <v>13</v>
      </c>
      <c r="W9911">
        <v>4956</v>
      </c>
      <c r="X9911">
        <f>VLOOKUP(V9911,category,2,FALSE)</f>
        <v>1</v>
      </c>
      <c r="Y9911" t="s">
        <v>3228</v>
      </c>
      <c r="Z9911">
        <f>VLOOKUP(Y9911,subcategory,2,FALSE)</f>
        <v>6</v>
      </c>
      <c r="AA9911" t="s">
        <v>711</v>
      </c>
      <c r="AB9911">
        <v>44.67</v>
      </c>
      <c r="AC9911">
        <v>3</v>
      </c>
      <c r="AD9911">
        <v>0</v>
      </c>
      <c r="AE9911" s="4">
        <v>12.060900000000002</v>
      </c>
    </row>
    <row r="9912" spans="1:31" x14ac:dyDescent="0.3">
      <c r="A9912" s="2">
        <v>9911</v>
      </c>
      <c r="B9912" t="s">
        <v>7922</v>
      </c>
      <c r="C9912">
        <f>VLOOKUP(B9912,order,2,FALSE)</f>
        <v>4969</v>
      </c>
      <c r="D9912" s="3">
        <v>42260</v>
      </c>
      <c r="E9912" s="3">
        <v>42262</v>
      </c>
      <c r="F9912" t="s">
        <v>97</v>
      </c>
      <c r="G9912" s="10">
        <f>VLOOKUP(F9912,ship,2,FALSE)</f>
        <v>3</v>
      </c>
      <c r="H9912" t="s">
        <v>3884</v>
      </c>
      <c r="I9912">
        <f>VLOOKUP(H9912,customer,2,FALSE)</f>
        <v>630</v>
      </c>
      <c r="J9912" t="s">
        <v>2363</v>
      </c>
      <c r="K9912" t="s">
        <v>18</v>
      </c>
      <c r="L9912">
        <f>VLOOKUP(K9912,segment1,2,FALSE)</f>
        <v>2</v>
      </c>
      <c r="M9912" t="s">
        <v>3255</v>
      </c>
      <c r="N9912" t="s">
        <v>889</v>
      </c>
      <c r="O9912">
        <f>VLOOKUP(N9912,city,2,FALSE)</f>
        <v>126</v>
      </c>
      <c r="P9912" t="s">
        <v>20</v>
      </c>
      <c r="Q9912">
        <f>VLOOKUP(P9912,state,2,FALSE)</f>
        <v>2</v>
      </c>
      <c r="R9912">
        <v>92804</v>
      </c>
      <c r="S9912" t="s">
        <v>21</v>
      </c>
      <c r="T9912" s="10">
        <f>VLOOKUP(S9912,region,2,FALSE)</f>
        <v>2</v>
      </c>
      <c r="U9912" t="s">
        <v>4096</v>
      </c>
      <c r="V9912" t="s">
        <v>22</v>
      </c>
      <c r="W9912">
        <f>VLOOKUP(U9912,product,2,FALSE)</f>
        <v>922</v>
      </c>
      <c r="X9912">
        <f>VLOOKUP(V9912,category,2,FALSE)</f>
        <v>2</v>
      </c>
      <c r="Y9912" t="s">
        <v>45</v>
      </c>
      <c r="Z9912">
        <f>VLOOKUP(Y9912,subcategory,2,FALSE)</f>
        <v>11</v>
      </c>
      <c r="AA9912" t="s">
        <v>3083</v>
      </c>
      <c r="AB9912">
        <v>209.7</v>
      </c>
      <c r="AC9912">
        <v>2</v>
      </c>
      <c r="AD9912">
        <v>0</v>
      </c>
      <c r="AE9912" s="4">
        <v>100.65599999999999</v>
      </c>
    </row>
    <row r="9913" spans="1:31" x14ac:dyDescent="0.3">
      <c r="A9913" s="2">
        <v>9912</v>
      </c>
      <c r="B9913" t="s">
        <v>6890</v>
      </c>
      <c r="C9913">
        <f>VLOOKUP(B9913,order,2,FALSE)</f>
        <v>4970</v>
      </c>
      <c r="D9913" s="3">
        <v>41734</v>
      </c>
      <c r="E9913" s="3">
        <v>41738</v>
      </c>
      <c r="F9913" t="s">
        <v>25</v>
      </c>
      <c r="G9913" s="10">
        <f>VLOOKUP(F9913,ship,2,FALSE)</f>
        <v>2</v>
      </c>
      <c r="H9913" t="s">
        <v>3787</v>
      </c>
      <c r="I9913">
        <f>VLOOKUP(H9913,customer,2,FALSE)</f>
        <v>533</v>
      </c>
      <c r="J9913" t="s">
        <v>1947</v>
      </c>
      <c r="K9913" t="s">
        <v>18</v>
      </c>
      <c r="L9913">
        <f>VLOOKUP(K9913,segment1,2,FALSE)</f>
        <v>2</v>
      </c>
      <c r="M9913" t="s">
        <v>3255</v>
      </c>
      <c r="N9913" t="s">
        <v>703</v>
      </c>
      <c r="O9913">
        <f>VLOOKUP(N9913,city,2,FALSE)</f>
        <v>103</v>
      </c>
      <c r="P9913" t="s">
        <v>11</v>
      </c>
      <c r="Q9913">
        <f>VLOOKUP(P9913,state,2,FALSE)</f>
        <v>1</v>
      </c>
      <c r="R9913">
        <v>40475</v>
      </c>
      <c r="S9913" t="s">
        <v>12</v>
      </c>
      <c r="T9913" s="10">
        <f>VLOOKUP(S9913,region,2,FALSE)</f>
        <v>1</v>
      </c>
      <c r="U9913" t="s">
        <v>4201</v>
      </c>
      <c r="V9913" t="s">
        <v>22</v>
      </c>
      <c r="W9913">
        <v>4957</v>
      </c>
      <c r="X9913">
        <f>VLOOKUP(V9913,category,2,FALSE)</f>
        <v>2</v>
      </c>
      <c r="Y9913" t="s">
        <v>3231</v>
      </c>
      <c r="Z9913">
        <f>VLOOKUP(Y9913,subcategory,2,FALSE)</f>
        <v>9</v>
      </c>
      <c r="AA9913" t="s">
        <v>987</v>
      </c>
      <c r="AB9913">
        <v>115.36</v>
      </c>
      <c r="AC9913">
        <v>7</v>
      </c>
      <c r="AD9913">
        <v>0</v>
      </c>
      <c r="AE9913" s="4">
        <v>56.526400000000002</v>
      </c>
    </row>
    <row r="9914" spans="1:31" x14ac:dyDescent="0.3">
      <c r="A9914" s="2">
        <v>9913</v>
      </c>
      <c r="B9914" t="s">
        <v>7923</v>
      </c>
      <c r="C9914">
        <f>VLOOKUP(B9914,order,2,FALSE)</f>
        <v>4971</v>
      </c>
      <c r="D9914" s="3">
        <v>42287</v>
      </c>
      <c r="E9914" s="3">
        <v>42289</v>
      </c>
      <c r="F9914" t="s">
        <v>97</v>
      </c>
      <c r="G9914" s="10">
        <f>VLOOKUP(F9914,ship,2,FALSE)</f>
        <v>3</v>
      </c>
      <c r="H9914" t="s">
        <v>3726</v>
      </c>
      <c r="I9914">
        <f>VLOOKUP(H9914,customer,2,FALSE)</f>
        <v>472</v>
      </c>
      <c r="J9914" t="s">
        <v>1741</v>
      </c>
      <c r="K9914" t="s">
        <v>18</v>
      </c>
      <c r="L9914">
        <f>VLOOKUP(K9914,segment1,2,FALSE)</f>
        <v>2</v>
      </c>
      <c r="M9914" t="s">
        <v>3255</v>
      </c>
      <c r="N9914" t="s">
        <v>2988</v>
      </c>
      <c r="O9914">
        <f>VLOOKUP(N9914,city,2,FALSE)</f>
        <v>444</v>
      </c>
      <c r="P9914" t="s">
        <v>20</v>
      </c>
      <c r="Q9914">
        <f>VLOOKUP(P9914,state,2,FALSE)</f>
        <v>2</v>
      </c>
      <c r="R9914">
        <v>93101</v>
      </c>
      <c r="S9914" t="s">
        <v>21</v>
      </c>
      <c r="T9914" s="10">
        <f>VLOOKUP(S9914,region,2,FALSE)</f>
        <v>2</v>
      </c>
      <c r="U9914" t="s">
        <v>5390</v>
      </c>
      <c r="V9914" t="s">
        <v>13</v>
      </c>
      <c r="W9914">
        <f>VLOOKUP(U9914,product,2,FALSE)</f>
        <v>1319</v>
      </c>
      <c r="X9914">
        <f>VLOOKUP(V9914,category,2,FALSE)</f>
        <v>1</v>
      </c>
      <c r="Y9914" t="s">
        <v>3226</v>
      </c>
      <c r="Z9914">
        <f>VLOOKUP(Y9914,subcategory,2,FALSE)</f>
        <v>2</v>
      </c>
      <c r="AA9914" t="s">
        <v>2588</v>
      </c>
      <c r="AB9914">
        <v>362.13599999999997</v>
      </c>
      <c r="AC9914">
        <v>3</v>
      </c>
      <c r="AD9914">
        <v>0.2</v>
      </c>
      <c r="AE9914" s="4">
        <v>-54.320399999999978</v>
      </c>
    </row>
    <row r="9915" spans="1:31" x14ac:dyDescent="0.3">
      <c r="A9915" s="2">
        <v>9914</v>
      </c>
      <c r="B9915" t="s">
        <v>7923</v>
      </c>
      <c r="C9915">
        <f>VLOOKUP(B9915,order,2,FALSE)</f>
        <v>4971</v>
      </c>
      <c r="D9915" s="3">
        <v>42287</v>
      </c>
      <c r="E9915" s="3">
        <v>42289</v>
      </c>
      <c r="F9915" t="s">
        <v>97</v>
      </c>
      <c r="G9915" s="10">
        <f>VLOOKUP(F9915,ship,2,FALSE)</f>
        <v>3</v>
      </c>
      <c r="H9915" t="s">
        <v>3726</v>
      </c>
      <c r="I9915">
        <f>VLOOKUP(H9915,customer,2,FALSE)</f>
        <v>472</v>
      </c>
      <c r="J9915" t="s">
        <v>1741</v>
      </c>
      <c r="K9915" t="s">
        <v>18</v>
      </c>
      <c r="L9915">
        <f>VLOOKUP(K9915,segment1,2,FALSE)</f>
        <v>2</v>
      </c>
      <c r="M9915" t="s">
        <v>3255</v>
      </c>
      <c r="N9915" t="s">
        <v>2988</v>
      </c>
      <c r="O9915">
        <f>VLOOKUP(N9915,city,2,FALSE)</f>
        <v>444</v>
      </c>
      <c r="P9915" t="s">
        <v>20</v>
      </c>
      <c r="Q9915">
        <f>VLOOKUP(P9915,state,2,FALSE)</f>
        <v>2</v>
      </c>
      <c r="R9915">
        <v>93101</v>
      </c>
      <c r="S9915" t="s">
        <v>21</v>
      </c>
      <c r="T9915" s="10">
        <f>VLOOKUP(S9915,region,2,FALSE)</f>
        <v>2</v>
      </c>
      <c r="U9915" t="s">
        <v>5715</v>
      </c>
      <c r="V9915" t="s">
        <v>22</v>
      </c>
      <c r="W9915">
        <v>4958</v>
      </c>
      <c r="X9915">
        <f>VLOOKUP(V9915,category,2,FALSE)</f>
        <v>2</v>
      </c>
      <c r="Y9915" t="s">
        <v>23</v>
      </c>
      <c r="Z9915">
        <f>VLOOKUP(Y9915,subcategory,2,FALSE)</f>
        <v>3</v>
      </c>
      <c r="AA9915" t="s">
        <v>199</v>
      </c>
      <c r="AB9915">
        <v>31.049999999999997</v>
      </c>
      <c r="AC9915">
        <v>3</v>
      </c>
      <c r="AD9915">
        <v>0</v>
      </c>
      <c r="AE9915" s="4">
        <v>14.904</v>
      </c>
    </row>
    <row r="9916" spans="1:31" x14ac:dyDescent="0.3">
      <c r="A9916" s="2">
        <v>9915</v>
      </c>
      <c r="B9916" t="s">
        <v>10924</v>
      </c>
      <c r="C9916">
        <f>VLOOKUP(B9916,order,2,FALSE)</f>
        <v>4972</v>
      </c>
      <c r="D9916" s="3">
        <v>42764</v>
      </c>
      <c r="E9916" s="3">
        <v>42766</v>
      </c>
      <c r="F9916" t="s">
        <v>7</v>
      </c>
      <c r="G9916" s="10">
        <f>VLOOKUP(F9916,ship,2,FALSE)</f>
        <v>1</v>
      </c>
      <c r="H9916" t="s">
        <v>3867</v>
      </c>
      <c r="I9916">
        <f>VLOOKUP(H9916,customer,2,FALSE)</f>
        <v>613</v>
      </c>
      <c r="J9916" t="s">
        <v>2298</v>
      </c>
      <c r="K9916" t="s">
        <v>9</v>
      </c>
      <c r="L9916">
        <f>VLOOKUP(K9916,segment1,2,FALSE)</f>
        <v>1</v>
      </c>
      <c r="M9916" t="s">
        <v>3255</v>
      </c>
      <c r="N9916" t="s">
        <v>2196</v>
      </c>
      <c r="O9916">
        <f>VLOOKUP(N9916,city,2,FALSE)</f>
        <v>293</v>
      </c>
      <c r="P9916" t="s">
        <v>244</v>
      </c>
      <c r="Q9916">
        <f>VLOOKUP(P9916,state,2,FALSE)</f>
        <v>24</v>
      </c>
      <c r="R9916">
        <v>52302</v>
      </c>
      <c r="S9916" t="s">
        <v>55</v>
      </c>
      <c r="T9916" s="10">
        <f>VLOOKUP(S9916,region,2,FALSE)</f>
        <v>3</v>
      </c>
      <c r="U9916" t="s">
        <v>5533</v>
      </c>
      <c r="V9916" t="s">
        <v>22</v>
      </c>
      <c r="W9916">
        <f>VLOOKUP(U9916,product,2,FALSE)</f>
        <v>1466</v>
      </c>
      <c r="X9916">
        <f>VLOOKUP(V9916,category,2,FALSE)</f>
        <v>2</v>
      </c>
      <c r="Y9916" t="s">
        <v>45</v>
      </c>
      <c r="Z9916">
        <f>VLOOKUP(Y9916,subcategory,2,FALSE)</f>
        <v>11</v>
      </c>
      <c r="AA9916" t="s">
        <v>1072</v>
      </c>
      <c r="AB9916">
        <v>12.96</v>
      </c>
      <c r="AC9916">
        <v>2</v>
      </c>
      <c r="AD9916">
        <v>0</v>
      </c>
      <c r="AE9916" s="4">
        <v>6.2208000000000006</v>
      </c>
    </row>
    <row r="9917" spans="1:31" x14ac:dyDescent="0.3">
      <c r="A9917" s="2">
        <v>9916</v>
      </c>
      <c r="B9917" t="s">
        <v>10924</v>
      </c>
      <c r="C9917">
        <f>VLOOKUP(B9917,order,2,FALSE)</f>
        <v>4972</v>
      </c>
      <c r="D9917" s="3">
        <v>42764</v>
      </c>
      <c r="E9917" s="3">
        <v>42766</v>
      </c>
      <c r="F9917" t="s">
        <v>7</v>
      </c>
      <c r="G9917" s="10">
        <f>VLOOKUP(F9917,ship,2,FALSE)</f>
        <v>1</v>
      </c>
      <c r="H9917" t="s">
        <v>3867</v>
      </c>
      <c r="I9917">
        <f>VLOOKUP(H9917,customer,2,FALSE)</f>
        <v>613</v>
      </c>
      <c r="J9917" t="s">
        <v>2298</v>
      </c>
      <c r="K9917" t="s">
        <v>9</v>
      </c>
      <c r="L9917">
        <f>VLOOKUP(K9917,segment1,2,FALSE)</f>
        <v>1</v>
      </c>
      <c r="M9917" t="s">
        <v>3255</v>
      </c>
      <c r="N9917" t="s">
        <v>2196</v>
      </c>
      <c r="O9917">
        <f>VLOOKUP(N9917,city,2,FALSE)</f>
        <v>293</v>
      </c>
      <c r="P9917" t="s">
        <v>244</v>
      </c>
      <c r="Q9917">
        <f>VLOOKUP(P9917,state,2,FALSE)</f>
        <v>24</v>
      </c>
      <c r="R9917">
        <v>52302</v>
      </c>
      <c r="S9917" t="s">
        <v>55</v>
      </c>
      <c r="T9917" s="10">
        <f>VLOOKUP(S9917,region,2,FALSE)</f>
        <v>3</v>
      </c>
      <c r="U9917" t="s">
        <v>4732</v>
      </c>
      <c r="V9917" t="s">
        <v>22</v>
      </c>
      <c r="W9917">
        <v>4959</v>
      </c>
      <c r="X9917">
        <f>VLOOKUP(V9917,category,2,FALSE)</f>
        <v>2</v>
      </c>
      <c r="Y9917" t="s">
        <v>45</v>
      </c>
      <c r="Z9917">
        <f>VLOOKUP(Y9917,subcategory,2,FALSE)</f>
        <v>11</v>
      </c>
      <c r="AA9917" t="s">
        <v>734</v>
      </c>
      <c r="AB9917">
        <v>94.85</v>
      </c>
      <c r="AC9917">
        <v>5</v>
      </c>
      <c r="AD9917">
        <v>0</v>
      </c>
      <c r="AE9917" s="4">
        <v>45.527999999999992</v>
      </c>
    </row>
    <row r="9918" spans="1:31" x14ac:dyDescent="0.3">
      <c r="A9918" s="2">
        <v>9917</v>
      </c>
      <c r="B9918" t="s">
        <v>10924</v>
      </c>
      <c r="C9918">
        <f>VLOOKUP(B9918,order,2,FALSE)</f>
        <v>4972</v>
      </c>
      <c r="D9918" s="3">
        <v>42764</v>
      </c>
      <c r="E9918" s="3">
        <v>42766</v>
      </c>
      <c r="F9918" t="s">
        <v>7</v>
      </c>
      <c r="G9918" s="10">
        <f>VLOOKUP(F9918,ship,2,FALSE)</f>
        <v>1</v>
      </c>
      <c r="H9918" t="s">
        <v>3867</v>
      </c>
      <c r="I9918">
        <f>VLOOKUP(H9918,customer,2,FALSE)</f>
        <v>613</v>
      </c>
      <c r="J9918" t="s">
        <v>2298</v>
      </c>
      <c r="K9918" t="s">
        <v>9</v>
      </c>
      <c r="L9918">
        <f>VLOOKUP(K9918,segment1,2,FALSE)</f>
        <v>1</v>
      </c>
      <c r="M9918" t="s">
        <v>3255</v>
      </c>
      <c r="N9918" t="s">
        <v>2196</v>
      </c>
      <c r="O9918">
        <f>VLOOKUP(N9918,city,2,FALSE)</f>
        <v>293</v>
      </c>
      <c r="P9918" t="s">
        <v>244</v>
      </c>
      <c r="Q9918">
        <f>VLOOKUP(P9918,state,2,FALSE)</f>
        <v>24</v>
      </c>
      <c r="R9918">
        <v>52302</v>
      </c>
      <c r="S9918" t="s">
        <v>55</v>
      </c>
      <c r="T9918" s="10">
        <f>VLOOKUP(S9918,region,2,FALSE)</f>
        <v>3</v>
      </c>
      <c r="U9918" t="s">
        <v>4101</v>
      </c>
      <c r="V9918" t="s">
        <v>22</v>
      </c>
      <c r="W9918">
        <f>VLOOKUP(U9918,product,2,FALSE)</f>
        <v>147</v>
      </c>
      <c r="X9918">
        <f>VLOOKUP(V9918,category,2,FALSE)</f>
        <v>2</v>
      </c>
      <c r="Y9918" t="s">
        <v>3227</v>
      </c>
      <c r="Z9918">
        <f>VLOOKUP(Y9918,subcategory,2,FALSE)</f>
        <v>5</v>
      </c>
      <c r="AA9918" t="s">
        <v>1793</v>
      </c>
      <c r="AB9918">
        <v>13.48</v>
      </c>
      <c r="AC9918">
        <v>1</v>
      </c>
      <c r="AD9918">
        <v>0</v>
      </c>
      <c r="AE9918" s="4">
        <v>3.5047999999999995</v>
      </c>
    </row>
    <row r="9919" spans="1:31" x14ac:dyDescent="0.3">
      <c r="A9919" s="2">
        <v>9918</v>
      </c>
      <c r="B9919" t="s">
        <v>10924</v>
      </c>
      <c r="C9919">
        <f>VLOOKUP(B9919,order,2,FALSE)</f>
        <v>4972</v>
      </c>
      <c r="D9919" s="3">
        <v>42764</v>
      </c>
      <c r="E9919" s="3">
        <v>42766</v>
      </c>
      <c r="F9919" t="s">
        <v>7</v>
      </c>
      <c r="G9919" s="10">
        <f>VLOOKUP(F9919,ship,2,FALSE)</f>
        <v>1</v>
      </c>
      <c r="H9919" t="s">
        <v>3867</v>
      </c>
      <c r="I9919">
        <f>VLOOKUP(H9919,customer,2,FALSE)</f>
        <v>613</v>
      </c>
      <c r="J9919" t="s">
        <v>2298</v>
      </c>
      <c r="K9919" t="s">
        <v>9</v>
      </c>
      <c r="L9919">
        <f>VLOOKUP(K9919,segment1,2,FALSE)</f>
        <v>1</v>
      </c>
      <c r="M9919" t="s">
        <v>3255</v>
      </c>
      <c r="N9919" t="s">
        <v>2196</v>
      </c>
      <c r="O9919">
        <f>VLOOKUP(N9919,city,2,FALSE)</f>
        <v>293</v>
      </c>
      <c r="P9919" t="s">
        <v>244</v>
      </c>
      <c r="Q9919">
        <f>VLOOKUP(P9919,state,2,FALSE)</f>
        <v>24</v>
      </c>
      <c r="R9919">
        <v>52302</v>
      </c>
      <c r="S9919" t="s">
        <v>55</v>
      </c>
      <c r="T9919" s="10">
        <f>VLOOKUP(S9919,region,2,FALSE)</f>
        <v>3</v>
      </c>
      <c r="U9919" t="s">
        <v>4624</v>
      </c>
      <c r="V9919" t="s">
        <v>13</v>
      </c>
      <c r="W9919">
        <v>4960</v>
      </c>
      <c r="X9919">
        <f>VLOOKUP(V9919,category,2,FALSE)</f>
        <v>1</v>
      </c>
      <c r="Y9919" t="s">
        <v>3228</v>
      </c>
      <c r="Z9919">
        <f>VLOOKUP(Y9919,subcategory,2,FALSE)</f>
        <v>6</v>
      </c>
      <c r="AA9919" t="s">
        <v>2839</v>
      </c>
      <c r="AB9919">
        <v>14.91</v>
      </c>
      <c r="AC9919">
        <v>3</v>
      </c>
      <c r="AD9919">
        <v>0</v>
      </c>
      <c r="AE9919" s="4">
        <v>4.6220999999999997</v>
      </c>
    </row>
    <row r="9920" spans="1:31" x14ac:dyDescent="0.3">
      <c r="A9920" s="2">
        <v>9919</v>
      </c>
      <c r="B9920" t="s">
        <v>7924</v>
      </c>
      <c r="C9920">
        <f>VLOOKUP(B9920,order,2,FALSE)</f>
        <v>4973</v>
      </c>
      <c r="D9920" s="3">
        <v>42271</v>
      </c>
      <c r="E9920" s="3">
        <v>42276</v>
      </c>
      <c r="F9920" t="s">
        <v>25</v>
      </c>
      <c r="G9920" s="10">
        <f>VLOOKUP(F9920,ship,2,FALSE)</f>
        <v>2</v>
      </c>
      <c r="H9920" t="s">
        <v>3695</v>
      </c>
      <c r="I9920">
        <f>VLOOKUP(H9920,customer,2,FALSE)</f>
        <v>441</v>
      </c>
      <c r="J9920" t="s">
        <v>1638</v>
      </c>
      <c r="K9920" t="s">
        <v>9</v>
      </c>
      <c r="L9920">
        <f>VLOOKUP(K9920,segment1,2,FALSE)</f>
        <v>1</v>
      </c>
      <c r="M9920" t="s">
        <v>3255</v>
      </c>
      <c r="N9920" t="s">
        <v>138</v>
      </c>
      <c r="O9920">
        <f>VLOOKUP(N9920,city,2,FALSE)</f>
        <v>21</v>
      </c>
      <c r="P9920" t="s">
        <v>139</v>
      </c>
      <c r="Q9920">
        <f>VLOOKUP(P9920,state,2,FALSE)</f>
        <v>16</v>
      </c>
      <c r="R9920">
        <v>10035</v>
      </c>
      <c r="S9920" t="s">
        <v>79</v>
      </c>
      <c r="T9920" s="10">
        <f>VLOOKUP(S9920,region,2,FALSE)</f>
        <v>4</v>
      </c>
      <c r="U9920" t="s">
        <v>4975</v>
      </c>
      <c r="V9920" t="s">
        <v>22</v>
      </c>
      <c r="W9920">
        <f>VLOOKUP(U9920,product,2,FALSE)</f>
        <v>890</v>
      </c>
      <c r="X9920">
        <f>VLOOKUP(V9920,category,2,FALSE)</f>
        <v>2</v>
      </c>
      <c r="Y9920" t="s">
        <v>103</v>
      </c>
      <c r="Z9920">
        <f>VLOOKUP(Y9920,subcategory,2,FALSE)</f>
        <v>13</v>
      </c>
      <c r="AA9920" t="s">
        <v>1464</v>
      </c>
      <c r="AB9920">
        <v>39.979999999999997</v>
      </c>
      <c r="AC9920">
        <v>1</v>
      </c>
      <c r="AD9920">
        <v>0</v>
      </c>
      <c r="AE9920" s="4">
        <v>17.990999999999996</v>
      </c>
    </row>
    <row r="9921" spans="1:31" x14ac:dyDescent="0.3">
      <c r="A9921" s="2">
        <v>9920</v>
      </c>
      <c r="B9921" t="s">
        <v>9234</v>
      </c>
      <c r="C9921">
        <f>VLOOKUP(B9921,order,2,FALSE)</f>
        <v>4974</v>
      </c>
      <c r="D9921" s="3">
        <v>42444</v>
      </c>
      <c r="E9921" s="3">
        <v>42448</v>
      </c>
      <c r="F9921" t="s">
        <v>25</v>
      </c>
      <c r="G9921" s="10">
        <f>VLOOKUP(F9921,ship,2,FALSE)</f>
        <v>2</v>
      </c>
      <c r="H9921" t="s">
        <v>3756</v>
      </c>
      <c r="I9921">
        <f>VLOOKUP(H9921,customer,2,FALSE)</f>
        <v>502</v>
      </c>
      <c r="J9921" t="s">
        <v>1831</v>
      </c>
      <c r="K9921" t="s">
        <v>18</v>
      </c>
      <c r="L9921">
        <f>VLOOKUP(K9921,segment1,2,FALSE)</f>
        <v>2</v>
      </c>
      <c r="M9921" t="s">
        <v>3255</v>
      </c>
      <c r="N9921" t="s">
        <v>3202</v>
      </c>
      <c r="O9921">
        <f>VLOOKUP(N9921,city,2,FALSE)</f>
        <v>519</v>
      </c>
      <c r="P9921" t="s">
        <v>54</v>
      </c>
      <c r="Q9921">
        <f>VLOOKUP(P9921,state,2,FALSE)</f>
        <v>6</v>
      </c>
      <c r="R9921">
        <v>77803</v>
      </c>
      <c r="S9921" t="s">
        <v>55</v>
      </c>
      <c r="T9921" s="10">
        <f>VLOOKUP(S9921,region,2,FALSE)</f>
        <v>3</v>
      </c>
      <c r="U9921" t="s">
        <v>4193</v>
      </c>
      <c r="V9921" t="s">
        <v>13</v>
      </c>
      <c r="W9921">
        <v>4961</v>
      </c>
      <c r="X9921">
        <f>VLOOKUP(V9921,category,2,FALSE)</f>
        <v>1</v>
      </c>
      <c r="Y9921" t="s">
        <v>3226</v>
      </c>
      <c r="Z9921">
        <f>VLOOKUP(Y9921,subcategory,2,FALSE)</f>
        <v>2</v>
      </c>
      <c r="AA9921" t="s">
        <v>146</v>
      </c>
      <c r="AB9921">
        <v>528.42999999999995</v>
      </c>
      <c r="AC9921">
        <v>5</v>
      </c>
      <c r="AD9921">
        <v>0.3</v>
      </c>
      <c r="AE9921" s="4">
        <v>-143.43099999999998</v>
      </c>
    </row>
    <row r="9922" spans="1:31" x14ac:dyDescent="0.3">
      <c r="A9922" s="2">
        <v>9921</v>
      </c>
      <c r="B9922" t="s">
        <v>9234</v>
      </c>
      <c r="C9922">
        <f>VLOOKUP(B9922,order,2,FALSE)</f>
        <v>4974</v>
      </c>
      <c r="D9922" s="3">
        <v>42444</v>
      </c>
      <c r="E9922" s="3">
        <v>42448</v>
      </c>
      <c r="F9922" t="s">
        <v>25</v>
      </c>
      <c r="G9922" s="10">
        <f>VLOOKUP(F9922,ship,2,FALSE)</f>
        <v>2</v>
      </c>
      <c r="H9922" t="s">
        <v>3756</v>
      </c>
      <c r="I9922">
        <f>VLOOKUP(H9922,customer,2,FALSE)</f>
        <v>502</v>
      </c>
      <c r="J9922" t="s">
        <v>1831</v>
      </c>
      <c r="K9922" t="s">
        <v>18</v>
      </c>
      <c r="L9922">
        <f>VLOOKUP(K9922,segment1,2,FALSE)</f>
        <v>2</v>
      </c>
      <c r="M9922" t="s">
        <v>3255</v>
      </c>
      <c r="N9922" t="s">
        <v>3202</v>
      </c>
      <c r="O9922">
        <f>VLOOKUP(N9922,city,2,FALSE)</f>
        <v>519</v>
      </c>
      <c r="P9922" t="s">
        <v>54</v>
      </c>
      <c r="Q9922">
        <f>VLOOKUP(P9922,state,2,FALSE)</f>
        <v>6</v>
      </c>
      <c r="R9922">
        <v>77803</v>
      </c>
      <c r="S9922" t="s">
        <v>55</v>
      </c>
      <c r="T9922" s="10">
        <f>VLOOKUP(S9922,region,2,FALSE)</f>
        <v>3</v>
      </c>
      <c r="U9922" t="s">
        <v>5468</v>
      </c>
      <c r="V9922" t="s">
        <v>22</v>
      </c>
      <c r="W9922">
        <f>VLOOKUP(U9922,product,2,FALSE)</f>
        <v>1400</v>
      </c>
      <c r="X9922">
        <f>VLOOKUP(V9922,category,2,FALSE)</f>
        <v>2</v>
      </c>
      <c r="Y9922" t="s">
        <v>3231</v>
      </c>
      <c r="Z9922">
        <f>VLOOKUP(Y9922,subcategory,2,FALSE)</f>
        <v>9</v>
      </c>
      <c r="AA9922" t="s">
        <v>1895</v>
      </c>
      <c r="AB9922">
        <v>22.385999999999996</v>
      </c>
      <c r="AC9922">
        <v>7</v>
      </c>
      <c r="AD9922">
        <v>0.8</v>
      </c>
      <c r="AE9922" s="4">
        <v>-35.817600000000013</v>
      </c>
    </row>
    <row r="9923" spans="1:31" x14ac:dyDescent="0.3">
      <c r="A9923" s="2">
        <v>9922</v>
      </c>
      <c r="B9923" t="s">
        <v>6891</v>
      </c>
      <c r="C9923">
        <f>VLOOKUP(B9923,order,2,FALSE)</f>
        <v>4975</v>
      </c>
      <c r="D9923" s="3">
        <v>41967</v>
      </c>
      <c r="E9923" s="3">
        <v>41973</v>
      </c>
      <c r="F9923" t="s">
        <v>25</v>
      </c>
      <c r="G9923" s="10">
        <f>VLOOKUP(F9923,ship,2,FALSE)</f>
        <v>2</v>
      </c>
      <c r="H9923" t="s">
        <v>3656</v>
      </c>
      <c r="I9923">
        <f>VLOOKUP(H9923,customer,2,FALSE)</f>
        <v>402</v>
      </c>
      <c r="J9923" t="s">
        <v>1503</v>
      </c>
      <c r="K9923" t="s">
        <v>52</v>
      </c>
      <c r="L9923">
        <f>VLOOKUP(K9923,segment1,2,FALSE)</f>
        <v>3</v>
      </c>
      <c r="M9923" t="s">
        <v>3255</v>
      </c>
      <c r="N9923" t="s">
        <v>395</v>
      </c>
      <c r="O9923">
        <f>VLOOKUP(N9923,city,2,FALSE)</f>
        <v>60</v>
      </c>
      <c r="P9923" t="s">
        <v>249</v>
      </c>
      <c r="Q9923">
        <f>VLOOKUP(P9923,state,2,FALSE)</f>
        <v>25</v>
      </c>
      <c r="R9923">
        <v>44312</v>
      </c>
      <c r="S9923" t="s">
        <v>79</v>
      </c>
      <c r="T9923" s="10">
        <f>VLOOKUP(S9923,region,2,FALSE)</f>
        <v>4</v>
      </c>
      <c r="U9923" t="s">
        <v>4936</v>
      </c>
      <c r="V9923" t="s">
        <v>22</v>
      </c>
      <c r="W9923">
        <v>4962</v>
      </c>
      <c r="X9923">
        <f>VLOOKUP(V9923,category,2,FALSE)</f>
        <v>2</v>
      </c>
      <c r="Y9923" t="s">
        <v>3231</v>
      </c>
      <c r="Z9923">
        <f>VLOOKUP(Y9923,subcategory,2,FALSE)</f>
        <v>9</v>
      </c>
      <c r="AA9923" t="s">
        <v>92</v>
      </c>
      <c r="AB9923">
        <v>5.7420000000000009</v>
      </c>
      <c r="AC9923">
        <v>3</v>
      </c>
      <c r="AD9923">
        <v>0.7</v>
      </c>
      <c r="AE9923" s="4">
        <v>-4.5935999999999986</v>
      </c>
    </row>
    <row r="9924" spans="1:31" x14ac:dyDescent="0.3">
      <c r="A9924" s="2">
        <v>9923</v>
      </c>
      <c r="B9924" t="s">
        <v>10925</v>
      </c>
      <c r="C9924">
        <f>VLOOKUP(B9924,order,2,FALSE)</f>
        <v>4976</v>
      </c>
      <c r="D9924" s="3">
        <v>42861</v>
      </c>
      <c r="E9924" s="3">
        <v>42865</v>
      </c>
      <c r="F9924" t="s">
        <v>25</v>
      </c>
      <c r="G9924" s="10">
        <f>VLOOKUP(F9924,ship,2,FALSE)</f>
        <v>2</v>
      </c>
      <c r="H9924" t="s">
        <v>3478</v>
      </c>
      <c r="I9924">
        <f>VLOOKUP(H9924,customer,2,FALSE)</f>
        <v>224</v>
      </c>
      <c r="J9924" t="s">
        <v>902</v>
      </c>
      <c r="K9924" t="s">
        <v>9</v>
      </c>
      <c r="L9924">
        <f>VLOOKUP(K9924,segment1,2,FALSE)</f>
        <v>1</v>
      </c>
      <c r="M9924" t="s">
        <v>3255</v>
      </c>
      <c r="N9924" t="s">
        <v>156</v>
      </c>
      <c r="O9924">
        <f>VLOOKUP(N9924,city,2,FALSE)</f>
        <v>23</v>
      </c>
      <c r="P9924" t="s">
        <v>110</v>
      </c>
      <c r="Q9924">
        <f>VLOOKUP(P9924,state,2,FALSE)</f>
        <v>11</v>
      </c>
      <c r="R9924">
        <v>60653</v>
      </c>
      <c r="S9924" t="s">
        <v>55</v>
      </c>
      <c r="T9924" s="10">
        <f>VLOOKUP(S9924,region,2,FALSE)</f>
        <v>3</v>
      </c>
      <c r="U9924" t="s">
        <v>4962</v>
      </c>
      <c r="V9924" t="s">
        <v>35</v>
      </c>
      <c r="W9924">
        <f>VLOOKUP(U9924,product,2,FALSE)</f>
        <v>877</v>
      </c>
      <c r="X9924">
        <f>VLOOKUP(V9924,category,2,FALSE)</f>
        <v>3</v>
      </c>
      <c r="Y9924" t="s">
        <v>3232</v>
      </c>
      <c r="Z9924">
        <f>VLOOKUP(Y9924,subcategory,2,FALSE)</f>
        <v>12</v>
      </c>
      <c r="AA9924" t="s">
        <v>486</v>
      </c>
      <c r="AB9924">
        <v>191.96800000000002</v>
      </c>
      <c r="AC9924">
        <v>4</v>
      </c>
      <c r="AD9924">
        <v>0.2</v>
      </c>
      <c r="AE9924" s="4">
        <v>28.79519999999998</v>
      </c>
    </row>
    <row r="9925" spans="1:31" x14ac:dyDescent="0.3">
      <c r="A9925" s="2">
        <v>9924</v>
      </c>
      <c r="B9925" t="s">
        <v>7925</v>
      </c>
      <c r="C9925">
        <f>VLOOKUP(B9925,order,2,FALSE)</f>
        <v>4977</v>
      </c>
      <c r="D9925" s="3">
        <v>42083</v>
      </c>
      <c r="E9925" s="3">
        <v>42086</v>
      </c>
      <c r="F9925" t="s">
        <v>97</v>
      </c>
      <c r="G9925" s="10">
        <f>VLOOKUP(F9925,ship,2,FALSE)</f>
        <v>3</v>
      </c>
      <c r="H9925" t="s">
        <v>3959</v>
      </c>
      <c r="I9925">
        <f>VLOOKUP(H9925,customer,2,FALSE)</f>
        <v>705</v>
      </c>
      <c r="J9925" t="s">
        <v>2647</v>
      </c>
      <c r="K9925" t="s">
        <v>18</v>
      </c>
      <c r="L9925">
        <f>VLOOKUP(K9925,segment1,2,FALSE)</f>
        <v>2</v>
      </c>
      <c r="M9925" t="s">
        <v>3255</v>
      </c>
      <c r="N9925" t="s">
        <v>138</v>
      </c>
      <c r="O9925">
        <f>VLOOKUP(N9925,city,2,FALSE)</f>
        <v>21</v>
      </c>
      <c r="P9925" t="s">
        <v>139</v>
      </c>
      <c r="Q9925">
        <f>VLOOKUP(P9925,state,2,FALSE)</f>
        <v>16</v>
      </c>
      <c r="R9925">
        <v>10035</v>
      </c>
      <c r="S9925" t="s">
        <v>79</v>
      </c>
      <c r="T9925" s="10">
        <f>VLOOKUP(S9925,region,2,FALSE)</f>
        <v>4</v>
      </c>
      <c r="U9925" t="s">
        <v>4454</v>
      </c>
      <c r="V9925" t="s">
        <v>22</v>
      </c>
      <c r="W9925">
        <v>4963</v>
      </c>
      <c r="X9925">
        <f>VLOOKUP(V9925,category,2,FALSE)</f>
        <v>2</v>
      </c>
      <c r="Y9925" t="s">
        <v>3231</v>
      </c>
      <c r="Z9925">
        <f>VLOOKUP(Y9925,subcategory,2,FALSE)</f>
        <v>9</v>
      </c>
      <c r="AA9925" t="s">
        <v>2723</v>
      </c>
      <c r="AB9925">
        <v>49.847999999999999</v>
      </c>
      <c r="AC9925">
        <v>3</v>
      </c>
      <c r="AD9925">
        <v>0.2</v>
      </c>
      <c r="AE9925" s="4">
        <v>16.823699999999999</v>
      </c>
    </row>
    <row r="9926" spans="1:31" x14ac:dyDescent="0.3">
      <c r="A9926" s="2">
        <v>9925</v>
      </c>
      <c r="B9926" t="s">
        <v>7925</v>
      </c>
      <c r="C9926">
        <f>VLOOKUP(B9926,order,2,FALSE)</f>
        <v>4977</v>
      </c>
      <c r="D9926" s="3">
        <v>42083</v>
      </c>
      <c r="E9926" s="3">
        <v>42086</v>
      </c>
      <c r="F9926" t="s">
        <v>97</v>
      </c>
      <c r="G9926" s="10">
        <f>VLOOKUP(F9926,ship,2,FALSE)</f>
        <v>3</v>
      </c>
      <c r="H9926" t="s">
        <v>3959</v>
      </c>
      <c r="I9926">
        <f>VLOOKUP(H9926,customer,2,FALSE)</f>
        <v>705</v>
      </c>
      <c r="J9926" t="s">
        <v>2647</v>
      </c>
      <c r="K9926" t="s">
        <v>18</v>
      </c>
      <c r="L9926">
        <f>VLOOKUP(K9926,segment1,2,FALSE)</f>
        <v>2</v>
      </c>
      <c r="M9926" t="s">
        <v>3255</v>
      </c>
      <c r="N9926" t="s">
        <v>138</v>
      </c>
      <c r="O9926">
        <f>VLOOKUP(N9926,city,2,FALSE)</f>
        <v>21</v>
      </c>
      <c r="P9926" t="s">
        <v>139</v>
      </c>
      <c r="Q9926">
        <f>VLOOKUP(P9926,state,2,FALSE)</f>
        <v>16</v>
      </c>
      <c r="R9926">
        <v>10035</v>
      </c>
      <c r="S9926" t="s">
        <v>79</v>
      </c>
      <c r="T9926" s="10">
        <f>VLOOKUP(S9926,region,2,FALSE)</f>
        <v>4</v>
      </c>
      <c r="U9926" t="s">
        <v>4352</v>
      </c>
      <c r="V9926" t="s">
        <v>22</v>
      </c>
      <c r="W9926">
        <f>VLOOKUP(U9926,product,2,FALSE)</f>
        <v>245</v>
      </c>
      <c r="X9926">
        <f>VLOOKUP(V9926,category,2,FALSE)</f>
        <v>2</v>
      </c>
      <c r="Y9926" t="s">
        <v>103</v>
      </c>
      <c r="Z9926">
        <f>VLOOKUP(Y9926,subcategory,2,FALSE)</f>
        <v>13</v>
      </c>
      <c r="AA9926" t="s">
        <v>2704</v>
      </c>
      <c r="AB9926">
        <v>23.99</v>
      </c>
      <c r="AC9926">
        <v>1</v>
      </c>
      <c r="AD9926">
        <v>0</v>
      </c>
      <c r="AE9926" s="4">
        <v>11.994999999999999</v>
      </c>
    </row>
    <row r="9927" spans="1:31" x14ac:dyDescent="0.3">
      <c r="A9927" s="2">
        <v>9926</v>
      </c>
      <c r="B9927" t="s">
        <v>7925</v>
      </c>
      <c r="C9927">
        <f>VLOOKUP(B9927,order,2,FALSE)</f>
        <v>4977</v>
      </c>
      <c r="D9927" s="3">
        <v>42083</v>
      </c>
      <c r="E9927" s="3">
        <v>42086</v>
      </c>
      <c r="F9927" t="s">
        <v>97</v>
      </c>
      <c r="G9927" s="10">
        <f>VLOOKUP(F9927,ship,2,FALSE)</f>
        <v>3</v>
      </c>
      <c r="H9927" t="s">
        <v>3959</v>
      </c>
      <c r="I9927">
        <f>VLOOKUP(H9927,customer,2,FALSE)</f>
        <v>705</v>
      </c>
      <c r="J9927" t="s">
        <v>2647</v>
      </c>
      <c r="K9927" t="s">
        <v>18</v>
      </c>
      <c r="L9927">
        <f>VLOOKUP(K9927,segment1,2,FALSE)</f>
        <v>2</v>
      </c>
      <c r="M9927" t="s">
        <v>3255</v>
      </c>
      <c r="N9927" t="s">
        <v>138</v>
      </c>
      <c r="O9927">
        <f>VLOOKUP(N9927,city,2,FALSE)</f>
        <v>21</v>
      </c>
      <c r="P9927" t="s">
        <v>139</v>
      </c>
      <c r="Q9927">
        <f>VLOOKUP(P9927,state,2,FALSE)</f>
        <v>16</v>
      </c>
      <c r="R9927">
        <v>10035</v>
      </c>
      <c r="S9927" t="s">
        <v>79</v>
      </c>
      <c r="T9927" s="10">
        <f>VLOOKUP(S9927,region,2,FALSE)</f>
        <v>4</v>
      </c>
      <c r="U9927" t="s">
        <v>4123</v>
      </c>
      <c r="V9927" t="s">
        <v>22</v>
      </c>
      <c r="W9927">
        <v>4964</v>
      </c>
      <c r="X9927">
        <f>VLOOKUP(V9927,category,2,FALSE)</f>
        <v>2</v>
      </c>
      <c r="Y9927" t="s">
        <v>3231</v>
      </c>
      <c r="Z9927">
        <f>VLOOKUP(Y9927,subcategory,2,FALSE)</f>
        <v>9</v>
      </c>
      <c r="AA9927" t="s">
        <v>258</v>
      </c>
      <c r="AB9927">
        <v>1087.9360000000001</v>
      </c>
      <c r="AC9927">
        <v>8</v>
      </c>
      <c r="AD9927">
        <v>0.2</v>
      </c>
      <c r="AE9927" s="4">
        <v>353.5791999999999</v>
      </c>
    </row>
    <row r="9928" spans="1:31" x14ac:dyDescent="0.3">
      <c r="A9928" s="2">
        <v>9927</v>
      </c>
      <c r="B9928" t="s">
        <v>7925</v>
      </c>
      <c r="C9928">
        <f>VLOOKUP(B9928,order,2,FALSE)</f>
        <v>4977</v>
      </c>
      <c r="D9928" s="3">
        <v>42083</v>
      </c>
      <c r="E9928" s="3">
        <v>42086</v>
      </c>
      <c r="F9928" t="s">
        <v>97</v>
      </c>
      <c r="G9928" s="10">
        <f>VLOOKUP(F9928,ship,2,FALSE)</f>
        <v>3</v>
      </c>
      <c r="H9928" t="s">
        <v>3959</v>
      </c>
      <c r="I9928">
        <f>VLOOKUP(H9928,customer,2,FALSE)</f>
        <v>705</v>
      </c>
      <c r="J9928" t="s">
        <v>2647</v>
      </c>
      <c r="K9928" t="s">
        <v>18</v>
      </c>
      <c r="L9928">
        <f>VLOOKUP(K9928,segment1,2,FALSE)</f>
        <v>2</v>
      </c>
      <c r="M9928" t="s">
        <v>3255</v>
      </c>
      <c r="N9928" t="s">
        <v>138</v>
      </c>
      <c r="O9928">
        <f>VLOOKUP(N9928,city,2,FALSE)</f>
        <v>21</v>
      </c>
      <c r="P9928" t="s">
        <v>139</v>
      </c>
      <c r="Q9928">
        <f>VLOOKUP(P9928,state,2,FALSE)</f>
        <v>16</v>
      </c>
      <c r="R9928">
        <v>10035</v>
      </c>
      <c r="S9928" t="s">
        <v>79</v>
      </c>
      <c r="T9928" s="10">
        <f>VLOOKUP(S9928,region,2,FALSE)</f>
        <v>4</v>
      </c>
      <c r="U9928" t="s">
        <v>5050</v>
      </c>
      <c r="V9928" t="s">
        <v>35</v>
      </c>
      <c r="W9928">
        <f>VLOOKUP(U9928,product,2,FALSE)</f>
        <v>967</v>
      </c>
      <c r="X9928">
        <f>VLOOKUP(V9928,category,2,FALSE)</f>
        <v>3</v>
      </c>
      <c r="Y9928" t="s">
        <v>3230</v>
      </c>
      <c r="Z9928">
        <f>VLOOKUP(Y9928,subcategory,2,FALSE)</f>
        <v>8</v>
      </c>
      <c r="AA9928" t="s">
        <v>2046</v>
      </c>
      <c r="AB9928">
        <v>199.98</v>
      </c>
      <c r="AC9928">
        <v>2</v>
      </c>
      <c r="AD9928">
        <v>0</v>
      </c>
      <c r="AE9928" s="4">
        <v>53.994599999999991</v>
      </c>
    </row>
    <row r="9929" spans="1:31" x14ac:dyDescent="0.3">
      <c r="A9929" s="2">
        <v>9928</v>
      </c>
      <c r="B9929" t="s">
        <v>7925</v>
      </c>
      <c r="C9929">
        <f>VLOOKUP(B9929,order,2,FALSE)</f>
        <v>4977</v>
      </c>
      <c r="D9929" s="3">
        <v>42083</v>
      </c>
      <c r="E9929" s="3">
        <v>42086</v>
      </c>
      <c r="F9929" t="s">
        <v>97</v>
      </c>
      <c r="G9929" s="10">
        <f>VLOOKUP(F9929,ship,2,FALSE)</f>
        <v>3</v>
      </c>
      <c r="H9929" t="s">
        <v>3959</v>
      </c>
      <c r="I9929">
        <f>VLOOKUP(H9929,customer,2,FALSE)</f>
        <v>705</v>
      </c>
      <c r="J9929" t="s">
        <v>2647</v>
      </c>
      <c r="K9929" t="s">
        <v>18</v>
      </c>
      <c r="L9929">
        <f>VLOOKUP(K9929,segment1,2,FALSE)</f>
        <v>2</v>
      </c>
      <c r="M9929" t="s">
        <v>3255</v>
      </c>
      <c r="N9929" t="s">
        <v>138</v>
      </c>
      <c r="O9929">
        <f>VLOOKUP(N9929,city,2,FALSE)</f>
        <v>21</v>
      </c>
      <c r="P9929" t="s">
        <v>139</v>
      </c>
      <c r="Q9929">
        <f>VLOOKUP(P9929,state,2,FALSE)</f>
        <v>16</v>
      </c>
      <c r="R9929">
        <v>10035</v>
      </c>
      <c r="S9929" t="s">
        <v>79</v>
      </c>
      <c r="T9929" s="10">
        <f>VLOOKUP(S9929,region,2,FALSE)</f>
        <v>4</v>
      </c>
      <c r="U9929" t="s">
        <v>5298</v>
      </c>
      <c r="V9929" t="s">
        <v>22</v>
      </c>
      <c r="W9929">
        <v>4965</v>
      </c>
      <c r="X9929">
        <f>VLOOKUP(V9929,category,2,FALSE)</f>
        <v>2</v>
      </c>
      <c r="Y9929" t="s">
        <v>3227</v>
      </c>
      <c r="Z9929">
        <f>VLOOKUP(Y9929,subcategory,2,FALSE)</f>
        <v>5</v>
      </c>
      <c r="AA9929" t="s">
        <v>803</v>
      </c>
      <c r="AB9929">
        <v>83.92</v>
      </c>
      <c r="AC9929">
        <v>4</v>
      </c>
      <c r="AD9929">
        <v>0</v>
      </c>
      <c r="AE9929" s="4">
        <v>20.140799999999999</v>
      </c>
    </row>
    <row r="9930" spans="1:31" x14ac:dyDescent="0.3">
      <c r="A9930" s="2">
        <v>9929</v>
      </c>
      <c r="B9930" t="s">
        <v>9235</v>
      </c>
      <c r="C9930">
        <f>VLOOKUP(B9930,order,2,FALSE)</f>
        <v>4978</v>
      </c>
      <c r="D9930" s="3">
        <v>42617</v>
      </c>
      <c r="E9930" s="3">
        <v>42617</v>
      </c>
      <c r="F9930" t="s">
        <v>625</v>
      </c>
      <c r="G9930" s="10">
        <f>VLOOKUP(F9930,ship,2,FALSE)</f>
        <v>4</v>
      </c>
      <c r="H9930" t="s">
        <v>4036</v>
      </c>
      <c r="I9930">
        <f>VLOOKUP(H9930,customer,2,FALSE)</f>
        <v>781</v>
      </c>
      <c r="J9930" t="s">
        <v>3104</v>
      </c>
      <c r="K9930" t="s">
        <v>9</v>
      </c>
      <c r="L9930">
        <f>VLOOKUP(K9930,segment1,2,FALSE)</f>
        <v>1</v>
      </c>
      <c r="M9930" t="s">
        <v>3255</v>
      </c>
      <c r="N9930" t="s">
        <v>67</v>
      </c>
      <c r="O9930">
        <f>VLOOKUP(N9930,city,2,FALSE)</f>
        <v>9</v>
      </c>
      <c r="P9930" t="s">
        <v>20</v>
      </c>
      <c r="Q9930">
        <f>VLOOKUP(P9930,state,2,FALSE)</f>
        <v>2</v>
      </c>
      <c r="R9930">
        <v>94122</v>
      </c>
      <c r="S9930" t="s">
        <v>21</v>
      </c>
      <c r="T9930" s="10">
        <f>VLOOKUP(S9930,region,2,FALSE)</f>
        <v>2</v>
      </c>
      <c r="U9930" t="s">
        <v>4184</v>
      </c>
      <c r="V9930" t="s">
        <v>13</v>
      </c>
      <c r="W9930">
        <f>VLOOKUP(U9930,product,2,FALSE)</f>
        <v>75</v>
      </c>
      <c r="X9930">
        <f>VLOOKUP(V9930,category,2,FALSE)</f>
        <v>1</v>
      </c>
      <c r="Y9930" t="s">
        <v>3228</v>
      </c>
      <c r="Z9930">
        <f>VLOOKUP(Y9930,subcategory,2,FALSE)</f>
        <v>6</v>
      </c>
      <c r="AA9930" t="s">
        <v>1025</v>
      </c>
      <c r="AB9930">
        <v>24.27</v>
      </c>
      <c r="AC9930">
        <v>3</v>
      </c>
      <c r="AD9930">
        <v>0</v>
      </c>
      <c r="AE9930" s="4">
        <v>8.7371999999999996</v>
      </c>
    </row>
    <row r="9931" spans="1:31" x14ac:dyDescent="0.3">
      <c r="A9931" s="2">
        <v>9930</v>
      </c>
      <c r="B9931" t="s">
        <v>9235</v>
      </c>
      <c r="C9931">
        <f>VLOOKUP(B9931,order,2,FALSE)</f>
        <v>4978</v>
      </c>
      <c r="D9931" s="3">
        <v>42617</v>
      </c>
      <c r="E9931" s="3">
        <v>42617</v>
      </c>
      <c r="F9931" t="s">
        <v>625</v>
      </c>
      <c r="G9931" s="10">
        <f>VLOOKUP(F9931,ship,2,FALSE)</f>
        <v>4</v>
      </c>
      <c r="H9931" t="s">
        <v>4036</v>
      </c>
      <c r="I9931">
        <f>VLOOKUP(H9931,customer,2,FALSE)</f>
        <v>781</v>
      </c>
      <c r="J9931" t="s">
        <v>3104</v>
      </c>
      <c r="K9931" t="s">
        <v>9</v>
      </c>
      <c r="L9931">
        <f>VLOOKUP(K9931,segment1,2,FALSE)</f>
        <v>1</v>
      </c>
      <c r="M9931" t="s">
        <v>3255</v>
      </c>
      <c r="N9931" t="s">
        <v>67</v>
      </c>
      <c r="O9931">
        <f>VLOOKUP(N9931,city,2,FALSE)</f>
        <v>9</v>
      </c>
      <c r="P9931" t="s">
        <v>20</v>
      </c>
      <c r="Q9931">
        <f>VLOOKUP(P9931,state,2,FALSE)</f>
        <v>2</v>
      </c>
      <c r="R9931">
        <v>94122</v>
      </c>
      <c r="S9931" t="s">
        <v>21</v>
      </c>
      <c r="T9931" s="10">
        <f>VLOOKUP(S9931,region,2,FALSE)</f>
        <v>2</v>
      </c>
      <c r="U9931" t="s">
        <v>5368</v>
      </c>
      <c r="V9931" t="s">
        <v>35</v>
      </c>
      <c r="W9931">
        <v>4966</v>
      </c>
      <c r="X9931">
        <f>VLOOKUP(V9931,category,2,FALSE)</f>
        <v>3</v>
      </c>
      <c r="Y9931" t="s">
        <v>3236</v>
      </c>
      <c r="Z9931">
        <f>VLOOKUP(Y9931,subcategory,2,FALSE)</f>
        <v>17</v>
      </c>
      <c r="AA9931" t="s">
        <v>2719</v>
      </c>
      <c r="AB9931">
        <v>2799.9600000000005</v>
      </c>
      <c r="AC9931">
        <v>5</v>
      </c>
      <c r="AD9931">
        <v>0.2</v>
      </c>
      <c r="AE9931" s="4">
        <v>944.98649999999986</v>
      </c>
    </row>
    <row r="9932" spans="1:31" x14ac:dyDescent="0.3">
      <c r="A9932" s="2">
        <v>9931</v>
      </c>
      <c r="B9932" t="s">
        <v>7926</v>
      </c>
      <c r="C9932">
        <f>VLOOKUP(B9932,order,2,FALSE)</f>
        <v>4979</v>
      </c>
      <c r="D9932" s="3">
        <v>42321</v>
      </c>
      <c r="E9932" s="3">
        <v>42325</v>
      </c>
      <c r="F9932" t="s">
        <v>25</v>
      </c>
      <c r="G9932" s="10">
        <f>VLOOKUP(F9932,ship,2,FALSE)</f>
        <v>2</v>
      </c>
      <c r="H9932" t="s">
        <v>3423</v>
      </c>
      <c r="I9932">
        <f>VLOOKUP(H9932,customer,2,FALSE)</f>
        <v>169</v>
      </c>
      <c r="J9932" t="s">
        <v>690</v>
      </c>
      <c r="K9932" t="s">
        <v>9</v>
      </c>
      <c r="L9932">
        <f>VLOOKUP(K9932,segment1,2,FALSE)</f>
        <v>1</v>
      </c>
      <c r="M9932" t="s">
        <v>3255</v>
      </c>
      <c r="N9932" t="s">
        <v>2088</v>
      </c>
      <c r="O9932">
        <f>VLOOKUP(N9932,city,2,FALSE)</f>
        <v>273</v>
      </c>
      <c r="P9932" t="s">
        <v>20</v>
      </c>
      <c r="Q9932">
        <f>VLOOKUP(P9932,state,2,FALSE)</f>
        <v>2</v>
      </c>
      <c r="R9932">
        <v>92404</v>
      </c>
      <c r="S9932" t="s">
        <v>21</v>
      </c>
      <c r="T9932" s="10">
        <f>VLOOKUP(S9932,region,2,FALSE)</f>
        <v>2</v>
      </c>
      <c r="U9932" t="s">
        <v>5555</v>
      </c>
      <c r="V9932" t="s">
        <v>22</v>
      </c>
      <c r="W9932">
        <f>VLOOKUP(U9932,product,2,FALSE)</f>
        <v>1489</v>
      </c>
      <c r="X9932">
        <f>VLOOKUP(V9932,category,2,FALSE)</f>
        <v>2</v>
      </c>
      <c r="Y9932" t="s">
        <v>3231</v>
      </c>
      <c r="Z9932">
        <f>VLOOKUP(Y9932,subcategory,2,FALSE)</f>
        <v>9</v>
      </c>
      <c r="AA9932" t="s">
        <v>3062</v>
      </c>
      <c r="AB9932">
        <v>9.8719999999999999</v>
      </c>
      <c r="AC9932">
        <v>2</v>
      </c>
      <c r="AD9932">
        <v>0.2</v>
      </c>
      <c r="AE9932" s="4">
        <v>3.4551999999999996</v>
      </c>
    </row>
    <row r="9933" spans="1:31" x14ac:dyDescent="0.3">
      <c r="A9933" s="2">
        <v>9932</v>
      </c>
      <c r="B9933" t="s">
        <v>7926</v>
      </c>
      <c r="C9933">
        <f>VLOOKUP(B9933,order,2,FALSE)</f>
        <v>4979</v>
      </c>
      <c r="D9933" s="3">
        <v>42321</v>
      </c>
      <c r="E9933" s="3">
        <v>42325</v>
      </c>
      <c r="F9933" t="s">
        <v>25</v>
      </c>
      <c r="G9933" s="10">
        <f>VLOOKUP(F9933,ship,2,FALSE)</f>
        <v>2</v>
      </c>
      <c r="H9933" t="s">
        <v>3423</v>
      </c>
      <c r="I9933">
        <f>VLOOKUP(H9933,customer,2,FALSE)</f>
        <v>169</v>
      </c>
      <c r="J9933" t="s">
        <v>690</v>
      </c>
      <c r="K9933" t="s">
        <v>9</v>
      </c>
      <c r="L9933">
        <f>VLOOKUP(K9933,segment1,2,FALSE)</f>
        <v>1</v>
      </c>
      <c r="M9933" t="s">
        <v>3255</v>
      </c>
      <c r="N9933" t="s">
        <v>2088</v>
      </c>
      <c r="O9933">
        <f>VLOOKUP(N9933,city,2,FALSE)</f>
        <v>273</v>
      </c>
      <c r="P9933" t="s">
        <v>20</v>
      </c>
      <c r="Q9933">
        <f>VLOOKUP(P9933,state,2,FALSE)</f>
        <v>2</v>
      </c>
      <c r="R9933">
        <v>92404</v>
      </c>
      <c r="S9933" t="s">
        <v>21</v>
      </c>
      <c r="T9933" s="10">
        <f>VLOOKUP(S9933,region,2,FALSE)</f>
        <v>2</v>
      </c>
      <c r="U9933" t="s">
        <v>5442</v>
      </c>
      <c r="V9933" t="s">
        <v>13</v>
      </c>
      <c r="W9933">
        <v>4967</v>
      </c>
      <c r="X9933">
        <f>VLOOKUP(V9933,category,2,FALSE)</f>
        <v>1</v>
      </c>
      <c r="Y9933" t="s">
        <v>14</v>
      </c>
      <c r="Z9933">
        <f>VLOOKUP(Y9933,subcategory,2,FALSE)</f>
        <v>1</v>
      </c>
      <c r="AA9933" t="s">
        <v>2012</v>
      </c>
      <c r="AB9933">
        <v>683.33199999999999</v>
      </c>
      <c r="AC9933">
        <v>4</v>
      </c>
      <c r="AD9933">
        <v>0.15</v>
      </c>
      <c r="AE9933" s="4">
        <v>-40.196000000000055</v>
      </c>
    </row>
    <row r="9934" spans="1:31" x14ac:dyDescent="0.3">
      <c r="A9934" s="2">
        <v>9933</v>
      </c>
      <c r="B9934" t="s">
        <v>7926</v>
      </c>
      <c r="C9934">
        <f>VLOOKUP(B9934,order,2,FALSE)</f>
        <v>4979</v>
      </c>
      <c r="D9934" s="3">
        <v>42321</v>
      </c>
      <c r="E9934" s="3">
        <v>42325</v>
      </c>
      <c r="F9934" t="s">
        <v>25</v>
      </c>
      <c r="G9934" s="10">
        <f>VLOOKUP(F9934,ship,2,FALSE)</f>
        <v>2</v>
      </c>
      <c r="H9934" t="s">
        <v>3423</v>
      </c>
      <c r="I9934">
        <f>VLOOKUP(H9934,customer,2,FALSE)</f>
        <v>169</v>
      </c>
      <c r="J9934" t="s">
        <v>690</v>
      </c>
      <c r="K9934" t="s">
        <v>9</v>
      </c>
      <c r="L9934">
        <f>VLOOKUP(K9934,segment1,2,FALSE)</f>
        <v>1</v>
      </c>
      <c r="M9934" t="s">
        <v>3255</v>
      </c>
      <c r="N9934" t="s">
        <v>2088</v>
      </c>
      <c r="O9934">
        <f>VLOOKUP(N9934,city,2,FALSE)</f>
        <v>273</v>
      </c>
      <c r="P9934" t="s">
        <v>20</v>
      </c>
      <c r="Q9934">
        <f>VLOOKUP(P9934,state,2,FALSE)</f>
        <v>2</v>
      </c>
      <c r="R9934">
        <v>92404</v>
      </c>
      <c r="S9934" t="s">
        <v>21</v>
      </c>
      <c r="T9934" s="10">
        <f>VLOOKUP(S9934,region,2,FALSE)</f>
        <v>2</v>
      </c>
      <c r="U9934" t="s">
        <v>5598</v>
      </c>
      <c r="V9934" t="s">
        <v>22</v>
      </c>
      <c r="W9934">
        <f>VLOOKUP(U9934,product,2,FALSE)</f>
        <v>1533</v>
      </c>
      <c r="X9934">
        <f>VLOOKUP(V9934,category,2,FALSE)</f>
        <v>2</v>
      </c>
      <c r="Y9934" t="s">
        <v>45</v>
      </c>
      <c r="Z9934">
        <f>VLOOKUP(Y9934,subcategory,2,FALSE)</f>
        <v>11</v>
      </c>
      <c r="AA9934" t="s">
        <v>1517</v>
      </c>
      <c r="AB9934">
        <v>29.96</v>
      </c>
      <c r="AC9934">
        <v>7</v>
      </c>
      <c r="AD9934">
        <v>0</v>
      </c>
      <c r="AE9934" s="4">
        <v>13.481999999999998</v>
      </c>
    </row>
    <row r="9935" spans="1:31" x14ac:dyDescent="0.3">
      <c r="A9935" s="2">
        <v>9934</v>
      </c>
      <c r="B9935" t="s">
        <v>6892</v>
      </c>
      <c r="C9935">
        <f>VLOOKUP(B9935,order,2,FALSE)</f>
        <v>4980</v>
      </c>
      <c r="D9935" s="3">
        <v>41831</v>
      </c>
      <c r="E9935" s="3">
        <v>41834</v>
      </c>
      <c r="F9935" t="s">
        <v>97</v>
      </c>
      <c r="G9935" s="10">
        <f>VLOOKUP(F9935,ship,2,FALSE)</f>
        <v>3</v>
      </c>
      <c r="H9935" t="s">
        <v>3778</v>
      </c>
      <c r="I9935">
        <f>VLOOKUP(H9935,customer,2,FALSE)</f>
        <v>524</v>
      </c>
      <c r="J9935" t="s">
        <v>1906</v>
      </c>
      <c r="K9935" t="s">
        <v>9</v>
      </c>
      <c r="L9935">
        <f>VLOOKUP(K9935,segment1,2,FALSE)</f>
        <v>1</v>
      </c>
      <c r="M9935" t="s">
        <v>3255</v>
      </c>
      <c r="N9935" t="s">
        <v>1743</v>
      </c>
      <c r="O9935">
        <f>VLOOKUP(N9935,city,2,FALSE)</f>
        <v>222</v>
      </c>
      <c r="P9935" t="s">
        <v>139</v>
      </c>
      <c r="Q9935">
        <f>VLOOKUP(P9935,state,2,FALSE)</f>
        <v>16</v>
      </c>
      <c r="R9935">
        <v>14304</v>
      </c>
      <c r="S9935" t="s">
        <v>79</v>
      </c>
      <c r="T9935" s="10">
        <f>VLOOKUP(S9935,region,2,FALSE)</f>
        <v>4</v>
      </c>
      <c r="U9935" t="s">
        <v>5580</v>
      </c>
      <c r="V9935" t="s">
        <v>35</v>
      </c>
      <c r="W9935">
        <v>4968</v>
      </c>
      <c r="X9935">
        <f>VLOOKUP(V9935,category,2,FALSE)</f>
        <v>3</v>
      </c>
      <c r="Y9935" t="s">
        <v>3230</v>
      </c>
      <c r="Z9935">
        <f>VLOOKUP(Y9935,subcategory,2,FALSE)</f>
        <v>8</v>
      </c>
      <c r="AA9935" t="s">
        <v>264</v>
      </c>
      <c r="AB9935">
        <v>164.85000000000002</v>
      </c>
      <c r="AC9935">
        <v>3</v>
      </c>
      <c r="AD9935">
        <v>0</v>
      </c>
      <c r="AE9935" s="4">
        <v>47.806499999999993</v>
      </c>
    </row>
    <row r="9936" spans="1:31" x14ac:dyDescent="0.3">
      <c r="A9936" s="2">
        <v>9935</v>
      </c>
      <c r="B9936" t="s">
        <v>9236</v>
      </c>
      <c r="C9936">
        <f>VLOOKUP(B9936,order,2,FALSE)</f>
        <v>4981</v>
      </c>
      <c r="D9936" s="3">
        <v>42467</v>
      </c>
      <c r="E9936" s="3">
        <v>42472</v>
      </c>
      <c r="F9936" t="s">
        <v>25</v>
      </c>
      <c r="G9936" s="10">
        <f>VLOOKUP(F9936,ship,2,FALSE)</f>
        <v>2</v>
      </c>
      <c r="H9936" t="s">
        <v>3493</v>
      </c>
      <c r="I9936">
        <f>VLOOKUP(H9936,customer,2,FALSE)</f>
        <v>239</v>
      </c>
      <c r="J9936" t="s">
        <v>946</v>
      </c>
      <c r="K9936" t="s">
        <v>9</v>
      </c>
      <c r="L9936">
        <f>VLOOKUP(K9936,segment1,2,FALSE)</f>
        <v>1</v>
      </c>
      <c r="M9936" t="s">
        <v>3255</v>
      </c>
      <c r="N9936" t="s">
        <v>77</v>
      </c>
      <c r="O9936">
        <f>VLOOKUP(N9936,city,2,FALSE)</f>
        <v>11</v>
      </c>
      <c r="P9936" t="s">
        <v>78</v>
      </c>
      <c r="Q9936">
        <f>VLOOKUP(P9936,state,2,FALSE)</f>
        <v>10</v>
      </c>
      <c r="R9936">
        <v>19120</v>
      </c>
      <c r="S9936" t="s">
        <v>79</v>
      </c>
      <c r="T9936" s="10">
        <f>VLOOKUP(S9936,region,2,FALSE)</f>
        <v>4</v>
      </c>
      <c r="U9936" t="s">
        <v>5860</v>
      </c>
      <c r="V9936" t="s">
        <v>22</v>
      </c>
      <c r="W9936">
        <f>VLOOKUP(U9936,product,2,FALSE)</f>
        <v>1804</v>
      </c>
      <c r="X9936">
        <f>VLOOKUP(V9936,category,2,FALSE)</f>
        <v>2</v>
      </c>
      <c r="Y9936" t="s">
        <v>38</v>
      </c>
      <c r="Z9936">
        <f>VLOOKUP(Y9936,subcategory,2,FALSE)</f>
        <v>10</v>
      </c>
      <c r="AA9936" t="s">
        <v>2936</v>
      </c>
      <c r="AB9936">
        <v>33.528000000000006</v>
      </c>
      <c r="AC9936">
        <v>3</v>
      </c>
      <c r="AD9936">
        <v>0.2</v>
      </c>
      <c r="AE9936" s="4">
        <v>2.5146000000000015</v>
      </c>
    </row>
    <row r="9937" spans="1:31" x14ac:dyDescent="0.3">
      <c r="A9937" s="2">
        <v>9936</v>
      </c>
      <c r="B9937" t="s">
        <v>9236</v>
      </c>
      <c r="C9937">
        <f>VLOOKUP(B9937,order,2,FALSE)</f>
        <v>4981</v>
      </c>
      <c r="D9937" s="3">
        <v>42467</v>
      </c>
      <c r="E9937" s="3">
        <v>42472</v>
      </c>
      <c r="F9937" t="s">
        <v>25</v>
      </c>
      <c r="G9937" s="10">
        <f>VLOOKUP(F9937,ship,2,FALSE)</f>
        <v>2</v>
      </c>
      <c r="H9937" t="s">
        <v>3493</v>
      </c>
      <c r="I9937">
        <f>VLOOKUP(H9937,customer,2,FALSE)</f>
        <v>239</v>
      </c>
      <c r="J9937" t="s">
        <v>946</v>
      </c>
      <c r="K9937" t="s">
        <v>9</v>
      </c>
      <c r="L9937">
        <f>VLOOKUP(K9937,segment1,2,FALSE)</f>
        <v>1</v>
      </c>
      <c r="M9937" t="s">
        <v>3255</v>
      </c>
      <c r="N9937" t="s">
        <v>77</v>
      </c>
      <c r="O9937">
        <f>VLOOKUP(N9937,city,2,FALSE)</f>
        <v>11</v>
      </c>
      <c r="P9937" t="s">
        <v>78</v>
      </c>
      <c r="Q9937">
        <f>VLOOKUP(P9937,state,2,FALSE)</f>
        <v>10</v>
      </c>
      <c r="R9937">
        <v>19120</v>
      </c>
      <c r="S9937" t="s">
        <v>79</v>
      </c>
      <c r="T9937" s="10">
        <f>VLOOKUP(S9937,region,2,FALSE)</f>
        <v>4</v>
      </c>
      <c r="U9937" t="s">
        <v>5918</v>
      </c>
      <c r="V9937" t="s">
        <v>22</v>
      </c>
      <c r="W9937">
        <v>4969</v>
      </c>
      <c r="X9937">
        <f>VLOOKUP(V9937,category,2,FALSE)</f>
        <v>2</v>
      </c>
      <c r="Y9937" t="s">
        <v>3227</v>
      </c>
      <c r="Z9937">
        <f>VLOOKUP(Y9937,subcategory,2,FALSE)</f>
        <v>5</v>
      </c>
      <c r="AA9937" t="s">
        <v>144</v>
      </c>
      <c r="AB9937">
        <v>36.744</v>
      </c>
      <c r="AC9937">
        <v>3</v>
      </c>
      <c r="AD9937">
        <v>0.2</v>
      </c>
      <c r="AE9937" s="4">
        <v>3.6744000000000039</v>
      </c>
    </row>
    <row r="9938" spans="1:31" x14ac:dyDescent="0.3">
      <c r="A9938" s="2">
        <v>9937</v>
      </c>
      <c r="B9938" t="s">
        <v>10926</v>
      </c>
      <c r="C9938">
        <f>VLOOKUP(B9938,order,2,FALSE)</f>
        <v>4982</v>
      </c>
      <c r="D9938" s="3">
        <v>42910</v>
      </c>
      <c r="E9938" s="3">
        <v>42914</v>
      </c>
      <c r="F9938" t="s">
        <v>25</v>
      </c>
      <c r="G9938" s="10">
        <f>VLOOKUP(F9938,ship,2,FALSE)</f>
        <v>2</v>
      </c>
      <c r="H9938" t="s">
        <v>3878</v>
      </c>
      <c r="I9938">
        <f>VLOOKUP(H9938,customer,2,FALSE)</f>
        <v>624</v>
      </c>
      <c r="J9938" t="s">
        <v>2343</v>
      </c>
      <c r="K9938" t="s">
        <v>9</v>
      </c>
      <c r="L9938">
        <f>VLOOKUP(K9938,segment1,2,FALSE)</f>
        <v>1</v>
      </c>
      <c r="M9938" t="s">
        <v>3255</v>
      </c>
      <c r="N9938" t="s">
        <v>2817</v>
      </c>
      <c r="O9938">
        <f>VLOOKUP(N9938,city,2,FALSE)</f>
        <v>396</v>
      </c>
      <c r="P9938" t="s">
        <v>677</v>
      </c>
      <c r="Q9938">
        <f>VLOOKUP(P9938,state,2,FALSE)</f>
        <v>35</v>
      </c>
      <c r="R9938">
        <v>2920</v>
      </c>
      <c r="S9938" t="s">
        <v>79</v>
      </c>
      <c r="T9938" s="10">
        <f>VLOOKUP(S9938,region,2,FALSE)</f>
        <v>4</v>
      </c>
      <c r="U9938" t="s">
        <v>4251</v>
      </c>
      <c r="V9938" t="s">
        <v>22</v>
      </c>
      <c r="W9938">
        <f>VLOOKUP(U9938,product,2,FALSE)</f>
        <v>142</v>
      </c>
      <c r="X9938">
        <f>VLOOKUP(V9938,category,2,FALSE)</f>
        <v>2</v>
      </c>
      <c r="Y9938" t="s">
        <v>3231</v>
      </c>
      <c r="Z9938">
        <f>VLOOKUP(Y9938,subcategory,2,FALSE)</f>
        <v>9</v>
      </c>
      <c r="AA9938" t="s">
        <v>1443</v>
      </c>
      <c r="AB9938">
        <v>102.93</v>
      </c>
      <c r="AC9938">
        <v>3</v>
      </c>
      <c r="AD9938">
        <v>0</v>
      </c>
      <c r="AE9938" s="4">
        <v>48.377100000000006</v>
      </c>
    </row>
    <row r="9939" spans="1:31" x14ac:dyDescent="0.3">
      <c r="A9939" s="2">
        <v>9938</v>
      </c>
      <c r="B9939" t="s">
        <v>9237</v>
      </c>
      <c r="C9939">
        <f>VLOOKUP(B9939,order,2,FALSE)</f>
        <v>4983</v>
      </c>
      <c r="D9939" s="3">
        <v>42524</v>
      </c>
      <c r="E9939" s="3">
        <v>42527</v>
      </c>
      <c r="F9939" t="s">
        <v>7</v>
      </c>
      <c r="G9939" s="10">
        <f>VLOOKUP(F9939,ship,2,FALSE)</f>
        <v>1</v>
      </c>
      <c r="H9939" t="s">
        <v>3546</v>
      </c>
      <c r="I9939">
        <f>VLOOKUP(H9939,customer,2,FALSE)</f>
        <v>292</v>
      </c>
      <c r="J9939" t="s">
        <v>1124</v>
      </c>
      <c r="K9939" t="s">
        <v>18</v>
      </c>
      <c r="L9939">
        <f>VLOOKUP(K9939,segment1,2,FALSE)</f>
        <v>2</v>
      </c>
      <c r="M9939" t="s">
        <v>3255</v>
      </c>
      <c r="N9939" t="s">
        <v>19</v>
      </c>
      <c r="O9939">
        <f>VLOOKUP(N9939,city,2,FALSE)</f>
        <v>2</v>
      </c>
      <c r="P9939" t="s">
        <v>20</v>
      </c>
      <c r="Q9939">
        <f>VLOOKUP(P9939,state,2,FALSE)</f>
        <v>2</v>
      </c>
      <c r="R9939">
        <v>90049</v>
      </c>
      <c r="S9939" t="s">
        <v>21</v>
      </c>
      <c r="T9939" s="10">
        <f>VLOOKUP(S9939,region,2,FALSE)</f>
        <v>2</v>
      </c>
      <c r="U9939" t="s">
        <v>5056</v>
      </c>
      <c r="V9939" t="s">
        <v>13</v>
      </c>
      <c r="W9939">
        <v>4970</v>
      </c>
      <c r="X9939">
        <f>VLOOKUP(V9939,category,2,FALSE)</f>
        <v>1</v>
      </c>
      <c r="Y9939" t="s">
        <v>29</v>
      </c>
      <c r="Z9939">
        <f>VLOOKUP(Y9939,subcategory,2,FALSE)</f>
        <v>4</v>
      </c>
      <c r="AA9939" t="s">
        <v>1016</v>
      </c>
      <c r="AB9939">
        <v>71.088000000000008</v>
      </c>
      <c r="AC9939">
        <v>2</v>
      </c>
      <c r="AD9939">
        <v>0.2</v>
      </c>
      <c r="AE9939" s="4">
        <v>-1.7772000000000041</v>
      </c>
    </row>
    <row r="9940" spans="1:31" x14ac:dyDescent="0.3">
      <c r="A9940" s="2">
        <v>9939</v>
      </c>
      <c r="B9940" t="s">
        <v>9238</v>
      </c>
      <c r="C9940">
        <f>VLOOKUP(B9940,order,2,FALSE)</f>
        <v>4984</v>
      </c>
      <c r="D9940" s="3">
        <v>42716</v>
      </c>
      <c r="E9940" s="3">
        <v>42721</v>
      </c>
      <c r="F9940" t="s">
        <v>25</v>
      </c>
      <c r="G9940" s="10">
        <f>VLOOKUP(F9940,ship,2,FALSE)</f>
        <v>2</v>
      </c>
      <c r="H9940" t="s">
        <v>3629</v>
      </c>
      <c r="I9940">
        <f>VLOOKUP(H9940,customer,2,FALSE)</f>
        <v>375</v>
      </c>
      <c r="J9940" t="s">
        <v>1388</v>
      </c>
      <c r="K9940" t="s">
        <v>18</v>
      </c>
      <c r="L9940">
        <f>VLOOKUP(K9940,segment1,2,FALSE)</f>
        <v>2</v>
      </c>
      <c r="M9940" t="s">
        <v>3255</v>
      </c>
      <c r="N9940" t="s">
        <v>138</v>
      </c>
      <c r="O9940">
        <f>VLOOKUP(N9940,city,2,FALSE)</f>
        <v>21</v>
      </c>
      <c r="P9940" t="s">
        <v>139</v>
      </c>
      <c r="Q9940">
        <f>VLOOKUP(P9940,state,2,FALSE)</f>
        <v>16</v>
      </c>
      <c r="R9940">
        <v>10009</v>
      </c>
      <c r="S9940" t="s">
        <v>79</v>
      </c>
      <c r="T9940" s="10">
        <f>VLOOKUP(S9940,region,2,FALSE)</f>
        <v>4</v>
      </c>
      <c r="U9940" t="s">
        <v>4542</v>
      </c>
      <c r="V9940" t="s">
        <v>13</v>
      </c>
      <c r="W9940">
        <f>VLOOKUP(U9940,product,2,FALSE)</f>
        <v>442</v>
      </c>
      <c r="X9940">
        <f>VLOOKUP(V9940,category,2,FALSE)</f>
        <v>1</v>
      </c>
      <c r="Y9940" t="s">
        <v>3228</v>
      </c>
      <c r="Z9940">
        <f>VLOOKUP(Y9940,subcategory,2,FALSE)</f>
        <v>6</v>
      </c>
      <c r="AA9940" t="s">
        <v>1796</v>
      </c>
      <c r="AB9940">
        <v>60.35</v>
      </c>
      <c r="AC9940">
        <v>5</v>
      </c>
      <c r="AD9940">
        <v>0</v>
      </c>
      <c r="AE9940" s="4">
        <v>19.915500000000002</v>
      </c>
    </row>
    <row r="9941" spans="1:31" x14ac:dyDescent="0.3">
      <c r="A9941" s="2">
        <v>9940</v>
      </c>
      <c r="B9941" t="s">
        <v>9238</v>
      </c>
      <c r="C9941">
        <f>VLOOKUP(B9941,order,2,FALSE)</f>
        <v>4984</v>
      </c>
      <c r="D9941" s="3">
        <v>42716</v>
      </c>
      <c r="E9941" s="3">
        <v>42721</v>
      </c>
      <c r="F9941" t="s">
        <v>25</v>
      </c>
      <c r="G9941" s="10">
        <f>VLOOKUP(F9941,ship,2,FALSE)</f>
        <v>2</v>
      </c>
      <c r="H9941" t="s">
        <v>3629</v>
      </c>
      <c r="I9941">
        <f>VLOOKUP(H9941,customer,2,FALSE)</f>
        <v>375</v>
      </c>
      <c r="J9941" t="s">
        <v>1388</v>
      </c>
      <c r="K9941" t="s">
        <v>18</v>
      </c>
      <c r="L9941">
        <f>VLOOKUP(K9941,segment1,2,FALSE)</f>
        <v>2</v>
      </c>
      <c r="M9941" t="s">
        <v>3255</v>
      </c>
      <c r="N9941" t="s">
        <v>138</v>
      </c>
      <c r="O9941">
        <f>VLOOKUP(N9941,city,2,FALSE)</f>
        <v>21</v>
      </c>
      <c r="P9941" t="s">
        <v>139</v>
      </c>
      <c r="Q9941">
        <f>VLOOKUP(P9941,state,2,FALSE)</f>
        <v>16</v>
      </c>
      <c r="R9941">
        <v>10009</v>
      </c>
      <c r="S9941" t="s">
        <v>79</v>
      </c>
      <c r="T9941" s="10">
        <f>VLOOKUP(S9941,region,2,FALSE)</f>
        <v>4</v>
      </c>
      <c r="U9941" t="s">
        <v>5355</v>
      </c>
      <c r="V9941" t="s">
        <v>22</v>
      </c>
      <c r="W9941">
        <v>4971</v>
      </c>
      <c r="X9941">
        <f>VLOOKUP(V9941,category,2,FALSE)</f>
        <v>2</v>
      </c>
      <c r="Y9941" t="s">
        <v>3233</v>
      </c>
      <c r="Z9941">
        <f>VLOOKUP(Y9941,subcategory,2,FALSE)</f>
        <v>15</v>
      </c>
      <c r="AA9941" t="s">
        <v>920</v>
      </c>
      <c r="AB9941">
        <v>35.520000000000003</v>
      </c>
      <c r="AC9941">
        <v>4</v>
      </c>
      <c r="AD9941">
        <v>0</v>
      </c>
      <c r="AE9941" s="4">
        <v>9.9456000000000024</v>
      </c>
    </row>
    <row r="9942" spans="1:31" x14ac:dyDescent="0.3">
      <c r="A9942" s="2">
        <v>9941</v>
      </c>
      <c r="B9942" t="s">
        <v>9238</v>
      </c>
      <c r="C9942">
        <f>VLOOKUP(B9942,order,2,FALSE)</f>
        <v>4984</v>
      </c>
      <c r="D9942" s="3">
        <v>42716</v>
      </c>
      <c r="E9942" s="3">
        <v>42721</v>
      </c>
      <c r="F9942" t="s">
        <v>25</v>
      </c>
      <c r="G9942" s="10">
        <f>VLOOKUP(F9942,ship,2,FALSE)</f>
        <v>2</v>
      </c>
      <c r="H9942" t="s">
        <v>3629</v>
      </c>
      <c r="I9942">
        <f>VLOOKUP(H9942,customer,2,FALSE)</f>
        <v>375</v>
      </c>
      <c r="J9942" t="s">
        <v>1388</v>
      </c>
      <c r="K9942" t="s">
        <v>18</v>
      </c>
      <c r="L9942">
        <f>VLOOKUP(K9942,segment1,2,FALSE)</f>
        <v>2</v>
      </c>
      <c r="M9942" t="s">
        <v>3255</v>
      </c>
      <c r="N9942" t="s">
        <v>138</v>
      </c>
      <c r="O9942">
        <f>VLOOKUP(N9942,city,2,FALSE)</f>
        <v>21</v>
      </c>
      <c r="P9942" t="s">
        <v>139</v>
      </c>
      <c r="Q9942">
        <f>VLOOKUP(P9942,state,2,FALSE)</f>
        <v>16</v>
      </c>
      <c r="R9942">
        <v>10009</v>
      </c>
      <c r="S9942" t="s">
        <v>79</v>
      </c>
      <c r="T9942" s="10">
        <f>VLOOKUP(S9942,region,2,FALSE)</f>
        <v>4</v>
      </c>
      <c r="U9942" t="s">
        <v>4988</v>
      </c>
      <c r="V9942" t="s">
        <v>22</v>
      </c>
      <c r="W9942">
        <f>VLOOKUP(U9942,product,2,FALSE)</f>
        <v>903</v>
      </c>
      <c r="X9942">
        <f>VLOOKUP(V9942,category,2,FALSE)</f>
        <v>2</v>
      </c>
      <c r="Y9942" t="s">
        <v>3229</v>
      </c>
      <c r="Z9942">
        <f>VLOOKUP(Y9942,subcategory,2,FALSE)</f>
        <v>7</v>
      </c>
      <c r="AA9942" t="s">
        <v>2729</v>
      </c>
      <c r="AB9942">
        <v>11.200000000000001</v>
      </c>
      <c r="AC9942">
        <v>7</v>
      </c>
      <c r="AD9942">
        <v>0</v>
      </c>
      <c r="AE9942" s="4">
        <v>4.8160000000000007</v>
      </c>
    </row>
    <row r="9943" spans="1:31" x14ac:dyDescent="0.3">
      <c r="A9943" s="2">
        <v>9942</v>
      </c>
      <c r="B9943" t="s">
        <v>10927</v>
      </c>
      <c r="C9943">
        <f>VLOOKUP(B9943,order,2,FALSE)</f>
        <v>4985</v>
      </c>
      <c r="D9943" s="3">
        <v>43063</v>
      </c>
      <c r="E9943" s="3">
        <v>43069</v>
      </c>
      <c r="F9943" t="s">
        <v>25</v>
      </c>
      <c r="G9943" s="10">
        <f>VLOOKUP(F9943,ship,2,FALSE)</f>
        <v>2</v>
      </c>
      <c r="H9943" t="s">
        <v>3507</v>
      </c>
      <c r="I9943">
        <f>VLOOKUP(H9943,customer,2,FALSE)</f>
        <v>253</v>
      </c>
      <c r="J9943" t="s">
        <v>991</v>
      </c>
      <c r="K9943" t="s">
        <v>9</v>
      </c>
      <c r="L9943">
        <f>VLOOKUP(K9943,segment1,2,FALSE)</f>
        <v>1</v>
      </c>
      <c r="M9943" t="s">
        <v>3255</v>
      </c>
      <c r="N9943" t="s">
        <v>67</v>
      </c>
      <c r="O9943">
        <f>VLOOKUP(N9943,city,2,FALSE)</f>
        <v>9</v>
      </c>
      <c r="P9943" t="s">
        <v>20</v>
      </c>
      <c r="Q9943">
        <f>VLOOKUP(P9943,state,2,FALSE)</f>
        <v>2</v>
      </c>
      <c r="R9943">
        <v>94122</v>
      </c>
      <c r="S9943" t="s">
        <v>21</v>
      </c>
      <c r="T9943" s="10">
        <f>VLOOKUP(S9943,region,2,FALSE)</f>
        <v>2</v>
      </c>
      <c r="U9943" t="s">
        <v>4505</v>
      </c>
      <c r="V9943" t="s">
        <v>35</v>
      </c>
      <c r="W9943">
        <v>4972</v>
      </c>
      <c r="X9943">
        <f>VLOOKUP(V9943,category,2,FALSE)</f>
        <v>3</v>
      </c>
      <c r="Y9943" t="s">
        <v>3232</v>
      </c>
      <c r="Z9943">
        <f>VLOOKUP(Y9943,subcategory,2,FALSE)</f>
        <v>12</v>
      </c>
      <c r="AA9943" t="s">
        <v>2358</v>
      </c>
      <c r="AB9943">
        <v>223.58</v>
      </c>
      <c r="AC9943">
        <v>14</v>
      </c>
      <c r="AD9943">
        <v>0</v>
      </c>
      <c r="AE9943" s="4">
        <v>87.196200000000005</v>
      </c>
    </row>
    <row r="9944" spans="1:31" x14ac:dyDescent="0.3">
      <c r="A9944" s="2">
        <v>9943</v>
      </c>
      <c r="B9944" t="s">
        <v>6893</v>
      </c>
      <c r="C9944">
        <f>VLOOKUP(B9944,order,2,FALSE)</f>
        <v>4986</v>
      </c>
      <c r="D9944" s="3">
        <v>42001</v>
      </c>
      <c r="E9944" s="3">
        <v>42007</v>
      </c>
      <c r="F9944" t="s">
        <v>25</v>
      </c>
      <c r="G9944" s="10">
        <f>VLOOKUP(F9944,ship,2,FALSE)</f>
        <v>2</v>
      </c>
      <c r="H9944" t="s">
        <v>3453</v>
      </c>
      <c r="I9944">
        <f>VLOOKUP(H9944,customer,2,FALSE)</f>
        <v>199</v>
      </c>
      <c r="J9944" t="s">
        <v>809</v>
      </c>
      <c r="K9944" t="s">
        <v>9</v>
      </c>
      <c r="L9944">
        <f>VLOOKUP(K9944,segment1,2,FALSE)</f>
        <v>1</v>
      </c>
      <c r="M9944" t="s">
        <v>3255</v>
      </c>
      <c r="N9944" t="s">
        <v>889</v>
      </c>
      <c r="O9944">
        <f>VLOOKUP(N9944,city,2,FALSE)</f>
        <v>126</v>
      </c>
      <c r="P9944" t="s">
        <v>20</v>
      </c>
      <c r="Q9944">
        <f>VLOOKUP(P9944,state,2,FALSE)</f>
        <v>2</v>
      </c>
      <c r="R9944">
        <v>92804</v>
      </c>
      <c r="S9944" t="s">
        <v>21</v>
      </c>
      <c r="T9944" s="10">
        <f>VLOOKUP(S9944,region,2,FALSE)</f>
        <v>2</v>
      </c>
      <c r="U9944" t="s">
        <v>5508</v>
      </c>
      <c r="V9944" t="s">
        <v>22</v>
      </c>
      <c r="W9944">
        <f>VLOOKUP(U9944,product,2,FALSE)</f>
        <v>1440</v>
      </c>
      <c r="X9944">
        <f>VLOOKUP(V9944,category,2,FALSE)</f>
        <v>2</v>
      </c>
      <c r="Y9944" t="s">
        <v>3227</v>
      </c>
      <c r="Z9944">
        <f>VLOOKUP(Y9944,subcategory,2,FALSE)</f>
        <v>5</v>
      </c>
      <c r="AA9944" t="s">
        <v>176</v>
      </c>
      <c r="AB9944">
        <v>998.82</v>
      </c>
      <c r="AC9944">
        <v>9</v>
      </c>
      <c r="AD9944">
        <v>0</v>
      </c>
      <c r="AE9944" s="4">
        <v>29.964600000000061</v>
      </c>
    </row>
    <row r="9945" spans="1:31" x14ac:dyDescent="0.3">
      <c r="A9945" s="2">
        <v>9944</v>
      </c>
      <c r="B9945" t="s">
        <v>6893</v>
      </c>
      <c r="C9945">
        <f>VLOOKUP(B9945,order,2,FALSE)</f>
        <v>4986</v>
      </c>
      <c r="D9945" s="3">
        <v>42001</v>
      </c>
      <c r="E9945" s="3">
        <v>42007</v>
      </c>
      <c r="F9945" t="s">
        <v>25</v>
      </c>
      <c r="G9945" s="10">
        <f>VLOOKUP(F9945,ship,2,FALSE)</f>
        <v>2</v>
      </c>
      <c r="H9945" t="s">
        <v>3453</v>
      </c>
      <c r="I9945">
        <f>VLOOKUP(H9945,customer,2,FALSE)</f>
        <v>199</v>
      </c>
      <c r="J9945" t="s">
        <v>809</v>
      </c>
      <c r="K9945" t="s">
        <v>9</v>
      </c>
      <c r="L9945">
        <f>VLOOKUP(K9945,segment1,2,FALSE)</f>
        <v>1</v>
      </c>
      <c r="M9945" t="s">
        <v>3255</v>
      </c>
      <c r="N9945" t="s">
        <v>889</v>
      </c>
      <c r="O9945">
        <f>VLOOKUP(N9945,city,2,FALSE)</f>
        <v>126</v>
      </c>
      <c r="P9945" t="s">
        <v>20</v>
      </c>
      <c r="Q9945">
        <f>VLOOKUP(P9945,state,2,FALSE)</f>
        <v>2</v>
      </c>
      <c r="R9945">
        <v>92804</v>
      </c>
      <c r="S9945" t="s">
        <v>21</v>
      </c>
      <c r="T9945" s="10">
        <f>VLOOKUP(S9945,region,2,FALSE)</f>
        <v>2</v>
      </c>
      <c r="U9945" t="s">
        <v>4772</v>
      </c>
      <c r="V9945" t="s">
        <v>22</v>
      </c>
      <c r="W9945">
        <v>4973</v>
      </c>
      <c r="X9945">
        <f>VLOOKUP(V9945,category,2,FALSE)</f>
        <v>2</v>
      </c>
      <c r="Y9945" t="s">
        <v>3233</v>
      </c>
      <c r="Z9945">
        <f>VLOOKUP(Y9945,subcategory,2,FALSE)</f>
        <v>15</v>
      </c>
      <c r="AA9945" t="s">
        <v>286</v>
      </c>
      <c r="AB9945">
        <v>51.150000000000006</v>
      </c>
      <c r="AC9945">
        <v>5</v>
      </c>
      <c r="AD9945">
        <v>0</v>
      </c>
      <c r="AE9945" s="4">
        <v>13.299000000000003</v>
      </c>
    </row>
    <row r="9946" spans="1:31" x14ac:dyDescent="0.3">
      <c r="A9946" s="2">
        <v>9945</v>
      </c>
      <c r="B9946" t="s">
        <v>7927</v>
      </c>
      <c r="C9946">
        <f>VLOOKUP(B9946,order,2,FALSE)</f>
        <v>4987</v>
      </c>
      <c r="D9946" s="3">
        <v>42106</v>
      </c>
      <c r="E9946" s="3">
        <v>42111</v>
      </c>
      <c r="F9946" t="s">
        <v>7</v>
      </c>
      <c r="G9946" s="10">
        <f>VLOOKUP(F9946,ship,2,FALSE)</f>
        <v>1</v>
      </c>
      <c r="H9946" t="s">
        <v>3627</v>
      </c>
      <c r="I9946">
        <f>VLOOKUP(H9946,customer,2,FALSE)</f>
        <v>373</v>
      </c>
      <c r="J9946" t="s">
        <v>1384</v>
      </c>
      <c r="K9946" t="s">
        <v>52</v>
      </c>
      <c r="L9946">
        <f>VLOOKUP(K9946,segment1,2,FALSE)</f>
        <v>3</v>
      </c>
      <c r="M9946" t="s">
        <v>3255</v>
      </c>
      <c r="N9946" t="s">
        <v>48</v>
      </c>
      <c r="O9946">
        <f>VLOOKUP(N9946,city,2,FALSE)</f>
        <v>5</v>
      </c>
      <c r="P9946" t="s">
        <v>49</v>
      </c>
      <c r="Q9946">
        <f>VLOOKUP(P9946,state,2,FALSE)</f>
        <v>5</v>
      </c>
      <c r="R9946">
        <v>98103</v>
      </c>
      <c r="S9946" t="s">
        <v>21</v>
      </c>
      <c r="T9946" s="10">
        <f>VLOOKUP(S9946,region,2,FALSE)</f>
        <v>2</v>
      </c>
      <c r="U9946" t="s">
        <v>5117</v>
      </c>
      <c r="V9946" t="s">
        <v>22</v>
      </c>
      <c r="W9946">
        <f>VLOOKUP(U9946,product,2,FALSE)</f>
        <v>1034</v>
      </c>
      <c r="X9946">
        <f>VLOOKUP(V9946,category,2,FALSE)</f>
        <v>2</v>
      </c>
      <c r="Y9946" t="s">
        <v>3227</v>
      </c>
      <c r="Z9946">
        <f>VLOOKUP(Y9946,subcategory,2,FALSE)</f>
        <v>5</v>
      </c>
      <c r="AA9946" t="s">
        <v>1535</v>
      </c>
      <c r="AB9946">
        <v>40.74</v>
      </c>
      <c r="AC9946">
        <v>3</v>
      </c>
      <c r="AD9946">
        <v>0</v>
      </c>
      <c r="AE9946" s="4">
        <v>0.4073999999999991</v>
      </c>
    </row>
    <row r="9947" spans="1:31" x14ac:dyDescent="0.3">
      <c r="A9947" s="2">
        <v>9946</v>
      </c>
      <c r="B9947" t="s">
        <v>6894</v>
      </c>
      <c r="C9947">
        <f>VLOOKUP(B9947,order,2,FALSE)</f>
        <v>4988</v>
      </c>
      <c r="D9947" s="3">
        <v>41700</v>
      </c>
      <c r="E9947" s="3">
        <v>41704</v>
      </c>
      <c r="F9947" t="s">
        <v>25</v>
      </c>
      <c r="G9947" s="10">
        <f>VLOOKUP(F9947,ship,2,FALSE)</f>
        <v>2</v>
      </c>
      <c r="H9947" t="s">
        <v>3723</v>
      </c>
      <c r="I9947">
        <f>VLOOKUP(H9947,customer,2,FALSE)</f>
        <v>469</v>
      </c>
      <c r="J9947" t="s">
        <v>1731</v>
      </c>
      <c r="K9947" t="s">
        <v>18</v>
      </c>
      <c r="L9947">
        <f>VLOOKUP(K9947,segment1,2,FALSE)</f>
        <v>2</v>
      </c>
      <c r="M9947" t="s">
        <v>3255</v>
      </c>
      <c r="N9947" t="s">
        <v>77</v>
      </c>
      <c r="O9947">
        <f>VLOOKUP(N9947,city,2,FALSE)</f>
        <v>11</v>
      </c>
      <c r="P9947" t="s">
        <v>78</v>
      </c>
      <c r="Q9947">
        <f>VLOOKUP(P9947,state,2,FALSE)</f>
        <v>10</v>
      </c>
      <c r="R9947">
        <v>19120</v>
      </c>
      <c r="S9947" t="s">
        <v>79</v>
      </c>
      <c r="T9947" s="10">
        <f>VLOOKUP(S9947,region,2,FALSE)</f>
        <v>4</v>
      </c>
      <c r="U9947" t="s">
        <v>5518</v>
      </c>
      <c r="V9947" t="s">
        <v>22</v>
      </c>
      <c r="W9947">
        <v>4974</v>
      </c>
      <c r="X9947">
        <f>VLOOKUP(V9947,category,2,FALSE)</f>
        <v>2</v>
      </c>
      <c r="Y9947" t="s">
        <v>45</v>
      </c>
      <c r="Z9947">
        <f>VLOOKUP(Y9947,subcategory,2,FALSE)</f>
        <v>11</v>
      </c>
      <c r="AA9947" t="s">
        <v>2783</v>
      </c>
      <c r="AB9947">
        <v>3.4240000000000004</v>
      </c>
      <c r="AC9947">
        <v>1</v>
      </c>
      <c r="AD9947">
        <v>0.2</v>
      </c>
      <c r="AE9947" s="4">
        <v>1.0699999999999996</v>
      </c>
    </row>
    <row r="9948" spans="1:31" x14ac:dyDescent="0.3">
      <c r="A9948" s="2">
        <v>9947</v>
      </c>
      <c r="B9948" t="s">
        <v>6894</v>
      </c>
      <c r="C9948">
        <f>VLOOKUP(B9948,order,2,FALSE)</f>
        <v>4988</v>
      </c>
      <c r="D9948" s="3">
        <v>41700</v>
      </c>
      <c r="E9948" s="3">
        <v>41704</v>
      </c>
      <c r="F9948" t="s">
        <v>25</v>
      </c>
      <c r="G9948" s="10">
        <f>VLOOKUP(F9948,ship,2,FALSE)</f>
        <v>2</v>
      </c>
      <c r="H9948" t="s">
        <v>3723</v>
      </c>
      <c r="I9948">
        <f>VLOOKUP(H9948,customer,2,FALSE)</f>
        <v>469</v>
      </c>
      <c r="J9948" t="s">
        <v>1731</v>
      </c>
      <c r="K9948" t="s">
        <v>18</v>
      </c>
      <c r="L9948">
        <f>VLOOKUP(K9948,segment1,2,FALSE)</f>
        <v>2</v>
      </c>
      <c r="M9948" t="s">
        <v>3255</v>
      </c>
      <c r="N9948" t="s">
        <v>77</v>
      </c>
      <c r="O9948">
        <f>VLOOKUP(N9948,city,2,FALSE)</f>
        <v>11</v>
      </c>
      <c r="P9948" t="s">
        <v>78</v>
      </c>
      <c r="Q9948">
        <f>VLOOKUP(P9948,state,2,FALSE)</f>
        <v>10</v>
      </c>
      <c r="R9948">
        <v>19120</v>
      </c>
      <c r="S9948" t="s">
        <v>79</v>
      </c>
      <c r="T9948" s="10">
        <f>VLOOKUP(S9948,region,2,FALSE)</f>
        <v>4</v>
      </c>
      <c r="U9948" t="s">
        <v>4815</v>
      </c>
      <c r="V9948" t="s">
        <v>35</v>
      </c>
      <c r="W9948">
        <f>VLOOKUP(U9948,product,2,FALSE)</f>
        <v>726</v>
      </c>
      <c r="X9948">
        <f>VLOOKUP(V9948,category,2,FALSE)</f>
        <v>3</v>
      </c>
      <c r="Y9948" t="s">
        <v>3232</v>
      </c>
      <c r="Z9948">
        <f>VLOOKUP(Y9948,subcategory,2,FALSE)</f>
        <v>12</v>
      </c>
      <c r="AA9948" t="s">
        <v>841</v>
      </c>
      <c r="AB9948">
        <v>151.20000000000002</v>
      </c>
      <c r="AC9948">
        <v>3</v>
      </c>
      <c r="AD9948">
        <v>0.2</v>
      </c>
      <c r="AE9948" s="4">
        <v>32.130000000000003</v>
      </c>
    </row>
    <row r="9949" spans="1:31" x14ac:dyDescent="0.3">
      <c r="A9949" s="2">
        <v>9948</v>
      </c>
      <c r="B9949" t="s">
        <v>10928</v>
      </c>
      <c r="C9949">
        <f>VLOOKUP(B9949,order,2,FALSE)</f>
        <v>4989</v>
      </c>
      <c r="D9949" s="3">
        <v>42887</v>
      </c>
      <c r="E9949" s="3">
        <v>42889</v>
      </c>
      <c r="F9949" t="s">
        <v>7</v>
      </c>
      <c r="G9949" s="10">
        <f>VLOOKUP(F9949,ship,2,FALSE)</f>
        <v>1</v>
      </c>
      <c r="H9949" t="s">
        <v>3559</v>
      </c>
      <c r="I9949">
        <f>VLOOKUP(H9949,customer,2,FALSE)</f>
        <v>305</v>
      </c>
      <c r="J9949" t="s">
        <v>1169</v>
      </c>
      <c r="K9949" t="s">
        <v>18</v>
      </c>
      <c r="L9949">
        <f>VLOOKUP(K9949,segment1,2,FALSE)</f>
        <v>2</v>
      </c>
      <c r="M9949" t="s">
        <v>3255</v>
      </c>
      <c r="N9949" t="s">
        <v>1898</v>
      </c>
      <c r="O9949">
        <f>VLOOKUP(N9949,city,2,FALSE)</f>
        <v>246</v>
      </c>
      <c r="P9949" t="s">
        <v>132</v>
      </c>
      <c r="Q9949">
        <f>VLOOKUP(P9949,state,2,FALSE)</f>
        <v>15</v>
      </c>
      <c r="R9949">
        <v>46203</v>
      </c>
      <c r="S9949" t="s">
        <v>55</v>
      </c>
      <c r="T9949" s="10">
        <f>VLOOKUP(S9949,region,2,FALSE)</f>
        <v>3</v>
      </c>
      <c r="U9949" t="s">
        <v>4716</v>
      </c>
      <c r="V9949" t="s">
        <v>13</v>
      </c>
      <c r="W9949">
        <v>4975</v>
      </c>
      <c r="X9949">
        <f>VLOOKUP(V9949,category,2,FALSE)</f>
        <v>1</v>
      </c>
      <c r="Y9949" t="s">
        <v>3226</v>
      </c>
      <c r="Z9949">
        <f>VLOOKUP(Y9949,subcategory,2,FALSE)</f>
        <v>2</v>
      </c>
      <c r="AA9949" t="s">
        <v>1138</v>
      </c>
      <c r="AB9949">
        <v>1925.88</v>
      </c>
      <c r="AC9949">
        <v>6</v>
      </c>
      <c r="AD9949">
        <v>0</v>
      </c>
      <c r="AE9949" s="4">
        <v>539.24639999999999</v>
      </c>
    </row>
    <row r="9950" spans="1:31" x14ac:dyDescent="0.3">
      <c r="A9950" s="2">
        <v>9949</v>
      </c>
      <c r="B9950" t="s">
        <v>10928</v>
      </c>
      <c r="C9950">
        <f>VLOOKUP(B9950,order,2,FALSE)</f>
        <v>4989</v>
      </c>
      <c r="D9950" s="3">
        <v>42887</v>
      </c>
      <c r="E9950" s="3">
        <v>42889</v>
      </c>
      <c r="F9950" t="s">
        <v>7</v>
      </c>
      <c r="G9950" s="10">
        <f>VLOOKUP(F9950,ship,2,FALSE)</f>
        <v>1</v>
      </c>
      <c r="H9950" t="s">
        <v>3559</v>
      </c>
      <c r="I9950">
        <f>VLOOKUP(H9950,customer,2,FALSE)</f>
        <v>305</v>
      </c>
      <c r="J9950" t="s">
        <v>1169</v>
      </c>
      <c r="K9950" t="s">
        <v>18</v>
      </c>
      <c r="L9950">
        <f>VLOOKUP(K9950,segment1,2,FALSE)</f>
        <v>2</v>
      </c>
      <c r="M9950" t="s">
        <v>3255</v>
      </c>
      <c r="N9950" t="s">
        <v>1898</v>
      </c>
      <c r="O9950">
        <f>VLOOKUP(N9950,city,2,FALSE)</f>
        <v>246</v>
      </c>
      <c r="P9950" t="s">
        <v>132</v>
      </c>
      <c r="Q9950">
        <f>VLOOKUP(P9950,state,2,FALSE)</f>
        <v>15</v>
      </c>
      <c r="R9950">
        <v>46203</v>
      </c>
      <c r="S9950" t="s">
        <v>55</v>
      </c>
      <c r="T9950" s="10">
        <f>VLOOKUP(S9950,region,2,FALSE)</f>
        <v>3</v>
      </c>
      <c r="U9950" t="s">
        <v>4335</v>
      </c>
      <c r="V9950" t="s">
        <v>22</v>
      </c>
      <c r="W9950">
        <f>VLOOKUP(U9950,product,2,FALSE)</f>
        <v>228</v>
      </c>
      <c r="X9950">
        <f>VLOOKUP(V9950,category,2,FALSE)</f>
        <v>2</v>
      </c>
      <c r="Y9950" t="s">
        <v>38</v>
      </c>
      <c r="Z9950">
        <f>VLOOKUP(Y9950,subcategory,2,FALSE)</f>
        <v>10</v>
      </c>
      <c r="AA9950" t="s">
        <v>2637</v>
      </c>
      <c r="AB9950">
        <v>2405.1999999999998</v>
      </c>
      <c r="AC9950">
        <v>8</v>
      </c>
      <c r="AD9950">
        <v>0</v>
      </c>
      <c r="AE9950" s="4">
        <v>793.71599999999989</v>
      </c>
    </row>
    <row r="9951" spans="1:31" x14ac:dyDescent="0.3">
      <c r="A9951" s="2">
        <v>9950</v>
      </c>
      <c r="B9951" t="s">
        <v>10928</v>
      </c>
      <c r="C9951">
        <f>VLOOKUP(B9951,order,2,FALSE)</f>
        <v>4989</v>
      </c>
      <c r="D9951" s="3">
        <v>42887</v>
      </c>
      <c r="E9951" s="3">
        <v>42889</v>
      </c>
      <c r="F9951" t="s">
        <v>7</v>
      </c>
      <c r="G9951" s="10">
        <f>VLOOKUP(F9951,ship,2,FALSE)</f>
        <v>1</v>
      </c>
      <c r="H9951" t="s">
        <v>3559</v>
      </c>
      <c r="I9951">
        <f>VLOOKUP(H9951,customer,2,FALSE)</f>
        <v>305</v>
      </c>
      <c r="J9951" t="s">
        <v>1169</v>
      </c>
      <c r="K9951" t="s">
        <v>18</v>
      </c>
      <c r="L9951">
        <f>VLOOKUP(K9951,segment1,2,FALSE)</f>
        <v>2</v>
      </c>
      <c r="M9951" t="s">
        <v>3255</v>
      </c>
      <c r="N9951" t="s">
        <v>1898</v>
      </c>
      <c r="O9951">
        <f>VLOOKUP(N9951,city,2,FALSE)</f>
        <v>246</v>
      </c>
      <c r="P9951" t="s">
        <v>132</v>
      </c>
      <c r="Q9951">
        <f>VLOOKUP(P9951,state,2,FALSE)</f>
        <v>15</v>
      </c>
      <c r="R9951">
        <v>46203</v>
      </c>
      <c r="S9951" t="s">
        <v>55</v>
      </c>
      <c r="T9951" s="10">
        <f>VLOOKUP(S9951,region,2,FALSE)</f>
        <v>3</v>
      </c>
      <c r="U9951" t="s">
        <v>5211</v>
      </c>
      <c r="V9951" t="s">
        <v>35</v>
      </c>
      <c r="W9951">
        <v>4976</v>
      </c>
      <c r="X9951">
        <f>VLOOKUP(V9951,category,2,FALSE)</f>
        <v>3</v>
      </c>
      <c r="Y9951" t="s">
        <v>3232</v>
      </c>
      <c r="Z9951">
        <f>VLOOKUP(Y9951,subcategory,2,FALSE)</f>
        <v>12</v>
      </c>
      <c r="AA9951" t="s">
        <v>128</v>
      </c>
      <c r="AB9951">
        <v>83.97</v>
      </c>
      <c r="AC9951">
        <v>3</v>
      </c>
      <c r="AD9951">
        <v>0</v>
      </c>
      <c r="AE9951" s="4">
        <v>15.954299999999993</v>
      </c>
    </row>
    <row r="9952" spans="1:31" x14ac:dyDescent="0.3">
      <c r="A9952" s="2">
        <v>9951</v>
      </c>
      <c r="B9952" t="s">
        <v>10928</v>
      </c>
      <c r="C9952">
        <f>VLOOKUP(B9952,order,2,FALSE)</f>
        <v>4989</v>
      </c>
      <c r="D9952" s="3">
        <v>42887</v>
      </c>
      <c r="E9952" s="3">
        <v>42889</v>
      </c>
      <c r="F9952" t="s">
        <v>7</v>
      </c>
      <c r="G9952" s="10">
        <f>VLOOKUP(F9952,ship,2,FALSE)</f>
        <v>1</v>
      </c>
      <c r="H9952" t="s">
        <v>3559</v>
      </c>
      <c r="I9952">
        <f>VLOOKUP(H9952,customer,2,FALSE)</f>
        <v>305</v>
      </c>
      <c r="J9952" t="s">
        <v>1169</v>
      </c>
      <c r="K9952" t="s">
        <v>18</v>
      </c>
      <c r="L9952">
        <f>VLOOKUP(K9952,segment1,2,FALSE)</f>
        <v>2</v>
      </c>
      <c r="M9952" t="s">
        <v>3255</v>
      </c>
      <c r="N9952" t="s">
        <v>1898</v>
      </c>
      <c r="O9952">
        <f>VLOOKUP(N9952,city,2,FALSE)</f>
        <v>246</v>
      </c>
      <c r="P9952" t="s">
        <v>132</v>
      </c>
      <c r="Q9952">
        <f>VLOOKUP(P9952,state,2,FALSE)</f>
        <v>15</v>
      </c>
      <c r="R9952">
        <v>46203</v>
      </c>
      <c r="S9952" t="s">
        <v>55</v>
      </c>
      <c r="T9952" s="10">
        <f>VLOOKUP(S9952,region,2,FALSE)</f>
        <v>3</v>
      </c>
      <c r="U9952" t="s">
        <v>4775</v>
      </c>
      <c r="V9952" t="s">
        <v>35</v>
      </c>
      <c r="W9952">
        <f>VLOOKUP(U9952,product,2,FALSE)</f>
        <v>686</v>
      </c>
      <c r="X9952">
        <f>VLOOKUP(V9952,category,2,FALSE)</f>
        <v>3</v>
      </c>
      <c r="Y9952" t="s">
        <v>3232</v>
      </c>
      <c r="Z9952">
        <f>VLOOKUP(Y9952,subcategory,2,FALSE)</f>
        <v>12</v>
      </c>
      <c r="AA9952" t="s">
        <v>725</v>
      </c>
      <c r="AB9952">
        <v>39.89</v>
      </c>
      <c r="AC9952">
        <v>1</v>
      </c>
      <c r="AD9952">
        <v>0</v>
      </c>
      <c r="AE9952" s="4">
        <v>14.7593</v>
      </c>
    </row>
    <row r="9953" spans="1:31" x14ac:dyDescent="0.3">
      <c r="A9953" s="2">
        <v>9952</v>
      </c>
      <c r="B9953" t="s">
        <v>10928</v>
      </c>
      <c r="C9953">
        <f>VLOOKUP(B9953,order,2,FALSE)</f>
        <v>4989</v>
      </c>
      <c r="D9953" s="3">
        <v>42887</v>
      </c>
      <c r="E9953" s="3">
        <v>42889</v>
      </c>
      <c r="F9953" t="s">
        <v>7</v>
      </c>
      <c r="G9953" s="10">
        <f>VLOOKUP(F9953,ship,2,FALSE)</f>
        <v>1</v>
      </c>
      <c r="H9953" t="s">
        <v>3559</v>
      </c>
      <c r="I9953">
        <f>VLOOKUP(H9953,customer,2,FALSE)</f>
        <v>305</v>
      </c>
      <c r="J9953" t="s">
        <v>1169</v>
      </c>
      <c r="K9953" t="s">
        <v>18</v>
      </c>
      <c r="L9953">
        <f>VLOOKUP(K9953,segment1,2,FALSE)</f>
        <v>2</v>
      </c>
      <c r="M9953" t="s">
        <v>3255</v>
      </c>
      <c r="N9953" t="s">
        <v>1898</v>
      </c>
      <c r="O9953">
        <f>VLOOKUP(N9953,city,2,FALSE)</f>
        <v>246</v>
      </c>
      <c r="P9953" t="s">
        <v>132</v>
      </c>
      <c r="Q9953">
        <f>VLOOKUP(P9953,state,2,FALSE)</f>
        <v>15</v>
      </c>
      <c r="R9953">
        <v>46203</v>
      </c>
      <c r="S9953" t="s">
        <v>55</v>
      </c>
      <c r="T9953" s="10">
        <f>VLOOKUP(S9953,region,2,FALSE)</f>
        <v>3</v>
      </c>
      <c r="U9953" t="s">
        <v>4931</v>
      </c>
      <c r="V9953" t="s">
        <v>22</v>
      </c>
      <c r="W9953">
        <v>4977</v>
      </c>
      <c r="X9953">
        <f>VLOOKUP(V9953,category,2,FALSE)</f>
        <v>2</v>
      </c>
      <c r="Y9953" t="s">
        <v>3231</v>
      </c>
      <c r="Z9953">
        <f>VLOOKUP(Y9953,subcategory,2,FALSE)</f>
        <v>9</v>
      </c>
      <c r="AA9953" t="s">
        <v>1209</v>
      </c>
      <c r="AB9953">
        <v>17.38</v>
      </c>
      <c r="AC9953">
        <v>2</v>
      </c>
      <c r="AD9953">
        <v>0</v>
      </c>
      <c r="AE9953" s="4">
        <v>8.69</v>
      </c>
    </row>
    <row r="9954" spans="1:31" x14ac:dyDescent="0.3">
      <c r="A9954" s="2">
        <v>9953</v>
      </c>
      <c r="B9954" t="s">
        <v>7928</v>
      </c>
      <c r="C9954">
        <f>VLOOKUP(B9954,order,2,FALSE)</f>
        <v>4990</v>
      </c>
      <c r="D9954" s="3">
        <v>42352</v>
      </c>
      <c r="E9954" s="3">
        <v>42354</v>
      </c>
      <c r="F9954" t="s">
        <v>7</v>
      </c>
      <c r="G9954" s="10">
        <f>VLOOKUP(F9954,ship,2,FALSE)</f>
        <v>1</v>
      </c>
      <c r="H9954" t="s">
        <v>3970</v>
      </c>
      <c r="I9954">
        <f>VLOOKUP(H9954,customer,2,FALSE)</f>
        <v>716</v>
      </c>
      <c r="J9954" t="s">
        <v>2693</v>
      </c>
      <c r="K9954" t="s">
        <v>18</v>
      </c>
      <c r="L9954">
        <f>VLOOKUP(K9954,segment1,2,FALSE)</f>
        <v>2</v>
      </c>
      <c r="M9954" t="s">
        <v>3255</v>
      </c>
      <c r="N9954" t="s">
        <v>19</v>
      </c>
      <c r="O9954">
        <f>VLOOKUP(N9954,city,2,FALSE)</f>
        <v>2</v>
      </c>
      <c r="P9954" t="s">
        <v>20</v>
      </c>
      <c r="Q9954">
        <f>VLOOKUP(P9954,state,2,FALSE)</f>
        <v>2</v>
      </c>
      <c r="R9954">
        <v>90045</v>
      </c>
      <c r="S9954" t="s">
        <v>21</v>
      </c>
      <c r="T9954" s="10">
        <f>VLOOKUP(S9954,region,2,FALSE)</f>
        <v>2</v>
      </c>
      <c r="U9954" t="s">
        <v>4409</v>
      </c>
      <c r="V9954" t="s">
        <v>22</v>
      </c>
      <c r="W9954">
        <f>VLOOKUP(U9954,product,2,FALSE)</f>
        <v>304</v>
      </c>
      <c r="X9954">
        <f>VLOOKUP(V9954,category,2,FALSE)</f>
        <v>2</v>
      </c>
      <c r="Y9954" t="s">
        <v>3231</v>
      </c>
      <c r="Z9954">
        <f>VLOOKUP(Y9954,subcategory,2,FALSE)</f>
        <v>9</v>
      </c>
      <c r="AA9954" t="s">
        <v>767</v>
      </c>
      <c r="AB9954">
        <v>55.264000000000003</v>
      </c>
      <c r="AC9954">
        <v>2</v>
      </c>
      <c r="AD9954">
        <v>0.2</v>
      </c>
      <c r="AE9954" s="4">
        <v>20.723999999999997</v>
      </c>
    </row>
    <row r="9955" spans="1:31" x14ac:dyDescent="0.3">
      <c r="A9955" s="2">
        <v>9954</v>
      </c>
      <c r="B9955" t="s">
        <v>7928</v>
      </c>
      <c r="C9955">
        <f>VLOOKUP(B9955,order,2,FALSE)</f>
        <v>4990</v>
      </c>
      <c r="D9955" s="3">
        <v>42352</v>
      </c>
      <c r="E9955" s="3">
        <v>42354</v>
      </c>
      <c r="F9955" t="s">
        <v>7</v>
      </c>
      <c r="G9955" s="10">
        <f>VLOOKUP(F9955,ship,2,FALSE)</f>
        <v>1</v>
      </c>
      <c r="H9955" t="s">
        <v>3970</v>
      </c>
      <c r="I9955">
        <f>VLOOKUP(H9955,customer,2,FALSE)</f>
        <v>716</v>
      </c>
      <c r="J9955" t="s">
        <v>2693</v>
      </c>
      <c r="K9955" t="s">
        <v>18</v>
      </c>
      <c r="L9955">
        <f>VLOOKUP(K9955,segment1,2,FALSE)</f>
        <v>2</v>
      </c>
      <c r="M9955" t="s">
        <v>3255</v>
      </c>
      <c r="N9955" t="s">
        <v>19</v>
      </c>
      <c r="O9955">
        <f>VLOOKUP(N9955,city,2,FALSE)</f>
        <v>2</v>
      </c>
      <c r="P9955" t="s">
        <v>20</v>
      </c>
      <c r="Q9955">
        <f>VLOOKUP(P9955,state,2,FALSE)</f>
        <v>2</v>
      </c>
      <c r="R9955">
        <v>90045</v>
      </c>
      <c r="S9955" t="s">
        <v>21</v>
      </c>
      <c r="T9955" s="10">
        <f>VLOOKUP(S9955,region,2,FALSE)</f>
        <v>2</v>
      </c>
      <c r="U9955" t="s">
        <v>5418</v>
      </c>
      <c r="V9955" t="s">
        <v>22</v>
      </c>
      <c r="W9955">
        <v>4978</v>
      </c>
      <c r="X9955">
        <f>VLOOKUP(V9955,category,2,FALSE)</f>
        <v>2</v>
      </c>
      <c r="Y9955" t="s">
        <v>45</v>
      </c>
      <c r="Z9955">
        <f>VLOOKUP(Y9955,subcategory,2,FALSE)</f>
        <v>11</v>
      </c>
      <c r="AA9955" t="s">
        <v>1222</v>
      </c>
      <c r="AB9955">
        <v>6.48</v>
      </c>
      <c r="AC9955">
        <v>1</v>
      </c>
      <c r="AD9955">
        <v>0</v>
      </c>
      <c r="AE9955" s="4">
        <v>3.1104000000000003</v>
      </c>
    </row>
    <row r="9956" spans="1:31" x14ac:dyDescent="0.3">
      <c r="A9956" s="2">
        <v>9955</v>
      </c>
      <c r="B9956" t="s">
        <v>7928</v>
      </c>
      <c r="C9956">
        <f>VLOOKUP(B9956,order,2,FALSE)</f>
        <v>4990</v>
      </c>
      <c r="D9956" s="3">
        <v>42352</v>
      </c>
      <c r="E9956" s="3">
        <v>42354</v>
      </c>
      <c r="F9956" t="s">
        <v>7</v>
      </c>
      <c r="G9956" s="10">
        <f>VLOOKUP(F9956,ship,2,FALSE)</f>
        <v>1</v>
      </c>
      <c r="H9956" t="s">
        <v>3970</v>
      </c>
      <c r="I9956">
        <f>VLOOKUP(H9956,customer,2,FALSE)</f>
        <v>716</v>
      </c>
      <c r="J9956" t="s">
        <v>2693</v>
      </c>
      <c r="K9956" t="s">
        <v>18</v>
      </c>
      <c r="L9956">
        <f>VLOOKUP(K9956,segment1,2,FALSE)</f>
        <v>2</v>
      </c>
      <c r="M9956" t="s">
        <v>3255</v>
      </c>
      <c r="N9956" t="s">
        <v>19</v>
      </c>
      <c r="O9956">
        <f>VLOOKUP(N9956,city,2,FALSE)</f>
        <v>2</v>
      </c>
      <c r="P9956" t="s">
        <v>20</v>
      </c>
      <c r="Q9956">
        <f>VLOOKUP(P9956,state,2,FALSE)</f>
        <v>2</v>
      </c>
      <c r="R9956">
        <v>90045</v>
      </c>
      <c r="S9956" t="s">
        <v>21</v>
      </c>
      <c r="T9956" s="10">
        <f>VLOOKUP(S9956,region,2,FALSE)</f>
        <v>2</v>
      </c>
      <c r="U9956" t="s">
        <v>5464</v>
      </c>
      <c r="V9956" t="s">
        <v>22</v>
      </c>
      <c r="W9956">
        <f>VLOOKUP(U9956,product,2,FALSE)</f>
        <v>1396</v>
      </c>
      <c r="X9956">
        <f>VLOOKUP(V9956,category,2,FALSE)</f>
        <v>2</v>
      </c>
      <c r="Y9956" t="s">
        <v>3231</v>
      </c>
      <c r="Z9956">
        <f>VLOOKUP(Y9956,subcategory,2,FALSE)</f>
        <v>9</v>
      </c>
      <c r="AA9956" t="s">
        <v>2463</v>
      </c>
      <c r="AB9956">
        <v>34.248000000000005</v>
      </c>
      <c r="AC9956">
        <v>3</v>
      </c>
      <c r="AD9956">
        <v>0.2</v>
      </c>
      <c r="AE9956" s="4">
        <v>11.558699999999998</v>
      </c>
    </row>
    <row r="9957" spans="1:31" x14ac:dyDescent="0.3">
      <c r="A9957" s="2">
        <v>9956</v>
      </c>
      <c r="B9957" t="s">
        <v>7928</v>
      </c>
      <c r="C9957">
        <f>VLOOKUP(B9957,order,2,FALSE)</f>
        <v>4990</v>
      </c>
      <c r="D9957" s="3">
        <v>42352</v>
      </c>
      <c r="E9957" s="3">
        <v>42354</v>
      </c>
      <c r="F9957" t="s">
        <v>7</v>
      </c>
      <c r="G9957" s="10">
        <f>VLOOKUP(F9957,ship,2,FALSE)</f>
        <v>1</v>
      </c>
      <c r="H9957" t="s">
        <v>3970</v>
      </c>
      <c r="I9957">
        <f>VLOOKUP(H9957,customer,2,FALSE)</f>
        <v>716</v>
      </c>
      <c r="J9957" t="s">
        <v>2693</v>
      </c>
      <c r="K9957" t="s">
        <v>18</v>
      </c>
      <c r="L9957">
        <f>VLOOKUP(K9957,segment1,2,FALSE)</f>
        <v>2</v>
      </c>
      <c r="M9957" t="s">
        <v>3255</v>
      </c>
      <c r="N9957" t="s">
        <v>19</v>
      </c>
      <c r="O9957">
        <f>VLOOKUP(N9957,city,2,FALSE)</f>
        <v>2</v>
      </c>
      <c r="P9957" t="s">
        <v>20</v>
      </c>
      <c r="Q9957">
        <f>VLOOKUP(P9957,state,2,FALSE)</f>
        <v>2</v>
      </c>
      <c r="R9957">
        <v>90045</v>
      </c>
      <c r="S9957" t="s">
        <v>21</v>
      </c>
      <c r="T9957" s="10">
        <f>VLOOKUP(S9957,region,2,FALSE)</f>
        <v>2</v>
      </c>
      <c r="U9957" t="s">
        <v>5059</v>
      </c>
      <c r="V9957" t="s">
        <v>13</v>
      </c>
      <c r="W9957">
        <v>4979</v>
      </c>
      <c r="X9957">
        <f>VLOOKUP(V9957,category,2,FALSE)</f>
        <v>1</v>
      </c>
      <c r="Y9957" t="s">
        <v>29</v>
      </c>
      <c r="Z9957">
        <f>VLOOKUP(Y9957,subcategory,2,FALSE)</f>
        <v>4</v>
      </c>
      <c r="AA9957" t="s">
        <v>1087</v>
      </c>
      <c r="AB9957">
        <v>273.56799999999998</v>
      </c>
      <c r="AC9957">
        <v>2</v>
      </c>
      <c r="AD9957">
        <v>0.2</v>
      </c>
      <c r="AE9957" s="4">
        <v>10.258800000000008</v>
      </c>
    </row>
    <row r="9958" spans="1:31" x14ac:dyDescent="0.3">
      <c r="A9958" s="2">
        <v>9957</v>
      </c>
      <c r="B9958" t="s">
        <v>6895</v>
      </c>
      <c r="C9958">
        <f>VLOOKUP(B9958,order,2,FALSE)</f>
        <v>4991</v>
      </c>
      <c r="D9958" s="3">
        <v>41954</v>
      </c>
      <c r="E9958" s="3">
        <v>41960</v>
      </c>
      <c r="F9958" t="s">
        <v>25</v>
      </c>
      <c r="G9958" s="10">
        <f>VLOOKUP(F9958,ship,2,FALSE)</f>
        <v>2</v>
      </c>
      <c r="H9958" t="s">
        <v>3862</v>
      </c>
      <c r="I9958">
        <f>VLOOKUP(H9958,customer,2,FALSE)</f>
        <v>608</v>
      </c>
      <c r="J9958" t="s">
        <v>2259</v>
      </c>
      <c r="K9958" t="s">
        <v>52</v>
      </c>
      <c r="L9958">
        <f>VLOOKUP(K9958,segment1,2,FALSE)</f>
        <v>3</v>
      </c>
      <c r="M9958" t="s">
        <v>3255</v>
      </c>
      <c r="N9958" t="s">
        <v>718</v>
      </c>
      <c r="O9958">
        <f>VLOOKUP(N9958,city,2,FALSE)</f>
        <v>107</v>
      </c>
      <c r="P9958" t="s">
        <v>139</v>
      </c>
      <c r="Q9958">
        <f>VLOOKUP(P9958,state,2,FALSE)</f>
        <v>16</v>
      </c>
      <c r="R9958">
        <v>10801</v>
      </c>
      <c r="S9958" t="s">
        <v>79</v>
      </c>
      <c r="T9958" s="10">
        <f>VLOOKUP(S9958,region,2,FALSE)</f>
        <v>4</v>
      </c>
      <c r="U9958" t="s">
        <v>5361</v>
      </c>
      <c r="V9958" t="s">
        <v>22</v>
      </c>
      <c r="W9958">
        <f>VLOOKUP(U9958,product,2,FALSE)</f>
        <v>1287</v>
      </c>
      <c r="X9958">
        <f>VLOOKUP(V9958,category,2,FALSE)</f>
        <v>2</v>
      </c>
      <c r="Y9958" t="s">
        <v>45</v>
      </c>
      <c r="Z9958">
        <f>VLOOKUP(Y9958,subcategory,2,FALSE)</f>
        <v>11</v>
      </c>
      <c r="AA9958" t="s">
        <v>2316</v>
      </c>
      <c r="AB9958">
        <v>46.349999999999994</v>
      </c>
      <c r="AC9958">
        <v>5</v>
      </c>
      <c r="AD9958">
        <v>0</v>
      </c>
      <c r="AE9958" s="4">
        <v>21.784499999999998</v>
      </c>
    </row>
    <row r="9959" spans="1:31" x14ac:dyDescent="0.3">
      <c r="A9959" s="2">
        <v>9958</v>
      </c>
      <c r="B9959" t="s">
        <v>6895</v>
      </c>
      <c r="C9959">
        <f>VLOOKUP(B9959,order,2,FALSE)</f>
        <v>4991</v>
      </c>
      <c r="D9959" s="3">
        <v>41954</v>
      </c>
      <c r="E9959" s="3">
        <v>41960</v>
      </c>
      <c r="F9959" t="s">
        <v>25</v>
      </c>
      <c r="G9959" s="10">
        <f>VLOOKUP(F9959,ship,2,FALSE)</f>
        <v>2</v>
      </c>
      <c r="H9959" t="s">
        <v>3862</v>
      </c>
      <c r="I9959">
        <f>VLOOKUP(H9959,customer,2,FALSE)</f>
        <v>608</v>
      </c>
      <c r="J9959" t="s">
        <v>2259</v>
      </c>
      <c r="K9959" t="s">
        <v>52</v>
      </c>
      <c r="L9959">
        <f>VLOOKUP(K9959,segment1,2,FALSE)</f>
        <v>3</v>
      </c>
      <c r="M9959" t="s">
        <v>3255</v>
      </c>
      <c r="N9959" t="s">
        <v>718</v>
      </c>
      <c r="O9959">
        <f>VLOOKUP(N9959,city,2,FALSE)</f>
        <v>107</v>
      </c>
      <c r="P9959" t="s">
        <v>139</v>
      </c>
      <c r="Q9959">
        <f>VLOOKUP(P9959,state,2,FALSE)</f>
        <v>16</v>
      </c>
      <c r="R9959">
        <v>10801</v>
      </c>
      <c r="S9959" t="s">
        <v>79</v>
      </c>
      <c r="T9959" s="10">
        <f>VLOOKUP(S9959,region,2,FALSE)</f>
        <v>4</v>
      </c>
      <c r="U9959" t="s">
        <v>5622</v>
      </c>
      <c r="V9959" t="s">
        <v>22</v>
      </c>
      <c r="W9959">
        <v>4980</v>
      </c>
      <c r="X9959">
        <f>VLOOKUP(V9959,category,2,FALSE)</f>
        <v>2</v>
      </c>
      <c r="Y9959" t="s">
        <v>45</v>
      </c>
      <c r="Z9959">
        <f>VLOOKUP(Y9959,subcategory,2,FALSE)</f>
        <v>11</v>
      </c>
      <c r="AA9959" t="s">
        <v>2033</v>
      </c>
      <c r="AB9959">
        <v>223.92</v>
      </c>
      <c r="AC9959">
        <v>4</v>
      </c>
      <c r="AD9959">
        <v>0</v>
      </c>
      <c r="AE9959" s="4">
        <v>109.7208</v>
      </c>
    </row>
    <row r="9960" spans="1:31" x14ac:dyDescent="0.3">
      <c r="A9960" s="2">
        <v>9959</v>
      </c>
      <c r="B9960" t="s">
        <v>6895</v>
      </c>
      <c r="C9960">
        <f>VLOOKUP(B9960,order,2,FALSE)</f>
        <v>4991</v>
      </c>
      <c r="D9960" s="3">
        <v>41954</v>
      </c>
      <c r="E9960" s="3">
        <v>41960</v>
      </c>
      <c r="F9960" t="s">
        <v>25</v>
      </c>
      <c r="G9960" s="10">
        <f>VLOOKUP(F9960,ship,2,FALSE)</f>
        <v>2</v>
      </c>
      <c r="H9960" t="s">
        <v>3862</v>
      </c>
      <c r="I9960">
        <f>VLOOKUP(H9960,customer,2,FALSE)</f>
        <v>608</v>
      </c>
      <c r="J9960" t="s">
        <v>2259</v>
      </c>
      <c r="K9960" t="s">
        <v>52</v>
      </c>
      <c r="L9960">
        <f>VLOOKUP(K9960,segment1,2,FALSE)</f>
        <v>3</v>
      </c>
      <c r="M9960" t="s">
        <v>3255</v>
      </c>
      <c r="N9960" t="s">
        <v>718</v>
      </c>
      <c r="O9960">
        <f>VLOOKUP(N9960,city,2,FALSE)</f>
        <v>107</v>
      </c>
      <c r="P9960" t="s">
        <v>139</v>
      </c>
      <c r="Q9960">
        <f>VLOOKUP(P9960,state,2,FALSE)</f>
        <v>16</v>
      </c>
      <c r="R9960">
        <v>10801</v>
      </c>
      <c r="S9960" t="s">
        <v>79</v>
      </c>
      <c r="T9960" s="10">
        <f>VLOOKUP(S9960,region,2,FALSE)</f>
        <v>4</v>
      </c>
      <c r="U9960" t="s">
        <v>4602</v>
      </c>
      <c r="V9960" t="s">
        <v>22</v>
      </c>
      <c r="W9960">
        <f>VLOOKUP(U9960,product,2,FALSE)</f>
        <v>504</v>
      </c>
      <c r="X9960">
        <f>VLOOKUP(V9960,category,2,FALSE)</f>
        <v>2</v>
      </c>
      <c r="Y9960" t="s">
        <v>3233</v>
      </c>
      <c r="Z9960">
        <f>VLOOKUP(Y9960,subcategory,2,FALSE)</f>
        <v>15</v>
      </c>
      <c r="AA9960" t="s">
        <v>2348</v>
      </c>
      <c r="AB9960">
        <v>7.3</v>
      </c>
      <c r="AC9960">
        <v>2</v>
      </c>
      <c r="AD9960">
        <v>0</v>
      </c>
      <c r="AE9960" s="4">
        <v>2.1899999999999995</v>
      </c>
    </row>
    <row r="9961" spans="1:31" x14ac:dyDescent="0.3">
      <c r="A9961" s="2">
        <v>9960</v>
      </c>
      <c r="B9961" t="s">
        <v>10929</v>
      </c>
      <c r="C9961">
        <f>VLOOKUP(B9961,order,2,FALSE)</f>
        <v>4992</v>
      </c>
      <c r="D9961" s="3">
        <v>43014</v>
      </c>
      <c r="E9961" s="3">
        <v>43019</v>
      </c>
      <c r="F9961" t="s">
        <v>25</v>
      </c>
      <c r="G9961" s="10">
        <f>VLOOKUP(F9961,ship,2,FALSE)</f>
        <v>2</v>
      </c>
      <c r="H9961" t="s">
        <v>3474</v>
      </c>
      <c r="I9961">
        <f>VLOOKUP(H9961,customer,2,FALSE)</f>
        <v>220</v>
      </c>
      <c r="J9961" t="s">
        <v>891</v>
      </c>
      <c r="K9961" t="s">
        <v>9</v>
      </c>
      <c r="L9961">
        <f>VLOOKUP(K9961,segment1,2,FALSE)</f>
        <v>1</v>
      </c>
      <c r="M9961" t="s">
        <v>3255</v>
      </c>
      <c r="N9961" t="s">
        <v>2954</v>
      </c>
      <c r="O9961">
        <f>VLOOKUP(N9961,city,2,FALSE)</f>
        <v>433</v>
      </c>
      <c r="P9961" t="s">
        <v>160</v>
      </c>
      <c r="Q9961">
        <f>VLOOKUP(P9961,state,2,FALSE)</f>
        <v>17</v>
      </c>
      <c r="R9961">
        <v>85224</v>
      </c>
      <c r="S9961" t="s">
        <v>21</v>
      </c>
      <c r="T9961" s="10">
        <f>VLOOKUP(S9961,region,2,FALSE)</f>
        <v>2</v>
      </c>
      <c r="U9961" t="s">
        <v>5723</v>
      </c>
      <c r="V9961" t="s">
        <v>22</v>
      </c>
      <c r="W9961">
        <v>4981</v>
      </c>
      <c r="X9961">
        <f>VLOOKUP(V9961,category,2,FALSE)</f>
        <v>2</v>
      </c>
      <c r="Y9961" t="s">
        <v>3229</v>
      </c>
      <c r="Z9961">
        <f>VLOOKUP(Y9961,subcategory,2,FALSE)</f>
        <v>7</v>
      </c>
      <c r="AA9961" t="s">
        <v>1536</v>
      </c>
      <c r="AB9961">
        <v>9.3439999999999994</v>
      </c>
      <c r="AC9961">
        <v>2</v>
      </c>
      <c r="AD9961">
        <v>0.2</v>
      </c>
      <c r="AE9961" s="4">
        <v>1.8687999999999998</v>
      </c>
    </row>
    <row r="9962" spans="1:31" x14ac:dyDescent="0.3">
      <c r="A9962" s="2">
        <v>9961</v>
      </c>
      <c r="B9962" t="s">
        <v>10930</v>
      </c>
      <c r="C9962">
        <f>VLOOKUP(B9962,order,2,FALSE)</f>
        <v>4993</v>
      </c>
      <c r="D9962" s="3">
        <v>42994</v>
      </c>
      <c r="E9962" s="3">
        <v>42996</v>
      </c>
      <c r="F9962" t="s">
        <v>7</v>
      </c>
      <c r="G9962" s="10">
        <f>VLOOKUP(F9962,ship,2,FALSE)</f>
        <v>1</v>
      </c>
      <c r="H9962" t="s">
        <v>3897</v>
      </c>
      <c r="I9962">
        <f>VLOOKUP(H9962,customer,2,FALSE)</f>
        <v>643</v>
      </c>
      <c r="J9962" t="s">
        <v>2423</v>
      </c>
      <c r="K9962" t="s">
        <v>52</v>
      </c>
      <c r="L9962">
        <f>VLOOKUP(K9962,segment1,2,FALSE)</f>
        <v>3</v>
      </c>
      <c r="M9962" t="s">
        <v>3255</v>
      </c>
      <c r="N9962" t="s">
        <v>1198</v>
      </c>
      <c r="O9962">
        <f>VLOOKUP(N9962,city,2,FALSE)</f>
        <v>160</v>
      </c>
      <c r="P9962" t="s">
        <v>11</v>
      </c>
      <c r="Q9962">
        <f>VLOOKUP(P9962,state,2,FALSE)</f>
        <v>1</v>
      </c>
      <c r="R9962">
        <v>41042</v>
      </c>
      <c r="S9962" t="s">
        <v>12</v>
      </c>
      <c r="T9962" s="10">
        <f>VLOOKUP(S9962,region,2,FALSE)</f>
        <v>1</v>
      </c>
      <c r="U9962" t="s">
        <v>5606</v>
      </c>
      <c r="V9962" t="s">
        <v>35</v>
      </c>
      <c r="W9962">
        <f>VLOOKUP(U9962,product,2,FALSE)</f>
        <v>1543</v>
      </c>
      <c r="X9962">
        <f>VLOOKUP(V9962,category,2,FALSE)</f>
        <v>3</v>
      </c>
      <c r="Y9962" t="s">
        <v>3232</v>
      </c>
      <c r="Z9962">
        <f>VLOOKUP(Y9962,subcategory,2,FALSE)</f>
        <v>12</v>
      </c>
      <c r="AA9962" t="s">
        <v>683</v>
      </c>
      <c r="AB9962">
        <v>18</v>
      </c>
      <c r="AC9962">
        <v>1</v>
      </c>
      <c r="AD9962">
        <v>0</v>
      </c>
      <c r="AE9962" s="4">
        <v>3.2399999999999984</v>
      </c>
    </row>
    <row r="9963" spans="1:31" x14ac:dyDescent="0.3">
      <c r="A9963" s="2">
        <v>9962</v>
      </c>
      <c r="B9963" t="s">
        <v>7929</v>
      </c>
      <c r="C9963">
        <f>VLOOKUP(B9963,order,2,FALSE)</f>
        <v>4994</v>
      </c>
      <c r="D9963" s="3">
        <v>42082</v>
      </c>
      <c r="E9963" s="3">
        <v>42085</v>
      </c>
      <c r="F9963" t="s">
        <v>97</v>
      </c>
      <c r="G9963" s="10">
        <f>VLOOKUP(F9963,ship,2,FALSE)</f>
        <v>3</v>
      </c>
      <c r="H9963" t="s">
        <v>3730</v>
      </c>
      <c r="I9963">
        <f>VLOOKUP(H9963,customer,2,FALSE)</f>
        <v>476</v>
      </c>
      <c r="J9963" t="s">
        <v>1755</v>
      </c>
      <c r="K9963" t="s">
        <v>52</v>
      </c>
      <c r="L9963">
        <f>VLOOKUP(K9963,segment1,2,FALSE)</f>
        <v>3</v>
      </c>
      <c r="M9963" t="s">
        <v>3255</v>
      </c>
      <c r="N9963" t="s">
        <v>95</v>
      </c>
      <c r="O9963">
        <f>VLOOKUP(N9963,city,2,FALSE)</f>
        <v>13</v>
      </c>
      <c r="P9963" t="s">
        <v>54</v>
      </c>
      <c r="Q9963">
        <f>VLOOKUP(P9963,state,2,FALSE)</f>
        <v>6</v>
      </c>
      <c r="R9963">
        <v>77041</v>
      </c>
      <c r="S9963" t="s">
        <v>55</v>
      </c>
      <c r="T9963" s="10">
        <f>VLOOKUP(S9963,region,2,FALSE)</f>
        <v>3</v>
      </c>
      <c r="U9963" t="s">
        <v>5208</v>
      </c>
      <c r="V9963" t="s">
        <v>22</v>
      </c>
      <c r="W9963">
        <v>4982</v>
      </c>
      <c r="X9963">
        <f>VLOOKUP(V9963,category,2,FALSE)</f>
        <v>2</v>
      </c>
      <c r="Y9963" t="s">
        <v>45</v>
      </c>
      <c r="Z9963">
        <f>VLOOKUP(Y9963,subcategory,2,FALSE)</f>
        <v>11</v>
      </c>
      <c r="AA9963" t="s">
        <v>1876</v>
      </c>
      <c r="AB9963">
        <v>65.584000000000003</v>
      </c>
      <c r="AC9963">
        <v>2</v>
      </c>
      <c r="AD9963">
        <v>0.2</v>
      </c>
      <c r="AE9963" s="4">
        <v>23.7742</v>
      </c>
    </row>
    <row r="9964" spans="1:31" x14ac:dyDescent="0.3">
      <c r="A9964" s="2">
        <v>9963</v>
      </c>
      <c r="B9964" t="s">
        <v>7929</v>
      </c>
      <c r="C9964">
        <f>VLOOKUP(B9964,order,2,FALSE)</f>
        <v>4994</v>
      </c>
      <c r="D9964" s="3">
        <v>42082</v>
      </c>
      <c r="E9964" s="3">
        <v>42085</v>
      </c>
      <c r="F9964" t="s">
        <v>97</v>
      </c>
      <c r="G9964" s="10">
        <f>VLOOKUP(F9964,ship,2,FALSE)</f>
        <v>3</v>
      </c>
      <c r="H9964" t="s">
        <v>3730</v>
      </c>
      <c r="I9964">
        <f>VLOOKUP(H9964,customer,2,FALSE)</f>
        <v>476</v>
      </c>
      <c r="J9964" t="s">
        <v>1755</v>
      </c>
      <c r="K9964" t="s">
        <v>52</v>
      </c>
      <c r="L9964">
        <f>VLOOKUP(K9964,segment1,2,FALSE)</f>
        <v>3</v>
      </c>
      <c r="M9964" t="s">
        <v>3255</v>
      </c>
      <c r="N9964" t="s">
        <v>95</v>
      </c>
      <c r="O9964">
        <f>VLOOKUP(N9964,city,2,FALSE)</f>
        <v>13</v>
      </c>
      <c r="P9964" t="s">
        <v>54</v>
      </c>
      <c r="Q9964">
        <f>VLOOKUP(P9964,state,2,FALSE)</f>
        <v>6</v>
      </c>
      <c r="R9964">
        <v>77041</v>
      </c>
      <c r="S9964" t="s">
        <v>55</v>
      </c>
      <c r="T9964" s="10">
        <f>VLOOKUP(S9964,region,2,FALSE)</f>
        <v>3</v>
      </c>
      <c r="U9964" t="s">
        <v>5664</v>
      </c>
      <c r="V9964" t="s">
        <v>13</v>
      </c>
      <c r="W9964">
        <f>VLOOKUP(U9964,product,2,FALSE)</f>
        <v>1602</v>
      </c>
      <c r="X9964">
        <f>VLOOKUP(V9964,category,2,FALSE)</f>
        <v>1</v>
      </c>
      <c r="Y9964" t="s">
        <v>14</v>
      </c>
      <c r="Z9964">
        <f>VLOOKUP(Y9964,subcategory,2,FALSE)</f>
        <v>1</v>
      </c>
      <c r="AA9964" t="s">
        <v>2755</v>
      </c>
      <c r="AB9964">
        <v>383.46559999999994</v>
      </c>
      <c r="AC9964">
        <v>4</v>
      </c>
      <c r="AD9964">
        <v>0.32</v>
      </c>
      <c r="AE9964" s="4">
        <v>-67.670400000000001</v>
      </c>
    </row>
    <row r="9965" spans="1:31" x14ac:dyDescent="0.3">
      <c r="A9965" s="2">
        <v>9964</v>
      </c>
      <c r="B9965" t="s">
        <v>7930</v>
      </c>
      <c r="C9965">
        <f>VLOOKUP(B9965,order,2,FALSE)</f>
        <v>4995</v>
      </c>
      <c r="D9965" s="3">
        <v>42211</v>
      </c>
      <c r="E9965" s="3">
        <v>42211</v>
      </c>
      <c r="F9965" t="s">
        <v>625</v>
      </c>
      <c r="G9965" s="10">
        <f>VLOOKUP(F9965,ship,2,FALSE)</f>
        <v>4</v>
      </c>
      <c r="H9965" t="s">
        <v>3493</v>
      </c>
      <c r="I9965">
        <f>VLOOKUP(H9965,customer,2,FALSE)</f>
        <v>239</v>
      </c>
      <c r="J9965" t="s">
        <v>946</v>
      </c>
      <c r="K9965" t="s">
        <v>9</v>
      </c>
      <c r="L9965">
        <f>VLOOKUP(K9965,segment1,2,FALSE)</f>
        <v>1</v>
      </c>
      <c r="M9965" t="s">
        <v>3255</v>
      </c>
      <c r="N9965" t="s">
        <v>77</v>
      </c>
      <c r="O9965">
        <f>VLOOKUP(N9965,city,2,FALSE)</f>
        <v>11</v>
      </c>
      <c r="P9965" t="s">
        <v>78</v>
      </c>
      <c r="Q9965">
        <f>VLOOKUP(P9965,state,2,FALSE)</f>
        <v>10</v>
      </c>
      <c r="R9965">
        <v>19140</v>
      </c>
      <c r="S9965" t="s">
        <v>79</v>
      </c>
      <c r="T9965" s="10">
        <f>VLOOKUP(S9965,region,2,FALSE)</f>
        <v>4</v>
      </c>
      <c r="U9965" t="s">
        <v>5019</v>
      </c>
      <c r="V9965" t="s">
        <v>22</v>
      </c>
      <c r="W9965">
        <v>4983</v>
      </c>
      <c r="X9965">
        <f>VLOOKUP(V9965,category,2,FALSE)</f>
        <v>2</v>
      </c>
      <c r="Y9965" t="s">
        <v>45</v>
      </c>
      <c r="Z9965">
        <f>VLOOKUP(Y9965,subcategory,2,FALSE)</f>
        <v>11</v>
      </c>
      <c r="AA9965" t="s">
        <v>1869</v>
      </c>
      <c r="AB9965">
        <v>10.368000000000002</v>
      </c>
      <c r="AC9965">
        <v>2</v>
      </c>
      <c r="AD9965">
        <v>0.2</v>
      </c>
      <c r="AE9965" s="4">
        <v>3.6288</v>
      </c>
    </row>
    <row r="9966" spans="1:31" x14ac:dyDescent="0.3">
      <c r="A9966" s="2">
        <v>9965</v>
      </c>
      <c r="B9966" t="s">
        <v>9239</v>
      </c>
      <c r="C9966">
        <f>VLOOKUP(B9966,order,2,FALSE)</f>
        <v>4996</v>
      </c>
      <c r="D9966" s="3">
        <v>42709</v>
      </c>
      <c r="E9966" s="3">
        <v>42714</v>
      </c>
      <c r="F9966" t="s">
        <v>7</v>
      </c>
      <c r="G9966" s="10">
        <f>VLOOKUP(F9966,ship,2,FALSE)</f>
        <v>1</v>
      </c>
      <c r="H9966" t="s">
        <v>4040</v>
      </c>
      <c r="I9966">
        <f>VLOOKUP(H9966,customer,2,FALSE)</f>
        <v>786</v>
      </c>
      <c r="J9966" t="s">
        <v>3165</v>
      </c>
      <c r="K9966" t="s">
        <v>18</v>
      </c>
      <c r="L9966">
        <f>VLOOKUP(K9966,segment1,2,FALSE)</f>
        <v>2</v>
      </c>
      <c r="M9966" t="s">
        <v>3255</v>
      </c>
      <c r="N9966" t="s">
        <v>300</v>
      </c>
      <c r="O9966">
        <f>VLOOKUP(N9966,city,2,FALSE)</f>
        <v>47</v>
      </c>
      <c r="P9966" t="s">
        <v>127</v>
      </c>
      <c r="Q9966">
        <f>VLOOKUP(P9966,state,2,FALSE)</f>
        <v>14</v>
      </c>
      <c r="R9966">
        <v>19711</v>
      </c>
      <c r="S9966" t="s">
        <v>79</v>
      </c>
      <c r="T9966" s="10">
        <f>VLOOKUP(S9966,region,2,FALSE)</f>
        <v>4</v>
      </c>
      <c r="U9966" t="s">
        <v>4384</v>
      </c>
      <c r="V9966" t="s">
        <v>13</v>
      </c>
      <c r="W9966">
        <f>VLOOKUP(U9966,product,2,FALSE)</f>
        <v>279</v>
      </c>
      <c r="X9966">
        <f>VLOOKUP(V9966,category,2,FALSE)</f>
        <v>1</v>
      </c>
      <c r="Y9966" t="s">
        <v>3228</v>
      </c>
      <c r="Z9966">
        <f>VLOOKUP(Y9966,subcategory,2,FALSE)</f>
        <v>6</v>
      </c>
      <c r="AA9966" t="s">
        <v>2585</v>
      </c>
      <c r="AB9966">
        <v>13.4</v>
      </c>
      <c r="AC9966">
        <v>1</v>
      </c>
      <c r="AD9966">
        <v>0</v>
      </c>
      <c r="AE9966" s="4">
        <v>6.4319999999999995</v>
      </c>
    </row>
    <row r="9967" spans="1:31" x14ac:dyDescent="0.3">
      <c r="A9967" s="2">
        <v>9966</v>
      </c>
      <c r="B9967" t="s">
        <v>9239</v>
      </c>
      <c r="C9967">
        <f>VLOOKUP(B9967,order,2,FALSE)</f>
        <v>4996</v>
      </c>
      <c r="D9967" s="3">
        <v>42709</v>
      </c>
      <c r="E9967" s="3">
        <v>42714</v>
      </c>
      <c r="F9967" t="s">
        <v>7</v>
      </c>
      <c r="G9967" s="10">
        <f>VLOOKUP(F9967,ship,2,FALSE)</f>
        <v>1</v>
      </c>
      <c r="H9967" t="s">
        <v>4040</v>
      </c>
      <c r="I9967">
        <f>VLOOKUP(H9967,customer,2,FALSE)</f>
        <v>786</v>
      </c>
      <c r="J9967" t="s">
        <v>3165</v>
      </c>
      <c r="K9967" t="s">
        <v>18</v>
      </c>
      <c r="L9967">
        <f>VLOOKUP(K9967,segment1,2,FALSE)</f>
        <v>2</v>
      </c>
      <c r="M9967" t="s">
        <v>3255</v>
      </c>
      <c r="N9967" t="s">
        <v>300</v>
      </c>
      <c r="O9967">
        <f>VLOOKUP(N9967,city,2,FALSE)</f>
        <v>47</v>
      </c>
      <c r="P9967" t="s">
        <v>127</v>
      </c>
      <c r="Q9967">
        <f>VLOOKUP(P9967,state,2,FALSE)</f>
        <v>14</v>
      </c>
      <c r="R9967">
        <v>19711</v>
      </c>
      <c r="S9967" t="s">
        <v>79</v>
      </c>
      <c r="T9967" s="10">
        <f>VLOOKUP(S9967,region,2,FALSE)</f>
        <v>4</v>
      </c>
      <c r="U9967" t="s">
        <v>4898</v>
      </c>
      <c r="V9967" t="s">
        <v>22</v>
      </c>
      <c r="W9967">
        <v>4984</v>
      </c>
      <c r="X9967">
        <f>VLOOKUP(V9967,category,2,FALSE)</f>
        <v>2</v>
      </c>
      <c r="Y9967" t="s">
        <v>45</v>
      </c>
      <c r="Z9967">
        <f>VLOOKUP(Y9967,subcategory,2,FALSE)</f>
        <v>11</v>
      </c>
      <c r="AA9967" t="s">
        <v>5921</v>
      </c>
      <c r="AB9967">
        <v>4.9800000000000004</v>
      </c>
      <c r="AC9967">
        <v>1</v>
      </c>
      <c r="AD9967">
        <v>0</v>
      </c>
      <c r="AE9967" s="4">
        <v>2.3406000000000002</v>
      </c>
    </row>
    <row r="9968" spans="1:31" x14ac:dyDescent="0.3">
      <c r="A9968" s="2">
        <v>9967</v>
      </c>
      <c r="B9968" t="s">
        <v>9239</v>
      </c>
      <c r="C9968">
        <f>VLOOKUP(B9968,order,2,FALSE)</f>
        <v>4996</v>
      </c>
      <c r="D9968" s="3">
        <v>42709</v>
      </c>
      <c r="E9968" s="3">
        <v>42714</v>
      </c>
      <c r="F9968" t="s">
        <v>7</v>
      </c>
      <c r="G9968" s="10">
        <f>VLOOKUP(F9968,ship,2,FALSE)</f>
        <v>1</v>
      </c>
      <c r="H9968" t="s">
        <v>4040</v>
      </c>
      <c r="I9968">
        <f>VLOOKUP(H9968,customer,2,FALSE)</f>
        <v>786</v>
      </c>
      <c r="J9968" t="s">
        <v>3165</v>
      </c>
      <c r="K9968" t="s">
        <v>18</v>
      </c>
      <c r="L9968">
        <f>VLOOKUP(K9968,segment1,2,FALSE)</f>
        <v>2</v>
      </c>
      <c r="M9968" t="s">
        <v>3255</v>
      </c>
      <c r="N9968" t="s">
        <v>300</v>
      </c>
      <c r="O9968">
        <f>VLOOKUP(N9968,city,2,FALSE)</f>
        <v>47</v>
      </c>
      <c r="P9968" t="s">
        <v>127</v>
      </c>
      <c r="Q9968">
        <f>VLOOKUP(P9968,state,2,FALSE)</f>
        <v>14</v>
      </c>
      <c r="R9968">
        <v>19711</v>
      </c>
      <c r="S9968" t="s">
        <v>79</v>
      </c>
      <c r="T9968" s="10">
        <f>VLOOKUP(S9968,region,2,FALSE)</f>
        <v>4</v>
      </c>
      <c r="U9968" t="s">
        <v>5427</v>
      </c>
      <c r="V9968" t="s">
        <v>22</v>
      </c>
      <c r="W9968">
        <f>VLOOKUP(U9968,product,2,FALSE)</f>
        <v>1359</v>
      </c>
      <c r="X9968">
        <f>VLOOKUP(V9968,category,2,FALSE)</f>
        <v>2</v>
      </c>
      <c r="Y9968" t="s">
        <v>103</v>
      </c>
      <c r="Z9968">
        <f>VLOOKUP(Y9968,subcategory,2,FALSE)</f>
        <v>13</v>
      </c>
      <c r="AA9968" t="s">
        <v>2138</v>
      </c>
      <c r="AB9968">
        <v>109.69</v>
      </c>
      <c r="AC9968">
        <v>7</v>
      </c>
      <c r="AD9968">
        <v>0</v>
      </c>
      <c r="AE9968" s="4">
        <v>51.554299999999991</v>
      </c>
    </row>
    <row r="9969" spans="1:31" x14ac:dyDescent="0.3">
      <c r="A9969" s="2">
        <v>9968</v>
      </c>
      <c r="B9969" t="s">
        <v>10931</v>
      </c>
      <c r="C9969">
        <f>VLOOKUP(B9969,order,2,FALSE)</f>
        <v>4997</v>
      </c>
      <c r="D9969" s="3">
        <v>43080</v>
      </c>
      <c r="E9969" s="3">
        <v>43086</v>
      </c>
      <c r="F9969" t="s">
        <v>25</v>
      </c>
      <c r="G9969" s="10">
        <f>VLOOKUP(F9969,ship,2,FALSE)</f>
        <v>2</v>
      </c>
      <c r="H9969" t="s">
        <v>3834</v>
      </c>
      <c r="I9969">
        <f>VLOOKUP(H9969,customer,2,FALSE)</f>
        <v>580</v>
      </c>
      <c r="J9969" t="s">
        <v>2159</v>
      </c>
      <c r="K9969" t="s">
        <v>9</v>
      </c>
      <c r="L9969">
        <f>VLOOKUP(K9969,segment1,2,FALSE)</f>
        <v>1</v>
      </c>
      <c r="M9969" t="s">
        <v>3255</v>
      </c>
      <c r="N9969" t="s">
        <v>998</v>
      </c>
      <c r="O9969">
        <f>VLOOKUP(N9969,city,2,FALSE)</f>
        <v>136</v>
      </c>
      <c r="P9969" t="s">
        <v>389</v>
      </c>
      <c r="Q9969">
        <f>VLOOKUP(P9969,state,2,FALSE)</f>
        <v>31</v>
      </c>
      <c r="R9969">
        <v>7060</v>
      </c>
      <c r="S9969" t="s">
        <v>79</v>
      </c>
      <c r="T9969" s="10">
        <f>VLOOKUP(S9969,region,2,FALSE)</f>
        <v>4</v>
      </c>
      <c r="U9969" t="s">
        <v>5308</v>
      </c>
      <c r="V9969" t="s">
        <v>22</v>
      </c>
      <c r="W9969">
        <v>4985</v>
      </c>
      <c r="X9969">
        <f>VLOOKUP(V9969,category,2,FALSE)</f>
        <v>2</v>
      </c>
      <c r="Y9969" t="s">
        <v>3231</v>
      </c>
      <c r="Z9969">
        <f>VLOOKUP(Y9969,subcategory,2,FALSE)</f>
        <v>9</v>
      </c>
      <c r="AA9969" t="s">
        <v>1819</v>
      </c>
      <c r="AB9969">
        <v>40.199999999999996</v>
      </c>
      <c r="AC9969">
        <v>5</v>
      </c>
      <c r="AD9969">
        <v>0</v>
      </c>
      <c r="AE9969" s="4">
        <v>18.089999999999996</v>
      </c>
    </row>
    <row r="9970" spans="1:31" x14ac:dyDescent="0.3">
      <c r="A9970" s="2">
        <v>9969</v>
      </c>
      <c r="B9970" t="s">
        <v>10931</v>
      </c>
      <c r="C9970">
        <f>VLOOKUP(B9970,order,2,FALSE)</f>
        <v>4997</v>
      </c>
      <c r="D9970" s="3">
        <v>43080</v>
      </c>
      <c r="E9970" s="3">
        <v>43086</v>
      </c>
      <c r="F9970" t="s">
        <v>25</v>
      </c>
      <c r="G9970" s="10">
        <f>VLOOKUP(F9970,ship,2,FALSE)</f>
        <v>2</v>
      </c>
      <c r="H9970" t="s">
        <v>3834</v>
      </c>
      <c r="I9970">
        <f>VLOOKUP(H9970,customer,2,FALSE)</f>
        <v>580</v>
      </c>
      <c r="J9970" t="s">
        <v>2159</v>
      </c>
      <c r="K9970" t="s">
        <v>9</v>
      </c>
      <c r="L9970">
        <f>VLOOKUP(K9970,segment1,2,FALSE)</f>
        <v>1</v>
      </c>
      <c r="M9970" t="s">
        <v>3255</v>
      </c>
      <c r="N9970" t="s">
        <v>998</v>
      </c>
      <c r="O9970">
        <f>VLOOKUP(N9970,city,2,FALSE)</f>
        <v>136</v>
      </c>
      <c r="P9970" t="s">
        <v>389</v>
      </c>
      <c r="Q9970">
        <f>VLOOKUP(P9970,state,2,FALSE)</f>
        <v>31</v>
      </c>
      <c r="R9970">
        <v>7060</v>
      </c>
      <c r="S9970" t="s">
        <v>79</v>
      </c>
      <c r="T9970" s="10">
        <f>VLOOKUP(S9970,region,2,FALSE)</f>
        <v>4</v>
      </c>
      <c r="U9970" t="s">
        <v>5565</v>
      </c>
      <c r="V9970" t="s">
        <v>22</v>
      </c>
      <c r="W9970">
        <f>VLOOKUP(U9970,product,2,FALSE)</f>
        <v>1499</v>
      </c>
      <c r="X9970">
        <f>VLOOKUP(V9970,category,2,FALSE)</f>
        <v>2</v>
      </c>
      <c r="Y9970" t="s">
        <v>3231</v>
      </c>
      <c r="Z9970">
        <f>VLOOKUP(Y9970,subcategory,2,FALSE)</f>
        <v>9</v>
      </c>
      <c r="AA9970" t="s">
        <v>1847</v>
      </c>
      <c r="AB9970">
        <v>735.98</v>
      </c>
      <c r="AC9970">
        <v>2</v>
      </c>
      <c r="AD9970">
        <v>0</v>
      </c>
      <c r="AE9970" s="4">
        <v>331.19099999999997</v>
      </c>
    </row>
    <row r="9971" spans="1:31" x14ac:dyDescent="0.3">
      <c r="A9971" s="2">
        <v>9970</v>
      </c>
      <c r="B9971" t="s">
        <v>10931</v>
      </c>
      <c r="C9971">
        <f>VLOOKUP(B9971,order,2,FALSE)</f>
        <v>4997</v>
      </c>
      <c r="D9971" s="3">
        <v>43080</v>
      </c>
      <c r="E9971" s="3">
        <v>43086</v>
      </c>
      <c r="F9971" t="s">
        <v>25</v>
      </c>
      <c r="G9971" s="10">
        <f>VLOOKUP(F9971,ship,2,FALSE)</f>
        <v>2</v>
      </c>
      <c r="H9971" t="s">
        <v>3834</v>
      </c>
      <c r="I9971">
        <f>VLOOKUP(H9971,customer,2,FALSE)</f>
        <v>580</v>
      </c>
      <c r="J9971" t="s">
        <v>2159</v>
      </c>
      <c r="K9971" t="s">
        <v>9</v>
      </c>
      <c r="L9971">
        <f>VLOOKUP(K9971,segment1,2,FALSE)</f>
        <v>1</v>
      </c>
      <c r="M9971" t="s">
        <v>3255</v>
      </c>
      <c r="N9971" t="s">
        <v>998</v>
      </c>
      <c r="O9971">
        <f>VLOOKUP(N9971,city,2,FALSE)</f>
        <v>136</v>
      </c>
      <c r="P9971" t="s">
        <v>389</v>
      </c>
      <c r="Q9971">
        <f>VLOOKUP(P9971,state,2,FALSE)</f>
        <v>31</v>
      </c>
      <c r="R9971">
        <v>7060</v>
      </c>
      <c r="S9971" t="s">
        <v>79</v>
      </c>
      <c r="T9971" s="10">
        <f>VLOOKUP(S9971,region,2,FALSE)</f>
        <v>4</v>
      </c>
      <c r="U9971" t="s">
        <v>4297</v>
      </c>
      <c r="V9971" t="s">
        <v>22</v>
      </c>
      <c r="W9971">
        <v>4986</v>
      </c>
      <c r="X9971">
        <f>VLOOKUP(V9971,category,2,FALSE)</f>
        <v>2</v>
      </c>
      <c r="Y9971" t="s">
        <v>38</v>
      </c>
      <c r="Z9971">
        <f>VLOOKUP(Y9971,subcategory,2,FALSE)</f>
        <v>10</v>
      </c>
      <c r="AA9971" t="s">
        <v>3215</v>
      </c>
      <c r="AB9971">
        <v>22.75</v>
      </c>
      <c r="AC9971">
        <v>7</v>
      </c>
      <c r="AD9971">
        <v>0</v>
      </c>
      <c r="AE9971" s="4">
        <v>6.5974999999999993</v>
      </c>
    </row>
    <row r="9972" spans="1:31" x14ac:dyDescent="0.3">
      <c r="A9972" s="2">
        <v>9971</v>
      </c>
      <c r="B9972" t="s">
        <v>7931</v>
      </c>
      <c r="C9972">
        <f>VLOOKUP(B9972,order,2,FALSE)</f>
        <v>4998</v>
      </c>
      <c r="D9972" s="3">
        <v>42183</v>
      </c>
      <c r="E9972" s="3">
        <v>42187</v>
      </c>
      <c r="F9972" t="s">
        <v>25</v>
      </c>
      <c r="G9972" s="10">
        <f>VLOOKUP(F9972,ship,2,FALSE)</f>
        <v>2</v>
      </c>
      <c r="H9972" t="s">
        <v>3343</v>
      </c>
      <c r="I9972">
        <f>VLOOKUP(H9972,customer,2,FALSE)</f>
        <v>89</v>
      </c>
      <c r="J9972" t="s">
        <v>375</v>
      </c>
      <c r="K9972" t="s">
        <v>52</v>
      </c>
      <c r="L9972">
        <f>VLOOKUP(K9972,segment1,2,FALSE)</f>
        <v>3</v>
      </c>
      <c r="M9972" t="s">
        <v>3255</v>
      </c>
      <c r="N9972" t="s">
        <v>1677</v>
      </c>
      <c r="O9972">
        <f>VLOOKUP(N9972,city,2,FALSE)</f>
        <v>215</v>
      </c>
      <c r="P9972" t="s">
        <v>615</v>
      </c>
      <c r="Q9972">
        <f>VLOOKUP(P9972,state,2,FALSE)</f>
        <v>33</v>
      </c>
      <c r="R9972">
        <v>30080</v>
      </c>
      <c r="S9972" t="s">
        <v>12</v>
      </c>
      <c r="T9972" s="10">
        <f>VLOOKUP(S9972,region,2,FALSE)</f>
        <v>1</v>
      </c>
      <c r="U9972" t="s">
        <v>5063</v>
      </c>
      <c r="V9972" t="s">
        <v>22</v>
      </c>
      <c r="W9972">
        <f>VLOOKUP(U9972,product,2,FALSE)</f>
        <v>980</v>
      </c>
      <c r="X9972">
        <f>VLOOKUP(V9972,category,2,FALSE)</f>
        <v>2</v>
      </c>
      <c r="Y9972" t="s">
        <v>3231</v>
      </c>
      <c r="Z9972">
        <f>VLOOKUP(Y9972,subcategory,2,FALSE)</f>
        <v>9</v>
      </c>
      <c r="AA9972" t="s">
        <v>1451</v>
      </c>
      <c r="AB9972">
        <v>119.56</v>
      </c>
      <c r="AC9972">
        <v>2</v>
      </c>
      <c r="AD9972">
        <v>0</v>
      </c>
      <c r="AE9972" s="4">
        <v>54.997599999999991</v>
      </c>
    </row>
    <row r="9973" spans="1:31" x14ac:dyDescent="0.3">
      <c r="A9973" s="2">
        <v>9972</v>
      </c>
      <c r="B9973" t="s">
        <v>7931</v>
      </c>
      <c r="C9973">
        <f>VLOOKUP(B9973,order,2,FALSE)</f>
        <v>4998</v>
      </c>
      <c r="D9973" s="3">
        <v>42183</v>
      </c>
      <c r="E9973" s="3">
        <v>42187</v>
      </c>
      <c r="F9973" t="s">
        <v>25</v>
      </c>
      <c r="G9973" s="10">
        <f>VLOOKUP(F9973,ship,2,FALSE)</f>
        <v>2</v>
      </c>
      <c r="H9973" t="s">
        <v>3343</v>
      </c>
      <c r="I9973">
        <f>VLOOKUP(H9973,customer,2,FALSE)</f>
        <v>89</v>
      </c>
      <c r="J9973" t="s">
        <v>375</v>
      </c>
      <c r="K9973" t="s">
        <v>52</v>
      </c>
      <c r="L9973">
        <f>VLOOKUP(K9973,segment1,2,FALSE)</f>
        <v>3</v>
      </c>
      <c r="M9973" t="s">
        <v>3255</v>
      </c>
      <c r="N9973" t="s">
        <v>1677</v>
      </c>
      <c r="O9973">
        <f>VLOOKUP(N9973,city,2,FALSE)</f>
        <v>215</v>
      </c>
      <c r="P9973" t="s">
        <v>615</v>
      </c>
      <c r="Q9973">
        <f>VLOOKUP(P9973,state,2,FALSE)</f>
        <v>33</v>
      </c>
      <c r="R9973">
        <v>30080</v>
      </c>
      <c r="S9973" t="s">
        <v>12</v>
      </c>
      <c r="T9973" s="10">
        <f>VLOOKUP(S9973,region,2,FALSE)</f>
        <v>1</v>
      </c>
      <c r="U9973" t="s">
        <v>5344</v>
      </c>
      <c r="V9973" t="s">
        <v>22</v>
      </c>
      <c r="W9973">
        <v>4987</v>
      </c>
      <c r="X9973">
        <f>VLOOKUP(V9973,category,2,FALSE)</f>
        <v>2</v>
      </c>
      <c r="Y9973" t="s">
        <v>3229</v>
      </c>
      <c r="Z9973">
        <f>VLOOKUP(Y9973,subcategory,2,FALSE)</f>
        <v>7</v>
      </c>
      <c r="AA9973" t="s">
        <v>1630</v>
      </c>
      <c r="AB9973">
        <v>140.75</v>
      </c>
      <c r="AC9973">
        <v>5</v>
      </c>
      <c r="AD9973">
        <v>0</v>
      </c>
      <c r="AE9973" s="4">
        <v>42.22499999999998</v>
      </c>
    </row>
    <row r="9974" spans="1:31" x14ac:dyDescent="0.3">
      <c r="A9974" s="2">
        <v>9973</v>
      </c>
      <c r="B9974" t="s">
        <v>9240</v>
      </c>
      <c r="C9974">
        <f>VLOOKUP(B9974,order,2,FALSE)</f>
        <v>4999</v>
      </c>
      <c r="D9974" s="3">
        <v>42624</v>
      </c>
      <c r="E9974" s="3">
        <v>42630</v>
      </c>
      <c r="F9974" t="s">
        <v>25</v>
      </c>
      <c r="G9974" s="10">
        <f>VLOOKUP(F9974,ship,2,FALSE)</f>
        <v>2</v>
      </c>
      <c r="H9974" t="s">
        <v>3308</v>
      </c>
      <c r="I9974">
        <f>VLOOKUP(H9974,customer,2,FALSE)</f>
        <v>54</v>
      </c>
      <c r="J9974" t="s">
        <v>247</v>
      </c>
      <c r="K9974" t="s">
        <v>9</v>
      </c>
      <c r="L9974">
        <f>VLOOKUP(K9974,segment1,2,FALSE)</f>
        <v>1</v>
      </c>
      <c r="M9974" t="s">
        <v>3255</v>
      </c>
      <c r="N9974" t="s">
        <v>95</v>
      </c>
      <c r="O9974">
        <f>VLOOKUP(N9974,city,2,FALSE)</f>
        <v>13</v>
      </c>
      <c r="P9974" t="s">
        <v>54</v>
      </c>
      <c r="Q9974">
        <f>VLOOKUP(P9974,state,2,FALSE)</f>
        <v>6</v>
      </c>
      <c r="R9974">
        <v>77041</v>
      </c>
      <c r="S9974" t="s">
        <v>55</v>
      </c>
      <c r="T9974" s="10">
        <f>VLOOKUP(S9974,region,2,FALSE)</f>
        <v>3</v>
      </c>
      <c r="U9974" t="s">
        <v>4726</v>
      </c>
      <c r="V9974" t="s">
        <v>22</v>
      </c>
      <c r="W9974">
        <f>VLOOKUP(U9974,product,2,FALSE)</f>
        <v>634</v>
      </c>
      <c r="X9974">
        <f>VLOOKUP(V9974,category,2,FALSE)</f>
        <v>2</v>
      </c>
      <c r="Y9974" t="s">
        <v>103</v>
      </c>
      <c r="Z9974">
        <f>VLOOKUP(Y9974,subcategory,2,FALSE)</f>
        <v>13</v>
      </c>
      <c r="AA9974" t="s">
        <v>331</v>
      </c>
      <c r="AB9974">
        <v>99.567999999999998</v>
      </c>
      <c r="AC9974">
        <v>2</v>
      </c>
      <c r="AD9974">
        <v>0.2</v>
      </c>
      <c r="AE9974" s="4">
        <v>33.604199999999992</v>
      </c>
    </row>
    <row r="9975" spans="1:31" x14ac:dyDescent="0.3">
      <c r="A9975" s="2">
        <v>9974</v>
      </c>
      <c r="B9975" t="s">
        <v>9241</v>
      </c>
      <c r="C9975">
        <f>VLOOKUP(B9975,order,2,FALSE)</f>
        <v>5000</v>
      </c>
      <c r="D9975" s="3">
        <v>42710</v>
      </c>
      <c r="E9975" s="3">
        <v>42714</v>
      </c>
      <c r="F9975" t="s">
        <v>25</v>
      </c>
      <c r="G9975" s="10">
        <f>VLOOKUP(F9975,ship,2,FALSE)</f>
        <v>2</v>
      </c>
      <c r="H9975" t="s">
        <v>3654</v>
      </c>
      <c r="I9975">
        <f>VLOOKUP(H9975,customer,2,FALSE)</f>
        <v>400</v>
      </c>
      <c r="J9975" t="s">
        <v>1492</v>
      </c>
      <c r="K9975" t="s">
        <v>52</v>
      </c>
      <c r="L9975">
        <f>VLOOKUP(K9975,segment1,2,FALSE)</f>
        <v>3</v>
      </c>
      <c r="M9975" t="s">
        <v>3255</v>
      </c>
      <c r="N9975" t="s">
        <v>19</v>
      </c>
      <c r="O9975">
        <f>VLOOKUP(N9975,city,2,FALSE)</f>
        <v>2</v>
      </c>
      <c r="P9975" t="s">
        <v>20</v>
      </c>
      <c r="Q9975">
        <f>VLOOKUP(P9975,state,2,FALSE)</f>
        <v>2</v>
      </c>
      <c r="R9975">
        <v>90032</v>
      </c>
      <c r="S9975" t="s">
        <v>21</v>
      </c>
      <c r="T9975" s="10">
        <f>VLOOKUP(S9975,region,2,FALSE)</f>
        <v>2</v>
      </c>
      <c r="U9975" t="s">
        <v>5844</v>
      </c>
      <c r="V9975" t="s">
        <v>35</v>
      </c>
      <c r="W9975">
        <v>4988</v>
      </c>
      <c r="X9975">
        <f>VLOOKUP(V9975,category,2,FALSE)</f>
        <v>3</v>
      </c>
      <c r="Y9975" t="s">
        <v>3230</v>
      </c>
      <c r="Z9975">
        <f>VLOOKUP(Y9975,subcategory,2,FALSE)</f>
        <v>8</v>
      </c>
      <c r="AA9975" t="s">
        <v>3063</v>
      </c>
      <c r="AB9975">
        <v>271.95999999999998</v>
      </c>
      <c r="AC9975">
        <v>5</v>
      </c>
      <c r="AD9975">
        <v>0.2</v>
      </c>
      <c r="AE9975" s="4">
        <v>27.195999999999998</v>
      </c>
    </row>
    <row r="9976" spans="1:31" x14ac:dyDescent="0.3">
      <c r="A9976" s="2">
        <v>9975</v>
      </c>
      <c r="B9976" t="s">
        <v>9241</v>
      </c>
      <c r="C9976">
        <f>VLOOKUP(B9976,order,2,FALSE)</f>
        <v>5000</v>
      </c>
      <c r="D9976" s="3">
        <v>42710</v>
      </c>
      <c r="E9976" s="3">
        <v>42714</v>
      </c>
      <c r="F9976" t="s">
        <v>25</v>
      </c>
      <c r="G9976" s="10">
        <f>VLOOKUP(F9976,ship,2,FALSE)</f>
        <v>2</v>
      </c>
      <c r="H9976" t="s">
        <v>3654</v>
      </c>
      <c r="I9976">
        <f>VLOOKUP(H9976,customer,2,FALSE)</f>
        <v>400</v>
      </c>
      <c r="J9976" t="s">
        <v>1492</v>
      </c>
      <c r="K9976" t="s">
        <v>52</v>
      </c>
      <c r="L9976">
        <f>VLOOKUP(K9976,segment1,2,FALSE)</f>
        <v>3</v>
      </c>
      <c r="M9976" t="s">
        <v>3255</v>
      </c>
      <c r="N9976" t="s">
        <v>19</v>
      </c>
      <c r="O9976">
        <f>VLOOKUP(N9976,city,2,FALSE)</f>
        <v>2</v>
      </c>
      <c r="P9976" t="s">
        <v>20</v>
      </c>
      <c r="Q9976">
        <f>VLOOKUP(P9976,state,2,FALSE)</f>
        <v>2</v>
      </c>
      <c r="R9976">
        <v>90032</v>
      </c>
      <c r="S9976" t="s">
        <v>21</v>
      </c>
      <c r="T9976" s="10">
        <f>VLOOKUP(S9976,region,2,FALSE)</f>
        <v>2</v>
      </c>
      <c r="U9976" t="s">
        <v>5207</v>
      </c>
      <c r="V9976" t="s">
        <v>22</v>
      </c>
      <c r="W9976">
        <f>VLOOKUP(U9976,product,2,FALSE)</f>
        <v>1127</v>
      </c>
      <c r="X9976">
        <f>VLOOKUP(V9976,category,2,FALSE)</f>
        <v>2</v>
      </c>
      <c r="Y9976" t="s">
        <v>3229</v>
      </c>
      <c r="Z9976">
        <f>VLOOKUP(Y9976,subcategory,2,FALSE)</f>
        <v>7</v>
      </c>
      <c r="AA9976" t="s">
        <v>2926</v>
      </c>
      <c r="AB9976">
        <v>18.689999999999998</v>
      </c>
      <c r="AC9976">
        <v>7</v>
      </c>
      <c r="AD9976">
        <v>0</v>
      </c>
      <c r="AE9976" s="4">
        <v>5.2332000000000001</v>
      </c>
    </row>
    <row r="9977" spans="1:31" x14ac:dyDescent="0.3">
      <c r="A9977" s="2">
        <v>9976</v>
      </c>
      <c r="B9977" t="s">
        <v>9241</v>
      </c>
      <c r="C9977">
        <f>VLOOKUP(B9977,order,2,FALSE)</f>
        <v>5000</v>
      </c>
      <c r="D9977" s="3">
        <v>42710</v>
      </c>
      <c r="E9977" s="3">
        <v>42714</v>
      </c>
      <c r="F9977" t="s">
        <v>25</v>
      </c>
      <c r="G9977" s="10">
        <f>VLOOKUP(F9977,ship,2,FALSE)</f>
        <v>2</v>
      </c>
      <c r="H9977" t="s">
        <v>3654</v>
      </c>
      <c r="I9977">
        <f>VLOOKUP(H9977,customer,2,FALSE)</f>
        <v>400</v>
      </c>
      <c r="J9977" t="s">
        <v>1492</v>
      </c>
      <c r="K9977" t="s">
        <v>52</v>
      </c>
      <c r="L9977">
        <f>VLOOKUP(K9977,segment1,2,FALSE)</f>
        <v>3</v>
      </c>
      <c r="M9977" t="s">
        <v>3255</v>
      </c>
      <c r="N9977" t="s">
        <v>19</v>
      </c>
      <c r="O9977">
        <f>VLOOKUP(N9977,city,2,FALSE)</f>
        <v>2</v>
      </c>
      <c r="P9977" t="s">
        <v>20</v>
      </c>
      <c r="Q9977">
        <f>VLOOKUP(P9977,state,2,FALSE)</f>
        <v>2</v>
      </c>
      <c r="R9977">
        <v>90032</v>
      </c>
      <c r="S9977" t="s">
        <v>21</v>
      </c>
      <c r="T9977" s="10">
        <f>VLOOKUP(S9977,region,2,FALSE)</f>
        <v>2</v>
      </c>
      <c r="U9977" t="s">
        <v>4672</v>
      </c>
      <c r="V9977" t="s">
        <v>22</v>
      </c>
      <c r="W9977">
        <v>4989</v>
      </c>
      <c r="X9977">
        <f>VLOOKUP(V9977,category,2,FALSE)</f>
        <v>2</v>
      </c>
      <c r="Y9977" t="s">
        <v>45</v>
      </c>
      <c r="Z9977">
        <f>VLOOKUP(Y9977,subcategory,2,FALSE)</f>
        <v>11</v>
      </c>
      <c r="AA9977" t="s">
        <v>704</v>
      </c>
      <c r="AB9977">
        <v>13.36</v>
      </c>
      <c r="AC9977">
        <v>2</v>
      </c>
      <c r="AD9977">
        <v>0</v>
      </c>
      <c r="AE9977" s="4">
        <v>6.4127999999999998</v>
      </c>
    </row>
    <row r="9978" spans="1:31" x14ac:dyDescent="0.3">
      <c r="A9978" s="2">
        <v>9977</v>
      </c>
      <c r="B9978" t="s">
        <v>9241</v>
      </c>
      <c r="C9978">
        <f>VLOOKUP(B9978,order,2,FALSE)</f>
        <v>5000</v>
      </c>
      <c r="D9978" s="3">
        <v>42710</v>
      </c>
      <c r="E9978" s="3">
        <v>42714</v>
      </c>
      <c r="F9978" t="s">
        <v>25</v>
      </c>
      <c r="G9978" s="10">
        <f>VLOOKUP(F9978,ship,2,FALSE)</f>
        <v>2</v>
      </c>
      <c r="H9978" t="s">
        <v>3654</v>
      </c>
      <c r="I9978">
        <f>VLOOKUP(H9978,customer,2,FALSE)</f>
        <v>400</v>
      </c>
      <c r="J9978" t="s">
        <v>1492</v>
      </c>
      <c r="K9978" t="s">
        <v>52</v>
      </c>
      <c r="L9978">
        <f>VLOOKUP(K9978,segment1,2,FALSE)</f>
        <v>3</v>
      </c>
      <c r="M9978" t="s">
        <v>3255</v>
      </c>
      <c r="N9978" t="s">
        <v>19</v>
      </c>
      <c r="O9978">
        <f>VLOOKUP(N9978,city,2,FALSE)</f>
        <v>2</v>
      </c>
      <c r="P9978" t="s">
        <v>20</v>
      </c>
      <c r="Q9978">
        <f>VLOOKUP(P9978,state,2,FALSE)</f>
        <v>2</v>
      </c>
      <c r="R9978">
        <v>90032</v>
      </c>
      <c r="S9978" t="s">
        <v>21</v>
      </c>
      <c r="T9978" s="10">
        <f>VLOOKUP(S9978,region,2,FALSE)</f>
        <v>2</v>
      </c>
      <c r="U9978" t="s">
        <v>4594</v>
      </c>
      <c r="V9978" t="s">
        <v>35</v>
      </c>
      <c r="W9978">
        <f>VLOOKUP(U9978,product,2,FALSE)</f>
        <v>496</v>
      </c>
      <c r="X9978">
        <f>VLOOKUP(V9978,category,2,FALSE)</f>
        <v>3</v>
      </c>
      <c r="Y9978" t="s">
        <v>3230</v>
      </c>
      <c r="Z9978">
        <f>VLOOKUP(Y9978,subcategory,2,FALSE)</f>
        <v>8</v>
      </c>
      <c r="AA9978" t="s">
        <v>1345</v>
      </c>
      <c r="AB9978">
        <v>249.58400000000003</v>
      </c>
      <c r="AC9978">
        <v>2</v>
      </c>
      <c r="AD9978">
        <v>0.2</v>
      </c>
      <c r="AE9978" s="4">
        <v>31.197999999999986</v>
      </c>
    </row>
    <row r="9979" spans="1:31" x14ac:dyDescent="0.3">
      <c r="A9979" s="2">
        <v>9978</v>
      </c>
      <c r="B9979" t="s">
        <v>9241</v>
      </c>
      <c r="C9979">
        <f>VLOOKUP(B9979,order,2,FALSE)</f>
        <v>5000</v>
      </c>
      <c r="D9979" s="3">
        <v>42710</v>
      </c>
      <c r="E9979" s="3">
        <v>42714</v>
      </c>
      <c r="F9979" t="s">
        <v>25</v>
      </c>
      <c r="G9979" s="10">
        <f>VLOOKUP(F9979,ship,2,FALSE)</f>
        <v>2</v>
      </c>
      <c r="H9979" t="s">
        <v>3654</v>
      </c>
      <c r="I9979">
        <f>VLOOKUP(H9979,customer,2,FALSE)</f>
        <v>400</v>
      </c>
      <c r="J9979" t="s">
        <v>1492</v>
      </c>
      <c r="K9979" t="s">
        <v>52</v>
      </c>
      <c r="L9979">
        <f>VLOOKUP(K9979,segment1,2,FALSE)</f>
        <v>3</v>
      </c>
      <c r="M9979" t="s">
        <v>3255</v>
      </c>
      <c r="N9979" t="s">
        <v>19</v>
      </c>
      <c r="O9979">
        <f>VLOOKUP(N9979,city,2,FALSE)</f>
        <v>2</v>
      </c>
      <c r="P9979" t="s">
        <v>20</v>
      </c>
      <c r="Q9979">
        <f>VLOOKUP(P9979,state,2,FALSE)</f>
        <v>2</v>
      </c>
      <c r="R9979">
        <v>90032</v>
      </c>
      <c r="S9979" t="s">
        <v>21</v>
      </c>
      <c r="T9979" s="10">
        <f>VLOOKUP(S9979,region,2,FALSE)</f>
        <v>2</v>
      </c>
      <c r="U9979" t="s">
        <v>4593</v>
      </c>
      <c r="V9979" t="s">
        <v>22</v>
      </c>
      <c r="W9979">
        <v>4990</v>
      </c>
      <c r="X9979">
        <f>VLOOKUP(V9979,category,2,FALSE)</f>
        <v>2</v>
      </c>
      <c r="Y9979" t="s">
        <v>3234</v>
      </c>
      <c r="Z9979">
        <f>VLOOKUP(Y9979,subcategory,2,FALSE)</f>
        <v>14</v>
      </c>
      <c r="AA9979" t="s">
        <v>888</v>
      </c>
      <c r="AB9979">
        <v>13.86</v>
      </c>
      <c r="AC9979">
        <v>7</v>
      </c>
      <c r="AD9979">
        <v>0</v>
      </c>
      <c r="AE9979" s="4">
        <v>0</v>
      </c>
    </row>
    <row r="9980" spans="1:31" x14ac:dyDescent="0.3">
      <c r="A9980" s="2">
        <v>9979</v>
      </c>
      <c r="B9980" t="s">
        <v>9241</v>
      </c>
      <c r="C9980">
        <f>VLOOKUP(B9980,order,2,FALSE)</f>
        <v>5000</v>
      </c>
      <c r="D9980" s="3">
        <v>42710</v>
      </c>
      <c r="E9980" s="3">
        <v>42714</v>
      </c>
      <c r="F9980" t="s">
        <v>25</v>
      </c>
      <c r="G9980" s="10">
        <f>VLOOKUP(F9980,ship,2,FALSE)</f>
        <v>2</v>
      </c>
      <c r="H9980" t="s">
        <v>3654</v>
      </c>
      <c r="I9980">
        <f>VLOOKUP(H9980,customer,2,FALSE)</f>
        <v>400</v>
      </c>
      <c r="J9980" t="s">
        <v>1492</v>
      </c>
      <c r="K9980" t="s">
        <v>52</v>
      </c>
      <c r="L9980">
        <f>VLOOKUP(K9980,segment1,2,FALSE)</f>
        <v>3</v>
      </c>
      <c r="M9980" t="s">
        <v>3255</v>
      </c>
      <c r="N9980" t="s">
        <v>19</v>
      </c>
      <c r="O9980">
        <f>VLOOKUP(N9980,city,2,FALSE)</f>
        <v>2</v>
      </c>
      <c r="P9980" t="s">
        <v>20</v>
      </c>
      <c r="Q9980">
        <f>VLOOKUP(P9980,state,2,FALSE)</f>
        <v>2</v>
      </c>
      <c r="R9980">
        <v>90032</v>
      </c>
      <c r="S9980" t="s">
        <v>21</v>
      </c>
      <c r="T9980" s="10">
        <f>VLOOKUP(S9980,region,2,FALSE)</f>
        <v>2</v>
      </c>
      <c r="U9980" t="s">
        <v>4894</v>
      </c>
      <c r="V9980" t="s">
        <v>22</v>
      </c>
      <c r="W9980">
        <f>VLOOKUP(U9980,product,2,FALSE)</f>
        <v>808</v>
      </c>
      <c r="X9980">
        <f>VLOOKUP(V9980,category,2,FALSE)</f>
        <v>2</v>
      </c>
      <c r="Y9980" t="s">
        <v>3231</v>
      </c>
      <c r="Z9980">
        <f>VLOOKUP(Y9980,subcategory,2,FALSE)</f>
        <v>9</v>
      </c>
      <c r="AA9980" t="s">
        <v>1140</v>
      </c>
      <c r="AB9980">
        <v>13.375999999999999</v>
      </c>
      <c r="AC9980">
        <v>4</v>
      </c>
      <c r="AD9980">
        <v>0.2</v>
      </c>
      <c r="AE9980" s="4">
        <v>4.6815999999999995</v>
      </c>
    </row>
    <row r="9981" spans="1:31" x14ac:dyDescent="0.3">
      <c r="A9981" s="2">
        <v>9980</v>
      </c>
      <c r="B9981" t="s">
        <v>9241</v>
      </c>
      <c r="C9981">
        <f>VLOOKUP(B9981,order,2,FALSE)</f>
        <v>5000</v>
      </c>
      <c r="D9981" s="3">
        <v>42710</v>
      </c>
      <c r="E9981" s="3">
        <v>42714</v>
      </c>
      <c r="F9981" t="s">
        <v>25</v>
      </c>
      <c r="G9981" s="10">
        <f>VLOOKUP(F9981,ship,2,FALSE)</f>
        <v>2</v>
      </c>
      <c r="H9981" t="s">
        <v>3654</v>
      </c>
      <c r="I9981">
        <f>VLOOKUP(H9981,customer,2,FALSE)</f>
        <v>400</v>
      </c>
      <c r="J9981" t="s">
        <v>1492</v>
      </c>
      <c r="K9981" t="s">
        <v>52</v>
      </c>
      <c r="L9981">
        <f>VLOOKUP(K9981,segment1,2,FALSE)</f>
        <v>3</v>
      </c>
      <c r="M9981" t="s">
        <v>3255</v>
      </c>
      <c r="N9981" t="s">
        <v>19</v>
      </c>
      <c r="O9981">
        <f>VLOOKUP(N9981,city,2,FALSE)</f>
        <v>2</v>
      </c>
      <c r="P9981" t="s">
        <v>20</v>
      </c>
      <c r="Q9981">
        <f>VLOOKUP(P9981,state,2,FALSE)</f>
        <v>2</v>
      </c>
      <c r="R9981">
        <v>90032</v>
      </c>
      <c r="S9981" t="s">
        <v>21</v>
      </c>
      <c r="T9981" s="10">
        <f>VLOOKUP(S9981,region,2,FALSE)</f>
        <v>2</v>
      </c>
      <c r="U9981" t="s">
        <v>5006</v>
      </c>
      <c r="V9981" t="s">
        <v>22</v>
      </c>
      <c r="W9981">
        <v>4991</v>
      </c>
      <c r="X9981">
        <f>VLOOKUP(V9981,category,2,FALSE)</f>
        <v>2</v>
      </c>
      <c r="Y9981" t="s">
        <v>3231</v>
      </c>
      <c r="Z9981">
        <f>VLOOKUP(Y9981,subcategory,2,FALSE)</f>
        <v>9</v>
      </c>
      <c r="AA9981" t="s">
        <v>2090</v>
      </c>
      <c r="AB9981">
        <v>437.47200000000009</v>
      </c>
      <c r="AC9981">
        <v>14</v>
      </c>
      <c r="AD9981">
        <v>0.2</v>
      </c>
      <c r="AE9981" s="4">
        <v>153.11519999999999</v>
      </c>
    </row>
    <row r="9982" spans="1:31" x14ac:dyDescent="0.3">
      <c r="A9982" s="2">
        <v>9981</v>
      </c>
      <c r="B9982" t="s">
        <v>7932</v>
      </c>
      <c r="C9982">
        <f>VLOOKUP(B9982,order,2,FALSE)</f>
        <v>5001</v>
      </c>
      <c r="D9982" s="3">
        <v>42253</v>
      </c>
      <c r="E9982" s="3">
        <v>42256</v>
      </c>
      <c r="F9982" t="s">
        <v>7</v>
      </c>
      <c r="G9982" s="10">
        <f>VLOOKUP(F9982,ship,2,FALSE)</f>
        <v>1</v>
      </c>
      <c r="H9982" t="s">
        <v>3772</v>
      </c>
      <c r="I9982">
        <f>VLOOKUP(H9982,customer,2,FALSE)</f>
        <v>518</v>
      </c>
      <c r="J9982" t="s">
        <v>1889</v>
      </c>
      <c r="K9982" t="s">
        <v>9</v>
      </c>
      <c r="L9982">
        <f>VLOOKUP(K9982,segment1,2,FALSE)</f>
        <v>1</v>
      </c>
      <c r="M9982" t="s">
        <v>3255</v>
      </c>
      <c r="N9982" t="s">
        <v>1862</v>
      </c>
      <c r="O9982">
        <f>VLOOKUP(N9982,city,2,FALSE)</f>
        <v>241</v>
      </c>
      <c r="P9982" t="s">
        <v>361</v>
      </c>
      <c r="Q9982">
        <f>VLOOKUP(P9982,state,2,FALSE)</f>
        <v>29</v>
      </c>
      <c r="R9982">
        <v>70506</v>
      </c>
      <c r="S9982" t="s">
        <v>12</v>
      </c>
      <c r="T9982" s="10">
        <f>VLOOKUP(S9982,region,2,FALSE)</f>
        <v>1</v>
      </c>
      <c r="U9982" t="s">
        <v>5061</v>
      </c>
      <c r="V9982" t="s">
        <v>13</v>
      </c>
      <c r="W9982">
        <f>VLOOKUP(U9982,product,2,FALSE)</f>
        <v>978</v>
      </c>
      <c r="X9982">
        <f>VLOOKUP(V9982,category,2,FALSE)</f>
        <v>1</v>
      </c>
      <c r="Y9982" t="s">
        <v>29</v>
      </c>
      <c r="Z9982">
        <f>VLOOKUP(Y9982,subcategory,2,FALSE)</f>
        <v>4</v>
      </c>
      <c r="AA9982" t="s">
        <v>1444</v>
      </c>
      <c r="AB9982">
        <v>85.98</v>
      </c>
      <c r="AC9982">
        <v>1</v>
      </c>
      <c r="AD9982">
        <v>0</v>
      </c>
      <c r="AE9982" s="4">
        <v>22.354800000000004</v>
      </c>
    </row>
    <row r="9983" spans="1:31" x14ac:dyDescent="0.3">
      <c r="A9983" s="2">
        <v>9982</v>
      </c>
      <c r="B9983" t="s">
        <v>10932</v>
      </c>
      <c r="C9983">
        <f>VLOOKUP(B9983,order,2,FALSE)</f>
        <v>5002</v>
      </c>
      <c r="D9983" s="3">
        <v>42950</v>
      </c>
      <c r="E9983" s="3">
        <v>42953</v>
      </c>
      <c r="F9983" t="s">
        <v>97</v>
      </c>
      <c r="G9983" s="10">
        <f>VLOOKUP(F9983,ship,2,FALSE)</f>
        <v>3</v>
      </c>
      <c r="H9983" t="s">
        <v>3281</v>
      </c>
      <c r="I9983">
        <f>VLOOKUP(H9983,customer,2,FALSE)</f>
        <v>27</v>
      </c>
      <c r="J9983" t="s">
        <v>142</v>
      </c>
      <c r="K9983" t="s">
        <v>9</v>
      </c>
      <c r="L9983">
        <f>VLOOKUP(K9983,segment1,2,FALSE)</f>
        <v>1</v>
      </c>
      <c r="M9983" t="s">
        <v>3255</v>
      </c>
      <c r="N9983" t="s">
        <v>366</v>
      </c>
      <c r="O9983">
        <f>VLOOKUP(N9983,city,2,FALSE)</f>
        <v>55</v>
      </c>
      <c r="P9983" t="s">
        <v>249</v>
      </c>
      <c r="Q9983">
        <f>VLOOKUP(P9983,state,2,FALSE)</f>
        <v>25</v>
      </c>
      <c r="R9983">
        <v>45014</v>
      </c>
      <c r="S9983" t="s">
        <v>79</v>
      </c>
      <c r="T9983" s="10">
        <f>VLOOKUP(S9983,region,2,FALSE)</f>
        <v>4</v>
      </c>
      <c r="U9983" t="s">
        <v>4710</v>
      </c>
      <c r="V9983" t="s">
        <v>22</v>
      </c>
      <c r="W9983">
        <v>4992</v>
      </c>
      <c r="X9983">
        <f>VLOOKUP(V9983,category,2,FALSE)</f>
        <v>2</v>
      </c>
      <c r="Y9983" t="s">
        <v>23</v>
      </c>
      <c r="Z9983">
        <f>VLOOKUP(Y9983,subcategory,2,FALSE)</f>
        <v>3</v>
      </c>
      <c r="AA9983" t="s">
        <v>2701</v>
      </c>
      <c r="AB9983">
        <v>16.520000000000003</v>
      </c>
      <c r="AC9983">
        <v>5</v>
      </c>
      <c r="AD9983">
        <v>0.2</v>
      </c>
      <c r="AE9983" s="4">
        <v>5.368999999999998</v>
      </c>
    </row>
    <row r="9984" spans="1:31" x14ac:dyDescent="0.3">
      <c r="A9984" s="2">
        <v>9983</v>
      </c>
      <c r="B9984" t="s">
        <v>9242</v>
      </c>
      <c r="C9984">
        <f>VLOOKUP(B9984,order,2,FALSE)</f>
        <v>5003</v>
      </c>
      <c r="D9984" s="3">
        <v>42635</v>
      </c>
      <c r="E9984" s="3">
        <v>42641</v>
      </c>
      <c r="F9984" t="s">
        <v>25</v>
      </c>
      <c r="G9984" s="10">
        <f>VLOOKUP(F9984,ship,2,FALSE)</f>
        <v>2</v>
      </c>
      <c r="H9984" t="s">
        <v>3308</v>
      </c>
      <c r="I9984">
        <f>VLOOKUP(H9984,customer,2,FALSE)</f>
        <v>54</v>
      </c>
      <c r="J9984" t="s">
        <v>247</v>
      </c>
      <c r="K9984" t="s">
        <v>9</v>
      </c>
      <c r="L9984">
        <f>VLOOKUP(K9984,segment1,2,FALSE)</f>
        <v>1</v>
      </c>
      <c r="M9984" t="s">
        <v>3255</v>
      </c>
      <c r="N9984" t="s">
        <v>2613</v>
      </c>
      <c r="O9984">
        <f>VLOOKUP(N9984,city,2,FALSE)</f>
        <v>355</v>
      </c>
      <c r="P9984" t="s">
        <v>123</v>
      </c>
      <c r="Q9984">
        <f>VLOOKUP(P9984,state,2,FALSE)</f>
        <v>13</v>
      </c>
      <c r="R9984">
        <v>49505</v>
      </c>
      <c r="S9984" t="s">
        <v>55</v>
      </c>
      <c r="T9984" s="10">
        <f>VLOOKUP(S9984,region,2,FALSE)</f>
        <v>3</v>
      </c>
      <c r="U9984" t="s">
        <v>4817</v>
      </c>
      <c r="V9984" t="s">
        <v>22</v>
      </c>
      <c r="W9984">
        <f>VLOOKUP(U9984,product,2,FALSE)</f>
        <v>728</v>
      </c>
      <c r="X9984">
        <f>VLOOKUP(V9984,category,2,FALSE)</f>
        <v>2</v>
      </c>
      <c r="Y9984" t="s">
        <v>45</v>
      </c>
      <c r="Z9984">
        <f>VLOOKUP(Y9984,subcategory,2,FALSE)</f>
        <v>11</v>
      </c>
      <c r="AA9984" t="s">
        <v>1613</v>
      </c>
      <c r="AB9984">
        <v>35.56</v>
      </c>
      <c r="AC9984">
        <v>7</v>
      </c>
      <c r="AD9984">
        <v>0</v>
      </c>
      <c r="AE9984" s="4">
        <v>16.713200000000001</v>
      </c>
    </row>
    <row r="9985" spans="1:31" x14ac:dyDescent="0.3">
      <c r="A9985" s="2">
        <v>9984</v>
      </c>
      <c r="B9985" t="s">
        <v>9242</v>
      </c>
      <c r="C9985">
        <f>VLOOKUP(B9985,order,2,FALSE)</f>
        <v>5003</v>
      </c>
      <c r="D9985" s="3">
        <v>42635</v>
      </c>
      <c r="E9985" s="3">
        <v>42641</v>
      </c>
      <c r="F9985" t="s">
        <v>25</v>
      </c>
      <c r="G9985" s="10">
        <f>VLOOKUP(F9985,ship,2,FALSE)</f>
        <v>2</v>
      </c>
      <c r="H9985" t="s">
        <v>3308</v>
      </c>
      <c r="I9985">
        <f>VLOOKUP(H9985,customer,2,FALSE)</f>
        <v>54</v>
      </c>
      <c r="J9985" t="s">
        <v>247</v>
      </c>
      <c r="K9985" t="s">
        <v>9</v>
      </c>
      <c r="L9985">
        <f>VLOOKUP(K9985,segment1,2,FALSE)</f>
        <v>1</v>
      </c>
      <c r="M9985" t="s">
        <v>3255</v>
      </c>
      <c r="N9985" t="s">
        <v>2613</v>
      </c>
      <c r="O9985">
        <f>VLOOKUP(N9985,city,2,FALSE)</f>
        <v>355</v>
      </c>
      <c r="P9985" t="s">
        <v>123</v>
      </c>
      <c r="Q9985">
        <f>VLOOKUP(P9985,state,2,FALSE)</f>
        <v>13</v>
      </c>
      <c r="R9985">
        <v>49505</v>
      </c>
      <c r="S9985" t="s">
        <v>55</v>
      </c>
      <c r="T9985" s="10">
        <f>VLOOKUP(S9985,region,2,FALSE)</f>
        <v>3</v>
      </c>
      <c r="U9985" t="s">
        <v>5752</v>
      </c>
      <c r="V9985" t="s">
        <v>35</v>
      </c>
      <c r="W9985">
        <v>4993</v>
      </c>
      <c r="X9985">
        <f>VLOOKUP(V9985,category,2,FALSE)</f>
        <v>3</v>
      </c>
      <c r="Y9985" t="s">
        <v>3230</v>
      </c>
      <c r="Z9985">
        <f>VLOOKUP(Y9985,subcategory,2,FALSE)</f>
        <v>8</v>
      </c>
      <c r="AA9985" t="s">
        <v>1257</v>
      </c>
      <c r="AB9985">
        <v>97.98</v>
      </c>
      <c r="AC9985">
        <v>2</v>
      </c>
      <c r="AD9985">
        <v>0</v>
      </c>
      <c r="AE9985" s="4">
        <v>27.434400000000011</v>
      </c>
    </row>
    <row r="9986" spans="1:31" x14ac:dyDescent="0.3">
      <c r="A9986" s="2">
        <v>9985</v>
      </c>
      <c r="B9986" t="s">
        <v>7933</v>
      </c>
      <c r="C9986">
        <f>VLOOKUP(B9986,order,2,FALSE)</f>
        <v>5004</v>
      </c>
      <c r="D9986" s="3">
        <v>42141</v>
      </c>
      <c r="E9986" s="3">
        <v>42147</v>
      </c>
      <c r="F9986" t="s">
        <v>25</v>
      </c>
      <c r="G9986" s="10">
        <f>VLOOKUP(F9986,ship,2,FALSE)</f>
        <v>2</v>
      </c>
      <c r="H9986" t="s">
        <v>3486</v>
      </c>
      <c r="I9986">
        <f>VLOOKUP(H9986,customer,2,FALSE)</f>
        <v>232</v>
      </c>
      <c r="J9986" t="s">
        <v>921</v>
      </c>
      <c r="K9986" t="s">
        <v>9</v>
      </c>
      <c r="L9986">
        <f>VLOOKUP(K9986,segment1,2,FALSE)</f>
        <v>1</v>
      </c>
      <c r="M9986" t="s">
        <v>3255</v>
      </c>
      <c r="N9986" t="s">
        <v>571</v>
      </c>
      <c r="O9986">
        <f>VLOOKUP(N9986,city,2,FALSE)</f>
        <v>86</v>
      </c>
      <c r="P9986" t="s">
        <v>139</v>
      </c>
      <c r="Q9986">
        <f>VLOOKUP(P9986,state,2,FALSE)</f>
        <v>16</v>
      </c>
      <c r="R9986">
        <v>11561</v>
      </c>
      <c r="S9986" t="s">
        <v>79</v>
      </c>
      <c r="T9986" s="10">
        <f>VLOOKUP(S9986,region,2,FALSE)</f>
        <v>4</v>
      </c>
      <c r="U9986" t="s">
        <v>4467</v>
      </c>
      <c r="V9986" t="s">
        <v>22</v>
      </c>
      <c r="W9986">
        <f>VLOOKUP(U9986,product,2,FALSE)</f>
        <v>366</v>
      </c>
      <c r="X9986">
        <f>VLOOKUP(V9986,category,2,FALSE)</f>
        <v>2</v>
      </c>
      <c r="Y9986" t="s">
        <v>23</v>
      </c>
      <c r="Z9986">
        <f>VLOOKUP(Y9986,subcategory,2,FALSE)</f>
        <v>3</v>
      </c>
      <c r="AA9986" t="s">
        <v>1611</v>
      </c>
      <c r="AB9986">
        <v>31.5</v>
      </c>
      <c r="AC9986">
        <v>10</v>
      </c>
      <c r="AD9986">
        <v>0</v>
      </c>
      <c r="AE9986" s="4">
        <v>15.120000000000001</v>
      </c>
    </row>
    <row r="9987" spans="1:31" x14ac:dyDescent="0.3">
      <c r="A9987" s="2">
        <v>9986</v>
      </c>
      <c r="B9987" t="s">
        <v>7933</v>
      </c>
      <c r="C9987">
        <f>VLOOKUP(B9987,order,2,FALSE)</f>
        <v>5004</v>
      </c>
      <c r="D9987" s="3">
        <v>42141</v>
      </c>
      <c r="E9987" s="3">
        <v>42147</v>
      </c>
      <c r="F9987" t="s">
        <v>25</v>
      </c>
      <c r="G9987" s="10">
        <f>VLOOKUP(F9987,ship,2,FALSE)</f>
        <v>2</v>
      </c>
      <c r="H9987" t="s">
        <v>3486</v>
      </c>
      <c r="I9987">
        <f>VLOOKUP(H9987,customer,2,FALSE)</f>
        <v>232</v>
      </c>
      <c r="J9987" t="s">
        <v>921</v>
      </c>
      <c r="K9987" t="s">
        <v>9</v>
      </c>
      <c r="L9987">
        <f>VLOOKUP(K9987,segment1,2,FALSE)</f>
        <v>1</v>
      </c>
      <c r="M9987" t="s">
        <v>3255</v>
      </c>
      <c r="N9987" t="s">
        <v>571</v>
      </c>
      <c r="O9987">
        <f>VLOOKUP(N9987,city,2,FALSE)</f>
        <v>86</v>
      </c>
      <c r="P9987" t="s">
        <v>139</v>
      </c>
      <c r="Q9987">
        <f>VLOOKUP(P9987,state,2,FALSE)</f>
        <v>16</v>
      </c>
      <c r="R9987">
        <v>11561</v>
      </c>
      <c r="S9987" t="s">
        <v>79</v>
      </c>
      <c r="T9987" s="10">
        <f>VLOOKUP(S9987,region,2,FALSE)</f>
        <v>4</v>
      </c>
      <c r="U9987" t="s">
        <v>5282</v>
      </c>
      <c r="V9987" t="s">
        <v>22</v>
      </c>
      <c r="W9987">
        <v>4994</v>
      </c>
      <c r="X9987">
        <f>VLOOKUP(V9987,category,2,FALSE)</f>
        <v>2</v>
      </c>
      <c r="Y9987" t="s">
        <v>3233</v>
      </c>
      <c r="Z9987">
        <f>VLOOKUP(Y9987,subcategory,2,FALSE)</f>
        <v>15</v>
      </c>
      <c r="AA9987" t="s">
        <v>1020</v>
      </c>
      <c r="AB9987">
        <v>55.6</v>
      </c>
      <c r="AC9987">
        <v>4</v>
      </c>
      <c r="AD9987">
        <v>0</v>
      </c>
      <c r="AE9987" s="4">
        <v>16.123999999999995</v>
      </c>
    </row>
    <row r="9988" spans="1:31" x14ac:dyDescent="0.3">
      <c r="A9988" s="2">
        <v>9987</v>
      </c>
      <c r="B9988" t="s">
        <v>9243</v>
      </c>
      <c r="C9988">
        <f>VLOOKUP(B9988,order,2,FALSE)</f>
        <v>5005</v>
      </c>
      <c r="D9988" s="3">
        <v>42642</v>
      </c>
      <c r="E9988" s="3">
        <v>42646</v>
      </c>
      <c r="F9988" t="s">
        <v>25</v>
      </c>
      <c r="G9988" s="10">
        <f>VLOOKUP(F9988,ship,2,FALSE)</f>
        <v>2</v>
      </c>
      <c r="H9988" t="s">
        <v>3841</v>
      </c>
      <c r="I9988">
        <f>VLOOKUP(H9988,customer,2,FALSE)</f>
        <v>587</v>
      </c>
      <c r="J9988" t="s">
        <v>2186</v>
      </c>
      <c r="K9988" t="s">
        <v>9</v>
      </c>
      <c r="L9988">
        <f>VLOOKUP(K9988,segment1,2,FALSE)</f>
        <v>1</v>
      </c>
      <c r="M9988" t="s">
        <v>3255</v>
      </c>
      <c r="N9988" t="s">
        <v>19</v>
      </c>
      <c r="O9988">
        <f>VLOOKUP(N9988,city,2,FALSE)</f>
        <v>2</v>
      </c>
      <c r="P9988" t="s">
        <v>20</v>
      </c>
      <c r="Q9988">
        <f>VLOOKUP(P9988,state,2,FALSE)</f>
        <v>2</v>
      </c>
      <c r="R9988">
        <v>90008</v>
      </c>
      <c r="S9988" t="s">
        <v>21</v>
      </c>
      <c r="T9988" s="10">
        <f>VLOOKUP(S9988,region,2,FALSE)</f>
        <v>2</v>
      </c>
      <c r="U9988" t="s">
        <v>5585</v>
      </c>
      <c r="V9988" t="s">
        <v>35</v>
      </c>
      <c r="W9988">
        <f>VLOOKUP(U9988,product,2,FALSE)</f>
        <v>1520</v>
      </c>
      <c r="X9988">
        <f>VLOOKUP(V9988,category,2,FALSE)</f>
        <v>3</v>
      </c>
      <c r="Y9988" t="s">
        <v>3232</v>
      </c>
      <c r="Z9988">
        <f>VLOOKUP(Y9988,subcategory,2,FALSE)</f>
        <v>12</v>
      </c>
      <c r="AA9988" t="s">
        <v>1387</v>
      </c>
      <c r="AB9988">
        <v>36.24</v>
      </c>
      <c r="AC9988">
        <v>1</v>
      </c>
      <c r="AD9988">
        <v>0</v>
      </c>
      <c r="AE9988" s="4">
        <v>15.220800000000001</v>
      </c>
    </row>
    <row r="9989" spans="1:31" x14ac:dyDescent="0.3">
      <c r="A9989" s="2">
        <v>9988</v>
      </c>
      <c r="B9989" t="s">
        <v>10933</v>
      </c>
      <c r="C9989">
        <f>VLOOKUP(B9989,order,2,FALSE)</f>
        <v>5006</v>
      </c>
      <c r="D9989" s="3">
        <v>43056</v>
      </c>
      <c r="E9989" s="3">
        <v>43060</v>
      </c>
      <c r="F9989" t="s">
        <v>25</v>
      </c>
      <c r="G9989" s="10">
        <f>VLOOKUP(F9989,ship,2,FALSE)</f>
        <v>2</v>
      </c>
      <c r="H9989" t="s">
        <v>3274</v>
      </c>
      <c r="I9989">
        <f>VLOOKUP(H9989,customer,2,FALSE)</f>
        <v>20</v>
      </c>
      <c r="J9989" t="s">
        <v>112</v>
      </c>
      <c r="K9989" t="s">
        <v>18</v>
      </c>
      <c r="L9989">
        <f>VLOOKUP(K9989,segment1,2,FALSE)</f>
        <v>2</v>
      </c>
      <c r="M9989" t="s">
        <v>3255</v>
      </c>
      <c r="N9989" t="s">
        <v>2900</v>
      </c>
      <c r="O9989">
        <f>VLOOKUP(N9989,city,2,FALSE)</f>
        <v>418</v>
      </c>
      <c r="P9989" t="s">
        <v>615</v>
      </c>
      <c r="Q9989">
        <f>VLOOKUP(P9989,state,2,FALSE)</f>
        <v>33</v>
      </c>
      <c r="R9989">
        <v>30605</v>
      </c>
      <c r="S9989" t="s">
        <v>12</v>
      </c>
      <c r="T9989" s="10">
        <f>VLOOKUP(S9989,region,2,FALSE)</f>
        <v>1</v>
      </c>
      <c r="U9989" t="s">
        <v>5656</v>
      </c>
      <c r="V9989" t="s">
        <v>35</v>
      </c>
      <c r="W9989">
        <v>4995</v>
      </c>
      <c r="X9989">
        <f>VLOOKUP(V9989,category,2,FALSE)</f>
        <v>3</v>
      </c>
      <c r="Y9989" t="s">
        <v>3232</v>
      </c>
      <c r="Z9989">
        <f>VLOOKUP(Y9989,subcategory,2,FALSE)</f>
        <v>12</v>
      </c>
      <c r="AA9989" t="s">
        <v>2591</v>
      </c>
      <c r="AB9989">
        <v>79.989999999999995</v>
      </c>
      <c r="AC9989">
        <v>1</v>
      </c>
      <c r="AD9989">
        <v>0</v>
      </c>
      <c r="AE9989" s="4">
        <v>28.796399999999998</v>
      </c>
    </row>
    <row r="9990" spans="1:31" x14ac:dyDescent="0.3">
      <c r="A9990" s="2">
        <v>9989</v>
      </c>
      <c r="B9990" t="s">
        <v>10933</v>
      </c>
      <c r="C9990">
        <f>VLOOKUP(B9990,order,2,FALSE)</f>
        <v>5006</v>
      </c>
      <c r="D9990" s="3">
        <v>43056</v>
      </c>
      <c r="E9990" s="3">
        <v>43060</v>
      </c>
      <c r="F9990" t="s">
        <v>25</v>
      </c>
      <c r="G9990" s="10">
        <f>VLOOKUP(F9990,ship,2,FALSE)</f>
        <v>2</v>
      </c>
      <c r="H9990" t="s">
        <v>3274</v>
      </c>
      <c r="I9990">
        <f>VLOOKUP(H9990,customer,2,FALSE)</f>
        <v>20</v>
      </c>
      <c r="J9990" t="s">
        <v>112</v>
      </c>
      <c r="K9990" t="s">
        <v>18</v>
      </c>
      <c r="L9990">
        <f>VLOOKUP(K9990,segment1,2,FALSE)</f>
        <v>2</v>
      </c>
      <c r="M9990" t="s">
        <v>3255</v>
      </c>
      <c r="N9990" t="s">
        <v>2900</v>
      </c>
      <c r="O9990">
        <f>VLOOKUP(N9990,city,2,FALSE)</f>
        <v>418</v>
      </c>
      <c r="P9990" t="s">
        <v>615</v>
      </c>
      <c r="Q9990">
        <f>VLOOKUP(P9990,state,2,FALSE)</f>
        <v>33</v>
      </c>
      <c r="R9990">
        <v>30605</v>
      </c>
      <c r="S9990" t="s">
        <v>12</v>
      </c>
      <c r="T9990" s="10">
        <f>VLOOKUP(S9990,region,2,FALSE)</f>
        <v>1</v>
      </c>
      <c r="U9990" t="s">
        <v>5841</v>
      </c>
      <c r="V9990" t="s">
        <v>35</v>
      </c>
      <c r="W9990">
        <f>VLOOKUP(U9990,product,2,FALSE)</f>
        <v>1784</v>
      </c>
      <c r="X9990">
        <f>VLOOKUP(V9990,category,2,FALSE)</f>
        <v>3</v>
      </c>
      <c r="Y9990" t="s">
        <v>3230</v>
      </c>
      <c r="Z9990">
        <f>VLOOKUP(Y9990,subcategory,2,FALSE)</f>
        <v>8</v>
      </c>
      <c r="AA9990" t="s">
        <v>944</v>
      </c>
      <c r="AB9990">
        <v>206.1</v>
      </c>
      <c r="AC9990">
        <v>5</v>
      </c>
      <c r="AD9990">
        <v>0</v>
      </c>
      <c r="AE9990" s="4">
        <v>55.647000000000006</v>
      </c>
    </row>
    <row r="9991" spans="1:31" x14ac:dyDescent="0.3">
      <c r="A9991" s="2">
        <v>9990</v>
      </c>
      <c r="B9991" t="s">
        <v>6896</v>
      </c>
      <c r="C9991">
        <f>VLOOKUP(B9991,order,2,FALSE)</f>
        <v>5007</v>
      </c>
      <c r="D9991" s="3">
        <v>41660</v>
      </c>
      <c r="E9991" s="3">
        <v>41662</v>
      </c>
      <c r="F9991" t="s">
        <v>7</v>
      </c>
      <c r="G9991" s="10">
        <f>VLOOKUP(F9991,ship,2,FALSE)</f>
        <v>1</v>
      </c>
      <c r="H9991" t="s">
        <v>3738</v>
      </c>
      <c r="I9991">
        <f>VLOOKUP(H9991,customer,2,FALSE)</f>
        <v>484</v>
      </c>
      <c r="J9991" t="s">
        <v>1777</v>
      </c>
      <c r="K9991" t="s">
        <v>9</v>
      </c>
      <c r="L9991">
        <f>VLOOKUP(K9991,segment1,2,FALSE)</f>
        <v>1</v>
      </c>
      <c r="M9991" t="s">
        <v>3255</v>
      </c>
      <c r="N9991" t="s">
        <v>685</v>
      </c>
      <c r="O9991">
        <f>VLOOKUP(N9991,city,2,FALSE)</f>
        <v>101</v>
      </c>
      <c r="P9991" t="s">
        <v>28</v>
      </c>
      <c r="Q9991">
        <f>VLOOKUP(P9991,state,2,FALSE)</f>
        <v>3</v>
      </c>
      <c r="R9991">
        <v>33180</v>
      </c>
      <c r="S9991" t="s">
        <v>12</v>
      </c>
      <c r="T9991" s="10">
        <f>VLOOKUP(S9991,region,2,FALSE)</f>
        <v>1</v>
      </c>
      <c r="U9991" t="s">
        <v>5249</v>
      </c>
      <c r="V9991" t="s">
        <v>13</v>
      </c>
      <c r="W9991">
        <v>4996</v>
      </c>
      <c r="X9991">
        <f>VLOOKUP(V9991,category,2,FALSE)</f>
        <v>1</v>
      </c>
      <c r="Y9991" t="s">
        <v>3228</v>
      </c>
      <c r="Z9991">
        <f>VLOOKUP(Y9991,subcategory,2,FALSE)</f>
        <v>6</v>
      </c>
      <c r="AA9991" t="s">
        <v>2368</v>
      </c>
      <c r="AB9991">
        <v>25.248000000000001</v>
      </c>
      <c r="AC9991">
        <v>3</v>
      </c>
      <c r="AD9991">
        <v>0.2</v>
      </c>
      <c r="AE9991" s="4">
        <v>4.1027999999999993</v>
      </c>
    </row>
    <row r="9992" spans="1:31" x14ac:dyDescent="0.3">
      <c r="A9992" s="2">
        <v>9991</v>
      </c>
      <c r="B9992" t="s">
        <v>10934</v>
      </c>
      <c r="C9992">
        <f>VLOOKUP(B9992,order,2,FALSE)</f>
        <v>5008</v>
      </c>
      <c r="D9992" s="3">
        <v>42792</v>
      </c>
      <c r="E9992" s="3">
        <v>42797</v>
      </c>
      <c r="F9992" t="s">
        <v>25</v>
      </c>
      <c r="G9992" s="10">
        <f>VLOOKUP(F9992,ship,2,FALSE)</f>
        <v>2</v>
      </c>
      <c r="H9992" t="s">
        <v>3327</v>
      </c>
      <c r="I9992">
        <f>VLOOKUP(H9992,customer,2,FALSE)</f>
        <v>73</v>
      </c>
      <c r="J9992" t="s">
        <v>318</v>
      </c>
      <c r="K9992" t="s">
        <v>9</v>
      </c>
      <c r="L9992">
        <f>VLOOKUP(K9992,segment1,2,FALSE)</f>
        <v>1</v>
      </c>
      <c r="M9992" t="s">
        <v>3255</v>
      </c>
      <c r="N9992" t="s">
        <v>813</v>
      </c>
      <c r="O9992">
        <f>VLOOKUP(N9992,city,2,FALSE)</f>
        <v>117</v>
      </c>
      <c r="P9992" t="s">
        <v>20</v>
      </c>
      <c r="Q9992">
        <f>VLOOKUP(P9992,state,2,FALSE)</f>
        <v>2</v>
      </c>
      <c r="R9992">
        <v>92627</v>
      </c>
      <c r="S9992" t="s">
        <v>21</v>
      </c>
      <c r="T9992" s="10">
        <f>VLOOKUP(S9992,region,2,FALSE)</f>
        <v>2</v>
      </c>
      <c r="U9992" t="s">
        <v>5820</v>
      </c>
      <c r="V9992" t="s">
        <v>13</v>
      </c>
      <c r="W9992">
        <f>VLOOKUP(U9992,product,2,FALSE)</f>
        <v>1763</v>
      </c>
      <c r="X9992">
        <f>VLOOKUP(V9992,category,2,FALSE)</f>
        <v>1</v>
      </c>
      <c r="Y9992" t="s">
        <v>3228</v>
      </c>
      <c r="Z9992">
        <f>VLOOKUP(Y9992,subcategory,2,FALSE)</f>
        <v>6</v>
      </c>
      <c r="AA9992" t="s">
        <v>859</v>
      </c>
      <c r="AB9992">
        <v>91.96</v>
      </c>
      <c r="AC9992">
        <v>2</v>
      </c>
      <c r="AD9992">
        <v>0</v>
      </c>
      <c r="AE9992" s="4">
        <v>15.633199999999988</v>
      </c>
    </row>
    <row r="9993" spans="1:31" x14ac:dyDescent="0.3">
      <c r="A9993" s="2">
        <v>9992</v>
      </c>
      <c r="B9993" t="s">
        <v>10934</v>
      </c>
      <c r="C9993">
        <f>VLOOKUP(B9993,order,2,FALSE)</f>
        <v>5008</v>
      </c>
      <c r="D9993" s="3">
        <v>42792</v>
      </c>
      <c r="E9993" s="3">
        <v>42797</v>
      </c>
      <c r="F9993" t="s">
        <v>25</v>
      </c>
      <c r="G9993" s="10">
        <f>VLOOKUP(F9993,ship,2,FALSE)</f>
        <v>2</v>
      </c>
      <c r="H9993" t="s">
        <v>3327</v>
      </c>
      <c r="I9993">
        <f>VLOOKUP(H9993,customer,2,FALSE)</f>
        <v>73</v>
      </c>
      <c r="J9993" t="s">
        <v>318</v>
      </c>
      <c r="K9993" t="s">
        <v>9</v>
      </c>
      <c r="L9993">
        <f>VLOOKUP(K9993,segment1,2,FALSE)</f>
        <v>1</v>
      </c>
      <c r="M9993" t="s">
        <v>3255</v>
      </c>
      <c r="N9993" t="s">
        <v>813</v>
      </c>
      <c r="O9993">
        <f>VLOOKUP(N9993,city,2,FALSE)</f>
        <v>117</v>
      </c>
      <c r="P9993" t="s">
        <v>20</v>
      </c>
      <c r="Q9993">
        <f>VLOOKUP(P9993,state,2,FALSE)</f>
        <v>2</v>
      </c>
      <c r="R9993">
        <v>92627</v>
      </c>
      <c r="S9993" t="s">
        <v>21</v>
      </c>
      <c r="T9993" s="10">
        <f>VLOOKUP(S9993,region,2,FALSE)</f>
        <v>2</v>
      </c>
      <c r="U9993" t="s">
        <v>4403</v>
      </c>
      <c r="V9993" t="s">
        <v>35</v>
      </c>
      <c r="W9993">
        <v>4997</v>
      </c>
      <c r="X9993">
        <f>VLOOKUP(V9993,category,2,FALSE)</f>
        <v>3</v>
      </c>
      <c r="Y9993" t="s">
        <v>3230</v>
      </c>
      <c r="Z9993">
        <f>VLOOKUP(Y9993,subcategory,2,FALSE)</f>
        <v>8</v>
      </c>
      <c r="AA9993" t="s">
        <v>2583</v>
      </c>
      <c r="AB9993">
        <v>258.57600000000002</v>
      </c>
      <c r="AC9993">
        <v>2</v>
      </c>
      <c r="AD9993">
        <v>0.2</v>
      </c>
      <c r="AE9993" s="4">
        <v>19.393200000000007</v>
      </c>
    </row>
    <row r="9994" spans="1:31" x14ac:dyDescent="0.3">
      <c r="A9994" s="2">
        <v>9993</v>
      </c>
      <c r="B9994" t="s">
        <v>10934</v>
      </c>
      <c r="C9994">
        <f>VLOOKUP(B9994,order,2,FALSE)</f>
        <v>5008</v>
      </c>
      <c r="D9994" s="3">
        <v>42792</v>
      </c>
      <c r="E9994" s="3">
        <v>42797</v>
      </c>
      <c r="F9994" t="s">
        <v>25</v>
      </c>
      <c r="G9994" s="10">
        <f>VLOOKUP(F9994,ship,2,FALSE)</f>
        <v>2</v>
      </c>
      <c r="H9994" t="s">
        <v>3327</v>
      </c>
      <c r="I9994">
        <f>VLOOKUP(H9994,customer,2,FALSE)</f>
        <v>73</v>
      </c>
      <c r="J9994" t="s">
        <v>318</v>
      </c>
      <c r="K9994" t="s">
        <v>9</v>
      </c>
      <c r="L9994">
        <f>VLOOKUP(K9994,segment1,2,FALSE)</f>
        <v>1</v>
      </c>
      <c r="M9994" t="s">
        <v>3255</v>
      </c>
      <c r="N9994" t="s">
        <v>813</v>
      </c>
      <c r="O9994">
        <f>VLOOKUP(N9994,city,2,FALSE)</f>
        <v>117</v>
      </c>
      <c r="P9994" t="s">
        <v>20</v>
      </c>
      <c r="Q9994">
        <f>VLOOKUP(P9994,state,2,FALSE)</f>
        <v>2</v>
      </c>
      <c r="R9994">
        <v>92627</v>
      </c>
      <c r="S9994" t="s">
        <v>21</v>
      </c>
      <c r="T9994" s="10">
        <f>VLOOKUP(S9994,region,2,FALSE)</f>
        <v>2</v>
      </c>
      <c r="U9994" t="s">
        <v>5040</v>
      </c>
      <c r="V9994" t="s">
        <v>22</v>
      </c>
      <c r="W9994">
        <f>VLOOKUP(U9994,product,2,FALSE)</f>
        <v>957</v>
      </c>
      <c r="X9994">
        <f>VLOOKUP(V9994,category,2,FALSE)</f>
        <v>2</v>
      </c>
      <c r="Y9994" t="s">
        <v>45</v>
      </c>
      <c r="Z9994">
        <f>VLOOKUP(Y9994,subcategory,2,FALSE)</f>
        <v>11</v>
      </c>
      <c r="AA9994" t="s">
        <v>1909</v>
      </c>
      <c r="AB9994">
        <v>29.6</v>
      </c>
      <c r="AC9994">
        <v>4</v>
      </c>
      <c r="AD9994">
        <v>0</v>
      </c>
      <c r="AE9994" s="4">
        <v>13.32</v>
      </c>
    </row>
    <row r="9995" spans="1:31" x14ac:dyDescent="0.3">
      <c r="A9995" s="5">
        <v>9994</v>
      </c>
      <c r="B9995" s="6" t="s">
        <v>10935</v>
      </c>
      <c r="C9995">
        <f>VLOOKUP(B9995,order,2,FALSE)</f>
        <v>5009</v>
      </c>
      <c r="D9995" s="7">
        <v>42859</v>
      </c>
      <c r="E9995" s="7">
        <v>42864</v>
      </c>
      <c r="F9995" s="6" t="s">
        <v>7</v>
      </c>
      <c r="G9995" s="10">
        <f>VLOOKUP(F9995,ship,2,FALSE)</f>
        <v>1</v>
      </c>
      <c r="H9995" s="6" t="s">
        <v>3672</v>
      </c>
      <c r="I9995">
        <f>VLOOKUP(H9995,customer,2,FALSE)</f>
        <v>418</v>
      </c>
      <c r="J9995" s="6" t="s">
        <v>1571</v>
      </c>
      <c r="K9995" s="6" t="s">
        <v>9</v>
      </c>
      <c r="L9995">
        <f>VLOOKUP(K9995,segment1,2,FALSE)</f>
        <v>1</v>
      </c>
      <c r="M9995" s="6" t="s">
        <v>3255</v>
      </c>
      <c r="N9995" s="6" t="s">
        <v>1748</v>
      </c>
      <c r="O9995">
        <f>VLOOKUP(N9995,city,2,FALSE)</f>
        <v>224</v>
      </c>
      <c r="P9995" s="6" t="s">
        <v>20</v>
      </c>
      <c r="Q9995">
        <f>VLOOKUP(P9995,state,2,FALSE)</f>
        <v>2</v>
      </c>
      <c r="R9995" s="6">
        <v>92683</v>
      </c>
      <c r="S9995" s="6" t="s">
        <v>21</v>
      </c>
      <c r="T9995" s="10">
        <f>VLOOKUP(S9995,region,2,FALSE)</f>
        <v>2</v>
      </c>
      <c r="U9995" s="6" t="s">
        <v>4274</v>
      </c>
      <c r="V9995" s="6" t="s">
        <v>22</v>
      </c>
      <c r="W9995">
        <v>4998</v>
      </c>
      <c r="X9995">
        <f>VLOOKUP(V9995,category,2,FALSE)</f>
        <v>2</v>
      </c>
      <c r="Y9995" s="6" t="s">
        <v>38</v>
      </c>
      <c r="Z9995">
        <f>VLOOKUP(Y9995,subcategory,2,FALSE)</f>
        <v>10</v>
      </c>
      <c r="AA9995" s="6" t="s">
        <v>2270</v>
      </c>
      <c r="AB9995" s="6">
        <v>243.16</v>
      </c>
      <c r="AC9995" s="6">
        <v>2</v>
      </c>
      <c r="AD9995" s="6">
        <v>0</v>
      </c>
      <c r="AE9995" s="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69474-2DB4-47FC-A772-979524029217}">
  <dimension ref="A1:C1863"/>
  <sheetViews>
    <sheetView workbookViewId="0">
      <selection activeCell="A2" sqref="A2"/>
    </sheetView>
  </sheetViews>
  <sheetFormatPr baseColWidth="10" defaultRowHeight="15.6" x14ac:dyDescent="0.3"/>
  <cols>
    <col min="2" max="2" width="18.8984375" customWidth="1"/>
  </cols>
  <sheetData>
    <row r="1" spans="1:3" x14ac:dyDescent="0.3">
      <c r="A1" s="1" t="s">
        <v>4053</v>
      </c>
      <c r="B1" s="1" t="s">
        <v>10953</v>
      </c>
    </row>
    <row r="2" spans="1:3" x14ac:dyDescent="0.3">
      <c r="A2">
        <v>1</v>
      </c>
      <c r="B2" t="s">
        <v>4110</v>
      </c>
      <c r="C2">
        <v>1</v>
      </c>
    </row>
    <row r="3" spans="1:3" x14ac:dyDescent="0.3">
      <c r="A3">
        <v>2</v>
      </c>
      <c r="B3" t="s">
        <v>4111</v>
      </c>
      <c r="C3">
        <v>2</v>
      </c>
    </row>
    <row r="4" spans="1:3" x14ac:dyDescent="0.3">
      <c r="A4">
        <v>3</v>
      </c>
      <c r="B4" t="s">
        <v>4112</v>
      </c>
      <c r="C4">
        <v>3</v>
      </c>
    </row>
    <row r="5" spans="1:3" x14ac:dyDescent="0.3">
      <c r="A5">
        <v>4</v>
      </c>
      <c r="B5" t="s">
        <v>4113</v>
      </c>
      <c r="C5">
        <v>4</v>
      </c>
    </row>
    <row r="6" spans="1:3" x14ac:dyDescent="0.3">
      <c r="A6">
        <v>5</v>
      </c>
      <c r="B6" t="s">
        <v>4114</v>
      </c>
      <c r="C6">
        <v>5</v>
      </c>
    </row>
    <row r="7" spans="1:3" x14ac:dyDescent="0.3">
      <c r="A7">
        <v>6</v>
      </c>
      <c r="B7" t="s">
        <v>4115</v>
      </c>
      <c r="C7">
        <v>6</v>
      </c>
    </row>
    <row r="8" spans="1:3" x14ac:dyDescent="0.3">
      <c r="A8">
        <v>7</v>
      </c>
      <c r="B8" t="s">
        <v>4116</v>
      </c>
      <c r="C8">
        <v>7</v>
      </c>
    </row>
    <row r="9" spans="1:3" x14ac:dyDescent="0.3">
      <c r="A9">
        <v>8</v>
      </c>
      <c r="B9" t="s">
        <v>4117</v>
      </c>
      <c r="C9">
        <v>8</v>
      </c>
    </row>
    <row r="10" spans="1:3" x14ac:dyDescent="0.3">
      <c r="A10">
        <v>9</v>
      </c>
      <c r="B10" t="s">
        <v>4118</v>
      </c>
      <c r="C10">
        <v>9</v>
      </c>
    </row>
    <row r="11" spans="1:3" x14ac:dyDescent="0.3">
      <c r="A11">
        <v>10</v>
      </c>
      <c r="B11" t="s">
        <v>4119</v>
      </c>
      <c r="C11">
        <v>10</v>
      </c>
    </row>
    <row r="12" spans="1:3" x14ac:dyDescent="0.3">
      <c r="A12">
        <v>11</v>
      </c>
      <c r="B12" t="s">
        <v>4120</v>
      </c>
      <c r="C12">
        <v>11</v>
      </c>
    </row>
    <row r="13" spans="1:3" x14ac:dyDescent="0.3">
      <c r="A13">
        <v>12</v>
      </c>
      <c r="B13" t="s">
        <v>4121</v>
      </c>
      <c r="C13">
        <v>12</v>
      </c>
    </row>
    <row r="14" spans="1:3" x14ac:dyDescent="0.3">
      <c r="A14">
        <v>13</v>
      </c>
      <c r="B14" t="s">
        <v>4122</v>
      </c>
      <c r="C14">
        <v>13</v>
      </c>
    </row>
    <row r="15" spans="1:3" x14ac:dyDescent="0.3">
      <c r="A15">
        <v>14</v>
      </c>
      <c r="B15" t="s">
        <v>4123</v>
      </c>
      <c r="C15">
        <v>14</v>
      </c>
    </row>
    <row r="16" spans="1:3" x14ac:dyDescent="0.3">
      <c r="A16">
        <v>15</v>
      </c>
      <c r="B16" t="s">
        <v>4124</v>
      </c>
      <c r="C16">
        <v>15</v>
      </c>
    </row>
    <row r="17" spans="1:3" x14ac:dyDescent="0.3">
      <c r="A17">
        <v>16</v>
      </c>
      <c r="B17" t="s">
        <v>4125</v>
      </c>
      <c r="C17">
        <v>16</v>
      </c>
    </row>
    <row r="18" spans="1:3" x14ac:dyDescent="0.3">
      <c r="A18">
        <v>17</v>
      </c>
      <c r="B18" t="s">
        <v>4126</v>
      </c>
      <c r="C18">
        <v>17</v>
      </c>
    </row>
    <row r="19" spans="1:3" x14ac:dyDescent="0.3">
      <c r="A19">
        <v>18</v>
      </c>
      <c r="B19" t="s">
        <v>4127</v>
      </c>
      <c r="C19">
        <v>18</v>
      </c>
    </row>
    <row r="20" spans="1:3" x14ac:dyDescent="0.3">
      <c r="A20">
        <v>19</v>
      </c>
      <c r="B20" t="s">
        <v>4128</v>
      </c>
      <c r="C20">
        <v>19</v>
      </c>
    </row>
    <row r="21" spans="1:3" x14ac:dyDescent="0.3">
      <c r="A21">
        <v>20</v>
      </c>
      <c r="B21" t="s">
        <v>4129</v>
      </c>
      <c r="C21">
        <v>20</v>
      </c>
    </row>
    <row r="22" spans="1:3" x14ac:dyDescent="0.3">
      <c r="A22">
        <v>21</v>
      </c>
      <c r="B22" t="s">
        <v>4130</v>
      </c>
      <c r="C22">
        <v>21</v>
      </c>
    </row>
    <row r="23" spans="1:3" x14ac:dyDescent="0.3">
      <c r="A23">
        <v>22</v>
      </c>
      <c r="B23" t="s">
        <v>4131</v>
      </c>
      <c r="C23">
        <v>22</v>
      </c>
    </row>
    <row r="24" spans="1:3" x14ac:dyDescent="0.3">
      <c r="A24">
        <v>23</v>
      </c>
      <c r="B24" t="s">
        <v>4132</v>
      </c>
      <c r="C24">
        <v>23</v>
      </c>
    </row>
    <row r="25" spans="1:3" x14ac:dyDescent="0.3">
      <c r="A25">
        <v>24</v>
      </c>
      <c r="B25" t="s">
        <v>4133</v>
      </c>
      <c r="C25">
        <v>24</v>
      </c>
    </row>
    <row r="26" spans="1:3" x14ac:dyDescent="0.3">
      <c r="A26">
        <v>25</v>
      </c>
      <c r="B26" t="s">
        <v>4134</v>
      </c>
      <c r="C26">
        <v>25</v>
      </c>
    </row>
    <row r="27" spans="1:3" x14ac:dyDescent="0.3">
      <c r="A27">
        <v>26</v>
      </c>
      <c r="B27" t="s">
        <v>4135</v>
      </c>
      <c r="C27">
        <v>26</v>
      </c>
    </row>
    <row r="28" spans="1:3" x14ac:dyDescent="0.3">
      <c r="A28">
        <v>27</v>
      </c>
      <c r="B28" t="s">
        <v>4136</v>
      </c>
      <c r="C28">
        <v>27</v>
      </c>
    </row>
    <row r="29" spans="1:3" x14ac:dyDescent="0.3">
      <c r="A29">
        <v>28</v>
      </c>
      <c r="B29" t="s">
        <v>4137</v>
      </c>
      <c r="C29">
        <v>28</v>
      </c>
    </row>
    <row r="30" spans="1:3" x14ac:dyDescent="0.3">
      <c r="A30">
        <v>29</v>
      </c>
      <c r="B30" t="s">
        <v>4138</v>
      </c>
      <c r="C30">
        <v>29</v>
      </c>
    </row>
    <row r="31" spans="1:3" x14ac:dyDescent="0.3">
      <c r="A31">
        <v>30</v>
      </c>
      <c r="B31" t="s">
        <v>4139</v>
      </c>
      <c r="C31">
        <v>30</v>
      </c>
    </row>
    <row r="32" spans="1:3" x14ac:dyDescent="0.3">
      <c r="A32">
        <v>31</v>
      </c>
      <c r="B32" t="s">
        <v>4140</v>
      </c>
      <c r="C32">
        <v>31</v>
      </c>
    </row>
    <row r="33" spans="1:3" x14ac:dyDescent="0.3">
      <c r="A33">
        <v>32</v>
      </c>
      <c r="B33" t="s">
        <v>4141</v>
      </c>
      <c r="C33">
        <v>32</v>
      </c>
    </row>
    <row r="34" spans="1:3" x14ac:dyDescent="0.3">
      <c r="A34">
        <v>33</v>
      </c>
      <c r="B34" t="s">
        <v>4142</v>
      </c>
      <c r="C34">
        <v>33</v>
      </c>
    </row>
    <row r="35" spans="1:3" x14ac:dyDescent="0.3">
      <c r="A35">
        <v>34</v>
      </c>
      <c r="B35" t="s">
        <v>4143</v>
      </c>
      <c r="C35">
        <v>34</v>
      </c>
    </row>
    <row r="36" spans="1:3" x14ac:dyDescent="0.3">
      <c r="A36">
        <v>35</v>
      </c>
      <c r="B36" t="s">
        <v>4144</v>
      </c>
      <c r="C36">
        <v>35</v>
      </c>
    </row>
    <row r="37" spans="1:3" x14ac:dyDescent="0.3">
      <c r="A37">
        <v>36</v>
      </c>
      <c r="B37" t="s">
        <v>4145</v>
      </c>
      <c r="C37">
        <v>36</v>
      </c>
    </row>
    <row r="38" spans="1:3" x14ac:dyDescent="0.3">
      <c r="A38">
        <v>37</v>
      </c>
      <c r="B38" t="s">
        <v>4146</v>
      </c>
      <c r="C38">
        <v>37</v>
      </c>
    </row>
    <row r="39" spans="1:3" x14ac:dyDescent="0.3">
      <c r="A39">
        <v>38</v>
      </c>
      <c r="B39" t="s">
        <v>4147</v>
      </c>
      <c r="C39">
        <v>38</v>
      </c>
    </row>
    <row r="40" spans="1:3" x14ac:dyDescent="0.3">
      <c r="A40">
        <v>39</v>
      </c>
      <c r="B40" t="s">
        <v>4148</v>
      </c>
      <c r="C40">
        <v>39</v>
      </c>
    </row>
    <row r="41" spans="1:3" x14ac:dyDescent="0.3">
      <c r="A41">
        <v>40</v>
      </c>
      <c r="B41" t="s">
        <v>4149</v>
      </c>
      <c r="C41">
        <v>40</v>
      </c>
    </row>
    <row r="42" spans="1:3" x14ac:dyDescent="0.3">
      <c r="A42">
        <v>41</v>
      </c>
      <c r="B42" t="s">
        <v>4150</v>
      </c>
      <c r="C42">
        <v>41</v>
      </c>
    </row>
    <row r="43" spans="1:3" x14ac:dyDescent="0.3">
      <c r="A43">
        <v>42</v>
      </c>
      <c r="B43" t="s">
        <v>4151</v>
      </c>
      <c r="C43">
        <v>42</v>
      </c>
    </row>
    <row r="44" spans="1:3" x14ac:dyDescent="0.3">
      <c r="A44">
        <v>43</v>
      </c>
      <c r="B44" t="s">
        <v>4152</v>
      </c>
      <c r="C44">
        <v>43</v>
      </c>
    </row>
    <row r="45" spans="1:3" x14ac:dyDescent="0.3">
      <c r="A45">
        <v>44</v>
      </c>
      <c r="B45" t="s">
        <v>4153</v>
      </c>
      <c r="C45">
        <v>44</v>
      </c>
    </row>
    <row r="46" spans="1:3" x14ac:dyDescent="0.3">
      <c r="A46">
        <v>45</v>
      </c>
      <c r="B46" t="s">
        <v>4154</v>
      </c>
      <c r="C46">
        <v>45</v>
      </c>
    </row>
    <row r="47" spans="1:3" x14ac:dyDescent="0.3">
      <c r="A47">
        <v>46</v>
      </c>
      <c r="B47" t="s">
        <v>4155</v>
      </c>
      <c r="C47">
        <v>46</v>
      </c>
    </row>
    <row r="48" spans="1:3" x14ac:dyDescent="0.3">
      <c r="A48">
        <v>47</v>
      </c>
      <c r="B48" t="s">
        <v>4156</v>
      </c>
      <c r="C48">
        <v>47</v>
      </c>
    </row>
    <row r="49" spans="1:3" x14ac:dyDescent="0.3">
      <c r="A49">
        <v>48</v>
      </c>
      <c r="B49" t="s">
        <v>4157</v>
      </c>
      <c r="C49">
        <v>48</v>
      </c>
    </row>
    <row r="50" spans="1:3" x14ac:dyDescent="0.3">
      <c r="A50">
        <v>49</v>
      </c>
      <c r="B50" t="s">
        <v>4158</v>
      </c>
      <c r="C50">
        <v>49</v>
      </c>
    </row>
    <row r="51" spans="1:3" x14ac:dyDescent="0.3">
      <c r="A51">
        <v>50</v>
      </c>
      <c r="B51" t="s">
        <v>4159</v>
      </c>
      <c r="C51">
        <v>50</v>
      </c>
    </row>
    <row r="52" spans="1:3" x14ac:dyDescent="0.3">
      <c r="A52">
        <v>51</v>
      </c>
      <c r="B52" t="s">
        <v>4160</v>
      </c>
      <c r="C52">
        <v>51</v>
      </c>
    </row>
    <row r="53" spans="1:3" x14ac:dyDescent="0.3">
      <c r="A53">
        <v>52</v>
      </c>
      <c r="B53" t="s">
        <v>4161</v>
      </c>
      <c r="C53">
        <v>52</v>
      </c>
    </row>
    <row r="54" spans="1:3" x14ac:dyDescent="0.3">
      <c r="A54">
        <v>53</v>
      </c>
      <c r="B54" t="s">
        <v>4162</v>
      </c>
      <c r="C54">
        <v>53</v>
      </c>
    </row>
    <row r="55" spans="1:3" x14ac:dyDescent="0.3">
      <c r="A55">
        <v>54</v>
      </c>
      <c r="B55" t="s">
        <v>4163</v>
      </c>
      <c r="C55">
        <v>54</v>
      </c>
    </row>
    <row r="56" spans="1:3" x14ac:dyDescent="0.3">
      <c r="A56">
        <v>55</v>
      </c>
      <c r="B56" t="s">
        <v>4164</v>
      </c>
      <c r="C56">
        <v>55</v>
      </c>
    </row>
    <row r="57" spans="1:3" x14ac:dyDescent="0.3">
      <c r="A57">
        <v>56</v>
      </c>
      <c r="B57" t="s">
        <v>4165</v>
      </c>
      <c r="C57">
        <v>56</v>
      </c>
    </row>
    <row r="58" spans="1:3" x14ac:dyDescent="0.3">
      <c r="A58">
        <v>57</v>
      </c>
      <c r="B58" t="s">
        <v>4166</v>
      </c>
      <c r="C58">
        <v>57</v>
      </c>
    </row>
    <row r="59" spans="1:3" x14ac:dyDescent="0.3">
      <c r="A59">
        <v>58</v>
      </c>
      <c r="B59" t="s">
        <v>4167</v>
      </c>
      <c r="C59">
        <v>58</v>
      </c>
    </row>
    <row r="60" spans="1:3" x14ac:dyDescent="0.3">
      <c r="A60">
        <v>59</v>
      </c>
      <c r="B60" t="s">
        <v>4168</v>
      </c>
      <c r="C60">
        <v>59</v>
      </c>
    </row>
    <row r="61" spans="1:3" x14ac:dyDescent="0.3">
      <c r="A61">
        <v>60</v>
      </c>
      <c r="B61" t="s">
        <v>4169</v>
      </c>
      <c r="C61">
        <v>60</v>
      </c>
    </row>
    <row r="62" spans="1:3" x14ac:dyDescent="0.3">
      <c r="A62">
        <v>61</v>
      </c>
      <c r="B62" t="s">
        <v>4170</v>
      </c>
      <c r="C62">
        <v>61</v>
      </c>
    </row>
    <row r="63" spans="1:3" x14ac:dyDescent="0.3">
      <c r="A63">
        <v>62</v>
      </c>
      <c r="B63" t="s">
        <v>4171</v>
      </c>
      <c r="C63">
        <v>62</v>
      </c>
    </row>
    <row r="64" spans="1:3" x14ac:dyDescent="0.3">
      <c r="A64">
        <v>63</v>
      </c>
      <c r="B64" t="s">
        <v>4172</v>
      </c>
      <c r="C64">
        <v>63</v>
      </c>
    </row>
    <row r="65" spans="1:3" x14ac:dyDescent="0.3">
      <c r="A65">
        <v>64</v>
      </c>
      <c r="B65" t="s">
        <v>4173</v>
      </c>
      <c r="C65">
        <v>64</v>
      </c>
    </row>
    <row r="66" spans="1:3" x14ac:dyDescent="0.3">
      <c r="A66">
        <v>65</v>
      </c>
      <c r="B66" t="s">
        <v>4174</v>
      </c>
      <c r="C66">
        <v>65</v>
      </c>
    </row>
    <row r="67" spans="1:3" x14ac:dyDescent="0.3">
      <c r="A67">
        <v>66</v>
      </c>
      <c r="B67" t="s">
        <v>4175</v>
      </c>
      <c r="C67">
        <v>66</v>
      </c>
    </row>
    <row r="68" spans="1:3" x14ac:dyDescent="0.3">
      <c r="A68">
        <v>67</v>
      </c>
      <c r="B68" t="s">
        <v>4176</v>
      </c>
      <c r="C68">
        <v>67</v>
      </c>
    </row>
    <row r="69" spans="1:3" x14ac:dyDescent="0.3">
      <c r="A69">
        <v>68</v>
      </c>
      <c r="B69" t="s">
        <v>4177</v>
      </c>
      <c r="C69">
        <v>68</v>
      </c>
    </row>
    <row r="70" spans="1:3" x14ac:dyDescent="0.3">
      <c r="A70">
        <v>69</v>
      </c>
      <c r="B70" t="s">
        <v>4178</v>
      </c>
      <c r="C70">
        <v>69</v>
      </c>
    </row>
    <row r="71" spans="1:3" x14ac:dyDescent="0.3">
      <c r="A71">
        <v>70</v>
      </c>
      <c r="B71" t="s">
        <v>4179</v>
      </c>
      <c r="C71">
        <v>70</v>
      </c>
    </row>
    <row r="72" spans="1:3" x14ac:dyDescent="0.3">
      <c r="A72">
        <v>71</v>
      </c>
      <c r="B72" t="s">
        <v>4180</v>
      </c>
      <c r="C72">
        <v>71</v>
      </c>
    </row>
    <row r="73" spans="1:3" x14ac:dyDescent="0.3">
      <c r="A73">
        <v>72</v>
      </c>
      <c r="B73" t="s">
        <v>4181</v>
      </c>
      <c r="C73">
        <v>72</v>
      </c>
    </row>
    <row r="74" spans="1:3" x14ac:dyDescent="0.3">
      <c r="A74">
        <v>73</v>
      </c>
      <c r="B74" t="s">
        <v>4182</v>
      </c>
      <c r="C74">
        <v>73</v>
      </c>
    </row>
    <row r="75" spans="1:3" x14ac:dyDescent="0.3">
      <c r="A75">
        <v>74</v>
      </c>
      <c r="B75" t="s">
        <v>4183</v>
      </c>
      <c r="C75">
        <v>74</v>
      </c>
    </row>
    <row r="76" spans="1:3" x14ac:dyDescent="0.3">
      <c r="A76">
        <v>75</v>
      </c>
      <c r="B76" t="s">
        <v>4184</v>
      </c>
      <c r="C76">
        <v>75</v>
      </c>
    </row>
    <row r="77" spans="1:3" x14ac:dyDescent="0.3">
      <c r="A77">
        <v>76</v>
      </c>
      <c r="B77" t="s">
        <v>4185</v>
      </c>
      <c r="C77">
        <v>76</v>
      </c>
    </row>
    <row r="78" spans="1:3" x14ac:dyDescent="0.3">
      <c r="A78">
        <v>77</v>
      </c>
      <c r="B78" t="s">
        <v>4186</v>
      </c>
      <c r="C78">
        <v>77</v>
      </c>
    </row>
    <row r="79" spans="1:3" x14ac:dyDescent="0.3">
      <c r="A79">
        <v>78</v>
      </c>
      <c r="B79" t="s">
        <v>4187</v>
      </c>
      <c r="C79">
        <v>78</v>
      </c>
    </row>
    <row r="80" spans="1:3" x14ac:dyDescent="0.3">
      <c r="A80">
        <v>79</v>
      </c>
      <c r="B80" t="s">
        <v>4188</v>
      </c>
      <c r="C80">
        <v>79</v>
      </c>
    </row>
    <row r="81" spans="1:3" x14ac:dyDescent="0.3">
      <c r="A81">
        <v>80</v>
      </c>
      <c r="B81" t="s">
        <v>4189</v>
      </c>
      <c r="C81">
        <v>80</v>
      </c>
    </row>
    <row r="82" spans="1:3" x14ac:dyDescent="0.3">
      <c r="A82">
        <v>81</v>
      </c>
      <c r="B82" t="s">
        <v>4190</v>
      </c>
      <c r="C82">
        <v>81</v>
      </c>
    </row>
    <row r="83" spans="1:3" x14ac:dyDescent="0.3">
      <c r="A83">
        <v>82</v>
      </c>
      <c r="B83" t="s">
        <v>4191</v>
      </c>
      <c r="C83">
        <v>82</v>
      </c>
    </row>
    <row r="84" spans="1:3" x14ac:dyDescent="0.3">
      <c r="A84">
        <v>83</v>
      </c>
      <c r="B84" t="s">
        <v>4192</v>
      </c>
      <c r="C84">
        <v>83</v>
      </c>
    </row>
    <row r="85" spans="1:3" x14ac:dyDescent="0.3">
      <c r="A85">
        <v>84</v>
      </c>
      <c r="B85" t="s">
        <v>4193</v>
      </c>
      <c r="C85">
        <v>84</v>
      </c>
    </row>
    <row r="86" spans="1:3" x14ac:dyDescent="0.3">
      <c r="A86">
        <v>85</v>
      </c>
      <c r="B86" t="s">
        <v>4194</v>
      </c>
      <c r="C86">
        <v>85</v>
      </c>
    </row>
    <row r="87" spans="1:3" x14ac:dyDescent="0.3">
      <c r="A87">
        <v>86</v>
      </c>
      <c r="B87" t="s">
        <v>4195</v>
      </c>
      <c r="C87">
        <v>86</v>
      </c>
    </row>
    <row r="88" spans="1:3" x14ac:dyDescent="0.3">
      <c r="A88">
        <v>87</v>
      </c>
      <c r="B88" t="s">
        <v>4196</v>
      </c>
      <c r="C88">
        <v>87</v>
      </c>
    </row>
    <row r="89" spans="1:3" x14ac:dyDescent="0.3">
      <c r="A89">
        <v>88</v>
      </c>
      <c r="B89" t="s">
        <v>4197</v>
      </c>
      <c r="C89">
        <v>88</v>
      </c>
    </row>
    <row r="90" spans="1:3" x14ac:dyDescent="0.3">
      <c r="A90">
        <v>89</v>
      </c>
      <c r="B90" t="s">
        <v>4198</v>
      </c>
      <c r="C90">
        <v>89</v>
      </c>
    </row>
    <row r="91" spans="1:3" x14ac:dyDescent="0.3">
      <c r="A91">
        <v>90</v>
      </c>
      <c r="B91" t="s">
        <v>4199</v>
      </c>
      <c r="C91">
        <v>90</v>
      </c>
    </row>
    <row r="92" spans="1:3" x14ac:dyDescent="0.3">
      <c r="A92">
        <v>91</v>
      </c>
      <c r="B92" t="s">
        <v>4200</v>
      </c>
      <c r="C92">
        <v>91</v>
      </c>
    </row>
    <row r="93" spans="1:3" x14ac:dyDescent="0.3">
      <c r="A93">
        <v>92</v>
      </c>
      <c r="B93" t="s">
        <v>4201</v>
      </c>
      <c r="C93">
        <v>92</v>
      </c>
    </row>
    <row r="94" spans="1:3" x14ac:dyDescent="0.3">
      <c r="A94">
        <v>93</v>
      </c>
      <c r="B94" t="s">
        <v>4202</v>
      </c>
      <c r="C94">
        <v>93</v>
      </c>
    </row>
    <row r="95" spans="1:3" x14ac:dyDescent="0.3">
      <c r="A95">
        <v>94</v>
      </c>
      <c r="B95" t="s">
        <v>4203</v>
      </c>
      <c r="C95">
        <v>94</v>
      </c>
    </row>
    <row r="96" spans="1:3" x14ac:dyDescent="0.3">
      <c r="A96">
        <v>95</v>
      </c>
      <c r="B96" t="s">
        <v>4204</v>
      </c>
      <c r="C96">
        <v>95</v>
      </c>
    </row>
    <row r="97" spans="1:3" x14ac:dyDescent="0.3">
      <c r="A97">
        <v>96</v>
      </c>
      <c r="B97" t="s">
        <v>4205</v>
      </c>
      <c r="C97">
        <v>96</v>
      </c>
    </row>
    <row r="98" spans="1:3" x14ac:dyDescent="0.3">
      <c r="A98">
        <v>97</v>
      </c>
      <c r="B98" t="s">
        <v>4206</v>
      </c>
      <c r="C98">
        <v>97</v>
      </c>
    </row>
    <row r="99" spans="1:3" x14ac:dyDescent="0.3">
      <c r="A99">
        <v>98</v>
      </c>
      <c r="B99" t="s">
        <v>4207</v>
      </c>
      <c r="C99">
        <v>98</v>
      </c>
    </row>
    <row r="100" spans="1:3" x14ac:dyDescent="0.3">
      <c r="A100">
        <v>99</v>
      </c>
      <c r="B100" t="s">
        <v>4208</v>
      </c>
      <c r="C100">
        <v>99</v>
      </c>
    </row>
    <row r="101" spans="1:3" x14ac:dyDescent="0.3">
      <c r="A101">
        <v>100</v>
      </c>
      <c r="B101" t="s">
        <v>4209</v>
      </c>
      <c r="C101">
        <v>100</v>
      </c>
    </row>
    <row r="102" spans="1:3" x14ac:dyDescent="0.3">
      <c r="A102">
        <v>101</v>
      </c>
      <c r="B102" t="s">
        <v>4210</v>
      </c>
      <c r="C102">
        <v>101</v>
      </c>
    </row>
    <row r="103" spans="1:3" x14ac:dyDescent="0.3">
      <c r="A103">
        <v>102</v>
      </c>
      <c r="B103" t="s">
        <v>4211</v>
      </c>
      <c r="C103">
        <v>102</v>
      </c>
    </row>
    <row r="104" spans="1:3" x14ac:dyDescent="0.3">
      <c r="A104">
        <v>103</v>
      </c>
      <c r="B104" t="s">
        <v>4212</v>
      </c>
      <c r="C104">
        <v>103</v>
      </c>
    </row>
    <row r="105" spans="1:3" x14ac:dyDescent="0.3">
      <c r="A105">
        <v>104</v>
      </c>
      <c r="B105" t="s">
        <v>4213</v>
      </c>
      <c r="C105">
        <v>104</v>
      </c>
    </row>
    <row r="106" spans="1:3" x14ac:dyDescent="0.3">
      <c r="A106">
        <v>105</v>
      </c>
      <c r="B106" t="s">
        <v>4214</v>
      </c>
      <c r="C106">
        <v>105</v>
      </c>
    </row>
    <row r="107" spans="1:3" x14ac:dyDescent="0.3">
      <c r="A107">
        <v>106</v>
      </c>
      <c r="B107" t="s">
        <v>4215</v>
      </c>
      <c r="C107">
        <v>106</v>
      </c>
    </row>
    <row r="108" spans="1:3" x14ac:dyDescent="0.3">
      <c r="A108">
        <v>107</v>
      </c>
      <c r="B108" t="s">
        <v>4216</v>
      </c>
      <c r="C108">
        <v>107</v>
      </c>
    </row>
    <row r="109" spans="1:3" x14ac:dyDescent="0.3">
      <c r="A109">
        <v>108</v>
      </c>
      <c r="B109" t="s">
        <v>4217</v>
      </c>
      <c r="C109">
        <v>108</v>
      </c>
    </row>
    <row r="110" spans="1:3" x14ac:dyDescent="0.3">
      <c r="A110">
        <v>109</v>
      </c>
      <c r="B110" t="s">
        <v>4218</v>
      </c>
      <c r="C110">
        <v>109</v>
      </c>
    </row>
    <row r="111" spans="1:3" x14ac:dyDescent="0.3">
      <c r="A111">
        <v>110</v>
      </c>
      <c r="B111" t="s">
        <v>4219</v>
      </c>
      <c r="C111">
        <v>110</v>
      </c>
    </row>
    <row r="112" spans="1:3" x14ac:dyDescent="0.3">
      <c r="A112">
        <v>111</v>
      </c>
      <c r="B112" t="s">
        <v>4220</v>
      </c>
      <c r="C112">
        <v>111</v>
      </c>
    </row>
    <row r="113" spans="1:3" x14ac:dyDescent="0.3">
      <c r="A113">
        <v>112</v>
      </c>
      <c r="B113" t="s">
        <v>4221</v>
      </c>
      <c r="C113">
        <v>112</v>
      </c>
    </row>
    <row r="114" spans="1:3" x14ac:dyDescent="0.3">
      <c r="A114">
        <v>113</v>
      </c>
      <c r="B114" t="s">
        <v>4222</v>
      </c>
      <c r="C114">
        <v>113</v>
      </c>
    </row>
    <row r="115" spans="1:3" x14ac:dyDescent="0.3">
      <c r="A115">
        <v>114</v>
      </c>
      <c r="B115" t="s">
        <v>4223</v>
      </c>
      <c r="C115">
        <v>114</v>
      </c>
    </row>
    <row r="116" spans="1:3" x14ac:dyDescent="0.3">
      <c r="A116">
        <v>115</v>
      </c>
      <c r="B116" t="s">
        <v>4224</v>
      </c>
      <c r="C116">
        <v>115</v>
      </c>
    </row>
    <row r="117" spans="1:3" x14ac:dyDescent="0.3">
      <c r="A117">
        <v>116</v>
      </c>
      <c r="B117" t="s">
        <v>4225</v>
      </c>
      <c r="C117">
        <v>116</v>
      </c>
    </row>
    <row r="118" spans="1:3" x14ac:dyDescent="0.3">
      <c r="A118">
        <v>117</v>
      </c>
      <c r="B118" t="s">
        <v>4226</v>
      </c>
      <c r="C118">
        <v>117</v>
      </c>
    </row>
    <row r="119" spans="1:3" x14ac:dyDescent="0.3">
      <c r="A119">
        <v>118</v>
      </c>
      <c r="B119" t="s">
        <v>4227</v>
      </c>
      <c r="C119">
        <v>118</v>
      </c>
    </row>
    <row r="120" spans="1:3" x14ac:dyDescent="0.3">
      <c r="A120">
        <v>119</v>
      </c>
      <c r="B120" t="s">
        <v>4228</v>
      </c>
      <c r="C120">
        <v>119</v>
      </c>
    </row>
    <row r="121" spans="1:3" x14ac:dyDescent="0.3">
      <c r="A121">
        <v>120</v>
      </c>
      <c r="B121" t="s">
        <v>4229</v>
      </c>
      <c r="C121">
        <v>120</v>
      </c>
    </row>
    <row r="122" spans="1:3" x14ac:dyDescent="0.3">
      <c r="A122">
        <v>121</v>
      </c>
      <c r="B122" t="s">
        <v>4230</v>
      </c>
      <c r="C122">
        <v>121</v>
      </c>
    </row>
    <row r="123" spans="1:3" x14ac:dyDescent="0.3">
      <c r="A123">
        <v>122</v>
      </c>
      <c r="B123" t="s">
        <v>4231</v>
      </c>
      <c r="C123">
        <v>122</v>
      </c>
    </row>
    <row r="124" spans="1:3" x14ac:dyDescent="0.3">
      <c r="A124">
        <v>123</v>
      </c>
      <c r="B124" t="s">
        <v>4232</v>
      </c>
      <c r="C124">
        <v>123</v>
      </c>
    </row>
    <row r="125" spans="1:3" x14ac:dyDescent="0.3">
      <c r="A125">
        <v>124</v>
      </c>
      <c r="B125" t="s">
        <v>4233</v>
      </c>
      <c r="C125">
        <v>124</v>
      </c>
    </row>
    <row r="126" spans="1:3" x14ac:dyDescent="0.3">
      <c r="A126">
        <v>125</v>
      </c>
      <c r="B126" t="s">
        <v>4234</v>
      </c>
      <c r="C126">
        <v>125</v>
      </c>
    </row>
    <row r="127" spans="1:3" x14ac:dyDescent="0.3">
      <c r="A127">
        <v>126</v>
      </c>
      <c r="B127" t="s">
        <v>4235</v>
      </c>
      <c r="C127">
        <v>126</v>
      </c>
    </row>
    <row r="128" spans="1:3" x14ac:dyDescent="0.3">
      <c r="A128">
        <v>127</v>
      </c>
      <c r="B128" t="s">
        <v>4236</v>
      </c>
      <c r="C128">
        <v>127</v>
      </c>
    </row>
    <row r="129" spans="1:3" x14ac:dyDescent="0.3">
      <c r="A129">
        <v>128</v>
      </c>
      <c r="B129" t="s">
        <v>4237</v>
      </c>
      <c r="C129">
        <v>128</v>
      </c>
    </row>
    <row r="130" spans="1:3" x14ac:dyDescent="0.3">
      <c r="A130">
        <v>129</v>
      </c>
      <c r="B130" t="s">
        <v>4238</v>
      </c>
      <c r="C130">
        <v>129</v>
      </c>
    </row>
    <row r="131" spans="1:3" x14ac:dyDescent="0.3">
      <c r="A131">
        <v>130</v>
      </c>
      <c r="B131" t="s">
        <v>4239</v>
      </c>
      <c r="C131">
        <v>130</v>
      </c>
    </row>
    <row r="132" spans="1:3" x14ac:dyDescent="0.3">
      <c r="A132">
        <v>131</v>
      </c>
      <c r="B132" t="s">
        <v>4240</v>
      </c>
      <c r="C132">
        <v>131</v>
      </c>
    </row>
    <row r="133" spans="1:3" x14ac:dyDescent="0.3">
      <c r="A133">
        <v>132</v>
      </c>
      <c r="B133" t="s">
        <v>4241</v>
      </c>
      <c r="C133">
        <v>132</v>
      </c>
    </row>
    <row r="134" spans="1:3" x14ac:dyDescent="0.3">
      <c r="A134">
        <v>133</v>
      </c>
      <c r="B134" t="s">
        <v>4242</v>
      </c>
      <c r="C134">
        <v>133</v>
      </c>
    </row>
    <row r="135" spans="1:3" x14ac:dyDescent="0.3">
      <c r="A135">
        <v>134</v>
      </c>
      <c r="B135" t="s">
        <v>4243</v>
      </c>
      <c r="C135">
        <v>134</v>
      </c>
    </row>
    <row r="136" spans="1:3" x14ac:dyDescent="0.3">
      <c r="A136">
        <v>135</v>
      </c>
      <c r="B136" t="s">
        <v>4244</v>
      </c>
      <c r="C136">
        <v>135</v>
      </c>
    </row>
    <row r="137" spans="1:3" x14ac:dyDescent="0.3">
      <c r="A137">
        <v>136</v>
      </c>
      <c r="B137" t="s">
        <v>4245</v>
      </c>
      <c r="C137">
        <v>136</v>
      </c>
    </row>
    <row r="138" spans="1:3" x14ac:dyDescent="0.3">
      <c r="A138">
        <v>137</v>
      </c>
      <c r="B138" t="s">
        <v>4246</v>
      </c>
      <c r="C138">
        <v>137</v>
      </c>
    </row>
    <row r="139" spans="1:3" x14ac:dyDescent="0.3">
      <c r="A139">
        <v>138</v>
      </c>
      <c r="B139" t="s">
        <v>4247</v>
      </c>
      <c r="C139">
        <v>138</v>
      </c>
    </row>
    <row r="140" spans="1:3" x14ac:dyDescent="0.3">
      <c r="A140">
        <v>139</v>
      </c>
      <c r="B140" t="s">
        <v>4248</v>
      </c>
      <c r="C140">
        <v>139</v>
      </c>
    </row>
    <row r="141" spans="1:3" x14ac:dyDescent="0.3">
      <c r="A141">
        <v>140</v>
      </c>
      <c r="B141" t="s">
        <v>4249</v>
      </c>
      <c r="C141">
        <v>140</v>
      </c>
    </row>
    <row r="142" spans="1:3" x14ac:dyDescent="0.3">
      <c r="A142">
        <v>141</v>
      </c>
      <c r="B142" t="s">
        <v>4250</v>
      </c>
      <c r="C142">
        <v>141</v>
      </c>
    </row>
    <row r="143" spans="1:3" x14ac:dyDescent="0.3">
      <c r="A143">
        <v>142</v>
      </c>
      <c r="B143" t="s">
        <v>4251</v>
      </c>
      <c r="C143">
        <v>142</v>
      </c>
    </row>
    <row r="144" spans="1:3" x14ac:dyDescent="0.3">
      <c r="A144">
        <v>143</v>
      </c>
      <c r="B144" t="s">
        <v>4252</v>
      </c>
      <c r="C144">
        <v>143</v>
      </c>
    </row>
    <row r="145" spans="1:3" x14ac:dyDescent="0.3">
      <c r="A145">
        <v>144</v>
      </c>
      <c r="B145" t="s">
        <v>4253</v>
      </c>
      <c r="C145">
        <v>144</v>
      </c>
    </row>
    <row r="146" spans="1:3" x14ac:dyDescent="0.3">
      <c r="A146">
        <v>145</v>
      </c>
      <c r="B146" t="s">
        <v>4254</v>
      </c>
      <c r="C146">
        <v>145</v>
      </c>
    </row>
    <row r="147" spans="1:3" x14ac:dyDescent="0.3">
      <c r="A147">
        <v>146</v>
      </c>
      <c r="B147" t="s">
        <v>4255</v>
      </c>
      <c r="C147">
        <v>146</v>
      </c>
    </row>
    <row r="148" spans="1:3" x14ac:dyDescent="0.3">
      <c r="A148">
        <v>147</v>
      </c>
      <c r="B148" t="s">
        <v>4101</v>
      </c>
      <c r="C148">
        <v>147</v>
      </c>
    </row>
    <row r="149" spans="1:3" x14ac:dyDescent="0.3">
      <c r="A149">
        <v>148</v>
      </c>
      <c r="B149" t="s">
        <v>4256</v>
      </c>
      <c r="C149">
        <v>148</v>
      </c>
    </row>
    <row r="150" spans="1:3" x14ac:dyDescent="0.3">
      <c r="A150">
        <v>149</v>
      </c>
      <c r="B150" t="s">
        <v>4257</v>
      </c>
      <c r="C150">
        <v>149</v>
      </c>
    </row>
    <row r="151" spans="1:3" x14ac:dyDescent="0.3">
      <c r="A151">
        <v>150</v>
      </c>
      <c r="B151" t="s">
        <v>4258</v>
      </c>
      <c r="C151">
        <v>150</v>
      </c>
    </row>
    <row r="152" spans="1:3" x14ac:dyDescent="0.3">
      <c r="A152">
        <v>151</v>
      </c>
      <c r="B152" t="s">
        <v>4259</v>
      </c>
      <c r="C152">
        <v>151</v>
      </c>
    </row>
    <row r="153" spans="1:3" x14ac:dyDescent="0.3">
      <c r="A153">
        <v>152</v>
      </c>
      <c r="B153" t="s">
        <v>4260</v>
      </c>
      <c r="C153">
        <v>152</v>
      </c>
    </row>
    <row r="154" spans="1:3" x14ac:dyDescent="0.3">
      <c r="A154">
        <v>153</v>
      </c>
      <c r="B154" t="s">
        <v>4261</v>
      </c>
      <c r="C154">
        <v>153</v>
      </c>
    </row>
    <row r="155" spans="1:3" x14ac:dyDescent="0.3">
      <c r="A155">
        <v>154</v>
      </c>
      <c r="B155" t="s">
        <v>4262</v>
      </c>
      <c r="C155">
        <v>154</v>
      </c>
    </row>
    <row r="156" spans="1:3" x14ac:dyDescent="0.3">
      <c r="A156">
        <v>155</v>
      </c>
      <c r="B156" t="s">
        <v>4263</v>
      </c>
      <c r="C156">
        <v>155</v>
      </c>
    </row>
    <row r="157" spans="1:3" x14ac:dyDescent="0.3">
      <c r="A157">
        <v>156</v>
      </c>
      <c r="B157" t="s">
        <v>4264</v>
      </c>
      <c r="C157">
        <v>156</v>
      </c>
    </row>
    <row r="158" spans="1:3" x14ac:dyDescent="0.3">
      <c r="A158">
        <v>157</v>
      </c>
      <c r="B158" t="s">
        <v>4265</v>
      </c>
      <c r="C158">
        <v>157</v>
      </c>
    </row>
    <row r="159" spans="1:3" x14ac:dyDescent="0.3">
      <c r="A159">
        <v>158</v>
      </c>
      <c r="B159" t="s">
        <v>4103</v>
      </c>
      <c r="C159">
        <v>158</v>
      </c>
    </row>
    <row r="160" spans="1:3" x14ac:dyDescent="0.3">
      <c r="A160">
        <v>159</v>
      </c>
      <c r="B160" t="s">
        <v>4266</v>
      </c>
      <c r="C160">
        <v>159</v>
      </c>
    </row>
    <row r="161" spans="1:3" x14ac:dyDescent="0.3">
      <c r="A161">
        <v>160</v>
      </c>
      <c r="B161" t="s">
        <v>4267</v>
      </c>
      <c r="C161">
        <v>160</v>
      </c>
    </row>
    <row r="162" spans="1:3" x14ac:dyDescent="0.3">
      <c r="A162">
        <v>161</v>
      </c>
      <c r="B162" t="s">
        <v>4268</v>
      </c>
      <c r="C162">
        <v>161</v>
      </c>
    </row>
    <row r="163" spans="1:3" x14ac:dyDescent="0.3">
      <c r="A163">
        <v>162</v>
      </c>
      <c r="B163" t="s">
        <v>4269</v>
      </c>
      <c r="C163">
        <v>162</v>
      </c>
    </row>
    <row r="164" spans="1:3" x14ac:dyDescent="0.3">
      <c r="A164">
        <v>163</v>
      </c>
      <c r="B164" t="s">
        <v>4270</v>
      </c>
      <c r="C164">
        <v>163</v>
      </c>
    </row>
    <row r="165" spans="1:3" x14ac:dyDescent="0.3">
      <c r="A165">
        <v>164</v>
      </c>
      <c r="B165" t="s">
        <v>4271</v>
      </c>
      <c r="C165">
        <v>164</v>
      </c>
    </row>
    <row r="166" spans="1:3" x14ac:dyDescent="0.3">
      <c r="A166">
        <v>165</v>
      </c>
      <c r="B166" t="s">
        <v>4272</v>
      </c>
      <c r="C166">
        <v>165</v>
      </c>
    </row>
    <row r="167" spans="1:3" x14ac:dyDescent="0.3">
      <c r="A167">
        <v>166</v>
      </c>
      <c r="B167" t="s">
        <v>4273</v>
      </c>
      <c r="C167">
        <v>166</v>
      </c>
    </row>
    <row r="168" spans="1:3" x14ac:dyDescent="0.3">
      <c r="A168">
        <v>167</v>
      </c>
      <c r="B168" t="s">
        <v>4274</v>
      </c>
      <c r="C168">
        <v>167</v>
      </c>
    </row>
    <row r="169" spans="1:3" x14ac:dyDescent="0.3">
      <c r="A169">
        <v>168</v>
      </c>
      <c r="B169" t="s">
        <v>4275</v>
      </c>
      <c r="C169">
        <v>168</v>
      </c>
    </row>
    <row r="170" spans="1:3" x14ac:dyDescent="0.3">
      <c r="A170">
        <v>169</v>
      </c>
      <c r="B170" t="s">
        <v>4276</v>
      </c>
      <c r="C170">
        <v>169</v>
      </c>
    </row>
    <row r="171" spans="1:3" x14ac:dyDescent="0.3">
      <c r="A171">
        <v>170</v>
      </c>
      <c r="B171" t="s">
        <v>4277</v>
      </c>
      <c r="C171">
        <v>170</v>
      </c>
    </row>
    <row r="172" spans="1:3" x14ac:dyDescent="0.3">
      <c r="A172">
        <v>171</v>
      </c>
      <c r="B172" t="s">
        <v>4278</v>
      </c>
      <c r="C172">
        <v>171</v>
      </c>
    </row>
    <row r="173" spans="1:3" x14ac:dyDescent="0.3">
      <c r="A173">
        <v>172</v>
      </c>
      <c r="B173" t="s">
        <v>4279</v>
      </c>
      <c r="C173">
        <v>172</v>
      </c>
    </row>
    <row r="174" spans="1:3" x14ac:dyDescent="0.3">
      <c r="A174">
        <v>173</v>
      </c>
      <c r="B174" t="s">
        <v>4280</v>
      </c>
      <c r="C174">
        <v>173</v>
      </c>
    </row>
    <row r="175" spans="1:3" x14ac:dyDescent="0.3">
      <c r="A175">
        <v>174</v>
      </c>
      <c r="B175" t="s">
        <v>4281</v>
      </c>
      <c r="C175">
        <v>174</v>
      </c>
    </row>
    <row r="176" spans="1:3" x14ac:dyDescent="0.3">
      <c r="A176">
        <v>175</v>
      </c>
      <c r="B176" t="s">
        <v>4282</v>
      </c>
      <c r="C176">
        <v>175</v>
      </c>
    </row>
    <row r="177" spans="1:3" x14ac:dyDescent="0.3">
      <c r="A177">
        <v>176</v>
      </c>
      <c r="B177" t="s">
        <v>4283</v>
      </c>
      <c r="C177">
        <v>176</v>
      </c>
    </row>
    <row r="178" spans="1:3" x14ac:dyDescent="0.3">
      <c r="A178">
        <v>177</v>
      </c>
      <c r="B178" t="s">
        <v>4284</v>
      </c>
      <c r="C178">
        <v>177</v>
      </c>
    </row>
    <row r="179" spans="1:3" x14ac:dyDescent="0.3">
      <c r="A179">
        <v>178</v>
      </c>
      <c r="B179" t="s">
        <v>4285</v>
      </c>
      <c r="C179">
        <v>178</v>
      </c>
    </row>
    <row r="180" spans="1:3" x14ac:dyDescent="0.3">
      <c r="A180">
        <v>179</v>
      </c>
      <c r="B180" t="s">
        <v>4286</v>
      </c>
      <c r="C180">
        <v>179</v>
      </c>
    </row>
    <row r="181" spans="1:3" x14ac:dyDescent="0.3">
      <c r="A181">
        <v>180</v>
      </c>
      <c r="B181" t="s">
        <v>4287</v>
      </c>
      <c r="C181">
        <v>180</v>
      </c>
    </row>
    <row r="182" spans="1:3" x14ac:dyDescent="0.3">
      <c r="A182">
        <v>181</v>
      </c>
      <c r="B182" t="s">
        <v>4288</v>
      </c>
      <c r="C182">
        <v>181</v>
      </c>
    </row>
    <row r="183" spans="1:3" x14ac:dyDescent="0.3">
      <c r="A183">
        <v>182</v>
      </c>
      <c r="B183" t="s">
        <v>4289</v>
      </c>
      <c r="C183">
        <v>182</v>
      </c>
    </row>
    <row r="184" spans="1:3" x14ac:dyDescent="0.3">
      <c r="A184">
        <v>183</v>
      </c>
      <c r="B184" t="s">
        <v>4290</v>
      </c>
      <c r="C184">
        <v>183</v>
      </c>
    </row>
    <row r="185" spans="1:3" x14ac:dyDescent="0.3">
      <c r="A185">
        <v>184</v>
      </c>
      <c r="B185" t="s">
        <v>4291</v>
      </c>
      <c r="C185">
        <v>184</v>
      </c>
    </row>
    <row r="186" spans="1:3" x14ac:dyDescent="0.3">
      <c r="A186">
        <v>185</v>
      </c>
      <c r="B186" t="s">
        <v>4292</v>
      </c>
      <c r="C186">
        <v>185</v>
      </c>
    </row>
    <row r="187" spans="1:3" x14ac:dyDescent="0.3">
      <c r="A187">
        <v>186</v>
      </c>
      <c r="B187" t="s">
        <v>4293</v>
      </c>
      <c r="C187">
        <v>186</v>
      </c>
    </row>
    <row r="188" spans="1:3" x14ac:dyDescent="0.3">
      <c r="A188">
        <v>187</v>
      </c>
      <c r="B188" t="s">
        <v>4294</v>
      </c>
      <c r="C188">
        <v>187</v>
      </c>
    </row>
    <row r="189" spans="1:3" x14ac:dyDescent="0.3">
      <c r="A189">
        <v>188</v>
      </c>
      <c r="B189" t="s">
        <v>4295</v>
      </c>
      <c r="C189">
        <v>188</v>
      </c>
    </row>
    <row r="190" spans="1:3" x14ac:dyDescent="0.3">
      <c r="A190">
        <v>189</v>
      </c>
      <c r="B190" t="s">
        <v>4296</v>
      </c>
      <c r="C190">
        <v>189</v>
      </c>
    </row>
    <row r="191" spans="1:3" x14ac:dyDescent="0.3">
      <c r="A191">
        <v>190</v>
      </c>
      <c r="B191" t="s">
        <v>4297</v>
      </c>
      <c r="C191">
        <v>190</v>
      </c>
    </row>
    <row r="192" spans="1:3" x14ac:dyDescent="0.3">
      <c r="A192">
        <v>191</v>
      </c>
      <c r="B192" t="s">
        <v>4298</v>
      </c>
      <c r="C192">
        <v>191</v>
      </c>
    </row>
    <row r="193" spans="1:3" x14ac:dyDescent="0.3">
      <c r="A193">
        <v>192</v>
      </c>
      <c r="B193" t="s">
        <v>4299</v>
      </c>
      <c r="C193">
        <v>192</v>
      </c>
    </row>
    <row r="194" spans="1:3" x14ac:dyDescent="0.3">
      <c r="A194">
        <v>193</v>
      </c>
      <c r="B194" t="s">
        <v>4300</v>
      </c>
      <c r="C194">
        <v>193</v>
      </c>
    </row>
    <row r="195" spans="1:3" x14ac:dyDescent="0.3">
      <c r="A195">
        <v>194</v>
      </c>
      <c r="B195" t="s">
        <v>4301</v>
      </c>
      <c r="C195">
        <v>194</v>
      </c>
    </row>
    <row r="196" spans="1:3" x14ac:dyDescent="0.3">
      <c r="A196">
        <v>195</v>
      </c>
      <c r="B196" t="s">
        <v>4302</v>
      </c>
      <c r="C196">
        <v>195</v>
      </c>
    </row>
    <row r="197" spans="1:3" x14ac:dyDescent="0.3">
      <c r="A197">
        <v>196</v>
      </c>
      <c r="B197" t="s">
        <v>4303</v>
      </c>
      <c r="C197">
        <v>196</v>
      </c>
    </row>
    <row r="198" spans="1:3" x14ac:dyDescent="0.3">
      <c r="A198">
        <v>197</v>
      </c>
      <c r="B198" t="s">
        <v>4304</v>
      </c>
      <c r="C198">
        <v>197</v>
      </c>
    </row>
    <row r="199" spans="1:3" x14ac:dyDescent="0.3">
      <c r="A199">
        <v>198</v>
      </c>
      <c r="B199" t="s">
        <v>4305</v>
      </c>
      <c r="C199">
        <v>198</v>
      </c>
    </row>
    <row r="200" spans="1:3" x14ac:dyDescent="0.3">
      <c r="A200">
        <v>199</v>
      </c>
      <c r="B200" t="s">
        <v>4306</v>
      </c>
      <c r="C200">
        <v>199</v>
      </c>
    </row>
    <row r="201" spans="1:3" x14ac:dyDescent="0.3">
      <c r="A201">
        <v>200</v>
      </c>
      <c r="B201" t="s">
        <v>4307</v>
      </c>
      <c r="C201">
        <v>200</v>
      </c>
    </row>
    <row r="202" spans="1:3" x14ac:dyDescent="0.3">
      <c r="A202">
        <v>201</v>
      </c>
      <c r="B202" t="s">
        <v>4308</v>
      </c>
      <c r="C202">
        <v>201</v>
      </c>
    </row>
    <row r="203" spans="1:3" x14ac:dyDescent="0.3">
      <c r="A203">
        <v>202</v>
      </c>
      <c r="B203" t="s">
        <v>4309</v>
      </c>
      <c r="C203">
        <v>202</v>
      </c>
    </row>
    <row r="204" spans="1:3" x14ac:dyDescent="0.3">
      <c r="A204">
        <v>203</v>
      </c>
      <c r="B204" t="s">
        <v>4310</v>
      </c>
      <c r="C204">
        <v>203</v>
      </c>
    </row>
    <row r="205" spans="1:3" x14ac:dyDescent="0.3">
      <c r="A205">
        <v>204</v>
      </c>
      <c r="B205" t="s">
        <v>4311</v>
      </c>
      <c r="C205">
        <v>204</v>
      </c>
    </row>
    <row r="206" spans="1:3" x14ac:dyDescent="0.3">
      <c r="A206">
        <v>205</v>
      </c>
      <c r="B206" t="s">
        <v>4312</v>
      </c>
      <c r="C206">
        <v>205</v>
      </c>
    </row>
    <row r="207" spans="1:3" x14ac:dyDescent="0.3">
      <c r="A207">
        <v>206</v>
      </c>
      <c r="B207" t="s">
        <v>4313</v>
      </c>
      <c r="C207">
        <v>206</v>
      </c>
    </row>
    <row r="208" spans="1:3" x14ac:dyDescent="0.3">
      <c r="A208">
        <v>207</v>
      </c>
      <c r="B208" t="s">
        <v>4314</v>
      </c>
      <c r="C208">
        <v>207</v>
      </c>
    </row>
    <row r="209" spans="1:3" x14ac:dyDescent="0.3">
      <c r="A209">
        <v>208</v>
      </c>
      <c r="B209" t="s">
        <v>4315</v>
      </c>
      <c r="C209">
        <v>208</v>
      </c>
    </row>
    <row r="210" spans="1:3" x14ac:dyDescent="0.3">
      <c r="A210">
        <v>209</v>
      </c>
      <c r="B210" t="s">
        <v>4316</v>
      </c>
      <c r="C210">
        <v>209</v>
      </c>
    </row>
    <row r="211" spans="1:3" x14ac:dyDescent="0.3">
      <c r="A211">
        <v>210</v>
      </c>
      <c r="B211" t="s">
        <v>4317</v>
      </c>
      <c r="C211">
        <v>210</v>
      </c>
    </row>
    <row r="212" spans="1:3" x14ac:dyDescent="0.3">
      <c r="A212">
        <v>211</v>
      </c>
      <c r="B212" t="s">
        <v>4318</v>
      </c>
      <c r="C212">
        <v>211</v>
      </c>
    </row>
    <row r="213" spans="1:3" x14ac:dyDescent="0.3">
      <c r="A213">
        <v>212</v>
      </c>
      <c r="B213" t="s">
        <v>4319</v>
      </c>
      <c r="C213">
        <v>212</v>
      </c>
    </row>
    <row r="214" spans="1:3" x14ac:dyDescent="0.3">
      <c r="A214">
        <v>213</v>
      </c>
      <c r="B214" t="s">
        <v>4320</v>
      </c>
      <c r="C214">
        <v>213</v>
      </c>
    </row>
    <row r="215" spans="1:3" x14ac:dyDescent="0.3">
      <c r="A215">
        <v>214</v>
      </c>
      <c r="B215" t="s">
        <v>4321</v>
      </c>
      <c r="C215">
        <v>214</v>
      </c>
    </row>
    <row r="216" spans="1:3" x14ac:dyDescent="0.3">
      <c r="A216">
        <v>215</v>
      </c>
      <c r="B216" t="s">
        <v>4322</v>
      </c>
      <c r="C216">
        <v>215</v>
      </c>
    </row>
    <row r="217" spans="1:3" x14ac:dyDescent="0.3">
      <c r="A217">
        <v>216</v>
      </c>
      <c r="B217" t="s">
        <v>4323</v>
      </c>
      <c r="C217">
        <v>216</v>
      </c>
    </row>
    <row r="218" spans="1:3" x14ac:dyDescent="0.3">
      <c r="A218">
        <v>217</v>
      </c>
      <c r="B218" t="s">
        <v>4324</v>
      </c>
      <c r="C218">
        <v>217</v>
      </c>
    </row>
    <row r="219" spans="1:3" x14ac:dyDescent="0.3">
      <c r="A219">
        <v>218</v>
      </c>
      <c r="B219" t="s">
        <v>4325</v>
      </c>
      <c r="C219">
        <v>218</v>
      </c>
    </row>
    <row r="220" spans="1:3" x14ac:dyDescent="0.3">
      <c r="A220">
        <v>219</v>
      </c>
      <c r="B220" t="s">
        <v>4326</v>
      </c>
      <c r="C220">
        <v>219</v>
      </c>
    </row>
    <row r="221" spans="1:3" x14ac:dyDescent="0.3">
      <c r="A221">
        <v>220</v>
      </c>
      <c r="B221" t="s">
        <v>4327</v>
      </c>
      <c r="C221">
        <v>220</v>
      </c>
    </row>
    <row r="222" spans="1:3" x14ac:dyDescent="0.3">
      <c r="A222">
        <v>221</v>
      </c>
      <c r="B222" t="s">
        <v>4328</v>
      </c>
      <c r="C222">
        <v>221</v>
      </c>
    </row>
    <row r="223" spans="1:3" x14ac:dyDescent="0.3">
      <c r="A223">
        <v>222</v>
      </c>
      <c r="B223" t="s">
        <v>4329</v>
      </c>
      <c r="C223">
        <v>222</v>
      </c>
    </row>
    <row r="224" spans="1:3" x14ac:dyDescent="0.3">
      <c r="A224">
        <v>223</v>
      </c>
      <c r="B224" t="s">
        <v>4330</v>
      </c>
      <c r="C224">
        <v>223</v>
      </c>
    </row>
    <row r="225" spans="1:3" x14ac:dyDescent="0.3">
      <c r="A225">
        <v>224</v>
      </c>
      <c r="B225" t="s">
        <v>4331</v>
      </c>
      <c r="C225">
        <v>224</v>
      </c>
    </row>
    <row r="226" spans="1:3" x14ac:dyDescent="0.3">
      <c r="A226">
        <v>225</v>
      </c>
      <c r="B226" t="s">
        <v>4332</v>
      </c>
      <c r="C226">
        <v>225</v>
      </c>
    </row>
    <row r="227" spans="1:3" x14ac:dyDescent="0.3">
      <c r="A227">
        <v>226</v>
      </c>
      <c r="B227" t="s">
        <v>4333</v>
      </c>
      <c r="C227">
        <v>226</v>
      </c>
    </row>
    <row r="228" spans="1:3" x14ac:dyDescent="0.3">
      <c r="A228">
        <v>227</v>
      </c>
      <c r="B228" t="s">
        <v>4334</v>
      </c>
      <c r="C228">
        <v>227</v>
      </c>
    </row>
    <row r="229" spans="1:3" x14ac:dyDescent="0.3">
      <c r="A229">
        <v>228</v>
      </c>
      <c r="B229" t="s">
        <v>4335</v>
      </c>
      <c r="C229">
        <v>228</v>
      </c>
    </row>
    <row r="230" spans="1:3" x14ac:dyDescent="0.3">
      <c r="A230">
        <v>229</v>
      </c>
      <c r="B230" t="s">
        <v>4336</v>
      </c>
      <c r="C230">
        <v>229</v>
      </c>
    </row>
    <row r="231" spans="1:3" x14ac:dyDescent="0.3">
      <c r="A231">
        <v>230</v>
      </c>
      <c r="B231" t="s">
        <v>4337</v>
      </c>
      <c r="C231">
        <v>230</v>
      </c>
    </row>
    <row r="232" spans="1:3" x14ac:dyDescent="0.3">
      <c r="A232">
        <v>231</v>
      </c>
      <c r="B232" t="s">
        <v>4338</v>
      </c>
      <c r="C232">
        <v>231</v>
      </c>
    </row>
    <row r="233" spans="1:3" x14ac:dyDescent="0.3">
      <c r="A233">
        <v>232</v>
      </c>
      <c r="B233" t="s">
        <v>4339</v>
      </c>
      <c r="C233">
        <v>232</v>
      </c>
    </row>
    <row r="234" spans="1:3" x14ac:dyDescent="0.3">
      <c r="A234">
        <v>233</v>
      </c>
      <c r="B234" t="s">
        <v>4340</v>
      </c>
      <c r="C234">
        <v>233</v>
      </c>
    </row>
    <row r="235" spans="1:3" x14ac:dyDescent="0.3">
      <c r="A235">
        <v>234</v>
      </c>
      <c r="B235" t="s">
        <v>4341</v>
      </c>
      <c r="C235">
        <v>234</v>
      </c>
    </row>
    <row r="236" spans="1:3" x14ac:dyDescent="0.3">
      <c r="A236">
        <v>235</v>
      </c>
      <c r="B236" t="s">
        <v>4342</v>
      </c>
      <c r="C236">
        <v>235</v>
      </c>
    </row>
    <row r="237" spans="1:3" x14ac:dyDescent="0.3">
      <c r="A237">
        <v>236</v>
      </c>
      <c r="B237" t="s">
        <v>4343</v>
      </c>
      <c r="C237">
        <v>236</v>
      </c>
    </row>
    <row r="238" spans="1:3" x14ac:dyDescent="0.3">
      <c r="A238">
        <v>237</v>
      </c>
      <c r="B238" t="s">
        <v>4344</v>
      </c>
      <c r="C238">
        <v>237</v>
      </c>
    </row>
    <row r="239" spans="1:3" x14ac:dyDescent="0.3">
      <c r="A239">
        <v>238</v>
      </c>
      <c r="B239" t="s">
        <v>4345</v>
      </c>
      <c r="C239">
        <v>238</v>
      </c>
    </row>
    <row r="240" spans="1:3" x14ac:dyDescent="0.3">
      <c r="A240">
        <v>239</v>
      </c>
      <c r="B240" t="s">
        <v>4346</v>
      </c>
      <c r="C240">
        <v>239</v>
      </c>
    </row>
    <row r="241" spans="1:3" x14ac:dyDescent="0.3">
      <c r="A241">
        <v>240</v>
      </c>
      <c r="B241" t="s">
        <v>4347</v>
      </c>
      <c r="C241">
        <v>240</v>
      </c>
    </row>
    <row r="242" spans="1:3" x14ac:dyDescent="0.3">
      <c r="A242">
        <v>241</v>
      </c>
      <c r="B242" t="s">
        <v>4348</v>
      </c>
      <c r="C242">
        <v>241</v>
      </c>
    </row>
    <row r="243" spans="1:3" x14ac:dyDescent="0.3">
      <c r="A243">
        <v>242</v>
      </c>
      <c r="B243" t="s">
        <v>4349</v>
      </c>
      <c r="C243">
        <v>242</v>
      </c>
    </row>
    <row r="244" spans="1:3" x14ac:dyDescent="0.3">
      <c r="A244">
        <v>243</v>
      </c>
      <c r="B244" t="s">
        <v>4350</v>
      </c>
      <c r="C244">
        <v>243</v>
      </c>
    </row>
    <row r="245" spans="1:3" x14ac:dyDescent="0.3">
      <c r="A245">
        <v>244</v>
      </c>
      <c r="B245" t="s">
        <v>4351</v>
      </c>
      <c r="C245">
        <v>244</v>
      </c>
    </row>
    <row r="246" spans="1:3" x14ac:dyDescent="0.3">
      <c r="A246">
        <v>245</v>
      </c>
      <c r="B246" t="s">
        <v>4352</v>
      </c>
      <c r="C246">
        <v>245</v>
      </c>
    </row>
    <row r="247" spans="1:3" x14ac:dyDescent="0.3">
      <c r="A247">
        <v>246</v>
      </c>
      <c r="B247" t="s">
        <v>4353</v>
      </c>
      <c r="C247">
        <v>246</v>
      </c>
    </row>
    <row r="248" spans="1:3" x14ac:dyDescent="0.3">
      <c r="A248">
        <v>247</v>
      </c>
      <c r="B248" t="s">
        <v>4354</v>
      </c>
      <c r="C248">
        <v>247</v>
      </c>
    </row>
    <row r="249" spans="1:3" x14ac:dyDescent="0.3">
      <c r="A249">
        <v>248</v>
      </c>
      <c r="B249" t="s">
        <v>4355</v>
      </c>
      <c r="C249">
        <v>248</v>
      </c>
    </row>
    <row r="250" spans="1:3" x14ac:dyDescent="0.3">
      <c r="A250">
        <v>249</v>
      </c>
      <c r="B250" t="s">
        <v>4356</v>
      </c>
      <c r="C250">
        <v>249</v>
      </c>
    </row>
    <row r="251" spans="1:3" x14ac:dyDescent="0.3">
      <c r="A251">
        <v>250</v>
      </c>
      <c r="B251" t="s">
        <v>4357</v>
      </c>
      <c r="C251">
        <v>250</v>
      </c>
    </row>
    <row r="252" spans="1:3" x14ac:dyDescent="0.3">
      <c r="A252">
        <v>251</v>
      </c>
      <c r="B252" t="s">
        <v>4358</v>
      </c>
      <c r="C252">
        <v>251</v>
      </c>
    </row>
    <row r="253" spans="1:3" x14ac:dyDescent="0.3">
      <c r="A253">
        <v>252</v>
      </c>
      <c r="B253" t="s">
        <v>4359</v>
      </c>
      <c r="C253">
        <v>252</v>
      </c>
    </row>
    <row r="254" spans="1:3" x14ac:dyDescent="0.3">
      <c r="A254">
        <v>253</v>
      </c>
      <c r="B254" t="s">
        <v>4360</v>
      </c>
      <c r="C254">
        <v>253</v>
      </c>
    </row>
    <row r="255" spans="1:3" x14ac:dyDescent="0.3">
      <c r="A255">
        <v>254</v>
      </c>
      <c r="B255" t="s">
        <v>4361</v>
      </c>
      <c r="C255">
        <v>254</v>
      </c>
    </row>
    <row r="256" spans="1:3" x14ac:dyDescent="0.3">
      <c r="A256">
        <v>255</v>
      </c>
      <c r="B256" t="s">
        <v>4362</v>
      </c>
      <c r="C256">
        <v>255</v>
      </c>
    </row>
    <row r="257" spans="1:3" x14ac:dyDescent="0.3">
      <c r="A257">
        <v>256</v>
      </c>
      <c r="B257" t="s">
        <v>4363</v>
      </c>
      <c r="C257">
        <v>256</v>
      </c>
    </row>
    <row r="258" spans="1:3" x14ac:dyDescent="0.3">
      <c r="A258">
        <v>257</v>
      </c>
      <c r="B258" t="s">
        <v>4364</v>
      </c>
      <c r="C258">
        <v>257</v>
      </c>
    </row>
    <row r="259" spans="1:3" x14ac:dyDescent="0.3">
      <c r="A259">
        <v>258</v>
      </c>
      <c r="B259" t="s">
        <v>4365</v>
      </c>
      <c r="C259">
        <v>258</v>
      </c>
    </row>
    <row r="260" spans="1:3" x14ac:dyDescent="0.3">
      <c r="A260">
        <v>259</v>
      </c>
      <c r="B260" t="s">
        <v>4366</v>
      </c>
      <c r="C260">
        <v>259</v>
      </c>
    </row>
    <row r="261" spans="1:3" x14ac:dyDescent="0.3">
      <c r="A261">
        <v>260</v>
      </c>
      <c r="B261" t="s">
        <v>4367</v>
      </c>
      <c r="C261">
        <v>260</v>
      </c>
    </row>
    <row r="262" spans="1:3" x14ac:dyDescent="0.3">
      <c r="A262">
        <v>261</v>
      </c>
      <c r="B262" t="s">
        <v>4368</v>
      </c>
      <c r="C262">
        <v>261</v>
      </c>
    </row>
    <row r="263" spans="1:3" x14ac:dyDescent="0.3">
      <c r="A263">
        <v>262</v>
      </c>
      <c r="B263" t="s">
        <v>4369</v>
      </c>
      <c r="C263">
        <v>262</v>
      </c>
    </row>
    <row r="264" spans="1:3" x14ac:dyDescent="0.3">
      <c r="A264">
        <v>263</v>
      </c>
      <c r="B264" t="s">
        <v>4370</v>
      </c>
      <c r="C264">
        <v>263</v>
      </c>
    </row>
    <row r="265" spans="1:3" x14ac:dyDescent="0.3">
      <c r="A265">
        <v>264</v>
      </c>
      <c r="B265" t="s">
        <v>4371</v>
      </c>
      <c r="C265">
        <v>264</v>
      </c>
    </row>
    <row r="266" spans="1:3" x14ac:dyDescent="0.3">
      <c r="A266">
        <v>265</v>
      </c>
      <c r="B266" t="s">
        <v>4372</v>
      </c>
      <c r="C266">
        <v>265</v>
      </c>
    </row>
    <row r="267" spans="1:3" x14ac:dyDescent="0.3">
      <c r="A267">
        <v>266</v>
      </c>
      <c r="B267" t="s">
        <v>4373</v>
      </c>
      <c r="C267">
        <v>266</v>
      </c>
    </row>
    <row r="268" spans="1:3" x14ac:dyDescent="0.3">
      <c r="A268">
        <v>267</v>
      </c>
      <c r="B268" t="s">
        <v>4374</v>
      </c>
      <c r="C268">
        <v>267</v>
      </c>
    </row>
    <row r="269" spans="1:3" x14ac:dyDescent="0.3">
      <c r="A269">
        <v>268</v>
      </c>
      <c r="B269" t="s">
        <v>4375</v>
      </c>
      <c r="C269">
        <v>268</v>
      </c>
    </row>
    <row r="270" spans="1:3" x14ac:dyDescent="0.3">
      <c r="A270">
        <v>269</v>
      </c>
      <c r="B270" t="s">
        <v>4376</v>
      </c>
      <c r="C270">
        <v>269</v>
      </c>
    </row>
    <row r="271" spans="1:3" x14ac:dyDescent="0.3">
      <c r="A271">
        <v>270</v>
      </c>
      <c r="B271" t="s">
        <v>4377</v>
      </c>
      <c r="C271">
        <v>270</v>
      </c>
    </row>
    <row r="272" spans="1:3" x14ac:dyDescent="0.3">
      <c r="A272">
        <v>271</v>
      </c>
      <c r="B272" t="s">
        <v>4378</v>
      </c>
      <c r="C272">
        <v>271</v>
      </c>
    </row>
    <row r="273" spans="1:3" x14ac:dyDescent="0.3">
      <c r="A273">
        <v>272</v>
      </c>
      <c r="B273" t="s">
        <v>4379</v>
      </c>
      <c r="C273">
        <v>272</v>
      </c>
    </row>
    <row r="274" spans="1:3" x14ac:dyDescent="0.3">
      <c r="A274">
        <v>273</v>
      </c>
      <c r="B274" t="s">
        <v>4093</v>
      </c>
      <c r="C274">
        <v>273</v>
      </c>
    </row>
    <row r="275" spans="1:3" x14ac:dyDescent="0.3">
      <c r="A275">
        <v>274</v>
      </c>
      <c r="B275" t="s">
        <v>4380</v>
      </c>
      <c r="C275">
        <v>274</v>
      </c>
    </row>
    <row r="276" spans="1:3" x14ac:dyDescent="0.3">
      <c r="A276">
        <v>275</v>
      </c>
      <c r="B276" t="s">
        <v>4381</v>
      </c>
      <c r="C276">
        <v>275</v>
      </c>
    </row>
    <row r="277" spans="1:3" x14ac:dyDescent="0.3">
      <c r="A277">
        <v>276</v>
      </c>
      <c r="B277" t="s">
        <v>4073</v>
      </c>
      <c r="C277">
        <v>276</v>
      </c>
    </row>
    <row r="278" spans="1:3" x14ac:dyDescent="0.3">
      <c r="A278">
        <v>277</v>
      </c>
      <c r="B278" t="s">
        <v>4382</v>
      </c>
      <c r="C278">
        <v>277</v>
      </c>
    </row>
    <row r="279" spans="1:3" x14ac:dyDescent="0.3">
      <c r="A279">
        <v>278</v>
      </c>
      <c r="B279" t="s">
        <v>4383</v>
      </c>
      <c r="C279">
        <v>278</v>
      </c>
    </row>
    <row r="280" spans="1:3" x14ac:dyDescent="0.3">
      <c r="A280">
        <v>279</v>
      </c>
      <c r="B280" t="s">
        <v>4384</v>
      </c>
      <c r="C280">
        <v>279</v>
      </c>
    </row>
    <row r="281" spans="1:3" x14ac:dyDescent="0.3">
      <c r="A281">
        <v>280</v>
      </c>
      <c r="B281" t="s">
        <v>4385</v>
      </c>
      <c r="C281">
        <v>280</v>
      </c>
    </row>
    <row r="282" spans="1:3" x14ac:dyDescent="0.3">
      <c r="A282">
        <v>281</v>
      </c>
      <c r="B282" t="s">
        <v>4386</v>
      </c>
      <c r="C282">
        <v>281</v>
      </c>
    </row>
    <row r="283" spans="1:3" x14ac:dyDescent="0.3">
      <c r="A283">
        <v>282</v>
      </c>
      <c r="B283" t="s">
        <v>4387</v>
      </c>
      <c r="C283">
        <v>282</v>
      </c>
    </row>
    <row r="284" spans="1:3" x14ac:dyDescent="0.3">
      <c r="A284">
        <v>283</v>
      </c>
      <c r="B284" t="s">
        <v>4388</v>
      </c>
      <c r="C284">
        <v>283</v>
      </c>
    </row>
    <row r="285" spans="1:3" x14ac:dyDescent="0.3">
      <c r="A285">
        <v>284</v>
      </c>
      <c r="B285" t="s">
        <v>4389</v>
      </c>
      <c r="C285">
        <v>284</v>
      </c>
    </row>
    <row r="286" spans="1:3" x14ac:dyDescent="0.3">
      <c r="A286">
        <v>285</v>
      </c>
      <c r="B286" t="s">
        <v>4390</v>
      </c>
      <c r="C286">
        <v>285</v>
      </c>
    </row>
    <row r="287" spans="1:3" x14ac:dyDescent="0.3">
      <c r="A287">
        <v>286</v>
      </c>
      <c r="B287" t="s">
        <v>4391</v>
      </c>
      <c r="C287">
        <v>286</v>
      </c>
    </row>
    <row r="288" spans="1:3" x14ac:dyDescent="0.3">
      <c r="A288">
        <v>287</v>
      </c>
      <c r="B288" t="s">
        <v>4392</v>
      </c>
      <c r="C288">
        <v>287</v>
      </c>
    </row>
    <row r="289" spans="1:3" x14ac:dyDescent="0.3">
      <c r="A289">
        <v>288</v>
      </c>
      <c r="B289" t="s">
        <v>4393</v>
      </c>
      <c r="C289">
        <v>288</v>
      </c>
    </row>
    <row r="290" spans="1:3" x14ac:dyDescent="0.3">
      <c r="A290">
        <v>289</v>
      </c>
      <c r="B290" t="s">
        <v>4394</v>
      </c>
      <c r="C290">
        <v>289</v>
      </c>
    </row>
    <row r="291" spans="1:3" x14ac:dyDescent="0.3">
      <c r="A291">
        <v>290</v>
      </c>
      <c r="B291" t="s">
        <v>4395</v>
      </c>
      <c r="C291">
        <v>290</v>
      </c>
    </row>
    <row r="292" spans="1:3" x14ac:dyDescent="0.3">
      <c r="A292">
        <v>291</v>
      </c>
      <c r="B292" t="s">
        <v>4396</v>
      </c>
      <c r="C292">
        <v>291</v>
      </c>
    </row>
    <row r="293" spans="1:3" x14ac:dyDescent="0.3">
      <c r="A293">
        <v>292</v>
      </c>
      <c r="B293" t="s">
        <v>4397</v>
      </c>
      <c r="C293">
        <v>292</v>
      </c>
    </row>
    <row r="294" spans="1:3" x14ac:dyDescent="0.3">
      <c r="A294">
        <v>293</v>
      </c>
      <c r="B294" t="s">
        <v>4398</v>
      </c>
      <c r="C294">
        <v>293</v>
      </c>
    </row>
    <row r="295" spans="1:3" x14ac:dyDescent="0.3">
      <c r="A295">
        <v>294</v>
      </c>
      <c r="B295" t="s">
        <v>4399</v>
      </c>
      <c r="C295">
        <v>294</v>
      </c>
    </row>
    <row r="296" spans="1:3" x14ac:dyDescent="0.3">
      <c r="A296">
        <v>295</v>
      </c>
      <c r="B296" t="s">
        <v>4400</v>
      </c>
      <c r="C296">
        <v>295</v>
      </c>
    </row>
    <row r="297" spans="1:3" x14ac:dyDescent="0.3">
      <c r="A297">
        <v>296</v>
      </c>
      <c r="B297" t="s">
        <v>4401</v>
      </c>
      <c r="C297">
        <v>296</v>
      </c>
    </row>
    <row r="298" spans="1:3" x14ac:dyDescent="0.3">
      <c r="A298">
        <v>297</v>
      </c>
      <c r="B298" t="s">
        <v>4402</v>
      </c>
      <c r="C298">
        <v>297</v>
      </c>
    </row>
    <row r="299" spans="1:3" x14ac:dyDescent="0.3">
      <c r="A299">
        <v>298</v>
      </c>
      <c r="B299" t="s">
        <v>4403</v>
      </c>
      <c r="C299">
        <v>298</v>
      </c>
    </row>
    <row r="300" spans="1:3" x14ac:dyDescent="0.3">
      <c r="A300">
        <v>299</v>
      </c>
      <c r="B300" t="s">
        <v>4404</v>
      </c>
      <c r="C300">
        <v>299</v>
      </c>
    </row>
    <row r="301" spans="1:3" x14ac:dyDescent="0.3">
      <c r="A301">
        <v>300</v>
      </c>
      <c r="B301" t="s">
        <v>4405</v>
      </c>
      <c r="C301">
        <v>300</v>
      </c>
    </row>
    <row r="302" spans="1:3" x14ac:dyDescent="0.3">
      <c r="A302">
        <v>301</v>
      </c>
      <c r="B302" t="s">
        <v>4406</v>
      </c>
      <c r="C302">
        <v>301</v>
      </c>
    </row>
    <row r="303" spans="1:3" x14ac:dyDescent="0.3">
      <c r="A303">
        <v>302</v>
      </c>
      <c r="B303" t="s">
        <v>4407</v>
      </c>
      <c r="C303">
        <v>302</v>
      </c>
    </row>
    <row r="304" spans="1:3" x14ac:dyDescent="0.3">
      <c r="A304">
        <v>303</v>
      </c>
      <c r="B304" t="s">
        <v>4408</v>
      </c>
      <c r="C304">
        <v>303</v>
      </c>
    </row>
    <row r="305" spans="1:3" x14ac:dyDescent="0.3">
      <c r="A305">
        <v>304</v>
      </c>
      <c r="B305" t="s">
        <v>4409</v>
      </c>
      <c r="C305">
        <v>304</v>
      </c>
    </row>
    <row r="306" spans="1:3" x14ac:dyDescent="0.3">
      <c r="A306">
        <v>305</v>
      </c>
      <c r="B306" t="s">
        <v>4410</v>
      </c>
      <c r="C306">
        <v>305</v>
      </c>
    </row>
    <row r="307" spans="1:3" x14ac:dyDescent="0.3">
      <c r="A307">
        <v>306</v>
      </c>
      <c r="B307" t="s">
        <v>4411</v>
      </c>
      <c r="C307">
        <v>306</v>
      </c>
    </row>
    <row r="308" spans="1:3" x14ac:dyDescent="0.3">
      <c r="A308">
        <v>307</v>
      </c>
      <c r="B308" t="s">
        <v>4412</v>
      </c>
      <c r="C308">
        <v>307</v>
      </c>
    </row>
    <row r="309" spans="1:3" x14ac:dyDescent="0.3">
      <c r="A309">
        <v>308</v>
      </c>
      <c r="B309" t="s">
        <v>4413</v>
      </c>
      <c r="C309">
        <v>308</v>
      </c>
    </row>
    <row r="310" spans="1:3" x14ac:dyDescent="0.3">
      <c r="A310">
        <v>309</v>
      </c>
      <c r="B310" t="s">
        <v>4414</v>
      </c>
      <c r="C310">
        <v>309</v>
      </c>
    </row>
    <row r="311" spans="1:3" x14ac:dyDescent="0.3">
      <c r="A311">
        <v>310</v>
      </c>
      <c r="B311" t="s">
        <v>4415</v>
      </c>
      <c r="C311">
        <v>310</v>
      </c>
    </row>
    <row r="312" spans="1:3" x14ac:dyDescent="0.3">
      <c r="A312">
        <v>311</v>
      </c>
      <c r="B312" t="s">
        <v>4416</v>
      </c>
      <c r="C312">
        <v>311</v>
      </c>
    </row>
    <row r="313" spans="1:3" x14ac:dyDescent="0.3">
      <c r="A313">
        <v>312</v>
      </c>
      <c r="B313" t="s">
        <v>4417</v>
      </c>
      <c r="C313">
        <v>312</v>
      </c>
    </row>
    <row r="314" spans="1:3" x14ac:dyDescent="0.3">
      <c r="A314">
        <v>313</v>
      </c>
      <c r="B314" t="s">
        <v>4418</v>
      </c>
      <c r="C314">
        <v>313</v>
      </c>
    </row>
    <row r="315" spans="1:3" x14ac:dyDescent="0.3">
      <c r="A315">
        <v>314</v>
      </c>
      <c r="B315" t="s">
        <v>4419</v>
      </c>
      <c r="C315">
        <v>314</v>
      </c>
    </row>
    <row r="316" spans="1:3" x14ac:dyDescent="0.3">
      <c r="A316">
        <v>315</v>
      </c>
      <c r="B316" t="s">
        <v>4092</v>
      </c>
      <c r="C316">
        <v>315</v>
      </c>
    </row>
    <row r="317" spans="1:3" x14ac:dyDescent="0.3">
      <c r="A317">
        <v>316</v>
      </c>
      <c r="B317" t="s">
        <v>4420</v>
      </c>
      <c r="C317">
        <v>316</v>
      </c>
    </row>
    <row r="318" spans="1:3" x14ac:dyDescent="0.3">
      <c r="A318">
        <v>317</v>
      </c>
      <c r="B318" t="s">
        <v>4421</v>
      </c>
      <c r="C318">
        <v>317</v>
      </c>
    </row>
    <row r="319" spans="1:3" x14ac:dyDescent="0.3">
      <c r="A319">
        <v>318</v>
      </c>
      <c r="B319" t="s">
        <v>4422</v>
      </c>
      <c r="C319">
        <v>318</v>
      </c>
    </row>
    <row r="320" spans="1:3" x14ac:dyDescent="0.3">
      <c r="A320">
        <v>319</v>
      </c>
      <c r="B320" t="s">
        <v>4423</v>
      </c>
      <c r="C320">
        <v>319</v>
      </c>
    </row>
    <row r="321" spans="1:3" x14ac:dyDescent="0.3">
      <c r="A321">
        <v>320</v>
      </c>
      <c r="B321" t="s">
        <v>4424</v>
      </c>
      <c r="C321">
        <v>320</v>
      </c>
    </row>
    <row r="322" spans="1:3" x14ac:dyDescent="0.3">
      <c r="A322">
        <v>321</v>
      </c>
      <c r="B322" t="s">
        <v>4425</v>
      </c>
      <c r="C322">
        <v>321</v>
      </c>
    </row>
    <row r="323" spans="1:3" x14ac:dyDescent="0.3">
      <c r="A323">
        <v>322</v>
      </c>
      <c r="B323" t="s">
        <v>4426</v>
      </c>
      <c r="C323">
        <v>322</v>
      </c>
    </row>
    <row r="324" spans="1:3" x14ac:dyDescent="0.3">
      <c r="A324">
        <v>323</v>
      </c>
      <c r="B324" t="s">
        <v>4427</v>
      </c>
      <c r="C324">
        <v>323</v>
      </c>
    </row>
    <row r="325" spans="1:3" x14ac:dyDescent="0.3">
      <c r="A325">
        <v>324</v>
      </c>
      <c r="B325" t="s">
        <v>4428</v>
      </c>
      <c r="C325">
        <v>324</v>
      </c>
    </row>
    <row r="326" spans="1:3" x14ac:dyDescent="0.3">
      <c r="A326">
        <v>325</v>
      </c>
      <c r="B326" t="s">
        <v>4429</v>
      </c>
      <c r="C326">
        <v>325</v>
      </c>
    </row>
    <row r="327" spans="1:3" x14ac:dyDescent="0.3">
      <c r="A327">
        <v>326</v>
      </c>
      <c r="B327" t="s">
        <v>4430</v>
      </c>
      <c r="C327">
        <v>326</v>
      </c>
    </row>
    <row r="328" spans="1:3" x14ac:dyDescent="0.3">
      <c r="A328">
        <v>327</v>
      </c>
      <c r="B328" t="s">
        <v>4431</v>
      </c>
      <c r="C328">
        <v>327</v>
      </c>
    </row>
    <row r="329" spans="1:3" x14ac:dyDescent="0.3">
      <c r="A329">
        <v>328</v>
      </c>
      <c r="B329" t="s">
        <v>4432</v>
      </c>
      <c r="C329">
        <v>328</v>
      </c>
    </row>
    <row r="330" spans="1:3" x14ac:dyDescent="0.3">
      <c r="A330">
        <v>329</v>
      </c>
      <c r="B330" t="s">
        <v>4433</v>
      </c>
      <c r="C330">
        <v>329</v>
      </c>
    </row>
    <row r="331" spans="1:3" x14ac:dyDescent="0.3">
      <c r="A331">
        <v>330</v>
      </c>
      <c r="B331" t="s">
        <v>4434</v>
      </c>
      <c r="C331">
        <v>330</v>
      </c>
    </row>
    <row r="332" spans="1:3" x14ac:dyDescent="0.3">
      <c r="A332">
        <v>331</v>
      </c>
      <c r="B332" t="s">
        <v>4435</v>
      </c>
      <c r="C332">
        <v>331</v>
      </c>
    </row>
    <row r="333" spans="1:3" x14ac:dyDescent="0.3">
      <c r="A333">
        <v>332</v>
      </c>
      <c r="B333" t="s">
        <v>4086</v>
      </c>
      <c r="C333">
        <v>332</v>
      </c>
    </row>
    <row r="334" spans="1:3" x14ac:dyDescent="0.3">
      <c r="A334">
        <v>333</v>
      </c>
      <c r="B334" t="s">
        <v>4436</v>
      </c>
      <c r="C334">
        <v>333</v>
      </c>
    </row>
    <row r="335" spans="1:3" x14ac:dyDescent="0.3">
      <c r="A335">
        <v>334</v>
      </c>
      <c r="B335" t="s">
        <v>4437</v>
      </c>
      <c r="C335">
        <v>334</v>
      </c>
    </row>
    <row r="336" spans="1:3" x14ac:dyDescent="0.3">
      <c r="A336">
        <v>335</v>
      </c>
      <c r="B336" t="s">
        <v>4438</v>
      </c>
      <c r="C336">
        <v>335</v>
      </c>
    </row>
    <row r="337" spans="1:3" x14ac:dyDescent="0.3">
      <c r="A337">
        <v>336</v>
      </c>
      <c r="B337" t="s">
        <v>4439</v>
      </c>
      <c r="C337">
        <v>336</v>
      </c>
    </row>
    <row r="338" spans="1:3" x14ac:dyDescent="0.3">
      <c r="A338">
        <v>337</v>
      </c>
      <c r="B338" t="s">
        <v>4440</v>
      </c>
      <c r="C338">
        <v>337</v>
      </c>
    </row>
    <row r="339" spans="1:3" x14ac:dyDescent="0.3">
      <c r="A339">
        <v>338</v>
      </c>
      <c r="B339" t="s">
        <v>4441</v>
      </c>
      <c r="C339">
        <v>338</v>
      </c>
    </row>
    <row r="340" spans="1:3" x14ac:dyDescent="0.3">
      <c r="A340">
        <v>339</v>
      </c>
      <c r="B340" t="s">
        <v>4442</v>
      </c>
      <c r="C340">
        <v>339</v>
      </c>
    </row>
    <row r="341" spans="1:3" x14ac:dyDescent="0.3">
      <c r="A341">
        <v>340</v>
      </c>
      <c r="B341" t="s">
        <v>4443</v>
      </c>
      <c r="C341">
        <v>340</v>
      </c>
    </row>
    <row r="342" spans="1:3" x14ac:dyDescent="0.3">
      <c r="A342">
        <v>341</v>
      </c>
      <c r="B342" t="s">
        <v>4444</v>
      </c>
      <c r="C342">
        <v>341</v>
      </c>
    </row>
    <row r="343" spans="1:3" x14ac:dyDescent="0.3">
      <c r="A343">
        <v>342</v>
      </c>
      <c r="B343" t="s">
        <v>4445</v>
      </c>
      <c r="C343">
        <v>342</v>
      </c>
    </row>
    <row r="344" spans="1:3" x14ac:dyDescent="0.3">
      <c r="A344">
        <v>343</v>
      </c>
      <c r="B344" t="s">
        <v>4446</v>
      </c>
      <c r="C344">
        <v>343</v>
      </c>
    </row>
    <row r="345" spans="1:3" x14ac:dyDescent="0.3">
      <c r="A345">
        <v>344</v>
      </c>
      <c r="B345" t="s">
        <v>4447</v>
      </c>
      <c r="C345">
        <v>344</v>
      </c>
    </row>
    <row r="346" spans="1:3" x14ac:dyDescent="0.3">
      <c r="A346">
        <v>345</v>
      </c>
      <c r="B346" t="s">
        <v>4448</v>
      </c>
      <c r="C346">
        <v>345</v>
      </c>
    </row>
    <row r="347" spans="1:3" x14ac:dyDescent="0.3">
      <c r="A347">
        <v>346</v>
      </c>
      <c r="B347" t="s">
        <v>4449</v>
      </c>
      <c r="C347">
        <v>346</v>
      </c>
    </row>
    <row r="348" spans="1:3" x14ac:dyDescent="0.3">
      <c r="A348">
        <v>347</v>
      </c>
      <c r="B348" t="s">
        <v>4450</v>
      </c>
      <c r="C348">
        <v>347</v>
      </c>
    </row>
    <row r="349" spans="1:3" x14ac:dyDescent="0.3">
      <c r="A349">
        <v>348</v>
      </c>
      <c r="B349" t="s">
        <v>4451</v>
      </c>
      <c r="C349">
        <v>348</v>
      </c>
    </row>
    <row r="350" spans="1:3" x14ac:dyDescent="0.3">
      <c r="A350">
        <v>349</v>
      </c>
      <c r="B350" t="s">
        <v>4452</v>
      </c>
      <c r="C350">
        <v>349</v>
      </c>
    </row>
    <row r="351" spans="1:3" x14ac:dyDescent="0.3">
      <c r="A351">
        <v>350</v>
      </c>
      <c r="B351" t="s">
        <v>4453</v>
      </c>
      <c r="C351">
        <v>350</v>
      </c>
    </row>
    <row r="352" spans="1:3" x14ac:dyDescent="0.3">
      <c r="A352">
        <v>351</v>
      </c>
      <c r="B352" t="s">
        <v>4454</v>
      </c>
      <c r="C352">
        <v>351</v>
      </c>
    </row>
    <row r="353" spans="1:3" x14ac:dyDescent="0.3">
      <c r="A353">
        <v>352</v>
      </c>
      <c r="B353" t="s">
        <v>4455</v>
      </c>
      <c r="C353">
        <v>352</v>
      </c>
    </row>
    <row r="354" spans="1:3" x14ac:dyDescent="0.3">
      <c r="A354">
        <v>353</v>
      </c>
      <c r="B354" t="s">
        <v>4456</v>
      </c>
      <c r="C354">
        <v>353</v>
      </c>
    </row>
    <row r="355" spans="1:3" x14ac:dyDescent="0.3">
      <c r="A355">
        <v>354</v>
      </c>
      <c r="B355" t="s">
        <v>4457</v>
      </c>
      <c r="C355">
        <v>354</v>
      </c>
    </row>
    <row r="356" spans="1:3" x14ac:dyDescent="0.3">
      <c r="A356">
        <v>355</v>
      </c>
      <c r="B356" t="s">
        <v>4458</v>
      </c>
      <c r="C356">
        <v>355</v>
      </c>
    </row>
    <row r="357" spans="1:3" x14ac:dyDescent="0.3">
      <c r="A357">
        <v>356</v>
      </c>
      <c r="B357" t="s">
        <v>4070</v>
      </c>
      <c r="C357">
        <v>356</v>
      </c>
    </row>
    <row r="358" spans="1:3" x14ac:dyDescent="0.3">
      <c r="A358">
        <v>357</v>
      </c>
      <c r="B358" t="s">
        <v>4459</v>
      </c>
      <c r="C358">
        <v>357</v>
      </c>
    </row>
    <row r="359" spans="1:3" x14ac:dyDescent="0.3">
      <c r="A359">
        <v>358</v>
      </c>
      <c r="B359" t="s">
        <v>4460</v>
      </c>
      <c r="C359">
        <v>358</v>
      </c>
    </row>
    <row r="360" spans="1:3" x14ac:dyDescent="0.3">
      <c r="A360">
        <v>359</v>
      </c>
      <c r="B360" t="s">
        <v>4461</v>
      </c>
      <c r="C360">
        <v>359</v>
      </c>
    </row>
    <row r="361" spans="1:3" x14ac:dyDescent="0.3">
      <c r="A361">
        <v>360</v>
      </c>
      <c r="B361" t="s">
        <v>4462</v>
      </c>
      <c r="C361">
        <v>360</v>
      </c>
    </row>
    <row r="362" spans="1:3" x14ac:dyDescent="0.3">
      <c r="A362">
        <v>361</v>
      </c>
      <c r="B362" t="s">
        <v>4463</v>
      </c>
      <c r="C362">
        <v>361</v>
      </c>
    </row>
    <row r="363" spans="1:3" x14ac:dyDescent="0.3">
      <c r="A363">
        <v>362</v>
      </c>
      <c r="B363" t="s">
        <v>4464</v>
      </c>
      <c r="C363">
        <v>362</v>
      </c>
    </row>
    <row r="364" spans="1:3" x14ac:dyDescent="0.3">
      <c r="A364">
        <v>363</v>
      </c>
      <c r="B364" t="s">
        <v>4465</v>
      </c>
      <c r="C364">
        <v>363</v>
      </c>
    </row>
    <row r="365" spans="1:3" x14ac:dyDescent="0.3">
      <c r="A365">
        <v>364</v>
      </c>
      <c r="B365" t="s">
        <v>4066</v>
      </c>
      <c r="C365">
        <v>364</v>
      </c>
    </row>
    <row r="366" spans="1:3" x14ac:dyDescent="0.3">
      <c r="A366">
        <v>365</v>
      </c>
      <c r="B366" t="s">
        <v>4466</v>
      </c>
      <c r="C366">
        <v>365</v>
      </c>
    </row>
    <row r="367" spans="1:3" x14ac:dyDescent="0.3">
      <c r="A367">
        <v>366</v>
      </c>
      <c r="B367" t="s">
        <v>4467</v>
      </c>
      <c r="C367">
        <v>366</v>
      </c>
    </row>
    <row r="368" spans="1:3" x14ac:dyDescent="0.3">
      <c r="A368">
        <v>367</v>
      </c>
      <c r="B368" t="s">
        <v>4468</v>
      </c>
      <c r="C368">
        <v>367</v>
      </c>
    </row>
    <row r="369" spans="1:3" x14ac:dyDescent="0.3">
      <c r="A369">
        <v>368</v>
      </c>
      <c r="B369" t="s">
        <v>4469</v>
      </c>
      <c r="C369">
        <v>368</v>
      </c>
    </row>
    <row r="370" spans="1:3" x14ac:dyDescent="0.3">
      <c r="A370">
        <v>369</v>
      </c>
      <c r="B370" t="s">
        <v>4470</v>
      </c>
      <c r="C370">
        <v>369</v>
      </c>
    </row>
    <row r="371" spans="1:3" x14ac:dyDescent="0.3">
      <c r="A371">
        <v>370</v>
      </c>
      <c r="B371" t="s">
        <v>4471</v>
      </c>
      <c r="C371">
        <v>370</v>
      </c>
    </row>
    <row r="372" spans="1:3" x14ac:dyDescent="0.3">
      <c r="A372">
        <v>371</v>
      </c>
      <c r="B372" t="s">
        <v>4472</v>
      </c>
      <c r="C372">
        <v>371</v>
      </c>
    </row>
    <row r="373" spans="1:3" x14ac:dyDescent="0.3">
      <c r="A373">
        <v>372</v>
      </c>
      <c r="B373" t="s">
        <v>4473</v>
      </c>
      <c r="C373">
        <v>372</v>
      </c>
    </row>
    <row r="374" spans="1:3" x14ac:dyDescent="0.3">
      <c r="A374">
        <v>373</v>
      </c>
      <c r="B374" t="s">
        <v>4474</v>
      </c>
      <c r="C374">
        <v>373</v>
      </c>
    </row>
    <row r="375" spans="1:3" x14ac:dyDescent="0.3">
      <c r="A375">
        <v>374</v>
      </c>
      <c r="B375" t="s">
        <v>4475</v>
      </c>
      <c r="C375">
        <v>374</v>
      </c>
    </row>
    <row r="376" spans="1:3" x14ac:dyDescent="0.3">
      <c r="A376">
        <v>375</v>
      </c>
      <c r="B376" t="s">
        <v>4476</v>
      </c>
      <c r="C376">
        <v>375</v>
      </c>
    </row>
    <row r="377" spans="1:3" x14ac:dyDescent="0.3">
      <c r="A377">
        <v>376</v>
      </c>
      <c r="B377" t="s">
        <v>4477</v>
      </c>
      <c r="C377">
        <v>376</v>
      </c>
    </row>
    <row r="378" spans="1:3" x14ac:dyDescent="0.3">
      <c r="A378">
        <v>377</v>
      </c>
      <c r="B378" t="s">
        <v>4478</v>
      </c>
      <c r="C378">
        <v>377</v>
      </c>
    </row>
    <row r="379" spans="1:3" x14ac:dyDescent="0.3">
      <c r="A379">
        <v>378</v>
      </c>
      <c r="B379" t="s">
        <v>4479</v>
      </c>
      <c r="C379">
        <v>378</v>
      </c>
    </row>
    <row r="380" spans="1:3" x14ac:dyDescent="0.3">
      <c r="A380">
        <v>379</v>
      </c>
      <c r="B380" t="s">
        <v>4480</v>
      </c>
      <c r="C380">
        <v>379</v>
      </c>
    </row>
    <row r="381" spans="1:3" x14ac:dyDescent="0.3">
      <c r="A381">
        <v>380</v>
      </c>
      <c r="B381" t="s">
        <v>4481</v>
      </c>
      <c r="C381">
        <v>380</v>
      </c>
    </row>
    <row r="382" spans="1:3" x14ac:dyDescent="0.3">
      <c r="A382">
        <v>381</v>
      </c>
      <c r="B382" t="s">
        <v>4482</v>
      </c>
      <c r="C382">
        <v>381</v>
      </c>
    </row>
    <row r="383" spans="1:3" x14ac:dyDescent="0.3">
      <c r="A383">
        <v>382</v>
      </c>
      <c r="B383" t="s">
        <v>4483</v>
      </c>
      <c r="C383">
        <v>382</v>
      </c>
    </row>
    <row r="384" spans="1:3" x14ac:dyDescent="0.3">
      <c r="A384">
        <v>383</v>
      </c>
      <c r="B384" t="s">
        <v>4484</v>
      </c>
      <c r="C384">
        <v>383</v>
      </c>
    </row>
    <row r="385" spans="1:3" x14ac:dyDescent="0.3">
      <c r="A385">
        <v>384</v>
      </c>
      <c r="B385" t="s">
        <v>4485</v>
      </c>
      <c r="C385">
        <v>384</v>
      </c>
    </row>
    <row r="386" spans="1:3" x14ac:dyDescent="0.3">
      <c r="A386">
        <v>385</v>
      </c>
      <c r="B386" t="s">
        <v>4486</v>
      </c>
      <c r="C386">
        <v>385</v>
      </c>
    </row>
    <row r="387" spans="1:3" x14ac:dyDescent="0.3">
      <c r="A387">
        <v>386</v>
      </c>
      <c r="B387" t="s">
        <v>4487</v>
      </c>
      <c r="C387">
        <v>386</v>
      </c>
    </row>
    <row r="388" spans="1:3" x14ac:dyDescent="0.3">
      <c r="A388">
        <v>387</v>
      </c>
      <c r="B388" t="s">
        <v>4488</v>
      </c>
      <c r="C388">
        <v>387</v>
      </c>
    </row>
    <row r="389" spans="1:3" x14ac:dyDescent="0.3">
      <c r="A389">
        <v>388</v>
      </c>
      <c r="B389" t="s">
        <v>4489</v>
      </c>
      <c r="C389">
        <v>388</v>
      </c>
    </row>
    <row r="390" spans="1:3" x14ac:dyDescent="0.3">
      <c r="A390">
        <v>389</v>
      </c>
      <c r="B390" t="s">
        <v>4490</v>
      </c>
      <c r="C390">
        <v>389</v>
      </c>
    </row>
    <row r="391" spans="1:3" x14ac:dyDescent="0.3">
      <c r="A391">
        <v>390</v>
      </c>
      <c r="B391" t="s">
        <v>4491</v>
      </c>
      <c r="C391">
        <v>390</v>
      </c>
    </row>
    <row r="392" spans="1:3" x14ac:dyDescent="0.3">
      <c r="A392">
        <v>391</v>
      </c>
      <c r="B392" t="s">
        <v>4492</v>
      </c>
      <c r="C392">
        <v>391</v>
      </c>
    </row>
    <row r="393" spans="1:3" x14ac:dyDescent="0.3">
      <c r="A393">
        <v>392</v>
      </c>
      <c r="B393" t="s">
        <v>4493</v>
      </c>
      <c r="C393">
        <v>392</v>
      </c>
    </row>
    <row r="394" spans="1:3" x14ac:dyDescent="0.3">
      <c r="A394">
        <v>393</v>
      </c>
      <c r="B394" t="s">
        <v>4494</v>
      </c>
      <c r="C394">
        <v>393</v>
      </c>
    </row>
    <row r="395" spans="1:3" x14ac:dyDescent="0.3">
      <c r="A395">
        <v>394</v>
      </c>
      <c r="B395" t="s">
        <v>4495</v>
      </c>
      <c r="C395">
        <v>394</v>
      </c>
    </row>
    <row r="396" spans="1:3" x14ac:dyDescent="0.3">
      <c r="A396">
        <v>395</v>
      </c>
      <c r="B396" t="s">
        <v>4496</v>
      </c>
      <c r="C396">
        <v>395</v>
      </c>
    </row>
    <row r="397" spans="1:3" x14ac:dyDescent="0.3">
      <c r="A397">
        <v>396</v>
      </c>
      <c r="B397" t="s">
        <v>4497</v>
      </c>
      <c r="C397">
        <v>396</v>
      </c>
    </row>
    <row r="398" spans="1:3" x14ac:dyDescent="0.3">
      <c r="A398">
        <v>397</v>
      </c>
      <c r="B398" t="s">
        <v>4498</v>
      </c>
      <c r="C398">
        <v>397</v>
      </c>
    </row>
    <row r="399" spans="1:3" x14ac:dyDescent="0.3">
      <c r="A399">
        <v>398</v>
      </c>
      <c r="B399" t="s">
        <v>4499</v>
      </c>
      <c r="C399">
        <v>398</v>
      </c>
    </row>
    <row r="400" spans="1:3" x14ac:dyDescent="0.3">
      <c r="A400">
        <v>399</v>
      </c>
      <c r="B400" t="s">
        <v>4500</v>
      </c>
      <c r="C400">
        <v>399</v>
      </c>
    </row>
    <row r="401" spans="1:3" x14ac:dyDescent="0.3">
      <c r="A401">
        <v>400</v>
      </c>
      <c r="B401" t="s">
        <v>4501</v>
      </c>
      <c r="C401">
        <v>400</v>
      </c>
    </row>
    <row r="402" spans="1:3" x14ac:dyDescent="0.3">
      <c r="A402">
        <v>401</v>
      </c>
      <c r="B402" t="s">
        <v>4502</v>
      </c>
      <c r="C402">
        <v>401</v>
      </c>
    </row>
    <row r="403" spans="1:3" x14ac:dyDescent="0.3">
      <c r="A403">
        <v>402</v>
      </c>
      <c r="B403" t="s">
        <v>4503</v>
      </c>
      <c r="C403">
        <v>402</v>
      </c>
    </row>
    <row r="404" spans="1:3" x14ac:dyDescent="0.3">
      <c r="A404">
        <v>403</v>
      </c>
      <c r="B404" t="s">
        <v>4504</v>
      </c>
      <c r="C404">
        <v>403</v>
      </c>
    </row>
    <row r="405" spans="1:3" x14ac:dyDescent="0.3">
      <c r="A405">
        <v>404</v>
      </c>
      <c r="B405" t="s">
        <v>4059</v>
      </c>
      <c r="C405">
        <v>404</v>
      </c>
    </row>
    <row r="406" spans="1:3" x14ac:dyDescent="0.3">
      <c r="A406">
        <v>405</v>
      </c>
      <c r="B406" t="s">
        <v>4505</v>
      </c>
      <c r="C406">
        <v>405</v>
      </c>
    </row>
    <row r="407" spans="1:3" x14ac:dyDescent="0.3">
      <c r="A407">
        <v>406</v>
      </c>
      <c r="B407" t="s">
        <v>4506</v>
      </c>
      <c r="C407">
        <v>406</v>
      </c>
    </row>
    <row r="408" spans="1:3" x14ac:dyDescent="0.3">
      <c r="A408">
        <v>407</v>
      </c>
      <c r="B408" t="s">
        <v>4507</v>
      </c>
      <c r="C408">
        <v>407</v>
      </c>
    </row>
    <row r="409" spans="1:3" x14ac:dyDescent="0.3">
      <c r="A409">
        <v>408</v>
      </c>
      <c r="B409" t="s">
        <v>4508</v>
      </c>
      <c r="C409">
        <v>408</v>
      </c>
    </row>
    <row r="410" spans="1:3" x14ac:dyDescent="0.3">
      <c r="A410">
        <v>409</v>
      </c>
      <c r="B410" t="s">
        <v>4509</v>
      </c>
      <c r="C410">
        <v>409</v>
      </c>
    </row>
    <row r="411" spans="1:3" x14ac:dyDescent="0.3">
      <c r="A411">
        <v>410</v>
      </c>
      <c r="B411" t="s">
        <v>4510</v>
      </c>
      <c r="C411">
        <v>410</v>
      </c>
    </row>
    <row r="412" spans="1:3" x14ac:dyDescent="0.3">
      <c r="A412">
        <v>411</v>
      </c>
      <c r="B412" t="s">
        <v>4511</v>
      </c>
      <c r="C412">
        <v>411</v>
      </c>
    </row>
    <row r="413" spans="1:3" x14ac:dyDescent="0.3">
      <c r="A413">
        <v>412</v>
      </c>
      <c r="B413" t="s">
        <v>4512</v>
      </c>
      <c r="C413">
        <v>412</v>
      </c>
    </row>
    <row r="414" spans="1:3" x14ac:dyDescent="0.3">
      <c r="A414">
        <v>413</v>
      </c>
      <c r="B414" t="s">
        <v>4513</v>
      </c>
      <c r="C414">
        <v>413</v>
      </c>
    </row>
    <row r="415" spans="1:3" x14ac:dyDescent="0.3">
      <c r="A415">
        <v>414</v>
      </c>
      <c r="B415" t="s">
        <v>4514</v>
      </c>
      <c r="C415">
        <v>414</v>
      </c>
    </row>
    <row r="416" spans="1:3" x14ac:dyDescent="0.3">
      <c r="A416">
        <v>415</v>
      </c>
      <c r="B416" t="s">
        <v>4515</v>
      </c>
      <c r="C416">
        <v>415</v>
      </c>
    </row>
    <row r="417" spans="1:3" x14ac:dyDescent="0.3">
      <c r="A417">
        <v>416</v>
      </c>
      <c r="B417" t="s">
        <v>4516</v>
      </c>
      <c r="C417">
        <v>416</v>
      </c>
    </row>
    <row r="418" spans="1:3" x14ac:dyDescent="0.3">
      <c r="A418">
        <v>417</v>
      </c>
      <c r="B418" t="s">
        <v>4517</v>
      </c>
      <c r="C418">
        <v>417</v>
      </c>
    </row>
    <row r="419" spans="1:3" x14ac:dyDescent="0.3">
      <c r="A419">
        <v>418</v>
      </c>
      <c r="B419" t="s">
        <v>4518</v>
      </c>
      <c r="C419">
        <v>418</v>
      </c>
    </row>
    <row r="420" spans="1:3" x14ac:dyDescent="0.3">
      <c r="A420">
        <v>419</v>
      </c>
      <c r="B420" t="s">
        <v>4519</v>
      </c>
      <c r="C420">
        <v>419</v>
      </c>
    </row>
    <row r="421" spans="1:3" x14ac:dyDescent="0.3">
      <c r="A421">
        <v>420</v>
      </c>
      <c r="B421" t="s">
        <v>4520</v>
      </c>
      <c r="C421">
        <v>420</v>
      </c>
    </row>
    <row r="422" spans="1:3" x14ac:dyDescent="0.3">
      <c r="A422">
        <v>421</v>
      </c>
      <c r="B422" t="s">
        <v>4521</v>
      </c>
      <c r="C422">
        <v>421</v>
      </c>
    </row>
    <row r="423" spans="1:3" x14ac:dyDescent="0.3">
      <c r="A423">
        <v>422</v>
      </c>
      <c r="B423" t="s">
        <v>4522</v>
      </c>
      <c r="C423">
        <v>422</v>
      </c>
    </row>
    <row r="424" spans="1:3" x14ac:dyDescent="0.3">
      <c r="A424">
        <v>423</v>
      </c>
      <c r="B424" t="s">
        <v>4523</v>
      </c>
      <c r="C424">
        <v>423</v>
      </c>
    </row>
    <row r="425" spans="1:3" x14ac:dyDescent="0.3">
      <c r="A425">
        <v>424</v>
      </c>
      <c r="B425" t="s">
        <v>4524</v>
      </c>
      <c r="C425">
        <v>424</v>
      </c>
    </row>
    <row r="426" spans="1:3" x14ac:dyDescent="0.3">
      <c r="A426">
        <v>425</v>
      </c>
      <c r="B426" t="s">
        <v>4525</v>
      </c>
      <c r="C426">
        <v>425</v>
      </c>
    </row>
    <row r="427" spans="1:3" x14ac:dyDescent="0.3">
      <c r="A427">
        <v>426</v>
      </c>
      <c r="B427" t="s">
        <v>4526</v>
      </c>
      <c r="C427">
        <v>426</v>
      </c>
    </row>
    <row r="428" spans="1:3" x14ac:dyDescent="0.3">
      <c r="A428">
        <v>427</v>
      </c>
      <c r="B428" t="s">
        <v>4527</v>
      </c>
      <c r="C428">
        <v>427</v>
      </c>
    </row>
    <row r="429" spans="1:3" x14ac:dyDescent="0.3">
      <c r="A429">
        <v>428</v>
      </c>
      <c r="B429" t="s">
        <v>4528</v>
      </c>
      <c r="C429">
        <v>428</v>
      </c>
    </row>
    <row r="430" spans="1:3" x14ac:dyDescent="0.3">
      <c r="A430">
        <v>429</v>
      </c>
      <c r="B430" t="s">
        <v>4529</v>
      </c>
      <c r="C430">
        <v>429</v>
      </c>
    </row>
    <row r="431" spans="1:3" x14ac:dyDescent="0.3">
      <c r="A431">
        <v>430</v>
      </c>
      <c r="B431" t="s">
        <v>4530</v>
      </c>
      <c r="C431">
        <v>430</v>
      </c>
    </row>
    <row r="432" spans="1:3" x14ac:dyDescent="0.3">
      <c r="A432">
        <v>431</v>
      </c>
      <c r="B432" t="s">
        <v>4531</v>
      </c>
      <c r="C432">
        <v>431</v>
      </c>
    </row>
    <row r="433" spans="1:3" x14ac:dyDescent="0.3">
      <c r="A433">
        <v>432</v>
      </c>
      <c r="B433" t="s">
        <v>4532</v>
      </c>
      <c r="C433">
        <v>432</v>
      </c>
    </row>
    <row r="434" spans="1:3" x14ac:dyDescent="0.3">
      <c r="A434">
        <v>433</v>
      </c>
      <c r="B434" t="s">
        <v>4533</v>
      </c>
      <c r="C434">
        <v>433</v>
      </c>
    </row>
    <row r="435" spans="1:3" x14ac:dyDescent="0.3">
      <c r="A435">
        <v>434</v>
      </c>
      <c r="B435" t="s">
        <v>4534</v>
      </c>
      <c r="C435">
        <v>434</v>
      </c>
    </row>
    <row r="436" spans="1:3" x14ac:dyDescent="0.3">
      <c r="A436">
        <v>435</v>
      </c>
      <c r="B436" t="s">
        <v>4535</v>
      </c>
      <c r="C436">
        <v>435</v>
      </c>
    </row>
    <row r="437" spans="1:3" x14ac:dyDescent="0.3">
      <c r="A437">
        <v>436</v>
      </c>
      <c r="B437" t="s">
        <v>4536</v>
      </c>
      <c r="C437">
        <v>436</v>
      </c>
    </row>
    <row r="438" spans="1:3" x14ac:dyDescent="0.3">
      <c r="A438">
        <v>437</v>
      </c>
      <c r="B438" t="s">
        <v>4537</v>
      </c>
      <c r="C438">
        <v>437</v>
      </c>
    </row>
    <row r="439" spans="1:3" x14ac:dyDescent="0.3">
      <c r="A439">
        <v>438</v>
      </c>
      <c r="B439" t="s">
        <v>4538</v>
      </c>
      <c r="C439">
        <v>438</v>
      </c>
    </row>
    <row r="440" spans="1:3" x14ac:dyDescent="0.3">
      <c r="A440">
        <v>439</v>
      </c>
      <c r="B440" t="s">
        <v>4539</v>
      </c>
      <c r="C440">
        <v>439</v>
      </c>
    </row>
    <row r="441" spans="1:3" x14ac:dyDescent="0.3">
      <c r="A441">
        <v>440</v>
      </c>
      <c r="B441" t="s">
        <v>4540</v>
      </c>
      <c r="C441">
        <v>440</v>
      </c>
    </row>
    <row r="442" spans="1:3" x14ac:dyDescent="0.3">
      <c r="A442">
        <v>441</v>
      </c>
      <c r="B442" t="s">
        <v>4541</v>
      </c>
      <c r="C442">
        <v>441</v>
      </c>
    </row>
    <row r="443" spans="1:3" x14ac:dyDescent="0.3">
      <c r="A443">
        <v>442</v>
      </c>
      <c r="B443" t="s">
        <v>4542</v>
      </c>
      <c r="C443">
        <v>442</v>
      </c>
    </row>
    <row r="444" spans="1:3" x14ac:dyDescent="0.3">
      <c r="A444">
        <v>443</v>
      </c>
      <c r="B444" t="s">
        <v>4543</v>
      </c>
      <c r="C444">
        <v>443</v>
      </c>
    </row>
    <row r="445" spans="1:3" x14ac:dyDescent="0.3">
      <c r="A445">
        <v>444</v>
      </c>
      <c r="B445" t="s">
        <v>4099</v>
      </c>
      <c r="C445">
        <v>444</v>
      </c>
    </row>
    <row r="446" spans="1:3" x14ac:dyDescent="0.3">
      <c r="A446">
        <v>445</v>
      </c>
      <c r="B446" t="s">
        <v>4544</v>
      </c>
      <c r="C446">
        <v>445</v>
      </c>
    </row>
    <row r="447" spans="1:3" x14ac:dyDescent="0.3">
      <c r="A447">
        <v>446</v>
      </c>
      <c r="B447" t="s">
        <v>4545</v>
      </c>
      <c r="C447">
        <v>446</v>
      </c>
    </row>
    <row r="448" spans="1:3" x14ac:dyDescent="0.3">
      <c r="A448">
        <v>447</v>
      </c>
      <c r="B448" t="s">
        <v>4546</v>
      </c>
      <c r="C448">
        <v>447</v>
      </c>
    </row>
    <row r="449" spans="1:3" x14ac:dyDescent="0.3">
      <c r="A449">
        <v>448</v>
      </c>
      <c r="B449" t="s">
        <v>4547</v>
      </c>
      <c r="C449">
        <v>448</v>
      </c>
    </row>
    <row r="450" spans="1:3" x14ac:dyDescent="0.3">
      <c r="A450">
        <v>449</v>
      </c>
      <c r="B450" t="s">
        <v>4548</v>
      </c>
      <c r="C450">
        <v>449</v>
      </c>
    </row>
    <row r="451" spans="1:3" x14ac:dyDescent="0.3">
      <c r="A451">
        <v>450</v>
      </c>
      <c r="B451" t="s">
        <v>4549</v>
      </c>
      <c r="C451">
        <v>450</v>
      </c>
    </row>
    <row r="452" spans="1:3" x14ac:dyDescent="0.3">
      <c r="A452">
        <v>451</v>
      </c>
      <c r="B452" t="s">
        <v>4550</v>
      </c>
      <c r="C452">
        <v>451</v>
      </c>
    </row>
    <row r="453" spans="1:3" x14ac:dyDescent="0.3">
      <c r="A453">
        <v>452</v>
      </c>
      <c r="B453" t="s">
        <v>4551</v>
      </c>
      <c r="C453">
        <v>452</v>
      </c>
    </row>
    <row r="454" spans="1:3" x14ac:dyDescent="0.3">
      <c r="A454">
        <v>453</v>
      </c>
      <c r="B454" t="s">
        <v>4552</v>
      </c>
      <c r="C454">
        <v>453</v>
      </c>
    </row>
    <row r="455" spans="1:3" x14ac:dyDescent="0.3">
      <c r="A455">
        <v>454</v>
      </c>
      <c r="B455" t="s">
        <v>4553</v>
      </c>
      <c r="C455">
        <v>454</v>
      </c>
    </row>
    <row r="456" spans="1:3" x14ac:dyDescent="0.3">
      <c r="A456">
        <v>455</v>
      </c>
      <c r="B456" t="s">
        <v>4554</v>
      </c>
      <c r="C456">
        <v>455</v>
      </c>
    </row>
    <row r="457" spans="1:3" x14ac:dyDescent="0.3">
      <c r="A457">
        <v>456</v>
      </c>
      <c r="B457" t="s">
        <v>4555</v>
      </c>
      <c r="C457">
        <v>456</v>
      </c>
    </row>
    <row r="458" spans="1:3" x14ac:dyDescent="0.3">
      <c r="A458">
        <v>457</v>
      </c>
      <c r="B458" t="s">
        <v>4556</v>
      </c>
      <c r="C458">
        <v>457</v>
      </c>
    </row>
    <row r="459" spans="1:3" x14ac:dyDescent="0.3">
      <c r="A459">
        <v>458</v>
      </c>
      <c r="B459" t="s">
        <v>4557</v>
      </c>
      <c r="C459">
        <v>458</v>
      </c>
    </row>
    <row r="460" spans="1:3" x14ac:dyDescent="0.3">
      <c r="A460">
        <v>459</v>
      </c>
      <c r="B460" t="s">
        <v>4558</v>
      </c>
      <c r="C460">
        <v>459</v>
      </c>
    </row>
    <row r="461" spans="1:3" x14ac:dyDescent="0.3">
      <c r="A461">
        <v>460</v>
      </c>
      <c r="B461" t="s">
        <v>4559</v>
      </c>
      <c r="C461">
        <v>460</v>
      </c>
    </row>
    <row r="462" spans="1:3" x14ac:dyDescent="0.3">
      <c r="A462">
        <v>461</v>
      </c>
      <c r="B462" t="s">
        <v>4560</v>
      </c>
      <c r="C462">
        <v>461</v>
      </c>
    </row>
    <row r="463" spans="1:3" x14ac:dyDescent="0.3">
      <c r="A463">
        <v>462</v>
      </c>
      <c r="B463" t="s">
        <v>4561</v>
      </c>
      <c r="C463">
        <v>462</v>
      </c>
    </row>
    <row r="464" spans="1:3" x14ac:dyDescent="0.3">
      <c r="A464">
        <v>463</v>
      </c>
      <c r="B464" t="s">
        <v>4562</v>
      </c>
      <c r="C464">
        <v>463</v>
      </c>
    </row>
    <row r="465" spans="1:3" x14ac:dyDescent="0.3">
      <c r="A465">
        <v>464</v>
      </c>
      <c r="B465" t="s">
        <v>4563</v>
      </c>
      <c r="C465">
        <v>464</v>
      </c>
    </row>
    <row r="466" spans="1:3" x14ac:dyDescent="0.3">
      <c r="A466">
        <v>465</v>
      </c>
      <c r="B466" t="s">
        <v>4564</v>
      </c>
      <c r="C466">
        <v>465</v>
      </c>
    </row>
    <row r="467" spans="1:3" x14ac:dyDescent="0.3">
      <c r="A467">
        <v>466</v>
      </c>
      <c r="B467" t="s">
        <v>4565</v>
      </c>
      <c r="C467">
        <v>466</v>
      </c>
    </row>
    <row r="468" spans="1:3" x14ac:dyDescent="0.3">
      <c r="A468">
        <v>467</v>
      </c>
      <c r="B468" t="s">
        <v>4566</v>
      </c>
      <c r="C468">
        <v>467</v>
      </c>
    </row>
    <row r="469" spans="1:3" x14ac:dyDescent="0.3">
      <c r="A469">
        <v>468</v>
      </c>
      <c r="B469" t="s">
        <v>4567</v>
      </c>
      <c r="C469">
        <v>468</v>
      </c>
    </row>
    <row r="470" spans="1:3" x14ac:dyDescent="0.3">
      <c r="A470">
        <v>469</v>
      </c>
      <c r="B470" t="s">
        <v>4568</v>
      </c>
      <c r="C470">
        <v>469</v>
      </c>
    </row>
    <row r="471" spans="1:3" x14ac:dyDescent="0.3">
      <c r="A471">
        <v>470</v>
      </c>
      <c r="B471" t="s">
        <v>4569</v>
      </c>
      <c r="C471">
        <v>470</v>
      </c>
    </row>
    <row r="472" spans="1:3" x14ac:dyDescent="0.3">
      <c r="A472">
        <v>471</v>
      </c>
      <c r="B472" t="s">
        <v>4570</v>
      </c>
      <c r="C472">
        <v>471</v>
      </c>
    </row>
    <row r="473" spans="1:3" x14ac:dyDescent="0.3">
      <c r="A473">
        <v>472</v>
      </c>
      <c r="B473" t="s">
        <v>4571</v>
      </c>
      <c r="C473">
        <v>472</v>
      </c>
    </row>
    <row r="474" spans="1:3" x14ac:dyDescent="0.3">
      <c r="A474">
        <v>473</v>
      </c>
      <c r="B474" t="s">
        <v>4572</v>
      </c>
      <c r="C474">
        <v>473</v>
      </c>
    </row>
    <row r="475" spans="1:3" x14ac:dyDescent="0.3">
      <c r="A475">
        <v>474</v>
      </c>
      <c r="B475" t="s">
        <v>4573</v>
      </c>
      <c r="C475">
        <v>474</v>
      </c>
    </row>
    <row r="476" spans="1:3" x14ac:dyDescent="0.3">
      <c r="A476">
        <v>475</v>
      </c>
      <c r="B476" t="s">
        <v>4574</v>
      </c>
      <c r="C476">
        <v>475</v>
      </c>
    </row>
    <row r="477" spans="1:3" x14ac:dyDescent="0.3">
      <c r="A477">
        <v>476</v>
      </c>
      <c r="B477" t="s">
        <v>4575</v>
      </c>
      <c r="C477">
        <v>476</v>
      </c>
    </row>
    <row r="478" spans="1:3" x14ac:dyDescent="0.3">
      <c r="A478">
        <v>477</v>
      </c>
      <c r="B478" t="s">
        <v>4576</v>
      </c>
      <c r="C478">
        <v>477</v>
      </c>
    </row>
    <row r="479" spans="1:3" x14ac:dyDescent="0.3">
      <c r="A479">
        <v>478</v>
      </c>
      <c r="B479" t="s">
        <v>4577</v>
      </c>
      <c r="C479">
        <v>478</v>
      </c>
    </row>
    <row r="480" spans="1:3" x14ac:dyDescent="0.3">
      <c r="A480">
        <v>479</v>
      </c>
      <c r="B480" t="s">
        <v>4578</v>
      </c>
      <c r="C480">
        <v>479</v>
      </c>
    </row>
    <row r="481" spans="1:3" x14ac:dyDescent="0.3">
      <c r="A481">
        <v>480</v>
      </c>
      <c r="B481" t="s">
        <v>4104</v>
      </c>
      <c r="C481">
        <v>480</v>
      </c>
    </row>
    <row r="482" spans="1:3" x14ac:dyDescent="0.3">
      <c r="A482">
        <v>481</v>
      </c>
      <c r="B482" t="s">
        <v>4579</v>
      </c>
      <c r="C482">
        <v>481</v>
      </c>
    </row>
    <row r="483" spans="1:3" x14ac:dyDescent="0.3">
      <c r="A483">
        <v>482</v>
      </c>
      <c r="B483" t="s">
        <v>4580</v>
      </c>
      <c r="C483">
        <v>482</v>
      </c>
    </row>
    <row r="484" spans="1:3" x14ac:dyDescent="0.3">
      <c r="A484">
        <v>483</v>
      </c>
      <c r="B484" t="s">
        <v>4581</v>
      </c>
      <c r="C484">
        <v>483</v>
      </c>
    </row>
    <row r="485" spans="1:3" x14ac:dyDescent="0.3">
      <c r="A485">
        <v>484</v>
      </c>
      <c r="B485" t="s">
        <v>4582</v>
      </c>
      <c r="C485">
        <v>484</v>
      </c>
    </row>
    <row r="486" spans="1:3" x14ac:dyDescent="0.3">
      <c r="A486">
        <v>485</v>
      </c>
      <c r="B486" t="s">
        <v>4583</v>
      </c>
      <c r="C486">
        <v>485</v>
      </c>
    </row>
    <row r="487" spans="1:3" x14ac:dyDescent="0.3">
      <c r="A487">
        <v>486</v>
      </c>
      <c r="B487" t="s">
        <v>4584</v>
      </c>
      <c r="C487">
        <v>486</v>
      </c>
    </row>
    <row r="488" spans="1:3" x14ac:dyDescent="0.3">
      <c r="A488">
        <v>487</v>
      </c>
      <c r="B488" t="s">
        <v>4585</v>
      </c>
      <c r="C488">
        <v>487</v>
      </c>
    </row>
    <row r="489" spans="1:3" x14ac:dyDescent="0.3">
      <c r="A489">
        <v>488</v>
      </c>
      <c r="B489" t="s">
        <v>4586</v>
      </c>
      <c r="C489">
        <v>488</v>
      </c>
    </row>
    <row r="490" spans="1:3" x14ac:dyDescent="0.3">
      <c r="A490">
        <v>489</v>
      </c>
      <c r="B490" t="s">
        <v>4587</v>
      </c>
      <c r="C490">
        <v>489</v>
      </c>
    </row>
    <row r="491" spans="1:3" x14ac:dyDescent="0.3">
      <c r="A491">
        <v>490</v>
      </c>
      <c r="B491" t="s">
        <v>4588</v>
      </c>
      <c r="C491">
        <v>490</v>
      </c>
    </row>
    <row r="492" spans="1:3" x14ac:dyDescent="0.3">
      <c r="A492">
        <v>491</v>
      </c>
      <c r="B492" t="s">
        <v>4589</v>
      </c>
      <c r="C492">
        <v>491</v>
      </c>
    </row>
    <row r="493" spans="1:3" x14ac:dyDescent="0.3">
      <c r="A493">
        <v>492</v>
      </c>
      <c r="B493" t="s">
        <v>4590</v>
      </c>
      <c r="C493">
        <v>492</v>
      </c>
    </row>
    <row r="494" spans="1:3" x14ac:dyDescent="0.3">
      <c r="A494">
        <v>493</v>
      </c>
      <c r="B494" t="s">
        <v>4591</v>
      </c>
      <c r="C494">
        <v>493</v>
      </c>
    </row>
    <row r="495" spans="1:3" x14ac:dyDescent="0.3">
      <c r="A495">
        <v>494</v>
      </c>
      <c r="B495" t="s">
        <v>4592</v>
      </c>
      <c r="C495">
        <v>494</v>
      </c>
    </row>
    <row r="496" spans="1:3" x14ac:dyDescent="0.3">
      <c r="A496">
        <v>495</v>
      </c>
      <c r="B496" t="s">
        <v>4593</v>
      </c>
      <c r="C496">
        <v>495</v>
      </c>
    </row>
    <row r="497" spans="1:3" x14ac:dyDescent="0.3">
      <c r="A497">
        <v>496</v>
      </c>
      <c r="B497" t="s">
        <v>4594</v>
      </c>
      <c r="C497">
        <v>496</v>
      </c>
    </row>
    <row r="498" spans="1:3" x14ac:dyDescent="0.3">
      <c r="A498">
        <v>497</v>
      </c>
      <c r="B498" t="s">
        <v>4595</v>
      </c>
      <c r="C498">
        <v>497</v>
      </c>
    </row>
    <row r="499" spans="1:3" x14ac:dyDescent="0.3">
      <c r="A499">
        <v>498</v>
      </c>
      <c r="B499" t="s">
        <v>4596</v>
      </c>
      <c r="C499">
        <v>498</v>
      </c>
    </row>
    <row r="500" spans="1:3" x14ac:dyDescent="0.3">
      <c r="A500">
        <v>499</v>
      </c>
      <c r="B500" t="s">
        <v>4597</v>
      </c>
      <c r="C500">
        <v>499</v>
      </c>
    </row>
    <row r="501" spans="1:3" x14ac:dyDescent="0.3">
      <c r="A501">
        <v>500</v>
      </c>
      <c r="B501" t="s">
        <v>4598</v>
      </c>
      <c r="C501">
        <v>500</v>
      </c>
    </row>
    <row r="502" spans="1:3" x14ac:dyDescent="0.3">
      <c r="A502">
        <v>501</v>
      </c>
      <c r="B502" t="s">
        <v>4599</v>
      </c>
      <c r="C502">
        <v>501</v>
      </c>
    </row>
    <row r="503" spans="1:3" x14ac:dyDescent="0.3">
      <c r="A503">
        <v>502</v>
      </c>
      <c r="B503" t="s">
        <v>4600</v>
      </c>
      <c r="C503">
        <v>502</v>
      </c>
    </row>
    <row r="504" spans="1:3" x14ac:dyDescent="0.3">
      <c r="A504">
        <v>503</v>
      </c>
      <c r="B504" t="s">
        <v>4601</v>
      </c>
      <c r="C504">
        <v>503</v>
      </c>
    </row>
    <row r="505" spans="1:3" x14ac:dyDescent="0.3">
      <c r="A505">
        <v>504</v>
      </c>
      <c r="B505" t="s">
        <v>4602</v>
      </c>
      <c r="C505">
        <v>504</v>
      </c>
    </row>
    <row r="506" spans="1:3" x14ac:dyDescent="0.3">
      <c r="A506">
        <v>505</v>
      </c>
      <c r="B506" t="s">
        <v>4603</v>
      </c>
      <c r="C506">
        <v>505</v>
      </c>
    </row>
    <row r="507" spans="1:3" x14ac:dyDescent="0.3">
      <c r="A507">
        <v>506</v>
      </c>
      <c r="B507" t="s">
        <v>4604</v>
      </c>
      <c r="C507">
        <v>506</v>
      </c>
    </row>
    <row r="508" spans="1:3" x14ac:dyDescent="0.3">
      <c r="A508">
        <v>507</v>
      </c>
      <c r="B508" t="s">
        <v>4605</v>
      </c>
      <c r="C508">
        <v>507</v>
      </c>
    </row>
    <row r="509" spans="1:3" x14ac:dyDescent="0.3">
      <c r="A509">
        <v>508</v>
      </c>
      <c r="B509" t="s">
        <v>4606</v>
      </c>
      <c r="C509">
        <v>508</v>
      </c>
    </row>
    <row r="510" spans="1:3" x14ac:dyDescent="0.3">
      <c r="A510">
        <v>509</v>
      </c>
      <c r="B510" t="s">
        <v>4607</v>
      </c>
      <c r="C510">
        <v>509</v>
      </c>
    </row>
    <row r="511" spans="1:3" x14ac:dyDescent="0.3">
      <c r="A511">
        <v>510</v>
      </c>
      <c r="B511" t="s">
        <v>4608</v>
      </c>
      <c r="C511">
        <v>510</v>
      </c>
    </row>
    <row r="512" spans="1:3" x14ac:dyDescent="0.3">
      <c r="A512">
        <v>511</v>
      </c>
      <c r="B512" t="s">
        <v>4609</v>
      </c>
      <c r="C512">
        <v>511</v>
      </c>
    </row>
    <row r="513" spans="1:3" x14ac:dyDescent="0.3">
      <c r="A513">
        <v>512</v>
      </c>
      <c r="B513" t="s">
        <v>4610</v>
      </c>
      <c r="C513">
        <v>512</v>
      </c>
    </row>
    <row r="514" spans="1:3" x14ac:dyDescent="0.3">
      <c r="A514">
        <v>513</v>
      </c>
      <c r="B514" t="s">
        <v>4611</v>
      </c>
      <c r="C514">
        <v>513</v>
      </c>
    </row>
    <row r="515" spans="1:3" x14ac:dyDescent="0.3">
      <c r="A515">
        <v>514</v>
      </c>
      <c r="B515" t="s">
        <v>4612</v>
      </c>
      <c r="C515">
        <v>514</v>
      </c>
    </row>
    <row r="516" spans="1:3" x14ac:dyDescent="0.3">
      <c r="A516">
        <v>515</v>
      </c>
      <c r="B516" t="s">
        <v>4613</v>
      </c>
      <c r="C516">
        <v>515</v>
      </c>
    </row>
    <row r="517" spans="1:3" x14ac:dyDescent="0.3">
      <c r="A517">
        <v>516</v>
      </c>
      <c r="B517" t="s">
        <v>4614</v>
      </c>
      <c r="C517">
        <v>516</v>
      </c>
    </row>
    <row r="518" spans="1:3" x14ac:dyDescent="0.3">
      <c r="A518">
        <v>517</v>
      </c>
      <c r="B518" t="s">
        <v>4083</v>
      </c>
      <c r="C518">
        <v>517</v>
      </c>
    </row>
    <row r="519" spans="1:3" x14ac:dyDescent="0.3">
      <c r="A519">
        <v>518</v>
      </c>
      <c r="B519" t="s">
        <v>4615</v>
      </c>
      <c r="C519">
        <v>518</v>
      </c>
    </row>
    <row r="520" spans="1:3" x14ac:dyDescent="0.3">
      <c r="A520">
        <v>519</v>
      </c>
      <c r="B520" t="s">
        <v>4616</v>
      </c>
      <c r="C520">
        <v>519</v>
      </c>
    </row>
    <row r="521" spans="1:3" x14ac:dyDescent="0.3">
      <c r="A521">
        <v>520</v>
      </c>
      <c r="B521" t="s">
        <v>4617</v>
      </c>
      <c r="C521">
        <v>520</v>
      </c>
    </row>
    <row r="522" spans="1:3" x14ac:dyDescent="0.3">
      <c r="A522">
        <v>521</v>
      </c>
      <c r="B522" t="s">
        <v>4064</v>
      </c>
      <c r="C522">
        <v>521</v>
      </c>
    </row>
    <row r="523" spans="1:3" x14ac:dyDescent="0.3">
      <c r="A523">
        <v>522</v>
      </c>
      <c r="B523" t="s">
        <v>4618</v>
      </c>
      <c r="C523">
        <v>522</v>
      </c>
    </row>
    <row r="524" spans="1:3" x14ac:dyDescent="0.3">
      <c r="A524">
        <v>523</v>
      </c>
      <c r="B524" t="s">
        <v>4619</v>
      </c>
      <c r="C524">
        <v>523</v>
      </c>
    </row>
    <row r="525" spans="1:3" x14ac:dyDescent="0.3">
      <c r="A525">
        <v>524</v>
      </c>
      <c r="B525" t="s">
        <v>4620</v>
      </c>
      <c r="C525">
        <v>524</v>
      </c>
    </row>
    <row r="526" spans="1:3" x14ac:dyDescent="0.3">
      <c r="A526">
        <v>525</v>
      </c>
      <c r="B526" t="s">
        <v>4621</v>
      </c>
      <c r="C526">
        <v>525</v>
      </c>
    </row>
    <row r="527" spans="1:3" x14ac:dyDescent="0.3">
      <c r="A527">
        <v>526</v>
      </c>
      <c r="B527" t="s">
        <v>4622</v>
      </c>
      <c r="C527">
        <v>526</v>
      </c>
    </row>
    <row r="528" spans="1:3" x14ac:dyDescent="0.3">
      <c r="A528">
        <v>527</v>
      </c>
      <c r="B528" t="s">
        <v>4623</v>
      </c>
      <c r="C528">
        <v>527</v>
      </c>
    </row>
    <row r="529" spans="1:3" x14ac:dyDescent="0.3">
      <c r="A529">
        <v>528</v>
      </c>
      <c r="B529" t="s">
        <v>4624</v>
      </c>
      <c r="C529">
        <v>528</v>
      </c>
    </row>
    <row r="530" spans="1:3" x14ac:dyDescent="0.3">
      <c r="A530">
        <v>529</v>
      </c>
      <c r="B530" t="s">
        <v>4091</v>
      </c>
      <c r="C530">
        <v>529</v>
      </c>
    </row>
    <row r="531" spans="1:3" x14ac:dyDescent="0.3">
      <c r="A531">
        <v>530</v>
      </c>
      <c r="B531" t="s">
        <v>4625</v>
      </c>
      <c r="C531">
        <v>530</v>
      </c>
    </row>
    <row r="532" spans="1:3" x14ac:dyDescent="0.3">
      <c r="A532">
        <v>531</v>
      </c>
      <c r="B532" t="s">
        <v>4626</v>
      </c>
      <c r="C532">
        <v>531</v>
      </c>
    </row>
    <row r="533" spans="1:3" x14ac:dyDescent="0.3">
      <c r="A533">
        <v>532</v>
      </c>
      <c r="B533" t="s">
        <v>4627</v>
      </c>
      <c r="C533">
        <v>532</v>
      </c>
    </row>
    <row r="534" spans="1:3" x14ac:dyDescent="0.3">
      <c r="A534">
        <v>533</v>
      </c>
      <c r="B534" t="s">
        <v>4628</v>
      </c>
      <c r="C534">
        <v>533</v>
      </c>
    </row>
    <row r="535" spans="1:3" x14ac:dyDescent="0.3">
      <c r="A535">
        <v>534</v>
      </c>
      <c r="B535" t="s">
        <v>4629</v>
      </c>
      <c r="C535">
        <v>534</v>
      </c>
    </row>
    <row r="536" spans="1:3" x14ac:dyDescent="0.3">
      <c r="A536">
        <v>535</v>
      </c>
      <c r="B536" t="s">
        <v>4630</v>
      </c>
      <c r="C536">
        <v>535</v>
      </c>
    </row>
    <row r="537" spans="1:3" x14ac:dyDescent="0.3">
      <c r="A537">
        <v>536</v>
      </c>
      <c r="B537" t="s">
        <v>4068</v>
      </c>
      <c r="C537">
        <v>536</v>
      </c>
    </row>
    <row r="538" spans="1:3" x14ac:dyDescent="0.3">
      <c r="A538">
        <v>537</v>
      </c>
      <c r="B538" t="s">
        <v>4631</v>
      </c>
      <c r="C538">
        <v>537</v>
      </c>
    </row>
    <row r="539" spans="1:3" x14ac:dyDescent="0.3">
      <c r="A539">
        <v>538</v>
      </c>
      <c r="B539" t="s">
        <v>4632</v>
      </c>
      <c r="C539">
        <v>538</v>
      </c>
    </row>
    <row r="540" spans="1:3" x14ac:dyDescent="0.3">
      <c r="A540">
        <v>539</v>
      </c>
      <c r="B540" t="s">
        <v>4633</v>
      </c>
      <c r="C540">
        <v>539</v>
      </c>
    </row>
    <row r="541" spans="1:3" x14ac:dyDescent="0.3">
      <c r="A541">
        <v>540</v>
      </c>
      <c r="B541" t="s">
        <v>4634</v>
      </c>
      <c r="C541">
        <v>540</v>
      </c>
    </row>
    <row r="542" spans="1:3" x14ac:dyDescent="0.3">
      <c r="A542">
        <v>541</v>
      </c>
      <c r="B542" t="s">
        <v>4635</v>
      </c>
      <c r="C542">
        <v>541</v>
      </c>
    </row>
    <row r="543" spans="1:3" x14ac:dyDescent="0.3">
      <c r="A543">
        <v>542</v>
      </c>
      <c r="B543" t="s">
        <v>4636</v>
      </c>
      <c r="C543">
        <v>542</v>
      </c>
    </row>
    <row r="544" spans="1:3" x14ac:dyDescent="0.3">
      <c r="A544">
        <v>543</v>
      </c>
      <c r="B544" t="s">
        <v>4637</v>
      </c>
      <c r="C544">
        <v>543</v>
      </c>
    </row>
    <row r="545" spans="1:3" x14ac:dyDescent="0.3">
      <c r="A545">
        <v>544</v>
      </c>
      <c r="B545" t="s">
        <v>4638</v>
      </c>
      <c r="C545">
        <v>544</v>
      </c>
    </row>
    <row r="546" spans="1:3" x14ac:dyDescent="0.3">
      <c r="A546">
        <v>545</v>
      </c>
      <c r="B546" t="s">
        <v>4639</v>
      </c>
      <c r="C546">
        <v>545</v>
      </c>
    </row>
    <row r="547" spans="1:3" x14ac:dyDescent="0.3">
      <c r="A547">
        <v>546</v>
      </c>
      <c r="B547" t="s">
        <v>4640</v>
      </c>
      <c r="C547">
        <v>546</v>
      </c>
    </row>
    <row r="548" spans="1:3" x14ac:dyDescent="0.3">
      <c r="A548">
        <v>547</v>
      </c>
      <c r="B548" t="s">
        <v>4641</v>
      </c>
      <c r="C548">
        <v>547</v>
      </c>
    </row>
    <row r="549" spans="1:3" x14ac:dyDescent="0.3">
      <c r="A549">
        <v>548</v>
      </c>
      <c r="B549" t="s">
        <v>4642</v>
      </c>
      <c r="C549">
        <v>548</v>
      </c>
    </row>
    <row r="550" spans="1:3" x14ac:dyDescent="0.3">
      <c r="A550">
        <v>549</v>
      </c>
      <c r="B550" t="s">
        <v>4643</v>
      </c>
      <c r="C550">
        <v>549</v>
      </c>
    </row>
    <row r="551" spans="1:3" x14ac:dyDescent="0.3">
      <c r="A551">
        <v>550</v>
      </c>
      <c r="B551" t="s">
        <v>4644</v>
      </c>
      <c r="C551">
        <v>550</v>
      </c>
    </row>
    <row r="552" spans="1:3" x14ac:dyDescent="0.3">
      <c r="A552">
        <v>551</v>
      </c>
      <c r="B552" t="s">
        <v>4645</v>
      </c>
      <c r="C552">
        <v>551</v>
      </c>
    </row>
    <row r="553" spans="1:3" x14ac:dyDescent="0.3">
      <c r="A553">
        <v>552</v>
      </c>
      <c r="B553" t="s">
        <v>4646</v>
      </c>
      <c r="C553">
        <v>552</v>
      </c>
    </row>
    <row r="554" spans="1:3" x14ac:dyDescent="0.3">
      <c r="A554">
        <v>553</v>
      </c>
      <c r="B554" t="s">
        <v>4647</v>
      </c>
      <c r="C554">
        <v>553</v>
      </c>
    </row>
    <row r="555" spans="1:3" x14ac:dyDescent="0.3">
      <c r="A555">
        <v>554</v>
      </c>
      <c r="B555" t="s">
        <v>4648</v>
      </c>
      <c r="C555">
        <v>554</v>
      </c>
    </row>
    <row r="556" spans="1:3" x14ac:dyDescent="0.3">
      <c r="A556">
        <v>555</v>
      </c>
      <c r="B556" t="s">
        <v>4649</v>
      </c>
      <c r="C556">
        <v>555</v>
      </c>
    </row>
    <row r="557" spans="1:3" x14ac:dyDescent="0.3">
      <c r="A557">
        <v>556</v>
      </c>
      <c r="B557" t="s">
        <v>4097</v>
      </c>
      <c r="C557">
        <v>556</v>
      </c>
    </row>
    <row r="558" spans="1:3" x14ac:dyDescent="0.3">
      <c r="A558">
        <v>557</v>
      </c>
      <c r="B558" t="s">
        <v>4650</v>
      </c>
      <c r="C558">
        <v>557</v>
      </c>
    </row>
    <row r="559" spans="1:3" x14ac:dyDescent="0.3">
      <c r="A559">
        <v>558</v>
      </c>
      <c r="B559" t="s">
        <v>4651</v>
      </c>
      <c r="C559">
        <v>558</v>
      </c>
    </row>
    <row r="560" spans="1:3" x14ac:dyDescent="0.3">
      <c r="A560">
        <v>559</v>
      </c>
      <c r="B560" t="s">
        <v>4652</v>
      </c>
      <c r="C560">
        <v>559</v>
      </c>
    </row>
    <row r="561" spans="1:3" x14ac:dyDescent="0.3">
      <c r="A561">
        <v>560</v>
      </c>
      <c r="B561" t="s">
        <v>4653</v>
      </c>
      <c r="C561">
        <v>560</v>
      </c>
    </row>
    <row r="562" spans="1:3" x14ac:dyDescent="0.3">
      <c r="A562">
        <v>561</v>
      </c>
      <c r="B562" t="s">
        <v>4654</v>
      </c>
      <c r="C562">
        <v>561</v>
      </c>
    </row>
    <row r="563" spans="1:3" x14ac:dyDescent="0.3">
      <c r="A563">
        <v>562</v>
      </c>
      <c r="B563" t="s">
        <v>4655</v>
      </c>
      <c r="C563">
        <v>562</v>
      </c>
    </row>
    <row r="564" spans="1:3" x14ac:dyDescent="0.3">
      <c r="A564">
        <v>563</v>
      </c>
      <c r="B564" t="s">
        <v>4656</v>
      </c>
      <c r="C564">
        <v>563</v>
      </c>
    </row>
    <row r="565" spans="1:3" x14ac:dyDescent="0.3">
      <c r="A565">
        <v>564</v>
      </c>
      <c r="B565" t="s">
        <v>4657</v>
      </c>
      <c r="C565">
        <v>564</v>
      </c>
    </row>
    <row r="566" spans="1:3" x14ac:dyDescent="0.3">
      <c r="A566">
        <v>565</v>
      </c>
      <c r="B566" t="s">
        <v>4658</v>
      </c>
      <c r="C566">
        <v>565</v>
      </c>
    </row>
    <row r="567" spans="1:3" x14ac:dyDescent="0.3">
      <c r="A567">
        <v>566</v>
      </c>
      <c r="B567" t="s">
        <v>4659</v>
      </c>
      <c r="C567">
        <v>566</v>
      </c>
    </row>
    <row r="568" spans="1:3" x14ac:dyDescent="0.3">
      <c r="A568">
        <v>567</v>
      </c>
      <c r="B568" t="s">
        <v>4660</v>
      </c>
      <c r="C568">
        <v>567</v>
      </c>
    </row>
    <row r="569" spans="1:3" x14ac:dyDescent="0.3">
      <c r="A569">
        <v>568</v>
      </c>
      <c r="B569" t="s">
        <v>4661</v>
      </c>
      <c r="C569">
        <v>568</v>
      </c>
    </row>
    <row r="570" spans="1:3" x14ac:dyDescent="0.3">
      <c r="A570">
        <v>569</v>
      </c>
      <c r="B570" t="s">
        <v>4662</v>
      </c>
      <c r="C570">
        <v>569</v>
      </c>
    </row>
    <row r="571" spans="1:3" x14ac:dyDescent="0.3">
      <c r="A571">
        <v>570</v>
      </c>
      <c r="B571" t="s">
        <v>4663</v>
      </c>
      <c r="C571">
        <v>570</v>
      </c>
    </row>
    <row r="572" spans="1:3" x14ac:dyDescent="0.3">
      <c r="A572">
        <v>571</v>
      </c>
      <c r="B572" t="s">
        <v>4664</v>
      </c>
      <c r="C572">
        <v>571</v>
      </c>
    </row>
    <row r="573" spans="1:3" x14ac:dyDescent="0.3">
      <c r="A573">
        <v>572</v>
      </c>
      <c r="B573" t="s">
        <v>4665</v>
      </c>
      <c r="C573">
        <v>572</v>
      </c>
    </row>
    <row r="574" spans="1:3" x14ac:dyDescent="0.3">
      <c r="A574">
        <v>573</v>
      </c>
      <c r="B574" t="s">
        <v>4666</v>
      </c>
      <c r="C574">
        <v>573</v>
      </c>
    </row>
    <row r="575" spans="1:3" x14ac:dyDescent="0.3">
      <c r="A575">
        <v>574</v>
      </c>
      <c r="B575" t="s">
        <v>4667</v>
      </c>
      <c r="C575">
        <v>574</v>
      </c>
    </row>
    <row r="576" spans="1:3" x14ac:dyDescent="0.3">
      <c r="A576">
        <v>575</v>
      </c>
      <c r="B576" t="s">
        <v>4668</v>
      </c>
      <c r="C576">
        <v>575</v>
      </c>
    </row>
    <row r="577" spans="1:3" x14ac:dyDescent="0.3">
      <c r="A577">
        <v>576</v>
      </c>
      <c r="B577" t="s">
        <v>4669</v>
      </c>
      <c r="C577">
        <v>576</v>
      </c>
    </row>
    <row r="578" spans="1:3" x14ac:dyDescent="0.3">
      <c r="A578">
        <v>577</v>
      </c>
      <c r="B578" t="s">
        <v>4670</v>
      </c>
      <c r="C578">
        <v>577</v>
      </c>
    </row>
    <row r="579" spans="1:3" x14ac:dyDescent="0.3">
      <c r="A579">
        <v>578</v>
      </c>
      <c r="B579" t="s">
        <v>4671</v>
      </c>
      <c r="C579">
        <v>578</v>
      </c>
    </row>
    <row r="580" spans="1:3" x14ac:dyDescent="0.3">
      <c r="A580">
        <v>579</v>
      </c>
      <c r="B580" t="s">
        <v>4672</v>
      </c>
      <c r="C580">
        <v>579</v>
      </c>
    </row>
    <row r="581" spans="1:3" x14ac:dyDescent="0.3">
      <c r="A581">
        <v>580</v>
      </c>
      <c r="B581" t="s">
        <v>4673</v>
      </c>
      <c r="C581">
        <v>580</v>
      </c>
    </row>
    <row r="582" spans="1:3" x14ac:dyDescent="0.3">
      <c r="A582">
        <v>581</v>
      </c>
      <c r="B582" t="s">
        <v>4674</v>
      </c>
      <c r="C582">
        <v>581</v>
      </c>
    </row>
    <row r="583" spans="1:3" x14ac:dyDescent="0.3">
      <c r="A583">
        <v>582</v>
      </c>
      <c r="B583" t="s">
        <v>4675</v>
      </c>
      <c r="C583">
        <v>582</v>
      </c>
    </row>
    <row r="584" spans="1:3" x14ac:dyDescent="0.3">
      <c r="A584">
        <v>583</v>
      </c>
      <c r="B584" t="s">
        <v>4676</v>
      </c>
      <c r="C584">
        <v>583</v>
      </c>
    </row>
    <row r="585" spans="1:3" x14ac:dyDescent="0.3">
      <c r="A585">
        <v>584</v>
      </c>
      <c r="B585" t="s">
        <v>4677</v>
      </c>
      <c r="C585">
        <v>584</v>
      </c>
    </row>
    <row r="586" spans="1:3" x14ac:dyDescent="0.3">
      <c r="A586">
        <v>585</v>
      </c>
      <c r="B586" t="s">
        <v>4678</v>
      </c>
      <c r="C586">
        <v>585</v>
      </c>
    </row>
    <row r="587" spans="1:3" x14ac:dyDescent="0.3">
      <c r="A587">
        <v>586</v>
      </c>
      <c r="B587" t="s">
        <v>4679</v>
      </c>
      <c r="C587">
        <v>586</v>
      </c>
    </row>
    <row r="588" spans="1:3" x14ac:dyDescent="0.3">
      <c r="A588">
        <v>587</v>
      </c>
      <c r="B588" t="s">
        <v>4680</v>
      </c>
      <c r="C588">
        <v>587</v>
      </c>
    </row>
    <row r="589" spans="1:3" x14ac:dyDescent="0.3">
      <c r="A589">
        <v>588</v>
      </c>
      <c r="B589" t="s">
        <v>4087</v>
      </c>
      <c r="C589">
        <v>588</v>
      </c>
    </row>
    <row r="590" spans="1:3" x14ac:dyDescent="0.3">
      <c r="A590">
        <v>589</v>
      </c>
      <c r="B590" t="s">
        <v>4681</v>
      </c>
      <c r="C590">
        <v>589</v>
      </c>
    </row>
    <row r="591" spans="1:3" x14ac:dyDescent="0.3">
      <c r="A591">
        <v>590</v>
      </c>
      <c r="B591" t="s">
        <v>4682</v>
      </c>
      <c r="C591">
        <v>590</v>
      </c>
    </row>
    <row r="592" spans="1:3" x14ac:dyDescent="0.3">
      <c r="A592">
        <v>591</v>
      </c>
      <c r="B592" t="s">
        <v>4683</v>
      </c>
      <c r="C592">
        <v>591</v>
      </c>
    </row>
    <row r="593" spans="1:3" x14ac:dyDescent="0.3">
      <c r="A593">
        <v>592</v>
      </c>
      <c r="B593" t="s">
        <v>4684</v>
      </c>
      <c r="C593">
        <v>592</v>
      </c>
    </row>
    <row r="594" spans="1:3" x14ac:dyDescent="0.3">
      <c r="A594">
        <v>593</v>
      </c>
      <c r="B594" t="s">
        <v>4685</v>
      </c>
      <c r="C594">
        <v>593</v>
      </c>
    </row>
    <row r="595" spans="1:3" x14ac:dyDescent="0.3">
      <c r="A595">
        <v>594</v>
      </c>
      <c r="B595" t="s">
        <v>4686</v>
      </c>
      <c r="C595">
        <v>594</v>
      </c>
    </row>
    <row r="596" spans="1:3" x14ac:dyDescent="0.3">
      <c r="A596">
        <v>595</v>
      </c>
      <c r="B596" t="s">
        <v>4687</v>
      </c>
      <c r="C596">
        <v>595</v>
      </c>
    </row>
    <row r="597" spans="1:3" x14ac:dyDescent="0.3">
      <c r="A597">
        <v>596</v>
      </c>
      <c r="B597" t="s">
        <v>4688</v>
      </c>
      <c r="C597">
        <v>596</v>
      </c>
    </row>
    <row r="598" spans="1:3" x14ac:dyDescent="0.3">
      <c r="A598">
        <v>597</v>
      </c>
      <c r="B598" t="s">
        <v>4689</v>
      </c>
      <c r="C598">
        <v>597</v>
      </c>
    </row>
    <row r="599" spans="1:3" x14ac:dyDescent="0.3">
      <c r="A599">
        <v>598</v>
      </c>
      <c r="B599" t="s">
        <v>4690</v>
      </c>
      <c r="C599">
        <v>598</v>
      </c>
    </row>
    <row r="600" spans="1:3" x14ac:dyDescent="0.3">
      <c r="A600">
        <v>599</v>
      </c>
      <c r="B600" t="s">
        <v>4691</v>
      </c>
      <c r="C600">
        <v>599</v>
      </c>
    </row>
    <row r="601" spans="1:3" x14ac:dyDescent="0.3">
      <c r="A601">
        <v>600</v>
      </c>
      <c r="B601" t="s">
        <v>4692</v>
      </c>
      <c r="C601">
        <v>600</v>
      </c>
    </row>
    <row r="602" spans="1:3" x14ac:dyDescent="0.3">
      <c r="A602">
        <v>601</v>
      </c>
      <c r="B602" t="s">
        <v>4693</v>
      </c>
      <c r="C602">
        <v>601</v>
      </c>
    </row>
    <row r="603" spans="1:3" x14ac:dyDescent="0.3">
      <c r="A603">
        <v>602</v>
      </c>
      <c r="B603" t="s">
        <v>4694</v>
      </c>
      <c r="C603">
        <v>602</v>
      </c>
    </row>
    <row r="604" spans="1:3" x14ac:dyDescent="0.3">
      <c r="A604">
        <v>603</v>
      </c>
      <c r="B604" t="s">
        <v>4695</v>
      </c>
      <c r="C604">
        <v>603</v>
      </c>
    </row>
    <row r="605" spans="1:3" x14ac:dyDescent="0.3">
      <c r="A605">
        <v>604</v>
      </c>
      <c r="B605" t="s">
        <v>4696</v>
      </c>
      <c r="C605">
        <v>604</v>
      </c>
    </row>
    <row r="606" spans="1:3" x14ac:dyDescent="0.3">
      <c r="A606">
        <v>605</v>
      </c>
      <c r="B606" t="s">
        <v>4697</v>
      </c>
      <c r="C606">
        <v>605</v>
      </c>
    </row>
    <row r="607" spans="1:3" x14ac:dyDescent="0.3">
      <c r="A607">
        <v>606</v>
      </c>
      <c r="B607" t="s">
        <v>4698</v>
      </c>
      <c r="C607">
        <v>606</v>
      </c>
    </row>
    <row r="608" spans="1:3" x14ac:dyDescent="0.3">
      <c r="A608">
        <v>607</v>
      </c>
      <c r="B608" t="s">
        <v>4699</v>
      </c>
      <c r="C608">
        <v>607</v>
      </c>
    </row>
    <row r="609" spans="1:3" x14ac:dyDescent="0.3">
      <c r="A609">
        <v>608</v>
      </c>
      <c r="B609" t="s">
        <v>4700</v>
      </c>
      <c r="C609">
        <v>608</v>
      </c>
    </row>
    <row r="610" spans="1:3" x14ac:dyDescent="0.3">
      <c r="A610">
        <v>609</v>
      </c>
      <c r="B610" t="s">
        <v>4701</v>
      </c>
      <c r="C610">
        <v>609</v>
      </c>
    </row>
    <row r="611" spans="1:3" x14ac:dyDescent="0.3">
      <c r="A611">
        <v>610</v>
      </c>
      <c r="B611" t="s">
        <v>4702</v>
      </c>
      <c r="C611">
        <v>610</v>
      </c>
    </row>
    <row r="612" spans="1:3" x14ac:dyDescent="0.3">
      <c r="A612">
        <v>611</v>
      </c>
      <c r="B612" t="s">
        <v>4703</v>
      </c>
      <c r="C612">
        <v>611</v>
      </c>
    </row>
    <row r="613" spans="1:3" x14ac:dyDescent="0.3">
      <c r="A613">
        <v>612</v>
      </c>
      <c r="B613" t="s">
        <v>4704</v>
      </c>
      <c r="C613">
        <v>612</v>
      </c>
    </row>
    <row r="614" spans="1:3" x14ac:dyDescent="0.3">
      <c r="A614">
        <v>613</v>
      </c>
      <c r="B614" t="s">
        <v>4705</v>
      </c>
      <c r="C614">
        <v>613</v>
      </c>
    </row>
    <row r="615" spans="1:3" x14ac:dyDescent="0.3">
      <c r="A615">
        <v>614</v>
      </c>
      <c r="B615" t="s">
        <v>4706</v>
      </c>
      <c r="C615">
        <v>614</v>
      </c>
    </row>
    <row r="616" spans="1:3" x14ac:dyDescent="0.3">
      <c r="A616">
        <v>615</v>
      </c>
      <c r="B616" t="s">
        <v>4707</v>
      </c>
      <c r="C616">
        <v>615</v>
      </c>
    </row>
    <row r="617" spans="1:3" x14ac:dyDescent="0.3">
      <c r="A617">
        <v>616</v>
      </c>
      <c r="B617" t="s">
        <v>4708</v>
      </c>
      <c r="C617">
        <v>616</v>
      </c>
    </row>
    <row r="618" spans="1:3" x14ac:dyDescent="0.3">
      <c r="A618">
        <v>617</v>
      </c>
      <c r="B618" t="s">
        <v>4709</v>
      </c>
      <c r="C618">
        <v>617</v>
      </c>
    </row>
    <row r="619" spans="1:3" x14ac:dyDescent="0.3">
      <c r="A619">
        <v>618</v>
      </c>
      <c r="B619" t="s">
        <v>4710</v>
      </c>
      <c r="C619">
        <v>618</v>
      </c>
    </row>
    <row r="620" spans="1:3" x14ac:dyDescent="0.3">
      <c r="A620">
        <v>619</v>
      </c>
      <c r="B620" t="s">
        <v>4711</v>
      </c>
      <c r="C620">
        <v>619</v>
      </c>
    </row>
    <row r="621" spans="1:3" x14ac:dyDescent="0.3">
      <c r="A621">
        <v>620</v>
      </c>
      <c r="B621" t="s">
        <v>4712</v>
      </c>
      <c r="C621">
        <v>620</v>
      </c>
    </row>
    <row r="622" spans="1:3" x14ac:dyDescent="0.3">
      <c r="A622">
        <v>621</v>
      </c>
      <c r="B622" t="s">
        <v>4713</v>
      </c>
      <c r="C622">
        <v>621</v>
      </c>
    </row>
    <row r="623" spans="1:3" x14ac:dyDescent="0.3">
      <c r="A623">
        <v>622</v>
      </c>
      <c r="B623" t="s">
        <v>4714</v>
      </c>
      <c r="C623">
        <v>622</v>
      </c>
    </row>
    <row r="624" spans="1:3" x14ac:dyDescent="0.3">
      <c r="A624">
        <v>623</v>
      </c>
      <c r="B624" t="s">
        <v>4715</v>
      </c>
      <c r="C624">
        <v>623</v>
      </c>
    </row>
    <row r="625" spans="1:3" x14ac:dyDescent="0.3">
      <c r="A625">
        <v>624</v>
      </c>
      <c r="B625" t="s">
        <v>4716</v>
      </c>
      <c r="C625">
        <v>624</v>
      </c>
    </row>
    <row r="626" spans="1:3" x14ac:dyDescent="0.3">
      <c r="A626">
        <v>625</v>
      </c>
      <c r="B626" t="s">
        <v>4717</v>
      </c>
      <c r="C626">
        <v>625</v>
      </c>
    </row>
    <row r="627" spans="1:3" x14ac:dyDescent="0.3">
      <c r="A627">
        <v>626</v>
      </c>
      <c r="B627" t="s">
        <v>4718</v>
      </c>
      <c r="C627">
        <v>626</v>
      </c>
    </row>
    <row r="628" spans="1:3" x14ac:dyDescent="0.3">
      <c r="A628">
        <v>627</v>
      </c>
      <c r="B628" t="s">
        <v>4719</v>
      </c>
      <c r="C628">
        <v>627</v>
      </c>
    </row>
    <row r="629" spans="1:3" x14ac:dyDescent="0.3">
      <c r="A629">
        <v>628</v>
      </c>
      <c r="B629" t="s">
        <v>4720</v>
      </c>
      <c r="C629">
        <v>628</v>
      </c>
    </row>
    <row r="630" spans="1:3" x14ac:dyDescent="0.3">
      <c r="A630">
        <v>629</v>
      </c>
      <c r="B630" t="s">
        <v>4721</v>
      </c>
      <c r="C630">
        <v>629</v>
      </c>
    </row>
    <row r="631" spans="1:3" x14ac:dyDescent="0.3">
      <c r="A631">
        <v>630</v>
      </c>
      <c r="B631" t="s">
        <v>4722</v>
      </c>
      <c r="C631">
        <v>630</v>
      </c>
    </row>
    <row r="632" spans="1:3" x14ac:dyDescent="0.3">
      <c r="A632">
        <v>631</v>
      </c>
      <c r="B632" t="s">
        <v>4723</v>
      </c>
      <c r="C632">
        <v>631</v>
      </c>
    </row>
    <row r="633" spans="1:3" x14ac:dyDescent="0.3">
      <c r="A633">
        <v>632</v>
      </c>
      <c r="B633" t="s">
        <v>4724</v>
      </c>
      <c r="C633">
        <v>632</v>
      </c>
    </row>
    <row r="634" spans="1:3" x14ac:dyDescent="0.3">
      <c r="A634">
        <v>633</v>
      </c>
      <c r="B634" t="s">
        <v>4725</v>
      </c>
      <c r="C634">
        <v>633</v>
      </c>
    </row>
    <row r="635" spans="1:3" x14ac:dyDescent="0.3">
      <c r="A635">
        <v>634</v>
      </c>
      <c r="B635" t="s">
        <v>4726</v>
      </c>
      <c r="C635">
        <v>634</v>
      </c>
    </row>
    <row r="636" spans="1:3" x14ac:dyDescent="0.3">
      <c r="A636">
        <v>635</v>
      </c>
      <c r="B636" t="s">
        <v>4727</v>
      </c>
      <c r="C636">
        <v>635</v>
      </c>
    </row>
    <row r="637" spans="1:3" x14ac:dyDescent="0.3">
      <c r="A637">
        <v>636</v>
      </c>
      <c r="B637" t="s">
        <v>4728</v>
      </c>
      <c r="C637">
        <v>636</v>
      </c>
    </row>
    <row r="638" spans="1:3" x14ac:dyDescent="0.3">
      <c r="A638">
        <v>637</v>
      </c>
      <c r="B638" t="s">
        <v>4729</v>
      </c>
      <c r="C638">
        <v>637</v>
      </c>
    </row>
    <row r="639" spans="1:3" x14ac:dyDescent="0.3">
      <c r="A639">
        <v>638</v>
      </c>
      <c r="B639" t="s">
        <v>4730</v>
      </c>
      <c r="C639">
        <v>638</v>
      </c>
    </row>
    <row r="640" spans="1:3" x14ac:dyDescent="0.3">
      <c r="A640">
        <v>639</v>
      </c>
      <c r="B640" t="s">
        <v>4731</v>
      </c>
      <c r="C640">
        <v>639</v>
      </c>
    </row>
    <row r="641" spans="1:3" x14ac:dyDescent="0.3">
      <c r="A641">
        <v>640</v>
      </c>
      <c r="B641" t="s">
        <v>4089</v>
      </c>
      <c r="C641">
        <v>640</v>
      </c>
    </row>
    <row r="642" spans="1:3" x14ac:dyDescent="0.3">
      <c r="A642">
        <v>641</v>
      </c>
      <c r="B642" t="s">
        <v>4732</v>
      </c>
      <c r="C642">
        <v>641</v>
      </c>
    </row>
    <row r="643" spans="1:3" x14ac:dyDescent="0.3">
      <c r="A643">
        <v>642</v>
      </c>
      <c r="B643" t="s">
        <v>4733</v>
      </c>
      <c r="C643">
        <v>642</v>
      </c>
    </row>
    <row r="644" spans="1:3" x14ac:dyDescent="0.3">
      <c r="A644">
        <v>643</v>
      </c>
      <c r="B644" t="s">
        <v>4062</v>
      </c>
      <c r="C644">
        <v>643</v>
      </c>
    </row>
    <row r="645" spans="1:3" x14ac:dyDescent="0.3">
      <c r="A645">
        <v>644</v>
      </c>
      <c r="B645" t="s">
        <v>4734</v>
      </c>
      <c r="C645">
        <v>644</v>
      </c>
    </row>
    <row r="646" spans="1:3" x14ac:dyDescent="0.3">
      <c r="A646">
        <v>645</v>
      </c>
      <c r="B646" t="s">
        <v>4735</v>
      </c>
      <c r="C646">
        <v>645</v>
      </c>
    </row>
    <row r="647" spans="1:3" x14ac:dyDescent="0.3">
      <c r="A647">
        <v>646</v>
      </c>
      <c r="B647" t="s">
        <v>4736</v>
      </c>
      <c r="C647">
        <v>646</v>
      </c>
    </row>
    <row r="648" spans="1:3" x14ac:dyDescent="0.3">
      <c r="A648">
        <v>647</v>
      </c>
      <c r="B648" t="s">
        <v>4737</v>
      </c>
      <c r="C648">
        <v>647</v>
      </c>
    </row>
    <row r="649" spans="1:3" x14ac:dyDescent="0.3">
      <c r="A649">
        <v>648</v>
      </c>
      <c r="B649" t="s">
        <v>4738</v>
      </c>
      <c r="C649">
        <v>648</v>
      </c>
    </row>
    <row r="650" spans="1:3" x14ac:dyDescent="0.3">
      <c r="A650">
        <v>649</v>
      </c>
      <c r="B650" t="s">
        <v>4739</v>
      </c>
      <c r="C650">
        <v>649</v>
      </c>
    </row>
    <row r="651" spans="1:3" x14ac:dyDescent="0.3">
      <c r="A651">
        <v>650</v>
      </c>
      <c r="B651" t="s">
        <v>4740</v>
      </c>
      <c r="C651">
        <v>650</v>
      </c>
    </row>
    <row r="652" spans="1:3" x14ac:dyDescent="0.3">
      <c r="A652">
        <v>651</v>
      </c>
      <c r="B652" t="s">
        <v>4741</v>
      </c>
      <c r="C652">
        <v>651</v>
      </c>
    </row>
    <row r="653" spans="1:3" x14ac:dyDescent="0.3">
      <c r="A653">
        <v>652</v>
      </c>
      <c r="B653" t="s">
        <v>4742</v>
      </c>
      <c r="C653">
        <v>652</v>
      </c>
    </row>
    <row r="654" spans="1:3" x14ac:dyDescent="0.3">
      <c r="A654">
        <v>653</v>
      </c>
      <c r="B654" t="s">
        <v>4743</v>
      </c>
      <c r="C654">
        <v>653</v>
      </c>
    </row>
    <row r="655" spans="1:3" x14ac:dyDescent="0.3">
      <c r="A655">
        <v>654</v>
      </c>
      <c r="B655" t="s">
        <v>4744</v>
      </c>
      <c r="C655">
        <v>654</v>
      </c>
    </row>
    <row r="656" spans="1:3" x14ac:dyDescent="0.3">
      <c r="A656">
        <v>655</v>
      </c>
      <c r="B656" t="s">
        <v>4745</v>
      </c>
      <c r="C656">
        <v>655</v>
      </c>
    </row>
    <row r="657" spans="1:3" x14ac:dyDescent="0.3">
      <c r="A657">
        <v>656</v>
      </c>
      <c r="B657" t="s">
        <v>4057</v>
      </c>
      <c r="C657">
        <v>656</v>
      </c>
    </row>
    <row r="658" spans="1:3" x14ac:dyDescent="0.3">
      <c r="A658">
        <v>657</v>
      </c>
      <c r="B658" t="s">
        <v>4746</v>
      </c>
      <c r="C658">
        <v>657</v>
      </c>
    </row>
    <row r="659" spans="1:3" x14ac:dyDescent="0.3">
      <c r="A659">
        <v>658</v>
      </c>
      <c r="B659" t="s">
        <v>4747</v>
      </c>
      <c r="C659">
        <v>658</v>
      </c>
    </row>
    <row r="660" spans="1:3" x14ac:dyDescent="0.3">
      <c r="A660">
        <v>659</v>
      </c>
      <c r="B660" t="s">
        <v>4748</v>
      </c>
      <c r="C660">
        <v>659</v>
      </c>
    </row>
    <row r="661" spans="1:3" x14ac:dyDescent="0.3">
      <c r="A661">
        <v>660</v>
      </c>
      <c r="B661" t="s">
        <v>4749</v>
      </c>
      <c r="C661">
        <v>660</v>
      </c>
    </row>
    <row r="662" spans="1:3" x14ac:dyDescent="0.3">
      <c r="A662">
        <v>661</v>
      </c>
      <c r="B662" t="s">
        <v>4750</v>
      </c>
      <c r="C662">
        <v>661</v>
      </c>
    </row>
    <row r="663" spans="1:3" x14ac:dyDescent="0.3">
      <c r="A663">
        <v>662</v>
      </c>
      <c r="B663" t="s">
        <v>4751</v>
      </c>
      <c r="C663">
        <v>662</v>
      </c>
    </row>
    <row r="664" spans="1:3" x14ac:dyDescent="0.3">
      <c r="A664">
        <v>663</v>
      </c>
      <c r="B664" t="s">
        <v>4752</v>
      </c>
      <c r="C664">
        <v>663</v>
      </c>
    </row>
    <row r="665" spans="1:3" x14ac:dyDescent="0.3">
      <c r="A665">
        <v>664</v>
      </c>
      <c r="B665" t="s">
        <v>4753</v>
      </c>
      <c r="C665">
        <v>664</v>
      </c>
    </row>
    <row r="666" spans="1:3" x14ac:dyDescent="0.3">
      <c r="A666">
        <v>665</v>
      </c>
      <c r="B666" t="s">
        <v>4754</v>
      </c>
      <c r="C666">
        <v>665</v>
      </c>
    </row>
    <row r="667" spans="1:3" x14ac:dyDescent="0.3">
      <c r="A667">
        <v>666</v>
      </c>
      <c r="B667" t="s">
        <v>4755</v>
      </c>
      <c r="C667">
        <v>666</v>
      </c>
    </row>
    <row r="668" spans="1:3" x14ac:dyDescent="0.3">
      <c r="A668">
        <v>667</v>
      </c>
      <c r="B668" t="s">
        <v>4756</v>
      </c>
      <c r="C668">
        <v>667</v>
      </c>
    </row>
    <row r="669" spans="1:3" x14ac:dyDescent="0.3">
      <c r="A669">
        <v>668</v>
      </c>
      <c r="B669" t="s">
        <v>4757</v>
      </c>
      <c r="C669">
        <v>668</v>
      </c>
    </row>
    <row r="670" spans="1:3" x14ac:dyDescent="0.3">
      <c r="A670">
        <v>669</v>
      </c>
      <c r="B670" t="s">
        <v>4758</v>
      </c>
      <c r="C670">
        <v>669</v>
      </c>
    </row>
    <row r="671" spans="1:3" x14ac:dyDescent="0.3">
      <c r="A671">
        <v>670</v>
      </c>
      <c r="B671" t="s">
        <v>4759</v>
      </c>
      <c r="C671">
        <v>670</v>
      </c>
    </row>
    <row r="672" spans="1:3" x14ac:dyDescent="0.3">
      <c r="A672">
        <v>671</v>
      </c>
      <c r="B672" t="s">
        <v>4760</v>
      </c>
      <c r="C672">
        <v>671</v>
      </c>
    </row>
    <row r="673" spans="1:3" x14ac:dyDescent="0.3">
      <c r="A673">
        <v>672</v>
      </c>
      <c r="B673" t="s">
        <v>4761</v>
      </c>
      <c r="C673">
        <v>672</v>
      </c>
    </row>
    <row r="674" spans="1:3" x14ac:dyDescent="0.3">
      <c r="A674">
        <v>673</v>
      </c>
      <c r="B674" t="s">
        <v>4762</v>
      </c>
      <c r="C674">
        <v>673</v>
      </c>
    </row>
    <row r="675" spans="1:3" x14ac:dyDescent="0.3">
      <c r="A675">
        <v>674</v>
      </c>
      <c r="B675" t="s">
        <v>4763</v>
      </c>
      <c r="C675">
        <v>674</v>
      </c>
    </row>
    <row r="676" spans="1:3" x14ac:dyDescent="0.3">
      <c r="A676">
        <v>675</v>
      </c>
      <c r="B676" t="s">
        <v>4764</v>
      </c>
      <c r="C676">
        <v>675</v>
      </c>
    </row>
    <row r="677" spans="1:3" x14ac:dyDescent="0.3">
      <c r="A677">
        <v>676</v>
      </c>
      <c r="B677" t="s">
        <v>4765</v>
      </c>
      <c r="C677">
        <v>676</v>
      </c>
    </row>
    <row r="678" spans="1:3" x14ac:dyDescent="0.3">
      <c r="A678">
        <v>677</v>
      </c>
      <c r="B678" t="s">
        <v>4766</v>
      </c>
      <c r="C678">
        <v>677</v>
      </c>
    </row>
    <row r="679" spans="1:3" x14ac:dyDescent="0.3">
      <c r="A679">
        <v>678</v>
      </c>
      <c r="B679" t="s">
        <v>4767</v>
      </c>
      <c r="C679">
        <v>678</v>
      </c>
    </row>
    <row r="680" spans="1:3" x14ac:dyDescent="0.3">
      <c r="A680">
        <v>679</v>
      </c>
      <c r="B680" t="s">
        <v>4768</v>
      </c>
      <c r="C680">
        <v>679</v>
      </c>
    </row>
    <row r="681" spans="1:3" x14ac:dyDescent="0.3">
      <c r="A681">
        <v>680</v>
      </c>
      <c r="B681" t="s">
        <v>4769</v>
      </c>
      <c r="C681">
        <v>680</v>
      </c>
    </row>
    <row r="682" spans="1:3" x14ac:dyDescent="0.3">
      <c r="A682">
        <v>681</v>
      </c>
      <c r="B682" t="s">
        <v>4770</v>
      </c>
      <c r="C682">
        <v>681</v>
      </c>
    </row>
    <row r="683" spans="1:3" x14ac:dyDescent="0.3">
      <c r="A683">
        <v>682</v>
      </c>
      <c r="B683" t="s">
        <v>4771</v>
      </c>
      <c r="C683">
        <v>682</v>
      </c>
    </row>
    <row r="684" spans="1:3" x14ac:dyDescent="0.3">
      <c r="A684">
        <v>683</v>
      </c>
      <c r="B684" t="s">
        <v>4772</v>
      </c>
      <c r="C684">
        <v>683</v>
      </c>
    </row>
    <row r="685" spans="1:3" x14ac:dyDescent="0.3">
      <c r="A685">
        <v>684</v>
      </c>
      <c r="B685" t="s">
        <v>4773</v>
      </c>
      <c r="C685">
        <v>684</v>
      </c>
    </row>
    <row r="686" spans="1:3" x14ac:dyDescent="0.3">
      <c r="A686">
        <v>685</v>
      </c>
      <c r="B686" t="s">
        <v>4774</v>
      </c>
      <c r="C686">
        <v>685</v>
      </c>
    </row>
    <row r="687" spans="1:3" x14ac:dyDescent="0.3">
      <c r="A687">
        <v>686</v>
      </c>
      <c r="B687" t="s">
        <v>4775</v>
      </c>
      <c r="C687">
        <v>686</v>
      </c>
    </row>
    <row r="688" spans="1:3" x14ac:dyDescent="0.3">
      <c r="A688">
        <v>687</v>
      </c>
      <c r="B688" t="s">
        <v>4776</v>
      </c>
      <c r="C688">
        <v>687</v>
      </c>
    </row>
    <row r="689" spans="1:3" x14ac:dyDescent="0.3">
      <c r="A689">
        <v>688</v>
      </c>
      <c r="B689" t="s">
        <v>4777</v>
      </c>
      <c r="C689">
        <v>688</v>
      </c>
    </row>
    <row r="690" spans="1:3" x14ac:dyDescent="0.3">
      <c r="A690">
        <v>689</v>
      </c>
      <c r="B690" t="s">
        <v>4778</v>
      </c>
      <c r="C690">
        <v>689</v>
      </c>
    </row>
    <row r="691" spans="1:3" x14ac:dyDescent="0.3">
      <c r="A691">
        <v>690</v>
      </c>
      <c r="B691" t="s">
        <v>4779</v>
      </c>
      <c r="C691">
        <v>690</v>
      </c>
    </row>
    <row r="692" spans="1:3" x14ac:dyDescent="0.3">
      <c r="A692">
        <v>691</v>
      </c>
      <c r="B692" t="s">
        <v>4780</v>
      </c>
      <c r="C692">
        <v>691</v>
      </c>
    </row>
    <row r="693" spans="1:3" x14ac:dyDescent="0.3">
      <c r="A693">
        <v>692</v>
      </c>
      <c r="B693" t="s">
        <v>4781</v>
      </c>
      <c r="C693">
        <v>692</v>
      </c>
    </row>
    <row r="694" spans="1:3" x14ac:dyDescent="0.3">
      <c r="A694">
        <v>693</v>
      </c>
      <c r="B694" t="s">
        <v>4782</v>
      </c>
      <c r="C694">
        <v>693</v>
      </c>
    </row>
    <row r="695" spans="1:3" x14ac:dyDescent="0.3">
      <c r="A695">
        <v>694</v>
      </c>
      <c r="B695" t="s">
        <v>4783</v>
      </c>
      <c r="C695">
        <v>694</v>
      </c>
    </row>
    <row r="696" spans="1:3" x14ac:dyDescent="0.3">
      <c r="A696">
        <v>695</v>
      </c>
      <c r="B696" t="s">
        <v>4784</v>
      </c>
      <c r="C696">
        <v>695</v>
      </c>
    </row>
    <row r="697" spans="1:3" x14ac:dyDescent="0.3">
      <c r="A697">
        <v>696</v>
      </c>
      <c r="B697" t="s">
        <v>4785</v>
      </c>
      <c r="C697">
        <v>696</v>
      </c>
    </row>
    <row r="698" spans="1:3" x14ac:dyDescent="0.3">
      <c r="A698">
        <v>697</v>
      </c>
      <c r="B698" t="s">
        <v>4786</v>
      </c>
      <c r="C698">
        <v>697</v>
      </c>
    </row>
    <row r="699" spans="1:3" x14ac:dyDescent="0.3">
      <c r="A699">
        <v>698</v>
      </c>
      <c r="B699" t="s">
        <v>4787</v>
      </c>
      <c r="C699">
        <v>698</v>
      </c>
    </row>
    <row r="700" spans="1:3" x14ac:dyDescent="0.3">
      <c r="A700">
        <v>699</v>
      </c>
      <c r="B700" t="s">
        <v>4788</v>
      </c>
      <c r="C700">
        <v>699</v>
      </c>
    </row>
    <row r="701" spans="1:3" x14ac:dyDescent="0.3">
      <c r="A701">
        <v>700</v>
      </c>
      <c r="B701" t="s">
        <v>4789</v>
      </c>
      <c r="C701">
        <v>700</v>
      </c>
    </row>
    <row r="702" spans="1:3" x14ac:dyDescent="0.3">
      <c r="A702">
        <v>701</v>
      </c>
      <c r="B702" t="s">
        <v>4790</v>
      </c>
      <c r="C702">
        <v>701</v>
      </c>
    </row>
    <row r="703" spans="1:3" x14ac:dyDescent="0.3">
      <c r="A703">
        <v>702</v>
      </c>
      <c r="B703" t="s">
        <v>4791</v>
      </c>
      <c r="C703">
        <v>702</v>
      </c>
    </row>
    <row r="704" spans="1:3" x14ac:dyDescent="0.3">
      <c r="A704">
        <v>703</v>
      </c>
      <c r="B704" t="s">
        <v>4792</v>
      </c>
      <c r="C704">
        <v>703</v>
      </c>
    </row>
    <row r="705" spans="1:3" x14ac:dyDescent="0.3">
      <c r="A705">
        <v>704</v>
      </c>
      <c r="B705" t="s">
        <v>4793</v>
      </c>
      <c r="C705">
        <v>704</v>
      </c>
    </row>
    <row r="706" spans="1:3" x14ac:dyDescent="0.3">
      <c r="A706">
        <v>705</v>
      </c>
      <c r="B706" t="s">
        <v>4794</v>
      </c>
      <c r="C706">
        <v>705</v>
      </c>
    </row>
    <row r="707" spans="1:3" x14ac:dyDescent="0.3">
      <c r="A707">
        <v>706</v>
      </c>
      <c r="B707" t="s">
        <v>4795</v>
      </c>
      <c r="C707">
        <v>706</v>
      </c>
    </row>
    <row r="708" spans="1:3" x14ac:dyDescent="0.3">
      <c r="A708">
        <v>707</v>
      </c>
      <c r="B708" t="s">
        <v>4796</v>
      </c>
      <c r="C708">
        <v>707</v>
      </c>
    </row>
    <row r="709" spans="1:3" x14ac:dyDescent="0.3">
      <c r="A709">
        <v>708</v>
      </c>
      <c r="B709" t="s">
        <v>4797</v>
      </c>
      <c r="C709">
        <v>708</v>
      </c>
    </row>
    <row r="710" spans="1:3" x14ac:dyDescent="0.3">
      <c r="A710">
        <v>709</v>
      </c>
      <c r="B710" t="s">
        <v>4798</v>
      </c>
      <c r="C710">
        <v>709</v>
      </c>
    </row>
    <row r="711" spans="1:3" x14ac:dyDescent="0.3">
      <c r="A711">
        <v>710</v>
      </c>
      <c r="B711" t="s">
        <v>4799</v>
      </c>
      <c r="C711">
        <v>710</v>
      </c>
    </row>
    <row r="712" spans="1:3" x14ac:dyDescent="0.3">
      <c r="A712">
        <v>711</v>
      </c>
      <c r="B712" t="s">
        <v>4800</v>
      </c>
      <c r="C712">
        <v>711</v>
      </c>
    </row>
    <row r="713" spans="1:3" x14ac:dyDescent="0.3">
      <c r="A713">
        <v>712</v>
      </c>
      <c r="B713" t="s">
        <v>4801</v>
      </c>
      <c r="C713">
        <v>712</v>
      </c>
    </row>
    <row r="714" spans="1:3" x14ac:dyDescent="0.3">
      <c r="A714">
        <v>713</v>
      </c>
      <c r="B714" t="s">
        <v>4802</v>
      </c>
      <c r="C714">
        <v>713</v>
      </c>
    </row>
    <row r="715" spans="1:3" x14ac:dyDescent="0.3">
      <c r="A715">
        <v>714</v>
      </c>
      <c r="B715" t="s">
        <v>4803</v>
      </c>
      <c r="C715">
        <v>714</v>
      </c>
    </row>
    <row r="716" spans="1:3" x14ac:dyDescent="0.3">
      <c r="A716">
        <v>715</v>
      </c>
      <c r="B716" t="s">
        <v>4804</v>
      </c>
      <c r="C716">
        <v>715</v>
      </c>
    </row>
    <row r="717" spans="1:3" x14ac:dyDescent="0.3">
      <c r="A717">
        <v>716</v>
      </c>
      <c r="B717" t="s">
        <v>4805</v>
      </c>
      <c r="C717">
        <v>716</v>
      </c>
    </row>
    <row r="718" spans="1:3" x14ac:dyDescent="0.3">
      <c r="A718">
        <v>717</v>
      </c>
      <c r="B718" t="s">
        <v>4806</v>
      </c>
      <c r="C718">
        <v>717</v>
      </c>
    </row>
    <row r="719" spans="1:3" x14ac:dyDescent="0.3">
      <c r="A719">
        <v>718</v>
      </c>
      <c r="B719" t="s">
        <v>4807</v>
      </c>
      <c r="C719">
        <v>718</v>
      </c>
    </row>
    <row r="720" spans="1:3" x14ac:dyDescent="0.3">
      <c r="A720">
        <v>719</v>
      </c>
      <c r="B720" t="s">
        <v>4808</v>
      </c>
      <c r="C720">
        <v>719</v>
      </c>
    </row>
    <row r="721" spans="1:3" x14ac:dyDescent="0.3">
      <c r="A721">
        <v>720</v>
      </c>
      <c r="B721" t="s">
        <v>4809</v>
      </c>
      <c r="C721">
        <v>720</v>
      </c>
    </row>
    <row r="722" spans="1:3" x14ac:dyDescent="0.3">
      <c r="A722">
        <v>721</v>
      </c>
      <c r="B722" t="s">
        <v>4810</v>
      </c>
      <c r="C722">
        <v>721</v>
      </c>
    </row>
    <row r="723" spans="1:3" x14ac:dyDescent="0.3">
      <c r="A723">
        <v>722</v>
      </c>
      <c r="B723" t="s">
        <v>4811</v>
      </c>
      <c r="C723">
        <v>722</v>
      </c>
    </row>
    <row r="724" spans="1:3" x14ac:dyDescent="0.3">
      <c r="A724">
        <v>723</v>
      </c>
      <c r="B724" t="s">
        <v>4812</v>
      </c>
      <c r="C724">
        <v>723</v>
      </c>
    </row>
    <row r="725" spans="1:3" x14ac:dyDescent="0.3">
      <c r="A725">
        <v>724</v>
      </c>
      <c r="B725" t="s">
        <v>4813</v>
      </c>
      <c r="C725">
        <v>724</v>
      </c>
    </row>
    <row r="726" spans="1:3" x14ac:dyDescent="0.3">
      <c r="A726">
        <v>725</v>
      </c>
      <c r="B726" t="s">
        <v>4814</v>
      </c>
      <c r="C726">
        <v>725</v>
      </c>
    </row>
    <row r="727" spans="1:3" x14ac:dyDescent="0.3">
      <c r="A727">
        <v>726</v>
      </c>
      <c r="B727" t="s">
        <v>4815</v>
      </c>
      <c r="C727">
        <v>726</v>
      </c>
    </row>
    <row r="728" spans="1:3" x14ac:dyDescent="0.3">
      <c r="A728">
        <v>727</v>
      </c>
      <c r="B728" t="s">
        <v>4816</v>
      </c>
      <c r="C728">
        <v>727</v>
      </c>
    </row>
    <row r="729" spans="1:3" x14ac:dyDescent="0.3">
      <c r="A729">
        <v>728</v>
      </c>
      <c r="B729" t="s">
        <v>4817</v>
      </c>
      <c r="C729">
        <v>728</v>
      </c>
    </row>
    <row r="730" spans="1:3" x14ac:dyDescent="0.3">
      <c r="A730">
        <v>729</v>
      </c>
      <c r="B730" t="s">
        <v>4818</v>
      </c>
      <c r="C730">
        <v>729</v>
      </c>
    </row>
    <row r="731" spans="1:3" x14ac:dyDescent="0.3">
      <c r="A731">
        <v>730</v>
      </c>
      <c r="B731" t="s">
        <v>4819</v>
      </c>
      <c r="C731">
        <v>730</v>
      </c>
    </row>
    <row r="732" spans="1:3" x14ac:dyDescent="0.3">
      <c r="A732">
        <v>731</v>
      </c>
      <c r="B732" t="s">
        <v>4820</v>
      </c>
      <c r="C732">
        <v>731</v>
      </c>
    </row>
    <row r="733" spans="1:3" x14ac:dyDescent="0.3">
      <c r="A733">
        <v>732</v>
      </c>
      <c r="B733" t="s">
        <v>4080</v>
      </c>
      <c r="C733">
        <v>732</v>
      </c>
    </row>
    <row r="734" spans="1:3" x14ac:dyDescent="0.3">
      <c r="A734">
        <v>733</v>
      </c>
      <c r="B734" t="s">
        <v>4821</v>
      </c>
      <c r="C734">
        <v>733</v>
      </c>
    </row>
    <row r="735" spans="1:3" x14ac:dyDescent="0.3">
      <c r="A735">
        <v>734</v>
      </c>
      <c r="B735" t="s">
        <v>4822</v>
      </c>
      <c r="C735">
        <v>734</v>
      </c>
    </row>
    <row r="736" spans="1:3" x14ac:dyDescent="0.3">
      <c r="A736">
        <v>735</v>
      </c>
      <c r="B736" t="s">
        <v>4823</v>
      </c>
      <c r="C736">
        <v>735</v>
      </c>
    </row>
    <row r="737" spans="1:3" x14ac:dyDescent="0.3">
      <c r="A737">
        <v>736</v>
      </c>
      <c r="B737" t="s">
        <v>4824</v>
      </c>
      <c r="C737">
        <v>736</v>
      </c>
    </row>
    <row r="738" spans="1:3" x14ac:dyDescent="0.3">
      <c r="A738">
        <v>737</v>
      </c>
      <c r="B738" t="s">
        <v>4825</v>
      </c>
      <c r="C738">
        <v>737</v>
      </c>
    </row>
    <row r="739" spans="1:3" x14ac:dyDescent="0.3">
      <c r="A739">
        <v>738</v>
      </c>
      <c r="B739" t="s">
        <v>4826</v>
      </c>
      <c r="C739">
        <v>738</v>
      </c>
    </row>
    <row r="740" spans="1:3" x14ac:dyDescent="0.3">
      <c r="A740">
        <v>739</v>
      </c>
      <c r="B740" t="s">
        <v>4827</v>
      </c>
      <c r="C740">
        <v>739</v>
      </c>
    </row>
    <row r="741" spans="1:3" x14ac:dyDescent="0.3">
      <c r="A741">
        <v>740</v>
      </c>
      <c r="B741" t="s">
        <v>4828</v>
      </c>
      <c r="C741">
        <v>740</v>
      </c>
    </row>
    <row r="742" spans="1:3" x14ac:dyDescent="0.3">
      <c r="A742">
        <v>741</v>
      </c>
      <c r="B742" t="s">
        <v>4829</v>
      </c>
      <c r="C742">
        <v>741</v>
      </c>
    </row>
    <row r="743" spans="1:3" x14ac:dyDescent="0.3">
      <c r="A743">
        <v>742</v>
      </c>
      <c r="B743" t="s">
        <v>4830</v>
      </c>
      <c r="C743">
        <v>742</v>
      </c>
    </row>
    <row r="744" spans="1:3" x14ac:dyDescent="0.3">
      <c r="A744">
        <v>743</v>
      </c>
      <c r="B744" t="s">
        <v>4831</v>
      </c>
      <c r="C744">
        <v>743</v>
      </c>
    </row>
    <row r="745" spans="1:3" x14ac:dyDescent="0.3">
      <c r="A745">
        <v>744</v>
      </c>
      <c r="B745" t="s">
        <v>4832</v>
      </c>
      <c r="C745">
        <v>744</v>
      </c>
    </row>
    <row r="746" spans="1:3" x14ac:dyDescent="0.3">
      <c r="A746">
        <v>745</v>
      </c>
      <c r="B746" t="s">
        <v>4833</v>
      </c>
      <c r="C746">
        <v>745</v>
      </c>
    </row>
    <row r="747" spans="1:3" x14ac:dyDescent="0.3">
      <c r="A747">
        <v>746</v>
      </c>
      <c r="B747" t="s">
        <v>4834</v>
      </c>
      <c r="C747">
        <v>746</v>
      </c>
    </row>
    <row r="748" spans="1:3" x14ac:dyDescent="0.3">
      <c r="A748">
        <v>747</v>
      </c>
      <c r="B748" t="s">
        <v>4835</v>
      </c>
      <c r="C748">
        <v>747</v>
      </c>
    </row>
    <row r="749" spans="1:3" x14ac:dyDescent="0.3">
      <c r="A749">
        <v>748</v>
      </c>
      <c r="B749" t="s">
        <v>4836</v>
      </c>
      <c r="C749">
        <v>748</v>
      </c>
    </row>
    <row r="750" spans="1:3" x14ac:dyDescent="0.3">
      <c r="A750">
        <v>749</v>
      </c>
      <c r="B750" t="s">
        <v>4837</v>
      </c>
      <c r="C750">
        <v>749</v>
      </c>
    </row>
    <row r="751" spans="1:3" x14ac:dyDescent="0.3">
      <c r="A751">
        <v>750</v>
      </c>
      <c r="B751" t="s">
        <v>4838</v>
      </c>
      <c r="C751">
        <v>750</v>
      </c>
    </row>
    <row r="752" spans="1:3" x14ac:dyDescent="0.3">
      <c r="A752">
        <v>751</v>
      </c>
      <c r="B752" t="s">
        <v>4839</v>
      </c>
      <c r="C752">
        <v>751</v>
      </c>
    </row>
    <row r="753" spans="1:3" x14ac:dyDescent="0.3">
      <c r="A753">
        <v>752</v>
      </c>
      <c r="B753" t="s">
        <v>4840</v>
      </c>
      <c r="C753">
        <v>752</v>
      </c>
    </row>
    <row r="754" spans="1:3" x14ac:dyDescent="0.3">
      <c r="A754">
        <v>753</v>
      </c>
      <c r="B754" t="s">
        <v>4109</v>
      </c>
      <c r="C754">
        <v>753</v>
      </c>
    </row>
    <row r="755" spans="1:3" x14ac:dyDescent="0.3">
      <c r="A755">
        <v>754</v>
      </c>
      <c r="B755" t="s">
        <v>4841</v>
      </c>
      <c r="C755">
        <v>754</v>
      </c>
    </row>
    <row r="756" spans="1:3" x14ac:dyDescent="0.3">
      <c r="A756">
        <v>755</v>
      </c>
      <c r="B756" t="s">
        <v>4842</v>
      </c>
      <c r="C756">
        <v>755</v>
      </c>
    </row>
    <row r="757" spans="1:3" x14ac:dyDescent="0.3">
      <c r="A757">
        <v>756</v>
      </c>
      <c r="B757" t="s">
        <v>4843</v>
      </c>
      <c r="C757">
        <v>756</v>
      </c>
    </row>
    <row r="758" spans="1:3" x14ac:dyDescent="0.3">
      <c r="A758">
        <v>757</v>
      </c>
      <c r="B758" t="s">
        <v>4844</v>
      </c>
      <c r="C758">
        <v>757</v>
      </c>
    </row>
    <row r="759" spans="1:3" x14ac:dyDescent="0.3">
      <c r="A759">
        <v>758</v>
      </c>
      <c r="B759" t="s">
        <v>4845</v>
      </c>
      <c r="C759">
        <v>758</v>
      </c>
    </row>
    <row r="760" spans="1:3" x14ac:dyDescent="0.3">
      <c r="A760">
        <v>759</v>
      </c>
      <c r="B760" t="s">
        <v>4846</v>
      </c>
      <c r="C760">
        <v>759</v>
      </c>
    </row>
    <row r="761" spans="1:3" x14ac:dyDescent="0.3">
      <c r="A761">
        <v>760</v>
      </c>
      <c r="B761" t="s">
        <v>4847</v>
      </c>
      <c r="C761">
        <v>760</v>
      </c>
    </row>
    <row r="762" spans="1:3" x14ac:dyDescent="0.3">
      <c r="A762">
        <v>761</v>
      </c>
      <c r="B762" t="s">
        <v>4848</v>
      </c>
      <c r="C762">
        <v>761</v>
      </c>
    </row>
    <row r="763" spans="1:3" x14ac:dyDescent="0.3">
      <c r="A763">
        <v>762</v>
      </c>
      <c r="B763" t="s">
        <v>4849</v>
      </c>
      <c r="C763">
        <v>762</v>
      </c>
    </row>
    <row r="764" spans="1:3" x14ac:dyDescent="0.3">
      <c r="A764">
        <v>763</v>
      </c>
      <c r="B764" t="s">
        <v>4850</v>
      </c>
      <c r="C764">
        <v>763</v>
      </c>
    </row>
    <row r="765" spans="1:3" x14ac:dyDescent="0.3">
      <c r="A765">
        <v>764</v>
      </c>
      <c r="B765" t="s">
        <v>4851</v>
      </c>
      <c r="C765">
        <v>764</v>
      </c>
    </row>
    <row r="766" spans="1:3" x14ac:dyDescent="0.3">
      <c r="A766">
        <v>765</v>
      </c>
      <c r="B766" t="s">
        <v>4852</v>
      </c>
      <c r="C766">
        <v>765</v>
      </c>
    </row>
    <row r="767" spans="1:3" x14ac:dyDescent="0.3">
      <c r="A767">
        <v>766</v>
      </c>
      <c r="B767" t="s">
        <v>4853</v>
      </c>
      <c r="C767">
        <v>766</v>
      </c>
    </row>
    <row r="768" spans="1:3" x14ac:dyDescent="0.3">
      <c r="A768">
        <v>767</v>
      </c>
      <c r="B768" t="s">
        <v>4854</v>
      </c>
      <c r="C768">
        <v>767</v>
      </c>
    </row>
    <row r="769" spans="1:3" x14ac:dyDescent="0.3">
      <c r="A769">
        <v>768</v>
      </c>
      <c r="B769" t="s">
        <v>4855</v>
      </c>
      <c r="C769">
        <v>768</v>
      </c>
    </row>
    <row r="770" spans="1:3" x14ac:dyDescent="0.3">
      <c r="A770">
        <v>769</v>
      </c>
      <c r="B770" t="s">
        <v>4856</v>
      </c>
      <c r="C770">
        <v>769</v>
      </c>
    </row>
    <row r="771" spans="1:3" x14ac:dyDescent="0.3">
      <c r="A771">
        <v>770</v>
      </c>
      <c r="B771" t="s">
        <v>4857</v>
      </c>
      <c r="C771">
        <v>770</v>
      </c>
    </row>
    <row r="772" spans="1:3" x14ac:dyDescent="0.3">
      <c r="A772">
        <v>771</v>
      </c>
      <c r="B772" t="s">
        <v>4858</v>
      </c>
      <c r="C772">
        <v>771</v>
      </c>
    </row>
    <row r="773" spans="1:3" x14ac:dyDescent="0.3">
      <c r="A773">
        <v>772</v>
      </c>
      <c r="B773" t="s">
        <v>4859</v>
      </c>
      <c r="C773">
        <v>772</v>
      </c>
    </row>
    <row r="774" spans="1:3" x14ac:dyDescent="0.3">
      <c r="A774">
        <v>773</v>
      </c>
      <c r="B774" t="s">
        <v>4860</v>
      </c>
      <c r="C774">
        <v>773</v>
      </c>
    </row>
    <row r="775" spans="1:3" x14ac:dyDescent="0.3">
      <c r="A775">
        <v>774</v>
      </c>
      <c r="B775" t="s">
        <v>4861</v>
      </c>
      <c r="C775">
        <v>774</v>
      </c>
    </row>
    <row r="776" spans="1:3" x14ac:dyDescent="0.3">
      <c r="A776">
        <v>775</v>
      </c>
      <c r="B776" t="s">
        <v>4862</v>
      </c>
      <c r="C776">
        <v>775</v>
      </c>
    </row>
    <row r="777" spans="1:3" x14ac:dyDescent="0.3">
      <c r="A777">
        <v>776</v>
      </c>
      <c r="B777" t="s">
        <v>4863</v>
      </c>
      <c r="C777">
        <v>776</v>
      </c>
    </row>
    <row r="778" spans="1:3" x14ac:dyDescent="0.3">
      <c r="A778">
        <v>777</v>
      </c>
      <c r="B778" t="s">
        <v>4864</v>
      </c>
      <c r="C778">
        <v>777</v>
      </c>
    </row>
    <row r="779" spans="1:3" x14ac:dyDescent="0.3">
      <c r="A779">
        <v>778</v>
      </c>
      <c r="B779" t="s">
        <v>4865</v>
      </c>
      <c r="C779">
        <v>778</v>
      </c>
    </row>
    <row r="780" spans="1:3" x14ac:dyDescent="0.3">
      <c r="A780">
        <v>779</v>
      </c>
      <c r="B780" t="s">
        <v>4866</v>
      </c>
      <c r="C780">
        <v>779</v>
      </c>
    </row>
    <row r="781" spans="1:3" x14ac:dyDescent="0.3">
      <c r="A781">
        <v>780</v>
      </c>
      <c r="B781" t="s">
        <v>4867</v>
      </c>
      <c r="C781">
        <v>780</v>
      </c>
    </row>
    <row r="782" spans="1:3" x14ac:dyDescent="0.3">
      <c r="A782">
        <v>781</v>
      </c>
      <c r="B782" t="s">
        <v>4868</v>
      </c>
      <c r="C782">
        <v>781</v>
      </c>
    </row>
    <row r="783" spans="1:3" x14ac:dyDescent="0.3">
      <c r="A783">
        <v>782</v>
      </c>
      <c r="B783" t="s">
        <v>4869</v>
      </c>
      <c r="C783">
        <v>782</v>
      </c>
    </row>
    <row r="784" spans="1:3" x14ac:dyDescent="0.3">
      <c r="A784">
        <v>783</v>
      </c>
      <c r="B784" t="s">
        <v>4870</v>
      </c>
      <c r="C784">
        <v>783</v>
      </c>
    </row>
    <row r="785" spans="1:3" x14ac:dyDescent="0.3">
      <c r="A785">
        <v>784</v>
      </c>
      <c r="B785" t="s">
        <v>4871</v>
      </c>
      <c r="C785">
        <v>784</v>
      </c>
    </row>
    <row r="786" spans="1:3" x14ac:dyDescent="0.3">
      <c r="A786">
        <v>785</v>
      </c>
      <c r="B786" t="s">
        <v>4872</v>
      </c>
      <c r="C786">
        <v>785</v>
      </c>
    </row>
    <row r="787" spans="1:3" x14ac:dyDescent="0.3">
      <c r="A787">
        <v>786</v>
      </c>
      <c r="B787" t="s">
        <v>4873</v>
      </c>
      <c r="C787">
        <v>786</v>
      </c>
    </row>
    <row r="788" spans="1:3" x14ac:dyDescent="0.3">
      <c r="A788">
        <v>787</v>
      </c>
      <c r="B788" t="s">
        <v>4874</v>
      </c>
      <c r="C788">
        <v>787</v>
      </c>
    </row>
    <row r="789" spans="1:3" x14ac:dyDescent="0.3">
      <c r="A789">
        <v>788</v>
      </c>
      <c r="B789" t="s">
        <v>4063</v>
      </c>
      <c r="C789">
        <v>788</v>
      </c>
    </row>
    <row r="790" spans="1:3" x14ac:dyDescent="0.3">
      <c r="A790">
        <v>789</v>
      </c>
      <c r="B790" t="s">
        <v>4875</v>
      </c>
      <c r="C790">
        <v>789</v>
      </c>
    </row>
    <row r="791" spans="1:3" x14ac:dyDescent="0.3">
      <c r="A791">
        <v>790</v>
      </c>
      <c r="B791" t="s">
        <v>4876</v>
      </c>
      <c r="C791">
        <v>790</v>
      </c>
    </row>
    <row r="792" spans="1:3" x14ac:dyDescent="0.3">
      <c r="A792">
        <v>791</v>
      </c>
      <c r="B792" t="s">
        <v>4877</v>
      </c>
      <c r="C792">
        <v>791</v>
      </c>
    </row>
    <row r="793" spans="1:3" x14ac:dyDescent="0.3">
      <c r="A793">
        <v>792</v>
      </c>
      <c r="B793" t="s">
        <v>4878</v>
      </c>
      <c r="C793">
        <v>792</v>
      </c>
    </row>
    <row r="794" spans="1:3" x14ac:dyDescent="0.3">
      <c r="A794">
        <v>793</v>
      </c>
      <c r="B794" t="s">
        <v>4879</v>
      </c>
      <c r="C794">
        <v>793</v>
      </c>
    </row>
    <row r="795" spans="1:3" x14ac:dyDescent="0.3">
      <c r="A795">
        <v>794</v>
      </c>
      <c r="B795" t="s">
        <v>4880</v>
      </c>
      <c r="C795">
        <v>794</v>
      </c>
    </row>
    <row r="796" spans="1:3" x14ac:dyDescent="0.3">
      <c r="A796">
        <v>795</v>
      </c>
      <c r="B796" t="s">
        <v>4881</v>
      </c>
      <c r="C796">
        <v>795</v>
      </c>
    </row>
    <row r="797" spans="1:3" x14ac:dyDescent="0.3">
      <c r="A797">
        <v>796</v>
      </c>
      <c r="B797" t="s">
        <v>4882</v>
      </c>
      <c r="C797">
        <v>796</v>
      </c>
    </row>
    <row r="798" spans="1:3" x14ac:dyDescent="0.3">
      <c r="A798">
        <v>797</v>
      </c>
      <c r="B798" t="s">
        <v>4883</v>
      </c>
      <c r="C798">
        <v>797</v>
      </c>
    </row>
    <row r="799" spans="1:3" x14ac:dyDescent="0.3">
      <c r="A799">
        <v>798</v>
      </c>
      <c r="B799" t="s">
        <v>4884</v>
      </c>
      <c r="C799">
        <v>798</v>
      </c>
    </row>
    <row r="800" spans="1:3" x14ac:dyDescent="0.3">
      <c r="A800">
        <v>799</v>
      </c>
      <c r="B800" t="s">
        <v>4885</v>
      </c>
      <c r="C800">
        <v>799</v>
      </c>
    </row>
    <row r="801" spans="1:3" x14ac:dyDescent="0.3">
      <c r="A801">
        <v>800</v>
      </c>
      <c r="B801" t="s">
        <v>4886</v>
      </c>
      <c r="C801">
        <v>800</v>
      </c>
    </row>
    <row r="802" spans="1:3" x14ac:dyDescent="0.3">
      <c r="A802">
        <v>801</v>
      </c>
      <c r="B802" t="s">
        <v>4887</v>
      </c>
      <c r="C802">
        <v>801</v>
      </c>
    </row>
    <row r="803" spans="1:3" x14ac:dyDescent="0.3">
      <c r="A803">
        <v>802</v>
      </c>
      <c r="B803" t="s">
        <v>4888</v>
      </c>
      <c r="C803">
        <v>802</v>
      </c>
    </row>
    <row r="804" spans="1:3" x14ac:dyDescent="0.3">
      <c r="A804">
        <v>803</v>
      </c>
      <c r="B804" t="s">
        <v>4889</v>
      </c>
      <c r="C804">
        <v>803</v>
      </c>
    </row>
    <row r="805" spans="1:3" x14ac:dyDescent="0.3">
      <c r="A805">
        <v>804</v>
      </c>
      <c r="B805" t="s">
        <v>4890</v>
      </c>
      <c r="C805">
        <v>804</v>
      </c>
    </row>
    <row r="806" spans="1:3" x14ac:dyDescent="0.3">
      <c r="A806">
        <v>805</v>
      </c>
      <c r="B806" t="s">
        <v>4891</v>
      </c>
      <c r="C806">
        <v>805</v>
      </c>
    </row>
    <row r="807" spans="1:3" x14ac:dyDescent="0.3">
      <c r="A807">
        <v>806</v>
      </c>
      <c r="B807" t="s">
        <v>4892</v>
      </c>
      <c r="C807">
        <v>806</v>
      </c>
    </row>
    <row r="808" spans="1:3" x14ac:dyDescent="0.3">
      <c r="A808">
        <v>807</v>
      </c>
      <c r="B808" t="s">
        <v>4893</v>
      </c>
      <c r="C808">
        <v>807</v>
      </c>
    </row>
    <row r="809" spans="1:3" x14ac:dyDescent="0.3">
      <c r="A809">
        <v>808</v>
      </c>
      <c r="B809" t="s">
        <v>4894</v>
      </c>
      <c r="C809">
        <v>808</v>
      </c>
    </row>
    <row r="810" spans="1:3" x14ac:dyDescent="0.3">
      <c r="A810">
        <v>809</v>
      </c>
      <c r="B810" t="s">
        <v>4895</v>
      </c>
      <c r="C810">
        <v>809</v>
      </c>
    </row>
    <row r="811" spans="1:3" x14ac:dyDescent="0.3">
      <c r="A811">
        <v>810</v>
      </c>
      <c r="B811" t="s">
        <v>4896</v>
      </c>
      <c r="C811">
        <v>810</v>
      </c>
    </row>
    <row r="812" spans="1:3" x14ac:dyDescent="0.3">
      <c r="A812">
        <v>811</v>
      </c>
      <c r="B812" t="s">
        <v>4897</v>
      </c>
      <c r="C812">
        <v>811</v>
      </c>
    </row>
    <row r="813" spans="1:3" x14ac:dyDescent="0.3">
      <c r="A813">
        <v>812</v>
      </c>
      <c r="B813" t="s">
        <v>4898</v>
      </c>
      <c r="C813">
        <v>812</v>
      </c>
    </row>
    <row r="814" spans="1:3" x14ac:dyDescent="0.3">
      <c r="A814">
        <v>813</v>
      </c>
      <c r="B814" t="s">
        <v>4899</v>
      </c>
      <c r="C814">
        <v>813</v>
      </c>
    </row>
    <row r="815" spans="1:3" x14ac:dyDescent="0.3">
      <c r="A815">
        <v>814</v>
      </c>
      <c r="B815" t="s">
        <v>4900</v>
      </c>
      <c r="C815">
        <v>814</v>
      </c>
    </row>
    <row r="816" spans="1:3" x14ac:dyDescent="0.3">
      <c r="A816">
        <v>815</v>
      </c>
      <c r="B816" t="s">
        <v>4901</v>
      </c>
      <c r="C816">
        <v>815</v>
      </c>
    </row>
    <row r="817" spans="1:3" x14ac:dyDescent="0.3">
      <c r="A817">
        <v>816</v>
      </c>
      <c r="B817" t="s">
        <v>4902</v>
      </c>
      <c r="C817">
        <v>816</v>
      </c>
    </row>
    <row r="818" spans="1:3" x14ac:dyDescent="0.3">
      <c r="A818">
        <v>817</v>
      </c>
      <c r="B818" t="s">
        <v>4903</v>
      </c>
      <c r="C818">
        <v>817</v>
      </c>
    </row>
    <row r="819" spans="1:3" x14ac:dyDescent="0.3">
      <c r="A819">
        <v>818</v>
      </c>
      <c r="B819" t="s">
        <v>4904</v>
      </c>
      <c r="C819">
        <v>818</v>
      </c>
    </row>
    <row r="820" spans="1:3" x14ac:dyDescent="0.3">
      <c r="A820">
        <v>819</v>
      </c>
      <c r="B820" t="s">
        <v>4905</v>
      </c>
      <c r="C820">
        <v>819</v>
      </c>
    </row>
    <row r="821" spans="1:3" x14ac:dyDescent="0.3">
      <c r="A821">
        <v>820</v>
      </c>
      <c r="B821" t="s">
        <v>4906</v>
      </c>
      <c r="C821">
        <v>820</v>
      </c>
    </row>
    <row r="822" spans="1:3" x14ac:dyDescent="0.3">
      <c r="A822">
        <v>821</v>
      </c>
      <c r="B822" t="s">
        <v>4907</v>
      </c>
      <c r="C822">
        <v>821</v>
      </c>
    </row>
    <row r="823" spans="1:3" x14ac:dyDescent="0.3">
      <c r="A823">
        <v>822</v>
      </c>
      <c r="B823" t="s">
        <v>4908</v>
      </c>
      <c r="C823">
        <v>822</v>
      </c>
    </row>
    <row r="824" spans="1:3" x14ac:dyDescent="0.3">
      <c r="A824">
        <v>823</v>
      </c>
      <c r="B824" t="s">
        <v>4909</v>
      </c>
      <c r="C824">
        <v>823</v>
      </c>
    </row>
    <row r="825" spans="1:3" x14ac:dyDescent="0.3">
      <c r="A825">
        <v>824</v>
      </c>
      <c r="B825" t="s">
        <v>4910</v>
      </c>
      <c r="C825">
        <v>824</v>
      </c>
    </row>
    <row r="826" spans="1:3" x14ac:dyDescent="0.3">
      <c r="A826">
        <v>825</v>
      </c>
      <c r="B826" t="s">
        <v>4911</v>
      </c>
      <c r="C826">
        <v>825</v>
      </c>
    </row>
    <row r="827" spans="1:3" x14ac:dyDescent="0.3">
      <c r="A827">
        <v>826</v>
      </c>
      <c r="B827" t="s">
        <v>4912</v>
      </c>
      <c r="C827">
        <v>826</v>
      </c>
    </row>
    <row r="828" spans="1:3" x14ac:dyDescent="0.3">
      <c r="A828">
        <v>827</v>
      </c>
      <c r="B828" t="s">
        <v>4913</v>
      </c>
      <c r="C828">
        <v>827</v>
      </c>
    </row>
    <row r="829" spans="1:3" x14ac:dyDescent="0.3">
      <c r="A829">
        <v>828</v>
      </c>
      <c r="B829" t="s">
        <v>4914</v>
      </c>
      <c r="C829">
        <v>828</v>
      </c>
    </row>
    <row r="830" spans="1:3" x14ac:dyDescent="0.3">
      <c r="A830">
        <v>829</v>
      </c>
      <c r="B830" t="s">
        <v>4915</v>
      </c>
      <c r="C830">
        <v>829</v>
      </c>
    </row>
    <row r="831" spans="1:3" x14ac:dyDescent="0.3">
      <c r="A831">
        <v>830</v>
      </c>
      <c r="B831" t="s">
        <v>4916</v>
      </c>
      <c r="C831">
        <v>830</v>
      </c>
    </row>
    <row r="832" spans="1:3" x14ac:dyDescent="0.3">
      <c r="A832">
        <v>831</v>
      </c>
      <c r="B832" t="s">
        <v>4917</v>
      </c>
      <c r="C832">
        <v>831</v>
      </c>
    </row>
    <row r="833" spans="1:3" x14ac:dyDescent="0.3">
      <c r="A833">
        <v>832</v>
      </c>
      <c r="B833" t="s">
        <v>4918</v>
      </c>
      <c r="C833">
        <v>832</v>
      </c>
    </row>
    <row r="834" spans="1:3" x14ac:dyDescent="0.3">
      <c r="A834">
        <v>833</v>
      </c>
      <c r="B834" t="s">
        <v>4919</v>
      </c>
      <c r="C834">
        <v>833</v>
      </c>
    </row>
    <row r="835" spans="1:3" x14ac:dyDescent="0.3">
      <c r="A835">
        <v>834</v>
      </c>
      <c r="B835" t="s">
        <v>4920</v>
      </c>
      <c r="C835">
        <v>834</v>
      </c>
    </row>
    <row r="836" spans="1:3" x14ac:dyDescent="0.3">
      <c r="A836">
        <v>835</v>
      </c>
      <c r="B836" t="s">
        <v>4921</v>
      </c>
      <c r="C836">
        <v>835</v>
      </c>
    </row>
    <row r="837" spans="1:3" x14ac:dyDescent="0.3">
      <c r="A837">
        <v>836</v>
      </c>
      <c r="B837" t="s">
        <v>4922</v>
      </c>
      <c r="C837">
        <v>836</v>
      </c>
    </row>
    <row r="838" spans="1:3" x14ac:dyDescent="0.3">
      <c r="A838">
        <v>837</v>
      </c>
      <c r="B838" t="s">
        <v>4923</v>
      </c>
      <c r="C838">
        <v>837</v>
      </c>
    </row>
    <row r="839" spans="1:3" x14ac:dyDescent="0.3">
      <c r="A839">
        <v>838</v>
      </c>
      <c r="B839" t="s">
        <v>4924</v>
      </c>
      <c r="C839">
        <v>838</v>
      </c>
    </row>
    <row r="840" spans="1:3" x14ac:dyDescent="0.3">
      <c r="A840">
        <v>839</v>
      </c>
      <c r="B840" t="s">
        <v>4925</v>
      </c>
      <c r="C840">
        <v>839</v>
      </c>
    </row>
    <row r="841" spans="1:3" x14ac:dyDescent="0.3">
      <c r="A841">
        <v>840</v>
      </c>
      <c r="B841" t="s">
        <v>4926</v>
      </c>
      <c r="C841">
        <v>840</v>
      </c>
    </row>
    <row r="842" spans="1:3" x14ac:dyDescent="0.3">
      <c r="A842">
        <v>841</v>
      </c>
      <c r="B842" t="s">
        <v>4927</v>
      </c>
      <c r="C842">
        <v>841</v>
      </c>
    </row>
    <row r="843" spans="1:3" x14ac:dyDescent="0.3">
      <c r="A843">
        <v>842</v>
      </c>
      <c r="B843" t="s">
        <v>4928</v>
      </c>
      <c r="C843">
        <v>842</v>
      </c>
    </row>
    <row r="844" spans="1:3" x14ac:dyDescent="0.3">
      <c r="A844">
        <v>843</v>
      </c>
      <c r="B844" t="s">
        <v>4929</v>
      </c>
      <c r="C844">
        <v>843</v>
      </c>
    </row>
    <row r="845" spans="1:3" x14ac:dyDescent="0.3">
      <c r="A845">
        <v>844</v>
      </c>
      <c r="B845" t="s">
        <v>4930</v>
      </c>
      <c r="C845">
        <v>844</v>
      </c>
    </row>
    <row r="846" spans="1:3" x14ac:dyDescent="0.3">
      <c r="A846">
        <v>845</v>
      </c>
      <c r="B846" t="s">
        <v>4931</v>
      </c>
      <c r="C846">
        <v>845</v>
      </c>
    </row>
    <row r="847" spans="1:3" x14ac:dyDescent="0.3">
      <c r="A847">
        <v>846</v>
      </c>
      <c r="B847" t="s">
        <v>4932</v>
      </c>
      <c r="C847">
        <v>846</v>
      </c>
    </row>
    <row r="848" spans="1:3" x14ac:dyDescent="0.3">
      <c r="A848">
        <v>847</v>
      </c>
      <c r="B848" t="s">
        <v>4933</v>
      </c>
      <c r="C848">
        <v>847</v>
      </c>
    </row>
    <row r="849" spans="1:3" x14ac:dyDescent="0.3">
      <c r="A849">
        <v>848</v>
      </c>
      <c r="B849" t="s">
        <v>4934</v>
      </c>
      <c r="C849">
        <v>848</v>
      </c>
    </row>
    <row r="850" spans="1:3" x14ac:dyDescent="0.3">
      <c r="A850">
        <v>849</v>
      </c>
      <c r="B850" t="s">
        <v>4935</v>
      </c>
      <c r="C850">
        <v>849</v>
      </c>
    </row>
    <row r="851" spans="1:3" x14ac:dyDescent="0.3">
      <c r="A851">
        <v>850</v>
      </c>
      <c r="B851" t="s">
        <v>4936</v>
      </c>
      <c r="C851">
        <v>850</v>
      </c>
    </row>
    <row r="852" spans="1:3" x14ac:dyDescent="0.3">
      <c r="A852">
        <v>851</v>
      </c>
      <c r="B852" t="s">
        <v>4937</v>
      </c>
      <c r="C852">
        <v>851</v>
      </c>
    </row>
    <row r="853" spans="1:3" x14ac:dyDescent="0.3">
      <c r="A853">
        <v>852</v>
      </c>
      <c r="B853" t="s">
        <v>4938</v>
      </c>
      <c r="C853">
        <v>852</v>
      </c>
    </row>
    <row r="854" spans="1:3" x14ac:dyDescent="0.3">
      <c r="A854">
        <v>853</v>
      </c>
      <c r="B854" t="s">
        <v>4939</v>
      </c>
      <c r="C854">
        <v>853</v>
      </c>
    </row>
    <row r="855" spans="1:3" x14ac:dyDescent="0.3">
      <c r="A855">
        <v>854</v>
      </c>
      <c r="B855" t="s">
        <v>4940</v>
      </c>
      <c r="C855">
        <v>854</v>
      </c>
    </row>
    <row r="856" spans="1:3" x14ac:dyDescent="0.3">
      <c r="A856">
        <v>855</v>
      </c>
      <c r="B856" t="s">
        <v>4941</v>
      </c>
      <c r="C856">
        <v>855</v>
      </c>
    </row>
    <row r="857" spans="1:3" x14ac:dyDescent="0.3">
      <c r="A857">
        <v>856</v>
      </c>
      <c r="B857" t="s">
        <v>4942</v>
      </c>
      <c r="C857">
        <v>856</v>
      </c>
    </row>
    <row r="858" spans="1:3" x14ac:dyDescent="0.3">
      <c r="A858">
        <v>857</v>
      </c>
      <c r="B858" t="s">
        <v>4943</v>
      </c>
      <c r="C858">
        <v>857</v>
      </c>
    </row>
    <row r="859" spans="1:3" x14ac:dyDescent="0.3">
      <c r="A859">
        <v>858</v>
      </c>
      <c r="B859" t="s">
        <v>4944</v>
      </c>
      <c r="C859">
        <v>858</v>
      </c>
    </row>
    <row r="860" spans="1:3" x14ac:dyDescent="0.3">
      <c r="A860">
        <v>859</v>
      </c>
      <c r="B860" t="s">
        <v>4945</v>
      </c>
      <c r="C860">
        <v>859</v>
      </c>
    </row>
    <row r="861" spans="1:3" x14ac:dyDescent="0.3">
      <c r="A861">
        <v>860</v>
      </c>
      <c r="B861" t="s">
        <v>4946</v>
      </c>
      <c r="C861">
        <v>860</v>
      </c>
    </row>
    <row r="862" spans="1:3" x14ac:dyDescent="0.3">
      <c r="A862">
        <v>861</v>
      </c>
      <c r="B862" t="s">
        <v>4947</v>
      </c>
      <c r="C862">
        <v>861</v>
      </c>
    </row>
    <row r="863" spans="1:3" x14ac:dyDescent="0.3">
      <c r="A863">
        <v>862</v>
      </c>
      <c r="B863" t="s">
        <v>4071</v>
      </c>
      <c r="C863">
        <v>862</v>
      </c>
    </row>
    <row r="864" spans="1:3" x14ac:dyDescent="0.3">
      <c r="A864">
        <v>863</v>
      </c>
      <c r="B864" t="s">
        <v>4948</v>
      </c>
      <c r="C864">
        <v>863</v>
      </c>
    </row>
    <row r="865" spans="1:3" x14ac:dyDescent="0.3">
      <c r="A865">
        <v>864</v>
      </c>
      <c r="B865" t="s">
        <v>4949</v>
      </c>
      <c r="C865">
        <v>864</v>
      </c>
    </row>
    <row r="866" spans="1:3" x14ac:dyDescent="0.3">
      <c r="A866">
        <v>865</v>
      </c>
      <c r="B866" t="s">
        <v>4950</v>
      </c>
      <c r="C866">
        <v>865</v>
      </c>
    </row>
    <row r="867" spans="1:3" x14ac:dyDescent="0.3">
      <c r="A867">
        <v>866</v>
      </c>
      <c r="B867" t="s">
        <v>4951</v>
      </c>
      <c r="C867">
        <v>866</v>
      </c>
    </row>
    <row r="868" spans="1:3" x14ac:dyDescent="0.3">
      <c r="A868">
        <v>867</v>
      </c>
      <c r="B868" t="s">
        <v>4952</v>
      </c>
      <c r="C868">
        <v>867</v>
      </c>
    </row>
    <row r="869" spans="1:3" x14ac:dyDescent="0.3">
      <c r="A869">
        <v>868</v>
      </c>
      <c r="B869" t="s">
        <v>4953</v>
      </c>
      <c r="C869">
        <v>868</v>
      </c>
    </row>
    <row r="870" spans="1:3" x14ac:dyDescent="0.3">
      <c r="A870">
        <v>869</v>
      </c>
      <c r="B870" t="s">
        <v>4954</v>
      </c>
      <c r="C870">
        <v>869</v>
      </c>
    </row>
    <row r="871" spans="1:3" x14ac:dyDescent="0.3">
      <c r="A871">
        <v>870</v>
      </c>
      <c r="B871" t="s">
        <v>4955</v>
      </c>
      <c r="C871">
        <v>870</v>
      </c>
    </row>
    <row r="872" spans="1:3" x14ac:dyDescent="0.3">
      <c r="A872">
        <v>871</v>
      </c>
      <c r="B872" t="s">
        <v>4956</v>
      </c>
      <c r="C872">
        <v>871</v>
      </c>
    </row>
    <row r="873" spans="1:3" x14ac:dyDescent="0.3">
      <c r="A873">
        <v>872</v>
      </c>
      <c r="B873" t="s">
        <v>4957</v>
      </c>
      <c r="C873">
        <v>872</v>
      </c>
    </row>
    <row r="874" spans="1:3" x14ac:dyDescent="0.3">
      <c r="A874">
        <v>873</v>
      </c>
      <c r="B874" t="s">
        <v>4958</v>
      </c>
      <c r="C874">
        <v>873</v>
      </c>
    </row>
    <row r="875" spans="1:3" x14ac:dyDescent="0.3">
      <c r="A875">
        <v>874</v>
      </c>
      <c r="B875" t="s">
        <v>4959</v>
      </c>
      <c r="C875">
        <v>874</v>
      </c>
    </row>
    <row r="876" spans="1:3" x14ac:dyDescent="0.3">
      <c r="A876">
        <v>875</v>
      </c>
      <c r="B876" t="s">
        <v>4960</v>
      </c>
      <c r="C876">
        <v>875</v>
      </c>
    </row>
    <row r="877" spans="1:3" x14ac:dyDescent="0.3">
      <c r="A877">
        <v>876</v>
      </c>
      <c r="B877" t="s">
        <v>4961</v>
      </c>
      <c r="C877">
        <v>876</v>
      </c>
    </row>
    <row r="878" spans="1:3" x14ac:dyDescent="0.3">
      <c r="A878">
        <v>877</v>
      </c>
      <c r="B878" t="s">
        <v>4962</v>
      </c>
      <c r="C878">
        <v>877</v>
      </c>
    </row>
    <row r="879" spans="1:3" x14ac:dyDescent="0.3">
      <c r="A879">
        <v>878</v>
      </c>
      <c r="B879" t="s">
        <v>4963</v>
      </c>
      <c r="C879">
        <v>878</v>
      </c>
    </row>
    <row r="880" spans="1:3" x14ac:dyDescent="0.3">
      <c r="A880">
        <v>879</v>
      </c>
      <c r="B880" t="s">
        <v>4964</v>
      </c>
      <c r="C880">
        <v>879</v>
      </c>
    </row>
    <row r="881" spans="1:3" x14ac:dyDescent="0.3">
      <c r="A881">
        <v>880</v>
      </c>
      <c r="B881" t="s">
        <v>4965</v>
      </c>
      <c r="C881">
        <v>880</v>
      </c>
    </row>
    <row r="882" spans="1:3" x14ac:dyDescent="0.3">
      <c r="A882">
        <v>881</v>
      </c>
      <c r="B882" t="s">
        <v>4966</v>
      </c>
      <c r="C882">
        <v>881</v>
      </c>
    </row>
    <row r="883" spans="1:3" x14ac:dyDescent="0.3">
      <c r="A883">
        <v>882</v>
      </c>
      <c r="B883" t="s">
        <v>4967</v>
      </c>
      <c r="C883">
        <v>882</v>
      </c>
    </row>
    <row r="884" spans="1:3" x14ac:dyDescent="0.3">
      <c r="A884">
        <v>883</v>
      </c>
      <c r="B884" t="s">
        <v>4968</v>
      </c>
      <c r="C884">
        <v>883</v>
      </c>
    </row>
    <row r="885" spans="1:3" x14ac:dyDescent="0.3">
      <c r="A885">
        <v>884</v>
      </c>
      <c r="B885" t="s">
        <v>4969</v>
      </c>
      <c r="C885">
        <v>884</v>
      </c>
    </row>
    <row r="886" spans="1:3" x14ac:dyDescent="0.3">
      <c r="A886">
        <v>885</v>
      </c>
      <c r="B886" t="s">
        <v>4970</v>
      </c>
      <c r="C886">
        <v>885</v>
      </c>
    </row>
    <row r="887" spans="1:3" x14ac:dyDescent="0.3">
      <c r="A887">
        <v>886</v>
      </c>
      <c r="B887" t="s">
        <v>4971</v>
      </c>
      <c r="C887">
        <v>886</v>
      </c>
    </row>
    <row r="888" spans="1:3" x14ac:dyDescent="0.3">
      <c r="A888">
        <v>887</v>
      </c>
      <c r="B888" t="s">
        <v>4972</v>
      </c>
      <c r="C888">
        <v>887</v>
      </c>
    </row>
    <row r="889" spans="1:3" x14ac:dyDescent="0.3">
      <c r="A889">
        <v>888</v>
      </c>
      <c r="B889" t="s">
        <v>4973</v>
      </c>
      <c r="C889">
        <v>888</v>
      </c>
    </row>
    <row r="890" spans="1:3" x14ac:dyDescent="0.3">
      <c r="A890">
        <v>889</v>
      </c>
      <c r="B890" t="s">
        <v>4974</v>
      </c>
      <c r="C890">
        <v>889</v>
      </c>
    </row>
    <row r="891" spans="1:3" x14ac:dyDescent="0.3">
      <c r="A891">
        <v>890</v>
      </c>
      <c r="B891" t="s">
        <v>4975</v>
      </c>
      <c r="C891">
        <v>890</v>
      </c>
    </row>
    <row r="892" spans="1:3" x14ac:dyDescent="0.3">
      <c r="A892">
        <v>891</v>
      </c>
      <c r="B892" t="s">
        <v>4976</v>
      </c>
      <c r="C892">
        <v>891</v>
      </c>
    </row>
    <row r="893" spans="1:3" x14ac:dyDescent="0.3">
      <c r="A893">
        <v>892</v>
      </c>
      <c r="B893" t="s">
        <v>4977</v>
      </c>
      <c r="C893">
        <v>892</v>
      </c>
    </row>
    <row r="894" spans="1:3" x14ac:dyDescent="0.3">
      <c r="A894">
        <v>893</v>
      </c>
      <c r="B894" t="s">
        <v>4978</v>
      </c>
      <c r="C894">
        <v>893</v>
      </c>
    </row>
    <row r="895" spans="1:3" x14ac:dyDescent="0.3">
      <c r="A895">
        <v>894</v>
      </c>
      <c r="B895" t="s">
        <v>4979</v>
      </c>
      <c r="C895">
        <v>894</v>
      </c>
    </row>
    <row r="896" spans="1:3" x14ac:dyDescent="0.3">
      <c r="A896">
        <v>895</v>
      </c>
      <c r="B896" t="s">
        <v>4980</v>
      </c>
      <c r="C896">
        <v>895</v>
      </c>
    </row>
    <row r="897" spans="1:3" x14ac:dyDescent="0.3">
      <c r="A897">
        <v>896</v>
      </c>
      <c r="B897" t="s">
        <v>4981</v>
      </c>
      <c r="C897">
        <v>896</v>
      </c>
    </row>
    <row r="898" spans="1:3" x14ac:dyDescent="0.3">
      <c r="A898">
        <v>897</v>
      </c>
      <c r="B898" t="s">
        <v>4982</v>
      </c>
      <c r="C898">
        <v>897</v>
      </c>
    </row>
    <row r="899" spans="1:3" x14ac:dyDescent="0.3">
      <c r="A899">
        <v>898</v>
      </c>
      <c r="B899" t="s">
        <v>4983</v>
      </c>
      <c r="C899">
        <v>898</v>
      </c>
    </row>
    <row r="900" spans="1:3" x14ac:dyDescent="0.3">
      <c r="A900">
        <v>899</v>
      </c>
      <c r="B900" t="s">
        <v>4984</v>
      </c>
      <c r="C900">
        <v>899</v>
      </c>
    </row>
    <row r="901" spans="1:3" x14ac:dyDescent="0.3">
      <c r="A901">
        <v>900</v>
      </c>
      <c r="B901" t="s">
        <v>4985</v>
      </c>
      <c r="C901">
        <v>900</v>
      </c>
    </row>
    <row r="902" spans="1:3" x14ac:dyDescent="0.3">
      <c r="A902">
        <v>901</v>
      </c>
      <c r="B902" t="s">
        <v>4986</v>
      </c>
      <c r="C902">
        <v>901</v>
      </c>
    </row>
    <row r="903" spans="1:3" x14ac:dyDescent="0.3">
      <c r="A903">
        <v>902</v>
      </c>
      <c r="B903" t="s">
        <v>4987</v>
      </c>
      <c r="C903">
        <v>902</v>
      </c>
    </row>
    <row r="904" spans="1:3" x14ac:dyDescent="0.3">
      <c r="A904">
        <v>903</v>
      </c>
      <c r="B904" t="s">
        <v>4988</v>
      </c>
      <c r="C904">
        <v>903</v>
      </c>
    </row>
    <row r="905" spans="1:3" x14ac:dyDescent="0.3">
      <c r="A905">
        <v>904</v>
      </c>
      <c r="B905" t="s">
        <v>4989</v>
      </c>
      <c r="C905">
        <v>904</v>
      </c>
    </row>
    <row r="906" spans="1:3" x14ac:dyDescent="0.3">
      <c r="A906">
        <v>905</v>
      </c>
      <c r="B906" t="s">
        <v>4990</v>
      </c>
      <c r="C906">
        <v>905</v>
      </c>
    </row>
    <row r="907" spans="1:3" x14ac:dyDescent="0.3">
      <c r="A907">
        <v>906</v>
      </c>
      <c r="B907" t="s">
        <v>4991</v>
      </c>
      <c r="C907">
        <v>906</v>
      </c>
    </row>
    <row r="908" spans="1:3" x14ac:dyDescent="0.3">
      <c r="A908">
        <v>907</v>
      </c>
      <c r="B908" t="s">
        <v>4992</v>
      </c>
      <c r="C908">
        <v>907</v>
      </c>
    </row>
    <row r="909" spans="1:3" x14ac:dyDescent="0.3">
      <c r="A909">
        <v>908</v>
      </c>
      <c r="B909" t="s">
        <v>4993</v>
      </c>
      <c r="C909">
        <v>908</v>
      </c>
    </row>
    <row r="910" spans="1:3" x14ac:dyDescent="0.3">
      <c r="A910">
        <v>909</v>
      </c>
      <c r="B910" t="s">
        <v>4994</v>
      </c>
      <c r="C910">
        <v>909</v>
      </c>
    </row>
    <row r="911" spans="1:3" x14ac:dyDescent="0.3">
      <c r="A911">
        <v>910</v>
      </c>
      <c r="B911" t="s">
        <v>4995</v>
      </c>
      <c r="C911">
        <v>910</v>
      </c>
    </row>
    <row r="912" spans="1:3" x14ac:dyDescent="0.3">
      <c r="A912">
        <v>911</v>
      </c>
      <c r="B912" t="s">
        <v>4996</v>
      </c>
      <c r="C912">
        <v>911</v>
      </c>
    </row>
    <row r="913" spans="1:3" x14ac:dyDescent="0.3">
      <c r="A913">
        <v>912</v>
      </c>
      <c r="B913" t="s">
        <v>4997</v>
      </c>
      <c r="C913">
        <v>912</v>
      </c>
    </row>
    <row r="914" spans="1:3" x14ac:dyDescent="0.3">
      <c r="A914">
        <v>913</v>
      </c>
      <c r="B914" t="s">
        <v>4998</v>
      </c>
      <c r="C914">
        <v>913</v>
      </c>
    </row>
    <row r="915" spans="1:3" x14ac:dyDescent="0.3">
      <c r="A915">
        <v>914</v>
      </c>
      <c r="B915" t="s">
        <v>4999</v>
      </c>
      <c r="C915">
        <v>914</v>
      </c>
    </row>
    <row r="916" spans="1:3" x14ac:dyDescent="0.3">
      <c r="A916">
        <v>915</v>
      </c>
      <c r="B916" t="s">
        <v>5000</v>
      </c>
      <c r="C916">
        <v>915</v>
      </c>
    </row>
    <row r="917" spans="1:3" x14ac:dyDescent="0.3">
      <c r="A917">
        <v>916</v>
      </c>
      <c r="B917" t="s">
        <v>5001</v>
      </c>
      <c r="C917">
        <v>916</v>
      </c>
    </row>
    <row r="918" spans="1:3" x14ac:dyDescent="0.3">
      <c r="A918">
        <v>917</v>
      </c>
      <c r="B918" t="s">
        <v>5002</v>
      </c>
      <c r="C918">
        <v>917</v>
      </c>
    </row>
    <row r="919" spans="1:3" x14ac:dyDescent="0.3">
      <c r="A919">
        <v>918</v>
      </c>
      <c r="B919" t="s">
        <v>5003</v>
      </c>
      <c r="C919">
        <v>918</v>
      </c>
    </row>
    <row r="920" spans="1:3" x14ac:dyDescent="0.3">
      <c r="A920">
        <v>919</v>
      </c>
      <c r="B920" t="s">
        <v>5004</v>
      </c>
      <c r="C920">
        <v>919</v>
      </c>
    </row>
    <row r="921" spans="1:3" x14ac:dyDescent="0.3">
      <c r="A921">
        <v>920</v>
      </c>
      <c r="B921" t="s">
        <v>5005</v>
      </c>
      <c r="C921">
        <v>920</v>
      </c>
    </row>
    <row r="922" spans="1:3" x14ac:dyDescent="0.3">
      <c r="A922">
        <v>921</v>
      </c>
      <c r="B922" t="s">
        <v>5006</v>
      </c>
      <c r="C922">
        <v>921</v>
      </c>
    </row>
    <row r="923" spans="1:3" x14ac:dyDescent="0.3">
      <c r="A923">
        <v>922</v>
      </c>
      <c r="B923" t="s">
        <v>4096</v>
      </c>
      <c r="C923">
        <v>922</v>
      </c>
    </row>
    <row r="924" spans="1:3" x14ac:dyDescent="0.3">
      <c r="A924">
        <v>923</v>
      </c>
      <c r="B924" t="s">
        <v>5007</v>
      </c>
      <c r="C924">
        <v>923</v>
      </c>
    </row>
    <row r="925" spans="1:3" x14ac:dyDescent="0.3">
      <c r="A925">
        <v>924</v>
      </c>
      <c r="B925" t="s">
        <v>5008</v>
      </c>
      <c r="C925">
        <v>924</v>
      </c>
    </row>
    <row r="926" spans="1:3" x14ac:dyDescent="0.3">
      <c r="A926">
        <v>925</v>
      </c>
      <c r="B926" t="s">
        <v>5009</v>
      </c>
      <c r="C926">
        <v>925</v>
      </c>
    </row>
    <row r="927" spans="1:3" x14ac:dyDescent="0.3">
      <c r="A927">
        <v>926</v>
      </c>
      <c r="B927" t="s">
        <v>5010</v>
      </c>
      <c r="C927">
        <v>926</v>
      </c>
    </row>
    <row r="928" spans="1:3" x14ac:dyDescent="0.3">
      <c r="A928">
        <v>927</v>
      </c>
      <c r="B928" t="s">
        <v>5011</v>
      </c>
      <c r="C928">
        <v>927</v>
      </c>
    </row>
    <row r="929" spans="1:3" x14ac:dyDescent="0.3">
      <c r="A929">
        <v>928</v>
      </c>
      <c r="B929" t="s">
        <v>5012</v>
      </c>
      <c r="C929">
        <v>928</v>
      </c>
    </row>
    <row r="930" spans="1:3" x14ac:dyDescent="0.3">
      <c r="A930">
        <v>929</v>
      </c>
      <c r="B930" t="s">
        <v>5013</v>
      </c>
      <c r="C930">
        <v>929</v>
      </c>
    </row>
    <row r="931" spans="1:3" x14ac:dyDescent="0.3">
      <c r="A931">
        <v>930</v>
      </c>
      <c r="B931" t="s">
        <v>5014</v>
      </c>
      <c r="C931">
        <v>930</v>
      </c>
    </row>
    <row r="932" spans="1:3" x14ac:dyDescent="0.3">
      <c r="A932">
        <v>931</v>
      </c>
      <c r="B932" t="s">
        <v>5015</v>
      </c>
      <c r="C932">
        <v>931</v>
      </c>
    </row>
    <row r="933" spans="1:3" x14ac:dyDescent="0.3">
      <c r="A933">
        <v>932</v>
      </c>
      <c r="B933" t="s">
        <v>5016</v>
      </c>
      <c r="C933">
        <v>932</v>
      </c>
    </row>
    <row r="934" spans="1:3" x14ac:dyDescent="0.3">
      <c r="A934">
        <v>933</v>
      </c>
      <c r="B934" t="s">
        <v>5017</v>
      </c>
      <c r="C934">
        <v>933</v>
      </c>
    </row>
    <row r="935" spans="1:3" x14ac:dyDescent="0.3">
      <c r="A935">
        <v>934</v>
      </c>
      <c r="B935" t="s">
        <v>5018</v>
      </c>
      <c r="C935">
        <v>934</v>
      </c>
    </row>
    <row r="936" spans="1:3" x14ac:dyDescent="0.3">
      <c r="A936">
        <v>935</v>
      </c>
      <c r="B936" t="s">
        <v>5019</v>
      </c>
      <c r="C936">
        <v>935</v>
      </c>
    </row>
    <row r="937" spans="1:3" x14ac:dyDescent="0.3">
      <c r="A937">
        <v>936</v>
      </c>
      <c r="B937" t="s">
        <v>5020</v>
      </c>
      <c r="C937">
        <v>936</v>
      </c>
    </row>
    <row r="938" spans="1:3" x14ac:dyDescent="0.3">
      <c r="A938">
        <v>937</v>
      </c>
      <c r="B938" t="s">
        <v>5021</v>
      </c>
      <c r="C938">
        <v>937</v>
      </c>
    </row>
    <row r="939" spans="1:3" x14ac:dyDescent="0.3">
      <c r="A939">
        <v>938</v>
      </c>
      <c r="B939" t="s">
        <v>5022</v>
      </c>
      <c r="C939">
        <v>938</v>
      </c>
    </row>
    <row r="940" spans="1:3" x14ac:dyDescent="0.3">
      <c r="A940">
        <v>939</v>
      </c>
      <c r="B940" t="s">
        <v>5023</v>
      </c>
      <c r="C940">
        <v>939</v>
      </c>
    </row>
    <row r="941" spans="1:3" x14ac:dyDescent="0.3">
      <c r="A941">
        <v>940</v>
      </c>
      <c r="B941" t="s">
        <v>5024</v>
      </c>
      <c r="C941">
        <v>940</v>
      </c>
    </row>
    <row r="942" spans="1:3" x14ac:dyDescent="0.3">
      <c r="A942">
        <v>941</v>
      </c>
      <c r="B942" t="s">
        <v>5025</v>
      </c>
      <c r="C942">
        <v>941</v>
      </c>
    </row>
    <row r="943" spans="1:3" x14ac:dyDescent="0.3">
      <c r="A943">
        <v>942</v>
      </c>
      <c r="B943" t="s">
        <v>5026</v>
      </c>
      <c r="C943">
        <v>942</v>
      </c>
    </row>
    <row r="944" spans="1:3" x14ac:dyDescent="0.3">
      <c r="A944">
        <v>943</v>
      </c>
      <c r="B944" t="s">
        <v>5027</v>
      </c>
      <c r="C944">
        <v>943</v>
      </c>
    </row>
    <row r="945" spans="1:3" x14ac:dyDescent="0.3">
      <c r="A945">
        <v>944</v>
      </c>
      <c r="B945" t="s">
        <v>5028</v>
      </c>
      <c r="C945">
        <v>944</v>
      </c>
    </row>
    <row r="946" spans="1:3" x14ac:dyDescent="0.3">
      <c r="A946">
        <v>945</v>
      </c>
      <c r="B946" t="s">
        <v>5029</v>
      </c>
      <c r="C946">
        <v>945</v>
      </c>
    </row>
    <row r="947" spans="1:3" x14ac:dyDescent="0.3">
      <c r="A947">
        <v>946</v>
      </c>
      <c r="B947" t="s">
        <v>5030</v>
      </c>
      <c r="C947">
        <v>946</v>
      </c>
    </row>
    <row r="948" spans="1:3" x14ac:dyDescent="0.3">
      <c r="A948">
        <v>947</v>
      </c>
      <c r="B948" t="s">
        <v>5031</v>
      </c>
      <c r="C948">
        <v>947</v>
      </c>
    </row>
    <row r="949" spans="1:3" x14ac:dyDescent="0.3">
      <c r="A949">
        <v>948</v>
      </c>
      <c r="B949" t="s">
        <v>5032</v>
      </c>
      <c r="C949">
        <v>948</v>
      </c>
    </row>
    <row r="950" spans="1:3" x14ac:dyDescent="0.3">
      <c r="A950">
        <v>949</v>
      </c>
      <c r="B950" t="s">
        <v>5033</v>
      </c>
      <c r="C950">
        <v>949</v>
      </c>
    </row>
    <row r="951" spans="1:3" x14ac:dyDescent="0.3">
      <c r="A951">
        <v>950</v>
      </c>
      <c r="B951" t="s">
        <v>5034</v>
      </c>
      <c r="C951">
        <v>950</v>
      </c>
    </row>
    <row r="952" spans="1:3" x14ac:dyDescent="0.3">
      <c r="A952">
        <v>951</v>
      </c>
      <c r="B952" t="s">
        <v>4090</v>
      </c>
      <c r="C952">
        <v>951</v>
      </c>
    </row>
    <row r="953" spans="1:3" x14ac:dyDescent="0.3">
      <c r="A953">
        <v>952</v>
      </c>
      <c r="B953" t="s">
        <v>5035</v>
      </c>
      <c r="C953">
        <v>952</v>
      </c>
    </row>
    <row r="954" spans="1:3" x14ac:dyDescent="0.3">
      <c r="A954">
        <v>953</v>
      </c>
      <c r="B954" t="s">
        <v>5036</v>
      </c>
      <c r="C954">
        <v>953</v>
      </c>
    </row>
    <row r="955" spans="1:3" x14ac:dyDescent="0.3">
      <c r="A955">
        <v>954</v>
      </c>
      <c r="B955" t="s">
        <v>5037</v>
      </c>
      <c r="C955">
        <v>954</v>
      </c>
    </row>
    <row r="956" spans="1:3" x14ac:dyDescent="0.3">
      <c r="A956">
        <v>955</v>
      </c>
      <c r="B956" t="s">
        <v>5038</v>
      </c>
      <c r="C956">
        <v>955</v>
      </c>
    </row>
    <row r="957" spans="1:3" x14ac:dyDescent="0.3">
      <c r="A957">
        <v>956</v>
      </c>
      <c r="B957" t="s">
        <v>5039</v>
      </c>
      <c r="C957">
        <v>956</v>
      </c>
    </row>
    <row r="958" spans="1:3" x14ac:dyDescent="0.3">
      <c r="A958">
        <v>957</v>
      </c>
      <c r="B958" t="s">
        <v>5040</v>
      </c>
      <c r="C958">
        <v>957</v>
      </c>
    </row>
    <row r="959" spans="1:3" x14ac:dyDescent="0.3">
      <c r="A959">
        <v>958</v>
      </c>
      <c r="B959" t="s">
        <v>5041</v>
      </c>
      <c r="C959">
        <v>958</v>
      </c>
    </row>
    <row r="960" spans="1:3" x14ac:dyDescent="0.3">
      <c r="A960">
        <v>959</v>
      </c>
      <c r="B960" t="s">
        <v>5042</v>
      </c>
      <c r="C960">
        <v>959</v>
      </c>
    </row>
    <row r="961" spans="1:3" x14ac:dyDescent="0.3">
      <c r="A961">
        <v>960</v>
      </c>
      <c r="B961" t="s">
        <v>5043</v>
      </c>
      <c r="C961">
        <v>960</v>
      </c>
    </row>
    <row r="962" spans="1:3" x14ac:dyDescent="0.3">
      <c r="A962">
        <v>961</v>
      </c>
      <c r="B962" t="s">
        <v>5044</v>
      </c>
      <c r="C962">
        <v>961</v>
      </c>
    </row>
    <row r="963" spans="1:3" x14ac:dyDescent="0.3">
      <c r="A963">
        <v>962</v>
      </c>
      <c r="B963" t="s">
        <v>5045</v>
      </c>
      <c r="C963">
        <v>962</v>
      </c>
    </row>
    <row r="964" spans="1:3" x14ac:dyDescent="0.3">
      <c r="A964">
        <v>963</v>
      </c>
      <c r="B964" t="s">
        <v>5046</v>
      </c>
      <c r="C964">
        <v>963</v>
      </c>
    </row>
    <row r="965" spans="1:3" x14ac:dyDescent="0.3">
      <c r="A965">
        <v>964</v>
      </c>
      <c r="B965" t="s">
        <v>5047</v>
      </c>
      <c r="C965">
        <v>964</v>
      </c>
    </row>
    <row r="966" spans="1:3" x14ac:dyDescent="0.3">
      <c r="A966">
        <v>965</v>
      </c>
      <c r="B966" t="s">
        <v>5048</v>
      </c>
      <c r="C966">
        <v>965</v>
      </c>
    </row>
    <row r="967" spans="1:3" x14ac:dyDescent="0.3">
      <c r="A967">
        <v>966</v>
      </c>
      <c r="B967" t="s">
        <v>5049</v>
      </c>
      <c r="C967">
        <v>966</v>
      </c>
    </row>
    <row r="968" spans="1:3" x14ac:dyDescent="0.3">
      <c r="A968">
        <v>967</v>
      </c>
      <c r="B968" t="s">
        <v>5050</v>
      </c>
      <c r="C968">
        <v>967</v>
      </c>
    </row>
    <row r="969" spans="1:3" x14ac:dyDescent="0.3">
      <c r="A969">
        <v>968</v>
      </c>
      <c r="B969" t="s">
        <v>5051</v>
      </c>
      <c r="C969">
        <v>968</v>
      </c>
    </row>
    <row r="970" spans="1:3" x14ac:dyDescent="0.3">
      <c r="A970">
        <v>969</v>
      </c>
      <c r="B970" t="s">
        <v>5052</v>
      </c>
      <c r="C970">
        <v>969</v>
      </c>
    </row>
    <row r="971" spans="1:3" x14ac:dyDescent="0.3">
      <c r="A971">
        <v>970</v>
      </c>
      <c r="B971" t="s">
        <v>5053</v>
      </c>
      <c r="C971">
        <v>970</v>
      </c>
    </row>
    <row r="972" spans="1:3" x14ac:dyDescent="0.3">
      <c r="A972">
        <v>971</v>
      </c>
      <c r="B972" t="s">
        <v>5054</v>
      </c>
      <c r="C972">
        <v>971</v>
      </c>
    </row>
    <row r="973" spans="1:3" x14ac:dyDescent="0.3">
      <c r="A973">
        <v>972</v>
      </c>
      <c r="B973" t="s">
        <v>5055</v>
      </c>
      <c r="C973">
        <v>972</v>
      </c>
    </row>
    <row r="974" spans="1:3" x14ac:dyDescent="0.3">
      <c r="A974">
        <v>973</v>
      </c>
      <c r="B974" t="s">
        <v>5056</v>
      </c>
      <c r="C974">
        <v>973</v>
      </c>
    </row>
    <row r="975" spans="1:3" x14ac:dyDescent="0.3">
      <c r="A975">
        <v>974</v>
      </c>
      <c r="B975" t="s">
        <v>5057</v>
      </c>
      <c r="C975">
        <v>974</v>
      </c>
    </row>
    <row r="976" spans="1:3" x14ac:dyDescent="0.3">
      <c r="A976">
        <v>975</v>
      </c>
      <c r="B976" t="s">
        <v>5058</v>
      </c>
      <c r="C976">
        <v>975</v>
      </c>
    </row>
    <row r="977" spans="1:3" x14ac:dyDescent="0.3">
      <c r="A977">
        <v>976</v>
      </c>
      <c r="B977" t="s">
        <v>5059</v>
      </c>
      <c r="C977">
        <v>976</v>
      </c>
    </row>
    <row r="978" spans="1:3" x14ac:dyDescent="0.3">
      <c r="A978">
        <v>977</v>
      </c>
      <c r="B978" t="s">
        <v>5060</v>
      </c>
      <c r="C978">
        <v>977</v>
      </c>
    </row>
    <row r="979" spans="1:3" x14ac:dyDescent="0.3">
      <c r="A979">
        <v>978</v>
      </c>
      <c r="B979" t="s">
        <v>5061</v>
      </c>
      <c r="C979">
        <v>978</v>
      </c>
    </row>
    <row r="980" spans="1:3" x14ac:dyDescent="0.3">
      <c r="A980">
        <v>979</v>
      </c>
      <c r="B980" t="s">
        <v>5062</v>
      </c>
      <c r="C980">
        <v>979</v>
      </c>
    </row>
    <row r="981" spans="1:3" x14ac:dyDescent="0.3">
      <c r="A981">
        <v>980</v>
      </c>
      <c r="B981" t="s">
        <v>5063</v>
      </c>
      <c r="C981">
        <v>980</v>
      </c>
    </row>
    <row r="982" spans="1:3" x14ac:dyDescent="0.3">
      <c r="A982">
        <v>981</v>
      </c>
      <c r="B982" t="s">
        <v>5064</v>
      </c>
      <c r="C982">
        <v>981</v>
      </c>
    </row>
    <row r="983" spans="1:3" x14ac:dyDescent="0.3">
      <c r="A983">
        <v>982</v>
      </c>
      <c r="B983" t="s">
        <v>5065</v>
      </c>
      <c r="C983">
        <v>982</v>
      </c>
    </row>
    <row r="984" spans="1:3" x14ac:dyDescent="0.3">
      <c r="A984">
        <v>983</v>
      </c>
      <c r="B984" t="s">
        <v>5066</v>
      </c>
      <c r="C984">
        <v>983</v>
      </c>
    </row>
    <row r="985" spans="1:3" x14ac:dyDescent="0.3">
      <c r="A985">
        <v>984</v>
      </c>
      <c r="B985" t="s">
        <v>5067</v>
      </c>
      <c r="C985">
        <v>984</v>
      </c>
    </row>
    <row r="986" spans="1:3" x14ac:dyDescent="0.3">
      <c r="A986">
        <v>985</v>
      </c>
      <c r="B986" t="s">
        <v>5068</v>
      </c>
      <c r="C986">
        <v>985</v>
      </c>
    </row>
    <row r="987" spans="1:3" x14ac:dyDescent="0.3">
      <c r="A987">
        <v>986</v>
      </c>
      <c r="B987" t="s">
        <v>5069</v>
      </c>
      <c r="C987">
        <v>986</v>
      </c>
    </row>
    <row r="988" spans="1:3" x14ac:dyDescent="0.3">
      <c r="A988">
        <v>987</v>
      </c>
      <c r="B988" t="s">
        <v>5070</v>
      </c>
      <c r="C988">
        <v>987</v>
      </c>
    </row>
    <row r="989" spans="1:3" x14ac:dyDescent="0.3">
      <c r="A989">
        <v>988</v>
      </c>
      <c r="B989" t="s">
        <v>5071</v>
      </c>
      <c r="C989">
        <v>988</v>
      </c>
    </row>
    <row r="990" spans="1:3" x14ac:dyDescent="0.3">
      <c r="A990">
        <v>989</v>
      </c>
      <c r="B990" t="s">
        <v>5072</v>
      </c>
      <c r="C990">
        <v>989</v>
      </c>
    </row>
    <row r="991" spans="1:3" x14ac:dyDescent="0.3">
      <c r="A991">
        <v>990</v>
      </c>
      <c r="B991" t="s">
        <v>5073</v>
      </c>
      <c r="C991">
        <v>990</v>
      </c>
    </row>
    <row r="992" spans="1:3" x14ac:dyDescent="0.3">
      <c r="A992">
        <v>991</v>
      </c>
      <c r="B992" t="s">
        <v>5074</v>
      </c>
      <c r="C992">
        <v>991</v>
      </c>
    </row>
    <row r="993" spans="1:3" x14ac:dyDescent="0.3">
      <c r="A993">
        <v>992</v>
      </c>
      <c r="B993" t="s">
        <v>5075</v>
      </c>
      <c r="C993">
        <v>992</v>
      </c>
    </row>
    <row r="994" spans="1:3" x14ac:dyDescent="0.3">
      <c r="A994">
        <v>993</v>
      </c>
      <c r="B994" t="s">
        <v>5076</v>
      </c>
      <c r="C994">
        <v>993</v>
      </c>
    </row>
    <row r="995" spans="1:3" x14ac:dyDescent="0.3">
      <c r="A995">
        <v>994</v>
      </c>
      <c r="B995" t="s">
        <v>5077</v>
      </c>
      <c r="C995">
        <v>994</v>
      </c>
    </row>
    <row r="996" spans="1:3" x14ac:dyDescent="0.3">
      <c r="A996">
        <v>995</v>
      </c>
      <c r="B996" t="s">
        <v>5078</v>
      </c>
      <c r="C996">
        <v>995</v>
      </c>
    </row>
    <row r="997" spans="1:3" x14ac:dyDescent="0.3">
      <c r="A997">
        <v>996</v>
      </c>
      <c r="B997" t="s">
        <v>5079</v>
      </c>
      <c r="C997">
        <v>996</v>
      </c>
    </row>
    <row r="998" spans="1:3" x14ac:dyDescent="0.3">
      <c r="A998">
        <v>997</v>
      </c>
      <c r="B998" t="s">
        <v>5080</v>
      </c>
      <c r="C998">
        <v>997</v>
      </c>
    </row>
    <row r="999" spans="1:3" x14ac:dyDescent="0.3">
      <c r="A999">
        <v>998</v>
      </c>
      <c r="B999" t="s">
        <v>5081</v>
      </c>
      <c r="C999">
        <v>998</v>
      </c>
    </row>
    <row r="1000" spans="1:3" x14ac:dyDescent="0.3">
      <c r="A1000">
        <v>999</v>
      </c>
      <c r="B1000" t="s">
        <v>5082</v>
      </c>
      <c r="C1000">
        <v>999</v>
      </c>
    </row>
    <row r="1001" spans="1:3" x14ac:dyDescent="0.3">
      <c r="A1001">
        <v>1000</v>
      </c>
      <c r="B1001" t="s">
        <v>5083</v>
      </c>
      <c r="C1001">
        <v>1000</v>
      </c>
    </row>
    <row r="1002" spans="1:3" x14ac:dyDescent="0.3">
      <c r="A1002">
        <v>1001</v>
      </c>
      <c r="B1002" t="s">
        <v>5084</v>
      </c>
      <c r="C1002">
        <v>1001</v>
      </c>
    </row>
    <row r="1003" spans="1:3" x14ac:dyDescent="0.3">
      <c r="A1003">
        <v>1002</v>
      </c>
      <c r="B1003" t="s">
        <v>5085</v>
      </c>
      <c r="C1003">
        <v>1002</v>
      </c>
    </row>
    <row r="1004" spans="1:3" x14ac:dyDescent="0.3">
      <c r="A1004">
        <v>1003</v>
      </c>
      <c r="B1004" t="s">
        <v>5086</v>
      </c>
      <c r="C1004">
        <v>1003</v>
      </c>
    </row>
    <row r="1005" spans="1:3" x14ac:dyDescent="0.3">
      <c r="A1005">
        <v>1004</v>
      </c>
      <c r="B1005" t="s">
        <v>5087</v>
      </c>
      <c r="C1005">
        <v>1004</v>
      </c>
    </row>
    <row r="1006" spans="1:3" x14ac:dyDescent="0.3">
      <c r="A1006">
        <v>1005</v>
      </c>
      <c r="B1006" t="s">
        <v>5088</v>
      </c>
      <c r="C1006">
        <v>1005</v>
      </c>
    </row>
    <row r="1007" spans="1:3" x14ac:dyDescent="0.3">
      <c r="A1007">
        <v>1006</v>
      </c>
      <c r="B1007" t="s">
        <v>5089</v>
      </c>
      <c r="C1007">
        <v>1006</v>
      </c>
    </row>
    <row r="1008" spans="1:3" x14ac:dyDescent="0.3">
      <c r="A1008">
        <v>1007</v>
      </c>
      <c r="B1008" t="s">
        <v>5090</v>
      </c>
      <c r="C1008">
        <v>1007</v>
      </c>
    </row>
    <row r="1009" spans="1:3" x14ac:dyDescent="0.3">
      <c r="A1009">
        <v>1008</v>
      </c>
      <c r="B1009" t="s">
        <v>5091</v>
      </c>
      <c r="C1009">
        <v>1008</v>
      </c>
    </row>
    <row r="1010" spans="1:3" x14ac:dyDescent="0.3">
      <c r="A1010">
        <v>1009</v>
      </c>
      <c r="B1010" t="s">
        <v>5092</v>
      </c>
      <c r="C1010">
        <v>1009</v>
      </c>
    </row>
    <row r="1011" spans="1:3" x14ac:dyDescent="0.3">
      <c r="A1011">
        <v>1010</v>
      </c>
      <c r="B1011" t="s">
        <v>5093</v>
      </c>
      <c r="C1011">
        <v>1010</v>
      </c>
    </row>
    <row r="1012" spans="1:3" x14ac:dyDescent="0.3">
      <c r="A1012">
        <v>1011</v>
      </c>
      <c r="B1012" t="s">
        <v>5094</v>
      </c>
      <c r="C1012">
        <v>1011</v>
      </c>
    </row>
    <row r="1013" spans="1:3" x14ac:dyDescent="0.3">
      <c r="A1013">
        <v>1012</v>
      </c>
      <c r="B1013" t="s">
        <v>5095</v>
      </c>
      <c r="C1013">
        <v>1012</v>
      </c>
    </row>
    <row r="1014" spans="1:3" x14ac:dyDescent="0.3">
      <c r="A1014">
        <v>1013</v>
      </c>
      <c r="B1014" t="s">
        <v>5096</v>
      </c>
      <c r="C1014">
        <v>1013</v>
      </c>
    </row>
    <row r="1015" spans="1:3" x14ac:dyDescent="0.3">
      <c r="A1015">
        <v>1014</v>
      </c>
      <c r="B1015" t="s">
        <v>5097</v>
      </c>
      <c r="C1015">
        <v>1014</v>
      </c>
    </row>
    <row r="1016" spans="1:3" x14ac:dyDescent="0.3">
      <c r="A1016">
        <v>1015</v>
      </c>
      <c r="B1016" t="s">
        <v>5098</v>
      </c>
      <c r="C1016">
        <v>1015</v>
      </c>
    </row>
    <row r="1017" spans="1:3" x14ac:dyDescent="0.3">
      <c r="A1017">
        <v>1016</v>
      </c>
      <c r="B1017" t="s">
        <v>5099</v>
      </c>
      <c r="C1017">
        <v>1016</v>
      </c>
    </row>
    <row r="1018" spans="1:3" x14ac:dyDescent="0.3">
      <c r="A1018">
        <v>1017</v>
      </c>
      <c r="B1018" t="s">
        <v>5100</v>
      </c>
      <c r="C1018">
        <v>1017</v>
      </c>
    </row>
    <row r="1019" spans="1:3" x14ac:dyDescent="0.3">
      <c r="A1019">
        <v>1018</v>
      </c>
      <c r="B1019" t="s">
        <v>5101</v>
      </c>
      <c r="C1019">
        <v>1018</v>
      </c>
    </row>
    <row r="1020" spans="1:3" x14ac:dyDescent="0.3">
      <c r="A1020">
        <v>1019</v>
      </c>
      <c r="B1020" t="s">
        <v>5102</v>
      </c>
      <c r="C1020">
        <v>1019</v>
      </c>
    </row>
    <row r="1021" spans="1:3" x14ac:dyDescent="0.3">
      <c r="A1021">
        <v>1020</v>
      </c>
      <c r="B1021" t="s">
        <v>5103</v>
      </c>
      <c r="C1021">
        <v>1020</v>
      </c>
    </row>
    <row r="1022" spans="1:3" x14ac:dyDescent="0.3">
      <c r="A1022">
        <v>1021</v>
      </c>
      <c r="B1022" t="s">
        <v>5104</v>
      </c>
      <c r="C1022">
        <v>1021</v>
      </c>
    </row>
    <row r="1023" spans="1:3" x14ac:dyDescent="0.3">
      <c r="A1023">
        <v>1022</v>
      </c>
      <c r="B1023" t="s">
        <v>5105</v>
      </c>
      <c r="C1023">
        <v>1022</v>
      </c>
    </row>
    <row r="1024" spans="1:3" x14ac:dyDescent="0.3">
      <c r="A1024">
        <v>1023</v>
      </c>
      <c r="B1024" t="s">
        <v>5106</v>
      </c>
      <c r="C1024">
        <v>1023</v>
      </c>
    </row>
    <row r="1025" spans="1:3" x14ac:dyDescent="0.3">
      <c r="A1025">
        <v>1024</v>
      </c>
      <c r="B1025" t="s">
        <v>5107</v>
      </c>
      <c r="C1025">
        <v>1024</v>
      </c>
    </row>
    <row r="1026" spans="1:3" x14ac:dyDescent="0.3">
      <c r="A1026">
        <v>1025</v>
      </c>
      <c r="B1026" t="s">
        <v>5108</v>
      </c>
      <c r="C1026">
        <v>1025</v>
      </c>
    </row>
    <row r="1027" spans="1:3" x14ac:dyDescent="0.3">
      <c r="A1027">
        <v>1026</v>
      </c>
      <c r="B1027" t="s">
        <v>5109</v>
      </c>
      <c r="C1027">
        <v>1026</v>
      </c>
    </row>
    <row r="1028" spans="1:3" x14ac:dyDescent="0.3">
      <c r="A1028">
        <v>1027</v>
      </c>
      <c r="B1028" t="s">
        <v>5110</v>
      </c>
      <c r="C1028">
        <v>1027</v>
      </c>
    </row>
    <row r="1029" spans="1:3" x14ac:dyDescent="0.3">
      <c r="A1029">
        <v>1028</v>
      </c>
      <c r="B1029" t="s">
        <v>5111</v>
      </c>
      <c r="C1029">
        <v>1028</v>
      </c>
    </row>
    <row r="1030" spans="1:3" x14ac:dyDescent="0.3">
      <c r="A1030">
        <v>1029</v>
      </c>
      <c r="B1030" t="s">
        <v>5112</v>
      </c>
      <c r="C1030">
        <v>1029</v>
      </c>
    </row>
    <row r="1031" spans="1:3" x14ac:dyDescent="0.3">
      <c r="A1031">
        <v>1030</v>
      </c>
      <c r="B1031" t="s">
        <v>5113</v>
      </c>
      <c r="C1031">
        <v>1030</v>
      </c>
    </row>
    <row r="1032" spans="1:3" x14ac:dyDescent="0.3">
      <c r="A1032">
        <v>1031</v>
      </c>
      <c r="B1032" t="s">
        <v>5114</v>
      </c>
      <c r="C1032">
        <v>1031</v>
      </c>
    </row>
    <row r="1033" spans="1:3" x14ac:dyDescent="0.3">
      <c r="A1033">
        <v>1032</v>
      </c>
      <c r="B1033" t="s">
        <v>5115</v>
      </c>
      <c r="C1033">
        <v>1032</v>
      </c>
    </row>
    <row r="1034" spans="1:3" x14ac:dyDescent="0.3">
      <c r="A1034">
        <v>1033</v>
      </c>
      <c r="B1034" t="s">
        <v>5116</v>
      </c>
      <c r="C1034">
        <v>1033</v>
      </c>
    </row>
    <row r="1035" spans="1:3" x14ac:dyDescent="0.3">
      <c r="A1035">
        <v>1034</v>
      </c>
      <c r="B1035" t="s">
        <v>5117</v>
      </c>
      <c r="C1035">
        <v>1034</v>
      </c>
    </row>
    <row r="1036" spans="1:3" x14ac:dyDescent="0.3">
      <c r="A1036">
        <v>1035</v>
      </c>
      <c r="B1036" t="s">
        <v>5118</v>
      </c>
      <c r="C1036">
        <v>1035</v>
      </c>
    </row>
    <row r="1037" spans="1:3" x14ac:dyDescent="0.3">
      <c r="A1037">
        <v>1036</v>
      </c>
      <c r="B1037" t="s">
        <v>5119</v>
      </c>
      <c r="C1037">
        <v>1036</v>
      </c>
    </row>
    <row r="1038" spans="1:3" x14ac:dyDescent="0.3">
      <c r="A1038">
        <v>1037</v>
      </c>
      <c r="B1038" t="s">
        <v>5120</v>
      </c>
      <c r="C1038">
        <v>1037</v>
      </c>
    </row>
    <row r="1039" spans="1:3" x14ac:dyDescent="0.3">
      <c r="A1039">
        <v>1038</v>
      </c>
      <c r="B1039" t="s">
        <v>5121</v>
      </c>
      <c r="C1039">
        <v>1038</v>
      </c>
    </row>
    <row r="1040" spans="1:3" x14ac:dyDescent="0.3">
      <c r="A1040">
        <v>1039</v>
      </c>
      <c r="B1040" t="s">
        <v>5122</v>
      </c>
      <c r="C1040">
        <v>1039</v>
      </c>
    </row>
    <row r="1041" spans="1:3" x14ac:dyDescent="0.3">
      <c r="A1041">
        <v>1040</v>
      </c>
      <c r="B1041" t="s">
        <v>5123</v>
      </c>
      <c r="C1041">
        <v>1040</v>
      </c>
    </row>
    <row r="1042" spans="1:3" x14ac:dyDescent="0.3">
      <c r="A1042">
        <v>1041</v>
      </c>
      <c r="B1042" t="s">
        <v>5124</v>
      </c>
      <c r="C1042">
        <v>1041</v>
      </c>
    </row>
    <row r="1043" spans="1:3" x14ac:dyDescent="0.3">
      <c r="A1043">
        <v>1042</v>
      </c>
      <c r="B1043" t="s">
        <v>5125</v>
      </c>
      <c r="C1043">
        <v>1042</v>
      </c>
    </row>
    <row r="1044" spans="1:3" x14ac:dyDescent="0.3">
      <c r="A1044">
        <v>1043</v>
      </c>
      <c r="B1044" t="s">
        <v>5126</v>
      </c>
      <c r="C1044">
        <v>1043</v>
      </c>
    </row>
    <row r="1045" spans="1:3" x14ac:dyDescent="0.3">
      <c r="A1045">
        <v>1044</v>
      </c>
      <c r="B1045" t="s">
        <v>5127</v>
      </c>
      <c r="C1045">
        <v>1044</v>
      </c>
    </row>
    <row r="1046" spans="1:3" x14ac:dyDescent="0.3">
      <c r="A1046">
        <v>1045</v>
      </c>
      <c r="B1046" t="s">
        <v>5128</v>
      </c>
      <c r="C1046">
        <v>1045</v>
      </c>
    </row>
    <row r="1047" spans="1:3" x14ac:dyDescent="0.3">
      <c r="A1047">
        <v>1046</v>
      </c>
      <c r="B1047" t="s">
        <v>5129</v>
      </c>
      <c r="C1047">
        <v>1046</v>
      </c>
    </row>
    <row r="1048" spans="1:3" x14ac:dyDescent="0.3">
      <c r="A1048">
        <v>1047</v>
      </c>
      <c r="B1048" t="s">
        <v>5130</v>
      </c>
      <c r="C1048">
        <v>1047</v>
      </c>
    </row>
    <row r="1049" spans="1:3" x14ac:dyDescent="0.3">
      <c r="A1049">
        <v>1048</v>
      </c>
      <c r="B1049" t="s">
        <v>5131</v>
      </c>
      <c r="C1049">
        <v>1048</v>
      </c>
    </row>
    <row r="1050" spans="1:3" x14ac:dyDescent="0.3">
      <c r="A1050">
        <v>1049</v>
      </c>
      <c r="B1050" t="s">
        <v>5132</v>
      </c>
      <c r="C1050">
        <v>1049</v>
      </c>
    </row>
    <row r="1051" spans="1:3" x14ac:dyDescent="0.3">
      <c r="A1051">
        <v>1050</v>
      </c>
      <c r="B1051" t="s">
        <v>5133</v>
      </c>
      <c r="C1051">
        <v>1050</v>
      </c>
    </row>
    <row r="1052" spans="1:3" x14ac:dyDescent="0.3">
      <c r="A1052">
        <v>1051</v>
      </c>
      <c r="B1052" t="s">
        <v>5134</v>
      </c>
      <c r="C1052">
        <v>1051</v>
      </c>
    </row>
    <row r="1053" spans="1:3" x14ac:dyDescent="0.3">
      <c r="A1053">
        <v>1052</v>
      </c>
      <c r="B1053" t="s">
        <v>5135</v>
      </c>
      <c r="C1053">
        <v>1052</v>
      </c>
    </row>
    <row r="1054" spans="1:3" x14ac:dyDescent="0.3">
      <c r="A1054">
        <v>1053</v>
      </c>
      <c r="B1054" t="s">
        <v>5136</v>
      </c>
      <c r="C1054">
        <v>1053</v>
      </c>
    </row>
    <row r="1055" spans="1:3" x14ac:dyDescent="0.3">
      <c r="A1055">
        <v>1054</v>
      </c>
      <c r="B1055" t="s">
        <v>5137</v>
      </c>
      <c r="C1055">
        <v>1054</v>
      </c>
    </row>
    <row r="1056" spans="1:3" x14ac:dyDescent="0.3">
      <c r="A1056">
        <v>1055</v>
      </c>
      <c r="B1056" t="s">
        <v>5138</v>
      </c>
      <c r="C1056">
        <v>1055</v>
      </c>
    </row>
    <row r="1057" spans="1:3" x14ac:dyDescent="0.3">
      <c r="A1057">
        <v>1056</v>
      </c>
      <c r="B1057" t="s">
        <v>5139</v>
      </c>
      <c r="C1057">
        <v>1056</v>
      </c>
    </row>
    <row r="1058" spans="1:3" x14ac:dyDescent="0.3">
      <c r="A1058">
        <v>1057</v>
      </c>
      <c r="B1058" t="s">
        <v>5140</v>
      </c>
      <c r="C1058">
        <v>1057</v>
      </c>
    </row>
    <row r="1059" spans="1:3" x14ac:dyDescent="0.3">
      <c r="A1059">
        <v>1058</v>
      </c>
      <c r="B1059" t="s">
        <v>5141</v>
      </c>
      <c r="C1059">
        <v>1058</v>
      </c>
    </row>
    <row r="1060" spans="1:3" x14ac:dyDescent="0.3">
      <c r="A1060">
        <v>1059</v>
      </c>
      <c r="B1060" t="s">
        <v>5142</v>
      </c>
      <c r="C1060">
        <v>1059</v>
      </c>
    </row>
    <row r="1061" spans="1:3" x14ac:dyDescent="0.3">
      <c r="A1061">
        <v>1060</v>
      </c>
      <c r="B1061" t="s">
        <v>5143</v>
      </c>
      <c r="C1061">
        <v>1060</v>
      </c>
    </row>
    <row r="1062" spans="1:3" x14ac:dyDescent="0.3">
      <c r="A1062">
        <v>1061</v>
      </c>
      <c r="B1062" t="s">
        <v>5144</v>
      </c>
      <c r="C1062">
        <v>1061</v>
      </c>
    </row>
    <row r="1063" spans="1:3" x14ac:dyDescent="0.3">
      <c r="A1063">
        <v>1062</v>
      </c>
      <c r="B1063" t="s">
        <v>5145</v>
      </c>
      <c r="C1063">
        <v>1062</v>
      </c>
    </row>
    <row r="1064" spans="1:3" x14ac:dyDescent="0.3">
      <c r="A1064">
        <v>1063</v>
      </c>
      <c r="B1064" t="s">
        <v>5146</v>
      </c>
      <c r="C1064">
        <v>1063</v>
      </c>
    </row>
    <row r="1065" spans="1:3" x14ac:dyDescent="0.3">
      <c r="A1065">
        <v>1064</v>
      </c>
      <c r="B1065" t="s">
        <v>5147</v>
      </c>
      <c r="C1065">
        <v>1064</v>
      </c>
    </row>
    <row r="1066" spans="1:3" x14ac:dyDescent="0.3">
      <c r="A1066">
        <v>1065</v>
      </c>
      <c r="B1066" t="s">
        <v>5148</v>
      </c>
      <c r="C1066">
        <v>1065</v>
      </c>
    </row>
    <row r="1067" spans="1:3" x14ac:dyDescent="0.3">
      <c r="A1067">
        <v>1066</v>
      </c>
      <c r="B1067" t="s">
        <v>5149</v>
      </c>
      <c r="C1067">
        <v>1066</v>
      </c>
    </row>
    <row r="1068" spans="1:3" x14ac:dyDescent="0.3">
      <c r="A1068">
        <v>1067</v>
      </c>
      <c r="B1068" t="s">
        <v>5150</v>
      </c>
      <c r="C1068">
        <v>1067</v>
      </c>
    </row>
    <row r="1069" spans="1:3" x14ac:dyDescent="0.3">
      <c r="A1069">
        <v>1068</v>
      </c>
      <c r="B1069" t="s">
        <v>4082</v>
      </c>
      <c r="C1069">
        <v>1068</v>
      </c>
    </row>
    <row r="1070" spans="1:3" x14ac:dyDescent="0.3">
      <c r="A1070">
        <v>1069</v>
      </c>
      <c r="B1070" t="s">
        <v>5151</v>
      </c>
      <c r="C1070">
        <v>1069</v>
      </c>
    </row>
    <row r="1071" spans="1:3" x14ac:dyDescent="0.3">
      <c r="A1071">
        <v>1070</v>
      </c>
      <c r="B1071" t="s">
        <v>5152</v>
      </c>
      <c r="C1071">
        <v>1070</v>
      </c>
    </row>
    <row r="1072" spans="1:3" x14ac:dyDescent="0.3">
      <c r="A1072">
        <v>1071</v>
      </c>
      <c r="B1072" t="s">
        <v>5153</v>
      </c>
      <c r="C1072">
        <v>1071</v>
      </c>
    </row>
    <row r="1073" spans="1:3" x14ac:dyDescent="0.3">
      <c r="A1073">
        <v>1072</v>
      </c>
      <c r="B1073" t="s">
        <v>5154</v>
      </c>
      <c r="C1073">
        <v>1072</v>
      </c>
    </row>
    <row r="1074" spans="1:3" x14ac:dyDescent="0.3">
      <c r="A1074">
        <v>1073</v>
      </c>
      <c r="B1074" t="s">
        <v>5155</v>
      </c>
      <c r="C1074">
        <v>1073</v>
      </c>
    </row>
    <row r="1075" spans="1:3" x14ac:dyDescent="0.3">
      <c r="A1075">
        <v>1074</v>
      </c>
      <c r="B1075" t="s">
        <v>5156</v>
      </c>
      <c r="C1075">
        <v>1074</v>
      </c>
    </row>
    <row r="1076" spans="1:3" x14ac:dyDescent="0.3">
      <c r="A1076">
        <v>1075</v>
      </c>
      <c r="B1076" t="s">
        <v>5157</v>
      </c>
      <c r="C1076">
        <v>1075</v>
      </c>
    </row>
    <row r="1077" spans="1:3" x14ac:dyDescent="0.3">
      <c r="A1077">
        <v>1076</v>
      </c>
      <c r="B1077" t="s">
        <v>4075</v>
      </c>
      <c r="C1077">
        <v>1076</v>
      </c>
    </row>
    <row r="1078" spans="1:3" x14ac:dyDescent="0.3">
      <c r="A1078">
        <v>1077</v>
      </c>
      <c r="B1078" t="s">
        <v>5158</v>
      </c>
      <c r="C1078">
        <v>1077</v>
      </c>
    </row>
    <row r="1079" spans="1:3" x14ac:dyDescent="0.3">
      <c r="A1079">
        <v>1078</v>
      </c>
      <c r="B1079" t="s">
        <v>5159</v>
      </c>
      <c r="C1079">
        <v>1078</v>
      </c>
    </row>
    <row r="1080" spans="1:3" x14ac:dyDescent="0.3">
      <c r="A1080">
        <v>1079</v>
      </c>
      <c r="B1080" t="s">
        <v>5160</v>
      </c>
      <c r="C1080">
        <v>1079</v>
      </c>
    </row>
    <row r="1081" spans="1:3" x14ac:dyDescent="0.3">
      <c r="A1081">
        <v>1080</v>
      </c>
      <c r="B1081" t="s">
        <v>5161</v>
      </c>
      <c r="C1081">
        <v>1080</v>
      </c>
    </row>
    <row r="1082" spans="1:3" x14ac:dyDescent="0.3">
      <c r="A1082">
        <v>1081</v>
      </c>
      <c r="B1082" t="s">
        <v>5162</v>
      </c>
      <c r="C1082">
        <v>1081</v>
      </c>
    </row>
    <row r="1083" spans="1:3" x14ac:dyDescent="0.3">
      <c r="A1083">
        <v>1082</v>
      </c>
      <c r="B1083" t="s">
        <v>5163</v>
      </c>
      <c r="C1083">
        <v>1082</v>
      </c>
    </row>
    <row r="1084" spans="1:3" x14ac:dyDescent="0.3">
      <c r="A1084">
        <v>1083</v>
      </c>
      <c r="B1084" t="s">
        <v>5164</v>
      </c>
      <c r="C1084">
        <v>1083</v>
      </c>
    </row>
    <row r="1085" spans="1:3" x14ac:dyDescent="0.3">
      <c r="A1085">
        <v>1084</v>
      </c>
      <c r="B1085" t="s">
        <v>5165</v>
      </c>
      <c r="C1085">
        <v>1084</v>
      </c>
    </row>
    <row r="1086" spans="1:3" x14ac:dyDescent="0.3">
      <c r="A1086">
        <v>1085</v>
      </c>
      <c r="B1086" t="s">
        <v>5166</v>
      </c>
      <c r="C1086">
        <v>1085</v>
      </c>
    </row>
    <row r="1087" spans="1:3" x14ac:dyDescent="0.3">
      <c r="A1087">
        <v>1086</v>
      </c>
      <c r="B1087" t="s">
        <v>5167</v>
      </c>
      <c r="C1087">
        <v>1086</v>
      </c>
    </row>
    <row r="1088" spans="1:3" x14ac:dyDescent="0.3">
      <c r="A1088">
        <v>1087</v>
      </c>
      <c r="B1088" t="s">
        <v>4065</v>
      </c>
      <c r="C1088">
        <v>1087</v>
      </c>
    </row>
    <row r="1089" spans="1:3" x14ac:dyDescent="0.3">
      <c r="A1089">
        <v>1088</v>
      </c>
      <c r="B1089" t="s">
        <v>5168</v>
      </c>
      <c r="C1089">
        <v>1088</v>
      </c>
    </row>
    <row r="1090" spans="1:3" x14ac:dyDescent="0.3">
      <c r="A1090">
        <v>1089</v>
      </c>
      <c r="B1090" t="s">
        <v>5169</v>
      </c>
      <c r="C1090">
        <v>1089</v>
      </c>
    </row>
    <row r="1091" spans="1:3" x14ac:dyDescent="0.3">
      <c r="A1091">
        <v>1090</v>
      </c>
      <c r="B1091" t="s">
        <v>5170</v>
      </c>
      <c r="C1091">
        <v>1090</v>
      </c>
    </row>
    <row r="1092" spans="1:3" x14ac:dyDescent="0.3">
      <c r="A1092">
        <v>1091</v>
      </c>
      <c r="B1092" t="s">
        <v>5171</v>
      </c>
      <c r="C1092">
        <v>1091</v>
      </c>
    </row>
    <row r="1093" spans="1:3" x14ac:dyDescent="0.3">
      <c r="A1093">
        <v>1092</v>
      </c>
      <c r="B1093" t="s">
        <v>5172</v>
      </c>
      <c r="C1093">
        <v>1092</v>
      </c>
    </row>
    <row r="1094" spans="1:3" x14ac:dyDescent="0.3">
      <c r="A1094">
        <v>1093</v>
      </c>
      <c r="B1094" t="s">
        <v>5173</v>
      </c>
      <c r="C1094">
        <v>1093</v>
      </c>
    </row>
    <row r="1095" spans="1:3" x14ac:dyDescent="0.3">
      <c r="A1095">
        <v>1094</v>
      </c>
      <c r="B1095" t="s">
        <v>5174</v>
      </c>
      <c r="C1095">
        <v>1094</v>
      </c>
    </row>
    <row r="1096" spans="1:3" x14ac:dyDescent="0.3">
      <c r="A1096">
        <v>1095</v>
      </c>
      <c r="B1096" t="s">
        <v>5175</v>
      </c>
      <c r="C1096">
        <v>1095</v>
      </c>
    </row>
    <row r="1097" spans="1:3" x14ac:dyDescent="0.3">
      <c r="A1097">
        <v>1096</v>
      </c>
      <c r="B1097" t="s">
        <v>5176</v>
      </c>
      <c r="C1097">
        <v>1096</v>
      </c>
    </row>
    <row r="1098" spans="1:3" x14ac:dyDescent="0.3">
      <c r="A1098">
        <v>1097</v>
      </c>
      <c r="B1098" t="s">
        <v>5177</v>
      </c>
      <c r="C1098">
        <v>1097</v>
      </c>
    </row>
    <row r="1099" spans="1:3" x14ac:dyDescent="0.3">
      <c r="A1099">
        <v>1098</v>
      </c>
      <c r="B1099" t="s">
        <v>5178</v>
      </c>
      <c r="C1099">
        <v>1098</v>
      </c>
    </row>
    <row r="1100" spans="1:3" x14ac:dyDescent="0.3">
      <c r="A1100">
        <v>1099</v>
      </c>
      <c r="B1100" t="s">
        <v>5179</v>
      </c>
      <c r="C1100">
        <v>1099</v>
      </c>
    </row>
    <row r="1101" spans="1:3" x14ac:dyDescent="0.3">
      <c r="A1101">
        <v>1100</v>
      </c>
      <c r="B1101" t="s">
        <v>5180</v>
      </c>
      <c r="C1101">
        <v>1100</v>
      </c>
    </row>
    <row r="1102" spans="1:3" x14ac:dyDescent="0.3">
      <c r="A1102">
        <v>1101</v>
      </c>
      <c r="B1102" t="s">
        <v>5181</v>
      </c>
      <c r="C1102">
        <v>1101</v>
      </c>
    </row>
    <row r="1103" spans="1:3" x14ac:dyDescent="0.3">
      <c r="A1103">
        <v>1102</v>
      </c>
      <c r="B1103" t="s">
        <v>5182</v>
      </c>
      <c r="C1103">
        <v>1102</v>
      </c>
    </row>
    <row r="1104" spans="1:3" x14ac:dyDescent="0.3">
      <c r="A1104">
        <v>1103</v>
      </c>
      <c r="B1104" t="s">
        <v>5183</v>
      </c>
      <c r="C1104">
        <v>1103</v>
      </c>
    </row>
    <row r="1105" spans="1:3" x14ac:dyDescent="0.3">
      <c r="A1105">
        <v>1104</v>
      </c>
      <c r="B1105" t="s">
        <v>5184</v>
      </c>
      <c r="C1105">
        <v>1104</v>
      </c>
    </row>
    <row r="1106" spans="1:3" x14ac:dyDescent="0.3">
      <c r="A1106">
        <v>1105</v>
      </c>
      <c r="B1106" t="s">
        <v>5185</v>
      </c>
      <c r="C1106">
        <v>1105</v>
      </c>
    </row>
    <row r="1107" spans="1:3" x14ac:dyDescent="0.3">
      <c r="A1107">
        <v>1106</v>
      </c>
      <c r="B1107" t="s">
        <v>5186</v>
      </c>
      <c r="C1107">
        <v>1106</v>
      </c>
    </row>
    <row r="1108" spans="1:3" x14ac:dyDescent="0.3">
      <c r="A1108">
        <v>1107</v>
      </c>
      <c r="B1108" t="s">
        <v>5187</v>
      </c>
      <c r="C1108">
        <v>1107</v>
      </c>
    </row>
    <row r="1109" spans="1:3" x14ac:dyDescent="0.3">
      <c r="A1109">
        <v>1108</v>
      </c>
      <c r="B1109" t="s">
        <v>5188</v>
      </c>
      <c r="C1109">
        <v>1108</v>
      </c>
    </row>
    <row r="1110" spans="1:3" x14ac:dyDescent="0.3">
      <c r="A1110">
        <v>1109</v>
      </c>
      <c r="B1110" t="s">
        <v>5189</v>
      </c>
      <c r="C1110">
        <v>1109</v>
      </c>
    </row>
    <row r="1111" spans="1:3" x14ac:dyDescent="0.3">
      <c r="A1111">
        <v>1110</v>
      </c>
      <c r="B1111" t="s">
        <v>5190</v>
      </c>
      <c r="C1111">
        <v>1110</v>
      </c>
    </row>
    <row r="1112" spans="1:3" x14ac:dyDescent="0.3">
      <c r="A1112">
        <v>1111</v>
      </c>
      <c r="B1112" t="s">
        <v>5191</v>
      </c>
      <c r="C1112">
        <v>1111</v>
      </c>
    </row>
    <row r="1113" spans="1:3" x14ac:dyDescent="0.3">
      <c r="A1113">
        <v>1112</v>
      </c>
      <c r="B1113" t="s">
        <v>5192</v>
      </c>
      <c r="C1113">
        <v>1112</v>
      </c>
    </row>
    <row r="1114" spans="1:3" x14ac:dyDescent="0.3">
      <c r="A1114">
        <v>1113</v>
      </c>
      <c r="B1114" t="s">
        <v>5193</v>
      </c>
      <c r="C1114">
        <v>1113</v>
      </c>
    </row>
    <row r="1115" spans="1:3" x14ac:dyDescent="0.3">
      <c r="A1115">
        <v>1114</v>
      </c>
      <c r="B1115" t="s">
        <v>5194</v>
      </c>
      <c r="C1115">
        <v>1114</v>
      </c>
    </row>
    <row r="1116" spans="1:3" x14ac:dyDescent="0.3">
      <c r="A1116">
        <v>1115</v>
      </c>
      <c r="B1116" t="s">
        <v>5195</v>
      </c>
      <c r="C1116">
        <v>1115</v>
      </c>
    </row>
    <row r="1117" spans="1:3" x14ac:dyDescent="0.3">
      <c r="A1117">
        <v>1116</v>
      </c>
      <c r="B1117" t="s">
        <v>5196</v>
      </c>
      <c r="C1117">
        <v>1116</v>
      </c>
    </row>
    <row r="1118" spans="1:3" x14ac:dyDescent="0.3">
      <c r="A1118">
        <v>1117</v>
      </c>
      <c r="B1118" t="s">
        <v>5197</v>
      </c>
      <c r="C1118">
        <v>1117</v>
      </c>
    </row>
    <row r="1119" spans="1:3" x14ac:dyDescent="0.3">
      <c r="A1119">
        <v>1118</v>
      </c>
      <c r="B1119" t="s">
        <v>5198</v>
      </c>
      <c r="C1119">
        <v>1118</v>
      </c>
    </row>
    <row r="1120" spans="1:3" x14ac:dyDescent="0.3">
      <c r="A1120">
        <v>1119</v>
      </c>
      <c r="B1120" t="s">
        <v>5199</v>
      </c>
      <c r="C1120">
        <v>1119</v>
      </c>
    </row>
    <row r="1121" spans="1:3" x14ac:dyDescent="0.3">
      <c r="A1121">
        <v>1120</v>
      </c>
      <c r="B1121" t="s">
        <v>5200</v>
      </c>
      <c r="C1121">
        <v>1120</v>
      </c>
    </row>
    <row r="1122" spans="1:3" x14ac:dyDescent="0.3">
      <c r="A1122">
        <v>1121</v>
      </c>
      <c r="B1122" t="s">
        <v>5201</v>
      </c>
      <c r="C1122">
        <v>1121</v>
      </c>
    </row>
    <row r="1123" spans="1:3" x14ac:dyDescent="0.3">
      <c r="A1123">
        <v>1122</v>
      </c>
      <c r="B1123" t="s">
        <v>5202</v>
      </c>
      <c r="C1123">
        <v>1122</v>
      </c>
    </row>
    <row r="1124" spans="1:3" x14ac:dyDescent="0.3">
      <c r="A1124">
        <v>1123</v>
      </c>
      <c r="B1124" t="s">
        <v>5203</v>
      </c>
      <c r="C1124">
        <v>1123</v>
      </c>
    </row>
    <row r="1125" spans="1:3" x14ac:dyDescent="0.3">
      <c r="A1125">
        <v>1124</v>
      </c>
      <c r="B1125" t="s">
        <v>5204</v>
      </c>
      <c r="C1125">
        <v>1124</v>
      </c>
    </row>
    <row r="1126" spans="1:3" x14ac:dyDescent="0.3">
      <c r="A1126">
        <v>1125</v>
      </c>
      <c r="B1126" t="s">
        <v>5205</v>
      </c>
      <c r="C1126">
        <v>1125</v>
      </c>
    </row>
    <row r="1127" spans="1:3" x14ac:dyDescent="0.3">
      <c r="A1127">
        <v>1126</v>
      </c>
      <c r="B1127" t="s">
        <v>5206</v>
      </c>
      <c r="C1127">
        <v>1126</v>
      </c>
    </row>
    <row r="1128" spans="1:3" x14ac:dyDescent="0.3">
      <c r="A1128">
        <v>1127</v>
      </c>
      <c r="B1128" t="s">
        <v>5207</v>
      </c>
      <c r="C1128">
        <v>1127</v>
      </c>
    </row>
    <row r="1129" spans="1:3" x14ac:dyDescent="0.3">
      <c r="A1129">
        <v>1128</v>
      </c>
      <c r="B1129" t="s">
        <v>5208</v>
      </c>
      <c r="C1129">
        <v>1128</v>
      </c>
    </row>
    <row r="1130" spans="1:3" x14ac:dyDescent="0.3">
      <c r="A1130">
        <v>1129</v>
      </c>
      <c r="B1130" t="s">
        <v>5209</v>
      </c>
      <c r="C1130">
        <v>1129</v>
      </c>
    </row>
    <row r="1131" spans="1:3" x14ac:dyDescent="0.3">
      <c r="A1131">
        <v>1130</v>
      </c>
      <c r="B1131" t="s">
        <v>5210</v>
      </c>
      <c r="C1131">
        <v>1130</v>
      </c>
    </row>
    <row r="1132" spans="1:3" x14ac:dyDescent="0.3">
      <c r="A1132">
        <v>1131</v>
      </c>
      <c r="B1132" t="s">
        <v>5211</v>
      </c>
      <c r="C1132">
        <v>1131</v>
      </c>
    </row>
    <row r="1133" spans="1:3" x14ac:dyDescent="0.3">
      <c r="A1133">
        <v>1132</v>
      </c>
      <c r="B1133" t="s">
        <v>5212</v>
      </c>
      <c r="C1133">
        <v>1132</v>
      </c>
    </row>
    <row r="1134" spans="1:3" x14ac:dyDescent="0.3">
      <c r="A1134">
        <v>1133</v>
      </c>
      <c r="B1134" t="s">
        <v>4081</v>
      </c>
      <c r="C1134">
        <v>1133</v>
      </c>
    </row>
    <row r="1135" spans="1:3" x14ac:dyDescent="0.3">
      <c r="A1135">
        <v>1134</v>
      </c>
      <c r="B1135" t="s">
        <v>5213</v>
      </c>
      <c r="C1135">
        <v>1134</v>
      </c>
    </row>
    <row r="1136" spans="1:3" x14ac:dyDescent="0.3">
      <c r="A1136">
        <v>1135</v>
      </c>
      <c r="B1136" t="s">
        <v>5214</v>
      </c>
      <c r="C1136">
        <v>1135</v>
      </c>
    </row>
    <row r="1137" spans="1:3" x14ac:dyDescent="0.3">
      <c r="A1137">
        <v>1136</v>
      </c>
      <c r="B1137" t="s">
        <v>5215</v>
      </c>
      <c r="C1137">
        <v>1136</v>
      </c>
    </row>
    <row r="1138" spans="1:3" x14ac:dyDescent="0.3">
      <c r="A1138">
        <v>1137</v>
      </c>
      <c r="B1138" t="s">
        <v>4100</v>
      </c>
      <c r="C1138">
        <v>1137</v>
      </c>
    </row>
    <row r="1139" spans="1:3" x14ac:dyDescent="0.3">
      <c r="A1139">
        <v>1138</v>
      </c>
      <c r="B1139" t="s">
        <v>5216</v>
      </c>
      <c r="C1139">
        <v>1138</v>
      </c>
    </row>
    <row r="1140" spans="1:3" x14ac:dyDescent="0.3">
      <c r="A1140">
        <v>1139</v>
      </c>
      <c r="B1140" t="s">
        <v>5217</v>
      </c>
      <c r="C1140">
        <v>1139</v>
      </c>
    </row>
    <row r="1141" spans="1:3" x14ac:dyDescent="0.3">
      <c r="A1141">
        <v>1140</v>
      </c>
      <c r="B1141" t="s">
        <v>5218</v>
      </c>
      <c r="C1141">
        <v>1140</v>
      </c>
    </row>
    <row r="1142" spans="1:3" x14ac:dyDescent="0.3">
      <c r="A1142">
        <v>1141</v>
      </c>
      <c r="B1142" t="s">
        <v>5219</v>
      </c>
      <c r="C1142">
        <v>1141</v>
      </c>
    </row>
    <row r="1143" spans="1:3" x14ac:dyDescent="0.3">
      <c r="A1143">
        <v>1142</v>
      </c>
      <c r="B1143" t="s">
        <v>5220</v>
      </c>
      <c r="C1143">
        <v>1142</v>
      </c>
    </row>
    <row r="1144" spans="1:3" x14ac:dyDescent="0.3">
      <c r="A1144">
        <v>1143</v>
      </c>
      <c r="B1144" t="s">
        <v>5221</v>
      </c>
      <c r="C1144">
        <v>1143</v>
      </c>
    </row>
    <row r="1145" spans="1:3" x14ac:dyDescent="0.3">
      <c r="A1145">
        <v>1144</v>
      </c>
      <c r="B1145" t="s">
        <v>5222</v>
      </c>
      <c r="C1145">
        <v>1144</v>
      </c>
    </row>
    <row r="1146" spans="1:3" x14ac:dyDescent="0.3">
      <c r="A1146">
        <v>1145</v>
      </c>
      <c r="B1146" t="s">
        <v>5223</v>
      </c>
      <c r="C1146">
        <v>1145</v>
      </c>
    </row>
    <row r="1147" spans="1:3" x14ac:dyDescent="0.3">
      <c r="A1147">
        <v>1146</v>
      </c>
      <c r="B1147" t="s">
        <v>4088</v>
      </c>
      <c r="C1147">
        <v>1146</v>
      </c>
    </row>
    <row r="1148" spans="1:3" x14ac:dyDescent="0.3">
      <c r="A1148">
        <v>1147</v>
      </c>
      <c r="B1148" t="s">
        <v>5224</v>
      </c>
      <c r="C1148">
        <v>1147</v>
      </c>
    </row>
    <row r="1149" spans="1:3" x14ac:dyDescent="0.3">
      <c r="A1149">
        <v>1148</v>
      </c>
      <c r="B1149" t="s">
        <v>5225</v>
      </c>
      <c r="C1149">
        <v>1148</v>
      </c>
    </row>
    <row r="1150" spans="1:3" x14ac:dyDescent="0.3">
      <c r="A1150">
        <v>1149</v>
      </c>
      <c r="B1150" t="s">
        <v>5226</v>
      </c>
      <c r="C1150">
        <v>1149</v>
      </c>
    </row>
    <row r="1151" spans="1:3" x14ac:dyDescent="0.3">
      <c r="A1151">
        <v>1150</v>
      </c>
      <c r="B1151" t="s">
        <v>5227</v>
      </c>
      <c r="C1151">
        <v>1150</v>
      </c>
    </row>
    <row r="1152" spans="1:3" x14ac:dyDescent="0.3">
      <c r="A1152">
        <v>1151</v>
      </c>
      <c r="B1152" t="s">
        <v>5228</v>
      </c>
      <c r="C1152">
        <v>1151</v>
      </c>
    </row>
    <row r="1153" spans="1:3" x14ac:dyDescent="0.3">
      <c r="A1153">
        <v>1152</v>
      </c>
      <c r="B1153" t="s">
        <v>4085</v>
      </c>
      <c r="C1153">
        <v>1152</v>
      </c>
    </row>
    <row r="1154" spans="1:3" x14ac:dyDescent="0.3">
      <c r="A1154">
        <v>1153</v>
      </c>
      <c r="B1154" t="s">
        <v>5229</v>
      </c>
      <c r="C1154">
        <v>1153</v>
      </c>
    </row>
    <row r="1155" spans="1:3" x14ac:dyDescent="0.3">
      <c r="A1155">
        <v>1154</v>
      </c>
      <c r="B1155" t="s">
        <v>5230</v>
      </c>
      <c r="C1155">
        <v>1154</v>
      </c>
    </row>
    <row r="1156" spans="1:3" x14ac:dyDescent="0.3">
      <c r="A1156">
        <v>1155</v>
      </c>
      <c r="B1156" t="s">
        <v>5231</v>
      </c>
      <c r="C1156">
        <v>1155</v>
      </c>
    </row>
    <row r="1157" spans="1:3" x14ac:dyDescent="0.3">
      <c r="A1157">
        <v>1156</v>
      </c>
      <c r="B1157" t="s">
        <v>5232</v>
      </c>
      <c r="C1157">
        <v>1156</v>
      </c>
    </row>
    <row r="1158" spans="1:3" x14ac:dyDescent="0.3">
      <c r="A1158">
        <v>1157</v>
      </c>
      <c r="B1158" t="s">
        <v>5233</v>
      </c>
      <c r="C1158">
        <v>1157</v>
      </c>
    </row>
    <row r="1159" spans="1:3" x14ac:dyDescent="0.3">
      <c r="A1159">
        <v>1158</v>
      </c>
      <c r="B1159" t="s">
        <v>5234</v>
      </c>
      <c r="C1159">
        <v>1158</v>
      </c>
    </row>
    <row r="1160" spans="1:3" x14ac:dyDescent="0.3">
      <c r="A1160">
        <v>1159</v>
      </c>
      <c r="B1160" t="s">
        <v>5235</v>
      </c>
      <c r="C1160">
        <v>1159</v>
      </c>
    </row>
    <row r="1161" spans="1:3" x14ac:dyDescent="0.3">
      <c r="A1161">
        <v>1160</v>
      </c>
      <c r="B1161" t="s">
        <v>5236</v>
      </c>
      <c r="C1161">
        <v>1160</v>
      </c>
    </row>
    <row r="1162" spans="1:3" x14ac:dyDescent="0.3">
      <c r="A1162">
        <v>1161</v>
      </c>
      <c r="B1162" t="s">
        <v>5237</v>
      </c>
      <c r="C1162">
        <v>1161</v>
      </c>
    </row>
    <row r="1163" spans="1:3" x14ac:dyDescent="0.3">
      <c r="A1163">
        <v>1162</v>
      </c>
      <c r="B1163" t="s">
        <v>5238</v>
      </c>
      <c r="C1163">
        <v>1162</v>
      </c>
    </row>
    <row r="1164" spans="1:3" x14ac:dyDescent="0.3">
      <c r="A1164">
        <v>1163</v>
      </c>
      <c r="B1164" t="s">
        <v>5239</v>
      </c>
      <c r="C1164">
        <v>1163</v>
      </c>
    </row>
    <row r="1165" spans="1:3" x14ac:dyDescent="0.3">
      <c r="A1165">
        <v>1164</v>
      </c>
      <c r="B1165" t="s">
        <v>5240</v>
      </c>
      <c r="C1165">
        <v>1164</v>
      </c>
    </row>
    <row r="1166" spans="1:3" x14ac:dyDescent="0.3">
      <c r="A1166">
        <v>1165</v>
      </c>
      <c r="B1166" t="s">
        <v>5241</v>
      </c>
      <c r="C1166">
        <v>1165</v>
      </c>
    </row>
    <row r="1167" spans="1:3" x14ac:dyDescent="0.3">
      <c r="A1167">
        <v>1166</v>
      </c>
      <c r="B1167" t="s">
        <v>5242</v>
      </c>
      <c r="C1167">
        <v>1166</v>
      </c>
    </row>
    <row r="1168" spans="1:3" x14ac:dyDescent="0.3">
      <c r="A1168">
        <v>1167</v>
      </c>
      <c r="B1168" t="s">
        <v>5243</v>
      </c>
      <c r="C1168">
        <v>1167</v>
      </c>
    </row>
    <row r="1169" spans="1:3" x14ac:dyDescent="0.3">
      <c r="A1169">
        <v>1168</v>
      </c>
      <c r="B1169" t="s">
        <v>5244</v>
      </c>
      <c r="C1169">
        <v>1168</v>
      </c>
    </row>
    <row r="1170" spans="1:3" x14ac:dyDescent="0.3">
      <c r="A1170">
        <v>1169</v>
      </c>
      <c r="B1170" t="s">
        <v>5245</v>
      </c>
      <c r="C1170">
        <v>1169</v>
      </c>
    </row>
    <row r="1171" spans="1:3" x14ac:dyDescent="0.3">
      <c r="A1171">
        <v>1170</v>
      </c>
      <c r="B1171" t="s">
        <v>5246</v>
      </c>
      <c r="C1171">
        <v>1170</v>
      </c>
    </row>
    <row r="1172" spans="1:3" x14ac:dyDescent="0.3">
      <c r="A1172">
        <v>1171</v>
      </c>
      <c r="B1172" t="s">
        <v>5247</v>
      </c>
      <c r="C1172">
        <v>1171</v>
      </c>
    </row>
    <row r="1173" spans="1:3" x14ac:dyDescent="0.3">
      <c r="A1173">
        <v>1172</v>
      </c>
      <c r="B1173" t="s">
        <v>5248</v>
      </c>
      <c r="C1173">
        <v>1172</v>
      </c>
    </row>
    <row r="1174" spans="1:3" x14ac:dyDescent="0.3">
      <c r="A1174">
        <v>1173</v>
      </c>
      <c r="B1174" t="s">
        <v>5249</v>
      </c>
      <c r="C1174">
        <v>1173</v>
      </c>
    </row>
    <row r="1175" spans="1:3" x14ac:dyDescent="0.3">
      <c r="A1175">
        <v>1174</v>
      </c>
      <c r="B1175" t="s">
        <v>5250</v>
      </c>
      <c r="C1175">
        <v>1174</v>
      </c>
    </row>
    <row r="1176" spans="1:3" x14ac:dyDescent="0.3">
      <c r="A1176">
        <v>1175</v>
      </c>
      <c r="B1176" t="s">
        <v>5251</v>
      </c>
      <c r="C1176">
        <v>1175</v>
      </c>
    </row>
    <row r="1177" spans="1:3" x14ac:dyDescent="0.3">
      <c r="A1177">
        <v>1176</v>
      </c>
      <c r="B1177" t="s">
        <v>5252</v>
      </c>
      <c r="C1177">
        <v>1176</v>
      </c>
    </row>
    <row r="1178" spans="1:3" x14ac:dyDescent="0.3">
      <c r="A1178">
        <v>1177</v>
      </c>
      <c r="B1178" t="s">
        <v>5253</v>
      </c>
      <c r="C1178">
        <v>1177</v>
      </c>
    </row>
    <row r="1179" spans="1:3" x14ac:dyDescent="0.3">
      <c r="A1179">
        <v>1178</v>
      </c>
      <c r="B1179" t="s">
        <v>5254</v>
      </c>
      <c r="C1179">
        <v>1178</v>
      </c>
    </row>
    <row r="1180" spans="1:3" x14ac:dyDescent="0.3">
      <c r="A1180">
        <v>1179</v>
      </c>
      <c r="B1180" t="s">
        <v>5255</v>
      </c>
      <c r="C1180">
        <v>1179</v>
      </c>
    </row>
    <row r="1181" spans="1:3" x14ac:dyDescent="0.3">
      <c r="A1181">
        <v>1180</v>
      </c>
      <c r="B1181" t="s">
        <v>5256</v>
      </c>
      <c r="C1181">
        <v>1180</v>
      </c>
    </row>
    <row r="1182" spans="1:3" x14ac:dyDescent="0.3">
      <c r="A1182">
        <v>1181</v>
      </c>
      <c r="B1182" t="s">
        <v>5257</v>
      </c>
      <c r="C1182">
        <v>1181</v>
      </c>
    </row>
    <row r="1183" spans="1:3" x14ac:dyDescent="0.3">
      <c r="A1183">
        <v>1182</v>
      </c>
      <c r="B1183" t="s">
        <v>5258</v>
      </c>
      <c r="C1183">
        <v>1182</v>
      </c>
    </row>
    <row r="1184" spans="1:3" x14ac:dyDescent="0.3">
      <c r="A1184">
        <v>1183</v>
      </c>
      <c r="B1184" t="s">
        <v>5259</v>
      </c>
      <c r="C1184">
        <v>1183</v>
      </c>
    </row>
    <row r="1185" spans="1:3" x14ac:dyDescent="0.3">
      <c r="A1185">
        <v>1184</v>
      </c>
      <c r="B1185" t="s">
        <v>5260</v>
      </c>
      <c r="C1185">
        <v>1184</v>
      </c>
    </row>
    <row r="1186" spans="1:3" x14ac:dyDescent="0.3">
      <c r="A1186">
        <v>1185</v>
      </c>
      <c r="B1186" t="s">
        <v>5261</v>
      </c>
      <c r="C1186">
        <v>1185</v>
      </c>
    </row>
    <row r="1187" spans="1:3" x14ac:dyDescent="0.3">
      <c r="A1187">
        <v>1186</v>
      </c>
      <c r="B1187" t="s">
        <v>5262</v>
      </c>
      <c r="C1187">
        <v>1186</v>
      </c>
    </row>
    <row r="1188" spans="1:3" x14ac:dyDescent="0.3">
      <c r="A1188">
        <v>1187</v>
      </c>
      <c r="B1188" t="s">
        <v>5263</v>
      </c>
      <c r="C1188">
        <v>1187</v>
      </c>
    </row>
    <row r="1189" spans="1:3" x14ac:dyDescent="0.3">
      <c r="A1189">
        <v>1188</v>
      </c>
      <c r="B1189" t="s">
        <v>5264</v>
      </c>
      <c r="C1189">
        <v>1188</v>
      </c>
    </row>
    <row r="1190" spans="1:3" x14ac:dyDescent="0.3">
      <c r="A1190">
        <v>1189</v>
      </c>
      <c r="B1190" t="s">
        <v>5265</v>
      </c>
      <c r="C1190">
        <v>1189</v>
      </c>
    </row>
    <row r="1191" spans="1:3" x14ac:dyDescent="0.3">
      <c r="A1191">
        <v>1190</v>
      </c>
      <c r="B1191" t="s">
        <v>5266</v>
      </c>
      <c r="C1191">
        <v>1190</v>
      </c>
    </row>
    <row r="1192" spans="1:3" x14ac:dyDescent="0.3">
      <c r="A1192">
        <v>1191</v>
      </c>
      <c r="B1192" t="s">
        <v>5267</v>
      </c>
      <c r="C1192">
        <v>1191</v>
      </c>
    </row>
    <row r="1193" spans="1:3" x14ac:dyDescent="0.3">
      <c r="A1193">
        <v>1192</v>
      </c>
      <c r="B1193" t="s">
        <v>5268</v>
      </c>
      <c r="C1193">
        <v>1192</v>
      </c>
    </row>
    <row r="1194" spans="1:3" x14ac:dyDescent="0.3">
      <c r="A1194">
        <v>1193</v>
      </c>
      <c r="B1194" t="s">
        <v>5269</v>
      </c>
      <c r="C1194">
        <v>1193</v>
      </c>
    </row>
    <row r="1195" spans="1:3" x14ac:dyDescent="0.3">
      <c r="A1195">
        <v>1194</v>
      </c>
      <c r="B1195" t="s">
        <v>5270</v>
      </c>
      <c r="C1195">
        <v>1194</v>
      </c>
    </row>
    <row r="1196" spans="1:3" x14ac:dyDescent="0.3">
      <c r="A1196">
        <v>1195</v>
      </c>
      <c r="B1196" t="s">
        <v>5271</v>
      </c>
      <c r="C1196">
        <v>1195</v>
      </c>
    </row>
    <row r="1197" spans="1:3" x14ac:dyDescent="0.3">
      <c r="A1197">
        <v>1196</v>
      </c>
      <c r="B1197" t="s">
        <v>5272</v>
      </c>
      <c r="C1197">
        <v>1196</v>
      </c>
    </row>
    <row r="1198" spans="1:3" x14ac:dyDescent="0.3">
      <c r="A1198">
        <v>1197</v>
      </c>
      <c r="B1198" t="s">
        <v>5273</v>
      </c>
      <c r="C1198">
        <v>1197</v>
      </c>
    </row>
    <row r="1199" spans="1:3" x14ac:dyDescent="0.3">
      <c r="A1199">
        <v>1198</v>
      </c>
      <c r="B1199" t="s">
        <v>5274</v>
      </c>
      <c r="C1199">
        <v>1198</v>
      </c>
    </row>
    <row r="1200" spans="1:3" x14ac:dyDescent="0.3">
      <c r="A1200">
        <v>1199</v>
      </c>
      <c r="B1200" t="s">
        <v>5275</v>
      </c>
      <c r="C1200">
        <v>1199</v>
      </c>
    </row>
    <row r="1201" spans="1:3" x14ac:dyDescent="0.3">
      <c r="A1201">
        <v>1200</v>
      </c>
      <c r="B1201" t="s">
        <v>5276</v>
      </c>
      <c r="C1201">
        <v>1200</v>
      </c>
    </row>
    <row r="1202" spans="1:3" x14ac:dyDescent="0.3">
      <c r="A1202">
        <v>1201</v>
      </c>
      <c r="B1202" t="s">
        <v>5277</v>
      </c>
      <c r="C1202">
        <v>1201</v>
      </c>
    </row>
    <row r="1203" spans="1:3" x14ac:dyDescent="0.3">
      <c r="A1203">
        <v>1202</v>
      </c>
      <c r="B1203" t="s">
        <v>5278</v>
      </c>
      <c r="C1203">
        <v>1202</v>
      </c>
    </row>
    <row r="1204" spans="1:3" x14ac:dyDescent="0.3">
      <c r="A1204">
        <v>1203</v>
      </c>
      <c r="B1204" t="s">
        <v>5279</v>
      </c>
      <c r="C1204">
        <v>1203</v>
      </c>
    </row>
    <row r="1205" spans="1:3" x14ac:dyDescent="0.3">
      <c r="A1205">
        <v>1204</v>
      </c>
      <c r="B1205" t="s">
        <v>5280</v>
      </c>
      <c r="C1205">
        <v>1204</v>
      </c>
    </row>
    <row r="1206" spans="1:3" x14ac:dyDescent="0.3">
      <c r="A1206">
        <v>1205</v>
      </c>
      <c r="B1206" t="s">
        <v>5281</v>
      </c>
      <c r="C1206">
        <v>1205</v>
      </c>
    </row>
    <row r="1207" spans="1:3" x14ac:dyDescent="0.3">
      <c r="A1207">
        <v>1206</v>
      </c>
      <c r="B1207" t="s">
        <v>5282</v>
      </c>
      <c r="C1207">
        <v>1206</v>
      </c>
    </row>
    <row r="1208" spans="1:3" x14ac:dyDescent="0.3">
      <c r="A1208">
        <v>1207</v>
      </c>
      <c r="B1208" t="s">
        <v>4069</v>
      </c>
      <c r="C1208">
        <v>1207</v>
      </c>
    </row>
    <row r="1209" spans="1:3" x14ac:dyDescent="0.3">
      <c r="A1209">
        <v>1208</v>
      </c>
      <c r="B1209" t="s">
        <v>5283</v>
      </c>
      <c r="C1209">
        <v>1208</v>
      </c>
    </row>
    <row r="1210" spans="1:3" x14ac:dyDescent="0.3">
      <c r="A1210">
        <v>1209</v>
      </c>
      <c r="B1210" t="s">
        <v>5284</v>
      </c>
      <c r="C1210">
        <v>1209</v>
      </c>
    </row>
    <row r="1211" spans="1:3" x14ac:dyDescent="0.3">
      <c r="A1211">
        <v>1210</v>
      </c>
      <c r="B1211" t="s">
        <v>5285</v>
      </c>
      <c r="C1211">
        <v>1210</v>
      </c>
    </row>
    <row r="1212" spans="1:3" x14ac:dyDescent="0.3">
      <c r="A1212">
        <v>1211</v>
      </c>
      <c r="B1212" t="s">
        <v>5286</v>
      </c>
      <c r="C1212">
        <v>1211</v>
      </c>
    </row>
    <row r="1213" spans="1:3" x14ac:dyDescent="0.3">
      <c r="A1213">
        <v>1212</v>
      </c>
      <c r="B1213" t="s">
        <v>5287</v>
      </c>
      <c r="C1213">
        <v>1212</v>
      </c>
    </row>
    <row r="1214" spans="1:3" x14ac:dyDescent="0.3">
      <c r="A1214">
        <v>1213</v>
      </c>
      <c r="B1214" t="s">
        <v>5288</v>
      </c>
      <c r="C1214">
        <v>1213</v>
      </c>
    </row>
    <row r="1215" spans="1:3" x14ac:dyDescent="0.3">
      <c r="A1215">
        <v>1214</v>
      </c>
      <c r="B1215" t="s">
        <v>5289</v>
      </c>
      <c r="C1215">
        <v>1214</v>
      </c>
    </row>
    <row r="1216" spans="1:3" x14ac:dyDescent="0.3">
      <c r="A1216">
        <v>1215</v>
      </c>
      <c r="B1216" t="s">
        <v>5290</v>
      </c>
      <c r="C1216">
        <v>1215</v>
      </c>
    </row>
    <row r="1217" spans="1:3" x14ac:dyDescent="0.3">
      <c r="A1217">
        <v>1216</v>
      </c>
      <c r="B1217" t="s">
        <v>5291</v>
      </c>
      <c r="C1217">
        <v>1216</v>
      </c>
    </row>
    <row r="1218" spans="1:3" x14ac:dyDescent="0.3">
      <c r="A1218">
        <v>1217</v>
      </c>
      <c r="B1218" t="s">
        <v>5292</v>
      </c>
      <c r="C1218">
        <v>1217</v>
      </c>
    </row>
    <row r="1219" spans="1:3" x14ac:dyDescent="0.3">
      <c r="A1219">
        <v>1218</v>
      </c>
      <c r="B1219" t="s">
        <v>5293</v>
      </c>
      <c r="C1219">
        <v>1218</v>
      </c>
    </row>
    <row r="1220" spans="1:3" x14ac:dyDescent="0.3">
      <c r="A1220">
        <v>1219</v>
      </c>
      <c r="B1220" t="s">
        <v>5294</v>
      </c>
      <c r="C1220">
        <v>1219</v>
      </c>
    </row>
    <row r="1221" spans="1:3" x14ac:dyDescent="0.3">
      <c r="A1221">
        <v>1220</v>
      </c>
      <c r="B1221" t="s">
        <v>5295</v>
      </c>
      <c r="C1221">
        <v>1220</v>
      </c>
    </row>
    <row r="1222" spans="1:3" x14ac:dyDescent="0.3">
      <c r="A1222">
        <v>1221</v>
      </c>
      <c r="B1222" t="s">
        <v>5296</v>
      </c>
      <c r="C1222">
        <v>1221</v>
      </c>
    </row>
    <row r="1223" spans="1:3" x14ac:dyDescent="0.3">
      <c r="A1223">
        <v>1222</v>
      </c>
      <c r="B1223" t="s">
        <v>5297</v>
      </c>
      <c r="C1223">
        <v>1222</v>
      </c>
    </row>
    <row r="1224" spans="1:3" x14ac:dyDescent="0.3">
      <c r="A1224">
        <v>1223</v>
      </c>
      <c r="B1224" t="s">
        <v>5298</v>
      </c>
      <c r="C1224">
        <v>1223</v>
      </c>
    </row>
    <row r="1225" spans="1:3" x14ac:dyDescent="0.3">
      <c r="A1225">
        <v>1224</v>
      </c>
      <c r="B1225" t="s">
        <v>5299</v>
      </c>
      <c r="C1225">
        <v>1224</v>
      </c>
    </row>
    <row r="1226" spans="1:3" x14ac:dyDescent="0.3">
      <c r="A1226">
        <v>1225</v>
      </c>
      <c r="B1226" t="s">
        <v>5300</v>
      </c>
      <c r="C1226">
        <v>1225</v>
      </c>
    </row>
    <row r="1227" spans="1:3" x14ac:dyDescent="0.3">
      <c r="A1227">
        <v>1226</v>
      </c>
      <c r="B1227" t="s">
        <v>5301</v>
      </c>
      <c r="C1227">
        <v>1226</v>
      </c>
    </row>
    <row r="1228" spans="1:3" x14ac:dyDescent="0.3">
      <c r="A1228">
        <v>1227</v>
      </c>
      <c r="B1228" t="s">
        <v>5302</v>
      </c>
      <c r="C1228">
        <v>1227</v>
      </c>
    </row>
    <row r="1229" spans="1:3" x14ac:dyDescent="0.3">
      <c r="A1229">
        <v>1228</v>
      </c>
      <c r="B1229" t="s">
        <v>5303</v>
      </c>
      <c r="C1229">
        <v>1228</v>
      </c>
    </row>
    <row r="1230" spans="1:3" x14ac:dyDescent="0.3">
      <c r="A1230">
        <v>1229</v>
      </c>
      <c r="B1230" t="s">
        <v>5304</v>
      </c>
      <c r="C1230">
        <v>1229</v>
      </c>
    </row>
    <row r="1231" spans="1:3" x14ac:dyDescent="0.3">
      <c r="A1231">
        <v>1230</v>
      </c>
      <c r="B1231" t="s">
        <v>5305</v>
      </c>
      <c r="C1231">
        <v>1230</v>
      </c>
    </row>
    <row r="1232" spans="1:3" x14ac:dyDescent="0.3">
      <c r="A1232">
        <v>1231</v>
      </c>
      <c r="B1232" t="s">
        <v>5306</v>
      </c>
      <c r="C1232">
        <v>1231</v>
      </c>
    </row>
    <row r="1233" spans="1:3" x14ac:dyDescent="0.3">
      <c r="A1233">
        <v>1232</v>
      </c>
      <c r="B1233" t="s">
        <v>5307</v>
      </c>
      <c r="C1233">
        <v>1232</v>
      </c>
    </row>
    <row r="1234" spans="1:3" x14ac:dyDescent="0.3">
      <c r="A1234">
        <v>1233</v>
      </c>
      <c r="B1234" t="s">
        <v>5308</v>
      </c>
      <c r="C1234">
        <v>1233</v>
      </c>
    </row>
    <row r="1235" spans="1:3" x14ac:dyDescent="0.3">
      <c r="A1235">
        <v>1234</v>
      </c>
      <c r="B1235" t="s">
        <v>5309</v>
      </c>
      <c r="C1235">
        <v>1234</v>
      </c>
    </row>
    <row r="1236" spans="1:3" x14ac:dyDescent="0.3">
      <c r="A1236">
        <v>1235</v>
      </c>
      <c r="B1236" t="s">
        <v>5310</v>
      </c>
      <c r="C1236">
        <v>1235</v>
      </c>
    </row>
    <row r="1237" spans="1:3" x14ac:dyDescent="0.3">
      <c r="A1237">
        <v>1236</v>
      </c>
      <c r="B1237" t="s">
        <v>5311</v>
      </c>
      <c r="C1237">
        <v>1236</v>
      </c>
    </row>
    <row r="1238" spans="1:3" x14ac:dyDescent="0.3">
      <c r="A1238">
        <v>1237</v>
      </c>
      <c r="B1238" t="s">
        <v>5312</v>
      </c>
      <c r="C1238">
        <v>1237</v>
      </c>
    </row>
    <row r="1239" spans="1:3" x14ac:dyDescent="0.3">
      <c r="A1239">
        <v>1238</v>
      </c>
      <c r="B1239" t="s">
        <v>5313</v>
      </c>
      <c r="C1239">
        <v>1238</v>
      </c>
    </row>
    <row r="1240" spans="1:3" x14ac:dyDescent="0.3">
      <c r="A1240">
        <v>1239</v>
      </c>
      <c r="B1240" t="s">
        <v>5314</v>
      </c>
      <c r="C1240">
        <v>1239</v>
      </c>
    </row>
    <row r="1241" spans="1:3" x14ac:dyDescent="0.3">
      <c r="A1241">
        <v>1240</v>
      </c>
      <c r="B1241" t="s">
        <v>5315</v>
      </c>
      <c r="C1241">
        <v>1240</v>
      </c>
    </row>
    <row r="1242" spans="1:3" x14ac:dyDescent="0.3">
      <c r="A1242">
        <v>1241</v>
      </c>
      <c r="B1242" t="s">
        <v>5316</v>
      </c>
      <c r="C1242">
        <v>1241</v>
      </c>
    </row>
    <row r="1243" spans="1:3" x14ac:dyDescent="0.3">
      <c r="A1243">
        <v>1242</v>
      </c>
      <c r="B1243" t="s">
        <v>5317</v>
      </c>
      <c r="C1243">
        <v>1242</v>
      </c>
    </row>
    <row r="1244" spans="1:3" x14ac:dyDescent="0.3">
      <c r="A1244">
        <v>1243</v>
      </c>
      <c r="B1244" t="s">
        <v>5318</v>
      </c>
      <c r="C1244">
        <v>1243</v>
      </c>
    </row>
    <row r="1245" spans="1:3" x14ac:dyDescent="0.3">
      <c r="A1245">
        <v>1244</v>
      </c>
      <c r="B1245" t="s">
        <v>5319</v>
      </c>
      <c r="C1245">
        <v>1244</v>
      </c>
    </row>
    <row r="1246" spans="1:3" x14ac:dyDescent="0.3">
      <c r="A1246">
        <v>1245</v>
      </c>
      <c r="B1246" t="s">
        <v>5320</v>
      </c>
      <c r="C1246">
        <v>1245</v>
      </c>
    </row>
    <row r="1247" spans="1:3" x14ac:dyDescent="0.3">
      <c r="A1247">
        <v>1246</v>
      </c>
      <c r="B1247" t="s">
        <v>5321</v>
      </c>
      <c r="C1247">
        <v>1246</v>
      </c>
    </row>
    <row r="1248" spans="1:3" x14ac:dyDescent="0.3">
      <c r="A1248">
        <v>1247</v>
      </c>
      <c r="B1248" t="s">
        <v>5322</v>
      </c>
      <c r="C1248">
        <v>1247</v>
      </c>
    </row>
    <row r="1249" spans="1:3" x14ac:dyDescent="0.3">
      <c r="A1249">
        <v>1248</v>
      </c>
      <c r="B1249" t="s">
        <v>5323</v>
      </c>
      <c r="C1249">
        <v>1248</v>
      </c>
    </row>
    <row r="1250" spans="1:3" x14ac:dyDescent="0.3">
      <c r="A1250">
        <v>1249</v>
      </c>
      <c r="B1250" t="s">
        <v>5324</v>
      </c>
      <c r="C1250">
        <v>1249</v>
      </c>
    </row>
    <row r="1251" spans="1:3" x14ac:dyDescent="0.3">
      <c r="A1251">
        <v>1250</v>
      </c>
      <c r="B1251" t="s">
        <v>5325</v>
      </c>
      <c r="C1251">
        <v>1250</v>
      </c>
    </row>
    <row r="1252" spans="1:3" x14ac:dyDescent="0.3">
      <c r="A1252">
        <v>1251</v>
      </c>
      <c r="B1252" t="s">
        <v>5326</v>
      </c>
      <c r="C1252">
        <v>1251</v>
      </c>
    </row>
    <row r="1253" spans="1:3" x14ac:dyDescent="0.3">
      <c r="A1253">
        <v>1252</v>
      </c>
      <c r="B1253" t="s">
        <v>5327</v>
      </c>
      <c r="C1253">
        <v>1252</v>
      </c>
    </row>
    <row r="1254" spans="1:3" x14ac:dyDescent="0.3">
      <c r="A1254">
        <v>1253</v>
      </c>
      <c r="B1254" t="s">
        <v>5328</v>
      </c>
      <c r="C1254">
        <v>1253</v>
      </c>
    </row>
    <row r="1255" spans="1:3" x14ac:dyDescent="0.3">
      <c r="A1255">
        <v>1254</v>
      </c>
      <c r="B1255" t="s">
        <v>5329</v>
      </c>
      <c r="C1255">
        <v>1254</v>
      </c>
    </row>
    <row r="1256" spans="1:3" x14ac:dyDescent="0.3">
      <c r="A1256">
        <v>1255</v>
      </c>
      <c r="B1256" t="s">
        <v>5330</v>
      </c>
      <c r="C1256">
        <v>1255</v>
      </c>
    </row>
    <row r="1257" spans="1:3" x14ac:dyDescent="0.3">
      <c r="A1257">
        <v>1256</v>
      </c>
      <c r="B1257" t="s">
        <v>5331</v>
      </c>
      <c r="C1257">
        <v>1256</v>
      </c>
    </row>
    <row r="1258" spans="1:3" x14ac:dyDescent="0.3">
      <c r="A1258">
        <v>1257</v>
      </c>
      <c r="B1258" t="s">
        <v>5332</v>
      </c>
      <c r="C1258">
        <v>1257</v>
      </c>
    </row>
    <row r="1259" spans="1:3" x14ac:dyDescent="0.3">
      <c r="A1259">
        <v>1258</v>
      </c>
      <c r="B1259" t="s">
        <v>5333</v>
      </c>
      <c r="C1259">
        <v>1258</v>
      </c>
    </row>
    <row r="1260" spans="1:3" x14ac:dyDescent="0.3">
      <c r="A1260">
        <v>1259</v>
      </c>
      <c r="B1260" t="s">
        <v>5334</v>
      </c>
      <c r="C1260">
        <v>1259</v>
      </c>
    </row>
    <row r="1261" spans="1:3" x14ac:dyDescent="0.3">
      <c r="A1261">
        <v>1260</v>
      </c>
      <c r="B1261" t="s">
        <v>5335</v>
      </c>
      <c r="C1261">
        <v>1260</v>
      </c>
    </row>
    <row r="1262" spans="1:3" x14ac:dyDescent="0.3">
      <c r="A1262">
        <v>1261</v>
      </c>
      <c r="B1262" t="s">
        <v>5336</v>
      </c>
      <c r="C1262">
        <v>1261</v>
      </c>
    </row>
    <row r="1263" spans="1:3" x14ac:dyDescent="0.3">
      <c r="A1263">
        <v>1262</v>
      </c>
      <c r="B1263" t="s">
        <v>5337</v>
      </c>
      <c r="C1263">
        <v>1262</v>
      </c>
    </row>
    <row r="1264" spans="1:3" x14ac:dyDescent="0.3">
      <c r="A1264">
        <v>1263</v>
      </c>
      <c r="B1264" t="s">
        <v>4076</v>
      </c>
      <c r="C1264">
        <v>1263</v>
      </c>
    </row>
    <row r="1265" spans="1:3" x14ac:dyDescent="0.3">
      <c r="A1265">
        <v>1264</v>
      </c>
      <c r="B1265" t="s">
        <v>5338</v>
      </c>
      <c r="C1265">
        <v>1264</v>
      </c>
    </row>
    <row r="1266" spans="1:3" x14ac:dyDescent="0.3">
      <c r="A1266">
        <v>1265</v>
      </c>
      <c r="B1266" t="s">
        <v>5339</v>
      </c>
      <c r="C1266">
        <v>1265</v>
      </c>
    </row>
    <row r="1267" spans="1:3" x14ac:dyDescent="0.3">
      <c r="A1267">
        <v>1266</v>
      </c>
      <c r="B1267" t="s">
        <v>5340</v>
      </c>
      <c r="C1267">
        <v>1266</v>
      </c>
    </row>
    <row r="1268" spans="1:3" x14ac:dyDescent="0.3">
      <c r="A1268">
        <v>1267</v>
      </c>
      <c r="B1268" t="s">
        <v>5341</v>
      </c>
      <c r="C1268">
        <v>1267</v>
      </c>
    </row>
    <row r="1269" spans="1:3" x14ac:dyDescent="0.3">
      <c r="A1269">
        <v>1268</v>
      </c>
      <c r="B1269" t="s">
        <v>5342</v>
      </c>
      <c r="C1269">
        <v>1268</v>
      </c>
    </row>
    <row r="1270" spans="1:3" x14ac:dyDescent="0.3">
      <c r="A1270">
        <v>1269</v>
      </c>
      <c r="B1270" t="s">
        <v>5343</v>
      </c>
      <c r="C1270">
        <v>1269</v>
      </c>
    </row>
    <row r="1271" spans="1:3" x14ac:dyDescent="0.3">
      <c r="A1271">
        <v>1270</v>
      </c>
      <c r="B1271" t="s">
        <v>5344</v>
      </c>
      <c r="C1271">
        <v>1270</v>
      </c>
    </row>
    <row r="1272" spans="1:3" x14ac:dyDescent="0.3">
      <c r="A1272">
        <v>1271</v>
      </c>
      <c r="B1272" t="s">
        <v>5345</v>
      </c>
      <c r="C1272">
        <v>1271</v>
      </c>
    </row>
    <row r="1273" spans="1:3" x14ac:dyDescent="0.3">
      <c r="A1273">
        <v>1272</v>
      </c>
      <c r="B1273" t="s">
        <v>5346</v>
      </c>
      <c r="C1273">
        <v>1272</v>
      </c>
    </row>
    <row r="1274" spans="1:3" x14ac:dyDescent="0.3">
      <c r="A1274">
        <v>1273</v>
      </c>
      <c r="B1274" t="s">
        <v>5347</v>
      </c>
      <c r="C1274">
        <v>1273</v>
      </c>
    </row>
    <row r="1275" spans="1:3" x14ac:dyDescent="0.3">
      <c r="A1275">
        <v>1274</v>
      </c>
      <c r="B1275" t="s">
        <v>5348</v>
      </c>
      <c r="C1275">
        <v>1274</v>
      </c>
    </row>
    <row r="1276" spans="1:3" x14ac:dyDescent="0.3">
      <c r="A1276">
        <v>1275</v>
      </c>
      <c r="B1276" t="s">
        <v>5349</v>
      </c>
      <c r="C1276">
        <v>1275</v>
      </c>
    </row>
    <row r="1277" spans="1:3" x14ac:dyDescent="0.3">
      <c r="A1277">
        <v>1276</v>
      </c>
      <c r="B1277" t="s">
        <v>5350</v>
      </c>
      <c r="C1277">
        <v>1276</v>
      </c>
    </row>
    <row r="1278" spans="1:3" x14ac:dyDescent="0.3">
      <c r="A1278">
        <v>1277</v>
      </c>
      <c r="B1278" t="s">
        <v>5351</v>
      </c>
      <c r="C1278">
        <v>1277</v>
      </c>
    </row>
    <row r="1279" spans="1:3" x14ac:dyDescent="0.3">
      <c r="A1279">
        <v>1278</v>
      </c>
      <c r="B1279" t="s">
        <v>5352</v>
      </c>
      <c r="C1279">
        <v>1278</v>
      </c>
    </row>
    <row r="1280" spans="1:3" x14ac:dyDescent="0.3">
      <c r="A1280">
        <v>1279</v>
      </c>
      <c r="B1280" t="s">
        <v>5353</v>
      </c>
      <c r="C1280">
        <v>1279</v>
      </c>
    </row>
    <row r="1281" spans="1:3" x14ac:dyDescent="0.3">
      <c r="A1281">
        <v>1280</v>
      </c>
      <c r="B1281" t="s">
        <v>5354</v>
      </c>
      <c r="C1281">
        <v>1280</v>
      </c>
    </row>
    <row r="1282" spans="1:3" x14ac:dyDescent="0.3">
      <c r="A1282">
        <v>1281</v>
      </c>
      <c r="B1282" t="s">
        <v>5355</v>
      </c>
      <c r="C1282">
        <v>1281</v>
      </c>
    </row>
    <row r="1283" spans="1:3" x14ac:dyDescent="0.3">
      <c r="A1283">
        <v>1282</v>
      </c>
      <c r="B1283" t="s">
        <v>5356</v>
      </c>
      <c r="C1283">
        <v>1282</v>
      </c>
    </row>
    <row r="1284" spans="1:3" x14ac:dyDescent="0.3">
      <c r="A1284">
        <v>1283</v>
      </c>
      <c r="B1284" t="s">
        <v>5357</v>
      </c>
      <c r="C1284">
        <v>1283</v>
      </c>
    </row>
    <row r="1285" spans="1:3" x14ac:dyDescent="0.3">
      <c r="A1285">
        <v>1284</v>
      </c>
      <c r="B1285" t="s">
        <v>5358</v>
      </c>
      <c r="C1285">
        <v>1284</v>
      </c>
    </row>
    <row r="1286" spans="1:3" x14ac:dyDescent="0.3">
      <c r="A1286">
        <v>1285</v>
      </c>
      <c r="B1286" t="s">
        <v>5359</v>
      </c>
      <c r="C1286">
        <v>1285</v>
      </c>
    </row>
    <row r="1287" spans="1:3" x14ac:dyDescent="0.3">
      <c r="A1287">
        <v>1286</v>
      </c>
      <c r="B1287" t="s">
        <v>5360</v>
      </c>
      <c r="C1287">
        <v>1286</v>
      </c>
    </row>
    <row r="1288" spans="1:3" x14ac:dyDescent="0.3">
      <c r="A1288">
        <v>1287</v>
      </c>
      <c r="B1288" t="s">
        <v>5361</v>
      </c>
      <c r="C1288">
        <v>1287</v>
      </c>
    </row>
    <row r="1289" spans="1:3" x14ac:dyDescent="0.3">
      <c r="A1289">
        <v>1288</v>
      </c>
      <c r="B1289" t="s">
        <v>5362</v>
      </c>
      <c r="C1289">
        <v>1288</v>
      </c>
    </row>
    <row r="1290" spans="1:3" x14ac:dyDescent="0.3">
      <c r="A1290">
        <v>1289</v>
      </c>
      <c r="B1290" t="s">
        <v>5363</v>
      </c>
      <c r="C1290">
        <v>1289</v>
      </c>
    </row>
    <row r="1291" spans="1:3" x14ac:dyDescent="0.3">
      <c r="A1291">
        <v>1290</v>
      </c>
      <c r="B1291" t="s">
        <v>5364</v>
      </c>
      <c r="C1291">
        <v>1290</v>
      </c>
    </row>
    <row r="1292" spans="1:3" x14ac:dyDescent="0.3">
      <c r="A1292">
        <v>1291</v>
      </c>
      <c r="B1292" t="s">
        <v>5365</v>
      </c>
      <c r="C1292">
        <v>1291</v>
      </c>
    </row>
    <row r="1293" spans="1:3" x14ac:dyDescent="0.3">
      <c r="A1293">
        <v>1292</v>
      </c>
      <c r="B1293" t="s">
        <v>5366</v>
      </c>
      <c r="C1293">
        <v>1292</v>
      </c>
    </row>
    <row r="1294" spans="1:3" x14ac:dyDescent="0.3">
      <c r="A1294">
        <v>1293</v>
      </c>
      <c r="B1294" t="s">
        <v>5367</v>
      </c>
      <c r="C1294">
        <v>1293</v>
      </c>
    </row>
    <row r="1295" spans="1:3" x14ac:dyDescent="0.3">
      <c r="A1295">
        <v>1294</v>
      </c>
      <c r="B1295" t="s">
        <v>5368</v>
      </c>
      <c r="C1295">
        <v>1294</v>
      </c>
    </row>
    <row r="1296" spans="1:3" x14ac:dyDescent="0.3">
      <c r="A1296">
        <v>1295</v>
      </c>
      <c r="B1296" t="s">
        <v>5369</v>
      </c>
      <c r="C1296">
        <v>1295</v>
      </c>
    </row>
    <row r="1297" spans="1:3" x14ac:dyDescent="0.3">
      <c r="A1297">
        <v>1296</v>
      </c>
      <c r="B1297" t="s">
        <v>5370</v>
      </c>
      <c r="C1297">
        <v>1296</v>
      </c>
    </row>
    <row r="1298" spans="1:3" x14ac:dyDescent="0.3">
      <c r="A1298">
        <v>1297</v>
      </c>
      <c r="B1298" t="s">
        <v>4106</v>
      </c>
      <c r="C1298">
        <v>1297</v>
      </c>
    </row>
    <row r="1299" spans="1:3" x14ac:dyDescent="0.3">
      <c r="A1299">
        <v>1298</v>
      </c>
      <c r="B1299" t="s">
        <v>5371</v>
      </c>
      <c r="C1299">
        <v>1298</v>
      </c>
    </row>
    <row r="1300" spans="1:3" x14ac:dyDescent="0.3">
      <c r="A1300">
        <v>1299</v>
      </c>
      <c r="B1300" t="s">
        <v>5372</v>
      </c>
      <c r="C1300">
        <v>1299</v>
      </c>
    </row>
    <row r="1301" spans="1:3" x14ac:dyDescent="0.3">
      <c r="A1301">
        <v>1300</v>
      </c>
      <c r="B1301" t="s">
        <v>5373</v>
      </c>
      <c r="C1301">
        <v>1300</v>
      </c>
    </row>
    <row r="1302" spans="1:3" x14ac:dyDescent="0.3">
      <c r="A1302">
        <v>1301</v>
      </c>
      <c r="B1302" t="s">
        <v>5374</v>
      </c>
      <c r="C1302">
        <v>1301</v>
      </c>
    </row>
    <row r="1303" spans="1:3" x14ac:dyDescent="0.3">
      <c r="A1303">
        <v>1302</v>
      </c>
      <c r="B1303" t="s">
        <v>5375</v>
      </c>
      <c r="C1303">
        <v>1302</v>
      </c>
    </row>
    <row r="1304" spans="1:3" x14ac:dyDescent="0.3">
      <c r="A1304">
        <v>1303</v>
      </c>
      <c r="B1304" t="s">
        <v>5376</v>
      </c>
      <c r="C1304">
        <v>1303</v>
      </c>
    </row>
    <row r="1305" spans="1:3" x14ac:dyDescent="0.3">
      <c r="A1305">
        <v>1304</v>
      </c>
      <c r="B1305" t="s">
        <v>5377</v>
      </c>
      <c r="C1305">
        <v>1304</v>
      </c>
    </row>
    <row r="1306" spans="1:3" x14ac:dyDescent="0.3">
      <c r="A1306">
        <v>1305</v>
      </c>
      <c r="B1306" t="s">
        <v>4098</v>
      </c>
      <c r="C1306">
        <v>1305</v>
      </c>
    </row>
    <row r="1307" spans="1:3" x14ac:dyDescent="0.3">
      <c r="A1307">
        <v>1306</v>
      </c>
      <c r="B1307" t="s">
        <v>5378</v>
      </c>
      <c r="C1307">
        <v>1306</v>
      </c>
    </row>
    <row r="1308" spans="1:3" x14ac:dyDescent="0.3">
      <c r="A1308">
        <v>1307</v>
      </c>
      <c r="B1308" t="s">
        <v>5379</v>
      </c>
      <c r="C1308">
        <v>1307</v>
      </c>
    </row>
    <row r="1309" spans="1:3" x14ac:dyDescent="0.3">
      <c r="A1309">
        <v>1308</v>
      </c>
      <c r="B1309" t="s">
        <v>5380</v>
      </c>
      <c r="C1309">
        <v>1308</v>
      </c>
    </row>
    <row r="1310" spans="1:3" x14ac:dyDescent="0.3">
      <c r="A1310">
        <v>1309</v>
      </c>
      <c r="B1310" t="s">
        <v>5381</v>
      </c>
      <c r="C1310">
        <v>1309</v>
      </c>
    </row>
    <row r="1311" spans="1:3" x14ac:dyDescent="0.3">
      <c r="A1311">
        <v>1310</v>
      </c>
      <c r="B1311" t="s">
        <v>5382</v>
      </c>
      <c r="C1311">
        <v>1310</v>
      </c>
    </row>
    <row r="1312" spans="1:3" x14ac:dyDescent="0.3">
      <c r="A1312">
        <v>1311</v>
      </c>
      <c r="B1312" t="s">
        <v>4107</v>
      </c>
      <c r="C1312">
        <v>1311</v>
      </c>
    </row>
    <row r="1313" spans="1:3" x14ac:dyDescent="0.3">
      <c r="A1313">
        <v>1312</v>
      </c>
      <c r="B1313" t="s">
        <v>5383</v>
      </c>
      <c r="C1313">
        <v>1312</v>
      </c>
    </row>
    <row r="1314" spans="1:3" x14ac:dyDescent="0.3">
      <c r="A1314">
        <v>1313</v>
      </c>
      <c r="B1314" t="s">
        <v>5384</v>
      </c>
      <c r="C1314">
        <v>1313</v>
      </c>
    </row>
    <row r="1315" spans="1:3" x14ac:dyDescent="0.3">
      <c r="A1315">
        <v>1314</v>
      </c>
      <c r="B1315" t="s">
        <v>5385</v>
      </c>
      <c r="C1315">
        <v>1314</v>
      </c>
    </row>
    <row r="1316" spans="1:3" x14ac:dyDescent="0.3">
      <c r="A1316">
        <v>1315</v>
      </c>
      <c r="B1316" t="s">
        <v>5386</v>
      </c>
      <c r="C1316">
        <v>1315</v>
      </c>
    </row>
    <row r="1317" spans="1:3" x14ac:dyDescent="0.3">
      <c r="A1317">
        <v>1316</v>
      </c>
      <c r="B1317" t="s">
        <v>5387</v>
      </c>
      <c r="C1317">
        <v>1316</v>
      </c>
    </row>
    <row r="1318" spans="1:3" x14ac:dyDescent="0.3">
      <c r="A1318">
        <v>1317</v>
      </c>
      <c r="B1318" t="s">
        <v>5388</v>
      </c>
      <c r="C1318">
        <v>1317</v>
      </c>
    </row>
    <row r="1319" spans="1:3" x14ac:dyDescent="0.3">
      <c r="A1319">
        <v>1318</v>
      </c>
      <c r="B1319" t="s">
        <v>5389</v>
      </c>
      <c r="C1319">
        <v>1318</v>
      </c>
    </row>
    <row r="1320" spans="1:3" x14ac:dyDescent="0.3">
      <c r="A1320">
        <v>1319</v>
      </c>
      <c r="B1320" t="s">
        <v>5390</v>
      </c>
      <c r="C1320">
        <v>1319</v>
      </c>
    </row>
    <row r="1321" spans="1:3" x14ac:dyDescent="0.3">
      <c r="A1321">
        <v>1320</v>
      </c>
      <c r="B1321" t="s">
        <v>5391</v>
      </c>
      <c r="C1321">
        <v>1320</v>
      </c>
    </row>
    <row r="1322" spans="1:3" x14ac:dyDescent="0.3">
      <c r="A1322">
        <v>1321</v>
      </c>
      <c r="B1322" t="s">
        <v>5392</v>
      </c>
      <c r="C1322">
        <v>1321</v>
      </c>
    </row>
    <row r="1323" spans="1:3" x14ac:dyDescent="0.3">
      <c r="A1323">
        <v>1322</v>
      </c>
      <c r="B1323" t="s">
        <v>5393</v>
      </c>
      <c r="C1323">
        <v>1322</v>
      </c>
    </row>
    <row r="1324" spans="1:3" x14ac:dyDescent="0.3">
      <c r="A1324">
        <v>1323</v>
      </c>
      <c r="B1324" t="s">
        <v>5394</v>
      </c>
      <c r="C1324">
        <v>1323</v>
      </c>
    </row>
    <row r="1325" spans="1:3" x14ac:dyDescent="0.3">
      <c r="A1325">
        <v>1324</v>
      </c>
      <c r="B1325" t="s">
        <v>5395</v>
      </c>
      <c r="C1325">
        <v>1324</v>
      </c>
    </row>
    <row r="1326" spans="1:3" x14ac:dyDescent="0.3">
      <c r="A1326">
        <v>1325</v>
      </c>
      <c r="B1326" t="s">
        <v>5396</v>
      </c>
      <c r="C1326">
        <v>1325</v>
      </c>
    </row>
    <row r="1327" spans="1:3" x14ac:dyDescent="0.3">
      <c r="A1327">
        <v>1326</v>
      </c>
      <c r="B1327" t="s">
        <v>5397</v>
      </c>
      <c r="C1327">
        <v>1326</v>
      </c>
    </row>
    <row r="1328" spans="1:3" x14ac:dyDescent="0.3">
      <c r="A1328">
        <v>1327</v>
      </c>
      <c r="B1328" t="s">
        <v>5398</v>
      </c>
      <c r="C1328">
        <v>1327</v>
      </c>
    </row>
    <row r="1329" spans="1:3" x14ac:dyDescent="0.3">
      <c r="A1329">
        <v>1328</v>
      </c>
      <c r="B1329" t="s">
        <v>5399</v>
      </c>
      <c r="C1329">
        <v>1328</v>
      </c>
    </row>
    <row r="1330" spans="1:3" x14ac:dyDescent="0.3">
      <c r="A1330">
        <v>1329</v>
      </c>
      <c r="B1330" t="s">
        <v>5400</v>
      </c>
      <c r="C1330">
        <v>1329</v>
      </c>
    </row>
    <row r="1331" spans="1:3" x14ac:dyDescent="0.3">
      <c r="A1331">
        <v>1330</v>
      </c>
      <c r="B1331" t="s">
        <v>5401</v>
      </c>
      <c r="C1331">
        <v>1330</v>
      </c>
    </row>
    <row r="1332" spans="1:3" x14ac:dyDescent="0.3">
      <c r="A1332">
        <v>1331</v>
      </c>
      <c r="B1332" t="s">
        <v>5402</v>
      </c>
      <c r="C1332">
        <v>1331</v>
      </c>
    </row>
    <row r="1333" spans="1:3" x14ac:dyDescent="0.3">
      <c r="A1333">
        <v>1332</v>
      </c>
      <c r="B1333" t="s">
        <v>5403</v>
      </c>
      <c r="C1333">
        <v>1332</v>
      </c>
    </row>
    <row r="1334" spans="1:3" x14ac:dyDescent="0.3">
      <c r="A1334">
        <v>1333</v>
      </c>
      <c r="B1334" t="s">
        <v>5404</v>
      </c>
      <c r="C1334">
        <v>1333</v>
      </c>
    </row>
    <row r="1335" spans="1:3" x14ac:dyDescent="0.3">
      <c r="A1335">
        <v>1334</v>
      </c>
      <c r="B1335" t="s">
        <v>5405</v>
      </c>
      <c r="C1335">
        <v>1334</v>
      </c>
    </row>
    <row r="1336" spans="1:3" x14ac:dyDescent="0.3">
      <c r="A1336">
        <v>1335</v>
      </c>
      <c r="B1336" t="s">
        <v>5406</v>
      </c>
      <c r="C1336">
        <v>1335</v>
      </c>
    </row>
    <row r="1337" spans="1:3" x14ac:dyDescent="0.3">
      <c r="A1337">
        <v>1336</v>
      </c>
      <c r="B1337" t="s">
        <v>5407</v>
      </c>
      <c r="C1337">
        <v>1336</v>
      </c>
    </row>
    <row r="1338" spans="1:3" x14ac:dyDescent="0.3">
      <c r="A1338">
        <v>1337</v>
      </c>
      <c r="B1338" t="s">
        <v>5408</v>
      </c>
      <c r="C1338">
        <v>1337</v>
      </c>
    </row>
    <row r="1339" spans="1:3" x14ac:dyDescent="0.3">
      <c r="A1339">
        <v>1338</v>
      </c>
      <c r="B1339" t="s">
        <v>5409</v>
      </c>
      <c r="C1339">
        <v>1338</v>
      </c>
    </row>
    <row r="1340" spans="1:3" x14ac:dyDescent="0.3">
      <c r="A1340">
        <v>1339</v>
      </c>
      <c r="B1340" t="s">
        <v>5410</v>
      </c>
      <c r="C1340">
        <v>1339</v>
      </c>
    </row>
    <row r="1341" spans="1:3" x14ac:dyDescent="0.3">
      <c r="A1341">
        <v>1340</v>
      </c>
      <c r="B1341" t="s">
        <v>5411</v>
      </c>
      <c r="C1341">
        <v>1340</v>
      </c>
    </row>
    <row r="1342" spans="1:3" x14ac:dyDescent="0.3">
      <c r="A1342">
        <v>1341</v>
      </c>
      <c r="B1342" t="s">
        <v>5412</v>
      </c>
      <c r="C1342">
        <v>1341</v>
      </c>
    </row>
    <row r="1343" spans="1:3" x14ac:dyDescent="0.3">
      <c r="A1343">
        <v>1342</v>
      </c>
      <c r="B1343" t="s">
        <v>4078</v>
      </c>
      <c r="C1343">
        <v>1342</v>
      </c>
    </row>
    <row r="1344" spans="1:3" x14ac:dyDescent="0.3">
      <c r="A1344">
        <v>1343</v>
      </c>
      <c r="B1344" t="s">
        <v>5413</v>
      </c>
      <c r="C1344">
        <v>1343</v>
      </c>
    </row>
    <row r="1345" spans="1:3" x14ac:dyDescent="0.3">
      <c r="A1345">
        <v>1344</v>
      </c>
      <c r="B1345" t="s">
        <v>5414</v>
      </c>
      <c r="C1345">
        <v>1344</v>
      </c>
    </row>
    <row r="1346" spans="1:3" x14ac:dyDescent="0.3">
      <c r="A1346">
        <v>1345</v>
      </c>
      <c r="B1346" t="s">
        <v>5415</v>
      </c>
      <c r="C1346">
        <v>1345</v>
      </c>
    </row>
    <row r="1347" spans="1:3" x14ac:dyDescent="0.3">
      <c r="A1347">
        <v>1346</v>
      </c>
      <c r="B1347" t="s">
        <v>5416</v>
      </c>
      <c r="C1347">
        <v>1346</v>
      </c>
    </row>
    <row r="1348" spans="1:3" x14ac:dyDescent="0.3">
      <c r="A1348">
        <v>1347</v>
      </c>
      <c r="B1348" t="s">
        <v>5417</v>
      </c>
      <c r="C1348">
        <v>1347</v>
      </c>
    </row>
    <row r="1349" spans="1:3" x14ac:dyDescent="0.3">
      <c r="A1349">
        <v>1348</v>
      </c>
      <c r="B1349" t="s">
        <v>5418</v>
      </c>
      <c r="C1349">
        <v>1348</v>
      </c>
    </row>
    <row r="1350" spans="1:3" x14ac:dyDescent="0.3">
      <c r="A1350">
        <v>1349</v>
      </c>
      <c r="B1350" t="s">
        <v>5419</v>
      </c>
      <c r="C1350">
        <v>1349</v>
      </c>
    </row>
    <row r="1351" spans="1:3" x14ac:dyDescent="0.3">
      <c r="A1351">
        <v>1350</v>
      </c>
      <c r="B1351" t="s">
        <v>5420</v>
      </c>
      <c r="C1351">
        <v>1350</v>
      </c>
    </row>
    <row r="1352" spans="1:3" x14ac:dyDescent="0.3">
      <c r="A1352">
        <v>1351</v>
      </c>
      <c r="B1352" t="s">
        <v>5421</v>
      </c>
      <c r="C1352">
        <v>1351</v>
      </c>
    </row>
    <row r="1353" spans="1:3" x14ac:dyDescent="0.3">
      <c r="A1353">
        <v>1352</v>
      </c>
      <c r="B1353" t="s">
        <v>5422</v>
      </c>
      <c r="C1353">
        <v>1352</v>
      </c>
    </row>
    <row r="1354" spans="1:3" x14ac:dyDescent="0.3">
      <c r="A1354">
        <v>1353</v>
      </c>
      <c r="B1354" t="s">
        <v>5423</v>
      </c>
      <c r="C1354">
        <v>1353</v>
      </c>
    </row>
    <row r="1355" spans="1:3" x14ac:dyDescent="0.3">
      <c r="A1355">
        <v>1354</v>
      </c>
      <c r="B1355" t="s">
        <v>4102</v>
      </c>
      <c r="C1355">
        <v>1354</v>
      </c>
    </row>
    <row r="1356" spans="1:3" x14ac:dyDescent="0.3">
      <c r="A1356">
        <v>1355</v>
      </c>
      <c r="B1356" t="s">
        <v>5424</v>
      </c>
      <c r="C1356">
        <v>1355</v>
      </c>
    </row>
    <row r="1357" spans="1:3" x14ac:dyDescent="0.3">
      <c r="A1357">
        <v>1356</v>
      </c>
      <c r="B1357" t="s">
        <v>5425</v>
      </c>
      <c r="C1357">
        <v>1356</v>
      </c>
    </row>
    <row r="1358" spans="1:3" x14ac:dyDescent="0.3">
      <c r="A1358">
        <v>1357</v>
      </c>
      <c r="B1358" t="s">
        <v>4079</v>
      </c>
      <c r="C1358">
        <v>1357</v>
      </c>
    </row>
    <row r="1359" spans="1:3" x14ac:dyDescent="0.3">
      <c r="A1359">
        <v>1358</v>
      </c>
      <c r="B1359" t="s">
        <v>5426</v>
      </c>
      <c r="C1359">
        <v>1358</v>
      </c>
    </row>
    <row r="1360" spans="1:3" x14ac:dyDescent="0.3">
      <c r="A1360">
        <v>1359</v>
      </c>
      <c r="B1360" t="s">
        <v>5427</v>
      </c>
      <c r="C1360">
        <v>1359</v>
      </c>
    </row>
    <row r="1361" spans="1:3" x14ac:dyDescent="0.3">
      <c r="A1361">
        <v>1360</v>
      </c>
      <c r="B1361" t="s">
        <v>5428</v>
      </c>
      <c r="C1361">
        <v>1360</v>
      </c>
    </row>
    <row r="1362" spans="1:3" x14ac:dyDescent="0.3">
      <c r="A1362">
        <v>1361</v>
      </c>
      <c r="B1362" t="s">
        <v>5429</v>
      </c>
      <c r="C1362">
        <v>1361</v>
      </c>
    </row>
    <row r="1363" spans="1:3" x14ac:dyDescent="0.3">
      <c r="A1363">
        <v>1362</v>
      </c>
      <c r="B1363" t="s">
        <v>5430</v>
      </c>
      <c r="C1363">
        <v>1362</v>
      </c>
    </row>
    <row r="1364" spans="1:3" x14ac:dyDescent="0.3">
      <c r="A1364">
        <v>1363</v>
      </c>
      <c r="B1364" t="s">
        <v>5431</v>
      </c>
      <c r="C1364">
        <v>1363</v>
      </c>
    </row>
    <row r="1365" spans="1:3" x14ac:dyDescent="0.3">
      <c r="A1365">
        <v>1364</v>
      </c>
      <c r="B1365" t="s">
        <v>5432</v>
      </c>
      <c r="C1365">
        <v>1364</v>
      </c>
    </row>
    <row r="1366" spans="1:3" x14ac:dyDescent="0.3">
      <c r="A1366">
        <v>1365</v>
      </c>
      <c r="B1366" t="s">
        <v>5433</v>
      </c>
      <c r="C1366">
        <v>1365</v>
      </c>
    </row>
    <row r="1367" spans="1:3" x14ac:dyDescent="0.3">
      <c r="A1367">
        <v>1366</v>
      </c>
      <c r="B1367" t="s">
        <v>5434</v>
      </c>
      <c r="C1367">
        <v>1366</v>
      </c>
    </row>
    <row r="1368" spans="1:3" x14ac:dyDescent="0.3">
      <c r="A1368">
        <v>1367</v>
      </c>
      <c r="B1368" t="s">
        <v>5435</v>
      </c>
      <c r="C1368">
        <v>1367</v>
      </c>
    </row>
    <row r="1369" spans="1:3" x14ac:dyDescent="0.3">
      <c r="A1369">
        <v>1368</v>
      </c>
      <c r="B1369" t="s">
        <v>5436</v>
      </c>
      <c r="C1369">
        <v>1368</v>
      </c>
    </row>
    <row r="1370" spans="1:3" x14ac:dyDescent="0.3">
      <c r="A1370">
        <v>1369</v>
      </c>
      <c r="B1370" t="s">
        <v>5437</v>
      </c>
      <c r="C1370">
        <v>1369</v>
      </c>
    </row>
    <row r="1371" spans="1:3" x14ac:dyDescent="0.3">
      <c r="A1371">
        <v>1370</v>
      </c>
      <c r="B1371" t="s">
        <v>5438</v>
      </c>
      <c r="C1371">
        <v>1370</v>
      </c>
    </row>
    <row r="1372" spans="1:3" x14ac:dyDescent="0.3">
      <c r="A1372">
        <v>1371</v>
      </c>
      <c r="B1372" t="s">
        <v>5439</v>
      </c>
      <c r="C1372">
        <v>1371</v>
      </c>
    </row>
    <row r="1373" spans="1:3" x14ac:dyDescent="0.3">
      <c r="A1373">
        <v>1372</v>
      </c>
      <c r="B1373" t="s">
        <v>5440</v>
      </c>
      <c r="C1373">
        <v>1372</v>
      </c>
    </row>
    <row r="1374" spans="1:3" x14ac:dyDescent="0.3">
      <c r="A1374">
        <v>1373</v>
      </c>
      <c r="B1374" t="s">
        <v>5441</v>
      </c>
      <c r="C1374">
        <v>1373</v>
      </c>
    </row>
    <row r="1375" spans="1:3" x14ac:dyDescent="0.3">
      <c r="A1375">
        <v>1374</v>
      </c>
      <c r="B1375" t="s">
        <v>5442</v>
      </c>
      <c r="C1375">
        <v>1374</v>
      </c>
    </row>
    <row r="1376" spans="1:3" x14ac:dyDescent="0.3">
      <c r="A1376">
        <v>1375</v>
      </c>
      <c r="B1376" t="s">
        <v>5443</v>
      </c>
      <c r="C1376">
        <v>1375</v>
      </c>
    </row>
    <row r="1377" spans="1:3" x14ac:dyDescent="0.3">
      <c r="A1377">
        <v>1376</v>
      </c>
      <c r="B1377" t="s">
        <v>5444</v>
      </c>
      <c r="C1377">
        <v>1376</v>
      </c>
    </row>
    <row r="1378" spans="1:3" x14ac:dyDescent="0.3">
      <c r="A1378">
        <v>1377</v>
      </c>
      <c r="B1378" t="s">
        <v>5445</v>
      </c>
      <c r="C1378">
        <v>1377</v>
      </c>
    </row>
    <row r="1379" spans="1:3" x14ac:dyDescent="0.3">
      <c r="A1379">
        <v>1378</v>
      </c>
      <c r="B1379" t="s">
        <v>5446</v>
      </c>
      <c r="C1379">
        <v>1378</v>
      </c>
    </row>
    <row r="1380" spans="1:3" x14ac:dyDescent="0.3">
      <c r="A1380">
        <v>1379</v>
      </c>
      <c r="B1380" t="s">
        <v>5447</v>
      </c>
      <c r="C1380">
        <v>1379</v>
      </c>
    </row>
    <row r="1381" spans="1:3" x14ac:dyDescent="0.3">
      <c r="A1381">
        <v>1380</v>
      </c>
      <c r="B1381" t="s">
        <v>5448</v>
      </c>
      <c r="C1381">
        <v>1380</v>
      </c>
    </row>
    <row r="1382" spans="1:3" x14ac:dyDescent="0.3">
      <c r="A1382">
        <v>1381</v>
      </c>
      <c r="B1382" t="s">
        <v>5449</v>
      </c>
      <c r="C1382">
        <v>1381</v>
      </c>
    </row>
    <row r="1383" spans="1:3" x14ac:dyDescent="0.3">
      <c r="A1383">
        <v>1382</v>
      </c>
      <c r="B1383" t="s">
        <v>5450</v>
      </c>
      <c r="C1383">
        <v>1382</v>
      </c>
    </row>
    <row r="1384" spans="1:3" x14ac:dyDescent="0.3">
      <c r="A1384">
        <v>1383</v>
      </c>
      <c r="B1384" t="s">
        <v>5451</v>
      </c>
      <c r="C1384">
        <v>1383</v>
      </c>
    </row>
    <row r="1385" spans="1:3" x14ac:dyDescent="0.3">
      <c r="A1385">
        <v>1384</v>
      </c>
      <c r="B1385" t="s">
        <v>5452</v>
      </c>
      <c r="C1385">
        <v>1384</v>
      </c>
    </row>
    <row r="1386" spans="1:3" x14ac:dyDescent="0.3">
      <c r="A1386">
        <v>1385</v>
      </c>
      <c r="B1386" t="s">
        <v>5453</v>
      </c>
      <c r="C1386">
        <v>1385</v>
      </c>
    </row>
    <row r="1387" spans="1:3" x14ac:dyDescent="0.3">
      <c r="A1387">
        <v>1386</v>
      </c>
      <c r="B1387" t="s">
        <v>5454</v>
      </c>
      <c r="C1387">
        <v>1386</v>
      </c>
    </row>
    <row r="1388" spans="1:3" x14ac:dyDescent="0.3">
      <c r="A1388">
        <v>1387</v>
      </c>
      <c r="B1388" t="s">
        <v>5455</v>
      </c>
      <c r="C1388">
        <v>1387</v>
      </c>
    </row>
    <row r="1389" spans="1:3" x14ac:dyDescent="0.3">
      <c r="A1389">
        <v>1388</v>
      </c>
      <c r="B1389" t="s">
        <v>5456</v>
      </c>
      <c r="C1389">
        <v>1388</v>
      </c>
    </row>
    <row r="1390" spans="1:3" x14ac:dyDescent="0.3">
      <c r="A1390">
        <v>1389</v>
      </c>
      <c r="B1390" t="s">
        <v>5457</v>
      </c>
      <c r="C1390">
        <v>1389</v>
      </c>
    </row>
    <row r="1391" spans="1:3" x14ac:dyDescent="0.3">
      <c r="A1391">
        <v>1390</v>
      </c>
      <c r="B1391" t="s">
        <v>5458</v>
      </c>
      <c r="C1391">
        <v>1390</v>
      </c>
    </row>
    <row r="1392" spans="1:3" x14ac:dyDescent="0.3">
      <c r="A1392">
        <v>1391</v>
      </c>
      <c r="B1392" t="s">
        <v>5459</v>
      </c>
      <c r="C1392">
        <v>1391</v>
      </c>
    </row>
    <row r="1393" spans="1:3" x14ac:dyDescent="0.3">
      <c r="A1393">
        <v>1392</v>
      </c>
      <c r="B1393" t="s">
        <v>5460</v>
      </c>
      <c r="C1393">
        <v>1392</v>
      </c>
    </row>
    <row r="1394" spans="1:3" x14ac:dyDescent="0.3">
      <c r="A1394">
        <v>1393</v>
      </c>
      <c r="B1394" t="s">
        <v>5461</v>
      </c>
      <c r="C1394">
        <v>1393</v>
      </c>
    </row>
    <row r="1395" spans="1:3" x14ac:dyDescent="0.3">
      <c r="A1395">
        <v>1394</v>
      </c>
      <c r="B1395" t="s">
        <v>5462</v>
      </c>
      <c r="C1395">
        <v>1394</v>
      </c>
    </row>
    <row r="1396" spans="1:3" x14ac:dyDescent="0.3">
      <c r="A1396">
        <v>1395</v>
      </c>
      <c r="B1396" t="s">
        <v>5463</v>
      </c>
      <c r="C1396">
        <v>1395</v>
      </c>
    </row>
    <row r="1397" spans="1:3" x14ac:dyDescent="0.3">
      <c r="A1397">
        <v>1396</v>
      </c>
      <c r="B1397" t="s">
        <v>5464</v>
      </c>
      <c r="C1397">
        <v>1396</v>
      </c>
    </row>
    <row r="1398" spans="1:3" x14ac:dyDescent="0.3">
      <c r="A1398">
        <v>1397</v>
      </c>
      <c r="B1398" t="s">
        <v>5465</v>
      </c>
      <c r="C1398">
        <v>1397</v>
      </c>
    </row>
    <row r="1399" spans="1:3" x14ac:dyDescent="0.3">
      <c r="A1399">
        <v>1398</v>
      </c>
      <c r="B1399" t="s">
        <v>5466</v>
      </c>
      <c r="C1399">
        <v>1398</v>
      </c>
    </row>
    <row r="1400" spans="1:3" x14ac:dyDescent="0.3">
      <c r="A1400">
        <v>1399</v>
      </c>
      <c r="B1400" t="s">
        <v>5467</v>
      </c>
      <c r="C1400">
        <v>1399</v>
      </c>
    </row>
    <row r="1401" spans="1:3" x14ac:dyDescent="0.3">
      <c r="A1401">
        <v>1400</v>
      </c>
      <c r="B1401" t="s">
        <v>5468</v>
      </c>
      <c r="C1401">
        <v>1400</v>
      </c>
    </row>
    <row r="1402" spans="1:3" x14ac:dyDescent="0.3">
      <c r="A1402">
        <v>1401</v>
      </c>
      <c r="B1402" t="s">
        <v>5469</v>
      </c>
      <c r="C1402">
        <v>1401</v>
      </c>
    </row>
    <row r="1403" spans="1:3" x14ac:dyDescent="0.3">
      <c r="A1403">
        <v>1402</v>
      </c>
      <c r="B1403" t="s">
        <v>5470</v>
      </c>
      <c r="C1403">
        <v>1402</v>
      </c>
    </row>
    <row r="1404" spans="1:3" x14ac:dyDescent="0.3">
      <c r="A1404">
        <v>1403</v>
      </c>
      <c r="B1404" t="s">
        <v>5471</v>
      </c>
      <c r="C1404">
        <v>1403</v>
      </c>
    </row>
    <row r="1405" spans="1:3" x14ac:dyDescent="0.3">
      <c r="A1405">
        <v>1404</v>
      </c>
      <c r="B1405" t="s">
        <v>5472</v>
      </c>
      <c r="C1405">
        <v>1404</v>
      </c>
    </row>
    <row r="1406" spans="1:3" x14ac:dyDescent="0.3">
      <c r="A1406">
        <v>1405</v>
      </c>
      <c r="B1406" t="s">
        <v>5473</v>
      </c>
      <c r="C1406">
        <v>1405</v>
      </c>
    </row>
    <row r="1407" spans="1:3" x14ac:dyDescent="0.3">
      <c r="A1407">
        <v>1406</v>
      </c>
      <c r="B1407" t="s">
        <v>5474</v>
      </c>
      <c r="C1407">
        <v>1406</v>
      </c>
    </row>
    <row r="1408" spans="1:3" x14ac:dyDescent="0.3">
      <c r="A1408">
        <v>1407</v>
      </c>
      <c r="B1408" t="s">
        <v>5475</v>
      </c>
      <c r="C1408">
        <v>1407</v>
      </c>
    </row>
    <row r="1409" spans="1:3" x14ac:dyDescent="0.3">
      <c r="A1409">
        <v>1408</v>
      </c>
      <c r="B1409" t="s">
        <v>5476</v>
      </c>
      <c r="C1409">
        <v>1408</v>
      </c>
    </row>
    <row r="1410" spans="1:3" x14ac:dyDescent="0.3">
      <c r="A1410">
        <v>1409</v>
      </c>
      <c r="B1410" t="s">
        <v>5477</v>
      </c>
      <c r="C1410">
        <v>1409</v>
      </c>
    </row>
    <row r="1411" spans="1:3" x14ac:dyDescent="0.3">
      <c r="A1411">
        <v>1410</v>
      </c>
      <c r="B1411" t="s">
        <v>5478</v>
      </c>
      <c r="C1411">
        <v>1410</v>
      </c>
    </row>
    <row r="1412" spans="1:3" x14ac:dyDescent="0.3">
      <c r="A1412">
        <v>1411</v>
      </c>
      <c r="B1412" t="s">
        <v>5479</v>
      </c>
      <c r="C1412">
        <v>1411</v>
      </c>
    </row>
    <row r="1413" spans="1:3" x14ac:dyDescent="0.3">
      <c r="A1413">
        <v>1412</v>
      </c>
      <c r="B1413" t="s">
        <v>5480</v>
      </c>
      <c r="C1413">
        <v>1412</v>
      </c>
    </row>
    <row r="1414" spans="1:3" x14ac:dyDescent="0.3">
      <c r="A1414">
        <v>1413</v>
      </c>
      <c r="B1414" t="s">
        <v>5481</v>
      </c>
      <c r="C1414">
        <v>1413</v>
      </c>
    </row>
    <row r="1415" spans="1:3" x14ac:dyDescent="0.3">
      <c r="A1415">
        <v>1414</v>
      </c>
      <c r="B1415" t="s">
        <v>5482</v>
      </c>
      <c r="C1415">
        <v>1414</v>
      </c>
    </row>
    <row r="1416" spans="1:3" x14ac:dyDescent="0.3">
      <c r="A1416">
        <v>1415</v>
      </c>
      <c r="B1416" t="s">
        <v>5483</v>
      </c>
      <c r="C1416">
        <v>1415</v>
      </c>
    </row>
    <row r="1417" spans="1:3" x14ac:dyDescent="0.3">
      <c r="A1417">
        <v>1416</v>
      </c>
      <c r="B1417" t="s">
        <v>5484</v>
      </c>
      <c r="C1417">
        <v>1416</v>
      </c>
    </row>
    <row r="1418" spans="1:3" x14ac:dyDescent="0.3">
      <c r="A1418">
        <v>1417</v>
      </c>
      <c r="B1418" t="s">
        <v>5485</v>
      </c>
      <c r="C1418">
        <v>1417</v>
      </c>
    </row>
    <row r="1419" spans="1:3" x14ac:dyDescent="0.3">
      <c r="A1419">
        <v>1418</v>
      </c>
      <c r="B1419" t="s">
        <v>5486</v>
      </c>
      <c r="C1419">
        <v>1418</v>
      </c>
    </row>
    <row r="1420" spans="1:3" x14ac:dyDescent="0.3">
      <c r="A1420">
        <v>1419</v>
      </c>
      <c r="B1420" t="s">
        <v>5487</v>
      </c>
      <c r="C1420">
        <v>1419</v>
      </c>
    </row>
    <row r="1421" spans="1:3" x14ac:dyDescent="0.3">
      <c r="A1421">
        <v>1420</v>
      </c>
      <c r="B1421" t="s">
        <v>5488</v>
      </c>
      <c r="C1421">
        <v>1420</v>
      </c>
    </row>
    <row r="1422" spans="1:3" x14ac:dyDescent="0.3">
      <c r="A1422">
        <v>1421</v>
      </c>
      <c r="B1422" t="s">
        <v>5489</v>
      </c>
      <c r="C1422">
        <v>1421</v>
      </c>
    </row>
    <row r="1423" spans="1:3" x14ac:dyDescent="0.3">
      <c r="A1423">
        <v>1422</v>
      </c>
      <c r="B1423" t="s">
        <v>5490</v>
      </c>
      <c r="C1423">
        <v>1422</v>
      </c>
    </row>
    <row r="1424" spans="1:3" x14ac:dyDescent="0.3">
      <c r="A1424">
        <v>1423</v>
      </c>
      <c r="B1424" t="s">
        <v>5491</v>
      </c>
      <c r="C1424">
        <v>1423</v>
      </c>
    </row>
    <row r="1425" spans="1:3" x14ac:dyDescent="0.3">
      <c r="A1425">
        <v>1424</v>
      </c>
      <c r="B1425" t="s">
        <v>5492</v>
      </c>
      <c r="C1425">
        <v>1424</v>
      </c>
    </row>
    <row r="1426" spans="1:3" x14ac:dyDescent="0.3">
      <c r="A1426">
        <v>1425</v>
      </c>
      <c r="B1426" t="s">
        <v>5493</v>
      </c>
      <c r="C1426">
        <v>1425</v>
      </c>
    </row>
    <row r="1427" spans="1:3" x14ac:dyDescent="0.3">
      <c r="A1427">
        <v>1426</v>
      </c>
      <c r="B1427" t="s">
        <v>5494</v>
      </c>
      <c r="C1427">
        <v>1426</v>
      </c>
    </row>
    <row r="1428" spans="1:3" x14ac:dyDescent="0.3">
      <c r="A1428">
        <v>1427</v>
      </c>
      <c r="B1428" t="s">
        <v>5495</v>
      </c>
      <c r="C1428">
        <v>1427</v>
      </c>
    </row>
    <row r="1429" spans="1:3" x14ac:dyDescent="0.3">
      <c r="A1429">
        <v>1428</v>
      </c>
      <c r="B1429" t="s">
        <v>5496</v>
      </c>
      <c r="C1429">
        <v>1428</v>
      </c>
    </row>
    <row r="1430" spans="1:3" x14ac:dyDescent="0.3">
      <c r="A1430">
        <v>1429</v>
      </c>
      <c r="B1430" t="s">
        <v>5497</v>
      </c>
      <c r="C1430">
        <v>1429</v>
      </c>
    </row>
    <row r="1431" spans="1:3" x14ac:dyDescent="0.3">
      <c r="A1431">
        <v>1430</v>
      </c>
      <c r="B1431" t="s">
        <v>5498</v>
      </c>
      <c r="C1431">
        <v>1430</v>
      </c>
    </row>
    <row r="1432" spans="1:3" x14ac:dyDescent="0.3">
      <c r="A1432">
        <v>1431</v>
      </c>
      <c r="B1432" t="s">
        <v>5499</v>
      </c>
      <c r="C1432">
        <v>1431</v>
      </c>
    </row>
    <row r="1433" spans="1:3" x14ac:dyDescent="0.3">
      <c r="A1433">
        <v>1432</v>
      </c>
      <c r="B1433" t="s">
        <v>5500</v>
      </c>
      <c r="C1433">
        <v>1432</v>
      </c>
    </row>
    <row r="1434" spans="1:3" x14ac:dyDescent="0.3">
      <c r="A1434">
        <v>1433</v>
      </c>
      <c r="B1434" t="s">
        <v>5501</v>
      </c>
      <c r="C1434">
        <v>1433</v>
      </c>
    </row>
    <row r="1435" spans="1:3" x14ac:dyDescent="0.3">
      <c r="A1435">
        <v>1434</v>
      </c>
      <c r="B1435" t="s">
        <v>5502</v>
      </c>
      <c r="C1435">
        <v>1434</v>
      </c>
    </row>
    <row r="1436" spans="1:3" x14ac:dyDescent="0.3">
      <c r="A1436">
        <v>1435</v>
      </c>
      <c r="B1436" t="s">
        <v>5503</v>
      </c>
      <c r="C1436">
        <v>1435</v>
      </c>
    </row>
    <row r="1437" spans="1:3" x14ac:dyDescent="0.3">
      <c r="A1437">
        <v>1436</v>
      </c>
      <c r="B1437" t="s">
        <v>5504</v>
      </c>
      <c r="C1437">
        <v>1436</v>
      </c>
    </row>
    <row r="1438" spans="1:3" x14ac:dyDescent="0.3">
      <c r="A1438">
        <v>1437</v>
      </c>
      <c r="B1438" t="s">
        <v>5505</v>
      </c>
      <c r="C1438">
        <v>1437</v>
      </c>
    </row>
    <row r="1439" spans="1:3" x14ac:dyDescent="0.3">
      <c r="A1439">
        <v>1438</v>
      </c>
      <c r="B1439" t="s">
        <v>5506</v>
      </c>
      <c r="C1439">
        <v>1438</v>
      </c>
    </row>
    <row r="1440" spans="1:3" x14ac:dyDescent="0.3">
      <c r="A1440">
        <v>1439</v>
      </c>
      <c r="B1440" t="s">
        <v>5507</v>
      </c>
      <c r="C1440">
        <v>1439</v>
      </c>
    </row>
    <row r="1441" spans="1:3" x14ac:dyDescent="0.3">
      <c r="A1441">
        <v>1440</v>
      </c>
      <c r="B1441" t="s">
        <v>5508</v>
      </c>
      <c r="C1441">
        <v>1440</v>
      </c>
    </row>
    <row r="1442" spans="1:3" x14ac:dyDescent="0.3">
      <c r="A1442">
        <v>1441</v>
      </c>
      <c r="B1442" t="s">
        <v>5509</v>
      </c>
      <c r="C1442">
        <v>1441</v>
      </c>
    </row>
    <row r="1443" spans="1:3" x14ac:dyDescent="0.3">
      <c r="A1443">
        <v>1442</v>
      </c>
      <c r="B1443" t="s">
        <v>4108</v>
      </c>
      <c r="C1443">
        <v>1442</v>
      </c>
    </row>
    <row r="1444" spans="1:3" x14ac:dyDescent="0.3">
      <c r="A1444">
        <v>1443</v>
      </c>
      <c r="B1444" t="s">
        <v>5510</v>
      </c>
      <c r="C1444">
        <v>1443</v>
      </c>
    </row>
    <row r="1445" spans="1:3" x14ac:dyDescent="0.3">
      <c r="A1445">
        <v>1444</v>
      </c>
      <c r="B1445" t="s">
        <v>5511</v>
      </c>
      <c r="C1445">
        <v>1444</v>
      </c>
    </row>
    <row r="1446" spans="1:3" x14ac:dyDescent="0.3">
      <c r="A1446">
        <v>1445</v>
      </c>
      <c r="B1446" t="s">
        <v>5512</v>
      </c>
      <c r="C1446">
        <v>1445</v>
      </c>
    </row>
    <row r="1447" spans="1:3" x14ac:dyDescent="0.3">
      <c r="A1447">
        <v>1446</v>
      </c>
      <c r="B1447" t="s">
        <v>5513</v>
      </c>
      <c r="C1447">
        <v>1446</v>
      </c>
    </row>
    <row r="1448" spans="1:3" x14ac:dyDescent="0.3">
      <c r="A1448">
        <v>1447</v>
      </c>
      <c r="B1448" t="s">
        <v>5514</v>
      </c>
      <c r="C1448">
        <v>1447</v>
      </c>
    </row>
    <row r="1449" spans="1:3" x14ac:dyDescent="0.3">
      <c r="A1449">
        <v>1448</v>
      </c>
      <c r="B1449" t="s">
        <v>5515</v>
      </c>
      <c r="C1449">
        <v>1448</v>
      </c>
    </row>
    <row r="1450" spans="1:3" x14ac:dyDescent="0.3">
      <c r="A1450">
        <v>1449</v>
      </c>
      <c r="B1450" t="s">
        <v>5516</v>
      </c>
      <c r="C1450">
        <v>1449</v>
      </c>
    </row>
    <row r="1451" spans="1:3" x14ac:dyDescent="0.3">
      <c r="A1451">
        <v>1450</v>
      </c>
      <c r="B1451" t="s">
        <v>5517</v>
      </c>
      <c r="C1451">
        <v>1450</v>
      </c>
    </row>
    <row r="1452" spans="1:3" x14ac:dyDescent="0.3">
      <c r="A1452">
        <v>1451</v>
      </c>
      <c r="B1452" t="s">
        <v>5518</v>
      </c>
      <c r="C1452">
        <v>1451</v>
      </c>
    </row>
    <row r="1453" spans="1:3" x14ac:dyDescent="0.3">
      <c r="A1453">
        <v>1452</v>
      </c>
      <c r="B1453" t="s">
        <v>5519</v>
      </c>
      <c r="C1453">
        <v>1452</v>
      </c>
    </row>
    <row r="1454" spans="1:3" x14ac:dyDescent="0.3">
      <c r="A1454">
        <v>1453</v>
      </c>
      <c r="B1454" t="s">
        <v>5520</v>
      </c>
      <c r="C1454">
        <v>1453</v>
      </c>
    </row>
    <row r="1455" spans="1:3" x14ac:dyDescent="0.3">
      <c r="A1455">
        <v>1454</v>
      </c>
      <c r="B1455" t="s">
        <v>5521</v>
      </c>
      <c r="C1455">
        <v>1454</v>
      </c>
    </row>
    <row r="1456" spans="1:3" x14ac:dyDescent="0.3">
      <c r="A1456">
        <v>1455</v>
      </c>
      <c r="B1456" t="s">
        <v>5522</v>
      </c>
      <c r="C1456">
        <v>1455</v>
      </c>
    </row>
    <row r="1457" spans="1:3" x14ac:dyDescent="0.3">
      <c r="A1457">
        <v>1456</v>
      </c>
      <c r="B1457" t="s">
        <v>5523</v>
      </c>
      <c r="C1457">
        <v>1456</v>
      </c>
    </row>
    <row r="1458" spans="1:3" x14ac:dyDescent="0.3">
      <c r="A1458">
        <v>1457</v>
      </c>
      <c r="B1458" t="s">
        <v>5524</v>
      </c>
      <c r="C1458">
        <v>1457</v>
      </c>
    </row>
    <row r="1459" spans="1:3" x14ac:dyDescent="0.3">
      <c r="A1459">
        <v>1458</v>
      </c>
      <c r="B1459" t="s">
        <v>5525</v>
      </c>
      <c r="C1459">
        <v>1458</v>
      </c>
    </row>
    <row r="1460" spans="1:3" x14ac:dyDescent="0.3">
      <c r="A1460">
        <v>1459</v>
      </c>
      <c r="B1460" t="s">
        <v>5526</v>
      </c>
      <c r="C1460">
        <v>1459</v>
      </c>
    </row>
    <row r="1461" spans="1:3" x14ac:dyDescent="0.3">
      <c r="A1461">
        <v>1460</v>
      </c>
      <c r="B1461" t="s">
        <v>5527</v>
      </c>
      <c r="C1461">
        <v>1460</v>
      </c>
    </row>
    <row r="1462" spans="1:3" x14ac:dyDescent="0.3">
      <c r="A1462">
        <v>1461</v>
      </c>
      <c r="B1462" t="s">
        <v>5528</v>
      </c>
      <c r="C1462">
        <v>1461</v>
      </c>
    </row>
    <row r="1463" spans="1:3" x14ac:dyDescent="0.3">
      <c r="A1463">
        <v>1462</v>
      </c>
      <c r="B1463" t="s">
        <v>5529</v>
      </c>
      <c r="C1463">
        <v>1462</v>
      </c>
    </row>
    <row r="1464" spans="1:3" x14ac:dyDescent="0.3">
      <c r="A1464">
        <v>1463</v>
      </c>
      <c r="B1464" t="s">
        <v>5530</v>
      </c>
      <c r="C1464">
        <v>1463</v>
      </c>
    </row>
    <row r="1465" spans="1:3" x14ac:dyDescent="0.3">
      <c r="A1465">
        <v>1464</v>
      </c>
      <c r="B1465" t="s">
        <v>5531</v>
      </c>
      <c r="C1465">
        <v>1464</v>
      </c>
    </row>
    <row r="1466" spans="1:3" x14ac:dyDescent="0.3">
      <c r="A1466">
        <v>1465</v>
      </c>
      <c r="B1466" t="s">
        <v>5532</v>
      </c>
      <c r="C1466">
        <v>1465</v>
      </c>
    </row>
    <row r="1467" spans="1:3" x14ac:dyDescent="0.3">
      <c r="A1467">
        <v>1466</v>
      </c>
      <c r="B1467" t="s">
        <v>5533</v>
      </c>
      <c r="C1467">
        <v>1466</v>
      </c>
    </row>
    <row r="1468" spans="1:3" x14ac:dyDescent="0.3">
      <c r="A1468">
        <v>1467</v>
      </c>
      <c r="B1468" t="s">
        <v>5534</v>
      </c>
      <c r="C1468">
        <v>1467</v>
      </c>
    </row>
    <row r="1469" spans="1:3" x14ac:dyDescent="0.3">
      <c r="A1469">
        <v>1468</v>
      </c>
      <c r="B1469" t="s">
        <v>5535</v>
      </c>
      <c r="C1469">
        <v>1468</v>
      </c>
    </row>
    <row r="1470" spans="1:3" x14ac:dyDescent="0.3">
      <c r="A1470">
        <v>1469</v>
      </c>
      <c r="B1470" t="s">
        <v>5536</v>
      </c>
      <c r="C1470">
        <v>1469</v>
      </c>
    </row>
    <row r="1471" spans="1:3" x14ac:dyDescent="0.3">
      <c r="A1471">
        <v>1470</v>
      </c>
      <c r="B1471" t="s">
        <v>5537</v>
      </c>
      <c r="C1471">
        <v>1470</v>
      </c>
    </row>
    <row r="1472" spans="1:3" x14ac:dyDescent="0.3">
      <c r="A1472">
        <v>1471</v>
      </c>
      <c r="B1472" t="s">
        <v>5538</v>
      </c>
      <c r="C1472">
        <v>1471</v>
      </c>
    </row>
    <row r="1473" spans="1:3" x14ac:dyDescent="0.3">
      <c r="A1473">
        <v>1472</v>
      </c>
      <c r="B1473" t="s">
        <v>5539</v>
      </c>
      <c r="C1473">
        <v>1472</v>
      </c>
    </row>
    <row r="1474" spans="1:3" x14ac:dyDescent="0.3">
      <c r="A1474">
        <v>1473</v>
      </c>
      <c r="B1474" t="s">
        <v>5540</v>
      </c>
      <c r="C1474">
        <v>1473</v>
      </c>
    </row>
    <row r="1475" spans="1:3" x14ac:dyDescent="0.3">
      <c r="A1475">
        <v>1474</v>
      </c>
      <c r="B1475" t="s">
        <v>5541</v>
      </c>
      <c r="C1475">
        <v>1474</v>
      </c>
    </row>
    <row r="1476" spans="1:3" x14ac:dyDescent="0.3">
      <c r="A1476">
        <v>1475</v>
      </c>
      <c r="B1476" t="s">
        <v>5542</v>
      </c>
      <c r="C1476">
        <v>1475</v>
      </c>
    </row>
    <row r="1477" spans="1:3" x14ac:dyDescent="0.3">
      <c r="A1477">
        <v>1476</v>
      </c>
      <c r="B1477" t="s">
        <v>5543</v>
      </c>
      <c r="C1477">
        <v>1476</v>
      </c>
    </row>
    <row r="1478" spans="1:3" x14ac:dyDescent="0.3">
      <c r="A1478">
        <v>1477</v>
      </c>
      <c r="B1478" t="s">
        <v>5544</v>
      </c>
      <c r="C1478">
        <v>1477</v>
      </c>
    </row>
    <row r="1479" spans="1:3" x14ac:dyDescent="0.3">
      <c r="A1479">
        <v>1478</v>
      </c>
      <c r="B1479" t="s">
        <v>5545</v>
      </c>
      <c r="C1479">
        <v>1478</v>
      </c>
    </row>
    <row r="1480" spans="1:3" x14ac:dyDescent="0.3">
      <c r="A1480">
        <v>1479</v>
      </c>
      <c r="B1480" t="s">
        <v>5546</v>
      </c>
      <c r="C1480">
        <v>1479</v>
      </c>
    </row>
    <row r="1481" spans="1:3" x14ac:dyDescent="0.3">
      <c r="A1481">
        <v>1480</v>
      </c>
      <c r="B1481" t="s">
        <v>5547</v>
      </c>
      <c r="C1481">
        <v>1480</v>
      </c>
    </row>
    <row r="1482" spans="1:3" x14ac:dyDescent="0.3">
      <c r="A1482">
        <v>1481</v>
      </c>
      <c r="B1482" t="s">
        <v>5548</v>
      </c>
      <c r="C1482">
        <v>1481</v>
      </c>
    </row>
    <row r="1483" spans="1:3" x14ac:dyDescent="0.3">
      <c r="A1483">
        <v>1482</v>
      </c>
      <c r="B1483" t="s">
        <v>5549</v>
      </c>
      <c r="C1483">
        <v>1482</v>
      </c>
    </row>
    <row r="1484" spans="1:3" x14ac:dyDescent="0.3">
      <c r="A1484">
        <v>1483</v>
      </c>
      <c r="B1484" t="s">
        <v>5550</v>
      </c>
      <c r="C1484">
        <v>1483</v>
      </c>
    </row>
    <row r="1485" spans="1:3" x14ac:dyDescent="0.3">
      <c r="A1485">
        <v>1484</v>
      </c>
      <c r="B1485" t="s">
        <v>5551</v>
      </c>
      <c r="C1485">
        <v>1484</v>
      </c>
    </row>
    <row r="1486" spans="1:3" x14ac:dyDescent="0.3">
      <c r="A1486">
        <v>1485</v>
      </c>
      <c r="B1486" t="s">
        <v>4072</v>
      </c>
      <c r="C1486">
        <v>1485</v>
      </c>
    </row>
    <row r="1487" spans="1:3" x14ac:dyDescent="0.3">
      <c r="A1487">
        <v>1486</v>
      </c>
      <c r="B1487" t="s">
        <v>5552</v>
      </c>
      <c r="C1487">
        <v>1486</v>
      </c>
    </row>
    <row r="1488" spans="1:3" x14ac:dyDescent="0.3">
      <c r="A1488">
        <v>1487</v>
      </c>
      <c r="B1488" t="s">
        <v>5553</v>
      </c>
      <c r="C1488">
        <v>1487</v>
      </c>
    </row>
    <row r="1489" spans="1:3" x14ac:dyDescent="0.3">
      <c r="A1489">
        <v>1488</v>
      </c>
      <c r="B1489" t="s">
        <v>5554</v>
      </c>
      <c r="C1489">
        <v>1488</v>
      </c>
    </row>
    <row r="1490" spans="1:3" x14ac:dyDescent="0.3">
      <c r="A1490">
        <v>1489</v>
      </c>
      <c r="B1490" t="s">
        <v>5555</v>
      </c>
      <c r="C1490">
        <v>1489</v>
      </c>
    </row>
    <row r="1491" spans="1:3" x14ac:dyDescent="0.3">
      <c r="A1491">
        <v>1490</v>
      </c>
      <c r="B1491" t="s">
        <v>5556</v>
      </c>
      <c r="C1491">
        <v>1490</v>
      </c>
    </row>
    <row r="1492" spans="1:3" x14ac:dyDescent="0.3">
      <c r="A1492">
        <v>1491</v>
      </c>
      <c r="B1492" t="s">
        <v>5557</v>
      </c>
      <c r="C1492">
        <v>1491</v>
      </c>
    </row>
    <row r="1493" spans="1:3" x14ac:dyDescent="0.3">
      <c r="A1493">
        <v>1492</v>
      </c>
      <c r="B1493" t="s">
        <v>5558</v>
      </c>
      <c r="C1493">
        <v>1492</v>
      </c>
    </row>
    <row r="1494" spans="1:3" x14ac:dyDescent="0.3">
      <c r="A1494">
        <v>1493</v>
      </c>
      <c r="B1494" t="s">
        <v>5559</v>
      </c>
      <c r="C1494">
        <v>1493</v>
      </c>
    </row>
    <row r="1495" spans="1:3" x14ac:dyDescent="0.3">
      <c r="A1495">
        <v>1494</v>
      </c>
      <c r="B1495" t="s">
        <v>5560</v>
      </c>
      <c r="C1495">
        <v>1494</v>
      </c>
    </row>
    <row r="1496" spans="1:3" x14ac:dyDescent="0.3">
      <c r="A1496">
        <v>1495</v>
      </c>
      <c r="B1496" t="s">
        <v>5561</v>
      </c>
      <c r="C1496">
        <v>1495</v>
      </c>
    </row>
    <row r="1497" spans="1:3" x14ac:dyDescent="0.3">
      <c r="A1497">
        <v>1496</v>
      </c>
      <c r="B1497" t="s">
        <v>5562</v>
      </c>
      <c r="C1497">
        <v>1496</v>
      </c>
    </row>
    <row r="1498" spans="1:3" x14ac:dyDescent="0.3">
      <c r="A1498">
        <v>1497</v>
      </c>
      <c r="B1498" t="s">
        <v>5563</v>
      </c>
      <c r="C1498">
        <v>1497</v>
      </c>
    </row>
    <row r="1499" spans="1:3" x14ac:dyDescent="0.3">
      <c r="A1499">
        <v>1498</v>
      </c>
      <c r="B1499" t="s">
        <v>5564</v>
      </c>
      <c r="C1499">
        <v>1498</v>
      </c>
    </row>
    <row r="1500" spans="1:3" x14ac:dyDescent="0.3">
      <c r="A1500">
        <v>1499</v>
      </c>
      <c r="B1500" t="s">
        <v>5565</v>
      </c>
      <c r="C1500">
        <v>1499</v>
      </c>
    </row>
    <row r="1501" spans="1:3" x14ac:dyDescent="0.3">
      <c r="A1501">
        <v>1500</v>
      </c>
      <c r="B1501" t="s">
        <v>5566</v>
      </c>
      <c r="C1501">
        <v>1500</v>
      </c>
    </row>
    <row r="1502" spans="1:3" x14ac:dyDescent="0.3">
      <c r="A1502">
        <v>1501</v>
      </c>
      <c r="B1502" t="s">
        <v>5567</v>
      </c>
      <c r="C1502">
        <v>1501</v>
      </c>
    </row>
    <row r="1503" spans="1:3" x14ac:dyDescent="0.3">
      <c r="A1503">
        <v>1502</v>
      </c>
      <c r="B1503" t="s">
        <v>5568</v>
      </c>
      <c r="C1503">
        <v>1502</v>
      </c>
    </row>
    <row r="1504" spans="1:3" x14ac:dyDescent="0.3">
      <c r="A1504">
        <v>1503</v>
      </c>
      <c r="B1504" t="s">
        <v>5569</v>
      </c>
      <c r="C1504">
        <v>1503</v>
      </c>
    </row>
    <row r="1505" spans="1:3" x14ac:dyDescent="0.3">
      <c r="A1505">
        <v>1504</v>
      </c>
      <c r="B1505" t="s">
        <v>5570</v>
      </c>
      <c r="C1505">
        <v>1504</v>
      </c>
    </row>
    <row r="1506" spans="1:3" x14ac:dyDescent="0.3">
      <c r="A1506">
        <v>1505</v>
      </c>
      <c r="B1506" t="s">
        <v>5571</v>
      </c>
      <c r="C1506">
        <v>1505</v>
      </c>
    </row>
    <row r="1507" spans="1:3" x14ac:dyDescent="0.3">
      <c r="A1507">
        <v>1506</v>
      </c>
      <c r="B1507" t="s">
        <v>4067</v>
      </c>
      <c r="C1507">
        <v>1506</v>
      </c>
    </row>
    <row r="1508" spans="1:3" x14ac:dyDescent="0.3">
      <c r="A1508">
        <v>1507</v>
      </c>
      <c r="B1508" t="s">
        <v>5572</v>
      </c>
      <c r="C1508">
        <v>1507</v>
      </c>
    </row>
    <row r="1509" spans="1:3" x14ac:dyDescent="0.3">
      <c r="A1509">
        <v>1508</v>
      </c>
      <c r="B1509" t="s">
        <v>5573</v>
      </c>
      <c r="C1509">
        <v>1508</v>
      </c>
    </row>
    <row r="1510" spans="1:3" x14ac:dyDescent="0.3">
      <c r="A1510">
        <v>1509</v>
      </c>
      <c r="B1510" t="s">
        <v>5574</v>
      </c>
      <c r="C1510">
        <v>1509</v>
      </c>
    </row>
    <row r="1511" spans="1:3" x14ac:dyDescent="0.3">
      <c r="A1511">
        <v>1510</v>
      </c>
      <c r="B1511" t="s">
        <v>5575</v>
      </c>
      <c r="C1511">
        <v>1510</v>
      </c>
    </row>
    <row r="1512" spans="1:3" x14ac:dyDescent="0.3">
      <c r="A1512">
        <v>1511</v>
      </c>
      <c r="B1512" t="s">
        <v>5576</v>
      </c>
      <c r="C1512">
        <v>1511</v>
      </c>
    </row>
    <row r="1513" spans="1:3" x14ac:dyDescent="0.3">
      <c r="A1513">
        <v>1512</v>
      </c>
      <c r="B1513" t="s">
        <v>5577</v>
      </c>
      <c r="C1513">
        <v>1512</v>
      </c>
    </row>
    <row r="1514" spans="1:3" x14ac:dyDescent="0.3">
      <c r="A1514">
        <v>1513</v>
      </c>
      <c r="B1514" t="s">
        <v>5578</v>
      </c>
      <c r="C1514">
        <v>1513</v>
      </c>
    </row>
    <row r="1515" spans="1:3" x14ac:dyDescent="0.3">
      <c r="A1515">
        <v>1514</v>
      </c>
      <c r="B1515" t="s">
        <v>5579</v>
      </c>
      <c r="C1515">
        <v>1514</v>
      </c>
    </row>
    <row r="1516" spans="1:3" x14ac:dyDescent="0.3">
      <c r="A1516">
        <v>1515</v>
      </c>
      <c r="B1516" t="s">
        <v>5580</v>
      </c>
      <c r="C1516">
        <v>1515</v>
      </c>
    </row>
    <row r="1517" spans="1:3" x14ac:dyDescent="0.3">
      <c r="A1517">
        <v>1516</v>
      </c>
      <c r="B1517" t="s">
        <v>5581</v>
      </c>
      <c r="C1517">
        <v>1516</v>
      </c>
    </row>
    <row r="1518" spans="1:3" x14ac:dyDescent="0.3">
      <c r="A1518">
        <v>1517</v>
      </c>
      <c r="B1518" t="s">
        <v>5582</v>
      </c>
      <c r="C1518">
        <v>1517</v>
      </c>
    </row>
    <row r="1519" spans="1:3" x14ac:dyDescent="0.3">
      <c r="A1519">
        <v>1518</v>
      </c>
      <c r="B1519" t="s">
        <v>5583</v>
      </c>
      <c r="C1519">
        <v>1518</v>
      </c>
    </row>
    <row r="1520" spans="1:3" x14ac:dyDescent="0.3">
      <c r="A1520">
        <v>1519</v>
      </c>
      <c r="B1520" t="s">
        <v>5584</v>
      </c>
      <c r="C1520">
        <v>1519</v>
      </c>
    </row>
    <row r="1521" spans="1:3" x14ac:dyDescent="0.3">
      <c r="A1521">
        <v>1520</v>
      </c>
      <c r="B1521" t="s">
        <v>5585</v>
      </c>
      <c r="C1521">
        <v>1520</v>
      </c>
    </row>
    <row r="1522" spans="1:3" x14ac:dyDescent="0.3">
      <c r="A1522">
        <v>1521</v>
      </c>
      <c r="B1522" t="s">
        <v>5586</v>
      </c>
      <c r="C1522">
        <v>1521</v>
      </c>
    </row>
    <row r="1523" spans="1:3" x14ac:dyDescent="0.3">
      <c r="A1523">
        <v>1522</v>
      </c>
      <c r="B1523" t="s">
        <v>5587</v>
      </c>
      <c r="C1523">
        <v>1522</v>
      </c>
    </row>
    <row r="1524" spans="1:3" x14ac:dyDescent="0.3">
      <c r="A1524">
        <v>1523</v>
      </c>
      <c r="B1524" t="s">
        <v>5588</v>
      </c>
      <c r="C1524">
        <v>1523</v>
      </c>
    </row>
    <row r="1525" spans="1:3" x14ac:dyDescent="0.3">
      <c r="A1525">
        <v>1524</v>
      </c>
      <c r="B1525" t="s">
        <v>5589</v>
      </c>
      <c r="C1525">
        <v>1524</v>
      </c>
    </row>
    <row r="1526" spans="1:3" x14ac:dyDescent="0.3">
      <c r="A1526">
        <v>1525</v>
      </c>
      <c r="B1526" t="s">
        <v>5590</v>
      </c>
      <c r="C1526">
        <v>1525</v>
      </c>
    </row>
    <row r="1527" spans="1:3" x14ac:dyDescent="0.3">
      <c r="A1527">
        <v>1526</v>
      </c>
      <c r="B1527" t="s">
        <v>5591</v>
      </c>
      <c r="C1527">
        <v>1526</v>
      </c>
    </row>
    <row r="1528" spans="1:3" x14ac:dyDescent="0.3">
      <c r="A1528">
        <v>1527</v>
      </c>
      <c r="B1528" t="s">
        <v>5592</v>
      </c>
      <c r="C1528">
        <v>1527</v>
      </c>
    </row>
    <row r="1529" spans="1:3" x14ac:dyDescent="0.3">
      <c r="A1529">
        <v>1528</v>
      </c>
      <c r="B1529" t="s">
        <v>5593</v>
      </c>
      <c r="C1529">
        <v>1528</v>
      </c>
    </row>
    <row r="1530" spans="1:3" x14ac:dyDescent="0.3">
      <c r="A1530">
        <v>1529</v>
      </c>
      <c r="B1530" t="s">
        <v>5594</v>
      </c>
      <c r="C1530">
        <v>1529</v>
      </c>
    </row>
    <row r="1531" spans="1:3" x14ac:dyDescent="0.3">
      <c r="A1531">
        <v>1530</v>
      </c>
      <c r="B1531" t="s">
        <v>5595</v>
      </c>
      <c r="C1531">
        <v>1530</v>
      </c>
    </row>
    <row r="1532" spans="1:3" x14ac:dyDescent="0.3">
      <c r="A1532">
        <v>1531</v>
      </c>
      <c r="B1532" t="s">
        <v>5596</v>
      </c>
      <c r="C1532">
        <v>1531</v>
      </c>
    </row>
    <row r="1533" spans="1:3" x14ac:dyDescent="0.3">
      <c r="A1533">
        <v>1532</v>
      </c>
      <c r="B1533" t="s">
        <v>5597</v>
      </c>
      <c r="C1533">
        <v>1532</v>
      </c>
    </row>
    <row r="1534" spans="1:3" x14ac:dyDescent="0.3">
      <c r="A1534">
        <v>1533</v>
      </c>
      <c r="B1534" t="s">
        <v>5598</v>
      </c>
      <c r="C1534">
        <v>1533</v>
      </c>
    </row>
    <row r="1535" spans="1:3" x14ac:dyDescent="0.3">
      <c r="A1535">
        <v>1534</v>
      </c>
      <c r="B1535" t="s">
        <v>5599</v>
      </c>
      <c r="C1535">
        <v>1534</v>
      </c>
    </row>
    <row r="1536" spans="1:3" x14ac:dyDescent="0.3">
      <c r="A1536">
        <v>1535</v>
      </c>
      <c r="B1536" t="s">
        <v>5600</v>
      </c>
      <c r="C1536">
        <v>1535</v>
      </c>
    </row>
    <row r="1537" spans="1:3" x14ac:dyDescent="0.3">
      <c r="A1537">
        <v>1536</v>
      </c>
      <c r="B1537" t="s">
        <v>5601</v>
      </c>
      <c r="C1537">
        <v>1536</v>
      </c>
    </row>
    <row r="1538" spans="1:3" x14ac:dyDescent="0.3">
      <c r="A1538">
        <v>1537</v>
      </c>
      <c r="B1538" t="s">
        <v>4095</v>
      </c>
      <c r="C1538">
        <v>1537</v>
      </c>
    </row>
    <row r="1539" spans="1:3" x14ac:dyDescent="0.3">
      <c r="A1539">
        <v>1538</v>
      </c>
      <c r="B1539" t="s">
        <v>5602</v>
      </c>
      <c r="C1539">
        <v>1538</v>
      </c>
    </row>
    <row r="1540" spans="1:3" x14ac:dyDescent="0.3">
      <c r="A1540">
        <v>1539</v>
      </c>
      <c r="B1540" t="s">
        <v>5603</v>
      </c>
      <c r="C1540">
        <v>1539</v>
      </c>
    </row>
    <row r="1541" spans="1:3" x14ac:dyDescent="0.3">
      <c r="A1541">
        <v>1540</v>
      </c>
      <c r="B1541" t="s">
        <v>5604</v>
      </c>
      <c r="C1541">
        <v>1540</v>
      </c>
    </row>
    <row r="1542" spans="1:3" x14ac:dyDescent="0.3">
      <c r="A1542">
        <v>1541</v>
      </c>
      <c r="B1542" t="s">
        <v>4094</v>
      </c>
      <c r="C1542">
        <v>1541</v>
      </c>
    </row>
    <row r="1543" spans="1:3" x14ac:dyDescent="0.3">
      <c r="A1543">
        <v>1542</v>
      </c>
      <c r="B1543" t="s">
        <v>5605</v>
      </c>
      <c r="C1543">
        <v>1542</v>
      </c>
    </row>
    <row r="1544" spans="1:3" x14ac:dyDescent="0.3">
      <c r="A1544">
        <v>1543</v>
      </c>
      <c r="B1544" t="s">
        <v>5606</v>
      </c>
      <c r="C1544">
        <v>1543</v>
      </c>
    </row>
    <row r="1545" spans="1:3" x14ac:dyDescent="0.3">
      <c r="A1545">
        <v>1544</v>
      </c>
      <c r="B1545" t="s">
        <v>5607</v>
      </c>
      <c r="C1545">
        <v>1544</v>
      </c>
    </row>
    <row r="1546" spans="1:3" x14ac:dyDescent="0.3">
      <c r="A1546">
        <v>1545</v>
      </c>
      <c r="B1546" t="s">
        <v>5608</v>
      </c>
      <c r="C1546">
        <v>1545</v>
      </c>
    </row>
    <row r="1547" spans="1:3" x14ac:dyDescent="0.3">
      <c r="A1547">
        <v>1546</v>
      </c>
      <c r="B1547" t="s">
        <v>5609</v>
      </c>
      <c r="C1547">
        <v>1546</v>
      </c>
    </row>
    <row r="1548" spans="1:3" x14ac:dyDescent="0.3">
      <c r="A1548">
        <v>1547</v>
      </c>
      <c r="B1548" t="s">
        <v>5610</v>
      </c>
      <c r="C1548">
        <v>1547</v>
      </c>
    </row>
    <row r="1549" spans="1:3" x14ac:dyDescent="0.3">
      <c r="A1549">
        <v>1548</v>
      </c>
      <c r="B1549" t="s">
        <v>5611</v>
      </c>
      <c r="C1549">
        <v>1548</v>
      </c>
    </row>
    <row r="1550" spans="1:3" x14ac:dyDescent="0.3">
      <c r="A1550">
        <v>1549</v>
      </c>
      <c r="B1550" t="s">
        <v>5612</v>
      </c>
      <c r="C1550">
        <v>1549</v>
      </c>
    </row>
    <row r="1551" spans="1:3" x14ac:dyDescent="0.3">
      <c r="A1551">
        <v>1550</v>
      </c>
      <c r="B1551" t="s">
        <v>5613</v>
      </c>
      <c r="C1551">
        <v>1550</v>
      </c>
    </row>
    <row r="1552" spans="1:3" x14ac:dyDescent="0.3">
      <c r="A1552">
        <v>1551</v>
      </c>
      <c r="B1552" t="s">
        <v>5614</v>
      </c>
      <c r="C1552">
        <v>1551</v>
      </c>
    </row>
    <row r="1553" spans="1:3" x14ac:dyDescent="0.3">
      <c r="A1553">
        <v>1552</v>
      </c>
      <c r="B1553" t="s">
        <v>5615</v>
      </c>
      <c r="C1553">
        <v>1552</v>
      </c>
    </row>
    <row r="1554" spans="1:3" x14ac:dyDescent="0.3">
      <c r="A1554">
        <v>1553</v>
      </c>
      <c r="B1554" t="s">
        <v>5616</v>
      </c>
      <c r="C1554">
        <v>1553</v>
      </c>
    </row>
    <row r="1555" spans="1:3" x14ac:dyDescent="0.3">
      <c r="A1555">
        <v>1554</v>
      </c>
      <c r="B1555" t="s">
        <v>5617</v>
      </c>
      <c r="C1555">
        <v>1554</v>
      </c>
    </row>
    <row r="1556" spans="1:3" x14ac:dyDescent="0.3">
      <c r="A1556">
        <v>1555</v>
      </c>
      <c r="B1556" t="s">
        <v>5618</v>
      </c>
      <c r="C1556">
        <v>1555</v>
      </c>
    </row>
    <row r="1557" spans="1:3" x14ac:dyDescent="0.3">
      <c r="A1557">
        <v>1556</v>
      </c>
      <c r="B1557" t="s">
        <v>5619</v>
      </c>
      <c r="C1557">
        <v>1556</v>
      </c>
    </row>
    <row r="1558" spans="1:3" x14ac:dyDescent="0.3">
      <c r="A1558">
        <v>1557</v>
      </c>
      <c r="B1558" t="s">
        <v>5620</v>
      </c>
      <c r="C1558">
        <v>1557</v>
      </c>
    </row>
    <row r="1559" spans="1:3" x14ac:dyDescent="0.3">
      <c r="A1559">
        <v>1558</v>
      </c>
      <c r="B1559" t="s">
        <v>5621</v>
      </c>
      <c r="C1559">
        <v>1558</v>
      </c>
    </row>
    <row r="1560" spans="1:3" x14ac:dyDescent="0.3">
      <c r="A1560">
        <v>1559</v>
      </c>
      <c r="B1560" t="s">
        <v>5622</v>
      </c>
      <c r="C1560">
        <v>1559</v>
      </c>
    </row>
    <row r="1561" spans="1:3" x14ac:dyDescent="0.3">
      <c r="A1561">
        <v>1560</v>
      </c>
      <c r="B1561" t="s">
        <v>5623</v>
      </c>
      <c r="C1561">
        <v>1560</v>
      </c>
    </row>
    <row r="1562" spans="1:3" x14ac:dyDescent="0.3">
      <c r="A1562">
        <v>1561</v>
      </c>
      <c r="B1562" t="s">
        <v>5624</v>
      </c>
      <c r="C1562">
        <v>1561</v>
      </c>
    </row>
    <row r="1563" spans="1:3" x14ac:dyDescent="0.3">
      <c r="A1563">
        <v>1562</v>
      </c>
      <c r="B1563" t="s">
        <v>5625</v>
      </c>
      <c r="C1563">
        <v>1562</v>
      </c>
    </row>
    <row r="1564" spans="1:3" x14ac:dyDescent="0.3">
      <c r="A1564">
        <v>1563</v>
      </c>
      <c r="B1564" t="s">
        <v>5626</v>
      </c>
      <c r="C1564">
        <v>1563</v>
      </c>
    </row>
    <row r="1565" spans="1:3" x14ac:dyDescent="0.3">
      <c r="A1565">
        <v>1564</v>
      </c>
      <c r="B1565" t="s">
        <v>4060</v>
      </c>
      <c r="C1565">
        <v>1564</v>
      </c>
    </row>
    <row r="1566" spans="1:3" x14ac:dyDescent="0.3">
      <c r="A1566">
        <v>1565</v>
      </c>
      <c r="B1566" t="s">
        <v>5627</v>
      </c>
      <c r="C1566">
        <v>1565</v>
      </c>
    </row>
    <row r="1567" spans="1:3" x14ac:dyDescent="0.3">
      <c r="A1567">
        <v>1566</v>
      </c>
      <c r="B1567" t="s">
        <v>5628</v>
      </c>
      <c r="C1567">
        <v>1566</v>
      </c>
    </row>
    <row r="1568" spans="1:3" x14ac:dyDescent="0.3">
      <c r="A1568">
        <v>1567</v>
      </c>
      <c r="B1568" t="s">
        <v>5629</v>
      </c>
      <c r="C1568">
        <v>1567</v>
      </c>
    </row>
    <row r="1569" spans="1:3" x14ac:dyDescent="0.3">
      <c r="A1569">
        <v>1568</v>
      </c>
      <c r="B1569" t="s">
        <v>5630</v>
      </c>
      <c r="C1569">
        <v>1568</v>
      </c>
    </row>
    <row r="1570" spans="1:3" x14ac:dyDescent="0.3">
      <c r="A1570">
        <v>1569</v>
      </c>
      <c r="B1570" t="s">
        <v>5631</v>
      </c>
      <c r="C1570">
        <v>1569</v>
      </c>
    </row>
    <row r="1571" spans="1:3" x14ac:dyDescent="0.3">
      <c r="A1571">
        <v>1570</v>
      </c>
      <c r="B1571" t="s">
        <v>5632</v>
      </c>
      <c r="C1571">
        <v>1570</v>
      </c>
    </row>
    <row r="1572" spans="1:3" x14ac:dyDescent="0.3">
      <c r="A1572">
        <v>1571</v>
      </c>
      <c r="B1572" t="s">
        <v>5633</v>
      </c>
      <c r="C1572">
        <v>1571</v>
      </c>
    </row>
    <row r="1573" spans="1:3" x14ac:dyDescent="0.3">
      <c r="A1573">
        <v>1572</v>
      </c>
      <c r="B1573" t="s">
        <v>5634</v>
      </c>
      <c r="C1573">
        <v>1572</v>
      </c>
    </row>
    <row r="1574" spans="1:3" x14ac:dyDescent="0.3">
      <c r="A1574">
        <v>1573</v>
      </c>
      <c r="B1574" t="s">
        <v>5635</v>
      </c>
      <c r="C1574">
        <v>1573</v>
      </c>
    </row>
    <row r="1575" spans="1:3" x14ac:dyDescent="0.3">
      <c r="A1575">
        <v>1574</v>
      </c>
      <c r="B1575" t="s">
        <v>5636</v>
      </c>
      <c r="C1575">
        <v>1574</v>
      </c>
    </row>
    <row r="1576" spans="1:3" x14ac:dyDescent="0.3">
      <c r="A1576">
        <v>1575</v>
      </c>
      <c r="B1576" t="s">
        <v>5637</v>
      </c>
      <c r="C1576">
        <v>1575</v>
      </c>
    </row>
    <row r="1577" spans="1:3" x14ac:dyDescent="0.3">
      <c r="A1577">
        <v>1576</v>
      </c>
      <c r="B1577" t="s">
        <v>5638</v>
      </c>
      <c r="C1577">
        <v>1576</v>
      </c>
    </row>
    <row r="1578" spans="1:3" x14ac:dyDescent="0.3">
      <c r="A1578">
        <v>1577</v>
      </c>
      <c r="B1578" t="s">
        <v>5639</v>
      </c>
      <c r="C1578">
        <v>1577</v>
      </c>
    </row>
    <row r="1579" spans="1:3" x14ac:dyDescent="0.3">
      <c r="A1579">
        <v>1578</v>
      </c>
      <c r="B1579" t="s">
        <v>5640</v>
      </c>
      <c r="C1579">
        <v>1578</v>
      </c>
    </row>
    <row r="1580" spans="1:3" x14ac:dyDescent="0.3">
      <c r="A1580">
        <v>1579</v>
      </c>
      <c r="B1580" t="s">
        <v>5641</v>
      </c>
      <c r="C1580">
        <v>1579</v>
      </c>
    </row>
    <row r="1581" spans="1:3" x14ac:dyDescent="0.3">
      <c r="A1581">
        <v>1580</v>
      </c>
      <c r="B1581" t="s">
        <v>5642</v>
      </c>
      <c r="C1581">
        <v>1580</v>
      </c>
    </row>
    <row r="1582" spans="1:3" x14ac:dyDescent="0.3">
      <c r="A1582">
        <v>1581</v>
      </c>
      <c r="B1582" t="s">
        <v>5643</v>
      </c>
      <c r="C1582">
        <v>1581</v>
      </c>
    </row>
    <row r="1583" spans="1:3" x14ac:dyDescent="0.3">
      <c r="A1583">
        <v>1582</v>
      </c>
      <c r="B1583" t="s">
        <v>5644</v>
      </c>
      <c r="C1583">
        <v>1582</v>
      </c>
    </row>
    <row r="1584" spans="1:3" x14ac:dyDescent="0.3">
      <c r="A1584">
        <v>1583</v>
      </c>
      <c r="B1584" t="s">
        <v>5645</v>
      </c>
      <c r="C1584">
        <v>1583</v>
      </c>
    </row>
    <row r="1585" spans="1:3" x14ac:dyDescent="0.3">
      <c r="A1585">
        <v>1584</v>
      </c>
      <c r="B1585" t="s">
        <v>5646</v>
      </c>
      <c r="C1585">
        <v>1584</v>
      </c>
    </row>
    <row r="1586" spans="1:3" x14ac:dyDescent="0.3">
      <c r="A1586">
        <v>1585</v>
      </c>
      <c r="B1586" t="s">
        <v>5647</v>
      </c>
      <c r="C1586">
        <v>1585</v>
      </c>
    </row>
    <row r="1587" spans="1:3" x14ac:dyDescent="0.3">
      <c r="A1587">
        <v>1586</v>
      </c>
      <c r="B1587" t="s">
        <v>5648</v>
      </c>
      <c r="C1587">
        <v>1586</v>
      </c>
    </row>
    <row r="1588" spans="1:3" x14ac:dyDescent="0.3">
      <c r="A1588">
        <v>1587</v>
      </c>
      <c r="B1588" t="s">
        <v>5649</v>
      </c>
      <c r="C1588">
        <v>1587</v>
      </c>
    </row>
    <row r="1589" spans="1:3" x14ac:dyDescent="0.3">
      <c r="A1589">
        <v>1588</v>
      </c>
      <c r="B1589" t="s">
        <v>5650</v>
      </c>
      <c r="C1589">
        <v>1588</v>
      </c>
    </row>
    <row r="1590" spans="1:3" x14ac:dyDescent="0.3">
      <c r="A1590">
        <v>1589</v>
      </c>
      <c r="B1590" t="s">
        <v>5651</v>
      </c>
      <c r="C1590">
        <v>1589</v>
      </c>
    </row>
    <row r="1591" spans="1:3" x14ac:dyDescent="0.3">
      <c r="A1591">
        <v>1590</v>
      </c>
      <c r="B1591" t="s">
        <v>5652</v>
      </c>
      <c r="C1591">
        <v>1590</v>
      </c>
    </row>
    <row r="1592" spans="1:3" x14ac:dyDescent="0.3">
      <c r="A1592">
        <v>1591</v>
      </c>
      <c r="B1592" t="s">
        <v>5653</v>
      </c>
      <c r="C1592">
        <v>1591</v>
      </c>
    </row>
    <row r="1593" spans="1:3" x14ac:dyDescent="0.3">
      <c r="A1593">
        <v>1592</v>
      </c>
      <c r="B1593" t="s">
        <v>5654</v>
      </c>
      <c r="C1593">
        <v>1592</v>
      </c>
    </row>
    <row r="1594" spans="1:3" x14ac:dyDescent="0.3">
      <c r="A1594">
        <v>1593</v>
      </c>
      <c r="B1594" t="s">
        <v>5655</v>
      </c>
      <c r="C1594">
        <v>1593</v>
      </c>
    </row>
    <row r="1595" spans="1:3" x14ac:dyDescent="0.3">
      <c r="A1595">
        <v>1594</v>
      </c>
      <c r="B1595" t="s">
        <v>5656</v>
      </c>
      <c r="C1595">
        <v>1594</v>
      </c>
    </row>
    <row r="1596" spans="1:3" x14ac:dyDescent="0.3">
      <c r="A1596">
        <v>1595</v>
      </c>
      <c r="B1596" t="s">
        <v>5657</v>
      </c>
      <c r="C1596">
        <v>1595</v>
      </c>
    </row>
    <row r="1597" spans="1:3" x14ac:dyDescent="0.3">
      <c r="A1597">
        <v>1596</v>
      </c>
      <c r="B1597" t="s">
        <v>5658</v>
      </c>
      <c r="C1597">
        <v>1596</v>
      </c>
    </row>
    <row r="1598" spans="1:3" x14ac:dyDescent="0.3">
      <c r="A1598">
        <v>1597</v>
      </c>
      <c r="B1598" t="s">
        <v>5659</v>
      </c>
      <c r="C1598">
        <v>1597</v>
      </c>
    </row>
    <row r="1599" spans="1:3" x14ac:dyDescent="0.3">
      <c r="A1599">
        <v>1598</v>
      </c>
      <c r="B1599" t="s">
        <v>5660</v>
      </c>
      <c r="C1599">
        <v>1598</v>
      </c>
    </row>
    <row r="1600" spans="1:3" x14ac:dyDescent="0.3">
      <c r="A1600">
        <v>1599</v>
      </c>
      <c r="B1600" t="s">
        <v>5661</v>
      </c>
      <c r="C1600">
        <v>1599</v>
      </c>
    </row>
    <row r="1601" spans="1:3" x14ac:dyDescent="0.3">
      <c r="A1601">
        <v>1600</v>
      </c>
      <c r="B1601" t="s">
        <v>5662</v>
      </c>
      <c r="C1601">
        <v>1600</v>
      </c>
    </row>
    <row r="1602" spans="1:3" x14ac:dyDescent="0.3">
      <c r="A1602">
        <v>1601</v>
      </c>
      <c r="B1602" t="s">
        <v>5663</v>
      </c>
      <c r="C1602">
        <v>1601</v>
      </c>
    </row>
    <row r="1603" spans="1:3" x14ac:dyDescent="0.3">
      <c r="A1603">
        <v>1602</v>
      </c>
      <c r="B1603" t="s">
        <v>5664</v>
      </c>
      <c r="C1603">
        <v>1602</v>
      </c>
    </row>
    <row r="1604" spans="1:3" x14ac:dyDescent="0.3">
      <c r="A1604">
        <v>1603</v>
      </c>
      <c r="B1604" t="s">
        <v>5665</v>
      </c>
      <c r="C1604">
        <v>1603</v>
      </c>
    </row>
    <row r="1605" spans="1:3" x14ac:dyDescent="0.3">
      <c r="A1605">
        <v>1604</v>
      </c>
      <c r="B1605" t="s">
        <v>5666</v>
      </c>
      <c r="C1605">
        <v>1604</v>
      </c>
    </row>
    <row r="1606" spans="1:3" x14ac:dyDescent="0.3">
      <c r="A1606">
        <v>1605</v>
      </c>
      <c r="B1606" t="s">
        <v>4084</v>
      </c>
      <c r="C1606">
        <v>1605</v>
      </c>
    </row>
    <row r="1607" spans="1:3" x14ac:dyDescent="0.3">
      <c r="A1607">
        <v>1606</v>
      </c>
      <c r="B1607" t="s">
        <v>5667</v>
      </c>
      <c r="C1607">
        <v>1606</v>
      </c>
    </row>
    <row r="1608" spans="1:3" x14ac:dyDescent="0.3">
      <c r="A1608">
        <v>1607</v>
      </c>
      <c r="B1608" t="s">
        <v>5668</v>
      </c>
      <c r="C1608">
        <v>1607</v>
      </c>
    </row>
    <row r="1609" spans="1:3" x14ac:dyDescent="0.3">
      <c r="A1609">
        <v>1608</v>
      </c>
      <c r="B1609" t="s">
        <v>5669</v>
      </c>
      <c r="C1609">
        <v>1608</v>
      </c>
    </row>
    <row r="1610" spans="1:3" x14ac:dyDescent="0.3">
      <c r="A1610">
        <v>1609</v>
      </c>
      <c r="B1610" t="s">
        <v>5670</v>
      </c>
      <c r="C1610">
        <v>1609</v>
      </c>
    </row>
    <row r="1611" spans="1:3" x14ac:dyDescent="0.3">
      <c r="A1611">
        <v>1610</v>
      </c>
      <c r="B1611" t="s">
        <v>5671</v>
      </c>
      <c r="C1611">
        <v>1610</v>
      </c>
    </row>
    <row r="1612" spans="1:3" x14ac:dyDescent="0.3">
      <c r="A1612">
        <v>1611</v>
      </c>
      <c r="B1612" t="s">
        <v>5672</v>
      </c>
      <c r="C1612">
        <v>1611</v>
      </c>
    </row>
    <row r="1613" spans="1:3" x14ac:dyDescent="0.3">
      <c r="A1613">
        <v>1612</v>
      </c>
      <c r="B1613" t="s">
        <v>5673</v>
      </c>
      <c r="C1613">
        <v>1612</v>
      </c>
    </row>
    <row r="1614" spans="1:3" x14ac:dyDescent="0.3">
      <c r="A1614">
        <v>1613</v>
      </c>
      <c r="B1614" t="s">
        <v>5674</v>
      </c>
      <c r="C1614">
        <v>1613</v>
      </c>
    </row>
    <row r="1615" spans="1:3" x14ac:dyDescent="0.3">
      <c r="A1615">
        <v>1614</v>
      </c>
      <c r="B1615" t="s">
        <v>5675</v>
      </c>
      <c r="C1615">
        <v>1614</v>
      </c>
    </row>
    <row r="1616" spans="1:3" x14ac:dyDescent="0.3">
      <c r="A1616">
        <v>1615</v>
      </c>
      <c r="B1616" t="s">
        <v>5676</v>
      </c>
      <c r="C1616">
        <v>1615</v>
      </c>
    </row>
    <row r="1617" spans="1:3" x14ac:dyDescent="0.3">
      <c r="A1617">
        <v>1616</v>
      </c>
      <c r="B1617" t="s">
        <v>5677</v>
      </c>
      <c r="C1617">
        <v>1616</v>
      </c>
    </row>
    <row r="1618" spans="1:3" x14ac:dyDescent="0.3">
      <c r="A1618">
        <v>1617</v>
      </c>
      <c r="B1618" t="s">
        <v>5678</v>
      </c>
      <c r="C1618">
        <v>1617</v>
      </c>
    </row>
    <row r="1619" spans="1:3" x14ac:dyDescent="0.3">
      <c r="A1619">
        <v>1618</v>
      </c>
      <c r="B1619" t="s">
        <v>5679</v>
      </c>
      <c r="C1619">
        <v>1618</v>
      </c>
    </row>
    <row r="1620" spans="1:3" x14ac:dyDescent="0.3">
      <c r="A1620">
        <v>1619</v>
      </c>
      <c r="B1620" t="s">
        <v>5680</v>
      </c>
      <c r="C1620">
        <v>1619</v>
      </c>
    </row>
    <row r="1621" spans="1:3" x14ac:dyDescent="0.3">
      <c r="A1621">
        <v>1620</v>
      </c>
      <c r="B1621" t="s">
        <v>5681</v>
      </c>
      <c r="C1621">
        <v>1620</v>
      </c>
    </row>
    <row r="1622" spans="1:3" x14ac:dyDescent="0.3">
      <c r="A1622">
        <v>1621</v>
      </c>
      <c r="B1622" t="s">
        <v>5682</v>
      </c>
      <c r="C1622">
        <v>1621</v>
      </c>
    </row>
    <row r="1623" spans="1:3" x14ac:dyDescent="0.3">
      <c r="A1623">
        <v>1622</v>
      </c>
      <c r="B1623" t="s">
        <v>5683</v>
      </c>
      <c r="C1623">
        <v>1622</v>
      </c>
    </row>
    <row r="1624" spans="1:3" x14ac:dyDescent="0.3">
      <c r="A1624">
        <v>1623</v>
      </c>
      <c r="B1624" t="s">
        <v>4105</v>
      </c>
      <c r="C1624">
        <v>1623</v>
      </c>
    </row>
    <row r="1625" spans="1:3" x14ac:dyDescent="0.3">
      <c r="A1625">
        <v>1624</v>
      </c>
      <c r="B1625" t="s">
        <v>5684</v>
      </c>
      <c r="C1625">
        <v>1624</v>
      </c>
    </row>
    <row r="1626" spans="1:3" x14ac:dyDescent="0.3">
      <c r="A1626">
        <v>1625</v>
      </c>
      <c r="B1626" t="s">
        <v>5685</v>
      </c>
      <c r="C1626">
        <v>1625</v>
      </c>
    </row>
    <row r="1627" spans="1:3" x14ac:dyDescent="0.3">
      <c r="A1627">
        <v>1626</v>
      </c>
      <c r="B1627" t="s">
        <v>5686</v>
      </c>
      <c r="C1627">
        <v>1626</v>
      </c>
    </row>
    <row r="1628" spans="1:3" x14ac:dyDescent="0.3">
      <c r="A1628">
        <v>1627</v>
      </c>
      <c r="B1628" t="s">
        <v>5687</v>
      </c>
      <c r="C1628">
        <v>1627</v>
      </c>
    </row>
    <row r="1629" spans="1:3" x14ac:dyDescent="0.3">
      <c r="A1629">
        <v>1628</v>
      </c>
      <c r="B1629" t="s">
        <v>5688</v>
      </c>
      <c r="C1629">
        <v>1628</v>
      </c>
    </row>
    <row r="1630" spans="1:3" x14ac:dyDescent="0.3">
      <c r="A1630">
        <v>1629</v>
      </c>
      <c r="B1630" t="s">
        <v>5689</v>
      </c>
      <c r="C1630">
        <v>1629</v>
      </c>
    </row>
    <row r="1631" spans="1:3" x14ac:dyDescent="0.3">
      <c r="A1631">
        <v>1630</v>
      </c>
      <c r="B1631" t="s">
        <v>5690</v>
      </c>
      <c r="C1631">
        <v>1630</v>
      </c>
    </row>
    <row r="1632" spans="1:3" x14ac:dyDescent="0.3">
      <c r="A1632">
        <v>1631</v>
      </c>
      <c r="B1632" t="s">
        <v>5691</v>
      </c>
      <c r="C1632">
        <v>1631</v>
      </c>
    </row>
    <row r="1633" spans="1:3" x14ac:dyDescent="0.3">
      <c r="A1633">
        <v>1632</v>
      </c>
      <c r="B1633" t="s">
        <v>5692</v>
      </c>
      <c r="C1633">
        <v>1632</v>
      </c>
    </row>
    <row r="1634" spans="1:3" x14ac:dyDescent="0.3">
      <c r="A1634">
        <v>1633</v>
      </c>
      <c r="B1634" t="s">
        <v>5693</v>
      </c>
      <c r="C1634">
        <v>1633</v>
      </c>
    </row>
    <row r="1635" spans="1:3" x14ac:dyDescent="0.3">
      <c r="A1635">
        <v>1634</v>
      </c>
      <c r="B1635" t="s">
        <v>4061</v>
      </c>
      <c r="C1635">
        <v>1634</v>
      </c>
    </row>
    <row r="1636" spans="1:3" x14ac:dyDescent="0.3">
      <c r="A1636">
        <v>1635</v>
      </c>
      <c r="B1636" t="s">
        <v>5694</v>
      </c>
      <c r="C1636">
        <v>1635</v>
      </c>
    </row>
    <row r="1637" spans="1:3" x14ac:dyDescent="0.3">
      <c r="A1637">
        <v>1636</v>
      </c>
      <c r="B1637" t="s">
        <v>5695</v>
      </c>
      <c r="C1637">
        <v>1636</v>
      </c>
    </row>
    <row r="1638" spans="1:3" x14ac:dyDescent="0.3">
      <c r="A1638">
        <v>1637</v>
      </c>
      <c r="B1638" t="s">
        <v>5696</v>
      </c>
      <c r="C1638">
        <v>1637</v>
      </c>
    </row>
    <row r="1639" spans="1:3" x14ac:dyDescent="0.3">
      <c r="A1639">
        <v>1638</v>
      </c>
      <c r="B1639" t="s">
        <v>5697</v>
      </c>
      <c r="C1639">
        <v>1638</v>
      </c>
    </row>
    <row r="1640" spans="1:3" x14ac:dyDescent="0.3">
      <c r="A1640">
        <v>1639</v>
      </c>
      <c r="B1640" t="s">
        <v>5698</v>
      </c>
      <c r="C1640">
        <v>1639</v>
      </c>
    </row>
    <row r="1641" spans="1:3" x14ac:dyDescent="0.3">
      <c r="A1641">
        <v>1640</v>
      </c>
      <c r="B1641" t="s">
        <v>5699</v>
      </c>
      <c r="C1641">
        <v>1640</v>
      </c>
    </row>
    <row r="1642" spans="1:3" x14ac:dyDescent="0.3">
      <c r="A1642">
        <v>1641</v>
      </c>
      <c r="B1642" t="s">
        <v>5700</v>
      </c>
      <c r="C1642">
        <v>1641</v>
      </c>
    </row>
    <row r="1643" spans="1:3" x14ac:dyDescent="0.3">
      <c r="A1643">
        <v>1642</v>
      </c>
      <c r="B1643" t="s">
        <v>5701</v>
      </c>
      <c r="C1643">
        <v>1642</v>
      </c>
    </row>
    <row r="1644" spans="1:3" x14ac:dyDescent="0.3">
      <c r="A1644">
        <v>1643</v>
      </c>
      <c r="B1644" t="s">
        <v>5702</v>
      </c>
      <c r="C1644">
        <v>1643</v>
      </c>
    </row>
    <row r="1645" spans="1:3" x14ac:dyDescent="0.3">
      <c r="A1645">
        <v>1644</v>
      </c>
      <c r="B1645" t="s">
        <v>5703</v>
      </c>
      <c r="C1645">
        <v>1644</v>
      </c>
    </row>
    <row r="1646" spans="1:3" x14ac:dyDescent="0.3">
      <c r="A1646">
        <v>1645</v>
      </c>
      <c r="B1646" t="s">
        <v>5704</v>
      </c>
      <c r="C1646">
        <v>1645</v>
      </c>
    </row>
    <row r="1647" spans="1:3" x14ac:dyDescent="0.3">
      <c r="A1647">
        <v>1646</v>
      </c>
      <c r="B1647" t="s">
        <v>5705</v>
      </c>
      <c r="C1647">
        <v>1646</v>
      </c>
    </row>
    <row r="1648" spans="1:3" x14ac:dyDescent="0.3">
      <c r="A1648">
        <v>1647</v>
      </c>
      <c r="B1648" t="s">
        <v>5706</v>
      </c>
      <c r="C1648">
        <v>1647</v>
      </c>
    </row>
    <row r="1649" spans="1:3" x14ac:dyDescent="0.3">
      <c r="A1649">
        <v>1648</v>
      </c>
      <c r="B1649" t="s">
        <v>5707</v>
      </c>
      <c r="C1649">
        <v>1648</v>
      </c>
    </row>
    <row r="1650" spans="1:3" x14ac:dyDescent="0.3">
      <c r="A1650">
        <v>1649</v>
      </c>
      <c r="B1650" t="s">
        <v>5708</v>
      </c>
      <c r="C1650">
        <v>1649</v>
      </c>
    </row>
    <row r="1651" spans="1:3" x14ac:dyDescent="0.3">
      <c r="A1651">
        <v>1650</v>
      </c>
      <c r="B1651" t="s">
        <v>5709</v>
      </c>
      <c r="C1651">
        <v>1650</v>
      </c>
    </row>
    <row r="1652" spans="1:3" x14ac:dyDescent="0.3">
      <c r="A1652">
        <v>1651</v>
      </c>
      <c r="B1652" t="s">
        <v>5710</v>
      </c>
      <c r="C1652">
        <v>1651</v>
      </c>
    </row>
    <row r="1653" spans="1:3" x14ac:dyDescent="0.3">
      <c r="A1653">
        <v>1652</v>
      </c>
      <c r="B1653" t="s">
        <v>5711</v>
      </c>
      <c r="C1653">
        <v>1652</v>
      </c>
    </row>
    <row r="1654" spans="1:3" x14ac:dyDescent="0.3">
      <c r="A1654">
        <v>1653</v>
      </c>
      <c r="B1654" t="s">
        <v>5712</v>
      </c>
      <c r="C1654">
        <v>1653</v>
      </c>
    </row>
    <row r="1655" spans="1:3" x14ac:dyDescent="0.3">
      <c r="A1655">
        <v>1654</v>
      </c>
      <c r="B1655" t="s">
        <v>5713</v>
      </c>
      <c r="C1655">
        <v>1654</v>
      </c>
    </row>
    <row r="1656" spans="1:3" x14ac:dyDescent="0.3">
      <c r="A1656">
        <v>1655</v>
      </c>
      <c r="B1656" t="s">
        <v>5714</v>
      </c>
      <c r="C1656">
        <v>1655</v>
      </c>
    </row>
    <row r="1657" spans="1:3" x14ac:dyDescent="0.3">
      <c r="A1657">
        <v>1656</v>
      </c>
      <c r="B1657" t="s">
        <v>5715</v>
      </c>
      <c r="C1657">
        <v>1656</v>
      </c>
    </row>
    <row r="1658" spans="1:3" x14ac:dyDescent="0.3">
      <c r="A1658">
        <v>1657</v>
      </c>
      <c r="B1658" t="s">
        <v>5716</v>
      </c>
      <c r="C1658">
        <v>1657</v>
      </c>
    </row>
    <row r="1659" spans="1:3" x14ac:dyDescent="0.3">
      <c r="A1659">
        <v>1658</v>
      </c>
      <c r="B1659" t="s">
        <v>5717</v>
      </c>
      <c r="C1659">
        <v>1658</v>
      </c>
    </row>
    <row r="1660" spans="1:3" x14ac:dyDescent="0.3">
      <c r="A1660">
        <v>1659</v>
      </c>
      <c r="B1660" t="s">
        <v>5718</v>
      </c>
      <c r="C1660">
        <v>1659</v>
      </c>
    </row>
    <row r="1661" spans="1:3" x14ac:dyDescent="0.3">
      <c r="A1661">
        <v>1660</v>
      </c>
      <c r="B1661" t="s">
        <v>5719</v>
      </c>
      <c r="C1661">
        <v>1660</v>
      </c>
    </row>
    <row r="1662" spans="1:3" x14ac:dyDescent="0.3">
      <c r="A1662">
        <v>1661</v>
      </c>
      <c r="B1662" t="s">
        <v>5720</v>
      </c>
      <c r="C1662">
        <v>1661</v>
      </c>
    </row>
    <row r="1663" spans="1:3" x14ac:dyDescent="0.3">
      <c r="A1663">
        <v>1662</v>
      </c>
      <c r="B1663" t="s">
        <v>5721</v>
      </c>
      <c r="C1663">
        <v>1662</v>
      </c>
    </row>
    <row r="1664" spans="1:3" x14ac:dyDescent="0.3">
      <c r="A1664">
        <v>1663</v>
      </c>
      <c r="B1664" t="s">
        <v>5722</v>
      </c>
      <c r="C1664">
        <v>1663</v>
      </c>
    </row>
    <row r="1665" spans="1:3" x14ac:dyDescent="0.3">
      <c r="A1665">
        <v>1664</v>
      </c>
      <c r="B1665" t="s">
        <v>5723</v>
      </c>
      <c r="C1665">
        <v>1664</v>
      </c>
    </row>
    <row r="1666" spans="1:3" x14ac:dyDescent="0.3">
      <c r="A1666">
        <v>1665</v>
      </c>
      <c r="B1666" t="s">
        <v>5724</v>
      </c>
      <c r="C1666">
        <v>1665</v>
      </c>
    </row>
    <row r="1667" spans="1:3" x14ac:dyDescent="0.3">
      <c r="A1667">
        <v>1666</v>
      </c>
      <c r="B1667" t="s">
        <v>5725</v>
      </c>
      <c r="C1667">
        <v>1666</v>
      </c>
    </row>
    <row r="1668" spans="1:3" x14ac:dyDescent="0.3">
      <c r="A1668">
        <v>1667</v>
      </c>
      <c r="B1668" t="s">
        <v>5726</v>
      </c>
      <c r="C1668">
        <v>1667</v>
      </c>
    </row>
    <row r="1669" spans="1:3" x14ac:dyDescent="0.3">
      <c r="A1669">
        <v>1668</v>
      </c>
      <c r="B1669" t="s">
        <v>5727</v>
      </c>
      <c r="C1669">
        <v>1668</v>
      </c>
    </row>
    <row r="1670" spans="1:3" x14ac:dyDescent="0.3">
      <c r="A1670">
        <v>1669</v>
      </c>
      <c r="B1670" t="s">
        <v>5728</v>
      </c>
      <c r="C1670">
        <v>1669</v>
      </c>
    </row>
    <row r="1671" spans="1:3" x14ac:dyDescent="0.3">
      <c r="A1671">
        <v>1670</v>
      </c>
      <c r="B1671" t="s">
        <v>5729</v>
      </c>
      <c r="C1671">
        <v>1670</v>
      </c>
    </row>
    <row r="1672" spans="1:3" x14ac:dyDescent="0.3">
      <c r="A1672">
        <v>1671</v>
      </c>
      <c r="B1672" t="s">
        <v>5730</v>
      </c>
      <c r="C1672">
        <v>1671</v>
      </c>
    </row>
    <row r="1673" spans="1:3" x14ac:dyDescent="0.3">
      <c r="A1673">
        <v>1672</v>
      </c>
      <c r="B1673" t="s">
        <v>5731</v>
      </c>
      <c r="C1673">
        <v>1672</v>
      </c>
    </row>
    <row r="1674" spans="1:3" x14ac:dyDescent="0.3">
      <c r="A1674">
        <v>1673</v>
      </c>
      <c r="B1674" t="s">
        <v>5732</v>
      </c>
      <c r="C1674">
        <v>1673</v>
      </c>
    </row>
    <row r="1675" spans="1:3" x14ac:dyDescent="0.3">
      <c r="A1675">
        <v>1674</v>
      </c>
      <c r="B1675" t="s">
        <v>5733</v>
      </c>
      <c r="C1675">
        <v>1674</v>
      </c>
    </row>
    <row r="1676" spans="1:3" x14ac:dyDescent="0.3">
      <c r="A1676">
        <v>1675</v>
      </c>
      <c r="B1676" t="s">
        <v>5734</v>
      </c>
      <c r="C1676">
        <v>1675</v>
      </c>
    </row>
    <row r="1677" spans="1:3" x14ac:dyDescent="0.3">
      <c r="A1677">
        <v>1676</v>
      </c>
      <c r="B1677" t="s">
        <v>5735</v>
      </c>
      <c r="C1677">
        <v>1676</v>
      </c>
    </row>
    <row r="1678" spans="1:3" x14ac:dyDescent="0.3">
      <c r="A1678">
        <v>1677</v>
      </c>
      <c r="B1678" t="s">
        <v>5736</v>
      </c>
      <c r="C1678">
        <v>1677</v>
      </c>
    </row>
    <row r="1679" spans="1:3" x14ac:dyDescent="0.3">
      <c r="A1679">
        <v>1678</v>
      </c>
      <c r="B1679" t="s">
        <v>5737</v>
      </c>
      <c r="C1679">
        <v>1678</v>
      </c>
    </row>
    <row r="1680" spans="1:3" x14ac:dyDescent="0.3">
      <c r="A1680">
        <v>1679</v>
      </c>
      <c r="B1680" t="s">
        <v>5738</v>
      </c>
      <c r="C1680">
        <v>1679</v>
      </c>
    </row>
    <row r="1681" spans="1:3" x14ac:dyDescent="0.3">
      <c r="A1681">
        <v>1680</v>
      </c>
      <c r="B1681" t="s">
        <v>5739</v>
      </c>
      <c r="C1681">
        <v>1680</v>
      </c>
    </row>
    <row r="1682" spans="1:3" x14ac:dyDescent="0.3">
      <c r="A1682">
        <v>1681</v>
      </c>
      <c r="B1682" t="s">
        <v>5740</v>
      </c>
      <c r="C1682">
        <v>1681</v>
      </c>
    </row>
    <row r="1683" spans="1:3" x14ac:dyDescent="0.3">
      <c r="A1683">
        <v>1682</v>
      </c>
      <c r="B1683" t="s">
        <v>5741</v>
      </c>
      <c r="C1683">
        <v>1682</v>
      </c>
    </row>
    <row r="1684" spans="1:3" x14ac:dyDescent="0.3">
      <c r="A1684">
        <v>1683</v>
      </c>
      <c r="B1684" t="s">
        <v>5742</v>
      </c>
      <c r="C1684">
        <v>1683</v>
      </c>
    </row>
    <row r="1685" spans="1:3" x14ac:dyDescent="0.3">
      <c r="A1685">
        <v>1684</v>
      </c>
      <c r="B1685" t="s">
        <v>5743</v>
      </c>
      <c r="C1685">
        <v>1684</v>
      </c>
    </row>
    <row r="1686" spans="1:3" x14ac:dyDescent="0.3">
      <c r="A1686">
        <v>1685</v>
      </c>
      <c r="B1686" t="s">
        <v>5744</v>
      </c>
      <c r="C1686">
        <v>1685</v>
      </c>
    </row>
    <row r="1687" spans="1:3" x14ac:dyDescent="0.3">
      <c r="A1687">
        <v>1686</v>
      </c>
      <c r="B1687" t="s">
        <v>5745</v>
      </c>
      <c r="C1687">
        <v>1686</v>
      </c>
    </row>
    <row r="1688" spans="1:3" x14ac:dyDescent="0.3">
      <c r="A1688">
        <v>1687</v>
      </c>
      <c r="B1688" t="s">
        <v>5746</v>
      </c>
      <c r="C1688">
        <v>1687</v>
      </c>
    </row>
    <row r="1689" spans="1:3" x14ac:dyDescent="0.3">
      <c r="A1689">
        <v>1688</v>
      </c>
      <c r="B1689" t="s">
        <v>5747</v>
      </c>
      <c r="C1689">
        <v>1688</v>
      </c>
    </row>
    <row r="1690" spans="1:3" x14ac:dyDescent="0.3">
      <c r="A1690">
        <v>1689</v>
      </c>
      <c r="B1690" t="s">
        <v>5748</v>
      </c>
      <c r="C1690">
        <v>1689</v>
      </c>
    </row>
    <row r="1691" spans="1:3" x14ac:dyDescent="0.3">
      <c r="A1691">
        <v>1690</v>
      </c>
      <c r="B1691" t="s">
        <v>5749</v>
      </c>
      <c r="C1691">
        <v>1690</v>
      </c>
    </row>
    <row r="1692" spans="1:3" x14ac:dyDescent="0.3">
      <c r="A1692">
        <v>1691</v>
      </c>
      <c r="B1692" t="s">
        <v>5750</v>
      </c>
      <c r="C1692">
        <v>1691</v>
      </c>
    </row>
    <row r="1693" spans="1:3" x14ac:dyDescent="0.3">
      <c r="A1693">
        <v>1692</v>
      </c>
      <c r="B1693" t="s">
        <v>5751</v>
      </c>
      <c r="C1693">
        <v>1692</v>
      </c>
    </row>
    <row r="1694" spans="1:3" x14ac:dyDescent="0.3">
      <c r="A1694">
        <v>1693</v>
      </c>
      <c r="B1694" t="s">
        <v>5752</v>
      </c>
      <c r="C1694">
        <v>1693</v>
      </c>
    </row>
    <row r="1695" spans="1:3" x14ac:dyDescent="0.3">
      <c r="A1695">
        <v>1694</v>
      </c>
      <c r="B1695" t="s">
        <v>5753</v>
      </c>
      <c r="C1695">
        <v>1694</v>
      </c>
    </row>
    <row r="1696" spans="1:3" x14ac:dyDescent="0.3">
      <c r="A1696">
        <v>1695</v>
      </c>
      <c r="B1696" t="s">
        <v>5754</v>
      </c>
      <c r="C1696">
        <v>1695</v>
      </c>
    </row>
    <row r="1697" spans="1:3" x14ac:dyDescent="0.3">
      <c r="A1697">
        <v>1696</v>
      </c>
      <c r="B1697" t="s">
        <v>5755</v>
      </c>
      <c r="C1697">
        <v>1696</v>
      </c>
    </row>
    <row r="1698" spans="1:3" x14ac:dyDescent="0.3">
      <c r="A1698">
        <v>1697</v>
      </c>
      <c r="B1698" t="s">
        <v>5756</v>
      </c>
      <c r="C1698">
        <v>1697</v>
      </c>
    </row>
    <row r="1699" spans="1:3" x14ac:dyDescent="0.3">
      <c r="A1699">
        <v>1698</v>
      </c>
      <c r="B1699" t="s">
        <v>5757</v>
      </c>
      <c r="C1699">
        <v>1698</v>
      </c>
    </row>
    <row r="1700" spans="1:3" x14ac:dyDescent="0.3">
      <c r="A1700">
        <v>1699</v>
      </c>
      <c r="B1700" t="s">
        <v>5758</v>
      </c>
      <c r="C1700">
        <v>1699</v>
      </c>
    </row>
    <row r="1701" spans="1:3" x14ac:dyDescent="0.3">
      <c r="A1701">
        <v>1700</v>
      </c>
      <c r="B1701" t="s">
        <v>5759</v>
      </c>
      <c r="C1701">
        <v>1700</v>
      </c>
    </row>
    <row r="1702" spans="1:3" x14ac:dyDescent="0.3">
      <c r="A1702">
        <v>1701</v>
      </c>
      <c r="B1702" t="s">
        <v>5760</v>
      </c>
      <c r="C1702">
        <v>1701</v>
      </c>
    </row>
    <row r="1703" spans="1:3" x14ac:dyDescent="0.3">
      <c r="A1703">
        <v>1702</v>
      </c>
      <c r="B1703" t="s">
        <v>5761</v>
      </c>
      <c r="C1703">
        <v>1702</v>
      </c>
    </row>
    <row r="1704" spans="1:3" x14ac:dyDescent="0.3">
      <c r="A1704">
        <v>1703</v>
      </c>
      <c r="B1704" t="s">
        <v>5762</v>
      </c>
      <c r="C1704">
        <v>1703</v>
      </c>
    </row>
    <row r="1705" spans="1:3" x14ac:dyDescent="0.3">
      <c r="A1705">
        <v>1704</v>
      </c>
      <c r="B1705" t="s">
        <v>5763</v>
      </c>
      <c r="C1705">
        <v>1704</v>
      </c>
    </row>
    <row r="1706" spans="1:3" x14ac:dyDescent="0.3">
      <c r="A1706">
        <v>1705</v>
      </c>
      <c r="B1706" t="s">
        <v>5764</v>
      </c>
      <c r="C1706">
        <v>1705</v>
      </c>
    </row>
    <row r="1707" spans="1:3" x14ac:dyDescent="0.3">
      <c r="A1707">
        <v>1706</v>
      </c>
      <c r="B1707" t="s">
        <v>5765</v>
      </c>
      <c r="C1707">
        <v>1706</v>
      </c>
    </row>
    <row r="1708" spans="1:3" x14ac:dyDescent="0.3">
      <c r="A1708">
        <v>1707</v>
      </c>
      <c r="B1708" t="s">
        <v>5766</v>
      </c>
      <c r="C1708">
        <v>1707</v>
      </c>
    </row>
    <row r="1709" spans="1:3" x14ac:dyDescent="0.3">
      <c r="A1709">
        <v>1708</v>
      </c>
      <c r="B1709" t="s">
        <v>5767</v>
      </c>
      <c r="C1709">
        <v>1708</v>
      </c>
    </row>
    <row r="1710" spans="1:3" x14ac:dyDescent="0.3">
      <c r="A1710">
        <v>1709</v>
      </c>
      <c r="B1710" t="s">
        <v>5768</v>
      </c>
      <c r="C1710">
        <v>1709</v>
      </c>
    </row>
    <row r="1711" spans="1:3" x14ac:dyDescent="0.3">
      <c r="A1711">
        <v>1710</v>
      </c>
      <c r="B1711" t="s">
        <v>5769</v>
      </c>
      <c r="C1711">
        <v>1710</v>
      </c>
    </row>
    <row r="1712" spans="1:3" x14ac:dyDescent="0.3">
      <c r="A1712">
        <v>1711</v>
      </c>
      <c r="B1712" t="s">
        <v>5770</v>
      </c>
      <c r="C1712">
        <v>1711</v>
      </c>
    </row>
    <row r="1713" spans="1:3" x14ac:dyDescent="0.3">
      <c r="A1713">
        <v>1712</v>
      </c>
      <c r="B1713" t="s">
        <v>5771</v>
      </c>
      <c r="C1713">
        <v>1712</v>
      </c>
    </row>
    <row r="1714" spans="1:3" x14ac:dyDescent="0.3">
      <c r="A1714">
        <v>1713</v>
      </c>
      <c r="B1714" t="s">
        <v>5772</v>
      </c>
      <c r="C1714">
        <v>1713</v>
      </c>
    </row>
    <row r="1715" spans="1:3" x14ac:dyDescent="0.3">
      <c r="A1715">
        <v>1714</v>
      </c>
      <c r="B1715" t="s">
        <v>5773</v>
      </c>
      <c r="C1715">
        <v>1714</v>
      </c>
    </row>
    <row r="1716" spans="1:3" x14ac:dyDescent="0.3">
      <c r="A1716">
        <v>1715</v>
      </c>
      <c r="B1716" t="s">
        <v>5774</v>
      </c>
      <c r="C1716">
        <v>1715</v>
      </c>
    </row>
    <row r="1717" spans="1:3" x14ac:dyDescent="0.3">
      <c r="A1717">
        <v>1716</v>
      </c>
      <c r="B1717" t="s">
        <v>5775</v>
      </c>
      <c r="C1717">
        <v>1716</v>
      </c>
    </row>
    <row r="1718" spans="1:3" x14ac:dyDescent="0.3">
      <c r="A1718">
        <v>1717</v>
      </c>
      <c r="B1718" t="s">
        <v>5776</v>
      </c>
      <c r="C1718">
        <v>1717</v>
      </c>
    </row>
    <row r="1719" spans="1:3" x14ac:dyDescent="0.3">
      <c r="A1719">
        <v>1718</v>
      </c>
      <c r="B1719" t="s">
        <v>5777</v>
      </c>
      <c r="C1719">
        <v>1718</v>
      </c>
    </row>
    <row r="1720" spans="1:3" x14ac:dyDescent="0.3">
      <c r="A1720">
        <v>1719</v>
      </c>
      <c r="B1720" t="s">
        <v>5778</v>
      </c>
      <c r="C1720">
        <v>1719</v>
      </c>
    </row>
    <row r="1721" spans="1:3" x14ac:dyDescent="0.3">
      <c r="A1721">
        <v>1720</v>
      </c>
      <c r="B1721" t="s">
        <v>5779</v>
      </c>
      <c r="C1721">
        <v>1720</v>
      </c>
    </row>
    <row r="1722" spans="1:3" x14ac:dyDescent="0.3">
      <c r="A1722">
        <v>1721</v>
      </c>
      <c r="B1722" t="s">
        <v>5780</v>
      </c>
      <c r="C1722">
        <v>1721</v>
      </c>
    </row>
    <row r="1723" spans="1:3" x14ac:dyDescent="0.3">
      <c r="A1723">
        <v>1722</v>
      </c>
      <c r="B1723" t="s">
        <v>5781</v>
      </c>
      <c r="C1723">
        <v>1722</v>
      </c>
    </row>
    <row r="1724" spans="1:3" x14ac:dyDescent="0.3">
      <c r="A1724">
        <v>1723</v>
      </c>
      <c r="B1724" t="s">
        <v>5782</v>
      </c>
      <c r="C1724">
        <v>1723</v>
      </c>
    </row>
    <row r="1725" spans="1:3" x14ac:dyDescent="0.3">
      <c r="A1725">
        <v>1724</v>
      </c>
      <c r="B1725" t="s">
        <v>5783</v>
      </c>
      <c r="C1725">
        <v>1724</v>
      </c>
    </row>
    <row r="1726" spans="1:3" x14ac:dyDescent="0.3">
      <c r="A1726">
        <v>1725</v>
      </c>
      <c r="B1726" t="s">
        <v>5784</v>
      </c>
      <c r="C1726">
        <v>1725</v>
      </c>
    </row>
    <row r="1727" spans="1:3" x14ac:dyDescent="0.3">
      <c r="A1727">
        <v>1726</v>
      </c>
      <c r="B1727" t="s">
        <v>5785</v>
      </c>
      <c r="C1727">
        <v>1726</v>
      </c>
    </row>
    <row r="1728" spans="1:3" x14ac:dyDescent="0.3">
      <c r="A1728">
        <v>1727</v>
      </c>
      <c r="B1728" t="s">
        <v>5786</v>
      </c>
      <c r="C1728">
        <v>1727</v>
      </c>
    </row>
    <row r="1729" spans="1:3" x14ac:dyDescent="0.3">
      <c r="A1729">
        <v>1728</v>
      </c>
      <c r="B1729" t="s">
        <v>5787</v>
      </c>
      <c r="C1729">
        <v>1728</v>
      </c>
    </row>
    <row r="1730" spans="1:3" x14ac:dyDescent="0.3">
      <c r="A1730">
        <v>1729</v>
      </c>
      <c r="B1730" t="s">
        <v>5788</v>
      </c>
      <c r="C1730">
        <v>1729</v>
      </c>
    </row>
    <row r="1731" spans="1:3" x14ac:dyDescent="0.3">
      <c r="A1731">
        <v>1730</v>
      </c>
      <c r="B1731" t="s">
        <v>5789</v>
      </c>
      <c r="C1731">
        <v>1730</v>
      </c>
    </row>
    <row r="1732" spans="1:3" x14ac:dyDescent="0.3">
      <c r="A1732">
        <v>1731</v>
      </c>
      <c r="B1732" t="s">
        <v>5790</v>
      </c>
      <c r="C1732">
        <v>1731</v>
      </c>
    </row>
    <row r="1733" spans="1:3" x14ac:dyDescent="0.3">
      <c r="A1733">
        <v>1732</v>
      </c>
      <c r="B1733" t="s">
        <v>5791</v>
      </c>
      <c r="C1733">
        <v>1732</v>
      </c>
    </row>
    <row r="1734" spans="1:3" x14ac:dyDescent="0.3">
      <c r="A1734">
        <v>1733</v>
      </c>
      <c r="B1734" t="s">
        <v>5792</v>
      </c>
      <c r="C1734">
        <v>1733</v>
      </c>
    </row>
    <row r="1735" spans="1:3" x14ac:dyDescent="0.3">
      <c r="A1735">
        <v>1734</v>
      </c>
      <c r="B1735" t="s">
        <v>5793</v>
      </c>
      <c r="C1735">
        <v>1734</v>
      </c>
    </row>
    <row r="1736" spans="1:3" x14ac:dyDescent="0.3">
      <c r="A1736">
        <v>1735</v>
      </c>
      <c r="B1736" t="s">
        <v>5794</v>
      </c>
      <c r="C1736">
        <v>1735</v>
      </c>
    </row>
    <row r="1737" spans="1:3" x14ac:dyDescent="0.3">
      <c r="A1737">
        <v>1736</v>
      </c>
      <c r="B1737" t="s">
        <v>4058</v>
      </c>
      <c r="C1737">
        <v>1736</v>
      </c>
    </row>
    <row r="1738" spans="1:3" x14ac:dyDescent="0.3">
      <c r="A1738">
        <v>1737</v>
      </c>
      <c r="B1738" t="s">
        <v>5795</v>
      </c>
      <c r="C1738">
        <v>1737</v>
      </c>
    </row>
    <row r="1739" spans="1:3" x14ac:dyDescent="0.3">
      <c r="A1739">
        <v>1738</v>
      </c>
      <c r="B1739" t="s">
        <v>5796</v>
      </c>
      <c r="C1739">
        <v>1738</v>
      </c>
    </row>
    <row r="1740" spans="1:3" x14ac:dyDescent="0.3">
      <c r="A1740">
        <v>1739</v>
      </c>
      <c r="B1740" t="s">
        <v>5797</v>
      </c>
      <c r="C1740">
        <v>1739</v>
      </c>
    </row>
    <row r="1741" spans="1:3" x14ac:dyDescent="0.3">
      <c r="A1741">
        <v>1740</v>
      </c>
      <c r="B1741" t="s">
        <v>5798</v>
      </c>
      <c r="C1741">
        <v>1740</v>
      </c>
    </row>
    <row r="1742" spans="1:3" x14ac:dyDescent="0.3">
      <c r="A1742">
        <v>1741</v>
      </c>
      <c r="B1742" t="s">
        <v>5799</v>
      </c>
      <c r="C1742">
        <v>1741</v>
      </c>
    </row>
    <row r="1743" spans="1:3" x14ac:dyDescent="0.3">
      <c r="A1743">
        <v>1742</v>
      </c>
      <c r="B1743" t="s">
        <v>4074</v>
      </c>
      <c r="C1743">
        <v>1742</v>
      </c>
    </row>
    <row r="1744" spans="1:3" x14ac:dyDescent="0.3">
      <c r="A1744">
        <v>1743</v>
      </c>
      <c r="B1744" t="s">
        <v>5800</v>
      </c>
      <c r="C1744">
        <v>1743</v>
      </c>
    </row>
    <row r="1745" spans="1:3" x14ac:dyDescent="0.3">
      <c r="A1745">
        <v>1744</v>
      </c>
      <c r="B1745" t="s">
        <v>5801</v>
      </c>
      <c r="C1745">
        <v>1744</v>
      </c>
    </row>
    <row r="1746" spans="1:3" x14ac:dyDescent="0.3">
      <c r="A1746">
        <v>1745</v>
      </c>
      <c r="B1746" t="s">
        <v>5802</v>
      </c>
      <c r="C1746">
        <v>1745</v>
      </c>
    </row>
    <row r="1747" spans="1:3" x14ac:dyDescent="0.3">
      <c r="A1747">
        <v>1746</v>
      </c>
      <c r="B1747" t="s">
        <v>5803</v>
      </c>
      <c r="C1747">
        <v>1746</v>
      </c>
    </row>
    <row r="1748" spans="1:3" x14ac:dyDescent="0.3">
      <c r="A1748">
        <v>1747</v>
      </c>
      <c r="B1748" t="s">
        <v>5804</v>
      </c>
      <c r="C1748">
        <v>1747</v>
      </c>
    </row>
    <row r="1749" spans="1:3" x14ac:dyDescent="0.3">
      <c r="A1749">
        <v>1748</v>
      </c>
      <c r="B1749" t="s">
        <v>5805</v>
      </c>
      <c r="C1749">
        <v>1748</v>
      </c>
    </row>
    <row r="1750" spans="1:3" x14ac:dyDescent="0.3">
      <c r="A1750">
        <v>1749</v>
      </c>
      <c r="B1750" t="s">
        <v>5806</v>
      </c>
      <c r="C1750">
        <v>1749</v>
      </c>
    </row>
    <row r="1751" spans="1:3" x14ac:dyDescent="0.3">
      <c r="A1751">
        <v>1750</v>
      </c>
      <c r="B1751" t="s">
        <v>5807</v>
      </c>
      <c r="C1751">
        <v>1750</v>
      </c>
    </row>
    <row r="1752" spans="1:3" x14ac:dyDescent="0.3">
      <c r="A1752">
        <v>1751</v>
      </c>
      <c r="B1752" t="s">
        <v>5808</v>
      </c>
      <c r="C1752">
        <v>1751</v>
      </c>
    </row>
    <row r="1753" spans="1:3" x14ac:dyDescent="0.3">
      <c r="A1753">
        <v>1752</v>
      </c>
      <c r="B1753" t="s">
        <v>5809</v>
      </c>
      <c r="C1753">
        <v>1752</v>
      </c>
    </row>
    <row r="1754" spans="1:3" x14ac:dyDescent="0.3">
      <c r="A1754">
        <v>1753</v>
      </c>
      <c r="B1754" t="s">
        <v>5810</v>
      </c>
      <c r="C1754">
        <v>1753</v>
      </c>
    </row>
    <row r="1755" spans="1:3" x14ac:dyDescent="0.3">
      <c r="A1755">
        <v>1754</v>
      </c>
      <c r="B1755" t="s">
        <v>5811</v>
      </c>
      <c r="C1755">
        <v>1754</v>
      </c>
    </row>
    <row r="1756" spans="1:3" x14ac:dyDescent="0.3">
      <c r="A1756">
        <v>1755</v>
      </c>
      <c r="B1756" t="s">
        <v>5812</v>
      </c>
      <c r="C1756">
        <v>1755</v>
      </c>
    </row>
    <row r="1757" spans="1:3" x14ac:dyDescent="0.3">
      <c r="A1757">
        <v>1756</v>
      </c>
      <c r="B1757" t="s">
        <v>5813</v>
      </c>
      <c r="C1757">
        <v>1756</v>
      </c>
    </row>
    <row r="1758" spans="1:3" x14ac:dyDescent="0.3">
      <c r="A1758">
        <v>1757</v>
      </c>
      <c r="B1758" t="s">
        <v>5814</v>
      </c>
      <c r="C1758">
        <v>1757</v>
      </c>
    </row>
    <row r="1759" spans="1:3" x14ac:dyDescent="0.3">
      <c r="A1759">
        <v>1758</v>
      </c>
      <c r="B1759" t="s">
        <v>5815</v>
      </c>
      <c r="C1759">
        <v>1758</v>
      </c>
    </row>
    <row r="1760" spans="1:3" x14ac:dyDescent="0.3">
      <c r="A1760">
        <v>1759</v>
      </c>
      <c r="B1760" t="s">
        <v>5816</v>
      </c>
      <c r="C1760">
        <v>1759</v>
      </c>
    </row>
    <row r="1761" spans="1:3" x14ac:dyDescent="0.3">
      <c r="A1761">
        <v>1760</v>
      </c>
      <c r="B1761" t="s">
        <v>5817</v>
      </c>
      <c r="C1761">
        <v>1760</v>
      </c>
    </row>
    <row r="1762" spans="1:3" x14ac:dyDescent="0.3">
      <c r="A1762">
        <v>1761</v>
      </c>
      <c r="B1762" t="s">
        <v>5818</v>
      </c>
      <c r="C1762">
        <v>1761</v>
      </c>
    </row>
    <row r="1763" spans="1:3" x14ac:dyDescent="0.3">
      <c r="A1763">
        <v>1762</v>
      </c>
      <c r="B1763" t="s">
        <v>5819</v>
      </c>
      <c r="C1763">
        <v>1762</v>
      </c>
    </row>
    <row r="1764" spans="1:3" x14ac:dyDescent="0.3">
      <c r="A1764">
        <v>1763</v>
      </c>
      <c r="B1764" t="s">
        <v>5820</v>
      </c>
      <c r="C1764">
        <v>1763</v>
      </c>
    </row>
    <row r="1765" spans="1:3" x14ac:dyDescent="0.3">
      <c r="A1765">
        <v>1764</v>
      </c>
      <c r="B1765" t="s">
        <v>5821</v>
      </c>
      <c r="C1765">
        <v>1764</v>
      </c>
    </row>
    <row r="1766" spans="1:3" x14ac:dyDescent="0.3">
      <c r="A1766">
        <v>1765</v>
      </c>
      <c r="B1766" t="s">
        <v>5822</v>
      </c>
      <c r="C1766">
        <v>1765</v>
      </c>
    </row>
    <row r="1767" spans="1:3" x14ac:dyDescent="0.3">
      <c r="A1767">
        <v>1766</v>
      </c>
      <c r="B1767" t="s">
        <v>5823</v>
      </c>
      <c r="C1767">
        <v>1766</v>
      </c>
    </row>
    <row r="1768" spans="1:3" x14ac:dyDescent="0.3">
      <c r="A1768">
        <v>1767</v>
      </c>
      <c r="B1768" t="s">
        <v>5824</v>
      </c>
      <c r="C1768">
        <v>1767</v>
      </c>
    </row>
    <row r="1769" spans="1:3" x14ac:dyDescent="0.3">
      <c r="A1769">
        <v>1768</v>
      </c>
      <c r="B1769" t="s">
        <v>5825</v>
      </c>
      <c r="C1769">
        <v>1768</v>
      </c>
    </row>
    <row r="1770" spans="1:3" x14ac:dyDescent="0.3">
      <c r="A1770">
        <v>1769</v>
      </c>
      <c r="B1770" t="s">
        <v>5826</v>
      </c>
      <c r="C1770">
        <v>1769</v>
      </c>
    </row>
    <row r="1771" spans="1:3" x14ac:dyDescent="0.3">
      <c r="A1771">
        <v>1770</v>
      </c>
      <c r="B1771" t="s">
        <v>5827</v>
      </c>
      <c r="C1771">
        <v>1770</v>
      </c>
    </row>
    <row r="1772" spans="1:3" x14ac:dyDescent="0.3">
      <c r="A1772">
        <v>1771</v>
      </c>
      <c r="B1772" t="s">
        <v>5828</v>
      </c>
      <c r="C1772">
        <v>1771</v>
      </c>
    </row>
    <row r="1773" spans="1:3" x14ac:dyDescent="0.3">
      <c r="A1773">
        <v>1772</v>
      </c>
      <c r="B1773" t="s">
        <v>5829</v>
      </c>
      <c r="C1773">
        <v>1772</v>
      </c>
    </row>
    <row r="1774" spans="1:3" x14ac:dyDescent="0.3">
      <c r="A1774">
        <v>1773</v>
      </c>
      <c r="B1774" t="s">
        <v>5830</v>
      </c>
      <c r="C1774">
        <v>1773</v>
      </c>
    </row>
    <row r="1775" spans="1:3" x14ac:dyDescent="0.3">
      <c r="A1775">
        <v>1774</v>
      </c>
      <c r="B1775" t="s">
        <v>5831</v>
      </c>
      <c r="C1775">
        <v>1774</v>
      </c>
    </row>
    <row r="1776" spans="1:3" x14ac:dyDescent="0.3">
      <c r="A1776">
        <v>1775</v>
      </c>
      <c r="B1776" t="s">
        <v>5832</v>
      </c>
      <c r="C1776">
        <v>1775</v>
      </c>
    </row>
    <row r="1777" spans="1:3" x14ac:dyDescent="0.3">
      <c r="A1777">
        <v>1776</v>
      </c>
      <c r="B1777" t="s">
        <v>5833</v>
      </c>
      <c r="C1777">
        <v>1776</v>
      </c>
    </row>
    <row r="1778" spans="1:3" x14ac:dyDescent="0.3">
      <c r="A1778">
        <v>1777</v>
      </c>
      <c r="B1778" t="s">
        <v>5834</v>
      </c>
      <c r="C1778">
        <v>1777</v>
      </c>
    </row>
    <row r="1779" spans="1:3" x14ac:dyDescent="0.3">
      <c r="A1779">
        <v>1778</v>
      </c>
      <c r="B1779" t="s">
        <v>5835</v>
      </c>
      <c r="C1779">
        <v>1778</v>
      </c>
    </row>
    <row r="1780" spans="1:3" x14ac:dyDescent="0.3">
      <c r="A1780">
        <v>1779</v>
      </c>
      <c r="B1780" t="s">
        <v>5836</v>
      </c>
      <c r="C1780">
        <v>1779</v>
      </c>
    </row>
    <row r="1781" spans="1:3" x14ac:dyDescent="0.3">
      <c r="A1781">
        <v>1780</v>
      </c>
      <c r="B1781" t="s">
        <v>5837</v>
      </c>
      <c r="C1781">
        <v>1780</v>
      </c>
    </row>
    <row r="1782" spans="1:3" x14ac:dyDescent="0.3">
      <c r="A1782">
        <v>1781</v>
      </c>
      <c r="B1782" t="s">
        <v>5838</v>
      </c>
      <c r="C1782">
        <v>1781</v>
      </c>
    </row>
    <row r="1783" spans="1:3" x14ac:dyDescent="0.3">
      <c r="A1783">
        <v>1782</v>
      </c>
      <c r="B1783" t="s">
        <v>5839</v>
      </c>
      <c r="C1783">
        <v>1782</v>
      </c>
    </row>
    <row r="1784" spans="1:3" x14ac:dyDescent="0.3">
      <c r="A1784">
        <v>1783</v>
      </c>
      <c r="B1784" t="s">
        <v>5840</v>
      </c>
      <c r="C1784">
        <v>1783</v>
      </c>
    </row>
    <row r="1785" spans="1:3" x14ac:dyDescent="0.3">
      <c r="A1785">
        <v>1784</v>
      </c>
      <c r="B1785" t="s">
        <v>5841</v>
      </c>
      <c r="C1785">
        <v>1784</v>
      </c>
    </row>
    <row r="1786" spans="1:3" x14ac:dyDescent="0.3">
      <c r="A1786">
        <v>1785</v>
      </c>
      <c r="B1786" t="s">
        <v>5842</v>
      </c>
      <c r="C1786">
        <v>1785</v>
      </c>
    </row>
    <row r="1787" spans="1:3" x14ac:dyDescent="0.3">
      <c r="A1787">
        <v>1786</v>
      </c>
      <c r="B1787" t="s">
        <v>4077</v>
      </c>
      <c r="C1787">
        <v>1786</v>
      </c>
    </row>
    <row r="1788" spans="1:3" x14ac:dyDescent="0.3">
      <c r="A1788">
        <v>1787</v>
      </c>
      <c r="B1788" t="s">
        <v>5843</v>
      </c>
      <c r="C1788">
        <v>1787</v>
      </c>
    </row>
    <row r="1789" spans="1:3" x14ac:dyDescent="0.3">
      <c r="A1789">
        <v>1788</v>
      </c>
      <c r="B1789" t="s">
        <v>5844</v>
      </c>
      <c r="C1789">
        <v>1788</v>
      </c>
    </row>
    <row r="1790" spans="1:3" x14ac:dyDescent="0.3">
      <c r="A1790">
        <v>1789</v>
      </c>
      <c r="B1790" t="s">
        <v>5845</v>
      </c>
      <c r="C1790">
        <v>1789</v>
      </c>
    </row>
    <row r="1791" spans="1:3" x14ac:dyDescent="0.3">
      <c r="A1791">
        <v>1790</v>
      </c>
      <c r="B1791" t="s">
        <v>5846</v>
      </c>
      <c r="C1791">
        <v>1790</v>
      </c>
    </row>
    <row r="1792" spans="1:3" x14ac:dyDescent="0.3">
      <c r="A1792">
        <v>1791</v>
      </c>
      <c r="B1792" t="s">
        <v>5847</v>
      </c>
      <c r="C1792">
        <v>1791</v>
      </c>
    </row>
    <row r="1793" spans="1:3" x14ac:dyDescent="0.3">
      <c r="A1793">
        <v>1792</v>
      </c>
      <c r="B1793" t="s">
        <v>5848</v>
      </c>
      <c r="C1793">
        <v>1792</v>
      </c>
    </row>
    <row r="1794" spans="1:3" x14ac:dyDescent="0.3">
      <c r="A1794">
        <v>1793</v>
      </c>
      <c r="B1794" t="s">
        <v>5849</v>
      </c>
      <c r="C1794">
        <v>1793</v>
      </c>
    </row>
    <row r="1795" spans="1:3" x14ac:dyDescent="0.3">
      <c r="A1795">
        <v>1794</v>
      </c>
      <c r="B1795" t="s">
        <v>5850</v>
      </c>
      <c r="C1795">
        <v>1794</v>
      </c>
    </row>
    <row r="1796" spans="1:3" x14ac:dyDescent="0.3">
      <c r="A1796">
        <v>1795</v>
      </c>
      <c r="B1796" t="s">
        <v>5851</v>
      </c>
      <c r="C1796">
        <v>1795</v>
      </c>
    </row>
    <row r="1797" spans="1:3" x14ac:dyDescent="0.3">
      <c r="A1797">
        <v>1796</v>
      </c>
      <c r="B1797" t="s">
        <v>5852</v>
      </c>
      <c r="C1797">
        <v>1796</v>
      </c>
    </row>
    <row r="1798" spans="1:3" x14ac:dyDescent="0.3">
      <c r="A1798">
        <v>1797</v>
      </c>
      <c r="B1798" t="s">
        <v>5853</v>
      </c>
      <c r="C1798">
        <v>1797</v>
      </c>
    </row>
    <row r="1799" spans="1:3" x14ac:dyDescent="0.3">
      <c r="A1799">
        <v>1798</v>
      </c>
      <c r="B1799" t="s">
        <v>5854</v>
      </c>
      <c r="C1799">
        <v>1798</v>
      </c>
    </row>
    <row r="1800" spans="1:3" x14ac:dyDescent="0.3">
      <c r="A1800">
        <v>1799</v>
      </c>
      <c r="B1800" t="s">
        <v>5855</v>
      </c>
      <c r="C1800">
        <v>1799</v>
      </c>
    </row>
    <row r="1801" spans="1:3" x14ac:dyDescent="0.3">
      <c r="A1801">
        <v>1800</v>
      </c>
      <c r="B1801" t="s">
        <v>5856</v>
      </c>
      <c r="C1801">
        <v>1800</v>
      </c>
    </row>
    <row r="1802" spans="1:3" x14ac:dyDescent="0.3">
      <c r="A1802">
        <v>1801</v>
      </c>
      <c r="B1802" t="s">
        <v>5857</v>
      </c>
      <c r="C1802">
        <v>1801</v>
      </c>
    </row>
    <row r="1803" spans="1:3" x14ac:dyDescent="0.3">
      <c r="A1803">
        <v>1802</v>
      </c>
      <c r="B1803" t="s">
        <v>5858</v>
      </c>
      <c r="C1803">
        <v>1802</v>
      </c>
    </row>
    <row r="1804" spans="1:3" x14ac:dyDescent="0.3">
      <c r="A1804">
        <v>1803</v>
      </c>
      <c r="B1804" t="s">
        <v>5859</v>
      </c>
      <c r="C1804">
        <v>1803</v>
      </c>
    </row>
    <row r="1805" spans="1:3" x14ac:dyDescent="0.3">
      <c r="A1805">
        <v>1804</v>
      </c>
      <c r="B1805" t="s">
        <v>5860</v>
      </c>
      <c r="C1805">
        <v>1804</v>
      </c>
    </row>
    <row r="1806" spans="1:3" x14ac:dyDescent="0.3">
      <c r="A1806">
        <v>1805</v>
      </c>
      <c r="B1806" t="s">
        <v>5861</v>
      </c>
      <c r="C1806">
        <v>1805</v>
      </c>
    </row>
    <row r="1807" spans="1:3" x14ac:dyDescent="0.3">
      <c r="A1807">
        <v>1806</v>
      </c>
      <c r="B1807" t="s">
        <v>5862</v>
      </c>
      <c r="C1807">
        <v>1806</v>
      </c>
    </row>
    <row r="1808" spans="1:3" x14ac:dyDescent="0.3">
      <c r="A1808">
        <v>1807</v>
      </c>
      <c r="B1808" t="s">
        <v>5863</v>
      </c>
      <c r="C1808">
        <v>1807</v>
      </c>
    </row>
    <row r="1809" spans="1:3" x14ac:dyDescent="0.3">
      <c r="A1809">
        <v>1808</v>
      </c>
      <c r="B1809" t="s">
        <v>5864</v>
      </c>
      <c r="C1809">
        <v>1808</v>
      </c>
    </row>
    <row r="1810" spans="1:3" x14ac:dyDescent="0.3">
      <c r="A1810">
        <v>1809</v>
      </c>
      <c r="B1810" t="s">
        <v>5865</v>
      </c>
      <c r="C1810">
        <v>1809</v>
      </c>
    </row>
    <row r="1811" spans="1:3" x14ac:dyDescent="0.3">
      <c r="A1811">
        <v>1810</v>
      </c>
      <c r="B1811" t="s">
        <v>5866</v>
      </c>
      <c r="C1811">
        <v>1810</v>
      </c>
    </row>
    <row r="1812" spans="1:3" x14ac:dyDescent="0.3">
      <c r="A1812">
        <v>1811</v>
      </c>
      <c r="B1812" t="s">
        <v>5867</v>
      </c>
      <c r="C1812">
        <v>1811</v>
      </c>
    </row>
    <row r="1813" spans="1:3" x14ac:dyDescent="0.3">
      <c r="A1813">
        <v>1812</v>
      </c>
      <c r="B1813" t="s">
        <v>5868</v>
      </c>
      <c r="C1813">
        <v>1812</v>
      </c>
    </row>
    <row r="1814" spans="1:3" x14ac:dyDescent="0.3">
      <c r="A1814">
        <v>1813</v>
      </c>
      <c r="B1814" t="s">
        <v>5869</v>
      </c>
      <c r="C1814">
        <v>1813</v>
      </c>
    </row>
    <row r="1815" spans="1:3" x14ac:dyDescent="0.3">
      <c r="A1815">
        <v>1814</v>
      </c>
      <c r="B1815" t="s">
        <v>5870</v>
      </c>
      <c r="C1815">
        <v>1814</v>
      </c>
    </row>
    <row r="1816" spans="1:3" x14ac:dyDescent="0.3">
      <c r="A1816">
        <v>1815</v>
      </c>
      <c r="B1816" t="s">
        <v>5871</v>
      </c>
      <c r="C1816">
        <v>1815</v>
      </c>
    </row>
    <row r="1817" spans="1:3" x14ac:dyDescent="0.3">
      <c r="A1817">
        <v>1816</v>
      </c>
      <c r="B1817" t="s">
        <v>5872</v>
      </c>
      <c r="C1817">
        <v>1816</v>
      </c>
    </row>
    <row r="1818" spans="1:3" x14ac:dyDescent="0.3">
      <c r="A1818">
        <v>1817</v>
      </c>
      <c r="B1818" t="s">
        <v>5873</v>
      </c>
      <c r="C1818">
        <v>1817</v>
      </c>
    </row>
    <row r="1819" spans="1:3" x14ac:dyDescent="0.3">
      <c r="A1819">
        <v>1818</v>
      </c>
      <c r="B1819" t="s">
        <v>5874</v>
      </c>
      <c r="C1819">
        <v>1818</v>
      </c>
    </row>
    <row r="1820" spans="1:3" x14ac:dyDescent="0.3">
      <c r="A1820">
        <v>1819</v>
      </c>
      <c r="B1820" t="s">
        <v>5875</v>
      </c>
      <c r="C1820">
        <v>1819</v>
      </c>
    </row>
    <row r="1821" spans="1:3" x14ac:dyDescent="0.3">
      <c r="A1821">
        <v>1820</v>
      </c>
      <c r="B1821" t="s">
        <v>5876</v>
      </c>
      <c r="C1821">
        <v>1820</v>
      </c>
    </row>
    <row r="1822" spans="1:3" x14ac:dyDescent="0.3">
      <c r="A1822">
        <v>1821</v>
      </c>
      <c r="B1822" t="s">
        <v>5877</v>
      </c>
      <c r="C1822">
        <v>1821</v>
      </c>
    </row>
    <row r="1823" spans="1:3" x14ac:dyDescent="0.3">
      <c r="A1823">
        <v>1822</v>
      </c>
      <c r="B1823" t="s">
        <v>5878</v>
      </c>
      <c r="C1823">
        <v>1822</v>
      </c>
    </row>
    <row r="1824" spans="1:3" x14ac:dyDescent="0.3">
      <c r="A1824">
        <v>1823</v>
      </c>
      <c r="B1824" t="s">
        <v>5879</v>
      </c>
      <c r="C1824">
        <v>1823</v>
      </c>
    </row>
    <row r="1825" spans="1:3" x14ac:dyDescent="0.3">
      <c r="A1825">
        <v>1824</v>
      </c>
      <c r="B1825" t="s">
        <v>5880</v>
      </c>
      <c r="C1825">
        <v>1824</v>
      </c>
    </row>
    <row r="1826" spans="1:3" x14ac:dyDescent="0.3">
      <c r="A1826">
        <v>1825</v>
      </c>
      <c r="B1826" t="s">
        <v>5881</v>
      </c>
      <c r="C1826">
        <v>1825</v>
      </c>
    </row>
    <row r="1827" spans="1:3" x14ac:dyDescent="0.3">
      <c r="A1827">
        <v>1826</v>
      </c>
      <c r="B1827" t="s">
        <v>5882</v>
      </c>
      <c r="C1827">
        <v>1826</v>
      </c>
    </row>
    <row r="1828" spans="1:3" x14ac:dyDescent="0.3">
      <c r="A1828">
        <v>1827</v>
      </c>
      <c r="B1828" t="s">
        <v>5883</v>
      </c>
      <c r="C1828">
        <v>1827</v>
      </c>
    </row>
    <row r="1829" spans="1:3" x14ac:dyDescent="0.3">
      <c r="A1829">
        <v>1828</v>
      </c>
      <c r="B1829" t="s">
        <v>5884</v>
      </c>
      <c r="C1829">
        <v>1828</v>
      </c>
    </row>
    <row r="1830" spans="1:3" x14ac:dyDescent="0.3">
      <c r="A1830">
        <v>1829</v>
      </c>
      <c r="B1830" t="s">
        <v>5885</v>
      </c>
      <c r="C1830">
        <v>1829</v>
      </c>
    </row>
    <row r="1831" spans="1:3" x14ac:dyDescent="0.3">
      <c r="A1831">
        <v>1830</v>
      </c>
      <c r="B1831" t="s">
        <v>5886</v>
      </c>
      <c r="C1831">
        <v>1830</v>
      </c>
    </row>
    <row r="1832" spans="1:3" x14ac:dyDescent="0.3">
      <c r="A1832">
        <v>1831</v>
      </c>
      <c r="B1832" t="s">
        <v>5887</v>
      </c>
      <c r="C1832">
        <v>1831</v>
      </c>
    </row>
    <row r="1833" spans="1:3" x14ac:dyDescent="0.3">
      <c r="A1833">
        <v>1832</v>
      </c>
      <c r="B1833" t="s">
        <v>5888</v>
      </c>
      <c r="C1833">
        <v>1832</v>
      </c>
    </row>
    <row r="1834" spans="1:3" x14ac:dyDescent="0.3">
      <c r="A1834">
        <v>1833</v>
      </c>
      <c r="B1834" t="s">
        <v>5889</v>
      </c>
      <c r="C1834">
        <v>1833</v>
      </c>
    </row>
    <row r="1835" spans="1:3" x14ac:dyDescent="0.3">
      <c r="A1835">
        <v>1834</v>
      </c>
      <c r="B1835" t="s">
        <v>5890</v>
      </c>
      <c r="C1835">
        <v>1834</v>
      </c>
    </row>
    <row r="1836" spans="1:3" x14ac:dyDescent="0.3">
      <c r="A1836">
        <v>1835</v>
      </c>
      <c r="B1836" t="s">
        <v>5891</v>
      </c>
      <c r="C1836">
        <v>1835</v>
      </c>
    </row>
    <row r="1837" spans="1:3" x14ac:dyDescent="0.3">
      <c r="A1837">
        <v>1836</v>
      </c>
      <c r="B1837" t="s">
        <v>5892</v>
      </c>
      <c r="C1837">
        <v>1836</v>
      </c>
    </row>
    <row r="1838" spans="1:3" x14ac:dyDescent="0.3">
      <c r="A1838">
        <v>1837</v>
      </c>
      <c r="B1838" t="s">
        <v>5893</v>
      </c>
      <c r="C1838">
        <v>1837</v>
      </c>
    </row>
    <row r="1839" spans="1:3" x14ac:dyDescent="0.3">
      <c r="A1839">
        <v>1838</v>
      </c>
      <c r="B1839" t="s">
        <v>5894</v>
      </c>
      <c r="C1839">
        <v>1838</v>
      </c>
    </row>
    <row r="1840" spans="1:3" x14ac:dyDescent="0.3">
      <c r="A1840">
        <v>1839</v>
      </c>
      <c r="B1840" t="s">
        <v>5895</v>
      </c>
      <c r="C1840">
        <v>1839</v>
      </c>
    </row>
    <row r="1841" spans="1:3" x14ac:dyDescent="0.3">
      <c r="A1841">
        <v>1840</v>
      </c>
      <c r="B1841" t="s">
        <v>5896</v>
      </c>
      <c r="C1841">
        <v>1840</v>
      </c>
    </row>
    <row r="1842" spans="1:3" x14ac:dyDescent="0.3">
      <c r="A1842">
        <v>1841</v>
      </c>
      <c r="B1842" t="s">
        <v>5897</v>
      </c>
      <c r="C1842">
        <v>1841</v>
      </c>
    </row>
    <row r="1843" spans="1:3" x14ac:dyDescent="0.3">
      <c r="A1843">
        <v>1842</v>
      </c>
      <c r="B1843" t="s">
        <v>5898</v>
      </c>
      <c r="C1843">
        <v>1842</v>
      </c>
    </row>
    <row r="1844" spans="1:3" x14ac:dyDescent="0.3">
      <c r="A1844">
        <v>1843</v>
      </c>
      <c r="B1844" t="s">
        <v>5899</v>
      </c>
      <c r="C1844">
        <v>1843</v>
      </c>
    </row>
    <row r="1845" spans="1:3" x14ac:dyDescent="0.3">
      <c r="A1845">
        <v>1844</v>
      </c>
      <c r="B1845" t="s">
        <v>5900</v>
      </c>
      <c r="C1845">
        <v>1844</v>
      </c>
    </row>
    <row r="1846" spans="1:3" x14ac:dyDescent="0.3">
      <c r="A1846">
        <v>1845</v>
      </c>
      <c r="B1846" t="s">
        <v>5901</v>
      </c>
      <c r="C1846">
        <v>1845</v>
      </c>
    </row>
    <row r="1847" spans="1:3" x14ac:dyDescent="0.3">
      <c r="A1847">
        <v>1846</v>
      </c>
      <c r="B1847" t="s">
        <v>5902</v>
      </c>
      <c r="C1847">
        <v>1846</v>
      </c>
    </row>
    <row r="1848" spans="1:3" x14ac:dyDescent="0.3">
      <c r="A1848">
        <v>1847</v>
      </c>
      <c r="B1848" t="s">
        <v>5903</v>
      </c>
      <c r="C1848">
        <v>1847</v>
      </c>
    </row>
    <row r="1849" spans="1:3" x14ac:dyDescent="0.3">
      <c r="A1849">
        <v>1848</v>
      </c>
      <c r="B1849" t="s">
        <v>5904</v>
      </c>
      <c r="C1849">
        <v>1848</v>
      </c>
    </row>
    <row r="1850" spans="1:3" x14ac:dyDescent="0.3">
      <c r="A1850">
        <v>1849</v>
      </c>
      <c r="B1850" t="s">
        <v>5905</v>
      </c>
      <c r="C1850">
        <v>1849</v>
      </c>
    </row>
    <row r="1851" spans="1:3" x14ac:dyDescent="0.3">
      <c r="A1851">
        <v>1850</v>
      </c>
      <c r="B1851" t="s">
        <v>5906</v>
      </c>
      <c r="C1851">
        <v>1850</v>
      </c>
    </row>
    <row r="1852" spans="1:3" x14ac:dyDescent="0.3">
      <c r="A1852">
        <v>1851</v>
      </c>
      <c r="B1852" t="s">
        <v>5907</v>
      </c>
      <c r="C1852">
        <v>1851</v>
      </c>
    </row>
    <row r="1853" spans="1:3" x14ac:dyDescent="0.3">
      <c r="A1853">
        <v>1852</v>
      </c>
      <c r="B1853" t="s">
        <v>5908</v>
      </c>
      <c r="C1853">
        <v>1852</v>
      </c>
    </row>
    <row r="1854" spans="1:3" x14ac:dyDescent="0.3">
      <c r="A1854">
        <v>1853</v>
      </c>
      <c r="B1854" t="s">
        <v>5909</v>
      </c>
      <c r="C1854">
        <v>1853</v>
      </c>
    </row>
    <row r="1855" spans="1:3" x14ac:dyDescent="0.3">
      <c r="A1855">
        <v>1854</v>
      </c>
      <c r="B1855" t="s">
        <v>5910</v>
      </c>
      <c r="C1855">
        <v>1854</v>
      </c>
    </row>
    <row r="1856" spans="1:3" x14ac:dyDescent="0.3">
      <c r="A1856">
        <v>1855</v>
      </c>
      <c r="B1856" t="s">
        <v>5911</v>
      </c>
      <c r="C1856">
        <v>1855</v>
      </c>
    </row>
    <row r="1857" spans="1:3" x14ac:dyDescent="0.3">
      <c r="A1857">
        <v>1856</v>
      </c>
      <c r="B1857" t="s">
        <v>5912</v>
      </c>
      <c r="C1857">
        <v>1856</v>
      </c>
    </row>
    <row r="1858" spans="1:3" x14ac:dyDescent="0.3">
      <c r="A1858">
        <v>1857</v>
      </c>
      <c r="B1858" t="s">
        <v>5913</v>
      </c>
      <c r="C1858">
        <v>1857</v>
      </c>
    </row>
    <row r="1859" spans="1:3" x14ac:dyDescent="0.3">
      <c r="A1859">
        <v>1858</v>
      </c>
      <c r="B1859" t="s">
        <v>5914</v>
      </c>
      <c r="C1859">
        <v>1858</v>
      </c>
    </row>
    <row r="1860" spans="1:3" x14ac:dyDescent="0.3">
      <c r="A1860">
        <v>1859</v>
      </c>
      <c r="B1860" t="s">
        <v>5915</v>
      </c>
      <c r="C1860">
        <v>1859</v>
      </c>
    </row>
    <row r="1861" spans="1:3" x14ac:dyDescent="0.3">
      <c r="A1861">
        <v>1860</v>
      </c>
      <c r="B1861" t="s">
        <v>5916</v>
      </c>
      <c r="C1861">
        <v>1860</v>
      </c>
    </row>
    <row r="1862" spans="1:3" x14ac:dyDescent="0.3">
      <c r="A1862">
        <v>1861</v>
      </c>
      <c r="B1862" t="s">
        <v>5917</v>
      </c>
      <c r="C1862">
        <v>1861</v>
      </c>
    </row>
    <row r="1863" spans="1:3" x14ac:dyDescent="0.3">
      <c r="A1863">
        <v>1862</v>
      </c>
      <c r="B1863" t="s">
        <v>5918</v>
      </c>
      <c r="C1863">
        <v>1862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D93CC-922A-488A-A13C-F05265E3483E}">
  <dimension ref="A1:C18"/>
  <sheetViews>
    <sheetView workbookViewId="0">
      <selection activeCell="B1" sqref="B1:C1048576"/>
    </sheetView>
  </sheetViews>
  <sheetFormatPr baseColWidth="10" defaultRowHeight="15.6" x14ac:dyDescent="0.3"/>
  <cols>
    <col min="1" max="1" width="15.19921875" customWidth="1"/>
    <col min="2" max="2" width="14.3984375" customWidth="1"/>
  </cols>
  <sheetData>
    <row r="1" spans="1:3" x14ac:dyDescent="0.3">
      <c r="A1" s="1" t="s">
        <v>10952</v>
      </c>
      <c r="B1" s="1" t="s">
        <v>4055</v>
      </c>
    </row>
    <row r="2" spans="1:3" x14ac:dyDescent="0.3">
      <c r="A2">
        <v>1</v>
      </c>
      <c r="B2" t="s">
        <v>14</v>
      </c>
      <c r="C2">
        <v>1</v>
      </c>
    </row>
    <row r="3" spans="1:3" x14ac:dyDescent="0.3">
      <c r="A3">
        <v>2</v>
      </c>
      <c r="B3" t="s">
        <v>3226</v>
      </c>
      <c r="C3">
        <v>2</v>
      </c>
    </row>
    <row r="4" spans="1:3" x14ac:dyDescent="0.3">
      <c r="A4">
        <v>3</v>
      </c>
      <c r="B4" t="s">
        <v>23</v>
      </c>
      <c r="C4">
        <v>3</v>
      </c>
    </row>
    <row r="5" spans="1:3" x14ac:dyDescent="0.3">
      <c r="A5">
        <v>4</v>
      </c>
      <c r="B5" t="s">
        <v>29</v>
      </c>
      <c r="C5">
        <v>4</v>
      </c>
    </row>
    <row r="6" spans="1:3" x14ac:dyDescent="0.3">
      <c r="A6">
        <v>5</v>
      </c>
      <c r="B6" t="s">
        <v>3227</v>
      </c>
      <c r="C6">
        <v>5</v>
      </c>
    </row>
    <row r="7" spans="1:3" x14ac:dyDescent="0.3">
      <c r="A7">
        <v>6</v>
      </c>
      <c r="B7" t="s">
        <v>3228</v>
      </c>
      <c r="C7">
        <v>6</v>
      </c>
    </row>
    <row r="8" spans="1:3" x14ac:dyDescent="0.3">
      <c r="A8">
        <v>7</v>
      </c>
      <c r="B8" t="s">
        <v>3229</v>
      </c>
      <c r="C8">
        <v>7</v>
      </c>
    </row>
    <row r="9" spans="1:3" x14ac:dyDescent="0.3">
      <c r="A9">
        <v>8</v>
      </c>
      <c r="B9" t="s">
        <v>3230</v>
      </c>
      <c r="C9">
        <v>8</v>
      </c>
    </row>
    <row r="10" spans="1:3" x14ac:dyDescent="0.3">
      <c r="A10">
        <v>9</v>
      </c>
      <c r="B10" t="s">
        <v>3231</v>
      </c>
      <c r="C10">
        <v>9</v>
      </c>
    </row>
    <row r="11" spans="1:3" x14ac:dyDescent="0.3">
      <c r="A11">
        <v>10</v>
      </c>
      <c r="B11" t="s">
        <v>38</v>
      </c>
      <c r="C11">
        <v>10</v>
      </c>
    </row>
    <row r="12" spans="1:3" x14ac:dyDescent="0.3">
      <c r="A12">
        <v>11</v>
      </c>
      <c r="B12" t="s">
        <v>45</v>
      </c>
      <c r="C12">
        <v>11</v>
      </c>
    </row>
    <row r="13" spans="1:3" x14ac:dyDescent="0.3">
      <c r="A13">
        <v>12</v>
      </c>
      <c r="B13" t="s">
        <v>3232</v>
      </c>
      <c r="C13">
        <v>12</v>
      </c>
    </row>
    <row r="14" spans="1:3" x14ac:dyDescent="0.3">
      <c r="A14">
        <v>13</v>
      </c>
      <c r="B14" t="s">
        <v>103</v>
      </c>
      <c r="C14">
        <v>13</v>
      </c>
    </row>
    <row r="15" spans="1:3" x14ac:dyDescent="0.3">
      <c r="A15">
        <v>14</v>
      </c>
      <c r="B15" t="s">
        <v>3234</v>
      </c>
      <c r="C15">
        <v>14</v>
      </c>
    </row>
    <row r="16" spans="1:3" x14ac:dyDescent="0.3">
      <c r="A16">
        <v>15</v>
      </c>
      <c r="B16" t="s">
        <v>3233</v>
      </c>
      <c r="C16">
        <v>15</v>
      </c>
    </row>
    <row r="17" spans="1:3" x14ac:dyDescent="0.3">
      <c r="A17">
        <v>16</v>
      </c>
      <c r="B17" t="s">
        <v>3235</v>
      </c>
      <c r="C17">
        <v>16</v>
      </c>
    </row>
    <row r="18" spans="1:3" x14ac:dyDescent="0.3">
      <c r="A18">
        <v>17</v>
      </c>
      <c r="B18" t="s">
        <v>3236</v>
      </c>
      <c r="C18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158B4-06BF-4173-AEFE-4A21F288A9AF}">
  <dimension ref="A1:C5010"/>
  <sheetViews>
    <sheetView workbookViewId="0">
      <selection activeCell="B1" sqref="B1:C1048576"/>
    </sheetView>
  </sheetViews>
  <sheetFormatPr baseColWidth="10" defaultRowHeight="15.6" x14ac:dyDescent="0.3"/>
  <cols>
    <col min="2" max="2" width="16.09765625" customWidth="1"/>
  </cols>
  <sheetData>
    <row r="1" spans="1:3" x14ac:dyDescent="0.3">
      <c r="B1" s="1" t="s">
        <v>10951</v>
      </c>
    </row>
    <row r="2" spans="1:3" x14ac:dyDescent="0.3">
      <c r="A2">
        <v>1</v>
      </c>
      <c r="B2" t="s">
        <v>7934</v>
      </c>
      <c r="C2">
        <v>1</v>
      </c>
    </row>
    <row r="3" spans="1:3" x14ac:dyDescent="0.3">
      <c r="A3">
        <v>2</v>
      </c>
      <c r="B3" t="s">
        <v>7935</v>
      </c>
      <c r="C3">
        <v>2</v>
      </c>
    </row>
    <row r="4" spans="1:3" x14ac:dyDescent="0.3">
      <c r="A4">
        <v>3</v>
      </c>
      <c r="B4" t="s">
        <v>6897</v>
      </c>
      <c r="C4">
        <v>3</v>
      </c>
    </row>
    <row r="5" spans="1:3" x14ac:dyDescent="0.3">
      <c r="A5">
        <v>4</v>
      </c>
      <c r="B5" t="s">
        <v>5929</v>
      </c>
      <c r="C5">
        <v>4</v>
      </c>
    </row>
    <row r="6" spans="1:3" x14ac:dyDescent="0.3">
      <c r="A6">
        <v>5</v>
      </c>
      <c r="B6" t="s">
        <v>9244</v>
      </c>
      <c r="C6">
        <v>5</v>
      </c>
    </row>
    <row r="7" spans="1:3" x14ac:dyDescent="0.3">
      <c r="A7">
        <v>6</v>
      </c>
      <c r="B7" t="s">
        <v>7936</v>
      </c>
      <c r="C7">
        <v>6</v>
      </c>
    </row>
    <row r="8" spans="1:3" x14ac:dyDescent="0.3">
      <c r="A8">
        <v>7</v>
      </c>
      <c r="B8" t="s">
        <v>6898</v>
      </c>
      <c r="C8">
        <v>7</v>
      </c>
    </row>
    <row r="9" spans="1:3" x14ac:dyDescent="0.3">
      <c r="A9">
        <v>8</v>
      </c>
      <c r="B9" t="s">
        <v>5930</v>
      </c>
      <c r="C9">
        <v>8</v>
      </c>
    </row>
    <row r="10" spans="1:3" x14ac:dyDescent="0.3">
      <c r="A10">
        <v>9</v>
      </c>
      <c r="B10" t="s">
        <v>5931</v>
      </c>
      <c r="C10">
        <v>9</v>
      </c>
    </row>
    <row r="11" spans="1:3" x14ac:dyDescent="0.3">
      <c r="A11">
        <v>10</v>
      </c>
      <c r="B11" t="s">
        <v>5932</v>
      </c>
      <c r="C11">
        <v>10</v>
      </c>
    </row>
    <row r="12" spans="1:3" x14ac:dyDescent="0.3">
      <c r="A12">
        <v>11</v>
      </c>
      <c r="B12" t="s">
        <v>7937</v>
      </c>
      <c r="C12">
        <v>11</v>
      </c>
    </row>
    <row r="13" spans="1:3" x14ac:dyDescent="0.3">
      <c r="A13">
        <v>12</v>
      </c>
      <c r="B13" t="s">
        <v>9245</v>
      </c>
      <c r="C13">
        <v>12</v>
      </c>
    </row>
    <row r="14" spans="1:3" x14ac:dyDescent="0.3">
      <c r="A14">
        <v>13</v>
      </c>
      <c r="B14" t="s">
        <v>6899</v>
      </c>
      <c r="C14">
        <v>13</v>
      </c>
    </row>
    <row r="15" spans="1:3" x14ac:dyDescent="0.3">
      <c r="A15">
        <v>14</v>
      </c>
      <c r="B15" t="s">
        <v>7938</v>
      </c>
      <c r="C15">
        <v>14</v>
      </c>
    </row>
    <row r="16" spans="1:3" x14ac:dyDescent="0.3">
      <c r="A16">
        <v>15</v>
      </c>
      <c r="B16" t="s">
        <v>6900</v>
      </c>
      <c r="C16">
        <v>15</v>
      </c>
    </row>
    <row r="17" spans="1:3" x14ac:dyDescent="0.3">
      <c r="A17">
        <v>16</v>
      </c>
      <c r="B17" t="s">
        <v>9246</v>
      </c>
      <c r="C17">
        <v>16</v>
      </c>
    </row>
    <row r="18" spans="1:3" x14ac:dyDescent="0.3">
      <c r="A18">
        <v>17</v>
      </c>
      <c r="B18" t="s">
        <v>7939</v>
      </c>
      <c r="C18">
        <v>17</v>
      </c>
    </row>
    <row r="19" spans="1:3" x14ac:dyDescent="0.3">
      <c r="A19">
        <v>18</v>
      </c>
      <c r="B19" t="s">
        <v>6901</v>
      </c>
      <c r="C19">
        <v>18</v>
      </c>
    </row>
    <row r="20" spans="1:3" x14ac:dyDescent="0.3">
      <c r="A20">
        <v>19</v>
      </c>
      <c r="B20" t="s">
        <v>9247</v>
      </c>
      <c r="C20">
        <v>19</v>
      </c>
    </row>
    <row r="21" spans="1:3" x14ac:dyDescent="0.3">
      <c r="A21">
        <v>20</v>
      </c>
      <c r="B21" t="s">
        <v>7940</v>
      </c>
      <c r="C21">
        <v>20</v>
      </c>
    </row>
    <row r="22" spans="1:3" x14ac:dyDescent="0.3">
      <c r="A22">
        <v>21</v>
      </c>
      <c r="B22" t="s">
        <v>9248</v>
      </c>
      <c r="C22">
        <v>21</v>
      </c>
    </row>
    <row r="23" spans="1:3" x14ac:dyDescent="0.3">
      <c r="A23">
        <v>22</v>
      </c>
      <c r="B23" t="s">
        <v>7941</v>
      </c>
      <c r="C23">
        <v>22</v>
      </c>
    </row>
    <row r="24" spans="1:3" x14ac:dyDescent="0.3">
      <c r="A24">
        <v>23</v>
      </c>
      <c r="B24" t="s">
        <v>5933</v>
      </c>
      <c r="C24">
        <v>23</v>
      </c>
    </row>
    <row r="25" spans="1:3" x14ac:dyDescent="0.3">
      <c r="A25">
        <v>24</v>
      </c>
      <c r="B25" t="s">
        <v>7942</v>
      </c>
      <c r="C25">
        <v>24</v>
      </c>
    </row>
    <row r="26" spans="1:3" x14ac:dyDescent="0.3">
      <c r="A26">
        <v>25</v>
      </c>
      <c r="B26" t="s">
        <v>6902</v>
      </c>
      <c r="C26">
        <v>25</v>
      </c>
    </row>
    <row r="27" spans="1:3" x14ac:dyDescent="0.3">
      <c r="A27">
        <v>26</v>
      </c>
      <c r="B27" t="s">
        <v>7943</v>
      </c>
      <c r="C27">
        <v>26</v>
      </c>
    </row>
    <row r="28" spans="1:3" x14ac:dyDescent="0.3">
      <c r="A28">
        <v>27</v>
      </c>
      <c r="B28" t="s">
        <v>7944</v>
      </c>
      <c r="C28">
        <v>27</v>
      </c>
    </row>
    <row r="29" spans="1:3" x14ac:dyDescent="0.3">
      <c r="A29">
        <v>28</v>
      </c>
      <c r="B29" t="s">
        <v>6903</v>
      </c>
      <c r="C29">
        <v>28</v>
      </c>
    </row>
    <row r="30" spans="1:3" x14ac:dyDescent="0.3">
      <c r="A30">
        <v>29</v>
      </c>
      <c r="B30" t="s">
        <v>6904</v>
      </c>
      <c r="C30">
        <v>29</v>
      </c>
    </row>
    <row r="31" spans="1:3" x14ac:dyDescent="0.3">
      <c r="A31">
        <v>30</v>
      </c>
      <c r="B31" t="s">
        <v>5934</v>
      </c>
      <c r="C31">
        <v>30</v>
      </c>
    </row>
    <row r="32" spans="1:3" x14ac:dyDescent="0.3">
      <c r="A32">
        <v>31</v>
      </c>
      <c r="B32" t="s">
        <v>7945</v>
      </c>
      <c r="C32">
        <v>31</v>
      </c>
    </row>
    <row r="33" spans="1:3" x14ac:dyDescent="0.3">
      <c r="A33">
        <v>32</v>
      </c>
      <c r="B33" t="s">
        <v>7946</v>
      </c>
      <c r="C33">
        <v>32</v>
      </c>
    </row>
    <row r="34" spans="1:3" x14ac:dyDescent="0.3">
      <c r="A34">
        <v>33</v>
      </c>
      <c r="B34" t="s">
        <v>9249</v>
      </c>
      <c r="C34">
        <v>33</v>
      </c>
    </row>
    <row r="35" spans="1:3" x14ac:dyDescent="0.3">
      <c r="A35">
        <v>34</v>
      </c>
      <c r="B35" t="s">
        <v>6905</v>
      </c>
      <c r="C35">
        <v>34</v>
      </c>
    </row>
    <row r="36" spans="1:3" x14ac:dyDescent="0.3">
      <c r="A36">
        <v>35</v>
      </c>
      <c r="B36" t="s">
        <v>9250</v>
      </c>
      <c r="C36">
        <v>35</v>
      </c>
    </row>
    <row r="37" spans="1:3" x14ac:dyDescent="0.3">
      <c r="A37">
        <v>36</v>
      </c>
      <c r="B37" t="s">
        <v>5935</v>
      </c>
      <c r="C37">
        <v>36</v>
      </c>
    </row>
    <row r="38" spans="1:3" x14ac:dyDescent="0.3">
      <c r="A38">
        <v>37</v>
      </c>
      <c r="B38" t="s">
        <v>7947</v>
      </c>
      <c r="C38">
        <v>37</v>
      </c>
    </row>
    <row r="39" spans="1:3" x14ac:dyDescent="0.3">
      <c r="A39">
        <v>38</v>
      </c>
      <c r="B39" t="s">
        <v>5936</v>
      </c>
      <c r="C39">
        <v>38</v>
      </c>
    </row>
    <row r="40" spans="1:3" x14ac:dyDescent="0.3">
      <c r="A40">
        <v>39</v>
      </c>
      <c r="B40" t="s">
        <v>6906</v>
      </c>
      <c r="C40">
        <v>39</v>
      </c>
    </row>
    <row r="41" spans="1:3" x14ac:dyDescent="0.3">
      <c r="A41">
        <v>40</v>
      </c>
      <c r="B41" t="s">
        <v>9251</v>
      </c>
      <c r="C41">
        <v>40</v>
      </c>
    </row>
    <row r="42" spans="1:3" x14ac:dyDescent="0.3">
      <c r="A42">
        <v>41</v>
      </c>
      <c r="B42" t="s">
        <v>9252</v>
      </c>
      <c r="C42">
        <v>41</v>
      </c>
    </row>
    <row r="43" spans="1:3" x14ac:dyDescent="0.3">
      <c r="A43">
        <v>42</v>
      </c>
      <c r="B43" t="s">
        <v>9253</v>
      </c>
      <c r="C43">
        <v>42</v>
      </c>
    </row>
    <row r="44" spans="1:3" x14ac:dyDescent="0.3">
      <c r="A44">
        <v>43</v>
      </c>
      <c r="B44" t="s">
        <v>7948</v>
      </c>
      <c r="C44">
        <v>43</v>
      </c>
    </row>
    <row r="45" spans="1:3" x14ac:dyDescent="0.3">
      <c r="A45">
        <v>44</v>
      </c>
      <c r="B45" t="s">
        <v>7949</v>
      </c>
      <c r="C45">
        <v>44</v>
      </c>
    </row>
    <row r="46" spans="1:3" x14ac:dyDescent="0.3">
      <c r="A46">
        <v>45</v>
      </c>
      <c r="B46" t="s">
        <v>6907</v>
      </c>
      <c r="C46">
        <v>45</v>
      </c>
    </row>
    <row r="47" spans="1:3" x14ac:dyDescent="0.3">
      <c r="A47">
        <v>46</v>
      </c>
      <c r="B47" t="s">
        <v>9254</v>
      </c>
      <c r="C47">
        <v>46</v>
      </c>
    </row>
    <row r="48" spans="1:3" x14ac:dyDescent="0.3">
      <c r="A48">
        <v>47</v>
      </c>
      <c r="B48" t="s">
        <v>9255</v>
      </c>
      <c r="C48">
        <v>47</v>
      </c>
    </row>
    <row r="49" spans="1:3" x14ac:dyDescent="0.3">
      <c r="A49">
        <v>48</v>
      </c>
      <c r="B49" t="s">
        <v>9256</v>
      </c>
      <c r="C49">
        <v>48</v>
      </c>
    </row>
    <row r="50" spans="1:3" x14ac:dyDescent="0.3">
      <c r="A50">
        <v>49</v>
      </c>
      <c r="B50" t="s">
        <v>7950</v>
      </c>
      <c r="C50">
        <v>49</v>
      </c>
    </row>
    <row r="51" spans="1:3" x14ac:dyDescent="0.3">
      <c r="A51">
        <v>50</v>
      </c>
      <c r="B51" t="s">
        <v>7951</v>
      </c>
      <c r="C51">
        <v>50</v>
      </c>
    </row>
    <row r="52" spans="1:3" x14ac:dyDescent="0.3">
      <c r="A52">
        <v>51</v>
      </c>
      <c r="B52" t="s">
        <v>7952</v>
      </c>
      <c r="C52">
        <v>51</v>
      </c>
    </row>
    <row r="53" spans="1:3" x14ac:dyDescent="0.3">
      <c r="A53">
        <v>52</v>
      </c>
      <c r="B53" t="s">
        <v>6908</v>
      </c>
      <c r="C53">
        <v>52</v>
      </c>
    </row>
    <row r="54" spans="1:3" x14ac:dyDescent="0.3">
      <c r="A54">
        <v>53</v>
      </c>
      <c r="B54" t="s">
        <v>9257</v>
      </c>
      <c r="C54">
        <v>53</v>
      </c>
    </row>
    <row r="55" spans="1:3" x14ac:dyDescent="0.3">
      <c r="A55">
        <v>54</v>
      </c>
      <c r="B55" t="s">
        <v>6909</v>
      </c>
      <c r="C55">
        <v>54</v>
      </c>
    </row>
    <row r="56" spans="1:3" x14ac:dyDescent="0.3">
      <c r="A56">
        <v>55</v>
      </c>
      <c r="B56" t="s">
        <v>9258</v>
      </c>
      <c r="C56">
        <v>55</v>
      </c>
    </row>
    <row r="57" spans="1:3" x14ac:dyDescent="0.3">
      <c r="A57">
        <v>56</v>
      </c>
      <c r="B57" t="s">
        <v>7953</v>
      </c>
      <c r="C57">
        <v>56</v>
      </c>
    </row>
    <row r="58" spans="1:3" x14ac:dyDescent="0.3">
      <c r="A58">
        <v>57</v>
      </c>
      <c r="B58" t="s">
        <v>5937</v>
      </c>
      <c r="C58">
        <v>57</v>
      </c>
    </row>
    <row r="59" spans="1:3" x14ac:dyDescent="0.3">
      <c r="A59">
        <v>58</v>
      </c>
      <c r="B59" t="s">
        <v>6910</v>
      </c>
      <c r="C59">
        <v>58</v>
      </c>
    </row>
    <row r="60" spans="1:3" x14ac:dyDescent="0.3">
      <c r="A60">
        <v>59</v>
      </c>
      <c r="B60" t="s">
        <v>6911</v>
      </c>
      <c r="C60">
        <v>59</v>
      </c>
    </row>
    <row r="61" spans="1:3" x14ac:dyDescent="0.3">
      <c r="A61">
        <v>60</v>
      </c>
      <c r="B61" t="s">
        <v>7954</v>
      </c>
      <c r="C61">
        <v>60</v>
      </c>
    </row>
    <row r="62" spans="1:3" x14ac:dyDescent="0.3">
      <c r="A62">
        <v>61</v>
      </c>
      <c r="B62" t="s">
        <v>5938</v>
      </c>
      <c r="C62">
        <v>61</v>
      </c>
    </row>
    <row r="63" spans="1:3" x14ac:dyDescent="0.3">
      <c r="A63">
        <v>62</v>
      </c>
      <c r="B63" t="s">
        <v>5939</v>
      </c>
      <c r="C63">
        <v>62</v>
      </c>
    </row>
    <row r="64" spans="1:3" x14ac:dyDescent="0.3">
      <c r="A64">
        <v>63</v>
      </c>
      <c r="B64" t="s">
        <v>9259</v>
      </c>
      <c r="C64">
        <v>63</v>
      </c>
    </row>
    <row r="65" spans="1:3" x14ac:dyDescent="0.3">
      <c r="A65">
        <v>64</v>
      </c>
      <c r="B65" t="s">
        <v>7955</v>
      </c>
      <c r="C65">
        <v>64</v>
      </c>
    </row>
    <row r="66" spans="1:3" x14ac:dyDescent="0.3">
      <c r="A66">
        <v>65</v>
      </c>
      <c r="B66" t="s">
        <v>9260</v>
      </c>
      <c r="C66">
        <v>65</v>
      </c>
    </row>
    <row r="67" spans="1:3" x14ac:dyDescent="0.3">
      <c r="A67">
        <v>66</v>
      </c>
      <c r="B67" t="s">
        <v>7956</v>
      </c>
      <c r="C67">
        <v>66</v>
      </c>
    </row>
    <row r="68" spans="1:3" x14ac:dyDescent="0.3">
      <c r="A68">
        <v>67</v>
      </c>
      <c r="B68" t="s">
        <v>7957</v>
      </c>
      <c r="C68">
        <v>67</v>
      </c>
    </row>
    <row r="69" spans="1:3" x14ac:dyDescent="0.3">
      <c r="A69">
        <v>68</v>
      </c>
      <c r="B69" t="s">
        <v>9261</v>
      </c>
      <c r="C69">
        <v>68</v>
      </c>
    </row>
    <row r="70" spans="1:3" x14ac:dyDescent="0.3">
      <c r="A70">
        <v>69</v>
      </c>
      <c r="B70" t="s">
        <v>9262</v>
      </c>
      <c r="C70">
        <v>69</v>
      </c>
    </row>
    <row r="71" spans="1:3" x14ac:dyDescent="0.3">
      <c r="A71">
        <v>70</v>
      </c>
      <c r="B71" t="s">
        <v>6912</v>
      </c>
      <c r="C71">
        <v>70</v>
      </c>
    </row>
    <row r="72" spans="1:3" x14ac:dyDescent="0.3">
      <c r="A72">
        <v>71</v>
      </c>
      <c r="B72" t="s">
        <v>5940</v>
      </c>
      <c r="C72">
        <v>71</v>
      </c>
    </row>
    <row r="73" spans="1:3" x14ac:dyDescent="0.3">
      <c r="A73">
        <v>72</v>
      </c>
      <c r="B73" t="s">
        <v>7958</v>
      </c>
      <c r="C73">
        <v>72</v>
      </c>
    </row>
    <row r="74" spans="1:3" x14ac:dyDescent="0.3">
      <c r="A74">
        <v>73</v>
      </c>
      <c r="B74" t="s">
        <v>7959</v>
      </c>
      <c r="C74">
        <v>73</v>
      </c>
    </row>
    <row r="75" spans="1:3" x14ac:dyDescent="0.3">
      <c r="A75">
        <v>74</v>
      </c>
      <c r="B75" t="s">
        <v>6913</v>
      </c>
      <c r="C75">
        <v>74</v>
      </c>
    </row>
    <row r="76" spans="1:3" x14ac:dyDescent="0.3">
      <c r="A76">
        <v>75</v>
      </c>
      <c r="B76" t="s">
        <v>6914</v>
      </c>
      <c r="C76">
        <v>75</v>
      </c>
    </row>
    <row r="77" spans="1:3" x14ac:dyDescent="0.3">
      <c r="A77">
        <v>76</v>
      </c>
      <c r="B77" t="s">
        <v>5941</v>
      </c>
      <c r="C77">
        <v>76</v>
      </c>
    </row>
    <row r="78" spans="1:3" x14ac:dyDescent="0.3">
      <c r="A78">
        <v>77</v>
      </c>
      <c r="B78" t="s">
        <v>7960</v>
      </c>
      <c r="C78">
        <v>77</v>
      </c>
    </row>
    <row r="79" spans="1:3" x14ac:dyDescent="0.3">
      <c r="A79">
        <v>78</v>
      </c>
      <c r="B79" t="s">
        <v>7961</v>
      </c>
      <c r="C79">
        <v>78</v>
      </c>
    </row>
    <row r="80" spans="1:3" x14ac:dyDescent="0.3">
      <c r="A80">
        <v>79</v>
      </c>
      <c r="B80" t="s">
        <v>6915</v>
      </c>
      <c r="C80">
        <v>79</v>
      </c>
    </row>
    <row r="81" spans="1:3" x14ac:dyDescent="0.3">
      <c r="A81">
        <v>80</v>
      </c>
      <c r="B81" t="s">
        <v>7962</v>
      </c>
      <c r="C81">
        <v>80</v>
      </c>
    </row>
    <row r="82" spans="1:3" x14ac:dyDescent="0.3">
      <c r="A82">
        <v>81</v>
      </c>
      <c r="B82" t="s">
        <v>7963</v>
      </c>
      <c r="C82">
        <v>81</v>
      </c>
    </row>
    <row r="83" spans="1:3" x14ac:dyDescent="0.3">
      <c r="A83">
        <v>82</v>
      </c>
      <c r="B83" t="s">
        <v>5942</v>
      </c>
      <c r="C83">
        <v>82</v>
      </c>
    </row>
    <row r="84" spans="1:3" x14ac:dyDescent="0.3">
      <c r="A84">
        <v>83</v>
      </c>
      <c r="B84" t="s">
        <v>5943</v>
      </c>
      <c r="C84">
        <v>83</v>
      </c>
    </row>
    <row r="85" spans="1:3" x14ac:dyDescent="0.3">
      <c r="A85">
        <v>84</v>
      </c>
      <c r="B85" t="s">
        <v>5944</v>
      </c>
      <c r="C85">
        <v>84</v>
      </c>
    </row>
    <row r="86" spans="1:3" x14ac:dyDescent="0.3">
      <c r="A86">
        <v>85</v>
      </c>
      <c r="B86" t="s">
        <v>9263</v>
      </c>
      <c r="C86">
        <v>85</v>
      </c>
    </row>
    <row r="87" spans="1:3" x14ac:dyDescent="0.3">
      <c r="A87">
        <v>86</v>
      </c>
      <c r="B87" t="s">
        <v>6916</v>
      </c>
      <c r="C87">
        <v>86</v>
      </c>
    </row>
    <row r="88" spans="1:3" x14ac:dyDescent="0.3">
      <c r="A88">
        <v>87</v>
      </c>
      <c r="B88" t="s">
        <v>6917</v>
      </c>
      <c r="C88">
        <v>87</v>
      </c>
    </row>
    <row r="89" spans="1:3" x14ac:dyDescent="0.3">
      <c r="A89">
        <v>88</v>
      </c>
      <c r="B89" t="s">
        <v>5945</v>
      </c>
      <c r="C89">
        <v>88</v>
      </c>
    </row>
    <row r="90" spans="1:3" x14ac:dyDescent="0.3">
      <c r="A90">
        <v>89</v>
      </c>
      <c r="B90" t="s">
        <v>5946</v>
      </c>
      <c r="C90">
        <v>89</v>
      </c>
    </row>
    <row r="91" spans="1:3" x14ac:dyDescent="0.3">
      <c r="A91">
        <v>90</v>
      </c>
      <c r="B91" t="s">
        <v>7964</v>
      </c>
      <c r="C91">
        <v>90</v>
      </c>
    </row>
    <row r="92" spans="1:3" x14ac:dyDescent="0.3">
      <c r="A92">
        <v>91</v>
      </c>
      <c r="B92" t="s">
        <v>5947</v>
      </c>
      <c r="C92">
        <v>91</v>
      </c>
    </row>
    <row r="93" spans="1:3" x14ac:dyDescent="0.3">
      <c r="A93">
        <v>92</v>
      </c>
      <c r="B93" t="s">
        <v>7965</v>
      </c>
      <c r="C93">
        <v>92</v>
      </c>
    </row>
    <row r="94" spans="1:3" x14ac:dyDescent="0.3">
      <c r="A94">
        <v>93</v>
      </c>
      <c r="B94" t="s">
        <v>6918</v>
      </c>
      <c r="C94">
        <v>93</v>
      </c>
    </row>
    <row r="95" spans="1:3" x14ac:dyDescent="0.3">
      <c r="A95">
        <v>94</v>
      </c>
      <c r="B95" t="s">
        <v>6919</v>
      </c>
      <c r="C95">
        <v>94</v>
      </c>
    </row>
    <row r="96" spans="1:3" x14ac:dyDescent="0.3">
      <c r="A96">
        <v>95</v>
      </c>
      <c r="B96" t="s">
        <v>5948</v>
      </c>
      <c r="C96">
        <v>95</v>
      </c>
    </row>
    <row r="97" spans="1:3" x14ac:dyDescent="0.3">
      <c r="A97">
        <v>96</v>
      </c>
      <c r="B97" t="s">
        <v>9264</v>
      </c>
      <c r="C97">
        <v>96</v>
      </c>
    </row>
    <row r="98" spans="1:3" x14ac:dyDescent="0.3">
      <c r="A98">
        <v>97</v>
      </c>
      <c r="B98" t="s">
        <v>9265</v>
      </c>
      <c r="C98">
        <v>97</v>
      </c>
    </row>
    <row r="99" spans="1:3" x14ac:dyDescent="0.3">
      <c r="A99">
        <v>98</v>
      </c>
      <c r="B99" t="s">
        <v>9266</v>
      </c>
      <c r="C99">
        <v>98</v>
      </c>
    </row>
    <row r="100" spans="1:3" x14ac:dyDescent="0.3">
      <c r="A100">
        <v>99</v>
      </c>
      <c r="B100" t="s">
        <v>5949</v>
      </c>
      <c r="C100">
        <v>99</v>
      </c>
    </row>
    <row r="101" spans="1:3" x14ac:dyDescent="0.3">
      <c r="A101">
        <v>100</v>
      </c>
      <c r="B101" t="s">
        <v>9267</v>
      </c>
      <c r="C101">
        <v>100</v>
      </c>
    </row>
    <row r="102" spans="1:3" x14ac:dyDescent="0.3">
      <c r="A102">
        <v>101</v>
      </c>
      <c r="B102" t="s">
        <v>9268</v>
      </c>
      <c r="C102">
        <v>101</v>
      </c>
    </row>
    <row r="103" spans="1:3" x14ac:dyDescent="0.3">
      <c r="A103">
        <v>102</v>
      </c>
      <c r="B103" t="s">
        <v>9269</v>
      </c>
      <c r="C103">
        <v>102</v>
      </c>
    </row>
    <row r="104" spans="1:3" x14ac:dyDescent="0.3">
      <c r="A104">
        <v>103</v>
      </c>
      <c r="B104" t="s">
        <v>9270</v>
      </c>
      <c r="C104">
        <v>103</v>
      </c>
    </row>
    <row r="105" spans="1:3" x14ac:dyDescent="0.3">
      <c r="A105">
        <v>104</v>
      </c>
      <c r="B105" t="s">
        <v>6920</v>
      </c>
      <c r="C105">
        <v>104</v>
      </c>
    </row>
    <row r="106" spans="1:3" x14ac:dyDescent="0.3">
      <c r="A106">
        <v>105</v>
      </c>
      <c r="B106" t="s">
        <v>6921</v>
      </c>
      <c r="C106">
        <v>105</v>
      </c>
    </row>
    <row r="107" spans="1:3" x14ac:dyDescent="0.3">
      <c r="A107">
        <v>106</v>
      </c>
      <c r="B107" t="s">
        <v>7966</v>
      </c>
      <c r="C107">
        <v>106</v>
      </c>
    </row>
    <row r="108" spans="1:3" x14ac:dyDescent="0.3">
      <c r="A108">
        <v>107</v>
      </c>
      <c r="B108" t="s">
        <v>6922</v>
      </c>
      <c r="C108">
        <v>107</v>
      </c>
    </row>
    <row r="109" spans="1:3" x14ac:dyDescent="0.3">
      <c r="A109">
        <v>108</v>
      </c>
      <c r="B109" t="s">
        <v>6923</v>
      </c>
      <c r="C109">
        <v>108</v>
      </c>
    </row>
    <row r="110" spans="1:3" x14ac:dyDescent="0.3">
      <c r="A110">
        <v>109</v>
      </c>
      <c r="B110" t="s">
        <v>6924</v>
      </c>
      <c r="C110">
        <v>109</v>
      </c>
    </row>
    <row r="111" spans="1:3" x14ac:dyDescent="0.3">
      <c r="A111">
        <v>110</v>
      </c>
      <c r="B111" t="s">
        <v>5950</v>
      </c>
      <c r="C111">
        <v>110</v>
      </c>
    </row>
    <row r="112" spans="1:3" x14ac:dyDescent="0.3">
      <c r="A112">
        <v>111</v>
      </c>
      <c r="B112" t="s">
        <v>9271</v>
      </c>
      <c r="C112">
        <v>111</v>
      </c>
    </row>
    <row r="113" spans="1:3" x14ac:dyDescent="0.3">
      <c r="A113">
        <v>112</v>
      </c>
      <c r="B113" t="s">
        <v>9272</v>
      </c>
      <c r="C113">
        <v>112</v>
      </c>
    </row>
    <row r="114" spans="1:3" x14ac:dyDescent="0.3">
      <c r="A114">
        <v>113</v>
      </c>
      <c r="B114" t="s">
        <v>7967</v>
      </c>
      <c r="C114">
        <v>113</v>
      </c>
    </row>
    <row r="115" spans="1:3" x14ac:dyDescent="0.3">
      <c r="A115">
        <v>114</v>
      </c>
      <c r="B115" t="s">
        <v>5951</v>
      </c>
      <c r="C115">
        <v>114</v>
      </c>
    </row>
    <row r="116" spans="1:3" x14ac:dyDescent="0.3">
      <c r="A116">
        <v>115</v>
      </c>
      <c r="B116" t="s">
        <v>7968</v>
      </c>
      <c r="C116">
        <v>115</v>
      </c>
    </row>
    <row r="117" spans="1:3" x14ac:dyDescent="0.3">
      <c r="A117">
        <v>116</v>
      </c>
      <c r="B117" t="s">
        <v>7969</v>
      </c>
      <c r="C117">
        <v>116</v>
      </c>
    </row>
    <row r="118" spans="1:3" x14ac:dyDescent="0.3">
      <c r="A118">
        <v>117</v>
      </c>
      <c r="B118" t="s">
        <v>7970</v>
      </c>
      <c r="C118">
        <v>117</v>
      </c>
    </row>
    <row r="119" spans="1:3" x14ac:dyDescent="0.3">
      <c r="A119">
        <v>118</v>
      </c>
      <c r="B119" t="s">
        <v>6925</v>
      </c>
      <c r="C119">
        <v>118</v>
      </c>
    </row>
    <row r="120" spans="1:3" x14ac:dyDescent="0.3">
      <c r="A120">
        <v>119</v>
      </c>
      <c r="B120" t="s">
        <v>9273</v>
      </c>
      <c r="C120">
        <v>119</v>
      </c>
    </row>
    <row r="121" spans="1:3" x14ac:dyDescent="0.3">
      <c r="A121">
        <v>120</v>
      </c>
      <c r="B121" t="s">
        <v>9274</v>
      </c>
      <c r="C121">
        <v>120</v>
      </c>
    </row>
    <row r="122" spans="1:3" x14ac:dyDescent="0.3">
      <c r="A122">
        <v>121</v>
      </c>
      <c r="B122" t="s">
        <v>5952</v>
      </c>
      <c r="C122">
        <v>121</v>
      </c>
    </row>
    <row r="123" spans="1:3" x14ac:dyDescent="0.3">
      <c r="A123">
        <v>122</v>
      </c>
      <c r="B123" t="s">
        <v>7971</v>
      </c>
      <c r="C123">
        <v>122</v>
      </c>
    </row>
    <row r="124" spans="1:3" x14ac:dyDescent="0.3">
      <c r="A124">
        <v>123</v>
      </c>
      <c r="B124" t="s">
        <v>6926</v>
      </c>
      <c r="C124">
        <v>123</v>
      </c>
    </row>
    <row r="125" spans="1:3" x14ac:dyDescent="0.3">
      <c r="A125">
        <v>124</v>
      </c>
      <c r="B125" t="s">
        <v>9275</v>
      </c>
      <c r="C125">
        <v>124</v>
      </c>
    </row>
    <row r="126" spans="1:3" x14ac:dyDescent="0.3">
      <c r="A126">
        <v>125</v>
      </c>
      <c r="B126" t="s">
        <v>7972</v>
      </c>
      <c r="C126">
        <v>125</v>
      </c>
    </row>
    <row r="127" spans="1:3" x14ac:dyDescent="0.3">
      <c r="A127">
        <v>126</v>
      </c>
      <c r="B127" t="s">
        <v>9276</v>
      </c>
      <c r="C127">
        <v>126</v>
      </c>
    </row>
    <row r="128" spans="1:3" x14ac:dyDescent="0.3">
      <c r="A128">
        <v>127</v>
      </c>
      <c r="B128" t="s">
        <v>9277</v>
      </c>
      <c r="C128">
        <v>127</v>
      </c>
    </row>
    <row r="129" spans="1:3" x14ac:dyDescent="0.3">
      <c r="A129">
        <v>128</v>
      </c>
      <c r="B129" t="s">
        <v>6927</v>
      </c>
      <c r="C129">
        <v>128</v>
      </c>
    </row>
    <row r="130" spans="1:3" x14ac:dyDescent="0.3">
      <c r="A130">
        <v>129</v>
      </c>
      <c r="B130" t="s">
        <v>9278</v>
      </c>
      <c r="C130">
        <v>129</v>
      </c>
    </row>
    <row r="131" spans="1:3" x14ac:dyDescent="0.3">
      <c r="A131">
        <v>130</v>
      </c>
      <c r="B131" t="s">
        <v>9279</v>
      </c>
      <c r="C131">
        <v>130</v>
      </c>
    </row>
    <row r="132" spans="1:3" x14ac:dyDescent="0.3">
      <c r="A132">
        <v>131</v>
      </c>
      <c r="B132" t="s">
        <v>6928</v>
      </c>
      <c r="C132">
        <v>131</v>
      </c>
    </row>
    <row r="133" spans="1:3" x14ac:dyDescent="0.3">
      <c r="A133">
        <v>132</v>
      </c>
      <c r="B133" t="s">
        <v>6929</v>
      </c>
      <c r="C133">
        <v>132</v>
      </c>
    </row>
    <row r="134" spans="1:3" x14ac:dyDescent="0.3">
      <c r="A134">
        <v>133</v>
      </c>
      <c r="B134" t="s">
        <v>6930</v>
      </c>
      <c r="C134">
        <v>133</v>
      </c>
    </row>
    <row r="135" spans="1:3" x14ac:dyDescent="0.3">
      <c r="A135">
        <v>134</v>
      </c>
      <c r="B135" t="s">
        <v>7973</v>
      </c>
      <c r="C135">
        <v>134</v>
      </c>
    </row>
    <row r="136" spans="1:3" x14ac:dyDescent="0.3">
      <c r="A136">
        <v>135</v>
      </c>
      <c r="B136" t="s">
        <v>7974</v>
      </c>
      <c r="C136">
        <v>135</v>
      </c>
    </row>
    <row r="137" spans="1:3" x14ac:dyDescent="0.3">
      <c r="A137">
        <v>136</v>
      </c>
      <c r="B137" t="s">
        <v>5953</v>
      </c>
      <c r="C137">
        <v>136</v>
      </c>
    </row>
    <row r="138" spans="1:3" x14ac:dyDescent="0.3">
      <c r="A138">
        <v>137</v>
      </c>
      <c r="B138" t="s">
        <v>7975</v>
      </c>
      <c r="C138">
        <v>137</v>
      </c>
    </row>
    <row r="139" spans="1:3" x14ac:dyDescent="0.3">
      <c r="A139">
        <v>138</v>
      </c>
      <c r="B139" t="s">
        <v>9280</v>
      </c>
      <c r="C139">
        <v>138</v>
      </c>
    </row>
    <row r="140" spans="1:3" x14ac:dyDescent="0.3">
      <c r="A140">
        <v>139</v>
      </c>
      <c r="B140" t="s">
        <v>6931</v>
      </c>
      <c r="C140">
        <v>139</v>
      </c>
    </row>
    <row r="141" spans="1:3" x14ac:dyDescent="0.3">
      <c r="A141">
        <v>140</v>
      </c>
      <c r="B141" t="s">
        <v>5954</v>
      </c>
      <c r="C141">
        <v>140</v>
      </c>
    </row>
    <row r="142" spans="1:3" x14ac:dyDescent="0.3">
      <c r="A142">
        <v>141</v>
      </c>
      <c r="B142" t="s">
        <v>5955</v>
      </c>
      <c r="C142">
        <v>141</v>
      </c>
    </row>
    <row r="143" spans="1:3" x14ac:dyDescent="0.3">
      <c r="A143">
        <v>142</v>
      </c>
      <c r="B143" t="s">
        <v>9281</v>
      </c>
      <c r="C143">
        <v>142</v>
      </c>
    </row>
    <row r="144" spans="1:3" x14ac:dyDescent="0.3">
      <c r="A144">
        <v>143</v>
      </c>
      <c r="B144" t="s">
        <v>7976</v>
      </c>
      <c r="C144">
        <v>143</v>
      </c>
    </row>
    <row r="145" spans="1:3" x14ac:dyDescent="0.3">
      <c r="A145">
        <v>144</v>
      </c>
      <c r="B145" t="s">
        <v>5956</v>
      </c>
      <c r="C145">
        <v>144</v>
      </c>
    </row>
    <row r="146" spans="1:3" x14ac:dyDescent="0.3">
      <c r="A146">
        <v>145</v>
      </c>
      <c r="B146" t="s">
        <v>5957</v>
      </c>
      <c r="C146">
        <v>145</v>
      </c>
    </row>
    <row r="147" spans="1:3" x14ac:dyDescent="0.3">
      <c r="A147">
        <v>146</v>
      </c>
      <c r="B147" t="s">
        <v>5958</v>
      </c>
      <c r="C147">
        <v>146</v>
      </c>
    </row>
    <row r="148" spans="1:3" x14ac:dyDescent="0.3">
      <c r="A148">
        <v>147</v>
      </c>
      <c r="B148" t="s">
        <v>5959</v>
      </c>
      <c r="C148">
        <v>147</v>
      </c>
    </row>
    <row r="149" spans="1:3" x14ac:dyDescent="0.3">
      <c r="A149">
        <v>148</v>
      </c>
      <c r="B149" t="s">
        <v>5960</v>
      </c>
      <c r="C149">
        <v>148</v>
      </c>
    </row>
    <row r="150" spans="1:3" x14ac:dyDescent="0.3">
      <c r="A150">
        <v>149</v>
      </c>
      <c r="B150" t="s">
        <v>7977</v>
      </c>
      <c r="C150">
        <v>149</v>
      </c>
    </row>
    <row r="151" spans="1:3" x14ac:dyDescent="0.3">
      <c r="A151">
        <v>150</v>
      </c>
      <c r="B151" t="s">
        <v>9282</v>
      </c>
      <c r="C151">
        <v>150</v>
      </c>
    </row>
    <row r="152" spans="1:3" x14ac:dyDescent="0.3">
      <c r="A152">
        <v>151</v>
      </c>
      <c r="B152" t="s">
        <v>7978</v>
      </c>
      <c r="C152">
        <v>151</v>
      </c>
    </row>
    <row r="153" spans="1:3" x14ac:dyDescent="0.3">
      <c r="A153">
        <v>152</v>
      </c>
      <c r="B153" t="s">
        <v>7979</v>
      </c>
      <c r="C153">
        <v>152</v>
      </c>
    </row>
    <row r="154" spans="1:3" x14ac:dyDescent="0.3">
      <c r="A154">
        <v>153</v>
      </c>
      <c r="B154" t="s">
        <v>6932</v>
      </c>
      <c r="C154">
        <v>153</v>
      </c>
    </row>
    <row r="155" spans="1:3" x14ac:dyDescent="0.3">
      <c r="A155">
        <v>154</v>
      </c>
      <c r="B155" t="s">
        <v>5961</v>
      </c>
      <c r="C155">
        <v>154</v>
      </c>
    </row>
    <row r="156" spans="1:3" x14ac:dyDescent="0.3">
      <c r="A156">
        <v>155</v>
      </c>
      <c r="B156" t="s">
        <v>6933</v>
      </c>
      <c r="C156">
        <v>155</v>
      </c>
    </row>
    <row r="157" spans="1:3" x14ac:dyDescent="0.3">
      <c r="A157">
        <v>156</v>
      </c>
      <c r="B157" t="s">
        <v>5962</v>
      </c>
      <c r="C157">
        <v>156</v>
      </c>
    </row>
    <row r="158" spans="1:3" x14ac:dyDescent="0.3">
      <c r="A158">
        <v>157</v>
      </c>
      <c r="B158" t="s">
        <v>6934</v>
      </c>
      <c r="C158">
        <v>157</v>
      </c>
    </row>
    <row r="159" spans="1:3" x14ac:dyDescent="0.3">
      <c r="A159">
        <v>158</v>
      </c>
      <c r="B159" t="s">
        <v>9283</v>
      </c>
      <c r="C159">
        <v>158</v>
      </c>
    </row>
    <row r="160" spans="1:3" x14ac:dyDescent="0.3">
      <c r="A160">
        <v>159</v>
      </c>
      <c r="B160" t="s">
        <v>9284</v>
      </c>
      <c r="C160">
        <v>159</v>
      </c>
    </row>
    <row r="161" spans="1:3" x14ac:dyDescent="0.3">
      <c r="A161">
        <v>160</v>
      </c>
      <c r="B161" t="s">
        <v>7980</v>
      </c>
      <c r="C161">
        <v>160</v>
      </c>
    </row>
    <row r="162" spans="1:3" x14ac:dyDescent="0.3">
      <c r="A162">
        <v>161</v>
      </c>
      <c r="B162" t="s">
        <v>7981</v>
      </c>
      <c r="C162">
        <v>161</v>
      </c>
    </row>
    <row r="163" spans="1:3" x14ac:dyDescent="0.3">
      <c r="A163">
        <v>162</v>
      </c>
      <c r="B163" t="s">
        <v>7982</v>
      </c>
      <c r="C163">
        <v>162</v>
      </c>
    </row>
    <row r="164" spans="1:3" x14ac:dyDescent="0.3">
      <c r="A164">
        <v>163</v>
      </c>
      <c r="B164" t="s">
        <v>9285</v>
      </c>
      <c r="C164">
        <v>163</v>
      </c>
    </row>
    <row r="165" spans="1:3" x14ac:dyDescent="0.3">
      <c r="A165">
        <v>164</v>
      </c>
      <c r="B165" t="s">
        <v>9286</v>
      </c>
      <c r="C165">
        <v>164</v>
      </c>
    </row>
    <row r="166" spans="1:3" x14ac:dyDescent="0.3">
      <c r="A166">
        <v>165</v>
      </c>
      <c r="B166" t="s">
        <v>5963</v>
      </c>
      <c r="C166">
        <v>165</v>
      </c>
    </row>
    <row r="167" spans="1:3" x14ac:dyDescent="0.3">
      <c r="A167">
        <v>166</v>
      </c>
      <c r="B167" t="s">
        <v>7983</v>
      </c>
      <c r="C167">
        <v>166</v>
      </c>
    </row>
    <row r="168" spans="1:3" x14ac:dyDescent="0.3">
      <c r="A168">
        <v>167</v>
      </c>
      <c r="B168" t="s">
        <v>9287</v>
      </c>
      <c r="C168">
        <v>167</v>
      </c>
    </row>
    <row r="169" spans="1:3" x14ac:dyDescent="0.3">
      <c r="A169">
        <v>168</v>
      </c>
      <c r="B169" t="s">
        <v>5964</v>
      </c>
      <c r="C169">
        <v>168</v>
      </c>
    </row>
    <row r="170" spans="1:3" x14ac:dyDescent="0.3">
      <c r="A170">
        <v>169</v>
      </c>
      <c r="B170" t="s">
        <v>7984</v>
      </c>
      <c r="C170">
        <v>169</v>
      </c>
    </row>
    <row r="171" spans="1:3" x14ac:dyDescent="0.3">
      <c r="A171">
        <v>170</v>
      </c>
      <c r="B171" t="s">
        <v>9288</v>
      </c>
      <c r="C171">
        <v>170</v>
      </c>
    </row>
    <row r="172" spans="1:3" x14ac:dyDescent="0.3">
      <c r="A172">
        <v>171</v>
      </c>
      <c r="B172" t="s">
        <v>6935</v>
      </c>
      <c r="C172">
        <v>171</v>
      </c>
    </row>
    <row r="173" spans="1:3" x14ac:dyDescent="0.3">
      <c r="A173">
        <v>172</v>
      </c>
      <c r="B173" t="s">
        <v>7985</v>
      </c>
      <c r="C173">
        <v>172</v>
      </c>
    </row>
    <row r="174" spans="1:3" x14ac:dyDescent="0.3">
      <c r="A174">
        <v>173</v>
      </c>
      <c r="B174" t="s">
        <v>6936</v>
      </c>
      <c r="C174">
        <v>173</v>
      </c>
    </row>
    <row r="175" spans="1:3" x14ac:dyDescent="0.3">
      <c r="A175">
        <v>174</v>
      </c>
      <c r="B175" t="s">
        <v>6937</v>
      </c>
      <c r="C175">
        <v>174</v>
      </c>
    </row>
    <row r="176" spans="1:3" x14ac:dyDescent="0.3">
      <c r="A176">
        <v>175</v>
      </c>
      <c r="B176" t="s">
        <v>6938</v>
      </c>
      <c r="C176">
        <v>175</v>
      </c>
    </row>
    <row r="177" spans="1:3" x14ac:dyDescent="0.3">
      <c r="A177">
        <v>176</v>
      </c>
      <c r="B177" t="s">
        <v>5965</v>
      </c>
      <c r="C177">
        <v>176</v>
      </c>
    </row>
    <row r="178" spans="1:3" x14ac:dyDescent="0.3">
      <c r="A178">
        <v>177</v>
      </c>
      <c r="B178" t="s">
        <v>9289</v>
      </c>
      <c r="C178">
        <v>177</v>
      </c>
    </row>
    <row r="179" spans="1:3" x14ac:dyDescent="0.3">
      <c r="A179">
        <v>178</v>
      </c>
      <c r="B179" t="s">
        <v>5966</v>
      </c>
      <c r="C179">
        <v>178</v>
      </c>
    </row>
    <row r="180" spans="1:3" x14ac:dyDescent="0.3">
      <c r="A180">
        <v>179</v>
      </c>
      <c r="B180" t="s">
        <v>5967</v>
      </c>
      <c r="C180">
        <v>179</v>
      </c>
    </row>
    <row r="181" spans="1:3" x14ac:dyDescent="0.3">
      <c r="A181">
        <v>180</v>
      </c>
      <c r="B181" t="s">
        <v>9290</v>
      </c>
      <c r="C181">
        <v>180</v>
      </c>
    </row>
    <row r="182" spans="1:3" x14ac:dyDescent="0.3">
      <c r="A182">
        <v>181</v>
      </c>
      <c r="B182" t="s">
        <v>9291</v>
      </c>
      <c r="C182">
        <v>181</v>
      </c>
    </row>
    <row r="183" spans="1:3" x14ac:dyDescent="0.3">
      <c r="A183">
        <v>182</v>
      </c>
      <c r="B183" t="s">
        <v>6939</v>
      </c>
      <c r="C183">
        <v>182</v>
      </c>
    </row>
    <row r="184" spans="1:3" x14ac:dyDescent="0.3">
      <c r="A184">
        <v>183</v>
      </c>
      <c r="B184" t="s">
        <v>7986</v>
      </c>
      <c r="C184">
        <v>183</v>
      </c>
    </row>
    <row r="185" spans="1:3" x14ac:dyDescent="0.3">
      <c r="A185">
        <v>184</v>
      </c>
      <c r="B185" t="s">
        <v>5968</v>
      </c>
      <c r="C185">
        <v>184</v>
      </c>
    </row>
    <row r="186" spans="1:3" x14ac:dyDescent="0.3">
      <c r="A186">
        <v>185</v>
      </c>
      <c r="B186" t="s">
        <v>5969</v>
      </c>
      <c r="C186">
        <v>185</v>
      </c>
    </row>
    <row r="187" spans="1:3" x14ac:dyDescent="0.3">
      <c r="A187">
        <v>186</v>
      </c>
      <c r="B187" t="s">
        <v>9292</v>
      </c>
      <c r="C187">
        <v>186</v>
      </c>
    </row>
    <row r="188" spans="1:3" x14ac:dyDescent="0.3">
      <c r="A188">
        <v>187</v>
      </c>
      <c r="B188" t="s">
        <v>9293</v>
      </c>
      <c r="C188">
        <v>187</v>
      </c>
    </row>
    <row r="189" spans="1:3" x14ac:dyDescent="0.3">
      <c r="A189">
        <v>188</v>
      </c>
      <c r="B189" t="s">
        <v>9294</v>
      </c>
      <c r="C189">
        <v>188</v>
      </c>
    </row>
    <row r="190" spans="1:3" x14ac:dyDescent="0.3">
      <c r="A190">
        <v>189</v>
      </c>
      <c r="B190" t="s">
        <v>9295</v>
      </c>
      <c r="C190">
        <v>189</v>
      </c>
    </row>
    <row r="191" spans="1:3" x14ac:dyDescent="0.3">
      <c r="A191">
        <v>190</v>
      </c>
      <c r="B191" t="s">
        <v>7987</v>
      </c>
      <c r="C191">
        <v>190</v>
      </c>
    </row>
    <row r="192" spans="1:3" x14ac:dyDescent="0.3">
      <c r="A192">
        <v>191</v>
      </c>
      <c r="B192" t="s">
        <v>9296</v>
      </c>
      <c r="C192">
        <v>191</v>
      </c>
    </row>
    <row r="193" spans="1:3" x14ac:dyDescent="0.3">
      <c r="A193">
        <v>192</v>
      </c>
      <c r="B193" t="s">
        <v>9297</v>
      </c>
      <c r="C193">
        <v>192</v>
      </c>
    </row>
    <row r="194" spans="1:3" x14ac:dyDescent="0.3">
      <c r="A194">
        <v>193</v>
      </c>
      <c r="B194" t="s">
        <v>5970</v>
      </c>
      <c r="C194">
        <v>193</v>
      </c>
    </row>
    <row r="195" spans="1:3" x14ac:dyDescent="0.3">
      <c r="A195">
        <v>194</v>
      </c>
      <c r="B195" t="s">
        <v>9298</v>
      </c>
      <c r="C195">
        <v>194</v>
      </c>
    </row>
    <row r="196" spans="1:3" x14ac:dyDescent="0.3">
      <c r="A196">
        <v>195</v>
      </c>
      <c r="B196" t="s">
        <v>9299</v>
      </c>
      <c r="C196">
        <v>195</v>
      </c>
    </row>
    <row r="197" spans="1:3" x14ac:dyDescent="0.3">
      <c r="A197">
        <v>196</v>
      </c>
      <c r="B197" t="s">
        <v>9300</v>
      </c>
      <c r="C197">
        <v>196</v>
      </c>
    </row>
    <row r="198" spans="1:3" x14ac:dyDescent="0.3">
      <c r="A198">
        <v>197</v>
      </c>
      <c r="B198" t="s">
        <v>5971</v>
      </c>
      <c r="C198">
        <v>197</v>
      </c>
    </row>
    <row r="199" spans="1:3" x14ac:dyDescent="0.3">
      <c r="A199">
        <v>198</v>
      </c>
      <c r="B199" t="s">
        <v>9301</v>
      </c>
      <c r="C199">
        <v>198</v>
      </c>
    </row>
    <row r="200" spans="1:3" x14ac:dyDescent="0.3">
      <c r="A200">
        <v>199</v>
      </c>
      <c r="B200" t="s">
        <v>7988</v>
      </c>
      <c r="C200">
        <v>199</v>
      </c>
    </row>
    <row r="201" spans="1:3" x14ac:dyDescent="0.3">
      <c r="A201">
        <v>200</v>
      </c>
      <c r="B201" t="s">
        <v>7989</v>
      </c>
      <c r="C201">
        <v>200</v>
      </c>
    </row>
    <row r="202" spans="1:3" x14ac:dyDescent="0.3">
      <c r="A202">
        <v>201</v>
      </c>
      <c r="B202" t="s">
        <v>5972</v>
      </c>
      <c r="C202">
        <v>201</v>
      </c>
    </row>
    <row r="203" spans="1:3" x14ac:dyDescent="0.3">
      <c r="A203">
        <v>202</v>
      </c>
      <c r="B203" t="s">
        <v>7990</v>
      </c>
      <c r="C203">
        <v>202</v>
      </c>
    </row>
    <row r="204" spans="1:3" x14ac:dyDescent="0.3">
      <c r="A204">
        <v>203</v>
      </c>
      <c r="B204" t="s">
        <v>9302</v>
      </c>
      <c r="C204">
        <v>203</v>
      </c>
    </row>
    <row r="205" spans="1:3" x14ac:dyDescent="0.3">
      <c r="A205">
        <v>204</v>
      </c>
      <c r="B205" t="s">
        <v>9303</v>
      </c>
      <c r="C205">
        <v>204</v>
      </c>
    </row>
    <row r="206" spans="1:3" x14ac:dyDescent="0.3">
      <c r="A206">
        <v>205</v>
      </c>
      <c r="B206" t="s">
        <v>7991</v>
      </c>
      <c r="C206">
        <v>205</v>
      </c>
    </row>
    <row r="207" spans="1:3" x14ac:dyDescent="0.3">
      <c r="A207">
        <v>206</v>
      </c>
      <c r="B207" t="s">
        <v>9304</v>
      </c>
      <c r="C207">
        <v>206</v>
      </c>
    </row>
    <row r="208" spans="1:3" x14ac:dyDescent="0.3">
      <c r="A208">
        <v>207</v>
      </c>
      <c r="B208" t="s">
        <v>7992</v>
      </c>
      <c r="C208">
        <v>207</v>
      </c>
    </row>
    <row r="209" spans="1:3" x14ac:dyDescent="0.3">
      <c r="A209">
        <v>208</v>
      </c>
      <c r="B209" t="s">
        <v>9305</v>
      </c>
      <c r="C209">
        <v>208</v>
      </c>
    </row>
    <row r="210" spans="1:3" x14ac:dyDescent="0.3">
      <c r="A210">
        <v>209</v>
      </c>
      <c r="B210" t="s">
        <v>7993</v>
      </c>
      <c r="C210">
        <v>209</v>
      </c>
    </row>
    <row r="211" spans="1:3" x14ac:dyDescent="0.3">
      <c r="A211">
        <v>210</v>
      </c>
      <c r="B211" t="s">
        <v>5973</v>
      </c>
      <c r="C211">
        <v>210</v>
      </c>
    </row>
    <row r="212" spans="1:3" x14ac:dyDescent="0.3">
      <c r="A212">
        <v>211</v>
      </c>
      <c r="B212" t="s">
        <v>7994</v>
      </c>
      <c r="C212">
        <v>211</v>
      </c>
    </row>
    <row r="213" spans="1:3" x14ac:dyDescent="0.3">
      <c r="A213">
        <v>212</v>
      </c>
      <c r="B213" t="s">
        <v>6940</v>
      </c>
      <c r="C213">
        <v>212</v>
      </c>
    </row>
    <row r="214" spans="1:3" x14ac:dyDescent="0.3">
      <c r="A214">
        <v>213</v>
      </c>
      <c r="B214" t="s">
        <v>7995</v>
      </c>
      <c r="C214">
        <v>213</v>
      </c>
    </row>
    <row r="215" spans="1:3" x14ac:dyDescent="0.3">
      <c r="A215">
        <v>214</v>
      </c>
      <c r="B215" t="s">
        <v>6941</v>
      </c>
      <c r="C215">
        <v>214</v>
      </c>
    </row>
    <row r="216" spans="1:3" x14ac:dyDescent="0.3">
      <c r="A216">
        <v>215</v>
      </c>
      <c r="B216" t="s">
        <v>9306</v>
      </c>
      <c r="C216">
        <v>215</v>
      </c>
    </row>
    <row r="217" spans="1:3" x14ac:dyDescent="0.3">
      <c r="A217">
        <v>216</v>
      </c>
      <c r="B217" t="s">
        <v>7996</v>
      </c>
      <c r="C217">
        <v>216</v>
      </c>
    </row>
    <row r="218" spans="1:3" x14ac:dyDescent="0.3">
      <c r="A218">
        <v>217</v>
      </c>
      <c r="B218" t="s">
        <v>6942</v>
      </c>
      <c r="C218">
        <v>217</v>
      </c>
    </row>
    <row r="219" spans="1:3" x14ac:dyDescent="0.3">
      <c r="A219">
        <v>218</v>
      </c>
      <c r="B219" t="s">
        <v>5974</v>
      </c>
      <c r="C219">
        <v>218</v>
      </c>
    </row>
    <row r="220" spans="1:3" x14ac:dyDescent="0.3">
      <c r="A220">
        <v>219</v>
      </c>
      <c r="B220" t="s">
        <v>7997</v>
      </c>
      <c r="C220">
        <v>219</v>
      </c>
    </row>
    <row r="221" spans="1:3" x14ac:dyDescent="0.3">
      <c r="A221">
        <v>220</v>
      </c>
      <c r="B221" t="s">
        <v>7998</v>
      </c>
      <c r="C221">
        <v>220</v>
      </c>
    </row>
    <row r="222" spans="1:3" x14ac:dyDescent="0.3">
      <c r="A222">
        <v>221</v>
      </c>
      <c r="B222" t="s">
        <v>7999</v>
      </c>
      <c r="C222">
        <v>221</v>
      </c>
    </row>
    <row r="223" spans="1:3" x14ac:dyDescent="0.3">
      <c r="A223">
        <v>222</v>
      </c>
      <c r="B223" t="s">
        <v>5975</v>
      </c>
      <c r="C223">
        <v>222</v>
      </c>
    </row>
    <row r="224" spans="1:3" x14ac:dyDescent="0.3">
      <c r="A224">
        <v>223</v>
      </c>
      <c r="B224" t="s">
        <v>5976</v>
      </c>
      <c r="C224">
        <v>223</v>
      </c>
    </row>
    <row r="225" spans="1:3" x14ac:dyDescent="0.3">
      <c r="A225">
        <v>224</v>
      </c>
      <c r="B225" t="s">
        <v>9307</v>
      </c>
      <c r="C225">
        <v>224</v>
      </c>
    </row>
    <row r="226" spans="1:3" x14ac:dyDescent="0.3">
      <c r="A226">
        <v>225</v>
      </c>
      <c r="B226" t="s">
        <v>5977</v>
      </c>
      <c r="C226">
        <v>225</v>
      </c>
    </row>
    <row r="227" spans="1:3" x14ac:dyDescent="0.3">
      <c r="A227">
        <v>226</v>
      </c>
      <c r="B227" t="s">
        <v>5978</v>
      </c>
      <c r="C227">
        <v>226</v>
      </c>
    </row>
    <row r="228" spans="1:3" x14ac:dyDescent="0.3">
      <c r="A228">
        <v>227</v>
      </c>
      <c r="B228" t="s">
        <v>5979</v>
      </c>
      <c r="C228">
        <v>227</v>
      </c>
    </row>
    <row r="229" spans="1:3" x14ac:dyDescent="0.3">
      <c r="A229">
        <v>228</v>
      </c>
      <c r="B229" t="s">
        <v>8000</v>
      </c>
      <c r="C229">
        <v>228</v>
      </c>
    </row>
    <row r="230" spans="1:3" x14ac:dyDescent="0.3">
      <c r="A230">
        <v>229</v>
      </c>
      <c r="B230" t="s">
        <v>8001</v>
      </c>
      <c r="C230">
        <v>229</v>
      </c>
    </row>
    <row r="231" spans="1:3" x14ac:dyDescent="0.3">
      <c r="A231">
        <v>230</v>
      </c>
      <c r="B231" t="s">
        <v>6943</v>
      </c>
      <c r="C231">
        <v>230</v>
      </c>
    </row>
    <row r="232" spans="1:3" x14ac:dyDescent="0.3">
      <c r="A232">
        <v>231</v>
      </c>
      <c r="B232" t="s">
        <v>8002</v>
      </c>
      <c r="C232">
        <v>231</v>
      </c>
    </row>
    <row r="233" spans="1:3" x14ac:dyDescent="0.3">
      <c r="A233">
        <v>232</v>
      </c>
      <c r="B233" t="s">
        <v>8003</v>
      </c>
      <c r="C233">
        <v>232</v>
      </c>
    </row>
    <row r="234" spans="1:3" x14ac:dyDescent="0.3">
      <c r="A234">
        <v>233</v>
      </c>
      <c r="B234" t="s">
        <v>9308</v>
      </c>
      <c r="C234">
        <v>233</v>
      </c>
    </row>
    <row r="235" spans="1:3" x14ac:dyDescent="0.3">
      <c r="A235">
        <v>234</v>
      </c>
      <c r="B235" t="s">
        <v>6944</v>
      </c>
      <c r="C235">
        <v>234</v>
      </c>
    </row>
    <row r="236" spans="1:3" x14ac:dyDescent="0.3">
      <c r="A236">
        <v>235</v>
      </c>
      <c r="B236" t="s">
        <v>9309</v>
      </c>
      <c r="C236">
        <v>235</v>
      </c>
    </row>
    <row r="237" spans="1:3" x14ac:dyDescent="0.3">
      <c r="A237">
        <v>236</v>
      </c>
      <c r="B237" t="s">
        <v>8004</v>
      </c>
      <c r="C237">
        <v>236</v>
      </c>
    </row>
    <row r="238" spans="1:3" x14ac:dyDescent="0.3">
      <c r="A238">
        <v>237</v>
      </c>
      <c r="B238" t="s">
        <v>9310</v>
      </c>
      <c r="C238">
        <v>237</v>
      </c>
    </row>
    <row r="239" spans="1:3" x14ac:dyDescent="0.3">
      <c r="A239">
        <v>238</v>
      </c>
      <c r="B239" t="s">
        <v>9311</v>
      </c>
      <c r="C239">
        <v>238</v>
      </c>
    </row>
    <row r="240" spans="1:3" x14ac:dyDescent="0.3">
      <c r="A240">
        <v>239</v>
      </c>
      <c r="B240" t="s">
        <v>6945</v>
      </c>
      <c r="C240">
        <v>239</v>
      </c>
    </row>
    <row r="241" spans="1:3" x14ac:dyDescent="0.3">
      <c r="A241">
        <v>240</v>
      </c>
      <c r="B241" t="s">
        <v>9312</v>
      </c>
      <c r="C241">
        <v>240</v>
      </c>
    </row>
    <row r="242" spans="1:3" x14ac:dyDescent="0.3">
      <c r="A242">
        <v>241</v>
      </c>
      <c r="B242" t="s">
        <v>8005</v>
      </c>
      <c r="C242">
        <v>241</v>
      </c>
    </row>
    <row r="243" spans="1:3" x14ac:dyDescent="0.3">
      <c r="A243">
        <v>242</v>
      </c>
      <c r="B243" t="s">
        <v>6946</v>
      </c>
      <c r="C243">
        <v>242</v>
      </c>
    </row>
    <row r="244" spans="1:3" x14ac:dyDescent="0.3">
      <c r="A244">
        <v>243</v>
      </c>
      <c r="B244" t="s">
        <v>9313</v>
      </c>
      <c r="C244">
        <v>243</v>
      </c>
    </row>
    <row r="245" spans="1:3" x14ac:dyDescent="0.3">
      <c r="A245">
        <v>244</v>
      </c>
      <c r="B245" t="s">
        <v>6947</v>
      </c>
      <c r="C245">
        <v>244</v>
      </c>
    </row>
    <row r="246" spans="1:3" x14ac:dyDescent="0.3">
      <c r="A246">
        <v>245</v>
      </c>
      <c r="B246" t="s">
        <v>6948</v>
      </c>
      <c r="C246">
        <v>245</v>
      </c>
    </row>
    <row r="247" spans="1:3" x14ac:dyDescent="0.3">
      <c r="A247">
        <v>246</v>
      </c>
      <c r="B247" t="s">
        <v>9314</v>
      </c>
      <c r="C247">
        <v>246</v>
      </c>
    </row>
    <row r="248" spans="1:3" x14ac:dyDescent="0.3">
      <c r="A248">
        <v>247</v>
      </c>
      <c r="B248" t="s">
        <v>8006</v>
      </c>
      <c r="C248">
        <v>247</v>
      </c>
    </row>
    <row r="249" spans="1:3" x14ac:dyDescent="0.3">
      <c r="A249">
        <v>248</v>
      </c>
      <c r="B249" t="s">
        <v>8007</v>
      </c>
      <c r="C249">
        <v>248</v>
      </c>
    </row>
    <row r="250" spans="1:3" x14ac:dyDescent="0.3">
      <c r="A250">
        <v>249</v>
      </c>
      <c r="B250" t="s">
        <v>9315</v>
      </c>
      <c r="C250">
        <v>249</v>
      </c>
    </row>
    <row r="251" spans="1:3" x14ac:dyDescent="0.3">
      <c r="A251">
        <v>250</v>
      </c>
      <c r="B251" t="s">
        <v>6949</v>
      </c>
      <c r="C251">
        <v>250</v>
      </c>
    </row>
    <row r="252" spans="1:3" x14ac:dyDescent="0.3">
      <c r="A252">
        <v>251</v>
      </c>
      <c r="B252" t="s">
        <v>6950</v>
      </c>
      <c r="C252">
        <v>251</v>
      </c>
    </row>
    <row r="253" spans="1:3" x14ac:dyDescent="0.3">
      <c r="A253">
        <v>252</v>
      </c>
      <c r="B253" t="s">
        <v>5980</v>
      </c>
      <c r="C253">
        <v>252</v>
      </c>
    </row>
    <row r="254" spans="1:3" x14ac:dyDescent="0.3">
      <c r="A254">
        <v>253</v>
      </c>
      <c r="B254" t="s">
        <v>8008</v>
      </c>
      <c r="C254">
        <v>253</v>
      </c>
    </row>
    <row r="255" spans="1:3" x14ac:dyDescent="0.3">
      <c r="A255">
        <v>254</v>
      </c>
      <c r="B255" t="s">
        <v>8009</v>
      </c>
      <c r="C255">
        <v>254</v>
      </c>
    </row>
    <row r="256" spans="1:3" x14ac:dyDescent="0.3">
      <c r="A256">
        <v>255</v>
      </c>
      <c r="B256" t="s">
        <v>5981</v>
      </c>
      <c r="C256">
        <v>255</v>
      </c>
    </row>
    <row r="257" spans="1:3" x14ac:dyDescent="0.3">
      <c r="A257">
        <v>256</v>
      </c>
      <c r="B257" t="s">
        <v>9316</v>
      </c>
      <c r="C257">
        <v>256</v>
      </c>
    </row>
    <row r="258" spans="1:3" x14ac:dyDescent="0.3">
      <c r="A258">
        <v>257</v>
      </c>
      <c r="B258" t="s">
        <v>6951</v>
      </c>
      <c r="C258">
        <v>257</v>
      </c>
    </row>
    <row r="259" spans="1:3" x14ac:dyDescent="0.3">
      <c r="A259">
        <v>258</v>
      </c>
      <c r="B259" t="s">
        <v>8010</v>
      </c>
      <c r="C259">
        <v>258</v>
      </c>
    </row>
    <row r="260" spans="1:3" x14ac:dyDescent="0.3">
      <c r="A260">
        <v>259</v>
      </c>
      <c r="B260" t="s">
        <v>9317</v>
      </c>
      <c r="C260">
        <v>259</v>
      </c>
    </row>
    <row r="261" spans="1:3" x14ac:dyDescent="0.3">
      <c r="A261">
        <v>260</v>
      </c>
      <c r="B261" t="s">
        <v>9318</v>
      </c>
      <c r="C261">
        <v>260</v>
      </c>
    </row>
    <row r="262" spans="1:3" x14ac:dyDescent="0.3">
      <c r="A262">
        <v>261</v>
      </c>
      <c r="B262" t="s">
        <v>9319</v>
      </c>
      <c r="C262">
        <v>261</v>
      </c>
    </row>
    <row r="263" spans="1:3" x14ac:dyDescent="0.3">
      <c r="A263">
        <v>262</v>
      </c>
      <c r="B263" t="s">
        <v>5982</v>
      </c>
      <c r="C263">
        <v>262</v>
      </c>
    </row>
    <row r="264" spans="1:3" x14ac:dyDescent="0.3">
      <c r="A264">
        <v>263</v>
      </c>
      <c r="B264" t="s">
        <v>8011</v>
      </c>
      <c r="C264">
        <v>263</v>
      </c>
    </row>
    <row r="265" spans="1:3" x14ac:dyDescent="0.3">
      <c r="A265">
        <v>264</v>
      </c>
      <c r="B265" t="s">
        <v>9320</v>
      </c>
      <c r="C265">
        <v>264</v>
      </c>
    </row>
    <row r="266" spans="1:3" x14ac:dyDescent="0.3">
      <c r="A266">
        <v>265</v>
      </c>
      <c r="B266" t="s">
        <v>5983</v>
      </c>
      <c r="C266">
        <v>265</v>
      </c>
    </row>
    <row r="267" spans="1:3" x14ac:dyDescent="0.3">
      <c r="A267">
        <v>266</v>
      </c>
      <c r="B267" t="s">
        <v>6952</v>
      </c>
      <c r="C267">
        <v>266</v>
      </c>
    </row>
    <row r="268" spans="1:3" x14ac:dyDescent="0.3">
      <c r="A268">
        <v>267</v>
      </c>
      <c r="B268" t="s">
        <v>9321</v>
      </c>
      <c r="C268">
        <v>267</v>
      </c>
    </row>
    <row r="269" spans="1:3" x14ac:dyDescent="0.3">
      <c r="A269">
        <v>268</v>
      </c>
      <c r="B269" t="s">
        <v>9322</v>
      </c>
      <c r="C269">
        <v>268</v>
      </c>
    </row>
    <row r="270" spans="1:3" x14ac:dyDescent="0.3">
      <c r="A270">
        <v>269</v>
      </c>
      <c r="B270" t="s">
        <v>9323</v>
      </c>
      <c r="C270">
        <v>269</v>
      </c>
    </row>
    <row r="271" spans="1:3" x14ac:dyDescent="0.3">
      <c r="A271">
        <v>270</v>
      </c>
      <c r="B271" t="s">
        <v>8012</v>
      </c>
      <c r="C271">
        <v>270</v>
      </c>
    </row>
    <row r="272" spans="1:3" x14ac:dyDescent="0.3">
      <c r="A272">
        <v>271</v>
      </c>
      <c r="B272" t="s">
        <v>6953</v>
      </c>
      <c r="C272">
        <v>271</v>
      </c>
    </row>
    <row r="273" spans="1:3" x14ac:dyDescent="0.3">
      <c r="A273">
        <v>272</v>
      </c>
      <c r="B273" t="s">
        <v>9324</v>
      </c>
      <c r="C273">
        <v>272</v>
      </c>
    </row>
    <row r="274" spans="1:3" x14ac:dyDescent="0.3">
      <c r="A274">
        <v>273</v>
      </c>
      <c r="B274" t="s">
        <v>6954</v>
      </c>
      <c r="C274">
        <v>273</v>
      </c>
    </row>
    <row r="275" spans="1:3" x14ac:dyDescent="0.3">
      <c r="A275">
        <v>274</v>
      </c>
      <c r="B275" t="s">
        <v>9325</v>
      </c>
      <c r="C275">
        <v>274</v>
      </c>
    </row>
    <row r="276" spans="1:3" x14ac:dyDescent="0.3">
      <c r="A276">
        <v>275</v>
      </c>
      <c r="B276" t="s">
        <v>6955</v>
      </c>
      <c r="C276">
        <v>275</v>
      </c>
    </row>
    <row r="277" spans="1:3" x14ac:dyDescent="0.3">
      <c r="A277">
        <v>276</v>
      </c>
      <c r="B277" t="s">
        <v>8013</v>
      </c>
      <c r="C277">
        <v>276</v>
      </c>
    </row>
    <row r="278" spans="1:3" x14ac:dyDescent="0.3">
      <c r="A278">
        <v>277</v>
      </c>
      <c r="B278" t="s">
        <v>5984</v>
      </c>
      <c r="C278">
        <v>277</v>
      </c>
    </row>
    <row r="279" spans="1:3" x14ac:dyDescent="0.3">
      <c r="A279">
        <v>278</v>
      </c>
      <c r="B279" t="s">
        <v>5985</v>
      </c>
      <c r="C279">
        <v>278</v>
      </c>
    </row>
    <row r="280" spans="1:3" x14ac:dyDescent="0.3">
      <c r="A280">
        <v>279</v>
      </c>
      <c r="B280" t="s">
        <v>8014</v>
      </c>
      <c r="C280">
        <v>279</v>
      </c>
    </row>
    <row r="281" spans="1:3" x14ac:dyDescent="0.3">
      <c r="A281">
        <v>280</v>
      </c>
      <c r="B281" t="s">
        <v>8015</v>
      </c>
      <c r="C281">
        <v>280</v>
      </c>
    </row>
    <row r="282" spans="1:3" x14ac:dyDescent="0.3">
      <c r="A282">
        <v>281</v>
      </c>
      <c r="B282" t="s">
        <v>5986</v>
      </c>
      <c r="C282">
        <v>281</v>
      </c>
    </row>
    <row r="283" spans="1:3" x14ac:dyDescent="0.3">
      <c r="A283">
        <v>282</v>
      </c>
      <c r="B283" t="s">
        <v>5987</v>
      </c>
      <c r="C283">
        <v>282</v>
      </c>
    </row>
    <row r="284" spans="1:3" x14ac:dyDescent="0.3">
      <c r="A284">
        <v>283</v>
      </c>
      <c r="B284" t="s">
        <v>8016</v>
      </c>
      <c r="C284">
        <v>283</v>
      </c>
    </row>
    <row r="285" spans="1:3" x14ac:dyDescent="0.3">
      <c r="A285">
        <v>284</v>
      </c>
      <c r="B285" t="s">
        <v>8017</v>
      </c>
      <c r="C285">
        <v>284</v>
      </c>
    </row>
    <row r="286" spans="1:3" x14ac:dyDescent="0.3">
      <c r="A286">
        <v>285</v>
      </c>
      <c r="B286" t="s">
        <v>9326</v>
      </c>
      <c r="C286">
        <v>285</v>
      </c>
    </row>
    <row r="287" spans="1:3" x14ac:dyDescent="0.3">
      <c r="A287">
        <v>286</v>
      </c>
      <c r="B287" t="s">
        <v>9327</v>
      </c>
      <c r="C287">
        <v>286</v>
      </c>
    </row>
    <row r="288" spans="1:3" x14ac:dyDescent="0.3">
      <c r="A288">
        <v>287</v>
      </c>
      <c r="B288" t="s">
        <v>5988</v>
      </c>
      <c r="C288">
        <v>287</v>
      </c>
    </row>
    <row r="289" spans="1:3" x14ac:dyDescent="0.3">
      <c r="A289">
        <v>288</v>
      </c>
      <c r="B289" t="s">
        <v>6956</v>
      </c>
      <c r="C289">
        <v>288</v>
      </c>
    </row>
    <row r="290" spans="1:3" x14ac:dyDescent="0.3">
      <c r="A290">
        <v>289</v>
      </c>
      <c r="B290" t="s">
        <v>9328</v>
      </c>
      <c r="C290">
        <v>289</v>
      </c>
    </row>
    <row r="291" spans="1:3" x14ac:dyDescent="0.3">
      <c r="A291">
        <v>290</v>
      </c>
      <c r="B291" t="s">
        <v>9329</v>
      </c>
      <c r="C291">
        <v>290</v>
      </c>
    </row>
    <row r="292" spans="1:3" x14ac:dyDescent="0.3">
      <c r="A292">
        <v>291</v>
      </c>
      <c r="B292" t="s">
        <v>9330</v>
      </c>
      <c r="C292">
        <v>291</v>
      </c>
    </row>
    <row r="293" spans="1:3" x14ac:dyDescent="0.3">
      <c r="A293">
        <v>292</v>
      </c>
      <c r="B293" t="s">
        <v>8018</v>
      </c>
      <c r="C293">
        <v>292</v>
      </c>
    </row>
    <row r="294" spans="1:3" x14ac:dyDescent="0.3">
      <c r="A294">
        <v>293</v>
      </c>
      <c r="B294" t="s">
        <v>9331</v>
      </c>
      <c r="C294">
        <v>293</v>
      </c>
    </row>
    <row r="295" spans="1:3" x14ac:dyDescent="0.3">
      <c r="A295">
        <v>294</v>
      </c>
      <c r="B295" t="s">
        <v>6957</v>
      </c>
      <c r="C295">
        <v>294</v>
      </c>
    </row>
    <row r="296" spans="1:3" x14ac:dyDescent="0.3">
      <c r="A296">
        <v>295</v>
      </c>
      <c r="B296" t="s">
        <v>8019</v>
      </c>
      <c r="C296">
        <v>295</v>
      </c>
    </row>
    <row r="297" spans="1:3" x14ac:dyDescent="0.3">
      <c r="A297">
        <v>296</v>
      </c>
      <c r="B297" t="s">
        <v>8020</v>
      </c>
      <c r="C297">
        <v>296</v>
      </c>
    </row>
    <row r="298" spans="1:3" x14ac:dyDescent="0.3">
      <c r="A298">
        <v>297</v>
      </c>
      <c r="B298" t="s">
        <v>8021</v>
      </c>
      <c r="C298">
        <v>297</v>
      </c>
    </row>
    <row r="299" spans="1:3" x14ac:dyDescent="0.3">
      <c r="A299">
        <v>298</v>
      </c>
      <c r="B299" t="s">
        <v>9332</v>
      </c>
      <c r="C299">
        <v>298</v>
      </c>
    </row>
    <row r="300" spans="1:3" x14ac:dyDescent="0.3">
      <c r="A300">
        <v>299</v>
      </c>
      <c r="B300" t="s">
        <v>9333</v>
      </c>
      <c r="C300">
        <v>299</v>
      </c>
    </row>
    <row r="301" spans="1:3" x14ac:dyDescent="0.3">
      <c r="A301">
        <v>300</v>
      </c>
      <c r="B301" t="s">
        <v>9334</v>
      </c>
      <c r="C301">
        <v>300</v>
      </c>
    </row>
    <row r="302" spans="1:3" x14ac:dyDescent="0.3">
      <c r="A302">
        <v>301</v>
      </c>
      <c r="B302" t="s">
        <v>9335</v>
      </c>
      <c r="C302">
        <v>301</v>
      </c>
    </row>
    <row r="303" spans="1:3" x14ac:dyDescent="0.3">
      <c r="A303">
        <v>302</v>
      </c>
      <c r="B303" t="s">
        <v>8022</v>
      </c>
      <c r="C303">
        <v>302</v>
      </c>
    </row>
    <row r="304" spans="1:3" x14ac:dyDescent="0.3">
      <c r="A304">
        <v>303</v>
      </c>
      <c r="B304" t="s">
        <v>8023</v>
      </c>
      <c r="C304">
        <v>303</v>
      </c>
    </row>
    <row r="305" spans="1:3" x14ac:dyDescent="0.3">
      <c r="A305">
        <v>304</v>
      </c>
      <c r="B305" t="s">
        <v>8024</v>
      </c>
      <c r="C305">
        <v>304</v>
      </c>
    </row>
    <row r="306" spans="1:3" x14ac:dyDescent="0.3">
      <c r="A306">
        <v>305</v>
      </c>
      <c r="B306" t="s">
        <v>9336</v>
      </c>
      <c r="C306">
        <v>305</v>
      </c>
    </row>
    <row r="307" spans="1:3" x14ac:dyDescent="0.3">
      <c r="A307">
        <v>306</v>
      </c>
      <c r="B307" t="s">
        <v>8025</v>
      </c>
      <c r="C307">
        <v>306</v>
      </c>
    </row>
    <row r="308" spans="1:3" x14ac:dyDescent="0.3">
      <c r="A308">
        <v>307</v>
      </c>
      <c r="B308" t="s">
        <v>8026</v>
      </c>
      <c r="C308">
        <v>307</v>
      </c>
    </row>
    <row r="309" spans="1:3" x14ac:dyDescent="0.3">
      <c r="A309">
        <v>308</v>
      </c>
      <c r="B309" t="s">
        <v>6958</v>
      </c>
      <c r="C309">
        <v>308</v>
      </c>
    </row>
    <row r="310" spans="1:3" x14ac:dyDescent="0.3">
      <c r="A310">
        <v>309</v>
      </c>
      <c r="B310" t="s">
        <v>8027</v>
      </c>
      <c r="C310">
        <v>309</v>
      </c>
    </row>
    <row r="311" spans="1:3" x14ac:dyDescent="0.3">
      <c r="A311">
        <v>310</v>
      </c>
      <c r="B311" t="s">
        <v>8028</v>
      </c>
      <c r="C311">
        <v>310</v>
      </c>
    </row>
    <row r="312" spans="1:3" x14ac:dyDescent="0.3">
      <c r="A312">
        <v>311</v>
      </c>
      <c r="B312" t="s">
        <v>9337</v>
      </c>
      <c r="C312">
        <v>311</v>
      </c>
    </row>
    <row r="313" spans="1:3" x14ac:dyDescent="0.3">
      <c r="A313">
        <v>312</v>
      </c>
      <c r="B313" t="s">
        <v>5989</v>
      </c>
      <c r="C313">
        <v>312</v>
      </c>
    </row>
    <row r="314" spans="1:3" x14ac:dyDescent="0.3">
      <c r="A314">
        <v>313</v>
      </c>
      <c r="B314" t="s">
        <v>9338</v>
      </c>
      <c r="C314">
        <v>313</v>
      </c>
    </row>
    <row r="315" spans="1:3" x14ac:dyDescent="0.3">
      <c r="A315">
        <v>314</v>
      </c>
      <c r="B315" t="s">
        <v>9339</v>
      </c>
      <c r="C315">
        <v>314</v>
      </c>
    </row>
    <row r="316" spans="1:3" x14ac:dyDescent="0.3">
      <c r="A316">
        <v>315</v>
      </c>
      <c r="B316" t="s">
        <v>9340</v>
      </c>
      <c r="C316">
        <v>315</v>
      </c>
    </row>
    <row r="317" spans="1:3" x14ac:dyDescent="0.3">
      <c r="A317">
        <v>316</v>
      </c>
      <c r="B317" t="s">
        <v>9341</v>
      </c>
      <c r="C317">
        <v>316</v>
      </c>
    </row>
    <row r="318" spans="1:3" x14ac:dyDescent="0.3">
      <c r="A318">
        <v>317</v>
      </c>
      <c r="B318" t="s">
        <v>8029</v>
      </c>
      <c r="C318">
        <v>317</v>
      </c>
    </row>
    <row r="319" spans="1:3" x14ac:dyDescent="0.3">
      <c r="A319">
        <v>318</v>
      </c>
      <c r="B319" t="s">
        <v>9342</v>
      </c>
      <c r="C319">
        <v>318</v>
      </c>
    </row>
    <row r="320" spans="1:3" x14ac:dyDescent="0.3">
      <c r="A320">
        <v>319</v>
      </c>
      <c r="B320" t="s">
        <v>5990</v>
      </c>
      <c r="C320">
        <v>319</v>
      </c>
    </row>
    <row r="321" spans="1:3" x14ac:dyDescent="0.3">
      <c r="A321">
        <v>320</v>
      </c>
      <c r="B321" t="s">
        <v>9343</v>
      </c>
      <c r="C321">
        <v>320</v>
      </c>
    </row>
    <row r="322" spans="1:3" x14ac:dyDescent="0.3">
      <c r="A322">
        <v>321</v>
      </c>
      <c r="B322" t="s">
        <v>5991</v>
      </c>
      <c r="C322">
        <v>321</v>
      </c>
    </row>
    <row r="323" spans="1:3" x14ac:dyDescent="0.3">
      <c r="A323">
        <v>322</v>
      </c>
      <c r="B323" t="s">
        <v>6959</v>
      </c>
      <c r="C323">
        <v>322</v>
      </c>
    </row>
    <row r="324" spans="1:3" x14ac:dyDescent="0.3">
      <c r="A324">
        <v>323</v>
      </c>
      <c r="B324" t="s">
        <v>6960</v>
      </c>
      <c r="C324">
        <v>323</v>
      </c>
    </row>
    <row r="325" spans="1:3" x14ac:dyDescent="0.3">
      <c r="A325">
        <v>324</v>
      </c>
      <c r="B325" t="s">
        <v>9344</v>
      </c>
      <c r="C325">
        <v>324</v>
      </c>
    </row>
    <row r="326" spans="1:3" x14ac:dyDescent="0.3">
      <c r="A326">
        <v>325</v>
      </c>
      <c r="B326" t="s">
        <v>8030</v>
      </c>
      <c r="C326">
        <v>325</v>
      </c>
    </row>
    <row r="327" spans="1:3" x14ac:dyDescent="0.3">
      <c r="A327">
        <v>326</v>
      </c>
      <c r="B327" t="s">
        <v>6961</v>
      </c>
      <c r="C327">
        <v>326</v>
      </c>
    </row>
    <row r="328" spans="1:3" x14ac:dyDescent="0.3">
      <c r="A328">
        <v>327</v>
      </c>
      <c r="B328" t="s">
        <v>5992</v>
      </c>
      <c r="C328">
        <v>327</v>
      </c>
    </row>
    <row r="329" spans="1:3" x14ac:dyDescent="0.3">
      <c r="A329">
        <v>328</v>
      </c>
      <c r="B329" t="s">
        <v>5993</v>
      </c>
      <c r="C329">
        <v>328</v>
      </c>
    </row>
    <row r="330" spans="1:3" x14ac:dyDescent="0.3">
      <c r="A330">
        <v>329</v>
      </c>
      <c r="B330" t="s">
        <v>5994</v>
      </c>
      <c r="C330">
        <v>329</v>
      </c>
    </row>
    <row r="331" spans="1:3" x14ac:dyDescent="0.3">
      <c r="A331">
        <v>330</v>
      </c>
      <c r="B331" t="s">
        <v>9345</v>
      </c>
      <c r="C331">
        <v>330</v>
      </c>
    </row>
    <row r="332" spans="1:3" x14ac:dyDescent="0.3">
      <c r="A332">
        <v>331</v>
      </c>
      <c r="B332" t="s">
        <v>9346</v>
      </c>
      <c r="C332">
        <v>331</v>
      </c>
    </row>
    <row r="333" spans="1:3" x14ac:dyDescent="0.3">
      <c r="A333">
        <v>332</v>
      </c>
      <c r="B333" t="s">
        <v>5995</v>
      </c>
      <c r="C333">
        <v>332</v>
      </c>
    </row>
    <row r="334" spans="1:3" x14ac:dyDescent="0.3">
      <c r="A334">
        <v>333</v>
      </c>
      <c r="B334" t="s">
        <v>5996</v>
      </c>
      <c r="C334">
        <v>333</v>
      </c>
    </row>
    <row r="335" spans="1:3" x14ac:dyDescent="0.3">
      <c r="A335">
        <v>334</v>
      </c>
      <c r="B335" t="s">
        <v>9347</v>
      </c>
      <c r="C335">
        <v>334</v>
      </c>
    </row>
    <row r="336" spans="1:3" x14ac:dyDescent="0.3">
      <c r="A336">
        <v>335</v>
      </c>
      <c r="B336" t="s">
        <v>5997</v>
      </c>
      <c r="C336">
        <v>335</v>
      </c>
    </row>
    <row r="337" spans="1:3" x14ac:dyDescent="0.3">
      <c r="A337">
        <v>336</v>
      </c>
      <c r="B337" t="s">
        <v>8031</v>
      </c>
      <c r="C337">
        <v>336</v>
      </c>
    </row>
    <row r="338" spans="1:3" x14ac:dyDescent="0.3">
      <c r="A338">
        <v>337</v>
      </c>
      <c r="B338" t="s">
        <v>8032</v>
      </c>
      <c r="C338">
        <v>337</v>
      </c>
    </row>
    <row r="339" spans="1:3" x14ac:dyDescent="0.3">
      <c r="A339">
        <v>338</v>
      </c>
      <c r="B339" t="s">
        <v>5998</v>
      </c>
      <c r="C339">
        <v>338</v>
      </c>
    </row>
    <row r="340" spans="1:3" x14ac:dyDescent="0.3">
      <c r="A340">
        <v>339</v>
      </c>
      <c r="B340" t="s">
        <v>8033</v>
      </c>
      <c r="C340">
        <v>339</v>
      </c>
    </row>
    <row r="341" spans="1:3" x14ac:dyDescent="0.3">
      <c r="A341">
        <v>340</v>
      </c>
      <c r="B341" t="s">
        <v>9348</v>
      </c>
      <c r="C341">
        <v>340</v>
      </c>
    </row>
    <row r="342" spans="1:3" x14ac:dyDescent="0.3">
      <c r="A342">
        <v>341</v>
      </c>
      <c r="B342" t="s">
        <v>8034</v>
      </c>
      <c r="C342">
        <v>341</v>
      </c>
    </row>
    <row r="343" spans="1:3" x14ac:dyDescent="0.3">
      <c r="A343">
        <v>342</v>
      </c>
      <c r="B343" t="s">
        <v>9349</v>
      </c>
      <c r="C343">
        <v>342</v>
      </c>
    </row>
    <row r="344" spans="1:3" x14ac:dyDescent="0.3">
      <c r="A344">
        <v>343</v>
      </c>
      <c r="B344" t="s">
        <v>5999</v>
      </c>
      <c r="C344">
        <v>343</v>
      </c>
    </row>
    <row r="345" spans="1:3" x14ac:dyDescent="0.3">
      <c r="A345">
        <v>344</v>
      </c>
      <c r="B345" t="s">
        <v>6000</v>
      </c>
      <c r="C345">
        <v>344</v>
      </c>
    </row>
    <row r="346" spans="1:3" x14ac:dyDescent="0.3">
      <c r="A346">
        <v>345</v>
      </c>
      <c r="B346" t="s">
        <v>8035</v>
      </c>
      <c r="C346">
        <v>345</v>
      </c>
    </row>
    <row r="347" spans="1:3" x14ac:dyDescent="0.3">
      <c r="A347">
        <v>346</v>
      </c>
      <c r="B347" t="s">
        <v>6001</v>
      </c>
      <c r="C347">
        <v>346</v>
      </c>
    </row>
    <row r="348" spans="1:3" x14ac:dyDescent="0.3">
      <c r="A348">
        <v>347</v>
      </c>
      <c r="B348" t="s">
        <v>8036</v>
      </c>
      <c r="C348">
        <v>347</v>
      </c>
    </row>
    <row r="349" spans="1:3" x14ac:dyDescent="0.3">
      <c r="A349">
        <v>348</v>
      </c>
      <c r="B349" t="s">
        <v>9350</v>
      </c>
      <c r="C349">
        <v>348</v>
      </c>
    </row>
    <row r="350" spans="1:3" x14ac:dyDescent="0.3">
      <c r="A350">
        <v>349</v>
      </c>
      <c r="B350" t="s">
        <v>8037</v>
      </c>
      <c r="C350">
        <v>349</v>
      </c>
    </row>
    <row r="351" spans="1:3" x14ac:dyDescent="0.3">
      <c r="A351">
        <v>350</v>
      </c>
      <c r="B351" t="s">
        <v>6962</v>
      </c>
      <c r="C351">
        <v>350</v>
      </c>
    </row>
    <row r="352" spans="1:3" x14ac:dyDescent="0.3">
      <c r="A352">
        <v>351</v>
      </c>
      <c r="B352" t="s">
        <v>8038</v>
      </c>
      <c r="C352">
        <v>351</v>
      </c>
    </row>
    <row r="353" spans="1:3" x14ac:dyDescent="0.3">
      <c r="A353">
        <v>352</v>
      </c>
      <c r="B353" t="s">
        <v>6002</v>
      </c>
      <c r="C353">
        <v>352</v>
      </c>
    </row>
    <row r="354" spans="1:3" x14ac:dyDescent="0.3">
      <c r="A354">
        <v>353</v>
      </c>
      <c r="B354" t="s">
        <v>9351</v>
      </c>
      <c r="C354">
        <v>353</v>
      </c>
    </row>
    <row r="355" spans="1:3" x14ac:dyDescent="0.3">
      <c r="A355">
        <v>354</v>
      </c>
      <c r="B355" t="s">
        <v>9352</v>
      </c>
      <c r="C355">
        <v>354</v>
      </c>
    </row>
    <row r="356" spans="1:3" x14ac:dyDescent="0.3">
      <c r="A356">
        <v>355</v>
      </c>
      <c r="B356" t="s">
        <v>6963</v>
      </c>
      <c r="C356">
        <v>355</v>
      </c>
    </row>
    <row r="357" spans="1:3" x14ac:dyDescent="0.3">
      <c r="A357">
        <v>356</v>
      </c>
      <c r="B357" t="s">
        <v>9353</v>
      </c>
      <c r="C357">
        <v>356</v>
      </c>
    </row>
    <row r="358" spans="1:3" x14ac:dyDescent="0.3">
      <c r="A358">
        <v>357</v>
      </c>
      <c r="B358" t="s">
        <v>6964</v>
      </c>
      <c r="C358">
        <v>357</v>
      </c>
    </row>
    <row r="359" spans="1:3" x14ac:dyDescent="0.3">
      <c r="A359">
        <v>358</v>
      </c>
      <c r="B359" t="s">
        <v>6003</v>
      </c>
      <c r="C359">
        <v>358</v>
      </c>
    </row>
    <row r="360" spans="1:3" x14ac:dyDescent="0.3">
      <c r="A360">
        <v>359</v>
      </c>
      <c r="B360" t="s">
        <v>6004</v>
      </c>
      <c r="C360">
        <v>359</v>
      </c>
    </row>
    <row r="361" spans="1:3" x14ac:dyDescent="0.3">
      <c r="A361">
        <v>360</v>
      </c>
      <c r="B361" t="s">
        <v>8039</v>
      </c>
      <c r="C361">
        <v>360</v>
      </c>
    </row>
    <row r="362" spans="1:3" x14ac:dyDescent="0.3">
      <c r="A362">
        <v>361</v>
      </c>
      <c r="B362" t="s">
        <v>9354</v>
      </c>
      <c r="C362">
        <v>361</v>
      </c>
    </row>
    <row r="363" spans="1:3" x14ac:dyDescent="0.3">
      <c r="A363">
        <v>362</v>
      </c>
      <c r="B363" t="s">
        <v>6005</v>
      </c>
      <c r="C363">
        <v>362</v>
      </c>
    </row>
    <row r="364" spans="1:3" x14ac:dyDescent="0.3">
      <c r="A364">
        <v>363</v>
      </c>
      <c r="B364" t="s">
        <v>6965</v>
      </c>
      <c r="C364">
        <v>363</v>
      </c>
    </row>
    <row r="365" spans="1:3" x14ac:dyDescent="0.3">
      <c r="A365">
        <v>364</v>
      </c>
      <c r="B365" t="s">
        <v>6966</v>
      </c>
      <c r="C365">
        <v>364</v>
      </c>
    </row>
    <row r="366" spans="1:3" x14ac:dyDescent="0.3">
      <c r="A366">
        <v>365</v>
      </c>
      <c r="B366" t="s">
        <v>6967</v>
      </c>
      <c r="C366">
        <v>365</v>
      </c>
    </row>
    <row r="367" spans="1:3" x14ac:dyDescent="0.3">
      <c r="A367">
        <v>366</v>
      </c>
      <c r="B367" t="s">
        <v>9355</v>
      </c>
      <c r="C367">
        <v>366</v>
      </c>
    </row>
    <row r="368" spans="1:3" x14ac:dyDescent="0.3">
      <c r="A368">
        <v>367</v>
      </c>
      <c r="B368" t="s">
        <v>6968</v>
      </c>
      <c r="C368">
        <v>367</v>
      </c>
    </row>
    <row r="369" spans="1:3" x14ac:dyDescent="0.3">
      <c r="A369">
        <v>368</v>
      </c>
      <c r="B369" t="s">
        <v>6969</v>
      </c>
      <c r="C369">
        <v>368</v>
      </c>
    </row>
    <row r="370" spans="1:3" x14ac:dyDescent="0.3">
      <c r="A370">
        <v>369</v>
      </c>
      <c r="B370" t="s">
        <v>8040</v>
      </c>
      <c r="C370">
        <v>369</v>
      </c>
    </row>
    <row r="371" spans="1:3" x14ac:dyDescent="0.3">
      <c r="A371">
        <v>370</v>
      </c>
      <c r="B371" t="s">
        <v>6006</v>
      </c>
      <c r="C371">
        <v>370</v>
      </c>
    </row>
    <row r="372" spans="1:3" x14ac:dyDescent="0.3">
      <c r="A372">
        <v>371</v>
      </c>
      <c r="B372" t="s">
        <v>9356</v>
      </c>
      <c r="C372">
        <v>371</v>
      </c>
    </row>
    <row r="373" spans="1:3" x14ac:dyDescent="0.3">
      <c r="A373">
        <v>372</v>
      </c>
      <c r="B373" t="s">
        <v>6970</v>
      </c>
      <c r="C373">
        <v>372</v>
      </c>
    </row>
    <row r="374" spans="1:3" x14ac:dyDescent="0.3">
      <c r="A374">
        <v>373</v>
      </c>
      <c r="B374" t="s">
        <v>6971</v>
      </c>
      <c r="C374">
        <v>373</v>
      </c>
    </row>
    <row r="375" spans="1:3" x14ac:dyDescent="0.3">
      <c r="A375">
        <v>374</v>
      </c>
      <c r="B375" t="s">
        <v>9357</v>
      </c>
      <c r="C375">
        <v>374</v>
      </c>
    </row>
    <row r="376" spans="1:3" x14ac:dyDescent="0.3">
      <c r="A376">
        <v>375</v>
      </c>
      <c r="B376" t="s">
        <v>8041</v>
      </c>
      <c r="C376">
        <v>375</v>
      </c>
    </row>
    <row r="377" spans="1:3" x14ac:dyDescent="0.3">
      <c r="A377">
        <v>376</v>
      </c>
      <c r="B377" t="s">
        <v>8042</v>
      </c>
      <c r="C377">
        <v>376</v>
      </c>
    </row>
    <row r="378" spans="1:3" x14ac:dyDescent="0.3">
      <c r="A378">
        <v>377</v>
      </c>
      <c r="B378" t="s">
        <v>9358</v>
      </c>
      <c r="C378">
        <v>377</v>
      </c>
    </row>
    <row r="379" spans="1:3" x14ac:dyDescent="0.3">
      <c r="A379">
        <v>378</v>
      </c>
      <c r="B379" t="s">
        <v>6007</v>
      </c>
      <c r="C379">
        <v>378</v>
      </c>
    </row>
    <row r="380" spans="1:3" x14ac:dyDescent="0.3">
      <c r="A380">
        <v>379</v>
      </c>
      <c r="B380" t="s">
        <v>6972</v>
      </c>
      <c r="C380">
        <v>379</v>
      </c>
    </row>
    <row r="381" spans="1:3" x14ac:dyDescent="0.3">
      <c r="A381">
        <v>380</v>
      </c>
      <c r="B381" t="s">
        <v>6008</v>
      </c>
      <c r="C381">
        <v>380</v>
      </c>
    </row>
    <row r="382" spans="1:3" x14ac:dyDescent="0.3">
      <c r="A382">
        <v>381</v>
      </c>
      <c r="B382" t="s">
        <v>9359</v>
      </c>
      <c r="C382">
        <v>381</v>
      </c>
    </row>
    <row r="383" spans="1:3" x14ac:dyDescent="0.3">
      <c r="A383">
        <v>382</v>
      </c>
      <c r="B383" t="s">
        <v>6973</v>
      </c>
      <c r="C383">
        <v>382</v>
      </c>
    </row>
    <row r="384" spans="1:3" x14ac:dyDescent="0.3">
      <c r="A384">
        <v>383</v>
      </c>
      <c r="B384" t="s">
        <v>8043</v>
      </c>
      <c r="C384">
        <v>383</v>
      </c>
    </row>
    <row r="385" spans="1:3" x14ac:dyDescent="0.3">
      <c r="A385">
        <v>384</v>
      </c>
      <c r="B385" t="s">
        <v>6009</v>
      </c>
      <c r="C385">
        <v>384</v>
      </c>
    </row>
    <row r="386" spans="1:3" x14ac:dyDescent="0.3">
      <c r="A386">
        <v>385</v>
      </c>
      <c r="B386" t="s">
        <v>9360</v>
      </c>
      <c r="C386">
        <v>385</v>
      </c>
    </row>
    <row r="387" spans="1:3" x14ac:dyDescent="0.3">
      <c r="A387">
        <v>386</v>
      </c>
      <c r="B387" t="s">
        <v>6010</v>
      </c>
      <c r="C387">
        <v>386</v>
      </c>
    </row>
    <row r="388" spans="1:3" x14ac:dyDescent="0.3">
      <c r="A388">
        <v>387</v>
      </c>
      <c r="B388" t="s">
        <v>9361</v>
      </c>
      <c r="C388">
        <v>387</v>
      </c>
    </row>
    <row r="389" spans="1:3" x14ac:dyDescent="0.3">
      <c r="A389">
        <v>388</v>
      </c>
      <c r="B389" t="s">
        <v>9362</v>
      </c>
      <c r="C389">
        <v>388</v>
      </c>
    </row>
    <row r="390" spans="1:3" x14ac:dyDescent="0.3">
      <c r="A390">
        <v>389</v>
      </c>
      <c r="B390" t="s">
        <v>8044</v>
      </c>
      <c r="C390">
        <v>389</v>
      </c>
    </row>
    <row r="391" spans="1:3" x14ac:dyDescent="0.3">
      <c r="A391">
        <v>390</v>
      </c>
      <c r="B391" t="s">
        <v>6011</v>
      </c>
      <c r="C391">
        <v>390</v>
      </c>
    </row>
    <row r="392" spans="1:3" x14ac:dyDescent="0.3">
      <c r="A392">
        <v>391</v>
      </c>
      <c r="B392" t="s">
        <v>9363</v>
      </c>
      <c r="C392">
        <v>391</v>
      </c>
    </row>
    <row r="393" spans="1:3" x14ac:dyDescent="0.3">
      <c r="A393">
        <v>392</v>
      </c>
      <c r="B393" t="s">
        <v>8045</v>
      </c>
      <c r="C393">
        <v>392</v>
      </c>
    </row>
    <row r="394" spans="1:3" x14ac:dyDescent="0.3">
      <c r="A394">
        <v>393</v>
      </c>
      <c r="B394" t="s">
        <v>6974</v>
      </c>
      <c r="C394">
        <v>393</v>
      </c>
    </row>
    <row r="395" spans="1:3" x14ac:dyDescent="0.3">
      <c r="A395">
        <v>394</v>
      </c>
      <c r="B395" t="s">
        <v>8046</v>
      </c>
      <c r="C395">
        <v>394</v>
      </c>
    </row>
    <row r="396" spans="1:3" x14ac:dyDescent="0.3">
      <c r="A396">
        <v>395</v>
      </c>
      <c r="B396" t="s">
        <v>6975</v>
      </c>
      <c r="C396">
        <v>395</v>
      </c>
    </row>
    <row r="397" spans="1:3" x14ac:dyDescent="0.3">
      <c r="A397">
        <v>396</v>
      </c>
      <c r="B397" t="s">
        <v>9364</v>
      </c>
      <c r="C397">
        <v>396</v>
      </c>
    </row>
    <row r="398" spans="1:3" x14ac:dyDescent="0.3">
      <c r="A398">
        <v>397</v>
      </c>
      <c r="B398" t="s">
        <v>6012</v>
      </c>
      <c r="C398">
        <v>397</v>
      </c>
    </row>
    <row r="399" spans="1:3" x14ac:dyDescent="0.3">
      <c r="A399">
        <v>398</v>
      </c>
      <c r="B399" t="s">
        <v>8047</v>
      </c>
      <c r="C399">
        <v>398</v>
      </c>
    </row>
    <row r="400" spans="1:3" x14ac:dyDescent="0.3">
      <c r="A400">
        <v>399</v>
      </c>
      <c r="B400" t="s">
        <v>8048</v>
      </c>
      <c r="C400">
        <v>399</v>
      </c>
    </row>
    <row r="401" spans="1:3" x14ac:dyDescent="0.3">
      <c r="A401">
        <v>400</v>
      </c>
      <c r="B401" t="s">
        <v>8049</v>
      </c>
      <c r="C401">
        <v>400</v>
      </c>
    </row>
    <row r="402" spans="1:3" x14ac:dyDescent="0.3">
      <c r="A402">
        <v>401</v>
      </c>
      <c r="B402" t="s">
        <v>6013</v>
      </c>
      <c r="C402">
        <v>401</v>
      </c>
    </row>
    <row r="403" spans="1:3" x14ac:dyDescent="0.3">
      <c r="A403">
        <v>402</v>
      </c>
      <c r="B403" t="s">
        <v>9365</v>
      </c>
      <c r="C403">
        <v>402</v>
      </c>
    </row>
    <row r="404" spans="1:3" x14ac:dyDescent="0.3">
      <c r="A404">
        <v>403</v>
      </c>
      <c r="B404" t="s">
        <v>6014</v>
      </c>
      <c r="C404">
        <v>403</v>
      </c>
    </row>
    <row r="405" spans="1:3" x14ac:dyDescent="0.3">
      <c r="A405">
        <v>404</v>
      </c>
      <c r="B405" t="s">
        <v>8050</v>
      </c>
      <c r="C405">
        <v>404</v>
      </c>
    </row>
    <row r="406" spans="1:3" x14ac:dyDescent="0.3">
      <c r="A406">
        <v>405</v>
      </c>
      <c r="B406" t="s">
        <v>6015</v>
      </c>
      <c r="C406">
        <v>405</v>
      </c>
    </row>
    <row r="407" spans="1:3" x14ac:dyDescent="0.3">
      <c r="A407">
        <v>406</v>
      </c>
      <c r="B407" t="s">
        <v>8051</v>
      </c>
      <c r="C407">
        <v>406</v>
      </c>
    </row>
    <row r="408" spans="1:3" x14ac:dyDescent="0.3">
      <c r="A408">
        <v>407</v>
      </c>
      <c r="B408" t="s">
        <v>6016</v>
      </c>
      <c r="C408">
        <v>407</v>
      </c>
    </row>
    <row r="409" spans="1:3" x14ac:dyDescent="0.3">
      <c r="A409">
        <v>408</v>
      </c>
      <c r="B409" t="s">
        <v>8052</v>
      </c>
      <c r="C409">
        <v>408</v>
      </c>
    </row>
    <row r="410" spans="1:3" x14ac:dyDescent="0.3">
      <c r="A410">
        <v>409</v>
      </c>
      <c r="B410" t="s">
        <v>6976</v>
      </c>
      <c r="C410">
        <v>409</v>
      </c>
    </row>
    <row r="411" spans="1:3" x14ac:dyDescent="0.3">
      <c r="A411">
        <v>410</v>
      </c>
      <c r="B411" t="s">
        <v>6017</v>
      </c>
      <c r="C411">
        <v>410</v>
      </c>
    </row>
    <row r="412" spans="1:3" x14ac:dyDescent="0.3">
      <c r="A412">
        <v>411</v>
      </c>
      <c r="B412" t="s">
        <v>9366</v>
      </c>
      <c r="C412">
        <v>411</v>
      </c>
    </row>
    <row r="413" spans="1:3" x14ac:dyDescent="0.3">
      <c r="A413">
        <v>412</v>
      </c>
      <c r="B413" t="s">
        <v>8053</v>
      </c>
      <c r="C413">
        <v>412</v>
      </c>
    </row>
    <row r="414" spans="1:3" x14ac:dyDescent="0.3">
      <c r="A414">
        <v>413</v>
      </c>
      <c r="B414" t="s">
        <v>6018</v>
      </c>
      <c r="C414">
        <v>413</v>
      </c>
    </row>
    <row r="415" spans="1:3" x14ac:dyDescent="0.3">
      <c r="A415">
        <v>414</v>
      </c>
      <c r="B415" t="s">
        <v>9367</v>
      </c>
      <c r="C415">
        <v>414</v>
      </c>
    </row>
    <row r="416" spans="1:3" x14ac:dyDescent="0.3">
      <c r="A416">
        <v>415</v>
      </c>
      <c r="B416" t="s">
        <v>6977</v>
      </c>
      <c r="C416">
        <v>415</v>
      </c>
    </row>
    <row r="417" spans="1:3" x14ac:dyDescent="0.3">
      <c r="A417">
        <v>416</v>
      </c>
      <c r="B417" t="s">
        <v>9368</v>
      </c>
      <c r="C417">
        <v>416</v>
      </c>
    </row>
    <row r="418" spans="1:3" x14ac:dyDescent="0.3">
      <c r="A418">
        <v>417</v>
      </c>
      <c r="B418" t="s">
        <v>8054</v>
      </c>
      <c r="C418">
        <v>417</v>
      </c>
    </row>
    <row r="419" spans="1:3" x14ac:dyDescent="0.3">
      <c r="A419">
        <v>418</v>
      </c>
      <c r="B419" t="s">
        <v>6019</v>
      </c>
      <c r="C419">
        <v>418</v>
      </c>
    </row>
    <row r="420" spans="1:3" x14ac:dyDescent="0.3">
      <c r="A420">
        <v>419</v>
      </c>
      <c r="B420" t="s">
        <v>6978</v>
      </c>
      <c r="C420">
        <v>419</v>
      </c>
    </row>
    <row r="421" spans="1:3" x14ac:dyDescent="0.3">
      <c r="A421">
        <v>420</v>
      </c>
      <c r="B421" t="s">
        <v>9369</v>
      </c>
      <c r="C421">
        <v>420</v>
      </c>
    </row>
    <row r="422" spans="1:3" x14ac:dyDescent="0.3">
      <c r="A422">
        <v>421</v>
      </c>
      <c r="B422" t="s">
        <v>9370</v>
      </c>
      <c r="C422">
        <v>421</v>
      </c>
    </row>
    <row r="423" spans="1:3" x14ac:dyDescent="0.3">
      <c r="A423">
        <v>422</v>
      </c>
      <c r="B423" t="s">
        <v>6020</v>
      </c>
      <c r="C423">
        <v>422</v>
      </c>
    </row>
    <row r="424" spans="1:3" x14ac:dyDescent="0.3">
      <c r="A424">
        <v>423</v>
      </c>
      <c r="B424" t="s">
        <v>9371</v>
      </c>
      <c r="C424">
        <v>423</v>
      </c>
    </row>
    <row r="425" spans="1:3" x14ac:dyDescent="0.3">
      <c r="A425">
        <v>424</v>
      </c>
      <c r="B425" t="s">
        <v>9372</v>
      </c>
      <c r="C425">
        <v>424</v>
      </c>
    </row>
    <row r="426" spans="1:3" x14ac:dyDescent="0.3">
      <c r="A426">
        <v>425</v>
      </c>
      <c r="B426" t="s">
        <v>8055</v>
      </c>
      <c r="C426">
        <v>425</v>
      </c>
    </row>
    <row r="427" spans="1:3" x14ac:dyDescent="0.3">
      <c r="A427">
        <v>426</v>
      </c>
      <c r="B427" t="s">
        <v>8056</v>
      </c>
      <c r="C427">
        <v>426</v>
      </c>
    </row>
    <row r="428" spans="1:3" x14ac:dyDescent="0.3">
      <c r="A428">
        <v>427</v>
      </c>
      <c r="B428" t="s">
        <v>6021</v>
      </c>
      <c r="C428">
        <v>427</v>
      </c>
    </row>
    <row r="429" spans="1:3" x14ac:dyDescent="0.3">
      <c r="A429">
        <v>428</v>
      </c>
      <c r="B429" t="s">
        <v>9373</v>
      </c>
      <c r="C429">
        <v>428</v>
      </c>
    </row>
    <row r="430" spans="1:3" x14ac:dyDescent="0.3">
      <c r="A430">
        <v>429</v>
      </c>
      <c r="B430" t="s">
        <v>8057</v>
      </c>
      <c r="C430">
        <v>429</v>
      </c>
    </row>
    <row r="431" spans="1:3" x14ac:dyDescent="0.3">
      <c r="A431">
        <v>430</v>
      </c>
      <c r="B431" t="s">
        <v>9374</v>
      </c>
      <c r="C431">
        <v>430</v>
      </c>
    </row>
    <row r="432" spans="1:3" x14ac:dyDescent="0.3">
      <c r="A432">
        <v>431</v>
      </c>
      <c r="B432" t="s">
        <v>9375</v>
      </c>
      <c r="C432">
        <v>431</v>
      </c>
    </row>
    <row r="433" spans="1:3" x14ac:dyDescent="0.3">
      <c r="A433">
        <v>432</v>
      </c>
      <c r="B433" t="s">
        <v>8058</v>
      </c>
      <c r="C433">
        <v>432</v>
      </c>
    </row>
    <row r="434" spans="1:3" x14ac:dyDescent="0.3">
      <c r="A434">
        <v>433</v>
      </c>
      <c r="B434" t="s">
        <v>9376</v>
      </c>
      <c r="C434">
        <v>433</v>
      </c>
    </row>
    <row r="435" spans="1:3" x14ac:dyDescent="0.3">
      <c r="A435">
        <v>434</v>
      </c>
      <c r="B435" t="s">
        <v>9377</v>
      </c>
      <c r="C435">
        <v>434</v>
      </c>
    </row>
    <row r="436" spans="1:3" x14ac:dyDescent="0.3">
      <c r="A436">
        <v>435</v>
      </c>
      <c r="B436" t="s">
        <v>6979</v>
      </c>
      <c r="C436">
        <v>435</v>
      </c>
    </row>
    <row r="437" spans="1:3" x14ac:dyDescent="0.3">
      <c r="A437">
        <v>436</v>
      </c>
      <c r="B437" t="s">
        <v>9378</v>
      </c>
      <c r="C437">
        <v>436</v>
      </c>
    </row>
    <row r="438" spans="1:3" x14ac:dyDescent="0.3">
      <c r="A438">
        <v>437</v>
      </c>
      <c r="B438" t="s">
        <v>6022</v>
      </c>
      <c r="C438">
        <v>437</v>
      </c>
    </row>
    <row r="439" spans="1:3" x14ac:dyDescent="0.3">
      <c r="A439">
        <v>438</v>
      </c>
      <c r="B439" t="s">
        <v>8059</v>
      </c>
      <c r="C439">
        <v>438</v>
      </c>
    </row>
    <row r="440" spans="1:3" x14ac:dyDescent="0.3">
      <c r="A440">
        <v>439</v>
      </c>
      <c r="B440" t="s">
        <v>6023</v>
      </c>
      <c r="C440">
        <v>439</v>
      </c>
    </row>
    <row r="441" spans="1:3" x14ac:dyDescent="0.3">
      <c r="A441">
        <v>440</v>
      </c>
      <c r="B441" t="s">
        <v>6980</v>
      </c>
      <c r="C441">
        <v>440</v>
      </c>
    </row>
    <row r="442" spans="1:3" x14ac:dyDescent="0.3">
      <c r="A442">
        <v>441</v>
      </c>
      <c r="B442" t="s">
        <v>8060</v>
      </c>
      <c r="C442">
        <v>441</v>
      </c>
    </row>
    <row r="443" spans="1:3" x14ac:dyDescent="0.3">
      <c r="A443">
        <v>442</v>
      </c>
      <c r="B443" t="s">
        <v>6024</v>
      </c>
      <c r="C443">
        <v>442</v>
      </c>
    </row>
    <row r="444" spans="1:3" x14ac:dyDescent="0.3">
      <c r="A444">
        <v>443</v>
      </c>
      <c r="B444" t="s">
        <v>6981</v>
      </c>
      <c r="C444">
        <v>443</v>
      </c>
    </row>
    <row r="445" spans="1:3" x14ac:dyDescent="0.3">
      <c r="A445">
        <v>444</v>
      </c>
      <c r="B445" t="s">
        <v>9379</v>
      </c>
      <c r="C445">
        <v>444</v>
      </c>
    </row>
    <row r="446" spans="1:3" x14ac:dyDescent="0.3">
      <c r="A446">
        <v>445</v>
      </c>
      <c r="B446" t="s">
        <v>9380</v>
      </c>
      <c r="C446">
        <v>445</v>
      </c>
    </row>
    <row r="447" spans="1:3" x14ac:dyDescent="0.3">
      <c r="A447">
        <v>446</v>
      </c>
      <c r="B447" t="s">
        <v>8061</v>
      </c>
      <c r="C447">
        <v>446</v>
      </c>
    </row>
    <row r="448" spans="1:3" x14ac:dyDescent="0.3">
      <c r="A448">
        <v>447</v>
      </c>
      <c r="B448" t="s">
        <v>9381</v>
      </c>
      <c r="C448">
        <v>447</v>
      </c>
    </row>
    <row r="449" spans="1:3" x14ac:dyDescent="0.3">
      <c r="A449">
        <v>448</v>
      </c>
      <c r="B449" t="s">
        <v>6982</v>
      </c>
      <c r="C449">
        <v>448</v>
      </c>
    </row>
    <row r="450" spans="1:3" x14ac:dyDescent="0.3">
      <c r="A450">
        <v>449</v>
      </c>
      <c r="B450" t="s">
        <v>8062</v>
      </c>
      <c r="C450">
        <v>449</v>
      </c>
    </row>
    <row r="451" spans="1:3" x14ac:dyDescent="0.3">
      <c r="A451">
        <v>450</v>
      </c>
      <c r="B451" t="s">
        <v>8063</v>
      </c>
      <c r="C451">
        <v>450</v>
      </c>
    </row>
    <row r="452" spans="1:3" x14ac:dyDescent="0.3">
      <c r="A452">
        <v>451</v>
      </c>
      <c r="B452" t="s">
        <v>6983</v>
      </c>
      <c r="C452">
        <v>451</v>
      </c>
    </row>
    <row r="453" spans="1:3" x14ac:dyDescent="0.3">
      <c r="A453">
        <v>452</v>
      </c>
      <c r="B453" t="s">
        <v>6984</v>
      </c>
      <c r="C453">
        <v>452</v>
      </c>
    </row>
    <row r="454" spans="1:3" x14ac:dyDescent="0.3">
      <c r="A454">
        <v>453</v>
      </c>
      <c r="B454" t="s">
        <v>9382</v>
      </c>
      <c r="C454">
        <v>453</v>
      </c>
    </row>
    <row r="455" spans="1:3" x14ac:dyDescent="0.3">
      <c r="A455">
        <v>454</v>
      </c>
      <c r="B455" t="s">
        <v>9383</v>
      </c>
      <c r="C455">
        <v>454</v>
      </c>
    </row>
    <row r="456" spans="1:3" x14ac:dyDescent="0.3">
      <c r="A456">
        <v>455</v>
      </c>
      <c r="B456" t="s">
        <v>9384</v>
      </c>
      <c r="C456">
        <v>455</v>
      </c>
    </row>
    <row r="457" spans="1:3" x14ac:dyDescent="0.3">
      <c r="A457">
        <v>456</v>
      </c>
      <c r="B457" t="s">
        <v>9385</v>
      </c>
      <c r="C457">
        <v>456</v>
      </c>
    </row>
    <row r="458" spans="1:3" x14ac:dyDescent="0.3">
      <c r="A458">
        <v>457</v>
      </c>
      <c r="B458" t="s">
        <v>9386</v>
      </c>
      <c r="C458">
        <v>457</v>
      </c>
    </row>
    <row r="459" spans="1:3" x14ac:dyDescent="0.3">
      <c r="A459">
        <v>458</v>
      </c>
      <c r="B459" t="s">
        <v>6985</v>
      </c>
      <c r="C459">
        <v>458</v>
      </c>
    </row>
    <row r="460" spans="1:3" x14ac:dyDescent="0.3">
      <c r="A460">
        <v>459</v>
      </c>
      <c r="B460" t="s">
        <v>9387</v>
      </c>
      <c r="C460">
        <v>459</v>
      </c>
    </row>
    <row r="461" spans="1:3" x14ac:dyDescent="0.3">
      <c r="A461">
        <v>460</v>
      </c>
      <c r="B461" t="s">
        <v>6986</v>
      </c>
      <c r="C461">
        <v>460</v>
      </c>
    </row>
    <row r="462" spans="1:3" x14ac:dyDescent="0.3">
      <c r="A462">
        <v>461</v>
      </c>
      <c r="B462" t="s">
        <v>8064</v>
      </c>
      <c r="C462">
        <v>461</v>
      </c>
    </row>
    <row r="463" spans="1:3" x14ac:dyDescent="0.3">
      <c r="A463">
        <v>462</v>
      </c>
      <c r="B463" t="s">
        <v>6025</v>
      </c>
      <c r="C463">
        <v>462</v>
      </c>
    </row>
    <row r="464" spans="1:3" x14ac:dyDescent="0.3">
      <c r="A464">
        <v>463</v>
      </c>
      <c r="B464" t="s">
        <v>9388</v>
      </c>
      <c r="C464">
        <v>463</v>
      </c>
    </row>
    <row r="465" spans="1:3" x14ac:dyDescent="0.3">
      <c r="A465">
        <v>464</v>
      </c>
      <c r="B465" t="s">
        <v>6026</v>
      </c>
      <c r="C465">
        <v>464</v>
      </c>
    </row>
    <row r="466" spans="1:3" x14ac:dyDescent="0.3">
      <c r="A466">
        <v>465</v>
      </c>
      <c r="B466" t="s">
        <v>9389</v>
      </c>
      <c r="C466">
        <v>465</v>
      </c>
    </row>
    <row r="467" spans="1:3" x14ac:dyDescent="0.3">
      <c r="A467">
        <v>466</v>
      </c>
      <c r="B467" t="s">
        <v>9390</v>
      </c>
      <c r="C467">
        <v>466</v>
      </c>
    </row>
    <row r="468" spans="1:3" x14ac:dyDescent="0.3">
      <c r="A468">
        <v>467</v>
      </c>
      <c r="B468" t="s">
        <v>9391</v>
      </c>
      <c r="C468">
        <v>467</v>
      </c>
    </row>
    <row r="469" spans="1:3" x14ac:dyDescent="0.3">
      <c r="A469">
        <v>468</v>
      </c>
      <c r="B469" t="s">
        <v>8065</v>
      </c>
      <c r="C469">
        <v>468</v>
      </c>
    </row>
    <row r="470" spans="1:3" x14ac:dyDescent="0.3">
      <c r="A470">
        <v>469</v>
      </c>
      <c r="B470" t="s">
        <v>6987</v>
      </c>
      <c r="C470">
        <v>469</v>
      </c>
    </row>
    <row r="471" spans="1:3" x14ac:dyDescent="0.3">
      <c r="A471">
        <v>470</v>
      </c>
      <c r="B471" t="s">
        <v>8066</v>
      </c>
      <c r="C471">
        <v>470</v>
      </c>
    </row>
    <row r="472" spans="1:3" x14ac:dyDescent="0.3">
      <c r="A472">
        <v>471</v>
      </c>
      <c r="B472" t="s">
        <v>6027</v>
      </c>
      <c r="C472">
        <v>471</v>
      </c>
    </row>
    <row r="473" spans="1:3" x14ac:dyDescent="0.3">
      <c r="A473">
        <v>472</v>
      </c>
      <c r="B473" t="s">
        <v>9392</v>
      </c>
      <c r="C473">
        <v>472</v>
      </c>
    </row>
    <row r="474" spans="1:3" x14ac:dyDescent="0.3">
      <c r="A474">
        <v>473</v>
      </c>
      <c r="B474" t="s">
        <v>6988</v>
      </c>
      <c r="C474">
        <v>473</v>
      </c>
    </row>
    <row r="475" spans="1:3" x14ac:dyDescent="0.3">
      <c r="A475">
        <v>474</v>
      </c>
      <c r="B475" t="s">
        <v>9393</v>
      </c>
      <c r="C475">
        <v>474</v>
      </c>
    </row>
    <row r="476" spans="1:3" x14ac:dyDescent="0.3">
      <c r="A476">
        <v>475</v>
      </c>
      <c r="B476" t="s">
        <v>6989</v>
      </c>
      <c r="C476">
        <v>475</v>
      </c>
    </row>
    <row r="477" spans="1:3" x14ac:dyDescent="0.3">
      <c r="A477">
        <v>476</v>
      </c>
      <c r="B477" t="s">
        <v>8067</v>
      </c>
      <c r="C477">
        <v>476</v>
      </c>
    </row>
    <row r="478" spans="1:3" x14ac:dyDescent="0.3">
      <c r="A478">
        <v>477</v>
      </c>
      <c r="B478" t="s">
        <v>8068</v>
      </c>
      <c r="C478">
        <v>477</v>
      </c>
    </row>
    <row r="479" spans="1:3" x14ac:dyDescent="0.3">
      <c r="A479">
        <v>478</v>
      </c>
      <c r="B479" t="s">
        <v>6028</v>
      </c>
      <c r="C479">
        <v>478</v>
      </c>
    </row>
    <row r="480" spans="1:3" x14ac:dyDescent="0.3">
      <c r="A480">
        <v>479</v>
      </c>
      <c r="B480" t="s">
        <v>6990</v>
      </c>
      <c r="C480">
        <v>479</v>
      </c>
    </row>
    <row r="481" spans="1:3" x14ac:dyDescent="0.3">
      <c r="A481">
        <v>480</v>
      </c>
      <c r="B481" t="s">
        <v>8069</v>
      </c>
      <c r="C481">
        <v>480</v>
      </c>
    </row>
    <row r="482" spans="1:3" x14ac:dyDescent="0.3">
      <c r="A482">
        <v>481</v>
      </c>
      <c r="B482" t="s">
        <v>6991</v>
      </c>
      <c r="C482">
        <v>481</v>
      </c>
    </row>
    <row r="483" spans="1:3" x14ac:dyDescent="0.3">
      <c r="A483">
        <v>482</v>
      </c>
      <c r="B483" t="s">
        <v>6992</v>
      </c>
      <c r="C483">
        <v>482</v>
      </c>
    </row>
    <row r="484" spans="1:3" x14ac:dyDescent="0.3">
      <c r="A484">
        <v>483</v>
      </c>
      <c r="B484" t="s">
        <v>6993</v>
      </c>
      <c r="C484">
        <v>483</v>
      </c>
    </row>
    <row r="485" spans="1:3" x14ac:dyDescent="0.3">
      <c r="A485">
        <v>484</v>
      </c>
      <c r="B485" t="s">
        <v>6994</v>
      </c>
      <c r="C485">
        <v>484</v>
      </c>
    </row>
    <row r="486" spans="1:3" x14ac:dyDescent="0.3">
      <c r="A486">
        <v>485</v>
      </c>
      <c r="B486" t="s">
        <v>9394</v>
      </c>
      <c r="C486">
        <v>485</v>
      </c>
    </row>
    <row r="487" spans="1:3" x14ac:dyDescent="0.3">
      <c r="A487">
        <v>486</v>
      </c>
      <c r="B487" t="s">
        <v>9395</v>
      </c>
      <c r="C487">
        <v>486</v>
      </c>
    </row>
    <row r="488" spans="1:3" x14ac:dyDescent="0.3">
      <c r="A488">
        <v>487</v>
      </c>
      <c r="B488" t="s">
        <v>6029</v>
      </c>
      <c r="C488">
        <v>487</v>
      </c>
    </row>
    <row r="489" spans="1:3" x14ac:dyDescent="0.3">
      <c r="A489">
        <v>488</v>
      </c>
      <c r="B489" t="s">
        <v>9396</v>
      </c>
      <c r="C489">
        <v>488</v>
      </c>
    </row>
    <row r="490" spans="1:3" x14ac:dyDescent="0.3">
      <c r="A490">
        <v>489</v>
      </c>
      <c r="B490" t="s">
        <v>6995</v>
      </c>
      <c r="C490">
        <v>489</v>
      </c>
    </row>
    <row r="491" spans="1:3" x14ac:dyDescent="0.3">
      <c r="A491">
        <v>490</v>
      </c>
      <c r="B491" t="s">
        <v>6996</v>
      </c>
      <c r="C491">
        <v>490</v>
      </c>
    </row>
    <row r="492" spans="1:3" x14ac:dyDescent="0.3">
      <c r="A492">
        <v>491</v>
      </c>
      <c r="B492" t="s">
        <v>6997</v>
      </c>
      <c r="C492">
        <v>491</v>
      </c>
    </row>
    <row r="493" spans="1:3" x14ac:dyDescent="0.3">
      <c r="A493">
        <v>492</v>
      </c>
      <c r="B493" t="s">
        <v>6998</v>
      </c>
      <c r="C493">
        <v>492</v>
      </c>
    </row>
    <row r="494" spans="1:3" x14ac:dyDescent="0.3">
      <c r="A494">
        <v>493</v>
      </c>
      <c r="B494" t="s">
        <v>6999</v>
      </c>
      <c r="C494">
        <v>493</v>
      </c>
    </row>
    <row r="495" spans="1:3" x14ac:dyDescent="0.3">
      <c r="A495">
        <v>494</v>
      </c>
      <c r="B495" t="s">
        <v>9397</v>
      </c>
      <c r="C495">
        <v>494</v>
      </c>
    </row>
    <row r="496" spans="1:3" x14ac:dyDescent="0.3">
      <c r="A496">
        <v>495</v>
      </c>
      <c r="B496" t="s">
        <v>8070</v>
      </c>
      <c r="C496">
        <v>495</v>
      </c>
    </row>
    <row r="497" spans="1:3" x14ac:dyDescent="0.3">
      <c r="A497">
        <v>496</v>
      </c>
      <c r="B497" t="s">
        <v>6030</v>
      </c>
      <c r="C497">
        <v>496</v>
      </c>
    </row>
    <row r="498" spans="1:3" x14ac:dyDescent="0.3">
      <c r="A498">
        <v>497</v>
      </c>
      <c r="B498" t="s">
        <v>8071</v>
      </c>
      <c r="C498">
        <v>497</v>
      </c>
    </row>
    <row r="499" spans="1:3" x14ac:dyDescent="0.3">
      <c r="A499">
        <v>498</v>
      </c>
      <c r="B499" t="s">
        <v>8072</v>
      </c>
      <c r="C499">
        <v>498</v>
      </c>
    </row>
    <row r="500" spans="1:3" x14ac:dyDescent="0.3">
      <c r="A500">
        <v>499</v>
      </c>
      <c r="B500" t="s">
        <v>7000</v>
      </c>
      <c r="C500">
        <v>499</v>
      </c>
    </row>
    <row r="501" spans="1:3" x14ac:dyDescent="0.3">
      <c r="A501">
        <v>500</v>
      </c>
      <c r="B501" t="s">
        <v>9398</v>
      </c>
      <c r="C501">
        <v>500</v>
      </c>
    </row>
    <row r="502" spans="1:3" x14ac:dyDescent="0.3">
      <c r="A502">
        <v>501</v>
      </c>
      <c r="B502" t="s">
        <v>8073</v>
      </c>
      <c r="C502">
        <v>501</v>
      </c>
    </row>
    <row r="503" spans="1:3" x14ac:dyDescent="0.3">
      <c r="A503">
        <v>502</v>
      </c>
      <c r="B503" t="s">
        <v>8074</v>
      </c>
      <c r="C503">
        <v>502</v>
      </c>
    </row>
    <row r="504" spans="1:3" x14ac:dyDescent="0.3">
      <c r="A504">
        <v>503</v>
      </c>
      <c r="B504" t="s">
        <v>9399</v>
      </c>
      <c r="C504">
        <v>503</v>
      </c>
    </row>
    <row r="505" spans="1:3" x14ac:dyDescent="0.3">
      <c r="A505">
        <v>504</v>
      </c>
      <c r="B505" t="s">
        <v>9400</v>
      </c>
      <c r="C505">
        <v>504</v>
      </c>
    </row>
    <row r="506" spans="1:3" x14ac:dyDescent="0.3">
      <c r="A506">
        <v>505</v>
      </c>
      <c r="B506" t="s">
        <v>8075</v>
      </c>
      <c r="C506">
        <v>505</v>
      </c>
    </row>
    <row r="507" spans="1:3" x14ac:dyDescent="0.3">
      <c r="A507">
        <v>506</v>
      </c>
      <c r="B507" t="s">
        <v>6031</v>
      </c>
      <c r="C507">
        <v>506</v>
      </c>
    </row>
    <row r="508" spans="1:3" x14ac:dyDescent="0.3">
      <c r="A508">
        <v>507</v>
      </c>
      <c r="B508" t="s">
        <v>7001</v>
      </c>
      <c r="C508">
        <v>507</v>
      </c>
    </row>
    <row r="509" spans="1:3" x14ac:dyDescent="0.3">
      <c r="A509">
        <v>508</v>
      </c>
      <c r="B509" t="s">
        <v>7002</v>
      </c>
      <c r="C509">
        <v>508</v>
      </c>
    </row>
    <row r="510" spans="1:3" x14ac:dyDescent="0.3">
      <c r="A510">
        <v>509</v>
      </c>
      <c r="B510" t="s">
        <v>9401</v>
      </c>
      <c r="C510">
        <v>509</v>
      </c>
    </row>
    <row r="511" spans="1:3" x14ac:dyDescent="0.3">
      <c r="A511">
        <v>510</v>
      </c>
      <c r="B511" t="s">
        <v>8076</v>
      </c>
      <c r="C511">
        <v>510</v>
      </c>
    </row>
    <row r="512" spans="1:3" x14ac:dyDescent="0.3">
      <c r="A512">
        <v>511</v>
      </c>
      <c r="B512" t="s">
        <v>7003</v>
      </c>
      <c r="C512">
        <v>511</v>
      </c>
    </row>
    <row r="513" spans="1:3" x14ac:dyDescent="0.3">
      <c r="A513">
        <v>512</v>
      </c>
      <c r="B513" t="s">
        <v>7004</v>
      </c>
      <c r="C513">
        <v>512</v>
      </c>
    </row>
    <row r="514" spans="1:3" x14ac:dyDescent="0.3">
      <c r="A514">
        <v>513</v>
      </c>
      <c r="B514" t="s">
        <v>8077</v>
      </c>
      <c r="C514">
        <v>513</v>
      </c>
    </row>
    <row r="515" spans="1:3" x14ac:dyDescent="0.3">
      <c r="A515">
        <v>514</v>
      </c>
      <c r="B515" t="s">
        <v>9402</v>
      </c>
      <c r="C515">
        <v>514</v>
      </c>
    </row>
    <row r="516" spans="1:3" x14ac:dyDescent="0.3">
      <c r="A516">
        <v>515</v>
      </c>
      <c r="B516" t="s">
        <v>7005</v>
      </c>
      <c r="C516">
        <v>515</v>
      </c>
    </row>
    <row r="517" spans="1:3" x14ac:dyDescent="0.3">
      <c r="A517">
        <v>516</v>
      </c>
      <c r="B517" t="s">
        <v>7006</v>
      </c>
      <c r="C517">
        <v>516</v>
      </c>
    </row>
    <row r="518" spans="1:3" x14ac:dyDescent="0.3">
      <c r="A518">
        <v>517</v>
      </c>
      <c r="B518" t="s">
        <v>8078</v>
      </c>
      <c r="C518">
        <v>517</v>
      </c>
    </row>
    <row r="519" spans="1:3" x14ac:dyDescent="0.3">
      <c r="A519">
        <v>518</v>
      </c>
      <c r="B519" t="s">
        <v>9403</v>
      </c>
      <c r="C519">
        <v>518</v>
      </c>
    </row>
    <row r="520" spans="1:3" x14ac:dyDescent="0.3">
      <c r="A520">
        <v>519</v>
      </c>
      <c r="B520" t="s">
        <v>8079</v>
      </c>
      <c r="C520">
        <v>519</v>
      </c>
    </row>
    <row r="521" spans="1:3" x14ac:dyDescent="0.3">
      <c r="A521">
        <v>520</v>
      </c>
      <c r="B521" t="s">
        <v>8080</v>
      </c>
      <c r="C521">
        <v>520</v>
      </c>
    </row>
    <row r="522" spans="1:3" x14ac:dyDescent="0.3">
      <c r="A522">
        <v>521</v>
      </c>
      <c r="B522" t="s">
        <v>9404</v>
      </c>
      <c r="C522">
        <v>521</v>
      </c>
    </row>
    <row r="523" spans="1:3" x14ac:dyDescent="0.3">
      <c r="A523">
        <v>522</v>
      </c>
      <c r="B523" t="s">
        <v>7007</v>
      </c>
      <c r="C523">
        <v>522</v>
      </c>
    </row>
    <row r="524" spans="1:3" x14ac:dyDescent="0.3">
      <c r="A524">
        <v>523</v>
      </c>
      <c r="B524" t="s">
        <v>8081</v>
      </c>
      <c r="C524">
        <v>523</v>
      </c>
    </row>
    <row r="525" spans="1:3" x14ac:dyDescent="0.3">
      <c r="A525">
        <v>524</v>
      </c>
      <c r="B525" t="s">
        <v>8082</v>
      </c>
      <c r="C525">
        <v>524</v>
      </c>
    </row>
    <row r="526" spans="1:3" x14ac:dyDescent="0.3">
      <c r="A526">
        <v>525</v>
      </c>
      <c r="B526" t="s">
        <v>8083</v>
      </c>
      <c r="C526">
        <v>525</v>
      </c>
    </row>
    <row r="527" spans="1:3" x14ac:dyDescent="0.3">
      <c r="A527">
        <v>526</v>
      </c>
      <c r="B527" t="s">
        <v>9405</v>
      </c>
      <c r="C527">
        <v>526</v>
      </c>
    </row>
    <row r="528" spans="1:3" x14ac:dyDescent="0.3">
      <c r="A528">
        <v>527</v>
      </c>
      <c r="B528" t="s">
        <v>7008</v>
      </c>
      <c r="C528">
        <v>527</v>
      </c>
    </row>
    <row r="529" spans="1:3" x14ac:dyDescent="0.3">
      <c r="A529">
        <v>528</v>
      </c>
      <c r="B529" t="s">
        <v>7009</v>
      </c>
      <c r="C529">
        <v>528</v>
      </c>
    </row>
    <row r="530" spans="1:3" x14ac:dyDescent="0.3">
      <c r="A530">
        <v>529</v>
      </c>
      <c r="B530" t="s">
        <v>9406</v>
      </c>
      <c r="C530">
        <v>529</v>
      </c>
    </row>
    <row r="531" spans="1:3" x14ac:dyDescent="0.3">
      <c r="A531">
        <v>530</v>
      </c>
      <c r="B531" t="s">
        <v>6032</v>
      </c>
      <c r="C531">
        <v>530</v>
      </c>
    </row>
    <row r="532" spans="1:3" x14ac:dyDescent="0.3">
      <c r="A532">
        <v>531</v>
      </c>
      <c r="B532" t="s">
        <v>8084</v>
      </c>
      <c r="C532">
        <v>531</v>
      </c>
    </row>
    <row r="533" spans="1:3" x14ac:dyDescent="0.3">
      <c r="A533">
        <v>532</v>
      </c>
      <c r="B533" t="s">
        <v>9407</v>
      </c>
      <c r="C533">
        <v>532</v>
      </c>
    </row>
    <row r="534" spans="1:3" x14ac:dyDescent="0.3">
      <c r="A534">
        <v>533</v>
      </c>
      <c r="B534" t="s">
        <v>8085</v>
      </c>
      <c r="C534">
        <v>533</v>
      </c>
    </row>
    <row r="535" spans="1:3" x14ac:dyDescent="0.3">
      <c r="A535">
        <v>534</v>
      </c>
      <c r="B535" t="s">
        <v>8086</v>
      </c>
      <c r="C535">
        <v>534</v>
      </c>
    </row>
    <row r="536" spans="1:3" x14ac:dyDescent="0.3">
      <c r="A536">
        <v>535</v>
      </c>
      <c r="B536" t="s">
        <v>9408</v>
      </c>
      <c r="C536">
        <v>535</v>
      </c>
    </row>
    <row r="537" spans="1:3" x14ac:dyDescent="0.3">
      <c r="A537">
        <v>536</v>
      </c>
      <c r="B537" t="s">
        <v>8087</v>
      </c>
      <c r="C537">
        <v>536</v>
      </c>
    </row>
    <row r="538" spans="1:3" x14ac:dyDescent="0.3">
      <c r="A538">
        <v>537</v>
      </c>
      <c r="B538" t="s">
        <v>7010</v>
      </c>
      <c r="C538">
        <v>537</v>
      </c>
    </row>
    <row r="539" spans="1:3" x14ac:dyDescent="0.3">
      <c r="A539">
        <v>538</v>
      </c>
      <c r="B539" t="s">
        <v>6033</v>
      </c>
      <c r="C539">
        <v>538</v>
      </c>
    </row>
    <row r="540" spans="1:3" x14ac:dyDescent="0.3">
      <c r="A540">
        <v>539</v>
      </c>
      <c r="B540" t="s">
        <v>7011</v>
      </c>
      <c r="C540">
        <v>539</v>
      </c>
    </row>
    <row r="541" spans="1:3" x14ac:dyDescent="0.3">
      <c r="A541">
        <v>540</v>
      </c>
      <c r="B541" t="s">
        <v>8088</v>
      </c>
      <c r="C541">
        <v>540</v>
      </c>
    </row>
    <row r="542" spans="1:3" x14ac:dyDescent="0.3">
      <c r="A542">
        <v>541</v>
      </c>
      <c r="B542" t="s">
        <v>8089</v>
      </c>
      <c r="C542">
        <v>541</v>
      </c>
    </row>
    <row r="543" spans="1:3" x14ac:dyDescent="0.3">
      <c r="A543">
        <v>542</v>
      </c>
      <c r="B543" t="s">
        <v>8090</v>
      </c>
      <c r="C543">
        <v>542</v>
      </c>
    </row>
    <row r="544" spans="1:3" x14ac:dyDescent="0.3">
      <c r="A544">
        <v>543</v>
      </c>
      <c r="B544" t="s">
        <v>8091</v>
      </c>
      <c r="C544">
        <v>543</v>
      </c>
    </row>
    <row r="545" spans="1:3" x14ac:dyDescent="0.3">
      <c r="A545">
        <v>544</v>
      </c>
      <c r="B545" t="s">
        <v>8092</v>
      </c>
      <c r="C545">
        <v>544</v>
      </c>
    </row>
    <row r="546" spans="1:3" x14ac:dyDescent="0.3">
      <c r="A546">
        <v>545</v>
      </c>
      <c r="B546" t="s">
        <v>6034</v>
      </c>
      <c r="C546">
        <v>545</v>
      </c>
    </row>
    <row r="547" spans="1:3" x14ac:dyDescent="0.3">
      <c r="A547">
        <v>546</v>
      </c>
      <c r="B547" t="s">
        <v>7012</v>
      </c>
      <c r="C547">
        <v>546</v>
      </c>
    </row>
    <row r="548" spans="1:3" x14ac:dyDescent="0.3">
      <c r="A548">
        <v>547</v>
      </c>
      <c r="B548" t="s">
        <v>7013</v>
      </c>
      <c r="C548">
        <v>547</v>
      </c>
    </row>
    <row r="549" spans="1:3" x14ac:dyDescent="0.3">
      <c r="A549">
        <v>548</v>
      </c>
      <c r="B549" t="s">
        <v>9409</v>
      </c>
      <c r="C549">
        <v>548</v>
      </c>
    </row>
    <row r="550" spans="1:3" x14ac:dyDescent="0.3">
      <c r="A550">
        <v>549</v>
      </c>
      <c r="B550" t="s">
        <v>6035</v>
      </c>
      <c r="C550">
        <v>549</v>
      </c>
    </row>
    <row r="551" spans="1:3" x14ac:dyDescent="0.3">
      <c r="A551">
        <v>550</v>
      </c>
      <c r="B551" t="s">
        <v>8093</v>
      </c>
      <c r="C551">
        <v>550</v>
      </c>
    </row>
    <row r="552" spans="1:3" x14ac:dyDescent="0.3">
      <c r="A552">
        <v>551</v>
      </c>
      <c r="B552" t="s">
        <v>9410</v>
      </c>
      <c r="C552">
        <v>551</v>
      </c>
    </row>
    <row r="553" spans="1:3" x14ac:dyDescent="0.3">
      <c r="A553">
        <v>552</v>
      </c>
      <c r="B553" t="s">
        <v>6036</v>
      </c>
      <c r="C553">
        <v>552</v>
      </c>
    </row>
    <row r="554" spans="1:3" x14ac:dyDescent="0.3">
      <c r="A554">
        <v>553</v>
      </c>
      <c r="B554" t="s">
        <v>6037</v>
      </c>
      <c r="C554">
        <v>553</v>
      </c>
    </row>
    <row r="555" spans="1:3" x14ac:dyDescent="0.3">
      <c r="A555">
        <v>554</v>
      </c>
      <c r="B555" t="s">
        <v>6038</v>
      </c>
      <c r="C555">
        <v>554</v>
      </c>
    </row>
    <row r="556" spans="1:3" x14ac:dyDescent="0.3">
      <c r="A556">
        <v>555</v>
      </c>
      <c r="B556" t="s">
        <v>7014</v>
      </c>
      <c r="C556">
        <v>555</v>
      </c>
    </row>
    <row r="557" spans="1:3" x14ac:dyDescent="0.3">
      <c r="A557">
        <v>556</v>
      </c>
      <c r="B557" t="s">
        <v>9411</v>
      </c>
      <c r="C557">
        <v>556</v>
      </c>
    </row>
    <row r="558" spans="1:3" x14ac:dyDescent="0.3">
      <c r="A558">
        <v>557</v>
      </c>
      <c r="B558" t="s">
        <v>6039</v>
      </c>
      <c r="C558">
        <v>557</v>
      </c>
    </row>
    <row r="559" spans="1:3" x14ac:dyDescent="0.3">
      <c r="A559">
        <v>558</v>
      </c>
      <c r="B559" t="s">
        <v>6040</v>
      </c>
      <c r="C559">
        <v>558</v>
      </c>
    </row>
    <row r="560" spans="1:3" x14ac:dyDescent="0.3">
      <c r="A560">
        <v>559</v>
      </c>
      <c r="B560" t="s">
        <v>7015</v>
      </c>
      <c r="C560">
        <v>559</v>
      </c>
    </row>
    <row r="561" spans="1:3" x14ac:dyDescent="0.3">
      <c r="A561">
        <v>560</v>
      </c>
      <c r="B561" t="s">
        <v>7016</v>
      </c>
      <c r="C561">
        <v>560</v>
      </c>
    </row>
    <row r="562" spans="1:3" x14ac:dyDescent="0.3">
      <c r="A562">
        <v>561</v>
      </c>
      <c r="B562" t="s">
        <v>8094</v>
      </c>
      <c r="C562">
        <v>561</v>
      </c>
    </row>
    <row r="563" spans="1:3" x14ac:dyDescent="0.3">
      <c r="A563">
        <v>562</v>
      </c>
      <c r="B563" t="s">
        <v>6041</v>
      </c>
      <c r="C563">
        <v>562</v>
      </c>
    </row>
    <row r="564" spans="1:3" x14ac:dyDescent="0.3">
      <c r="A564">
        <v>563</v>
      </c>
      <c r="B564" t="s">
        <v>8095</v>
      </c>
      <c r="C564">
        <v>563</v>
      </c>
    </row>
    <row r="565" spans="1:3" x14ac:dyDescent="0.3">
      <c r="A565">
        <v>564</v>
      </c>
      <c r="B565" t="s">
        <v>8096</v>
      </c>
      <c r="C565">
        <v>564</v>
      </c>
    </row>
    <row r="566" spans="1:3" x14ac:dyDescent="0.3">
      <c r="A566">
        <v>565</v>
      </c>
      <c r="B566" t="s">
        <v>6042</v>
      </c>
      <c r="C566">
        <v>565</v>
      </c>
    </row>
    <row r="567" spans="1:3" x14ac:dyDescent="0.3">
      <c r="A567">
        <v>566</v>
      </c>
      <c r="B567" t="s">
        <v>9412</v>
      </c>
      <c r="C567">
        <v>566</v>
      </c>
    </row>
    <row r="568" spans="1:3" x14ac:dyDescent="0.3">
      <c r="A568">
        <v>567</v>
      </c>
      <c r="B568" t="s">
        <v>6043</v>
      </c>
      <c r="C568">
        <v>567</v>
      </c>
    </row>
    <row r="569" spans="1:3" x14ac:dyDescent="0.3">
      <c r="A569">
        <v>568</v>
      </c>
      <c r="B569" t="s">
        <v>9413</v>
      </c>
      <c r="C569">
        <v>568</v>
      </c>
    </row>
    <row r="570" spans="1:3" x14ac:dyDescent="0.3">
      <c r="A570">
        <v>569</v>
      </c>
      <c r="B570" t="s">
        <v>7017</v>
      </c>
      <c r="C570">
        <v>569</v>
      </c>
    </row>
    <row r="571" spans="1:3" x14ac:dyDescent="0.3">
      <c r="A571">
        <v>570</v>
      </c>
      <c r="B571" t="s">
        <v>8097</v>
      </c>
      <c r="C571">
        <v>570</v>
      </c>
    </row>
    <row r="572" spans="1:3" x14ac:dyDescent="0.3">
      <c r="A572">
        <v>571</v>
      </c>
      <c r="B572" t="s">
        <v>8098</v>
      </c>
      <c r="C572">
        <v>571</v>
      </c>
    </row>
    <row r="573" spans="1:3" x14ac:dyDescent="0.3">
      <c r="A573">
        <v>572</v>
      </c>
      <c r="B573" t="s">
        <v>9414</v>
      </c>
      <c r="C573">
        <v>572</v>
      </c>
    </row>
    <row r="574" spans="1:3" x14ac:dyDescent="0.3">
      <c r="A574">
        <v>573</v>
      </c>
      <c r="B574" t="s">
        <v>8099</v>
      </c>
      <c r="C574">
        <v>573</v>
      </c>
    </row>
    <row r="575" spans="1:3" x14ac:dyDescent="0.3">
      <c r="A575">
        <v>574</v>
      </c>
      <c r="B575" t="s">
        <v>9415</v>
      </c>
      <c r="C575">
        <v>574</v>
      </c>
    </row>
    <row r="576" spans="1:3" x14ac:dyDescent="0.3">
      <c r="A576">
        <v>575</v>
      </c>
      <c r="B576" t="s">
        <v>6044</v>
      </c>
      <c r="C576">
        <v>575</v>
      </c>
    </row>
    <row r="577" spans="1:3" x14ac:dyDescent="0.3">
      <c r="A577">
        <v>576</v>
      </c>
      <c r="B577" t="s">
        <v>8100</v>
      </c>
      <c r="C577">
        <v>576</v>
      </c>
    </row>
    <row r="578" spans="1:3" x14ac:dyDescent="0.3">
      <c r="A578">
        <v>577</v>
      </c>
      <c r="B578" t="s">
        <v>9416</v>
      </c>
      <c r="C578">
        <v>577</v>
      </c>
    </row>
    <row r="579" spans="1:3" x14ac:dyDescent="0.3">
      <c r="A579">
        <v>578</v>
      </c>
      <c r="B579" t="s">
        <v>7018</v>
      </c>
      <c r="C579">
        <v>578</v>
      </c>
    </row>
    <row r="580" spans="1:3" x14ac:dyDescent="0.3">
      <c r="A580">
        <v>579</v>
      </c>
      <c r="B580" t="s">
        <v>8101</v>
      </c>
      <c r="C580">
        <v>579</v>
      </c>
    </row>
    <row r="581" spans="1:3" x14ac:dyDescent="0.3">
      <c r="A581">
        <v>580</v>
      </c>
      <c r="B581" t="s">
        <v>8102</v>
      </c>
      <c r="C581">
        <v>580</v>
      </c>
    </row>
    <row r="582" spans="1:3" x14ac:dyDescent="0.3">
      <c r="A582">
        <v>581</v>
      </c>
      <c r="B582" t="s">
        <v>6045</v>
      </c>
      <c r="C582">
        <v>581</v>
      </c>
    </row>
    <row r="583" spans="1:3" x14ac:dyDescent="0.3">
      <c r="A583">
        <v>582</v>
      </c>
      <c r="B583" t="s">
        <v>8103</v>
      </c>
      <c r="C583">
        <v>582</v>
      </c>
    </row>
    <row r="584" spans="1:3" x14ac:dyDescent="0.3">
      <c r="A584">
        <v>583</v>
      </c>
      <c r="B584" t="s">
        <v>8104</v>
      </c>
      <c r="C584">
        <v>583</v>
      </c>
    </row>
    <row r="585" spans="1:3" x14ac:dyDescent="0.3">
      <c r="A585">
        <v>584</v>
      </c>
      <c r="B585" t="s">
        <v>9417</v>
      </c>
      <c r="C585">
        <v>584</v>
      </c>
    </row>
    <row r="586" spans="1:3" x14ac:dyDescent="0.3">
      <c r="A586">
        <v>585</v>
      </c>
      <c r="B586" t="s">
        <v>6046</v>
      </c>
      <c r="C586">
        <v>585</v>
      </c>
    </row>
    <row r="587" spans="1:3" x14ac:dyDescent="0.3">
      <c r="A587">
        <v>586</v>
      </c>
      <c r="B587" t="s">
        <v>9418</v>
      </c>
      <c r="C587">
        <v>586</v>
      </c>
    </row>
    <row r="588" spans="1:3" x14ac:dyDescent="0.3">
      <c r="A588">
        <v>587</v>
      </c>
      <c r="B588" t="s">
        <v>7019</v>
      </c>
      <c r="C588">
        <v>587</v>
      </c>
    </row>
    <row r="589" spans="1:3" x14ac:dyDescent="0.3">
      <c r="A589">
        <v>588</v>
      </c>
      <c r="B589" t="s">
        <v>9419</v>
      </c>
      <c r="C589">
        <v>588</v>
      </c>
    </row>
    <row r="590" spans="1:3" x14ac:dyDescent="0.3">
      <c r="A590">
        <v>589</v>
      </c>
      <c r="B590" t="s">
        <v>8105</v>
      </c>
      <c r="C590">
        <v>589</v>
      </c>
    </row>
    <row r="591" spans="1:3" x14ac:dyDescent="0.3">
      <c r="A591">
        <v>590</v>
      </c>
      <c r="B591" t="s">
        <v>9420</v>
      </c>
      <c r="C591">
        <v>590</v>
      </c>
    </row>
    <row r="592" spans="1:3" x14ac:dyDescent="0.3">
      <c r="A592">
        <v>591</v>
      </c>
      <c r="B592" t="s">
        <v>8106</v>
      </c>
      <c r="C592">
        <v>591</v>
      </c>
    </row>
    <row r="593" spans="1:3" x14ac:dyDescent="0.3">
      <c r="A593">
        <v>592</v>
      </c>
      <c r="B593" t="s">
        <v>9421</v>
      </c>
      <c r="C593">
        <v>592</v>
      </c>
    </row>
    <row r="594" spans="1:3" x14ac:dyDescent="0.3">
      <c r="A594">
        <v>593</v>
      </c>
      <c r="B594" t="s">
        <v>8107</v>
      </c>
      <c r="C594">
        <v>593</v>
      </c>
    </row>
    <row r="595" spans="1:3" x14ac:dyDescent="0.3">
      <c r="A595">
        <v>594</v>
      </c>
      <c r="B595" t="s">
        <v>9422</v>
      </c>
      <c r="C595">
        <v>594</v>
      </c>
    </row>
    <row r="596" spans="1:3" x14ac:dyDescent="0.3">
      <c r="A596">
        <v>595</v>
      </c>
      <c r="B596" t="s">
        <v>6047</v>
      </c>
      <c r="C596">
        <v>595</v>
      </c>
    </row>
    <row r="597" spans="1:3" x14ac:dyDescent="0.3">
      <c r="A597">
        <v>596</v>
      </c>
      <c r="B597" t="s">
        <v>9423</v>
      </c>
      <c r="C597">
        <v>596</v>
      </c>
    </row>
    <row r="598" spans="1:3" x14ac:dyDescent="0.3">
      <c r="A598">
        <v>597</v>
      </c>
      <c r="B598" t="s">
        <v>9424</v>
      </c>
      <c r="C598">
        <v>597</v>
      </c>
    </row>
    <row r="599" spans="1:3" x14ac:dyDescent="0.3">
      <c r="A599">
        <v>598</v>
      </c>
      <c r="B599" t="s">
        <v>8108</v>
      </c>
      <c r="C599">
        <v>598</v>
      </c>
    </row>
    <row r="600" spans="1:3" x14ac:dyDescent="0.3">
      <c r="A600">
        <v>599</v>
      </c>
      <c r="B600" t="s">
        <v>8109</v>
      </c>
      <c r="C600">
        <v>599</v>
      </c>
    </row>
    <row r="601" spans="1:3" x14ac:dyDescent="0.3">
      <c r="A601">
        <v>600</v>
      </c>
      <c r="B601" t="s">
        <v>8110</v>
      </c>
      <c r="C601">
        <v>600</v>
      </c>
    </row>
    <row r="602" spans="1:3" x14ac:dyDescent="0.3">
      <c r="A602">
        <v>601</v>
      </c>
      <c r="B602" t="s">
        <v>6048</v>
      </c>
      <c r="C602">
        <v>601</v>
      </c>
    </row>
    <row r="603" spans="1:3" x14ac:dyDescent="0.3">
      <c r="A603">
        <v>602</v>
      </c>
      <c r="B603" t="s">
        <v>8111</v>
      </c>
      <c r="C603">
        <v>602</v>
      </c>
    </row>
    <row r="604" spans="1:3" x14ac:dyDescent="0.3">
      <c r="A604">
        <v>603</v>
      </c>
      <c r="B604" t="s">
        <v>9425</v>
      </c>
      <c r="C604">
        <v>603</v>
      </c>
    </row>
    <row r="605" spans="1:3" x14ac:dyDescent="0.3">
      <c r="A605">
        <v>604</v>
      </c>
      <c r="B605" t="s">
        <v>7020</v>
      </c>
      <c r="C605">
        <v>604</v>
      </c>
    </row>
    <row r="606" spans="1:3" x14ac:dyDescent="0.3">
      <c r="A606">
        <v>605</v>
      </c>
      <c r="B606" t="s">
        <v>8112</v>
      </c>
      <c r="C606">
        <v>605</v>
      </c>
    </row>
    <row r="607" spans="1:3" x14ac:dyDescent="0.3">
      <c r="A607">
        <v>606</v>
      </c>
      <c r="B607" t="s">
        <v>7021</v>
      </c>
      <c r="C607">
        <v>606</v>
      </c>
    </row>
    <row r="608" spans="1:3" x14ac:dyDescent="0.3">
      <c r="A608">
        <v>607</v>
      </c>
      <c r="B608" t="s">
        <v>8113</v>
      </c>
      <c r="C608">
        <v>607</v>
      </c>
    </row>
    <row r="609" spans="1:3" x14ac:dyDescent="0.3">
      <c r="A609">
        <v>608</v>
      </c>
      <c r="B609" t="s">
        <v>8114</v>
      </c>
      <c r="C609">
        <v>608</v>
      </c>
    </row>
    <row r="610" spans="1:3" x14ac:dyDescent="0.3">
      <c r="A610">
        <v>609</v>
      </c>
      <c r="B610" t="s">
        <v>7022</v>
      </c>
      <c r="C610">
        <v>609</v>
      </c>
    </row>
    <row r="611" spans="1:3" x14ac:dyDescent="0.3">
      <c r="A611">
        <v>610</v>
      </c>
      <c r="B611" t="s">
        <v>7023</v>
      </c>
      <c r="C611">
        <v>610</v>
      </c>
    </row>
    <row r="612" spans="1:3" x14ac:dyDescent="0.3">
      <c r="A612">
        <v>611</v>
      </c>
      <c r="B612" t="s">
        <v>9426</v>
      </c>
      <c r="C612">
        <v>611</v>
      </c>
    </row>
    <row r="613" spans="1:3" x14ac:dyDescent="0.3">
      <c r="A613">
        <v>612</v>
      </c>
      <c r="B613" t="s">
        <v>8115</v>
      </c>
      <c r="C613">
        <v>612</v>
      </c>
    </row>
    <row r="614" spans="1:3" x14ac:dyDescent="0.3">
      <c r="A614">
        <v>613</v>
      </c>
      <c r="B614" t="s">
        <v>7024</v>
      </c>
      <c r="C614">
        <v>613</v>
      </c>
    </row>
    <row r="615" spans="1:3" x14ac:dyDescent="0.3">
      <c r="A615">
        <v>614</v>
      </c>
      <c r="B615" t="s">
        <v>8116</v>
      </c>
      <c r="C615">
        <v>614</v>
      </c>
    </row>
    <row r="616" spans="1:3" x14ac:dyDescent="0.3">
      <c r="A616">
        <v>615</v>
      </c>
      <c r="B616" t="s">
        <v>7025</v>
      </c>
      <c r="C616">
        <v>615</v>
      </c>
    </row>
    <row r="617" spans="1:3" x14ac:dyDescent="0.3">
      <c r="A617">
        <v>616</v>
      </c>
      <c r="B617" t="s">
        <v>9427</v>
      </c>
      <c r="C617">
        <v>616</v>
      </c>
    </row>
    <row r="618" spans="1:3" x14ac:dyDescent="0.3">
      <c r="A618">
        <v>617</v>
      </c>
      <c r="B618" t="s">
        <v>8117</v>
      </c>
      <c r="C618">
        <v>617</v>
      </c>
    </row>
    <row r="619" spans="1:3" x14ac:dyDescent="0.3">
      <c r="A619">
        <v>618</v>
      </c>
      <c r="B619" t="s">
        <v>8118</v>
      </c>
      <c r="C619">
        <v>618</v>
      </c>
    </row>
    <row r="620" spans="1:3" x14ac:dyDescent="0.3">
      <c r="A620">
        <v>619</v>
      </c>
      <c r="B620" t="s">
        <v>8119</v>
      </c>
      <c r="C620">
        <v>619</v>
      </c>
    </row>
    <row r="621" spans="1:3" x14ac:dyDescent="0.3">
      <c r="A621">
        <v>620</v>
      </c>
      <c r="B621" t="s">
        <v>8120</v>
      </c>
      <c r="C621">
        <v>620</v>
      </c>
    </row>
    <row r="622" spans="1:3" x14ac:dyDescent="0.3">
      <c r="A622">
        <v>621</v>
      </c>
      <c r="B622" t="s">
        <v>8121</v>
      </c>
      <c r="C622">
        <v>621</v>
      </c>
    </row>
    <row r="623" spans="1:3" x14ac:dyDescent="0.3">
      <c r="A623">
        <v>622</v>
      </c>
      <c r="B623" t="s">
        <v>9428</v>
      </c>
      <c r="C623">
        <v>622</v>
      </c>
    </row>
    <row r="624" spans="1:3" x14ac:dyDescent="0.3">
      <c r="A624">
        <v>623</v>
      </c>
      <c r="B624" t="s">
        <v>6049</v>
      </c>
      <c r="C624">
        <v>623</v>
      </c>
    </row>
    <row r="625" spans="1:3" x14ac:dyDescent="0.3">
      <c r="A625">
        <v>624</v>
      </c>
      <c r="B625" t="s">
        <v>9429</v>
      </c>
      <c r="C625">
        <v>624</v>
      </c>
    </row>
    <row r="626" spans="1:3" x14ac:dyDescent="0.3">
      <c r="A626">
        <v>625</v>
      </c>
      <c r="B626" t="s">
        <v>9430</v>
      </c>
      <c r="C626">
        <v>625</v>
      </c>
    </row>
    <row r="627" spans="1:3" x14ac:dyDescent="0.3">
      <c r="A627">
        <v>626</v>
      </c>
      <c r="B627" t="s">
        <v>9431</v>
      </c>
      <c r="C627">
        <v>626</v>
      </c>
    </row>
    <row r="628" spans="1:3" x14ac:dyDescent="0.3">
      <c r="A628">
        <v>627</v>
      </c>
      <c r="B628" t="s">
        <v>6050</v>
      </c>
      <c r="C628">
        <v>627</v>
      </c>
    </row>
    <row r="629" spans="1:3" x14ac:dyDescent="0.3">
      <c r="A629">
        <v>628</v>
      </c>
      <c r="B629" t="s">
        <v>6051</v>
      </c>
      <c r="C629">
        <v>628</v>
      </c>
    </row>
    <row r="630" spans="1:3" x14ac:dyDescent="0.3">
      <c r="A630">
        <v>629</v>
      </c>
      <c r="B630" t="s">
        <v>7026</v>
      </c>
      <c r="C630">
        <v>629</v>
      </c>
    </row>
    <row r="631" spans="1:3" x14ac:dyDescent="0.3">
      <c r="A631">
        <v>630</v>
      </c>
      <c r="B631" t="s">
        <v>8122</v>
      </c>
      <c r="C631">
        <v>630</v>
      </c>
    </row>
    <row r="632" spans="1:3" x14ac:dyDescent="0.3">
      <c r="A632">
        <v>631</v>
      </c>
      <c r="B632" t="s">
        <v>9432</v>
      </c>
      <c r="C632">
        <v>631</v>
      </c>
    </row>
    <row r="633" spans="1:3" x14ac:dyDescent="0.3">
      <c r="A633">
        <v>632</v>
      </c>
      <c r="B633" t="s">
        <v>8123</v>
      </c>
      <c r="C633">
        <v>632</v>
      </c>
    </row>
    <row r="634" spans="1:3" x14ac:dyDescent="0.3">
      <c r="A634">
        <v>633</v>
      </c>
      <c r="B634" t="s">
        <v>9433</v>
      </c>
      <c r="C634">
        <v>633</v>
      </c>
    </row>
    <row r="635" spans="1:3" x14ac:dyDescent="0.3">
      <c r="A635">
        <v>634</v>
      </c>
      <c r="B635" t="s">
        <v>6052</v>
      </c>
      <c r="C635">
        <v>634</v>
      </c>
    </row>
    <row r="636" spans="1:3" x14ac:dyDescent="0.3">
      <c r="A636">
        <v>635</v>
      </c>
      <c r="B636" t="s">
        <v>6053</v>
      </c>
      <c r="C636">
        <v>635</v>
      </c>
    </row>
    <row r="637" spans="1:3" x14ac:dyDescent="0.3">
      <c r="A637">
        <v>636</v>
      </c>
      <c r="B637" t="s">
        <v>8124</v>
      </c>
      <c r="C637">
        <v>636</v>
      </c>
    </row>
    <row r="638" spans="1:3" x14ac:dyDescent="0.3">
      <c r="A638">
        <v>637</v>
      </c>
      <c r="B638" t="s">
        <v>9434</v>
      </c>
      <c r="C638">
        <v>637</v>
      </c>
    </row>
    <row r="639" spans="1:3" x14ac:dyDescent="0.3">
      <c r="A639">
        <v>638</v>
      </c>
      <c r="B639" t="s">
        <v>9435</v>
      </c>
      <c r="C639">
        <v>638</v>
      </c>
    </row>
    <row r="640" spans="1:3" x14ac:dyDescent="0.3">
      <c r="A640">
        <v>639</v>
      </c>
      <c r="B640" t="s">
        <v>9436</v>
      </c>
      <c r="C640">
        <v>639</v>
      </c>
    </row>
    <row r="641" spans="1:3" x14ac:dyDescent="0.3">
      <c r="A641">
        <v>640</v>
      </c>
      <c r="B641" t="s">
        <v>7027</v>
      </c>
      <c r="C641">
        <v>640</v>
      </c>
    </row>
    <row r="642" spans="1:3" x14ac:dyDescent="0.3">
      <c r="A642">
        <v>641</v>
      </c>
      <c r="B642" t="s">
        <v>6054</v>
      </c>
      <c r="C642">
        <v>641</v>
      </c>
    </row>
    <row r="643" spans="1:3" x14ac:dyDescent="0.3">
      <c r="A643">
        <v>642</v>
      </c>
      <c r="B643" t="s">
        <v>6055</v>
      </c>
      <c r="C643">
        <v>642</v>
      </c>
    </row>
    <row r="644" spans="1:3" x14ac:dyDescent="0.3">
      <c r="A644">
        <v>643</v>
      </c>
      <c r="B644" t="s">
        <v>8125</v>
      </c>
      <c r="C644">
        <v>643</v>
      </c>
    </row>
    <row r="645" spans="1:3" x14ac:dyDescent="0.3">
      <c r="A645">
        <v>644</v>
      </c>
      <c r="B645" t="s">
        <v>9437</v>
      </c>
      <c r="C645">
        <v>644</v>
      </c>
    </row>
    <row r="646" spans="1:3" x14ac:dyDescent="0.3">
      <c r="A646">
        <v>645</v>
      </c>
      <c r="B646" t="s">
        <v>6056</v>
      </c>
      <c r="C646">
        <v>645</v>
      </c>
    </row>
    <row r="647" spans="1:3" x14ac:dyDescent="0.3">
      <c r="A647">
        <v>646</v>
      </c>
      <c r="B647" t="s">
        <v>8126</v>
      </c>
      <c r="C647">
        <v>646</v>
      </c>
    </row>
    <row r="648" spans="1:3" x14ac:dyDescent="0.3">
      <c r="A648">
        <v>647</v>
      </c>
      <c r="B648" t="s">
        <v>9438</v>
      </c>
      <c r="C648">
        <v>647</v>
      </c>
    </row>
    <row r="649" spans="1:3" x14ac:dyDescent="0.3">
      <c r="A649">
        <v>648</v>
      </c>
      <c r="B649" t="s">
        <v>6057</v>
      </c>
      <c r="C649">
        <v>648</v>
      </c>
    </row>
    <row r="650" spans="1:3" x14ac:dyDescent="0.3">
      <c r="A650">
        <v>649</v>
      </c>
      <c r="B650" t="s">
        <v>9439</v>
      </c>
      <c r="C650">
        <v>649</v>
      </c>
    </row>
    <row r="651" spans="1:3" x14ac:dyDescent="0.3">
      <c r="A651">
        <v>650</v>
      </c>
      <c r="B651" t="s">
        <v>9440</v>
      </c>
      <c r="C651">
        <v>650</v>
      </c>
    </row>
    <row r="652" spans="1:3" x14ac:dyDescent="0.3">
      <c r="A652">
        <v>651</v>
      </c>
      <c r="B652" t="s">
        <v>9441</v>
      </c>
      <c r="C652">
        <v>651</v>
      </c>
    </row>
    <row r="653" spans="1:3" x14ac:dyDescent="0.3">
      <c r="A653">
        <v>652</v>
      </c>
      <c r="B653" t="s">
        <v>7028</v>
      </c>
      <c r="C653">
        <v>652</v>
      </c>
    </row>
    <row r="654" spans="1:3" x14ac:dyDescent="0.3">
      <c r="A654">
        <v>653</v>
      </c>
      <c r="B654" t="s">
        <v>9442</v>
      </c>
      <c r="C654">
        <v>653</v>
      </c>
    </row>
    <row r="655" spans="1:3" x14ac:dyDescent="0.3">
      <c r="A655">
        <v>654</v>
      </c>
      <c r="B655" t="s">
        <v>6058</v>
      </c>
      <c r="C655">
        <v>654</v>
      </c>
    </row>
    <row r="656" spans="1:3" x14ac:dyDescent="0.3">
      <c r="A656">
        <v>655</v>
      </c>
      <c r="B656" t="s">
        <v>7029</v>
      </c>
      <c r="C656">
        <v>655</v>
      </c>
    </row>
    <row r="657" spans="1:3" x14ac:dyDescent="0.3">
      <c r="A657">
        <v>656</v>
      </c>
      <c r="B657" t="s">
        <v>6059</v>
      </c>
      <c r="C657">
        <v>656</v>
      </c>
    </row>
    <row r="658" spans="1:3" x14ac:dyDescent="0.3">
      <c r="A658">
        <v>657</v>
      </c>
      <c r="B658" t="s">
        <v>8127</v>
      </c>
      <c r="C658">
        <v>657</v>
      </c>
    </row>
    <row r="659" spans="1:3" x14ac:dyDescent="0.3">
      <c r="A659">
        <v>658</v>
      </c>
      <c r="B659" t="s">
        <v>8128</v>
      </c>
      <c r="C659">
        <v>658</v>
      </c>
    </row>
    <row r="660" spans="1:3" x14ac:dyDescent="0.3">
      <c r="A660">
        <v>659</v>
      </c>
      <c r="B660" t="s">
        <v>9443</v>
      </c>
      <c r="C660">
        <v>659</v>
      </c>
    </row>
    <row r="661" spans="1:3" x14ac:dyDescent="0.3">
      <c r="A661">
        <v>660</v>
      </c>
      <c r="B661" t="s">
        <v>9444</v>
      </c>
      <c r="C661">
        <v>660</v>
      </c>
    </row>
    <row r="662" spans="1:3" x14ac:dyDescent="0.3">
      <c r="A662">
        <v>661</v>
      </c>
      <c r="B662" t="s">
        <v>8129</v>
      </c>
      <c r="C662">
        <v>661</v>
      </c>
    </row>
    <row r="663" spans="1:3" x14ac:dyDescent="0.3">
      <c r="A663">
        <v>662</v>
      </c>
      <c r="B663" t="s">
        <v>8130</v>
      </c>
      <c r="C663">
        <v>662</v>
      </c>
    </row>
    <row r="664" spans="1:3" x14ac:dyDescent="0.3">
      <c r="A664">
        <v>663</v>
      </c>
      <c r="B664" t="s">
        <v>8131</v>
      </c>
      <c r="C664">
        <v>663</v>
      </c>
    </row>
    <row r="665" spans="1:3" x14ac:dyDescent="0.3">
      <c r="A665">
        <v>664</v>
      </c>
      <c r="B665" t="s">
        <v>6060</v>
      </c>
      <c r="C665">
        <v>664</v>
      </c>
    </row>
    <row r="666" spans="1:3" x14ac:dyDescent="0.3">
      <c r="A666">
        <v>665</v>
      </c>
      <c r="B666" t="s">
        <v>8132</v>
      </c>
      <c r="C666">
        <v>665</v>
      </c>
    </row>
    <row r="667" spans="1:3" x14ac:dyDescent="0.3">
      <c r="A667">
        <v>666</v>
      </c>
      <c r="B667" t="s">
        <v>8133</v>
      </c>
      <c r="C667">
        <v>666</v>
      </c>
    </row>
    <row r="668" spans="1:3" x14ac:dyDescent="0.3">
      <c r="A668">
        <v>667</v>
      </c>
      <c r="B668" t="s">
        <v>9445</v>
      </c>
      <c r="C668">
        <v>667</v>
      </c>
    </row>
    <row r="669" spans="1:3" x14ac:dyDescent="0.3">
      <c r="A669">
        <v>668</v>
      </c>
      <c r="B669" t="s">
        <v>8134</v>
      </c>
      <c r="C669">
        <v>668</v>
      </c>
    </row>
    <row r="670" spans="1:3" x14ac:dyDescent="0.3">
      <c r="A670">
        <v>669</v>
      </c>
      <c r="B670" t="s">
        <v>6061</v>
      </c>
      <c r="C670">
        <v>669</v>
      </c>
    </row>
    <row r="671" spans="1:3" x14ac:dyDescent="0.3">
      <c r="A671">
        <v>670</v>
      </c>
      <c r="B671" t="s">
        <v>9446</v>
      </c>
      <c r="C671">
        <v>670</v>
      </c>
    </row>
    <row r="672" spans="1:3" x14ac:dyDescent="0.3">
      <c r="A672">
        <v>671</v>
      </c>
      <c r="B672" t="s">
        <v>7030</v>
      </c>
      <c r="C672">
        <v>671</v>
      </c>
    </row>
    <row r="673" spans="1:3" x14ac:dyDescent="0.3">
      <c r="A673">
        <v>672</v>
      </c>
      <c r="B673" t="s">
        <v>7031</v>
      </c>
      <c r="C673">
        <v>672</v>
      </c>
    </row>
    <row r="674" spans="1:3" x14ac:dyDescent="0.3">
      <c r="A674">
        <v>673</v>
      </c>
      <c r="B674" t="s">
        <v>7032</v>
      </c>
      <c r="C674">
        <v>673</v>
      </c>
    </row>
    <row r="675" spans="1:3" x14ac:dyDescent="0.3">
      <c r="A675">
        <v>674</v>
      </c>
      <c r="B675" t="s">
        <v>9447</v>
      </c>
      <c r="C675">
        <v>674</v>
      </c>
    </row>
    <row r="676" spans="1:3" x14ac:dyDescent="0.3">
      <c r="A676">
        <v>675</v>
      </c>
      <c r="B676" t="s">
        <v>6062</v>
      </c>
      <c r="C676">
        <v>675</v>
      </c>
    </row>
    <row r="677" spans="1:3" x14ac:dyDescent="0.3">
      <c r="A677">
        <v>676</v>
      </c>
      <c r="B677" t="s">
        <v>8135</v>
      </c>
      <c r="C677">
        <v>676</v>
      </c>
    </row>
    <row r="678" spans="1:3" x14ac:dyDescent="0.3">
      <c r="A678">
        <v>677</v>
      </c>
      <c r="B678" t="s">
        <v>9448</v>
      </c>
      <c r="C678">
        <v>677</v>
      </c>
    </row>
    <row r="679" spans="1:3" x14ac:dyDescent="0.3">
      <c r="A679">
        <v>678</v>
      </c>
      <c r="B679" t="s">
        <v>7033</v>
      </c>
      <c r="C679">
        <v>678</v>
      </c>
    </row>
    <row r="680" spans="1:3" x14ac:dyDescent="0.3">
      <c r="A680">
        <v>679</v>
      </c>
      <c r="B680" t="s">
        <v>9449</v>
      </c>
      <c r="C680">
        <v>679</v>
      </c>
    </row>
    <row r="681" spans="1:3" x14ac:dyDescent="0.3">
      <c r="A681">
        <v>680</v>
      </c>
      <c r="B681" t="s">
        <v>9450</v>
      </c>
      <c r="C681">
        <v>680</v>
      </c>
    </row>
    <row r="682" spans="1:3" x14ac:dyDescent="0.3">
      <c r="A682">
        <v>681</v>
      </c>
      <c r="B682" t="s">
        <v>9451</v>
      </c>
      <c r="C682">
        <v>681</v>
      </c>
    </row>
    <row r="683" spans="1:3" x14ac:dyDescent="0.3">
      <c r="A683">
        <v>682</v>
      </c>
      <c r="B683" t="s">
        <v>7034</v>
      </c>
      <c r="C683">
        <v>682</v>
      </c>
    </row>
    <row r="684" spans="1:3" x14ac:dyDescent="0.3">
      <c r="A684">
        <v>683</v>
      </c>
      <c r="B684" t="s">
        <v>8136</v>
      </c>
      <c r="C684">
        <v>683</v>
      </c>
    </row>
    <row r="685" spans="1:3" x14ac:dyDescent="0.3">
      <c r="A685">
        <v>684</v>
      </c>
      <c r="B685" t="s">
        <v>9452</v>
      </c>
      <c r="C685">
        <v>684</v>
      </c>
    </row>
    <row r="686" spans="1:3" x14ac:dyDescent="0.3">
      <c r="A686">
        <v>685</v>
      </c>
      <c r="B686" t="s">
        <v>6063</v>
      </c>
      <c r="C686">
        <v>685</v>
      </c>
    </row>
    <row r="687" spans="1:3" x14ac:dyDescent="0.3">
      <c r="A687">
        <v>686</v>
      </c>
      <c r="B687" t="s">
        <v>7035</v>
      </c>
      <c r="C687">
        <v>686</v>
      </c>
    </row>
    <row r="688" spans="1:3" x14ac:dyDescent="0.3">
      <c r="A688">
        <v>687</v>
      </c>
      <c r="B688" t="s">
        <v>7036</v>
      </c>
      <c r="C688">
        <v>687</v>
      </c>
    </row>
    <row r="689" spans="1:3" x14ac:dyDescent="0.3">
      <c r="A689">
        <v>688</v>
      </c>
      <c r="B689" t="s">
        <v>8137</v>
      </c>
      <c r="C689">
        <v>688</v>
      </c>
    </row>
    <row r="690" spans="1:3" x14ac:dyDescent="0.3">
      <c r="A690">
        <v>689</v>
      </c>
      <c r="B690" t="s">
        <v>9453</v>
      </c>
      <c r="C690">
        <v>689</v>
      </c>
    </row>
    <row r="691" spans="1:3" x14ac:dyDescent="0.3">
      <c r="A691">
        <v>690</v>
      </c>
      <c r="B691" t="s">
        <v>7037</v>
      </c>
      <c r="C691">
        <v>690</v>
      </c>
    </row>
    <row r="692" spans="1:3" x14ac:dyDescent="0.3">
      <c r="A692">
        <v>691</v>
      </c>
      <c r="B692" t="s">
        <v>8138</v>
      </c>
      <c r="C692">
        <v>691</v>
      </c>
    </row>
    <row r="693" spans="1:3" x14ac:dyDescent="0.3">
      <c r="A693">
        <v>692</v>
      </c>
      <c r="B693" t="s">
        <v>6064</v>
      </c>
      <c r="C693">
        <v>692</v>
      </c>
    </row>
    <row r="694" spans="1:3" x14ac:dyDescent="0.3">
      <c r="A694">
        <v>693</v>
      </c>
      <c r="B694" t="s">
        <v>7038</v>
      </c>
      <c r="C694">
        <v>693</v>
      </c>
    </row>
    <row r="695" spans="1:3" x14ac:dyDescent="0.3">
      <c r="A695">
        <v>694</v>
      </c>
      <c r="B695" t="s">
        <v>8139</v>
      </c>
      <c r="C695">
        <v>694</v>
      </c>
    </row>
    <row r="696" spans="1:3" x14ac:dyDescent="0.3">
      <c r="A696">
        <v>695</v>
      </c>
      <c r="B696" t="s">
        <v>8140</v>
      </c>
      <c r="C696">
        <v>695</v>
      </c>
    </row>
    <row r="697" spans="1:3" x14ac:dyDescent="0.3">
      <c r="A697">
        <v>696</v>
      </c>
      <c r="B697" t="s">
        <v>8141</v>
      </c>
      <c r="C697">
        <v>696</v>
      </c>
    </row>
    <row r="698" spans="1:3" x14ac:dyDescent="0.3">
      <c r="A698">
        <v>697</v>
      </c>
      <c r="B698" t="s">
        <v>6065</v>
      </c>
      <c r="C698">
        <v>697</v>
      </c>
    </row>
    <row r="699" spans="1:3" x14ac:dyDescent="0.3">
      <c r="A699">
        <v>698</v>
      </c>
      <c r="B699" t="s">
        <v>7039</v>
      </c>
      <c r="C699">
        <v>698</v>
      </c>
    </row>
    <row r="700" spans="1:3" x14ac:dyDescent="0.3">
      <c r="A700">
        <v>699</v>
      </c>
      <c r="B700" t="s">
        <v>9454</v>
      </c>
      <c r="C700">
        <v>699</v>
      </c>
    </row>
    <row r="701" spans="1:3" x14ac:dyDescent="0.3">
      <c r="A701">
        <v>700</v>
      </c>
      <c r="B701" t="s">
        <v>7040</v>
      </c>
      <c r="C701">
        <v>700</v>
      </c>
    </row>
    <row r="702" spans="1:3" x14ac:dyDescent="0.3">
      <c r="A702">
        <v>701</v>
      </c>
      <c r="B702" t="s">
        <v>9455</v>
      </c>
      <c r="C702">
        <v>701</v>
      </c>
    </row>
    <row r="703" spans="1:3" x14ac:dyDescent="0.3">
      <c r="A703">
        <v>702</v>
      </c>
      <c r="B703" t="s">
        <v>7041</v>
      </c>
      <c r="C703">
        <v>702</v>
      </c>
    </row>
    <row r="704" spans="1:3" x14ac:dyDescent="0.3">
      <c r="A704">
        <v>703</v>
      </c>
      <c r="B704" t="s">
        <v>8142</v>
      </c>
      <c r="C704">
        <v>703</v>
      </c>
    </row>
    <row r="705" spans="1:3" x14ac:dyDescent="0.3">
      <c r="A705">
        <v>704</v>
      </c>
      <c r="B705" t="s">
        <v>9456</v>
      </c>
      <c r="C705">
        <v>704</v>
      </c>
    </row>
    <row r="706" spans="1:3" x14ac:dyDescent="0.3">
      <c r="A706">
        <v>705</v>
      </c>
      <c r="B706" t="s">
        <v>8143</v>
      </c>
      <c r="C706">
        <v>705</v>
      </c>
    </row>
    <row r="707" spans="1:3" x14ac:dyDescent="0.3">
      <c r="A707">
        <v>706</v>
      </c>
      <c r="B707" t="s">
        <v>9457</v>
      </c>
      <c r="C707">
        <v>706</v>
      </c>
    </row>
    <row r="708" spans="1:3" x14ac:dyDescent="0.3">
      <c r="A708">
        <v>707</v>
      </c>
      <c r="B708" t="s">
        <v>8144</v>
      </c>
      <c r="C708">
        <v>707</v>
      </c>
    </row>
    <row r="709" spans="1:3" x14ac:dyDescent="0.3">
      <c r="A709">
        <v>708</v>
      </c>
      <c r="B709" t="s">
        <v>9458</v>
      </c>
      <c r="C709">
        <v>708</v>
      </c>
    </row>
    <row r="710" spans="1:3" x14ac:dyDescent="0.3">
      <c r="A710">
        <v>709</v>
      </c>
      <c r="B710" t="s">
        <v>8145</v>
      </c>
      <c r="C710">
        <v>709</v>
      </c>
    </row>
    <row r="711" spans="1:3" x14ac:dyDescent="0.3">
      <c r="A711">
        <v>710</v>
      </c>
      <c r="B711" t="s">
        <v>6066</v>
      </c>
      <c r="C711">
        <v>710</v>
      </c>
    </row>
    <row r="712" spans="1:3" x14ac:dyDescent="0.3">
      <c r="A712">
        <v>711</v>
      </c>
      <c r="B712" t="s">
        <v>7042</v>
      </c>
      <c r="C712">
        <v>711</v>
      </c>
    </row>
    <row r="713" spans="1:3" x14ac:dyDescent="0.3">
      <c r="A713">
        <v>712</v>
      </c>
      <c r="B713" t="s">
        <v>6067</v>
      </c>
      <c r="C713">
        <v>712</v>
      </c>
    </row>
    <row r="714" spans="1:3" x14ac:dyDescent="0.3">
      <c r="A714">
        <v>713</v>
      </c>
      <c r="B714" t="s">
        <v>9459</v>
      </c>
      <c r="C714">
        <v>713</v>
      </c>
    </row>
    <row r="715" spans="1:3" x14ac:dyDescent="0.3">
      <c r="A715">
        <v>714</v>
      </c>
      <c r="B715" t="s">
        <v>9460</v>
      </c>
      <c r="C715">
        <v>714</v>
      </c>
    </row>
    <row r="716" spans="1:3" x14ac:dyDescent="0.3">
      <c r="A716">
        <v>715</v>
      </c>
      <c r="B716" t="s">
        <v>9461</v>
      </c>
      <c r="C716">
        <v>715</v>
      </c>
    </row>
    <row r="717" spans="1:3" x14ac:dyDescent="0.3">
      <c r="A717">
        <v>716</v>
      </c>
      <c r="B717" t="s">
        <v>6068</v>
      </c>
      <c r="C717">
        <v>716</v>
      </c>
    </row>
    <row r="718" spans="1:3" x14ac:dyDescent="0.3">
      <c r="A718">
        <v>717</v>
      </c>
      <c r="B718" t="s">
        <v>9462</v>
      </c>
      <c r="C718">
        <v>717</v>
      </c>
    </row>
    <row r="719" spans="1:3" x14ac:dyDescent="0.3">
      <c r="A719">
        <v>718</v>
      </c>
      <c r="B719" t="s">
        <v>8146</v>
      </c>
      <c r="C719">
        <v>718</v>
      </c>
    </row>
    <row r="720" spans="1:3" x14ac:dyDescent="0.3">
      <c r="A720">
        <v>719</v>
      </c>
      <c r="B720" t="s">
        <v>9463</v>
      </c>
      <c r="C720">
        <v>719</v>
      </c>
    </row>
    <row r="721" spans="1:3" x14ac:dyDescent="0.3">
      <c r="A721">
        <v>720</v>
      </c>
      <c r="B721" t="s">
        <v>8147</v>
      </c>
      <c r="C721">
        <v>720</v>
      </c>
    </row>
    <row r="722" spans="1:3" x14ac:dyDescent="0.3">
      <c r="A722">
        <v>721</v>
      </c>
      <c r="B722" t="s">
        <v>7043</v>
      </c>
      <c r="C722">
        <v>721</v>
      </c>
    </row>
    <row r="723" spans="1:3" x14ac:dyDescent="0.3">
      <c r="A723">
        <v>722</v>
      </c>
      <c r="B723" t="s">
        <v>9464</v>
      </c>
      <c r="C723">
        <v>722</v>
      </c>
    </row>
    <row r="724" spans="1:3" x14ac:dyDescent="0.3">
      <c r="A724">
        <v>723</v>
      </c>
      <c r="B724" t="s">
        <v>8148</v>
      </c>
      <c r="C724">
        <v>723</v>
      </c>
    </row>
    <row r="725" spans="1:3" x14ac:dyDescent="0.3">
      <c r="A725">
        <v>724</v>
      </c>
      <c r="B725" t="s">
        <v>9465</v>
      </c>
      <c r="C725">
        <v>724</v>
      </c>
    </row>
    <row r="726" spans="1:3" x14ac:dyDescent="0.3">
      <c r="A726">
        <v>725</v>
      </c>
      <c r="B726" t="s">
        <v>9466</v>
      </c>
      <c r="C726">
        <v>725</v>
      </c>
    </row>
    <row r="727" spans="1:3" x14ac:dyDescent="0.3">
      <c r="A727">
        <v>726</v>
      </c>
      <c r="B727" t="s">
        <v>9467</v>
      </c>
      <c r="C727">
        <v>726</v>
      </c>
    </row>
    <row r="728" spans="1:3" x14ac:dyDescent="0.3">
      <c r="A728">
        <v>727</v>
      </c>
      <c r="B728" t="s">
        <v>9468</v>
      </c>
      <c r="C728">
        <v>727</v>
      </c>
    </row>
    <row r="729" spans="1:3" x14ac:dyDescent="0.3">
      <c r="A729">
        <v>728</v>
      </c>
      <c r="B729" t="s">
        <v>9469</v>
      </c>
      <c r="C729">
        <v>728</v>
      </c>
    </row>
    <row r="730" spans="1:3" x14ac:dyDescent="0.3">
      <c r="A730">
        <v>729</v>
      </c>
      <c r="B730" t="s">
        <v>9470</v>
      </c>
      <c r="C730">
        <v>729</v>
      </c>
    </row>
    <row r="731" spans="1:3" x14ac:dyDescent="0.3">
      <c r="A731">
        <v>730</v>
      </c>
      <c r="B731" t="s">
        <v>6069</v>
      </c>
      <c r="C731">
        <v>730</v>
      </c>
    </row>
    <row r="732" spans="1:3" x14ac:dyDescent="0.3">
      <c r="A732">
        <v>731</v>
      </c>
      <c r="B732" t="s">
        <v>9471</v>
      </c>
      <c r="C732">
        <v>731</v>
      </c>
    </row>
    <row r="733" spans="1:3" x14ac:dyDescent="0.3">
      <c r="A733">
        <v>732</v>
      </c>
      <c r="B733" t="s">
        <v>9472</v>
      </c>
      <c r="C733">
        <v>732</v>
      </c>
    </row>
    <row r="734" spans="1:3" x14ac:dyDescent="0.3">
      <c r="A734">
        <v>733</v>
      </c>
      <c r="B734" t="s">
        <v>7044</v>
      </c>
      <c r="C734">
        <v>733</v>
      </c>
    </row>
    <row r="735" spans="1:3" x14ac:dyDescent="0.3">
      <c r="A735">
        <v>734</v>
      </c>
      <c r="B735" t="s">
        <v>8149</v>
      </c>
      <c r="C735">
        <v>734</v>
      </c>
    </row>
    <row r="736" spans="1:3" x14ac:dyDescent="0.3">
      <c r="A736">
        <v>735</v>
      </c>
      <c r="B736" t="s">
        <v>7045</v>
      </c>
      <c r="C736">
        <v>735</v>
      </c>
    </row>
    <row r="737" spans="1:3" x14ac:dyDescent="0.3">
      <c r="A737">
        <v>736</v>
      </c>
      <c r="B737" t="s">
        <v>7046</v>
      </c>
      <c r="C737">
        <v>736</v>
      </c>
    </row>
    <row r="738" spans="1:3" x14ac:dyDescent="0.3">
      <c r="A738">
        <v>737</v>
      </c>
      <c r="B738" t="s">
        <v>9473</v>
      </c>
      <c r="C738">
        <v>737</v>
      </c>
    </row>
    <row r="739" spans="1:3" x14ac:dyDescent="0.3">
      <c r="A739">
        <v>738</v>
      </c>
      <c r="B739" t="s">
        <v>8150</v>
      </c>
      <c r="C739">
        <v>738</v>
      </c>
    </row>
    <row r="740" spans="1:3" x14ac:dyDescent="0.3">
      <c r="A740">
        <v>739</v>
      </c>
      <c r="B740" t="s">
        <v>9474</v>
      </c>
      <c r="C740">
        <v>739</v>
      </c>
    </row>
    <row r="741" spans="1:3" x14ac:dyDescent="0.3">
      <c r="A741">
        <v>740</v>
      </c>
      <c r="B741" t="s">
        <v>8151</v>
      </c>
      <c r="C741">
        <v>740</v>
      </c>
    </row>
    <row r="742" spans="1:3" x14ac:dyDescent="0.3">
      <c r="A742">
        <v>741</v>
      </c>
      <c r="B742" t="s">
        <v>9475</v>
      </c>
      <c r="C742">
        <v>741</v>
      </c>
    </row>
    <row r="743" spans="1:3" x14ac:dyDescent="0.3">
      <c r="A743">
        <v>742</v>
      </c>
      <c r="B743" t="s">
        <v>6070</v>
      </c>
      <c r="C743">
        <v>742</v>
      </c>
    </row>
    <row r="744" spans="1:3" x14ac:dyDescent="0.3">
      <c r="A744">
        <v>743</v>
      </c>
      <c r="B744" t="s">
        <v>6071</v>
      </c>
      <c r="C744">
        <v>743</v>
      </c>
    </row>
    <row r="745" spans="1:3" x14ac:dyDescent="0.3">
      <c r="A745">
        <v>744</v>
      </c>
      <c r="B745" t="s">
        <v>6072</v>
      </c>
      <c r="C745">
        <v>744</v>
      </c>
    </row>
    <row r="746" spans="1:3" x14ac:dyDescent="0.3">
      <c r="A746">
        <v>745</v>
      </c>
      <c r="B746" t="s">
        <v>7047</v>
      </c>
      <c r="C746">
        <v>745</v>
      </c>
    </row>
    <row r="747" spans="1:3" x14ac:dyDescent="0.3">
      <c r="A747">
        <v>746</v>
      </c>
      <c r="B747" t="s">
        <v>6073</v>
      </c>
      <c r="C747">
        <v>746</v>
      </c>
    </row>
    <row r="748" spans="1:3" x14ac:dyDescent="0.3">
      <c r="A748">
        <v>747</v>
      </c>
      <c r="B748" t="s">
        <v>9476</v>
      </c>
      <c r="C748">
        <v>747</v>
      </c>
    </row>
    <row r="749" spans="1:3" x14ac:dyDescent="0.3">
      <c r="A749">
        <v>748</v>
      </c>
      <c r="B749" t="s">
        <v>8152</v>
      </c>
      <c r="C749">
        <v>748</v>
      </c>
    </row>
    <row r="750" spans="1:3" x14ac:dyDescent="0.3">
      <c r="A750">
        <v>749</v>
      </c>
      <c r="B750" t="s">
        <v>6074</v>
      </c>
      <c r="C750">
        <v>749</v>
      </c>
    </row>
    <row r="751" spans="1:3" x14ac:dyDescent="0.3">
      <c r="A751">
        <v>750</v>
      </c>
      <c r="B751" t="s">
        <v>9477</v>
      </c>
      <c r="C751">
        <v>750</v>
      </c>
    </row>
    <row r="752" spans="1:3" x14ac:dyDescent="0.3">
      <c r="A752">
        <v>751</v>
      </c>
      <c r="B752" t="s">
        <v>7048</v>
      </c>
      <c r="C752">
        <v>751</v>
      </c>
    </row>
    <row r="753" spans="1:3" x14ac:dyDescent="0.3">
      <c r="A753">
        <v>752</v>
      </c>
      <c r="B753" t="s">
        <v>9478</v>
      </c>
      <c r="C753">
        <v>752</v>
      </c>
    </row>
    <row r="754" spans="1:3" x14ac:dyDescent="0.3">
      <c r="A754">
        <v>753</v>
      </c>
      <c r="B754" t="s">
        <v>8153</v>
      </c>
      <c r="C754">
        <v>753</v>
      </c>
    </row>
    <row r="755" spans="1:3" x14ac:dyDescent="0.3">
      <c r="A755">
        <v>754</v>
      </c>
      <c r="B755" t="s">
        <v>7049</v>
      </c>
      <c r="C755">
        <v>754</v>
      </c>
    </row>
    <row r="756" spans="1:3" x14ac:dyDescent="0.3">
      <c r="A756">
        <v>755</v>
      </c>
      <c r="B756" t="s">
        <v>8154</v>
      </c>
      <c r="C756">
        <v>755</v>
      </c>
    </row>
    <row r="757" spans="1:3" x14ac:dyDescent="0.3">
      <c r="A757">
        <v>756</v>
      </c>
      <c r="B757" t="s">
        <v>6075</v>
      </c>
      <c r="C757">
        <v>756</v>
      </c>
    </row>
    <row r="758" spans="1:3" x14ac:dyDescent="0.3">
      <c r="A758">
        <v>757</v>
      </c>
      <c r="B758" t="s">
        <v>9479</v>
      </c>
      <c r="C758">
        <v>757</v>
      </c>
    </row>
    <row r="759" spans="1:3" x14ac:dyDescent="0.3">
      <c r="A759">
        <v>758</v>
      </c>
      <c r="B759" t="s">
        <v>9480</v>
      </c>
      <c r="C759">
        <v>758</v>
      </c>
    </row>
    <row r="760" spans="1:3" x14ac:dyDescent="0.3">
      <c r="A760">
        <v>759</v>
      </c>
      <c r="B760" t="s">
        <v>7050</v>
      </c>
      <c r="C760">
        <v>759</v>
      </c>
    </row>
    <row r="761" spans="1:3" x14ac:dyDescent="0.3">
      <c r="A761">
        <v>760</v>
      </c>
      <c r="B761" t="s">
        <v>6076</v>
      </c>
      <c r="C761">
        <v>760</v>
      </c>
    </row>
    <row r="762" spans="1:3" x14ac:dyDescent="0.3">
      <c r="A762">
        <v>761</v>
      </c>
      <c r="B762" t="s">
        <v>7051</v>
      </c>
      <c r="C762">
        <v>761</v>
      </c>
    </row>
    <row r="763" spans="1:3" x14ac:dyDescent="0.3">
      <c r="A763">
        <v>762</v>
      </c>
      <c r="B763" t="s">
        <v>7052</v>
      </c>
      <c r="C763">
        <v>762</v>
      </c>
    </row>
    <row r="764" spans="1:3" x14ac:dyDescent="0.3">
      <c r="A764">
        <v>763</v>
      </c>
      <c r="B764" t="s">
        <v>9481</v>
      </c>
      <c r="C764">
        <v>763</v>
      </c>
    </row>
    <row r="765" spans="1:3" x14ac:dyDescent="0.3">
      <c r="A765">
        <v>764</v>
      </c>
      <c r="B765" t="s">
        <v>9482</v>
      </c>
      <c r="C765">
        <v>764</v>
      </c>
    </row>
    <row r="766" spans="1:3" x14ac:dyDescent="0.3">
      <c r="A766">
        <v>765</v>
      </c>
      <c r="B766" t="s">
        <v>6077</v>
      </c>
      <c r="C766">
        <v>765</v>
      </c>
    </row>
    <row r="767" spans="1:3" x14ac:dyDescent="0.3">
      <c r="A767">
        <v>766</v>
      </c>
      <c r="B767" t="s">
        <v>6078</v>
      </c>
      <c r="C767">
        <v>766</v>
      </c>
    </row>
    <row r="768" spans="1:3" x14ac:dyDescent="0.3">
      <c r="A768">
        <v>767</v>
      </c>
      <c r="B768" t="s">
        <v>8155</v>
      </c>
      <c r="C768">
        <v>767</v>
      </c>
    </row>
    <row r="769" spans="1:3" x14ac:dyDescent="0.3">
      <c r="A769">
        <v>768</v>
      </c>
      <c r="B769" t="s">
        <v>8156</v>
      </c>
      <c r="C769">
        <v>768</v>
      </c>
    </row>
    <row r="770" spans="1:3" x14ac:dyDescent="0.3">
      <c r="A770">
        <v>769</v>
      </c>
      <c r="B770" t="s">
        <v>8157</v>
      </c>
      <c r="C770">
        <v>769</v>
      </c>
    </row>
    <row r="771" spans="1:3" x14ac:dyDescent="0.3">
      <c r="A771">
        <v>770</v>
      </c>
      <c r="B771" t="s">
        <v>7053</v>
      </c>
      <c r="C771">
        <v>770</v>
      </c>
    </row>
    <row r="772" spans="1:3" x14ac:dyDescent="0.3">
      <c r="A772">
        <v>771</v>
      </c>
      <c r="B772" t="s">
        <v>8158</v>
      </c>
      <c r="C772">
        <v>771</v>
      </c>
    </row>
    <row r="773" spans="1:3" x14ac:dyDescent="0.3">
      <c r="A773">
        <v>772</v>
      </c>
      <c r="B773" t="s">
        <v>8159</v>
      </c>
      <c r="C773">
        <v>772</v>
      </c>
    </row>
    <row r="774" spans="1:3" x14ac:dyDescent="0.3">
      <c r="A774">
        <v>773</v>
      </c>
      <c r="B774" t="s">
        <v>7054</v>
      </c>
      <c r="C774">
        <v>773</v>
      </c>
    </row>
    <row r="775" spans="1:3" x14ac:dyDescent="0.3">
      <c r="A775">
        <v>774</v>
      </c>
      <c r="B775" t="s">
        <v>6079</v>
      </c>
      <c r="C775">
        <v>774</v>
      </c>
    </row>
    <row r="776" spans="1:3" x14ac:dyDescent="0.3">
      <c r="A776">
        <v>775</v>
      </c>
      <c r="B776" t="s">
        <v>7055</v>
      </c>
      <c r="C776">
        <v>775</v>
      </c>
    </row>
    <row r="777" spans="1:3" x14ac:dyDescent="0.3">
      <c r="A777">
        <v>776</v>
      </c>
      <c r="B777" t="s">
        <v>9483</v>
      </c>
      <c r="C777">
        <v>776</v>
      </c>
    </row>
    <row r="778" spans="1:3" x14ac:dyDescent="0.3">
      <c r="A778">
        <v>777</v>
      </c>
      <c r="B778" t="s">
        <v>9484</v>
      </c>
      <c r="C778">
        <v>777</v>
      </c>
    </row>
    <row r="779" spans="1:3" x14ac:dyDescent="0.3">
      <c r="A779">
        <v>778</v>
      </c>
      <c r="B779" t="s">
        <v>9485</v>
      </c>
      <c r="C779">
        <v>778</v>
      </c>
    </row>
    <row r="780" spans="1:3" x14ac:dyDescent="0.3">
      <c r="A780">
        <v>779</v>
      </c>
      <c r="B780" t="s">
        <v>8160</v>
      </c>
      <c r="C780">
        <v>779</v>
      </c>
    </row>
    <row r="781" spans="1:3" x14ac:dyDescent="0.3">
      <c r="A781">
        <v>780</v>
      </c>
      <c r="B781" t="s">
        <v>8161</v>
      </c>
      <c r="C781">
        <v>780</v>
      </c>
    </row>
    <row r="782" spans="1:3" x14ac:dyDescent="0.3">
      <c r="A782">
        <v>781</v>
      </c>
      <c r="B782" t="s">
        <v>9486</v>
      </c>
      <c r="C782">
        <v>781</v>
      </c>
    </row>
    <row r="783" spans="1:3" x14ac:dyDescent="0.3">
      <c r="A783">
        <v>782</v>
      </c>
      <c r="B783" t="s">
        <v>8162</v>
      </c>
      <c r="C783">
        <v>782</v>
      </c>
    </row>
    <row r="784" spans="1:3" x14ac:dyDescent="0.3">
      <c r="A784">
        <v>783</v>
      </c>
      <c r="B784" t="s">
        <v>6080</v>
      </c>
      <c r="C784">
        <v>783</v>
      </c>
    </row>
    <row r="785" spans="1:3" x14ac:dyDescent="0.3">
      <c r="A785">
        <v>784</v>
      </c>
      <c r="B785" t="s">
        <v>9487</v>
      </c>
      <c r="C785">
        <v>784</v>
      </c>
    </row>
    <row r="786" spans="1:3" x14ac:dyDescent="0.3">
      <c r="A786">
        <v>785</v>
      </c>
      <c r="B786" t="s">
        <v>8163</v>
      </c>
      <c r="C786">
        <v>785</v>
      </c>
    </row>
    <row r="787" spans="1:3" x14ac:dyDescent="0.3">
      <c r="A787">
        <v>786</v>
      </c>
      <c r="B787" t="s">
        <v>7056</v>
      </c>
      <c r="C787">
        <v>786</v>
      </c>
    </row>
    <row r="788" spans="1:3" x14ac:dyDescent="0.3">
      <c r="A788">
        <v>787</v>
      </c>
      <c r="B788" t="s">
        <v>8164</v>
      </c>
      <c r="C788">
        <v>787</v>
      </c>
    </row>
    <row r="789" spans="1:3" x14ac:dyDescent="0.3">
      <c r="A789">
        <v>788</v>
      </c>
      <c r="B789" t="s">
        <v>9488</v>
      </c>
      <c r="C789">
        <v>788</v>
      </c>
    </row>
    <row r="790" spans="1:3" x14ac:dyDescent="0.3">
      <c r="A790">
        <v>789</v>
      </c>
      <c r="B790" t="s">
        <v>7057</v>
      </c>
      <c r="C790">
        <v>789</v>
      </c>
    </row>
    <row r="791" spans="1:3" x14ac:dyDescent="0.3">
      <c r="A791">
        <v>790</v>
      </c>
      <c r="B791" t="s">
        <v>7058</v>
      </c>
      <c r="C791">
        <v>790</v>
      </c>
    </row>
    <row r="792" spans="1:3" x14ac:dyDescent="0.3">
      <c r="A792">
        <v>791</v>
      </c>
      <c r="B792" t="s">
        <v>7059</v>
      </c>
      <c r="C792">
        <v>791</v>
      </c>
    </row>
    <row r="793" spans="1:3" x14ac:dyDescent="0.3">
      <c r="A793">
        <v>792</v>
      </c>
      <c r="B793" t="s">
        <v>9489</v>
      </c>
      <c r="C793">
        <v>792</v>
      </c>
    </row>
    <row r="794" spans="1:3" x14ac:dyDescent="0.3">
      <c r="A794">
        <v>793</v>
      </c>
      <c r="B794" t="s">
        <v>8165</v>
      </c>
      <c r="C794">
        <v>793</v>
      </c>
    </row>
    <row r="795" spans="1:3" x14ac:dyDescent="0.3">
      <c r="A795">
        <v>794</v>
      </c>
      <c r="B795" t="s">
        <v>6081</v>
      </c>
      <c r="C795">
        <v>794</v>
      </c>
    </row>
    <row r="796" spans="1:3" x14ac:dyDescent="0.3">
      <c r="A796">
        <v>795</v>
      </c>
      <c r="B796" t="s">
        <v>8166</v>
      </c>
      <c r="C796">
        <v>795</v>
      </c>
    </row>
    <row r="797" spans="1:3" x14ac:dyDescent="0.3">
      <c r="A797">
        <v>796</v>
      </c>
      <c r="B797" t="s">
        <v>6082</v>
      </c>
      <c r="C797">
        <v>796</v>
      </c>
    </row>
    <row r="798" spans="1:3" x14ac:dyDescent="0.3">
      <c r="A798">
        <v>797</v>
      </c>
      <c r="B798" t="s">
        <v>7060</v>
      </c>
      <c r="C798">
        <v>797</v>
      </c>
    </row>
    <row r="799" spans="1:3" x14ac:dyDescent="0.3">
      <c r="A799">
        <v>798</v>
      </c>
      <c r="B799" t="s">
        <v>7061</v>
      </c>
      <c r="C799">
        <v>798</v>
      </c>
    </row>
    <row r="800" spans="1:3" x14ac:dyDescent="0.3">
      <c r="A800">
        <v>799</v>
      </c>
      <c r="B800" t="s">
        <v>7062</v>
      </c>
      <c r="C800">
        <v>799</v>
      </c>
    </row>
    <row r="801" spans="1:3" x14ac:dyDescent="0.3">
      <c r="A801">
        <v>800</v>
      </c>
      <c r="B801" t="s">
        <v>6083</v>
      </c>
      <c r="C801">
        <v>800</v>
      </c>
    </row>
    <row r="802" spans="1:3" x14ac:dyDescent="0.3">
      <c r="A802">
        <v>801</v>
      </c>
      <c r="B802" t="s">
        <v>9490</v>
      </c>
      <c r="C802">
        <v>801</v>
      </c>
    </row>
    <row r="803" spans="1:3" x14ac:dyDescent="0.3">
      <c r="A803">
        <v>802</v>
      </c>
      <c r="B803" t="s">
        <v>6084</v>
      </c>
      <c r="C803">
        <v>802</v>
      </c>
    </row>
    <row r="804" spans="1:3" x14ac:dyDescent="0.3">
      <c r="A804">
        <v>803</v>
      </c>
      <c r="B804" t="s">
        <v>9491</v>
      </c>
      <c r="C804">
        <v>803</v>
      </c>
    </row>
    <row r="805" spans="1:3" x14ac:dyDescent="0.3">
      <c r="A805">
        <v>804</v>
      </c>
      <c r="B805" t="s">
        <v>9492</v>
      </c>
      <c r="C805">
        <v>804</v>
      </c>
    </row>
    <row r="806" spans="1:3" x14ac:dyDescent="0.3">
      <c r="A806">
        <v>805</v>
      </c>
      <c r="B806" t="s">
        <v>9493</v>
      </c>
      <c r="C806">
        <v>805</v>
      </c>
    </row>
    <row r="807" spans="1:3" x14ac:dyDescent="0.3">
      <c r="A807">
        <v>806</v>
      </c>
      <c r="B807" t="s">
        <v>8167</v>
      </c>
      <c r="C807">
        <v>806</v>
      </c>
    </row>
    <row r="808" spans="1:3" x14ac:dyDescent="0.3">
      <c r="A808">
        <v>807</v>
      </c>
      <c r="B808" t="s">
        <v>7063</v>
      </c>
      <c r="C808">
        <v>807</v>
      </c>
    </row>
    <row r="809" spans="1:3" x14ac:dyDescent="0.3">
      <c r="A809">
        <v>808</v>
      </c>
      <c r="B809" t="s">
        <v>9494</v>
      </c>
      <c r="C809">
        <v>808</v>
      </c>
    </row>
    <row r="810" spans="1:3" x14ac:dyDescent="0.3">
      <c r="A810">
        <v>809</v>
      </c>
      <c r="B810" t="s">
        <v>8168</v>
      </c>
      <c r="C810">
        <v>809</v>
      </c>
    </row>
    <row r="811" spans="1:3" x14ac:dyDescent="0.3">
      <c r="A811">
        <v>810</v>
      </c>
      <c r="B811" t="s">
        <v>9495</v>
      </c>
      <c r="C811">
        <v>810</v>
      </c>
    </row>
    <row r="812" spans="1:3" x14ac:dyDescent="0.3">
      <c r="A812">
        <v>811</v>
      </c>
      <c r="B812" t="s">
        <v>7064</v>
      </c>
      <c r="C812">
        <v>811</v>
      </c>
    </row>
    <row r="813" spans="1:3" x14ac:dyDescent="0.3">
      <c r="A813">
        <v>812</v>
      </c>
      <c r="B813" t="s">
        <v>7065</v>
      </c>
      <c r="C813">
        <v>812</v>
      </c>
    </row>
    <row r="814" spans="1:3" x14ac:dyDescent="0.3">
      <c r="A814">
        <v>813</v>
      </c>
      <c r="B814" t="s">
        <v>8169</v>
      </c>
      <c r="C814">
        <v>813</v>
      </c>
    </row>
    <row r="815" spans="1:3" x14ac:dyDescent="0.3">
      <c r="A815">
        <v>814</v>
      </c>
      <c r="B815" t="s">
        <v>6085</v>
      </c>
      <c r="C815">
        <v>814</v>
      </c>
    </row>
    <row r="816" spans="1:3" x14ac:dyDescent="0.3">
      <c r="A816">
        <v>815</v>
      </c>
      <c r="B816" t="s">
        <v>8170</v>
      </c>
      <c r="C816">
        <v>815</v>
      </c>
    </row>
    <row r="817" spans="1:3" x14ac:dyDescent="0.3">
      <c r="A817">
        <v>816</v>
      </c>
      <c r="B817" t="s">
        <v>8171</v>
      </c>
      <c r="C817">
        <v>816</v>
      </c>
    </row>
    <row r="818" spans="1:3" x14ac:dyDescent="0.3">
      <c r="A818">
        <v>817</v>
      </c>
      <c r="B818" t="s">
        <v>9496</v>
      </c>
      <c r="C818">
        <v>817</v>
      </c>
    </row>
    <row r="819" spans="1:3" x14ac:dyDescent="0.3">
      <c r="A819">
        <v>818</v>
      </c>
      <c r="B819" t="s">
        <v>9497</v>
      </c>
      <c r="C819">
        <v>818</v>
      </c>
    </row>
    <row r="820" spans="1:3" x14ac:dyDescent="0.3">
      <c r="A820">
        <v>819</v>
      </c>
      <c r="B820" t="s">
        <v>6086</v>
      </c>
      <c r="C820">
        <v>819</v>
      </c>
    </row>
    <row r="821" spans="1:3" x14ac:dyDescent="0.3">
      <c r="A821">
        <v>820</v>
      </c>
      <c r="B821" t="s">
        <v>9498</v>
      </c>
      <c r="C821">
        <v>820</v>
      </c>
    </row>
    <row r="822" spans="1:3" x14ac:dyDescent="0.3">
      <c r="A822">
        <v>821</v>
      </c>
      <c r="B822" t="s">
        <v>8172</v>
      </c>
      <c r="C822">
        <v>821</v>
      </c>
    </row>
    <row r="823" spans="1:3" x14ac:dyDescent="0.3">
      <c r="A823">
        <v>822</v>
      </c>
      <c r="B823" t="s">
        <v>8173</v>
      </c>
      <c r="C823">
        <v>822</v>
      </c>
    </row>
    <row r="824" spans="1:3" x14ac:dyDescent="0.3">
      <c r="A824">
        <v>823</v>
      </c>
      <c r="B824" t="s">
        <v>7066</v>
      </c>
      <c r="C824">
        <v>823</v>
      </c>
    </row>
    <row r="825" spans="1:3" x14ac:dyDescent="0.3">
      <c r="A825">
        <v>824</v>
      </c>
      <c r="B825" t="s">
        <v>7067</v>
      </c>
      <c r="C825">
        <v>824</v>
      </c>
    </row>
    <row r="826" spans="1:3" x14ac:dyDescent="0.3">
      <c r="A826">
        <v>825</v>
      </c>
      <c r="B826" t="s">
        <v>6087</v>
      </c>
      <c r="C826">
        <v>825</v>
      </c>
    </row>
    <row r="827" spans="1:3" x14ac:dyDescent="0.3">
      <c r="A827">
        <v>826</v>
      </c>
      <c r="B827" t="s">
        <v>7068</v>
      </c>
      <c r="C827">
        <v>826</v>
      </c>
    </row>
    <row r="828" spans="1:3" x14ac:dyDescent="0.3">
      <c r="A828">
        <v>827</v>
      </c>
      <c r="B828" t="s">
        <v>6088</v>
      </c>
      <c r="C828">
        <v>827</v>
      </c>
    </row>
    <row r="829" spans="1:3" x14ac:dyDescent="0.3">
      <c r="A829">
        <v>828</v>
      </c>
      <c r="B829" t="s">
        <v>8174</v>
      </c>
      <c r="C829">
        <v>828</v>
      </c>
    </row>
    <row r="830" spans="1:3" x14ac:dyDescent="0.3">
      <c r="A830">
        <v>829</v>
      </c>
      <c r="B830" t="s">
        <v>7069</v>
      </c>
      <c r="C830">
        <v>829</v>
      </c>
    </row>
    <row r="831" spans="1:3" x14ac:dyDescent="0.3">
      <c r="A831">
        <v>830</v>
      </c>
      <c r="B831" t="s">
        <v>9499</v>
      </c>
      <c r="C831">
        <v>830</v>
      </c>
    </row>
    <row r="832" spans="1:3" x14ac:dyDescent="0.3">
      <c r="A832">
        <v>831</v>
      </c>
      <c r="B832" t="s">
        <v>7070</v>
      </c>
      <c r="C832">
        <v>831</v>
      </c>
    </row>
    <row r="833" spans="1:3" x14ac:dyDescent="0.3">
      <c r="A833">
        <v>832</v>
      </c>
      <c r="B833" t="s">
        <v>9500</v>
      </c>
      <c r="C833">
        <v>832</v>
      </c>
    </row>
    <row r="834" spans="1:3" x14ac:dyDescent="0.3">
      <c r="A834">
        <v>833</v>
      </c>
      <c r="B834" t="s">
        <v>9501</v>
      </c>
      <c r="C834">
        <v>833</v>
      </c>
    </row>
    <row r="835" spans="1:3" x14ac:dyDescent="0.3">
      <c r="A835">
        <v>834</v>
      </c>
      <c r="B835" t="s">
        <v>8175</v>
      </c>
      <c r="C835">
        <v>834</v>
      </c>
    </row>
    <row r="836" spans="1:3" x14ac:dyDescent="0.3">
      <c r="A836">
        <v>835</v>
      </c>
      <c r="B836" t="s">
        <v>8176</v>
      </c>
      <c r="C836">
        <v>835</v>
      </c>
    </row>
    <row r="837" spans="1:3" x14ac:dyDescent="0.3">
      <c r="A837">
        <v>836</v>
      </c>
      <c r="B837" t="s">
        <v>7071</v>
      </c>
      <c r="C837">
        <v>836</v>
      </c>
    </row>
    <row r="838" spans="1:3" x14ac:dyDescent="0.3">
      <c r="A838">
        <v>837</v>
      </c>
      <c r="B838" t="s">
        <v>7072</v>
      </c>
      <c r="C838">
        <v>837</v>
      </c>
    </row>
    <row r="839" spans="1:3" x14ac:dyDescent="0.3">
      <c r="A839">
        <v>838</v>
      </c>
      <c r="B839" t="s">
        <v>9502</v>
      </c>
      <c r="C839">
        <v>838</v>
      </c>
    </row>
    <row r="840" spans="1:3" x14ac:dyDescent="0.3">
      <c r="A840">
        <v>839</v>
      </c>
      <c r="B840" t="s">
        <v>8177</v>
      </c>
      <c r="C840">
        <v>839</v>
      </c>
    </row>
    <row r="841" spans="1:3" x14ac:dyDescent="0.3">
      <c r="A841">
        <v>840</v>
      </c>
      <c r="B841" t="s">
        <v>6089</v>
      </c>
      <c r="C841">
        <v>840</v>
      </c>
    </row>
    <row r="842" spans="1:3" x14ac:dyDescent="0.3">
      <c r="A842">
        <v>841</v>
      </c>
      <c r="B842" t="s">
        <v>8178</v>
      </c>
      <c r="C842">
        <v>841</v>
      </c>
    </row>
    <row r="843" spans="1:3" x14ac:dyDescent="0.3">
      <c r="A843">
        <v>842</v>
      </c>
      <c r="B843" t="s">
        <v>9503</v>
      </c>
      <c r="C843">
        <v>842</v>
      </c>
    </row>
    <row r="844" spans="1:3" x14ac:dyDescent="0.3">
      <c r="A844">
        <v>843</v>
      </c>
      <c r="B844" t="s">
        <v>7073</v>
      </c>
      <c r="C844">
        <v>843</v>
      </c>
    </row>
    <row r="845" spans="1:3" x14ac:dyDescent="0.3">
      <c r="A845">
        <v>844</v>
      </c>
      <c r="B845" t="s">
        <v>6090</v>
      </c>
      <c r="C845">
        <v>844</v>
      </c>
    </row>
    <row r="846" spans="1:3" x14ac:dyDescent="0.3">
      <c r="A846">
        <v>845</v>
      </c>
      <c r="B846" t="s">
        <v>9504</v>
      </c>
      <c r="C846">
        <v>845</v>
      </c>
    </row>
    <row r="847" spans="1:3" x14ac:dyDescent="0.3">
      <c r="A847">
        <v>846</v>
      </c>
      <c r="B847" t="s">
        <v>6091</v>
      </c>
      <c r="C847">
        <v>846</v>
      </c>
    </row>
    <row r="848" spans="1:3" x14ac:dyDescent="0.3">
      <c r="A848">
        <v>847</v>
      </c>
      <c r="B848" t="s">
        <v>8179</v>
      </c>
      <c r="C848">
        <v>847</v>
      </c>
    </row>
    <row r="849" spans="1:3" x14ac:dyDescent="0.3">
      <c r="A849">
        <v>848</v>
      </c>
      <c r="B849" t="s">
        <v>6092</v>
      </c>
      <c r="C849">
        <v>848</v>
      </c>
    </row>
    <row r="850" spans="1:3" x14ac:dyDescent="0.3">
      <c r="A850">
        <v>849</v>
      </c>
      <c r="B850" t="s">
        <v>7074</v>
      </c>
      <c r="C850">
        <v>849</v>
      </c>
    </row>
    <row r="851" spans="1:3" x14ac:dyDescent="0.3">
      <c r="A851">
        <v>850</v>
      </c>
      <c r="B851" t="s">
        <v>9505</v>
      </c>
      <c r="C851">
        <v>850</v>
      </c>
    </row>
    <row r="852" spans="1:3" x14ac:dyDescent="0.3">
      <c r="A852">
        <v>851</v>
      </c>
      <c r="B852" t="s">
        <v>9506</v>
      </c>
      <c r="C852">
        <v>851</v>
      </c>
    </row>
    <row r="853" spans="1:3" x14ac:dyDescent="0.3">
      <c r="A853">
        <v>852</v>
      </c>
      <c r="B853" t="s">
        <v>7075</v>
      </c>
      <c r="C853">
        <v>852</v>
      </c>
    </row>
    <row r="854" spans="1:3" x14ac:dyDescent="0.3">
      <c r="A854">
        <v>853</v>
      </c>
      <c r="B854" t="s">
        <v>7076</v>
      </c>
      <c r="C854">
        <v>853</v>
      </c>
    </row>
    <row r="855" spans="1:3" x14ac:dyDescent="0.3">
      <c r="A855">
        <v>854</v>
      </c>
      <c r="B855" t="s">
        <v>6093</v>
      </c>
      <c r="C855">
        <v>854</v>
      </c>
    </row>
    <row r="856" spans="1:3" x14ac:dyDescent="0.3">
      <c r="A856">
        <v>855</v>
      </c>
      <c r="B856" t="s">
        <v>6094</v>
      </c>
      <c r="C856">
        <v>855</v>
      </c>
    </row>
    <row r="857" spans="1:3" x14ac:dyDescent="0.3">
      <c r="A857">
        <v>856</v>
      </c>
      <c r="B857" t="s">
        <v>7077</v>
      </c>
      <c r="C857">
        <v>856</v>
      </c>
    </row>
    <row r="858" spans="1:3" x14ac:dyDescent="0.3">
      <c r="A858">
        <v>857</v>
      </c>
      <c r="B858" t="s">
        <v>8180</v>
      </c>
      <c r="C858">
        <v>857</v>
      </c>
    </row>
    <row r="859" spans="1:3" x14ac:dyDescent="0.3">
      <c r="A859">
        <v>858</v>
      </c>
      <c r="B859" t="s">
        <v>6095</v>
      </c>
      <c r="C859">
        <v>858</v>
      </c>
    </row>
    <row r="860" spans="1:3" x14ac:dyDescent="0.3">
      <c r="A860">
        <v>859</v>
      </c>
      <c r="B860" t="s">
        <v>9507</v>
      </c>
      <c r="C860">
        <v>859</v>
      </c>
    </row>
    <row r="861" spans="1:3" x14ac:dyDescent="0.3">
      <c r="A861">
        <v>860</v>
      </c>
      <c r="B861" t="s">
        <v>8181</v>
      </c>
      <c r="C861">
        <v>860</v>
      </c>
    </row>
    <row r="862" spans="1:3" x14ac:dyDescent="0.3">
      <c r="A862">
        <v>861</v>
      </c>
      <c r="B862" t="s">
        <v>6096</v>
      </c>
      <c r="C862">
        <v>861</v>
      </c>
    </row>
    <row r="863" spans="1:3" x14ac:dyDescent="0.3">
      <c r="A863">
        <v>862</v>
      </c>
      <c r="B863" t="s">
        <v>7078</v>
      </c>
      <c r="C863">
        <v>862</v>
      </c>
    </row>
    <row r="864" spans="1:3" x14ac:dyDescent="0.3">
      <c r="A864">
        <v>863</v>
      </c>
      <c r="B864" t="s">
        <v>8182</v>
      </c>
      <c r="C864">
        <v>863</v>
      </c>
    </row>
    <row r="865" spans="1:3" x14ac:dyDescent="0.3">
      <c r="A865">
        <v>864</v>
      </c>
      <c r="B865" t="s">
        <v>7079</v>
      </c>
      <c r="C865">
        <v>864</v>
      </c>
    </row>
    <row r="866" spans="1:3" x14ac:dyDescent="0.3">
      <c r="A866">
        <v>865</v>
      </c>
      <c r="B866" t="s">
        <v>9508</v>
      </c>
      <c r="C866">
        <v>865</v>
      </c>
    </row>
    <row r="867" spans="1:3" x14ac:dyDescent="0.3">
      <c r="A867">
        <v>866</v>
      </c>
      <c r="B867" t="s">
        <v>7080</v>
      </c>
      <c r="C867">
        <v>866</v>
      </c>
    </row>
    <row r="868" spans="1:3" x14ac:dyDescent="0.3">
      <c r="A868">
        <v>867</v>
      </c>
      <c r="B868" t="s">
        <v>6097</v>
      </c>
      <c r="C868">
        <v>867</v>
      </c>
    </row>
    <row r="869" spans="1:3" x14ac:dyDescent="0.3">
      <c r="A869">
        <v>868</v>
      </c>
      <c r="B869" t="s">
        <v>6098</v>
      </c>
      <c r="C869">
        <v>868</v>
      </c>
    </row>
    <row r="870" spans="1:3" x14ac:dyDescent="0.3">
      <c r="A870">
        <v>869</v>
      </c>
      <c r="B870" t="s">
        <v>6099</v>
      </c>
      <c r="C870">
        <v>869</v>
      </c>
    </row>
    <row r="871" spans="1:3" x14ac:dyDescent="0.3">
      <c r="A871">
        <v>870</v>
      </c>
      <c r="B871" t="s">
        <v>8183</v>
      </c>
      <c r="C871">
        <v>870</v>
      </c>
    </row>
    <row r="872" spans="1:3" x14ac:dyDescent="0.3">
      <c r="A872">
        <v>871</v>
      </c>
      <c r="B872" t="s">
        <v>9509</v>
      </c>
      <c r="C872">
        <v>871</v>
      </c>
    </row>
    <row r="873" spans="1:3" x14ac:dyDescent="0.3">
      <c r="A873">
        <v>872</v>
      </c>
      <c r="B873" t="s">
        <v>8184</v>
      </c>
      <c r="C873">
        <v>872</v>
      </c>
    </row>
    <row r="874" spans="1:3" x14ac:dyDescent="0.3">
      <c r="A874">
        <v>873</v>
      </c>
      <c r="B874" t="s">
        <v>8185</v>
      </c>
      <c r="C874">
        <v>873</v>
      </c>
    </row>
    <row r="875" spans="1:3" x14ac:dyDescent="0.3">
      <c r="A875">
        <v>874</v>
      </c>
      <c r="B875" t="s">
        <v>8186</v>
      </c>
      <c r="C875">
        <v>874</v>
      </c>
    </row>
    <row r="876" spans="1:3" x14ac:dyDescent="0.3">
      <c r="A876">
        <v>875</v>
      </c>
      <c r="B876" t="s">
        <v>9510</v>
      </c>
      <c r="C876">
        <v>875</v>
      </c>
    </row>
    <row r="877" spans="1:3" x14ac:dyDescent="0.3">
      <c r="A877">
        <v>876</v>
      </c>
      <c r="B877" t="s">
        <v>8187</v>
      </c>
      <c r="C877">
        <v>876</v>
      </c>
    </row>
    <row r="878" spans="1:3" x14ac:dyDescent="0.3">
      <c r="A878">
        <v>877</v>
      </c>
      <c r="B878" t="s">
        <v>8188</v>
      </c>
      <c r="C878">
        <v>877</v>
      </c>
    </row>
    <row r="879" spans="1:3" x14ac:dyDescent="0.3">
      <c r="A879">
        <v>878</v>
      </c>
      <c r="B879" t="s">
        <v>8189</v>
      </c>
      <c r="C879">
        <v>878</v>
      </c>
    </row>
    <row r="880" spans="1:3" x14ac:dyDescent="0.3">
      <c r="A880">
        <v>879</v>
      </c>
      <c r="B880" t="s">
        <v>6100</v>
      </c>
      <c r="C880">
        <v>879</v>
      </c>
    </row>
    <row r="881" spans="1:3" x14ac:dyDescent="0.3">
      <c r="A881">
        <v>880</v>
      </c>
      <c r="B881" t="s">
        <v>9511</v>
      </c>
      <c r="C881">
        <v>880</v>
      </c>
    </row>
    <row r="882" spans="1:3" x14ac:dyDescent="0.3">
      <c r="A882">
        <v>881</v>
      </c>
      <c r="B882" t="s">
        <v>7081</v>
      </c>
      <c r="C882">
        <v>881</v>
      </c>
    </row>
    <row r="883" spans="1:3" x14ac:dyDescent="0.3">
      <c r="A883">
        <v>882</v>
      </c>
      <c r="B883" t="s">
        <v>7082</v>
      </c>
      <c r="C883">
        <v>882</v>
      </c>
    </row>
    <row r="884" spans="1:3" x14ac:dyDescent="0.3">
      <c r="A884">
        <v>883</v>
      </c>
      <c r="B884" t="s">
        <v>7083</v>
      </c>
      <c r="C884">
        <v>883</v>
      </c>
    </row>
    <row r="885" spans="1:3" x14ac:dyDescent="0.3">
      <c r="A885">
        <v>884</v>
      </c>
      <c r="B885" t="s">
        <v>6101</v>
      </c>
      <c r="C885">
        <v>884</v>
      </c>
    </row>
    <row r="886" spans="1:3" x14ac:dyDescent="0.3">
      <c r="A886">
        <v>885</v>
      </c>
      <c r="B886" t="s">
        <v>8190</v>
      </c>
      <c r="C886">
        <v>885</v>
      </c>
    </row>
    <row r="887" spans="1:3" x14ac:dyDescent="0.3">
      <c r="A887">
        <v>886</v>
      </c>
      <c r="B887" t="s">
        <v>8191</v>
      </c>
      <c r="C887">
        <v>886</v>
      </c>
    </row>
    <row r="888" spans="1:3" x14ac:dyDescent="0.3">
      <c r="A888">
        <v>887</v>
      </c>
      <c r="B888" t="s">
        <v>8192</v>
      </c>
      <c r="C888">
        <v>887</v>
      </c>
    </row>
    <row r="889" spans="1:3" x14ac:dyDescent="0.3">
      <c r="A889">
        <v>888</v>
      </c>
      <c r="B889" t="s">
        <v>7084</v>
      </c>
      <c r="C889">
        <v>888</v>
      </c>
    </row>
    <row r="890" spans="1:3" x14ac:dyDescent="0.3">
      <c r="A890">
        <v>889</v>
      </c>
      <c r="B890" t="s">
        <v>6102</v>
      </c>
      <c r="C890">
        <v>889</v>
      </c>
    </row>
    <row r="891" spans="1:3" x14ac:dyDescent="0.3">
      <c r="A891">
        <v>890</v>
      </c>
      <c r="B891" t="s">
        <v>9512</v>
      </c>
      <c r="C891">
        <v>890</v>
      </c>
    </row>
    <row r="892" spans="1:3" x14ac:dyDescent="0.3">
      <c r="A892">
        <v>891</v>
      </c>
      <c r="B892" t="s">
        <v>7085</v>
      </c>
      <c r="C892">
        <v>891</v>
      </c>
    </row>
    <row r="893" spans="1:3" x14ac:dyDescent="0.3">
      <c r="A893">
        <v>892</v>
      </c>
      <c r="B893" t="s">
        <v>9513</v>
      </c>
      <c r="C893">
        <v>892</v>
      </c>
    </row>
    <row r="894" spans="1:3" x14ac:dyDescent="0.3">
      <c r="A894">
        <v>893</v>
      </c>
      <c r="B894" t="s">
        <v>6103</v>
      </c>
      <c r="C894">
        <v>893</v>
      </c>
    </row>
    <row r="895" spans="1:3" x14ac:dyDescent="0.3">
      <c r="A895">
        <v>894</v>
      </c>
      <c r="B895" t="s">
        <v>9514</v>
      </c>
      <c r="C895">
        <v>894</v>
      </c>
    </row>
    <row r="896" spans="1:3" x14ac:dyDescent="0.3">
      <c r="A896">
        <v>895</v>
      </c>
      <c r="B896" t="s">
        <v>6104</v>
      </c>
      <c r="C896">
        <v>895</v>
      </c>
    </row>
    <row r="897" spans="1:3" x14ac:dyDescent="0.3">
      <c r="A897">
        <v>896</v>
      </c>
      <c r="B897" t="s">
        <v>8193</v>
      </c>
      <c r="C897">
        <v>896</v>
      </c>
    </row>
    <row r="898" spans="1:3" x14ac:dyDescent="0.3">
      <c r="A898">
        <v>897</v>
      </c>
      <c r="B898" t="s">
        <v>7086</v>
      </c>
      <c r="C898">
        <v>897</v>
      </c>
    </row>
    <row r="899" spans="1:3" x14ac:dyDescent="0.3">
      <c r="A899">
        <v>898</v>
      </c>
      <c r="B899" t="s">
        <v>9515</v>
      </c>
      <c r="C899">
        <v>898</v>
      </c>
    </row>
    <row r="900" spans="1:3" x14ac:dyDescent="0.3">
      <c r="A900">
        <v>899</v>
      </c>
      <c r="B900" t="s">
        <v>9516</v>
      </c>
      <c r="C900">
        <v>899</v>
      </c>
    </row>
    <row r="901" spans="1:3" x14ac:dyDescent="0.3">
      <c r="A901">
        <v>900</v>
      </c>
      <c r="B901" t="s">
        <v>9517</v>
      </c>
      <c r="C901">
        <v>900</v>
      </c>
    </row>
    <row r="902" spans="1:3" x14ac:dyDescent="0.3">
      <c r="A902">
        <v>901</v>
      </c>
      <c r="B902" t="s">
        <v>7087</v>
      </c>
      <c r="C902">
        <v>901</v>
      </c>
    </row>
    <row r="903" spans="1:3" x14ac:dyDescent="0.3">
      <c r="A903">
        <v>902</v>
      </c>
      <c r="B903" t="s">
        <v>6105</v>
      </c>
      <c r="C903">
        <v>902</v>
      </c>
    </row>
    <row r="904" spans="1:3" x14ac:dyDescent="0.3">
      <c r="A904">
        <v>903</v>
      </c>
      <c r="B904" t="s">
        <v>9518</v>
      </c>
      <c r="C904">
        <v>903</v>
      </c>
    </row>
    <row r="905" spans="1:3" x14ac:dyDescent="0.3">
      <c r="A905">
        <v>904</v>
      </c>
      <c r="B905" t="s">
        <v>7088</v>
      </c>
      <c r="C905">
        <v>904</v>
      </c>
    </row>
    <row r="906" spans="1:3" x14ac:dyDescent="0.3">
      <c r="A906">
        <v>905</v>
      </c>
      <c r="B906" t="s">
        <v>9519</v>
      </c>
      <c r="C906">
        <v>905</v>
      </c>
    </row>
    <row r="907" spans="1:3" x14ac:dyDescent="0.3">
      <c r="A907">
        <v>906</v>
      </c>
      <c r="B907" t="s">
        <v>6106</v>
      </c>
      <c r="C907">
        <v>906</v>
      </c>
    </row>
    <row r="908" spans="1:3" x14ac:dyDescent="0.3">
      <c r="A908">
        <v>907</v>
      </c>
      <c r="B908" t="s">
        <v>8194</v>
      </c>
      <c r="C908">
        <v>907</v>
      </c>
    </row>
    <row r="909" spans="1:3" x14ac:dyDescent="0.3">
      <c r="A909">
        <v>908</v>
      </c>
      <c r="B909" t="s">
        <v>9520</v>
      </c>
      <c r="C909">
        <v>908</v>
      </c>
    </row>
    <row r="910" spans="1:3" x14ac:dyDescent="0.3">
      <c r="A910">
        <v>909</v>
      </c>
      <c r="B910" t="s">
        <v>9521</v>
      </c>
      <c r="C910">
        <v>909</v>
      </c>
    </row>
    <row r="911" spans="1:3" x14ac:dyDescent="0.3">
      <c r="A911">
        <v>910</v>
      </c>
      <c r="B911" t="s">
        <v>7089</v>
      </c>
      <c r="C911">
        <v>910</v>
      </c>
    </row>
    <row r="912" spans="1:3" x14ac:dyDescent="0.3">
      <c r="A912">
        <v>911</v>
      </c>
      <c r="B912" t="s">
        <v>8195</v>
      </c>
      <c r="C912">
        <v>911</v>
      </c>
    </row>
    <row r="913" spans="1:3" x14ac:dyDescent="0.3">
      <c r="A913">
        <v>912</v>
      </c>
      <c r="B913" t="s">
        <v>6107</v>
      </c>
      <c r="C913">
        <v>912</v>
      </c>
    </row>
    <row r="914" spans="1:3" x14ac:dyDescent="0.3">
      <c r="A914">
        <v>913</v>
      </c>
      <c r="B914" t="s">
        <v>9522</v>
      </c>
      <c r="C914">
        <v>913</v>
      </c>
    </row>
    <row r="915" spans="1:3" x14ac:dyDescent="0.3">
      <c r="A915">
        <v>914</v>
      </c>
      <c r="B915" t="s">
        <v>6108</v>
      </c>
      <c r="C915">
        <v>914</v>
      </c>
    </row>
    <row r="916" spans="1:3" x14ac:dyDescent="0.3">
      <c r="A916">
        <v>915</v>
      </c>
      <c r="B916" t="s">
        <v>8196</v>
      </c>
      <c r="C916">
        <v>915</v>
      </c>
    </row>
    <row r="917" spans="1:3" x14ac:dyDescent="0.3">
      <c r="A917">
        <v>916</v>
      </c>
      <c r="B917" t="s">
        <v>9523</v>
      </c>
      <c r="C917">
        <v>916</v>
      </c>
    </row>
    <row r="918" spans="1:3" x14ac:dyDescent="0.3">
      <c r="A918">
        <v>917</v>
      </c>
      <c r="B918" t="s">
        <v>9524</v>
      </c>
      <c r="C918">
        <v>917</v>
      </c>
    </row>
    <row r="919" spans="1:3" x14ac:dyDescent="0.3">
      <c r="A919">
        <v>918</v>
      </c>
      <c r="B919" t="s">
        <v>9525</v>
      </c>
      <c r="C919">
        <v>918</v>
      </c>
    </row>
    <row r="920" spans="1:3" x14ac:dyDescent="0.3">
      <c r="A920">
        <v>919</v>
      </c>
      <c r="B920" t="s">
        <v>7090</v>
      </c>
      <c r="C920">
        <v>919</v>
      </c>
    </row>
    <row r="921" spans="1:3" x14ac:dyDescent="0.3">
      <c r="A921">
        <v>920</v>
      </c>
      <c r="B921" t="s">
        <v>8197</v>
      </c>
      <c r="C921">
        <v>920</v>
      </c>
    </row>
    <row r="922" spans="1:3" x14ac:dyDescent="0.3">
      <c r="A922">
        <v>921</v>
      </c>
      <c r="B922" t="s">
        <v>9526</v>
      </c>
      <c r="C922">
        <v>921</v>
      </c>
    </row>
    <row r="923" spans="1:3" x14ac:dyDescent="0.3">
      <c r="A923">
        <v>922</v>
      </c>
      <c r="B923" t="s">
        <v>8198</v>
      </c>
      <c r="C923">
        <v>922</v>
      </c>
    </row>
    <row r="924" spans="1:3" x14ac:dyDescent="0.3">
      <c r="A924">
        <v>923</v>
      </c>
      <c r="B924" t="s">
        <v>6109</v>
      </c>
      <c r="C924">
        <v>923</v>
      </c>
    </row>
    <row r="925" spans="1:3" x14ac:dyDescent="0.3">
      <c r="A925">
        <v>924</v>
      </c>
      <c r="B925" t="s">
        <v>6110</v>
      </c>
      <c r="C925">
        <v>924</v>
      </c>
    </row>
    <row r="926" spans="1:3" x14ac:dyDescent="0.3">
      <c r="A926">
        <v>925</v>
      </c>
      <c r="B926" t="s">
        <v>6111</v>
      </c>
      <c r="C926">
        <v>925</v>
      </c>
    </row>
    <row r="927" spans="1:3" x14ac:dyDescent="0.3">
      <c r="A927">
        <v>926</v>
      </c>
      <c r="B927" t="s">
        <v>9527</v>
      </c>
      <c r="C927">
        <v>926</v>
      </c>
    </row>
    <row r="928" spans="1:3" x14ac:dyDescent="0.3">
      <c r="A928">
        <v>927</v>
      </c>
      <c r="B928" t="s">
        <v>8199</v>
      </c>
      <c r="C928">
        <v>927</v>
      </c>
    </row>
    <row r="929" spans="1:3" x14ac:dyDescent="0.3">
      <c r="A929">
        <v>928</v>
      </c>
      <c r="B929" t="s">
        <v>9528</v>
      </c>
      <c r="C929">
        <v>928</v>
      </c>
    </row>
    <row r="930" spans="1:3" x14ac:dyDescent="0.3">
      <c r="A930">
        <v>929</v>
      </c>
      <c r="B930" t="s">
        <v>7091</v>
      </c>
      <c r="C930">
        <v>929</v>
      </c>
    </row>
    <row r="931" spans="1:3" x14ac:dyDescent="0.3">
      <c r="A931">
        <v>930</v>
      </c>
      <c r="B931" t="s">
        <v>9529</v>
      </c>
      <c r="C931">
        <v>930</v>
      </c>
    </row>
    <row r="932" spans="1:3" x14ac:dyDescent="0.3">
      <c r="A932">
        <v>931</v>
      </c>
      <c r="B932" t="s">
        <v>6112</v>
      </c>
      <c r="C932">
        <v>931</v>
      </c>
    </row>
    <row r="933" spans="1:3" x14ac:dyDescent="0.3">
      <c r="A933">
        <v>932</v>
      </c>
      <c r="B933" t="s">
        <v>8200</v>
      </c>
      <c r="C933">
        <v>932</v>
      </c>
    </row>
    <row r="934" spans="1:3" x14ac:dyDescent="0.3">
      <c r="A934">
        <v>933</v>
      </c>
      <c r="B934" t="s">
        <v>8201</v>
      </c>
      <c r="C934">
        <v>933</v>
      </c>
    </row>
    <row r="935" spans="1:3" x14ac:dyDescent="0.3">
      <c r="A935">
        <v>934</v>
      </c>
      <c r="B935" t="s">
        <v>9530</v>
      </c>
      <c r="C935">
        <v>934</v>
      </c>
    </row>
    <row r="936" spans="1:3" x14ac:dyDescent="0.3">
      <c r="A936">
        <v>935</v>
      </c>
      <c r="B936" t="s">
        <v>9531</v>
      </c>
      <c r="C936">
        <v>935</v>
      </c>
    </row>
    <row r="937" spans="1:3" x14ac:dyDescent="0.3">
      <c r="A937">
        <v>936</v>
      </c>
      <c r="B937" t="s">
        <v>8202</v>
      </c>
      <c r="C937">
        <v>936</v>
      </c>
    </row>
    <row r="938" spans="1:3" x14ac:dyDescent="0.3">
      <c r="A938">
        <v>937</v>
      </c>
      <c r="B938" t="s">
        <v>7092</v>
      </c>
      <c r="C938">
        <v>937</v>
      </c>
    </row>
    <row r="939" spans="1:3" x14ac:dyDescent="0.3">
      <c r="A939">
        <v>938</v>
      </c>
      <c r="B939" t="s">
        <v>9532</v>
      </c>
      <c r="C939">
        <v>938</v>
      </c>
    </row>
    <row r="940" spans="1:3" x14ac:dyDescent="0.3">
      <c r="A940">
        <v>939</v>
      </c>
      <c r="B940" t="s">
        <v>8203</v>
      </c>
      <c r="C940">
        <v>939</v>
      </c>
    </row>
    <row r="941" spans="1:3" x14ac:dyDescent="0.3">
      <c r="A941">
        <v>940</v>
      </c>
      <c r="B941" t="s">
        <v>9533</v>
      </c>
      <c r="C941">
        <v>940</v>
      </c>
    </row>
    <row r="942" spans="1:3" x14ac:dyDescent="0.3">
      <c r="A942">
        <v>941</v>
      </c>
      <c r="B942" t="s">
        <v>6113</v>
      </c>
      <c r="C942">
        <v>941</v>
      </c>
    </row>
    <row r="943" spans="1:3" x14ac:dyDescent="0.3">
      <c r="A943">
        <v>942</v>
      </c>
      <c r="B943" t="s">
        <v>9534</v>
      </c>
      <c r="C943">
        <v>942</v>
      </c>
    </row>
    <row r="944" spans="1:3" x14ac:dyDescent="0.3">
      <c r="A944">
        <v>943</v>
      </c>
      <c r="B944" t="s">
        <v>7093</v>
      </c>
      <c r="C944">
        <v>943</v>
      </c>
    </row>
    <row r="945" spans="1:3" x14ac:dyDescent="0.3">
      <c r="A945">
        <v>944</v>
      </c>
      <c r="B945" t="s">
        <v>7094</v>
      </c>
      <c r="C945">
        <v>944</v>
      </c>
    </row>
    <row r="946" spans="1:3" x14ac:dyDescent="0.3">
      <c r="A946">
        <v>945</v>
      </c>
      <c r="B946" t="s">
        <v>9535</v>
      </c>
      <c r="C946">
        <v>945</v>
      </c>
    </row>
    <row r="947" spans="1:3" x14ac:dyDescent="0.3">
      <c r="A947">
        <v>946</v>
      </c>
      <c r="B947" t="s">
        <v>7095</v>
      </c>
      <c r="C947">
        <v>946</v>
      </c>
    </row>
    <row r="948" spans="1:3" x14ac:dyDescent="0.3">
      <c r="A948">
        <v>947</v>
      </c>
      <c r="B948" t="s">
        <v>8204</v>
      </c>
      <c r="C948">
        <v>947</v>
      </c>
    </row>
    <row r="949" spans="1:3" x14ac:dyDescent="0.3">
      <c r="A949">
        <v>948</v>
      </c>
      <c r="B949" t="s">
        <v>9536</v>
      </c>
      <c r="C949">
        <v>948</v>
      </c>
    </row>
    <row r="950" spans="1:3" x14ac:dyDescent="0.3">
      <c r="A950">
        <v>949</v>
      </c>
      <c r="B950" t="s">
        <v>9537</v>
      </c>
      <c r="C950">
        <v>949</v>
      </c>
    </row>
    <row r="951" spans="1:3" x14ac:dyDescent="0.3">
      <c r="A951">
        <v>950</v>
      </c>
      <c r="B951" t="s">
        <v>8205</v>
      </c>
      <c r="C951">
        <v>950</v>
      </c>
    </row>
    <row r="952" spans="1:3" x14ac:dyDescent="0.3">
      <c r="A952">
        <v>951</v>
      </c>
      <c r="B952" t="s">
        <v>9538</v>
      </c>
      <c r="C952">
        <v>951</v>
      </c>
    </row>
    <row r="953" spans="1:3" x14ac:dyDescent="0.3">
      <c r="A953">
        <v>952</v>
      </c>
      <c r="B953" t="s">
        <v>9539</v>
      </c>
      <c r="C953">
        <v>952</v>
      </c>
    </row>
    <row r="954" spans="1:3" x14ac:dyDescent="0.3">
      <c r="A954">
        <v>953</v>
      </c>
      <c r="B954" t="s">
        <v>8206</v>
      </c>
      <c r="C954">
        <v>953</v>
      </c>
    </row>
    <row r="955" spans="1:3" x14ac:dyDescent="0.3">
      <c r="A955">
        <v>954</v>
      </c>
      <c r="B955" t="s">
        <v>9540</v>
      </c>
      <c r="C955">
        <v>954</v>
      </c>
    </row>
    <row r="956" spans="1:3" x14ac:dyDescent="0.3">
      <c r="A956">
        <v>955</v>
      </c>
      <c r="B956" t="s">
        <v>9541</v>
      </c>
      <c r="C956">
        <v>955</v>
      </c>
    </row>
    <row r="957" spans="1:3" x14ac:dyDescent="0.3">
      <c r="A957">
        <v>956</v>
      </c>
      <c r="B957" t="s">
        <v>7096</v>
      </c>
      <c r="C957">
        <v>956</v>
      </c>
    </row>
    <row r="958" spans="1:3" x14ac:dyDescent="0.3">
      <c r="A958">
        <v>957</v>
      </c>
      <c r="B958" t="s">
        <v>8207</v>
      </c>
      <c r="C958">
        <v>957</v>
      </c>
    </row>
    <row r="959" spans="1:3" x14ac:dyDescent="0.3">
      <c r="A959">
        <v>958</v>
      </c>
      <c r="B959" t="s">
        <v>9542</v>
      </c>
      <c r="C959">
        <v>958</v>
      </c>
    </row>
    <row r="960" spans="1:3" x14ac:dyDescent="0.3">
      <c r="A960">
        <v>959</v>
      </c>
      <c r="B960" t="s">
        <v>8208</v>
      </c>
      <c r="C960">
        <v>959</v>
      </c>
    </row>
    <row r="961" spans="1:3" x14ac:dyDescent="0.3">
      <c r="A961">
        <v>960</v>
      </c>
      <c r="B961" t="s">
        <v>9543</v>
      </c>
      <c r="C961">
        <v>960</v>
      </c>
    </row>
    <row r="962" spans="1:3" x14ac:dyDescent="0.3">
      <c r="A962">
        <v>961</v>
      </c>
      <c r="B962" t="s">
        <v>9544</v>
      </c>
      <c r="C962">
        <v>961</v>
      </c>
    </row>
    <row r="963" spans="1:3" x14ac:dyDescent="0.3">
      <c r="A963">
        <v>962</v>
      </c>
      <c r="B963" t="s">
        <v>9545</v>
      </c>
      <c r="C963">
        <v>962</v>
      </c>
    </row>
    <row r="964" spans="1:3" x14ac:dyDescent="0.3">
      <c r="A964">
        <v>963</v>
      </c>
      <c r="B964" t="s">
        <v>9546</v>
      </c>
      <c r="C964">
        <v>963</v>
      </c>
    </row>
    <row r="965" spans="1:3" x14ac:dyDescent="0.3">
      <c r="A965">
        <v>964</v>
      </c>
      <c r="B965" t="s">
        <v>9547</v>
      </c>
      <c r="C965">
        <v>964</v>
      </c>
    </row>
    <row r="966" spans="1:3" x14ac:dyDescent="0.3">
      <c r="A966">
        <v>965</v>
      </c>
      <c r="B966" t="s">
        <v>6114</v>
      </c>
      <c r="C966">
        <v>965</v>
      </c>
    </row>
    <row r="967" spans="1:3" x14ac:dyDescent="0.3">
      <c r="A967">
        <v>966</v>
      </c>
      <c r="B967" t="s">
        <v>6115</v>
      </c>
      <c r="C967">
        <v>966</v>
      </c>
    </row>
    <row r="968" spans="1:3" x14ac:dyDescent="0.3">
      <c r="A968">
        <v>967</v>
      </c>
      <c r="B968" t="s">
        <v>7097</v>
      </c>
      <c r="C968">
        <v>967</v>
      </c>
    </row>
    <row r="969" spans="1:3" x14ac:dyDescent="0.3">
      <c r="A969">
        <v>968</v>
      </c>
      <c r="B969" t="s">
        <v>8209</v>
      </c>
      <c r="C969">
        <v>968</v>
      </c>
    </row>
    <row r="970" spans="1:3" x14ac:dyDescent="0.3">
      <c r="A970">
        <v>969</v>
      </c>
      <c r="B970" t="s">
        <v>7098</v>
      </c>
      <c r="C970">
        <v>969</v>
      </c>
    </row>
    <row r="971" spans="1:3" x14ac:dyDescent="0.3">
      <c r="A971">
        <v>970</v>
      </c>
      <c r="B971" t="s">
        <v>6116</v>
      </c>
      <c r="C971">
        <v>970</v>
      </c>
    </row>
    <row r="972" spans="1:3" x14ac:dyDescent="0.3">
      <c r="A972">
        <v>971</v>
      </c>
      <c r="B972" t="s">
        <v>6117</v>
      </c>
      <c r="C972">
        <v>971</v>
      </c>
    </row>
    <row r="973" spans="1:3" x14ac:dyDescent="0.3">
      <c r="A973">
        <v>972</v>
      </c>
      <c r="B973" t="s">
        <v>8210</v>
      </c>
      <c r="C973">
        <v>972</v>
      </c>
    </row>
    <row r="974" spans="1:3" x14ac:dyDescent="0.3">
      <c r="A974">
        <v>973</v>
      </c>
      <c r="B974" t="s">
        <v>7099</v>
      </c>
      <c r="C974">
        <v>973</v>
      </c>
    </row>
    <row r="975" spans="1:3" x14ac:dyDescent="0.3">
      <c r="A975">
        <v>974</v>
      </c>
      <c r="B975" t="s">
        <v>9548</v>
      </c>
      <c r="C975">
        <v>974</v>
      </c>
    </row>
    <row r="976" spans="1:3" x14ac:dyDescent="0.3">
      <c r="A976">
        <v>975</v>
      </c>
      <c r="B976" t="s">
        <v>9549</v>
      </c>
      <c r="C976">
        <v>975</v>
      </c>
    </row>
    <row r="977" spans="1:3" x14ac:dyDescent="0.3">
      <c r="A977">
        <v>976</v>
      </c>
      <c r="B977" t="s">
        <v>9550</v>
      </c>
      <c r="C977">
        <v>976</v>
      </c>
    </row>
    <row r="978" spans="1:3" x14ac:dyDescent="0.3">
      <c r="A978">
        <v>977</v>
      </c>
      <c r="B978" t="s">
        <v>6118</v>
      </c>
      <c r="C978">
        <v>977</v>
      </c>
    </row>
    <row r="979" spans="1:3" x14ac:dyDescent="0.3">
      <c r="A979">
        <v>978</v>
      </c>
      <c r="B979" t="s">
        <v>9551</v>
      </c>
      <c r="C979">
        <v>978</v>
      </c>
    </row>
    <row r="980" spans="1:3" x14ac:dyDescent="0.3">
      <c r="A980">
        <v>979</v>
      </c>
      <c r="B980" t="s">
        <v>9552</v>
      </c>
      <c r="C980">
        <v>979</v>
      </c>
    </row>
    <row r="981" spans="1:3" x14ac:dyDescent="0.3">
      <c r="A981">
        <v>980</v>
      </c>
      <c r="B981" t="s">
        <v>9553</v>
      </c>
      <c r="C981">
        <v>980</v>
      </c>
    </row>
    <row r="982" spans="1:3" x14ac:dyDescent="0.3">
      <c r="A982">
        <v>981</v>
      </c>
      <c r="B982" t="s">
        <v>6119</v>
      </c>
      <c r="C982">
        <v>981</v>
      </c>
    </row>
    <row r="983" spans="1:3" x14ac:dyDescent="0.3">
      <c r="A983">
        <v>982</v>
      </c>
      <c r="B983" t="s">
        <v>9554</v>
      </c>
      <c r="C983">
        <v>982</v>
      </c>
    </row>
    <row r="984" spans="1:3" x14ac:dyDescent="0.3">
      <c r="A984">
        <v>983</v>
      </c>
      <c r="B984" t="s">
        <v>6120</v>
      </c>
      <c r="C984">
        <v>983</v>
      </c>
    </row>
    <row r="985" spans="1:3" x14ac:dyDescent="0.3">
      <c r="A985">
        <v>984</v>
      </c>
      <c r="B985" t="s">
        <v>7100</v>
      </c>
      <c r="C985">
        <v>984</v>
      </c>
    </row>
    <row r="986" spans="1:3" x14ac:dyDescent="0.3">
      <c r="A986">
        <v>985</v>
      </c>
      <c r="B986" t="s">
        <v>8211</v>
      </c>
      <c r="C986">
        <v>985</v>
      </c>
    </row>
    <row r="987" spans="1:3" x14ac:dyDescent="0.3">
      <c r="A987">
        <v>986</v>
      </c>
      <c r="B987" t="s">
        <v>7101</v>
      </c>
      <c r="C987">
        <v>986</v>
      </c>
    </row>
    <row r="988" spans="1:3" x14ac:dyDescent="0.3">
      <c r="A988">
        <v>987</v>
      </c>
      <c r="B988" t="s">
        <v>8212</v>
      </c>
      <c r="C988">
        <v>987</v>
      </c>
    </row>
    <row r="989" spans="1:3" x14ac:dyDescent="0.3">
      <c r="A989">
        <v>988</v>
      </c>
      <c r="B989" t="s">
        <v>9555</v>
      </c>
      <c r="C989">
        <v>988</v>
      </c>
    </row>
    <row r="990" spans="1:3" x14ac:dyDescent="0.3">
      <c r="A990">
        <v>989</v>
      </c>
      <c r="B990" t="s">
        <v>7102</v>
      </c>
      <c r="C990">
        <v>989</v>
      </c>
    </row>
    <row r="991" spans="1:3" x14ac:dyDescent="0.3">
      <c r="A991">
        <v>990</v>
      </c>
      <c r="B991" t="s">
        <v>8213</v>
      </c>
      <c r="C991">
        <v>990</v>
      </c>
    </row>
    <row r="992" spans="1:3" x14ac:dyDescent="0.3">
      <c r="A992">
        <v>991</v>
      </c>
      <c r="B992" t="s">
        <v>7103</v>
      </c>
      <c r="C992">
        <v>991</v>
      </c>
    </row>
    <row r="993" spans="1:3" x14ac:dyDescent="0.3">
      <c r="A993">
        <v>992</v>
      </c>
      <c r="B993" t="s">
        <v>8214</v>
      </c>
      <c r="C993">
        <v>992</v>
      </c>
    </row>
    <row r="994" spans="1:3" x14ac:dyDescent="0.3">
      <c r="A994">
        <v>993</v>
      </c>
      <c r="B994" t="s">
        <v>9556</v>
      </c>
      <c r="C994">
        <v>993</v>
      </c>
    </row>
    <row r="995" spans="1:3" x14ac:dyDescent="0.3">
      <c r="A995">
        <v>994</v>
      </c>
      <c r="B995" t="s">
        <v>7104</v>
      </c>
      <c r="C995">
        <v>994</v>
      </c>
    </row>
    <row r="996" spans="1:3" x14ac:dyDescent="0.3">
      <c r="A996">
        <v>995</v>
      </c>
      <c r="B996" t="s">
        <v>7105</v>
      </c>
      <c r="C996">
        <v>995</v>
      </c>
    </row>
    <row r="997" spans="1:3" x14ac:dyDescent="0.3">
      <c r="A997">
        <v>996</v>
      </c>
      <c r="B997" t="s">
        <v>7106</v>
      </c>
      <c r="C997">
        <v>996</v>
      </c>
    </row>
    <row r="998" spans="1:3" x14ac:dyDescent="0.3">
      <c r="A998">
        <v>997</v>
      </c>
      <c r="B998" t="s">
        <v>9557</v>
      </c>
      <c r="C998">
        <v>997</v>
      </c>
    </row>
    <row r="999" spans="1:3" x14ac:dyDescent="0.3">
      <c r="A999">
        <v>998</v>
      </c>
      <c r="B999" t="s">
        <v>6121</v>
      </c>
      <c r="C999">
        <v>998</v>
      </c>
    </row>
    <row r="1000" spans="1:3" x14ac:dyDescent="0.3">
      <c r="A1000">
        <v>999</v>
      </c>
      <c r="B1000" t="s">
        <v>8215</v>
      </c>
      <c r="C1000">
        <v>999</v>
      </c>
    </row>
    <row r="1001" spans="1:3" x14ac:dyDescent="0.3">
      <c r="A1001">
        <v>1000</v>
      </c>
      <c r="B1001" t="s">
        <v>7107</v>
      </c>
      <c r="C1001">
        <v>1000</v>
      </c>
    </row>
    <row r="1002" spans="1:3" x14ac:dyDescent="0.3">
      <c r="A1002">
        <v>1001</v>
      </c>
      <c r="B1002" t="s">
        <v>8216</v>
      </c>
      <c r="C1002">
        <v>1001</v>
      </c>
    </row>
    <row r="1003" spans="1:3" x14ac:dyDescent="0.3">
      <c r="A1003">
        <v>1002</v>
      </c>
      <c r="B1003" t="s">
        <v>9558</v>
      </c>
      <c r="C1003">
        <v>1002</v>
      </c>
    </row>
    <row r="1004" spans="1:3" x14ac:dyDescent="0.3">
      <c r="A1004">
        <v>1003</v>
      </c>
      <c r="B1004" t="s">
        <v>6122</v>
      </c>
      <c r="C1004">
        <v>1003</v>
      </c>
    </row>
    <row r="1005" spans="1:3" x14ac:dyDescent="0.3">
      <c r="A1005">
        <v>1004</v>
      </c>
      <c r="B1005" t="s">
        <v>7108</v>
      </c>
      <c r="C1005">
        <v>1004</v>
      </c>
    </row>
    <row r="1006" spans="1:3" x14ac:dyDescent="0.3">
      <c r="A1006">
        <v>1005</v>
      </c>
      <c r="B1006" t="s">
        <v>8217</v>
      </c>
      <c r="C1006">
        <v>1005</v>
      </c>
    </row>
    <row r="1007" spans="1:3" x14ac:dyDescent="0.3">
      <c r="A1007">
        <v>1006</v>
      </c>
      <c r="B1007" t="s">
        <v>9559</v>
      </c>
      <c r="C1007">
        <v>1006</v>
      </c>
    </row>
    <row r="1008" spans="1:3" x14ac:dyDescent="0.3">
      <c r="A1008">
        <v>1007</v>
      </c>
      <c r="B1008" t="s">
        <v>8218</v>
      </c>
      <c r="C1008">
        <v>1007</v>
      </c>
    </row>
    <row r="1009" spans="1:3" x14ac:dyDescent="0.3">
      <c r="A1009">
        <v>1008</v>
      </c>
      <c r="B1009" t="s">
        <v>9560</v>
      </c>
      <c r="C1009">
        <v>1008</v>
      </c>
    </row>
    <row r="1010" spans="1:3" x14ac:dyDescent="0.3">
      <c r="A1010">
        <v>1009</v>
      </c>
      <c r="B1010" t="s">
        <v>6123</v>
      </c>
      <c r="C1010">
        <v>1009</v>
      </c>
    </row>
    <row r="1011" spans="1:3" x14ac:dyDescent="0.3">
      <c r="A1011">
        <v>1010</v>
      </c>
      <c r="B1011" t="s">
        <v>9561</v>
      </c>
      <c r="C1011">
        <v>1010</v>
      </c>
    </row>
    <row r="1012" spans="1:3" x14ac:dyDescent="0.3">
      <c r="A1012">
        <v>1011</v>
      </c>
      <c r="B1012" t="s">
        <v>7109</v>
      </c>
      <c r="C1012">
        <v>1011</v>
      </c>
    </row>
    <row r="1013" spans="1:3" x14ac:dyDescent="0.3">
      <c r="A1013">
        <v>1012</v>
      </c>
      <c r="B1013" t="s">
        <v>9562</v>
      </c>
      <c r="C1013">
        <v>1012</v>
      </c>
    </row>
    <row r="1014" spans="1:3" x14ac:dyDescent="0.3">
      <c r="A1014">
        <v>1013</v>
      </c>
      <c r="B1014" t="s">
        <v>6124</v>
      </c>
      <c r="C1014">
        <v>1013</v>
      </c>
    </row>
    <row r="1015" spans="1:3" x14ac:dyDescent="0.3">
      <c r="A1015">
        <v>1014</v>
      </c>
      <c r="B1015" t="s">
        <v>8219</v>
      </c>
      <c r="C1015">
        <v>1014</v>
      </c>
    </row>
    <row r="1016" spans="1:3" x14ac:dyDescent="0.3">
      <c r="A1016">
        <v>1015</v>
      </c>
      <c r="B1016" t="s">
        <v>7110</v>
      </c>
      <c r="C1016">
        <v>1015</v>
      </c>
    </row>
    <row r="1017" spans="1:3" x14ac:dyDescent="0.3">
      <c r="A1017">
        <v>1016</v>
      </c>
      <c r="B1017" t="s">
        <v>9563</v>
      </c>
      <c r="C1017">
        <v>1016</v>
      </c>
    </row>
    <row r="1018" spans="1:3" x14ac:dyDescent="0.3">
      <c r="A1018">
        <v>1017</v>
      </c>
      <c r="B1018" t="s">
        <v>6125</v>
      </c>
      <c r="C1018">
        <v>1017</v>
      </c>
    </row>
    <row r="1019" spans="1:3" x14ac:dyDescent="0.3">
      <c r="A1019">
        <v>1018</v>
      </c>
      <c r="B1019" t="s">
        <v>7111</v>
      </c>
      <c r="C1019">
        <v>1018</v>
      </c>
    </row>
    <row r="1020" spans="1:3" x14ac:dyDescent="0.3">
      <c r="A1020">
        <v>1019</v>
      </c>
      <c r="B1020" t="s">
        <v>7112</v>
      </c>
      <c r="C1020">
        <v>1019</v>
      </c>
    </row>
    <row r="1021" spans="1:3" x14ac:dyDescent="0.3">
      <c r="A1021">
        <v>1020</v>
      </c>
      <c r="B1021" t="s">
        <v>8220</v>
      </c>
      <c r="C1021">
        <v>1020</v>
      </c>
    </row>
    <row r="1022" spans="1:3" x14ac:dyDescent="0.3">
      <c r="A1022">
        <v>1021</v>
      </c>
      <c r="B1022" t="s">
        <v>9564</v>
      </c>
      <c r="C1022">
        <v>1021</v>
      </c>
    </row>
    <row r="1023" spans="1:3" x14ac:dyDescent="0.3">
      <c r="A1023">
        <v>1022</v>
      </c>
      <c r="B1023" t="s">
        <v>6126</v>
      </c>
      <c r="C1023">
        <v>1022</v>
      </c>
    </row>
    <row r="1024" spans="1:3" x14ac:dyDescent="0.3">
      <c r="A1024">
        <v>1023</v>
      </c>
      <c r="B1024" t="s">
        <v>6127</v>
      </c>
      <c r="C1024">
        <v>1023</v>
      </c>
    </row>
    <row r="1025" spans="1:3" x14ac:dyDescent="0.3">
      <c r="A1025">
        <v>1024</v>
      </c>
      <c r="B1025" t="s">
        <v>9565</v>
      </c>
      <c r="C1025">
        <v>1024</v>
      </c>
    </row>
    <row r="1026" spans="1:3" x14ac:dyDescent="0.3">
      <c r="A1026">
        <v>1025</v>
      </c>
      <c r="B1026" t="s">
        <v>6128</v>
      </c>
      <c r="C1026">
        <v>1025</v>
      </c>
    </row>
    <row r="1027" spans="1:3" x14ac:dyDescent="0.3">
      <c r="A1027">
        <v>1026</v>
      </c>
      <c r="B1027" t="s">
        <v>6129</v>
      </c>
      <c r="C1027">
        <v>1026</v>
      </c>
    </row>
    <row r="1028" spans="1:3" x14ac:dyDescent="0.3">
      <c r="A1028">
        <v>1027</v>
      </c>
      <c r="B1028" t="s">
        <v>7113</v>
      </c>
      <c r="C1028">
        <v>1027</v>
      </c>
    </row>
    <row r="1029" spans="1:3" x14ac:dyDescent="0.3">
      <c r="A1029">
        <v>1028</v>
      </c>
      <c r="B1029" t="s">
        <v>7114</v>
      </c>
      <c r="C1029">
        <v>1028</v>
      </c>
    </row>
    <row r="1030" spans="1:3" x14ac:dyDescent="0.3">
      <c r="A1030">
        <v>1029</v>
      </c>
      <c r="B1030" t="s">
        <v>8221</v>
      </c>
      <c r="C1030">
        <v>1029</v>
      </c>
    </row>
    <row r="1031" spans="1:3" x14ac:dyDescent="0.3">
      <c r="A1031">
        <v>1030</v>
      </c>
      <c r="B1031" t="s">
        <v>9566</v>
      </c>
      <c r="C1031">
        <v>1030</v>
      </c>
    </row>
    <row r="1032" spans="1:3" x14ac:dyDescent="0.3">
      <c r="A1032">
        <v>1031</v>
      </c>
      <c r="B1032" t="s">
        <v>9567</v>
      </c>
      <c r="C1032">
        <v>1031</v>
      </c>
    </row>
    <row r="1033" spans="1:3" x14ac:dyDescent="0.3">
      <c r="A1033">
        <v>1032</v>
      </c>
      <c r="B1033" t="s">
        <v>9568</v>
      </c>
      <c r="C1033">
        <v>1032</v>
      </c>
    </row>
    <row r="1034" spans="1:3" x14ac:dyDescent="0.3">
      <c r="A1034">
        <v>1033</v>
      </c>
      <c r="B1034" t="s">
        <v>9569</v>
      </c>
      <c r="C1034">
        <v>1033</v>
      </c>
    </row>
    <row r="1035" spans="1:3" x14ac:dyDescent="0.3">
      <c r="A1035">
        <v>1034</v>
      </c>
      <c r="B1035" t="s">
        <v>9570</v>
      </c>
      <c r="C1035">
        <v>1034</v>
      </c>
    </row>
    <row r="1036" spans="1:3" x14ac:dyDescent="0.3">
      <c r="A1036">
        <v>1035</v>
      </c>
      <c r="B1036" t="s">
        <v>6130</v>
      </c>
      <c r="C1036">
        <v>1035</v>
      </c>
    </row>
    <row r="1037" spans="1:3" x14ac:dyDescent="0.3">
      <c r="A1037">
        <v>1036</v>
      </c>
      <c r="B1037" t="s">
        <v>7115</v>
      </c>
      <c r="C1037">
        <v>1036</v>
      </c>
    </row>
    <row r="1038" spans="1:3" x14ac:dyDescent="0.3">
      <c r="A1038">
        <v>1037</v>
      </c>
      <c r="B1038" t="s">
        <v>6131</v>
      </c>
      <c r="C1038">
        <v>1037</v>
      </c>
    </row>
    <row r="1039" spans="1:3" x14ac:dyDescent="0.3">
      <c r="A1039">
        <v>1038</v>
      </c>
      <c r="B1039" t="s">
        <v>7116</v>
      </c>
      <c r="C1039">
        <v>1038</v>
      </c>
    </row>
    <row r="1040" spans="1:3" x14ac:dyDescent="0.3">
      <c r="A1040">
        <v>1039</v>
      </c>
      <c r="B1040" t="s">
        <v>7117</v>
      </c>
      <c r="C1040">
        <v>1039</v>
      </c>
    </row>
    <row r="1041" spans="1:3" x14ac:dyDescent="0.3">
      <c r="A1041">
        <v>1040</v>
      </c>
      <c r="B1041" t="s">
        <v>7118</v>
      </c>
      <c r="C1041">
        <v>1040</v>
      </c>
    </row>
    <row r="1042" spans="1:3" x14ac:dyDescent="0.3">
      <c r="A1042">
        <v>1041</v>
      </c>
      <c r="B1042" t="s">
        <v>9571</v>
      </c>
      <c r="C1042">
        <v>1041</v>
      </c>
    </row>
    <row r="1043" spans="1:3" x14ac:dyDescent="0.3">
      <c r="A1043">
        <v>1042</v>
      </c>
      <c r="B1043" t="s">
        <v>6132</v>
      </c>
      <c r="C1043">
        <v>1042</v>
      </c>
    </row>
    <row r="1044" spans="1:3" x14ac:dyDescent="0.3">
      <c r="A1044">
        <v>1043</v>
      </c>
      <c r="B1044" t="s">
        <v>8222</v>
      </c>
      <c r="C1044">
        <v>1043</v>
      </c>
    </row>
    <row r="1045" spans="1:3" x14ac:dyDescent="0.3">
      <c r="A1045">
        <v>1044</v>
      </c>
      <c r="B1045" t="s">
        <v>8223</v>
      </c>
      <c r="C1045">
        <v>1044</v>
      </c>
    </row>
    <row r="1046" spans="1:3" x14ac:dyDescent="0.3">
      <c r="A1046">
        <v>1045</v>
      </c>
      <c r="B1046" t="s">
        <v>6133</v>
      </c>
      <c r="C1046">
        <v>1045</v>
      </c>
    </row>
    <row r="1047" spans="1:3" x14ac:dyDescent="0.3">
      <c r="A1047">
        <v>1046</v>
      </c>
      <c r="B1047" t="s">
        <v>9572</v>
      </c>
      <c r="C1047">
        <v>1046</v>
      </c>
    </row>
    <row r="1048" spans="1:3" x14ac:dyDescent="0.3">
      <c r="A1048">
        <v>1047</v>
      </c>
      <c r="B1048" t="s">
        <v>9573</v>
      </c>
      <c r="C1048">
        <v>1047</v>
      </c>
    </row>
    <row r="1049" spans="1:3" x14ac:dyDescent="0.3">
      <c r="A1049">
        <v>1048</v>
      </c>
      <c r="B1049" t="s">
        <v>6134</v>
      </c>
      <c r="C1049">
        <v>1048</v>
      </c>
    </row>
    <row r="1050" spans="1:3" x14ac:dyDescent="0.3">
      <c r="A1050">
        <v>1049</v>
      </c>
      <c r="B1050" t="s">
        <v>7119</v>
      </c>
      <c r="C1050">
        <v>1049</v>
      </c>
    </row>
    <row r="1051" spans="1:3" x14ac:dyDescent="0.3">
      <c r="A1051">
        <v>1050</v>
      </c>
      <c r="B1051" t="s">
        <v>8224</v>
      </c>
      <c r="C1051">
        <v>1050</v>
      </c>
    </row>
    <row r="1052" spans="1:3" x14ac:dyDescent="0.3">
      <c r="A1052">
        <v>1051</v>
      </c>
      <c r="B1052" t="s">
        <v>8225</v>
      </c>
      <c r="C1052">
        <v>1051</v>
      </c>
    </row>
    <row r="1053" spans="1:3" x14ac:dyDescent="0.3">
      <c r="A1053">
        <v>1052</v>
      </c>
      <c r="B1053" t="s">
        <v>8226</v>
      </c>
      <c r="C1053">
        <v>1052</v>
      </c>
    </row>
    <row r="1054" spans="1:3" x14ac:dyDescent="0.3">
      <c r="A1054">
        <v>1053</v>
      </c>
      <c r="B1054" t="s">
        <v>6135</v>
      </c>
      <c r="C1054">
        <v>1053</v>
      </c>
    </row>
    <row r="1055" spans="1:3" x14ac:dyDescent="0.3">
      <c r="A1055">
        <v>1054</v>
      </c>
      <c r="B1055" t="s">
        <v>9574</v>
      </c>
      <c r="C1055">
        <v>1054</v>
      </c>
    </row>
    <row r="1056" spans="1:3" x14ac:dyDescent="0.3">
      <c r="A1056">
        <v>1055</v>
      </c>
      <c r="B1056" t="s">
        <v>8227</v>
      </c>
      <c r="C1056">
        <v>1055</v>
      </c>
    </row>
    <row r="1057" spans="1:3" x14ac:dyDescent="0.3">
      <c r="A1057">
        <v>1056</v>
      </c>
      <c r="B1057" t="s">
        <v>8228</v>
      </c>
      <c r="C1057">
        <v>1056</v>
      </c>
    </row>
    <row r="1058" spans="1:3" x14ac:dyDescent="0.3">
      <c r="A1058">
        <v>1057</v>
      </c>
      <c r="B1058" t="s">
        <v>8229</v>
      </c>
      <c r="C1058">
        <v>1057</v>
      </c>
    </row>
    <row r="1059" spans="1:3" x14ac:dyDescent="0.3">
      <c r="A1059">
        <v>1058</v>
      </c>
      <c r="B1059" t="s">
        <v>9575</v>
      </c>
      <c r="C1059">
        <v>1058</v>
      </c>
    </row>
    <row r="1060" spans="1:3" x14ac:dyDescent="0.3">
      <c r="A1060">
        <v>1059</v>
      </c>
      <c r="B1060" t="s">
        <v>8230</v>
      </c>
      <c r="C1060">
        <v>1059</v>
      </c>
    </row>
    <row r="1061" spans="1:3" x14ac:dyDescent="0.3">
      <c r="A1061">
        <v>1060</v>
      </c>
      <c r="B1061" t="s">
        <v>9576</v>
      </c>
      <c r="C1061">
        <v>1060</v>
      </c>
    </row>
    <row r="1062" spans="1:3" x14ac:dyDescent="0.3">
      <c r="A1062">
        <v>1061</v>
      </c>
      <c r="B1062" t="s">
        <v>9577</v>
      </c>
      <c r="C1062">
        <v>1061</v>
      </c>
    </row>
    <row r="1063" spans="1:3" x14ac:dyDescent="0.3">
      <c r="A1063">
        <v>1062</v>
      </c>
      <c r="B1063" t="s">
        <v>6136</v>
      </c>
      <c r="C1063">
        <v>1062</v>
      </c>
    </row>
    <row r="1064" spans="1:3" x14ac:dyDescent="0.3">
      <c r="A1064">
        <v>1063</v>
      </c>
      <c r="B1064" t="s">
        <v>8231</v>
      </c>
      <c r="C1064">
        <v>1063</v>
      </c>
    </row>
    <row r="1065" spans="1:3" x14ac:dyDescent="0.3">
      <c r="A1065">
        <v>1064</v>
      </c>
      <c r="B1065" t="s">
        <v>7120</v>
      </c>
      <c r="C1065">
        <v>1064</v>
      </c>
    </row>
    <row r="1066" spans="1:3" x14ac:dyDescent="0.3">
      <c r="A1066">
        <v>1065</v>
      </c>
      <c r="B1066" t="s">
        <v>8232</v>
      </c>
      <c r="C1066">
        <v>1065</v>
      </c>
    </row>
    <row r="1067" spans="1:3" x14ac:dyDescent="0.3">
      <c r="A1067">
        <v>1066</v>
      </c>
      <c r="B1067" t="s">
        <v>8233</v>
      </c>
      <c r="C1067">
        <v>1066</v>
      </c>
    </row>
    <row r="1068" spans="1:3" x14ac:dyDescent="0.3">
      <c r="A1068">
        <v>1067</v>
      </c>
      <c r="B1068" t="s">
        <v>9578</v>
      </c>
      <c r="C1068">
        <v>1067</v>
      </c>
    </row>
    <row r="1069" spans="1:3" x14ac:dyDescent="0.3">
      <c r="A1069">
        <v>1068</v>
      </c>
      <c r="B1069" t="s">
        <v>8234</v>
      </c>
      <c r="C1069">
        <v>1068</v>
      </c>
    </row>
    <row r="1070" spans="1:3" x14ac:dyDescent="0.3">
      <c r="A1070">
        <v>1069</v>
      </c>
      <c r="B1070" t="s">
        <v>9579</v>
      </c>
      <c r="C1070">
        <v>1069</v>
      </c>
    </row>
    <row r="1071" spans="1:3" x14ac:dyDescent="0.3">
      <c r="A1071">
        <v>1070</v>
      </c>
      <c r="B1071" t="s">
        <v>8235</v>
      </c>
      <c r="C1071">
        <v>1070</v>
      </c>
    </row>
    <row r="1072" spans="1:3" x14ac:dyDescent="0.3">
      <c r="A1072">
        <v>1071</v>
      </c>
      <c r="B1072" t="s">
        <v>8236</v>
      </c>
      <c r="C1072">
        <v>1071</v>
      </c>
    </row>
    <row r="1073" spans="1:3" x14ac:dyDescent="0.3">
      <c r="A1073">
        <v>1072</v>
      </c>
      <c r="B1073" t="s">
        <v>8237</v>
      </c>
      <c r="C1073">
        <v>1072</v>
      </c>
    </row>
    <row r="1074" spans="1:3" x14ac:dyDescent="0.3">
      <c r="A1074">
        <v>1073</v>
      </c>
      <c r="B1074" t="s">
        <v>6137</v>
      </c>
      <c r="C1074">
        <v>1073</v>
      </c>
    </row>
    <row r="1075" spans="1:3" x14ac:dyDescent="0.3">
      <c r="A1075">
        <v>1074</v>
      </c>
      <c r="B1075" t="s">
        <v>7121</v>
      </c>
      <c r="C1075">
        <v>1074</v>
      </c>
    </row>
    <row r="1076" spans="1:3" x14ac:dyDescent="0.3">
      <c r="A1076">
        <v>1075</v>
      </c>
      <c r="B1076" t="s">
        <v>6138</v>
      </c>
      <c r="C1076">
        <v>1075</v>
      </c>
    </row>
    <row r="1077" spans="1:3" x14ac:dyDescent="0.3">
      <c r="A1077">
        <v>1076</v>
      </c>
      <c r="B1077" t="s">
        <v>7122</v>
      </c>
      <c r="C1077">
        <v>1076</v>
      </c>
    </row>
    <row r="1078" spans="1:3" x14ac:dyDescent="0.3">
      <c r="A1078">
        <v>1077</v>
      </c>
      <c r="B1078" t="s">
        <v>7123</v>
      </c>
      <c r="C1078">
        <v>1077</v>
      </c>
    </row>
    <row r="1079" spans="1:3" x14ac:dyDescent="0.3">
      <c r="A1079">
        <v>1078</v>
      </c>
      <c r="B1079" t="s">
        <v>8238</v>
      </c>
      <c r="C1079">
        <v>1078</v>
      </c>
    </row>
    <row r="1080" spans="1:3" x14ac:dyDescent="0.3">
      <c r="A1080">
        <v>1079</v>
      </c>
      <c r="B1080" t="s">
        <v>6139</v>
      </c>
      <c r="C1080">
        <v>1079</v>
      </c>
    </row>
    <row r="1081" spans="1:3" x14ac:dyDescent="0.3">
      <c r="A1081">
        <v>1080</v>
      </c>
      <c r="B1081" t="s">
        <v>7124</v>
      </c>
      <c r="C1081">
        <v>1080</v>
      </c>
    </row>
    <row r="1082" spans="1:3" x14ac:dyDescent="0.3">
      <c r="A1082">
        <v>1081</v>
      </c>
      <c r="B1082" t="s">
        <v>6140</v>
      </c>
      <c r="C1082">
        <v>1081</v>
      </c>
    </row>
    <row r="1083" spans="1:3" x14ac:dyDescent="0.3">
      <c r="A1083">
        <v>1082</v>
      </c>
      <c r="B1083" t="s">
        <v>8239</v>
      </c>
      <c r="C1083">
        <v>1082</v>
      </c>
    </row>
    <row r="1084" spans="1:3" x14ac:dyDescent="0.3">
      <c r="A1084">
        <v>1083</v>
      </c>
      <c r="B1084" t="s">
        <v>9580</v>
      </c>
      <c r="C1084">
        <v>1083</v>
      </c>
    </row>
    <row r="1085" spans="1:3" x14ac:dyDescent="0.3">
      <c r="A1085">
        <v>1084</v>
      </c>
      <c r="B1085" t="s">
        <v>9581</v>
      </c>
      <c r="C1085">
        <v>1084</v>
      </c>
    </row>
    <row r="1086" spans="1:3" x14ac:dyDescent="0.3">
      <c r="A1086">
        <v>1085</v>
      </c>
      <c r="B1086" t="s">
        <v>6141</v>
      </c>
      <c r="C1086">
        <v>1085</v>
      </c>
    </row>
    <row r="1087" spans="1:3" x14ac:dyDescent="0.3">
      <c r="A1087">
        <v>1086</v>
      </c>
      <c r="B1087" t="s">
        <v>9582</v>
      </c>
      <c r="C1087">
        <v>1086</v>
      </c>
    </row>
    <row r="1088" spans="1:3" x14ac:dyDescent="0.3">
      <c r="A1088">
        <v>1087</v>
      </c>
      <c r="B1088" t="s">
        <v>7125</v>
      </c>
      <c r="C1088">
        <v>1087</v>
      </c>
    </row>
    <row r="1089" spans="1:3" x14ac:dyDescent="0.3">
      <c r="A1089">
        <v>1088</v>
      </c>
      <c r="B1089" t="s">
        <v>9583</v>
      </c>
      <c r="C1089">
        <v>1088</v>
      </c>
    </row>
    <row r="1090" spans="1:3" x14ac:dyDescent="0.3">
      <c r="A1090">
        <v>1089</v>
      </c>
      <c r="B1090" t="s">
        <v>8240</v>
      </c>
      <c r="C1090">
        <v>1089</v>
      </c>
    </row>
    <row r="1091" spans="1:3" x14ac:dyDescent="0.3">
      <c r="A1091">
        <v>1090</v>
      </c>
      <c r="B1091" t="s">
        <v>9584</v>
      </c>
      <c r="C1091">
        <v>1090</v>
      </c>
    </row>
    <row r="1092" spans="1:3" x14ac:dyDescent="0.3">
      <c r="A1092">
        <v>1091</v>
      </c>
      <c r="B1092" t="s">
        <v>8241</v>
      </c>
      <c r="C1092">
        <v>1091</v>
      </c>
    </row>
    <row r="1093" spans="1:3" x14ac:dyDescent="0.3">
      <c r="A1093">
        <v>1092</v>
      </c>
      <c r="B1093" t="s">
        <v>6142</v>
      </c>
      <c r="C1093">
        <v>1092</v>
      </c>
    </row>
    <row r="1094" spans="1:3" x14ac:dyDescent="0.3">
      <c r="A1094">
        <v>1093</v>
      </c>
      <c r="B1094" t="s">
        <v>9585</v>
      </c>
      <c r="C1094">
        <v>1093</v>
      </c>
    </row>
    <row r="1095" spans="1:3" x14ac:dyDescent="0.3">
      <c r="A1095">
        <v>1094</v>
      </c>
      <c r="B1095" t="s">
        <v>9586</v>
      </c>
      <c r="C1095">
        <v>1094</v>
      </c>
    </row>
    <row r="1096" spans="1:3" x14ac:dyDescent="0.3">
      <c r="A1096">
        <v>1095</v>
      </c>
      <c r="B1096" t="s">
        <v>7126</v>
      </c>
      <c r="C1096">
        <v>1095</v>
      </c>
    </row>
    <row r="1097" spans="1:3" x14ac:dyDescent="0.3">
      <c r="A1097">
        <v>1096</v>
      </c>
      <c r="B1097" t="s">
        <v>9587</v>
      </c>
      <c r="C1097">
        <v>1096</v>
      </c>
    </row>
    <row r="1098" spans="1:3" x14ac:dyDescent="0.3">
      <c r="A1098">
        <v>1097</v>
      </c>
      <c r="B1098" t="s">
        <v>7127</v>
      </c>
      <c r="C1098">
        <v>1097</v>
      </c>
    </row>
    <row r="1099" spans="1:3" x14ac:dyDescent="0.3">
      <c r="A1099">
        <v>1098</v>
      </c>
      <c r="B1099" t="s">
        <v>8242</v>
      </c>
      <c r="C1099">
        <v>1098</v>
      </c>
    </row>
    <row r="1100" spans="1:3" x14ac:dyDescent="0.3">
      <c r="A1100">
        <v>1099</v>
      </c>
      <c r="B1100" t="s">
        <v>9588</v>
      </c>
      <c r="C1100">
        <v>1099</v>
      </c>
    </row>
    <row r="1101" spans="1:3" x14ac:dyDescent="0.3">
      <c r="A1101">
        <v>1100</v>
      </c>
      <c r="B1101" t="s">
        <v>8243</v>
      </c>
      <c r="C1101">
        <v>1100</v>
      </c>
    </row>
    <row r="1102" spans="1:3" x14ac:dyDescent="0.3">
      <c r="A1102">
        <v>1101</v>
      </c>
      <c r="B1102" t="s">
        <v>8244</v>
      </c>
      <c r="C1102">
        <v>1101</v>
      </c>
    </row>
    <row r="1103" spans="1:3" x14ac:dyDescent="0.3">
      <c r="A1103">
        <v>1102</v>
      </c>
      <c r="B1103" t="s">
        <v>9589</v>
      </c>
      <c r="C1103">
        <v>1102</v>
      </c>
    </row>
    <row r="1104" spans="1:3" x14ac:dyDescent="0.3">
      <c r="A1104">
        <v>1103</v>
      </c>
      <c r="B1104" t="s">
        <v>7128</v>
      </c>
      <c r="C1104">
        <v>1103</v>
      </c>
    </row>
    <row r="1105" spans="1:3" x14ac:dyDescent="0.3">
      <c r="A1105">
        <v>1104</v>
      </c>
      <c r="B1105" t="s">
        <v>8245</v>
      </c>
      <c r="C1105">
        <v>1104</v>
      </c>
    </row>
    <row r="1106" spans="1:3" x14ac:dyDescent="0.3">
      <c r="A1106">
        <v>1105</v>
      </c>
      <c r="B1106" t="s">
        <v>7129</v>
      </c>
      <c r="C1106">
        <v>1105</v>
      </c>
    </row>
    <row r="1107" spans="1:3" x14ac:dyDescent="0.3">
      <c r="A1107">
        <v>1106</v>
      </c>
      <c r="B1107" t="s">
        <v>8246</v>
      </c>
      <c r="C1107">
        <v>1106</v>
      </c>
    </row>
    <row r="1108" spans="1:3" x14ac:dyDescent="0.3">
      <c r="A1108">
        <v>1107</v>
      </c>
      <c r="B1108" t="s">
        <v>9590</v>
      </c>
      <c r="C1108">
        <v>1107</v>
      </c>
    </row>
    <row r="1109" spans="1:3" x14ac:dyDescent="0.3">
      <c r="A1109">
        <v>1108</v>
      </c>
      <c r="B1109" t="s">
        <v>7130</v>
      </c>
      <c r="C1109">
        <v>1108</v>
      </c>
    </row>
    <row r="1110" spans="1:3" x14ac:dyDescent="0.3">
      <c r="A1110">
        <v>1109</v>
      </c>
      <c r="B1110" t="s">
        <v>7131</v>
      </c>
      <c r="C1110">
        <v>1109</v>
      </c>
    </row>
    <row r="1111" spans="1:3" x14ac:dyDescent="0.3">
      <c r="A1111">
        <v>1110</v>
      </c>
      <c r="B1111" t="s">
        <v>9591</v>
      </c>
      <c r="C1111">
        <v>1110</v>
      </c>
    </row>
    <row r="1112" spans="1:3" x14ac:dyDescent="0.3">
      <c r="A1112">
        <v>1111</v>
      </c>
      <c r="B1112" t="s">
        <v>8247</v>
      </c>
      <c r="C1112">
        <v>1111</v>
      </c>
    </row>
    <row r="1113" spans="1:3" x14ac:dyDescent="0.3">
      <c r="A1113">
        <v>1112</v>
      </c>
      <c r="B1113" t="s">
        <v>9592</v>
      </c>
      <c r="C1113">
        <v>1112</v>
      </c>
    </row>
    <row r="1114" spans="1:3" x14ac:dyDescent="0.3">
      <c r="A1114">
        <v>1113</v>
      </c>
      <c r="B1114" t="s">
        <v>9593</v>
      </c>
      <c r="C1114">
        <v>1113</v>
      </c>
    </row>
    <row r="1115" spans="1:3" x14ac:dyDescent="0.3">
      <c r="A1115">
        <v>1114</v>
      </c>
      <c r="B1115" t="s">
        <v>9594</v>
      </c>
      <c r="C1115">
        <v>1114</v>
      </c>
    </row>
    <row r="1116" spans="1:3" x14ac:dyDescent="0.3">
      <c r="A1116">
        <v>1115</v>
      </c>
      <c r="B1116" t="s">
        <v>9595</v>
      </c>
      <c r="C1116">
        <v>1115</v>
      </c>
    </row>
    <row r="1117" spans="1:3" x14ac:dyDescent="0.3">
      <c r="A1117">
        <v>1116</v>
      </c>
      <c r="B1117" t="s">
        <v>7132</v>
      </c>
      <c r="C1117">
        <v>1116</v>
      </c>
    </row>
    <row r="1118" spans="1:3" x14ac:dyDescent="0.3">
      <c r="A1118">
        <v>1117</v>
      </c>
      <c r="B1118" t="s">
        <v>7133</v>
      </c>
      <c r="C1118">
        <v>1117</v>
      </c>
    </row>
    <row r="1119" spans="1:3" x14ac:dyDescent="0.3">
      <c r="A1119">
        <v>1118</v>
      </c>
      <c r="B1119" t="s">
        <v>6143</v>
      </c>
      <c r="C1119">
        <v>1118</v>
      </c>
    </row>
    <row r="1120" spans="1:3" x14ac:dyDescent="0.3">
      <c r="A1120">
        <v>1119</v>
      </c>
      <c r="B1120" t="s">
        <v>6144</v>
      </c>
      <c r="C1120">
        <v>1119</v>
      </c>
    </row>
    <row r="1121" spans="1:3" x14ac:dyDescent="0.3">
      <c r="A1121">
        <v>1120</v>
      </c>
      <c r="B1121" t="s">
        <v>9596</v>
      </c>
      <c r="C1121">
        <v>1120</v>
      </c>
    </row>
    <row r="1122" spans="1:3" x14ac:dyDescent="0.3">
      <c r="A1122">
        <v>1121</v>
      </c>
      <c r="B1122" t="s">
        <v>8248</v>
      </c>
      <c r="C1122">
        <v>1121</v>
      </c>
    </row>
    <row r="1123" spans="1:3" x14ac:dyDescent="0.3">
      <c r="A1123">
        <v>1122</v>
      </c>
      <c r="B1123" t="s">
        <v>7134</v>
      </c>
      <c r="C1123">
        <v>1122</v>
      </c>
    </row>
    <row r="1124" spans="1:3" x14ac:dyDescent="0.3">
      <c r="A1124">
        <v>1123</v>
      </c>
      <c r="B1124" t="s">
        <v>8249</v>
      </c>
      <c r="C1124">
        <v>1123</v>
      </c>
    </row>
    <row r="1125" spans="1:3" x14ac:dyDescent="0.3">
      <c r="A1125">
        <v>1124</v>
      </c>
      <c r="B1125" t="s">
        <v>9597</v>
      </c>
      <c r="C1125">
        <v>1124</v>
      </c>
    </row>
    <row r="1126" spans="1:3" x14ac:dyDescent="0.3">
      <c r="A1126">
        <v>1125</v>
      </c>
      <c r="B1126" t="s">
        <v>9598</v>
      </c>
      <c r="C1126">
        <v>1125</v>
      </c>
    </row>
    <row r="1127" spans="1:3" x14ac:dyDescent="0.3">
      <c r="A1127">
        <v>1126</v>
      </c>
      <c r="B1127" t="s">
        <v>9599</v>
      </c>
      <c r="C1127">
        <v>1126</v>
      </c>
    </row>
    <row r="1128" spans="1:3" x14ac:dyDescent="0.3">
      <c r="A1128">
        <v>1127</v>
      </c>
      <c r="B1128" t="s">
        <v>9600</v>
      </c>
      <c r="C1128">
        <v>1127</v>
      </c>
    </row>
    <row r="1129" spans="1:3" x14ac:dyDescent="0.3">
      <c r="A1129">
        <v>1128</v>
      </c>
      <c r="B1129" t="s">
        <v>7135</v>
      </c>
      <c r="C1129">
        <v>1128</v>
      </c>
    </row>
    <row r="1130" spans="1:3" x14ac:dyDescent="0.3">
      <c r="A1130">
        <v>1129</v>
      </c>
      <c r="B1130" t="s">
        <v>7136</v>
      </c>
      <c r="C1130">
        <v>1129</v>
      </c>
    </row>
    <row r="1131" spans="1:3" x14ac:dyDescent="0.3">
      <c r="A1131">
        <v>1130</v>
      </c>
      <c r="B1131" t="s">
        <v>9601</v>
      </c>
      <c r="C1131">
        <v>1130</v>
      </c>
    </row>
    <row r="1132" spans="1:3" x14ac:dyDescent="0.3">
      <c r="A1132">
        <v>1131</v>
      </c>
      <c r="B1132" t="s">
        <v>7137</v>
      </c>
      <c r="C1132">
        <v>1131</v>
      </c>
    </row>
    <row r="1133" spans="1:3" x14ac:dyDescent="0.3">
      <c r="A1133">
        <v>1132</v>
      </c>
      <c r="B1133" t="s">
        <v>6145</v>
      </c>
      <c r="C1133">
        <v>1132</v>
      </c>
    </row>
    <row r="1134" spans="1:3" x14ac:dyDescent="0.3">
      <c r="A1134">
        <v>1133</v>
      </c>
      <c r="B1134" t="s">
        <v>8250</v>
      </c>
      <c r="C1134">
        <v>1133</v>
      </c>
    </row>
    <row r="1135" spans="1:3" x14ac:dyDescent="0.3">
      <c r="A1135">
        <v>1134</v>
      </c>
      <c r="B1135" t="s">
        <v>9602</v>
      </c>
      <c r="C1135">
        <v>1134</v>
      </c>
    </row>
    <row r="1136" spans="1:3" x14ac:dyDescent="0.3">
      <c r="A1136">
        <v>1135</v>
      </c>
      <c r="B1136" t="s">
        <v>8251</v>
      </c>
      <c r="C1136">
        <v>1135</v>
      </c>
    </row>
    <row r="1137" spans="1:3" x14ac:dyDescent="0.3">
      <c r="A1137">
        <v>1136</v>
      </c>
      <c r="B1137" t="s">
        <v>7138</v>
      </c>
      <c r="C1137">
        <v>1136</v>
      </c>
    </row>
    <row r="1138" spans="1:3" x14ac:dyDescent="0.3">
      <c r="A1138">
        <v>1137</v>
      </c>
      <c r="B1138" t="s">
        <v>9603</v>
      </c>
      <c r="C1138">
        <v>1137</v>
      </c>
    </row>
    <row r="1139" spans="1:3" x14ac:dyDescent="0.3">
      <c r="A1139">
        <v>1138</v>
      </c>
      <c r="B1139" t="s">
        <v>9604</v>
      </c>
      <c r="C1139">
        <v>1138</v>
      </c>
    </row>
    <row r="1140" spans="1:3" x14ac:dyDescent="0.3">
      <c r="A1140">
        <v>1139</v>
      </c>
      <c r="B1140" t="s">
        <v>9605</v>
      </c>
      <c r="C1140">
        <v>1139</v>
      </c>
    </row>
    <row r="1141" spans="1:3" x14ac:dyDescent="0.3">
      <c r="A1141">
        <v>1140</v>
      </c>
      <c r="B1141" t="s">
        <v>7139</v>
      </c>
      <c r="C1141">
        <v>1140</v>
      </c>
    </row>
    <row r="1142" spans="1:3" x14ac:dyDescent="0.3">
      <c r="A1142">
        <v>1141</v>
      </c>
      <c r="B1142" t="s">
        <v>9606</v>
      </c>
      <c r="C1142">
        <v>1141</v>
      </c>
    </row>
    <row r="1143" spans="1:3" x14ac:dyDescent="0.3">
      <c r="A1143">
        <v>1142</v>
      </c>
      <c r="B1143" t="s">
        <v>7140</v>
      </c>
      <c r="C1143">
        <v>1142</v>
      </c>
    </row>
    <row r="1144" spans="1:3" x14ac:dyDescent="0.3">
      <c r="A1144">
        <v>1143</v>
      </c>
      <c r="B1144" t="s">
        <v>7141</v>
      </c>
      <c r="C1144">
        <v>1143</v>
      </c>
    </row>
    <row r="1145" spans="1:3" x14ac:dyDescent="0.3">
      <c r="A1145">
        <v>1144</v>
      </c>
      <c r="B1145" t="s">
        <v>9607</v>
      </c>
      <c r="C1145">
        <v>1144</v>
      </c>
    </row>
    <row r="1146" spans="1:3" x14ac:dyDescent="0.3">
      <c r="A1146">
        <v>1145</v>
      </c>
      <c r="B1146" t="s">
        <v>7142</v>
      </c>
      <c r="C1146">
        <v>1145</v>
      </c>
    </row>
    <row r="1147" spans="1:3" x14ac:dyDescent="0.3">
      <c r="A1147">
        <v>1146</v>
      </c>
      <c r="B1147" t="s">
        <v>8252</v>
      </c>
      <c r="C1147">
        <v>1146</v>
      </c>
    </row>
    <row r="1148" spans="1:3" x14ac:dyDescent="0.3">
      <c r="A1148">
        <v>1147</v>
      </c>
      <c r="B1148" t="s">
        <v>9608</v>
      </c>
      <c r="C1148">
        <v>1147</v>
      </c>
    </row>
    <row r="1149" spans="1:3" x14ac:dyDescent="0.3">
      <c r="A1149">
        <v>1148</v>
      </c>
      <c r="B1149" t="s">
        <v>6146</v>
      </c>
      <c r="C1149">
        <v>1148</v>
      </c>
    </row>
    <row r="1150" spans="1:3" x14ac:dyDescent="0.3">
      <c r="A1150">
        <v>1149</v>
      </c>
      <c r="B1150" t="s">
        <v>9609</v>
      </c>
      <c r="C1150">
        <v>1149</v>
      </c>
    </row>
    <row r="1151" spans="1:3" x14ac:dyDescent="0.3">
      <c r="A1151">
        <v>1150</v>
      </c>
      <c r="B1151" t="s">
        <v>6147</v>
      </c>
      <c r="C1151">
        <v>1150</v>
      </c>
    </row>
    <row r="1152" spans="1:3" x14ac:dyDescent="0.3">
      <c r="A1152">
        <v>1151</v>
      </c>
      <c r="B1152" t="s">
        <v>6148</v>
      </c>
      <c r="C1152">
        <v>1151</v>
      </c>
    </row>
    <row r="1153" spans="1:3" x14ac:dyDescent="0.3">
      <c r="A1153">
        <v>1152</v>
      </c>
      <c r="B1153" t="s">
        <v>8253</v>
      </c>
      <c r="C1153">
        <v>1152</v>
      </c>
    </row>
    <row r="1154" spans="1:3" x14ac:dyDescent="0.3">
      <c r="A1154">
        <v>1153</v>
      </c>
      <c r="B1154" t="s">
        <v>6149</v>
      </c>
      <c r="C1154">
        <v>1153</v>
      </c>
    </row>
    <row r="1155" spans="1:3" x14ac:dyDescent="0.3">
      <c r="A1155">
        <v>1154</v>
      </c>
      <c r="B1155" t="s">
        <v>6150</v>
      </c>
      <c r="C1155">
        <v>1154</v>
      </c>
    </row>
    <row r="1156" spans="1:3" x14ac:dyDescent="0.3">
      <c r="A1156">
        <v>1155</v>
      </c>
      <c r="B1156" t="s">
        <v>8254</v>
      </c>
      <c r="C1156">
        <v>1155</v>
      </c>
    </row>
    <row r="1157" spans="1:3" x14ac:dyDescent="0.3">
      <c r="A1157">
        <v>1156</v>
      </c>
      <c r="B1157" t="s">
        <v>8255</v>
      </c>
      <c r="C1157">
        <v>1156</v>
      </c>
    </row>
    <row r="1158" spans="1:3" x14ac:dyDescent="0.3">
      <c r="A1158">
        <v>1157</v>
      </c>
      <c r="B1158" t="s">
        <v>9610</v>
      </c>
      <c r="C1158">
        <v>1157</v>
      </c>
    </row>
    <row r="1159" spans="1:3" x14ac:dyDescent="0.3">
      <c r="A1159">
        <v>1158</v>
      </c>
      <c r="B1159" t="s">
        <v>7143</v>
      </c>
      <c r="C1159">
        <v>1158</v>
      </c>
    </row>
    <row r="1160" spans="1:3" x14ac:dyDescent="0.3">
      <c r="A1160">
        <v>1159</v>
      </c>
      <c r="B1160" t="s">
        <v>6151</v>
      </c>
      <c r="C1160">
        <v>1159</v>
      </c>
    </row>
    <row r="1161" spans="1:3" x14ac:dyDescent="0.3">
      <c r="A1161">
        <v>1160</v>
      </c>
      <c r="B1161" t="s">
        <v>9611</v>
      </c>
      <c r="C1161">
        <v>1160</v>
      </c>
    </row>
    <row r="1162" spans="1:3" x14ac:dyDescent="0.3">
      <c r="A1162">
        <v>1161</v>
      </c>
      <c r="B1162" t="s">
        <v>8256</v>
      </c>
      <c r="C1162">
        <v>1161</v>
      </c>
    </row>
    <row r="1163" spans="1:3" x14ac:dyDescent="0.3">
      <c r="A1163">
        <v>1162</v>
      </c>
      <c r="B1163" t="s">
        <v>6152</v>
      </c>
      <c r="C1163">
        <v>1162</v>
      </c>
    </row>
    <row r="1164" spans="1:3" x14ac:dyDescent="0.3">
      <c r="A1164">
        <v>1163</v>
      </c>
      <c r="B1164" t="s">
        <v>9612</v>
      </c>
      <c r="C1164">
        <v>1163</v>
      </c>
    </row>
    <row r="1165" spans="1:3" x14ac:dyDescent="0.3">
      <c r="A1165">
        <v>1164</v>
      </c>
      <c r="B1165" t="s">
        <v>8257</v>
      </c>
      <c r="C1165">
        <v>1164</v>
      </c>
    </row>
    <row r="1166" spans="1:3" x14ac:dyDescent="0.3">
      <c r="A1166">
        <v>1165</v>
      </c>
      <c r="B1166" t="s">
        <v>9613</v>
      </c>
      <c r="C1166">
        <v>1165</v>
      </c>
    </row>
    <row r="1167" spans="1:3" x14ac:dyDescent="0.3">
      <c r="A1167">
        <v>1166</v>
      </c>
      <c r="B1167" t="s">
        <v>8258</v>
      </c>
      <c r="C1167">
        <v>1166</v>
      </c>
    </row>
    <row r="1168" spans="1:3" x14ac:dyDescent="0.3">
      <c r="A1168">
        <v>1167</v>
      </c>
      <c r="B1168" t="s">
        <v>9614</v>
      </c>
      <c r="C1168">
        <v>1167</v>
      </c>
    </row>
    <row r="1169" spans="1:3" x14ac:dyDescent="0.3">
      <c r="A1169">
        <v>1168</v>
      </c>
      <c r="B1169" t="s">
        <v>6153</v>
      </c>
      <c r="C1169">
        <v>1168</v>
      </c>
    </row>
    <row r="1170" spans="1:3" x14ac:dyDescent="0.3">
      <c r="A1170">
        <v>1169</v>
      </c>
      <c r="B1170" t="s">
        <v>7144</v>
      </c>
      <c r="C1170">
        <v>1169</v>
      </c>
    </row>
    <row r="1171" spans="1:3" x14ac:dyDescent="0.3">
      <c r="A1171">
        <v>1170</v>
      </c>
      <c r="B1171" t="s">
        <v>8259</v>
      </c>
      <c r="C1171">
        <v>1170</v>
      </c>
    </row>
    <row r="1172" spans="1:3" x14ac:dyDescent="0.3">
      <c r="A1172">
        <v>1171</v>
      </c>
      <c r="B1172" t="s">
        <v>9615</v>
      </c>
      <c r="C1172">
        <v>1171</v>
      </c>
    </row>
    <row r="1173" spans="1:3" x14ac:dyDescent="0.3">
      <c r="A1173">
        <v>1172</v>
      </c>
      <c r="B1173" t="s">
        <v>7145</v>
      </c>
      <c r="C1173">
        <v>1172</v>
      </c>
    </row>
    <row r="1174" spans="1:3" x14ac:dyDescent="0.3">
      <c r="A1174">
        <v>1173</v>
      </c>
      <c r="B1174" t="s">
        <v>7146</v>
      </c>
      <c r="C1174">
        <v>1173</v>
      </c>
    </row>
    <row r="1175" spans="1:3" x14ac:dyDescent="0.3">
      <c r="A1175">
        <v>1174</v>
      </c>
      <c r="B1175" t="s">
        <v>8260</v>
      </c>
      <c r="C1175">
        <v>1174</v>
      </c>
    </row>
    <row r="1176" spans="1:3" x14ac:dyDescent="0.3">
      <c r="A1176">
        <v>1175</v>
      </c>
      <c r="B1176" t="s">
        <v>7147</v>
      </c>
      <c r="C1176">
        <v>1175</v>
      </c>
    </row>
    <row r="1177" spans="1:3" x14ac:dyDescent="0.3">
      <c r="A1177">
        <v>1176</v>
      </c>
      <c r="B1177" t="s">
        <v>9616</v>
      </c>
      <c r="C1177">
        <v>1176</v>
      </c>
    </row>
    <row r="1178" spans="1:3" x14ac:dyDescent="0.3">
      <c r="A1178">
        <v>1177</v>
      </c>
      <c r="B1178" t="s">
        <v>9617</v>
      </c>
      <c r="C1178">
        <v>1177</v>
      </c>
    </row>
    <row r="1179" spans="1:3" x14ac:dyDescent="0.3">
      <c r="A1179">
        <v>1178</v>
      </c>
      <c r="B1179" t="s">
        <v>9618</v>
      </c>
      <c r="C1179">
        <v>1178</v>
      </c>
    </row>
    <row r="1180" spans="1:3" x14ac:dyDescent="0.3">
      <c r="A1180">
        <v>1179</v>
      </c>
      <c r="B1180" t="s">
        <v>8261</v>
      </c>
      <c r="C1180">
        <v>1179</v>
      </c>
    </row>
    <row r="1181" spans="1:3" x14ac:dyDescent="0.3">
      <c r="A1181">
        <v>1180</v>
      </c>
      <c r="B1181" t="s">
        <v>9619</v>
      </c>
      <c r="C1181">
        <v>1180</v>
      </c>
    </row>
    <row r="1182" spans="1:3" x14ac:dyDescent="0.3">
      <c r="A1182">
        <v>1181</v>
      </c>
      <c r="B1182" t="s">
        <v>9620</v>
      </c>
      <c r="C1182">
        <v>1181</v>
      </c>
    </row>
    <row r="1183" spans="1:3" x14ac:dyDescent="0.3">
      <c r="A1183">
        <v>1182</v>
      </c>
      <c r="B1183" t="s">
        <v>9621</v>
      </c>
      <c r="C1183">
        <v>1182</v>
      </c>
    </row>
    <row r="1184" spans="1:3" x14ac:dyDescent="0.3">
      <c r="A1184">
        <v>1183</v>
      </c>
      <c r="B1184" t="s">
        <v>6154</v>
      </c>
      <c r="C1184">
        <v>1183</v>
      </c>
    </row>
    <row r="1185" spans="1:3" x14ac:dyDescent="0.3">
      <c r="A1185">
        <v>1184</v>
      </c>
      <c r="B1185" t="s">
        <v>7148</v>
      </c>
      <c r="C1185">
        <v>1184</v>
      </c>
    </row>
    <row r="1186" spans="1:3" x14ac:dyDescent="0.3">
      <c r="A1186">
        <v>1185</v>
      </c>
      <c r="B1186" t="s">
        <v>6155</v>
      </c>
      <c r="C1186">
        <v>1185</v>
      </c>
    </row>
    <row r="1187" spans="1:3" x14ac:dyDescent="0.3">
      <c r="A1187">
        <v>1186</v>
      </c>
      <c r="B1187" t="s">
        <v>8262</v>
      </c>
      <c r="C1187">
        <v>1186</v>
      </c>
    </row>
    <row r="1188" spans="1:3" x14ac:dyDescent="0.3">
      <c r="A1188">
        <v>1187</v>
      </c>
      <c r="B1188" t="s">
        <v>7149</v>
      </c>
      <c r="C1188">
        <v>1187</v>
      </c>
    </row>
    <row r="1189" spans="1:3" x14ac:dyDescent="0.3">
      <c r="A1189">
        <v>1188</v>
      </c>
      <c r="B1189" t="s">
        <v>9622</v>
      </c>
      <c r="C1189">
        <v>1188</v>
      </c>
    </row>
    <row r="1190" spans="1:3" x14ac:dyDescent="0.3">
      <c r="A1190">
        <v>1189</v>
      </c>
      <c r="B1190" t="s">
        <v>8263</v>
      </c>
      <c r="C1190">
        <v>1189</v>
      </c>
    </row>
    <row r="1191" spans="1:3" x14ac:dyDescent="0.3">
      <c r="A1191">
        <v>1190</v>
      </c>
      <c r="B1191" t="s">
        <v>9623</v>
      </c>
      <c r="C1191">
        <v>1190</v>
      </c>
    </row>
    <row r="1192" spans="1:3" x14ac:dyDescent="0.3">
      <c r="A1192">
        <v>1191</v>
      </c>
      <c r="B1192" t="s">
        <v>8264</v>
      </c>
      <c r="C1192">
        <v>1191</v>
      </c>
    </row>
    <row r="1193" spans="1:3" x14ac:dyDescent="0.3">
      <c r="A1193">
        <v>1192</v>
      </c>
      <c r="B1193" t="s">
        <v>9624</v>
      </c>
      <c r="C1193">
        <v>1192</v>
      </c>
    </row>
    <row r="1194" spans="1:3" x14ac:dyDescent="0.3">
      <c r="A1194">
        <v>1193</v>
      </c>
      <c r="B1194" t="s">
        <v>8265</v>
      </c>
      <c r="C1194">
        <v>1193</v>
      </c>
    </row>
    <row r="1195" spans="1:3" x14ac:dyDescent="0.3">
      <c r="A1195">
        <v>1194</v>
      </c>
      <c r="B1195" t="s">
        <v>9625</v>
      </c>
      <c r="C1195">
        <v>1194</v>
      </c>
    </row>
    <row r="1196" spans="1:3" x14ac:dyDescent="0.3">
      <c r="A1196">
        <v>1195</v>
      </c>
      <c r="B1196" t="s">
        <v>9626</v>
      </c>
      <c r="C1196">
        <v>1195</v>
      </c>
    </row>
    <row r="1197" spans="1:3" x14ac:dyDescent="0.3">
      <c r="A1197">
        <v>1196</v>
      </c>
      <c r="B1197" t="s">
        <v>6156</v>
      </c>
      <c r="C1197">
        <v>1196</v>
      </c>
    </row>
    <row r="1198" spans="1:3" x14ac:dyDescent="0.3">
      <c r="A1198">
        <v>1197</v>
      </c>
      <c r="B1198" t="s">
        <v>9627</v>
      </c>
      <c r="C1198">
        <v>1197</v>
      </c>
    </row>
    <row r="1199" spans="1:3" x14ac:dyDescent="0.3">
      <c r="A1199">
        <v>1198</v>
      </c>
      <c r="B1199" t="s">
        <v>7150</v>
      </c>
      <c r="C1199">
        <v>1198</v>
      </c>
    </row>
    <row r="1200" spans="1:3" x14ac:dyDescent="0.3">
      <c r="A1200">
        <v>1199</v>
      </c>
      <c r="B1200" t="s">
        <v>9628</v>
      </c>
      <c r="C1200">
        <v>1199</v>
      </c>
    </row>
    <row r="1201" spans="1:3" x14ac:dyDescent="0.3">
      <c r="A1201">
        <v>1200</v>
      </c>
      <c r="B1201" t="s">
        <v>6157</v>
      </c>
      <c r="C1201">
        <v>1200</v>
      </c>
    </row>
    <row r="1202" spans="1:3" x14ac:dyDescent="0.3">
      <c r="A1202">
        <v>1201</v>
      </c>
      <c r="B1202" t="s">
        <v>9629</v>
      </c>
      <c r="C1202">
        <v>1201</v>
      </c>
    </row>
    <row r="1203" spans="1:3" x14ac:dyDescent="0.3">
      <c r="A1203">
        <v>1202</v>
      </c>
      <c r="B1203" t="s">
        <v>8266</v>
      </c>
      <c r="C1203">
        <v>1202</v>
      </c>
    </row>
    <row r="1204" spans="1:3" x14ac:dyDescent="0.3">
      <c r="A1204">
        <v>1203</v>
      </c>
      <c r="B1204" t="s">
        <v>7151</v>
      </c>
      <c r="C1204">
        <v>1203</v>
      </c>
    </row>
    <row r="1205" spans="1:3" x14ac:dyDescent="0.3">
      <c r="A1205">
        <v>1204</v>
      </c>
      <c r="B1205" t="s">
        <v>8267</v>
      </c>
      <c r="C1205">
        <v>1204</v>
      </c>
    </row>
    <row r="1206" spans="1:3" x14ac:dyDescent="0.3">
      <c r="A1206">
        <v>1205</v>
      </c>
      <c r="B1206" t="s">
        <v>7152</v>
      </c>
      <c r="C1206">
        <v>1205</v>
      </c>
    </row>
    <row r="1207" spans="1:3" x14ac:dyDescent="0.3">
      <c r="A1207">
        <v>1206</v>
      </c>
      <c r="B1207" t="s">
        <v>8268</v>
      </c>
      <c r="C1207">
        <v>1206</v>
      </c>
    </row>
    <row r="1208" spans="1:3" x14ac:dyDescent="0.3">
      <c r="A1208">
        <v>1207</v>
      </c>
      <c r="B1208" t="s">
        <v>9630</v>
      </c>
      <c r="C1208">
        <v>1207</v>
      </c>
    </row>
    <row r="1209" spans="1:3" x14ac:dyDescent="0.3">
      <c r="A1209">
        <v>1208</v>
      </c>
      <c r="B1209" t="s">
        <v>9631</v>
      </c>
      <c r="C1209">
        <v>1208</v>
      </c>
    </row>
    <row r="1210" spans="1:3" x14ac:dyDescent="0.3">
      <c r="A1210">
        <v>1209</v>
      </c>
      <c r="B1210" t="s">
        <v>7153</v>
      </c>
      <c r="C1210">
        <v>1209</v>
      </c>
    </row>
    <row r="1211" spans="1:3" x14ac:dyDescent="0.3">
      <c r="A1211">
        <v>1210</v>
      </c>
      <c r="B1211" t="s">
        <v>9632</v>
      </c>
      <c r="C1211">
        <v>1210</v>
      </c>
    </row>
    <row r="1212" spans="1:3" x14ac:dyDescent="0.3">
      <c r="A1212">
        <v>1211</v>
      </c>
      <c r="B1212" t="s">
        <v>9633</v>
      </c>
      <c r="C1212">
        <v>1211</v>
      </c>
    </row>
    <row r="1213" spans="1:3" x14ac:dyDescent="0.3">
      <c r="A1213">
        <v>1212</v>
      </c>
      <c r="B1213" t="s">
        <v>8269</v>
      </c>
      <c r="C1213">
        <v>1212</v>
      </c>
    </row>
    <row r="1214" spans="1:3" x14ac:dyDescent="0.3">
      <c r="A1214">
        <v>1213</v>
      </c>
      <c r="B1214" t="s">
        <v>8270</v>
      </c>
      <c r="C1214">
        <v>1213</v>
      </c>
    </row>
    <row r="1215" spans="1:3" x14ac:dyDescent="0.3">
      <c r="A1215">
        <v>1214</v>
      </c>
      <c r="B1215" t="s">
        <v>9634</v>
      </c>
      <c r="C1215">
        <v>1214</v>
      </c>
    </row>
    <row r="1216" spans="1:3" x14ac:dyDescent="0.3">
      <c r="A1216">
        <v>1215</v>
      </c>
      <c r="B1216" t="s">
        <v>6158</v>
      </c>
      <c r="C1216">
        <v>1215</v>
      </c>
    </row>
    <row r="1217" spans="1:3" x14ac:dyDescent="0.3">
      <c r="A1217">
        <v>1216</v>
      </c>
      <c r="B1217" t="s">
        <v>9635</v>
      </c>
      <c r="C1217">
        <v>1216</v>
      </c>
    </row>
    <row r="1218" spans="1:3" x14ac:dyDescent="0.3">
      <c r="A1218">
        <v>1217</v>
      </c>
      <c r="B1218" t="s">
        <v>9636</v>
      </c>
      <c r="C1218">
        <v>1217</v>
      </c>
    </row>
    <row r="1219" spans="1:3" x14ac:dyDescent="0.3">
      <c r="A1219">
        <v>1218</v>
      </c>
      <c r="B1219" t="s">
        <v>9637</v>
      </c>
      <c r="C1219">
        <v>1218</v>
      </c>
    </row>
    <row r="1220" spans="1:3" x14ac:dyDescent="0.3">
      <c r="A1220">
        <v>1219</v>
      </c>
      <c r="B1220" t="s">
        <v>7154</v>
      </c>
      <c r="C1220">
        <v>1219</v>
      </c>
    </row>
    <row r="1221" spans="1:3" x14ac:dyDescent="0.3">
      <c r="A1221">
        <v>1220</v>
      </c>
      <c r="B1221" t="s">
        <v>7155</v>
      </c>
      <c r="C1221">
        <v>1220</v>
      </c>
    </row>
    <row r="1222" spans="1:3" x14ac:dyDescent="0.3">
      <c r="A1222">
        <v>1221</v>
      </c>
      <c r="B1222" t="s">
        <v>6159</v>
      </c>
      <c r="C1222">
        <v>1221</v>
      </c>
    </row>
    <row r="1223" spans="1:3" x14ac:dyDescent="0.3">
      <c r="A1223">
        <v>1222</v>
      </c>
      <c r="B1223" t="s">
        <v>6160</v>
      </c>
      <c r="C1223">
        <v>1222</v>
      </c>
    </row>
    <row r="1224" spans="1:3" x14ac:dyDescent="0.3">
      <c r="A1224">
        <v>1223</v>
      </c>
      <c r="B1224" t="s">
        <v>8271</v>
      </c>
      <c r="C1224">
        <v>1223</v>
      </c>
    </row>
    <row r="1225" spans="1:3" x14ac:dyDescent="0.3">
      <c r="A1225">
        <v>1224</v>
      </c>
      <c r="B1225" t="s">
        <v>6161</v>
      </c>
      <c r="C1225">
        <v>1224</v>
      </c>
    </row>
    <row r="1226" spans="1:3" x14ac:dyDescent="0.3">
      <c r="A1226">
        <v>1225</v>
      </c>
      <c r="B1226" t="s">
        <v>7156</v>
      </c>
      <c r="C1226">
        <v>1225</v>
      </c>
    </row>
    <row r="1227" spans="1:3" x14ac:dyDescent="0.3">
      <c r="A1227">
        <v>1226</v>
      </c>
      <c r="B1227" t="s">
        <v>8272</v>
      </c>
      <c r="C1227">
        <v>1226</v>
      </c>
    </row>
    <row r="1228" spans="1:3" x14ac:dyDescent="0.3">
      <c r="A1228">
        <v>1227</v>
      </c>
      <c r="B1228" t="s">
        <v>9638</v>
      </c>
      <c r="C1228">
        <v>1227</v>
      </c>
    </row>
    <row r="1229" spans="1:3" x14ac:dyDescent="0.3">
      <c r="A1229">
        <v>1228</v>
      </c>
      <c r="B1229" t="s">
        <v>9639</v>
      </c>
      <c r="C1229">
        <v>1228</v>
      </c>
    </row>
    <row r="1230" spans="1:3" x14ac:dyDescent="0.3">
      <c r="A1230">
        <v>1229</v>
      </c>
      <c r="B1230" t="s">
        <v>8273</v>
      </c>
      <c r="C1230">
        <v>1229</v>
      </c>
    </row>
    <row r="1231" spans="1:3" x14ac:dyDescent="0.3">
      <c r="A1231">
        <v>1230</v>
      </c>
      <c r="B1231" t="s">
        <v>6162</v>
      </c>
      <c r="C1231">
        <v>1230</v>
      </c>
    </row>
    <row r="1232" spans="1:3" x14ac:dyDescent="0.3">
      <c r="A1232">
        <v>1231</v>
      </c>
      <c r="B1232" t="s">
        <v>7157</v>
      </c>
      <c r="C1232">
        <v>1231</v>
      </c>
    </row>
    <row r="1233" spans="1:3" x14ac:dyDescent="0.3">
      <c r="A1233">
        <v>1232</v>
      </c>
      <c r="B1233" t="s">
        <v>9640</v>
      </c>
      <c r="C1233">
        <v>1232</v>
      </c>
    </row>
    <row r="1234" spans="1:3" x14ac:dyDescent="0.3">
      <c r="A1234">
        <v>1233</v>
      </c>
      <c r="B1234" t="s">
        <v>8274</v>
      </c>
      <c r="C1234">
        <v>1233</v>
      </c>
    </row>
    <row r="1235" spans="1:3" x14ac:dyDescent="0.3">
      <c r="A1235">
        <v>1234</v>
      </c>
      <c r="B1235" t="s">
        <v>7158</v>
      </c>
      <c r="C1235">
        <v>1234</v>
      </c>
    </row>
    <row r="1236" spans="1:3" x14ac:dyDescent="0.3">
      <c r="A1236">
        <v>1235</v>
      </c>
      <c r="B1236" t="s">
        <v>9641</v>
      </c>
      <c r="C1236">
        <v>1235</v>
      </c>
    </row>
    <row r="1237" spans="1:3" x14ac:dyDescent="0.3">
      <c r="A1237">
        <v>1236</v>
      </c>
      <c r="B1237" t="s">
        <v>8275</v>
      </c>
      <c r="C1237">
        <v>1236</v>
      </c>
    </row>
    <row r="1238" spans="1:3" x14ac:dyDescent="0.3">
      <c r="A1238">
        <v>1237</v>
      </c>
      <c r="B1238" t="s">
        <v>6163</v>
      </c>
      <c r="C1238">
        <v>1237</v>
      </c>
    </row>
    <row r="1239" spans="1:3" x14ac:dyDescent="0.3">
      <c r="A1239">
        <v>1238</v>
      </c>
      <c r="B1239" t="s">
        <v>6164</v>
      </c>
      <c r="C1239">
        <v>1238</v>
      </c>
    </row>
    <row r="1240" spans="1:3" x14ac:dyDescent="0.3">
      <c r="A1240">
        <v>1239</v>
      </c>
      <c r="B1240" t="s">
        <v>9642</v>
      </c>
      <c r="C1240">
        <v>1239</v>
      </c>
    </row>
    <row r="1241" spans="1:3" x14ac:dyDescent="0.3">
      <c r="A1241">
        <v>1240</v>
      </c>
      <c r="B1241" t="s">
        <v>8276</v>
      </c>
      <c r="C1241">
        <v>1240</v>
      </c>
    </row>
    <row r="1242" spans="1:3" x14ac:dyDescent="0.3">
      <c r="A1242">
        <v>1241</v>
      </c>
      <c r="B1242" t="s">
        <v>7159</v>
      </c>
      <c r="C1242">
        <v>1241</v>
      </c>
    </row>
    <row r="1243" spans="1:3" x14ac:dyDescent="0.3">
      <c r="A1243">
        <v>1242</v>
      </c>
      <c r="B1243" t="s">
        <v>6165</v>
      </c>
      <c r="C1243">
        <v>1242</v>
      </c>
    </row>
    <row r="1244" spans="1:3" x14ac:dyDescent="0.3">
      <c r="A1244">
        <v>1243</v>
      </c>
      <c r="B1244" t="s">
        <v>6166</v>
      </c>
      <c r="C1244">
        <v>1243</v>
      </c>
    </row>
    <row r="1245" spans="1:3" x14ac:dyDescent="0.3">
      <c r="A1245">
        <v>1244</v>
      </c>
      <c r="B1245" t="s">
        <v>9643</v>
      </c>
      <c r="C1245">
        <v>1244</v>
      </c>
    </row>
    <row r="1246" spans="1:3" x14ac:dyDescent="0.3">
      <c r="A1246">
        <v>1245</v>
      </c>
      <c r="B1246" t="s">
        <v>7160</v>
      </c>
      <c r="C1246">
        <v>1245</v>
      </c>
    </row>
    <row r="1247" spans="1:3" x14ac:dyDescent="0.3">
      <c r="A1247">
        <v>1246</v>
      </c>
      <c r="B1247" t="s">
        <v>7161</v>
      </c>
      <c r="C1247">
        <v>1246</v>
      </c>
    </row>
    <row r="1248" spans="1:3" x14ac:dyDescent="0.3">
      <c r="A1248">
        <v>1247</v>
      </c>
      <c r="B1248" t="s">
        <v>7162</v>
      </c>
      <c r="C1248">
        <v>1247</v>
      </c>
    </row>
    <row r="1249" spans="1:3" x14ac:dyDescent="0.3">
      <c r="A1249">
        <v>1248</v>
      </c>
      <c r="B1249" t="s">
        <v>8277</v>
      </c>
      <c r="C1249">
        <v>1248</v>
      </c>
    </row>
    <row r="1250" spans="1:3" x14ac:dyDescent="0.3">
      <c r="A1250">
        <v>1249</v>
      </c>
      <c r="B1250" t="s">
        <v>6167</v>
      </c>
      <c r="C1250">
        <v>1249</v>
      </c>
    </row>
    <row r="1251" spans="1:3" x14ac:dyDescent="0.3">
      <c r="A1251">
        <v>1250</v>
      </c>
      <c r="B1251" t="s">
        <v>8278</v>
      </c>
      <c r="C1251">
        <v>1250</v>
      </c>
    </row>
    <row r="1252" spans="1:3" x14ac:dyDescent="0.3">
      <c r="A1252">
        <v>1251</v>
      </c>
      <c r="B1252" t="s">
        <v>9644</v>
      </c>
      <c r="C1252">
        <v>1251</v>
      </c>
    </row>
    <row r="1253" spans="1:3" x14ac:dyDescent="0.3">
      <c r="A1253">
        <v>1252</v>
      </c>
      <c r="B1253" t="s">
        <v>7163</v>
      </c>
      <c r="C1253">
        <v>1252</v>
      </c>
    </row>
    <row r="1254" spans="1:3" x14ac:dyDescent="0.3">
      <c r="A1254">
        <v>1253</v>
      </c>
      <c r="B1254" t="s">
        <v>9645</v>
      </c>
      <c r="C1254">
        <v>1253</v>
      </c>
    </row>
    <row r="1255" spans="1:3" x14ac:dyDescent="0.3">
      <c r="A1255">
        <v>1254</v>
      </c>
      <c r="B1255" t="s">
        <v>8279</v>
      </c>
      <c r="C1255">
        <v>1254</v>
      </c>
    </row>
    <row r="1256" spans="1:3" x14ac:dyDescent="0.3">
      <c r="A1256">
        <v>1255</v>
      </c>
      <c r="B1256" t="s">
        <v>8280</v>
      </c>
      <c r="C1256">
        <v>1255</v>
      </c>
    </row>
    <row r="1257" spans="1:3" x14ac:dyDescent="0.3">
      <c r="A1257">
        <v>1256</v>
      </c>
      <c r="B1257" t="s">
        <v>7164</v>
      </c>
      <c r="C1257">
        <v>1256</v>
      </c>
    </row>
    <row r="1258" spans="1:3" x14ac:dyDescent="0.3">
      <c r="A1258">
        <v>1257</v>
      </c>
      <c r="B1258" t="s">
        <v>8281</v>
      </c>
      <c r="C1258">
        <v>1257</v>
      </c>
    </row>
    <row r="1259" spans="1:3" x14ac:dyDescent="0.3">
      <c r="A1259">
        <v>1258</v>
      </c>
      <c r="B1259" t="s">
        <v>7165</v>
      </c>
      <c r="C1259">
        <v>1258</v>
      </c>
    </row>
    <row r="1260" spans="1:3" x14ac:dyDescent="0.3">
      <c r="A1260">
        <v>1259</v>
      </c>
      <c r="B1260" t="s">
        <v>7166</v>
      </c>
      <c r="C1260">
        <v>1259</v>
      </c>
    </row>
    <row r="1261" spans="1:3" x14ac:dyDescent="0.3">
      <c r="A1261">
        <v>1260</v>
      </c>
      <c r="B1261" t="s">
        <v>7167</v>
      </c>
      <c r="C1261">
        <v>1260</v>
      </c>
    </row>
    <row r="1262" spans="1:3" x14ac:dyDescent="0.3">
      <c r="A1262">
        <v>1261</v>
      </c>
      <c r="B1262" t="s">
        <v>7168</v>
      </c>
      <c r="C1262">
        <v>1261</v>
      </c>
    </row>
    <row r="1263" spans="1:3" x14ac:dyDescent="0.3">
      <c r="A1263">
        <v>1262</v>
      </c>
      <c r="B1263" t="s">
        <v>9646</v>
      </c>
      <c r="C1263">
        <v>1262</v>
      </c>
    </row>
    <row r="1264" spans="1:3" x14ac:dyDescent="0.3">
      <c r="A1264">
        <v>1263</v>
      </c>
      <c r="B1264" t="s">
        <v>9647</v>
      </c>
      <c r="C1264">
        <v>1263</v>
      </c>
    </row>
    <row r="1265" spans="1:3" x14ac:dyDescent="0.3">
      <c r="A1265">
        <v>1264</v>
      </c>
      <c r="B1265" t="s">
        <v>9648</v>
      </c>
      <c r="C1265">
        <v>1264</v>
      </c>
    </row>
    <row r="1266" spans="1:3" x14ac:dyDescent="0.3">
      <c r="A1266">
        <v>1265</v>
      </c>
      <c r="B1266" t="s">
        <v>9649</v>
      </c>
      <c r="C1266">
        <v>1265</v>
      </c>
    </row>
    <row r="1267" spans="1:3" x14ac:dyDescent="0.3">
      <c r="A1267">
        <v>1266</v>
      </c>
      <c r="B1267" t="s">
        <v>9650</v>
      </c>
      <c r="C1267">
        <v>1266</v>
      </c>
    </row>
    <row r="1268" spans="1:3" x14ac:dyDescent="0.3">
      <c r="A1268">
        <v>1267</v>
      </c>
      <c r="B1268" t="s">
        <v>8282</v>
      </c>
      <c r="C1268">
        <v>1267</v>
      </c>
    </row>
    <row r="1269" spans="1:3" x14ac:dyDescent="0.3">
      <c r="A1269">
        <v>1268</v>
      </c>
      <c r="B1269" t="s">
        <v>9651</v>
      </c>
      <c r="C1269">
        <v>1268</v>
      </c>
    </row>
    <row r="1270" spans="1:3" x14ac:dyDescent="0.3">
      <c r="A1270">
        <v>1269</v>
      </c>
      <c r="B1270" t="s">
        <v>6168</v>
      </c>
      <c r="C1270">
        <v>1269</v>
      </c>
    </row>
    <row r="1271" spans="1:3" x14ac:dyDescent="0.3">
      <c r="A1271">
        <v>1270</v>
      </c>
      <c r="B1271" t="s">
        <v>6169</v>
      </c>
      <c r="C1271">
        <v>1270</v>
      </c>
    </row>
    <row r="1272" spans="1:3" x14ac:dyDescent="0.3">
      <c r="A1272">
        <v>1271</v>
      </c>
      <c r="B1272" t="s">
        <v>7169</v>
      </c>
      <c r="C1272">
        <v>1271</v>
      </c>
    </row>
    <row r="1273" spans="1:3" x14ac:dyDescent="0.3">
      <c r="A1273">
        <v>1272</v>
      </c>
      <c r="B1273" t="s">
        <v>9652</v>
      </c>
      <c r="C1273">
        <v>1272</v>
      </c>
    </row>
    <row r="1274" spans="1:3" x14ac:dyDescent="0.3">
      <c r="A1274">
        <v>1273</v>
      </c>
      <c r="B1274" t="s">
        <v>8283</v>
      </c>
      <c r="C1274">
        <v>1273</v>
      </c>
    </row>
    <row r="1275" spans="1:3" x14ac:dyDescent="0.3">
      <c r="A1275">
        <v>1274</v>
      </c>
      <c r="B1275" t="s">
        <v>8284</v>
      </c>
      <c r="C1275">
        <v>1274</v>
      </c>
    </row>
    <row r="1276" spans="1:3" x14ac:dyDescent="0.3">
      <c r="A1276">
        <v>1275</v>
      </c>
      <c r="B1276" t="s">
        <v>9653</v>
      </c>
      <c r="C1276">
        <v>1275</v>
      </c>
    </row>
    <row r="1277" spans="1:3" x14ac:dyDescent="0.3">
      <c r="A1277">
        <v>1276</v>
      </c>
      <c r="B1277" t="s">
        <v>9654</v>
      </c>
      <c r="C1277">
        <v>1276</v>
      </c>
    </row>
    <row r="1278" spans="1:3" x14ac:dyDescent="0.3">
      <c r="A1278">
        <v>1277</v>
      </c>
      <c r="B1278" t="s">
        <v>9655</v>
      </c>
      <c r="C1278">
        <v>1277</v>
      </c>
    </row>
    <row r="1279" spans="1:3" x14ac:dyDescent="0.3">
      <c r="A1279">
        <v>1278</v>
      </c>
      <c r="B1279" t="s">
        <v>8285</v>
      </c>
      <c r="C1279">
        <v>1278</v>
      </c>
    </row>
    <row r="1280" spans="1:3" x14ac:dyDescent="0.3">
      <c r="A1280">
        <v>1279</v>
      </c>
      <c r="B1280" t="s">
        <v>6170</v>
      </c>
      <c r="C1280">
        <v>1279</v>
      </c>
    </row>
    <row r="1281" spans="1:3" x14ac:dyDescent="0.3">
      <c r="A1281">
        <v>1280</v>
      </c>
      <c r="B1281" t="s">
        <v>8286</v>
      </c>
      <c r="C1281">
        <v>1280</v>
      </c>
    </row>
    <row r="1282" spans="1:3" x14ac:dyDescent="0.3">
      <c r="A1282">
        <v>1281</v>
      </c>
      <c r="B1282" t="s">
        <v>6171</v>
      </c>
      <c r="C1282">
        <v>1281</v>
      </c>
    </row>
    <row r="1283" spans="1:3" x14ac:dyDescent="0.3">
      <c r="A1283">
        <v>1282</v>
      </c>
      <c r="B1283" t="s">
        <v>8287</v>
      </c>
      <c r="C1283">
        <v>1282</v>
      </c>
    </row>
    <row r="1284" spans="1:3" x14ac:dyDescent="0.3">
      <c r="A1284">
        <v>1283</v>
      </c>
      <c r="B1284" t="s">
        <v>6172</v>
      </c>
      <c r="C1284">
        <v>1283</v>
      </c>
    </row>
    <row r="1285" spans="1:3" x14ac:dyDescent="0.3">
      <c r="A1285">
        <v>1284</v>
      </c>
      <c r="B1285" t="s">
        <v>9656</v>
      </c>
      <c r="C1285">
        <v>1284</v>
      </c>
    </row>
    <row r="1286" spans="1:3" x14ac:dyDescent="0.3">
      <c r="A1286">
        <v>1285</v>
      </c>
      <c r="B1286" t="s">
        <v>9657</v>
      </c>
      <c r="C1286">
        <v>1285</v>
      </c>
    </row>
    <row r="1287" spans="1:3" x14ac:dyDescent="0.3">
      <c r="A1287">
        <v>1286</v>
      </c>
      <c r="B1287" t="s">
        <v>6173</v>
      </c>
      <c r="C1287">
        <v>1286</v>
      </c>
    </row>
    <row r="1288" spans="1:3" x14ac:dyDescent="0.3">
      <c r="A1288">
        <v>1287</v>
      </c>
      <c r="B1288" t="s">
        <v>9658</v>
      </c>
      <c r="C1288">
        <v>1287</v>
      </c>
    </row>
    <row r="1289" spans="1:3" x14ac:dyDescent="0.3">
      <c r="A1289">
        <v>1288</v>
      </c>
      <c r="B1289" t="s">
        <v>9659</v>
      </c>
      <c r="C1289">
        <v>1288</v>
      </c>
    </row>
    <row r="1290" spans="1:3" x14ac:dyDescent="0.3">
      <c r="A1290">
        <v>1289</v>
      </c>
      <c r="B1290" t="s">
        <v>7170</v>
      </c>
      <c r="C1290">
        <v>1289</v>
      </c>
    </row>
    <row r="1291" spans="1:3" x14ac:dyDescent="0.3">
      <c r="A1291">
        <v>1290</v>
      </c>
      <c r="B1291" t="s">
        <v>9660</v>
      </c>
      <c r="C1291">
        <v>1290</v>
      </c>
    </row>
    <row r="1292" spans="1:3" x14ac:dyDescent="0.3">
      <c r="A1292">
        <v>1291</v>
      </c>
      <c r="B1292" t="s">
        <v>7171</v>
      </c>
      <c r="C1292">
        <v>1291</v>
      </c>
    </row>
    <row r="1293" spans="1:3" x14ac:dyDescent="0.3">
      <c r="A1293">
        <v>1292</v>
      </c>
      <c r="B1293" t="s">
        <v>7172</v>
      </c>
      <c r="C1293">
        <v>1292</v>
      </c>
    </row>
    <row r="1294" spans="1:3" x14ac:dyDescent="0.3">
      <c r="A1294">
        <v>1293</v>
      </c>
      <c r="B1294" t="s">
        <v>9661</v>
      </c>
      <c r="C1294">
        <v>1293</v>
      </c>
    </row>
    <row r="1295" spans="1:3" x14ac:dyDescent="0.3">
      <c r="A1295">
        <v>1294</v>
      </c>
      <c r="B1295" t="s">
        <v>7173</v>
      </c>
      <c r="C1295">
        <v>1294</v>
      </c>
    </row>
    <row r="1296" spans="1:3" x14ac:dyDescent="0.3">
      <c r="A1296">
        <v>1295</v>
      </c>
      <c r="B1296" t="s">
        <v>8288</v>
      </c>
      <c r="C1296">
        <v>1295</v>
      </c>
    </row>
    <row r="1297" spans="1:3" x14ac:dyDescent="0.3">
      <c r="A1297">
        <v>1296</v>
      </c>
      <c r="B1297" t="s">
        <v>8289</v>
      </c>
      <c r="C1297">
        <v>1296</v>
      </c>
    </row>
    <row r="1298" spans="1:3" x14ac:dyDescent="0.3">
      <c r="A1298">
        <v>1297</v>
      </c>
      <c r="B1298" t="s">
        <v>6174</v>
      </c>
      <c r="C1298">
        <v>1297</v>
      </c>
    </row>
    <row r="1299" spans="1:3" x14ac:dyDescent="0.3">
      <c r="A1299">
        <v>1298</v>
      </c>
      <c r="B1299" t="s">
        <v>8290</v>
      </c>
      <c r="C1299">
        <v>1298</v>
      </c>
    </row>
    <row r="1300" spans="1:3" x14ac:dyDescent="0.3">
      <c r="A1300">
        <v>1299</v>
      </c>
      <c r="B1300" t="s">
        <v>9662</v>
      </c>
      <c r="C1300">
        <v>1299</v>
      </c>
    </row>
    <row r="1301" spans="1:3" x14ac:dyDescent="0.3">
      <c r="A1301">
        <v>1300</v>
      </c>
      <c r="B1301" t="s">
        <v>8291</v>
      </c>
      <c r="C1301">
        <v>1300</v>
      </c>
    </row>
    <row r="1302" spans="1:3" x14ac:dyDescent="0.3">
      <c r="A1302">
        <v>1301</v>
      </c>
      <c r="B1302" t="s">
        <v>7174</v>
      </c>
      <c r="C1302">
        <v>1301</v>
      </c>
    </row>
    <row r="1303" spans="1:3" x14ac:dyDescent="0.3">
      <c r="A1303">
        <v>1302</v>
      </c>
      <c r="B1303" t="s">
        <v>9663</v>
      </c>
      <c r="C1303">
        <v>1302</v>
      </c>
    </row>
    <row r="1304" spans="1:3" x14ac:dyDescent="0.3">
      <c r="A1304">
        <v>1303</v>
      </c>
      <c r="B1304" t="s">
        <v>9664</v>
      </c>
      <c r="C1304">
        <v>1303</v>
      </c>
    </row>
    <row r="1305" spans="1:3" x14ac:dyDescent="0.3">
      <c r="A1305">
        <v>1304</v>
      </c>
      <c r="B1305" t="s">
        <v>8292</v>
      </c>
      <c r="C1305">
        <v>1304</v>
      </c>
    </row>
    <row r="1306" spans="1:3" x14ac:dyDescent="0.3">
      <c r="A1306">
        <v>1305</v>
      </c>
      <c r="B1306" t="s">
        <v>8293</v>
      </c>
      <c r="C1306">
        <v>1305</v>
      </c>
    </row>
    <row r="1307" spans="1:3" x14ac:dyDescent="0.3">
      <c r="A1307">
        <v>1306</v>
      </c>
      <c r="B1307" t="s">
        <v>7175</v>
      </c>
      <c r="C1307">
        <v>1306</v>
      </c>
    </row>
    <row r="1308" spans="1:3" x14ac:dyDescent="0.3">
      <c r="A1308">
        <v>1307</v>
      </c>
      <c r="B1308" t="s">
        <v>6175</v>
      </c>
      <c r="C1308">
        <v>1307</v>
      </c>
    </row>
    <row r="1309" spans="1:3" x14ac:dyDescent="0.3">
      <c r="A1309">
        <v>1308</v>
      </c>
      <c r="B1309" t="s">
        <v>9665</v>
      </c>
      <c r="C1309">
        <v>1308</v>
      </c>
    </row>
    <row r="1310" spans="1:3" x14ac:dyDescent="0.3">
      <c r="A1310">
        <v>1309</v>
      </c>
      <c r="B1310" t="s">
        <v>9666</v>
      </c>
      <c r="C1310">
        <v>1309</v>
      </c>
    </row>
    <row r="1311" spans="1:3" x14ac:dyDescent="0.3">
      <c r="A1311">
        <v>1310</v>
      </c>
      <c r="B1311" t="s">
        <v>6176</v>
      </c>
      <c r="C1311">
        <v>1310</v>
      </c>
    </row>
    <row r="1312" spans="1:3" x14ac:dyDescent="0.3">
      <c r="A1312">
        <v>1311</v>
      </c>
      <c r="B1312" t="s">
        <v>9667</v>
      </c>
      <c r="C1312">
        <v>1311</v>
      </c>
    </row>
    <row r="1313" spans="1:3" x14ac:dyDescent="0.3">
      <c r="A1313">
        <v>1312</v>
      </c>
      <c r="B1313" t="s">
        <v>9668</v>
      </c>
      <c r="C1313">
        <v>1312</v>
      </c>
    </row>
    <row r="1314" spans="1:3" x14ac:dyDescent="0.3">
      <c r="A1314">
        <v>1313</v>
      </c>
      <c r="B1314" t="s">
        <v>8294</v>
      </c>
      <c r="C1314">
        <v>1313</v>
      </c>
    </row>
    <row r="1315" spans="1:3" x14ac:dyDescent="0.3">
      <c r="A1315">
        <v>1314</v>
      </c>
      <c r="B1315" t="s">
        <v>8295</v>
      </c>
      <c r="C1315">
        <v>1314</v>
      </c>
    </row>
    <row r="1316" spans="1:3" x14ac:dyDescent="0.3">
      <c r="A1316">
        <v>1315</v>
      </c>
      <c r="B1316" t="s">
        <v>7176</v>
      </c>
      <c r="C1316">
        <v>1315</v>
      </c>
    </row>
    <row r="1317" spans="1:3" x14ac:dyDescent="0.3">
      <c r="A1317">
        <v>1316</v>
      </c>
      <c r="B1317" t="s">
        <v>6177</v>
      </c>
      <c r="C1317">
        <v>1316</v>
      </c>
    </row>
    <row r="1318" spans="1:3" x14ac:dyDescent="0.3">
      <c r="A1318">
        <v>1317</v>
      </c>
      <c r="B1318" t="s">
        <v>9669</v>
      </c>
      <c r="C1318">
        <v>1317</v>
      </c>
    </row>
    <row r="1319" spans="1:3" x14ac:dyDescent="0.3">
      <c r="A1319">
        <v>1318</v>
      </c>
      <c r="B1319" t="s">
        <v>8296</v>
      </c>
      <c r="C1319">
        <v>1318</v>
      </c>
    </row>
    <row r="1320" spans="1:3" x14ac:dyDescent="0.3">
      <c r="A1320">
        <v>1319</v>
      </c>
      <c r="B1320" t="s">
        <v>8297</v>
      </c>
      <c r="C1320">
        <v>1319</v>
      </c>
    </row>
    <row r="1321" spans="1:3" x14ac:dyDescent="0.3">
      <c r="A1321">
        <v>1320</v>
      </c>
      <c r="B1321" t="s">
        <v>6178</v>
      </c>
      <c r="C1321">
        <v>1320</v>
      </c>
    </row>
    <row r="1322" spans="1:3" x14ac:dyDescent="0.3">
      <c r="A1322">
        <v>1321</v>
      </c>
      <c r="B1322" t="s">
        <v>8298</v>
      </c>
      <c r="C1322">
        <v>1321</v>
      </c>
    </row>
    <row r="1323" spans="1:3" x14ac:dyDescent="0.3">
      <c r="A1323">
        <v>1322</v>
      </c>
      <c r="B1323" t="s">
        <v>6179</v>
      </c>
      <c r="C1323">
        <v>1322</v>
      </c>
    </row>
    <row r="1324" spans="1:3" x14ac:dyDescent="0.3">
      <c r="A1324">
        <v>1323</v>
      </c>
      <c r="B1324" t="s">
        <v>6180</v>
      </c>
      <c r="C1324">
        <v>1323</v>
      </c>
    </row>
    <row r="1325" spans="1:3" x14ac:dyDescent="0.3">
      <c r="A1325">
        <v>1324</v>
      </c>
      <c r="B1325" t="s">
        <v>9670</v>
      </c>
      <c r="C1325">
        <v>1324</v>
      </c>
    </row>
    <row r="1326" spans="1:3" x14ac:dyDescent="0.3">
      <c r="A1326">
        <v>1325</v>
      </c>
      <c r="B1326" t="s">
        <v>9671</v>
      </c>
      <c r="C1326">
        <v>1325</v>
      </c>
    </row>
    <row r="1327" spans="1:3" x14ac:dyDescent="0.3">
      <c r="A1327">
        <v>1326</v>
      </c>
      <c r="B1327" t="s">
        <v>7177</v>
      </c>
      <c r="C1327">
        <v>1326</v>
      </c>
    </row>
    <row r="1328" spans="1:3" x14ac:dyDescent="0.3">
      <c r="A1328">
        <v>1327</v>
      </c>
      <c r="B1328" t="s">
        <v>7178</v>
      </c>
      <c r="C1328">
        <v>1327</v>
      </c>
    </row>
    <row r="1329" spans="1:3" x14ac:dyDescent="0.3">
      <c r="A1329">
        <v>1328</v>
      </c>
      <c r="B1329" t="s">
        <v>9672</v>
      </c>
      <c r="C1329">
        <v>1328</v>
      </c>
    </row>
    <row r="1330" spans="1:3" x14ac:dyDescent="0.3">
      <c r="A1330">
        <v>1329</v>
      </c>
      <c r="B1330" t="s">
        <v>9673</v>
      </c>
      <c r="C1330">
        <v>1329</v>
      </c>
    </row>
    <row r="1331" spans="1:3" x14ac:dyDescent="0.3">
      <c r="A1331">
        <v>1330</v>
      </c>
      <c r="B1331" t="s">
        <v>6181</v>
      </c>
      <c r="C1331">
        <v>1330</v>
      </c>
    </row>
    <row r="1332" spans="1:3" x14ac:dyDescent="0.3">
      <c r="A1332">
        <v>1331</v>
      </c>
      <c r="B1332" t="s">
        <v>7179</v>
      </c>
      <c r="C1332">
        <v>1331</v>
      </c>
    </row>
    <row r="1333" spans="1:3" x14ac:dyDescent="0.3">
      <c r="A1333">
        <v>1332</v>
      </c>
      <c r="B1333" t="s">
        <v>6182</v>
      </c>
      <c r="C1333">
        <v>1332</v>
      </c>
    </row>
    <row r="1334" spans="1:3" x14ac:dyDescent="0.3">
      <c r="A1334">
        <v>1333</v>
      </c>
      <c r="B1334" t="s">
        <v>9674</v>
      </c>
      <c r="C1334">
        <v>1333</v>
      </c>
    </row>
    <row r="1335" spans="1:3" x14ac:dyDescent="0.3">
      <c r="A1335">
        <v>1334</v>
      </c>
      <c r="B1335" t="s">
        <v>6183</v>
      </c>
      <c r="C1335">
        <v>1334</v>
      </c>
    </row>
    <row r="1336" spans="1:3" x14ac:dyDescent="0.3">
      <c r="A1336">
        <v>1335</v>
      </c>
      <c r="B1336" t="s">
        <v>9675</v>
      </c>
      <c r="C1336">
        <v>1335</v>
      </c>
    </row>
    <row r="1337" spans="1:3" x14ac:dyDescent="0.3">
      <c r="A1337">
        <v>1336</v>
      </c>
      <c r="B1337" t="s">
        <v>6184</v>
      </c>
      <c r="C1337">
        <v>1336</v>
      </c>
    </row>
    <row r="1338" spans="1:3" x14ac:dyDescent="0.3">
      <c r="A1338">
        <v>1337</v>
      </c>
      <c r="B1338" t="s">
        <v>6185</v>
      </c>
      <c r="C1338">
        <v>1337</v>
      </c>
    </row>
    <row r="1339" spans="1:3" x14ac:dyDescent="0.3">
      <c r="A1339">
        <v>1338</v>
      </c>
      <c r="B1339" t="s">
        <v>8299</v>
      </c>
      <c r="C1339">
        <v>1338</v>
      </c>
    </row>
    <row r="1340" spans="1:3" x14ac:dyDescent="0.3">
      <c r="A1340">
        <v>1339</v>
      </c>
      <c r="B1340" t="s">
        <v>6186</v>
      </c>
      <c r="C1340">
        <v>1339</v>
      </c>
    </row>
    <row r="1341" spans="1:3" x14ac:dyDescent="0.3">
      <c r="A1341">
        <v>1340</v>
      </c>
      <c r="B1341" t="s">
        <v>9676</v>
      </c>
      <c r="C1341">
        <v>1340</v>
      </c>
    </row>
    <row r="1342" spans="1:3" x14ac:dyDescent="0.3">
      <c r="A1342">
        <v>1341</v>
      </c>
      <c r="B1342" t="s">
        <v>9677</v>
      </c>
      <c r="C1342">
        <v>1341</v>
      </c>
    </row>
    <row r="1343" spans="1:3" x14ac:dyDescent="0.3">
      <c r="A1343">
        <v>1342</v>
      </c>
      <c r="B1343" t="s">
        <v>9678</v>
      </c>
      <c r="C1343">
        <v>1342</v>
      </c>
    </row>
    <row r="1344" spans="1:3" x14ac:dyDescent="0.3">
      <c r="A1344">
        <v>1343</v>
      </c>
      <c r="B1344" t="s">
        <v>6187</v>
      </c>
      <c r="C1344">
        <v>1343</v>
      </c>
    </row>
    <row r="1345" spans="1:3" x14ac:dyDescent="0.3">
      <c r="A1345">
        <v>1344</v>
      </c>
      <c r="B1345" t="s">
        <v>7180</v>
      </c>
      <c r="C1345">
        <v>1344</v>
      </c>
    </row>
    <row r="1346" spans="1:3" x14ac:dyDescent="0.3">
      <c r="A1346">
        <v>1345</v>
      </c>
      <c r="B1346" t="s">
        <v>7181</v>
      </c>
      <c r="C1346">
        <v>1345</v>
      </c>
    </row>
    <row r="1347" spans="1:3" x14ac:dyDescent="0.3">
      <c r="A1347">
        <v>1346</v>
      </c>
      <c r="B1347" t="s">
        <v>9679</v>
      </c>
      <c r="C1347">
        <v>1346</v>
      </c>
    </row>
    <row r="1348" spans="1:3" x14ac:dyDescent="0.3">
      <c r="A1348">
        <v>1347</v>
      </c>
      <c r="B1348" t="s">
        <v>8300</v>
      </c>
      <c r="C1348">
        <v>1347</v>
      </c>
    </row>
    <row r="1349" spans="1:3" x14ac:dyDescent="0.3">
      <c r="A1349">
        <v>1348</v>
      </c>
      <c r="B1349" t="s">
        <v>6188</v>
      </c>
      <c r="C1349">
        <v>1348</v>
      </c>
    </row>
    <row r="1350" spans="1:3" x14ac:dyDescent="0.3">
      <c r="A1350">
        <v>1349</v>
      </c>
      <c r="B1350" t="s">
        <v>7182</v>
      </c>
      <c r="C1350">
        <v>1349</v>
      </c>
    </row>
    <row r="1351" spans="1:3" x14ac:dyDescent="0.3">
      <c r="A1351">
        <v>1350</v>
      </c>
      <c r="B1351" t="s">
        <v>9680</v>
      </c>
      <c r="C1351">
        <v>1350</v>
      </c>
    </row>
    <row r="1352" spans="1:3" x14ac:dyDescent="0.3">
      <c r="A1352">
        <v>1351</v>
      </c>
      <c r="B1352" t="s">
        <v>6189</v>
      </c>
      <c r="C1352">
        <v>1351</v>
      </c>
    </row>
    <row r="1353" spans="1:3" x14ac:dyDescent="0.3">
      <c r="A1353">
        <v>1352</v>
      </c>
      <c r="B1353" t="s">
        <v>7183</v>
      </c>
      <c r="C1353">
        <v>1352</v>
      </c>
    </row>
    <row r="1354" spans="1:3" x14ac:dyDescent="0.3">
      <c r="A1354">
        <v>1353</v>
      </c>
      <c r="B1354" t="s">
        <v>7184</v>
      </c>
      <c r="C1354">
        <v>1353</v>
      </c>
    </row>
    <row r="1355" spans="1:3" x14ac:dyDescent="0.3">
      <c r="A1355">
        <v>1354</v>
      </c>
      <c r="B1355" t="s">
        <v>6190</v>
      </c>
      <c r="C1355">
        <v>1354</v>
      </c>
    </row>
    <row r="1356" spans="1:3" x14ac:dyDescent="0.3">
      <c r="A1356">
        <v>1355</v>
      </c>
      <c r="B1356" t="s">
        <v>6191</v>
      </c>
      <c r="C1356">
        <v>1355</v>
      </c>
    </row>
    <row r="1357" spans="1:3" x14ac:dyDescent="0.3">
      <c r="A1357">
        <v>1356</v>
      </c>
      <c r="B1357" t="s">
        <v>6192</v>
      </c>
      <c r="C1357">
        <v>1356</v>
      </c>
    </row>
    <row r="1358" spans="1:3" x14ac:dyDescent="0.3">
      <c r="A1358">
        <v>1357</v>
      </c>
      <c r="B1358" t="s">
        <v>7185</v>
      </c>
      <c r="C1358">
        <v>1357</v>
      </c>
    </row>
    <row r="1359" spans="1:3" x14ac:dyDescent="0.3">
      <c r="A1359">
        <v>1358</v>
      </c>
      <c r="B1359" t="s">
        <v>8301</v>
      </c>
      <c r="C1359">
        <v>1358</v>
      </c>
    </row>
    <row r="1360" spans="1:3" x14ac:dyDescent="0.3">
      <c r="A1360">
        <v>1359</v>
      </c>
      <c r="B1360" t="s">
        <v>8302</v>
      </c>
      <c r="C1360">
        <v>1359</v>
      </c>
    </row>
    <row r="1361" spans="1:3" x14ac:dyDescent="0.3">
      <c r="A1361">
        <v>1360</v>
      </c>
      <c r="B1361" t="s">
        <v>6193</v>
      </c>
      <c r="C1361">
        <v>1360</v>
      </c>
    </row>
    <row r="1362" spans="1:3" x14ac:dyDescent="0.3">
      <c r="A1362">
        <v>1361</v>
      </c>
      <c r="B1362" t="s">
        <v>9681</v>
      </c>
      <c r="C1362">
        <v>1361</v>
      </c>
    </row>
    <row r="1363" spans="1:3" x14ac:dyDescent="0.3">
      <c r="A1363">
        <v>1362</v>
      </c>
      <c r="B1363" t="s">
        <v>9682</v>
      </c>
      <c r="C1363">
        <v>1362</v>
      </c>
    </row>
    <row r="1364" spans="1:3" x14ac:dyDescent="0.3">
      <c r="A1364">
        <v>1363</v>
      </c>
      <c r="B1364" t="s">
        <v>9683</v>
      </c>
      <c r="C1364">
        <v>1363</v>
      </c>
    </row>
    <row r="1365" spans="1:3" x14ac:dyDescent="0.3">
      <c r="A1365">
        <v>1364</v>
      </c>
      <c r="B1365" t="s">
        <v>7186</v>
      </c>
      <c r="C1365">
        <v>1364</v>
      </c>
    </row>
    <row r="1366" spans="1:3" x14ac:dyDescent="0.3">
      <c r="A1366">
        <v>1365</v>
      </c>
      <c r="B1366" t="s">
        <v>8303</v>
      </c>
      <c r="C1366">
        <v>1365</v>
      </c>
    </row>
    <row r="1367" spans="1:3" x14ac:dyDescent="0.3">
      <c r="A1367">
        <v>1366</v>
      </c>
      <c r="B1367" t="s">
        <v>9684</v>
      </c>
      <c r="C1367">
        <v>1366</v>
      </c>
    </row>
    <row r="1368" spans="1:3" x14ac:dyDescent="0.3">
      <c r="A1368">
        <v>1367</v>
      </c>
      <c r="B1368" t="s">
        <v>8304</v>
      </c>
      <c r="C1368">
        <v>1367</v>
      </c>
    </row>
    <row r="1369" spans="1:3" x14ac:dyDescent="0.3">
      <c r="A1369">
        <v>1368</v>
      </c>
      <c r="B1369" t="s">
        <v>9685</v>
      </c>
      <c r="C1369">
        <v>1368</v>
      </c>
    </row>
    <row r="1370" spans="1:3" x14ac:dyDescent="0.3">
      <c r="A1370">
        <v>1369</v>
      </c>
      <c r="B1370" t="s">
        <v>8305</v>
      </c>
      <c r="C1370">
        <v>1369</v>
      </c>
    </row>
    <row r="1371" spans="1:3" x14ac:dyDescent="0.3">
      <c r="A1371">
        <v>1370</v>
      </c>
      <c r="B1371" t="s">
        <v>7187</v>
      </c>
      <c r="C1371">
        <v>1370</v>
      </c>
    </row>
    <row r="1372" spans="1:3" x14ac:dyDescent="0.3">
      <c r="A1372">
        <v>1371</v>
      </c>
      <c r="B1372" t="s">
        <v>7188</v>
      </c>
      <c r="C1372">
        <v>1371</v>
      </c>
    </row>
    <row r="1373" spans="1:3" x14ac:dyDescent="0.3">
      <c r="A1373">
        <v>1372</v>
      </c>
      <c r="B1373" t="s">
        <v>9686</v>
      </c>
      <c r="C1373">
        <v>1372</v>
      </c>
    </row>
    <row r="1374" spans="1:3" x14ac:dyDescent="0.3">
      <c r="A1374">
        <v>1373</v>
      </c>
      <c r="B1374" t="s">
        <v>9687</v>
      </c>
      <c r="C1374">
        <v>1373</v>
      </c>
    </row>
    <row r="1375" spans="1:3" x14ac:dyDescent="0.3">
      <c r="A1375">
        <v>1374</v>
      </c>
      <c r="B1375" t="s">
        <v>9688</v>
      </c>
      <c r="C1375">
        <v>1374</v>
      </c>
    </row>
    <row r="1376" spans="1:3" x14ac:dyDescent="0.3">
      <c r="A1376">
        <v>1375</v>
      </c>
      <c r="B1376" t="s">
        <v>8306</v>
      </c>
      <c r="C1376">
        <v>1375</v>
      </c>
    </row>
    <row r="1377" spans="1:3" x14ac:dyDescent="0.3">
      <c r="A1377">
        <v>1376</v>
      </c>
      <c r="B1377" t="s">
        <v>8307</v>
      </c>
      <c r="C1377">
        <v>1376</v>
      </c>
    </row>
    <row r="1378" spans="1:3" x14ac:dyDescent="0.3">
      <c r="A1378">
        <v>1377</v>
      </c>
      <c r="B1378" t="s">
        <v>8308</v>
      </c>
      <c r="C1378">
        <v>1377</v>
      </c>
    </row>
    <row r="1379" spans="1:3" x14ac:dyDescent="0.3">
      <c r="A1379">
        <v>1378</v>
      </c>
      <c r="B1379" t="s">
        <v>7189</v>
      </c>
      <c r="C1379">
        <v>1378</v>
      </c>
    </row>
    <row r="1380" spans="1:3" x14ac:dyDescent="0.3">
      <c r="A1380">
        <v>1379</v>
      </c>
      <c r="B1380" t="s">
        <v>6194</v>
      </c>
      <c r="C1380">
        <v>1379</v>
      </c>
    </row>
    <row r="1381" spans="1:3" x14ac:dyDescent="0.3">
      <c r="A1381">
        <v>1380</v>
      </c>
      <c r="B1381" t="s">
        <v>6195</v>
      </c>
      <c r="C1381">
        <v>1380</v>
      </c>
    </row>
    <row r="1382" spans="1:3" x14ac:dyDescent="0.3">
      <c r="A1382">
        <v>1381</v>
      </c>
      <c r="B1382" t="s">
        <v>6196</v>
      </c>
      <c r="C1382">
        <v>1381</v>
      </c>
    </row>
    <row r="1383" spans="1:3" x14ac:dyDescent="0.3">
      <c r="A1383">
        <v>1382</v>
      </c>
      <c r="B1383" t="s">
        <v>9689</v>
      </c>
      <c r="C1383">
        <v>1382</v>
      </c>
    </row>
    <row r="1384" spans="1:3" x14ac:dyDescent="0.3">
      <c r="A1384">
        <v>1383</v>
      </c>
      <c r="B1384" t="s">
        <v>8309</v>
      </c>
      <c r="C1384">
        <v>1383</v>
      </c>
    </row>
    <row r="1385" spans="1:3" x14ac:dyDescent="0.3">
      <c r="A1385">
        <v>1384</v>
      </c>
      <c r="B1385" t="s">
        <v>7190</v>
      </c>
      <c r="C1385">
        <v>1384</v>
      </c>
    </row>
    <row r="1386" spans="1:3" x14ac:dyDescent="0.3">
      <c r="A1386">
        <v>1385</v>
      </c>
      <c r="B1386" t="s">
        <v>9690</v>
      </c>
      <c r="C1386">
        <v>1385</v>
      </c>
    </row>
    <row r="1387" spans="1:3" x14ac:dyDescent="0.3">
      <c r="A1387">
        <v>1386</v>
      </c>
      <c r="B1387" t="s">
        <v>7191</v>
      </c>
      <c r="C1387">
        <v>1386</v>
      </c>
    </row>
    <row r="1388" spans="1:3" x14ac:dyDescent="0.3">
      <c r="A1388">
        <v>1387</v>
      </c>
      <c r="B1388" t="s">
        <v>7192</v>
      </c>
      <c r="C1388">
        <v>1387</v>
      </c>
    </row>
    <row r="1389" spans="1:3" x14ac:dyDescent="0.3">
      <c r="A1389">
        <v>1388</v>
      </c>
      <c r="B1389" t="s">
        <v>7193</v>
      </c>
      <c r="C1389">
        <v>1388</v>
      </c>
    </row>
    <row r="1390" spans="1:3" x14ac:dyDescent="0.3">
      <c r="A1390">
        <v>1389</v>
      </c>
      <c r="B1390" t="s">
        <v>7194</v>
      </c>
      <c r="C1390">
        <v>1389</v>
      </c>
    </row>
    <row r="1391" spans="1:3" x14ac:dyDescent="0.3">
      <c r="A1391">
        <v>1390</v>
      </c>
      <c r="B1391" t="s">
        <v>7195</v>
      </c>
      <c r="C1391">
        <v>1390</v>
      </c>
    </row>
    <row r="1392" spans="1:3" x14ac:dyDescent="0.3">
      <c r="A1392">
        <v>1391</v>
      </c>
      <c r="B1392" t="s">
        <v>8310</v>
      </c>
      <c r="C1392">
        <v>1391</v>
      </c>
    </row>
    <row r="1393" spans="1:3" x14ac:dyDescent="0.3">
      <c r="A1393">
        <v>1392</v>
      </c>
      <c r="B1393" t="s">
        <v>9691</v>
      </c>
      <c r="C1393">
        <v>1392</v>
      </c>
    </row>
    <row r="1394" spans="1:3" x14ac:dyDescent="0.3">
      <c r="A1394">
        <v>1393</v>
      </c>
      <c r="B1394" t="s">
        <v>9692</v>
      </c>
      <c r="C1394">
        <v>1393</v>
      </c>
    </row>
    <row r="1395" spans="1:3" x14ac:dyDescent="0.3">
      <c r="A1395">
        <v>1394</v>
      </c>
      <c r="B1395" t="s">
        <v>6197</v>
      </c>
      <c r="C1395">
        <v>1394</v>
      </c>
    </row>
    <row r="1396" spans="1:3" x14ac:dyDescent="0.3">
      <c r="A1396">
        <v>1395</v>
      </c>
      <c r="B1396" t="s">
        <v>8311</v>
      </c>
      <c r="C1396">
        <v>1395</v>
      </c>
    </row>
    <row r="1397" spans="1:3" x14ac:dyDescent="0.3">
      <c r="A1397">
        <v>1396</v>
      </c>
      <c r="B1397" t="s">
        <v>6198</v>
      </c>
      <c r="C1397">
        <v>1396</v>
      </c>
    </row>
    <row r="1398" spans="1:3" x14ac:dyDescent="0.3">
      <c r="A1398">
        <v>1397</v>
      </c>
      <c r="B1398" t="s">
        <v>9693</v>
      </c>
      <c r="C1398">
        <v>1397</v>
      </c>
    </row>
    <row r="1399" spans="1:3" x14ac:dyDescent="0.3">
      <c r="A1399">
        <v>1398</v>
      </c>
      <c r="B1399" t="s">
        <v>9694</v>
      </c>
      <c r="C1399">
        <v>1398</v>
      </c>
    </row>
    <row r="1400" spans="1:3" x14ac:dyDescent="0.3">
      <c r="A1400">
        <v>1399</v>
      </c>
      <c r="B1400" t="s">
        <v>8312</v>
      </c>
      <c r="C1400">
        <v>1399</v>
      </c>
    </row>
    <row r="1401" spans="1:3" x14ac:dyDescent="0.3">
      <c r="A1401">
        <v>1400</v>
      </c>
      <c r="B1401" t="s">
        <v>7196</v>
      </c>
      <c r="C1401">
        <v>1400</v>
      </c>
    </row>
    <row r="1402" spans="1:3" x14ac:dyDescent="0.3">
      <c r="A1402">
        <v>1401</v>
      </c>
      <c r="B1402" t="s">
        <v>6199</v>
      </c>
      <c r="C1402">
        <v>1401</v>
      </c>
    </row>
    <row r="1403" spans="1:3" x14ac:dyDescent="0.3">
      <c r="A1403">
        <v>1402</v>
      </c>
      <c r="B1403" t="s">
        <v>9695</v>
      </c>
      <c r="C1403">
        <v>1402</v>
      </c>
    </row>
    <row r="1404" spans="1:3" x14ac:dyDescent="0.3">
      <c r="A1404">
        <v>1403</v>
      </c>
      <c r="B1404" t="s">
        <v>9696</v>
      </c>
      <c r="C1404">
        <v>1403</v>
      </c>
    </row>
    <row r="1405" spans="1:3" x14ac:dyDescent="0.3">
      <c r="A1405">
        <v>1404</v>
      </c>
      <c r="B1405" t="s">
        <v>9697</v>
      </c>
      <c r="C1405">
        <v>1404</v>
      </c>
    </row>
    <row r="1406" spans="1:3" x14ac:dyDescent="0.3">
      <c r="A1406">
        <v>1405</v>
      </c>
      <c r="B1406" t="s">
        <v>8313</v>
      </c>
      <c r="C1406">
        <v>1405</v>
      </c>
    </row>
    <row r="1407" spans="1:3" x14ac:dyDescent="0.3">
      <c r="A1407">
        <v>1406</v>
      </c>
      <c r="B1407" t="s">
        <v>9698</v>
      </c>
      <c r="C1407">
        <v>1406</v>
      </c>
    </row>
    <row r="1408" spans="1:3" x14ac:dyDescent="0.3">
      <c r="A1408">
        <v>1407</v>
      </c>
      <c r="B1408" t="s">
        <v>9699</v>
      </c>
      <c r="C1408">
        <v>1407</v>
      </c>
    </row>
    <row r="1409" spans="1:3" x14ac:dyDescent="0.3">
      <c r="A1409">
        <v>1408</v>
      </c>
      <c r="B1409" t="s">
        <v>9700</v>
      </c>
      <c r="C1409">
        <v>1408</v>
      </c>
    </row>
    <row r="1410" spans="1:3" x14ac:dyDescent="0.3">
      <c r="A1410">
        <v>1409</v>
      </c>
      <c r="B1410" t="s">
        <v>8314</v>
      </c>
      <c r="C1410">
        <v>1409</v>
      </c>
    </row>
    <row r="1411" spans="1:3" x14ac:dyDescent="0.3">
      <c r="A1411">
        <v>1410</v>
      </c>
      <c r="B1411" t="s">
        <v>8315</v>
      </c>
      <c r="C1411">
        <v>1410</v>
      </c>
    </row>
    <row r="1412" spans="1:3" x14ac:dyDescent="0.3">
      <c r="A1412">
        <v>1411</v>
      </c>
      <c r="B1412" t="s">
        <v>9701</v>
      </c>
      <c r="C1412">
        <v>1411</v>
      </c>
    </row>
    <row r="1413" spans="1:3" x14ac:dyDescent="0.3">
      <c r="A1413">
        <v>1412</v>
      </c>
      <c r="B1413" t="s">
        <v>8316</v>
      </c>
      <c r="C1413">
        <v>1412</v>
      </c>
    </row>
    <row r="1414" spans="1:3" x14ac:dyDescent="0.3">
      <c r="A1414">
        <v>1413</v>
      </c>
      <c r="B1414" t="s">
        <v>9702</v>
      </c>
      <c r="C1414">
        <v>1413</v>
      </c>
    </row>
    <row r="1415" spans="1:3" x14ac:dyDescent="0.3">
      <c r="A1415">
        <v>1414</v>
      </c>
      <c r="B1415" t="s">
        <v>9703</v>
      </c>
      <c r="C1415">
        <v>1414</v>
      </c>
    </row>
    <row r="1416" spans="1:3" x14ac:dyDescent="0.3">
      <c r="A1416">
        <v>1415</v>
      </c>
      <c r="B1416" t="s">
        <v>8317</v>
      </c>
      <c r="C1416">
        <v>1415</v>
      </c>
    </row>
    <row r="1417" spans="1:3" x14ac:dyDescent="0.3">
      <c r="A1417">
        <v>1416</v>
      </c>
      <c r="B1417" t="s">
        <v>8318</v>
      </c>
      <c r="C1417">
        <v>1416</v>
      </c>
    </row>
    <row r="1418" spans="1:3" x14ac:dyDescent="0.3">
      <c r="A1418">
        <v>1417</v>
      </c>
      <c r="B1418" t="s">
        <v>9704</v>
      </c>
      <c r="C1418">
        <v>1417</v>
      </c>
    </row>
    <row r="1419" spans="1:3" x14ac:dyDescent="0.3">
      <c r="A1419">
        <v>1418</v>
      </c>
      <c r="B1419" t="s">
        <v>9705</v>
      </c>
      <c r="C1419">
        <v>1418</v>
      </c>
    </row>
    <row r="1420" spans="1:3" x14ac:dyDescent="0.3">
      <c r="A1420">
        <v>1419</v>
      </c>
      <c r="B1420" t="s">
        <v>9706</v>
      </c>
      <c r="C1420">
        <v>1419</v>
      </c>
    </row>
    <row r="1421" spans="1:3" x14ac:dyDescent="0.3">
      <c r="A1421">
        <v>1420</v>
      </c>
      <c r="B1421" t="s">
        <v>8319</v>
      </c>
      <c r="C1421">
        <v>1420</v>
      </c>
    </row>
    <row r="1422" spans="1:3" x14ac:dyDescent="0.3">
      <c r="A1422">
        <v>1421</v>
      </c>
      <c r="B1422" t="s">
        <v>9707</v>
      </c>
      <c r="C1422">
        <v>1421</v>
      </c>
    </row>
    <row r="1423" spans="1:3" x14ac:dyDescent="0.3">
      <c r="A1423">
        <v>1422</v>
      </c>
      <c r="B1423" t="s">
        <v>6200</v>
      </c>
      <c r="C1423">
        <v>1422</v>
      </c>
    </row>
    <row r="1424" spans="1:3" x14ac:dyDescent="0.3">
      <c r="A1424">
        <v>1423</v>
      </c>
      <c r="B1424" t="s">
        <v>9708</v>
      </c>
      <c r="C1424">
        <v>1423</v>
      </c>
    </row>
    <row r="1425" spans="1:3" x14ac:dyDescent="0.3">
      <c r="A1425">
        <v>1424</v>
      </c>
      <c r="B1425" t="s">
        <v>9709</v>
      </c>
      <c r="C1425">
        <v>1424</v>
      </c>
    </row>
    <row r="1426" spans="1:3" x14ac:dyDescent="0.3">
      <c r="A1426">
        <v>1425</v>
      </c>
      <c r="B1426" t="s">
        <v>9710</v>
      </c>
      <c r="C1426">
        <v>1425</v>
      </c>
    </row>
    <row r="1427" spans="1:3" x14ac:dyDescent="0.3">
      <c r="A1427">
        <v>1426</v>
      </c>
      <c r="B1427" t="s">
        <v>8320</v>
      </c>
      <c r="C1427">
        <v>1426</v>
      </c>
    </row>
    <row r="1428" spans="1:3" x14ac:dyDescent="0.3">
      <c r="A1428">
        <v>1427</v>
      </c>
      <c r="B1428" t="s">
        <v>8321</v>
      </c>
      <c r="C1428">
        <v>1427</v>
      </c>
    </row>
    <row r="1429" spans="1:3" x14ac:dyDescent="0.3">
      <c r="A1429">
        <v>1428</v>
      </c>
      <c r="B1429" t="s">
        <v>8322</v>
      </c>
      <c r="C1429">
        <v>1428</v>
      </c>
    </row>
    <row r="1430" spans="1:3" x14ac:dyDescent="0.3">
      <c r="A1430">
        <v>1429</v>
      </c>
      <c r="B1430" t="s">
        <v>6201</v>
      </c>
      <c r="C1430">
        <v>1429</v>
      </c>
    </row>
    <row r="1431" spans="1:3" x14ac:dyDescent="0.3">
      <c r="A1431">
        <v>1430</v>
      </c>
      <c r="B1431" t="s">
        <v>8323</v>
      </c>
      <c r="C1431">
        <v>1430</v>
      </c>
    </row>
    <row r="1432" spans="1:3" x14ac:dyDescent="0.3">
      <c r="A1432">
        <v>1431</v>
      </c>
      <c r="B1432" t="s">
        <v>8324</v>
      </c>
      <c r="C1432">
        <v>1431</v>
      </c>
    </row>
    <row r="1433" spans="1:3" x14ac:dyDescent="0.3">
      <c r="A1433">
        <v>1432</v>
      </c>
      <c r="B1433" t="s">
        <v>8325</v>
      </c>
      <c r="C1433">
        <v>1432</v>
      </c>
    </row>
    <row r="1434" spans="1:3" x14ac:dyDescent="0.3">
      <c r="A1434">
        <v>1433</v>
      </c>
      <c r="B1434" t="s">
        <v>9711</v>
      </c>
      <c r="C1434">
        <v>1433</v>
      </c>
    </row>
    <row r="1435" spans="1:3" x14ac:dyDescent="0.3">
      <c r="A1435">
        <v>1434</v>
      </c>
      <c r="B1435" t="s">
        <v>9712</v>
      </c>
      <c r="C1435">
        <v>1434</v>
      </c>
    </row>
    <row r="1436" spans="1:3" x14ac:dyDescent="0.3">
      <c r="A1436">
        <v>1435</v>
      </c>
      <c r="B1436" t="s">
        <v>6202</v>
      </c>
      <c r="C1436">
        <v>1435</v>
      </c>
    </row>
    <row r="1437" spans="1:3" x14ac:dyDescent="0.3">
      <c r="A1437">
        <v>1436</v>
      </c>
      <c r="B1437" t="s">
        <v>9713</v>
      </c>
      <c r="C1437">
        <v>1436</v>
      </c>
    </row>
    <row r="1438" spans="1:3" x14ac:dyDescent="0.3">
      <c r="A1438">
        <v>1437</v>
      </c>
      <c r="B1438" t="s">
        <v>6203</v>
      </c>
      <c r="C1438">
        <v>1437</v>
      </c>
    </row>
    <row r="1439" spans="1:3" x14ac:dyDescent="0.3">
      <c r="A1439">
        <v>1438</v>
      </c>
      <c r="B1439" t="s">
        <v>8326</v>
      </c>
      <c r="C1439">
        <v>1438</v>
      </c>
    </row>
    <row r="1440" spans="1:3" x14ac:dyDescent="0.3">
      <c r="A1440">
        <v>1439</v>
      </c>
      <c r="B1440" t="s">
        <v>7197</v>
      </c>
      <c r="C1440">
        <v>1439</v>
      </c>
    </row>
    <row r="1441" spans="1:3" x14ac:dyDescent="0.3">
      <c r="A1441">
        <v>1440</v>
      </c>
      <c r="B1441" t="s">
        <v>7198</v>
      </c>
      <c r="C1441">
        <v>1440</v>
      </c>
    </row>
    <row r="1442" spans="1:3" x14ac:dyDescent="0.3">
      <c r="A1442">
        <v>1441</v>
      </c>
      <c r="B1442" t="s">
        <v>9714</v>
      </c>
      <c r="C1442">
        <v>1441</v>
      </c>
    </row>
    <row r="1443" spans="1:3" x14ac:dyDescent="0.3">
      <c r="A1443">
        <v>1442</v>
      </c>
      <c r="B1443" t="s">
        <v>8327</v>
      </c>
      <c r="C1443">
        <v>1442</v>
      </c>
    </row>
    <row r="1444" spans="1:3" x14ac:dyDescent="0.3">
      <c r="A1444">
        <v>1443</v>
      </c>
      <c r="B1444" t="s">
        <v>8328</v>
      </c>
      <c r="C1444">
        <v>1443</v>
      </c>
    </row>
    <row r="1445" spans="1:3" x14ac:dyDescent="0.3">
      <c r="A1445">
        <v>1444</v>
      </c>
      <c r="B1445" t="s">
        <v>6204</v>
      </c>
      <c r="C1445">
        <v>1444</v>
      </c>
    </row>
    <row r="1446" spans="1:3" x14ac:dyDescent="0.3">
      <c r="A1446">
        <v>1445</v>
      </c>
      <c r="B1446" t="s">
        <v>9715</v>
      </c>
      <c r="C1446">
        <v>1445</v>
      </c>
    </row>
    <row r="1447" spans="1:3" x14ac:dyDescent="0.3">
      <c r="A1447">
        <v>1446</v>
      </c>
      <c r="B1447" t="s">
        <v>9716</v>
      </c>
      <c r="C1447">
        <v>1446</v>
      </c>
    </row>
    <row r="1448" spans="1:3" x14ac:dyDescent="0.3">
      <c r="A1448">
        <v>1447</v>
      </c>
      <c r="B1448" t="s">
        <v>7199</v>
      </c>
      <c r="C1448">
        <v>1447</v>
      </c>
    </row>
    <row r="1449" spans="1:3" x14ac:dyDescent="0.3">
      <c r="A1449">
        <v>1448</v>
      </c>
      <c r="B1449" t="s">
        <v>6205</v>
      </c>
      <c r="C1449">
        <v>1448</v>
      </c>
    </row>
    <row r="1450" spans="1:3" x14ac:dyDescent="0.3">
      <c r="A1450">
        <v>1449</v>
      </c>
      <c r="B1450" t="s">
        <v>7200</v>
      </c>
      <c r="C1450">
        <v>1449</v>
      </c>
    </row>
    <row r="1451" spans="1:3" x14ac:dyDescent="0.3">
      <c r="A1451">
        <v>1450</v>
      </c>
      <c r="B1451" t="s">
        <v>9717</v>
      </c>
      <c r="C1451">
        <v>1450</v>
      </c>
    </row>
    <row r="1452" spans="1:3" x14ac:dyDescent="0.3">
      <c r="A1452">
        <v>1451</v>
      </c>
      <c r="B1452" t="s">
        <v>8329</v>
      </c>
      <c r="C1452">
        <v>1451</v>
      </c>
    </row>
    <row r="1453" spans="1:3" x14ac:dyDescent="0.3">
      <c r="A1453">
        <v>1452</v>
      </c>
      <c r="B1453" t="s">
        <v>9718</v>
      </c>
      <c r="C1453">
        <v>1452</v>
      </c>
    </row>
    <row r="1454" spans="1:3" x14ac:dyDescent="0.3">
      <c r="A1454">
        <v>1453</v>
      </c>
      <c r="B1454" t="s">
        <v>7201</v>
      </c>
      <c r="C1454">
        <v>1453</v>
      </c>
    </row>
    <row r="1455" spans="1:3" x14ac:dyDescent="0.3">
      <c r="A1455">
        <v>1454</v>
      </c>
      <c r="B1455" t="s">
        <v>6206</v>
      </c>
      <c r="C1455">
        <v>1454</v>
      </c>
    </row>
    <row r="1456" spans="1:3" x14ac:dyDescent="0.3">
      <c r="A1456">
        <v>1455</v>
      </c>
      <c r="B1456" t="s">
        <v>6207</v>
      </c>
      <c r="C1456">
        <v>1455</v>
      </c>
    </row>
    <row r="1457" spans="1:3" x14ac:dyDescent="0.3">
      <c r="A1457">
        <v>1456</v>
      </c>
      <c r="B1457" t="s">
        <v>9719</v>
      </c>
      <c r="C1457">
        <v>1456</v>
      </c>
    </row>
    <row r="1458" spans="1:3" x14ac:dyDescent="0.3">
      <c r="A1458">
        <v>1457</v>
      </c>
      <c r="B1458" t="s">
        <v>9720</v>
      </c>
      <c r="C1458">
        <v>1457</v>
      </c>
    </row>
    <row r="1459" spans="1:3" x14ac:dyDescent="0.3">
      <c r="A1459">
        <v>1458</v>
      </c>
      <c r="B1459" t="s">
        <v>9721</v>
      </c>
      <c r="C1459">
        <v>1458</v>
      </c>
    </row>
    <row r="1460" spans="1:3" x14ac:dyDescent="0.3">
      <c r="A1460">
        <v>1459</v>
      </c>
      <c r="B1460" t="s">
        <v>9722</v>
      </c>
      <c r="C1460">
        <v>1459</v>
      </c>
    </row>
    <row r="1461" spans="1:3" x14ac:dyDescent="0.3">
      <c r="A1461">
        <v>1460</v>
      </c>
      <c r="B1461" t="s">
        <v>7202</v>
      </c>
      <c r="C1461">
        <v>1460</v>
      </c>
    </row>
    <row r="1462" spans="1:3" x14ac:dyDescent="0.3">
      <c r="A1462">
        <v>1461</v>
      </c>
      <c r="B1462" t="s">
        <v>8330</v>
      </c>
      <c r="C1462">
        <v>1461</v>
      </c>
    </row>
    <row r="1463" spans="1:3" x14ac:dyDescent="0.3">
      <c r="A1463">
        <v>1462</v>
      </c>
      <c r="B1463" t="s">
        <v>9723</v>
      </c>
      <c r="C1463">
        <v>1462</v>
      </c>
    </row>
    <row r="1464" spans="1:3" x14ac:dyDescent="0.3">
      <c r="A1464">
        <v>1463</v>
      </c>
      <c r="B1464" t="s">
        <v>9724</v>
      </c>
      <c r="C1464">
        <v>1463</v>
      </c>
    </row>
    <row r="1465" spans="1:3" x14ac:dyDescent="0.3">
      <c r="A1465">
        <v>1464</v>
      </c>
      <c r="B1465" t="s">
        <v>8331</v>
      </c>
      <c r="C1465">
        <v>1464</v>
      </c>
    </row>
    <row r="1466" spans="1:3" x14ac:dyDescent="0.3">
      <c r="A1466">
        <v>1465</v>
      </c>
      <c r="B1466" t="s">
        <v>9725</v>
      </c>
      <c r="C1466">
        <v>1465</v>
      </c>
    </row>
    <row r="1467" spans="1:3" x14ac:dyDescent="0.3">
      <c r="A1467">
        <v>1466</v>
      </c>
      <c r="B1467" t="s">
        <v>9726</v>
      </c>
      <c r="C1467">
        <v>1466</v>
      </c>
    </row>
    <row r="1468" spans="1:3" x14ac:dyDescent="0.3">
      <c r="A1468">
        <v>1467</v>
      </c>
      <c r="B1468" t="s">
        <v>8332</v>
      </c>
      <c r="C1468">
        <v>1467</v>
      </c>
    </row>
    <row r="1469" spans="1:3" x14ac:dyDescent="0.3">
      <c r="A1469">
        <v>1468</v>
      </c>
      <c r="B1469" t="s">
        <v>9727</v>
      </c>
      <c r="C1469">
        <v>1468</v>
      </c>
    </row>
    <row r="1470" spans="1:3" x14ac:dyDescent="0.3">
      <c r="A1470">
        <v>1469</v>
      </c>
      <c r="B1470" t="s">
        <v>9728</v>
      </c>
      <c r="C1470">
        <v>1469</v>
      </c>
    </row>
    <row r="1471" spans="1:3" x14ac:dyDescent="0.3">
      <c r="A1471">
        <v>1470</v>
      </c>
      <c r="B1471" t="s">
        <v>7203</v>
      </c>
      <c r="C1471">
        <v>1470</v>
      </c>
    </row>
    <row r="1472" spans="1:3" x14ac:dyDescent="0.3">
      <c r="A1472">
        <v>1471</v>
      </c>
      <c r="B1472" t="s">
        <v>9729</v>
      </c>
      <c r="C1472">
        <v>1471</v>
      </c>
    </row>
    <row r="1473" spans="1:3" x14ac:dyDescent="0.3">
      <c r="A1473">
        <v>1472</v>
      </c>
      <c r="B1473" t="s">
        <v>9730</v>
      </c>
      <c r="C1473">
        <v>1472</v>
      </c>
    </row>
    <row r="1474" spans="1:3" x14ac:dyDescent="0.3">
      <c r="A1474">
        <v>1473</v>
      </c>
      <c r="B1474" t="s">
        <v>6208</v>
      </c>
      <c r="C1474">
        <v>1473</v>
      </c>
    </row>
    <row r="1475" spans="1:3" x14ac:dyDescent="0.3">
      <c r="A1475">
        <v>1474</v>
      </c>
      <c r="B1475" t="s">
        <v>9731</v>
      </c>
      <c r="C1475">
        <v>1474</v>
      </c>
    </row>
    <row r="1476" spans="1:3" x14ac:dyDescent="0.3">
      <c r="A1476">
        <v>1475</v>
      </c>
      <c r="B1476" t="s">
        <v>9732</v>
      </c>
      <c r="C1476">
        <v>1475</v>
      </c>
    </row>
    <row r="1477" spans="1:3" x14ac:dyDescent="0.3">
      <c r="A1477">
        <v>1476</v>
      </c>
      <c r="B1477" t="s">
        <v>7204</v>
      </c>
      <c r="C1477">
        <v>1476</v>
      </c>
    </row>
    <row r="1478" spans="1:3" x14ac:dyDescent="0.3">
      <c r="A1478">
        <v>1477</v>
      </c>
      <c r="B1478" t="s">
        <v>9733</v>
      </c>
      <c r="C1478">
        <v>1477</v>
      </c>
    </row>
    <row r="1479" spans="1:3" x14ac:dyDescent="0.3">
      <c r="A1479">
        <v>1478</v>
      </c>
      <c r="B1479" t="s">
        <v>9734</v>
      </c>
      <c r="C1479">
        <v>1478</v>
      </c>
    </row>
    <row r="1480" spans="1:3" x14ac:dyDescent="0.3">
      <c r="A1480">
        <v>1479</v>
      </c>
      <c r="B1480" t="s">
        <v>6209</v>
      </c>
      <c r="C1480">
        <v>1479</v>
      </c>
    </row>
    <row r="1481" spans="1:3" x14ac:dyDescent="0.3">
      <c r="A1481">
        <v>1480</v>
      </c>
      <c r="B1481" t="s">
        <v>7205</v>
      </c>
      <c r="C1481">
        <v>1480</v>
      </c>
    </row>
    <row r="1482" spans="1:3" x14ac:dyDescent="0.3">
      <c r="A1482">
        <v>1481</v>
      </c>
      <c r="B1482" t="s">
        <v>6210</v>
      </c>
      <c r="C1482">
        <v>1481</v>
      </c>
    </row>
    <row r="1483" spans="1:3" x14ac:dyDescent="0.3">
      <c r="A1483">
        <v>1482</v>
      </c>
      <c r="B1483" t="s">
        <v>6211</v>
      </c>
      <c r="C1483">
        <v>1482</v>
      </c>
    </row>
    <row r="1484" spans="1:3" x14ac:dyDescent="0.3">
      <c r="A1484">
        <v>1483</v>
      </c>
      <c r="B1484" t="s">
        <v>8333</v>
      </c>
      <c r="C1484">
        <v>1483</v>
      </c>
    </row>
    <row r="1485" spans="1:3" x14ac:dyDescent="0.3">
      <c r="A1485">
        <v>1484</v>
      </c>
      <c r="B1485" t="s">
        <v>8334</v>
      </c>
      <c r="C1485">
        <v>1484</v>
      </c>
    </row>
    <row r="1486" spans="1:3" x14ac:dyDescent="0.3">
      <c r="A1486">
        <v>1485</v>
      </c>
      <c r="B1486" t="s">
        <v>8335</v>
      </c>
      <c r="C1486">
        <v>1485</v>
      </c>
    </row>
    <row r="1487" spans="1:3" x14ac:dyDescent="0.3">
      <c r="A1487">
        <v>1486</v>
      </c>
      <c r="B1487" t="s">
        <v>9735</v>
      </c>
      <c r="C1487">
        <v>1486</v>
      </c>
    </row>
    <row r="1488" spans="1:3" x14ac:dyDescent="0.3">
      <c r="A1488">
        <v>1487</v>
      </c>
      <c r="B1488" t="s">
        <v>8336</v>
      </c>
      <c r="C1488">
        <v>1487</v>
      </c>
    </row>
    <row r="1489" spans="1:3" x14ac:dyDescent="0.3">
      <c r="A1489">
        <v>1488</v>
      </c>
      <c r="B1489" t="s">
        <v>6212</v>
      </c>
      <c r="C1489">
        <v>1488</v>
      </c>
    </row>
    <row r="1490" spans="1:3" x14ac:dyDescent="0.3">
      <c r="A1490">
        <v>1489</v>
      </c>
      <c r="B1490" t="s">
        <v>6213</v>
      </c>
      <c r="C1490">
        <v>1489</v>
      </c>
    </row>
    <row r="1491" spans="1:3" x14ac:dyDescent="0.3">
      <c r="A1491">
        <v>1490</v>
      </c>
      <c r="B1491" t="s">
        <v>7206</v>
      </c>
      <c r="C1491">
        <v>1490</v>
      </c>
    </row>
    <row r="1492" spans="1:3" x14ac:dyDescent="0.3">
      <c r="A1492">
        <v>1491</v>
      </c>
      <c r="B1492" t="s">
        <v>9736</v>
      </c>
      <c r="C1492">
        <v>1491</v>
      </c>
    </row>
    <row r="1493" spans="1:3" x14ac:dyDescent="0.3">
      <c r="A1493">
        <v>1492</v>
      </c>
      <c r="B1493" t="s">
        <v>8337</v>
      </c>
      <c r="C1493">
        <v>1492</v>
      </c>
    </row>
    <row r="1494" spans="1:3" x14ac:dyDescent="0.3">
      <c r="A1494">
        <v>1493</v>
      </c>
      <c r="B1494" t="s">
        <v>6214</v>
      </c>
      <c r="C1494">
        <v>1493</v>
      </c>
    </row>
    <row r="1495" spans="1:3" x14ac:dyDescent="0.3">
      <c r="A1495">
        <v>1494</v>
      </c>
      <c r="B1495" t="s">
        <v>9737</v>
      </c>
      <c r="C1495">
        <v>1494</v>
      </c>
    </row>
    <row r="1496" spans="1:3" x14ac:dyDescent="0.3">
      <c r="A1496">
        <v>1495</v>
      </c>
      <c r="B1496" t="s">
        <v>6215</v>
      </c>
      <c r="C1496">
        <v>1495</v>
      </c>
    </row>
    <row r="1497" spans="1:3" x14ac:dyDescent="0.3">
      <c r="A1497">
        <v>1496</v>
      </c>
      <c r="B1497" t="s">
        <v>8338</v>
      </c>
      <c r="C1497">
        <v>1496</v>
      </c>
    </row>
    <row r="1498" spans="1:3" x14ac:dyDescent="0.3">
      <c r="A1498">
        <v>1497</v>
      </c>
      <c r="B1498" t="s">
        <v>8339</v>
      </c>
      <c r="C1498">
        <v>1497</v>
      </c>
    </row>
    <row r="1499" spans="1:3" x14ac:dyDescent="0.3">
      <c r="A1499">
        <v>1498</v>
      </c>
      <c r="B1499" t="s">
        <v>9738</v>
      </c>
      <c r="C1499">
        <v>1498</v>
      </c>
    </row>
    <row r="1500" spans="1:3" x14ac:dyDescent="0.3">
      <c r="A1500">
        <v>1499</v>
      </c>
      <c r="B1500" t="s">
        <v>7207</v>
      </c>
      <c r="C1500">
        <v>1499</v>
      </c>
    </row>
    <row r="1501" spans="1:3" x14ac:dyDescent="0.3">
      <c r="A1501">
        <v>1500</v>
      </c>
      <c r="B1501" t="s">
        <v>8340</v>
      </c>
      <c r="C1501">
        <v>1500</v>
      </c>
    </row>
    <row r="1502" spans="1:3" x14ac:dyDescent="0.3">
      <c r="A1502">
        <v>1501</v>
      </c>
      <c r="B1502" t="s">
        <v>7208</v>
      </c>
      <c r="C1502">
        <v>1501</v>
      </c>
    </row>
    <row r="1503" spans="1:3" x14ac:dyDescent="0.3">
      <c r="A1503">
        <v>1502</v>
      </c>
      <c r="B1503" t="s">
        <v>9739</v>
      </c>
      <c r="C1503">
        <v>1502</v>
      </c>
    </row>
    <row r="1504" spans="1:3" x14ac:dyDescent="0.3">
      <c r="A1504">
        <v>1503</v>
      </c>
      <c r="B1504" t="s">
        <v>7209</v>
      </c>
      <c r="C1504">
        <v>1503</v>
      </c>
    </row>
    <row r="1505" spans="1:3" x14ac:dyDescent="0.3">
      <c r="A1505">
        <v>1504</v>
      </c>
      <c r="B1505" t="s">
        <v>9740</v>
      </c>
      <c r="C1505">
        <v>1504</v>
      </c>
    </row>
    <row r="1506" spans="1:3" x14ac:dyDescent="0.3">
      <c r="A1506">
        <v>1505</v>
      </c>
      <c r="B1506" t="s">
        <v>6216</v>
      </c>
      <c r="C1506">
        <v>1505</v>
      </c>
    </row>
    <row r="1507" spans="1:3" x14ac:dyDescent="0.3">
      <c r="A1507">
        <v>1506</v>
      </c>
      <c r="B1507" t="s">
        <v>9741</v>
      </c>
      <c r="C1507">
        <v>1506</v>
      </c>
    </row>
    <row r="1508" spans="1:3" x14ac:dyDescent="0.3">
      <c r="A1508">
        <v>1507</v>
      </c>
      <c r="B1508" t="s">
        <v>8341</v>
      </c>
      <c r="C1508">
        <v>1507</v>
      </c>
    </row>
    <row r="1509" spans="1:3" x14ac:dyDescent="0.3">
      <c r="A1509">
        <v>1508</v>
      </c>
      <c r="B1509" t="s">
        <v>7210</v>
      </c>
      <c r="C1509">
        <v>1508</v>
      </c>
    </row>
    <row r="1510" spans="1:3" x14ac:dyDescent="0.3">
      <c r="A1510">
        <v>1509</v>
      </c>
      <c r="B1510" t="s">
        <v>8342</v>
      </c>
      <c r="C1510">
        <v>1509</v>
      </c>
    </row>
    <row r="1511" spans="1:3" x14ac:dyDescent="0.3">
      <c r="A1511">
        <v>1510</v>
      </c>
      <c r="B1511" t="s">
        <v>9742</v>
      </c>
      <c r="C1511">
        <v>1510</v>
      </c>
    </row>
    <row r="1512" spans="1:3" x14ac:dyDescent="0.3">
      <c r="A1512">
        <v>1511</v>
      </c>
      <c r="B1512" t="s">
        <v>7211</v>
      </c>
      <c r="C1512">
        <v>1511</v>
      </c>
    </row>
    <row r="1513" spans="1:3" x14ac:dyDescent="0.3">
      <c r="A1513">
        <v>1512</v>
      </c>
      <c r="B1513" t="s">
        <v>9743</v>
      </c>
      <c r="C1513">
        <v>1512</v>
      </c>
    </row>
    <row r="1514" spans="1:3" x14ac:dyDescent="0.3">
      <c r="A1514">
        <v>1513</v>
      </c>
      <c r="B1514" t="s">
        <v>8343</v>
      </c>
      <c r="C1514">
        <v>1513</v>
      </c>
    </row>
    <row r="1515" spans="1:3" x14ac:dyDescent="0.3">
      <c r="A1515">
        <v>1514</v>
      </c>
      <c r="B1515" t="s">
        <v>9744</v>
      </c>
      <c r="C1515">
        <v>1514</v>
      </c>
    </row>
    <row r="1516" spans="1:3" x14ac:dyDescent="0.3">
      <c r="A1516">
        <v>1515</v>
      </c>
      <c r="B1516" t="s">
        <v>7212</v>
      </c>
      <c r="C1516">
        <v>1515</v>
      </c>
    </row>
    <row r="1517" spans="1:3" x14ac:dyDescent="0.3">
      <c r="A1517">
        <v>1516</v>
      </c>
      <c r="B1517" t="s">
        <v>9745</v>
      </c>
      <c r="C1517">
        <v>1516</v>
      </c>
    </row>
    <row r="1518" spans="1:3" x14ac:dyDescent="0.3">
      <c r="A1518">
        <v>1517</v>
      </c>
      <c r="B1518" t="s">
        <v>6217</v>
      </c>
      <c r="C1518">
        <v>1517</v>
      </c>
    </row>
    <row r="1519" spans="1:3" x14ac:dyDescent="0.3">
      <c r="A1519">
        <v>1518</v>
      </c>
      <c r="B1519" t="s">
        <v>9746</v>
      </c>
      <c r="C1519">
        <v>1518</v>
      </c>
    </row>
    <row r="1520" spans="1:3" x14ac:dyDescent="0.3">
      <c r="A1520">
        <v>1519</v>
      </c>
      <c r="B1520" t="s">
        <v>9747</v>
      </c>
      <c r="C1520">
        <v>1519</v>
      </c>
    </row>
    <row r="1521" spans="1:3" x14ac:dyDescent="0.3">
      <c r="A1521">
        <v>1520</v>
      </c>
      <c r="B1521" t="s">
        <v>8344</v>
      </c>
      <c r="C1521">
        <v>1520</v>
      </c>
    </row>
    <row r="1522" spans="1:3" x14ac:dyDescent="0.3">
      <c r="A1522">
        <v>1521</v>
      </c>
      <c r="B1522" t="s">
        <v>7213</v>
      </c>
      <c r="C1522">
        <v>1521</v>
      </c>
    </row>
    <row r="1523" spans="1:3" x14ac:dyDescent="0.3">
      <c r="A1523">
        <v>1522</v>
      </c>
      <c r="B1523" t="s">
        <v>9748</v>
      </c>
      <c r="C1523">
        <v>1522</v>
      </c>
    </row>
    <row r="1524" spans="1:3" x14ac:dyDescent="0.3">
      <c r="A1524">
        <v>1523</v>
      </c>
      <c r="B1524" t="s">
        <v>8345</v>
      </c>
      <c r="C1524">
        <v>1523</v>
      </c>
    </row>
    <row r="1525" spans="1:3" x14ac:dyDescent="0.3">
      <c r="A1525">
        <v>1524</v>
      </c>
      <c r="B1525" t="s">
        <v>9749</v>
      </c>
      <c r="C1525">
        <v>1524</v>
      </c>
    </row>
    <row r="1526" spans="1:3" x14ac:dyDescent="0.3">
      <c r="A1526">
        <v>1525</v>
      </c>
      <c r="B1526" t="s">
        <v>7214</v>
      </c>
      <c r="C1526">
        <v>1525</v>
      </c>
    </row>
    <row r="1527" spans="1:3" x14ac:dyDescent="0.3">
      <c r="A1527">
        <v>1526</v>
      </c>
      <c r="B1527" t="s">
        <v>9750</v>
      </c>
      <c r="C1527">
        <v>1526</v>
      </c>
    </row>
    <row r="1528" spans="1:3" x14ac:dyDescent="0.3">
      <c r="A1528">
        <v>1527</v>
      </c>
      <c r="B1528" t="s">
        <v>9751</v>
      </c>
      <c r="C1528">
        <v>1527</v>
      </c>
    </row>
    <row r="1529" spans="1:3" x14ac:dyDescent="0.3">
      <c r="A1529">
        <v>1528</v>
      </c>
      <c r="B1529" t="s">
        <v>6218</v>
      </c>
      <c r="C1529">
        <v>1528</v>
      </c>
    </row>
    <row r="1530" spans="1:3" x14ac:dyDescent="0.3">
      <c r="A1530">
        <v>1529</v>
      </c>
      <c r="B1530" t="s">
        <v>8346</v>
      </c>
      <c r="C1530">
        <v>1529</v>
      </c>
    </row>
    <row r="1531" spans="1:3" x14ac:dyDescent="0.3">
      <c r="A1531">
        <v>1530</v>
      </c>
      <c r="B1531" t="s">
        <v>7215</v>
      </c>
      <c r="C1531">
        <v>1530</v>
      </c>
    </row>
    <row r="1532" spans="1:3" x14ac:dyDescent="0.3">
      <c r="A1532">
        <v>1531</v>
      </c>
      <c r="B1532" t="s">
        <v>6219</v>
      </c>
      <c r="C1532">
        <v>1531</v>
      </c>
    </row>
    <row r="1533" spans="1:3" x14ac:dyDescent="0.3">
      <c r="A1533">
        <v>1532</v>
      </c>
      <c r="B1533" t="s">
        <v>6220</v>
      </c>
      <c r="C1533">
        <v>1532</v>
      </c>
    </row>
    <row r="1534" spans="1:3" x14ac:dyDescent="0.3">
      <c r="A1534">
        <v>1533</v>
      </c>
      <c r="B1534" t="s">
        <v>9752</v>
      </c>
      <c r="C1534">
        <v>1533</v>
      </c>
    </row>
    <row r="1535" spans="1:3" x14ac:dyDescent="0.3">
      <c r="A1535">
        <v>1534</v>
      </c>
      <c r="B1535" t="s">
        <v>9753</v>
      </c>
      <c r="C1535">
        <v>1534</v>
      </c>
    </row>
    <row r="1536" spans="1:3" x14ac:dyDescent="0.3">
      <c r="A1536">
        <v>1535</v>
      </c>
      <c r="B1536" t="s">
        <v>6221</v>
      </c>
      <c r="C1536">
        <v>1535</v>
      </c>
    </row>
    <row r="1537" spans="1:3" x14ac:dyDescent="0.3">
      <c r="A1537">
        <v>1536</v>
      </c>
      <c r="B1537" t="s">
        <v>9754</v>
      </c>
      <c r="C1537">
        <v>1536</v>
      </c>
    </row>
    <row r="1538" spans="1:3" x14ac:dyDescent="0.3">
      <c r="A1538">
        <v>1537</v>
      </c>
      <c r="B1538" t="s">
        <v>9755</v>
      </c>
      <c r="C1538">
        <v>1537</v>
      </c>
    </row>
    <row r="1539" spans="1:3" x14ac:dyDescent="0.3">
      <c r="A1539">
        <v>1538</v>
      </c>
      <c r="B1539" t="s">
        <v>8347</v>
      </c>
      <c r="C1539">
        <v>1538</v>
      </c>
    </row>
    <row r="1540" spans="1:3" x14ac:dyDescent="0.3">
      <c r="A1540">
        <v>1539</v>
      </c>
      <c r="B1540" t="s">
        <v>7216</v>
      </c>
      <c r="C1540">
        <v>1539</v>
      </c>
    </row>
    <row r="1541" spans="1:3" x14ac:dyDescent="0.3">
      <c r="A1541">
        <v>1540</v>
      </c>
      <c r="B1541" t="s">
        <v>9756</v>
      </c>
      <c r="C1541">
        <v>1540</v>
      </c>
    </row>
    <row r="1542" spans="1:3" x14ac:dyDescent="0.3">
      <c r="A1542">
        <v>1541</v>
      </c>
      <c r="B1542" t="s">
        <v>9757</v>
      </c>
      <c r="C1542">
        <v>1541</v>
      </c>
    </row>
    <row r="1543" spans="1:3" x14ac:dyDescent="0.3">
      <c r="A1543">
        <v>1542</v>
      </c>
      <c r="B1543" t="s">
        <v>9758</v>
      </c>
      <c r="C1543">
        <v>1542</v>
      </c>
    </row>
    <row r="1544" spans="1:3" x14ac:dyDescent="0.3">
      <c r="A1544">
        <v>1543</v>
      </c>
      <c r="B1544" t="s">
        <v>8348</v>
      </c>
      <c r="C1544">
        <v>1543</v>
      </c>
    </row>
    <row r="1545" spans="1:3" x14ac:dyDescent="0.3">
      <c r="A1545">
        <v>1544</v>
      </c>
      <c r="B1545" t="s">
        <v>9759</v>
      </c>
      <c r="C1545">
        <v>1544</v>
      </c>
    </row>
    <row r="1546" spans="1:3" x14ac:dyDescent="0.3">
      <c r="A1546">
        <v>1545</v>
      </c>
      <c r="B1546" t="s">
        <v>8349</v>
      </c>
      <c r="C1546">
        <v>1545</v>
      </c>
    </row>
    <row r="1547" spans="1:3" x14ac:dyDescent="0.3">
      <c r="A1547">
        <v>1546</v>
      </c>
      <c r="B1547" t="s">
        <v>9760</v>
      </c>
      <c r="C1547">
        <v>1546</v>
      </c>
    </row>
    <row r="1548" spans="1:3" x14ac:dyDescent="0.3">
      <c r="A1548">
        <v>1547</v>
      </c>
      <c r="B1548" t="s">
        <v>8350</v>
      </c>
      <c r="C1548">
        <v>1547</v>
      </c>
    </row>
    <row r="1549" spans="1:3" x14ac:dyDescent="0.3">
      <c r="A1549">
        <v>1548</v>
      </c>
      <c r="B1549" t="s">
        <v>8351</v>
      </c>
      <c r="C1549">
        <v>1548</v>
      </c>
    </row>
    <row r="1550" spans="1:3" x14ac:dyDescent="0.3">
      <c r="A1550">
        <v>1549</v>
      </c>
      <c r="B1550" t="s">
        <v>7217</v>
      </c>
      <c r="C1550">
        <v>1549</v>
      </c>
    </row>
    <row r="1551" spans="1:3" x14ac:dyDescent="0.3">
      <c r="A1551">
        <v>1550</v>
      </c>
      <c r="B1551" t="s">
        <v>9761</v>
      </c>
      <c r="C1551">
        <v>1550</v>
      </c>
    </row>
    <row r="1552" spans="1:3" x14ac:dyDescent="0.3">
      <c r="A1552">
        <v>1551</v>
      </c>
      <c r="B1552" t="s">
        <v>9762</v>
      </c>
      <c r="C1552">
        <v>1551</v>
      </c>
    </row>
    <row r="1553" spans="1:3" x14ac:dyDescent="0.3">
      <c r="A1553">
        <v>1552</v>
      </c>
      <c r="B1553" t="s">
        <v>6222</v>
      </c>
      <c r="C1553">
        <v>1552</v>
      </c>
    </row>
    <row r="1554" spans="1:3" x14ac:dyDescent="0.3">
      <c r="A1554">
        <v>1553</v>
      </c>
      <c r="B1554" t="s">
        <v>6223</v>
      </c>
      <c r="C1554">
        <v>1553</v>
      </c>
    </row>
    <row r="1555" spans="1:3" x14ac:dyDescent="0.3">
      <c r="A1555">
        <v>1554</v>
      </c>
      <c r="B1555" t="s">
        <v>9763</v>
      </c>
      <c r="C1555">
        <v>1554</v>
      </c>
    </row>
    <row r="1556" spans="1:3" x14ac:dyDescent="0.3">
      <c r="A1556">
        <v>1555</v>
      </c>
      <c r="B1556" t="s">
        <v>7218</v>
      </c>
      <c r="C1556">
        <v>1555</v>
      </c>
    </row>
    <row r="1557" spans="1:3" x14ac:dyDescent="0.3">
      <c r="A1557">
        <v>1556</v>
      </c>
      <c r="B1557" t="s">
        <v>6224</v>
      </c>
      <c r="C1557">
        <v>1556</v>
      </c>
    </row>
    <row r="1558" spans="1:3" x14ac:dyDescent="0.3">
      <c r="A1558">
        <v>1557</v>
      </c>
      <c r="B1558" t="s">
        <v>9764</v>
      </c>
      <c r="C1558">
        <v>1557</v>
      </c>
    </row>
    <row r="1559" spans="1:3" x14ac:dyDescent="0.3">
      <c r="A1559">
        <v>1558</v>
      </c>
      <c r="B1559" t="s">
        <v>8352</v>
      </c>
      <c r="C1559">
        <v>1558</v>
      </c>
    </row>
    <row r="1560" spans="1:3" x14ac:dyDescent="0.3">
      <c r="A1560">
        <v>1559</v>
      </c>
      <c r="B1560" t="s">
        <v>9765</v>
      </c>
      <c r="C1560">
        <v>1559</v>
      </c>
    </row>
    <row r="1561" spans="1:3" x14ac:dyDescent="0.3">
      <c r="A1561">
        <v>1560</v>
      </c>
      <c r="B1561" t="s">
        <v>6225</v>
      </c>
      <c r="C1561">
        <v>1560</v>
      </c>
    </row>
    <row r="1562" spans="1:3" x14ac:dyDescent="0.3">
      <c r="A1562">
        <v>1561</v>
      </c>
      <c r="B1562" t="s">
        <v>8353</v>
      </c>
      <c r="C1562">
        <v>1561</v>
      </c>
    </row>
    <row r="1563" spans="1:3" x14ac:dyDescent="0.3">
      <c r="A1563">
        <v>1562</v>
      </c>
      <c r="B1563" t="s">
        <v>6226</v>
      </c>
      <c r="C1563">
        <v>1562</v>
      </c>
    </row>
    <row r="1564" spans="1:3" x14ac:dyDescent="0.3">
      <c r="A1564">
        <v>1563</v>
      </c>
      <c r="B1564" t="s">
        <v>7219</v>
      </c>
      <c r="C1564">
        <v>1563</v>
      </c>
    </row>
    <row r="1565" spans="1:3" x14ac:dyDescent="0.3">
      <c r="A1565">
        <v>1564</v>
      </c>
      <c r="B1565" t="s">
        <v>9766</v>
      </c>
      <c r="C1565">
        <v>1564</v>
      </c>
    </row>
    <row r="1566" spans="1:3" x14ac:dyDescent="0.3">
      <c r="A1566">
        <v>1565</v>
      </c>
      <c r="B1566" t="s">
        <v>6227</v>
      </c>
      <c r="C1566">
        <v>1565</v>
      </c>
    </row>
    <row r="1567" spans="1:3" x14ac:dyDescent="0.3">
      <c r="A1567">
        <v>1566</v>
      </c>
      <c r="B1567" t="s">
        <v>7220</v>
      </c>
      <c r="C1567">
        <v>1566</v>
      </c>
    </row>
    <row r="1568" spans="1:3" x14ac:dyDescent="0.3">
      <c r="A1568">
        <v>1567</v>
      </c>
      <c r="B1568" t="s">
        <v>8354</v>
      </c>
      <c r="C1568">
        <v>1567</v>
      </c>
    </row>
    <row r="1569" spans="1:3" x14ac:dyDescent="0.3">
      <c r="A1569">
        <v>1568</v>
      </c>
      <c r="B1569" t="s">
        <v>6228</v>
      </c>
      <c r="C1569">
        <v>1568</v>
      </c>
    </row>
    <row r="1570" spans="1:3" x14ac:dyDescent="0.3">
      <c r="A1570">
        <v>1569</v>
      </c>
      <c r="B1570" t="s">
        <v>6229</v>
      </c>
      <c r="C1570">
        <v>1569</v>
      </c>
    </row>
    <row r="1571" spans="1:3" x14ac:dyDescent="0.3">
      <c r="A1571">
        <v>1570</v>
      </c>
      <c r="B1571" t="s">
        <v>8355</v>
      </c>
      <c r="C1571">
        <v>1570</v>
      </c>
    </row>
    <row r="1572" spans="1:3" x14ac:dyDescent="0.3">
      <c r="A1572">
        <v>1571</v>
      </c>
      <c r="B1572" t="s">
        <v>8356</v>
      </c>
      <c r="C1572">
        <v>1571</v>
      </c>
    </row>
    <row r="1573" spans="1:3" x14ac:dyDescent="0.3">
      <c r="A1573">
        <v>1572</v>
      </c>
      <c r="B1573" t="s">
        <v>9767</v>
      </c>
      <c r="C1573">
        <v>1572</v>
      </c>
    </row>
    <row r="1574" spans="1:3" x14ac:dyDescent="0.3">
      <c r="A1574">
        <v>1573</v>
      </c>
      <c r="B1574" t="s">
        <v>8357</v>
      </c>
      <c r="C1574">
        <v>1573</v>
      </c>
    </row>
    <row r="1575" spans="1:3" x14ac:dyDescent="0.3">
      <c r="A1575">
        <v>1574</v>
      </c>
      <c r="B1575" t="s">
        <v>9768</v>
      </c>
      <c r="C1575">
        <v>1574</v>
      </c>
    </row>
    <row r="1576" spans="1:3" x14ac:dyDescent="0.3">
      <c r="A1576">
        <v>1575</v>
      </c>
      <c r="B1576" t="s">
        <v>9769</v>
      </c>
      <c r="C1576">
        <v>1575</v>
      </c>
    </row>
    <row r="1577" spans="1:3" x14ac:dyDescent="0.3">
      <c r="A1577">
        <v>1576</v>
      </c>
      <c r="B1577" t="s">
        <v>9770</v>
      </c>
      <c r="C1577">
        <v>1576</v>
      </c>
    </row>
    <row r="1578" spans="1:3" x14ac:dyDescent="0.3">
      <c r="A1578">
        <v>1577</v>
      </c>
      <c r="B1578" t="s">
        <v>9771</v>
      </c>
      <c r="C1578">
        <v>1577</v>
      </c>
    </row>
    <row r="1579" spans="1:3" x14ac:dyDescent="0.3">
      <c r="A1579">
        <v>1578</v>
      </c>
      <c r="B1579" t="s">
        <v>9772</v>
      </c>
      <c r="C1579">
        <v>1578</v>
      </c>
    </row>
    <row r="1580" spans="1:3" x14ac:dyDescent="0.3">
      <c r="A1580">
        <v>1579</v>
      </c>
      <c r="B1580" t="s">
        <v>6230</v>
      </c>
      <c r="C1580">
        <v>1579</v>
      </c>
    </row>
    <row r="1581" spans="1:3" x14ac:dyDescent="0.3">
      <c r="A1581">
        <v>1580</v>
      </c>
      <c r="B1581" t="s">
        <v>9773</v>
      </c>
      <c r="C1581">
        <v>1580</v>
      </c>
    </row>
    <row r="1582" spans="1:3" x14ac:dyDescent="0.3">
      <c r="A1582">
        <v>1581</v>
      </c>
      <c r="B1582" t="s">
        <v>9774</v>
      </c>
      <c r="C1582">
        <v>1581</v>
      </c>
    </row>
    <row r="1583" spans="1:3" x14ac:dyDescent="0.3">
      <c r="A1583">
        <v>1582</v>
      </c>
      <c r="B1583" t="s">
        <v>7221</v>
      </c>
      <c r="C1583">
        <v>1582</v>
      </c>
    </row>
    <row r="1584" spans="1:3" x14ac:dyDescent="0.3">
      <c r="A1584">
        <v>1583</v>
      </c>
      <c r="B1584" t="s">
        <v>9775</v>
      </c>
      <c r="C1584">
        <v>1583</v>
      </c>
    </row>
    <row r="1585" spans="1:3" x14ac:dyDescent="0.3">
      <c r="A1585">
        <v>1584</v>
      </c>
      <c r="B1585" t="s">
        <v>9776</v>
      </c>
      <c r="C1585">
        <v>1584</v>
      </c>
    </row>
    <row r="1586" spans="1:3" x14ac:dyDescent="0.3">
      <c r="A1586">
        <v>1585</v>
      </c>
      <c r="B1586" t="s">
        <v>6231</v>
      </c>
      <c r="C1586">
        <v>1585</v>
      </c>
    </row>
    <row r="1587" spans="1:3" x14ac:dyDescent="0.3">
      <c r="A1587">
        <v>1586</v>
      </c>
      <c r="B1587" t="s">
        <v>8358</v>
      </c>
      <c r="C1587">
        <v>1586</v>
      </c>
    </row>
    <row r="1588" spans="1:3" x14ac:dyDescent="0.3">
      <c r="A1588">
        <v>1587</v>
      </c>
      <c r="B1588" t="s">
        <v>9777</v>
      </c>
      <c r="C1588">
        <v>1587</v>
      </c>
    </row>
    <row r="1589" spans="1:3" x14ac:dyDescent="0.3">
      <c r="A1589">
        <v>1588</v>
      </c>
      <c r="B1589" t="s">
        <v>7222</v>
      </c>
      <c r="C1589">
        <v>1588</v>
      </c>
    </row>
    <row r="1590" spans="1:3" x14ac:dyDescent="0.3">
      <c r="A1590">
        <v>1589</v>
      </c>
      <c r="B1590" t="s">
        <v>6232</v>
      </c>
      <c r="C1590">
        <v>1589</v>
      </c>
    </row>
    <row r="1591" spans="1:3" x14ac:dyDescent="0.3">
      <c r="A1591">
        <v>1590</v>
      </c>
      <c r="B1591" t="s">
        <v>9778</v>
      </c>
      <c r="C1591">
        <v>1590</v>
      </c>
    </row>
    <row r="1592" spans="1:3" x14ac:dyDescent="0.3">
      <c r="A1592">
        <v>1591</v>
      </c>
      <c r="B1592" t="s">
        <v>6233</v>
      </c>
      <c r="C1592">
        <v>1591</v>
      </c>
    </row>
    <row r="1593" spans="1:3" x14ac:dyDescent="0.3">
      <c r="A1593">
        <v>1592</v>
      </c>
      <c r="B1593" t="s">
        <v>6234</v>
      </c>
      <c r="C1593">
        <v>1592</v>
      </c>
    </row>
    <row r="1594" spans="1:3" x14ac:dyDescent="0.3">
      <c r="A1594">
        <v>1593</v>
      </c>
      <c r="B1594" t="s">
        <v>8359</v>
      </c>
      <c r="C1594">
        <v>1593</v>
      </c>
    </row>
    <row r="1595" spans="1:3" x14ac:dyDescent="0.3">
      <c r="A1595">
        <v>1594</v>
      </c>
      <c r="B1595" t="s">
        <v>9779</v>
      </c>
      <c r="C1595">
        <v>1594</v>
      </c>
    </row>
    <row r="1596" spans="1:3" x14ac:dyDescent="0.3">
      <c r="A1596">
        <v>1595</v>
      </c>
      <c r="B1596" t="s">
        <v>6235</v>
      </c>
      <c r="C1596">
        <v>1595</v>
      </c>
    </row>
    <row r="1597" spans="1:3" x14ac:dyDescent="0.3">
      <c r="A1597">
        <v>1596</v>
      </c>
      <c r="B1597" t="s">
        <v>8360</v>
      </c>
      <c r="C1597">
        <v>1596</v>
      </c>
    </row>
    <row r="1598" spans="1:3" x14ac:dyDescent="0.3">
      <c r="A1598">
        <v>1597</v>
      </c>
      <c r="B1598" t="s">
        <v>9780</v>
      </c>
      <c r="C1598">
        <v>1597</v>
      </c>
    </row>
    <row r="1599" spans="1:3" x14ac:dyDescent="0.3">
      <c r="A1599">
        <v>1598</v>
      </c>
      <c r="B1599" t="s">
        <v>6236</v>
      </c>
      <c r="C1599">
        <v>1598</v>
      </c>
    </row>
    <row r="1600" spans="1:3" x14ac:dyDescent="0.3">
      <c r="A1600">
        <v>1599</v>
      </c>
      <c r="B1600" t="s">
        <v>9781</v>
      </c>
      <c r="C1600">
        <v>1599</v>
      </c>
    </row>
    <row r="1601" spans="1:3" x14ac:dyDescent="0.3">
      <c r="A1601">
        <v>1600</v>
      </c>
      <c r="B1601" t="s">
        <v>7223</v>
      </c>
      <c r="C1601">
        <v>1600</v>
      </c>
    </row>
    <row r="1602" spans="1:3" x14ac:dyDescent="0.3">
      <c r="A1602">
        <v>1601</v>
      </c>
      <c r="B1602" t="s">
        <v>6237</v>
      </c>
      <c r="C1602">
        <v>1601</v>
      </c>
    </row>
    <row r="1603" spans="1:3" x14ac:dyDescent="0.3">
      <c r="A1603">
        <v>1602</v>
      </c>
      <c r="B1603" t="s">
        <v>6238</v>
      </c>
      <c r="C1603">
        <v>1602</v>
      </c>
    </row>
    <row r="1604" spans="1:3" x14ac:dyDescent="0.3">
      <c r="A1604">
        <v>1603</v>
      </c>
      <c r="B1604" t="s">
        <v>9782</v>
      </c>
      <c r="C1604">
        <v>1603</v>
      </c>
    </row>
    <row r="1605" spans="1:3" x14ac:dyDescent="0.3">
      <c r="A1605">
        <v>1604</v>
      </c>
      <c r="B1605" t="s">
        <v>9783</v>
      </c>
      <c r="C1605">
        <v>1604</v>
      </c>
    </row>
    <row r="1606" spans="1:3" x14ac:dyDescent="0.3">
      <c r="A1606">
        <v>1605</v>
      </c>
      <c r="B1606" t="s">
        <v>8361</v>
      </c>
      <c r="C1606">
        <v>1605</v>
      </c>
    </row>
    <row r="1607" spans="1:3" x14ac:dyDescent="0.3">
      <c r="A1607">
        <v>1606</v>
      </c>
      <c r="B1607" t="s">
        <v>8362</v>
      </c>
      <c r="C1607">
        <v>1606</v>
      </c>
    </row>
    <row r="1608" spans="1:3" x14ac:dyDescent="0.3">
      <c r="A1608">
        <v>1607</v>
      </c>
      <c r="B1608" t="s">
        <v>8363</v>
      </c>
      <c r="C1608">
        <v>1607</v>
      </c>
    </row>
    <row r="1609" spans="1:3" x14ac:dyDescent="0.3">
      <c r="A1609">
        <v>1608</v>
      </c>
      <c r="B1609" t="s">
        <v>8364</v>
      </c>
      <c r="C1609">
        <v>1608</v>
      </c>
    </row>
    <row r="1610" spans="1:3" x14ac:dyDescent="0.3">
      <c r="A1610">
        <v>1609</v>
      </c>
      <c r="B1610" t="s">
        <v>8365</v>
      </c>
      <c r="C1610">
        <v>1609</v>
      </c>
    </row>
    <row r="1611" spans="1:3" x14ac:dyDescent="0.3">
      <c r="A1611">
        <v>1610</v>
      </c>
      <c r="B1611" t="s">
        <v>9784</v>
      </c>
      <c r="C1611">
        <v>1610</v>
      </c>
    </row>
    <row r="1612" spans="1:3" x14ac:dyDescent="0.3">
      <c r="A1612">
        <v>1611</v>
      </c>
      <c r="B1612" t="s">
        <v>9785</v>
      </c>
      <c r="C1612">
        <v>1611</v>
      </c>
    </row>
    <row r="1613" spans="1:3" x14ac:dyDescent="0.3">
      <c r="A1613">
        <v>1612</v>
      </c>
      <c r="B1613" t="s">
        <v>9786</v>
      </c>
      <c r="C1613">
        <v>1612</v>
      </c>
    </row>
    <row r="1614" spans="1:3" x14ac:dyDescent="0.3">
      <c r="A1614">
        <v>1613</v>
      </c>
      <c r="B1614" t="s">
        <v>8366</v>
      </c>
      <c r="C1614">
        <v>1613</v>
      </c>
    </row>
    <row r="1615" spans="1:3" x14ac:dyDescent="0.3">
      <c r="A1615">
        <v>1614</v>
      </c>
      <c r="B1615" t="s">
        <v>8367</v>
      </c>
      <c r="C1615">
        <v>1614</v>
      </c>
    </row>
    <row r="1616" spans="1:3" x14ac:dyDescent="0.3">
      <c r="A1616">
        <v>1615</v>
      </c>
      <c r="B1616" t="s">
        <v>9787</v>
      </c>
      <c r="C1616">
        <v>1615</v>
      </c>
    </row>
    <row r="1617" spans="1:3" x14ac:dyDescent="0.3">
      <c r="A1617">
        <v>1616</v>
      </c>
      <c r="B1617" t="s">
        <v>9788</v>
      </c>
      <c r="C1617">
        <v>1616</v>
      </c>
    </row>
    <row r="1618" spans="1:3" x14ac:dyDescent="0.3">
      <c r="A1618">
        <v>1617</v>
      </c>
      <c r="B1618" t="s">
        <v>8368</v>
      </c>
      <c r="C1618">
        <v>1617</v>
      </c>
    </row>
    <row r="1619" spans="1:3" x14ac:dyDescent="0.3">
      <c r="A1619">
        <v>1618</v>
      </c>
      <c r="B1619" t="s">
        <v>7224</v>
      </c>
      <c r="C1619">
        <v>1618</v>
      </c>
    </row>
    <row r="1620" spans="1:3" x14ac:dyDescent="0.3">
      <c r="A1620">
        <v>1619</v>
      </c>
      <c r="B1620" t="s">
        <v>8369</v>
      </c>
      <c r="C1620">
        <v>1619</v>
      </c>
    </row>
    <row r="1621" spans="1:3" x14ac:dyDescent="0.3">
      <c r="A1621">
        <v>1620</v>
      </c>
      <c r="B1621" t="s">
        <v>8370</v>
      </c>
      <c r="C1621">
        <v>1620</v>
      </c>
    </row>
    <row r="1622" spans="1:3" x14ac:dyDescent="0.3">
      <c r="A1622">
        <v>1621</v>
      </c>
      <c r="B1622" t="s">
        <v>6239</v>
      </c>
      <c r="C1622">
        <v>1621</v>
      </c>
    </row>
    <row r="1623" spans="1:3" x14ac:dyDescent="0.3">
      <c r="A1623">
        <v>1622</v>
      </c>
      <c r="B1623" t="s">
        <v>6240</v>
      </c>
      <c r="C1623">
        <v>1622</v>
      </c>
    </row>
    <row r="1624" spans="1:3" x14ac:dyDescent="0.3">
      <c r="A1624">
        <v>1623</v>
      </c>
      <c r="B1624" t="s">
        <v>8371</v>
      </c>
      <c r="C1624">
        <v>1623</v>
      </c>
    </row>
    <row r="1625" spans="1:3" x14ac:dyDescent="0.3">
      <c r="A1625">
        <v>1624</v>
      </c>
      <c r="B1625" t="s">
        <v>6241</v>
      </c>
      <c r="C1625">
        <v>1624</v>
      </c>
    </row>
    <row r="1626" spans="1:3" x14ac:dyDescent="0.3">
      <c r="A1626">
        <v>1625</v>
      </c>
      <c r="B1626" t="s">
        <v>6242</v>
      </c>
      <c r="C1626">
        <v>1625</v>
      </c>
    </row>
    <row r="1627" spans="1:3" x14ac:dyDescent="0.3">
      <c r="A1627">
        <v>1626</v>
      </c>
      <c r="B1627" t="s">
        <v>6243</v>
      </c>
      <c r="C1627">
        <v>1626</v>
      </c>
    </row>
    <row r="1628" spans="1:3" x14ac:dyDescent="0.3">
      <c r="A1628">
        <v>1627</v>
      </c>
      <c r="B1628" t="s">
        <v>7225</v>
      </c>
      <c r="C1628">
        <v>1627</v>
      </c>
    </row>
    <row r="1629" spans="1:3" x14ac:dyDescent="0.3">
      <c r="A1629">
        <v>1628</v>
      </c>
      <c r="B1629" t="s">
        <v>7226</v>
      </c>
      <c r="C1629">
        <v>1628</v>
      </c>
    </row>
    <row r="1630" spans="1:3" x14ac:dyDescent="0.3">
      <c r="A1630">
        <v>1629</v>
      </c>
      <c r="B1630" t="s">
        <v>9789</v>
      </c>
      <c r="C1630">
        <v>1629</v>
      </c>
    </row>
    <row r="1631" spans="1:3" x14ac:dyDescent="0.3">
      <c r="A1631">
        <v>1630</v>
      </c>
      <c r="B1631" t="s">
        <v>9790</v>
      </c>
      <c r="C1631">
        <v>1630</v>
      </c>
    </row>
    <row r="1632" spans="1:3" x14ac:dyDescent="0.3">
      <c r="A1632">
        <v>1631</v>
      </c>
      <c r="B1632" t="s">
        <v>6244</v>
      </c>
      <c r="C1632">
        <v>1631</v>
      </c>
    </row>
    <row r="1633" spans="1:3" x14ac:dyDescent="0.3">
      <c r="A1633">
        <v>1632</v>
      </c>
      <c r="B1633" t="s">
        <v>6245</v>
      </c>
      <c r="C1633">
        <v>1632</v>
      </c>
    </row>
    <row r="1634" spans="1:3" x14ac:dyDescent="0.3">
      <c r="A1634">
        <v>1633</v>
      </c>
      <c r="B1634" t="s">
        <v>6246</v>
      </c>
      <c r="C1634">
        <v>1633</v>
      </c>
    </row>
    <row r="1635" spans="1:3" x14ac:dyDescent="0.3">
      <c r="A1635">
        <v>1634</v>
      </c>
      <c r="B1635" t="s">
        <v>6247</v>
      </c>
      <c r="C1635">
        <v>1634</v>
      </c>
    </row>
    <row r="1636" spans="1:3" x14ac:dyDescent="0.3">
      <c r="A1636">
        <v>1635</v>
      </c>
      <c r="B1636" t="s">
        <v>9791</v>
      </c>
      <c r="C1636">
        <v>1635</v>
      </c>
    </row>
    <row r="1637" spans="1:3" x14ac:dyDescent="0.3">
      <c r="A1637">
        <v>1636</v>
      </c>
      <c r="B1637" t="s">
        <v>7227</v>
      </c>
      <c r="C1637">
        <v>1636</v>
      </c>
    </row>
    <row r="1638" spans="1:3" x14ac:dyDescent="0.3">
      <c r="A1638">
        <v>1637</v>
      </c>
      <c r="B1638" t="s">
        <v>8372</v>
      </c>
      <c r="C1638">
        <v>1637</v>
      </c>
    </row>
    <row r="1639" spans="1:3" x14ac:dyDescent="0.3">
      <c r="A1639">
        <v>1638</v>
      </c>
      <c r="B1639" t="s">
        <v>6248</v>
      </c>
      <c r="C1639">
        <v>1638</v>
      </c>
    </row>
    <row r="1640" spans="1:3" x14ac:dyDescent="0.3">
      <c r="A1640">
        <v>1639</v>
      </c>
      <c r="B1640" t="s">
        <v>6249</v>
      </c>
      <c r="C1640">
        <v>1639</v>
      </c>
    </row>
    <row r="1641" spans="1:3" x14ac:dyDescent="0.3">
      <c r="A1641">
        <v>1640</v>
      </c>
      <c r="B1641" t="s">
        <v>9792</v>
      </c>
      <c r="C1641">
        <v>1640</v>
      </c>
    </row>
    <row r="1642" spans="1:3" x14ac:dyDescent="0.3">
      <c r="A1642">
        <v>1641</v>
      </c>
      <c r="B1642" t="s">
        <v>7228</v>
      </c>
      <c r="C1642">
        <v>1641</v>
      </c>
    </row>
    <row r="1643" spans="1:3" x14ac:dyDescent="0.3">
      <c r="A1643">
        <v>1642</v>
      </c>
      <c r="B1643" t="s">
        <v>9793</v>
      </c>
      <c r="C1643">
        <v>1642</v>
      </c>
    </row>
    <row r="1644" spans="1:3" x14ac:dyDescent="0.3">
      <c r="A1644">
        <v>1643</v>
      </c>
      <c r="B1644" t="s">
        <v>6250</v>
      </c>
      <c r="C1644">
        <v>1643</v>
      </c>
    </row>
    <row r="1645" spans="1:3" x14ac:dyDescent="0.3">
      <c r="A1645">
        <v>1644</v>
      </c>
      <c r="B1645" t="s">
        <v>6251</v>
      </c>
      <c r="C1645">
        <v>1644</v>
      </c>
    </row>
    <row r="1646" spans="1:3" x14ac:dyDescent="0.3">
      <c r="A1646">
        <v>1645</v>
      </c>
      <c r="B1646" t="s">
        <v>7229</v>
      </c>
      <c r="C1646">
        <v>1645</v>
      </c>
    </row>
    <row r="1647" spans="1:3" x14ac:dyDescent="0.3">
      <c r="A1647">
        <v>1646</v>
      </c>
      <c r="B1647" t="s">
        <v>8373</v>
      </c>
      <c r="C1647">
        <v>1646</v>
      </c>
    </row>
    <row r="1648" spans="1:3" x14ac:dyDescent="0.3">
      <c r="A1648">
        <v>1647</v>
      </c>
      <c r="B1648" t="s">
        <v>8374</v>
      </c>
      <c r="C1648">
        <v>1647</v>
      </c>
    </row>
    <row r="1649" spans="1:3" x14ac:dyDescent="0.3">
      <c r="A1649">
        <v>1648</v>
      </c>
      <c r="B1649" t="s">
        <v>6252</v>
      </c>
      <c r="C1649">
        <v>1648</v>
      </c>
    </row>
    <row r="1650" spans="1:3" x14ac:dyDescent="0.3">
      <c r="A1650">
        <v>1649</v>
      </c>
      <c r="B1650" t="s">
        <v>9794</v>
      </c>
      <c r="C1650">
        <v>1649</v>
      </c>
    </row>
    <row r="1651" spans="1:3" x14ac:dyDescent="0.3">
      <c r="A1651">
        <v>1650</v>
      </c>
      <c r="B1651" t="s">
        <v>9795</v>
      </c>
      <c r="C1651">
        <v>1650</v>
      </c>
    </row>
    <row r="1652" spans="1:3" x14ac:dyDescent="0.3">
      <c r="A1652">
        <v>1651</v>
      </c>
      <c r="B1652" t="s">
        <v>7230</v>
      </c>
      <c r="C1652">
        <v>1651</v>
      </c>
    </row>
    <row r="1653" spans="1:3" x14ac:dyDescent="0.3">
      <c r="A1653">
        <v>1652</v>
      </c>
      <c r="B1653" t="s">
        <v>6253</v>
      </c>
      <c r="C1653">
        <v>1652</v>
      </c>
    </row>
    <row r="1654" spans="1:3" x14ac:dyDescent="0.3">
      <c r="A1654">
        <v>1653</v>
      </c>
      <c r="B1654" t="s">
        <v>7231</v>
      </c>
      <c r="C1654">
        <v>1653</v>
      </c>
    </row>
    <row r="1655" spans="1:3" x14ac:dyDescent="0.3">
      <c r="A1655">
        <v>1654</v>
      </c>
      <c r="B1655" t="s">
        <v>6254</v>
      </c>
      <c r="C1655">
        <v>1654</v>
      </c>
    </row>
    <row r="1656" spans="1:3" x14ac:dyDescent="0.3">
      <c r="A1656">
        <v>1655</v>
      </c>
      <c r="B1656" t="s">
        <v>9796</v>
      </c>
      <c r="C1656">
        <v>1655</v>
      </c>
    </row>
    <row r="1657" spans="1:3" x14ac:dyDescent="0.3">
      <c r="A1657">
        <v>1656</v>
      </c>
      <c r="B1657" t="s">
        <v>9797</v>
      </c>
      <c r="C1657">
        <v>1656</v>
      </c>
    </row>
    <row r="1658" spans="1:3" x14ac:dyDescent="0.3">
      <c r="A1658">
        <v>1657</v>
      </c>
      <c r="B1658" t="s">
        <v>8375</v>
      </c>
      <c r="C1658">
        <v>1657</v>
      </c>
    </row>
    <row r="1659" spans="1:3" x14ac:dyDescent="0.3">
      <c r="A1659">
        <v>1658</v>
      </c>
      <c r="B1659" t="s">
        <v>7232</v>
      </c>
      <c r="C1659">
        <v>1658</v>
      </c>
    </row>
    <row r="1660" spans="1:3" x14ac:dyDescent="0.3">
      <c r="A1660">
        <v>1659</v>
      </c>
      <c r="B1660" t="s">
        <v>9798</v>
      </c>
      <c r="C1660">
        <v>1659</v>
      </c>
    </row>
    <row r="1661" spans="1:3" x14ac:dyDescent="0.3">
      <c r="A1661">
        <v>1660</v>
      </c>
      <c r="B1661" t="s">
        <v>8376</v>
      </c>
      <c r="C1661">
        <v>1660</v>
      </c>
    </row>
    <row r="1662" spans="1:3" x14ac:dyDescent="0.3">
      <c r="A1662">
        <v>1661</v>
      </c>
      <c r="B1662" t="s">
        <v>8377</v>
      </c>
      <c r="C1662">
        <v>1661</v>
      </c>
    </row>
    <row r="1663" spans="1:3" x14ac:dyDescent="0.3">
      <c r="A1663">
        <v>1662</v>
      </c>
      <c r="B1663" t="s">
        <v>6255</v>
      </c>
      <c r="C1663">
        <v>1662</v>
      </c>
    </row>
    <row r="1664" spans="1:3" x14ac:dyDescent="0.3">
      <c r="A1664">
        <v>1663</v>
      </c>
      <c r="B1664" t="s">
        <v>6256</v>
      </c>
      <c r="C1664">
        <v>1663</v>
      </c>
    </row>
    <row r="1665" spans="1:3" x14ac:dyDescent="0.3">
      <c r="A1665">
        <v>1664</v>
      </c>
      <c r="B1665" t="s">
        <v>9799</v>
      </c>
      <c r="C1665">
        <v>1664</v>
      </c>
    </row>
    <row r="1666" spans="1:3" x14ac:dyDescent="0.3">
      <c r="A1666">
        <v>1665</v>
      </c>
      <c r="B1666" t="s">
        <v>8378</v>
      </c>
      <c r="C1666">
        <v>1665</v>
      </c>
    </row>
    <row r="1667" spans="1:3" x14ac:dyDescent="0.3">
      <c r="A1667">
        <v>1666</v>
      </c>
      <c r="B1667" t="s">
        <v>7233</v>
      </c>
      <c r="C1667">
        <v>1666</v>
      </c>
    </row>
    <row r="1668" spans="1:3" x14ac:dyDescent="0.3">
      <c r="A1668">
        <v>1667</v>
      </c>
      <c r="B1668" t="s">
        <v>7234</v>
      </c>
      <c r="C1668">
        <v>1667</v>
      </c>
    </row>
    <row r="1669" spans="1:3" x14ac:dyDescent="0.3">
      <c r="A1669">
        <v>1668</v>
      </c>
      <c r="B1669" t="s">
        <v>8379</v>
      </c>
      <c r="C1669">
        <v>1668</v>
      </c>
    </row>
    <row r="1670" spans="1:3" x14ac:dyDescent="0.3">
      <c r="A1670">
        <v>1669</v>
      </c>
      <c r="B1670" t="s">
        <v>6257</v>
      </c>
      <c r="C1670">
        <v>1669</v>
      </c>
    </row>
    <row r="1671" spans="1:3" x14ac:dyDescent="0.3">
      <c r="A1671">
        <v>1670</v>
      </c>
      <c r="B1671" t="s">
        <v>6258</v>
      </c>
      <c r="C1671">
        <v>1670</v>
      </c>
    </row>
    <row r="1672" spans="1:3" x14ac:dyDescent="0.3">
      <c r="A1672">
        <v>1671</v>
      </c>
      <c r="B1672" t="s">
        <v>7235</v>
      </c>
      <c r="C1672">
        <v>1671</v>
      </c>
    </row>
    <row r="1673" spans="1:3" x14ac:dyDescent="0.3">
      <c r="A1673">
        <v>1672</v>
      </c>
      <c r="B1673" t="s">
        <v>8380</v>
      </c>
      <c r="C1673">
        <v>1672</v>
      </c>
    </row>
    <row r="1674" spans="1:3" x14ac:dyDescent="0.3">
      <c r="A1674">
        <v>1673</v>
      </c>
      <c r="B1674" t="s">
        <v>9800</v>
      </c>
      <c r="C1674">
        <v>1673</v>
      </c>
    </row>
    <row r="1675" spans="1:3" x14ac:dyDescent="0.3">
      <c r="A1675">
        <v>1674</v>
      </c>
      <c r="B1675" t="s">
        <v>7236</v>
      </c>
      <c r="C1675">
        <v>1674</v>
      </c>
    </row>
    <row r="1676" spans="1:3" x14ac:dyDescent="0.3">
      <c r="A1676">
        <v>1675</v>
      </c>
      <c r="B1676" t="s">
        <v>8381</v>
      </c>
      <c r="C1676">
        <v>1675</v>
      </c>
    </row>
    <row r="1677" spans="1:3" x14ac:dyDescent="0.3">
      <c r="A1677">
        <v>1676</v>
      </c>
      <c r="B1677" t="s">
        <v>9801</v>
      </c>
      <c r="C1677">
        <v>1676</v>
      </c>
    </row>
    <row r="1678" spans="1:3" x14ac:dyDescent="0.3">
      <c r="A1678">
        <v>1677</v>
      </c>
      <c r="B1678" t="s">
        <v>9802</v>
      </c>
      <c r="C1678">
        <v>1677</v>
      </c>
    </row>
    <row r="1679" spans="1:3" x14ac:dyDescent="0.3">
      <c r="A1679">
        <v>1678</v>
      </c>
      <c r="B1679" t="s">
        <v>9803</v>
      </c>
      <c r="C1679">
        <v>1678</v>
      </c>
    </row>
    <row r="1680" spans="1:3" x14ac:dyDescent="0.3">
      <c r="A1680">
        <v>1679</v>
      </c>
      <c r="B1680" t="s">
        <v>7237</v>
      </c>
      <c r="C1680">
        <v>1679</v>
      </c>
    </row>
    <row r="1681" spans="1:3" x14ac:dyDescent="0.3">
      <c r="A1681">
        <v>1680</v>
      </c>
      <c r="B1681" t="s">
        <v>9804</v>
      </c>
      <c r="C1681">
        <v>1680</v>
      </c>
    </row>
    <row r="1682" spans="1:3" x14ac:dyDescent="0.3">
      <c r="A1682">
        <v>1681</v>
      </c>
      <c r="B1682" t="s">
        <v>9805</v>
      </c>
      <c r="C1682">
        <v>1681</v>
      </c>
    </row>
    <row r="1683" spans="1:3" x14ac:dyDescent="0.3">
      <c r="A1683">
        <v>1682</v>
      </c>
      <c r="B1683" t="s">
        <v>6259</v>
      </c>
      <c r="C1683">
        <v>1682</v>
      </c>
    </row>
    <row r="1684" spans="1:3" x14ac:dyDescent="0.3">
      <c r="A1684">
        <v>1683</v>
      </c>
      <c r="B1684" t="s">
        <v>6260</v>
      </c>
      <c r="C1684">
        <v>1683</v>
      </c>
    </row>
    <row r="1685" spans="1:3" x14ac:dyDescent="0.3">
      <c r="A1685">
        <v>1684</v>
      </c>
      <c r="B1685" t="s">
        <v>9806</v>
      </c>
      <c r="C1685">
        <v>1684</v>
      </c>
    </row>
    <row r="1686" spans="1:3" x14ac:dyDescent="0.3">
      <c r="A1686">
        <v>1685</v>
      </c>
      <c r="B1686" t="s">
        <v>9807</v>
      </c>
      <c r="C1686">
        <v>1685</v>
      </c>
    </row>
    <row r="1687" spans="1:3" x14ac:dyDescent="0.3">
      <c r="A1687">
        <v>1686</v>
      </c>
      <c r="B1687" t="s">
        <v>6261</v>
      </c>
      <c r="C1687">
        <v>1686</v>
      </c>
    </row>
    <row r="1688" spans="1:3" x14ac:dyDescent="0.3">
      <c r="A1688">
        <v>1687</v>
      </c>
      <c r="B1688" t="s">
        <v>7238</v>
      </c>
      <c r="C1688">
        <v>1687</v>
      </c>
    </row>
    <row r="1689" spans="1:3" x14ac:dyDescent="0.3">
      <c r="A1689">
        <v>1688</v>
      </c>
      <c r="B1689" t="s">
        <v>9808</v>
      </c>
      <c r="C1689">
        <v>1688</v>
      </c>
    </row>
    <row r="1690" spans="1:3" x14ac:dyDescent="0.3">
      <c r="A1690">
        <v>1689</v>
      </c>
      <c r="B1690" t="s">
        <v>7239</v>
      </c>
      <c r="C1690">
        <v>1689</v>
      </c>
    </row>
    <row r="1691" spans="1:3" x14ac:dyDescent="0.3">
      <c r="A1691">
        <v>1690</v>
      </c>
      <c r="B1691" t="s">
        <v>6262</v>
      </c>
      <c r="C1691">
        <v>1690</v>
      </c>
    </row>
    <row r="1692" spans="1:3" x14ac:dyDescent="0.3">
      <c r="A1692">
        <v>1691</v>
      </c>
      <c r="B1692" t="s">
        <v>9809</v>
      </c>
      <c r="C1692">
        <v>1691</v>
      </c>
    </row>
    <row r="1693" spans="1:3" x14ac:dyDescent="0.3">
      <c r="A1693">
        <v>1692</v>
      </c>
      <c r="B1693" t="s">
        <v>8382</v>
      </c>
      <c r="C1693">
        <v>1692</v>
      </c>
    </row>
    <row r="1694" spans="1:3" x14ac:dyDescent="0.3">
      <c r="A1694">
        <v>1693</v>
      </c>
      <c r="B1694" t="s">
        <v>8383</v>
      </c>
      <c r="C1694">
        <v>1693</v>
      </c>
    </row>
    <row r="1695" spans="1:3" x14ac:dyDescent="0.3">
      <c r="A1695">
        <v>1694</v>
      </c>
      <c r="B1695" t="s">
        <v>7240</v>
      </c>
      <c r="C1695">
        <v>1694</v>
      </c>
    </row>
    <row r="1696" spans="1:3" x14ac:dyDescent="0.3">
      <c r="A1696">
        <v>1695</v>
      </c>
      <c r="B1696" t="s">
        <v>7241</v>
      </c>
      <c r="C1696">
        <v>1695</v>
      </c>
    </row>
    <row r="1697" spans="1:3" x14ac:dyDescent="0.3">
      <c r="A1697">
        <v>1696</v>
      </c>
      <c r="B1697" t="s">
        <v>8384</v>
      </c>
      <c r="C1697">
        <v>1696</v>
      </c>
    </row>
    <row r="1698" spans="1:3" x14ac:dyDescent="0.3">
      <c r="A1698">
        <v>1697</v>
      </c>
      <c r="B1698" t="s">
        <v>7242</v>
      </c>
      <c r="C1698">
        <v>1697</v>
      </c>
    </row>
    <row r="1699" spans="1:3" x14ac:dyDescent="0.3">
      <c r="A1699">
        <v>1698</v>
      </c>
      <c r="B1699" t="s">
        <v>9810</v>
      </c>
      <c r="C1699">
        <v>1698</v>
      </c>
    </row>
    <row r="1700" spans="1:3" x14ac:dyDescent="0.3">
      <c r="A1700">
        <v>1699</v>
      </c>
      <c r="B1700" t="s">
        <v>9811</v>
      </c>
      <c r="C1700">
        <v>1699</v>
      </c>
    </row>
    <row r="1701" spans="1:3" x14ac:dyDescent="0.3">
      <c r="A1701">
        <v>1700</v>
      </c>
      <c r="B1701" t="s">
        <v>9812</v>
      </c>
      <c r="C1701">
        <v>1700</v>
      </c>
    </row>
    <row r="1702" spans="1:3" x14ac:dyDescent="0.3">
      <c r="A1702">
        <v>1701</v>
      </c>
      <c r="B1702" t="s">
        <v>7243</v>
      </c>
      <c r="C1702">
        <v>1701</v>
      </c>
    </row>
    <row r="1703" spans="1:3" x14ac:dyDescent="0.3">
      <c r="A1703">
        <v>1702</v>
      </c>
      <c r="B1703" t="s">
        <v>9813</v>
      </c>
      <c r="C1703">
        <v>1702</v>
      </c>
    </row>
    <row r="1704" spans="1:3" x14ac:dyDescent="0.3">
      <c r="A1704">
        <v>1703</v>
      </c>
      <c r="B1704" t="s">
        <v>7244</v>
      </c>
      <c r="C1704">
        <v>1703</v>
      </c>
    </row>
    <row r="1705" spans="1:3" x14ac:dyDescent="0.3">
      <c r="A1705">
        <v>1704</v>
      </c>
      <c r="B1705" t="s">
        <v>6263</v>
      </c>
      <c r="C1705">
        <v>1704</v>
      </c>
    </row>
    <row r="1706" spans="1:3" x14ac:dyDescent="0.3">
      <c r="A1706">
        <v>1705</v>
      </c>
      <c r="B1706" t="s">
        <v>9814</v>
      </c>
      <c r="C1706">
        <v>1705</v>
      </c>
    </row>
    <row r="1707" spans="1:3" x14ac:dyDescent="0.3">
      <c r="A1707">
        <v>1706</v>
      </c>
      <c r="B1707" t="s">
        <v>8385</v>
      </c>
      <c r="C1707">
        <v>1706</v>
      </c>
    </row>
    <row r="1708" spans="1:3" x14ac:dyDescent="0.3">
      <c r="A1708">
        <v>1707</v>
      </c>
      <c r="B1708" t="s">
        <v>7245</v>
      </c>
      <c r="C1708">
        <v>1707</v>
      </c>
    </row>
    <row r="1709" spans="1:3" x14ac:dyDescent="0.3">
      <c r="A1709">
        <v>1708</v>
      </c>
      <c r="B1709" t="s">
        <v>8386</v>
      </c>
      <c r="C1709">
        <v>1708</v>
      </c>
    </row>
    <row r="1710" spans="1:3" x14ac:dyDescent="0.3">
      <c r="A1710">
        <v>1709</v>
      </c>
      <c r="B1710" t="s">
        <v>9815</v>
      </c>
      <c r="C1710">
        <v>1709</v>
      </c>
    </row>
    <row r="1711" spans="1:3" x14ac:dyDescent="0.3">
      <c r="A1711">
        <v>1710</v>
      </c>
      <c r="B1711" t="s">
        <v>8387</v>
      </c>
      <c r="C1711">
        <v>1710</v>
      </c>
    </row>
    <row r="1712" spans="1:3" x14ac:dyDescent="0.3">
      <c r="A1712">
        <v>1711</v>
      </c>
      <c r="B1712" t="s">
        <v>6264</v>
      </c>
      <c r="C1712">
        <v>1711</v>
      </c>
    </row>
    <row r="1713" spans="1:3" x14ac:dyDescent="0.3">
      <c r="A1713">
        <v>1712</v>
      </c>
      <c r="B1713" t="s">
        <v>6265</v>
      </c>
      <c r="C1713">
        <v>1712</v>
      </c>
    </row>
    <row r="1714" spans="1:3" x14ac:dyDescent="0.3">
      <c r="A1714">
        <v>1713</v>
      </c>
      <c r="B1714" t="s">
        <v>7246</v>
      </c>
      <c r="C1714">
        <v>1713</v>
      </c>
    </row>
    <row r="1715" spans="1:3" x14ac:dyDescent="0.3">
      <c r="A1715">
        <v>1714</v>
      </c>
      <c r="B1715" t="s">
        <v>7247</v>
      </c>
      <c r="C1715">
        <v>1714</v>
      </c>
    </row>
    <row r="1716" spans="1:3" x14ac:dyDescent="0.3">
      <c r="A1716">
        <v>1715</v>
      </c>
      <c r="B1716" t="s">
        <v>8388</v>
      </c>
      <c r="C1716">
        <v>1715</v>
      </c>
    </row>
    <row r="1717" spans="1:3" x14ac:dyDescent="0.3">
      <c r="A1717">
        <v>1716</v>
      </c>
      <c r="B1717" t="s">
        <v>9816</v>
      </c>
      <c r="C1717">
        <v>1716</v>
      </c>
    </row>
    <row r="1718" spans="1:3" x14ac:dyDescent="0.3">
      <c r="A1718">
        <v>1717</v>
      </c>
      <c r="B1718" t="s">
        <v>9817</v>
      </c>
      <c r="C1718">
        <v>1717</v>
      </c>
    </row>
    <row r="1719" spans="1:3" x14ac:dyDescent="0.3">
      <c r="A1719">
        <v>1718</v>
      </c>
      <c r="B1719" t="s">
        <v>7248</v>
      </c>
      <c r="C1719">
        <v>1718</v>
      </c>
    </row>
    <row r="1720" spans="1:3" x14ac:dyDescent="0.3">
      <c r="A1720">
        <v>1719</v>
      </c>
      <c r="B1720" t="s">
        <v>8389</v>
      </c>
      <c r="C1720">
        <v>1719</v>
      </c>
    </row>
    <row r="1721" spans="1:3" x14ac:dyDescent="0.3">
      <c r="A1721">
        <v>1720</v>
      </c>
      <c r="B1721" t="s">
        <v>9818</v>
      </c>
      <c r="C1721">
        <v>1720</v>
      </c>
    </row>
    <row r="1722" spans="1:3" x14ac:dyDescent="0.3">
      <c r="A1722">
        <v>1721</v>
      </c>
      <c r="B1722" t="s">
        <v>7249</v>
      </c>
      <c r="C1722">
        <v>1721</v>
      </c>
    </row>
    <row r="1723" spans="1:3" x14ac:dyDescent="0.3">
      <c r="A1723">
        <v>1722</v>
      </c>
      <c r="B1723" t="s">
        <v>8390</v>
      </c>
      <c r="C1723">
        <v>1722</v>
      </c>
    </row>
    <row r="1724" spans="1:3" x14ac:dyDescent="0.3">
      <c r="A1724">
        <v>1723</v>
      </c>
      <c r="B1724" t="s">
        <v>7250</v>
      </c>
      <c r="C1724">
        <v>1723</v>
      </c>
    </row>
    <row r="1725" spans="1:3" x14ac:dyDescent="0.3">
      <c r="A1725">
        <v>1724</v>
      </c>
      <c r="B1725" t="s">
        <v>8391</v>
      </c>
      <c r="C1725">
        <v>1724</v>
      </c>
    </row>
    <row r="1726" spans="1:3" x14ac:dyDescent="0.3">
      <c r="A1726">
        <v>1725</v>
      </c>
      <c r="B1726" t="s">
        <v>9819</v>
      </c>
      <c r="C1726">
        <v>1725</v>
      </c>
    </row>
    <row r="1727" spans="1:3" x14ac:dyDescent="0.3">
      <c r="A1727">
        <v>1726</v>
      </c>
      <c r="B1727" t="s">
        <v>9820</v>
      </c>
      <c r="C1727">
        <v>1726</v>
      </c>
    </row>
    <row r="1728" spans="1:3" x14ac:dyDescent="0.3">
      <c r="A1728">
        <v>1727</v>
      </c>
      <c r="B1728" t="s">
        <v>8392</v>
      </c>
      <c r="C1728">
        <v>1727</v>
      </c>
    </row>
    <row r="1729" spans="1:3" x14ac:dyDescent="0.3">
      <c r="A1729">
        <v>1728</v>
      </c>
      <c r="B1729" t="s">
        <v>6266</v>
      </c>
      <c r="C1729">
        <v>1728</v>
      </c>
    </row>
    <row r="1730" spans="1:3" x14ac:dyDescent="0.3">
      <c r="A1730">
        <v>1729</v>
      </c>
      <c r="B1730" t="s">
        <v>8393</v>
      </c>
      <c r="C1730">
        <v>1729</v>
      </c>
    </row>
    <row r="1731" spans="1:3" x14ac:dyDescent="0.3">
      <c r="A1731">
        <v>1730</v>
      </c>
      <c r="B1731" t="s">
        <v>6267</v>
      </c>
      <c r="C1731">
        <v>1730</v>
      </c>
    </row>
    <row r="1732" spans="1:3" x14ac:dyDescent="0.3">
      <c r="A1732">
        <v>1731</v>
      </c>
      <c r="B1732" t="s">
        <v>6268</v>
      </c>
      <c r="C1732">
        <v>1731</v>
      </c>
    </row>
    <row r="1733" spans="1:3" x14ac:dyDescent="0.3">
      <c r="A1733">
        <v>1732</v>
      </c>
      <c r="B1733" t="s">
        <v>8394</v>
      </c>
      <c r="C1733">
        <v>1732</v>
      </c>
    </row>
    <row r="1734" spans="1:3" x14ac:dyDescent="0.3">
      <c r="A1734">
        <v>1733</v>
      </c>
      <c r="B1734" t="s">
        <v>8395</v>
      </c>
      <c r="C1734">
        <v>1733</v>
      </c>
    </row>
    <row r="1735" spans="1:3" x14ac:dyDescent="0.3">
      <c r="A1735">
        <v>1734</v>
      </c>
      <c r="B1735" t="s">
        <v>9821</v>
      </c>
      <c r="C1735">
        <v>1734</v>
      </c>
    </row>
    <row r="1736" spans="1:3" x14ac:dyDescent="0.3">
      <c r="A1736">
        <v>1735</v>
      </c>
      <c r="B1736" t="s">
        <v>7251</v>
      </c>
      <c r="C1736">
        <v>1735</v>
      </c>
    </row>
    <row r="1737" spans="1:3" x14ac:dyDescent="0.3">
      <c r="A1737">
        <v>1736</v>
      </c>
      <c r="B1737" t="s">
        <v>9822</v>
      </c>
      <c r="C1737">
        <v>1736</v>
      </c>
    </row>
    <row r="1738" spans="1:3" x14ac:dyDescent="0.3">
      <c r="A1738">
        <v>1737</v>
      </c>
      <c r="B1738" t="s">
        <v>8396</v>
      </c>
      <c r="C1738">
        <v>1737</v>
      </c>
    </row>
    <row r="1739" spans="1:3" x14ac:dyDescent="0.3">
      <c r="A1739">
        <v>1738</v>
      </c>
      <c r="B1739" t="s">
        <v>8397</v>
      </c>
      <c r="C1739">
        <v>1738</v>
      </c>
    </row>
    <row r="1740" spans="1:3" x14ac:dyDescent="0.3">
      <c r="A1740">
        <v>1739</v>
      </c>
      <c r="B1740" t="s">
        <v>9823</v>
      </c>
      <c r="C1740">
        <v>1739</v>
      </c>
    </row>
    <row r="1741" spans="1:3" x14ac:dyDescent="0.3">
      <c r="A1741">
        <v>1740</v>
      </c>
      <c r="B1741" t="s">
        <v>8398</v>
      </c>
      <c r="C1741">
        <v>1740</v>
      </c>
    </row>
    <row r="1742" spans="1:3" x14ac:dyDescent="0.3">
      <c r="A1742">
        <v>1741</v>
      </c>
      <c r="B1742" t="s">
        <v>6269</v>
      </c>
      <c r="C1742">
        <v>1741</v>
      </c>
    </row>
    <row r="1743" spans="1:3" x14ac:dyDescent="0.3">
      <c r="A1743">
        <v>1742</v>
      </c>
      <c r="B1743" t="s">
        <v>9824</v>
      </c>
      <c r="C1743">
        <v>1742</v>
      </c>
    </row>
    <row r="1744" spans="1:3" x14ac:dyDescent="0.3">
      <c r="A1744">
        <v>1743</v>
      </c>
      <c r="B1744" t="s">
        <v>8399</v>
      </c>
      <c r="C1744">
        <v>1743</v>
      </c>
    </row>
    <row r="1745" spans="1:3" x14ac:dyDescent="0.3">
      <c r="A1745">
        <v>1744</v>
      </c>
      <c r="B1745" t="s">
        <v>8400</v>
      </c>
      <c r="C1745">
        <v>1744</v>
      </c>
    </row>
    <row r="1746" spans="1:3" x14ac:dyDescent="0.3">
      <c r="A1746">
        <v>1745</v>
      </c>
      <c r="B1746" t="s">
        <v>7252</v>
      </c>
      <c r="C1746">
        <v>1745</v>
      </c>
    </row>
    <row r="1747" spans="1:3" x14ac:dyDescent="0.3">
      <c r="A1747">
        <v>1746</v>
      </c>
      <c r="B1747" t="s">
        <v>7253</v>
      </c>
      <c r="C1747">
        <v>1746</v>
      </c>
    </row>
    <row r="1748" spans="1:3" x14ac:dyDescent="0.3">
      <c r="A1748">
        <v>1747</v>
      </c>
      <c r="B1748" t="s">
        <v>8401</v>
      </c>
      <c r="C1748">
        <v>1747</v>
      </c>
    </row>
    <row r="1749" spans="1:3" x14ac:dyDescent="0.3">
      <c r="A1749">
        <v>1748</v>
      </c>
      <c r="B1749" t="s">
        <v>8402</v>
      </c>
      <c r="C1749">
        <v>1748</v>
      </c>
    </row>
    <row r="1750" spans="1:3" x14ac:dyDescent="0.3">
      <c r="A1750">
        <v>1749</v>
      </c>
      <c r="B1750" t="s">
        <v>8403</v>
      </c>
      <c r="C1750">
        <v>1749</v>
      </c>
    </row>
    <row r="1751" spans="1:3" x14ac:dyDescent="0.3">
      <c r="A1751">
        <v>1750</v>
      </c>
      <c r="B1751" t="s">
        <v>9825</v>
      </c>
      <c r="C1751">
        <v>1750</v>
      </c>
    </row>
    <row r="1752" spans="1:3" x14ac:dyDescent="0.3">
      <c r="A1752">
        <v>1751</v>
      </c>
      <c r="B1752" t="s">
        <v>8404</v>
      </c>
      <c r="C1752">
        <v>1751</v>
      </c>
    </row>
    <row r="1753" spans="1:3" x14ac:dyDescent="0.3">
      <c r="A1753">
        <v>1752</v>
      </c>
      <c r="B1753" t="s">
        <v>7254</v>
      </c>
      <c r="C1753">
        <v>1752</v>
      </c>
    </row>
    <row r="1754" spans="1:3" x14ac:dyDescent="0.3">
      <c r="A1754">
        <v>1753</v>
      </c>
      <c r="B1754" t="s">
        <v>8405</v>
      </c>
      <c r="C1754">
        <v>1753</v>
      </c>
    </row>
    <row r="1755" spans="1:3" x14ac:dyDescent="0.3">
      <c r="A1755">
        <v>1754</v>
      </c>
      <c r="B1755" t="s">
        <v>8406</v>
      </c>
      <c r="C1755">
        <v>1754</v>
      </c>
    </row>
    <row r="1756" spans="1:3" x14ac:dyDescent="0.3">
      <c r="A1756">
        <v>1755</v>
      </c>
      <c r="B1756" t="s">
        <v>6270</v>
      </c>
      <c r="C1756">
        <v>1755</v>
      </c>
    </row>
    <row r="1757" spans="1:3" x14ac:dyDescent="0.3">
      <c r="A1757">
        <v>1756</v>
      </c>
      <c r="B1757" t="s">
        <v>8407</v>
      </c>
      <c r="C1757">
        <v>1756</v>
      </c>
    </row>
    <row r="1758" spans="1:3" x14ac:dyDescent="0.3">
      <c r="A1758">
        <v>1757</v>
      </c>
      <c r="B1758" t="s">
        <v>6271</v>
      </c>
      <c r="C1758">
        <v>1757</v>
      </c>
    </row>
    <row r="1759" spans="1:3" x14ac:dyDescent="0.3">
      <c r="A1759">
        <v>1758</v>
      </c>
      <c r="B1759" t="s">
        <v>8408</v>
      </c>
      <c r="C1759">
        <v>1758</v>
      </c>
    </row>
    <row r="1760" spans="1:3" x14ac:dyDescent="0.3">
      <c r="A1760">
        <v>1759</v>
      </c>
      <c r="B1760" t="s">
        <v>9826</v>
      </c>
      <c r="C1760">
        <v>1759</v>
      </c>
    </row>
    <row r="1761" spans="1:3" x14ac:dyDescent="0.3">
      <c r="A1761">
        <v>1760</v>
      </c>
      <c r="B1761" t="s">
        <v>9827</v>
      </c>
      <c r="C1761">
        <v>1760</v>
      </c>
    </row>
    <row r="1762" spans="1:3" x14ac:dyDescent="0.3">
      <c r="A1762">
        <v>1761</v>
      </c>
      <c r="B1762" t="s">
        <v>8409</v>
      </c>
      <c r="C1762">
        <v>1761</v>
      </c>
    </row>
    <row r="1763" spans="1:3" x14ac:dyDescent="0.3">
      <c r="A1763">
        <v>1762</v>
      </c>
      <c r="B1763" t="s">
        <v>9828</v>
      </c>
      <c r="C1763">
        <v>1762</v>
      </c>
    </row>
    <row r="1764" spans="1:3" x14ac:dyDescent="0.3">
      <c r="A1764">
        <v>1763</v>
      </c>
      <c r="B1764" t="s">
        <v>6272</v>
      </c>
      <c r="C1764">
        <v>1763</v>
      </c>
    </row>
    <row r="1765" spans="1:3" x14ac:dyDescent="0.3">
      <c r="A1765">
        <v>1764</v>
      </c>
      <c r="B1765" t="s">
        <v>9829</v>
      </c>
      <c r="C1765">
        <v>1764</v>
      </c>
    </row>
    <row r="1766" spans="1:3" x14ac:dyDescent="0.3">
      <c r="A1766">
        <v>1765</v>
      </c>
      <c r="B1766" t="s">
        <v>9830</v>
      </c>
      <c r="C1766">
        <v>1765</v>
      </c>
    </row>
    <row r="1767" spans="1:3" x14ac:dyDescent="0.3">
      <c r="A1767">
        <v>1766</v>
      </c>
      <c r="B1767" t="s">
        <v>9831</v>
      </c>
      <c r="C1767">
        <v>1766</v>
      </c>
    </row>
    <row r="1768" spans="1:3" x14ac:dyDescent="0.3">
      <c r="A1768">
        <v>1767</v>
      </c>
      <c r="B1768" t="s">
        <v>8410</v>
      </c>
      <c r="C1768">
        <v>1767</v>
      </c>
    </row>
    <row r="1769" spans="1:3" x14ac:dyDescent="0.3">
      <c r="A1769">
        <v>1768</v>
      </c>
      <c r="B1769" t="s">
        <v>9832</v>
      </c>
      <c r="C1769">
        <v>1768</v>
      </c>
    </row>
    <row r="1770" spans="1:3" x14ac:dyDescent="0.3">
      <c r="A1770">
        <v>1769</v>
      </c>
      <c r="B1770" t="s">
        <v>8411</v>
      </c>
      <c r="C1770">
        <v>1769</v>
      </c>
    </row>
    <row r="1771" spans="1:3" x14ac:dyDescent="0.3">
      <c r="A1771">
        <v>1770</v>
      </c>
      <c r="B1771" t="s">
        <v>9833</v>
      </c>
      <c r="C1771">
        <v>1770</v>
      </c>
    </row>
    <row r="1772" spans="1:3" x14ac:dyDescent="0.3">
      <c r="A1772">
        <v>1771</v>
      </c>
      <c r="B1772" t="s">
        <v>9834</v>
      </c>
      <c r="C1772">
        <v>1771</v>
      </c>
    </row>
    <row r="1773" spans="1:3" x14ac:dyDescent="0.3">
      <c r="A1773">
        <v>1772</v>
      </c>
      <c r="B1773" t="s">
        <v>9835</v>
      </c>
      <c r="C1773">
        <v>1772</v>
      </c>
    </row>
    <row r="1774" spans="1:3" x14ac:dyDescent="0.3">
      <c r="A1774">
        <v>1773</v>
      </c>
      <c r="B1774" t="s">
        <v>7255</v>
      </c>
      <c r="C1774">
        <v>1773</v>
      </c>
    </row>
    <row r="1775" spans="1:3" x14ac:dyDescent="0.3">
      <c r="A1775">
        <v>1774</v>
      </c>
      <c r="B1775" t="s">
        <v>8412</v>
      </c>
      <c r="C1775">
        <v>1774</v>
      </c>
    </row>
    <row r="1776" spans="1:3" x14ac:dyDescent="0.3">
      <c r="A1776">
        <v>1775</v>
      </c>
      <c r="B1776" t="s">
        <v>8413</v>
      </c>
      <c r="C1776">
        <v>1775</v>
      </c>
    </row>
    <row r="1777" spans="1:3" x14ac:dyDescent="0.3">
      <c r="A1777">
        <v>1776</v>
      </c>
      <c r="B1777" t="s">
        <v>9836</v>
      </c>
      <c r="C1777">
        <v>1776</v>
      </c>
    </row>
    <row r="1778" spans="1:3" x14ac:dyDescent="0.3">
      <c r="A1778">
        <v>1777</v>
      </c>
      <c r="B1778" t="s">
        <v>7256</v>
      </c>
      <c r="C1778">
        <v>1777</v>
      </c>
    </row>
    <row r="1779" spans="1:3" x14ac:dyDescent="0.3">
      <c r="A1779">
        <v>1778</v>
      </c>
      <c r="B1779" t="s">
        <v>9837</v>
      </c>
      <c r="C1779">
        <v>1778</v>
      </c>
    </row>
    <row r="1780" spans="1:3" x14ac:dyDescent="0.3">
      <c r="A1780">
        <v>1779</v>
      </c>
      <c r="B1780" t="s">
        <v>9838</v>
      </c>
      <c r="C1780">
        <v>1779</v>
      </c>
    </row>
    <row r="1781" spans="1:3" x14ac:dyDescent="0.3">
      <c r="A1781">
        <v>1780</v>
      </c>
      <c r="B1781" t="s">
        <v>9839</v>
      </c>
      <c r="C1781">
        <v>1780</v>
      </c>
    </row>
    <row r="1782" spans="1:3" x14ac:dyDescent="0.3">
      <c r="A1782">
        <v>1781</v>
      </c>
      <c r="B1782" t="s">
        <v>9840</v>
      </c>
      <c r="C1782">
        <v>1781</v>
      </c>
    </row>
    <row r="1783" spans="1:3" x14ac:dyDescent="0.3">
      <c r="A1783">
        <v>1782</v>
      </c>
      <c r="B1783" t="s">
        <v>6273</v>
      </c>
      <c r="C1783">
        <v>1782</v>
      </c>
    </row>
    <row r="1784" spans="1:3" x14ac:dyDescent="0.3">
      <c r="A1784">
        <v>1783</v>
      </c>
      <c r="B1784" t="s">
        <v>8414</v>
      </c>
      <c r="C1784">
        <v>1783</v>
      </c>
    </row>
    <row r="1785" spans="1:3" x14ac:dyDescent="0.3">
      <c r="A1785">
        <v>1784</v>
      </c>
      <c r="B1785" t="s">
        <v>8415</v>
      </c>
      <c r="C1785">
        <v>1784</v>
      </c>
    </row>
    <row r="1786" spans="1:3" x14ac:dyDescent="0.3">
      <c r="A1786">
        <v>1785</v>
      </c>
      <c r="B1786" t="s">
        <v>9841</v>
      </c>
      <c r="C1786">
        <v>1785</v>
      </c>
    </row>
    <row r="1787" spans="1:3" x14ac:dyDescent="0.3">
      <c r="A1787">
        <v>1786</v>
      </c>
      <c r="B1787" t="s">
        <v>6274</v>
      </c>
      <c r="C1787">
        <v>1786</v>
      </c>
    </row>
    <row r="1788" spans="1:3" x14ac:dyDescent="0.3">
      <c r="A1788">
        <v>1787</v>
      </c>
      <c r="B1788" t="s">
        <v>9842</v>
      </c>
      <c r="C1788">
        <v>1787</v>
      </c>
    </row>
    <row r="1789" spans="1:3" x14ac:dyDescent="0.3">
      <c r="A1789">
        <v>1788</v>
      </c>
      <c r="B1789" t="s">
        <v>6275</v>
      </c>
      <c r="C1789">
        <v>1788</v>
      </c>
    </row>
    <row r="1790" spans="1:3" x14ac:dyDescent="0.3">
      <c r="A1790">
        <v>1789</v>
      </c>
      <c r="B1790" t="s">
        <v>9843</v>
      </c>
      <c r="C1790">
        <v>1789</v>
      </c>
    </row>
    <row r="1791" spans="1:3" x14ac:dyDescent="0.3">
      <c r="A1791">
        <v>1790</v>
      </c>
      <c r="B1791" t="s">
        <v>8416</v>
      </c>
      <c r="C1791">
        <v>1790</v>
      </c>
    </row>
    <row r="1792" spans="1:3" x14ac:dyDescent="0.3">
      <c r="A1792">
        <v>1791</v>
      </c>
      <c r="B1792" t="s">
        <v>6276</v>
      </c>
      <c r="C1792">
        <v>1791</v>
      </c>
    </row>
    <row r="1793" spans="1:3" x14ac:dyDescent="0.3">
      <c r="A1793">
        <v>1792</v>
      </c>
      <c r="B1793" t="s">
        <v>6277</v>
      </c>
      <c r="C1793">
        <v>1792</v>
      </c>
    </row>
    <row r="1794" spans="1:3" x14ac:dyDescent="0.3">
      <c r="A1794">
        <v>1793</v>
      </c>
      <c r="B1794" t="s">
        <v>8417</v>
      </c>
      <c r="C1794">
        <v>1793</v>
      </c>
    </row>
    <row r="1795" spans="1:3" x14ac:dyDescent="0.3">
      <c r="A1795">
        <v>1794</v>
      </c>
      <c r="B1795" t="s">
        <v>7257</v>
      </c>
      <c r="C1795">
        <v>1794</v>
      </c>
    </row>
    <row r="1796" spans="1:3" x14ac:dyDescent="0.3">
      <c r="A1796">
        <v>1795</v>
      </c>
      <c r="B1796" t="s">
        <v>9844</v>
      </c>
      <c r="C1796">
        <v>1795</v>
      </c>
    </row>
    <row r="1797" spans="1:3" x14ac:dyDescent="0.3">
      <c r="A1797">
        <v>1796</v>
      </c>
      <c r="B1797" t="s">
        <v>8418</v>
      </c>
      <c r="C1797">
        <v>1796</v>
      </c>
    </row>
    <row r="1798" spans="1:3" x14ac:dyDescent="0.3">
      <c r="A1798">
        <v>1797</v>
      </c>
      <c r="B1798" t="s">
        <v>9845</v>
      </c>
      <c r="C1798">
        <v>1797</v>
      </c>
    </row>
    <row r="1799" spans="1:3" x14ac:dyDescent="0.3">
      <c r="A1799">
        <v>1798</v>
      </c>
      <c r="B1799" t="s">
        <v>8419</v>
      </c>
      <c r="C1799">
        <v>1798</v>
      </c>
    </row>
    <row r="1800" spans="1:3" x14ac:dyDescent="0.3">
      <c r="A1800">
        <v>1799</v>
      </c>
      <c r="B1800" t="s">
        <v>6278</v>
      </c>
      <c r="C1800">
        <v>1799</v>
      </c>
    </row>
    <row r="1801" spans="1:3" x14ac:dyDescent="0.3">
      <c r="A1801">
        <v>1800</v>
      </c>
      <c r="B1801" t="s">
        <v>9846</v>
      </c>
      <c r="C1801">
        <v>1800</v>
      </c>
    </row>
    <row r="1802" spans="1:3" x14ac:dyDescent="0.3">
      <c r="A1802">
        <v>1801</v>
      </c>
      <c r="B1802" t="s">
        <v>6279</v>
      </c>
      <c r="C1802">
        <v>1801</v>
      </c>
    </row>
    <row r="1803" spans="1:3" x14ac:dyDescent="0.3">
      <c r="A1803">
        <v>1802</v>
      </c>
      <c r="B1803" t="s">
        <v>9847</v>
      </c>
      <c r="C1803">
        <v>1802</v>
      </c>
    </row>
    <row r="1804" spans="1:3" x14ac:dyDescent="0.3">
      <c r="A1804">
        <v>1803</v>
      </c>
      <c r="B1804" t="s">
        <v>9848</v>
      </c>
      <c r="C1804">
        <v>1803</v>
      </c>
    </row>
    <row r="1805" spans="1:3" x14ac:dyDescent="0.3">
      <c r="A1805">
        <v>1804</v>
      </c>
      <c r="B1805" t="s">
        <v>8420</v>
      </c>
      <c r="C1805">
        <v>1804</v>
      </c>
    </row>
    <row r="1806" spans="1:3" x14ac:dyDescent="0.3">
      <c r="A1806">
        <v>1805</v>
      </c>
      <c r="B1806" t="s">
        <v>6280</v>
      </c>
      <c r="C1806">
        <v>1805</v>
      </c>
    </row>
    <row r="1807" spans="1:3" x14ac:dyDescent="0.3">
      <c r="A1807">
        <v>1806</v>
      </c>
      <c r="B1807" t="s">
        <v>6281</v>
      </c>
      <c r="C1807">
        <v>1806</v>
      </c>
    </row>
    <row r="1808" spans="1:3" x14ac:dyDescent="0.3">
      <c r="A1808">
        <v>1807</v>
      </c>
      <c r="B1808" t="s">
        <v>7258</v>
      </c>
      <c r="C1808">
        <v>1807</v>
      </c>
    </row>
    <row r="1809" spans="1:3" x14ac:dyDescent="0.3">
      <c r="A1809">
        <v>1808</v>
      </c>
      <c r="B1809" t="s">
        <v>9849</v>
      </c>
      <c r="C1809">
        <v>1808</v>
      </c>
    </row>
    <row r="1810" spans="1:3" x14ac:dyDescent="0.3">
      <c r="A1810">
        <v>1809</v>
      </c>
      <c r="B1810" t="s">
        <v>9850</v>
      </c>
      <c r="C1810">
        <v>1809</v>
      </c>
    </row>
    <row r="1811" spans="1:3" x14ac:dyDescent="0.3">
      <c r="A1811">
        <v>1810</v>
      </c>
      <c r="B1811" t="s">
        <v>9851</v>
      </c>
      <c r="C1811">
        <v>1810</v>
      </c>
    </row>
    <row r="1812" spans="1:3" x14ac:dyDescent="0.3">
      <c r="A1812">
        <v>1811</v>
      </c>
      <c r="B1812" t="s">
        <v>9852</v>
      </c>
      <c r="C1812">
        <v>1811</v>
      </c>
    </row>
    <row r="1813" spans="1:3" x14ac:dyDescent="0.3">
      <c r="A1813">
        <v>1812</v>
      </c>
      <c r="B1813" t="s">
        <v>7259</v>
      </c>
      <c r="C1813">
        <v>1812</v>
      </c>
    </row>
    <row r="1814" spans="1:3" x14ac:dyDescent="0.3">
      <c r="A1814">
        <v>1813</v>
      </c>
      <c r="B1814" t="s">
        <v>8421</v>
      </c>
      <c r="C1814">
        <v>1813</v>
      </c>
    </row>
    <row r="1815" spans="1:3" x14ac:dyDescent="0.3">
      <c r="A1815">
        <v>1814</v>
      </c>
      <c r="B1815" t="s">
        <v>8422</v>
      </c>
      <c r="C1815">
        <v>1814</v>
      </c>
    </row>
    <row r="1816" spans="1:3" x14ac:dyDescent="0.3">
      <c r="A1816">
        <v>1815</v>
      </c>
      <c r="B1816" t="s">
        <v>9853</v>
      </c>
      <c r="C1816">
        <v>1815</v>
      </c>
    </row>
    <row r="1817" spans="1:3" x14ac:dyDescent="0.3">
      <c r="A1817">
        <v>1816</v>
      </c>
      <c r="B1817" t="s">
        <v>6282</v>
      </c>
      <c r="C1817">
        <v>1816</v>
      </c>
    </row>
    <row r="1818" spans="1:3" x14ac:dyDescent="0.3">
      <c r="A1818">
        <v>1817</v>
      </c>
      <c r="B1818" t="s">
        <v>8423</v>
      </c>
      <c r="C1818">
        <v>1817</v>
      </c>
    </row>
    <row r="1819" spans="1:3" x14ac:dyDescent="0.3">
      <c r="A1819">
        <v>1818</v>
      </c>
      <c r="B1819" t="s">
        <v>9854</v>
      </c>
      <c r="C1819">
        <v>1818</v>
      </c>
    </row>
    <row r="1820" spans="1:3" x14ac:dyDescent="0.3">
      <c r="A1820">
        <v>1819</v>
      </c>
      <c r="B1820" t="s">
        <v>7260</v>
      </c>
      <c r="C1820">
        <v>1819</v>
      </c>
    </row>
    <row r="1821" spans="1:3" x14ac:dyDescent="0.3">
      <c r="A1821">
        <v>1820</v>
      </c>
      <c r="B1821" t="s">
        <v>7261</v>
      </c>
      <c r="C1821">
        <v>1820</v>
      </c>
    </row>
    <row r="1822" spans="1:3" x14ac:dyDescent="0.3">
      <c r="A1822">
        <v>1821</v>
      </c>
      <c r="B1822" t="s">
        <v>8424</v>
      </c>
      <c r="C1822">
        <v>1821</v>
      </c>
    </row>
    <row r="1823" spans="1:3" x14ac:dyDescent="0.3">
      <c r="A1823">
        <v>1822</v>
      </c>
      <c r="B1823" t="s">
        <v>8425</v>
      </c>
      <c r="C1823">
        <v>1822</v>
      </c>
    </row>
    <row r="1824" spans="1:3" x14ac:dyDescent="0.3">
      <c r="A1824">
        <v>1823</v>
      </c>
      <c r="B1824" t="s">
        <v>9855</v>
      </c>
      <c r="C1824">
        <v>1823</v>
      </c>
    </row>
    <row r="1825" spans="1:3" x14ac:dyDescent="0.3">
      <c r="A1825">
        <v>1824</v>
      </c>
      <c r="B1825" t="s">
        <v>7262</v>
      </c>
      <c r="C1825">
        <v>1824</v>
      </c>
    </row>
    <row r="1826" spans="1:3" x14ac:dyDescent="0.3">
      <c r="A1826">
        <v>1825</v>
      </c>
      <c r="B1826" t="s">
        <v>8426</v>
      </c>
      <c r="C1826">
        <v>1825</v>
      </c>
    </row>
    <row r="1827" spans="1:3" x14ac:dyDescent="0.3">
      <c r="A1827">
        <v>1826</v>
      </c>
      <c r="B1827" t="s">
        <v>7263</v>
      </c>
      <c r="C1827">
        <v>1826</v>
      </c>
    </row>
    <row r="1828" spans="1:3" x14ac:dyDescent="0.3">
      <c r="A1828">
        <v>1827</v>
      </c>
      <c r="B1828" t="s">
        <v>6283</v>
      </c>
      <c r="C1828">
        <v>1827</v>
      </c>
    </row>
    <row r="1829" spans="1:3" x14ac:dyDescent="0.3">
      <c r="A1829">
        <v>1828</v>
      </c>
      <c r="B1829" t="s">
        <v>9856</v>
      </c>
      <c r="C1829">
        <v>1828</v>
      </c>
    </row>
    <row r="1830" spans="1:3" x14ac:dyDescent="0.3">
      <c r="A1830">
        <v>1829</v>
      </c>
      <c r="B1830" t="s">
        <v>9857</v>
      </c>
      <c r="C1830">
        <v>1829</v>
      </c>
    </row>
    <row r="1831" spans="1:3" x14ac:dyDescent="0.3">
      <c r="A1831">
        <v>1830</v>
      </c>
      <c r="B1831" t="s">
        <v>8427</v>
      </c>
      <c r="C1831">
        <v>1830</v>
      </c>
    </row>
    <row r="1832" spans="1:3" x14ac:dyDescent="0.3">
      <c r="A1832">
        <v>1831</v>
      </c>
      <c r="B1832" t="s">
        <v>7264</v>
      </c>
      <c r="C1832">
        <v>1831</v>
      </c>
    </row>
    <row r="1833" spans="1:3" x14ac:dyDescent="0.3">
      <c r="A1833">
        <v>1832</v>
      </c>
      <c r="B1833" t="s">
        <v>9858</v>
      </c>
      <c r="C1833">
        <v>1832</v>
      </c>
    </row>
    <row r="1834" spans="1:3" x14ac:dyDescent="0.3">
      <c r="A1834">
        <v>1833</v>
      </c>
      <c r="B1834" t="s">
        <v>6284</v>
      </c>
      <c r="C1834">
        <v>1833</v>
      </c>
    </row>
    <row r="1835" spans="1:3" x14ac:dyDescent="0.3">
      <c r="A1835">
        <v>1834</v>
      </c>
      <c r="B1835" t="s">
        <v>9859</v>
      </c>
      <c r="C1835">
        <v>1834</v>
      </c>
    </row>
    <row r="1836" spans="1:3" x14ac:dyDescent="0.3">
      <c r="A1836">
        <v>1835</v>
      </c>
      <c r="B1836" t="s">
        <v>9860</v>
      </c>
      <c r="C1836">
        <v>1835</v>
      </c>
    </row>
    <row r="1837" spans="1:3" x14ac:dyDescent="0.3">
      <c r="A1837">
        <v>1836</v>
      </c>
      <c r="B1837" t="s">
        <v>6285</v>
      </c>
      <c r="C1837">
        <v>1836</v>
      </c>
    </row>
    <row r="1838" spans="1:3" x14ac:dyDescent="0.3">
      <c r="A1838">
        <v>1837</v>
      </c>
      <c r="B1838" t="s">
        <v>9861</v>
      </c>
      <c r="C1838">
        <v>1837</v>
      </c>
    </row>
    <row r="1839" spans="1:3" x14ac:dyDescent="0.3">
      <c r="A1839">
        <v>1838</v>
      </c>
      <c r="B1839" t="s">
        <v>8428</v>
      </c>
      <c r="C1839">
        <v>1838</v>
      </c>
    </row>
    <row r="1840" spans="1:3" x14ac:dyDescent="0.3">
      <c r="A1840">
        <v>1839</v>
      </c>
      <c r="B1840" t="s">
        <v>8429</v>
      </c>
      <c r="C1840">
        <v>1839</v>
      </c>
    </row>
    <row r="1841" spans="1:3" x14ac:dyDescent="0.3">
      <c r="A1841">
        <v>1840</v>
      </c>
      <c r="B1841" t="s">
        <v>8430</v>
      </c>
      <c r="C1841">
        <v>1840</v>
      </c>
    </row>
    <row r="1842" spans="1:3" x14ac:dyDescent="0.3">
      <c r="A1842">
        <v>1841</v>
      </c>
      <c r="B1842" t="s">
        <v>9862</v>
      </c>
      <c r="C1842">
        <v>1841</v>
      </c>
    </row>
    <row r="1843" spans="1:3" x14ac:dyDescent="0.3">
      <c r="A1843">
        <v>1842</v>
      </c>
      <c r="B1843" t="s">
        <v>6286</v>
      </c>
      <c r="C1843">
        <v>1842</v>
      </c>
    </row>
    <row r="1844" spans="1:3" x14ac:dyDescent="0.3">
      <c r="A1844">
        <v>1843</v>
      </c>
      <c r="B1844" t="s">
        <v>9863</v>
      </c>
      <c r="C1844">
        <v>1843</v>
      </c>
    </row>
    <row r="1845" spans="1:3" x14ac:dyDescent="0.3">
      <c r="A1845">
        <v>1844</v>
      </c>
      <c r="B1845" t="s">
        <v>8431</v>
      </c>
      <c r="C1845">
        <v>1844</v>
      </c>
    </row>
    <row r="1846" spans="1:3" x14ac:dyDescent="0.3">
      <c r="A1846">
        <v>1845</v>
      </c>
      <c r="B1846" t="s">
        <v>8432</v>
      </c>
      <c r="C1846">
        <v>1845</v>
      </c>
    </row>
    <row r="1847" spans="1:3" x14ac:dyDescent="0.3">
      <c r="A1847">
        <v>1846</v>
      </c>
      <c r="B1847" t="s">
        <v>7265</v>
      </c>
      <c r="C1847">
        <v>1846</v>
      </c>
    </row>
    <row r="1848" spans="1:3" x14ac:dyDescent="0.3">
      <c r="A1848">
        <v>1847</v>
      </c>
      <c r="B1848" t="s">
        <v>9864</v>
      </c>
      <c r="C1848">
        <v>1847</v>
      </c>
    </row>
    <row r="1849" spans="1:3" x14ac:dyDescent="0.3">
      <c r="A1849">
        <v>1848</v>
      </c>
      <c r="B1849" t="s">
        <v>8433</v>
      </c>
      <c r="C1849">
        <v>1848</v>
      </c>
    </row>
    <row r="1850" spans="1:3" x14ac:dyDescent="0.3">
      <c r="A1850">
        <v>1849</v>
      </c>
      <c r="B1850" t="s">
        <v>8434</v>
      </c>
      <c r="C1850">
        <v>1849</v>
      </c>
    </row>
    <row r="1851" spans="1:3" x14ac:dyDescent="0.3">
      <c r="A1851">
        <v>1850</v>
      </c>
      <c r="B1851" t="s">
        <v>8435</v>
      </c>
      <c r="C1851">
        <v>1850</v>
      </c>
    </row>
    <row r="1852" spans="1:3" x14ac:dyDescent="0.3">
      <c r="A1852">
        <v>1851</v>
      </c>
      <c r="B1852" t="s">
        <v>6287</v>
      </c>
      <c r="C1852">
        <v>1851</v>
      </c>
    </row>
    <row r="1853" spans="1:3" x14ac:dyDescent="0.3">
      <c r="A1853">
        <v>1852</v>
      </c>
      <c r="B1853" t="s">
        <v>8436</v>
      </c>
      <c r="C1853">
        <v>1852</v>
      </c>
    </row>
    <row r="1854" spans="1:3" x14ac:dyDescent="0.3">
      <c r="A1854">
        <v>1853</v>
      </c>
      <c r="B1854" t="s">
        <v>9865</v>
      </c>
      <c r="C1854">
        <v>1853</v>
      </c>
    </row>
    <row r="1855" spans="1:3" x14ac:dyDescent="0.3">
      <c r="A1855">
        <v>1854</v>
      </c>
      <c r="B1855" t="s">
        <v>8437</v>
      </c>
      <c r="C1855">
        <v>1854</v>
      </c>
    </row>
    <row r="1856" spans="1:3" x14ac:dyDescent="0.3">
      <c r="A1856">
        <v>1855</v>
      </c>
      <c r="B1856" t="s">
        <v>8438</v>
      </c>
      <c r="C1856">
        <v>1855</v>
      </c>
    </row>
    <row r="1857" spans="1:3" x14ac:dyDescent="0.3">
      <c r="A1857">
        <v>1856</v>
      </c>
      <c r="B1857" t="s">
        <v>7266</v>
      </c>
      <c r="C1857">
        <v>1856</v>
      </c>
    </row>
    <row r="1858" spans="1:3" x14ac:dyDescent="0.3">
      <c r="A1858">
        <v>1857</v>
      </c>
      <c r="B1858" t="s">
        <v>9866</v>
      </c>
      <c r="C1858">
        <v>1857</v>
      </c>
    </row>
    <row r="1859" spans="1:3" x14ac:dyDescent="0.3">
      <c r="A1859">
        <v>1858</v>
      </c>
      <c r="B1859" t="s">
        <v>8439</v>
      </c>
      <c r="C1859">
        <v>1858</v>
      </c>
    </row>
    <row r="1860" spans="1:3" x14ac:dyDescent="0.3">
      <c r="A1860">
        <v>1859</v>
      </c>
      <c r="B1860" t="s">
        <v>9867</v>
      </c>
      <c r="C1860">
        <v>1859</v>
      </c>
    </row>
    <row r="1861" spans="1:3" x14ac:dyDescent="0.3">
      <c r="A1861">
        <v>1860</v>
      </c>
      <c r="B1861" t="s">
        <v>8440</v>
      </c>
      <c r="C1861">
        <v>1860</v>
      </c>
    </row>
    <row r="1862" spans="1:3" x14ac:dyDescent="0.3">
      <c r="A1862">
        <v>1861</v>
      </c>
      <c r="B1862" t="s">
        <v>7267</v>
      </c>
      <c r="C1862">
        <v>1861</v>
      </c>
    </row>
    <row r="1863" spans="1:3" x14ac:dyDescent="0.3">
      <c r="A1863">
        <v>1862</v>
      </c>
      <c r="B1863" t="s">
        <v>6288</v>
      </c>
      <c r="C1863">
        <v>1862</v>
      </c>
    </row>
    <row r="1864" spans="1:3" x14ac:dyDescent="0.3">
      <c r="A1864">
        <v>1863</v>
      </c>
      <c r="B1864" t="s">
        <v>8441</v>
      </c>
      <c r="C1864">
        <v>1863</v>
      </c>
    </row>
    <row r="1865" spans="1:3" x14ac:dyDescent="0.3">
      <c r="A1865">
        <v>1864</v>
      </c>
      <c r="B1865" t="s">
        <v>8442</v>
      </c>
      <c r="C1865">
        <v>1864</v>
      </c>
    </row>
    <row r="1866" spans="1:3" x14ac:dyDescent="0.3">
      <c r="A1866">
        <v>1865</v>
      </c>
      <c r="B1866" t="s">
        <v>6289</v>
      </c>
      <c r="C1866">
        <v>1865</v>
      </c>
    </row>
    <row r="1867" spans="1:3" x14ac:dyDescent="0.3">
      <c r="A1867">
        <v>1866</v>
      </c>
      <c r="B1867" t="s">
        <v>6290</v>
      </c>
      <c r="C1867">
        <v>1866</v>
      </c>
    </row>
    <row r="1868" spans="1:3" x14ac:dyDescent="0.3">
      <c r="A1868">
        <v>1867</v>
      </c>
      <c r="B1868" t="s">
        <v>7268</v>
      </c>
      <c r="C1868">
        <v>1867</v>
      </c>
    </row>
    <row r="1869" spans="1:3" x14ac:dyDescent="0.3">
      <c r="A1869">
        <v>1868</v>
      </c>
      <c r="B1869" t="s">
        <v>9868</v>
      </c>
      <c r="C1869">
        <v>1868</v>
      </c>
    </row>
    <row r="1870" spans="1:3" x14ac:dyDescent="0.3">
      <c r="A1870">
        <v>1869</v>
      </c>
      <c r="B1870" t="s">
        <v>9869</v>
      </c>
      <c r="C1870">
        <v>1869</v>
      </c>
    </row>
    <row r="1871" spans="1:3" x14ac:dyDescent="0.3">
      <c r="A1871">
        <v>1870</v>
      </c>
      <c r="B1871" t="s">
        <v>6291</v>
      </c>
      <c r="C1871">
        <v>1870</v>
      </c>
    </row>
    <row r="1872" spans="1:3" x14ac:dyDescent="0.3">
      <c r="A1872">
        <v>1871</v>
      </c>
      <c r="B1872" t="s">
        <v>7269</v>
      </c>
      <c r="C1872">
        <v>1871</v>
      </c>
    </row>
    <row r="1873" spans="1:3" x14ac:dyDescent="0.3">
      <c r="A1873">
        <v>1872</v>
      </c>
      <c r="B1873" t="s">
        <v>9870</v>
      </c>
      <c r="C1873">
        <v>1872</v>
      </c>
    </row>
    <row r="1874" spans="1:3" x14ac:dyDescent="0.3">
      <c r="A1874">
        <v>1873</v>
      </c>
      <c r="B1874" t="s">
        <v>9871</v>
      </c>
      <c r="C1874">
        <v>1873</v>
      </c>
    </row>
    <row r="1875" spans="1:3" x14ac:dyDescent="0.3">
      <c r="A1875">
        <v>1874</v>
      </c>
      <c r="B1875" t="s">
        <v>9872</v>
      </c>
      <c r="C1875">
        <v>1874</v>
      </c>
    </row>
    <row r="1876" spans="1:3" x14ac:dyDescent="0.3">
      <c r="A1876">
        <v>1875</v>
      </c>
      <c r="B1876" t="s">
        <v>8443</v>
      </c>
      <c r="C1876">
        <v>1875</v>
      </c>
    </row>
    <row r="1877" spans="1:3" x14ac:dyDescent="0.3">
      <c r="A1877">
        <v>1876</v>
      </c>
      <c r="B1877" t="s">
        <v>8444</v>
      </c>
      <c r="C1877">
        <v>1876</v>
      </c>
    </row>
    <row r="1878" spans="1:3" x14ac:dyDescent="0.3">
      <c r="A1878">
        <v>1877</v>
      </c>
      <c r="B1878" t="s">
        <v>8445</v>
      </c>
      <c r="C1878">
        <v>1877</v>
      </c>
    </row>
    <row r="1879" spans="1:3" x14ac:dyDescent="0.3">
      <c r="A1879">
        <v>1878</v>
      </c>
      <c r="B1879" t="s">
        <v>6292</v>
      </c>
      <c r="C1879">
        <v>1878</v>
      </c>
    </row>
    <row r="1880" spans="1:3" x14ac:dyDescent="0.3">
      <c r="A1880">
        <v>1879</v>
      </c>
      <c r="B1880" t="s">
        <v>7270</v>
      </c>
      <c r="C1880">
        <v>1879</v>
      </c>
    </row>
    <row r="1881" spans="1:3" x14ac:dyDescent="0.3">
      <c r="A1881">
        <v>1880</v>
      </c>
      <c r="B1881" t="s">
        <v>7271</v>
      </c>
      <c r="C1881">
        <v>1880</v>
      </c>
    </row>
    <row r="1882" spans="1:3" x14ac:dyDescent="0.3">
      <c r="A1882">
        <v>1881</v>
      </c>
      <c r="B1882" t="s">
        <v>6293</v>
      </c>
      <c r="C1882">
        <v>1881</v>
      </c>
    </row>
    <row r="1883" spans="1:3" x14ac:dyDescent="0.3">
      <c r="A1883">
        <v>1882</v>
      </c>
      <c r="B1883" t="s">
        <v>9873</v>
      </c>
      <c r="C1883">
        <v>1882</v>
      </c>
    </row>
    <row r="1884" spans="1:3" x14ac:dyDescent="0.3">
      <c r="A1884">
        <v>1883</v>
      </c>
      <c r="B1884" t="s">
        <v>9874</v>
      </c>
      <c r="C1884">
        <v>1883</v>
      </c>
    </row>
    <row r="1885" spans="1:3" x14ac:dyDescent="0.3">
      <c r="A1885">
        <v>1884</v>
      </c>
      <c r="B1885" t="s">
        <v>8446</v>
      </c>
      <c r="C1885">
        <v>1884</v>
      </c>
    </row>
    <row r="1886" spans="1:3" x14ac:dyDescent="0.3">
      <c r="A1886">
        <v>1885</v>
      </c>
      <c r="B1886" t="s">
        <v>7272</v>
      </c>
      <c r="C1886">
        <v>1885</v>
      </c>
    </row>
    <row r="1887" spans="1:3" x14ac:dyDescent="0.3">
      <c r="A1887">
        <v>1886</v>
      </c>
      <c r="B1887" t="s">
        <v>9875</v>
      </c>
      <c r="C1887">
        <v>1886</v>
      </c>
    </row>
    <row r="1888" spans="1:3" x14ac:dyDescent="0.3">
      <c r="A1888">
        <v>1887</v>
      </c>
      <c r="B1888" t="s">
        <v>7273</v>
      </c>
      <c r="C1888">
        <v>1887</v>
      </c>
    </row>
    <row r="1889" spans="1:3" x14ac:dyDescent="0.3">
      <c r="A1889">
        <v>1888</v>
      </c>
      <c r="B1889" t="s">
        <v>8447</v>
      </c>
      <c r="C1889">
        <v>1888</v>
      </c>
    </row>
    <row r="1890" spans="1:3" x14ac:dyDescent="0.3">
      <c r="A1890">
        <v>1889</v>
      </c>
      <c r="B1890" t="s">
        <v>7274</v>
      </c>
      <c r="C1890">
        <v>1889</v>
      </c>
    </row>
    <row r="1891" spans="1:3" x14ac:dyDescent="0.3">
      <c r="A1891">
        <v>1890</v>
      </c>
      <c r="B1891" t="s">
        <v>9876</v>
      </c>
      <c r="C1891">
        <v>1890</v>
      </c>
    </row>
    <row r="1892" spans="1:3" x14ac:dyDescent="0.3">
      <c r="A1892">
        <v>1891</v>
      </c>
      <c r="B1892" t="s">
        <v>7275</v>
      </c>
      <c r="C1892">
        <v>1891</v>
      </c>
    </row>
    <row r="1893" spans="1:3" x14ac:dyDescent="0.3">
      <c r="A1893">
        <v>1892</v>
      </c>
      <c r="B1893" t="s">
        <v>6294</v>
      </c>
      <c r="C1893">
        <v>1892</v>
      </c>
    </row>
    <row r="1894" spans="1:3" x14ac:dyDescent="0.3">
      <c r="A1894">
        <v>1893</v>
      </c>
      <c r="B1894" t="s">
        <v>9877</v>
      </c>
      <c r="C1894">
        <v>1893</v>
      </c>
    </row>
    <row r="1895" spans="1:3" x14ac:dyDescent="0.3">
      <c r="A1895">
        <v>1894</v>
      </c>
      <c r="B1895" t="s">
        <v>7276</v>
      </c>
      <c r="C1895">
        <v>1894</v>
      </c>
    </row>
    <row r="1896" spans="1:3" x14ac:dyDescent="0.3">
      <c r="A1896">
        <v>1895</v>
      </c>
      <c r="B1896" t="s">
        <v>6295</v>
      </c>
      <c r="C1896">
        <v>1895</v>
      </c>
    </row>
    <row r="1897" spans="1:3" x14ac:dyDescent="0.3">
      <c r="A1897">
        <v>1896</v>
      </c>
      <c r="B1897" t="s">
        <v>6296</v>
      </c>
      <c r="C1897">
        <v>1896</v>
      </c>
    </row>
    <row r="1898" spans="1:3" x14ac:dyDescent="0.3">
      <c r="A1898">
        <v>1897</v>
      </c>
      <c r="B1898" t="s">
        <v>6297</v>
      </c>
      <c r="C1898">
        <v>1897</v>
      </c>
    </row>
    <row r="1899" spans="1:3" x14ac:dyDescent="0.3">
      <c r="A1899">
        <v>1898</v>
      </c>
      <c r="B1899" t="s">
        <v>6298</v>
      </c>
      <c r="C1899">
        <v>1898</v>
      </c>
    </row>
    <row r="1900" spans="1:3" x14ac:dyDescent="0.3">
      <c r="A1900">
        <v>1899</v>
      </c>
      <c r="B1900" t="s">
        <v>6299</v>
      </c>
      <c r="C1900">
        <v>1899</v>
      </c>
    </row>
    <row r="1901" spans="1:3" x14ac:dyDescent="0.3">
      <c r="A1901">
        <v>1900</v>
      </c>
      <c r="B1901" t="s">
        <v>9878</v>
      </c>
      <c r="C1901">
        <v>1900</v>
      </c>
    </row>
    <row r="1902" spans="1:3" x14ac:dyDescent="0.3">
      <c r="A1902">
        <v>1901</v>
      </c>
      <c r="B1902" t="s">
        <v>9879</v>
      </c>
      <c r="C1902">
        <v>1901</v>
      </c>
    </row>
    <row r="1903" spans="1:3" x14ac:dyDescent="0.3">
      <c r="A1903">
        <v>1902</v>
      </c>
      <c r="B1903" t="s">
        <v>7277</v>
      </c>
      <c r="C1903">
        <v>1902</v>
      </c>
    </row>
    <row r="1904" spans="1:3" x14ac:dyDescent="0.3">
      <c r="A1904">
        <v>1903</v>
      </c>
      <c r="B1904" t="s">
        <v>7278</v>
      </c>
      <c r="C1904">
        <v>1903</v>
      </c>
    </row>
    <row r="1905" spans="1:3" x14ac:dyDescent="0.3">
      <c r="A1905">
        <v>1904</v>
      </c>
      <c r="B1905" t="s">
        <v>9880</v>
      </c>
      <c r="C1905">
        <v>1904</v>
      </c>
    </row>
    <row r="1906" spans="1:3" x14ac:dyDescent="0.3">
      <c r="A1906">
        <v>1905</v>
      </c>
      <c r="B1906" t="s">
        <v>9881</v>
      </c>
      <c r="C1906">
        <v>1905</v>
      </c>
    </row>
    <row r="1907" spans="1:3" x14ac:dyDescent="0.3">
      <c r="A1907">
        <v>1906</v>
      </c>
      <c r="B1907" t="s">
        <v>9882</v>
      </c>
      <c r="C1907">
        <v>1906</v>
      </c>
    </row>
    <row r="1908" spans="1:3" x14ac:dyDescent="0.3">
      <c r="A1908">
        <v>1907</v>
      </c>
      <c r="B1908" t="s">
        <v>6300</v>
      </c>
      <c r="C1908">
        <v>1907</v>
      </c>
    </row>
    <row r="1909" spans="1:3" x14ac:dyDescent="0.3">
      <c r="A1909">
        <v>1908</v>
      </c>
      <c r="B1909" t="s">
        <v>9883</v>
      </c>
      <c r="C1909">
        <v>1908</v>
      </c>
    </row>
    <row r="1910" spans="1:3" x14ac:dyDescent="0.3">
      <c r="A1910">
        <v>1909</v>
      </c>
      <c r="B1910" t="s">
        <v>6301</v>
      </c>
      <c r="C1910">
        <v>1909</v>
      </c>
    </row>
    <row r="1911" spans="1:3" x14ac:dyDescent="0.3">
      <c r="A1911">
        <v>1910</v>
      </c>
      <c r="B1911" t="s">
        <v>9884</v>
      </c>
      <c r="C1911">
        <v>1910</v>
      </c>
    </row>
    <row r="1912" spans="1:3" x14ac:dyDescent="0.3">
      <c r="A1912">
        <v>1911</v>
      </c>
      <c r="B1912" t="s">
        <v>7279</v>
      </c>
      <c r="C1912">
        <v>1911</v>
      </c>
    </row>
    <row r="1913" spans="1:3" x14ac:dyDescent="0.3">
      <c r="A1913">
        <v>1912</v>
      </c>
      <c r="B1913" t="s">
        <v>6302</v>
      </c>
      <c r="C1913">
        <v>1912</v>
      </c>
    </row>
    <row r="1914" spans="1:3" x14ac:dyDescent="0.3">
      <c r="A1914">
        <v>1913</v>
      </c>
      <c r="B1914" t="s">
        <v>9885</v>
      </c>
      <c r="C1914">
        <v>1913</v>
      </c>
    </row>
    <row r="1915" spans="1:3" x14ac:dyDescent="0.3">
      <c r="A1915">
        <v>1914</v>
      </c>
      <c r="B1915" t="s">
        <v>7280</v>
      </c>
      <c r="C1915">
        <v>1914</v>
      </c>
    </row>
    <row r="1916" spans="1:3" x14ac:dyDescent="0.3">
      <c r="A1916">
        <v>1915</v>
      </c>
      <c r="B1916" t="s">
        <v>8448</v>
      </c>
      <c r="C1916">
        <v>1915</v>
      </c>
    </row>
    <row r="1917" spans="1:3" x14ac:dyDescent="0.3">
      <c r="A1917">
        <v>1916</v>
      </c>
      <c r="B1917" t="s">
        <v>8449</v>
      </c>
      <c r="C1917">
        <v>1916</v>
      </c>
    </row>
    <row r="1918" spans="1:3" x14ac:dyDescent="0.3">
      <c r="A1918">
        <v>1917</v>
      </c>
      <c r="B1918" t="s">
        <v>6303</v>
      </c>
      <c r="C1918">
        <v>1917</v>
      </c>
    </row>
    <row r="1919" spans="1:3" x14ac:dyDescent="0.3">
      <c r="A1919">
        <v>1918</v>
      </c>
      <c r="B1919" t="s">
        <v>7281</v>
      </c>
      <c r="C1919">
        <v>1918</v>
      </c>
    </row>
    <row r="1920" spans="1:3" x14ac:dyDescent="0.3">
      <c r="A1920">
        <v>1919</v>
      </c>
      <c r="B1920" t="s">
        <v>6304</v>
      </c>
      <c r="C1920">
        <v>1919</v>
      </c>
    </row>
    <row r="1921" spans="1:3" x14ac:dyDescent="0.3">
      <c r="A1921">
        <v>1920</v>
      </c>
      <c r="B1921" t="s">
        <v>9886</v>
      </c>
      <c r="C1921">
        <v>1920</v>
      </c>
    </row>
    <row r="1922" spans="1:3" x14ac:dyDescent="0.3">
      <c r="A1922">
        <v>1921</v>
      </c>
      <c r="B1922" t="s">
        <v>8450</v>
      </c>
      <c r="C1922">
        <v>1921</v>
      </c>
    </row>
    <row r="1923" spans="1:3" x14ac:dyDescent="0.3">
      <c r="A1923">
        <v>1922</v>
      </c>
      <c r="B1923" t="s">
        <v>6305</v>
      </c>
      <c r="C1923">
        <v>1922</v>
      </c>
    </row>
    <row r="1924" spans="1:3" x14ac:dyDescent="0.3">
      <c r="A1924">
        <v>1923</v>
      </c>
      <c r="B1924" t="s">
        <v>8451</v>
      </c>
      <c r="C1924">
        <v>1923</v>
      </c>
    </row>
    <row r="1925" spans="1:3" x14ac:dyDescent="0.3">
      <c r="A1925">
        <v>1924</v>
      </c>
      <c r="B1925" t="s">
        <v>8452</v>
      </c>
      <c r="C1925">
        <v>1924</v>
      </c>
    </row>
    <row r="1926" spans="1:3" x14ac:dyDescent="0.3">
      <c r="A1926">
        <v>1925</v>
      </c>
      <c r="B1926" t="s">
        <v>6306</v>
      </c>
      <c r="C1926">
        <v>1925</v>
      </c>
    </row>
    <row r="1927" spans="1:3" x14ac:dyDescent="0.3">
      <c r="A1927">
        <v>1926</v>
      </c>
      <c r="B1927" t="s">
        <v>9887</v>
      </c>
      <c r="C1927">
        <v>1926</v>
      </c>
    </row>
    <row r="1928" spans="1:3" x14ac:dyDescent="0.3">
      <c r="A1928">
        <v>1927</v>
      </c>
      <c r="B1928" t="s">
        <v>9888</v>
      </c>
      <c r="C1928">
        <v>1927</v>
      </c>
    </row>
    <row r="1929" spans="1:3" x14ac:dyDescent="0.3">
      <c r="A1929">
        <v>1928</v>
      </c>
      <c r="B1929" t="s">
        <v>9889</v>
      </c>
      <c r="C1929">
        <v>1928</v>
      </c>
    </row>
    <row r="1930" spans="1:3" x14ac:dyDescent="0.3">
      <c r="A1930">
        <v>1929</v>
      </c>
      <c r="B1930" t="s">
        <v>9890</v>
      </c>
      <c r="C1930">
        <v>1929</v>
      </c>
    </row>
    <row r="1931" spans="1:3" x14ac:dyDescent="0.3">
      <c r="A1931">
        <v>1930</v>
      </c>
      <c r="B1931" t="s">
        <v>7282</v>
      </c>
      <c r="C1931">
        <v>1930</v>
      </c>
    </row>
    <row r="1932" spans="1:3" x14ac:dyDescent="0.3">
      <c r="A1932">
        <v>1931</v>
      </c>
      <c r="B1932" t="s">
        <v>7283</v>
      </c>
      <c r="C1932">
        <v>1931</v>
      </c>
    </row>
    <row r="1933" spans="1:3" x14ac:dyDescent="0.3">
      <c r="A1933">
        <v>1932</v>
      </c>
      <c r="B1933" t="s">
        <v>7284</v>
      </c>
      <c r="C1933">
        <v>1932</v>
      </c>
    </row>
    <row r="1934" spans="1:3" x14ac:dyDescent="0.3">
      <c r="A1934">
        <v>1933</v>
      </c>
      <c r="B1934" t="s">
        <v>7285</v>
      </c>
      <c r="C1934">
        <v>1933</v>
      </c>
    </row>
    <row r="1935" spans="1:3" x14ac:dyDescent="0.3">
      <c r="A1935">
        <v>1934</v>
      </c>
      <c r="B1935" t="s">
        <v>9891</v>
      </c>
      <c r="C1935">
        <v>1934</v>
      </c>
    </row>
    <row r="1936" spans="1:3" x14ac:dyDescent="0.3">
      <c r="A1936">
        <v>1935</v>
      </c>
      <c r="B1936" t="s">
        <v>9892</v>
      </c>
      <c r="C1936">
        <v>1935</v>
      </c>
    </row>
    <row r="1937" spans="1:3" x14ac:dyDescent="0.3">
      <c r="A1937">
        <v>1936</v>
      </c>
      <c r="B1937" t="s">
        <v>9893</v>
      </c>
      <c r="C1937">
        <v>1936</v>
      </c>
    </row>
    <row r="1938" spans="1:3" x14ac:dyDescent="0.3">
      <c r="A1938">
        <v>1937</v>
      </c>
      <c r="B1938" t="s">
        <v>7286</v>
      </c>
      <c r="C1938">
        <v>1937</v>
      </c>
    </row>
    <row r="1939" spans="1:3" x14ac:dyDescent="0.3">
      <c r="A1939">
        <v>1938</v>
      </c>
      <c r="B1939" t="s">
        <v>8453</v>
      </c>
      <c r="C1939">
        <v>1938</v>
      </c>
    </row>
    <row r="1940" spans="1:3" x14ac:dyDescent="0.3">
      <c r="A1940">
        <v>1939</v>
      </c>
      <c r="B1940" t="s">
        <v>9894</v>
      </c>
      <c r="C1940">
        <v>1939</v>
      </c>
    </row>
    <row r="1941" spans="1:3" x14ac:dyDescent="0.3">
      <c r="A1941">
        <v>1940</v>
      </c>
      <c r="B1941" t="s">
        <v>6307</v>
      </c>
      <c r="C1941">
        <v>1940</v>
      </c>
    </row>
    <row r="1942" spans="1:3" x14ac:dyDescent="0.3">
      <c r="A1942">
        <v>1941</v>
      </c>
      <c r="B1942" t="s">
        <v>8454</v>
      </c>
      <c r="C1942">
        <v>1941</v>
      </c>
    </row>
    <row r="1943" spans="1:3" x14ac:dyDescent="0.3">
      <c r="A1943">
        <v>1942</v>
      </c>
      <c r="B1943" t="s">
        <v>8455</v>
      </c>
      <c r="C1943">
        <v>1942</v>
      </c>
    </row>
    <row r="1944" spans="1:3" x14ac:dyDescent="0.3">
      <c r="A1944">
        <v>1943</v>
      </c>
      <c r="B1944" t="s">
        <v>9895</v>
      </c>
      <c r="C1944">
        <v>1943</v>
      </c>
    </row>
    <row r="1945" spans="1:3" x14ac:dyDescent="0.3">
      <c r="A1945">
        <v>1944</v>
      </c>
      <c r="B1945" t="s">
        <v>7287</v>
      </c>
      <c r="C1945">
        <v>1944</v>
      </c>
    </row>
    <row r="1946" spans="1:3" x14ac:dyDescent="0.3">
      <c r="A1946">
        <v>1945</v>
      </c>
      <c r="B1946" t="s">
        <v>8456</v>
      </c>
      <c r="C1946">
        <v>1945</v>
      </c>
    </row>
    <row r="1947" spans="1:3" x14ac:dyDescent="0.3">
      <c r="A1947">
        <v>1946</v>
      </c>
      <c r="B1947" t="s">
        <v>9896</v>
      </c>
      <c r="C1947">
        <v>1946</v>
      </c>
    </row>
    <row r="1948" spans="1:3" x14ac:dyDescent="0.3">
      <c r="A1948">
        <v>1947</v>
      </c>
      <c r="B1948" t="s">
        <v>9897</v>
      </c>
      <c r="C1948">
        <v>1947</v>
      </c>
    </row>
    <row r="1949" spans="1:3" x14ac:dyDescent="0.3">
      <c r="A1949">
        <v>1948</v>
      </c>
      <c r="B1949" t="s">
        <v>8457</v>
      </c>
      <c r="C1949">
        <v>1948</v>
      </c>
    </row>
    <row r="1950" spans="1:3" x14ac:dyDescent="0.3">
      <c r="A1950">
        <v>1949</v>
      </c>
      <c r="B1950" t="s">
        <v>8458</v>
      </c>
      <c r="C1950">
        <v>1949</v>
      </c>
    </row>
    <row r="1951" spans="1:3" x14ac:dyDescent="0.3">
      <c r="A1951">
        <v>1950</v>
      </c>
      <c r="B1951" t="s">
        <v>9898</v>
      </c>
      <c r="C1951">
        <v>1950</v>
      </c>
    </row>
    <row r="1952" spans="1:3" x14ac:dyDescent="0.3">
      <c r="A1952">
        <v>1951</v>
      </c>
      <c r="B1952" t="s">
        <v>8459</v>
      </c>
      <c r="C1952">
        <v>1951</v>
      </c>
    </row>
    <row r="1953" spans="1:3" x14ac:dyDescent="0.3">
      <c r="A1953">
        <v>1952</v>
      </c>
      <c r="B1953" t="s">
        <v>6308</v>
      </c>
      <c r="C1953">
        <v>1952</v>
      </c>
    </row>
    <row r="1954" spans="1:3" x14ac:dyDescent="0.3">
      <c r="A1954">
        <v>1953</v>
      </c>
      <c r="B1954" t="s">
        <v>8460</v>
      </c>
      <c r="C1954">
        <v>1953</v>
      </c>
    </row>
    <row r="1955" spans="1:3" x14ac:dyDescent="0.3">
      <c r="A1955">
        <v>1954</v>
      </c>
      <c r="B1955" t="s">
        <v>9899</v>
      </c>
      <c r="C1955">
        <v>1954</v>
      </c>
    </row>
    <row r="1956" spans="1:3" x14ac:dyDescent="0.3">
      <c r="A1956">
        <v>1955</v>
      </c>
      <c r="B1956" t="s">
        <v>6309</v>
      </c>
      <c r="C1956">
        <v>1955</v>
      </c>
    </row>
    <row r="1957" spans="1:3" x14ac:dyDescent="0.3">
      <c r="A1957">
        <v>1956</v>
      </c>
      <c r="B1957" t="s">
        <v>8461</v>
      </c>
      <c r="C1957">
        <v>1956</v>
      </c>
    </row>
    <row r="1958" spans="1:3" x14ac:dyDescent="0.3">
      <c r="A1958">
        <v>1957</v>
      </c>
      <c r="B1958" t="s">
        <v>8462</v>
      </c>
      <c r="C1958">
        <v>1957</v>
      </c>
    </row>
    <row r="1959" spans="1:3" x14ac:dyDescent="0.3">
      <c r="A1959">
        <v>1958</v>
      </c>
      <c r="B1959" t="s">
        <v>7288</v>
      </c>
      <c r="C1959">
        <v>1958</v>
      </c>
    </row>
    <row r="1960" spans="1:3" x14ac:dyDescent="0.3">
      <c r="A1960">
        <v>1959</v>
      </c>
      <c r="B1960" t="s">
        <v>9900</v>
      </c>
      <c r="C1960">
        <v>1959</v>
      </c>
    </row>
    <row r="1961" spans="1:3" x14ac:dyDescent="0.3">
      <c r="A1961">
        <v>1960</v>
      </c>
      <c r="B1961" t="s">
        <v>8463</v>
      </c>
      <c r="C1961">
        <v>1960</v>
      </c>
    </row>
    <row r="1962" spans="1:3" x14ac:dyDescent="0.3">
      <c r="A1962">
        <v>1961</v>
      </c>
      <c r="B1962" t="s">
        <v>6310</v>
      </c>
      <c r="C1962">
        <v>1961</v>
      </c>
    </row>
    <row r="1963" spans="1:3" x14ac:dyDescent="0.3">
      <c r="A1963">
        <v>1962</v>
      </c>
      <c r="B1963" t="s">
        <v>8464</v>
      </c>
      <c r="C1963">
        <v>1962</v>
      </c>
    </row>
    <row r="1964" spans="1:3" x14ac:dyDescent="0.3">
      <c r="A1964">
        <v>1963</v>
      </c>
      <c r="B1964" t="s">
        <v>8465</v>
      </c>
      <c r="C1964">
        <v>1963</v>
      </c>
    </row>
    <row r="1965" spans="1:3" x14ac:dyDescent="0.3">
      <c r="A1965">
        <v>1964</v>
      </c>
      <c r="B1965" t="s">
        <v>7289</v>
      </c>
      <c r="C1965">
        <v>1964</v>
      </c>
    </row>
    <row r="1966" spans="1:3" x14ac:dyDescent="0.3">
      <c r="A1966">
        <v>1965</v>
      </c>
      <c r="B1966" t="s">
        <v>6311</v>
      </c>
      <c r="C1966">
        <v>1965</v>
      </c>
    </row>
    <row r="1967" spans="1:3" x14ac:dyDescent="0.3">
      <c r="A1967">
        <v>1966</v>
      </c>
      <c r="B1967" t="s">
        <v>7290</v>
      </c>
      <c r="C1967">
        <v>1966</v>
      </c>
    </row>
    <row r="1968" spans="1:3" x14ac:dyDescent="0.3">
      <c r="A1968">
        <v>1967</v>
      </c>
      <c r="B1968" t="s">
        <v>8466</v>
      </c>
      <c r="C1968">
        <v>1967</v>
      </c>
    </row>
    <row r="1969" spans="1:3" x14ac:dyDescent="0.3">
      <c r="A1969">
        <v>1968</v>
      </c>
      <c r="B1969" t="s">
        <v>8467</v>
      </c>
      <c r="C1969">
        <v>1968</v>
      </c>
    </row>
    <row r="1970" spans="1:3" x14ac:dyDescent="0.3">
      <c r="A1970">
        <v>1969</v>
      </c>
      <c r="B1970" t="s">
        <v>9901</v>
      </c>
      <c r="C1970">
        <v>1969</v>
      </c>
    </row>
    <row r="1971" spans="1:3" x14ac:dyDescent="0.3">
      <c r="A1971">
        <v>1970</v>
      </c>
      <c r="B1971" t="s">
        <v>6312</v>
      </c>
      <c r="C1971">
        <v>1970</v>
      </c>
    </row>
    <row r="1972" spans="1:3" x14ac:dyDescent="0.3">
      <c r="A1972">
        <v>1971</v>
      </c>
      <c r="B1972" t="s">
        <v>9902</v>
      </c>
      <c r="C1972">
        <v>1971</v>
      </c>
    </row>
    <row r="1973" spans="1:3" x14ac:dyDescent="0.3">
      <c r="A1973">
        <v>1972</v>
      </c>
      <c r="B1973" t="s">
        <v>8468</v>
      </c>
      <c r="C1973">
        <v>1972</v>
      </c>
    </row>
    <row r="1974" spans="1:3" x14ac:dyDescent="0.3">
      <c r="A1974">
        <v>1973</v>
      </c>
      <c r="B1974" t="s">
        <v>8469</v>
      </c>
      <c r="C1974">
        <v>1973</v>
      </c>
    </row>
    <row r="1975" spans="1:3" x14ac:dyDescent="0.3">
      <c r="A1975">
        <v>1974</v>
      </c>
      <c r="B1975" t="s">
        <v>9903</v>
      </c>
      <c r="C1975">
        <v>1974</v>
      </c>
    </row>
    <row r="1976" spans="1:3" x14ac:dyDescent="0.3">
      <c r="A1976">
        <v>1975</v>
      </c>
      <c r="B1976" t="s">
        <v>8470</v>
      </c>
      <c r="C1976">
        <v>1975</v>
      </c>
    </row>
    <row r="1977" spans="1:3" x14ac:dyDescent="0.3">
      <c r="A1977">
        <v>1976</v>
      </c>
      <c r="B1977" t="s">
        <v>6313</v>
      </c>
      <c r="C1977">
        <v>1976</v>
      </c>
    </row>
    <row r="1978" spans="1:3" x14ac:dyDescent="0.3">
      <c r="A1978">
        <v>1977</v>
      </c>
      <c r="B1978" t="s">
        <v>6314</v>
      </c>
      <c r="C1978">
        <v>1977</v>
      </c>
    </row>
    <row r="1979" spans="1:3" x14ac:dyDescent="0.3">
      <c r="A1979">
        <v>1978</v>
      </c>
      <c r="B1979" t="s">
        <v>7291</v>
      </c>
      <c r="C1979">
        <v>1978</v>
      </c>
    </row>
    <row r="1980" spans="1:3" x14ac:dyDescent="0.3">
      <c r="A1980">
        <v>1979</v>
      </c>
      <c r="B1980" t="s">
        <v>7292</v>
      </c>
      <c r="C1980">
        <v>1979</v>
      </c>
    </row>
    <row r="1981" spans="1:3" x14ac:dyDescent="0.3">
      <c r="A1981">
        <v>1980</v>
      </c>
      <c r="B1981" t="s">
        <v>7293</v>
      </c>
      <c r="C1981">
        <v>1980</v>
      </c>
    </row>
    <row r="1982" spans="1:3" x14ac:dyDescent="0.3">
      <c r="A1982">
        <v>1981</v>
      </c>
      <c r="B1982" t="s">
        <v>6315</v>
      </c>
      <c r="C1982">
        <v>1981</v>
      </c>
    </row>
    <row r="1983" spans="1:3" x14ac:dyDescent="0.3">
      <c r="A1983">
        <v>1982</v>
      </c>
      <c r="B1983" t="s">
        <v>8471</v>
      </c>
      <c r="C1983">
        <v>1982</v>
      </c>
    </row>
    <row r="1984" spans="1:3" x14ac:dyDescent="0.3">
      <c r="A1984">
        <v>1983</v>
      </c>
      <c r="B1984" t="s">
        <v>7294</v>
      </c>
      <c r="C1984">
        <v>1983</v>
      </c>
    </row>
    <row r="1985" spans="1:3" x14ac:dyDescent="0.3">
      <c r="A1985">
        <v>1984</v>
      </c>
      <c r="B1985" t="s">
        <v>7295</v>
      </c>
      <c r="C1985">
        <v>1984</v>
      </c>
    </row>
    <row r="1986" spans="1:3" x14ac:dyDescent="0.3">
      <c r="A1986">
        <v>1985</v>
      </c>
      <c r="B1986" t="s">
        <v>9904</v>
      </c>
      <c r="C1986">
        <v>1985</v>
      </c>
    </row>
    <row r="1987" spans="1:3" x14ac:dyDescent="0.3">
      <c r="A1987">
        <v>1986</v>
      </c>
      <c r="B1987" t="s">
        <v>9905</v>
      </c>
      <c r="C1987">
        <v>1986</v>
      </c>
    </row>
    <row r="1988" spans="1:3" x14ac:dyDescent="0.3">
      <c r="A1988">
        <v>1987</v>
      </c>
      <c r="B1988" t="s">
        <v>7296</v>
      </c>
      <c r="C1988">
        <v>1987</v>
      </c>
    </row>
    <row r="1989" spans="1:3" x14ac:dyDescent="0.3">
      <c r="A1989">
        <v>1988</v>
      </c>
      <c r="B1989" t="s">
        <v>7297</v>
      </c>
      <c r="C1989">
        <v>1988</v>
      </c>
    </row>
    <row r="1990" spans="1:3" x14ac:dyDescent="0.3">
      <c r="A1990">
        <v>1989</v>
      </c>
      <c r="B1990" t="s">
        <v>6316</v>
      </c>
      <c r="C1990">
        <v>1989</v>
      </c>
    </row>
    <row r="1991" spans="1:3" x14ac:dyDescent="0.3">
      <c r="A1991">
        <v>1990</v>
      </c>
      <c r="B1991" t="s">
        <v>9906</v>
      </c>
      <c r="C1991">
        <v>1990</v>
      </c>
    </row>
    <row r="1992" spans="1:3" x14ac:dyDescent="0.3">
      <c r="A1992">
        <v>1991</v>
      </c>
      <c r="B1992" t="s">
        <v>9907</v>
      </c>
      <c r="C1992">
        <v>1991</v>
      </c>
    </row>
    <row r="1993" spans="1:3" x14ac:dyDescent="0.3">
      <c r="A1993">
        <v>1992</v>
      </c>
      <c r="B1993" t="s">
        <v>9908</v>
      </c>
      <c r="C1993">
        <v>1992</v>
      </c>
    </row>
    <row r="1994" spans="1:3" x14ac:dyDescent="0.3">
      <c r="A1994">
        <v>1993</v>
      </c>
      <c r="B1994" t="s">
        <v>8472</v>
      </c>
      <c r="C1994">
        <v>1993</v>
      </c>
    </row>
    <row r="1995" spans="1:3" x14ac:dyDescent="0.3">
      <c r="A1995">
        <v>1994</v>
      </c>
      <c r="B1995" t="s">
        <v>8473</v>
      </c>
      <c r="C1995">
        <v>1994</v>
      </c>
    </row>
    <row r="1996" spans="1:3" x14ac:dyDescent="0.3">
      <c r="A1996">
        <v>1995</v>
      </c>
      <c r="B1996" t="s">
        <v>7298</v>
      </c>
      <c r="C1996">
        <v>1995</v>
      </c>
    </row>
    <row r="1997" spans="1:3" x14ac:dyDescent="0.3">
      <c r="A1997">
        <v>1996</v>
      </c>
      <c r="B1997" t="s">
        <v>6317</v>
      </c>
      <c r="C1997">
        <v>1996</v>
      </c>
    </row>
    <row r="1998" spans="1:3" x14ac:dyDescent="0.3">
      <c r="A1998">
        <v>1997</v>
      </c>
      <c r="B1998" t="s">
        <v>7299</v>
      </c>
      <c r="C1998">
        <v>1997</v>
      </c>
    </row>
    <row r="1999" spans="1:3" x14ac:dyDescent="0.3">
      <c r="A1999">
        <v>1998</v>
      </c>
      <c r="B1999" t="s">
        <v>7300</v>
      </c>
      <c r="C1999">
        <v>1998</v>
      </c>
    </row>
    <row r="2000" spans="1:3" x14ac:dyDescent="0.3">
      <c r="A2000">
        <v>1999</v>
      </c>
      <c r="B2000" t="s">
        <v>9909</v>
      </c>
      <c r="C2000">
        <v>1999</v>
      </c>
    </row>
    <row r="2001" spans="1:3" x14ac:dyDescent="0.3">
      <c r="A2001">
        <v>2000</v>
      </c>
      <c r="B2001" t="s">
        <v>7301</v>
      </c>
      <c r="C2001">
        <v>2000</v>
      </c>
    </row>
    <row r="2002" spans="1:3" x14ac:dyDescent="0.3">
      <c r="A2002">
        <v>2001</v>
      </c>
      <c r="B2002" t="s">
        <v>9910</v>
      </c>
      <c r="C2002">
        <v>2001</v>
      </c>
    </row>
    <row r="2003" spans="1:3" x14ac:dyDescent="0.3">
      <c r="A2003">
        <v>2002</v>
      </c>
      <c r="B2003" t="s">
        <v>6318</v>
      </c>
      <c r="C2003">
        <v>2002</v>
      </c>
    </row>
    <row r="2004" spans="1:3" x14ac:dyDescent="0.3">
      <c r="A2004">
        <v>2003</v>
      </c>
      <c r="B2004" t="s">
        <v>6319</v>
      </c>
      <c r="C2004">
        <v>2003</v>
      </c>
    </row>
    <row r="2005" spans="1:3" x14ac:dyDescent="0.3">
      <c r="A2005">
        <v>2004</v>
      </c>
      <c r="B2005" t="s">
        <v>7302</v>
      </c>
      <c r="C2005">
        <v>2004</v>
      </c>
    </row>
    <row r="2006" spans="1:3" x14ac:dyDescent="0.3">
      <c r="A2006">
        <v>2005</v>
      </c>
      <c r="B2006" t="s">
        <v>8474</v>
      </c>
      <c r="C2006">
        <v>2005</v>
      </c>
    </row>
    <row r="2007" spans="1:3" x14ac:dyDescent="0.3">
      <c r="A2007">
        <v>2006</v>
      </c>
      <c r="B2007" t="s">
        <v>7303</v>
      </c>
      <c r="C2007">
        <v>2006</v>
      </c>
    </row>
    <row r="2008" spans="1:3" x14ac:dyDescent="0.3">
      <c r="A2008">
        <v>2007</v>
      </c>
      <c r="B2008" t="s">
        <v>8475</v>
      </c>
      <c r="C2008">
        <v>2007</v>
      </c>
    </row>
    <row r="2009" spans="1:3" x14ac:dyDescent="0.3">
      <c r="A2009">
        <v>2008</v>
      </c>
      <c r="B2009" t="s">
        <v>6320</v>
      </c>
      <c r="C2009">
        <v>2008</v>
      </c>
    </row>
    <row r="2010" spans="1:3" x14ac:dyDescent="0.3">
      <c r="A2010">
        <v>2009</v>
      </c>
      <c r="B2010" t="s">
        <v>6321</v>
      </c>
      <c r="C2010">
        <v>2009</v>
      </c>
    </row>
    <row r="2011" spans="1:3" x14ac:dyDescent="0.3">
      <c r="A2011">
        <v>2010</v>
      </c>
      <c r="B2011" t="s">
        <v>8476</v>
      </c>
      <c r="C2011">
        <v>2010</v>
      </c>
    </row>
    <row r="2012" spans="1:3" x14ac:dyDescent="0.3">
      <c r="A2012">
        <v>2011</v>
      </c>
      <c r="B2012" t="s">
        <v>7304</v>
      </c>
      <c r="C2012">
        <v>2011</v>
      </c>
    </row>
    <row r="2013" spans="1:3" x14ac:dyDescent="0.3">
      <c r="A2013">
        <v>2012</v>
      </c>
      <c r="B2013" t="s">
        <v>7305</v>
      </c>
      <c r="C2013">
        <v>2012</v>
      </c>
    </row>
    <row r="2014" spans="1:3" x14ac:dyDescent="0.3">
      <c r="A2014">
        <v>2013</v>
      </c>
      <c r="B2014" t="s">
        <v>9911</v>
      </c>
      <c r="C2014">
        <v>2013</v>
      </c>
    </row>
    <row r="2015" spans="1:3" x14ac:dyDescent="0.3">
      <c r="A2015">
        <v>2014</v>
      </c>
      <c r="B2015" t="s">
        <v>7306</v>
      </c>
      <c r="C2015">
        <v>2014</v>
      </c>
    </row>
    <row r="2016" spans="1:3" x14ac:dyDescent="0.3">
      <c r="A2016">
        <v>2015</v>
      </c>
      <c r="B2016" t="s">
        <v>7307</v>
      </c>
      <c r="C2016">
        <v>2015</v>
      </c>
    </row>
    <row r="2017" spans="1:3" x14ac:dyDescent="0.3">
      <c r="A2017">
        <v>2016</v>
      </c>
      <c r="B2017" t="s">
        <v>8477</v>
      </c>
      <c r="C2017">
        <v>2016</v>
      </c>
    </row>
    <row r="2018" spans="1:3" x14ac:dyDescent="0.3">
      <c r="A2018">
        <v>2017</v>
      </c>
      <c r="B2018" t="s">
        <v>9912</v>
      </c>
      <c r="C2018">
        <v>2017</v>
      </c>
    </row>
    <row r="2019" spans="1:3" x14ac:dyDescent="0.3">
      <c r="A2019">
        <v>2018</v>
      </c>
      <c r="B2019" t="s">
        <v>9913</v>
      </c>
      <c r="C2019">
        <v>2018</v>
      </c>
    </row>
    <row r="2020" spans="1:3" x14ac:dyDescent="0.3">
      <c r="A2020">
        <v>2019</v>
      </c>
      <c r="B2020" t="s">
        <v>8478</v>
      </c>
      <c r="C2020">
        <v>2019</v>
      </c>
    </row>
    <row r="2021" spans="1:3" x14ac:dyDescent="0.3">
      <c r="A2021">
        <v>2020</v>
      </c>
      <c r="B2021" t="s">
        <v>6322</v>
      </c>
      <c r="C2021">
        <v>2020</v>
      </c>
    </row>
    <row r="2022" spans="1:3" x14ac:dyDescent="0.3">
      <c r="A2022">
        <v>2021</v>
      </c>
      <c r="B2022" t="s">
        <v>8479</v>
      </c>
      <c r="C2022">
        <v>2021</v>
      </c>
    </row>
    <row r="2023" spans="1:3" x14ac:dyDescent="0.3">
      <c r="A2023">
        <v>2022</v>
      </c>
      <c r="B2023" t="s">
        <v>9914</v>
      </c>
      <c r="C2023">
        <v>2022</v>
      </c>
    </row>
    <row r="2024" spans="1:3" x14ac:dyDescent="0.3">
      <c r="A2024">
        <v>2023</v>
      </c>
      <c r="B2024" t="s">
        <v>7308</v>
      </c>
      <c r="C2024">
        <v>2023</v>
      </c>
    </row>
    <row r="2025" spans="1:3" x14ac:dyDescent="0.3">
      <c r="A2025">
        <v>2024</v>
      </c>
      <c r="B2025" t="s">
        <v>6323</v>
      </c>
      <c r="C2025">
        <v>2024</v>
      </c>
    </row>
    <row r="2026" spans="1:3" x14ac:dyDescent="0.3">
      <c r="A2026">
        <v>2025</v>
      </c>
      <c r="B2026" t="s">
        <v>9915</v>
      </c>
      <c r="C2026">
        <v>2025</v>
      </c>
    </row>
    <row r="2027" spans="1:3" x14ac:dyDescent="0.3">
      <c r="A2027">
        <v>2026</v>
      </c>
      <c r="B2027" t="s">
        <v>9916</v>
      </c>
      <c r="C2027">
        <v>2026</v>
      </c>
    </row>
    <row r="2028" spans="1:3" x14ac:dyDescent="0.3">
      <c r="A2028">
        <v>2027</v>
      </c>
      <c r="B2028" t="s">
        <v>9917</v>
      </c>
      <c r="C2028">
        <v>2027</v>
      </c>
    </row>
    <row r="2029" spans="1:3" x14ac:dyDescent="0.3">
      <c r="A2029">
        <v>2028</v>
      </c>
      <c r="B2029" t="s">
        <v>8480</v>
      </c>
      <c r="C2029">
        <v>2028</v>
      </c>
    </row>
    <row r="2030" spans="1:3" x14ac:dyDescent="0.3">
      <c r="A2030">
        <v>2029</v>
      </c>
      <c r="B2030" t="s">
        <v>7309</v>
      </c>
      <c r="C2030">
        <v>2029</v>
      </c>
    </row>
    <row r="2031" spans="1:3" x14ac:dyDescent="0.3">
      <c r="A2031">
        <v>2030</v>
      </c>
      <c r="B2031" t="s">
        <v>7310</v>
      </c>
      <c r="C2031">
        <v>2030</v>
      </c>
    </row>
    <row r="2032" spans="1:3" x14ac:dyDescent="0.3">
      <c r="A2032">
        <v>2031</v>
      </c>
      <c r="B2032" t="s">
        <v>7311</v>
      </c>
      <c r="C2032">
        <v>2031</v>
      </c>
    </row>
    <row r="2033" spans="1:3" x14ac:dyDescent="0.3">
      <c r="A2033">
        <v>2032</v>
      </c>
      <c r="B2033" t="s">
        <v>8481</v>
      </c>
      <c r="C2033">
        <v>2032</v>
      </c>
    </row>
    <row r="2034" spans="1:3" x14ac:dyDescent="0.3">
      <c r="A2034">
        <v>2033</v>
      </c>
      <c r="B2034" t="s">
        <v>7312</v>
      </c>
      <c r="C2034">
        <v>2033</v>
      </c>
    </row>
    <row r="2035" spans="1:3" x14ac:dyDescent="0.3">
      <c r="A2035">
        <v>2034</v>
      </c>
      <c r="B2035" t="s">
        <v>9918</v>
      </c>
      <c r="C2035">
        <v>2034</v>
      </c>
    </row>
    <row r="2036" spans="1:3" x14ac:dyDescent="0.3">
      <c r="A2036">
        <v>2035</v>
      </c>
      <c r="B2036" t="s">
        <v>9919</v>
      </c>
      <c r="C2036">
        <v>2035</v>
      </c>
    </row>
    <row r="2037" spans="1:3" x14ac:dyDescent="0.3">
      <c r="A2037">
        <v>2036</v>
      </c>
      <c r="B2037" t="s">
        <v>6324</v>
      </c>
      <c r="C2037">
        <v>2036</v>
      </c>
    </row>
    <row r="2038" spans="1:3" x14ac:dyDescent="0.3">
      <c r="A2038">
        <v>2037</v>
      </c>
      <c r="B2038" t="s">
        <v>9920</v>
      </c>
      <c r="C2038">
        <v>2037</v>
      </c>
    </row>
    <row r="2039" spans="1:3" x14ac:dyDescent="0.3">
      <c r="A2039">
        <v>2038</v>
      </c>
      <c r="B2039" t="s">
        <v>9921</v>
      </c>
      <c r="C2039">
        <v>2038</v>
      </c>
    </row>
    <row r="2040" spans="1:3" x14ac:dyDescent="0.3">
      <c r="A2040">
        <v>2039</v>
      </c>
      <c r="B2040" t="s">
        <v>6325</v>
      </c>
      <c r="C2040">
        <v>2039</v>
      </c>
    </row>
    <row r="2041" spans="1:3" x14ac:dyDescent="0.3">
      <c r="A2041">
        <v>2040</v>
      </c>
      <c r="B2041" t="s">
        <v>7313</v>
      </c>
      <c r="C2041">
        <v>2040</v>
      </c>
    </row>
    <row r="2042" spans="1:3" x14ac:dyDescent="0.3">
      <c r="A2042">
        <v>2041</v>
      </c>
      <c r="B2042" t="s">
        <v>6326</v>
      </c>
      <c r="C2042">
        <v>2041</v>
      </c>
    </row>
    <row r="2043" spans="1:3" x14ac:dyDescent="0.3">
      <c r="A2043">
        <v>2042</v>
      </c>
      <c r="B2043" t="s">
        <v>7314</v>
      </c>
      <c r="C2043">
        <v>2042</v>
      </c>
    </row>
    <row r="2044" spans="1:3" x14ac:dyDescent="0.3">
      <c r="A2044">
        <v>2043</v>
      </c>
      <c r="B2044" t="s">
        <v>6327</v>
      </c>
      <c r="C2044">
        <v>2043</v>
      </c>
    </row>
    <row r="2045" spans="1:3" x14ac:dyDescent="0.3">
      <c r="A2045">
        <v>2044</v>
      </c>
      <c r="B2045" t="s">
        <v>9922</v>
      </c>
      <c r="C2045">
        <v>2044</v>
      </c>
    </row>
    <row r="2046" spans="1:3" x14ac:dyDescent="0.3">
      <c r="A2046">
        <v>2045</v>
      </c>
      <c r="B2046" t="s">
        <v>9923</v>
      </c>
      <c r="C2046">
        <v>2045</v>
      </c>
    </row>
    <row r="2047" spans="1:3" x14ac:dyDescent="0.3">
      <c r="A2047">
        <v>2046</v>
      </c>
      <c r="B2047" t="s">
        <v>8482</v>
      </c>
      <c r="C2047">
        <v>2046</v>
      </c>
    </row>
    <row r="2048" spans="1:3" x14ac:dyDescent="0.3">
      <c r="A2048">
        <v>2047</v>
      </c>
      <c r="B2048" t="s">
        <v>9924</v>
      </c>
      <c r="C2048">
        <v>2047</v>
      </c>
    </row>
    <row r="2049" spans="1:3" x14ac:dyDescent="0.3">
      <c r="A2049">
        <v>2048</v>
      </c>
      <c r="B2049" t="s">
        <v>8483</v>
      </c>
      <c r="C2049">
        <v>2048</v>
      </c>
    </row>
    <row r="2050" spans="1:3" x14ac:dyDescent="0.3">
      <c r="A2050">
        <v>2049</v>
      </c>
      <c r="B2050" t="s">
        <v>6328</v>
      </c>
      <c r="C2050">
        <v>2049</v>
      </c>
    </row>
    <row r="2051" spans="1:3" x14ac:dyDescent="0.3">
      <c r="A2051">
        <v>2050</v>
      </c>
      <c r="B2051" t="s">
        <v>9925</v>
      </c>
      <c r="C2051">
        <v>2050</v>
      </c>
    </row>
    <row r="2052" spans="1:3" x14ac:dyDescent="0.3">
      <c r="A2052">
        <v>2051</v>
      </c>
      <c r="B2052" t="s">
        <v>7315</v>
      </c>
      <c r="C2052">
        <v>2051</v>
      </c>
    </row>
    <row r="2053" spans="1:3" x14ac:dyDescent="0.3">
      <c r="A2053">
        <v>2052</v>
      </c>
      <c r="B2053" t="s">
        <v>9926</v>
      </c>
      <c r="C2053">
        <v>2052</v>
      </c>
    </row>
    <row r="2054" spans="1:3" x14ac:dyDescent="0.3">
      <c r="A2054">
        <v>2053</v>
      </c>
      <c r="B2054" t="s">
        <v>9927</v>
      </c>
      <c r="C2054">
        <v>2053</v>
      </c>
    </row>
    <row r="2055" spans="1:3" x14ac:dyDescent="0.3">
      <c r="A2055">
        <v>2054</v>
      </c>
      <c r="B2055" t="s">
        <v>8484</v>
      </c>
      <c r="C2055">
        <v>2054</v>
      </c>
    </row>
    <row r="2056" spans="1:3" x14ac:dyDescent="0.3">
      <c r="A2056">
        <v>2055</v>
      </c>
      <c r="B2056" t="s">
        <v>7316</v>
      </c>
      <c r="C2056">
        <v>2055</v>
      </c>
    </row>
    <row r="2057" spans="1:3" x14ac:dyDescent="0.3">
      <c r="A2057">
        <v>2056</v>
      </c>
      <c r="B2057" t="s">
        <v>6329</v>
      </c>
      <c r="C2057">
        <v>2056</v>
      </c>
    </row>
    <row r="2058" spans="1:3" x14ac:dyDescent="0.3">
      <c r="A2058">
        <v>2057</v>
      </c>
      <c r="B2058" t="s">
        <v>8485</v>
      </c>
      <c r="C2058">
        <v>2057</v>
      </c>
    </row>
    <row r="2059" spans="1:3" x14ac:dyDescent="0.3">
      <c r="A2059">
        <v>2058</v>
      </c>
      <c r="B2059" t="s">
        <v>9928</v>
      </c>
      <c r="C2059">
        <v>2058</v>
      </c>
    </row>
    <row r="2060" spans="1:3" x14ac:dyDescent="0.3">
      <c r="A2060">
        <v>2059</v>
      </c>
      <c r="B2060" t="s">
        <v>7317</v>
      </c>
      <c r="C2060">
        <v>2059</v>
      </c>
    </row>
    <row r="2061" spans="1:3" x14ac:dyDescent="0.3">
      <c r="A2061">
        <v>2060</v>
      </c>
      <c r="B2061" t="s">
        <v>9929</v>
      </c>
      <c r="C2061">
        <v>2060</v>
      </c>
    </row>
    <row r="2062" spans="1:3" x14ac:dyDescent="0.3">
      <c r="A2062">
        <v>2061</v>
      </c>
      <c r="B2062" t="s">
        <v>7318</v>
      </c>
      <c r="C2062">
        <v>2061</v>
      </c>
    </row>
    <row r="2063" spans="1:3" x14ac:dyDescent="0.3">
      <c r="A2063">
        <v>2062</v>
      </c>
      <c r="B2063" t="s">
        <v>6330</v>
      </c>
      <c r="C2063">
        <v>2062</v>
      </c>
    </row>
    <row r="2064" spans="1:3" x14ac:dyDescent="0.3">
      <c r="A2064">
        <v>2063</v>
      </c>
      <c r="B2064" t="s">
        <v>7319</v>
      </c>
      <c r="C2064">
        <v>2063</v>
      </c>
    </row>
    <row r="2065" spans="1:3" x14ac:dyDescent="0.3">
      <c r="A2065">
        <v>2064</v>
      </c>
      <c r="B2065" t="s">
        <v>9930</v>
      </c>
      <c r="C2065">
        <v>2064</v>
      </c>
    </row>
    <row r="2066" spans="1:3" x14ac:dyDescent="0.3">
      <c r="A2066">
        <v>2065</v>
      </c>
      <c r="B2066" t="s">
        <v>8486</v>
      </c>
      <c r="C2066">
        <v>2065</v>
      </c>
    </row>
    <row r="2067" spans="1:3" x14ac:dyDescent="0.3">
      <c r="A2067">
        <v>2066</v>
      </c>
      <c r="B2067" t="s">
        <v>7320</v>
      </c>
      <c r="C2067">
        <v>2066</v>
      </c>
    </row>
    <row r="2068" spans="1:3" x14ac:dyDescent="0.3">
      <c r="A2068">
        <v>2067</v>
      </c>
      <c r="B2068" t="s">
        <v>6331</v>
      </c>
      <c r="C2068">
        <v>2067</v>
      </c>
    </row>
    <row r="2069" spans="1:3" x14ac:dyDescent="0.3">
      <c r="A2069">
        <v>2068</v>
      </c>
      <c r="B2069" t="s">
        <v>8487</v>
      </c>
      <c r="C2069">
        <v>2068</v>
      </c>
    </row>
    <row r="2070" spans="1:3" x14ac:dyDescent="0.3">
      <c r="A2070">
        <v>2069</v>
      </c>
      <c r="B2070" t="s">
        <v>9931</v>
      </c>
      <c r="C2070">
        <v>2069</v>
      </c>
    </row>
    <row r="2071" spans="1:3" x14ac:dyDescent="0.3">
      <c r="A2071">
        <v>2070</v>
      </c>
      <c r="B2071" t="s">
        <v>9932</v>
      </c>
      <c r="C2071">
        <v>2070</v>
      </c>
    </row>
    <row r="2072" spans="1:3" x14ac:dyDescent="0.3">
      <c r="A2072">
        <v>2071</v>
      </c>
      <c r="B2072" t="s">
        <v>9933</v>
      </c>
      <c r="C2072">
        <v>2071</v>
      </c>
    </row>
    <row r="2073" spans="1:3" x14ac:dyDescent="0.3">
      <c r="A2073">
        <v>2072</v>
      </c>
      <c r="B2073" t="s">
        <v>8488</v>
      </c>
      <c r="C2073">
        <v>2072</v>
      </c>
    </row>
    <row r="2074" spans="1:3" x14ac:dyDescent="0.3">
      <c r="A2074">
        <v>2073</v>
      </c>
      <c r="B2074" t="s">
        <v>8489</v>
      </c>
      <c r="C2074">
        <v>2073</v>
      </c>
    </row>
    <row r="2075" spans="1:3" x14ac:dyDescent="0.3">
      <c r="A2075">
        <v>2074</v>
      </c>
      <c r="B2075" t="s">
        <v>9934</v>
      </c>
      <c r="C2075">
        <v>2074</v>
      </c>
    </row>
    <row r="2076" spans="1:3" x14ac:dyDescent="0.3">
      <c r="A2076">
        <v>2075</v>
      </c>
      <c r="B2076" t="s">
        <v>8490</v>
      </c>
      <c r="C2076">
        <v>2075</v>
      </c>
    </row>
    <row r="2077" spans="1:3" x14ac:dyDescent="0.3">
      <c r="A2077">
        <v>2076</v>
      </c>
      <c r="B2077" t="s">
        <v>9935</v>
      </c>
      <c r="C2077">
        <v>2076</v>
      </c>
    </row>
    <row r="2078" spans="1:3" x14ac:dyDescent="0.3">
      <c r="A2078">
        <v>2077</v>
      </c>
      <c r="B2078" t="s">
        <v>7321</v>
      </c>
      <c r="C2078">
        <v>2077</v>
      </c>
    </row>
    <row r="2079" spans="1:3" x14ac:dyDescent="0.3">
      <c r="A2079">
        <v>2078</v>
      </c>
      <c r="B2079" t="s">
        <v>7322</v>
      </c>
      <c r="C2079">
        <v>2078</v>
      </c>
    </row>
    <row r="2080" spans="1:3" x14ac:dyDescent="0.3">
      <c r="A2080">
        <v>2079</v>
      </c>
      <c r="B2080" t="s">
        <v>7323</v>
      </c>
      <c r="C2080">
        <v>2079</v>
      </c>
    </row>
    <row r="2081" spans="1:3" x14ac:dyDescent="0.3">
      <c r="A2081">
        <v>2080</v>
      </c>
      <c r="B2081" t="s">
        <v>8491</v>
      </c>
      <c r="C2081">
        <v>2080</v>
      </c>
    </row>
    <row r="2082" spans="1:3" x14ac:dyDescent="0.3">
      <c r="A2082">
        <v>2081</v>
      </c>
      <c r="B2082" t="s">
        <v>7324</v>
      </c>
      <c r="C2082">
        <v>2081</v>
      </c>
    </row>
    <row r="2083" spans="1:3" x14ac:dyDescent="0.3">
      <c r="A2083">
        <v>2082</v>
      </c>
      <c r="B2083" t="s">
        <v>8492</v>
      </c>
      <c r="C2083">
        <v>2082</v>
      </c>
    </row>
    <row r="2084" spans="1:3" x14ac:dyDescent="0.3">
      <c r="A2084">
        <v>2083</v>
      </c>
      <c r="B2084" t="s">
        <v>7325</v>
      </c>
      <c r="C2084">
        <v>2083</v>
      </c>
    </row>
    <row r="2085" spans="1:3" x14ac:dyDescent="0.3">
      <c r="A2085">
        <v>2084</v>
      </c>
      <c r="B2085" t="s">
        <v>6332</v>
      </c>
      <c r="C2085">
        <v>2084</v>
      </c>
    </row>
    <row r="2086" spans="1:3" x14ac:dyDescent="0.3">
      <c r="A2086">
        <v>2085</v>
      </c>
      <c r="B2086" t="s">
        <v>9936</v>
      </c>
      <c r="C2086">
        <v>2085</v>
      </c>
    </row>
    <row r="2087" spans="1:3" x14ac:dyDescent="0.3">
      <c r="A2087">
        <v>2086</v>
      </c>
      <c r="B2087" t="s">
        <v>6333</v>
      </c>
      <c r="C2087">
        <v>2086</v>
      </c>
    </row>
    <row r="2088" spans="1:3" x14ac:dyDescent="0.3">
      <c r="A2088">
        <v>2087</v>
      </c>
      <c r="B2088" t="s">
        <v>8493</v>
      </c>
      <c r="C2088">
        <v>2087</v>
      </c>
    </row>
    <row r="2089" spans="1:3" x14ac:dyDescent="0.3">
      <c r="A2089">
        <v>2088</v>
      </c>
      <c r="B2089" t="s">
        <v>6334</v>
      </c>
      <c r="C2089">
        <v>2088</v>
      </c>
    </row>
    <row r="2090" spans="1:3" x14ac:dyDescent="0.3">
      <c r="A2090">
        <v>2089</v>
      </c>
      <c r="B2090" t="s">
        <v>7326</v>
      </c>
      <c r="C2090">
        <v>2089</v>
      </c>
    </row>
    <row r="2091" spans="1:3" x14ac:dyDescent="0.3">
      <c r="A2091">
        <v>2090</v>
      </c>
      <c r="B2091" t="s">
        <v>9937</v>
      </c>
      <c r="C2091">
        <v>2090</v>
      </c>
    </row>
    <row r="2092" spans="1:3" x14ac:dyDescent="0.3">
      <c r="A2092">
        <v>2091</v>
      </c>
      <c r="B2092" t="s">
        <v>9938</v>
      </c>
      <c r="C2092">
        <v>2091</v>
      </c>
    </row>
    <row r="2093" spans="1:3" x14ac:dyDescent="0.3">
      <c r="A2093">
        <v>2092</v>
      </c>
      <c r="B2093" t="s">
        <v>8494</v>
      </c>
      <c r="C2093">
        <v>2092</v>
      </c>
    </row>
    <row r="2094" spans="1:3" x14ac:dyDescent="0.3">
      <c r="A2094">
        <v>2093</v>
      </c>
      <c r="B2094" t="s">
        <v>6335</v>
      </c>
      <c r="C2094">
        <v>2093</v>
      </c>
    </row>
    <row r="2095" spans="1:3" x14ac:dyDescent="0.3">
      <c r="A2095">
        <v>2094</v>
      </c>
      <c r="B2095" t="s">
        <v>9939</v>
      </c>
      <c r="C2095">
        <v>2094</v>
      </c>
    </row>
    <row r="2096" spans="1:3" x14ac:dyDescent="0.3">
      <c r="A2096">
        <v>2095</v>
      </c>
      <c r="B2096" t="s">
        <v>7327</v>
      </c>
      <c r="C2096">
        <v>2095</v>
      </c>
    </row>
    <row r="2097" spans="1:3" x14ac:dyDescent="0.3">
      <c r="A2097">
        <v>2096</v>
      </c>
      <c r="B2097" t="s">
        <v>8495</v>
      </c>
      <c r="C2097">
        <v>2096</v>
      </c>
    </row>
    <row r="2098" spans="1:3" x14ac:dyDescent="0.3">
      <c r="A2098">
        <v>2097</v>
      </c>
      <c r="B2098" t="s">
        <v>9940</v>
      </c>
      <c r="C2098">
        <v>2097</v>
      </c>
    </row>
    <row r="2099" spans="1:3" x14ac:dyDescent="0.3">
      <c r="A2099">
        <v>2098</v>
      </c>
      <c r="B2099" t="s">
        <v>6336</v>
      </c>
      <c r="C2099">
        <v>2098</v>
      </c>
    </row>
    <row r="2100" spans="1:3" x14ac:dyDescent="0.3">
      <c r="A2100">
        <v>2099</v>
      </c>
      <c r="B2100" t="s">
        <v>8496</v>
      </c>
      <c r="C2100">
        <v>2099</v>
      </c>
    </row>
    <row r="2101" spans="1:3" x14ac:dyDescent="0.3">
      <c r="A2101">
        <v>2100</v>
      </c>
      <c r="B2101" t="s">
        <v>9941</v>
      </c>
      <c r="C2101">
        <v>2100</v>
      </c>
    </row>
    <row r="2102" spans="1:3" x14ac:dyDescent="0.3">
      <c r="A2102">
        <v>2101</v>
      </c>
      <c r="B2102" t="s">
        <v>9942</v>
      </c>
      <c r="C2102">
        <v>2101</v>
      </c>
    </row>
    <row r="2103" spans="1:3" x14ac:dyDescent="0.3">
      <c r="A2103">
        <v>2102</v>
      </c>
      <c r="B2103" t="s">
        <v>9943</v>
      </c>
      <c r="C2103">
        <v>2102</v>
      </c>
    </row>
    <row r="2104" spans="1:3" x14ac:dyDescent="0.3">
      <c r="A2104">
        <v>2103</v>
      </c>
      <c r="B2104" t="s">
        <v>6337</v>
      </c>
      <c r="C2104">
        <v>2103</v>
      </c>
    </row>
    <row r="2105" spans="1:3" x14ac:dyDescent="0.3">
      <c r="A2105">
        <v>2104</v>
      </c>
      <c r="B2105" t="s">
        <v>8497</v>
      </c>
      <c r="C2105">
        <v>2104</v>
      </c>
    </row>
    <row r="2106" spans="1:3" x14ac:dyDescent="0.3">
      <c r="A2106">
        <v>2105</v>
      </c>
      <c r="B2106" t="s">
        <v>6338</v>
      </c>
      <c r="C2106">
        <v>2105</v>
      </c>
    </row>
    <row r="2107" spans="1:3" x14ac:dyDescent="0.3">
      <c r="A2107">
        <v>2106</v>
      </c>
      <c r="B2107" t="s">
        <v>9944</v>
      </c>
      <c r="C2107">
        <v>2106</v>
      </c>
    </row>
    <row r="2108" spans="1:3" x14ac:dyDescent="0.3">
      <c r="A2108">
        <v>2107</v>
      </c>
      <c r="B2108" t="s">
        <v>8498</v>
      </c>
      <c r="C2108">
        <v>2107</v>
      </c>
    </row>
    <row r="2109" spans="1:3" x14ac:dyDescent="0.3">
      <c r="A2109">
        <v>2108</v>
      </c>
      <c r="B2109" t="s">
        <v>6339</v>
      </c>
      <c r="C2109">
        <v>2108</v>
      </c>
    </row>
    <row r="2110" spans="1:3" x14ac:dyDescent="0.3">
      <c r="A2110">
        <v>2109</v>
      </c>
      <c r="B2110" t="s">
        <v>7328</v>
      </c>
      <c r="C2110">
        <v>2109</v>
      </c>
    </row>
    <row r="2111" spans="1:3" x14ac:dyDescent="0.3">
      <c r="A2111">
        <v>2110</v>
      </c>
      <c r="B2111" t="s">
        <v>9945</v>
      </c>
      <c r="C2111">
        <v>2110</v>
      </c>
    </row>
    <row r="2112" spans="1:3" x14ac:dyDescent="0.3">
      <c r="A2112">
        <v>2111</v>
      </c>
      <c r="B2112" t="s">
        <v>7329</v>
      </c>
      <c r="C2112">
        <v>2111</v>
      </c>
    </row>
    <row r="2113" spans="1:3" x14ac:dyDescent="0.3">
      <c r="A2113">
        <v>2112</v>
      </c>
      <c r="B2113" t="s">
        <v>8499</v>
      </c>
      <c r="C2113">
        <v>2112</v>
      </c>
    </row>
    <row r="2114" spans="1:3" x14ac:dyDescent="0.3">
      <c r="A2114">
        <v>2113</v>
      </c>
      <c r="B2114" t="s">
        <v>9946</v>
      </c>
      <c r="C2114">
        <v>2113</v>
      </c>
    </row>
    <row r="2115" spans="1:3" x14ac:dyDescent="0.3">
      <c r="A2115">
        <v>2114</v>
      </c>
      <c r="B2115" t="s">
        <v>9947</v>
      </c>
      <c r="C2115">
        <v>2114</v>
      </c>
    </row>
    <row r="2116" spans="1:3" x14ac:dyDescent="0.3">
      <c r="A2116">
        <v>2115</v>
      </c>
      <c r="B2116" t="s">
        <v>9948</v>
      </c>
      <c r="C2116">
        <v>2115</v>
      </c>
    </row>
    <row r="2117" spans="1:3" x14ac:dyDescent="0.3">
      <c r="A2117">
        <v>2116</v>
      </c>
      <c r="B2117" t="s">
        <v>9949</v>
      </c>
      <c r="C2117">
        <v>2116</v>
      </c>
    </row>
    <row r="2118" spans="1:3" x14ac:dyDescent="0.3">
      <c r="A2118">
        <v>2117</v>
      </c>
      <c r="B2118" t="s">
        <v>9950</v>
      </c>
      <c r="C2118">
        <v>2117</v>
      </c>
    </row>
    <row r="2119" spans="1:3" x14ac:dyDescent="0.3">
      <c r="A2119">
        <v>2118</v>
      </c>
      <c r="B2119" t="s">
        <v>8500</v>
      </c>
      <c r="C2119">
        <v>2118</v>
      </c>
    </row>
    <row r="2120" spans="1:3" x14ac:dyDescent="0.3">
      <c r="A2120">
        <v>2119</v>
      </c>
      <c r="B2120" t="s">
        <v>9951</v>
      </c>
      <c r="C2120">
        <v>2119</v>
      </c>
    </row>
    <row r="2121" spans="1:3" x14ac:dyDescent="0.3">
      <c r="A2121">
        <v>2120</v>
      </c>
      <c r="B2121" t="s">
        <v>7330</v>
      </c>
      <c r="C2121">
        <v>2120</v>
      </c>
    </row>
    <row r="2122" spans="1:3" x14ac:dyDescent="0.3">
      <c r="A2122">
        <v>2121</v>
      </c>
      <c r="B2122" t="s">
        <v>8501</v>
      </c>
      <c r="C2122">
        <v>2121</v>
      </c>
    </row>
    <row r="2123" spans="1:3" x14ac:dyDescent="0.3">
      <c r="A2123">
        <v>2122</v>
      </c>
      <c r="B2123" t="s">
        <v>9952</v>
      </c>
      <c r="C2123">
        <v>2122</v>
      </c>
    </row>
    <row r="2124" spans="1:3" x14ac:dyDescent="0.3">
      <c r="A2124">
        <v>2123</v>
      </c>
      <c r="B2124" t="s">
        <v>7331</v>
      </c>
      <c r="C2124">
        <v>2123</v>
      </c>
    </row>
    <row r="2125" spans="1:3" x14ac:dyDescent="0.3">
      <c r="A2125">
        <v>2124</v>
      </c>
      <c r="B2125" t="s">
        <v>7332</v>
      </c>
      <c r="C2125">
        <v>2124</v>
      </c>
    </row>
    <row r="2126" spans="1:3" x14ac:dyDescent="0.3">
      <c r="A2126">
        <v>2125</v>
      </c>
      <c r="B2126" t="s">
        <v>9953</v>
      </c>
      <c r="C2126">
        <v>2125</v>
      </c>
    </row>
    <row r="2127" spans="1:3" x14ac:dyDescent="0.3">
      <c r="A2127">
        <v>2126</v>
      </c>
      <c r="B2127" t="s">
        <v>8502</v>
      </c>
      <c r="C2127">
        <v>2126</v>
      </c>
    </row>
    <row r="2128" spans="1:3" x14ac:dyDescent="0.3">
      <c r="A2128">
        <v>2127</v>
      </c>
      <c r="B2128" t="s">
        <v>6340</v>
      </c>
      <c r="C2128">
        <v>2127</v>
      </c>
    </row>
    <row r="2129" spans="1:3" x14ac:dyDescent="0.3">
      <c r="A2129">
        <v>2128</v>
      </c>
      <c r="B2129" t="s">
        <v>6341</v>
      </c>
      <c r="C2129">
        <v>2128</v>
      </c>
    </row>
    <row r="2130" spans="1:3" x14ac:dyDescent="0.3">
      <c r="A2130">
        <v>2129</v>
      </c>
      <c r="B2130" t="s">
        <v>7333</v>
      </c>
      <c r="C2130">
        <v>2129</v>
      </c>
    </row>
    <row r="2131" spans="1:3" x14ac:dyDescent="0.3">
      <c r="A2131">
        <v>2130</v>
      </c>
      <c r="B2131" t="s">
        <v>9954</v>
      </c>
      <c r="C2131">
        <v>2130</v>
      </c>
    </row>
    <row r="2132" spans="1:3" x14ac:dyDescent="0.3">
      <c r="A2132">
        <v>2131</v>
      </c>
      <c r="B2132" t="s">
        <v>7334</v>
      </c>
      <c r="C2132">
        <v>2131</v>
      </c>
    </row>
    <row r="2133" spans="1:3" x14ac:dyDescent="0.3">
      <c r="A2133">
        <v>2132</v>
      </c>
      <c r="B2133" t="s">
        <v>9955</v>
      </c>
      <c r="C2133">
        <v>2132</v>
      </c>
    </row>
    <row r="2134" spans="1:3" x14ac:dyDescent="0.3">
      <c r="A2134">
        <v>2133</v>
      </c>
      <c r="B2134" t="s">
        <v>9956</v>
      </c>
      <c r="C2134">
        <v>2133</v>
      </c>
    </row>
    <row r="2135" spans="1:3" x14ac:dyDescent="0.3">
      <c r="A2135">
        <v>2134</v>
      </c>
      <c r="B2135" t="s">
        <v>9957</v>
      </c>
      <c r="C2135">
        <v>2134</v>
      </c>
    </row>
    <row r="2136" spans="1:3" x14ac:dyDescent="0.3">
      <c r="A2136">
        <v>2135</v>
      </c>
      <c r="B2136" t="s">
        <v>9958</v>
      </c>
      <c r="C2136">
        <v>2135</v>
      </c>
    </row>
    <row r="2137" spans="1:3" x14ac:dyDescent="0.3">
      <c r="A2137">
        <v>2136</v>
      </c>
      <c r="B2137" t="s">
        <v>9959</v>
      </c>
      <c r="C2137">
        <v>2136</v>
      </c>
    </row>
    <row r="2138" spans="1:3" x14ac:dyDescent="0.3">
      <c r="A2138">
        <v>2137</v>
      </c>
      <c r="B2138" t="s">
        <v>9960</v>
      </c>
      <c r="C2138">
        <v>2137</v>
      </c>
    </row>
    <row r="2139" spans="1:3" x14ac:dyDescent="0.3">
      <c r="A2139">
        <v>2138</v>
      </c>
      <c r="B2139" t="s">
        <v>6342</v>
      </c>
      <c r="C2139">
        <v>2138</v>
      </c>
    </row>
    <row r="2140" spans="1:3" x14ac:dyDescent="0.3">
      <c r="A2140">
        <v>2139</v>
      </c>
      <c r="B2140" t="s">
        <v>8503</v>
      </c>
      <c r="C2140">
        <v>2139</v>
      </c>
    </row>
    <row r="2141" spans="1:3" x14ac:dyDescent="0.3">
      <c r="A2141">
        <v>2140</v>
      </c>
      <c r="B2141" t="s">
        <v>6343</v>
      </c>
      <c r="C2141">
        <v>2140</v>
      </c>
    </row>
    <row r="2142" spans="1:3" x14ac:dyDescent="0.3">
      <c r="A2142">
        <v>2141</v>
      </c>
      <c r="B2142" t="s">
        <v>8504</v>
      </c>
      <c r="C2142">
        <v>2141</v>
      </c>
    </row>
    <row r="2143" spans="1:3" x14ac:dyDescent="0.3">
      <c r="A2143">
        <v>2142</v>
      </c>
      <c r="B2143" t="s">
        <v>6344</v>
      </c>
      <c r="C2143">
        <v>2142</v>
      </c>
    </row>
    <row r="2144" spans="1:3" x14ac:dyDescent="0.3">
      <c r="A2144">
        <v>2143</v>
      </c>
      <c r="B2144" t="s">
        <v>6345</v>
      </c>
      <c r="C2144">
        <v>2143</v>
      </c>
    </row>
    <row r="2145" spans="1:3" x14ac:dyDescent="0.3">
      <c r="A2145">
        <v>2144</v>
      </c>
      <c r="B2145" t="s">
        <v>7335</v>
      </c>
      <c r="C2145">
        <v>2144</v>
      </c>
    </row>
    <row r="2146" spans="1:3" x14ac:dyDescent="0.3">
      <c r="A2146">
        <v>2145</v>
      </c>
      <c r="B2146" t="s">
        <v>7336</v>
      </c>
      <c r="C2146">
        <v>2145</v>
      </c>
    </row>
    <row r="2147" spans="1:3" x14ac:dyDescent="0.3">
      <c r="A2147">
        <v>2146</v>
      </c>
      <c r="B2147" t="s">
        <v>9961</v>
      </c>
      <c r="C2147">
        <v>2146</v>
      </c>
    </row>
    <row r="2148" spans="1:3" x14ac:dyDescent="0.3">
      <c r="A2148">
        <v>2147</v>
      </c>
      <c r="B2148" t="s">
        <v>6346</v>
      </c>
      <c r="C2148">
        <v>2147</v>
      </c>
    </row>
    <row r="2149" spans="1:3" x14ac:dyDescent="0.3">
      <c r="A2149">
        <v>2148</v>
      </c>
      <c r="B2149" t="s">
        <v>7337</v>
      </c>
      <c r="C2149">
        <v>2148</v>
      </c>
    </row>
    <row r="2150" spans="1:3" x14ac:dyDescent="0.3">
      <c r="A2150">
        <v>2149</v>
      </c>
      <c r="B2150" t="s">
        <v>8505</v>
      </c>
      <c r="C2150">
        <v>2149</v>
      </c>
    </row>
    <row r="2151" spans="1:3" x14ac:dyDescent="0.3">
      <c r="A2151">
        <v>2150</v>
      </c>
      <c r="B2151" t="s">
        <v>9962</v>
      </c>
      <c r="C2151">
        <v>2150</v>
      </c>
    </row>
    <row r="2152" spans="1:3" x14ac:dyDescent="0.3">
      <c r="A2152">
        <v>2151</v>
      </c>
      <c r="B2152" t="s">
        <v>9963</v>
      </c>
      <c r="C2152">
        <v>2151</v>
      </c>
    </row>
    <row r="2153" spans="1:3" x14ac:dyDescent="0.3">
      <c r="A2153">
        <v>2152</v>
      </c>
      <c r="B2153" t="s">
        <v>9964</v>
      </c>
      <c r="C2153">
        <v>2152</v>
      </c>
    </row>
    <row r="2154" spans="1:3" x14ac:dyDescent="0.3">
      <c r="A2154">
        <v>2153</v>
      </c>
      <c r="B2154" t="s">
        <v>7338</v>
      </c>
      <c r="C2154">
        <v>2153</v>
      </c>
    </row>
    <row r="2155" spans="1:3" x14ac:dyDescent="0.3">
      <c r="A2155">
        <v>2154</v>
      </c>
      <c r="B2155" t="s">
        <v>7339</v>
      </c>
      <c r="C2155">
        <v>2154</v>
      </c>
    </row>
    <row r="2156" spans="1:3" x14ac:dyDescent="0.3">
      <c r="A2156">
        <v>2155</v>
      </c>
      <c r="B2156" t="s">
        <v>7340</v>
      </c>
      <c r="C2156">
        <v>2155</v>
      </c>
    </row>
    <row r="2157" spans="1:3" x14ac:dyDescent="0.3">
      <c r="A2157">
        <v>2156</v>
      </c>
      <c r="B2157" t="s">
        <v>9965</v>
      </c>
      <c r="C2157">
        <v>2156</v>
      </c>
    </row>
    <row r="2158" spans="1:3" x14ac:dyDescent="0.3">
      <c r="A2158">
        <v>2157</v>
      </c>
      <c r="B2158" t="s">
        <v>6347</v>
      </c>
      <c r="C2158">
        <v>2157</v>
      </c>
    </row>
    <row r="2159" spans="1:3" x14ac:dyDescent="0.3">
      <c r="A2159">
        <v>2158</v>
      </c>
      <c r="B2159" t="s">
        <v>9966</v>
      </c>
      <c r="C2159">
        <v>2158</v>
      </c>
    </row>
    <row r="2160" spans="1:3" x14ac:dyDescent="0.3">
      <c r="A2160">
        <v>2159</v>
      </c>
      <c r="B2160" t="s">
        <v>9967</v>
      </c>
      <c r="C2160">
        <v>2159</v>
      </c>
    </row>
    <row r="2161" spans="1:3" x14ac:dyDescent="0.3">
      <c r="A2161">
        <v>2160</v>
      </c>
      <c r="B2161" t="s">
        <v>8506</v>
      </c>
      <c r="C2161">
        <v>2160</v>
      </c>
    </row>
    <row r="2162" spans="1:3" x14ac:dyDescent="0.3">
      <c r="A2162">
        <v>2161</v>
      </c>
      <c r="B2162" t="s">
        <v>9968</v>
      </c>
      <c r="C2162">
        <v>2161</v>
      </c>
    </row>
    <row r="2163" spans="1:3" x14ac:dyDescent="0.3">
      <c r="A2163">
        <v>2162</v>
      </c>
      <c r="B2163" t="s">
        <v>9969</v>
      </c>
      <c r="C2163">
        <v>2162</v>
      </c>
    </row>
    <row r="2164" spans="1:3" x14ac:dyDescent="0.3">
      <c r="A2164">
        <v>2163</v>
      </c>
      <c r="B2164" t="s">
        <v>9970</v>
      </c>
      <c r="C2164">
        <v>2163</v>
      </c>
    </row>
    <row r="2165" spans="1:3" x14ac:dyDescent="0.3">
      <c r="A2165">
        <v>2164</v>
      </c>
      <c r="B2165" t="s">
        <v>9971</v>
      </c>
      <c r="C2165">
        <v>2164</v>
      </c>
    </row>
    <row r="2166" spans="1:3" x14ac:dyDescent="0.3">
      <c r="A2166">
        <v>2165</v>
      </c>
      <c r="B2166" t="s">
        <v>7341</v>
      </c>
      <c r="C2166">
        <v>2165</v>
      </c>
    </row>
    <row r="2167" spans="1:3" x14ac:dyDescent="0.3">
      <c r="A2167">
        <v>2166</v>
      </c>
      <c r="B2167" t="s">
        <v>9972</v>
      </c>
      <c r="C2167">
        <v>2166</v>
      </c>
    </row>
    <row r="2168" spans="1:3" x14ac:dyDescent="0.3">
      <c r="A2168">
        <v>2167</v>
      </c>
      <c r="B2168" t="s">
        <v>8507</v>
      </c>
      <c r="C2168">
        <v>2167</v>
      </c>
    </row>
    <row r="2169" spans="1:3" x14ac:dyDescent="0.3">
      <c r="A2169">
        <v>2168</v>
      </c>
      <c r="B2169" t="s">
        <v>9973</v>
      </c>
      <c r="C2169">
        <v>2168</v>
      </c>
    </row>
    <row r="2170" spans="1:3" x14ac:dyDescent="0.3">
      <c r="A2170">
        <v>2169</v>
      </c>
      <c r="B2170" t="s">
        <v>9974</v>
      </c>
      <c r="C2170">
        <v>2169</v>
      </c>
    </row>
    <row r="2171" spans="1:3" x14ac:dyDescent="0.3">
      <c r="A2171">
        <v>2170</v>
      </c>
      <c r="B2171" t="s">
        <v>9975</v>
      </c>
      <c r="C2171">
        <v>2170</v>
      </c>
    </row>
    <row r="2172" spans="1:3" x14ac:dyDescent="0.3">
      <c r="A2172">
        <v>2171</v>
      </c>
      <c r="B2172" t="s">
        <v>8508</v>
      </c>
      <c r="C2172">
        <v>2171</v>
      </c>
    </row>
    <row r="2173" spans="1:3" x14ac:dyDescent="0.3">
      <c r="A2173">
        <v>2172</v>
      </c>
      <c r="B2173" t="s">
        <v>9976</v>
      </c>
      <c r="C2173">
        <v>2172</v>
      </c>
    </row>
    <row r="2174" spans="1:3" x14ac:dyDescent="0.3">
      <c r="A2174">
        <v>2173</v>
      </c>
      <c r="B2174" t="s">
        <v>8509</v>
      </c>
      <c r="C2174">
        <v>2173</v>
      </c>
    </row>
    <row r="2175" spans="1:3" x14ac:dyDescent="0.3">
      <c r="A2175">
        <v>2174</v>
      </c>
      <c r="B2175" t="s">
        <v>6348</v>
      </c>
      <c r="C2175">
        <v>2174</v>
      </c>
    </row>
    <row r="2176" spans="1:3" x14ac:dyDescent="0.3">
      <c r="A2176">
        <v>2175</v>
      </c>
      <c r="B2176" t="s">
        <v>7342</v>
      </c>
      <c r="C2176">
        <v>2175</v>
      </c>
    </row>
    <row r="2177" spans="1:3" x14ac:dyDescent="0.3">
      <c r="A2177">
        <v>2176</v>
      </c>
      <c r="B2177" t="s">
        <v>7343</v>
      </c>
      <c r="C2177">
        <v>2176</v>
      </c>
    </row>
    <row r="2178" spans="1:3" x14ac:dyDescent="0.3">
      <c r="A2178">
        <v>2177</v>
      </c>
      <c r="B2178" t="s">
        <v>7344</v>
      </c>
      <c r="C2178">
        <v>2177</v>
      </c>
    </row>
    <row r="2179" spans="1:3" x14ac:dyDescent="0.3">
      <c r="A2179">
        <v>2178</v>
      </c>
      <c r="B2179" t="s">
        <v>8510</v>
      </c>
      <c r="C2179">
        <v>2178</v>
      </c>
    </row>
    <row r="2180" spans="1:3" x14ac:dyDescent="0.3">
      <c r="A2180">
        <v>2179</v>
      </c>
      <c r="B2180" t="s">
        <v>9977</v>
      </c>
      <c r="C2180">
        <v>2179</v>
      </c>
    </row>
    <row r="2181" spans="1:3" x14ac:dyDescent="0.3">
      <c r="A2181">
        <v>2180</v>
      </c>
      <c r="B2181" t="s">
        <v>8511</v>
      </c>
      <c r="C2181">
        <v>2180</v>
      </c>
    </row>
    <row r="2182" spans="1:3" x14ac:dyDescent="0.3">
      <c r="A2182">
        <v>2181</v>
      </c>
      <c r="B2182" t="s">
        <v>6349</v>
      </c>
      <c r="C2182">
        <v>2181</v>
      </c>
    </row>
    <row r="2183" spans="1:3" x14ac:dyDescent="0.3">
      <c r="A2183">
        <v>2182</v>
      </c>
      <c r="B2183" t="s">
        <v>8512</v>
      </c>
      <c r="C2183">
        <v>2182</v>
      </c>
    </row>
    <row r="2184" spans="1:3" x14ac:dyDescent="0.3">
      <c r="A2184">
        <v>2183</v>
      </c>
      <c r="B2184" t="s">
        <v>6350</v>
      </c>
      <c r="C2184">
        <v>2183</v>
      </c>
    </row>
    <row r="2185" spans="1:3" x14ac:dyDescent="0.3">
      <c r="A2185">
        <v>2184</v>
      </c>
      <c r="B2185" t="s">
        <v>8513</v>
      </c>
      <c r="C2185">
        <v>2184</v>
      </c>
    </row>
    <row r="2186" spans="1:3" x14ac:dyDescent="0.3">
      <c r="A2186">
        <v>2185</v>
      </c>
      <c r="B2186" t="s">
        <v>8514</v>
      </c>
      <c r="C2186">
        <v>2185</v>
      </c>
    </row>
    <row r="2187" spans="1:3" x14ac:dyDescent="0.3">
      <c r="A2187">
        <v>2186</v>
      </c>
      <c r="B2187" t="s">
        <v>6351</v>
      </c>
      <c r="C2187">
        <v>2186</v>
      </c>
    </row>
    <row r="2188" spans="1:3" x14ac:dyDescent="0.3">
      <c r="A2188">
        <v>2187</v>
      </c>
      <c r="B2188" t="s">
        <v>7345</v>
      </c>
      <c r="C2188">
        <v>2187</v>
      </c>
    </row>
    <row r="2189" spans="1:3" x14ac:dyDescent="0.3">
      <c r="A2189">
        <v>2188</v>
      </c>
      <c r="B2189" t="s">
        <v>8515</v>
      </c>
      <c r="C2189">
        <v>2188</v>
      </c>
    </row>
    <row r="2190" spans="1:3" x14ac:dyDescent="0.3">
      <c r="A2190">
        <v>2189</v>
      </c>
      <c r="B2190" t="s">
        <v>6352</v>
      </c>
      <c r="C2190">
        <v>2189</v>
      </c>
    </row>
    <row r="2191" spans="1:3" x14ac:dyDescent="0.3">
      <c r="A2191">
        <v>2190</v>
      </c>
      <c r="B2191" t="s">
        <v>6353</v>
      </c>
      <c r="C2191">
        <v>2190</v>
      </c>
    </row>
    <row r="2192" spans="1:3" x14ac:dyDescent="0.3">
      <c r="A2192">
        <v>2191</v>
      </c>
      <c r="B2192" t="s">
        <v>9978</v>
      </c>
      <c r="C2192">
        <v>2191</v>
      </c>
    </row>
    <row r="2193" spans="1:3" x14ac:dyDescent="0.3">
      <c r="A2193">
        <v>2192</v>
      </c>
      <c r="B2193" t="s">
        <v>6354</v>
      </c>
      <c r="C2193">
        <v>2192</v>
      </c>
    </row>
    <row r="2194" spans="1:3" x14ac:dyDescent="0.3">
      <c r="A2194">
        <v>2193</v>
      </c>
      <c r="B2194" t="s">
        <v>9979</v>
      </c>
      <c r="C2194">
        <v>2193</v>
      </c>
    </row>
    <row r="2195" spans="1:3" x14ac:dyDescent="0.3">
      <c r="A2195">
        <v>2194</v>
      </c>
      <c r="B2195" t="s">
        <v>6355</v>
      </c>
      <c r="C2195">
        <v>2194</v>
      </c>
    </row>
    <row r="2196" spans="1:3" x14ac:dyDescent="0.3">
      <c r="A2196">
        <v>2195</v>
      </c>
      <c r="B2196" t="s">
        <v>6356</v>
      </c>
      <c r="C2196">
        <v>2195</v>
      </c>
    </row>
    <row r="2197" spans="1:3" x14ac:dyDescent="0.3">
      <c r="A2197">
        <v>2196</v>
      </c>
      <c r="B2197" t="s">
        <v>7346</v>
      </c>
      <c r="C2197">
        <v>2196</v>
      </c>
    </row>
    <row r="2198" spans="1:3" x14ac:dyDescent="0.3">
      <c r="A2198">
        <v>2197</v>
      </c>
      <c r="B2198" t="s">
        <v>6357</v>
      </c>
      <c r="C2198">
        <v>2197</v>
      </c>
    </row>
    <row r="2199" spans="1:3" x14ac:dyDescent="0.3">
      <c r="A2199">
        <v>2198</v>
      </c>
      <c r="B2199" t="s">
        <v>9980</v>
      </c>
      <c r="C2199">
        <v>2198</v>
      </c>
    </row>
    <row r="2200" spans="1:3" x14ac:dyDescent="0.3">
      <c r="A2200">
        <v>2199</v>
      </c>
      <c r="B2200" t="s">
        <v>9981</v>
      </c>
      <c r="C2200">
        <v>2199</v>
      </c>
    </row>
    <row r="2201" spans="1:3" x14ac:dyDescent="0.3">
      <c r="A2201">
        <v>2200</v>
      </c>
      <c r="B2201" t="s">
        <v>9982</v>
      </c>
      <c r="C2201">
        <v>2200</v>
      </c>
    </row>
    <row r="2202" spans="1:3" x14ac:dyDescent="0.3">
      <c r="A2202">
        <v>2201</v>
      </c>
      <c r="B2202" t="s">
        <v>9983</v>
      </c>
      <c r="C2202">
        <v>2201</v>
      </c>
    </row>
    <row r="2203" spans="1:3" x14ac:dyDescent="0.3">
      <c r="A2203">
        <v>2202</v>
      </c>
      <c r="B2203" t="s">
        <v>8516</v>
      </c>
      <c r="C2203">
        <v>2202</v>
      </c>
    </row>
    <row r="2204" spans="1:3" x14ac:dyDescent="0.3">
      <c r="A2204">
        <v>2203</v>
      </c>
      <c r="B2204" t="s">
        <v>8517</v>
      </c>
      <c r="C2204">
        <v>2203</v>
      </c>
    </row>
    <row r="2205" spans="1:3" x14ac:dyDescent="0.3">
      <c r="A2205">
        <v>2204</v>
      </c>
      <c r="B2205" t="s">
        <v>8518</v>
      </c>
      <c r="C2205">
        <v>2204</v>
      </c>
    </row>
    <row r="2206" spans="1:3" x14ac:dyDescent="0.3">
      <c r="A2206">
        <v>2205</v>
      </c>
      <c r="B2206" t="s">
        <v>8519</v>
      </c>
      <c r="C2206">
        <v>2205</v>
      </c>
    </row>
    <row r="2207" spans="1:3" x14ac:dyDescent="0.3">
      <c r="A2207">
        <v>2206</v>
      </c>
      <c r="B2207" t="s">
        <v>6358</v>
      </c>
      <c r="C2207">
        <v>2206</v>
      </c>
    </row>
    <row r="2208" spans="1:3" x14ac:dyDescent="0.3">
      <c r="A2208">
        <v>2207</v>
      </c>
      <c r="B2208" t="s">
        <v>7347</v>
      </c>
      <c r="C2208">
        <v>2207</v>
      </c>
    </row>
    <row r="2209" spans="1:3" x14ac:dyDescent="0.3">
      <c r="A2209">
        <v>2208</v>
      </c>
      <c r="B2209" t="s">
        <v>8520</v>
      </c>
      <c r="C2209">
        <v>2208</v>
      </c>
    </row>
    <row r="2210" spans="1:3" x14ac:dyDescent="0.3">
      <c r="A2210">
        <v>2209</v>
      </c>
      <c r="B2210" t="s">
        <v>7348</v>
      </c>
      <c r="C2210">
        <v>2209</v>
      </c>
    </row>
    <row r="2211" spans="1:3" x14ac:dyDescent="0.3">
      <c r="A2211">
        <v>2210</v>
      </c>
      <c r="B2211" t="s">
        <v>9984</v>
      </c>
      <c r="C2211">
        <v>2210</v>
      </c>
    </row>
    <row r="2212" spans="1:3" x14ac:dyDescent="0.3">
      <c r="A2212">
        <v>2211</v>
      </c>
      <c r="B2212" t="s">
        <v>9985</v>
      </c>
      <c r="C2212">
        <v>2211</v>
      </c>
    </row>
    <row r="2213" spans="1:3" x14ac:dyDescent="0.3">
      <c r="A2213">
        <v>2212</v>
      </c>
      <c r="B2213" t="s">
        <v>9986</v>
      </c>
      <c r="C2213">
        <v>2212</v>
      </c>
    </row>
    <row r="2214" spans="1:3" x14ac:dyDescent="0.3">
      <c r="A2214">
        <v>2213</v>
      </c>
      <c r="B2214" t="s">
        <v>7349</v>
      </c>
      <c r="C2214">
        <v>2213</v>
      </c>
    </row>
    <row r="2215" spans="1:3" x14ac:dyDescent="0.3">
      <c r="A2215">
        <v>2214</v>
      </c>
      <c r="B2215" t="s">
        <v>9987</v>
      </c>
      <c r="C2215">
        <v>2214</v>
      </c>
    </row>
    <row r="2216" spans="1:3" x14ac:dyDescent="0.3">
      <c r="A2216">
        <v>2215</v>
      </c>
      <c r="B2216" t="s">
        <v>9988</v>
      </c>
      <c r="C2216">
        <v>2215</v>
      </c>
    </row>
    <row r="2217" spans="1:3" x14ac:dyDescent="0.3">
      <c r="A2217">
        <v>2216</v>
      </c>
      <c r="B2217" t="s">
        <v>9989</v>
      </c>
      <c r="C2217">
        <v>2216</v>
      </c>
    </row>
    <row r="2218" spans="1:3" x14ac:dyDescent="0.3">
      <c r="A2218">
        <v>2217</v>
      </c>
      <c r="B2218" t="s">
        <v>9990</v>
      </c>
      <c r="C2218">
        <v>2217</v>
      </c>
    </row>
    <row r="2219" spans="1:3" x14ac:dyDescent="0.3">
      <c r="A2219">
        <v>2218</v>
      </c>
      <c r="B2219" t="s">
        <v>6359</v>
      </c>
      <c r="C2219">
        <v>2218</v>
      </c>
    </row>
    <row r="2220" spans="1:3" x14ac:dyDescent="0.3">
      <c r="A2220">
        <v>2219</v>
      </c>
      <c r="B2220" t="s">
        <v>8521</v>
      </c>
      <c r="C2220">
        <v>2219</v>
      </c>
    </row>
    <row r="2221" spans="1:3" x14ac:dyDescent="0.3">
      <c r="A2221">
        <v>2220</v>
      </c>
      <c r="B2221" t="s">
        <v>7350</v>
      </c>
      <c r="C2221">
        <v>2220</v>
      </c>
    </row>
    <row r="2222" spans="1:3" x14ac:dyDescent="0.3">
      <c r="A2222">
        <v>2221</v>
      </c>
      <c r="B2222" t="s">
        <v>9991</v>
      </c>
      <c r="C2222">
        <v>2221</v>
      </c>
    </row>
    <row r="2223" spans="1:3" x14ac:dyDescent="0.3">
      <c r="A2223">
        <v>2222</v>
      </c>
      <c r="B2223" t="s">
        <v>6360</v>
      </c>
      <c r="C2223">
        <v>2222</v>
      </c>
    </row>
    <row r="2224" spans="1:3" x14ac:dyDescent="0.3">
      <c r="A2224">
        <v>2223</v>
      </c>
      <c r="B2224" t="s">
        <v>9992</v>
      </c>
      <c r="C2224">
        <v>2223</v>
      </c>
    </row>
    <row r="2225" spans="1:3" x14ac:dyDescent="0.3">
      <c r="A2225">
        <v>2224</v>
      </c>
      <c r="B2225" t="s">
        <v>9993</v>
      </c>
      <c r="C2225">
        <v>2224</v>
      </c>
    </row>
    <row r="2226" spans="1:3" x14ac:dyDescent="0.3">
      <c r="A2226">
        <v>2225</v>
      </c>
      <c r="B2226" t="s">
        <v>6361</v>
      </c>
      <c r="C2226">
        <v>2225</v>
      </c>
    </row>
    <row r="2227" spans="1:3" x14ac:dyDescent="0.3">
      <c r="A2227">
        <v>2226</v>
      </c>
      <c r="B2227" t="s">
        <v>8522</v>
      </c>
      <c r="C2227">
        <v>2226</v>
      </c>
    </row>
    <row r="2228" spans="1:3" x14ac:dyDescent="0.3">
      <c r="A2228">
        <v>2227</v>
      </c>
      <c r="B2228" t="s">
        <v>6362</v>
      </c>
      <c r="C2228">
        <v>2227</v>
      </c>
    </row>
    <row r="2229" spans="1:3" x14ac:dyDescent="0.3">
      <c r="A2229">
        <v>2228</v>
      </c>
      <c r="B2229" t="s">
        <v>6363</v>
      </c>
      <c r="C2229">
        <v>2228</v>
      </c>
    </row>
    <row r="2230" spans="1:3" x14ac:dyDescent="0.3">
      <c r="A2230">
        <v>2229</v>
      </c>
      <c r="B2230" t="s">
        <v>9994</v>
      </c>
      <c r="C2230">
        <v>2229</v>
      </c>
    </row>
    <row r="2231" spans="1:3" x14ac:dyDescent="0.3">
      <c r="A2231">
        <v>2230</v>
      </c>
      <c r="B2231" t="s">
        <v>8523</v>
      </c>
      <c r="C2231">
        <v>2230</v>
      </c>
    </row>
    <row r="2232" spans="1:3" x14ac:dyDescent="0.3">
      <c r="A2232">
        <v>2231</v>
      </c>
      <c r="B2232" t="s">
        <v>8524</v>
      </c>
      <c r="C2232">
        <v>2231</v>
      </c>
    </row>
    <row r="2233" spans="1:3" x14ac:dyDescent="0.3">
      <c r="A2233">
        <v>2232</v>
      </c>
      <c r="B2233" t="s">
        <v>8525</v>
      </c>
      <c r="C2233">
        <v>2232</v>
      </c>
    </row>
    <row r="2234" spans="1:3" x14ac:dyDescent="0.3">
      <c r="A2234">
        <v>2233</v>
      </c>
      <c r="B2234" t="s">
        <v>8526</v>
      </c>
      <c r="C2234">
        <v>2233</v>
      </c>
    </row>
    <row r="2235" spans="1:3" x14ac:dyDescent="0.3">
      <c r="A2235">
        <v>2234</v>
      </c>
      <c r="B2235" t="s">
        <v>9995</v>
      </c>
      <c r="C2235">
        <v>2234</v>
      </c>
    </row>
    <row r="2236" spans="1:3" x14ac:dyDescent="0.3">
      <c r="A2236">
        <v>2235</v>
      </c>
      <c r="B2236" t="s">
        <v>8527</v>
      </c>
      <c r="C2236">
        <v>2235</v>
      </c>
    </row>
    <row r="2237" spans="1:3" x14ac:dyDescent="0.3">
      <c r="A2237">
        <v>2236</v>
      </c>
      <c r="B2237" t="s">
        <v>8528</v>
      </c>
      <c r="C2237">
        <v>2236</v>
      </c>
    </row>
    <row r="2238" spans="1:3" x14ac:dyDescent="0.3">
      <c r="A2238">
        <v>2237</v>
      </c>
      <c r="B2238" t="s">
        <v>9996</v>
      </c>
      <c r="C2238">
        <v>2237</v>
      </c>
    </row>
    <row r="2239" spans="1:3" x14ac:dyDescent="0.3">
      <c r="A2239">
        <v>2238</v>
      </c>
      <c r="B2239" t="s">
        <v>6364</v>
      </c>
      <c r="C2239">
        <v>2238</v>
      </c>
    </row>
    <row r="2240" spans="1:3" x14ac:dyDescent="0.3">
      <c r="A2240">
        <v>2239</v>
      </c>
      <c r="B2240" t="s">
        <v>9997</v>
      </c>
      <c r="C2240">
        <v>2239</v>
      </c>
    </row>
    <row r="2241" spans="1:3" x14ac:dyDescent="0.3">
      <c r="A2241">
        <v>2240</v>
      </c>
      <c r="B2241" t="s">
        <v>6365</v>
      </c>
      <c r="C2241">
        <v>2240</v>
      </c>
    </row>
    <row r="2242" spans="1:3" x14ac:dyDescent="0.3">
      <c r="A2242">
        <v>2241</v>
      </c>
      <c r="B2242" t="s">
        <v>9998</v>
      </c>
      <c r="C2242">
        <v>2241</v>
      </c>
    </row>
    <row r="2243" spans="1:3" x14ac:dyDescent="0.3">
      <c r="A2243">
        <v>2242</v>
      </c>
      <c r="B2243" t="s">
        <v>9999</v>
      </c>
      <c r="C2243">
        <v>2242</v>
      </c>
    </row>
    <row r="2244" spans="1:3" x14ac:dyDescent="0.3">
      <c r="A2244">
        <v>2243</v>
      </c>
      <c r="B2244" t="s">
        <v>8529</v>
      </c>
      <c r="C2244">
        <v>2243</v>
      </c>
    </row>
    <row r="2245" spans="1:3" x14ac:dyDescent="0.3">
      <c r="A2245">
        <v>2244</v>
      </c>
      <c r="B2245" t="s">
        <v>8530</v>
      </c>
      <c r="C2245">
        <v>2244</v>
      </c>
    </row>
    <row r="2246" spans="1:3" x14ac:dyDescent="0.3">
      <c r="A2246">
        <v>2245</v>
      </c>
      <c r="B2246" t="s">
        <v>6366</v>
      </c>
      <c r="C2246">
        <v>2245</v>
      </c>
    </row>
    <row r="2247" spans="1:3" x14ac:dyDescent="0.3">
      <c r="A2247">
        <v>2246</v>
      </c>
      <c r="B2247" t="s">
        <v>7351</v>
      </c>
      <c r="C2247">
        <v>2246</v>
      </c>
    </row>
    <row r="2248" spans="1:3" x14ac:dyDescent="0.3">
      <c r="A2248">
        <v>2247</v>
      </c>
      <c r="B2248" t="s">
        <v>10000</v>
      </c>
      <c r="C2248">
        <v>2247</v>
      </c>
    </row>
    <row r="2249" spans="1:3" x14ac:dyDescent="0.3">
      <c r="A2249">
        <v>2248</v>
      </c>
      <c r="B2249" t="s">
        <v>7352</v>
      </c>
      <c r="C2249">
        <v>2248</v>
      </c>
    </row>
    <row r="2250" spans="1:3" x14ac:dyDescent="0.3">
      <c r="A2250">
        <v>2249</v>
      </c>
      <c r="B2250" t="s">
        <v>10001</v>
      </c>
      <c r="C2250">
        <v>2249</v>
      </c>
    </row>
    <row r="2251" spans="1:3" x14ac:dyDescent="0.3">
      <c r="A2251">
        <v>2250</v>
      </c>
      <c r="B2251" t="s">
        <v>10002</v>
      </c>
      <c r="C2251">
        <v>2250</v>
      </c>
    </row>
    <row r="2252" spans="1:3" x14ac:dyDescent="0.3">
      <c r="A2252">
        <v>2251</v>
      </c>
      <c r="B2252" t="s">
        <v>7353</v>
      </c>
      <c r="C2252">
        <v>2251</v>
      </c>
    </row>
    <row r="2253" spans="1:3" x14ac:dyDescent="0.3">
      <c r="A2253">
        <v>2252</v>
      </c>
      <c r="B2253" t="s">
        <v>10003</v>
      </c>
      <c r="C2253">
        <v>2252</v>
      </c>
    </row>
    <row r="2254" spans="1:3" x14ac:dyDescent="0.3">
      <c r="A2254">
        <v>2253</v>
      </c>
      <c r="B2254" t="s">
        <v>6367</v>
      </c>
      <c r="C2254">
        <v>2253</v>
      </c>
    </row>
    <row r="2255" spans="1:3" x14ac:dyDescent="0.3">
      <c r="A2255">
        <v>2254</v>
      </c>
      <c r="B2255" t="s">
        <v>6368</v>
      </c>
      <c r="C2255">
        <v>2254</v>
      </c>
    </row>
    <row r="2256" spans="1:3" x14ac:dyDescent="0.3">
      <c r="A2256">
        <v>2255</v>
      </c>
      <c r="B2256" t="s">
        <v>8531</v>
      </c>
      <c r="C2256">
        <v>2255</v>
      </c>
    </row>
    <row r="2257" spans="1:3" x14ac:dyDescent="0.3">
      <c r="A2257">
        <v>2256</v>
      </c>
      <c r="B2257" t="s">
        <v>7354</v>
      </c>
      <c r="C2257">
        <v>2256</v>
      </c>
    </row>
    <row r="2258" spans="1:3" x14ac:dyDescent="0.3">
      <c r="A2258">
        <v>2257</v>
      </c>
      <c r="B2258" t="s">
        <v>10004</v>
      </c>
      <c r="C2258">
        <v>2257</v>
      </c>
    </row>
    <row r="2259" spans="1:3" x14ac:dyDescent="0.3">
      <c r="A2259">
        <v>2258</v>
      </c>
      <c r="B2259" t="s">
        <v>6369</v>
      </c>
      <c r="C2259">
        <v>2258</v>
      </c>
    </row>
    <row r="2260" spans="1:3" x14ac:dyDescent="0.3">
      <c r="A2260">
        <v>2259</v>
      </c>
      <c r="B2260" t="s">
        <v>6370</v>
      </c>
      <c r="C2260">
        <v>2259</v>
      </c>
    </row>
    <row r="2261" spans="1:3" x14ac:dyDescent="0.3">
      <c r="A2261">
        <v>2260</v>
      </c>
      <c r="B2261" t="s">
        <v>7355</v>
      </c>
      <c r="C2261">
        <v>2260</v>
      </c>
    </row>
    <row r="2262" spans="1:3" x14ac:dyDescent="0.3">
      <c r="A2262">
        <v>2261</v>
      </c>
      <c r="B2262" t="s">
        <v>10005</v>
      </c>
      <c r="C2262">
        <v>2261</v>
      </c>
    </row>
    <row r="2263" spans="1:3" x14ac:dyDescent="0.3">
      <c r="A2263">
        <v>2262</v>
      </c>
      <c r="B2263" t="s">
        <v>6371</v>
      </c>
      <c r="C2263">
        <v>2262</v>
      </c>
    </row>
    <row r="2264" spans="1:3" x14ac:dyDescent="0.3">
      <c r="A2264">
        <v>2263</v>
      </c>
      <c r="B2264" t="s">
        <v>10006</v>
      </c>
      <c r="C2264">
        <v>2263</v>
      </c>
    </row>
    <row r="2265" spans="1:3" x14ac:dyDescent="0.3">
      <c r="A2265">
        <v>2264</v>
      </c>
      <c r="B2265" t="s">
        <v>7356</v>
      </c>
      <c r="C2265">
        <v>2264</v>
      </c>
    </row>
    <row r="2266" spans="1:3" x14ac:dyDescent="0.3">
      <c r="A2266">
        <v>2265</v>
      </c>
      <c r="B2266" t="s">
        <v>6372</v>
      </c>
      <c r="C2266">
        <v>2265</v>
      </c>
    </row>
    <row r="2267" spans="1:3" x14ac:dyDescent="0.3">
      <c r="A2267">
        <v>2266</v>
      </c>
      <c r="B2267" t="s">
        <v>7357</v>
      </c>
      <c r="C2267">
        <v>2266</v>
      </c>
    </row>
    <row r="2268" spans="1:3" x14ac:dyDescent="0.3">
      <c r="A2268">
        <v>2267</v>
      </c>
      <c r="B2268" t="s">
        <v>10007</v>
      </c>
      <c r="C2268">
        <v>2267</v>
      </c>
    </row>
    <row r="2269" spans="1:3" x14ac:dyDescent="0.3">
      <c r="A2269">
        <v>2268</v>
      </c>
      <c r="B2269" t="s">
        <v>8532</v>
      </c>
      <c r="C2269">
        <v>2268</v>
      </c>
    </row>
    <row r="2270" spans="1:3" x14ac:dyDescent="0.3">
      <c r="A2270">
        <v>2269</v>
      </c>
      <c r="B2270" t="s">
        <v>6373</v>
      </c>
      <c r="C2270">
        <v>2269</v>
      </c>
    </row>
    <row r="2271" spans="1:3" x14ac:dyDescent="0.3">
      <c r="A2271">
        <v>2270</v>
      </c>
      <c r="B2271" t="s">
        <v>7358</v>
      </c>
      <c r="C2271">
        <v>2270</v>
      </c>
    </row>
    <row r="2272" spans="1:3" x14ac:dyDescent="0.3">
      <c r="A2272">
        <v>2271</v>
      </c>
      <c r="B2272" t="s">
        <v>6374</v>
      </c>
      <c r="C2272">
        <v>2271</v>
      </c>
    </row>
    <row r="2273" spans="1:3" x14ac:dyDescent="0.3">
      <c r="A2273">
        <v>2272</v>
      </c>
      <c r="B2273" t="s">
        <v>7359</v>
      </c>
      <c r="C2273">
        <v>2272</v>
      </c>
    </row>
    <row r="2274" spans="1:3" x14ac:dyDescent="0.3">
      <c r="A2274">
        <v>2273</v>
      </c>
      <c r="B2274" t="s">
        <v>8533</v>
      </c>
      <c r="C2274">
        <v>2273</v>
      </c>
    </row>
    <row r="2275" spans="1:3" x14ac:dyDescent="0.3">
      <c r="A2275">
        <v>2274</v>
      </c>
      <c r="B2275" t="s">
        <v>8534</v>
      </c>
      <c r="C2275">
        <v>2274</v>
      </c>
    </row>
    <row r="2276" spans="1:3" x14ac:dyDescent="0.3">
      <c r="A2276">
        <v>2275</v>
      </c>
      <c r="B2276" t="s">
        <v>8535</v>
      </c>
      <c r="C2276">
        <v>2275</v>
      </c>
    </row>
    <row r="2277" spans="1:3" x14ac:dyDescent="0.3">
      <c r="A2277">
        <v>2276</v>
      </c>
      <c r="B2277" t="s">
        <v>10008</v>
      </c>
      <c r="C2277">
        <v>2276</v>
      </c>
    </row>
    <row r="2278" spans="1:3" x14ac:dyDescent="0.3">
      <c r="A2278">
        <v>2277</v>
      </c>
      <c r="B2278" t="s">
        <v>8536</v>
      </c>
      <c r="C2278">
        <v>2277</v>
      </c>
    </row>
    <row r="2279" spans="1:3" x14ac:dyDescent="0.3">
      <c r="A2279">
        <v>2278</v>
      </c>
      <c r="B2279" t="s">
        <v>8537</v>
      </c>
      <c r="C2279">
        <v>2278</v>
      </c>
    </row>
    <row r="2280" spans="1:3" x14ac:dyDescent="0.3">
      <c r="A2280">
        <v>2279</v>
      </c>
      <c r="B2280" t="s">
        <v>10009</v>
      </c>
      <c r="C2280">
        <v>2279</v>
      </c>
    </row>
    <row r="2281" spans="1:3" x14ac:dyDescent="0.3">
      <c r="A2281">
        <v>2280</v>
      </c>
      <c r="B2281" t="s">
        <v>7360</v>
      </c>
      <c r="C2281">
        <v>2280</v>
      </c>
    </row>
    <row r="2282" spans="1:3" x14ac:dyDescent="0.3">
      <c r="A2282">
        <v>2281</v>
      </c>
      <c r="B2282" t="s">
        <v>7361</v>
      </c>
      <c r="C2282">
        <v>2281</v>
      </c>
    </row>
    <row r="2283" spans="1:3" x14ac:dyDescent="0.3">
      <c r="A2283">
        <v>2282</v>
      </c>
      <c r="B2283" t="s">
        <v>7362</v>
      </c>
      <c r="C2283">
        <v>2282</v>
      </c>
    </row>
    <row r="2284" spans="1:3" x14ac:dyDescent="0.3">
      <c r="A2284">
        <v>2283</v>
      </c>
      <c r="B2284" t="s">
        <v>10010</v>
      </c>
      <c r="C2284">
        <v>2283</v>
      </c>
    </row>
    <row r="2285" spans="1:3" x14ac:dyDescent="0.3">
      <c r="A2285">
        <v>2284</v>
      </c>
      <c r="B2285" t="s">
        <v>8538</v>
      </c>
      <c r="C2285">
        <v>2284</v>
      </c>
    </row>
    <row r="2286" spans="1:3" x14ac:dyDescent="0.3">
      <c r="A2286">
        <v>2285</v>
      </c>
      <c r="B2286" t="s">
        <v>10011</v>
      </c>
      <c r="C2286">
        <v>2285</v>
      </c>
    </row>
    <row r="2287" spans="1:3" x14ac:dyDescent="0.3">
      <c r="A2287">
        <v>2286</v>
      </c>
      <c r="B2287" t="s">
        <v>8539</v>
      </c>
      <c r="C2287">
        <v>2286</v>
      </c>
    </row>
    <row r="2288" spans="1:3" x14ac:dyDescent="0.3">
      <c r="A2288">
        <v>2287</v>
      </c>
      <c r="B2288" t="s">
        <v>7363</v>
      </c>
      <c r="C2288">
        <v>2287</v>
      </c>
    </row>
    <row r="2289" spans="1:3" x14ac:dyDescent="0.3">
      <c r="A2289">
        <v>2288</v>
      </c>
      <c r="B2289" t="s">
        <v>7364</v>
      </c>
      <c r="C2289">
        <v>2288</v>
      </c>
    </row>
    <row r="2290" spans="1:3" x14ac:dyDescent="0.3">
      <c r="A2290">
        <v>2289</v>
      </c>
      <c r="B2290" t="s">
        <v>10012</v>
      </c>
      <c r="C2290">
        <v>2289</v>
      </c>
    </row>
    <row r="2291" spans="1:3" x14ac:dyDescent="0.3">
      <c r="A2291">
        <v>2290</v>
      </c>
      <c r="B2291" t="s">
        <v>7365</v>
      </c>
      <c r="C2291">
        <v>2290</v>
      </c>
    </row>
    <row r="2292" spans="1:3" x14ac:dyDescent="0.3">
      <c r="A2292">
        <v>2291</v>
      </c>
      <c r="B2292" t="s">
        <v>10013</v>
      </c>
      <c r="C2292">
        <v>2291</v>
      </c>
    </row>
    <row r="2293" spans="1:3" x14ac:dyDescent="0.3">
      <c r="A2293">
        <v>2292</v>
      </c>
      <c r="B2293" t="s">
        <v>8540</v>
      </c>
      <c r="C2293">
        <v>2292</v>
      </c>
    </row>
    <row r="2294" spans="1:3" x14ac:dyDescent="0.3">
      <c r="A2294">
        <v>2293</v>
      </c>
      <c r="B2294" t="s">
        <v>7366</v>
      </c>
      <c r="C2294">
        <v>2293</v>
      </c>
    </row>
    <row r="2295" spans="1:3" x14ac:dyDescent="0.3">
      <c r="A2295">
        <v>2294</v>
      </c>
      <c r="B2295" t="s">
        <v>10014</v>
      </c>
      <c r="C2295">
        <v>2294</v>
      </c>
    </row>
    <row r="2296" spans="1:3" x14ac:dyDescent="0.3">
      <c r="A2296">
        <v>2295</v>
      </c>
      <c r="B2296" t="s">
        <v>7367</v>
      </c>
      <c r="C2296">
        <v>2295</v>
      </c>
    </row>
    <row r="2297" spans="1:3" x14ac:dyDescent="0.3">
      <c r="A2297">
        <v>2296</v>
      </c>
      <c r="B2297" t="s">
        <v>10015</v>
      </c>
      <c r="C2297">
        <v>2296</v>
      </c>
    </row>
    <row r="2298" spans="1:3" x14ac:dyDescent="0.3">
      <c r="A2298">
        <v>2297</v>
      </c>
      <c r="B2298" t="s">
        <v>10016</v>
      </c>
      <c r="C2298">
        <v>2297</v>
      </c>
    </row>
    <row r="2299" spans="1:3" x14ac:dyDescent="0.3">
      <c r="A2299">
        <v>2298</v>
      </c>
      <c r="B2299" t="s">
        <v>8541</v>
      </c>
      <c r="C2299">
        <v>2298</v>
      </c>
    </row>
    <row r="2300" spans="1:3" x14ac:dyDescent="0.3">
      <c r="A2300">
        <v>2299</v>
      </c>
      <c r="B2300" t="s">
        <v>10017</v>
      </c>
      <c r="C2300">
        <v>2299</v>
      </c>
    </row>
    <row r="2301" spans="1:3" x14ac:dyDescent="0.3">
      <c r="A2301">
        <v>2300</v>
      </c>
      <c r="B2301" t="s">
        <v>7368</v>
      </c>
      <c r="C2301">
        <v>2300</v>
      </c>
    </row>
    <row r="2302" spans="1:3" x14ac:dyDescent="0.3">
      <c r="A2302">
        <v>2301</v>
      </c>
      <c r="B2302" t="s">
        <v>8542</v>
      </c>
      <c r="C2302">
        <v>2301</v>
      </c>
    </row>
    <row r="2303" spans="1:3" x14ac:dyDescent="0.3">
      <c r="A2303">
        <v>2302</v>
      </c>
      <c r="B2303" t="s">
        <v>6375</v>
      </c>
      <c r="C2303">
        <v>2302</v>
      </c>
    </row>
    <row r="2304" spans="1:3" x14ac:dyDescent="0.3">
      <c r="A2304">
        <v>2303</v>
      </c>
      <c r="B2304" t="s">
        <v>8543</v>
      </c>
      <c r="C2304">
        <v>2303</v>
      </c>
    </row>
    <row r="2305" spans="1:3" x14ac:dyDescent="0.3">
      <c r="A2305">
        <v>2304</v>
      </c>
      <c r="B2305" t="s">
        <v>10018</v>
      </c>
      <c r="C2305">
        <v>2304</v>
      </c>
    </row>
    <row r="2306" spans="1:3" x14ac:dyDescent="0.3">
      <c r="A2306">
        <v>2305</v>
      </c>
      <c r="B2306" t="s">
        <v>10019</v>
      </c>
      <c r="C2306">
        <v>2305</v>
      </c>
    </row>
    <row r="2307" spans="1:3" x14ac:dyDescent="0.3">
      <c r="A2307">
        <v>2306</v>
      </c>
      <c r="B2307" t="s">
        <v>10020</v>
      </c>
      <c r="C2307">
        <v>2306</v>
      </c>
    </row>
    <row r="2308" spans="1:3" x14ac:dyDescent="0.3">
      <c r="A2308">
        <v>2307</v>
      </c>
      <c r="B2308" t="s">
        <v>10021</v>
      </c>
      <c r="C2308">
        <v>2307</v>
      </c>
    </row>
    <row r="2309" spans="1:3" x14ac:dyDescent="0.3">
      <c r="A2309">
        <v>2308</v>
      </c>
      <c r="B2309" t="s">
        <v>6376</v>
      </c>
      <c r="C2309">
        <v>2308</v>
      </c>
    </row>
    <row r="2310" spans="1:3" x14ac:dyDescent="0.3">
      <c r="A2310">
        <v>2309</v>
      </c>
      <c r="B2310" t="s">
        <v>7369</v>
      </c>
      <c r="C2310">
        <v>2309</v>
      </c>
    </row>
    <row r="2311" spans="1:3" x14ac:dyDescent="0.3">
      <c r="A2311">
        <v>2310</v>
      </c>
      <c r="B2311" t="s">
        <v>8544</v>
      </c>
      <c r="C2311">
        <v>2310</v>
      </c>
    </row>
    <row r="2312" spans="1:3" x14ac:dyDescent="0.3">
      <c r="A2312">
        <v>2311</v>
      </c>
      <c r="B2312" t="s">
        <v>8545</v>
      </c>
      <c r="C2312">
        <v>2311</v>
      </c>
    </row>
    <row r="2313" spans="1:3" x14ac:dyDescent="0.3">
      <c r="A2313">
        <v>2312</v>
      </c>
      <c r="B2313" t="s">
        <v>8546</v>
      </c>
      <c r="C2313">
        <v>2312</v>
      </c>
    </row>
    <row r="2314" spans="1:3" x14ac:dyDescent="0.3">
      <c r="A2314">
        <v>2313</v>
      </c>
      <c r="B2314" t="s">
        <v>10022</v>
      </c>
      <c r="C2314">
        <v>2313</v>
      </c>
    </row>
    <row r="2315" spans="1:3" x14ac:dyDescent="0.3">
      <c r="A2315">
        <v>2314</v>
      </c>
      <c r="B2315" t="s">
        <v>8547</v>
      </c>
      <c r="C2315">
        <v>2314</v>
      </c>
    </row>
    <row r="2316" spans="1:3" x14ac:dyDescent="0.3">
      <c r="A2316">
        <v>2315</v>
      </c>
      <c r="B2316" t="s">
        <v>10023</v>
      </c>
      <c r="C2316">
        <v>2315</v>
      </c>
    </row>
    <row r="2317" spans="1:3" x14ac:dyDescent="0.3">
      <c r="A2317">
        <v>2316</v>
      </c>
      <c r="B2317" t="s">
        <v>6377</v>
      </c>
      <c r="C2317">
        <v>2316</v>
      </c>
    </row>
    <row r="2318" spans="1:3" x14ac:dyDescent="0.3">
      <c r="A2318">
        <v>2317</v>
      </c>
      <c r="B2318" t="s">
        <v>8548</v>
      </c>
      <c r="C2318">
        <v>2317</v>
      </c>
    </row>
    <row r="2319" spans="1:3" x14ac:dyDescent="0.3">
      <c r="A2319">
        <v>2318</v>
      </c>
      <c r="B2319" t="s">
        <v>8549</v>
      </c>
      <c r="C2319">
        <v>2318</v>
      </c>
    </row>
    <row r="2320" spans="1:3" x14ac:dyDescent="0.3">
      <c r="A2320">
        <v>2319</v>
      </c>
      <c r="B2320" t="s">
        <v>8550</v>
      </c>
      <c r="C2320">
        <v>2319</v>
      </c>
    </row>
    <row r="2321" spans="1:3" x14ac:dyDescent="0.3">
      <c r="A2321">
        <v>2320</v>
      </c>
      <c r="B2321" t="s">
        <v>8551</v>
      </c>
      <c r="C2321">
        <v>2320</v>
      </c>
    </row>
    <row r="2322" spans="1:3" x14ac:dyDescent="0.3">
      <c r="A2322">
        <v>2321</v>
      </c>
      <c r="B2322" t="s">
        <v>10024</v>
      </c>
      <c r="C2322">
        <v>2321</v>
      </c>
    </row>
    <row r="2323" spans="1:3" x14ac:dyDescent="0.3">
      <c r="A2323">
        <v>2322</v>
      </c>
      <c r="B2323" t="s">
        <v>6378</v>
      </c>
      <c r="C2323">
        <v>2322</v>
      </c>
    </row>
    <row r="2324" spans="1:3" x14ac:dyDescent="0.3">
      <c r="A2324">
        <v>2323</v>
      </c>
      <c r="B2324" t="s">
        <v>7370</v>
      </c>
      <c r="C2324">
        <v>2323</v>
      </c>
    </row>
    <row r="2325" spans="1:3" x14ac:dyDescent="0.3">
      <c r="A2325">
        <v>2324</v>
      </c>
      <c r="B2325" t="s">
        <v>10025</v>
      </c>
      <c r="C2325">
        <v>2324</v>
      </c>
    </row>
    <row r="2326" spans="1:3" x14ac:dyDescent="0.3">
      <c r="A2326">
        <v>2325</v>
      </c>
      <c r="B2326" t="s">
        <v>8552</v>
      </c>
      <c r="C2326">
        <v>2325</v>
      </c>
    </row>
    <row r="2327" spans="1:3" x14ac:dyDescent="0.3">
      <c r="A2327">
        <v>2326</v>
      </c>
      <c r="B2327" t="s">
        <v>8553</v>
      </c>
      <c r="C2327">
        <v>2326</v>
      </c>
    </row>
    <row r="2328" spans="1:3" x14ac:dyDescent="0.3">
      <c r="A2328">
        <v>2327</v>
      </c>
      <c r="B2328" t="s">
        <v>10026</v>
      </c>
      <c r="C2328">
        <v>2327</v>
      </c>
    </row>
    <row r="2329" spans="1:3" x14ac:dyDescent="0.3">
      <c r="A2329">
        <v>2328</v>
      </c>
      <c r="B2329" t="s">
        <v>6379</v>
      </c>
      <c r="C2329">
        <v>2328</v>
      </c>
    </row>
    <row r="2330" spans="1:3" x14ac:dyDescent="0.3">
      <c r="A2330">
        <v>2329</v>
      </c>
      <c r="B2330" t="s">
        <v>6380</v>
      </c>
      <c r="C2330">
        <v>2329</v>
      </c>
    </row>
    <row r="2331" spans="1:3" x14ac:dyDescent="0.3">
      <c r="A2331">
        <v>2330</v>
      </c>
      <c r="B2331" t="s">
        <v>10027</v>
      </c>
      <c r="C2331">
        <v>2330</v>
      </c>
    </row>
    <row r="2332" spans="1:3" x14ac:dyDescent="0.3">
      <c r="A2332">
        <v>2331</v>
      </c>
      <c r="B2332" t="s">
        <v>7371</v>
      </c>
      <c r="C2332">
        <v>2331</v>
      </c>
    </row>
    <row r="2333" spans="1:3" x14ac:dyDescent="0.3">
      <c r="A2333">
        <v>2332</v>
      </c>
      <c r="B2333" t="s">
        <v>10028</v>
      </c>
      <c r="C2333">
        <v>2332</v>
      </c>
    </row>
    <row r="2334" spans="1:3" x14ac:dyDescent="0.3">
      <c r="A2334">
        <v>2333</v>
      </c>
      <c r="B2334" t="s">
        <v>7372</v>
      </c>
      <c r="C2334">
        <v>2333</v>
      </c>
    </row>
    <row r="2335" spans="1:3" x14ac:dyDescent="0.3">
      <c r="A2335">
        <v>2334</v>
      </c>
      <c r="B2335" t="s">
        <v>7373</v>
      </c>
      <c r="C2335">
        <v>2334</v>
      </c>
    </row>
    <row r="2336" spans="1:3" x14ac:dyDescent="0.3">
      <c r="A2336">
        <v>2335</v>
      </c>
      <c r="B2336" t="s">
        <v>7374</v>
      </c>
      <c r="C2336">
        <v>2335</v>
      </c>
    </row>
    <row r="2337" spans="1:3" x14ac:dyDescent="0.3">
      <c r="A2337">
        <v>2336</v>
      </c>
      <c r="B2337" t="s">
        <v>6381</v>
      </c>
      <c r="C2337">
        <v>2336</v>
      </c>
    </row>
    <row r="2338" spans="1:3" x14ac:dyDescent="0.3">
      <c r="A2338">
        <v>2337</v>
      </c>
      <c r="B2338" t="s">
        <v>10029</v>
      </c>
      <c r="C2338">
        <v>2337</v>
      </c>
    </row>
    <row r="2339" spans="1:3" x14ac:dyDescent="0.3">
      <c r="A2339">
        <v>2338</v>
      </c>
      <c r="B2339" t="s">
        <v>8554</v>
      </c>
      <c r="C2339">
        <v>2338</v>
      </c>
    </row>
    <row r="2340" spans="1:3" x14ac:dyDescent="0.3">
      <c r="A2340">
        <v>2339</v>
      </c>
      <c r="B2340" t="s">
        <v>8555</v>
      </c>
      <c r="C2340">
        <v>2339</v>
      </c>
    </row>
    <row r="2341" spans="1:3" x14ac:dyDescent="0.3">
      <c r="A2341">
        <v>2340</v>
      </c>
      <c r="B2341" t="s">
        <v>6382</v>
      </c>
      <c r="C2341">
        <v>2340</v>
      </c>
    </row>
    <row r="2342" spans="1:3" x14ac:dyDescent="0.3">
      <c r="A2342">
        <v>2341</v>
      </c>
      <c r="B2342" t="s">
        <v>6383</v>
      </c>
      <c r="C2342">
        <v>2341</v>
      </c>
    </row>
    <row r="2343" spans="1:3" x14ac:dyDescent="0.3">
      <c r="A2343">
        <v>2342</v>
      </c>
      <c r="B2343" t="s">
        <v>8556</v>
      </c>
      <c r="C2343">
        <v>2342</v>
      </c>
    </row>
    <row r="2344" spans="1:3" x14ac:dyDescent="0.3">
      <c r="A2344">
        <v>2343</v>
      </c>
      <c r="B2344" t="s">
        <v>7375</v>
      </c>
      <c r="C2344">
        <v>2343</v>
      </c>
    </row>
    <row r="2345" spans="1:3" x14ac:dyDescent="0.3">
      <c r="A2345">
        <v>2344</v>
      </c>
      <c r="B2345" t="s">
        <v>8557</v>
      </c>
      <c r="C2345">
        <v>2344</v>
      </c>
    </row>
    <row r="2346" spans="1:3" x14ac:dyDescent="0.3">
      <c r="A2346">
        <v>2345</v>
      </c>
      <c r="B2346" t="s">
        <v>7376</v>
      </c>
      <c r="C2346">
        <v>2345</v>
      </c>
    </row>
    <row r="2347" spans="1:3" x14ac:dyDescent="0.3">
      <c r="A2347">
        <v>2346</v>
      </c>
      <c r="B2347" t="s">
        <v>7377</v>
      </c>
      <c r="C2347">
        <v>2346</v>
      </c>
    </row>
    <row r="2348" spans="1:3" x14ac:dyDescent="0.3">
      <c r="A2348">
        <v>2347</v>
      </c>
      <c r="B2348" t="s">
        <v>10030</v>
      </c>
      <c r="C2348">
        <v>2347</v>
      </c>
    </row>
    <row r="2349" spans="1:3" x14ac:dyDescent="0.3">
      <c r="A2349">
        <v>2348</v>
      </c>
      <c r="B2349" t="s">
        <v>10031</v>
      </c>
      <c r="C2349">
        <v>2348</v>
      </c>
    </row>
    <row r="2350" spans="1:3" x14ac:dyDescent="0.3">
      <c r="A2350">
        <v>2349</v>
      </c>
      <c r="B2350" t="s">
        <v>8558</v>
      </c>
      <c r="C2350">
        <v>2349</v>
      </c>
    </row>
    <row r="2351" spans="1:3" x14ac:dyDescent="0.3">
      <c r="A2351">
        <v>2350</v>
      </c>
      <c r="B2351" t="s">
        <v>8559</v>
      </c>
      <c r="C2351">
        <v>2350</v>
      </c>
    </row>
    <row r="2352" spans="1:3" x14ac:dyDescent="0.3">
      <c r="A2352">
        <v>2351</v>
      </c>
      <c r="B2352" t="s">
        <v>8560</v>
      </c>
      <c r="C2352">
        <v>2351</v>
      </c>
    </row>
    <row r="2353" spans="1:3" x14ac:dyDescent="0.3">
      <c r="A2353">
        <v>2352</v>
      </c>
      <c r="B2353" t="s">
        <v>8561</v>
      </c>
      <c r="C2353">
        <v>2352</v>
      </c>
    </row>
    <row r="2354" spans="1:3" x14ac:dyDescent="0.3">
      <c r="A2354">
        <v>2353</v>
      </c>
      <c r="B2354" t="s">
        <v>10032</v>
      </c>
      <c r="C2354">
        <v>2353</v>
      </c>
    </row>
    <row r="2355" spans="1:3" x14ac:dyDescent="0.3">
      <c r="A2355">
        <v>2354</v>
      </c>
      <c r="B2355" t="s">
        <v>7378</v>
      </c>
      <c r="C2355">
        <v>2354</v>
      </c>
    </row>
    <row r="2356" spans="1:3" x14ac:dyDescent="0.3">
      <c r="A2356">
        <v>2355</v>
      </c>
      <c r="B2356" t="s">
        <v>10033</v>
      </c>
      <c r="C2356">
        <v>2355</v>
      </c>
    </row>
    <row r="2357" spans="1:3" x14ac:dyDescent="0.3">
      <c r="A2357">
        <v>2356</v>
      </c>
      <c r="B2357" t="s">
        <v>10034</v>
      </c>
      <c r="C2357">
        <v>2356</v>
      </c>
    </row>
    <row r="2358" spans="1:3" x14ac:dyDescent="0.3">
      <c r="A2358">
        <v>2357</v>
      </c>
      <c r="B2358" t="s">
        <v>10035</v>
      </c>
      <c r="C2358">
        <v>2357</v>
      </c>
    </row>
    <row r="2359" spans="1:3" x14ac:dyDescent="0.3">
      <c r="A2359">
        <v>2358</v>
      </c>
      <c r="B2359" t="s">
        <v>6384</v>
      </c>
      <c r="C2359">
        <v>2358</v>
      </c>
    </row>
    <row r="2360" spans="1:3" x14ac:dyDescent="0.3">
      <c r="A2360">
        <v>2359</v>
      </c>
      <c r="B2360" t="s">
        <v>8562</v>
      </c>
      <c r="C2360">
        <v>2359</v>
      </c>
    </row>
    <row r="2361" spans="1:3" x14ac:dyDescent="0.3">
      <c r="A2361">
        <v>2360</v>
      </c>
      <c r="B2361" t="s">
        <v>6385</v>
      </c>
      <c r="C2361">
        <v>2360</v>
      </c>
    </row>
    <row r="2362" spans="1:3" x14ac:dyDescent="0.3">
      <c r="A2362">
        <v>2361</v>
      </c>
      <c r="B2362" t="s">
        <v>10036</v>
      </c>
      <c r="C2362">
        <v>2361</v>
      </c>
    </row>
    <row r="2363" spans="1:3" x14ac:dyDescent="0.3">
      <c r="A2363">
        <v>2362</v>
      </c>
      <c r="B2363" t="s">
        <v>7379</v>
      </c>
      <c r="C2363">
        <v>2362</v>
      </c>
    </row>
    <row r="2364" spans="1:3" x14ac:dyDescent="0.3">
      <c r="A2364">
        <v>2363</v>
      </c>
      <c r="B2364" t="s">
        <v>7380</v>
      </c>
      <c r="C2364">
        <v>2363</v>
      </c>
    </row>
    <row r="2365" spans="1:3" x14ac:dyDescent="0.3">
      <c r="A2365">
        <v>2364</v>
      </c>
      <c r="B2365" t="s">
        <v>10037</v>
      </c>
      <c r="C2365">
        <v>2364</v>
      </c>
    </row>
    <row r="2366" spans="1:3" x14ac:dyDescent="0.3">
      <c r="A2366">
        <v>2365</v>
      </c>
      <c r="B2366" t="s">
        <v>8563</v>
      </c>
      <c r="C2366">
        <v>2365</v>
      </c>
    </row>
    <row r="2367" spans="1:3" x14ac:dyDescent="0.3">
      <c r="A2367">
        <v>2366</v>
      </c>
      <c r="B2367" t="s">
        <v>6386</v>
      </c>
      <c r="C2367">
        <v>2366</v>
      </c>
    </row>
    <row r="2368" spans="1:3" x14ac:dyDescent="0.3">
      <c r="A2368">
        <v>2367</v>
      </c>
      <c r="B2368" t="s">
        <v>10038</v>
      </c>
      <c r="C2368">
        <v>2367</v>
      </c>
    </row>
    <row r="2369" spans="1:3" x14ac:dyDescent="0.3">
      <c r="A2369">
        <v>2368</v>
      </c>
      <c r="B2369" t="s">
        <v>10039</v>
      </c>
      <c r="C2369">
        <v>2368</v>
      </c>
    </row>
    <row r="2370" spans="1:3" x14ac:dyDescent="0.3">
      <c r="A2370">
        <v>2369</v>
      </c>
      <c r="B2370" t="s">
        <v>8564</v>
      </c>
      <c r="C2370">
        <v>2369</v>
      </c>
    </row>
    <row r="2371" spans="1:3" x14ac:dyDescent="0.3">
      <c r="A2371">
        <v>2370</v>
      </c>
      <c r="B2371" t="s">
        <v>10040</v>
      </c>
      <c r="C2371">
        <v>2370</v>
      </c>
    </row>
    <row r="2372" spans="1:3" x14ac:dyDescent="0.3">
      <c r="A2372">
        <v>2371</v>
      </c>
      <c r="B2372" t="s">
        <v>6387</v>
      </c>
      <c r="C2372">
        <v>2371</v>
      </c>
    </row>
    <row r="2373" spans="1:3" x14ac:dyDescent="0.3">
      <c r="A2373">
        <v>2372</v>
      </c>
      <c r="B2373" t="s">
        <v>6388</v>
      </c>
      <c r="C2373">
        <v>2372</v>
      </c>
    </row>
    <row r="2374" spans="1:3" x14ac:dyDescent="0.3">
      <c r="A2374">
        <v>2373</v>
      </c>
      <c r="B2374" t="s">
        <v>10041</v>
      </c>
      <c r="C2374">
        <v>2373</v>
      </c>
    </row>
    <row r="2375" spans="1:3" x14ac:dyDescent="0.3">
      <c r="A2375">
        <v>2374</v>
      </c>
      <c r="B2375" t="s">
        <v>7381</v>
      </c>
      <c r="C2375">
        <v>2374</v>
      </c>
    </row>
    <row r="2376" spans="1:3" x14ac:dyDescent="0.3">
      <c r="A2376">
        <v>2375</v>
      </c>
      <c r="B2376" t="s">
        <v>7382</v>
      </c>
      <c r="C2376">
        <v>2375</v>
      </c>
    </row>
    <row r="2377" spans="1:3" x14ac:dyDescent="0.3">
      <c r="A2377">
        <v>2376</v>
      </c>
      <c r="B2377" t="s">
        <v>7383</v>
      </c>
      <c r="C2377">
        <v>2376</v>
      </c>
    </row>
    <row r="2378" spans="1:3" x14ac:dyDescent="0.3">
      <c r="A2378">
        <v>2377</v>
      </c>
      <c r="B2378" t="s">
        <v>7384</v>
      </c>
      <c r="C2378">
        <v>2377</v>
      </c>
    </row>
    <row r="2379" spans="1:3" x14ac:dyDescent="0.3">
      <c r="A2379">
        <v>2378</v>
      </c>
      <c r="B2379" t="s">
        <v>8565</v>
      </c>
      <c r="C2379">
        <v>2378</v>
      </c>
    </row>
    <row r="2380" spans="1:3" x14ac:dyDescent="0.3">
      <c r="A2380">
        <v>2379</v>
      </c>
      <c r="B2380" t="s">
        <v>10042</v>
      </c>
      <c r="C2380">
        <v>2379</v>
      </c>
    </row>
    <row r="2381" spans="1:3" x14ac:dyDescent="0.3">
      <c r="A2381">
        <v>2380</v>
      </c>
      <c r="B2381" t="s">
        <v>7385</v>
      </c>
      <c r="C2381">
        <v>2380</v>
      </c>
    </row>
    <row r="2382" spans="1:3" x14ac:dyDescent="0.3">
      <c r="A2382">
        <v>2381</v>
      </c>
      <c r="B2382" t="s">
        <v>6389</v>
      </c>
      <c r="C2382">
        <v>2381</v>
      </c>
    </row>
    <row r="2383" spans="1:3" x14ac:dyDescent="0.3">
      <c r="A2383">
        <v>2382</v>
      </c>
      <c r="B2383" t="s">
        <v>7386</v>
      </c>
      <c r="C2383">
        <v>2382</v>
      </c>
    </row>
    <row r="2384" spans="1:3" x14ac:dyDescent="0.3">
      <c r="A2384">
        <v>2383</v>
      </c>
      <c r="B2384" t="s">
        <v>8566</v>
      </c>
      <c r="C2384">
        <v>2383</v>
      </c>
    </row>
    <row r="2385" spans="1:3" x14ac:dyDescent="0.3">
      <c r="A2385">
        <v>2384</v>
      </c>
      <c r="B2385" t="s">
        <v>8567</v>
      </c>
      <c r="C2385">
        <v>2384</v>
      </c>
    </row>
    <row r="2386" spans="1:3" x14ac:dyDescent="0.3">
      <c r="A2386">
        <v>2385</v>
      </c>
      <c r="B2386" t="s">
        <v>6390</v>
      </c>
      <c r="C2386">
        <v>2385</v>
      </c>
    </row>
    <row r="2387" spans="1:3" x14ac:dyDescent="0.3">
      <c r="A2387">
        <v>2386</v>
      </c>
      <c r="B2387" t="s">
        <v>10043</v>
      </c>
      <c r="C2387">
        <v>2386</v>
      </c>
    </row>
    <row r="2388" spans="1:3" x14ac:dyDescent="0.3">
      <c r="A2388">
        <v>2387</v>
      </c>
      <c r="B2388" t="s">
        <v>7387</v>
      </c>
      <c r="C2388">
        <v>2387</v>
      </c>
    </row>
    <row r="2389" spans="1:3" x14ac:dyDescent="0.3">
      <c r="A2389">
        <v>2388</v>
      </c>
      <c r="B2389" t="s">
        <v>8568</v>
      </c>
      <c r="C2389">
        <v>2388</v>
      </c>
    </row>
    <row r="2390" spans="1:3" x14ac:dyDescent="0.3">
      <c r="A2390">
        <v>2389</v>
      </c>
      <c r="B2390" t="s">
        <v>8569</v>
      </c>
      <c r="C2390">
        <v>2389</v>
      </c>
    </row>
    <row r="2391" spans="1:3" x14ac:dyDescent="0.3">
      <c r="A2391">
        <v>2390</v>
      </c>
      <c r="B2391" t="s">
        <v>10044</v>
      </c>
      <c r="C2391">
        <v>2390</v>
      </c>
    </row>
    <row r="2392" spans="1:3" x14ac:dyDescent="0.3">
      <c r="A2392">
        <v>2391</v>
      </c>
      <c r="B2392" t="s">
        <v>6391</v>
      </c>
      <c r="C2392">
        <v>2391</v>
      </c>
    </row>
    <row r="2393" spans="1:3" x14ac:dyDescent="0.3">
      <c r="A2393">
        <v>2392</v>
      </c>
      <c r="B2393" t="s">
        <v>8570</v>
      </c>
      <c r="C2393">
        <v>2392</v>
      </c>
    </row>
    <row r="2394" spans="1:3" x14ac:dyDescent="0.3">
      <c r="A2394">
        <v>2393</v>
      </c>
      <c r="B2394" t="s">
        <v>6392</v>
      </c>
      <c r="C2394">
        <v>2393</v>
      </c>
    </row>
    <row r="2395" spans="1:3" x14ac:dyDescent="0.3">
      <c r="A2395">
        <v>2394</v>
      </c>
      <c r="B2395" t="s">
        <v>10045</v>
      </c>
      <c r="C2395">
        <v>2394</v>
      </c>
    </row>
    <row r="2396" spans="1:3" x14ac:dyDescent="0.3">
      <c r="A2396">
        <v>2395</v>
      </c>
      <c r="B2396" t="s">
        <v>10046</v>
      </c>
      <c r="C2396">
        <v>2395</v>
      </c>
    </row>
    <row r="2397" spans="1:3" x14ac:dyDescent="0.3">
      <c r="A2397">
        <v>2396</v>
      </c>
      <c r="B2397" t="s">
        <v>10047</v>
      </c>
      <c r="C2397">
        <v>2396</v>
      </c>
    </row>
    <row r="2398" spans="1:3" x14ac:dyDescent="0.3">
      <c r="A2398">
        <v>2397</v>
      </c>
      <c r="B2398" t="s">
        <v>8571</v>
      </c>
      <c r="C2398">
        <v>2397</v>
      </c>
    </row>
    <row r="2399" spans="1:3" x14ac:dyDescent="0.3">
      <c r="A2399">
        <v>2398</v>
      </c>
      <c r="B2399" t="s">
        <v>10048</v>
      </c>
      <c r="C2399">
        <v>2398</v>
      </c>
    </row>
    <row r="2400" spans="1:3" x14ac:dyDescent="0.3">
      <c r="A2400">
        <v>2399</v>
      </c>
      <c r="B2400" t="s">
        <v>8572</v>
      </c>
      <c r="C2400">
        <v>2399</v>
      </c>
    </row>
    <row r="2401" spans="1:3" x14ac:dyDescent="0.3">
      <c r="A2401">
        <v>2400</v>
      </c>
      <c r="B2401" t="s">
        <v>6393</v>
      </c>
      <c r="C2401">
        <v>2400</v>
      </c>
    </row>
    <row r="2402" spans="1:3" x14ac:dyDescent="0.3">
      <c r="A2402">
        <v>2401</v>
      </c>
      <c r="B2402" t="s">
        <v>7388</v>
      </c>
      <c r="C2402">
        <v>2401</v>
      </c>
    </row>
    <row r="2403" spans="1:3" x14ac:dyDescent="0.3">
      <c r="A2403">
        <v>2402</v>
      </c>
      <c r="B2403" t="s">
        <v>6394</v>
      </c>
      <c r="C2403">
        <v>2402</v>
      </c>
    </row>
    <row r="2404" spans="1:3" x14ac:dyDescent="0.3">
      <c r="A2404">
        <v>2403</v>
      </c>
      <c r="B2404" t="s">
        <v>6395</v>
      </c>
      <c r="C2404">
        <v>2403</v>
      </c>
    </row>
    <row r="2405" spans="1:3" x14ac:dyDescent="0.3">
      <c r="A2405">
        <v>2404</v>
      </c>
      <c r="B2405" t="s">
        <v>6396</v>
      </c>
      <c r="C2405">
        <v>2404</v>
      </c>
    </row>
    <row r="2406" spans="1:3" x14ac:dyDescent="0.3">
      <c r="A2406">
        <v>2405</v>
      </c>
      <c r="B2406" t="s">
        <v>7389</v>
      </c>
      <c r="C2406">
        <v>2405</v>
      </c>
    </row>
    <row r="2407" spans="1:3" x14ac:dyDescent="0.3">
      <c r="A2407">
        <v>2406</v>
      </c>
      <c r="B2407" t="s">
        <v>10049</v>
      </c>
      <c r="C2407">
        <v>2406</v>
      </c>
    </row>
    <row r="2408" spans="1:3" x14ac:dyDescent="0.3">
      <c r="A2408">
        <v>2407</v>
      </c>
      <c r="B2408" t="s">
        <v>8573</v>
      </c>
      <c r="C2408">
        <v>2407</v>
      </c>
    </row>
    <row r="2409" spans="1:3" x14ac:dyDescent="0.3">
      <c r="A2409">
        <v>2408</v>
      </c>
      <c r="B2409" t="s">
        <v>6397</v>
      </c>
      <c r="C2409">
        <v>2408</v>
      </c>
    </row>
    <row r="2410" spans="1:3" x14ac:dyDescent="0.3">
      <c r="A2410">
        <v>2409</v>
      </c>
      <c r="B2410" t="s">
        <v>8574</v>
      </c>
      <c r="C2410">
        <v>2409</v>
      </c>
    </row>
    <row r="2411" spans="1:3" x14ac:dyDescent="0.3">
      <c r="A2411">
        <v>2410</v>
      </c>
      <c r="B2411" t="s">
        <v>10050</v>
      </c>
      <c r="C2411">
        <v>2410</v>
      </c>
    </row>
    <row r="2412" spans="1:3" x14ac:dyDescent="0.3">
      <c r="A2412">
        <v>2411</v>
      </c>
      <c r="B2412" t="s">
        <v>10051</v>
      </c>
      <c r="C2412">
        <v>2411</v>
      </c>
    </row>
    <row r="2413" spans="1:3" x14ac:dyDescent="0.3">
      <c r="A2413">
        <v>2412</v>
      </c>
      <c r="B2413" t="s">
        <v>10052</v>
      </c>
      <c r="C2413">
        <v>2412</v>
      </c>
    </row>
    <row r="2414" spans="1:3" x14ac:dyDescent="0.3">
      <c r="A2414">
        <v>2413</v>
      </c>
      <c r="B2414" t="s">
        <v>10053</v>
      </c>
      <c r="C2414">
        <v>2413</v>
      </c>
    </row>
    <row r="2415" spans="1:3" x14ac:dyDescent="0.3">
      <c r="A2415">
        <v>2414</v>
      </c>
      <c r="B2415" t="s">
        <v>6398</v>
      </c>
      <c r="C2415">
        <v>2414</v>
      </c>
    </row>
    <row r="2416" spans="1:3" x14ac:dyDescent="0.3">
      <c r="A2416">
        <v>2415</v>
      </c>
      <c r="B2416" t="s">
        <v>6399</v>
      </c>
      <c r="C2416">
        <v>2415</v>
      </c>
    </row>
    <row r="2417" spans="1:3" x14ac:dyDescent="0.3">
      <c r="A2417">
        <v>2416</v>
      </c>
      <c r="B2417" t="s">
        <v>8575</v>
      </c>
      <c r="C2417">
        <v>2416</v>
      </c>
    </row>
    <row r="2418" spans="1:3" x14ac:dyDescent="0.3">
      <c r="A2418">
        <v>2417</v>
      </c>
      <c r="B2418" t="s">
        <v>10054</v>
      </c>
      <c r="C2418">
        <v>2417</v>
      </c>
    </row>
    <row r="2419" spans="1:3" x14ac:dyDescent="0.3">
      <c r="A2419">
        <v>2418</v>
      </c>
      <c r="B2419" t="s">
        <v>10055</v>
      </c>
      <c r="C2419">
        <v>2418</v>
      </c>
    </row>
    <row r="2420" spans="1:3" x14ac:dyDescent="0.3">
      <c r="A2420">
        <v>2419</v>
      </c>
      <c r="B2420" t="s">
        <v>6400</v>
      </c>
      <c r="C2420">
        <v>2419</v>
      </c>
    </row>
    <row r="2421" spans="1:3" x14ac:dyDescent="0.3">
      <c r="A2421">
        <v>2420</v>
      </c>
      <c r="B2421" t="s">
        <v>8576</v>
      </c>
      <c r="C2421">
        <v>2420</v>
      </c>
    </row>
    <row r="2422" spans="1:3" x14ac:dyDescent="0.3">
      <c r="A2422">
        <v>2421</v>
      </c>
      <c r="B2422" t="s">
        <v>8577</v>
      </c>
      <c r="C2422">
        <v>2421</v>
      </c>
    </row>
    <row r="2423" spans="1:3" x14ac:dyDescent="0.3">
      <c r="A2423">
        <v>2422</v>
      </c>
      <c r="B2423" t="s">
        <v>6401</v>
      </c>
      <c r="C2423">
        <v>2422</v>
      </c>
    </row>
    <row r="2424" spans="1:3" x14ac:dyDescent="0.3">
      <c r="A2424">
        <v>2423</v>
      </c>
      <c r="B2424" t="s">
        <v>8578</v>
      </c>
      <c r="C2424">
        <v>2423</v>
      </c>
    </row>
    <row r="2425" spans="1:3" x14ac:dyDescent="0.3">
      <c r="A2425">
        <v>2424</v>
      </c>
      <c r="B2425" t="s">
        <v>10056</v>
      </c>
      <c r="C2425">
        <v>2424</v>
      </c>
    </row>
    <row r="2426" spans="1:3" x14ac:dyDescent="0.3">
      <c r="A2426">
        <v>2425</v>
      </c>
      <c r="B2426" t="s">
        <v>10057</v>
      </c>
      <c r="C2426">
        <v>2425</v>
      </c>
    </row>
    <row r="2427" spans="1:3" x14ac:dyDescent="0.3">
      <c r="A2427">
        <v>2426</v>
      </c>
      <c r="B2427" t="s">
        <v>6402</v>
      </c>
      <c r="C2427">
        <v>2426</v>
      </c>
    </row>
    <row r="2428" spans="1:3" x14ac:dyDescent="0.3">
      <c r="A2428">
        <v>2427</v>
      </c>
      <c r="B2428" t="s">
        <v>6403</v>
      </c>
      <c r="C2428">
        <v>2427</v>
      </c>
    </row>
    <row r="2429" spans="1:3" x14ac:dyDescent="0.3">
      <c r="A2429">
        <v>2428</v>
      </c>
      <c r="B2429" t="s">
        <v>6404</v>
      </c>
      <c r="C2429">
        <v>2428</v>
      </c>
    </row>
    <row r="2430" spans="1:3" x14ac:dyDescent="0.3">
      <c r="A2430">
        <v>2429</v>
      </c>
      <c r="B2430" t="s">
        <v>10058</v>
      </c>
      <c r="C2430">
        <v>2429</v>
      </c>
    </row>
    <row r="2431" spans="1:3" x14ac:dyDescent="0.3">
      <c r="A2431">
        <v>2430</v>
      </c>
      <c r="B2431" t="s">
        <v>7390</v>
      </c>
      <c r="C2431">
        <v>2430</v>
      </c>
    </row>
    <row r="2432" spans="1:3" x14ac:dyDescent="0.3">
      <c r="A2432">
        <v>2431</v>
      </c>
      <c r="B2432" t="s">
        <v>10059</v>
      </c>
      <c r="C2432">
        <v>2431</v>
      </c>
    </row>
    <row r="2433" spans="1:3" x14ac:dyDescent="0.3">
      <c r="A2433">
        <v>2432</v>
      </c>
      <c r="B2433" t="s">
        <v>8579</v>
      </c>
      <c r="C2433">
        <v>2432</v>
      </c>
    </row>
    <row r="2434" spans="1:3" x14ac:dyDescent="0.3">
      <c r="A2434">
        <v>2433</v>
      </c>
      <c r="B2434" t="s">
        <v>10060</v>
      </c>
      <c r="C2434">
        <v>2433</v>
      </c>
    </row>
    <row r="2435" spans="1:3" x14ac:dyDescent="0.3">
      <c r="A2435">
        <v>2434</v>
      </c>
      <c r="B2435" t="s">
        <v>10061</v>
      </c>
      <c r="C2435">
        <v>2434</v>
      </c>
    </row>
    <row r="2436" spans="1:3" x14ac:dyDescent="0.3">
      <c r="A2436">
        <v>2435</v>
      </c>
      <c r="B2436" t="s">
        <v>10062</v>
      </c>
      <c r="C2436">
        <v>2435</v>
      </c>
    </row>
    <row r="2437" spans="1:3" x14ac:dyDescent="0.3">
      <c r="A2437">
        <v>2436</v>
      </c>
      <c r="B2437" t="s">
        <v>10063</v>
      </c>
      <c r="C2437">
        <v>2436</v>
      </c>
    </row>
    <row r="2438" spans="1:3" x14ac:dyDescent="0.3">
      <c r="A2438">
        <v>2437</v>
      </c>
      <c r="B2438" t="s">
        <v>10064</v>
      </c>
      <c r="C2438">
        <v>2437</v>
      </c>
    </row>
    <row r="2439" spans="1:3" x14ac:dyDescent="0.3">
      <c r="A2439">
        <v>2438</v>
      </c>
      <c r="B2439" t="s">
        <v>6405</v>
      </c>
      <c r="C2439">
        <v>2438</v>
      </c>
    </row>
    <row r="2440" spans="1:3" x14ac:dyDescent="0.3">
      <c r="A2440">
        <v>2439</v>
      </c>
      <c r="B2440" t="s">
        <v>10065</v>
      </c>
      <c r="C2440">
        <v>2439</v>
      </c>
    </row>
    <row r="2441" spans="1:3" x14ac:dyDescent="0.3">
      <c r="A2441">
        <v>2440</v>
      </c>
      <c r="B2441" t="s">
        <v>7391</v>
      </c>
      <c r="C2441">
        <v>2440</v>
      </c>
    </row>
    <row r="2442" spans="1:3" x14ac:dyDescent="0.3">
      <c r="A2442">
        <v>2441</v>
      </c>
      <c r="B2442" t="s">
        <v>7392</v>
      </c>
      <c r="C2442">
        <v>2441</v>
      </c>
    </row>
    <row r="2443" spans="1:3" x14ac:dyDescent="0.3">
      <c r="A2443">
        <v>2442</v>
      </c>
      <c r="B2443" t="s">
        <v>10066</v>
      </c>
      <c r="C2443">
        <v>2442</v>
      </c>
    </row>
    <row r="2444" spans="1:3" x14ac:dyDescent="0.3">
      <c r="A2444">
        <v>2443</v>
      </c>
      <c r="B2444" t="s">
        <v>6406</v>
      </c>
      <c r="C2444">
        <v>2443</v>
      </c>
    </row>
    <row r="2445" spans="1:3" x14ac:dyDescent="0.3">
      <c r="A2445">
        <v>2444</v>
      </c>
      <c r="B2445" t="s">
        <v>7393</v>
      </c>
      <c r="C2445">
        <v>2444</v>
      </c>
    </row>
    <row r="2446" spans="1:3" x14ac:dyDescent="0.3">
      <c r="A2446">
        <v>2445</v>
      </c>
      <c r="B2446" t="s">
        <v>10067</v>
      </c>
      <c r="C2446">
        <v>2445</v>
      </c>
    </row>
    <row r="2447" spans="1:3" x14ac:dyDescent="0.3">
      <c r="A2447">
        <v>2446</v>
      </c>
      <c r="B2447" t="s">
        <v>8580</v>
      </c>
      <c r="C2447">
        <v>2446</v>
      </c>
    </row>
    <row r="2448" spans="1:3" x14ac:dyDescent="0.3">
      <c r="A2448">
        <v>2447</v>
      </c>
      <c r="B2448" t="s">
        <v>6407</v>
      </c>
      <c r="C2448">
        <v>2447</v>
      </c>
    </row>
    <row r="2449" spans="1:3" x14ac:dyDescent="0.3">
      <c r="A2449">
        <v>2448</v>
      </c>
      <c r="B2449" t="s">
        <v>10068</v>
      </c>
      <c r="C2449">
        <v>2448</v>
      </c>
    </row>
    <row r="2450" spans="1:3" x14ac:dyDescent="0.3">
      <c r="A2450">
        <v>2449</v>
      </c>
      <c r="B2450" t="s">
        <v>8581</v>
      </c>
      <c r="C2450">
        <v>2449</v>
      </c>
    </row>
    <row r="2451" spans="1:3" x14ac:dyDescent="0.3">
      <c r="A2451">
        <v>2450</v>
      </c>
      <c r="B2451" t="s">
        <v>7394</v>
      </c>
      <c r="C2451">
        <v>2450</v>
      </c>
    </row>
    <row r="2452" spans="1:3" x14ac:dyDescent="0.3">
      <c r="A2452">
        <v>2451</v>
      </c>
      <c r="B2452" t="s">
        <v>10069</v>
      </c>
      <c r="C2452">
        <v>2451</v>
      </c>
    </row>
    <row r="2453" spans="1:3" x14ac:dyDescent="0.3">
      <c r="A2453">
        <v>2452</v>
      </c>
      <c r="B2453" t="s">
        <v>7395</v>
      </c>
      <c r="C2453">
        <v>2452</v>
      </c>
    </row>
    <row r="2454" spans="1:3" x14ac:dyDescent="0.3">
      <c r="A2454">
        <v>2453</v>
      </c>
      <c r="B2454" t="s">
        <v>6408</v>
      </c>
      <c r="C2454">
        <v>2453</v>
      </c>
    </row>
    <row r="2455" spans="1:3" x14ac:dyDescent="0.3">
      <c r="A2455">
        <v>2454</v>
      </c>
      <c r="B2455" t="s">
        <v>7396</v>
      </c>
      <c r="C2455">
        <v>2454</v>
      </c>
    </row>
    <row r="2456" spans="1:3" x14ac:dyDescent="0.3">
      <c r="A2456">
        <v>2455</v>
      </c>
      <c r="B2456" t="s">
        <v>8582</v>
      </c>
      <c r="C2456">
        <v>2455</v>
      </c>
    </row>
    <row r="2457" spans="1:3" x14ac:dyDescent="0.3">
      <c r="A2457">
        <v>2456</v>
      </c>
      <c r="B2457" t="s">
        <v>6409</v>
      </c>
      <c r="C2457">
        <v>2456</v>
      </c>
    </row>
    <row r="2458" spans="1:3" x14ac:dyDescent="0.3">
      <c r="A2458">
        <v>2457</v>
      </c>
      <c r="B2458" t="s">
        <v>8583</v>
      </c>
      <c r="C2458">
        <v>2457</v>
      </c>
    </row>
    <row r="2459" spans="1:3" x14ac:dyDescent="0.3">
      <c r="A2459">
        <v>2458</v>
      </c>
      <c r="B2459" t="s">
        <v>7397</v>
      </c>
      <c r="C2459">
        <v>2458</v>
      </c>
    </row>
    <row r="2460" spans="1:3" x14ac:dyDescent="0.3">
      <c r="A2460">
        <v>2459</v>
      </c>
      <c r="B2460" t="s">
        <v>7398</v>
      </c>
      <c r="C2460">
        <v>2459</v>
      </c>
    </row>
    <row r="2461" spans="1:3" x14ac:dyDescent="0.3">
      <c r="A2461">
        <v>2460</v>
      </c>
      <c r="B2461" t="s">
        <v>8584</v>
      </c>
      <c r="C2461">
        <v>2460</v>
      </c>
    </row>
    <row r="2462" spans="1:3" x14ac:dyDescent="0.3">
      <c r="A2462">
        <v>2461</v>
      </c>
      <c r="B2462" t="s">
        <v>8585</v>
      </c>
      <c r="C2462">
        <v>2461</v>
      </c>
    </row>
    <row r="2463" spans="1:3" x14ac:dyDescent="0.3">
      <c r="A2463">
        <v>2462</v>
      </c>
      <c r="B2463" t="s">
        <v>7399</v>
      </c>
      <c r="C2463">
        <v>2462</v>
      </c>
    </row>
    <row r="2464" spans="1:3" x14ac:dyDescent="0.3">
      <c r="A2464">
        <v>2463</v>
      </c>
      <c r="B2464" t="s">
        <v>7400</v>
      </c>
      <c r="C2464">
        <v>2463</v>
      </c>
    </row>
    <row r="2465" spans="1:3" x14ac:dyDescent="0.3">
      <c r="A2465">
        <v>2464</v>
      </c>
      <c r="B2465" t="s">
        <v>8586</v>
      </c>
      <c r="C2465">
        <v>2464</v>
      </c>
    </row>
    <row r="2466" spans="1:3" x14ac:dyDescent="0.3">
      <c r="A2466">
        <v>2465</v>
      </c>
      <c r="B2466" t="s">
        <v>6410</v>
      </c>
      <c r="C2466">
        <v>2465</v>
      </c>
    </row>
    <row r="2467" spans="1:3" x14ac:dyDescent="0.3">
      <c r="A2467">
        <v>2466</v>
      </c>
      <c r="B2467" t="s">
        <v>8587</v>
      </c>
      <c r="C2467">
        <v>2466</v>
      </c>
    </row>
    <row r="2468" spans="1:3" x14ac:dyDescent="0.3">
      <c r="A2468">
        <v>2467</v>
      </c>
      <c r="B2468" t="s">
        <v>7401</v>
      </c>
      <c r="C2468">
        <v>2467</v>
      </c>
    </row>
    <row r="2469" spans="1:3" x14ac:dyDescent="0.3">
      <c r="A2469">
        <v>2468</v>
      </c>
      <c r="B2469" t="s">
        <v>6411</v>
      </c>
      <c r="C2469">
        <v>2468</v>
      </c>
    </row>
    <row r="2470" spans="1:3" x14ac:dyDescent="0.3">
      <c r="A2470">
        <v>2469</v>
      </c>
      <c r="B2470" t="s">
        <v>8588</v>
      </c>
      <c r="C2470">
        <v>2469</v>
      </c>
    </row>
    <row r="2471" spans="1:3" x14ac:dyDescent="0.3">
      <c r="A2471">
        <v>2470</v>
      </c>
      <c r="B2471" t="s">
        <v>10070</v>
      </c>
      <c r="C2471">
        <v>2470</v>
      </c>
    </row>
    <row r="2472" spans="1:3" x14ac:dyDescent="0.3">
      <c r="A2472">
        <v>2471</v>
      </c>
      <c r="B2472" t="s">
        <v>10071</v>
      </c>
      <c r="C2472">
        <v>2471</v>
      </c>
    </row>
    <row r="2473" spans="1:3" x14ac:dyDescent="0.3">
      <c r="A2473">
        <v>2472</v>
      </c>
      <c r="B2473" t="s">
        <v>7402</v>
      </c>
      <c r="C2473">
        <v>2472</v>
      </c>
    </row>
    <row r="2474" spans="1:3" x14ac:dyDescent="0.3">
      <c r="A2474">
        <v>2473</v>
      </c>
      <c r="B2474" t="s">
        <v>6412</v>
      </c>
      <c r="C2474">
        <v>2473</v>
      </c>
    </row>
    <row r="2475" spans="1:3" x14ac:dyDescent="0.3">
      <c r="A2475">
        <v>2474</v>
      </c>
      <c r="B2475" t="s">
        <v>10072</v>
      </c>
      <c r="C2475">
        <v>2474</v>
      </c>
    </row>
    <row r="2476" spans="1:3" x14ac:dyDescent="0.3">
      <c r="A2476">
        <v>2475</v>
      </c>
      <c r="B2476" t="s">
        <v>8589</v>
      </c>
      <c r="C2476">
        <v>2475</v>
      </c>
    </row>
    <row r="2477" spans="1:3" x14ac:dyDescent="0.3">
      <c r="A2477">
        <v>2476</v>
      </c>
      <c r="B2477" t="s">
        <v>10073</v>
      </c>
      <c r="C2477">
        <v>2476</v>
      </c>
    </row>
    <row r="2478" spans="1:3" x14ac:dyDescent="0.3">
      <c r="A2478">
        <v>2477</v>
      </c>
      <c r="B2478" t="s">
        <v>8590</v>
      </c>
      <c r="C2478">
        <v>2477</v>
      </c>
    </row>
    <row r="2479" spans="1:3" x14ac:dyDescent="0.3">
      <c r="A2479">
        <v>2478</v>
      </c>
      <c r="B2479" t="s">
        <v>8591</v>
      </c>
      <c r="C2479">
        <v>2478</v>
      </c>
    </row>
    <row r="2480" spans="1:3" x14ac:dyDescent="0.3">
      <c r="A2480">
        <v>2479</v>
      </c>
      <c r="B2480" t="s">
        <v>6413</v>
      </c>
      <c r="C2480">
        <v>2479</v>
      </c>
    </row>
    <row r="2481" spans="1:3" x14ac:dyDescent="0.3">
      <c r="A2481">
        <v>2480</v>
      </c>
      <c r="B2481" t="s">
        <v>7403</v>
      </c>
      <c r="C2481">
        <v>2480</v>
      </c>
    </row>
    <row r="2482" spans="1:3" x14ac:dyDescent="0.3">
      <c r="A2482">
        <v>2481</v>
      </c>
      <c r="B2482" t="s">
        <v>7404</v>
      </c>
      <c r="C2482">
        <v>2481</v>
      </c>
    </row>
    <row r="2483" spans="1:3" x14ac:dyDescent="0.3">
      <c r="A2483">
        <v>2482</v>
      </c>
      <c r="B2483" t="s">
        <v>7405</v>
      </c>
      <c r="C2483">
        <v>2482</v>
      </c>
    </row>
    <row r="2484" spans="1:3" x14ac:dyDescent="0.3">
      <c r="A2484">
        <v>2483</v>
      </c>
      <c r="B2484" t="s">
        <v>10074</v>
      </c>
      <c r="C2484">
        <v>2483</v>
      </c>
    </row>
    <row r="2485" spans="1:3" x14ac:dyDescent="0.3">
      <c r="A2485">
        <v>2484</v>
      </c>
      <c r="B2485" t="s">
        <v>10075</v>
      </c>
      <c r="C2485">
        <v>2484</v>
      </c>
    </row>
    <row r="2486" spans="1:3" x14ac:dyDescent="0.3">
      <c r="A2486">
        <v>2485</v>
      </c>
      <c r="B2486" t="s">
        <v>6414</v>
      </c>
      <c r="C2486">
        <v>2485</v>
      </c>
    </row>
    <row r="2487" spans="1:3" x14ac:dyDescent="0.3">
      <c r="A2487">
        <v>2486</v>
      </c>
      <c r="B2487" t="s">
        <v>6415</v>
      </c>
      <c r="C2487">
        <v>2486</v>
      </c>
    </row>
    <row r="2488" spans="1:3" x14ac:dyDescent="0.3">
      <c r="A2488">
        <v>2487</v>
      </c>
      <c r="B2488" t="s">
        <v>10076</v>
      </c>
      <c r="C2488">
        <v>2487</v>
      </c>
    </row>
    <row r="2489" spans="1:3" x14ac:dyDescent="0.3">
      <c r="A2489">
        <v>2488</v>
      </c>
      <c r="B2489" t="s">
        <v>8592</v>
      </c>
      <c r="C2489">
        <v>2488</v>
      </c>
    </row>
    <row r="2490" spans="1:3" x14ac:dyDescent="0.3">
      <c r="A2490">
        <v>2489</v>
      </c>
      <c r="B2490" t="s">
        <v>10077</v>
      </c>
      <c r="C2490">
        <v>2489</v>
      </c>
    </row>
    <row r="2491" spans="1:3" x14ac:dyDescent="0.3">
      <c r="A2491">
        <v>2490</v>
      </c>
      <c r="B2491" t="s">
        <v>6416</v>
      </c>
      <c r="C2491">
        <v>2490</v>
      </c>
    </row>
    <row r="2492" spans="1:3" x14ac:dyDescent="0.3">
      <c r="A2492">
        <v>2491</v>
      </c>
      <c r="B2492" t="s">
        <v>10078</v>
      </c>
      <c r="C2492">
        <v>2491</v>
      </c>
    </row>
    <row r="2493" spans="1:3" x14ac:dyDescent="0.3">
      <c r="A2493">
        <v>2492</v>
      </c>
      <c r="B2493" t="s">
        <v>8593</v>
      </c>
      <c r="C2493">
        <v>2492</v>
      </c>
    </row>
    <row r="2494" spans="1:3" x14ac:dyDescent="0.3">
      <c r="A2494">
        <v>2493</v>
      </c>
      <c r="B2494" t="s">
        <v>7406</v>
      </c>
      <c r="C2494">
        <v>2493</v>
      </c>
    </row>
    <row r="2495" spans="1:3" x14ac:dyDescent="0.3">
      <c r="A2495">
        <v>2494</v>
      </c>
      <c r="B2495" t="s">
        <v>6417</v>
      </c>
      <c r="C2495">
        <v>2494</v>
      </c>
    </row>
    <row r="2496" spans="1:3" x14ac:dyDescent="0.3">
      <c r="A2496">
        <v>2495</v>
      </c>
      <c r="B2496" t="s">
        <v>10079</v>
      </c>
      <c r="C2496">
        <v>2495</v>
      </c>
    </row>
    <row r="2497" spans="1:3" x14ac:dyDescent="0.3">
      <c r="A2497">
        <v>2496</v>
      </c>
      <c r="B2497" t="s">
        <v>7407</v>
      </c>
      <c r="C2497">
        <v>2496</v>
      </c>
    </row>
    <row r="2498" spans="1:3" x14ac:dyDescent="0.3">
      <c r="A2498">
        <v>2497</v>
      </c>
      <c r="B2498" t="s">
        <v>8594</v>
      </c>
      <c r="C2498">
        <v>2497</v>
      </c>
    </row>
    <row r="2499" spans="1:3" x14ac:dyDescent="0.3">
      <c r="A2499">
        <v>2498</v>
      </c>
      <c r="B2499" t="s">
        <v>6418</v>
      </c>
      <c r="C2499">
        <v>2498</v>
      </c>
    </row>
    <row r="2500" spans="1:3" x14ac:dyDescent="0.3">
      <c r="A2500">
        <v>2499</v>
      </c>
      <c r="B2500" t="s">
        <v>7408</v>
      </c>
      <c r="C2500">
        <v>2499</v>
      </c>
    </row>
    <row r="2501" spans="1:3" x14ac:dyDescent="0.3">
      <c r="A2501">
        <v>2500</v>
      </c>
      <c r="B2501" t="s">
        <v>7409</v>
      </c>
      <c r="C2501">
        <v>2500</v>
      </c>
    </row>
    <row r="2502" spans="1:3" x14ac:dyDescent="0.3">
      <c r="A2502">
        <v>2501</v>
      </c>
      <c r="B2502" t="s">
        <v>10080</v>
      </c>
      <c r="C2502">
        <v>2501</v>
      </c>
    </row>
    <row r="2503" spans="1:3" x14ac:dyDescent="0.3">
      <c r="A2503">
        <v>2502</v>
      </c>
      <c r="B2503" t="s">
        <v>7410</v>
      </c>
      <c r="C2503">
        <v>2502</v>
      </c>
    </row>
    <row r="2504" spans="1:3" x14ac:dyDescent="0.3">
      <c r="A2504">
        <v>2503</v>
      </c>
      <c r="B2504" t="s">
        <v>7411</v>
      </c>
      <c r="C2504">
        <v>2503</v>
      </c>
    </row>
    <row r="2505" spans="1:3" x14ac:dyDescent="0.3">
      <c r="A2505">
        <v>2504</v>
      </c>
      <c r="B2505" t="s">
        <v>8595</v>
      </c>
      <c r="C2505">
        <v>2504</v>
      </c>
    </row>
    <row r="2506" spans="1:3" x14ac:dyDescent="0.3">
      <c r="A2506">
        <v>2505</v>
      </c>
      <c r="B2506" t="s">
        <v>8596</v>
      </c>
      <c r="C2506">
        <v>2505</v>
      </c>
    </row>
    <row r="2507" spans="1:3" x14ac:dyDescent="0.3">
      <c r="A2507">
        <v>2506</v>
      </c>
      <c r="B2507" t="s">
        <v>7412</v>
      </c>
      <c r="C2507">
        <v>2506</v>
      </c>
    </row>
    <row r="2508" spans="1:3" x14ac:dyDescent="0.3">
      <c r="A2508">
        <v>2507</v>
      </c>
      <c r="B2508" t="s">
        <v>10081</v>
      </c>
      <c r="C2508">
        <v>2507</v>
      </c>
    </row>
    <row r="2509" spans="1:3" x14ac:dyDescent="0.3">
      <c r="A2509">
        <v>2508</v>
      </c>
      <c r="B2509" t="s">
        <v>10082</v>
      </c>
      <c r="C2509">
        <v>2508</v>
      </c>
    </row>
    <row r="2510" spans="1:3" x14ac:dyDescent="0.3">
      <c r="A2510">
        <v>2509</v>
      </c>
      <c r="B2510" t="s">
        <v>10083</v>
      </c>
      <c r="C2510">
        <v>2509</v>
      </c>
    </row>
    <row r="2511" spans="1:3" x14ac:dyDescent="0.3">
      <c r="A2511">
        <v>2510</v>
      </c>
      <c r="B2511" t="s">
        <v>6419</v>
      </c>
      <c r="C2511">
        <v>2510</v>
      </c>
    </row>
    <row r="2512" spans="1:3" x14ac:dyDescent="0.3">
      <c r="A2512">
        <v>2511</v>
      </c>
      <c r="B2512" t="s">
        <v>7413</v>
      </c>
      <c r="C2512">
        <v>2511</v>
      </c>
    </row>
    <row r="2513" spans="1:3" x14ac:dyDescent="0.3">
      <c r="A2513">
        <v>2512</v>
      </c>
      <c r="B2513" t="s">
        <v>10084</v>
      </c>
      <c r="C2513">
        <v>2512</v>
      </c>
    </row>
    <row r="2514" spans="1:3" x14ac:dyDescent="0.3">
      <c r="A2514">
        <v>2513</v>
      </c>
      <c r="B2514" t="s">
        <v>6420</v>
      </c>
      <c r="C2514">
        <v>2513</v>
      </c>
    </row>
    <row r="2515" spans="1:3" x14ac:dyDescent="0.3">
      <c r="A2515">
        <v>2514</v>
      </c>
      <c r="B2515" t="s">
        <v>10085</v>
      </c>
      <c r="C2515">
        <v>2514</v>
      </c>
    </row>
    <row r="2516" spans="1:3" x14ac:dyDescent="0.3">
      <c r="A2516">
        <v>2515</v>
      </c>
      <c r="B2516" t="s">
        <v>10086</v>
      </c>
      <c r="C2516">
        <v>2515</v>
      </c>
    </row>
    <row r="2517" spans="1:3" x14ac:dyDescent="0.3">
      <c r="A2517">
        <v>2516</v>
      </c>
      <c r="B2517" t="s">
        <v>7414</v>
      </c>
      <c r="C2517">
        <v>2516</v>
      </c>
    </row>
    <row r="2518" spans="1:3" x14ac:dyDescent="0.3">
      <c r="A2518">
        <v>2517</v>
      </c>
      <c r="B2518" t="s">
        <v>8597</v>
      </c>
      <c r="C2518">
        <v>2517</v>
      </c>
    </row>
    <row r="2519" spans="1:3" x14ac:dyDescent="0.3">
      <c r="A2519">
        <v>2518</v>
      </c>
      <c r="B2519" t="s">
        <v>8598</v>
      </c>
      <c r="C2519">
        <v>2518</v>
      </c>
    </row>
    <row r="2520" spans="1:3" x14ac:dyDescent="0.3">
      <c r="A2520">
        <v>2519</v>
      </c>
      <c r="B2520" t="s">
        <v>7415</v>
      </c>
      <c r="C2520">
        <v>2519</v>
      </c>
    </row>
    <row r="2521" spans="1:3" x14ac:dyDescent="0.3">
      <c r="A2521">
        <v>2520</v>
      </c>
      <c r="B2521" t="s">
        <v>7416</v>
      </c>
      <c r="C2521">
        <v>2520</v>
      </c>
    </row>
    <row r="2522" spans="1:3" x14ac:dyDescent="0.3">
      <c r="A2522">
        <v>2521</v>
      </c>
      <c r="B2522" t="s">
        <v>10087</v>
      </c>
      <c r="C2522">
        <v>2521</v>
      </c>
    </row>
    <row r="2523" spans="1:3" x14ac:dyDescent="0.3">
      <c r="A2523">
        <v>2522</v>
      </c>
      <c r="B2523" t="s">
        <v>10088</v>
      </c>
      <c r="C2523">
        <v>2522</v>
      </c>
    </row>
    <row r="2524" spans="1:3" x14ac:dyDescent="0.3">
      <c r="A2524">
        <v>2523</v>
      </c>
      <c r="B2524" t="s">
        <v>7417</v>
      </c>
      <c r="C2524">
        <v>2523</v>
      </c>
    </row>
    <row r="2525" spans="1:3" x14ac:dyDescent="0.3">
      <c r="A2525">
        <v>2524</v>
      </c>
      <c r="B2525" t="s">
        <v>6421</v>
      </c>
      <c r="C2525">
        <v>2524</v>
      </c>
    </row>
    <row r="2526" spans="1:3" x14ac:dyDescent="0.3">
      <c r="A2526">
        <v>2525</v>
      </c>
      <c r="B2526" t="s">
        <v>7418</v>
      </c>
      <c r="C2526">
        <v>2525</v>
      </c>
    </row>
    <row r="2527" spans="1:3" x14ac:dyDescent="0.3">
      <c r="A2527">
        <v>2526</v>
      </c>
      <c r="B2527" t="s">
        <v>6422</v>
      </c>
      <c r="C2527">
        <v>2526</v>
      </c>
    </row>
    <row r="2528" spans="1:3" x14ac:dyDescent="0.3">
      <c r="A2528">
        <v>2527</v>
      </c>
      <c r="B2528" t="s">
        <v>7419</v>
      </c>
      <c r="C2528">
        <v>2527</v>
      </c>
    </row>
    <row r="2529" spans="1:3" x14ac:dyDescent="0.3">
      <c r="A2529">
        <v>2528</v>
      </c>
      <c r="B2529" t="s">
        <v>6423</v>
      </c>
      <c r="C2529">
        <v>2528</v>
      </c>
    </row>
    <row r="2530" spans="1:3" x14ac:dyDescent="0.3">
      <c r="A2530">
        <v>2529</v>
      </c>
      <c r="B2530" t="s">
        <v>7420</v>
      </c>
      <c r="C2530">
        <v>2529</v>
      </c>
    </row>
    <row r="2531" spans="1:3" x14ac:dyDescent="0.3">
      <c r="A2531">
        <v>2530</v>
      </c>
      <c r="B2531" t="s">
        <v>10089</v>
      </c>
      <c r="C2531">
        <v>2530</v>
      </c>
    </row>
    <row r="2532" spans="1:3" x14ac:dyDescent="0.3">
      <c r="A2532">
        <v>2531</v>
      </c>
      <c r="B2532" t="s">
        <v>6424</v>
      </c>
      <c r="C2532">
        <v>2531</v>
      </c>
    </row>
    <row r="2533" spans="1:3" x14ac:dyDescent="0.3">
      <c r="A2533">
        <v>2532</v>
      </c>
      <c r="B2533" t="s">
        <v>7421</v>
      </c>
      <c r="C2533">
        <v>2532</v>
      </c>
    </row>
    <row r="2534" spans="1:3" x14ac:dyDescent="0.3">
      <c r="A2534">
        <v>2533</v>
      </c>
      <c r="B2534" t="s">
        <v>8599</v>
      </c>
      <c r="C2534">
        <v>2533</v>
      </c>
    </row>
    <row r="2535" spans="1:3" x14ac:dyDescent="0.3">
      <c r="A2535">
        <v>2534</v>
      </c>
      <c r="B2535" t="s">
        <v>8600</v>
      </c>
      <c r="C2535">
        <v>2534</v>
      </c>
    </row>
    <row r="2536" spans="1:3" x14ac:dyDescent="0.3">
      <c r="A2536">
        <v>2535</v>
      </c>
      <c r="B2536" t="s">
        <v>10090</v>
      </c>
      <c r="C2536">
        <v>2535</v>
      </c>
    </row>
    <row r="2537" spans="1:3" x14ac:dyDescent="0.3">
      <c r="A2537">
        <v>2536</v>
      </c>
      <c r="B2537" t="s">
        <v>10091</v>
      </c>
      <c r="C2537">
        <v>2536</v>
      </c>
    </row>
    <row r="2538" spans="1:3" x14ac:dyDescent="0.3">
      <c r="A2538">
        <v>2537</v>
      </c>
      <c r="B2538" t="s">
        <v>7422</v>
      </c>
      <c r="C2538">
        <v>2537</v>
      </c>
    </row>
    <row r="2539" spans="1:3" x14ac:dyDescent="0.3">
      <c r="A2539">
        <v>2538</v>
      </c>
      <c r="B2539" t="s">
        <v>6425</v>
      </c>
      <c r="C2539">
        <v>2538</v>
      </c>
    </row>
    <row r="2540" spans="1:3" x14ac:dyDescent="0.3">
      <c r="A2540">
        <v>2539</v>
      </c>
      <c r="B2540" t="s">
        <v>6426</v>
      </c>
      <c r="C2540">
        <v>2539</v>
      </c>
    </row>
    <row r="2541" spans="1:3" x14ac:dyDescent="0.3">
      <c r="A2541">
        <v>2540</v>
      </c>
      <c r="B2541" t="s">
        <v>10092</v>
      </c>
      <c r="C2541">
        <v>2540</v>
      </c>
    </row>
    <row r="2542" spans="1:3" x14ac:dyDescent="0.3">
      <c r="A2542">
        <v>2541</v>
      </c>
      <c r="B2542" t="s">
        <v>7423</v>
      </c>
      <c r="C2542">
        <v>2541</v>
      </c>
    </row>
    <row r="2543" spans="1:3" x14ac:dyDescent="0.3">
      <c r="A2543">
        <v>2542</v>
      </c>
      <c r="B2543" t="s">
        <v>10093</v>
      </c>
      <c r="C2543">
        <v>2542</v>
      </c>
    </row>
    <row r="2544" spans="1:3" x14ac:dyDescent="0.3">
      <c r="A2544">
        <v>2543</v>
      </c>
      <c r="B2544" t="s">
        <v>8601</v>
      </c>
      <c r="C2544">
        <v>2543</v>
      </c>
    </row>
    <row r="2545" spans="1:3" x14ac:dyDescent="0.3">
      <c r="A2545">
        <v>2544</v>
      </c>
      <c r="B2545" t="s">
        <v>7424</v>
      </c>
      <c r="C2545">
        <v>2544</v>
      </c>
    </row>
    <row r="2546" spans="1:3" x14ac:dyDescent="0.3">
      <c r="A2546">
        <v>2545</v>
      </c>
      <c r="B2546" t="s">
        <v>8602</v>
      </c>
      <c r="C2546">
        <v>2545</v>
      </c>
    </row>
    <row r="2547" spans="1:3" x14ac:dyDescent="0.3">
      <c r="A2547">
        <v>2546</v>
      </c>
      <c r="B2547" t="s">
        <v>10094</v>
      </c>
      <c r="C2547">
        <v>2546</v>
      </c>
    </row>
    <row r="2548" spans="1:3" x14ac:dyDescent="0.3">
      <c r="A2548">
        <v>2547</v>
      </c>
      <c r="B2548" t="s">
        <v>7425</v>
      </c>
      <c r="C2548">
        <v>2547</v>
      </c>
    </row>
    <row r="2549" spans="1:3" x14ac:dyDescent="0.3">
      <c r="A2549">
        <v>2548</v>
      </c>
      <c r="B2549" t="s">
        <v>8603</v>
      </c>
      <c r="C2549">
        <v>2548</v>
      </c>
    </row>
    <row r="2550" spans="1:3" x14ac:dyDescent="0.3">
      <c r="A2550">
        <v>2549</v>
      </c>
      <c r="B2550" t="s">
        <v>10095</v>
      </c>
      <c r="C2550">
        <v>2549</v>
      </c>
    </row>
    <row r="2551" spans="1:3" x14ac:dyDescent="0.3">
      <c r="A2551">
        <v>2550</v>
      </c>
      <c r="B2551" t="s">
        <v>10096</v>
      </c>
      <c r="C2551">
        <v>2550</v>
      </c>
    </row>
    <row r="2552" spans="1:3" x14ac:dyDescent="0.3">
      <c r="A2552">
        <v>2551</v>
      </c>
      <c r="B2552" t="s">
        <v>6427</v>
      </c>
      <c r="C2552">
        <v>2551</v>
      </c>
    </row>
    <row r="2553" spans="1:3" x14ac:dyDescent="0.3">
      <c r="A2553">
        <v>2552</v>
      </c>
      <c r="B2553" t="s">
        <v>10097</v>
      </c>
      <c r="C2553">
        <v>2552</v>
      </c>
    </row>
    <row r="2554" spans="1:3" x14ac:dyDescent="0.3">
      <c r="A2554">
        <v>2553</v>
      </c>
      <c r="B2554" t="s">
        <v>10098</v>
      </c>
      <c r="C2554">
        <v>2553</v>
      </c>
    </row>
    <row r="2555" spans="1:3" x14ac:dyDescent="0.3">
      <c r="A2555">
        <v>2554</v>
      </c>
      <c r="B2555" t="s">
        <v>6428</v>
      </c>
      <c r="C2555">
        <v>2554</v>
      </c>
    </row>
    <row r="2556" spans="1:3" x14ac:dyDescent="0.3">
      <c r="A2556">
        <v>2555</v>
      </c>
      <c r="B2556" t="s">
        <v>7426</v>
      </c>
      <c r="C2556">
        <v>2555</v>
      </c>
    </row>
    <row r="2557" spans="1:3" x14ac:dyDescent="0.3">
      <c r="A2557">
        <v>2556</v>
      </c>
      <c r="B2557" t="s">
        <v>10099</v>
      </c>
      <c r="C2557">
        <v>2556</v>
      </c>
    </row>
    <row r="2558" spans="1:3" x14ac:dyDescent="0.3">
      <c r="A2558">
        <v>2557</v>
      </c>
      <c r="B2558" t="s">
        <v>7427</v>
      </c>
      <c r="C2558">
        <v>2557</v>
      </c>
    </row>
    <row r="2559" spans="1:3" x14ac:dyDescent="0.3">
      <c r="A2559">
        <v>2558</v>
      </c>
      <c r="B2559" t="s">
        <v>6429</v>
      </c>
      <c r="C2559">
        <v>2558</v>
      </c>
    </row>
    <row r="2560" spans="1:3" x14ac:dyDescent="0.3">
      <c r="A2560">
        <v>2559</v>
      </c>
      <c r="B2560" t="s">
        <v>8604</v>
      </c>
      <c r="C2560">
        <v>2559</v>
      </c>
    </row>
    <row r="2561" spans="1:3" x14ac:dyDescent="0.3">
      <c r="A2561">
        <v>2560</v>
      </c>
      <c r="B2561" t="s">
        <v>7428</v>
      </c>
      <c r="C2561">
        <v>2560</v>
      </c>
    </row>
    <row r="2562" spans="1:3" x14ac:dyDescent="0.3">
      <c r="A2562">
        <v>2561</v>
      </c>
      <c r="B2562" t="s">
        <v>6430</v>
      </c>
      <c r="C2562">
        <v>2561</v>
      </c>
    </row>
    <row r="2563" spans="1:3" x14ac:dyDescent="0.3">
      <c r="A2563">
        <v>2562</v>
      </c>
      <c r="B2563" t="s">
        <v>8605</v>
      </c>
      <c r="C2563">
        <v>2562</v>
      </c>
    </row>
    <row r="2564" spans="1:3" x14ac:dyDescent="0.3">
      <c r="A2564">
        <v>2563</v>
      </c>
      <c r="B2564" t="s">
        <v>7429</v>
      </c>
      <c r="C2564">
        <v>2563</v>
      </c>
    </row>
    <row r="2565" spans="1:3" x14ac:dyDescent="0.3">
      <c r="A2565">
        <v>2564</v>
      </c>
      <c r="B2565" t="s">
        <v>10100</v>
      </c>
      <c r="C2565">
        <v>2564</v>
      </c>
    </row>
    <row r="2566" spans="1:3" x14ac:dyDescent="0.3">
      <c r="A2566">
        <v>2565</v>
      </c>
      <c r="B2566" t="s">
        <v>8606</v>
      </c>
      <c r="C2566">
        <v>2565</v>
      </c>
    </row>
    <row r="2567" spans="1:3" x14ac:dyDescent="0.3">
      <c r="A2567">
        <v>2566</v>
      </c>
      <c r="B2567" t="s">
        <v>8607</v>
      </c>
      <c r="C2567">
        <v>2566</v>
      </c>
    </row>
    <row r="2568" spans="1:3" x14ac:dyDescent="0.3">
      <c r="A2568">
        <v>2567</v>
      </c>
      <c r="B2568" t="s">
        <v>7430</v>
      </c>
      <c r="C2568">
        <v>2567</v>
      </c>
    </row>
    <row r="2569" spans="1:3" x14ac:dyDescent="0.3">
      <c r="A2569">
        <v>2568</v>
      </c>
      <c r="B2569" t="s">
        <v>10101</v>
      </c>
      <c r="C2569">
        <v>2568</v>
      </c>
    </row>
    <row r="2570" spans="1:3" x14ac:dyDescent="0.3">
      <c r="A2570">
        <v>2569</v>
      </c>
      <c r="B2570" t="s">
        <v>10102</v>
      </c>
      <c r="C2570">
        <v>2569</v>
      </c>
    </row>
    <row r="2571" spans="1:3" x14ac:dyDescent="0.3">
      <c r="A2571">
        <v>2570</v>
      </c>
      <c r="B2571" t="s">
        <v>7431</v>
      </c>
      <c r="C2571">
        <v>2570</v>
      </c>
    </row>
    <row r="2572" spans="1:3" x14ac:dyDescent="0.3">
      <c r="A2572">
        <v>2571</v>
      </c>
      <c r="B2572" t="s">
        <v>7432</v>
      </c>
      <c r="C2572">
        <v>2571</v>
      </c>
    </row>
    <row r="2573" spans="1:3" x14ac:dyDescent="0.3">
      <c r="A2573">
        <v>2572</v>
      </c>
      <c r="B2573" t="s">
        <v>7433</v>
      </c>
      <c r="C2573">
        <v>2572</v>
      </c>
    </row>
    <row r="2574" spans="1:3" x14ac:dyDescent="0.3">
      <c r="A2574">
        <v>2573</v>
      </c>
      <c r="B2574" t="s">
        <v>10103</v>
      </c>
      <c r="C2574">
        <v>2573</v>
      </c>
    </row>
    <row r="2575" spans="1:3" x14ac:dyDescent="0.3">
      <c r="A2575">
        <v>2574</v>
      </c>
      <c r="B2575" t="s">
        <v>10104</v>
      </c>
      <c r="C2575">
        <v>2574</v>
      </c>
    </row>
    <row r="2576" spans="1:3" x14ac:dyDescent="0.3">
      <c r="A2576">
        <v>2575</v>
      </c>
      <c r="B2576" t="s">
        <v>6431</v>
      </c>
      <c r="C2576">
        <v>2575</v>
      </c>
    </row>
    <row r="2577" spans="1:3" x14ac:dyDescent="0.3">
      <c r="A2577">
        <v>2576</v>
      </c>
      <c r="B2577" t="s">
        <v>6432</v>
      </c>
      <c r="C2577">
        <v>2576</v>
      </c>
    </row>
    <row r="2578" spans="1:3" x14ac:dyDescent="0.3">
      <c r="A2578">
        <v>2577</v>
      </c>
      <c r="B2578" t="s">
        <v>8608</v>
      </c>
      <c r="C2578">
        <v>2577</v>
      </c>
    </row>
    <row r="2579" spans="1:3" x14ac:dyDescent="0.3">
      <c r="A2579">
        <v>2578</v>
      </c>
      <c r="B2579" t="s">
        <v>7434</v>
      </c>
      <c r="C2579">
        <v>2578</v>
      </c>
    </row>
    <row r="2580" spans="1:3" x14ac:dyDescent="0.3">
      <c r="A2580">
        <v>2579</v>
      </c>
      <c r="B2580" t="s">
        <v>7435</v>
      </c>
      <c r="C2580">
        <v>2579</v>
      </c>
    </row>
    <row r="2581" spans="1:3" x14ac:dyDescent="0.3">
      <c r="A2581">
        <v>2580</v>
      </c>
      <c r="B2581" t="s">
        <v>7436</v>
      </c>
      <c r="C2581">
        <v>2580</v>
      </c>
    </row>
    <row r="2582" spans="1:3" x14ac:dyDescent="0.3">
      <c r="A2582">
        <v>2581</v>
      </c>
      <c r="B2582" t="s">
        <v>7437</v>
      </c>
      <c r="C2582">
        <v>2581</v>
      </c>
    </row>
    <row r="2583" spans="1:3" x14ac:dyDescent="0.3">
      <c r="A2583">
        <v>2582</v>
      </c>
      <c r="B2583" t="s">
        <v>8609</v>
      </c>
      <c r="C2583">
        <v>2582</v>
      </c>
    </row>
    <row r="2584" spans="1:3" x14ac:dyDescent="0.3">
      <c r="A2584">
        <v>2583</v>
      </c>
      <c r="B2584" t="s">
        <v>10105</v>
      </c>
      <c r="C2584">
        <v>2583</v>
      </c>
    </row>
    <row r="2585" spans="1:3" x14ac:dyDescent="0.3">
      <c r="A2585">
        <v>2584</v>
      </c>
      <c r="B2585" t="s">
        <v>10106</v>
      </c>
      <c r="C2585">
        <v>2584</v>
      </c>
    </row>
    <row r="2586" spans="1:3" x14ac:dyDescent="0.3">
      <c r="A2586">
        <v>2585</v>
      </c>
      <c r="B2586" t="s">
        <v>10107</v>
      </c>
      <c r="C2586">
        <v>2585</v>
      </c>
    </row>
    <row r="2587" spans="1:3" x14ac:dyDescent="0.3">
      <c r="A2587">
        <v>2586</v>
      </c>
      <c r="B2587" t="s">
        <v>10108</v>
      </c>
      <c r="C2587">
        <v>2586</v>
      </c>
    </row>
    <row r="2588" spans="1:3" x14ac:dyDescent="0.3">
      <c r="A2588">
        <v>2587</v>
      </c>
      <c r="B2588" t="s">
        <v>6433</v>
      </c>
      <c r="C2588">
        <v>2587</v>
      </c>
    </row>
    <row r="2589" spans="1:3" x14ac:dyDescent="0.3">
      <c r="A2589">
        <v>2588</v>
      </c>
      <c r="B2589" t="s">
        <v>10109</v>
      </c>
      <c r="C2589">
        <v>2588</v>
      </c>
    </row>
    <row r="2590" spans="1:3" x14ac:dyDescent="0.3">
      <c r="A2590">
        <v>2589</v>
      </c>
      <c r="B2590" t="s">
        <v>10110</v>
      </c>
      <c r="C2590">
        <v>2589</v>
      </c>
    </row>
    <row r="2591" spans="1:3" x14ac:dyDescent="0.3">
      <c r="A2591">
        <v>2590</v>
      </c>
      <c r="B2591" t="s">
        <v>8610</v>
      </c>
      <c r="C2591">
        <v>2590</v>
      </c>
    </row>
    <row r="2592" spans="1:3" x14ac:dyDescent="0.3">
      <c r="A2592">
        <v>2591</v>
      </c>
      <c r="B2592" t="s">
        <v>6434</v>
      </c>
      <c r="C2592">
        <v>2591</v>
      </c>
    </row>
    <row r="2593" spans="1:3" x14ac:dyDescent="0.3">
      <c r="A2593">
        <v>2592</v>
      </c>
      <c r="B2593" t="s">
        <v>10111</v>
      </c>
      <c r="C2593">
        <v>2592</v>
      </c>
    </row>
    <row r="2594" spans="1:3" x14ac:dyDescent="0.3">
      <c r="A2594">
        <v>2593</v>
      </c>
      <c r="B2594" t="s">
        <v>6435</v>
      </c>
      <c r="C2594">
        <v>2593</v>
      </c>
    </row>
    <row r="2595" spans="1:3" x14ac:dyDescent="0.3">
      <c r="A2595">
        <v>2594</v>
      </c>
      <c r="B2595" t="s">
        <v>10112</v>
      </c>
      <c r="C2595">
        <v>2594</v>
      </c>
    </row>
    <row r="2596" spans="1:3" x14ac:dyDescent="0.3">
      <c r="A2596">
        <v>2595</v>
      </c>
      <c r="B2596" t="s">
        <v>8611</v>
      </c>
      <c r="C2596">
        <v>2595</v>
      </c>
    </row>
    <row r="2597" spans="1:3" x14ac:dyDescent="0.3">
      <c r="A2597">
        <v>2596</v>
      </c>
      <c r="B2597" t="s">
        <v>6436</v>
      </c>
      <c r="C2597">
        <v>2596</v>
      </c>
    </row>
    <row r="2598" spans="1:3" x14ac:dyDescent="0.3">
      <c r="A2598">
        <v>2597</v>
      </c>
      <c r="B2598" t="s">
        <v>8612</v>
      </c>
      <c r="C2598">
        <v>2597</v>
      </c>
    </row>
    <row r="2599" spans="1:3" x14ac:dyDescent="0.3">
      <c r="A2599">
        <v>2598</v>
      </c>
      <c r="B2599" t="s">
        <v>8613</v>
      </c>
      <c r="C2599">
        <v>2598</v>
      </c>
    </row>
    <row r="2600" spans="1:3" x14ac:dyDescent="0.3">
      <c r="A2600">
        <v>2599</v>
      </c>
      <c r="B2600" t="s">
        <v>10113</v>
      </c>
      <c r="C2600">
        <v>2599</v>
      </c>
    </row>
    <row r="2601" spans="1:3" x14ac:dyDescent="0.3">
      <c r="A2601">
        <v>2600</v>
      </c>
      <c r="B2601" t="s">
        <v>8614</v>
      </c>
      <c r="C2601">
        <v>2600</v>
      </c>
    </row>
    <row r="2602" spans="1:3" x14ac:dyDescent="0.3">
      <c r="A2602">
        <v>2601</v>
      </c>
      <c r="B2602" t="s">
        <v>8615</v>
      </c>
      <c r="C2602">
        <v>2601</v>
      </c>
    </row>
    <row r="2603" spans="1:3" x14ac:dyDescent="0.3">
      <c r="A2603">
        <v>2602</v>
      </c>
      <c r="B2603" t="s">
        <v>7438</v>
      </c>
      <c r="C2603">
        <v>2602</v>
      </c>
    </row>
    <row r="2604" spans="1:3" x14ac:dyDescent="0.3">
      <c r="A2604">
        <v>2603</v>
      </c>
      <c r="B2604" t="s">
        <v>10114</v>
      </c>
      <c r="C2604">
        <v>2603</v>
      </c>
    </row>
    <row r="2605" spans="1:3" x14ac:dyDescent="0.3">
      <c r="A2605">
        <v>2604</v>
      </c>
      <c r="B2605" t="s">
        <v>7439</v>
      </c>
      <c r="C2605">
        <v>2604</v>
      </c>
    </row>
    <row r="2606" spans="1:3" x14ac:dyDescent="0.3">
      <c r="A2606">
        <v>2605</v>
      </c>
      <c r="B2606" t="s">
        <v>8616</v>
      </c>
      <c r="C2606">
        <v>2605</v>
      </c>
    </row>
    <row r="2607" spans="1:3" x14ac:dyDescent="0.3">
      <c r="A2607">
        <v>2606</v>
      </c>
      <c r="B2607" t="s">
        <v>7440</v>
      </c>
      <c r="C2607">
        <v>2606</v>
      </c>
    </row>
    <row r="2608" spans="1:3" x14ac:dyDescent="0.3">
      <c r="A2608">
        <v>2607</v>
      </c>
      <c r="B2608" t="s">
        <v>6437</v>
      </c>
      <c r="C2608">
        <v>2607</v>
      </c>
    </row>
    <row r="2609" spans="1:3" x14ac:dyDescent="0.3">
      <c r="A2609">
        <v>2608</v>
      </c>
      <c r="B2609" t="s">
        <v>7441</v>
      </c>
      <c r="C2609">
        <v>2608</v>
      </c>
    </row>
    <row r="2610" spans="1:3" x14ac:dyDescent="0.3">
      <c r="A2610">
        <v>2609</v>
      </c>
      <c r="B2610" t="s">
        <v>8617</v>
      </c>
      <c r="C2610">
        <v>2609</v>
      </c>
    </row>
    <row r="2611" spans="1:3" x14ac:dyDescent="0.3">
      <c r="A2611">
        <v>2610</v>
      </c>
      <c r="B2611" t="s">
        <v>10115</v>
      </c>
      <c r="C2611">
        <v>2610</v>
      </c>
    </row>
    <row r="2612" spans="1:3" x14ac:dyDescent="0.3">
      <c r="A2612">
        <v>2611</v>
      </c>
      <c r="B2612" t="s">
        <v>10116</v>
      </c>
      <c r="C2612">
        <v>2611</v>
      </c>
    </row>
    <row r="2613" spans="1:3" x14ac:dyDescent="0.3">
      <c r="A2613">
        <v>2612</v>
      </c>
      <c r="B2613" t="s">
        <v>10117</v>
      </c>
      <c r="C2613">
        <v>2612</v>
      </c>
    </row>
    <row r="2614" spans="1:3" x14ac:dyDescent="0.3">
      <c r="A2614">
        <v>2613</v>
      </c>
      <c r="B2614" t="s">
        <v>6438</v>
      </c>
      <c r="C2614">
        <v>2613</v>
      </c>
    </row>
    <row r="2615" spans="1:3" x14ac:dyDescent="0.3">
      <c r="A2615">
        <v>2614</v>
      </c>
      <c r="B2615" t="s">
        <v>10118</v>
      </c>
      <c r="C2615">
        <v>2614</v>
      </c>
    </row>
    <row r="2616" spans="1:3" x14ac:dyDescent="0.3">
      <c r="A2616">
        <v>2615</v>
      </c>
      <c r="B2616" t="s">
        <v>10119</v>
      </c>
      <c r="C2616">
        <v>2615</v>
      </c>
    </row>
    <row r="2617" spans="1:3" x14ac:dyDescent="0.3">
      <c r="A2617">
        <v>2616</v>
      </c>
      <c r="B2617" t="s">
        <v>10120</v>
      </c>
      <c r="C2617">
        <v>2616</v>
      </c>
    </row>
    <row r="2618" spans="1:3" x14ac:dyDescent="0.3">
      <c r="A2618">
        <v>2617</v>
      </c>
      <c r="B2618" t="s">
        <v>10121</v>
      </c>
      <c r="C2618">
        <v>2617</v>
      </c>
    </row>
    <row r="2619" spans="1:3" x14ac:dyDescent="0.3">
      <c r="A2619">
        <v>2618</v>
      </c>
      <c r="B2619" t="s">
        <v>8618</v>
      </c>
      <c r="C2619">
        <v>2618</v>
      </c>
    </row>
    <row r="2620" spans="1:3" x14ac:dyDescent="0.3">
      <c r="A2620">
        <v>2619</v>
      </c>
      <c r="B2620" t="s">
        <v>7442</v>
      </c>
      <c r="C2620">
        <v>2619</v>
      </c>
    </row>
    <row r="2621" spans="1:3" x14ac:dyDescent="0.3">
      <c r="A2621">
        <v>2620</v>
      </c>
      <c r="B2621" t="s">
        <v>10122</v>
      </c>
      <c r="C2621">
        <v>2620</v>
      </c>
    </row>
    <row r="2622" spans="1:3" x14ac:dyDescent="0.3">
      <c r="A2622">
        <v>2621</v>
      </c>
      <c r="B2622" t="s">
        <v>6439</v>
      </c>
      <c r="C2622">
        <v>2621</v>
      </c>
    </row>
    <row r="2623" spans="1:3" x14ac:dyDescent="0.3">
      <c r="A2623">
        <v>2622</v>
      </c>
      <c r="B2623" t="s">
        <v>6440</v>
      </c>
      <c r="C2623">
        <v>2622</v>
      </c>
    </row>
    <row r="2624" spans="1:3" x14ac:dyDescent="0.3">
      <c r="A2624">
        <v>2623</v>
      </c>
      <c r="B2624" t="s">
        <v>10123</v>
      </c>
      <c r="C2624">
        <v>2623</v>
      </c>
    </row>
    <row r="2625" spans="1:3" x14ac:dyDescent="0.3">
      <c r="A2625">
        <v>2624</v>
      </c>
      <c r="B2625" t="s">
        <v>10124</v>
      </c>
      <c r="C2625">
        <v>2624</v>
      </c>
    </row>
    <row r="2626" spans="1:3" x14ac:dyDescent="0.3">
      <c r="A2626">
        <v>2625</v>
      </c>
      <c r="B2626" t="s">
        <v>7443</v>
      </c>
      <c r="C2626">
        <v>2625</v>
      </c>
    </row>
    <row r="2627" spans="1:3" x14ac:dyDescent="0.3">
      <c r="A2627">
        <v>2626</v>
      </c>
      <c r="B2627" t="s">
        <v>6441</v>
      </c>
      <c r="C2627">
        <v>2626</v>
      </c>
    </row>
    <row r="2628" spans="1:3" x14ac:dyDescent="0.3">
      <c r="A2628">
        <v>2627</v>
      </c>
      <c r="B2628" t="s">
        <v>10125</v>
      </c>
      <c r="C2628">
        <v>2627</v>
      </c>
    </row>
    <row r="2629" spans="1:3" x14ac:dyDescent="0.3">
      <c r="A2629">
        <v>2628</v>
      </c>
      <c r="B2629" t="s">
        <v>10126</v>
      </c>
      <c r="C2629">
        <v>2628</v>
      </c>
    </row>
    <row r="2630" spans="1:3" x14ac:dyDescent="0.3">
      <c r="A2630">
        <v>2629</v>
      </c>
      <c r="B2630" t="s">
        <v>6442</v>
      </c>
      <c r="C2630">
        <v>2629</v>
      </c>
    </row>
    <row r="2631" spans="1:3" x14ac:dyDescent="0.3">
      <c r="A2631">
        <v>2630</v>
      </c>
      <c r="B2631" t="s">
        <v>10127</v>
      </c>
      <c r="C2631">
        <v>2630</v>
      </c>
    </row>
    <row r="2632" spans="1:3" x14ac:dyDescent="0.3">
      <c r="A2632">
        <v>2631</v>
      </c>
      <c r="B2632" t="s">
        <v>7444</v>
      </c>
      <c r="C2632">
        <v>2631</v>
      </c>
    </row>
    <row r="2633" spans="1:3" x14ac:dyDescent="0.3">
      <c r="A2633">
        <v>2632</v>
      </c>
      <c r="B2633" t="s">
        <v>10128</v>
      </c>
      <c r="C2633">
        <v>2632</v>
      </c>
    </row>
    <row r="2634" spans="1:3" x14ac:dyDescent="0.3">
      <c r="A2634">
        <v>2633</v>
      </c>
      <c r="B2634" t="s">
        <v>10129</v>
      </c>
      <c r="C2634">
        <v>2633</v>
      </c>
    </row>
    <row r="2635" spans="1:3" x14ac:dyDescent="0.3">
      <c r="A2635">
        <v>2634</v>
      </c>
      <c r="B2635" t="s">
        <v>10130</v>
      </c>
      <c r="C2635">
        <v>2634</v>
      </c>
    </row>
    <row r="2636" spans="1:3" x14ac:dyDescent="0.3">
      <c r="A2636">
        <v>2635</v>
      </c>
      <c r="B2636" t="s">
        <v>8619</v>
      </c>
      <c r="C2636">
        <v>2635</v>
      </c>
    </row>
    <row r="2637" spans="1:3" x14ac:dyDescent="0.3">
      <c r="A2637">
        <v>2636</v>
      </c>
      <c r="B2637" t="s">
        <v>8620</v>
      </c>
      <c r="C2637">
        <v>2636</v>
      </c>
    </row>
    <row r="2638" spans="1:3" x14ac:dyDescent="0.3">
      <c r="A2638">
        <v>2637</v>
      </c>
      <c r="B2638" t="s">
        <v>6443</v>
      </c>
      <c r="C2638">
        <v>2637</v>
      </c>
    </row>
    <row r="2639" spans="1:3" x14ac:dyDescent="0.3">
      <c r="A2639">
        <v>2638</v>
      </c>
      <c r="B2639" t="s">
        <v>6444</v>
      </c>
      <c r="C2639">
        <v>2638</v>
      </c>
    </row>
    <row r="2640" spans="1:3" x14ac:dyDescent="0.3">
      <c r="A2640">
        <v>2639</v>
      </c>
      <c r="B2640" t="s">
        <v>8621</v>
      </c>
      <c r="C2640">
        <v>2639</v>
      </c>
    </row>
    <row r="2641" spans="1:3" x14ac:dyDescent="0.3">
      <c r="A2641">
        <v>2640</v>
      </c>
      <c r="B2641" t="s">
        <v>10131</v>
      </c>
      <c r="C2641">
        <v>2640</v>
      </c>
    </row>
    <row r="2642" spans="1:3" x14ac:dyDescent="0.3">
      <c r="A2642">
        <v>2641</v>
      </c>
      <c r="B2642" t="s">
        <v>8622</v>
      </c>
      <c r="C2642">
        <v>2641</v>
      </c>
    </row>
    <row r="2643" spans="1:3" x14ac:dyDescent="0.3">
      <c r="A2643">
        <v>2642</v>
      </c>
      <c r="B2643" t="s">
        <v>10132</v>
      </c>
      <c r="C2643">
        <v>2642</v>
      </c>
    </row>
    <row r="2644" spans="1:3" x14ac:dyDescent="0.3">
      <c r="A2644">
        <v>2643</v>
      </c>
      <c r="B2644" t="s">
        <v>8623</v>
      </c>
      <c r="C2644">
        <v>2643</v>
      </c>
    </row>
    <row r="2645" spans="1:3" x14ac:dyDescent="0.3">
      <c r="A2645">
        <v>2644</v>
      </c>
      <c r="B2645" t="s">
        <v>10133</v>
      </c>
      <c r="C2645">
        <v>2644</v>
      </c>
    </row>
    <row r="2646" spans="1:3" x14ac:dyDescent="0.3">
      <c r="A2646">
        <v>2645</v>
      </c>
      <c r="B2646" t="s">
        <v>10134</v>
      </c>
      <c r="C2646">
        <v>2645</v>
      </c>
    </row>
    <row r="2647" spans="1:3" x14ac:dyDescent="0.3">
      <c r="A2647">
        <v>2646</v>
      </c>
      <c r="B2647" t="s">
        <v>7445</v>
      </c>
      <c r="C2647">
        <v>2646</v>
      </c>
    </row>
    <row r="2648" spans="1:3" x14ac:dyDescent="0.3">
      <c r="A2648">
        <v>2647</v>
      </c>
      <c r="B2648" t="s">
        <v>7446</v>
      </c>
      <c r="C2648">
        <v>2647</v>
      </c>
    </row>
    <row r="2649" spans="1:3" x14ac:dyDescent="0.3">
      <c r="A2649">
        <v>2648</v>
      </c>
      <c r="B2649" t="s">
        <v>6445</v>
      </c>
      <c r="C2649">
        <v>2648</v>
      </c>
    </row>
    <row r="2650" spans="1:3" x14ac:dyDescent="0.3">
      <c r="A2650">
        <v>2649</v>
      </c>
      <c r="B2650" t="s">
        <v>7447</v>
      </c>
      <c r="C2650">
        <v>2649</v>
      </c>
    </row>
    <row r="2651" spans="1:3" x14ac:dyDescent="0.3">
      <c r="A2651">
        <v>2650</v>
      </c>
      <c r="B2651" t="s">
        <v>8624</v>
      </c>
      <c r="C2651">
        <v>2650</v>
      </c>
    </row>
    <row r="2652" spans="1:3" x14ac:dyDescent="0.3">
      <c r="A2652">
        <v>2651</v>
      </c>
      <c r="B2652" t="s">
        <v>8625</v>
      </c>
      <c r="C2652">
        <v>2651</v>
      </c>
    </row>
    <row r="2653" spans="1:3" x14ac:dyDescent="0.3">
      <c r="A2653">
        <v>2652</v>
      </c>
      <c r="B2653" t="s">
        <v>6446</v>
      </c>
      <c r="C2653">
        <v>2652</v>
      </c>
    </row>
    <row r="2654" spans="1:3" x14ac:dyDescent="0.3">
      <c r="A2654">
        <v>2653</v>
      </c>
      <c r="B2654" t="s">
        <v>7448</v>
      </c>
      <c r="C2654">
        <v>2653</v>
      </c>
    </row>
    <row r="2655" spans="1:3" x14ac:dyDescent="0.3">
      <c r="A2655">
        <v>2654</v>
      </c>
      <c r="B2655" t="s">
        <v>10135</v>
      </c>
      <c r="C2655">
        <v>2654</v>
      </c>
    </row>
    <row r="2656" spans="1:3" x14ac:dyDescent="0.3">
      <c r="A2656">
        <v>2655</v>
      </c>
      <c r="B2656" t="s">
        <v>7449</v>
      </c>
      <c r="C2656">
        <v>2655</v>
      </c>
    </row>
    <row r="2657" spans="1:3" x14ac:dyDescent="0.3">
      <c r="A2657">
        <v>2656</v>
      </c>
      <c r="B2657" t="s">
        <v>6447</v>
      </c>
      <c r="C2657">
        <v>2656</v>
      </c>
    </row>
    <row r="2658" spans="1:3" x14ac:dyDescent="0.3">
      <c r="A2658">
        <v>2657</v>
      </c>
      <c r="B2658" t="s">
        <v>7450</v>
      </c>
      <c r="C2658">
        <v>2657</v>
      </c>
    </row>
    <row r="2659" spans="1:3" x14ac:dyDescent="0.3">
      <c r="A2659">
        <v>2658</v>
      </c>
      <c r="B2659" t="s">
        <v>10136</v>
      </c>
      <c r="C2659">
        <v>2658</v>
      </c>
    </row>
    <row r="2660" spans="1:3" x14ac:dyDescent="0.3">
      <c r="A2660">
        <v>2659</v>
      </c>
      <c r="B2660" t="s">
        <v>7451</v>
      </c>
      <c r="C2660">
        <v>2659</v>
      </c>
    </row>
    <row r="2661" spans="1:3" x14ac:dyDescent="0.3">
      <c r="A2661">
        <v>2660</v>
      </c>
      <c r="B2661" t="s">
        <v>10137</v>
      </c>
      <c r="C2661">
        <v>2660</v>
      </c>
    </row>
    <row r="2662" spans="1:3" x14ac:dyDescent="0.3">
      <c r="A2662">
        <v>2661</v>
      </c>
      <c r="B2662" t="s">
        <v>8626</v>
      </c>
      <c r="C2662">
        <v>2661</v>
      </c>
    </row>
    <row r="2663" spans="1:3" x14ac:dyDescent="0.3">
      <c r="A2663">
        <v>2662</v>
      </c>
      <c r="B2663" t="s">
        <v>8627</v>
      </c>
      <c r="C2663">
        <v>2662</v>
      </c>
    </row>
    <row r="2664" spans="1:3" x14ac:dyDescent="0.3">
      <c r="A2664">
        <v>2663</v>
      </c>
      <c r="B2664" t="s">
        <v>6448</v>
      </c>
      <c r="C2664">
        <v>2663</v>
      </c>
    </row>
    <row r="2665" spans="1:3" x14ac:dyDescent="0.3">
      <c r="A2665">
        <v>2664</v>
      </c>
      <c r="B2665" t="s">
        <v>8628</v>
      </c>
      <c r="C2665">
        <v>2664</v>
      </c>
    </row>
    <row r="2666" spans="1:3" x14ac:dyDescent="0.3">
      <c r="A2666">
        <v>2665</v>
      </c>
      <c r="B2666" t="s">
        <v>6449</v>
      </c>
      <c r="C2666">
        <v>2665</v>
      </c>
    </row>
    <row r="2667" spans="1:3" x14ac:dyDescent="0.3">
      <c r="A2667">
        <v>2666</v>
      </c>
      <c r="B2667" t="s">
        <v>10138</v>
      </c>
      <c r="C2667">
        <v>2666</v>
      </c>
    </row>
    <row r="2668" spans="1:3" x14ac:dyDescent="0.3">
      <c r="A2668">
        <v>2667</v>
      </c>
      <c r="B2668" t="s">
        <v>10139</v>
      </c>
      <c r="C2668">
        <v>2667</v>
      </c>
    </row>
    <row r="2669" spans="1:3" x14ac:dyDescent="0.3">
      <c r="A2669">
        <v>2668</v>
      </c>
      <c r="B2669" t="s">
        <v>10140</v>
      </c>
      <c r="C2669">
        <v>2668</v>
      </c>
    </row>
    <row r="2670" spans="1:3" x14ac:dyDescent="0.3">
      <c r="A2670">
        <v>2669</v>
      </c>
      <c r="B2670" t="s">
        <v>6450</v>
      </c>
      <c r="C2670">
        <v>2669</v>
      </c>
    </row>
    <row r="2671" spans="1:3" x14ac:dyDescent="0.3">
      <c r="A2671">
        <v>2670</v>
      </c>
      <c r="B2671" t="s">
        <v>8629</v>
      </c>
      <c r="C2671">
        <v>2670</v>
      </c>
    </row>
    <row r="2672" spans="1:3" x14ac:dyDescent="0.3">
      <c r="A2672">
        <v>2671</v>
      </c>
      <c r="B2672" t="s">
        <v>10141</v>
      </c>
      <c r="C2672">
        <v>2671</v>
      </c>
    </row>
    <row r="2673" spans="1:3" x14ac:dyDescent="0.3">
      <c r="A2673">
        <v>2672</v>
      </c>
      <c r="B2673" t="s">
        <v>10142</v>
      </c>
      <c r="C2673">
        <v>2672</v>
      </c>
    </row>
    <row r="2674" spans="1:3" x14ac:dyDescent="0.3">
      <c r="A2674">
        <v>2673</v>
      </c>
      <c r="B2674" t="s">
        <v>10143</v>
      </c>
      <c r="C2674">
        <v>2673</v>
      </c>
    </row>
    <row r="2675" spans="1:3" x14ac:dyDescent="0.3">
      <c r="A2675">
        <v>2674</v>
      </c>
      <c r="B2675" t="s">
        <v>7452</v>
      </c>
      <c r="C2675">
        <v>2674</v>
      </c>
    </row>
    <row r="2676" spans="1:3" x14ac:dyDescent="0.3">
      <c r="A2676">
        <v>2675</v>
      </c>
      <c r="B2676" t="s">
        <v>10144</v>
      </c>
      <c r="C2676">
        <v>2675</v>
      </c>
    </row>
    <row r="2677" spans="1:3" x14ac:dyDescent="0.3">
      <c r="A2677">
        <v>2676</v>
      </c>
      <c r="B2677" t="s">
        <v>6451</v>
      </c>
      <c r="C2677">
        <v>2676</v>
      </c>
    </row>
    <row r="2678" spans="1:3" x14ac:dyDescent="0.3">
      <c r="A2678">
        <v>2677</v>
      </c>
      <c r="B2678" t="s">
        <v>8630</v>
      </c>
      <c r="C2678">
        <v>2677</v>
      </c>
    </row>
    <row r="2679" spans="1:3" x14ac:dyDescent="0.3">
      <c r="A2679">
        <v>2678</v>
      </c>
      <c r="B2679" t="s">
        <v>8631</v>
      </c>
      <c r="C2679">
        <v>2678</v>
      </c>
    </row>
    <row r="2680" spans="1:3" x14ac:dyDescent="0.3">
      <c r="A2680">
        <v>2679</v>
      </c>
      <c r="B2680" t="s">
        <v>10145</v>
      </c>
      <c r="C2680">
        <v>2679</v>
      </c>
    </row>
    <row r="2681" spans="1:3" x14ac:dyDescent="0.3">
      <c r="A2681">
        <v>2680</v>
      </c>
      <c r="B2681" t="s">
        <v>10146</v>
      </c>
      <c r="C2681">
        <v>2680</v>
      </c>
    </row>
    <row r="2682" spans="1:3" x14ac:dyDescent="0.3">
      <c r="A2682">
        <v>2681</v>
      </c>
      <c r="B2682" t="s">
        <v>10147</v>
      </c>
      <c r="C2682">
        <v>2681</v>
      </c>
    </row>
    <row r="2683" spans="1:3" x14ac:dyDescent="0.3">
      <c r="A2683">
        <v>2682</v>
      </c>
      <c r="B2683" t="s">
        <v>10148</v>
      </c>
      <c r="C2683">
        <v>2682</v>
      </c>
    </row>
    <row r="2684" spans="1:3" x14ac:dyDescent="0.3">
      <c r="A2684">
        <v>2683</v>
      </c>
      <c r="B2684" t="s">
        <v>6452</v>
      </c>
      <c r="C2684">
        <v>2683</v>
      </c>
    </row>
    <row r="2685" spans="1:3" x14ac:dyDescent="0.3">
      <c r="A2685">
        <v>2684</v>
      </c>
      <c r="B2685" t="s">
        <v>6453</v>
      </c>
      <c r="C2685">
        <v>2684</v>
      </c>
    </row>
    <row r="2686" spans="1:3" x14ac:dyDescent="0.3">
      <c r="A2686">
        <v>2685</v>
      </c>
      <c r="B2686" t="s">
        <v>8632</v>
      </c>
      <c r="C2686">
        <v>2685</v>
      </c>
    </row>
    <row r="2687" spans="1:3" x14ac:dyDescent="0.3">
      <c r="A2687">
        <v>2686</v>
      </c>
      <c r="B2687" t="s">
        <v>8633</v>
      </c>
      <c r="C2687">
        <v>2686</v>
      </c>
    </row>
    <row r="2688" spans="1:3" x14ac:dyDescent="0.3">
      <c r="A2688">
        <v>2687</v>
      </c>
      <c r="B2688" t="s">
        <v>8634</v>
      </c>
      <c r="C2688">
        <v>2687</v>
      </c>
    </row>
    <row r="2689" spans="1:3" x14ac:dyDescent="0.3">
      <c r="A2689">
        <v>2688</v>
      </c>
      <c r="B2689" t="s">
        <v>8635</v>
      </c>
      <c r="C2689">
        <v>2688</v>
      </c>
    </row>
    <row r="2690" spans="1:3" x14ac:dyDescent="0.3">
      <c r="A2690">
        <v>2689</v>
      </c>
      <c r="B2690" t="s">
        <v>10149</v>
      </c>
      <c r="C2690">
        <v>2689</v>
      </c>
    </row>
    <row r="2691" spans="1:3" x14ac:dyDescent="0.3">
      <c r="A2691">
        <v>2690</v>
      </c>
      <c r="B2691" t="s">
        <v>10150</v>
      </c>
      <c r="C2691">
        <v>2690</v>
      </c>
    </row>
    <row r="2692" spans="1:3" x14ac:dyDescent="0.3">
      <c r="A2692">
        <v>2691</v>
      </c>
      <c r="B2692" t="s">
        <v>8636</v>
      </c>
      <c r="C2692">
        <v>2691</v>
      </c>
    </row>
    <row r="2693" spans="1:3" x14ac:dyDescent="0.3">
      <c r="A2693">
        <v>2692</v>
      </c>
      <c r="B2693" t="s">
        <v>10151</v>
      </c>
      <c r="C2693">
        <v>2692</v>
      </c>
    </row>
    <row r="2694" spans="1:3" x14ac:dyDescent="0.3">
      <c r="A2694">
        <v>2693</v>
      </c>
      <c r="B2694" t="s">
        <v>10152</v>
      </c>
      <c r="C2694">
        <v>2693</v>
      </c>
    </row>
    <row r="2695" spans="1:3" x14ac:dyDescent="0.3">
      <c r="A2695">
        <v>2694</v>
      </c>
      <c r="B2695" t="s">
        <v>8637</v>
      </c>
      <c r="C2695">
        <v>2694</v>
      </c>
    </row>
    <row r="2696" spans="1:3" x14ac:dyDescent="0.3">
      <c r="A2696">
        <v>2695</v>
      </c>
      <c r="B2696" t="s">
        <v>10153</v>
      </c>
      <c r="C2696">
        <v>2695</v>
      </c>
    </row>
    <row r="2697" spans="1:3" x14ac:dyDescent="0.3">
      <c r="A2697">
        <v>2696</v>
      </c>
      <c r="B2697" t="s">
        <v>6454</v>
      </c>
      <c r="C2697">
        <v>2696</v>
      </c>
    </row>
    <row r="2698" spans="1:3" x14ac:dyDescent="0.3">
      <c r="A2698">
        <v>2697</v>
      </c>
      <c r="B2698" t="s">
        <v>7453</v>
      </c>
      <c r="C2698">
        <v>2697</v>
      </c>
    </row>
    <row r="2699" spans="1:3" x14ac:dyDescent="0.3">
      <c r="A2699">
        <v>2698</v>
      </c>
      <c r="B2699" t="s">
        <v>8638</v>
      </c>
      <c r="C2699">
        <v>2698</v>
      </c>
    </row>
    <row r="2700" spans="1:3" x14ac:dyDescent="0.3">
      <c r="A2700">
        <v>2699</v>
      </c>
      <c r="B2700" t="s">
        <v>8639</v>
      </c>
      <c r="C2700">
        <v>2699</v>
      </c>
    </row>
    <row r="2701" spans="1:3" x14ac:dyDescent="0.3">
      <c r="A2701">
        <v>2700</v>
      </c>
      <c r="B2701" t="s">
        <v>10154</v>
      </c>
      <c r="C2701">
        <v>2700</v>
      </c>
    </row>
    <row r="2702" spans="1:3" x14ac:dyDescent="0.3">
      <c r="A2702">
        <v>2701</v>
      </c>
      <c r="B2702" t="s">
        <v>10155</v>
      </c>
      <c r="C2702">
        <v>2701</v>
      </c>
    </row>
    <row r="2703" spans="1:3" x14ac:dyDescent="0.3">
      <c r="A2703">
        <v>2702</v>
      </c>
      <c r="B2703" t="s">
        <v>8640</v>
      </c>
      <c r="C2703">
        <v>2702</v>
      </c>
    </row>
    <row r="2704" spans="1:3" x14ac:dyDescent="0.3">
      <c r="A2704">
        <v>2703</v>
      </c>
      <c r="B2704" t="s">
        <v>8641</v>
      </c>
      <c r="C2704">
        <v>2703</v>
      </c>
    </row>
    <row r="2705" spans="1:3" x14ac:dyDescent="0.3">
      <c r="A2705">
        <v>2704</v>
      </c>
      <c r="B2705" t="s">
        <v>8642</v>
      </c>
      <c r="C2705">
        <v>2704</v>
      </c>
    </row>
    <row r="2706" spans="1:3" x14ac:dyDescent="0.3">
      <c r="A2706">
        <v>2705</v>
      </c>
      <c r="B2706" t="s">
        <v>6455</v>
      </c>
      <c r="C2706">
        <v>2705</v>
      </c>
    </row>
    <row r="2707" spans="1:3" x14ac:dyDescent="0.3">
      <c r="A2707">
        <v>2706</v>
      </c>
      <c r="B2707" t="s">
        <v>10156</v>
      </c>
      <c r="C2707">
        <v>2706</v>
      </c>
    </row>
    <row r="2708" spans="1:3" x14ac:dyDescent="0.3">
      <c r="A2708">
        <v>2707</v>
      </c>
      <c r="B2708" t="s">
        <v>10157</v>
      </c>
      <c r="C2708">
        <v>2707</v>
      </c>
    </row>
    <row r="2709" spans="1:3" x14ac:dyDescent="0.3">
      <c r="A2709">
        <v>2708</v>
      </c>
      <c r="B2709" t="s">
        <v>7454</v>
      </c>
      <c r="C2709">
        <v>2708</v>
      </c>
    </row>
    <row r="2710" spans="1:3" x14ac:dyDescent="0.3">
      <c r="A2710">
        <v>2709</v>
      </c>
      <c r="B2710" t="s">
        <v>6456</v>
      </c>
      <c r="C2710">
        <v>2709</v>
      </c>
    </row>
    <row r="2711" spans="1:3" x14ac:dyDescent="0.3">
      <c r="A2711">
        <v>2710</v>
      </c>
      <c r="B2711" t="s">
        <v>8643</v>
      </c>
      <c r="C2711">
        <v>2710</v>
      </c>
    </row>
    <row r="2712" spans="1:3" x14ac:dyDescent="0.3">
      <c r="A2712">
        <v>2711</v>
      </c>
      <c r="B2712" t="s">
        <v>10158</v>
      </c>
      <c r="C2712">
        <v>2711</v>
      </c>
    </row>
    <row r="2713" spans="1:3" x14ac:dyDescent="0.3">
      <c r="A2713">
        <v>2712</v>
      </c>
      <c r="B2713" t="s">
        <v>10159</v>
      </c>
      <c r="C2713">
        <v>2712</v>
      </c>
    </row>
    <row r="2714" spans="1:3" x14ac:dyDescent="0.3">
      <c r="A2714">
        <v>2713</v>
      </c>
      <c r="B2714" t="s">
        <v>7455</v>
      </c>
      <c r="C2714">
        <v>2713</v>
      </c>
    </row>
    <row r="2715" spans="1:3" x14ac:dyDescent="0.3">
      <c r="A2715">
        <v>2714</v>
      </c>
      <c r="B2715" t="s">
        <v>8644</v>
      </c>
      <c r="C2715">
        <v>2714</v>
      </c>
    </row>
    <row r="2716" spans="1:3" x14ac:dyDescent="0.3">
      <c r="A2716">
        <v>2715</v>
      </c>
      <c r="B2716" t="s">
        <v>8645</v>
      </c>
      <c r="C2716">
        <v>2715</v>
      </c>
    </row>
    <row r="2717" spans="1:3" x14ac:dyDescent="0.3">
      <c r="A2717">
        <v>2716</v>
      </c>
      <c r="B2717" t="s">
        <v>6457</v>
      </c>
      <c r="C2717">
        <v>2716</v>
      </c>
    </row>
    <row r="2718" spans="1:3" x14ac:dyDescent="0.3">
      <c r="A2718">
        <v>2717</v>
      </c>
      <c r="B2718" t="s">
        <v>8646</v>
      </c>
      <c r="C2718">
        <v>2717</v>
      </c>
    </row>
    <row r="2719" spans="1:3" x14ac:dyDescent="0.3">
      <c r="A2719">
        <v>2718</v>
      </c>
      <c r="B2719" t="s">
        <v>10160</v>
      </c>
      <c r="C2719">
        <v>2718</v>
      </c>
    </row>
    <row r="2720" spans="1:3" x14ac:dyDescent="0.3">
      <c r="A2720">
        <v>2719</v>
      </c>
      <c r="B2720" t="s">
        <v>10161</v>
      </c>
      <c r="C2720">
        <v>2719</v>
      </c>
    </row>
    <row r="2721" spans="1:3" x14ac:dyDescent="0.3">
      <c r="A2721">
        <v>2720</v>
      </c>
      <c r="B2721" t="s">
        <v>10162</v>
      </c>
      <c r="C2721">
        <v>2720</v>
      </c>
    </row>
    <row r="2722" spans="1:3" x14ac:dyDescent="0.3">
      <c r="A2722">
        <v>2721</v>
      </c>
      <c r="B2722" t="s">
        <v>10163</v>
      </c>
      <c r="C2722">
        <v>2721</v>
      </c>
    </row>
    <row r="2723" spans="1:3" x14ac:dyDescent="0.3">
      <c r="A2723">
        <v>2722</v>
      </c>
      <c r="B2723" t="s">
        <v>6458</v>
      </c>
      <c r="C2723">
        <v>2722</v>
      </c>
    </row>
    <row r="2724" spans="1:3" x14ac:dyDescent="0.3">
      <c r="A2724">
        <v>2723</v>
      </c>
      <c r="B2724" t="s">
        <v>10164</v>
      </c>
      <c r="C2724">
        <v>2723</v>
      </c>
    </row>
    <row r="2725" spans="1:3" x14ac:dyDescent="0.3">
      <c r="A2725">
        <v>2724</v>
      </c>
      <c r="B2725" t="s">
        <v>6459</v>
      </c>
      <c r="C2725">
        <v>2724</v>
      </c>
    </row>
    <row r="2726" spans="1:3" x14ac:dyDescent="0.3">
      <c r="A2726">
        <v>2725</v>
      </c>
      <c r="B2726" t="s">
        <v>6460</v>
      </c>
      <c r="C2726">
        <v>2725</v>
      </c>
    </row>
    <row r="2727" spans="1:3" x14ac:dyDescent="0.3">
      <c r="A2727">
        <v>2726</v>
      </c>
      <c r="B2727" t="s">
        <v>8647</v>
      </c>
      <c r="C2727">
        <v>2726</v>
      </c>
    </row>
    <row r="2728" spans="1:3" x14ac:dyDescent="0.3">
      <c r="A2728">
        <v>2727</v>
      </c>
      <c r="B2728" t="s">
        <v>6461</v>
      </c>
      <c r="C2728">
        <v>2727</v>
      </c>
    </row>
    <row r="2729" spans="1:3" x14ac:dyDescent="0.3">
      <c r="A2729">
        <v>2728</v>
      </c>
      <c r="B2729" t="s">
        <v>8648</v>
      </c>
      <c r="C2729">
        <v>2728</v>
      </c>
    </row>
    <row r="2730" spans="1:3" x14ac:dyDescent="0.3">
      <c r="A2730">
        <v>2729</v>
      </c>
      <c r="B2730" t="s">
        <v>10165</v>
      </c>
      <c r="C2730">
        <v>2729</v>
      </c>
    </row>
    <row r="2731" spans="1:3" x14ac:dyDescent="0.3">
      <c r="A2731">
        <v>2730</v>
      </c>
      <c r="B2731" t="s">
        <v>10166</v>
      </c>
      <c r="C2731">
        <v>2730</v>
      </c>
    </row>
    <row r="2732" spans="1:3" x14ac:dyDescent="0.3">
      <c r="A2732">
        <v>2731</v>
      </c>
      <c r="B2732" t="s">
        <v>10167</v>
      </c>
      <c r="C2732">
        <v>2731</v>
      </c>
    </row>
    <row r="2733" spans="1:3" x14ac:dyDescent="0.3">
      <c r="A2733">
        <v>2732</v>
      </c>
      <c r="B2733" t="s">
        <v>8649</v>
      </c>
      <c r="C2733">
        <v>2732</v>
      </c>
    </row>
    <row r="2734" spans="1:3" x14ac:dyDescent="0.3">
      <c r="A2734">
        <v>2733</v>
      </c>
      <c r="B2734" t="s">
        <v>6462</v>
      </c>
      <c r="C2734">
        <v>2733</v>
      </c>
    </row>
    <row r="2735" spans="1:3" x14ac:dyDescent="0.3">
      <c r="A2735">
        <v>2734</v>
      </c>
      <c r="B2735" t="s">
        <v>10168</v>
      </c>
      <c r="C2735">
        <v>2734</v>
      </c>
    </row>
    <row r="2736" spans="1:3" x14ac:dyDescent="0.3">
      <c r="A2736">
        <v>2735</v>
      </c>
      <c r="B2736" t="s">
        <v>10169</v>
      </c>
      <c r="C2736">
        <v>2735</v>
      </c>
    </row>
    <row r="2737" spans="1:3" x14ac:dyDescent="0.3">
      <c r="A2737">
        <v>2736</v>
      </c>
      <c r="B2737" t="s">
        <v>6463</v>
      </c>
      <c r="C2737">
        <v>2736</v>
      </c>
    </row>
    <row r="2738" spans="1:3" x14ac:dyDescent="0.3">
      <c r="A2738">
        <v>2737</v>
      </c>
      <c r="B2738" t="s">
        <v>7456</v>
      </c>
      <c r="C2738">
        <v>2737</v>
      </c>
    </row>
    <row r="2739" spans="1:3" x14ac:dyDescent="0.3">
      <c r="A2739">
        <v>2738</v>
      </c>
      <c r="B2739" t="s">
        <v>10170</v>
      </c>
      <c r="C2739">
        <v>2738</v>
      </c>
    </row>
    <row r="2740" spans="1:3" x14ac:dyDescent="0.3">
      <c r="A2740">
        <v>2739</v>
      </c>
      <c r="B2740" t="s">
        <v>10171</v>
      </c>
      <c r="C2740">
        <v>2739</v>
      </c>
    </row>
    <row r="2741" spans="1:3" x14ac:dyDescent="0.3">
      <c r="A2741">
        <v>2740</v>
      </c>
      <c r="B2741" t="s">
        <v>6464</v>
      </c>
      <c r="C2741">
        <v>2740</v>
      </c>
    </row>
    <row r="2742" spans="1:3" x14ac:dyDescent="0.3">
      <c r="A2742">
        <v>2741</v>
      </c>
      <c r="B2742" t="s">
        <v>7457</v>
      </c>
      <c r="C2742">
        <v>2741</v>
      </c>
    </row>
    <row r="2743" spans="1:3" x14ac:dyDescent="0.3">
      <c r="A2743">
        <v>2742</v>
      </c>
      <c r="B2743" t="s">
        <v>10172</v>
      </c>
      <c r="C2743">
        <v>2742</v>
      </c>
    </row>
    <row r="2744" spans="1:3" x14ac:dyDescent="0.3">
      <c r="A2744">
        <v>2743</v>
      </c>
      <c r="B2744" t="s">
        <v>10173</v>
      </c>
      <c r="C2744">
        <v>2743</v>
      </c>
    </row>
    <row r="2745" spans="1:3" x14ac:dyDescent="0.3">
      <c r="A2745">
        <v>2744</v>
      </c>
      <c r="B2745" t="s">
        <v>10174</v>
      </c>
      <c r="C2745">
        <v>2744</v>
      </c>
    </row>
    <row r="2746" spans="1:3" x14ac:dyDescent="0.3">
      <c r="A2746">
        <v>2745</v>
      </c>
      <c r="B2746" t="s">
        <v>8650</v>
      </c>
      <c r="C2746">
        <v>2745</v>
      </c>
    </row>
    <row r="2747" spans="1:3" x14ac:dyDescent="0.3">
      <c r="A2747">
        <v>2746</v>
      </c>
      <c r="B2747" t="s">
        <v>8651</v>
      </c>
      <c r="C2747">
        <v>2746</v>
      </c>
    </row>
    <row r="2748" spans="1:3" x14ac:dyDescent="0.3">
      <c r="A2748">
        <v>2747</v>
      </c>
      <c r="B2748" t="s">
        <v>7458</v>
      </c>
      <c r="C2748">
        <v>2747</v>
      </c>
    </row>
    <row r="2749" spans="1:3" x14ac:dyDescent="0.3">
      <c r="A2749">
        <v>2748</v>
      </c>
      <c r="B2749" t="s">
        <v>10175</v>
      </c>
      <c r="C2749">
        <v>2748</v>
      </c>
    </row>
    <row r="2750" spans="1:3" x14ac:dyDescent="0.3">
      <c r="A2750">
        <v>2749</v>
      </c>
      <c r="B2750" t="s">
        <v>6465</v>
      </c>
      <c r="C2750">
        <v>2749</v>
      </c>
    </row>
    <row r="2751" spans="1:3" x14ac:dyDescent="0.3">
      <c r="A2751">
        <v>2750</v>
      </c>
      <c r="B2751" t="s">
        <v>7459</v>
      </c>
      <c r="C2751">
        <v>2750</v>
      </c>
    </row>
    <row r="2752" spans="1:3" x14ac:dyDescent="0.3">
      <c r="A2752">
        <v>2751</v>
      </c>
      <c r="B2752" t="s">
        <v>8652</v>
      </c>
      <c r="C2752">
        <v>2751</v>
      </c>
    </row>
    <row r="2753" spans="1:3" x14ac:dyDescent="0.3">
      <c r="A2753">
        <v>2752</v>
      </c>
      <c r="B2753" t="s">
        <v>10176</v>
      </c>
      <c r="C2753">
        <v>2752</v>
      </c>
    </row>
    <row r="2754" spans="1:3" x14ac:dyDescent="0.3">
      <c r="A2754">
        <v>2753</v>
      </c>
      <c r="B2754" t="s">
        <v>8653</v>
      </c>
      <c r="C2754">
        <v>2753</v>
      </c>
    </row>
    <row r="2755" spans="1:3" x14ac:dyDescent="0.3">
      <c r="A2755">
        <v>2754</v>
      </c>
      <c r="B2755" t="s">
        <v>8654</v>
      </c>
      <c r="C2755">
        <v>2754</v>
      </c>
    </row>
    <row r="2756" spans="1:3" x14ac:dyDescent="0.3">
      <c r="A2756">
        <v>2755</v>
      </c>
      <c r="B2756" t="s">
        <v>10177</v>
      </c>
      <c r="C2756">
        <v>2755</v>
      </c>
    </row>
    <row r="2757" spans="1:3" x14ac:dyDescent="0.3">
      <c r="A2757">
        <v>2756</v>
      </c>
      <c r="B2757" t="s">
        <v>10178</v>
      </c>
      <c r="C2757">
        <v>2756</v>
      </c>
    </row>
    <row r="2758" spans="1:3" x14ac:dyDescent="0.3">
      <c r="A2758">
        <v>2757</v>
      </c>
      <c r="B2758" t="s">
        <v>7460</v>
      </c>
      <c r="C2758">
        <v>2757</v>
      </c>
    </row>
    <row r="2759" spans="1:3" x14ac:dyDescent="0.3">
      <c r="A2759">
        <v>2758</v>
      </c>
      <c r="B2759" t="s">
        <v>7461</v>
      </c>
      <c r="C2759">
        <v>2758</v>
      </c>
    </row>
    <row r="2760" spans="1:3" x14ac:dyDescent="0.3">
      <c r="A2760">
        <v>2759</v>
      </c>
      <c r="B2760" t="s">
        <v>10179</v>
      </c>
      <c r="C2760">
        <v>2759</v>
      </c>
    </row>
    <row r="2761" spans="1:3" x14ac:dyDescent="0.3">
      <c r="A2761">
        <v>2760</v>
      </c>
      <c r="B2761" t="s">
        <v>10180</v>
      </c>
      <c r="C2761">
        <v>2760</v>
      </c>
    </row>
    <row r="2762" spans="1:3" x14ac:dyDescent="0.3">
      <c r="A2762">
        <v>2761</v>
      </c>
      <c r="B2762" t="s">
        <v>8655</v>
      </c>
      <c r="C2762">
        <v>2761</v>
      </c>
    </row>
    <row r="2763" spans="1:3" x14ac:dyDescent="0.3">
      <c r="A2763">
        <v>2762</v>
      </c>
      <c r="B2763" t="s">
        <v>7462</v>
      </c>
      <c r="C2763">
        <v>2762</v>
      </c>
    </row>
    <row r="2764" spans="1:3" x14ac:dyDescent="0.3">
      <c r="A2764">
        <v>2763</v>
      </c>
      <c r="B2764" t="s">
        <v>10181</v>
      </c>
      <c r="C2764">
        <v>2763</v>
      </c>
    </row>
    <row r="2765" spans="1:3" x14ac:dyDescent="0.3">
      <c r="A2765">
        <v>2764</v>
      </c>
      <c r="B2765" t="s">
        <v>8656</v>
      </c>
      <c r="C2765">
        <v>2764</v>
      </c>
    </row>
    <row r="2766" spans="1:3" x14ac:dyDescent="0.3">
      <c r="A2766">
        <v>2765</v>
      </c>
      <c r="B2766" t="s">
        <v>10182</v>
      </c>
      <c r="C2766">
        <v>2765</v>
      </c>
    </row>
    <row r="2767" spans="1:3" x14ac:dyDescent="0.3">
      <c r="A2767">
        <v>2766</v>
      </c>
      <c r="B2767" t="s">
        <v>10183</v>
      </c>
      <c r="C2767">
        <v>2766</v>
      </c>
    </row>
    <row r="2768" spans="1:3" x14ac:dyDescent="0.3">
      <c r="A2768">
        <v>2767</v>
      </c>
      <c r="B2768" t="s">
        <v>6466</v>
      </c>
      <c r="C2768">
        <v>2767</v>
      </c>
    </row>
    <row r="2769" spans="1:3" x14ac:dyDescent="0.3">
      <c r="A2769">
        <v>2768</v>
      </c>
      <c r="B2769" t="s">
        <v>6467</v>
      </c>
      <c r="C2769">
        <v>2768</v>
      </c>
    </row>
    <row r="2770" spans="1:3" x14ac:dyDescent="0.3">
      <c r="A2770">
        <v>2769</v>
      </c>
      <c r="B2770" t="s">
        <v>10184</v>
      </c>
      <c r="C2770">
        <v>2769</v>
      </c>
    </row>
    <row r="2771" spans="1:3" x14ac:dyDescent="0.3">
      <c r="A2771">
        <v>2770</v>
      </c>
      <c r="B2771" t="s">
        <v>7463</v>
      </c>
      <c r="C2771">
        <v>2770</v>
      </c>
    </row>
    <row r="2772" spans="1:3" x14ac:dyDescent="0.3">
      <c r="A2772">
        <v>2771</v>
      </c>
      <c r="B2772" t="s">
        <v>7464</v>
      </c>
      <c r="C2772">
        <v>2771</v>
      </c>
    </row>
    <row r="2773" spans="1:3" x14ac:dyDescent="0.3">
      <c r="A2773">
        <v>2772</v>
      </c>
      <c r="B2773" t="s">
        <v>10185</v>
      </c>
      <c r="C2773">
        <v>2772</v>
      </c>
    </row>
    <row r="2774" spans="1:3" x14ac:dyDescent="0.3">
      <c r="A2774">
        <v>2773</v>
      </c>
      <c r="B2774" t="s">
        <v>10186</v>
      </c>
      <c r="C2774">
        <v>2773</v>
      </c>
    </row>
    <row r="2775" spans="1:3" x14ac:dyDescent="0.3">
      <c r="A2775">
        <v>2774</v>
      </c>
      <c r="B2775" t="s">
        <v>6468</v>
      </c>
      <c r="C2775">
        <v>2774</v>
      </c>
    </row>
    <row r="2776" spans="1:3" x14ac:dyDescent="0.3">
      <c r="A2776">
        <v>2775</v>
      </c>
      <c r="B2776" t="s">
        <v>8657</v>
      </c>
      <c r="C2776">
        <v>2775</v>
      </c>
    </row>
    <row r="2777" spans="1:3" x14ac:dyDescent="0.3">
      <c r="A2777">
        <v>2776</v>
      </c>
      <c r="B2777" t="s">
        <v>10187</v>
      </c>
      <c r="C2777">
        <v>2776</v>
      </c>
    </row>
    <row r="2778" spans="1:3" x14ac:dyDescent="0.3">
      <c r="A2778">
        <v>2777</v>
      </c>
      <c r="B2778" t="s">
        <v>10188</v>
      </c>
      <c r="C2778">
        <v>2777</v>
      </c>
    </row>
    <row r="2779" spans="1:3" x14ac:dyDescent="0.3">
      <c r="A2779">
        <v>2778</v>
      </c>
      <c r="B2779" t="s">
        <v>8658</v>
      </c>
      <c r="C2779">
        <v>2778</v>
      </c>
    </row>
    <row r="2780" spans="1:3" x14ac:dyDescent="0.3">
      <c r="A2780">
        <v>2779</v>
      </c>
      <c r="B2780" t="s">
        <v>6469</v>
      </c>
      <c r="C2780">
        <v>2779</v>
      </c>
    </row>
    <row r="2781" spans="1:3" x14ac:dyDescent="0.3">
      <c r="A2781">
        <v>2780</v>
      </c>
      <c r="B2781" t="s">
        <v>10189</v>
      </c>
      <c r="C2781">
        <v>2780</v>
      </c>
    </row>
    <row r="2782" spans="1:3" x14ac:dyDescent="0.3">
      <c r="A2782">
        <v>2781</v>
      </c>
      <c r="B2782" t="s">
        <v>7465</v>
      </c>
      <c r="C2782">
        <v>2781</v>
      </c>
    </row>
    <row r="2783" spans="1:3" x14ac:dyDescent="0.3">
      <c r="A2783">
        <v>2782</v>
      </c>
      <c r="B2783" t="s">
        <v>6470</v>
      </c>
      <c r="C2783">
        <v>2782</v>
      </c>
    </row>
    <row r="2784" spans="1:3" x14ac:dyDescent="0.3">
      <c r="A2784">
        <v>2783</v>
      </c>
      <c r="B2784" t="s">
        <v>8659</v>
      </c>
      <c r="C2784">
        <v>2783</v>
      </c>
    </row>
    <row r="2785" spans="1:3" x14ac:dyDescent="0.3">
      <c r="A2785">
        <v>2784</v>
      </c>
      <c r="B2785" t="s">
        <v>6471</v>
      </c>
      <c r="C2785">
        <v>2784</v>
      </c>
    </row>
    <row r="2786" spans="1:3" x14ac:dyDescent="0.3">
      <c r="A2786">
        <v>2785</v>
      </c>
      <c r="B2786" t="s">
        <v>10190</v>
      </c>
      <c r="C2786">
        <v>2785</v>
      </c>
    </row>
    <row r="2787" spans="1:3" x14ac:dyDescent="0.3">
      <c r="A2787">
        <v>2786</v>
      </c>
      <c r="B2787" t="s">
        <v>10191</v>
      </c>
      <c r="C2787">
        <v>2786</v>
      </c>
    </row>
    <row r="2788" spans="1:3" x14ac:dyDescent="0.3">
      <c r="A2788">
        <v>2787</v>
      </c>
      <c r="B2788" t="s">
        <v>7466</v>
      </c>
      <c r="C2788">
        <v>2787</v>
      </c>
    </row>
    <row r="2789" spans="1:3" x14ac:dyDescent="0.3">
      <c r="A2789">
        <v>2788</v>
      </c>
      <c r="B2789" t="s">
        <v>10192</v>
      </c>
      <c r="C2789">
        <v>2788</v>
      </c>
    </row>
    <row r="2790" spans="1:3" x14ac:dyDescent="0.3">
      <c r="A2790">
        <v>2789</v>
      </c>
      <c r="B2790" t="s">
        <v>6472</v>
      </c>
      <c r="C2790">
        <v>2789</v>
      </c>
    </row>
    <row r="2791" spans="1:3" x14ac:dyDescent="0.3">
      <c r="A2791">
        <v>2790</v>
      </c>
      <c r="B2791" t="s">
        <v>8660</v>
      </c>
      <c r="C2791">
        <v>2790</v>
      </c>
    </row>
    <row r="2792" spans="1:3" x14ac:dyDescent="0.3">
      <c r="A2792">
        <v>2791</v>
      </c>
      <c r="B2792" t="s">
        <v>7467</v>
      </c>
      <c r="C2792">
        <v>2791</v>
      </c>
    </row>
    <row r="2793" spans="1:3" x14ac:dyDescent="0.3">
      <c r="A2793">
        <v>2792</v>
      </c>
      <c r="B2793" t="s">
        <v>8661</v>
      </c>
      <c r="C2793">
        <v>2792</v>
      </c>
    </row>
    <row r="2794" spans="1:3" x14ac:dyDescent="0.3">
      <c r="A2794">
        <v>2793</v>
      </c>
      <c r="B2794" t="s">
        <v>10193</v>
      </c>
      <c r="C2794">
        <v>2793</v>
      </c>
    </row>
    <row r="2795" spans="1:3" x14ac:dyDescent="0.3">
      <c r="A2795">
        <v>2794</v>
      </c>
      <c r="B2795" t="s">
        <v>7468</v>
      </c>
      <c r="C2795">
        <v>2794</v>
      </c>
    </row>
    <row r="2796" spans="1:3" x14ac:dyDescent="0.3">
      <c r="A2796">
        <v>2795</v>
      </c>
      <c r="B2796" t="s">
        <v>10194</v>
      </c>
      <c r="C2796">
        <v>2795</v>
      </c>
    </row>
    <row r="2797" spans="1:3" x14ac:dyDescent="0.3">
      <c r="A2797">
        <v>2796</v>
      </c>
      <c r="B2797" t="s">
        <v>7469</v>
      </c>
      <c r="C2797">
        <v>2796</v>
      </c>
    </row>
    <row r="2798" spans="1:3" x14ac:dyDescent="0.3">
      <c r="A2798">
        <v>2797</v>
      </c>
      <c r="B2798" t="s">
        <v>10195</v>
      </c>
      <c r="C2798">
        <v>2797</v>
      </c>
    </row>
    <row r="2799" spans="1:3" x14ac:dyDescent="0.3">
      <c r="A2799">
        <v>2798</v>
      </c>
      <c r="B2799" t="s">
        <v>8662</v>
      </c>
      <c r="C2799">
        <v>2798</v>
      </c>
    </row>
    <row r="2800" spans="1:3" x14ac:dyDescent="0.3">
      <c r="A2800">
        <v>2799</v>
      </c>
      <c r="B2800" t="s">
        <v>8663</v>
      </c>
      <c r="C2800">
        <v>2799</v>
      </c>
    </row>
    <row r="2801" spans="1:3" x14ac:dyDescent="0.3">
      <c r="A2801">
        <v>2800</v>
      </c>
      <c r="B2801" t="s">
        <v>10196</v>
      </c>
      <c r="C2801">
        <v>2800</v>
      </c>
    </row>
    <row r="2802" spans="1:3" x14ac:dyDescent="0.3">
      <c r="A2802">
        <v>2801</v>
      </c>
      <c r="B2802" t="s">
        <v>7470</v>
      </c>
      <c r="C2802">
        <v>2801</v>
      </c>
    </row>
    <row r="2803" spans="1:3" x14ac:dyDescent="0.3">
      <c r="A2803">
        <v>2802</v>
      </c>
      <c r="B2803" t="s">
        <v>8664</v>
      </c>
      <c r="C2803">
        <v>2802</v>
      </c>
    </row>
    <row r="2804" spans="1:3" x14ac:dyDescent="0.3">
      <c r="A2804">
        <v>2803</v>
      </c>
      <c r="B2804" t="s">
        <v>8665</v>
      </c>
      <c r="C2804">
        <v>2803</v>
      </c>
    </row>
    <row r="2805" spans="1:3" x14ac:dyDescent="0.3">
      <c r="A2805">
        <v>2804</v>
      </c>
      <c r="B2805" t="s">
        <v>6473</v>
      </c>
      <c r="C2805">
        <v>2804</v>
      </c>
    </row>
    <row r="2806" spans="1:3" x14ac:dyDescent="0.3">
      <c r="A2806">
        <v>2805</v>
      </c>
      <c r="B2806" t="s">
        <v>10197</v>
      </c>
      <c r="C2806">
        <v>2805</v>
      </c>
    </row>
    <row r="2807" spans="1:3" x14ac:dyDescent="0.3">
      <c r="A2807">
        <v>2806</v>
      </c>
      <c r="B2807" t="s">
        <v>8666</v>
      </c>
      <c r="C2807">
        <v>2806</v>
      </c>
    </row>
    <row r="2808" spans="1:3" x14ac:dyDescent="0.3">
      <c r="A2808">
        <v>2807</v>
      </c>
      <c r="B2808" t="s">
        <v>6474</v>
      </c>
      <c r="C2808">
        <v>2807</v>
      </c>
    </row>
    <row r="2809" spans="1:3" x14ac:dyDescent="0.3">
      <c r="A2809">
        <v>2808</v>
      </c>
      <c r="B2809" t="s">
        <v>8667</v>
      </c>
      <c r="C2809">
        <v>2808</v>
      </c>
    </row>
    <row r="2810" spans="1:3" x14ac:dyDescent="0.3">
      <c r="A2810">
        <v>2809</v>
      </c>
      <c r="B2810" t="s">
        <v>7471</v>
      </c>
      <c r="C2810">
        <v>2809</v>
      </c>
    </row>
    <row r="2811" spans="1:3" x14ac:dyDescent="0.3">
      <c r="A2811">
        <v>2810</v>
      </c>
      <c r="B2811" t="s">
        <v>10198</v>
      </c>
      <c r="C2811">
        <v>2810</v>
      </c>
    </row>
    <row r="2812" spans="1:3" x14ac:dyDescent="0.3">
      <c r="A2812">
        <v>2811</v>
      </c>
      <c r="B2812" t="s">
        <v>10199</v>
      </c>
      <c r="C2812">
        <v>2811</v>
      </c>
    </row>
    <row r="2813" spans="1:3" x14ac:dyDescent="0.3">
      <c r="A2813">
        <v>2812</v>
      </c>
      <c r="B2813" t="s">
        <v>6475</v>
      </c>
      <c r="C2813">
        <v>2812</v>
      </c>
    </row>
    <row r="2814" spans="1:3" x14ac:dyDescent="0.3">
      <c r="A2814">
        <v>2813</v>
      </c>
      <c r="B2814" t="s">
        <v>6476</v>
      </c>
      <c r="C2814">
        <v>2813</v>
      </c>
    </row>
    <row r="2815" spans="1:3" x14ac:dyDescent="0.3">
      <c r="A2815">
        <v>2814</v>
      </c>
      <c r="B2815" t="s">
        <v>10200</v>
      </c>
      <c r="C2815">
        <v>2814</v>
      </c>
    </row>
    <row r="2816" spans="1:3" x14ac:dyDescent="0.3">
      <c r="A2816">
        <v>2815</v>
      </c>
      <c r="B2816" t="s">
        <v>8668</v>
      </c>
      <c r="C2816">
        <v>2815</v>
      </c>
    </row>
    <row r="2817" spans="1:3" x14ac:dyDescent="0.3">
      <c r="A2817">
        <v>2816</v>
      </c>
      <c r="B2817" t="s">
        <v>7472</v>
      </c>
      <c r="C2817">
        <v>2816</v>
      </c>
    </row>
    <row r="2818" spans="1:3" x14ac:dyDescent="0.3">
      <c r="A2818">
        <v>2817</v>
      </c>
      <c r="B2818" t="s">
        <v>10201</v>
      </c>
      <c r="C2818">
        <v>2817</v>
      </c>
    </row>
    <row r="2819" spans="1:3" x14ac:dyDescent="0.3">
      <c r="A2819">
        <v>2818</v>
      </c>
      <c r="B2819" t="s">
        <v>10202</v>
      </c>
      <c r="C2819">
        <v>2818</v>
      </c>
    </row>
    <row r="2820" spans="1:3" x14ac:dyDescent="0.3">
      <c r="A2820">
        <v>2819</v>
      </c>
      <c r="B2820" t="s">
        <v>7473</v>
      </c>
      <c r="C2820">
        <v>2819</v>
      </c>
    </row>
    <row r="2821" spans="1:3" x14ac:dyDescent="0.3">
      <c r="A2821">
        <v>2820</v>
      </c>
      <c r="B2821" t="s">
        <v>10203</v>
      </c>
      <c r="C2821">
        <v>2820</v>
      </c>
    </row>
    <row r="2822" spans="1:3" x14ac:dyDescent="0.3">
      <c r="A2822">
        <v>2821</v>
      </c>
      <c r="B2822" t="s">
        <v>10204</v>
      </c>
      <c r="C2822">
        <v>2821</v>
      </c>
    </row>
    <row r="2823" spans="1:3" x14ac:dyDescent="0.3">
      <c r="A2823">
        <v>2822</v>
      </c>
      <c r="B2823" t="s">
        <v>10205</v>
      </c>
      <c r="C2823">
        <v>2822</v>
      </c>
    </row>
    <row r="2824" spans="1:3" x14ac:dyDescent="0.3">
      <c r="A2824">
        <v>2823</v>
      </c>
      <c r="B2824" t="s">
        <v>6477</v>
      </c>
      <c r="C2824">
        <v>2823</v>
      </c>
    </row>
    <row r="2825" spans="1:3" x14ac:dyDescent="0.3">
      <c r="A2825">
        <v>2824</v>
      </c>
      <c r="B2825" t="s">
        <v>8669</v>
      </c>
      <c r="C2825">
        <v>2824</v>
      </c>
    </row>
    <row r="2826" spans="1:3" x14ac:dyDescent="0.3">
      <c r="A2826">
        <v>2825</v>
      </c>
      <c r="B2826" t="s">
        <v>8670</v>
      </c>
      <c r="C2826">
        <v>2825</v>
      </c>
    </row>
    <row r="2827" spans="1:3" x14ac:dyDescent="0.3">
      <c r="A2827">
        <v>2826</v>
      </c>
      <c r="B2827" t="s">
        <v>8671</v>
      </c>
      <c r="C2827">
        <v>2826</v>
      </c>
    </row>
    <row r="2828" spans="1:3" x14ac:dyDescent="0.3">
      <c r="A2828">
        <v>2827</v>
      </c>
      <c r="B2828" t="s">
        <v>8672</v>
      </c>
      <c r="C2828">
        <v>2827</v>
      </c>
    </row>
    <row r="2829" spans="1:3" x14ac:dyDescent="0.3">
      <c r="A2829">
        <v>2828</v>
      </c>
      <c r="B2829" t="s">
        <v>7474</v>
      </c>
      <c r="C2829">
        <v>2828</v>
      </c>
    </row>
    <row r="2830" spans="1:3" x14ac:dyDescent="0.3">
      <c r="A2830">
        <v>2829</v>
      </c>
      <c r="B2830" t="s">
        <v>10206</v>
      </c>
      <c r="C2830">
        <v>2829</v>
      </c>
    </row>
    <row r="2831" spans="1:3" x14ac:dyDescent="0.3">
      <c r="A2831">
        <v>2830</v>
      </c>
      <c r="B2831" t="s">
        <v>8673</v>
      </c>
      <c r="C2831">
        <v>2830</v>
      </c>
    </row>
    <row r="2832" spans="1:3" x14ac:dyDescent="0.3">
      <c r="A2832">
        <v>2831</v>
      </c>
      <c r="B2832" t="s">
        <v>6478</v>
      </c>
      <c r="C2832">
        <v>2831</v>
      </c>
    </row>
    <row r="2833" spans="1:3" x14ac:dyDescent="0.3">
      <c r="A2833">
        <v>2832</v>
      </c>
      <c r="B2833" t="s">
        <v>6479</v>
      </c>
      <c r="C2833">
        <v>2832</v>
      </c>
    </row>
    <row r="2834" spans="1:3" x14ac:dyDescent="0.3">
      <c r="A2834">
        <v>2833</v>
      </c>
      <c r="B2834" t="s">
        <v>8674</v>
      </c>
      <c r="C2834">
        <v>2833</v>
      </c>
    </row>
    <row r="2835" spans="1:3" x14ac:dyDescent="0.3">
      <c r="A2835">
        <v>2834</v>
      </c>
      <c r="B2835" t="s">
        <v>8675</v>
      </c>
      <c r="C2835">
        <v>2834</v>
      </c>
    </row>
    <row r="2836" spans="1:3" x14ac:dyDescent="0.3">
      <c r="A2836">
        <v>2835</v>
      </c>
      <c r="B2836" t="s">
        <v>6480</v>
      </c>
      <c r="C2836">
        <v>2835</v>
      </c>
    </row>
    <row r="2837" spans="1:3" x14ac:dyDescent="0.3">
      <c r="A2837">
        <v>2836</v>
      </c>
      <c r="B2837" t="s">
        <v>7475</v>
      </c>
      <c r="C2837">
        <v>2836</v>
      </c>
    </row>
    <row r="2838" spans="1:3" x14ac:dyDescent="0.3">
      <c r="A2838">
        <v>2837</v>
      </c>
      <c r="B2838" t="s">
        <v>6481</v>
      </c>
      <c r="C2838">
        <v>2837</v>
      </c>
    </row>
    <row r="2839" spans="1:3" x14ac:dyDescent="0.3">
      <c r="A2839">
        <v>2838</v>
      </c>
      <c r="B2839" t="s">
        <v>7476</v>
      </c>
      <c r="C2839">
        <v>2838</v>
      </c>
    </row>
    <row r="2840" spans="1:3" x14ac:dyDescent="0.3">
      <c r="A2840">
        <v>2839</v>
      </c>
      <c r="B2840" t="s">
        <v>7477</v>
      </c>
      <c r="C2840">
        <v>2839</v>
      </c>
    </row>
    <row r="2841" spans="1:3" x14ac:dyDescent="0.3">
      <c r="A2841">
        <v>2840</v>
      </c>
      <c r="B2841" t="s">
        <v>8676</v>
      </c>
      <c r="C2841">
        <v>2840</v>
      </c>
    </row>
    <row r="2842" spans="1:3" x14ac:dyDescent="0.3">
      <c r="A2842">
        <v>2841</v>
      </c>
      <c r="B2842" t="s">
        <v>10207</v>
      </c>
      <c r="C2842">
        <v>2841</v>
      </c>
    </row>
    <row r="2843" spans="1:3" x14ac:dyDescent="0.3">
      <c r="A2843">
        <v>2842</v>
      </c>
      <c r="B2843" t="s">
        <v>8677</v>
      </c>
      <c r="C2843">
        <v>2842</v>
      </c>
    </row>
    <row r="2844" spans="1:3" x14ac:dyDescent="0.3">
      <c r="A2844">
        <v>2843</v>
      </c>
      <c r="B2844" t="s">
        <v>10208</v>
      </c>
      <c r="C2844">
        <v>2843</v>
      </c>
    </row>
    <row r="2845" spans="1:3" x14ac:dyDescent="0.3">
      <c r="A2845">
        <v>2844</v>
      </c>
      <c r="B2845" t="s">
        <v>8678</v>
      </c>
      <c r="C2845">
        <v>2844</v>
      </c>
    </row>
    <row r="2846" spans="1:3" x14ac:dyDescent="0.3">
      <c r="A2846">
        <v>2845</v>
      </c>
      <c r="B2846" t="s">
        <v>6482</v>
      </c>
      <c r="C2846">
        <v>2845</v>
      </c>
    </row>
    <row r="2847" spans="1:3" x14ac:dyDescent="0.3">
      <c r="A2847">
        <v>2846</v>
      </c>
      <c r="B2847" t="s">
        <v>6483</v>
      </c>
      <c r="C2847">
        <v>2846</v>
      </c>
    </row>
    <row r="2848" spans="1:3" x14ac:dyDescent="0.3">
      <c r="A2848">
        <v>2847</v>
      </c>
      <c r="B2848" t="s">
        <v>10209</v>
      </c>
      <c r="C2848">
        <v>2847</v>
      </c>
    </row>
    <row r="2849" spans="1:3" x14ac:dyDescent="0.3">
      <c r="A2849">
        <v>2848</v>
      </c>
      <c r="B2849" t="s">
        <v>7478</v>
      </c>
      <c r="C2849">
        <v>2848</v>
      </c>
    </row>
    <row r="2850" spans="1:3" x14ac:dyDescent="0.3">
      <c r="A2850">
        <v>2849</v>
      </c>
      <c r="B2850" t="s">
        <v>10210</v>
      </c>
      <c r="C2850">
        <v>2849</v>
      </c>
    </row>
    <row r="2851" spans="1:3" x14ac:dyDescent="0.3">
      <c r="A2851">
        <v>2850</v>
      </c>
      <c r="B2851" t="s">
        <v>6484</v>
      </c>
      <c r="C2851">
        <v>2850</v>
      </c>
    </row>
    <row r="2852" spans="1:3" x14ac:dyDescent="0.3">
      <c r="A2852">
        <v>2851</v>
      </c>
      <c r="B2852" t="s">
        <v>10211</v>
      </c>
      <c r="C2852">
        <v>2851</v>
      </c>
    </row>
    <row r="2853" spans="1:3" x14ac:dyDescent="0.3">
      <c r="A2853">
        <v>2852</v>
      </c>
      <c r="B2853" t="s">
        <v>7479</v>
      </c>
      <c r="C2853">
        <v>2852</v>
      </c>
    </row>
    <row r="2854" spans="1:3" x14ac:dyDescent="0.3">
      <c r="A2854">
        <v>2853</v>
      </c>
      <c r="B2854" t="s">
        <v>10212</v>
      </c>
      <c r="C2854">
        <v>2853</v>
      </c>
    </row>
    <row r="2855" spans="1:3" x14ac:dyDescent="0.3">
      <c r="A2855">
        <v>2854</v>
      </c>
      <c r="B2855" t="s">
        <v>7480</v>
      </c>
      <c r="C2855">
        <v>2854</v>
      </c>
    </row>
    <row r="2856" spans="1:3" x14ac:dyDescent="0.3">
      <c r="A2856">
        <v>2855</v>
      </c>
      <c r="B2856" t="s">
        <v>8679</v>
      </c>
      <c r="C2856">
        <v>2855</v>
      </c>
    </row>
    <row r="2857" spans="1:3" x14ac:dyDescent="0.3">
      <c r="A2857">
        <v>2856</v>
      </c>
      <c r="B2857" t="s">
        <v>6485</v>
      </c>
      <c r="C2857">
        <v>2856</v>
      </c>
    </row>
    <row r="2858" spans="1:3" x14ac:dyDescent="0.3">
      <c r="A2858">
        <v>2857</v>
      </c>
      <c r="B2858" t="s">
        <v>7481</v>
      </c>
      <c r="C2858">
        <v>2857</v>
      </c>
    </row>
    <row r="2859" spans="1:3" x14ac:dyDescent="0.3">
      <c r="A2859">
        <v>2858</v>
      </c>
      <c r="B2859" t="s">
        <v>7482</v>
      </c>
      <c r="C2859">
        <v>2858</v>
      </c>
    </row>
    <row r="2860" spans="1:3" x14ac:dyDescent="0.3">
      <c r="A2860">
        <v>2859</v>
      </c>
      <c r="B2860" t="s">
        <v>10213</v>
      </c>
      <c r="C2860">
        <v>2859</v>
      </c>
    </row>
    <row r="2861" spans="1:3" x14ac:dyDescent="0.3">
      <c r="A2861">
        <v>2860</v>
      </c>
      <c r="B2861" t="s">
        <v>10214</v>
      </c>
      <c r="C2861">
        <v>2860</v>
      </c>
    </row>
    <row r="2862" spans="1:3" x14ac:dyDescent="0.3">
      <c r="A2862">
        <v>2861</v>
      </c>
      <c r="B2862" t="s">
        <v>6486</v>
      </c>
      <c r="C2862">
        <v>2861</v>
      </c>
    </row>
    <row r="2863" spans="1:3" x14ac:dyDescent="0.3">
      <c r="A2863">
        <v>2862</v>
      </c>
      <c r="B2863" t="s">
        <v>6487</v>
      </c>
      <c r="C2863">
        <v>2862</v>
      </c>
    </row>
    <row r="2864" spans="1:3" x14ac:dyDescent="0.3">
      <c r="A2864">
        <v>2863</v>
      </c>
      <c r="B2864" t="s">
        <v>10215</v>
      </c>
      <c r="C2864">
        <v>2863</v>
      </c>
    </row>
    <row r="2865" spans="1:3" x14ac:dyDescent="0.3">
      <c r="A2865">
        <v>2864</v>
      </c>
      <c r="B2865" t="s">
        <v>10216</v>
      </c>
      <c r="C2865">
        <v>2864</v>
      </c>
    </row>
    <row r="2866" spans="1:3" x14ac:dyDescent="0.3">
      <c r="A2866">
        <v>2865</v>
      </c>
      <c r="B2866" t="s">
        <v>8680</v>
      </c>
      <c r="C2866">
        <v>2865</v>
      </c>
    </row>
    <row r="2867" spans="1:3" x14ac:dyDescent="0.3">
      <c r="A2867">
        <v>2866</v>
      </c>
      <c r="B2867" t="s">
        <v>10217</v>
      </c>
      <c r="C2867">
        <v>2866</v>
      </c>
    </row>
    <row r="2868" spans="1:3" x14ac:dyDescent="0.3">
      <c r="A2868">
        <v>2867</v>
      </c>
      <c r="B2868" t="s">
        <v>6488</v>
      </c>
      <c r="C2868">
        <v>2867</v>
      </c>
    </row>
    <row r="2869" spans="1:3" x14ac:dyDescent="0.3">
      <c r="A2869">
        <v>2868</v>
      </c>
      <c r="B2869" t="s">
        <v>8681</v>
      </c>
      <c r="C2869">
        <v>2868</v>
      </c>
    </row>
    <row r="2870" spans="1:3" x14ac:dyDescent="0.3">
      <c r="A2870">
        <v>2869</v>
      </c>
      <c r="B2870" t="s">
        <v>8682</v>
      </c>
      <c r="C2870">
        <v>2869</v>
      </c>
    </row>
    <row r="2871" spans="1:3" x14ac:dyDescent="0.3">
      <c r="A2871">
        <v>2870</v>
      </c>
      <c r="B2871" t="s">
        <v>7483</v>
      </c>
      <c r="C2871">
        <v>2870</v>
      </c>
    </row>
    <row r="2872" spans="1:3" x14ac:dyDescent="0.3">
      <c r="A2872">
        <v>2871</v>
      </c>
      <c r="B2872" t="s">
        <v>6489</v>
      </c>
      <c r="C2872">
        <v>2871</v>
      </c>
    </row>
    <row r="2873" spans="1:3" x14ac:dyDescent="0.3">
      <c r="A2873">
        <v>2872</v>
      </c>
      <c r="B2873" t="s">
        <v>7484</v>
      </c>
      <c r="C2873">
        <v>2872</v>
      </c>
    </row>
    <row r="2874" spans="1:3" x14ac:dyDescent="0.3">
      <c r="A2874">
        <v>2873</v>
      </c>
      <c r="B2874" t="s">
        <v>7485</v>
      </c>
      <c r="C2874">
        <v>2873</v>
      </c>
    </row>
    <row r="2875" spans="1:3" x14ac:dyDescent="0.3">
      <c r="A2875">
        <v>2874</v>
      </c>
      <c r="B2875" t="s">
        <v>8683</v>
      </c>
      <c r="C2875">
        <v>2874</v>
      </c>
    </row>
    <row r="2876" spans="1:3" x14ac:dyDescent="0.3">
      <c r="A2876">
        <v>2875</v>
      </c>
      <c r="B2876" t="s">
        <v>10218</v>
      </c>
      <c r="C2876">
        <v>2875</v>
      </c>
    </row>
    <row r="2877" spans="1:3" x14ac:dyDescent="0.3">
      <c r="A2877">
        <v>2876</v>
      </c>
      <c r="B2877" t="s">
        <v>7486</v>
      </c>
      <c r="C2877">
        <v>2876</v>
      </c>
    </row>
    <row r="2878" spans="1:3" x14ac:dyDescent="0.3">
      <c r="A2878">
        <v>2877</v>
      </c>
      <c r="B2878" t="s">
        <v>7487</v>
      </c>
      <c r="C2878">
        <v>2877</v>
      </c>
    </row>
    <row r="2879" spans="1:3" x14ac:dyDescent="0.3">
      <c r="A2879">
        <v>2878</v>
      </c>
      <c r="B2879" t="s">
        <v>6490</v>
      </c>
      <c r="C2879">
        <v>2878</v>
      </c>
    </row>
    <row r="2880" spans="1:3" x14ac:dyDescent="0.3">
      <c r="A2880">
        <v>2879</v>
      </c>
      <c r="B2880" t="s">
        <v>8684</v>
      </c>
      <c r="C2880">
        <v>2879</v>
      </c>
    </row>
    <row r="2881" spans="1:3" x14ac:dyDescent="0.3">
      <c r="A2881">
        <v>2880</v>
      </c>
      <c r="B2881" t="s">
        <v>10219</v>
      </c>
      <c r="C2881">
        <v>2880</v>
      </c>
    </row>
    <row r="2882" spans="1:3" x14ac:dyDescent="0.3">
      <c r="A2882">
        <v>2881</v>
      </c>
      <c r="B2882" t="s">
        <v>7488</v>
      </c>
      <c r="C2882">
        <v>2881</v>
      </c>
    </row>
    <row r="2883" spans="1:3" x14ac:dyDescent="0.3">
      <c r="A2883">
        <v>2882</v>
      </c>
      <c r="B2883" t="s">
        <v>7489</v>
      </c>
      <c r="C2883">
        <v>2882</v>
      </c>
    </row>
    <row r="2884" spans="1:3" x14ac:dyDescent="0.3">
      <c r="A2884">
        <v>2883</v>
      </c>
      <c r="B2884" t="s">
        <v>7490</v>
      </c>
      <c r="C2884">
        <v>2883</v>
      </c>
    </row>
    <row r="2885" spans="1:3" x14ac:dyDescent="0.3">
      <c r="A2885">
        <v>2884</v>
      </c>
      <c r="B2885" t="s">
        <v>8685</v>
      </c>
      <c r="C2885">
        <v>2884</v>
      </c>
    </row>
    <row r="2886" spans="1:3" x14ac:dyDescent="0.3">
      <c r="A2886">
        <v>2885</v>
      </c>
      <c r="B2886" t="s">
        <v>8686</v>
      </c>
      <c r="C2886">
        <v>2885</v>
      </c>
    </row>
    <row r="2887" spans="1:3" x14ac:dyDescent="0.3">
      <c r="A2887">
        <v>2886</v>
      </c>
      <c r="B2887" t="s">
        <v>8687</v>
      </c>
      <c r="C2887">
        <v>2886</v>
      </c>
    </row>
    <row r="2888" spans="1:3" x14ac:dyDescent="0.3">
      <c r="A2888">
        <v>2887</v>
      </c>
      <c r="B2888" t="s">
        <v>8688</v>
      </c>
      <c r="C2888">
        <v>2887</v>
      </c>
    </row>
    <row r="2889" spans="1:3" x14ac:dyDescent="0.3">
      <c r="A2889">
        <v>2888</v>
      </c>
      <c r="B2889" t="s">
        <v>6491</v>
      </c>
      <c r="C2889">
        <v>2888</v>
      </c>
    </row>
    <row r="2890" spans="1:3" x14ac:dyDescent="0.3">
      <c r="A2890">
        <v>2889</v>
      </c>
      <c r="B2890" t="s">
        <v>7491</v>
      </c>
      <c r="C2890">
        <v>2889</v>
      </c>
    </row>
    <row r="2891" spans="1:3" x14ac:dyDescent="0.3">
      <c r="A2891">
        <v>2890</v>
      </c>
      <c r="B2891" t="s">
        <v>7492</v>
      </c>
      <c r="C2891">
        <v>2890</v>
      </c>
    </row>
    <row r="2892" spans="1:3" x14ac:dyDescent="0.3">
      <c r="A2892">
        <v>2891</v>
      </c>
      <c r="B2892" t="s">
        <v>10220</v>
      </c>
      <c r="C2892">
        <v>2891</v>
      </c>
    </row>
    <row r="2893" spans="1:3" x14ac:dyDescent="0.3">
      <c r="A2893">
        <v>2892</v>
      </c>
      <c r="B2893" t="s">
        <v>10221</v>
      </c>
      <c r="C2893">
        <v>2892</v>
      </c>
    </row>
    <row r="2894" spans="1:3" x14ac:dyDescent="0.3">
      <c r="A2894">
        <v>2893</v>
      </c>
      <c r="B2894" t="s">
        <v>10222</v>
      </c>
      <c r="C2894">
        <v>2893</v>
      </c>
    </row>
    <row r="2895" spans="1:3" x14ac:dyDescent="0.3">
      <c r="A2895">
        <v>2894</v>
      </c>
      <c r="B2895" t="s">
        <v>6492</v>
      </c>
      <c r="C2895">
        <v>2894</v>
      </c>
    </row>
    <row r="2896" spans="1:3" x14ac:dyDescent="0.3">
      <c r="A2896">
        <v>2895</v>
      </c>
      <c r="B2896" t="s">
        <v>6493</v>
      </c>
      <c r="C2896">
        <v>2895</v>
      </c>
    </row>
    <row r="2897" spans="1:3" x14ac:dyDescent="0.3">
      <c r="A2897">
        <v>2896</v>
      </c>
      <c r="B2897" t="s">
        <v>6494</v>
      </c>
      <c r="C2897">
        <v>2896</v>
      </c>
    </row>
    <row r="2898" spans="1:3" x14ac:dyDescent="0.3">
      <c r="A2898">
        <v>2897</v>
      </c>
      <c r="B2898" t="s">
        <v>7493</v>
      </c>
      <c r="C2898">
        <v>2897</v>
      </c>
    </row>
    <row r="2899" spans="1:3" x14ac:dyDescent="0.3">
      <c r="A2899">
        <v>2898</v>
      </c>
      <c r="B2899" t="s">
        <v>10223</v>
      </c>
      <c r="C2899">
        <v>2898</v>
      </c>
    </row>
    <row r="2900" spans="1:3" x14ac:dyDescent="0.3">
      <c r="A2900">
        <v>2899</v>
      </c>
      <c r="B2900" t="s">
        <v>10224</v>
      </c>
      <c r="C2900">
        <v>2899</v>
      </c>
    </row>
    <row r="2901" spans="1:3" x14ac:dyDescent="0.3">
      <c r="A2901">
        <v>2900</v>
      </c>
      <c r="B2901" t="s">
        <v>8689</v>
      </c>
      <c r="C2901">
        <v>2900</v>
      </c>
    </row>
    <row r="2902" spans="1:3" x14ac:dyDescent="0.3">
      <c r="A2902">
        <v>2901</v>
      </c>
      <c r="B2902" t="s">
        <v>8690</v>
      </c>
      <c r="C2902">
        <v>2901</v>
      </c>
    </row>
    <row r="2903" spans="1:3" x14ac:dyDescent="0.3">
      <c r="A2903">
        <v>2902</v>
      </c>
      <c r="B2903" t="s">
        <v>7494</v>
      </c>
      <c r="C2903">
        <v>2902</v>
      </c>
    </row>
    <row r="2904" spans="1:3" x14ac:dyDescent="0.3">
      <c r="A2904">
        <v>2903</v>
      </c>
      <c r="B2904" t="s">
        <v>7495</v>
      </c>
      <c r="C2904">
        <v>2903</v>
      </c>
    </row>
    <row r="2905" spans="1:3" x14ac:dyDescent="0.3">
      <c r="A2905">
        <v>2904</v>
      </c>
      <c r="B2905" t="s">
        <v>7496</v>
      </c>
      <c r="C2905">
        <v>2904</v>
      </c>
    </row>
    <row r="2906" spans="1:3" x14ac:dyDescent="0.3">
      <c r="A2906">
        <v>2905</v>
      </c>
      <c r="B2906" t="s">
        <v>6495</v>
      </c>
      <c r="C2906">
        <v>2905</v>
      </c>
    </row>
    <row r="2907" spans="1:3" x14ac:dyDescent="0.3">
      <c r="A2907">
        <v>2906</v>
      </c>
      <c r="B2907" t="s">
        <v>10225</v>
      </c>
      <c r="C2907">
        <v>2906</v>
      </c>
    </row>
    <row r="2908" spans="1:3" x14ac:dyDescent="0.3">
      <c r="A2908">
        <v>2907</v>
      </c>
      <c r="B2908" t="s">
        <v>6496</v>
      </c>
      <c r="C2908">
        <v>2907</v>
      </c>
    </row>
    <row r="2909" spans="1:3" x14ac:dyDescent="0.3">
      <c r="A2909">
        <v>2908</v>
      </c>
      <c r="B2909" t="s">
        <v>10226</v>
      </c>
      <c r="C2909">
        <v>2908</v>
      </c>
    </row>
    <row r="2910" spans="1:3" x14ac:dyDescent="0.3">
      <c r="A2910">
        <v>2909</v>
      </c>
      <c r="B2910" t="s">
        <v>8691</v>
      </c>
      <c r="C2910">
        <v>2909</v>
      </c>
    </row>
    <row r="2911" spans="1:3" x14ac:dyDescent="0.3">
      <c r="A2911">
        <v>2910</v>
      </c>
      <c r="B2911" t="s">
        <v>7497</v>
      </c>
      <c r="C2911">
        <v>2910</v>
      </c>
    </row>
    <row r="2912" spans="1:3" x14ac:dyDescent="0.3">
      <c r="A2912">
        <v>2911</v>
      </c>
      <c r="B2912" t="s">
        <v>8692</v>
      </c>
      <c r="C2912">
        <v>2911</v>
      </c>
    </row>
    <row r="2913" spans="1:3" x14ac:dyDescent="0.3">
      <c r="A2913">
        <v>2912</v>
      </c>
      <c r="B2913" t="s">
        <v>7498</v>
      </c>
      <c r="C2913">
        <v>2912</v>
      </c>
    </row>
    <row r="2914" spans="1:3" x14ac:dyDescent="0.3">
      <c r="A2914">
        <v>2913</v>
      </c>
      <c r="B2914" t="s">
        <v>10227</v>
      </c>
      <c r="C2914">
        <v>2913</v>
      </c>
    </row>
    <row r="2915" spans="1:3" x14ac:dyDescent="0.3">
      <c r="A2915">
        <v>2914</v>
      </c>
      <c r="B2915" t="s">
        <v>7499</v>
      </c>
      <c r="C2915">
        <v>2914</v>
      </c>
    </row>
    <row r="2916" spans="1:3" x14ac:dyDescent="0.3">
      <c r="A2916">
        <v>2915</v>
      </c>
      <c r="B2916" t="s">
        <v>7500</v>
      </c>
      <c r="C2916">
        <v>2915</v>
      </c>
    </row>
    <row r="2917" spans="1:3" x14ac:dyDescent="0.3">
      <c r="A2917">
        <v>2916</v>
      </c>
      <c r="B2917" t="s">
        <v>7501</v>
      </c>
      <c r="C2917">
        <v>2916</v>
      </c>
    </row>
    <row r="2918" spans="1:3" x14ac:dyDescent="0.3">
      <c r="A2918">
        <v>2917</v>
      </c>
      <c r="B2918" t="s">
        <v>7502</v>
      </c>
      <c r="C2918">
        <v>2917</v>
      </c>
    </row>
    <row r="2919" spans="1:3" x14ac:dyDescent="0.3">
      <c r="A2919">
        <v>2918</v>
      </c>
      <c r="B2919" t="s">
        <v>6497</v>
      </c>
      <c r="C2919">
        <v>2918</v>
      </c>
    </row>
    <row r="2920" spans="1:3" x14ac:dyDescent="0.3">
      <c r="A2920">
        <v>2919</v>
      </c>
      <c r="B2920" t="s">
        <v>7503</v>
      </c>
      <c r="C2920">
        <v>2919</v>
      </c>
    </row>
    <row r="2921" spans="1:3" x14ac:dyDescent="0.3">
      <c r="A2921">
        <v>2920</v>
      </c>
      <c r="B2921" t="s">
        <v>10228</v>
      </c>
      <c r="C2921">
        <v>2920</v>
      </c>
    </row>
    <row r="2922" spans="1:3" x14ac:dyDescent="0.3">
      <c r="A2922">
        <v>2921</v>
      </c>
      <c r="B2922" t="s">
        <v>7504</v>
      </c>
      <c r="C2922">
        <v>2921</v>
      </c>
    </row>
    <row r="2923" spans="1:3" x14ac:dyDescent="0.3">
      <c r="A2923">
        <v>2922</v>
      </c>
      <c r="B2923" t="s">
        <v>7505</v>
      </c>
      <c r="C2923">
        <v>2922</v>
      </c>
    </row>
    <row r="2924" spans="1:3" x14ac:dyDescent="0.3">
      <c r="A2924">
        <v>2923</v>
      </c>
      <c r="B2924" t="s">
        <v>8693</v>
      </c>
      <c r="C2924">
        <v>2923</v>
      </c>
    </row>
    <row r="2925" spans="1:3" x14ac:dyDescent="0.3">
      <c r="A2925">
        <v>2924</v>
      </c>
      <c r="B2925" t="s">
        <v>6498</v>
      </c>
      <c r="C2925">
        <v>2924</v>
      </c>
    </row>
    <row r="2926" spans="1:3" x14ac:dyDescent="0.3">
      <c r="A2926">
        <v>2925</v>
      </c>
      <c r="B2926" t="s">
        <v>8694</v>
      </c>
      <c r="C2926">
        <v>2925</v>
      </c>
    </row>
    <row r="2927" spans="1:3" x14ac:dyDescent="0.3">
      <c r="A2927">
        <v>2926</v>
      </c>
      <c r="B2927" t="s">
        <v>8695</v>
      </c>
      <c r="C2927">
        <v>2926</v>
      </c>
    </row>
    <row r="2928" spans="1:3" x14ac:dyDescent="0.3">
      <c r="A2928">
        <v>2927</v>
      </c>
      <c r="B2928" t="s">
        <v>8696</v>
      </c>
      <c r="C2928">
        <v>2927</v>
      </c>
    </row>
    <row r="2929" spans="1:3" x14ac:dyDescent="0.3">
      <c r="A2929">
        <v>2928</v>
      </c>
      <c r="B2929" t="s">
        <v>8697</v>
      </c>
      <c r="C2929">
        <v>2928</v>
      </c>
    </row>
    <row r="2930" spans="1:3" x14ac:dyDescent="0.3">
      <c r="A2930">
        <v>2929</v>
      </c>
      <c r="B2930" t="s">
        <v>10229</v>
      </c>
      <c r="C2930">
        <v>2929</v>
      </c>
    </row>
    <row r="2931" spans="1:3" x14ac:dyDescent="0.3">
      <c r="A2931">
        <v>2930</v>
      </c>
      <c r="B2931" t="s">
        <v>10230</v>
      </c>
      <c r="C2931">
        <v>2930</v>
      </c>
    </row>
    <row r="2932" spans="1:3" x14ac:dyDescent="0.3">
      <c r="A2932">
        <v>2931</v>
      </c>
      <c r="B2932" t="s">
        <v>7506</v>
      </c>
      <c r="C2932">
        <v>2931</v>
      </c>
    </row>
    <row r="2933" spans="1:3" x14ac:dyDescent="0.3">
      <c r="A2933">
        <v>2932</v>
      </c>
      <c r="B2933" t="s">
        <v>6499</v>
      </c>
      <c r="C2933">
        <v>2932</v>
      </c>
    </row>
    <row r="2934" spans="1:3" x14ac:dyDescent="0.3">
      <c r="A2934">
        <v>2933</v>
      </c>
      <c r="B2934" t="s">
        <v>8698</v>
      </c>
      <c r="C2934">
        <v>2933</v>
      </c>
    </row>
    <row r="2935" spans="1:3" x14ac:dyDescent="0.3">
      <c r="A2935">
        <v>2934</v>
      </c>
      <c r="B2935" t="s">
        <v>8699</v>
      </c>
      <c r="C2935">
        <v>2934</v>
      </c>
    </row>
    <row r="2936" spans="1:3" x14ac:dyDescent="0.3">
      <c r="A2936">
        <v>2935</v>
      </c>
      <c r="B2936" t="s">
        <v>8700</v>
      </c>
      <c r="C2936">
        <v>2935</v>
      </c>
    </row>
    <row r="2937" spans="1:3" x14ac:dyDescent="0.3">
      <c r="A2937">
        <v>2936</v>
      </c>
      <c r="B2937" t="s">
        <v>6500</v>
      </c>
      <c r="C2937">
        <v>2936</v>
      </c>
    </row>
    <row r="2938" spans="1:3" x14ac:dyDescent="0.3">
      <c r="A2938">
        <v>2937</v>
      </c>
      <c r="B2938" t="s">
        <v>10231</v>
      </c>
      <c r="C2938">
        <v>2937</v>
      </c>
    </row>
    <row r="2939" spans="1:3" x14ac:dyDescent="0.3">
      <c r="A2939">
        <v>2938</v>
      </c>
      <c r="B2939" t="s">
        <v>7507</v>
      </c>
      <c r="C2939">
        <v>2938</v>
      </c>
    </row>
    <row r="2940" spans="1:3" x14ac:dyDescent="0.3">
      <c r="A2940">
        <v>2939</v>
      </c>
      <c r="B2940" t="s">
        <v>8701</v>
      </c>
      <c r="C2940">
        <v>2939</v>
      </c>
    </row>
    <row r="2941" spans="1:3" x14ac:dyDescent="0.3">
      <c r="A2941">
        <v>2940</v>
      </c>
      <c r="B2941" t="s">
        <v>8702</v>
      </c>
      <c r="C2941">
        <v>2940</v>
      </c>
    </row>
    <row r="2942" spans="1:3" x14ac:dyDescent="0.3">
      <c r="A2942">
        <v>2941</v>
      </c>
      <c r="B2942" t="s">
        <v>10232</v>
      </c>
      <c r="C2942">
        <v>2941</v>
      </c>
    </row>
    <row r="2943" spans="1:3" x14ac:dyDescent="0.3">
      <c r="A2943">
        <v>2942</v>
      </c>
      <c r="B2943" t="s">
        <v>10233</v>
      </c>
      <c r="C2943">
        <v>2942</v>
      </c>
    </row>
    <row r="2944" spans="1:3" x14ac:dyDescent="0.3">
      <c r="A2944">
        <v>2943</v>
      </c>
      <c r="B2944" t="s">
        <v>6501</v>
      </c>
      <c r="C2944">
        <v>2943</v>
      </c>
    </row>
    <row r="2945" spans="1:3" x14ac:dyDescent="0.3">
      <c r="A2945">
        <v>2944</v>
      </c>
      <c r="B2945" t="s">
        <v>8703</v>
      </c>
      <c r="C2945">
        <v>2944</v>
      </c>
    </row>
    <row r="2946" spans="1:3" x14ac:dyDescent="0.3">
      <c r="A2946">
        <v>2945</v>
      </c>
      <c r="B2946" t="s">
        <v>10234</v>
      </c>
      <c r="C2946">
        <v>2945</v>
      </c>
    </row>
    <row r="2947" spans="1:3" x14ac:dyDescent="0.3">
      <c r="A2947">
        <v>2946</v>
      </c>
      <c r="B2947" t="s">
        <v>7508</v>
      </c>
      <c r="C2947">
        <v>2946</v>
      </c>
    </row>
    <row r="2948" spans="1:3" x14ac:dyDescent="0.3">
      <c r="A2948">
        <v>2947</v>
      </c>
      <c r="B2948" t="s">
        <v>8704</v>
      </c>
      <c r="C2948">
        <v>2947</v>
      </c>
    </row>
    <row r="2949" spans="1:3" x14ac:dyDescent="0.3">
      <c r="A2949">
        <v>2948</v>
      </c>
      <c r="B2949" t="s">
        <v>10235</v>
      </c>
      <c r="C2949">
        <v>2948</v>
      </c>
    </row>
    <row r="2950" spans="1:3" x14ac:dyDescent="0.3">
      <c r="A2950">
        <v>2949</v>
      </c>
      <c r="B2950" t="s">
        <v>8705</v>
      </c>
      <c r="C2950">
        <v>2949</v>
      </c>
    </row>
    <row r="2951" spans="1:3" x14ac:dyDescent="0.3">
      <c r="A2951">
        <v>2950</v>
      </c>
      <c r="B2951" t="s">
        <v>8706</v>
      </c>
      <c r="C2951">
        <v>2950</v>
      </c>
    </row>
    <row r="2952" spans="1:3" x14ac:dyDescent="0.3">
      <c r="A2952">
        <v>2951</v>
      </c>
      <c r="B2952" t="s">
        <v>6502</v>
      </c>
      <c r="C2952">
        <v>2951</v>
      </c>
    </row>
    <row r="2953" spans="1:3" x14ac:dyDescent="0.3">
      <c r="A2953">
        <v>2952</v>
      </c>
      <c r="B2953" t="s">
        <v>7509</v>
      </c>
      <c r="C2953">
        <v>2952</v>
      </c>
    </row>
    <row r="2954" spans="1:3" x14ac:dyDescent="0.3">
      <c r="A2954">
        <v>2953</v>
      </c>
      <c r="B2954" t="s">
        <v>8707</v>
      </c>
      <c r="C2954">
        <v>2953</v>
      </c>
    </row>
    <row r="2955" spans="1:3" x14ac:dyDescent="0.3">
      <c r="A2955">
        <v>2954</v>
      </c>
      <c r="B2955" t="s">
        <v>10236</v>
      </c>
      <c r="C2955">
        <v>2954</v>
      </c>
    </row>
    <row r="2956" spans="1:3" x14ac:dyDescent="0.3">
      <c r="A2956">
        <v>2955</v>
      </c>
      <c r="B2956" t="s">
        <v>10237</v>
      </c>
      <c r="C2956">
        <v>2955</v>
      </c>
    </row>
    <row r="2957" spans="1:3" x14ac:dyDescent="0.3">
      <c r="A2957">
        <v>2956</v>
      </c>
      <c r="B2957" t="s">
        <v>6503</v>
      </c>
      <c r="C2957">
        <v>2956</v>
      </c>
    </row>
    <row r="2958" spans="1:3" x14ac:dyDescent="0.3">
      <c r="A2958">
        <v>2957</v>
      </c>
      <c r="B2958" t="s">
        <v>6504</v>
      </c>
      <c r="C2958">
        <v>2957</v>
      </c>
    </row>
    <row r="2959" spans="1:3" x14ac:dyDescent="0.3">
      <c r="A2959">
        <v>2958</v>
      </c>
      <c r="B2959" t="s">
        <v>10238</v>
      </c>
      <c r="C2959">
        <v>2958</v>
      </c>
    </row>
    <row r="2960" spans="1:3" x14ac:dyDescent="0.3">
      <c r="A2960">
        <v>2959</v>
      </c>
      <c r="B2960" t="s">
        <v>8708</v>
      </c>
      <c r="C2960">
        <v>2959</v>
      </c>
    </row>
    <row r="2961" spans="1:3" x14ac:dyDescent="0.3">
      <c r="A2961">
        <v>2960</v>
      </c>
      <c r="B2961" t="s">
        <v>10239</v>
      </c>
      <c r="C2961">
        <v>2960</v>
      </c>
    </row>
    <row r="2962" spans="1:3" x14ac:dyDescent="0.3">
      <c r="A2962">
        <v>2961</v>
      </c>
      <c r="B2962" t="s">
        <v>10240</v>
      </c>
      <c r="C2962">
        <v>2961</v>
      </c>
    </row>
    <row r="2963" spans="1:3" x14ac:dyDescent="0.3">
      <c r="A2963">
        <v>2962</v>
      </c>
      <c r="B2963" t="s">
        <v>8709</v>
      </c>
      <c r="C2963">
        <v>2962</v>
      </c>
    </row>
    <row r="2964" spans="1:3" x14ac:dyDescent="0.3">
      <c r="A2964">
        <v>2963</v>
      </c>
      <c r="B2964" t="s">
        <v>6505</v>
      </c>
      <c r="C2964">
        <v>2963</v>
      </c>
    </row>
    <row r="2965" spans="1:3" x14ac:dyDescent="0.3">
      <c r="A2965">
        <v>2964</v>
      </c>
      <c r="B2965" t="s">
        <v>7510</v>
      </c>
      <c r="C2965">
        <v>2964</v>
      </c>
    </row>
    <row r="2966" spans="1:3" x14ac:dyDescent="0.3">
      <c r="A2966">
        <v>2965</v>
      </c>
      <c r="B2966" t="s">
        <v>10241</v>
      </c>
      <c r="C2966">
        <v>2965</v>
      </c>
    </row>
    <row r="2967" spans="1:3" x14ac:dyDescent="0.3">
      <c r="A2967">
        <v>2966</v>
      </c>
      <c r="B2967" t="s">
        <v>10242</v>
      </c>
      <c r="C2967">
        <v>2966</v>
      </c>
    </row>
    <row r="2968" spans="1:3" x14ac:dyDescent="0.3">
      <c r="A2968">
        <v>2967</v>
      </c>
      <c r="B2968" t="s">
        <v>6506</v>
      </c>
      <c r="C2968">
        <v>2967</v>
      </c>
    </row>
    <row r="2969" spans="1:3" x14ac:dyDescent="0.3">
      <c r="A2969">
        <v>2968</v>
      </c>
      <c r="B2969" t="s">
        <v>6507</v>
      </c>
      <c r="C2969">
        <v>2968</v>
      </c>
    </row>
    <row r="2970" spans="1:3" x14ac:dyDescent="0.3">
      <c r="A2970">
        <v>2969</v>
      </c>
      <c r="B2970" t="s">
        <v>8710</v>
      </c>
      <c r="C2970">
        <v>2969</v>
      </c>
    </row>
    <row r="2971" spans="1:3" x14ac:dyDescent="0.3">
      <c r="A2971">
        <v>2970</v>
      </c>
      <c r="B2971" t="s">
        <v>10243</v>
      </c>
      <c r="C2971">
        <v>2970</v>
      </c>
    </row>
    <row r="2972" spans="1:3" x14ac:dyDescent="0.3">
      <c r="A2972">
        <v>2971</v>
      </c>
      <c r="B2972" t="s">
        <v>6508</v>
      </c>
      <c r="C2972">
        <v>2971</v>
      </c>
    </row>
    <row r="2973" spans="1:3" x14ac:dyDescent="0.3">
      <c r="A2973">
        <v>2972</v>
      </c>
      <c r="B2973" t="s">
        <v>10244</v>
      </c>
      <c r="C2973">
        <v>2972</v>
      </c>
    </row>
    <row r="2974" spans="1:3" x14ac:dyDescent="0.3">
      <c r="A2974">
        <v>2973</v>
      </c>
      <c r="B2974" t="s">
        <v>8711</v>
      </c>
      <c r="C2974">
        <v>2973</v>
      </c>
    </row>
    <row r="2975" spans="1:3" x14ac:dyDescent="0.3">
      <c r="A2975">
        <v>2974</v>
      </c>
      <c r="B2975" t="s">
        <v>6509</v>
      </c>
      <c r="C2975">
        <v>2974</v>
      </c>
    </row>
    <row r="2976" spans="1:3" x14ac:dyDescent="0.3">
      <c r="A2976">
        <v>2975</v>
      </c>
      <c r="B2976" t="s">
        <v>10245</v>
      </c>
      <c r="C2976">
        <v>2975</v>
      </c>
    </row>
    <row r="2977" spans="1:3" x14ac:dyDescent="0.3">
      <c r="A2977">
        <v>2976</v>
      </c>
      <c r="B2977" t="s">
        <v>7511</v>
      </c>
      <c r="C2977">
        <v>2976</v>
      </c>
    </row>
    <row r="2978" spans="1:3" x14ac:dyDescent="0.3">
      <c r="A2978">
        <v>2977</v>
      </c>
      <c r="B2978" t="s">
        <v>8712</v>
      </c>
      <c r="C2978">
        <v>2977</v>
      </c>
    </row>
    <row r="2979" spans="1:3" x14ac:dyDescent="0.3">
      <c r="A2979">
        <v>2978</v>
      </c>
      <c r="B2979" t="s">
        <v>10246</v>
      </c>
      <c r="C2979">
        <v>2978</v>
      </c>
    </row>
    <row r="2980" spans="1:3" x14ac:dyDescent="0.3">
      <c r="A2980">
        <v>2979</v>
      </c>
      <c r="B2980" t="s">
        <v>10247</v>
      </c>
      <c r="C2980">
        <v>2979</v>
      </c>
    </row>
    <row r="2981" spans="1:3" x14ac:dyDescent="0.3">
      <c r="A2981">
        <v>2980</v>
      </c>
      <c r="B2981" t="s">
        <v>6510</v>
      </c>
      <c r="C2981">
        <v>2980</v>
      </c>
    </row>
    <row r="2982" spans="1:3" x14ac:dyDescent="0.3">
      <c r="A2982">
        <v>2981</v>
      </c>
      <c r="B2982" t="s">
        <v>8713</v>
      </c>
      <c r="C2982">
        <v>2981</v>
      </c>
    </row>
    <row r="2983" spans="1:3" x14ac:dyDescent="0.3">
      <c r="A2983">
        <v>2982</v>
      </c>
      <c r="B2983" t="s">
        <v>10248</v>
      </c>
      <c r="C2983">
        <v>2982</v>
      </c>
    </row>
    <row r="2984" spans="1:3" x14ac:dyDescent="0.3">
      <c r="A2984">
        <v>2983</v>
      </c>
      <c r="B2984" t="s">
        <v>8714</v>
      </c>
      <c r="C2984">
        <v>2983</v>
      </c>
    </row>
    <row r="2985" spans="1:3" x14ac:dyDescent="0.3">
      <c r="A2985">
        <v>2984</v>
      </c>
      <c r="B2985" t="s">
        <v>10249</v>
      </c>
      <c r="C2985">
        <v>2984</v>
      </c>
    </row>
    <row r="2986" spans="1:3" x14ac:dyDescent="0.3">
      <c r="A2986">
        <v>2985</v>
      </c>
      <c r="B2986" t="s">
        <v>8715</v>
      </c>
      <c r="C2986">
        <v>2985</v>
      </c>
    </row>
    <row r="2987" spans="1:3" x14ac:dyDescent="0.3">
      <c r="A2987">
        <v>2986</v>
      </c>
      <c r="B2987" t="s">
        <v>6511</v>
      </c>
      <c r="C2987">
        <v>2986</v>
      </c>
    </row>
    <row r="2988" spans="1:3" x14ac:dyDescent="0.3">
      <c r="A2988">
        <v>2987</v>
      </c>
      <c r="B2988" t="s">
        <v>6512</v>
      </c>
      <c r="C2988">
        <v>2987</v>
      </c>
    </row>
    <row r="2989" spans="1:3" x14ac:dyDescent="0.3">
      <c r="A2989">
        <v>2988</v>
      </c>
      <c r="B2989" t="s">
        <v>10250</v>
      </c>
      <c r="C2989">
        <v>2988</v>
      </c>
    </row>
    <row r="2990" spans="1:3" x14ac:dyDescent="0.3">
      <c r="A2990">
        <v>2989</v>
      </c>
      <c r="B2990" t="s">
        <v>10251</v>
      </c>
      <c r="C2990">
        <v>2989</v>
      </c>
    </row>
    <row r="2991" spans="1:3" x14ac:dyDescent="0.3">
      <c r="A2991">
        <v>2990</v>
      </c>
      <c r="B2991" t="s">
        <v>7512</v>
      </c>
      <c r="C2991">
        <v>2990</v>
      </c>
    </row>
    <row r="2992" spans="1:3" x14ac:dyDescent="0.3">
      <c r="A2992">
        <v>2991</v>
      </c>
      <c r="B2992" t="s">
        <v>10252</v>
      </c>
      <c r="C2992">
        <v>2991</v>
      </c>
    </row>
    <row r="2993" spans="1:3" x14ac:dyDescent="0.3">
      <c r="A2993">
        <v>2992</v>
      </c>
      <c r="B2993" t="s">
        <v>10253</v>
      </c>
      <c r="C2993">
        <v>2992</v>
      </c>
    </row>
    <row r="2994" spans="1:3" x14ac:dyDescent="0.3">
      <c r="A2994">
        <v>2993</v>
      </c>
      <c r="B2994" t="s">
        <v>7513</v>
      </c>
      <c r="C2994">
        <v>2993</v>
      </c>
    </row>
    <row r="2995" spans="1:3" x14ac:dyDescent="0.3">
      <c r="A2995">
        <v>2994</v>
      </c>
      <c r="B2995" t="s">
        <v>8716</v>
      </c>
      <c r="C2995">
        <v>2994</v>
      </c>
    </row>
    <row r="2996" spans="1:3" x14ac:dyDescent="0.3">
      <c r="A2996">
        <v>2995</v>
      </c>
      <c r="B2996" t="s">
        <v>6513</v>
      </c>
      <c r="C2996">
        <v>2995</v>
      </c>
    </row>
    <row r="2997" spans="1:3" x14ac:dyDescent="0.3">
      <c r="A2997">
        <v>2996</v>
      </c>
      <c r="B2997" t="s">
        <v>6514</v>
      </c>
      <c r="C2997">
        <v>2996</v>
      </c>
    </row>
    <row r="2998" spans="1:3" x14ac:dyDescent="0.3">
      <c r="A2998">
        <v>2997</v>
      </c>
      <c r="B2998" t="s">
        <v>8717</v>
      </c>
      <c r="C2998">
        <v>2997</v>
      </c>
    </row>
    <row r="2999" spans="1:3" x14ac:dyDescent="0.3">
      <c r="A2999">
        <v>2998</v>
      </c>
      <c r="B2999" t="s">
        <v>6515</v>
      </c>
      <c r="C2999">
        <v>2998</v>
      </c>
    </row>
    <row r="3000" spans="1:3" x14ac:dyDescent="0.3">
      <c r="A3000">
        <v>2999</v>
      </c>
      <c r="B3000" t="s">
        <v>10254</v>
      </c>
      <c r="C3000">
        <v>2999</v>
      </c>
    </row>
    <row r="3001" spans="1:3" x14ac:dyDescent="0.3">
      <c r="A3001">
        <v>3000</v>
      </c>
      <c r="B3001" t="s">
        <v>10255</v>
      </c>
      <c r="C3001">
        <v>3000</v>
      </c>
    </row>
    <row r="3002" spans="1:3" x14ac:dyDescent="0.3">
      <c r="A3002">
        <v>3001</v>
      </c>
      <c r="B3002" t="s">
        <v>10256</v>
      </c>
      <c r="C3002">
        <v>3001</v>
      </c>
    </row>
    <row r="3003" spans="1:3" x14ac:dyDescent="0.3">
      <c r="A3003">
        <v>3002</v>
      </c>
      <c r="B3003" t="s">
        <v>8718</v>
      </c>
      <c r="C3003">
        <v>3002</v>
      </c>
    </row>
    <row r="3004" spans="1:3" x14ac:dyDescent="0.3">
      <c r="A3004">
        <v>3003</v>
      </c>
      <c r="B3004" t="s">
        <v>8719</v>
      </c>
      <c r="C3004">
        <v>3003</v>
      </c>
    </row>
    <row r="3005" spans="1:3" x14ac:dyDescent="0.3">
      <c r="A3005">
        <v>3004</v>
      </c>
      <c r="B3005" t="s">
        <v>10257</v>
      </c>
      <c r="C3005">
        <v>3004</v>
      </c>
    </row>
    <row r="3006" spans="1:3" x14ac:dyDescent="0.3">
      <c r="A3006">
        <v>3005</v>
      </c>
      <c r="B3006" t="s">
        <v>8720</v>
      </c>
      <c r="C3006">
        <v>3005</v>
      </c>
    </row>
    <row r="3007" spans="1:3" x14ac:dyDescent="0.3">
      <c r="A3007">
        <v>3006</v>
      </c>
      <c r="B3007" t="s">
        <v>10258</v>
      </c>
      <c r="C3007">
        <v>3006</v>
      </c>
    </row>
    <row r="3008" spans="1:3" x14ac:dyDescent="0.3">
      <c r="A3008">
        <v>3007</v>
      </c>
      <c r="B3008" t="s">
        <v>7514</v>
      </c>
      <c r="C3008">
        <v>3007</v>
      </c>
    </row>
    <row r="3009" spans="1:3" x14ac:dyDescent="0.3">
      <c r="A3009">
        <v>3008</v>
      </c>
      <c r="B3009" t="s">
        <v>7515</v>
      </c>
      <c r="C3009">
        <v>3008</v>
      </c>
    </row>
    <row r="3010" spans="1:3" x14ac:dyDescent="0.3">
      <c r="A3010">
        <v>3009</v>
      </c>
      <c r="B3010" t="s">
        <v>8721</v>
      </c>
      <c r="C3010">
        <v>3009</v>
      </c>
    </row>
    <row r="3011" spans="1:3" x14ac:dyDescent="0.3">
      <c r="A3011">
        <v>3010</v>
      </c>
      <c r="B3011" t="s">
        <v>10259</v>
      </c>
      <c r="C3011">
        <v>3010</v>
      </c>
    </row>
    <row r="3012" spans="1:3" x14ac:dyDescent="0.3">
      <c r="A3012">
        <v>3011</v>
      </c>
      <c r="B3012" t="s">
        <v>8722</v>
      </c>
      <c r="C3012">
        <v>3011</v>
      </c>
    </row>
    <row r="3013" spans="1:3" x14ac:dyDescent="0.3">
      <c r="A3013">
        <v>3012</v>
      </c>
      <c r="B3013" t="s">
        <v>10260</v>
      </c>
      <c r="C3013">
        <v>3012</v>
      </c>
    </row>
    <row r="3014" spans="1:3" x14ac:dyDescent="0.3">
      <c r="A3014">
        <v>3013</v>
      </c>
      <c r="B3014" t="s">
        <v>7516</v>
      </c>
      <c r="C3014">
        <v>3013</v>
      </c>
    </row>
    <row r="3015" spans="1:3" x14ac:dyDescent="0.3">
      <c r="A3015">
        <v>3014</v>
      </c>
      <c r="B3015" t="s">
        <v>8723</v>
      </c>
      <c r="C3015">
        <v>3014</v>
      </c>
    </row>
    <row r="3016" spans="1:3" x14ac:dyDescent="0.3">
      <c r="A3016">
        <v>3015</v>
      </c>
      <c r="B3016" t="s">
        <v>7517</v>
      </c>
      <c r="C3016">
        <v>3015</v>
      </c>
    </row>
    <row r="3017" spans="1:3" x14ac:dyDescent="0.3">
      <c r="A3017">
        <v>3016</v>
      </c>
      <c r="B3017" t="s">
        <v>8724</v>
      </c>
      <c r="C3017">
        <v>3016</v>
      </c>
    </row>
    <row r="3018" spans="1:3" x14ac:dyDescent="0.3">
      <c r="A3018">
        <v>3017</v>
      </c>
      <c r="B3018" t="s">
        <v>7518</v>
      </c>
      <c r="C3018">
        <v>3017</v>
      </c>
    </row>
    <row r="3019" spans="1:3" x14ac:dyDescent="0.3">
      <c r="A3019">
        <v>3018</v>
      </c>
      <c r="B3019" t="s">
        <v>8725</v>
      </c>
      <c r="C3019">
        <v>3018</v>
      </c>
    </row>
    <row r="3020" spans="1:3" x14ac:dyDescent="0.3">
      <c r="A3020">
        <v>3019</v>
      </c>
      <c r="B3020" t="s">
        <v>8726</v>
      </c>
      <c r="C3020">
        <v>3019</v>
      </c>
    </row>
    <row r="3021" spans="1:3" x14ac:dyDescent="0.3">
      <c r="A3021">
        <v>3020</v>
      </c>
      <c r="B3021" t="s">
        <v>6516</v>
      </c>
      <c r="C3021">
        <v>3020</v>
      </c>
    </row>
    <row r="3022" spans="1:3" x14ac:dyDescent="0.3">
      <c r="A3022">
        <v>3021</v>
      </c>
      <c r="B3022" t="s">
        <v>6517</v>
      </c>
      <c r="C3022">
        <v>3021</v>
      </c>
    </row>
    <row r="3023" spans="1:3" x14ac:dyDescent="0.3">
      <c r="A3023">
        <v>3022</v>
      </c>
      <c r="B3023" t="s">
        <v>7519</v>
      </c>
      <c r="C3023">
        <v>3022</v>
      </c>
    </row>
    <row r="3024" spans="1:3" x14ac:dyDescent="0.3">
      <c r="A3024">
        <v>3023</v>
      </c>
      <c r="B3024" t="s">
        <v>7520</v>
      </c>
      <c r="C3024">
        <v>3023</v>
      </c>
    </row>
    <row r="3025" spans="1:3" x14ac:dyDescent="0.3">
      <c r="A3025">
        <v>3024</v>
      </c>
      <c r="B3025" t="s">
        <v>7521</v>
      </c>
      <c r="C3025">
        <v>3024</v>
      </c>
    </row>
    <row r="3026" spans="1:3" x14ac:dyDescent="0.3">
      <c r="A3026">
        <v>3025</v>
      </c>
      <c r="B3026" t="s">
        <v>7522</v>
      </c>
      <c r="C3026">
        <v>3025</v>
      </c>
    </row>
    <row r="3027" spans="1:3" x14ac:dyDescent="0.3">
      <c r="A3027">
        <v>3026</v>
      </c>
      <c r="B3027" t="s">
        <v>10261</v>
      </c>
      <c r="C3027">
        <v>3026</v>
      </c>
    </row>
    <row r="3028" spans="1:3" x14ac:dyDescent="0.3">
      <c r="A3028">
        <v>3027</v>
      </c>
      <c r="B3028" t="s">
        <v>10262</v>
      </c>
      <c r="C3028">
        <v>3027</v>
      </c>
    </row>
    <row r="3029" spans="1:3" x14ac:dyDescent="0.3">
      <c r="A3029">
        <v>3028</v>
      </c>
      <c r="B3029" t="s">
        <v>7523</v>
      </c>
      <c r="C3029">
        <v>3028</v>
      </c>
    </row>
    <row r="3030" spans="1:3" x14ac:dyDescent="0.3">
      <c r="A3030">
        <v>3029</v>
      </c>
      <c r="B3030" t="s">
        <v>10263</v>
      </c>
      <c r="C3030">
        <v>3029</v>
      </c>
    </row>
    <row r="3031" spans="1:3" x14ac:dyDescent="0.3">
      <c r="A3031">
        <v>3030</v>
      </c>
      <c r="B3031" t="s">
        <v>8727</v>
      </c>
      <c r="C3031">
        <v>3030</v>
      </c>
    </row>
    <row r="3032" spans="1:3" x14ac:dyDescent="0.3">
      <c r="A3032">
        <v>3031</v>
      </c>
      <c r="B3032" t="s">
        <v>10264</v>
      </c>
      <c r="C3032">
        <v>3031</v>
      </c>
    </row>
    <row r="3033" spans="1:3" x14ac:dyDescent="0.3">
      <c r="A3033">
        <v>3032</v>
      </c>
      <c r="B3033" t="s">
        <v>6518</v>
      </c>
      <c r="C3033">
        <v>3032</v>
      </c>
    </row>
    <row r="3034" spans="1:3" x14ac:dyDescent="0.3">
      <c r="A3034">
        <v>3033</v>
      </c>
      <c r="B3034" t="s">
        <v>8728</v>
      </c>
      <c r="C3034">
        <v>3033</v>
      </c>
    </row>
    <row r="3035" spans="1:3" x14ac:dyDescent="0.3">
      <c r="A3035">
        <v>3034</v>
      </c>
      <c r="B3035" t="s">
        <v>7524</v>
      </c>
      <c r="C3035">
        <v>3034</v>
      </c>
    </row>
    <row r="3036" spans="1:3" x14ac:dyDescent="0.3">
      <c r="A3036">
        <v>3035</v>
      </c>
      <c r="B3036" t="s">
        <v>7525</v>
      </c>
      <c r="C3036">
        <v>3035</v>
      </c>
    </row>
    <row r="3037" spans="1:3" x14ac:dyDescent="0.3">
      <c r="A3037">
        <v>3036</v>
      </c>
      <c r="B3037" t="s">
        <v>10265</v>
      </c>
      <c r="C3037">
        <v>3036</v>
      </c>
    </row>
    <row r="3038" spans="1:3" x14ac:dyDescent="0.3">
      <c r="A3038">
        <v>3037</v>
      </c>
      <c r="B3038" t="s">
        <v>10266</v>
      </c>
      <c r="C3038">
        <v>3037</v>
      </c>
    </row>
    <row r="3039" spans="1:3" x14ac:dyDescent="0.3">
      <c r="A3039">
        <v>3038</v>
      </c>
      <c r="B3039" t="s">
        <v>10267</v>
      </c>
      <c r="C3039">
        <v>3038</v>
      </c>
    </row>
    <row r="3040" spans="1:3" x14ac:dyDescent="0.3">
      <c r="A3040">
        <v>3039</v>
      </c>
      <c r="B3040" t="s">
        <v>7526</v>
      </c>
      <c r="C3040">
        <v>3039</v>
      </c>
    </row>
    <row r="3041" spans="1:3" x14ac:dyDescent="0.3">
      <c r="A3041">
        <v>3040</v>
      </c>
      <c r="B3041" t="s">
        <v>6519</v>
      </c>
      <c r="C3041">
        <v>3040</v>
      </c>
    </row>
    <row r="3042" spans="1:3" x14ac:dyDescent="0.3">
      <c r="A3042">
        <v>3041</v>
      </c>
      <c r="B3042" t="s">
        <v>8729</v>
      </c>
      <c r="C3042">
        <v>3041</v>
      </c>
    </row>
    <row r="3043" spans="1:3" x14ac:dyDescent="0.3">
      <c r="A3043">
        <v>3042</v>
      </c>
      <c r="B3043" t="s">
        <v>8730</v>
      </c>
      <c r="C3043">
        <v>3042</v>
      </c>
    </row>
    <row r="3044" spans="1:3" x14ac:dyDescent="0.3">
      <c r="A3044">
        <v>3043</v>
      </c>
      <c r="B3044" t="s">
        <v>8731</v>
      </c>
      <c r="C3044">
        <v>3043</v>
      </c>
    </row>
    <row r="3045" spans="1:3" x14ac:dyDescent="0.3">
      <c r="A3045">
        <v>3044</v>
      </c>
      <c r="B3045" t="s">
        <v>8732</v>
      </c>
      <c r="C3045">
        <v>3044</v>
      </c>
    </row>
    <row r="3046" spans="1:3" x14ac:dyDescent="0.3">
      <c r="A3046">
        <v>3045</v>
      </c>
      <c r="B3046" t="s">
        <v>10268</v>
      </c>
      <c r="C3046">
        <v>3045</v>
      </c>
    </row>
    <row r="3047" spans="1:3" x14ac:dyDescent="0.3">
      <c r="A3047">
        <v>3046</v>
      </c>
      <c r="B3047" t="s">
        <v>10269</v>
      </c>
      <c r="C3047">
        <v>3046</v>
      </c>
    </row>
    <row r="3048" spans="1:3" x14ac:dyDescent="0.3">
      <c r="A3048">
        <v>3047</v>
      </c>
      <c r="B3048" t="s">
        <v>7527</v>
      </c>
      <c r="C3048">
        <v>3047</v>
      </c>
    </row>
    <row r="3049" spans="1:3" x14ac:dyDescent="0.3">
      <c r="A3049">
        <v>3048</v>
      </c>
      <c r="B3049" t="s">
        <v>10270</v>
      </c>
      <c r="C3049">
        <v>3048</v>
      </c>
    </row>
    <row r="3050" spans="1:3" x14ac:dyDescent="0.3">
      <c r="A3050">
        <v>3049</v>
      </c>
      <c r="B3050" t="s">
        <v>8733</v>
      </c>
      <c r="C3050">
        <v>3049</v>
      </c>
    </row>
    <row r="3051" spans="1:3" x14ac:dyDescent="0.3">
      <c r="A3051">
        <v>3050</v>
      </c>
      <c r="B3051" t="s">
        <v>6520</v>
      </c>
      <c r="C3051">
        <v>3050</v>
      </c>
    </row>
    <row r="3052" spans="1:3" x14ac:dyDescent="0.3">
      <c r="A3052">
        <v>3051</v>
      </c>
      <c r="B3052" t="s">
        <v>10271</v>
      </c>
      <c r="C3052">
        <v>3051</v>
      </c>
    </row>
    <row r="3053" spans="1:3" x14ac:dyDescent="0.3">
      <c r="A3053">
        <v>3052</v>
      </c>
      <c r="B3053" t="s">
        <v>6521</v>
      </c>
      <c r="C3053">
        <v>3052</v>
      </c>
    </row>
    <row r="3054" spans="1:3" x14ac:dyDescent="0.3">
      <c r="A3054">
        <v>3053</v>
      </c>
      <c r="B3054" t="s">
        <v>10272</v>
      </c>
      <c r="C3054">
        <v>3053</v>
      </c>
    </row>
    <row r="3055" spans="1:3" x14ac:dyDescent="0.3">
      <c r="A3055">
        <v>3054</v>
      </c>
      <c r="B3055" t="s">
        <v>8734</v>
      </c>
      <c r="C3055">
        <v>3054</v>
      </c>
    </row>
    <row r="3056" spans="1:3" x14ac:dyDescent="0.3">
      <c r="A3056">
        <v>3055</v>
      </c>
      <c r="B3056" t="s">
        <v>8735</v>
      </c>
      <c r="C3056">
        <v>3055</v>
      </c>
    </row>
    <row r="3057" spans="1:3" x14ac:dyDescent="0.3">
      <c r="A3057">
        <v>3056</v>
      </c>
      <c r="B3057" t="s">
        <v>7528</v>
      </c>
      <c r="C3057">
        <v>3056</v>
      </c>
    </row>
    <row r="3058" spans="1:3" x14ac:dyDescent="0.3">
      <c r="A3058">
        <v>3057</v>
      </c>
      <c r="B3058" t="s">
        <v>8736</v>
      </c>
      <c r="C3058">
        <v>3057</v>
      </c>
    </row>
    <row r="3059" spans="1:3" x14ac:dyDescent="0.3">
      <c r="A3059">
        <v>3058</v>
      </c>
      <c r="B3059" t="s">
        <v>6522</v>
      </c>
      <c r="C3059">
        <v>3058</v>
      </c>
    </row>
    <row r="3060" spans="1:3" x14ac:dyDescent="0.3">
      <c r="A3060">
        <v>3059</v>
      </c>
      <c r="B3060" t="s">
        <v>7529</v>
      </c>
      <c r="C3060">
        <v>3059</v>
      </c>
    </row>
    <row r="3061" spans="1:3" x14ac:dyDescent="0.3">
      <c r="A3061">
        <v>3060</v>
      </c>
      <c r="B3061" t="s">
        <v>10273</v>
      </c>
      <c r="C3061">
        <v>3060</v>
      </c>
    </row>
    <row r="3062" spans="1:3" x14ac:dyDescent="0.3">
      <c r="A3062">
        <v>3061</v>
      </c>
      <c r="B3062" t="s">
        <v>10274</v>
      </c>
      <c r="C3062">
        <v>3061</v>
      </c>
    </row>
    <row r="3063" spans="1:3" x14ac:dyDescent="0.3">
      <c r="A3063">
        <v>3062</v>
      </c>
      <c r="B3063" t="s">
        <v>6523</v>
      </c>
      <c r="C3063">
        <v>3062</v>
      </c>
    </row>
    <row r="3064" spans="1:3" x14ac:dyDescent="0.3">
      <c r="A3064">
        <v>3063</v>
      </c>
      <c r="B3064" t="s">
        <v>10275</v>
      </c>
      <c r="C3064">
        <v>3063</v>
      </c>
    </row>
    <row r="3065" spans="1:3" x14ac:dyDescent="0.3">
      <c r="A3065">
        <v>3064</v>
      </c>
      <c r="B3065" t="s">
        <v>8737</v>
      </c>
      <c r="C3065">
        <v>3064</v>
      </c>
    </row>
    <row r="3066" spans="1:3" x14ac:dyDescent="0.3">
      <c r="A3066">
        <v>3065</v>
      </c>
      <c r="B3066" t="s">
        <v>10276</v>
      </c>
      <c r="C3066">
        <v>3065</v>
      </c>
    </row>
    <row r="3067" spans="1:3" x14ac:dyDescent="0.3">
      <c r="A3067">
        <v>3066</v>
      </c>
      <c r="B3067" t="s">
        <v>8738</v>
      </c>
      <c r="C3067">
        <v>3066</v>
      </c>
    </row>
    <row r="3068" spans="1:3" x14ac:dyDescent="0.3">
      <c r="A3068">
        <v>3067</v>
      </c>
      <c r="B3068" t="s">
        <v>6524</v>
      </c>
      <c r="C3068">
        <v>3067</v>
      </c>
    </row>
    <row r="3069" spans="1:3" x14ac:dyDescent="0.3">
      <c r="A3069">
        <v>3068</v>
      </c>
      <c r="B3069" t="s">
        <v>10277</v>
      </c>
      <c r="C3069">
        <v>3068</v>
      </c>
    </row>
    <row r="3070" spans="1:3" x14ac:dyDescent="0.3">
      <c r="A3070">
        <v>3069</v>
      </c>
      <c r="B3070" t="s">
        <v>10278</v>
      </c>
      <c r="C3070">
        <v>3069</v>
      </c>
    </row>
    <row r="3071" spans="1:3" x14ac:dyDescent="0.3">
      <c r="A3071">
        <v>3070</v>
      </c>
      <c r="B3071" t="s">
        <v>8739</v>
      </c>
      <c r="C3071">
        <v>3070</v>
      </c>
    </row>
    <row r="3072" spans="1:3" x14ac:dyDescent="0.3">
      <c r="A3072">
        <v>3071</v>
      </c>
      <c r="B3072" t="s">
        <v>8740</v>
      </c>
      <c r="C3072">
        <v>3071</v>
      </c>
    </row>
    <row r="3073" spans="1:3" x14ac:dyDescent="0.3">
      <c r="A3073">
        <v>3072</v>
      </c>
      <c r="B3073" t="s">
        <v>6525</v>
      </c>
      <c r="C3073">
        <v>3072</v>
      </c>
    </row>
    <row r="3074" spans="1:3" x14ac:dyDescent="0.3">
      <c r="A3074">
        <v>3073</v>
      </c>
      <c r="B3074" t="s">
        <v>7530</v>
      </c>
      <c r="C3074">
        <v>3073</v>
      </c>
    </row>
    <row r="3075" spans="1:3" x14ac:dyDescent="0.3">
      <c r="A3075">
        <v>3074</v>
      </c>
      <c r="B3075" t="s">
        <v>7531</v>
      </c>
      <c r="C3075">
        <v>3074</v>
      </c>
    </row>
    <row r="3076" spans="1:3" x14ac:dyDescent="0.3">
      <c r="A3076">
        <v>3075</v>
      </c>
      <c r="B3076" t="s">
        <v>6526</v>
      </c>
      <c r="C3076">
        <v>3075</v>
      </c>
    </row>
    <row r="3077" spans="1:3" x14ac:dyDescent="0.3">
      <c r="A3077">
        <v>3076</v>
      </c>
      <c r="B3077" t="s">
        <v>8741</v>
      </c>
      <c r="C3077">
        <v>3076</v>
      </c>
    </row>
    <row r="3078" spans="1:3" x14ac:dyDescent="0.3">
      <c r="A3078">
        <v>3077</v>
      </c>
      <c r="B3078" t="s">
        <v>6527</v>
      </c>
      <c r="C3078">
        <v>3077</v>
      </c>
    </row>
    <row r="3079" spans="1:3" x14ac:dyDescent="0.3">
      <c r="A3079">
        <v>3078</v>
      </c>
      <c r="B3079" t="s">
        <v>7532</v>
      </c>
      <c r="C3079">
        <v>3078</v>
      </c>
    </row>
    <row r="3080" spans="1:3" x14ac:dyDescent="0.3">
      <c r="A3080">
        <v>3079</v>
      </c>
      <c r="B3080" t="s">
        <v>8742</v>
      </c>
      <c r="C3080">
        <v>3079</v>
      </c>
    </row>
    <row r="3081" spans="1:3" x14ac:dyDescent="0.3">
      <c r="A3081">
        <v>3080</v>
      </c>
      <c r="B3081" t="s">
        <v>7533</v>
      </c>
      <c r="C3081">
        <v>3080</v>
      </c>
    </row>
    <row r="3082" spans="1:3" x14ac:dyDescent="0.3">
      <c r="A3082">
        <v>3081</v>
      </c>
      <c r="B3082" t="s">
        <v>7534</v>
      </c>
      <c r="C3082">
        <v>3081</v>
      </c>
    </row>
    <row r="3083" spans="1:3" x14ac:dyDescent="0.3">
      <c r="A3083">
        <v>3082</v>
      </c>
      <c r="B3083" t="s">
        <v>10279</v>
      </c>
      <c r="C3083">
        <v>3082</v>
      </c>
    </row>
    <row r="3084" spans="1:3" x14ac:dyDescent="0.3">
      <c r="A3084">
        <v>3083</v>
      </c>
      <c r="B3084" t="s">
        <v>8743</v>
      </c>
      <c r="C3084">
        <v>3083</v>
      </c>
    </row>
    <row r="3085" spans="1:3" x14ac:dyDescent="0.3">
      <c r="A3085">
        <v>3084</v>
      </c>
      <c r="B3085" t="s">
        <v>10280</v>
      </c>
      <c r="C3085">
        <v>3084</v>
      </c>
    </row>
    <row r="3086" spans="1:3" x14ac:dyDescent="0.3">
      <c r="A3086">
        <v>3085</v>
      </c>
      <c r="B3086" t="s">
        <v>10281</v>
      </c>
      <c r="C3086">
        <v>3085</v>
      </c>
    </row>
    <row r="3087" spans="1:3" x14ac:dyDescent="0.3">
      <c r="A3087">
        <v>3086</v>
      </c>
      <c r="B3087" t="s">
        <v>10282</v>
      </c>
      <c r="C3087">
        <v>3086</v>
      </c>
    </row>
    <row r="3088" spans="1:3" x14ac:dyDescent="0.3">
      <c r="A3088">
        <v>3087</v>
      </c>
      <c r="B3088" t="s">
        <v>7535</v>
      </c>
      <c r="C3088">
        <v>3087</v>
      </c>
    </row>
    <row r="3089" spans="1:3" x14ac:dyDescent="0.3">
      <c r="A3089">
        <v>3088</v>
      </c>
      <c r="B3089" t="s">
        <v>7536</v>
      </c>
      <c r="C3089">
        <v>3088</v>
      </c>
    </row>
    <row r="3090" spans="1:3" x14ac:dyDescent="0.3">
      <c r="A3090">
        <v>3089</v>
      </c>
      <c r="B3090" t="s">
        <v>8744</v>
      </c>
      <c r="C3090">
        <v>3089</v>
      </c>
    </row>
    <row r="3091" spans="1:3" x14ac:dyDescent="0.3">
      <c r="A3091">
        <v>3090</v>
      </c>
      <c r="B3091" t="s">
        <v>8745</v>
      </c>
      <c r="C3091">
        <v>3090</v>
      </c>
    </row>
    <row r="3092" spans="1:3" x14ac:dyDescent="0.3">
      <c r="A3092">
        <v>3091</v>
      </c>
      <c r="B3092" t="s">
        <v>10283</v>
      </c>
      <c r="C3092">
        <v>3091</v>
      </c>
    </row>
    <row r="3093" spans="1:3" x14ac:dyDescent="0.3">
      <c r="A3093">
        <v>3092</v>
      </c>
      <c r="B3093" t="s">
        <v>8746</v>
      </c>
      <c r="C3093">
        <v>3092</v>
      </c>
    </row>
    <row r="3094" spans="1:3" x14ac:dyDescent="0.3">
      <c r="A3094">
        <v>3093</v>
      </c>
      <c r="B3094" t="s">
        <v>10284</v>
      </c>
      <c r="C3094">
        <v>3093</v>
      </c>
    </row>
    <row r="3095" spans="1:3" x14ac:dyDescent="0.3">
      <c r="A3095">
        <v>3094</v>
      </c>
      <c r="B3095" t="s">
        <v>10285</v>
      </c>
      <c r="C3095">
        <v>3094</v>
      </c>
    </row>
    <row r="3096" spans="1:3" x14ac:dyDescent="0.3">
      <c r="A3096">
        <v>3095</v>
      </c>
      <c r="B3096" t="s">
        <v>10286</v>
      </c>
      <c r="C3096">
        <v>3095</v>
      </c>
    </row>
    <row r="3097" spans="1:3" x14ac:dyDescent="0.3">
      <c r="A3097">
        <v>3096</v>
      </c>
      <c r="B3097" t="s">
        <v>6528</v>
      </c>
      <c r="C3097">
        <v>3096</v>
      </c>
    </row>
    <row r="3098" spans="1:3" x14ac:dyDescent="0.3">
      <c r="A3098">
        <v>3097</v>
      </c>
      <c r="B3098" t="s">
        <v>7537</v>
      </c>
      <c r="C3098">
        <v>3097</v>
      </c>
    </row>
    <row r="3099" spans="1:3" x14ac:dyDescent="0.3">
      <c r="A3099">
        <v>3098</v>
      </c>
      <c r="B3099" t="s">
        <v>7538</v>
      </c>
      <c r="C3099">
        <v>3098</v>
      </c>
    </row>
    <row r="3100" spans="1:3" x14ac:dyDescent="0.3">
      <c r="A3100">
        <v>3099</v>
      </c>
      <c r="B3100" t="s">
        <v>8747</v>
      </c>
      <c r="C3100">
        <v>3099</v>
      </c>
    </row>
    <row r="3101" spans="1:3" x14ac:dyDescent="0.3">
      <c r="A3101">
        <v>3100</v>
      </c>
      <c r="B3101" t="s">
        <v>10287</v>
      </c>
      <c r="C3101">
        <v>3100</v>
      </c>
    </row>
    <row r="3102" spans="1:3" x14ac:dyDescent="0.3">
      <c r="A3102">
        <v>3101</v>
      </c>
      <c r="B3102" t="s">
        <v>10288</v>
      </c>
      <c r="C3102">
        <v>3101</v>
      </c>
    </row>
    <row r="3103" spans="1:3" x14ac:dyDescent="0.3">
      <c r="A3103">
        <v>3102</v>
      </c>
      <c r="B3103" t="s">
        <v>7539</v>
      </c>
      <c r="C3103">
        <v>3102</v>
      </c>
    </row>
    <row r="3104" spans="1:3" x14ac:dyDescent="0.3">
      <c r="A3104">
        <v>3103</v>
      </c>
      <c r="B3104" t="s">
        <v>6529</v>
      </c>
      <c r="C3104">
        <v>3103</v>
      </c>
    </row>
    <row r="3105" spans="1:3" x14ac:dyDescent="0.3">
      <c r="A3105">
        <v>3104</v>
      </c>
      <c r="B3105" t="s">
        <v>8748</v>
      </c>
      <c r="C3105">
        <v>3104</v>
      </c>
    </row>
    <row r="3106" spans="1:3" x14ac:dyDescent="0.3">
      <c r="A3106">
        <v>3105</v>
      </c>
      <c r="B3106" t="s">
        <v>10289</v>
      </c>
      <c r="C3106">
        <v>3105</v>
      </c>
    </row>
    <row r="3107" spans="1:3" x14ac:dyDescent="0.3">
      <c r="A3107">
        <v>3106</v>
      </c>
      <c r="B3107" t="s">
        <v>10290</v>
      </c>
      <c r="C3107">
        <v>3106</v>
      </c>
    </row>
    <row r="3108" spans="1:3" x14ac:dyDescent="0.3">
      <c r="A3108">
        <v>3107</v>
      </c>
      <c r="B3108" t="s">
        <v>8749</v>
      </c>
      <c r="C3108">
        <v>3107</v>
      </c>
    </row>
    <row r="3109" spans="1:3" x14ac:dyDescent="0.3">
      <c r="A3109">
        <v>3108</v>
      </c>
      <c r="B3109" t="s">
        <v>8750</v>
      </c>
      <c r="C3109">
        <v>3108</v>
      </c>
    </row>
    <row r="3110" spans="1:3" x14ac:dyDescent="0.3">
      <c r="A3110">
        <v>3109</v>
      </c>
      <c r="B3110" t="s">
        <v>7540</v>
      </c>
      <c r="C3110">
        <v>3109</v>
      </c>
    </row>
    <row r="3111" spans="1:3" x14ac:dyDescent="0.3">
      <c r="A3111">
        <v>3110</v>
      </c>
      <c r="B3111" t="s">
        <v>8751</v>
      </c>
      <c r="C3111">
        <v>3110</v>
      </c>
    </row>
    <row r="3112" spans="1:3" x14ac:dyDescent="0.3">
      <c r="A3112">
        <v>3111</v>
      </c>
      <c r="B3112" t="s">
        <v>10291</v>
      </c>
      <c r="C3112">
        <v>3111</v>
      </c>
    </row>
    <row r="3113" spans="1:3" x14ac:dyDescent="0.3">
      <c r="A3113">
        <v>3112</v>
      </c>
      <c r="B3113" t="s">
        <v>6530</v>
      </c>
      <c r="C3113">
        <v>3112</v>
      </c>
    </row>
    <row r="3114" spans="1:3" x14ac:dyDescent="0.3">
      <c r="A3114">
        <v>3113</v>
      </c>
      <c r="B3114" t="s">
        <v>8752</v>
      </c>
      <c r="C3114">
        <v>3113</v>
      </c>
    </row>
    <row r="3115" spans="1:3" x14ac:dyDescent="0.3">
      <c r="A3115">
        <v>3114</v>
      </c>
      <c r="B3115" t="s">
        <v>7541</v>
      </c>
      <c r="C3115">
        <v>3114</v>
      </c>
    </row>
    <row r="3116" spans="1:3" x14ac:dyDescent="0.3">
      <c r="A3116">
        <v>3115</v>
      </c>
      <c r="B3116" t="s">
        <v>10292</v>
      </c>
      <c r="C3116">
        <v>3115</v>
      </c>
    </row>
    <row r="3117" spans="1:3" x14ac:dyDescent="0.3">
      <c r="A3117">
        <v>3116</v>
      </c>
      <c r="B3117" t="s">
        <v>6531</v>
      </c>
      <c r="C3117">
        <v>3116</v>
      </c>
    </row>
    <row r="3118" spans="1:3" x14ac:dyDescent="0.3">
      <c r="A3118">
        <v>3117</v>
      </c>
      <c r="B3118" t="s">
        <v>6532</v>
      </c>
      <c r="C3118">
        <v>3117</v>
      </c>
    </row>
    <row r="3119" spans="1:3" x14ac:dyDescent="0.3">
      <c r="A3119">
        <v>3118</v>
      </c>
      <c r="B3119" t="s">
        <v>7542</v>
      </c>
      <c r="C3119">
        <v>3118</v>
      </c>
    </row>
    <row r="3120" spans="1:3" x14ac:dyDescent="0.3">
      <c r="A3120">
        <v>3119</v>
      </c>
      <c r="B3120" t="s">
        <v>10293</v>
      </c>
      <c r="C3120">
        <v>3119</v>
      </c>
    </row>
    <row r="3121" spans="1:3" x14ac:dyDescent="0.3">
      <c r="A3121">
        <v>3120</v>
      </c>
      <c r="B3121" t="s">
        <v>7543</v>
      </c>
      <c r="C3121">
        <v>3120</v>
      </c>
    </row>
    <row r="3122" spans="1:3" x14ac:dyDescent="0.3">
      <c r="A3122">
        <v>3121</v>
      </c>
      <c r="B3122" t="s">
        <v>10294</v>
      </c>
      <c r="C3122">
        <v>3121</v>
      </c>
    </row>
    <row r="3123" spans="1:3" x14ac:dyDescent="0.3">
      <c r="A3123">
        <v>3122</v>
      </c>
      <c r="B3123" t="s">
        <v>7544</v>
      </c>
      <c r="C3123">
        <v>3122</v>
      </c>
    </row>
    <row r="3124" spans="1:3" x14ac:dyDescent="0.3">
      <c r="A3124">
        <v>3123</v>
      </c>
      <c r="B3124" t="s">
        <v>7545</v>
      </c>
      <c r="C3124">
        <v>3123</v>
      </c>
    </row>
    <row r="3125" spans="1:3" x14ac:dyDescent="0.3">
      <c r="A3125">
        <v>3124</v>
      </c>
      <c r="B3125" t="s">
        <v>7546</v>
      </c>
      <c r="C3125">
        <v>3124</v>
      </c>
    </row>
    <row r="3126" spans="1:3" x14ac:dyDescent="0.3">
      <c r="A3126">
        <v>3125</v>
      </c>
      <c r="B3126" t="s">
        <v>10295</v>
      </c>
      <c r="C3126">
        <v>3125</v>
      </c>
    </row>
    <row r="3127" spans="1:3" x14ac:dyDescent="0.3">
      <c r="A3127">
        <v>3126</v>
      </c>
      <c r="B3127" t="s">
        <v>8753</v>
      </c>
      <c r="C3127">
        <v>3126</v>
      </c>
    </row>
    <row r="3128" spans="1:3" x14ac:dyDescent="0.3">
      <c r="A3128">
        <v>3127</v>
      </c>
      <c r="B3128" t="s">
        <v>10296</v>
      </c>
      <c r="C3128">
        <v>3127</v>
      </c>
    </row>
    <row r="3129" spans="1:3" x14ac:dyDescent="0.3">
      <c r="A3129">
        <v>3128</v>
      </c>
      <c r="B3129" t="s">
        <v>8754</v>
      </c>
      <c r="C3129">
        <v>3128</v>
      </c>
    </row>
    <row r="3130" spans="1:3" x14ac:dyDescent="0.3">
      <c r="A3130">
        <v>3129</v>
      </c>
      <c r="B3130" t="s">
        <v>6533</v>
      </c>
      <c r="C3130">
        <v>3129</v>
      </c>
    </row>
    <row r="3131" spans="1:3" x14ac:dyDescent="0.3">
      <c r="A3131">
        <v>3130</v>
      </c>
      <c r="B3131" t="s">
        <v>7547</v>
      </c>
      <c r="C3131">
        <v>3130</v>
      </c>
    </row>
    <row r="3132" spans="1:3" x14ac:dyDescent="0.3">
      <c r="A3132">
        <v>3131</v>
      </c>
      <c r="B3132" t="s">
        <v>10297</v>
      </c>
      <c r="C3132">
        <v>3131</v>
      </c>
    </row>
    <row r="3133" spans="1:3" x14ac:dyDescent="0.3">
      <c r="A3133">
        <v>3132</v>
      </c>
      <c r="B3133" t="s">
        <v>10298</v>
      </c>
      <c r="C3133">
        <v>3132</v>
      </c>
    </row>
    <row r="3134" spans="1:3" x14ac:dyDescent="0.3">
      <c r="A3134">
        <v>3133</v>
      </c>
      <c r="B3134" t="s">
        <v>8755</v>
      </c>
      <c r="C3134">
        <v>3133</v>
      </c>
    </row>
    <row r="3135" spans="1:3" x14ac:dyDescent="0.3">
      <c r="A3135">
        <v>3134</v>
      </c>
      <c r="B3135" t="s">
        <v>10299</v>
      </c>
      <c r="C3135">
        <v>3134</v>
      </c>
    </row>
    <row r="3136" spans="1:3" x14ac:dyDescent="0.3">
      <c r="A3136">
        <v>3135</v>
      </c>
      <c r="B3136" t="s">
        <v>7548</v>
      </c>
      <c r="C3136">
        <v>3135</v>
      </c>
    </row>
    <row r="3137" spans="1:3" x14ac:dyDescent="0.3">
      <c r="A3137">
        <v>3136</v>
      </c>
      <c r="B3137" t="s">
        <v>8756</v>
      </c>
      <c r="C3137">
        <v>3136</v>
      </c>
    </row>
    <row r="3138" spans="1:3" x14ac:dyDescent="0.3">
      <c r="A3138">
        <v>3137</v>
      </c>
      <c r="B3138" t="s">
        <v>8757</v>
      </c>
      <c r="C3138">
        <v>3137</v>
      </c>
    </row>
    <row r="3139" spans="1:3" x14ac:dyDescent="0.3">
      <c r="A3139">
        <v>3138</v>
      </c>
      <c r="B3139" t="s">
        <v>8758</v>
      </c>
      <c r="C3139">
        <v>3138</v>
      </c>
    </row>
    <row r="3140" spans="1:3" x14ac:dyDescent="0.3">
      <c r="A3140">
        <v>3139</v>
      </c>
      <c r="B3140" t="s">
        <v>6534</v>
      </c>
      <c r="C3140">
        <v>3139</v>
      </c>
    </row>
    <row r="3141" spans="1:3" x14ac:dyDescent="0.3">
      <c r="A3141">
        <v>3140</v>
      </c>
      <c r="B3141" t="s">
        <v>7549</v>
      </c>
      <c r="C3141">
        <v>3140</v>
      </c>
    </row>
    <row r="3142" spans="1:3" x14ac:dyDescent="0.3">
      <c r="A3142">
        <v>3141</v>
      </c>
      <c r="B3142" t="s">
        <v>10300</v>
      </c>
      <c r="C3142">
        <v>3141</v>
      </c>
    </row>
    <row r="3143" spans="1:3" x14ac:dyDescent="0.3">
      <c r="A3143">
        <v>3142</v>
      </c>
      <c r="B3143" t="s">
        <v>7550</v>
      </c>
      <c r="C3143">
        <v>3142</v>
      </c>
    </row>
    <row r="3144" spans="1:3" x14ac:dyDescent="0.3">
      <c r="A3144">
        <v>3143</v>
      </c>
      <c r="B3144" t="s">
        <v>6535</v>
      </c>
      <c r="C3144">
        <v>3143</v>
      </c>
    </row>
    <row r="3145" spans="1:3" x14ac:dyDescent="0.3">
      <c r="A3145">
        <v>3144</v>
      </c>
      <c r="B3145" t="s">
        <v>6536</v>
      </c>
      <c r="C3145">
        <v>3144</v>
      </c>
    </row>
    <row r="3146" spans="1:3" x14ac:dyDescent="0.3">
      <c r="A3146">
        <v>3145</v>
      </c>
      <c r="B3146" t="s">
        <v>6537</v>
      </c>
      <c r="C3146">
        <v>3145</v>
      </c>
    </row>
    <row r="3147" spans="1:3" x14ac:dyDescent="0.3">
      <c r="A3147">
        <v>3146</v>
      </c>
      <c r="B3147" t="s">
        <v>10301</v>
      </c>
      <c r="C3147">
        <v>3146</v>
      </c>
    </row>
    <row r="3148" spans="1:3" x14ac:dyDescent="0.3">
      <c r="A3148">
        <v>3147</v>
      </c>
      <c r="B3148" t="s">
        <v>6538</v>
      </c>
      <c r="C3148">
        <v>3147</v>
      </c>
    </row>
    <row r="3149" spans="1:3" x14ac:dyDescent="0.3">
      <c r="A3149">
        <v>3148</v>
      </c>
      <c r="B3149" t="s">
        <v>10302</v>
      </c>
      <c r="C3149">
        <v>3148</v>
      </c>
    </row>
    <row r="3150" spans="1:3" x14ac:dyDescent="0.3">
      <c r="A3150">
        <v>3149</v>
      </c>
      <c r="B3150" t="s">
        <v>10303</v>
      </c>
      <c r="C3150">
        <v>3149</v>
      </c>
    </row>
    <row r="3151" spans="1:3" x14ac:dyDescent="0.3">
      <c r="A3151">
        <v>3150</v>
      </c>
      <c r="B3151" t="s">
        <v>10304</v>
      </c>
      <c r="C3151">
        <v>3150</v>
      </c>
    </row>
    <row r="3152" spans="1:3" x14ac:dyDescent="0.3">
      <c r="A3152">
        <v>3151</v>
      </c>
      <c r="B3152" t="s">
        <v>8759</v>
      </c>
      <c r="C3152">
        <v>3151</v>
      </c>
    </row>
    <row r="3153" spans="1:3" x14ac:dyDescent="0.3">
      <c r="A3153">
        <v>3152</v>
      </c>
      <c r="B3153" t="s">
        <v>6539</v>
      </c>
      <c r="C3153">
        <v>3152</v>
      </c>
    </row>
    <row r="3154" spans="1:3" x14ac:dyDescent="0.3">
      <c r="A3154">
        <v>3153</v>
      </c>
      <c r="B3154" t="s">
        <v>10305</v>
      </c>
      <c r="C3154">
        <v>3153</v>
      </c>
    </row>
    <row r="3155" spans="1:3" x14ac:dyDescent="0.3">
      <c r="A3155">
        <v>3154</v>
      </c>
      <c r="B3155" t="s">
        <v>6540</v>
      </c>
      <c r="C3155">
        <v>3154</v>
      </c>
    </row>
    <row r="3156" spans="1:3" x14ac:dyDescent="0.3">
      <c r="A3156">
        <v>3155</v>
      </c>
      <c r="B3156" t="s">
        <v>10306</v>
      </c>
      <c r="C3156">
        <v>3155</v>
      </c>
    </row>
    <row r="3157" spans="1:3" x14ac:dyDescent="0.3">
      <c r="A3157">
        <v>3156</v>
      </c>
      <c r="B3157" t="s">
        <v>10307</v>
      </c>
      <c r="C3157">
        <v>3156</v>
      </c>
    </row>
    <row r="3158" spans="1:3" x14ac:dyDescent="0.3">
      <c r="A3158">
        <v>3157</v>
      </c>
      <c r="B3158" t="s">
        <v>6541</v>
      </c>
      <c r="C3158">
        <v>3157</v>
      </c>
    </row>
    <row r="3159" spans="1:3" x14ac:dyDescent="0.3">
      <c r="A3159">
        <v>3158</v>
      </c>
      <c r="B3159" t="s">
        <v>6542</v>
      </c>
      <c r="C3159">
        <v>3158</v>
      </c>
    </row>
    <row r="3160" spans="1:3" x14ac:dyDescent="0.3">
      <c r="A3160">
        <v>3159</v>
      </c>
      <c r="B3160" t="s">
        <v>6543</v>
      </c>
      <c r="C3160">
        <v>3159</v>
      </c>
    </row>
    <row r="3161" spans="1:3" x14ac:dyDescent="0.3">
      <c r="A3161">
        <v>3160</v>
      </c>
      <c r="B3161" t="s">
        <v>7551</v>
      </c>
      <c r="C3161">
        <v>3160</v>
      </c>
    </row>
    <row r="3162" spans="1:3" x14ac:dyDescent="0.3">
      <c r="A3162">
        <v>3161</v>
      </c>
      <c r="B3162" t="s">
        <v>6544</v>
      </c>
      <c r="C3162">
        <v>3161</v>
      </c>
    </row>
    <row r="3163" spans="1:3" x14ac:dyDescent="0.3">
      <c r="A3163">
        <v>3162</v>
      </c>
      <c r="B3163" t="s">
        <v>6545</v>
      </c>
      <c r="C3163">
        <v>3162</v>
      </c>
    </row>
    <row r="3164" spans="1:3" x14ac:dyDescent="0.3">
      <c r="A3164">
        <v>3163</v>
      </c>
      <c r="B3164" t="s">
        <v>8760</v>
      </c>
      <c r="C3164">
        <v>3163</v>
      </c>
    </row>
    <row r="3165" spans="1:3" x14ac:dyDescent="0.3">
      <c r="A3165">
        <v>3164</v>
      </c>
      <c r="B3165" t="s">
        <v>10308</v>
      </c>
      <c r="C3165">
        <v>3164</v>
      </c>
    </row>
    <row r="3166" spans="1:3" x14ac:dyDescent="0.3">
      <c r="A3166">
        <v>3165</v>
      </c>
      <c r="B3166" t="s">
        <v>10309</v>
      </c>
      <c r="C3166">
        <v>3165</v>
      </c>
    </row>
    <row r="3167" spans="1:3" x14ac:dyDescent="0.3">
      <c r="A3167">
        <v>3166</v>
      </c>
      <c r="B3167" t="s">
        <v>7552</v>
      </c>
      <c r="C3167">
        <v>3166</v>
      </c>
    </row>
    <row r="3168" spans="1:3" x14ac:dyDescent="0.3">
      <c r="A3168">
        <v>3167</v>
      </c>
      <c r="B3168" t="s">
        <v>10310</v>
      </c>
      <c r="C3168">
        <v>3167</v>
      </c>
    </row>
    <row r="3169" spans="1:3" x14ac:dyDescent="0.3">
      <c r="A3169">
        <v>3168</v>
      </c>
      <c r="B3169" t="s">
        <v>7553</v>
      </c>
      <c r="C3169">
        <v>3168</v>
      </c>
    </row>
    <row r="3170" spans="1:3" x14ac:dyDescent="0.3">
      <c r="A3170">
        <v>3169</v>
      </c>
      <c r="B3170" t="s">
        <v>10311</v>
      </c>
      <c r="C3170">
        <v>3169</v>
      </c>
    </row>
    <row r="3171" spans="1:3" x14ac:dyDescent="0.3">
      <c r="A3171">
        <v>3170</v>
      </c>
      <c r="B3171" t="s">
        <v>10312</v>
      </c>
      <c r="C3171">
        <v>3170</v>
      </c>
    </row>
    <row r="3172" spans="1:3" x14ac:dyDescent="0.3">
      <c r="A3172">
        <v>3171</v>
      </c>
      <c r="B3172" t="s">
        <v>7554</v>
      </c>
      <c r="C3172">
        <v>3171</v>
      </c>
    </row>
    <row r="3173" spans="1:3" x14ac:dyDescent="0.3">
      <c r="A3173">
        <v>3172</v>
      </c>
      <c r="B3173" t="s">
        <v>7555</v>
      </c>
      <c r="C3173">
        <v>3172</v>
      </c>
    </row>
    <row r="3174" spans="1:3" x14ac:dyDescent="0.3">
      <c r="A3174">
        <v>3173</v>
      </c>
      <c r="B3174" t="s">
        <v>6546</v>
      </c>
      <c r="C3174">
        <v>3173</v>
      </c>
    </row>
    <row r="3175" spans="1:3" x14ac:dyDescent="0.3">
      <c r="A3175">
        <v>3174</v>
      </c>
      <c r="B3175" t="s">
        <v>10313</v>
      </c>
      <c r="C3175">
        <v>3174</v>
      </c>
    </row>
    <row r="3176" spans="1:3" x14ac:dyDescent="0.3">
      <c r="A3176">
        <v>3175</v>
      </c>
      <c r="B3176" t="s">
        <v>7556</v>
      </c>
      <c r="C3176">
        <v>3175</v>
      </c>
    </row>
    <row r="3177" spans="1:3" x14ac:dyDescent="0.3">
      <c r="A3177">
        <v>3176</v>
      </c>
      <c r="B3177" t="s">
        <v>6547</v>
      </c>
      <c r="C3177">
        <v>3176</v>
      </c>
    </row>
    <row r="3178" spans="1:3" x14ac:dyDescent="0.3">
      <c r="A3178">
        <v>3177</v>
      </c>
      <c r="B3178" t="s">
        <v>10314</v>
      </c>
      <c r="C3178">
        <v>3177</v>
      </c>
    </row>
    <row r="3179" spans="1:3" x14ac:dyDescent="0.3">
      <c r="A3179">
        <v>3178</v>
      </c>
      <c r="B3179" t="s">
        <v>10315</v>
      </c>
      <c r="C3179">
        <v>3178</v>
      </c>
    </row>
    <row r="3180" spans="1:3" x14ac:dyDescent="0.3">
      <c r="A3180">
        <v>3179</v>
      </c>
      <c r="B3180" t="s">
        <v>10316</v>
      </c>
      <c r="C3180">
        <v>3179</v>
      </c>
    </row>
    <row r="3181" spans="1:3" x14ac:dyDescent="0.3">
      <c r="A3181">
        <v>3180</v>
      </c>
      <c r="B3181" t="s">
        <v>8761</v>
      </c>
      <c r="C3181">
        <v>3180</v>
      </c>
    </row>
    <row r="3182" spans="1:3" x14ac:dyDescent="0.3">
      <c r="A3182">
        <v>3181</v>
      </c>
      <c r="B3182" t="s">
        <v>8762</v>
      </c>
      <c r="C3182">
        <v>3181</v>
      </c>
    </row>
    <row r="3183" spans="1:3" x14ac:dyDescent="0.3">
      <c r="A3183">
        <v>3182</v>
      </c>
      <c r="B3183" t="s">
        <v>10317</v>
      </c>
      <c r="C3183">
        <v>3182</v>
      </c>
    </row>
    <row r="3184" spans="1:3" x14ac:dyDescent="0.3">
      <c r="A3184">
        <v>3183</v>
      </c>
      <c r="B3184" t="s">
        <v>6548</v>
      </c>
      <c r="C3184">
        <v>3183</v>
      </c>
    </row>
    <row r="3185" spans="1:3" x14ac:dyDescent="0.3">
      <c r="A3185">
        <v>3184</v>
      </c>
      <c r="B3185" t="s">
        <v>8763</v>
      </c>
      <c r="C3185">
        <v>3184</v>
      </c>
    </row>
    <row r="3186" spans="1:3" x14ac:dyDescent="0.3">
      <c r="A3186">
        <v>3185</v>
      </c>
      <c r="B3186" t="s">
        <v>8764</v>
      </c>
      <c r="C3186">
        <v>3185</v>
      </c>
    </row>
    <row r="3187" spans="1:3" x14ac:dyDescent="0.3">
      <c r="A3187">
        <v>3186</v>
      </c>
      <c r="B3187" t="s">
        <v>10318</v>
      </c>
      <c r="C3187">
        <v>3186</v>
      </c>
    </row>
    <row r="3188" spans="1:3" x14ac:dyDescent="0.3">
      <c r="A3188">
        <v>3187</v>
      </c>
      <c r="B3188" t="s">
        <v>6549</v>
      </c>
      <c r="C3188">
        <v>3187</v>
      </c>
    </row>
    <row r="3189" spans="1:3" x14ac:dyDescent="0.3">
      <c r="A3189">
        <v>3188</v>
      </c>
      <c r="B3189" t="s">
        <v>8765</v>
      </c>
      <c r="C3189">
        <v>3188</v>
      </c>
    </row>
    <row r="3190" spans="1:3" x14ac:dyDescent="0.3">
      <c r="A3190">
        <v>3189</v>
      </c>
      <c r="B3190" t="s">
        <v>10319</v>
      </c>
      <c r="C3190">
        <v>3189</v>
      </c>
    </row>
    <row r="3191" spans="1:3" x14ac:dyDescent="0.3">
      <c r="A3191">
        <v>3190</v>
      </c>
      <c r="B3191" t="s">
        <v>6550</v>
      </c>
      <c r="C3191">
        <v>3190</v>
      </c>
    </row>
    <row r="3192" spans="1:3" x14ac:dyDescent="0.3">
      <c r="A3192">
        <v>3191</v>
      </c>
      <c r="B3192" t="s">
        <v>7557</v>
      </c>
      <c r="C3192">
        <v>3191</v>
      </c>
    </row>
    <row r="3193" spans="1:3" x14ac:dyDescent="0.3">
      <c r="A3193">
        <v>3192</v>
      </c>
      <c r="B3193" t="s">
        <v>8766</v>
      </c>
      <c r="C3193">
        <v>3192</v>
      </c>
    </row>
    <row r="3194" spans="1:3" x14ac:dyDescent="0.3">
      <c r="A3194">
        <v>3193</v>
      </c>
      <c r="B3194" t="s">
        <v>10320</v>
      </c>
      <c r="C3194">
        <v>3193</v>
      </c>
    </row>
    <row r="3195" spans="1:3" x14ac:dyDescent="0.3">
      <c r="A3195">
        <v>3194</v>
      </c>
      <c r="B3195" t="s">
        <v>10321</v>
      </c>
      <c r="C3195">
        <v>3194</v>
      </c>
    </row>
    <row r="3196" spans="1:3" x14ac:dyDescent="0.3">
      <c r="A3196">
        <v>3195</v>
      </c>
      <c r="B3196" t="s">
        <v>10322</v>
      </c>
      <c r="C3196">
        <v>3195</v>
      </c>
    </row>
    <row r="3197" spans="1:3" x14ac:dyDescent="0.3">
      <c r="A3197">
        <v>3196</v>
      </c>
      <c r="B3197" t="s">
        <v>7558</v>
      </c>
      <c r="C3197">
        <v>3196</v>
      </c>
    </row>
    <row r="3198" spans="1:3" x14ac:dyDescent="0.3">
      <c r="A3198">
        <v>3197</v>
      </c>
      <c r="B3198" t="s">
        <v>10323</v>
      </c>
      <c r="C3198">
        <v>3197</v>
      </c>
    </row>
    <row r="3199" spans="1:3" x14ac:dyDescent="0.3">
      <c r="A3199">
        <v>3198</v>
      </c>
      <c r="B3199" t="s">
        <v>10324</v>
      </c>
      <c r="C3199">
        <v>3198</v>
      </c>
    </row>
    <row r="3200" spans="1:3" x14ac:dyDescent="0.3">
      <c r="A3200">
        <v>3199</v>
      </c>
      <c r="B3200" t="s">
        <v>10325</v>
      </c>
      <c r="C3200">
        <v>3199</v>
      </c>
    </row>
    <row r="3201" spans="1:3" x14ac:dyDescent="0.3">
      <c r="A3201">
        <v>3200</v>
      </c>
      <c r="B3201" t="s">
        <v>10326</v>
      </c>
      <c r="C3201">
        <v>3200</v>
      </c>
    </row>
    <row r="3202" spans="1:3" x14ac:dyDescent="0.3">
      <c r="A3202">
        <v>3201</v>
      </c>
      <c r="B3202" t="s">
        <v>10327</v>
      </c>
      <c r="C3202">
        <v>3201</v>
      </c>
    </row>
    <row r="3203" spans="1:3" x14ac:dyDescent="0.3">
      <c r="A3203">
        <v>3202</v>
      </c>
      <c r="B3203" t="s">
        <v>8767</v>
      </c>
      <c r="C3203">
        <v>3202</v>
      </c>
    </row>
    <row r="3204" spans="1:3" x14ac:dyDescent="0.3">
      <c r="A3204">
        <v>3203</v>
      </c>
      <c r="B3204" t="s">
        <v>8768</v>
      </c>
      <c r="C3204">
        <v>3203</v>
      </c>
    </row>
    <row r="3205" spans="1:3" x14ac:dyDescent="0.3">
      <c r="A3205">
        <v>3204</v>
      </c>
      <c r="B3205" t="s">
        <v>6551</v>
      </c>
      <c r="C3205">
        <v>3204</v>
      </c>
    </row>
    <row r="3206" spans="1:3" x14ac:dyDescent="0.3">
      <c r="A3206">
        <v>3205</v>
      </c>
      <c r="B3206" t="s">
        <v>7559</v>
      </c>
      <c r="C3206">
        <v>3205</v>
      </c>
    </row>
    <row r="3207" spans="1:3" x14ac:dyDescent="0.3">
      <c r="A3207">
        <v>3206</v>
      </c>
      <c r="B3207" t="s">
        <v>10328</v>
      </c>
      <c r="C3207">
        <v>3206</v>
      </c>
    </row>
    <row r="3208" spans="1:3" x14ac:dyDescent="0.3">
      <c r="A3208">
        <v>3207</v>
      </c>
      <c r="B3208" t="s">
        <v>8769</v>
      </c>
      <c r="C3208">
        <v>3207</v>
      </c>
    </row>
    <row r="3209" spans="1:3" x14ac:dyDescent="0.3">
      <c r="A3209">
        <v>3208</v>
      </c>
      <c r="B3209" t="s">
        <v>6552</v>
      </c>
      <c r="C3209">
        <v>3208</v>
      </c>
    </row>
    <row r="3210" spans="1:3" x14ac:dyDescent="0.3">
      <c r="A3210">
        <v>3209</v>
      </c>
      <c r="B3210" t="s">
        <v>7560</v>
      </c>
      <c r="C3210">
        <v>3209</v>
      </c>
    </row>
    <row r="3211" spans="1:3" x14ac:dyDescent="0.3">
      <c r="A3211">
        <v>3210</v>
      </c>
      <c r="B3211" t="s">
        <v>10329</v>
      </c>
      <c r="C3211">
        <v>3210</v>
      </c>
    </row>
    <row r="3212" spans="1:3" x14ac:dyDescent="0.3">
      <c r="A3212">
        <v>3211</v>
      </c>
      <c r="B3212" t="s">
        <v>10330</v>
      </c>
      <c r="C3212">
        <v>3211</v>
      </c>
    </row>
    <row r="3213" spans="1:3" x14ac:dyDescent="0.3">
      <c r="A3213">
        <v>3212</v>
      </c>
      <c r="B3213" t="s">
        <v>6553</v>
      </c>
      <c r="C3213">
        <v>3212</v>
      </c>
    </row>
    <row r="3214" spans="1:3" x14ac:dyDescent="0.3">
      <c r="A3214">
        <v>3213</v>
      </c>
      <c r="B3214" t="s">
        <v>8770</v>
      </c>
      <c r="C3214">
        <v>3213</v>
      </c>
    </row>
    <row r="3215" spans="1:3" x14ac:dyDescent="0.3">
      <c r="A3215">
        <v>3214</v>
      </c>
      <c r="B3215" t="s">
        <v>7561</v>
      </c>
      <c r="C3215">
        <v>3214</v>
      </c>
    </row>
    <row r="3216" spans="1:3" x14ac:dyDescent="0.3">
      <c r="A3216">
        <v>3215</v>
      </c>
      <c r="B3216" t="s">
        <v>10331</v>
      </c>
      <c r="C3216">
        <v>3215</v>
      </c>
    </row>
    <row r="3217" spans="1:3" x14ac:dyDescent="0.3">
      <c r="A3217">
        <v>3216</v>
      </c>
      <c r="B3217" t="s">
        <v>7562</v>
      </c>
      <c r="C3217">
        <v>3216</v>
      </c>
    </row>
    <row r="3218" spans="1:3" x14ac:dyDescent="0.3">
      <c r="A3218">
        <v>3217</v>
      </c>
      <c r="B3218" t="s">
        <v>7563</v>
      </c>
      <c r="C3218">
        <v>3217</v>
      </c>
    </row>
    <row r="3219" spans="1:3" x14ac:dyDescent="0.3">
      <c r="A3219">
        <v>3218</v>
      </c>
      <c r="B3219" t="s">
        <v>7564</v>
      </c>
      <c r="C3219">
        <v>3218</v>
      </c>
    </row>
    <row r="3220" spans="1:3" x14ac:dyDescent="0.3">
      <c r="A3220">
        <v>3219</v>
      </c>
      <c r="B3220" t="s">
        <v>10332</v>
      </c>
      <c r="C3220">
        <v>3219</v>
      </c>
    </row>
    <row r="3221" spans="1:3" x14ac:dyDescent="0.3">
      <c r="A3221">
        <v>3220</v>
      </c>
      <c r="B3221" t="s">
        <v>6554</v>
      </c>
      <c r="C3221">
        <v>3220</v>
      </c>
    </row>
    <row r="3222" spans="1:3" x14ac:dyDescent="0.3">
      <c r="A3222">
        <v>3221</v>
      </c>
      <c r="B3222" t="s">
        <v>10333</v>
      </c>
      <c r="C3222">
        <v>3221</v>
      </c>
    </row>
    <row r="3223" spans="1:3" x14ac:dyDescent="0.3">
      <c r="A3223">
        <v>3222</v>
      </c>
      <c r="B3223" t="s">
        <v>8771</v>
      </c>
      <c r="C3223">
        <v>3222</v>
      </c>
    </row>
    <row r="3224" spans="1:3" x14ac:dyDescent="0.3">
      <c r="A3224">
        <v>3223</v>
      </c>
      <c r="B3224" t="s">
        <v>7565</v>
      </c>
      <c r="C3224">
        <v>3223</v>
      </c>
    </row>
    <row r="3225" spans="1:3" x14ac:dyDescent="0.3">
      <c r="A3225">
        <v>3224</v>
      </c>
      <c r="B3225" t="s">
        <v>10334</v>
      </c>
      <c r="C3225">
        <v>3224</v>
      </c>
    </row>
    <row r="3226" spans="1:3" x14ac:dyDescent="0.3">
      <c r="A3226">
        <v>3225</v>
      </c>
      <c r="B3226" t="s">
        <v>8772</v>
      </c>
      <c r="C3226">
        <v>3225</v>
      </c>
    </row>
    <row r="3227" spans="1:3" x14ac:dyDescent="0.3">
      <c r="A3227">
        <v>3226</v>
      </c>
      <c r="B3227" t="s">
        <v>7566</v>
      </c>
      <c r="C3227">
        <v>3226</v>
      </c>
    </row>
    <row r="3228" spans="1:3" x14ac:dyDescent="0.3">
      <c r="A3228">
        <v>3227</v>
      </c>
      <c r="B3228" t="s">
        <v>6555</v>
      </c>
      <c r="C3228">
        <v>3227</v>
      </c>
    </row>
    <row r="3229" spans="1:3" x14ac:dyDescent="0.3">
      <c r="A3229">
        <v>3228</v>
      </c>
      <c r="B3229" t="s">
        <v>8773</v>
      </c>
      <c r="C3229">
        <v>3228</v>
      </c>
    </row>
    <row r="3230" spans="1:3" x14ac:dyDescent="0.3">
      <c r="A3230">
        <v>3229</v>
      </c>
      <c r="B3230" t="s">
        <v>6556</v>
      </c>
      <c r="C3230">
        <v>3229</v>
      </c>
    </row>
    <row r="3231" spans="1:3" x14ac:dyDescent="0.3">
      <c r="A3231">
        <v>3230</v>
      </c>
      <c r="B3231" t="s">
        <v>10335</v>
      </c>
      <c r="C3231">
        <v>3230</v>
      </c>
    </row>
    <row r="3232" spans="1:3" x14ac:dyDescent="0.3">
      <c r="A3232">
        <v>3231</v>
      </c>
      <c r="B3232" t="s">
        <v>10336</v>
      </c>
      <c r="C3232">
        <v>3231</v>
      </c>
    </row>
    <row r="3233" spans="1:3" x14ac:dyDescent="0.3">
      <c r="A3233">
        <v>3232</v>
      </c>
      <c r="B3233" t="s">
        <v>7567</v>
      </c>
      <c r="C3233">
        <v>3232</v>
      </c>
    </row>
    <row r="3234" spans="1:3" x14ac:dyDescent="0.3">
      <c r="A3234">
        <v>3233</v>
      </c>
      <c r="B3234" t="s">
        <v>10337</v>
      </c>
      <c r="C3234">
        <v>3233</v>
      </c>
    </row>
    <row r="3235" spans="1:3" x14ac:dyDescent="0.3">
      <c r="A3235">
        <v>3234</v>
      </c>
      <c r="B3235" t="s">
        <v>6557</v>
      </c>
      <c r="C3235">
        <v>3234</v>
      </c>
    </row>
    <row r="3236" spans="1:3" x14ac:dyDescent="0.3">
      <c r="A3236">
        <v>3235</v>
      </c>
      <c r="B3236" t="s">
        <v>8774</v>
      </c>
      <c r="C3236">
        <v>3235</v>
      </c>
    </row>
    <row r="3237" spans="1:3" x14ac:dyDescent="0.3">
      <c r="A3237">
        <v>3236</v>
      </c>
      <c r="B3237" t="s">
        <v>10338</v>
      </c>
      <c r="C3237">
        <v>3236</v>
      </c>
    </row>
    <row r="3238" spans="1:3" x14ac:dyDescent="0.3">
      <c r="A3238">
        <v>3237</v>
      </c>
      <c r="B3238" t="s">
        <v>7568</v>
      </c>
      <c r="C3238">
        <v>3237</v>
      </c>
    </row>
    <row r="3239" spans="1:3" x14ac:dyDescent="0.3">
      <c r="A3239">
        <v>3238</v>
      </c>
      <c r="B3239" t="s">
        <v>6558</v>
      </c>
      <c r="C3239">
        <v>3238</v>
      </c>
    </row>
    <row r="3240" spans="1:3" x14ac:dyDescent="0.3">
      <c r="A3240">
        <v>3239</v>
      </c>
      <c r="B3240" t="s">
        <v>10339</v>
      </c>
      <c r="C3240">
        <v>3239</v>
      </c>
    </row>
    <row r="3241" spans="1:3" x14ac:dyDescent="0.3">
      <c r="A3241">
        <v>3240</v>
      </c>
      <c r="B3241" t="s">
        <v>8775</v>
      </c>
      <c r="C3241">
        <v>3240</v>
      </c>
    </row>
    <row r="3242" spans="1:3" x14ac:dyDescent="0.3">
      <c r="A3242">
        <v>3241</v>
      </c>
      <c r="B3242" t="s">
        <v>8776</v>
      </c>
      <c r="C3242">
        <v>3241</v>
      </c>
    </row>
    <row r="3243" spans="1:3" x14ac:dyDescent="0.3">
      <c r="A3243">
        <v>3242</v>
      </c>
      <c r="B3243" t="s">
        <v>10340</v>
      </c>
      <c r="C3243">
        <v>3242</v>
      </c>
    </row>
    <row r="3244" spans="1:3" x14ac:dyDescent="0.3">
      <c r="A3244">
        <v>3243</v>
      </c>
      <c r="B3244" t="s">
        <v>10341</v>
      </c>
      <c r="C3244">
        <v>3243</v>
      </c>
    </row>
    <row r="3245" spans="1:3" x14ac:dyDescent="0.3">
      <c r="A3245">
        <v>3244</v>
      </c>
      <c r="B3245" t="s">
        <v>10342</v>
      </c>
      <c r="C3245">
        <v>3244</v>
      </c>
    </row>
    <row r="3246" spans="1:3" x14ac:dyDescent="0.3">
      <c r="A3246">
        <v>3245</v>
      </c>
      <c r="B3246" t="s">
        <v>10343</v>
      </c>
      <c r="C3246">
        <v>3245</v>
      </c>
    </row>
    <row r="3247" spans="1:3" x14ac:dyDescent="0.3">
      <c r="A3247">
        <v>3246</v>
      </c>
      <c r="B3247" t="s">
        <v>8777</v>
      </c>
      <c r="C3247">
        <v>3246</v>
      </c>
    </row>
    <row r="3248" spans="1:3" x14ac:dyDescent="0.3">
      <c r="A3248">
        <v>3247</v>
      </c>
      <c r="B3248" t="s">
        <v>8778</v>
      </c>
      <c r="C3248">
        <v>3247</v>
      </c>
    </row>
    <row r="3249" spans="1:3" x14ac:dyDescent="0.3">
      <c r="A3249">
        <v>3248</v>
      </c>
      <c r="B3249" t="s">
        <v>6559</v>
      </c>
      <c r="C3249">
        <v>3248</v>
      </c>
    </row>
    <row r="3250" spans="1:3" x14ac:dyDescent="0.3">
      <c r="A3250">
        <v>3249</v>
      </c>
      <c r="B3250" t="s">
        <v>6560</v>
      </c>
      <c r="C3250">
        <v>3249</v>
      </c>
    </row>
    <row r="3251" spans="1:3" x14ac:dyDescent="0.3">
      <c r="A3251">
        <v>3250</v>
      </c>
      <c r="B3251" t="s">
        <v>10344</v>
      </c>
      <c r="C3251">
        <v>3250</v>
      </c>
    </row>
    <row r="3252" spans="1:3" x14ac:dyDescent="0.3">
      <c r="A3252">
        <v>3251</v>
      </c>
      <c r="B3252" t="s">
        <v>6561</v>
      </c>
      <c r="C3252">
        <v>3251</v>
      </c>
    </row>
    <row r="3253" spans="1:3" x14ac:dyDescent="0.3">
      <c r="A3253">
        <v>3252</v>
      </c>
      <c r="B3253" t="s">
        <v>6562</v>
      </c>
      <c r="C3253">
        <v>3252</v>
      </c>
    </row>
    <row r="3254" spans="1:3" x14ac:dyDescent="0.3">
      <c r="A3254">
        <v>3253</v>
      </c>
      <c r="B3254" t="s">
        <v>7569</v>
      </c>
      <c r="C3254">
        <v>3253</v>
      </c>
    </row>
    <row r="3255" spans="1:3" x14ac:dyDescent="0.3">
      <c r="A3255">
        <v>3254</v>
      </c>
      <c r="B3255" t="s">
        <v>10345</v>
      </c>
      <c r="C3255">
        <v>3254</v>
      </c>
    </row>
    <row r="3256" spans="1:3" x14ac:dyDescent="0.3">
      <c r="A3256">
        <v>3255</v>
      </c>
      <c r="B3256" t="s">
        <v>10346</v>
      </c>
      <c r="C3256">
        <v>3255</v>
      </c>
    </row>
    <row r="3257" spans="1:3" x14ac:dyDescent="0.3">
      <c r="A3257">
        <v>3256</v>
      </c>
      <c r="B3257" t="s">
        <v>6563</v>
      </c>
      <c r="C3257">
        <v>3256</v>
      </c>
    </row>
    <row r="3258" spans="1:3" x14ac:dyDescent="0.3">
      <c r="A3258">
        <v>3257</v>
      </c>
      <c r="B3258" t="s">
        <v>7570</v>
      </c>
      <c r="C3258">
        <v>3257</v>
      </c>
    </row>
    <row r="3259" spans="1:3" x14ac:dyDescent="0.3">
      <c r="A3259">
        <v>3258</v>
      </c>
      <c r="B3259" t="s">
        <v>7571</v>
      </c>
      <c r="C3259">
        <v>3258</v>
      </c>
    </row>
    <row r="3260" spans="1:3" x14ac:dyDescent="0.3">
      <c r="A3260">
        <v>3259</v>
      </c>
      <c r="B3260" t="s">
        <v>10347</v>
      </c>
      <c r="C3260">
        <v>3259</v>
      </c>
    </row>
    <row r="3261" spans="1:3" x14ac:dyDescent="0.3">
      <c r="A3261">
        <v>3260</v>
      </c>
      <c r="B3261" t="s">
        <v>6564</v>
      </c>
      <c r="C3261">
        <v>3260</v>
      </c>
    </row>
    <row r="3262" spans="1:3" x14ac:dyDescent="0.3">
      <c r="A3262">
        <v>3261</v>
      </c>
      <c r="B3262" t="s">
        <v>7572</v>
      </c>
      <c r="C3262">
        <v>3261</v>
      </c>
    </row>
    <row r="3263" spans="1:3" x14ac:dyDescent="0.3">
      <c r="A3263">
        <v>3262</v>
      </c>
      <c r="B3263" t="s">
        <v>8779</v>
      </c>
      <c r="C3263">
        <v>3262</v>
      </c>
    </row>
    <row r="3264" spans="1:3" x14ac:dyDescent="0.3">
      <c r="A3264">
        <v>3263</v>
      </c>
      <c r="B3264" t="s">
        <v>10348</v>
      </c>
      <c r="C3264">
        <v>3263</v>
      </c>
    </row>
    <row r="3265" spans="1:3" x14ac:dyDescent="0.3">
      <c r="A3265">
        <v>3264</v>
      </c>
      <c r="B3265" t="s">
        <v>6565</v>
      </c>
      <c r="C3265">
        <v>3264</v>
      </c>
    </row>
    <row r="3266" spans="1:3" x14ac:dyDescent="0.3">
      <c r="A3266">
        <v>3265</v>
      </c>
      <c r="B3266" t="s">
        <v>10349</v>
      </c>
      <c r="C3266">
        <v>3265</v>
      </c>
    </row>
    <row r="3267" spans="1:3" x14ac:dyDescent="0.3">
      <c r="A3267">
        <v>3266</v>
      </c>
      <c r="B3267" t="s">
        <v>6566</v>
      </c>
      <c r="C3267">
        <v>3266</v>
      </c>
    </row>
    <row r="3268" spans="1:3" x14ac:dyDescent="0.3">
      <c r="A3268">
        <v>3267</v>
      </c>
      <c r="B3268" t="s">
        <v>8780</v>
      </c>
      <c r="C3268">
        <v>3267</v>
      </c>
    </row>
    <row r="3269" spans="1:3" x14ac:dyDescent="0.3">
      <c r="A3269">
        <v>3268</v>
      </c>
      <c r="B3269" t="s">
        <v>8781</v>
      </c>
      <c r="C3269">
        <v>3268</v>
      </c>
    </row>
    <row r="3270" spans="1:3" x14ac:dyDescent="0.3">
      <c r="A3270">
        <v>3269</v>
      </c>
      <c r="B3270" t="s">
        <v>10350</v>
      </c>
      <c r="C3270">
        <v>3269</v>
      </c>
    </row>
    <row r="3271" spans="1:3" x14ac:dyDescent="0.3">
      <c r="A3271">
        <v>3270</v>
      </c>
      <c r="B3271" t="s">
        <v>7573</v>
      </c>
      <c r="C3271">
        <v>3270</v>
      </c>
    </row>
    <row r="3272" spans="1:3" x14ac:dyDescent="0.3">
      <c r="A3272">
        <v>3271</v>
      </c>
      <c r="B3272" t="s">
        <v>6567</v>
      </c>
      <c r="C3272">
        <v>3271</v>
      </c>
    </row>
    <row r="3273" spans="1:3" x14ac:dyDescent="0.3">
      <c r="A3273">
        <v>3272</v>
      </c>
      <c r="B3273" t="s">
        <v>8782</v>
      </c>
      <c r="C3273">
        <v>3272</v>
      </c>
    </row>
    <row r="3274" spans="1:3" x14ac:dyDescent="0.3">
      <c r="A3274">
        <v>3273</v>
      </c>
      <c r="B3274" t="s">
        <v>8783</v>
      </c>
      <c r="C3274">
        <v>3273</v>
      </c>
    </row>
    <row r="3275" spans="1:3" x14ac:dyDescent="0.3">
      <c r="A3275">
        <v>3274</v>
      </c>
      <c r="B3275" t="s">
        <v>10351</v>
      </c>
      <c r="C3275">
        <v>3274</v>
      </c>
    </row>
    <row r="3276" spans="1:3" x14ac:dyDescent="0.3">
      <c r="A3276">
        <v>3275</v>
      </c>
      <c r="B3276" t="s">
        <v>6568</v>
      </c>
      <c r="C3276">
        <v>3275</v>
      </c>
    </row>
    <row r="3277" spans="1:3" x14ac:dyDescent="0.3">
      <c r="A3277">
        <v>3276</v>
      </c>
      <c r="B3277" t="s">
        <v>7574</v>
      </c>
      <c r="C3277">
        <v>3276</v>
      </c>
    </row>
    <row r="3278" spans="1:3" x14ac:dyDescent="0.3">
      <c r="A3278">
        <v>3277</v>
      </c>
      <c r="B3278" t="s">
        <v>8784</v>
      </c>
      <c r="C3278">
        <v>3277</v>
      </c>
    </row>
    <row r="3279" spans="1:3" x14ac:dyDescent="0.3">
      <c r="A3279">
        <v>3278</v>
      </c>
      <c r="B3279" t="s">
        <v>7575</v>
      </c>
      <c r="C3279">
        <v>3278</v>
      </c>
    </row>
    <row r="3280" spans="1:3" x14ac:dyDescent="0.3">
      <c r="A3280">
        <v>3279</v>
      </c>
      <c r="B3280" t="s">
        <v>10352</v>
      </c>
      <c r="C3280">
        <v>3279</v>
      </c>
    </row>
    <row r="3281" spans="1:3" x14ac:dyDescent="0.3">
      <c r="A3281">
        <v>3280</v>
      </c>
      <c r="B3281" t="s">
        <v>6569</v>
      </c>
      <c r="C3281">
        <v>3280</v>
      </c>
    </row>
    <row r="3282" spans="1:3" x14ac:dyDescent="0.3">
      <c r="A3282">
        <v>3281</v>
      </c>
      <c r="B3282" t="s">
        <v>6570</v>
      </c>
      <c r="C3282">
        <v>3281</v>
      </c>
    </row>
    <row r="3283" spans="1:3" x14ac:dyDescent="0.3">
      <c r="A3283">
        <v>3282</v>
      </c>
      <c r="B3283" t="s">
        <v>10353</v>
      </c>
      <c r="C3283">
        <v>3282</v>
      </c>
    </row>
    <row r="3284" spans="1:3" x14ac:dyDescent="0.3">
      <c r="A3284">
        <v>3283</v>
      </c>
      <c r="B3284" t="s">
        <v>8785</v>
      </c>
      <c r="C3284">
        <v>3283</v>
      </c>
    </row>
    <row r="3285" spans="1:3" x14ac:dyDescent="0.3">
      <c r="A3285">
        <v>3284</v>
      </c>
      <c r="B3285" t="s">
        <v>7576</v>
      </c>
      <c r="C3285">
        <v>3284</v>
      </c>
    </row>
    <row r="3286" spans="1:3" x14ac:dyDescent="0.3">
      <c r="A3286">
        <v>3285</v>
      </c>
      <c r="B3286" t="s">
        <v>8786</v>
      </c>
      <c r="C3286">
        <v>3285</v>
      </c>
    </row>
    <row r="3287" spans="1:3" x14ac:dyDescent="0.3">
      <c r="A3287">
        <v>3286</v>
      </c>
      <c r="B3287" t="s">
        <v>7577</v>
      </c>
      <c r="C3287">
        <v>3286</v>
      </c>
    </row>
    <row r="3288" spans="1:3" x14ac:dyDescent="0.3">
      <c r="A3288">
        <v>3287</v>
      </c>
      <c r="B3288" t="s">
        <v>8787</v>
      </c>
      <c r="C3288">
        <v>3287</v>
      </c>
    </row>
    <row r="3289" spans="1:3" x14ac:dyDescent="0.3">
      <c r="A3289">
        <v>3288</v>
      </c>
      <c r="B3289" t="s">
        <v>10354</v>
      </c>
      <c r="C3289">
        <v>3288</v>
      </c>
    </row>
    <row r="3290" spans="1:3" x14ac:dyDescent="0.3">
      <c r="A3290">
        <v>3289</v>
      </c>
      <c r="B3290" t="s">
        <v>6571</v>
      </c>
      <c r="C3290">
        <v>3289</v>
      </c>
    </row>
    <row r="3291" spans="1:3" x14ac:dyDescent="0.3">
      <c r="A3291">
        <v>3290</v>
      </c>
      <c r="B3291" t="s">
        <v>7578</v>
      </c>
      <c r="C3291">
        <v>3290</v>
      </c>
    </row>
    <row r="3292" spans="1:3" x14ac:dyDescent="0.3">
      <c r="A3292">
        <v>3291</v>
      </c>
      <c r="B3292" t="s">
        <v>6572</v>
      </c>
      <c r="C3292">
        <v>3291</v>
      </c>
    </row>
    <row r="3293" spans="1:3" x14ac:dyDescent="0.3">
      <c r="A3293">
        <v>3292</v>
      </c>
      <c r="B3293" t="s">
        <v>6573</v>
      </c>
      <c r="C3293">
        <v>3292</v>
      </c>
    </row>
    <row r="3294" spans="1:3" x14ac:dyDescent="0.3">
      <c r="A3294">
        <v>3293</v>
      </c>
      <c r="B3294" t="s">
        <v>7579</v>
      </c>
      <c r="C3294">
        <v>3293</v>
      </c>
    </row>
    <row r="3295" spans="1:3" x14ac:dyDescent="0.3">
      <c r="A3295">
        <v>3294</v>
      </c>
      <c r="B3295" t="s">
        <v>7580</v>
      </c>
      <c r="C3295">
        <v>3294</v>
      </c>
    </row>
    <row r="3296" spans="1:3" x14ac:dyDescent="0.3">
      <c r="A3296">
        <v>3295</v>
      </c>
      <c r="B3296" t="s">
        <v>8788</v>
      </c>
      <c r="C3296">
        <v>3295</v>
      </c>
    </row>
    <row r="3297" spans="1:3" x14ac:dyDescent="0.3">
      <c r="A3297">
        <v>3296</v>
      </c>
      <c r="B3297" t="s">
        <v>8789</v>
      </c>
      <c r="C3297">
        <v>3296</v>
      </c>
    </row>
    <row r="3298" spans="1:3" x14ac:dyDescent="0.3">
      <c r="A3298">
        <v>3297</v>
      </c>
      <c r="B3298" t="s">
        <v>8790</v>
      </c>
      <c r="C3298">
        <v>3297</v>
      </c>
    </row>
    <row r="3299" spans="1:3" x14ac:dyDescent="0.3">
      <c r="A3299">
        <v>3298</v>
      </c>
      <c r="B3299" t="s">
        <v>10355</v>
      </c>
      <c r="C3299">
        <v>3298</v>
      </c>
    </row>
    <row r="3300" spans="1:3" x14ac:dyDescent="0.3">
      <c r="A3300">
        <v>3299</v>
      </c>
      <c r="B3300" t="s">
        <v>10356</v>
      </c>
      <c r="C3300">
        <v>3299</v>
      </c>
    </row>
    <row r="3301" spans="1:3" x14ac:dyDescent="0.3">
      <c r="A3301">
        <v>3300</v>
      </c>
      <c r="B3301" t="s">
        <v>6574</v>
      </c>
      <c r="C3301">
        <v>3300</v>
      </c>
    </row>
    <row r="3302" spans="1:3" x14ac:dyDescent="0.3">
      <c r="A3302">
        <v>3301</v>
      </c>
      <c r="B3302" t="s">
        <v>10357</v>
      </c>
      <c r="C3302">
        <v>3301</v>
      </c>
    </row>
    <row r="3303" spans="1:3" x14ac:dyDescent="0.3">
      <c r="A3303">
        <v>3302</v>
      </c>
      <c r="B3303" t="s">
        <v>7581</v>
      </c>
      <c r="C3303">
        <v>3302</v>
      </c>
    </row>
    <row r="3304" spans="1:3" x14ac:dyDescent="0.3">
      <c r="A3304">
        <v>3303</v>
      </c>
      <c r="B3304" t="s">
        <v>8791</v>
      </c>
      <c r="C3304">
        <v>3303</v>
      </c>
    </row>
    <row r="3305" spans="1:3" x14ac:dyDescent="0.3">
      <c r="A3305">
        <v>3304</v>
      </c>
      <c r="B3305" t="s">
        <v>10358</v>
      </c>
      <c r="C3305">
        <v>3304</v>
      </c>
    </row>
    <row r="3306" spans="1:3" x14ac:dyDescent="0.3">
      <c r="A3306">
        <v>3305</v>
      </c>
      <c r="B3306" t="s">
        <v>10359</v>
      </c>
      <c r="C3306">
        <v>3305</v>
      </c>
    </row>
    <row r="3307" spans="1:3" x14ac:dyDescent="0.3">
      <c r="A3307">
        <v>3306</v>
      </c>
      <c r="B3307" t="s">
        <v>7582</v>
      </c>
      <c r="C3307">
        <v>3306</v>
      </c>
    </row>
    <row r="3308" spans="1:3" x14ac:dyDescent="0.3">
      <c r="A3308">
        <v>3307</v>
      </c>
      <c r="B3308" t="s">
        <v>10360</v>
      </c>
      <c r="C3308">
        <v>3307</v>
      </c>
    </row>
    <row r="3309" spans="1:3" x14ac:dyDescent="0.3">
      <c r="A3309">
        <v>3308</v>
      </c>
      <c r="B3309" t="s">
        <v>8792</v>
      </c>
      <c r="C3309">
        <v>3308</v>
      </c>
    </row>
    <row r="3310" spans="1:3" x14ac:dyDescent="0.3">
      <c r="A3310">
        <v>3309</v>
      </c>
      <c r="B3310" t="s">
        <v>10361</v>
      </c>
      <c r="C3310">
        <v>3309</v>
      </c>
    </row>
    <row r="3311" spans="1:3" x14ac:dyDescent="0.3">
      <c r="A3311">
        <v>3310</v>
      </c>
      <c r="B3311" t="s">
        <v>10362</v>
      </c>
      <c r="C3311">
        <v>3310</v>
      </c>
    </row>
    <row r="3312" spans="1:3" x14ac:dyDescent="0.3">
      <c r="A3312">
        <v>3311</v>
      </c>
      <c r="B3312" t="s">
        <v>6575</v>
      </c>
      <c r="C3312">
        <v>3311</v>
      </c>
    </row>
    <row r="3313" spans="1:3" x14ac:dyDescent="0.3">
      <c r="A3313">
        <v>3312</v>
      </c>
      <c r="B3313" t="s">
        <v>7583</v>
      </c>
      <c r="C3313">
        <v>3312</v>
      </c>
    </row>
    <row r="3314" spans="1:3" x14ac:dyDescent="0.3">
      <c r="A3314">
        <v>3313</v>
      </c>
      <c r="B3314" t="s">
        <v>7584</v>
      </c>
      <c r="C3314">
        <v>3313</v>
      </c>
    </row>
    <row r="3315" spans="1:3" x14ac:dyDescent="0.3">
      <c r="A3315">
        <v>3314</v>
      </c>
      <c r="B3315" t="s">
        <v>7585</v>
      </c>
      <c r="C3315">
        <v>3314</v>
      </c>
    </row>
    <row r="3316" spans="1:3" x14ac:dyDescent="0.3">
      <c r="A3316">
        <v>3315</v>
      </c>
      <c r="B3316" t="s">
        <v>6576</v>
      </c>
      <c r="C3316">
        <v>3315</v>
      </c>
    </row>
    <row r="3317" spans="1:3" x14ac:dyDescent="0.3">
      <c r="A3317">
        <v>3316</v>
      </c>
      <c r="B3317" t="s">
        <v>10363</v>
      </c>
      <c r="C3317">
        <v>3316</v>
      </c>
    </row>
    <row r="3318" spans="1:3" x14ac:dyDescent="0.3">
      <c r="A3318">
        <v>3317</v>
      </c>
      <c r="B3318" t="s">
        <v>10364</v>
      </c>
      <c r="C3318">
        <v>3317</v>
      </c>
    </row>
    <row r="3319" spans="1:3" x14ac:dyDescent="0.3">
      <c r="A3319">
        <v>3318</v>
      </c>
      <c r="B3319" t="s">
        <v>6577</v>
      </c>
      <c r="C3319">
        <v>3318</v>
      </c>
    </row>
    <row r="3320" spans="1:3" x14ac:dyDescent="0.3">
      <c r="A3320">
        <v>3319</v>
      </c>
      <c r="B3320" t="s">
        <v>7586</v>
      </c>
      <c r="C3320">
        <v>3319</v>
      </c>
    </row>
    <row r="3321" spans="1:3" x14ac:dyDescent="0.3">
      <c r="A3321">
        <v>3320</v>
      </c>
      <c r="B3321" t="s">
        <v>7587</v>
      </c>
      <c r="C3321">
        <v>3320</v>
      </c>
    </row>
    <row r="3322" spans="1:3" x14ac:dyDescent="0.3">
      <c r="A3322">
        <v>3321</v>
      </c>
      <c r="B3322" t="s">
        <v>10365</v>
      </c>
      <c r="C3322">
        <v>3321</v>
      </c>
    </row>
    <row r="3323" spans="1:3" x14ac:dyDescent="0.3">
      <c r="A3323">
        <v>3322</v>
      </c>
      <c r="B3323" t="s">
        <v>10366</v>
      </c>
      <c r="C3323">
        <v>3322</v>
      </c>
    </row>
    <row r="3324" spans="1:3" x14ac:dyDescent="0.3">
      <c r="A3324">
        <v>3323</v>
      </c>
      <c r="B3324" t="s">
        <v>10367</v>
      </c>
      <c r="C3324">
        <v>3323</v>
      </c>
    </row>
    <row r="3325" spans="1:3" x14ac:dyDescent="0.3">
      <c r="A3325">
        <v>3324</v>
      </c>
      <c r="B3325" t="s">
        <v>10368</v>
      </c>
      <c r="C3325">
        <v>3324</v>
      </c>
    </row>
    <row r="3326" spans="1:3" x14ac:dyDescent="0.3">
      <c r="A3326">
        <v>3325</v>
      </c>
      <c r="B3326" t="s">
        <v>10369</v>
      </c>
      <c r="C3326">
        <v>3325</v>
      </c>
    </row>
    <row r="3327" spans="1:3" x14ac:dyDescent="0.3">
      <c r="A3327">
        <v>3326</v>
      </c>
      <c r="B3327" t="s">
        <v>8793</v>
      </c>
      <c r="C3327">
        <v>3326</v>
      </c>
    </row>
    <row r="3328" spans="1:3" x14ac:dyDescent="0.3">
      <c r="A3328">
        <v>3327</v>
      </c>
      <c r="B3328" t="s">
        <v>8794</v>
      </c>
      <c r="C3328">
        <v>3327</v>
      </c>
    </row>
    <row r="3329" spans="1:3" x14ac:dyDescent="0.3">
      <c r="A3329">
        <v>3328</v>
      </c>
      <c r="B3329" t="s">
        <v>10370</v>
      </c>
      <c r="C3329">
        <v>3328</v>
      </c>
    </row>
    <row r="3330" spans="1:3" x14ac:dyDescent="0.3">
      <c r="A3330">
        <v>3329</v>
      </c>
      <c r="B3330" t="s">
        <v>7588</v>
      </c>
      <c r="C3330">
        <v>3329</v>
      </c>
    </row>
    <row r="3331" spans="1:3" x14ac:dyDescent="0.3">
      <c r="A3331">
        <v>3330</v>
      </c>
      <c r="B3331" t="s">
        <v>7589</v>
      </c>
      <c r="C3331">
        <v>3330</v>
      </c>
    </row>
    <row r="3332" spans="1:3" x14ac:dyDescent="0.3">
      <c r="A3332">
        <v>3331</v>
      </c>
      <c r="B3332" t="s">
        <v>8795</v>
      </c>
      <c r="C3332">
        <v>3331</v>
      </c>
    </row>
    <row r="3333" spans="1:3" x14ac:dyDescent="0.3">
      <c r="A3333">
        <v>3332</v>
      </c>
      <c r="B3333" t="s">
        <v>6578</v>
      </c>
      <c r="C3333">
        <v>3332</v>
      </c>
    </row>
    <row r="3334" spans="1:3" x14ac:dyDescent="0.3">
      <c r="A3334">
        <v>3333</v>
      </c>
      <c r="B3334" t="s">
        <v>7590</v>
      </c>
      <c r="C3334">
        <v>3333</v>
      </c>
    </row>
    <row r="3335" spans="1:3" x14ac:dyDescent="0.3">
      <c r="A3335">
        <v>3334</v>
      </c>
      <c r="B3335" t="s">
        <v>8796</v>
      </c>
      <c r="C3335">
        <v>3334</v>
      </c>
    </row>
    <row r="3336" spans="1:3" x14ac:dyDescent="0.3">
      <c r="A3336">
        <v>3335</v>
      </c>
      <c r="B3336" t="s">
        <v>10371</v>
      </c>
      <c r="C3336">
        <v>3335</v>
      </c>
    </row>
    <row r="3337" spans="1:3" x14ac:dyDescent="0.3">
      <c r="A3337">
        <v>3336</v>
      </c>
      <c r="B3337" t="s">
        <v>10372</v>
      </c>
      <c r="C3337">
        <v>3336</v>
      </c>
    </row>
    <row r="3338" spans="1:3" x14ac:dyDescent="0.3">
      <c r="A3338">
        <v>3337</v>
      </c>
      <c r="B3338" t="s">
        <v>8797</v>
      </c>
      <c r="C3338">
        <v>3337</v>
      </c>
    </row>
    <row r="3339" spans="1:3" x14ac:dyDescent="0.3">
      <c r="A3339">
        <v>3338</v>
      </c>
      <c r="B3339" t="s">
        <v>8798</v>
      </c>
      <c r="C3339">
        <v>3338</v>
      </c>
    </row>
    <row r="3340" spans="1:3" x14ac:dyDescent="0.3">
      <c r="A3340">
        <v>3339</v>
      </c>
      <c r="B3340" t="s">
        <v>10373</v>
      </c>
      <c r="C3340">
        <v>3339</v>
      </c>
    </row>
    <row r="3341" spans="1:3" x14ac:dyDescent="0.3">
      <c r="A3341">
        <v>3340</v>
      </c>
      <c r="B3341" t="s">
        <v>10374</v>
      </c>
      <c r="C3341">
        <v>3340</v>
      </c>
    </row>
    <row r="3342" spans="1:3" x14ac:dyDescent="0.3">
      <c r="A3342">
        <v>3341</v>
      </c>
      <c r="B3342" t="s">
        <v>8799</v>
      </c>
      <c r="C3342">
        <v>3341</v>
      </c>
    </row>
    <row r="3343" spans="1:3" x14ac:dyDescent="0.3">
      <c r="A3343">
        <v>3342</v>
      </c>
      <c r="B3343" t="s">
        <v>10375</v>
      </c>
      <c r="C3343">
        <v>3342</v>
      </c>
    </row>
    <row r="3344" spans="1:3" x14ac:dyDescent="0.3">
      <c r="A3344">
        <v>3343</v>
      </c>
      <c r="B3344" t="s">
        <v>8800</v>
      </c>
      <c r="C3344">
        <v>3343</v>
      </c>
    </row>
    <row r="3345" spans="1:3" x14ac:dyDescent="0.3">
      <c r="A3345">
        <v>3344</v>
      </c>
      <c r="B3345" t="s">
        <v>7591</v>
      </c>
      <c r="C3345">
        <v>3344</v>
      </c>
    </row>
    <row r="3346" spans="1:3" x14ac:dyDescent="0.3">
      <c r="A3346">
        <v>3345</v>
      </c>
      <c r="B3346" t="s">
        <v>6579</v>
      </c>
      <c r="C3346">
        <v>3345</v>
      </c>
    </row>
    <row r="3347" spans="1:3" x14ac:dyDescent="0.3">
      <c r="A3347">
        <v>3346</v>
      </c>
      <c r="B3347" t="s">
        <v>7592</v>
      </c>
      <c r="C3347">
        <v>3346</v>
      </c>
    </row>
    <row r="3348" spans="1:3" x14ac:dyDescent="0.3">
      <c r="A3348">
        <v>3347</v>
      </c>
      <c r="B3348" t="s">
        <v>8801</v>
      </c>
      <c r="C3348">
        <v>3347</v>
      </c>
    </row>
    <row r="3349" spans="1:3" x14ac:dyDescent="0.3">
      <c r="A3349">
        <v>3348</v>
      </c>
      <c r="B3349" t="s">
        <v>6580</v>
      </c>
      <c r="C3349">
        <v>3348</v>
      </c>
    </row>
    <row r="3350" spans="1:3" x14ac:dyDescent="0.3">
      <c r="A3350">
        <v>3349</v>
      </c>
      <c r="B3350" t="s">
        <v>10376</v>
      </c>
      <c r="C3350">
        <v>3349</v>
      </c>
    </row>
    <row r="3351" spans="1:3" x14ac:dyDescent="0.3">
      <c r="A3351">
        <v>3350</v>
      </c>
      <c r="B3351" t="s">
        <v>7593</v>
      </c>
      <c r="C3351">
        <v>3350</v>
      </c>
    </row>
    <row r="3352" spans="1:3" x14ac:dyDescent="0.3">
      <c r="A3352">
        <v>3351</v>
      </c>
      <c r="B3352" t="s">
        <v>10377</v>
      </c>
      <c r="C3352">
        <v>3351</v>
      </c>
    </row>
    <row r="3353" spans="1:3" x14ac:dyDescent="0.3">
      <c r="A3353">
        <v>3352</v>
      </c>
      <c r="B3353" t="s">
        <v>10378</v>
      </c>
      <c r="C3353">
        <v>3352</v>
      </c>
    </row>
    <row r="3354" spans="1:3" x14ac:dyDescent="0.3">
      <c r="A3354">
        <v>3353</v>
      </c>
      <c r="B3354" t="s">
        <v>10379</v>
      </c>
      <c r="C3354">
        <v>3353</v>
      </c>
    </row>
    <row r="3355" spans="1:3" x14ac:dyDescent="0.3">
      <c r="A3355">
        <v>3354</v>
      </c>
      <c r="B3355" t="s">
        <v>8802</v>
      </c>
      <c r="C3355">
        <v>3354</v>
      </c>
    </row>
    <row r="3356" spans="1:3" x14ac:dyDescent="0.3">
      <c r="A3356">
        <v>3355</v>
      </c>
      <c r="B3356" t="s">
        <v>10380</v>
      </c>
      <c r="C3356">
        <v>3355</v>
      </c>
    </row>
    <row r="3357" spans="1:3" x14ac:dyDescent="0.3">
      <c r="A3357">
        <v>3356</v>
      </c>
      <c r="B3357" t="s">
        <v>10381</v>
      </c>
      <c r="C3357">
        <v>3356</v>
      </c>
    </row>
    <row r="3358" spans="1:3" x14ac:dyDescent="0.3">
      <c r="A3358">
        <v>3357</v>
      </c>
      <c r="B3358" t="s">
        <v>10382</v>
      </c>
      <c r="C3358">
        <v>3357</v>
      </c>
    </row>
    <row r="3359" spans="1:3" x14ac:dyDescent="0.3">
      <c r="A3359">
        <v>3358</v>
      </c>
      <c r="B3359" t="s">
        <v>8803</v>
      </c>
      <c r="C3359">
        <v>3358</v>
      </c>
    </row>
    <row r="3360" spans="1:3" x14ac:dyDescent="0.3">
      <c r="A3360">
        <v>3359</v>
      </c>
      <c r="B3360" t="s">
        <v>8804</v>
      </c>
      <c r="C3360">
        <v>3359</v>
      </c>
    </row>
    <row r="3361" spans="1:3" x14ac:dyDescent="0.3">
      <c r="A3361">
        <v>3360</v>
      </c>
      <c r="B3361" t="s">
        <v>10383</v>
      </c>
      <c r="C3361">
        <v>3360</v>
      </c>
    </row>
    <row r="3362" spans="1:3" x14ac:dyDescent="0.3">
      <c r="A3362">
        <v>3361</v>
      </c>
      <c r="B3362" t="s">
        <v>6581</v>
      </c>
      <c r="C3362">
        <v>3361</v>
      </c>
    </row>
    <row r="3363" spans="1:3" x14ac:dyDescent="0.3">
      <c r="A3363">
        <v>3362</v>
      </c>
      <c r="B3363" t="s">
        <v>10384</v>
      </c>
      <c r="C3363">
        <v>3362</v>
      </c>
    </row>
    <row r="3364" spans="1:3" x14ac:dyDescent="0.3">
      <c r="A3364">
        <v>3363</v>
      </c>
      <c r="B3364" t="s">
        <v>10385</v>
      </c>
      <c r="C3364">
        <v>3363</v>
      </c>
    </row>
    <row r="3365" spans="1:3" x14ac:dyDescent="0.3">
      <c r="A3365">
        <v>3364</v>
      </c>
      <c r="B3365" t="s">
        <v>8805</v>
      </c>
      <c r="C3365">
        <v>3364</v>
      </c>
    </row>
    <row r="3366" spans="1:3" x14ac:dyDescent="0.3">
      <c r="A3366">
        <v>3365</v>
      </c>
      <c r="B3366" t="s">
        <v>7594</v>
      </c>
      <c r="C3366">
        <v>3365</v>
      </c>
    </row>
    <row r="3367" spans="1:3" x14ac:dyDescent="0.3">
      <c r="A3367">
        <v>3366</v>
      </c>
      <c r="B3367" t="s">
        <v>8806</v>
      </c>
      <c r="C3367">
        <v>3366</v>
      </c>
    </row>
    <row r="3368" spans="1:3" x14ac:dyDescent="0.3">
      <c r="A3368">
        <v>3367</v>
      </c>
      <c r="B3368" t="s">
        <v>10386</v>
      </c>
      <c r="C3368">
        <v>3367</v>
      </c>
    </row>
    <row r="3369" spans="1:3" x14ac:dyDescent="0.3">
      <c r="A3369">
        <v>3368</v>
      </c>
      <c r="B3369" t="s">
        <v>8807</v>
      </c>
      <c r="C3369">
        <v>3368</v>
      </c>
    </row>
    <row r="3370" spans="1:3" x14ac:dyDescent="0.3">
      <c r="A3370">
        <v>3369</v>
      </c>
      <c r="B3370" t="s">
        <v>10387</v>
      </c>
      <c r="C3370">
        <v>3369</v>
      </c>
    </row>
    <row r="3371" spans="1:3" x14ac:dyDescent="0.3">
      <c r="A3371">
        <v>3370</v>
      </c>
      <c r="B3371" t="s">
        <v>7595</v>
      </c>
      <c r="C3371">
        <v>3370</v>
      </c>
    </row>
    <row r="3372" spans="1:3" x14ac:dyDescent="0.3">
      <c r="A3372">
        <v>3371</v>
      </c>
      <c r="B3372" t="s">
        <v>7596</v>
      </c>
      <c r="C3372">
        <v>3371</v>
      </c>
    </row>
    <row r="3373" spans="1:3" x14ac:dyDescent="0.3">
      <c r="A3373">
        <v>3372</v>
      </c>
      <c r="B3373" t="s">
        <v>8808</v>
      </c>
      <c r="C3373">
        <v>3372</v>
      </c>
    </row>
    <row r="3374" spans="1:3" x14ac:dyDescent="0.3">
      <c r="A3374">
        <v>3373</v>
      </c>
      <c r="B3374" t="s">
        <v>8809</v>
      </c>
      <c r="C3374">
        <v>3373</v>
      </c>
    </row>
    <row r="3375" spans="1:3" x14ac:dyDescent="0.3">
      <c r="A3375">
        <v>3374</v>
      </c>
      <c r="B3375" t="s">
        <v>6582</v>
      </c>
      <c r="C3375">
        <v>3374</v>
      </c>
    </row>
    <row r="3376" spans="1:3" x14ac:dyDescent="0.3">
      <c r="A3376">
        <v>3375</v>
      </c>
      <c r="B3376" t="s">
        <v>7597</v>
      </c>
      <c r="C3376">
        <v>3375</v>
      </c>
    </row>
    <row r="3377" spans="1:3" x14ac:dyDescent="0.3">
      <c r="A3377">
        <v>3376</v>
      </c>
      <c r="B3377" t="s">
        <v>7598</v>
      </c>
      <c r="C3377">
        <v>3376</v>
      </c>
    </row>
    <row r="3378" spans="1:3" x14ac:dyDescent="0.3">
      <c r="A3378">
        <v>3377</v>
      </c>
      <c r="B3378" t="s">
        <v>8810</v>
      </c>
      <c r="C3378">
        <v>3377</v>
      </c>
    </row>
    <row r="3379" spans="1:3" x14ac:dyDescent="0.3">
      <c r="A3379">
        <v>3378</v>
      </c>
      <c r="B3379" t="s">
        <v>6583</v>
      </c>
      <c r="C3379">
        <v>3378</v>
      </c>
    </row>
    <row r="3380" spans="1:3" x14ac:dyDescent="0.3">
      <c r="A3380">
        <v>3379</v>
      </c>
      <c r="B3380" t="s">
        <v>6584</v>
      </c>
      <c r="C3380">
        <v>3379</v>
      </c>
    </row>
    <row r="3381" spans="1:3" x14ac:dyDescent="0.3">
      <c r="A3381">
        <v>3380</v>
      </c>
      <c r="B3381" t="s">
        <v>10388</v>
      </c>
      <c r="C3381">
        <v>3380</v>
      </c>
    </row>
    <row r="3382" spans="1:3" x14ac:dyDescent="0.3">
      <c r="A3382">
        <v>3381</v>
      </c>
      <c r="B3382" t="s">
        <v>7599</v>
      </c>
      <c r="C3382">
        <v>3381</v>
      </c>
    </row>
    <row r="3383" spans="1:3" x14ac:dyDescent="0.3">
      <c r="A3383">
        <v>3382</v>
      </c>
      <c r="B3383" t="s">
        <v>10389</v>
      </c>
      <c r="C3383">
        <v>3382</v>
      </c>
    </row>
    <row r="3384" spans="1:3" x14ac:dyDescent="0.3">
      <c r="A3384">
        <v>3383</v>
      </c>
      <c r="B3384" t="s">
        <v>6585</v>
      </c>
      <c r="C3384">
        <v>3383</v>
      </c>
    </row>
    <row r="3385" spans="1:3" x14ac:dyDescent="0.3">
      <c r="A3385">
        <v>3384</v>
      </c>
      <c r="B3385" t="s">
        <v>10390</v>
      </c>
      <c r="C3385">
        <v>3384</v>
      </c>
    </row>
    <row r="3386" spans="1:3" x14ac:dyDescent="0.3">
      <c r="A3386">
        <v>3385</v>
      </c>
      <c r="B3386" t="s">
        <v>10391</v>
      </c>
      <c r="C3386">
        <v>3385</v>
      </c>
    </row>
    <row r="3387" spans="1:3" x14ac:dyDescent="0.3">
      <c r="A3387">
        <v>3386</v>
      </c>
      <c r="B3387" t="s">
        <v>7600</v>
      </c>
      <c r="C3387">
        <v>3386</v>
      </c>
    </row>
    <row r="3388" spans="1:3" x14ac:dyDescent="0.3">
      <c r="A3388">
        <v>3387</v>
      </c>
      <c r="B3388" t="s">
        <v>8811</v>
      </c>
      <c r="C3388">
        <v>3387</v>
      </c>
    </row>
    <row r="3389" spans="1:3" x14ac:dyDescent="0.3">
      <c r="A3389">
        <v>3388</v>
      </c>
      <c r="B3389" t="s">
        <v>8812</v>
      </c>
      <c r="C3389">
        <v>3388</v>
      </c>
    </row>
    <row r="3390" spans="1:3" x14ac:dyDescent="0.3">
      <c r="A3390">
        <v>3389</v>
      </c>
      <c r="B3390" t="s">
        <v>10392</v>
      </c>
      <c r="C3390">
        <v>3389</v>
      </c>
    </row>
    <row r="3391" spans="1:3" x14ac:dyDescent="0.3">
      <c r="A3391">
        <v>3390</v>
      </c>
      <c r="B3391" t="s">
        <v>7601</v>
      </c>
      <c r="C3391">
        <v>3390</v>
      </c>
    </row>
    <row r="3392" spans="1:3" x14ac:dyDescent="0.3">
      <c r="A3392">
        <v>3391</v>
      </c>
      <c r="B3392" t="s">
        <v>8813</v>
      </c>
      <c r="C3392">
        <v>3391</v>
      </c>
    </row>
    <row r="3393" spans="1:3" x14ac:dyDescent="0.3">
      <c r="A3393">
        <v>3392</v>
      </c>
      <c r="B3393" t="s">
        <v>8814</v>
      </c>
      <c r="C3393">
        <v>3392</v>
      </c>
    </row>
    <row r="3394" spans="1:3" x14ac:dyDescent="0.3">
      <c r="A3394">
        <v>3393</v>
      </c>
      <c r="B3394" t="s">
        <v>10393</v>
      </c>
      <c r="C3394">
        <v>3393</v>
      </c>
    </row>
    <row r="3395" spans="1:3" x14ac:dyDescent="0.3">
      <c r="A3395">
        <v>3394</v>
      </c>
      <c r="B3395" t="s">
        <v>7602</v>
      </c>
      <c r="C3395">
        <v>3394</v>
      </c>
    </row>
    <row r="3396" spans="1:3" x14ac:dyDescent="0.3">
      <c r="A3396">
        <v>3395</v>
      </c>
      <c r="B3396" t="s">
        <v>10394</v>
      </c>
      <c r="C3396">
        <v>3395</v>
      </c>
    </row>
    <row r="3397" spans="1:3" x14ac:dyDescent="0.3">
      <c r="A3397">
        <v>3396</v>
      </c>
      <c r="B3397" t="s">
        <v>7603</v>
      </c>
      <c r="C3397">
        <v>3396</v>
      </c>
    </row>
    <row r="3398" spans="1:3" x14ac:dyDescent="0.3">
      <c r="A3398">
        <v>3397</v>
      </c>
      <c r="B3398" t="s">
        <v>8815</v>
      </c>
      <c r="C3398">
        <v>3397</v>
      </c>
    </row>
    <row r="3399" spans="1:3" x14ac:dyDescent="0.3">
      <c r="A3399">
        <v>3398</v>
      </c>
      <c r="B3399" t="s">
        <v>6586</v>
      </c>
      <c r="C3399">
        <v>3398</v>
      </c>
    </row>
    <row r="3400" spans="1:3" x14ac:dyDescent="0.3">
      <c r="A3400">
        <v>3399</v>
      </c>
      <c r="B3400" t="s">
        <v>8816</v>
      </c>
      <c r="C3400">
        <v>3399</v>
      </c>
    </row>
    <row r="3401" spans="1:3" x14ac:dyDescent="0.3">
      <c r="A3401">
        <v>3400</v>
      </c>
      <c r="B3401" t="s">
        <v>8817</v>
      </c>
      <c r="C3401">
        <v>3400</v>
      </c>
    </row>
    <row r="3402" spans="1:3" x14ac:dyDescent="0.3">
      <c r="A3402">
        <v>3401</v>
      </c>
      <c r="B3402" t="s">
        <v>8818</v>
      </c>
      <c r="C3402">
        <v>3401</v>
      </c>
    </row>
    <row r="3403" spans="1:3" x14ac:dyDescent="0.3">
      <c r="A3403">
        <v>3402</v>
      </c>
      <c r="B3403" t="s">
        <v>6587</v>
      </c>
      <c r="C3403">
        <v>3402</v>
      </c>
    </row>
    <row r="3404" spans="1:3" x14ac:dyDescent="0.3">
      <c r="A3404">
        <v>3403</v>
      </c>
      <c r="B3404" t="s">
        <v>8819</v>
      </c>
      <c r="C3404">
        <v>3403</v>
      </c>
    </row>
    <row r="3405" spans="1:3" x14ac:dyDescent="0.3">
      <c r="A3405">
        <v>3404</v>
      </c>
      <c r="B3405" t="s">
        <v>10395</v>
      </c>
      <c r="C3405">
        <v>3404</v>
      </c>
    </row>
    <row r="3406" spans="1:3" x14ac:dyDescent="0.3">
      <c r="A3406">
        <v>3405</v>
      </c>
      <c r="B3406" t="s">
        <v>10396</v>
      </c>
      <c r="C3406">
        <v>3405</v>
      </c>
    </row>
    <row r="3407" spans="1:3" x14ac:dyDescent="0.3">
      <c r="A3407">
        <v>3406</v>
      </c>
      <c r="B3407" t="s">
        <v>10397</v>
      </c>
      <c r="C3407">
        <v>3406</v>
      </c>
    </row>
    <row r="3408" spans="1:3" x14ac:dyDescent="0.3">
      <c r="A3408">
        <v>3407</v>
      </c>
      <c r="B3408" t="s">
        <v>8820</v>
      </c>
      <c r="C3408">
        <v>3407</v>
      </c>
    </row>
    <row r="3409" spans="1:3" x14ac:dyDescent="0.3">
      <c r="A3409">
        <v>3408</v>
      </c>
      <c r="B3409" t="s">
        <v>8821</v>
      </c>
      <c r="C3409">
        <v>3408</v>
      </c>
    </row>
    <row r="3410" spans="1:3" x14ac:dyDescent="0.3">
      <c r="A3410">
        <v>3409</v>
      </c>
      <c r="B3410" t="s">
        <v>7604</v>
      </c>
      <c r="C3410">
        <v>3409</v>
      </c>
    </row>
    <row r="3411" spans="1:3" x14ac:dyDescent="0.3">
      <c r="A3411">
        <v>3410</v>
      </c>
      <c r="B3411" t="s">
        <v>6588</v>
      </c>
      <c r="C3411">
        <v>3410</v>
      </c>
    </row>
    <row r="3412" spans="1:3" x14ac:dyDescent="0.3">
      <c r="A3412">
        <v>3411</v>
      </c>
      <c r="B3412" t="s">
        <v>8822</v>
      </c>
      <c r="C3412">
        <v>3411</v>
      </c>
    </row>
    <row r="3413" spans="1:3" x14ac:dyDescent="0.3">
      <c r="A3413">
        <v>3412</v>
      </c>
      <c r="B3413" t="s">
        <v>7605</v>
      </c>
      <c r="C3413">
        <v>3412</v>
      </c>
    </row>
    <row r="3414" spans="1:3" x14ac:dyDescent="0.3">
      <c r="A3414">
        <v>3413</v>
      </c>
      <c r="B3414" t="s">
        <v>7606</v>
      </c>
      <c r="C3414">
        <v>3413</v>
      </c>
    </row>
    <row r="3415" spans="1:3" x14ac:dyDescent="0.3">
      <c r="A3415">
        <v>3414</v>
      </c>
      <c r="B3415" t="s">
        <v>7607</v>
      </c>
      <c r="C3415">
        <v>3414</v>
      </c>
    </row>
    <row r="3416" spans="1:3" x14ac:dyDescent="0.3">
      <c r="A3416">
        <v>3415</v>
      </c>
      <c r="B3416" t="s">
        <v>10398</v>
      </c>
      <c r="C3416">
        <v>3415</v>
      </c>
    </row>
    <row r="3417" spans="1:3" x14ac:dyDescent="0.3">
      <c r="A3417">
        <v>3416</v>
      </c>
      <c r="B3417" t="s">
        <v>10399</v>
      </c>
      <c r="C3417">
        <v>3416</v>
      </c>
    </row>
    <row r="3418" spans="1:3" x14ac:dyDescent="0.3">
      <c r="A3418">
        <v>3417</v>
      </c>
      <c r="B3418" t="s">
        <v>10400</v>
      </c>
      <c r="C3418">
        <v>3417</v>
      </c>
    </row>
    <row r="3419" spans="1:3" x14ac:dyDescent="0.3">
      <c r="A3419">
        <v>3418</v>
      </c>
      <c r="B3419" t="s">
        <v>10401</v>
      </c>
      <c r="C3419">
        <v>3418</v>
      </c>
    </row>
    <row r="3420" spans="1:3" x14ac:dyDescent="0.3">
      <c r="A3420">
        <v>3419</v>
      </c>
      <c r="B3420" t="s">
        <v>7608</v>
      </c>
      <c r="C3420">
        <v>3419</v>
      </c>
    </row>
    <row r="3421" spans="1:3" x14ac:dyDescent="0.3">
      <c r="A3421">
        <v>3420</v>
      </c>
      <c r="B3421" t="s">
        <v>7609</v>
      </c>
      <c r="C3421">
        <v>3420</v>
      </c>
    </row>
    <row r="3422" spans="1:3" x14ac:dyDescent="0.3">
      <c r="A3422">
        <v>3421</v>
      </c>
      <c r="B3422" t="s">
        <v>10402</v>
      </c>
      <c r="C3422">
        <v>3421</v>
      </c>
    </row>
    <row r="3423" spans="1:3" x14ac:dyDescent="0.3">
      <c r="A3423">
        <v>3422</v>
      </c>
      <c r="B3423" t="s">
        <v>10403</v>
      </c>
      <c r="C3423">
        <v>3422</v>
      </c>
    </row>
    <row r="3424" spans="1:3" x14ac:dyDescent="0.3">
      <c r="A3424">
        <v>3423</v>
      </c>
      <c r="B3424" t="s">
        <v>10404</v>
      </c>
      <c r="C3424">
        <v>3423</v>
      </c>
    </row>
    <row r="3425" spans="1:3" x14ac:dyDescent="0.3">
      <c r="A3425">
        <v>3424</v>
      </c>
      <c r="B3425" t="s">
        <v>10405</v>
      </c>
      <c r="C3425">
        <v>3424</v>
      </c>
    </row>
    <row r="3426" spans="1:3" x14ac:dyDescent="0.3">
      <c r="A3426">
        <v>3425</v>
      </c>
      <c r="B3426" t="s">
        <v>8823</v>
      </c>
      <c r="C3426">
        <v>3425</v>
      </c>
    </row>
    <row r="3427" spans="1:3" x14ac:dyDescent="0.3">
      <c r="A3427">
        <v>3426</v>
      </c>
      <c r="B3427" t="s">
        <v>10406</v>
      </c>
      <c r="C3427">
        <v>3426</v>
      </c>
    </row>
    <row r="3428" spans="1:3" x14ac:dyDescent="0.3">
      <c r="A3428">
        <v>3427</v>
      </c>
      <c r="B3428" t="s">
        <v>6589</v>
      </c>
      <c r="C3428">
        <v>3427</v>
      </c>
    </row>
    <row r="3429" spans="1:3" x14ac:dyDescent="0.3">
      <c r="A3429">
        <v>3428</v>
      </c>
      <c r="B3429" t="s">
        <v>10407</v>
      </c>
      <c r="C3429">
        <v>3428</v>
      </c>
    </row>
    <row r="3430" spans="1:3" x14ac:dyDescent="0.3">
      <c r="A3430">
        <v>3429</v>
      </c>
      <c r="B3430" t="s">
        <v>10408</v>
      </c>
      <c r="C3430">
        <v>3429</v>
      </c>
    </row>
    <row r="3431" spans="1:3" x14ac:dyDescent="0.3">
      <c r="A3431">
        <v>3430</v>
      </c>
      <c r="B3431" t="s">
        <v>10409</v>
      </c>
      <c r="C3431">
        <v>3430</v>
      </c>
    </row>
    <row r="3432" spans="1:3" x14ac:dyDescent="0.3">
      <c r="A3432">
        <v>3431</v>
      </c>
      <c r="B3432" t="s">
        <v>7610</v>
      </c>
      <c r="C3432">
        <v>3431</v>
      </c>
    </row>
    <row r="3433" spans="1:3" x14ac:dyDescent="0.3">
      <c r="A3433">
        <v>3432</v>
      </c>
      <c r="B3433" t="s">
        <v>6590</v>
      </c>
      <c r="C3433">
        <v>3432</v>
      </c>
    </row>
    <row r="3434" spans="1:3" x14ac:dyDescent="0.3">
      <c r="A3434">
        <v>3433</v>
      </c>
      <c r="B3434" t="s">
        <v>6591</v>
      </c>
      <c r="C3434">
        <v>3433</v>
      </c>
    </row>
    <row r="3435" spans="1:3" x14ac:dyDescent="0.3">
      <c r="A3435">
        <v>3434</v>
      </c>
      <c r="B3435" t="s">
        <v>8824</v>
      </c>
      <c r="C3435">
        <v>3434</v>
      </c>
    </row>
    <row r="3436" spans="1:3" x14ac:dyDescent="0.3">
      <c r="A3436">
        <v>3435</v>
      </c>
      <c r="B3436" t="s">
        <v>7611</v>
      </c>
      <c r="C3436">
        <v>3435</v>
      </c>
    </row>
    <row r="3437" spans="1:3" x14ac:dyDescent="0.3">
      <c r="A3437">
        <v>3436</v>
      </c>
      <c r="B3437" t="s">
        <v>10410</v>
      </c>
      <c r="C3437">
        <v>3436</v>
      </c>
    </row>
    <row r="3438" spans="1:3" x14ac:dyDescent="0.3">
      <c r="A3438">
        <v>3437</v>
      </c>
      <c r="B3438" t="s">
        <v>10411</v>
      </c>
      <c r="C3438">
        <v>3437</v>
      </c>
    </row>
    <row r="3439" spans="1:3" x14ac:dyDescent="0.3">
      <c r="A3439">
        <v>3438</v>
      </c>
      <c r="B3439" t="s">
        <v>7612</v>
      </c>
      <c r="C3439">
        <v>3438</v>
      </c>
    </row>
    <row r="3440" spans="1:3" x14ac:dyDescent="0.3">
      <c r="A3440">
        <v>3439</v>
      </c>
      <c r="B3440" t="s">
        <v>7613</v>
      </c>
      <c r="C3440">
        <v>3439</v>
      </c>
    </row>
    <row r="3441" spans="1:3" x14ac:dyDescent="0.3">
      <c r="A3441">
        <v>3440</v>
      </c>
      <c r="B3441" t="s">
        <v>8825</v>
      </c>
      <c r="C3441">
        <v>3440</v>
      </c>
    </row>
    <row r="3442" spans="1:3" x14ac:dyDescent="0.3">
      <c r="A3442">
        <v>3441</v>
      </c>
      <c r="B3442" t="s">
        <v>8826</v>
      </c>
      <c r="C3442">
        <v>3441</v>
      </c>
    </row>
    <row r="3443" spans="1:3" x14ac:dyDescent="0.3">
      <c r="A3443">
        <v>3442</v>
      </c>
      <c r="B3443" t="s">
        <v>6592</v>
      </c>
      <c r="C3443">
        <v>3442</v>
      </c>
    </row>
    <row r="3444" spans="1:3" x14ac:dyDescent="0.3">
      <c r="A3444">
        <v>3443</v>
      </c>
      <c r="B3444" t="s">
        <v>10412</v>
      </c>
      <c r="C3444">
        <v>3443</v>
      </c>
    </row>
    <row r="3445" spans="1:3" x14ac:dyDescent="0.3">
      <c r="A3445">
        <v>3444</v>
      </c>
      <c r="B3445" t="s">
        <v>8827</v>
      </c>
      <c r="C3445">
        <v>3444</v>
      </c>
    </row>
    <row r="3446" spans="1:3" x14ac:dyDescent="0.3">
      <c r="A3446">
        <v>3445</v>
      </c>
      <c r="B3446" t="s">
        <v>6593</v>
      </c>
      <c r="C3446">
        <v>3445</v>
      </c>
    </row>
    <row r="3447" spans="1:3" x14ac:dyDescent="0.3">
      <c r="A3447">
        <v>3446</v>
      </c>
      <c r="B3447" t="s">
        <v>8828</v>
      </c>
      <c r="C3447">
        <v>3446</v>
      </c>
    </row>
    <row r="3448" spans="1:3" x14ac:dyDescent="0.3">
      <c r="A3448">
        <v>3447</v>
      </c>
      <c r="B3448" t="s">
        <v>10413</v>
      </c>
      <c r="C3448">
        <v>3447</v>
      </c>
    </row>
    <row r="3449" spans="1:3" x14ac:dyDescent="0.3">
      <c r="A3449">
        <v>3448</v>
      </c>
      <c r="B3449" t="s">
        <v>7614</v>
      </c>
      <c r="C3449">
        <v>3448</v>
      </c>
    </row>
    <row r="3450" spans="1:3" x14ac:dyDescent="0.3">
      <c r="A3450">
        <v>3449</v>
      </c>
      <c r="B3450" t="s">
        <v>6594</v>
      </c>
      <c r="C3450">
        <v>3449</v>
      </c>
    </row>
    <row r="3451" spans="1:3" x14ac:dyDescent="0.3">
      <c r="A3451">
        <v>3450</v>
      </c>
      <c r="B3451" t="s">
        <v>8829</v>
      </c>
      <c r="C3451">
        <v>3450</v>
      </c>
    </row>
    <row r="3452" spans="1:3" x14ac:dyDescent="0.3">
      <c r="A3452">
        <v>3451</v>
      </c>
      <c r="B3452" t="s">
        <v>7615</v>
      </c>
      <c r="C3452">
        <v>3451</v>
      </c>
    </row>
    <row r="3453" spans="1:3" x14ac:dyDescent="0.3">
      <c r="A3453">
        <v>3452</v>
      </c>
      <c r="B3453" t="s">
        <v>7616</v>
      </c>
      <c r="C3453">
        <v>3452</v>
      </c>
    </row>
    <row r="3454" spans="1:3" x14ac:dyDescent="0.3">
      <c r="A3454">
        <v>3453</v>
      </c>
      <c r="B3454" t="s">
        <v>10414</v>
      </c>
      <c r="C3454">
        <v>3453</v>
      </c>
    </row>
    <row r="3455" spans="1:3" x14ac:dyDescent="0.3">
      <c r="A3455">
        <v>3454</v>
      </c>
      <c r="B3455" t="s">
        <v>7617</v>
      </c>
      <c r="C3455">
        <v>3454</v>
      </c>
    </row>
    <row r="3456" spans="1:3" x14ac:dyDescent="0.3">
      <c r="A3456">
        <v>3455</v>
      </c>
      <c r="B3456" t="s">
        <v>7618</v>
      </c>
      <c r="C3456">
        <v>3455</v>
      </c>
    </row>
    <row r="3457" spans="1:3" x14ac:dyDescent="0.3">
      <c r="A3457">
        <v>3456</v>
      </c>
      <c r="B3457" t="s">
        <v>7619</v>
      </c>
      <c r="C3457">
        <v>3456</v>
      </c>
    </row>
    <row r="3458" spans="1:3" x14ac:dyDescent="0.3">
      <c r="A3458">
        <v>3457</v>
      </c>
      <c r="B3458" t="s">
        <v>8830</v>
      </c>
      <c r="C3458">
        <v>3457</v>
      </c>
    </row>
    <row r="3459" spans="1:3" x14ac:dyDescent="0.3">
      <c r="A3459">
        <v>3458</v>
      </c>
      <c r="B3459" t="s">
        <v>7620</v>
      </c>
      <c r="C3459">
        <v>3458</v>
      </c>
    </row>
    <row r="3460" spans="1:3" x14ac:dyDescent="0.3">
      <c r="A3460">
        <v>3459</v>
      </c>
      <c r="B3460" t="s">
        <v>10415</v>
      </c>
      <c r="C3460">
        <v>3459</v>
      </c>
    </row>
    <row r="3461" spans="1:3" x14ac:dyDescent="0.3">
      <c r="A3461">
        <v>3460</v>
      </c>
      <c r="B3461" t="s">
        <v>8831</v>
      </c>
      <c r="C3461">
        <v>3460</v>
      </c>
    </row>
    <row r="3462" spans="1:3" x14ac:dyDescent="0.3">
      <c r="A3462">
        <v>3461</v>
      </c>
      <c r="B3462" t="s">
        <v>7621</v>
      </c>
      <c r="C3462">
        <v>3461</v>
      </c>
    </row>
    <row r="3463" spans="1:3" x14ac:dyDescent="0.3">
      <c r="A3463">
        <v>3462</v>
      </c>
      <c r="B3463" t="s">
        <v>8832</v>
      </c>
      <c r="C3463">
        <v>3462</v>
      </c>
    </row>
    <row r="3464" spans="1:3" x14ac:dyDescent="0.3">
      <c r="A3464">
        <v>3463</v>
      </c>
      <c r="B3464" t="s">
        <v>10416</v>
      </c>
      <c r="C3464">
        <v>3463</v>
      </c>
    </row>
    <row r="3465" spans="1:3" x14ac:dyDescent="0.3">
      <c r="A3465">
        <v>3464</v>
      </c>
      <c r="B3465" t="s">
        <v>10417</v>
      </c>
      <c r="C3465">
        <v>3464</v>
      </c>
    </row>
    <row r="3466" spans="1:3" x14ac:dyDescent="0.3">
      <c r="A3466">
        <v>3465</v>
      </c>
      <c r="B3466" t="s">
        <v>7622</v>
      </c>
      <c r="C3466">
        <v>3465</v>
      </c>
    </row>
    <row r="3467" spans="1:3" x14ac:dyDescent="0.3">
      <c r="A3467">
        <v>3466</v>
      </c>
      <c r="B3467" t="s">
        <v>8833</v>
      </c>
      <c r="C3467">
        <v>3466</v>
      </c>
    </row>
    <row r="3468" spans="1:3" x14ac:dyDescent="0.3">
      <c r="A3468">
        <v>3467</v>
      </c>
      <c r="B3468" t="s">
        <v>10418</v>
      </c>
      <c r="C3468">
        <v>3467</v>
      </c>
    </row>
    <row r="3469" spans="1:3" x14ac:dyDescent="0.3">
      <c r="A3469">
        <v>3468</v>
      </c>
      <c r="B3469" t="s">
        <v>10419</v>
      </c>
      <c r="C3469">
        <v>3468</v>
      </c>
    </row>
    <row r="3470" spans="1:3" x14ac:dyDescent="0.3">
      <c r="A3470">
        <v>3469</v>
      </c>
      <c r="B3470" t="s">
        <v>6595</v>
      </c>
      <c r="C3470">
        <v>3469</v>
      </c>
    </row>
    <row r="3471" spans="1:3" x14ac:dyDescent="0.3">
      <c r="A3471">
        <v>3470</v>
      </c>
      <c r="B3471" t="s">
        <v>8834</v>
      </c>
      <c r="C3471">
        <v>3470</v>
      </c>
    </row>
    <row r="3472" spans="1:3" x14ac:dyDescent="0.3">
      <c r="A3472">
        <v>3471</v>
      </c>
      <c r="B3472" t="s">
        <v>10420</v>
      </c>
      <c r="C3472">
        <v>3471</v>
      </c>
    </row>
    <row r="3473" spans="1:3" x14ac:dyDescent="0.3">
      <c r="A3473">
        <v>3472</v>
      </c>
      <c r="B3473" t="s">
        <v>10421</v>
      </c>
      <c r="C3473">
        <v>3472</v>
      </c>
    </row>
    <row r="3474" spans="1:3" x14ac:dyDescent="0.3">
      <c r="A3474">
        <v>3473</v>
      </c>
      <c r="B3474" t="s">
        <v>7623</v>
      </c>
      <c r="C3474">
        <v>3473</v>
      </c>
    </row>
    <row r="3475" spans="1:3" x14ac:dyDescent="0.3">
      <c r="A3475">
        <v>3474</v>
      </c>
      <c r="B3475" t="s">
        <v>7624</v>
      </c>
      <c r="C3475">
        <v>3474</v>
      </c>
    </row>
    <row r="3476" spans="1:3" x14ac:dyDescent="0.3">
      <c r="A3476">
        <v>3475</v>
      </c>
      <c r="B3476" t="s">
        <v>10422</v>
      </c>
      <c r="C3476">
        <v>3475</v>
      </c>
    </row>
    <row r="3477" spans="1:3" x14ac:dyDescent="0.3">
      <c r="A3477">
        <v>3476</v>
      </c>
      <c r="B3477" t="s">
        <v>8835</v>
      </c>
      <c r="C3477">
        <v>3476</v>
      </c>
    </row>
    <row r="3478" spans="1:3" x14ac:dyDescent="0.3">
      <c r="A3478">
        <v>3477</v>
      </c>
      <c r="B3478" t="s">
        <v>10423</v>
      </c>
      <c r="C3478">
        <v>3477</v>
      </c>
    </row>
    <row r="3479" spans="1:3" x14ac:dyDescent="0.3">
      <c r="A3479">
        <v>3478</v>
      </c>
      <c r="B3479" t="s">
        <v>7625</v>
      </c>
      <c r="C3479">
        <v>3478</v>
      </c>
    </row>
    <row r="3480" spans="1:3" x14ac:dyDescent="0.3">
      <c r="A3480">
        <v>3479</v>
      </c>
      <c r="B3480" t="s">
        <v>6596</v>
      </c>
      <c r="C3480">
        <v>3479</v>
      </c>
    </row>
    <row r="3481" spans="1:3" x14ac:dyDescent="0.3">
      <c r="A3481">
        <v>3480</v>
      </c>
      <c r="B3481" t="s">
        <v>6597</v>
      </c>
      <c r="C3481">
        <v>3480</v>
      </c>
    </row>
    <row r="3482" spans="1:3" x14ac:dyDescent="0.3">
      <c r="A3482">
        <v>3481</v>
      </c>
      <c r="B3482" t="s">
        <v>7626</v>
      </c>
      <c r="C3482">
        <v>3481</v>
      </c>
    </row>
    <row r="3483" spans="1:3" x14ac:dyDescent="0.3">
      <c r="A3483">
        <v>3482</v>
      </c>
      <c r="B3483" t="s">
        <v>6598</v>
      </c>
      <c r="C3483">
        <v>3482</v>
      </c>
    </row>
    <row r="3484" spans="1:3" x14ac:dyDescent="0.3">
      <c r="A3484">
        <v>3483</v>
      </c>
      <c r="B3484" t="s">
        <v>7627</v>
      </c>
      <c r="C3484">
        <v>3483</v>
      </c>
    </row>
    <row r="3485" spans="1:3" x14ac:dyDescent="0.3">
      <c r="A3485">
        <v>3484</v>
      </c>
      <c r="B3485" t="s">
        <v>6599</v>
      </c>
      <c r="C3485">
        <v>3484</v>
      </c>
    </row>
    <row r="3486" spans="1:3" x14ac:dyDescent="0.3">
      <c r="A3486">
        <v>3485</v>
      </c>
      <c r="B3486" t="s">
        <v>10424</v>
      </c>
      <c r="C3486">
        <v>3485</v>
      </c>
    </row>
    <row r="3487" spans="1:3" x14ac:dyDescent="0.3">
      <c r="A3487">
        <v>3486</v>
      </c>
      <c r="B3487" t="s">
        <v>6600</v>
      </c>
      <c r="C3487">
        <v>3486</v>
      </c>
    </row>
    <row r="3488" spans="1:3" x14ac:dyDescent="0.3">
      <c r="A3488">
        <v>3487</v>
      </c>
      <c r="B3488" t="s">
        <v>8836</v>
      </c>
      <c r="C3488">
        <v>3487</v>
      </c>
    </row>
    <row r="3489" spans="1:3" x14ac:dyDescent="0.3">
      <c r="A3489">
        <v>3488</v>
      </c>
      <c r="B3489" t="s">
        <v>6601</v>
      </c>
      <c r="C3489">
        <v>3488</v>
      </c>
    </row>
    <row r="3490" spans="1:3" x14ac:dyDescent="0.3">
      <c r="A3490">
        <v>3489</v>
      </c>
      <c r="B3490" t="s">
        <v>10425</v>
      </c>
      <c r="C3490">
        <v>3489</v>
      </c>
    </row>
    <row r="3491" spans="1:3" x14ac:dyDescent="0.3">
      <c r="A3491">
        <v>3490</v>
      </c>
      <c r="B3491" t="s">
        <v>10426</v>
      </c>
      <c r="C3491">
        <v>3490</v>
      </c>
    </row>
    <row r="3492" spans="1:3" x14ac:dyDescent="0.3">
      <c r="A3492">
        <v>3491</v>
      </c>
      <c r="B3492" t="s">
        <v>8837</v>
      </c>
      <c r="C3492">
        <v>3491</v>
      </c>
    </row>
    <row r="3493" spans="1:3" x14ac:dyDescent="0.3">
      <c r="A3493">
        <v>3492</v>
      </c>
      <c r="B3493" t="s">
        <v>8838</v>
      </c>
      <c r="C3493">
        <v>3492</v>
      </c>
    </row>
    <row r="3494" spans="1:3" x14ac:dyDescent="0.3">
      <c r="A3494">
        <v>3493</v>
      </c>
      <c r="B3494" t="s">
        <v>10427</v>
      </c>
      <c r="C3494">
        <v>3493</v>
      </c>
    </row>
    <row r="3495" spans="1:3" x14ac:dyDescent="0.3">
      <c r="A3495">
        <v>3494</v>
      </c>
      <c r="B3495" t="s">
        <v>6602</v>
      </c>
      <c r="C3495">
        <v>3494</v>
      </c>
    </row>
    <row r="3496" spans="1:3" x14ac:dyDescent="0.3">
      <c r="A3496">
        <v>3495</v>
      </c>
      <c r="B3496" t="s">
        <v>10428</v>
      </c>
      <c r="C3496">
        <v>3495</v>
      </c>
    </row>
    <row r="3497" spans="1:3" x14ac:dyDescent="0.3">
      <c r="A3497">
        <v>3496</v>
      </c>
      <c r="B3497" t="s">
        <v>10429</v>
      </c>
      <c r="C3497">
        <v>3496</v>
      </c>
    </row>
    <row r="3498" spans="1:3" x14ac:dyDescent="0.3">
      <c r="A3498">
        <v>3497</v>
      </c>
      <c r="B3498" t="s">
        <v>10430</v>
      </c>
      <c r="C3498">
        <v>3497</v>
      </c>
    </row>
    <row r="3499" spans="1:3" x14ac:dyDescent="0.3">
      <c r="A3499">
        <v>3498</v>
      </c>
      <c r="B3499" t="s">
        <v>8839</v>
      </c>
      <c r="C3499">
        <v>3498</v>
      </c>
    </row>
    <row r="3500" spans="1:3" x14ac:dyDescent="0.3">
      <c r="A3500">
        <v>3499</v>
      </c>
      <c r="B3500" t="s">
        <v>6603</v>
      </c>
      <c r="C3500">
        <v>3499</v>
      </c>
    </row>
    <row r="3501" spans="1:3" x14ac:dyDescent="0.3">
      <c r="A3501">
        <v>3500</v>
      </c>
      <c r="B3501" t="s">
        <v>8840</v>
      </c>
      <c r="C3501">
        <v>3500</v>
      </c>
    </row>
    <row r="3502" spans="1:3" x14ac:dyDescent="0.3">
      <c r="A3502">
        <v>3501</v>
      </c>
      <c r="B3502" t="s">
        <v>6604</v>
      </c>
      <c r="C3502">
        <v>3501</v>
      </c>
    </row>
    <row r="3503" spans="1:3" x14ac:dyDescent="0.3">
      <c r="A3503">
        <v>3502</v>
      </c>
      <c r="B3503" t="s">
        <v>8841</v>
      </c>
      <c r="C3503">
        <v>3502</v>
      </c>
    </row>
    <row r="3504" spans="1:3" x14ac:dyDescent="0.3">
      <c r="A3504">
        <v>3503</v>
      </c>
      <c r="B3504" t="s">
        <v>7628</v>
      </c>
      <c r="C3504">
        <v>3503</v>
      </c>
    </row>
    <row r="3505" spans="1:3" x14ac:dyDescent="0.3">
      <c r="A3505">
        <v>3504</v>
      </c>
      <c r="B3505" t="s">
        <v>8842</v>
      </c>
      <c r="C3505">
        <v>3504</v>
      </c>
    </row>
    <row r="3506" spans="1:3" x14ac:dyDescent="0.3">
      <c r="A3506">
        <v>3505</v>
      </c>
      <c r="B3506" t="s">
        <v>10431</v>
      </c>
      <c r="C3506">
        <v>3505</v>
      </c>
    </row>
    <row r="3507" spans="1:3" x14ac:dyDescent="0.3">
      <c r="A3507">
        <v>3506</v>
      </c>
      <c r="B3507" t="s">
        <v>10432</v>
      </c>
      <c r="C3507">
        <v>3506</v>
      </c>
    </row>
    <row r="3508" spans="1:3" x14ac:dyDescent="0.3">
      <c r="A3508">
        <v>3507</v>
      </c>
      <c r="B3508" t="s">
        <v>6605</v>
      </c>
      <c r="C3508">
        <v>3507</v>
      </c>
    </row>
    <row r="3509" spans="1:3" x14ac:dyDescent="0.3">
      <c r="A3509">
        <v>3508</v>
      </c>
      <c r="B3509" t="s">
        <v>8843</v>
      </c>
      <c r="C3509">
        <v>3508</v>
      </c>
    </row>
    <row r="3510" spans="1:3" x14ac:dyDescent="0.3">
      <c r="A3510">
        <v>3509</v>
      </c>
      <c r="B3510" t="s">
        <v>8844</v>
      </c>
      <c r="C3510">
        <v>3509</v>
      </c>
    </row>
    <row r="3511" spans="1:3" x14ac:dyDescent="0.3">
      <c r="A3511">
        <v>3510</v>
      </c>
      <c r="B3511" t="s">
        <v>6606</v>
      </c>
      <c r="C3511">
        <v>3510</v>
      </c>
    </row>
    <row r="3512" spans="1:3" x14ac:dyDescent="0.3">
      <c r="A3512">
        <v>3511</v>
      </c>
      <c r="B3512" t="s">
        <v>8845</v>
      </c>
      <c r="C3512">
        <v>3511</v>
      </c>
    </row>
    <row r="3513" spans="1:3" x14ac:dyDescent="0.3">
      <c r="A3513">
        <v>3512</v>
      </c>
      <c r="B3513" t="s">
        <v>8846</v>
      </c>
      <c r="C3513">
        <v>3512</v>
      </c>
    </row>
    <row r="3514" spans="1:3" x14ac:dyDescent="0.3">
      <c r="A3514">
        <v>3513</v>
      </c>
      <c r="B3514" t="s">
        <v>8847</v>
      </c>
      <c r="C3514">
        <v>3513</v>
      </c>
    </row>
    <row r="3515" spans="1:3" x14ac:dyDescent="0.3">
      <c r="A3515">
        <v>3514</v>
      </c>
      <c r="B3515" t="s">
        <v>8848</v>
      </c>
      <c r="C3515">
        <v>3514</v>
      </c>
    </row>
    <row r="3516" spans="1:3" x14ac:dyDescent="0.3">
      <c r="A3516">
        <v>3515</v>
      </c>
      <c r="B3516" t="s">
        <v>10433</v>
      </c>
      <c r="C3516">
        <v>3515</v>
      </c>
    </row>
    <row r="3517" spans="1:3" x14ac:dyDescent="0.3">
      <c r="A3517">
        <v>3516</v>
      </c>
      <c r="B3517" t="s">
        <v>10434</v>
      </c>
      <c r="C3517">
        <v>3516</v>
      </c>
    </row>
    <row r="3518" spans="1:3" x14ac:dyDescent="0.3">
      <c r="A3518">
        <v>3517</v>
      </c>
      <c r="B3518" t="s">
        <v>10435</v>
      </c>
      <c r="C3518">
        <v>3517</v>
      </c>
    </row>
    <row r="3519" spans="1:3" x14ac:dyDescent="0.3">
      <c r="A3519">
        <v>3518</v>
      </c>
      <c r="B3519" t="s">
        <v>7629</v>
      </c>
      <c r="C3519">
        <v>3518</v>
      </c>
    </row>
    <row r="3520" spans="1:3" x14ac:dyDescent="0.3">
      <c r="A3520">
        <v>3519</v>
      </c>
      <c r="B3520" t="s">
        <v>10436</v>
      </c>
      <c r="C3520">
        <v>3519</v>
      </c>
    </row>
    <row r="3521" spans="1:3" x14ac:dyDescent="0.3">
      <c r="A3521">
        <v>3520</v>
      </c>
      <c r="B3521" t="s">
        <v>7630</v>
      </c>
      <c r="C3521">
        <v>3520</v>
      </c>
    </row>
    <row r="3522" spans="1:3" x14ac:dyDescent="0.3">
      <c r="A3522">
        <v>3521</v>
      </c>
      <c r="B3522" t="s">
        <v>7631</v>
      </c>
      <c r="C3522">
        <v>3521</v>
      </c>
    </row>
    <row r="3523" spans="1:3" x14ac:dyDescent="0.3">
      <c r="A3523">
        <v>3522</v>
      </c>
      <c r="B3523" t="s">
        <v>8849</v>
      </c>
      <c r="C3523">
        <v>3522</v>
      </c>
    </row>
    <row r="3524" spans="1:3" x14ac:dyDescent="0.3">
      <c r="A3524">
        <v>3523</v>
      </c>
      <c r="B3524" t="s">
        <v>10437</v>
      </c>
      <c r="C3524">
        <v>3523</v>
      </c>
    </row>
    <row r="3525" spans="1:3" x14ac:dyDescent="0.3">
      <c r="A3525">
        <v>3524</v>
      </c>
      <c r="B3525" t="s">
        <v>7632</v>
      </c>
      <c r="C3525">
        <v>3524</v>
      </c>
    </row>
    <row r="3526" spans="1:3" x14ac:dyDescent="0.3">
      <c r="A3526">
        <v>3525</v>
      </c>
      <c r="B3526" t="s">
        <v>6607</v>
      </c>
      <c r="C3526">
        <v>3525</v>
      </c>
    </row>
    <row r="3527" spans="1:3" x14ac:dyDescent="0.3">
      <c r="A3527">
        <v>3526</v>
      </c>
      <c r="B3527" t="s">
        <v>8850</v>
      </c>
      <c r="C3527">
        <v>3526</v>
      </c>
    </row>
    <row r="3528" spans="1:3" x14ac:dyDescent="0.3">
      <c r="A3528">
        <v>3527</v>
      </c>
      <c r="B3528" t="s">
        <v>6608</v>
      </c>
      <c r="C3528">
        <v>3527</v>
      </c>
    </row>
    <row r="3529" spans="1:3" x14ac:dyDescent="0.3">
      <c r="A3529">
        <v>3528</v>
      </c>
      <c r="B3529" t="s">
        <v>10438</v>
      </c>
      <c r="C3529">
        <v>3528</v>
      </c>
    </row>
    <row r="3530" spans="1:3" x14ac:dyDescent="0.3">
      <c r="A3530">
        <v>3529</v>
      </c>
      <c r="B3530" t="s">
        <v>10439</v>
      </c>
      <c r="C3530">
        <v>3529</v>
      </c>
    </row>
    <row r="3531" spans="1:3" x14ac:dyDescent="0.3">
      <c r="A3531">
        <v>3530</v>
      </c>
      <c r="B3531" t="s">
        <v>8851</v>
      </c>
      <c r="C3531">
        <v>3530</v>
      </c>
    </row>
    <row r="3532" spans="1:3" x14ac:dyDescent="0.3">
      <c r="A3532">
        <v>3531</v>
      </c>
      <c r="B3532" t="s">
        <v>8852</v>
      </c>
      <c r="C3532">
        <v>3531</v>
      </c>
    </row>
    <row r="3533" spans="1:3" x14ac:dyDescent="0.3">
      <c r="A3533">
        <v>3532</v>
      </c>
      <c r="B3533" t="s">
        <v>6609</v>
      </c>
      <c r="C3533">
        <v>3532</v>
      </c>
    </row>
    <row r="3534" spans="1:3" x14ac:dyDescent="0.3">
      <c r="A3534">
        <v>3533</v>
      </c>
      <c r="B3534" t="s">
        <v>10440</v>
      </c>
      <c r="C3534">
        <v>3533</v>
      </c>
    </row>
    <row r="3535" spans="1:3" x14ac:dyDescent="0.3">
      <c r="A3535">
        <v>3534</v>
      </c>
      <c r="B3535" t="s">
        <v>10441</v>
      </c>
      <c r="C3535">
        <v>3534</v>
      </c>
    </row>
    <row r="3536" spans="1:3" x14ac:dyDescent="0.3">
      <c r="A3536">
        <v>3535</v>
      </c>
      <c r="B3536" t="s">
        <v>6610</v>
      </c>
      <c r="C3536">
        <v>3535</v>
      </c>
    </row>
    <row r="3537" spans="1:3" x14ac:dyDescent="0.3">
      <c r="A3537">
        <v>3536</v>
      </c>
      <c r="B3537" t="s">
        <v>10442</v>
      </c>
      <c r="C3537">
        <v>3536</v>
      </c>
    </row>
    <row r="3538" spans="1:3" x14ac:dyDescent="0.3">
      <c r="A3538">
        <v>3537</v>
      </c>
      <c r="B3538" t="s">
        <v>7633</v>
      </c>
      <c r="C3538">
        <v>3537</v>
      </c>
    </row>
    <row r="3539" spans="1:3" x14ac:dyDescent="0.3">
      <c r="A3539">
        <v>3538</v>
      </c>
      <c r="B3539" t="s">
        <v>8853</v>
      </c>
      <c r="C3539">
        <v>3538</v>
      </c>
    </row>
    <row r="3540" spans="1:3" x14ac:dyDescent="0.3">
      <c r="A3540">
        <v>3539</v>
      </c>
      <c r="B3540" t="s">
        <v>8854</v>
      </c>
      <c r="C3540">
        <v>3539</v>
      </c>
    </row>
    <row r="3541" spans="1:3" x14ac:dyDescent="0.3">
      <c r="A3541">
        <v>3540</v>
      </c>
      <c r="B3541" t="s">
        <v>8855</v>
      </c>
      <c r="C3541">
        <v>3540</v>
      </c>
    </row>
    <row r="3542" spans="1:3" x14ac:dyDescent="0.3">
      <c r="A3542">
        <v>3541</v>
      </c>
      <c r="B3542" t="s">
        <v>10443</v>
      </c>
      <c r="C3542">
        <v>3541</v>
      </c>
    </row>
    <row r="3543" spans="1:3" x14ac:dyDescent="0.3">
      <c r="A3543">
        <v>3542</v>
      </c>
      <c r="B3543" t="s">
        <v>7634</v>
      </c>
      <c r="C3543">
        <v>3542</v>
      </c>
    </row>
    <row r="3544" spans="1:3" x14ac:dyDescent="0.3">
      <c r="A3544">
        <v>3543</v>
      </c>
      <c r="B3544" t="s">
        <v>10444</v>
      </c>
      <c r="C3544">
        <v>3543</v>
      </c>
    </row>
    <row r="3545" spans="1:3" x14ac:dyDescent="0.3">
      <c r="A3545">
        <v>3544</v>
      </c>
      <c r="B3545" t="s">
        <v>6611</v>
      </c>
      <c r="C3545">
        <v>3544</v>
      </c>
    </row>
    <row r="3546" spans="1:3" x14ac:dyDescent="0.3">
      <c r="A3546">
        <v>3545</v>
      </c>
      <c r="B3546" t="s">
        <v>10445</v>
      </c>
      <c r="C3546">
        <v>3545</v>
      </c>
    </row>
    <row r="3547" spans="1:3" x14ac:dyDescent="0.3">
      <c r="A3547">
        <v>3546</v>
      </c>
      <c r="B3547" t="s">
        <v>8856</v>
      </c>
      <c r="C3547">
        <v>3546</v>
      </c>
    </row>
    <row r="3548" spans="1:3" x14ac:dyDescent="0.3">
      <c r="A3548">
        <v>3547</v>
      </c>
      <c r="B3548" t="s">
        <v>7635</v>
      </c>
      <c r="C3548">
        <v>3547</v>
      </c>
    </row>
    <row r="3549" spans="1:3" x14ac:dyDescent="0.3">
      <c r="A3549">
        <v>3548</v>
      </c>
      <c r="B3549" t="s">
        <v>10446</v>
      </c>
      <c r="C3549">
        <v>3548</v>
      </c>
    </row>
    <row r="3550" spans="1:3" x14ac:dyDescent="0.3">
      <c r="A3550">
        <v>3549</v>
      </c>
      <c r="B3550" t="s">
        <v>10447</v>
      </c>
      <c r="C3550">
        <v>3549</v>
      </c>
    </row>
    <row r="3551" spans="1:3" x14ac:dyDescent="0.3">
      <c r="A3551">
        <v>3550</v>
      </c>
      <c r="B3551" t="s">
        <v>6612</v>
      </c>
      <c r="C3551">
        <v>3550</v>
      </c>
    </row>
    <row r="3552" spans="1:3" x14ac:dyDescent="0.3">
      <c r="A3552">
        <v>3551</v>
      </c>
      <c r="B3552" t="s">
        <v>7636</v>
      </c>
      <c r="C3552">
        <v>3551</v>
      </c>
    </row>
    <row r="3553" spans="1:3" x14ac:dyDescent="0.3">
      <c r="A3553">
        <v>3552</v>
      </c>
      <c r="B3553" t="s">
        <v>7637</v>
      </c>
      <c r="C3553">
        <v>3552</v>
      </c>
    </row>
    <row r="3554" spans="1:3" x14ac:dyDescent="0.3">
      <c r="A3554">
        <v>3553</v>
      </c>
      <c r="B3554" t="s">
        <v>10448</v>
      </c>
      <c r="C3554">
        <v>3553</v>
      </c>
    </row>
    <row r="3555" spans="1:3" x14ac:dyDescent="0.3">
      <c r="A3555">
        <v>3554</v>
      </c>
      <c r="B3555" t="s">
        <v>8857</v>
      </c>
      <c r="C3555">
        <v>3554</v>
      </c>
    </row>
    <row r="3556" spans="1:3" x14ac:dyDescent="0.3">
      <c r="A3556">
        <v>3555</v>
      </c>
      <c r="B3556" t="s">
        <v>7638</v>
      </c>
      <c r="C3556">
        <v>3555</v>
      </c>
    </row>
    <row r="3557" spans="1:3" x14ac:dyDescent="0.3">
      <c r="A3557">
        <v>3556</v>
      </c>
      <c r="B3557" t="s">
        <v>6613</v>
      </c>
      <c r="C3557">
        <v>3556</v>
      </c>
    </row>
    <row r="3558" spans="1:3" x14ac:dyDescent="0.3">
      <c r="A3558">
        <v>3557</v>
      </c>
      <c r="B3558" t="s">
        <v>6614</v>
      </c>
      <c r="C3558">
        <v>3557</v>
      </c>
    </row>
    <row r="3559" spans="1:3" x14ac:dyDescent="0.3">
      <c r="A3559">
        <v>3558</v>
      </c>
      <c r="B3559" t="s">
        <v>8858</v>
      </c>
      <c r="C3559">
        <v>3558</v>
      </c>
    </row>
    <row r="3560" spans="1:3" x14ac:dyDescent="0.3">
      <c r="A3560">
        <v>3559</v>
      </c>
      <c r="B3560" t="s">
        <v>6615</v>
      </c>
      <c r="C3560">
        <v>3559</v>
      </c>
    </row>
    <row r="3561" spans="1:3" x14ac:dyDescent="0.3">
      <c r="A3561">
        <v>3560</v>
      </c>
      <c r="B3561" t="s">
        <v>10449</v>
      </c>
      <c r="C3561">
        <v>3560</v>
      </c>
    </row>
    <row r="3562" spans="1:3" x14ac:dyDescent="0.3">
      <c r="A3562">
        <v>3561</v>
      </c>
      <c r="B3562" t="s">
        <v>10450</v>
      </c>
      <c r="C3562">
        <v>3561</v>
      </c>
    </row>
    <row r="3563" spans="1:3" x14ac:dyDescent="0.3">
      <c r="A3563">
        <v>3562</v>
      </c>
      <c r="B3563" t="s">
        <v>10451</v>
      </c>
      <c r="C3563">
        <v>3562</v>
      </c>
    </row>
    <row r="3564" spans="1:3" x14ac:dyDescent="0.3">
      <c r="A3564">
        <v>3563</v>
      </c>
      <c r="B3564" t="s">
        <v>10452</v>
      </c>
      <c r="C3564">
        <v>3563</v>
      </c>
    </row>
    <row r="3565" spans="1:3" x14ac:dyDescent="0.3">
      <c r="A3565">
        <v>3564</v>
      </c>
      <c r="B3565" t="s">
        <v>8859</v>
      </c>
      <c r="C3565">
        <v>3564</v>
      </c>
    </row>
    <row r="3566" spans="1:3" x14ac:dyDescent="0.3">
      <c r="A3566">
        <v>3565</v>
      </c>
      <c r="B3566" t="s">
        <v>6616</v>
      </c>
      <c r="C3566">
        <v>3565</v>
      </c>
    </row>
    <row r="3567" spans="1:3" x14ac:dyDescent="0.3">
      <c r="A3567">
        <v>3566</v>
      </c>
      <c r="B3567" t="s">
        <v>8860</v>
      </c>
      <c r="C3567">
        <v>3566</v>
      </c>
    </row>
    <row r="3568" spans="1:3" x14ac:dyDescent="0.3">
      <c r="A3568">
        <v>3567</v>
      </c>
      <c r="B3568" t="s">
        <v>10453</v>
      </c>
      <c r="C3568">
        <v>3567</v>
      </c>
    </row>
    <row r="3569" spans="1:3" x14ac:dyDescent="0.3">
      <c r="A3569">
        <v>3568</v>
      </c>
      <c r="B3569" t="s">
        <v>10454</v>
      </c>
      <c r="C3569">
        <v>3568</v>
      </c>
    </row>
    <row r="3570" spans="1:3" x14ac:dyDescent="0.3">
      <c r="A3570">
        <v>3569</v>
      </c>
      <c r="B3570" t="s">
        <v>10455</v>
      </c>
      <c r="C3570">
        <v>3569</v>
      </c>
    </row>
    <row r="3571" spans="1:3" x14ac:dyDescent="0.3">
      <c r="A3571">
        <v>3570</v>
      </c>
      <c r="B3571" t="s">
        <v>8861</v>
      </c>
      <c r="C3571">
        <v>3570</v>
      </c>
    </row>
    <row r="3572" spans="1:3" x14ac:dyDescent="0.3">
      <c r="A3572">
        <v>3571</v>
      </c>
      <c r="B3572" t="s">
        <v>8862</v>
      </c>
      <c r="C3572">
        <v>3571</v>
      </c>
    </row>
    <row r="3573" spans="1:3" x14ac:dyDescent="0.3">
      <c r="A3573">
        <v>3572</v>
      </c>
      <c r="B3573" t="s">
        <v>8863</v>
      </c>
      <c r="C3573">
        <v>3572</v>
      </c>
    </row>
    <row r="3574" spans="1:3" x14ac:dyDescent="0.3">
      <c r="A3574">
        <v>3573</v>
      </c>
      <c r="B3574" t="s">
        <v>8864</v>
      </c>
      <c r="C3574">
        <v>3573</v>
      </c>
    </row>
    <row r="3575" spans="1:3" x14ac:dyDescent="0.3">
      <c r="A3575">
        <v>3574</v>
      </c>
      <c r="B3575" t="s">
        <v>6617</v>
      </c>
      <c r="C3575">
        <v>3574</v>
      </c>
    </row>
    <row r="3576" spans="1:3" x14ac:dyDescent="0.3">
      <c r="A3576">
        <v>3575</v>
      </c>
      <c r="B3576" t="s">
        <v>7639</v>
      </c>
      <c r="C3576">
        <v>3575</v>
      </c>
    </row>
    <row r="3577" spans="1:3" x14ac:dyDescent="0.3">
      <c r="A3577">
        <v>3576</v>
      </c>
      <c r="B3577" t="s">
        <v>8865</v>
      </c>
      <c r="C3577">
        <v>3576</v>
      </c>
    </row>
    <row r="3578" spans="1:3" x14ac:dyDescent="0.3">
      <c r="A3578">
        <v>3577</v>
      </c>
      <c r="B3578" t="s">
        <v>8866</v>
      </c>
      <c r="C3578">
        <v>3577</v>
      </c>
    </row>
    <row r="3579" spans="1:3" x14ac:dyDescent="0.3">
      <c r="A3579">
        <v>3578</v>
      </c>
      <c r="B3579" t="s">
        <v>6618</v>
      </c>
      <c r="C3579">
        <v>3578</v>
      </c>
    </row>
    <row r="3580" spans="1:3" x14ac:dyDescent="0.3">
      <c r="A3580">
        <v>3579</v>
      </c>
      <c r="B3580" t="s">
        <v>7640</v>
      </c>
      <c r="C3580">
        <v>3579</v>
      </c>
    </row>
    <row r="3581" spans="1:3" x14ac:dyDescent="0.3">
      <c r="A3581">
        <v>3580</v>
      </c>
      <c r="B3581" t="s">
        <v>10456</v>
      </c>
      <c r="C3581">
        <v>3580</v>
      </c>
    </row>
    <row r="3582" spans="1:3" x14ac:dyDescent="0.3">
      <c r="A3582">
        <v>3581</v>
      </c>
      <c r="B3582" t="s">
        <v>8867</v>
      </c>
      <c r="C3582">
        <v>3581</v>
      </c>
    </row>
    <row r="3583" spans="1:3" x14ac:dyDescent="0.3">
      <c r="A3583">
        <v>3582</v>
      </c>
      <c r="B3583" t="s">
        <v>8868</v>
      </c>
      <c r="C3583">
        <v>3582</v>
      </c>
    </row>
    <row r="3584" spans="1:3" x14ac:dyDescent="0.3">
      <c r="A3584">
        <v>3583</v>
      </c>
      <c r="B3584" t="s">
        <v>10457</v>
      </c>
      <c r="C3584">
        <v>3583</v>
      </c>
    </row>
    <row r="3585" spans="1:3" x14ac:dyDescent="0.3">
      <c r="A3585">
        <v>3584</v>
      </c>
      <c r="B3585" t="s">
        <v>7641</v>
      </c>
      <c r="C3585">
        <v>3584</v>
      </c>
    </row>
    <row r="3586" spans="1:3" x14ac:dyDescent="0.3">
      <c r="A3586">
        <v>3585</v>
      </c>
      <c r="B3586" t="s">
        <v>7642</v>
      </c>
      <c r="C3586">
        <v>3585</v>
      </c>
    </row>
    <row r="3587" spans="1:3" x14ac:dyDescent="0.3">
      <c r="A3587">
        <v>3586</v>
      </c>
      <c r="B3587" t="s">
        <v>10458</v>
      </c>
      <c r="C3587">
        <v>3586</v>
      </c>
    </row>
    <row r="3588" spans="1:3" x14ac:dyDescent="0.3">
      <c r="A3588">
        <v>3587</v>
      </c>
      <c r="B3588" t="s">
        <v>10459</v>
      </c>
      <c r="C3588">
        <v>3587</v>
      </c>
    </row>
    <row r="3589" spans="1:3" x14ac:dyDescent="0.3">
      <c r="A3589">
        <v>3588</v>
      </c>
      <c r="B3589" t="s">
        <v>10460</v>
      </c>
      <c r="C3589">
        <v>3588</v>
      </c>
    </row>
    <row r="3590" spans="1:3" x14ac:dyDescent="0.3">
      <c r="A3590">
        <v>3589</v>
      </c>
      <c r="B3590" t="s">
        <v>8869</v>
      </c>
      <c r="C3590">
        <v>3589</v>
      </c>
    </row>
    <row r="3591" spans="1:3" x14ac:dyDescent="0.3">
      <c r="A3591">
        <v>3590</v>
      </c>
      <c r="B3591" t="s">
        <v>10461</v>
      </c>
      <c r="C3591">
        <v>3590</v>
      </c>
    </row>
    <row r="3592" spans="1:3" x14ac:dyDescent="0.3">
      <c r="A3592">
        <v>3591</v>
      </c>
      <c r="B3592" t="s">
        <v>6619</v>
      </c>
      <c r="C3592">
        <v>3591</v>
      </c>
    </row>
    <row r="3593" spans="1:3" x14ac:dyDescent="0.3">
      <c r="A3593">
        <v>3592</v>
      </c>
      <c r="B3593" t="s">
        <v>10462</v>
      </c>
      <c r="C3593">
        <v>3592</v>
      </c>
    </row>
    <row r="3594" spans="1:3" x14ac:dyDescent="0.3">
      <c r="A3594">
        <v>3593</v>
      </c>
      <c r="B3594" t="s">
        <v>8870</v>
      </c>
      <c r="C3594">
        <v>3593</v>
      </c>
    </row>
    <row r="3595" spans="1:3" x14ac:dyDescent="0.3">
      <c r="A3595">
        <v>3594</v>
      </c>
      <c r="B3595" t="s">
        <v>6620</v>
      </c>
      <c r="C3595">
        <v>3594</v>
      </c>
    </row>
    <row r="3596" spans="1:3" x14ac:dyDescent="0.3">
      <c r="A3596">
        <v>3595</v>
      </c>
      <c r="B3596" t="s">
        <v>8871</v>
      </c>
      <c r="C3596">
        <v>3595</v>
      </c>
    </row>
    <row r="3597" spans="1:3" x14ac:dyDescent="0.3">
      <c r="A3597">
        <v>3596</v>
      </c>
      <c r="B3597" t="s">
        <v>8872</v>
      </c>
      <c r="C3597">
        <v>3596</v>
      </c>
    </row>
    <row r="3598" spans="1:3" x14ac:dyDescent="0.3">
      <c r="A3598">
        <v>3597</v>
      </c>
      <c r="B3598" t="s">
        <v>10463</v>
      </c>
      <c r="C3598">
        <v>3597</v>
      </c>
    </row>
    <row r="3599" spans="1:3" x14ac:dyDescent="0.3">
      <c r="A3599">
        <v>3598</v>
      </c>
      <c r="B3599" t="s">
        <v>10464</v>
      </c>
      <c r="C3599">
        <v>3598</v>
      </c>
    </row>
    <row r="3600" spans="1:3" x14ac:dyDescent="0.3">
      <c r="A3600">
        <v>3599</v>
      </c>
      <c r="B3600" t="s">
        <v>10465</v>
      </c>
      <c r="C3600">
        <v>3599</v>
      </c>
    </row>
    <row r="3601" spans="1:3" x14ac:dyDescent="0.3">
      <c r="A3601">
        <v>3600</v>
      </c>
      <c r="B3601" t="s">
        <v>10466</v>
      </c>
      <c r="C3601">
        <v>3600</v>
      </c>
    </row>
    <row r="3602" spans="1:3" x14ac:dyDescent="0.3">
      <c r="A3602">
        <v>3601</v>
      </c>
      <c r="B3602" t="s">
        <v>6621</v>
      </c>
      <c r="C3602">
        <v>3601</v>
      </c>
    </row>
    <row r="3603" spans="1:3" x14ac:dyDescent="0.3">
      <c r="A3603">
        <v>3602</v>
      </c>
      <c r="B3603" t="s">
        <v>7643</v>
      </c>
      <c r="C3603">
        <v>3602</v>
      </c>
    </row>
    <row r="3604" spans="1:3" x14ac:dyDescent="0.3">
      <c r="A3604">
        <v>3603</v>
      </c>
      <c r="B3604" t="s">
        <v>8873</v>
      </c>
      <c r="C3604">
        <v>3603</v>
      </c>
    </row>
    <row r="3605" spans="1:3" x14ac:dyDescent="0.3">
      <c r="A3605">
        <v>3604</v>
      </c>
      <c r="B3605" t="s">
        <v>8874</v>
      </c>
      <c r="C3605">
        <v>3604</v>
      </c>
    </row>
    <row r="3606" spans="1:3" x14ac:dyDescent="0.3">
      <c r="A3606">
        <v>3605</v>
      </c>
      <c r="B3606" t="s">
        <v>8875</v>
      </c>
      <c r="C3606">
        <v>3605</v>
      </c>
    </row>
    <row r="3607" spans="1:3" x14ac:dyDescent="0.3">
      <c r="A3607">
        <v>3606</v>
      </c>
      <c r="B3607" t="s">
        <v>10467</v>
      </c>
      <c r="C3607">
        <v>3606</v>
      </c>
    </row>
    <row r="3608" spans="1:3" x14ac:dyDescent="0.3">
      <c r="A3608">
        <v>3607</v>
      </c>
      <c r="B3608" t="s">
        <v>10468</v>
      </c>
      <c r="C3608">
        <v>3607</v>
      </c>
    </row>
    <row r="3609" spans="1:3" x14ac:dyDescent="0.3">
      <c r="A3609">
        <v>3608</v>
      </c>
      <c r="B3609" t="s">
        <v>10469</v>
      </c>
      <c r="C3609">
        <v>3608</v>
      </c>
    </row>
    <row r="3610" spans="1:3" x14ac:dyDescent="0.3">
      <c r="A3610">
        <v>3609</v>
      </c>
      <c r="B3610" t="s">
        <v>6622</v>
      </c>
      <c r="C3610">
        <v>3609</v>
      </c>
    </row>
    <row r="3611" spans="1:3" x14ac:dyDescent="0.3">
      <c r="A3611">
        <v>3610</v>
      </c>
      <c r="B3611" t="s">
        <v>10470</v>
      </c>
      <c r="C3611">
        <v>3610</v>
      </c>
    </row>
    <row r="3612" spans="1:3" x14ac:dyDescent="0.3">
      <c r="A3612">
        <v>3611</v>
      </c>
      <c r="B3612" t="s">
        <v>8876</v>
      </c>
      <c r="C3612">
        <v>3611</v>
      </c>
    </row>
    <row r="3613" spans="1:3" x14ac:dyDescent="0.3">
      <c r="A3613">
        <v>3612</v>
      </c>
      <c r="B3613" t="s">
        <v>8877</v>
      </c>
      <c r="C3613">
        <v>3612</v>
      </c>
    </row>
    <row r="3614" spans="1:3" x14ac:dyDescent="0.3">
      <c r="A3614">
        <v>3613</v>
      </c>
      <c r="B3614" t="s">
        <v>8878</v>
      </c>
      <c r="C3614">
        <v>3613</v>
      </c>
    </row>
    <row r="3615" spans="1:3" x14ac:dyDescent="0.3">
      <c r="A3615">
        <v>3614</v>
      </c>
      <c r="B3615" t="s">
        <v>7644</v>
      </c>
      <c r="C3615">
        <v>3614</v>
      </c>
    </row>
    <row r="3616" spans="1:3" x14ac:dyDescent="0.3">
      <c r="A3616">
        <v>3615</v>
      </c>
      <c r="B3616" t="s">
        <v>6623</v>
      </c>
      <c r="C3616">
        <v>3615</v>
      </c>
    </row>
    <row r="3617" spans="1:3" x14ac:dyDescent="0.3">
      <c r="A3617">
        <v>3616</v>
      </c>
      <c r="B3617" t="s">
        <v>8879</v>
      </c>
      <c r="C3617">
        <v>3616</v>
      </c>
    </row>
    <row r="3618" spans="1:3" x14ac:dyDescent="0.3">
      <c r="A3618">
        <v>3617</v>
      </c>
      <c r="B3618" t="s">
        <v>8880</v>
      </c>
      <c r="C3618">
        <v>3617</v>
      </c>
    </row>
    <row r="3619" spans="1:3" x14ac:dyDescent="0.3">
      <c r="A3619">
        <v>3618</v>
      </c>
      <c r="B3619" t="s">
        <v>7645</v>
      </c>
      <c r="C3619">
        <v>3618</v>
      </c>
    </row>
    <row r="3620" spans="1:3" x14ac:dyDescent="0.3">
      <c r="A3620">
        <v>3619</v>
      </c>
      <c r="B3620" t="s">
        <v>10471</v>
      </c>
      <c r="C3620">
        <v>3619</v>
      </c>
    </row>
    <row r="3621" spans="1:3" x14ac:dyDescent="0.3">
      <c r="A3621">
        <v>3620</v>
      </c>
      <c r="B3621" t="s">
        <v>10472</v>
      </c>
      <c r="C3621">
        <v>3620</v>
      </c>
    </row>
    <row r="3622" spans="1:3" x14ac:dyDescent="0.3">
      <c r="A3622">
        <v>3621</v>
      </c>
      <c r="B3622" t="s">
        <v>10473</v>
      </c>
      <c r="C3622">
        <v>3621</v>
      </c>
    </row>
    <row r="3623" spans="1:3" x14ac:dyDescent="0.3">
      <c r="A3623">
        <v>3622</v>
      </c>
      <c r="B3623" t="s">
        <v>10474</v>
      </c>
      <c r="C3623">
        <v>3622</v>
      </c>
    </row>
    <row r="3624" spans="1:3" x14ac:dyDescent="0.3">
      <c r="A3624">
        <v>3623</v>
      </c>
      <c r="B3624" t="s">
        <v>8881</v>
      </c>
      <c r="C3624">
        <v>3623</v>
      </c>
    </row>
    <row r="3625" spans="1:3" x14ac:dyDescent="0.3">
      <c r="A3625">
        <v>3624</v>
      </c>
      <c r="B3625" t="s">
        <v>6624</v>
      </c>
      <c r="C3625">
        <v>3624</v>
      </c>
    </row>
    <row r="3626" spans="1:3" x14ac:dyDescent="0.3">
      <c r="A3626">
        <v>3625</v>
      </c>
      <c r="B3626" t="s">
        <v>8882</v>
      </c>
      <c r="C3626">
        <v>3625</v>
      </c>
    </row>
    <row r="3627" spans="1:3" x14ac:dyDescent="0.3">
      <c r="A3627">
        <v>3626</v>
      </c>
      <c r="B3627" t="s">
        <v>10475</v>
      </c>
      <c r="C3627">
        <v>3626</v>
      </c>
    </row>
    <row r="3628" spans="1:3" x14ac:dyDescent="0.3">
      <c r="A3628">
        <v>3627</v>
      </c>
      <c r="B3628" t="s">
        <v>8883</v>
      </c>
      <c r="C3628">
        <v>3627</v>
      </c>
    </row>
    <row r="3629" spans="1:3" x14ac:dyDescent="0.3">
      <c r="A3629">
        <v>3628</v>
      </c>
      <c r="B3629" t="s">
        <v>7646</v>
      </c>
      <c r="C3629">
        <v>3628</v>
      </c>
    </row>
    <row r="3630" spans="1:3" x14ac:dyDescent="0.3">
      <c r="A3630">
        <v>3629</v>
      </c>
      <c r="B3630" t="s">
        <v>6625</v>
      </c>
      <c r="C3630">
        <v>3629</v>
      </c>
    </row>
    <row r="3631" spans="1:3" x14ac:dyDescent="0.3">
      <c r="A3631">
        <v>3630</v>
      </c>
      <c r="B3631" t="s">
        <v>7647</v>
      </c>
      <c r="C3631">
        <v>3630</v>
      </c>
    </row>
    <row r="3632" spans="1:3" x14ac:dyDescent="0.3">
      <c r="A3632">
        <v>3631</v>
      </c>
      <c r="B3632" t="s">
        <v>6626</v>
      </c>
      <c r="C3632">
        <v>3631</v>
      </c>
    </row>
    <row r="3633" spans="1:3" x14ac:dyDescent="0.3">
      <c r="A3633">
        <v>3632</v>
      </c>
      <c r="B3633" t="s">
        <v>10476</v>
      </c>
      <c r="C3633">
        <v>3632</v>
      </c>
    </row>
    <row r="3634" spans="1:3" x14ac:dyDescent="0.3">
      <c r="A3634">
        <v>3633</v>
      </c>
      <c r="B3634" t="s">
        <v>6627</v>
      </c>
      <c r="C3634">
        <v>3633</v>
      </c>
    </row>
    <row r="3635" spans="1:3" x14ac:dyDescent="0.3">
      <c r="A3635">
        <v>3634</v>
      </c>
      <c r="B3635" t="s">
        <v>8884</v>
      </c>
      <c r="C3635">
        <v>3634</v>
      </c>
    </row>
    <row r="3636" spans="1:3" x14ac:dyDescent="0.3">
      <c r="A3636">
        <v>3635</v>
      </c>
      <c r="B3636" t="s">
        <v>10477</v>
      </c>
      <c r="C3636">
        <v>3635</v>
      </c>
    </row>
    <row r="3637" spans="1:3" x14ac:dyDescent="0.3">
      <c r="A3637">
        <v>3636</v>
      </c>
      <c r="B3637" t="s">
        <v>7648</v>
      </c>
      <c r="C3637">
        <v>3636</v>
      </c>
    </row>
    <row r="3638" spans="1:3" x14ac:dyDescent="0.3">
      <c r="A3638">
        <v>3637</v>
      </c>
      <c r="B3638" t="s">
        <v>7649</v>
      </c>
      <c r="C3638">
        <v>3637</v>
      </c>
    </row>
    <row r="3639" spans="1:3" x14ac:dyDescent="0.3">
      <c r="A3639">
        <v>3638</v>
      </c>
      <c r="B3639" t="s">
        <v>8885</v>
      </c>
      <c r="C3639">
        <v>3638</v>
      </c>
    </row>
    <row r="3640" spans="1:3" x14ac:dyDescent="0.3">
      <c r="A3640">
        <v>3639</v>
      </c>
      <c r="B3640" t="s">
        <v>10478</v>
      </c>
      <c r="C3640">
        <v>3639</v>
      </c>
    </row>
    <row r="3641" spans="1:3" x14ac:dyDescent="0.3">
      <c r="A3641">
        <v>3640</v>
      </c>
      <c r="B3641" t="s">
        <v>8886</v>
      </c>
      <c r="C3641">
        <v>3640</v>
      </c>
    </row>
    <row r="3642" spans="1:3" x14ac:dyDescent="0.3">
      <c r="A3642">
        <v>3641</v>
      </c>
      <c r="B3642" t="s">
        <v>10479</v>
      </c>
      <c r="C3642">
        <v>3641</v>
      </c>
    </row>
    <row r="3643" spans="1:3" x14ac:dyDescent="0.3">
      <c r="A3643">
        <v>3642</v>
      </c>
      <c r="B3643" t="s">
        <v>10480</v>
      </c>
      <c r="C3643">
        <v>3642</v>
      </c>
    </row>
    <row r="3644" spans="1:3" x14ac:dyDescent="0.3">
      <c r="A3644">
        <v>3643</v>
      </c>
      <c r="B3644" t="s">
        <v>10481</v>
      </c>
      <c r="C3644">
        <v>3643</v>
      </c>
    </row>
    <row r="3645" spans="1:3" x14ac:dyDescent="0.3">
      <c r="A3645">
        <v>3644</v>
      </c>
      <c r="B3645" t="s">
        <v>10482</v>
      </c>
      <c r="C3645">
        <v>3644</v>
      </c>
    </row>
    <row r="3646" spans="1:3" x14ac:dyDescent="0.3">
      <c r="A3646">
        <v>3645</v>
      </c>
      <c r="B3646" t="s">
        <v>10483</v>
      </c>
      <c r="C3646">
        <v>3645</v>
      </c>
    </row>
    <row r="3647" spans="1:3" x14ac:dyDescent="0.3">
      <c r="A3647">
        <v>3646</v>
      </c>
      <c r="B3647" t="s">
        <v>6628</v>
      </c>
      <c r="C3647">
        <v>3646</v>
      </c>
    </row>
    <row r="3648" spans="1:3" x14ac:dyDescent="0.3">
      <c r="A3648">
        <v>3647</v>
      </c>
      <c r="B3648" t="s">
        <v>8887</v>
      </c>
      <c r="C3648">
        <v>3647</v>
      </c>
    </row>
    <row r="3649" spans="1:3" x14ac:dyDescent="0.3">
      <c r="A3649">
        <v>3648</v>
      </c>
      <c r="B3649" t="s">
        <v>10484</v>
      </c>
      <c r="C3649">
        <v>3648</v>
      </c>
    </row>
    <row r="3650" spans="1:3" x14ac:dyDescent="0.3">
      <c r="A3650">
        <v>3649</v>
      </c>
      <c r="B3650" t="s">
        <v>7650</v>
      </c>
      <c r="C3650">
        <v>3649</v>
      </c>
    </row>
    <row r="3651" spans="1:3" x14ac:dyDescent="0.3">
      <c r="A3651">
        <v>3650</v>
      </c>
      <c r="B3651" t="s">
        <v>7651</v>
      </c>
      <c r="C3651">
        <v>3650</v>
      </c>
    </row>
    <row r="3652" spans="1:3" x14ac:dyDescent="0.3">
      <c r="A3652">
        <v>3651</v>
      </c>
      <c r="B3652" t="s">
        <v>10485</v>
      </c>
      <c r="C3652">
        <v>3651</v>
      </c>
    </row>
    <row r="3653" spans="1:3" x14ac:dyDescent="0.3">
      <c r="A3653">
        <v>3652</v>
      </c>
      <c r="B3653" t="s">
        <v>6629</v>
      </c>
      <c r="C3653">
        <v>3652</v>
      </c>
    </row>
    <row r="3654" spans="1:3" x14ac:dyDescent="0.3">
      <c r="A3654">
        <v>3653</v>
      </c>
      <c r="B3654" t="s">
        <v>7652</v>
      </c>
      <c r="C3654">
        <v>3653</v>
      </c>
    </row>
    <row r="3655" spans="1:3" x14ac:dyDescent="0.3">
      <c r="A3655">
        <v>3654</v>
      </c>
      <c r="B3655" t="s">
        <v>6630</v>
      </c>
      <c r="C3655">
        <v>3654</v>
      </c>
    </row>
    <row r="3656" spans="1:3" x14ac:dyDescent="0.3">
      <c r="A3656">
        <v>3655</v>
      </c>
      <c r="B3656" t="s">
        <v>6631</v>
      </c>
      <c r="C3656">
        <v>3655</v>
      </c>
    </row>
    <row r="3657" spans="1:3" x14ac:dyDescent="0.3">
      <c r="A3657">
        <v>3656</v>
      </c>
      <c r="B3657" t="s">
        <v>10486</v>
      </c>
      <c r="C3657">
        <v>3656</v>
      </c>
    </row>
    <row r="3658" spans="1:3" x14ac:dyDescent="0.3">
      <c r="A3658">
        <v>3657</v>
      </c>
      <c r="B3658" t="s">
        <v>6632</v>
      </c>
      <c r="C3658">
        <v>3657</v>
      </c>
    </row>
    <row r="3659" spans="1:3" x14ac:dyDescent="0.3">
      <c r="A3659">
        <v>3658</v>
      </c>
      <c r="B3659" t="s">
        <v>10487</v>
      </c>
      <c r="C3659">
        <v>3658</v>
      </c>
    </row>
    <row r="3660" spans="1:3" x14ac:dyDescent="0.3">
      <c r="A3660">
        <v>3659</v>
      </c>
      <c r="B3660" t="s">
        <v>10488</v>
      </c>
      <c r="C3660">
        <v>3659</v>
      </c>
    </row>
    <row r="3661" spans="1:3" x14ac:dyDescent="0.3">
      <c r="A3661">
        <v>3660</v>
      </c>
      <c r="B3661" t="s">
        <v>10489</v>
      </c>
      <c r="C3661">
        <v>3660</v>
      </c>
    </row>
    <row r="3662" spans="1:3" x14ac:dyDescent="0.3">
      <c r="A3662">
        <v>3661</v>
      </c>
      <c r="B3662" t="s">
        <v>8888</v>
      </c>
      <c r="C3662">
        <v>3661</v>
      </c>
    </row>
    <row r="3663" spans="1:3" x14ac:dyDescent="0.3">
      <c r="A3663">
        <v>3662</v>
      </c>
      <c r="B3663" t="s">
        <v>10490</v>
      </c>
      <c r="C3663">
        <v>3662</v>
      </c>
    </row>
    <row r="3664" spans="1:3" x14ac:dyDescent="0.3">
      <c r="A3664">
        <v>3663</v>
      </c>
      <c r="B3664" t="s">
        <v>7653</v>
      </c>
      <c r="C3664">
        <v>3663</v>
      </c>
    </row>
    <row r="3665" spans="1:3" x14ac:dyDescent="0.3">
      <c r="A3665">
        <v>3664</v>
      </c>
      <c r="B3665" t="s">
        <v>8889</v>
      </c>
      <c r="C3665">
        <v>3664</v>
      </c>
    </row>
    <row r="3666" spans="1:3" x14ac:dyDescent="0.3">
      <c r="A3666">
        <v>3665</v>
      </c>
      <c r="B3666" t="s">
        <v>6633</v>
      </c>
      <c r="C3666">
        <v>3665</v>
      </c>
    </row>
    <row r="3667" spans="1:3" x14ac:dyDescent="0.3">
      <c r="A3667">
        <v>3666</v>
      </c>
      <c r="B3667" t="s">
        <v>8890</v>
      </c>
      <c r="C3667">
        <v>3666</v>
      </c>
    </row>
    <row r="3668" spans="1:3" x14ac:dyDescent="0.3">
      <c r="A3668">
        <v>3667</v>
      </c>
      <c r="B3668" t="s">
        <v>8891</v>
      </c>
      <c r="C3668">
        <v>3667</v>
      </c>
    </row>
    <row r="3669" spans="1:3" x14ac:dyDescent="0.3">
      <c r="A3669">
        <v>3668</v>
      </c>
      <c r="B3669" t="s">
        <v>10491</v>
      </c>
      <c r="C3669">
        <v>3668</v>
      </c>
    </row>
    <row r="3670" spans="1:3" x14ac:dyDescent="0.3">
      <c r="A3670">
        <v>3669</v>
      </c>
      <c r="B3670" t="s">
        <v>7654</v>
      </c>
      <c r="C3670">
        <v>3669</v>
      </c>
    </row>
    <row r="3671" spans="1:3" x14ac:dyDescent="0.3">
      <c r="A3671">
        <v>3670</v>
      </c>
      <c r="B3671" t="s">
        <v>6634</v>
      </c>
      <c r="C3671">
        <v>3670</v>
      </c>
    </row>
    <row r="3672" spans="1:3" x14ac:dyDescent="0.3">
      <c r="A3672">
        <v>3671</v>
      </c>
      <c r="B3672" t="s">
        <v>10492</v>
      </c>
      <c r="C3672">
        <v>3671</v>
      </c>
    </row>
    <row r="3673" spans="1:3" x14ac:dyDescent="0.3">
      <c r="A3673">
        <v>3672</v>
      </c>
      <c r="B3673" t="s">
        <v>10493</v>
      </c>
      <c r="C3673">
        <v>3672</v>
      </c>
    </row>
    <row r="3674" spans="1:3" x14ac:dyDescent="0.3">
      <c r="A3674">
        <v>3673</v>
      </c>
      <c r="B3674" t="s">
        <v>10494</v>
      </c>
      <c r="C3674">
        <v>3673</v>
      </c>
    </row>
    <row r="3675" spans="1:3" x14ac:dyDescent="0.3">
      <c r="A3675">
        <v>3674</v>
      </c>
      <c r="B3675" t="s">
        <v>6635</v>
      </c>
      <c r="C3675">
        <v>3674</v>
      </c>
    </row>
    <row r="3676" spans="1:3" x14ac:dyDescent="0.3">
      <c r="A3676">
        <v>3675</v>
      </c>
      <c r="B3676" t="s">
        <v>7655</v>
      </c>
      <c r="C3676">
        <v>3675</v>
      </c>
    </row>
    <row r="3677" spans="1:3" x14ac:dyDescent="0.3">
      <c r="A3677">
        <v>3676</v>
      </c>
      <c r="B3677" t="s">
        <v>8892</v>
      </c>
      <c r="C3677">
        <v>3676</v>
      </c>
    </row>
    <row r="3678" spans="1:3" x14ac:dyDescent="0.3">
      <c r="A3678">
        <v>3677</v>
      </c>
      <c r="B3678" t="s">
        <v>10495</v>
      </c>
      <c r="C3678">
        <v>3677</v>
      </c>
    </row>
    <row r="3679" spans="1:3" x14ac:dyDescent="0.3">
      <c r="A3679">
        <v>3678</v>
      </c>
      <c r="B3679" t="s">
        <v>10496</v>
      </c>
      <c r="C3679">
        <v>3678</v>
      </c>
    </row>
    <row r="3680" spans="1:3" x14ac:dyDescent="0.3">
      <c r="A3680">
        <v>3679</v>
      </c>
      <c r="B3680" t="s">
        <v>10497</v>
      </c>
      <c r="C3680">
        <v>3679</v>
      </c>
    </row>
    <row r="3681" spans="1:3" x14ac:dyDescent="0.3">
      <c r="A3681">
        <v>3680</v>
      </c>
      <c r="B3681" t="s">
        <v>8893</v>
      </c>
      <c r="C3681">
        <v>3680</v>
      </c>
    </row>
    <row r="3682" spans="1:3" x14ac:dyDescent="0.3">
      <c r="A3682">
        <v>3681</v>
      </c>
      <c r="B3682" t="s">
        <v>6636</v>
      </c>
      <c r="C3682">
        <v>3681</v>
      </c>
    </row>
    <row r="3683" spans="1:3" x14ac:dyDescent="0.3">
      <c r="A3683">
        <v>3682</v>
      </c>
      <c r="B3683" t="s">
        <v>6637</v>
      </c>
      <c r="C3683">
        <v>3682</v>
      </c>
    </row>
    <row r="3684" spans="1:3" x14ac:dyDescent="0.3">
      <c r="A3684">
        <v>3683</v>
      </c>
      <c r="B3684" t="s">
        <v>8894</v>
      </c>
      <c r="C3684">
        <v>3683</v>
      </c>
    </row>
    <row r="3685" spans="1:3" x14ac:dyDescent="0.3">
      <c r="A3685">
        <v>3684</v>
      </c>
      <c r="B3685" t="s">
        <v>10498</v>
      </c>
      <c r="C3685">
        <v>3684</v>
      </c>
    </row>
    <row r="3686" spans="1:3" x14ac:dyDescent="0.3">
      <c r="A3686">
        <v>3685</v>
      </c>
      <c r="B3686" t="s">
        <v>7656</v>
      </c>
      <c r="C3686">
        <v>3685</v>
      </c>
    </row>
    <row r="3687" spans="1:3" x14ac:dyDescent="0.3">
      <c r="A3687">
        <v>3686</v>
      </c>
      <c r="B3687" t="s">
        <v>10499</v>
      </c>
      <c r="C3687">
        <v>3686</v>
      </c>
    </row>
    <row r="3688" spans="1:3" x14ac:dyDescent="0.3">
      <c r="A3688">
        <v>3687</v>
      </c>
      <c r="B3688" t="s">
        <v>8895</v>
      </c>
      <c r="C3688">
        <v>3687</v>
      </c>
    </row>
    <row r="3689" spans="1:3" x14ac:dyDescent="0.3">
      <c r="A3689">
        <v>3688</v>
      </c>
      <c r="B3689" t="s">
        <v>6638</v>
      </c>
      <c r="C3689">
        <v>3688</v>
      </c>
    </row>
    <row r="3690" spans="1:3" x14ac:dyDescent="0.3">
      <c r="A3690">
        <v>3689</v>
      </c>
      <c r="B3690" t="s">
        <v>6639</v>
      </c>
      <c r="C3690">
        <v>3689</v>
      </c>
    </row>
    <row r="3691" spans="1:3" x14ac:dyDescent="0.3">
      <c r="A3691">
        <v>3690</v>
      </c>
      <c r="B3691" t="s">
        <v>10500</v>
      </c>
      <c r="C3691">
        <v>3690</v>
      </c>
    </row>
    <row r="3692" spans="1:3" x14ac:dyDescent="0.3">
      <c r="A3692">
        <v>3691</v>
      </c>
      <c r="B3692" t="s">
        <v>8896</v>
      </c>
      <c r="C3692">
        <v>3691</v>
      </c>
    </row>
    <row r="3693" spans="1:3" x14ac:dyDescent="0.3">
      <c r="A3693">
        <v>3692</v>
      </c>
      <c r="B3693" t="s">
        <v>10501</v>
      </c>
      <c r="C3693">
        <v>3692</v>
      </c>
    </row>
    <row r="3694" spans="1:3" x14ac:dyDescent="0.3">
      <c r="A3694">
        <v>3693</v>
      </c>
      <c r="B3694" t="s">
        <v>8897</v>
      </c>
      <c r="C3694">
        <v>3693</v>
      </c>
    </row>
    <row r="3695" spans="1:3" x14ac:dyDescent="0.3">
      <c r="A3695">
        <v>3694</v>
      </c>
      <c r="B3695" t="s">
        <v>6640</v>
      </c>
      <c r="C3695">
        <v>3694</v>
      </c>
    </row>
    <row r="3696" spans="1:3" x14ac:dyDescent="0.3">
      <c r="A3696">
        <v>3695</v>
      </c>
      <c r="B3696" t="s">
        <v>6641</v>
      </c>
      <c r="C3696">
        <v>3695</v>
      </c>
    </row>
    <row r="3697" spans="1:3" x14ac:dyDescent="0.3">
      <c r="A3697">
        <v>3696</v>
      </c>
      <c r="B3697" t="s">
        <v>7657</v>
      </c>
      <c r="C3697">
        <v>3696</v>
      </c>
    </row>
    <row r="3698" spans="1:3" x14ac:dyDescent="0.3">
      <c r="A3698">
        <v>3697</v>
      </c>
      <c r="B3698" t="s">
        <v>6642</v>
      </c>
      <c r="C3698">
        <v>3697</v>
      </c>
    </row>
    <row r="3699" spans="1:3" x14ac:dyDescent="0.3">
      <c r="A3699">
        <v>3698</v>
      </c>
      <c r="B3699" t="s">
        <v>7658</v>
      </c>
      <c r="C3699">
        <v>3698</v>
      </c>
    </row>
    <row r="3700" spans="1:3" x14ac:dyDescent="0.3">
      <c r="A3700">
        <v>3699</v>
      </c>
      <c r="B3700" t="s">
        <v>10502</v>
      </c>
      <c r="C3700">
        <v>3699</v>
      </c>
    </row>
    <row r="3701" spans="1:3" x14ac:dyDescent="0.3">
      <c r="A3701">
        <v>3700</v>
      </c>
      <c r="B3701" t="s">
        <v>7659</v>
      </c>
      <c r="C3701">
        <v>3700</v>
      </c>
    </row>
    <row r="3702" spans="1:3" x14ac:dyDescent="0.3">
      <c r="A3702">
        <v>3701</v>
      </c>
      <c r="B3702" t="s">
        <v>6643</v>
      </c>
      <c r="C3702">
        <v>3701</v>
      </c>
    </row>
    <row r="3703" spans="1:3" x14ac:dyDescent="0.3">
      <c r="A3703">
        <v>3702</v>
      </c>
      <c r="B3703" t="s">
        <v>10503</v>
      </c>
      <c r="C3703">
        <v>3702</v>
      </c>
    </row>
    <row r="3704" spans="1:3" x14ac:dyDescent="0.3">
      <c r="A3704">
        <v>3703</v>
      </c>
      <c r="B3704" t="s">
        <v>10504</v>
      </c>
      <c r="C3704">
        <v>3703</v>
      </c>
    </row>
    <row r="3705" spans="1:3" x14ac:dyDescent="0.3">
      <c r="A3705">
        <v>3704</v>
      </c>
      <c r="B3705" t="s">
        <v>10505</v>
      </c>
      <c r="C3705">
        <v>3704</v>
      </c>
    </row>
    <row r="3706" spans="1:3" x14ac:dyDescent="0.3">
      <c r="A3706">
        <v>3705</v>
      </c>
      <c r="B3706" t="s">
        <v>10506</v>
      </c>
      <c r="C3706">
        <v>3705</v>
      </c>
    </row>
    <row r="3707" spans="1:3" x14ac:dyDescent="0.3">
      <c r="A3707">
        <v>3706</v>
      </c>
      <c r="B3707" t="s">
        <v>8898</v>
      </c>
      <c r="C3707">
        <v>3706</v>
      </c>
    </row>
    <row r="3708" spans="1:3" x14ac:dyDescent="0.3">
      <c r="A3708">
        <v>3707</v>
      </c>
      <c r="B3708" t="s">
        <v>7660</v>
      </c>
      <c r="C3708">
        <v>3707</v>
      </c>
    </row>
    <row r="3709" spans="1:3" x14ac:dyDescent="0.3">
      <c r="A3709">
        <v>3708</v>
      </c>
      <c r="B3709" t="s">
        <v>7661</v>
      </c>
      <c r="C3709">
        <v>3708</v>
      </c>
    </row>
    <row r="3710" spans="1:3" x14ac:dyDescent="0.3">
      <c r="A3710">
        <v>3709</v>
      </c>
      <c r="B3710" t="s">
        <v>7662</v>
      </c>
      <c r="C3710">
        <v>3709</v>
      </c>
    </row>
    <row r="3711" spans="1:3" x14ac:dyDescent="0.3">
      <c r="A3711">
        <v>3710</v>
      </c>
      <c r="B3711" t="s">
        <v>8899</v>
      </c>
      <c r="C3711">
        <v>3710</v>
      </c>
    </row>
    <row r="3712" spans="1:3" x14ac:dyDescent="0.3">
      <c r="A3712">
        <v>3711</v>
      </c>
      <c r="B3712" t="s">
        <v>8900</v>
      </c>
      <c r="C3712">
        <v>3711</v>
      </c>
    </row>
    <row r="3713" spans="1:3" x14ac:dyDescent="0.3">
      <c r="A3713">
        <v>3712</v>
      </c>
      <c r="B3713" t="s">
        <v>10507</v>
      </c>
      <c r="C3713">
        <v>3712</v>
      </c>
    </row>
    <row r="3714" spans="1:3" x14ac:dyDescent="0.3">
      <c r="A3714">
        <v>3713</v>
      </c>
      <c r="B3714" t="s">
        <v>6644</v>
      </c>
      <c r="C3714">
        <v>3713</v>
      </c>
    </row>
    <row r="3715" spans="1:3" x14ac:dyDescent="0.3">
      <c r="A3715">
        <v>3714</v>
      </c>
      <c r="B3715" t="s">
        <v>7663</v>
      </c>
      <c r="C3715">
        <v>3714</v>
      </c>
    </row>
    <row r="3716" spans="1:3" x14ac:dyDescent="0.3">
      <c r="A3716">
        <v>3715</v>
      </c>
      <c r="B3716" t="s">
        <v>8901</v>
      </c>
      <c r="C3716">
        <v>3715</v>
      </c>
    </row>
    <row r="3717" spans="1:3" x14ac:dyDescent="0.3">
      <c r="A3717">
        <v>3716</v>
      </c>
      <c r="B3717" t="s">
        <v>8902</v>
      </c>
      <c r="C3717">
        <v>3716</v>
      </c>
    </row>
    <row r="3718" spans="1:3" x14ac:dyDescent="0.3">
      <c r="A3718">
        <v>3717</v>
      </c>
      <c r="B3718" t="s">
        <v>6645</v>
      </c>
      <c r="C3718">
        <v>3717</v>
      </c>
    </row>
    <row r="3719" spans="1:3" x14ac:dyDescent="0.3">
      <c r="A3719">
        <v>3718</v>
      </c>
      <c r="B3719" t="s">
        <v>8903</v>
      </c>
      <c r="C3719">
        <v>3718</v>
      </c>
    </row>
    <row r="3720" spans="1:3" x14ac:dyDescent="0.3">
      <c r="A3720">
        <v>3719</v>
      </c>
      <c r="B3720" t="s">
        <v>6646</v>
      </c>
      <c r="C3720">
        <v>3719</v>
      </c>
    </row>
    <row r="3721" spans="1:3" x14ac:dyDescent="0.3">
      <c r="A3721">
        <v>3720</v>
      </c>
      <c r="B3721" t="s">
        <v>6647</v>
      </c>
      <c r="C3721">
        <v>3720</v>
      </c>
    </row>
    <row r="3722" spans="1:3" x14ac:dyDescent="0.3">
      <c r="A3722">
        <v>3721</v>
      </c>
      <c r="B3722" t="s">
        <v>10508</v>
      </c>
      <c r="C3722">
        <v>3721</v>
      </c>
    </row>
    <row r="3723" spans="1:3" x14ac:dyDescent="0.3">
      <c r="A3723">
        <v>3722</v>
      </c>
      <c r="B3723" t="s">
        <v>7664</v>
      </c>
      <c r="C3723">
        <v>3722</v>
      </c>
    </row>
    <row r="3724" spans="1:3" x14ac:dyDescent="0.3">
      <c r="A3724">
        <v>3723</v>
      </c>
      <c r="B3724" t="s">
        <v>10509</v>
      </c>
      <c r="C3724">
        <v>3723</v>
      </c>
    </row>
    <row r="3725" spans="1:3" x14ac:dyDescent="0.3">
      <c r="A3725">
        <v>3724</v>
      </c>
      <c r="B3725" t="s">
        <v>7665</v>
      </c>
      <c r="C3725">
        <v>3724</v>
      </c>
    </row>
    <row r="3726" spans="1:3" x14ac:dyDescent="0.3">
      <c r="A3726">
        <v>3725</v>
      </c>
      <c r="B3726" t="s">
        <v>10510</v>
      </c>
      <c r="C3726">
        <v>3725</v>
      </c>
    </row>
    <row r="3727" spans="1:3" x14ac:dyDescent="0.3">
      <c r="A3727">
        <v>3726</v>
      </c>
      <c r="B3727" t="s">
        <v>10511</v>
      </c>
      <c r="C3727">
        <v>3726</v>
      </c>
    </row>
    <row r="3728" spans="1:3" x14ac:dyDescent="0.3">
      <c r="A3728">
        <v>3727</v>
      </c>
      <c r="B3728" t="s">
        <v>10512</v>
      </c>
      <c r="C3728">
        <v>3727</v>
      </c>
    </row>
    <row r="3729" spans="1:3" x14ac:dyDescent="0.3">
      <c r="A3729">
        <v>3728</v>
      </c>
      <c r="B3729" t="s">
        <v>10936</v>
      </c>
      <c r="C3729">
        <v>3728</v>
      </c>
    </row>
    <row r="3730" spans="1:3" x14ac:dyDescent="0.3">
      <c r="A3730">
        <v>3729</v>
      </c>
      <c r="B3730" t="s">
        <v>8904</v>
      </c>
      <c r="C3730">
        <v>3729</v>
      </c>
    </row>
    <row r="3731" spans="1:3" x14ac:dyDescent="0.3">
      <c r="A3731">
        <v>3730</v>
      </c>
      <c r="B3731" t="s">
        <v>10513</v>
      </c>
      <c r="C3731">
        <v>3730</v>
      </c>
    </row>
    <row r="3732" spans="1:3" x14ac:dyDescent="0.3">
      <c r="A3732">
        <v>3731</v>
      </c>
      <c r="B3732" t="s">
        <v>6648</v>
      </c>
      <c r="C3732">
        <v>3731</v>
      </c>
    </row>
    <row r="3733" spans="1:3" x14ac:dyDescent="0.3">
      <c r="A3733">
        <v>3732</v>
      </c>
      <c r="B3733" t="s">
        <v>10514</v>
      </c>
      <c r="C3733">
        <v>3732</v>
      </c>
    </row>
    <row r="3734" spans="1:3" x14ac:dyDescent="0.3">
      <c r="A3734">
        <v>3733</v>
      </c>
      <c r="B3734" t="s">
        <v>10515</v>
      </c>
      <c r="C3734">
        <v>3733</v>
      </c>
    </row>
    <row r="3735" spans="1:3" x14ac:dyDescent="0.3">
      <c r="A3735">
        <v>3734</v>
      </c>
      <c r="B3735" t="s">
        <v>8905</v>
      </c>
      <c r="C3735">
        <v>3734</v>
      </c>
    </row>
    <row r="3736" spans="1:3" x14ac:dyDescent="0.3">
      <c r="A3736">
        <v>3735</v>
      </c>
      <c r="B3736" t="s">
        <v>6649</v>
      </c>
      <c r="C3736">
        <v>3735</v>
      </c>
    </row>
    <row r="3737" spans="1:3" x14ac:dyDescent="0.3">
      <c r="A3737">
        <v>3736</v>
      </c>
      <c r="B3737" t="s">
        <v>10516</v>
      </c>
      <c r="C3737">
        <v>3736</v>
      </c>
    </row>
    <row r="3738" spans="1:3" x14ac:dyDescent="0.3">
      <c r="A3738">
        <v>3737</v>
      </c>
      <c r="B3738" t="s">
        <v>8906</v>
      </c>
      <c r="C3738">
        <v>3737</v>
      </c>
    </row>
    <row r="3739" spans="1:3" x14ac:dyDescent="0.3">
      <c r="A3739">
        <v>3738</v>
      </c>
      <c r="B3739" t="s">
        <v>10517</v>
      </c>
      <c r="C3739">
        <v>3738</v>
      </c>
    </row>
    <row r="3740" spans="1:3" x14ac:dyDescent="0.3">
      <c r="A3740">
        <v>3739</v>
      </c>
      <c r="B3740" t="s">
        <v>10518</v>
      </c>
      <c r="C3740">
        <v>3739</v>
      </c>
    </row>
    <row r="3741" spans="1:3" x14ac:dyDescent="0.3">
      <c r="A3741">
        <v>3740</v>
      </c>
      <c r="B3741" t="s">
        <v>10519</v>
      </c>
      <c r="C3741">
        <v>3740</v>
      </c>
    </row>
    <row r="3742" spans="1:3" x14ac:dyDescent="0.3">
      <c r="A3742">
        <v>3741</v>
      </c>
      <c r="B3742" t="s">
        <v>8907</v>
      </c>
      <c r="C3742">
        <v>3741</v>
      </c>
    </row>
    <row r="3743" spans="1:3" x14ac:dyDescent="0.3">
      <c r="A3743">
        <v>3742</v>
      </c>
      <c r="B3743" t="s">
        <v>10520</v>
      </c>
      <c r="C3743">
        <v>3742</v>
      </c>
    </row>
    <row r="3744" spans="1:3" x14ac:dyDescent="0.3">
      <c r="A3744">
        <v>3743</v>
      </c>
      <c r="B3744" t="s">
        <v>6650</v>
      </c>
      <c r="C3744">
        <v>3743</v>
      </c>
    </row>
    <row r="3745" spans="1:3" x14ac:dyDescent="0.3">
      <c r="A3745">
        <v>3744</v>
      </c>
      <c r="B3745" t="s">
        <v>8908</v>
      </c>
      <c r="C3745">
        <v>3744</v>
      </c>
    </row>
    <row r="3746" spans="1:3" x14ac:dyDescent="0.3">
      <c r="A3746">
        <v>3745</v>
      </c>
      <c r="B3746" t="s">
        <v>6651</v>
      </c>
      <c r="C3746">
        <v>3745</v>
      </c>
    </row>
    <row r="3747" spans="1:3" x14ac:dyDescent="0.3">
      <c r="A3747">
        <v>3746</v>
      </c>
      <c r="B3747" t="s">
        <v>6652</v>
      </c>
      <c r="C3747">
        <v>3746</v>
      </c>
    </row>
    <row r="3748" spans="1:3" x14ac:dyDescent="0.3">
      <c r="A3748">
        <v>3747</v>
      </c>
      <c r="B3748" t="s">
        <v>10521</v>
      </c>
      <c r="C3748">
        <v>3747</v>
      </c>
    </row>
    <row r="3749" spans="1:3" x14ac:dyDescent="0.3">
      <c r="A3749">
        <v>3748</v>
      </c>
      <c r="B3749" t="s">
        <v>6653</v>
      </c>
      <c r="C3749">
        <v>3748</v>
      </c>
    </row>
    <row r="3750" spans="1:3" x14ac:dyDescent="0.3">
      <c r="A3750">
        <v>3749</v>
      </c>
      <c r="B3750" t="s">
        <v>8909</v>
      </c>
      <c r="C3750">
        <v>3749</v>
      </c>
    </row>
    <row r="3751" spans="1:3" x14ac:dyDescent="0.3">
      <c r="A3751">
        <v>3750</v>
      </c>
      <c r="B3751" t="s">
        <v>8910</v>
      </c>
      <c r="C3751">
        <v>3750</v>
      </c>
    </row>
    <row r="3752" spans="1:3" x14ac:dyDescent="0.3">
      <c r="A3752">
        <v>3751</v>
      </c>
      <c r="B3752" t="s">
        <v>10522</v>
      </c>
      <c r="C3752">
        <v>3751</v>
      </c>
    </row>
    <row r="3753" spans="1:3" x14ac:dyDescent="0.3">
      <c r="A3753">
        <v>3752</v>
      </c>
      <c r="B3753" t="s">
        <v>8911</v>
      </c>
      <c r="C3753">
        <v>3752</v>
      </c>
    </row>
    <row r="3754" spans="1:3" x14ac:dyDescent="0.3">
      <c r="A3754">
        <v>3753</v>
      </c>
      <c r="B3754" t="s">
        <v>10523</v>
      </c>
      <c r="C3754">
        <v>3753</v>
      </c>
    </row>
    <row r="3755" spans="1:3" x14ac:dyDescent="0.3">
      <c r="A3755">
        <v>3754</v>
      </c>
      <c r="B3755" t="s">
        <v>6654</v>
      </c>
      <c r="C3755">
        <v>3754</v>
      </c>
    </row>
    <row r="3756" spans="1:3" x14ac:dyDescent="0.3">
      <c r="A3756">
        <v>3755</v>
      </c>
      <c r="B3756" t="s">
        <v>6655</v>
      </c>
      <c r="C3756">
        <v>3755</v>
      </c>
    </row>
    <row r="3757" spans="1:3" x14ac:dyDescent="0.3">
      <c r="A3757">
        <v>3756</v>
      </c>
      <c r="B3757" t="s">
        <v>7666</v>
      </c>
      <c r="C3757">
        <v>3756</v>
      </c>
    </row>
    <row r="3758" spans="1:3" x14ac:dyDescent="0.3">
      <c r="A3758">
        <v>3757</v>
      </c>
      <c r="B3758" t="s">
        <v>6656</v>
      </c>
      <c r="C3758">
        <v>3757</v>
      </c>
    </row>
    <row r="3759" spans="1:3" x14ac:dyDescent="0.3">
      <c r="A3759">
        <v>3758</v>
      </c>
      <c r="B3759" t="s">
        <v>8912</v>
      </c>
      <c r="C3759">
        <v>3758</v>
      </c>
    </row>
    <row r="3760" spans="1:3" x14ac:dyDescent="0.3">
      <c r="A3760">
        <v>3759</v>
      </c>
      <c r="B3760" t="s">
        <v>7667</v>
      </c>
      <c r="C3760">
        <v>3759</v>
      </c>
    </row>
    <row r="3761" spans="1:3" x14ac:dyDescent="0.3">
      <c r="A3761">
        <v>3760</v>
      </c>
      <c r="B3761" t="s">
        <v>7668</v>
      </c>
      <c r="C3761">
        <v>3760</v>
      </c>
    </row>
    <row r="3762" spans="1:3" x14ac:dyDescent="0.3">
      <c r="A3762">
        <v>3761</v>
      </c>
      <c r="B3762" t="s">
        <v>7669</v>
      </c>
      <c r="C3762">
        <v>3761</v>
      </c>
    </row>
    <row r="3763" spans="1:3" x14ac:dyDescent="0.3">
      <c r="A3763">
        <v>3762</v>
      </c>
      <c r="B3763" t="s">
        <v>6657</v>
      </c>
      <c r="C3763">
        <v>3762</v>
      </c>
    </row>
    <row r="3764" spans="1:3" x14ac:dyDescent="0.3">
      <c r="A3764">
        <v>3763</v>
      </c>
      <c r="B3764" t="s">
        <v>10524</v>
      </c>
      <c r="C3764">
        <v>3763</v>
      </c>
    </row>
    <row r="3765" spans="1:3" x14ac:dyDescent="0.3">
      <c r="A3765">
        <v>3764</v>
      </c>
      <c r="B3765" t="s">
        <v>7670</v>
      </c>
      <c r="C3765">
        <v>3764</v>
      </c>
    </row>
    <row r="3766" spans="1:3" x14ac:dyDescent="0.3">
      <c r="A3766">
        <v>3765</v>
      </c>
      <c r="B3766" t="s">
        <v>8913</v>
      </c>
      <c r="C3766">
        <v>3765</v>
      </c>
    </row>
    <row r="3767" spans="1:3" x14ac:dyDescent="0.3">
      <c r="A3767">
        <v>3766</v>
      </c>
      <c r="B3767" t="s">
        <v>10525</v>
      </c>
      <c r="C3767">
        <v>3766</v>
      </c>
    </row>
    <row r="3768" spans="1:3" x14ac:dyDescent="0.3">
      <c r="A3768">
        <v>3767</v>
      </c>
      <c r="B3768" t="s">
        <v>7671</v>
      </c>
      <c r="C3768">
        <v>3767</v>
      </c>
    </row>
    <row r="3769" spans="1:3" x14ac:dyDescent="0.3">
      <c r="A3769">
        <v>3768</v>
      </c>
      <c r="B3769" t="s">
        <v>6658</v>
      </c>
      <c r="C3769">
        <v>3768</v>
      </c>
    </row>
    <row r="3770" spans="1:3" x14ac:dyDescent="0.3">
      <c r="A3770">
        <v>3769</v>
      </c>
      <c r="B3770" t="s">
        <v>8914</v>
      </c>
      <c r="C3770">
        <v>3769</v>
      </c>
    </row>
    <row r="3771" spans="1:3" x14ac:dyDescent="0.3">
      <c r="A3771">
        <v>3770</v>
      </c>
      <c r="B3771" t="s">
        <v>8915</v>
      </c>
      <c r="C3771">
        <v>3770</v>
      </c>
    </row>
    <row r="3772" spans="1:3" x14ac:dyDescent="0.3">
      <c r="A3772">
        <v>3771</v>
      </c>
      <c r="B3772" t="s">
        <v>10526</v>
      </c>
      <c r="C3772">
        <v>3771</v>
      </c>
    </row>
    <row r="3773" spans="1:3" x14ac:dyDescent="0.3">
      <c r="A3773">
        <v>3772</v>
      </c>
      <c r="B3773" t="s">
        <v>10527</v>
      </c>
      <c r="C3773">
        <v>3772</v>
      </c>
    </row>
    <row r="3774" spans="1:3" x14ac:dyDescent="0.3">
      <c r="A3774">
        <v>3773</v>
      </c>
      <c r="B3774" t="s">
        <v>6659</v>
      </c>
      <c r="C3774">
        <v>3773</v>
      </c>
    </row>
    <row r="3775" spans="1:3" x14ac:dyDescent="0.3">
      <c r="A3775">
        <v>3774</v>
      </c>
      <c r="B3775" t="s">
        <v>7672</v>
      </c>
      <c r="C3775">
        <v>3774</v>
      </c>
    </row>
    <row r="3776" spans="1:3" x14ac:dyDescent="0.3">
      <c r="A3776">
        <v>3775</v>
      </c>
      <c r="B3776" t="s">
        <v>7673</v>
      </c>
      <c r="C3776">
        <v>3775</v>
      </c>
    </row>
    <row r="3777" spans="1:3" x14ac:dyDescent="0.3">
      <c r="A3777">
        <v>3776</v>
      </c>
      <c r="B3777" t="s">
        <v>6660</v>
      </c>
      <c r="C3777">
        <v>3776</v>
      </c>
    </row>
    <row r="3778" spans="1:3" x14ac:dyDescent="0.3">
      <c r="A3778">
        <v>3777</v>
      </c>
      <c r="B3778" t="s">
        <v>8916</v>
      </c>
      <c r="C3778">
        <v>3777</v>
      </c>
    </row>
    <row r="3779" spans="1:3" x14ac:dyDescent="0.3">
      <c r="A3779">
        <v>3778</v>
      </c>
      <c r="B3779" t="s">
        <v>10528</v>
      </c>
      <c r="C3779">
        <v>3778</v>
      </c>
    </row>
    <row r="3780" spans="1:3" x14ac:dyDescent="0.3">
      <c r="A3780">
        <v>3779</v>
      </c>
      <c r="B3780" t="s">
        <v>6661</v>
      </c>
      <c r="C3780">
        <v>3779</v>
      </c>
    </row>
    <row r="3781" spans="1:3" x14ac:dyDescent="0.3">
      <c r="A3781">
        <v>3780</v>
      </c>
      <c r="B3781" t="s">
        <v>6662</v>
      </c>
      <c r="C3781">
        <v>3780</v>
      </c>
    </row>
    <row r="3782" spans="1:3" x14ac:dyDescent="0.3">
      <c r="A3782">
        <v>3781</v>
      </c>
      <c r="B3782" t="s">
        <v>7674</v>
      </c>
      <c r="C3782">
        <v>3781</v>
      </c>
    </row>
    <row r="3783" spans="1:3" x14ac:dyDescent="0.3">
      <c r="A3783">
        <v>3782</v>
      </c>
      <c r="B3783" t="s">
        <v>7675</v>
      </c>
      <c r="C3783">
        <v>3782</v>
      </c>
    </row>
    <row r="3784" spans="1:3" x14ac:dyDescent="0.3">
      <c r="A3784">
        <v>3783</v>
      </c>
      <c r="B3784" t="s">
        <v>6663</v>
      </c>
      <c r="C3784">
        <v>3783</v>
      </c>
    </row>
    <row r="3785" spans="1:3" x14ac:dyDescent="0.3">
      <c r="A3785">
        <v>3784</v>
      </c>
      <c r="B3785" t="s">
        <v>10529</v>
      </c>
      <c r="C3785">
        <v>3784</v>
      </c>
    </row>
    <row r="3786" spans="1:3" x14ac:dyDescent="0.3">
      <c r="A3786">
        <v>3785</v>
      </c>
      <c r="B3786" t="s">
        <v>10530</v>
      </c>
      <c r="C3786">
        <v>3785</v>
      </c>
    </row>
    <row r="3787" spans="1:3" x14ac:dyDescent="0.3">
      <c r="A3787">
        <v>3786</v>
      </c>
      <c r="B3787" t="s">
        <v>8917</v>
      </c>
      <c r="C3787">
        <v>3786</v>
      </c>
    </row>
    <row r="3788" spans="1:3" x14ac:dyDescent="0.3">
      <c r="A3788">
        <v>3787</v>
      </c>
      <c r="B3788" t="s">
        <v>7676</v>
      </c>
      <c r="C3788">
        <v>3787</v>
      </c>
    </row>
    <row r="3789" spans="1:3" x14ac:dyDescent="0.3">
      <c r="A3789">
        <v>3788</v>
      </c>
      <c r="B3789" t="s">
        <v>6664</v>
      </c>
      <c r="C3789">
        <v>3788</v>
      </c>
    </row>
    <row r="3790" spans="1:3" x14ac:dyDescent="0.3">
      <c r="A3790">
        <v>3789</v>
      </c>
      <c r="B3790" t="s">
        <v>8918</v>
      </c>
      <c r="C3790">
        <v>3789</v>
      </c>
    </row>
    <row r="3791" spans="1:3" x14ac:dyDescent="0.3">
      <c r="A3791">
        <v>3790</v>
      </c>
      <c r="B3791" t="s">
        <v>7677</v>
      </c>
      <c r="C3791">
        <v>3790</v>
      </c>
    </row>
    <row r="3792" spans="1:3" x14ac:dyDescent="0.3">
      <c r="A3792">
        <v>3791</v>
      </c>
      <c r="B3792" t="s">
        <v>10531</v>
      </c>
      <c r="C3792">
        <v>3791</v>
      </c>
    </row>
    <row r="3793" spans="1:3" x14ac:dyDescent="0.3">
      <c r="A3793">
        <v>3792</v>
      </c>
      <c r="B3793" t="s">
        <v>7678</v>
      </c>
      <c r="C3793">
        <v>3792</v>
      </c>
    </row>
    <row r="3794" spans="1:3" x14ac:dyDescent="0.3">
      <c r="A3794">
        <v>3793</v>
      </c>
      <c r="B3794" t="s">
        <v>7679</v>
      </c>
      <c r="C3794">
        <v>3793</v>
      </c>
    </row>
    <row r="3795" spans="1:3" x14ac:dyDescent="0.3">
      <c r="A3795">
        <v>3794</v>
      </c>
      <c r="B3795" t="s">
        <v>6665</v>
      </c>
      <c r="C3795">
        <v>3794</v>
      </c>
    </row>
    <row r="3796" spans="1:3" x14ac:dyDescent="0.3">
      <c r="A3796">
        <v>3795</v>
      </c>
      <c r="B3796" t="s">
        <v>10532</v>
      </c>
      <c r="C3796">
        <v>3795</v>
      </c>
    </row>
    <row r="3797" spans="1:3" x14ac:dyDescent="0.3">
      <c r="A3797">
        <v>3796</v>
      </c>
      <c r="B3797" t="s">
        <v>10533</v>
      </c>
      <c r="C3797">
        <v>3796</v>
      </c>
    </row>
    <row r="3798" spans="1:3" x14ac:dyDescent="0.3">
      <c r="A3798">
        <v>3797</v>
      </c>
      <c r="B3798" t="s">
        <v>6666</v>
      </c>
      <c r="C3798">
        <v>3797</v>
      </c>
    </row>
    <row r="3799" spans="1:3" x14ac:dyDescent="0.3">
      <c r="A3799">
        <v>3798</v>
      </c>
      <c r="B3799" t="s">
        <v>10534</v>
      </c>
      <c r="C3799">
        <v>3798</v>
      </c>
    </row>
    <row r="3800" spans="1:3" x14ac:dyDescent="0.3">
      <c r="A3800">
        <v>3799</v>
      </c>
      <c r="B3800" t="s">
        <v>10535</v>
      </c>
      <c r="C3800">
        <v>3799</v>
      </c>
    </row>
    <row r="3801" spans="1:3" x14ac:dyDescent="0.3">
      <c r="A3801">
        <v>3800</v>
      </c>
      <c r="B3801" t="s">
        <v>6667</v>
      </c>
      <c r="C3801">
        <v>3800</v>
      </c>
    </row>
    <row r="3802" spans="1:3" x14ac:dyDescent="0.3">
      <c r="A3802">
        <v>3801</v>
      </c>
      <c r="B3802" t="s">
        <v>8919</v>
      </c>
      <c r="C3802">
        <v>3801</v>
      </c>
    </row>
    <row r="3803" spans="1:3" x14ac:dyDescent="0.3">
      <c r="A3803">
        <v>3802</v>
      </c>
      <c r="B3803" t="s">
        <v>7680</v>
      </c>
      <c r="C3803">
        <v>3802</v>
      </c>
    </row>
    <row r="3804" spans="1:3" x14ac:dyDescent="0.3">
      <c r="A3804">
        <v>3803</v>
      </c>
      <c r="B3804" t="s">
        <v>10536</v>
      </c>
      <c r="C3804">
        <v>3803</v>
      </c>
    </row>
    <row r="3805" spans="1:3" x14ac:dyDescent="0.3">
      <c r="A3805">
        <v>3804</v>
      </c>
      <c r="B3805" t="s">
        <v>6668</v>
      </c>
      <c r="C3805">
        <v>3804</v>
      </c>
    </row>
    <row r="3806" spans="1:3" x14ac:dyDescent="0.3">
      <c r="A3806">
        <v>3805</v>
      </c>
      <c r="B3806" t="s">
        <v>6669</v>
      </c>
      <c r="C3806">
        <v>3805</v>
      </c>
    </row>
    <row r="3807" spans="1:3" x14ac:dyDescent="0.3">
      <c r="A3807">
        <v>3806</v>
      </c>
      <c r="B3807" t="s">
        <v>7681</v>
      </c>
      <c r="C3807">
        <v>3806</v>
      </c>
    </row>
    <row r="3808" spans="1:3" x14ac:dyDescent="0.3">
      <c r="A3808">
        <v>3807</v>
      </c>
      <c r="B3808" t="s">
        <v>7682</v>
      </c>
      <c r="C3808">
        <v>3807</v>
      </c>
    </row>
    <row r="3809" spans="1:3" x14ac:dyDescent="0.3">
      <c r="A3809">
        <v>3808</v>
      </c>
      <c r="B3809" t="s">
        <v>8920</v>
      </c>
      <c r="C3809">
        <v>3808</v>
      </c>
    </row>
    <row r="3810" spans="1:3" x14ac:dyDescent="0.3">
      <c r="A3810">
        <v>3809</v>
      </c>
      <c r="B3810" t="s">
        <v>10537</v>
      </c>
      <c r="C3810">
        <v>3809</v>
      </c>
    </row>
    <row r="3811" spans="1:3" x14ac:dyDescent="0.3">
      <c r="A3811">
        <v>3810</v>
      </c>
      <c r="B3811" t="s">
        <v>6670</v>
      </c>
      <c r="C3811">
        <v>3810</v>
      </c>
    </row>
    <row r="3812" spans="1:3" x14ac:dyDescent="0.3">
      <c r="A3812">
        <v>3811</v>
      </c>
      <c r="B3812" t="s">
        <v>8921</v>
      </c>
      <c r="C3812">
        <v>3811</v>
      </c>
    </row>
    <row r="3813" spans="1:3" x14ac:dyDescent="0.3">
      <c r="A3813">
        <v>3812</v>
      </c>
      <c r="B3813" t="s">
        <v>10538</v>
      </c>
      <c r="C3813">
        <v>3812</v>
      </c>
    </row>
    <row r="3814" spans="1:3" x14ac:dyDescent="0.3">
      <c r="A3814">
        <v>3813</v>
      </c>
      <c r="B3814" t="s">
        <v>10539</v>
      </c>
      <c r="C3814">
        <v>3813</v>
      </c>
    </row>
    <row r="3815" spans="1:3" x14ac:dyDescent="0.3">
      <c r="A3815">
        <v>3814</v>
      </c>
      <c r="B3815" t="s">
        <v>8922</v>
      </c>
      <c r="C3815">
        <v>3814</v>
      </c>
    </row>
    <row r="3816" spans="1:3" x14ac:dyDescent="0.3">
      <c r="A3816">
        <v>3815</v>
      </c>
      <c r="B3816" t="s">
        <v>10540</v>
      </c>
      <c r="C3816">
        <v>3815</v>
      </c>
    </row>
    <row r="3817" spans="1:3" x14ac:dyDescent="0.3">
      <c r="A3817">
        <v>3816</v>
      </c>
      <c r="B3817" t="s">
        <v>6671</v>
      </c>
      <c r="C3817">
        <v>3816</v>
      </c>
    </row>
    <row r="3818" spans="1:3" x14ac:dyDescent="0.3">
      <c r="A3818">
        <v>3817</v>
      </c>
      <c r="B3818" t="s">
        <v>7683</v>
      </c>
      <c r="C3818">
        <v>3817</v>
      </c>
    </row>
    <row r="3819" spans="1:3" x14ac:dyDescent="0.3">
      <c r="A3819">
        <v>3818</v>
      </c>
      <c r="B3819" t="s">
        <v>10541</v>
      </c>
      <c r="C3819">
        <v>3818</v>
      </c>
    </row>
    <row r="3820" spans="1:3" x14ac:dyDescent="0.3">
      <c r="A3820">
        <v>3819</v>
      </c>
      <c r="B3820" t="s">
        <v>6672</v>
      </c>
      <c r="C3820">
        <v>3819</v>
      </c>
    </row>
    <row r="3821" spans="1:3" x14ac:dyDescent="0.3">
      <c r="A3821">
        <v>3820</v>
      </c>
      <c r="B3821" t="s">
        <v>10542</v>
      </c>
      <c r="C3821">
        <v>3820</v>
      </c>
    </row>
    <row r="3822" spans="1:3" x14ac:dyDescent="0.3">
      <c r="A3822">
        <v>3821</v>
      </c>
      <c r="B3822" t="s">
        <v>7684</v>
      </c>
      <c r="C3822">
        <v>3821</v>
      </c>
    </row>
    <row r="3823" spans="1:3" x14ac:dyDescent="0.3">
      <c r="A3823">
        <v>3822</v>
      </c>
      <c r="B3823" t="s">
        <v>10543</v>
      </c>
      <c r="C3823">
        <v>3822</v>
      </c>
    </row>
    <row r="3824" spans="1:3" x14ac:dyDescent="0.3">
      <c r="A3824">
        <v>3823</v>
      </c>
      <c r="B3824" t="s">
        <v>7685</v>
      </c>
      <c r="C3824">
        <v>3823</v>
      </c>
    </row>
    <row r="3825" spans="1:3" x14ac:dyDescent="0.3">
      <c r="A3825">
        <v>3824</v>
      </c>
      <c r="B3825" t="s">
        <v>10544</v>
      </c>
      <c r="C3825">
        <v>3824</v>
      </c>
    </row>
    <row r="3826" spans="1:3" x14ac:dyDescent="0.3">
      <c r="A3826">
        <v>3825</v>
      </c>
      <c r="B3826" t="s">
        <v>7686</v>
      </c>
      <c r="C3826">
        <v>3825</v>
      </c>
    </row>
    <row r="3827" spans="1:3" x14ac:dyDescent="0.3">
      <c r="A3827">
        <v>3826</v>
      </c>
      <c r="B3827" t="s">
        <v>8923</v>
      </c>
      <c r="C3827">
        <v>3826</v>
      </c>
    </row>
    <row r="3828" spans="1:3" x14ac:dyDescent="0.3">
      <c r="A3828">
        <v>3827</v>
      </c>
      <c r="B3828" t="s">
        <v>7687</v>
      </c>
      <c r="C3828">
        <v>3827</v>
      </c>
    </row>
    <row r="3829" spans="1:3" x14ac:dyDescent="0.3">
      <c r="A3829">
        <v>3828</v>
      </c>
      <c r="B3829" t="s">
        <v>8924</v>
      </c>
      <c r="C3829">
        <v>3828</v>
      </c>
    </row>
    <row r="3830" spans="1:3" x14ac:dyDescent="0.3">
      <c r="A3830">
        <v>3829</v>
      </c>
      <c r="B3830" t="s">
        <v>8925</v>
      </c>
      <c r="C3830">
        <v>3829</v>
      </c>
    </row>
    <row r="3831" spans="1:3" x14ac:dyDescent="0.3">
      <c r="A3831">
        <v>3830</v>
      </c>
      <c r="B3831" t="s">
        <v>10545</v>
      </c>
      <c r="C3831">
        <v>3830</v>
      </c>
    </row>
    <row r="3832" spans="1:3" x14ac:dyDescent="0.3">
      <c r="A3832">
        <v>3831</v>
      </c>
      <c r="B3832" t="s">
        <v>10546</v>
      </c>
      <c r="C3832">
        <v>3831</v>
      </c>
    </row>
    <row r="3833" spans="1:3" x14ac:dyDescent="0.3">
      <c r="A3833">
        <v>3832</v>
      </c>
      <c r="B3833" t="s">
        <v>10547</v>
      </c>
      <c r="C3833">
        <v>3832</v>
      </c>
    </row>
    <row r="3834" spans="1:3" x14ac:dyDescent="0.3">
      <c r="A3834">
        <v>3833</v>
      </c>
      <c r="B3834" t="s">
        <v>8926</v>
      </c>
      <c r="C3834">
        <v>3833</v>
      </c>
    </row>
    <row r="3835" spans="1:3" x14ac:dyDescent="0.3">
      <c r="A3835">
        <v>3834</v>
      </c>
      <c r="B3835" t="s">
        <v>10548</v>
      </c>
      <c r="C3835">
        <v>3834</v>
      </c>
    </row>
    <row r="3836" spans="1:3" x14ac:dyDescent="0.3">
      <c r="A3836">
        <v>3835</v>
      </c>
      <c r="B3836" t="s">
        <v>8927</v>
      </c>
      <c r="C3836">
        <v>3835</v>
      </c>
    </row>
    <row r="3837" spans="1:3" x14ac:dyDescent="0.3">
      <c r="A3837">
        <v>3836</v>
      </c>
      <c r="B3837" t="s">
        <v>6673</v>
      </c>
      <c r="C3837">
        <v>3836</v>
      </c>
    </row>
    <row r="3838" spans="1:3" x14ac:dyDescent="0.3">
      <c r="A3838">
        <v>3837</v>
      </c>
      <c r="B3838" t="s">
        <v>10549</v>
      </c>
      <c r="C3838">
        <v>3837</v>
      </c>
    </row>
    <row r="3839" spans="1:3" x14ac:dyDescent="0.3">
      <c r="A3839">
        <v>3838</v>
      </c>
      <c r="B3839" t="s">
        <v>10550</v>
      </c>
      <c r="C3839">
        <v>3838</v>
      </c>
    </row>
    <row r="3840" spans="1:3" x14ac:dyDescent="0.3">
      <c r="A3840">
        <v>3839</v>
      </c>
      <c r="B3840" t="s">
        <v>6674</v>
      </c>
      <c r="C3840">
        <v>3839</v>
      </c>
    </row>
    <row r="3841" spans="1:3" x14ac:dyDescent="0.3">
      <c r="A3841">
        <v>3840</v>
      </c>
      <c r="B3841" t="s">
        <v>7688</v>
      </c>
      <c r="C3841">
        <v>3840</v>
      </c>
    </row>
    <row r="3842" spans="1:3" x14ac:dyDescent="0.3">
      <c r="A3842">
        <v>3841</v>
      </c>
      <c r="B3842" t="s">
        <v>10551</v>
      </c>
      <c r="C3842">
        <v>3841</v>
      </c>
    </row>
    <row r="3843" spans="1:3" x14ac:dyDescent="0.3">
      <c r="A3843">
        <v>3842</v>
      </c>
      <c r="B3843" t="s">
        <v>8928</v>
      </c>
      <c r="C3843">
        <v>3842</v>
      </c>
    </row>
    <row r="3844" spans="1:3" x14ac:dyDescent="0.3">
      <c r="A3844">
        <v>3843</v>
      </c>
      <c r="B3844" t="s">
        <v>7689</v>
      </c>
      <c r="C3844">
        <v>3843</v>
      </c>
    </row>
    <row r="3845" spans="1:3" x14ac:dyDescent="0.3">
      <c r="A3845">
        <v>3844</v>
      </c>
      <c r="B3845" t="s">
        <v>7690</v>
      </c>
      <c r="C3845">
        <v>3844</v>
      </c>
    </row>
    <row r="3846" spans="1:3" x14ac:dyDescent="0.3">
      <c r="A3846">
        <v>3845</v>
      </c>
      <c r="B3846" t="s">
        <v>7691</v>
      </c>
      <c r="C3846">
        <v>3845</v>
      </c>
    </row>
    <row r="3847" spans="1:3" x14ac:dyDescent="0.3">
      <c r="A3847">
        <v>3846</v>
      </c>
      <c r="B3847" t="s">
        <v>7692</v>
      </c>
      <c r="C3847">
        <v>3846</v>
      </c>
    </row>
    <row r="3848" spans="1:3" x14ac:dyDescent="0.3">
      <c r="A3848">
        <v>3847</v>
      </c>
      <c r="B3848" t="s">
        <v>7693</v>
      </c>
      <c r="C3848">
        <v>3847</v>
      </c>
    </row>
    <row r="3849" spans="1:3" x14ac:dyDescent="0.3">
      <c r="A3849">
        <v>3848</v>
      </c>
      <c r="B3849" t="s">
        <v>10552</v>
      </c>
      <c r="C3849">
        <v>3848</v>
      </c>
    </row>
    <row r="3850" spans="1:3" x14ac:dyDescent="0.3">
      <c r="A3850">
        <v>3849</v>
      </c>
      <c r="B3850" t="s">
        <v>10553</v>
      </c>
      <c r="C3850">
        <v>3849</v>
      </c>
    </row>
    <row r="3851" spans="1:3" x14ac:dyDescent="0.3">
      <c r="A3851">
        <v>3850</v>
      </c>
      <c r="B3851" t="s">
        <v>8929</v>
      </c>
      <c r="C3851">
        <v>3850</v>
      </c>
    </row>
    <row r="3852" spans="1:3" x14ac:dyDescent="0.3">
      <c r="A3852">
        <v>3851</v>
      </c>
      <c r="B3852" t="s">
        <v>6675</v>
      </c>
      <c r="C3852">
        <v>3851</v>
      </c>
    </row>
    <row r="3853" spans="1:3" x14ac:dyDescent="0.3">
      <c r="A3853">
        <v>3852</v>
      </c>
      <c r="B3853" t="s">
        <v>10554</v>
      </c>
      <c r="C3853">
        <v>3852</v>
      </c>
    </row>
    <row r="3854" spans="1:3" x14ac:dyDescent="0.3">
      <c r="A3854">
        <v>3853</v>
      </c>
      <c r="B3854" t="s">
        <v>10555</v>
      </c>
      <c r="C3854">
        <v>3853</v>
      </c>
    </row>
    <row r="3855" spans="1:3" x14ac:dyDescent="0.3">
      <c r="A3855">
        <v>3854</v>
      </c>
      <c r="B3855" t="s">
        <v>7694</v>
      </c>
      <c r="C3855">
        <v>3854</v>
      </c>
    </row>
    <row r="3856" spans="1:3" x14ac:dyDescent="0.3">
      <c r="A3856">
        <v>3855</v>
      </c>
      <c r="B3856" t="s">
        <v>10556</v>
      </c>
      <c r="C3856">
        <v>3855</v>
      </c>
    </row>
    <row r="3857" spans="1:3" x14ac:dyDescent="0.3">
      <c r="A3857">
        <v>3856</v>
      </c>
      <c r="B3857" t="s">
        <v>7695</v>
      </c>
      <c r="C3857">
        <v>3856</v>
      </c>
    </row>
    <row r="3858" spans="1:3" x14ac:dyDescent="0.3">
      <c r="A3858">
        <v>3857</v>
      </c>
      <c r="B3858" t="s">
        <v>10557</v>
      </c>
      <c r="C3858">
        <v>3857</v>
      </c>
    </row>
    <row r="3859" spans="1:3" x14ac:dyDescent="0.3">
      <c r="A3859">
        <v>3858</v>
      </c>
      <c r="B3859" t="s">
        <v>8930</v>
      </c>
      <c r="C3859">
        <v>3858</v>
      </c>
    </row>
    <row r="3860" spans="1:3" x14ac:dyDescent="0.3">
      <c r="A3860">
        <v>3859</v>
      </c>
      <c r="B3860" t="s">
        <v>8931</v>
      </c>
      <c r="C3860">
        <v>3859</v>
      </c>
    </row>
    <row r="3861" spans="1:3" x14ac:dyDescent="0.3">
      <c r="A3861">
        <v>3860</v>
      </c>
      <c r="B3861" t="s">
        <v>8932</v>
      </c>
      <c r="C3861">
        <v>3860</v>
      </c>
    </row>
    <row r="3862" spans="1:3" x14ac:dyDescent="0.3">
      <c r="A3862">
        <v>3861</v>
      </c>
      <c r="B3862" t="s">
        <v>6676</v>
      </c>
      <c r="C3862">
        <v>3861</v>
      </c>
    </row>
    <row r="3863" spans="1:3" x14ac:dyDescent="0.3">
      <c r="A3863">
        <v>3862</v>
      </c>
      <c r="B3863" t="s">
        <v>8933</v>
      </c>
      <c r="C3863">
        <v>3862</v>
      </c>
    </row>
    <row r="3864" spans="1:3" x14ac:dyDescent="0.3">
      <c r="A3864">
        <v>3863</v>
      </c>
      <c r="B3864" t="s">
        <v>7696</v>
      </c>
      <c r="C3864">
        <v>3863</v>
      </c>
    </row>
    <row r="3865" spans="1:3" x14ac:dyDescent="0.3">
      <c r="A3865">
        <v>3864</v>
      </c>
      <c r="B3865" t="s">
        <v>8934</v>
      </c>
      <c r="C3865">
        <v>3864</v>
      </c>
    </row>
    <row r="3866" spans="1:3" x14ac:dyDescent="0.3">
      <c r="A3866">
        <v>3865</v>
      </c>
      <c r="B3866" t="s">
        <v>6677</v>
      </c>
      <c r="C3866">
        <v>3865</v>
      </c>
    </row>
    <row r="3867" spans="1:3" x14ac:dyDescent="0.3">
      <c r="A3867">
        <v>3866</v>
      </c>
      <c r="B3867" t="s">
        <v>8935</v>
      </c>
      <c r="C3867">
        <v>3866</v>
      </c>
    </row>
    <row r="3868" spans="1:3" x14ac:dyDescent="0.3">
      <c r="A3868">
        <v>3867</v>
      </c>
      <c r="B3868" t="s">
        <v>10558</v>
      </c>
      <c r="C3868">
        <v>3867</v>
      </c>
    </row>
    <row r="3869" spans="1:3" x14ac:dyDescent="0.3">
      <c r="A3869">
        <v>3868</v>
      </c>
      <c r="B3869" t="s">
        <v>8936</v>
      </c>
      <c r="C3869">
        <v>3868</v>
      </c>
    </row>
    <row r="3870" spans="1:3" x14ac:dyDescent="0.3">
      <c r="A3870">
        <v>3869</v>
      </c>
      <c r="B3870" t="s">
        <v>10559</v>
      </c>
      <c r="C3870">
        <v>3869</v>
      </c>
    </row>
    <row r="3871" spans="1:3" x14ac:dyDescent="0.3">
      <c r="A3871">
        <v>3870</v>
      </c>
      <c r="B3871" t="s">
        <v>7697</v>
      </c>
      <c r="C3871">
        <v>3870</v>
      </c>
    </row>
    <row r="3872" spans="1:3" x14ac:dyDescent="0.3">
      <c r="A3872">
        <v>3871</v>
      </c>
      <c r="B3872" t="s">
        <v>7698</v>
      </c>
      <c r="C3872">
        <v>3871</v>
      </c>
    </row>
    <row r="3873" spans="1:3" x14ac:dyDescent="0.3">
      <c r="A3873">
        <v>3872</v>
      </c>
      <c r="B3873" t="s">
        <v>7699</v>
      </c>
      <c r="C3873">
        <v>3872</v>
      </c>
    </row>
    <row r="3874" spans="1:3" x14ac:dyDescent="0.3">
      <c r="A3874">
        <v>3873</v>
      </c>
      <c r="B3874" t="s">
        <v>10560</v>
      </c>
      <c r="C3874">
        <v>3873</v>
      </c>
    </row>
    <row r="3875" spans="1:3" x14ac:dyDescent="0.3">
      <c r="A3875">
        <v>3874</v>
      </c>
      <c r="B3875" t="s">
        <v>10561</v>
      </c>
      <c r="C3875">
        <v>3874</v>
      </c>
    </row>
    <row r="3876" spans="1:3" x14ac:dyDescent="0.3">
      <c r="A3876">
        <v>3875</v>
      </c>
      <c r="B3876" t="s">
        <v>6678</v>
      </c>
      <c r="C3876">
        <v>3875</v>
      </c>
    </row>
    <row r="3877" spans="1:3" x14ac:dyDescent="0.3">
      <c r="A3877">
        <v>3876</v>
      </c>
      <c r="B3877" t="s">
        <v>7700</v>
      </c>
      <c r="C3877">
        <v>3876</v>
      </c>
    </row>
    <row r="3878" spans="1:3" x14ac:dyDescent="0.3">
      <c r="A3878">
        <v>3877</v>
      </c>
      <c r="B3878" t="s">
        <v>8937</v>
      </c>
      <c r="C3878">
        <v>3877</v>
      </c>
    </row>
    <row r="3879" spans="1:3" x14ac:dyDescent="0.3">
      <c r="A3879">
        <v>3878</v>
      </c>
      <c r="B3879" t="s">
        <v>8938</v>
      </c>
      <c r="C3879">
        <v>3878</v>
      </c>
    </row>
    <row r="3880" spans="1:3" x14ac:dyDescent="0.3">
      <c r="A3880">
        <v>3879</v>
      </c>
      <c r="B3880" t="s">
        <v>10562</v>
      </c>
      <c r="C3880">
        <v>3879</v>
      </c>
    </row>
    <row r="3881" spans="1:3" x14ac:dyDescent="0.3">
      <c r="A3881">
        <v>3880</v>
      </c>
      <c r="B3881" t="s">
        <v>8939</v>
      </c>
      <c r="C3881">
        <v>3880</v>
      </c>
    </row>
    <row r="3882" spans="1:3" x14ac:dyDescent="0.3">
      <c r="A3882">
        <v>3881</v>
      </c>
      <c r="B3882" t="s">
        <v>10563</v>
      </c>
      <c r="C3882">
        <v>3881</v>
      </c>
    </row>
    <row r="3883" spans="1:3" x14ac:dyDescent="0.3">
      <c r="A3883">
        <v>3882</v>
      </c>
      <c r="B3883" t="s">
        <v>10564</v>
      </c>
      <c r="C3883">
        <v>3882</v>
      </c>
    </row>
    <row r="3884" spans="1:3" x14ac:dyDescent="0.3">
      <c r="A3884">
        <v>3883</v>
      </c>
      <c r="B3884" t="s">
        <v>8940</v>
      </c>
      <c r="C3884">
        <v>3883</v>
      </c>
    </row>
    <row r="3885" spans="1:3" x14ac:dyDescent="0.3">
      <c r="A3885">
        <v>3884</v>
      </c>
      <c r="B3885" t="s">
        <v>6679</v>
      </c>
      <c r="C3885">
        <v>3884</v>
      </c>
    </row>
    <row r="3886" spans="1:3" x14ac:dyDescent="0.3">
      <c r="A3886">
        <v>3885</v>
      </c>
      <c r="B3886" t="s">
        <v>6680</v>
      </c>
      <c r="C3886">
        <v>3885</v>
      </c>
    </row>
    <row r="3887" spans="1:3" x14ac:dyDescent="0.3">
      <c r="A3887">
        <v>3886</v>
      </c>
      <c r="B3887" t="s">
        <v>7701</v>
      </c>
      <c r="C3887">
        <v>3886</v>
      </c>
    </row>
    <row r="3888" spans="1:3" x14ac:dyDescent="0.3">
      <c r="A3888">
        <v>3887</v>
      </c>
      <c r="B3888" t="s">
        <v>10565</v>
      </c>
      <c r="C3888">
        <v>3887</v>
      </c>
    </row>
    <row r="3889" spans="1:3" x14ac:dyDescent="0.3">
      <c r="A3889">
        <v>3888</v>
      </c>
      <c r="B3889" t="s">
        <v>7702</v>
      </c>
      <c r="C3889">
        <v>3888</v>
      </c>
    </row>
    <row r="3890" spans="1:3" x14ac:dyDescent="0.3">
      <c r="A3890">
        <v>3889</v>
      </c>
      <c r="B3890" t="s">
        <v>8941</v>
      </c>
      <c r="C3890">
        <v>3889</v>
      </c>
    </row>
    <row r="3891" spans="1:3" x14ac:dyDescent="0.3">
      <c r="A3891">
        <v>3890</v>
      </c>
      <c r="B3891" t="s">
        <v>7703</v>
      </c>
      <c r="C3891">
        <v>3890</v>
      </c>
    </row>
    <row r="3892" spans="1:3" x14ac:dyDescent="0.3">
      <c r="A3892">
        <v>3891</v>
      </c>
      <c r="B3892" t="s">
        <v>7704</v>
      </c>
      <c r="C3892">
        <v>3891</v>
      </c>
    </row>
    <row r="3893" spans="1:3" x14ac:dyDescent="0.3">
      <c r="A3893">
        <v>3892</v>
      </c>
      <c r="B3893" t="s">
        <v>7705</v>
      </c>
      <c r="C3893">
        <v>3892</v>
      </c>
    </row>
    <row r="3894" spans="1:3" x14ac:dyDescent="0.3">
      <c r="A3894">
        <v>3893</v>
      </c>
      <c r="B3894" t="s">
        <v>6681</v>
      </c>
      <c r="C3894">
        <v>3893</v>
      </c>
    </row>
    <row r="3895" spans="1:3" x14ac:dyDescent="0.3">
      <c r="A3895">
        <v>3894</v>
      </c>
      <c r="B3895" t="s">
        <v>8942</v>
      </c>
      <c r="C3895">
        <v>3894</v>
      </c>
    </row>
    <row r="3896" spans="1:3" x14ac:dyDescent="0.3">
      <c r="A3896">
        <v>3895</v>
      </c>
      <c r="B3896" t="s">
        <v>6682</v>
      </c>
      <c r="C3896">
        <v>3895</v>
      </c>
    </row>
    <row r="3897" spans="1:3" x14ac:dyDescent="0.3">
      <c r="A3897">
        <v>3896</v>
      </c>
      <c r="B3897" t="s">
        <v>10566</v>
      </c>
      <c r="C3897">
        <v>3896</v>
      </c>
    </row>
    <row r="3898" spans="1:3" x14ac:dyDescent="0.3">
      <c r="A3898">
        <v>3897</v>
      </c>
      <c r="B3898" t="s">
        <v>7706</v>
      </c>
      <c r="C3898">
        <v>3897</v>
      </c>
    </row>
    <row r="3899" spans="1:3" x14ac:dyDescent="0.3">
      <c r="A3899">
        <v>3898</v>
      </c>
      <c r="B3899" t="s">
        <v>8943</v>
      </c>
      <c r="C3899">
        <v>3898</v>
      </c>
    </row>
    <row r="3900" spans="1:3" x14ac:dyDescent="0.3">
      <c r="A3900">
        <v>3899</v>
      </c>
      <c r="B3900" t="s">
        <v>8944</v>
      </c>
      <c r="C3900">
        <v>3899</v>
      </c>
    </row>
    <row r="3901" spans="1:3" x14ac:dyDescent="0.3">
      <c r="A3901">
        <v>3900</v>
      </c>
      <c r="B3901" t="s">
        <v>6683</v>
      </c>
      <c r="C3901">
        <v>3900</v>
      </c>
    </row>
    <row r="3902" spans="1:3" x14ac:dyDescent="0.3">
      <c r="A3902">
        <v>3901</v>
      </c>
      <c r="B3902" t="s">
        <v>7707</v>
      </c>
      <c r="C3902">
        <v>3901</v>
      </c>
    </row>
    <row r="3903" spans="1:3" x14ac:dyDescent="0.3">
      <c r="A3903">
        <v>3902</v>
      </c>
      <c r="B3903" t="s">
        <v>10567</v>
      </c>
      <c r="C3903">
        <v>3902</v>
      </c>
    </row>
    <row r="3904" spans="1:3" x14ac:dyDescent="0.3">
      <c r="A3904">
        <v>3903</v>
      </c>
      <c r="B3904" t="s">
        <v>6684</v>
      </c>
      <c r="C3904">
        <v>3903</v>
      </c>
    </row>
    <row r="3905" spans="1:3" x14ac:dyDescent="0.3">
      <c r="A3905">
        <v>3904</v>
      </c>
      <c r="B3905" t="s">
        <v>10568</v>
      </c>
      <c r="C3905">
        <v>3904</v>
      </c>
    </row>
    <row r="3906" spans="1:3" x14ac:dyDescent="0.3">
      <c r="A3906">
        <v>3905</v>
      </c>
      <c r="B3906" t="s">
        <v>7708</v>
      </c>
      <c r="C3906">
        <v>3905</v>
      </c>
    </row>
    <row r="3907" spans="1:3" x14ac:dyDescent="0.3">
      <c r="A3907">
        <v>3906</v>
      </c>
      <c r="B3907" t="s">
        <v>7709</v>
      </c>
      <c r="C3907">
        <v>3906</v>
      </c>
    </row>
    <row r="3908" spans="1:3" x14ac:dyDescent="0.3">
      <c r="A3908">
        <v>3907</v>
      </c>
      <c r="B3908" t="s">
        <v>6685</v>
      </c>
      <c r="C3908">
        <v>3907</v>
      </c>
    </row>
    <row r="3909" spans="1:3" x14ac:dyDescent="0.3">
      <c r="A3909">
        <v>3908</v>
      </c>
      <c r="B3909" t="s">
        <v>8945</v>
      </c>
      <c r="C3909">
        <v>3908</v>
      </c>
    </row>
    <row r="3910" spans="1:3" x14ac:dyDescent="0.3">
      <c r="A3910">
        <v>3909</v>
      </c>
      <c r="B3910" t="s">
        <v>10569</v>
      </c>
      <c r="C3910">
        <v>3909</v>
      </c>
    </row>
    <row r="3911" spans="1:3" x14ac:dyDescent="0.3">
      <c r="A3911">
        <v>3910</v>
      </c>
      <c r="B3911" t="s">
        <v>10570</v>
      </c>
      <c r="C3911">
        <v>3910</v>
      </c>
    </row>
    <row r="3912" spans="1:3" x14ac:dyDescent="0.3">
      <c r="A3912">
        <v>3911</v>
      </c>
      <c r="B3912" t="s">
        <v>8946</v>
      </c>
      <c r="C3912">
        <v>3911</v>
      </c>
    </row>
    <row r="3913" spans="1:3" x14ac:dyDescent="0.3">
      <c r="A3913">
        <v>3912</v>
      </c>
      <c r="B3913" t="s">
        <v>10571</v>
      </c>
      <c r="C3913">
        <v>3912</v>
      </c>
    </row>
    <row r="3914" spans="1:3" x14ac:dyDescent="0.3">
      <c r="A3914">
        <v>3913</v>
      </c>
      <c r="B3914" t="s">
        <v>7710</v>
      </c>
      <c r="C3914">
        <v>3913</v>
      </c>
    </row>
    <row r="3915" spans="1:3" x14ac:dyDescent="0.3">
      <c r="A3915">
        <v>3914</v>
      </c>
      <c r="B3915" t="s">
        <v>8947</v>
      </c>
      <c r="C3915">
        <v>3914</v>
      </c>
    </row>
    <row r="3916" spans="1:3" x14ac:dyDescent="0.3">
      <c r="A3916">
        <v>3915</v>
      </c>
      <c r="B3916" t="s">
        <v>8948</v>
      </c>
      <c r="C3916">
        <v>3915</v>
      </c>
    </row>
    <row r="3917" spans="1:3" x14ac:dyDescent="0.3">
      <c r="A3917">
        <v>3916</v>
      </c>
      <c r="B3917" t="s">
        <v>10572</v>
      </c>
      <c r="C3917">
        <v>3916</v>
      </c>
    </row>
    <row r="3918" spans="1:3" x14ac:dyDescent="0.3">
      <c r="A3918">
        <v>3917</v>
      </c>
      <c r="B3918" t="s">
        <v>8949</v>
      </c>
      <c r="C3918">
        <v>3917</v>
      </c>
    </row>
    <row r="3919" spans="1:3" x14ac:dyDescent="0.3">
      <c r="A3919">
        <v>3918</v>
      </c>
      <c r="B3919" t="s">
        <v>8950</v>
      </c>
      <c r="C3919">
        <v>3918</v>
      </c>
    </row>
    <row r="3920" spans="1:3" x14ac:dyDescent="0.3">
      <c r="A3920">
        <v>3919</v>
      </c>
      <c r="B3920" t="s">
        <v>10573</v>
      </c>
      <c r="C3920">
        <v>3919</v>
      </c>
    </row>
    <row r="3921" spans="1:3" x14ac:dyDescent="0.3">
      <c r="A3921">
        <v>3920</v>
      </c>
      <c r="B3921" t="s">
        <v>10574</v>
      </c>
      <c r="C3921">
        <v>3920</v>
      </c>
    </row>
    <row r="3922" spans="1:3" x14ac:dyDescent="0.3">
      <c r="A3922">
        <v>3921</v>
      </c>
      <c r="B3922" t="s">
        <v>10575</v>
      </c>
      <c r="C3922">
        <v>3921</v>
      </c>
    </row>
    <row r="3923" spans="1:3" x14ac:dyDescent="0.3">
      <c r="A3923">
        <v>3922</v>
      </c>
      <c r="B3923" t="s">
        <v>7711</v>
      </c>
      <c r="C3923">
        <v>3922</v>
      </c>
    </row>
    <row r="3924" spans="1:3" x14ac:dyDescent="0.3">
      <c r="A3924">
        <v>3923</v>
      </c>
      <c r="B3924" t="s">
        <v>7712</v>
      </c>
      <c r="C3924">
        <v>3923</v>
      </c>
    </row>
    <row r="3925" spans="1:3" x14ac:dyDescent="0.3">
      <c r="A3925">
        <v>3924</v>
      </c>
      <c r="B3925" t="s">
        <v>8951</v>
      </c>
      <c r="C3925">
        <v>3924</v>
      </c>
    </row>
    <row r="3926" spans="1:3" x14ac:dyDescent="0.3">
      <c r="A3926">
        <v>3925</v>
      </c>
      <c r="B3926" t="s">
        <v>8952</v>
      </c>
      <c r="C3926">
        <v>3925</v>
      </c>
    </row>
    <row r="3927" spans="1:3" x14ac:dyDescent="0.3">
      <c r="A3927">
        <v>3926</v>
      </c>
      <c r="B3927" t="s">
        <v>8953</v>
      </c>
      <c r="C3927">
        <v>3926</v>
      </c>
    </row>
    <row r="3928" spans="1:3" x14ac:dyDescent="0.3">
      <c r="A3928">
        <v>3927</v>
      </c>
      <c r="B3928" t="s">
        <v>10576</v>
      </c>
      <c r="C3928">
        <v>3927</v>
      </c>
    </row>
    <row r="3929" spans="1:3" x14ac:dyDescent="0.3">
      <c r="A3929">
        <v>3928</v>
      </c>
      <c r="B3929" t="s">
        <v>10577</v>
      </c>
      <c r="C3929">
        <v>3928</v>
      </c>
    </row>
    <row r="3930" spans="1:3" x14ac:dyDescent="0.3">
      <c r="A3930">
        <v>3929</v>
      </c>
      <c r="B3930" t="s">
        <v>7713</v>
      </c>
      <c r="C3930">
        <v>3929</v>
      </c>
    </row>
    <row r="3931" spans="1:3" x14ac:dyDescent="0.3">
      <c r="A3931">
        <v>3930</v>
      </c>
      <c r="B3931" t="s">
        <v>10578</v>
      </c>
      <c r="C3931">
        <v>3930</v>
      </c>
    </row>
    <row r="3932" spans="1:3" x14ac:dyDescent="0.3">
      <c r="A3932">
        <v>3931</v>
      </c>
      <c r="B3932" t="s">
        <v>7714</v>
      </c>
      <c r="C3932">
        <v>3931</v>
      </c>
    </row>
    <row r="3933" spans="1:3" x14ac:dyDescent="0.3">
      <c r="A3933">
        <v>3932</v>
      </c>
      <c r="B3933" t="s">
        <v>10579</v>
      </c>
      <c r="C3933">
        <v>3932</v>
      </c>
    </row>
    <row r="3934" spans="1:3" x14ac:dyDescent="0.3">
      <c r="A3934">
        <v>3933</v>
      </c>
      <c r="B3934" t="s">
        <v>10580</v>
      </c>
      <c r="C3934">
        <v>3933</v>
      </c>
    </row>
    <row r="3935" spans="1:3" x14ac:dyDescent="0.3">
      <c r="A3935">
        <v>3934</v>
      </c>
      <c r="B3935" t="s">
        <v>10581</v>
      </c>
      <c r="C3935">
        <v>3934</v>
      </c>
    </row>
    <row r="3936" spans="1:3" x14ac:dyDescent="0.3">
      <c r="A3936">
        <v>3935</v>
      </c>
      <c r="B3936" t="s">
        <v>8954</v>
      </c>
      <c r="C3936">
        <v>3935</v>
      </c>
    </row>
    <row r="3937" spans="1:3" x14ac:dyDescent="0.3">
      <c r="A3937">
        <v>3936</v>
      </c>
      <c r="B3937" t="s">
        <v>10582</v>
      </c>
      <c r="C3937">
        <v>3936</v>
      </c>
    </row>
    <row r="3938" spans="1:3" x14ac:dyDescent="0.3">
      <c r="A3938">
        <v>3937</v>
      </c>
      <c r="B3938" t="s">
        <v>10583</v>
      </c>
      <c r="C3938">
        <v>3937</v>
      </c>
    </row>
    <row r="3939" spans="1:3" x14ac:dyDescent="0.3">
      <c r="A3939">
        <v>3938</v>
      </c>
      <c r="B3939" t="s">
        <v>8955</v>
      </c>
      <c r="C3939">
        <v>3938</v>
      </c>
    </row>
    <row r="3940" spans="1:3" x14ac:dyDescent="0.3">
      <c r="A3940">
        <v>3939</v>
      </c>
      <c r="B3940" t="s">
        <v>8956</v>
      </c>
      <c r="C3940">
        <v>3939</v>
      </c>
    </row>
    <row r="3941" spans="1:3" x14ac:dyDescent="0.3">
      <c r="A3941">
        <v>3940</v>
      </c>
      <c r="B3941" t="s">
        <v>10584</v>
      </c>
      <c r="C3941">
        <v>3940</v>
      </c>
    </row>
    <row r="3942" spans="1:3" x14ac:dyDescent="0.3">
      <c r="A3942">
        <v>3941</v>
      </c>
      <c r="B3942" t="s">
        <v>8957</v>
      </c>
      <c r="C3942">
        <v>3941</v>
      </c>
    </row>
    <row r="3943" spans="1:3" x14ac:dyDescent="0.3">
      <c r="A3943">
        <v>3942</v>
      </c>
      <c r="B3943" t="s">
        <v>10585</v>
      </c>
      <c r="C3943">
        <v>3942</v>
      </c>
    </row>
    <row r="3944" spans="1:3" x14ac:dyDescent="0.3">
      <c r="A3944">
        <v>3943</v>
      </c>
      <c r="B3944" t="s">
        <v>6686</v>
      </c>
      <c r="C3944">
        <v>3943</v>
      </c>
    </row>
    <row r="3945" spans="1:3" x14ac:dyDescent="0.3">
      <c r="A3945">
        <v>3944</v>
      </c>
      <c r="B3945" t="s">
        <v>7715</v>
      </c>
      <c r="C3945">
        <v>3944</v>
      </c>
    </row>
    <row r="3946" spans="1:3" x14ac:dyDescent="0.3">
      <c r="A3946">
        <v>3945</v>
      </c>
      <c r="B3946" t="s">
        <v>6687</v>
      </c>
      <c r="C3946">
        <v>3945</v>
      </c>
    </row>
    <row r="3947" spans="1:3" x14ac:dyDescent="0.3">
      <c r="A3947">
        <v>3946</v>
      </c>
      <c r="B3947" t="s">
        <v>10586</v>
      </c>
      <c r="C3947">
        <v>3946</v>
      </c>
    </row>
    <row r="3948" spans="1:3" x14ac:dyDescent="0.3">
      <c r="A3948">
        <v>3947</v>
      </c>
      <c r="B3948" t="s">
        <v>10587</v>
      </c>
      <c r="C3948">
        <v>3947</v>
      </c>
    </row>
    <row r="3949" spans="1:3" x14ac:dyDescent="0.3">
      <c r="A3949">
        <v>3948</v>
      </c>
      <c r="B3949" t="s">
        <v>7716</v>
      </c>
      <c r="C3949">
        <v>3948</v>
      </c>
    </row>
    <row r="3950" spans="1:3" x14ac:dyDescent="0.3">
      <c r="A3950">
        <v>3949</v>
      </c>
      <c r="B3950" t="s">
        <v>8958</v>
      </c>
      <c r="C3950">
        <v>3949</v>
      </c>
    </row>
    <row r="3951" spans="1:3" x14ac:dyDescent="0.3">
      <c r="A3951">
        <v>3950</v>
      </c>
      <c r="B3951" t="s">
        <v>7717</v>
      </c>
      <c r="C3951">
        <v>3950</v>
      </c>
    </row>
    <row r="3952" spans="1:3" x14ac:dyDescent="0.3">
      <c r="A3952">
        <v>3951</v>
      </c>
      <c r="B3952" t="s">
        <v>6688</v>
      </c>
      <c r="C3952">
        <v>3951</v>
      </c>
    </row>
    <row r="3953" spans="1:3" x14ac:dyDescent="0.3">
      <c r="A3953">
        <v>3952</v>
      </c>
      <c r="B3953" t="s">
        <v>7718</v>
      </c>
      <c r="C3953">
        <v>3952</v>
      </c>
    </row>
    <row r="3954" spans="1:3" x14ac:dyDescent="0.3">
      <c r="A3954">
        <v>3953</v>
      </c>
      <c r="B3954" t="s">
        <v>6689</v>
      </c>
      <c r="C3954">
        <v>3953</v>
      </c>
    </row>
    <row r="3955" spans="1:3" x14ac:dyDescent="0.3">
      <c r="A3955">
        <v>3954</v>
      </c>
      <c r="B3955" t="s">
        <v>6690</v>
      </c>
      <c r="C3955">
        <v>3954</v>
      </c>
    </row>
    <row r="3956" spans="1:3" x14ac:dyDescent="0.3">
      <c r="A3956">
        <v>3955</v>
      </c>
      <c r="B3956" t="s">
        <v>10588</v>
      </c>
      <c r="C3956">
        <v>3955</v>
      </c>
    </row>
    <row r="3957" spans="1:3" x14ac:dyDescent="0.3">
      <c r="A3957">
        <v>3956</v>
      </c>
      <c r="B3957" t="s">
        <v>8959</v>
      </c>
      <c r="C3957">
        <v>3956</v>
      </c>
    </row>
    <row r="3958" spans="1:3" x14ac:dyDescent="0.3">
      <c r="A3958">
        <v>3957</v>
      </c>
      <c r="B3958" t="s">
        <v>8960</v>
      </c>
      <c r="C3958">
        <v>3957</v>
      </c>
    </row>
    <row r="3959" spans="1:3" x14ac:dyDescent="0.3">
      <c r="A3959">
        <v>3958</v>
      </c>
      <c r="B3959" t="s">
        <v>8961</v>
      </c>
      <c r="C3959">
        <v>3958</v>
      </c>
    </row>
    <row r="3960" spans="1:3" x14ac:dyDescent="0.3">
      <c r="A3960">
        <v>3959</v>
      </c>
      <c r="B3960" t="s">
        <v>8962</v>
      </c>
      <c r="C3960">
        <v>3959</v>
      </c>
    </row>
    <row r="3961" spans="1:3" x14ac:dyDescent="0.3">
      <c r="A3961">
        <v>3960</v>
      </c>
      <c r="B3961" t="s">
        <v>7719</v>
      </c>
      <c r="C3961">
        <v>3960</v>
      </c>
    </row>
    <row r="3962" spans="1:3" x14ac:dyDescent="0.3">
      <c r="A3962">
        <v>3961</v>
      </c>
      <c r="B3962" t="s">
        <v>10589</v>
      </c>
      <c r="C3962">
        <v>3961</v>
      </c>
    </row>
    <row r="3963" spans="1:3" x14ac:dyDescent="0.3">
      <c r="A3963">
        <v>3962</v>
      </c>
      <c r="B3963" t="s">
        <v>6691</v>
      </c>
      <c r="C3963">
        <v>3962</v>
      </c>
    </row>
    <row r="3964" spans="1:3" x14ac:dyDescent="0.3">
      <c r="A3964">
        <v>3963</v>
      </c>
      <c r="B3964" t="s">
        <v>7720</v>
      </c>
      <c r="C3964">
        <v>3963</v>
      </c>
    </row>
    <row r="3965" spans="1:3" x14ac:dyDescent="0.3">
      <c r="A3965">
        <v>3964</v>
      </c>
      <c r="B3965" t="s">
        <v>7721</v>
      </c>
      <c r="C3965">
        <v>3964</v>
      </c>
    </row>
    <row r="3966" spans="1:3" x14ac:dyDescent="0.3">
      <c r="A3966">
        <v>3965</v>
      </c>
      <c r="B3966" t="s">
        <v>6692</v>
      </c>
      <c r="C3966">
        <v>3965</v>
      </c>
    </row>
    <row r="3967" spans="1:3" x14ac:dyDescent="0.3">
      <c r="A3967">
        <v>3966</v>
      </c>
      <c r="B3967" t="s">
        <v>8963</v>
      </c>
      <c r="C3967">
        <v>3966</v>
      </c>
    </row>
    <row r="3968" spans="1:3" x14ac:dyDescent="0.3">
      <c r="A3968">
        <v>3967</v>
      </c>
      <c r="B3968" t="s">
        <v>7722</v>
      </c>
      <c r="C3968">
        <v>3967</v>
      </c>
    </row>
    <row r="3969" spans="1:3" x14ac:dyDescent="0.3">
      <c r="A3969">
        <v>3968</v>
      </c>
      <c r="B3969" t="s">
        <v>6693</v>
      </c>
      <c r="C3969">
        <v>3968</v>
      </c>
    </row>
    <row r="3970" spans="1:3" x14ac:dyDescent="0.3">
      <c r="A3970">
        <v>3969</v>
      </c>
      <c r="B3970" t="s">
        <v>7723</v>
      </c>
      <c r="C3970">
        <v>3969</v>
      </c>
    </row>
    <row r="3971" spans="1:3" x14ac:dyDescent="0.3">
      <c r="A3971">
        <v>3970</v>
      </c>
      <c r="B3971" t="s">
        <v>10590</v>
      </c>
      <c r="C3971">
        <v>3970</v>
      </c>
    </row>
    <row r="3972" spans="1:3" x14ac:dyDescent="0.3">
      <c r="A3972">
        <v>3971</v>
      </c>
      <c r="B3972" t="s">
        <v>6694</v>
      </c>
      <c r="C3972">
        <v>3971</v>
      </c>
    </row>
    <row r="3973" spans="1:3" x14ac:dyDescent="0.3">
      <c r="A3973">
        <v>3972</v>
      </c>
      <c r="B3973" t="s">
        <v>10591</v>
      </c>
      <c r="C3973">
        <v>3972</v>
      </c>
    </row>
    <row r="3974" spans="1:3" x14ac:dyDescent="0.3">
      <c r="A3974">
        <v>3973</v>
      </c>
      <c r="B3974" t="s">
        <v>10592</v>
      </c>
      <c r="C3974">
        <v>3973</v>
      </c>
    </row>
    <row r="3975" spans="1:3" x14ac:dyDescent="0.3">
      <c r="A3975">
        <v>3974</v>
      </c>
      <c r="B3975" t="s">
        <v>6695</v>
      </c>
      <c r="C3975">
        <v>3974</v>
      </c>
    </row>
    <row r="3976" spans="1:3" x14ac:dyDescent="0.3">
      <c r="A3976">
        <v>3975</v>
      </c>
      <c r="B3976" t="s">
        <v>7724</v>
      </c>
      <c r="C3976">
        <v>3975</v>
      </c>
    </row>
    <row r="3977" spans="1:3" x14ac:dyDescent="0.3">
      <c r="A3977">
        <v>3976</v>
      </c>
      <c r="B3977" t="s">
        <v>8964</v>
      </c>
      <c r="C3977">
        <v>3976</v>
      </c>
    </row>
    <row r="3978" spans="1:3" x14ac:dyDescent="0.3">
      <c r="A3978">
        <v>3977</v>
      </c>
      <c r="B3978" t="s">
        <v>8965</v>
      </c>
      <c r="C3978">
        <v>3977</v>
      </c>
    </row>
    <row r="3979" spans="1:3" x14ac:dyDescent="0.3">
      <c r="A3979">
        <v>3978</v>
      </c>
      <c r="B3979" t="s">
        <v>7725</v>
      </c>
      <c r="C3979">
        <v>3978</v>
      </c>
    </row>
    <row r="3980" spans="1:3" x14ac:dyDescent="0.3">
      <c r="A3980">
        <v>3979</v>
      </c>
      <c r="B3980" t="s">
        <v>7726</v>
      </c>
      <c r="C3980">
        <v>3979</v>
      </c>
    </row>
    <row r="3981" spans="1:3" x14ac:dyDescent="0.3">
      <c r="A3981">
        <v>3980</v>
      </c>
      <c r="B3981" t="s">
        <v>10593</v>
      </c>
      <c r="C3981">
        <v>3980</v>
      </c>
    </row>
    <row r="3982" spans="1:3" x14ac:dyDescent="0.3">
      <c r="A3982">
        <v>3981</v>
      </c>
      <c r="B3982" t="s">
        <v>10594</v>
      </c>
      <c r="C3982">
        <v>3981</v>
      </c>
    </row>
    <row r="3983" spans="1:3" x14ac:dyDescent="0.3">
      <c r="A3983">
        <v>3982</v>
      </c>
      <c r="B3983" t="s">
        <v>10595</v>
      </c>
      <c r="C3983">
        <v>3982</v>
      </c>
    </row>
    <row r="3984" spans="1:3" x14ac:dyDescent="0.3">
      <c r="A3984">
        <v>3983</v>
      </c>
      <c r="B3984" t="s">
        <v>10596</v>
      </c>
      <c r="C3984">
        <v>3983</v>
      </c>
    </row>
    <row r="3985" spans="1:3" x14ac:dyDescent="0.3">
      <c r="A3985">
        <v>3984</v>
      </c>
      <c r="B3985" t="s">
        <v>10597</v>
      </c>
      <c r="C3985">
        <v>3984</v>
      </c>
    </row>
    <row r="3986" spans="1:3" x14ac:dyDescent="0.3">
      <c r="A3986">
        <v>3985</v>
      </c>
      <c r="B3986" t="s">
        <v>8966</v>
      </c>
      <c r="C3986">
        <v>3985</v>
      </c>
    </row>
    <row r="3987" spans="1:3" x14ac:dyDescent="0.3">
      <c r="A3987">
        <v>3986</v>
      </c>
      <c r="B3987" t="s">
        <v>8967</v>
      </c>
      <c r="C3987">
        <v>3986</v>
      </c>
    </row>
    <row r="3988" spans="1:3" x14ac:dyDescent="0.3">
      <c r="A3988">
        <v>3987</v>
      </c>
      <c r="B3988" t="s">
        <v>10598</v>
      </c>
      <c r="C3988">
        <v>3987</v>
      </c>
    </row>
    <row r="3989" spans="1:3" x14ac:dyDescent="0.3">
      <c r="A3989">
        <v>3988</v>
      </c>
      <c r="B3989" t="s">
        <v>8968</v>
      </c>
      <c r="C3989">
        <v>3988</v>
      </c>
    </row>
    <row r="3990" spans="1:3" x14ac:dyDescent="0.3">
      <c r="A3990">
        <v>3989</v>
      </c>
      <c r="B3990" t="s">
        <v>6696</v>
      </c>
      <c r="C3990">
        <v>3989</v>
      </c>
    </row>
    <row r="3991" spans="1:3" x14ac:dyDescent="0.3">
      <c r="A3991">
        <v>3990</v>
      </c>
      <c r="B3991" t="s">
        <v>6697</v>
      </c>
      <c r="C3991">
        <v>3990</v>
      </c>
    </row>
    <row r="3992" spans="1:3" x14ac:dyDescent="0.3">
      <c r="A3992">
        <v>3991</v>
      </c>
      <c r="B3992" t="s">
        <v>10599</v>
      </c>
      <c r="C3992">
        <v>3991</v>
      </c>
    </row>
    <row r="3993" spans="1:3" x14ac:dyDescent="0.3">
      <c r="A3993">
        <v>3992</v>
      </c>
      <c r="B3993" t="s">
        <v>7727</v>
      </c>
      <c r="C3993">
        <v>3992</v>
      </c>
    </row>
    <row r="3994" spans="1:3" x14ac:dyDescent="0.3">
      <c r="A3994">
        <v>3993</v>
      </c>
      <c r="B3994" t="s">
        <v>7728</v>
      </c>
      <c r="C3994">
        <v>3993</v>
      </c>
    </row>
    <row r="3995" spans="1:3" x14ac:dyDescent="0.3">
      <c r="A3995">
        <v>3994</v>
      </c>
      <c r="B3995" t="s">
        <v>8969</v>
      </c>
      <c r="C3995">
        <v>3994</v>
      </c>
    </row>
    <row r="3996" spans="1:3" x14ac:dyDescent="0.3">
      <c r="A3996">
        <v>3995</v>
      </c>
      <c r="B3996" t="s">
        <v>7729</v>
      </c>
      <c r="C3996">
        <v>3995</v>
      </c>
    </row>
    <row r="3997" spans="1:3" x14ac:dyDescent="0.3">
      <c r="A3997">
        <v>3996</v>
      </c>
      <c r="B3997" t="s">
        <v>10600</v>
      </c>
      <c r="C3997">
        <v>3996</v>
      </c>
    </row>
    <row r="3998" spans="1:3" x14ac:dyDescent="0.3">
      <c r="A3998">
        <v>3997</v>
      </c>
      <c r="B3998" t="s">
        <v>7730</v>
      </c>
      <c r="C3998">
        <v>3997</v>
      </c>
    </row>
    <row r="3999" spans="1:3" x14ac:dyDescent="0.3">
      <c r="A3999">
        <v>3998</v>
      </c>
      <c r="B3999" t="s">
        <v>8970</v>
      </c>
      <c r="C3999">
        <v>3998</v>
      </c>
    </row>
    <row r="4000" spans="1:3" x14ac:dyDescent="0.3">
      <c r="A4000">
        <v>3999</v>
      </c>
      <c r="B4000" t="s">
        <v>7731</v>
      </c>
      <c r="C4000">
        <v>3999</v>
      </c>
    </row>
    <row r="4001" spans="1:3" x14ac:dyDescent="0.3">
      <c r="A4001">
        <v>4000</v>
      </c>
      <c r="B4001" t="s">
        <v>8971</v>
      </c>
      <c r="C4001">
        <v>4000</v>
      </c>
    </row>
    <row r="4002" spans="1:3" x14ac:dyDescent="0.3">
      <c r="A4002">
        <v>4001</v>
      </c>
      <c r="B4002" t="s">
        <v>10601</v>
      </c>
      <c r="C4002">
        <v>4001</v>
      </c>
    </row>
    <row r="4003" spans="1:3" x14ac:dyDescent="0.3">
      <c r="A4003">
        <v>4002</v>
      </c>
      <c r="B4003" t="s">
        <v>8972</v>
      </c>
      <c r="C4003">
        <v>4002</v>
      </c>
    </row>
    <row r="4004" spans="1:3" x14ac:dyDescent="0.3">
      <c r="A4004">
        <v>4003</v>
      </c>
      <c r="B4004" t="s">
        <v>7732</v>
      </c>
      <c r="C4004">
        <v>4003</v>
      </c>
    </row>
    <row r="4005" spans="1:3" x14ac:dyDescent="0.3">
      <c r="A4005">
        <v>4004</v>
      </c>
      <c r="B4005" t="s">
        <v>7733</v>
      </c>
      <c r="C4005">
        <v>4004</v>
      </c>
    </row>
    <row r="4006" spans="1:3" x14ac:dyDescent="0.3">
      <c r="A4006">
        <v>4005</v>
      </c>
      <c r="B4006" t="s">
        <v>6698</v>
      </c>
      <c r="C4006">
        <v>4005</v>
      </c>
    </row>
    <row r="4007" spans="1:3" x14ac:dyDescent="0.3">
      <c r="A4007">
        <v>4006</v>
      </c>
      <c r="B4007" t="s">
        <v>7734</v>
      </c>
      <c r="C4007">
        <v>4006</v>
      </c>
    </row>
    <row r="4008" spans="1:3" x14ac:dyDescent="0.3">
      <c r="A4008">
        <v>4007</v>
      </c>
      <c r="B4008" t="s">
        <v>10602</v>
      </c>
      <c r="C4008">
        <v>4007</v>
      </c>
    </row>
    <row r="4009" spans="1:3" x14ac:dyDescent="0.3">
      <c r="A4009">
        <v>4008</v>
      </c>
      <c r="B4009" t="s">
        <v>10603</v>
      </c>
      <c r="C4009">
        <v>4008</v>
      </c>
    </row>
    <row r="4010" spans="1:3" x14ac:dyDescent="0.3">
      <c r="A4010">
        <v>4009</v>
      </c>
      <c r="B4010" t="s">
        <v>10604</v>
      </c>
      <c r="C4010">
        <v>4009</v>
      </c>
    </row>
    <row r="4011" spans="1:3" x14ac:dyDescent="0.3">
      <c r="A4011">
        <v>4010</v>
      </c>
      <c r="B4011" t="s">
        <v>8973</v>
      </c>
      <c r="C4011">
        <v>4010</v>
      </c>
    </row>
    <row r="4012" spans="1:3" x14ac:dyDescent="0.3">
      <c r="A4012">
        <v>4011</v>
      </c>
      <c r="B4012" t="s">
        <v>7735</v>
      </c>
      <c r="C4012">
        <v>4011</v>
      </c>
    </row>
    <row r="4013" spans="1:3" x14ac:dyDescent="0.3">
      <c r="A4013">
        <v>4012</v>
      </c>
      <c r="B4013" t="s">
        <v>10605</v>
      </c>
      <c r="C4013">
        <v>4012</v>
      </c>
    </row>
    <row r="4014" spans="1:3" x14ac:dyDescent="0.3">
      <c r="A4014">
        <v>4013</v>
      </c>
      <c r="B4014" t="s">
        <v>10606</v>
      </c>
      <c r="C4014">
        <v>4013</v>
      </c>
    </row>
    <row r="4015" spans="1:3" x14ac:dyDescent="0.3">
      <c r="A4015">
        <v>4014</v>
      </c>
      <c r="B4015" t="s">
        <v>10607</v>
      </c>
      <c r="C4015">
        <v>4014</v>
      </c>
    </row>
    <row r="4016" spans="1:3" x14ac:dyDescent="0.3">
      <c r="A4016">
        <v>4015</v>
      </c>
      <c r="B4016" t="s">
        <v>8974</v>
      </c>
      <c r="C4016">
        <v>4015</v>
      </c>
    </row>
    <row r="4017" spans="1:3" x14ac:dyDescent="0.3">
      <c r="A4017">
        <v>4016</v>
      </c>
      <c r="B4017" t="s">
        <v>10608</v>
      </c>
      <c r="C4017">
        <v>4016</v>
      </c>
    </row>
    <row r="4018" spans="1:3" x14ac:dyDescent="0.3">
      <c r="A4018">
        <v>4017</v>
      </c>
      <c r="B4018" t="s">
        <v>10609</v>
      </c>
      <c r="C4018">
        <v>4017</v>
      </c>
    </row>
    <row r="4019" spans="1:3" x14ac:dyDescent="0.3">
      <c r="A4019">
        <v>4018</v>
      </c>
      <c r="B4019" t="s">
        <v>10610</v>
      </c>
      <c r="C4019">
        <v>4018</v>
      </c>
    </row>
    <row r="4020" spans="1:3" x14ac:dyDescent="0.3">
      <c r="A4020">
        <v>4019</v>
      </c>
      <c r="B4020" t="s">
        <v>10611</v>
      </c>
      <c r="C4020">
        <v>4019</v>
      </c>
    </row>
    <row r="4021" spans="1:3" x14ac:dyDescent="0.3">
      <c r="A4021">
        <v>4020</v>
      </c>
      <c r="B4021" t="s">
        <v>10612</v>
      </c>
      <c r="C4021">
        <v>4020</v>
      </c>
    </row>
    <row r="4022" spans="1:3" x14ac:dyDescent="0.3">
      <c r="A4022">
        <v>4021</v>
      </c>
      <c r="B4022" t="s">
        <v>8975</v>
      </c>
      <c r="C4022">
        <v>4021</v>
      </c>
    </row>
    <row r="4023" spans="1:3" x14ac:dyDescent="0.3">
      <c r="A4023">
        <v>4022</v>
      </c>
      <c r="B4023" t="s">
        <v>6699</v>
      </c>
      <c r="C4023">
        <v>4022</v>
      </c>
    </row>
    <row r="4024" spans="1:3" x14ac:dyDescent="0.3">
      <c r="A4024">
        <v>4023</v>
      </c>
      <c r="B4024" t="s">
        <v>10613</v>
      </c>
      <c r="C4024">
        <v>4023</v>
      </c>
    </row>
    <row r="4025" spans="1:3" x14ac:dyDescent="0.3">
      <c r="A4025">
        <v>4024</v>
      </c>
      <c r="B4025" t="s">
        <v>7736</v>
      </c>
      <c r="C4025">
        <v>4024</v>
      </c>
    </row>
    <row r="4026" spans="1:3" x14ac:dyDescent="0.3">
      <c r="A4026">
        <v>4025</v>
      </c>
      <c r="B4026" t="s">
        <v>10614</v>
      </c>
      <c r="C4026">
        <v>4025</v>
      </c>
    </row>
    <row r="4027" spans="1:3" x14ac:dyDescent="0.3">
      <c r="A4027">
        <v>4026</v>
      </c>
      <c r="B4027" t="s">
        <v>6700</v>
      </c>
      <c r="C4027">
        <v>4026</v>
      </c>
    </row>
    <row r="4028" spans="1:3" x14ac:dyDescent="0.3">
      <c r="A4028">
        <v>4027</v>
      </c>
      <c r="B4028" t="s">
        <v>7737</v>
      </c>
      <c r="C4028">
        <v>4027</v>
      </c>
    </row>
    <row r="4029" spans="1:3" x14ac:dyDescent="0.3">
      <c r="A4029">
        <v>4028</v>
      </c>
      <c r="B4029" t="s">
        <v>7738</v>
      </c>
      <c r="C4029">
        <v>4028</v>
      </c>
    </row>
    <row r="4030" spans="1:3" x14ac:dyDescent="0.3">
      <c r="A4030">
        <v>4029</v>
      </c>
      <c r="B4030" t="s">
        <v>8976</v>
      </c>
      <c r="C4030">
        <v>4029</v>
      </c>
    </row>
    <row r="4031" spans="1:3" x14ac:dyDescent="0.3">
      <c r="A4031">
        <v>4030</v>
      </c>
      <c r="B4031" t="s">
        <v>6701</v>
      </c>
      <c r="C4031">
        <v>4030</v>
      </c>
    </row>
    <row r="4032" spans="1:3" x14ac:dyDescent="0.3">
      <c r="A4032">
        <v>4031</v>
      </c>
      <c r="B4032" t="s">
        <v>8977</v>
      </c>
      <c r="C4032">
        <v>4031</v>
      </c>
    </row>
    <row r="4033" spans="1:3" x14ac:dyDescent="0.3">
      <c r="A4033">
        <v>4032</v>
      </c>
      <c r="B4033" t="s">
        <v>8978</v>
      </c>
      <c r="C4033">
        <v>4032</v>
      </c>
    </row>
    <row r="4034" spans="1:3" x14ac:dyDescent="0.3">
      <c r="A4034">
        <v>4033</v>
      </c>
      <c r="B4034" t="s">
        <v>6702</v>
      </c>
      <c r="C4034">
        <v>4033</v>
      </c>
    </row>
    <row r="4035" spans="1:3" x14ac:dyDescent="0.3">
      <c r="A4035">
        <v>4034</v>
      </c>
      <c r="B4035" t="s">
        <v>10615</v>
      </c>
      <c r="C4035">
        <v>4034</v>
      </c>
    </row>
    <row r="4036" spans="1:3" x14ac:dyDescent="0.3">
      <c r="A4036">
        <v>4035</v>
      </c>
      <c r="B4036" t="s">
        <v>8979</v>
      </c>
      <c r="C4036">
        <v>4035</v>
      </c>
    </row>
    <row r="4037" spans="1:3" x14ac:dyDescent="0.3">
      <c r="A4037">
        <v>4036</v>
      </c>
      <c r="B4037" t="s">
        <v>6703</v>
      </c>
      <c r="C4037">
        <v>4036</v>
      </c>
    </row>
    <row r="4038" spans="1:3" x14ac:dyDescent="0.3">
      <c r="A4038">
        <v>4037</v>
      </c>
      <c r="B4038" t="s">
        <v>10616</v>
      </c>
      <c r="C4038">
        <v>4037</v>
      </c>
    </row>
    <row r="4039" spans="1:3" x14ac:dyDescent="0.3">
      <c r="A4039">
        <v>4038</v>
      </c>
      <c r="B4039" t="s">
        <v>10617</v>
      </c>
      <c r="C4039">
        <v>4038</v>
      </c>
    </row>
    <row r="4040" spans="1:3" x14ac:dyDescent="0.3">
      <c r="A4040">
        <v>4039</v>
      </c>
      <c r="B4040" t="s">
        <v>8980</v>
      </c>
      <c r="C4040">
        <v>4039</v>
      </c>
    </row>
    <row r="4041" spans="1:3" x14ac:dyDescent="0.3">
      <c r="A4041">
        <v>4040</v>
      </c>
      <c r="B4041" t="s">
        <v>8981</v>
      </c>
      <c r="C4041">
        <v>4040</v>
      </c>
    </row>
    <row r="4042" spans="1:3" x14ac:dyDescent="0.3">
      <c r="A4042">
        <v>4041</v>
      </c>
      <c r="B4042" t="s">
        <v>10618</v>
      </c>
      <c r="C4042">
        <v>4041</v>
      </c>
    </row>
    <row r="4043" spans="1:3" x14ac:dyDescent="0.3">
      <c r="A4043">
        <v>4042</v>
      </c>
      <c r="B4043" t="s">
        <v>8982</v>
      </c>
      <c r="C4043">
        <v>4042</v>
      </c>
    </row>
    <row r="4044" spans="1:3" x14ac:dyDescent="0.3">
      <c r="A4044">
        <v>4043</v>
      </c>
      <c r="B4044" t="s">
        <v>8983</v>
      </c>
      <c r="C4044">
        <v>4043</v>
      </c>
    </row>
    <row r="4045" spans="1:3" x14ac:dyDescent="0.3">
      <c r="A4045">
        <v>4044</v>
      </c>
      <c r="B4045" t="s">
        <v>7739</v>
      </c>
      <c r="C4045">
        <v>4044</v>
      </c>
    </row>
    <row r="4046" spans="1:3" x14ac:dyDescent="0.3">
      <c r="A4046">
        <v>4045</v>
      </c>
      <c r="B4046" t="s">
        <v>7740</v>
      </c>
      <c r="C4046">
        <v>4045</v>
      </c>
    </row>
    <row r="4047" spans="1:3" x14ac:dyDescent="0.3">
      <c r="A4047">
        <v>4046</v>
      </c>
      <c r="B4047" t="s">
        <v>8984</v>
      </c>
      <c r="C4047">
        <v>4046</v>
      </c>
    </row>
    <row r="4048" spans="1:3" x14ac:dyDescent="0.3">
      <c r="A4048">
        <v>4047</v>
      </c>
      <c r="B4048" t="s">
        <v>10619</v>
      </c>
      <c r="C4048">
        <v>4047</v>
      </c>
    </row>
    <row r="4049" spans="1:3" x14ac:dyDescent="0.3">
      <c r="A4049">
        <v>4048</v>
      </c>
      <c r="B4049" t="s">
        <v>8985</v>
      </c>
      <c r="C4049">
        <v>4048</v>
      </c>
    </row>
    <row r="4050" spans="1:3" x14ac:dyDescent="0.3">
      <c r="A4050">
        <v>4049</v>
      </c>
      <c r="B4050" t="s">
        <v>6704</v>
      </c>
      <c r="C4050">
        <v>4049</v>
      </c>
    </row>
    <row r="4051" spans="1:3" x14ac:dyDescent="0.3">
      <c r="A4051">
        <v>4050</v>
      </c>
      <c r="B4051" t="s">
        <v>8986</v>
      </c>
      <c r="C4051">
        <v>4050</v>
      </c>
    </row>
    <row r="4052" spans="1:3" x14ac:dyDescent="0.3">
      <c r="A4052">
        <v>4051</v>
      </c>
      <c r="B4052" t="s">
        <v>8987</v>
      </c>
      <c r="C4052">
        <v>4051</v>
      </c>
    </row>
    <row r="4053" spans="1:3" x14ac:dyDescent="0.3">
      <c r="A4053">
        <v>4052</v>
      </c>
      <c r="B4053" t="s">
        <v>10620</v>
      </c>
      <c r="C4053">
        <v>4052</v>
      </c>
    </row>
    <row r="4054" spans="1:3" x14ac:dyDescent="0.3">
      <c r="A4054">
        <v>4053</v>
      </c>
      <c r="B4054" t="s">
        <v>8988</v>
      </c>
      <c r="C4054">
        <v>4053</v>
      </c>
    </row>
    <row r="4055" spans="1:3" x14ac:dyDescent="0.3">
      <c r="A4055">
        <v>4054</v>
      </c>
      <c r="B4055" t="s">
        <v>7741</v>
      </c>
      <c r="C4055">
        <v>4054</v>
      </c>
    </row>
    <row r="4056" spans="1:3" x14ac:dyDescent="0.3">
      <c r="A4056">
        <v>4055</v>
      </c>
      <c r="B4056" t="s">
        <v>7742</v>
      </c>
      <c r="C4056">
        <v>4055</v>
      </c>
    </row>
    <row r="4057" spans="1:3" x14ac:dyDescent="0.3">
      <c r="A4057">
        <v>4056</v>
      </c>
      <c r="B4057" t="s">
        <v>10621</v>
      </c>
      <c r="C4057">
        <v>4056</v>
      </c>
    </row>
    <row r="4058" spans="1:3" x14ac:dyDescent="0.3">
      <c r="A4058">
        <v>4057</v>
      </c>
      <c r="B4058" t="s">
        <v>10622</v>
      </c>
      <c r="C4058">
        <v>4057</v>
      </c>
    </row>
    <row r="4059" spans="1:3" x14ac:dyDescent="0.3">
      <c r="A4059">
        <v>4058</v>
      </c>
      <c r="B4059" t="s">
        <v>7743</v>
      </c>
      <c r="C4059">
        <v>4058</v>
      </c>
    </row>
    <row r="4060" spans="1:3" x14ac:dyDescent="0.3">
      <c r="A4060">
        <v>4059</v>
      </c>
      <c r="B4060" t="s">
        <v>8989</v>
      </c>
      <c r="C4060">
        <v>4059</v>
      </c>
    </row>
    <row r="4061" spans="1:3" x14ac:dyDescent="0.3">
      <c r="A4061">
        <v>4060</v>
      </c>
      <c r="B4061" t="s">
        <v>7744</v>
      </c>
      <c r="C4061">
        <v>4060</v>
      </c>
    </row>
    <row r="4062" spans="1:3" x14ac:dyDescent="0.3">
      <c r="A4062">
        <v>4061</v>
      </c>
      <c r="B4062" t="s">
        <v>10623</v>
      </c>
      <c r="C4062">
        <v>4061</v>
      </c>
    </row>
    <row r="4063" spans="1:3" x14ac:dyDescent="0.3">
      <c r="A4063">
        <v>4062</v>
      </c>
      <c r="B4063" t="s">
        <v>7745</v>
      </c>
      <c r="C4063">
        <v>4062</v>
      </c>
    </row>
    <row r="4064" spans="1:3" x14ac:dyDescent="0.3">
      <c r="A4064">
        <v>4063</v>
      </c>
      <c r="B4064" t="s">
        <v>7746</v>
      </c>
      <c r="C4064">
        <v>4063</v>
      </c>
    </row>
    <row r="4065" spans="1:3" x14ac:dyDescent="0.3">
      <c r="A4065">
        <v>4064</v>
      </c>
      <c r="B4065" t="s">
        <v>10624</v>
      </c>
      <c r="C4065">
        <v>4064</v>
      </c>
    </row>
    <row r="4066" spans="1:3" x14ac:dyDescent="0.3">
      <c r="A4066">
        <v>4065</v>
      </c>
      <c r="B4066" t="s">
        <v>10625</v>
      </c>
      <c r="C4066">
        <v>4065</v>
      </c>
    </row>
    <row r="4067" spans="1:3" x14ac:dyDescent="0.3">
      <c r="A4067">
        <v>4066</v>
      </c>
      <c r="B4067" t="s">
        <v>7747</v>
      </c>
      <c r="C4067">
        <v>4066</v>
      </c>
    </row>
    <row r="4068" spans="1:3" x14ac:dyDescent="0.3">
      <c r="A4068">
        <v>4067</v>
      </c>
      <c r="B4068" t="s">
        <v>7748</v>
      </c>
      <c r="C4068">
        <v>4067</v>
      </c>
    </row>
    <row r="4069" spans="1:3" x14ac:dyDescent="0.3">
      <c r="A4069">
        <v>4068</v>
      </c>
      <c r="B4069" t="s">
        <v>7749</v>
      </c>
      <c r="C4069">
        <v>4068</v>
      </c>
    </row>
    <row r="4070" spans="1:3" x14ac:dyDescent="0.3">
      <c r="A4070">
        <v>4069</v>
      </c>
      <c r="B4070" t="s">
        <v>10626</v>
      </c>
      <c r="C4070">
        <v>4069</v>
      </c>
    </row>
    <row r="4071" spans="1:3" x14ac:dyDescent="0.3">
      <c r="A4071">
        <v>4070</v>
      </c>
      <c r="B4071" t="s">
        <v>8990</v>
      </c>
      <c r="C4071">
        <v>4070</v>
      </c>
    </row>
    <row r="4072" spans="1:3" x14ac:dyDescent="0.3">
      <c r="A4072">
        <v>4071</v>
      </c>
      <c r="B4072" t="s">
        <v>7750</v>
      </c>
      <c r="C4072">
        <v>4071</v>
      </c>
    </row>
    <row r="4073" spans="1:3" x14ac:dyDescent="0.3">
      <c r="A4073">
        <v>4072</v>
      </c>
      <c r="B4073" t="s">
        <v>6705</v>
      </c>
      <c r="C4073">
        <v>4072</v>
      </c>
    </row>
    <row r="4074" spans="1:3" x14ac:dyDescent="0.3">
      <c r="A4074">
        <v>4073</v>
      </c>
      <c r="B4074" t="s">
        <v>6706</v>
      </c>
      <c r="C4074">
        <v>4073</v>
      </c>
    </row>
    <row r="4075" spans="1:3" x14ac:dyDescent="0.3">
      <c r="A4075">
        <v>4074</v>
      </c>
      <c r="B4075" t="s">
        <v>8991</v>
      </c>
      <c r="C4075">
        <v>4074</v>
      </c>
    </row>
    <row r="4076" spans="1:3" x14ac:dyDescent="0.3">
      <c r="A4076">
        <v>4075</v>
      </c>
      <c r="B4076" t="s">
        <v>10627</v>
      </c>
      <c r="C4076">
        <v>4075</v>
      </c>
    </row>
    <row r="4077" spans="1:3" x14ac:dyDescent="0.3">
      <c r="A4077">
        <v>4076</v>
      </c>
      <c r="B4077" t="s">
        <v>8992</v>
      </c>
      <c r="C4077">
        <v>4076</v>
      </c>
    </row>
    <row r="4078" spans="1:3" x14ac:dyDescent="0.3">
      <c r="A4078">
        <v>4077</v>
      </c>
      <c r="B4078" t="s">
        <v>8993</v>
      </c>
      <c r="C4078">
        <v>4077</v>
      </c>
    </row>
    <row r="4079" spans="1:3" x14ac:dyDescent="0.3">
      <c r="A4079">
        <v>4078</v>
      </c>
      <c r="B4079" t="s">
        <v>6707</v>
      </c>
      <c r="C4079">
        <v>4078</v>
      </c>
    </row>
    <row r="4080" spans="1:3" x14ac:dyDescent="0.3">
      <c r="A4080">
        <v>4079</v>
      </c>
      <c r="B4080" t="s">
        <v>10628</v>
      </c>
      <c r="C4080">
        <v>4079</v>
      </c>
    </row>
    <row r="4081" spans="1:3" x14ac:dyDescent="0.3">
      <c r="A4081">
        <v>4080</v>
      </c>
      <c r="B4081" t="s">
        <v>10629</v>
      </c>
      <c r="C4081">
        <v>4080</v>
      </c>
    </row>
    <row r="4082" spans="1:3" x14ac:dyDescent="0.3">
      <c r="A4082">
        <v>4081</v>
      </c>
      <c r="B4082" t="s">
        <v>6708</v>
      </c>
      <c r="C4082">
        <v>4081</v>
      </c>
    </row>
    <row r="4083" spans="1:3" x14ac:dyDescent="0.3">
      <c r="A4083">
        <v>4082</v>
      </c>
      <c r="B4083" t="s">
        <v>6709</v>
      </c>
      <c r="C4083">
        <v>4082</v>
      </c>
    </row>
    <row r="4084" spans="1:3" x14ac:dyDescent="0.3">
      <c r="A4084">
        <v>4083</v>
      </c>
      <c r="B4084" t="s">
        <v>6710</v>
      </c>
      <c r="C4084">
        <v>4083</v>
      </c>
    </row>
    <row r="4085" spans="1:3" x14ac:dyDescent="0.3">
      <c r="A4085">
        <v>4084</v>
      </c>
      <c r="B4085" t="s">
        <v>7751</v>
      </c>
      <c r="C4085">
        <v>4084</v>
      </c>
    </row>
    <row r="4086" spans="1:3" x14ac:dyDescent="0.3">
      <c r="A4086">
        <v>4085</v>
      </c>
      <c r="B4086" t="s">
        <v>8994</v>
      </c>
      <c r="C4086">
        <v>4085</v>
      </c>
    </row>
    <row r="4087" spans="1:3" x14ac:dyDescent="0.3">
      <c r="A4087">
        <v>4086</v>
      </c>
      <c r="B4087" t="s">
        <v>7752</v>
      </c>
      <c r="C4087">
        <v>4086</v>
      </c>
    </row>
    <row r="4088" spans="1:3" x14ac:dyDescent="0.3">
      <c r="A4088">
        <v>4087</v>
      </c>
      <c r="B4088" t="s">
        <v>10630</v>
      </c>
      <c r="C4088">
        <v>4087</v>
      </c>
    </row>
    <row r="4089" spans="1:3" x14ac:dyDescent="0.3">
      <c r="A4089">
        <v>4088</v>
      </c>
      <c r="B4089" t="s">
        <v>8995</v>
      </c>
      <c r="C4089">
        <v>4088</v>
      </c>
    </row>
    <row r="4090" spans="1:3" x14ac:dyDescent="0.3">
      <c r="A4090">
        <v>4089</v>
      </c>
      <c r="B4090" t="s">
        <v>8996</v>
      </c>
      <c r="C4090">
        <v>4089</v>
      </c>
    </row>
    <row r="4091" spans="1:3" x14ac:dyDescent="0.3">
      <c r="A4091">
        <v>4090</v>
      </c>
      <c r="B4091" t="s">
        <v>7753</v>
      </c>
      <c r="C4091">
        <v>4090</v>
      </c>
    </row>
    <row r="4092" spans="1:3" x14ac:dyDescent="0.3">
      <c r="A4092">
        <v>4091</v>
      </c>
      <c r="B4092" t="s">
        <v>6711</v>
      </c>
      <c r="C4092">
        <v>4091</v>
      </c>
    </row>
    <row r="4093" spans="1:3" x14ac:dyDescent="0.3">
      <c r="A4093">
        <v>4092</v>
      </c>
      <c r="B4093" t="s">
        <v>6712</v>
      </c>
      <c r="C4093">
        <v>4092</v>
      </c>
    </row>
    <row r="4094" spans="1:3" x14ac:dyDescent="0.3">
      <c r="A4094">
        <v>4093</v>
      </c>
      <c r="B4094" t="s">
        <v>10631</v>
      </c>
      <c r="C4094">
        <v>4093</v>
      </c>
    </row>
    <row r="4095" spans="1:3" x14ac:dyDescent="0.3">
      <c r="A4095">
        <v>4094</v>
      </c>
      <c r="B4095" t="s">
        <v>8997</v>
      </c>
      <c r="C4095">
        <v>4094</v>
      </c>
    </row>
    <row r="4096" spans="1:3" x14ac:dyDescent="0.3">
      <c r="A4096">
        <v>4095</v>
      </c>
      <c r="B4096" t="s">
        <v>8998</v>
      </c>
      <c r="C4096">
        <v>4095</v>
      </c>
    </row>
    <row r="4097" spans="1:3" x14ac:dyDescent="0.3">
      <c r="A4097">
        <v>4096</v>
      </c>
      <c r="B4097" t="s">
        <v>7754</v>
      </c>
      <c r="C4097">
        <v>4096</v>
      </c>
    </row>
    <row r="4098" spans="1:3" x14ac:dyDescent="0.3">
      <c r="A4098">
        <v>4097</v>
      </c>
      <c r="B4098" t="s">
        <v>10632</v>
      </c>
      <c r="C4098">
        <v>4097</v>
      </c>
    </row>
    <row r="4099" spans="1:3" x14ac:dyDescent="0.3">
      <c r="A4099">
        <v>4098</v>
      </c>
      <c r="B4099" t="s">
        <v>7755</v>
      </c>
      <c r="C4099">
        <v>4098</v>
      </c>
    </row>
    <row r="4100" spans="1:3" x14ac:dyDescent="0.3">
      <c r="A4100">
        <v>4099</v>
      </c>
      <c r="B4100" t="s">
        <v>8999</v>
      </c>
      <c r="C4100">
        <v>4099</v>
      </c>
    </row>
    <row r="4101" spans="1:3" x14ac:dyDescent="0.3">
      <c r="A4101">
        <v>4100</v>
      </c>
      <c r="B4101" t="s">
        <v>10633</v>
      </c>
      <c r="C4101">
        <v>4100</v>
      </c>
    </row>
    <row r="4102" spans="1:3" x14ac:dyDescent="0.3">
      <c r="A4102">
        <v>4101</v>
      </c>
      <c r="B4102" t="s">
        <v>10634</v>
      </c>
      <c r="C4102">
        <v>4101</v>
      </c>
    </row>
    <row r="4103" spans="1:3" x14ac:dyDescent="0.3">
      <c r="A4103">
        <v>4102</v>
      </c>
      <c r="B4103" t="s">
        <v>7756</v>
      </c>
      <c r="C4103">
        <v>4102</v>
      </c>
    </row>
    <row r="4104" spans="1:3" x14ac:dyDescent="0.3">
      <c r="A4104">
        <v>4103</v>
      </c>
      <c r="B4104" t="s">
        <v>6713</v>
      </c>
      <c r="C4104">
        <v>4103</v>
      </c>
    </row>
    <row r="4105" spans="1:3" x14ac:dyDescent="0.3">
      <c r="A4105">
        <v>4104</v>
      </c>
      <c r="B4105" t="s">
        <v>7757</v>
      </c>
      <c r="C4105">
        <v>4104</v>
      </c>
    </row>
    <row r="4106" spans="1:3" x14ac:dyDescent="0.3">
      <c r="A4106">
        <v>4105</v>
      </c>
      <c r="B4106" t="s">
        <v>10635</v>
      </c>
      <c r="C4106">
        <v>4105</v>
      </c>
    </row>
    <row r="4107" spans="1:3" x14ac:dyDescent="0.3">
      <c r="A4107">
        <v>4106</v>
      </c>
      <c r="B4107" t="s">
        <v>10636</v>
      </c>
      <c r="C4107">
        <v>4106</v>
      </c>
    </row>
    <row r="4108" spans="1:3" x14ac:dyDescent="0.3">
      <c r="A4108">
        <v>4107</v>
      </c>
      <c r="B4108" t="s">
        <v>9000</v>
      </c>
      <c r="C4108">
        <v>4107</v>
      </c>
    </row>
    <row r="4109" spans="1:3" x14ac:dyDescent="0.3">
      <c r="A4109">
        <v>4108</v>
      </c>
      <c r="B4109" t="s">
        <v>7758</v>
      </c>
      <c r="C4109">
        <v>4108</v>
      </c>
    </row>
    <row r="4110" spans="1:3" x14ac:dyDescent="0.3">
      <c r="A4110">
        <v>4109</v>
      </c>
      <c r="B4110" t="s">
        <v>6714</v>
      </c>
      <c r="C4110">
        <v>4109</v>
      </c>
    </row>
    <row r="4111" spans="1:3" x14ac:dyDescent="0.3">
      <c r="A4111">
        <v>4110</v>
      </c>
      <c r="B4111" t="s">
        <v>7759</v>
      </c>
      <c r="C4111">
        <v>4110</v>
      </c>
    </row>
    <row r="4112" spans="1:3" x14ac:dyDescent="0.3">
      <c r="A4112">
        <v>4111</v>
      </c>
      <c r="B4112" t="s">
        <v>10637</v>
      </c>
      <c r="C4112">
        <v>4111</v>
      </c>
    </row>
    <row r="4113" spans="1:3" x14ac:dyDescent="0.3">
      <c r="A4113">
        <v>4112</v>
      </c>
      <c r="B4113" t="s">
        <v>6715</v>
      </c>
      <c r="C4113">
        <v>4112</v>
      </c>
    </row>
    <row r="4114" spans="1:3" x14ac:dyDescent="0.3">
      <c r="A4114">
        <v>4113</v>
      </c>
      <c r="B4114" t="s">
        <v>10638</v>
      </c>
      <c r="C4114">
        <v>4113</v>
      </c>
    </row>
    <row r="4115" spans="1:3" x14ac:dyDescent="0.3">
      <c r="A4115">
        <v>4114</v>
      </c>
      <c r="B4115" t="s">
        <v>9001</v>
      </c>
      <c r="C4115">
        <v>4114</v>
      </c>
    </row>
    <row r="4116" spans="1:3" x14ac:dyDescent="0.3">
      <c r="A4116">
        <v>4115</v>
      </c>
      <c r="B4116" t="s">
        <v>9002</v>
      </c>
      <c r="C4116">
        <v>4115</v>
      </c>
    </row>
    <row r="4117" spans="1:3" x14ac:dyDescent="0.3">
      <c r="A4117">
        <v>4116</v>
      </c>
      <c r="B4117" t="s">
        <v>6716</v>
      </c>
      <c r="C4117">
        <v>4116</v>
      </c>
    </row>
    <row r="4118" spans="1:3" x14ac:dyDescent="0.3">
      <c r="A4118">
        <v>4117</v>
      </c>
      <c r="B4118" t="s">
        <v>10639</v>
      </c>
      <c r="C4118">
        <v>4117</v>
      </c>
    </row>
    <row r="4119" spans="1:3" x14ac:dyDescent="0.3">
      <c r="A4119">
        <v>4118</v>
      </c>
      <c r="B4119" t="s">
        <v>6717</v>
      </c>
      <c r="C4119">
        <v>4118</v>
      </c>
    </row>
    <row r="4120" spans="1:3" x14ac:dyDescent="0.3">
      <c r="A4120">
        <v>4119</v>
      </c>
      <c r="B4120" t="s">
        <v>10640</v>
      </c>
      <c r="C4120">
        <v>4119</v>
      </c>
    </row>
    <row r="4121" spans="1:3" x14ac:dyDescent="0.3">
      <c r="A4121">
        <v>4120</v>
      </c>
      <c r="B4121" t="s">
        <v>10641</v>
      </c>
      <c r="C4121">
        <v>4120</v>
      </c>
    </row>
    <row r="4122" spans="1:3" x14ac:dyDescent="0.3">
      <c r="A4122">
        <v>4121</v>
      </c>
      <c r="B4122" t="s">
        <v>7760</v>
      </c>
      <c r="C4122">
        <v>4121</v>
      </c>
    </row>
    <row r="4123" spans="1:3" x14ac:dyDescent="0.3">
      <c r="A4123">
        <v>4122</v>
      </c>
      <c r="B4123" t="s">
        <v>9003</v>
      </c>
      <c r="C4123">
        <v>4122</v>
      </c>
    </row>
    <row r="4124" spans="1:3" x14ac:dyDescent="0.3">
      <c r="A4124">
        <v>4123</v>
      </c>
      <c r="B4124" t="s">
        <v>9004</v>
      </c>
      <c r="C4124">
        <v>4123</v>
      </c>
    </row>
    <row r="4125" spans="1:3" x14ac:dyDescent="0.3">
      <c r="A4125">
        <v>4124</v>
      </c>
      <c r="B4125" t="s">
        <v>10642</v>
      </c>
      <c r="C4125">
        <v>4124</v>
      </c>
    </row>
    <row r="4126" spans="1:3" x14ac:dyDescent="0.3">
      <c r="A4126">
        <v>4125</v>
      </c>
      <c r="B4126" t="s">
        <v>10643</v>
      </c>
      <c r="C4126">
        <v>4125</v>
      </c>
    </row>
    <row r="4127" spans="1:3" x14ac:dyDescent="0.3">
      <c r="A4127">
        <v>4126</v>
      </c>
      <c r="B4127" t="s">
        <v>10644</v>
      </c>
      <c r="C4127">
        <v>4126</v>
      </c>
    </row>
    <row r="4128" spans="1:3" x14ac:dyDescent="0.3">
      <c r="A4128">
        <v>4127</v>
      </c>
      <c r="B4128" t="s">
        <v>10645</v>
      </c>
      <c r="C4128">
        <v>4127</v>
      </c>
    </row>
    <row r="4129" spans="1:3" x14ac:dyDescent="0.3">
      <c r="A4129">
        <v>4128</v>
      </c>
      <c r="B4129" t="s">
        <v>9005</v>
      </c>
      <c r="C4129">
        <v>4128</v>
      </c>
    </row>
    <row r="4130" spans="1:3" x14ac:dyDescent="0.3">
      <c r="A4130">
        <v>4129</v>
      </c>
      <c r="B4130" t="s">
        <v>10646</v>
      </c>
      <c r="C4130">
        <v>4129</v>
      </c>
    </row>
    <row r="4131" spans="1:3" x14ac:dyDescent="0.3">
      <c r="A4131">
        <v>4130</v>
      </c>
      <c r="B4131" t="s">
        <v>9006</v>
      </c>
      <c r="C4131">
        <v>4130</v>
      </c>
    </row>
    <row r="4132" spans="1:3" x14ac:dyDescent="0.3">
      <c r="A4132">
        <v>4131</v>
      </c>
      <c r="B4132" t="s">
        <v>6718</v>
      </c>
      <c r="C4132">
        <v>4131</v>
      </c>
    </row>
    <row r="4133" spans="1:3" x14ac:dyDescent="0.3">
      <c r="A4133">
        <v>4132</v>
      </c>
      <c r="B4133" t="s">
        <v>10647</v>
      </c>
      <c r="C4133">
        <v>4132</v>
      </c>
    </row>
    <row r="4134" spans="1:3" x14ac:dyDescent="0.3">
      <c r="A4134">
        <v>4133</v>
      </c>
      <c r="B4134" t="s">
        <v>6719</v>
      </c>
      <c r="C4134">
        <v>4133</v>
      </c>
    </row>
    <row r="4135" spans="1:3" x14ac:dyDescent="0.3">
      <c r="A4135">
        <v>4134</v>
      </c>
      <c r="B4135" t="s">
        <v>10648</v>
      </c>
      <c r="C4135">
        <v>4134</v>
      </c>
    </row>
    <row r="4136" spans="1:3" x14ac:dyDescent="0.3">
      <c r="A4136">
        <v>4135</v>
      </c>
      <c r="B4136" t="s">
        <v>9007</v>
      </c>
      <c r="C4136">
        <v>4135</v>
      </c>
    </row>
    <row r="4137" spans="1:3" x14ac:dyDescent="0.3">
      <c r="A4137">
        <v>4136</v>
      </c>
      <c r="B4137" t="s">
        <v>6720</v>
      </c>
      <c r="C4137">
        <v>4136</v>
      </c>
    </row>
    <row r="4138" spans="1:3" x14ac:dyDescent="0.3">
      <c r="A4138">
        <v>4137</v>
      </c>
      <c r="B4138" t="s">
        <v>7761</v>
      </c>
      <c r="C4138">
        <v>4137</v>
      </c>
    </row>
    <row r="4139" spans="1:3" x14ac:dyDescent="0.3">
      <c r="A4139">
        <v>4138</v>
      </c>
      <c r="B4139" t="s">
        <v>10649</v>
      </c>
      <c r="C4139">
        <v>4138</v>
      </c>
    </row>
    <row r="4140" spans="1:3" x14ac:dyDescent="0.3">
      <c r="A4140">
        <v>4139</v>
      </c>
      <c r="B4140" t="s">
        <v>9008</v>
      </c>
      <c r="C4140">
        <v>4139</v>
      </c>
    </row>
    <row r="4141" spans="1:3" x14ac:dyDescent="0.3">
      <c r="A4141">
        <v>4140</v>
      </c>
      <c r="B4141" t="s">
        <v>6721</v>
      </c>
      <c r="C4141">
        <v>4140</v>
      </c>
    </row>
    <row r="4142" spans="1:3" x14ac:dyDescent="0.3">
      <c r="A4142">
        <v>4141</v>
      </c>
      <c r="B4142" t="s">
        <v>10650</v>
      </c>
      <c r="C4142">
        <v>4141</v>
      </c>
    </row>
    <row r="4143" spans="1:3" x14ac:dyDescent="0.3">
      <c r="A4143">
        <v>4142</v>
      </c>
      <c r="B4143" t="s">
        <v>10651</v>
      </c>
      <c r="C4143">
        <v>4142</v>
      </c>
    </row>
    <row r="4144" spans="1:3" x14ac:dyDescent="0.3">
      <c r="A4144">
        <v>4143</v>
      </c>
      <c r="B4144" t="s">
        <v>10652</v>
      </c>
      <c r="C4144">
        <v>4143</v>
      </c>
    </row>
    <row r="4145" spans="1:3" x14ac:dyDescent="0.3">
      <c r="A4145">
        <v>4144</v>
      </c>
      <c r="B4145" t="s">
        <v>6722</v>
      </c>
      <c r="C4145">
        <v>4144</v>
      </c>
    </row>
    <row r="4146" spans="1:3" x14ac:dyDescent="0.3">
      <c r="A4146">
        <v>4145</v>
      </c>
      <c r="B4146" t="s">
        <v>9009</v>
      </c>
      <c r="C4146">
        <v>4145</v>
      </c>
    </row>
    <row r="4147" spans="1:3" x14ac:dyDescent="0.3">
      <c r="A4147">
        <v>4146</v>
      </c>
      <c r="B4147" t="s">
        <v>9010</v>
      </c>
      <c r="C4147">
        <v>4146</v>
      </c>
    </row>
    <row r="4148" spans="1:3" x14ac:dyDescent="0.3">
      <c r="A4148">
        <v>4147</v>
      </c>
      <c r="B4148" t="s">
        <v>6723</v>
      </c>
      <c r="C4148">
        <v>4147</v>
      </c>
    </row>
    <row r="4149" spans="1:3" x14ac:dyDescent="0.3">
      <c r="A4149">
        <v>4148</v>
      </c>
      <c r="B4149" t="s">
        <v>9011</v>
      </c>
      <c r="C4149">
        <v>4148</v>
      </c>
    </row>
    <row r="4150" spans="1:3" x14ac:dyDescent="0.3">
      <c r="A4150">
        <v>4149</v>
      </c>
      <c r="B4150" t="s">
        <v>9012</v>
      </c>
      <c r="C4150">
        <v>4149</v>
      </c>
    </row>
    <row r="4151" spans="1:3" x14ac:dyDescent="0.3">
      <c r="A4151">
        <v>4150</v>
      </c>
      <c r="B4151" t="s">
        <v>7762</v>
      </c>
      <c r="C4151">
        <v>4150</v>
      </c>
    </row>
    <row r="4152" spans="1:3" x14ac:dyDescent="0.3">
      <c r="A4152">
        <v>4151</v>
      </c>
      <c r="B4152" t="s">
        <v>10653</v>
      </c>
      <c r="C4152">
        <v>4151</v>
      </c>
    </row>
    <row r="4153" spans="1:3" x14ac:dyDescent="0.3">
      <c r="A4153">
        <v>4152</v>
      </c>
      <c r="B4153" t="s">
        <v>7763</v>
      </c>
      <c r="C4153">
        <v>4152</v>
      </c>
    </row>
    <row r="4154" spans="1:3" x14ac:dyDescent="0.3">
      <c r="A4154">
        <v>4153</v>
      </c>
      <c r="B4154" t="s">
        <v>6724</v>
      </c>
      <c r="C4154">
        <v>4153</v>
      </c>
    </row>
    <row r="4155" spans="1:3" x14ac:dyDescent="0.3">
      <c r="A4155">
        <v>4154</v>
      </c>
      <c r="B4155" t="s">
        <v>9013</v>
      </c>
      <c r="C4155">
        <v>4154</v>
      </c>
    </row>
    <row r="4156" spans="1:3" x14ac:dyDescent="0.3">
      <c r="A4156">
        <v>4155</v>
      </c>
      <c r="B4156" t="s">
        <v>9014</v>
      </c>
      <c r="C4156">
        <v>4155</v>
      </c>
    </row>
    <row r="4157" spans="1:3" x14ac:dyDescent="0.3">
      <c r="A4157">
        <v>4156</v>
      </c>
      <c r="B4157" t="s">
        <v>9015</v>
      </c>
      <c r="C4157">
        <v>4156</v>
      </c>
    </row>
    <row r="4158" spans="1:3" x14ac:dyDescent="0.3">
      <c r="A4158">
        <v>4157</v>
      </c>
      <c r="B4158" t="s">
        <v>10654</v>
      </c>
      <c r="C4158">
        <v>4157</v>
      </c>
    </row>
    <row r="4159" spans="1:3" x14ac:dyDescent="0.3">
      <c r="A4159">
        <v>4158</v>
      </c>
      <c r="B4159" t="s">
        <v>7764</v>
      </c>
      <c r="C4159">
        <v>4158</v>
      </c>
    </row>
    <row r="4160" spans="1:3" x14ac:dyDescent="0.3">
      <c r="A4160">
        <v>4159</v>
      </c>
      <c r="B4160" t="s">
        <v>6725</v>
      </c>
      <c r="C4160">
        <v>4159</v>
      </c>
    </row>
    <row r="4161" spans="1:3" x14ac:dyDescent="0.3">
      <c r="A4161">
        <v>4160</v>
      </c>
      <c r="B4161" t="s">
        <v>9016</v>
      </c>
      <c r="C4161">
        <v>4160</v>
      </c>
    </row>
    <row r="4162" spans="1:3" x14ac:dyDescent="0.3">
      <c r="A4162">
        <v>4161</v>
      </c>
      <c r="B4162" t="s">
        <v>10655</v>
      </c>
      <c r="C4162">
        <v>4161</v>
      </c>
    </row>
    <row r="4163" spans="1:3" x14ac:dyDescent="0.3">
      <c r="A4163">
        <v>4162</v>
      </c>
      <c r="B4163" t="s">
        <v>10656</v>
      </c>
      <c r="C4163">
        <v>4162</v>
      </c>
    </row>
    <row r="4164" spans="1:3" x14ac:dyDescent="0.3">
      <c r="A4164">
        <v>4163</v>
      </c>
      <c r="B4164" t="s">
        <v>9017</v>
      </c>
      <c r="C4164">
        <v>4163</v>
      </c>
    </row>
    <row r="4165" spans="1:3" x14ac:dyDescent="0.3">
      <c r="A4165">
        <v>4164</v>
      </c>
      <c r="B4165" t="s">
        <v>6726</v>
      </c>
      <c r="C4165">
        <v>4164</v>
      </c>
    </row>
    <row r="4166" spans="1:3" x14ac:dyDescent="0.3">
      <c r="A4166">
        <v>4165</v>
      </c>
      <c r="B4166" t="s">
        <v>6727</v>
      </c>
      <c r="C4166">
        <v>4165</v>
      </c>
    </row>
    <row r="4167" spans="1:3" x14ac:dyDescent="0.3">
      <c r="A4167">
        <v>4166</v>
      </c>
      <c r="B4167" t="s">
        <v>10657</v>
      </c>
      <c r="C4167">
        <v>4166</v>
      </c>
    </row>
    <row r="4168" spans="1:3" x14ac:dyDescent="0.3">
      <c r="A4168">
        <v>4167</v>
      </c>
      <c r="B4168" t="s">
        <v>7765</v>
      </c>
      <c r="C4168">
        <v>4167</v>
      </c>
    </row>
    <row r="4169" spans="1:3" x14ac:dyDescent="0.3">
      <c r="A4169">
        <v>4168</v>
      </c>
      <c r="B4169" t="s">
        <v>7766</v>
      </c>
      <c r="C4169">
        <v>4168</v>
      </c>
    </row>
    <row r="4170" spans="1:3" x14ac:dyDescent="0.3">
      <c r="A4170">
        <v>4169</v>
      </c>
      <c r="B4170" t="s">
        <v>9018</v>
      </c>
      <c r="C4170">
        <v>4169</v>
      </c>
    </row>
    <row r="4171" spans="1:3" x14ac:dyDescent="0.3">
      <c r="A4171">
        <v>4170</v>
      </c>
      <c r="B4171" t="s">
        <v>10658</v>
      </c>
      <c r="C4171">
        <v>4170</v>
      </c>
    </row>
    <row r="4172" spans="1:3" x14ac:dyDescent="0.3">
      <c r="A4172">
        <v>4171</v>
      </c>
      <c r="B4172" t="s">
        <v>7767</v>
      </c>
      <c r="C4172">
        <v>4171</v>
      </c>
    </row>
    <row r="4173" spans="1:3" x14ac:dyDescent="0.3">
      <c r="A4173">
        <v>4172</v>
      </c>
      <c r="B4173" t="s">
        <v>9019</v>
      </c>
      <c r="C4173">
        <v>4172</v>
      </c>
    </row>
    <row r="4174" spans="1:3" x14ac:dyDescent="0.3">
      <c r="A4174">
        <v>4173</v>
      </c>
      <c r="B4174" t="s">
        <v>9020</v>
      </c>
      <c r="C4174">
        <v>4173</v>
      </c>
    </row>
    <row r="4175" spans="1:3" x14ac:dyDescent="0.3">
      <c r="A4175">
        <v>4174</v>
      </c>
      <c r="B4175" t="s">
        <v>10659</v>
      </c>
      <c r="C4175">
        <v>4174</v>
      </c>
    </row>
    <row r="4176" spans="1:3" x14ac:dyDescent="0.3">
      <c r="A4176">
        <v>4175</v>
      </c>
      <c r="B4176" t="s">
        <v>9021</v>
      </c>
      <c r="C4176">
        <v>4175</v>
      </c>
    </row>
    <row r="4177" spans="1:3" x14ac:dyDescent="0.3">
      <c r="A4177">
        <v>4176</v>
      </c>
      <c r="B4177" t="s">
        <v>10660</v>
      </c>
      <c r="C4177">
        <v>4176</v>
      </c>
    </row>
    <row r="4178" spans="1:3" x14ac:dyDescent="0.3">
      <c r="A4178">
        <v>4177</v>
      </c>
      <c r="B4178" t="s">
        <v>10661</v>
      </c>
      <c r="C4178">
        <v>4177</v>
      </c>
    </row>
    <row r="4179" spans="1:3" x14ac:dyDescent="0.3">
      <c r="A4179">
        <v>4178</v>
      </c>
      <c r="B4179" t="s">
        <v>10662</v>
      </c>
      <c r="C4179">
        <v>4178</v>
      </c>
    </row>
    <row r="4180" spans="1:3" x14ac:dyDescent="0.3">
      <c r="A4180">
        <v>4179</v>
      </c>
      <c r="B4180" t="s">
        <v>9022</v>
      </c>
      <c r="C4180">
        <v>4179</v>
      </c>
    </row>
    <row r="4181" spans="1:3" x14ac:dyDescent="0.3">
      <c r="A4181">
        <v>4180</v>
      </c>
      <c r="B4181" t="s">
        <v>7768</v>
      </c>
      <c r="C4181">
        <v>4180</v>
      </c>
    </row>
    <row r="4182" spans="1:3" x14ac:dyDescent="0.3">
      <c r="A4182">
        <v>4181</v>
      </c>
      <c r="B4182" t="s">
        <v>10663</v>
      </c>
      <c r="C4182">
        <v>4181</v>
      </c>
    </row>
    <row r="4183" spans="1:3" x14ac:dyDescent="0.3">
      <c r="A4183">
        <v>4182</v>
      </c>
      <c r="B4183" t="s">
        <v>10664</v>
      </c>
      <c r="C4183">
        <v>4182</v>
      </c>
    </row>
    <row r="4184" spans="1:3" x14ac:dyDescent="0.3">
      <c r="A4184">
        <v>4183</v>
      </c>
      <c r="B4184" t="s">
        <v>9023</v>
      </c>
      <c r="C4184">
        <v>4183</v>
      </c>
    </row>
    <row r="4185" spans="1:3" x14ac:dyDescent="0.3">
      <c r="A4185">
        <v>4184</v>
      </c>
      <c r="B4185" t="s">
        <v>6728</v>
      </c>
      <c r="C4185">
        <v>4184</v>
      </c>
    </row>
    <row r="4186" spans="1:3" x14ac:dyDescent="0.3">
      <c r="A4186">
        <v>4185</v>
      </c>
      <c r="B4186" t="s">
        <v>10665</v>
      </c>
      <c r="C4186">
        <v>4185</v>
      </c>
    </row>
    <row r="4187" spans="1:3" x14ac:dyDescent="0.3">
      <c r="A4187">
        <v>4186</v>
      </c>
      <c r="B4187" t="s">
        <v>6729</v>
      </c>
      <c r="C4187">
        <v>4186</v>
      </c>
    </row>
    <row r="4188" spans="1:3" x14ac:dyDescent="0.3">
      <c r="A4188">
        <v>4187</v>
      </c>
      <c r="B4188" t="s">
        <v>7769</v>
      </c>
      <c r="C4188">
        <v>4187</v>
      </c>
    </row>
    <row r="4189" spans="1:3" x14ac:dyDescent="0.3">
      <c r="A4189">
        <v>4188</v>
      </c>
      <c r="B4189" t="s">
        <v>7770</v>
      </c>
      <c r="C4189">
        <v>4188</v>
      </c>
    </row>
    <row r="4190" spans="1:3" x14ac:dyDescent="0.3">
      <c r="A4190">
        <v>4189</v>
      </c>
      <c r="B4190" t="s">
        <v>6730</v>
      </c>
      <c r="C4190">
        <v>4189</v>
      </c>
    </row>
    <row r="4191" spans="1:3" x14ac:dyDescent="0.3">
      <c r="A4191">
        <v>4190</v>
      </c>
      <c r="B4191" t="s">
        <v>10666</v>
      </c>
      <c r="C4191">
        <v>4190</v>
      </c>
    </row>
    <row r="4192" spans="1:3" x14ac:dyDescent="0.3">
      <c r="A4192">
        <v>4191</v>
      </c>
      <c r="B4192" t="s">
        <v>9024</v>
      </c>
      <c r="C4192">
        <v>4191</v>
      </c>
    </row>
    <row r="4193" spans="1:3" x14ac:dyDescent="0.3">
      <c r="A4193">
        <v>4192</v>
      </c>
      <c r="B4193" t="s">
        <v>10667</v>
      </c>
      <c r="C4193">
        <v>4192</v>
      </c>
    </row>
    <row r="4194" spans="1:3" x14ac:dyDescent="0.3">
      <c r="A4194">
        <v>4193</v>
      </c>
      <c r="B4194" t="s">
        <v>9025</v>
      </c>
      <c r="C4194">
        <v>4193</v>
      </c>
    </row>
    <row r="4195" spans="1:3" x14ac:dyDescent="0.3">
      <c r="A4195">
        <v>4194</v>
      </c>
      <c r="B4195" t="s">
        <v>10668</v>
      </c>
      <c r="C4195">
        <v>4194</v>
      </c>
    </row>
    <row r="4196" spans="1:3" x14ac:dyDescent="0.3">
      <c r="A4196">
        <v>4195</v>
      </c>
      <c r="B4196" t="s">
        <v>6731</v>
      </c>
      <c r="C4196">
        <v>4195</v>
      </c>
    </row>
    <row r="4197" spans="1:3" x14ac:dyDescent="0.3">
      <c r="A4197">
        <v>4196</v>
      </c>
      <c r="B4197" t="s">
        <v>9026</v>
      </c>
      <c r="C4197">
        <v>4196</v>
      </c>
    </row>
    <row r="4198" spans="1:3" x14ac:dyDescent="0.3">
      <c r="A4198">
        <v>4197</v>
      </c>
      <c r="B4198" t="s">
        <v>9027</v>
      </c>
      <c r="C4198">
        <v>4197</v>
      </c>
    </row>
    <row r="4199" spans="1:3" x14ac:dyDescent="0.3">
      <c r="A4199">
        <v>4198</v>
      </c>
      <c r="B4199" t="s">
        <v>10669</v>
      </c>
      <c r="C4199">
        <v>4198</v>
      </c>
    </row>
    <row r="4200" spans="1:3" x14ac:dyDescent="0.3">
      <c r="A4200">
        <v>4199</v>
      </c>
      <c r="B4200" t="s">
        <v>6732</v>
      </c>
      <c r="C4200">
        <v>4199</v>
      </c>
    </row>
    <row r="4201" spans="1:3" x14ac:dyDescent="0.3">
      <c r="A4201">
        <v>4200</v>
      </c>
      <c r="B4201" t="s">
        <v>6733</v>
      </c>
      <c r="C4201">
        <v>4200</v>
      </c>
    </row>
    <row r="4202" spans="1:3" x14ac:dyDescent="0.3">
      <c r="A4202">
        <v>4201</v>
      </c>
      <c r="B4202" t="s">
        <v>7771</v>
      </c>
      <c r="C4202">
        <v>4201</v>
      </c>
    </row>
    <row r="4203" spans="1:3" x14ac:dyDescent="0.3">
      <c r="A4203">
        <v>4202</v>
      </c>
      <c r="B4203" t="s">
        <v>6734</v>
      </c>
      <c r="C4203">
        <v>4202</v>
      </c>
    </row>
    <row r="4204" spans="1:3" x14ac:dyDescent="0.3">
      <c r="A4204">
        <v>4203</v>
      </c>
      <c r="B4204" t="s">
        <v>7772</v>
      </c>
      <c r="C4204">
        <v>4203</v>
      </c>
    </row>
    <row r="4205" spans="1:3" x14ac:dyDescent="0.3">
      <c r="A4205">
        <v>4204</v>
      </c>
      <c r="B4205" t="s">
        <v>7773</v>
      </c>
      <c r="C4205">
        <v>4204</v>
      </c>
    </row>
    <row r="4206" spans="1:3" x14ac:dyDescent="0.3">
      <c r="A4206">
        <v>4205</v>
      </c>
      <c r="B4206" t="s">
        <v>7774</v>
      </c>
      <c r="C4206">
        <v>4205</v>
      </c>
    </row>
    <row r="4207" spans="1:3" x14ac:dyDescent="0.3">
      <c r="A4207">
        <v>4206</v>
      </c>
      <c r="B4207" t="s">
        <v>9028</v>
      </c>
      <c r="C4207">
        <v>4206</v>
      </c>
    </row>
    <row r="4208" spans="1:3" x14ac:dyDescent="0.3">
      <c r="A4208">
        <v>4207</v>
      </c>
      <c r="B4208" t="s">
        <v>9029</v>
      </c>
      <c r="C4208">
        <v>4207</v>
      </c>
    </row>
    <row r="4209" spans="1:3" x14ac:dyDescent="0.3">
      <c r="A4209">
        <v>4208</v>
      </c>
      <c r="B4209" t="s">
        <v>10670</v>
      </c>
      <c r="C4209">
        <v>4208</v>
      </c>
    </row>
    <row r="4210" spans="1:3" x14ac:dyDescent="0.3">
      <c r="A4210">
        <v>4209</v>
      </c>
      <c r="B4210" t="s">
        <v>7775</v>
      </c>
      <c r="C4210">
        <v>4209</v>
      </c>
    </row>
    <row r="4211" spans="1:3" x14ac:dyDescent="0.3">
      <c r="A4211">
        <v>4210</v>
      </c>
      <c r="B4211" t="s">
        <v>10671</v>
      </c>
      <c r="C4211">
        <v>4210</v>
      </c>
    </row>
    <row r="4212" spans="1:3" x14ac:dyDescent="0.3">
      <c r="A4212">
        <v>4211</v>
      </c>
      <c r="B4212" t="s">
        <v>10672</v>
      </c>
      <c r="C4212">
        <v>4211</v>
      </c>
    </row>
    <row r="4213" spans="1:3" x14ac:dyDescent="0.3">
      <c r="A4213">
        <v>4212</v>
      </c>
      <c r="B4213" t="s">
        <v>7776</v>
      </c>
      <c r="C4213">
        <v>4212</v>
      </c>
    </row>
    <row r="4214" spans="1:3" x14ac:dyDescent="0.3">
      <c r="A4214">
        <v>4213</v>
      </c>
      <c r="B4214" t="s">
        <v>10673</v>
      </c>
      <c r="C4214">
        <v>4213</v>
      </c>
    </row>
    <row r="4215" spans="1:3" x14ac:dyDescent="0.3">
      <c r="A4215">
        <v>4214</v>
      </c>
      <c r="B4215" t="s">
        <v>9030</v>
      </c>
      <c r="C4215">
        <v>4214</v>
      </c>
    </row>
    <row r="4216" spans="1:3" x14ac:dyDescent="0.3">
      <c r="A4216">
        <v>4215</v>
      </c>
      <c r="B4216" t="s">
        <v>6735</v>
      </c>
      <c r="C4216">
        <v>4215</v>
      </c>
    </row>
    <row r="4217" spans="1:3" x14ac:dyDescent="0.3">
      <c r="A4217">
        <v>4216</v>
      </c>
      <c r="B4217" t="s">
        <v>9031</v>
      </c>
      <c r="C4217">
        <v>4216</v>
      </c>
    </row>
    <row r="4218" spans="1:3" x14ac:dyDescent="0.3">
      <c r="A4218">
        <v>4217</v>
      </c>
      <c r="B4218" t="s">
        <v>10674</v>
      </c>
      <c r="C4218">
        <v>4217</v>
      </c>
    </row>
    <row r="4219" spans="1:3" x14ac:dyDescent="0.3">
      <c r="A4219">
        <v>4218</v>
      </c>
      <c r="B4219" t="s">
        <v>9032</v>
      </c>
      <c r="C4219">
        <v>4218</v>
      </c>
    </row>
    <row r="4220" spans="1:3" x14ac:dyDescent="0.3">
      <c r="A4220">
        <v>4219</v>
      </c>
      <c r="B4220" t="s">
        <v>10675</v>
      </c>
      <c r="C4220">
        <v>4219</v>
      </c>
    </row>
    <row r="4221" spans="1:3" x14ac:dyDescent="0.3">
      <c r="A4221">
        <v>4220</v>
      </c>
      <c r="B4221" t="s">
        <v>10676</v>
      </c>
      <c r="C4221">
        <v>4220</v>
      </c>
    </row>
    <row r="4222" spans="1:3" x14ac:dyDescent="0.3">
      <c r="A4222">
        <v>4221</v>
      </c>
      <c r="B4222" t="s">
        <v>9033</v>
      </c>
      <c r="C4222">
        <v>4221</v>
      </c>
    </row>
    <row r="4223" spans="1:3" x14ac:dyDescent="0.3">
      <c r="A4223">
        <v>4222</v>
      </c>
      <c r="B4223" t="s">
        <v>10677</v>
      </c>
      <c r="C4223">
        <v>4222</v>
      </c>
    </row>
    <row r="4224" spans="1:3" x14ac:dyDescent="0.3">
      <c r="A4224">
        <v>4223</v>
      </c>
      <c r="B4224" t="s">
        <v>7777</v>
      </c>
      <c r="C4224">
        <v>4223</v>
      </c>
    </row>
    <row r="4225" spans="1:3" x14ac:dyDescent="0.3">
      <c r="A4225">
        <v>4224</v>
      </c>
      <c r="B4225" t="s">
        <v>9034</v>
      </c>
      <c r="C4225">
        <v>4224</v>
      </c>
    </row>
    <row r="4226" spans="1:3" x14ac:dyDescent="0.3">
      <c r="A4226">
        <v>4225</v>
      </c>
      <c r="B4226" t="s">
        <v>6736</v>
      </c>
      <c r="C4226">
        <v>4225</v>
      </c>
    </row>
    <row r="4227" spans="1:3" x14ac:dyDescent="0.3">
      <c r="A4227">
        <v>4226</v>
      </c>
      <c r="B4227" t="s">
        <v>7778</v>
      </c>
      <c r="C4227">
        <v>4226</v>
      </c>
    </row>
    <row r="4228" spans="1:3" x14ac:dyDescent="0.3">
      <c r="A4228">
        <v>4227</v>
      </c>
      <c r="B4228" t="s">
        <v>6737</v>
      </c>
      <c r="C4228">
        <v>4227</v>
      </c>
    </row>
    <row r="4229" spans="1:3" x14ac:dyDescent="0.3">
      <c r="A4229">
        <v>4228</v>
      </c>
      <c r="B4229" t="s">
        <v>9035</v>
      </c>
      <c r="C4229">
        <v>4228</v>
      </c>
    </row>
    <row r="4230" spans="1:3" x14ac:dyDescent="0.3">
      <c r="A4230">
        <v>4229</v>
      </c>
      <c r="B4230" t="s">
        <v>9036</v>
      </c>
      <c r="C4230">
        <v>4229</v>
      </c>
    </row>
    <row r="4231" spans="1:3" x14ac:dyDescent="0.3">
      <c r="A4231">
        <v>4230</v>
      </c>
      <c r="B4231" t="s">
        <v>7779</v>
      </c>
      <c r="C4231">
        <v>4230</v>
      </c>
    </row>
    <row r="4232" spans="1:3" x14ac:dyDescent="0.3">
      <c r="A4232">
        <v>4231</v>
      </c>
      <c r="B4232" t="s">
        <v>9037</v>
      </c>
      <c r="C4232">
        <v>4231</v>
      </c>
    </row>
    <row r="4233" spans="1:3" x14ac:dyDescent="0.3">
      <c r="A4233">
        <v>4232</v>
      </c>
      <c r="B4233" t="s">
        <v>9038</v>
      </c>
      <c r="C4233">
        <v>4232</v>
      </c>
    </row>
    <row r="4234" spans="1:3" x14ac:dyDescent="0.3">
      <c r="A4234">
        <v>4233</v>
      </c>
      <c r="B4234" t="s">
        <v>10678</v>
      </c>
      <c r="C4234">
        <v>4233</v>
      </c>
    </row>
    <row r="4235" spans="1:3" x14ac:dyDescent="0.3">
      <c r="A4235">
        <v>4234</v>
      </c>
      <c r="B4235" t="s">
        <v>7780</v>
      </c>
      <c r="C4235">
        <v>4234</v>
      </c>
    </row>
    <row r="4236" spans="1:3" x14ac:dyDescent="0.3">
      <c r="A4236">
        <v>4235</v>
      </c>
      <c r="B4236" t="s">
        <v>9039</v>
      </c>
      <c r="C4236">
        <v>4235</v>
      </c>
    </row>
    <row r="4237" spans="1:3" x14ac:dyDescent="0.3">
      <c r="A4237">
        <v>4236</v>
      </c>
      <c r="B4237" t="s">
        <v>10679</v>
      </c>
      <c r="C4237">
        <v>4236</v>
      </c>
    </row>
    <row r="4238" spans="1:3" x14ac:dyDescent="0.3">
      <c r="A4238">
        <v>4237</v>
      </c>
      <c r="B4238" t="s">
        <v>10680</v>
      </c>
      <c r="C4238">
        <v>4237</v>
      </c>
    </row>
    <row r="4239" spans="1:3" x14ac:dyDescent="0.3">
      <c r="A4239">
        <v>4238</v>
      </c>
      <c r="B4239" t="s">
        <v>9040</v>
      </c>
      <c r="C4239">
        <v>4238</v>
      </c>
    </row>
    <row r="4240" spans="1:3" x14ac:dyDescent="0.3">
      <c r="A4240">
        <v>4239</v>
      </c>
      <c r="B4240" t="s">
        <v>9041</v>
      </c>
      <c r="C4240">
        <v>4239</v>
      </c>
    </row>
    <row r="4241" spans="1:3" x14ac:dyDescent="0.3">
      <c r="A4241">
        <v>4240</v>
      </c>
      <c r="B4241" t="s">
        <v>10681</v>
      </c>
      <c r="C4241">
        <v>4240</v>
      </c>
    </row>
    <row r="4242" spans="1:3" x14ac:dyDescent="0.3">
      <c r="A4242">
        <v>4241</v>
      </c>
      <c r="B4242" t="s">
        <v>10682</v>
      </c>
      <c r="C4242">
        <v>4241</v>
      </c>
    </row>
    <row r="4243" spans="1:3" x14ac:dyDescent="0.3">
      <c r="A4243">
        <v>4242</v>
      </c>
      <c r="B4243" t="s">
        <v>10683</v>
      </c>
      <c r="C4243">
        <v>4242</v>
      </c>
    </row>
    <row r="4244" spans="1:3" x14ac:dyDescent="0.3">
      <c r="A4244">
        <v>4243</v>
      </c>
      <c r="B4244" t="s">
        <v>9042</v>
      </c>
      <c r="C4244">
        <v>4243</v>
      </c>
    </row>
    <row r="4245" spans="1:3" x14ac:dyDescent="0.3">
      <c r="A4245">
        <v>4244</v>
      </c>
      <c r="B4245" t="s">
        <v>7781</v>
      </c>
      <c r="C4245">
        <v>4244</v>
      </c>
    </row>
    <row r="4246" spans="1:3" x14ac:dyDescent="0.3">
      <c r="A4246">
        <v>4245</v>
      </c>
      <c r="B4246" t="s">
        <v>6738</v>
      </c>
      <c r="C4246">
        <v>4245</v>
      </c>
    </row>
    <row r="4247" spans="1:3" x14ac:dyDescent="0.3">
      <c r="A4247">
        <v>4246</v>
      </c>
      <c r="B4247" t="s">
        <v>7782</v>
      </c>
      <c r="C4247">
        <v>4246</v>
      </c>
    </row>
    <row r="4248" spans="1:3" x14ac:dyDescent="0.3">
      <c r="A4248">
        <v>4247</v>
      </c>
      <c r="B4248" t="s">
        <v>10684</v>
      </c>
      <c r="C4248">
        <v>4247</v>
      </c>
    </row>
    <row r="4249" spans="1:3" x14ac:dyDescent="0.3">
      <c r="A4249">
        <v>4248</v>
      </c>
      <c r="B4249" t="s">
        <v>7783</v>
      </c>
      <c r="C4249">
        <v>4248</v>
      </c>
    </row>
    <row r="4250" spans="1:3" x14ac:dyDescent="0.3">
      <c r="A4250">
        <v>4249</v>
      </c>
      <c r="B4250" t="s">
        <v>6739</v>
      </c>
      <c r="C4250">
        <v>4249</v>
      </c>
    </row>
    <row r="4251" spans="1:3" x14ac:dyDescent="0.3">
      <c r="A4251">
        <v>4250</v>
      </c>
      <c r="B4251" t="s">
        <v>9043</v>
      </c>
      <c r="C4251">
        <v>4250</v>
      </c>
    </row>
    <row r="4252" spans="1:3" x14ac:dyDescent="0.3">
      <c r="A4252">
        <v>4251</v>
      </c>
      <c r="B4252" t="s">
        <v>7784</v>
      </c>
      <c r="C4252">
        <v>4251</v>
      </c>
    </row>
    <row r="4253" spans="1:3" x14ac:dyDescent="0.3">
      <c r="A4253">
        <v>4252</v>
      </c>
      <c r="B4253" t="s">
        <v>7785</v>
      </c>
      <c r="C4253">
        <v>4252</v>
      </c>
    </row>
    <row r="4254" spans="1:3" x14ac:dyDescent="0.3">
      <c r="A4254">
        <v>4253</v>
      </c>
      <c r="B4254" t="s">
        <v>7786</v>
      </c>
      <c r="C4254">
        <v>4253</v>
      </c>
    </row>
    <row r="4255" spans="1:3" x14ac:dyDescent="0.3">
      <c r="A4255">
        <v>4254</v>
      </c>
      <c r="B4255" t="s">
        <v>6740</v>
      </c>
      <c r="C4255">
        <v>4254</v>
      </c>
    </row>
    <row r="4256" spans="1:3" x14ac:dyDescent="0.3">
      <c r="A4256">
        <v>4255</v>
      </c>
      <c r="B4256" t="s">
        <v>10685</v>
      </c>
      <c r="C4256">
        <v>4255</v>
      </c>
    </row>
    <row r="4257" spans="1:3" x14ac:dyDescent="0.3">
      <c r="A4257">
        <v>4256</v>
      </c>
      <c r="B4257" t="s">
        <v>9044</v>
      </c>
      <c r="C4257">
        <v>4256</v>
      </c>
    </row>
    <row r="4258" spans="1:3" x14ac:dyDescent="0.3">
      <c r="A4258">
        <v>4257</v>
      </c>
      <c r="B4258" t="s">
        <v>7787</v>
      </c>
      <c r="C4258">
        <v>4257</v>
      </c>
    </row>
    <row r="4259" spans="1:3" x14ac:dyDescent="0.3">
      <c r="A4259">
        <v>4258</v>
      </c>
      <c r="B4259" t="s">
        <v>9045</v>
      </c>
      <c r="C4259">
        <v>4258</v>
      </c>
    </row>
    <row r="4260" spans="1:3" x14ac:dyDescent="0.3">
      <c r="A4260">
        <v>4259</v>
      </c>
      <c r="B4260" t="s">
        <v>9046</v>
      </c>
      <c r="C4260">
        <v>4259</v>
      </c>
    </row>
    <row r="4261" spans="1:3" x14ac:dyDescent="0.3">
      <c r="A4261">
        <v>4260</v>
      </c>
      <c r="B4261" t="s">
        <v>10686</v>
      </c>
      <c r="C4261">
        <v>4260</v>
      </c>
    </row>
    <row r="4262" spans="1:3" x14ac:dyDescent="0.3">
      <c r="A4262">
        <v>4261</v>
      </c>
      <c r="B4262" t="s">
        <v>9047</v>
      </c>
      <c r="C4262">
        <v>4261</v>
      </c>
    </row>
    <row r="4263" spans="1:3" x14ac:dyDescent="0.3">
      <c r="A4263">
        <v>4262</v>
      </c>
      <c r="B4263" t="s">
        <v>9048</v>
      </c>
      <c r="C4263">
        <v>4262</v>
      </c>
    </row>
    <row r="4264" spans="1:3" x14ac:dyDescent="0.3">
      <c r="A4264">
        <v>4263</v>
      </c>
      <c r="B4264" t="s">
        <v>9049</v>
      </c>
      <c r="C4264">
        <v>4263</v>
      </c>
    </row>
    <row r="4265" spans="1:3" x14ac:dyDescent="0.3">
      <c r="A4265">
        <v>4264</v>
      </c>
      <c r="B4265" t="s">
        <v>9050</v>
      </c>
      <c r="C4265">
        <v>4264</v>
      </c>
    </row>
    <row r="4266" spans="1:3" x14ac:dyDescent="0.3">
      <c r="A4266">
        <v>4265</v>
      </c>
      <c r="B4266" t="s">
        <v>6741</v>
      </c>
      <c r="C4266">
        <v>4265</v>
      </c>
    </row>
    <row r="4267" spans="1:3" x14ac:dyDescent="0.3">
      <c r="A4267">
        <v>4266</v>
      </c>
      <c r="B4267" t="s">
        <v>7788</v>
      </c>
      <c r="C4267">
        <v>4266</v>
      </c>
    </row>
    <row r="4268" spans="1:3" x14ac:dyDescent="0.3">
      <c r="A4268">
        <v>4267</v>
      </c>
      <c r="B4268" t="s">
        <v>6742</v>
      </c>
      <c r="C4268">
        <v>4267</v>
      </c>
    </row>
    <row r="4269" spans="1:3" x14ac:dyDescent="0.3">
      <c r="A4269">
        <v>4268</v>
      </c>
      <c r="B4269" t="s">
        <v>10687</v>
      </c>
      <c r="C4269">
        <v>4268</v>
      </c>
    </row>
    <row r="4270" spans="1:3" x14ac:dyDescent="0.3">
      <c r="A4270">
        <v>4269</v>
      </c>
      <c r="B4270" t="s">
        <v>10688</v>
      </c>
      <c r="C4270">
        <v>4269</v>
      </c>
    </row>
    <row r="4271" spans="1:3" x14ac:dyDescent="0.3">
      <c r="A4271">
        <v>4270</v>
      </c>
      <c r="B4271" t="s">
        <v>10689</v>
      </c>
      <c r="C4271">
        <v>4270</v>
      </c>
    </row>
    <row r="4272" spans="1:3" x14ac:dyDescent="0.3">
      <c r="A4272">
        <v>4271</v>
      </c>
      <c r="B4272" t="s">
        <v>9051</v>
      </c>
      <c r="C4272">
        <v>4271</v>
      </c>
    </row>
    <row r="4273" spans="1:3" x14ac:dyDescent="0.3">
      <c r="A4273">
        <v>4272</v>
      </c>
      <c r="B4273" t="s">
        <v>6743</v>
      </c>
      <c r="C4273">
        <v>4272</v>
      </c>
    </row>
    <row r="4274" spans="1:3" x14ac:dyDescent="0.3">
      <c r="A4274">
        <v>4273</v>
      </c>
      <c r="B4274" t="s">
        <v>6744</v>
      </c>
      <c r="C4274">
        <v>4273</v>
      </c>
    </row>
    <row r="4275" spans="1:3" x14ac:dyDescent="0.3">
      <c r="A4275">
        <v>4274</v>
      </c>
      <c r="B4275" t="s">
        <v>10690</v>
      </c>
      <c r="C4275">
        <v>4274</v>
      </c>
    </row>
    <row r="4276" spans="1:3" x14ac:dyDescent="0.3">
      <c r="A4276">
        <v>4275</v>
      </c>
      <c r="B4276" t="s">
        <v>10691</v>
      </c>
      <c r="C4276">
        <v>4275</v>
      </c>
    </row>
    <row r="4277" spans="1:3" x14ac:dyDescent="0.3">
      <c r="A4277">
        <v>4276</v>
      </c>
      <c r="B4277" t="s">
        <v>7789</v>
      </c>
      <c r="C4277">
        <v>4276</v>
      </c>
    </row>
    <row r="4278" spans="1:3" x14ac:dyDescent="0.3">
      <c r="A4278">
        <v>4277</v>
      </c>
      <c r="B4278" t="s">
        <v>10692</v>
      </c>
      <c r="C4278">
        <v>4277</v>
      </c>
    </row>
    <row r="4279" spans="1:3" x14ac:dyDescent="0.3">
      <c r="A4279">
        <v>4278</v>
      </c>
      <c r="B4279" t="s">
        <v>10693</v>
      </c>
      <c r="C4279">
        <v>4278</v>
      </c>
    </row>
    <row r="4280" spans="1:3" x14ac:dyDescent="0.3">
      <c r="A4280">
        <v>4279</v>
      </c>
      <c r="B4280" t="s">
        <v>10694</v>
      </c>
      <c r="C4280">
        <v>4279</v>
      </c>
    </row>
    <row r="4281" spans="1:3" x14ac:dyDescent="0.3">
      <c r="A4281">
        <v>4280</v>
      </c>
      <c r="B4281" t="s">
        <v>10695</v>
      </c>
      <c r="C4281">
        <v>4280</v>
      </c>
    </row>
    <row r="4282" spans="1:3" x14ac:dyDescent="0.3">
      <c r="A4282">
        <v>4281</v>
      </c>
      <c r="B4282" t="s">
        <v>6745</v>
      </c>
      <c r="C4282">
        <v>4281</v>
      </c>
    </row>
    <row r="4283" spans="1:3" x14ac:dyDescent="0.3">
      <c r="A4283">
        <v>4282</v>
      </c>
      <c r="B4283" t="s">
        <v>9052</v>
      </c>
      <c r="C4283">
        <v>4282</v>
      </c>
    </row>
    <row r="4284" spans="1:3" x14ac:dyDescent="0.3">
      <c r="A4284">
        <v>4283</v>
      </c>
      <c r="B4284" t="s">
        <v>6746</v>
      </c>
      <c r="C4284">
        <v>4283</v>
      </c>
    </row>
    <row r="4285" spans="1:3" x14ac:dyDescent="0.3">
      <c r="A4285">
        <v>4284</v>
      </c>
      <c r="B4285" t="s">
        <v>6747</v>
      </c>
      <c r="C4285">
        <v>4284</v>
      </c>
    </row>
    <row r="4286" spans="1:3" x14ac:dyDescent="0.3">
      <c r="A4286">
        <v>4285</v>
      </c>
      <c r="B4286" t="s">
        <v>9053</v>
      </c>
      <c r="C4286">
        <v>4285</v>
      </c>
    </row>
    <row r="4287" spans="1:3" x14ac:dyDescent="0.3">
      <c r="A4287">
        <v>4286</v>
      </c>
      <c r="B4287" t="s">
        <v>10696</v>
      </c>
      <c r="C4287">
        <v>4286</v>
      </c>
    </row>
    <row r="4288" spans="1:3" x14ac:dyDescent="0.3">
      <c r="A4288">
        <v>4287</v>
      </c>
      <c r="B4288" t="s">
        <v>6748</v>
      </c>
      <c r="C4288">
        <v>4287</v>
      </c>
    </row>
    <row r="4289" spans="1:3" x14ac:dyDescent="0.3">
      <c r="A4289">
        <v>4288</v>
      </c>
      <c r="B4289" t="s">
        <v>10697</v>
      </c>
      <c r="C4289">
        <v>4288</v>
      </c>
    </row>
    <row r="4290" spans="1:3" x14ac:dyDescent="0.3">
      <c r="A4290">
        <v>4289</v>
      </c>
      <c r="B4290" t="s">
        <v>9054</v>
      </c>
      <c r="C4290">
        <v>4289</v>
      </c>
    </row>
    <row r="4291" spans="1:3" x14ac:dyDescent="0.3">
      <c r="A4291">
        <v>4290</v>
      </c>
      <c r="B4291" t="s">
        <v>9055</v>
      </c>
      <c r="C4291">
        <v>4290</v>
      </c>
    </row>
    <row r="4292" spans="1:3" x14ac:dyDescent="0.3">
      <c r="A4292">
        <v>4291</v>
      </c>
      <c r="B4292" t="s">
        <v>9056</v>
      </c>
      <c r="C4292">
        <v>4291</v>
      </c>
    </row>
    <row r="4293" spans="1:3" x14ac:dyDescent="0.3">
      <c r="A4293">
        <v>4292</v>
      </c>
      <c r="B4293" t="s">
        <v>10698</v>
      </c>
      <c r="C4293">
        <v>4292</v>
      </c>
    </row>
    <row r="4294" spans="1:3" x14ac:dyDescent="0.3">
      <c r="A4294">
        <v>4293</v>
      </c>
      <c r="B4294" t="s">
        <v>10699</v>
      </c>
      <c r="C4294">
        <v>4293</v>
      </c>
    </row>
    <row r="4295" spans="1:3" x14ac:dyDescent="0.3">
      <c r="A4295">
        <v>4294</v>
      </c>
      <c r="B4295" t="s">
        <v>10700</v>
      </c>
      <c r="C4295">
        <v>4294</v>
      </c>
    </row>
    <row r="4296" spans="1:3" x14ac:dyDescent="0.3">
      <c r="A4296">
        <v>4295</v>
      </c>
      <c r="B4296" t="s">
        <v>10701</v>
      </c>
      <c r="C4296">
        <v>4295</v>
      </c>
    </row>
    <row r="4297" spans="1:3" x14ac:dyDescent="0.3">
      <c r="A4297">
        <v>4296</v>
      </c>
      <c r="B4297" t="s">
        <v>9057</v>
      </c>
      <c r="C4297">
        <v>4296</v>
      </c>
    </row>
    <row r="4298" spans="1:3" x14ac:dyDescent="0.3">
      <c r="A4298">
        <v>4297</v>
      </c>
      <c r="B4298" t="s">
        <v>7790</v>
      </c>
      <c r="C4298">
        <v>4297</v>
      </c>
    </row>
    <row r="4299" spans="1:3" x14ac:dyDescent="0.3">
      <c r="A4299">
        <v>4298</v>
      </c>
      <c r="B4299" t="s">
        <v>7791</v>
      </c>
      <c r="C4299">
        <v>4298</v>
      </c>
    </row>
    <row r="4300" spans="1:3" x14ac:dyDescent="0.3">
      <c r="A4300">
        <v>4299</v>
      </c>
      <c r="B4300" t="s">
        <v>7792</v>
      </c>
      <c r="C4300">
        <v>4299</v>
      </c>
    </row>
    <row r="4301" spans="1:3" x14ac:dyDescent="0.3">
      <c r="A4301">
        <v>4300</v>
      </c>
      <c r="B4301" t="s">
        <v>9058</v>
      </c>
      <c r="C4301">
        <v>4300</v>
      </c>
    </row>
    <row r="4302" spans="1:3" x14ac:dyDescent="0.3">
      <c r="A4302">
        <v>4301</v>
      </c>
      <c r="B4302" t="s">
        <v>10702</v>
      </c>
      <c r="C4302">
        <v>4301</v>
      </c>
    </row>
    <row r="4303" spans="1:3" x14ac:dyDescent="0.3">
      <c r="A4303">
        <v>4302</v>
      </c>
      <c r="B4303" t="s">
        <v>6749</v>
      </c>
      <c r="C4303">
        <v>4302</v>
      </c>
    </row>
    <row r="4304" spans="1:3" x14ac:dyDescent="0.3">
      <c r="A4304">
        <v>4303</v>
      </c>
      <c r="B4304" t="s">
        <v>10703</v>
      </c>
      <c r="C4304">
        <v>4303</v>
      </c>
    </row>
    <row r="4305" spans="1:3" x14ac:dyDescent="0.3">
      <c r="A4305">
        <v>4304</v>
      </c>
      <c r="B4305" t="s">
        <v>10704</v>
      </c>
      <c r="C4305">
        <v>4304</v>
      </c>
    </row>
    <row r="4306" spans="1:3" x14ac:dyDescent="0.3">
      <c r="A4306">
        <v>4305</v>
      </c>
      <c r="B4306" t="s">
        <v>6750</v>
      </c>
      <c r="C4306">
        <v>4305</v>
      </c>
    </row>
    <row r="4307" spans="1:3" x14ac:dyDescent="0.3">
      <c r="A4307">
        <v>4306</v>
      </c>
      <c r="B4307" t="s">
        <v>10705</v>
      </c>
      <c r="C4307">
        <v>4306</v>
      </c>
    </row>
    <row r="4308" spans="1:3" x14ac:dyDescent="0.3">
      <c r="A4308">
        <v>4307</v>
      </c>
      <c r="B4308" t="s">
        <v>10706</v>
      </c>
      <c r="C4308">
        <v>4307</v>
      </c>
    </row>
    <row r="4309" spans="1:3" x14ac:dyDescent="0.3">
      <c r="A4309">
        <v>4308</v>
      </c>
      <c r="B4309" t="s">
        <v>7793</v>
      </c>
      <c r="C4309">
        <v>4308</v>
      </c>
    </row>
    <row r="4310" spans="1:3" x14ac:dyDescent="0.3">
      <c r="A4310">
        <v>4309</v>
      </c>
      <c r="B4310" t="s">
        <v>9059</v>
      </c>
      <c r="C4310">
        <v>4309</v>
      </c>
    </row>
    <row r="4311" spans="1:3" x14ac:dyDescent="0.3">
      <c r="A4311">
        <v>4310</v>
      </c>
      <c r="B4311" t="s">
        <v>7794</v>
      </c>
      <c r="C4311">
        <v>4310</v>
      </c>
    </row>
    <row r="4312" spans="1:3" x14ac:dyDescent="0.3">
      <c r="A4312">
        <v>4311</v>
      </c>
      <c r="B4312" t="s">
        <v>9060</v>
      </c>
      <c r="C4312">
        <v>4311</v>
      </c>
    </row>
    <row r="4313" spans="1:3" x14ac:dyDescent="0.3">
      <c r="A4313">
        <v>4312</v>
      </c>
      <c r="B4313" t="s">
        <v>6751</v>
      </c>
      <c r="C4313">
        <v>4312</v>
      </c>
    </row>
    <row r="4314" spans="1:3" x14ac:dyDescent="0.3">
      <c r="A4314">
        <v>4313</v>
      </c>
      <c r="B4314" t="s">
        <v>9061</v>
      </c>
      <c r="C4314">
        <v>4313</v>
      </c>
    </row>
    <row r="4315" spans="1:3" x14ac:dyDescent="0.3">
      <c r="A4315">
        <v>4314</v>
      </c>
      <c r="B4315" t="s">
        <v>9062</v>
      </c>
      <c r="C4315">
        <v>4314</v>
      </c>
    </row>
    <row r="4316" spans="1:3" x14ac:dyDescent="0.3">
      <c r="A4316">
        <v>4315</v>
      </c>
      <c r="B4316" t="s">
        <v>10707</v>
      </c>
      <c r="C4316">
        <v>4315</v>
      </c>
    </row>
    <row r="4317" spans="1:3" x14ac:dyDescent="0.3">
      <c r="A4317">
        <v>4316</v>
      </c>
      <c r="B4317" t="s">
        <v>7795</v>
      </c>
      <c r="C4317">
        <v>4316</v>
      </c>
    </row>
    <row r="4318" spans="1:3" x14ac:dyDescent="0.3">
      <c r="A4318">
        <v>4317</v>
      </c>
      <c r="B4318" t="s">
        <v>10708</v>
      </c>
      <c r="C4318">
        <v>4317</v>
      </c>
    </row>
    <row r="4319" spans="1:3" x14ac:dyDescent="0.3">
      <c r="A4319">
        <v>4318</v>
      </c>
      <c r="B4319" t="s">
        <v>9063</v>
      </c>
      <c r="C4319">
        <v>4318</v>
      </c>
    </row>
    <row r="4320" spans="1:3" x14ac:dyDescent="0.3">
      <c r="A4320">
        <v>4319</v>
      </c>
      <c r="B4320" t="s">
        <v>9064</v>
      </c>
      <c r="C4320">
        <v>4319</v>
      </c>
    </row>
    <row r="4321" spans="1:3" x14ac:dyDescent="0.3">
      <c r="A4321">
        <v>4320</v>
      </c>
      <c r="B4321" t="s">
        <v>9065</v>
      </c>
      <c r="C4321">
        <v>4320</v>
      </c>
    </row>
    <row r="4322" spans="1:3" x14ac:dyDescent="0.3">
      <c r="A4322">
        <v>4321</v>
      </c>
      <c r="B4322" t="s">
        <v>7796</v>
      </c>
      <c r="C4322">
        <v>4321</v>
      </c>
    </row>
    <row r="4323" spans="1:3" x14ac:dyDescent="0.3">
      <c r="A4323">
        <v>4322</v>
      </c>
      <c r="B4323" t="s">
        <v>6752</v>
      </c>
      <c r="C4323">
        <v>4322</v>
      </c>
    </row>
    <row r="4324" spans="1:3" x14ac:dyDescent="0.3">
      <c r="A4324">
        <v>4323</v>
      </c>
      <c r="B4324" t="s">
        <v>10709</v>
      </c>
      <c r="C4324">
        <v>4323</v>
      </c>
    </row>
    <row r="4325" spans="1:3" x14ac:dyDescent="0.3">
      <c r="A4325">
        <v>4324</v>
      </c>
      <c r="B4325" t="s">
        <v>10710</v>
      </c>
      <c r="C4325">
        <v>4324</v>
      </c>
    </row>
    <row r="4326" spans="1:3" x14ac:dyDescent="0.3">
      <c r="A4326">
        <v>4325</v>
      </c>
      <c r="B4326" t="s">
        <v>9066</v>
      </c>
      <c r="C4326">
        <v>4325</v>
      </c>
    </row>
    <row r="4327" spans="1:3" x14ac:dyDescent="0.3">
      <c r="A4327">
        <v>4326</v>
      </c>
      <c r="B4327" t="s">
        <v>9067</v>
      </c>
      <c r="C4327">
        <v>4326</v>
      </c>
    </row>
    <row r="4328" spans="1:3" x14ac:dyDescent="0.3">
      <c r="A4328">
        <v>4327</v>
      </c>
      <c r="B4328" t="s">
        <v>6753</v>
      </c>
      <c r="C4328">
        <v>4327</v>
      </c>
    </row>
    <row r="4329" spans="1:3" x14ac:dyDescent="0.3">
      <c r="A4329">
        <v>4328</v>
      </c>
      <c r="B4329" t="s">
        <v>10711</v>
      </c>
      <c r="C4329">
        <v>4328</v>
      </c>
    </row>
    <row r="4330" spans="1:3" x14ac:dyDescent="0.3">
      <c r="A4330">
        <v>4329</v>
      </c>
      <c r="B4330" t="s">
        <v>9068</v>
      </c>
      <c r="C4330">
        <v>4329</v>
      </c>
    </row>
    <row r="4331" spans="1:3" x14ac:dyDescent="0.3">
      <c r="A4331">
        <v>4330</v>
      </c>
      <c r="B4331" t="s">
        <v>10712</v>
      </c>
      <c r="C4331">
        <v>4330</v>
      </c>
    </row>
    <row r="4332" spans="1:3" x14ac:dyDescent="0.3">
      <c r="A4332">
        <v>4331</v>
      </c>
      <c r="B4332" t="s">
        <v>9069</v>
      </c>
      <c r="C4332">
        <v>4331</v>
      </c>
    </row>
    <row r="4333" spans="1:3" x14ac:dyDescent="0.3">
      <c r="A4333">
        <v>4332</v>
      </c>
      <c r="B4333" t="s">
        <v>6754</v>
      </c>
      <c r="C4333">
        <v>4332</v>
      </c>
    </row>
    <row r="4334" spans="1:3" x14ac:dyDescent="0.3">
      <c r="A4334">
        <v>4333</v>
      </c>
      <c r="B4334" t="s">
        <v>9070</v>
      </c>
      <c r="C4334">
        <v>4333</v>
      </c>
    </row>
    <row r="4335" spans="1:3" x14ac:dyDescent="0.3">
      <c r="A4335">
        <v>4334</v>
      </c>
      <c r="B4335" t="s">
        <v>9071</v>
      </c>
      <c r="C4335">
        <v>4334</v>
      </c>
    </row>
    <row r="4336" spans="1:3" x14ac:dyDescent="0.3">
      <c r="A4336">
        <v>4335</v>
      </c>
      <c r="B4336" t="s">
        <v>6755</v>
      </c>
      <c r="C4336">
        <v>4335</v>
      </c>
    </row>
    <row r="4337" spans="1:3" x14ac:dyDescent="0.3">
      <c r="A4337">
        <v>4336</v>
      </c>
      <c r="B4337" t="s">
        <v>10713</v>
      </c>
      <c r="C4337">
        <v>4336</v>
      </c>
    </row>
    <row r="4338" spans="1:3" x14ac:dyDescent="0.3">
      <c r="A4338">
        <v>4337</v>
      </c>
      <c r="B4338" t="s">
        <v>10714</v>
      </c>
      <c r="C4338">
        <v>4337</v>
      </c>
    </row>
    <row r="4339" spans="1:3" x14ac:dyDescent="0.3">
      <c r="A4339">
        <v>4338</v>
      </c>
      <c r="B4339" t="s">
        <v>7797</v>
      </c>
      <c r="C4339">
        <v>4338</v>
      </c>
    </row>
    <row r="4340" spans="1:3" x14ac:dyDescent="0.3">
      <c r="A4340">
        <v>4339</v>
      </c>
      <c r="B4340" t="s">
        <v>9072</v>
      </c>
      <c r="C4340">
        <v>4339</v>
      </c>
    </row>
    <row r="4341" spans="1:3" x14ac:dyDescent="0.3">
      <c r="A4341">
        <v>4340</v>
      </c>
      <c r="B4341" t="s">
        <v>6756</v>
      </c>
      <c r="C4341">
        <v>4340</v>
      </c>
    </row>
    <row r="4342" spans="1:3" x14ac:dyDescent="0.3">
      <c r="A4342">
        <v>4341</v>
      </c>
      <c r="B4342" t="s">
        <v>6757</v>
      </c>
      <c r="C4342">
        <v>4341</v>
      </c>
    </row>
    <row r="4343" spans="1:3" x14ac:dyDescent="0.3">
      <c r="A4343">
        <v>4342</v>
      </c>
      <c r="B4343" t="s">
        <v>6758</v>
      </c>
      <c r="C4343">
        <v>4342</v>
      </c>
    </row>
    <row r="4344" spans="1:3" x14ac:dyDescent="0.3">
      <c r="A4344">
        <v>4343</v>
      </c>
      <c r="B4344" t="s">
        <v>6759</v>
      </c>
      <c r="C4344">
        <v>4343</v>
      </c>
    </row>
    <row r="4345" spans="1:3" x14ac:dyDescent="0.3">
      <c r="A4345">
        <v>4344</v>
      </c>
      <c r="B4345" t="s">
        <v>7798</v>
      </c>
      <c r="C4345">
        <v>4344</v>
      </c>
    </row>
    <row r="4346" spans="1:3" x14ac:dyDescent="0.3">
      <c r="A4346">
        <v>4345</v>
      </c>
      <c r="B4346" t="s">
        <v>10715</v>
      </c>
      <c r="C4346">
        <v>4345</v>
      </c>
    </row>
    <row r="4347" spans="1:3" x14ac:dyDescent="0.3">
      <c r="A4347">
        <v>4346</v>
      </c>
      <c r="B4347" t="s">
        <v>10716</v>
      </c>
      <c r="C4347">
        <v>4346</v>
      </c>
    </row>
    <row r="4348" spans="1:3" x14ac:dyDescent="0.3">
      <c r="A4348">
        <v>4347</v>
      </c>
      <c r="B4348" t="s">
        <v>9073</v>
      </c>
      <c r="C4348">
        <v>4347</v>
      </c>
    </row>
    <row r="4349" spans="1:3" x14ac:dyDescent="0.3">
      <c r="A4349">
        <v>4348</v>
      </c>
      <c r="B4349" t="s">
        <v>9074</v>
      </c>
      <c r="C4349">
        <v>4348</v>
      </c>
    </row>
    <row r="4350" spans="1:3" x14ac:dyDescent="0.3">
      <c r="A4350">
        <v>4349</v>
      </c>
      <c r="B4350" t="s">
        <v>10717</v>
      </c>
      <c r="C4350">
        <v>4349</v>
      </c>
    </row>
    <row r="4351" spans="1:3" x14ac:dyDescent="0.3">
      <c r="A4351">
        <v>4350</v>
      </c>
      <c r="B4351" t="s">
        <v>7799</v>
      </c>
      <c r="C4351">
        <v>4350</v>
      </c>
    </row>
    <row r="4352" spans="1:3" x14ac:dyDescent="0.3">
      <c r="A4352">
        <v>4351</v>
      </c>
      <c r="B4352" t="s">
        <v>7800</v>
      </c>
      <c r="C4352">
        <v>4351</v>
      </c>
    </row>
    <row r="4353" spans="1:3" x14ac:dyDescent="0.3">
      <c r="A4353">
        <v>4352</v>
      </c>
      <c r="B4353" t="s">
        <v>10718</v>
      </c>
      <c r="C4353">
        <v>4352</v>
      </c>
    </row>
    <row r="4354" spans="1:3" x14ac:dyDescent="0.3">
      <c r="A4354">
        <v>4353</v>
      </c>
      <c r="B4354" t="s">
        <v>6760</v>
      </c>
      <c r="C4354">
        <v>4353</v>
      </c>
    </row>
    <row r="4355" spans="1:3" x14ac:dyDescent="0.3">
      <c r="A4355">
        <v>4354</v>
      </c>
      <c r="B4355" t="s">
        <v>9075</v>
      </c>
      <c r="C4355">
        <v>4354</v>
      </c>
    </row>
    <row r="4356" spans="1:3" x14ac:dyDescent="0.3">
      <c r="A4356">
        <v>4355</v>
      </c>
      <c r="B4356" t="s">
        <v>10719</v>
      </c>
      <c r="C4356">
        <v>4355</v>
      </c>
    </row>
    <row r="4357" spans="1:3" x14ac:dyDescent="0.3">
      <c r="A4357">
        <v>4356</v>
      </c>
      <c r="B4357" t="s">
        <v>10720</v>
      </c>
      <c r="C4357">
        <v>4356</v>
      </c>
    </row>
    <row r="4358" spans="1:3" x14ac:dyDescent="0.3">
      <c r="A4358">
        <v>4357</v>
      </c>
      <c r="B4358" t="s">
        <v>9076</v>
      </c>
      <c r="C4358">
        <v>4357</v>
      </c>
    </row>
    <row r="4359" spans="1:3" x14ac:dyDescent="0.3">
      <c r="A4359">
        <v>4358</v>
      </c>
      <c r="B4359" t="s">
        <v>7801</v>
      </c>
      <c r="C4359">
        <v>4358</v>
      </c>
    </row>
    <row r="4360" spans="1:3" x14ac:dyDescent="0.3">
      <c r="A4360">
        <v>4359</v>
      </c>
      <c r="B4360" t="s">
        <v>7802</v>
      </c>
      <c r="C4360">
        <v>4359</v>
      </c>
    </row>
    <row r="4361" spans="1:3" x14ac:dyDescent="0.3">
      <c r="A4361">
        <v>4360</v>
      </c>
      <c r="B4361" t="s">
        <v>7803</v>
      </c>
      <c r="C4361">
        <v>4360</v>
      </c>
    </row>
    <row r="4362" spans="1:3" x14ac:dyDescent="0.3">
      <c r="A4362">
        <v>4361</v>
      </c>
      <c r="B4362" t="s">
        <v>10721</v>
      </c>
      <c r="C4362">
        <v>4361</v>
      </c>
    </row>
    <row r="4363" spans="1:3" x14ac:dyDescent="0.3">
      <c r="A4363">
        <v>4362</v>
      </c>
      <c r="B4363" t="s">
        <v>7804</v>
      </c>
      <c r="C4363">
        <v>4362</v>
      </c>
    </row>
    <row r="4364" spans="1:3" x14ac:dyDescent="0.3">
      <c r="A4364">
        <v>4363</v>
      </c>
      <c r="B4364" t="s">
        <v>9077</v>
      </c>
      <c r="C4364">
        <v>4363</v>
      </c>
    </row>
    <row r="4365" spans="1:3" x14ac:dyDescent="0.3">
      <c r="A4365">
        <v>4364</v>
      </c>
      <c r="B4365" t="s">
        <v>10722</v>
      </c>
      <c r="C4365">
        <v>4364</v>
      </c>
    </row>
    <row r="4366" spans="1:3" x14ac:dyDescent="0.3">
      <c r="A4366">
        <v>4365</v>
      </c>
      <c r="B4366" t="s">
        <v>9078</v>
      </c>
      <c r="C4366">
        <v>4365</v>
      </c>
    </row>
    <row r="4367" spans="1:3" x14ac:dyDescent="0.3">
      <c r="A4367">
        <v>4366</v>
      </c>
      <c r="B4367" t="s">
        <v>9079</v>
      </c>
      <c r="C4367">
        <v>4366</v>
      </c>
    </row>
    <row r="4368" spans="1:3" x14ac:dyDescent="0.3">
      <c r="A4368">
        <v>4367</v>
      </c>
      <c r="B4368" t="s">
        <v>9080</v>
      </c>
      <c r="C4368">
        <v>4367</v>
      </c>
    </row>
    <row r="4369" spans="1:3" x14ac:dyDescent="0.3">
      <c r="A4369">
        <v>4368</v>
      </c>
      <c r="B4369" t="s">
        <v>7805</v>
      </c>
      <c r="C4369">
        <v>4368</v>
      </c>
    </row>
    <row r="4370" spans="1:3" x14ac:dyDescent="0.3">
      <c r="A4370">
        <v>4369</v>
      </c>
      <c r="B4370" t="s">
        <v>7806</v>
      </c>
      <c r="C4370">
        <v>4369</v>
      </c>
    </row>
    <row r="4371" spans="1:3" x14ac:dyDescent="0.3">
      <c r="A4371">
        <v>4370</v>
      </c>
      <c r="B4371" t="s">
        <v>9081</v>
      </c>
      <c r="C4371">
        <v>4370</v>
      </c>
    </row>
    <row r="4372" spans="1:3" x14ac:dyDescent="0.3">
      <c r="A4372">
        <v>4371</v>
      </c>
      <c r="B4372" t="s">
        <v>10723</v>
      </c>
      <c r="C4372">
        <v>4371</v>
      </c>
    </row>
    <row r="4373" spans="1:3" x14ac:dyDescent="0.3">
      <c r="A4373">
        <v>4372</v>
      </c>
      <c r="B4373" t="s">
        <v>7807</v>
      </c>
      <c r="C4373">
        <v>4372</v>
      </c>
    </row>
    <row r="4374" spans="1:3" x14ac:dyDescent="0.3">
      <c r="A4374">
        <v>4373</v>
      </c>
      <c r="B4374" t="s">
        <v>9082</v>
      </c>
      <c r="C4374">
        <v>4373</v>
      </c>
    </row>
    <row r="4375" spans="1:3" x14ac:dyDescent="0.3">
      <c r="A4375">
        <v>4374</v>
      </c>
      <c r="B4375" t="s">
        <v>9083</v>
      </c>
      <c r="C4375">
        <v>4374</v>
      </c>
    </row>
    <row r="4376" spans="1:3" x14ac:dyDescent="0.3">
      <c r="A4376">
        <v>4375</v>
      </c>
      <c r="B4376" t="s">
        <v>10724</v>
      </c>
      <c r="C4376">
        <v>4375</v>
      </c>
    </row>
    <row r="4377" spans="1:3" x14ac:dyDescent="0.3">
      <c r="A4377">
        <v>4376</v>
      </c>
      <c r="B4377" t="s">
        <v>7808</v>
      </c>
      <c r="C4377">
        <v>4376</v>
      </c>
    </row>
    <row r="4378" spans="1:3" x14ac:dyDescent="0.3">
      <c r="A4378">
        <v>4377</v>
      </c>
      <c r="B4378" t="s">
        <v>7809</v>
      </c>
      <c r="C4378">
        <v>4377</v>
      </c>
    </row>
    <row r="4379" spans="1:3" x14ac:dyDescent="0.3">
      <c r="A4379">
        <v>4378</v>
      </c>
      <c r="B4379" t="s">
        <v>9084</v>
      </c>
      <c r="C4379">
        <v>4378</v>
      </c>
    </row>
    <row r="4380" spans="1:3" x14ac:dyDescent="0.3">
      <c r="A4380">
        <v>4379</v>
      </c>
      <c r="B4380" t="s">
        <v>10725</v>
      </c>
      <c r="C4380">
        <v>4379</v>
      </c>
    </row>
    <row r="4381" spans="1:3" x14ac:dyDescent="0.3">
      <c r="A4381">
        <v>4380</v>
      </c>
      <c r="B4381" t="s">
        <v>10726</v>
      </c>
      <c r="C4381">
        <v>4380</v>
      </c>
    </row>
    <row r="4382" spans="1:3" x14ac:dyDescent="0.3">
      <c r="A4382">
        <v>4381</v>
      </c>
      <c r="B4382" t="s">
        <v>10727</v>
      </c>
      <c r="C4382">
        <v>4381</v>
      </c>
    </row>
    <row r="4383" spans="1:3" x14ac:dyDescent="0.3">
      <c r="A4383">
        <v>4382</v>
      </c>
      <c r="B4383" t="s">
        <v>7810</v>
      </c>
      <c r="C4383">
        <v>4382</v>
      </c>
    </row>
    <row r="4384" spans="1:3" x14ac:dyDescent="0.3">
      <c r="A4384">
        <v>4383</v>
      </c>
      <c r="B4384" t="s">
        <v>10728</v>
      </c>
      <c r="C4384">
        <v>4383</v>
      </c>
    </row>
    <row r="4385" spans="1:3" x14ac:dyDescent="0.3">
      <c r="A4385">
        <v>4384</v>
      </c>
      <c r="B4385" t="s">
        <v>6761</v>
      </c>
      <c r="C4385">
        <v>4384</v>
      </c>
    </row>
    <row r="4386" spans="1:3" x14ac:dyDescent="0.3">
      <c r="A4386">
        <v>4385</v>
      </c>
      <c r="B4386" t="s">
        <v>9085</v>
      </c>
      <c r="C4386">
        <v>4385</v>
      </c>
    </row>
    <row r="4387" spans="1:3" x14ac:dyDescent="0.3">
      <c r="A4387">
        <v>4386</v>
      </c>
      <c r="B4387" t="s">
        <v>9086</v>
      </c>
      <c r="C4387">
        <v>4386</v>
      </c>
    </row>
    <row r="4388" spans="1:3" x14ac:dyDescent="0.3">
      <c r="A4388">
        <v>4387</v>
      </c>
      <c r="B4388" t="s">
        <v>6762</v>
      </c>
      <c r="C4388">
        <v>4387</v>
      </c>
    </row>
    <row r="4389" spans="1:3" x14ac:dyDescent="0.3">
      <c r="A4389">
        <v>4388</v>
      </c>
      <c r="B4389" t="s">
        <v>10729</v>
      </c>
      <c r="C4389">
        <v>4388</v>
      </c>
    </row>
    <row r="4390" spans="1:3" x14ac:dyDescent="0.3">
      <c r="A4390">
        <v>4389</v>
      </c>
      <c r="B4390" t="s">
        <v>9087</v>
      </c>
      <c r="C4390">
        <v>4389</v>
      </c>
    </row>
    <row r="4391" spans="1:3" x14ac:dyDescent="0.3">
      <c r="A4391">
        <v>4390</v>
      </c>
      <c r="B4391" t="s">
        <v>6763</v>
      </c>
      <c r="C4391">
        <v>4390</v>
      </c>
    </row>
    <row r="4392" spans="1:3" x14ac:dyDescent="0.3">
      <c r="A4392">
        <v>4391</v>
      </c>
      <c r="B4392" t="s">
        <v>10730</v>
      </c>
      <c r="C4392">
        <v>4391</v>
      </c>
    </row>
    <row r="4393" spans="1:3" x14ac:dyDescent="0.3">
      <c r="A4393">
        <v>4392</v>
      </c>
      <c r="B4393" t="s">
        <v>9088</v>
      </c>
      <c r="C4393">
        <v>4392</v>
      </c>
    </row>
    <row r="4394" spans="1:3" x14ac:dyDescent="0.3">
      <c r="A4394">
        <v>4393</v>
      </c>
      <c r="B4394" t="s">
        <v>10731</v>
      </c>
      <c r="C4394">
        <v>4393</v>
      </c>
    </row>
    <row r="4395" spans="1:3" x14ac:dyDescent="0.3">
      <c r="A4395">
        <v>4394</v>
      </c>
      <c r="B4395" t="s">
        <v>10732</v>
      </c>
      <c r="C4395">
        <v>4394</v>
      </c>
    </row>
    <row r="4396" spans="1:3" x14ac:dyDescent="0.3">
      <c r="A4396">
        <v>4395</v>
      </c>
      <c r="B4396" t="s">
        <v>9089</v>
      </c>
      <c r="C4396">
        <v>4395</v>
      </c>
    </row>
    <row r="4397" spans="1:3" x14ac:dyDescent="0.3">
      <c r="A4397">
        <v>4396</v>
      </c>
      <c r="B4397" t="s">
        <v>7811</v>
      </c>
      <c r="C4397">
        <v>4396</v>
      </c>
    </row>
    <row r="4398" spans="1:3" x14ac:dyDescent="0.3">
      <c r="A4398">
        <v>4397</v>
      </c>
      <c r="B4398" t="s">
        <v>7812</v>
      </c>
      <c r="C4398">
        <v>4397</v>
      </c>
    </row>
    <row r="4399" spans="1:3" x14ac:dyDescent="0.3">
      <c r="A4399">
        <v>4398</v>
      </c>
      <c r="B4399" t="s">
        <v>7813</v>
      </c>
      <c r="C4399">
        <v>4398</v>
      </c>
    </row>
    <row r="4400" spans="1:3" x14ac:dyDescent="0.3">
      <c r="A4400">
        <v>4399</v>
      </c>
      <c r="B4400" t="s">
        <v>10733</v>
      </c>
      <c r="C4400">
        <v>4399</v>
      </c>
    </row>
    <row r="4401" spans="1:3" x14ac:dyDescent="0.3">
      <c r="A4401">
        <v>4400</v>
      </c>
      <c r="B4401" t="s">
        <v>10734</v>
      </c>
      <c r="C4401">
        <v>4400</v>
      </c>
    </row>
    <row r="4402" spans="1:3" x14ac:dyDescent="0.3">
      <c r="A4402">
        <v>4401</v>
      </c>
      <c r="B4402" t="s">
        <v>7814</v>
      </c>
      <c r="C4402">
        <v>4401</v>
      </c>
    </row>
    <row r="4403" spans="1:3" x14ac:dyDescent="0.3">
      <c r="A4403">
        <v>4402</v>
      </c>
      <c r="B4403" t="s">
        <v>6764</v>
      </c>
      <c r="C4403">
        <v>4402</v>
      </c>
    </row>
    <row r="4404" spans="1:3" x14ac:dyDescent="0.3">
      <c r="A4404">
        <v>4403</v>
      </c>
      <c r="B4404" t="s">
        <v>7815</v>
      </c>
      <c r="C4404">
        <v>4403</v>
      </c>
    </row>
    <row r="4405" spans="1:3" x14ac:dyDescent="0.3">
      <c r="A4405">
        <v>4404</v>
      </c>
      <c r="B4405" t="s">
        <v>6765</v>
      </c>
      <c r="C4405">
        <v>4404</v>
      </c>
    </row>
    <row r="4406" spans="1:3" x14ac:dyDescent="0.3">
      <c r="A4406">
        <v>4405</v>
      </c>
      <c r="B4406" t="s">
        <v>9090</v>
      </c>
      <c r="C4406">
        <v>4405</v>
      </c>
    </row>
    <row r="4407" spans="1:3" x14ac:dyDescent="0.3">
      <c r="A4407">
        <v>4406</v>
      </c>
      <c r="B4407" t="s">
        <v>7816</v>
      </c>
      <c r="C4407">
        <v>4406</v>
      </c>
    </row>
    <row r="4408" spans="1:3" x14ac:dyDescent="0.3">
      <c r="A4408">
        <v>4407</v>
      </c>
      <c r="B4408" t="s">
        <v>7817</v>
      </c>
      <c r="C4408">
        <v>4407</v>
      </c>
    </row>
    <row r="4409" spans="1:3" x14ac:dyDescent="0.3">
      <c r="A4409">
        <v>4408</v>
      </c>
      <c r="B4409" t="s">
        <v>10735</v>
      </c>
      <c r="C4409">
        <v>4408</v>
      </c>
    </row>
    <row r="4410" spans="1:3" x14ac:dyDescent="0.3">
      <c r="A4410">
        <v>4409</v>
      </c>
      <c r="B4410" t="s">
        <v>6766</v>
      </c>
      <c r="C4410">
        <v>4409</v>
      </c>
    </row>
    <row r="4411" spans="1:3" x14ac:dyDescent="0.3">
      <c r="A4411">
        <v>4410</v>
      </c>
      <c r="B4411" t="s">
        <v>9091</v>
      </c>
      <c r="C4411">
        <v>4410</v>
      </c>
    </row>
    <row r="4412" spans="1:3" x14ac:dyDescent="0.3">
      <c r="A4412">
        <v>4411</v>
      </c>
      <c r="B4412" t="s">
        <v>6767</v>
      </c>
      <c r="C4412">
        <v>4411</v>
      </c>
    </row>
    <row r="4413" spans="1:3" x14ac:dyDescent="0.3">
      <c r="A4413">
        <v>4412</v>
      </c>
      <c r="B4413" t="s">
        <v>10736</v>
      </c>
      <c r="C4413">
        <v>4412</v>
      </c>
    </row>
    <row r="4414" spans="1:3" x14ac:dyDescent="0.3">
      <c r="A4414">
        <v>4413</v>
      </c>
      <c r="B4414" t="s">
        <v>7818</v>
      </c>
      <c r="C4414">
        <v>4413</v>
      </c>
    </row>
    <row r="4415" spans="1:3" x14ac:dyDescent="0.3">
      <c r="A4415">
        <v>4414</v>
      </c>
      <c r="B4415" t="s">
        <v>6768</v>
      </c>
      <c r="C4415">
        <v>4414</v>
      </c>
    </row>
    <row r="4416" spans="1:3" x14ac:dyDescent="0.3">
      <c r="A4416">
        <v>4415</v>
      </c>
      <c r="B4416" t="s">
        <v>7819</v>
      </c>
      <c r="C4416">
        <v>4415</v>
      </c>
    </row>
    <row r="4417" spans="1:3" x14ac:dyDescent="0.3">
      <c r="A4417">
        <v>4416</v>
      </c>
      <c r="B4417" t="s">
        <v>10737</v>
      </c>
      <c r="C4417">
        <v>4416</v>
      </c>
    </row>
    <row r="4418" spans="1:3" x14ac:dyDescent="0.3">
      <c r="A4418">
        <v>4417</v>
      </c>
      <c r="B4418" t="s">
        <v>10738</v>
      </c>
      <c r="C4418">
        <v>4417</v>
      </c>
    </row>
    <row r="4419" spans="1:3" x14ac:dyDescent="0.3">
      <c r="A4419">
        <v>4418</v>
      </c>
      <c r="B4419" t="s">
        <v>10739</v>
      </c>
      <c r="C4419">
        <v>4418</v>
      </c>
    </row>
    <row r="4420" spans="1:3" x14ac:dyDescent="0.3">
      <c r="A4420">
        <v>4419</v>
      </c>
      <c r="B4420" t="s">
        <v>7820</v>
      </c>
      <c r="C4420">
        <v>4419</v>
      </c>
    </row>
    <row r="4421" spans="1:3" x14ac:dyDescent="0.3">
      <c r="A4421">
        <v>4420</v>
      </c>
      <c r="B4421" t="s">
        <v>7821</v>
      </c>
      <c r="C4421">
        <v>4420</v>
      </c>
    </row>
    <row r="4422" spans="1:3" x14ac:dyDescent="0.3">
      <c r="A4422">
        <v>4421</v>
      </c>
      <c r="B4422" t="s">
        <v>6769</v>
      </c>
      <c r="C4422">
        <v>4421</v>
      </c>
    </row>
    <row r="4423" spans="1:3" x14ac:dyDescent="0.3">
      <c r="A4423">
        <v>4422</v>
      </c>
      <c r="B4423" t="s">
        <v>9092</v>
      </c>
      <c r="C4423">
        <v>4422</v>
      </c>
    </row>
    <row r="4424" spans="1:3" x14ac:dyDescent="0.3">
      <c r="A4424">
        <v>4423</v>
      </c>
      <c r="B4424" t="s">
        <v>10740</v>
      </c>
      <c r="C4424">
        <v>4423</v>
      </c>
    </row>
    <row r="4425" spans="1:3" x14ac:dyDescent="0.3">
      <c r="A4425">
        <v>4424</v>
      </c>
      <c r="B4425" t="s">
        <v>6770</v>
      </c>
      <c r="C4425">
        <v>4424</v>
      </c>
    </row>
    <row r="4426" spans="1:3" x14ac:dyDescent="0.3">
      <c r="A4426">
        <v>4425</v>
      </c>
      <c r="B4426" t="s">
        <v>10741</v>
      </c>
      <c r="C4426">
        <v>4425</v>
      </c>
    </row>
    <row r="4427" spans="1:3" x14ac:dyDescent="0.3">
      <c r="A4427">
        <v>4426</v>
      </c>
      <c r="B4427" t="s">
        <v>9093</v>
      </c>
      <c r="C4427">
        <v>4426</v>
      </c>
    </row>
    <row r="4428" spans="1:3" x14ac:dyDescent="0.3">
      <c r="A4428">
        <v>4427</v>
      </c>
      <c r="B4428" t="s">
        <v>10742</v>
      </c>
      <c r="C4428">
        <v>4427</v>
      </c>
    </row>
    <row r="4429" spans="1:3" x14ac:dyDescent="0.3">
      <c r="A4429">
        <v>4428</v>
      </c>
      <c r="B4429" t="s">
        <v>7822</v>
      </c>
      <c r="C4429">
        <v>4428</v>
      </c>
    </row>
    <row r="4430" spans="1:3" x14ac:dyDescent="0.3">
      <c r="A4430">
        <v>4429</v>
      </c>
      <c r="B4430" t="s">
        <v>9094</v>
      </c>
      <c r="C4430">
        <v>4429</v>
      </c>
    </row>
    <row r="4431" spans="1:3" x14ac:dyDescent="0.3">
      <c r="A4431">
        <v>4430</v>
      </c>
      <c r="B4431" t="s">
        <v>10743</v>
      </c>
      <c r="C4431">
        <v>4430</v>
      </c>
    </row>
    <row r="4432" spans="1:3" x14ac:dyDescent="0.3">
      <c r="A4432">
        <v>4431</v>
      </c>
      <c r="B4432" t="s">
        <v>6771</v>
      </c>
      <c r="C4432">
        <v>4431</v>
      </c>
    </row>
    <row r="4433" spans="1:3" x14ac:dyDescent="0.3">
      <c r="A4433">
        <v>4432</v>
      </c>
      <c r="B4433" t="s">
        <v>6772</v>
      </c>
      <c r="C4433">
        <v>4432</v>
      </c>
    </row>
    <row r="4434" spans="1:3" x14ac:dyDescent="0.3">
      <c r="A4434">
        <v>4433</v>
      </c>
      <c r="B4434" t="s">
        <v>10744</v>
      </c>
      <c r="C4434">
        <v>4433</v>
      </c>
    </row>
    <row r="4435" spans="1:3" x14ac:dyDescent="0.3">
      <c r="A4435">
        <v>4434</v>
      </c>
      <c r="B4435" t="s">
        <v>9095</v>
      </c>
      <c r="C4435">
        <v>4434</v>
      </c>
    </row>
    <row r="4436" spans="1:3" x14ac:dyDescent="0.3">
      <c r="A4436">
        <v>4435</v>
      </c>
      <c r="B4436" t="s">
        <v>9096</v>
      </c>
      <c r="C4436">
        <v>4435</v>
      </c>
    </row>
    <row r="4437" spans="1:3" x14ac:dyDescent="0.3">
      <c r="A4437">
        <v>4436</v>
      </c>
      <c r="B4437" t="s">
        <v>7823</v>
      </c>
      <c r="C4437">
        <v>4436</v>
      </c>
    </row>
    <row r="4438" spans="1:3" x14ac:dyDescent="0.3">
      <c r="A4438">
        <v>4437</v>
      </c>
      <c r="B4438" t="s">
        <v>6773</v>
      </c>
      <c r="C4438">
        <v>4437</v>
      </c>
    </row>
    <row r="4439" spans="1:3" x14ac:dyDescent="0.3">
      <c r="A4439">
        <v>4438</v>
      </c>
      <c r="B4439" t="s">
        <v>9097</v>
      </c>
      <c r="C4439">
        <v>4438</v>
      </c>
    </row>
    <row r="4440" spans="1:3" x14ac:dyDescent="0.3">
      <c r="A4440">
        <v>4439</v>
      </c>
      <c r="B4440" t="s">
        <v>7824</v>
      </c>
      <c r="C4440">
        <v>4439</v>
      </c>
    </row>
    <row r="4441" spans="1:3" x14ac:dyDescent="0.3">
      <c r="A4441">
        <v>4440</v>
      </c>
      <c r="B4441" t="s">
        <v>9098</v>
      </c>
      <c r="C4441">
        <v>4440</v>
      </c>
    </row>
    <row r="4442" spans="1:3" x14ac:dyDescent="0.3">
      <c r="A4442">
        <v>4441</v>
      </c>
      <c r="B4442" t="s">
        <v>9099</v>
      </c>
      <c r="C4442">
        <v>4441</v>
      </c>
    </row>
    <row r="4443" spans="1:3" x14ac:dyDescent="0.3">
      <c r="A4443">
        <v>4442</v>
      </c>
      <c r="B4443" t="s">
        <v>9100</v>
      </c>
      <c r="C4443">
        <v>4442</v>
      </c>
    </row>
    <row r="4444" spans="1:3" x14ac:dyDescent="0.3">
      <c r="A4444">
        <v>4443</v>
      </c>
      <c r="B4444" t="s">
        <v>7825</v>
      </c>
      <c r="C4444">
        <v>4443</v>
      </c>
    </row>
    <row r="4445" spans="1:3" x14ac:dyDescent="0.3">
      <c r="A4445">
        <v>4444</v>
      </c>
      <c r="B4445" t="s">
        <v>10745</v>
      </c>
      <c r="C4445">
        <v>4444</v>
      </c>
    </row>
    <row r="4446" spans="1:3" x14ac:dyDescent="0.3">
      <c r="A4446">
        <v>4445</v>
      </c>
      <c r="B4446" t="s">
        <v>10746</v>
      </c>
      <c r="C4446">
        <v>4445</v>
      </c>
    </row>
    <row r="4447" spans="1:3" x14ac:dyDescent="0.3">
      <c r="A4447">
        <v>4446</v>
      </c>
      <c r="B4447" t="s">
        <v>9101</v>
      </c>
      <c r="C4447">
        <v>4446</v>
      </c>
    </row>
    <row r="4448" spans="1:3" x14ac:dyDescent="0.3">
      <c r="A4448">
        <v>4447</v>
      </c>
      <c r="B4448" t="s">
        <v>6774</v>
      </c>
      <c r="C4448">
        <v>4447</v>
      </c>
    </row>
    <row r="4449" spans="1:3" x14ac:dyDescent="0.3">
      <c r="A4449">
        <v>4448</v>
      </c>
      <c r="B4449" t="s">
        <v>6775</v>
      </c>
      <c r="C4449">
        <v>4448</v>
      </c>
    </row>
    <row r="4450" spans="1:3" x14ac:dyDescent="0.3">
      <c r="A4450">
        <v>4449</v>
      </c>
      <c r="B4450" t="s">
        <v>9102</v>
      </c>
      <c r="C4450">
        <v>4449</v>
      </c>
    </row>
    <row r="4451" spans="1:3" x14ac:dyDescent="0.3">
      <c r="A4451">
        <v>4450</v>
      </c>
      <c r="B4451" t="s">
        <v>10747</v>
      </c>
      <c r="C4451">
        <v>4450</v>
      </c>
    </row>
    <row r="4452" spans="1:3" x14ac:dyDescent="0.3">
      <c r="A4452">
        <v>4451</v>
      </c>
      <c r="B4452" t="s">
        <v>9103</v>
      </c>
      <c r="C4452">
        <v>4451</v>
      </c>
    </row>
    <row r="4453" spans="1:3" x14ac:dyDescent="0.3">
      <c r="A4453">
        <v>4452</v>
      </c>
      <c r="B4453" t="s">
        <v>7826</v>
      </c>
      <c r="C4453">
        <v>4452</v>
      </c>
    </row>
    <row r="4454" spans="1:3" x14ac:dyDescent="0.3">
      <c r="A4454">
        <v>4453</v>
      </c>
      <c r="B4454" t="s">
        <v>7827</v>
      </c>
      <c r="C4454">
        <v>4453</v>
      </c>
    </row>
    <row r="4455" spans="1:3" x14ac:dyDescent="0.3">
      <c r="A4455">
        <v>4454</v>
      </c>
      <c r="B4455" t="s">
        <v>10748</v>
      </c>
      <c r="C4455">
        <v>4454</v>
      </c>
    </row>
    <row r="4456" spans="1:3" x14ac:dyDescent="0.3">
      <c r="A4456">
        <v>4455</v>
      </c>
      <c r="B4456" t="s">
        <v>9104</v>
      </c>
      <c r="C4456">
        <v>4455</v>
      </c>
    </row>
    <row r="4457" spans="1:3" x14ac:dyDescent="0.3">
      <c r="A4457">
        <v>4456</v>
      </c>
      <c r="B4457" t="s">
        <v>10749</v>
      </c>
      <c r="C4457">
        <v>4456</v>
      </c>
    </row>
    <row r="4458" spans="1:3" x14ac:dyDescent="0.3">
      <c r="A4458">
        <v>4457</v>
      </c>
      <c r="B4458" t="s">
        <v>7828</v>
      </c>
      <c r="C4458">
        <v>4457</v>
      </c>
    </row>
    <row r="4459" spans="1:3" x14ac:dyDescent="0.3">
      <c r="A4459">
        <v>4458</v>
      </c>
      <c r="B4459" t="s">
        <v>6776</v>
      </c>
      <c r="C4459">
        <v>4458</v>
      </c>
    </row>
    <row r="4460" spans="1:3" x14ac:dyDescent="0.3">
      <c r="A4460">
        <v>4459</v>
      </c>
      <c r="B4460" t="s">
        <v>9105</v>
      </c>
      <c r="C4460">
        <v>4459</v>
      </c>
    </row>
    <row r="4461" spans="1:3" x14ac:dyDescent="0.3">
      <c r="A4461">
        <v>4460</v>
      </c>
      <c r="B4461" t="s">
        <v>10750</v>
      </c>
      <c r="C4461">
        <v>4460</v>
      </c>
    </row>
    <row r="4462" spans="1:3" x14ac:dyDescent="0.3">
      <c r="A4462">
        <v>4461</v>
      </c>
      <c r="B4462" t="s">
        <v>6777</v>
      </c>
      <c r="C4462">
        <v>4461</v>
      </c>
    </row>
    <row r="4463" spans="1:3" x14ac:dyDescent="0.3">
      <c r="A4463">
        <v>4462</v>
      </c>
      <c r="B4463" t="s">
        <v>6778</v>
      </c>
      <c r="C4463">
        <v>4462</v>
      </c>
    </row>
    <row r="4464" spans="1:3" x14ac:dyDescent="0.3">
      <c r="A4464">
        <v>4463</v>
      </c>
      <c r="B4464" t="s">
        <v>10751</v>
      </c>
      <c r="C4464">
        <v>4463</v>
      </c>
    </row>
    <row r="4465" spans="1:3" x14ac:dyDescent="0.3">
      <c r="A4465">
        <v>4464</v>
      </c>
      <c r="B4465" t="s">
        <v>6779</v>
      </c>
      <c r="C4465">
        <v>4464</v>
      </c>
    </row>
    <row r="4466" spans="1:3" x14ac:dyDescent="0.3">
      <c r="A4466">
        <v>4465</v>
      </c>
      <c r="B4466" t="s">
        <v>10752</v>
      </c>
      <c r="C4466">
        <v>4465</v>
      </c>
    </row>
    <row r="4467" spans="1:3" x14ac:dyDescent="0.3">
      <c r="A4467">
        <v>4466</v>
      </c>
      <c r="B4467" t="s">
        <v>6780</v>
      </c>
      <c r="C4467">
        <v>4466</v>
      </c>
    </row>
    <row r="4468" spans="1:3" x14ac:dyDescent="0.3">
      <c r="A4468">
        <v>4467</v>
      </c>
      <c r="B4468" t="s">
        <v>6781</v>
      </c>
      <c r="C4468">
        <v>4467</v>
      </c>
    </row>
    <row r="4469" spans="1:3" x14ac:dyDescent="0.3">
      <c r="A4469">
        <v>4468</v>
      </c>
      <c r="B4469" t="s">
        <v>10753</v>
      </c>
      <c r="C4469">
        <v>4468</v>
      </c>
    </row>
    <row r="4470" spans="1:3" x14ac:dyDescent="0.3">
      <c r="A4470">
        <v>4469</v>
      </c>
      <c r="B4470" t="s">
        <v>10754</v>
      </c>
      <c r="C4470">
        <v>4469</v>
      </c>
    </row>
    <row r="4471" spans="1:3" x14ac:dyDescent="0.3">
      <c r="A4471">
        <v>4470</v>
      </c>
      <c r="B4471" t="s">
        <v>9106</v>
      </c>
      <c r="C4471">
        <v>4470</v>
      </c>
    </row>
    <row r="4472" spans="1:3" x14ac:dyDescent="0.3">
      <c r="A4472">
        <v>4471</v>
      </c>
      <c r="B4472" t="s">
        <v>10755</v>
      </c>
      <c r="C4472">
        <v>4471</v>
      </c>
    </row>
    <row r="4473" spans="1:3" x14ac:dyDescent="0.3">
      <c r="A4473">
        <v>4472</v>
      </c>
      <c r="B4473" t="s">
        <v>9107</v>
      </c>
      <c r="C4473">
        <v>4472</v>
      </c>
    </row>
    <row r="4474" spans="1:3" x14ac:dyDescent="0.3">
      <c r="A4474">
        <v>4473</v>
      </c>
      <c r="B4474" t="s">
        <v>6782</v>
      </c>
      <c r="C4474">
        <v>4473</v>
      </c>
    </row>
    <row r="4475" spans="1:3" x14ac:dyDescent="0.3">
      <c r="A4475">
        <v>4474</v>
      </c>
      <c r="B4475" t="s">
        <v>10756</v>
      </c>
      <c r="C4475">
        <v>4474</v>
      </c>
    </row>
    <row r="4476" spans="1:3" x14ac:dyDescent="0.3">
      <c r="A4476">
        <v>4475</v>
      </c>
      <c r="B4476" t="s">
        <v>10757</v>
      </c>
      <c r="C4476">
        <v>4475</v>
      </c>
    </row>
    <row r="4477" spans="1:3" x14ac:dyDescent="0.3">
      <c r="A4477">
        <v>4476</v>
      </c>
      <c r="B4477" t="s">
        <v>6783</v>
      </c>
      <c r="C4477">
        <v>4476</v>
      </c>
    </row>
    <row r="4478" spans="1:3" x14ac:dyDescent="0.3">
      <c r="A4478">
        <v>4477</v>
      </c>
      <c r="B4478" t="s">
        <v>10758</v>
      </c>
      <c r="C4478">
        <v>4477</v>
      </c>
    </row>
    <row r="4479" spans="1:3" x14ac:dyDescent="0.3">
      <c r="A4479">
        <v>4478</v>
      </c>
      <c r="B4479" t="s">
        <v>10759</v>
      </c>
      <c r="C4479">
        <v>4478</v>
      </c>
    </row>
    <row r="4480" spans="1:3" x14ac:dyDescent="0.3">
      <c r="A4480">
        <v>4479</v>
      </c>
      <c r="B4480" t="s">
        <v>6784</v>
      </c>
      <c r="C4480">
        <v>4479</v>
      </c>
    </row>
    <row r="4481" spans="1:3" x14ac:dyDescent="0.3">
      <c r="A4481">
        <v>4480</v>
      </c>
      <c r="B4481" t="s">
        <v>7829</v>
      </c>
      <c r="C4481">
        <v>4480</v>
      </c>
    </row>
    <row r="4482" spans="1:3" x14ac:dyDescent="0.3">
      <c r="A4482">
        <v>4481</v>
      </c>
      <c r="B4482" t="s">
        <v>6785</v>
      </c>
      <c r="C4482">
        <v>4481</v>
      </c>
    </row>
    <row r="4483" spans="1:3" x14ac:dyDescent="0.3">
      <c r="A4483">
        <v>4482</v>
      </c>
      <c r="B4483" t="s">
        <v>9108</v>
      </c>
      <c r="C4483">
        <v>4482</v>
      </c>
    </row>
    <row r="4484" spans="1:3" x14ac:dyDescent="0.3">
      <c r="A4484">
        <v>4483</v>
      </c>
      <c r="B4484" t="s">
        <v>7830</v>
      </c>
      <c r="C4484">
        <v>4483</v>
      </c>
    </row>
    <row r="4485" spans="1:3" x14ac:dyDescent="0.3">
      <c r="A4485">
        <v>4484</v>
      </c>
      <c r="B4485" t="s">
        <v>7831</v>
      </c>
      <c r="C4485">
        <v>4484</v>
      </c>
    </row>
    <row r="4486" spans="1:3" x14ac:dyDescent="0.3">
      <c r="A4486">
        <v>4485</v>
      </c>
      <c r="B4486" t="s">
        <v>10760</v>
      </c>
      <c r="C4486">
        <v>4485</v>
      </c>
    </row>
    <row r="4487" spans="1:3" x14ac:dyDescent="0.3">
      <c r="A4487">
        <v>4486</v>
      </c>
      <c r="B4487" t="s">
        <v>10761</v>
      </c>
      <c r="C4487">
        <v>4486</v>
      </c>
    </row>
    <row r="4488" spans="1:3" x14ac:dyDescent="0.3">
      <c r="A4488">
        <v>4487</v>
      </c>
      <c r="B4488" t="s">
        <v>6786</v>
      </c>
      <c r="C4488">
        <v>4487</v>
      </c>
    </row>
    <row r="4489" spans="1:3" x14ac:dyDescent="0.3">
      <c r="A4489">
        <v>4488</v>
      </c>
      <c r="B4489" t="s">
        <v>10762</v>
      </c>
      <c r="C4489">
        <v>4488</v>
      </c>
    </row>
    <row r="4490" spans="1:3" x14ac:dyDescent="0.3">
      <c r="A4490">
        <v>4489</v>
      </c>
      <c r="B4490" t="s">
        <v>10763</v>
      </c>
      <c r="C4490">
        <v>4489</v>
      </c>
    </row>
    <row r="4491" spans="1:3" x14ac:dyDescent="0.3">
      <c r="A4491">
        <v>4490</v>
      </c>
      <c r="B4491" t="s">
        <v>10764</v>
      </c>
      <c r="C4491">
        <v>4490</v>
      </c>
    </row>
    <row r="4492" spans="1:3" x14ac:dyDescent="0.3">
      <c r="A4492">
        <v>4491</v>
      </c>
      <c r="B4492" t="s">
        <v>6787</v>
      </c>
      <c r="C4492">
        <v>4491</v>
      </c>
    </row>
    <row r="4493" spans="1:3" x14ac:dyDescent="0.3">
      <c r="A4493">
        <v>4492</v>
      </c>
      <c r="B4493" t="s">
        <v>6788</v>
      </c>
      <c r="C4493">
        <v>4492</v>
      </c>
    </row>
    <row r="4494" spans="1:3" x14ac:dyDescent="0.3">
      <c r="A4494">
        <v>4493</v>
      </c>
      <c r="B4494" t="s">
        <v>7832</v>
      </c>
      <c r="C4494">
        <v>4493</v>
      </c>
    </row>
    <row r="4495" spans="1:3" x14ac:dyDescent="0.3">
      <c r="A4495">
        <v>4494</v>
      </c>
      <c r="B4495" t="s">
        <v>10765</v>
      </c>
      <c r="C4495">
        <v>4494</v>
      </c>
    </row>
    <row r="4496" spans="1:3" x14ac:dyDescent="0.3">
      <c r="A4496">
        <v>4495</v>
      </c>
      <c r="B4496" t="s">
        <v>10766</v>
      </c>
      <c r="C4496">
        <v>4495</v>
      </c>
    </row>
    <row r="4497" spans="1:3" x14ac:dyDescent="0.3">
      <c r="A4497">
        <v>4496</v>
      </c>
      <c r="B4497" t="s">
        <v>10767</v>
      </c>
      <c r="C4497">
        <v>4496</v>
      </c>
    </row>
    <row r="4498" spans="1:3" x14ac:dyDescent="0.3">
      <c r="A4498">
        <v>4497</v>
      </c>
      <c r="B4498" t="s">
        <v>7833</v>
      </c>
      <c r="C4498">
        <v>4497</v>
      </c>
    </row>
    <row r="4499" spans="1:3" x14ac:dyDescent="0.3">
      <c r="A4499">
        <v>4498</v>
      </c>
      <c r="B4499" t="s">
        <v>9109</v>
      </c>
      <c r="C4499">
        <v>4498</v>
      </c>
    </row>
    <row r="4500" spans="1:3" x14ac:dyDescent="0.3">
      <c r="A4500">
        <v>4499</v>
      </c>
      <c r="B4500" t="s">
        <v>10768</v>
      </c>
      <c r="C4500">
        <v>4499</v>
      </c>
    </row>
    <row r="4501" spans="1:3" x14ac:dyDescent="0.3">
      <c r="A4501">
        <v>4500</v>
      </c>
      <c r="B4501" t="s">
        <v>9110</v>
      </c>
      <c r="C4501">
        <v>4500</v>
      </c>
    </row>
    <row r="4502" spans="1:3" x14ac:dyDescent="0.3">
      <c r="A4502">
        <v>4501</v>
      </c>
      <c r="B4502" t="s">
        <v>9111</v>
      </c>
      <c r="C4502">
        <v>4501</v>
      </c>
    </row>
    <row r="4503" spans="1:3" x14ac:dyDescent="0.3">
      <c r="A4503">
        <v>4502</v>
      </c>
      <c r="B4503" t="s">
        <v>6789</v>
      </c>
      <c r="C4503">
        <v>4502</v>
      </c>
    </row>
    <row r="4504" spans="1:3" x14ac:dyDescent="0.3">
      <c r="A4504">
        <v>4503</v>
      </c>
      <c r="B4504" t="s">
        <v>7834</v>
      </c>
      <c r="C4504">
        <v>4503</v>
      </c>
    </row>
    <row r="4505" spans="1:3" x14ac:dyDescent="0.3">
      <c r="A4505">
        <v>4504</v>
      </c>
      <c r="B4505" t="s">
        <v>9112</v>
      </c>
      <c r="C4505">
        <v>4504</v>
      </c>
    </row>
    <row r="4506" spans="1:3" x14ac:dyDescent="0.3">
      <c r="A4506">
        <v>4505</v>
      </c>
      <c r="B4506" t="s">
        <v>7835</v>
      </c>
      <c r="C4506">
        <v>4505</v>
      </c>
    </row>
    <row r="4507" spans="1:3" x14ac:dyDescent="0.3">
      <c r="A4507">
        <v>4506</v>
      </c>
      <c r="B4507" t="s">
        <v>9113</v>
      </c>
      <c r="C4507">
        <v>4506</v>
      </c>
    </row>
    <row r="4508" spans="1:3" x14ac:dyDescent="0.3">
      <c r="A4508">
        <v>4507</v>
      </c>
      <c r="B4508" t="s">
        <v>9114</v>
      </c>
      <c r="C4508">
        <v>4507</v>
      </c>
    </row>
    <row r="4509" spans="1:3" x14ac:dyDescent="0.3">
      <c r="A4509">
        <v>4508</v>
      </c>
      <c r="B4509" t="s">
        <v>6790</v>
      </c>
      <c r="C4509">
        <v>4508</v>
      </c>
    </row>
    <row r="4510" spans="1:3" x14ac:dyDescent="0.3">
      <c r="A4510">
        <v>4509</v>
      </c>
      <c r="B4510" t="s">
        <v>10769</v>
      </c>
      <c r="C4510">
        <v>4509</v>
      </c>
    </row>
    <row r="4511" spans="1:3" x14ac:dyDescent="0.3">
      <c r="A4511">
        <v>4510</v>
      </c>
      <c r="B4511" t="s">
        <v>10770</v>
      </c>
      <c r="C4511">
        <v>4510</v>
      </c>
    </row>
    <row r="4512" spans="1:3" x14ac:dyDescent="0.3">
      <c r="A4512">
        <v>4511</v>
      </c>
      <c r="B4512" t="s">
        <v>6791</v>
      </c>
      <c r="C4512">
        <v>4511</v>
      </c>
    </row>
    <row r="4513" spans="1:3" x14ac:dyDescent="0.3">
      <c r="A4513">
        <v>4512</v>
      </c>
      <c r="B4513" t="s">
        <v>7836</v>
      </c>
      <c r="C4513">
        <v>4512</v>
      </c>
    </row>
    <row r="4514" spans="1:3" x14ac:dyDescent="0.3">
      <c r="A4514">
        <v>4513</v>
      </c>
      <c r="B4514" t="s">
        <v>7837</v>
      </c>
      <c r="C4514">
        <v>4513</v>
      </c>
    </row>
    <row r="4515" spans="1:3" x14ac:dyDescent="0.3">
      <c r="A4515">
        <v>4514</v>
      </c>
      <c r="B4515" t="s">
        <v>10771</v>
      </c>
      <c r="C4515">
        <v>4514</v>
      </c>
    </row>
    <row r="4516" spans="1:3" x14ac:dyDescent="0.3">
      <c r="A4516">
        <v>4515</v>
      </c>
      <c r="B4516" t="s">
        <v>9115</v>
      </c>
      <c r="C4516">
        <v>4515</v>
      </c>
    </row>
    <row r="4517" spans="1:3" x14ac:dyDescent="0.3">
      <c r="A4517">
        <v>4516</v>
      </c>
      <c r="B4517" t="s">
        <v>6792</v>
      </c>
      <c r="C4517">
        <v>4516</v>
      </c>
    </row>
    <row r="4518" spans="1:3" x14ac:dyDescent="0.3">
      <c r="A4518">
        <v>4517</v>
      </c>
      <c r="B4518" t="s">
        <v>6793</v>
      </c>
      <c r="C4518">
        <v>4517</v>
      </c>
    </row>
    <row r="4519" spans="1:3" x14ac:dyDescent="0.3">
      <c r="A4519">
        <v>4518</v>
      </c>
      <c r="B4519" t="s">
        <v>7838</v>
      </c>
      <c r="C4519">
        <v>4518</v>
      </c>
    </row>
    <row r="4520" spans="1:3" x14ac:dyDescent="0.3">
      <c r="A4520">
        <v>4519</v>
      </c>
      <c r="B4520" t="s">
        <v>9116</v>
      </c>
      <c r="C4520">
        <v>4519</v>
      </c>
    </row>
    <row r="4521" spans="1:3" x14ac:dyDescent="0.3">
      <c r="A4521">
        <v>4520</v>
      </c>
      <c r="B4521" t="s">
        <v>10772</v>
      </c>
      <c r="C4521">
        <v>4520</v>
      </c>
    </row>
    <row r="4522" spans="1:3" x14ac:dyDescent="0.3">
      <c r="A4522">
        <v>4521</v>
      </c>
      <c r="B4522" t="s">
        <v>6794</v>
      </c>
      <c r="C4522">
        <v>4521</v>
      </c>
    </row>
    <row r="4523" spans="1:3" x14ac:dyDescent="0.3">
      <c r="A4523">
        <v>4522</v>
      </c>
      <c r="B4523" t="s">
        <v>7839</v>
      </c>
      <c r="C4523">
        <v>4522</v>
      </c>
    </row>
    <row r="4524" spans="1:3" x14ac:dyDescent="0.3">
      <c r="A4524">
        <v>4523</v>
      </c>
      <c r="B4524" t="s">
        <v>6795</v>
      </c>
      <c r="C4524">
        <v>4523</v>
      </c>
    </row>
    <row r="4525" spans="1:3" x14ac:dyDescent="0.3">
      <c r="A4525">
        <v>4524</v>
      </c>
      <c r="B4525" t="s">
        <v>10773</v>
      </c>
      <c r="C4525">
        <v>4524</v>
      </c>
    </row>
    <row r="4526" spans="1:3" x14ac:dyDescent="0.3">
      <c r="A4526">
        <v>4525</v>
      </c>
      <c r="B4526" t="s">
        <v>7840</v>
      </c>
      <c r="C4526">
        <v>4525</v>
      </c>
    </row>
    <row r="4527" spans="1:3" x14ac:dyDescent="0.3">
      <c r="A4527">
        <v>4526</v>
      </c>
      <c r="B4527" t="s">
        <v>7841</v>
      </c>
      <c r="C4527">
        <v>4526</v>
      </c>
    </row>
    <row r="4528" spans="1:3" x14ac:dyDescent="0.3">
      <c r="A4528">
        <v>4527</v>
      </c>
      <c r="B4528" t="s">
        <v>7842</v>
      </c>
      <c r="C4528">
        <v>4527</v>
      </c>
    </row>
    <row r="4529" spans="1:3" x14ac:dyDescent="0.3">
      <c r="A4529">
        <v>4528</v>
      </c>
      <c r="B4529" t="s">
        <v>9117</v>
      </c>
      <c r="C4529">
        <v>4528</v>
      </c>
    </row>
    <row r="4530" spans="1:3" x14ac:dyDescent="0.3">
      <c r="A4530">
        <v>4529</v>
      </c>
      <c r="B4530" t="s">
        <v>7843</v>
      </c>
      <c r="C4530">
        <v>4529</v>
      </c>
    </row>
    <row r="4531" spans="1:3" x14ac:dyDescent="0.3">
      <c r="A4531">
        <v>4530</v>
      </c>
      <c r="B4531" t="s">
        <v>9118</v>
      </c>
      <c r="C4531">
        <v>4530</v>
      </c>
    </row>
    <row r="4532" spans="1:3" x14ac:dyDescent="0.3">
      <c r="A4532">
        <v>4531</v>
      </c>
      <c r="B4532" t="s">
        <v>6796</v>
      </c>
      <c r="C4532">
        <v>4531</v>
      </c>
    </row>
    <row r="4533" spans="1:3" x14ac:dyDescent="0.3">
      <c r="A4533">
        <v>4532</v>
      </c>
      <c r="B4533" t="s">
        <v>10774</v>
      </c>
      <c r="C4533">
        <v>4532</v>
      </c>
    </row>
    <row r="4534" spans="1:3" x14ac:dyDescent="0.3">
      <c r="A4534">
        <v>4533</v>
      </c>
      <c r="B4534" t="s">
        <v>9119</v>
      </c>
      <c r="C4534">
        <v>4533</v>
      </c>
    </row>
    <row r="4535" spans="1:3" x14ac:dyDescent="0.3">
      <c r="A4535">
        <v>4534</v>
      </c>
      <c r="B4535" t="s">
        <v>9120</v>
      </c>
      <c r="C4535">
        <v>4534</v>
      </c>
    </row>
    <row r="4536" spans="1:3" x14ac:dyDescent="0.3">
      <c r="A4536">
        <v>4535</v>
      </c>
      <c r="B4536" t="s">
        <v>10775</v>
      </c>
      <c r="C4536">
        <v>4535</v>
      </c>
    </row>
    <row r="4537" spans="1:3" x14ac:dyDescent="0.3">
      <c r="A4537">
        <v>4536</v>
      </c>
      <c r="B4537" t="s">
        <v>7844</v>
      </c>
      <c r="C4537">
        <v>4536</v>
      </c>
    </row>
    <row r="4538" spans="1:3" x14ac:dyDescent="0.3">
      <c r="A4538">
        <v>4537</v>
      </c>
      <c r="B4538" t="s">
        <v>9121</v>
      </c>
      <c r="C4538">
        <v>4537</v>
      </c>
    </row>
    <row r="4539" spans="1:3" x14ac:dyDescent="0.3">
      <c r="A4539">
        <v>4538</v>
      </c>
      <c r="B4539" t="s">
        <v>6797</v>
      </c>
      <c r="C4539">
        <v>4538</v>
      </c>
    </row>
    <row r="4540" spans="1:3" x14ac:dyDescent="0.3">
      <c r="A4540">
        <v>4539</v>
      </c>
      <c r="B4540" t="s">
        <v>7845</v>
      </c>
      <c r="C4540">
        <v>4539</v>
      </c>
    </row>
    <row r="4541" spans="1:3" x14ac:dyDescent="0.3">
      <c r="A4541">
        <v>4540</v>
      </c>
      <c r="B4541" t="s">
        <v>6798</v>
      </c>
      <c r="C4541">
        <v>4540</v>
      </c>
    </row>
    <row r="4542" spans="1:3" x14ac:dyDescent="0.3">
      <c r="A4542">
        <v>4541</v>
      </c>
      <c r="B4542" t="s">
        <v>9122</v>
      </c>
      <c r="C4542">
        <v>4541</v>
      </c>
    </row>
    <row r="4543" spans="1:3" x14ac:dyDescent="0.3">
      <c r="A4543">
        <v>4542</v>
      </c>
      <c r="B4543" t="s">
        <v>10776</v>
      </c>
      <c r="C4543">
        <v>4542</v>
      </c>
    </row>
    <row r="4544" spans="1:3" x14ac:dyDescent="0.3">
      <c r="A4544">
        <v>4543</v>
      </c>
      <c r="B4544" t="s">
        <v>10777</v>
      </c>
      <c r="C4544">
        <v>4543</v>
      </c>
    </row>
    <row r="4545" spans="1:3" x14ac:dyDescent="0.3">
      <c r="A4545">
        <v>4544</v>
      </c>
      <c r="B4545" t="s">
        <v>7846</v>
      </c>
      <c r="C4545">
        <v>4544</v>
      </c>
    </row>
    <row r="4546" spans="1:3" x14ac:dyDescent="0.3">
      <c r="A4546">
        <v>4545</v>
      </c>
      <c r="B4546" t="s">
        <v>9123</v>
      </c>
      <c r="C4546">
        <v>4545</v>
      </c>
    </row>
    <row r="4547" spans="1:3" x14ac:dyDescent="0.3">
      <c r="A4547">
        <v>4546</v>
      </c>
      <c r="B4547" t="s">
        <v>9124</v>
      </c>
      <c r="C4547">
        <v>4546</v>
      </c>
    </row>
    <row r="4548" spans="1:3" x14ac:dyDescent="0.3">
      <c r="A4548">
        <v>4547</v>
      </c>
      <c r="B4548" t="s">
        <v>7847</v>
      </c>
      <c r="C4548">
        <v>4547</v>
      </c>
    </row>
    <row r="4549" spans="1:3" x14ac:dyDescent="0.3">
      <c r="A4549">
        <v>4548</v>
      </c>
      <c r="B4549" t="s">
        <v>9125</v>
      </c>
      <c r="C4549">
        <v>4548</v>
      </c>
    </row>
    <row r="4550" spans="1:3" x14ac:dyDescent="0.3">
      <c r="A4550">
        <v>4549</v>
      </c>
      <c r="B4550" t="s">
        <v>10778</v>
      </c>
      <c r="C4550">
        <v>4549</v>
      </c>
    </row>
    <row r="4551" spans="1:3" x14ac:dyDescent="0.3">
      <c r="A4551">
        <v>4550</v>
      </c>
      <c r="B4551" t="s">
        <v>7848</v>
      </c>
      <c r="C4551">
        <v>4550</v>
      </c>
    </row>
    <row r="4552" spans="1:3" x14ac:dyDescent="0.3">
      <c r="A4552">
        <v>4551</v>
      </c>
      <c r="B4552" t="s">
        <v>7849</v>
      </c>
      <c r="C4552">
        <v>4551</v>
      </c>
    </row>
    <row r="4553" spans="1:3" x14ac:dyDescent="0.3">
      <c r="A4553">
        <v>4552</v>
      </c>
      <c r="B4553" t="s">
        <v>6799</v>
      </c>
      <c r="C4553">
        <v>4552</v>
      </c>
    </row>
    <row r="4554" spans="1:3" x14ac:dyDescent="0.3">
      <c r="A4554">
        <v>4553</v>
      </c>
      <c r="B4554" t="s">
        <v>10779</v>
      </c>
      <c r="C4554">
        <v>4553</v>
      </c>
    </row>
    <row r="4555" spans="1:3" x14ac:dyDescent="0.3">
      <c r="A4555">
        <v>4554</v>
      </c>
      <c r="B4555" t="s">
        <v>7850</v>
      </c>
      <c r="C4555">
        <v>4554</v>
      </c>
    </row>
    <row r="4556" spans="1:3" x14ac:dyDescent="0.3">
      <c r="A4556">
        <v>4555</v>
      </c>
      <c r="B4556" t="s">
        <v>7851</v>
      </c>
      <c r="C4556">
        <v>4555</v>
      </c>
    </row>
    <row r="4557" spans="1:3" x14ac:dyDescent="0.3">
      <c r="A4557">
        <v>4556</v>
      </c>
      <c r="B4557" t="s">
        <v>6800</v>
      </c>
      <c r="C4557">
        <v>4556</v>
      </c>
    </row>
    <row r="4558" spans="1:3" x14ac:dyDescent="0.3">
      <c r="A4558">
        <v>4557</v>
      </c>
      <c r="B4558" t="s">
        <v>9126</v>
      </c>
      <c r="C4558">
        <v>4557</v>
      </c>
    </row>
    <row r="4559" spans="1:3" x14ac:dyDescent="0.3">
      <c r="A4559">
        <v>4558</v>
      </c>
      <c r="B4559" t="s">
        <v>10780</v>
      </c>
      <c r="C4559">
        <v>4558</v>
      </c>
    </row>
    <row r="4560" spans="1:3" x14ac:dyDescent="0.3">
      <c r="A4560">
        <v>4559</v>
      </c>
      <c r="B4560" t="s">
        <v>9127</v>
      </c>
      <c r="C4560">
        <v>4559</v>
      </c>
    </row>
    <row r="4561" spans="1:3" x14ac:dyDescent="0.3">
      <c r="A4561">
        <v>4560</v>
      </c>
      <c r="B4561" t="s">
        <v>10781</v>
      </c>
      <c r="C4561">
        <v>4560</v>
      </c>
    </row>
    <row r="4562" spans="1:3" x14ac:dyDescent="0.3">
      <c r="A4562">
        <v>4561</v>
      </c>
      <c r="B4562" t="s">
        <v>10782</v>
      </c>
      <c r="C4562">
        <v>4561</v>
      </c>
    </row>
    <row r="4563" spans="1:3" x14ac:dyDescent="0.3">
      <c r="A4563">
        <v>4562</v>
      </c>
      <c r="B4563" t="s">
        <v>9128</v>
      </c>
      <c r="C4563">
        <v>4562</v>
      </c>
    </row>
    <row r="4564" spans="1:3" x14ac:dyDescent="0.3">
      <c r="A4564">
        <v>4563</v>
      </c>
      <c r="B4564" t="s">
        <v>9129</v>
      </c>
      <c r="C4564">
        <v>4563</v>
      </c>
    </row>
    <row r="4565" spans="1:3" x14ac:dyDescent="0.3">
      <c r="A4565">
        <v>4564</v>
      </c>
      <c r="B4565" t="s">
        <v>7852</v>
      </c>
      <c r="C4565">
        <v>4564</v>
      </c>
    </row>
    <row r="4566" spans="1:3" x14ac:dyDescent="0.3">
      <c r="A4566">
        <v>4565</v>
      </c>
      <c r="B4566" t="s">
        <v>10783</v>
      </c>
      <c r="C4566">
        <v>4565</v>
      </c>
    </row>
    <row r="4567" spans="1:3" x14ac:dyDescent="0.3">
      <c r="A4567">
        <v>4566</v>
      </c>
      <c r="B4567" t="s">
        <v>10784</v>
      </c>
      <c r="C4567">
        <v>4566</v>
      </c>
    </row>
    <row r="4568" spans="1:3" x14ac:dyDescent="0.3">
      <c r="A4568">
        <v>4567</v>
      </c>
      <c r="B4568" t="s">
        <v>9130</v>
      </c>
      <c r="C4568">
        <v>4567</v>
      </c>
    </row>
    <row r="4569" spans="1:3" x14ac:dyDescent="0.3">
      <c r="A4569">
        <v>4568</v>
      </c>
      <c r="B4569" t="s">
        <v>10785</v>
      </c>
      <c r="C4569">
        <v>4568</v>
      </c>
    </row>
    <row r="4570" spans="1:3" x14ac:dyDescent="0.3">
      <c r="A4570">
        <v>4569</v>
      </c>
      <c r="B4570" t="s">
        <v>7853</v>
      </c>
      <c r="C4570">
        <v>4569</v>
      </c>
    </row>
    <row r="4571" spans="1:3" x14ac:dyDescent="0.3">
      <c r="A4571">
        <v>4570</v>
      </c>
      <c r="B4571" t="s">
        <v>9131</v>
      </c>
      <c r="C4571">
        <v>4570</v>
      </c>
    </row>
    <row r="4572" spans="1:3" x14ac:dyDescent="0.3">
      <c r="A4572">
        <v>4571</v>
      </c>
      <c r="B4572" t="s">
        <v>6801</v>
      </c>
      <c r="C4572">
        <v>4571</v>
      </c>
    </row>
    <row r="4573" spans="1:3" x14ac:dyDescent="0.3">
      <c r="A4573">
        <v>4572</v>
      </c>
      <c r="B4573" t="s">
        <v>6802</v>
      </c>
      <c r="C4573">
        <v>4572</v>
      </c>
    </row>
    <row r="4574" spans="1:3" x14ac:dyDescent="0.3">
      <c r="A4574">
        <v>4573</v>
      </c>
      <c r="B4574" t="s">
        <v>10786</v>
      </c>
      <c r="C4574">
        <v>4573</v>
      </c>
    </row>
    <row r="4575" spans="1:3" x14ac:dyDescent="0.3">
      <c r="A4575">
        <v>4574</v>
      </c>
      <c r="B4575" t="s">
        <v>9132</v>
      </c>
      <c r="C4575">
        <v>4574</v>
      </c>
    </row>
    <row r="4576" spans="1:3" x14ac:dyDescent="0.3">
      <c r="A4576">
        <v>4575</v>
      </c>
      <c r="B4576" t="s">
        <v>10787</v>
      </c>
      <c r="C4576">
        <v>4575</v>
      </c>
    </row>
    <row r="4577" spans="1:3" x14ac:dyDescent="0.3">
      <c r="A4577">
        <v>4576</v>
      </c>
      <c r="B4577" t="s">
        <v>7854</v>
      </c>
      <c r="C4577">
        <v>4576</v>
      </c>
    </row>
    <row r="4578" spans="1:3" x14ac:dyDescent="0.3">
      <c r="A4578">
        <v>4577</v>
      </c>
      <c r="B4578" t="s">
        <v>9133</v>
      </c>
      <c r="C4578">
        <v>4577</v>
      </c>
    </row>
    <row r="4579" spans="1:3" x14ac:dyDescent="0.3">
      <c r="A4579">
        <v>4578</v>
      </c>
      <c r="B4579" t="s">
        <v>6803</v>
      </c>
      <c r="C4579">
        <v>4578</v>
      </c>
    </row>
    <row r="4580" spans="1:3" x14ac:dyDescent="0.3">
      <c r="A4580">
        <v>4579</v>
      </c>
      <c r="B4580" t="s">
        <v>7855</v>
      </c>
      <c r="C4580">
        <v>4579</v>
      </c>
    </row>
    <row r="4581" spans="1:3" x14ac:dyDescent="0.3">
      <c r="A4581">
        <v>4580</v>
      </c>
      <c r="B4581" t="s">
        <v>9134</v>
      </c>
      <c r="C4581">
        <v>4580</v>
      </c>
    </row>
    <row r="4582" spans="1:3" x14ac:dyDescent="0.3">
      <c r="A4582">
        <v>4581</v>
      </c>
      <c r="B4582" t="s">
        <v>6804</v>
      </c>
      <c r="C4582">
        <v>4581</v>
      </c>
    </row>
    <row r="4583" spans="1:3" x14ac:dyDescent="0.3">
      <c r="A4583">
        <v>4582</v>
      </c>
      <c r="B4583" t="s">
        <v>6805</v>
      </c>
      <c r="C4583">
        <v>4582</v>
      </c>
    </row>
    <row r="4584" spans="1:3" x14ac:dyDescent="0.3">
      <c r="A4584">
        <v>4583</v>
      </c>
      <c r="B4584" t="s">
        <v>9135</v>
      </c>
      <c r="C4584">
        <v>4583</v>
      </c>
    </row>
    <row r="4585" spans="1:3" x14ac:dyDescent="0.3">
      <c r="A4585">
        <v>4584</v>
      </c>
      <c r="B4585" t="s">
        <v>9136</v>
      </c>
      <c r="C4585">
        <v>4584</v>
      </c>
    </row>
    <row r="4586" spans="1:3" x14ac:dyDescent="0.3">
      <c r="A4586">
        <v>4585</v>
      </c>
      <c r="B4586" t="s">
        <v>7856</v>
      </c>
      <c r="C4586">
        <v>4585</v>
      </c>
    </row>
    <row r="4587" spans="1:3" x14ac:dyDescent="0.3">
      <c r="A4587">
        <v>4586</v>
      </c>
      <c r="B4587" t="s">
        <v>9137</v>
      </c>
      <c r="C4587">
        <v>4586</v>
      </c>
    </row>
    <row r="4588" spans="1:3" x14ac:dyDescent="0.3">
      <c r="A4588">
        <v>4587</v>
      </c>
      <c r="B4588" t="s">
        <v>9138</v>
      </c>
      <c r="C4588">
        <v>4587</v>
      </c>
    </row>
    <row r="4589" spans="1:3" x14ac:dyDescent="0.3">
      <c r="A4589">
        <v>4588</v>
      </c>
      <c r="B4589" t="s">
        <v>9139</v>
      </c>
      <c r="C4589">
        <v>4588</v>
      </c>
    </row>
    <row r="4590" spans="1:3" x14ac:dyDescent="0.3">
      <c r="A4590">
        <v>4589</v>
      </c>
      <c r="B4590" t="s">
        <v>10788</v>
      </c>
      <c r="C4590">
        <v>4589</v>
      </c>
    </row>
    <row r="4591" spans="1:3" x14ac:dyDescent="0.3">
      <c r="A4591">
        <v>4590</v>
      </c>
      <c r="B4591" t="s">
        <v>9140</v>
      </c>
      <c r="C4591">
        <v>4590</v>
      </c>
    </row>
    <row r="4592" spans="1:3" x14ac:dyDescent="0.3">
      <c r="A4592">
        <v>4591</v>
      </c>
      <c r="B4592" t="s">
        <v>9141</v>
      </c>
      <c r="C4592">
        <v>4591</v>
      </c>
    </row>
    <row r="4593" spans="1:3" x14ac:dyDescent="0.3">
      <c r="A4593">
        <v>4592</v>
      </c>
      <c r="B4593" t="s">
        <v>10789</v>
      </c>
      <c r="C4593">
        <v>4592</v>
      </c>
    </row>
    <row r="4594" spans="1:3" x14ac:dyDescent="0.3">
      <c r="A4594">
        <v>4593</v>
      </c>
      <c r="B4594" t="s">
        <v>7857</v>
      </c>
      <c r="C4594">
        <v>4593</v>
      </c>
    </row>
    <row r="4595" spans="1:3" x14ac:dyDescent="0.3">
      <c r="A4595">
        <v>4594</v>
      </c>
      <c r="B4595" t="s">
        <v>7858</v>
      </c>
      <c r="C4595">
        <v>4594</v>
      </c>
    </row>
    <row r="4596" spans="1:3" x14ac:dyDescent="0.3">
      <c r="A4596">
        <v>4595</v>
      </c>
      <c r="B4596" t="s">
        <v>6806</v>
      </c>
      <c r="C4596">
        <v>4595</v>
      </c>
    </row>
    <row r="4597" spans="1:3" x14ac:dyDescent="0.3">
      <c r="A4597">
        <v>4596</v>
      </c>
      <c r="B4597" t="s">
        <v>6807</v>
      </c>
      <c r="C4597">
        <v>4596</v>
      </c>
    </row>
    <row r="4598" spans="1:3" x14ac:dyDescent="0.3">
      <c r="A4598">
        <v>4597</v>
      </c>
      <c r="B4598" t="s">
        <v>9142</v>
      </c>
      <c r="C4598">
        <v>4597</v>
      </c>
    </row>
    <row r="4599" spans="1:3" x14ac:dyDescent="0.3">
      <c r="A4599">
        <v>4598</v>
      </c>
      <c r="B4599" t="s">
        <v>9143</v>
      </c>
      <c r="C4599">
        <v>4598</v>
      </c>
    </row>
    <row r="4600" spans="1:3" x14ac:dyDescent="0.3">
      <c r="A4600">
        <v>4599</v>
      </c>
      <c r="B4600" t="s">
        <v>9144</v>
      </c>
      <c r="C4600">
        <v>4599</v>
      </c>
    </row>
    <row r="4601" spans="1:3" x14ac:dyDescent="0.3">
      <c r="A4601">
        <v>4600</v>
      </c>
      <c r="B4601" t="s">
        <v>9145</v>
      </c>
      <c r="C4601">
        <v>4600</v>
      </c>
    </row>
    <row r="4602" spans="1:3" x14ac:dyDescent="0.3">
      <c r="A4602">
        <v>4601</v>
      </c>
      <c r="B4602" t="s">
        <v>10790</v>
      </c>
      <c r="C4602">
        <v>4601</v>
      </c>
    </row>
    <row r="4603" spans="1:3" x14ac:dyDescent="0.3">
      <c r="A4603">
        <v>4602</v>
      </c>
      <c r="B4603" t="s">
        <v>10791</v>
      </c>
      <c r="C4603">
        <v>4602</v>
      </c>
    </row>
    <row r="4604" spans="1:3" x14ac:dyDescent="0.3">
      <c r="A4604">
        <v>4603</v>
      </c>
      <c r="B4604" t="s">
        <v>10792</v>
      </c>
      <c r="C4604">
        <v>4603</v>
      </c>
    </row>
    <row r="4605" spans="1:3" x14ac:dyDescent="0.3">
      <c r="A4605">
        <v>4604</v>
      </c>
      <c r="B4605" t="s">
        <v>7859</v>
      </c>
      <c r="C4605">
        <v>4604</v>
      </c>
    </row>
    <row r="4606" spans="1:3" x14ac:dyDescent="0.3">
      <c r="A4606">
        <v>4605</v>
      </c>
      <c r="B4606" t="s">
        <v>6808</v>
      </c>
      <c r="C4606">
        <v>4605</v>
      </c>
    </row>
    <row r="4607" spans="1:3" x14ac:dyDescent="0.3">
      <c r="A4607">
        <v>4606</v>
      </c>
      <c r="B4607" t="s">
        <v>10793</v>
      </c>
      <c r="C4607">
        <v>4606</v>
      </c>
    </row>
    <row r="4608" spans="1:3" x14ac:dyDescent="0.3">
      <c r="A4608">
        <v>4607</v>
      </c>
      <c r="B4608" t="s">
        <v>9146</v>
      </c>
      <c r="C4608">
        <v>4607</v>
      </c>
    </row>
    <row r="4609" spans="1:3" x14ac:dyDescent="0.3">
      <c r="A4609">
        <v>4608</v>
      </c>
      <c r="B4609" t="s">
        <v>10794</v>
      </c>
      <c r="C4609">
        <v>4608</v>
      </c>
    </row>
    <row r="4610" spans="1:3" x14ac:dyDescent="0.3">
      <c r="A4610">
        <v>4609</v>
      </c>
      <c r="B4610" t="s">
        <v>10795</v>
      </c>
      <c r="C4610">
        <v>4609</v>
      </c>
    </row>
    <row r="4611" spans="1:3" x14ac:dyDescent="0.3">
      <c r="A4611">
        <v>4610</v>
      </c>
      <c r="B4611" t="s">
        <v>7860</v>
      </c>
      <c r="C4611">
        <v>4610</v>
      </c>
    </row>
    <row r="4612" spans="1:3" x14ac:dyDescent="0.3">
      <c r="A4612">
        <v>4611</v>
      </c>
      <c r="B4612" t="s">
        <v>10796</v>
      </c>
      <c r="C4612">
        <v>4611</v>
      </c>
    </row>
    <row r="4613" spans="1:3" x14ac:dyDescent="0.3">
      <c r="A4613">
        <v>4612</v>
      </c>
      <c r="B4613" t="s">
        <v>10797</v>
      </c>
      <c r="C4613">
        <v>4612</v>
      </c>
    </row>
    <row r="4614" spans="1:3" x14ac:dyDescent="0.3">
      <c r="A4614">
        <v>4613</v>
      </c>
      <c r="B4614" t="s">
        <v>10798</v>
      </c>
      <c r="C4614">
        <v>4613</v>
      </c>
    </row>
    <row r="4615" spans="1:3" x14ac:dyDescent="0.3">
      <c r="A4615">
        <v>4614</v>
      </c>
      <c r="B4615" t="s">
        <v>6809</v>
      </c>
      <c r="C4615">
        <v>4614</v>
      </c>
    </row>
    <row r="4616" spans="1:3" x14ac:dyDescent="0.3">
      <c r="A4616">
        <v>4615</v>
      </c>
      <c r="B4616" t="s">
        <v>10799</v>
      </c>
      <c r="C4616">
        <v>4615</v>
      </c>
    </row>
    <row r="4617" spans="1:3" x14ac:dyDescent="0.3">
      <c r="A4617">
        <v>4616</v>
      </c>
      <c r="B4617" t="s">
        <v>6810</v>
      </c>
      <c r="C4617">
        <v>4616</v>
      </c>
    </row>
    <row r="4618" spans="1:3" x14ac:dyDescent="0.3">
      <c r="A4618">
        <v>4617</v>
      </c>
      <c r="B4618" t="s">
        <v>9147</v>
      </c>
      <c r="C4618">
        <v>4617</v>
      </c>
    </row>
    <row r="4619" spans="1:3" x14ac:dyDescent="0.3">
      <c r="A4619">
        <v>4618</v>
      </c>
      <c r="B4619" t="s">
        <v>10800</v>
      </c>
      <c r="C4619">
        <v>4618</v>
      </c>
    </row>
    <row r="4620" spans="1:3" x14ac:dyDescent="0.3">
      <c r="A4620">
        <v>4619</v>
      </c>
      <c r="B4620" t="s">
        <v>10801</v>
      </c>
      <c r="C4620">
        <v>4619</v>
      </c>
    </row>
    <row r="4621" spans="1:3" x14ac:dyDescent="0.3">
      <c r="A4621">
        <v>4620</v>
      </c>
      <c r="B4621" t="s">
        <v>6811</v>
      </c>
      <c r="C4621">
        <v>4620</v>
      </c>
    </row>
    <row r="4622" spans="1:3" x14ac:dyDescent="0.3">
      <c r="A4622">
        <v>4621</v>
      </c>
      <c r="B4622" t="s">
        <v>10802</v>
      </c>
      <c r="C4622">
        <v>4621</v>
      </c>
    </row>
    <row r="4623" spans="1:3" x14ac:dyDescent="0.3">
      <c r="A4623">
        <v>4622</v>
      </c>
      <c r="B4623" t="s">
        <v>9148</v>
      </c>
      <c r="C4623">
        <v>4622</v>
      </c>
    </row>
    <row r="4624" spans="1:3" x14ac:dyDescent="0.3">
      <c r="A4624">
        <v>4623</v>
      </c>
      <c r="B4624" t="s">
        <v>9149</v>
      </c>
      <c r="C4624">
        <v>4623</v>
      </c>
    </row>
    <row r="4625" spans="1:3" x14ac:dyDescent="0.3">
      <c r="A4625">
        <v>4624</v>
      </c>
      <c r="B4625" t="s">
        <v>10803</v>
      </c>
      <c r="C4625">
        <v>4624</v>
      </c>
    </row>
    <row r="4626" spans="1:3" x14ac:dyDescent="0.3">
      <c r="A4626">
        <v>4625</v>
      </c>
      <c r="B4626" t="s">
        <v>10804</v>
      </c>
      <c r="C4626">
        <v>4625</v>
      </c>
    </row>
    <row r="4627" spans="1:3" x14ac:dyDescent="0.3">
      <c r="A4627">
        <v>4626</v>
      </c>
      <c r="B4627" t="s">
        <v>6812</v>
      </c>
      <c r="C4627">
        <v>4626</v>
      </c>
    </row>
    <row r="4628" spans="1:3" x14ac:dyDescent="0.3">
      <c r="A4628">
        <v>4627</v>
      </c>
      <c r="B4628" t="s">
        <v>10805</v>
      </c>
      <c r="C4628">
        <v>4627</v>
      </c>
    </row>
    <row r="4629" spans="1:3" x14ac:dyDescent="0.3">
      <c r="A4629">
        <v>4628</v>
      </c>
      <c r="B4629" t="s">
        <v>10806</v>
      </c>
      <c r="C4629">
        <v>4628</v>
      </c>
    </row>
    <row r="4630" spans="1:3" x14ac:dyDescent="0.3">
      <c r="A4630">
        <v>4629</v>
      </c>
      <c r="B4630" t="s">
        <v>7861</v>
      </c>
      <c r="C4630">
        <v>4629</v>
      </c>
    </row>
    <row r="4631" spans="1:3" x14ac:dyDescent="0.3">
      <c r="A4631">
        <v>4630</v>
      </c>
      <c r="B4631" t="s">
        <v>10807</v>
      </c>
      <c r="C4631">
        <v>4630</v>
      </c>
    </row>
    <row r="4632" spans="1:3" x14ac:dyDescent="0.3">
      <c r="A4632">
        <v>4631</v>
      </c>
      <c r="B4632" t="s">
        <v>6813</v>
      </c>
      <c r="C4632">
        <v>4631</v>
      </c>
    </row>
    <row r="4633" spans="1:3" x14ac:dyDescent="0.3">
      <c r="A4633">
        <v>4632</v>
      </c>
      <c r="B4633" t="s">
        <v>7862</v>
      </c>
      <c r="C4633">
        <v>4632</v>
      </c>
    </row>
    <row r="4634" spans="1:3" x14ac:dyDescent="0.3">
      <c r="A4634">
        <v>4633</v>
      </c>
      <c r="B4634" t="s">
        <v>10808</v>
      </c>
      <c r="C4634">
        <v>4633</v>
      </c>
    </row>
    <row r="4635" spans="1:3" x14ac:dyDescent="0.3">
      <c r="A4635">
        <v>4634</v>
      </c>
      <c r="B4635" t="s">
        <v>9150</v>
      </c>
      <c r="C4635">
        <v>4634</v>
      </c>
    </row>
    <row r="4636" spans="1:3" x14ac:dyDescent="0.3">
      <c r="A4636">
        <v>4635</v>
      </c>
      <c r="B4636" t="s">
        <v>10809</v>
      </c>
      <c r="C4636">
        <v>4635</v>
      </c>
    </row>
    <row r="4637" spans="1:3" x14ac:dyDescent="0.3">
      <c r="A4637">
        <v>4636</v>
      </c>
      <c r="B4637" t="s">
        <v>6814</v>
      </c>
      <c r="C4637">
        <v>4636</v>
      </c>
    </row>
    <row r="4638" spans="1:3" x14ac:dyDescent="0.3">
      <c r="A4638">
        <v>4637</v>
      </c>
      <c r="B4638" t="s">
        <v>9151</v>
      </c>
      <c r="C4638">
        <v>4637</v>
      </c>
    </row>
    <row r="4639" spans="1:3" x14ac:dyDescent="0.3">
      <c r="A4639">
        <v>4638</v>
      </c>
      <c r="B4639" t="s">
        <v>10810</v>
      </c>
      <c r="C4639">
        <v>4638</v>
      </c>
    </row>
    <row r="4640" spans="1:3" x14ac:dyDescent="0.3">
      <c r="A4640">
        <v>4639</v>
      </c>
      <c r="B4640" t="s">
        <v>9152</v>
      </c>
      <c r="C4640">
        <v>4639</v>
      </c>
    </row>
    <row r="4641" spans="1:3" x14ac:dyDescent="0.3">
      <c r="A4641">
        <v>4640</v>
      </c>
      <c r="B4641" t="s">
        <v>10811</v>
      </c>
      <c r="C4641">
        <v>4640</v>
      </c>
    </row>
    <row r="4642" spans="1:3" x14ac:dyDescent="0.3">
      <c r="A4642">
        <v>4641</v>
      </c>
      <c r="B4642" t="s">
        <v>9153</v>
      </c>
      <c r="C4642">
        <v>4641</v>
      </c>
    </row>
    <row r="4643" spans="1:3" x14ac:dyDescent="0.3">
      <c r="A4643">
        <v>4642</v>
      </c>
      <c r="B4643" t="s">
        <v>10812</v>
      </c>
      <c r="C4643">
        <v>4642</v>
      </c>
    </row>
    <row r="4644" spans="1:3" x14ac:dyDescent="0.3">
      <c r="A4644">
        <v>4643</v>
      </c>
      <c r="B4644" t="s">
        <v>6815</v>
      </c>
      <c r="C4644">
        <v>4643</v>
      </c>
    </row>
    <row r="4645" spans="1:3" x14ac:dyDescent="0.3">
      <c r="A4645">
        <v>4644</v>
      </c>
      <c r="B4645" t="s">
        <v>7863</v>
      </c>
      <c r="C4645">
        <v>4644</v>
      </c>
    </row>
    <row r="4646" spans="1:3" x14ac:dyDescent="0.3">
      <c r="A4646">
        <v>4645</v>
      </c>
      <c r="B4646" t="s">
        <v>10813</v>
      </c>
      <c r="C4646">
        <v>4645</v>
      </c>
    </row>
    <row r="4647" spans="1:3" x14ac:dyDescent="0.3">
      <c r="A4647">
        <v>4646</v>
      </c>
      <c r="B4647" t="s">
        <v>10814</v>
      </c>
      <c r="C4647">
        <v>4646</v>
      </c>
    </row>
    <row r="4648" spans="1:3" x14ac:dyDescent="0.3">
      <c r="A4648">
        <v>4647</v>
      </c>
      <c r="B4648" t="s">
        <v>6816</v>
      </c>
      <c r="C4648">
        <v>4647</v>
      </c>
    </row>
    <row r="4649" spans="1:3" x14ac:dyDescent="0.3">
      <c r="A4649">
        <v>4648</v>
      </c>
      <c r="B4649" t="s">
        <v>6817</v>
      </c>
      <c r="C4649">
        <v>4648</v>
      </c>
    </row>
    <row r="4650" spans="1:3" x14ac:dyDescent="0.3">
      <c r="A4650">
        <v>4649</v>
      </c>
      <c r="B4650" t="s">
        <v>10815</v>
      </c>
      <c r="C4650">
        <v>4649</v>
      </c>
    </row>
    <row r="4651" spans="1:3" x14ac:dyDescent="0.3">
      <c r="A4651">
        <v>4650</v>
      </c>
      <c r="B4651" t="s">
        <v>10816</v>
      </c>
      <c r="C4651">
        <v>4650</v>
      </c>
    </row>
    <row r="4652" spans="1:3" x14ac:dyDescent="0.3">
      <c r="A4652">
        <v>4651</v>
      </c>
      <c r="B4652" t="s">
        <v>10817</v>
      </c>
      <c r="C4652">
        <v>4651</v>
      </c>
    </row>
    <row r="4653" spans="1:3" x14ac:dyDescent="0.3">
      <c r="A4653">
        <v>4652</v>
      </c>
      <c r="B4653" t="s">
        <v>7864</v>
      </c>
      <c r="C4653">
        <v>4652</v>
      </c>
    </row>
    <row r="4654" spans="1:3" x14ac:dyDescent="0.3">
      <c r="A4654">
        <v>4653</v>
      </c>
      <c r="B4654" t="s">
        <v>7865</v>
      </c>
      <c r="C4654">
        <v>4653</v>
      </c>
    </row>
    <row r="4655" spans="1:3" x14ac:dyDescent="0.3">
      <c r="A4655">
        <v>4654</v>
      </c>
      <c r="B4655" t="s">
        <v>6818</v>
      </c>
      <c r="C4655">
        <v>4654</v>
      </c>
    </row>
    <row r="4656" spans="1:3" x14ac:dyDescent="0.3">
      <c r="A4656">
        <v>4655</v>
      </c>
      <c r="B4656" t="s">
        <v>9154</v>
      </c>
      <c r="C4656">
        <v>4655</v>
      </c>
    </row>
    <row r="4657" spans="1:3" x14ac:dyDescent="0.3">
      <c r="A4657">
        <v>4656</v>
      </c>
      <c r="B4657" t="s">
        <v>10818</v>
      </c>
      <c r="C4657">
        <v>4656</v>
      </c>
    </row>
    <row r="4658" spans="1:3" x14ac:dyDescent="0.3">
      <c r="A4658">
        <v>4657</v>
      </c>
      <c r="B4658" t="s">
        <v>7866</v>
      </c>
      <c r="C4658">
        <v>4657</v>
      </c>
    </row>
    <row r="4659" spans="1:3" x14ac:dyDescent="0.3">
      <c r="A4659">
        <v>4658</v>
      </c>
      <c r="B4659" t="s">
        <v>9155</v>
      </c>
      <c r="C4659">
        <v>4658</v>
      </c>
    </row>
    <row r="4660" spans="1:3" x14ac:dyDescent="0.3">
      <c r="A4660">
        <v>4659</v>
      </c>
      <c r="B4660" t="s">
        <v>10819</v>
      </c>
      <c r="C4660">
        <v>4659</v>
      </c>
    </row>
    <row r="4661" spans="1:3" x14ac:dyDescent="0.3">
      <c r="A4661">
        <v>4660</v>
      </c>
      <c r="B4661" t="s">
        <v>10820</v>
      </c>
      <c r="C4661">
        <v>4660</v>
      </c>
    </row>
    <row r="4662" spans="1:3" x14ac:dyDescent="0.3">
      <c r="A4662">
        <v>4661</v>
      </c>
      <c r="B4662" t="s">
        <v>9156</v>
      </c>
      <c r="C4662">
        <v>4661</v>
      </c>
    </row>
    <row r="4663" spans="1:3" x14ac:dyDescent="0.3">
      <c r="A4663">
        <v>4662</v>
      </c>
      <c r="B4663" t="s">
        <v>10821</v>
      </c>
      <c r="C4663">
        <v>4662</v>
      </c>
    </row>
    <row r="4664" spans="1:3" x14ac:dyDescent="0.3">
      <c r="A4664">
        <v>4663</v>
      </c>
      <c r="B4664" t="s">
        <v>10822</v>
      </c>
      <c r="C4664">
        <v>4663</v>
      </c>
    </row>
    <row r="4665" spans="1:3" x14ac:dyDescent="0.3">
      <c r="A4665">
        <v>4664</v>
      </c>
      <c r="B4665" t="s">
        <v>7867</v>
      </c>
      <c r="C4665">
        <v>4664</v>
      </c>
    </row>
    <row r="4666" spans="1:3" x14ac:dyDescent="0.3">
      <c r="A4666">
        <v>4665</v>
      </c>
      <c r="B4666" t="s">
        <v>7868</v>
      </c>
      <c r="C4666">
        <v>4665</v>
      </c>
    </row>
    <row r="4667" spans="1:3" x14ac:dyDescent="0.3">
      <c r="A4667">
        <v>4666</v>
      </c>
      <c r="B4667" t="s">
        <v>9157</v>
      </c>
      <c r="C4667">
        <v>4666</v>
      </c>
    </row>
    <row r="4668" spans="1:3" x14ac:dyDescent="0.3">
      <c r="A4668">
        <v>4667</v>
      </c>
      <c r="B4668" t="s">
        <v>10823</v>
      </c>
      <c r="C4668">
        <v>4667</v>
      </c>
    </row>
    <row r="4669" spans="1:3" x14ac:dyDescent="0.3">
      <c r="A4669">
        <v>4668</v>
      </c>
      <c r="B4669" t="s">
        <v>10824</v>
      </c>
      <c r="C4669">
        <v>4668</v>
      </c>
    </row>
    <row r="4670" spans="1:3" x14ac:dyDescent="0.3">
      <c r="A4670">
        <v>4669</v>
      </c>
      <c r="B4670" t="s">
        <v>10825</v>
      </c>
      <c r="C4670">
        <v>4669</v>
      </c>
    </row>
    <row r="4671" spans="1:3" x14ac:dyDescent="0.3">
      <c r="A4671">
        <v>4670</v>
      </c>
      <c r="B4671" t="s">
        <v>6819</v>
      </c>
      <c r="C4671">
        <v>4670</v>
      </c>
    </row>
    <row r="4672" spans="1:3" x14ac:dyDescent="0.3">
      <c r="A4672">
        <v>4671</v>
      </c>
      <c r="B4672" t="s">
        <v>9158</v>
      </c>
      <c r="C4672">
        <v>4671</v>
      </c>
    </row>
    <row r="4673" spans="1:3" x14ac:dyDescent="0.3">
      <c r="A4673">
        <v>4672</v>
      </c>
      <c r="B4673" t="s">
        <v>10826</v>
      </c>
      <c r="C4673">
        <v>4672</v>
      </c>
    </row>
    <row r="4674" spans="1:3" x14ac:dyDescent="0.3">
      <c r="A4674">
        <v>4673</v>
      </c>
      <c r="B4674" t="s">
        <v>9159</v>
      </c>
      <c r="C4674">
        <v>4673</v>
      </c>
    </row>
    <row r="4675" spans="1:3" x14ac:dyDescent="0.3">
      <c r="A4675">
        <v>4674</v>
      </c>
      <c r="B4675" t="s">
        <v>9160</v>
      </c>
      <c r="C4675">
        <v>4674</v>
      </c>
    </row>
    <row r="4676" spans="1:3" x14ac:dyDescent="0.3">
      <c r="A4676">
        <v>4675</v>
      </c>
      <c r="B4676" t="s">
        <v>10827</v>
      </c>
      <c r="C4676">
        <v>4675</v>
      </c>
    </row>
    <row r="4677" spans="1:3" x14ac:dyDescent="0.3">
      <c r="A4677">
        <v>4676</v>
      </c>
      <c r="B4677" t="s">
        <v>7869</v>
      </c>
      <c r="C4677">
        <v>4676</v>
      </c>
    </row>
    <row r="4678" spans="1:3" x14ac:dyDescent="0.3">
      <c r="A4678">
        <v>4677</v>
      </c>
      <c r="B4678" t="s">
        <v>9161</v>
      </c>
      <c r="C4678">
        <v>4677</v>
      </c>
    </row>
    <row r="4679" spans="1:3" x14ac:dyDescent="0.3">
      <c r="A4679">
        <v>4678</v>
      </c>
      <c r="B4679" t="s">
        <v>10828</v>
      </c>
      <c r="C4679">
        <v>4678</v>
      </c>
    </row>
    <row r="4680" spans="1:3" x14ac:dyDescent="0.3">
      <c r="A4680">
        <v>4679</v>
      </c>
      <c r="B4680" t="s">
        <v>6820</v>
      </c>
      <c r="C4680">
        <v>4679</v>
      </c>
    </row>
    <row r="4681" spans="1:3" x14ac:dyDescent="0.3">
      <c r="A4681">
        <v>4680</v>
      </c>
      <c r="B4681" t="s">
        <v>6821</v>
      </c>
      <c r="C4681">
        <v>4680</v>
      </c>
    </row>
    <row r="4682" spans="1:3" x14ac:dyDescent="0.3">
      <c r="A4682">
        <v>4681</v>
      </c>
      <c r="B4682" t="s">
        <v>9162</v>
      </c>
      <c r="C4682">
        <v>4681</v>
      </c>
    </row>
    <row r="4683" spans="1:3" x14ac:dyDescent="0.3">
      <c r="A4683">
        <v>4682</v>
      </c>
      <c r="B4683" t="s">
        <v>10829</v>
      </c>
      <c r="C4683">
        <v>4682</v>
      </c>
    </row>
    <row r="4684" spans="1:3" x14ac:dyDescent="0.3">
      <c r="A4684">
        <v>4683</v>
      </c>
      <c r="B4684" t="s">
        <v>7870</v>
      </c>
      <c r="C4684">
        <v>4683</v>
      </c>
    </row>
    <row r="4685" spans="1:3" x14ac:dyDescent="0.3">
      <c r="A4685">
        <v>4684</v>
      </c>
      <c r="B4685" t="s">
        <v>10830</v>
      </c>
      <c r="C4685">
        <v>4684</v>
      </c>
    </row>
    <row r="4686" spans="1:3" x14ac:dyDescent="0.3">
      <c r="A4686">
        <v>4685</v>
      </c>
      <c r="B4686" t="s">
        <v>9163</v>
      </c>
      <c r="C4686">
        <v>4685</v>
      </c>
    </row>
    <row r="4687" spans="1:3" x14ac:dyDescent="0.3">
      <c r="A4687">
        <v>4686</v>
      </c>
      <c r="B4687" t="s">
        <v>7871</v>
      </c>
      <c r="C4687">
        <v>4686</v>
      </c>
    </row>
    <row r="4688" spans="1:3" x14ac:dyDescent="0.3">
      <c r="A4688">
        <v>4687</v>
      </c>
      <c r="B4688" t="s">
        <v>10831</v>
      </c>
      <c r="C4688">
        <v>4687</v>
      </c>
    </row>
    <row r="4689" spans="1:3" x14ac:dyDescent="0.3">
      <c r="A4689">
        <v>4688</v>
      </c>
      <c r="B4689" t="s">
        <v>10832</v>
      </c>
      <c r="C4689">
        <v>4688</v>
      </c>
    </row>
    <row r="4690" spans="1:3" x14ac:dyDescent="0.3">
      <c r="A4690">
        <v>4689</v>
      </c>
      <c r="B4690" t="s">
        <v>9164</v>
      </c>
      <c r="C4690">
        <v>4689</v>
      </c>
    </row>
    <row r="4691" spans="1:3" x14ac:dyDescent="0.3">
      <c r="A4691">
        <v>4690</v>
      </c>
      <c r="B4691" t="s">
        <v>6822</v>
      </c>
      <c r="C4691">
        <v>4690</v>
      </c>
    </row>
    <row r="4692" spans="1:3" x14ac:dyDescent="0.3">
      <c r="A4692">
        <v>4691</v>
      </c>
      <c r="B4692" t="s">
        <v>10833</v>
      </c>
      <c r="C4692">
        <v>4691</v>
      </c>
    </row>
    <row r="4693" spans="1:3" x14ac:dyDescent="0.3">
      <c r="A4693">
        <v>4692</v>
      </c>
      <c r="B4693" t="s">
        <v>10834</v>
      </c>
      <c r="C4693">
        <v>4692</v>
      </c>
    </row>
    <row r="4694" spans="1:3" x14ac:dyDescent="0.3">
      <c r="A4694">
        <v>4693</v>
      </c>
      <c r="B4694" t="s">
        <v>10835</v>
      </c>
      <c r="C4694">
        <v>4693</v>
      </c>
    </row>
    <row r="4695" spans="1:3" x14ac:dyDescent="0.3">
      <c r="A4695">
        <v>4694</v>
      </c>
      <c r="B4695" t="s">
        <v>7872</v>
      </c>
      <c r="C4695">
        <v>4694</v>
      </c>
    </row>
    <row r="4696" spans="1:3" x14ac:dyDescent="0.3">
      <c r="A4696">
        <v>4695</v>
      </c>
      <c r="B4696" t="s">
        <v>10836</v>
      </c>
      <c r="C4696">
        <v>4695</v>
      </c>
    </row>
    <row r="4697" spans="1:3" x14ac:dyDescent="0.3">
      <c r="A4697">
        <v>4696</v>
      </c>
      <c r="B4697" t="s">
        <v>7873</v>
      </c>
      <c r="C4697">
        <v>4696</v>
      </c>
    </row>
    <row r="4698" spans="1:3" x14ac:dyDescent="0.3">
      <c r="A4698">
        <v>4697</v>
      </c>
      <c r="B4698" t="s">
        <v>6823</v>
      </c>
      <c r="C4698">
        <v>4697</v>
      </c>
    </row>
    <row r="4699" spans="1:3" x14ac:dyDescent="0.3">
      <c r="A4699">
        <v>4698</v>
      </c>
      <c r="B4699" t="s">
        <v>9165</v>
      </c>
      <c r="C4699">
        <v>4698</v>
      </c>
    </row>
    <row r="4700" spans="1:3" x14ac:dyDescent="0.3">
      <c r="A4700">
        <v>4699</v>
      </c>
      <c r="B4700" t="s">
        <v>7874</v>
      </c>
      <c r="C4700">
        <v>4699</v>
      </c>
    </row>
    <row r="4701" spans="1:3" x14ac:dyDescent="0.3">
      <c r="A4701">
        <v>4700</v>
      </c>
      <c r="B4701" t="s">
        <v>6824</v>
      </c>
      <c r="C4701">
        <v>4700</v>
      </c>
    </row>
    <row r="4702" spans="1:3" x14ac:dyDescent="0.3">
      <c r="A4702">
        <v>4701</v>
      </c>
      <c r="B4702" t="s">
        <v>9166</v>
      </c>
      <c r="C4702">
        <v>4701</v>
      </c>
    </row>
    <row r="4703" spans="1:3" x14ac:dyDescent="0.3">
      <c r="A4703">
        <v>4702</v>
      </c>
      <c r="B4703" t="s">
        <v>10837</v>
      </c>
      <c r="C4703">
        <v>4702</v>
      </c>
    </row>
    <row r="4704" spans="1:3" x14ac:dyDescent="0.3">
      <c r="A4704">
        <v>4703</v>
      </c>
      <c r="B4704" t="s">
        <v>6825</v>
      </c>
      <c r="C4704">
        <v>4703</v>
      </c>
    </row>
    <row r="4705" spans="1:3" x14ac:dyDescent="0.3">
      <c r="A4705">
        <v>4704</v>
      </c>
      <c r="B4705" t="s">
        <v>10838</v>
      </c>
      <c r="C4705">
        <v>4704</v>
      </c>
    </row>
    <row r="4706" spans="1:3" x14ac:dyDescent="0.3">
      <c r="A4706">
        <v>4705</v>
      </c>
      <c r="B4706" t="s">
        <v>10839</v>
      </c>
      <c r="C4706">
        <v>4705</v>
      </c>
    </row>
    <row r="4707" spans="1:3" x14ac:dyDescent="0.3">
      <c r="A4707">
        <v>4706</v>
      </c>
      <c r="B4707" t="s">
        <v>9167</v>
      </c>
      <c r="C4707">
        <v>4706</v>
      </c>
    </row>
    <row r="4708" spans="1:3" x14ac:dyDescent="0.3">
      <c r="A4708">
        <v>4707</v>
      </c>
      <c r="B4708" t="s">
        <v>7875</v>
      </c>
      <c r="C4708">
        <v>4707</v>
      </c>
    </row>
    <row r="4709" spans="1:3" x14ac:dyDescent="0.3">
      <c r="A4709">
        <v>4708</v>
      </c>
      <c r="B4709" t="s">
        <v>9168</v>
      </c>
      <c r="C4709">
        <v>4708</v>
      </c>
    </row>
    <row r="4710" spans="1:3" x14ac:dyDescent="0.3">
      <c r="A4710">
        <v>4709</v>
      </c>
      <c r="B4710" t="s">
        <v>7876</v>
      </c>
      <c r="C4710">
        <v>4709</v>
      </c>
    </row>
    <row r="4711" spans="1:3" x14ac:dyDescent="0.3">
      <c r="A4711">
        <v>4710</v>
      </c>
      <c r="B4711" t="s">
        <v>6826</v>
      </c>
      <c r="C4711">
        <v>4710</v>
      </c>
    </row>
    <row r="4712" spans="1:3" x14ac:dyDescent="0.3">
      <c r="A4712">
        <v>4711</v>
      </c>
      <c r="B4712" t="s">
        <v>10840</v>
      </c>
      <c r="C4712">
        <v>4711</v>
      </c>
    </row>
    <row r="4713" spans="1:3" x14ac:dyDescent="0.3">
      <c r="A4713">
        <v>4712</v>
      </c>
      <c r="B4713" t="s">
        <v>6827</v>
      </c>
      <c r="C4713">
        <v>4712</v>
      </c>
    </row>
    <row r="4714" spans="1:3" x14ac:dyDescent="0.3">
      <c r="A4714">
        <v>4713</v>
      </c>
      <c r="B4714" t="s">
        <v>6828</v>
      </c>
      <c r="C4714">
        <v>4713</v>
      </c>
    </row>
    <row r="4715" spans="1:3" x14ac:dyDescent="0.3">
      <c r="A4715">
        <v>4714</v>
      </c>
      <c r="B4715" t="s">
        <v>9169</v>
      </c>
      <c r="C4715">
        <v>4714</v>
      </c>
    </row>
    <row r="4716" spans="1:3" x14ac:dyDescent="0.3">
      <c r="A4716">
        <v>4715</v>
      </c>
      <c r="B4716" t="s">
        <v>6829</v>
      </c>
      <c r="C4716">
        <v>4715</v>
      </c>
    </row>
    <row r="4717" spans="1:3" x14ac:dyDescent="0.3">
      <c r="A4717">
        <v>4716</v>
      </c>
      <c r="B4717" t="s">
        <v>6830</v>
      </c>
      <c r="C4717">
        <v>4716</v>
      </c>
    </row>
    <row r="4718" spans="1:3" x14ac:dyDescent="0.3">
      <c r="A4718">
        <v>4717</v>
      </c>
      <c r="B4718" t="s">
        <v>7877</v>
      </c>
      <c r="C4718">
        <v>4717</v>
      </c>
    </row>
    <row r="4719" spans="1:3" x14ac:dyDescent="0.3">
      <c r="A4719">
        <v>4718</v>
      </c>
      <c r="B4719" t="s">
        <v>7878</v>
      </c>
      <c r="C4719">
        <v>4718</v>
      </c>
    </row>
    <row r="4720" spans="1:3" x14ac:dyDescent="0.3">
      <c r="A4720">
        <v>4719</v>
      </c>
      <c r="B4720" t="s">
        <v>7879</v>
      </c>
      <c r="C4720">
        <v>4719</v>
      </c>
    </row>
    <row r="4721" spans="1:3" x14ac:dyDescent="0.3">
      <c r="A4721">
        <v>4720</v>
      </c>
      <c r="B4721" t="s">
        <v>7880</v>
      </c>
      <c r="C4721">
        <v>4720</v>
      </c>
    </row>
    <row r="4722" spans="1:3" x14ac:dyDescent="0.3">
      <c r="A4722">
        <v>4721</v>
      </c>
      <c r="B4722" t="s">
        <v>10841</v>
      </c>
      <c r="C4722">
        <v>4721</v>
      </c>
    </row>
    <row r="4723" spans="1:3" x14ac:dyDescent="0.3">
      <c r="A4723">
        <v>4722</v>
      </c>
      <c r="B4723" t="s">
        <v>10842</v>
      </c>
      <c r="C4723">
        <v>4722</v>
      </c>
    </row>
    <row r="4724" spans="1:3" x14ac:dyDescent="0.3">
      <c r="A4724">
        <v>4723</v>
      </c>
      <c r="B4724" t="s">
        <v>6831</v>
      </c>
      <c r="C4724">
        <v>4723</v>
      </c>
    </row>
    <row r="4725" spans="1:3" x14ac:dyDescent="0.3">
      <c r="A4725">
        <v>4724</v>
      </c>
      <c r="B4725" t="s">
        <v>6832</v>
      </c>
      <c r="C4725">
        <v>4724</v>
      </c>
    </row>
    <row r="4726" spans="1:3" x14ac:dyDescent="0.3">
      <c r="A4726">
        <v>4725</v>
      </c>
      <c r="B4726" t="s">
        <v>6833</v>
      </c>
      <c r="C4726">
        <v>4725</v>
      </c>
    </row>
    <row r="4727" spans="1:3" x14ac:dyDescent="0.3">
      <c r="A4727">
        <v>4726</v>
      </c>
      <c r="B4727" t="s">
        <v>10843</v>
      </c>
      <c r="C4727">
        <v>4726</v>
      </c>
    </row>
    <row r="4728" spans="1:3" x14ac:dyDescent="0.3">
      <c r="A4728">
        <v>4727</v>
      </c>
      <c r="B4728" t="s">
        <v>7881</v>
      </c>
      <c r="C4728">
        <v>4727</v>
      </c>
    </row>
    <row r="4729" spans="1:3" x14ac:dyDescent="0.3">
      <c r="A4729">
        <v>4728</v>
      </c>
      <c r="B4729" t="s">
        <v>7882</v>
      </c>
      <c r="C4729">
        <v>4728</v>
      </c>
    </row>
    <row r="4730" spans="1:3" x14ac:dyDescent="0.3">
      <c r="A4730">
        <v>4729</v>
      </c>
      <c r="B4730" t="s">
        <v>9170</v>
      </c>
      <c r="C4730">
        <v>4729</v>
      </c>
    </row>
    <row r="4731" spans="1:3" x14ac:dyDescent="0.3">
      <c r="A4731">
        <v>4730</v>
      </c>
      <c r="B4731" t="s">
        <v>10844</v>
      </c>
      <c r="C4731">
        <v>4730</v>
      </c>
    </row>
    <row r="4732" spans="1:3" x14ac:dyDescent="0.3">
      <c r="A4732">
        <v>4731</v>
      </c>
      <c r="B4732" t="s">
        <v>9171</v>
      </c>
      <c r="C4732">
        <v>4731</v>
      </c>
    </row>
    <row r="4733" spans="1:3" x14ac:dyDescent="0.3">
      <c r="A4733">
        <v>4732</v>
      </c>
      <c r="B4733" t="s">
        <v>6834</v>
      </c>
      <c r="C4733">
        <v>4732</v>
      </c>
    </row>
    <row r="4734" spans="1:3" x14ac:dyDescent="0.3">
      <c r="A4734">
        <v>4733</v>
      </c>
      <c r="B4734" t="s">
        <v>10845</v>
      </c>
      <c r="C4734">
        <v>4733</v>
      </c>
    </row>
    <row r="4735" spans="1:3" x14ac:dyDescent="0.3">
      <c r="A4735">
        <v>4734</v>
      </c>
      <c r="B4735" t="s">
        <v>7883</v>
      </c>
      <c r="C4735">
        <v>4734</v>
      </c>
    </row>
    <row r="4736" spans="1:3" x14ac:dyDescent="0.3">
      <c r="A4736">
        <v>4735</v>
      </c>
      <c r="B4736" t="s">
        <v>9172</v>
      </c>
      <c r="C4736">
        <v>4735</v>
      </c>
    </row>
    <row r="4737" spans="1:3" x14ac:dyDescent="0.3">
      <c r="A4737">
        <v>4736</v>
      </c>
      <c r="B4737" t="s">
        <v>10846</v>
      </c>
      <c r="C4737">
        <v>4736</v>
      </c>
    </row>
    <row r="4738" spans="1:3" x14ac:dyDescent="0.3">
      <c r="A4738">
        <v>4737</v>
      </c>
      <c r="B4738" t="s">
        <v>6835</v>
      </c>
      <c r="C4738">
        <v>4737</v>
      </c>
    </row>
    <row r="4739" spans="1:3" x14ac:dyDescent="0.3">
      <c r="A4739">
        <v>4738</v>
      </c>
      <c r="B4739" t="s">
        <v>6836</v>
      </c>
      <c r="C4739">
        <v>4738</v>
      </c>
    </row>
    <row r="4740" spans="1:3" x14ac:dyDescent="0.3">
      <c r="A4740">
        <v>4739</v>
      </c>
      <c r="B4740" t="s">
        <v>6837</v>
      </c>
      <c r="C4740">
        <v>4739</v>
      </c>
    </row>
    <row r="4741" spans="1:3" x14ac:dyDescent="0.3">
      <c r="A4741">
        <v>4740</v>
      </c>
      <c r="B4741" t="s">
        <v>10847</v>
      </c>
      <c r="C4741">
        <v>4740</v>
      </c>
    </row>
    <row r="4742" spans="1:3" x14ac:dyDescent="0.3">
      <c r="A4742">
        <v>4741</v>
      </c>
      <c r="B4742" t="s">
        <v>6838</v>
      </c>
      <c r="C4742">
        <v>4741</v>
      </c>
    </row>
    <row r="4743" spans="1:3" x14ac:dyDescent="0.3">
      <c r="A4743">
        <v>4742</v>
      </c>
      <c r="B4743" t="s">
        <v>6839</v>
      </c>
      <c r="C4743">
        <v>4742</v>
      </c>
    </row>
    <row r="4744" spans="1:3" x14ac:dyDescent="0.3">
      <c r="A4744">
        <v>4743</v>
      </c>
      <c r="B4744" t="s">
        <v>9173</v>
      </c>
      <c r="C4744">
        <v>4743</v>
      </c>
    </row>
    <row r="4745" spans="1:3" x14ac:dyDescent="0.3">
      <c r="A4745">
        <v>4744</v>
      </c>
      <c r="B4745" t="s">
        <v>10848</v>
      </c>
      <c r="C4745">
        <v>4744</v>
      </c>
    </row>
    <row r="4746" spans="1:3" x14ac:dyDescent="0.3">
      <c r="A4746">
        <v>4745</v>
      </c>
      <c r="B4746" t="s">
        <v>7884</v>
      </c>
      <c r="C4746">
        <v>4745</v>
      </c>
    </row>
    <row r="4747" spans="1:3" x14ac:dyDescent="0.3">
      <c r="A4747">
        <v>4746</v>
      </c>
      <c r="B4747" t="s">
        <v>6840</v>
      </c>
      <c r="C4747">
        <v>4746</v>
      </c>
    </row>
    <row r="4748" spans="1:3" x14ac:dyDescent="0.3">
      <c r="A4748">
        <v>4747</v>
      </c>
      <c r="B4748" t="s">
        <v>10849</v>
      </c>
      <c r="C4748">
        <v>4747</v>
      </c>
    </row>
    <row r="4749" spans="1:3" x14ac:dyDescent="0.3">
      <c r="A4749">
        <v>4748</v>
      </c>
      <c r="B4749" t="s">
        <v>7885</v>
      </c>
      <c r="C4749">
        <v>4748</v>
      </c>
    </row>
    <row r="4750" spans="1:3" x14ac:dyDescent="0.3">
      <c r="A4750">
        <v>4749</v>
      </c>
      <c r="B4750" t="s">
        <v>6841</v>
      </c>
      <c r="C4750">
        <v>4749</v>
      </c>
    </row>
    <row r="4751" spans="1:3" x14ac:dyDescent="0.3">
      <c r="A4751">
        <v>4750</v>
      </c>
      <c r="B4751" t="s">
        <v>9174</v>
      </c>
      <c r="C4751">
        <v>4750</v>
      </c>
    </row>
    <row r="4752" spans="1:3" x14ac:dyDescent="0.3">
      <c r="A4752">
        <v>4751</v>
      </c>
      <c r="B4752" t="s">
        <v>10850</v>
      </c>
      <c r="C4752">
        <v>4751</v>
      </c>
    </row>
    <row r="4753" spans="1:3" x14ac:dyDescent="0.3">
      <c r="A4753">
        <v>4752</v>
      </c>
      <c r="B4753" t="s">
        <v>10851</v>
      </c>
      <c r="C4753">
        <v>4752</v>
      </c>
    </row>
    <row r="4754" spans="1:3" x14ac:dyDescent="0.3">
      <c r="A4754">
        <v>4753</v>
      </c>
      <c r="B4754" t="s">
        <v>7886</v>
      </c>
      <c r="C4754">
        <v>4753</v>
      </c>
    </row>
    <row r="4755" spans="1:3" x14ac:dyDescent="0.3">
      <c r="A4755">
        <v>4754</v>
      </c>
      <c r="B4755" t="s">
        <v>9175</v>
      </c>
      <c r="C4755">
        <v>4754</v>
      </c>
    </row>
    <row r="4756" spans="1:3" x14ac:dyDescent="0.3">
      <c r="A4756">
        <v>4755</v>
      </c>
      <c r="B4756" t="s">
        <v>10852</v>
      </c>
      <c r="C4756">
        <v>4755</v>
      </c>
    </row>
    <row r="4757" spans="1:3" x14ac:dyDescent="0.3">
      <c r="A4757">
        <v>4756</v>
      </c>
      <c r="B4757" t="s">
        <v>10853</v>
      </c>
      <c r="C4757">
        <v>4756</v>
      </c>
    </row>
    <row r="4758" spans="1:3" x14ac:dyDescent="0.3">
      <c r="A4758">
        <v>4757</v>
      </c>
      <c r="B4758" t="s">
        <v>9176</v>
      </c>
      <c r="C4758">
        <v>4757</v>
      </c>
    </row>
    <row r="4759" spans="1:3" x14ac:dyDescent="0.3">
      <c r="A4759">
        <v>4758</v>
      </c>
      <c r="B4759" t="s">
        <v>9177</v>
      </c>
      <c r="C4759">
        <v>4758</v>
      </c>
    </row>
    <row r="4760" spans="1:3" x14ac:dyDescent="0.3">
      <c r="A4760">
        <v>4759</v>
      </c>
      <c r="B4760" t="s">
        <v>10854</v>
      </c>
      <c r="C4760">
        <v>4759</v>
      </c>
    </row>
    <row r="4761" spans="1:3" x14ac:dyDescent="0.3">
      <c r="A4761">
        <v>4760</v>
      </c>
      <c r="B4761" t="s">
        <v>9178</v>
      </c>
      <c r="C4761">
        <v>4760</v>
      </c>
    </row>
    <row r="4762" spans="1:3" x14ac:dyDescent="0.3">
      <c r="A4762">
        <v>4761</v>
      </c>
      <c r="B4762" t="s">
        <v>7887</v>
      </c>
      <c r="C4762">
        <v>4761</v>
      </c>
    </row>
    <row r="4763" spans="1:3" x14ac:dyDescent="0.3">
      <c r="A4763">
        <v>4762</v>
      </c>
      <c r="B4763" t="s">
        <v>9179</v>
      </c>
      <c r="C4763">
        <v>4762</v>
      </c>
    </row>
    <row r="4764" spans="1:3" x14ac:dyDescent="0.3">
      <c r="A4764">
        <v>4763</v>
      </c>
      <c r="B4764" t="s">
        <v>9180</v>
      </c>
      <c r="C4764">
        <v>4763</v>
      </c>
    </row>
    <row r="4765" spans="1:3" x14ac:dyDescent="0.3">
      <c r="A4765">
        <v>4764</v>
      </c>
      <c r="B4765" t="s">
        <v>6842</v>
      </c>
      <c r="C4765">
        <v>4764</v>
      </c>
    </row>
    <row r="4766" spans="1:3" x14ac:dyDescent="0.3">
      <c r="A4766">
        <v>4765</v>
      </c>
      <c r="B4766" t="s">
        <v>9181</v>
      </c>
      <c r="C4766">
        <v>4765</v>
      </c>
    </row>
    <row r="4767" spans="1:3" x14ac:dyDescent="0.3">
      <c r="A4767">
        <v>4766</v>
      </c>
      <c r="B4767" t="s">
        <v>6843</v>
      </c>
      <c r="C4767">
        <v>4766</v>
      </c>
    </row>
    <row r="4768" spans="1:3" x14ac:dyDescent="0.3">
      <c r="A4768">
        <v>4767</v>
      </c>
      <c r="B4768" t="s">
        <v>10855</v>
      </c>
      <c r="C4768">
        <v>4767</v>
      </c>
    </row>
    <row r="4769" spans="1:3" x14ac:dyDescent="0.3">
      <c r="A4769">
        <v>4768</v>
      </c>
      <c r="B4769" t="s">
        <v>9182</v>
      </c>
      <c r="C4769">
        <v>4768</v>
      </c>
    </row>
    <row r="4770" spans="1:3" x14ac:dyDescent="0.3">
      <c r="A4770">
        <v>4769</v>
      </c>
      <c r="B4770" t="s">
        <v>6844</v>
      </c>
      <c r="C4770">
        <v>4769</v>
      </c>
    </row>
    <row r="4771" spans="1:3" x14ac:dyDescent="0.3">
      <c r="A4771">
        <v>4770</v>
      </c>
      <c r="B4771" t="s">
        <v>6845</v>
      </c>
      <c r="C4771">
        <v>4770</v>
      </c>
    </row>
    <row r="4772" spans="1:3" x14ac:dyDescent="0.3">
      <c r="A4772">
        <v>4771</v>
      </c>
      <c r="B4772" t="s">
        <v>7888</v>
      </c>
      <c r="C4772">
        <v>4771</v>
      </c>
    </row>
    <row r="4773" spans="1:3" x14ac:dyDescent="0.3">
      <c r="A4773">
        <v>4772</v>
      </c>
      <c r="B4773" t="s">
        <v>10856</v>
      </c>
      <c r="C4773">
        <v>4772</v>
      </c>
    </row>
    <row r="4774" spans="1:3" x14ac:dyDescent="0.3">
      <c r="A4774">
        <v>4773</v>
      </c>
      <c r="B4774" t="s">
        <v>9183</v>
      </c>
      <c r="C4774">
        <v>4773</v>
      </c>
    </row>
    <row r="4775" spans="1:3" x14ac:dyDescent="0.3">
      <c r="A4775">
        <v>4774</v>
      </c>
      <c r="B4775" t="s">
        <v>6846</v>
      </c>
      <c r="C4775">
        <v>4774</v>
      </c>
    </row>
    <row r="4776" spans="1:3" x14ac:dyDescent="0.3">
      <c r="A4776">
        <v>4775</v>
      </c>
      <c r="B4776" t="s">
        <v>10857</v>
      </c>
      <c r="C4776">
        <v>4775</v>
      </c>
    </row>
    <row r="4777" spans="1:3" x14ac:dyDescent="0.3">
      <c r="A4777">
        <v>4776</v>
      </c>
      <c r="B4777" t="s">
        <v>10858</v>
      </c>
      <c r="C4777">
        <v>4776</v>
      </c>
    </row>
    <row r="4778" spans="1:3" x14ac:dyDescent="0.3">
      <c r="A4778">
        <v>4777</v>
      </c>
      <c r="B4778" t="s">
        <v>10859</v>
      </c>
      <c r="C4778">
        <v>4777</v>
      </c>
    </row>
    <row r="4779" spans="1:3" x14ac:dyDescent="0.3">
      <c r="A4779">
        <v>4778</v>
      </c>
      <c r="B4779" t="s">
        <v>10860</v>
      </c>
      <c r="C4779">
        <v>4778</v>
      </c>
    </row>
    <row r="4780" spans="1:3" x14ac:dyDescent="0.3">
      <c r="A4780">
        <v>4779</v>
      </c>
      <c r="B4780" t="s">
        <v>9184</v>
      </c>
      <c r="C4780">
        <v>4779</v>
      </c>
    </row>
    <row r="4781" spans="1:3" x14ac:dyDescent="0.3">
      <c r="A4781">
        <v>4780</v>
      </c>
      <c r="B4781" t="s">
        <v>10861</v>
      </c>
      <c r="C4781">
        <v>4780</v>
      </c>
    </row>
    <row r="4782" spans="1:3" x14ac:dyDescent="0.3">
      <c r="A4782">
        <v>4781</v>
      </c>
      <c r="B4782" t="s">
        <v>9185</v>
      </c>
      <c r="C4782">
        <v>4781</v>
      </c>
    </row>
    <row r="4783" spans="1:3" x14ac:dyDescent="0.3">
      <c r="A4783">
        <v>4782</v>
      </c>
      <c r="B4783" t="s">
        <v>10862</v>
      </c>
      <c r="C4783">
        <v>4782</v>
      </c>
    </row>
    <row r="4784" spans="1:3" x14ac:dyDescent="0.3">
      <c r="A4784">
        <v>4783</v>
      </c>
      <c r="B4784" t="s">
        <v>7889</v>
      </c>
      <c r="C4784">
        <v>4783</v>
      </c>
    </row>
    <row r="4785" spans="1:3" x14ac:dyDescent="0.3">
      <c r="A4785">
        <v>4784</v>
      </c>
      <c r="B4785" t="s">
        <v>7890</v>
      </c>
      <c r="C4785">
        <v>4784</v>
      </c>
    </row>
    <row r="4786" spans="1:3" x14ac:dyDescent="0.3">
      <c r="A4786">
        <v>4785</v>
      </c>
      <c r="B4786" t="s">
        <v>6847</v>
      </c>
      <c r="C4786">
        <v>4785</v>
      </c>
    </row>
    <row r="4787" spans="1:3" x14ac:dyDescent="0.3">
      <c r="A4787">
        <v>4786</v>
      </c>
      <c r="B4787" t="s">
        <v>9186</v>
      </c>
      <c r="C4787">
        <v>4786</v>
      </c>
    </row>
    <row r="4788" spans="1:3" x14ac:dyDescent="0.3">
      <c r="A4788">
        <v>4787</v>
      </c>
      <c r="B4788" t="s">
        <v>7891</v>
      </c>
      <c r="C4788">
        <v>4787</v>
      </c>
    </row>
    <row r="4789" spans="1:3" x14ac:dyDescent="0.3">
      <c r="A4789">
        <v>4788</v>
      </c>
      <c r="B4789" t="s">
        <v>7892</v>
      </c>
      <c r="C4789">
        <v>4788</v>
      </c>
    </row>
    <row r="4790" spans="1:3" x14ac:dyDescent="0.3">
      <c r="A4790">
        <v>4789</v>
      </c>
      <c r="B4790" t="s">
        <v>7893</v>
      </c>
      <c r="C4790">
        <v>4789</v>
      </c>
    </row>
    <row r="4791" spans="1:3" x14ac:dyDescent="0.3">
      <c r="A4791">
        <v>4790</v>
      </c>
      <c r="B4791" t="s">
        <v>9187</v>
      </c>
      <c r="C4791">
        <v>4790</v>
      </c>
    </row>
    <row r="4792" spans="1:3" x14ac:dyDescent="0.3">
      <c r="A4792">
        <v>4791</v>
      </c>
      <c r="B4792" t="s">
        <v>7894</v>
      </c>
      <c r="C4792">
        <v>4791</v>
      </c>
    </row>
    <row r="4793" spans="1:3" x14ac:dyDescent="0.3">
      <c r="A4793">
        <v>4792</v>
      </c>
      <c r="B4793" t="s">
        <v>7895</v>
      </c>
      <c r="C4793">
        <v>4792</v>
      </c>
    </row>
    <row r="4794" spans="1:3" x14ac:dyDescent="0.3">
      <c r="A4794">
        <v>4793</v>
      </c>
      <c r="B4794" t="s">
        <v>6848</v>
      </c>
      <c r="C4794">
        <v>4793</v>
      </c>
    </row>
    <row r="4795" spans="1:3" x14ac:dyDescent="0.3">
      <c r="A4795">
        <v>4794</v>
      </c>
      <c r="B4795" t="s">
        <v>9188</v>
      </c>
      <c r="C4795">
        <v>4794</v>
      </c>
    </row>
    <row r="4796" spans="1:3" x14ac:dyDescent="0.3">
      <c r="A4796">
        <v>4795</v>
      </c>
      <c r="B4796" t="s">
        <v>7896</v>
      </c>
      <c r="C4796">
        <v>4795</v>
      </c>
    </row>
    <row r="4797" spans="1:3" x14ac:dyDescent="0.3">
      <c r="A4797">
        <v>4796</v>
      </c>
      <c r="B4797" t="s">
        <v>6849</v>
      </c>
      <c r="C4797">
        <v>4796</v>
      </c>
    </row>
    <row r="4798" spans="1:3" x14ac:dyDescent="0.3">
      <c r="A4798">
        <v>4797</v>
      </c>
      <c r="B4798" t="s">
        <v>10863</v>
      </c>
      <c r="C4798">
        <v>4797</v>
      </c>
    </row>
    <row r="4799" spans="1:3" x14ac:dyDescent="0.3">
      <c r="A4799">
        <v>4798</v>
      </c>
      <c r="B4799" t="s">
        <v>7897</v>
      </c>
      <c r="C4799">
        <v>4798</v>
      </c>
    </row>
    <row r="4800" spans="1:3" x14ac:dyDescent="0.3">
      <c r="A4800">
        <v>4799</v>
      </c>
      <c r="B4800" t="s">
        <v>7898</v>
      </c>
      <c r="C4800">
        <v>4799</v>
      </c>
    </row>
    <row r="4801" spans="1:3" x14ac:dyDescent="0.3">
      <c r="A4801">
        <v>4800</v>
      </c>
      <c r="B4801" t="s">
        <v>7899</v>
      </c>
      <c r="C4801">
        <v>4800</v>
      </c>
    </row>
    <row r="4802" spans="1:3" x14ac:dyDescent="0.3">
      <c r="A4802">
        <v>4801</v>
      </c>
      <c r="B4802" t="s">
        <v>10864</v>
      </c>
      <c r="C4802">
        <v>4801</v>
      </c>
    </row>
    <row r="4803" spans="1:3" x14ac:dyDescent="0.3">
      <c r="A4803">
        <v>4802</v>
      </c>
      <c r="B4803" t="s">
        <v>9189</v>
      </c>
      <c r="C4803">
        <v>4802</v>
      </c>
    </row>
    <row r="4804" spans="1:3" x14ac:dyDescent="0.3">
      <c r="A4804">
        <v>4803</v>
      </c>
      <c r="B4804" t="s">
        <v>10865</v>
      </c>
      <c r="C4804">
        <v>4803</v>
      </c>
    </row>
    <row r="4805" spans="1:3" x14ac:dyDescent="0.3">
      <c r="A4805">
        <v>4804</v>
      </c>
      <c r="B4805" t="s">
        <v>10866</v>
      </c>
      <c r="C4805">
        <v>4804</v>
      </c>
    </row>
    <row r="4806" spans="1:3" x14ac:dyDescent="0.3">
      <c r="A4806">
        <v>4805</v>
      </c>
      <c r="B4806" t="s">
        <v>9190</v>
      </c>
      <c r="C4806">
        <v>4805</v>
      </c>
    </row>
    <row r="4807" spans="1:3" x14ac:dyDescent="0.3">
      <c r="A4807">
        <v>4806</v>
      </c>
      <c r="B4807" t="s">
        <v>9191</v>
      </c>
      <c r="C4807">
        <v>4806</v>
      </c>
    </row>
    <row r="4808" spans="1:3" x14ac:dyDescent="0.3">
      <c r="A4808">
        <v>4807</v>
      </c>
      <c r="B4808" t="s">
        <v>10867</v>
      </c>
      <c r="C4808">
        <v>4807</v>
      </c>
    </row>
    <row r="4809" spans="1:3" x14ac:dyDescent="0.3">
      <c r="A4809">
        <v>4808</v>
      </c>
      <c r="B4809" t="s">
        <v>10868</v>
      </c>
      <c r="C4809">
        <v>4808</v>
      </c>
    </row>
    <row r="4810" spans="1:3" x14ac:dyDescent="0.3">
      <c r="A4810">
        <v>4809</v>
      </c>
      <c r="B4810" t="s">
        <v>6850</v>
      </c>
      <c r="C4810">
        <v>4809</v>
      </c>
    </row>
    <row r="4811" spans="1:3" x14ac:dyDescent="0.3">
      <c r="A4811">
        <v>4810</v>
      </c>
      <c r="B4811" t="s">
        <v>9192</v>
      </c>
      <c r="C4811">
        <v>4810</v>
      </c>
    </row>
    <row r="4812" spans="1:3" x14ac:dyDescent="0.3">
      <c r="A4812">
        <v>4811</v>
      </c>
      <c r="B4812" t="s">
        <v>10869</v>
      </c>
      <c r="C4812">
        <v>4811</v>
      </c>
    </row>
    <row r="4813" spans="1:3" x14ac:dyDescent="0.3">
      <c r="A4813">
        <v>4812</v>
      </c>
      <c r="B4813" t="s">
        <v>10870</v>
      </c>
      <c r="C4813">
        <v>4812</v>
      </c>
    </row>
    <row r="4814" spans="1:3" x14ac:dyDescent="0.3">
      <c r="A4814">
        <v>4813</v>
      </c>
      <c r="B4814" t="s">
        <v>7900</v>
      </c>
      <c r="C4814">
        <v>4813</v>
      </c>
    </row>
    <row r="4815" spans="1:3" x14ac:dyDescent="0.3">
      <c r="A4815">
        <v>4814</v>
      </c>
      <c r="B4815" t="s">
        <v>7901</v>
      </c>
      <c r="C4815">
        <v>4814</v>
      </c>
    </row>
    <row r="4816" spans="1:3" x14ac:dyDescent="0.3">
      <c r="A4816">
        <v>4815</v>
      </c>
      <c r="B4816" t="s">
        <v>10871</v>
      </c>
      <c r="C4816">
        <v>4815</v>
      </c>
    </row>
    <row r="4817" spans="1:3" x14ac:dyDescent="0.3">
      <c r="A4817">
        <v>4816</v>
      </c>
      <c r="B4817" t="s">
        <v>9193</v>
      </c>
      <c r="C4817">
        <v>4816</v>
      </c>
    </row>
    <row r="4818" spans="1:3" x14ac:dyDescent="0.3">
      <c r="A4818">
        <v>4817</v>
      </c>
      <c r="B4818" t="s">
        <v>6851</v>
      </c>
      <c r="C4818">
        <v>4817</v>
      </c>
    </row>
    <row r="4819" spans="1:3" x14ac:dyDescent="0.3">
      <c r="A4819">
        <v>4818</v>
      </c>
      <c r="B4819" t="s">
        <v>9194</v>
      </c>
      <c r="C4819">
        <v>4818</v>
      </c>
    </row>
    <row r="4820" spans="1:3" x14ac:dyDescent="0.3">
      <c r="A4820">
        <v>4819</v>
      </c>
      <c r="B4820" t="s">
        <v>7902</v>
      </c>
      <c r="C4820">
        <v>4819</v>
      </c>
    </row>
    <row r="4821" spans="1:3" x14ac:dyDescent="0.3">
      <c r="A4821">
        <v>4820</v>
      </c>
      <c r="B4821" t="s">
        <v>10872</v>
      </c>
      <c r="C4821">
        <v>4820</v>
      </c>
    </row>
    <row r="4822" spans="1:3" x14ac:dyDescent="0.3">
      <c r="A4822">
        <v>4821</v>
      </c>
      <c r="B4822" t="s">
        <v>10873</v>
      </c>
      <c r="C4822">
        <v>4821</v>
      </c>
    </row>
    <row r="4823" spans="1:3" x14ac:dyDescent="0.3">
      <c r="A4823">
        <v>4822</v>
      </c>
      <c r="B4823" t="s">
        <v>9195</v>
      </c>
      <c r="C4823">
        <v>4822</v>
      </c>
    </row>
    <row r="4824" spans="1:3" x14ac:dyDescent="0.3">
      <c r="A4824">
        <v>4823</v>
      </c>
      <c r="B4824" t="s">
        <v>10874</v>
      </c>
      <c r="C4824">
        <v>4823</v>
      </c>
    </row>
    <row r="4825" spans="1:3" x14ac:dyDescent="0.3">
      <c r="A4825">
        <v>4824</v>
      </c>
      <c r="B4825" t="s">
        <v>9196</v>
      </c>
      <c r="C4825">
        <v>4824</v>
      </c>
    </row>
    <row r="4826" spans="1:3" x14ac:dyDescent="0.3">
      <c r="A4826">
        <v>4825</v>
      </c>
      <c r="B4826" t="s">
        <v>6852</v>
      </c>
      <c r="C4826">
        <v>4825</v>
      </c>
    </row>
    <row r="4827" spans="1:3" x14ac:dyDescent="0.3">
      <c r="A4827">
        <v>4826</v>
      </c>
      <c r="B4827" t="s">
        <v>9197</v>
      </c>
      <c r="C4827">
        <v>4826</v>
      </c>
    </row>
    <row r="4828" spans="1:3" x14ac:dyDescent="0.3">
      <c r="A4828">
        <v>4827</v>
      </c>
      <c r="B4828" t="s">
        <v>10875</v>
      </c>
      <c r="C4828">
        <v>4827</v>
      </c>
    </row>
    <row r="4829" spans="1:3" x14ac:dyDescent="0.3">
      <c r="A4829">
        <v>4828</v>
      </c>
      <c r="B4829" t="s">
        <v>6853</v>
      </c>
      <c r="C4829">
        <v>4828</v>
      </c>
    </row>
    <row r="4830" spans="1:3" x14ac:dyDescent="0.3">
      <c r="A4830">
        <v>4829</v>
      </c>
      <c r="B4830" t="s">
        <v>10876</v>
      </c>
      <c r="C4830">
        <v>4829</v>
      </c>
    </row>
    <row r="4831" spans="1:3" x14ac:dyDescent="0.3">
      <c r="A4831">
        <v>4830</v>
      </c>
      <c r="B4831" t="s">
        <v>10877</v>
      </c>
      <c r="C4831">
        <v>4830</v>
      </c>
    </row>
    <row r="4832" spans="1:3" x14ac:dyDescent="0.3">
      <c r="A4832">
        <v>4831</v>
      </c>
      <c r="B4832" t="s">
        <v>6854</v>
      </c>
      <c r="C4832">
        <v>4831</v>
      </c>
    </row>
    <row r="4833" spans="1:3" x14ac:dyDescent="0.3">
      <c r="A4833">
        <v>4832</v>
      </c>
      <c r="B4833" t="s">
        <v>6855</v>
      </c>
      <c r="C4833">
        <v>4832</v>
      </c>
    </row>
    <row r="4834" spans="1:3" x14ac:dyDescent="0.3">
      <c r="A4834">
        <v>4833</v>
      </c>
      <c r="B4834" t="s">
        <v>9198</v>
      </c>
      <c r="C4834">
        <v>4833</v>
      </c>
    </row>
    <row r="4835" spans="1:3" x14ac:dyDescent="0.3">
      <c r="A4835">
        <v>4834</v>
      </c>
      <c r="B4835" t="s">
        <v>10878</v>
      </c>
      <c r="C4835">
        <v>4834</v>
      </c>
    </row>
    <row r="4836" spans="1:3" x14ac:dyDescent="0.3">
      <c r="A4836">
        <v>4835</v>
      </c>
      <c r="B4836" t="s">
        <v>6856</v>
      </c>
      <c r="C4836">
        <v>4835</v>
      </c>
    </row>
    <row r="4837" spans="1:3" x14ac:dyDescent="0.3">
      <c r="A4837">
        <v>4836</v>
      </c>
      <c r="B4837" t="s">
        <v>6857</v>
      </c>
      <c r="C4837">
        <v>4836</v>
      </c>
    </row>
    <row r="4838" spans="1:3" x14ac:dyDescent="0.3">
      <c r="A4838">
        <v>4837</v>
      </c>
      <c r="B4838" t="s">
        <v>10879</v>
      </c>
      <c r="C4838">
        <v>4837</v>
      </c>
    </row>
    <row r="4839" spans="1:3" x14ac:dyDescent="0.3">
      <c r="A4839">
        <v>4838</v>
      </c>
      <c r="B4839" t="s">
        <v>7903</v>
      </c>
      <c r="C4839">
        <v>4838</v>
      </c>
    </row>
    <row r="4840" spans="1:3" x14ac:dyDescent="0.3">
      <c r="A4840">
        <v>4839</v>
      </c>
      <c r="B4840" t="s">
        <v>6858</v>
      </c>
      <c r="C4840">
        <v>4839</v>
      </c>
    </row>
    <row r="4841" spans="1:3" x14ac:dyDescent="0.3">
      <c r="A4841">
        <v>4840</v>
      </c>
      <c r="B4841" t="s">
        <v>10880</v>
      </c>
      <c r="C4841">
        <v>4840</v>
      </c>
    </row>
    <row r="4842" spans="1:3" x14ac:dyDescent="0.3">
      <c r="A4842">
        <v>4841</v>
      </c>
      <c r="B4842" t="s">
        <v>6859</v>
      </c>
      <c r="C4842">
        <v>4841</v>
      </c>
    </row>
    <row r="4843" spans="1:3" x14ac:dyDescent="0.3">
      <c r="A4843">
        <v>4842</v>
      </c>
      <c r="B4843" t="s">
        <v>9199</v>
      </c>
      <c r="C4843">
        <v>4842</v>
      </c>
    </row>
    <row r="4844" spans="1:3" x14ac:dyDescent="0.3">
      <c r="A4844">
        <v>4843</v>
      </c>
      <c r="B4844" t="s">
        <v>10881</v>
      </c>
      <c r="C4844">
        <v>4843</v>
      </c>
    </row>
    <row r="4845" spans="1:3" x14ac:dyDescent="0.3">
      <c r="A4845">
        <v>4844</v>
      </c>
      <c r="B4845" t="s">
        <v>6860</v>
      </c>
      <c r="C4845">
        <v>4844</v>
      </c>
    </row>
    <row r="4846" spans="1:3" x14ac:dyDescent="0.3">
      <c r="A4846">
        <v>4845</v>
      </c>
      <c r="B4846" t="s">
        <v>6861</v>
      </c>
      <c r="C4846">
        <v>4845</v>
      </c>
    </row>
    <row r="4847" spans="1:3" x14ac:dyDescent="0.3">
      <c r="A4847">
        <v>4846</v>
      </c>
      <c r="B4847" t="s">
        <v>9200</v>
      </c>
      <c r="C4847">
        <v>4846</v>
      </c>
    </row>
    <row r="4848" spans="1:3" x14ac:dyDescent="0.3">
      <c r="A4848">
        <v>4847</v>
      </c>
      <c r="B4848" t="s">
        <v>10882</v>
      </c>
      <c r="C4848">
        <v>4847</v>
      </c>
    </row>
    <row r="4849" spans="1:3" x14ac:dyDescent="0.3">
      <c r="A4849">
        <v>4848</v>
      </c>
      <c r="B4849" t="s">
        <v>7904</v>
      </c>
      <c r="C4849">
        <v>4848</v>
      </c>
    </row>
    <row r="4850" spans="1:3" x14ac:dyDescent="0.3">
      <c r="A4850">
        <v>4849</v>
      </c>
      <c r="B4850" t="s">
        <v>10883</v>
      </c>
      <c r="C4850">
        <v>4849</v>
      </c>
    </row>
    <row r="4851" spans="1:3" x14ac:dyDescent="0.3">
      <c r="A4851">
        <v>4850</v>
      </c>
      <c r="B4851" t="s">
        <v>9201</v>
      </c>
      <c r="C4851">
        <v>4850</v>
      </c>
    </row>
    <row r="4852" spans="1:3" x14ac:dyDescent="0.3">
      <c r="A4852">
        <v>4851</v>
      </c>
      <c r="B4852" t="s">
        <v>10884</v>
      </c>
      <c r="C4852">
        <v>4851</v>
      </c>
    </row>
    <row r="4853" spans="1:3" x14ac:dyDescent="0.3">
      <c r="A4853">
        <v>4852</v>
      </c>
      <c r="B4853" t="s">
        <v>7905</v>
      </c>
      <c r="C4853">
        <v>4852</v>
      </c>
    </row>
    <row r="4854" spans="1:3" x14ac:dyDescent="0.3">
      <c r="A4854">
        <v>4853</v>
      </c>
      <c r="B4854" t="s">
        <v>10885</v>
      </c>
      <c r="C4854">
        <v>4853</v>
      </c>
    </row>
    <row r="4855" spans="1:3" x14ac:dyDescent="0.3">
      <c r="A4855">
        <v>4854</v>
      </c>
      <c r="B4855" t="s">
        <v>9202</v>
      </c>
      <c r="C4855">
        <v>4854</v>
      </c>
    </row>
    <row r="4856" spans="1:3" x14ac:dyDescent="0.3">
      <c r="A4856">
        <v>4855</v>
      </c>
      <c r="B4856" t="s">
        <v>6862</v>
      </c>
      <c r="C4856">
        <v>4855</v>
      </c>
    </row>
    <row r="4857" spans="1:3" x14ac:dyDescent="0.3">
      <c r="A4857">
        <v>4856</v>
      </c>
      <c r="B4857" t="s">
        <v>9203</v>
      </c>
      <c r="C4857">
        <v>4856</v>
      </c>
    </row>
    <row r="4858" spans="1:3" x14ac:dyDescent="0.3">
      <c r="A4858">
        <v>4857</v>
      </c>
      <c r="B4858" t="s">
        <v>10937</v>
      </c>
      <c r="C4858">
        <v>4857</v>
      </c>
    </row>
    <row r="4859" spans="1:3" x14ac:dyDescent="0.3">
      <c r="A4859">
        <v>4858</v>
      </c>
      <c r="B4859" t="s">
        <v>9204</v>
      </c>
      <c r="C4859">
        <v>4858</v>
      </c>
    </row>
    <row r="4860" spans="1:3" x14ac:dyDescent="0.3">
      <c r="A4860">
        <v>4859</v>
      </c>
      <c r="B4860" t="s">
        <v>7906</v>
      </c>
      <c r="C4860">
        <v>4859</v>
      </c>
    </row>
    <row r="4861" spans="1:3" x14ac:dyDescent="0.3">
      <c r="A4861">
        <v>4860</v>
      </c>
      <c r="B4861" t="s">
        <v>10886</v>
      </c>
      <c r="C4861">
        <v>4860</v>
      </c>
    </row>
    <row r="4862" spans="1:3" x14ac:dyDescent="0.3">
      <c r="A4862">
        <v>4861</v>
      </c>
      <c r="B4862" t="s">
        <v>10887</v>
      </c>
      <c r="C4862">
        <v>4861</v>
      </c>
    </row>
    <row r="4863" spans="1:3" x14ac:dyDescent="0.3">
      <c r="A4863">
        <v>4862</v>
      </c>
      <c r="B4863" t="s">
        <v>10888</v>
      </c>
      <c r="C4863">
        <v>4862</v>
      </c>
    </row>
    <row r="4864" spans="1:3" x14ac:dyDescent="0.3">
      <c r="A4864">
        <v>4863</v>
      </c>
      <c r="B4864" t="s">
        <v>10889</v>
      </c>
      <c r="C4864">
        <v>4863</v>
      </c>
    </row>
    <row r="4865" spans="1:3" x14ac:dyDescent="0.3">
      <c r="A4865">
        <v>4864</v>
      </c>
      <c r="B4865" t="s">
        <v>10890</v>
      </c>
      <c r="C4865">
        <v>4864</v>
      </c>
    </row>
    <row r="4866" spans="1:3" x14ac:dyDescent="0.3">
      <c r="A4866">
        <v>4865</v>
      </c>
      <c r="B4866" t="s">
        <v>10891</v>
      </c>
      <c r="C4866">
        <v>4865</v>
      </c>
    </row>
    <row r="4867" spans="1:3" x14ac:dyDescent="0.3">
      <c r="A4867">
        <v>4866</v>
      </c>
      <c r="B4867" t="s">
        <v>7907</v>
      </c>
      <c r="C4867">
        <v>4866</v>
      </c>
    </row>
    <row r="4868" spans="1:3" x14ac:dyDescent="0.3">
      <c r="A4868">
        <v>4867</v>
      </c>
      <c r="B4868" t="s">
        <v>7908</v>
      </c>
      <c r="C4868">
        <v>4867</v>
      </c>
    </row>
    <row r="4869" spans="1:3" x14ac:dyDescent="0.3">
      <c r="A4869">
        <v>4868</v>
      </c>
      <c r="B4869" t="s">
        <v>10892</v>
      </c>
      <c r="C4869">
        <v>4868</v>
      </c>
    </row>
    <row r="4870" spans="1:3" x14ac:dyDescent="0.3">
      <c r="A4870">
        <v>4869</v>
      </c>
      <c r="B4870" t="s">
        <v>9205</v>
      </c>
      <c r="C4870">
        <v>4869</v>
      </c>
    </row>
    <row r="4871" spans="1:3" x14ac:dyDescent="0.3">
      <c r="A4871">
        <v>4870</v>
      </c>
      <c r="B4871" t="s">
        <v>6863</v>
      </c>
      <c r="C4871">
        <v>4870</v>
      </c>
    </row>
    <row r="4872" spans="1:3" x14ac:dyDescent="0.3">
      <c r="A4872">
        <v>4871</v>
      </c>
      <c r="B4872" t="s">
        <v>9206</v>
      </c>
      <c r="C4872">
        <v>4871</v>
      </c>
    </row>
    <row r="4873" spans="1:3" x14ac:dyDescent="0.3">
      <c r="A4873">
        <v>4872</v>
      </c>
      <c r="B4873" t="s">
        <v>10893</v>
      </c>
      <c r="C4873">
        <v>4872</v>
      </c>
    </row>
    <row r="4874" spans="1:3" x14ac:dyDescent="0.3">
      <c r="A4874">
        <v>4873</v>
      </c>
      <c r="B4874" t="s">
        <v>9207</v>
      </c>
      <c r="C4874">
        <v>4873</v>
      </c>
    </row>
    <row r="4875" spans="1:3" x14ac:dyDescent="0.3">
      <c r="A4875">
        <v>4874</v>
      </c>
      <c r="B4875" t="s">
        <v>10894</v>
      </c>
      <c r="C4875">
        <v>4874</v>
      </c>
    </row>
    <row r="4876" spans="1:3" x14ac:dyDescent="0.3">
      <c r="A4876">
        <v>4875</v>
      </c>
      <c r="B4876" t="s">
        <v>10895</v>
      </c>
      <c r="C4876">
        <v>4875</v>
      </c>
    </row>
    <row r="4877" spans="1:3" x14ac:dyDescent="0.3">
      <c r="A4877">
        <v>4876</v>
      </c>
      <c r="B4877" t="s">
        <v>9208</v>
      </c>
      <c r="C4877">
        <v>4876</v>
      </c>
    </row>
    <row r="4878" spans="1:3" x14ac:dyDescent="0.3">
      <c r="A4878">
        <v>4877</v>
      </c>
      <c r="B4878" t="s">
        <v>6864</v>
      </c>
      <c r="C4878">
        <v>4877</v>
      </c>
    </row>
    <row r="4879" spans="1:3" x14ac:dyDescent="0.3">
      <c r="A4879">
        <v>4878</v>
      </c>
      <c r="B4879" t="s">
        <v>9209</v>
      </c>
      <c r="C4879">
        <v>4878</v>
      </c>
    </row>
    <row r="4880" spans="1:3" x14ac:dyDescent="0.3">
      <c r="A4880">
        <v>4879</v>
      </c>
      <c r="B4880" t="s">
        <v>9210</v>
      </c>
      <c r="C4880">
        <v>4879</v>
      </c>
    </row>
    <row r="4881" spans="1:3" x14ac:dyDescent="0.3">
      <c r="A4881">
        <v>4880</v>
      </c>
      <c r="B4881" t="s">
        <v>9211</v>
      </c>
      <c r="C4881">
        <v>4880</v>
      </c>
    </row>
    <row r="4882" spans="1:3" x14ac:dyDescent="0.3">
      <c r="A4882">
        <v>4881</v>
      </c>
      <c r="B4882" t="s">
        <v>10896</v>
      </c>
      <c r="C4882">
        <v>4881</v>
      </c>
    </row>
    <row r="4883" spans="1:3" x14ac:dyDescent="0.3">
      <c r="A4883">
        <v>4882</v>
      </c>
      <c r="B4883" t="s">
        <v>9212</v>
      </c>
      <c r="C4883">
        <v>4882</v>
      </c>
    </row>
    <row r="4884" spans="1:3" x14ac:dyDescent="0.3">
      <c r="A4884">
        <v>4883</v>
      </c>
      <c r="B4884" t="s">
        <v>9213</v>
      </c>
      <c r="C4884">
        <v>4883</v>
      </c>
    </row>
    <row r="4885" spans="1:3" x14ac:dyDescent="0.3">
      <c r="A4885">
        <v>4884</v>
      </c>
      <c r="B4885" t="s">
        <v>6865</v>
      </c>
      <c r="C4885">
        <v>4884</v>
      </c>
    </row>
    <row r="4886" spans="1:3" x14ac:dyDescent="0.3">
      <c r="A4886">
        <v>4885</v>
      </c>
      <c r="B4886" t="s">
        <v>7909</v>
      </c>
      <c r="C4886">
        <v>4885</v>
      </c>
    </row>
    <row r="4887" spans="1:3" x14ac:dyDescent="0.3">
      <c r="A4887">
        <v>4886</v>
      </c>
      <c r="B4887" t="s">
        <v>10897</v>
      </c>
      <c r="C4887">
        <v>4886</v>
      </c>
    </row>
    <row r="4888" spans="1:3" x14ac:dyDescent="0.3">
      <c r="A4888">
        <v>4887</v>
      </c>
      <c r="B4888" t="s">
        <v>10898</v>
      </c>
      <c r="C4888">
        <v>4887</v>
      </c>
    </row>
    <row r="4889" spans="1:3" x14ac:dyDescent="0.3">
      <c r="A4889">
        <v>4888</v>
      </c>
      <c r="B4889" t="s">
        <v>6866</v>
      </c>
      <c r="C4889">
        <v>4888</v>
      </c>
    </row>
    <row r="4890" spans="1:3" x14ac:dyDescent="0.3">
      <c r="A4890">
        <v>4889</v>
      </c>
      <c r="B4890" t="s">
        <v>10899</v>
      </c>
      <c r="C4890">
        <v>4889</v>
      </c>
    </row>
    <row r="4891" spans="1:3" x14ac:dyDescent="0.3">
      <c r="A4891">
        <v>4890</v>
      </c>
      <c r="B4891" t="s">
        <v>6867</v>
      </c>
      <c r="C4891">
        <v>4890</v>
      </c>
    </row>
    <row r="4892" spans="1:3" x14ac:dyDescent="0.3">
      <c r="A4892">
        <v>4891</v>
      </c>
      <c r="B4892" t="s">
        <v>6868</v>
      </c>
      <c r="C4892">
        <v>4891</v>
      </c>
    </row>
    <row r="4893" spans="1:3" x14ac:dyDescent="0.3">
      <c r="A4893">
        <v>4892</v>
      </c>
      <c r="B4893" t="s">
        <v>7910</v>
      </c>
      <c r="C4893">
        <v>4892</v>
      </c>
    </row>
    <row r="4894" spans="1:3" x14ac:dyDescent="0.3">
      <c r="A4894">
        <v>4893</v>
      </c>
      <c r="B4894" t="s">
        <v>10900</v>
      </c>
      <c r="C4894">
        <v>4893</v>
      </c>
    </row>
    <row r="4895" spans="1:3" x14ac:dyDescent="0.3">
      <c r="A4895">
        <v>4894</v>
      </c>
      <c r="B4895" t="s">
        <v>7911</v>
      </c>
      <c r="C4895">
        <v>4894</v>
      </c>
    </row>
    <row r="4896" spans="1:3" x14ac:dyDescent="0.3">
      <c r="A4896">
        <v>4895</v>
      </c>
      <c r="B4896" t="s">
        <v>10901</v>
      </c>
      <c r="C4896">
        <v>4895</v>
      </c>
    </row>
    <row r="4897" spans="1:3" x14ac:dyDescent="0.3">
      <c r="A4897">
        <v>4896</v>
      </c>
      <c r="B4897" t="s">
        <v>9214</v>
      </c>
      <c r="C4897">
        <v>4896</v>
      </c>
    </row>
    <row r="4898" spans="1:3" x14ac:dyDescent="0.3">
      <c r="A4898">
        <v>4897</v>
      </c>
      <c r="B4898" t="s">
        <v>10902</v>
      </c>
      <c r="C4898">
        <v>4897</v>
      </c>
    </row>
    <row r="4899" spans="1:3" x14ac:dyDescent="0.3">
      <c r="A4899">
        <v>4898</v>
      </c>
      <c r="B4899" t="s">
        <v>10903</v>
      </c>
      <c r="C4899">
        <v>4898</v>
      </c>
    </row>
    <row r="4900" spans="1:3" x14ac:dyDescent="0.3">
      <c r="A4900">
        <v>4899</v>
      </c>
      <c r="B4900" t="s">
        <v>6869</v>
      </c>
      <c r="C4900">
        <v>4899</v>
      </c>
    </row>
    <row r="4901" spans="1:3" x14ac:dyDescent="0.3">
      <c r="A4901">
        <v>4900</v>
      </c>
      <c r="B4901" t="s">
        <v>9215</v>
      </c>
      <c r="C4901">
        <v>4900</v>
      </c>
    </row>
    <row r="4902" spans="1:3" x14ac:dyDescent="0.3">
      <c r="A4902">
        <v>4901</v>
      </c>
      <c r="B4902" t="s">
        <v>9216</v>
      </c>
      <c r="C4902">
        <v>4901</v>
      </c>
    </row>
    <row r="4903" spans="1:3" x14ac:dyDescent="0.3">
      <c r="A4903">
        <v>4902</v>
      </c>
      <c r="B4903" t="s">
        <v>9217</v>
      </c>
      <c r="C4903">
        <v>4902</v>
      </c>
    </row>
    <row r="4904" spans="1:3" x14ac:dyDescent="0.3">
      <c r="A4904">
        <v>4903</v>
      </c>
      <c r="B4904" t="s">
        <v>10904</v>
      </c>
      <c r="C4904">
        <v>4903</v>
      </c>
    </row>
    <row r="4905" spans="1:3" x14ac:dyDescent="0.3">
      <c r="A4905">
        <v>4904</v>
      </c>
      <c r="B4905" t="s">
        <v>9218</v>
      </c>
      <c r="C4905">
        <v>4904</v>
      </c>
    </row>
    <row r="4906" spans="1:3" x14ac:dyDescent="0.3">
      <c r="A4906">
        <v>4905</v>
      </c>
      <c r="B4906" t="s">
        <v>10905</v>
      </c>
      <c r="C4906">
        <v>4905</v>
      </c>
    </row>
    <row r="4907" spans="1:3" x14ac:dyDescent="0.3">
      <c r="A4907">
        <v>4906</v>
      </c>
      <c r="B4907" t="s">
        <v>6870</v>
      </c>
      <c r="C4907">
        <v>4906</v>
      </c>
    </row>
    <row r="4908" spans="1:3" x14ac:dyDescent="0.3">
      <c r="A4908">
        <v>4907</v>
      </c>
      <c r="B4908" t="s">
        <v>6871</v>
      </c>
      <c r="C4908">
        <v>4907</v>
      </c>
    </row>
    <row r="4909" spans="1:3" x14ac:dyDescent="0.3">
      <c r="A4909">
        <v>4908</v>
      </c>
      <c r="B4909" t="s">
        <v>10906</v>
      </c>
      <c r="C4909">
        <v>4908</v>
      </c>
    </row>
    <row r="4910" spans="1:3" x14ac:dyDescent="0.3">
      <c r="A4910">
        <v>4909</v>
      </c>
      <c r="B4910" t="s">
        <v>10907</v>
      </c>
      <c r="C4910">
        <v>4909</v>
      </c>
    </row>
    <row r="4911" spans="1:3" x14ac:dyDescent="0.3">
      <c r="A4911">
        <v>4910</v>
      </c>
      <c r="B4911" t="s">
        <v>10908</v>
      </c>
      <c r="C4911">
        <v>4910</v>
      </c>
    </row>
    <row r="4912" spans="1:3" x14ac:dyDescent="0.3">
      <c r="A4912">
        <v>4911</v>
      </c>
      <c r="B4912" t="s">
        <v>9219</v>
      </c>
      <c r="C4912">
        <v>4911</v>
      </c>
    </row>
    <row r="4913" spans="1:3" x14ac:dyDescent="0.3">
      <c r="A4913">
        <v>4912</v>
      </c>
      <c r="B4913" t="s">
        <v>9220</v>
      </c>
      <c r="C4913">
        <v>4912</v>
      </c>
    </row>
    <row r="4914" spans="1:3" x14ac:dyDescent="0.3">
      <c r="A4914">
        <v>4913</v>
      </c>
      <c r="B4914" t="s">
        <v>9221</v>
      </c>
      <c r="C4914">
        <v>4913</v>
      </c>
    </row>
    <row r="4915" spans="1:3" x14ac:dyDescent="0.3">
      <c r="A4915">
        <v>4914</v>
      </c>
      <c r="B4915" t="s">
        <v>6872</v>
      </c>
      <c r="C4915">
        <v>4914</v>
      </c>
    </row>
    <row r="4916" spans="1:3" x14ac:dyDescent="0.3">
      <c r="A4916">
        <v>4915</v>
      </c>
      <c r="B4916" t="s">
        <v>9222</v>
      </c>
      <c r="C4916">
        <v>4915</v>
      </c>
    </row>
    <row r="4917" spans="1:3" x14ac:dyDescent="0.3">
      <c r="A4917">
        <v>4916</v>
      </c>
      <c r="B4917" t="s">
        <v>7912</v>
      </c>
      <c r="C4917">
        <v>4916</v>
      </c>
    </row>
    <row r="4918" spans="1:3" x14ac:dyDescent="0.3">
      <c r="A4918">
        <v>4917</v>
      </c>
      <c r="B4918" t="s">
        <v>7913</v>
      </c>
      <c r="C4918">
        <v>4917</v>
      </c>
    </row>
    <row r="4919" spans="1:3" x14ac:dyDescent="0.3">
      <c r="A4919">
        <v>4918</v>
      </c>
      <c r="B4919" t="s">
        <v>6873</v>
      </c>
      <c r="C4919">
        <v>4918</v>
      </c>
    </row>
    <row r="4920" spans="1:3" x14ac:dyDescent="0.3">
      <c r="A4920">
        <v>4919</v>
      </c>
      <c r="B4920" t="s">
        <v>10909</v>
      </c>
      <c r="C4920">
        <v>4919</v>
      </c>
    </row>
    <row r="4921" spans="1:3" x14ac:dyDescent="0.3">
      <c r="A4921">
        <v>4920</v>
      </c>
      <c r="B4921" t="s">
        <v>6874</v>
      </c>
      <c r="C4921">
        <v>4920</v>
      </c>
    </row>
    <row r="4922" spans="1:3" x14ac:dyDescent="0.3">
      <c r="A4922">
        <v>4921</v>
      </c>
      <c r="B4922" t="s">
        <v>9223</v>
      </c>
      <c r="C4922">
        <v>4921</v>
      </c>
    </row>
    <row r="4923" spans="1:3" x14ac:dyDescent="0.3">
      <c r="A4923">
        <v>4922</v>
      </c>
      <c r="B4923" t="s">
        <v>7914</v>
      </c>
      <c r="C4923">
        <v>4922</v>
      </c>
    </row>
    <row r="4924" spans="1:3" x14ac:dyDescent="0.3">
      <c r="A4924">
        <v>4923</v>
      </c>
      <c r="B4924" t="s">
        <v>10910</v>
      </c>
      <c r="C4924">
        <v>4923</v>
      </c>
    </row>
    <row r="4925" spans="1:3" x14ac:dyDescent="0.3">
      <c r="A4925">
        <v>4924</v>
      </c>
      <c r="B4925" t="s">
        <v>7915</v>
      </c>
      <c r="C4925">
        <v>4924</v>
      </c>
    </row>
    <row r="4926" spans="1:3" x14ac:dyDescent="0.3">
      <c r="A4926">
        <v>4925</v>
      </c>
      <c r="B4926" t="s">
        <v>9224</v>
      </c>
      <c r="C4926">
        <v>4925</v>
      </c>
    </row>
    <row r="4927" spans="1:3" x14ac:dyDescent="0.3">
      <c r="A4927">
        <v>4926</v>
      </c>
      <c r="B4927" t="s">
        <v>10911</v>
      </c>
      <c r="C4927">
        <v>4926</v>
      </c>
    </row>
    <row r="4928" spans="1:3" x14ac:dyDescent="0.3">
      <c r="A4928">
        <v>4927</v>
      </c>
      <c r="B4928" t="s">
        <v>10912</v>
      </c>
      <c r="C4928">
        <v>4927</v>
      </c>
    </row>
    <row r="4929" spans="1:3" x14ac:dyDescent="0.3">
      <c r="A4929">
        <v>4928</v>
      </c>
      <c r="B4929" t="s">
        <v>6875</v>
      </c>
      <c r="C4929">
        <v>4928</v>
      </c>
    </row>
    <row r="4930" spans="1:3" x14ac:dyDescent="0.3">
      <c r="A4930">
        <v>4929</v>
      </c>
      <c r="B4930" t="s">
        <v>9225</v>
      </c>
      <c r="C4930">
        <v>4929</v>
      </c>
    </row>
    <row r="4931" spans="1:3" x14ac:dyDescent="0.3">
      <c r="A4931">
        <v>4930</v>
      </c>
      <c r="B4931" t="s">
        <v>7916</v>
      </c>
      <c r="C4931">
        <v>4930</v>
      </c>
    </row>
    <row r="4932" spans="1:3" x14ac:dyDescent="0.3">
      <c r="A4932">
        <v>4931</v>
      </c>
      <c r="B4932" t="s">
        <v>6876</v>
      </c>
      <c r="C4932">
        <v>4931</v>
      </c>
    </row>
    <row r="4933" spans="1:3" x14ac:dyDescent="0.3">
      <c r="A4933">
        <v>4932</v>
      </c>
      <c r="B4933" t="s">
        <v>10913</v>
      </c>
      <c r="C4933">
        <v>4932</v>
      </c>
    </row>
    <row r="4934" spans="1:3" x14ac:dyDescent="0.3">
      <c r="A4934">
        <v>4933</v>
      </c>
      <c r="B4934" t="s">
        <v>10914</v>
      </c>
      <c r="C4934">
        <v>4933</v>
      </c>
    </row>
    <row r="4935" spans="1:3" x14ac:dyDescent="0.3">
      <c r="A4935">
        <v>4934</v>
      </c>
      <c r="B4935" t="s">
        <v>6877</v>
      </c>
      <c r="C4935">
        <v>4934</v>
      </c>
    </row>
    <row r="4936" spans="1:3" x14ac:dyDescent="0.3">
      <c r="A4936">
        <v>4935</v>
      </c>
      <c r="B4936" t="s">
        <v>6878</v>
      </c>
      <c r="C4936">
        <v>4935</v>
      </c>
    </row>
    <row r="4937" spans="1:3" x14ac:dyDescent="0.3">
      <c r="A4937">
        <v>4936</v>
      </c>
      <c r="B4937" t="s">
        <v>10915</v>
      </c>
      <c r="C4937">
        <v>4936</v>
      </c>
    </row>
    <row r="4938" spans="1:3" x14ac:dyDescent="0.3">
      <c r="A4938">
        <v>4937</v>
      </c>
      <c r="B4938" t="s">
        <v>9226</v>
      </c>
      <c r="C4938">
        <v>4937</v>
      </c>
    </row>
    <row r="4939" spans="1:3" x14ac:dyDescent="0.3">
      <c r="A4939">
        <v>4938</v>
      </c>
      <c r="B4939" t="s">
        <v>9227</v>
      </c>
      <c r="C4939">
        <v>4938</v>
      </c>
    </row>
    <row r="4940" spans="1:3" x14ac:dyDescent="0.3">
      <c r="A4940">
        <v>4939</v>
      </c>
      <c r="B4940" t="s">
        <v>6879</v>
      </c>
      <c r="C4940">
        <v>4939</v>
      </c>
    </row>
    <row r="4941" spans="1:3" x14ac:dyDescent="0.3">
      <c r="A4941">
        <v>4940</v>
      </c>
      <c r="B4941" t="s">
        <v>10916</v>
      </c>
      <c r="C4941">
        <v>4940</v>
      </c>
    </row>
    <row r="4942" spans="1:3" x14ac:dyDescent="0.3">
      <c r="A4942">
        <v>4941</v>
      </c>
      <c r="B4942" t="s">
        <v>6880</v>
      </c>
      <c r="C4942">
        <v>4941</v>
      </c>
    </row>
    <row r="4943" spans="1:3" x14ac:dyDescent="0.3">
      <c r="A4943">
        <v>4942</v>
      </c>
      <c r="B4943" t="s">
        <v>9228</v>
      </c>
      <c r="C4943">
        <v>4942</v>
      </c>
    </row>
    <row r="4944" spans="1:3" x14ac:dyDescent="0.3">
      <c r="A4944">
        <v>4943</v>
      </c>
      <c r="B4944" t="s">
        <v>10917</v>
      </c>
      <c r="C4944">
        <v>4943</v>
      </c>
    </row>
    <row r="4945" spans="1:3" x14ac:dyDescent="0.3">
      <c r="A4945">
        <v>4944</v>
      </c>
      <c r="B4945" t="s">
        <v>6881</v>
      </c>
      <c r="C4945">
        <v>4944</v>
      </c>
    </row>
    <row r="4946" spans="1:3" x14ac:dyDescent="0.3">
      <c r="A4946">
        <v>4945</v>
      </c>
      <c r="B4946" t="s">
        <v>7917</v>
      </c>
      <c r="C4946">
        <v>4945</v>
      </c>
    </row>
    <row r="4947" spans="1:3" x14ac:dyDescent="0.3">
      <c r="A4947">
        <v>4946</v>
      </c>
      <c r="B4947" t="s">
        <v>10918</v>
      </c>
      <c r="C4947">
        <v>4946</v>
      </c>
    </row>
    <row r="4948" spans="1:3" x14ac:dyDescent="0.3">
      <c r="A4948">
        <v>4947</v>
      </c>
      <c r="B4948" t="s">
        <v>7918</v>
      </c>
      <c r="C4948">
        <v>4947</v>
      </c>
    </row>
    <row r="4949" spans="1:3" x14ac:dyDescent="0.3">
      <c r="A4949">
        <v>4948</v>
      </c>
      <c r="B4949" t="s">
        <v>6882</v>
      </c>
      <c r="C4949">
        <v>4948</v>
      </c>
    </row>
    <row r="4950" spans="1:3" x14ac:dyDescent="0.3">
      <c r="A4950">
        <v>4949</v>
      </c>
      <c r="B4950" t="s">
        <v>10919</v>
      </c>
      <c r="C4950">
        <v>4949</v>
      </c>
    </row>
    <row r="4951" spans="1:3" x14ac:dyDescent="0.3">
      <c r="A4951">
        <v>4950</v>
      </c>
      <c r="B4951" t="s">
        <v>9229</v>
      </c>
      <c r="C4951">
        <v>4950</v>
      </c>
    </row>
    <row r="4952" spans="1:3" x14ac:dyDescent="0.3">
      <c r="A4952">
        <v>4951</v>
      </c>
      <c r="B4952" t="s">
        <v>9230</v>
      </c>
      <c r="C4952">
        <v>4951</v>
      </c>
    </row>
    <row r="4953" spans="1:3" x14ac:dyDescent="0.3">
      <c r="A4953">
        <v>4952</v>
      </c>
      <c r="B4953" t="s">
        <v>7919</v>
      </c>
      <c r="C4953">
        <v>4952</v>
      </c>
    </row>
    <row r="4954" spans="1:3" x14ac:dyDescent="0.3">
      <c r="A4954">
        <v>4953</v>
      </c>
      <c r="B4954" t="s">
        <v>10920</v>
      </c>
      <c r="C4954">
        <v>4953</v>
      </c>
    </row>
    <row r="4955" spans="1:3" x14ac:dyDescent="0.3">
      <c r="A4955">
        <v>4954</v>
      </c>
      <c r="B4955" t="s">
        <v>9231</v>
      </c>
      <c r="C4955">
        <v>4954</v>
      </c>
    </row>
    <row r="4956" spans="1:3" x14ac:dyDescent="0.3">
      <c r="A4956">
        <v>4955</v>
      </c>
      <c r="B4956" t="s">
        <v>7920</v>
      </c>
      <c r="C4956">
        <v>4955</v>
      </c>
    </row>
    <row r="4957" spans="1:3" x14ac:dyDescent="0.3">
      <c r="A4957">
        <v>4956</v>
      </c>
      <c r="B4957" t="s">
        <v>6883</v>
      </c>
      <c r="C4957">
        <v>4956</v>
      </c>
    </row>
    <row r="4958" spans="1:3" x14ac:dyDescent="0.3">
      <c r="A4958">
        <v>4957</v>
      </c>
      <c r="B4958" t="s">
        <v>6884</v>
      </c>
      <c r="C4958">
        <v>4957</v>
      </c>
    </row>
    <row r="4959" spans="1:3" x14ac:dyDescent="0.3">
      <c r="A4959">
        <v>4958</v>
      </c>
      <c r="B4959" t="s">
        <v>6885</v>
      </c>
      <c r="C4959">
        <v>4958</v>
      </c>
    </row>
    <row r="4960" spans="1:3" x14ac:dyDescent="0.3">
      <c r="A4960">
        <v>4959</v>
      </c>
      <c r="B4960" t="s">
        <v>10921</v>
      </c>
      <c r="C4960">
        <v>4959</v>
      </c>
    </row>
    <row r="4961" spans="1:3" x14ac:dyDescent="0.3">
      <c r="A4961">
        <v>4960</v>
      </c>
      <c r="B4961" t="s">
        <v>7921</v>
      </c>
      <c r="C4961">
        <v>4960</v>
      </c>
    </row>
    <row r="4962" spans="1:3" x14ac:dyDescent="0.3">
      <c r="A4962">
        <v>4961</v>
      </c>
      <c r="B4962" t="s">
        <v>10922</v>
      </c>
      <c r="C4962">
        <v>4961</v>
      </c>
    </row>
    <row r="4963" spans="1:3" x14ac:dyDescent="0.3">
      <c r="A4963">
        <v>4962</v>
      </c>
      <c r="B4963" t="s">
        <v>9232</v>
      </c>
      <c r="C4963">
        <v>4962</v>
      </c>
    </row>
    <row r="4964" spans="1:3" x14ac:dyDescent="0.3">
      <c r="A4964">
        <v>4963</v>
      </c>
      <c r="B4964" t="s">
        <v>6886</v>
      </c>
      <c r="C4964">
        <v>4963</v>
      </c>
    </row>
    <row r="4965" spans="1:3" x14ac:dyDescent="0.3">
      <c r="A4965">
        <v>4964</v>
      </c>
      <c r="B4965" t="s">
        <v>6887</v>
      </c>
      <c r="C4965">
        <v>4964</v>
      </c>
    </row>
    <row r="4966" spans="1:3" x14ac:dyDescent="0.3">
      <c r="A4966">
        <v>4965</v>
      </c>
      <c r="B4966" t="s">
        <v>9233</v>
      </c>
      <c r="C4966">
        <v>4965</v>
      </c>
    </row>
    <row r="4967" spans="1:3" x14ac:dyDescent="0.3">
      <c r="A4967">
        <v>4966</v>
      </c>
      <c r="B4967" t="s">
        <v>6888</v>
      </c>
      <c r="C4967">
        <v>4966</v>
      </c>
    </row>
    <row r="4968" spans="1:3" x14ac:dyDescent="0.3">
      <c r="A4968">
        <v>4967</v>
      </c>
      <c r="B4968" t="s">
        <v>10923</v>
      </c>
      <c r="C4968">
        <v>4967</v>
      </c>
    </row>
    <row r="4969" spans="1:3" x14ac:dyDescent="0.3">
      <c r="A4969">
        <v>4968</v>
      </c>
      <c r="B4969" t="s">
        <v>6889</v>
      </c>
      <c r="C4969">
        <v>4968</v>
      </c>
    </row>
    <row r="4970" spans="1:3" x14ac:dyDescent="0.3">
      <c r="A4970">
        <v>4969</v>
      </c>
      <c r="B4970" t="s">
        <v>7922</v>
      </c>
      <c r="C4970">
        <v>4969</v>
      </c>
    </row>
    <row r="4971" spans="1:3" x14ac:dyDescent="0.3">
      <c r="A4971">
        <v>4970</v>
      </c>
      <c r="B4971" t="s">
        <v>6890</v>
      </c>
      <c r="C4971">
        <v>4970</v>
      </c>
    </row>
    <row r="4972" spans="1:3" x14ac:dyDescent="0.3">
      <c r="A4972">
        <v>4971</v>
      </c>
      <c r="B4972" t="s">
        <v>7923</v>
      </c>
      <c r="C4972">
        <v>4971</v>
      </c>
    </row>
    <row r="4973" spans="1:3" x14ac:dyDescent="0.3">
      <c r="A4973">
        <v>4972</v>
      </c>
      <c r="B4973" t="s">
        <v>10924</v>
      </c>
      <c r="C4973">
        <v>4972</v>
      </c>
    </row>
    <row r="4974" spans="1:3" x14ac:dyDescent="0.3">
      <c r="A4974">
        <v>4973</v>
      </c>
      <c r="B4974" t="s">
        <v>7924</v>
      </c>
      <c r="C4974">
        <v>4973</v>
      </c>
    </row>
    <row r="4975" spans="1:3" x14ac:dyDescent="0.3">
      <c r="A4975">
        <v>4974</v>
      </c>
      <c r="B4975" t="s">
        <v>9234</v>
      </c>
      <c r="C4975">
        <v>4974</v>
      </c>
    </row>
    <row r="4976" spans="1:3" x14ac:dyDescent="0.3">
      <c r="A4976">
        <v>4975</v>
      </c>
      <c r="B4976" t="s">
        <v>6891</v>
      </c>
      <c r="C4976">
        <v>4975</v>
      </c>
    </row>
    <row r="4977" spans="1:3" x14ac:dyDescent="0.3">
      <c r="A4977">
        <v>4976</v>
      </c>
      <c r="B4977" t="s">
        <v>10925</v>
      </c>
      <c r="C4977">
        <v>4976</v>
      </c>
    </row>
    <row r="4978" spans="1:3" x14ac:dyDescent="0.3">
      <c r="A4978">
        <v>4977</v>
      </c>
      <c r="B4978" t="s">
        <v>7925</v>
      </c>
      <c r="C4978">
        <v>4977</v>
      </c>
    </row>
    <row r="4979" spans="1:3" x14ac:dyDescent="0.3">
      <c r="A4979">
        <v>4978</v>
      </c>
      <c r="B4979" t="s">
        <v>9235</v>
      </c>
      <c r="C4979">
        <v>4978</v>
      </c>
    </row>
    <row r="4980" spans="1:3" x14ac:dyDescent="0.3">
      <c r="A4980">
        <v>4979</v>
      </c>
      <c r="B4980" t="s">
        <v>7926</v>
      </c>
      <c r="C4980">
        <v>4979</v>
      </c>
    </row>
    <row r="4981" spans="1:3" x14ac:dyDescent="0.3">
      <c r="A4981">
        <v>4980</v>
      </c>
      <c r="B4981" t="s">
        <v>6892</v>
      </c>
      <c r="C4981">
        <v>4980</v>
      </c>
    </row>
    <row r="4982" spans="1:3" x14ac:dyDescent="0.3">
      <c r="A4982">
        <v>4981</v>
      </c>
      <c r="B4982" t="s">
        <v>9236</v>
      </c>
      <c r="C4982">
        <v>4981</v>
      </c>
    </row>
    <row r="4983" spans="1:3" x14ac:dyDescent="0.3">
      <c r="A4983">
        <v>4982</v>
      </c>
      <c r="B4983" t="s">
        <v>10926</v>
      </c>
      <c r="C4983">
        <v>4982</v>
      </c>
    </row>
    <row r="4984" spans="1:3" x14ac:dyDescent="0.3">
      <c r="A4984">
        <v>4983</v>
      </c>
      <c r="B4984" t="s">
        <v>9237</v>
      </c>
      <c r="C4984">
        <v>4983</v>
      </c>
    </row>
    <row r="4985" spans="1:3" x14ac:dyDescent="0.3">
      <c r="A4985">
        <v>4984</v>
      </c>
      <c r="B4985" t="s">
        <v>9238</v>
      </c>
      <c r="C4985">
        <v>4984</v>
      </c>
    </row>
    <row r="4986" spans="1:3" x14ac:dyDescent="0.3">
      <c r="A4986">
        <v>4985</v>
      </c>
      <c r="B4986" t="s">
        <v>10927</v>
      </c>
      <c r="C4986">
        <v>4985</v>
      </c>
    </row>
    <row r="4987" spans="1:3" x14ac:dyDescent="0.3">
      <c r="A4987">
        <v>4986</v>
      </c>
      <c r="B4987" t="s">
        <v>6893</v>
      </c>
      <c r="C4987">
        <v>4986</v>
      </c>
    </row>
    <row r="4988" spans="1:3" x14ac:dyDescent="0.3">
      <c r="A4988">
        <v>4987</v>
      </c>
      <c r="B4988" t="s">
        <v>7927</v>
      </c>
      <c r="C4988">
        <v>4987</v>
      </c>
    </row>
    <row r="4989" spans="1:3" x14ac:dyDescent="0.3">
      <c r="A4989">
        <v>4988</v>
      </c>
      <c r="B4989" t="s">
        <v>6894</v>
      </c>
      <c r="C4989">
        <v>4988</v>
      </c>
    </row>
    <row r="4990" spans="1:3" x14ac:dyDescent="0.3">
      <c r="A4990">
        <v>4989</v>
      </c>
      <c r="B4990" t="s">
        <v>10928</v>
      </c>
      <c r="C4990">
        <v>4989</v>
      </c>
    </row>
    <row r="4991" spans="1:3" x14ac:dyDescent="0.3">
      <c r="A4991">
        <v>4990</v>
      </c>
      <c r="B4991" t="s">
        <v>7928</v>
      </c>
      <c r="C4991">
        <v>4990</v>
      </c>
    </row>
    <row r="4992" spans="1:3" x14ac:dyDescent="0.3">
      <c r="A4992">
        <v>4991</v>
      </c>
      <c r="B4992" t="s">
        <v>6895</v>
      </c>
      <c r="C4992">
        <v>4991</v>
      </c>
    </row>
    <row r="4993" spans="1:3" x14ac:dyDescent="0.3">
      <c r="A4993">
        <v>4992</v>
      </c>
      <c r="B4993" t="s">
        <v>10929</v>
      </c>
      <c r="C4993">
        <v>4992</v>
      </c>
    </row>
    <row r="4994" spans="1:3" x14ac:dyDescent="0.3">
      <c r="A4994">
        <v>4993</v>
      </c>
      <c r="B4994" t="s">
        <v>10930</v>
      </c>
      <c r="C4994">
        <v>4993</v>
      </c>
    </row>
    <row r="4995" spans="1:3" x14ac:dyDescent="0.3">
      <c r="A4995">
        <v>4994</v>
      </c>
      <c r="B4995" t="s">
        <v>7929</v>
      </c>
      <c r="C4995">
        <v>4994</v>
      </c>
    </row>
    <row r="4996" spans="1:3" x14ac:dyDescent="0.3">
      <c r="A4996">
        <v>4995</v>
      </c>
      <c r="B4996" t="s">
        <v>7930</v>
      </c>
      <c r="C4996">
        <v>4995</v>
      </c>
    </row>
    <row r="4997" spans="1:3" x14ac:dyDescent="0.3">
      <c r="A4997">
        <v>4996</v>
      </c>
      <c r="B4997" t="s">
        <v>9239</v>
      </c>
      <c r="C4997">
        <v>4996</v>
      </c>
    </row>
    <row r="4998" spans="1:3" x14ac:dyDescent="0.3">
      <c r="A4998">
        <v>4997</v>
      </c>
      <c r="B4998" t="s">
        <v>10931</v>
      </c>
      <c r="C4998">
        <v>4997</v>
      </c>
    </row>
    <row r="4999" spans="1:3" x14ac:dyDescent="0.3">
      <c r="A4999">
        <v>4998</v>
      </c>
      <c r="B4999" t="s">
        <v>7931</v>
      </c>
      <c r="C4999">
        <v>4998</v>
      </c>
    </row>
    <row r="5000" spans="1:3" x14ac:dyDescent="0.3">
      <c r="A5000">
        <v>4999</v>
      </c>
      <c r="B5000" t="s">
        <v>9240</v>
      </c>
      <c r="C5000">
        <v>4999</v>
      </c>
    </row>
    <row r="5001" spans="1:3" x14ac:dyDescent="0.3">
      <c r="A5001">
        <v>5000</v>
      </c>
      <c r="B5001" t="s">
        <v>9241</v>
      </c>
      <c r="C5001">
        <v>5000</v>
      </c>
    </row>
    <row r="5002" spans="1:3" x14ac:dyDescent="0.3">
      <c r="A5002">
        <v>5001</v>
      </c>
      <c r="B5002" t="s">
        <v>7932</v>
      </c>
      <c r="C5002">
        <v>5001</v>
      </c>
    </row>
    <row r="5003" spans="1:3" x14ac:dyDescent="0.3">
      <c r="A5003">
        <v>5002</v>
      </c>
      <c r="B5003" t="s">
        <v>10932</v>
      </c>
      <c r="C5003">
        <v>5002</v>
      </c>
    </row>
    <row r="5004" spans="1:3" x14ac:dyDescent="0.3">
      <c r="A5004">
        <v>5003</v>
      </c>
      <c r="B5004" t="s">
        <v>9242</v>
      </c>
      <c r="C5004">
        <v>5003</v>
      </c>
    </row>
    <row r="5005" spans="1:3" x14ac:dyDescent="0.3">
      <c r="A5005">
        <v>5004</v>
      </c>
      <c r="B5005" t="s">
        <v>7933</v>
      </c>
      <c r="C5005">
        <v>5004</v>
      </c>
    </row>
    <row r="5006" spans="1:3" x14ac:dyDescent="0.3">
      <c r="A5006">
        <v>5005</v>
      </c>
      <c r="B5006" t="s">
        <v>9243</v>
      </c>
      <c r="C5006">
        <v>5005</v>
      </c>
    </row>
    <row r="5007" spans="1:3" x14ac:dyDescent="0.3">
      <c r="A5007">
        <v>5006</v>
      </c>
      <c r="B5007" t="s">
        <v>10933</v>
      </c>
      <c r="C5007">
        <v>5006</v>
      </c>
    </row>
    <row r="5008" spans="1:3" x14ac:dyDescent="0.3">
      <c r="A5008">
        <v>5007</v>
      </c>
      <c r="B5008" t="s">
        <v>6896</v>
      </c>
      <c r="C5008">
        <v>5007</v>
      </c>
    </row>
    <row r="5009" spans="1:3" x14ac:dyDescent="0.3">
      <c r="A5009">
        <v>5008</v>
      </c>
      <c r="B5009" t="s">
        <v>10934</v>
      </c>
      <c r="C5009">
        <v>5008</v>
      </c>
    </row>
    <row r="5010" spans="1:3" x14ac:dyDescent="0.3">
      <c r="A5010">
        <v>5009</v>
      </c>
      <c r="B5010" s="11" t="s">
        <v>10935</v>
      </c>
      <c r="C5010">
        <v>5009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57FE3-E218-4C42-82AA-243770EEC298}">
  <dimension ref="A1:C50"/>
  <sheetViews>
    <sheetView workbookViewId="0">
      <selection activeCell="B1" sqref="B1:C1048576"/>
    </sheetView>
  </sheetViews>
  <sheetFormatPr baseColWidth="10" defaultRowHeight="15.6" x14ac:dyDescent="0.3"/>
  <cols>
    <col min="2" max="2" width="11" customWidth="1"/>
  </cols>
  <sheetData>
    <row r="1" spans="1:3" x14ac:dyDescent="0.3">
      <c r="A1" s="1" t="s">
        <v>10950</v>
      </c>
      <c r="B1" s="1" t="s">
        <v>1</v>
      </c>
    </row>
    <row r="2" spans="1:3" x14ac:dyDescent="0.3">
      <c r="A2">
        <v>1</v>
      </c>
      <c r="B2" t="s">
        <v>11</v>
      </c>
      <c r="C2">
        <v>1</v>
      </c>
    </row>
    <row r="3" spans="1:3" x14ac:dyDescent="0.3">
      <c r="A3">
        <v>2</v>
      </c>
      <c r="B3" t="s">
        <v>20</v>
      </c>
      <c r="C3">
        <v>2</v>
      </c>
    </row>
    <row r="4" spans="1:3" x14ac:dyDescent="0.3">
      <c r="A4">
        <v>3</v>
      </c>
      <c r="B4" t="s">
        <v>28</v>
      </c>
      <c r="C4">
        <v>3</v>
      </c>
    </row>
    <row r="5" spans="1:3" x14ac:dyDescent="0.3">
      <c r="A5">
        <v>4</v>
      </c>
      <c r="B5" t="s">
        <v>44</v>
      </c>
      <c r="C5">
        <v>4</v>
      </c>
    </row>
    <row r="6" spans="1:3" x14ac:dyDescent="0.3">
      <c r="A6">
        <v>5</v>
      </c>
      <c r="B6" t="s">
        <v>49</v>
      </c>
      <c r="C6">
        <v>5</v>
      </c>
    </row>
    <row r="7" spans="1:3" x14ac:dyDescent="0.3">
      <c r="A7">
        <v>6</v>
      </c>
      <c r="B7" t="s">
        <v>54</v>
      </c>
      <c r="C7">
        <v>6</v>
      </c>
    </row>
    <row r="8" spans="1:3" x14ac:dyDescent="0.3">
      <c r="A8">
        <v>7</v>
      </c>
      <c r="B8" t="s">
        <v>60</v>
      </c>
      <c r="C8">
        <v>7</v>
      </c>
    </row>
    <row r="9" spans="1:3" x14ac:dyDescent="0.3">
      <c r="A9">
        <v>8</v>
      </c>
      <c r="B9" t="s">
        <v>64</v>
      </c>
      <c r="C9">
        <v>8</v>
      </c>
    </row>
    <row r="10" spans="1:3" x14ac:dyDescent="0.3">
      <c r="A10">
        <v>9</v>
      </c>
      <c r="B10" t="s">
        <v>73</v>
      </c>
      <c r="C10">
        <v>9</v>
      </c>
    </row>
    <row r="11" spans="1:3" x14ac:dyDescent="0.3">
      <c r="A11">
        <v>10</v>
      </c>
      <c r="B11" t="s">
        <v>78</v>
      </c>
      <c r="C11">
        <v>10</v>
      </c>
    </row>
    <row r="12" spans="1:3" x14ac:dyDescent="0.3">
      <c r="A12">
        <v>11</v>
      </c>
      <c r="B12" t="s">
        <v>110</v>
      </c>
      <c r="C12">
        <v>11</v>
      </c>
    </row>
    <row r="13" spans="1:3" x14ac:dyDescent="0.3">
      <c r="A13">
        <v>12</v>
      </c>
      <c r="B13" t="s">
        <v>119</v>
      </c>
      <c r="C13">
        <v>12</v>
      </c>
    </row>
    <row r="14" spans="1:3" x14ac:dyDescent="0.3">
      <c r="A14">
        <v>13</v>
      </c>
      <c r="B14" t="s">
        <v>123</v>
      </c>
      <c r="C14">
        <v>13</v>
      </c>
    </row>
    <row r="15" spans="1:3" x14ac:dyDescent="0.3">
      <c r="A15">
        <v>14</v>
      </c>
      <c r="B15" t="s">
        <v>127</v>
      </c>
      <c r="C15">
        <v>14</v>
      </c>
    </row>
    <row r="16" spans="1:3" x14ac:dyDescent="0.3">
      <c r="A16">
        <v>15</v>
      </c>
      <c r="B16" t="s">
        <v>132</v>
      </c>
      <c r="C16">
        <v>15</v>
      </c>
    </row>
    <row r="17" spans="1:3" x14ac:dyDescent="0.3">
      <c r="A17">
        <v>16</v>
      </c>
      <c r="B17" t="s">
        <v>139</v>
      </c>
      <c r="C17">
        <v>16</v>
      </c>
    </row>
    <row r="18" spans="1:3" x14ac:dyDescent="0.3">
      <c r="A18">
        <v>17</v>
      </c>
      <c r="B18" t="s">
        <v>160</v>
      </c>
      <c r="C18">
        <v>17</v>
      </c>
    </row>
    <row r="19" spans="1:3" x14ac:dyDescent="0.3">
      <c r="A19">
        <v>18</v>
      </c>
      <c r="B19" t="s">
        <v>165</v>
      </c>
      <c r="C19">
        <v>18</v>
      </c>
    </row>
    <row r="20" spans="1:3" x14ac:dyDescent="0.3">
      <c r="A20">
        <v>19</v>
      </c>
      <c r="B20" t="s">
        <v>173</v>
      </c>
      <c r="C20">
        <v>19</v>
      </c>
    </row>
    <row r="21" spans="1:3" x14ac:dyDescent="0.3">
      <c r="A21">
        <v>20</v>
      </c>
      <c r="B21" t="s">
        <v>184</v>
      </c>
      <c r="C21">
        <v>20</v>
      </c>
    </row>
    <row r="22" spans="1:3" x14ac:dyDescent="0.3">
      <c r="A22">
        <v>21</v>
      </c>
      <c r="B22" t="s">
        <v>195</v>
      </c>
      <c r="C22">
        <v>21</v>
      </c>
    </row>
    <row r="23" spans="1:3" x14ac:dyDescent="0.3">
      <c r="A23">
        <v>22</v>
      </c>
      <c r="B23" t="s">
        <v>212</v>
      </c>
      <c r="C23">
        <v>22</v>
      </c>
    </row>
    <row r="24" spans="1:3" x14ac:dyDescent="0.3">
      <c r="A24">
        <v>23</v>
      </c>
      <c r="B24" t="s">
        <v>228</v>
      </c>
      <c r="C24">
        <v>23</v>
      </c>
    </row>
    <row r="25" spans="1:3" x14ac:dyDescent="0.3">
      <c r="A25">
        <v>24</v>
      </c>
      <c r="B25" t="s">
        <v>244</v>
      </c>
      <c r="C25">
        <v>24</v>
      </c>
    </row>
    <row r="26" spans="1:3" x14ac:dyDescent="0.3">
      <c r="A26">
        <v>25</v>
      </c>
      <c r="B26" t="s">
        <v>249</v>
      </c>
      <c r="C26">
        <v>25</v>
      </c>
    </row>
    <row r="27" spans="1:3" x14ac:dyDescent="0.3">
      <c r="A27">
        <v>26</v>
      </c>
      <c r="B27" t="s">
        <v>295</v>
      </c>
      <c r="C27">
        <v>26</v>
      </c>
    </row>
    <row r="28" spans="1:3" x14ac:dyDescent="0.3">
      <c r="A28">
        <v>27</v>
      </c>
      <c r="B28" t="s">
        <v>321</v>
      </c>
      <c r="C28">
        <v>27</v>
      </c>
    </row>
    <row r="29" spans="1:3" x14ac:dyDescent="0.3">
      <c r="A29">
        <v>28</v>
      </c>
      <c r="B29" t="s">
        <v>330</v>
      </c>
      <c r="C29">
        <v>28</v>
      </c>
    </row>
    <row r="30" spans="1:3" x14ac:dyDescent="0.3">
      <c r="A30">
        <v>29</v>
      </c>
      <c r="B30" t="s">
        <v>361</v>
      </c>
      <c r="C30">
        <v>29</v>
      </c>
    </row>
    <row r="31" spans="1:3" x14ac:dyDescent="0.3">
      <c r="A31">
        <v>30</v>
      </c>
      <c r="B31" t="s">
        <v>367</v>
      </c>
      <c r="C31">
        <v>30</v>
      </c>
    </row>
    <row r="32" spans="1:3" x14ac:dyDescent="0.3">
      <c r="A32">
        <v>31</v>
      </c>
      <c r="B32" t="s">
        <v>389</v>
      </c>
      <c r="C32">
        <v>31</v>
      </c>
    </row>
    <row r="33" spans="1:3" x14ac:dyDescent="0.3">
      <c r="A33">
        <v>32</v>
      </c>
      <c r="B33" t="s">
        <v>601</v>
      </c>
      <c r="C33">
        <v>32</v>
      </c>
    </row>
    <row r="34" spans="1:3" x14ac:dyDescent="0.3">
      <c r="A34">
        <v>33</v>
      </c>
      <c r="B34" t="s">
        <v>615</v>
      </c>
      <c r="C34">
        <v>33</v>
      </c>
    </row>
    <row r="35" spans="1:3" x14ac:dyDescent="0.3">
      <c r="A35">
        <v>34</v>
      </c>
      <c r="B35" t="s">
        <v>674</v>
      </c>
      <c r="C35">
        <v>34</v>
      </c>
    </row>
    <row r="36" spans="1:3" x14ac:dyDescent="0.3">
      <c r="A36">
        <v>35</v>
      </c>
      <c r="B36" t="s">
        <v>677</v>
      </c>
      <c r="C36">
        <v>35</v>
      </c>
    </row>
    <row r="37" spans="1:3" x14ac:dyDescent="0.3">
      <c r="A37">
        <v>36</v>
      </c>
      <c r="B37" t="s">
        <v>713</v>
      </c>
      <c r="C37">
        <v>36</v>
      </c>
    </row>
    <row r="38" spans="1:3" x14ac:dyDescent="0.3">
      <c r="A38">
        <v>37</v>
      </c>
      <c r="B38" t="s">
        <v>811</v>
      </c>
      <c r="C38">
        <v>37</v>
      </c>
    </row>
    <row r="39" spans="1:3" x14ac:dyDescent="0.3">
      <c r="A39">
        <v>38</v>
      </c>
      <c r="B39" t="s">
        <v>837</v>
      </c>
      <c r="C39">
        <v>38</v>
      </c>
    </row>
    <row r="40" spans="1:3" x14ac:dyDescent="0.3">
      <c r="A40">
        <v>39</v>
      </c>
      <c r="B40" t="s">
        <v>1242</v>
      </c>
      <c r="C40">
        <v>39</v>
      </c>
    </row>
    <row r="41" spans="1:3" x14ac:dyDescent="0.3">
      <c r="A41">
        <v>40</v>
      </c>
      <c r="B41" t="s">
        <v>1255</v>
      </c>
      <c r="C41">
        <v>40</v>
      </c>
    </row>
    <row r="42" spans="1:3" x14ac:dyDescent="0.3">
      <c r="A42">
        <v>41</v>
      </c>
      <c r="B42" t="s">
        <v>1365</v>
      </c>
      <c r="C42">
        <v>41</v>
      </c>
    </row>
    <row r="43" spans="1:3" x14ac:dyDescent="0.3">
      <c r="A43">
        <v>42</v>
      </c>
      <c r="B43" t="s">
        <v>1956</v>
      </c>
      <c r="C43">
        <v>42</v>
      </c>
    </row>
    <row r="44" spans="1:3" x14ac:dyDescent="0.3">
      <c r="A44">
        <v>43</v>
      </c>
      <c r="B44" t="s">
        <v>2203</v>
      </c>
      <c r="C44">
        <v>43</v>
      </c>
    </row>
    <row r="45" spans="1:3" x14ac:dyDescent="0.3">
      <c r="A45">
        <v>44</v>
      </c>
      <c r="B45" t="s">
        <v>2217</v>
      </c>
      <c r="C45">
        <v>44</v>
      </c>
    </row>
    <row r="46" spans="1:3" x14ac:dyDescent="0.3">
      <c r="A46">
        <v>45</v>
      </c>
      <c r="B46" t="s">
        <v>2252</v>
      </c>
      <c r="C46">
        <v>45</v>
      </c>
    </row>
    <row r="47" spans="1:3" x14ac:dyDescent="0.3">
      <c r="A47">
        <v>46</v>
      </c>
      <c r="B47" t="s">
        <v>2557</v>
      </c>
      <c r="C47">
        <v>46</v>
      </c>
    </row>
    <row r="48" spans="1:3" x14ac:dyDescent="0.3">
      <c r="A48">
        <v>47</v>
      </c>
      <c r="B48" t="s">
        <v>2848</v>
      </c>
      <c r="C48">
        <v>47</v>
      </c>
    </row>
    <row r="49" spans="1:3" x14ac:dyDescent="0.3">
      <c r="A49">
        <v>48</v>
      </c>
      <c r="B49" t="s">
        <v>3035</v>
      </c>
      <c r="C49">
        <v>48</v>
      </c>
    </row>
    <row r="50" spans="1:3" x14ac:dyDescent="0.3">
      <c r="A50">
        <v>49</v>
      </c>
      <c r="B50" t="s">
        <v>3154</v>
      </c>
      <c r="C50">
        <v>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29390-BE5B-4AA1-B96A-EF25592CB425}">
  <dimension ref="A1:C532"/>
  <sheetViews>
    <sheetView workbookViewId="0">
      <selection activeCell="B1" sqref="B1:C1048576"/>
    </sheetView>
  </sheetViews>
  <sheetFormatPr baseColWidth="10" defaultRowHeight="15.6" x14ac:dyDescent="0.3"/>
  <cols>
    <col min="2" max="2" width="13.8984375" customWidth="1"/>
  </cols>
  <sheetData>
    <row r="1" spans="1:3" x14ac:dyDescent="0.3">
      <c r="A1" s="1" t="s">
        <v>10949</v>
      </c>
      <c r="B1" s="1" t="s">
        <v>0</v>
      </c>
    </row>
    <row r="2" spans="1:3" x14ac:dyDescent="0.3">
      <c r="A2">
        <v>1</v>
      </c>
      <c r="B2" t="s">
        <v>10</v>
      </c>
      <c r="C2">
        <v>1</v>
      </c>
    </row>
    <row r="3" spans="1:3" x14ac:dyDescent="0.3">
      <c r="A3">
        <v>2</v>
      </c>
      <c r="B3" t="s">
        <v>19</v>
      </c>
      <c r="C3">
        <v>2</v>
      </c>
    </row>
    <row r="4" spans="1:3" x14ac:dyDescent="0.3">
      <c r="A4">
        <v>3</v>
      </c>
      <c r="B4" t="s">
        <v>27</v>
      </c>
      <c r="C4">
        <v>3</v>
      </c>
    </row>
    <row r="5" spans="1:3" x14ac:dyDescent="0.3">
      <c r="A5">
        <v>4</v>
      </c>
      <c r="B5" t="s">
        <v>43</v>
      </c>
      <c r="C5">
        <v>4</v>
      </c>
    </row>
    <row r="6" spans="1:3" x14ac:dyDescent="0.3">
      <c r="A6">
        <v>5</v>
      </c>
      <c r="B6" t="s">
        <v>48</v>
      </c>
      <c r="C6">
        <v>5</v>
      </c>
    </row>
    <row r="7" spans="1:3" x14ac:dyDescent="0.3">
      <c r="A7">
        <v>6</v>
      </c>
      <c r="B7" t="s">
        <v>53</v>
      </c>
      <c r="C7">
        <v>6</v>
      </c>
    </row>
    <row r="8" spans="1:3" x14ac:dyDescent="0.3">
      <c r="A8">
        <v>7</v>
      </c>
      <c r="B8" t="s">
        <v>59</v>
      </c>
      <c r="C8">
        <v>7</v>
      </c>
    </row>
    <row r="9" spans="1:3" x14ac:dyDescent="0.3">
      <c r="A9">
        <v>8</v>
      </c>
      <c r="B9" t="s">
        <v>63</v>
      </c>
      <c r="C9">
        <v>8</v>
      </c>
    </row>
    <row r="10" spans="1:3" x14ac:dyDescent="0.3">
      <c r="A10">
        <v>9</v>
      </c>
      <c r="B10" t="s">
        <v>67</v>
      </c>
      <c r="C10">
        <v>9</v>
      </c>
    </row>
    <row r="11" spans="1:3" x14ac:dyDescent="0.3">
      <c r="A11">
        <v>10</v>
      </c>
      <c r="B11" t="s">
        <v>72</v>
      </c>
      <c r="C11">
        <v>10</v>
      </c>
    </row>
    <row r="12" spans="1:3" x14ac:dyDescent="0.3">
      <c r="A12">
        <v>11</v>
      </c>
      <c r="B12" t="s">
        <v>77</v>
      </c>
      <c r="C12">
        <v>11</v>
      </c>
    </row>
    <row r="13" spans="1:3" x14ac:dyDescent="0.3">
      <c r="A13">
        <v>12</v>
      </c>
      <c r="B13" t="s">
        <v>82</v>
      </c>
      <c r="C13">
        <v>12</v>
      </c>
    </row>
    <row r="14" spans="1:3" x14ac:dyDescent="0.3">
      <c r="A14">
        <v>13</v>
      </c>
      <c r="B14" t="s">
        <v>95</v>
      </c>
      <c r="C14">
        <v>13</v>
      </c>
    </row>
    <row r="15" spans="1:3" x14ac:dyDescent="0.3">
      <c r="A15">
        <v>14</v>
      </c>
      <c r="B15" t="s">
        <v>99</v>
      </c>
      <c r="C15">
        <v>14</v>
      </c>
    </row>
    <row r="16" spans="1:3" x14ac:dyDescent="0.3">
      <c r="A16">
        <v>15</v>
      </c>
      <c r="B16" t="s">
        <v>109</v>
      </c>
      <c r="C16">
        <v>15</v>
      </c>
    </row>
    <row r="17" spans="1:3" x14ac:dyDescent="0.3">
      <c r="A17">
        <v>16</v>
      </c>
      <c r="B17" t="s">
        <v>115</v>
      </c>
      <c r="C17">
        <v>16</v>
      </c>
    </row>
    <row r="18" spans="1:3" x14ac:dyDescent="0.3">
      <c r="A18">
        <v>17</v>
      </c>
      <c r="B18" t="s">
        <v>118</v>
      </c>
      <c r="C18">
        <v>17</v>
      </c>
    </row>
    <row r="19" spans="1:3" x14ac:dyDescent="0.3">
      <c r="A19">
        <v>18</v>
      </c>
      <c r="B19" t="s">
        <v>122</v>
      </c>
      <c r="C19">
        <v>18</v>
      </c>
    </row>
    <row r="20" spans="1:3" x14ac:dyDescent="0.3">
      <c r="A20">
        <v>19</v>
      </c>
      <c r="B20" t="s">
        <v>126</v>
      </c>
      <c r="C20">
        <v>19</v>
      </c>
    </row>
    <row r="21" spans="1:3" x14ac:dyDescent="0.3">
      <c r="A21">
        <v>20</v>
      </c>
      <c r="B21" t="s">
        <v>131</v>
      </c>
      <c r="C21">
        <v>20</v>
      </c>
    </row>
    <row r="22" spans="1:3" x14ac:dyDescent="0.3">
      <c r="A22">
        <v>21</v>
      </c>
      <c r="B22" t="s">
        <v>138</v>
      </c>
      <c r="C22">
        <v>21</v>
      </c>
    </row>
    <row r="23" spans="1:3" x14ac:dyDescent="0.3">
      <c r="A23">
        <v>22</v>
      </c>
      <c r="B23" t="s">
        <v>143</v>
      </c>
      <c r="C23">
        <v>22</v>
      </c>
    </row>
    <row r="24" spans="1:3" x14ac:dyDescent="0.3">
      <c r="A24">
        <v>23</v>
      </c>
      <c r="B24" t="s">
        <v>156</v>
      </c>
      <c r="C24">
        <v>23</v>
      </c>
    </row>
    <row r="25" spans="1:3" x14ac:dyDescent="0.3">
      <c r="A25">
        <v>24</v>
      </c>
      <c r="B25" t="s">
        <v>159</v>
      </c>
      <c r="C25">
        <v>24</v>
      </c>
    </row>
    <row r="26" spans="1:3" x14ac:dyDescent="0.3">
      <c r="A26">
        <v>25</v>
      </c>
      <c r="B26" t="s">
        <v>164</v>
      </c>
      <c r="C26">
        <v>25</v>
      </c>
    </row>
    <row r="27" spans="1:3" x14ac:dyDescent="0.3">
      <c r="A27">
        <v>26</v>
      </c>
      <c r="B27" t="s">
        <v>169</v>
      </c>
      <c r="C27">
        <v>26</v>
      </c>
    </row>
    <row r="28" spans="1:3" x14ac:dyDescent="0.3">
      <c r="A28">
        <v>27</v>
      </c>
      <c r="B28" t="s">
        <v>172</v>
      </c>
      <c r="C28">
        <v>27</v>
      </c>
    </row>
    <row r="29" spans="1:3" x14ac:dyDescent="0.3">
      <c r="A29">
        <v>28</v>
      </c>
      <c r="B29" t="s">
        <v>183</v>
      </c>
      <c r="C29">
        <v>28</v>
      </c>
    </row>
    <row r="30" spans="1:3" x14ac:dyDescent="0.3">
      <c r="A30">
        <v>29</v>
      </c>
      <c r="B30" t="s">
        <v>190</v>
      </c>
      <c r="C30">
        <v>29</v>
      </c>
    </row>
    <row r="31" spans="1:3" x14ac:dyDescent="0.3">
      <c r="A31">
        <v>30</v>
      </c>
      <c r="B31" t="s">
        <v>194</v>
      </c>
      <c r="C31">
        <v>30</v>
      </c>
    </row>
    <row r="32" spans="1:3" x14ac:dyDescent="0.3">
      <c r="A32">
        <v>31</v>
      </c>
      <c r="B32" t="s">
        <v>197</v>
      </c>
      <c r="C32">
        <v>31</v>
      </c>
    </row>
    <row r="33" spans="1:3" x14ac:dyDescent="0.3">
      <c r="A33">
        <v>32</v>
      </c>
      <c r="B33" t="s">
        <v>206</v>
      </c>
      <c r="C33">
        <v>32</v>
      </c>
    </row>
    <row r="34" spans="1:3" x14ac:dyDescent="0.3">
      <c r="A34">
        <v>33</v>
      </c>
      <c r="B34" t="s">
        <v>211</v>
      </c>
      <c r="C34">
        <v>33</v>
      </c>
    </row>
    <row r="35" spans="1:3" x14ac:dyDescent="0.3">
      <c r="A35">
        <v>34</v>
      </c>
      <c r="B35" t="s">
        <v>218</v>
      </c>
      <c r="C35">
        <v>34</v>
      </c>
    </row>
    <row r="36" spans="1:3" x14ac:dyDescent="0.3">
      <c r="A36">
        <v>35</v>
      </c>
      <c r="B36" t="s">
        <v>227</v>
      </c>
      <c r="C36">
        <v>35</v>
      </c>
    </row>
    <row r="37" spans="1:3" x14ac:dyDescent="0.3">
      <c r="A37">
        <v>36</v>
      </c>
      <c r="B37" t="s">
        <v>233</v>
      </c>
      <c r="C37">
        <v>36</v>
      </c>
    </row>
    <row r="38" spans="1:3" x14ac:dyDescent="0.3">
      <c r="A38">
        <v>37</v>
      </c>
      <c r="B38" t="s">
        <v>238</v>
      </c>
      <c r="C38">
        <v>37</v>
      </c>
    </row>
    <row r="39" spans="1:3" x14ac:dyDescent="0.3">
      <c r="A39">
        <v>38</v>
      </c>
      <c r="B39" t="s">
        <v>243</v>
      </c>
      <c r="C39">
        <v>38</v>
      </c>
    </row>
    <row r="40" spans="1:3" x14ac:dyDescent="0.3">
      <c r="A40">
        <v>39</v>
      </c>
      <c r="B40" t="s">
        <v>248</v>
      </c>
      <c r="C40">
        <v>39</v>
      </c>
    </row>
    <row r="41" spans="1:3" x14ac:dyDescent="0.3">
      <c r="A41">
        <v>40</v>
      </c>
      <c r="B41" t="s">
        <v>257</v>
      </c>
      <c r="C41">
        <v>40</v>
      </c>
    </row>
    <row r="42" spans="1:3" x14ac:dyDescent="0.3">
      <c r="A42">
        <v>41</v>
      </c>
      <c r="B42" t="s">
        <v>260</v>
      </c>
      <c r="C42">
        <v>41</v>
      </c>
    </row>
    <row r="43" spans="1:3" x14ac:dyDescent="0.3">
      <c r="A43">
        <v>42</v>
      </c>
      <c r="B43" t="s">
        <v>268</v>
      </c>
      <c r="C43">
        <v>42</v>
      </c>
    </row>
    <row r="44" spans="1:3" x14ac:dyDescent="0.3">
      <c r="A44">
        <v>43</v>
      </c>
      <c r="B44" t="s">
        <v>271</v>
      </c>
      <c r="C44">
        <v>43</v>
      </c>
    </row>
    <row r="45" spans="1:3" x14ac:dyDescent="0.3">
      <c r="A45">
        <v>44</v>
      </c>
      <c r="B45" t="s">
        <v>281</v>
      </c>
      <c r="C45">
        <v>44</v>
      </c>
    </row>
    <row r="46" spans="1:3" x14ac:dyDescent="0.3">
      <c r="A46">
        <v>45</v>
      </c>
      <c r="B46" t="s">
        <v>294</v>
      </c>
      <c r="C46">
        <v>45</v>
      </c>
    </row>
    <row r="47" spans="1:3" x14ac:dyDescent="0.3">
      <c r="A47">
        <v>46</v>
      </c>
      <c r="B47" t="s">
        <v>298</v>
      </c>
      <c r="C47">
        <v>46</v>
      </c>
    </row>
    <row r="48" spans="1:3" x14ac:dyDescent="0.3">
      <c r="A48">
        <v>47</v>
      </c>
      <c r="B48" t="s">
        <v>300</v>
      </c>
      <c r="C48">
        <v>47</v>
      </c>
    </row>
    <row r="49" spans="1:3" x14ac:dyDescent="0.3">
      <c r="A49">
        <v>48</v>
      </c>
      <c r="B49" t="s">
        <v>303</v>
      </c>
      <c r="C49">
        <v>48</v>
      </c>
    </row>
    <row r="50" spans="1:3" x14ac:dyDescent="0.3">
      <c r="A50">
        <v>49</v>
      </c>
      <c r="B50" t="s">
        <v>308</v>
      </c>
      <c r="C50">
        <v>49</v>
      </c>
    </row>
    <row r="51" spans="1:3" x14ac:dyDescent="0.3">
      <c r="A51">
        <v>50</v>
      </c>
      <c r="B51" t="s">
        <v>312</v>
      </c>
      <c r="C51">
        <v>50</v>
      </c>
    </row>
    <row r="52" spans="1:3" x14ac:dyDescent="0.3">
      <c r="A52">
        <v>51</v>
      </c>
      <c r="B52" t="s">
        <v>320</v>
      </c>
      <c r="C52">
        <v>51</v>
      </c>
    </row>
    <row r="53" spans="1:3" x14ac:dyDescent="0.3">
      <c r="A53">
        <v>52</v>
      </c>
      <c r="B53" t="s">
        <v>329</v>
      </c>
      <c r="C53">
        <v>52</v>
      </c>
    </row>
    <row r="54" spans="1:3" x14ac:dyDescent="0.3">
      <c r="A54">
        <v>53</v>
      </c>
      <c r="B54" t="s">
        <v>335</v>
      </c>
      <c r="C54">
        <v>53</v>
      </c>
    </row>
    <row r="55" spans="1:3" x14ac:dyDescent="0.3">
      <c r="A55">
        <v>54</v>
      </c>
      <c r="B55" t="s">
        <v>360</v>
      </c>
      <c r="C55">
        <v>54</v>
      </c>
    </row>
    <row r="56" spans="1:3" x14ac:dyDescent="0.3">
      <c r="A56">
        <v>55</v>
      </c>
      <c r="B56" t="s">
        <v>366</v>
      </c>
      <c r="C56">
        <v>55</v>
      </c>
    </row>
    <row r="57" spans="1:3" x14ac:dyDescent="0.3">
      <c r="A57">
        <v>56</v>
      </c>
      <c r="B57" t="s">
        <v>372</v>
      </c>
      <c r="C57">
        <v>56</v>
      </c>
    </row>
    <row r="58" spans="1:3" x14ac:dyDescent="0.3">
      <c r="A58">
        <v>57</v>
      </c>
      <c r="B58" t="s">
        <v>381</v>
      </c>
      <c r="C58">
        <v>57</v>
      </c>
    </row>
    <row r="59" spans="1:3" x14ac:dyDescent="0.3">
      <c r="A59">
        <v>58</v>
      </c>
      <c r="B59" t="s">
        <v>384</v>
      </c>
      <c r="C59">
        <v>58</v>
      </c>
    </row>
    <row r="60" spans="1:3" x14ac:dyDescent="0.3">
      <c r="A60">
        <v>59</v>
      </c>
      <c r="B60" t="s">
        <v>388</v>
      </c>
      <c r="C60">
        <v>59</v>
      </c>
    </row>
    <row r="61" spans="1:3" x14ac:dyDescent="0.3">
      <c r="A61">
        <v>60</v>
      </c>
      <c r="B61" t="s">
        <v>395</v>
      </c>
      <c r="C61">
        <v>60</v>
      </c>
    </row>
    <row r="62" spans="1:3" x14ac:dyDescent="0.3">
      <c r="A62">
        <v>61</v>
      </c>
      <c r="B62" t="s">
        <v>398</v>
      </c>
      <c r="C62">
        <v>61</v>
      </c>
    </row>
    <row r="63" spans="1:3" x14ac:dyDescent="0.3">
      <c r="A63">
        <v>62</v>
      </c>
      <c r="B63" t="s">
        <v>402</v>
      </c>
      <c r="C63">
        <v>62</v>
      </c>
    </row>
    <row r="64" spans="1:3" x14ac:dyDescent="0.3">
      <c r="A64">
        <v>63</v>
      </c>
      <c r="B64" t="s">
        <v>407</v>
      </c>
      <c r="C64">
        <v>63</v>
      </c>
    </row>
    <row r="65" spans="1:3" x14ac:dyDescent="0.3">
      <c r="A65">
        <v>64</v>
      </c>
      <c r="B65" t="s">
        <v>410</v>
      </c>
      <c r="C65">
        <v>64</v>
      </c>
    </row>
    <row r="66" spans="1:3" x14ac:dyDescent="0.3">
      <c r="A66">
        <v>65</v>
      </c>
      <c r="B66" t="s">
        <v>418</v>
      </c>
      <c r="C66">
        <v>65</v>
      </c>
    </row>
    <row r="67" spans="1:3" x14ac:dyDescent="0.3">
      <c r="A67">
        <v>66</v>
      </c>
      <c r="B67" t="s">
        <v>426</v>
      </c>
      <c r="C67">
        <v>66</v>
      </c>
    </row>
    <row r="68" spans="1:3" x14ac:dyDescent="0.3">
      <c r="A68">
        <v>67</v>
      </c>
      <c r="B68" t="s">
        <v>433</v>
      </c>
      <c r="C68">
        <v>67</v>
      </c>
    </row>
    <row r="69" spans="1:3" x14ac:dyDescent="0.3">
      <c r="A69">
        <v>68</v>
      </c>
      <c r="B69" t="s">
        <v>442</v>
      </c>
      <c r="C69">
        <v>68</v>
      </c>
    </row>
    <row r="70" spans="1:3" x14ac:dyDescent="0.3">
      <c r="A70">
        <v>69</v>
      </c>
      <c r="B70" t="s">
        <v>448</v>
      </c>
      <c r="C70">
        <v>69</v>
      </c>
    </row>
    <row r="71" spans="1:3" x14ac:dyDescent="0.3">
      <c r="A71">
        <v>70</v>
      </c>
      <c r="B71" t="s">
        <v>458</v>
      </c>
      <c r="C71">
        <v>70</v>
      </c>
    </row>
    <row r="72" spans="1:3" x14ac:dyDescent="0.3">
      <c r="A72">
        <v>71</v>
      </c>
      <c r="B72" t="s">
        <v>466</v>
      </c>
      <c r="C72">
        <v>71</v>
      </c>
    </row>
    <row r="73" spans="1:3" x14ac:dyDescent="0.3">
      <c r="A73">
        <v>72</v>
      </c>
      <c r="B73" t="s">
        <v>485</v>
      </c>
      <c r="C73">
        <v>72</v>
      </c>
    </row>
    <row r="74" spans="1:3" x14ac:dyDescent="0.3">
      <c r="A74">
        <v>73</v>
      </c>
      <c r="B74" t="s">
        <v>488</v>
      </c>
      <c r="C74">
        <v>73</v>
      </c>
    </row>
    <row r="75" spans="1:3" x14ac:dyDescent="0.3">
      <c r="A75">
        <v>74</v>
      </c>
      <c r="B75" t="s">
        <v>490</v>
      </c>
      <c r="C75">
        <v>74</v>
      </c>
    </row>
    <row r="76" spans="1:3" x14ac:dyDescent="0.3">
      <c r="A76">
        <v>75</v>
      </c>
      <c r="B76" t="s">
        <v>493</v>
      </c>
      <c r="C76">
        <v>75</v>
      </c>
    </row>
    <row r="77" spans="1:3" x14ac:dyDescent="0.3">
      <c r="A77">
        <v>76</v>
      </c>
      <c r="B77" t="s">
        <v>502</v>
      </c>
      <c r="C77">
        <v>76</v>
      </c>
    </row>
    <row r="78" spans="1:3" x14ac:dyDescent="0.3">
      <c r="A78">
        <v>77</v>
      </c>
      <c r="B78" t="s">
        <v>518</v>
      </c>
      <c r="C78">
        <v>77</v>
      </c>
    </row>
    <row r="79" spans="1:3" x14ac:dyDescent="0.3">
      <c r="A79">
        <v>78</v>
      </c>
      <c r="B79" t="s">
        <v>527</v>
      </c>
      <c r="C79">
        <v>78</v>
      </c>
    </row>
    <row r="80" spans="1:3" x14ac:dyDescent="0.3">
      <c r="A80">
        <v>79</v>
      </c>
      <c r="B80" t="s">
        <v>532</v>
      </c>
      <c r="C80">
        <v>79</v>
      </c>
    </row>
    <row r="81" spans="1:3" x14ac:dyDescent="0.3">
      <c r="A81">
        <v>80</v>
      </c>
      <c r="B81" t="s">
        <v>541</v>
      </c>
      <c r="C81">
        <v>80</v>
      </c>
    </row>
    <row r="82" spans="1:3" x14ac:dyDescent="0.3">
      <c r="A82">
        <v>81</v>
      </c>
      <c r="B82" t="s">
        <v>544</v>
      </c>
      <c r="C82">
        <v>81</v>
      </c>
    </row>
    <row r="83" spans="1:3" x14ac:dyDescent="0.3">
      <c r="A83">
        <v>82</v>
      </c>
      <c r="B83" t="s">
        <v>548</v>
      </c>
      <c r="C83">
        <v>82</v>
      </c>
    </row>
    <row r="84" spans="1:3" x14ac:dyDescent="0.3">
      <c r="A84">
        <v>83</v>
      </c>
      <c r="B84" t="s">
        <v>551</v>
      </c>
      <c r="C84">
        <v>83</v>
      </c>
    </row>
    <row r="85" spans="1:3" x14ac:dyDescent="0.3">
      <c r="A85">
        <v>84</v>
      </c>
      <c r="B85" t="s">
        <v>557</v>
      </c>
      <c r="C85">
        <v>84</v>
      </c>
    </row>
    <row r="86" spans="1:3" x14ac:dyDescent="0.3">
      <c r="A86">
        <v>85</v>
      </c>
      <c r="B86" t="s">
        <v>560</v>
      </c>
      <c r="C86">
        <v>85</v>
      </c>
    </row>
    <row r="87" spans="1:3" x14ac:dyDescent="0.3">
      <c r="A87">
        <v>86</v>
      </c>
      <c r="B87" t="s">
        <v>571</v>
      </c>
      <c r="C87">
        <v>86</v>
      </c>
    </row>
    <row r="88" spans="1:3" x14ac:dyDescent="0.3">
      <c r="A88">
        <v>87</v>
      </c>
      <c r="B88" t="s">
        <v>574</v>
      </c>
      <c r="C88">
        <v>87</v>
      </c>
    </row>
    <row r="89" spans="1:3" x14ac:dyDescent="0.3">
      <c r="A89">
        <v>88</v>
      </c>
      <c r="B89" t="s">
        <v>577</v>
      </c>
      <c r="C89">
        <v>88</v>
      </c>
    </row>
    <row r="90" spans="1:3" x14ac:dyDescent="0.3">
      <c r="A90">
        <v>89</v>
      </c>
      <c r="B90" t="s">
        <v>593</v>
      </c>
      <c r="C90">
        <v>89</v>
      </c>
    </row>
    <row r="91" spans="1:3" x14ac:dyDescent="0.3">
      <c r="A91">
        <v>90</v>
      </c>
      <c r="B91" t="s">
        <v>597</v>
      </c>
      <c r="C91">
        <v>90</v>
      </c>
    </row>
    <row r="92" spans="1:3" x14ac:dyDescent="0.3">
      <c r="A92">
        <v>91</v>
      </c>
      <c r="B92" t="s">
        <v>600</v>
      </c>
      <c r="C92">
        <v>91</v>
      </c>
    </row>
    <row r="93" spans="1:3" x14ac:dyDescent="0.3">
      <c r="A93">
        <v>92</v>
      </c>
      <c r="B93" t="s">
        <v>627</v>
      </c>
      <c r="C93">
        <v>92</v>
      </c>
    </row>
    <row r="94" spans="1:3" x14ac:dyDescent="0.3">
      <c r="A94">
        <v>93</v>
      </c>
      <c r="B94" t="s">
        <v>632</v>
      </c>
      <c r="C94">
        <v>93</v>
      </c>
    </row>
    <row r="95" spans="1:3" x14ac:dyDescent="0.3">
      <c r="A95">
        <v>94</v>
      </c>
      <c r="B95" t="s">
        <v>636</v>
      </c>
      <c r="C95">
        <v>94</v>
      </c>
    </row>
    <row r="96" spans="1:3" x14ac:dyDescent="0.3">
      <c r="A96">
        <v>95</v>
      </c>
      <c r="B96" t="s">
        <v>641</v>
      </c>
      <c r="C96">
        <v>95</v>
      </c>
    </row>
    <row r="97" spans="1:3" x14ac:dyDescent="0.3">
      <c r="A97">
        <v>96</v>
      </c>
      <c r="B97" t="s">
        <v>655</v>
      </c>
      <c r="C97">
        <v>96</v>
      </c>
    </row>
    <row r="98" spans="1:3" x14ac:dyDescent="0.3">
      <c r="A98">
        <v>97</v>
      </c>
      <c r="B98" t="s">
        <v>666</v>
      </c>
      <c r="C98">
        <v>97</v>
      </c>
    </row>
    <row r="99" spans="1:3" x14ac:dyDescent="0.3">
      <c r="A99">
        <v>98</v>
      </c>
      <c r="B99" t="s">
        <v>670</v>
      </c>
      <c r="C99">
        <v>98</v>
      </c>
    </row>
    <row r="100" spans="1:3" x14ac:dyDescent="0.3">
      <c r="A100">
        <v>99</v>
      </c>
      <c r="B100" t="s">
        <v>673</v>
      </c>
      <c r="C100">
        <v>99</v>
      </c>
    </row>
    <row r="101" spans="1:3" x14ac:dyDescent="0.3">
      <c r="A101">
        <v>100</v>
      </c>
      <c r="B101" t="s">
        <v>676</v>
      </c>
      <c r="C101">
        <v>100</v>
      </c>
    </row>
    <row r="102" spans="1:3" x14ac:dyDescent="0.3">
      <c r="A102">
        <v>101</v>
      </c>
      <c r="B102" t="s">
        <v>685</v>
      </c>
      <c r="C102">
        <v>101</v>
      </c>
    </row>
    <row r="103" spans="1:3" x14ac:dyDescent="0.3">
      <c r="A103">
        <v>102</v>
      </c>
      <c r="B103" t="s">
        <v>700</v>
      </c>
      <c r="C103">
        <v>102</v>
      </c>
    </row>
    <row r="104" spans="1:3" x14ac:dyDescent="0.3">
      <c r="A104">
        <v>103</v>
      </c>
      <c r="B104" t="s">
        <v>703</v>
      </c>
      <c r="C104">
        <v>103</v>
      </c>
    </row>
    <row r="105" spans="1:3" x14ac:dyDescent="0.3">
      <c r="A105">
        <v>104</v>
      </c>
      <c r="B105" t="s">
        <v>707</v>
      </c>
      <c r="C105">
        <v>104</v>
      </c>
    </row>
    <row r="106" spans="1:3" x14ac:dyDescent="0.3">
      <c r="A106">
        <v>105</v>
      </c>
      <c r="B106" t="s">
        <v>710</v>
      </c>
      <c r="C106">
        <v>105</v>
      </c>
    </row>
    <row r="107" spans="1:3" x14ac:dyDescent="0.3">
      <c r="A107">
        <v>106</v>
      </c>
      <c r="B107" t="s">
        <v>715</v>
      </c>
      <c r="C107">
        <v>106</v>
      </c>
    </row>
    <row r="108" spans="1:3" x14ac:dyDescent="0.3">
      <c r="A108">
        <v>107</v>
      </c>
      <c r="B108" t="s">
        <v>718</v>
      </c>
      <c r="C108">
        <v>107</v>
      </c>
    </row>
    <row r="109" spans="1:3" x14ac:dyDescent="0.3">
      <c r="A109">
        <v>108</v>
      </c>
      <c r="B109" t="s">
        <v>723</v>
      </c>
      <c r="C109">
        <v>108</v>
      </c>
    </row>
    <row r="110" spans="1:3" x14ac:dyDescent="0.3">
      <c r="A110">
        <v>109</v>
      </c>
      <c r="B110" t="s">
        <v>729</v>
      </c>
      <c r="C110">
        <v>109</v>
      </c>
    </row>
    <row r="111" spans="1:3" x14ac:dyDescent="0.3">
      <c r="A111">
        <v>110</v>
      </c>
      <c r="B111" t="s">
        <v>746</v>
      </c>
      <c r="C111">
        <v>110</v>
      </c>
    </row>
    <row r="112" spans="1:3" x14ac:dyDescent="0.3">
      <c r="A112">
        <v>111</v>
      </c>
      <c r="B112" t="s">
        <v>755</v>
      </c>
      <c r="C112">
        <v>111</v>
      </c>
    </row>
    <row r="113" spans="1:3" x14ac:dyDescent="0.3">
      <c r="A113">
        <v>112</v>
      </c>
      <c r="B113" t="s">
        <v>771</v>
      </c>
      <c r="C113">
        <v>112</v>
      </c>
    </row>
    <row r="114" spans="1:3" x14ac:dyDescent="0.3">
      <c r="A114">
        <v>113</v>
      </c>
      <c r="B114" t="s">
        <v>772</v>
      </c>
      <c r="C114">
        <v>113</v>
      </c>
    </row>
    <row r="115" spans="1:3" x14ac:dyDescent="0.3">
      <c r="A115">
        <v>114</v>
      </c>
      <c r="B115" t="s">
        <v>776</v>
      </c>
      <c r="C115">
        <v>114</v>
      </c>
    </row>
    <row r="116" spans="1:3" x14ac:dyDescent="0.3">
      <c r="A116">
        <v>115</v>
      </c>
      <c r="B116" t="s">
        <v>799</v>
      </c>
      <c r="C116">
        <v>115</v>
      </c>
    </row>
    <row r="117" spans="1:3" x14ac:dyDescent="0.3">
      <c r="A117">
        <v>116</v>
      </c>
      <c r="B117" t="s">
        <v>810</v>
      </c>
      <c r="C117">
        <v>116</v>
      </c>
    </row>
    <row r="118" spans="1:3" x14ac:dyDescent="0.3">
      <c r="A118">
        <v>117</v>
      </c>
      <c r="B118" t="s">
        <v>813</v>
      </c>
      <c r="C118">
        <v>117</v>
      </c>
    </row>
    <row r="119" spans="1:3" x14ac:dyDescent="0.3">
      <c r="A119">
        <v>118</v>
      </c>
      <c r="B119" t="s">
        <v>817</v>
      </c>
      <c r="C119">
        <v>118</v>
      </c>
    </row>
    <row r="120" spans="1:3" x14ac:dyDescent="0.3">
      <c r="A120">
        <v>119</v>
      </c>
      <c r="B120" t="s">
        <v>824</v>
      </c>
      <c r="C120">
        <v>119</v>
      </c>
    </row>
    <row r="121" spans="1:3" x14ac:dyDescent="0.3">
      <c r="A121">
        <v>120</v>
      </c>
      <c r="B121" t="s">
        <v>830</v>
      </c>
      <c r="C121">
        <v>120</v>
      </c>
    </row>
    <row r="122" spans="1:3" x14ac:dyDescent="0.3">
      <c r="A122">
        <v>121</v>
      </c>
      <c r="B122" t="s">
        <v>836</v>
      </c>
      <c r="C122">
        <v>121</v>
      </c>
    </row>
    <row r="123" spans="1:3" x14ac:dyDescent="0.3">
      <c r="A123">
        <v>122</v>
      </c>
      <c r="B123" t="s">
        <v>851</v>
      </c>
      <c r="C123">
        <v>122</v>
      </c>
    </row>
    <row r="124" spans="1:3" x14ac:dyDescent="0.3">
      <c r="A124">
        <v>123</v>
      </c>
      <c r="B124" t="s">
        <v>861</v>
      </c>
      <c r="C124">
        <v>123</v>
      </c>
    </row>
    <row r="125" spans="1:3" x14ac:dyDescent="0.3">
      <c r="A125">
        <v>124</v>
      </c>
      <c r="B125" t="s">
        <v>865</v>
      </c>
      <c r="C125">
        <v>124</v>
      </c>
    </row>
    <row r="126" spans="1:3" x14ac:dyDescent="0.3">
      <c r="A126">
        <v>125</v>
      </c>
      <c r="B126" t="s">
        <v>874</v>
      </c>
      <c r="C126">
        <v>125</v>
      </c>
    </row>
    <row r="127" spans="1:3" x14ac:dyDescent="0.3">
      <c r="A127">
        <v>126</v>
      </c>
      <c r="B127" t="s">
        <v>889</v>
      </c>
      <c r="C127">
        <v>126</v>
      </c>
    </row>
    <row r="128" spans="1:3" x14ac:dyDescent="0.3">
      <c r="A128">
        <v>127</v>
      </c>
      <c r="B128" t="s">
        <v>913</v>
      </c>
      <c r="C128">
        <v>127</v>
      </c>
    </row>
    <row r="129" spans="1:3" x14ac:dyDescent="0.3">
      <c r="A129">
        <v>128</v>
      </c>
      <c r="B129" t="s">
        <v>929</v>
      </c>
      <c r="C129">
        <v>128</v>
      </c>
    </row>
    <row r="130" spans="1:3" x14ac:dyDescent="0.3">
      <c r="A130">
        <v>129</v>
      </c>
      <c r="B130" t="s">
        <v>934</v>
      </c>
      <c r="C130">
        <v>129</v>
      </c>
    </row>
    <row r="131" spans="1:3" x14ac:dyDescent="0.3">
      <c r="A131">
        <v>130</v>
      </c>
      <c r="B131" t="s">
        <v>960</v>
      </c>
      <c r="C131">
        <v>130</v>
      </c>
    </row>
    <row r="132" spans="1:3" x14ac:dyDescent="0.3">
      <c r="A132">
        <v>131</v>
      </c>
      <c r="B132" t="s">
        <v>970</v>
      </c>
      <c r="C132">
        <v>131</v>
      </c>
    </row>
    <row r="133" spans="1:3" x14ac:dyDescent="0.3">
      <c r="A133">
        <v>132</v>
      </c>
      <c r="B133" t="s">
        <v>984</v>
      </c>
      <c r="C133">
        <v>132</v>
      </c>
    </row>
    <row r="134" spans="1:3" x14ac:dyDescent="0.3">
      <c r="A134">
        <v>133</v>
      </c>
      <c r="B134" t="s">
        <v>988</v>
      </c>
      <c r="C134">
        <v>133</v>
      </c>
    </row>
    <row r="135" spans="1:3" x14ac:dyDescent="0.3">
      <c r="A135">
        <v>134</v>
      </c>
      <c r="B135" t="s">
        <v>992</v>
      </c>
      <c r="C135">
        <v>134</v>
      </c>
    </row>
    <row r="136" spans="1:3" x14ac:dyDescent="0.3">
      <c r="A136">
        <v>135</v>
      </c>
      <c r="B136" t="s">
        <v>996</v>
      </c>
      <c r="C136">
        <v>135</v>
      </c>
    </row>
    <row r="137" spans="1:3" x14ac:dyDescent="0.3">
      <c r="A137">
        <v>136</v>
      </c>
      <c r="B137" t="s">
        <v>998</v>
      </c>
      <c r="C137">
        <v>136</v>
      </c>
    </row>
    <row r="138" spans="1:3" x14ac:dyDescent="0.3">
      <c r="A138">
        <v>137</v>
      </c>
      <c r="B138" t="s">
        <v>1002</v>
      </c>
      <c r="C138">
        <v>137</v>
      </c>
    </row>
    <row r="139" spans="1:3" x14ac:dyDescent="0.3">
      <c r="A139">
        <v>138</v>
      </c>
      <c r="B139" t="s">
        <v>1005</v>
      </c>
      <c r="C139">
        <v>138</v>
      </c>
    </row>
    <row r="140" spans="1:3" x14ac:dyDescent="0.3">
      <c r="A140">
        <v>139</v>
      </c>
      <c r="B140" t="s">
        <v>1023</v>
      </c>
      <c r="C140">
        <v>139</v>
      </c>
    </row>
    <row r="141" spans="1:3" x14ac:dyDescent="0.3">
      <c r="A141">
        <v>140</v>
      </c>
      <c r="B141" t="s">
        <v>1033</v>
      </c>
      <c r="C141">
        <v>140</v>
      </c>
    </row>
    <row r="142" spans="1:3" x14ac:dyDescent="0.3">
      <c r="A142">
        <v>141</v>
      </c>
      <c r="B142" t="s">
        <v>1041</v>
      </c>
      <c r="C142">
        <v>141</v>
      </c>
    </row>
    <row r="143" spans="1:3" x14ac:dyDescent="0.3">
      <c r="A143">
        <v>142</v>
      </c>
      <c r="B143" t="s">
        <v>1048</v>
      </c>
      <c r="C143">
        <v>142</v>
      </c>
    </row>
    <row r="144" spans="1:3" x14ac:dyDescent="0.3">
      <c r="A144">
        <v>143</v>
      </c>
      <c r="B144" t="s">
        <v>1056</v>
      </c>
      <c r="C144">
        <v>143</v>
      </c>
    </row>
    <row r="145" spans="1:3" x14ac:dyDescent="0.3">
      <c r="A145">
        <v>144</v>
      </c>
      <c r="B145" t="s">
        <v>1064</v>
      </c>
      <c r="C145">
        <v>144</v>
      </c>
    </row>
    <row r="146" spans="1:3" x14ac:dyDescent="0.3">
      <c r="A146">
        <v>145</v>
      </c>
      <c r="B146" t="s">
        <v>1074</v>
      </c>
      <c r="C146">
        <v>145</v>
      </c>
    </row>
    <row r="147" spans="1:3" x14ac:dyDescent="0.3">
      <c r="A147">
        <v>146</v>
      </c>
      <c r="B147" t="s">
        <v>1077</v>
      </c>
      <c r="C147">
        <v>146</v>
      </c>
    </row>
    <row r="148" spans="1:3" x14ac:dyDescent="0.3">
      <c r="A148">
        <v>147</v>
      </c>
      <c r="B148" t="s">
        <v>1091</v>
      </c>
      <c r="C148">
        <v>147</v>
      </c>
    </row>
    <row r="149" spans="1:3" x14ac:dyDescent="0.3">
      <c r="A149">
        <v>148</v>
      </c>
      <c r="B149" t="s">
        <v>1097</v>
      </c>
      <c r="C149">
        <v>148</v>
      </c>
    </row>
    <row r="150" spans="1:3" x14ac:dyDescent="0.3">
      <c r="A150">
        <v>149</v>
      </c>
      <c r="B150" t="s">
        <v>1112</v>
      </c>
      <c r="C150">
        <v>149</v>
      </c>
    </row>
    <row r="151" spans="1:3" x14ac:dyDescent="0.3">
      <c r="A151">
        <v>150</v>
      </c>
      <c r="B151" t="s">
        <v>1115</v>
      </c>
      <c r="C151">
        <v>150</v>
      </c>
    </row>
    <row r="152" spans="1:3" x14ac:dyDescent="0.3">
      <c r="A152">
        <v>151</v>
      </c>
      <c r="B152" t="s">
        <v>1122</v>
      </c>
      <c r="C152">
        <v>151</v>
      </c>
    </row>
    <row r="153" spans="1:3" x14ac:dyDescent="0.3">
      <c r="A153">
        <v>152</v>
      </c>
      <c r="B153" t="s">
        <v>1131</v>
      </c>
      <c r="C153">
        <v>152</v>
      </c>
    </row>
    <row r="154" spans="1:3" x14ac:dyDescent="0.3">
      <c r="A154">
        <v>153</v>
      </c>
      <c r="B154" t="s">
        <v>1152</v>
      </c>
      <c r="C154">
        <v>153</v>
      </c>
    </row>
    <row r="155" spans="1:3" x14ac:dyDescent="0.3">
      <c r="A155">
        <v>154</v>
      </c>
      <c r="B155" t="s">
        <v>1160</v>
      </c>
      <c r="C155">
        <v>154</v>
      </c>
    </row>
    <row r="156" spans="1:3" x14ac:dyDescent="0.3">
      <c r="A156">
        <v>155</v>
      </c>
      <c r="B156" t="s">
        <v>1168</v>
      </c>
      <c r="C156">
        <v>155</v>
      </c>
    </row>
    <row r="157" spans="1:3" x14ac:dyDescent="0.3">
      <c r="A157">
        <v>156</v>
      </c>
      <c r="B157" t="s">
        <v>1177</v>
      </c>
      <c r="C157">
        <v>156</v>
      </c>
    </row>
    <row r="158" spans="1:3" x14ac:dyDescent="0.3">
      <c r="A158">
        <v>157</v>
      </c>
      <c r="B158" t="s">
        <v>1179</v>
      </c>
      <c r="C158">
        <v>157</v>
      </c>
    </row>
    <row r="159" spans="1:3" x14ac:dyDescent="0.3">
      <c r="A159">
        <v>158</v>
      </c>
      <c r="B159" t="s">
        <v>1183</v>
      </c>
      <c r="C159">
        <v>158</v>
      </c>
    </row>
    <row r="160" spans="1:3" x14ac:dyDescent="0.3">
      <c r="A160">
        <v>159</v>
      </c>
      <c r="B160" t="s">
        <v>1187</v>
      </c>
      <c r="C160">
        <v>159</v>
      </c>
    </row>
    <row r="161" spans="1:3" x14ac:dyDescent="0.3">
      <c r="A161">
        <v>160</v>
      </c>
      <c r="B161" t="s">
        <v>1198</v>
      </c>
      <c r="C161">
        <v>160</v>
      </c>
    </row>
    <row r="162" spans="1:3" x14ac:dyDescent="0.3">
      <c r="A162">
        <v>161</v>
      </c>
      <c r="B162" t="s">
        <v>1215</v>
      </c>
      <c r="C162">
        <v>161</v>
      </c>
    </row>
    <row r="163" spans="1:3" x14ac:dyDescent="0.3">
      <c r="A163">
        <v>162</v>
      </c>
      <c r="B163" t="s">
        <v>1218</v>
      </c>
      <c r="C163">
        <v>162</v>
      </c>
    </row>
    <row r="164" spans="1:3" x14ac:dyDescent="0.3">
      <c r="A164">
        <v>163</v>
      </c>
      <c r="B164" t="s">
        <v>1221</v>
      </c>
      <c r="C164">
        <v>163</v>
      </c>
    </row>
    <row r="165" spans="1:3" x14ac:dyDescent="0.3">
      <c r="A165">
        <v>164</v>
      </c>
      <c r="B165" t="s">
        <v>1228</v>
      </c>
      <c r="C165">
        <v>164</v>
      </c>
    </row>
    <row r="166" spans="1:3" x14ac:dyDescent="0.3">
      <c r="A166">
        <v>165</v>
      </c>
      <c r="B166" t="s">
        <v>1267</v>
      </c>
      <c r="C166">
        <v>165</v>
      </c>
    </row>
    <row r="167" spans="1:3" x14ac:dyDescent="0.3">
      <c r="A167">
        <v>166</v>
      </c>
      <c r="B167" t="s">
        <v>1278</v>
      </c>
      <c r="C167">
        <v>166</v>
      </c>
    </row>
    <row r="168" spans="1:3" x14ac:dyDescent="0.3">
      <c r="A168">
        <v>167</v>
      </c>
      <c r="B168" t="s">
        <v>1282</v>
      </c>
      <c r="C168">
        <v>167</v>
      </c>
    </row>
    <row r="169" spans="1:3" x14ac:dyDescent="0.3">
      <c r="A169">
        <v>168</v>
      </c>
      <c r="B169" t="s">
        <v>1291</v>
      </c>
      <c r="C169">
        <v>168</v>
      </c>
    </row>
    <row r="170" spans="1:3" x14ac:dyDescent="0.3">
      <c r="A170">
        <v>169</v>
      </c>
      <c r="B170" t="s">
        <v>1295</v>
      </c>
      <c r="C170">
        <v>169</v>
      </c>
    </row>
    <row r="171" spans="1:3" x14ac:dyDescent="0.3">
      <c r="A171">
        <v>170</v>
      </c>
      <c r="B171" t="s">
        <v>1297</v>
      </c>
      <c r="C171">
        <v>170</v>
      </c>
    </row>
    <row r="172" spans="1:3" x14ac:dyDescent="0.3">
      <c r="A172">
        <v>171</v>
      </c>
      <c r="B172" t="s">
        <v>1302</v>
      </c>
      <c r="C172">
        <v>171</v>
      </c>
    </row>
    <row r="173" spans="1:3" x14ac:dyDescent="0.3">
      <c r="A173">
        <v>172</v>
      </c>
      <c r="B173" t="s">
        <v>1311</v>
      </c>
      <c r="C173">
        <v>172</v>
      </c>
    </row>
    <row r="174" spans="1:3" x14ac:dyDescent="0.3">
      <c r="A174">
        <v>173</v>
      </c>
      <c r="B174" t="s">
        <v>1319</v>
      </c>
      <c r="C174">
        <v>173</v>
      </c>
    </row>
    <row r="175" spans="1:3" x14ac:dyDescent="0.3">
      <c r="A175">
        <v>174</v>
      </c>
      <c r="B175" t="s">
        <v>1343</v>
      </c>
      <c r="C175">
        <v>174</v>
      </c>
    </row>
    <row r="176" spans="1:3" x14ac:dyDescent="0.3">
      <c r="A176">
        <v>175</v>
      </c>
      <c r="B176" t="s">
        <v>1352</v>
      </c>
      <c r="C176">
        <v>175</v>
      </c>
    </row>
    <row r="177" spans="1:3" x14ac:dyDescent="0.3">
      <c r="A177">
        <v>176</v>
      </c>
      <c r="B177" t="s">
        <v>1359</v>
      </c>
      <c r="C177">
        <v>176</v>
      </c>
    </row>
    <row r="178" spans="1:3" x14ac:dyDescent="0.3">
      <c r="A178">
        <v>177</v>
      </c>
      <c r="B178" t="s">
        <v>49</v>
      </c>
      <c r="C178">
        <v>177</v>
      </c>
    </row>
    <row r="179" spans="1:3" x14ac:dyDescent="0.3">
      <c r="A179">
        <v>178</v>
      </c>
      <c r="B179" t="s">
        <v>1377</v>
      </c>
      <c r="C179">
        <v>178</v>
      </c>
    </row>
    <row r="180" spans="1:3" x14ac:dyDescent="0.3">
      <c r="A180">
        <v>179</v>
      </c>
      <c r="B180" t="s">
        <v>1385</v>
      </c>
      <c r="C180">
        <v>179</v>
      </c>
    </row>
    <row r="181" spans="1:3" x14ac:dyDescent="0.3">
      <c r="A181">
        <v>180</v>
      </c>
      <c r="B181" t="s">
        <v>1391</v>
      </c>
      <c r="C181">
        <v>180</v>
      </c>
    </row>
    <row r="182" spans="1:3" x14ac:dyDescent="0.3">
      <c r="A182">
        <v>181</v>
      </c>
      <c r="B182" t="s">
        <v>1414</v>
      </c>
      <c r="C182">
        <v>181</v>
      </c>
    </row>
    <row r="183" spans="1:3" x14ac:dyDescent="0.3">
      <c r="A183">
        <v>182</v>
      </c>
      <c r="B183" t="s">
        <v>1429</v>
      </c>
      <c r="C183">
        <v>182</v>
      </c>
    </row>
    <row r="184" spans="1:3" x14ac:dyDescent="0.3">
      <c r="A184">
        <v>183</v>
      </c>
      <c r="B184" t="s">
        <v>1433</v>
      </c>
      <c r="C184">
        <v>183</v>
      </c>
    </row>
    <row r="185" spans="1:3" x14ac:dyDescent="0.3">
      <c r="A185">
        <v>184</v>
      </c>
      <c r="B185" t="s">
        <v>1439</v>
      </c>
      <c r="C185">
        <v>184</v>
      </c>
    </row>
    <row r="186" spans="1:3" x14ac:dyDescent="0.3">
      <c r="A186">
        <v>185</v>
      </c>
      <c r="B186" t="s">
        <v>1455</v>
      </c>
      <c r="C186">
        <v>185</v>
      </c>
    </row>
    <row r="187" spans="1:3" x14ac:dyDescent="0.3">
      <c r="A187">
        <v>186</v>
      </c>
      <c r="B187" t="s">
        <v>1460</v>
      </c>
      <c r="C187">
        <v>186</v>
      </c>
    </row>
    <row r="188" spans="1:3" x14ac:dyDescent="0.3">
      <c r="A188">
        <v>187</v>
      </c>
      <c r="B188" t="s">
        <v>1461</v>
      </c>
      <c r="C188">
        <v>187</v>
      </c>
    </row>
    <row r="189" spans="1:3" x14ac:dyDescent="0.3">
      <c r="A189">
        <v>188</v>
      </c>
      <c r="B189" t="s">
        <v>1466</v>
      </c>
      <c r="C189">
        <v>188</v>
      </c>
    </row>
    <row r="190" spans="1:3" x14ac:dyDescent="0.3">
      <c r="A190">
        <v>189</v>
      </c>
      <c r="B190" t="s">
        <v>1469</v>
      </c>
      <c r="C190">
        <v>189</v>
      </c>
    </row>
    <row r="191" spans="1:3" x14ac:dyDescent="0.3">
      <c r="A191">
        <v>190</v>
      </c>
      <c r="B191" t="s">
        <v>1472</v>
      </c>
      <c r="C191">
        <v>190</v>
      </c>
    </row>
    <row r="192" spans="1:3" x14ac:dyDescent="0.3">
      <c r="A192">
        <v>191</v>
      </c>
      <c r="B192" t="s">
        <v>1478</v>
      </c>
      <c r="C192">
        <v>191</v>
      </c>
    </row>
    <row r="193" spans="1:3" x14ac:dyDescent="0.3">
      <c r="A193">
        <v>192</v>
      </c>
      <c r="B193" t="s">
        <v>1483</v>
      </c>
      <c r="C193">
        <v>192</v>
      </c>
    </row>
    <row r="194" spans="1:3" x14ac:dyDescent="0.3">
      <c r="A194">
        <v>193</v>
      </c>
      <c r="B194" t="s">
        <v>1485</v>
      </c>
      <c r="C194">
        <v>193</v>
      </c>
    </row>
    <row r="195" spans="1:3" x14ac:dyDescent="0.3">
      <c r="A195">
        <v>194</v>
      </c>
      <c r="B195" t="s">
        <v>1486</v>
      </c>
      <c r="C195">
        <v>194</v>
      </c>
    </row>
    <row r="196" spans="1:3" x14ac:dyDescent="0.3">
      <c r="A196">
        <v>195</v>
      </c>
      <c r="B196" t="s">
        <v>1491</v>
      </c>
      <c r="C196">
        <v>195</v>
      </c>
    </row>
    <row r="197" spans="1:3" x14ac:dyDescent="0.3">
      <c r="A197">
        <v>196</v>
      </c>
      <c r="B197" t="s">
        <v>1500</v>
      </c>
      <c r="C197">
        <v>196</v>
      </c>
    </row>
    <row r="198" spans="1:3" x14ac:dyDescent="0.3">
      <c r="A198">
        <v>197</v>
      </c>
      <c r="B198" t="s">
        <v>1505</v>
      </c>
      <c r="C198">
        <v>197</v>
      </c>
    </row>
    <row r="199" spans="1:3" x14ac:dyDescent="0.3">
      <c r="A199">
        <v>198</v>
      </c>
      <c r="B199" t="s">
        <v>1518</v>
      </c>
      <c r="C199">
        <v>198</v>
      </c>
    </row>
    <row r="200" spans="1:3" x14ac:dyDescent="0.3">
      <c r="A200">
        <v>199</v>
      </c>
      <c r="B200" t="s">
        <v>1538</v>
      </c>
      <c r="C200">
        <v>199</v>
      </c>
    </row>
    <row r="201" spans="1:3" x14ac:dyDescent="0.3">
      <c r="A201">
        <v>200</v>
      </c>
      <c r="B201" t="s">
        <v>1543</v>
      </c>
      <c r="C201">
        <v>200</v>
      </c>
    </row>
    <row r="202" spans="1:3" x14ac:dyDescent="0.3">
      <c r="A202">
        <v>201</v>
      </c>
      <c r="B202" t="s">
        <v>1553</v>
      </c>
      <c r="C202">
        <v>201</v>
      </c>
    </row>
    <row r="203" spans="1:3" x14ac:dyDescent="0.3">
      <c r="A203">
        <v>202</v>
      </c>
      <c r="B203" t="s">
        <v>1556</v>
      </c>
      <c r="C203">
        <v>202</v>
      </c>
    </row>
    <row r="204" spans="1:3" x14ac:dyDescent="0.3">
      <c r="A204">
        <v>203</v>
      </c>
      <c r="B204" t="s">
        <v>1569</v>
      </c>
      <c r="C204">
        <v>203</v>
      </c>
    </row>
    <row r="205" spans="1:3" x14ac:dyDescent="0.3">
      <c r="A205">
        <v>204</v>
      </c>
      <c r="B205" t="s">
        <v>1583</v>
      </c>
      <c r="C205">
        <v>204</v>
      </c>
    </row>
    <row r="206" spans="1:3" x14ac:dyDescent="0.3">
      <c r="A206">
        <v>205</v>
      </c>
      <c r="B206" t="s">
        <v>1586</v>
      </c>
      <c r="C206">
        <v>205</v>
      </c>
    </row>
    <row r="207" spans="1:3" x14ac:dyDescent="0.3">
      <c r="A207">
        <v>206</v>
      </c>
      <c r="B207" t="s">
        <v>1593</v>
      </c>
      <c r="C207">
        <v>206</v>
      </c>
    </row>
    <row r="208" spans="1:3" x14ac:dyDescent="0.3">
      <c r="A208">
        <v>207</v>
      </c>
      <c r="B208" t="s">
        <v>1599</v>
      </c>
      <c r="C208">
        <v>207</v>
      </c>
    </row>
    <row r="209" spans="1:3" x14ac:dyDescent="0.3">
      <c r="A209">
        <v>208</v>
      </c>
      <c r="B209" t="s">
        <v>1618</v>
      </c>
      <c r="C209">
        <v>208</v>
      </c>
    </row>
    <row r="210" spans="1:3" x14ac:dyDescent="0.3">
      <c r="A210">
        <v>209</v>
      </c>
      <c r="B210" t="s">
        <v>1621</v>
      </c>
      <c r="C210">
        <v>209</v>
      </c>
    </row>
    <row r="211" spans="1:3" x14ac:dyDescent="0.3">
      <c r="A211">
        <v>210</v>
      </c>
      <c r="B211" t="s">
        <v>1636</v>
      </c>
      <c r="C211">
        <v>210</v>
      </c>
    </row>
    <row r="212" spans="1:3" x14ac:dyDescent="0.3">
      <c r="A212">
        <v>211</v>
      </c>
      <c r="B212" t="s">
        <v>1645</v>
      </c>
      <c r="C212">
        <v>211</v>
      </c>
    </row>
    <row r="213" spans="1:3" x14ac:dyDescent="0.3">
      <c r="A213">
        <v>212</v>
      </c>
      <c r="B213" t="s">
        <v>1664</v>
      </c>
      <c r="C213">
        <v>212</v>
      </c>
    </row>
    <row r="214" spans="1:3" x14ac:dyDescent="0.3">
      <c r="A214">
        <v>213</v>
      </c>
      <c r="B214" t="s">
        <v>1669</v>
      </c>
      <c r="C214">
        <v>213</v>
      </c>
    </row>
    <row r="215" spans="1:3" x14ac:dyDescent="0.3">
      <c r="A215">
        <v>214</v>
      </c>
      <c r="B215" t="s">
        <v>1670</v>
      </c>
      <c r="C215">
        <v>214</v>
      </c>
    </row>
    <row r="216" spans="1:3" x14ac:dyDescent="0.3">
      <c r="A216">
        <v>215</v>
      </c>
      <c r="B216" t="s">
        <v>1677</v>
      </c>
      <c r="C216">
        <v>215</v>
      </c>
    </row>
    <row r="217" spans="1:3" x14ac:dyDescent="0.3">
      <c r="A217">
        <v>216</v>
      </c>
      <c r="B217" t="s">
        <v>1707</v>
      </c>
      <c r="C217">
        <v>216</v>
      </c>
    </row>
    <row r="218" spans="1:3" x14ac:dyDescent="0.3">
      <c r="A218">
        <v>217</v>
      </c>
      <c r="B218" t="s">
        <v>1724</v>
      </c>
      <c r="C218">
        <v>217</v>
      </c>
    </row>
    <row r="219" spans="1:3" x14ac:dyDescent="0.3">
      <c r="A219">
        <v>218</v>
      </c>
      <c r="B219" t="s">
        <v>1729</v>
      </c>
      <c r="C219">
        <v>218</v>
      </c>
    </row>
    <row r="220" spans="1:3" x14ac:dyDescent="0.3">
      <c r="A220">
        <v>219</v>
      </c>
      <c r="B220" t="s">
        <v>1732</v>
      </c>
      <c r="C220">
        <v>219</v>
      </c>
    </row>
    <row r="221" spans="1:3" x14ac:dyDescent="0.3">
      <c r="A221">
        <v>220</v>
      </c>
      <c r="B221" t="s">
        <v>1735</v>
      </c>
      <c r="C221">
        <v>220</v>
      </c>
    </row>
    <row r="222" spans="1:3" x14ac:dyDescent="0.3">
      <c r="A222">
        <v>221</v>
      </c>
      <c r="B222" t="s">
        <v>1737</v>
      </c>
      <c r="C222">
        <v>221</v>
      </c>
    </row>
    <row r="223" spans="1:3" x14ac:dyDescent="0.3">
      <c r="A223">
        <v>222</v>
      </c>
      <c r="B223" t="s">
        <v>1743</v>
      </c>
      <c r="C223">
        <v>222</v>
      </c>
    </row>
    <row r="224" spans="1:3" x14ac:dyDescent="0.3">
      <c r="A224">
        <v>223</v>
      </c>
      <c r="B224" t="s">
        <v>1747</v>
      </c>
      <c r="C224">
        <v>223</v>
      </c>
    </row>
    <row r="225" spans="1:3" x14ac:dyDescent="0.3">
      <c r="A225">
        <v>224</v>
      </c>
      <c r="B225" t="s">
        <v>1748</v>
      </c>
      <c r="C225">
        <v>224</v>
      </c>
    </row>
    <row r="226" spans="1:3" x14ac:dyDescent="0.3">
      <c r="A226">
        <v>225</v>
      </c>
      <c r="B226" t="s">
        <v>1762</v>
      </c>
      <c r="C226">
        <v>225</v>
      </c>
    </row>
    <row r="227" spans="1:3" x14ac:dyDescent="0.3">
      <c r="A227">
        <v>226</v>
      </c>
      <c r="B227" t="s">
        <v>1773</v>
      </c>
      <c r="C227">
        <v>226</v>
      </c>
    </row>
    <row r="228" spans="1:3" x14ac:dyDescent="0.3">
      <c r="A228">
        <v>227</v>
      </c>
      <c r="B228" t="s">
        <v>1776</v>
      </c>
      <c r="C228">
        <v>227</v>
      </c>
    </row>
    <row r="229" spans="1:3" x14ac:dyDescent="0.3">
      <c r="A229">
        <v>228</v>
      </c>
      <c r="B229" t="s">
        <v>1783</v>
      </c>
      <c r="C229">
        <v>228</v>
      </c>
    </row>
    <row r="230" spans="1:3" x14ac:dyDescent="0.3">
      <c r="A230">
        <v>229</v>
      </c>
      <c r="B230" t="s">
        <v>1787</v>
      </c>
      <c r="C230">
        <v>229</v>
      </c>
    </row>
    <row r="231" spans="1:3" x14ac:dyDescent="0.3">
      <c r="A231">
        <v>230</v>
      </c>
      <c r="B231" t="s">
        <v>1790</v>
      </c>
      <c r="C231">
        <v>230</v>
      </c>
    </row>
    <row r="232" spans="1:3" x14ac:dyDescent="0.3">
      <c r="A232">
        <v>231</v>
      </c>
      <c r="B232" t="s">
        <v>1792</v>
      </c>
      <c r="C232">
        <v>231</v>
      </c>
    </row>
    <row r="233" spans="1:3" x14ac:dyDescent="0.3">
      <c r="A233">
        <v>232</v>
      </c>
      <c r="B233" t="s">
        <v>1795</v>
      </c>
      <c r="C233">
        <v>232</v>
      </c>
    </row>
    <row r="234" spans="1:3" x14ac:dyDescent="0.3">
      <c r="A234">
        <v>233</v>
      </c>
      <c r="B234" t="s">
        <v>1798</v>
      </c>
      <c r="C234">
        <v>233</v>
      </c>
    </row>
    <row r="235" spans="1:3" x14ac:dyDescent="0.3">
      <c r="A235">
        <v>234</v>
      </c>
      <c r="B235" t="s">
        <v>1805</v>
      </c>
      <c r="C235">
        <v>234</v>
      </c>
    </row>
    <row r="236" spans="1:3" x14ac:dyDescent="0.3">
      <c r="A236">
        <v>235</v>
      </c>
      <c r="B236" t="s">
        <v>1807</v>
      </c>
      <c r="C236">
        <v>235</v>
      </c>
    </row>
    <row r="237" spans="1:3" x14ac:dyDescent="0.3">
      <c r="A237">
        <v>236</v>
      </c>
      <c r="B237" t="s">
        <v>1817</v>
      </c>
      <c r="C237">
        <v>236</v>
      </c>
    </row>
    <row r="238" spans="1:3" x14ac:dyDescent="0.3">
      <c r="A238">
        <v>237</v>
      </c>
      <c r="B238" t="s">
        <v>1825</v>
      </c>
      <c r="C238">
        <v>237</v>
      </c>
    </row>
    <row r="239" spans="1:3" x14ac:dyDescent="0.3">
      <c r="A239">
        <v>238</v>
      </c>
      <c r="B239" t="s">
        <v>1832</v>
      </c>
      <c r="C239">
        <v>238</v>
      </c>
    </row>
    <row r="240" spans="1:3" x14ac:dyDescent="0.3">
      <c r="A240">
        <v>239</v>
      </c>
      <c r="B240" t="s">
        <v>1837</v>
      </c>
      <c r="C240">
        <v>239</v>
      </c>
    </row>
    <row r="241" spans="1:3" x14ac:dyDescent="0.3">
      <c r="A241">
        <v>240</v>
      </c>
      <c r="B241" t="s">
        <v>1855</v>
      </c>
      <c r="C241">
        <v>240</v>
      </c>
    </row>
    <row r="242" spans="1:3" x14ac:dyDescent="0.3">
      <c r="A242">
        <v>241</v>
      </c>
      <c r="B242" t="s">
        <v>1862</v>
      </c>
      <c r="C242">
        <v>241</v>
      </c>
    </row>
    <row r="243" spans="1:3" x14ac:dyDescent="0.3">
      <c r="A243">
        <v>242</v>
      </c>
      <c r="B243" t="s">
        <v>1866</v>
      </c>
      <c r="C243">
        <v>242</v>
      </c>
    </row>
    <row r="244" spans="1:3" x14ac:dyDescent="0.3">
      <c r="A244">
        <v>243</v>
      </c>
      <c r="B244" t="s">
        <v>1871</v>
      </c>
      <c r="C244">
        <v>243</v>
      </c>
    </row>
    <row r="245" spans="1:3" x14ac:dyDescent="0.3">
      <c r="A245">
        <v>244</v>
      </c>
      <c r="B245" t="s">
        <v>1888</v>
      </c>
      <c r="C245">
        <v>244</v>
      </c>
    </row>
    <row r="246" spans="1:3" x14ac:dyDescent="0.3">
      <c r="A246">
        <v>245</v>
      </c>
      <c r="B246" t="s">
        <v>1890</v>
      </c>
      <c r="C246">
        <v>245</v>
      </c>
    </row>
    <row r="247" spans="1:3" x14ac:dyDescent="0.3">
      <c r="A247">
        <v>246</v>
      </c>
      <c r="B247" t="s">
        <v>1898</v>
      </c>
      <c r="C247">
        <v>246</v>
      </c>
    </row>
    <row r="248" spans="1:3" x14ac:dyDescent="0.3">
      <c r="A248">
        <v>247</v>
      </c>
      <c r="B248" t="s">
        <v>1902</v>
      </c>
      <c r="C248">
        <v>247</v>
      </c>
    </row>
    <row r="249" spans="1:3" x14ac:dyDescent="0.3">
      <c r="A249">
        <v>248</v>
      </c>
      <c r="B249" t="s">
        <v>1938</v>
      </c>
      <c r="C249">
        <v>248</v>
      </c>
    </row>
    <row r="250" spans="1:3" x14ac:dyDescent="0.3">
      <c r="A250">
        <v>249</v>
      </c>
      <c r="B250" t="s">
        <v>1940</v>
      </c>
      <c r="C250">
        <v>249</v>
      </c>
    </row>
    <row r="251" spans="1:3" x14ac:dyDescent="0.3">
      <c r="A251">
        <v>250</v>
      </c>
      <c r="B251" t="s">
        <v>1948</v>
      </c>
      <c r="C251">
        <v>250</v>
      </c>
    </row>
    <row r="252" spans="1:3" x14ac:dyDescent="0.3">
      <c r="A252">
        <v>251</v>
      </c>
      <c r="B252" t="s">
        <v>1955</v>
      </c>
      <c r="C252">
        <v>251</v>
      </c>
    </row>
    <row r="253" spans="1:3" x14ac:dyDescent="0.3">
      <c r="A253">
        <v>252</v>
      </c>
      <c r="B253" t="s">
        <v>1961</v>
      </c>
      <c r="C253">
        <v>252</v>
      </c>
    </row>
    <row r="254" spans="1:3" x14ac:dyDescent="0.3">
      <c r="A254">
        <v>253</v>
      </c>
      <c r="B254" t="s">
        <v>1972</v>
      </c>
      <c r="C254">
        <v>253</v>
      </c>
    </row>
    <row r="255" spans="1:3" x14ac:dyDescent="0.3">
      <c r="A255">
        <v>254</v>
      </c>
      <c r="B255" t="s">
        <v>1975</v>
      </c>
      <c r="C255">
        <v>254</v>
      </c>
    </row>
    <row r="256" spans="1:3" x14ac:dyDescent="0.3">
      <c r="A256">
        <v>255</v>
      </c>
      <c r="B256" t="s">
        <v>1978</v>
      </c>
      <c r="C256">
        <v>255</v>
      </c>
    </row>
    <row r="257" spans="1:3" x14ac:dyDescent="0.3">
      <c r="A257">
        <v>256</v>
      </c>
      <c r="B257" t="s">
        <v>1983</v>
      </c>
      <c r="C257">
        <v>256</v>
      </c>
    </row>
    <row r="258" spans="1:3" x14ac:dyDescent="0.3">
      <c r="A258">
        <v>257</v>
      </c>
      <c r="B258" t="s">
        <v>1988</v>
      </c>
      <c r="C258">
        <v>257</v>
      </c>
    </row>
    <row r="259" spans="1:3" x14ac:dyDescent="0.3">
      <c r="A259">
        <v>258</v>
      </c>
      <c r="B259" t="s">
        <v>1993</v>
      </c>
      <c r="C259">
        <v>258</v>
      </c>
    </row>
    <row r="260" spans="1:3" x14ac:dyDescent="0.3">
      <c r="A260">
        <v>259</v>
      </c>
      <c r="B260" t="s">
        <v>2010</v>
      </c>
      <c r="C260">
        <v>259</v>
      </c>
    </row>
    <row r="261" spans="1:3" x14ac:dyDescent="0.3">
      <c r="A261">
        <v>260</v>
      </c>
      <c r="B261" t="s">
        <v>2014</v>
      </c>
      <c r="C261">
        <v>260</v>
      </c>
    </row>
    <row r="262" spans="1:3" x14ac:dyDescent="0.3">
      <c r="A262">
        <v>261</v>
      </c>
      <c r="B262" t="s">
        <v>2017</v>
      </c>
      <c r="C262">
        <v>261</v>
      </c>
    </row>
    <row r="263" spans="1:3" x14ac:dyDescent="0.3">
      <c r="A263">
        <v>262</v>
      </c>
      <c r="B263" t="s">
        <v>2018</v>
      </c>
      <c r="C263">
        <v>262</v>
      </c>
    </row>
    <row r="264" spans="1:3" x14ac:dyDescent="0.3">
      <c r="A264">
        <v>263</v>
      </c>
      <c r="B264" t="s">
        <v>2021</v>
      </c>
      <c r="C264">
        <v>263</v>
      </c>
    </row>
    <row r="265" spans="1:3" x14ac:dyDescent="0.3">
      <c r="A265">
        <v>264</v>
      </c>
      <c r="B265" t="s">
        <v>2023</v>
      </c>
      <c r="C265">
        <v>264</v>
      </c>
    </row>
    <row r="266" spans="1:3" x14ac:dyDescent="0.3">
      <c r="A266">
        <v>265</v>
      </c>
      <c r="B266" t="s">
        <v>2029</v>
      </c>
      <c r="C266">
        <v>265</v>
      </c>
    </row>
    <row r="267" spans="1:3" x14ac:dyDescent="0.3">
      <c r="A267">
        <v>266</v>
      </c>
      <c r="B267" t="s">
        <v>2042</v>
      </c>
      <c r="C267">
        <v>266</v>
      </c>
    </row>
    <row r="268" spans="1:3" x14ac:dyDescent="0.3">
      <c r="A268">
        <v>267</v>
      </c>
      <c r="B268" t="s">
        <v>2052</v>
      </c>
      <c r="C268">
        <v>267</v>
      </c>
    </row>
    <row r="269" spans="1:3" x14ac:dyDescent="0.3">
      <c r="A269">
        <v>268</v>
      </c>
      <c r="B269" t="s">
        <v>2061</v>
      </c>
      <c r="C269">
        <v>268</v>
      </c>
    </row>
    <row r="270" spans="1:3" x14ac:dyDescent="0.3">
      <c r="A270">
        <v>269</v>
      </c>
      <c r="B270" t="s">
        <v>2068</v>
      </c>
      <c r="C270">
        <v>269</v>
      </c>
    </row>
    <row r="271" spans="1:3" x14ac:dyDescent="0.3">
      <c r="A271">
        <v>270</v>
      </c>
      <c r="B271" t="s">
        <v>2076</v>
      </c>
      <c r="C271">
        <v>270</v>
      </c>
    </row>
    <row r="272" spans="1:3" x14ac:dyDescent="0.3">
      <c r="A272">
        <v>271</v>
      </c>
      <c r="B272" t="s">
        <v>2080</v>
      </c>
      <c r="C272">
        <v>271</v>
      </c>
    </row>
    <row r="273" spans="1:3" x14ac:dyDescent="0.3">
      <c r="A273">
        <v>272</v>
      </c>
      <c r="B273" t="s">
        <v>2084</v>
      </c>
      <c r="C273">
        <v>272</v>
      </c>
    </row>
    <row r="274" spans="1:3" x14ac:dyDescent="0.3">
      <c r="A274">
        <v>273</v>
      </c>
      <c r="B274" t="s">
        <v>2088</v>
      </c>
      <c r="C274">
        <v>273</v>
      </c>
    </row>
    <row r="275" spans="1:3" x14ac:dyDescent="0.3">
      <c r="A275">
        <v>274</v>
      </c>
      <c r="B275" t="s">
        <v>2091</v>
      </c>
      <c r="C275">
        <v>274</v>
      </c>
    </row>
    <row r="276" spans="1:3" x14ac:dyDescent="0.3">
      <c r="A276">
        <v>275</v>
      </c>
      <c r="B276" t="s">
        <v>2094</v>
      </c>
      <c r="C276">
        <v>275</v>
      </c>
    </row>
    <row r="277" spans="1:3" x14ac:dyDescent="0.3">
      <c r="A277">
        <v>276</v>
      </c>
      <c r="B277" t="s">
        <v>2098</v>
      </c>
      <c r="C277">
        <v>276</v>
      </c>
    </row>
    <row r="278" spans="1:3" x14ac:dyDescent="0.3">
      <c r="A278">
        <v>277</v>
      </c>
      <c r="B278" t="s">
        <v>2109</v>
      </c>
      <c r="C278">
        <v>277</v>
      </c>
    </row>
    <row r="279" spans="1:3" x14ac:dyDescent="0.3">
      <c r="A279">
        <v>278</v>
      </c>
      <c r="B279" t="s">
        <v>2114</v>
      </c>
      <c r="C279">
        <v>278</v>
      </c>
    </row>
    <row r="280" spans="1:3" x14ac:dyDescent="0.3">
      <c r="A280">
        <v>279</v>
      </c>
      <c r="B280" t="s">
        <v>2116</v>
      </c>
      <c r="C280">
        <v>279</v>
      </c>
    </row>
    <row r="281" spans="1:3" x14ac:dyDescent="0.3">
      <c r="A281">
        <v>280</v>
      </c>
      <c r="B281" t="s">
        <v>2125</v>
      </c>
      <c r="C281">
        <v>280</v>
      </c>
    </row>
    <row r="282" spans="1:3" x14ac:dyDescent="0.3">
      <c r="A282">
        <v>281</v>
      </c>
      <c r="B282" t="s">
        <v>2130</v>
      </c>
      <c r="C282">
        <v>281</v>
      </c>
    </row>
    <row r="283" spans="1:3" x14ac:dyDescent="0.3">
      <c r="A283">
        <v>282</v>
      </c>
      <c r="B283" t="s">
        <v>2134</v>
      </c>
      <c r="C283">
        <v>282</v>
      </c>
    </row>
    <row r="284" spans="1:3" x14ac:dyDescent="0.3">
      <c r="A284">
        <v>283</v>
      </c>
      <c r="B284" t="s">
        <v>2135</v>
      </c>
      <c r="C284">
        <v>283</v>
      </c>
    </row>
    <row r="285" spans="1:3" x14ac:dyDescent="0.3">
      <c r="A285">
        <v>284</v>
      </c>
      <c r="B285" t="s">
        <v>2154</v>
      </c>
      <c r="C285">
        <v>284</v>
      </c>
    </row>
    <row r="286" spans="1:3" x14ac:dyDescent="0.3">
      <c r="A286">
        <v>285</v>
      </c>
      <c r="B286" t="s">
        <v>2157</v>
      </c>
      <c r="C286">
        <v>285</v>
      </c>
    </row>
    <row r="287" spans="1:3" x14ac:dyDescent="0.3">
      <c r="A287">
        <v>286</v>
      </c>
      <c r="B287" t="s">
        <v>2160</v>
      </c>
      <c r="C287">
        <v>286</v>
      </c>
    </row>
    <row r="288" spans="1:3" x14ac:dyDescent="0.3">
      <c r="A288">
        <v>287</v>
      </c>
      <c r="B288" t="s">
        <v>2165</v>
      </c>
      <c r="C288">
        <v>287</v>
      </c>
    </row>
    <row r="289" spans="1:3" x14ac:dyDescent="0.3">
      <c r="A289">
        <v>288</v>
      </c>
      <c r="B289" t="s">
        <v>2170</v>
      </c>
      <c r="C289">
        <v>288</v>
      </c>
    </row>
    <row r="290" spans="1:3" x14ac:dyDescent="0.3">
      <c r="A290">
        <v>289</v>
      </c>
      <c r="B290" t="s">
        <v>2173</v>
      </c>
      <c r="C290">
        <v>289</v>
      </c>
    </row>
    <row r="291" spans="1:3" x14ac:dyDescent="0.3">
      <c r="A291">
        <v>290</v>
      </c>
      <c r="B291" t="s">
        <v>2180</v>
      </c>
      <c r="C291">
        <v>290</v>
      </c>
    </row>
    <row r="292" spans="1:3" x14ac:dyDescent="0.3">
      <c r="A292">
        <v>291</v>
      </c>
      <c r="B292" t="s">
        <v>2181</v>
      </c>
      <c r="C292">
        <v>291</v>
      </c>
    </row>
    <row r="293" spans="1:3" x14ac:dyDescent="0.3">
      <c r="A293">
        <v>292</v>
      </c>
      <c r="B293" t="s">
        <v>2188</v>
      </c>
      <c r="C293">
        <v>292</v>
      </c>
    </row>
    <row r="294" spans="1:3" x14ac:dyDescent="0.3">
      <c r="A294">
        <v>293</v>
      </c>
      <c r="B294" t="s">
        <v>2196</v>
      </c>
      <c r="C294">
        <v>293</v>
      </c>
    </row>
    <row r="295" spans="1:3" x14ac:dyDescent="0.3">
      <c r="A295">
        <v>294</v>
      </c>
      <c r="B295" t="s">
        <v>2199</v>
      </c>
      <c r="C295">
        <v>294</v>
      </c>
    </row>
    <row r="296" spans="1:3" x14ac:dyDescent="0.3">
      <c r="A296">
        <v>295</v>
      </c>
      <c r="B296" t="s">
        <v>2216</v>
      </c>
      <c r="C296">
        <v>295</v>
      </c>
    </row>
    <row r="297" spans="1:3" x14ac:dyDescent="0.3">
      <c r="A297">
        <v>296</v>
      </c>
      <c r="B297" t="s">
        <v>2233</v>
      </c>
      <c r="C297">
        <v>296</v>
      </c>
    </row>
    <row r="298" spans="1:3" x14ac:dyDescent="0.3">
      <c r="A298">
        <v>297</v>
      </c>
      <c r="B298" t="s">
        <v>2235</v>
      </c>
      <c r="C298">
        <v>297</v>
      </c>
    </row>
    <row r="299" spans="1:3" x14ac:dyDescent="0.3">
      <c r="A299">
        <v>298</v>
      </c>
      <c r="B299" t="s">
        <v>2244</v>
      </c>
      <c r="C299">
        <v>298</v>
      </c>
    </row>
    <row r="300" spans="1:3" x14ac:dyDescent="0.3">
      <c r="A300">
        <v>299</v>
      </c>
      <c r="B300" t="s">
        <v>2251</v>
      </c>
      <c r="C300">
        <v>299</v>
      </c>
    </row>
    <row r="301" spans="1:3" x14ac:dyDescent="0.3">
      <c r="A301">
        <v>300</v>
      </c>
      <c r="B301" t="s">
        <v>2260</v>
      </c>
      <c r="C301">
        <v>300</v>
      </c>
    </row>
    <row r="302" spans="1:3" x14ac:dyDescent="0.3">
      <c r="A302">
        <v>301</v>
      </c>
      <c r="B302" t="s">
        <v>2265</v>
      </c>
      <c r="C302">
        <v>301</v>
      </c>
    </row>
    <row r="303" spans="1:3" x14ac:dyDescent="0.3">
      <c r="A303">
        <v>302</v>
      </c>
      <c r="B303" t="s">
        <v>2277</v>
      </c>
      <c r="C303">
        <v>302</v>
      </c>
    </row>
    <row r="304" spans="1:3" x14ac:dyDescent="0.3">
      <c r="A304">
        <v>303</v>
      </c>
      <c r="B304" t="s">
        <v>2283</v>
      </c>
      <c r="C304">
        <v>303</v>
      </c>
    </row>
    <row r="305" spans="1:3" x14ac:dyDescent="0.3">
      <c r="A305">
        <v>304</v>
      </c>
      <c r="B305" t="s">
        <v>2295</v>
      </c>
      <c r="C305">
        <v>304</v>
      </c>
    </row>
    <row r="306" spans="1:3" x14ac:dyDescent="0.3">
      <c r="A306">
        <v>305</v>
      </c>
      <c r="B306" t="s">
        <v>2303</v>
      </c>
      <c r="C306">
        <v>305</v>
      </c>
    </row>
    <row r="307" spans="1:3" x14ac:dyDescent="0.3">
      <c r="A307">
        <v>306</v>
      </c>
      <c r="B307" t="s">
        <v>2305</v>
      </c>
      <c r="C307">
        <v>306</v>
      </c>
    </row>
    <row r="308" spans="1:3" x14ac:dyDescent="0.3">
      <c r="A308">
        <v>307</v>
      </c>
      <c r="B308" t="s">
        <v>2306</v>
      </c>
      <c r="C308">
        <v>307</v>
      </c>
    </row>
    <row r="309" spans="1:3" x14ac:dyDescent="0.3">
      <c r="A309">
        <v>308</v>
      </c>
      <c r="B309" t="s">
        <v>2308</v>
      </c>
      <c r="C309">
        <v>308</v>
      </c>
    </row>
    <row r="310" spans="1:3" x14ac:dyDescent="0.3">
      <c r="A310">
        <v>309</v>
      </c>
      <c r="B310" t="s">
        <v>2311</v>
      </c>
      <c r="C310">
        <v>309</v>
      </c>
    </row>
    <row r="311" spans="1:3" x14ac:dyDescent="0.3">
      <c r="A311">
        <v>310</v>
      </c>
      <c r="B311" t="s">
        <v>2317</v>
      </c>
      <c r="C311">
        <v>310</v>
      </c>
    </row>
    <row r="312" spans="1:3" x14ac:dyDescent="0.3">
      <c r="A312">
        <v>311</v>
      </c>
      <c r="B312" t="s">
        <v>2320</v>
      </c>
      <c r="C312">
        <v>311</v>
      </c>
    </row>
    <row r="313" spans="1:3" x14ac:dyDescent="0.3">
      <c r="A313">
        <v>312</v>
      </c>
      <c r="B313" t="s">
        <v>2324</v>
      </c>
      <c r="C313">
        <v>312</v>
      </c>
    </row>
    <row r="314" spans="1:3" x14ac:dyDescent="0.3">
      <c r="A314">
        <v>313</v>
      </c>
      <c r="B314" t="s">
        <v>2341</v>
      </c>
      <c r="C314">
        <v>313</v>
      </c>
    </row>
    <row r="315" spans="1:3" x14ac:dyDescent="0.3">
      <c r="A315">
        <v>314</v>
      </c>
      <c r="B315" t="s">
        <v>2344</v>
      </c>
      <c r="C315">
        <v>314</v>
      </c>
    </row>
    <row r="316" spans="1:3" x14ac:dyDescent="0.3">
      <c r="A316">
        <v>315</v>
      </c>
      <c r="B316" t="s">
        <v>2362</v>
      </c>
      <c r="C316">
        <v>315</v>
      </c>
    </row>
    <row r="317" spans="1:3" x14ac:dyDescent="0.3">
      <c r="A317">
        <v>316</v>
      </c>
      <c r="B317" t="s">
        <v>2370</v>
      </c>
      <c r="C317">
        <v>316</v>
      </c>
    </row>
    <row r="318" spans="1:3" x14ac:dyDescent="0.3">
      <c r="A318">
        <v>317</v>
      </c>
      <c r="B318" t="s">
        <v>2373</v>
      </c>
      <c r="C318">
        <v>317</v>
      </c>
    </row>
    <row r="319" spans="1:3" x14ac:dyDescent="0.3">
      <c r="A319">
        <v>318</v>
      </c>
      <c r="B319" t="s">
        <v>2377</v>
      </c>
      <c r="C319">
        <v>318</v>
      </c>
    </row>
    <row r="320" spans="1:3" x14ac:dyDescent="0.3">
      <c r="A320">
        <v>319</v>
      </c>
      <c r="B320" t="s">
        <v>2380</v>
      </c>
      <c r="C320">
        <v>319</v>
      </c>
    </row>
    <row r="321" spans="1:3" x14ac:dyDescent="0.3">
      <c r="A321">
        <v>320</v>
      </c>
      <c r="B321" t="s">
        <v>2386</v>
      </c>
      <c r="C321">
        <v>320</v>
      </c>
    </row>
    <row r="322" spans="1:3" x14ac:dyDescent="0.3">
      <c r="A322">
        <v>321</v>
      </c>
      <c r="B322" t="s">
        <v>2389</v>
      </c>
      <c r="C322">
        <v>321</v>
      </c>
    </row>
    <row r="323" spans="1:3" x14ac:dyDescent="0.3">
      <c r="A323">
        <v>322</v>
      </c>
      <c r="B323" t="s">
        <v>2391</v>
      </c>
      <c r="C323">
        <v>322</v>
      </c>
    </row>
    <row r="324" spans="1:3" x14ac:dyDescent="0.3">
      <c r="A324">
        <v>323</v>
      </c>
      <c r="B324" t="s">
        <v>2416</v>
      </c>
      <c r="C324">
        <v>323</v>
      </c>
    </row>
    <row r="325" spans="1:3" x14ac:dyDescent="0.3">
      <c r="A325">
        <v>324</v>
      </c>
      <c r="B325" t="s">
        <v>2436</v>
      </c>
      <c r="C325">
        <v>324</v>
      </c>
    </row>
    <row r="326" spans="1:3" x14ac:dyDescent="0.3">
      <c r="A326">
        <v>325</v>
      </c>
      <c r="B326" t="s">
        <v>2446</v>
      </c>
      <c r="C326">
        <v>325</v>
      </c>
    </row>
    <row r="327" spans="1:3" x14ac:dyDescent="0.3">
      <c r="A327">
        <v>326</v>
      </c>
      <c r="B327" t="s">
        <v>2448</v>
      </c>
      <c r="C327">
        <v>326</v>
      </c>
    </row>
    <row r="328" spans="1:3" x14ac:dyDescent="0.3">
      <c r="A328">
        <v>327</v>
      </c>
      <c r="B328" t="s">
        <v>2452</v>
      </c>
      <c r="C328">
        <v>327</v>
      </c>
    </row>
    <row r="329" spans="1:3" x14ac:dyDescent="0.3">
      <c r="A329">
        <v>328</v>
      </c>
      <c r="B329" t="s">
        <v>2456</v>
      </c>
      <c r="C329">
        <v>328</v>
      </c>
    </row>
    <row r="330" spans="1:3" x14ac:dyDescent="0.3">
      <c r="A330">
        <v>329</v>
      </c>
      <c r="B330" t="s">
        <v>2465</v>
      </c>
      <c r="C330">
        <v>329</v>
      </c>
    </row>
    <row r="331" spans="1:3" x14ac:dyDescent="0.3">
      <c r="A331">
        <v>330</v>
      </c>
      <c r="B331" t="s">
        <v>2466</v>
      </c>
      <c r="C331">
        <v>330</v>
      </c>
    </row>
    <row r="332" spans="1:3" x14ac:dyDescent="0.3">
      <c r="A332">
        <v>331</v>
      </c>
      <c r="B332" t="s">
        <v>2467</v>
      </c>
      <c r="C332">
        <v>331</v>
      </c>
    </row>
    <row r="333" spans="1:3" x14ac:dyDescent="0.3">
      <c r="A333">
        <v>332</v>
      </c>
      <c r="B333" t="s">
        <v>2469</v>
      </c>
      <c r="C333">
        <v>332</v>
      </c>
    </row>
    <row r="334" spans="1:3" x14ac:dyDescent="0.3">
      <c r="A334">
        <v>333</v>
      </c>
      <c r="B334" t="s">
        <v>2471</v>
      </c>
      <c r="C334">
        <v>333</v>
      </c>
    </row>
    <row r="335" spans="1:3" x14ac:dyDescent="0.3">
      <c r="A335">
        <v>334</v>
      </c>
      <c r="B335" t="s">
        <v>2494</v>
      </c>
      <c r="C335">
        <v>334</v>
      </c>
    </row>
    <row r="336" spans="1:3" x14ac:dyDescent="0.3">
      <c r="A336">
        <v>335</v>
      </c>
      <c r="B336" t="s">
        <v>2499</v>
      </c>
      <c r="C336">
        <v>335</v>
      </c>
    </row>
    <row r="337" spans="1:3" x14ac:dyDescent="0.3">
      <c r="A337">
        <v>336</v>
      </c>
      <c r="B337" t="s">
        <v>2503</v>
      </c>
      <c r="C337">
        <v>336</v>
      </c>
    </row>
    <row r="338" spans="1:3" x14ac:dyDescent="0.3">
      <c r="A338">
        <v>337</v>
      </c>
      <c r="B338" t="s">
        <v>2507</v>
      </c>
      <c r="C338">
        <v>337</v>
      </c>
    </row>
    <row r="339" spans="1:3" x14ac:dyDescent="0.3">
      <c r="A339">
        <v>338</v>
      </c>
      <c r="B339" t="s">
        <v>2509</v>
      </c>
      <c r="C339">
        <v>338</v>
      </c>
    </row>
    <row r="340" spans="1:3" x14ac:dyDescent="0.3">
      <c r="A340">
        <v>339</v>
      </c>
      <c r="B340" t="s">
        <v>2511</v>
      </c>
      <c r="C340">
        <v>339</v>
      </c>
    </row>
    <row r="341" spans="1:3" x14ac:dyDescent="0.3">
      <c r="A341">
        <v>340</v>
      </c>
      <c r="B341" t="s">
        <v>2516</v>
      </c>
      <c r="C341">
        <v>340</v>
      </c>
    </row>
    <row r="342" spans="1:3" x14ac:dyDescent="0.3">
      <c r="A342">
        <v>341</v>
      </c>
      <c r="B342" t="s">
        <v>2530</v>
      </c>
      <c r="C342">
        <v>341</v>
      </c>
    </row>
    <row r="343" spans="1:3" x14ac:dyDescent="0.3">
      <c r="A343">
        <v>342</v>
      </c>
      <c r="B343" t="s">
        <v>2537</v>
      </c>
      <c r="C343">
        <v>342</v>
      </c>
    </row>
    <row r="344" spans="1:3" x14ac:dyDescent="0.3">
      <c r="A344">
        <v>343</v>
      </c>
      <c r="B344" t="s">
        <v>2540</v>
      </c>
      <c r="C344">
        <v>343</v>
      </c>
    </row>
    <row r="345" spans="1:3" x14ac:dyDescent="0.3">
      <c r="A345">
        <v>344</v>
      </c>
      <c r="B345" t="s">
        <v>2544</v>
      </c>
      <c r="C345">
        <v>344</v>
      </c>
    </row>
    <row r="346" spans="1:3" x14ac:dyDescent="0.3">
      <c r="A346">
        <v>345</v>
      </c>
      <c r="B346" t="s">
        <v>2546</v>
      </c>
      <c r="C346">
        <v>345</v>
      </c>
    </row>
    <row r="347" spans="1:3" x14ac:dyDescent="0.3">
      <c r="A347">
        <v>346</v>
      </c>
      <c r="B347" t="s">
        <v>2548</v>
      </c>
      <c r="C347">
        <v>346</v>
      </c>
    </row>
    <row r="348" spans="1:3" x14ac:dyDescent="0.3">
      <c r="A348">
        <v>347</v>
      </c>
      <c r="B348" t="s">
        <v>2552</v>
      </c>
      <c r="C348">
        <v>347</v>
      </c>
    </row>
    <row r="349" spans="1:3" x14ac:dyDescent="0.3">
      <c r="A349">
        <v>348</v>
      </c>
      <c r="B349" t="s">
        <v>2556</v>
      </c>
      <c r="C349">
        <v>348</v>
      </c>
    </row>
    <row r="350" spans="1:3" x14ac:dyDescent="0.3">
      <c r="A350">
        <v>349</v>
      </c>
      <c r="B350" t="s">
        <v>2570</v>
      </c>
      <c r="C350">
        <v>349</v>
      </c>
    </row>
    <row r="351" spans="1:3" x14ac:dyDescent="0.3">
      <c r="A351">
        <v>350</v>
      </c>
      <c r="B351" t="s">
        <v>2589</v>
      </c>
      <c r="C351">
        <v>350</v>
      </c>
    </row>
    <row r="352" spans="1:3" x14ac:dyDescent="0.3">
      <c r="A352">
        <v>351</v>
      </c>
      <c r="B352" t="s">
        <v>2597</v>
      </c>
      <c r="C352">
        <v>351</v>
      </c>
    </row>
    <row r="353" spans="1:3" x14ac:dyDescent="0.3">
      <c r="A353">
        <v>352</v>
      </c>
      <c r="B353" t="s">
        <v>2598</v>
      </c>
      <c r="C353">
        <v>352</v>
      </c>
    </row>
    <row r="354" spans="1:3" x14ac:dyDescent="0.3">
      <c r="A354">
        <v>353</v>
      </c>
      <c r="B354" t="s">
        <v>2604</v>
      </c>
      <c r="C354">
        <v>353</v>
      </c>
    </row>
    <row r="355" spans="1:3" x14ac:dyDescent="0.3">
      <c r="A355">
        <v>354</v>
      </c>
      <c r="B355" t="s">
        <v>2605</v>
      </c>
      <c r="C355">
        <v>354</v>
      </c>
    </row>
    <row r="356" spans="1:3" x14ac:dyDescent="0.3">
      <c r="A356">
        <v>355</v>
      </c>
      <c r="B356" t="s">
        <v>2613</v>
      </c>
      <c r="C356">
        <v>355</v>
      </c>
    </row>
    <row r="357" spans="1:3" x14ac:dyDescent="0.3">
      <c r="A357">
        <v>356</v>
      </c>
      <c r="B357" t="s">
        <v>2620</v>
      </c>
      <c r="C357">
        <v>356</v>
      </c>
    </row>
    <row r="358" spans="1:3" x14ac:dyDescent="0.3">
      <c r="A358">
        <v>357</v>
      </c>
      <c r="B358" t="s">
        <v>2622</v>
      </c>
      <c r="C358">
        <v>357</v>
      </c>
    </row>
    <row r="359" spans="1:3" x14ac:dyDescent="0.3">
      <c r="A359">
        <v>358</v>
      </c>
      <c r="B359" t="s">
        <v>2623</v>
      </c>
      <c r="C359">
        <v>358</v>
      </c>
    </row>
    <row r="360" spans="1:3" x14ac:dyDescent="0.3">
      <c r="A360">
        <v>359</v>
      </c>
      <c r="B360" t="s">
        <v>2635</v>
      </c>
      <c r="C360">
        <v>359</v>
      </c>
    </row>
    <row r="361" spans="1:3" x14ac:dyDescent="0.3">
      <c r="A361">
        <v>360</v>
      </c>
      <c r="B361" t="s">
        <v>2639</v>
      </c>
      <c r="C361">
        <v>360</v>
      </c>
    </row>
    <row r="362" spans="1:3" x14ac:dyDescent="0.3">
      <c r="A362">
        <v>361</v>
      </c>
      <c r="B362" t="s">
        <v>2643</v>
      </c>
      <c r="C362">
        <v>361</v>
      </c>
    </row>
    <row r="363" spans="1:3" x14ac:dyDescent="0.3">
      <c r="A363">
        <v>362</v>
      </c>
      <c r="B363" t="s">
        <v>2648</v>
      </c>
      <c r="C363">
        <v>362</v>
      </c>
    </row>
    <row r="364" spans="1:3" x14ac:dyDescent="0.3">
      <c r="A364">
        <v>363</v>
      </c>
      <c r="B364" t="s">
        <v>2652</v>
      </c>
      <c r="C364">
        <v>363</v>
      </c>
    </row>
    <row r="365" spans="1:3" x14ac:dyDescent="0.3">
      <c r="A365">
        <v>364</v>
      </c>
      <c r="B365" t="s">
        <v>2664</v>
      </c>
      <c r="C365">
        <v>364</v>
      </c>
    </row>
    <row r="366" spans="1:3" x14ac:dyDescent="0.3">
      <c r="A366">
        <v>365</v>
      </c>
      <c r="B366" t="s">
        <v>2665</v>
      </c>
      <c r="C366">
        <v>365</v>
      </c>
    </row>
    <row r="367" spans="1:3" x14ac:dyDescent="0.3">
      <c r="A367">
        <v>366</v>
      </c>
      <c r="B367" t="s">
        <v>2670</v>
      </c>
      <c r="C367">
        <v>366</v>
      </c>
    </row>
    <row r="368" spans="1:3" x14ac:dyDescent="0.3">
      <c r="A368">
        <v>367</v>
      </c>
      <c r="B368" t="s">
        <v>2671</v>
      </c>
      <c r="C368">
        <v>367</v>
      </c>
    </row>
    <row r="369" spans="1:3" x14ac:dyDescent="0.3">
      <c r="A369">
        <v>368</v>
      </c>
      <c r="B369" t="s">
        <v>2673</v>
      </c>
      <c r="C369">
        <v>368</v>
      </c>
    </row>
    <row r="370" spans="1:3" x14ac:dyDescent="0.3">
      <c r="A370">
        <v>369</v>
      </c>
      <c r="B370" t="s">
        <v>2686</v>
      </c>
      <c r="C370">
        <v>369</v>
      </c>
    </row>
    <row r="371" spans="1:3" x14ac:dyDescent="0.3">
      <c r="A371">
        <v>370</v>
      </c>
      <c r="B371" t="s">
        <v>2699</v>
      </c>
      <c r="C371">
        <v>370</v>
      </c>
    </row>
    <row r="372" spans="1:3" x14ac:dyDescent="0.3">
      <c r="A372">
        <v>371</v>
      </c>
      <c r="B372" t="s">
        <v>2703</v>
      </c>
      <c r="C372">
        <v>371</v>
      </c>
    </row>
    <row r="373" spans="1:3" x14ac:dyDescent="0.3">
      <c r="A373">
        <v>372</v>
      </c>
      <c r="B373" t="s">
        <v>2712</v>
      </c>
      <c r="C373">
        <v>372</v>
      </c>
    </row>
    <row r="374" spans="1:3" x14ac:dyDescent="0.3">
      <c r="A374">
        <v>373</v>
      </c>
      <c r="B374" t="s">
        <v>2714</v>
      </c>
      <c r="C374">
        <v>373</v>
      </c>
    </row>
    <row r="375" spans="1:3" x14ac:dyDescent="0.3">
      <c r="A375">
        <v>374</v>
      </c>
      <c r="B375" t="s">
        <v>2716</v>
      </c>
      <c r="C375">
        <v>374</v>
      </c>
    </row>
    <row r="376" spans="1:3" x14ac:dyDescent="0.3">
      <c r="A376">
        <v>375</v>
      </c>
      <c r="B376" t="s">
        <v>2720</v>
      </c>
      <c r="C376">
        <v>375</v>
      </c>
    </row>
    <row r="377" spans="1:3" x14ac:dyDescent="0.3">
      <c r="A377">
        <v>376</v>
      </c>
      <c r="B377" t="s">
        <v>2721</v>
      </c>
      <c r="C377">
        <v>376</v>
      </c>
    </row>
    <row r="378" spans="1:3" x14ac:dyDescent="0.3">
      <c r="A378">
        <v>377</v>
      </c>
      <c r="B378" t="s">
        <v>2726</v>
      </c>
      <c r="C378">
        <v>377</v>
      </c>
    </row>
    <row r="379" spans="1:3" x14ac:dyDescent="0.3">
      <c r="A379">
        <v>378</v>
      </c>
      <c r="B379" t="s">
        <v>2742</v>
      </c>
      <c r="C379">
        <v>378</v>
      </c>
    </row>
    <row r="380" spans="1:3" x14ac:dyDescent="0.3">
      <c r="A380">
        <v>379</v>
      </c>
      <c r="B380" t="s">
        <v>2745</v>
      </c>
      <c r="C380">
        <v>379</v>
      </c>
    </row>
    <row r="381" spans="1:3" x14ac:dyDescent="0.3">
      <c r="A381">
        <v>380</v>
      </c>
      <c r="B381" t="s">
        <v>2749</v>
      </c>
      <c r="C381">
        <v>380</v>
      </c>
    </row>
    <row r="382" spans="1:3" x14ac:dyDescent="0.3">
      <c r="A382">
        <v>381</v>
      </c>
      <c r="B382" t="s">
        <v>2751</v>
      </c>
      <c r="C382">
        <v>381</v>
      </c>
    </row>
    <row r="383" spans="1:3" x14ac:dyDescent="0.3">
      <c r="A383">
        <v>382</v>
      </c>
      <c r="B383" t="s">
        <v>2752</v>
      </c>
      <c r="C383">
        <v>382</v>
      </c>
    </row>
    <row r="384" spans="1:3" x14ac:dyDescent="0.3">
      <c r="A384">
        <v>383</v>
      </c>
      <c r="B384" t="s">
        <v>2759</v>
      </c>
      <c r="C384">
        <v>383</v>
      </c>
    </row>
    <row r="385" spans="1:3" x14ac:dyDescent="0.3">
      <c r="A385">
        <v>384</v>
      </c>
      <c r="B385" t="s">
        <v>2768</v>
      </c>
      <c r="C385">
        <v>384</v>
      </c>
    </row>
    <row r="386" spans="1:3" x14ac:dyDescent="0.3">
      <c r="A386">
        <v>385</v>
      </c>
      <c r="B386" t="s">
        <v>2776</v>
      </c>
      <c r="C386">
        <v>385</v>
      </c>
    </row>
    <row r="387" spans="1:3" x14ac:dyDescent="0.3">
      <c r="A387">
        <v>386</v>
      </c>
      <c r="B387" t="s">
        <v>2781</v>
      </c>
      <c r="C387">
        <v>386</v>
      </c>
    </row>
    <row r="388" spans="1:3" x14ac:dyDescent="0.3">
      <c r="A388">
        <v>387</v>
      </c>
      <c r="B388" t="s">
        <v>2782</v>
      </c>
      <c r="C388">
        <v>387</v>
      </c>
    </row>
    <row r="389" spans="1:3" x14ac:dyDescent="0.3">
      <c r="A389">
        <v>388</v>
      </c>
      <c r="B389" t="s">
        <v>2788</v>
      </c>
      <c r="C389">
        <v>388</v>
      </c>
    </row>
    <row r="390" spans="1:3" x14ac:dyDescent="0.3">
      <c r="A390">
        <v>389</v>
      </c>
      <c r="B390" t="s">
        <v>2789</v>
      </c>
      <c r="C390">
        <v>389</v>
      </c>
    </row>
    <row r="391" spans="1:3" x14ac:dyDescent="0.3">
      <c r="A391">
        <v>390</v>
      </c>
      <c r="B391" t="s">
        <v>2798</v>
      </c>
      <c r="C391">
        <v>390</v>
      </c>
    </row>
    <row r="392" spans="1:3" x14ac:dyDescent="0.3">
      <c r="A392">
        <v>391</v>
      </c>
      <c r="B392" t="s">
        <v>2800</v>
      </c>
      <c r="C392">
        <v>391</v>
      </c>
    </row>
    <row r="393" spans="1:3" x14ac:dyDescent="0.3">
      <c r="A393">
        <v>392</v>
      </c>
      <c r="B393" t="s">
        <v>2801</v>
      </c>
      <c r="C393">
        <v>392</v>
      </c>
    </row>
    <row r="394" spans="1:3" x14ac:dyDescent="0.3">
      <c r="A394">
        <v>393</v>
      </c>
      <c r="B394" t="s">
        <v>2811</v>
      </c>
      <c r="C394">
        <v>393</v>
      </c>
    </row>
    <row r="395" spans="1:3" x14ac:dyDescent="0.3">
      <c r="A395">
        <v>394</v>
      </c>
      <c r="B395" t="s">
        <v>2813</v>
      </c>
      <c r="C395">
        <v>394</v>
      </c>
    </row>
    <row r="396" spans="1:3" x14ac:dyDescent="0.3">
      <c r="A396">
        <v>395</v>
      </c>
      <c r="B396" t="s">
        <v>2816</v>
      </c>
      <c r="C396">
        <v>395</v>
      </c>
    </row>
    <row r="397" spans="1:3" x14ac:dyDescent="0.3">
      <c r="A397">
        <v>396</v>
      </c>
      <c r="B397" t="s">
        <v>2817</v>
      </c>
      <c r="C397">
        <v>396</v>
      </c>
    </row>
    <row r="398" spans="1:3" x14ac:dyDescent="0.3">
      <c r="A398">
        <v>397</v>
      </c>
      <c r="B398" t="s">
        <v>2834</v>
      </c>
      <c r="C398">
        <v>397</v>
      </c>
    </row>
    <row r="399" spans="1:3" x14ac:dyDescent="0.3">
      <c r="A399">
        <v>398</v>
      </c>
      <c r="B399" t="s">
        <v>2837</v>
      </c>
      <c r="C399">
        <v>398</v>
      </c>
    </row>
    <row r="400" spans="1:3" x14ac:dyDescent="0.3">
      <c r="A400">
        <v>399</v>
      </c>
      <c r="B400" t="s">
        <v>2838</v>
      </c>
      <c r="C400">
        <v>399</v>
      </c>
    </row>
    <row r="401" spans="1:3" x14ac:dyDescent="0.3">
      <c r="A401">
        <v>400</v>
      </c>
      <c r="B401" t="s">
        <v>2843</v>
      </c>
      <c r="C401">
        <v>400</v>
      </c>
    </row>
    <row r="402" spans="1:3" x14ac:dyDescent="0.3">
      <c r="A402">
        <v>401</v>
      </c>
      <c r="B402" t="s">
        <v>2844</v>
      </c>
      <c r="C402">
        <v>401</v>
      </c>
    </row>
    <row r="403" spans="1:3" x14ac:dyDescent="0.3">
      <c r="A403">
        <v>402</v>
      </c>
      <c r="B403" t="s">
        <v>2845</v>
      </c>
      <c r="C403">
        <v>402</v>
      </c>
    </row>
    <row r="404" spans="1:3" x14ac:dyDescent="0.3">
      <c r="A404">
        <v>403</v>
      </c>
      <c r="B404" t="s">
        <v>2847</v>
      </c>
      <c r="C404">
        <v>403</v>
      </c>
    </row>
    <row r="405" spans="1:3" x14ac:dyDescent="0.3">
      <c r="A405">
        <v>404</v>
      </c>
      <c r="B405" t="s">
        <v>2851</v>
      </c>
      <c r="C405">
        <v>404</v>
      </c>
    </row>
    <row r="406" spans="1:3" x14ac:dyDescent="0.3">
      <c r="A406">
        <v>405</v>
      </c>
      <c r="B406" t="s">
        <v>2852</v>
      </c>
      <c r="C406">
        <v>405</v>
      </c>
    </row>
    <row r="407" spans="1:3" x14ac:dyDescent="0.3">
      <c r="A407">
        <v>406</v>
      </c>
      <c r="B407" t="s">
        <v>2855</v>
      </c>
      <c r="C407">
        <v>406</v>
      </c>
    </row>
    <row r="408" spans="1:3" x14ac:dyDescent="0.3">
      <c r="A408">
        <v>407</v>
      </c>
      <c r="B408" t="s">
        <v>2856</v>
      </c>
      <c r="C408">
        <v>407</v>
      </c>
    </row>
    <row r="409" spans="1:3" x14ac:dyDescent="0.3">
      <c r="A409">
        <v>408</v>
      </c>
      <c r="B409" t="s">
        <v>2863</v>
      </c>
      <c r="C409">
        <v>408</v>
      </c>
    </row>
    <row r="410" spans="1:3" x14ac:dyDescent="0.3">
      <c r="A410">
        <v>409</v>
      </c>
      <c r="B410" t="s">
        <v>2865</v>
      </c>
      <c r="C410">
        <v>409</v>
      </c>
    </row>
    <row r="411" spans="1:3" x14ac:dyDescent="0.3">
      <c r="A411">
        <v>410</v>
      </c>
      <c r="B411" t="s">
        <v>2869</v>
      </c>
      <c r="C411">
        <v>410</v>
      </c>
    </row>
    <row r="412" spans="1:3" x14ac:dyDescent="0.3">
      <c r="A412">
        <v>411</v>
      </c>
      <c r="B412" t="s">
        <v>2871</v>
      </c>
      <c r="C412">
        <v>411</v>
      </c>
    </row>
    <row r="413" spans="1:3" x14ac:dyDescent="0.3">
      <c r="A413">
        <v>412</v>
      </c>
      <c r="B413" t="s">
        <v>2875</v>
      </c>
      <c r="C413">
        <v>412</v>
      </c>
    </row>
    <row r="414" spans="1:3" x14ac:dyDescent="0.3">
      <c r="A414">
        <v>413</v>
      </c>
      <c r="B414" t="s">
        <v>2878</v>
      </c>
      <c r="C414">
        <v>413</v>
      </c>
    </row>
    <row r="415" spans="1:3" x14ac:dyDescent="0.3">
      <c r="A415">
        <v>414</v>
      </c>
      <c r="B415" t="s">
        <v>2879</v>
      </c>
      <c r="C415">
        <v>414</v>
      </c>
    </row>
    <row r="416" spans="1:3" x14ac:dyDescent="0.3">
      <c r="A416">
        <v>415</v>
      </c>
      <c r="B416" t="s">
        <v>2881</v>
      </c>
      <c r="C416">
        <v>415</v>
      </c>
    </row>
    <row r="417" spans="1:3" x14ac:dyDescent="0.3">
      <c r="A417">
        <v>416</v>
      </c>
      <c r="B417" t="s">
        <v>2893</v>
      </c>
      <c r="C417">
        <v>416</v>
      </c>
    </row>
    <row r="418" spans="1:3" x14ac:dyDescent="0.3">
      <c r="A418">
        <v>417</v>
      </c>
      <c r="B418" t="s">
        <v>2895</v>
      </c>
      <c r="C418">
        <v>417</v>
      </c>
    </row>
    <row r="419" spans="1:3" x14ac:dyDescent="0.3">
      <c r="A419">
        <v>418</v>
      </c>
      <c r="B419" t="s">
        <v>2900</v>
      </c>
      <c r="C419">
        <v>418</v>
      </c>
    </row>
    <row r="420" spans="1:3" x14ac:dyDescent="0.3">
      <c r="A420">
        <v>419</v>
      </c>
      <c r="B420" t="s">
        <v>2907</v>
      </c>
      <c r="C420">
        <v>419</v>
      </c>
    </row>
    <row r="421" spans="1:3" x14ac:dyDescent="0.3">
      <c r="A421">
        <v>420</v>
      </c>
      <c r="B421" t="s">
        <v>2912</v>
      </c>
      <c r="C421">
        <v>420</v>
      </c>
    </row>
    <row r="422" spans="1:3" x14ac:dyDescent="0.3">
      <c r="A422">
        <v>421</v>
      </c>
      <c r="B422" t="s">
        <v>2917</v>
      </c>
      <c r="C422">
        <v>421</v>
      </c>
    </row>
    <row r="423" spans="1:3" x14ac:dyDescent="0.3">
      <c r="A423">
        <v>422</v>
      </c>
      <c r="B423" t="s">
        <v>2918</v>
      </c>
      <c r="C423">
        <v>422</v>
      </c>
    </row>
    <row r="424" spans="1:3" x14ac:dyDescent="0.3">
      <c r="A424">
        <v>423</v>
      </c>
      <c r="B424" t="s">
        <v>2920</v>
      </c>
      <c r="C424">
        <v>423</v>
      </c>
    </row>
    <row r="425" spans="1:3" x14ac:dyDescent="0.3">
      <c r="A425">
        <v>424</v>
      </c>
      <c r="B425" t="s">
        <v>2922</v>
      </c>
      <c r="C425">
        <v>424</v>
      </c>
    </row>
    <row r="426" spans="1:3" x14ac:dyDescent="0.3">
      <c r="A426">
        <v>425</v>
      </c>
      <c r="B426" t="s">
        <v>2924</v>
      </c>
      <c r="C426">
        <v>425</v>
      </c>
    </row>
    <row r="427" spans="1:3" x14ac:dyDescent="0.3">
      <c r="A427">
        <v>426</v>
      </c>
      <c r="B427" t="s">
        <v>2928</v>
      </c>
      <c r="C427">
        <v>426</v>
      </c>
    </row>
    <row r="428" spans="1:3" x14ac:dyDescent="0.3">
      <c r="A428">
        <v>427</v>
      </c>
      <c r="B428" t="s">
        <v>2929</v>
      </c>
      <c r="C428">
        <v>427</v>
      </c>
    </row>
    <row r="429" spans="1:3" x14ac:dyDescent="0.3">
      <c r="A429">
        <v>428</v>
      </c>
      <c r="B429" t="s">
        <v>2933</v>
      </c>
      <c r="C429">
        <v>428</v>
      </c>
    </row>
    <row r="430" spans="1:3" x14ac:dyDescent="0.3">
      <c r="A430">
        <v>429</v>
      </c>
      <c r="B430" t="s">
        <v>2935</v>
      </c>
      <c r="C430">
        <v>429</v>
      </c>
    </row>
    <row r="431" spans="1:3" x14ac:dyDescent="0.3">
      <c r="A431">
        <v>430</v>
      </c>
      <c r="B431" t="s">
        <v>2946</v>
      </c>
      <c r="C431">
        <v>430</v>
      </c>
    </row>
    <row r="432" spans="1:3" x14ac:dyDescent="0.3">
      <c r="A432">
        <v>431</v>
      </c>
      <c r="B432" t="s">
        <v>2947</v>
      </c>
      <c r="C432">
        <v>431</v>
      </c>
    </row>
    <row r="433" spans="1:3" x14ac:dyDescent="0.3">
      <c r="A433">
        <v>432</v>
      </c>
      <c r="B433" t="s">
        <v>2950</v>
      </c>
      <c r="C433">
        <v>432</v>
      </c>
    </row>
    <row r="434" spans="1:3" x14ac:dyDescent="0.3">
      <c r="A434">
        <v>433</v>
      </c>
      <c r="B434" t="s">
        <v>2954</v>
      </c>
      <c r="C434">
        <v>433</v>
      </c>
    </row>
    <row r="435" spans="1:3" x14ac:dyDescent="0.3">
      <c r="A435">
        <v>434</v>
      </c>
      <c r="B435" t="s">
        <v>2956</v>
      </c>
      <c r="C435">
        <v>434</v>
      </c>
    </row>
    <row r="436" spans="1:3" x14ac:dyDescent="0.3">
      <c r="A436">
        <v>435</v>
      </c>
      <c r="B436" t="s">
        <v>2957</v>
      </c>
      <c r="C436">
        <v>435</v>
      </c>
    </row>
    <row r="437" spans="1:3" x14ac:dyDescent="0.3">
      <c r="A437">
        <v>436</v>
      </c>
      <c r="B437" t="s">
        <v>2958</v>
      </c>
      <c r="C437">
        <v>436</v>
      </c>
    </row>
    <row r="438" spans="1:3" x14ac:dyDescent="0.3">
      <c r="A438">
        <v>437</v>
      </c>
      <c r="B438" t="s">
        <v>2962</v>
      </c>
      <c r="C438">
        <v>437</v>
      </c>
    </row>
    <row r="439" spans="1:3" x14ac:dyDescent="0.3">
      <c r="A439">
        <v>438</v>
      </c>
      <c r="B439" t="s">
        <v>2965</v>
      </c>
      <c r="C439">
        <v>438</v>
      </c>
    </row>
    <row r="440" spans="1:3" x14ac:dyDescent="0.3">
      <c r="A440">
        <v>439</v>
      </c>
      <c r="B440" t="s">
        <v>2968</v>
      </c>
      <c r="C440">
        <v>439</v>
      </c>
    </row>
    <row r="441" spans="1:3" x14ac:dyDescent="0.3">
      <c r="A441">
        <v>440</v>
      </c>
      <c r="B441" t="s">
        <v>2970</v>
      </c>
      <c r="C441">
        <v>440</v>
      </c>
    </row>
    <row r="442" spans="1:3" x14ac:dyDescent="0.3">
      <c r="A442">
        <v>441</v>
      </c>
      <c r="B442" t="s">
        <v>2973</v>
      </c>
      <c r="C442">
        <v>441</v>
      </c>
    </row>
    <row r="443" spans="1:3" x14ac:dyDescent="0.3">
      <c r="A443">
        <v>442</v>
      </c>
      <c r="B443" t="s">
        <v>2975</v>
      </c>
      <c r="C443">
        <v>442</v>
      </c>
    </row>
    <row r="444" spans="1:3" x14ac:dyDescent="0.3">
      <c r="A444">
        <v>443</v>
      </c>
      <c r="B444" t="s">
        <v>2984</v>
      </c>
      <c r="C444">
        <v>443</v>
      </c>
    </row>
    <row r="445" spans="1:3" x14ac:dyDescent="0.3">
      <c r="A445">
        <v>444</v>
      </c>
      <c r="B445" t="s">
        <v>2988</v>
      </c>
      <c r="C445">
        <v>444</v>
      </c>
    </row>
    <row r="446" spans="1:3" x14ac:dyDescent="0.3">
      <c r="A446">
        <v>445</v>
      </c>
      <c r="B446" t="s">
        <v>2989</v>
      </c>
      <c r="C446">
        <v>445</v>
      </c>
    </row>
    <row r="447" spans="1:3" x14ac:dyDescent="0.3">
      <c r="A447">
        <v>446</v>
      </c>
      <c r="B447" t="s">
        <v>2992</v>
      </c>
      <c r="C447">
        <v>446</v>
      </c>
    </row>
    <row r="448" spans="1:3" x14ac:dyDescent="0.3">
      <c r="A448">
        <v>447</v>
      </c>
      <c r="B448" t="s">
        <v>2994</v>
      </c>
      <c r="C448">
        <v>447</v>
      </c>
    </row>
    <row r="449" spans="1:3" x14ac:dyDescent="0.3">
      <c r="A449">
        <v>448</v>
      </c>
      <c r="B449" t="s">
        <v>3004</v>
      </c>
      <c r="C449">
        <v>448</v>
      </c>
    </row>
    <row r="450" spans="1:3" x14ac:dyDescent="0.3">
      <c r="A450">
        <v>449</v>
      </c>
      <c r="B450" t="s">
        <v>3005</v>
      </c>
      <c r="C450">
        <v>449</v>
      </c>
    </row>
    <row r="451" spans="1:3" x14ac:dyDescent="0.3">
      <c r="A451">
        <v>450</v>
      </c>
      <c r="B451" t="s">
        <v>3009</v>
      </c>
      <c r="C451">
        <v>450</v>
      </c>
    </row>
    <row r="452" spans="1:3" x14ac:dyDescent="0.3">
      <c r="A452">
        <v>451</v>
      </c>
      <c r="B452" t="s">
        <v>3011</v>
      </c>
      <c r="C452">
        <v>451</v>
      </c>
    </row>
    <row r="453" spans="1:3" x14ac:dyDescent="0.3">
      <c r="A453">
        <v>452</v>
      </c>
      <c r="B453" t="s">
        <v>3017</v>
      </c>
      <c r="C453">
        <v>452</v>
      </c>
    </row>
    <row r="454" spans="1:3" x14ac:dyDescent="0.3">
      <c r="A454">
        <v>453</v>
      </c>
      <c r="B454" t="s">
        <v>3018</v>
      </c>
      <c r="C454">
        <v>453</v>
      </c>
    </row>
    <row r="455" spans="1:3" x14ac:dyDescent="0.3">
      <c r="A455">
        <v>454</v>
      </c>
      <c r="B455" t="s">
        <v>3021</v>
      </c>
      <c r="C455">
        <v>454</v>
      </c>
    </row>
    <row r="456" spans="1:3" x14ac:dyDescent="0.3">
      <c r="A456">
        <v>455</v>
      </c>
      <c r="B456" t="s">
        <v>3022</v>
      </c>
      <c r="C456">
        <v>455</v>
      </c>
    </row>
    <row r="457" spans="1:3" x14ac:dyDescent="0.3">
      <c r="A457">
        <v>456</v>
      </c>
      <c r="B457" t="s">
        <v>3024</v>
      </c>
      <c r="C457">
        <v>456</v>
      </c>
    </row>
    <row r="458" spans="1:3" x14ac:dyDescent="0.3">
      <c r="A458">
        <v>457</v>
      </c>
      <c r="B458" t="s">
        <v>3027</v>
      </c>
      <c r="C458">
        <v>457</v>
      </c>
    </row>
    <row r="459" spans="1:3" x14ac:dyDescent="0.3">
      <c r="A459">
        <v>458</v>
      </c>
      <c r="B459" t="s">
        <v>3033</v>
      </c>
      <c r="C459">
        <v>458</v>
      </c>
    </row>
    <row r="460" spans="1:3" x14ac:dyDescent="0.3">
      <c r="A460">
        <v>459</v>
      </c>
      <c r="B460" t="s">
        <v>3034</v>
      </c>
      <c r="C460">
        <v>459</v>
      </c>
    </row>
    <row r="461" spans="1:3" x14ac:dyDescent="0.3">
      <c r="A461">
        <v>460</v>
      </c>
      <c r="B461" t="s">
        <v>3037</v>
      </c>
      <c r="C461">
        <v>460</v>
      </c>
    </row>
    <row r="462" spans="1:3" x14ac:dyDescent="0.3">
      <c r="A462">
        <v>461</v>
      </c>
      <c r="B462" t="s">
        <v>3044</v>
      </c>
      <c r="C462">
        <v>461</v>
      </c>
    </row>
    <row r="463" spans="1:3" x14ac:dyDescent="0.3">
      <c r="A463">
        <v>462</v>
      </c>
      <c r="B463" t="s">
        <v>3046</v>
      </c>
      <c r="C463">
        <v>462</v>
      </c>
    </row>
    <row r="464" spans="1:3" x14ac:dyDescent="0.3">
      <c r="A464">
        <v>463</v>
      </c>
      <c r="B464" t="s">
        <v>3047</v>
      </c>
      <c r="C464">
        <v>463</v>
      </c>
    </row>
    <row r="465" spans="1:3" x14ac:dyDescent="0.3">
      <c r="A465">
        <v>464</v>
      </c>
      <c r="B465" t="s">
        <v>3051</v>
      </c>
      <c r="C465">
        <v>464</v>
      </c>
    </row>
    <row r="466" spans="1:3" x14ac:dyDescent="0.3">
      <c r="A466">
        <v>465</v>
      </c>
      <c r="B466" t="s">
        <v>3054</v>
      </c>
      <c r="C466">
        <v>465</v>
      </c>
    </row>
    <row r="467" spans="1:3" x14ac:dyDescent="0.3">
      <c r="A467">
        <v>466</v>
      </c>
      <c r="B467" t="s">
        <v>3057</v>
      </c>
      <c r="C467">
        <v>466</v>
      </c>
    </row>
    <row r="468" spans="1:3" x14ac:dyDescent="0.3">
      <c r="A468">
        <v>467</v>
      </c>
      <c r="B468" t="s">
        <v>3059</v>
      </c>
      <c r="C468">
        <v>467</v>
      </c>
    </row>
    <row r="469" spans="1:3" x14ac:dyDescent="0.3">
      <c r="A469">
        <v>468</v>
      </c>
      <c r="B469" t="s">
        <v>3064</v>
      </c>
      <c r="C469">
        <v>468</v>
      </c>
    </row>
    <row r="470" spans="1:3" x14ac:dyDescent="0.3">
      <c r="A470">
        <v>469</v>
      </c>
      <c r="B470" t="s">
        <v>3066</v>
      </c>
      <c r="C470">
        <v>469</v>
      </c>
    </row>
    <row r="471" spans="1:3" x14ac:dyDescent="0.3">
      <c r="A471">
        <v>470</v>
      </c>
      <c r="B471" t="s">
        <v>3067</v>
      </c>
      <c r="C471">
        <v>470</v>
      </c>
    </row>
    <row r="472" spans="1:3" x14ac:dyDescent="0.3">
      <c r="A472">
        <v>471</v>
      </c>
      <c r="B472" t="s">
        <v>3069</v>
      </c>
      <c r="C472">
        <v>471</v>
      </c>
    </row>
    <row r="473" spans="1:3" x14ac:dyDescent="0.3">
      <c r="A473">
        <v>472</v>
      </c>
      <c r="B473" t="s">
        <v>3071</v>
      </c>
      <c r="C473">
        <v>472</v>
      </c>
    </row>
    <row r="474" spans="1:3" x14ac:dyDescent="0.3">
      <c r="A474">
        <v>473</v>
      </c>
      <c r="B474" t="s">
        <v>3072</v>
      </c>
      <c r="C474">
        <v>473</v>
      </c>
    </row>
    <row r="475" spans="1:3" x14ac:dyDescent="0.3">
      <c r="A475">
        <v>474</v>
      </c>
      <c r="B475" t="s">
        <v>3076</v>
      </c>
      <c r="C475">
        <v>474</v>
      </c>
    </row>
    <row r="476" spans="1:3" x14ac:dyDescent="0.3">
      <c r="A476">
        <v>475</v>
      </c>
      <c r="B476" t="s">
        <v>3078</v>
      </c>
      <c r="C476">
        <v>475</v>
      </c>
    </row>
    <row r="477" spans="1:3" x14ac:dyDescent="0.3">
      <c r="A477">
        <v>476</v>
      </c>
      <c r="B477" t="s">
        <v>3079</v>
      </c>
      <c r="C477">
        <v>476</v>
      </c>
    </row>
    <row r="478" spans="1:3" x14ac:dyDescent="0.3">
      <c r="A478">
        <v>477</v>
      </c>
      <c r="B478" t="s">
        <v>3081</v>
      </c>
      <c r="C478">
        <v>477</v>
      </c>
    </row>
    <row r="479" spans="1:3" x14ac:dyDescent="0.3">
      <c r="A479">
        <v>478</v>
      </c>
      <c r="B479" t="s">
        <v>3084</v>
      </c>
      <c r="C479">
        <v>478</v>
      </c>
    </row>
    <row r="480" spans="1:3" x14ac:dyDescent="0.3">
      <c r="A480">
        <v>479</v>
      </c>
      <c r="B480" t="s">
        <v>3091</v>
      </c>
      <c r="C480">
        <v>479</v>
      </c>
    </row>
    <row r="481" spans="1:3" x14ac:dyDescent="0.3">
      <c r="A481">
        <v>480</v>
      </c>
      <c r="B481" t="s">
        <v>3092</v>
      </c>
      <c r="C481">
        <v>480</v>
      </c>
    </row>
    <row r="482" spans="1:3" x14ac:dyDescent="0.3">
      <c r="A482">
        <v>481</v>
      </c>
      <c r="B482" t="s">
        <v>3094</v>
      </c>
      <c r="C482">
        <v>481</v>
      </c>
    </row>
    <row r="483" spans="1:3" x14ac:dyDescent="0.3">
      <c r="A483">
        <v>482</v>
      </c>
      <c r="B483" t="s">
        <v>3096</v>
      </c>
      <c r="C483">
        <v>482</v>
      </c>
    </row>
    <row r="484" spans="1:3" x14ac:dyDescent="0.3">
      <c r="A484">
        <v>483</v>
      </c>
      <c r="B484" t="s">
        <v>3098</v>
      </c>
      <c r="C484">
        <v>483</v>
      </c>
    </row>
    <row r="485" spans="1:3" x14ac:dyDescent="0.3">
      <c r="A485">
        <v>484</v>
      </c>
      <c r="B485" t="s">
        <v>3099</v>
      </c>
      <c r="C485">
        <v>484</v>
      </c>
    </row>
    <row r="486" spans="1:3" x14ac:dyDescent="0.3">
      <c r="A486">
        <v>485</v>
      </c>
      <c r="B486" t="s">
        <v>3107</v>
      </c>
      <c r="C486">
        <v>485</v>
      </c>
    </row>
    <row r="487" spans="1:3" x14ac:dyDescent="0.3">
      <c r="A487">
        <v>486</v>
      </c>
      <c r="B487" t="s">
        <v>3108</v>
      </c>
      <c r="C487">
        <v>486</v>
      </c>
    </row>
    <row r="488" spans="1:3" x14ac:dyDescent="0.3">
      <c r="A488">
        <v>487</v>
      </c>
      <c r="B488" t="s">
        <v>3110</v>
      </c>
      <c r="C488">
        <v>487</v>
      </c>
    </row>
    <row r="489" spans="1:3" x14ac:dyDescent="0.3">
      <c r="A489">
        <v>488</v>
      </c>
      <c r="B489" t="s">
        <v>3112</v>
      </c>
      <c r="C489">
        <v>488</v>
      </c>
    </row>
    <row r="490" spans="1:3" x14ac:dyDescent="0.3">
      <c r="A490">
        <v>489</v>
      </c>
      <c r="B490" t="s">
        <v>3118</v>
      </c>
      <c r="C490">
        <v>489</v>
      </c>
    </row>
    <row r="491" spans="1:3" x14ac:dyDescent="0.3">
      <c r="A491">
        <v>490</v>
      </c>
      <c r="B491" t="s">
        <v>3119</v>
      </c>
      <c r="C491">
        <v>490</v>
      </c>
    </row>
    <row r="492" spans="1:3" x14ac:dyDescent="0.3">
      <c r="A492">
        <v>491</v>
      </c>
      <c r="B492" t="s">
        <v>3122</v>
      </c>
      <c r="C492">
        <v>491</v>
      </c>
    </row>
    <row r="493" spans="1:3" x14ac:dyDescent="0.3">
      <c r="A493">
        <v>492</v>
      </c>
      <c r="B493" t="s">
        <v>3126</v>
      </c>
      <c r="C493">
        <v>492</v>
      </c>
    </row>
    <row r="494" spans="1:3" x14ac:dyDescent="0.3">
      <c r="A494">
        <v>493</v>
      </c>
      <c r="B494" t="s">
        <v>3129</v>
      </c>
      <c r="C494">
        <v>493</v>
      </c>
    </row>
    <row r="495" spans="1:3" x14ac:dyDescent="0.3">
      <c r="A495">
        <v>494</v>
      </c>
      <c r="B495" t="s">
        <v>3130</v>
      </c>
      <c r="C495">
        <v>494</v>
      </c>
    </row>
    <row r="496" spans="1:3" x14ac:dyDescent="0.3">
      <c r="A496">
        <v>495</v>
      </c>
      <c r="B496" t="s">
        <v>3133</v>
      </c>
      <c r="C496">
        <v>495</v>
      </c>
    </row>
    <row r="497" spans="1:3" x14ac:dyDescent="0.3">
      <c r="A497">
        <v>496</v>
      </c>
      <c r="B497" t="s">
        <v>3134</v>
      </c>
      <c r="C497">
        <v>496</v>
      </c>
    </row>
    <row r="498" spans="1:3" x14ac:dyDescent="0.3">
      <c r="A498">
        <v>497</v>
      </c>
      <c r="B498" t="s">
        <v>3142</v>
      </c>
      <c r="C498">
        <v>497</v>
      </c>
    </row>
    <row r="499" spans="1:3" x14ac:dyDescent="0.3">
      <c r="A499">
        <v>498</v>
      </c>
      <c r="B499" t="s">
        <v>3146</v>
      </c>
      <c r="C499">
        <v>498</v>
      </c>
    </row>
    <row r="500" spans="1:3" x14ac:dyDescent="0.3">
      <c r="A500">
        <v>499</v>
      </c>
      <c r="B500" t="s">
        <v>3152</v>
      </c>
      <c r="C500">
        <v>499</v>
      </c>
    </row>
    <row r="501" spans="1:3" x14ac:dyDescent="0.3">
      <c r="A501">
        <v>500</v>
      </c>
      <c r="B501" t="s">
        <v>3155</v>
      </c>
      <c r="C501">
        <v>500</v>
      </c>
    </row>
    <row r="502" spans="1:3" x14ac:dyDescent="0.3">
      <c r="A502">
        <v>501</v>
      </c>
      <c r="B502" t="s">
        <v>3157</v>
      </c>
      <c r="C502">
        <v>501</v>
      </c>
    </row>
    <row r="503" spans="1:3" x14ac:dyDescent="0.3">
      <c r="A503">
        <v>502</v>
      </c>
      <c r="B503" t="s">
        <v>3158</v>
      </c>
      <c r="C503">
        <v>502</v>
      </c>
    </row>
    <row r="504" spans="1:3" x14ac:dyDescent="0.3">
      <c r="A504">
        <v>503</v>
      </c>
      <c r="B504" t="s">
        <v>3160</v>
      </c>
      <c r="C504">
        <v>503</v>
      </c>
    </row>
    <row r="505" spans="1:3" x14ac:dyDescent="0.3">
      <c r="A505">
        <v>504</v>
      </c>
      <c r="B505" t="s">
        <v>3163</v>
      </c>
      <c r="C505">
        <v>504</v>
      </c>
    </row>
    <row r="506" spans="1:3" x14ac:dyDescent="0.3">
      <c r="A506">
        <v>505</v>
      </c>
      <c r="B506" t="s">
        <v>3170</v>
      </c>
      <c r="C506">
        <v>505</v>
      </c>
    </row>
    <row r="507" spans="1:3" x14ac:dyDescent="0.3">
      <c r="A507">
        <v>506</v>
      </c>
      <c r="B507" t="s">
        <v>3172</v>
      </c>
      <c r="C507">
        <v>506</v>
      </c>
    </row>
    <row r="508" spans="1:3" x14ac:dyDescent="0.3">
      <c r="A508">
        <v>507</v>
      </c>
      <c r="B508" t="s">
        <v>3174</v>
      </c>
      <c r="C508">
        <v>507</v>
      </c>
    </row>
    <row r="509" spans="1:3" x14ac:dyDescent="0.3">
      <c r="A509">
        <v>508</v>
      </c>
      <c r="B509" t="s">
        <v>3176</v>
      </c>
      <c r="C509">
        <v>508</v>
      </c>
    </row>
    <row r="510" spans="1:3" x14ac:dyDescent="0.3">
      <c r="A510">
        <v>509</v>
      </c>
      <c r="B510" t="s">
        <v>3182</v>
      </c>
      <c r="C510">
        <v>509</v>
      </c>
    </row>
    <row r="511" spans="1:3" x14ac:dyDescent="0.3">
      <c r="A511">
        <v>510</v>
      </c>
      <c r="B511" t="s">
        <v>3183</v>
      </c>
      <c r="C511">
        <v>510</v>
      </c>
    </row>
    <row r="512" spans="1:3" x14ac:dyDescent="0.3">
      <c r="A512">
        <v>511</v>
      </c>
      <c r="B512" t="s">
        <v>3184</v>
      </c>
      <c r="C512">
        <v>511</v>
      </c>
    </row>
    <row r="513" spans="1:3" x14ac:dyDescent="0.3">
      <c r="A513">
        <v>512</v>
      </c>
      <c r="B513" t="s">
        <v>3186</v>
      </c>
      <c r="C513">
        <v>512</v>
      </c>
    </row>
    <row r="514" spans="1:3" x14ac:dyDescent="0.3">
      <c r="A514">
        <v>513</v>
      </c>
      <c r="B514" t="s">
        <v>3188</v>
      </c>
      <c r="C514">
        <v>513</v>
      </c>
    </row>
    <row r="515" spans="1:3" x14ac:dyDescent="0.3">
      <c r="A515">
        <v>514</v>
      </c>
      <c r="B515" t="s">
        <v>3189</v>
      </c>
      <c r="C515">
        <v>514</v>
      </c>
    </row>
    <row r="516" spans="1:3" x14ac:dyDescent="0.3">
      <c r="A516">
        <v>515</v>
      </c>
      <c r="B516" t="s">
        <v>3191</v>
      </c>
      <c r="C516">
        <v>515</v>
      </c>
    </row>
    <row r="517" spans="1:3" x14ac:dyDescent="0.3">
      <c r="A517">
        <v>516</v>
      </c>
      <c r="B517" t="s">
        <v>3194</v>
      </c>
      <c r="C517">
        <v>516</v>
      </c>
    </row>
    <row r="518" spans="1:3" x14ac:dyDescent="0.3">
      <c r="A518">
        <v>517</v>
      </c>
      <c r="B518" t="s">
        <v>3196</v>
      </c>
      <c r="C518">
        <v>517</v>
      </c>
    </row>
    <row r="519" spans="1:3" x14ac:dyDescent="0.3">
      <c r="A519">
        <v>518</v>
      </c>
      <c r="B519" t="s">
        <v>3198</v>
      </c>
      <c r="C519">
        <v>518</v>
      </c>
    </row>
    <row r="520" spans="1:3" x14ac:dyDescent="0.3">
      <c r="A520">
        <v>519</v>
      </c>
      <c r="B520" t="s">
        <v>3202</v>
      </c>
      <c r="C520">
        <v>519</v>
      </c>
    </row>
    <row r="521" spans="1:3" x14ac:dyDescent="0.3">
      <c r="A521">
        <v>520</v>
      </c>
      <c r="B521" t="s">
        <v>3203</v>
      </c>
      <c r="C521">
        <v>520</v>
      </c>
    </row>
    <row r="522" spans="1:3" x14ac:dyDescent="0.3">
      <c r="A522">
        <v>521</v>
      </c>
      <c r="B522" t="s">
        <v>3204</v>
      </c>
      <c r="C522">
        <v>521</v>
      </c>
    </row>
    <row r="523" spans="1:3" x14ac:dyDescent="0.3">
      <c r="A523">
        <v>522</v>
      </c>
      <c r="B523" t="s">
        <v>3205</v>
      </c>
      <c r="C523">
        <v>522</v>
      </c>
    </row>
    <row r="524" spans="1:3" x14ac:dyDescent="0.3">
      <c r="A524">
        <v>523</v>
      </c>
      <c r="B524" t="s">
        <v>3207</v>
      </c>
      <c r="C524">
        <v>523</v>
      </c>
    </row>
    <row r="525" spans="1:3" x14ac:dyDescent="0.3">
      <c r="A525">
        <v>524</v>
      </c>
      <c r="B525" t="s">
        <v>3209</v>
      </c>
      <c r="C525">
        <v>524</v>
      </c>
    </row>
    <row r="526" spans="1:3" x14ac:dyDescent="0.3">
      <c r="A526">
        <v>525</v>
      </c>
      <c r="B526" t="s">
        <v>3213</v>
      </c>
      <c r="C526">
        <v>525</v>
      </c>
    </row>
    <row r="527" spans="1:3" x14ac:dyDescent="0.3">
      <c r="A527">
        <v>526</v>
      </c>
      <c r="B527" t="s">
        <v>3217</v>
      </c>
      <c r="C527">
        <v>526</v>
      </c>
    </row>
    <row r="528" spans="1:3" x14ac:dyDescent="0.3">
      <c r="A528">
        <v>527</v>
      </c>
      <c r="B528" t="s">
        <v>3219</v>
      </c>
      <c r="C528">
        <v>527</v>
      </c>
    </row>
    <row r="529" spans="1:3" x14ac:dyDescent="0.3">
      <c r="A529">
        <v>528</v>
      </c>
      <c r="B529" t="s">
        <v>3220</v>
      </c>
      <c r="C529">
        <v>528</v>
      </c>
    </row>
    <row r="530" spans="1:3" x14ac:dyDescent="0.3">
      <c r="A530">
        <v>529</v>
      </c>
      <c r="B530" t="s">
        <v>3221</v>
      </c>
      <c r="C530">
        <v>529</v>
      </c>
    </row>
    <row r="531" spans="1:3" x14ac:dyDescent="0.3">
      <c r="A531">
        <v>530</v>
      </c>
      <c r="B531" t="s">
        <v>3222</v>
      </c>
      <c r="C531">
        <v>530</v>
      </c>
    </row>
    <row r="532" spans="1:3" x14ac:dyDescent="0.3">
      <c r="A532">
        <v>531</v>
      </c>
      <c r="B532" t="s">
        <v>3223</v>
      </c>
      <c r="C532">
        <v>531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7354A-50C3-4BD7-9CB3-A079F3AD6E41}">
  <dimension ref="A1:C4"/>
  <sheetViews>
    <sheetView workbookViewId="0">
      <selection activeCell="E1" sqref="E1:E1048576"/>
    </sheetView>
  </sheetViews>
  <sheetFormatPr baseColWidth="10" defaultRowHeight="15.6" x14ac:dyDescent="0.3"/>
  <cols>
    <col min="2" max="2" width="11"/>
  </cols>
  <sheetData>
    <row r="1" spans="1:3" x14ac:dyDescent="0.3">
      <c r="A1" s="1" t="s">
        <v>10948</v>
      </c>
      <c r="B1" s="1" t="s">
        <v>4054</v>
      </c>
    </row>
    <row r="2" spans="1:3" x14ac:dyDescent="0.3">
      <c r="A2">
        <v>1</v>
      </c>
      <c r="B2" t="s">
        <v>13</v>
      </c>
      <c r="C2">
        <v>1</v>
      </c>
    </row>
    <row r="3" spans="1:3" x14ac:dyDescent="0.3">
      <c r="A3">
        <v>2</v>
      </c>
      <c r="B3" t="s">
        <v>22</v>
      </c>
      <c r="C3">
        <v>2</v>
      </c>
    </row>
    <row r="4" spans="1:3" x14ac:dyDescent="0.3">
      <c r="A4">
        <v>3</v>
      </c>
      <c r="B4" t="s">
        <v>35</v>
      </c>
      <c r="C4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38A3A-5EBA-4C0F-B415-17428FDB9D37}">
  <dimension ref="A1:C5"/>
  <sheetViews>
    <sheetView workbookViewId="0">
      <selection activeCell="E14" sqref="E14"/>
    </sheetView>
  </sheetViews>
  <sheetFormatPr baseColWidth="10" defaultRowHeight="15.6" x14ac:dyDescent="0.3"/>
  <cols>
    <col min="2" max="2" width="11"/>
  </cols>
  <sheetData>
    <row r="1" spans="1:3" x14ac:dyDescent="0.3">
      <c r="A1" s="1" t="s">
        <v>10940</v>
      </c>
      <c r="B1" s="1" t="s">
        <v>2</v>
      </c>
    </row>
    <row r="2" spans="1:3" x14ac:dyDescent="0.3">
      <c r="A2">
        <v>1</v>
      </c>
      <c r="B2" t="s">
        <v>12</v>
      </c>
      <c r="C2">
        <v>1</v>
      </c>
    </row>
    <row r="3" spans="1:3" x14ac:dyDescent="0.3">
      <c r="A3">
        <v>2</v>
      </c>
      <c r="B3" t="s">
        <v>21</v>
      </c>
      <c r="C3">
        <v>2</v>
      </c>
    </row>
    <row r="4" spans="1:3" x14ac:dyDescent="0.3">
      <c r="A4">
        <v>3</v>
      </c>
      <c r="B4" t="s">
        <v>55</v>
      </c>
      <c r="C4">
        <v>3</v>
      </c>
    </row>
    <row r="5" spans="1:3" x14ac:dyDescent="0.3">
      <c r="A5">
        <v>4</v>
      </c>
      <c r="B5" t="s">
        <v>79</v>
      </c>
      <c r="C5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8FDEB-1762-4CD9-A746-2C599B678C09}">
  <dimension ref="A1:C794"/>
  <sheetViews>
    <sheetView topLeftCell="A780" workbookViewId="0">
      <selection activeCell="C794" sqref="B1:C794"/>
    </sheetView>
  </sheetViews>
  <sheetFormatPr baseColWidth="10" defaultRowHeight="15.6" x14ac:dyDescent="0.3"/>
  <cols>
    <col min="2" max="2" width="12.5" customWidth="1"/>
  </cols>
  <sheetData>
    <row r="1" spans="1:3" x14ac:dyDescent="0.3">
      <c r="A1" s="1" t="s">
        <v>10945</v>
      </c>
      <c r="B1" s="1" t="s">
        <v>10944</v>
      </c>
      <c r="C1" s="1"/>
    </row>
    <row r="2" spans="1:3" x14ac:dyDescent="0.3">
      <c r="A2">
        <v>1</v>
      </c>
      <c r="B2" t="s">
        <v>3254</v>
      </c>
      <c r="C2">
        <v>1</v>
      </c>
    </row>
    <row r="3" spans="1:3" x14ac:dyDescent="0.3">
      <c r="A3">
        <v>2</v>
      </c>
      <c r="B3" t="s">
        <v>3256</v>
      </c>
      <c r="C3">
        <v>2</v>
      </c>
    </row>
    <row r="4" spans="1:3" x14ac:dyDescent="0.3">
      <c r="A4">
        <v>3</v>
      </c>
      <c r="B4" t="s">
        <v>3257</v>
      </c>
      <c r="C4">
        <v>3</v>
      </c>
    </row>
    <row r="5" spans="1:3" x14ac:dyDescent="0.3">
      <c r="A5">
        <v>4</v>
      </c>
      <c r="B5" t="s">
        <v>3258</v>
      </c>
      <c r="C5">
        <v>4</v>
      </c>
    </row>
    <row r="6" spans="1:3" x14ac:dyDescent="0.3">
      <c r="A6">
        <v>5</v>
      </c>
      <c r="B6" t="s">
        <v>3259</v>
      </c>
      <c r="C6">
        <v>5</v>
      </c>
    </row>
    <row r="7" spans="1:3" x14ac:dyDescent="0.3">
      <c r="A7">
        <v>6</v>
      </c>
      <c r="B7" t="s">
        <v>3260</v>
      </c>
      <c r="C7">
        <v>6</v>
      </c>
    </row>
    <row r="8" spans="1:3" x14ac:dyDescent="0.3">
      <c r="A8">
        <v>7</v>
      </c>
      <c r="B8" t="s">
        <v>3261</v>
      </c>
      <c r="C8">
        <v>7</v>
      </c>
    </row>
    <row r="9" spans="1:3" x14ac:dyDescent="0.3">
      <c r="A9">
        <v>8</v>
      </c>
      <c r="B9" t="s">
        <v>3262</v>
      </c>
      <c r="C9">
        <v>8</v>
      </c>
    </row>
    <row r="10" spans="1:3" x14ac:dyDescent="0.3">
      <c r="A10">
        <v>9</v>
      </c>
      <c r="B10" t="s">
        <v>3263</v>
      </c>
      <c r="C10">
        <v>9</v>
      </c>
    </row>
    <row r="11" spans="1:3" x14ac:dyDescent="0.3">
      <c r="A11">
        <v>10</v>
      </c>
      <c r="B11" t="s">
        <v>3264</v>
      </c>
      <c r="C11">
        <v>10</v>
      </c>
    </row>
    <row r="12" spans="1:3" x14ac:dyDescent="0.3">
      <c r="A12">
        <v>11</v>
      </c>
      <c r="B12" t="s">
        <v>3265</v>
      </c>
      <c r="C12">
        <v>11</v>
      </c>
    </row>
    <row r="13" spans="1:3" x14ac:dyDescent="0.3">
      <c r="A13">
        <v>12</v>
      </c>
      <c r="B13" t="s">
        <v>3266</v>
      </c>
      <c r="C13">
        <v>12</v>
      </c>
    </row>
    <row r="14" spans="1:3" x14ac:dyDescent="0.3">
      <c r="A14">
        <v>13</v>
      </c>
      <c r="B14" t="s">
        <v>3267</v>
      </c>
      <c r="C14">
        <v>13</v>
      </c>
    </row>
    <row r="15" spans="1:3" x14ac:dyDescent="0.3">
      <c r="A15">
        <v>14</v>
      </c>
      <c r="B15" t="s">
        <v>3268</v>
      </c>
      <c r="C15">
        <v>14</v>
      </c>
    </row>
    <row r="16" spans="1:3" x14ac:dyDescent="0.3">
      <c r="A16">
        <v>15</v>
      </c>
      <c r="B16" t="s">
        <v>3269</v>
      </c>
      <c r="C16">
        <v>15</v>
      </c>
    </row>
    <row r="17" spans="1:3" x14ac:dyDescent="0.3">
      <c r="A17">
        <v>16</v>
      </c>
      <c r="B17" t="s">
        <v>3270</v>
      </c>
      <c r="C17">
        <v>16</v>
      </c>
    </row>
    <row r="18" spans="1:3" x14ac:dyDescent="0.3">
      <c r="A18">
        <v>17</v>
      </c>
      <c r="B18" t="s">
        <v>3271</v>
      </c>
      <c r="C18">
        <v>17</v>
      </c>
    </row>
    <row r="19" spans="1:3" x14ac:dyDescent="0.3">
      <c r="A19">
        <v>18</v>
      </c>
      <c r="B19" t="s">
        <v>3272</v>
      </c>
      <c r="C19">
        <v>18</v>
      </c>
    </row>
    <row r="20" spans="1:3" x14ac:dyDescent="0.3">
      <c r="A20">
        <v>19</v>
      </c>
      <c r="B20" t="s">
        <v>3273</v>
      </c>
      <c r="C20">
        <v>19</v>
      </c>
    </row>
    <row r="21" spans="1:3" x14ac:dyDescent="0.3">
      <c r="A21">
        <v>20</v>
      </c>
      <c r="B21" t="s">
        <v>3274</v>
      </c>
      <c r="C21">
        <v>20</v>
      </c>
    </row>
    <row r="22" spans="1:3" x14ac:dyDescent="0.3">
      <c r="A22">
        <v>21</v>
      </c>
      <c r="B22" t="s">
        <v>3275</v>
      </c>
      <c r="C22">
        <v>21</v>
      </c>
    </row>
    <row r="23" spans="1:3" x14ac:dyDescent="0.3">
      <c r="A23">
        <v>22</v>
      </c>
      <c r="B23" t="s">
        <v>3276</v>
      </c>
      <c r="C23">
        <v>22</v>
      </c>
    </row>
    <row r="24" spans="1:3" x14ac:dyDescent="0.3">
      <c r="A24">
        <v>23</v>
      </c>
      <c r="B24" t="s">
        <v>3277</v>
      </c>
      <c r="C24">
        <v>23</v>
      </c>
    </row>
    <row r="25" spans="1:3" x14ac:dyDescent="0.3">
      <c r="A25">
        <v>24</v>
      </c>
      <c r="B25" t="s">
        <v>3278</v>
      </c>
      <c r="C25">
        <v>24</v>
      </c>
    </row>
    <row r="26" spans="1:3" x14ac:dyDescent="0.3">
      <c r="A26">
        <v>25</v>
      </c>
      <c r="B26" t="s">
        <v>3279</v>
      </c>
      <c r="C26">
        <v>25</v>
      </c>
    </row>
    <row r="27" spans="1:3" x14ac:dyDescent="0.3">
      <c r="A27">
        <v>26</v>
      </c>
      <c r="B27" t="s">
        <v>3280</v>
      </c>
      <c r="C27">
        <v>26</v>
      </c>
    </row>
    <row r="28" spans="1:3" x14ac:dyDescent="0.3">
      <c r="A28">
        <v>27</v>
      </c>
      <c r="B28" t="s">
        <v>3281</v>
      </c>
      <c r="C28">
        <v>27</v>
      </c>
    </row>
    <row r="29" spans="1:3" x14ac:dyDescent="0.3">
      <c r="A29">
        <v>28</v>
      </c>
      <c r="B29" t="s">
        <v>3282</v>
      </c>
      <c r="C29">
        <v>28</v>
      </c>
    </row>
    <row r="30" spans="1:3" x14ac:dyDescent="0.3">
      <c r="A30">
        <v>29</v>
      </c>
      <c r="B30" t="s">
        <v>3283</v>
      </c>
      <c r="C30">
        <v>29</v>
      </c>
    </row>
    <row r="31" spans="1:3" x14ac:dyDescent="0.3">
      <c r="A31">
        <v>30</v>
      </c>
      <c r="B31" t="s">
        <v>3284</v>
      </c>
      <c r="C31">
        <v>30</v>
      </c>
    </row>
    <row r="32" spans="1:3" x14ac:dyDescent="0.3">
      <c r="A32">
        <v>31</v>
      </c>
      <c r="B32" t="s">
        <v>3285</v>
      </c>
      <c r="C32">
        <v>31</v>
      </c>
    </row>
    <row r="33" spans="1:3" x14ac:dyDescent="0.3">
      <c r="A33">
        <v>32</v>
      </c>
      <c r="B33" t="s">
        <v>3286</v>
      </c>
      <c r="C33">
        <v>32</v>
      </c>
    </row>
    <row r="34" spans="1:3" x14ac:dyDescent="0.3">
      <c r="A34">
        <v>33</v>
      </c>
      <c r="B34" t="s">
        <v>3287</v>
      </c>
      <c r="C34">
        <v>33</v>
      </c>
    </row>
    <row r="35" spans="1:3" x14ac:dyDescent="0.3">
      <c r="A35">
        <v>34</v>
      </c>
      <c r="B35" t="s">
        <v>3288</v>
      </c>
      <c r="C35">
        <v>34</v>
      </c>
    </row>
    <row r="36" spans="1:3" x14ac:dyDescent="0.3">
      <c r="A36">
        <v>35</v>
      </c>
      <c r="B36" t="s">
        <v>3289</v>
      </c>
      <c r="C36">
        <v>35</v>
      </c>
    </row>
    <row r="37" spans="1:3" x14ac:dyDescent="0.3">
      <c r="A37">
        <v>36</v>
      </c>
      <c r="B37" t="s">
        <v>3290</v>
      </c>
      <c r="C37">
        <v>36</v>
      </c>
    </row>
    <row r="38" spans="1:3" x14ac:dyDescent="0.3">
      <c r="A38">
        <v>37</v>
      </c>
      <c r="B38" t="s">
        <v>3291</v>
      </c>
      <c r="C38">
        <v>37</v>
      </c>
    </row>
    <row r="39" spans="1:3" x14ac:dyDescent="0.3">
      <c r="A39">
        <v>38</v>
      </c>
      <c r="B39" t="s">
        <v>3292</v>
      </c>
      <c r="C39">
        <v>38</v>
      </c>
    </row>
    <row r="40" spans="1:3" x14ac:dyDescent="0.3">
      <c r="A40">
        <v>39</v>
      </c>
      <c r="B40" t="s">
        <v>3293</v>
      </c>
      <c r="C40">
        <v>39</v>
      </c>
    </row>
    <row r="41" spans="1:3" x14ac:dyDescent="0.3">
      <c r="A41">
        <v>40</v>
      </c>
      <c r="B41" t="s">
        <v>3294</v>
      </c>
      <c r="C41">
        <v>40</v>
      </c>
    </row>
    <row r="42" spans="1:3" x14ac:dyDescent="0.3">
      <c r="A42">
        <v>41</v>
      </c>
      <c r="B42" t="s">
        <v>3295</v>
      </c>
      <c r="C42">
        <v>41</v>
      </c>
    </row>
    <row r="43" spans="1:3" x14ac:dyDescent="0.3">
      <c r="A43">
        <v>42</v>
      </c>
      <c r="B43" t="s">
        <v>3296</v>
      </c>
      <c r="C43">
        <v>42</v>
      </c>
    </row>
    <row r="44" spans="1:3" x14ac:dyDescent="0.3">
      <c r="A44">
        <v>43</v>
      </c>
      <c r="B44" t="s">
        <v>3297</v>
      </c>
      <c r="C44">
        <v>43</v>
      </c>
    </row>
    <row r="45" spans="1:3" x14ac:dyDescent="0.3">
      <c r="A45">
        <v>44</v>
      </c>
      <c r="B45" t="s">
        <v>3298</v>
      </c>
      <c r="C45">
        <v>44</v>
      </c>
    </row>
    <row r="46" spans="1:3" x14ac:dyDescent="0.3">
      <c r="A46">
        <v>45</v>
      </c>
      <c r="B46" t="s">
        <v>3299</v>
      </c>
      <c r="C46">
        <v>45</v>
      </c>
    </row>
    <row r="47" spans="1:3" x14ac:dyDescent="0.3">
      <c r="A47">
        <v>46</v>
      </c>
      <c r="B47" t="s">
        <v>3300</v>
      </c>
      <c r="C47">
        <v>46</v>
      </c>
    </row>
    <row r="48" spans="1:3" x14ac:dyDescent="0.3">
      <c r="A48">
        <v>47</v>
      </c>
      <c r="B48" t="s">
        <v>3301</v>
      </c>
      <c r="C48">
        <v>47</v>
      </c>
    </row>
    <row r="49" spans="1:3" x14ac:dyDescent="0.3">
      <c r="A49">
        <v>48</v>
      </c>
      <c r="B49" t="s">
        <v>3302</v>
      </c>
      <c r="C49">
        <v>48</v>
      </c>
    </row>
    <row r="50" spans="1:3" x14ac:dyDescent="0.3">
      <c r="A50">
        <v>49</v>
      </c>
      <c r="B50" t="s">
        <v>3303</v>
      </c>
      <c r="C50">
        <v>49</v>
      </c>
    </row>
    <row r="51" spans="1:3" x14ac:dyDescent="0.3">
      <c r="A51">
        <v>50</v>
      </c>
      <c r="B51" t="s">
        <v>3304</v>
      </c>
      <c r="C51">
        <v>50</v>
      </c>
    </row>
    <row r="52" spans="1:3" x14ac:dyDescent="0.3">
      <c r="A52">
        <v>51</v>
      </c>
      <c r="B52" t="s">
        <v>3305</v>
      </c>
      <c r="C52">
        <v>51</v>
      </c>
    </row>
    <row r="53" spans="1:3" x14ac:dyDescent="0.3">
      <c r="A53">
        <v>52</v>
      </c>
      <c r="B53" t="s">
        <v>3306</v>
      </c>
      <c r="C53">
        <v>52</v>
      </c>
    </row>
    <row r="54" spans="1:3" x14ac:dyDescent="0.3">
      <c r="A54">
        <v>53</v>
      </c>
      <c r="B54" t="s">
        <v>3307</v>
      </c>
      <c r="C54">
        <v>53</v>
      </c>
    </row>
    <row r="55" spans="1:3" x14ac:dyDescent="0.3">
      <c r="A55">
        <v>54</v>
      </c>
      <c r="B55" t="s">
        <v>3308</v>
      </c>
      <c r="C55">
        <v>54</v>
      </c>
    </row>
    <row r="56" spans="1:3" x14ac:dyDescent="0.3">
      <c r="A56">
        <v>55</v>
      </c>
      <c r="B56" t="s">
        <v>3309</v>
      </c>
      <c r="C56">
        <v>55</v>
      </c>
    </row>
    <row r="57" spans="1:3" x14ac:dyDescent="0.3">
      <c r="A57">
        <v>56</v>
      </c>
      <c r="B57" t="s">
        <v>3310</v>
      </c>
      <c r="C57">
        <v>56</v>
      </c>
    </row>
    <row r="58" spans="1:3" x14ac:dyDescent="0.3">
      <c r="A58">
        <v>57</v>
      </c>
      <c r="B58" t="s">
        <v>3311</v>
      </c>
      <c r="C58">
        <v>57</v>
      </c>
    </row>
    <row r="59" spans="1:3" x14ac:dyDescent="0.3">
      <c r="A59">
        <v>58</v>
      </c>
      <c r="B59" t="s">
        <v>3312</v>
      </c>
      <c r="C59">
        <v>58</v>
      </c>
    </row>
    <row r="60" spans="1:3" x14ac:dyDescent="0.3">
      <c r="A60">
        <v>59</v>
      </c>
      <c r="B60" t="s">
        <v>3313</v>
      </c>
      <c r="C60">
        <v>59</v>
      </c>
    </row>
    <row r="61" spans="1:3" x14ac:dyDescent="0.3">
      <c r="A61">
        <v>60</v>
      </c>
      <c r="B61" t="s">
        <v>3314</v>
      </c>
      <c r="C61">
        <v>60</v>
      </c>
    </row>
    <row r="62" spans="1:3" x14ac:dyDescent="0.3">
      <c r="A62">
        <v>61</v>
      </c>
      <c r="B62" t="s">
        <v>3315</v>
      </c>
      <c r="C62">
        <v>61</v>
      </c>
    </row>
    <row r="63" spans="1:3" x14ac:dyDescent="0.3">
      <c r="A63">
        <v>62</v>
      </c>
      <c r="B63" t="s">
        <v>3316</v>
      </c>
      <c r="C63">
        <v>62</v>
      </c>
    </row>
    <row r="64" spans="1:3" x14ac:dyDescent="0.3">
      <c r="A64">
        <v>63</v>
      </c>
      <c r="B64" t="s">
        <v>3317</v>
      </c>
      <c r="C64">
        <v>63</v>
      </c>
    </row>
    <row r="65" spans="1:3" x14ac:dyDescent="0.3">
      <c r="A65">
        <v>64</v>
      </c>
      <c r="B65" t="s">
        <v>3318</v>
      </c>
      <c r="C65">
        <v>64</v>
      </c>
    </row>
    <row r="66" spans="1:3" x14ac:dyDescent="0.3">
      <c r="A66">
        <v>65</v>
      </c>
      <c r="B66" t="s">
        <v>3319</v>
      </c>
      <c r="C66">
        <v>65</v>
      </c>
    </row>
    <row r="67" spans="1:3" x14ac:dyDescent="0.3">
      <c r="A67">
        <v>66</v>
      </c>
      <c r="B67" t="s">
        <v>3320</v>
      </c>
      <c r="C67">
        <v>66</v>
      </c>
    </row>
    <row r="68" spans="1:3" x14ac:dyDescent="0.3">
      <c r="A68">
        <v>67</v>
      </c>
      <c r="B68" t="s">
        <v>3321</v>
      </c>
      <c r="C68">
        <v>67</v>
      </c>
    </row>
    <row r="69" spans="1:3" x14ac:dyDescent="0.3">
      <c r="A69">
        <v>68</v>
      </c>
      <c r="B69" t="s">
        <v>3322</v>
      </c>
      <c r="C69">
        <v>68</v>
      </c>
    </row>
    <row r="70" spans="1:3" x14ac:dyDescent="0.3">
      <c r="A70">
        <v>69</v>
      </c>
      <c r="B70" t="s">
        <v>3323</v>
      </c>
      <c r="C70">
        <v>69</v>
      </c>
    </row>
    <row r="71" spans="1:3" x14ac:dyDescent="0.3">
      <c r="A71">
        <v>70</v>
      </c>
      <c r="B71" t="s">
        <v>3324</v>
      </c>
      <c r="C71">
        <v>70</v>
      </c>
    </row>
    <row r="72" spans="1:3" x14ac:dyDescent="0.3">
      <c r="A72">
        <v>71</v>
      </c>
      <c r="B72" t="s">
        <v>3325</v>
      </c>
      <c r="C72">
        <v>71</v>
      </c>
    </row>
    <row r="73" spans="1:3" x14ac:dyDescent="0.3">
      <c r="A73">
        <v>72</v>
      </c>
      <c r="B73" t="s">
        <v>3326</v>
      </c>
      <c r="C73">
        <v>72</v>
      </c>
    </row>
    <row r="74" spans="1:3" x14ac:dyDescent="0.3">
      <c r="A74">
        <v>73</v>
      </c>
      <c r="B74" t="s">
        <v>3327</v>
      </c>
      <c r="C74">
        <v>73</v>
      </c>
    </row>
    <row r="75" spans="1:3" x14ac:dyDescent="0.3">
      <c r="A75">
        <v>74</v>
      </c>
      <c r="B75" t="s">
        <v>3328</v>
      </c>
      <c r="C75">
        <v>74</v>
      </c>
    </row>
    <row r="76" spans="1:3" x14ac:dyDescent="0.3">
      <c r="A76">
        <v>75</v>
      </c>
      <c r="B76" t="s">
        <v>3329</v>
      </c>
      <c r="C76">
        <v>75</v>
      </c>
    </row>
    <row r="77" spans="1:3" x14ac:dyDescent="0.3">
      <c r="A77">
        <v>76</v>
      </c>
      <c r="B77" t="s">
        <v>3330</v>
      </c>
      <c r="C77">
        <v>76</v>
      </c>
    </row>
    <row r="78" spans="1:3" x14ac:dyDescent="0.3">
      <c r="A78">
        <v>77</v>
      </c>
      <c r="B78" t="s">
        <v>3331</v>
      </c>
      <c r="C78">
        <v>77</v>
      </c>
    </row>
    <row r="79" spans="1:3" x14ac:dyDescent="0.3">
      <c r="A79">
        <v>78</v>
      </c>
      <c r="B79" t="s">
        <v>3332</v>
      </c>
      <c r="C79">
        <v>78</v>
      </c>
    </row>
    <row r="80" spans="1:3" x14ac:dyDescent="0.3">
      <c r="A80">
        <v>79</v>
      </c>
      <c r="B80" t="s">
        <v>3333</v>
      </c>
      <c r="C80">
        <v>79</v>
      </c>
    </row>
    <row r="81" spans="1:3" x14ac:dyDescent="0.3">
      <c r="A81">
        <v>80</v>
      </c>
      <c r="B81" t="s">
        <v>3334</v>
      </c>
      <c r="C81">
        <v>80</v>
      </c>
    </row>
    <row r="82" spans="1:3" x14ac:dyDescent="0.3">
      <c r="A82">
        <v>81</v>
      </c>
      <c r="B82" t="s">
        <v>3335</v>
      </c>
      <c r="C82">
        <v>81</v>
      </c>
    </row>
    <row r="83" spans="1:3" x14ac:dyDescent="0.3">
      <c r="A83">
        <v>82</v>
      </c>
      <c r="B83" t="s">
        <v>3336</v>
      </c>
      <c r="C83">
        <v>82</v>
      </c>
    </row>
    <row r="84" spans="1:3" x14ac:dyDescent="0.3">
      <c r="A84">
        <v>83</v>
      </c>
      <c r="B84" t="s">
        <v>3337</v>
      </c>
      <c r="C84">
        <v>83</v>
      </c>
    </row>
    <row r="85" spans="1:3" x14ac:dyDescent="0.3">
      <c r="A85">
        <v>84</v>
      </c>
      <c r="B85" t="s">
        <v>3338</v>
      </c>
      <c r="C85">
        <v>84</v>
      </c>
    </row>
    <row r="86" spans="1:3" x14ac:dyDescent="0.3">
      <c r="A86">
        <v>85</v>
      </c>
      <c r="B86" t="s">
        <v>3339</v>
      </c>
      <c r="C86">
        <v>85</v>
      </c>
    </row>
    <row r="87" spans="1:3" x14ac:dyDescent="0.3">
      <c r="A87">
        <v>86</v>
      </c>
      <c r="B87" t="s">
        <v>3340</v>
      </c>
      <c r="C87">
        <v>86</v>
      </c>
    </row>
    <row r="88" spans="1:3" x14ac:dyDescent="0.3">
      <c r="A88">
        <v>87</v>
      </c>
      <c r="B88" t="s">
        <v>3341</v>
      </c>
      <c r="C88">
        <v>87</v>
      </c>
    </row>
    <row r="89" spans="1:3" x14ac:dyDescent="0.3">
      <c r="A89">
        <v>88</v>
      </c>
      <c r="B89" t="s">
        <v>3342</v>
      </c>
      <c r="C89">
        <v>88</v>
      </c>
    </row>
    <row r="90" spans="1:3" x14ac:dyDescent="0.3">
      <c r="A90">
        <v>89</v>
      </c>
      <c r="B90" t="s">
        <v>3343</v>
      </c>
      <c r="C90">
        <v>89</v>
      </c>
    </row>
    <row r="91" spans="1:3" x14ac:dyDescent="0.3">
      <c r="A91">
        <v>90</v>
      </c>
      <c r="B91" t="s">
        <v>3344</v>
      </c>
      <c r="C91">
        <v>90</v>
      </c>
    </row>
    <row r="92" spans="1:3" x14ac:dyDescent="0.3">
      <c r="A92">
        <v>91</v>
      </c>
      <c r="B92" t="s">
        <v>3345</v>
      </c>
      <c r="C92">
        <v>91</v>
      </c>
    </row>
    <row r="93" spans="1:3" x14ac:dyDescent="0.3">
      <c r="A93">
        <v>92</v>
      </c>
      <c r="B93" t="s">
        <v>3346</v>
      </c>
      <c r="C93">
        <v>92</v>
      </c>
    </row>
    <row r="94" spans="1:3" x14ac:dyDescent="0.3">
      <c r="A94">
        <v>93</v>
      </c>
      <c r="B94" t="s">
        <v>3347</v>
      </c>
      <c r="C94">
        <v>93</v>
      </c>
    </row>
    <row r="95" spans="1:3" x14ac:dyDescent="0.3">
      <c r="A95">
        <v>94</v>
      </c>
      <c r="B95" t="s">
        <v>3348</v>
      </c>
      <c r="C95">
        <v>94</v>
      </c>
    </row>
    <row r="96" spans="1:3" x14ac:dyDescent="0.3">
      <c r="A96">
        <v>95</v>
      </c>
      <c r="B96" t="s">
        <v>3349</v>
      </c>
      <c r="C96">
        <v>95</v>
      </c>
    </row>
    <row r="97" spans="1:3" x14ac:dyDescent="0.3">
      <c r="A97">
        <v>96</v>
      </c>
      <c r="B97" t="s">
        <v>3350</v>
      </c>
      <c r="C97">
        <v>96</v>
      </c>
    </row>
    <row r="98" spans="1:3" x14ac:dyDescent="0.3">
      <c r="A98">
        <v>97</v>
      </c>
      <c r="B98" t="s">
        <v>3351</v>
      </c>
      <c r="C98">
        <v>97</v>
      </c>
    </row>
    <row r="99" spans="1:3" x14ac:dyDescent="0.3">
      <c r="A99">
        <v>98</v>
      </c>
      <c r="B99" t="s">
        <v>3352</v>
      </c>
      <c r="C99">
        <v>98</v>
      </c>
    </row>
    <row r="100" spans="1:3" x14ac:dyDescent="0.3">
      <c r="A100">
        <v>99</v>
      </c>
      <c r="B100" t="s">
        <v>3353</v>
      </c>
      <c r="C100">
        <v>99</v>
      </c>
    </row>
    <row r="101" spans="1:3" x14ac:dyDescent="0.3">
      <c r="A101">
        <v>100</v>
      </c>
      <c r="B101" t="s">
        <v>3354</v>
      </c>
      <c r="C101">
        <v>100</v>
      </c>
    </row>
    <row r="102" spans="1:3" x14ac:dyDescent="0.3">
      <c r="A102">
        <v>101</v>
      </c>
      <c r="B102" t="s">
        <v>3355</v>
      </c>
      <c r="C102">
        <v>101</v>
      </c>
    </row>
    <row r="103" spans="1:3" x14ac:dyDescent="0.3">
      <c r="A103">
        <v>102</v>
      </c>
      <c r="B103" t="s">
        <v>3356</v>
      </c>
      <c r="C103">
        <v>102</v>
      </c>
    </row>
    <row r="104" spans="1:3" x14ac:dyDescent="0.3">
      <c r="A104">
        <v>103</v>
      </c>
      <c r="B104" t="s">
        <v>3357</v>
      </c>
      <c r="C104">
        <v>103</v>
      </c>
    </row>
    <row r="105" spans="1:3" x14ac:dyDescent="0.3">
      <c r="A105">
        <v>104</v>
      </c>
      <c r="B105" t="s">
        <v>3358</v>
      </c>
      <c r="C105">
        <v>104</v>
      </c>
    </row>
    <row r="106" spans="1:3" x14ac:dyDescent="0.3">
      <c r="A106">
        <v>105</v>
      </c>
      <c r="B106" t="s">
        <v>3359</v>
      </c>
      <c r="C106">
        <v>105</v>
      </c>
    </row>
    <row r="107" spans="1:3" x14ac:dyDescent="0.3">
      <c r="A107">
        <v>106</v>
      </c>
      <c r="B107" t="s">
        <v>3360</v>
      </c>
      <c r="C107">
        <v>106</v>
      </c>
    </row>
    <row r="108" spans="1:3" x14ac:dyDescent="0.3">
      <c r="A108">
        <v>107</v>
      </c>
      <c r="B108" t="s">
        <v>3361</v>
      </c>
      <c r="C108">
        <v>107</v>
      </c>
    </row>
    <row r="109" spans="1:3" x14ac:dyDescent="0.3">
      <c r="A109">
        <v>108</v>
      </c>
      <c r="B109" t="s">
        <v>3362</v>
      </c>
      <c r="C109">
        <v>108</v>
      </c>
    </row>
    <row r="110" spans="1:3" x14ac:dyDescent="0.3">
      <c r="A110">
        <v>109</v>
      </c>
      <c r="B110" t="s">
        <v>3363</v>
      </c>
      <c r="C110">
        <v>109</v>
      </c>
    </row>
    <row r="111" spans="1:3" x14ac:dyDescent="0.3">
      <c r="A111">
        <v>110</v>
      </c>
      <c r="B111" t="s">
        <v>3364</v>
      </c>
      <c r="C111">
        <v>110</v>
      </c>
    </row>
    <row r="112" spans="1:3" x14ac:dyDescent="0.3">
      <c r="A112">
        <v>111</v>
      </c>
      <c r="B112" t="s">
        <v>3365</v>
      </c>
      <c r="C112">
        <v>111</v>
      </c>
    </row>
    <row r="113" spans="1:3" x14ac:dyDescent="0.3">
      <c r="A113">
        <v>112</v>
      </c>
      <c r="B113" t="s">
        <v>3366</v>
      </c>
      <c r="C113">
        <v>112</v>
      </c>
    </row>
    <row r="114" spans="1:3" x14ac:dyDescent="0.3">
      <c r="A114">
        <v>113</v>
      </c>
      <c r="B114" t="s">
        <v>3367</v>
      </c>
      <c r="C114">
        <v>113</v>
      </c>
    </row>
    <row r="115" spans="1:3" x14ac:dyDescent="0.3">
      <c r="A115">
        <v>114</v>
      </c>
      <c r="B115" t="s">
        <v>3368</v>
      </c>
      <c r="C115">
        <v>114</v>
      </c>
    </row>
    <row r="116" spans="1:3" x14ac:dyDescent="0.3">
      <c r="A116">
        <v>115</v>
      </c>
      <c r="B116" t="s">
        <v>3369</v>
      </c>
      <c r="C116">
        <v>115</v>
      </c>
    </row>
    <row r="117" spans="1:3" x14ac:dyDescent="0.3">
      <c r="A117">
        <v>116</v>
      </c>
      <c r="B117" t="s">
        <v>3370</v>
      </c>
      <c r="C117">
        <v>116</v>
      </c>
    </row>
    <row r="118" spans="1:3" x14ac:dyDescent="0.3">
      <c r="A118">
        <v>117</v>
      </c>
      <c r="B118" t="s">
        <v>3371</v>
      </c>
      <c r="C118">
        <v>117</v>
      </c>
    </row>
    <row r="119" spans="1:3" x14ac:dyDescent="0.3">
      <c r="A119">
        <v>118</v>
      </c>
      <c r="B119" t="s">
        <v>3372</v>
      </c>
      <c r="C119">
        <v>118</v>
      </c>
    </row>
    <row r="120" spans="1:3" x14ac:dyDescent="0.3">
      <c r="A120">
        <v>119</v>
      </c>
      <c r="B120" t="s">
        <v>3373</v>
      </c>
      <c r="C120">
        <v>119</v>
      </c>
    </row>
    <row r="121" spans="1:3" x14ac:dyDescent="0.3">
      <c r="A121">
        <v>120</v>
      </c>
      <c r="B121" t="s">
        <v>3374</v>
      </c>
      <c r="C121">
        <v>120</v>
      </c>
    </row>
    <row r="122" spans="1:3" x14ac:dyDescent="0.3">
      <c r="A122">
        <v>121</v>
      </c>
      <c r="B122" t="s">
        <v>3375</v>
      </c>
      <c r="C122">
        <v>121</v>
      </c>
    </row>
    <row r="123" spans="1:3" x14ac:dyDescent="0.3">
      <c r="A123">
        <v>122</v>
      </c>
      <c r="B123" t="s">
        <v>3376</v>
      </c>
      <c r="C123">
        <v>122</v>
      </c>
    </row>
    <row r="124" spans="1:3" x14ac:dyDescent="0.3">
      <c r="A124">
        <v>123</v>
      </c>
      <c r="B124" t="s">
        <v>3377</v>
      </c>
      <c r="C124">
        <v>123</v>
      </c>
    </row>
    <row r="125" spans="1:3" x14ac:dyDescent="0.3">
      <c r="A125">
        <v>124</v>
      </c>
      <c r="B125" t="s">
        <v>3378</v>
      </c>
      <c r="C125">
        <v>124</v>
      </c>
    </row>
    <row r="126" spans="1:3" x14ac:dyDescent="0.3">
      <c r="A126">
        <v>125</v>
      </c>
      <c r="B126" t="s">
        <v>3379</v>
      </c>
      <c r="C126">
        <v>125</v>
      </c>
    </row>
    <row r="127" spans="1:3" x14ac:dyDescent="0.3">
      <c r="A127">
        <v>126</v>
      </c>
      <c r="B127" t="s">
        <v>3380</v>
      </c>
      <c r="C127">
        <v>126</v>
      </c>
    </row>
    <row r="128" spans="1:3" x14ac:dyDescent="0.3">
      <c r="A128">
        <v>127</v>
      </c>
      <c r="B128" t="s">
        <v>3381</v>
      </c>
      <c r="C128">
        <v>127</v>
      </c>
    </row>
    <row r="129" spans="1:3" x14ac:dyDescent="0.3">
      <c r="A129">
        <v>128</v>
      </c>
      <c r="B129" t="s">
        <v>3382</v>
      </c>
      <c r="C129">
        <v>128</v>
      </c>
    </row>
    <row r="130" spans="1:3" x14ac:dyDescent="0.3">
      <c r="A130">
        <v>129</v>
      </c>
      <c r="B130" t="s">
        <v>3383</v>
      </c>
      <c r="C130">
        <v>129</v>
      </c>
    </row>
    <row r="131" spans="1:3" x14ac:dyDescent="0.3">
      <c r="A131">
        <v>130</v>
      </c>
      <c r="B131" t="s">
        <v>3384</v>
      </c>
      <c r="C131">
        <v>130</v>
      </c>
    </row>
    <row r="132" spans="1:3" x14ac:dyDescent="0.3">
      <c r="A132">
        <v>131</v>
      </c>
      <c r="B132" t="s">
        <v>3385</v>
      </c>
      <c r="C132">
        <v>131</v>
      </c>
    </row>
    <row r="133" spans="1:3" x14ac:dyDescent="0.3">
      <c r="A133">
        <v>132</v>
      </c>
      <c r="B133" t="s">
        <v>3386</v>
      </c>
      <c r="C133">
        <v>132</v>
      </c>
    </row>
    <row r="134" spans="1:3" x14ac:dyDescent="0.3">
      <c r="A134">
        <v>133</v>
      </c>
      <c r="B134" t="s">
        <v>3387</v>
      </c>
      <c r="C134">
        <v>133</v>
      </c>
    </row>
    <row r="135" spans="1:3" x14ac:dyDescent="0.3">
      <c r="A135">
        <v>134</v>
      </c>
      <c r="B135" t="s">
        <v>3388</v>
      </c>
      <c r="C135">
        <v>134</v>
      </c>
    </row>
    <row r="136" spans="1:3" x14ac:dyDescent="0.3">
      <c r="A136">
        <v>135</v>
      </c>
      <c r="B136" t="s">
        <v>3389</v>
      </c>
      <c r="C136">
        <v>135</v>
      </c>
    </row>
    <row r="137" spans="1:3" x14ac:dyDescent="0.3">
      <c r="A137">
        <v>136</v>
      </c>
      <c r="B137" t="s">
        <v>3390</v>
      </c>
      <c r="C137">
        <v>136</v>
      </c>
    </row>
    <row r="138" spans="1:3" x14ac:dyDescent="0.3">
      <c r="A138">
        <v>137</v>
      </c>
      <c r="B138" t="s">
        <v>3391</v>
      </c>
      <c r="C138">
        <v>137</v>
      </c>
    </row>
    <row r="139" spans="1:3" x14ac:dyDescent="0.3">
      <c r="A139">
        <v>138</v>
      </c>
      <c r="B139" t="s">
        <v>3392</v>
      </c>
      <c r="C139">
        <v>138</v>
      </c>
    </row>
    <row r="140" spans="1:3" x14ac:dyDescent="0.3">
      <c r="A140">
        <v>139</v>
      </c>
      <c r="B140" t="s">
        <v>3393</v>
      </c>
      <c r="C140">
        <v>139</v>
      </c>
    </row>
    <row r="141" spans="1:3" x14ac:dyDescent="0.3">
      <c r="A141">
        <v>140</v>
      </c>
      <c r="B141" t="s">
        <v>3394</v>
      </c>
      <c r="C141">
        <v>140</v>
      </c>
    </row>
    <row r="142" spans="1:3" x14ac:dyDescent="0.3">
      <c r="A142">
        <v>141</v>
      </c>
      <c r="B142" t="s">
        <v>3395</v>
      </c>
      <c r="C142">
        <v>141</v>
      </c>
    </row>
    <row r="143" spans="1:3" x14ac:dyDescent="0.3">
      <c r="A143">
        <v>142</v>
      </c>
      <c r="B143" t="s">
        <v>3396</v>
      </c>
      <c r="C143">
        <v>142</v>
      </c>
    </row>
    <row r="144" spans="1:3" x14ac:dyDescent="0.3">
      <c r="A144">
        <v>143</v>
      </c>
      <c r="B144" t="s">
        <v>3397</v>
      </c>
      <c r="C144">
        <v>143</v>
      </c>
    </row>
    <row r="145" spans="1:3" x14ac:dyDescent="0.3">
      <c r="A145">
        <v>144</v>
      </c>
      <c r="B145" t="s">
        <v>3398</v>
      </c>
      <c r="C145">
        <v>144</v>
      </c>
    </row>
    <row r="146" spans="1:3" x14ac:dyDescent="0.3">
      <c r="A146">
        <v>145</v>
      </c>
      <c r="B146" t="s">
        <v>3399</v>
      </c>
      <c r="C146">
        <v>145</v>
      </c>
    </row>
    <row r="147" spans="1:3" x14ac:dyDescent="0.3">
      <c r="A147">
        <v>146</v>
      </c>
      <c r="B147" t="s">
        <v>3400</v>
      </c>
      <c r="C147">
        <v>146</v>
      </c>
    </row>
    <row r="148" spans="1:3" x14ac:dyDescent="0.3">
      <c r="A148">
        <v>147</v>
      </c>
      <c r="B148" t="s">
        <v>3401</v>
      </c>
      <c r="C148">
        <v>147</v>
      </c>
    </row>
    <row r="149" spans="1:3" x14ac:dyDescent="0.3">
      <c r="A149">
        <v>148</v>
      </c>
      <c r="B149" t="s">
        <v>3402</v>
      </c>
      <c r="C149">
        <v>148</v>
      </c>
    </row>
    <row r="150" spans="1:3" x14ac:dyDescent="0.3">
      <c r="A150">
        <v>149</v>
      </c>
      <c r="B150" t="s">
        <v>3403</v>
      </c>
      <c r="C150">
        <v>149</v>
      </c>
    </row>
    <row r="151" spans="1:3" x14ac:dyDescent="0.3">
      <c r="A151">
        <v>150</v>
      </c>
      <c r="B151" t="s">
        <v>3404</v>
      </c>
      <c r="C151">
        <v>150</v>
      </c>
    </row>
    <row r="152" spans="1:3" x14ac:dyDescent="0.3">
      <c r="A152">
        <v>151</v>
      </c>
      <c r="B152" t="s">
        <v>3405</v>
      </c>
      <c r="C152">
        <v>151</v>
      </c>
    </row>
    <row r="153" spans="1:3" x14ac:dyDescent="0.3">
      <c r="A153">
        <v>152</v>
      </c>
      <c r="B153" t="s">
        <v>3406</v>
      </c>
      <c r="C153">
        <v>152</v>
      </c>
    </row>
    <row r="154" spans="1:3" x14ac:dyDescent="0.3">
      <c r="A154">
        <v>153</v>
      </c>
      <c r="B154" t="s">
        <v>3407</v>
      </c>
      <c r="C154">
        <v>153</v>
      </c>
    </row>
    <row r="155" spans="1:3" x14ac:dyDescent="0.3">
      <c r="A155">
        <v>154</v>
      </c>
      <c r="B155" t="s">
        <v>3408</v>
      </c>
      <c r="C155">
        <v>154</v>
      </c>
    </row>
    <row r="156" spans="1:3" x14ac:dyDescent="0.3">
      <c r="A156">
        <v>155</v>
      </c>
      <c r="B156" t="s">
        <v>3409</v>
      </c>
      <c r="C156">
        <v>155</v>
      </c>
    </row>
    <row r="157" spans="1:3" x14ac:dyDescent="0.3">
      <c r="A157">
        <v>156</v>
      </c>
      <c r="B157" t="s">
        <v>3410</v>
      </c>
      <c r="C157">
        <v>156</v>
      </c>
    </row>
    <row r="158" spans="1:3" x14ac:dyDescent="0.3">
      <c r="A158">
        <v>157</v>
      </c>
      <c r="B158" t="s">
        <v>3411</v>
      </c>
      <c r="C158">
        <v>157</v>
      </c>
    </row>
    <row r="159" spans="1:3" x14ac:dyDescent="0.3">
      <c r="A159">
        <v>158</v>
      </c>
      <c r="B159" t="s">
        <v>3412</v>
      </c>
      <c r="C159">
        <v>158</v>
      </c>
    </row>
    <row r="160" spans="1:3" x14ac:dyDescent="0.3">
      <c r="A160">
        <v>159</v>
      </c>
      <c r="B160" t="s">
        <v>3413</v>
      </c>
      <c r="C160">
        <v>159</v>
      </c>
    </row>
    <row r="161" spans="1:3" x14ac:dyDescent="0.3">
      <c r="A161">
        <v>160</v>
      </c>
      <c r="B161" t="s">
        <v>3414</v>
      </c>
      <c r="C161">
        <v>160</v>
      </c>
    </row>
    <row r="162" spans="1:3" x14ac:dyDescent="0.3">
      <c r="A162">
        <v>161</v>
      </c>
      <c r="B162" t="s">
        <v>3415</v>
      </c>
      <c r="C162">
        <v>161</v>
      </c>
    </row>
    <row r="163" spans="1:3" x14ac:dyDescent="0.3">
      <c r="A163">
        <v>162</v>
      </c>
      <c r="B163" t="s">
        <v>3416</v>
      </c>
      <c r="C163">
        <v>162</v>
      </c>
    </row>
    <row r="164" spans="1:3" x14ac:dyDescent="0.3">
      <c r="A164">
        <v>163</v>
      </c>
      <c r="B164" t="s">
        <v>3417</v>
      </c>
      <c r="C164">
        <v>163</v>
      </c>
    </row>
    <row r="165" spans="1:3" x14ac:dyDescent="0.3">
      <c r="A165">
        <v>164</v>
      </c>
      <c r="B165" t="s">
        <v>3418</v>
      </c>
      <c r="C165">
        <v>164</v>
      </c>
    </row>
    <row r="166" spans="1:3" x14ac:dyDescent="0.3">
      <c r="A166">
        <v>165</v>
      </c>
      <c r="B166" t="s">
        <v>3419</v>
      </c>
      <c r="C166">
        <v>165</v>
      </c>
    </row>
    <row r="167" spans="1:3" x14ac:dyDescent="0.3">
      <c r="A167">
        <v>166</v>
      </c>
      <c r="B167" t="s">
        <v>3420</v>
      </c>
      <c r="C167">
        <v>166</v>
      </c>
    </row>
    <row r="168" spans="1:3" x14ac:dyDescent="0.3">
      <c r="A168">
        <v>167</v>
      </c>
      <c r="B168" t="s">
        <v>3421</v>
      </c>
      <c r="C168">
        <v>167</v>
      </c>
    </row>
    <row r="169" spans="1:3" x14ac:dyDescent="0.3">
      <c r="A169">
        <v>168</v>
      </c>
      <c r="B169" t="s">
        <v>3422</v>
      </c>
      <c r="C169">
        <v>168</v>
      </c>
    </row>
    <row r="170" spans="1:3" x14ac:dyDescent="0.3">
      <c r="A170">
        <v>169</v>
      </c>
      <c r="B170" t="s">
        <v>3423</v>
      </c>
      <c r="C170">
        <v>169</v>
      </c>
    </row>
    <row r="171" spans="1:3" x14ac:dyDescent="0.3">
      <c r="A171">
        <v>170</v>
      </c>
      <c r="B171" t="s">
        <v>3424</v>
      </c>
      <c r="C171">
        <v>170</v>
      </c>
    </row>
    <row r="172" spans="1:3" x14ac:dyDescent="0.3">
      <c r="A172">
        <v>171</v>
      </c>
      <c r="B172" t="s">
        <v>3425</v>
      </c>
      <c r="C172">
        <v>171</v>
      </c>
    </row>
    <row r="173" spans="1:3" x14ac:dyDescent="0.3">
      <c r="A173">
        <v>172</v>
      </c>
      <c r="B173" t="s">
        <v>3426</v>
      </c>
      <c r="C173">
        <v>172</v>
      </c>
    </row>
    <row r="174" spans="1:3" x14ac:dyDescent="0.3">
      <c r="A174">
        <v>173</v>
      </c>
      <c r="B174" t="s">
        <v>3427</v>
      </c>
      <c r="C174">
        <v>173</v>
      </c>
    </row>
    <row r="175" spans="1:3" x14ac:dyDescent="0.3">
      <c r="A175">
        <v>174</v>
      </c>
      <c r="B175" t="s">
        <v>3428</v>
      </c>
      <c r="C175">
        <v>174</v>
      </c>
    </row>
    <row r="176" spans="1:3" x14ac:dyDescent="0.3">
      <c r="A176">
        <v>175</v>
      </c>
      <c r="B176" t="s">
        <v>3429</v>
      </c>
      <c r="C176">
        <v>175</v>
      </c>
    </row>
    <row r="177" spans="1:3" x14ac:dyDescent="0.3">
      <c r="A177">
        <v>176</v>
      </c>
      <c r="B177" t="s">
        <v>3430</v>
      </c>
      <c r="C177">
        <v>176</v>
      </c>
    </row>
    <row r="178" spans="1:3" x14ac:dyDescent="0.3">
      <c r="A178">
        <v>177</v>
      </c>
      <c r="B178" t="s">
        <v>3431</v>
      </c>
      <c r="C178">
        <v>177</v>
      </c>
    </row>
    <row r="179" spans="1:3" x14ac:dyDescent="0.3">
      <c r="A179">
        <v>178</v>
      </c>
      <c r="B179" t="s">
        <v>3432</v>
      </c>
      <c r="C179">
        <v>178</v>
      </c>
    </row>
    <row r="180" spans="1:3" x14ac:dyDescent="0.3">
      <c r="A180">
        <v>179</v>
      </c>
      <c r="B180" t="s">
        <v>3433</v>
      </c>
      <c r="C180">
        <v>179</v>
      </c>
    </row>
    <row r="181" spans="1:3" x14ac:dyDescent="0.3">
      <c r="A181">
        <v>180</v>
      </c>
      <c r="B181" t="s">
        <v>3434</v>
      </c>
      <c r="C181">
        <v>180</v>
      </c>
    </row>
    <row r="182" spans="1:3" x14ac:dyDescent="0.3">
      <c r="A182">
        <v>181</v>
      </c>
      <c r="B182" t="s">
        <v>3435</v>
      </c>
      <c r="C182">
        <v>181</v>
      </c>
    </row>
    <row r="183" spans="1:3" x14ac:dyDescent="0.3">
      <c r="A183">
        <v>182</v>
      </c>
      <c r="B183" t="s">
        <v>3436</v>
      </c>
      <c r="C183">
        <v>182</v>
      </c>
    </row>
    <row r="184" spans="1:3" x14ac:dyDescent="0.3">
      <c r="A184">
        <v>183</v>
      </c>
      <c r="B184" t="s">
        <v>3437</v>
      </c>
      <c r="C184">
        <v>183</v>
      </c>
    </row>
    <row r="185" spans="1:3" x14ac:dyDescent="0.3">
      <c r="A185">
        <v>184</v>
      </c>
      <c r="B185" t="s">
        <v>3438</v>
      </c>
      <c r="C185">
        <v>184</v>
      </c>
    </row>
    <row r="186" spans="1:3" x14ac:dyDescent="0.3">
      <c r="A186">
        <v>185</v>
      </c>
      <c r="B186" t="s">
        <v>3439</v>
      </c>
      <c r="C186">
        <v>185</v>
      </c>
    </row>
    <row r="187" spans="1:3" x14ac:dyDescent="0.3">
      <c r="A187">
        <v>186</v>
      </c>
      <c r="B187" t="s">
        <v>3440</v>
      </c>
      <c r="C187">
        <v>186</v>
      </c>
    </row>
    <row r="188" spans="1:3" x14ac:dyDescent="0.3">
      <c r="A188">
        <v>187</v>
      </c>
      <c r="B188" t="s">
        <v>3441</v>
      </c>
      <c r="C188">
        <v>187</v>
      </c>
    </row>
    <row r="189" spans="1:3" x14ac:dyDescent="0.3">
      <c r="A189">
        <v>188</v>
      </c>
      <c r="B189" t="s">
        <v>3442</v>
      </c>
      <c r="C189">
        <v>188</v>
      </c>
    </row>
    <row r="190" spans="1:3" x14ac:dyDescent="0.3">
      <c r="A190">
        <v>189</v>
      </c>
      <c r="B190" t="s">
        <v>3443</v>
      </c>
      <c r="C190">
        <v>189</v>
      </c>
    </row>
    <row r="191" spans="1:3" x14ac:dyDescent="0.3">
      <c r="A191">
        <v>190</v>
      </c>
      <c r="B191" t="s">
        <v>3444</v>
      </c>
      <c r="C191">
        <v>190</v>
      </c>
    </row>
    <row r="192" spans="1:3" x14ac:dyDescent="0.3">
      <c r="A192">
        <v>191</v>
      </c>
      <c r="B192" t="s">
        <v>3445</v>
      </c>
      <c r="C192">
        <v>191</v>
      </c>
    </row>
    <row r="193" spans="1:3" x14ac:dyDescent="0.3">
      <c r="A193">
        <v>192</v>
      </c>
      <c r="B193" t="s">
        <v>3446</v>
      </c>
      <c r="C193">
        <v>192</v>
      </c>
    </row>
    <row r="194" spans="1:3" x14ac:dyDescent="0.3">
      <c r="A194">
        <v>193</v>
      </c>
      <c r="B194" t="s">
        <v>3447</v>
      </c>
      <c r="C194">
        <v>193</v>
      </c>
    </row>
    <row r="195" spans="1:3" x14ac:dyDescent="0.3">
      <c r="A195">
        <v>194</v>
      </c>
      <c r="B195" t="s">
        <v>3448</v>
      </c>
      <c r="C195">
        <v>194</v>
      </c>
    </row>
    <row r="196" spans="1:3" x14ac:dyDescent="0.3">
      <c r="A196">
        <v>195</v>
      </c>
      <c r="B196" t="s">
        <v>3449</v>
      </c>
      <c r="C196">
        <v>195</v>
      </c>
    </row>
    <row r="197" spans="1:3" x14ac:dyDescent="0.3">
      <c r="A197">
        <v>196</v>
      </c>
      <c r="B197" t="s">
        <v>3450</v>
      </c>
      <c r="C197">
        <v>196</v>
      </c>
    </row>
    <row r="198" spans="1:3" x14ac:dyDescent="0.3">
      <c r="A198">
        <v>197</v>
      </c>
      <c r="B198" t="s">
        <v>3451</v>
      </c>
      <c r="C198">
        <v>197</v>
      </c>
    </row>
    <row r="199" spans="1:3" x14ac:dyDescent="0.3">
      <c r="A199">
        <v>198</v>
      </c>
      <c r="B199" t="s">
        <v>3452</v>
      </c>
      <c r="C199">
        <v>198</v>
      </c>
    </row>
    <row r="200" spans="1:3" x14ac:dyDescent="0.3">
      <c r="A200">
        <v>199</v>
      </c>
      <c r="B200" t="s">
        <v>3453</v>
      </c>
      <c r="C200">
        <v>199</v>
      </c>
    </row>
    <row r="201" spans="1:3" x14ac:dyDescent="0.3">
      <c r="A201">
        <v>200</v>
      </c>
      <c r="B201" t="s">
        <v>3454</v>
      </c>
      <c r="C201">
        <v>200</v>
      </c>
    </row>
    <row r="202" spans="1:3" x14ac:dyDescent="0.3">
      <c r="A202">
        <v>201</v>
      </c>
      <c r="B202" t="s">
        <v>3455</v>
      </c>
      <c r="C202">
        <v>201</v>
      </c>
    </row>
    <row r="203" spans="1:3" x14ac:dyDescent="0.3">
      <c r="A203">
        <v>202</v>
      </c>
      <c r="B203" t="s">
        <v>3456</v>
      </c>
      <c r="C203">
        <v>202</v>
      </c>
    </row>
    <row r="204" spans="1:3" x14ac:dyDescent="0.3">
      <c r="A204">
        <v>203</v>
      </c>
      <c r="B204" t="s">
        <v>3457</v>
      </c>
      <c r="C204">
        <v>203</v>
      </c>
    </row>
    <row r="205" spans="1:3" x14ac:dyDescent="0.3">
      <c r="A205">
        <v>204</v>
      </c>
      <c r="B205" t="s">
        <v>3458</v>
      </c>
      <c r="C205">
        <v>204</v>
      </c>
    </row>
    <row r="206" spans="1:3" x14ac:dyDescent="0.3">
      <c r="A206">
        <v>205</v>
      </c>
      <c r="B206" t="s">
        <v>3459</v>
      </c>
      <c r="C206">
        <v>205</v>
      </c>
    </row>
    <row r="207" spans="1:3" x14ac:dyDescent="0.3">
      <c r="A207">
        <v>206</v>
      </c>
      <c r="B207" t="s">
        <v>3460</v>
      </c>
      <c r="C207">
        <v>206</v>
      </c>
    </row>
    <row r="208" spans="1:3" x14ac:dyDescent="0.3">
      <c r="A208">
        <v>207</v>
      </c>
      <c r="B208" t="s">
        <v>3461</v>
      </c>
      <c r="C208">
        <v>207</v>
      </c>
    </row>
    <row r="209" spans="1:3" x14ac:dyDescent="0.3">
      <c r="A209">
        <v>208</v>
      </c>
      <c r="B209" t="s">
        <v>3462</v>
      </c>
      <c r="C209">
        <v>208</v>
      </c>
    </row>
    <row r="210" spans="1:3" x14ac:dyDescent="0.3">
      <c r="A210">
        <v>209</v>
      </c>
      <c r="B210" t="s">
        <v>3463</v>
      </c>
      <c r="C210">
        <v>209</v>
      </c>
    </row>
    <row r="211" spans="1:3" x14ac:dyDescent="0.3">
      <c r="A211">
        <v>210</v>
      </c>
      <c r="B211" t="s">
        <v>3464</v>
      </c>
      <c r="C211">
        <v>210</v>
      </c>
    </row>
    <row r="212" spans="1:3" x14ac:dyDescent="0.3">
      <c r="A212">
        <v>211</v>
      </c>
      <c r="B212" t="s">
        <v>3465</v>
      </c>
      <c r="C212">
        <v>211</v>
      </c>
    </row>
    <row r="213" spans="1:3" x14ac:dyDescent="0.3">
      <c r="A213">
        <v>212</v>
      </c>
      <c r="B213" t="s">
        <v>3466</v>
      </c>
      <c r="C213">
        <v>212</v>
      </c>
    </row>
    <row r="214" spans="1:3" x14ac:dyDescent="0.3">
      <c r="A214">
        <v>213</v>
      </c>
      <c r="B214" t="s">
        <v>3467</v>
      </c>
      <c r="C214">
        <v>213</v>
      </c>
    </row>
    <row r="215" spans="1:3" x14ac:dyDescent="0.3">
      <c r="A215">
        <v>214</v>
      </c>
      <c r="B215" t="s">
        <v>3468</v>
      </c>
      <c r="C215">
        <v>214</v>
      </c>
    </row>
    <row r="216" spans="1:3" x14ac:dyDescent="0.3">
      <c r="A216">
        <v>215</v>
      </c>
      <c r="B216" t="s">
        <v>3469</v>
      </c>
      <c r="C216">
        <v>215</v>
      </c>
    </row>
    <row r="217" spans="1:3" x14ac:dyDescent="0.3">
      <c r="A217">
        <v>216</v>
      </c>
      <c r="B217" t="s">
        <v>3470</v>
      </c>
      <c r="C217">
        <v>216</v>
      </c>
    </row>
    <row r="218" spans="1:3" x14ac:dyDescent="0.3">
      <c r="A218">
        <v>217</v>
      </c>
      <c r="B218" t="s">
        <v>3471</v>
      </c>
      <c r="C218">
        <v>217</v>
      </c>
    </row>
    <row r="219" spans="1:3" x14ac:dyDescent="0.3">
      <c r="A219">
        <v>218</v>
      </c>
      <c r="B219" t="s">
        <v>3472</v>
      </c>
      <c r="C219">
        <v>218</v>
      </c>
    </row>
    <row r="220" spans="1:3" x14ac:dyDescent="0.3">
      <c r="A220">
        <v>219</v>
      </c>
      <c r="B220" t="s">
        <v>3473</v>
      </c>
      <c r="C220">
        <v>219</v>
      </c>
    </row>
    <row r="221" spans="1:3" x14ac:dyDescent="0.3">
      <c r="A221">
        <v>220</v>
      </c>
      <c r="B221" t="s">
        <v>3474</v>
      </c>
      <c r="C221">
        <v>220</v>
      </c>
    </row>
    <row r="222" spans="1:3" x14ac:dyDescent="0.3">
      <c r="A222">
        <v>221</v>
      </c>
      <c r="B222" t="s">
        <v>3475</v>
      </c>
      <c r="C222">
        <v>221</v>
      </c>
    </row>
    <row r="223" spans="1:3" x14ac:dyDescent="0.3">
      <c r="A223">
        <v>222</v>
      </c>
      <c r="B223" t="s">
        <v>3476</v>
      </c>
      <c r="C223">
        <v>222</v>
      </c>
    </row>
    <row r="224" spans="1:3" x14ac:dyDescent="0.3">
      <c r="A224">
        <v>223</v>
      </c>
      <c r="B224" t="s">
        <v>3477</v>
      </c>
      <c r="C224">
        <v>223</v>
      </c>
    </row>
    <row r="225" spans="1:3" x14ac:dyDescent="0.3">
      <c r="A225">
        <v>224</v>
      </c>
      <c r="B225" t="s">
        <v>3478</v>
      </c>
      <c r="C225">
        <v>224</v>
      </c>
    </row>
    <row r="226" spans="1:3" x14ac:dyDescent="0.3">
      <c r="A226">
        <v>225</v>
      </c>
      <c r="B226" t="s">
        <v>3479</v>
      </c>
      <c r="C226">
        <v>225</v>
      </c>
    </row>
    <row r="227" spans="1:3" x14ac:dyDescent="0.3">
      <c r="A227">
        <v>226</v>
      </c>
      <c r="B227" t="s">
        <v>3480</v>
      </c>
      <c r="C227">
        <v>226</v>
      </c>
    </row>
    <row r="228" spans="1:3" x14ac:dyDescent="0.3">
      <c r="A228">
        <v>227</v>
      </c>
      <c r="B228" t="s">
        <v>3481</v>
      </c>
      <c r="C228">
        <v>227</v>
      </c>
    </row>
    <row r="229" spans="1:3" x14ac:dyDescent="0.3">
      <c r="A229">
        <v>228</v>
      </c>
      <c r="B229" t="s">
        <v>3482</v>
      </c>
      <c r="C229">
        <v>228</v>
      </c>
    </row>
    <row r="230" spans="1:3" x14ac:dyDescent="0.3">
      <c r="A230">
        <v>229</v>
      </c>
      <c r="B230" t="s">
        <v>3483</v>
      </c>
      <c r="C230">
        <v>229</v>
      </c>
    </row>
    <row r="231" spans="1:3" x14ac:dyDescent="0.3">
      <c r="A231">
        <v>230</v>
      </c>
      <c r="B231" t="s">
        <v>3484</v>
      </c>
      <c r="C231">
        <v>230</v>
      </c>
    </row>
    <row r="232" spans="1:3" x14ac:dyDescent="0.3">
      <c r="A232">
        <v>231</v>
      </c>
      <c r="B232" t="s">
        <v>3485</v>
      </c>
      <c r="C232">
        <v>231</v>
      </c>
    </row>
    <row r="233" spans="1:3" x14ac:dyDescent="0.3">
      <c r="A233">
        <v>232</v>
      </c>
      <c r="B233" t="s">
        <v>3486</v>
      </c>
      <c r="C233">
        <v>232</v>
      </c>
    </row>
    <row r="234" spans="1:3" x14ac:dyDescent="0.3">
      <c r="A234">
        <v>233</v>
      </c>
      <c r="B234" t="s">
        <v>3487</v>
      </c>
      <c r="C234">
        <v>233</v>
      </c>
    </row>
    <row r="235" spans="1:3" x14ac:dyDescent="0.3">
      <c r="A235">
        <v>234</v>
      </c>
      <c r="B235" t="s">
        <v>3488</v>
      </c>
      <c r="C235">
        <v>234</v>
      </c>
    </row>
    <row r="236" spans="1:3" x14ac:dyDescent="0.3">
      <c r="A236">
        <v>235</v>
      </c>
      <c r="B236" t="s">
        <v>3489</v>
      </c>
      <c r="C236">
        <v>235</v>
      </c>
    </row>
    <row r="237" spans="1:3" x14ac:dyDescent="0.3">
      <c r="A237">
        <v>236</v>
      </c>
      <c r="B237" t="s">
        <v>3490</v>
      </c>
      <c r="C237">
        <v>236</v>
      </c>
    </row>
    <row r="238" spans="1:3" x14ac:dyDescent="0.3">
      <c r="A238">
        <v>237</v>
      </c>
      <c r="B238" t="s">
        <v>3491</v>
      </c>
      <c r="C238">
        <v>237</v>
      </c>
    </row>
    <row r="239" spans="1:3" x14ac:dyDescent="0.3">
      <c r="A239">
        <v>238</v>
      </c>
      <c r="B239" t="s">
        <v>3492</v>
      </c>
      <c r="C239">
        <v>238</v>
      </c>
    </row>
    <row r="240" spans="1:3" x14ac:dyDescent="0.3">
      <c r="A240">
        <v>239</v>
      </c>
      <c r="B240" t="s">
        <v>3493</v>
      </c>
      <c r="C240">
        <v>239</v>
      </c>
    </row>
    <row r="241" spans="1:3" x14ac:dyDescent="0.3">
      <c r="A241">
        <v>240</v>
      </c>
      <c r="B241" t="s">
        <v>3494</v>
      </c>
      <c r="C241">
        <v>240</v>
      </c>
    </row>
    <row r="242" spans="1:3" x14ac:dyDescent="0.3">
      <c r="A242">
        <v>241</v>
      </c>
      <c r="B242" t="s">
        <v>3495</v>
      </c>
      <c r="C242">
        <v>241</v>
      </c>
    </row>
    <row r="243" spans="1:3" x14ac:dyDescent="0.3">
      <c r="A243">
        <v>242</v>
      </c>
      <c r="B243" t="s">
        <v>3496</v>
      </c>
      <c r="C243">
        <v>242</v>
      </c>
    </row>
    <row r="244" spans="1:3" x14ac:dyDescent="0.3">
      <c r="A244">
        <v>243</v>
      </c>
      <c r="B244" t="s">
        <v>3497</v>
      </c>
      <c r="C244">
        <v>243</v>
      </c>
    </row>
    <row r="245" spans="1:3" x14ac:dyDescent="0.3">
      <c r="A245">
        <v>244</v>
      </c>
      <c r="B245" t="s">
        <v>3498</v>
      </c>
      <c r="C245">
        <v>244</v>
      </c>
    </row>
    <row r="246" spans="1:3" x14ac:dyDescent="0.3">
      <c r="A246">
        <v>245</v>
      </c>
      <c r="B246" t="s">
        <v>3499</v>
      </c>
      <c r="C246">
        <v>245</v>
      </c>
    </row>
    <row r="247" spans="1:3" x14ac:dyDescent="0.3">
      <c r="A247">
        <v>246</v>
      </c>
      <c r="B247" t="s">
        <v>3500</v>
      </c>
      <c r="C247">
        <v>246</v>
      </c>
    </row>
    <row r="248" spans="1:3" x14ac:dyDescent="0.3">
      <c r="A248">
        <v>247</v>
      </c>
      <c r="B248" t="s">
        <v>3501</v>
      </c>
      <c r="C248">
        <v>247</v>
      </c>
    </row>
    <row r="249" spans="1:3" x14ac:dyDescent="0.3">
      <c r="A249">
        <v>248</v>
      </c>
      <c r="B249" t="s">
        <v>3502</v>
      </c>
      <c r="C249">
        <v>248</v>
      </c>
    </row>
    <row r="250" spans="1:3" x14ac:dyDescent="0.3">
      <c r="A250">
        <v>249</v>
      </c>
      <c r="B250" t="s">
        <v>3503</v>
      </c>
      <c r="C250">
        <v>249</v>
      </c>
    </row>
    <row r="251" spans="1:3" x14ac:dyDescent="0.3">
      <c r="A251">
        <v>250</v>
      </c>
      <c r="B251" t="s">
        <v>3504</v>
      </c>
      <c r="C251">
        <v>250</v>
      </c>
    </row>
    <row r="252" spans="1:3" x14ac:dyDescent="0.3">
      <c r="A252">
        <v>251</v>
      </c>
      <c r="B252" t="s">
        <v>3505</v>
      </c>
      <c r="C252">
        <v>251</v>
      </c>
    </row>
    <row r="253" spans="1:3" x14ac:dyDescent="0.3">
      <c r="A253">
        <v>252</v>
      </c>
      <c r="B253" t="s">
        <v>3506</v>
      </c>
      <c r="C253">
        <v>252</v>
      </c>
    </row>
    <row r="254" spans="1:3" x14ac:dyDescent="0.3">
      <c r="A254">
        <v>253</v>
      </c>
      <c r="B254" t="s">
        <v>3507</v>
      </c>
      <c r="C254">
        <v>253</v>
      </c>
    </row>
    <row r="255" spans="1:3" x14ac:dyDescent="0.3">
      <c r="A255">
        <v>254</v>
      </c>
      <c r="B255" t="s">
        <v>3508</v>
      </c>
      <c r="C255">
        <v>254</v>
      </c>
    </row>
    <row r="256" spans="1:3" x14ac:dyDescent="0.3">
      <c r="A256">
        <v>255</v>
      </c>
      <c r="B256" t="s">
        <v>3509</v>
      </c>
      <c r="C256">
        <v>255</v>
      </c>
    </row>
    <row r="257" spans="1:3" x14ac:dyDescent="0.3">
      <c r="A257">
        <v>256</v>
      </c>
      <c r="B257" t="s">
        <v>3510</v>
      </c>
      <c r="C257">
        <v>256</v>
      </c>
    </row>
    <row r="258" spans="1:3" x14ac:dyDescent="0.3">
      <c r="A258">
        <v>257</v>
      </c>
      <c r="B258" t="s">
        <v>3511</v>
      </c>
      <c r="C258">
        <v>257</v>
      </c>
    </row>
    <row r="259" spans="1:3" x14ac:dyDescent="0.3">
      <c r="A259">
        <v>258</v>
      </c>
      <c r="B259" t="s">
        <v>3512</v>
      </c>
      <c r="C259">
        <v>258</v>
      </c>
    </row>
    <row r="260" spans="1:3" x14ac:dyDescent="0.3">
      <c r="A260">
        <v>259</v>
      </c>
      <c r="B260" t="s">
        <v>3513</v>
      </c>
      <c r="C260">
        <v>259</v>
      </c>
    </row>
    <row r="261" spans="1:3" x14ac:dyDescent="0.3">
      <c r="A261">
        <v>260</v>
      </c>
      <c r="B261" t="s">
        <v>3514</v>
      </c>
      <c r="C261">
        <v>260</v>
      </c>
    </row>
    <row r="262" spans="1:3" x14ac:dyDescent="0.3">
      <c r="A262">
        <v>261</v>
      </c>
      <c r="B262" t="s">
        <v>3515</v>
      </c>
      <c r="C262">
        <v>261</v>
      </c>
    </row>
    <row r="263" spans="1:3" x14ac:dyDescent="0.3">
      <c r="A263">
        <v>262</v>
      </c>
      <c r="B263" t="s">
        <v>3516</v>
      </c>
      <c r="C263">
        <v>262</v>
      </c>
    </row>
    <row r="264" spans="1:3" x14ac:dyDescent="0.3">
      <c r="A264">
        <v>263</v>
      </c>
      <c r="B264" t="s">
        <v>3517</v>
      </c>
      <c r="C264">
        <v>263</v>
      </c>
    </row>
    <row r="265" spans="1:3" x14ac:dyDescent="0.3">
      <c r="A265">
        <v>264</v>
      </c>
      <c r="B265" t="s">
        <v>3518</v>
      </c>
      <c r="C265">
        <v>264</v>
      </c>
    </row>
    <row r="266" spans="1:3" x14ac:dyDescent="0.3">
      <c r="A266">
        <v>265</v>
      </c>
      <c r="B266" t="s">
        <v>3519</v>
      </c>
      <c r="C266">
        <v>265</v>
      </c>
    </row>
    <row r="267" spans="1:3" x14ac:dyDescent="0.3">
      <c r="A267">
        <v>266</v>
      </c>
      <c r="B267" t="s">
        <v>3520</v>
      </c>
      <c r="C267">
        <v>266</v>
      </c>
    </row>
    <row r="268" spans="1:3" x14ac:dyDescent="0.3">
      <c r="A268">
        <v>267</v>
      </c>
      <c r="B268" t="s">
        <v>3521</v>
      </c>
      <c r="C268">
        <v>267</v>
      </c>
    </row>
    <row r="269" spans="1:3" x14ac:dyDescent="0.3">
      <c r="A269">
        <v>268</v>
      </c>
      <c r="B269" t="s">
        <v>3522</v>
      </c>
      <c r="C269">
        <v>268</v>
      </c>
    </row>
    <row r="270" spans="1:3" x14ac:dyDescent="0.3">
      <c r="A270">
        <v>269</v>
      </c>
      <c r="B270" t="s">
        <v>3523</v>
      </c>
      <c r="C270">
        <v>269</v>
      </c>
    </row>
    <row r="271" spans="1:3" x14ac:dyDescent="0.3">
      <c r="A271">
        <v>270</v>
      </c>
      <c r="B271" t="s">
        <v>3524</v>
      </c>
      <c r="C271">
        <v>270</v>
      </c>
    </row>
    <row r="272" spans="1:3" x14ac:dyDescent="0.3">
      <c r="A272">
        <v>271</v>
      </c>
      <c r="B272" t="s">
        <v>3525</v>
      </c>
      <c r="C272">
        <v>271</v>
      </c>
    </row>
    <row r="273" spans="1:3" x14ac:dyDescent="0.3">
      <c r="A273">
        <v>272</v>
      </c>
      <c r="B273" t="s">
        <v>3526</v>
      </c>
      <c r="C273">
        <v>272</v>
      </c>
    </row>
    <row r="274" spans="1:3" x14ac:dyDescent="0.3">
      <c r="A274">
        <v>273</v>
      </c>
      <c r="B274" t="s">
        <v>3527</v>
      </c>
      <c r="C274">
        <v>273</v>
      </c>
    </row>
    <row r="275" spans="1:3" x14ac:dyDescent="0.3">
      <c r="A275">
        <v>274</v>
      </c>
      <c r="B275" t="s">
        <v>3528</v>
      </c>
      <c r="C275">
        <v>274</v>
      </c>
    </row>
    <row r="276" spans="1:3" x14ac:dyDescent="0.3">
      <c r="A276">
        <v>275</v>
      </c>
      <c r="B276" t="s">
        <v>3529</v>
      </c>
      <c r="C276">
        <v>275</v>
      </c>
    </row>
    <row r="277" spans="1:3" x14ac:dyDescent="0.3">
      <c r="A277">
        <v>276</v>
      </c>
      <c r="B277" t="s">
        <v>3530</v>
      </c>
      <c r="C277">
        <v>276</v>
      </c>
    </row>
    <row r="278" spans="1:3" x14ac:dyDescent="0.3">
      <c r="A278">
        <v>277</v>
      </c>
      <c r="B278" t="s">
        <v>3531</v>
      </c>
      <c r="C278">
        <v>277</v>
      </c>
    </row>
    <row r="279" spans="1:3" x14ac:dyDescent="0.3">
      <c r="A279">
        <v>278</v>
      </c>
      <c r="B279" t="s">
        <v>3532</v>
      </c>
      <c r="C279">
        <v>278</v>
      </c>
    </row>
    <row r="280" spans="1:3" x14ac:dyDescent="0.3">
      <c r="A280">
        <v>279</v>
      </c>
      <c r="B280" t="s">
        <v>3533</v>
      </c>
      <c r="C280">
        <v>279</v>
      </c>
    </row>
    <row r="281" spans="1:3" x14ac:dyDescent="0.3">
      <c r="A281">
        <v>280</v>
      </c>
      <c r="B281" t="s">
        <v>3534</v>
      </c>
      <c r="C281">
        <v>280</v>
      </c>
    </row>
    <row r="282" spans="1:3" x14ac:dyDescent="0.3">
      <c r="A282">
        <v>281</v>
      </c>
      <c r="B282" t="s">
        <v>3535</v>
      </c>
      <c r="C282">
        <v>281</v>
      </c>
    </row>
    <row r="283" spans="1:3" x14ac:dyDescent="0.3">
      <c r="A283">
        <v>282</v>
      </c>
      <c r="B283" t="s">
        <v>3536</v>
      </c>
      <c r="C283">
        <v>282</v>
      </c>
    </row>
    <row r="284" spans="1:3" x14ac:dyDescent="0.3">
      <c r="A284">
        <v>283</v>
      </c>
      <c r="B284" t="s">
        <v>3537</v>
      </c>
      <c r="C284">
        <v>283</v>
      </c>
    </row>
    <row r="285" spans="1:3" x14ac:dyDescent="0.3">
      <c r="A285">
        <v>284</v>
      </c>
      <c r="B285" t="s">
        <v>3538</v>
      </c>
      <c r="C285">
        <v>284</v>
      </c>
    </row>
    <row r="286" spans="1:3" x14ac:dyDescent="0.3">
      <c r="A286">
        <v>285</v>
      </c>
      <c r="B286" t="s">
        <v>3539</v>
      </c>
      <c r="C286">
        <v>285</v>
      </c>
    </row>
    <row r="287" spans="1:3" x14ac:dyDescent="0.3">
      <c r="A287">
        <v>286</v>
      </c>
      <c r="B287" t="s">
        <v>3540</v>
      </c>
      <c r="C287">
        <v>286</v>
      </c>
    </row>
    <row r="288" spans="1:3" x14ac:dyDescent="0.3">
      <c r="A288">
        <v>287</v>
      </c>
      <c r="B288" t="s">
        <v>3541</v>
      </c>
      <c r="C288">
        <v>287</v>
      </c>
    </row>
    <row r="289" spans="1:3" x14ac:dyDescent="0.3">
      <c r="A289">
        <v>288</v>
      </c>
      <c r="B289" t="s">
        <v>3542</v>
      </c>
      <c r="C289">
        <v>288</v>
      </c>
    </row>
    <row r="290" spans="1:3" x14ac:dyDescent="0.3">
      <c r="A290">
        <v>289</v>
      </c>
      <c r="B290" t="s">
        <v>3543</v>
      </c>
      <c r="C290">
        <v>289</v>
      </c>
    </row>
    <row r="291" spans="1:3" x14ac:dyDescent="0.3">
      <c r="A291">
        <v>290</v>
      </c>
      <c r="B291" t="s">
        <v>3544</v>
      </c>
      <c r="C291">
        <v>290</v>
      </c>
    </row>
    <row r="292" spans="1:3" x14ac:dyDescent="0.3">
      <c r="A292">
        <v>291</v>
      </c>
      <c r="B292" t="s">
        <v>3545</v>
      </c>
      <c r="C292">
        <v>291</v>
      </c>
    </row>
    <row r="293" spans="1:3" x14ac:dyDescent="0.3">
      <c r="A293">
        <v>292</v>
      </c>
      <c r="B293" t="s">
        <v>3546</v>
      </c>
      <c r="C293">
        <v>292</v>
      </c>
    </row>
    <row r="294" spans="1:3" x14ac:dyDescent="0.3">
      <c r="A294">
        <v>293</v>
      </c>
      <c r="B294" t="s">
        <v>3547</v>
      </c>
      <c r="C294">
        <v>293</v>
      </c>
    </row>
    <row r="295" spans="1:3" x14ac:dyDescent="0.3">
      <c r="A295">
        <v>294</v>
      </c>
      <c r="B295" t="s">
        <v>3548</v>
      </c>
      <c r="C295">
        <v>294</v>
      </c>
    </row>
    <row r="296" spans="1:3" x14ac:dyDescent="0.3">
      <c r="A296">
        <v>295</v>
      </c>
      <c r="B296" t="s">
        <v>3549</v>
      </c>
      <c r="C296">
        <v>295</v>
      </c>
    </row>
    <row r="297" spans="1:3" x14ac:dyDescent="0.3">
      <c r="A297">
        <v>296</v>
      </c>
      <c r="B297" t="s">
        <v>3550</v>
      </c>
      <c r="C297">
        <v>296</v>
      </c>
    </row>
    <row r="298" spans="1:3" x14ac:dyDescent="0.3">
      <c r="A298">
        <v>297</v>
      </c>
      <c r="B298" t="s">
        <v>3551</v>
      </c>
      <c r="C298">
        <v>297</v>
      </c>
    </row>
    <row r="299" spans="1:3" x14ac:dyDescent="0.3">
      <c r="A299">
        <v>298</v>
      </c>
      <c r="B299" t="s">
        <v>3552</v>
      </c>
      <c r="C299">
        <v>298</v>
      </c>
    </row>
    <row r="300" spans="1:3" x14ac:dyDescent="0.3">
      <c r="A300">
        <v>299</v>
      </c>
      <c r="B300" t="s">
        <v>3553</v>
      </c>
      <c r="C300">
        <v>299</v>
      </c>
    </row>
    <row r="301" spans="1:3" x14ac:dyDescent="0.3">
      <c r="A301">
        <v>300</v>
      </c>
      <c r="B301" t="s">
        <v>3554</v>
      </c>
      <c r="C301">
        <v>300</v>
      </c>
    </row>
    <row r="302" spans="1:3" x14ac:dyDescent="0.3">
      <c r="A302">
        <v>301</v>
      </c>
      <c r="B302" t="s">
        <v>3555</v>
      </c>
      <c r="C302">
        <v>301</v>
      </c>
    </row>
    <row r="303" spans="1:3" x14ac:dyDescent="0.3">
      <c r="A303">
        <v>302</v>
      </c>
      <c r="B303" t="s">
        <v>3556</v>
      </c>
      <c r="C303">
        <v>302</v>
      </c>
    </row>
    <row r="304" spans="1:3" x14ac:dyDescent="0.3">
      <c r="A304">
        <v>303</v>
      </c>
      <c r="B304" t="s">
        <v>3557</v>
      </c>
      <c r="C304">
        <v>303</v>
      </c>
    </row>
    <row r="305" spans="1:3" x14ac:dyDescent="0.3">
      <c r="A305">
        <v>304</v>
      </c>
      <c r="B305" t="s">
        <v>3558</v>
      </c>
      <c r="C305">
        <v>304</v>
      </c>
    </row>
    <row r="306" spans="1:3" x14ac:dyDescent="0.3">
      <c r="A306">
        <v>305</v>
      </c>
      <c r="B306" t="s">
        <v>3559</v>
      </c>
      <c r="C306">
        <v>305</v>
      </c>
    </row>
    <row r="307" spans="1:3" x14ac:dyDescent="0.3">
      <c r="A307">
        <v>306</v>
      </c>
      <c r="B307" t="s">
        <v>3560</v>
      </c>
      <c r="C307">
        <v>306</v>
      </c>
    </row>
    <row r="308" spans="1:3" x14ac:dyDescent="0.3">
      <c r="A308">
        <v>307</v>
      </c>
      <c r="B308" t="s">
        <v>3561</v>
      </c>
      <c r="C308">
        <v>307</v>
      </c>
    </row>
    <row r="309" spans="1:3" x14ac:dyDescent="0.3">
      <c r="A309">
        <v>308</v>
      </c>
      <c r="B309" t="s">
        <v>3562</v>
      </c>
      <c r="C309">
        <v>308</v>
      </c>
    </row>
    <row r="310" spans="1:3" x14ac:dyDescent="0.3">
      <c r="A310">
        <v>309</v>
      </c>
      <c r="B310" t="s">
        <v>3563</v>
      </c>
      <c r="C310">
        <v>309</v>
      </c>
    </row>
    <row r="311" spans="1:3" x14ac:dyDescent="0.3">
      <c r="A311">
        <v>310</v>
      </c>
      <c r="B311" t="s">
        <v>3564</v>
      </c>
      <c r="C311">
        <v>310</v>
      </c>
    </row>
    <row r="312" spans="1:3" x14ac:dyDescent="0.3">
      <c r="A312">
        <v>311</v>
      </c>
      <c r="B312" t="s">
        <v>3565</v>
      </c>
      <c r="C312">
        <v>311</v>
      </c>
    </row>
    <row r="313" spans="1:3" x14ac:dyDescent="0.3">
      <c r="A313">
        <v>312</v>
      </c>
      <c r="B313" t="s">
        <v>3566</v>
      </c>
      <c r="C313">
        <v>312</v>
      </c>
    </row>
    <row r="314" spans="1:3" x14ac:dyDescent="0.3">
      <c r="A314">
        <v>313</v>
      </c>
      <c r="B314" t="s">
        <v>3567</v>
      </c>
      <c r="C314">
        <v>313</v>
      </c>
    </row>
    <row r="315" spans="1:3" x14ac:dyDescent="0.3">
      <c r="A315">
        <v>314</v>
      </c>
      <c r="B315" t="s">
        <v>3568</v>
      </c>
      <c r="C315">
        <v>314</v>
      </c>
    </row>
    <row r="316" spans="1:3" x14ac:dyDescent="0.3">
      <c r="A316">
        <v>315</v>
      </c>
      <c r="B316" t="s">
        <v>3569</v>
      </c>
      <c r="C316">
        <v>315</v>
      </c>
    </row>
    <row r="317" spans="1:3" x14ac:dyDescent="0.3">
      <c r="A317">
        <v>316</v>
      </c>
      <c r="B317" t="s">
        <v>3570</v>
      </c>
      <c r="C317">
        <v>316</v>
      </c>
    </row>
    <row r="318" spans="1:3" x14ac:dyDescent="0.3">
      <c r="A318">
        <v>317</v>
      </c>
      <c r="B318" t="s">
        <v>3571</v>
      </c>
      <c r="C318">
        <v>317</v>
      </c>
    </row>
    <row r="319" spans="1:3" x14ac:dyDescent="0.3">
      <c r="A319">
        <v>318</v>
      </c>
      <c r="B319" t="s">
        <v>3572</v>
      </c>
      <c r="C319">
        <v>318</v>
      </c>
    </row>
    <row r="320" spans="1:3" x14ac:dyDescent="0.3">
      <c r="A320">
        <v>319</v>
      </c>
      <c r="B320" t="s">
        <v>3573</v>
      </c>
      <c r="C320">
        <v>319</v>
      </c>
    </row>
    <row r="321" spans="1:3" x14ac:dyDescent="0.3">
      <c r="A321">
        <v>320</v>
      </c>
      <c r="B321" t="s">
        <v>3574</v>
      </c>
      <c r="C321">
        <v>320</v>
      </c>
    </row>
    <row r="322" spans="1:3" x14ac:dyDescent="0.3">
      <c r="A322">
        <v>321</v>
      </c>
      <c r="B322" t="s">
        <v>3575</v>
      </c>
      <c r="C322">
        <v>321</v>
      </c>
    </row>
    <row r="323" spans="1:3" x14ac:dyDescent="0.3">
      <c r="A323">
        <v>322</v>
      </c>
      <c r="B323" t="s">
        <v>3576</v>
      </c>
      <c r="C323">
        <v>322</v>
      </c>
    </row>
    <row r="324" spans="1:3" x14ac:dyDescent="0.3">
      <c r="A324">
        <v>323</v>
      </c>
      <c r="B324" t="s">
        <v>3577</v>
      </c>
      <c r="C324">
        <v>323</v>
      </c>
    </row>
    <row r="325" spans="1:3" x14ac:dyDescent="0.3">
      <c r="A325">
        <v>324</v>
      </c>
      <c r="B325" t="s">
        <v>3578</v>
      </c>
      <c r="C325">
        <v>324</v>
      </c>
    </row>
    <row r="326" spans="1:3" x14ac:dyDescent="0.3">
      <c r="A326">
        <v>325</v>
      </c>
      <c r="B326" t="s">
        <v>3579</v>
      </c>
      <c r="C326">
        <v>325</v>
      </c>
    </row>
    <row r="327" spans="1:3" x14ac:dyDescent="0.3">
      <c r="A327">
        <v>326</v>
      </c>
      <c r="B327" t="s">
        <v>3580</v>
      </c>
      <c r="C327">
        <v>326</v>
      </c>
    </row>
    <row r="328" spans="1:3" x14ac:dyDescent="0.3">
      <c r="A328">
        <v>327</v>
      </c>
      <c r="B328" t="s">
        <v>3581</v>
      </c>
      <c r="C328">
        <v>327</v>
      </c>
    </row>
    <row r="329" spans="1:3" x14ac:dyDescent="0.3">
      <c r="A329">
        <v>328</v>
      </c>
      <c r="B329" t="s">
        <v>3582</v>
      </c>
      <c r="C329">
        <v>328</v>
      </c>
    </row>
    <row r="330" spans="1:3" x14ac:dyDescent="0.3">
      <c r="A330">
        <v>329</v>
      </c>
      <c r="B330" t="s">
        <v>3583</v>
      </c>
      <c r="C330">
        <v>329</v>
      </c>
    </row>
    <row r="331" spans="1:3" x14ac:dyDescent="0.3">
      <c r="A331">
        <v>330</v>
      </c>
      <c r="B331" t="s">
        <v>3584</v>
      </c>
      <c r="C331">
        <v>330</v>
      </c>
    </row>
    <row r="332" spans="1:3" x14ac:dyDescent="0.3">
      <c r="A332">
        <v>331</v>
      </c>
      <c r="B332" t="s">
        <v>3585</v>
      </c>
      <c r="C332">
        <v>331</v>
      </c>
    </row>
    <row r="333" spans="1:3" x14ac:dyDescent="0.3">
      <c r="A333">
        <v>332</v>
      </c>
      <c r="B333" t="s">
        <v>3586</v>
      </c>
      <c r="C333">
        <v>332</v>
      </c>
    </row>
    <row r="334" spans="1:3" x14ac:dyDescent="0.3">
      <c r="A334">
        <v>333</v>
      </c>
      <c r="B334" t="s">
        <v>3587</v>
      </c>
      <c r="C334">
        <v>333</v>
      </c>
    </row>
    <row r="335" spans="1:3" x14ac:dyDescent="0.3">
      <c r="A335">
        <v>334</v>
      </c>
      <c r="B335" t="s">
        <v>3588</v>
      </c>
      <c r="C335">
        <v>334</v>
      </c>
    </row>
    <row r="336" spans="1:3" x14ac:dyDescent="0.3">
      <c r="A336">
        <v>335</v>
      </c>
      <c r="B336" t="s">
        <v>3589</v>
      </c>
      <c r="C336">
        <v>335</v>
      </c>
    </row>
    <row r="337" spans="1:3" x14ac:dyDescent="0.3">
      <c r="A337">
        <v>336</v>
      </c>
      <c r="B337" t="s">
        <v>3590</v>
      </c>
      <c r="C337">
        <v>336</v>
      </c>
    </row>
    <row r="338" spans="1:3" x14ac:dyDescent="0.3">
      <c r="A338">
        <v>337</v>
      </c>
      <c r="B338" t="s">
        <v>3591</v>
      </c>
      <c r="C338">
        <v>337</v>
      </c>
    </row>
    <row r="339" spans="1:3" x14ac:dyDescent="0.3">
      <c r="A339">
        <v>338</v>
      </c>
      <c r="B339" t="s">
        <v>3592</v>
      </c>
      <c r="C339">
        <v>338</v>
      </c>
    </row>
    <row r="340" spans="1:3" x14ac:dyDescent="0.3">
      <c r="A340">
        <v>339</v>
      </c>
      <c r="B340" t="s">
        <v>3593</v>
      </c>
      <c r="C340">
        <v>339</v>
      </c>
    </row>
    <row r="341" spans="1:3" x14ac:dyDescent="0.3">
      <c r="A341">
        <v>340</v>
      </c>
      <c r="B341" t="s">
        <v>3594</v>
      </c>
      <c r="C341">
        <v>340</v>
      </c>
    </row>
    <row r="342" spans="1:3" x14ac:dyDescent="0.3">
      <c r="A342">
        <v>341</v>
      </c>
      <c r="B342" t="s">
        <v>3595</v>
      </c>
      <c r="C342">
        <v>341</v>
      </c>
    </row>
    <row r="343" spans="1:3" x14ac:dyDescent="0.3">
      <c r="A343">
        <v>342</v>
      </c>
      <c r="B343" t="s">
        <v>3596</v>
      </c>
      <c r="C343">
        <v>342</v>
      </c>
    </row>
    <row r="344" spans="1:3" x14ac:dyDescent="0.3">
      <c r="A344">
        <v>343</v>
      </c>
      <c r="B344" t="s">
        <v>3597</v>
      </c>
      <c r="C344">
        <v>343</v>
      </c>
    </row>
    <row r="345" spans="1:3" x14ac:dyDescent="0.3">
      <c r="A345">
        <v>344</v>
      </c>
      <c r="B345" t="s">
        <v>3598</v>
      </c>
      <c r="C345">
        <v>344</v>
      </c>
    </row>
    <row r="346" spans="1:3" x14ac:dyDescent="0.3">
      <c r="A346">
        <v>345</v>
      </c>
      <c r="B346" t="s">
        <v>3599</v>
      </c>
      <c r="C346">
        <v>345</v>
      </c>
    </row>
    <row r="347" spans="1:3" x14ac:dyDescent="0.3">
      <c r="A347">
        <v>346</v>
      </c>
      <c r="B347" t="s">
        <v>3600</v>
      </c>
      <c r="C347">
        <v>346</v>
      </c>
    </row>
    <row r="348" spans="1:3" x14ac:dyDescent="0.3">
      <c r="A348">
        <v>347</v>
      </c>
      <c r="B348" t="s">
        <v>3601</v>
      </c>
      <c r="C348">
        <v>347</v>
      </c>
    </row>
    <row r="349" spans="1:3" x14ac:dyDescent="0.3">
      <c r="A349">
        <v>348</v>
      </c>
      <c r="B349" t="s">
        <v>3602</v>
      </c>
      <c r="C349">
        <v>348</v>
      </c>
    </row>
    <row r="350" spans="1:3" x14ac:dyDescent="0.3">
      <c r="A350">
        <v>349</v>
      </c>
      <c r="B350" t="s">
        <v>3603</v>
      </c>
      <c r="C350">
        <v>349</v>
      </c>
    </row>
    <row r="351" spans="1:3" x14ac:dyDescent="0.3">
      <c r="A351">
        <v>350</v>
      </c>
      <c r="B351" t="s">
        <v>3604</v>
      </c>
      <c r="C351">
        <v>350</v>
      </c>
    </row>
    <row r="352" spans="1:3" x14ac:dyDescent="0.3">
      <c r="A352">
        <v>351</v>
      </c>
      <c r="B352" t="s">
        <v>3605</v>
      </c>
      <c r="C352">
        <v>351</v>
      </c>
    </row>
    <row r="353" spans="1:3" x14ac:dyDescent="0.3">
      <c r="A353">
        <v>352</v>
      </c>
      <c r="B353" t="s">
        <v>3606</v>
      </c>
      <c r="C353">
        <v>352</v>
      </c>
    </row>
    <row r="354" spans="1:3" x14ac:dyDescent="0.3">
      <c r="A354">
        <v>353</v>
      </c>
      <c r="B354" t="s">
        <v>3607</v>
      </c>
      <c r="C354">
        <v>353</v>
      </c>
    </row>
    <row r="355" spans="1:3" x14ac:dyDescent="0.3">
      <c r="A355">
        <v>354</v>
      </c>
      <c r="B355" t="s">
        <v>3608</v>
      </c>
      <c r="C355">
        <v>354</v>
      </c>
    </row>
    <row r="356" spans="1:3" x14ac:dyDescent="0.3">
      <c r="A356">
        <v>355</v>
      </c>
      <c r="B356" t="s">
        <v>3609</v>
      </c>
      <c r="C356">
        <v>355</v>
      </c>
    </row>
    <row r="357" spans="1:3" x14ac:dyDescent="0.3">
      <c r="A357">
        <v>356</v>
      </c>
      <c r="B357" t="s">
        <v>3610</v>
      </c>
      <c r="C357">
        <v>356</v>
      </c>
    </row>
    <row r="358" spans="1:3" x14ac:dyDescent="0.3">
      <c r="A358">
        <v>357</v>
      </c>
      <c r="B358" t="s">
        <v>3611</v>
      </c>
      <c r="C358">
        <v>357</v>
      </c>
    </row>
    <row r="359" spans="1:3" x14ac:dyDescent="0.3">
      <c r="A359">
        <v>358</v>
      </c>
      <c r="B359" t="s">
        <v>3612</v>
      </c>
      <c r="C359">
        <v>358</v>
      </c>
    </row>
    <row r="360" spans="1:3" x14ac:dyDescent="0.3">
      <c r="A360">
        <v>359</v>
      </c>
      <c r="B360" t="s">
        <v>3613</v>
      </c>
      <c r="C360">
        <v>359</v>
      </c>
    </row>
    <row r="361" spans="1:3" x14ac:dyDescent="0.3">
      <c r="A361">
        <v>360</v>
      </c>
      <c r="B361" t="s">
        <v>3614</v>
      </c>
      <c r="C361">
        <v>360</v>
      </c>
    </row>
    <row r="362" spans="1:3" x14ac:dyDescent="0.3">
      <c r="A362">
        <v>361</v>
      </c>
      <c r="B362" t="s">
        <v>3615</v>
      </c>
      <c r="C362">
        <v>361</v>
      </c>
    </row>
    <row r="363" spans="1:3" x14ac:dyDescent="0.3">
      <c r="A363">
        <v>362</v>
      </c>
      <c r="B363" t="s">
        <v>3616</v>
      </c>
      <c r="C363">
        <v>362</v>
      </c>
    </row>
    <row r="364" spans="1:3" x14ac:dyDescent="0.3">
      <c r="A364">
        <v>363</v>
      </c>
      <c r="B364" t="s">
        <v>3617</v>
      </c>
      <c r="C364">
        <v>363</v>
      </c>
    </row>
    <row r="365" spans="1:3" x14ac:dyDescent="0.3">
      <c r="A365">
        <v>364</v>
      </c>
      <c r="B365" t="s">
        <v>3618</v>
      </c>
      <c r="C365">
        <v>364</v>
      </c>
    </row>
    <row r="366" spans="1:3" x14ac:dyDescent="0.3">
      <c r="A366">
        <v>365</v>
      </c>
      <c r="B366" t="s">
        <v>3619</v>
      </c>
      <c r="C366">
        <v>365</v>
      </c>
    </row>
    <row r="367" spans="1:3" x14ac:dyDescent="0.3">
      <c r="A367">
        <v>366</v>
      </c>
      <c r="B367" t="s">
        <v>3620</v>
      </c>
      <c r="C367">
        <v>366</v>
      </c>
    </row>
    <row r="368" spans="1:3" x14ac:dyDescent="0.3">
      <c r="A368">
        <v>367</v>
      </c>
      <c r="B368" t="s">
        <v>3621</v>
      </c>
      <c r="C368">
        <v>367</v>
      </c>
    </row>
    <row r="369" spans="1:3" x14ac:dyDescent="0.3">
      <c r="A369">
        <v>368</v>
      </c>
      <c r="B369" t="s">
        <v>3622</v>
      </c>
      <c r="C369">
        <v>368</v>
      </c>
    </row>
    <row r="370" spans="1:3" x14ac:dyDescent="0.3">
      <c r="A370">
        <v>369</v>
      </c>
      <c r="B370" t="s">
        <v>3623</v>
      </c>
      <c r="C370">
        <v>369</v>
      </c>
    </row>
    <row r="371" spans="1:3" x14ac:dyDescent="0.3">
      <c r="A371">
        <v>370</v>
      </c>
      <c r="B371" t="s">
        <v>3624</v>
      </c>
      <c r="C371">
        <v>370</v>
      </c>
    </row>
    <row r="372" spans="1:3" x14ac:dyDescent="0.3">
      <c r="A372">
        <v>371</v>
      </c>
      <c r="B372" t="s">
        <v>3625</v>
      </c>
      <c r="C372">
        <v>371</v>
      </c>
    </row>
    <row r="373" spans="1:3" x14ac:dyDescent="0.3">
      <c r="A373">
        <v>372</v>
      </c>
      <c r="B373" t="s">
        <v>3626</v>
      </c>
      <c r="C373">
        <v>372</v>
      </c>
    </row>
    <row r="374" spans="1:3" x14ac:dyDescent="0.3">
      <c r="A374">
        <v>373</v>
      </c>
      <c r="B374" t="s">
        <v>3627</v>
      </c>
      <c r="C374">
        <v>373</v>
      </c>
    </row>
    <row r="375" spans="1:3" x14ac:dyDescent="0.3">
      <c r="A375">
        <v>374</v>
      </c>
      <c r="B375" t="s">
        <v>3628</v>
      </c>
      <c r="C375">
        <v>374</v>
      </c>
    </row>
    <row r="376" spans="1:3" x14ac:dyDescent="0.3">
      <c r="A376">
        <v>375</v>
      </c>
      <c r="B376" t="s">
        <v>3629</v>
      </c>
      <c r="C376">
        <v>375</v>
      </c>
    </row>
    <row r="377" spans="1:3" x14ac:dyDescent="0.3">
      <c r="A377">
        <v>376</v>
      </c>
      <c r="B377" t="s">
        <v>3630</v>
      </c>
      <c r="C377">
        <v>376</v>
      </c>
    </row>
    <row r="378" spans="1:3" x14ac:dyDescent="0.3">
      <c r="A378">
        <v>377</v>
      </c>
      <c r="B378" t="s">
        <v>3631</v>
      </c>
      <c r="C378">
        <v>377</v>
      </c>
    </row>
    <row r="379" spans="1:3" x14ac:dyDescent="0.3">
      <c r="A379">
        <v>378</v>
      </c>
      <c r="B379" t="s">
        <v>3632</v>
      </c>
      <c r="C379">
        <v>378</v>
      </c>
    </row>
    <row r="380" spans="1:3" x14ac:dyDescent="0.3">
      <c r="A380">
        <v>379</v>
      </c>
      <c r="B380" t="s">
        <v>3633</v>
      </c>
      <c r="C380">
        <v>379</v>
      </c>
    </row>
    <row r="381" spans="1:3" x14ac:dyDescent="0.3">
      <c r="A381">
        <v>380</v>
      </c>
      <c r="B381" t="s">
        <v>3634</v>
      </c>
      <c r="C381">
        <v>380</v>
      </c>
    </row>
    <row r="382" spans="1:3" x14ac:dyDescent="0.3">
      <c r="A382">
        <v>381</v>
      </c>
      <c r="B382" t="s">
        <v>3635</v>
      </c>
      <c r="C382">
        <v>381</v>
      </c>
    </row>
    <row r="383" spans="1:3" x14ac:dyDescent="0.3">
      <c r="A383">
        <v>382</v>
      </c>
      <c r="B383" t="s">
        <v>3636</v>
      </c>
      <c r="C383">
        <v>382</v>
      </c>
    </row>
    <row r="384" spans="1:3" x14ac:dyDescent="0.3">
      <c r="A384">
        <v>383</v>
      </c>
      <c r="B384" t="s">
        <v>3637</v>
      </c>
      <c r="C384">
        <v>383</v>
      </c>
    </row>
    <row r="385" spans="1:3" x14ac:dyDescent="0.3">
      <c r="A385">
        <v>384</v>
      </c>
      <c r="B385" t="s">
        <v>3638</v>
      </c>
      <c r="C385">
        <v>384</v>
      </c>
    </row>
    <row r="386" spans="1:3" x14ac:dyDescent="0.3">
      <c r="A386">
        <v>385</v>
      </c>
      <c r="B386" t="s">
        <v>3639</v>
      </c>
      <c r="C386">
        <v>385</v>
      </c>
    </row>
    <row r="387" spans="1:3" x14ac:dyDescent="0.3">
      <c r="A387">
        <v>386</v>
      </c>
      <c r="B387" t="s">
        <v>3640</v>
      </c>
      <c r="C387">
        <v>386</v>
      </c>
    </row>
    <row r="388" spans="1:3" x14ac:dyDescent="0.3">
      <c r="A388">
        <v>387</v>
      </c>
      <c r="B388" t="s">
        <v>3641</v>
      </c>
      <c r="C388">
        <v>387</v>
      </c>
    </row>
    <row r="389" spans="1:3" x14ac:dyDescent="0.3">
      <c r="A389">
        <v>388</v>
      </c>
      <c r="B389" t="s">
        <v>3642</v>
      </c>
      <c r="C389">
        <v>388</v>
      </c>
    </row>
    <row r="390" spans="1:3" x14ac:dyDescent="0.3">
      <c r="A390">
        <v>389</v>
      </c>
      <c r="B390" t="s">
        <v>3643</v>
      </c>
      <c r="C390">
        <v>389</v>
      </c>
    </row>
    <row r="391" spans="1:3" x14ac:dyDescent="0.3">
      <c r="A391">
        <v>390</v>
      </c>
      <c r="B391" t="s">
        <v>3644</v>
      </c>
      <c r="C391">
        <v>390</v>
      </c>
    </row>
    <row r="392" spans="1:3" x14ac:dyDescent="0.3">
      <c r="A392">
        <v>391</v>
      </c>
      <c r="B392" t="s">
        <v>3645</v>
      </c>
      <c r="C392">
        <v>391</v>
      </c>
    </row>
    <row r="393" spans="1:3" x14ac:dyDescent="0.3">
      <c r="A393">
        <v>392</v>
      </c>
      <c r="B393" t="s">
        <v>3646</v>
      </c>
      <c r="C393">
        <v>392</v>
      </c>
    </row>
    <row r="394" spans="1:3" x14ac:dyDescent="0.3">
      <c r="A394">
        <v>393</v>
      </c>
      <c r="B394" t="s">
        <v>3647</v>
      </c>
      <c r="C394">
        <v>393</v>
      </c>
    </row>
    <row r="395" spans="1:3" x14ac:dyDescent="0.3">
      <c r="A395">
        <v>394</v>
      </c>
      <c r="B395" t="s">
        <v>3648</v>
      </c>
      <c r="C395">
        <v>394</v>
      </c>
    </row>
    <row r="396" spans="1:3" x14ac:dyDescent="0.3">
      <c r="A396">
        <v>395</v>
      </c>
      <c r="B396" t="s">
        <v>3649</v>
      </c>
      <c r="C396">
        <v>395</v>
      </c>
    </row>
    <row r="397" spans="1:3" x14ac:dyDescent="0.3">
      <c r="A397">
        <v>396</v>
      </c>
      <c r="B397" t="s">
        <v>3650</v>
      </c>
      <c r="C397">
        <v>396</v>
      </c>
    </row>
    <row r="398" spans="1:3" x14ac:dyDescent="0.3">
      <c r="A398">
        <v>397</v>
      </c>
      <c r="B398" t="s">
        <v>3651</v>
      </c>
      <c r="C398">
        <v>397</v>
      </c>
    </row>
    <row r="399" spans="1:3" x14ac:dyDescent="0.3">
      <c r="A399">
        <v>398</v>
      </c>
      <c r="B399" t="s">
        <v>3652</v>
      </c>
      <c r="C399">
        <v>398</v>
      </c>
    </row>
    <row r="400" spans="1:3" x14ac:dyDescent="0.3">
      <c r="A400">
        <v>399</v>
      </c>
      <c r="B400" t="s">
        <v>3653</v>
      </c>
      <c r="C400">
        <v>399</v>
      </c>
    </row>
    <row r="401" spans="1:3" x14ac:dyDescent="0.3">
      <c r="A401">
        <v>400</v>
      </c>
      <c r="B401" t="s">
        <v>3654</v>
      </c>
      <c r="C401">
        <v>400</v>
      </c>
    </row>
    <row r="402" spans="1:3" x14ac:dyDescent="0.3">
      <c r="A402">
        <v>401</v>
      </c>
      <c r="B402" t="s">
        <v>3655</v>
      </c>
      <c r="C402">
        <v>401</v>
      </c>
    </row>
    <row r="403" spans="1:3" x14ac:dyDescent="0.3">
      <c r="A403">
        <v>402</v>
      </c>
      <c r="B403" t="s">
        <v>3656</v>
      </c>
      <c r="C403">
        <v>402</v>
      </c>
    </row>
    <row r="404" spans="1:3" x14ac:dyDescent="0.3">
      <c r="A404">
        <v>403</v>
      </c>
      <c r="B404" t="s">
        <v>3657</v>
      </c>
      <c r="C404">
        <v>403</v>
      </c>
    </row>
    <row r="405" spans="1:3" x14ac:dyDescent="0.3">
      <c r="A405">
        <v>404</v>
      </c>
      <c r="B405" t="s">
        <v>3658</v>
      </c>
      <c r="C405">
        <v>404</v>
      </c>
    </row>
    <row r="406" spans="1:3" x14ac:dyDescent="0.3">
      <c r="A406">
        <v>405</v>
      </c>
      <c r="B406" t="s">
        <v>3659</v>
      </c>
      <c r="C406">
        <v>405</v>
      </c>
    </row>
    <row r="407" spans="1:3" x14ac:dyDescent="0.3">
      <c r="A407">
        <v>406</v>
      </c>
      <c r="B407" t="s">
        <v>3660</v>
      </c>
      <c r="C407">
        <v>406</v>
      </c>
    </row>
    <row r="408" spans="1:3" x14ac:dyDescent="0.3">
      <c r="A408">
        <v>407</v>
      </c>
      <c r="B408" t="s">
        <v>3661</v>
      </c>
      <c r="C408">
        <v>407</v>
      </c>
    </row>
    <row r="409" spans="1:3" x14ac:dyDescent="0.3">
      <c r="A409">
        <v>408</v>
      </c>
      <c r="B409" t="s">
        <v>3662</v>
      </c>
      <c r="C409">
        <v>408</v>
      </c>
    </row>
    <row r="410" spans="1:3" x14ac:dyDescent="0.3">
      <c r="A410">
        <v>409</v>
      </c>
      <c r="B410" t="s">
        <v>3663</v>
      </c>
      <c r="C410">
        <v>409</v>
      </c>
    </row>
    <row r="411" spans="1:3" x14ac:dyDescent="0.3">
      <c r="A411">
        <v>410</v>
      </c>
      <c r="B411" t="s">
        <v>3664</v>
      </c>
      <c r="C411">
        <v>410</v>
      </c>
    </row>
    <row r="412" spans="1:3" x14ac:dyDescent="0.3">
      <c r="A412">
        <v>411</v>
      </c>
      <c r="B412" t="s">
        <v>3665</v>
      </c>
      <c r="C412">
        <v>411</v>
      </c>
    </row>
    <row r="413" spans="1:3" x14ac:dyDescent="0.3">
      <c r="A413">
        <v>412</v>
      </c>
      <c r="B413" t="s">
        <v>3666</v>
      </c>
      <c r="C413">
        <v>412</v>
      </c>
    </row>
    <row r="414" spans="1:3" x14ac:dyDescent="0.3">
      <c r="A414">
        <v>413</v>
      </c>
      <c r="B414" t="s">
        <v>3667</v>
      </c>
      <c r="C414">
        <v>413</v>
      </c>
    </row>
    <row r="415" spans="1:3" x14ac:dyDescent="0.3">
      <c r="A415">
        <v>414</v>
      </c>
      <c r="B415" t="s">
        <v>3668</v>
      </c>
      <c r="C415">
        <v>414</v>
      </c>
    </row>
    <row r="416" spans="1:3" x14ac:dyDescent="0.3">
      <c r="A416">
        <v>415</v>
      </c>
      <c r="B416" t="s">
        <v>3669</v>
      </c>
      <c r="C416">
        <v>415</v>
      </c>
    </row>
    <row r="417" spans="1:3" x14ac:dyDescent="0.3">
      <c r="A417">
        <v>416</v>
      </c>
      <c r="B417" t="s">
        <v>3670</v>
      </c>
      <c r="C417">
        <v>416</v>
      </c>
    </row>
    <row r="418" spans="1:3" x14ac:dyDescent="0.3">
      <c r="A418">
        <v>417</v>
      </c>
      <c r="B418" t="s">
        <v>3671</v>
      </c>
      <c r="C418">
        <v>417</v>
      </c>
    </row>
    <row r="419" spans="1:3" x14ac:dyDescent="0.3">
      <c r="A419">
        <v>418</v>
      </c>
      <c r="B419" t="s">
        <v>3672</v>
      </c>
      <c r="C419">
        <v>418</v>
      </c>
    </row>
    <row r="420" spans="1:3" x14ac:dyDescent="0.3">
      <c r="A420">
        <v>419</v>
      </c>
      <c r="B420" t="s">
        <v>3673</v>
      </c>
      <c r="C420">
        <v>419</v>
      </c>
    </row>
    <row r="421" spans="1:3" x14ac:dyDescent="0.3">
      <c r="A421">
        <v>420</v>
      </c>
      <c r="B421" t="s">
        <v>3674</v>
      </c>
      <c r="C421">
        <v>420</v>
      </c>
    </row>
    <row r="422" spans="1:3" x14ac:dyDescent="0.3">
      <c r="A422">
        <v>421</v>
      </c>
      <c r="B422" t="s">
        <v>3675</v>
      </c>
      <c r="C422">
        <v>421</v>
      </c>
    </row>
    <row r="423" spans="1:3" x14ac:dyDescent="0.3">
      <c r="A423">
        <v>422</v>
      </c>
      <c r="B423" t="s">
        <v>3676</v>
      </c>
      <c r="C423">
        <v>422</v>
      </c>
    </row>
    <row r="424" spans="1:3" x14ac:dyDescent="0.3">
      <c r="A424">
        <v>423</v>
      </c>
      <c r="B424" t="s">
        <v>3677</v>
      </c>
      <c r="C424">
        <v>423</v>
      </c>
    </row>
    <row r="425" spans="1:3" x14ac:dyDescent="0.3">
      <c r="A425">
        <v>424</v>
      </c>
      <c r="B425" t="s">
        <v>3678</v>
      </c>
      <c r="C425">
        <v>424</v>
      </c>
    </row>
    <row r="426" spans="1:3" x14ac:dyDescent="0.3">
      <c r="A426">
        <v>425</v>
      </c>
      <c r="B426" t="s">
        <v>3679</v>
      </c>
      <c r="C426">
        <v>425</v>
      </c>
    </row>
    <row r="427" spans="1:3" x14ac:dyDescent="0.3">
      <c r="A427">
        <v>426</v>
      </c>
      <c r="B427" t="s">
        <v>3680</v>
      </c>
      <c r="C427">
        <v>426</v>
      </c>
    </row>
    <row r="428" spans="1:3" x14ac:dyDescent="0.3">
      <c r="A428">
        <v>427</v>
      </c>
      <c r="B428" t="s">
        <v>3681</v>
      </c>
      <c r="C428">
        <v>427</v>
      </c>
    </row>
    <row r="429" spans="1:3" x14ac:dyDescent="0.3">
      <c r="A429">
        <v>428</v>
      </c>
      <c r="B429" t="s">
        <v>3682</v>
      </c>
      <c r="C429">
        <v>428</v>
      </c>
    </row>
    <row r="430" spans="1:3" x14ac:dyDescent="0.3">
      <c r="A430">
        <v>429</v>
      </c>
      <c r="B430" t="s">
        <v>3683</v>
      </c>
      <c r="C430">
        <v>429</v>
      </c>
    </row>
    <row r="431" spans="1:3" x14ac:dyDescent="0.3">
      <c r="A431">
        <v>430</v>
      </c>
      <c r="B431" t="s">
        <v>3684</v>
      </c>
      <c r="C431">
        <v>430</v>
      </c>
    </row>
    <row r="432" spans="1:3" x14ac:dyDescent="0.3">
      <c r="A432">
        <v>431</v>
      </c>
      <c r="B432" t="s">
        <v>3685</v>
      </c>
      <c r="C432">
        <v>431</v>
      </c>
    </row>
    <row r="433" spans="1:3" x14ac:dyDescent="0.3">
      <c r="A433">
        <v>432</v>
      </c>
      <c r="B433" t="s">
        <v>3686</v>
      </c>
      <c r="C433">
        <v>432</v>
      </c>
    </row>
    <row r="434" spans="1:3" x14ac:dyDescent="0.3">
      <c r="A434">
        <v>433</v>
      </c>
      <c r="B434" t="s">
        <v>3687</v>
      </c>
      <c r="C434">
        <v>433</v>
      </c>
    </row>
    <row r="435" spans="1:3" x14ac:dyDescent="0.3">
      <c r="A435">
        <v>434</v>
      </c>
      <c r="B435" t="s">
        <v>3688</v>
      </c>
      <c r="C435">
        <v>434</v>
      </c>
    </row>
    <row r="436" spans="1:3" x14ac:dyDescent="0.3">
      <c r="A436">
        <v>435</v>
      </c>
      <c r="B436" t="s">
        <v>3689</v>
      </c>
      <c r="C436">
        <v>435</v>
      </c>
    </row>
    <row r="437" spans="1:3" x14ac:dyDescent="0.3">
      <c r="A437">
        <v>436</v>
      </c>
      <c r="B437" t="s">
        <v>3690</v>
      </c>
      <c r="C437">
        <v>436</v>
      </c>
    </row>
    <row r="438" spans="1:3" x14ac:dyDescent="0.3">
      <c r="A438">
        <v>437</v>
      </c>
      <c r="B438" t="s">
        <v>3691</v>
      </c>
      <c r="C438">
        <v>437</v>
      </c>
    </row>
    <row r="439" spans="1:3" x14ac:dyDescent="0.3">
      <c r="A439">
        <v>438</v>
      </c>
      <c r="B439" t="s">
        <v>3692</v>
      </c>
      <c r="C439">
        <v>438</v>
      </c>
    </row>
    <row r="440" spans="1:3" x14ac:dyDescent="0.3">
      <c r="A440">
        <v>439</v>
      </c>
      <c r="B440" t="s">
        <v>3693</v>
      </c>
      <c r="C440">
        <v>439</v>
      </c>
    </row>
    <row r="441" spans="1:3" x14ac:dyDescent="0.3">
      <c r="A441">
        <v>440</v>
      </c>
      <c r="B441" t="s">
        <v>3694</v>
      </c>
      <c r="C441">
        <v>440</v>
      </c>
    </row>
    <row r="442" spans="1:3" x14ac:dyDescent="0.3">
      <c r="A442">
        <v>441</v>
      </c>
      <c r="B442" t="s">
        <v>3695</v>
      </c>
      <c r="C442">
        <v>441</v>
      </c>
    </row>
    <row r="443" spans="1:3" x14ac:dyDescent="0.3">
      <c r="A443">
        <v>442</v>
      </c>
      <c r="B443" t="s">
        <v>3696</v>
      </c>
      <c r="C443">
        <v>442</v>
      </c>
    </row>
    <row r="444" spans="1:3" x14ac:dyDescent="0.3">
      <c r="A444">
        <v>443</v>
      </c>
      <c r="B444" t="s">
        <v>3697</v>
      </c>
      <c r="C444">
        <v>443</v>
      </c>
    </row>
    <row r="445" spans="1:3" x14ac:dyDescent="0.3">
      <c r="A445">
        <v>444</v>
      </c>
      <c r="B445" t="s">
        <v>3698</v>
      </c>
      <c r="C445">
        <v>444</v>
      </c>
    </row>
    <row r="446" spans="1:3" x14ac:dyDescent="0.3">
      <c r="A446">
        <v>445</v>
      </c>
      <c r="B446" t="s">
        <v>3699</v>
      </c>
      <c r="C446">
        <v>445</v>
      </c>
    </row>
    <row r="447" spans="1:3" x14ac:dyDescent="0.3">
      <c r="A447">
        <v>446</v>
      </c>
      <c r="B447" t="s">
        <v>3700</v>
      </c>
      <c r="C447">
        <v>446</v>
      </c>
    </row>
    <row r="448" spans="1:3" x14ac:dyDescent="0.3">
      <c r="A448">
        <v>447</v>
      </c>
      <c r="B448" t="s">
        <v>3701</v>
      </c>
      <c r="C448">
        <v>447</v>
      </c>
    </row>
    <row r="449" spans="1:3" x14ac:dyDescent="0.3">
      <c r="A449">
        <v>448</v>
      </c>
      <c r="B449" t="s">
        <v>3702</v>
      </c>
      <c r="C449">
        <v>448</v>
      </c>
    </row>
    <row r="450" spans="1:3" x14ac:dyDescent="0.3">
      <c r="A450">
        <v>449</v>
      </c>
      <c r="B450" t="s">
        <v>3703</v>
      </c>
      <c r="C450">
        <v>449</v>
      </c>
    </row>
    <row r="451" spans="1:3" x14ac:dyDescent="0.3">
      <c r="A451">
        <v>450</v>
      </c>
      <c r="B451" t="s">
        <v>3704</v>
      </c>
      <c r="C451">
        <v>450</v>
      </c>
    </row>
    <row r="452" spans="1:3" x14ac:dyDescent="0.3">
      <c r="A452">
        <v>451</v>
      </c>
      <c r="B452" t="s">
        <v>3705</v>
      </c>
      <c r="C452">
        <v>451</v>
      </c>
    </row>
    <row r="453" spans="1:3" x14ac:dyDescent="0.3">
      <c r="A453">
        <v>452</v>
      </c>
      <c r="B453" t="s">
        <v>3706</v>
      </c>
      <c r="C453">
        <v>452</v>
      </c>
    </row>
    <row r="454" spans="1:3" x14ac:dyDescent="0.3">
      <c r="A454">
        <v>453</v>
      </c>
      <c r="B454" t="s">
        <v>3707</v>
      </c>
      <c r="C454">
        <v>453</v>
      </c>
    </row>
    <row r="455" spans="1:3" x14ac:dyDescent="0.3">
      <c r="A455">
        <v>454</v>
      </c>
      <c r="B455" t="s">
        <v>3708</v>
      </c>
      <c r="C455">
        <v>454</v>
      </c>
    </row>
    <row r="456" spans="1:3" x14ac:dyDescent="0.3">
      <c r="A456">
        <v>455</v>
      </c>
      <c r="B456" t="s">
        <v>3709</v>
      </c>
      <c r="C456">
        <v>455</v>
      </c>
    </row>
    <row r="457" spans="1:3" x14ac:dyDescent="0.3">
      <c r="A457">
        <v>456</v>
      </c>
      <c r="B457" t="s">
        <v>3710</v>
      </c>
      <c r="C457">
        <v>456</v>
      </c>
    </row>
    <row r="458" spans="1:3" x14ac:dyDescent="0.3">
      <c r="A458">
        <v>457</v>
      </c>
      <c r="B458" t="s">
        <v>3711</v>
      </c>
      <c r="C458">
        <v>457</v>
      </c>
    </row>
    <row r="459" spans="1:3" x14ac:dyDescent="0.3">
      <c r="A459">
        <v>458</v>
      </c>
      <c r="B459" t="s">
        <v>3712</v>
      </c>
      <c r="C459">
        <v>458</v>
      </c>
    </row>
    <row r="460" spans="1:3" x14ac:dyDescent="0.3">
      <c r="A460">
        <v>459</v>
      </c>
      <c r="B460" t="s">
        <v>3713</v>
      </c>
      <c r="C460">
        <v>459</v>
      </c>
    </row>
    <row r="461" spans="1:3" x14ac:dyDescent="0.3">
      <c r="A461">
        <v>460</v>
      </c>
      <c r="B461" t="s">
        <v>3714</v>
      </c>
      <c r="C461">
        <v>460</v>
      </c>
    </row>
    <row r="462" spans="1:3" x14ac:dyDescent="0.3">
      <c r="A462">
        <v>461</v>
      </c>
      <c r="B462" t="s">
        <v>3715</v>
      </c>
      <c r="C462">
        <v>461</v>
      </c>
    </row>
    <row r="463" spans="1:3" x14ac:dyDescent="0.3">
      <c r="A463">
        <v>462</v>
      </c>
      <c r="B463" t="s">
        <v>3716</v>
      </c>
      <c r="C463">
        <v>462</v>
      </c>
    </row>
    <row r="464" spans="1:3" x14ac:dyDescent="0.3">
      <c r="A464">
        <v>463</v>
      </c>
      <c r="B464" t="s">
        <v>3717</v>
      </c>
      <c r="C464">
        <v>463</v>
      </c>
    </row>
    <row r="465" spans="1:3" x14ac:dyDescent="0.3">
      <c r="A465">
        <v>464</v>
      </c>
      <c r="B465" t="s">
        <v>3718</v>
      </c>
      <c r="C465">
        <v>464</v>
      </c>
    </row>
    <row r="466" spans="1:3" x14ac:dyDescent="0.3">
      <c r="A466">
        <v>465</v>
      </c>
      <c r="B466" t="s">
        <v>3719</v>
      </c>
      <c r="C466">
        <v>465</v>
      </c>
    </row>
    <row r="467" spans="1:3" x14ac:dyDescent="0.3">
      <c r="A467">
        <v>466</v>
      </c>
      <c r="B467" t="s">
        <v>3720</v>
      </c>
      <c r="C467">
        <v>466</v>
      </c>
    </row>
    <row r="468" spans="1:3" x14ac:dyDescent="0.3">
      <c r="A468">
        <v>467</v>
      </c>
      <c r="B468" t="s">
        <v>3721</v>
      </c>
      <c r="C468">
        <v>467</v>
      </c>
    </row>
    <row r="469" spans="1:3" x14ac:dyDescent="0.3">
      <c r="A469">
        <v>468</v>
      </c>
      <c r="B469" t="s">
        <v>3722</v>
      </c>
      <c r="C469">
        <v>468</v>
      </c>
    </row>
    <row r="470" spans="1:3" x14ac:dyDescent="0.3">
      <c r="A470">
        <v>469</v>
      </c>
      <c r="B470" t="s">
        <v>3723</v>
      </c>
      <c r="C470">
        <v>469</v>
      </c>
    </row>
    <row r="471" spans="1:3" x14ac:dyDescent="0.3">
      <c r="A471">
        <v>470</v>
      </c>
      <c r="B471" t="s">
        <v>3724</v>
      </c>
      <c r="C471">
        <v>470</v>
      </c>
    </row>
    <row r="472" spans="1:3" x14ac:dyDescent="0.3">
      <c r="A472">
        <v>471</v>
      </c>
      <c r="B472" t="s">
        <v>3725</v>
      </c>
      <c r="C472">
        <v>471</v>
      </c>
    </row>
    <row r="473" spans="1:3" x14ac:dyDescent="0.3">
      <c r="A473">
        <v>472</v>
      </c>
      <c r="B473" t="s">
        <v>3726</v>
      </c>
      <c r="C473">
        <v>472</v>
      </c>
    </row>
    <row r="474" spans="1:3" x14ac:dyDescent="0.3">
      <c r="A474">
        <v>473</v>
      </c>
      <c r="B474" t="s">
        <v>3727</v>
      </c>
      <c r="C474">
        <v>473</v>
      </c>
    </row>
    <row r="475" spans="1:3" x14ac:dyDescent="0.3">
      <c r="A475">
        <v>474</v>
      </c>
      <c r="B475" t="s">
        <v>3728</v>
      </c>
      <c r="C475">
        <v>474</v>
      </c>
    </row>
    <row r="476" spans="1:3" x14ac:dyDescent="0.3">
      <c r="A476">
        <v>475</v>
      </c>
      <c r="B476" t="s">
        <v>3729</v>
      </c>
      <c r="C476">
        <v>475</v>
      </c>
    </row>
    <row r="477" spans="1:3" x14ac:dyDescent="0.3">
      <c r="A477">
        <v>476</v>
      </c>
      <c r="B477" t="s">
        <v>3730</v>
      </c>
      <c r="C477">
        <v>476</v>
      </c>
    </row>
    <row r="478" spans="1:3" x14ac:dyDescent="0.3">
      <c r="A478">
        <v>477</v>
      </c>
      <c r="B478" t="s">
        <v>3731</v>
      </c>
      <c r="C478">
        <v>477</v>
      </c>
    </row>
    <row r="479" spans="1:3" x14ac:dyDescent="0.3">
      <c r="A479">
        <v>478</v>
      </c>
      <c r="B479" t="s">
        <v>3732</v>
      </c>
      <c r="C479">
        <v>478</v>
      </c>
    </row>
    <row r="480" spans="1:3" x14ac:dyDescent="0.3">
      <c r="A480">
        <v>479</v>
      </c>
      <c r="B480" t="s">
        <v>3733</v>
      </c>
      <c r="C480">
        <v>479</v>
      </c>
    </row>
    <row r="481" spans="1:3" x14ac:dyDescent="0.3">
      <c r="A481">
        <v>480</v>
      </c>
      <c r="B481" t="s">
        <v>3734</v>
      </c>
      <c r="C481">
        <v>480</v>
      </c>
    </row>
    <row r="482" spans="1:3" x14ac:dyDescent="0.3">
      <c r="A482">
        <v>481</v>
      </c>
      <c r="B482" t="s">
        <v>3735</v>
      </c>
      <c r="C482">
        <v>481</v>
      </c>
    </row>
    <row r="483" spans="1:3" x14ac:dyDescent="0.3">
      <c r="A483">
        <v>482</v>
      </c>
      <c r="B483" t="s">
        <v>3736</v>
      </c>
      <c r="C483">
        <v>482</v>
      </c>
    </row>
    <row r="484" spans="1:3" x14ac:dyDescent="0.3">
      <c r="A484">
        <v>483</v>
      </c>
      <c r="B484" t="s">
        <v>3737</v>
      </c>
      <c r="C484">
        <v>483</v>
      </c>
    </row>
    <row r="485" spans="1:3" x14ac:dyDescent="0.3">
      <c r="A485">
        <v>484</v>
      </c>
      <c r="B485" t="s">
        <v>3738</v>
      </c>
      <c r="C485">
        <v>484</v>
      </c>
    </row>
    <row r="486" spans="1:3" x14ac:dyDescent="0.3">
      <c r="A486">
        <v>485</v>
      </c>
      <c r="B486" t="s">
        <v>3739</v>
      </c>
      <c r="C486">
        <v>485</v>
      </c>
    </row>
    <row r="487" spans="1:3" x14ac:dyDescent="0.3">
      <c r="A487">
        <v>486</v>
      </c>
      <c r="B487" t="s">
        <v>3740</v>
      </c>
      <c r="C487">
        <v>486</v>
      </c>
    </row>
    <row r="488" spans="1:3" x14ac:dyDescent="0.3">
      <c r="A488">
        <v>487</v>
      </c>
      <c r="B488" t="s">
        <v>3741</v>
      </c>
      <c r="C488">
        <v>487</v>
      </c>
    </row>
    <row r="489" spans="1:3" x14ac:dyDescent="0.3">
      <c r="A489">
        <v>488</v>
      </c>
      <c r="B489" t="s">
        <v>3742</v>
      </c>
      <c r="C489">
        <v>488</v>
      </c>
    </row>
    <row r="490" spans="1:3" x14ac:dyDescent="0.3">
      <c r="A490">
        <v>489</v>
      </c>
      <c r="B490" t="s">
        <v>3743</v>
      </c>
      <c r="C490">
        <v>489</v>
      </c>
    </row>
    <row r="491" spans="1:3" x14ac:dyDescent="0.3">
      <c r="A491">
        <v>490</v>
      </c>
      <c r="B491" t="s">
        <v>3744</v>
      </c>
      <c r="C491">
        <v>490</v>
      </c>
    </row>
    <row r="492" spans="1:3" x14ac:dyDescent="0.3">
      <c r="A492">
        <v>491</v>
      </c>
      <c r="B492" t="s">
        <v>3745</v>
      </c>
      <c r="C492">
        <v>491</v>
      </c>
    </row>
    <row r="493" spans="1:3" x14ac:dyDescent="0.3">
      <c r="A493">
        <v>492</v>
      </c>
      <c r="B493" t="s">
        <v>3746</v>
      </c>
      <c r="C493">
        <v>492</v>
      </c>
    </row>
    <row r="494" spans="1:3" x14ac:dyDescent="0.3">
      <c r="A494">
        <v>493</v>
      </c>
      <c r="B494" t="s">
        <v>3747</v>
      </c>
      <c r="C494">
        <v>493</v>
      </c>
    </row>
    <row r="495" spans="1:3" x14ac:dyDescent="0.3">
      <c r="A495">
        <v>494</v>
      </c>
      <c r="B495" t="s">
        <v>3748</v>
      </c>
      <c r="C495">
        <v>494</v>
      </c>
    </row>
    <row r="496" spans="1:3" x14ac:dyDescent="0.3">
      <c r="A496">
        <v>495</v>
      </c>
      <c r="B496" t="s">
        <v>3749</v>
      </c>
      <c r="C496">
        <v>495</v>
      </c>
    </row>
    <row r="497" spans="1:3" x14ac:dyDescent="0.3">
      <c r="A497">
        <v>496</v>
      </c>
      <c r="B497" t="s">
        <v>3750</v>
      </c>
      <c r="C497">
        <v>496</v>
      </c>
    </row>
    <row r="498" spans="1:3" x14ac:dyDescent="0.3">
      <c r="A498">
        <v>497</v>
      </c>
      <c r="B498" t="s">
        <v>3751</v>
      </c>
      <c r="C498">
        <v>497</v>
      </c>
    </row>
    <row r="499" spans="1:3" x14ac:dyDescent="0.3">
      <c r="A499">
        <v>498</v>
      </c>
      <c r="B499" t="s">
        <v>3752</v>
      </c>
      <c r="C499">
        <v>498</v>
      </c>
    </row>
    <row r="500" spans="1:3" x14ac:dyDescent="0.3">
      <c r="A500">
        <v>499</v>
      </c>
      <c r="B500" t="s">
        <v>3753</v>
      </c>
      <c r="C500">
        <v>499</v>
      </c>
    </row>
    <row r="501" spans="1:3" x14ac:dyDescent="0.3">
      <c r="A501">
        <v>500</v>
      </c>
      <c r="B501" t="s">
        <v>3754</v>
      </c>
      <c r="C501">
        <v>500</v>
      </c>
    </row>
    <row r="502" spans="1:3" x14ac:dyDescent="0.3">
      <c r="A502">
        <v>501</v>
      </c>
      <c r="B502" t="s">
        <v>3755</v>
      </c>
      <c r="C502">
        <v>501</v>
      </c>
    </row>
    <row r="503" spans="1:3" x14ac:dyDescent="0.3">
      <c r="A503">
        <v>502</v>
      </c>
      <c r="B503" t="s">
        <v>3756</v>
      </c>
      <c r="C503">
        <v>502</v>
      </c>
    </row>
    <row r="504" spans="1:3" x14ac:dyDescent="0.3">
      <c r="A504">
        <v>503</v>
      </c>
      <c r="B504" t="s">
        <v>3757</v>
      </c>
      <c r="C504">
        <v>503</v>
      </c>
    </row>
    <row r="505" spans="1:3" x14ac:dyDescent="0.3">
      <c r="A505">
        <v>504</v>
      </c>
      <c r="B505" t="s">
        <v>3758</v>
      </c>
      <c r="C505">
        <v>504</v>
      </c>
    </row>
    <row r="506" spans="1:3" x14ac:dyDescent="0.3">
      <c r="A506">
        <v>505</v>
      </c>
      <c r="B506" t="s">
        <v>3759</v>
      </c>
      <c r="C506">
        <v>505</v>
      </c>
    </row>
    <row r="507" spans="1:3" x14ac:dyDescent="0.3">
      <c r="A507">
        <v>506</v>
      </c>
      <c r="B507" t="s">
        <v>3760</v>
      </c>
      <c r="C507">
        <v>506</v>
      </c>
    </row>
    <row r="508" spans="1:3" x14ac:dyDescent="0.3">
      <c r="A508">
        <v>507</v>
      </c>
      <c r="B508" t="s">
        <v>3761</v>
      </c>
      <c r="C508">
        <v>507</v>
      </c>
    </row>
    <row r="509" spans="1:3" x14ac:dyDescent="0.3">
      <c r="A509">
        <v>508</v>
      </c>
      <c r="B509" t="s">
        <v>3762</v>
      </c>
      <c r="C509">
        <v>508</v>
      </c>
    </row>
    <row r="510" spans="1:3" x14ac:dyDescent="0.3">
      <c r="A510">
        <v>509</v>
      </c>
      <c r="B510" t="s">
        <v>3763</v>
      </c>
      <c r="C510">
        <v>509</v>
      </c>
    </row>
    <row r="511" spans="1:3" x14ac:dyDescent="0.3">
      <c r="A511">
        <v>510</v>
      </c>
      <c r="B511" t="s">
        <v>3764</v>
      </c>
      <c r="C511">
        <v>510</v>
      </c>
    </row>
    <row r="512" spans="1:3" x14ac:dyDescent="0.3">
      <c r="A512">
        <v>511</v>
      </c>
      <c r="B512" t="s">
        <v>3765</v>
      </c>
      <c r="C512">
        <v>511</v>
      </c>
    </row>
    <row r="513" spans="1:3" x14ac:dyDescent="0.3">
      <c r="A513">
        <v>512</v>
      </c>
      <c r="B513" t="s">
        <v>3766</v>
      </c>
      <c r="C513">
        <v>512</v>
      </c>
    </row>
    <row r="514" spans="1:3" x14ac:dyDescent="0.3">
      <c r="A514">
        <v>513</v>
      </c>
      <c r="B514" t="s">
        <v>3767</v>
      </c>
      <c r="C514">
        <v>513</v>
      </c>
    </row>
    <row r="515" spans="1:3" x14ac:dyDescent="0.3">
      <c r="A515">
        <v>514</v>
      </c>
      <c r="B515" t="s">
        <v>3768</v>
      </c>
      <c r="C515">
        <v>514</v>
      </c>
    </row>
    <row r="516" spans="1:3" x14ac:dyDescent="0.3">
      <c r="A516">
        <v>515</v>
      </c>
      <c r="B516" t="s">
        <v>3769</v>
      </c>
      <c r="C516">
        <v>515</v>
      </c>
    </row>
    <row r="517" spans="1:3" x14ac:dyDescent="0.3">
      <c r="A517">
        <v>516</v>
      </c>
      <c r="B517" t="s">
        <v>3770</v>
      </c>
      <c r="C517">
        <v>516</v>
      </c>
    </row>
    <row r="518" spans="1:3" x14ac:dyDescent="0.3">
      <c r="A518">
        <v>517</v>
      </c>
      <c r="B518" t="s">
        <v>3771</v>
      </c>
      <c r="C518">
        <v>517</v>
      </c>
    </row>
    <row r="519" spans="1:3" x14ac:dyDescent="0.3">
      <c r="A519">
        <v>518</v>
      </c>
      <c r="B519" t="s">
        <v>3772</v>
      </c>
      <c r="C519">
        <v>518</v>
      </c>
    </row>
    <row r="520" spans="1:3" x14ac:dyDescent="0.3">
      <c r="A520">
        <v>519</v>
      </c>
      <c r="B520" t="s">
        <v>3773</v>
      </c>
      <c r="C520">
        <v>519</v>
      </c>
    </row>
    <row r="521" spans="1:3" x14ac:dyDescent="0.3">
      <c r="A521">
        <v>520</v>
      </c>
      <c r="B521" t="s">
        <v>3774</v>
      </c>
      <c r="C521">
        <v>520</v>
      </c>
    </row>
    <row r="522" spans="1:3" x14ac:dyDescent="0.3">
      <c r="A522">
        <v>521</v>
      </c>
      <c r="B522" t="s">
        <v>3775</v>
      </c>
      <c r="C522">
        <v>521</v>
      </c>
    </row>
    <row r="523" spans="1:3" x14ac:dyDescent="0.3">
      <c r="A523">
        <v>522</v>
      </c>
      <c r="B523" t="s">
        <v>3776</v>
      </c>
      <c r="C523">
        <v>522</v>
      </c>
    </row>
    <row r="524" spans="1:3" x14ac:dyDescent="0.3">
      <c r="A524">
        <v>523</v>
      </c>
      <c r="B524" t="s">
        <v>3777</v>
      </c>
      <c r="C524">
        <v>523</v>
      </c>
    </row>
    <row r="525" spans="1:3" x14ac:dyDescent="0.3">
      <c r="A525">
        <v>524</v>
      </c>
      <c r="B525" t="s">
        <v>3778</v>
      </c>
      <c r="C525">
        <v>524</v>
      </c>
    </row>
    <row r="526" spans="1:3" x14ac:dyDescent="0.3">
      <c r="A526">
        <v>525</v>
      </c>
      <c r="B526" t="s">
        <v>3779</v>
      </c>
      <c r="C526">
        <v>525</v>
      </c>
    </row>
    <row r="527" spans="1:3" x14ac:dyDescent="0.3">
      <c r="A527">
        <v>526</v>
      </c>
      <c r="B527" t="s">
        <v>3780</v>
      </c>
      <c r="C527">
        <v>526</v>
      </c>
    </row>
    <row r="528" spans="1:3" x14ac:dyDescent="0.3">
      <c r="A528">
        <v>527</v>
      </c>
      <c r="B528" t="s">
        <v>3781</v>
      </c>
      <c r="C528">
        <v>527</v>
      </c>
    </row>
    <row r="529" spans="1:3" x14ac:dyDescent="0.3">
      <c r="A529">
        <v>528</v>
      </c>
      <c r="B529" t="s">
        <v>3782</v>
      </c>
      <c r="C529">
        <v>528</v>
      </c>
    </row>
    <row r="530" spans="1:3" x14ac:dyDescent="0.3">
      <c r="A530">
        <v>529</v>
      </c>
      <c r="B530" t="s">
        <v>3783</v>
      </c>
      <c r="C530">
        <v>529</v>
      </c>
    </row>
    <row r="531" spans="1:3" x14ac:dyDescent="0.3">
      <c r="A531">
        <v>530</v>
      </c>
      <c r="B531" t="s">
        <v>3784</v>
      </c>
      <c r="C531">
        <v>530</v>
      </c>
    </row>
    <row r="532" spans="1:3" x14ac:dyDescent="0.3">
      <c r="A532">
        <v>531</v>
      </c>
      <c r="B532" t="s">
        <v>3785</v>
      </c>
      <c r="C532">
        <v>531</v>
      </c>
    </row>
    <row r="533" spans="1:3" x14ac:dyDescent="0.3">
      <c r="A533">
        <v>532</v>
      </c>
      <c r="B533" t="s">
        <v>3786</v>
      </c>
      <c r="C533">
        <v>532</v>
      </c>
    </row>
    <row r="534" spans="1:3" x14ac:dyDescent="0.3">
      <c r="A534">
        <v>533</v>
      </c>
      <c r="B534" t="s">
        <v>3787</v>
      </c>
      <c r="C534">
        <v>533</v>
      </c>
    </row>
    <row r="535" spans="1:3" x14ac:dyDescent="0.3">
      <c r="A535">
        <v>534</v>
      </c>
      <c r="B535" t="s">
        <v>3788</v>
      </c>
      <c r="C535">
        <v>534</v>
      </c>
    </row>
    <row r="536" spans="1:3" x14ac:dyDescent="0.3">
      <c r="A536">
        <v>535</v>
      </c>
      <c r="B536" t="s">
        <v>3789</v>
      </c>
      <c r="C536">
        <v>535</v>
      </c>
    </row>
    <row r="537" spans="1:3" x14ac:dyDescent="0.3">
      <c r="A537">
        <v>536</v>
      </c>
      <c r="B537" t="s">
        <v>3790</v>
      </c>
      <c r="C537">
        <v>536</v>
      </c>
    </row>
    <row r="538" spans="1:3" x14ac:dyDescent="0.3">
      <c r="A538">
        <v>537</v>
      </c>
      <c r="B538" t="s">
        <v>3791</v>
      </c>
      <c r="C538">
        <v>537</v>
      </c>
    </row>
    <row r="539" spans="1:3" x14ac:dyDescent="0.3">
      <c r="A539">
        <v>538</v>
      </c>
      <c r="B539" t="s">
        <v>3792</v>
      </c>
      <c r="C539">
        <v>538</v>
      </c>
    </row>
    <row r="540" spans="1:3" x14ac:dyDescent="0.3">
      <c r="A540">
        <v>539</v>
      </c>
      <c r="B540" t="s">
        <v>3793</v>
      </c>
      <c r="C540">
        <v>539</v>
      </c>
    </row>
    <row r="541" spans="1:3" x14ac:dyDescent="0.3">
      <c r="A541">
        <v>540</v>
      </c>
      <c r="B541" t="s">
        <v>3794</v>
      </c>
      <c r="C541">
        <v>540</v>
      </c>
    </row>
    <row r="542" spans="1:3" x14ac:dyDescent="0.3">
      <c r="A542">
        <v>541</v>
      </c>
      <c r="B542" t="s">
        <v>3795</v>
      </c>
      <c r="C542">
        <v>541</v>
      </c>
    </row>
    <row r="543" spans="1:3" x14ac:dyDescent="0.3">
      <c r="A543">
        <v>542</v>
      </c>
      <c r="B543" t="s">
        <v>3796</v>
      </c>
      <c r="C543">
        <v>542</v>
      </c>
    </row>
    <row r="544" spans="1:3" x14ac:dyDescent="0.3">
      <c r="A544">
        <v>543</v>
      </c>
      <c r="B544" t="s">
        <v>3797</v>
      </c>
      <c r="C544">
        <v>543</v>
      </c>
    </row>
    <row r="545" spans="1:3" x14ac:dyDescent="0.3">
      <c r="A545">
        <v>544</v>
      </c>
      <c r="B545" t="s">
        <v>3798</v>
      </c>
      <c r="C545">
        <v>544</v>
      </c>
    </row>
    <row r="546" spans="1:3" x14ac:dyDescent="0.3">
      <c r="A546">
        <v>545</v>
      </c>
      <c r="B546" t="s">
        <v>3799</v>
      </c>
      <c r="C546">
        <v>545</v>
      </c>
    </row>
    <row r="547" spans="1:3" x14ac:dyDescent="0.3">
      <c r="A547">
        <v>546</v>
      </c>
      <c r="B547" t="s">
        <v>3800</v>
      </c>
      <c r="C547">
        <v>546</v>
      </c>
    </row>
    <row r="548" spans="1:3" x14ac:dyDescent="0.3">
      <c r="A548">
        <v>547</v>
      </c>
      <c r="B548" t="s">
        <v>3801</v>
      </c>
      <c r="C548">
        <v>547</v>
      </c>
    </row>
    <row r="549" spans="1:3" x14ac:dyDescent="0.3">
      <c r="A549">
        <v>548</v>
      </c>
      <c r="B549" t="s">
        <v>3802</v>
      </c>
      <c r="C549">
        <v>548</v>
      </c>
    </row>
    <row r="550" spans="1:3" x14ac:dyDescent="0.3">
      <c r="A550">
        <v>549</v>
      </c>
      <c r="B550" t="s">
        <v>3803</v>
      </c>
      <c r="C550">
        <v>549</v>
      </c>
    </row>
    <row r="551" spans="1:3" x14ac:dyDescent="0.3">
      <c r="A551">
        <v>550</v>
      </c>
      <c r="B551" t="s">
        <v>3804</v>
      </c>
      <c r="C551">
        <v>550</v>
      </c>
    </row>
    <row r="552" spans="1:3" x14ac:dyDescent="0.3">
      <c r="A552">
        <v>551</v>
      </c>
      <c r="B552" t="s">
        <v>3805</v>
      </c>
      <c r="C552">
        <v>551</v>
      </c>
    </row>
    <row r="553" spans="1:3" x14ac:dyDescent="0.3">
      <c r="A553">
        <v>552</v>
      </c>
      <c r="B553" t="s">
        <v>3806</v>
      </c>
      <c r="C553">
        <v>552</v>
      </c>
    </row>
    <row r="554" spans="1:3" x14ac:dyDescent="0.3">
      <c r="A554">
        <v>553</v>
      </c>
      <c r="B554" t="s">
        <v>3807</v>
      </c>
      <c r="C554">
        <v>553</v>
      </c>
    </row>
    <row r="555" spans="1:3" x14ac:dyDescent="0.3">
      <c r="A555">
        <v>554</v>
      </c>
      <c r="B555" t="s">
        <v>3808</v>
      </c>
      <c r="C555">
        <v>554</v>
      </c>
    </row>
    <row r="556" spans="1:3" x14ac:dyDescent="0.3">
      <c r="A556">
        <v>555</v>
      </c>
      <c r="B556" t="s">
        <v>3809</v>
      </c>
      <c r="C556">
        <v>555</v>
      </c>
    </row>
    <row r="557" spans="1:3" x14ac:dyDescent="0.3">
      <c r="A557">
        <v>556</v>
      </c>
      <c r="B557" t="s">
        <v>3810</v>
      </c>
      <c r="C557">
        <v>556</v>
      </c>
    </row>
    <row r="558" spans="1:3" x14ac:dyDescent="0.3">
      <c r="A558">
        <v>557</v>
      </c>
      <c r="B558" t="s">
        <v>3811</v>
      </c>
      <c r="C558">
        <v>557</v>
      </c>
    </row>
    <row r="559" spans="1:3" x14ac:dyDescent="0.3">
      <c r="A559">
        <v>558</v>
      </c>
      <c r="B559" t="s">
        <v>3812</v>
      </c>
      <c r="C559">
        <v>558</v>
      </c>
    </row>
    <row r="560" spans="1:3" x14ac:dyDescent="0.3">
      <c r="A560">
        <v>559</v>
      </c>
      <c r="B560" t="s">
        <v>3813</v>
      </c>
      <c r="C560">
        <v>559</v>
      </c>
    </row>
    <row r="561" spans="1:3" x14ac:dyDescent="0.3">
      <c r="A561">
        <v>560</v>
      </c>
      <c r="B561" t="s">
        <v>3814</v>
      </c>
      <c r="C561">
        <v>560</v>
      </c>
    </row>
    <row r="562" spans="1:3" x14ac:dyDescent="0.3">
      <c r="A562">
        <v>561</v>
      </c>
      <c r="B562" t="s">
        <v>3815</v>
      </c>
      <c r="C562">
        <v>561</v>
      </c>
    </row>
    <row r="563" spans="1:3" x14ac:dyDescent="0.3">
      <c r="A563">
        <v>562</v>
      </c>
      <c r="B563" t="s">
        <v>3816</v>
      </c>
      <c r="C563">
        <v>562</v>
      </c>
    </row>
    <row r="564" spans="1:3" x14ac:dyDescent="0.3">
      <c r="A564">
        <v>563</v>
      </c>
      <c r="B564" t="s">
        <v>3817</v>
      </c>
      <c r="C564">
        <v>563</v>
      </c>
    </row>
    <row r="565" spans="1:3" x14ac:dyDescent="0.3">
      <c r="A565">
        <v>564</v>
      </c>
      <c r="B565" t="s">
        <v>3818</v>
      </c>
      <c r="C565">
        <v>564</v>
      </c>
    </row>
    <row r="566" spans="1:3" x14ac:dyDescent="0.3">
      <c r="A566">
        <v>565</v>
      </c>
      <c r="B566" t="s">
        <v>3819</v>
      </c>
      <c r="C566">
        <v>565</v>
      </c>
    </row>
    <row r="567" spans="1:3" x14ac:dyDescent="0.3">
      <c r="A567">
        <v>566</v>
      </c>
      <c r="B567" t="s">
        <v>3820</v>
      </c>
      <c r="C567">
        <v>566</v>
      </c>
    </row>
    <row r="568" spans="1:3" x14ac:dyDescent="0.3">
      <c r="A568">
        <v>567</v>
      </c>
      <c r="B568" t="s">
        <v>3821</v>
      </c>
      <c r="C568">
        <v>567</v>
      </c>
    </row>
    <row r="569" spans="1:3" x14ac:dyDescent="0.3">
      <c r="A569">
        <v>568</v>
      </c>
      <c r="B569" t="s">
        <v>3822</v>
      </c>
      <c r="C569">
        <v>568</v>
      </c>
    </row>
    <row r="570" spans="1:3" x14ac:dyDescent="0.3">
      <c r="A570">
        <v>569</v>
      </c>
      <c r="B570" t="s">
        <v>3823</v>
      </c>
      <c r="C570">
        <v>569</v>
      </c>
    </row>
    <row r="571" spans="1:3" x14ac:dyDescent="0.3">
      <c r="A571">
        <v>570</v>
      </c>
      <c r="B571" t="s">
        <v>3824</v>
      </c>
      <c r="C571">
        <v>570</v>
      </c>
    </row>
    <row r="572" spans="1:3" x14ac:dyDescent="0.3">
      <c r="A572">
        <v>571</v>
      </c>
      <c r="B572" t="s">
        <v>3825</v>
      </c>
      <c r="C572">
        <v>571</v>
      </c>
    </row>
    <row r="573" spans="1:3" x14ac:dyDescent="0.3">
      <c r="A573">
        <v>572</v>
      </c>
      <c r="B573" t="s">
        <v>3826</v>
      </c>
      <c r="C573">
        <v>572</v>
      </c>
    </row>
    <row r="574" spans="1:3" x14ac:dyDescent="0.3">
      <c r="A574">
        <v>573</v>
      </c>
      <c r="B574" t="s">
        <v>3827</v>
      </c>
      <c r="C574">
        <v>573</v>
      </c>
    </row>
    <row r="575" spans="1:3" x14ac:dyDescent="0.3">
      <c r="A575">
        <v>574</v>
      </c>
      <c r="B575" t="s">
        <v>3828</v>
      </c>
      <c r="C575">
        <v>574</v>
      </c>
    </row>
    <row r="576" spans="1:3" x14ac:dyDescent="0.3">
      <c r="A576">
        <v>575</v>
      </c>
      <c r="B576" t="s">
        <v>3829</v>
      </c>
      <c r="C576">
        <v>575</v>
      </c>
    </row>
    <row r="577" spans="1:3" x14ac:dyDescent="0.3">
      <c r="A577">
        <v>576</v>
      </c>
      <c r="B577" t="s">
        <v>3830</v>
      </c>
      <c r="C577">
        <v>576</v>
      </c>
    </row>
    <row r="578" spans="1:3" x14ac:dyDescent="0.3">
      <c r="A578">
        <v>577</v>
      </c>
      <c r="B578" t="s">
        <v>3831</v>
      </c>
      <c r="C578">
        <v>577</v>
      </c>
    </row>
    <row r="579" spans="1:3" x14ac:dyDescent="0.3">
      <c r="A579">
        <v>578</v>
      </c>
      <c r="B579" t="s">
        <v>3832</v>
      </c>
      <c r="C579">
        <v>578</v>
      </c>
    </row>
    <row r="580" spans="1:3" x14ac:dyDescent="0.3">
      <c r="A580">
        <v>579</v>
      </c>
      <c r="B580" t="s">
        <v>3833</v>
      </c>
      <c r="C580">
        <v>579</v>
      </c>
    </row>
    <row r="581" spans="1:3" x14ac:dyDescent="0.3">
      <c r="A581">
        <v>580</v>
      </c>
      <c r="B581" t="s">
        <v>3834</v>
      </c>
      <c r="C581">
        <v>580</v>
      </c>
    </row>
    <row r="582" spans="1:3" x14ac:dyDescent="0.3">
      <c r="A582">
        <v>581</v>
      </c>
      <c r="B582" t="s">
        <v>3835</v>
      </c>
      <c r="C582">
        <v>581</v>
      </c>
    </row>
    <row r="583" spans="1:3" x14ac:dyDescent="0.3">
      <c r="A583">
        <v>582</v>
      </c>
      <c r="B583" t="s">
        <v>3836</v>
      </c>
      <c r="C583">
        <v>582</v>
      </c>
    </row>
    <row r="584" spans="1:3" x14ac:dyDescent="0.3">
      <c r="A584">
        <v>583</v>
      </c>
      <c r="B584" t="s">
        <v>3837</v>
      </c>
      <c r="C584">
        <v>583</v>
      </c>
    </row>
    <row r="585" spans="1:3" x14ac:dyDescent="0.3">
      <c r="A585">
        <v>584</v>
      </c>
      <c r="B585" t="s">
        <v>3838</v>
      </c>
      <c r="C585">
        <v>584</v>
      </c>
    </row>
    <row r="586" spans="1:3" x14ac:dyDescent="0.3">
      <c r="A586">
        <v>585</v>
      </c>
      <c r="B586" t="s">
        <v>3839</v>
      </c>
      <c r="C586">
        <v>585</v>
      </c>
    </row>
    <row r="587" spans="1:3" x14ac:dyDescent="0.3">
      <c r="A587">
        <v>586</v>
      </c>
      <c r="B587" t="s">
        <v>3840</v>
      </c>
      <c r="C587">
        <v>586</v>
      </c>
    </row>
    <row r="588" spans="1:3" x14ac:dyDescent="0.3">
      <c r="A588">
        <v>587</v>
      </c>
      <c r="B588" t="s">
        <v>3841</v>
      </c>
      <c r="C588">
        <v>587</v>
      </c>
    </row>
    <row r="589" spans="1:3" x14ac:dyDescent="0.3">
      <c r="A589">
        <v>588</v>
      </c>
      <c r="B589" t="s">
        <v>3842</v>
      </c>
      <c r="C589">
        <v>588</v>
      </c>
    </row>
    <row r="590" spans="1:3" x14ac:dyDescent="0.3">
      <c r="A590">
        <v>589</v>
      </c>
      <c r="B590" t="s">
        <v>3843</v>
      </c>
      <c r="C590">
        <v>589</v>
      </c>
    </row>
    <row r="591" spans="1:3" x14ac:dyDescent="0.3">
      <c r="A591">
        <v>590</v>
      </c>
      <c r="B591" t="s">
        <v>3844</v>
      </c>
      <c r="C591">
        <v>590</v>
      </c>
    </row>
    <row r="592" spans="1:3" x14ac:dyDescent="0.3">
      <c r="A592">
        <v>591</v>
      </c>
      <c r="B592" t="s">
        <v>3845</v>
      </c>
      <c r="C592">
        <v>591</v>
      </c>
    </row>
    <row r="593" spans="1:3" x14ac:dyDescent="0.3">
      <c r="A593">
        <v>592</v>
      </c>
      <c r="B593" t="s">
        <v>3846</v>
      </c>
      <c r="C593">
        <v>592</v>
      </c>
    </row>
    <row r="594" spans="1:3" x14ac:dyDescent="0.3">
      <c r="A594">
        <v>593</v>
      </c>
      <c r="B594" t="s">
        <v>3847</v>
      </c>
      <c r="C594">
        <v>593</v>
      </c>
    </row>
    <row r="595" spans="1:3" x14ac:dyDescent="0.3">
      <c r="A595">
        <v>594</v>
      </c>
      <c r="B595" t="s">
        <v>3848</v>
      </c>
      <c r="C595">
        <v>594</v>
      </c>
    </row>
    <row r="596" spans="1:3" x14ac:dyDescent="0.3">
      <c r="A596">
        <v>595</v>
      </c>
      <c r="B596" t="s">
        <v>3849</v>
      </c>
      <c r="C596">
        <v>595</v>
      </c>
    </row>
    <row r="597" spans="1:3" x14ac:dyDescent="0.3">
      <c r="A597">
        <v>596</v>
      </c>
      <c r="B597" t="s">
        <v>3850</v>
      </c>
      <c r="C597">
        <v>596</v>
      </c>
    </row>
    <row r="598" spans="1:3" x14ac:dyDescent="0.3">
      <c r="A598">
        <v>597</v>
      </c>
      <c r="B598" t="s">
        <v>3851</v>
      </c>
      <c r="C598">
        <v>597</v>
      </c>
    </row>
    <row r="599" spans="1:3" x14ac:dyDescent="0.3">
      <c r="A599">
        <v>598</v>
      </c>
      <c r="B599" t="s">
        <v>3852</v>
      </c>
      <c r="C599">
        <v>598</v>
      </c>
    </row>
    <row r="600" spans="1:3" x14ac:dyDescent="0.3">
      <c r="A600">
        <v>599</v>
      </c>
      <c r="B600" t="s">
        <v>3853</v>
      </c>
      <c r="C600">
        <v>599</v>
      </c>
    </row>
    <row r="601" spans="1:3" x14ac:dyDescent="0.3">
      <c r="A601">
        <v>600</v>
      </c>
      <c r="B601" t="s">
        <v>3854</v>
      </c>
      <c r="C601">
        <v>600</v>
      </c>
    </row>
    <row r="602" spans="1:3" x14ac:dyDescent="0.3">
      <c r="A602">
        <v>601</v>
      </c>
      <c r="B602" t="s">
        <v>3855</v>
      </c>
      <c r="C602">
        <v>601</v>
      </c>
    </row>
    <row r="603" spans="1:3" x14ac:dyDescent="0.3">
      <c r="A603">
        <v>602</v>
      </c>
      <c r="B603" t="s">
        <v>3856</v>
      </c>
      <c r="C603">
        <v>602</v>
      </c>
    </row>
    <row r="604" spans="1:3" x14ac:dyDescent="0.3">
      <c r="A604">
        <v>603</v>
      </c>
      <c r="B604" t="s">
        <v>3857</v>
      </c>
      <c r="C604">
        <v>603</v>
      </c>
    </row>
    <row r="605" spans="1:3" x14ac:dyDescent="0.3">
      <c r="A605">
        <v>604</v>
      </c>
      <c r="B605" t="s">
        <v>3858</v>
      </c>
      <c r="C605">
        <v>604</v>
      </c>
    </row>
    <row r="606" spans="1:3" x14ac:dyDescent="0.3">
      <c r="A606">
        <v>605</v>
      </c>
      <c r="B606" t="s">
        <v>3859</v>
      </c>
      <c r="C606">
        <v>605</v>
      </c>
    </row>
    <row r="607" spans="1:3" x14ac:dyDescent="0.3">
      <c r="A607">
        <v>606</v>
      </c>
      <c r="B607" t="s">
        <v>3860</v>
      </c>
      <c r="C607">
        <v>606</v>
      </c>
    </row>
    <row r="608" spans="1:3" x14ac:dyDescent="0.3">
      <c r="A608">
        <v>607</v>
      </c>
      <c r="B608" t="s">
        <v>3861</v>
      </c>
      <c r="C608">
        <v>607</v>
      </c>
    </row>
    <row r="609" spans="1:3" x14ac:dyDescent="0.3">
      <c r="A609">
        <v>608</v>
      </c>
      <c r="B609" t="s">
        <v>3862</v>
      </c>
      <c r="C609">
        <v>608</v>
      </c>
    </row>
    <row r="610" spans="1:3" x14ac:dyDescent="0.3">
      <c r="A610">
        <v>609</v>
      </c>
      <c r="B610" t="s">
        <v>3863</v>
      </c>
      <c r="C610">
        <v>609</v>
      </c>
    </row>
    <row r="611" spans="1:3" x14ac:dyDescent="0.3">
      <c r="A611">
        <v>610</v>
      </c>
      <c r="B611" t="s">
        <v>3864</v>
      </c>
      <c r="C611">
        <v>610</v>
      </c>
    </row>
    <row r="612" spans="1:3" x14ac:dyDescent="0.3">
      <c r="A612">
        <v>611</v>
      </c>
      <c r="B612" t="s">
        <v>3865</v>
      </c>
      <c r="C612">
        <v>611</v>
      </c>
    </row>
    <row r="613" spans="1:3" x14ac:dyDescent="0.3">
      <c r="A613">
        <v>612</v>
      </c>
      <c r="B613" t="s">
        <v>3866</v>
      </c>
      <c r="C613">
        <v>612</v>
      </c>
    </row>
    <row r="614" spans="1:3" x14ac:dyDescent="0.3">
      <c r="A614">
        <v>613</v>
      </c>
      <c r="B614" t="s">
        <v>3867</v>
      </c>
      <c r="C614">
        <v>613</v>
      </c>
    </row>
    <row r="615" spans="1:3" x14ac:dyDescent="0.3">
      <c r="A615">
        <v>614</v>
      </c>
      <c r="B615" t="s">
        <v>3868</v>
      </c>
      <c r="C615">
        <v>614</v>
      </c>
    </row>
    <row r="616" spans="1:3" x14ac:dyDescent="0.3">
      <c r="A616">
        <v>615</v>
      </c>
      <c r="B616" t="s">
        <v>3869</v>
      </c>
      <c r="C616">
        <v>615</v>
      </c>
    </row>
    <row r="617" spans="1:3" x14ac:dyDescent="0.3">
      <c r="A617">
        <v>616</v>
      </c>
      <c r="B617" t="s">
        <v>3870</v>
      </c>
      <c r="C617">
        <v>616</v>
      </c>
    </row>
    <row r="618" spans="1:3" x14ac:dyDescent="0.3">
      <c r="A618">
        <v>617</v>
      </c>
      <c r="B618" t="s">
        <v>3871</v>
      </c>
      <c r="C618">
        <v>617</v>
      </c>
    </row>
    <row r="619" spans="1:3" x14ac:dyDescent="0.3">
      <c r="A619">
        <v>618</v>
      </c>
      <c r="B619" t="s">
        <v>3872</v>
      </c>
      <c r="C619">
        <v>618</v>
      </c>
    </row>
    <row r="620" spans="1:3" x14ac:dyDescent="0.3">
      <c r="A620">
        <v>619</v>
      </c>
      <c r="B620" t="s">
        <v>3873</v>
      </c>
      <c r="C620">
        <v>619</v>
      </c>
    </row>
    <row r="621" spans="1:3" x14ac:dyDescent="0.3">
      <c r="A621">
        <v>620</v>
      </c>
      <c r="B621" t="s">
        <v>3874</v>
      </c>
      <c r="C621">
        <v>620</v>
      </c>
    </row>
    <row r="622" spans="1:3" x14ac:dyDescent="0.3">
      <c r="A622">
        <v>621</v>
      </c>
      <c r="B622" t="s">
        <v>3875</v>
      </c>
      <c r="C622">
        <v>621</v>
      </c>
    </row>
    <row r="623" spans="1:3" x14ac:dyDescent="0.3">
      <c r="A623">
        <v>622</v>
      </c>
      <c r="B623" t="s">
        <v>3876</v>
      </c>
      <c r="C623">
        <v>622</v>
      </c>
    </row>
    <row r="624" spans="1:3" x14ac:dyDescent="0.3">
      <c r="A624">
        <v>623</v>
      </c>
      <c r="B624" t="s">
        <v>3877</v>
      </c>
      <c r="C624">
        <v>623</v>
      </c>
    </row>
    <row r="625" spans="1:3" x14ac:dyDescent="0.3">
      <c r="A625">
        <v>624</v>
      </c>
      <c r="B625" t="s">
        <v>3878</v>
      </c>
      <c r="C625">
        <v>624</v>
      </c>
    </row>
    <row r="626" spans="1:3" x14ac:dyDescent="0.3">
      <c r="A626">
        <v>625</v>
      </c>
      <c r="B626" t="s">
        <v>3879</v>
      </c>
      <c r="C626">
        <v>625</v>
      </c>
    </row>
    <row r="627" spans="1:3" x14ac:dyDescent="0.3">
      <c r="A627">
        <v>626</v>
      </c>
      <c r="B627" t="s">
        <v>3880</v>
      </c>
      <c r="C627">
        <v>626</v>
      </c>
    </row>
    <row r="628" spans="1:3" x14ac:dyDescent="0.3">
      <c r="A628">
        <v>627</v>
      </c>
      <c r="B628" t="s">
        <v>3881</v>
      </c>
      <c r="C628">
        <v>627</v>
      </c>
    </row>
    <row r="629" spans="1:3" x14ac:dyDescent="0.3">
      <c r="A629">
        <v>628</v>
      </c>
      <c r="B629" t="s">
        <v>3882</v>
      </c>
      <c r="C629">
        <v>628</v>
      </c>
    </row>
    <row r="630" spans="1:3" x14ac:dyDescent="0.3">
      <c r="A630">
        <v>629</v>
      </c>
      <c r="B630" t="s">
        <v>3883</v>
      </c>
      <c r="C630">
        <v>629</v>
      </c>
    </row>
    <row r="631" spans="1:3" x14ac:dyDescent="0.3">
      <c r="A631">
        <v>630</v>
      </c>
      <c r="B631" t="s">
        <v>3884</v>
      </c>
      <c r="C631">
        <v>630</v>
      </c>
    </row>
    <row r="632" spans="1:3" x14ac:dyDescent="0.3">
      <c r="A632">
        <v>631</v>
      </c>
      <c r="B632" t="s">
        <v>3885</v>
      </c>
      <c r="C632">
        <v>631</v>
      </c>
    </row>
    <row r="633" spans="1:3" x14ac:dyDescent="0.3">
      <c r="A633">
        <v>632</v>
      </c>
      <c r="B633" t="s">
        <v>3886</v>
      </c>
      <c r="C633">
        <v>632</v>
      </c>
    </row>
    <row r="634" spans="1:3" x14ac:dyDescent="0.3">
      <c r="A634">
        <v>633</v>
      </c>
      <c r="B634" t="s">
        <v>3887</v>
      </c>
      <c r="C634">
        <v>633</v>
      </c>
    </row>
    <row r="635" spans="1:3" x14ac:dyDescent="0.3">
      <c r="A635">
        <v>634</v>
      </c>
      <c r="B635" t="s">
        <v>3888</v>
      </c>
      <c r="C635">
        <v>634</v>
      </c>
    </row>
    <row r="636" spans="1:3" x14ac:dyDescent="0.3">
      <c r="A636">
        <v>635</v>
      </c>
      <c r="B636" t="s">
        <v>3889</v>
      </c>
      <c r="C636">
        <v>635</v>
      </c>
    </row>
    <row r="637" spans="1:3" x14ac:dyDescent="0.3">
      <c r="A637">
        <v>636</v>
      </c>
      <c r="B637" t="s">
        <v>3890</v>
      </c>
      <c r="C637">
        <v>636</v>
      </c>
    </row>
    <row r="638" spans="1:3" x14ac:dyDescent="0.3">
      <c r="A638">
        <v>637</v>
      </c>
      <c r="B638" t="s">
        <v>3891</v>
      </c>
      <c r="C638">
        <v>637</v>
      </c>
    </row>
    <row r="639" spans="1:3" x14ac:dyDescent="0.3">
      <c r="A639">
        <v>638</v>
      </c>
      <c r="B639" t="s">
        <v>3892</v>
      </c>
      <c r="C639">
        <v>638</v>
      </c>
    </row>
    <row r="640" spans="1:3" x14ac:dyDescent="0.3">
      <c r="A640">
        <v>639</v>
      </c>
      <c r="B640" t="s">
        <v>3893</v>
      </c>
      <c r="C640">
        <v>639</v>
      </c>
    </row>
    <row r="641" spans="1:3" x14ac:dyDescent="0.3">
      <c r="A641">
        <v>640</v>
      </c>
      <c r="B641" t="s">
        <v>3894</v>
      </c>
      <c r="C641">
        <v>640</v>
      </c>
    </row>
    <row r="642" spans="1:3" x14ac:dyDescent="0.3">
      <c r="A642">
        <v>641</v>
      </c>
      <c r="B642" t="s">
        <v>3895</v>
      </c>
      <c r="C642">
        <v>641</v>
      </c>
    </row>
    <row r="643" spans="1:3" x14ac:dyDescent="0.3">
      <c r="A643">
        <v>642</v>
      </c>
      <c r="B643" t="s">
        <v>3896</v>
      </c>
      <c r="C643">
        <v>642</v>
      </c>
    </row>
    <row r="644" spans="1:3" x14ac:dyDescent="0.3">
      <c r="A644">
        <v>643</v>
      </c>
      <c r="B644" t="s">
        <v>3897</v>
      </c>
      <c r="C644">
        <v>643</v>
      </c>
    </row>
    <row r="645" spans="1:3" x14ac:dyDescent="0.3">
      <c r="A645">
        <v>644</v>
      </c>
      <c r="B645" t="s">
        <v>3898</v>
      </c>
      <c r="C645">
        <v>644</v>
      </c>
    </row>
    <row r="646" spans="1:3" x14ac:dyDescent="0.3">
      <c r="A646">
        <v>645</v>
      </c>
      <c r="B646" t="s">
        <v>3899</v>
      </c>
      <c r="C646">
        <v>645</v>
      </c>
    </row>
    <row r="647" spans="1:3" x14ac:dyDescent="0.3">
      <c r="A647">
        <v>646</v>
      </c>
      <c r="B647" t="s">
        <v>3900</v>
      </c>
      <c r="C647">
        <v>646</v>
      </c>
    </row>
    <row r="648" spans="1:3" x14ac:dyDescent="0.3">
      <c r="A648">
        <v>647</v>
      </c>
      <c r="B648" t="s">
        <v>3901</v>
      </c>
      <c r="C648">
        <v>647</v>
      </c>
    </row>
    <row r="649" spans="1:3" x14ac:dyDescent="0.3">
      <c r="A649">
        <v>648</v>
      </c>
      <c r="B649" t="s">
        <v>3902</v>
      </c>
      <c r="C649">
        <v>648</v>
      </c>
    </row>
    <row r="650" spans="1:3" x14ac:dyDescent="0.3">
      <c r="A650">
        <v>649</v>
      </c>
      <c r="B650" t="s">
        <v>3903</v>
      </c>
      <c r="C650">
        <v>649</v>
      </c>
    </row>
    <row r="651" spans="1:3" x14ac:dyDescent="0.3">
      <c r="A651">
        <v>650</v>
      </c>
      <c r="B651" t="s">
        <v>3904</v>
      </c>
      <c r="C651">
        <v>650</v>
      </c>
    </row>
    <row r="652" spans="1:3" x14ac:dyDescent="0.3">
      <c r="A652">
        <v>651</v>
      </c>
      <c r="B652" t="s">
        <v>3905</v>
      </c>
      <c r="C652">
        <v>651</v>
      </c>
    </row>
    <row r="653" spans="1:3" x14ac:dyDescent="0.3">
      <c r="A653">
        <v>652</v>
      </c>
      <c r="B653" t="s">
        <v>3906</v>
      </c>
      <c r="C653">
        <v>652</v>
      </c>
    </row>
    <row r="654" spans="1:3" x14ac:dyDescent="0.3">
      <c r="A654">
        <v>653</v>
      </c>
      <c r="B654" t="s">
        <v>3907</v>
      </c>
      <c r="C654">
        <v>653</v>
      </c>
    </row>
    <row r="655" spans="1:3" x14ac:dyDescent="0.3">
      <c r="A655">
        <v>654</v>
      </c>
      <c r="B655" t="s">
        <v>3908</v>
      </c>
      <c r="C655">
        <v>654</v>
      </c>
    </row>
    <row r="656" spans="1:3" x14ac:dyDescent="0.3">
      <c r="A656">
        <v>655</v>
      </c>
      <c r="B656" t="s">
        <v>3909</v>
      </c>
      <c r="C656">
        <v>655</v>
      </c>
    </row>
    <row r="657" spans="1:3" x14ac:dyDescent="0.3">
      <c r="A657">
        <v>656</v>
      </c>
      <c r="B657" t="s">
        <v>3910</v>
      </c>
      <c r="C657">
        <v>656</v>
      </c>
    </row>
    <row r="658" spans="1:3" x14ac:dyDescent="0.3">
      <c r="A658">
        <v>657</v>
      </c>
      <c r="B658" t="s">
        <v>3911</v>
      </c>
      <c r="C658">
        <v>657</v>
      </c>
    </row>
    <row r="659" spans="1:3" x14ac:dyDescent="0.3">
      <c r="A659">
        <v>658</v>
      </c>
      <c r="B659" t="s">
        <v>3912</v>
      </c>
      <c r="C659">
        <v>658</v>
      </c>
    </row>
    <row r="660" spans="1:3" x14ac:dyDescent="0.3">
      <c r="A660">
        <v>659</v>
      </c>
      <c r="B660" t="s">
        <v>3913</v>
      </c>
      <c r="C660">
        <v>659</v>
      </c>
    </row>
    <row r="661" spans="1:3" x14ac:dyDescent="0.3">
      <c r="A661">
        <v>660</v>
      </c>
      <c r="B661" t="s">
        <v>3914</v>
      </c>
      <c r="C661">
        <v>660</v>
      </c>
    </row>
    <row r="662" spans="1:3" x14ac:dyDescent="0.3">
      <c r="A662">
        <v>661</v>
      </c>
      <c r="B662" t="s">
        <v>3915</v>
      </c>
      <c r="C662">
        <v>661</v>
      </c>
    </row>
    <row r="663" spans="1:3" x14ac:dyDescent="0.3">
      <c r="A663">
        <v>662</v>
      </c>
      <c r="B663" t="s">
        <v>3916</v>
      </c>
      <c r="C663">
        <v>662</v>
      </c>
    </row>
    <row r="664" spans="1:3" x14ac:dyDescent="0.3">
      <c r="A664">
        <v>663</v>
      </c>
      <c r="B664" t="s">
        <v>3917</v>
      </c>
      <c r="C664">
        <v>663</v>
      </c>
    </row>
    <row r="665" spans="1:3" x14ac:dyDescent="0.3">
      <c r="A665">
        <v>664</v>
      </c>
      <c r="B665" t="s">
        <v>3918</v>
      </c>
      <c r="C665">
        <v>664</v>
      </c>
    </row>
    <row r="666" spans="1:3" x14ac:dyDescent="0.3">
      <c r="A666">
        <v>665</v>
      </c>
      <c r="B666" t="s">
        <v>3919</v>
      </c>
      <c r="C666">
        <v>665</v>
      </c>
    </row>
    <row r="667" spans="1:3" x14ac:dyDescent="0.3">
      <c r="A667">
        <v>666</v>
      </c>
      <c r="B667" t="s">
        <v>3920</v>
      </c>
      <c r="C667">
        <v>666</v>
      </c>
    </row>
    <row r="668" spans="1:3" x14ac:dyDescent="0.3">
      <c r="A668">
        <v>667</v>
      </c>
      <c r="B668" t="s">
        <v>3921</v>
      </c>
      <c r="C668">
        <v>667</v>
      </c>
    </row>
    <row r="669" spans="1:3" x14ac:dyDescent="0.3">
      <c r="A669">
        <v>668</v>
      </c>
      <c r="B669" t="s">
        <v>3922</v>
      </c>
      <c r="C669">
        <v>668</v>
      </c>
    </row>
    <row r="670" spans="1:3" x14ac:dyDescent="0.3">
      <c r="A670">
        <v>669</v>
      </c>
      <c r="B670" t="s">
        <v>3923</v>
      </c>
      <c r="C670">
        <v>669</v>
      </c>
    </row>
    <row r="671" spans="1:3" x14ac:dyDescent="0.3">
      <c r="A671">
        <v>670</v>
      </c>
      <c r="B671" t="s">
        <v>3924</v>
      </c>
      <c r="C671">
        <v>670</v>
      </c>
    </row>
    <row r="672" spans="1:3" x14ac:dyDescent="0.3">
      <c r="A672">
        <v>671</v>
      </c>
      <c r="B672" t="s">
        <v>3925</v>
      </c>
      <c r="C672">
        <v>671</v>
      </c>
    </row>
    <row r="673" spans="1:3" x14ac:dyDescent="0.3">
      <c r="A673">
        <v>672</v>
      </c>
      <c r="B673" t="s">
        <v>3926</v>
      </c>
      <c r="C673">
        <v>672</v>
      </c>
    </row>
    <row r="674" spans="1:3" x14ac:dyDescent="0.3">
      <c r="A674">
        <v>673</v>
      </c>
      <c r="B674" t="s">
        <v>3927</v>
      </c>
      <c r="C674">
        <v>673</v>
      </c>
    </row>
    <row r="675" spans="1:3" x14ac:dyDescent="0.3">
      <c r="A675">
        <v>674</v>
      </c>
      <c r="B675" t="s">
        <v>3928</v>
      </c>
      <c r="C675">
        <v>674</v>
      </c>
    </row>
    <row r="676" spans="1:3" x14ac:dyDescent="0.3">
      <c r="A676">
        <v>675</v>
      </c>
      <c r="B676" t="s">
        <v>3929</v>
      </c>
      <c r="C676">
        <v>675</v>
      </c>
    </row>
    <row r="677" spans="1:3" x14ac:dyDescent="0.3">
      <c r="A677">
        <v>676</v>
      </c>
      <c r="B677" t="s">
        <v>3930</v>
      </c>
      <c r="C677">
        <v>676</v>
      </c>
    </row>
    <row r="678" spans="1:3" x14ac:dyDescent="0.3">
      <c r="A678">
        <v>677</v>
      </c>
      <c r="B678" t="s">
        <v>3931</v>
      </c>
      <c r="C678">
        <v>677</v>
      </c>
    </row>
    <row r="679" spans="1:3" x14ac:dyDescent="0.3">
      <c r="A679">
        <v>678</v>
      </c>
      <c r="B679" t="s">
        <v>3932</v>
      </c>
      <c r="C679">
        <v>678</v>
      </c>
    </row>
    <row r="680" spans="1:3" x14ac:dyDescent="0.3">
      <c r="A680">
        <v>679</v>
      </c>
      <c r="B680" t="s">
        <v>3933</v>
      </c>
      <c r="C680">
        <v>679</v>
      </c>
    </row>
    <row r="681" spans="1:3" x14ac:dyDescent="0.3">
      <c r="A681">
        <v>680</v>
      </c>
      <c r="B681" t="s">
        <v>3934</v>
      </c>
      <c r="C681">
        <v>680</v>
      </c>
    </row>
    <row r="682" spans="1:3" x14ac:dyDescent="0.3">
      <c r="A682">
        <v>681</v>
      </c>
      <c r="B682" t="s">
        <v>3935</v>
      </c>
      <c r="C682">
        <v>681</v>
      </c>
    </row>
    <row r="683" spans="1:3" x14ac:dyDescent="0.3">
      <c r="A683">
        <v>682</v>
      </c>
      <c r="B683" t="s">
        <v>3936</v>
      </c>
      <c r="C683">
        <v>682</v>
      </c>
    </row>
    <row r="684" spans="1:3" x14ac:dyDescent="0.3">
      <c r="A684">
        <v>683</v>
      </c>
      <c r="B684" t="s">
        <v>3937</v>
      </c>
      <c r="C684">
        <v>683</v>
      </c>
    </row>
    <row r="685" spans="1:3" x14ac:dyDescent="0.3">
      <c r="A685">
        <v>684</v>
      </c>
      <c r="B685" t="s">
        <v>3938</v>
      </c>
      <c r="C685">
        <v>684</v>
      </c>
    </row>
    <row r="686" spans="1:3" x14ac:dyDescent="0.3">
      <c r="A686">
        <v>685</v>
      </c>
      <c r="B686" t="s">
        <v>3939</v>
      </c>
      <c r="C686">
        <v>685</v>
      </c>
    </row>
    <row r="687" spans="1:3" x14ac:dyDescent="0.3">
      <c r="A687">
        <v>686</v>
      </c>
      <c r="B687" t="s">
        <v>3940</v>
      </c>
      <c r="C687">
        <v>686</v>
      </c>
    </row>
    <row r="688" spans="1:3" x14ac:dyDescent="0.3">
      <c r="A688">
        <v>687</v>
      </c>
      <c r="B688" t="s">
        <v>3941</v>
      </c>
      <c r="C688">
        <v>687</v>
      </c>
    </row>
    <row r="689" spans="1:3" x14ac:dyDescent="0.3">
      <c r="A689">
        <v>688</v>
      </c>
      <c r="B689" t="s">
        <v>3942</v>
      </c>
      <c r="C689">
        <v>688</v>
      </c>
    </row>
    <row r="690" spans="1:3" x14ac:dyDescent="0.3">
      <c r="A690">
        <v>689</v>
      </c>
      <c r="B690" t="s">
        <v>3943</v>
      </c>
      <c r="C690">
        <v>689</v>
      </c>
    </row>
    <row r="691" spans="1:3" x14ac:dyDescent="0.3">
      <c r="A691">
        <v>690</v>
      </c>
      <c r="B691" t="s">
        <v>3944</v>
      </c>
      <c r="C691">
        <v>690</v>
      </c>
    </row>
    <row r="692" spans="1:3" x14ac:dyDescent="0.3">
      <c r="A692">
        <v>691</v>
      </c>
      <c r="B692" t="s">
        <v>3945</v>
      </c>
      <c r="C692">
        <v>691</v>
      </c>
    </row>
    <row r="693" spans="1:3" x14ac:dyDescent="0.3">
      <c r="A693">
        <v>692</v>
      </c>
      <c r="B693" t="s">
        <v>3946</v>
      </c>
      <c r="C693">
        <v>692</v>
      </c>
    </row>
    <row r="694" spans="1:3" x14ac:dyDescent="0.3">
      <c r="A694">
        <v>693</v>
      </c>
      <c r="B694" t="s">
        <v>3947</v>
      </c>
      <c r="C694">
        <v>693</v>
      </c>
    </row>
    <row r="695" spans="1:3" x14ac:dyDescent="0.3">
      <c r="A695">
        <v>694</v>
      </c>
      <c r="B695" t="s">
        <v>3948</v>
      </c>
      <c r="C695">
        <v>694</v>
      </c>
    </row>
    <row r="696" spans="1:3" x14ac:dyDescent="0.3">
      <c r="A696">
        <v>695</v>
      </c>
      <c r="B696" t="s">
        <v>3949</v>
      </c>
      <c r="C696">
        <v>695</v>
      </c>
    </row>
    <row r="697" spans="1:3" x14ac:dyDescent="0.3">
      <c r="A697">
        <v>696</v>
      </c>
      <c r="B697" t="s">
        <v>3950</v>
      </c>
      <c r="C697">
        <v>696</v>
      </c>
    </row>
    <row r="698" spans="1:3" x14ac:dyDescent="0.3">
      <c r="A698">
        <v>697</v>
      </c>
      <c r="B698" t="s">
        <v>3951</v>
      </c>
      <c r="C698">
        <v>697</v>
      </c>
    </row>
    <row r="699" spans="1:3" x14ac:dyDescent="0.3">
      <c r="A699">
        <v>698</v>
      </c>
      <c r="B699" t="s">
        <v>3952</v>
      </c>
      <c r="C699">
        <v>698</v>
      </c>
    </row>
    <row r="700" spans="1:3" x14ac:dyDescent="0.3">
      <c r="A700">
        <v>699</v>
      </c>
      <c r="B700" t="s">
        <v>3953</v>
      </c>
      <c r="C700">
        <v>699</v>
      </c>
    </row>
    <row r="701" spans="1:3" x14ac:dyDescent="0.3">
      <c r="A701">
        <v>700</v>
      </c>
      <c r="B701" t="s">
        <v>3954</v>
      </c>
      <c r="C701">
        <v>700</v>
      </c>
    </row>
    <row r="702" spans="1:3" x14ac:dyDescent="0.3">
      <c r="A702">
        <v>701</v>
      </c>
      <c r="B702" t="s">
        <v>3955</v>
      </c>
      <c r="C702">
        <v>701</v>
      </c>
    </row>
    <row r="703" spans="1:3" x14ac:dyDescent="0.3">
      <c r="A703">
        <v>702</v>
      </c>
      <c r="B703" t="s">
        <v>3956</v>
      </c>
      <c r="C703">
        <v>702</v>
      </c>
    </row>
    <row r="704" spans="1:3" x14ac:dyDescent="0.3">
      <c r="A704">
        <v>703</v>
      </c>
      <c r="B704" t="s">
        <v>3957</v>
      </c>
      <c r="C704">
        <v>703</v>
      </c>
    </row>
    <row r="705" spans="1:3" x14ac:dyDescent="0.3">
      <c r="A705">
        <v>704</v>
      </c>
      <c r="B705" t="s">
        <v>3958</v>
      </c>
      <c r="C705">
        <v>704</v>
      </c>
    </row>
    <row r="706" spans="1:3" x14ac:dyDescent="0.3">
      <c r="A706">
        <v>705</v>
      </c>
      <c r="B706" t="s">
        <v>3959</v>
      </c>
      <c r="C706">
        <v>705</v>
      </c>
    </row>
    <row r="707" spans="1:3" x14ac:dyDescent="0.3">
      <c r="A707">
        <v>706</v>
      </c>
      <c r="B707" t="s">
        <v>3960</v>
      </c>
      <c r="C707">
        <v>706</v>
      </c>
    </row>
    <row r="708" spans="1:3" x14ac:dyDescent="0.3">
      <c r="A708">
        <v>707</v>
      </c>
      <c r="B708" t="s">
        <v>3961</v>
      </c>
      <c r="C708">
        <v>707</v>
      </c>
    </row>
    <row r="709" spans="1:3" x14ac:dyDescent="0.3">
      <c r="A709">
        <v>708</v>
      </c>
      <c r="B709" t="s">
        <v>3962</v>
      </c>
      <c r="C709">
        <v>708</v>
      </c>
    </row>
    <row r="710" spans="1:3" x14ac:dyDescent="0.3">
      <c r="A710">
        <v>709</v>
      </c>
      <c r="B710" t="s">
        <v>3963</v>
      </c>
      <c r="C710">
        <v>709</v>
      </c>
    </row>
    <row r="711" spans="1:3" x14ac:dyDescent="0.3">
      <c r="A711">
        <v>710</v>
      </c>
      <c r="B711" t="s">
        <v>3964</v>
      </c>
      <c r="C711">
        <v>710</v>
      </c>
    </row>
    <row r="712" spans="1:3" x14ac:dyDescent="0.3">
      <c r="A712">
        <v>711</v>
      </c>
      <c r="B712" t="s">
        <v>3965</v>
      </c>
      <c r="C712">
        <v>711</v>
      </c>
    </row>
    <row r="713" spans="1:3" x14ac:dyDescent="0.3">
      <c r="A713">
        <v>712</v>
      </c>
      <c r="B713" t="s">
        <v>3966</v>
      </c>
      <c r="C713">
        <v>712</v>
      </c>
    </row>
    <row r="714" spans="1:3" x14ac:dyDescent="0.3">
      <c r="A714">
        <v>713</v>
      </c>
      <c r="B714" t="s">
        <v>3967</v>
      </c>
      <c r="C714">
        <v>713</v>
      </c>
    </row>
    <row r="715" spans="1:3" x14ac:dyDescent="0.3">
      <c r="A715">
        <v>714</v>
      </c>
      <c r="B715" t="s">
        <v>3968</v>
      </c>
      <c r="C715">
        <v>714</v>
      </c>
    </row>
    <row r="716" spans="1:3" x14ac:dyDescent="0.3">
      <c r="A716">
        <v>715</v>
      </c>
      <c r="B716" t="s">
        <v>3969</v>
      </c>
      <c r="C716">
        <v>715</v>
      </c>
    </row>
    <row r="717" spans="1:3" x14ac:dyDescent="0.3">
      <c r="A717">
        <v>716</v>
      </c>
      <c r="B717" t="s">
        <v>3970</v>
      </c>
      <c r="C717">
        <v>716</v>
      </c>
    </row>
    <row r="718" spans="1:3" x14ac:dyDescent="0.3">
      <c r="A718">
        <v>717</v>
      </c>
      <c r="B718" t="s">
        <v>3971</v>
      </c>
      <c r="C718">
        <v>717</v>
      </c>
    </row>
    <row r="719" spans="1:3" x14ac:dyDescent="0.3">
      <c r="A719">
        <v>718</v>
      </c>
      <c r="B719" t="s">
        <v>3972</v>
      </c>
      <c r="C719">
        <v>718</v>
      </c>
    </row>
    <row r="720" spans="1:3" x14ac:dyDescent="0.3">
      <c r="A720">
        <v>719</v>
      </c>
      <c r="B720" t="s">
        <v>3973</v>
      </c>
      <c r="C720">
        <v>719</v>
      </c>
    </row>
    <row r="721" spans="1:3" x14ac:dyDescent="0.3">
      <c r="A721">
        <v>720</v>
      </c>
      <c r="B721" t="s">
        <v>3974</v>
      </c>
      <c r="C721">
        <v>720</v>
      </c>
    </row>
    <row r="722" spans="1:3" x14ac:dyDescent="0.3">
      <c r="A722">
        <v>721</v>
      </c>
      <c r="B722" t="s">
        <v>3975</v>
      </c>
      <c r="C722">
        <v>721</v>
      </c>
    </row>
    <row r="723" spans="1:3" x14ac:dyDescent="0.3">
      <c r="A723">
        <v>722</v>
      </c>
      <c r="B723" t="s">
        <v>3976</v>
      </c>
      <c r="C723">
        <v>722</v>
      </c>
    </row>
    <row r="724" spans="1:3" x14ac:dyDescent="0.3">
      <c r="A724">
        <v>723</v>
      </c>
      <c r="B724" t="s">
        <v>3977</v>
      </c>
      <c r="C724">
        <v>723</v>
      </c>
    </row>
    <row r="725" spans="1:3" x14ac:dyDescent="0.3">
      <c r="A725">
        <v>724</v>
      </c>
      <c r="B725" t="s">
        <v>3978</v>
      </c>
      <c r="C725">
        <v>724</v>
      </c>
    </row>
    <row r="726" spans="1:3" x14ac:dyDescent="0.3">
      <c r="A726">
        <v>725</v>
      </c>
      <c r="B726" t="s">
        <v>3979</v>
      </c>
      <c r="C726">
        <v>725</v>
      </c>
    </row>
    <row r="727" spans="1:3" x14ac:dyDescent="0.3">
      <c r="A727">
        <v>726</v>
      </c>
      <c r="B727" t="s">
        <v>3980</v>
      </c>
      <c r="C727">
        <v>726</v>
      </c>
    </row>
    <row r="728" spans="1:3" x14ac:dyDescent="0.3">
      <c r="A728">
        <v>727</v>
      </c>
      <c r="B728" t="s">
        <v>3981</v>
      </c>
      <c r="C728">
        <v>727</v>
      </c>
    </row>
    <row r="729" spans="1:3" x14ac:dyDescent="0.3">
      <c r="A729">
        <v>728</v>
      </c>
      <c r="B729" t="s">
        <v>3982</v>
      </c>
      <c r="C729">
        <v>728</v>
      </c>
    </row>
    <row r="730" spans="1:3" x14ac:dyDescent="0.3">
      <c r="A730">
        <v>729</v>
      </c>
      <c r="B730" t="s">
        <v>3983</v>
      </c>
      <c r="C730">
        <v>729</v>
      </c>
    </row>
    <row r="731" spans="1:3" x14ac:dyDescent="0.3">
      <c r="A731">
        <v>730</v>
      </c>
      <c r="B731" t="s">
        <v>3984</v>
      </c>
      <c r="C731">
        <v>730</v>
      </c>
    </row>
    <row r="732" spans="1:3" x14ac:dyDescent="0.3">
      <c r="A732">
        <v>731</v>
      </c>
      <c r="B732" t="s">
        <v>3985</v>
      </c>
      <c r="C732">
        <v>731</v>
      </c>
    </row>
    <row r="733" spans="1:3" x14ac:dyDescent="0.3">
      <c r="A733">
        <v>732</v>
      </c>
      <c r="B733" t="s">
        <v>3986</v>
      </c>
      <c r="C733">
        <v>732</v>
      </c>
    </row>
    <row r="734" spans="1:3" x14ac:dyDescent="0.3">
      <c r="A734">
        <v>733</v>
      </c>
      <c r="B734" t="s">
        <v>3987</v>
      </c>
      <c r="C734">
        <v>733</v>
      </c>
    </row>
    <row r="735" spans="1:3" x14ac:dyDescent="0.3">
      <c r="A735">
        <v>734</v>
      </c>
      <c r="B735" t="s">
        <v>3988</v>
      </c>
      <c r="C735">
        <v>734</v>
      </c>
    </row>
    <row r="736" spans="1:3" x14ac:dyDescent="0.3">
      <c r="A736">
        <v>735</v>
      </c>
      <c r="B736" t="s">
        <v>3989</v>
      </c>
      <c r="C736">
        <v>735</v>
      </c>
    </row>
    <row r="737" spans="1:3" x14ac:dyDescent="0.3">
      <c r="A737">
        <v>736</v>
      </c>
      <c r="B737" t="s">
        <v>3990</v>
      </c>
      <c r="C737">
        <v>736</v>
      </c>
    </row>
    <row r="738" spans="1:3" x14ac:dyDescent="0.3">
      <c r="A738">
        <v>737</v>
      </c>
      <c r="B738" t="s">
        <v>3991</v>
      </c>
      <c r="C738">
        <v>737</v>
      </c>
    </row>
    <row r="739" spans="1:3" x14ac:dyDescent="0.3">
      <c r="A739">
        <v>738</v>
      </c>
      <c r="B739" t="s">
        <v>3992</v>
      </c>
      <c r="C739">
        <v>738</v>
      </c>
    </row>
    <row r="740" spans="1:3" x14ac:dyDescent="0.3">
      <c r="A740">
        <v>739</v>
      </c>
      <c r="B740" t="s">
        <v>3993</v>
      </c>
      <c r="C740">
        <v>739</v>
      </c>
    </row>
    <row r="741" spans="1:3" x14ac:dyDescent="0.3">
      <c r="A741">
        <v>740</v>
      </c>
      <c r="B741" t="s">
        <v>3994</v>
      </c>
      <c r="C741">
        <v>740</v>
      </c>
    </row>
    <row r="742" spans="1:3" x14ac:dyDescent="0.3">
      <c r="A742">
        <v>741</v>
      </c>
      <c r="B742" t="s">
        <v>3995</v>
      </c>
      <c r="C742">
        <v>741</v>
      </c>
    </row>
    <row r="743" spans="1:3" x14ac:dyDescent="0.3">
      <c r="A743">
        <v>742</v>
      </c>
      <c r="B743" t="s">
        <v>3996</v>
      </c>
      <c r="C743">
        <v>742</v>
      </c>
    </row>
    <row r="744" spans="1:3" x14ac:dyDescent="0.3">
      <c r="A744">
        <v>743</v>
      </c>
      <c r="B744" t="s">
        <v>3997</v>
      </c>
      <c r="C744">
        <v>743</v>
      </c>
    </row>
    <row r="745" spans="1:3" x14ac:dyDescent="0.3">
      <c r="A745">
        <v>744</v>
      </c>
      <c r="B745" t="s">
        <v>3998</v>
      </c>
      <c r="C745">
        <v>744</v>
      </c>
    </row>
    <row r="746" spans="1:3" x14ac:dyDescent="0.3">
      <c r="A746">
        <v>745</v>
      </c>
      <c r="B746" t="s">
        <v>3999</v>
      </c>
      <c r="C746">
        <v>745</v>
      </c>
    </row>
    <row r="747" spans="1:3" x14ac:dyDescent="0.3">
      <c r="A747">
        <v>746</v>
      </c>
      <c r="B747" t="s">
        <v>4000</v>
      </c>
      <c r="C747">
        <v>746</v>
      </c>
    </row>
    <row r="748" spans="1:3" x14ac:dyDescent="0.3">
      <c r="A748">
        <v>747</v>
      </c>
      <c r="B748" t="s">
        <v>4001</v>
      </c>
      <c r="C748">
        <v>747</v>
      </c>
    </row>
    <row r="749" spans="1:3" x14ac:dyDescent="0.3">
      <c r="A749">
        <v>748</v>
      </c>
      <c r="B749" t="s">
        <v>4002</v>
      </c>
      <c r="C749">
        <v>748</v>
      </c>
    </row>
    <row r="750" spans="1:3" x14ac:dyDescent="0.3">
      <c r="A750">
        <v>749</v>
      </c>
      <c r="B750" t="s">
        <v>4003</v>
      </c>
      <c r="C750">
        <v>749</v>
      </c>
    </row>
    <row r="751" spans="1:3" x14ac:dyDescent="0.3">
      <c r="A751">
        <v>750</v>
      </c>
      <c r="B751" t="s">
        <v>4004</v>
      </c>
      <c r="C751">
        <v>750</v>
      </c>
    </row>
    <row r="752" spans="1:3" x14ac:dyDescent="0.3">
      <c r="A752">
        <v>751</v>
      </c>
      <c r="B752" t="s">
        <v>4005</v>
      </c>
      <c r="C752">
        <v>751</v>
      </c>
    </row>
    <row r="753" spans="1:3" x14ac:dyDescent="0.3">
      <c r="A753">
        <v>752</v>
      </c>
      <c r="B753" t="s">
        <v>4006</v>
      </c>
      <c r="C753">
        <v>752</v>
      </c>
    </row>
    <row r="754" spans="1:3" x14ac:dyDescent="0.3">
      <c r="A754">
        <v>753</v>
      </c>
      <c r="B754" t="s">
        <v>4007</v>
      </c>
      <c r="C754">
        <v>753</v>
      </c>
    </row>
    <row r="755" spans="1:3" x14ac:dyDescent="0.3">
      <c r="A755">
        <v>754</v>
      </c>
      <c r="B755" t="s">
        <v>4008</v>
      </c>
      <c r="C755">
        <v>754</v>
      </c>
    </row>
    <row r="756" spans="1:3" x14ac:dyDescent="0.3">
      <c r="A756">
        <v>755</v>
      </c>
      <c r="B756" t="s">
        <v>4009</v>
      </c>
      <c r="C756">
        <v>755</v>
      </c>
    </row>
    <row r="757" spans="1:3" x14ac:dyDescent="0.3">
      <c r="A757">
        <v>756</v>
      </c>
      <c r="B757" t="s">
        <v>4010</v>
      </c>
      <c r="C757">
        <v>756</v>
      </c>
    </row>
    <row r="758" spans="1:3" x14ac:dyDescent="0.3">
      <c r="A758">
        <v>757</v>
      </c>
      <c r="B758" t="s">
        <v>4011</v>
      </c>
      <c r="C758">
        <v>757</v>
      </c>
    </row>
    <row r="759" spans="1:3" x14ac:dyDescent="0.3">
      <c r="A759">
        <v>758</v>
      </c>
      <c r="B759" t="s">
        <v>4012</v>
      </c>
      <c r="C759">
        <v>758</v>
      </c>
    </row>
    <row r="760" spans="1:3" x14ac:dyDescent="0.3">
      <c r="A760">
        <v>759</v>
      </c>
      <c r="B760" t="s">
        <v>4014</v>
      </c>
      <c r="C760">
        <v>759</v>
      </c>
    </row>
    <row r="761" spans="1:3" x14ac:dyDescent="0.3">
      <c r="A761">
        <v>760</v>
      </c>
      <c r="B761" t="s">
        <v>4015</v>
      </c>
      <c r="C761">
        <v>760</v>
      </c>
    </row>
    <row r="762" spans="1:3" x14ac:dyDescent="0.3">
      <c r="A762">
        <v>761</v>
      </c>
      <c r="B762" t="s">
        <v>4016</v>
      </c>
      <c r="C762">
        <v>761</v>
      </c>
    </row>
    <row r="763" spans="1:3" x14ac:dyDescent="0.3">
      <c r="A763">
        <v>762</v>
      </c>
      <c r="B763" t="s">
        <v>4017</v>
      </c>
      <c r="C763">
        <v>762</v>
      </c>
    </row>
    <row r="764" spans="1:3" x14ac:dyDescent="0.3">
      <c r="A764">
        <v>763</v>
      </c>
      <c r="B764" t="s">
        <v>4018</v>
      </c>
      <c r="C764">
        <v>763</v>
      </c>
    </row>
    <row r="765" spans="1:3" x14ac:dyDescent="0.3">
      <c r="A765">
        <v>764</v>
      </c>
      <c r="B765" t="s">
        <v>4019</v>
      </c>
      <c r="C765">
        <v>764</v>
      </c>
    </row>
    <row r="766" spans="1:3" x14ac:dyDescent="0.3">
      <c r="A766">
        <v>765</v>
      </c>
      <c r="B766" t="s">
        <v>4020</v>
      </c>
      <c r="C766">
        <v>765</v>
      </c>
    </row>
    <row r="767" spans="1:3" x14ac:dyDescent="0.3">
      <c r="A767">
        <v>766</v>
      </c>
      <c r="B767" t="s">
        <v>4021</v>
      </c>
      <c r="C767">
        <v>766</v>
      </c>
    </row>
    <row r="768" spans="1:3" x14ac:dyDescent="0.3">
      <c r="A768">
        <v>767</v>
      </c>
      <c r="B768" t="s">
        <v>4022</v>
      </c>
      <c r="C768">
        <v>767</v>
      </c>
    </row>
    <row r="769" spans="1:3" x14ac:dyDescent="0.3">
      <c r="A769">
        <v>768</v>
      </c>
      <c r="B769" t="s">
        <v>4023</v>
      </c>
      <c r="C769">
        <v>768</v>
      </c>
    </row>
    <row r="770" spans="1:3" x14ac:dyDescent="0.3">
      <c r="A770">
        <v>769</v>
      </c>
      <c r="B770" t="s">
        <v>4024</v>
      </c>
      <c r="C770">
        <v>769</v>
      </c>
    </row>
    <row r="771" spans="1:3" x14ac:dyDescent="0.3">
      <c r="A771">
        <v>770</v>
      </c>
      <c r="B771" t="s">
        <v>4025</v>
      </c>
      <c r="C771">
        <v>770</v>
      </c>
    </row>
    <row r="772" spans="1:3" x14ac:dyDescent="0.3">
      <c r="A772">
        <v>771</v>
      </c>
      <c r="B772" t="s">
        <v>4026</v>
      </c>
      <c r="C772">
        <v>771</v>
      </c>
    </row>
    <row r="773" spans="1:3" x14ac:dyDescent="0.3">
      <c r="A773">
        <v>772</v>
      </c>
      <c r="B773" t="s">
        <v>4027</v>
      </c>
      <c r="C773">
        <v>772</v>
      </c>
    </row>
    <row r="774" spans="1:3" x14ac:dyDescent="0.3">
      <c r="A774">
        <v>773</v>
      </c>
      <c r="B774" t="s">
        <v>4028</v>
      </c>
      <c r="C774">
        <v>773</v>
      </c>
    </row>
    <row r="775" spans="1:3" x14ac:dyDescent="0.3">
      <c r="A775">
        <v>774</v>
      </c>
      <c r="B775" t="s">
        <v>4029</v>
      </c>
      <c r="C775">
        <v>774</v>
      </c>
    </row>
    <row r="776" spans="1:3" x14ac:dyDescent="0.3">
      <c r="A776">
        <v>775</v>
      </c>
      <c r="B776" t="s">
        <v>4030</v>
      </c>
      <c r="C776">
        <v>775</v>
      </c>
    </row>
    <row r="777" spans="1:3" x14ac:dyDescent="0.3">
      <c r="A777">
        <v>776</v>
      </c>
      <c r="B777" t="s">
        <v>4031</v>
      </c>
      <c r="C777">
        <v>776</v>
      </c>
    </row>
    <row r="778" spans="1:3" x14ac:dyDescent="0.3">
      <c r="A778">
        <v>777</v>
      </c>
      <c r="B778" t="s">
        <v>4032</v>
      </c>
      <c r="C778">
        <v>777</v>
      </c>
    </row>
    <row r="779" spans="1:3" x14ac:dyDescent="0.3">
      <c r="A779">
        <v>778</v>
      </c>
      <c r="B779" t="s">
        <v>4033</v>
      </c>
      <c r="C779">
        <v>778</v>
      </c>
    </row>
    <row r="780" spans="1:3" x14ac:dyDescent="0.3">
      <c r="A780">
        <v>779</v>
      </c>
      <c r="B780" t="s">
        <v>4034</v>
      </c>
      <c r="C780">
        <v>779</v>
      </c>
    </row>
    <row r="781" spans="1:3" x14ac:dyDescent="0.3">
      <c r="A781">
        <v>780</v>
      </c>
      <c r="B781" t="s">
        <v>4035</v>
      </c>
      <c r="C781">
        <v>780</v>
      </c>
    </row>
    <row r="782" spans="1:3" x14ac:dyDescent="0.3">
      <c r="A782">
        <v>781</v>
      </c>
      <c r="B782" t="s">
        <v>4036</v>
      </c>
      <c r="C782">
        <v>781</v>
      </c>
    </row>
    <row r="783" spans="1:3" x14ac:dyDescent="0.3">
      <c r="A783">
        <v>782</v>
      </c>
      <c r="B783" t="s">
        <v>4037</v>
      </c>
      <c r="C783">
        <v>782</v>
      </c>
    </row>
    <row r="784" spans="1:3" x14ac:dyDescent="0.3">
      <c r="A784">
        <v>783</v>
      </c>
      <c r="B784" t="s">
        <v>4013</v>
      </c>
      <c r="C784">
        <v>783</v>
      </c>
    </row>
    <row r="785" spans="1:3" x14ac:dyDescent="0.3">
      <c r="A785">
        <v>784</v>
      </c>
      <c r="B785" t="s">
        <v>4038</v>
      </c>
      <c r="C785">
        <v>784</v>
      </c>
    </row>
    <row r="786" spans="1:3" x14ac:dyDescent="0.3">
      <c r="A786">
        <v>785</v>
      </c>
      <c r="B786" t="s">
        <v>4039</v>
      </c>
      <c r="C786">
        <v>785</v>
      </c>
    </row>
    <row r="787" spans="1:3" x14ac:dyDescent="0.3">
      <c r="A787">
        <v>786</v>
      </c>
      <c r="B787" t="s">
        <v>4040</v>
      </c>
      <c r="C787">
        <v>786</v>
      </c>
    </row>
    <row r="788" spans="1:3" x14ac:dyDescent="0.3">
      <c r="A788">
        <v>787</v>
      </c>
      <c r="B788" t="s">
        <v>4041</v>
      </c>
      <c r="C788">
        <v>787</v>
      </c>
    </row>
    <row r="789" spans="1:3" x14ac:dyDescent="0.3">
      <c r="A789">
        <v>788</v>
      </c>
      <c r="B789" t="s">
        <v>4042</v>
      </c>
      <c r="C789">
        <v>788</v>
      </c>
    </row>
    <row r="790" spans="1:3" x14ac:dyDescent="0.3">
      <c r="A790">
        <v>789</v>
      </c>
      <c r="B790" t="s">
        <v>4043</v>
      </c>
      <c r="C790">
        <v>789</v>
      </c>
    </row>
    <row r="791" spans="1:3" x14ac:dyDescent="0.3">
      <c r="A791">
        <v>790</v>
      </c>
      <c r="B791" t="s">
        <v>4044</v>
      </c>
      <c r="C791">
        <v>790</v>
      </c>
    </row>
    <row r="792" spans="1:3" x14ac:dyDescent="0.3">
      <c r="A792">
        <v>791</v>
      </c>
      <c r="B792" t="s">
        <v>4045</v>
      </c>
      <c r="C792">
        <v>791</v>
      </c>
    </row>
    <row r="793" spans="1:3" x14ac:dyDescent="0.3">
      <c r="A793">
        <v>792</v>
      </c>
      <c r="B793" t="s">
        <v>4046</v>
      </c>
      <c r="C793">
        <v>792</v>
      </c>
    </row>
    <row r="794" spans="1:3" x14ac:dyDescent="0.3">
      <c r="A794">
        <v>793</v>
      </c>
      <c r="B794" t="s">
        <v>4047</v>
      </c>
      <c r="C794">
        <v>793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22535-E4EB-41D4-AB1F-5CB11A9145B8}">
  <dimension ref="A1:C4"/>
  <sheetViews>
    <sheetView workbookViewId="0">
      <selection activeCell="C4" sqref="C4"/>
    </sheetView>
  </sheetViews>
  <sheetFormatPr baseColWidth="10" defaultRowHeight="15.6" x14ac:dyDescent="0.3"/>
  <cols>
    <col min="2" max="2" width="12.5" customWidth="1"/>
  </cols>
  <sheetData>
    <row r="1" spans="1:3" x14ac:dyDescent="0.3">
      <c r="A1" s="1" t="s">
        <v>10945</v>
      </c>
      <c r="B1" s="1" t="s">
        <v>5919</v>
      </c>
    </row>
    <row r="2" spans="1:3" x14ac:dyDescent="0.3">
      <c r="A2">
        <v>1</v>
      </c>
      <c r="B2" t="s">
        <v>9</v>
      </c>
      <c r="C2">
        <v>1</v>
      </c>
    </row>
    <row r="3" spans="1:3" x14ac:dyDescent="0.3">
      <c r="A3">
        <v>2</v>
      </c>
      <c r="B3" t="s">
        <v>18</v>
      </c>
      <c r="C3">
        <v>2</v>
      </c>
    </row>
    <row r="4" spans="1:3" x14ac:dyDescent="0.3">
      <c r="A4">
        <v>3</v>
      </c>
      <c r="B4" t="s">
        <v>52</v>
      </c>
      <c r="C4">
        <v>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8D46A-6C02-44D5-8F6B-F164ACCBEA90}">
  <dimension ref="A1:C5"/>
  <sheetViews>
    <sheetView workbookViewId="0">
      <selection activeCell="H1" sqref="H1:H1048576"/>
    </sheetView>
  </sheetViews>
  <sheetFormatPr baseColWidth="10" defaultRowHeight="15.6" x14ac:dyDescent="0.3"/>
  <cols>
    <col min="2" max="2" width="15.8984375" customWidth="1"/>
  </cols>
  <sheetData>
    <row r="1" spans="1:3" x14ac:dyDescent="0.3">
      <c r="A1" s="1" t="s">
        <v>10942</v>
      </c>
      <c r="B1" s="1" t="s">
        <v>4049</v>
      </c>
    </row>
    <row r="2" spans="1:3" x14ac:dyDescent="0.3">
      <c r="A2">
        <v>1</v>
      </c>
      <c r="B2" t="s">
        <v>7</v>
      </c>
      <c r="C2">
        <v>1</v>
      </c>
    </row>
    <row r="3" spans="1:3" x14ac:dyDescent="0.3">
      <c r="A3">
        <v>2</v>
      </c>
      <c r="B3" t="s">
        <v>25</v>
      </c>
      <c r="C3">
        <v>2</v>
      </c>
    </row>
    <row r="4" spans="1:3" x14ac:dyDescent="0.3">
      <c r="A4">
        <v>3</v>
      </c>
      <c r="B4" t="s">
        <v>97</v>
      </c>
      <c r="C4">
        <v>3</v>
      </c>
    </row>
    <row r="5" spans="1:3" x14ac:dyDescent="0.3">
      <c r="A5">
        <v>4</v>
      </c>
      <c r="B5" t="s">
        <v>625</v>
      </c>
      <c r="C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11</vt:i4>
      </vt:variant>
    </vt:vector>
  </HeadingPairs>
  <TitlesOfParts>
    <vt:vector size="22" baseType="lpstr">
      <vt:lpstr>Orders</vt:lpstr>
      <vt:lpstr>tbProduct</vt:lpstr>
      <vt:lpstr>tbSub-Category</vt:lpstr>
      <vt:lpstr>tbOrder</vt:lpstr>
      <vt:lpstr>tbState</vt:lpstr>
      <vt:lpstr>tbCity</vt:lpstr>
      <vt:lpstr>tbCategory</vt:lpstr>
      <vt:lpstr>tbRegion</vt:lpstr>
      <vt:lpstr>tbCustomer</vt:lpstr>
      <vt:lpstr>tbSegment</vt:lpstr>
      <vt:lpstr>tbShip</vt:lpstr>
      <vt:lpstr>category</vt:lpstr>
      <vt:lpstr>city</vt:lpstr>
      <vt:lpstr>customer</vt:lpstr>
      <vt:lpstr>order</vt:lpstr>
      <vt:lpstr>product</vt:lpstr>
      <vt:lpstr>region</vt:lpstr>
      <vt:lpstr>segment</vt:lpstr>
      <vt:lpstr>segment1</vt:lpstr>
      <vt:lpstr>ship</vt:lpstr>
      <vt:lpstr>state</vt:lpstr>
      <vt:lpstr>subcategory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Sebastian Beltran Alarcon</cp:lastModifiedBy>
  <dcterms:created xsi:type="dcterms:W3CDTF">2014-11-07T23:43:06Z</dcterms:created>
  <dcterms:modified xsi:type="dcterms:W3CDTF">2023-04-09T00:20:40Z</dcterms:modified>
</cp:coreProperties>
</file>